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 defaultThemeVersion="124226"/>
  <bookViews>
    <workbookView xWindow="270" yWindow="750" windowWidth="20730" windowHeight="11325" activeTab="1"/>
  </bookViews>
  <sheets>
    <sheet name="SQL Results" sheetId="1" r:id="rId1"/>
    <sheet name="Grade Trend" sheetId="2" r:id="rId2"/>
    <sheet name="Calc vs Physics" sheetId="6" r:id="rId3"/>
    <sheet name="Upperclassmen Analysis" sheetId="3" r:id="rId4"/>
    <sheet name="By Major" sheetId="8" r:id="rId5"/>
    <sheet name="Gender" sheetId="9" r:id="rId6"/>
  </sheets>
  <definedNames>
    <definedName name="_xlnm._FilterDatabase" localSheetId="0" hidden="1">'SQL Results'!$A$1:$Y$11093</definedName>
    <definedName name="_xlnm.Print_Area" localSheetId="4">'By Major'!$A$1:$J$44</definedName>
    <definedName name="_xlnm.Print_Area" localSheetId="2">'Calc vs Physics'!$A$1:$AJ$63</definedName>
    <definedName name="_xlnm.Print_Area" localSheetId="5">Gender!$A$1:$J$35</definedName>
    <definedName name="_xlnm.Print_Area" localSheetId="1">'Grade Trend'!$A$1:$BN$62</definedName>
    <definedName name="_xlnm.Print_Area" localSheetId="3">'Upperclassmen Analysis'!$A$1:$K$38</definedName>
  </definedNames>
  <calcPr calcId="145621"/>
  <pivotCaches>
    <pivotCache cacheId="0" r:id="rId7"/>
    <pivotCache cacheId="1" r:id="rId8"/>
  </pivotCaches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2" i="1"/>
  <c r="C15" i="6"/>
  <c r="C14" i="6"/>
  <c r="C13" i="6"/>
  <c r="C12" i="6"/>
  <c r="N1630" i="1" l="1"/>
  <c r="N1442" i="1"/>
  <c r="N2859" i="1"/>
  <c r="N7127" i="1"/>
  <c r="N180" i="1"/>
  <c r="N7147" i="1"/>
  <c r="N821" i="1"/>
  <c r="N3733" i="1"/>
  <c r="N7111" i="1"/>
  <c r="N1504" i="1"/>
  <c r="N1411" i="1"/>
  <c r="N822" i="1"/>
  <c r="N7209" i="1"/>
  <c r="N181" i="1"/>
  <c r="N836" i="1"/>
  <c r="N1164" i="1"/>
  <c r="N1505" i="1"/>
  <c r="N5125" i="1"/>
  <c r="N7148" i="1"/>
  <c r="N7128" i="1"/>
  <c r="N2860" i="1"/>
  <c r="N1147" i="1"/>
  <c r="N1631" i="1"/>
  <c r="N1410" i="1"/>
  <c r="N1438" i="1"/>
  <c r="N6697" i="1"/>
  <c r="N5885" i="1"/>
  <c r="N5844" i="1"/>
  <c r="N5145" i="1"/>
  <c r="N2238" i="1"/>
  <c r="N2015" i="1"/>
  <c r="N2016" i="1"/>
  <c r="N1110" i="1"/>
  <c r="N6155" i="1"/>
  <c r="N3099" i="1"/>
  <c r="N1066" i="1"/>
  <c r="N3620" i="1"/>
  <c r="N915" i="1"/>
  <c r="N3604" i="1"/>
  <c r="N810" i="1"/>
  <c r="N875" i="1"/>
  <c r="N6295" i="1"/>
  <c r="N784" i="1"/>
  <c r="N1148" i="1"/>
  <c r="N2645" i="1"/>
  <c r="N6936" i="1"/>
  <c r="N8271" i="1"/>
  <c r="N3612" i="1"/>
  <c r="N3621" i="1"/>
  <c r="N6296" i="1"/>
  <c r="N3605" i="1"/>
  <c r="N916" i="1"/>
  <c r="N1111" i="1"/>
  <c r="N1067" i="1"/>
  <c r="N874" i="1"/>
  <c r="N3100" i="1"/>
  <c r="N2522" i="1"/>
  <c r="N1149" i="1"/>
  <c r="N6000" i="1"/>
  <c r="N6604" i="1"/>
  <c r="N7485" i="1"/>
  <c r="N6650" i="1"/>
  <c r="N2506" i="1"/>
  <c r="N6127" i="1"/>
  <c r="N7416" i="1"/>
  <c r="N6124" i="1"/>
  <c r="N6207" i="1"/>
  <c r="N2720" i="1"/>
  <c r="N5598" i="1"/>
  <c r="N6649" i="1"/>
  <c r="N7417" i="1"/>
  <c r="N6030" i="1"/>
  <c r="N6001" i="1"/>
  <c r="N2507" i="1"/>
  <c r="N7984" i="1"/>
  <c r="N6694" i="1"/>
  <c r="N5597" i="1"/>
  <c r="N7486" i="1"/>
  <c r="N3140" i="1"/>
  <c r="N5107" i="1"/>
  <c r="N5735" i="1"/>
  <c r="N5736" i="1"/>
  <c r="N3141" i="1"/>
  <c r="N1587" i="1"/>
  <c r="N3057" i="1"/>
  <c r="N9469" i="1"/>
  <c r="N5754" i="1"/>
  <c r="N9593" i="1"/>
  <c r="N9360" i="1"/>
  <c r="N9566" i="1"/>
  <c r="N9277" i="1"/>
  <c r="N3534" i="1"/>
  <c r="N3217" i="1"/>
  <c r="N3210" i="1"/>
  <c r="N9470" i="1"/>
  <c r="N3535" i="1"/>
  <c r="N9592" i="1"/>
  <c r="N9275" i="1"/>
  <c r="N9565" i="1"/>
  <c r="N9937" i="1"/>
  <c r="N3058" i="1"/>
  <c r="N5787" i="1"/>
  <c r="N1586" i="1"/>
  <c r="N9362" i="1"/>
  <c r="N1012" i="1"/>
  <c r="N8474" i="1"/>
  <c r="N8475" i="1"/>
  <c r="N8476" i="1"/>
  <c r="N8728" i="1"/>
  <c r="N7520" i="1"/>
  <c r="N10621" i="1"/>
  <c r="N10622" i="1"/>
  <c r="N966" i="1"/>
  <c r="N4971" i="1"/>
  <c r="N10685" i="1"/>
  <c r="N9403" i="1"/>
  <c r="N10235" i="1"/>
  <c r="N10663" i="1"/>
  <c r="N10686" i="1"/>
  <c r="N9404" i="1"/>
  <c r="N4663" i="1"/>
  <c r="N10664" i="1"/>
  <c r="N4972" i="1"/>
  <c r="N964" i="1"/>
  <c r="N7519" i="1"/>
  <c r="N8729" i="1"/>
  <c r="N9247" i="1"/>
  <c r="N7475" i="1"/>
  <c r="N10932" i="1"/>
  <c r="N4856" i="1"/>
  <c r="N10933" i="1"/>
  <c r="N9246" i="1"/>
  <c r="N7476" i="1"/>
  <c r="N9869" i="1"/>
  <c r="N4263" i="1"/>
  <c r="N10991" i="1"/>
  <c r="N11093" i="1"/>
  <c r="N11089" i="1"/>
  <c r="N11090" i="1"/>
  <c r="N11091" i="1"/>
  <c r="C27" i="1"/>
  <c r="E27" i="1" s="1"/>
  <c r="C6455" i="1"/>
  <c r="C1093" i="1"/>
  <c r="C954" i="1"/>
  <c r="C7578" i="1"/>
  <c r="C7506" i="1"/>
  <c r="C8546" i="1"/>
  <c r="C8331" i="1"/>
  <c r="C8434" i="1"/>
  <c r="C6416" i="1"/>
  <c r="C3740" i="1"/>
  <c r="C838" i="1"/>
  <c r="C6663" i="1"/>
  <c r="C282" i="1"/>
  <c r="C6531" i="1"/>
  <c r="C8664" i="1"/>
  <c r="C10698" i="1"/>
  <c r="C2583" i="1"/>
  <c r="C6152" i="1"/>
  <c r="C903" i="1"/>
  <c r="C6261" i="1"/>
  <c r="C785" i="1"/>
  <c r="C794" i="1"/>
  <c r="C8461" i="1"/>
  <c r="C7776" i="1"/>
  <c r="C673" i="1"/>
  <c r="C8424" i="1"/>
  <c r="C8372" i="1"/>
  <c r="C53" i="1"/>
  <c r="C7711" i="1"/>
  <c r="C10734" i="1"/>
  <c r="C280" i="1"/>
  <c r="C10880" i="1"/>
  <c r="C6883" i="1"/>
  <c r="C8292" i="1"/>
  <c r="C678" i="1"/>
  <c r="C898" i="1"/>
  <c r="C690" i="1"/>
  <c r="C404" i="1"/>
  <c r="C7861" i="1"/>
  <c r="C1034" i="1"/>
  <c r="C8101" i="1"/>
  <c r="C825" i="1"/>
  <c r="C6782" i="1"/>
  <c r="C6811" i="1"/>
  <c r="C613" i="1"/>
  <c r="C185" i="1"/>
  <c r="C2" i="1"/>
  <c r="C8060" i="1"/>
  <c r="C8680" i="1"/>
  <c r="C7933" i="1"/>
  <c r="C8338" i="1"/>
  <c r="C754" i="1"/>
  <c r="C314" i="1"/>
  <c r="C7152" i="1"/>
  <c r="C7978" i="1"/>
  <c r="C1036" i="1"/>
  <c r="C545" i="1"/>
  <c r="C537" i="1"/>
  <c r="C7008" i="1"/>
  <c r="C8763" i="1"/>
  <c r="C917" i="1"/>
  <c r="C686" i="1"/>
  <c r="C8384" i="1"/>
  <c r="C8141" i="1"/>
  <c r="C8135" i="1"/>
  <c r="C477" i="1"/>
  <c r="C6083" i="1"/>
  <c r="C8094" i="1"/>
  <c r="C7242" i="1"/>
  <c r="C7097" i="1"/>
  <c r="C1097" i="1"/>
  <c r="C8161" i="1"/>
  <c r="C8542" i="1"/>
  <c r="C219" i="1"/>
  <c r="C6159" i="1"/>
  <c r="C767" i="1"/>
  <c r="C6499" i="1"/>
  <c r="C5950" i="1"/>
  <c r="C4182" i="1"/>
  <c r="C5120" i="1"/>
  <c r="C3642" i="1"/>
  <c r="C556" i="1"/>
  <c r="C4755" i="1"/>
  <c r="C5847" i="1"/>
  <c r="C6351" i="1"/>
  <c r="C6990" i="1"/>
  <c r="C1630" i="1"/>
  <c r="E1630" i="1" s="1"/>
  <c r="C8366" i="1"/>
  <c r="C5242" i="1"/>
  <c r="C5610" i="1"/>
  <c r="C6244" i="1"/>
  <c r="C6668" i="1"/>
  <c r="C6250" i="1"/>
  <c r="C5984" i="1"/>
  <c r="C2582" i="1"/>
  <c r="C961" i="1"/>
  <c r="C3906" i="1"/>
  <c r="C5030" i="1"/>
  <c r="C6666" i="1"/>
  <c r="C6752" i="1"/>
  <c r="C3375" i="1"/>
  <c r="C7668" i="1"/>
  <c r="C10865" i="1"/>
  <c r="C5211" i="1"/>
  <c r="C5246" i="1"/>
  <c r="C4494" i="1"/>
  <c r="C5947" i="1"/>
  <c r="C5279" i="1"/>
  <c r="C5252" i="1"/>
  <c r="C3209" i="1"/>
  <c r="C3759" i="1"/>
  <c r="C5226" i="1"/>
  <c r="C5073" i="1"/>
  <c r="C5351" i="1"/>
  <c r="C6170" i="1"/>
  <c r="C4571" i="1"/>
  <c r="C5066" i="1"/>
  <c r="C5332" i="1"/>
  <c r="C6456" i="1"/>
  <c r="C5265" i="1"/>
  <c r="C5237" i="1"/>
  <c r="C5192" i="1"/>
  <c r="C5161" i="1"/>
  <c r="C5336" i="1"/>
  <c r="C5466" i="1"/>
  <c r="C4869" i="1"/>
  <c r="C470" i="1"/>
  <c r="C8325" i="1"/>
  <c r="C6413" i="1"/>
  <c r="C569" i="1"/>
  <c r="C7684" i="1"/>
  <c r="C444" i="1"/>
  <c r="C8673" i="1"/>
  <c r="C7598" i="1"/>
  <c r="C7806" i="1"/>
  <c r="C47" i="1"/>
  <c r="C8340" i="1"/>
  <c r="C7279" i="1"/>
  <c r="C7746" i="1"/>
  <c r="C7024" i="1"/>
  <c r="C8139" i="1"/>
  <c r="C8533" i="1"/>
  <c r="C8298" i="1"/>
  <c r="C413" i="1"/>
  <c r="C8100" i="1"/>
  <c r="C579" i="1"/>
  <c r="C6853" i="1"/>
  <c r="C8351" i="1"/>
  <c r="C5673" i="1"/>
  <c r="C7808" i="1"/>
  <c r="C10646" i="1"/>
  <c r="C7938" i="1"/>
  <c r="C800" i="1"/>
  <c r="C538" i="1"/>
  <c r="C1442" i="1"/>
  <c r="E1442" i="1" s="1"/>
  <c r="C350" i="1"/>
  <c r="C105" i="1"/>
  <c r="C446" i="1"/>
  <c r="C7771" i="1"/>
  <c r="C8302" i="1"/>
  <c r="C7294" i="1"/>
  <c r="C764" i="1"/>
  <c r="C8166" i="1"/>
  <c r="C8555" i="1"/>
  <c r="C8116" i="1"/>
  <c r="C7810" i="1"/>
  <c r="C123" i="1"/>
  <c r="C8284" i="1"/>
  <c r="C8121" i="1"/>
  <c r="C8123" i="1"/>
  <c r="C682" i="1"/>
  <c r="C8653" i="1"/>
  <c r="C453" i="1"/>
  <c r="C901" i="1"/>
  <c r="C744" i="1"/>
  <c r="C8444" i="1"/>
  <c r="C7093" i="1"/>
  <c r="C6690" i="1"/>
  <c r="C7044" i="1"/>
  <c r="C6405" i="1"/>
  <c r="C6971" i="1"/>
  <c r="C7247" i="1"/>
  <c r="C6240" i="1"/>
  <c r="C6725" i="1"/>
  <c r="C7045" i="1"/>
  <c r="C4852" i="1"/>
  <c r="C7295" i="1"/>
  <c r="C6658" i="1"/>
  <c r="C5395" i="1"/>
  <c r="C5310" i="1"/>
  <c r="C6933" i="1"/>
  <c r="C5127" i="1"/>
  <c r="C869" i="1"/>
  <c r="C575" i="1"/>
  <c r="C5189" i="1"/>
  <c r="C6258" i="1"/>
  <c r="C8548" i="1"/>
  <c r="C3813" i="1"/>
  <c r="C922" i="1"/>
  <c r="C6652" i="1"/>
  <c r="C5260" i="1"/>
  <c r="C6366" i="1"/>
  <c r="C7249" i="1"/>
  <c r="C5136" i="1"/>
  <c r="C2859" i="1"/>
  <c r="E2859" i="1" s="1"/>
  <c r="C6712" i="1"/>
  <c r="C8279" i="1"/>
  <c r="C7833" i="1"/>
  <c r="C399" i="1"/>
  <c r="C497" i="1"/>
  <c r="C481" i="1"/>
  <c r="C786" i="1"/>
  <c r="C8438" i="1"/>
  <c r="C974" i="1"/>
  <c r="C6518" i="1"/>
  <c r="C7585" i="1"/>
  <c r="C6163" i="1"/>
  <c r="C256" i="1"/>
  <c r="C7988" i="1"/>
  <c r="C805" i="1"/>
  <c r="C8508" i="1"/>
  <c r="C8511" i="1"/>
  <c r="C1044" i="1"/>
  <c r="C8418" i="1"/>
  <c r="C8605" i="1"/>
  <c r="C8487" i="1"/>
  <c r="C7492" i="1"/>
  <c r="C1054" i="1"/>
  <c r="C788" i="1"/>
  <c r="C518" i="1"/>
  <c r="C641" i="1"/>
  <c r="C407" i="1"/>
  <c r="M407" i="1" s="1"/>
  <c r="N407" i="1" s="1"/>
  <c r="C110" i="1"/>
  <c r="C250" i="1"/>
  <c r="C906" i="1"/>
  <c r="C7127" i="1"/>
  <c r="E7127" i="1" s="1"/>
  <c r="C438" i="1"/>
  <c r="C6562" i="1"/>
  <c r="C7690" i="1"/>
  <c r="C6968" i="1"/>
  <c r="C319" i="1"/>
  <c r="C530" i="1"/>
  <c r="C8074" i="1"/>
  <c r="C6863" i="1"/>
  <c r="C5256" i="1"/>
  <c r="C8079" i="1"/>
  <c r="C1669" i="1"/>
  <c r="C762" i="1"/>
  <c r="C7789" i="1"/>
  <c r="C489" i="1"/>
  <c r="C1025" i="1"/>
  <c r="C892" i="1"/>
  <c r="C8334" i="1"/>
  <c r="C662" i="1"/>
  <c r="C646" i="1"/>
  <c r="C150" i="1"/>
  <c r="C8033" i="1"/>
  <c r="C6554" i="1"/>
  <c r="C8376" i="1"/>
  <c r="C218" i="1"/>
  <c r="C7752" i="1"/>
  <c r="C6870" i="1"/>
  <c r="C311" i="1"/>
  <c r="C115" i="1"/>
  <c r="C624" i="1"/>
  <c r="C380" i="1"/>
  <c r="C622" i="1"/>
  <c r="C102" i="1"/>
  <c r="C6290" i="1"/>
  <c r="C672" i="1"/>
  <c r="C232" i="1"/>
  <c r="C6625" i="1"/>
  <c r="C6189" i="1"/>
  <c r="C674" i="1"/>
  <c r="C330" i="1"/>
  <c r="C6524" i="1"/>
  <c r="C8559" i="1"/>
  <c r="C7305" i="1"/>
  <c r="C1023" i="1"/>
  <c r="C7956" i="1"/>
  <c r="C157" i="1"/>
  <c r="C8658" i="1"/>
  <c r="C6310" i="1"/>
  <c r="C7015" i="1"/>
  <c r="C6431" i="1"/>
  <c r="C817" i="1"/>
  <c r="C463" i="1"/>
  <c r="C6444" i="1"/>
  <c r="C6926" i="1"/>
  <c r="C152" i="1"/>
  <c r="C166" i="1"/>
  <c r="C289" i="1"/>
  <c r="C205" i="1"/>
  <c r="C8359" i="1"/>
  <c r="C441" i="1"/>
  <c r="C747" i="1"/>
  <c r="C252" i="1"/>
  <c r="C6294" i="1"/>
  <c r="C38" i="1"/>
  <c r="C286" i="1"/>
  <c r="C448" i="1"/>
  <c r="C7398" i="1"/>
  <c r="C652" i="1"/>
  <c r="C628" i="1"/>
  <c r="C868" i="1"/>
  <c r="C7490" i="1"/>
  <c r="C7259" i="1"/>
  <c r="C8612" i="1"/>
  <c r="C7959" i="1"/>
  <c r="C7012" i="1"/>
  <c r="C793" i="1"/>
  <c r="C8044" i="1"/>
  <c r="C6857" i="1"/>
  <c r="C8705" i="1"/>
  <c r="C616" i="1"/>
  <c r="C8433" i="1"/>
  <c r="C372" i="1"/>
  <c r="C196" i="1"/>
  <c r="C8629" i="1"/>
  <c r="C174" i="1"/>
  <c r="C5776" i="1"/>
  <c r="C2861" i="1"/>
  <c r="C7837" i="1"/>
  <c r="C7980" i="1"/>
  <c r="C7119" i="1"/>
  <c r="C6708" i="1"/>
  <c r="C8414" i="1"/>
  <c r="C1096" i="1"/>
  <c r="C8652" i="1"/>
  <c r="C6526" i="1"/>
  <c r="C8513" i="1"/>
  <c r="C92" i="1"/>
  <c r="C7284" i="1"/>
  <c r="C6849" i="1"/>
  <c r="C8019" i="1"/>
  <c r="C456" i="1"/>
  <c r="C730" i="1"/>
  <c r="C7603" i="1"/>
  <c r="C5008" i="1"/>
  <c r="C6903" i="1"/>
  <c r="C772" i="1"/>
  <c r="C462" i="1"/>
  <c r="C7939" i="1"/>
  <c r="C755" i="1"/>
  <c r="C180" i="1"/>
  <c r="E180" i="1" s="1"/>
  <c r="C7147" i="1"/>
  <c r="E7147" i="1" s="1"/>
  <c r="C5129" i="1"/>
  <c r="C8755" i="1"/>
  <c r="C6515" i="1"/>
  <c r="C862" i="1"/>
  <c r="C6801" i="1"/>
  <c r="C442" i="1"/>
  <c r="C4762" i="1"/>
  <c r="C8641" i="1"/>
  <c r="C8761" i="1"/>
  <c r="C473" i="1"/>
  <c r="C1107" i="1"/>
  <c r="C3507" i="1"/>
  <c r="C5168" i="1"/>
  <c r="C821" i="1"/>
  <c r="E821" i="1" s="1"/>
  <c r="C3733" i="1"/>
  <c r="E3733" i="1" s="1"/>
  <c r="C6331" i="1"/>
  <c r="C8607" i="1"/>
  <c r="C4258" i="1"/>
  <c r="C6251" i="1"/>
  <c r="C668" i="1"/>
  <c r="C5368" i="1"/>
  <c r="C7184" i="1"/>
  <c r="C7226" i="1"/>
  <c r="C5001" i="1"/>
  <c r="C8381" i="1"/>
  <c r="C6411" i="1"/>
  <c r="C2504" i="1"/>
  <c r="C307" i="1"/>
  <c r="C7109" i="1"/>
  <c r="C736" i="1"/>
  <c r="C5090" i="1"/>
  <c r="C7073" i="1"/>
  <c r="C925" i="1"/>
  <c r="C3005" i="1"/>
  <c r="C129" i="1"/>
  <c r="C6078" i="1"/>
  <c r="C6424" i="1"/>
  <c r="C6682" i="1"/>
  <c r="C3852" i="1"/>
  <c r="C300" i="1"/>
  <c r="C6753" i="1"/>
  <c r="C5339" i="1"/>
  <c r="C3437" i="1"/>
  <c r="C6177" i="1"/>
  <c r="C1087" i="1"/>
  <c r="C8625" i="1"/>
  <c r="C247" i="1"/>
  <c r="C6855" i="1"/>
  <c r="C8576" i="1"/>
  <c r="C8144" i="1"/>
  <c r="C7764" i="1"/>
  <c r="C596" i="1"/>
  <c r="C10671" i="1"/>
  <c r="C8041" i="1"/>
  <c r="C8070" i="1"/>
  <c r="C16" i="1"/>
  <c r="C7112" i="1"/>
  <c r="C619" i="1"/>
  <c r="C8092" i="1"/>
  <c r="C235" i="1"/>
  <c r="C6422" i="1"/>
  <c r="C8379" i="1"/>
  <c r="C8689" i="1"/>
  <c r="C8620" i="1"/>
  <c r="C7766" i="1"/>
  <c r="C455" i="1"/>
  <c r="C78" i="1"/>
  <c r="C12" i="1"/>
  <c r="C8522" i="1"/>
  <c r="C6432" i="1"/>
  <c r="C7674" i="1"/>
  <c r="C7111" i="1"/>
  <c r="E7111" i="1" s="1"/>
  <c r="C824" i="1"/>
  <c r="C7225" i="1"/>
  <c r="C304" i="1"/>
  <c r="C374" i="1"/>
  <c r="C492" i="1"/>
  <c r="C6629" i="1"/>
  <c r="C7595" i="1"/>
  <c r="C4769" i="1"/>
  <c r="C1090" i="1"/>
  <c r="C8295" i="1"/>
  <c r="C10643" i="1"/>
  <c r="C6637" i="1"/>
  <c r="C6860" i="1"/>
  <c r="C8152" i="1"/>
  <c r="C8464" i="1"/>
  <c r="C484" i="1"/>
  <c r="C532" i="1"/>
  <c r="C8757" i="1"/>
  <c r="C6419" i="1"/>
  <c r="C358" i="1"/>
  <c r="C241" i="1"/>
  <c r="C1070" i="1"/>
  <c r="C8097" i="1"/>
  <c r="C8436" i="1"/>
  <c r="C59" i="1"/>
  <c r="C260" i="1"/>
  <c r="C1083" i="1"/>
  <c r="C7154" i="1"/>
  <c r="C958" i="1"/>
  <c r="C7145" i="1"/>
  <c r="C8684" i="1"/>
  <c r="C5303" i="1"/>
  <c r="C7150" i="1"/>
  <c r="C882" i="1"/>
  <c r="C6267" i="1"/>
  <c r="C244" i="1"/>
  <c r="C841" i="1"/>
  <c r="C1102" i="1"/>
  <c r="C710" i="1"/>
  <c r="C660" i="1"/>
  <c r="C6176" i="1"/>
  <c r="C640" i="1"/>
  <c r="C5857" i="1"/>
  <c r="C8696" i="1"/>
  <c r="C991" i="1"/>
  <c r="C737" i="1"/>
  <c r="C7292" i="1"/>
  <c r="C886" i="1"/>
  <c r="C8430" i="1"/>
  <c r="C136" i="1"/>
  <c r="C7263" i="1"/>
  <c r="C1004" i="1"/>
  <c r="C525" i="1"/>
  <c r="C1006" i="1"/>
  <c r="C4461" i="1"/>
  <c r="C7855" i="1"/>
  <c r="C1504" i="1"/>
  <c r="E1504" i="1" s="1"/>
  <c r="C6500" i="1"/>
  <c r="C7671" i="1"/>
  <c r="C723" i="1"/>
  <c r="C5101" i="1"/>
  <c r="C8162" i="1"/>
  <c r="C7787" i="1"/>
  <c r="C4995" i="1"/>
  <c r="C983" i="1"/>
  <c r="C7105" i="1"/>
  <c r="C750" i="1"/>
  <c r="C6920" i="1"/>
  <c r="C7401" i="1"/>
  <c r="C8682" i="1"/>
  <c r="C6332" i="1"/>
  <c r="C254" i="1"/>
  <c r="C951" i="1"/>
  <c r="C8670" i="1"/>
  <c r="C8493" i="1"/>
  <c r="C144" i="1"/>
  <c r="C823" i="1"/>
  <c r="M823" i="1" s="1"/>
  <c r="C164" i="1"/>
  <c r="C1050" i="1"/>
  <c r="C1060" i="1"/>
  <c r="C857" i="1"/>
  <c r="C6521" i="1"/>
  <c r="C658" i="1"/>
  <c r="C905" i="1"/>
  <c r="C7817" i="1"/>
  <c r="C6441" i="1"/>
  <c r="C565" i="1"/>
  <c r="C192" i="1"/>
  <c r="C8046" i="1"/>
  <c r="C7018" i="1"/>
  <c r="C7727" i="1"/>
  <c r="C8278" i="1"/>
  <c r="C8149" i="1"/>
  <c r="C214" i="1"/>
  <c r="C10645" i="1"/>
  <c r="C8563" i="1"/>
  <c r="C7280" i="1"/>
  <c r="C860" i="1"/>
  <c r="C807" i="1"/>
  <c r="C202" i="1"/>
  <c r="C5798" i="1"/>
  <c r="C6767" i="1"/>
  <c r="C5803" i="1"/>
  <c r="C5962" i="1"/>
  <c r="C6988" i="1"/>
  <c r="C3683" i="1"/>
  <c r="C4495" i="1"/>
  <c r="C4578" i="1"/>
  <c r="C4484" i="1"/>
  <c r="C5200" i="1"/>
  <c r="C6724" i="1"/>
  <c r="C6403" i="1"/>
  <c r="C6304" i="1"/>
  <c r="C5403" i="1"/>
  <c r="C6360" i="1"/>
  <c r="C6512" i="1"/>
  <c r="C3565" i="1"/>
  <c r="C6113" i="1"/>
  <c r="C5287" i="1"/>
  <c r="C6139" i="1"/>
  <c r="C6306" i="1"/>
  <c r="C7300" i="1"/>
  <c r="C4889" i="1"/>
  <c r="C6171" i="1"/>
  <c r="C3686" i="1"/>
  <c r="C6836" i="1"/>
  <c r="C3827" i="1"/>
  <c r="C2571" i="1"/>
  <c r="C4487" i="1"/>
  <c r="C5290" i="1"/>
  <c r="C1046" i="1"/>
  <c r="C6791" i="1"/>
  <c r="C5977" i="1"/>
  <c r="C5053" i="1"/>
  <c r="C7391" i="1"/>
  <c r="C6270" i="1"/>
  <c r="C4859" i="1"/>
  <c r="C5258" i="1"/>
  <c r="C6675" i="1"/>
  <c r="C6756" i="1"/>
  <c r="C5230" i="1"/>
  <c r="C6192" i="1"/>
  <c r="C6891" i="1"/>
  <c r="C4562" i="1"/>
  <c r="C5244" i="1"/>
  <c r="C5266" i="1"/>
  <c r="C5795" i="1"/>
  <c r="C5475" i="1"/>
  <c r="C6247" i="1"/>
  <c r="C6094" i="1"/>
  <c r="C5671" i="1"/>
  <c r="C7165" i="1"/>
  <c r="C6461" i="1"/>
  <c r="C3644" i="1"/>
  <c r="C5162" i="1"/>
  <c r="C7048" i="1"/>
  <c r="C3739" i="1"/>
  <c r="C5032" i="1"/>
  <c r="C3693" i="1"/>
  <c r="C5519" i="1"/>
  <c r="C6536" i="1"/>
  <c r="C4870" i="1"/>
  <c r="C3376" i="1"/>
  <c r="C6497" i="1"/>
  <c r="C1411" i="1"/>
  <c r="E1411" i="1" s="1"/>
  <c r="C5405" i="1"/>
  <c r="C4772" i="1"/>
  <c r="C4502" i="1"/>
  <c r="C2579" i="1"/>
  <c r="C4773" i="1"/>
  <c r="C3447" i="1"/>
  <c r="C4506" i="1"/>
  <c r="C2533" i="1"/>
  <c r="C3517" i="1"/>
  <c r="C4379" i="1"/>
  <c r="C5098" i="1"/>
  <c r="C167" i="1"/>
  <c r="C3060" i="1"/>
  <c r="C6970" i="1"/>
  <c r="C4853" i="1"/>
  <c r="C671" i="1"/>
  <c r="C5367" i="1"/>
  <c r="C7981" i="1"/>
  <c r="C5396" i="1"/>
  <c r="C4996" i="1"/>
  <c r="C5128" i="1"/>
  <c r="C3770" i="1"/>
  <c r="C449" i="1"/>
  <c r="C7113" i="1"/>
  <c r="C5190" i="1"/>
  <c r="C93" i="1"/>
  <c r="C5416" i="1"/>
  <c r="C8659" i="1"/>
  <c r="C923" i="1"/>
  <c r="C412" i="1"/>
  <c r="C3814" i="1"/>
  <c r="C5141" i="1"/>
  <c r="C5146" i="1"/>
  <c r="C220" i="1"/>
  <c r="C8382" i="1"/>
  <c r="C3837" i="1"/>
  <c r="C5779" i="1"/>
  <c r="C116" i="1"/>
  <c r="C10678" i="1"/>
  <c r="C623" i="1"/>
  <c r="C6522" i="1"/>
  <c r="C7838" i="1"/>
  <c r="C8297" i="1"/>
  <c r="C7587" i="1"/>
  <c r="C6164" i="1"/>
  <c r="C5169" i="1"/>
  <c r="C6963" i="1"/>
  <c r="C8419" i="1"/>
  <c r="C822" i="1"/>
  <c r="E822" i="1" s="1"/>
  <c r="C7494" i="1"/>
  <c r="C992" i="1"/>
  <c r="C408" i="1"/>
  <c r="C6904" i="1"/>
  <c r="C773" i="1"/>
  <c r="C8160" i="1"/>
  <c r="C7755" i="1"/>
  <c r="C7209" i="1"/>
  <c r="E7209" i="1" s="1"/>
  <c r="C959" i="1"/>
  <c r="C181" i="1"/>
  <c r="E181" i="1" s="1"/>
  <c r="C6871" i="1"/>
  <c r="C8577" i="1"/>
  <c r="C439" i="1"/>
  <c r="C5777" i="1"/>
  <c r="C6930" i="1"/>
  <c r="C440" i="1"/>
  <c r="C7691" i="1"/>
  <c r="C711" i="1"/>
  <c r="C8075" i="1"/>
  <c r="C7987" i="1"/>
  <c r="C8078" i="1"/>
  <c r="C7790" i="1"/>
  <c r="C8277" i="1"/>
  <c r="C620" i="1"/>
  <c r="C478" i="1"/>
  <c r="C80" i="1"/>
  <c r="C517" i="1"/>
  <c r="C887" i="1"/>
  <c r="C457" i="1"/>
  <c r="C647" i="1"/>
  <c r="C6445" i="1"/>
  <c r="C8034" i="1"/>
  <c r="C7173" i="1"/>
  <c r="C6555" i="1"/>
  <c r="C952" i="1"/>
  <c r="C617" i="1"/>
  <c r="C4579" i="1"/>
  <c r="C175" i="1"/>
  <c r="C8058" i="1"/>
  <c r="C1061" i="1"/>
  <c r="C381" i="1"/>
  <c r="C659" i="1"/>
  <c r="C883" i="1"/>
  <c r="C7680" i="1"/>
  <c r="C8047" i="1"/>
  <c r="C1103" i="1"/>
  <c r="C107" i="1"/>
  <c r="C6709" i="1"/>
  <c r="C6852" i="1"/>
  <c r="C7397" i="1"/>
  <c r="C6662" i="1"/>
  <c r="C533" i="1"/>
  <c r="C6527" i="1"/>
  <c r="C1045" i="1"/>
  <c r="C7285" i="1"/>
  <c r="C5666" i="1"/>
  <c r="C7281" i="1"/>
  <c r="C6311" i="1"/>
  <c r="C818" i="1"/>
  <c r="C5010" i="1"/>
  <c r="C806" i="1"/>
  <c r="C217" i="1"/>
  <c r="C8280" i="1"/>
  <c r="C6854" i="1"/>
  <c r="C8360" i="1"/>
  <c r="C189" i="1"/>
  <c r="C8330" i="1"/>
  <c r="C15" i="1"/>
  <c r="C6864" i="1"/>
  <c r="C7867" i="1"/>
  <c r="C158" i="1"/>
  <c r="C1094" i="1"/>
  <c r="C8510" i="1"/>
  <c r="C763" i="1"/>
  <c r="C653" i="1"/>
  <c r="C867" i="1"/>
  <c r="C6423" i="1"/>
  <c r="C7491" i="1"/>
  <c r="C7258" i="1"/>
  <c r="C663" i="1"/>
  <c r="C242" i="1"/>
  <c r="C7958" i="1"/>
  <c r="C8608" i="1"/>
  <c r="C4259" i="1"/>
  <c r="C5369" i="1"/>
  <c r="C756" i="1"/>
  <c r="C8117" i="1"/>
  <c r="C611" i="1"/>
  <c r="C3" i="1"/>
  <c r="C8630" i="1"/>
  <c r="C153" i="1"/>
  <c r="C7604" i="1"/>
  <c r="C626" i="1"/>
  <c r="C8756" i="1"/>
  <c r="C348" i="1"/>
  <c r="C8128" i="1"/>
  <c r="C842" i="1"/>
  <c r="C443" i="1"/>
  <c r="C6525" i="1"/>
  <c r="C531" i="1"/>
  <c r="C257" i="1"/>
  <c r="C485" i="1"/>
  <c r="C8509" i="1"/>
  <c r="C8514" i="1"/>
  <c r="C234" i="1"/>
  <c r="C1057" i="1"/>
  <c r="C7512" i="1"/>
  <c r="C8096" i="1"/>
  <c r="C6922" i="1"/>
  <c r="C729" i="1"/>
  <c r="C633" i="1"/>
  <c r="C8098" i="1"/>
  <c r="C7183" i="1"/>
  <c r="C7940" i="1"/>
  <c r="C8539" i="1"/>
  <c r="C6085" i="1"/>
  <c r="C3761" i="1"/>
  <c r="C290" i="1"/>
  <c r="C8685" i="1"/>
  <c r="C721" i="1"/>
  <c r="C479" i="1"/>
  <c r="C206" i="1"/>
  <c r="C733" i="1"/>
  <c r="C6519" i="1"/>
  <c r="C8499" i="1"/>
  <c r="C7151" i="1"/>
  <c r="C6967" i="1"/>
  <c r="C8642" i="1"/>
  <c r="C10644" i="1"/>
  <c r="C8560" i="1"/>
  <c r="C7957" i="1"/>
  <c r="C8415" i="1"/>
  <c r="C926" i="1"/>
  <c r="C7013" i="1"/>
  <c r="C1078" i="1"/>
  <c r="C109" i="1"/>
  <c r="C836" i="1"/>
  <c r="E836" i="1" s="1"/>
  <c r="C982" i="1"/>
  <c r="C6260" i="1"/>
  <c r="C6300" i="1"/>
  <c r="C8143" i="1"/>
  <c r="C6038" i="1"/>
  <c r="C6241" i="1"/>
  <c r="C597" i="1"/>
  <c r="C2862" i="1"/>
  <c r="C6659" i="1"/>
  <c r="C5091" i="1"/>
  <c r="C5520" i="1"/>
  <c r="C6934" i="1"/>
  <c r="C7307" i="1"/>
  <c r="C6635" i="1"/>
  <c r="C7074" i="1"/>
  <c r="C281" i="1"/>
  <c r="C8758" i="1"/>
  <c r="C6654" i="1"/>
  <c r="C8697" i="1"/>
  <c r="C7016" i="1"/>
  <c r="C1035" i="1"/>
  <c r="C6367" i="1"/>
  <c r="C3853" i="1"/>
  <c r="C151" i="1"/>
  <c r="C5859" i="1"/>
  <c r="C801" i="1"/>
  <c r="C6713" i="1"/>
  <c r="C7672" i="1"/>
  <c r="C493" i="1"/>
  <c r="C8681" i="1"/>
  <c r="C1051" i="1"/>
  <c r="C6561" i="1"/>
  <c r="C851" i="1"/>
  <c r="C6626" i="1"/>
  <c r="C2505" i="1"/>
  <c r="C6859" i="1"/>
  <c r="C7019" i="1"/>
  <c r="C7104" i="1"/>
  <c r="C8090" i="1"/>
  <c r="C1027" i="1"/>
  <c r="C359" i="1"/>
  <c r="C8690" i="1"/>
  <c r="C8488" i="1"/>
  <c r="C8333" i="1"/>
  <c r="C8437" i="1"/>
  <c r="C643" i="1"/>
  <c r="C6683" i="1"/>
  <c r="C8523" i="1"/>
  <c r="C261" i="1"/>
  <c r="C6657" i="1"/>
  <c r="C6433" i="1"/>
  <c r="C7675" i="1"/>
  <c r="C137" i="1"/>
  <c r="C7155" i="1"/>
  <c r="C198" i="1"/>
  <c r="C305" i="1"/>
  <c r="C4781" i="1"/>
  <c r="C7777" i="1"/>
  <c r="C6630" i="1"/>
  <c r="C400" i="1"/>
  <c r="C8337" i="1"/>
  <c r="C5304" i="1"/>
  <c r="C8439" i="1"/>
  <c r="C5202" i="1"/>
  <c r="C7816" i="1"/>
  <c r="C5210" i="1"/>
  <c r="C320" i="1"/>
  <c r="C1024" i="1"/>
  <c r="C8153" i="1"/>
  <c r="C285" i="1"/>
  <c r="C870" i="1"/>
  <c r="C7278" i="1"/>
  <c r="C6079" i="1"/>
  <c r="C8378" i="1"/>
  <c r="C8621" i="1"/>
  <c r="C751" i="1"/>
  <c r="C7767" i="1"/>
  <c r="C6355" i="1"/>
  <c r="C8350" i="1"/>
  <c r="C7098" i="1"/>
  <c r="C299" i="1"/>
  <c r="C6120" i="1"/>
  <c r="C464" i="1"/>
  <c r="C6812" i="1"/>
  <c r="C245" i="1"/>
  <c r="C375" i="1"/>
  <c r="C907" i="1"/>
  <c r="C1164" i="1"/>
  <c r="E1164" i="1" s="1"/>
  <c r="C787" i="1"/>
  <c r="C748" i="1"/>
  <c r="C564" i="1"/>
  <c r="C445" i="1"/>
  <c r="C37" i="1"/>
  <c r="C8151" i="1"/>
  <c r="C6421" i="1"/>
  <c r="C8604" i="1"/>
  <c r="C6850" i="1"/>
  <c r="C5856" i="1"/>
  <c r="C5158" i="1"/>
  <c r="C6084" i="1"/>
  <c r="C8613" i="1"/>
  <c r="C669" i="1"/>
  <c r="C6242" i="1"/>
  <c r="C7695" i="1"/>
  <c r="C7264" i="1"/>
  <c r="C526" i="1"/>
  <c r="C7856" i="1"/>
  <c r="C1505" i="1"/>
  <c r="E1505" i="1" s="1"/>
  <c r="C7834" i="1"/>
  <c r="C103" i="1"/>
  <c r="C973" i="1"/>
  <c r="C233" i="1"/>
  <c r="C5125" i="1"/>
  <c r="E5125" i="1" s="1"/>
  <c r="C6442" i="1"/>
  <c r="C6268" i="1"/>
  <c r="C243" i="1"/>
  <c r="C331" i="1"/>
  <c r="C253" i="1"/>
  <c r="C447" i="1"/>
  <c r="C7786" i="1"/>
  <c r="C472" i="1"/>
  <c r="C984" i="1"/>
  <c r="C7400" i="1"/>
  <c r="C8683" i="1"/>
  <c r="C461" i="1"/>
  <c r="C8167" i="1"/>
  <c r="C7227" i="1"/>
  <c r="C1086" i="1"/>
  <c r="C255" i="1"/>
  <c r="C1005" i="1"/>
  <c r="C8432" i="1"/>
  <c r="C6363" i="1"/>
  <c r="C8492" i="1"/>
  <c r="C312" i="1"/>
  <c r="C7148" i="1"/>
  <c r="E7148" i="1" s="1"/>
  <c r="C7596" i="1"/>
  <c r="C6516" i="1"/>
  <c r="C7128" i="1"/>
  <c r="E7128" i="1" s="1"/>
  <c r="C724" i="1"/>
  <c r="C6291" i="1"/>
  <c r="C8163" i="1"/>
  <c r="C1091" i="1"/>
  <c r="C5914" i="1"/>
  <c r="C149" i="1"/>
  <c r="C661" i="1"/>
  <c r="C691" i="1"/>
  <c r="C761" i="1"/>
  <c r="C162" i="1"/>
  <c r="C5029" i="1"/>
  <c r="C861" i="1"/>
  <c r="C8021" i="1"/>
  <c r="C1069" i="1"/>
  <c r="C738" i="1"/>
  <c r="C790" i="1"/>
  <c r="C8027" i="1"/>
  <c r="C2860" i="1"/>
  <c r="E2860" i="1" s="1"/>
  <c r="C6688" i="1"/>
  <c r="C5002" i="1"/>
  <c r="C5796" i="1"/>
  <c r="C8671" i="1"/>
  <c r="C97" i="1"/>
  <c r="C3773" i="1"/>
  <c r="C769" i="1"/>
  <c r="C4376" i="1"/>
  <c r="C3069" i="1"/>
  <c r="C3860" i="1"/>
  <c r="C5347" i="1"/>
  <c r="C6998" i="1"/>
  <c r="C4782" i="1"/>
  <c r="C5241" i="1"/>
  <c r="C1147" i="1"/>
  <c r="E1147" i="1" s="1"/>
  <c r="C6256" i="1"/>
  <c r="C3828" i="1"/>
  <c r="C7304" i="1"/>
  <c r="C5848" i="1"/>
  <c r="C3508" i="1"/>
  <c r="C4380" i="1"/>
  <c r="C1631" i="1"/>
  <c r="E1631" i="1" s="1"/>
  <c r="C3772" i="1"/>
  <c r="C5243" i="1"/>
  <c r="C7020" i="1"/>
  <c r="C2584" i="1"/>
  <c r="C968" i="1"/>
  <c r="C3907" i="1"/>
  <c r="C3842" i="1"/>
  <c r="C2925" i="1"/>
  <c r="C7670" i="1"/>
  <c r="C10864" i="1"/>
  <c r="C5247" i="1"/>
  <c r="C5963" i="1"/>
  <c r="C3681" i="1"/>
  <c r="C4500" i="1"/>
  <c r="C4485" i="1"/>
  <c r="C6718" i="1"/>
  <c r="C3757" i="1"/>
  <c r="C6404" i="1"/>
  <c r="C5942" i="1"/>
  <c r="C6361" i="1"/>
  <c r="C6513" i="1"/>
  <c r="C6114" i="1"/>
  <c r="C5288" i="1"/>
  <c r="C6140" i="1"/>
  <c r="C6305" i="1"/>
  <c r="C7299" i="1"/>
  <c r="C5224" i="1"/>
  <c r="C4457" i="1"/>
  <c r="C3829" i="1"/>
  <c r="C4488" i="1"/>
  <c r="C5291" i="1"/>
  <c r="C1047" i="1"/>
  <c r="C5978" i="1"/>
  <c r="C5259" i="1"/>
  <c r="C4557" i="1"/>
  <c r="C5245" i="1"/>
  <c r="C5267" i="1"/>
  <c r="C5476" i="1"/>
  <c r="C6245" i="1"/>
  <c r="C6095" i="1"/>
  <c r="C5672" i="1"/>
  <c r="C7166" i="1"/>
  <c r="C6462" i="1"/>
  <c r="C5238" i="1"/>
  <c r="C3647" i="1"/>
  <c r="C6537" i="1"/>
  <c r="C6498" i="1"/>
  <c r="C1410" i="1"/>
  <c r="E1410" i="1" s="1"/>
  <c r="C4496" i="1"/>
  <c r="C5943" i="1"/>
  <c r="C5407" i="1"/>
  <c r="C5280" i="1"/>
  <c r="C5251" i="1"/>
  <c r="C3207" i="1"/>
  <c r="C3760" i="1"/>
  <c r="C5225" i="1"/>
  <c r="C3204" i="1"/>
  <c r="C5352" i="1"/>
  <c r="C6172" i="1"/>
  <c r="C4569" i="1"/>
  <c r="C2572" i="1"/>
  <c r="C5292" i="1"/>
  <c r="C3742" i="1"/>
  <c r="C6785" i="1"/>
  <c r="C5062" i="1"/>
  <c r="C5331" i="1"/>
  <c r="C6676" i="1"/>
  <c r="C4598" i="1"/>
  <c r="C6193" i="1"/>
  <c r="C7220" i="1"/>
  <c r="C3573" i="1"/>
  <c r="C5268" i="1"/>
  <c r="C2577" i="1"/>
  <c r="C5239" i="1"/>
  <c r="C5194" i="1"/>
  <c r="C5163" i="1"/>
  <c r="C5335" i="1"/>
  <c r="C5467" i="1"/>
  <c r="C7811" i="1"/>
  <c r="C124" i="1"/>
  <c r="C8285" i="1"/>
  <c r="C8122" i="1"/>
  <c r="C8124" i="1"/>
  <c r="C683" i="1"/>
  <c r="C8654" i="1"/>
  <c r="C454" i="1"/>
  <c r="C902" i="1"/>
  <c r="C745" i="1"/>
  <c r="C8445" i="1"/>
  <c r="C7094" i="1"/>
  <c r="C6691" i="1"/>
  <c r="C5964" i="1"/>
  <c r="C6982" i="1"/>
  <c r="C5027" i="1"/>
  <c r="C4497" i="1"/>
  <c r="C3784" i="1"/>
  <c r="C6115" i="1"/>
  <c r="C3662" i="1"/>
  <c r="C4890" i="1"/>
  <c r="C5082" i="1"/>
  <c r="C4575" i="1"/>
  <c r="C3826" i="1"/>
  <c r="C7028" i="1"/>
  <c r="C6796" i="1"/>
  <c r="C5063" i="1"/>
  <c r="C5982" i="1"/>
  <c r="C5055" i="1"/>
  <c r="C7248" i="1"/>
  <c r="C6677" i="1"/>
  <c r="C6197" i="1"/>
  <c r="C4602" i="1"/>
  <c r="C4563" i="1"/>
  <c r="C4507" i="1"/>
  <c r="C5254" i="1"/>
  <c r="C3575" i="1"/>
  <c r="C6096" i="1"/>
  <c r="C5196" i="1"/>
  <c r="C5164" i="1"/>
  <c r="C6538" i="1"/>
  <c r="C3514" i="1"/>
  <c r="C6939" i="1"/>
  <c r="C4958" i="1"/>
  <c r="C4774" i="1"/>
  <c r="C4508" i="1"/>
  <c r="C2580" i="1"/>
  <c r="C414" i="1"/>
  <c r="C1438" i="1"/>
  <c r="E1438" i="1" s="1"/>
  <c r="C6414" i="1"/>
  <c r="C544" i="1"/>
  <c r="C7597" i="1"/>
  <c r="C7807" i="1"/>
  <c r="C8435" i="1"/>
  <c r="C536" i="1"/>
  <c r="C6697" i="1"/>
  <c r="E6697" i="1" s="1"/>
  <c r="C1670" i="1"/>
  <c r="C839" i="1"/>
  <c r="C994" i="1"/>
  <c r="C405" i="1"/>
  <c r="C8137" i="1"/>
  <c r="C6253" i="1"/>
  <c r="C8534" i="1"/>
  <c r="C6148" i="1"/>
  <c r="C10659" i="1"/>
  <c r="C28" i="1"/>
  <c r="C8423" i="1"/>
  <c r="C54" i="1"/>
  <c r="C7712" i="1"/>
  <c r="C753" i="1"/>
  <c r="C10883" i="1"/>
  <c r="C315" i="1"/>
  <c r="C6884" i="1"/>
  <c r="C568" i="1"/>
  <c r="C7153" i="1"/>
  <c r="C8293" i="1"/>
  <c r="C1037" i="1"/>
  <c r="C8764" i="1"/>
  <c r="C7218" i="1"/>
  <c r="C918" i="1"/>
  <c r="C8385" i="1"/>
  <c r="C8142" i="1"/>
  <c r="C7743" i="1"/>
  <c r="C6319" i="1"/>
  <c r="C7862" i="1"/>
  <c r="C8299" i="1"/>
  <c r="C580" i="1"/>
  <c r="C8102" i="1"/>
  <c r="C826" i="1"/>
  <c r="C5674" i="1"/>
  <c r="C6781" i="1"/>
  <c r="C6160" i="1"/>
  <c r="C6454" i="1"/>
  <c r="C955" i="1"/>
  <c r="C8373" i="1"/>
  <c r="C7934" i="1"/>
  <c r="C279" i="1"/>
  <c r="C469" i="1"/>
  <c r="C8545" i="1"/>
  <c r="C7785" i="1"/>
  <c r="C679" i="1"/>
  <c r="C7007" i="1"/>
  <c r="C8301" i="1"/>
  <c r="C6415" i="1"/>
  <c r="C7293" i="1"/>
  <c r="C688" i="1"/>
  <c r="C8339" i="1"/>
  <c r="C6532" i="1"/>
  <c r="C8136" i="1"/>
  <c r="C7243" i="1"/>
  <c r="C2585" i="1"/>
  <c r="C8352" i="1"/>
  <c r="C904" i="1"/>
  <c r="C6927" i="1"/>
  <c r="C184" i="1"/>
  <c r="C8460" i="1"/>
  <c r="C6858" i="1"/>
  <c r="C894" i="1"/>
  <c r="C10740" i="1"/>
  <c r="C8326" i="1"/>
  <c r="C7979" i="1"/>
  <c r="C8674" i="1"/>
  <c r="C7772" i="1"/>
  <c r="C48" i="1"/>
  <c r="C7023" i="1"/>
  <c r="C8665" i="1"/>
  <c r="C8095" i="1"/>
  <c r="C8026" i="1"/>
  <c r="C1098" i="1"/>
  <c r="C792" i="1"/>
  <c r="C795" i="1"/>
  <c r="C4775" i="1"/>
  <c r="C4509" i="1"/>
  <c r="C2535" i="1"/>
  <c r="C3518" i="1"/>
  <c r="C5965" i="1"/>
  <c r="C3749" i="1"/>
  <c r="C3572" i="1"/>
  <c r="C6101" i="1"/>
  <c r="C6470" i="1"/>
  <c r="C6989" i="1"/>
  <c r="C6719" i="1"/>
  <c r="C5944" i="1"/>
  <c r="C5979" i="1"/>
  <c r="C7966" i="1"/>
  <c r="C7159" i="1"/>
  <c r="C1414" i="1"/>
  <c r="C5249" i="1"/>
  <c r="C4498" i="1"/>
  <c r="C5948" i="1"/>
  <c r="C5282" i="1"/>
  <c r="C3208" i="1"/>
  <c r="C6173" i="1"/>
  <c r="C4572" i="1"/>
  <c r="C5293" i="1"/>
  <c r="C3750" i="1"/>
  <c r="C5333" i="1"/>
  <c r="C7221" i="1"/>
  <c r="C5269" i="1"/>
  <c r="C5240" i="1"/>
  <c r="C5195" i="1"/>
  <c r="C3645" i="1"/>
  <c r="C5165" i="1"/>
  <c r="C5470" i="1"/>
  <c r="C5966" i="1"/>
  <c r="C2971" i="1"/>
  <c r="C6720" i="1"/>
  <c r="C7388" i="1"/>
  <c r="C6508" i="1"/>
  <c r="C3758" i="1"/>
  <c r="C10741" i="1"/>
  <c r="C3568" i="1"/>
  <c r="C5954" i="1"/>
  <c r="C5072" i="1"/>
  <c r="C5350" i="1"/>
  <c r="C6932" i="1"/>
  <c r="C584" i="1"/>
  <c r="C5356" i="1"/>
  <c r="C4022" i="1"/>
  <c r="C2574" i="1"/>
  <c r="C3764" i="1"/>
  <c r="C6705" i="1"/>
  <c r="C5064" i="1"/>
  <c r="C5980" i="1"/>
  <c r="C4599" i="1"/>
  <c r="C6194" i="1"/>
  <c r="C4564" i="1"/>
  <c r="C6103" i="1"/>
  <c r="C2586" i="1"/>
  <c r="C965" i="1"/>
  <c r="C6964" i="1"/>
  <c r="C837" i="1"/>
  <c r="C3754" i="1"/>
  <c r="C6539" i="1"/>
  <c r="C8132" i="1"/>
  <c r="C1409" i="1"/>
  <c r="C5248" i="1"/>
  <c r="C4499" i="1"/>
  <c r="C5283" i="1"/>
  <c r="C3448" i="1"/>
  <c r="C3707" i="1"/>
  <c r="C5353" i="1"/>
  <c r="C6174" i="1"/>
  <c r="C4570" i="1"/>
  <c r="C5289" i="1"/>
  <c r="C1048" i="1"/>
  <c r="C3743" i="1"/>
  <c r="C5065" i="1"/>
  <c r="C4600" i="1"/>
  <c r="C4503" i="1"/>
  <c r="C5270" i="1"/>
  <c r="C5193" i="1"/>
  <c r="C7798" i="1"/>
  <c r="C2578" i="1"/>
  <c r="C3515" i="1"/>
  <c r="C3682" i="1"/>
  <c r="C971" i="1"/>
  <c r="C332" i="1"/>
  <c r="C6965" i="1"/>
  <c r="C85" i="1"/>
  <c r="C5852" i="1"/>
  <c r="C8442" i="1"/>
  <c r="C61" i="1"/>
  <c r="C5972" i="1"/>
  <c r="C7982" i="1"/>
  <c r="C6810" i="1"/>
  <c r="C3769" i="1"/>
  <c r="C6417" i="1"/>
  <c r="C8765" i="1"/>
  <c r="C306" i="1"/>
  <c r="C212" i="1"/>
  <c r="C237" i="1"/>
  <c r="C8587" i="1"/>
  <c r="C5517" i="1"/>
  <c r="C6841" i="1"/>
  <c r="C6144" i="1"/>
  <c r="C1080" i="1"/>
  <c r="C8114" i="1"/>
  <c r="C5802" i="1"/>
  <c r="C10" i="1"/>
  <c r="C534" i="1"/>
  <c r="C7973" i="1"/>
  <c r="C5203" i="1"/>
  <c r="C8066" i="1"/>
  <c r="C815" i="1"/>
  <c r="C644" i="1"/>
  <c r="C716" i="1"/>
  <c r="C7852" i="1"/>
  <c r="C6918" i="1"/>
  <c r="C813" i="1"/>
  <c r="C8553" i="1"/>
  <c r="C376" i="1"/>
  <c r="C8694" i="1"/>
  <c r="C7511" i="1"/>
  <c r="C8666" i="1"/>
  <c r="C13" i="1"/>
  <c r="C7769" i="1"/>
  <c r="C303" i="1"/>
  <c r="C186" i="1"/>
  <c r="C7110" i="1"/>
  <c r="C7696" i="1"/>
  <c r="C334" i="1"/>
  <c r="C5675" i="1"/>
  <c r="C183" i="1"/>
  <c r="C83" i="1"/>
  <c r="C6627" i="1"/>
  <c r="C21" i="1"/>
  <c r="C6661" i="1"/>
  <c r="C7858" i="1"/>
  <c r="C5261" i="1"/>
  <c r="C5257" i="1"/>
  <c r="C8411" i="1"/>
  <c r="C8561" i="1"/>
  <c r="C6349" i="1"/>
  <c r="C2476" i="1"/>
  <c r="C6845" i="1"/>
  <c r="C765" i="1"/>
  <c r="C7760" i="1"/>
  <c r="C6961" i="1"/>
  <c r="C770" i="1"/>
  <c r="C6179" i="1"/>
  <c r="C6473" i="1"/>
  <c r="C130" i="1"/>
  <c r="C780" i="1"/>
  <c r="C7825" i="1"/>
  <c r="C361" i="1"/>
  <c r="C236" i="1"/>
  <c r="C8489" i="1"/>
  <c r="C8586" i="1"/>
  <c r="C8626" i="1"/>
  <c r="C6757" i="1"/>
  <c r="C8346" i="1"/>
  <c r="C1077" i="1"/>
  <c r="C8348" i="1"/>
  <c r="C8126" i="1"/>
  <c r="C8362" i="1"/>
  <c r="C8069" i="1"/>
  <c r="C8377" i="1"/>
  <c r="C614" i="1"/>
  <c r="C7866" i="1"/>
  <c r="C512" i="1"/>
  <c r="C8462" i="1"/>
  <c r="C8506" i="1"/>
  <c r="C6557" i="1"/>
  <c r="C8547" i="1"/>
  <c r="C1059" i="1"/>
  <c r="C7282" i="1"/>
  <c r="C694" i="1"/>
  <c r="C866" i="1"/>
  <c r="C8158" i="1"/>
  <c r="C895" i="1"/>
  <c r="C5094" i="1"/>
  <c r="C8703" i="1"/>
  <c r="C523" i="1"/>
  <c r="C6161" i="1"/>
  <c r="C7678" i="1"/>
  <c r="C8494" i="1"/>
  <c r="C6368" i="1"/>
  <c r="C6358" i="1"/>
  <c r="C4595" i="1"/>
  <c r="C722" i="1"/>
  <c r="C7257" i="1"/>
  <c r="C6707" i="1"/>
  <c r="C44" i="1"/>
  <c r="C675" i="1"/>
  <c r="C6996" i="1"/>
  <c r="C20" i="1"/>
  <c r="C486" i="1"/>
  <c r="C225" i="1"/>
  <c r="C7791" i="1"/>
  <c r="C262" i="1"/>
  <c r="C8518" i="1"/>
  <c r="C778" i="1"/>
  <c r="C8524" i="1"/>
  <c r="C98" i="1"/>
  <c r="C49" i="1"/>
  <c r="C8465" i="1"/>
  <c r="C914" i="1"/>
  <c r="C8042" i="1"/>
  <c r="C435" i="1"/>
  <c r="C942" i="1"/>
  <c r="C199" i="1"/>
  <c r="C468" i="1"/>
  <c r="C339" i="1"/>
  <c r="C88" i="1"/>
  <c r="C6302" i="1"/>
  <c r="C133" i="1"/>
  <c r="C7009" i="1"/>
  <c r="C8425" i="1"/>
  <c r="C7784" i="1"/>
  <c r="C5255" i="1"/>
  <c r="C317" i="1"/>
  <c r="C7212" i="1"/>
  <c r="C7692" i="1"/>
  <c r="C8412" i="1"/>
  <c r="C1068" i="1"/>
  <c r="C7944" i="1"/>
  <c r="C487" i="1"/>
  <c r="C8" i="1"/>
  <c r="C692" i="1"/>
  <c r="C8446" i="1"/>
  <c r="C1079" i="1"/>
  <c r="C5123" i="1"/>
  <c r="C4688" i="1"/>
  <c r="C8051" i="1"/>
  <c r="C758" i="1"/>
  <c r="C8342" i="1"/>
  <c r="C335" i="1"/>
  <c r="C1002" i="1"/>
  <c r="C599" i="1"/>
  <c r="C246" i="1"/>
  <c r="C4185" i="1"/>
  <c r="C5087" i="1"/>
  <c r="C6632" i="1"/>
  <c r="C880" i="1"/>
  <c r="C835" i="1"/>
  <c r="C3362" i="1"/>
  <c r="C3685" i="1"/>
  <c r="C1031" i="1"/>
  <c r="C8759" i="1"/>
  <c r="C919" i="1"/>
  <c r="C2765" i="1"/>
  <c r="C8515" i="1"/>
  <c r="C379" i="1"/>
  <c r="C6861" i="1"/>
  <c r="C516" i="1"/>
  <c r="C630" i="1"/>
  <c r="C8154" i="1"/>
  <c r="C58" i="1"/>
  <c r="C6501" i="1"/>
  <c r="C6298" i="1"/>
  <c r="C3566" i="1"/>
  <c r="C977" i="1"/>
  <c r="C8374" i="1"/>
  <c r="C8581" i="1"/>
  <c r="C5967" i="1"/>
  <c r="C5408" i="1"/>
  <c r="C4778" i="1"/>
  <c r="C5057" i="1"/>
  <c r="C7091" i="1"/>
  <c r="C1092" i="1"/>
  <c r="C8698" i="1"/>
  <c r="C7000" i="1"/>
  <c r="C828" i="1"/>
  <c r="C7214" i="1"/>
  <c r="C349" i="1"/>
  <c r="C546" i="1"/>
  <c r="C6347" i="1"/>
  <c r="C2896" i="1"/>
  <c r="C81" i="1"/>
  <c r="C126" i="1"/>
  <c r="C8520" i="1"/>
  <c r="C8668" i="1"/>
  <c r="C7096" i="1"/>
  <c r="C5364" i="1"/>
  <c r="C6817" i="1"/>
  <c r="C6792" i="1"/>
  <c r="C6678" i="1"/>
  <c r="C6198" i="1"/>
  <c r="C4510" i="1"/>
  <c r="C5166" i="1"/>
  <c r="C4573" i="1"/>
  <c r="C5271" i="1"/>
  <c r="C3762" i="1"/>
  <c r="C3519" i="1"/>
  <c r="C949" i="1"/>
  <c r="C6317" i="1"/>
  <c r="C884" i="1"/>
  <c r="C5093" i="1"/>
  <c r="C6345" i="1"/>
  <c r="C6346" i="1"/>
  <c r="C2994" i="1"/>
  <c r="C7935" i="1"/>
  <c r="C3571" i="1"/>
  <c r="C207" i="1"/>
  <c r="C6886" i="1"/>
  <c r="C6681" i="1"/>
  <c r="C8294" i="1"/>
  <c r="C8676" i="1"/>
  <c r="C6696" i="1"/>
  <c r="C840" i="1"/>
  <c r="C7865" i="1"/>
  <c r="C459" i="1"/>
  <c r="C8578" i="1"/>
  <c r="C6165" i="1"/>
  <c r="C8327" i="1"/>
  <c r="C8361" i="1"/>
  <c r="C6523" i="1"/>
  <c r="C7303" i="1"/>
  <c r="C227" i="1"/>
  <c r="C3768" i="1"/>
  <c r="C406" i="1"/>
  <c r="C5858" i="1"/>
  <c r="C7244" i="1"/>
  <c r="C6816" i="1"/>
  <c r="C8535" i="1"/>
  <c r="C557" i="1"/>
  <c r="C7753" i="1"/>
  <c r="C8290" i="1"/>
  <c r="C8440" i="1"/>
  <c r="C4023" i="1"/>
  <c r="C7302" i="1"/>
  <c r="C450" i="1"/>
  <c r="C8089" i="1"/>
  <c r="C2974" i="1"/>
  <c r="C6149" i="1"/>
  <c r="C29" i="1"/>
  <c r="C4754" i="1"/>
  <c r="C5118" i="1"/>
  <c r="C6973" i="1"/>
  <c r="C1440" i="1"/>
  <c r="C382" i="1"/>
  <c r="C734" i="1"/>
  <c r="C852" i="1"/>
  <c r="C1104" i="1"/>
  <c r="C8643" i="1"/>
  <c r="C680" i="1"/>
  <c r="C7017" i="1"/>
  <c r="C1671" i="1"/>
  <c r="C5316" i="1"/>
  <c r="C7744" i="1"/>
  <c r="C6528" i="1"/>
  <c r="C8660" i="1"/>
  <c r="C6435" i="1"/>
  <c r="C7026" i="1"/>
  <c r="C3782" i="1"/>
  <c r="C4687" i="1"/>
  <c r="C1073" i="1"/>
  <c r="C6928" i="1"/>
  <c r="C8540" i="1"/>
  <c r="C3557" i="1"/>
  <c r="C2117" i="1"/>
  <c r="C4962" i="1"/>
  <c r="C5281" i="1"/>
  <c r="C3449" i="1"/>
  <c r="C3708" i="1"/>
  <c r="C4576" i="1"/>
  <c r="C3751" i="1"/>
  <c r="C5272" i="1"/>
  <c r="C2534" i="1"/>
  <c r="C972" i="1"/>
  <c r="C333" i="1"/>
  <c r="C6758" i="1"/>
  <c r="C5229" i="1"/>
  <c r="C86" i="1"/>
  <c r="C7389" i="1"/>
  <c r="C4597" i="1"/>
  <c r="C1084" i="1"/>
  <c r="C6348" i="1"/>
  <c r="C6350" i="1"/>
  <c r="C7707" i="1"/>
  <c r="C6634" i="1"/>
  <c r="C8766" i="1"/>
  <c r="C6962" i="1"/>
  <c r="C7723" i="1"/>
  <c r="C452" i="1"/>
  <c r="C238" i="1"/>
  <c r="C5518" i="1"/>
  <c r="C8427" i="1"/>
  <c r="C6425" i="1"/>
  <c r="C7283" i="1"/>
  <c r="C693" i="1"/>
  <c r="C6146" i="1"/>
  <c r="C8115" i="1"/>
  <c r="C8582" i="1"/>
  <c r="C4871" i="1"/>
  <c r="C6768" i="1"/>
  <c r="C6628" i="1"/>
  <c r="C373" i="1"/>
  <c r="C340" i="1"/>
  <c r="C8699" i="1"/>
  <c r="C134" i="1"/>
  <c r="C7974" i="1"/>
  <c r="C8363" i="1"/>
  <c r="C8068" i="1"/>
  <c r="C8562" i="1"/>
  <c r="C82" i="1"/>
  <c r="C567" i="1"/>
  <c r="C155" i="1"/>
  <c r="C8507" i="1"/>
  <c r="C226" i="1"/>
  <c r="C215" i="1"/>
  <c r="C377" i="1"/>
  <c r="C1055" i="1"/>
  <c r="C353" i="1"/>
  <c r="C188" i="1"/>
  <c r="C8050" i="1"/>
  <c r="C362" i="1"/>
  <c r="C2199" i="1"/>
  <c r="C5676" i="1"/>
  <c r="C3558" i="1"/>
  <c r="C6162" i="1"/>
  <c r="C6851" i="1"/>
  <c r="C5968" i="1"/>
  <c r="C6983" i="1"/>
  <c r="C6721" i="1"/>
  <c r="C6865" i="1"/>
  <c r="C6504" i="1"/>
  <c r="C10748" i="1"/>
  <c r="C3569" i="1"/>
  <c r="C3785" i="1"/>
  <c r="C6701" i="1"/>
  <c r="C6786" i="1"/>
  <c r="C5981" i="1"/>
  <c r="C3786" i="1"/>
  <c r="C5054" i="1"/>
  <c r="C6288" i="1"/>
  <c r="C7231" i="1"/>
  <c r="C6238" i="1"/>
  <c r="C3521" i="1"/>
  <c r="C6670" i="1"/>
  <c r="C4601" i="1"/>
  <c r="C4558" i="1"/>
  <c r="C6097" i="1"/>
  <c r="C7160" i="1"/>
  <c r="C6460" i="1"/>
  <c r="C963" i="1"/>
  <c r="C3753" i="1"/>
  <c r="C6540" i="1"/>
  <c r="C4566" i="1"/>
  <c r="C3374" i="1"/>
  <c r="C1406" i="1"/>
  <c r="C5969" i="1"/>
  <c r="C6984" i="1"/>
  <c r="C2970" i="1"/>
  <c r="C3205" i="1"/>
  <c r="C4183" i="1"/>
  <c r="C5394" i="1"/>
  <c r="C6505" i="1"/>
  <c r="C3663" i="1"/>
  <c r="C3570" i="1"/>
  <c r="C5069" i="1"/>
  <c r="C3709" i="1"/>
  <c r="C8502" i="1"/>
  <c r="C3671" i="1"/>
  <c r="C3796" i="1"/>
  <c r="C5060" i="1"/>
  <c r="C3522" i="1"/>
  <c r="C6529" i="1"/>
  <c r="C5086" i="1"/>
  <c r="C5142" i="1"/>
  <c r="C6104" i="1"/>
  <c r="C3672" i="1"/>
  <c r="C7801" i="1"/>
  <c r="C2587" i="1"/>
  <c r="C5134" i="1"/>
  <c r="C3513" i="1"/>
  <c r="C4079" i="1"/>
  <c r="C7308" i="1"/>
  <c r="C8133" i="1"/>
  <c r="C1407" i="1"/>
  <c r="C4960" i="1"/>
  <c r="C5949" i="1"/>
  <c r="C5250" i="1"/>
  <c r="C4776" i="1"/>
  <c r="C3450" i="1"/>
  <c r="C5222" i="1"/>
  <c r="C2573" i="1"/>
  <c r="C3744" i="1"/>
  <c r="C6793" i="1"/>
  <c r="C6800" i="1"/>
  <c r="C6671" i="1"/>
  <c r="C6195" i="1"/>
  <c r="C4504" i="1"/>
  <c r="C5781" i="1"/>
  <c r="C3646" i="1"/>
  <c r="C5468" i="1"/>
  <c r="C3516" i="1"/>
  <c r="C4777" i="1"/>
  <c r="C4577" i="1"/>
  <c r="C5274" i="1"/>
  <c r="C3520" i="1"/>
  <c r="C11" i="1"/>
  <c r="C197" i="1"/>
  <c r="C7857" i="1"/>
  <c r="C6369" i="1"/>
  <c r="C7010" i="1"/>
  <c r="C8426" i="1"/>
  <c r="C5854" i="1"/>
  <c r="C8040" i="1"/>
  <c r="C7213" i="1"/>
  <c r="C5059" i="1"/>
  <c r="C8296" i="1"/>
  <c r="C147" i="1"/>
  <c r="C513" i="1"/>
  <c r="C7792" i="1"/>
  <c r="C8549" i="1"/>
  <c r="C6558" i="1"/>
  <c r="C6892" i="1"/>
  <c r="C987" i="1"/>
  <c r="C8667" i="1"/>
  <c r="C7962" i="1"/>
  <c r="C8159" i="1"/>
  <c r="C978" i="1"/>
  <c r="C8043" i="1"/>
  <c r="C336" i="1"/>
  <c r="C638" i="1"/>
  <c r="C1003" i="1"/>
  <c r="C8490" i="1"/>
  <c r="C22" i="1"/>
  <c r="C4493" i="1"/>
  <c r="C8627" i="1"/>
  <c r="C7146" i="1"/>
  <c r="C535" i="1"/>
  <c r="C7488" i="1"/>
  <c r="C1029" i="1"/>
  <c r="C950" i="1"/>
  <c r="C148" i="1"/>
  <c r="C766" i="1"/>
  <c r="C8463" i="1"/>
  <c r="C4858" i="1"/>
  <c r="C2766" i="1"/>
  <c r="C3841" i="1"/>
  <c r="C5143" i="1"/>
  <c r="C263" i="1"/>
  <c r="C8564" i="1"/>
  <c r="C173" i="1"/>
  <c r="C6665" i="1"/>
  <c r="C8521" i="1"/>
  <c r="C631" i="1"/>
  <c r="C1058" i="1"/>
  <c r="C7770" i="1"/>
  <c r="C5122" i="1"/>
  <c r="C6819" i="1"/>
  <c r="C941" i="1"/>
  <c r="C1039" i="1"/>
  <c r="C8495" i="1"/>
  <c r="C89" i="1"/>
  <c r="C6359" i="1"/>
  <c r="C6517" i="1"/>
  <c r="C725" i="1"/>
  <c r="C6141" i="1"/>
  <c r="C318" i="1"/>
  <c r="C156" i="1"/>
  <c r="C5939" i="1"/>
  <c r="C104" i="1"/>
  <c r="C8760" i="1"/>
  <c r="C7306" i="1"/>
  <c r="C816" i="1"/>
  <c r="C3818" i="1"/>
  <c r="C8525" i="1"/>
  <c r="C3825" i="1"/>
  <c r="C99" i="1"/>
  <c r="C7937" i="1"/>
  <c r="C759" i="1"/>
  <c r="C84" i="1"/>
  <c r="C8704" i="1"/>
  <c r="C7005" i="1"/>
  <c r="C598" i="1"/>
  <c r="C7092" i="1"/>
  <c r="C4822" i="1"/>
  <c r="C165" i="1"/>
  <c r="C3158" i="1"/>
  <c r="C7001" i="1"/>
  <c r="C8349" i="1"/>
  <c r="C881" i="1"/>
  <c r="C8127" i="1"/>
  <c r="C8071" i="1"/>
  <c r="C717" i="1"/>
  <c r="C8413" i="1"/>
  <c r="C576" i="1"/>
  <c r="C8554" i="1"/>
  <c r="C5885" i="1"/>
  <c r="E5885" i="1" s="1"/>
  <c r="C885" i="1"/>
  <c r="C779" i="1"/>
  <c r="C14" i="1"/>
  <c r="C60" i="1"/>
  <c r="C7099" i="1"/>
  <c r="C3780" i="1"/>
  <c r="C896" i="1"/>
  <c r="C7826" i="1"/>
  <c r="C5095" i="1"/>
  <c r="C8375" i="1"/>
  <c r="C8343" i="1"/>
  <c r="C7083" i="1"/>
  <c r="C3146" i="1"/>
  <c r="C383" i="1"/>
  <c r="C3797" i="1"/>
  <c r="C3738" i="1"/>
  <c r="C6885" i="1"/>
  <c r="C5253" i="1"/>
  <c r="C6935" i="1"/>
  <c r="C17" i="1"/>
  <c r="C3765" i="1"/>
  <c r="C3843" i="1"/>
  <c r="C3564" i="1"/>
  <c r="C6702" i="1"/>
  <c r="C451" i="1"/>
  <c r="C5075" i="1"/>
  <c r="C7863" i="1"/>
  <c r="C6902" i="1"/>
  <c r="C7014" i="1"/>
  <c r="C5669" i="1"/>
  <c r="C3741" i="1"/>
  <c r="C5084" i="1"/>
  <c r="C6929" i="1"/>
  <c r="C6106" i="1"/>
  <c r="C6908" i="1"/>
  <c r="C7812" i="1"/>
  <c r="C8579" i="1"/>
  <c r="C7115" i="1"/>
  <c r="C5119" i="1"/>
  <c r="C8061" i="1"/>
  <c r="C1441" i="1"/>
  <c r="C6660" i="1"/>
  <c r="C6899" i="1"/>
  <c r="C3783" i="1"/>
  <c r="C8291" i="1"/>
  <c r="C321" i="1"/>
  <c r="C5286" i="1"/>
  <c r="C3059" i="1"/>
  <c r="C3674" i="1"/>
  <c r="C8088" i="1"/>
  <c r="C6308" i="1"/>
  <c r="C8335" i="1"/>
  <c r="C8029" i="1"/>
  <c r="C6907" i="1"/>
  <c r="C3793" i="1"/>
  <c r="C8541" i="1"/>
  <c r="C2503" i="1"/>
  <c r="C2576" i="1"/>
  <c r="C30" i="1"/>
  <c r="C5003" i="1"/>
  <c r="C5951" i="1"/>
  <c r="C5346" i="1"/>
  <c r="C4811" i="1"/>
  <c r="C8328" i="1"/>
  <c r="C208" i="1"/>
  <c r="C8288" i="1"/>
  <c r="C2897" i="1"/>
  <c r="C7681" i="1"/>
  <c r="C1105" i="1"/>
  <c r="C8644" i="1"/>
  <c r="C7788" i="1"/>
  <c r="C6636" i="1"/>
  <c r="C6664" i="1"/>
  <c r="C6246" i="1"/>
  <c r="C8536" i="1"/>
  <c r="C7261" i="1"/>
  <c r="C6150" i="1"/>
  <c r="C4872" i="1"/>
  <c r="C7756" i="1"/>
  <c r="C6877" i="1"/>
  <c r="C618" i="1"/>
  <c r="C6137" i="1"/>
  <c r="C6364" i="1"/>
  <c r="C3501" i="1"/>
  <c r="C8628" i="1"/>
  <c r="C3567" i="1"/>
  <c r="C6972" i="1"/>
  <c r="C656" i="1"/>
  <c r="C681" i="1"/>
  <c r="C621" i="1"/>
  <c r="C8661" i="1"/>
  <c r="C6081" i="1"/>
  <c r="C7513" i="1"/>
  <c r="C948" i="1"/>
  <c r="C6354" i="1"/>
  <c r="C888" i="1"/>
  <c r="C7228" i="1"/>
  <c r="C558" i="1"/>
  <c r="C5377" i="1"/>
  <c r="C2575" i="1"/>
  <c r="C953" i="1"/>
  <c r="C8672" i="1"/>
  <c r="C5844" i="1"/>
  <c r="E5844" i="1" s="1"/>
  <c r="C8347" i="1"/>
  <c r="C101" i="1"/>
  <c r="C829" i="1"/>
  <c r="C6633" i="1"/>
  <c r="C62" i="1"/>
  <c r="C3809" i="1"/>
  <c r="C615" i="1"/>
  <c r="C6418" i="1"/>
  <c r="C488" i="1"/>
  <c r="C7728" i="1"/>
  <c r="C8516" i="1"/>
  <c r="C814" i="1"/>
  <c r="C8588" i="1"/>
  <c r="C5145" i="1"/>
  <c r="E5145" i="1" s="1"/>
  <c r="C6862" i="1"/>
  <c r="C8155" i="1"/>
  <c r="C2238" i="1"/>
  <c r="E2238" i="1" s="1"/>
  <c r="C6502" i="1"/>
  <c r="C7602" i="1"/>
  <c r="C302" i="1"/>
  <c r="C466" i="1"/>
  <c r="C989" i="1"/>
  <c r="C8466" i="1"/>
  <c r="C3078" i="1"/>
  <c r="C900" i="1"/>
  <c r="C91" i="1"/>
  <c r="C853" i="1"/>
  <c r="C5150" i="1"/>
  <c r="C3206" i="1"/>
  <c r="C8675" i="1"/>
  <c r="C4753" i="1"/>
  <c r="C7114" i="1"/>
  <c r="C3673" i="1"/>
  <c r="C5305" i="1"/>
  <c r="C5083" i="1"/>
  <c r="C8020" i="1"/>
  <c r="C4260" i="1"/>
  <c r="C458" i="1"/>
  <c r="C5915" i="1"/>
  <c r="C6434" i="1"/>
  <c r="C5009" i="1"/>
  <c r="C1038" i="1"/>
  <c r="C3480" i="1"/>
  <c r="C827" i="1"/>
  <c r="C1088" i="1"/>
  <c r="C1074" i="1"/>
  <c r="C5201" i="1"/>
  <c r="C3506" i="1"/>
  <c r="C6309" i="1"/>
  <c r="C6901" i="1"/>
  <c r="C6259" i="1"/>
  <c r="C6910" i="1"/>
  <c r="C5204" i="1"/>
  <c r="C8150" i="1"/>
  <c r="C5884" i="1"/>
  <c r="C5986" i="1"/>
  <c r="C6145" i="1"/>
  <c r="C3734" i="1"/>
  <c r="C7809" i="1"/>
  <c r="C3735" i="1"/>
  <c r="C2895" i="1"/>
  <c r="C7006" i="1"/>
  <c r="C5263" i="1"/>
  <c r="C106" i="1"/>
  <c r="C6868" i="1"/>
  <c r="C8054" i="1"/>
  <c r="C3195" i="1"/>
  <c r="C4492" i="1"/>
  <c r="C833" i="1"/>
  <c r="C7107" i="1"/>
  <c r="C6254" i="1"/>
  <c r="C1085" i="1"/>
  <c r="C775" i="1"/>
  <c r="C7679" i="1"/>
  <c r="C6994" i="1"/>
  <c r="C3700" i="1"/>
  <c r="C811" i="1"/>
  <c r="C7600" i="1"/>
  <c r="C8332" i="1"/>
  <c r="C6874" i="1"/>
  <c r="C2015" i="1"/>
  <c r="E2015" i="1" s="1"/>
  <c r="C2016" i="1"/>
  <c r="E2016" i="1" s="1"/>
  <c r="C6143" i="1"/>
  <c r="C51" i="1"/>
  <c r="C1801" i="1"/>
  <c r="C8556" i="1"/>
  <c r="C8156" i="1"/>
  <c r="C6900" i="1"/>
  <c r="C8037" i="1"/>
  <c r="C2183" i="1"/>
  <c r="C649" i="1"/>
  <c r="C865" i="1"/>
  <c r="C2853" i="1"/>
  <c r="C2227" i="1"/>
  <c r="C2721" i="1"/>
  <c r="C283" i="1"/>
  <c r="C409" i="1"/>
  <c r="C3664" i="1"/>
  <c r="C2324" i="1"/>
  <c r="C1498" i="1"/>
  <c r="C7715" i="1"/>
  <c r="C2629" i="1"/>
  <c r="C2873" i="1"/>
  <c r="C2354" i="1"/>
  <c r="C1535" i="1"/>
  <c r="C2388" i="1"/>
  <c r="C2306" i="1"/>
  <c r="C2888" i="1"/>
  <c r="C275" i="1"/>
  <c r="C7990" i="1"/>
  <c r="C7095" i="1"/>
  <c r="C2301" i="1"/>
  <c r="C2519" i="1"/>
  <c r="C2613" i="1"/>
  <c r="C2790" i="1"/>
  <c r="C2277" i="1"/>
  <c r="C2195" i="1"/>
  <c r="C1158" i="1"/>
  <c r="C2684" i="1"/>
  <c r="C1450" i="1"/>
  <c r="C3056" i="1"/>
  <c r="C2924" i="1"/>
  <c r="C8635" i="1"/>
  <c r="C1831" i="1"/>
  <c r="C2472" i="1"/>
  <c r="C2653" i="1"/>
  <c r="C8355" i="1"/>
  <c r="C1846" i="1"/>
  <c r="C1010" i="1"/>
  <c r="C2073" i="1"/>
  <c r="C1933" i="1"/>
  <c r="C2430" i="1"/>
  <c r="C1515" i="1"/>
  <c r="C1635" i="1"/>
  <c r="C2616" i="1"/>
  <c r="C639" i="1"/>
  <c r="C726" i="1"/>
  <c r="C1479" i="1"/>
  <c r="C8274" i="1"/>
  <c r="C1298" i="1"/>
  <c r="C2831" i="1"/>
  <c r="C2835" i="1"/>
  <c r="C521" i="1"/>
  <c r="C1575" i="1"/>
  <c r="C7584" i="1"/>
  <c r="C2539" i="1"/>
  <c r="C2597" i="1"/>
  <c r="C2975" i="1"/>
  <c r="C2019" i="1"/>
  <c r="C2389" i="1"/>
  <c r="C72" i="1"/>
  <c r="C1231" i="1"/>
  <c r="C2985" i="1"/>
  <c r="C1022" i="1"/>
  <c r="C1599" i="1"/>
  <c r="C3034" i="1"/>
  <c r="C45" i="1"/>
  <c r="C1974" i="1"/>
  <c r="C1987" i="1"/>
  <c r="C1501" i="1"/>
  <c r="C2377" i="1"/>
  <c r="C5855" i="1"/>
  <c r="C1307" i="1"/>
  <c r="C1392" i="1"/>
  <c r="C1110" i="1"/>
  <c r="E1110" i="1" s="1"/>
  <c r="C2676" i="1"/>
  <c r="C2550" i="1"/>
  <c r="C426" i="1"/>
  <c r="C1316" i="1"/>
  <c r="C2595" i="1"/>
  <c r="C2170" i="1"/>
  <c r="C161" i="1"/>
  <c r="C2770" i="1"/>
  <c r="C5207" i="1"/>
  <c r="C3115" i="1"/>
  <c r="C2017" i="1"/>
  <c r="C1721" i="1"/>
  <c r="C2107" i="1"/>
  <c r="C1179" i="1"/>
  <c r="C354" i="1"/>
  <c r="C2954" i="1"/>
  <c r="C1555" i="1"/>
  <c r="C1844" i="1"/>
  <c r="C1777" i="1"/>
  <c r="C1237" i="1"/>
  <c r="C1239" i="1"/>
  <c r="C2417" i="1"/>
  <c r="C2563" i="1"/>
  <c r="C8364" i="1"/>
  <c r="C1477" i="1"/>
  <c r="C1940" i="1"/>
  <c r="C2965" i="1"/>
  <c r="C8421" i="1"/>
  <c r="C2528" i="1"/>
  <c r="C2844" i="1"/>
  <c r="C2761" i="1"/>
  <c r="C2746" i="1"/>
  <c r="C7964" i="1"/>
  <c r="C1124" i="1"/>
  <c r="C3097" i="1"/>
  <c r="C3102" i="1"/>
  <c r="C39" i="1"/>
  <c r="C2646" i="1"/>
  <c r="C2921" i="1"/>
  <c r="C1553" i="1"/>
  <c r="C713" i="1"/>
  <c r="C1755" i="1"/>
  <c r="C3067" i="1"/>
  <c r="C2666" i="1"/>
  <c r="C1343" i="1"/>
  <c r="C172" i="1"/>
  <c r="C1853" i="1"/>
  <c r="C2219" i="1"/>
  <c r="C7693" i="1"/>
  <c r="C2961" i="1"/>
  <c r="C1610" i="1"/>
  <c r="C2420" i="1"/>
  <c r="C2059" i="1"/>
  <c r="C2933" i="1"/>
  <c r="C7698" i="1"/>
  <c r="C8028" i="1"/>
  <c r="C1823" i="1"/>
  <c r="C6155" i="1"/>
  <c r="E6155" i="1" s="1"/>
  <c r="C1709" i="1"/>
  <c r="C2166" i="1"/>
  <c r="C3099" i="1"/>
  <c r="E3099" i="1" s="1"/>
  <c r="C1592" i="1"/>
  <c r="C1066" i="1"/>
  <c r="E1066" i="1" s="1"/>
  <c r="C2336" i="1"/>
  <c r="C2048" i="1"/>
  <c r="C10803" i="1"/>
  <c r="C70" i="1"/>
  <c r="C2121" i="1"/>
  <c r="C3620" i="1"/>
  <c r="E3620" i="1" s="1"/>
  <c r="C8655" i="1"/>
  <c r="C2556" i="1"/>
  <c r="C7086" i="1"/>
  <c r="C2427" i="1"/>
  <c r="C664" i="1"/>
  <c r="C2776" i="1"/>
  <c r="C1636" i="1"/>
  <c r="C3022" i="1"/>
  <c r="C2113" i="1"/>
  <c r="C1312" i="1"/>
  <c r="C1805" i="1"/>
  <c r="C2567" i="1"/>
  <c r="C2996" i="1"/>
  <c r="C1403" i="1"/>
  <c r="C2846" i="1"/>
  <c r="C2812" i="1"/>
  <c r="C6408" i="1"/>
  <c r="C5233" i="1"/>
  <c r="C5793" i="1"/>
  <c r="C5893" i="1"/>
  <c r="C878" i="1"/>
  <c r="C7262" i="1"/>
  <c r="C8065" i="1"/>
  <c r="C7238" i="1"/>
  <c r="C6365" i="1"/>
  <c r="C7071" i="1"/>
  <c r="C277" i="1"/>
  <c r="C6186" i="1"/>
  <c r="C946" i="1"/>
  <c r="C988" i="1"/>
  <c r="C728" i="1"/>
  <c r="C6655" i="1"/>
  <c r="C2053" i="1"/>
  <c r="C5985" i="1"/>
  <c r="C890" i="1"/>
  <c r="C6552" i="1"/>
  <c r="C5130" i="1"/>
  <c r="C8049" i="1"/>
  <c r="C8431" i="1"/>
  <c r="C899" i="1"/>
  <c r="C90" i="1"/>
  <c r="C4459" i="1"/>
  <c r="C695" i="1"/>
  <c r="C3032" i="1"/>
  <c r="C1991" i="1"/>
  <c r="C1723" i="1"/>
  <c r="C1768" i="1"/>
  <c r="C2718" i="1"/>
  <c r="C1773" i="1"/>
  <c r="C7941" i="1"/>
  <c r="C7780" i="1"/>
  <c r="C1836" i="1"/>
  <c r="C6622" i="1"/>
  <c r="C502" i="1"/>
  <c r="C2900" i="1"/>
  <c r="C1249" i="1"/>
  <c r="C168" i="1"/>
  <c r="C1382" i="1"/>
  <c r="C1786" i="1"/>
  <c r="C1793" i="1"/>
  <c r="C431" i="1"/>
  <c r="C127" i="1"/>
  <c r="C1395" i="1"/>
  <c r="C2332" i="1"/>
  <c r="C2312" i="1"/>
  <c r="C1982" i="1"/>
  <c r="C2989" i="1"/>
  <c r="C2876" i="1"/>
  <c r="C2236" i="1"/>
  <c r="C5515" i="1"/>
  <c r="C1548" i="1"/>
  <c r="C2196" i="1"/>
  <c r="C119" i="1"/>
  <c r="C1658" i="1"/>
  <c r="C1229" i="1"/>
  <c r="C2955" i="1"/>
  <c r="C2242" i="1"/>
  <c r="C2153" i="1"/>
  <c r="C112" i="1"/>
  <c r="C1970" i="1"/>
  <c r="C1415" i="1"/>
  <c r="C3084" i="1"/>
  <c r="C1390" i="1"/>
  <c r="C3013" i="1"/>
  <c r="C6119" i="1"/>
  <c r="C2460" i="1"/>
  <c r="C7103" i="1"/>
  <c r="C1540" i="1"/>
  <c r="C460" i="1"/>
  <c r="C1314" i="1"/>
  <c r="C1650" i="1"/>
  <c r="C2968" i="1"/>
  <c r="C743" i="1"/>
  <c r="C915" i="1"/>
  <c r="E915" i="1" s="1"/>
  <c r="C1590" i="1"/>
  <c r="C65" i="1"/>
  <c r="C2132" i="1"/>
  <c r="C2982" i="1"/>
  <c r="C1112" i="1"/>
  <c r="C2483" i="1"/>
  <c r="C2338" i="1"/>
  <c r="C1681" i="1"/>
  <c r="C2361" i="1"/>
  <c r="C3604" i="1"/>
  <c r="E3604" i="1" s="1"/>
  <c r="C1510" i="1"/>
  <c r="C1911" i="1"/>
  <c r="C1252" i="1"/>
  <c r="C1783" i="1"/>
  <c r="C2282" i="1"/>
  <c r="C2302" i="1"/>
  <c r="C995" i="1"/>
  <c r="C1641" i="1"/>
  <c r="C1174" i="1"/>
  <c r="C2134" i="1"/>
  <c r="C3111" i="1"/>
  <c r="C2499" i="1"/>
  <c r="C7747" i="1"/>
  <c r="C609" i="1"/>
  <c r="C1490" i="1"/>
  <c r="C2749" i="1"/>
  <c r="C7144" i="1"/>
  <c r="C8145" i="1"/>
  <c r="C67" i="1"/>
  <c r="C810" i="1"/>
  <c r="E810" i="1" s="1"/>
  <c r="C2977" i="1"/>
  <c r="C2125" i="1"/>
  <c r="C3049" i="1"/>
  <c r="C368" i="1"/>
  <c r="C2865" i="1"/>
  <c r="C1131" i="1"/>
  <c r="C2851" i="1"/>
  <c r="C875" i="1"/>
  <c r="E875" i="1" s="1"/>
  <c r="C8369" i="1"/>
  <c r="C1366" i="1"/>
  <c r="C1737" i="1"/>
  <c r="C1894" i="1"/>
  <c r="C3003" i="1"/>
  <c r="C2561" i="1"/>
  <c r="C1788" i="1"/>
  <c r="C2458" i="1"/>
  <c r="C1665" i="1"/>
  <c r="C1751" i="1"/>
  <c r="C2109" i="1"/>
  <c r="C2234" i="1"/>
  <c r="C2468" i="1"/>
  <c r="C1753" i="1"/>
  <c r="C1625" i="1"/>
  <c r="C113" i="1"/>
  <c r="C6295" i="1"/>
  <c r="E6295" i="1" s="1"/>
  <c r="C2343" i="1"/>
  <c r="C2833" i="1"/>
  <c r="C1627" i="1"/>
  <c r="C871" i="1"/>
  <c r="C2841" i="1"/>
  <c r="C291" i="1"/>
  <c r="C1890" i="1"/>
  <c r="C2881" i="1"/>
  <c r="C7579" i="1"/>
  <c r="C1558" i="1"/>
  <c r="C1588" i="1"/>
  <c r="C1240" i="1"/>
  <c r="C3007" i="1"/>
  <c r="C8112" i="1"/>
  <c r="C2617" i="1"/>
  <c r="C602" i="1"/>
  <c r="C7509" i="1"/>
  <c r="C1387" i="1"/>
  <c r="C784" i="1"/>
  <c r="E784" i="1" s="1"/>
  <c r="C10825" i="1"/>
  <c r="C2742" i="1"/>
  <c r="C1481" i="1"/>
  <c r="C1989" i="1"/>
  <c r="C7945" i="1"/>
  <c r="C1803" i="1"/>
  <c r="C1486" i="1"/>
  <c r="C4823" i="1"/>
  <c r="C8491" i="1"/>
  <c r="C6949" i="1"/>
  <c r="C7251" i="1"/>
  <c r="C908" i="1"/>
  <c r="C5078" i="1"/>
  <c r="C1234" i="1"/>
  <c r="C5841" i="1"/>
  <c r="C4453" i="1"/>
  <c r="C6835" i="1"/>
  <c r="C7948" i="1"/>
  <c r="C6843" i="1"/>
  <c r="C2449" i="1"/>
  <c r="C3041" i="1"/>
  <c r="C6105" i="1"/>
  <c r="C5227" i="1"/>
  <c r="C5894" i="1"/>
  <c r="C4808" i="1"/>
  <c r="C3694" i="1"/>
  <c r="C1148" i="1"/>
  <c r="E1148" i="1" s="1"/>
  <c r="C2690" i="1"/>
  <c r="C5668" i="1"/>
  <c r="C5124" i="1"/>
  <c r="C5139" i="1"/>
  <c r="C5097" i="1"/>
  <c r="C2906" i="1"/>
  <c r="C2402" i="1"/>
  <c r="C4961" i="1"/>
  <c r="C5958" i="1"/>
  <c r="C6986" i="1"/>
  <c r="C5406" i="1"/>
  <c r="C4770" i="1"/>
  <c r="C3745" i="1"/>
  <c r="C6706" i="1"/>
  <c r="C6794" i="1"/>
  <c r="C5973" i="1"/>
  <c r="C6289" i="1"/>
  <c r="C5154" i="1"/>
  <c r="C6679" i="1"/>
  <c r="C6190" i="1"/>
  <c r="E6190" i="1" s="1"/>
  <c r="C3695" i="1"/>
  <c r="C4565" i="1"/>
  <c r="C7161" i="1"/>
  <c r="C6468" i="1"/>
  <c r="C4567" i="1"/>
  <c r="C3082" i="1"/>
  <c r="C1008" i="1"/>
  <c r="C1150" i="1"/>
  <c r="C2442" i="1"/>
  <c r="C2179" i="1"/>
  <c r="C2867" i="1"/>
  <c r="C1928" i="1"/>
  <c r="C2146" i="1"/>
  <c r="C2477" i="1"/>
  <c r="C8687" i="1"/>
  <c r="C1608" i="1"/>
  <c r="C1255" i="1"/>
  <c r="C1285" i="1"/>
  <c r="C159" i="1"/>
  <c r="C2432" i="1"/>
  <c r="C2621" i="1"/>
  <c r="C3061" i="1"/>
  <c r="C1757" i="1"/>
  <c r="C2213" i="1"/>
  <c r="C2253" i="1"/>
  <c r="C2175" i="1"/>
  <c r="C2605" i="1"/>
  <c r="C2659" i="1"/>
  <c r="C2274" i="1"/>
  <c r="C1217" i="1"/>
  <c r="C2654" i="1"/>
  <c r="C2229" i="1"/>
  <c r="C7976" i="1"/>
  <c r="C8500" i="1"/>
  <c r="C1567" i="1"/>
  <c r="C2520" i="1"/>
  <c r="C1850" i="1"/>
  <c r="C3018" i="1"/>
  <c r="C588" i="1"/>
  <c r="C2523" i="1"/>
  <c r="C1118" i="1"/>
  <c r="C2314" i="1"/>
  <c r="C2639" i="1"/>
  <c r="C1296" i="1"/>
  <c r="C1795" i="1"/>
  <c r="C8550" i="1"/>
  <c r="C2839" i="1"/>
  <c r="C2814" i="1"/>
  <c r="C3094" i="1"/>
  <c r="C1013" i="1"/>
  <c r="C2667" i="1"/>
  <c r="C8038" i="1"/>
  <c r="C394" i="1"/>
  <c r="C344" i="1"/>
  <c r="C41" i="1"/>
  <c r="C6087" i="1"/>
  <c r="C2096" i="1"/>
  <c r="C7709" i="1"/>
  <c r="C2727" i="1"/>
  <c r="C2871" i="1"/>
  <c r="C8467" i="1"/>
  <c r="C2645" i="1"/>
  <c r="E2645" i="1" s="1"/>
  <c r="C2546" i="1"/>
  <c r="C604" i="1"/>
  <c r="C6370" i="1"/>
  <c r="C2811" i="1"/>
  <c r="C2270" i="1"/>
  <c r="C8583" i="1"/>
  <c r="C8011" i="1"/>
  <c r="C1690" i="1"/>
  <c r="C1953" i="1"/>
  <c r="C1855" i="1"/>
  <c r="C221" i="1"/>
  <c r="C585" i="1"/>
  <c r="C8701" i="1"/>
  <c r="C1310" i="1"/>
  <c r="C2399" i="1"/>
  <c r="C2656" i="1"/>
  <c r="C346" i="1"/>
  <c r="C1655" i="1"/>
  <c r="C719" i="1"/>
  <c r="C1643" i="1"/>
  <c r="C2773" i="1"/>
  <c r="C776" i="1"/>
  <c r="C2800" i="1"/>
  <c r="C3774" i="1"/>
  <c r="C1514" i="1"/>
  <c r="C1532" i="1"/>
  <c r="C2200" i="1"/>
  <c r="C74" i="1"/>
  <c r="C1605" i="1"/>
  <c r="C2884" i="1"/>
  <c r="C3017" i="1"/>
  <c r="C2783" i="1"/>
  <c r="C360" i="1"/>
  <c r="C4764" i="1"/>
  <c r="C2819" i="1"/>
  <c r="C2508" i="1"/>
  <c r="C1959" i="1"/>
  <c r="C1909" i="1"/>
  <c r="C1177" i="1"/>
  <c r="C8140" i="1"/>
  <c r="C2525" i="1"/>
  <c r="C1700" i="1"/>
  <c r="C1654" i="1"/>
  <c r="C270" i="1"/>
  <c r="C273" i="1"/>
  <c r="C8282" i="1"/>
  <c r="C35" i="1"/>
  <c r="C6981" i="1"/>
  <c r="C7775" i="1"/>
  <c r="C6866" i="1"/>
  <c r="C8572" i="1"/>
  <c r="C4812" i="1"/>
  <c r="C8700" i="1"/>
  <c r="C2581" i="1"/>
  <c r="C6303" i="1"/>
  <c r="C8059" i="1"/>
  <c r="C7713" i="1"/>
  <c r="C1436" i="1"/>
  <c r="C6112" i="1"/>
  <c r="C10702" i="1"/>
  <c r="C5785" i="1"/>
  <c r="C8321" i="1"/>
  <c r="C6412" i="1"/>
  <c r="C735" i="1"/>
  <c r="C848" i="1"/>
  <c r="C5953" i="1"/>
  <c r="C657" i="1"/>
  <c r="C6880" i="1"/>
  <c r="C7682" i="1"/>
  <c r="C1099" i="1"/>
  <c r="C7689" i="1"/>
  <c r="C8648" i="1"/>
  <c r="C5276" i="1"/>
  <c r="C5354" i="1"/>
  <c r="C7216" i="1"/>
  <c r="C3763" i="1"/>
  <c r="C6700" i="1"/>
  <c r="C4854" i="1"/>
  <c r="C7234" i="1"/>
  <c r="C6936" i="1"/>
  <c r="E6936" i="1" s="1"/>
  <c r="C8087" i="1"/>
  <c r="C8420" i="1"/>
  <c r="C819" i="1"/>
  <c r="C8271" i="1"/>
  <c r="E8271" i="1" s="1"/>
  <c r="C8138" i="1"/>
  <c r="C6080" i="1"/>
  <c r="C7860" i="1"/>
  <c r="C8657" i="1"/>
  <c r="C8618" i="1"/>
  <c r="C6802" i="1"/>
  <c r="C6082" i="1"/>
  <c r="C7768" i="1"/>
  <c r="C8519" i="1"/>
  <c r="C79" i="1"/>
  <c r="C629" i="1"/>
  <c r="C7241" i="1"/>
  <c r="C6921" i="1"/>
  <c r="C6638" i="1"/>
  <c r="C8527" i="1"/>
  <c r="C7797" i="1"/>
  <c r="C578" i="1"/>
  <c r="C3446" i="1"/>
  <c r="C962" i="1"/>
  <c r="C6151" i="1"/>
  <c r="C551" i="1"/>
  <c r="C7828" i="1"/>
  <c r="C139" i="1"/>
  <c r="C5404" i="1"/>
  <c r="C1075" i="1"/>
  <c r="C7759" i="1"/>
  <c r="C182" i="1"/>
  <c r="C8537" i="1"/>
  <c r="C201" i="1"/>
  <c r="C1300" i="1"/>
  <c r="C7309" i="1"/>
  <c r="C4949" i="1"/>
  <c r="C1524" i="1"/>
  <c r="C1445" i="1"/>
  <c r="C1170" i="1"/>
  <c r="C698" i="1"/>
  <c r="C1356" i="1"/>
  <c r="C499" i="1"/>
  <c r="C2680" i="1"/>
  <c r="C7835" i="1"/>
  <c r="C2673" i="1"/>
  <c r="C940" i="1"/>
  <c r="C1362" i="1"/>
  <c r="C2158" i="1"/>
  <c r="C1244" i="1"/>
  <c r="C1849" i="1"/>
  <c r="C8773" i="1"/>
  <c r="C1167" i="1"/>
  <c r="C1292" i="1"/>
  <c r="C7724" i="1"/>
  <c r="C7719" i="1"/>
  <c r="C1305" i="1"/>
  <c r="C1765" i="1"/>
  <c r="C2310" i="1"/>
  <c r="C475" i="1"/>
  <c r="C2119" i="1"/>
  <c r="C8031" i="1"/>
  <c r="C1547" i="1"/>
  <c r="C2143" i="1"/>
  <c r="C397" i="1"/>
  <c r="C248" i="1"/>
  <c r="C121" i="1"/>
  <c r="C1203" i="1"/>
  <c r="C1835" i="1"/>
  <c r="C6991" i="1"/>
  <c r="C2391" i="1"/>
  <c r="C1153" i="1"/>
  <c r="C1687" i="1"/>
  <c r="C1646" i="1"/>
  <c r="C7850" i="1"/>
  <c r="C1780" i="1"/>
  <c r="C2894" i="1"/>
  <c r="C1749" i="1"/>
  <c r="C338" i="1"/>
  <c r="C2514" i="1"/>
  <c r="C2915" i="1"/>
  <c r="C3079" i="1"/>
  <c r="C944" i="1"/>
  <c r="C2949" i="1"/>
  <c r="C2502" i="1"/>
  <c r="C2329" i="1"/>
  <c r="C1521" i="1"/>
  <c r="C1798" i="1"/>
  <c r="C2434" i="1"/>
  <c r="C8103" i="1"/>
  <c r="C2624" i="1"/>
  <c r="C8283" i="1"/>
  <c r="C24" i="1"/>
  <c r="C6977" i="1"/>
  <c r="C8573" i="1"/>
  <c r="C5400" i="1"/>
  <c r="C1443" i="1"/>
  <c r="C6116" i="1"/>
  <c r="C10726" i="1"/>
  <c r="C8322" i="1"/>
  <c r="C855" i="1"/>
  <c r="C655" i="1"/>
  <c r="C6881" i="1"/>
  <c r="C6166" i="1"/>
  <c r="C7683" i="1"/>
  <c r="C1100" i="1"/>
  <c r="C8639" i="1"/>
  <c r="C7217" i="1"/>
  <c r="C3767" i="1"/>
  <c r="C3746" i="1"/>
  <c r="C6703" i="1"/>
  <c r="C7236" i="1"/>
  <c r="C8662" i="1"/>
  <c r="C8619" i="1"/>
  <c r="C8531" i="1"/>
  <c r="C3643" i="1"/>
  <c r="C7800" i="1"/>
  <c r="C967" i="1"/>
  <c r="C552" i="1"/>
  <c r="C7237" i="1"/>
  <c r="C7821" i="1"/>
  <c r="C140" i="1"/>
  <c r="C5223" i="1"/>
  <c r="C3083" i="1"/>
  <c r="C1009" i="1"/>
  <c r="C1151" i="1"/>
  <c r="C2443" i="1"/>
  <c r="C2180" i="1"/>
  <c r="C2868" i="1"/>
  <c r="C1929" i="1"/>
  <c r="C2147" i="1"/>
  <c r="C2478" i="1"/>
  <c r="C8688" i="1"/>
  <c r="C1609" i="1"/>
  <c r="C1256" i="1"/>
  <c r="C1280" i="1"/>
  <c r="C160" i="1"/>
  <c r="C2433" i="1"/>
  <c r="C2622" i="1"/>
  <c r="C3062" i="1"/>
  <c r="C1758" i="1"/>
  <c r="C2214" i="1"/>
  <c r="C2254" i="1"/>
  <c r="C2176" i="1"/>
  <c r="C6869" i="1"/>
  <c r="C1710" i="1"/>
  <c r="C5208" i="1"/>
  <c r="C6409" i="1"/>
  <c r="C1769" i="1"/>
  <c r="C7971" i="1"/>
  <c r="C7108" i="1"/>
  <c r="C6953" i="1"/>
  <c r="C6255" i="1"/>
  <c r="C6844" i="1"/>
  <c r="C1640" i="1"/>
  <c r="C804" i="1"/>
  <c r="C7493" i="1"/>
  <c r="C5315" i="1"/>
  <c r="C6248" i="1"/>
  <c r="C52" i="1"/>
  <c r="C4355" i="1"/>
  <c r="C1800" i="1"/>
  <c r="C8557" i="1"/>
  <c r="C3811" i="1"/>
  <c r="C781" i="1"/>
  <c r="C2858" i="1"/>
  <c r="C913" i="1"/>
  <c r="C7297" i="1"/>
  <c r="C4460" i="1"/>
  <c r="C742" i="1"/>
  <c r="C524" i="1"/>
  <c r="C114" i="1"/>
  <c r="C1591" i="1"/>
  <c r="C2722" i="1"/>
  <c r="C2131" i="1"/>
  <c r="C2237" i="1"/>
  <c r="C284" i="1"/>
  <c r="C2922" i="1"/>
  <c r="C1554" i="1"/>
  <c r="C5794" i="1"/>
  <c r="C2473" i="1"/>
  <c r="C1499" i="1"/>
  <c r="C2630" i="1"/>
  <c r="C2159" i="1"/>
  <c r="C2431" i="1"/>
  <c r="C2564" i="1"/>
  <c r="C1367" i="1"/>
  <c r="C1536" i="1"/>
  <c r="C1781" i="1"/>
  <c r="C3612" i="1"/>
  <c r="E3612" i="1" s="1"/>
  <c r="C1895" i="1"/>
  <c r="C2307" i="1"/>
  <c r="C1482" i="1"/>
  <c r="C5228" i="1"/>
  <c r="C2791" i="1"/>
  <c r="C2164" i="1"/>
  <c r="C2748" i="1"/>
  <c r="C2171" i="1"/>
  <c r="C1159" i="1"/>
  <c r="C68" i="1"/>
  <c r="C1449" i="1"/>
  <c r="C2020" i="1"/>
  <c r="C5952" i="1"/>
  <c r="C834" i="1"/>
  <c r="C8634" i="1"/>
  <c r="C2390" i="1"/>
  <c r="C73" i="1"/>
  <c r="C1891" i="1"/>
  <c r="C2074" i="1"/>
  <c r="C46" i="1"/>
  <c r="C1784" i="1"/>
  <c r="C2618" i="1"/>
  <c r="C7601" i="1"/>
  <c r="C1633" i="1"/>
  <c r="C1416" i="1"/>
  <c r="C2960" i="1"/>
  <c r="C1480" i="1"/>
  <c r="C1752" i="1"/>
  <c r="C1790" i="1"/>
  <c r="C1990" i="1"/>
  <c r="C7946" i="1"/>
  <c r="C2235" i="1"/>
  <c r="C1754" i="1"/>
  <c r="C1325" i="1"/>
  <c r="C522" i="1"/>
  <c r="C2184" i="1"/>
  <c r="C2540" i="1"/>
  <c r="C2228" i="1"/>
  <c r="C2598" i="1"/>
  <c r="C5516" i="1"/>
  <c r="C2976" i="1"/>
  <c r="C410" i="1"/>
  <c r="C2834" i="1"/>
  <c r="C872" i="1"/>
  <c r="C8064" i="1"/>
  <c r="C1232" i="1"/>
  <c r="C6624" i="1"/>
  <c r="C1011" i="1"/>
  <c r="C1778" i="1"/>
  <c r="C3035" i="1"/>
  <c r="C1847" i="1"/>
  <c r="C1253" i="1"/>
  <c r="C6714" i="1"/>
  <c r="C8365" i="1"/>
  <c r="C3621" i="1"/>
  <c r="E3621" i="1" s="1"/>
  <c r="C1973" i="1"/>
  <c r="C1988" i="1"/>
  <c r="C2889" i="1"/>
  <c r="C574" i="1"/>
  <c r="C1393" i="1"/>
  <c r="C2295" i="1"/>
  <c r="C3023" i="1"/>
  <c r="C427" i="1"/>
  <c r="C1821" i="1"/>
  <c r="C163" i="1"/>
  <c r="C6296" i="1"/>
  <c r="E6296" i="1" s="1"/>
  <c r="C2854" i="1"/>
  <c r="C2769" i="1"/>
  <c r="C1722" i="1"/>
  <c r="C3098" i="1"/>
  <c r="C6966" i="1"/>
  <c r="C2108" i="1"/>
  <c r="C1593" i="1"/>
  <c r="C2127" i="1"/>
  <c r="C879" i="1"/>
  <c r="C356" i="1"/>
  <c r="C292" i="1"/>
  <c r="C3605" i="1"/>
  <c r="E3605" i="1" s="1"/>
  <c r="C2154" i="1"/>
  <c r="C2418" i="1"/>
  <c r="C71" i="1"/>
  <c r="C2285" i="1"/>
  <c r="C1854" i="1"/>
  <c r="C1388" i="1"/>
  <c r="C1941" i="1"/>
  <c r="C4763" i="1"/>
  <c r="C2060" i="1"/>
  <c r="C8422" i="1"/>
  <c r="C1308" i="1"/>
  <c r="C2836" i="1"/>
  <c r="C2313" i="1"/>
  <c r="C916" i="1"/>
  <c r="E916" i="1" s="1"/>
  <c r="C1126" i="1"/>
  <c r="C3054" i="1"/>
  <c r="C3103" i="1"/>
  <c r="C40" i="1"/>
  <c r="C5234" i="1"/>
  <c r="C2241" i="1"/>
  <c r="C1600" i="1"/>
  <c r="C1756" i="1"/>
  <c r="C2664" i="1"/>
  <c r="C3085" i="1"/>
  <c r="C7694" i="1"/>
  <c r="C1539" i="1"/>
  <c r="C337" i="1"/>
  <c r="C2509" i="1"/>
  <c r="C2429" i="1"/>
  <c r="C128" i="1"/>
  <c r="C666" i="1"/>
  <c r="C2832" i="1"/>
  <c r="C1111" i="1"/>
  <c r="E1111" i="1" s="1"/>
  <c r="C2934" i="1"/>
  <c r="C2614" i="1"/>
  <c r="C1313" i="1"/>
  <c r="C8157" i="1"/>
  <c r="C1404" i="1"/>
  <c r="C7965" i="1"/>
  <c r="C2813" i="1"/>
  <c r="C2167" i="1"/>
  <c r="C3052" i="1"/>
  <c r="C1113" i="1"/>
  <c r="C7710" i="1"/>
  <c r="C2953" i="1"/>
  <c r="C2337" i="1"/>
  <c r="C2049" i="1"/>
  <c r="C5937" i="1"/>
  <c r="C1533" i="1"/>
  <c r="C4375" i="1"/>
  <c r="C10815" i="1"/>
  <c r="C2386" i="1"/>
  <c r="C2122" i="1"/>
  <c r="C171" i="1"/>
  <c r="C1391" i="1"/>
  <c r="C10826" i="1"/>
  <c r="C2678" i="1"/>
  <c r="C4998" i="1"/>
  <c r="C1317" i="1"/>
  <c r="C2568" i="1"/>
  <c r="C1626" i="1"/>
  <c r="C2596" i="1"/>
  <c r="C3076" i="1"/>
  <c r="C2816" i="1"/>
  <c r="C7697" i="1"/>
  <c r="C1507" i="1"/>
  <c r="C343" i="1"/>
  <c r="C6301" i="1"/>
  <c r="C239" i="1"/>
  <c r="C117" i="1"/>
  <c r="C1067" i="1"/>
  <c r="E1067" i="1" s="1"/>
  <c r="C43" i="1"/>
  <c r="C7673" i="1"/>
  <c r="C7239" i="1"/>
  <c r="C812" i="1"/>
  <c r="C2303" i="1"/>
  <c r="C6667" i="1"/>
  <c r="C278" i="1"/>
  <c r="C6187" i="1"/>
  <c r="C3112" i="1"/>
  <c r="C6142" i="1"/>
  <c r="C1304" i="1"/>
  <c r="C1541" i="1"/>
  <c r="C7699" i="1"/>
  <c r="C6656" i="1"/>
  <c r="C8447" i="1"/>
  <c r="C2054" i="1"/>
  <c r="C6840" i="1"/>
  <c r="C1082" i="1"/>
  <c r="C8035" i="1"/>
  <c r="C5887" i="1"/>
  <c r="C648" i="1"/>
  <c r="C467" i="1"/>
  <c r="C66" i="1"/>
  <c r="C2878" i="1"/>
  <c r="C1724" i="1"/>
  <c r="C2719" i="1"/>
  <c r="C7942" i="1"/>
  <c r="C2197" i="1"/>
  <c r="C1132" i="1"/>
  <c r="C1556" i="1"/>
  <c r="C8443" i="1"/>
  <c r="C874" i="1"/>
  <c r="E874" i="1" s="1"/>
  <c r="C1589" i="1"/>
  <c r="C8371" i="1"/>
  <c r="C1251" i="1"/>
  <c r="C8113" i="1"/>
  <c r="C5936" i="1"/>
  <c r="C2777" i="1"/>
  <c r="C2760" i="1"/>
  <c r="C2551" i="1"/>
  <c r="C1315" i="1"/>
  <c r="C1651" i="1"/>
  <c r="C2657" i="1"/>
  <c r="C2333" i="1"/>
  <c r="C2997" i="1"/>
  <c r="C1983" i="1"/>
  <c r="C351" i="1"/>
  <c r="C1642" i="1"/>
  <c r="C1549" i="1"/>
  <c r="C2983" i="1"/>
  <c r="C1837" i="1"/>
  <c r="C1659" i="1"/>
  <c r="C2842" i="1"/>
  <c r="C2956" i="1"/>
  <c r="C1645" i="1"/>
  <c r="C1049" i="1"/>
  <c r="C1559" i="1"/>
  <c r="C774" i="1"/>
  <c r="C605" i="1"/>
  <c r="C2355" i="1"/>
  <c r="C1032" i="1"/>
  <c r="C3008" i="1"/>
  <c r="C169" i="1"/>
  <c r="C1971" i="1"/>
  <c r="C3014" i="1"/>
  <c r="C7748" i="1"/>
  <c r="C2461" i="1"/>
  <c r="C632" i="1"/>
  <c r="C1397" i="1"/>
  <c r="C1799" i="1"/>
  <c r="C1804" i="1"/>
  <c r="C2969" i="1"/>
  <c r="C696" i="1"/>
  <c r="C2990" i="1"/>
  <c r="C8146" i="1"/>
  <c r="C2484" i="1"/>
  <c r="C2339" i="1"/>
  <c r="C1683" i="1"/>
  <c r="C1180" i="1"/>
  <c r="C2362" i="1"/>
  <c r="C3775" i="1"/>
  <c r="C1511" i="1"/>
  <c r="C2880" i="1"/>
  <c r="C503" i="1"/>
  <c r="C7714" i="1"/>
  <c r="C1912" i="1"/>
  <c r="C1932" i="1"/>
  <c r="C1516" i="1"/>
  <c r="C2615" i="1"/>
  <c r="C1500" i="1"/>
  <c r="C2133" i="1"/>
  <c r="C2500" i="1"/>
  <c r="C213" i="1"/>
  <c r="C1666" i="1"/>
  <c r="C2419" i="1"/>
  <c r="C1750" i="1"/>
  <c r="C610" i="1"/>
  <c r="C1806" i="1"/>
  <c r="C1491" i="1"/>
  <c r="C3033" i="1"/>
  <c r="C2978" i="1"/>
  <c r="C1774" i="1"/>
  <c r="C2647" i="1"/>
  <c r="C370" i="1"/>
  <c r="C2866" i="1"/>
  <c r="C712" i="1"/>
  <c r="C2655" i="1"/>
  <c r="C2874" i="1"/>
  <c r="C1738" i="1"/>
  <c r="C996" i="1"/>
  <c r="C2459" i="1"/>
  <c r="C2378" i="1"/>
  <c r="C2557" i="1"/>
  <c r="C7087" i="1"/>
  <c r="C2743" i="1"/>
  <c r="C2110" i="1"/>
  <c r="C1639" i="1"/>
  <c r="C2469" i="1"/>
  <c r="C2750" i="1"/>
  <c r="C2136" i="1"/>
  <c r="C2018" i="1"/>
  <c r="C2660" i="1"/>
  <c r="C3100" i="1"/>
  <c r="E3100" i="1" s="1"/>
  <c r="C1628" i="1"/>
  <c r="C1832" i="1"/>
  <c r="C1230" i="1"/>
  <c r="C8356" i="1"/>
  <c r="C1843" i="1"/>
  <c r="C1238" i="1"/>
  <c r="C1241" i="1"/>
  <c r="C3068" i="1"/>
  <c r="C7508" i="1"/>
  <c r="C2220" i="1"/>
  <c r="C8656" i="1"/>
  <c r="C727" i="1"/>
  <c r="C276" i="1"/>
  <c r="C2315" i="1"/>
  <c r="C7993" i="1"/>
  <c r="C1299" i="1"/>
  <c r="C432" i="1"/>
  <c r="C2529" i="1"/>
  <c r="C7301" i="1"/>
  <c r="C2278" i="1"/>
  <c r="C1487" i="1"/>
  <c r="C5140" i="1"/>
  <c r="C8052" i="1"/>
  <c r="C2847" i="1"/>
  <c r="C2275" i="1"/>
  <c r="C1201" i="1"/>
  <c r="C1218" i="1"/>
  <c r="C2230" i="1"/>
  <c r="C8505" i="1"/>
  <c r="C1568" i="1"/>
  <c r="C1245" i="1"/>
  <c r="C1851" i="1"/>
  <c r="C1135" i="1"/>
  <c r="C586" i="1"/>
  <c r="C1293" i="1"/>
  <c r="C1119" i="1"/>
  <c r="C2640" i="1"/>
  <c r="C7720" i="1"/>
  <c r="C8551" i="1"/>
  <c r="C1311" i="1"/>
  <c r="C2840" i="1"/>
  <c r="C2623" i="1"/>
  <c r="C1014" i="1"/>
  <c r="C269" i="1"/>
  <c r="C1656" i="1"/>
  <c r="C2668" i="1"/>
  <c r="C8039" i="1"/>
  <c r="C2144" i="1"/>
  <c r="C392" i="1"/>
  <c r="C2606" i="1"/>
  <c r="C120" i="1"/>
  <c r="C6086" i="1"/>
  <c r="C2095" i="1"/>
  <c r="C2774" i="1"/>
  <c r="C699" i="1"/>
  <c r="C6992" i="1"/>
  <c r="C500" i="1"/>
  <c r="C2801" i="1"/>
  <c r="C2852" i="1"/>
  <c r="C7836" i="1"/>
  <c r="C934" i="1"/>
  <c r="C1513" i="1"/>
  <c r="C6371" i="1"/>
  <c r="C2271" i="1"/>
  <c r="C75" i="1"/>
  <c r="C8584" i="1"/>
  <c r="C3016" i="1"/>
  <c r="C2818" i="1"/>
  <c r="C8012" i="1"/>
  <c r="C1691" i="1"/>
  <c r="C1948" i="1"/>
  <c r="C945" i="1"/>
  <c r="C1766" i="1"/>
  <c r="C222" i="1"/>
  <c r="C8702" i="1"/>
  <c r="C474" i="1"/>
  <c r="C8032" i="1"/>
  <c r="C3093" i="1"/>
  <c r="C347" i="1"/>
  <c r="C2907" i="1"/>
  <c r="C5959" i="1"/>
  <c r="C25" i="1"/>
  <c r="C6978" i="1"/>
  <c r="C6507" i="1"/>
  <c r="C1444" i="1"/>
  <c r="C5348" i="1"/>
  <c r="C5070" i="1"/>
  <c r="C6704" i="1"/>
  <c r="C5974" i="1"/>
  <c r="C5056" i="1"/>
  <c r="C4559" i="1"/>
  <c r="C3844" i="1"/>
  <c r="C6089" i="1"/>
  <c r="C6463" i="1"/>
  <c r="C7027" i="1"/>
  <c r="C1408" i="1"/>
  <c r="C1522" i="1"/>
  <c r="C1446" i="1"/>
  <c r="C1739" i="1"/>
  <c r="C2098" i="1"/>
  <c r="C777" i="1"/>
  <c r="C7496" i="1"/>
  <c r="C1354" i="1"/>
  <c r="C2522" i="1"/>
  <c r="E2522" i="1" s="1"/>
  <c r="C2201" i="1"/>
  <c r="C2521" i="1"/>
  <c r="C1606" i="1"/>
  <c r="C1848" i="1"/>
  <c r="C2885" i="1"/>
  <c r="C8774" i="1"/>
  <c r="C2784" i="1"/>
  <c r="C2524" i="1"/>
  <c r="C7725" i="1"/>
  <c r="C1958" i="1"/>
  <c r="C1907" i="1"/>
  <c r="C1796" i="1"/>
  <c r="C2526" i="1"/>
  <c r="C2400" i="1"/>
  <c r="C1701" i="1"/>
  <c r="C1653" i="1"/>
  <c r="C2815" i="1"/>
  <c r="C274" i="1"/>
  <c r="C42" i="1"/>
  <c r="C1594" i="1"/>
  <c r="C2728" i="1"/>
  <c r="C1833" i="1"/>
  <c r="C2392" i="1"/>
  <c r="C1152" i="1"/>
  <c r="C2681" i="1"/>
  <c r="C1361" i="1"/>
  <c r="C7844" i="1"/>
  <c r="C3019" i="1"/>
  <c r="C1748" i="1"/>
  <c r="C1168" i="1"/>
  <c r="C1297" i="1"/>
  <c r="C2513" i="1"/>
  <c r="C2916" i="1"/>
  <c r="C3081" i="1"/>
  <c r="C2823" i="1"/>
  <c r="C7536" i="1"/>
  <c r="C1856" i="1"/>
  <c r="C2330" i="1"/>
  <c r="C1519" i="1"/>
  <c r="C2118" i="1"/>
  <c r="C2435" i="1"/>
  <c r="C8104" i="1"/>
  <c r="C301" i="1"/>
  <c r="C4959" i="1"/>
  <c r="C6362" i="1"/>
  <c r="C5199" i="1"/>
  <c r="C5945" i="1"/>
  <c r="C5401" i="1"/>
  <c r="C7250" i="1"/>
  <c r="C6117" i="1"/>
  <c r="C7495" i="1"/>
  <c r="C5294" i="1"/>
  <c r="C5079" i="1"/>
  <c r="C5071" i="1"/>
  <c r="C6931" i="1"/>
  <c r="C6888" i="1"/>
  <c r="C3752" i="1"/>
  <c r="C7088" i="1"/>
  <c r="C7075" i="1"/>
  <c r="C5061" i="1"/>
  <c r="C7235" i="1"/>
  <c r="C6239" i="1"/>
  <c r="C7745" i="1"/>
  <c r="C6196" i="1"/>
  <c r="C4556" i="1"/>
  <c r="C6090" i="1"/>
  <c r="C5670" i="1"/>
  <c r="C7162" i="1"/>
  <c r="C5235" i="1"/>
  <c r="C5167" i="1"/>
  <c r="C6153" i="1"/>
  <c r="C7822" i="1"/>
  <c r="C1072" i="1"/>
  <c r="C5278" i="1"/>
  <c r="C240" i="1"/>
  <c r="C6138" i="1"/>
  <c r="C1236" i="1"/>
  <c r="C5828" i="1"/>
  <c r="C8543" i="1"/>
  <c r="C8067" i="1"/>
  <c r="C1089" i="1"/>
  <c r="C7947" i="1"/>
  <c r="C5309" i="1"/>
  <c r="C8762" i="1"/>
  <c r="C5033" i="1"/>
  <c r="C6420" i="1"/>
  <c r="C990" i="1"/>
  <c r="C1149" i="1"/>
  <c r="E1149" i="1" s="1"/>
  <c r="C2699" i="1"/>
  <c r="C1033" i="1"/>
  <c r="C6443" i="1"/>
  <c r="C187" i="1"/>
  <c r="C7936" i="1"/>
  <c r="C4568" i="1"/>
  <c r="C636" i="1"/>
  <c r="C6157" i="1"/>
  <c r="C6136" i="1"/>
  <c r="C7043" i="1"/>
  <c r="C7102" i="1"/>
  <c r="C7854" i="1"/>
  <c r="C6952" i="1"/>
  <c r="C573" i="1"/>
  <c r="C1922" i="1"/>
  <c r="C6122" i="1"/>
  <c r="C3808" i="1"/>
  <c r="C6834" i="1"/>
  <c r="C3574" i="1"/>
  <c r="C2444" i="1"/>
  <c r="C1270" i="1"/>
  <c r="C1095" i="1"/>
  <c r="C4780" i="1"/>
  <c r="C789" i="1"/>
  <c r="C7399" i="1"/>
  <c r="C3781" i="1"/>
  <c r="C6813" i="1"/>
  <c r="C2920" i="1"/>
  <c r="C2939" i="1"/>
  <c r="C465" i="1"/>
  <c r="C981" i="1"/>
  <c r="C2409" i="1"/>
  <c r="C7669" i="1"/>
  <c r="C4771" i="1"/>
  <c r="C856" i="1"/>
  <c r="C4574" i="1"/>
  <c r="C7230" i="1"/>
  <c r="C7740" i="1"/>
  <c r="C8663" i="1"/>
  <c r="C5464" i="1"/>
  <c r="C7830" i="1"/>
  <c r="C1437" i="1"/>
  <c r="C8329" i="1"/>
  <c r="C6167" i="1"/>
  <c r="C8649" i="1"/>
  <c r="C4505" i="1"/>
  <c r="C5273" i="1"/>
  <c r="C6464" i="1"/>
  <c r="C561" i="1"/>
  <c r="C1412" i="1"/>
  <c r="C3747" i="1"/>
  <c r="C4560" i="1"/>
  <c r="C6437" i="1"/>
  <c r="C6541" i="1"/>
  <c r="C5960" i="1"/>
  <c r="C6987" i="1"/>
  <c r="C6715" i="1"/>
  <c r="C6510" i="1"/>
  <c r="C5074" i="1"/>
  <c r="C6795" i="1"/>
  <c r="C5975" i="1"/>
  <c r="C6673" i="1"/>
  <c r="C6100" i="1"/>
  <c r="C7163" i="1"/>
  <c r="C1413" i="1"/>
  <c r="C6979" i="1"/>
  <c r="C6716" i="1"/>
  <c r="C5284" i="1"/>
  <c r="C1611" i="1"/>
  <c r="C6788" i="1"/>
  <c r="C6674" i="1"/>
  <c r="C4561" i="1"/>
  <c r="C7222" i="1"/>
  <c r="C2691" i="1"/>
  <c r="C6091" i="1"/>
  <c r="C7158" i="1"/>
  <c r="C5236" i="1"/>
  <c r="C5159" i="1"/>
  <c r="C4867" i="1"/>
  <c r="C1968" i="1"/>
  <c r="C3046" i="1"/>
  <c r="C2148" i="1"/>
  <c r="C8072" i="1"/>
  <c r="C7" i="1"/>
  <c r="C2056" i="1"/>
  <c r="C2927" i="1"/>
  <c r="C1903" i="1"/>
  <c r="C1688" i="1"/>
  <c r="C2326" i="1"/>
  <c r="C2360" i="1"/>
  <c r="C1162" i="1"/>
  <c r="C436" i="1"/>
  <c r="C7070" i="1"/>
  <c r="C396" i="1"/>
  <c r="C2930" i="1"/>
  <c r="C6076" i="1"/>
  <c r="C2257" i="1"/>
  <c r="C1771" i="1"/>
  <c r="C1127" i="1"/>
  <c r="C6438" i="1"/>
  <c r="C1882" i="1"/>
  <c r="C802" i="1"/>
  <c r="C2635" i="1"/>
  <c r="C1530" i="1"/>
  <c r="C267" i="1"/>
  <c r="C3137" i="1"/>
  <c r="C2785" i="1"/>
  <c r="C7298" i="1"/>
  <c r="C2772" i="1"/>
  <c r="C2806" i="1"/>
  <c r="C739" i="1"/>
  <c r="C8273" i="1"/>
  <c r="C1905" i="1"/>
  <c r="C3026" i="1"/>
  <c r="C1862" i="1"/>
  <c r="C2251" i="1"/>
  <c r="C8693" i="1"/>
  <c r="C6453" i="1"/>
  <c r="C760" i="1"/>
  <c r="C2021" i="1"/>
  <c r="C258" i="1"/>
  <c r="C1129" i="1"/>
  <c r="C2619" i="1"/>
  <c r="C2289" i="1"/>
  <c r="C271" i="1"/>
  <c r="C8770" i="1"/>
  <c r="C997" i="1"/>
  <c r="C2320" i="1"/>
  <c r="C4298" i="1"/>
  <c r="C2701" i="1"/>
  <c r="C6034" i="1"/>
  <c r="C1381" i="1"/>
  <c r="C2636" i="1"/>
  <c r="C1517" i="1"/>
  <c r="C2674" i="1"/>
  <c r="C8428" i="1"/>
  <c r="C367" i="1"/>
  <c r="C2603" i="1"/>
  <c r="C1144" i="1"/>
  <c r="C2233" i="1"/>
  <c r="C1711" i="1"/>
  <c r="C1183" i="1"/>
  <c r="C1703" i="1"/>
  <c r="C2987" i="1"/>
  <c r="C582" i="1"/>
  <c r="C2205" i="1"/>
  <c r="C1210" i="1"/>
  <c r="C3476" i="1"/>
  <c r="C2322" i="1"/>
  <c r="C2422" i="1"/>
  <c r="C363" i="1"/>
  <c r="C1761" i="1"/>
  <c r="C2957" i="1"/>
  <c r="C8076" i="1"/>
  <c r="C5415" i="1"/>
  <c r="C7961" i="1"/>
  <c r="C2972" i="1"/>
  <c r="C6476" i="1"/>
  <c r="C2440" i="1"/>
  <c r="C1330" i="1"/>
  <c r="C1875" i="1"/>
  <c r="C1667" i="1"/>
  <c r="C1336" i="1"/>
  <c r="C1878" i="1"/>
  <c r="C1964" i="1"/>
  <c r="C6924" i="1"/>
  <c r="C2347" i="1"/>
  <c r="C2609" i="1"/>
  <c r="C2649" i="1"/>
  <c r="C1464" i="1"/>
  <c r="C2879" i="1"/>
  <c r="C2913" i="1"/>
  <c r="C2139" i="1"/>
  <c r="C1264" i="1"/>
  <c r="C510" i="1"/>
  <c r="C3105" i="1"/>
  <c r="C1972" i="1"/>
  <c r="C3075" i="1"/>
  <c r="C7793" i="1"/>
  <c r="C2193" i="1"/>
  <c r="C2462" i="1"/>
  <c r="C571" i="1"/>
  <c r="C2311" i="1"/>
  <c r="C2111" i="1"/>
  <c r="C2248" i="1"/>
  <c r="C8615" i="1"/>
  <c r="C2911" i="1"/>
  <c r="C1320" i="1"/>
  <c r="C2745" i="1"/>
  <c r="C2511" i="1"/>
  <c r="C2318" i="1"/>
  <c r="C2986" i="1"/>
  <c r="C1914" i="1"/>
  <c r="C1525" i="1"/>
  <c r="C8062" i="1"/>
  <c r="C1529" i="1"/>
  <c r="C1426" i="1"/>
  <c r="C1883" i="1"/>
  <c r="C1885" i="1"/>
  <c r="C322" i="1"/>
  <c r="C2882" i="1"/>
  <c r="C2980" i="1"/>
  <c r="C2734" i="1"/>
  <c r="C2123" i="1"/>
  <c r="C293" i="1"/>
  <c r="C1938" i="1"/>
  <c r="C1827" i="1"/>
  <c r="C2843" i="1"/>
  <c r="C2495" i="1"/>
  <c r="C2848" i="1"/>
  <c r="C1338" i="1"/>
  <c r="C1348" i="1"/>
  <c r="C1545" i="1"/>
  <c r="C7011" i="1"/>
  <c r="C2397" i="1"/>
  <c r="C8353" i="1"/>
  <c r="C8585" i="1"/>
  <c r="C1550" i="1"/>
  <c r="C8498" i="1"/>
  <c r="C5774" i="1"/>
  <c r="C4356" i="1"/>
  <c r="C5955" i="1"/>
  <c r="C1845" i="1"/>
  <c r="C145" i="1"/>
  <c r="C7717" i="1"/>
  <c r="C3087" i="1"/>
  <c r="C5938" i="1"/>
  <c r="C8045" i="1"/>
  <c r="C1363" i="1"/>
  <c r="C2211" i="1"/>
  <c r="C1279" i="1"/>
  <c r="C1286" i="1"/>
  <c r="C1825" i="1"/>
  <c r="C2962" i="1"/>
  <c r="C3004" i="1"/>
  <c r="C8780" i="1"/>
  <c r="C4999" i="1"/>
  <c r="C2863" i="1"/>
  <c r="C6036" i="1"/>
  <c r="C637" i="1"/>
  <c r="C7208" i="1"/>
  <c r="C7101" i="1"/>
  <c r="C1121" i="1"/>
  <c r="C1713" i="1"/>
  <c r="C2824" i="1"/>
  <c r="C1674" i="1"/>
  <c r="C7969" i="1"/>
  <c r="C1677" i="1"/>
  <c r="C2687" i="1"/>
  <c r="C1892" i="1"/>
  <c r="C2141" i="1"/>
  <c r="C3053" i="1"/>
  <c r="C2679" i="1"/>
  <c r="C7246" i="1"/>
  <c r="C5341" i="1"/>
  <c r="C7967" i="1"/>
  <c r="C1985" i="1"/>
  <c r="C2553" i="1"/>
  <c r="C2221" i="1"/>
  <c r="C2203" i="1"/>
  <c r="C2631" i="1"/>
  <c r="C2662" i="1"/>
  <c r="C741" i="1"/>
  <c r="C7581" i="1"/>
  <c r="C96" i="1"/>
  <c r="C8147" i="1"/>
  <c r="C4486" i="1"/>
  <c r="C5940" i="1"/>
  <c r="C8574" i="1"/>
  <c r="C5402" i="1"/>
  <c r="C700" i="1"/>
  <c r="C1223" i="1"/>
  <c r="C849" i="1"/>
  <c r="C6882" i="1"/>
  <c r="C6168" i="1"/>
  <c r="C4454" i="1"/>
  <c r="C1574" i="1"/>
  <c r="C7390" i="1"/>
  <c r="C5155" i="1"/>
  <c r="C5188" i="1"/>
  <c r="C6530" i="1"/>
  <c r="C7864" i="1"/>
  <c r="C8013" i="1"/>
  <c r="C1697" i="1"/>
  <c r="C5191" i="1"/>
  <c r="C1956" i="1"/>
  <c r="C6353" i="1"/>
  <c r="C2694" i="1"/>
  <c r="C1394" i="1"/>
  <c r="C4819" i="1"/>
  <c r="C635" i="1"/>
  <c r="C2940" i="1"/>
  <c r="C4857" i="1"/>
  <c r="C6154" i="1"/>
  <c r="C5031" i="1"/>
  <c r="C562" i="1"/>
  <c r="C7754" i="1"/>
  <c r="C539" i="1"/>
  <c r="C4918" i="1"/>
  <c r="C3030" i="1"/>
  <c r="C2923" i="1"/>
  <c r="C3000" i="1"/>
  <c r="C2872" i="1"/>
  <c r="C6759" i="1"/>
  <c r="C1602" i="1"/>
  <c r="C1242" i="1"/>
  <c r="C1984" i="1"/>
  <c r="C7489" i="1"/>
  <c r="C2892" i="1"/>
  <c r="C542" i="1"/>
  <c r="C2565" i="1"/>
  <c r="C3020" i="1"/>
  <c r="C1475" i="1"/>
  <c r="C1615" i="1"/>
  <c r="C1421" i="1"/>
  <c r="C1829" i="1"/>
  <c r="C216" i="1"/>
  <c r="C2675" i="1"/>
  <c r="C2837" i="1"/>
  <c r="C1178" i="1"/>
  <c r="C943" i="1"/>
  <c r="C2126" i="1"/>
  <c r="C1595" i="1"/>
  <c r="C701" i="1"/>
  <c r="C5778" i="1"/>
  <c r="C1923" i="1"/>
  <c r="C190" i="1"/>
  <c r="C8501" i="1"/>
  <c r="C7845" i="1"/>
  <c r="C1569" i="1"/>
  <c r="C1734" i="1"/>
  <c r="C2886" i="1"/>
  <c r="C7072" i="1"/>
  <c r="C8772" i="1"/>
  <c r="C8014" i="1"/>
  <c r="C1692" i="1"/>
  <c r="C7700" i="1"/>
  <c r="C428" i="1"/>
  <c r="C2215" i="1"/>
  <c r="C6938" i="1"/>
  <c r="C5198" i="1"/>
  <c r="C3050" i="1"/>
  <c r="C714" i="1"/>
  <c r="C2625" i="1"/>
  <c r="C3603" i="1"/>
  <c r="C1125" i="1"/>
  <c r="C6372" i="1"/>
  <c r="C2272" i="1"/>
  <c r="C7240" i="1"/>
  <c r="C2387" i="1"/>
  <c r="C7726" i="1"/>
  <c r="C7994" i="1"/>
  <c r="C2898" i="1"/>
  <c r="C2114" i="1"/>
  <c r="C2051" i="1"/>
  <c r="C8558" i="1"/>
  <c r="C7963" i="1"/>
  <c r="C2979" i="1"/>
  <c r="C371" i="1"/>
  <c r="C1357" i="1"/>
  <c r="C1219" i="1"/>
  <c r="C1682" i="1"/>
  <c r="C2682" i="1"/>
  <c r="C8544" i="1"/>
  <c r="C935" i="1"/>
  <c r="C1384" i="1"/>
  <c r="C1607" i="1"/>
  <c r="C1257" i="1"/>
  <c r="C1271" i="1"/>
  <c r="C1637" i="1"/>
  <c r="C1520" i="1"/>
  <c r="C634" i="1"/>
  <c r="C1015" i="1"/>
  <c r="C2162" i="1"/>
  <c r="C6158" i="1"/>
  <c r="C2991" i="1"/>
  <c r="C1523" i="1"/>
  <c r="C195" i="1"/>
  <c r="C5077" i="1"/>
  <c r="C7972" i="1"/>
  <c r="C2340" i="1"/>
  <c r="C1834" i="1"/>
  <c r="C1064" i="1"/>
  <c r="C6520" i="1"/>
  <c r="C3021" i="1"/>
  <c r="C587" i="1"/>
  <c r="C8134" i="1"/>
  <c r="C8429" i="1"/>
  <c r="C752" i="1"/>
  <c r="C1949" i="1"/>
  <c r="C667" i="1"/>
  <c r="C1071" i="1"/>
  <c r="C2714" i="1"/>
  <c r="C5970" i="1"/>
  <c r="C6723" i="1"/>
  <c r="C6511" i="1"/>
  <c r="C6169" i="1"/>
  <c r="C3748" i="1"/>
  <c r="C6789" i="1"/>
  <c r="C5976" i="1"/>
  <c r="C5156" i="1"/>
  <c r="C6680" i="1"/>
  <c r="C6199" i="1"/>
  <c r="C7170" i="1"/>
  <c r="C5469" i="1"/>
  <c r="C5100" i="1"/>
  <c r="C5" i="1"/>
  <c r="C2410" i="1"/>
  <c r="C8056" i="1"/>
  <c r="C6889" i="1"/>
  <c r="C8532" i="1"/>
  <c r="C8538" i="1"/>
  <c r="C1344" i="1"/>
  <c r="C850" i="1"/>
  <c r="C6092" i="1"/>
  <c r="C7171" i="1"/>
  <c r="C8323" i="1"/>
  <c r="C6699" i="1"/>
  <c r="C7741" i="1"/>
  <c r="C7823" i="1"/>
  <c r="C6975" i="1"/>
  <c r="C5946" i="1"/>
  <c r="C553" i="1"/>
  <c r="C1924" i="1"/>
  <c r="C191" i="1"/>
  <c r="C2530" i="1"/>
  <c r="C2825" i="1"/>
  <c r="C398" i="1"/>
  <c r="C2988" i="1"/>
  <c r="C2931" i="1"/>
  <c r="C4184" i="1"/>
  <c r="C1969" i="1"/>
  <c r="C1675" i="1"/>
  <c r="C6808" i="1"/>
  <c r="C1128" i="1"/>
  <c r="C2046" i="1"/>
  <c r="C1678" i="1"/>
  <c r="C259" i="1"/>
  <c r="C3001" i="1"/>
  <c r="C3795" i="1"/>
  <c r="C1893" i="1"/>
  <c r="C2151" i="1"/>
  <c r="C1531" i="1"/>
  <c r="C1364" i="1"/>
  <c r="C2700" i="1"/>
  <c r="C2771" i="1"/>
  <c r="C3771" i="1"/>
  <c r="C2808" i="1"/>
  <c r="C1476" i="1"/>
  <c r="C8275" i="1"/>
  <c r="C5473" i="1"/>
  <c r="C1828" i="1"/>
  <c r="C2864" i="1"/>
  <c r="C3812" i="1"/>
  <c r="C5131" i="1"/>
  <c r="C1576" i="1"/>
  <c r="C2560" i="1"/>
  <c r="C8692" i="1"/>
  <c r="C5334" i="1"/>
  <c r="C1383" i="1"/>
  <c r="C1673" i="1"/>
  <c r="C1740" i="1"/>
  <c r="C2258" i="1"/>
  <c r="C8497" i="1"/>
  <c r="C5667" i="1"/>
  <c r="C2620" i="1"/>
  <c r="C6814" i="1"/>
  <c r="C2290" i="1"/>
  <c r="C5956" i="1"/>
  <c r="C2423" i="1"/>
  <c r="C2142" i="1"/>
  <c r="C2637" i="1"/>
  <c r="C2959" i="1"/>
  <c r="C1787" i="1"/>
  <c r="C1518" i="1"/>
  <c r="C2194" i="1"/>
  <c r="C8695" i="1"/>
  <c r="C57" i="1"/>
  <c r="C2604" i="1"/>
  <c r="C6035" i="1"/>
  <c r="C1405" i="1"/>
  <c r="C1145" i="1"/>
  <c r="C2252" i="1"/>
  <c r="C1184" i="1"/>
  <c r="C2348" i="1"/>
  <c r="C583" i="1"/>
  <c r="C272" i="1"/>
  <c r="C5067" i="1"/>
  <c r="C1685" i="1"/>
  <c r="C5478" i="1"/>
  <c r="C2323" i="1"/>
  <c r="C1604" i="1"/>
  <c r="C2140" i="1"/>
  <c r="C2366" i="1"/>
  <c r="C1380" i="1"/>
  <c r="C2893" i="1"/>
  <c r="C8077" i="1"/>
  <c r="C2566" i="1"/>
  <c r="C1175" i="1"/>
  <c r="C563" i="1"/>
  <c r="C7025" i="1"/>
  <c r="C1906" i="1"/>
  <c r="C7968" i="1"/>
  <c r="C1986" i="1"/>
  <c r="C2249" i="1"/>
  <c r="C1830" i="1"/>
  <c r="C1876" i="1"/>
  <c r="C1668" i="1"/>
  <c r="C1337" i="1"/>
  <c r="C1992" i="1"/>
  <c r="C1915" i="1"/>
  <c r="C2610" i="1"/>
  <c r="C1528" i="1"/>
  <c r="C8771" i="1"/>
  <c r="C2321" i="1"/>
  <c r="C2650" i="1"/>
  <c r="C1577" i="1"/>
  <c r="C323" i="1"/>
  <c r="C2883" i="1"/>
  <c r="C2914" i="1"/>
  <c r="C7718" i="1"/>
  <c r="C364" i="1"/>
  <c r="C511" i="1"/>
  <c r="C386" i="1"/>
  <c r="C2057" i="1"/>
  <c r="C1160" i="1"/>
  <c r="C1936" i="1"/>
  <c r="C2401" i="1"/>
  <c r="C3091" i="1"/>
  <c r="C2845" i="1"/>
  <c r="C2912" i="1"/>
  <c r="C2998" i="1"/>
  <c r="C3077" i="1"/>
  <c r="C1712" i="1"/>
  <c r="C1349" i="1"/>
  <c r="C1123" i="1"/>
  <c r="C1913" i="1"/>
  <c r="C2512" i="1"/>
  <c r="C7782" i="1"/>
  <c r="C1433" i="1"/>
  <c r="C1884" i="1"/>
  <c r="C357" i="1"/>
  <c r="C1463" i="1"/>
  <c r="C2702" i="1"/>
  <c r="C8073" i="1"/>
  <c r="C1762" i="1"/>
  <c r="C740" i="1"/>
  <c r="C7794" i="1"/>
  <c r="C8669" i="1"/>
  <c r="C2309" i="1"/>
  <c r="C2115" i="1"/>
  <c r="C2222" i="1"/>
  <c r="C2973" i="1"/>
  <c r="C1331" i="1"/>
  <c r="C2838" i="1"/>
  <c r="C2398" i="1"/>
  <c r="C8354" i="1"/>
  <c r="C437" i="1"/>
  <c r="C1704" i="1"/>
  <c r="C6410" i="1"/>
  <c r="C7970" i="1"/>
  <c r="C7215" i="1"/>
  <c r="C3104" i="1"/>
  <c r="C4357" i="1"/>
  <c r="C4299" i="1"/>
  <c r="C2981" i="1"/>
  <c r="C6299" i="1"/>
  <c r="C3088" i="1"/>
  <c r="C920" i="1"/>
  <c r="C2212" i="1"/>
  <c r="C3817" i="1"/>
  <c r="C3106" i="1"/>
  <c r="C2562" i="1"/>
  <c r="C543" i="1"/>
  <c r="C2426" i="1"/>
  <c r="C1422" i="1"/>
  <c r="C1861" i="1"/>
  <c r="C6477" i="1"/>
  <c r="C2849" i="1"/>
  <c r="C1965" i="1"/>
  <c r="C7583" i="1"/>
  <c r="C26" i="1"/>
  <c r="C5092" i="1"/>
  <c r="C8575" i="1"/>
  <c r="C3051" i="1"/>
  <c r="C4809" i="1"/>
  <c r="C8057" i="1"/>
  <c r="C702" i="1"/>
  <c r="C1439" i="1"/>
  <c r="C2729" i="1"/>
  <c r="C8324" i="1"/>
  <c r="C5080" i="1"/>
  <c r="C3599" i="1"/>
  <c r="C843" i="1"/>
  <c r="C1065" i="1"/>
  <c r="C1925" i="1"/>
  <c r="C6879" i="1"/>
  <c r="C1101" i="1"/>
  <c r="C8503" i="1"/>
  <c r="C8640" i="1"/>
  <c r="C7846" i="1"/>
  <c r="C2273" i="1"/>
  <c r="C4511" i="1"/>
  <c r="C1735" i="1"/>
  <c r="C2887" i="1"/>
  <c r="C146" i="1"/>
  <c r="C2445" i="1"/>
  <c r="C1272" i="1"/>
  <c r="C8086" i="1"/>
  <c r="C7742" i="1"/>
  <c r="C7995" i="1"/>
  <c r="C8015" i="1"/>
  <c r="C1693" i="1"/>
  <c r="C2899" i="1"/>
  <c r="C2688" i="1"/>
  <c r="C3755" i="1"/>
  <c r="C7795" i="1"/>
  <c r="C5157" i="1"/>
  <c r="C2941" i="1"/>
  <c r="C6147" i="1"/>
  <c r="C554" i="1"/>
  <c r="C7824" i="1"/>
  <c r="C4862" i="1"/>
  <c r="C7751" i="1"/>
  <c r="C1714" i="1"/>
  <c r="C540" i="1"/>
  <c r="C2384" i="1"/>
  <c r="C352" i="1"/>
  <c r="C3047" i="1"/>
  <c r="C1551" i="1"/>
  <c r="C1130" i="1"/>
  <c r="C8063" i="1"/>
  <c r="C2206" i="1"/>
  <c r="C8468" i="1"/>
  <c r="C6824" i="1"/>
  <c r="C309" i="1"/>
  <c r="C2244" i="1"/>
  <c r="C2735" i="1"/>
  <c r="C2124" i="1"/>
  <c r="C2767" i="1"/>
  <c r="C294" i="1"/>
  <c r="C2963" i="1"/>
  <c r="C2112" i="1"/>
  <c r="C2441" i="1"/>
  <c r="C2496" i="1"/>
  <c r="C2663" i="1"/>
  <c r="C6156" i="1"/>
  <c r="C7582" i="1"/>
  <c r="C5961" i="1"/>
  <c r="C6976" i="1"/>
  <c r="C6717" i="1"/>
  <c r="C5941" i="1"/>
  <c r="C6503" i="1"/>
  <c r="C5342" i="1"/>
  <c r="C5081" i="1"/>
  <c r="C5068" i="1"/>
  <c r="C6695" i="1"/>
  <c r="C6790" i="1"/>
  <c r="C5983" i="1"/>
  <c r="C5330" i="1"/>
  <c r="C7229" i="1"/>
  <c r="C5152" i="1"/>
  <c r="C6669" i="1"/>
  <c r="C6191" i="1"/>
  <c r="C8616" i="1"/>
  <c r="C5085" i="1"/>
  <c r="C7219" i="1"/>
  <c r="C6093" i="1"/>
  <c r="C7164" i="1"/>
  <c r="C5160" i="1"/>
  <c r="C5465" i="1"/>
  <c r="C6535" i="1"/>
  <c r="C179" i="1"/>
  <c r="C95" i="1"/>
  <c r="C1506" i="1"/>
  <c r="C3756" i="1"/>
  <c r="C2775" i="1"/>
  <c r="C1596" i="1"/>
  <c r="C909" i="1"/>
  <c r="C595" i="1"/>
  <c r="C480" i="1"/>
  <c r="C313" i="1"/>
  <c r="C7815" i="1"/>
  <c r="C8370" i="1"/>
  <c r="C7773" i="1"/>
  <c r="C5028" i="1"/>
  <c r="C7588" i="1"/>
  <c r="C858" i="1"/>
  <c r="C7396" i="1"/>
  <c r="C6457" i="1"/>
  <c r="C6710" i="1"/>
  <c r="C4603" i="1"/>
  <c r="C6297" i="1"/>
  <c r="C8606" i="1"/>
  <c r="C6905" i="1"/>
  <c r="C6436" i="1"/>
  <c r="C2527" i="1"/>
  <c r="C3712" i="1"/>
  <c r="C64" i="1"/>
  <c r="C5076" i="1"/>
  <c r="C6959" i="1"/>
  <c r="C8636" i="1"/>
  <c r="C873" i="1"/>
  <c r="C8125" i="1"/>
  <c r="C5786" i="1"/>
  <c r="C4455" i="1"/>
  <c r="C5277" i="1"/>
  <c r="C8775" i="1"/>
  <c r="C7510" i="1"/>
  <c r="C4855" i="1"/>
  <c r="C4807" i="1"/>
  <c r="C6318" i="1"/>
  <c r="C63" i="1"/>
  <c r="C5264" i="1"/>
  <c r="C2552" i="1"/>
  <c r="C429" i="1"/>
  <c r="C7187" i="1"/>
  <c r="C8036" i="1"/>
  <c r="C6818" i="1"/>
  <c r="C6689" i="1"/>
  <c r="C6799" i="1"/>
  <c r="C6483" i="1"/>
  <c r="C5116" i="1"/>
  <c r="C5148" i="1"/>
  <c r="C5307" i="1"/>
  <c r="C393" i="1"/>
  <c r="C345" i="1"/>
  <c r="C6769" i="1"/>
  <c r="C2128" i="1"/>
  <c r="C2099" i="1"/>
  <c r="C1114" i="1"/>
  <c r="C369" i="1"/>
  <c r="C7497" i="1"/>
  <c r="C1224" i="1"/>
  <c r="C4596" i="1"/>
  <c r="C3512" i="1"/>
  <c r="C938" i="1"/>
  <c r="C566" i="1"/>
  <c r="C2901" i="1"/>
  <c r="C1570" i="1"/>
  <c r="C1259" i="1"/>
  <c r="C1502" i="1"/>
  <c r="C1386" i="1"/>
  <c r="C642" i="1"/>
  <c r="C5849" i="1"/>
  <c r="C7260" i="1"/>
  <c r="C1016" i="1"/>
  <c r="C799" i="1"/>
  <c r="C69" i="1"/>
  <c r="C6809" i="1"/>
  <c r="C831" i="1"/>
  <c r="C7943" i="1"/>
  <c r="C6307" i="1"/>
  <c r="C715" i="1"/>
  <c r="C5314" i="1"/>
  <c r="C2683" i="1"/>
  <c r="C8358" i="1"/>
  <c r="C5058" i="1"/>
  <c r="C1534" i="1"/>
  <c r="C5414" i="1"/>
  <c r="C3699" i="1"/>
  <c r="C4761" i="1"/>
  <c r="C1634" i="1"/>
  <c r="C6729" i="1"/>
  <c r="C4810" i="1"/>
  <c r="C5121" i="1"/>
  <c r="C7004" i="1"/>
  <c r="C6252" i="1"/>
  <c r="C2116" i="1"/>
  <c r="C3851" i="1"/>
  <c r="C4489" i="1"/>
  <c r="C2165" i="1"/>
  <c r="C5349" i="1"/>
  <c r="C7174" i="1"/>
  <c r="C7100" i="1"/>
  <c r="C5797" i="1"/>
  <c r="C5197" i="1"/>
  <c r="C7708" i="1"/>
  <c r="C2471" i="1"/>
  <c r="C6784" i="1"/>
  <c r="C8441" i="1"/>
  <c r="C1503" i="1"/>
  <c r="C1254" i="1"/>
  <c r="C5126" i="1"/>
  <c r="C6482" i="1"/>
  <c r="C2160" i="1"/>
  <c r="C5365" i="1"/>
  <c r="C2286" i="1"/>
  <c r="C5262" i="1"/>
  <c r="C1283" i="1"/>
  <c r="C589" i="1"/>
  <c r="C8512" i="1"/>
  <c r="C6344" i="1"/>
  <c r="C2368" i="1"/>
  <c r="C1791" i="1"/>
  <c r="C1056" i="1"/>
  <c r="C7949" i="1"/>
  <c r="C2296" i="1"/>
  <c r="C1824" i="1"/>
  <c r="C2198" i="1"/>
  <c r="C4863" i="1"/>
  <c r="C2902" i="1"/>
  <c r="C2712" i="1"/>
  <c r="C1684" i="1"/>
  <c r="C5099" i="1"/>
  <c r="C5355" i="1"/>
  <c r="C820" i="1"/>
  <c r="C8380" i="1"/>
  <c r="C670" i="1"/>
  <c r="C2919" i="1"/>
  <c r="C1020" i="1"/>
  <c r="C2216" i="1"/>
  <c r="C4501" i="1"/>
  <c r="C5209" i="1"/>
  <c r="C1076" i="1"/>
  <c r="C2869" i="1"/>
  <c r="C3794" i="1"/>
  <c r="C1281" i="1"/>
  <c r="C5764" i="1"/>
  <c r="C6556" i="1"/>
  <c r="C2356" i="1"/>
  <c r="C6472" i="1"/>
  <c r="C1887" i="1"/>
  <c r="C8107" i="1"/>
  <c r="C5206" i="1"/>
  <c r="C87" i="1"/>
  <c r="C5366" i="1"/>
  <c r="C355" i="1"/>
  <c r="C7986" i="1"/>
  <c r="C5765" i="1"/>
  <c r="C3479" i="1"/>
  <c r="C4860" i="1"/>
  <c r="C8614" i="1"/>
  <c r="C1402" i="1"/>
  <c r="C8106" i="1"/>
  <c r="C6356" i="1"/>
  <c r="C6357" i="1"/>
  <c r="C8286" i="1"/>
  <c r="C5285" i="1"/>
  <c r="C5883" i="1"/>
  <c r="C6726" i="1"/>
  <c r="C5115" i="1"/>
  <c r="C23" i="1"/>
  <c r="C8566" i="1"/>
  <c r="C1434" i="1"/>
  <c r="C8318" i="1"/>
  <c r="C3601" i="1"/>
  <c r="C845" i="1"/>
  <c r="C6887" i="1"/>
  <c r="C8645" i="1"/>
  <c r="C7839" i="1"/>
  <c r="C7232" i="1"/>
  <c r="C7736" i="1"/>
  <c r="C8000" i="1"/>
  <c r="C8006" i="1"/>
  <c r="C2689" i="1"/>
  <c r="C6098" i="1"/>
  <c r="C8526" i="1"/>
  <c r="C549" i="1"/>
  <c r="C7818" i="1"/>
  <c r="C4861" i="1"/>
  <c r="C210" i="1"/>
  <c r="C1775" i="1"/>
  <c r="C1527" i="1"/>
  <c r="C1462" i="1"/>
  <c r="C55" i="1"/>
  <c r="C3702" i="1"/>
  <c r="C1743" i="1"/>
  <c r="C1368" i="1"/>
  <c r="C4314" i="1"/>
  <c r="C2802" i="1"/>
  <c r="C1632" i="1"/>
  <c r="C5845" i="1"/>
  <c r="C2658" i="1"/>
  <c r="C6315" i="1"/>
  <c r="C2280" i="1"/>
  <c r="C228" i="1"/>
  <c r="C341" i="1"/>
  <c r="C1663" i="1"/>
  <c r="C1138" i="1"/>
  <c r="C6000" i="1"/>
  <c r="E6000" i="1" s="1"/>
  <c r="C6429" i="1"/>
  <c r="C2308" i="1"/>
  <c r="C4766" i="1"/>
  <c r="C5449" i="1"/>
  <c r="C6727" i="1"/>
  <c r="C2669" i="1"/>
  <c r="C2031" i="1"/>
  <c r="C4482" i="1"/>
  <c r="C3675" i="1"/>
  <c r="C4691" i="1"/>
  <c r="C4513" i="1"/>
  <c r="C4718" i="1"/>
  <c r="C2393" i="1"/>
  <c r="C5323" i="1"/>
  <c r="C3725" i="1"/>
  <c r="C4490" i="1"/>
  <c r="C4424" i="1"/>
  <c r="C4278" i="1"/>
  <c r="C4027" i="1"/>
  <c r="C3403" i="1"/>
  <c r="C2738" i="1"/>
  <c r="C1661" i="1"/>
  <c r="C4930" i="1"/>
  <c r="C6604" i="1"/>
  <c r="E6604" i="1" s="1"/>
  <c r="C4127" i="1"/>
  <c r="C4920" i="1"/>
  <c r="C2590" i="1"/>
  <c r="C7485" i="1"/>
  <c r="E7485" i="1" s="1"/>
  <c r="C4534" i="1"/>
  <c r="C1767" i="1"/>
  <c r="C4067" i="1"/>
  <c r="C5712" i="1"/>
  <c r="C3237" i="1"/>
  <c r="C3730" i="1"/>
  <c r="C3724" i="1"/>
  <c r="C3711" i="1"/>
  <c r="C1619" i="1"/>
  <c r="C3489" i="1"/>
  <c r="C1455" i="1"/>
  <c r="C4274" i="1"/>
  <c r="C4666" i="1"/>
  <c r="C6650" i="1"/>
  <c r="E6650" i="1" s="1"/>
  <c r="C4323" i="1"/>
  <c r="C3305" i="1"/>
  <c r="C4236" i="1"/>
  <c r="C1727" i="1"/>
  <c r="C1935" i="1"/>
  <c r="C3395" i="1"/>
  <c r="C3871" i="1"/>
  <c r="C2093" i="1"/>
  <c r="C3153" i="1"/>
  <c r="C6329" i="1"/>
  <c r="C4033" i="1"/>
  <c r="C2102" i="1"/>
  <c r="C3433" i="1"/>
  <c r="C3863" i="1"/>
  <c r="C7730" i="1"/>
  <c r="C590" i="1"/>
  <c r="C4988" i="1"/>
  <c r="C5546" i="1"/>
  <c r="C7252" i="1"/>
  <c r="C4450" i="1"/>
  <c r="C3326" i="1"/>
  <c r="C5034" i="1"/>
  <c r="C4076" i="1"/>
  <c r="C7517" i="1"/>
  <c r="C3928" i="1"/>
  <c r="C4229" i="1"/>
  <c r="C5618" i="1"/>
  <c r="C2044" i="1"/>
  <c r="C4055" i="1"/>
  <c r="C3885" i="1"/>
  <c r="C4265" i="1"/>
  <c r="C1839" i="1"/>
  <c r="C3636" i="1"/>
  <c r="C5018" i="1"/>
  <c r="C1001" i="1"/>
  <c r="C4829" i="1"/>
  <c r="C1998" i="1"/>
  <c r="C4202" i="1"/>
  <c r="C4821" i="1"/>
  <c r="C4817" i="1"/>
  <c r="C4612" i="1"/>
  <c r="C6954" i="1"/>
  <c r="C3436" i="1"/>
  <c r="C5539" i="1"/>
  <c r="C5511" i="1"/>
  <c r="C1716" i="1"/>
  <c r="C2076" i="1"/>
  <c r="C3901" i="1"/>
  <c r="C2506" i="1"/>
  <c r="E2506" i="1" s="1"/>
  <c r="C3260" i="1"/>
  <c r="C1017" i="1"/>
  <c r="C4667" i="1"/>
  <c r="C5783" i="1"/>
  <c r="C4915" i="1"/>
  <c r="C5642" i="1"/>
  <c r="C4098" i="1"/>
  <c r="C4100" i="1"/>
  <c r="C2155" i="1"/>
  <c r="C308" i="1"/>
  <c r="C4707" i="1"/>
  <c r="C2243" i="1"/>
  <c r="C4681" i="1"/>
  <c r="C3905" i="1"/>
  <c r="C5387" i="1"/>
  <c r="C4470" i="1"/>
  <c r="C4085" i="1"/>
  <c r="C3467" i="1"/>
  <c r="C1345" i="1"/>
  <c r="C4785" i="1"/>
  <c r="C5567" i="1"/>
  <c r="C6127" i="1"/>
  <c r="E6127" i="1" s="1"/>
  <c r="C6406" i="1"/>
  <c r="C2547" i="1"/>
  <c r="C3628" i="1"/>
  <c r="C5391" i="1"/>
  <c r="C4751" i="1"/>
  <c r="C3301" i="1"/>
  <c r="C4928" i="1"/>
  <c r="C3729" i="1"/>
  <c r="C2137" i="1"/>
  <c r="C5016" i="1"/>
  <c r="C3890" i="1"/>
  <c r="C3798" i="1"/>
  <c r="C4637" i="1"/>
  <c r="C4242" i="1"/>
  <c r="C4244" i="1"/>
  <c r="C5437" i="1"/>
  <c r="C3577" i="1"/>
  <c r="C1994" i="1"/>
  <c r="C4711" i="1"/>
  <c r="C1420" i="1"/>
  <c r="C3452" i="1"/>
  <c r="C3193" i="1"/>
  <c r="C3721" i="1"/>
  <c r="C5602" i="1"/>
  <c r="C5600" i="1"/>
  <c r="C5472" i="1"/>
  <c r="C4310" i="1"/>
  <c r="C3610" i="1"/>
  <c r="C3525" i="1"/>
  <c r="C1225" i="1"/>
  <c r="C4398" i="1"/>
  <c r="C4301" i="1"/>
  <c r="C5295" i="1"/>
  <c r="C4903" i="1"/>
  <c r="C4261" i="1"/>
  <c r="C4758" i="1"/>
  <c r="C4879" i="1"/>
  <c r="C3009" i="1"/>
  <c r="C4365" i="1"/>
  <c r="C1417" i="1"/>
  <c r="C5320" i="1"/>
  <c r="C4014" i="1"/>
  <c r="C1459" i="1"/>
  <c r="C5424" i="1"/>
  <c r="C2188" i="1"/>
  <c r="C1400" i="1"/>
  <c r="C4716" i="1"/>
  <c r="C4651" i="1"/>
  <c r="C1705" i="1"/>
  <c r="C1341" i="1"/>
  <c r="C3065" i="1"/>
  <c r="C4783" i="1"/>
  <c r="C2374" i="1"/>
  <c r="C390" i="1"/>
  <c r="C2951" i="1"/>
  <c r="C1741" i="1"/>
  <c r="C1598" i="1"/>
  <c r="C6960" i="1"/>
  <c r="C6873" i="1"/>
  <c r="C1204" i="1"/>
  <c r="C108" i="1"/>
  <c r="C7021" i="1"/>
  <c r="C1465" i="1"/>
  <c r="C5324" i="1"/>
  <c r="C1155" i="1"/>
  <c r="C1537" i="1"/>
  <c r="C2191" i="1"/>
  <c r="C627" i="1"/>
  <c r="C2740" i="1"/>
  <c r="C2855" i="1"/>
  <c r="C76" i="1"/>
  <c r="C6783" i="1"/>
  <c r="C2644" i="1"/>
  <c r="C956" i="1"/>
  <c r="C4547" i="1"/>
  <c r="C4416" i="1"/>
  <c r="C5699" i="1"/>
  <c r="C4303" i="1"/>
  <c r="C3966" i="1"/>
  <c r="C4795" i="1"/>
  <c r="C2177" i="1"/>
  <c r="C3680" i="1"/>
  <c r="C4936" i="1"/>
  <c r="C2352" i="1"/>
  <c r="C1207" i="1"/>
  <c r="C3483" i="1"/>
  <c r="C4957" i="1"/>
  <c r="C3389" i="1"/>
  <c r="C3393" i="1"/>
  <c r="C4618" i="1"/>
  <c r="C1471" i="1"/>
  <c r="C10849" i="1"/>
  <c r="C5535" i="1"/>
  <c r="C4743" i="1"/>
  <c r="C3277" i="1"/>
  <c r="C2493" i="1"/>
  <c r="C2349" i="1"/>
  <c r="C4542" i="1"/>
  <c r="C4515" i="1"/>
  <c r="C4921" i="1"/>
  <c r="C4759" i="1"/>
  <c r="C2225" i="1"/>
  <c r="C3352" i="1"/>
  <c r="C4131" i="1"/>
  <c r="C2828" i="1"/>
  <c r="C4472" i="1"/>
  <c r="C4767" i="1"/>
  <c r="C3960" i="1"/>
  <c r="C4705" i="1"/>
  <c r="C193" i="1"/>
  <c r="C5706" i="1"/>
  <c r="C4002" i="1"/>
  <c r="C3987" i="1"/>
  <c r="C3991" i="1"/>
  <c r="C4952" i="1"/>
  <c r="C3063" i="1"/>
  <c r="C4296" i="1"/>
  <c r="C3523" i="1"/>
  <c r="C3633" i="1"/>
  <c r="C3133" i="1"/>
  <c r="C5570" i="1"/>
  <c r="C2335" i="1"/>
  <c r="C2795" i="1"/>
  <c r="C1864" i="1"/>
  <c r="C2799" i="1"/>
  <c r="C4349" i="1"/>
  <c r="C4077" i="1"/>
  <c r="C1492" i="1"/>
  <c r="C4729" i="1"/>
  <c r="C2037" i="1"/>
  <c r="C3968" i="1"/>
  <c r="C4415" i="1"/>
  <c r="C3944" i="1"/>
  <c r="C3365" i="1"/>
  <c r="C3190" i="1"/>
  <c r="C4281" i="1"/>
  <c r="C5114" i="1"/>
  <c r="C5590" i="1"/>
  <c r="C3186" i="1"/>
  <c r="C3037" i="1"/>
  <c r="C5523" i="1"/>
  <c r="C5214" i="1"/>
  <c r="C5411" i="1"/>
  <c r="C2756" i="1"/>
  <c r="C5527" i="1"/>
  <c r="C2611" i="1"/>
  <c r="C2708" i="1"/>
  <c r="C4020" i="1"/>
  <c r="C2592" i="1"/>
  <c r="C5011" i="1"/>
  <c r="C1326" i="1"/>
  <c r="C1333" i="1"/>
  <c r="C5646" i="1"/>
  <c r="C4624" i="1"/>
  <c r="C3939" i="1"/>
  <c r="C3339" i="1"/>
  <c r="C3123" i="1"/>
  <c r="C5680" i="1"/>
  <c r="C4091" i="1"/>
  <c r="C5638" i="1"/>
  <c r="C3618" i="1"/>
  <c r="C4748" i="1"/>
  <c r="C1133" i="1"/>
  <c r="C3553" i="1"/>
  <c r="C4466" i="1"/>
  <c r="C2061" i="1"/>
  <c r="C5216" i="1"/>
  <c r="C4675" i="1"/>
  <c r="C2463" i="1"/>
  <c r="C2208" i="1"/>
  <c r="C555" i="1"/>
  <c r="C3341" i="1"/>
  <c r="C4010" i="1"/>
  <c r="C5537" i="1"/>
  <c r="C3235" i="1"/>
  <c r="C3719" i="1"/>
  <c r="C3546" i="1"/>
  <c r="C5505" i="1"/>
  <c r="C3640" i="1"/>
  <c r="C4656" i="1"/>
  <c r="C7416" i="1"/>
  <c r="E7416" i="1" s="1"/>
  <c r="C5592" i="1"/>
  <c r="C2588" i="1"/>
  <c r="C4701" i="1"/>
  <c r="C111" i="1"/>
  <c r="C4153" i="1"/>
  <c r="C5042" i="1"/>
  <c r="C5677" i="1"/>
  <c r="C3651" i="1"/>
  <c r="C4671" i="1"/>
  <c r="C3903" i="1"/>
  <c r="C5219" i="1"/>
  <c r="C1265" i="1"/>
  <c r="C4896" i="1"/>
  <c r="C5421" i="1"/>
  <c r="C6124" i="1"/>
  <c r="E6124" i="1" s="1"/>
  <c r="C782" i="1"/>
  <c r="C4480" i="1"/>
  <c r="C402" i="1"/>
  <c r="C2642" i="1"/>
  <c r="C2439" i="1"/>
  <c r="C2172" i="1"/>
  <c r="C5684" i="1"/>
  <c r="C8148" i="1"/>
  <c r="C2607" i="1"/>
  <c r="C1719" i="1"/>
  <c r="C2129" i="1"/>
  <c r="C2097" i="1"/>
  <c r="C7149" i="1"/>
  <c r="C625" i="1"/>
  <c r="C494" i="1"/>
  <c r="C2276" i="1"/>
  <c r="C704" i="1"/>
  <c r="C1355" i="1"/>
  <c r="C593" i="1"/>
  <c r="C1838" i="1"/>
  <c r="C118" i="1"/>
  <c r="C1660" i="1"/>
  <c r="C1221" i="1"/>
  <c r="C1165" i="1"/>
  <c r="C3606" i="1"/>
  <c r="C1233" i="1"/>
  <c r="C1920" i="1"/>
  <c r="C2050" i="1"/>
  <c r="C930" i="1"/>
  <c r="C1934" i="1"/>
  <c r="C8504" i="1"/>
  <c r="C7847" i="1"/>
  <c r="C1563" i="1"/>
  <c r="C2269" i="1"/>
  <c r="C2082" i="1"/>
  <c r="C1852" i="1"/>
  <c r="C1260" i="1"/>
  <c r="C2287" i="1"/>
  <c r="C2447" i="1"/>
  <c r="C1267" i="1"/>
  <c r="C8777" i="1"/>
  <c r="C7737" i="1"/>
  <c r="C1291" i="1"/>
  <c r="C6533" i="1"/>
  <c r="C2370" i="1"/>
  <c r="C4880" i="1"/>
  <c r="C3015" i="1"/>
  <c r="C8007" i="1"/>
  <c r="C6937" i="1"/>
  <c r="C1694" i="1"/>
  <c r="C1794" i="1"/>
  <c r="C2327" i="1"/>
  <c r="C6207" i="1"/>
  <c r="E6207" i="1" s="1"/>
  <c r="C2744" i="1"/>
  <c r="C2692" i="1"/>
  <c r="C2297" i="1"/>
  <c r="C665" i="1"/>
  <c r="C1957" i="1"/>
  <c r="C1910" i="1"/>
  <c r="C1638" i="1"/>
  <c r="C8552" i="1"/>
  <c r="C1396" i="1"/>
  <c r="C2470" i="1"/>
  <c r="C423" i="1"/>
  <c r="C1648" i="1"/>
  <c r="C2943" i="1"/>
  <c r="C1488" i="1"/>
  <c r="C2331" i="1"/>
  <c r="C2163" i="1"/>
  <c r="C8030" i="1"/>
  <c r="C268" i="1"/>
  <c r="C138" i="1"/>
  <c r="C2218" i="1"/>
  <c r="C4864" i="1"/>
  <c r="C7757" i="1"/>
  <c r="C200" i="1"/>
  <c r="C2908" i="1"/>
  <c r="C2992" i="1"/>
  <c r="C4371" i="1"/>
  <c r="C3583" i="1"/>
  <c r="C1189" i="1"/>
  <c r="C3367" i="1"/>
  <c r="C4702" i="1"/>
  <c r="C4669" i="1"/>
  <c r="C5326" i="1"/>
  <c r="C7002" i="1"/>
  <c r="C204" i="1"/>
  <c r="C4640" i="1"/>
  <c r="C3578" i="1"/>
  <c r="C3335" i="1"/>
  <c r="C5450" i="1"/>
  <c r="C4447" i="1"/>
  <c r="C4658" i="1"/>
  <c r="C4042" i="1"/>
  <c r="C3330" i="1"/>
  <c r="C5616" i="1"/>
  <c r="C2929" i="1"/>
  <c r="C4732" i="1"/>
  <c r="C1227" i="1"/>
  <c r="C4097" i="1"/>
  <c r="C2720" i="1"/>
  <c r="E2720" i="1" s="1"/>
  <c r="C5606" i="1"/>
  <c r="C4283" i="1"/>
  <c r="C5299" i="1"/>
  <c r="C4025" i="1"/>
  <c r="C5419" i="1"/>
  <c r="C3218" i="1"/>
  <c r="C5564" i="1"/>
  <c r="C1857" i="1"/>
  <c r="C3531" i="1"/>
  <c r="C2518" i="1"/>
  <c r="C3473" i="1"/>
  <c r="C7471" i="1"/>
  <c r="C7853" i="1"/>
  <c r="C176" i="1"/>
  <c r="C3042" i="1"/>
  <c r="C6130" i="1"/>
  <c r="C2480" i="1"/>
  <c r="C10765" i="1"/>
  <c r="C3315" i="1"/>
  <c r="C3766" i="1"/>
  <c r="C1785" i="1"/>
  <c r="C1897" i="1"/>
  <c r="C2058" i="1"/>
  <c r="C2932" i="1"/>
  <c r="C1802" i="1"/>
  <c r="C6474" i="1"/>
  <c r="C5137" i="1"/>
  <c r="C2711" i="1"/>
  <c r="C1822" i="1"/>
  <c r="C2256" i="1"/>
  <c r="C2250" i="1"/>
  <c r="C4587" i="1"/>
  <c r="C1425" i="1"/>
  <c r="C5784" i="1"/>
  <c r="C5477" i="1"/>
  <c r="C1282" i="1"/>
  <c r="C4122" i="1"/>
  <c r="C2001" i="1"/>
  <c r="C4247" i="1"/>
  <c r="C4838" i="1"/>
  <c r="C3224" i="1"/>
  <c r="C2705" i="1"/>
  <c r="C3915" i="1"/>
  <c r="C3148" i="1"/>
  <c r="C3976" i="1"/>
  <c r="C4990" i="1"/>
  <c r="C1371" i="1"/>
  <c r="C2087" i="1"/>
  <c r="C5381" i="1"/>
  <c r="C3486" i="1"/>
  <c r="C4724" i="1"/>
  <c r="C4030" i="1"/>
  <c r="C3345" i="1"/>
  <c r="C3873" i="1"/>
  <c r="C2168" i="1"/>
  <c r="C2947" i="1"/>
  <c r="C3119" i="1"/>
  <c r="C3156" i="1"/>
  <c r="C3908" i="1"/>
  <c r="C1318" i="1"/>
  <c r="C3893" i="1"/>
  <c r="C3474" i="1"/>
  <c r="C4418" i="1"/>
  <c r="C5598" i="1"/>
  <c r="E5598" i="1" s="1"/>
  <c r="C4192" i="1"/>
  <c r="C2723" i="1"/>
  <c r="C4895" i="1"/>
  <c r="C4901" i="1"/>
  <c r="C4982" i="1"/>
  <c r="C5556" i="1"/>
  <c r="C385" i="1"/>
  <c r="C3589" i="1"/>
  <c r="C1474" i="1"/>
  <c r="C3996" i="1"/>
  <c r="C4291" i="1"/>
  <c r="C2174" i="1"/>
  <c r="C4898" i="1"/>
  <c r="C325" i="1"/>
  <c r="C1880" i="1"/>
  <c r="C3532" i="1"/>
  <c r="C3847" i="1"/>
  <c r="C1808" i="1"/>
  <c r="C2789" i="1"/>
  <c r="C5714" i="1"/>
  <c r="C5306" i="1"/>
  <c r="C1188" i="1"/>
  <c r="C2685" i="1"/>
  <c r="C2265" i="1"/>
  <c r="C4798" i="1"/>
  <c r="C4113" i="1"/>
  <c r="C5431" i="1"/>
  <c r="C3221" i="1"/>
  <c r="C3544" i="1"/>
  <c r="C1156" i="1"/>
  <c r="C4634" i="1"/>
  <c r="C3413" i="1"/>
  <c r="C5533" i="1"/>
  <c r="C3804" i="1"/>
  <c r="C3493" i="1"/>
  <c r="C1136" i="1"/>
  <c r="C4116" i="1"/>
  <c r="C1294" i="1"/>
  <c r="C3180" i="1"/>
  <c r="C3143" i="1"/>
  <c r="C5446" i="1"/>
  <c r="C5397" i="1"/>
  <c r="C4320" i="1"/>
  <c r="C2716" i="1"/>
  <c r="C3136" i="1"/>
  <c r="C4059" i="1"/>
  <c r="C3639" i="1"/>
  <c r="C3947" i="1"/>
  <c r="C1185" i="1"/>
  <c r="C3728" i="1"/>
  <c r="C4160" i="1"/>
  <c r="C4294" i="1"/>
  <c r="C4134" i="1"/>
  <c r="C1888" i="1"/>
  <c r="C3263" i="1"/>
  <c r="C4552" i="1"/>
  <c r="C4790" i="1"/>
  <c r="C5105" i="1"/>
  <c r="C4062" i="1"/>
  <c r="C5328" i="1"/>
  <c r="C5418" i="1"/>
  <c r="C5709" i="1"/>
  <c r="C4248" i="1"/>
  <c r="C3170" i="1"/>
  <c r="C3233" i="1"/>
  <c r="C4401" i="1"/>
  <c r="C3438" i="1"/>
  <c r="C1141" i="1"/>
  <c r="C4885" i="1"/>
  <c r="C4438" i="1"/>
  <c r="C3248" i="1"/>
  <c r="C3896" i="1"/>
  <c r="C3253" i="1"/>
  <c r="C4955" i="1"/>
  <c r="C5013" i="1"/>
  <c r="C2414" i="1"/>
  <c r="C3923" i="1"/>
  <c r="C4824" i="1"/>
  <c r="C3385" i="1"/>
  <c r="C3387" i="1"/>
  <c r="C3937" i="1"/>
  <c r="C4214" i="1"/>
  <c r="C5720" i="1"/>
  <c r="C5373" i="1"/>
  <c r="C1747" i="1"/>
  <c r="C3657" i="1"/>
  <c r="C4607" i="1"/>
  <c r="C4395" i="1"/>
  <c r="C3715" i="1"/>
  <c r="C4911" i="1"/>
  <c r="C2781" i="1"/>
  <c r="C3441" i="1"/>
  <c r="C1966" i="1"/>
  <c r="C5654" i="1"/>
  <c r="C2821" i="1"/>
  <c r="C4048" i="1"/>
  <c r="C3358" i="1"/>
  <c r="C4070" i="1"/>
  <c r="C4626" i="1"/>
  <c r="C4695" i="1"/>
  <c r="C5037" i="1"/>
  <c r="C1680" i="1"/>
  <c r="C5580" i="1"/>
  <c r="C3128" i="1"/>
  <c r="C2826" i="1"/>
  <c r="C5704" i="1"/>
  <c r="C1115" i="1"/>
  <c r="C3953" i="1"/>
  <c r="C1979" i="1"/>
  <c r="C2105" i="1"/>
  <c r="C4039" i="1"/>
  <c r="C1617" i="1"/>
  <c r="C4991" i="1"/>
  <c r="C5551" i="1"/>
  <c r="C4891" i="1"/>
  <c r="C5612" i="1"/>
  <c r="C3349" i="1"/>
  <c r="C10834" i="1"/>
  <c r="C5495" i="1"/>
  <c r="C3255" i="1"/>
  <c r="C4630" i="1"/>
  <c r="C3404" i="1"/>
  <c r="C3585" i="1"/>
  <c r="C4887" i="1"/>
  <c r="C4090" i="1"/>
  <c r="C5426" i="1"/>
  <c r="C2751" i="1"/>
  <c r="C5585" i="1"/>
  <c r="C1302" i="1"/>
  <c r="C4142" i="1"/>
  <c r="C5678" i="1"/>
  <c r="C2541" i="1"/>
  <c r="C2130" i="1"/>
  <c r="C705" i="1"/>
  <c r="C1214" i="1"/>
  <c r="C1921" i="1"/>
  <c r="C937" i="1"/>
  <c r="C7840" i="1"/>
  <c r="C1564" i="1"/>
  <c r="C2083" i="1"/>
  <c r="C1261" i="1"/>
  <c r="C2283" i="1"/>
  <c r="C2448" i="1"/>
  <c r="C1268" i="1"/>
  <c r="C8778" i="1"/>
  <c r="C7738" i="1"/>
  <c r="C2371" i="1"/>
  <c r="C8008" i="1"/>
  <c r="C1695" i="1"/>
  <c r="C2328" i="1"/>
  <c r="C2695" i="1"/>
  <c r="C2298" i="1"/>
  <c r="C1908" i="1"/>
  <c r="C424" i="1"/>
  <c r="C1649" i="1"/>
  <c r="C2944" i="1"/>
  <c r="C1485" i="1"/>
  <c r="C2909" i="1"/>
  <c r="C31" i="1"/>
  <c r="C6787" i="1"/>
  <c r="C2822" i="1"/>
  <c r="C391" i="1"/>
  <c r="C4304" i="1"/>
  <c r="C7069" i="1"/>
  <c r="C4719" i="1"/>
  <c r="C1776" i="1"/>
  <c r="C4264" i="1"/>
  <c r="C4473" i="1"/>
  <c r="C3703" i="1"/>
  <c r="C2805" i="1"/>
  <c r="C1262" i="1"/>
  <c r="C5846" i="1"/>
  <c r="C3989" i="1"/>
  <c r="C6312" i="1"/>
  <c r="C7245" i="1"/>
  <c r="C2741" i="1"/>
  <c r="C5340" i="1"/>
  <c r="C8517" i="1"/>
  <c r="C403" i="1"/>
  <c r="C570" i="1"/>
  <c r="C2359" i="1"/>
  <c r="C2204" i="1"/>
  <c r="C889" i="1"/>
  <c r="C6471" i="1"/>
  <c r="C5681" i="1"/>
  <c r="C3676" i="1"/>
  <c r="C4692" i="1"/>
  <c r="C6077" i="1"/>
  <c r="C2548" i="1"/>
  <c r="C3726" i="1"/>
  <c r="C7022" i="1"/>
  <c r="C5524" i="1"/>
  <c r="C3397" i="1"/>
  <c r="C999" i="1"/>
  <c r="C4425" i="1"/>
  <c r="C1116" i="1"/>
  <c r="C4026" i="1"/>
  <c r="C4028" i="1"/>
  <c r="C3405" i="1"/>
  <c r="C5707" i="1"/>
  <c r="C2464" i="1"/>
  <c r="C1662" i="1"/>
  <c r="C5565" i="1"/>
  <c r="C3547" i="1"/>
  <c r="C4352" i="1"/>
  <c r="C3732" i="1"/>
  <c r="C4417" i="1"/>
  <c r="C2543" i="1"/>
  <c r="C4730" i="1"/>
  <c r="C2375" i="1"/>
  <c r="C3353" i="1"/>
  <c r="C3926" i="1"/>
  <c r="C3710" i="1"/>
  <c r="C2045" i="1"/>
  <c r="C6649" i="1"/>
  <c r="E6649" i="1" s="1"/>
  <c r="C2425" i="1"/>
  <c r="C1840" i="1"/>
  <c r="C4237" i="1"/>
  <c r="C1726" i="1"/>
  <c r="C7716" i="1"/>
  <c r="C1266" i="1"/>
  <c r="C2091" i="1"/>
  <c r="C4931" i="1"/>
  <c r="C3152" i="1"/>
  <c r="C5536" i="1"/>
  <c r="C4117" i="1"/>
  <c r="C4034" i="1"/>
  <c r="C2103" i="1"/>
  <c r="C3434" i="1"/>
  <c r="C1109" i="1"/>
  <c r="C5540" i="1"/>
  <c r="C7731" i="1"/>
  <c r="C4717" i="1"/>
  <c r="C591" i="1"/>
  <c r="C3453" i="1"/>
  <c r="C5544" i="1"/>
  <c r="C1340" i="1"/>
  <c r="C3472" i="1"/>
  <c r="C3340" i="1"/>
  <c r="C2589" i="1"/>
  <c r="C3679" i="1"/>
  <c r="C3101" i="1"/>
  <c r="C2394" i="1"/>
  <c r="C3884" i="1"/>
  <c r="C4096" i="1"/>
  <c r="C5413" i="1"/>
  <c r="C4830" i="1"/>
  <c r="C4154" i="1"/>
  <c r="C1999" i="1"/>
  <c r="C125" i="1"/>
  <c r="C4203" i="1"/>
  <c r="C3010" i="1"/>
  <c r="C4052" i="1"/>
  <c r="C4128" i="1"/>
  <c r="C4544" i="1"/>
  <c r="C5425" i="1"/>
  <c r="C1399" i="1"/>
  <c r="C4068" i="1"/>
  <c r="C5711" i="1"/>
  <c r="C1717" i="1"/>
  <c r="C5117" i="1"/>
  <c r="C4078" i="1"/>
  <c r="C1327" i="1"/>
  <c r="C1334" i="1"/>
  <c r="C7185" i="1"/>
  <c r="C5428" i="1"/>
  <c r="C3327" i="1"/>
  <c r="C1186" i="1"/>
  <c r="C1456" i="1"/>
  <c r="C3031" i="1"/>
  <c r="C3261" i="1"/>
  <c r="C1889" i="1"/>
  <c r="C4916" i="1"/>
  <c r="C1134" i="1"/>
  <c r="C5643" i="1"/>
  <c r="C4099" i="1"/>
  <c r="C4262" i="1"/>
  <c r="C4101" i="1"/>
  <c r="C5215" i="1"/>
  <c r="C4682" i="1"/>
  <c r="C3073" i="1"/>
  <c r="C2209" i="1"/>
  <c r="C4919" i="1"/>
  <c r="C6955" i="1"/>
  <c r="C4535" i="1"/>
  <c r="C2798" i="1"/>
  <c r="C3468" i="1"/>
  <c r="C4784" i="1"/>
  <c r="C2038" i="1"/>
  <c r="C4627" i="1"/>
  <c r="C3627" i="1"/>
  <c r="C3526" i="1"/>
  <c r="C3302" i="1"/>
  <c r="C4929" i="1"/>
  <c r="C4904" i="1"/>
  <c r="C5607" i="1"/>
  <c r="C4672" i="1"/>
  <c r="C2138" i="1"/>
  <c r="C5017" i="1"/>
  <c r="C4636" i="1"/>
  <c r="C4245" i="1"/>
  <c r="C230" i="1"/>
  <c r="C4820" i="1"/>
  <c r="C2591" i="1"/>
  <c r="C3904" i="1"/>
  <c r="C3576" i="1"/>
  <c r="C1995" i="1"/>
  <c r="C5507" i="1"/>
  <c r="C3435" i="1"/>
  <c r="C5448" i="1"/>
  <c r="C4086" i="1"/>
  <c r="C5603" i="1"/>
  <c r="C4075" i="1"/>
  <c r="C3949" i="1"/>
  <c r="C3611" i="1"/>
  <c r="C3490" i="1"/>
  <c r="C1226" i="1"/>
  <c r="C5430" i="1"/>
  <c r="C4752" i="1"/>
  <c r="C4399" i="1"/>
  <c r="C4302" i="1"/>
  <c r="C4749" i="1"/>
  <c r="C5019" i="1"/>
  <c r="C4709" i="1"/>
  <c r="C4757" i="1"/>
  <c r="C4886" i="1"/>
  <c r="C4243" i="1"/>
  <c r="C4366" i="1"/>
  <c r="C1418" i="1"/>
  <c r="C5321" i="1"/>
  <c r="C4015" i="1"/>
  <c r="C1460" i="1"/>
  <c r="C6249" i="1"/>
  <c r="C4471" i="1"/>
  <c r="C6728" i="1"/>
  <c r="C1706" i="1"/>
  <c r="C3066" i="1"/>
  <c r="C4787" i="1"/>
  <c r="C5685" i="1"/>
  <c r="C6452" i="1"/>
  <c r="C8053" i="1"/>
  <c r="C2396" i="1"/>
  <c r="C863" i="1"/>
  <c r="C2952" i="1"/>
  <c r="C1742" i="1"/>
  <c r="C2319" i="1"/>
  <c r="C6958" i="1"/>
  <c r="C1205" i="1"/>
  <c r="C1466" i="1"/>
  <c r="C56" i="1"/>
  <c r="C4315" i="1"/>
  <c r="C2281" i="1"/>
  <c r="C2232" i="1"/>
  <c r="C342" i="1"/>
  <c r="C1664" i="1"/>
  <c r="C1139" i="1"/>
  <c r="C6330" i="1"/>
  <c r="C8781" i="1"/>
  <c r="C3641" i="1"/>
  <c r="C4765" i="1"/>
  <c r="C1886" i="1"/>
  <c r="C3238" i="1"/>
  <c r="C5138" i="1"/>
  <c r="C7186" i="1"/>
  <c r="C5886" i="1"/>
  <c r="C527" i="1"/>
  <c r="C1546" i="1"/>
  <c r="C7417" i="1"/>
  <c r="E7417" i="1" s="1"/>
  <c r="C2178" i="1"/>
  <c r="C6407" i="1"/>
  <c r="C3945" i="1"/>
  <c r="C4628" i="1"/>
  <c r="C1208" i="1"/>
  <c r="C1228" i="1"/>
  <c r="C3619" i="1"/>
  <c r="C1350" i="1"/>
  <c r="C4706" i="1"/>
  <c r="C3816" i="1"/>
  <c r="C10863" i="1"/>
  <c r="C4953" i="1"/>
  <c r="C1473" i="1"/>
  <c r="C4744" i="1"/>
  <c r="C2612" i="1"/>
  <c r="C4297" i="1"/>
  <c r="C3278" i="1"/>
  <c r="C3134" i="1"/>
  <c r="C3219" i="1"/>
  <c r="C4922" i="1"/>
  <c r="C2797" i="1"/>
  <c r="C6030" i="1"/>
  <c r="E6030" i="1" s="1"/>
  <c r="C4760" i="1"/>
  <c r="C2226" i="1"/>
  <c r="C4796" i="1"/>
  <c r="C2510" i="1"/>
  <c r="C2829" i="1"/>
  <c r="C4282" i="1"/>
  <c r="C5393" i="1"/>
  <c r="C3481" i="1"/>
  <c r="C4768" i="1"/>
  <c r="C4551" i="1"/>
  <c r="C3554" i="1"/>
  <c r="C5296" i="1"/>
  <c r="C3961" i="1"/>
  <c r="C194" i="1"/>
  <c r="C3891" i="1"/>
  <c r="C3002" i="1"/>
  <c r="C3992" i="1"/>
  <c r="C3064" i="1"/>
  <c r="C3634" i="1"/>
  <c r="C5571" i="1"/>
  <c r="C3864" i="1"/>
  <c r="C2438" i="1"/>
  <c r="C2593" i="1"/>
  <c r="C1863" i="1"/>
  <c r="C1881" i="1"/>
  <c r="C5504" i="1"/>
  <c r="C2670" i="1"/>
  <c r="C1493" i="1"/>
  <c r="C7253" i="1"/>
  <c r="C4451" i="1"/>
  <c r="C5035" i="1"/>
  <c r="C7518" i="1"/>
  <c r="C3964" i="1"/>
  <c r="C3969" i="1"/>
  <c r="C4428" i="1"/>
  <c r="C3366" i="1"/>
  <c r="C3191" i="1"/>
  <c r="C5113" i="1"/>
  <c r="C2870" i="1"/>
  <c r="C3187" i="1"/>
  <c r="C4467" i="1"/>
  <c r="C3390" i="1"/>
  <c r="C2156" i="1"/>
  <c r="C3394" i="1"/>
  <c r="C1351" i="1"/>
  <c r="C3872" i="1"/>
  <c r="C5528" i="1"/>
  <c r="C2494" i="1"/>
  <c r="C2709" i="1"/>
  <c r="C2856" i="1"/>
  <c r="C6001" i="1"/>
  <c r="E6001" i="1" s="1"/>
  <c r="C4712" i="1"/>
  <c r="C3439" i="1"/>
  <c r="C1809" i="1"/>
  <c r="C4657" i="1"/>
  <c r="C5647" i="1"/>
  <c r="C5599" i="1"/>
  <c r="C3940" i="1"/>
  <c r="C3124" i="1"/>
  <c r="C4089" i="1"/>
  <c r="C2507" i="1"/>
  <c r="E2507" i="1" s="1"/>
  <c r="C4668" i="1"/>
  <c r="C7781" i="1"/>
  <c r="C4377" i="1"/>
  <c r="C2732" i="1"/>
  <c r="C2757" i="1"/>
  <c r="C7984" i="1"/>
  <c r="E7984" i="1" s="1"/>
  <c r="C2062" i="1"/>
  <c r="C4676" i="1"/>
  <c r="C1157" i="1"/>
  <c r="C1472" i="1"/>
  <c r="C6694" i="1"/>
  <c r="E6694" i="1" s="1"/>
  <c r="C3524" i="1"/>
  <c r="C4481" i="1"/>
  <c r="C6653" i="1"/>
  <c r="C4011" i="1"/>
  <c r="C3120" i="1"/>
  <c r="C5538" i="1"/>
  <c r="C4548" i="1"/>
  <c r="C3236" i="1"/>
  <c r="C8679" i="1"/>
  <c r="C5588" i="1"/>
  <c r="C2032" i="1"/>
  <c r="C5700" i="1"/>
  <c r="C4483" i="1"/>
  <c r="C5593" i="1"/>
  <c r="C4309" i="1"/>
  <c r="C5597" i="1"/>
  <c r="E5597" i="1" s="1"/>
  <c r="C4273" i="1"/>
  <c r="C1509" i="1"/>
  <c r="C4543" i="1"/>
  <c r="C4324" i="1"/>
  <c r="C3038" i="1"/>
  <c r="C4698" i="1"/>
  <c r="C2984" i="1"/>
  <c r="C4619" i="1"/>
  <c r="C4279" i="1"/>
  <c r="C5043" i="1"/>
  <c r="C3650" i="1"/>
  <c r="C3902" i="1"/>
  <c r="C3799" i="1"/>
  <c r="C1287" i="1"/>
  <c r="C4897" i="1"/>
  <c r="C5420" i="1"/>
  <c r="C3171" i="1"/>
  <c r="C783" i="1"/>
  <c r="C3925" i="1"/>
  <c r="C3194" i="1"/>
  <c r="C4625" i="1"/>
  <c r="C4049" i="1"/>
  <c r="C2002" i="1"/>
  <c r="C4161" i="1"/>
  <c r="C4839" i="1"/>
  <c r="C3914" i="1"/>
  <c r="C3977" i="1"/>
  <c r="C1372" i="1"/>
  <c r="C5382" i="1"/>
  <c r="C3487" i="1"/>
  <c r="C6" i="1"/>
  <c r="C3151" i="1"/>
  <c r="C3346" i="1"/>
  <c r="C4249" i="1"/>
  <c r="C3805" i="1"/>
  <c r="C2948" i="1"/>
  <c r="C1295" i="1"/>
  <c r="C1977" i="1"/>
  <c r="C5498" i="1"/>
  <c r="C3658" i="1"/>
  <c r="C3142" i="1"/>
  <c r="C326" i="1"/>
  <c r="C4321" i="1"/>
  <c r="C1319" i="1"/>
  <c r="C4060" i="1"/>
  <c r="C3475" i="1"/>
  <c r="C3698" i="1"/>
  <c r="C4193" i="1"/>
  <c r="C4968" i="1"/>
  <c r="C3264" i="1"/>
  <c r="C3223" i="1"/>
  <c r="C5555" i="1"/>
  <c r="C3632" i="1"/>
  <c r="C4725" i="1"/>
  <c r="C4031" i="1"/>
  <c r="C4888" i="1"/>
  <c r="C3591" i="1"/>
  <c r="C5427" i="1"/>
  <c r="C5417" i="1"/>
  <c r="C3997" i="1"/>
  <c r="C2173" i="1"/>
  <c r="C5344" i="1"/>
  <c r="C4899" i="1"/>
  <c r="C3234" i="1"/>
  <c r="C4402" i="1"/>
  <c r="C3157" i="1"/>
  <c r="C4883" i="1"/>
  <c r="C3848" i="1"/>
  <c r="C8281" i="1"/>
  <c r="C1122" i="1"/>
  <c r="C5275" i="1"/>
  <c r="C3043" i="1"/>
  <c r="C830" i="1"/>
  <c r="C1018" i="1"/>
  <c r="C3380" i="1"/>
  <c r="C2072" i="1"/>
  <c r="C6651" i="1"/>
  <c r="C529" i="1"/>
  <c r="C5763" i="1"/>
  <c r="C685" i="1"/>
  <c r="C924" i="1"/>
  <c r="C6269" i="1"/>
  <c r="C1043" i="1"/>
  <c r="C5147" i="1"/>
  <c r="C4997" i="1"/>
  <c r="C3563" i="1"/>
  <c r="C1335" i="1"/>
  <c r="C612" i="1"/>
  <c r="C8567" i="1"/>
  <c r="C2918" i="1"/>
  <c r="C8319" i="1"/>
  <c r="C3607" i="1"/>
  <c r="C8646" i="1"/>
  <c r="C7841" i="1"/>
  <c r="C7296" i="1"/>
  <c r="C7233" i="1"/>
  <c r="C5153" i="1"/>
  <c r="C7739" i="1"/>
  <c r="C2693" i="1"/>
  <c r="C8529" i="1"/>
  <c r="C6475" i="1"/>
  <c r="C560" i="1"/>
  <c r="C7819" i="1"/>
  <c r="C6534" i="1"/>
  <c r="C4865" i="1"/>
  <c r="C2686" i="1"/>
  <c r="C2266" i="1"/>
  <c r="C8496" i="1"/>
  <c r="C4135" i="1"/>
  <c r="C3222" i="1"/>
  <c r="C2706" i="1"/>
  <c r="C3545" i="1"/>
  <c r="C5705" i="1"/>
  <c r="C4791" i="1"/>
  <c r="C5104" i="1"/>
  <c r="C5534" i="1"/>
  <c r="C3874" i="1"/>
  <c r="C1137" i="1"/>
  <c r="C4290" i="1"/>
  <c r="C5722" i="1"/>
  <c r="C1967" i="1"/>
  <c r="C1142" i="1"/>
  <c r="C3909" i="1"/>
  <c r="C4347" i="1"/>
  <c r="C5552" i="1"/>
  <c r="C3894" i="1"/>
  <c r="C3722" i="1"/>
  <c r="C5613" i="1"/>
  <c r="C4372" i="1"/>
  <c r="C3584" i="1"/>
  <c r="C1190" i="1"/>
  <c r="C3368" i="1"/>
  <c r="C4703" i="1"/>
  <c r="C4670" i="1"/>
  <c r="C5327" i="1"/>
  <c r="C7003" i="1"/>
  <c r="C203" i="1"/>
  <c r="C4641" i="1"/>
  <c r="C3579" i="1"/>
  <c r="C3334" i="1"/>
  <c r="C5451" i="1"/>
  <c r="C4448" i="1"/>
  <c r="C4659" i="1"/>
  <c r="C3350" i="1"/>
  <c r="C1187" i="1"/>
  <c r="C10840" i="1"/>
  <c r="C3357" i="1"/>
  <c r="C3256" i="1"/>
  <c r="C1679" i="1"/>
  <c r="C4902" i="1"/>
  <c r="C3406" i="1"/>
  <c r="C4983" i="1"/>
  <c r="C4107" i="1"/>
  <c r="C4063" i="1"/>
  <c r="C4175" i="1"/>
  <c r="C5586" i="1"/>
  <c r="C3342" i="1"/>
  <c r="C1744" i="1"/>
  <c r="C1301" i="1"/>
  <c r="C4140" i="1"/>
  <c r="C5398" i="1"/>
  <c r="C5715" i="1"/>
  <c r="C3895" i="1"/>
  <c r="C5014" i="1"/>
  <c r="C2415" i="1"/>
  <c r="C4825" i="1"/>
  <c r="C3386" i="1"/>
  <c r="C2088" i="1"/>
  <c r="C3938" i="1"/>
  <c r="C4635" i="1"/>
  <c r="C4215" i="1"/>
  <c r="C5474" i="1"/>
  <c r="C3494" i="1"/>
  <c r="C5374" i="1"/>
  <c r="C3174" i="1"/>
  <c r="C4608" i="1"/>
  <c r="C4393" i="1"/>
  <c r="C4912" i="1"/>
  <c r="C2782" i="1"/>
  <c r="C3440" i="1"/>
  <c r="C3597" i="1"/>
  <c r="C4588" i="1"/>
  <c r="C4537" i="1"/>
  <c r="C401" i="1"/>
  <c r="C2481" i="1"/>
  <c r="C4378" i="1"/>
  <c r="C572" i="1"/>
  <c r="C1063" i="1"/>
  <c r="C4742" i="1"/>
  <c r="C10789" i="1"/>
  <c r="C3316" i="1"/>
  <c r="C803" i="1"/>
  <c r="C1898" i="1"/>
  <c r="C8091" i="1"/>
  <c r="C2807" i="1"/>
  <c r="C6257" i="1"/>
  <c r="C1120" i="1"/>
  <c r="C2817" i="1"/>
  <c r="C8001" i="1"/>
  <c r="C378" i="1"/>
  <c r="C8099" i="1"/>
  <c r="C6375" i="1"/>
  <c r="C2210" i="1"/>
  <c r="C6999" i="1"/>
  <c r="C4331" i="1"/>
  <c r="C5617" i="1"/>
  <c r="C5619" i="1"/>
  <c r="C4733" i="1"/>
  <c r="C4132" i="1"/>
  <c r="C5325" i="1"/>
  <c r="C3306" i="1"/>
  <c r="C1030" i="1"/>
  <c r="C4284" i="1"/>
  <c r="C5300" i="1"/>
  <c r="C1538" i="1"/>
  <c r="C5217" i="1"/>
  <c r="C4213" i="1"/>
  <c r="C5438" i="1"/>
  <c r="C2350" i="1"/>
  <c r="C2643" i="1"/>
  <c r="C4518" i="1"/>
  <c r="C7486" i="1"/>
  <c r="E7486" i="1" s="1"/>
  <c r="C1858" i="1"/>
  <c r="C5012" i="1"/>
  <c r="C3720" i="1"/>
  <c r="C1081" i="1"/>
  <c r="C1163" i="1"/>
  <c r="C4652" i="1"/>
  <c r="C4444" i="1"/>
  <c r="C32" i="1"/>
  <c r="C1171" i="1"/>
  <c r="C8568" i="1"/>
  <c r="C6509" i="1"/>
  <c r="C706" i="1"/>
  <c r="C1222" i="1"/>
  <c r="C3608" i="1"/>
  <c r="C931" i="1"/>
  <c r="C8638" i="1"/>
  <c r="C1572" i="1"/>
  <c r="C1258" i="1"/>
  <c r="C2452" i="1"/>
  <c r="C1269" i="1"/>
  <c r="C8779" i="1"/>
  <c r="C1284" i="1"/>
  <c r="C2373" i="1"/>
  <c r="C8002" i="1"/>
  <c r="C8009" i="1"/>
  <c r="C1696" i="1"/>
  <c r="C1792" i="1"/>
  <c r="C6352" i="1"/>
  <c r="C7758" i="1"/>
  <c r="C2406" i="1"/>
  <c r="C2713" i="1"/>
  <c r="C4419" i="1"/>
  <c r="C3881" i="1"/>
  <c r="C4069" i="1"/>
  <c r="C4954" i="1"/>
  <c r="C4114" i="1"/>
  <c r="C5038" i="1"/>
  <c r="C5581" i="1"/>
  <c r="C3129" i="1"/>
  <c r="C3954" i="1"/>
  <c r="C4413" i="1"/>
  <c r="C1980" i="1"/>
  <c r="C2106" i="1"/>
  <c r="C2910" i="1"/>
  <c r="C4992" i="1"/>
  <c r="C3249" i="1"/>
  <c r="C3638" i="1"/>
  <c r="C3252" i="1"/>
  <c r="C5496" i="1"/>
  <c r="C249" i="1"/>
  <c r="C4696" i="1"/>
  <c r="C4295" i="1"/>
  <c r="C3922" i="1"/>
  <c r="C3147" i="1"/>
  <c r="C3388" i="1"/>
  <c r="C3392" i="1"/>
  <c r="C3586" i="1"/>
  <c r="C3727" i="1"/>
  <c r="C3418" i="1"/>
  <c r="C2752" i="1"/>
  <c r="C5710" i="1"/>
  <c r="C3716" i="1"/>
  <c r="C5679" i="1"/>
  <c r="C5447" i="1"/>
  <c r="C2717" i="1"/>
  <c r="C3135" i="1"/>
  <c r="C4439" i="1"/>
  <c r="C4893" i="1"/>
  <c r="C5655" i="1"/>
  <c r="C6985" i="1"/>
  <c r="C6890" i="1"/>
  <c r="C4346" i="1"/>
  <c r="C4270" i="1"/>
  <c r="C3359" i="1"/>
  <c r="C3505" i="1"/>
  <c r="C1199" i="1"/>
  <c r="C3630" i="1"/>
  <c r="C3240" i="1"/>
  <c r="C3110" i="1"/>
  <c r="C3528" i="1"/>
  <c r="C4932" i="1"/>
  <c r="C2487" i="1"/>
  <c r="C5186" i="1"/>
  <c r="C3807" i="1"/>
  <c r="C5345" i="1"/>
  <c r="C1860" i="1"/>
  <c r="C4653" i="1"/>
  <c r="C5614" i="1"/>
  <c r="C3140" i="1"/>
  <c r="E3140" i="1" s="1"/>
  <c r="C1978" i="1"/>
  <c r="C4036" i="1"/>
  <c r="C4521" i="1"/>
  <c r="C2754" i="1"/>
  <c r="C5435" i="1"/>
  <c r="C4234" i="1"/>
  <c r="C1629" i="1"/>
  <c r="C5499" i="1"/>
  <c r="C4881" i="1"/>
  <c r="C2491" i="1"/>
  <c r="C5575" i="1"/>
  <c r="C4589" i="1"/>
  <c r="C3883" i="1"/>
  <c r="C3044" i="1"/>
  <c r="C1458" i="1"/>
  <c r="C3006" i="1"/>
  <c r="C2181" i="1"/>
  <c r="C3317" i="1"/>
  <c r="C3998" i="1"/>
  <c r="C3952" i="1"/>
  <c r="C4187" i="1"/>
  <c r="C135" i="1"/>
  <c r="C1332" i="1"/>
  <c r="C4335" i="1"/>
  <c r="C2993" i="1"/>
  <c r="C6125" i="1"/>
  <c r="C6842" i="1"/>
  <c r="C3931" i="1"/>
  <c r="C3055" i="1"/>
  <c r="C5149" i="1"/>
  <c r="C3613" i="1"/>
  <c r="C177" i="1"/>
  <c r="C430" i="1"/>
  <c r="C6439" i="1"/>
  <c r="C3197" i="1"/>
  <c r="C4925" i="1"/>
  <c r="C6563" i="1"/>
  <c r="C4369" i="1"/>
  <c r="C328" i="1"/>
  <c r="C8084" i="1"/>
  <c r="C251" i="1"/>
  <c r="C2231" i="1"/>
  <c r="C986" i="1"/>
  <c r="C7749" i="1"/>
  <c r="C4643" i="1"/>
  <c r="C4188" i="1"/>
  <c r="C3337" i="1"/>
  <c r="C2161" i="1"/>
  <c r="C2758" i="1"/>
  <c r="C4849" i="1"/>
  <c r="C4230" i="1"/>
  <c r="C969" i="1"/>
  <c r="C4053" i="1"/>
  <c r="C490" i="1"/>
  <c r="C6807" i="1"/>
  <c r="C2023" i="1"/>
  <c r="C4338" i="1"/>
  <c r="C2661" i="1"/>
  <c r="C1508" i="1"/>
  <c r="C1759" i="1"/>
  <c r="C5608" i="1"/>
  <c r="C4799" i="1"/>
  <c r="C3615" i="1"/>
  <c r="C3269" i="1"/>
  <c r="C1728" i="1"/>
  <c r="C4985" i="1"/>
  <c r="C2648" i="1"/>
  <c r="C1278" i="1"/>
  <c r="C2436" i="1"/>
  <c r="C2707" i="1"/>
  <c r="C4620" i="1"/>
  <c r="C4622" i="1"/>
  <c r="C1306" i="1"/>
  <c r="C3144" i="1"/>
  <c r="C4329" i="1"/>
  <c r="C3857" i="1"/>
  <c r="C528" i="1"/>
  <c r="C5521" i="1"/>
  <c r="C5577" i="1"/>
  <c r="C1453" i="1"/>
  <c r="C4125" i="1"/>
  <c r="C1198" i="1"/>
  <c r="C4629" i="1"/>
  <c r="C6957" i="1"/>
  <c r="C4156" i="1"/>
  <c r="C4514" i="1"/>
  <c r="C1461" i="1"/>
  <c r="C4792" i="1"/>
  <c r="C1731" i="1"/>
  <c r="C3791" i="1"/>
  <c r="C224" i="1"/>
  <c r="C1274" i="1"/>
  <c r="C4318" i="1"/>
  <c r="C1621" i="1"/>
  <c r="C3282" i="1"/>
  <c r="C4358" i="1"/>
  <c r="C3543" i="1"/>
  <c r="C4437" i="1"/>
  <c r="C1358" i="1"/>
  <c r="C3324" i="1"/>
  <c r="C6856" i="1"/>
  <c r="C5337" i="1"/>
  <c r="C5409" i="1"/>
  <c r="C5554" i="1"/>
  <c r="C4207" i="1"/>
  <c r="C1451" i="1"/>
  <c r="C5006" i="1"/>
  <c r="C3972" i="1"/>
  <c r="C5232" i="1"/>
  <c r="C5184" i="1"/>
  <c r="C4191" i="1"/>
  <c r="C1246" i="1"/>
  <c r="C606" i="1"/>
  <c r="C2554" i="1"/>
  <c r="C4103" i="1"/>
  <c r="C1702" i="1"/>
  <c r="C3159" i="1"/>
  <c r="C5440" i="1"/>
  <c r="C3910" i="1"/>
  <c r="C3899" i="1"/>
  <c r="C4613" i="1"/>
  <c r="C5595" i="1"/>
  <c r="C3246" i="1"/>
  <c r="C4205" i="1"/>
  <c r="C2341" i="1"/>
  <c r="C4614" i="1"/>
  <c r="C4218" i="1"/>
  <c r="C4445" i="1"/>
  <c r="C4057" i="1"/>
  <c r="C2474" i="1"/>
  <c r="C3250" i="1"/>
  <c r="C3328" i="1"/>
  <c r="C1618" i="1"/>
  <c r="C1196" i="1"/>
  <c r="C3878" i="1"/>
  <c r="C3713" i="1"/>
  <c r="C4272" i="1"/>
  <c r="C4934" i="1"/>
  <c r="C4094" i="1"/>
  <c r="C5389" i="1"/>
  <c r="C5020" i="1"/>
  <c r="C2736" i="1"/>
  <c r="C515" i="1"/>
  <c r="C4433" i="1"/>
  <c r="C4816" i="1"/>
  <c r="C5022" i="1"/>
  <c r="C5508" i="1"/>
  <c r="C4412" i="1"/>
  <c r="C4018" i="1"/>
  <c r="C3288" i="1"/>
  <c r="C4024" i="1"/>
  <c r="C5589" i="1"/>
  <c r="C4345" i="1"/>
  <c r="C3957" i="1"/>
  <c r="C5547" i="1"/>
  <c r="C3970" i="1"/>
  <c r="C5559" i="1"/>
  <c r="C3225" i="1"/>
  <c r="C4746" i="1"/>
  <c r="C4631" i="1"/>
  <c r="C2633" i="1"/>
  <c r="C4340" i="1"/>
  <c r="C5526" i="1"/>
  <c r="C3983" i="1"/>
  <c r="C3227" i="1"/>
  <c r="C3399" i="1"/>
  <c r="C3555" i="1"/>
  <c r="C1469" i="1"/>
  <c r="C3803" i="1"/>
  <c r="C3593" i="1"/>
  <c r="C4238" i="1"/>
  <c r="C5702" i="1"/>
  <c r="C3484" i="1"/>
  <c r="C2345" i="1"/>
  <c r="C5357" i="1"/>
  <c r="C3289" i="1"/>
  <c r="C5541" i="1"/>
  <c r="C4649" i="1"/>
  <c r="C4307" i="1"/>
  <c r="C1328" i="1"/>
  <c r="C3912" i="1"/>
  <c r="C5512" i="1"/>
  <c r="C4409" i="1"/>
  <c r="C3549" i="1"/>
  <c r="C4092" i="1"/>
  <c r="C5621" i="1"/>
  <c r="C4083" i="1"/>
  <c r="C4208" i="1"/>
  <c r="C4942" i="1"/>
  <c r="C5433" i="1"/>
  <c r="C4287" i="1"/>
  <c r="C508" i="1"/>
  <c r="C5532" i="1"/>
  <c r="C1289" i="1"/>
  <c r="C3930" i="1"/>
  <c r="C4805" i="1"/>
  <c r="C1169" i="1"/>
  <c r="C5422" i="1"/>
  <c r="C4106" i="1"/>
  <c r="C5318" i="1"/>
  <c r="C4130" i="1"/>
  <c r="C3444" i="1"/>
  <c r="C4403" i="1"/>
  <c r="C5757" i="1"/>
  <c r="C4847" i="1"/>
  <c r="C1347" i="1"/>
  <c r="C2569" i="1"/>
  <c r="C4040" i="1"/>
  <c r="C4354" i="1"/>
  <c r="C3163" i="1"/>
  <c r="C3629" i="1"/>
  <c r="C4257" i="1"/>
  <c r="C4292" i="1"/>
  <c r="C5301" i="1"/>
  <c r="C5132" i="1"/>
  <c r="C3865" i="1"/>
  <c r="C3861" i="1"/>
  <c r="C5652" i="1"/>
  <c r="C3868" i="1"/>
  <c r="C4986" i="1"/>
  <c r="C3243" i="1"/>
  <c r="C2185" i="1"/>
  <c r="C4363" i="1"/>
  <c r="C5107" i="1"/>
  <c r="E5107" i="1" s="1"/>
  <c r="C5361" i="1"/>
  <c r="C4815" i="1"/>
  <c r="C4149" i="1"/>
  <c r="C4360" i="1"/>
  <c r="C5205" i="1"/>
  <c r="C3587" i="1"/>
  <c r="C4530" i="1"/>
  <c r="C4989" i="1"/>
  <c r="C3184" i="1"/>
  <c r="C4756" i="1"/>
  <c r="C3933" i="1"/>
  <c r="C3331" i="1"/>
  <c r="C3950" i="1"/>
  <c r="C3877" i="1"/>
  <c r="C4112" i="1"/>
  <c r="C6687" i="1"/>
  <c r="C5735" i="1"/>
  <c r="E5735" i="1" s="1"/>
  <c r="C5557" i="1"/>
  <c r="C5657" i="1"/>
  <c r="C3776" i="1"/>
  <c r="C2267" i="1"/>
  <c r="C4538" i="1"/>
  <c r="C495" i="1"/>
  <c r="C4840" i="1"/>
  <c r="C7125" i="1"/>
  <c r="C6997" i="1"/>
  <c r="C2149" i="1"/>
  <c r="C4984" i="1"/>
  <c r="C4740" i="1"/>
  <c r="C1353" i="1"/>
  <c r="C4708" i="1"/>
  <c r="C1117" i="1"/>
  <c r="C7985" i="1"/>
  <c r="C4" i="1"/>
  <c r="C3011" i="1"/>
  <c r="C3423" i="1"/>
  <c r="C8617" i="1"/>
  <c r="C5375" i="1"/>
  <c r="C3183" i="1"/>
  <c r="C1745" i="1"/>
  <c r="C4661" i="1"/>
  <c r="C4894" i="1"/>
  <c r="C5102" i="1"/>
  <c r="C1007" i="1"/>
  <c r="C594" i="1"/>
  <c r="C3125" i="1"/>
  <c r="C5308" i="1"/>
  <c r="C6188" i="1"/>
  <c r="C3113" i="1"/>
  <c r="C3503" i="1"/>
  <c r="C2284" i="1"/>
  <c r="C6178" i="1"/>
  <c r="C4181" i="1"/>
  <c r="C6374" i="1"/>
  <c r="C2364" i="1"/>
  <c r="C4367" i="1"/>
  <c r="C4665" i="1"/>
  <c r="C5329" i="1"/>
  <c r="C8678" i="1"/>
  <c r="C1810" i="1"/>
  <c r="C5454" i="1"/>
  <c r="C4332" i="1"/>
  <c r="C2169" i="1"/>
  <c r="C6876" i="1"/>
  <c r="C3677" i="1"/>
  <c r="C5039" i="1"/>
  <c r="C5379" i="1"/>
  <c r="C4803" i="1"/>
  <c r="C1997" i="1"/>
  <c r="C1373" i="1"/>
  <c r="C5106" i="1"/>
  <c r="C3028" i="1"/>
  <c r="C3414" i="1"/>
  <c r="C2092" i="1"/>
  <c r="C5182" i="1"/>
  <c r="C3590" i="1"/>
  <c r="C2753" i="1"/>
  <c r="C231" i="1"/>
  <c r="C6711" i="1"/>
  <c r="C2351" i="1"/>
  <c r="C4228" i="1"/>
  <c r="C5399" i="1"/>
  <c r="C4884" i="1"/>
  <c r="C4143" i="1"/>
  <c r="C4440" i="1"/>
  <c r="C4219" i="1"/>
  <c r="C7076" i="1"/>
  <c r="C5648" i="1"/>
  <c r="C4841" i="1"/>
  <c r="C6980" i="1"/>
  <c r="C707" i="1"/>
  <c r="C932" i="1"/>
  <c r="C7848" i="1"/>
  <c r="C7991" i="1"/>
  <c r="C2299" i="1"/>
  <c r="C6925" i="1"/>
  <c r="C1215" i="1"/>
  <c r="C1919" i="1"/>
  <c r="C4512" i="1"/>
  <c r="C1565" i="1"/>
  <c r="C2084" i="1"/>
  <c r="C6698" i="1"/>
  <c r="C4866" i="1"/>
  <c r="C2457" i="1"/>
  <c r="C1273" i="1"/>
  <c r="C1698" i="1"/>
  <c r="C2696" i="1"/>
  <c r="C5957" i="1"/>
  <c r="C33" i="1"/>
  <c r="C8569" i="1"/>
  <c r="C708" i="1"/>
  <c r="C1435" i="1"/>
  <c r="C2917" i="1"/>
  <c r="C3602" i="1"/>
  <c r="C846" i="1"/>
  <c r="C1927" i="1"/>
  <c r="C6878" i="1"/>
  <c r="C8650" i="1"/>
  <c r="C7842" i="1"/>
  <c r="C1573" i="1"/>
  <c r="C6672" i="1"/>
  <c r="C8003" i="1"/>
  <c r="C8018" i="1"/>
  <c r="C2697" i="1"/>
  <c r="C6243" i="1"/>
  <c r="C6102" i="1"/>
  <c r="C7167" i="1"/>
  <c r="C6469" i="1"/>
  <c r="C8530" i="1"/>
  <c r="C911" i="1"/>
  <c r="C2945" i="1"/>
  <c r="C7831" i="1"/>
  <c r="C4868" i="1"/>
  <c r="C2715" i="1"/>
  <c r="C8570" i="1"/>
  <c r="C6514" i="1"/>
  <c r="C8010" i="1"/>
  <c r="C2407" i="1"/>
  <c r="C34" i="1"/>
  <c r="C8320" i="1"/>
  <c r="C3609" i="1"/>
  <c r="C8647" i="1"/>
  <c r="C7849" i="1"/>
  <c r="C2698" i="1"/>
  <c r="C7827" i="1"/>
  <c r="C4590" i="1"/>
  <c r="C4539" i="1"/>
  <c r="C3045" i="1"/>
  <c r="C2482" i="1"/>
  <c r="C1216" i="1"/>
  <c r="C324" i="1"/>
  <c r="C933" i="1"/>
  <c r="C4737" i="1"/>
  <c r="C1566" i="1"/>
  <c r="C2085" i="1"/>
  <c r="C5383" i="1"/>
  <c r="C3318" i="1"/>
  <c r="C8776" i="1"/>
  <c r="C2365" i="1"/>
  <c r="C3343" i="1"/>
  <c r="C2300" i="1"/>
  <c r="C425" i="1"/>
  <c r="C1877" i="1"/>
  <c r="C2905" i="1"/>
  <c r="C8580" i="1"/>
  <c r="C7851" i="1"/>
  <c r="C5112" i="1"/>
  <c r="C6099" i="1"/>
  <c r="C7168" i="1"/>
  <c r="C7829" i="1"/>
  <c r="C1172" i="1"/>
  <c r="C1197" i="1"/>
  <c r="C5622" i="1"/>
  <c r="C4632" i="1"/>
  <c r="C3866" i="1"/>
  <c r="C5653" i="1"/>
  <c r="C3815" i="1"/>
  <c r="C2737" i="1"/>
  <c r="C4452" i="1"/>
  <c r="C4878" i="1"/>
  <c r="C2501" i="1"/>
  <c r="C5548" i="1"/>
  <c r="C2570" i="1"/>
  <c r="C2634" i="1"/>
  <c r="C4800" i="1"/>
  <c r="C1243" i="1"/>
  <c r="C5703" i="1"/>
  <c r="C6909" i="1"/>
  <c r="C5522" i="1"/>
  <c r="C491" i="1"/>
  <c r="C6923" i="1"/>
  <c r="C3932" i="1"/>
  <c r="C3971" i="1"/>
  <c r="C1526" i="1"/>
  <c r="C7106" i="1"/>
  <c r="C4256" i="1"/>
  <c r="C1431" i="1"/>
  <c r="C6440" i="1"/>
  <c r="C3617" i="1"/>
  <c r="C3126" i="1"/>
  <c r="C6993" i="1"/>
  <c r="C607" i="1"/>
  <c r="C6033" i="1"/>
  <c r="C601" i="1"/>
  <c r="C1290" i="1"/>
  <c r="C5423" i="1"/>
  <c r="C4621" i="1"/>
  <c r="C4623" i="1"/>
  <c r="C5753" i="1"/>
  <c r="C7750" i="1"/>
  <c r="C3338" i="1"/>
  <c r="C1359" i="1"/>
  <c r="C5513" i="1"/>
  <c r="C3329" i="1"/>
  <c r="C8624" i="1"/>
  <c r="C4093" i="1"/>
  <c r="C3614" i="1"/>
  <c r="C498" i="1"/>
  <c r="C2353" i="1"/>
  <c r="C998" i="1"/>
  <c r="C1760" i="1"/>
  <c r="C4491" i="1"/>
  <c r="C3198" i="1"/>
  <c r="C4943" i="1"/>
  <c r="C329" i="1"/>
  <c r="C6175" i="1"/>
  <c r="C19" i="1"/>
  <c r="C2192" i="1"/>
  <c r="C771" i="1"/>
  <c r="C2437" i="1"/>
  <c r="C77" i="1"/>
  <c r="C2966" i="1"/>
  <c r="C366" i="1"/>
  <c r="C4330" i="1"/>
  <c r="C4041" i="1"/>
  <c r="C4043" i="1"/>
  <c r="C1454" i="1"/>
  <c r="C5892" i="1"/>
  <c r="C3637" i="1"/>
  <c r="C5185" i="1"/>
  <c r="C7977" i="1"/>
  <c r="C5021" i="1"/>
  <c r="C3869" i="1"/>
  <c r="C1247" i="1"/>
  <c r="C1275" i="1"/>
  <c r="C4364" i="1"/>
  <c r="C3934" i="1"/>
  <c r="C3332" i="1"/>
  <c r="C3160" i="1"/>
  <c r="C5441" i="1"/>
  <c r="C1975" i="1"/>
  <c r="C4319" i="1"/>
  <c r="C2346" i="1"/>
  <c r="C4189" i="1"/>
  <c r="C3247" i="1"/>
  <c r="C4414" i="1"/>
  <c r="C4019" i="1"/>
  <c r="C4650" i="1"/>
  <c r="C3469" i="1"/>
  <c r="C5558" i="1"/>
  <c r="C211" i="1"/>
  <c r="C1452" i="1"/>
  <c r="C2724" i="1"/>
  <c r="C178" i="1"/>
  <c r="C4095" i="1"/>
  <c r="C3973" i="1"/>
  <c r="C5609" i="1"/>
  <c r="C3588" i="1"/>
  <c r="C3862" i="1"/>
  <c r="C3527" i="1"/>
  <c r="C3984" i="1"/>
  <c r="C4933" i="1"/>
  <c r="C223" i="1"/>
  <c r="C3911" i="1"/>
  <c r="C4818" i="1"/>
  <c r="C3900" i="1"/>
  <c r="C4517" i="1"/>
  <c r="C4359" i="1"/>
  <c r="C1859" i="1"/>
  <c r="C471" i="1"/>
  <c r="C5360" i="1"/>
  <c r="C2492" i="1"/>
  <c r="C3325" i="1"/>
  <c r="C5338" i="1"/>
  <c r="C5410" i="1"/>
  <c r="C2075" i="1"/>
  <c r="C4383" i="1"/>
  <c r="C4734" i="1"/>
  <c r="C3879" i="1"/>
  <c r="C3714" i="1"/>
  <c r="C4937" i="1"/>
  <c r="C4339" i="1"/>
  <c r="C4293" i="1"/>
  <c r="C4341" i="1"/>
  <c r="C4532" i="1"/>
  <c r="C4102" i="1"/>
  <c r="C3792" i="1"/>
  <c r="C2958" i="1"/>
  <c r="C6430" i="1"/>
  <c r="C3145" i="1"/>
  <c r="C5319" i="1"/>
  <c r="C3445" i="1"/>
  <c r="C3810" i="1"/>
  <c r="C3959" i="1"/>
  <c r="C5736" i="1"/>
  <c r="E5736" i="1" s="1"/>
  <c r="C4410" i="1"/>
  <c r="C5578" i="1"/>
  <c r="C4126" i="1"/>
  <c r="C3550" i="1"/>
  <c r="C5560" i="1"/>
  <c r="C3226" i="1"/>
  <c r="C4157" i="1"/>
  <c r="C6121" i="1"/>
  <c r="C4747" i="1"/>
  <c r="C4209" i="1"/>
  <c r="C1729" i="1"/>
  <c r="C4288" i="1"/>
  <c r="C4793" i="1"/>
  <c r="C3400" i="1"/>
  <c r="C4370" i="1"/>
  <c r="C3556" i="1"/>
  <c r="C1470" i="1"/>
  <c r="C2090" i="1"/>
  <c r="C3595" i="1"/>
  <c r="C4239" i="1"/>
  <c r="C3635" i="1"/>
  <c r="C1622" i="1"/>
  <c r="C3485" i="1"/>
  <c r="C2342" i="1"/>
  <c r="C1329" i="1"/>
  <c r="C4058" i="1"/>
  <c r="C1182" i="1"/>
  <c r="C1708" i="1"/>
  <c r="C1720" i="1"/>
  <c r="C2608" i="1"/>
  <c r="C6631" i="1"/>
  <c r="C2077" i="1"/>
  <c r="C1202" i="1"/>
  <c r="C1657" i="1"/>
  <c r="C7126" i="1"/>
  <c r="C2421" i="1"/>
  <c r="C746" i="1"/>
  <c r="C2000" i="1"/>
  <c r="C1779" i="1"/>
  <c r="C8300" i="1"/>
  <c r="C3029" i="1"/>
  <c r="C3419" i="1"/>
  <c r="C3592" i="1"/>
  <c r="C229" i="1"/>
  <c r="C4035" i="1"/>
  <c r="C2101" i="1"/>
  <c r="C2467" i="1"/>
  <c r="C8677" i="1"/>
  <c r="C2602" i="1"/>
  <c r="C1981" i="1"/>
  <c r="C5000" i="1"/>
  <c r="C5604" i="1"/>
  <c r="C5103" i="1"/>
  <c r="C4693" i="1"/>
  <c r="C697" i="1"/>
  <c r="C1432" i="1"/>
  <c r="C2182" i="1"/>
  <c r="C2733" i="1"/>
  <c r="C2150" i="1"/>
  <c r="C4738" i="1"/>
  <c r="C2786" i="1"/>
  <c r="C2803" i="1"/>
  <c r="C3424" i="1"/>
  <c r="C4179" i="1"/>
  <c r="C3495" i="1"/>
  <c r="C4368" i="1"/>
  <c r="C7992" i="1"/>
  <c r="C8622" i="1"/>
  <c r="C5376" i="1"/>
  <c r="C2104" i="1"/>
  <c r="C5780" i="1"/>
  <c r="C1797" i="1"/>
  <c r="C3454" i="1"/>
  <c r="C1624" i="1"/>
  <c r="C5096" i="1"/>
  <c r="C8341" i="1"/>
  <c r="C4449" i="1"/>
  <c r="C9" i="1"/>
  <c r="C3678" i="1"/>
  <c r="C6815" i="1"/>
  <c r="C2395" i="1"/>
  <c r="C581" i="1"/>
  <c r="C2416" i="1"/>
  <c r="C1841" i="1"/>
  <c r="C4979" i="1"/>
  <c r="C4468" i="1"/>
  <c r="C1263" i="1"/>
  <c r="C2055" i="1"/>
  <c r="C5183" i="1"/>
  <c r="C2186" i="1"/>
  <c r="C3074" i="1"/>
  <c r="C1746" i="1"/>
  <c r="C1303" i="1"/>
  <c r="C4216" i="1"/>
  <c r="C6956" i="1"/>
  <c r="C4325" i="1"/>
  <c r="C2677" i="1"/>
  <c r="C6031" i="1"/>
  <c r="C2202" i="1"/>
  <c r="C1647" i="1"/>
  <c r="C4186" i="1"/>
  <c r="C4441" i="1"/>
  <c r="C791" i="1"/>
  <c r="C5456" i="1"/>
  <c r="C5651" i="1"/>
  <c r="C5514" i="1"/>
  <c r="C6941" i="1"/>
  <c r="C2094" i="1"/>
  <c r="C5040" i="1"/>
  <c r="C7778" i="1"/>
  <c r="C3598" i="1"/>
  <c r="C1686" i="1"/>
  <c r="C5297" i="1"/>
  <c r="C310" i="1"/>
  <c r="C1376" i="1"/>
  <c r="C6893" i="1"/>
  <c r="C4779" i="1"/>
  <c r="C1689" i="1"/>
  <c r="C3175" i="1"/>
  <c r="C1952" i="1"/>
  <c r="C3924" i="1"/>
  <c r="C3580" i="1"/>
  <c r="C1818" i="1"/>
  <c r="C6037" i="1"/>
  <c r="C2559" i="1"/>
  <c r="C6875" i="1"/>
  <c r="C4660" i="1"/>
  <c r="C6969" i="1"/>
  <c r="C3114" i="1"/>
  <c r="C651" i="1"/>
  <c r="C7487" i="1"/>
  <c r="C4221" i="1"/>
  <c r="C7172" i="1"/>
  <c r="C2255" i="1"/>
  <c r="C5971" i="1"/>
  <c r="C6974" i="1"/>
  <c r="C6722" i="1"/>
  <c r="C8571" i="1"/>
  <c r="C6506" i="1"/>
  <c r="C847" i="1"/>
  <c r="C8651" i="1"/>
  <c r="C7843" i="1"/>
  <c r="C5151" i="1"/>
  <c r="C7169" i="1"/>
  <c r="C8336" i="1"/>
  <c r="C550" i="1"/>
  <c r="C7820" i="1"/>
  <c r="C2408" i="1"/>
  <c r="C8129" i="1"/>
  <c r="C6126" i="1"/>
  <c r="C4231" i="1"/>
  <c r="C3251" i="1"/>
  <c r="C5641" i="1"/>
  <c r="C4054" i="1"/>
  <c r="C1620" i="1"/>
  <c r="C3165" i="1"/>
  <c r="C4056" i="1"/>
  <c r="C5007" i="1"/>
  <c r="C5302" i="1"/>
  <c r="C5133" i="1"/>
  <c r="C4084" i="1"/>
  <c r="C4926" i="1"/>
  <c r="C1732" i="1"/>
  <c r="C4163" i="1"/>
  <c r="C2555" i="1"/>
  <c r="C7762" i="1"/>
  <c r="C4806" i="1"/>
  <c r="C4206" i="1"/>
  <c r="C4150" i="1"/>
  <c r="C2223" i="1"/>
  <c r="C5542" i="1"/>
  <c r="C1616" i="1"/>
  <c r="C2759" i="1"/>
  <c r="C5758" i="1"/>
  <c r="C4271" i="1"/>
  <c r="C3241" i="1"/>
  <c r="C2827" i="1"/>
  <c r="C2325" i="1"/>
  <c r="C5187" i="1"/>
  <c r="C5436" i="1"/>
  <c r="C4032" i="1"/>
  <c r="C1899" i="1"/>
  <c r="C3806" i="1"/>
  <c r="C3290" i="1"/>
  <c r="C4882" i="1"/>
  <c r="C3533" i="1"/>
  <c r="C4654" i="1"/>
  <c r="C5568" i="1"/>
  <c r="C5576" i="1"/>
  <c r="C3360" i="1"/>
  <c r="C5089" i="1"/>
  <c r="C3631" i="1"/>
  <c r="C2490" i="1"/>
  <c r="C3141" i="1"/>
  <c r="E3141" i="1" s="1"/>
  <c r="C4525" i="1"/>
  <c r="C5615" i="1"/>
  <c r="C1200" i="1"/>
  <c r="C2755" i="1"/>
  <c r="C4235" i="1"/>
  <c r="C3697" i="1"/>
  <c r="C5500" i="1"/>
  <c r="C6872" i="1"/>
  <c r="C7763" i="1"/>
  <c r="C4353" i="1"/>
  <c r="C5390" i="1"/>
  <c r="C1423" i="1"/>
  <c r="C3696" i="1"/>
  <c r="C5719" i="1"/>
  <c r="C985" i="1"/>
  <c r="C4831" i="1"/>
  <c r="C2358" i="1"/>
  <c r="C5135" i="1"/>
  <c r="C2279" i="1"/>
  <c r="C6459" i="1"/>
  <c r="C1652" i="1"/>
  <c r="C8105" i="1"/>
  <c r="C3024" i="1"/>
  <c r="C1028" i="1"/>
  <c r="C4956" i="1"/>
  <c r="C5434" i="1"/>
  <c r="C1106" i="1"/>
  <c r="C2768" i="1"/>
  <c r="C4609" i="1"/>
  <c r="C2042" i="1"/>
  <c r="C3876" i="1"/>
  <c r="C6135" i="1"/>
  <c r="C4580" i="1"/>
  <c r="C3048" i="1"/>
  <c r="C1211" i="1"/>
  <c r="C2079" i="1"/>
  <c r="C5380" i="1"/>
  <c r="C2372" i="1"/>
  <c r="C2291" i="1"/>
  <c r="C421" i="1"/>
  <c r="C2935" i="1"/>
  <c r="C9133" i="1"/>
  <c r="C9354" i="1"/>
  <c r="C8974" i="1"/>
  <c r="C7345" i="1"/>
  <c r="C7483" i="1"/>
  <c r="C7198" i="1"/>
  <c r="C7053" i="1"/>
  <c r="C7057" i="1"/>
  <c r="C3800" i="1"/>
  <c r="C7919" i="1"/>
  <c r="C6828" i="1"/>
  <c r="C6180" i="1"/>
  <c r="C4638" i="1"/>
  <c r="C6766" i="1"/>
  <c r="C5923" i="1"/>
  <c r="C9122" i="1"/>
  <c r="C9312" i="1"/>
  <c r="C4404" i="1"/>
  <c r="C6645" i="1"/>
  <c r="C3161" i="1"/>
  <c r="C7879" i="1"/>
  <c r="C4254" i="1"/>
  <c r="C5664" i="1"/>
  <c r="C1587" i="1"/>
  <c r="E1587" i="1" s="1"/>
  <c r="C9379" i="1"/>
  <c r="C3131" i="1"/>
  <c r="C7392" i="1"/>
  <c r="C8200" i="1"/>
  <c r="C3823" i="1"/>
  <c r="C9261" i="1"/>
  <c r="C8926" i="1"/>
  <c r="C3096" i="1"/>
  <c r="C387" i="1"/>
  <c r="C9389" i="1"/>
  <c r="C1040" i="1"/>
  <c r="C2599" i="1"/>
  <c r="C5582" i="1"/>
  <c r="C5429" i="1"/>
  <c r="C7733" i="1"/>
  <c r="C3381" i="1"/>
  <c r="C6002" i="1"/>
  <c r="C2763" i="1"/>
  <c r="C1931" i="1"/>
  <c r="C9174" i="1"/>
  <c r="C2089" i="1"/>
  <c r="C8786" i="1"/>
  <c r="C298" i="1"/>
  <c r="C3655" i="1"/>
  <c r="C2794" i="1"/>
  <c r="C3090" i="1"/>
  <c r="C1176" i="1"/>
  <c r="C4685" i="1"/>
  <c r="C9004" i="1"/>
  <c r="C4987" i="1"/>
  <c r="C577" i="1"/>
  <c r="C9148" i="1"/>
  <c r="C1323" i="1"/>
  <c r="C4109" i="1"/>
  <c r="C5656" i="1"/>
  <c r="C3057" i="1"/>
  <c r="E3057" i="1" s="1"/>
  <c r="C5800" i="1"/>
  <c r="C2703" i="1"/>
  <c r="C7951" i="1"/>
  <c r="C8811" i="1"/>
  <c r="C9109" i="1"/>
  <c r="C7203" i="1"/>
  <c r="C7460" i="1"/>
  <c r="C7376" i="1"/>
  <c r="C8751" i="1"/>
  <c r="C5815" i="1"/>
  <c r="C8263" i="1"/>
  <c r="C6743" i="1"/>
  <c r="C7545" i="1"/>
  <c r="C7350" i="1"/>
  <c r="C7061" i="1"/>
  <c r="C6426" i="1"/>
  <c r="C7593" i="1"/>
  <c r="C9469" i="1"/>
  <c r="E9469" i="1" s="1"/>
  <c r="C9359" i="1"/>
  <c r="C7645" i="1"/>
  <c r="C3291" i="1"/>
  <c r="C5637" i="1"/>
  <c r="C5494" i="1"/>
  <c r="C8895" i="1"/>
  <c r="C8849" i="1"/>
  <c r="C4683" i="1"/>
  <c r="C9217" i="1"/>
  <c r="C9285" i="1"/>
  <c r="C5770" i="1"/>
  <c r="C5817" i="1"/>
  <c r="C6281" i="1"/>
  <c r="C7704" i="1"/>
  <c r="C8813" i="1"/>
  <c r="C9065" i="1"/>
  <c r="C7138" i="1"/>
  <c r="C8396" i="1"/>
  <c r="C3886" i="1"/>
  <c r="C5754" i="1"/>
  <c r="E5754" i="1" s="1"/>
  <c r="C7085" i="1"/>
  <c r="C3421" i="1"/>
  <c r="C9336" i="1"/>
  <c r="C9279" i="1"/>
  <c r="C7882" i="1"/>
  <c r="C5896" i="1"/>
  <c r="C7364" i="1"/>
  <c r="C9383" i="1"/>
  <c r="C4436" i="1"/>
  <c r="C6586" i="1"/>
  <c r="C9074" i="1"/>
  <c r="C7663" i="1"/>
  <c r="C7422" i="1"/>
  <c r="C5483" i="1"/>
  <c r="C6684" i="1"/>
  <c r="C4938" i="1"/>
  <c r="C5726" i="1"/>
  <c r="C4422" i="1"/>
  <c r="C9253" i="1"/>
  <c r="C6223" i="1"/>
  <c r="C7653" i="1"/>
  <c r="C7374" i="1"/>
  <c r="C5659" i="1"/>
  <c r="C8816" i="1"/>
  <c r="C7610" i="1"/>
  <c r="C8866" i="1"/>
  <c r="C6278" i="1"/>
  <c r="C4316" i="1"/>
  <c r="C6606" i="1"/>
  <c r="C3648" i="1"/>
  <c r="C4873" i="1"/>
  <c r="C5051" i="1"/>
  <c r="C4553" i="1"/>
  <c r="C8838" i="1"/>
  <c r="C3832" i="1"/>
  <c r="C8927" i="1"/>
  <c r="C8210" i="1"/>
  <c r="C1960" i="1"/>
  <c r="C7638" i="1"/>
  <c r="C7079" i="1"/>
  <c r="C8896" i="1"/>
  <c r="C5686" i="1"/>
  <c r="C5755" i="1"/>
  <c r="C7914" i="1"/>
  <c r="C9593" i="1"/>
  <c r="E9593" i="1" s="1"/>
  <c r="C8939" i="1"/>
  <c r="C9320" i="1"/>
  <c r="C7605" i="1"/>
  <c r="C6134" i="1"/>
  <c r="C7335" i="1"/>
  <c r="C7904" i="1"/>
  <c r="C1613" i="1"/>
  <c r="C6324" i="1"/>
  <c r="C1277" i="1"/>
  <c r="C7448" i="1"/>
  <c r="C9195" i="1"/>
  <c r="C9211" i="1"/>
  <c r="C6051" i="1"/>
  <c r="C9347" i="1"/>
  <c r="C8890" i="1"/>
  <c r="C8785" i="1"/>
  <c r="C9199" i="1"/>
  <c r="C8482" i="1"/>
  <c r="C3455" i="1"/>
  <c r="C9114" i="1"/>
  <c r="C2475" i="1"/>
  <c r="C9290" i="1"/>
  <c r="C4420" i="1"/>
  <c r="C3622" i="1"/>
  <c r="C5629" i="1"/>
  <c r="C9024" i="1"/>
  <c r="C9302" i="1"/>
  <c r="C6271" i="1"/>
  <c r="C6010" i="1"/>
  <c r="C9177" i="1"/>
  <c r="C6208" i="1"/>
  <c r="C5432" i="1"/>
  <c r="C9360" i="1"/>
  <c r="E9360" i="1" s="1"/>
  <c r="C3228" i="1"/>
  <c r="C6747" i="1"/>
  <c r="C8906" i="1"/>
  <c r="C8976" i="1"/>
  <c r="C6313" i="1"/>
  <c r="C8861" i="1"/>
  <c r="C7640" i="1"/>
  <c r="C8997" i="1"/>
  <c r="C519" i="1"/>
  <c r="C2068" i="1"/>
  <c r="C4343" i="1"/>
  <c r="C1715" i="1"/>
  <c r="C3854" i="1"/>
  <c r="C8736" i="1"/>
  <c r="C7635" i="1"/>
  <c r="C7441" i="1"/>
  <c r="C7324" i="1"/>
  <c r="C8947" i="1"/>
  <c r="C6266" i="1"/>
  <c r="C5579" i="1"/>
  <c r="C7915" i="1"/>
  <c r="C9033" i="1"/>
  <c r="C6200" i="1"/>
  <c r="C8854" i="1"/>
  <c r="C3271" i="1"/>
  <c r="C9369" i="1"/>
  <c r="C7354" i="1"/>
  <c r="C6749" i="1"/>
  <c r="C141" i="1"/>
  <c r="C6183" i="1"/>
  <c r="C4429" i="1"/>
  <c r="C9129" i="1"/>
  <c r="C5385" i="1"/>
  <c r="C4477" i="1"/>
  <c r="C3039" i="1"/>
  <c r="C9167" i="1"/>
  <c r="C9392" i="1"/>
  <c r="C8904" i="1"/>
  <c r="C8834" i="1"/>
  <c r="C8368" i="1"/>
  <c r="C8448" i="1"/>
  <c r="C4194" i="1"/>
  <c r="C3777" i="1"/>
  <c r="C3369" i="1"/>
  <c r="C4828" i="1"/>
  <c r="C798" i="1"/>
  <c r="C7286" i="1"/>
  <c r="C3036" i="1"/>
  <c r="C4469" i="1"/>
  <c r="C5048" i="1"/>
  <c r="C7256" i="1"/>
  <c r="C2532" i="1"/>
  <c r="C1052" i="1"/>
  <c r="C3986" i="1"/>
  <c r="C4045" i="1"/>
  <c r="C4104" i="1"/>
  <c r="C3936" i="1"/>
  <c r="C132" i="1"/>
  <c r="C1976" i="1"/>
  <c r="C4138" i="1"/>
  <c r="C4016" i="1"/>
  <c r="C5562" i="1"/>
  <c r="C4646" i="1"/>
  <c r="C3660" i="1"/>
  <c r="C5682" i="1"/>
  <c r="C3189" i="1"/>
  <c r="C9566" i="1"/>
  <c r="E9566" i="1" s="1"/>
  <c r="C3298" i="1"/>
  <c r="C1346" i="1"/>
  <c r="C5837" i="1"/>
  <c r="C9315" i="1"/>
  <c r="C10927" i="1"/>
  <c r="C8862" i="1"/>
  <c r="C7323" i="1"/>
  <c r="C6823" i="1"/>
  <c r="C5749" i="1"/>
  <c r="C7677" i="1"/>
  <c r="C6108" i="1"/>
  <c r="C8242" i="1"/>
  <c r="C8753" i="1"/>
  <c r="C7445" i="1"/>
  <c r="C8397" i="1"/>
  <c r="C9022" i="1"/>
  <c r="C9103" i="1"/>
  <c r="C8856" i="1"/>
  <c r="C9367" i="1"/>
  <c r="C9282" i="1"/>
  <c r="C4224" i="1"/>
  <c r="C6380" i="1"/>
  <c r="C7029" i="1"/>
  <c r="C6391" i="1"/>
  <c r="C8266" i="1"/>
  <c r="C4964" i="1"/>
  <c r="C7418" i="1"/>
  <c r="C7078" i="1"/>
  <c r="C9095" i="1"/>
  <c r="C8837" i="1"/>
  <c r="C7192" i="1"/>
  <c r="C8456" i="1"/>
  <c r="C7041" i="1"/>
  <c r="C9030" i="1"/>
  <c r="C9277" i="1"/>
  <c r="E9277" i="1" s="1"/>
  <c r="C4391" i="1"/>
  <c r="C5874" i="1"/>
  <c r="C8925" i="1"/>
  <c r="C5023" i="1"/>
  <c r="C6322" i="1"/>
  <c r="C5530" i="1"/>
  <c r="C9390" i="1"/>
  <c r="C4591" i="1"/>
  <c r="C6847" i="1"/>
  <c r="C6056" i="1"/>
  <c r="C5824" i="1"/>
  <c r="C5460" i="1"/>
  <c r="C8917" i="1"/>
  <c r="C3849" i="1"/>
  <c r="C4200" i="1"/>
  <c r="C4252" i="1"/>
  <c r="C8212" i="1"/>
  <c r="C9270" i="1"/>
  <c r="C3347" i="1"/>
  <c r="C2382" i="1"/>
  <c r="C6754" i="1"/>
  <c r="C3201" i="1"/>
  <c r="C3534" i="1"/>
  <c r="E3534" i="1" s="1"/>
  <c r="C9218" i="1"/>
  <c r="C4276" i="1"/>
  <c r="C6023" i="1"/>
  <c r="C3377" i="1"/>
  <c r="C4195" i="1"/>
  <c r="C8885" i="1"/>
  <c r="C7337" i="1"/>
  <c r="C9374" i="1"/>
  <c r="C6018" i="1"/>
  <c r="C8978" i="1"/>
  <c r="C7449" i="1"/>
  <c r="C8842" i="1"/>
  <c r="C9028" i="1"/>
  <c r="C7384" i="1"/>
  <c r="C5479" i="1"/>
  <c r="C9337" i="1"/>
  <c r="C7872" i="1"/>
  <c r="C3581" i="1"/>
  <c r="C3121" i="1"/>
  <c r="C7478" i="1"/>
  <c r="C3666" i="1"/>
  <c r="C1494" i="1"/>
  <c r="C4789" i="1"/>
  <c r="C5767" i="1"/>
  <c r="C7035" i="1"/>
  <c r="C7267" i="1"/>
  <c r="C2627" i="1"/>
  <c r="C9299" i="1"/>
  <c r="C8289" i="1"/>
  <c r="C4342" i="1"/>
  <c r="C3402" i="1"/>
  <c r="C1467" i="1"/>
  <c r="C9256" i="1"/>
  <c r="C9018" i="1"/>
  <c r="C5928" i="1"/>
  <c r="C4336" i="1"/>
  <c r="C3820" i="1"/>
  <c r="C6378" i="1"/>
  <c r="C8408" i="1"/>
  <c r="C5181" i="1"/>
  <c r="C8119" i="1"/>
  <c r="C7907" i="1"/>
  <c r="C9069" i="1"/>
  <c r="C8969" i="1"/>
  <c r="C1962" i="1"/>
  <c r="C7414" i="1"/>
  <c r="C7868" i="1"/>
  <c r="C808" i="1"/>
  <c r="C4843" i="1"/>
  <c r="C4240" i="1"/>
  <c r="C4374" i="1"/>
  <c r="C4680" i="1"/>
  <c r="C3383" i="1"/>
  <c r="C4065" i="1"/>
  <c r="C6739" i="1"/>
  <c r="C3787" i="1"/>
  <c r="C5926" i="1"/>
  <c r="C9016" i="1"/>
  <c r="C8172" i="1"/>
  <c r="C9324" i="1"/>
  <c r="C7893" i="1"/>
  <c r="C7437" i="1"/>
  <c r="C4384" i="1"/>
  <c r="C5220" i="1"/>
  <c r="C8589" i="1"/>
  <c r="C5890" i="1"/>
  <c r="C9380" i="1"/>
  <c r="C6065" i="1"/>
  <c r="C8958" i="1"/>
  <c r="C8591" i="1"/>
  <c r="C8747" i="1"/>
  <c r="C4087" i="1"/>
  <c r="C1718" i="1"/>
  <c r="C7502" i="1"/>
  <c r="C3701" i="1"/>
  <c r="C8225" i="1"/>
  <c r="C6543" i="1"/>
  <c r="C2809" i="1"/>
  <c r="C2047" i="1"/>
  <c r="C8941" i="1"/>
  <c r="C8254" i="1"/>
  <c r="C5734" i="1"/>
  <c r="C7507" i="1"/>
  <c r="C2011" i="1"/>
  <c r="C2012" i="1"/>
  <c r="C7665" i="1"/>
  <c r="C3921" i="1"/>
  <c r="C2040" i="1"/>
  <c r="C4400" i="1"/>
  <c r="C7065" i="1"/>
  <c r="C9137" i="1"/>
  <c r="C6399" i="1"/>
  <c r="C5004" i="1"/>
  <c r="C2027" i="1"/>
  <c r="C9175" i="1"/>
  <c r="C7480" i="1"/>
  <c r="C482" i="1"/>
  <c r="C3551" i="1"/>
  <c r="C7310" i="1"/>
  <c r="C6575" i="1"/>
  <c r="C6276" i="1"/>
  <c r="C8258" i="1"/>
  <c r="C7379" i="1"/>
  <c r="C4464" i="1"/>
  <c r="C4251" i="1"/>
  <c r="C8168" i="1"/>
  <c r="C1447" i="1"/>
  <c r="C8803" i="1"/>
  <c r="C5880" i="1"/>
  <c r="C3117" i="1"/>
  <c r="C8227" i="1"/>
  <c r="C7175" i="1"/>
  <c r="C4846" i="1"/>
  <c r="C9228" i="1"/>
  <c r="C4714" i="1"/>
  <c r="C8236" i="1"/>
  <c r="C8269" i="1"/>
  <c r="C9292" i="1"/>
  <c r="C4690" i="1"/>
  <c r="C8196" i="1"/>
  <c r="C7909" i="1"/>
  <c r="C7326" i="1"/>
  <c r="C8409" i="1"/>
  <c r="C4266" i="1"/>
  <c r="C5810" i="1"/>
  <c r="C3916" i="1"/>
  <c r="C6221" i="1"/>
  <c r="C7312" i="1"/>
  <c r="C4108" i="1"/>
  <c r="C9186" i="1"/>
  <c r="C8961" i="1"/>
  <c r="C8165" i="1"/>
  <c r="C2304" i="1"/>
  <c r="C8876" i="1"/>
  <c r="C8963" i="1"/>
  <c r="C6328" i="1"/>
  <c r="C4947" i="1"/>
  <c r="C4046" i="1"/>
  <c r="C9096" i="1"/>
  <c r="C7386" i="1"/>
  <c r="C9244" i="1"/>
  <c r="C9203" i="1"/>
  <c r="C6448" i="1"/>
  <c r="C7498" i="1"/>
  <c r="C7403" i="1"/>
  <c r="C4136" i="1"/>
  <c r="C6478" i="1"/>
  <c r="C7333" i="1"/>
  <c r="C7870" i="1"/>
  <c r="C7046" i="1"/>
  <c r="C7463" i="1"/>
  <c r="C7467" i="1"/>
  <c r="C6607" i="1"/>
  <c r="C7629" i="1"/>
  <c r="C3308" i="1"/>
  <c r="C7539" i="1"/>
  <c r="C3705" i="1"/>
  <c r="C4426" i="1"/>
  <c r="C6583" i="1"/>
  <c r="C8900" i="1"/>
  <c r="C7381" i="1"/>
  <c r="C3425" i="1"/>
  <c r="C7434" i="1"/>
  <c r="C5049" i="1"/>
  <c r="C6385" i="1"/>
  <c r="C7369" i="1"/>
  <c r="C4158" i="1"/>
  <c r="C4826" i="1"/>
  <c r="C2651" i="1"/>
  <c r="C3185" i="1"/>
  <c r="C2632" i="1"/>
  <c r="C654" i="1"/>
  <c r="C2665" i="1"/>
  <c r="C5110" i="1"/>
  <c r="C5553" i="1"/>
  <c r="C3889" i="1"/>
  <c r="C384" i="1"/>
  <c r="C8085" i="1"/>
  <c r="C8276" i="1"/>
  <c r="C4000" i="1"/>
  <c r="C4610" i="1"/>
  <c r="C5701" i="1"/>
  <c r="C4804" i="1"/>
  <c r="C2292" i="1"/>
  <c r="C5317" i="1"/>
  <c r="C2224" i="1"/>
  <c r="C2465" i="1"/>
  <c r="C4037" i="1"/>
  <c r="C4522" i="1"/>
  <c r="C4655" i="1"/>
  <c r="C4720" i="1"/>
  <c r="C3351" i="1"/>
  <c r="C3948" i="1"/>
  <c r="C3967" i="1"/>
  <c r="C4797" i="1"/>
  <c r="C3929" i="1"/>
  <c r="C3882" i="1"/>
  <c r="C3356" i="1"/>
  <c r="C2261" i="1"/>
  <c r="C6944" i="1"/>
  <c r="C4536" i="1"/>
  <c r="C2549" i="1"/>
  <c r="C4836" i="1"/>
  <c r="C5036" i="1"/>
  <c r="C1597" i="1"/>
  <c r="C3262" i="1"/>
  <c r="C1427" i="1"/>
  <c r="C3127" i="1"/>
  <c r="C4322" i="1"/>
  <c r="C2152" i="1"/>
  <c r="C4981" i="1"/>
  <c r="C3979" i="1"/>
  <c r="C9224" i="1"/>
  <c r="C3684" i="1"/>
  <c r="C4735" i="1"/>
  <c r="C3962" i="1"/>
  <c r="C7975" i="1"/>
  <c r="C4726" i="1"/>
  <c r="C4204" i="1"/>
  <c r="C3407" i="1"/>
  <c r="C5175" i="1"/>
  <c r="C4064" i="1"/>
  <c r="C3990" i="1"/>
  <c r="C4177" i="1"/>
  <c r="C3499" i="1"/>
  <c r="C1900" i="1"/>
  <c r="C4129" i="1"/>
  <c r="C3279" i="1"/>
  <c r="C7996" i="1"/>
  <c r="C3012" i="1"/>
  <c r="C1996" i="1"/>
  <c r="C1419" i="1"/>
  <c r="C3182" i="1"/>
  <c r="C4713" i="1"/>
  <c r="C3217" i="1"/>
  <c r="E3217" i="1" s="1"/>
  <c r="C1945" i="1"/>
  <c r="C5509" i="1"/>
  <c r="C876" i="1"/>
  <c r="C5566" i="1"/>
  <c r="C4924" i="1"/>
  <c r="C7732" i="1"/>
  <c r="C1401" i="1"/>
  <c r="C1819" i="1"/>
  <c r="C5459" i="1"/>
  <c r="C979" i="1"/>
  <c r="C4892" i="1"/>
  <c r="C4333" i="1"/>
  <c r="C2545" i="1"/>
  <c r="C4662" i="1"/>
  <c r="C6593" i="1"/>
  <c r="C7505" i="1"/>
  <c r="C4850" i="1"/>
  <c r="C6896" i="1"/>
  <c r="C7347" i="1"/>
  <c r="C8870" i="1"/>
  <c r="C6741" i="1"/>
  <c r="C3789" i="1"/>
  <c r="C7887" i="1"/>
  <c r="C7647" i="1"/>
  <c r="C8256" i="1"/>
  <c r="C6772" i="1"/>
  <c r="C4327" i="1"/>
  <c r="C9263" i="1"/>
  <c r="C6071" i="1"/>
  <c r="C8450" i="1"/>
  <c r="C9201" i="1"/>
  <c r="C8188" i="1"/>
  <c r="C3460" i="1"/>
  <c r="C3154" i="1"/>
  <c r="C8877" i="1"/>
  <c r="C8388" i="1"/>
  <c r="C6588" i="1"/>
  <c r="C9043" i="1"/>
  <c r="C3200" i="1"/>
  <c r="C6203" i="1"/>
  <c r="C9305" i="1"/>
  <c r="C4431" i="1"/>
  <c r="C5665" i="1"/>
  <c r="C6293" i="1"/>
  <c r="C7429" i="1"/>
  <c r="C8252" i="1"/>
  <c r="C4549" i="1"/>
  <c r="C6550" i="1"/>
  <c r="C5899" i="1"/>
  <c r="C6210" i="1"/>
  <c r="C5916" i="1"/>
  <c r="C6069" i="1"/>
  <c r="C6560" i="1"/>
  <c r="C8718" i="1"/>
  <c r="C5759" i="1"/>
  <c r="C9206" i="1"/>
  <c r="C8769" i="1"/>
  <c r="C8731" i="1"/>
  <c r="C4993" i="1"/>
  <c r="C7929" i="1"/>
  <c r="C7930" i="1"/>
  <c r="C7591" i="1"/>
  <c r="C3363" i="1"/>
  <c r="C9170" i="1"/>
  <c r="C8840" i="1"/>
  <c r="C8739" i="1"/>
  <c r="C7330" i="1"/>
  <c r="C5737" i="1"/>
  <c r="C7890" i="1"/>
  <c r="C4940" i="1"/>
  <c r="C5625" i="1"/>
  <c r="C6615" i="1"/>
  <c r="C6336" i="1"/>
  <c r="C6129" i="1"/>
  <c r="C8403" i="1"/>
  <c r="C8893" i="1"/>
  <c r="C6597" i="1"/>
  <c r="C7642" i="1"/>
  <c r="C7616" i="1"/>
  <c r="C6838" i="1"/>
  <c r="C4133" i="1"/>
  <c r="C4531" i="1"/>
  <c r="C4456" i="1"/>
  <c r="C7685" i="1"/>
  <c r="C7614" i="1"/>
  <c r="C6777" i="1"/>
  <c r="C2357" i="1"/>
  <c r="C5503" i="1"/>
  <c r="C1871" i="1"/>
  <c r="C3465" i="1"/>
  <c r="C2030" i="1"/>
  <c r="C9239" i="1"/>
  <c r="C5996" i="1"/>
  <c r="C9142" i="1"/>
  <c r="C7189" i="1"/>
  <c r="C6619" i="1"/>
  <c r="C9051" i="1"/>
  <c r="C8309" i="1"/>
  <c r="C8883" i="1"/>
  <c r="C8935" i="1"/>
  <c r="C9376" i="1"/>
  <c r="C6546" i="1"/>
  <c r="C7632" i="1"/>
  <c r="C7406" i="1"/>
  <c r="C9160" i="1"/>
  <c r="C6213" i="1"/>
  <c r="C5862" i="1"/>
  <c r="C8602" i="1"/>
  <c r="C8304" i="1"/>
  <c r="C7526" i="1"/>
  <c r="C7067" i="1"/>
  <c r="C7658" i="1"/>
  <c r="C3458" i="1"/>
  <c r="C3477" i="1"/>
  <c r="C7456" i="1"/>
  <c r="C8986" i="1"/>
  <c r="C6731" i="1"/>
  <c r="C5997" i="1"/>
  <c r="C9146" i="1"/>
  <c r="C7876" i="1"/>
  <c r="C5601" i="1"/>
  <c r="C5822" i="1"/>
  <c r="C5993" i="1"/>
  <c r="C7468" i="1"/>
  <c r="C7052" i="1"/>
  <c r="C3652" i="1"/>
  <c r="C9136" i="1"/>
  <c r="C5697" i="1"/>
  <c r="C8203" i="1"/>
  <c r="C7701" i="1"/>
  <c r="C5745" i="1"/>
  <c r="C8879" i="1"/>
  <c r="C9072" i="1"/>
  <c r="C6493" i="1"/>
  <c r="C927" i="1"/>
  <c r="C2850" i="1"/>
  <c r="C3502" i="1"/>
  <c r="C3138" i="1"/>
  <c r="C9128" i="1"/>
  <c r="C7805" i="1"/>
  <c r="C7761" i="1"/>
  <c r="C4745" i="1"/>
  <c r="C4001" i="1"/>
  <c r="C94" i="1"/>
  <c r="C6778" i="1"/>
  <c r="C4813" i="1"/>
  <c r="C4528" i="1"/>
  <c r="C1489" i="1"/>
  <c r="C2672" i="1"/>
  <c r="C2747" i="1"/>
  <c r="C9240" i="1"/>
  <c r="C2135" i="1"/>
  <c r="C4581" i="1"/>
  <c r="C4837" i="1"/>
  <c r="C703" i="1"/>
  <c r="C2731" i="1"/>
  <c r="C1212" i="1"/>
  <c r="C854" i="1"/>
  <c r="C1916" i="1"/>
  <c r="C928" i="1"/>
  <c r="C4736" i="1"/>
  <c r="C1561" i="1"/>
  <c r="C2080" i="1"/>
  <c r="C5111" i="1"/>
  <c r="C3311" i="1"/>
  <c r="C2451" i="1"/>
  <c r="C1904" i="1"/>
  <c r="C7997" i="1"/>
  <c r="C8004" i="1"/>
  <c r="C1943" i="1"/>
  <c r="C2517" i="1"/>
  <c r="C2293" i="1"/>
  <c r="C6466" i="1"/>
  <c r="C416" i="1"/>
  <c r="C2936" i="1"/>
  <c r="C2411" i="1"/>
  <c r="C9293" i="1"/>
  <c r="C3548" i="1"/>
  <c r="C8686" i="1"/>
  <c r="C5561" i="1"/>
  <c r="C5392" i="1"/>
  <c r="C1552" i="1"/>
  <c r="C3616" i="1"/>
  <c r="C4533" i="1"/>
  <c r="C4794" i="1"/>
  <c r="C2488" i="1"/>
  <c r="C4246" i="1"/>
  <c r="C8691" i="1"/>
  <c r="C2428" i="1"/>
  <c r="C891" i="1"/>
  <c r="C960" i="1"/>
  <c r="C9271" i="1"/>
  <c r="C9294" i="1"/>
  <c r="C4582" i="1"/>
  <c r="C2262" i="1"/>
  <c r="C6945" i="1"/>
  <c r="C1428" i="1"/>
  <c r="C4974" i="1"/>
  <c r="C4741" i="1"/>
  <c r="C1378" i="1"/>
  <c r="C3312" i="1"/>
  <c r="C3411" i="1"/>
  <c r="C5176" i="1"/>
  <c r="C4172" i="1"/>
  <c r="C3491" i="1"/>
  <c r="C1901" i="1"/>
  <c r="C3177" i="1"/>
  <c r="C4385" i="1"/>
  <c r="C3210" i="1"/>
  <c r="E3210" i="1" s="1"/>
  <c r="C1951" i="1"/>
  <c r="C5506" i="1"/>
  <c r="C1021" i="1"/>
  <c r="C1820" i="1"/>
  <c r="C5452" i="1"/>
  <c r="C4334" i="1"/>
  <c r="C1562" i="1"/>
  <c r="C6685" i="1"/>
  <c r="C3095" i="1"/>
  <c r="C389" i="1"/>
  <c r="C4241" i="1"/>
  <c r="C2022" i="1"/>
  <c r="C4827" i="1"/>
  <c r="C1041" i="1"/>
  <c r="C796" i="1"/>
  <c r="C5775" i="1"/>
  <c r="C1209" i="1"/>
  <c r="C7734" i="1"/>
  <c r="C4465" i="1"/>
  <c r="C2810" i="1"/>
  <c r="C3985" i="1"/>
  <c r="C5529" i="1"/>
  <c r="C3935" i="1"/>
  <c r="C8171" i="1"/>
  <c r="C4430" i="1"/>
  <c r="C297" i="1"/>
  <c r="C893" i="1"/>
  <c r="C5386" i="1"/>
  <c r="C2041" i="1"/>
  <c r="C4647" i="1"/>
  <c r="C2995" i="1"/>
  <c r="C1324" i="1"/>
  <c r="C4253" i="1"/>
  <c r="C1879" i="1"/>
  <c r="C5801" i="1"/>
  <c r="C4689" i="1"/>
  <c r="C7654" i="1"/>
  <c r="C7036" i="1"/>
  <c r="C8455" i="1"/>
  <c r="C9176" i="1"/>
  <c r="C7676" i="1"/>
  <c r="C7377" i="1"/>
  <c r="C8752" i="1"/>
  <c r="C8264" i="1"/>
  <c r="C6323" i="1"/>
  <c r="C7118" i="1"/>
  <c r="C2013" i="1"/>
  <c r="C2014" i="1"/>
  <c r="C9325" i="1"/>
  <c r="C142" i="1"/>
  <c r="C7433" i="1"/>
  <c r="C6379" i="1"/>
  <c r="C9384" i="1"/>
  <c r="C6386" i="1"/>
  <c r="C7030" i="1"/>
  <c r="C9470" i="1"/>
  <c r="E9470" i="1" s="1"/>
  <c r="C5362" i="1"/>
  <c r="C3292" i="1"/>
  <c r="C3466" i="1"/>
  <c r="C5922" i="1"/>
  <c r="C3958" i="1"/>
  <c r="C5636" i="1"/>
  <c r="C8847" i="1"/>
  <c r="C4939" i="1"/>
  <c r="C7442" i="1"/>
  <c r="C4088" i="1"/>
  <c r="C5756" i="1"/>
  <c r="C9216" i="1"/>
  <c r="C5771" i="1"/>
  <c r="C8815" i="1"/>
  <c r="C6605" i="1"/>
  <c r="C7705" i="1"/>
  <c r="C2787" i="1"/>
  <c r="C8924" i="1"/>
  <c r="C7139" i="1"/>
  <c r="C5218" i="1"/>
  <c r="C3422" i="1"/>
  <c r="C9196" i="1"/>
  <c r="C9280" i="1"/>
  <c r="C5895" i="1"/>
  <c r="C4105" i="1"/>
  <c r="C4435" i="1"/>
  <c r="C8956" i="1"/>
  <c r="C9075" i="1"/>
  <c r="C8481" i="1"/>
  <c r="C2026" i="1"/>
  <c r="C3667" i="1"/>
  <c r="C3461" i="1"/>
  <c r="C7077" i="1"/>
  <c r="C7080" i="1"/>
  <c r="C7191" i="1"/>
  <c r="C10925" i="1"/>
  <c r="C3535" i="1"/>
  <c r="E3535" i="1" s="1"/>
  <c r="C9219" i="1"/>
  <c r="C7375" i="1"/>
  <c r="C6821" i="1"/>
  <c r="C7204" i="1"/>
  <c r="C7609" i="1"/>
  <c r="C6279" i="1"/>
  <c r="C7871" i="1"/>
  <c r="C7338" i="1"/>
  <c r="C9375" i="1"/>
  <c r="C3273" i="1"/>
  <c r="C7316" i="1"/>
  <c r="C5927" i="1"/>
  <c r="C8590" i="1"/>
  <c r="C7365" i="1"/>
  <c r="C8839" i="1"/>
  <c r="C3080" i="1"/>
  <c r="C8928" i="1"/>
  <c r="C8211" i="1"/>
  <c r="C8905" i="1"/>
  <c r="C4201" i="1"/>
  <c r="C5485" i="1"/>
  <c r="C7637" i="1"/>
  <c r="C8897" i="1"/>
  <c r="C4348" i="1"/>
  <c r="C6587" i="1"/>
  <c r="C7325" i="1"/>
  <c r="C3370" i="1"/>
  <c r="C496" i="1"/>
  <c r="C5583" i="1"/>
  <c r="C9321" i="1"/>
  <c r="C5782" i="1"/>
  <c r="C7268" i="1"/>
  <c r="C4750" i="1"/>
  <c r="C4317" i="1"/>
  <c r="C9300" i="1"/>
  <c r="C6748" i="1"/>
  <c r="C7447" i="1"/>
  <c r="C9212" i="1"/>
  <c r="C6050" i="1"/>
  <c r="C7062" i="1"/>
  <c r="C7883" i="1"/>
  <c r="C7594" i="1"/>
  <c r="C7873" i="1"/>
  <c r="C9200" i="1"/>
  <c r="C7646" i="1"/>
  <c r="C8968" i="1"/>
  <c r="C8449" i="1"/>
  <c r="C4110" i="1"/>
  <c r="C5493" i="1"/>
  <c r="C8247" i="1"/>
  <c r="C5630" i="1"/>
  <c r="C7190" i="1"/>
  <c r="C9025" i="1"/>
  <c r="C7503" i="1"/>
  <c r="C9592" i="1"/>
  <c r="E9592" i="1" s="1"/>
  <c r="C3203" i="1"/>
  <c r="C2600" i="1"/>
  <c r="C7606" i="1"/>
  <c r="C8867" i="1"/>
  <c r="C6209" i="1"/>
  <c r="C603" i="1"/>
  <c r="C3867" i="1"/>
  <c r="C7351" i="1"/>
  <c r="C8979" i="1"/>
  <c r="C7408" i="1"/>
  <c r="C4639" i="1"/>
  <c r="C7641" i="1"/>
  <c r="C6400" i="1"/>
  <c r="C9068" i="1"/>
  <c r="C4305" i="1"/>
  <c r="C1495" i="1"/>
  <c r="C3623" i="1"/>
  <c r="C9251" i="1"/>
  <c r="C8237" i="1"/>
  <c r="C6264" i="1"/>
  <c r="C9303" i="1"/>
  <c r="C1154" i="1"/>
  <c r="C9275" i="1"/>
  <c r="E9275" i="1" s="1"/>
  <c r="C9034" i="1"/>
  <c r="C6201" i="1"/>
  <c r="C9257" i="1"/>
  <c r="C2305" i="1"/>
  <c r="C6325" i="1"/>
  <c r="C9335" i="1"/>
  <c r="C6314" i="1"/>
  <c r="C7355" i="1"/>
  <c r="C6750" i="1"/>
  <c r="C514" i="1"/>
  <c r="C2641" i="1"/>
  <c r="C8404" i="1"/>
  <c r="C4017" i="1"/>
  <c r="C4475" i="1"/>
  <c r="C3040" i="1"/>
  <c r="C7664" i="1"/>
  <c r="C9391" i="1"/>
  <c r="C7908" i="1"/>
  <c r="C7639" i="1"/>
  <c r="C8835" i="1"/>
  <c r="C8745" i="1"/>
  <c r="C395" i="1"/>
  <c r="C4684" i="1"/>
  <c r="C2383" i="1"/>
  <c r="C4917" i="1"/>
  <c r="C7577" i="1"/>
  <c r="C4280" i="1"/>
  <c r="C1206" i="1"/>
  <c r="C6003" i="1"/>
  <c r="C1603" i="1"/>
  <c r="C4190" i="1"/>
  <c r="C8871" i="1"/>
  <c r="C5733" i="1"/>
  <c r="C9023" i="1"/>
  <c r="C993" i="1"/>
  <c r="C5826" i="1"/>
  <c r="C5716" i="1"/>
  <c r="C4350" i="1"/>
  <c r="C2792" i="1"/>
  <c r="C5563" i="1"/>
  <c r="C5461" i="1"/>
  <c r="C3283" i="1"/>
  <c r="C3661" i="1"/>
  <c r="C4021" i="1"/>
  <c r="C9565" i="1"/>
  <c r="E9565" i="1" s="1"/>
  <c r="C2788" i="1"/>
  <c r="C9316" i="1"/>
  <c r="C970" i="1"/>
  <c r="C8863" i="1"/>
  <c r="C2628" i="1"/>
  <c r="C7461" i="1"/>
  <c r="C5748" i="1"/>
  <c r="C3649" i="1"/>
  <c r="C1730" i="1"/>
  <c r="C8255" i="1"/>
  <c r="C8395" i="1"/>
  <c r="C3887" i="1"/>
  <c r="C7446" i="1"/>
  <c r="C8398" i="1"/>
  <c r="C8228" i="1"/>
  <c r="C8857" i="1"/>
  <c r="C7385" i="1"/>
  <c r="C3821" i="1"/>
  <c r="C9338" i="1"/>
  <c r="C6381" i="1"/>
  <c r="C9138" i="1"/>
  <c r="C8592" i="1"/>
  <c r="C5005" i="1"/>
  <c r="C3456" i="1"/>
  <c r="C6072" i="1"/>
  <c r="C7479" i="1"/>
  <c r="C7419" i="1"/>
  <c r="C8836" i="1"/>
  <c r="C7042" i="1"/>
  <c r="C6277" i="1"/>
  <c r="C7889" i="1"/>
  <c r="C8226" i="1"/>
  <c r="C4392" i="1"/>
  <c r="C5870" i="1"/>
  <c r="C5816" i="1"/>
  <c r="C6373" i="1"/>
  <c r="C7666" i="1"/>
  <c r="C8787" i="1"/>
  <c r="C4592" i="1"/>
  <c r="C4554" i="1"/>
  <c r="C6848" i="1"/>
  <c r="C4047" i="1"/>
  <c r="C5221" i="1"/>
  <c r="C9937" i="1"/>
  <c r="E9937" i="1" s="1"/>
  <c r="C3822" i="1"/>
  <c r="C6211" i="1"/>
  <c r="C6392" i="1"/>
  <c r="C9165" i="1"/>
  <c r="C3850" i="1"/>
  <c r="C9116" i="1"/>
  <c r="C7481" i="1"/>
  <c r="C8265" i="1"/>
  <c r="C8213" i="1"/>
  <c r="C5766" i="1"/>
  <c r="C3723" i="1"/>
  <c r="C9284" i="1"/>
  <c r="C4275" i="1"/>
  <c r="C6024" i="1"/>
  <c r="C7779" i="1"/>
  <c r="C6272" i="1"/>
  <c r="C8812" i="1"/>
  <c r="C3379" i="1"/>
  <c r="C8886" i="1"/>
  <c r="C6740" i="1"/>
  <c r="C8814" i="1"/>
  <c r="C1614" i="1"/>
  <c r="C9019" i="1"/>
  <c r="C6020" i="1"/>
  <c r="C7450" i="1"/>
  <c r="C9029" i="1"/>
  <c r="C9281" i="1"/>
  <c r="C3089" i="1"/>
  <c r="C4686" i="1"/>
  <c r="C3122" i="1"/>
  <c r="C9149" i="1"/>
  <c r="C3855" i="1"/>
  <c r="C1963" i="1"/>
  <c r="C9386" i="1"/>
  <c r="C4788" i="1"/>
  <c r="C4423" i="1"/>
  <c r="C5088" i="1"/>
  <c r="C6594" i="1"/>
  <c r="C3552" i="1"/>
  <c r="C8948" i="1"/>
  <c r="C8740" i="1"/>
  <c r="C6011" i="1"/>
  <c r="C7916" i="1"/>
  <c r="C8874" i="1"/>
  <c r="C6282" i="1"/>
  <c r="C8241" i="1"/>
  <c r="C9173" i="1"/>
  <c r="C4874" i="1"/>
  <c r="C3401" i="1"/>
  <c r="C9370" i="1"/>
  <c r="C7544" i="1"/>
  <c r="C5929" i="1"/>
  <c r="C9104" i="1"/>
  <c r="C5497" i="1"/>
  <c r="C3951" i="1"/>
  <c r="C9097" i="1"/>
  <c r="C8130" i="1"/>
  <c r="C3155" i="1"/>
  <c r="C720" i="1"/>
  <c r="C7415" i="1"/>
  <c r="C8737" i="1"/>
  <c r="C3058" i="1"/>
  <c r="E3058" i="1" s="1"/>
  <c r="C5658" i="1"/>
  <c r="C4196" i="1"/>
  <c r="C3384" i="1"/>
  <c r="C4066" i="1"/>
  <c r="C3788" i="1"/>
  <c r="C6744" i="1"/>
  <c r="C8754" i="1"/>
  <c r="C1468" i="1"/>
  <c r="C9017" i="1"/>
  <c r="C5787" i="1"/>
  <c r="E5787" i="1" s="1"/>
  <c r="C7894" i="1"/>
  <c r="C7438" i="1"/>
  <c r="C4337" i="1"/>
  <c r="C5891" i="1"/>
  <c r="C5480" i="1"/>
  <c r="C9130" i="1"/>
  <c r="C8891" i="1"/>
  <c r="C6066" i="1"/>
  <c r="C2069" i="1"/>
  <c r="C4344" i="1"/>
  <c r="C8807" i="1"/>
  <c r="C3582" i="1"/>
  <c r="C7869" i="1"/>
  <c r="C5832" i="1"/>
  <c r="C8987" i="1"/>
  <c r="C3779" i="1"/>
  <c r="C6479" i="1"/>
  <c r="C7311" i="1"/>
  <c r="C8311" i="1"/>
  <c r="C7464" i="1"/>
  <c r="C7313" i="1"/>
  <c r="C8259" i="1"/>
  <c r="C4927" i="1"/>
  <c r="C3139" i="1"/>
  <c r="C7054" i="1"/>
  <c r="C6584" i="1"/>
  <c r="C5881" i="1"/>
  <c r="C7430" i="1"/>
  <c r="C8253" i="1"/>
  <c r="C7180" i="1"/>
  <c r="C7527" i="1"/>
  <c r="C4715" i="1"/>
  <c r="C6831" i="1"/>
  <c r="C8189" i="1"/>
  <c r="C8389" i="1"/>
  <c r="C9044" i="1"/>
  <c r="C7327" i="1"/>
  <c r="C7878" i="1"/>
  <c r="C8841" i="1"/>
  <c r="C9147" i="1"/>
  <c r="C3917" i="1"/>
  <c r="C5738" i="1"/>
  <c r="C6222" i="1"/>
  <c r="C1586" i="1"/>
  <c r="E1586" i="1" s="1"/>
  <c r="C4941" i="1"/>
  <c r="C9181" i="1"/>
  <c r="C8164" i="1"/>
  <c r="C6327" i="1"/>
  <c r="C2946" i="1"/>
  <c r="C9111" i="1"/>
  <c r="C6601" i="1"/>
  <c r="C7643" i="1"/>
  <c r="C8451" i="1"/>
  <c r="C7402" i="1"/>
  <c r="C9143" i="1"/>
  <c r="C7499" i="1"/>
  <c r="C7404" i="1"/>
  <c r="C4137" i="1"/>
  <c r="C7910" i="1"/>
  <c r="C7265" i="1"/>
  <c r="C7504" i="1"/>
  <c r="C4267" i="1"/>
  <c r="C7047" i="1"/>
  <c r="C7630" i="1"/>
  <c r="C3309" i="1"/>
  <c r="C3706" i="1"/>
  <c r="C7393" i="1"/>
  <c r="C8901" i="1"/>
  <c r="C6547" i="1"/>
  <c r="C7382" i="1"/>
  <c r="C3426" i="1"/>
  <c r="C6779" i="1"/>
  <c r="C5050" i="1"/>
  <c r="C9229" i="1"/>
  <c r="C9202" i="1"/>
  <c r="C8719" i="1"/>
  <c r="C3470" i="1"/>
  <c r="C7370" i="1"/>
  <c r="C9131" i="1"/>
  <c r="C3364" i="1"/>
  <c r="C8410" i="1"/>
  <c r="C6204" i="1"/>
  <c r="C9050" i="1"/>
  <c r="C5811" i="1"/>
  <c r="C4851" i="1"/>
  <c r="C5739" i="1"/>
  <c r="C6046" i="1"/>
  <c r="C8975" i="1"/>
  <c r="C7344" i="1"/>
  <c r="C9377" i="1"/>
  <c r="C7348" i="1"/>
  <c r="C6825" i="1"/>
  <c r="C7540" i="1"/>
  <c r="C4427" i="1"/>
  <c r="C8804" i="1"/>
  <c r="C3118" i="1"/>
  <c r="C8303" i="1"/>
  <c r="C4328" i="1"/>
  <c r="C5760" i="1"/>
  <c r="C8878" i="1"/>
  <c r="C6732" i="1"/>
  <c r="C8197" i="1"/>
  <c r="C6897" i="1"/>
  <c r="C5823" i="1"/>
  <c r="C4432" i="1"/>
  <c r="C6742" i="1"/>
  <c r="C3790" i="1"/>
  <c r="C8853" i="1"/>
  <c r="C3653" i="1"/>
  <c r="C5626" i="1"/>
  <c r="C1448" i="1"/>
  <c r="C5662" i="1"/>
  <c r="C7920" i="1"/>
  <c r="C3323" i="1"/>
  <c r="C8257" i="1"/>
  <c r="C6551" i="1"/>
  <c r="C5900" i="1"/>
  <c r="C8892" i="1"/>
  <c r="C5917" i="1"/>
  <c r="C6559" i="1"/>
  <c r="C8826" i="1"/>
  <c r="C6494" i="1"/>
  <c r="C9207" i="1"/>
  <c r="C4124" i="1"/>
  <c r="C7322" i="1"/>
  <c r="C6542" i="1"/>
  <c r="C9362" i="1"/>
  <c r="E9362" i="1" s="1"/>
  <c r="C8843" i="1"/>
  <c r="C5471" i="1"/>
  <c r="C4642" i="1"/>
  <c r="C8918" i="1"/>
  <c r="C3300" i="1"/>
  <c r="C9204" i="1"/>
  <c r="C8732" i="1"/>
  <c r="C4994" i="1"/>
  <c r="C7928" i="1"/>
  <c r="C7931" i="1"/>
  <c r="C3199" i="1"/>
  <c r="C9172" i="1"/>
  <c r="C6621" i="1"/>
  <c r="C7331" i="1"/>
  <c r="C4255" i="1"/>
  <c r="C8936" i="1"/>
  <c r="C7082" i="1"/>
  <c r="C6616" i="1"/>
  <c r="C4948" i="1"/>
  <c r="C6337" i="1"/>
  <c r="C6128" i="1"/>
  <c r="C8204" i="1"/>
  <c r="C8880" i="1"/>
  <c r="C7617" i="1"/>
  <c r="C7457" i="1"/>
  <c r="C5995" i="1"/>
  <c r="C6646" i="1"/>
  <c r="C5631" i="1"/>
  <c r="C8884" i="1"/>
  <c r="C7466" i="1"/>
  <c r="C6608" i="1"/>
  <c r="C4118" i="1"/>
  <c r="C7050" i="1"/>
  <c r="C7056" i="1"/>
  <c r="C7633" i="1"/>
  <c r="C6829" i="1"/>
  <c r="C9164" i="1"/>
  <c r="C5860" i="1"/>
  <c r="C8603" i="1"/>
  <c r="C5691" i="1"/>
  <c r="C7702" i="1"/>
  <c r="C7068" i="1"/>
  <c r="C6070" i="1"/>
  <c r="C7659" i="1"/>
  <c r="C3459" i="1"/>
  <c r="C9073" i="1"/>
  <c r="C9123" i="1"/>
  <c r="C3478" i="1"/>
  <c r="C9313" i="1"/>
  <c r="C7667" i="1"/>
  <c r="C3162" i="1"/>
  <c r="C9352" i="1"/>
  <c r="C7380" i="1"/>
  <c r="C7469" i="1"/>
  <c r="C7888" i="1"/>
  <c r="C3132" i="1"/>
  <c r="C8170" i="1"/>
  <c r="C8201" i="1"/>
  <c r="C6181" i="1"/>
  <c r="C4550" i="1"/>
  <c r="C7387" i="1"/>
  <c r="C7143" i="1"/>
  <c r="C4541" i="1"/>
  <c r="C4405" i="1"/>
  <c r="C7877" i="1"/>
  <c r="C7484" i="1"/>
  <c r="C6029" i="1"/>
  <c r="C1012" i="1"/>
  <c r="E1012" i="1" s="1"/>
  <c r="C3824" i="1"/>
  <c r="C6760" i="1"/>
  <c r="C8270" i="1"/>
  <c r="C9058" i="1"/>
  <c r="C36" i="1"/>
  <c r="C768" i="1"/>
  <c r="C2485" i="1"/>
  <c r="C731" i="1"/>
  <c r="C3313" i="1"/>
  <c r="C154" i="1"/>
  <c r="C3420" i="1"/>
  <c r="C2369" i="1"/>
  <c r="C7859" i="1"/>
  <c r="C4386" i="1"/>
  <c r="C4119" i="1"/>
  <c r="C4442" i="1"/>
  <c r="C2217" i="1"/>
  <c r="C122" i="1"/>
  <c r="C5640" i="1"/>
  <c r="C4082" i="1"/>
  <c r="C6735" i="1"/>
  <c r="C3242" i="1"/>
  <c r="C6581" i="1"/>
  <c r="C316" i="1"/>
  <c r="C5806" i="1"/>
  <c r="C3275" i="1"/>
  <c r="C4313" i="1"/>
  <c r="C5574" i="1"/>
  <c r="C131" i="1"/>
  <c r="C5605" i="1"/>
  <c r="C3070" i="1"/>
  <c r="C5717" i="1"/>
  <c r="C4222" i="1"/>
  <c r="C2246" i="1"/>
  <c r="C4616" i="1"/>
  <c r="C9080" i="1"/>
  <c r="C3718" i="1"/>
  <c r="C6401" i="1"/>
  <c r="C3188" i="1"/>
  <c r="C8767" i="1"/>
  <c r="C9099" i="1"/>
  <c r="C8486" i="1"/>
  <c r="C2344" i="1"/>
  <c r="C5047" i="1"/>
  <c r="C7372" i="1"/>
  <c r="C864" i="1"/>
  <c r="C5998" i="1"/>
  <c r="C3373" i="1"/>
  <c r="C8405" i="1"/>
  <c r="C4721" i="1"/>
  <c r="C7783" i="1"/>
  <c r="C2240" i="1"/>
  <c r="C7440" i="1"/>
  <c r="C6589" i="1"/>
  <c r="C6027" i="1"/>
  <c r="C8232" i="1"/>
  <c r="C7340" i="1"/>
  <c r="C5813" i="1"/>
  <c r="C9214" i="1"/>
  <c r="C8175" i="1"/>
  <c r="C4311" i="1"/>
  <c r="C9059" i="1"/>
  <c r="C8457" i="1"/>
  <c r="C5746" i="1"/>
  <c r="C8710" i="1"/>
  <c r="C3845" i="1"/>
  <c r="C3665" i="1"/>
  <c r="C4845" i="1"/>
  <c r="C2120" i="1"/>
  <c r="C9098" i="1"/>
  <c r="C3625" i="1"/>
  <c r="C3626" i="1"/>
  <c r="C2498" i="1"/>
  <c r="C9134" i="1"/>
  <c r="C4406" i="1"/>
  <c r="C8887" i="1"/>
  <c r="C9127" i="1"/>
  <c r="C9152" i="1"/>
  <c r="C6219" i="1"/>
  <c r="C5772" i="1"/>
  <c r="C9258" i="1"/>
  <c r="C8344" i="1"/>
  <c r="C6598" i="1"/>
  <c r="C7358" i="1"/>
  <c r="C7542" i="1"/>
  <c r="C9334" i="1"/>
  <c r="C8743" i="1"/>
  <c r="C9381" i="1"/>
  <c r="C7423" i="1"/>
  <c r="C5789" i="1"/>
  <c r="C7626" i="1"/>
  <c r="C9049" i="1"/>
  <c r="C9002" i="1"/>
  <c r="C7367" i="1"/>
  <c r="C6916" i="1"/>
  <c r="C9089" i="1"/>
  <c r="C1544" i="1"/>
  <c r="C7287" i="1"/>
  <c r="C9150" i="1"/>
  <c r="C9288" i="1"/>
  <c r="C8735" i="1"/>
  <c r="C7405" i="1"/>
  <c r="C5025" i="1"/>
  <c r="C4678" i="1"/>
  <c r="C7120" i="1"/>
  <c r="C5818" i="1"/>
  <c r="C7875" i="1"/>
  <c r="C5462" i="1"/>
  <c r="C3265" i="1"/>
  <c r="C1644" i="1"/>
  <c r="C7271" i="1"/>
  <c r="C6737" i="1"/>
  <c r="C9063" i="1"/>
  <c r="C9363" i="1"/>
  <c r="C7356" i="1"/>
  <c r="C6591" i="1"/>
  <c r="C9158" i="1"/>
  <c r="C8914" i="1"/>
  <c r="C6613" i="1"/>
  <c r="C8459" i="1"/>
  <c r="C6447" i="1"/>
  <c r="C2317" i="1"/>
  <c r="C8970" i="1"/>
  <c r="C9090" i="1"/>
  <c r="C6837" i="1"/>
  <c r="C8306" i="1"/>
  <c r="C7570" i="1"/>
  <c r="C7210" i="1"/>
  <c r="C288" i="1"/>
  <c r="C9286" i="1"/>
  <c r="C3257" i="1"/>
  <c r="C4373" i="1"/>
  <c r="C9220" i="1"/>
  <c r="C9272" i="1"/>
  <c r="C7031" i="1"/>
  <c r="C9254" i="1"/>
  <c r="C8221" i="1"/>
  <c r="C4120" i="1"/>
  <c r="C8312" i="1"/>
  <c r="C2025" i="1"/>
  <c r="C7049" i="1"/>
  <c r="C8598" i="1"/>
  <c r="C3192" i="1"/>
  <c r="C5502" i="1"/>
  <c r="C7624" i="1"/>
  <c r="C9327" i="1"/>
  <c r="C3432" i="1"/>
  <c r="C6389" i="1"/>
  <c r="C8314" i="1"/>
  <c r="C4198" i="1"/>
  <c r="C7156" i="1"/>
  <c r="C3858" i="1"/>
  <c r="C6224" i="1"/>
  <c r="C8565" i="1"/>
  <c r="C8741" i="1"/>
  <c r="C1842" i="1"/>
  <c r="C5820" i="1"/>
  <c r="C8190" i="1"/>
  <c r="C3539" i="1"/>
  <c r="C7273" i="1"/>
  <c r="C8310" i="1"/>
  <c r="C7903" i="1"/>
  <c r="C5877" i="1"/>
  <c r="C8248" i="1"/>
  <c r="C3274" i="1"/>
  <c r="C7058" i="1"/>
  <c r="C7318" i="1"/>
  <c r="C3898" i="1"/>
  <c r="C9331" i="1"/>
  <c r="C7576" i="1"/>
  <c r="C5591" i="1"/>
  <c r="C9070" i="1"/>
  <c r="C3442" i="1"/>
  <c r="C3296" i="1"/>
  <c r="C2538" i="1"/>
  <c r="C8845" i="1"/>
  <c r="C5683" i="1"/>
  <c r="C8723" i="1"/>
  <c r="C8922" i="1"/>
  <c r="C9094" i="1"/>
  <c r="C8214" i="1"/>
  <c r="C6006" i="1"/>
  <c r="C8872" i="1"/>
  <c r="C1194" i="1"/>
  <c r="C8192" i="1"/>
  <c r="C7458" i="1"/>
  <c r="C3166" i="1"/>
  <c r="C9012" i="1"/>
  <c r="C8875" i="1"/>
  <c r="C7314" i="1"/>
  <c r="C6045" i="1"/>
  <c r="C8393" i="1"/>
  <c r="C9144" i="1"/>
  <c r="C5761" i="1"/>
  <c r="C9194" i="1"/>
  <c r="C7277" i="1"/>
  <c r="C7275" i="1"/>
  <c r="C7361" i="1"/>
  <c r="C3280" i="1"/>
  <c r="C4012" i="1"/>
  <c r="C3427" i="1"/>
  <c r="C7116" i="1"/>
  <c r="C7901" i="1"/>
  <c r="C6025" i="1"/>
  <c r="C2145" i="1"/>
  <c r="C5838" i="1"/>
  <c r="C2379" i="1"/>
  <c r="C6280" i="1"/>
  <c r="C6609" i="1"/>
  <c r="C5875" i="1"/>
  <c r="C9182" i="1"/>
  <c r="C2489" i="1"/>
  <c r="C6019" i="1"/>
  <c r="C650" i="1"/>
  <c r="C7431" i="1"/>
  <c r="C4950" i="1"/>
  <c r="C8198" i="1"/>
  <c r="C7383" i="1"/>
  <c r="C1026" i="1"/>
  <c r="C9161" i="1"/>
  <c r="C9368" i="1"/>
  <c r="C921" i="1"/>
  <c r="C7178" i="1"/>
  <c r="C5698" i="1"/>
  <c r="C8185" i="1"/>
  <c r="C476" i="1"/>
  <c r="C1483" i="1"/>
  <c r="C5484" i="1"/>
  <c r="C6495" i="1"/>
  <c r="C9387" i="1"/>
  <c r="C9124" i="1"/>
  <c r="C483" i="1"/>
  <c r="C8746" i="1"/>
  <c r="C8988" i="1"/>
  <c r="C8055" i="1"/>
  <c r="C6202" i="1"/>
  <c r="C1583" i="1"/>
  <c r="C7470" i="1"/>
  <c r="C7686" i="1"/>
  <c r="C18" i="1"/>
  <c r="C4326" i="1"/>
  <c r="C897" i="1"/>
  <c r="C4178" i="1"/>
  <c r="C6214" i="1"/>
  <c r="C5861" i="1"/>
  <c r="C5439" i="1"/>
  <c r="C7884" i="1"/>
  <c r="C5742" i="1"/>
  <c r="C5901" i="1"/>
  <c r="C4914" i="1"/>
  <c r="C5180" i="1"/>
  <c r="C6761" i="1"/>
  <c r="C8827" i="1"/>
  <c r="C4458" i="1"/>
  <c r="C9205" i="1"/>
  <c r="C957" i="1"/>
  <c r="C6647" i="1"/>
  <c r="C9355" i="1"/>
  <c r="C8235" i="1"/>
  <c r="C8937" i="1"/>
  <c r="C5663" i="1"/>
  <c r="C7378" i="1"/>
  <c r="C8243" i="1"/>
  <c r="C7342" i="1"/>
  <c r="C7628" i="1"/>
  <c r="C4875" i="1"/>
  <c r="C9020" i="1"/>
  <c r="C7580" i="1"/>
  <c r="C9215" i="1"/>
  <c r="C6067" i="1"/>
  <c r="C3025" i="1"/>
  <c r="C9468" i="1"/>
  <c r="C9112" i="1"/>
  <c r="C6397" i="1"/>
  <c r="C8738" i="1"/>
  <c r="C4583" i="1"/>
  <c r="C709" i="1"/>
  <c r="C1917" i="1"/>
  <c r="C929" i="1"/>
  <c r="C1571" i="1"/>
  <c r="C2081" i="1"/>
  <c r="C2456" i="1"/>
  <c r="C8016" i="1"/>
  <c r="C1954" i="1"/>
  <c r="C2516" i="1"/>
  <c r="C2294" i="1"/>
  <c r="C6467" i="1"/>
  <c r="C422" i="1"/>
  <c r="C2942" i="1"/>
  <c r="C547" i="1"/>
  <c r="C2412" i="1"/>
  <c r="C9248" i="1"/>
  <c r="C4300" i="1"/>
  <c r="C4152" i="1"/>
  <c r="C9047" i="1"/>
  <c r="C7891" i="1"/>
  <c r="C3918" i="1"/>
  <c r="C5888" i="1"/>
  <c r="C5645" i="1"/>
  <c r="C8981" i="1"/>
  <c r="C8110" i="1"/>
  <c r="C3293" i="1"/>
  <c r="C1143" i="1"/>
  <c r="C4144" i="1"/>
  <c r="C9266" i="1"/>
  <c r="C6041" i="1"/>
  <c r="C3537" i="1"/>
  <c r="C7529" i="1"/>
  <c r="C3980" i="1"/>
  <c r="C3116" i="1"/>
  <c r="C3149" i="1"/>
  <c r="C4397" i="1"/>
  <c r="C8593" i="1"/>
  <c r="C8966" i="1"/>
  <c r="C9268" i="1"/>
  <c r="C8919" i="1"/>
  <c r="C3471" i="1"/>
  <c r="C9078" i="1"/>
  <c r="C6617" i="1"/>
  <c r="C8929" i="1"/>
  <c r="C7620" i="1"/>
  <c r="C3510" i="1"/>
  <c r="C9306" i="1"/>
  <c r="C6015" i="1"/>
  <c r="C7133" i="1"/>
  <c r="C4969" i="1"/>
  <c r="C7954" i="1"/>
  <c r="C7474" i="1"/>
  <c r="C8730" i="1"/>
  <c r="C3965" i="1"/>
  <c r="C3927" i="1"/>
  <c r="C7500" i="1"/>
  <c r="C2043" i="1"/>
  <c r="C832" i="1"/>
  <c r="C4268" i="1"/>
  <c r="C6620" i="1"/>
  <c r="C4697" i="1"/>
  <c r="C6898" i="1"/>
  <c r="C1557" i="1"/>
  <c r="C1584" i="1"/>
  <c r="C3978" i="1"/>
  <c r="C5412" i="1"/>
  <c r="C5298" i="1"/>
  <c r="C676" i="1"/>
  <c r="C4029" i="1"/>
  <c r="C8383" i="1"/>
  <c r="C7574" i="1"/>
  <c r="C8805" i="1"/>
  <c r="C4061" i="1"/>
  <c r="C3988" i="1"/>
  <c r="C2376" i="1"/>
  <c r="C6338" i="1"/>
  <c r="C3168" i="1"/>
  <c r="C7989" i="1"/>
  <c r="C5372" i="1"/>
  <c r="C3656" i="1"/>
  <c r="C3920" i="1"/>
  <c r="C4516" i="1"/>
  <c r="C9230" i="1"/>
  <c r="C8823" i="1"/>
  <c r="C4923" i="1"/>
  <c r="C2796" i="1"/>
  <c r="C5611" i="1"/>
  <c r="C3336" i="1"/>
  <c r="C9264" i="1"/>
  <c r="C1814" i="1"/>
  <c r="C4523" i="1"/>
  <c r="C976" i="1"/>
  <c r="C1872" i="1"/>
  <c r="C5649" i="1"/>
  <c r="C8828" i="1"/>
  <c r="C9241" i="1"/>
  <c r="C4728" i="1"/>
  <c r="C3304" i="1"/>
  <c r="C7290" i="1"/>
  <c r="C7320" i="1"/>
  <c r="C170" i="1"/>
  <c r="C9572" i="1"/>
  <c r="C6285" i="1"/>
  <c r="C8081" i="1"/>
  <c r="C6427" i="1"/>
  <c r="C8217" i="1"/>
  <c r="C3244" i="1"/>
  <c r="C7547" i="1"/>
  <c r="C8907" i="1"/>
  <c r="C3027" i="1"/>
  <c r="C8722" i="1"/>
  <c r="C4801" i="1"/>
  <c r="C3107" i="1"/>
  <c r="C7660" i="1"/>
  <c r="C10123" i="1"/>
  <c r="C9344" i="1"/>
  <c r="C4945" i="1"/>
  <c r="C8844" i="1"/>
  <c r="C4226" i="1"/>
  <c r="C6548" i="1"/>
  <c r="C9140" i="1"/>
  <c r="C6450" i="1"/>
  <c r="C8223" i="1"/>
  <c r="C6614" i="1"/>
  <c r="C2486" i="1"/>
  <c r="C844" i="1"/>
  <c r="C1918" i="1"/>
  <c r="C4975" i="1"/>
  <c r="C8474" i="1"/>
  <c r="E8474" i="1" s="1"/>
  <c r="C7960" i="1"/>
  <c r="C4141" i="1"/>
  <c r="C3320" i="1"/>
  <c r="C5177" i="1"/>
  <c r="C8528" i="1"/>
  <c r="C417" i="1"/>
  <c r="C2937" i="1"/>
  <c r="C4524" i="1"/>
  <c r="C5453" i="1"/>
  <c r="C6940" i="1"/>
  <c r="C1424" i="1"/>
  <c r="C3600" i="1"/>
  <c r="C3408" i="1"/>
  <c r="C3492" i="1"/>
  <c r="C1902" i="1"/>
  <c r="C3173" i="1"/>
  <c r="C2903" i="1"/>
  <c r="C4584" i="1"/>
  <c r="C4976" i="1"/>
  <c r="C2453" i="1"/>
  <c r="C4005" i="1"/>
  <c r="C4382" i="1"/>
  <c r="C3214" i="1"/>
  <c r="C1946" i="1"/>
  <c r="C6458" i="1"/>
  <c r="C9249" i="1"/>
  <c r="C7334" i="1"/>
  <c r="C6042" i="1"/>
  <c r="C3538" i="1"/>
  <c r="C7621" i="1"/>
  <c r="C5994" i="1"/>
  <c r="C7648" i="1"/>
  <c r="C5889" i="1"/>
  <c r="C8272" i="1"/>
  <c r="C8111" i="1"/>
  <c r="C3287" i="1"/>
  <c r="C8181" i="1"/>
  <c r="C3294" i="1"/>
  <c r="C4145" i="1"/>
  <c r="C9267" i="1"/>
  <c r="C7188" i="1"/>
  <c r="C8930" i="1"/>
  <c r="C9048" i="1"/>
  <c r="C7530" i="1"/>
  <c r="C3981" i="1"/>
  <c r="C7134" i="1"/>
  <c r="C7892" i="1"/>
  <c r="C7955" i="1"/>
  <c r="C6343" i="1"/>
  <c r="C4013" i="1"/>
  <c r="C8594" i="1"/>
  <c r="C9307" i="1"/>
  <c r="C8260" i="1"/>
  <c r="C6014" i="1"/>
  <c r="C8940" i="1"/>
  <c r="C7886" i="1"/>
  <c r="C8977" i="1"/>
  <c r="C7473" i="1"/>
  <c r="C4038" i="1"/>
  <c r="C9245" i="1"/>
  <c r="C9269" i="1"/>
  <c r="C2263" i="1"/>
  <c r="C6942" i="1"/>
  <c r="C3943" i="1"/>
  <c r="C1429" i="1"/>
  <c r="C1235" i="1"/>
  <c r="C1585" i="1"/>
  <c r="C4977" i="1"/>
  <c r="C8475" i="1"/>
  <c r="E8475" i="1" s="1"/>
  <c r="C3417" i="1"/>
  <c r="C5178" i="1"/>
  <c r="C4173" i="1"/>
  <c r="C3500" i="1"/>
  <c r="C4007" i="1"/>
  <c r="C3178" i="1"/>
  <c r="C4387" i="1"/>
  <c r="C3215" i="1"/>
  <c r="C1947" i="1"/>
  <c r="C3833" i="1"/>
  <c r="C1815" i="1"/>
  <c r="C4529" i="1"/>
  <c r="C5455" i="1"/>
  <c r="C757" i="1"/>
  <c r="C1866" i="1"/>
  <c r="C8829" i="1"/>
  <c r="C2404" i="1"/>
  <c r="C9242" i="1"/>
  <c r="C9125" i="1"/>
  <c r="C388" i="1"/>
  <c r="C9079" i="1"/>
  <c r="C1195" i="1"/>
  <c r="C5322" i="1"/>
  <c r="C2497" i="1"/>
  <c r="C7033" i="1"/>
  <c r="C3378" i="1"/>
  <c r="C7656" i="1"/>
  <c r="C7081" i="1"/>
  <c r="C6590" i="1"/>
  <c r="C7905" i="1"/>
  <c r="C2804" i="1"/>
  <c r="C3919" i="1"/>
  <c r="C5052" i="1"/>
  <c r="C5762" i="1"/>
  <c r="C8083" i="1"/>
  <c r="C7543" i="1"/>
  <c r="C4434" i="1"/>
  <c r="C3428" i="1"/>
  <c r="C3245" i="1"/>
  <c r="C7627" i="1"/>
  <c r="C6073" i="1"/>
  <c r="C7211" i="1"/>
  <c r="C9287" i="1"/>
  <c r="C8222" i="1"/>
  <c r="C8234" i="1"/>
  <c r="C6428" i="1"/>
  <c r="C1309" i="1"/>
  <c r="C6451" i="1"/>
  <c r="C7368" i="1"/>
  <c r="C8224" i="1"/>
  <c r="C8768" i="1"/>
  <c r="C6225" i="1"/>
  <c r="C2877" i="1"/>
  <c r="C4802" i="1"/>
  <c r="C8193" i="1"/>
  <c r="C7444" i="1"/>
  <c r="C2239" i="1"/>
  <c r="C6736" i="1"/>
  <c r="C6028" i="1"/>
  <c r="C8233" i="1"/>
  <c r="C2764" i="1"/>
  <c r="C6582" i="1"/>
  <c r="C7341" i="1"/>
  <c r="C7274" i="1"/>
  <c r="C7983" i="1"/>
  <c r="C7200" i="1"/>
  <c r="C8176" i="1"/>
  <c r="C7317" i="1"/>
  <c r="C9332" i="1"/>
  <c r="C7575" i="1"/>
  <c r="C3875" i="1"/>
  <c r="C7064" i="1"/>
  <c r="C7117" i="1"/>
  <c r="C9141" i="1"/>
  <c r="C8315" i="1"/>
  <c r="C608" i="1"/>
  <c r="C1543" i="1"/>
  <c r="C5046" i="1"/>
  <c r="C8215" i="1"/>
  <c r="C4421" i="1"/>
  <c r="C3258" i="1"/>
  <c r="C9171" i="1"/>
  <c r="C9221" i="1"/>
  <c r="C4723" i="1"/>
  <c r="C3167" i="1"/>
  <c r="C5821" i="1"/>
  <c r="C9361" i="1"/>
  <c r="C8962" i="1"/>
  <c r="C4312" i="1"/>
  <c r="C9259" i="1"/>
  <c r="C4044" i="1"/>
  <c r="C7362" i="1"/>
  <c r="C9936" i="1"/>
  <c r="C5825" i="1"/>
  <c r="C4223" i="1"/>
  <c r="C100" i="1"/>
  <c r="C4605" i="1"/>
  <c r="C9071" i="1"/>
  <c r="C2190" i="1"/>
  <c r="C4199" i="1"/>
  <c r="C4615" i="1"/>
  <c r="C4848" i="1"/>
  <c r="C4679" i="1"/>
  <c r="C9255" i="1"/>
  <c r="C7874" i="1"/>
  <c r="C7272" i="1"/>
  <c r="C10124" i="1"/>
  <c r="C7336" i="1"/>
  <c r="C3540" i="1"/>
  <c r="C9153" i="1"/>
  <c r="C5773" i="1"/>
  <c r="C8345" i="1"/>
  <c r="C9105" i="1"/>
  <c r="C7359" i="1"/>
  <c r="C9159" i="1"/>
  <c r="C9330" i="1"/>
  <c r="C4617" i="1"/>
  <c r="C8458" i="1"/>
  <c r="C5850" i="1"/>
  <c r="C3443" i="1"/>
  <c r="C6917" i="1"/>
  <c r="C2537" i="1"/>
  <c r="C6026" i="1"/>
  <c r="C9100" i="1"/>
  <c r="C6107" i="1"/>
  <c r="C5026" i="1"/>
  <c r="C7121" i="1"/>
  <c r="C9110" i="1"/>
  <c r="C5463" i="1"/>
  <c r="C8313" i="1"/>
  <c r="C8888" i="1"/>
  <c r="C9301" i="1"/>
  <c r="C8394" i="1"/>
  <c r="C8249" i="1"/>
  <c r="C3801" i="1"/>
  <c r="C7353" i="1"/>
  <c r="C9364" i="1"/>
  <c r="C6592" i="1"/>
  <c r="C7625" i="1"/>
  <c r="C8744" i="1"/>
  <c r="C7424" i="1"/>
  <c r="C2071" i="1"/>
  <c r="C7902" i="1"/>
  <c r="C4844" i="1"/>
  <c r="C9091" i="1"/>
  <c r="C7288" i="1"/>
  <c r="C3859" i="1"/>
  <c r="C3303" i="1"/>
  <c r="C3348" i="1"/>
  <c r="C7373" i="1"/>
  <c r="C8307" i="1"/>
  <c r="C7571" i="1"/>
  <c r="C287" i="1"/>
  <c r="C6618" i="1"/>
  <c r="C5388" i="1"/>
  <c r="C7315" i="1"/>
  <c r="C3511" i="1"/>
  <c r="C6738" i="1"/>
  <c r="C6284" i="1"/>
  <c r="C9060" i="1"/>
  <c r="C7276" i="1"/>
  <c r="C2247" i="1"/>
  <c r="C2334" i="1"/>
  <c r="C4148" i="1"/>
  <c r="C4648" i="1"/>
  <c r="C8118" i="1"/>
  <c r="C9003" i="1"/>
  <c r="C6446" i="1"/>
  <c r="C4446" i="1"/>
  <c r="C8367" i="1"/>
  <c r="C3297" i="1"/>
  <c r="C7157" i="1"/>
  <c r="C877" i="1"/>
  <c r="C9151" i="1"/>
  <c r="C7291" i="1"/>
  <c r="C809" i="1"/>
  <c r="C6007" i="1"/>
  <c r="C5999" i="1"/>
  <c r="C7321" i="1"/>
  <c r="C8742" i="1"/>
  <c r="C7459" i="1"/>
  <c r="C8406" i="1"/>
  <c r="C9135" i="1"/>
  <c r="C5853" i="1"/>
  <c r="C3268" i="1"/>
  <c r="C5807" i="1"/>
  <c r="C8600" i="1"/>
  <c r="C9066" i="1"/>
  <c r="C5879" i="1"/>
  <c r="C509" i="1"/>
  <c r="C8964" i="1"/>
  <c r="C6057" i="1"/>
  <c r="C6390" i="1"/>
  <c r="C5744" i="1"/>
  <c r="C3846" i="1"/>
  <c r="C6402" i="1"/>
  <c r="C5830" i="1"/>
  <c r="C9115" i="1"/>
  <c r="C8967" i="1"/>
  <c r="C6839" i="1"/>
  <c r="C8724" i="1"/>
  <c r="C2820" i="1"/>
  <c r="C2036" i="1"/>
  <c r="C5594" i="1"/>
  <c r="C3624" i="1"/>
  <c r="C4694" i="1"/>
  <c r="C7655" i="1"/>
  <c r="C4935" i="1"/>
  <c r="C6205" i="1"/>
  <c r="C3482" i="1"/>
  <c r="C1166" i="1"/>
  <c r="C2652" i="1"/>
  <c r="C1352" i="1"/>
  <c r="C2086" i="1"/>
  <c r="C7432" i="1"/>
  <c r="C2207" i="1"/>
  <c r="C143" i="1"/>
  <c r="C5741" i="1"/>
  <c r="C7765" i="1"/>
  <c r="C4478" i="1"/>
  <c r="C4306" i="1"/>
  <c r="C5550" i="1"/>
  <c r="C1496" i="1"/>
  <c r="C8733" i="1"/>
  <c r="C209" i="1"/>
  <c r="C3880" i="1"/>
  <c r="C7774" i="1"/>
  <c r="C8989" i="1"/>
  <c r="C9088" i="1"/>
  <c r="C8631" i="1"/>
  <c r="C797" i="1"/>
  <c r="C5231" i="1"/>
  <c r="C1581" i="1"/>
  <c r="C7349" i="1"/>
  <c r="C2245" i="1"/>
  <c r="C365" i="1"/>
  <c r="C6021" i="1"/>
  <c r="C1288" i="1"/>
  <c r="C3333" i="1"/>
  <c r="C4594" i="1"/>
  <c r="C9162" i="1"/>
  <c r="C2964" i="1"/>
  <c r="C7885" i="1"/>
  <c r="C5692" i="1"/>
  <c r="C9385" i="1"/>
  <c r="C5359" i="1"/>
  <c r="C6496" i="1"/>
  <c r="C8923" i="1"/>
  <c r="C1192" i="1"/>
  <c r="C8873" i="1"/>
  <c r="C6292" i="1"/>
  <c r="C3202" i="1"/>
  <c r="C3372" i="1"/>
  <c r="C9013" i="1"/>
  <c r="C4121" i="1"/>
  <c r="C3086" i="1"/>
  <c r="C7706" i="1"/>
  <c r="C9213" i="1"/>
  <c r="C6995" i="1"/>
  <c r="C9145" i="1"/>
  <c r="C5501" i="1"/>
  <c r="C4946" i="1"/>
  <c r="C7357" i="1"/>
  <c r="C6600" i="1"/>
  <c r="C3281" i="1"/>
  <c r="C9382" i="1"/>
  <c r="C5718" i="1"/>
  <c r="C9082" i="1"/>
  <c r="C8131" i="1"/>
  <c r="C7548" i="1"/>
  <c r="C5871" i="1"/>
  <c r="C677" i="1"/>
  <c r="C7998" i="1"/>
  <c r="C8005" i="1"/>
  <c r="C8748" i="1"/>
  <c r="C2264" i="1"/>
  <c r="C6946" i="1"/>
  <c r="C4159" i="1"/>
  <c r="C5041" i="1"/>
  <c r="C592" i="1"/>
  <c r="C2626" i="1"/>
  <c r="C8316" i="1"/>
  <c r="C732" i="1"/>
  <c r="C6623" i="1"/>
  <c r="C5378" i="1"/>
  <c r="C4739" i="1"/>
  <c r="C7687" i="1"/>
  <c r="C2268" i="1"/>
  <c r="C1370" i="1"/>
  <c r="C1733" i="1"/>
  <c r="C8899" i="1"/>
  <c r="C5179" i="1"/>
  <c r="C6088" i="1"/>
  <c r="C4174" i="1"/>
  <c r="C3995" i="1"/>
  <c r="C5144" i="1"/>
  <c r="C3169" i="1"/>
  <c r="C7999" i="1"/>
  <c r="C8623" i="1"/>
  <c r="C1789" i="1"/>
  <c r="C5510" i="1"/>
  <c r="C8022" i="1"/>
  <c r="C5904" i="1"/>
  <c r="C2466" i="1"/>
  <c r="C1484" i="1"/>
  <c r="C1816" i="1"/>
  <c r="C8048" i="1"/>
  <c r="C5489" i="1"/>
  <c r="C1873" i="1"/>
  <c r="C6553" i="1"/>
  <c r="C718" i="1"/>
  <c r="C8830" i="1"/>
  <c r="C9126" i="1"/>
  <c r="C4842" i="1"/>
  <c r="C4585" i="1"/>
  <c r="C1430" i="1"/>
  <c r="C1213" i="1"/>
  <c r="C8317" i="1"/>
  <c r="C3321" i="1"/>
  <c r="C2446" i="1"/>
  <c r="C7735" i="1"/>
  <c r="C3179" i="1"/>
  <c r="C4381" i="1"/>
  <c r="C4227" i="1"/>
  <c r="C1955" i="1"/>
  <c r="C2938" i="1"/>
  <c r="C548" i="1"/>
  <c r="C2904" i="1"/>
  <c r="C2405" i="1"/>
  <c r="C3371" i="1"/>
  <c r="C4388" i="1"/>
  <c r="C5587" i="1"/>
  <c r="C9243" i="1"/>
  <c r="C3314" i="1"/>
  <c r="C2926" i="1"/>
  <c r="C4951" i="1"/>
  <c r="C5713" i="1"/>
  <c r="C4978" i="1"/>
  <c r="C7688" i="1"/>
  <c r="C3412" i="1"/>
  <c r="C3216" i="1"/>
  <c r="C3946" i="1"/>
  <c r="C7266" i="1"/>
  <c r="C1042" i="1"/>
  <c r="C2830" i="1"/>
  <c r="C2288" i="1"/>
  <c r="C2601" i="1"/>
  <c r="C5525" i="1"/>
  <c r="C7631" i="1"/>
  <c r="C9187" i="1"/>
  <c r="C1250" i="1"/>
  <c r="C327" i="1"/>
  <c r="C7586" i="1"/>
  <c r="C6316" i="1"/>
  <c r="C2739" i="1"/>
  <c r="C5902" i="1"/>
  <c r="C7528" i="1"/>
  <c r="C7535" i="1"/>
  <c r="C5569" i="1"/>
  <c r="C4910" i="1"/>
  <c r="C8782" i="1"/>
  <c r="C1108" i="1"/>
  <c r="C645" i="1"/>
  <c r="C5545" i="1"/>
  <c r="C1874" i="1"/>
  <c r="C8831" i="1"/>
  <c r="C6686" i="1"/>
  <c r="C5833" i="1"/>
  <c r="C9045" i="1"/>
  <c r="C2380" i="1"/>
  <c r="C9353" i="1"/>
  <c r="C4269" i="1"/>
  <c r="C7332" i="1"/>
  <c r="C6822" i="1"/>
  <c r="C3220" i="1"/>
  <c r="C4700" i="1"/>
  <c r="C8938" i="1"/>
  <c r="C3150" i="1"/>
  <c r="C6215" i="1"/>
  <c r="C5481" i="1"/>
  <c r="C1623" i="1"/>
  <c r="C7176" i="1"/>
  <c r="C6068" i="1"/>
  <c r="C6762" i="1"/>
  <c r="C8452" i="1"/>
  <c r="C3668" i="1"/>
  <c r="C2671" i="1"/>
  <c r="C4586" i="1"/>
  <c r="C1220" i="1"/>
  <c r="C1926" i="1"/>
  <c r="C8017" i="1"/>
  <c r="C559" i="1"/>
  <c r="C2413" i="1"/>
  <c r="C9314" i="1"/>
  <c r="C6648" i="1"/>
  <c r="C7193" i="1"/>
  <c r="C8817" i="1"/>
  <c r="C8287" i="1"/>
  <c r="C6047" i="1"/>
  <c r="C8476" i="1"/>
  <c r="E8476" i="1" s="1"/>
  <c r="C5876" i="1"/>
  <c r="C4677" i="1"/>
  <c r="C4970" i="1"/>
  <c r="C6182" i="1"/>
  <c r="C2857" i="1"/>
  <c r="C1140" i="1"/>
  <c r="C8305" i="1"/>
  <c r="C6549" i="1"/>
  <c r="C6919" i="1"/>
  <c r="C8182" i="1"/>
  <c r="C5486" i="1"/>
  <c r="C6867" i="1"/>
  <c r="C7371" i="1"/>
  <c r="C5723" i="1"/>
  <c r="C9571" i="1"/>
  <c r="C9341" i="1"/>
  <c r="C1342" i="1"/>
  <c r="C4225" i="1"/>
  <c r="C8859" i="1"/>
  <c r="C6585" i="1"/>
  <c r="C4289" i="1"/>
  <c r="C4545" i="1"/>
  <c r="C2891" i="1"/>
  <c r="C2710" i="1"/>
  <c r="C9289" i="1"/>
  <c r="C2875" i="1"/>
  <c r="C2381" i="1"/>
  <c r="C5851" i="1"/>
  <c r="C7703" i="1"/>
  <c r="C9064" i="1"/>
  <c r="C2531" i="1"/>
  <c r="C507" i="1"/>
  <c r="C3897" i="1"/>
  <c r="C7177" i="1"/>
  <c r="C7546" i="1"/>
  <c r="C4540" i="1"/>
  <c r="C4973" i="1"/>
  <c r="C3310" i="1"/>
  <c r="C2454" i="1"/>
  <c r="C3409" i="1"/>
  <c r="C5170" i="1"/>
  <c r="C3830" i="1"/>
  <c r="C1811" i="1"/>
  <c r="C5457" i="1"/>
  <c r="C1865" i="1"/>
  <c r="C9231" i="1"/>
  <c r="C9291" i="1"/>
  <c r="C7649" i="1"/>
  <c r="C3536" i="1"/>
  <c r="C3509" i="1"/>
  <c r="C4704" i="1"/>
  <c r="C8599" i="1"/>
  <c r="C9461" i="1"/>
  <c r="C9014" i="1"/>
  <c r="C6912" i="1"/>
  <c r="C1161" i="1"/>
  <c r="C6599" i="1"/>
  <c r="C7360" i="1"/>
  <c r="C6341" i="1"/>
  <c r="C3284" i="1"/>
  <c r="C415" i="1"/>
  <c r="C9067" i="1"/>
  <c r="C8186" i="1"/>
  <c r="C9085" i="1"/>
  <c r="C7034" i="1"/>
  <c r="C4722" i="1"/>
  <c r="C8220" i="1"/>
  <c r="C684" i="1"/>
  <c r="C5708" i="1"/>
  <c r="C6486" i="1"/>
  <c r="C8902" i="1"/>
  <c r="C10070" i="1"/>
  <c r="C10248" i="1"/>
  <c r="C9641" i="1"/>
  <c r="C6573" i="1"/>
  <c r="C9646" i="1"/>
  <c r="C9426" i="1"/>
  <c r="C10059" i="1"/>
  <c r="C9476" i="1"/>
  <c r="C10503" i="1"/>
  <c r="C9420" i="1"/>
  <c r="C10306" i="1"/>
  <c r="C10053" i="1"/>
  <c r="C8796" i="1"/>
  <c r="C9546" i="1"/>
  <c r="C9791" i="1"/>
  <c r="C10465" i="1"/>
  <c r="C8728" i="1"/>
  <c r="E8728" i="1" s="1"/>
  <c r="C2187" i="1"/>
  <c r="C10018" i="1"/>
  <c r="C10529" i="1"/>
  <c r="C10590" i="1"/>
  <c r="C10051" i="1"/>
  <c r="C8245" i="1"/>
  <c r="C10435" i="1"/>
  <c r="C10518" i="1"/>
  <c r="C9274" i="1"/>
  <c r="C10295" i="1"/>
  <c r="C10522" i="1"/>
  <c r="C10262" i="1"/>
  <c r="C9620" i="1"/>
  <c r="C10410" i="1"/>
  <c r="C10607" i="1"/>
  <c r="C3963" i="1"/>
  <c r="C3354" i="1"/>
  <c r="C7589" i="1"/>
  <c r="C6564" i="1"/>
  <c r="C7913" i="1"/>
  <c r="C50" i="1"/>
  <c r="C3092" i="1"/>
  <c r="C6008" i="1"/>
  <c r="C7194" i="1"/>
  <c r="C3975" i="1"/>
  <c r="C749" i="1"/>
  <c r="C4633" i="1"/>
  <c r="C504" i="1"/>
  <c r="C5628" i="1"/>
  <c r="C3562" i="1"/>
  <c r="C4967" i="1"/>
  <c r="C4050" i="1"/>
  <c r="C1699" i="1"/>
  <c r="C8714" i="1"/>
  <c r="C2779" i="1"/>
  <c r="C4474" i="1"/>
  <c r="C2070" i="1"/>
  <c r="C3840" i="1"/>
  <c r="C3529" i="1"/>
  <c r="C9027" i="1"/>
  <c r="C2028" i="1"/>
  <c r="C5635" i="1"/>
  <c r="C10190" i="1"/>
  <c r="C10629" i="1"/>
  <c r="C6004" i="1"/>
  <c r="C10055" i="1"/>
  <c r="C10273" i="1"/>
  <c r="C8609" i="1"/>
  <c r="C9890" i="1"/>
  <c r="C10619" i="1"/>
  <c r="C9825" i="1"/>
  <c r="C10250" i="1"/>
  <c r="C10344" i="1"/>
  <c r="C5864" i="1"/>
  <c r="C7520" i="1"/>
  <c r="E7520" i="1" s="1"/>
  <c r="C10002" i="1"/>
  <c r="C10203" i="1"/>
  <c r="C7613" i="1"/>
  <c r="C4673" i="1"/>
  <c r="C6544" i="1"/>
  <c r="C10397" i="1"/>
  <c r="C7721" i="1"/>
  <c r="C9497" i="1"/>
  <c r="C9748" i="1"/>
  <c r="C9548" i="1"/>
  <c r="C9056" i="1"/>
  <c r="C9628" i="1"/>
  <c r="C9435" i="1"/>
  <c r="C7412" i="1"/>
  <c r="C10075" i="1"/>
  <c r="C10621" i="1"/>
  <c r="E10621" i="1" s="1"/>
  <c r="C10622" i="1"/>
  <c r="E10622" i="1" s="1"/>
  <c r="C10322" i="1"/>
  <c r="C9900" i="1"/>
  <c r="C9783" i="1"/>
  <c r="C966" i="1"/>
  <c r="E966" i="1" s="1"/>
  <c r="C8959" i="1"/>
  <c r="C10291" i="1"/>
  <c r="C10297" i="1"/>
  <c r="C9808" i="1"/>
  <c r="C10308" i="1"/>
  <c r="C10105" i="1"/>
  <c r="C8993" i="1"/>
  <c r="C9631" i="1"/>
  <c r="C9396" i="1"/>
  <c r="C4971" i="1"/>
  <c r="E4971" i="1" s="1"/>
  <c r="C9576" i="1"/>
  <c r="C9154" i="1"/>
  <c r="C10324" i="1"/>
  <c r="C8025" i="1"/>
  <c r="C9573" i="1"/>
  <c r="C1672" i="1"/>
  <c r="C9413" i="1"/>
  <c r="C9557" i="1"/>
  <c r="C9402" i="1"/>
  <c r="C7661" i="1"/>
  <c r="C8194" i="1"/>
  <c r="C7566" i="1"/>
  <c r="C6217" i="1"/>
  <c r="C9534" i="1"/>
  <c r="C10288" i="1"/>
  <c r="C10236" i="1"/>
  <c r="C9897" i="1"/>
  <c r="C10685" i="1"/>
  <c r="E10685" i="1" s="1"/>
  <c r="C10568" i="1"/>
  <c r="C5312" i="1"/>
  <c r="C7205" i="1"/>
  <c r="C7224" i="1"/>
  <c r="C10196" i="1"/>
  <c r="C10269" i="1"/>
  <c r="C3344" i="1"/>
  <c r="C10310" i="1"/>
  <c r="C10475" i="1"/>
  <c r="C9695" i="1"/>
  <c r="C10520" i="1"/>
  <c r="C7895" i="1"/>
  <c r="C7814" i="1"/>
  <c r="C10369" i="1"/>
  <c r="C9863" i="1"/>
  <c r="C8483" i="1"/>
  <c r="C10959" i="1"/>
  <c r="C9921" i="1"/>
  <c r="C9464" i="1"/>
  <c r="C9859" i="1"/>
  <c r="C6803" i="1"/>
  <c r="C7039" i="1"/>
  <c r="C6039" i="1"/>
  <c r="C10125" i="1"/>
  <c r="C10385" i="1"/>
  <c r="C10489" i="1"/>
  <c r="C7896" i="1"/>
  <c r="C4212" i="1"/>
  <c r="C6567" i="1"/>
  <c r="C9864" i="1"/>
  <c r="C6449" i="1"/>
  <c r="C4905" i="1"/>
  <c r="C9190" i="1"/>
  <c r="C9308" i="1"/>
  <c r="C9440" i="1"/>
  <c r="C10650" i="1"/>
  <c r="C9197" i="1"/>
  <c r="C6220" i="1"/>
  <c r="C4407" i="1"/>
  <c r="C6569" i="1"/>
  <c r="C3451" i="1"/>
  <c r="C5363" i="1"/>
  <c r="C1542" i="1"/>
  <c r="C10283" i="1"/>
  <c r="C10425" i="1"/>
  <c r="C8808" i="1"/>
  <c r="C10259" i="1"/>
  <c r="C9651" i="1"/>
  <c r="C10340" i="1"/>
  <c r="C10658" i="1"/>
  <c r="C4361" i="1"/>
  <c r="C9707" i="1"/>
  <c r="C6132" i="1"/>
  <c r="C10439" i="1"/>
  <c r="C10220" i="1"/>
  <c r="C10378" i="1"/>
  <c r="C10375" i="1"/>
  <c r="C7556" i="1"/>
  <c r="C9995" i="1"/>
  <c r="C10574" i="1"/>
  <c r="C9398" i="1"/>
  <c r="C9849" i="1"/>
  <c r="C8795" i="1"/>
  <c r="C10017" i="1"/>
  <c r="C9968" i="1"/>
  <c r="C9684" i="1"/>
  <c r="C9882" i="1"/>
  <c r="C10400" i="1"/>
  <c r="C10588" i="1"/>
  <c r="C7514" i="1"/>
  <c r="C10513" i="1"/>
  <c r="C10143" i="1"/>
  <c r="C9007" i="1"/>
  <c r="C10971" i="1"/>
  <c r="C9770" i="1"/>
  <c r="C9408" i="1"/>
  <c r="C10043" i="1"/>
  <c r="C9608" i="1"/>
  <c r="C9773" i="1"/>
  <c r="C9901" i="1"/>
  <c r="C9846" i="1"/>
  <c r="C9866" i="1"/>
  <c r="C9841" i="1"/>
  <c r="C10279" i="1"/>
  <c r="C2005" i="1"/>
  <c r="C2006" i="1"/>
  <c r="C8821" i="1"/>
  <c r="C10032" i="1"/>
  <c r="C10499" i="1"/>
  <c r="C8399" i="1"/>
  <c r="C9682" i="1"/>
  <c r="C10165" i="1"/>
  <c r="C9867" i="1"/>
  <c r="C9801" i="1"/>
  <c r="C7207" i="1"/>
  <c r="C418" i="1"/>
  <c r="C9915" i="1"/>
  <c r="C10331" i="1"/>
  <c r="C10122" i="1"/>
  <c r="C9870" i="1"/>
  <c r="C9614" i="1"/>
  <c r="C6805" i="1"/>
  <c r="C8797" i="1"/>
  <c r="C5988" i="1"/>
  <c r="C5660" i="1"/>
  <c r="C9741" i="1"/>
  <c r="C7521" i="1"/>
  <c r="C10136" i="1"/>
  <c r="C9378" i="1"/>
  <c r="C10119" i="1"/>
  <c r="C10299" i="1"/>
  <c r="C9759" i="1"/>
  <c r="C7181" i="1"/>
  <c r="C9668" i="1"/>
  <c r="C9978" i="1"/>
  <c r="C5572" i="1"/>
  <c r="C10333" i="1"/>
  <c r="C9466" i="1"/>
  <c r="C10533" i="1"/>
  <c r="C9597" i="1"/>
  <c r="C8239" i="1"/>
  <c r="C6832" i="1"/>
  <c r="C10066" i="1"/>
  <c r="C3955" i="1"/>
  <c r="C9828" i="1"/>
  <c r="C10191" i="1"/>
  <c r="C4164" i="1"/>
  <c r="C9757" i="1"/>
  <c r="C9643" i="1"/>
  <c r="C9602" i="1"/>
  <c r="C9554" i="1"/>
  <c r="C10176" i="1"/>
  <c r="C7550" i="1"/>
  <c r="C2063" i="1"/>
  <c r="C9663" i="1"/>
  <c r="C8716" i="1"/>
  <c r="C9422" i="1"/>
  <c r="C7352" i="1"/>
  <c r="C8250" i="1"/>
  <c r="C10093" i="1"/>
  <c r="C9053" i="1"/>
  <c r="C5444" i="1"/>
  <c r="C3429" i="1"/>
  <c r="C9040" i="1"/>
  <c r="C10511" i="1"/>
  <c r="C3463" i="1"/>
  <c r="C9896" i="1"/>
  <c r="C9564" i="1"/>
  <c r="C10118" i="1"/>
  <c r="C10271" i="1"/>
  <c r="C9540" i="1"/>
  <c r="C10229" i="1"/>
  <c r="C6780" i="1"/>
  <c r="C10594" i="1"/>
  <c r="C7537" i="1"/>
  <c r="C10327" i="1"/>
  <c r="C9502" i="1"/>
  <c r="C9928" i="1"/>
  <c r="C9345" i="1"/>
  <c r="C9982" i="1"/>
  <c r="C9803" i="1"/>
  <c r="C9814" i="1"/>
  <c r="C7923" i="1"/>
  <c r="C9550" i="1"/>
  <c r="C6387" i="1"/>
  <c r="C6595" i="1"/>
  <c r="C9139" i="1"/>
  <c r="C10048" i="1"/>
  <c r="C9489" i="1"/>
  <c r="C10479" i="1"/>
  <c r="C9776" i="1"/>
  <c r="C9986" i="1"/>
  <c r="C9365" i="1"/>
  <c r="C10559" i="1"/>
  <c r="C10561" i="1"/>
  <c r="C4072" i="1"/>
  <c r="C10080" i="1"/>
  <c r="C9838" i="1"/>
  <c r="C10565" i="1"/>
  <c r="C4166" i="1"/>
  <c r="C10008" i="1"/>
  <c r="C8913" i="1"/>
  <c r="C10394" i="1"/>
  <c r="C10422" i="1"/>
  <c r="C1321" i="1"/>
  <c r="C7921" i="1"/>
  <c r="C7561" i="1"/>
  <c r="C9582" i="1"/>
  <c r="C6751" i="1"/>
  <c r="C9952" i="1"/>
  <c r="C10062" i="1"/>
  <c r="C6339" i="1"/>
  <c r="C10414" i="1"/>
  <c r="C7564" i="1"/>
  <c r="C10556" i="1"/>
  <c r="C10163" i="1"/>
  <c r="C9899" i="1"/>
  <c r="C6229" i="1"/>
  <c r="C6232" i="1"/>
  <c r="C9156" i="1"/>
  <c r="C9625" i="1"/>
  <c r="C10101" i="1"/>
  <c r="C9965" i="1"/>
  <c r="C10329" i="1"/>
  <c r="C9747" i="1"/>
  <c r="C10130" i="1"/>
  <c r="C6048" i="1"/>
  <c r="C10452" i="1"/>
  <c r="C10641" i="1"/>
  <c r="C9339" i="1"/>
  <c r="C10391" i="1"/>
  <c r="C9083" i="1"/>
  <c r="C9673" i="1"/>
  <c r="C10155" i="1"/>
  <c r="C6060" i="1"/>
  <c r="C7411" i="1"/>
  <c r="C8864" i="1"/>
  <c r="C6571" i="1"/>
  <c r="C9520" i="1"/>
  <c r="C5791" i="1"/>
  <c r="C10184" i="1"/>
  <c r="C9491" i="1"/>
  <c r="C6236" i="1"/>
  <c r="C9702" i="1"/>
  <c r="C9623" i="1"/>
  <c r="C9656" i="1"/>
  <c r="C6579" i="1"/>
  <c r="C7465" i="1"/>
  <c r="C10015" i="1"/>
  <c r="C10361" i="1"/>
  <c r="C10350" i="1"/>
  <c r="C9716" i="1"/>
  <c r="C2065" i="1"/>
  <c r="C9508" i="1"/>
  <c r="C8858" i="1"/>
  <c r="C6376" i="1"/>
  <c r="C9107" i="1"/>
  <c r="C6382" i="1"/>
  <c r="C9728" i="1"/>
  <c r="C9955" i="1"/>
  <c r="C9734" i="1"/>
  <c r="C10648" i="1"/>
  <c r="C10142" i="1"/>
  <c r="C9762" i="1"/>
  <c r="C9767" i="1"/>
  <c r="C5933" i="1"/>
  <c r="C10239" i="1"/>
  <c r="C10551" i="1"/>
  <c r="C10694" i="1"/>
  <c r="C10909" i="1"/>
  <c r="C9323" i="1"/>
  <c r="C10224" i="1"/>
  <c r="C5729" i="1"/>
  <c r="C7608" i="1"/>
  <c r="C7524" i="1"/>
  <c r="C9409" i="1"/>
  <c r="C10472" i="1"/>
  <c r="C9906" i="1"/>
  <c r="C9447" i="1"/>
  <c r="C7953" i="1"/>
  <c r="C10091" i="1"/>
  <c r="C9393" i="1"/>
  <c r="C9297" i="1"/>
  <c r="C5990" i="1"/>
  <c r="C7319" i="1"/>
  <c r="C3542" i="1"/>
  <c r="C6489" i="1"/>
  <c r="C8230" i="1"/>
  <c r="C6234" i="1"/>
  <c r="C4462" i="1"/>
  <c r="C6734" i="1"/>
  <c r="C7899" i="1"/>
  <c r="C8998" i="1"/>
  <c r="C10213" i="1"/>
  <c r="C9472" i="1"/>
  <c r="C5769" i="1"/>
  <c r="C7394" i="1"/>
  <c r="C9950" i="1"/>
  <c r="C3398" i="1"/>
  <c r="C9821" i="1"/>
  <c r="C10232" i="1"/>
  <c r="C9481" i="1"/>
  <c r="C3802" i="1"/>
  <c r="C9479" i="1"/>
  <c r="C9975" i="1"/>
  <c r="C10538" i="1"/>
  <c r="C10337" i="1"/>
  <c r="C8478" i="1"/>
  <c r="C9454" i="1"/>
  <c r="C10027" i="1"/>
  <c r="C9635" i="1"/>
  <c r="C9718" i="1"/>
  <c r="C10148" i="1"/>
  <c r="C5930" i="1"/>
  <c r="C9961" i="1"/>
  <c r="C9806" i="1"/>
  <c r="C9403" i="1"/>
  <c r="E9403" i="1" s="1"/>
  <c r="C8120" i="1"/>
  <c r="C7201" i="1"/>
  <c r="C9658" i="1"/>
  <c r="C10514" i="1"/>
  <c r="C8267" i="1"/>
  <c r="C9812" i="1"/>
  <c r="C9704" i="1"/>
  <c r="C8720" i="1"/>
  <c r="C5882" i="1"/>
  <c r="C10038" i="1"/>
  <c r="C10160" i="1"/>
  <c r="C9350" i="1"/>
  <c r="C7066" i="1"/>
  <c r="C9883" i="1"/>
  <c r="C9832" i="1"/>
  <c r="C8402" i="1"/>
  <c r="C9889" i="1"/>
  <c r="C5790" i="1"/>
  <c r="C4232" i="1"/>
  <c r="C10545" i="1"/>
  <c r="C10487" i="1"/>
  <c r="C9604" i="1"/>
  <c r="C10057" i="1"/>
  <c r="C10128" i="1"/>
  <c r="C9533" i="1"/>
  <c r="C5213" i="1"/>
  <c r="C5632" i="1"/>
  <c r="C10116" i="1"/>
  <c r="C10082" i="1"/>
  <c r="C6602" i="1"/>
  <c r="C7622" i="1"/>
  <c r="C10403" i="1"/>
  <c r="C9892" i="1"/>
  <c r="C6053" i="1"/>
  <c r="C9677" i="1"/>
  <c r="C10576" i="1"/>
  <c r="C9406" i="1"/>
  <c r="C9101" i="1"/>
  <c r="C5897" i="1"/>
  <c r="C10456" i="1"/>
  <c r="C10012" i="1"/>
  <c r="C9009" i="1"/>
  <c r="C10387" i="1"/>
  <c r="C10389" i="1"/>
  <c r="C5919" i="1"/>
  <c r="C10035" i="1"/>
  <c r="C9779" i="1"/>
  <c r="C9886" i="1"/>
  <c r="C10138" i="1"/>
  <c r="C8945" i="1"/>
  <c r="C5863" i="1"/>
  <c r="C10065" i="1"/>
  <c r="C6797" i="1"/>
  <c r="C10022" i="1"/>
  <c r="C9514" i="1"/>
  <c r="C10431" i="1"/>
  <c r="C266" i="1"/>
  <c r="C10651" i="1"/>
  <c r="C9787" i="1"/>
  <c r="C4285" i="1"/>
  <c r="C9561" i="1"/>
  <c r="C9878" i="1"/>
  <c r="C9722" i="1"/>
  <c r="C7140" i="1"/>
  <c r="C9761" i="1"/>
  <c r="C9727" i="1"/>
  <c r="C9967" i="1"/>
  <c r="C9766" i="1"/>
  <c r="C9795" i="1"/>
  <c r="C6914" i="1"/>
  <c r="C10818" i="1"/>
  <c r="C5808" i="1"/>
  <c r="C10401" i="1"/>
  <c r="C9874" i="1"/>
  <c r="C9989" i="1"/>
  <c r="C9567" i="1"/>
  <c r="C6273" i="1"/>
  <c r="C9607" i="1"/>
  <c r="C9710" i="1"/>
  <c r="C10635" i="1"/>
  <c r="C10416" i="1"/>
  <c r="C6334" i="1"/>
  <c r="C8920" i="1"/>
  <c r="C10611" i="1"/>
  <c r="C9817" i="1"/>
  <c r="C9919" i="1"/>
  <c r="C10174" i="1"/>
  <c r="C10287" i="1"/>
  <c r="C10367" i="1"/>
  <c r="C10076" i="1"/>
  <c r="C9739" i="1"/>
  <c r="C5834" i="1"/>
  <c r="C8983" i="1"/>
  <c r="C9005" i="1"/>
  <c r="C9250" i="1"/>
  <c r="C7482" i="1"/>
  <c r="C6640" i="1"/>
  <c r="C9086" i="1"/>
  <c r="C9351" i="1"/>
  <c r="C4277" i="1"/>
  <c r="C5843" i="1"/>
  <c r="C7531" i="1"/>
  <c r="C10005" i="1"/>
  <c r="C10235" i="1"/>
  <c r="E10235" i="1" s="1"/>
  <c r="C7553" i="1"/>
  <c r="C8477" i="1"/>
  <c r="C4390" i="1"/>
  <c r="C7135" i="1"/>
  <c r="C5873" i="1"/>
  <c r="C7346" i="1"/>
  <c r="C9188" i="1"/>
  <c r="C4155" i="1"/>
  <c r="C9035" i="1"/>
  <c r="C1377" i="1"/>
  <c r="C7051" i="1"/>
  <c r="C3272" i="1"/>
  <c r="C7055" i="1"/>
  <c r="C3704" i="1"/>
  <c r="C689" i="1"/>
  <c r="C9021" i="1"/>
  <c r="C10653" i="1"/>
  <c r="C7425" i="1"/>
  <c r="C9208" i="1"/>
  <c r="C6052" i="1"/>
  <c r="C7634" i="1"/>
  <c r="C4555" i="1"/>
  <c r="C6830" i="1"/>
  <c r="C7063" i="1"/>
  <c r="C4003" i="1"/>
  <c r="C6212" i="1"/>
  <c r="C8980" i="1"/>
  <c r="C6774" i="1"/>
  <c r="C7880" i="1"/>
  <c r="C9329" i="1"/>
  <c r="C7472" i="1"/>
  <c r="C7366" i="1"/>
  <c r="C6206" i="1"/>
  <c r="C5694" i="1"/>
  <c r="C947" i="1"/>
  <c r="C5903" i="1"/>
  <c r="C4664" i="1"/>
  <c r="C8957" i="1"/>
  <c r="C1763" i="1"/>
  <c r="C3836" i="1"/>
  <c r="C8205" i="1"/>
  <c r="C8177" i="1"/>
  <c r="C5488" i="1"/>
  <c r="C6490" i="1"/>
  <c r="C2544" i="1"/>
  <c r="C2033" i="1"/>
  <c r="C2403" i="1"/>
  <c r="C9804" i="1"/>
  <c r="C10473" i="1"/>
  <c r="C9523" i="1"/>
  <c r="C8749" i="1"/>
  <c r="C10411" i="1"/>
  <c r="C9444" i="1"/>
  <c r="C10516" i="1"/>
  <c r="C10509" i="1"/>
  <c r="C10109" i="1"/>
  <c r="C10624" i="1"/>
  <c r="C10433" i="1"/>
  <c r="C10633" i="1"/>
  <c r="C10463" i="1"/>
  <c r="C3230" i="1"/>
  <c r="C9610" i="1"/>
  <c r="C9910" i="1"/>
  <c r="C9729" i="1"/>
  <c r="C10103" i="1"/>
  <c r="C9688" i="1"/>
  <c r="C10407" i="1"/>
  <c r="C5827" i="1"/>
  <c r="C9692" i="1"/>
  <c r="C10158" i="1"/>
  <c r="C9725" i="1"/>
  <c r="C10077" i="1"/>
  <c r="C9694" i="1"/>
  <c r="C9530" i="1"/>
  <c r="C9854" i="1"/>
  <c r="C9525" i="1"/>
  <c r="C10631" i="1"/>
  <c r="C10260" i="1"/>
  <c r="C10495" i="1"/>
  <c r="C9598" i="1"/>
  <c r="C9745" i="1"/>
  <c r="C9666" i="1"/>
  <c r="C10218" i="1"/>
  <c r="C10454" i="1"/>
  <c r="C9348" i="1"/>
  <c r="C10450" i="1"/>
  <c r="C9424" i="1"/>
  <c r="C5644" i="1"/>
  <c r="C10578" i="1"/>
  <c r="C9319" i="1"/>
  <c r="C6058" i="1"/>
  <c r="C8708" i="1"/>
  <c r="C10182" i="1"/>
  <c r="C10507" i="1"/>
  <c r="C5750" i="1"/>
  <c r="C8706" i="1"/>
  <c r="C10663" i="1"/>
  <c r="E10663" i="1" s="1"/>
  <c r="C10178" i="1"/>
  <c r="C9981" i="1"/>
  <c r="C10254" i="1"/>
  <c r="C8882" i="1"/>
  <c r="C9430" i="1"/>
  <c r="C10447" i="1"/>
  <c r="C9405" i="1"/>
  <c r="C9844" i="1"/>
  <c r="C10491" i="1"/>
  <c r="C9411" i="1"/>
  <c r="C9810" i="1"/>
  <c r="C8790" i="1"/>
  <c r="C10315" i="1"/>
  <c r="C9958" i="1"/>
  <c r="C6017" i="1"/>
  <c r="C9926" i="1"/>
  <c r="C7558" i="1"/>
  <c r="C10318" i="1"/>
  <c r="C10542" i="1"/>
  <c r="C9973" i="1"/>
  <c r="C10132" i="1"/>
  <c r="C9997" i="1"/>
  <c r="C9449" i="1"/>
  <c r="C9618" i="1"/>
  <c r="C6798" i="1"/>
  <c r="C10482" i="1"/>
  <c r="C9755" i="1"/>
  <c r="C10246" i="1"/>
  <c r="C10534" i="1"/>
  <c r="C5044" i="1"/>
  <c r="C5842" i="1"/>
  <c r="C3870" i="1"/>
  <c r="C4944" i="1"/>
  <c r="C1993" i="1"/>
  <c r="C3731" i="1"/>
  <c r="C2536" i="1"/>
  <c r="C4731" i="1"/>
  <c r="C2259" i="1"/>
  <c r="C6950" i="1"/>
  <c r="C3415" i="1"/>
  <c r="C5171" i="1"/>
  <c r="C4180" i="1"/>
  <c r="C3496" i="1"/>
  <c r="C4008" i="1"/>
  <c r="C3176" i="1"/>
  <c r="C3211" i="1"/>
  <c r="C3831" i="1"/>
  <c r="C4526" i="1"/>
  <c r="C5458" i="1"/>
  <c r="C1867" i="1"/>
  <c r="C9232" i="1"/>
  <c r="C9117" i="1"/>
  <c r="C7289" i="1"/>
  <c r="C6730" i="1"/>
  <c r="C9087" i="1"/>
  <c r="C4162" i="1"/>
  <c r="C3913" i="1"/>
  <c r="C6286" i="1"/>
  <c r="C10642" i="1"/>
  <c r="C5015" i="1"/>
  <c r="C6487" i="1"/>
  <c r="C5343" i="1"/>
  <c r="C8915" i="1"/>
  <c r="C5909" i="1"/>
  <c r="C8903" i="1"/>
  <c r="C10071" i="1"/>
  <c r="C7516" i="1"/>
  <c r="C2034" i="1"/>
  <c r="C936" i="1"/>
  <c r="C3319" i="1"/>
  <c r="C6465" i="1"/>
  <c r="C5045" i="1"/>
  <c r="C5839" i="1"/>
  <c r="C2039" i="1"/>
  <c r="C6641" i="1"/>
  <c r="C7650" i="1"/>
  <c r="C3942" i="1"/>
  <c r="C2725" i="1"/>
  <c r="C9223" i="1"/>
  <c r="C5866" i="1"/>
  <c r="C9178" i="1"/>
  <c r="C1896" i="1"/>
  <c r="C3999" i="1"/>
  <c r="C4479" i="1"/>
  <c r="C5905" i="1"/>
  <c r="C4907" i="1"/>
  <c r="C8178" i="1"/>
  <c r="C6763" i="1"/>
  <c r="C4519" i="1"/>
  <c r="C6491" i="1"/>
  <c r="C9233" i="1"/>
  <c r="C2950" i="1"/>
  <c r="C7911" i="1"/>
  <c r="C2704" i="1"/>
  <c r="C3974" i="1"/>
  <c r="C4151" i="1"/>
  <c r="C3266" i="1"/>
  <c r="C505" i="1"/>
  <c r="C5812" i="1"/>
  <c r="C1369" i="1"/>
  <c r="C9309" i="1"/>
  <c r="C8169" i="1"/>
  <c r="C3276" i="1"/>
  <c r="C1276" i="1"/>
  <c r="C5627" i="1"/>
  <c r="C4965" i="1"/>
  <c r="C4051" i="1"/>
  <c r="C3430" i="1"/>
  <c r="C8715" i="1"/>
  <c r="C2778" i="1"/>
  <c r="C4644" i="1"/>
  <c r="C4111" i="1"/>
  <c r="C3530" i="1"/>
  <c r="C2189" i="1"/>
  <c r="C4546" i="1"/>
  <c r="C9026" i="1"/>
  <c r="C4147" i="1"/>
  <c r="C10189" i="1"/>
  <c r="C9805" i="1"/>
  <c r="C6565" i="1"/>
  <c r="C5931" i="1"/>
  <c r="C7900" i="1"/>
  <c r="C10274" i="1"/>
  <c r="C8610" i="1"/>
  <c r="C10617" i="1"/>
  <c r="C6040" i="1"/>
  <c r="C7551" i="1"/>
  <c r="C10251" i="1"/>
  <c r="C10126" i="1"/>
  <c r="C9434" i="1"/>
  <c r="C9865" i="1"/>
  <c r="C10204" i="1"/>
  <c r="C7636" i="1"/>
  <c r="C10108" i="1"/>
  <c r="C10300" i="1"/>
  <c r="C6016" i="1"/>
  <c r="C10398" i="1"/>
  <c r="C7722" i="1"/>
  <c r="C9054" i="1"/>
  <c r="C520" i="1"/>
  <c r="C9629" i="1"/>
  <c r="C9436" i="1"/>
  <c r="C2316" i="1"/>
  <c r="C4963" i="1"/>
  <c r="C6005" i="1"/>
  <c r="C10074" i="1"/>
  <c r="C9535" i="1"/>
  <c r="C10289" i="1"/>
  <c r="C10448" i="1"/>
  <c r="C9526" i="1"/>
  <c r="C8960" i="1"/>
  <c r="C7032" i="1"/>
  <c r="C10298" i="1"/>
  <c r="C10060" i="1"/>
  <c r="C10515" i="1"/>
  <c r="C10440" i="1"/>
  <c r="C8992" i="1"/>
  <c r="C10319" i="1"/>
  <c r="C9397" i="1"/>
  <c r="C9273" i="1"/>
  <c r="C9498" i="1"/>
  <c r="C1939" i="1"/>
  <c r="C10325" i="1"/>
  <c r="C9816" i="1"/>
  <c r="C10532" i="1"/>
  <c r="C8195" i="1"/>
  <c r="C10962" i="1"/>
  <c r="C5751" i="1"/>
  <c r="C10245" i="1"/>
  <c r="C6218" i="1"/>
  <c r="C9930" i="1"/>
  <c r="C9871" i="1"/>
  <c r="C9898" i="1"/>
  <c r="C9615" i="1"/>
  <c r="C1772" i="1"/>
  <c r="C10686" i="1"/>
  <c r="E10686" i="1" s="1"/>
  <c r="C9427" i="1"/>
  <c r="C8999" i="1"/>
  <c r="C9404" i="1"/>
  <c r="E9404" i="1" s="1"/>
  <c r="C10569" i="1"/>
  <c r="C9746" i="1"/>
  <c r="C9412" i="1"/>
  <c r="C8791" i="1"/>
  <c r="C5878" i="1"/>
  <c r="C10476" i="1"/>
  <c r="C9480" i="1"/>
  <c r="C5687" i="1"/>
  <c r="C5573" i="1"/>
  <c r="C10451" i="1"/>
  <c r="C9549" i="1"/>
  <c r="C10579" i="1"/>
  <c r="C6059" i="1"/>
  <c r="C9057" i="1"/>
  <c r="C9966" i="1"/>
  <c r="C9884" i="1"/>
  <c r="C10587" i="1"/>
  <c r="C9465" i="1"/>
  <c r="C9857" i="1"/>
  <c r="C9636" i="1"/>
  <c r="C10474" i="1"/>
  <c r="C10237" i="1"/>
  <c r="C10632" i="1"/>
  <c r="C10490" i="1"/>
  <c r="C5313" i="1"/>
  <c r="C9845" i="1"/>
  <c r="C10272" i="1"/>
  <c r="C9423" i="1"/>
  <c r="C10510" i="1"/>
  <c r="C10197" i="1"/>
  <c r="C4286" i="1"/>
  <c r="C4663" i="1"/>
  <c r="E4663" i="1" s="1"/>
  <c r="C10464" i="1"/>
  <c r="C9974" i="1"/>
  <c r="C3560" i="1"/>
  <c r="C9792" i="1"/>
  <c r="C9322" i="1"/>
  <c r="C10161" i="1"/>
  <c r="C9619" i="1"/>
  <c r="C6755" i="1"/>
  <c r="C9689" i="1"/>
  <c r="C10408" i="1"/>
  <c r="C10664" i="1"/>
  <c r="E10664" i="1" s="1"/>
  <c r="C10159" i="1"/>
  <c r="C3956" i="1"/>
  <c r="C10255" i="1"/>
  <c r="C9697" i="1"/>
  <c r="C8881" i="1"/>
  <c r="C9647" i="1"/>
  <c r="C6009" i="1"/>
  <c r="C10898" i="1"/>
  <c r="C10496" i="1"/>
  <c r="C9599" i="1"/>
  <c r="C8750" i="1"/>
  <c r="C7199" i="1"/>
  <c r="C9667" i="1"/>
  <c r="C10305" i="1"/>
  <c r="C10455" i="1"/>
  <c r="C7196" i="1"/>
  <c r="C10280" i="1"/>
  <c r="C9749" i="1"/>
  <c r="C8820" i="1"/>
  <c r="C8709" i="1"/>
  <c r="C9861" i="1"/>
  <c r="C9735" i="1"/>
  <c r="C5443" i="1"/>
  <c r="C10608" i="1"/>
  <c r="C8707" i="1"/>
  <c r="C10179" i="1"/>
  <c r="C8894" i="1"/>
  <c r="C10056" i="1"/>
  <c r="C9588" i="1"/>
  <c r="C9856" i="1"/>
  <c r="C10967" i="1"/>
  <c r="C10386" i="1"/>
  <c r="C10307" i="1"/>
  <c r="C10412" i="1"/>
  <c r="C7206" i="1"/>
  <c r="C5865" i="1"/>
  <c r="C10492" i="1"/>
  <c r="C10003" i="1"/>
  <c r="C10131" i="1"/>
  <c r="C10221" i="1"/>
  <c r="C9959" i="1"/>
  <c r="C4972" i="1"/>
  <c r="E4972" i="1" s="1"/>
  <c r="C3596" i="1"/>
  <c r="C9983" i="1"/>
  <c r="C10521" i="1"/>
  <c r="C10104" i="1"/>
  <c r="C8484" i="1"/>
  <c r="C10049" i="1"/>
  <c r="C10399" i="1"/>
  <c r="C8238" i="1"/>
  <c r="C10483" i="1"/>
  <c r="C7413" i="1"/>
  <c r="C9693" i="1"/>
  <c r="C5724" i="1"/>
  <c r="C3355" i="1"/>
  <c r="C7590" i="1"/>
  <c r="C10144" i="1"/>
  <c r="C6804" i="1"/>
  <c r="C5819" i="1"/>
  <c r="C9742" i="1"/>
  <c r="C7897" i="1"/>
  <c r="C4211" i="1"/>
  <c r="C8268" i="1"/>
  <c r="C9842" i="1"/>
  <c r="C10219" i="1"/>
  <c r="C9927" i="1"/>
  <c r="C2007" i="1"/>
  <c r="C2008" i="1"/>
  <c r="C9193" i="1"/>
  <c r="C7832" i="1"/>
  <c r="C3231" i="1"/>
  <c r="C9611" i="1"/>
  <c r="C4408" i="1"/>
  <c r="C10370" i="1"/>
  <c r="C6596" i="1"/>
  <c r="C6570" i="1"/>
  <c r="C8971" i="1"/>
  <c r="C10630" i="1"/>
  <c r="C9719" i="1"/>
  <c r="C4165" i="1"/>
  <c r="C9758" i="1"/>
  <c r="C10121" i="1"/>
  <c r="C10284" i="1"/>
  <c r="C9644" i="1"/>
  <c r="C9555" i="1"/>
  <c r="C9891" i="1"/>
  <c r="C10177" i="1"/>
  <c r="C5989" i="1"/>
  <c r="C9708" i="1"/>
  <c r="C9609" i="1"/>
  <c r="C10316" i="1"/>
  <c r="C7182" i="1"/>
  <c r="C7557" i="1"/>
  <c r="C8024" i="1"/>
  <c r="C9998" i="1"/>
  <c r="C9425" i="1"/>
  <c r="C9041" i="1"/>
  <c r="C10512" i="1"/>
  <c r="C9802" i="1"/>
  <c r="C9840" i="1"/>
  <c r="C6833" i="1"/>
  <c r="C10573" i="1"/>
  <c r="C9987" i="1"/>
  <c r="C6733" i="1"/>
  <c r="C9545" i="1"/>
  <c r="C9807" i="1"/>
  <c r="C9652" i="1"/>
  <c r="C5661" i="1"/>
  <c r="C6133" i="1"/>
  <c r="C6568" i="1"/>
  <c r="C9811" i="1"/>
  <c r="C9902" i="1"/>
  <c r="C10517" i="1"/>
  <c r="C7560" i="1"/>
  <c r="C10575" i="1"/>
  <c r="C9400" i="1"/>
  <c r="C9346" i="1"/>
  <c r="C9155" i="1"/>
  <c r="C10649" i="1"/>
  <c r="C10500" i="1"/>
  <c r="C10334" i="1"/>
  <c r="C9450" i="1"/>
  <c r="C9815" i="1"/>
  <c r="C419" i="1"/>
  <c r="C3464" i="1"/>
  <c r="C3541" i="1"/>
  <c r="C7515" i="1"/>
  <c r="C2029" i="1"/>
  <c r="C9829" i="1"/>
  <c r="C8809" i="1"/>
  <c r="C8798" i="1"/>
  <c r="C9665" i="1"/>
  <c r="C10106" i="1"/>
  <c r="C9632" i="1"/>
  <c r="C10376" i="1"/>
  <c r="C9343" i="1"/>
  <c r="C9669" i="1"/>
  <c r="C10312" i="1"/>
  <c r="C9696" i="1"/>
  <c r="C10039" i="1"/>
  <c r="C10033" i="1"/>
  <c r="C8023" i="1"/>
  <c r="C10094" i="1"/>
  <c r="C9433" i="1"/>
  <c r="C9558" i="1"/>
  <c r="C9969" i="1"/>
  <c r="C7662" i="1"/>
  <c r="C10626" i="1"/>
  <c r="C9366" i="1"/>
  <c r="C10417" i="1"/>
  <c r="C10535" i="1"/>
  <c r="C10067" i="1"/>
  <c r="C10544" i="1"/>
  <c r="C10149" i="1"/>
  <c r="C10426" i="1"/>
  <c r="C9589" i="1"/>
  <c r="C6806" i="1"/>
  <c r="C964" i="1"/>
  <c r="E964" i="1" s="1"/>
  <c r="C9524" i="1"/>
  <c r="C10657" i="1"/>
  <c r="C7202" i="1"/>
  <c r="C7223" i="1"/>
  <c r="C8717" i="1"/>
  <c r="C10595" i="1"/>
  <c r="C10377" i="1"/>
  <c r="C9847" i="1"/>
  <c r="C10270" i="1"/>
  <c r="C9925" i="1"/>
  <c r="C9979" i="1"/>
  <c r="C9850" i="1"/>
  <c r="C9333" i="1"/>
  <c r="C9681" i="1"/>
  <c r="C10413" i="1"/>
  <c r="C9685" i="1"/>
  <c r="C9401" i="1"/>
  <c r="C6388" i="1"/>
  <c r="C9756" i="1"/>
  <c r="C10323" i="1"/>
  <c r="C10192" i="1"/>
  <c r="C9784" i="1"/>
  <c r="C9860" i="1"/>
  <c r="C9008" i="1"/>
  <c r="C10293" i="1"/>
  <c r="C2064" i="1"/>
  <c r="C7519" i="1"/>
  <c r="E7519" i="1" s="1"/>
  <c r="C10042" i="1"/>
  <c r="C9774" i="1"/>
  <c r="C9711" i="1"/>
  <c r="C9760" i="1"/>
  <c r="C10623" i="1"/>
  <c r="C10434" i="1"/>
  <c r="C9501" i="1"/>
  <c r="C10634" i="1"/>
  <c r="C8251" i="1"/>
  <c r="C7924" i="1"/>
  <c r="C9911" i="1"/>
  <c r="C9868" i="1"/>
  <c r="C9529" i="1"/>
  <c r="C10508" i="1"/>
  <c r="C6394" i="1"/>
  <c r="C7567" i="1"/>
  <c r="C10560" i="1"/>
  <c r="C10078" i="1"/>
  <c r="C10332" i="1"/>
  <c r="C9895" i="1"/>
  <c r="C9960" i="1"/>
  <c r="C9772" i="1"/>
  <c r="C9827" i="1"/>
  <c r="C9659" i="1"/>
  <c r="C9809" i="1"/>
  <c r="C4362" i="1"/>
  <c r="C8191" i="1"/>
  <c r="C9541" i="1"/>
  <c r="C7538" i="1"/>
  <c r="C10328" i="1"/>
  <c r="C10120" i="1"/>
  <c r="C9813" i="1"/>
  <c r="C9349" i="1"/>
  <c r="C8721" i="1"/>
  <c r="C10543" i="1"/>
  <c r="C9574" i="1"/>
  <c r="C9551" i="1"/>
  <c r="C9467" i="1"/>
  <c r="C10286" i="1"/>
  <c r="C10445" i="1"/>
  <c r="C9490" i="1"/>
  <c r="C9922" i="1"/>
  <c r="C4233" i="1"/>
  <c r="C9824" i="1"/>
  <c r="C8984" i="1"/>
  <c r="C6642" i="1"/>
  <c r="C4832" i="1"/>
  <c r="C9356" i="1"/>
  <c r="C4699" i="1"/>
  <c r="C1582" i="1"/>
  <c r="C7552" i="1"/>
  <c r="C8469" i="1"/>
  <c r="C7131" i="1"/>
  <c r="C5867" i="1"/>
  <c r="C9189" i="1"/>
  <c r="C10654" i="1"/>
  <c r="C7426" i="1"/>
  <c r="C3993" i="1"/>
  <c r="C4009" i="1"/>
  <c r="C5370" i="1"/>
  <c r="C6775" i="1"/>
  <c r="C7881" i="1"/>
  <c r="C3659" i="1"/>
  <c r="C5695" i="1"/>
  <c r="C9225" i="1"/>
  <c r="C3834" i="1"/>
  <c r="C8206" i="1"/>
  <c r="C8183" i="1"/>
  <c r="C9262" i="1"/>
  <c r="C1817" i="1"/>
  <c r="C5487" i="1"/>
  <c r="C1868" i="1"/>
  <c r="C6492" i="1"/>
  <c r="C9234" i="1"/>
  <c r="C9118" i="1"/>
  <c r="C9768" i="1"/>
  <c r="C6235" i="1"/>
  <c r="C9700" i="1"/>
  <c r="C9837" i="1"/>
  <c r="C10566" i="1"/>
  <c r="C4168" i="1"/>
  <c r="C433" i="1"/>
  <c r="C10007" i="1"/>
  <c r="C9951" i="1"/>
  <c r="C10395" i="1"/>
  <c r="C10423" i="1"/>
  <c r="C6335" i="1"/>
  <c r="C9953" i="1"/>
  <c r="C10063" i="1"/>
  <c r="C9037" i="1"/>
  <c r="C10162" i="1"/>
  <c r="C6230" i="1"/>
  <c r="C6233" i="1"/>
  <c r="C5809" i="1"/>
  <c r="C9492" i="1"/>
  <c r="C10129" i="1"/>
  <c r="C10102" i="1"/>
  <c r="C9340" i="1"/>
  <c r="C10054" i="1"/>
  <c r="C10519" i="1"/>
  <c r="C10362" i="1"/>
  <c r="C9674" i="1"/>
  <c r="C9905" i="1"/>
  <c r="C9893" i="1"/>
  <c r="C7562" i="1"/>
  <c r="C2066" i="1"/>
  <c r="C9448" i="1"/>
  <c r="C10388" i="1"/>
  <c r="C6572" i="1"/>
  <c r="C6075" i="1"/>
  <c r="C10185" i="1"/>
  <c r="C10036" i="1"/>
  <c r="C10402" i="1"/>
  <c r="C9887" i="1"/>
  <c r="C6237" i="1"/>
  <c r="C8597" i="1"/>
  <c r="C9703" i="1"/>
  <c r="C9657" i="1"/>
  <c r="C9516" i="1"/>
  <c r="C10084" i="1"/>
  <c r="C5730" i="1"/>
  <c r="C6049" i="1"/>
  <c r="C9482" i="1"/>
  <c r="C9713" i="1"/>
  <c r="C9823" i="1"/>
  <c r="C9678" i="1"/>
  <c r="C6061" i="1"/>
  <c r="C5898" i="1"/>
  <c r="C10013" i="1"/>
  <c r="C9621" i="1"/>
  <c r="C9006" i="1"/>
  <c r="C10552" i="1"/>
  <c r="C10695" i="1"/>
  <c r="C10058" i="1"/>
  <c r="C9624" i="1"/>
  <c r="C4073" i="1"/>
  <c r="C10081" i="1"/>
  <c r="C9372" i="1"/>
  <c r="C9473" i="1"/>
  <c r="C10330" i="1"/>
  <c r="C10429" i="1"/>
  <c r="C9410" i="1"/>
  <c r="C10471" i="1"/>
  <c r="C7922" i="1"/>
  <c r="C9108" i="1"/>
  <c r="C9317" i="1"/>
  <c r="C7565" i="1"/>
  <c r="C9956" i="1"/>
  <c r="C5913" i="1"/>
  <c r="C5992" i="1"/>
  <c r="C10141" i="1"/>
  <c r="C5792" i="1"/>
  <c r="C9626" i="1"/>
  <c r="C10214" i="1"/>
  <c r="C10225" i="1"/>
  <c r="C9474" i="1"/>
  <c r="C10201" i="1"/>
  <c r="C9822" i="1"/>
  <c r="C10231" i="1"/>
  <c r="C10349" i="1"/>
  <c r="C10539" i="1"/>
  <c r="C9453" i="1"/>
  <c r="C10368" i="1"/>
  <c r="C10030" i="1"/>
  <c r="C10488" i="1"/>
  <c r="C8231" i="1"/>
  <c r="C10240" i="1"/>
  <c r="C9605" i="1"/>
  <c r="C9157" i="1"/>
  <c r="C5212" i="1"/>
  <c r="C10432" i="1"/>
  <c r="C10117" i="1"/>
  <c r="C7612" i="1"/>
  <c r="C7623" i="1"/>
  <c r="C10404" i="1"/>
  <c r="C6054" i="1"/>
  <c r="C9976" i="1"/>
  <c r="C9583" i="1"/>
  <c r="C9407" i="1"/>
  <c r="C10466" i="1"/>
  <c r="C10457" i="1"/>
  <c r="C9909" i="1"/>
  <c r="C10390" i="1"/>
  <c r="C9395" i="1"/>
  <c r="C5920" i="1"/>
  <c r="C5445" i="1"/>
  <c r="C9780" i="1"/>
  <c r="C10139" i="1"/>
  <c r="C4463" i="1"/>
  <c r="C8946" i="1"/>
  <c r="C6580" i="1"/>
  <c r="C7525" i="1"/>
  <c r="C10016" i="1"/>
  <c r="C6603" i="1"/>
  <c r="C8246" i="1"/>
  <c r="C9788" i="1"/>
  <c r="C9559" i="1"/>
  <c r="C9879" i="1"/>
  <c r="C10577" i="1"/>
  <c r="C9506" i="1"/>
  <c r="C9723" i="1"/>
  <c r="C10092" i="1"/>
  <c r="C7141" i="1"/>
  <c r="C9102" i="1"/>
  <c r="C6383" i="1"/>
  <c r="C9765" i="1"/>
  <c r="C9796" i="1"/>
  <c r="C8865" i="1"/>
  <c r="C9873" i="1"/>
  <c r="C9990" i="1"/>
  <c r="C6274" i="1"/>
  <c r="C10505" i="1"/>
  <c r="C9084" i="1"/>
  <c r="C10598" i="1"/>
  <c r="C10636" i="1"/>
  <c r="C10415" i="1"/>
  <c r="C8921" i="1"/>
  <c r="C10612" i="1"/>
  <c r="C10175" i="1"/>
  <c r="C10087" i="1"/>
  <c r="C9740" i="1"/>
  <c r="C9642" i="1"/>
  <c r="C3504" i="1"/>
  <c r="C10180" i="1"/>
  <c r="C4250" i="1"/>
  <c r="C10050" i="1"/>
  <c r="C8357" i="1"/>
  <c r="C10296" i="1"/>
  <c r="C9547" i="1"/>
  <c r="C8729" i="1"/>
  <c r="E8729" i="1" s="1"/>
  <c r="C912" i="1"/>
  <c r="C7477" i="1"/>
  <c r="C10019" i="1"/>
  <c r="C9568" i="1"/>
  <c r="C9421" i="1"/>
  <c r="C10591" i="1"/>
  <c r="C10453" i="1"/>
  <c r="C10392" i="1"/>
  <c r="C10263" i="1"/>
  <c r="C10409" i="1"/>
  <c r="C10335" i="1"/>
  <c r="C4604" i="1"/>
  <c r="C8219" i="1"/>
  <c r="C1191" i="1"/>
  <c r="C1360" i="1"/>
  <c r="C7269" i="1"/>
  <c r="C6480" i="1"/>
  <c r="C7522" i="1"/>
  <c r="C8851" i="1"/>
  <c r="C10309" i="1"/>
  <c r="C7549" i="1"/>
  <c r="C7533" i="1"/>
  <c r="C3559" i="1"/>
  <c r="C7451" i="1"/>
  <c r="C8801" i="1"/>
  <c r="C10501" i="1"/>
  <c r="C7925" i="1"/>
  <c r="C9730" i="1"/>
  <c r="C9798" i="1"/>
  <c r="C9521" i="1"/>
  <c r="C9934" i="1"/>
  <c r="C5743" i="1"/>
  <c r="C8911" i="1"/>
  <c r="C9437" i="1"/>
  <c r="C9914" i="1"/>
  <c r="C9484" i="1"/>
  <c r="C7569" i="1"/>
  <c r="C8208" i="1"/>
  <c r="C10227" i="1"/>
  <c r="C9543" i="1"/>
  <c r="C9077" i="1"/>
  <c r="C10021" i="1"/>
  <c r="C6109" i="1"/>
  <c r="C10609" i="1"/>
  <c r="C9538" i="1"/>
  <c r="C10596" i="1"/>
  <c r="C10216" i="1"/>
  <c r="C5731" i="1"/>
  <c r="C10153" i="1"/>
  <c r="C9977" i="1"/>
  <c r="C5924" i="1"/>
  <c r="C9000" i="1"/>
  <c r="C2100" i="1"/>
  <c r="C8173" i="1"/>
  <c r="C8792" i="1"/>
  <c r="C9061" i="1"/>
  <c r="C10477" i="1"/>
  <c r="C9880" i="1"/>
  <c r="C10421" i="1"/>
  <c r="C10164" i="1"/>
  <c r="C6610" i="1"/>
  <c r="C10247" i="1"/>
  <c r="C6032" i="1"/>
  <c r="C5918" i="1"/>
  <c r="C9733" i="1"/>
  <c r="C10188" i="1"/>
  <c r="C8991" i="1"/>
  <c r="C10549" i="1"/>
  <c r="C7644" i="1"/>
  <c r="C9595" i="1"/>
  <c r="C5623" i="1"/>
  <c r="C6184" i="1"/>
  <c r="C9653" i="1"/>
  <c r="C9093" i="1"/>
  <c r="C9076" i="1"/>
  <c r="C3270" i="1"/>
  <c r="C7254" i="1"/>
  <c r="C8869" i="1"/>
  <c r="C9616" i="1"/>
  <c r="C9512" i="1"/>
  <c r="C7059" i="1"/>
  <c r="C9720" i="1"/>
  <c r="C7932" i="1"/>
  <c r="C10567" i="1"/>
  <c r="C5829" i="1"/>
  <c r="C9283" i="1"/>
  <c r="C9820" i="1"/>
  <c r="C4443" i="1"/>
  <c r="C10615" i="1"/>
  <c r="C5490" i="1"/>
  <c r="C2558" i="1"/>
  <c r="C9106" i="1"/>
  <c r="C9247" i="1"/>
  <c r="E9247" i="1" s="1"/>
  <c r="C10001" i="1"/>
  <c r="C10441" i="1"/>
  <c r="C10212" i="1"/>
  <c r="C8109" i="1"/>
  <c r="C10249" i="1"/>
  <c r="C9531" i="1"/>
  <c r="C10253" i="1"/>
  <c r="C9876" i="1"/>
  <c r="C10553" i="1"/>
  <c r="C10449" i="1"/>
  <c r="C7573" i="1"/>
  <c r="C9834" i="1"/>
  <c r="C10014" i="1"/>
  <c r="C3690" i="1"/>
  <c r="C3691" i="1"/>
  <c r="C3692" i="1"/>
  <c r="C9924" i="1"/>
  <c r="C8908" i="1"/>
  <c r="C5934" i="1"/>
  <c r="C9503" i="1"/>
  <c r="C9753" i="1"/>
  <c r="C2967" i="1"/>
  <c r="C9881" i="1"/>
  <c r="C7918" i="1"/>
  <c r="C9590" i="1"/>
  <c r="C9862" i="1"/>
  <c r="C9456" i="1"/>
  <c r="C10099" i="1"/>
  <c r="C9428" i="1"/>
  <c r="C9511" i="1"/>
  <c r="C8391" i="1"/>
  <c r="C9962" i="1"/>
  <c r="C8943" i="1"/>
  <c r="C6693" i="1"/>
  <c r="C8788" i="1"/>
  <c r="C10356" i="1"/>
  <c r="C10339" i="1"/>
  <c r="C9709" i="1"/>
  <c r="C9278" i="1"/>
  <c r="C9839" i="1"/>
  <c r="C10267" i="1"/>
  <c r="C9569" i="1"/>
  <c r="C10243" i="1"/>
  <c r="C8632" i="1"/>
  <c r="C8386" i="1"/>
  <c r="C9750" i="1"/>
  <c r="C10097" i="1"/>
  <c r="C8973" i="1"/>
  <c r="C8794" i="1"/>
  <c r="C9731" i="1"/>
  <c r="C10523" i="1"/>
  <c r="C9486" i="1"/>
  <c r="C10462" i="1"/>
  <c r="C10536" i="1"/>
  <c r="C10571" i="1"/>
  <c r="C10380" i="1"/>
  <c r="C10817" i="1"/>
  <c r="C3737" i="1"/>
  <c r="C10313" i="1"/>
  <c r="C10257" i="1"/>
  <c r="C9357" i="1"/>
  <c r="C7421" i="1"/>
  <c r="C6576" i="1"/>
  <c r="C7122" i="1"/>
  <c r="C6895" i="1"/>
  <c r="C8889" i="1"/>
  <c r="C9010" i="1"/>
  <c r="C6321" i="1"/>
  <c r="C9777" i="1"/>
  <c r="C6333" i="1"/>
  <c r="C9676" i="1"/>
  <c r="C9938" i="1"/>
  <c r="C9754" i="1"/>
  <c r="C10419" i="1"/>
  <c r="C9586" i="1"/>
  <c r="C9912" i="1"/>
  <c r="C5907" i="1"/>
  <c r="C10157" i="1"/>
  <c r="C10486" i="1"/>
  <c r="C9394" i="1"/>
  <c r="C10525" i="1"/>
  <c r="C8846" i="1"/>
  <c r="C9831" i="1"/>
  <c r="C10114" i="1"/>
  <c r="C9584" i="1"/>
  <c r="C5633" i="1"/>
  <c r="C10493" i="1"/>
  <c r="C10187" i="1"/>
  <c r="C8953" i="1"/>
  <c r="C10024" i="1"/>
  <c r="C10238" i="1"/>
  <c r="C10546" i="1"/>
  <c r="C9579" i="1"/>
  <c r="C10436" i="1"/>
  <c r="C10583" i="1"/>
  <c r="C10530" i="1"/>
  <c r="C6484" i="1"/>
  <c r="C9970" i="1"/>
  <c r="C7541" i="1"/>
  <c r="C295" i="1"/>
  <c r="C10585" i="1"/>
  <c r="C9797" i="1"/>
  <c r="C10181" i="1"/>
  <c r="C8783" i="1"/>
  <c r="C9852" i="1"/>
  <c r="C6398" i="1"/>
  <c r="C9916" i="1"/>
  <c r="C8952" i="1"/>
  <c r="C9168" i="1"/>
  <c r="C9781" i="1"/>
  <c r="C10152" i="1"/>
  <c r="C10302" i="1"/>
  <c r="C10666" i="1"/>
  <c r="C10194" i="1"/>
  <c r="C8453" i="1"/>
  <c r="C10656" i="1"/>
  <c r="C4210" i="1"/>
  <c r="C2003" i="1"/>
  <c r="C2004" i="1"/>
  <c r="C10040" i="1"/>
  <c r="C9764" i="1"/>
  <c r="C10437" i="1"/>
  <c r="C7475" i="1"/>
  <c r="E7475" i="1" s="1"/>
  <c r="C8416" i="1"/>
  <c r="C9736" i="1"/>
  <c r="C9439" i="1"/>
  <c r="C10147" i="1"/>
  <c r="C10383" i="1"/>
  <c r="C9638" i="1"/>
  <c r="C9416" i="1"/>
  <c r="C9536" i="1"/>
  <c r="C6043" i="1"/>
  <c r="C3267" i="1"/>
  <c r="C10366" i="1"/>
  <c r="C10241" i="1"/>
  <c r="C9494" i="1"/>
  <c r="C10405" i="1"/>
  <c r="C10932" i="1"/>
  <c r="E10932" i="1" s="1"/>
  <c r="C4966" i="1"/>
  <c r="C10599" i="1"/>
  <c r="C7453" i="1"/>
  <c r="C8833" i="1"/>
  <c r="C10581" i="1"/>
  <c r="C9594" i="1"/>
  <c r="C7090" i="1"/>
  <c r="C3856" i="1"/>
  <c r="C2035" i="1"/>
  <c r="C2367" i="1"/>
  <c r="C6262" i="1"/>
  <c r="C2999" i="1"/>
  <c r="C4389" i="1"/>
  <c r="C3497" i="1"/>
  <c r="C10540" i="1"/>
  <c r="C4913" i="1"/>
  <c r="C5910" i="1"/>
  <c r="C1812" i="1"/>
  <c r="C6943" i="1"/>
  <c r="C4833" i="1"/>
  <c r="C7611" i="1"/>
  <c r="C1578" i="1"/>
  <c r="C939" i="1"/>
  <c r="C1736" i="1"/>
  <c r="C8898" i="1"/>
  <c r="C5172" i="1"/>
  <c r="C4176" i="1"/>
  <c r="C4004" i="1"/>
  <c r="C2363" i="1"/>
  <c r="C1942" i="1"/>
  <c r="C2515" i="1"/>
  <c r="C1813" i="1"/>
  <c r="C980" i="1"/>
  <c r="C1869" i="1"/>
  <c r="C8824" i="1"/>
  <c r="C9119" i="1"/>
  <c r="C9888" i="1"/>
  <c r="C10145" i="1"/>
  <c r="C7501" i="1"/>
  <c r="C7651" i="1"/>
  <c r="C3941" i="1"/>
  <c r="C7037" i="1"/>
  <c r="C3259" i="1"/>
  <c r="C7328" i="1"/>
  <c r="C6275" i="1"/>
  <c r="C1062" i="1"/>
  <c r="C10226" i="1"/>
  <c r="C8240" i="1"/>
  <c r="C4167" i="1"/>
  <c r="C7339" i="1"/>
  <c r="C8472" i="1"/>
  <c r="C5814" i="1"/>
  <c r="C10202" i="1"/>
  <c r="C3307" i="1"/>
  <c r="C8601" i="1"/>
  <c r="C9184" i="1"/>
  <c r="C9031" i="1"/>
  <c r="C9015" i="1"/>
  <c r="C9310" i="1"/>
  <c r="C10363" i="1"/>
  <c r="C9894" i="1"/>
  <c r="C4593" i="1"/>
  <c r="C6826" i="1"/>
  <c r="C6342" i="1"/>
  <c r="C6062" i="1"/>
  <c r="C9957" i="1"/>
  <c r="C4908" i="1"/>
  <c r="C8955" i="1"/>
  <c r="C3285" i="1"/>
  <c r="C9081" i="1"/>
  <c r="C8806" i="1"/>
  <c r="C1398" i="1"/>
  <c r="C6395" i="1"/>
  <c r="C6764" i="1"/>
  <c r="C8187" i="1"/>
  <c r="C9113" i="1"/>
  <c r="C5991" i="1"/>
  <c r="C4856" i="1"/>
  <c r="E4856" i="1" s="1"/>
  <c r="C1961" i="1"/>
  <c r="C8972" i="1"/>
  <c r="C7803" i="1"/>
  <c r="C2479" i="1"/>
  <c r="C8473" i="1"/>
  <c r="C7136" i="1"/>
  <c r="C5868" i="1"/>
  <c r="C9185" i="1"/>
  <c r="C9235" i="1"/>
  <c r="C5835" i="1"/>
  <c r="C5384" i="1"/>
  <c r="C5906" i="1"/>
  <c r="C7802" i="1"/>
  <c r="C3778" i="1"/>
  <c r="C9991" i="1"/>
  <c r="C1181" i="1"/>
  <c r="C10497" i="1"/>
  <c r="C7657" i="1"/>
  <c r="C1512" i="1"/>
  <c r="C1365" i="1"/>
  <c r="C9633" i="1"/>
  <c r="C10127" i="1"/>
  <c r="C8596" i="1"/>
  <c r="C1379" i="1"/>
  <c r="C10396" i="1"/>
  <c r="C9670" i="1"/>
  <c r="C9209" i="1"/>
  <c r="C265" i="1"/>
  <c r="C3431" i="1"/>
  <c r="C8407" i="1"/>
  <c r="C5921" i="1"/>
  <c r="C10037" i="1"/>
  <c r="C2024" i="1"/>
  <c r="C10292" i="1"/>
  <c r="C9373" i="1"/>
  <c r="C8261" i="1"/>
  <c r="C10592" i="1"/>
  <c r="C6055" i="1"/>
  <c r="C9848" i="1"/>
  <c r="C10326" i="1"/>
  <c r="C9451" i="1"/>
  <c r="C9575" i="1"/>
  <c r="C10613" i="1"/>
  <c r="C9226" i="1"/>
  <c r="C9819" i="1"/>
  <c r="C3669" i="1"/>
  <c r="C10485" i="1"/>
  <c r="C10028" i="1"/>
  <c r="C10086" i="1"/>
  <c r="C6227" i="1"/>
  <c r="C10618" i="1"/>
  <c r="C9518" i="1"/>
  <c r="C6820" i="1"/>
  <c r="C10563" i="1"/>
  <c r="C9475" i="1"/>
  <c r="C2157" i="1"/>
  <c r="C10427" i="1"/>
  <c r="C1782" i="1"/>
  <c r="C9560" i="1"/>
  <c r="C9714" i="1"/>
  <c r="C3994" i="1"/>
  <c r="C7435" i="1"/>
  <c r="C4411" i="1"/>
  <c r="C1389" i="1"/>
  <c r="C9999" i="1"/>
  <c r="C10467" i="1"/>
  <c r="C8726" i="1"/>
  <c r="C3892" i="1"/>
  <c r="C2260" i="1"/>
  <c r="C6643" i="1"/>
  <c r="C7132" i="1"/>
  <c r="C4170" i="1"/>
  <c r="C9163" i="1"/>
  <c r="C6776" i="1"/>
  <c r="C1870" i="1"/>
  <c r="C8825" i="1"/>
  <c r="C8985" i="1"/>
  <c r="C1579" i="1"/>
  <c r="C1374" i="1"/>
  <c r="C2450" i="1"/>
  <c r="C7427" i="1"/>
  <c r="C5696" i="1"/>
  <c r="C8179" i="1"/>
  <c r="C9265" i="1"/>
  <c r="C5024" i="1"/>
  <c r="C5727" i="1"/>
  <c r="C9562" i="1"/>
  <c r="C8818" i="1"/>
  <c r="C9414" i="1"/>
  <c r="C10468" i="1"/>
  <c r="C9581" i="1"/>
  <c r="C10359" i="1"/>
  <c r="C9903" i="1"/>
  <c r="C10009" i="1"/>
  <c r="C8995" i="1"/>
  <c r="C5740" i="1"/>
  <c r="C9799" i="1"/>
  <c r="C8401" i="1"/>
  <c r="C9553" i="1"/>
  <c r="C9459" i="1"/>
  <c r="C10112" i="1"/>
  <c r="C9499" i="1"/>
  <c r="C9946" i="1"/>
  <c r="C9947" i="1"/>
  <c r="C9872" i="1"/>
  <c r="C9648" i="1"/>
  <c r="C9606" i="1"/>
  <c r="C10172" i="1"/>
  <c r="C9984" i="1"/>
  <c r="C8931" i="1"/>
  <c r="C8950" i="1"/>
  <c r="C3196" i="1"/>
  <c r="C10354" i="1"/>
  <c r="C10669" i="1"/>
  <c r="C4834" i="1"/>
  <c r="C2730" i="1"/>
  <c r="C4980" i="1"/>
  <c r="C3416" i="1"/>
  <c r="C5173" i="1"/>
  <c r="C3181" i="1"/>
  <c r="C9236" i="1"/>
  <c r="C9120" i="1"/>
  <c r="C3736" i="1"/>
  <c r="C1770" i="1"/>
  <c r="C10303" i="1"/>
  <c r="C10195" i="1"/>
  <c r="C7255" i="1"/>
  <c r="C3071" i="1"/>
  <c r="C9062" i="1"/>
  <c r="C10933" i="1"/>
  <c r="E10933" i="1" s="1"/>
  <c r="C10438" i="1"/>
  <c r="C2594" i="1"/>
  <c r="C9169" i="1"/>
  <c r="C10754" i="1"/>
  <c r="C9782" i="1"/>
  <c r="C9246" i="1"/>
  <c r="E9246" i="1" s="1"/>
  <c r="C9855" i="1"/>
  <c r="C8454" i="1"/>
  <c r="C10597" i="1"/>
  <c r="C10338" i="1"/>
  <c r="C5634" i="1"/>
  <c r="C7270" i="1"/>
  <c r="C7439" i="1"/>
  <c r="C8852" i="1"/>
  <c r="C9923" i="1"/>
  <c r="C6340" i="1"/>
  <c r="C8860" i="1"/>
  <c r="C9326" i="1"/>
  <c r="C10420" i="1"/>
  <c r="C10480" i="1"/>
  <c r="C10570" i="1"/>
  <c r="C7568" i="1"/>
  <c r="C5531" i="1"/>
  <c r="C4171" i="1"/>
  <c r="C4645" i="1"/>
  <c r="C7559" i="1"/>
  <c r="C9192" i="1"/>
  <c r="C6063" i="1"/>
  <c r="C8180" i="1"/>
  <c r="C4835" i="1"/>
  <c r="C3982" i="1"/>
  <c r="C4520" i="1"/>
  <c r="C411" i="1"/>
  <c r="C4080" i="1"/>
  <c r="C2455" i="1"/>
  <c r="C6231" i="1"/>
  <c r="C1580" i="1"/>
  <c r="C10167" i="1"/>
  <c r="C6947" i="1"/>
  <c r="C2078" i="1"/>
  <c r="C3322" i="1"/>
  <c r="C3410" i="1"/>
  <c r="C5174" i="1"/>
  <c r="C4006" i="1"/>
  <c r="C3835" i="1"/>
  <c r="C7804" i="1"/>
  <c r="C4527" i="1"/>
  <c r="C8832" i="1"/>
  <c r="C9237" i="1"/>
  <c r="C9121" i="1"/>
  <c r="C6948" i="1"/>
  <c r="C1676" i="1"/>
  <c r="C2726" i="1"/>
  <c r="C8470" i="1"/>
  <c r="C3498" i="1"/>
  <c r="C3212" i="1"/>
  <c r="C1950" i="1"/>
  <c r="C910" i="1"/>
  <c r="C7799" i="1"/>
  <c r="C9238" i="1"/>
  <c r="C5831" i="1"/>
  <c r="C5596" i="1"/>
  <c r="C3488" i="1"/>
  <c r="C6951" i="1"/>
  <c r="C4123" i="1"/>
  <c r="C7652" i="1"/>
  <c r="C3164" i="1"/>
  <c r="C3239" i="1"/>
  <c r="C9517" i="1"/>
  <c r="C8471" i="1"/>
  <c r="C3391" i="1"/>
  <c r="C1560" i="1"/>
  <c r="C9179" i="1"/>
  <c r="C9311" i="1"/>
  <c r="C687" i="1"/>
  <c r="C3594" i="1"/>
  <c r="C9210" i="1"/>
  <c r="C4169" i="1"/>
  <c r="C4115" i="1"/>
  <c r="C6488" i="1"/>
  <c r="C1385" i="1"/>
  <c r="C6827" i="1"/>
  <c r="C4611" i="1"/>
  <c r="C6770" i="1"/>
  <c r="C3172" i="1"/>
  <c r="C10541" i="1"/>
  <c r="C7363" i="1"/>
  <c r="C3213" i="1"/>
  <c r="C1944" i="1"/>
  <c r="C6064" i="1"/>
  <c r="C9227" i="1"/>
  <c r="C8916" i="1"/>
  <c r="C2052" i="1"/>
  <c r="C5911" i="1"/>
  <c r="C7796" i="1"/>
  <c r="C6396" i="1"/>
  <c r="C1807" i="1"/>
  <c r="C10484" i="1"/>
  <c r="C4727" i="1"/>
  <c r="C5836" i="1"/>
  <c r="C6228" i="1"/>
  <c r="C8982" i="1"/>
  <c r="C9042" i="1"/>
  <c r="C6644" i="1"/>
  <c r="C7329" i="1"/>
  <c r="C7129" i="1"/>
  <c r="C5869" i="1"/>
  <c r="C9180" i="1"/>
  <c r="C9032" i="1"/>
  <c r="C10150" i="1"/>
  <c r="C1375" i="1"/>
  <c r="C5108" i="1"/>
  <c r="C6326" i="1"/>
  <c r="C9483" i="1"/>
  <c r="C7428" i="1"/>
  <c r="C5721" i="1"/>
  <c r="C5371" i="1"/>
  <c r="C6771" i="1"/>
  <c r="C5690" i="1"/>
  <c r="C4909" i="1"/>
  <c r="C8184" i="1"/>
  <c r="C6765" i="1"/>
  <c r="C975" i="1"/>
  <c r="C5482" i="1"/>
  <c r="C5650" i="1"/>
  <c r="C10089" i="1"/>
  <c r="C7443" i="1"/>
  <c r="C5725" i="1"/>
  <c r="C9252" i="1"/>
  <c r="C4814" i="1"/>
  <c r="C6265" i="1"/>
  <c r="C5584" i="1"/>
  <c r="C7462" i="1"/>
  <c r="C506" i="1"/>
  <c r="C9298" i="1"/>
  <c r="C7343" i="1"/>
  <c r="C6746" i="1"/>
  <c r="C9342" i="1"/>
  <c r="C859" i="1"/>
  <c r="C296" i="1"/>
  <c r="C264" i="1"/>
  <c r="C9055" i="1"/>
  <c r="C4606" i="1"/>
  <c r="C1764" i="1"/>
  <c r="C8727" i="1"/>
  <c r="C8207" i="1"/>
  <c r="C3670" i="1"/>
  <c r="C7124" i="1"/>
  <c r="C6566" i="1"/>
  <c r="C7912" i="1"/>
  <c r="C3361" i="1"/>
  <c r="C8810" i="1"/>
  <c r="C7038" i="1"/>
  <c r="C4900" i="1"/>
  <c r="C7898" i="1"/>
  <c r="C6283" i="1"/>
  <c r="C10564" i="1"/>
  <c r="C501" i="1"/>
  <c r="C9276" i="1"/>
  <c r="C7130" i="1"/>
  <c r="C6013" i="1"/>
  <c r="C5799" i="1"/>
  <c r="C7599" i="1"/>
  <c r="C3232" i="1"/>
  <c r="C10614" i="1"/>
  <c r="C3286" i="1"/>
  <c r="C7729" i="1"/>
  <c r="C9166" i="1"/>
  <c r="C420" i="1"/>
  <c r="C10661" i="1"/>
  <c r="C1193" i="1"/>
  <c r="C10275" i="1"/>
  <c r="C9260" i="1"/>
  <c r="C10294" i="1"/>
  <c r="C9992" i="1"/>
  <c r="C10620" i="1"/>
  <c r="C10261" i="1"/>
  <c r="C9477" i="1"/>
  <c r="C10506" i="1"/>
  <c r="C6745" i="1"/>
  <c r="C9717" i="1"/>
  <c r="C10034" i="1"/>
  <c r="C9851" i="1"/>
  <c r="C10000" i="1"/>
  <c r="C6384" i="1"/>
  <c r="C4394" i="1"/>
  <c r="C3717" i="1"/>
  <c r="C2780" i="1"/>
  <c r="C9885" i="1"/>
  <c r="C1339" i="1"/>
  <c r="C5549" i="1"/>
  <c r="C8308" i="1"/>
  <c r="C9769" i="1"/>
  <c r="C9493" i="1"/>
  <c r="C1019" i="1"/>
  <c r="C9304" i="1"/>
  <c r="C4071" i="1"/>
  <c r="C10498" i="1"/>
  <c r="C1497" i="1"/>
  <c r="C3396" i="1"/>
  <c r="C2638" i="1"/>
  <c r="C7436" i="1"/>
  <c r="C3561" i="1"/>
  <c r="C9954" i="1"/>
  <c r="C7142" i="1"/>
  <c r="C1053" i="1"/>
  <c r="C7563" i="1"/>
  <c r="C10069" i="1"/>
  <c r="C8848" i="1"/>
  <c r="C1725" i="1"/>
  <c r="C5620" i="1"/>
  <c r="C9132" i="1"/>
  <c r="C9519" i="1"/>
  <c r="C10428" i="1"/>
  <c r="C10593" i="1"/>
  <c r="C9634" i="1"/>
  <c r="C9462" i="1"/>
  <c r="C9675" i="1"/>
  <c r="C9507" i="1"/>
  <c r="C4139" i="1"/>
  <c r="C10628" i="1"/>
  <c r="C10031" i="1"/>
  <c r="C9513" i="1"/>
  <c r="C10113" i="1"/>
  <c r="C9563" i="1"/>
  <c r="C8819" i="1"/>
  <c r="C9415" i="1"/>
  <c r="C10469" i="1"/>
  <c r="C9904" i="1"/>
  <c r="C10010" i="1"/>
  <c r="C8994" i="1"/>
  <c r="C9985" i="1"/>
  <c r="C9800" i="1"/>
  <c r="C9296" i="1"/>
  <c r="C8932" i="1"/>
  <c r="C8400" i="1"/>
  <c r="C8951" i="1"/>
  <c r="C10355" i="1"/>
  <c r="C9830" i="1"/>
  <c r="C9460" i="1"/>
  <c r="C9500" i="1"/>
  <c r="C5728" i="1"/>
  <c r="C9948" i="1"/>
  <c r="C9949" i="1"/>
  <c r="C9649" i="1"/>
  <c r="C10171" i="1"/>
  <c r="C9011" i="1"/>
  <c r="C7197" i="1"/>
  <c r="C10572" i="1"/>
  <c r="C9698" i="1"/>
  <c r="C5747" i="1"/>
  <c r="C8965" i="1"/>
  <c r="C8479" i="1"/>
  <c r="C8209" i="1"/>
  <c r="C3072" i="1"/>
  <c r="C9972" i="1"/>
  <c r="C4081" i="1"/>
  <c r="C7195" i="1"/>
  <c r="C7040" i="1"/>
  <c r="C9654" i="1"/>
  <c r="C3109" i="1"/>
  <c r="C9358" i="1"/>
  <c r="C6577" i="1"/>
  <c r="C10554" i="1"/>
  <c r="C7123" i="1"/>
  <c r="C6481" i="1"/>
  <c r="C10548" i="1"/>
  <c r="C9580" i="1"/>
  <c r="C9001" i="1"/>
  <c r="C9191" i="1"/>
  <c r="C2009" i="1"/>
  <c r="C2010" i="1"/>
  <c r="C8784" i="1"/>
  <c r="C10166" i="1"/>
  <c r="C7917" i="1"/>
  <c r="C3295" i="1"/>
  <c r="C5492" i="1"/>
  <c r="C10314" i="1"/>
  <c r="C9431" i="1"/>
  <c r="C10064" i="1"/>
  <c r="C10023" i="1"/>
  <c r="C9539" i="1"/>
  <c r="C7420" i="1"/>
  <c r="C5732" i="1"/>
  <c r="C6545" i="1"/>
  <c r="C10531" i="1"/>
  <c r="C9778" i="1"/>
  <c r="C10281" i="1"/>
  <c r="C7534" i="1"/>
  <c r="C8093" i="1"/>
  <c r="C8793" i="1"/>
  <c r="C7407" i="1"/>
  <c r="C5788" i="1"/>
  <c r="C9587" i="1"/>
  <c r="C6611" i="1"/>
  <c r="C7454" i="1"/>
  <c r="C6118" i="1"/>
  <c r="C9737" i="1"/>
  <c r="C10537" i="1"/>
  <c r="C9485" i="1"/>
  <c r="C10550" i="1"/>
  <c r="C10336" i="1"/>
  <c r="C9544" i="1"/>
  <c r="C6185" i="1"/>
  <c r="C9532" i="1"/>
  <c r="C8789" i="1"/>
  <c r="C9092" i="1"/>
  <c r="C10154" i="1"/>
  <c r="C7523" i="1"/>
  <c r="C7395" i="1"/>
  <c r="C3687" i="1"/>
  <c r="C3688" i="1"/>
  <c r="C3689" i="1"/>
  <c r="C10707" i="1"/>
  <c r="C10268" i="1"/>
  <c r="C5935" i="1"/>
  <c r="C9505" i="1"/>
  <c r="C9504" i="1"/>
  <c r="C9570" i="1"/>
  <c r="C10244" i="1"/>
  <c r="C8174" i="1"/>
  <c r="C7060" i="1"/>
  <c r="C8802" i="1"/>
  <c r="C1478" i="1"/>
  <c r="C10098" i="1"/>
  <c r="C9913" i="1"/>
  <c r="C9522" i="1"/>
  <c r="C10524" i="1"/>
  <c r="C7618" i="1"/>
  <c r="C10442" i="1"/>
  <c r="C9596" i="1"/>
  <c r="C5624" i="1"/>
  <c r="C8108" i="1"/>
  <c r="C9537" i="1"/>
  <c r="C10217" i="1"/>
  <c r="C9835" i="1"/>
  <c r="C5925" i="1"/>
  <c r="C10365" i="1"/>
  <c r="C10547" i="1"/>
  <c r="C5109" i="1"/>
  <c r="C10242" i="1"/>
  <c r="C9705" i="1"/>
  <c r="C1937" i="1"/>
  <c r="C9751" i="1"/>
  <c r="C10502" i="1"/>
  <c r="C9721" i="1"/>
  <c r="C8417" i="1"/>
  <c r="C9933" i="1"/>
  <c r="C9732" i="1"/>
  <c r="C9853" i="1"/>
  <c r="C9488" i="1"/>
  <c r="C5442" i="1"/>
  <c r="C10616" i="1"/>
  <c r="C8990" i="1"/>
  <c r="C9429" i="1"/>
  <c r="C10228" i="1"/>
  <c r="C9510" i="1"/>
  <c r="C9963" i="1"/>
  <c r="C9585" i="1"/>
  <c r="C6692" i="1"/>
  <c r="C10667" i="1"/>
  <c r="C9417" i="1"/>
  <c r="C10357" i="1"/>
  <c r="C10083" i="1"/>
  <c r="C10582" i="1"/>
  <c r="C10652" i="1"/>
  <c r="C10137" i="1"/>
  <c r="C10358" i="1"/>
  <c r="C6287" i="1"/>
  <c r="C4674" i="1"/>
  <c r="C8912" i="1"/>
  <c r="C10133" i="1"/>
  <c r="C9939" i="1"/>
  <c r="C9818" i="1"/>
  <c r="C10183" i="1"/>
  <c r="C10100" i="1"/>
  <c r="C8910" i="1"/>
  <c r="C9487" i="1"/>
  <c r="C10461" i="1"/>
  <c r="C8218" i="1"/>
  <c r="C9639" i="1"/>
  <c r="C8944" i="1"/>
  <c r="C6110" i="1"/>
  <c r="C10610" i="1"/>
  <c r="C9875" i="1"/>
  <c r="C6044" i="1"/>
  <c r="C10494" i="1"/>
  <c r="C9826" i="1"/>
  <c r="C9617" i="1"/>
  <c r="C6320" i="1"/>
  <c r="C10041" i="1"/>
  <c r="C9971" i="1"/>
  <c r="C8633" i="1"/>
  <c r="C10478" i="1"/>
  <c r="C9198" i="1"/>
  <c r="C7927" i="1"/>
  <c r="C10600" i="1"/>
  <c r="C7476" i="1"/>
  <c r="E7476" i="1" s="1"/>
  <c r="C5908" i="1"/>
  <c r="C3839" i="1"/>
  <c r="C9917" i="1"/>
  <c r="C10418" i="1"/>
  <c r="C10816" i="1"/>
  <c r="C5932" i="1"/>
  <c r="C6574" i="1"/>
  <c r="C10258" i="1"/>
  <c r="C8954" i="1"/>
  <c r="C10584" i="1"/>
  <c r="C8909" i="1"/>
  <c r="C8082" i="1"/>
  <c r="C10406" i="1"/>
  <c r="C10140" i="1"/>
  <c r="C8387" i="1"/>
  <c r="C10586" i="1"/>
  <c r="C9591" i="1"/>
  <c r="C9457" i="1"/>
  <c r="C9438" i="1"/>
  <c r="C2424" i="1"/>
  <c r="C10526" i="1"/>
  <c r="C9388" i="1"/>
  <c r="C10384" i="1"/>
  <c r="C5639" i="1"/>
  <c r="C2928" i="1"/>
  <c r="C10210" i="1"/>
  <c r="C7455" i="1"/>
  <c r="C10205" i="1"/>
  <c r="C6894" i="1"/>
  <c r="C7572" i="1"/>
  <c r="C9994" i="1"/>
  <c r="C7906" i="1"/>
  <c r="C9775" i="1"/>
  <c r="C1322" i="1"/>
  <c r="C9738" i="1"/>
  <c r="C6022" i="1"/>
  <c r="C3130" i="1"/>
  <c r="C3108" i="1"/>
  <c r="C2762" i="1"/>
  <c r="C1601" i="1"/>
  <c r="C8080" i="1"/>
  <c r="C6846" i="1"/>
  <c r="C8713" i="1"/>
  <c r="C6612" i="1"/>
  <c r="C7452" i="1"/>
  <c r="C9908" i="1"/>
  <c r="C2890" i="1"/>
  <c r="C6263" i="1"/>
  <c r="C10662" i="1"/>
  <c r="C6216" i="1"/>
  <c r="C6226" i="1"/>
  <c r="C9869" i="1"/>
  <c r="E9869" i="1" s="1"/>
  <c r="C7084" i="1"/>
  <c r="C5752" i="1"/>
  <c r="C9046" i="1"/>
  <c r="C1457" i="1"/>
  <c r="C9556" i="1"/>
  <c r="C10693" i="1"/>
  <c r="C9771" i="1"/>
  <c r="C9993" i="1"/>
  <c r="C5987" i="1"/>
  <c r="C9515" i="1"/>
  <c r="C8934" i="1"/>
  <c r="C6578" i="1"/>
  <c r="C10562" i="1"/>
  <c r="C9664" i="1"/>
  <c r="C9418" i="1"/>
  <c r="C10504" i="1"/>
  <c r="C10222" i="1"/>
  <c r="C10430" i="1"/>
  <c r="C1000" i="1"/>
  <c r="C10589" i="1"/>
  <c r="C3888" i="1"/>
  <c r="C9630" i="1"/>
  <c r="C10317" i="1"/>
  <c r="C10088" i="1"/>
  <c r="C11070" i="1"/>
  <c r="C10393" i="1"/>
  <c r="C9980" i="1"/>
  <c r="C10993" i="1"/>
  <c r="C10311" i="1"/>
  <c r="C9715" i="1"/>
  <c r="C9672" i="1"/>
  <c r="C9399" i="1"/>
  <c r="C8199" i="1"/>
  <c r="C1826" i="1"/>
  <c r="C6485" i="1"/>
  <c r="C9996" i="1"/>
  <c r="C3819" i="1"/>
  <c r="C4263" i="1"/>
  <c r="E4263" i="1" s="1"/>
  <c r="C9328" i="1"/>
  <c r="C4710" i="1"/>
  <c r="C4217" i="1"/>
  <c r="C4351" i="1"/>
  <c r="C7179" i="1"/>
  <c r="C9686" i="1"/>
  <c r="C8725" i="1"/>
  <c r="C5358" i="1"/>
  <c r="C9622" i="1"/>
  <c r="C10173" i="1"/>
  <c r="C5912" i="1"/>
  <c r="C8485" i="1"/>
  <c r="C4220" i="1"/>
  <c r="C10351" i="1"/>
  <c r="C10068" i="1"/>
  <c r="C9944" i="1"/>
  <c r="C9945" i="1"/>
  <c r="C10029" i="1"/>
  <c r="C10991" i="1"/>
  <c r="E10991" i="1" s="1"/>
  <c r="C2542" i="1"/>
  <c r="C9858" i="1"/>
  <c r="C5840" i="1"/>
  <c r="C6639" i="1"/>
  <c r="C7137" i="1"/>
  <c r="C5872" i="1"/>
  <c r="C9183" i="1"/>
  <c r="C10151" i="1"/>
  <c r="C6773" i="1"/>
  <c r="C5693" i="1"/>
  <c r="C4906" i="1"/>
  <c r="C10835" i="1"/>
  <c r="C10870" i="1"/>
  <c r="C10767" i="1"/>
  <c r="C10688" i="1"/>
  <c r="C10723" i="1"/>
  <c r="C10443" i="1"/>
  <c r="C10800" i="1"/>
  <c r="C10969" i="1"/>
  <c r="C10961" i="1"/>
  <c r="C10342" i="1"/>
  <c r="C11041" i="1"/>
  <c r="C9790" i="1"/>
  <c r="C10889" i="1"/>
  <c r="C10886" i="1"/>
  <c r="C11074" i="1"/>
  <c r="C10208" i="1"/>
  <c r="C10916" i="1"/>
  <c r="C10684" i="1"/>
  <c r="C10979" i="1"/>
  <c r="C9528" i="1"/>
  <c r="C11062" i="1"/>
  <c r="C10920" i="1"/>
  <c r="C11030" i="1"/>
  <c r="C10763" i="1"/>
  <c r="C11087" i="1"/>
  <c r="C10758" i="1"/>
  <c r="C10675" i="1"/>
  <c r="C11004" i="1"/>
  <c r="C11088" i="1"/>
  <c r="C11027" i="1"/>
  <c r="C10346" i="1"/>
  <c r="C8712" i="1"/>
  <c r="C10797" i="1"/>
  <c r="C9907" i="1"/>
  <c r="C10922" i="1"/>
  <c r="C9724" i="1"/>
  <c r="C10855" i="1"/>
  <c r="C10778" i="1"/>
  <c r="C10343" i="1"/>
  <c r="C10784" i="1"/>
  <c r="C10939" i="1"/>
  <c r="C11066" i="1"/>
  <c r="C11060" i="1"/>
  <c r="C9600" i="1"/>
  <c r="C10893" i="1"/>
  <c r="C10732" i="1"/>
  <c r="C10736" i="1"/>
  <c r="C10940" i="1"/>
  <c r="C10046" i="1"/>
  <c r="C11093" i="1"/>
  <c r="E11093" i="1" s="1"/>
  <c r="C11003" i="1"/>
  <c r="C8637" i="1"/>
  <c r="C10994" i="1"/>
  <c r="C10706" i="1"/>
  <c r="C10948" i="1"/>
  <c r="C11089" i="1"/>
  <c r="E11089" i="1" s="1"/>
  <c r="C11073" i="1"/>
  <c r="C10134" i="1"/>
  <c r="C10972" i="1"/>
  <c r="C10846" i="1"/>
  <c r="C11016" i="1"/>
  <c r="C9706" i="1"/>
  <c r="C10955" i="1"/>
  <c r="C10946" i="1"/>
  <c r="C11028" i="1"/>
  <c r="C11037" i="1"/>
  <c r="C11019" i="1"/>
  <c r="C10079" i="1"/>
  <c r="C11056" i="1"/>
  <c r="C10814" i="1"/>
  <c r="C10668" i="1"/>
  <c r="C9496" i="1"/>
  <c r="C11046" i="1"/>
  <c r="C10557" i="1"/>
  <c r="C10875" i="1"/>
  <c r="C10873" i="1"/>
  <c r="C10364" i="1"/>
  <c r="C10604" i="1"/>
  <c r="C10821" i="1"/>
  <c r="C10822" i="1"/>
  <c r="C11020" i="1"/>
  <c r="C10882" i="1"/>
  <c r="C10931" i="1"/>
  <c r="C1612" i="1"/>
  <c r="C10223" i="1"/>
  <c r="C10851" i="1"/>
  <c r="C10853" i="1"/>
  <c r="C10923" i="1"/>
  <c r="C10744" i="1"/>
  <c r="C10913" i="1"/>
  <c r="C10810" i="1"/>
  <c r="C10926" i="1"/>
  <c r="C10841" i="1"/>
  <c r="C10265" i="1"/>
  <c r="C10756" i="1"/>
  <c r="C10906" i="1"/>
  <c r="C1146" i="1"/>
  <c r="C10917" i="1"/>
  <c r="C10444" i="1"/>
  <c r="C10891" i="1"/>
  <c r="C11063" i="1"/>
  <c r="C10796" i="1"/>
  <c r="C10527" i="1"/>
  <c r="C11049" i="1"/>
  <c r="C10458" i="1"/>
  <c r="C10673" i="1"/>
  <c r="C10637" i="1"/>
  <c r="C10952" i="1"/>
  <c r="C10866" i="1"/>
  <c r="C10739" i="1"/>
  <c r="C10700" i="1"/>
  <c r="C10264" i="1"/>
  <c r="C10992" i="1"/>
  <c r="C10747" i="1"/>
  <c r="C9726" i="1"/>
  <c r="C10753" i="1"/>
  <c r="C11035" i="1"/>
  <c r="C8734" i="1"/>
  <c r="C10936" i="1"/>
  <c r="C7813" i="1"/>
  <c r="C3254" i="1"/>
  <c r="C9743" i="1"/>
  <c r="C4877" i="1"/>
  <c r="C10290" i="1"/>
  <c r="C9650" i="1"/>
  <c r="C9371" i="1"/>
  <c r="C9964" i="1"/>
  <c r="C10674" i="1"/>
  <c r="C9661" i="1"/>
  <c r="C9441" i="1"/>
  <c r="C7554" i="1"/>
  <c r="C10773" i="1"/>
  <c r="C9752" i="1"/>
  <c r="C10073" i="1"/>
  <c r="C7409" i="1"/>
  <c r="C8996" i="1"/>
  <c r="C10874" i="1"/>
  <c r="C5543" i="1"/>
  <c r="C7615" i="1"/>
  <c r="C10783" i="1"/>
  <c r="C11083" i="1"/>
  <c r="C11050" i="1"/>
  <c r="C9577" i="1"/>
  <c r="C10914" i="1"/>
  <c r="C9699" i="1"/>
  <c r="C10696" i="1"/>
  <c r="C10193" i="1"/>
  <c r="C9645" i="1"/>
  <c r="C10977" i="1"/>
  <c r="C10372" i="1"/>
  <c r="C5768" i="1"/>
  <c r="C10111" i="1"/>
  <c r="C10949" i="1"/>
  <c r="C10974" i="1"/>
  <c r="C6906" i="1"/>
  <c r="C10353" i="1"/>
  <c r="C10871" i="1"/>
  <c r="C10689" i="1"/>
  <c r="C9601" i="1"/>
  <c r="C5688" i="1"/>
  <c r="C9687" i="1"/>
  <c r="C10950" i="1"/>
  <c r="C6074" i="1"/>
  <c r="C4146" i="1"/>
  <c r="C10918" i="1"/>
  <c r="C10798" i="1"/>
  <c r="C10446" i="1"/>
  <c r="C11092" i="1"/>
  <c r="C10976" i="1"/>
  <c r="C10937" i="1"/>
  <c r="C8611" i="1"/>
  <c r="C10806" i="1"/>
  <c r="C10345" i="1"/>
  <c r="C10924" i="1"/>
  <c r="C10110" i="1"/>
  <c r="C10096" i="1"/>
  <c r="C9679" i="1"/>
  <c r="C10899" i="1"/>
  <c r="C10681" i="1"/>
  <c r="C10460" i="1"/>
  <c r="C10750" i="1"/>
  <c r="C11017" i="1"/>
  <c r="C2793" i="1"/>
  <c r="C10697" i="1"/>
  <c r="C10842" i="1"/>
  <c r="C10890" i="1"/>
  <c r="C10011" i="1"/>
  <c r="C11051" i="1"/>
  <c r="C10781" i="1"/>
  <c r="C10942" i="1"/>
  <c r="C10786" i="1"/>
  <c r="C10712" i="1"/>
  <c r="C11024" i="1"/>
  <c r="C7952" i="1"/>
  <c r="C11065" i="1"/>
  <c r="C10837" i="1"/>
  <c r="C10957" i="1"/>
  <c r="C10807" i="1"/>
  <c r="C10168" i="1"/>
  <c r="C10956" i="1"/>
  <c r="C9935" i="1"/>
  <c r="C11090" i="1"/>
  <c r="E11090" i="1" s="1"/>
  <c r="C9940" i="1"/>
  <c r="C10881" i="1"/>
  <c r="C10988" i="1"/>
  <c r="C10941" i="1"/>
  <c r="C10862" i="1"/>
  <c r="C10683" i="1"/>
  <c r="C9295" i="1"/>
  <c r="C10676" i="1"/>
  <c r="C10999" i="1"/>
  <c r="C10859" i="1"/>
  <c r="C10919" i="1"/>
  <c r="C11040" i="1"/>
  <c r="C10761" i="1"/>
  <c r="C10900" i="1"/>
  <c r="C9463" i="1"/>
  <c r="C9701" i="1"/>
  <c r="C10169" i="1"/>
  <c r="C10869" i="1"/>
  <c r="C10823" i="1"/>
  <c r="C10902" i="1"/>
  <c r="C10382" i="1"/>
  <c r="C10833" i="1"/>
  <c r="C10824" i="1"/>
  <c r="C11029" i="1"/>
  <c r="C10715" i="1"/>
  <c r="C11005" i="1"/>
  <c r="C10061" i="1"/>
  <c r="C10746" i="1"/>
  <c r="C11076" i="1"/>
  <c r="C10975" i="1"/>
  <c r="C10156" i="1"/>
  <c r="C10044" i="1"/>
  <c r="C10911" i="1"/>
  <c r="C11034" i="1"/>
  <c r="C10877" i="1"/>
  <c r="C9458" i="1"/>
  <c r="C10640" i="1"/>
  <c r="C6131" i="1"/>
  <c r="C10968" i="1"/>
  <c r="C10095" i="1"/>
  <c r="C10996" i="1"/>
  <c r="C10233" i="1"/>
  <c r="C10209" i="1"/>
  <c r="C11042" i="1"/>
  <c r="C11052" i="1"/>
  <c r="C10647" i="1"/>
  <c r="C11057" i="1"/>
  <c r="C10879" i="1"/>
  <c r="C10072" i="1"/>
  <c r="C11053" i="1"/>
  <c r="C11084" i="1"/>
  <c r="C10989" i="1"/>
  <c r="C10601" i="1"/>
  <c r="C10793" i="1"/>
  <c r="C10373" i="1"/>
  <c r="C10779" i="1"/>
  <c r="C10907" i="1"/>
  <c r="C10639" i="1"/>
  <c r="C9542" i="1"/>
  <c r="C11080" i="1"/>
  <c r="C10867" i="1"/>
  <c r="C11081" i="1"/>
  <c r="C11008" i="1"/>
  <c r="C11091" i="1"/>
  <c r="E11091" i="1" s="1"/>
  <c r="C10277" i="1"/>
  <c r="C11067" i="1"/>
  <c r="C10733" i="1"/>
  <c r="C10691" i="1"/>
  <c r="C9655" i="1"/>
  <c r="C9222" i="1"/>
  <c r="C10374" i="1"/>
  <c r="C10714" i="1"/>
  <c r="C10903" i="1"/>
  <c r="C9662" i="1"/>
  <c r="C10892" i="1"/>
  <c r="C10670" i="1"/>
  <c r="C10771" i="1"/>
  <c r="C8855" i="1"/>
  <c r="C9527" i="1"/>
  <c r="C11031" i="1"/>
  <c r="C11061" i="1"/>
  <c r="C10829" i="1"/>
  <c r="C11086" i="1"/>
  <c r="C6915" i="1"/>
  <c r="C10966" i="1"/>
  <c r="C9509" i="1"/>
  <c r="C8202" i="1"/>
  <c r="C10045" i="1"/>
  <c r="C10987" i="1"/>
  <c r="C10752" i="1"/>
  <c r="C8392" i="1"/>
  <c r="C10852" i="1"/>
  <c r="C10692" i="1"/>
  <c r="C8868" i="1"/>
  <c r="C10348" i="1"/>
  <c r="C10769" i="1"/>
  <c r="C9877" i="1"/>
  <c r="C10998" i="1"/>
  <c r="C10938" i="1"/>
  <c r="C11078" i="1"/>
  <c r="C11044" i="1"/>
  <c r="C10638" i="1"/>
  <c r="C10234" i="1"/>
  <c r="C10680" i="1"/>
  <c r="C10811" i="1"/>
  <c r="C11001" i="1"/>
  <c r="C10843" i="1"/>
  <c r="C10107" i="1"/>
  <c r="C10844" i="1"/>
  <c r="C11036" i="1"/>
  <c r="C6123" i="1"/>
  <c r="C11010" i="1"/>
  <c r="C9763" i="1"/>
  <c r="C10985" i="1"/>
  <c r="C10964" i="1"/>
  <c r="C10965" i="1"/>
  <c r="C10729" i="1"/>
  <c r="C10901" i="1"/>
  <c r="C11079" i="1"/>
  <c r="C6913" i="1"/>
  <c r="C10804" i="1"/>
  <c r="C9744" i="1"/>
  <c r="C9836" i="1"/>
  <c r="C11055" i="1"/>
  <c r="C9039" i="1"/>
  <c r="C4074" i="1"/>
  <c r="C11085" i="1"/>
  <c r="C11072" i="1"/>
  <c r="C10831" i="1"/>
  <c r="C10711" i="1"/>
  <c r="C10951" i="1"/>
  <c r="C10885" i="1"/>
  <c r="C10690" i="1"/>
  <c r="C10794" i="1"/>
  <c r="C10928" i="1"/>
  <c r="C11077" i="1"/>
  <c r="C8244" i="1"/>
  <c r="C2385" i="1"/>
  <c r="C8942" i="1"/>
  <c r="C10984" i="1"/>
  <c r="C10830" i="1"/>
  <c r="C9443" i="1"/>
  <c r="C4876" i="1"/>
  <c r="C9052" i="1"/>
  <c r="C9445" i="1"/>
  <c r="C10606" i="1"/>
  <c r="C8480" i="1"/>
  <c r="C9929" i="1"/>
  <c r="C5689" i="1"/>
  <c r="C9036" i="1"/>
  <c r="C3838" i="1"/>
  <c r="C8711" i="1"/>
  <c r="C10749" i="1"/>
  <c r="C10085" i="1"/>
  <c r="C9691" i="1"/>
  <c r="C10785" i="1"/>
  <c r="C10699" i="1"/>
  <c r="C10006" i="1"/>
  <c r="C11071" i="1"/>
  <c r="C10930" i="1"/>
  <c r="C10884" i="1"/>
  <c r="C9627" i="1"/>
  <c r="C10735" i="1"/>
  <c r="C10768" i="1"/>
  <c r="C10710" i="1"/>
  <c r="C2067" i="1"/>
  <c r="C7532" i="1"/>
  <c r="C10808" i="1"/>
  <c r="C11014" i="1"/>
  <c r="C10679" i="1"/>
  <c r="C7607" i="1"/>
  <c r="C10757" i="1"/>
  <c r="C10721" i="1"/>
  <c r="C9455" i="1"/>
  <c r="C10558" i="1"/>
  <c r="C5804" i="1"/>
  <c r="C10780" i="1"/>
  <c r="C10973" i="1"/>
  <c r="C10787" i="1"/>
  <c r="C10052" i="1"/>
  <c r="C10605" i="1"/>
  <c r="C7950" i="1"/>
  <c r="C8390" i="1"/>
  <c r="C8822" i="1"/>
  <c r="C10256" i="1"/>
  <c r="C8933" i="1"/>
  <c r="C10722" i="1"/>
  <c r="C11038" i="1"/>
  <c r="C1930" i="1"/>
  <c r="C7089" i="1"/>
  <c r="C10360" i="1"/>
  <c r="C10282" i="1"/>
  <c r="C9931" i="1"/>
  <c r="C9932" i="1"/>
  <c r="C10774" i="1"/>
  <c r="C9552" i="1"/>
  <c r="C8216" i="1"/>
  <c r="C7410" i="1"/>
  <c r="C10301" i="1"/>
  <c r="C10304" i="1"/>
  <c r="C10627" i="1"/>
  <c r="C9942" i="1"/>
  <c r="C9943" i="1"/>
  <c r="C10276" i="1"/>
  <c r="C7619" i="1"/>
  <c r="C11058" i="1"/>
  <c r="C10215" i="1"/>
  <c r="C9613" i="1"/>
  <c r="C9640" i="1"/>
  <c r="C10764" i="1"/>
  <c r="C3382" i="1"/>
  <c r="C7592" i="1"/>
  <c r="C10755" i="1"/>
  <c r="C10945" i="1"/>
  <c r="C10381" i="1"/>
  <c r="C10953" i="1"/>
  <c r="C10742" i="1"/>
  <c r="C9495" i="1"/>
  <c r="C10868" i="1"/>
  <c r="C10347" i="1"/>
  <c r="C3654" i="1"/>
  <c r="C10759" i="1"/>
  <c r="C6393" i="1"/>
  <c r="C3457" i="1"/>
  <c r="C10725" i="1"/>
  <c r="C10782" i="1"/>
  <c r="C5311" i="1"/>
  <c r="C10861" i="1"/>
  <c r="C10980" i="1"/>
  <c r="C9988" i="1"/>
  <c r="C9637" i="1"/>
  <c r="C9471" i="1"/>
  <c r="C10963" i="1"/>
  <c r="C10321" i="1"/>
  <c r="C10266" i="1"/>
  <c r="C11039" i="1"/>
  <c r="C9432" i="1"/>
  <c r="C9660" i="1"/>
  <c r="C9442" i="1"/>
  <c r="C10770" i="1"/>
  <c r="C10839" i="1"/>
  <c r="C9843" i="1"/>
  <c r="C11033" i="1"/>
  <c r="C10792" i="1"/>
  <c r="C10954" i="1"/>
  <c r="C10983" i="1"/>
  <c r="C11009" i="1"/>
  <c r="C9690" i="1"/>
  <c r="C10894" i="1"/>
  <c r="C10379" i="1"/>
  <c r="C10943" i="1"/>
  <c r="C11064" i="1"/>
  <c r="C11059" i="1"/>
  <c r="C10805" i="1"/>
  <c r="C10836" i="1"/>
  <c r="C434" i="1"/>
  <c r="C10958" i="1"/>
  <c r="C9786" i="1"/>
  <c r="C11012" i="1"/>
  <c r="C11075" i="1"/>
  <c r="C10809" i="1"/>
  <c r="C10004" i="1"/>
  <c r="C10854" i="1"/>
  <c r="C9038" i="1"/>
  <c r="C10760" i="1"/>
  <c r="C10655" i="1"/>
  <c r="C10845" i="1"/>
  <c r="C10025" i="1"/>
  <c r="C11026" i="1"/>
  <c r="C10719" i="1"/>
  <c r="C10858" i="1"/>
  <c r="C8595" i="1"/>
  <c r="C10860" i="1"/>
  <c r="C10848" i="1"/>
  <c r="C10887" i="1"/>
  <c r="C10200" i="1"/>
  <c r="C11011" i="1"/>
  <c r="C11068" i="1"/>
  <c r="C10762" i="1"/>
  <c r="C10730" i="1"/>
  <c r="C10737" i="1"/>
  <c r="C11069" i="1"/>
  <c r="C9671" i="1"/>
  <c r="C10047" i="1"/>
  <c r="C11015" i="1"/>
  <c r="C10772" i="1"/>
  <c r="C10459" i="1"/>
  <c r="C9794" i="1"/>
  <c r="C9452" i="1"/>
  <c r="C10278" i="1"/>
  <c r="C10718" i="1"/>
  <c r="C10720" i="1"/>
  <c r="C10703" i="1"/>
  <c r="C10997" i="1"/>
  <c r="C11002" i="1"/>
  <c r="C10813" i="1"/>
  <c r="C8229" i="1"/>
  <c r="C4308" i="1"/>
  <c r="C9419" i="1"/>
  <c r="C8850" i="1"/>
  <c r="C1248" i="1"/>
  <c r="C10895" i="1"/>
  <c r="C10625" i="1"/>
  <c r="C541" i="1"/>
  <c r="C3229" i="1"/>
  <c r="C7926" i="1"/>
  <c r="C4476" i="1"/>
  <c r="C4396" i="1"/>
  <c r="C4197" i="1"/>
  <c r="C3462" i="1"/>
  <c r="C1707" i="1"/>
  <c r="C4786" i="1"/>
  <c r="C10832" i="1"/>
  <c r="C10912" i="1"/>
  <c r="C9833" i="1"/>
  <c r="C11022" i="1"/>
  <c r="C10850" i="1"/>
  <c r="C10206" i="1"/>
  <c r="C10766" i="1"/>
  <c r="C11047" i="1"/>
  <c r="C10352" i="1"/>
  <c r="C10838" i="1"/>
  <c r="C10904" i="1"/>
  <c r="C10791" i="1"/>
  <c r="C11045" i="1"/>
  <c r="C10602" i="1"/>
  <c r="C9918" i="1"/>
  <c r="C10857" i="1"/>
  <c r="C8262" i="1"/>
  <c r="C10795" i="1"/>
  <c r="C8799" i="1"/>
  <c r="C8800" i="1"/>
  <c r="C10828" i="1"/>
  <c r="C10170" i="1"/>
  <c r="C10198" i="1"/>
  <c r="C10827" i="1"/>
  <c r="C10728" i="1"/>
  <c r="C11021" i="1"/>
  <c r="C10944" i="1"/>
  <c r="C10320" i="1"/>
  <c r="C10285" i="1"/>
  <c r="C10921" i="1"/>
  <c r="C10745" i="1"/>
  <c r="C10878" i="1"/>
  <c r="C10802" i="1"/>
  <c r="C9920" i="1"/>
  <c r="C11082" i="1"/>
  <c r="C11007" i="1"/>
  <c r="C10199" i="1"/>
  <c r="C11032" i="1"/>
  <c r="C10995" i="1"/>
  <c r="C10717" i="1"/>
  <c r="C10908" i="1"/>
  <c r="C10981" i="1"/>
  <c r="C6012" i="1"/>
  <c r="C10790" i="1"/>
  <c r="C10211" i="1"/>
  <c r="C10186" i="1"/>
  <c r="C10020" i="1"/>
  <c r="C5805" i="1"/>
  <c r="C10252" i="1"/>
  <c r="C11018" i="1"/>
  <c r="C10603" i="1"/>
  <c r="C9612" i="1"/>
  <c r="C10701" i="1"/>
  <c r="C10751" i="1"/>
  <c r="C10026" i="1"/>
  <c r="C10990" i="1"/>
  <c r="C6911" i="1"/>
  <c r="C10146" i="1"/>
  <c r="C10872" i="1"/>
  <c r="C6377" i="1"/>
  <c r="C10665" i="1"/>
  <c r="C10424" i="1"/>
  <c r="C10341" i="1"/>
  <c r="C11006" i="1"/>
  <c r="C10705" i="1"/>
  <c r="C10580" i="1"/>
  <c r="C10947" i="1"/>
  <c r="C10115" i="1"/>
  <c r="C11013" i="1"/>
  <c r="C10738" i="1"/>
  <c r="C10672" i="1"/>
  <c r="C9478" i="1"/>
  <c r="C10207" i="1"/>
  <c r="C10743" i="1"/>
  <c r="C1173" i="1"/>
  <c r="C9712" i="1"/>
  <c r="C10708" i="1"/>
  <c r="C10978" i="1"/>
  <c r="C9793" i="1"/>
  <c r="C11000" i="1"/>
  <c r="C10555" i="1"/>
  <c r="C10960" i="1"/>
  <c r="C10660" i="1"/>
  <c r="C10812" i="1"/>
  <c r="C11054" i="1"/>
  <c r="C9446" i="1"/>
  <c r="C10888" i="1"/>
  <c r="C6111" i="1"/>
  <c r="C10982" i="1"/>
  <c r="C10876" i="1"/>
  <c r="C10801" i="1"/>
  <c r="C10934" i="1"/>
  <c r="C9680" i="1"/>
  <c r="C3299" i="1"/>
  <c r="C10481" i="1"/>
  <c r="C5491" i="1"/>
  <c r="C10819" i="1"/>
  <c r="C10470" i="1"/>
  <c r="C10727" i="1"/>
  <c r="C10915" i="1"/>
  <c r="C10731" i="1"/>
  <c r="C10820" i="1"/>
  <c r="C10910" i="1"/>
  <c r="C9603" i="1"/>
  <c r="C10371" i="1"/>
  <c r="C9578" i="1"/>
  <c r="C10709" i="1"/>
  <c r="C11025" i="1"/>
  <c r="C10687" i="1"/>
  <c r="C7555" i="1"/>
  <c r="C10135" i="1"/>
  <c r="C10905" i="1"/>
  <c r="C10776" i="1"/>
  <c r="C11048" i="1"/>
  <c r="C10777" i="1"/>
  <c r="C10970" i="1"/>
  <c r="C10935" i="1"/>
  <c r="C10897" i="1"/>
  <c r="C9318" i="1"/>
  <c r="C9785" i="1"/>
  <c r="C11023" i="1"/>
  <c r="C10799" i="1"/>
  <c r="C11043" i="1"/>
  <c r="C10090" i="1"/>
  <c r="C10230" i="1"/>
  <c r="C10847" i="1"/>
  <c r="C10896" i="1"/>
  <c r="C10986" i="1"/>
  <c r="C9789" i="1"/>
  <c r="C9941" i="1"/>
  <c r="C10724" i="1"/>
  <c r="C10775" i="1"/>
  <c r="C10856" i="1"/>
  <c r="C9683" i="1"/>
  <c r="C10682" i="1"/>
  <c r="C10528" i="1"/>
  <c r="C10716" i="1"/>
  <c r="C10677" i="1"/>
  <c r="C10704" i="1"/>
  <c r="C10713" i="1"/>
  <c r="C10788" i="1"/>
  <c r="C10929" i="1"/>
  <c r="C8949" i="1"/>
  <c r="C600" i="1"/>
  <c r="M27" i="1" l="1"/>
  <c r="N27" i="1" s="1"/>
  <c r="M6190" i="1"/>
  <c r="N6190" i="1" s="1"/>
  <c r="M3670" i="1"/>
  <c r="N3670" i="1" s="1"/>
  <c r="E3670" i="1"/>
  <c r="M10694" i="1"/>
  <c r="N10694" i="1" s="1"/>
  <c r="E10694" i="1"/>
  <c r="M7633" i="1"/>
  <c r="N7633" i="1" s="1"/>
  <c r="E7633" i="1"/>
  <c r="M6646" i="1"/>
  <c r="N6646" i="1" s="1"/>
  <c r="E6646" i="1"/>
  <c r="M3199" i="1"/>
  <c r="N3199" i="1" s="1"/>
  <c r="E3199" i="1"/>
  <c r="M6494" i="1"/>
  <c r="N6494" i="1" s="1"/>
  <c r="E6494" i="1"/>
  <c r="M6742" i="1"/>
  <c r="N6742" i="1" s="1"/>
  <c r="E6742" i="1"/>
  <c r="M9377" i="1"/>
  <c r="N9377" i="1" s="1"/>
  <c r="E9377" i="1"/>
  <c r="M7370" i="1"/>
  <c r="N7370" i="1" s="1"/>
  <c r="E7370" i="1"/>
  <c r="M3706" i="1"/>
  <c r="N3706" i="1" s="1"/>
  <c r="E3706" i="1"/>
  <c r="M9111" i="1"/>
  <c r="N9111" i="1" s="1"/>
  <c r="E9111" i="1"/>
  <c r="M7180" i="1"/>
  <c r="N7180" i="1" s="1"/>
  <c r="E7180" i="1"/>
  <c r="M5832" i="1"/>
  <c r="N5832" i="1" s="1"/>
  <c r="E5832" i="1"/>
  <c r="M8241" i="1"/>
  <c r="N8241" i="1" s="1"/>
  <c r="E8241" i="1"/>
  <c r="M9386" i="1"/>
  <c r="N9386" i="1" s="1"/>
  <c r="E9386" i="1"/>
  <c r="M3379" i="1"/>
  <c r="N3379" i="1" s="1"/>
  <c r="E3379" i="1"/>
  <c r="M6211" i="1"/>
  <c r="N6211" i="1" s="1"/>
  <c r="E6211" i="1"/>
  <c r="M5870" i="1"/>
  <c r="N5870" i="1" s="1"/>
  <c r="E5870" i="1"/>
  <c r="M3821" i="1"/>
  <c r="N3821" i="1" s="1"/>
  <c r="E3821" i="1"/>
  <c r="M7461" i="1"/>
  <c r="N7461" i="1" s="1"/>
  <c r="E7461" i="1"/>
  <c r="M4190" i="1"/>
  <c r="N4190" i="1" s="1"/>
  <c r="E4190" i="1"/>
  <c r="M3040" i="1"/>
  <c r="N3040" i="1" s="1"/>
  <c r="E3040" i="1"/>
  <c r="M1154" i="1"/>
  <c r="N1154" i="1" s="1"/>
  <c r="E1154" i="1"/>
  <c r="M9068" i="1"/>
  <c r="N9068" i="1" s="1"/>
  <c r="E9068" i="1"/>
  <c r="M5493" i="1"/>
  <c r="N5493" i="1" s="1"/>
  <c r="E5493" i="1"/>
  <c r="M7447" i="1"/>
  <c r="N7447" i="1" s="1"/>
  <c r="E7447" i="1"/>
  <c r="M5485" i="1"/>
  <c r="N5485" i="1" s="1"/>
  <c r="E5485" i="1"/>
  <c r="M9219" i="1"/>
  <c r="N9219" i="1" s="1"/>
  <c r="E9219" i="1"/>
  <c r="M4435" i="1"/>
  <c r="N4435" i="1" s="1"/>
  <c r="E4435" i="1"/>
  <c r="M8815" i="1"/>
  <c r="N8815" i="1" s="1"/>
  <c r="E8815" i="1"/>
  <c r="M6386" i="1"/>
  <c r="N6386" i="1" s="1"/>
  <c r="E6386" i="1"/>
  <c r="M7377" i="1"/>
  <c r="N7377" i="1" s="1"/>
  <c r="E7377" i="1"/>
  <c r="M5529" i="1"/>
  <c r="N5529" i="1" s="1"/>
  <c r="E5529" i="1"/>
  <c r="M4334" i="1"/>
  <c r="N4334" i="1" s="1"/>
  <c r="E4334" i="1"/>
  <c r="M5176" i="1"/>
  <c r="N5176" i="1" s="1"/>
  <c r="E5176" i="1"/>
  <c r="M4246" i="1"/>
  <c r="N4246" i="1" s="1"/>
  <c r="E4246" i="1"/>
  <c r="M2936" i="1"/>
  <c r="N2936" i="1" s="1"/>
  <c r="E2936" i="1"/>
  <c r="M1916" i="1"/>
  <c r="N1916" i="1" s="1"/>
  <c r="E1916" i="1"/>
  <c r="M4001" i="1"/>
  <c r="N4001" i="1" s="1"/>
  <c r="E4001" i="1"/>
  <c r="M5745" i="1"/>
  <c r="N5745" i="1" s="1"/>
  <c r="E5745" i="1"/>
  <c r="M7067" i="1"/>
  <c r="N7067" i="1" s="1"/>
  <c r="E7067" i="1"/>
  <c r="M7189" i="1"/>
  <c r="N7189" i="1" s="1"/>
  <c r="E7189" i="1"/>
  <c r="M4456" i="1"/>
  <c r="N4456" i="1" s="1"/>
  <c r="E4456" i="1"/>
  <c r="M5625" i="1"/>
  <c r="N5625" i="1" s="1"/>
  <c r="E5625" i="1"/>
  <c r="M5759" i="1"/>
  <c r="N5759" i="1" s="1"/>
  <c r="E5759" i="1"/>
  <c r="M8877" i="1"/>
  <c r="N8877" i="1" s="1"/>
  <c r="E8877" i="1"/>
  <c r="M7347" i="1"/>
  <c r="N7347" i="1" s="1"/>
  <c r="E7347" i="1"/>
  <c r="M876" i="1"/>
  <c r="N876" i="1" s="1"/>
  <c r="E876" i="1"/>
  <c r="M1900" i="1"/>
  <c r="N1900" i="1" s="1"/>
  <c r="E1900" i="1"/>
  <c r="M2152" i="1"/>
  <c r="N2152" i="1" s="1"/>
  <c r="E2152" i="1"/>
  <c r="M3356" i="1"/>
  <c r="N3356" i="1" s="1"/>
  <c r="E3356" i="1"/>
  <c r="M5701" i="1"/>
  <c r="N5701" i="1" s="1"/>
  <c r="E5701" i="1"/>
  <c r="M7369" i="1"/>
  <c r="N7369" i="1" s="1"/>
  <c r="E7369" i="1"/>
  <c r="M7629" i="1"/>
  <c r="N7629" i="1" s="1"/>
  <c r="E7629" i="1"/>
  <c r="M9203" i="1"/>
  <c r="N9203" i="1" s="1"/>
  <c r="E9203" i="1"/>
  <c r="M3916" i="1"/>
  <c r="N3916" i="1" s="1"/>
  <c r="E3916" i="1"/>
  <c r="M9228" i="1"/>
  <c r="N9228" i="1" s="1"/>
  <c r="E9228" i="1"/>
  <c r="M3551" i="1"/>
  <c r="N3551" i="1" s="1"/>
  <c r="E3551" i="1"/>
  <c r="M7665" i="1"/>
  <c r="N7665" i="1" s="1"/>
  <c r="E7665" i="1"/>
  <c r="M7502" i="1"/>
  <c r="N7502" i="1" s="1"/>
  <c r="E7502" i="1"/>
  <c r="M7437" i="1"/>
  <c r="N7437" i="1" s="1"/>
  <c r="E7437" i="1"/>
  <c r="M7414" i="1"/>
  <c r="N7414" i="1" s="1"/>
  <c r="E7414" i="1"/>
  <c r="M7267" i="1"/>
  <c r="N7267" i="1" s="1"/>
  <c r="E7267" i="1"/>
  <c r="M7384" i="1"/>
  <c r="N7384" i="1" s="1"/>
  <c r="E7384" i="1"/>
  <c r="M8212" i="1"/>
  <c r="N8212" i="1" s="1"/>
  <c r="E8212" i="1"/>
  <c r="M4391" i="1"/>
  <c r="N4391" i="1" s="1"/>
  <c r="E4391" i="1"/>
  <c r="M9282" i="1"/>
  <c r="N9282" i="1" s="1"/>
  <c r="E9282" i="1"/>
  <c r="M4045" i="1"/>
  <c r="N4045" i="1" s="1"/>
  <c r="E4045" i="1"/>
  <c r="M3777" i="1"/>
  <c r="N3777" i="1" s="1"/>
  <c r="E3777" i="1"/>
  <c r="M4429" i="1"/>
  <c r="N4429" i="1" s="1"/>
  <c r="E4429" i="1"/>
  <c r="M7635" i="1"/>
  <c r="N7635" i="1" s="1"/>
  <c r="E7635" i="1"/>
  <c r="M6271" i="1"/>
  <c r="N6271" i="1" s="1"/>
  <c r="E6271" i="1"/>
  <c r="M4553" i="1"/>
  <c r="N4553" i="1" s="1"/>
  <c r="E4553" i="1"/>
  <c r="M5726" i="1"/>
  <c r="N5726" i="1" s="1"/>
  <c r="E5726" i="1"/>
  <c r="M7138" i="1"/>
  <c r="N7138" i="1" s="1"/>
  <c r="E7138" i="1"/>
  <c r="M9359" i="1"/>
  <c r="N9359" i="1" s="1"/>
  <c r="E9359" i="1"/>
  <c r="M7951" i="1"/>
  <c r="N7951" i="1" s="1"/>
  <c r="E7951" i="1"/>
  <c r="M1176" i="1"/>
  <c r="N1176" i="1" s="1"/>
  <c r="E1176" i="1"/>
  <c r="M1040" i="1"/>
  <c r="N1040" i="1" s="1"/>
  <c r="E1040" i="1"/>
  <c r="M6645" i="1"/>
  <c r="N6645" i="1" s="1"/>
  <c r="E6645" i="1"/>
  <c r="M7053" i="1"/>
  <c r="N7053" i="1" s="1"/>
  <c r="E7053" i="1"/>
  <c r="M2079" i="1"/>
  <c r="N2079" i="1" s="1"/>
  <c r="E2079" i="1"/>
  <c r="M1028" i="1"/>
  <c r="N1028" i="1" s="1"/>
  <c r="E1028" i="1"/>
  <c r="M6872" i="1"/>
  <c r="N6872" i="1" s="1"/>
  <c r="E6872" i="1"/>
  <c r="M3360" i="1"/>
  <c r="N3360" i="1" s="1"/>
  <c r="E3360" i="1"/>
  <c r="M2325" i="1"/>
  <c r="N2325" i="1" s="1"/>
  <c r="E2325" i="1"/>
  <c r="M4926" i="1"/>
  <c r="N4926" i="1" s="1"/>
  <c r="E4926" i="1"/>
  <c r="M6126" i="1"/>
  <c r="N6126" i="1" s="1"/>
  <c r="E6126" i="1"/>
  <c r="M2255" i="1"/>
  <c r="N2255" i="1" s="1"/>
  <c r="E2255" i="1"/>
  <c r="M3580" i="1"/>
  <c r="N3580" i="1" s="1"/>
  <c r="E3580" i="1"/>
  <c r="M5514" i="1"/>
  <c r="N5514" i="1" s="1"/>
  <c r="E5514" i="1"/>
  <c r="M4216" i="1"/>
  <c r="N4216" i="1" s="1"/>
  <c r="E4216" i="1"/>
  <c r="M9" i="1"/>
  <c r="N9" i="1" s="1"/>
  <c r="E9" i="1"/>
  <c r="M4368" i="1"/>
  <c r="N4368" i="1" s="1"/>
  <c r="E4368" i="1"/>
  <c r="M1981" i="1"/>
  <c r="N1981" i="1" s="1"/>
  <c r="E1981" i="1"/>
  <c r="M2000" i="1"/>
  <c r="N2000" i="1" s="1"/>
  <c r="E2000" i="1"/>
  <c r="M2608" i="1"/>
  <c r="N2608" i="1" s="1"/>
  <c r="E2608" i="1"/>
  <c r="M1622" i="1"/>
  <c r="N1622" i="1" s="1"/>
  <c r="E1622" i="1"/>
  <c r="M3400" i="1"/>
  <c r="N3400" i="1" s="1"/>
  <c r="E3400" i="1"/>
  <c r="M3226" i="1"/>
  <c r="N3226" i="1" s="1"/>
  <c r="E3226" i="1"/>
  <c r="M10713" i="1"/>
  <c r="N10713" i="1" s="1"/>
  <c r="E10713" i="1"/>
  <c r="M10986" i="1"/>
  <c r="N10986" i="1" s="1"/>
  <c r="E10986" i="1"/>
  <c r="M10716" i="1"/>
  <c r="N10716" i="1" s="1"/>
  <c r="E10716" i="1"/>
  <c r="M9789" i="1"/>
  <c r="N9789" i="1" s="1"/>
  <c r="E9789" i="1"/>
  <c r="M10230" i="1"/>
  <c r="N10230" i="1" s="1"/>
  <c r="E10230" i="1"/>
  <c r="M10935" i="1"/>
  <c r="N10935" i="1" s="1"/>
  <c r="E10935" i="1"/>
  <c r="M8244" i="1"/>
  <c r="N8244" i="1" s="1"/>
  <c r="E8244" i="1"/>
  <c r="M10831" i="1"/>
  <c r="N10831" i="1" s="1"/>
  <c r="E10831" i="1"/>
  <c r="M10729" i="1"/>
  <c r="N10729" i="1" s="1"/>
  <c r="E10729" i="1"/>
  <c r="M10811" i="1"/>
  <c r="N10811" i="1" s="1"/>
  <c r="E10811" i="1"/>
  <c r="M10692" i="1"/>
  <c r="N10692" i="1" s="1"/>
  <c r="E10692" i="1"/>
  <c r="M10966" i="1"/>
  <c r="N10966" i="1" s="1"/>
  <c r="E10966" i="1"/>
  <c r="M10771" i="1"/>
  <c r="N10771" i="1" s="1"/>
  <c r="E10771" i="1"/>
  <c r="M10277" i="1"/>
  <c r="N10277" i="1" s="1"/>
  <c r="E10277" i="1"/>
  <c r="M10601" i="1"/>
  <c r="N10601" i="1" s="1"/>
  <c r="E10601" i="1"/>
  <c r="M10996" i="1"/>
  <c r="N10996" i="1" s="1"/>
  <c r="E10996" i="1"/>
  <c r="M10911" i="1"/>
  <c r="N10911" i="1" s="1"/>
  <c r="E10911" i="1"/>
  <c r="M10382" i="1"/>
  <c r="N10382" i="1" s="1"/>
  <c r="E10382" i="1"/>
  <c r="M10761" i="1"/>
  <c r="N10761" i="1" s="1"/>
  <c r="E10761" i="1"/>
  <c r="M9940" i="1"/>
  <c r="N9940" i="1" s="1"/>
  <c r="E9940" i="1"/>
  <c r="M10786" i="1"/>
  <c r="N10786" i="1" s="1"/>
  <c r="E10786" i="1"/>
  <c r="M2793" i="1"/>
  <c r="N2793" i="1" s="1"/>
  <c r="E2793" i="1"/>
  <c r="M8611" i="1"/>
  <c r="N8611" i="1" s="1"/>
  <c r="E8611" i="1"/>
  <c r="M9601" i="1"/>
  <c r="N9601" i="1" s="1"/>
  <c r="E9601" i="1"/>
  <c r="M5768" i="1"/>
  <c r="N5768" i="1" s="1"/>
  <c r="E5768" i="1"/>
  <c r="M7615" i="1"/>
  <c r="N7615" i="1" s="1"/>
  <c r="E7615" i="1"/>
  <c r="M9964" i="1"/>
  <c r="N9964" i="1" s="1"/>
  <c r="E9964" i="1"/>
  <c r="M9726" i="1"/>
  <c r="N9726" i="1" s="1"/>
  <c r="E9726" i="1"/>
  <c r="M10527" i="1"/>
  <c r="N10527" i="1" s="1"/>
  <c r="E10527" i="1"/>
  <c r="M10756" i="1"/>
  <c r="N10756" i="1" s="1"/>
  <c r="E10756" i="1"/>
  <c r="M10931" i="1"/>
  <c r="N10931" i="1" s="1"/>
  <c r="E10931" i="1"/>
  <c r="M10875" i="1"/>
  <c r="N10875" i="1" s="1"/>
  <c r="E10875" i="1"/>
  <c r="M10955" i="1"/>
  <c r="N10955" i="1" s="1"/>
  <c r="E10955" i="1"/>
  <c r="M11003" i="1"/>
  <c r="N11003" i="1" s="1"/>
  <c r="E11003" i="1"/>
  <c r="M11060" i="1"/>
  <c r="N11060" i="1" s="1"/>
  <c r="E11060" i="1"/>
  <c r="M10346" i="1"/>
  <c r="N10346" i="1" s="1"/>
  <c r="E10346" i="1"/>
  <c r="M10979" i="1"/>
  <c r="N10979" i="1" s="1"/>
  <c r="E10979" i="1"/>
  <c r="M10800" i="1"/>
  <c r="N10800" i="1" s="1"/>
  <c r="E10800" i="1"/>
  <c r="M9980" i="1"/>
  <c r="N9980" i="1" s="1"/>
  <c r="E9980" i="1"/>
  <c r="M1000" i="1"/>
  <c r="N1000" i="1" s="1"/>
  <c r="E1000" i="1"/>
  <c r="M9771" i="1"/>
  <c r="N9771" i="1" s="1"/>
  <c r="E9771" i="1"/>
  <c r="M2890" i="1"/>
  <c r="N2890" i="1" s="1"/>
  <c r="E2890" i="1"/>
  <c r="M9738" i="1"/>
  <c r="N9738" i="1" s="1"/>
  <c r="E9738" i="1"/>
  <c r="M10384" i="1"/>
  <c r="N10384" i="1" s="1"/>
  <c r="E10384" i="1"/>
  <c r="M8909" i="1"/>
  <c r="N8909" i="1" s="1"/>
  <c r="E8909" i="1"/>
  <c r="M9917" i="1"/>
  <c r="N9917" i="1" s="1"/>
  <c r="E9917" i="1"/>
  <c r="M9617" i="1"/>
  <c r="N9617" i="1" s="1"/>
  <c r="E9617" i="1"/>
  <c r="M9639" i="1"/>
  <c r="N9639" i="1" s="1"/>
  <c r="E9639" i="1"/>
  <c r="M6287" i="1"/>
  <c r="N6287" i="1" s="1"/>
  <c r="E6287" i="1"/>
  <c r="M9510" i="1"/>
  <c r="N9510" i="1" s="1"/>
  <c r="E9510" i="1"/>
  <c r="M9732" i="1"/>
  <c r="N9732" i="1" s="1"/>
  <c r="E9732" i="1"/>
  <c r="M5925" i="1"/>
  <c r="N5925" i="1" s="1"/>
  <c r="E5925" i="1"/>
  <c r="M10098" i="1"/>
  <c r="N10098" i="1" s="1"/>
  <c r="E10098" i="1"/>
  <c r="M9505" i="1"/>
  <c r="N9505" i="1" s="1"/>
  <c r="E9505" i="1"/>
  <c r="M9532" i="1"/>
  <c r="N9532" i="1" s="1"/>
  <c r="E9532" i="1"/>
  <c r="M5788" i="1"/>
  <c r="N5788" i="1" s="1"/>
  <c r="E5788" i="1"/>
  <c r="M10023" i="1"/>
  <c r="N10023" i="1" s="1"/>
  <c r="E10023" i="1"/>
  <c r="M9001" i="1"/>
  <c r="N9001" i="1" s="1"/>
  <c r="E9001" i="1"/>
  <c r="M3109" i="1"/>
  <c r="N3109" i="1" s="1"/>
  <c r="E3109" i="1"/>
  <c r="M8479" i="1"/>
  <c r="N8479" i="1" s="1"/>
  <c r="E8479" i="1"/>
  <c r="M9649" i="1"/>
  <c r="N9649" i="1" s="1"/>
  <c r="E9649" i="1"/>
  <c r="M9800" i="1"/>
  <c r="N9800" i="1" s="1"/>
  <c r="E9800" i="1"/>
  <c r="M9563" i="1"/>
  <c r="N9563" i="1" s="1"/>
  <c r="E9563" i="1"/>
  <c r="M9519" i="1"/>
  <c r="N9519" i="1" s="1"/>
  <c r="E9519" i="1"/>
  <c r="M2638" i="1"/>
  <c r="N2638" i="1" s="1"/>
  <c r="E2638" i="1"/>
  <c r="M9769" i="1"/>
  <c r="N9769" i="1" s="1"/>
  <c r="E9769" i="1"/>
  <c r="M9717" i="1"/>
  <c r="N9717" i="1" s="1"/>
  <c r="E9717" i="1"/>
  <c r="M420" i="1"/>
  <c r="N420" i="1" s="1"/>
  <c r="E420" i="1"/>
  <c r="M10564" i="1"/>
  <c r="N10564" i="1" s="1"/>
  <c r="E10564" i="1"/>
  <c r="M6566" i="1"/>
  <c r="N6566" i="1" s="1"/>
  <c r="E6566" i="1"/>
  <c r="M6746" i="1"/>
  <c r="N6746" i="1" s="1"/>
  <c r="E6746" i="1"/>
  <c r="M5650" i="1"/>
  <c r="N5650" i="1" s="1"/>
  <c r="E5650" i="1"/>
  <c r="M6326" i="1"/>
  <c r="N6326" i="1" s="1"/>
  <c r="E6326" i="1"/>
  <c r="M6228" i="1"/>
  <c r="N6228" i="1" s="1"/>
  <c r="E6228" i="1"/>
  <c r="M2052" i="1"/>
  <c r="N2052" i="1" s="1"/>
  <c r="E2052" i="1"/>
  <c r="M1385" i="1"/>
  <c r="N1385" i="1" s="1"/>
  <c r="E1385" i="1"/>
  <c r="M9179" i="1"/>
  <c r="N9179" i="1" s="1"/>
  <c r="E9179" i="1"/>
  <c r="M5831" i="1"/>
  <c r="N5831" i="1" s="1"/>
  <c r="E5831" i="1"/>
  <c r="M2726" i="1"/>
  <c r="N2726" i="1" s="1"/>
  <c r="E2726" i="1"/>
  <c r="M3322" i="1"/>
  <c r="N3322" i="1" s="1"/>
  <c r="E3322" i="1"/>
  <c r="M411" i="1"/>
  <c r="N411" i="1" s="1"/>
  <c r="E411" i="1"/>
  <c r="M10570" i="1"/>
  <c r="N10570" i="1" s="1"/>
  <c r="E10570" i="1"/>
  <c r="M10597" i="1"/>
  <c r="N10597" i="1" s="1"/>
  <c r="E10597" i="1"/>
  <c r="M7255" i="1"/>
  <c r="N7255" i="1" s="1"/>
  <c r="E7255" i="1"/>
  <c r="M4834" i="1"/>
  <c r="N4834" i="1" s="1"/>
  <c r="E4834" i="1"/>
  <c r="M9946" i="1"/>
  <c r="N9946" i="1" s="1"/>
  <c r="E9946" i="1"/>
  <c r="M8995" i="1"/>
  <c r="N8995" i="1" s="1"/>
  <c r="E8995" i="1"/>
  <c r="M8179" i="1"/>
  <c r="N8179" i="1" s="1"/>
  <c r="E8179" i="1"/>
  <c r="M1870" i="1"/>
  <c r="N1870" i="1" s="1"/>
  <c r="E1870" i="1"/>
  <c r="M8726" i="1"/>
  <c r="N8726" i="1" s="1"/>
  <c r="E8726" i="1"/>
  <c r="M9475" i="1"/>
  <c r="N9475" i="1" s="1"/>
  <c r="E9475" i="1"/>
  <c r="M10613" i="1"/>
  <c r="N10613" i="1" s="1"/>
  <c r="E10613" i="1"/>
  <c r="M5921" i="1"/>
  <c r="N5921" i="1" s="1"/>
  <c r="E5921" i="1"/>
  <c r="M1512" i="1"/>
  <c r="N1512" i="1" s="1"/>
  <c r="E1512" i="1"/>
  <c r="M5384" i="1"/>
  <c r="N5384" i="1" s="1"/>
  <c r="E5384" i="1"/>
  <c r="M7803" i="1"/>
  <c r="N7803" i="1" s="1"/>
  <c r="E7803" i="1"/>
  <c r="M3285" i="1"/>
  <c r="N3285" i="1" s="1"/>
  <c r="E3285" i="1"/>
  <c r="M9894" i="1"/>
  <c r="N9894" i="1" s="1"/>
  <c r="E9894" i="1"/>
  <c r="M4167" i="1"/>
  <c r="N4167" i="1" s="1"/>
  <c r="E4167" i="1"/>
  <c r="M3941" i="1"/>
  <c r="N3941" i="1" s="1"/>
  <c r="E3941" i="1"/>
  <c r="M2363" i="1"/>
  <c r="N2363" i="1" s="1"/>
  <c r="E2363" i="1"/>
  <c r="M5910" i="1"/>
  <c r="N5910" i="1" s="1"/>
  <c r="E5910" i="1"/>
  <c r="M2035" i="1"/>
  <c r="N2035" i="1" s="1"/>
  <c r="E2035" i="1"/>
  <c r="M10241" i="1"/>
  <c r="N10241" i="1" s="1"/>
  <c r="E10241" i="1"/>
  <c r="M10147" i="1"/>
  <c r="N10147" i="1" s="1"/>
  <c r="E10147" i="1"/>
  <c r="M8453" i="1"/>
  <c r="N8453" i="1" s="1"/>
  <c r="E8453" i="1"/>
  <c r="M9916" i="1"/>
  <c r="N9916" i="1" s="1"/>
  <c r="E9916" i="1"/>
  <c r="M10583" i="1"/>
  <c r="N10583" i="1" s="1"/>
  <c r="E10583" i="1"/>
  <c r="M9831" i="1"/>
  <c r="N9831" i="1" s="1"/>
  <c r="E9831" i="1"/>
  <c r="M9676" i="1"/>
  <c r="N9676" i="1" s="1"/>
  <c r="E9676" i="1"/>
  <c r="M10313" i="1"/>
  <c r="N10313" i="1" s="1"/>
  <c r="E10313" i="1"/>
  <c r="M10523" i="1"/>
  <c r="N10523" i="1" s="1"/>
  <c r="E10523" i="1"/>
  <c r="M9278" i="1"/>
  <c r="N9278" i="1" s="1"/>
  <c r="E9278" i="1"/>
  <c r="M8391" i="1"/>
  <c r="N8391" i="1" s="1"/>
  <c r="E8391" i="1"/>
  <c r="M5934" i="1"/>
  <c r="N5934" i="1" s="1"/>
  <c r="E5934" i="1"/>
  <c r="M7573" i="1"/>
  <c r="N7573" i="1" s="1"/>
  <c r="E7573" i="1"/>
  <c r="M9106" i="1"/>
  <c r="N9106" i="1" s="1"/>
  <c r="E9106" i="1"/>
  <c r="M10567" i="1"/>
  <c r="N10567" i="1" s="1"/>
  <c r="E10567" i="1"/>
  <c r="M6184" i="1"/>
  <c r="N6184" i="1" s="1"/>
  <c r="E6184" i="1"/>
  <c r="M5918" i="1"/>
  <c r="N5918" i="1" s="1"/>
  <c r="E5918" i="1"/>
  <c r="M9000" i="1"/>
  <c r="N9000" i="1" s="1"/>
  <c r="E9000" i="1"/>
  <c r="M9543" i="1"/>
  <c r="N9543" i="1" s="1"/>
  <c r="E9543" i="1"/>
  <c r="M5743" i="1"/>
  <c r="N5743" i="1" s="1"/>
  <c r="E5743" i="1"/>
  <c r="M10309" i="1"/>
  <c r="N10309" i="1" s="1"/>
  <c r="E10309" i="1"/>
  <c r="M10392" i="1"/>
  <c r="N10392" i="1" s="1"/>
  <c r="E10392" i="1"/>
  <c r="M9568" i="1"/>
  <c r="N9568" i="1" s="1"/>
  <c r="E9568" i="1"/>
  <c r="M9642" i="1"/>
  <c r="N9642" i="1" s="1"/>
  <c r="E9642" i="1"/>
  <c r="M9990" i="1"/>
  <c r="N9990" i="1" s="1"/>
  <c r="E9990" i="1"/>
  <c r="M9879" i="1"/>
  <c r="N9879" i="1" s="1"/>
  <c r="E9879" i="1"/>
  <c r="M8946" i="1"/>
  <c r="N8946" i="1" s="1"/>
  <c r="E8946" i="1"/>
  <c r="M9583" i="1"/>
  <c r="N9583" i="1" s="1"/>
  <c r="E9583" i="1"/>
  <c r="M8231" i="1"/>
  <c r="N8231" i="1" s="1"/>
  <c r="E8231" i="1"/>
  <c r="M5992" i="1"/>
  <c r="N5992" i="1" s="1"/>
  <c r="E5992" i="1"/>
  <c r="M9372" i="1"/>
  <c r="N9372" i="1" s="1"/>
  <c r="E9372" i="1"/>
  <c r="M9621" i="1"/>
  <c r="N9621" i="1" s="1"/>
  <c r="E9621" i="1"/>
  <c r="M9657" i="1"/>
  <c r="N9657" i="1" s="1"/>
  <c r="E9657" i="1"/>
  <c r="M6075" i="1"/>
  <c r="N6075" i="1" s="1"/>
  <c r="E6075" i="1"/>
  <c r="M9340" i="1"/>
  <c r="N9340" i="1" s="1"/>
  <c r="E9340" i="1"/>
  <c r="M10423" i="1"/>
  <c r="N10423" i="1" s="1"/>
  <c r="E10423" i="1"/>
  <c r="M9700" i="1"/>
  <c r="N9700" i="1" s="1"/>
  <c r="E9700" i="1"/>
  <c r="M3834" i="1"/>
  <c r="N3834" i="1" s="1"/>
  <c r="E3834" i="1"/>
  <c r="M3993" i="1"/>
  <c r="N3993" i="1" s="1"/>
  <c r="E3993" i="1"/>
  <c r="M6642" i="1"/>
  <c r="N6642" i="1" s="1"/>
  <c r="E6642" i="1"/>
  <c r="M8721" i="1"/>
  <c r="N8721" i="1" s="1"/>
  <c r="E8721" i="1"/>
  <c r="M4362" i="1"/>
  <c r="N4362" i="1" s="1"/>
  <c r="E4362" i="1"/>
  <c r="M10508" i="1"/>
  <c r="N10508" i="1" s="1"/>
  <c r="E10508" i="1"/>
  <c r="M10434" i="1"/>
  <c r="N10434" i="1" s="1"/>
  <c r="E10434" i="1"/>
  <c r="M10192" i="1"/>
  <c r="N10192" i="1" s="1"/>
  <c r="E10192" i="1"/>
  <c r="M9333" i="1"/>
  <c r="N9333" i="1" s="1"/>
  <c r="E9333" i="1"/>
  <c r="M9524" i="1"/>
  <c r="N9524" i="1" s="1"/>
  <c r="E9524" i="1"/>
  <c r="M7662" i="1"/>
  <c r="N7662" i="1" s="1"/>
  <c r="E7662" i="1"/>
  <c r="M9696" i="1"/>
  <c r="N9696" i="1" s="1"/>
  <c r="E9696" i="1"/>
  <c r="M8798" i="1"/>
  <c r="N8798" i="1" s="1"/>
  <c r="E8798" i="1"/>
  <c r="M10649" i="1"/>
  <c r="N10649" i="1" s="1"/>
  <c r="E10649" i="1"/>
  <c r="M9652" i="1"/>
  <c r="N9652" i="1" s="1"/>
  <c r="E9652" i="1"/>
  <c r="M9998" i="1"/>
  <c r="N9998" i="1" s="1"/>
  <c r="E9998" i="1"/>
  <c r="M10284" i="1"/>
  <c r="N10284" i="1" s="1"/>
  <c r="E10284" i="1"/>
  <c r="M3231" i="1"/>
  <c r="N3231" i="1" s="1"/>
  <c r="E3231" i="1"/>
  <c r="M5819" i="1"/>
  <c r="N5819" i="1" s="1"/>
  <c r="E5819" i="1"/>
  <c r="M10483" i="1"/>
  <c r="N10483" i="1" s="1"/>
  <c r="E10483" i="1"/>
  <c r="M10131" i="1"/>
  <c r="N10131" i="1" s="1"/>
  <c r="E10131" i="1"/>
  <c r="M8894" i="1"/>
  <c r="N8894" i="1" s="1"/>
  <c r="E8894" i="1"/>
  <c r="M8820" i="1"/>
  <c r="N8820" i="1" s="1"/>
  <c r="E8820" i="1"/>
  <c r="M10704" i="1"/>
  <c r="N10704" i="1" s="1"/>
  <c r="E10704" i="1"/>
  <c r="M10724" i="1"/>
  <c r="N10724" i="1" s="1"/>
  <c r="E10724" i="1"/>
  <c r="M10896" i="1"/>
  <c r="N10896" i="1" s="1"/>
  <c r="E10896" i="1"/>
  <c r="M9318" i="1"/>
  <c r="N9318" i="1" s="1"/>
  <c r="E9318" i="1"/>
  <c r="M10777" i="1"/>
  <c r="N10777" i="1" s="1"/>
  <c r="E10777" i="1"/>
  <c r="M10709" i="1"/>
  <c r="N10709" i="1" s="1"/>
  <c r="E10709" i="1"/>
  <c r="M10910" i="1"/>
  <c r="N10910" i="1" s="1"/>
  <c r="E10910" i="1"/>
  <c r="M10481" i="1"/>
  <c r="N10481" i="1" s="1"/>
  <c r="E10481" i="1"/>
  <c r="M10801" i="1"/>
  <c r="N10801" i="1" s="1"/>
  <c r="E10801" i="1"/>
  <c r="M10660" i="1"/>
  <c r="N10660" i="1" s="1"/>
  <c r="E10660" i="1"/>
  <c r="M9793" i="1"/>
  <c r="N9793" i="1" s="1"/>
  <c r="E9793" i="1"/>
  <c r="M10672" i="1"/>
  <c r="N10672" i="1" s="1"/>
  <c r="E10672" i="1"/>
  <c r="M10947" i="1"/>
  <c r="N10947" i="1" s="1"/>
  <c r="E10947" i="1"/>
  <c r="M10872" i="1"/>
  <c r="N10872" i="1" s="1"/>
  <c r="E10872" i="1"/>
  <c r="M10026" i="1"/>
  <c r="N10026" i="1" s="1"/>
  <c r="E10026" i="1"/>
  <c r="M10020" i="1"/>
  <c r="N10020" i="1" s="1"/>
  <c r="E10020" i="1"/>
  <c r="M10995" i="1"/>
  <c r="N10995" i="1" s="1"/>
  <c r="E10995" i="1"/>
  <c r="M11082" i="1"/>
  <c r="N11082" i="1" s="1"/>
  <c r="E11082" i="1"/>
  <c r="M10944" i="1"/>
  <c r="N10944" i="1" s="1"/>
  <c r="E10944" i="1"/>
  <c r="M10198" i="1"/>
  <c r="N10198" i="1" s="1"/>
  <c r="E10198" i="1"/>
  <c r="M9918" i="1"/>
  <c r="N9918" i="1" s="1"/>
  <c r="E9918" i="1"/>
  <c r="M10904" i="1"/>
  <c r="N10904" i="1" s="1"/>
  <c r="E10904" i="1"/>
  <c r="M10766" i="1"/>
  <c r="N10766" i="1" s="1"/>
  <c r="E10766" i="1"/>
  <c r="M9833" i="1"/>
  <c r="N9833" i="1" s="1"/>
  <c r="E9833" i="1"/>
  <c r="M4476" i="1"/>
  <c r="N4476" i="1" s="1"/>
  <c r="E4476" i="1"/>
  <c r="M10625" i="1"/>
  <c r="N10625" i="1" s="1"/>
  <c r="E10625" i="1"/>
  <c r="M9419" i="1"/>
  <c r="N9419" i="1" s="1"/>
  <c r="E9419" i="1"/>
  <c r="M11002" i="1"/>
  <c r="N11002" i="1" s="1"/>
  <c r="E11002" i="1"/>
  <c r="M10718" i="1"/>
  <c r="N10718" i="1" s="1"/>
  <c r="E10718" i="1"/>
  <c r="M10459" i="1"/>
  <c r="N10459" i="1" s="1"/>
  <c r="E10459" i="1"/>
  <c r="M9671" i="1"/>
  <c r="N9671" i="1" s="1"/>
  <c r="E9671" i="1"/>
  <c r="M10762" i="1"/>
  <c r="N10762" i="1" s="1"/>
  <c r="E10762" i="1"/>
  <c r="M10887" i="1"/>
  <c r="N10887" i="1" s="1"/>
  <c r="E10887" i="1"/>
  <c r="M10858" i="1"/>
  <c r="N10858" i="1" s="1"/>
  <c r="E10858" i="1"/>
  <c r="M10845" i="1"/>
  <c r="N10845" i="1" s="1"/>
  <c r="E10845" i="1"/>
  <c r="M10854" i="1"/>
  <c r="N10854" i="1" s="1"/>
  <c r="E10854" i="1"/>
  <c r="M11012" i="1"/>
  <c r="N11012" i="1" s="1"/>
  <c r="E11012" i="1"/>
  <c r="M10836" i="1"/>
  <c r="N10836" i="1" s="1"/>
  <c r="E10836" i="1"/>
  <c r="M10943" i="1"/>
  <c r="N10943" i="1" s="1"/>
  <c r="E10943" i="1"/>
  <c r="M11033" i="1"/>
  <c r="N11033" i="1" s="1"/>
  <c r="E11033" i="1"/>
  <c r="M9442" i="1"/>
  <c r="N9442" i="1" s="1"/>
  <c r="E9442" i="1"/>
  <c r="M5311" i="1"/>
  <c r="N5311" i="1" s="1"/>
  <c r="E5311" i="1"/>
  <c r="M10868" i="1"/>
  <c r="N10868" i="1" s="1"/>
  <c r="E10868" i="1"/>
  <c r="M3382" i="1"/>
  <c r="N3382" i="1" s="1"/>
  <c r="E3382" i="1"/>
  <c r="M10301" i="1"/>
  <c r="N10301" i="1" s="1"/>
  <c r="E10301" i="1"/>
  <c r="M10774" i="1"/>
  <c r="N10774" i="1" s="1"/>
  <c r="E10774" i="1"/>
  <c r="M8390" i="1"/>
  <c r="N8390" i="1" s="1"/>
  <c r="E8390" i="1"/>
  <c r="M10787" i="1"/>
  <c r="N10787" i="1" s="1"/>
  <c r="E10787" i="1"/>
  <c r="M7532" i="1"/>
  <c r="N7532" i="1" s="1"/>
  <c r="E7532" i="1"/>
  <c r="M10735" i="1"/>
  <c r="N10735" i="1" s="1"/>
  <c r="E10735" i="1"/>
  <c r="M3838" i="1"/>
  <c r="N3838" i="1" s="1"/>
  <c r="E3838" i="1"/>
  <c r="M8480" i="1"/>
  <c r="N8480" i="1" s="1"/>
  <c r="E8480" i="1"/>
  <c r="M10928" i="1"/>
  <c r="N10928" i="1" s="1"/>
  <c r="E10928" i="1"/>
  <c r="M10951" i="1"/>
  <c r="N10951" i="1" s="1"/>
  <c r="E10951" i="1"/>
  <c r="M11079" i="1"/>
  <c r="N11079" i="1" s="1"/>
  <c r="E11079" i="1"/>
  <c r="M10843" i="1"/>
  <c r="N10843" i="1" s="1"/>
  <c r="E10843" i="1"/>
  <c r="M10234" i="1"/>
  <c r="N10234" i="1" s="1"/>
  <c r="E10234" i="1"/>
  <c r="M8392" i="1"/>
  <c r="N8392" i="1" s="1"/>
  <c r="E8392" i="1"/>
  <c r="M8202" i="1"/>
  <c r="N8202" i="1" s="1"/>
  <c r="E8202" i="1"/>
  <c r="M10892" i="1"/>
  <c r="N10892" i="1" s="1"/>
  <c r="E10892" i="1"/>
  <c r="M10374" i="1"/>
  <c r="N10374" i="1" s="1"/>
  <c r="E10374" i="1"/>
  <c r="M9542" i="1"/>
  <c r="N9542" i="1" s="1"/>
  <c r="E9542" i="1"/>
  <c r="M10373" i="1"/>
  <c r="N10373" i="1" s="1"/>
  <c r="E10373" i="1"/>
  <c r="M10209" i="1"/>
  <c r="N10209" i="1" s="1"/>
  <c r="E10209" i="1"/>
  <c r="M10968" i="1"/>
  <c r="N10968" i="1" s="1"/>
  <c r="E10968" i="1"/>
  <c r="M10061" i="1"/>
  <c r="N10061" i="1" s="1"/>
  <c r="E10061" i="1"/>
  <c r="M10823" i="1"/>
  <c r="N10823" i="1" s="1"/>
  <c r="E10823" i="1"/>
  <c r="M10919" i="1"/>
  <c r="N10919" i="1" s="1"/>
  <c r="E10919" i="1"/>
  <c r="M9935" i="1"/>
  <c r="N9935" i="1" s="1"/>
  <c r="E9935" i="1"/>
  <c r="M10957" i="1"/>
  <c r="N10957" i="1" s="1"/>
  <c r="E10957" i="1"/>
  <c r="M10842" i="1"/>
  <c r="N10842" i="1" s="1"/>
  <c r="E10842" i="1"/>
  <c r="M10750" i="1"/>
  <c r="N10750" i="1" s="1"/>
  <c r="E10750" i="1"/>
  <c r="M10976" i="1"/>
  <c r="N10976" i="1" s="1"/>
  <c r="E10976" i="1"/>
  <c r="M10918" i="1"/>
  <c r="N10918" i="1" s="1"/>
  <c r="E10918" i="1"/>
  <c r="M10949" i="1"/>
  <c r="N10949" i="1" s="1"/>
  <c r="E10949" i="1"/>
  <c r="M10977" i="1"/>
  <c r="N10977" i="1" s="1"/>
  <c r="E10977" i="1"/>
  <c r="M10874" i="1"/>
  <c r="N10874" i="1" s="1"/>
  <c r="E10874" i="1"/>
  <c r="M9752" i="1"/>
  <c r="N9752" i="1" s="1"/>
  <c r="E9752" i="1"/>
  <c r="M3254" i="1"/>
  <c r="N3254" i="1" s="1"/>
  <c r="E3254" i="1"/>
  <c r="M10866" i="1"/>
  <c r="N10866" i="1" s="1"/>
  <c r="E10866" i="1"/>
  <c r="M10458" i="1"/>
  <c r="N10458" i="1" s="1"/>
  <c r="E10458" i="1"/>
  <c r="M10841" i="1"/>
  <c r="N10841" i="1" s="1"/>
  <c r="E10841" i="1"/>
  <c r="M10744" i="1"/>
  <c r="N10744" i="1" s="1"/>
  <c r="E10744" i="1"/>
  <c r="M10364" i="1"/>
  <c r="N10364" i="1" s="1"/>
  <c r="E10364" i="1"/>
  <c r="M11046" i="1"/>
  <c r="N11046" i="1" s="1"/>
  <c r="E11046" i="1"/>
  <c r="M11016" i="1"/>
  <c r="N11016" i="1" s="1"/>
  <c r="E11016" i="1"/>
  <c r="M11073" i="1"/>
  <c r="N11073" i="1" s="1"/>
  <c r="E11073" i="1"/>
  <c r="M10893" i="1"/>
  <c r="N10893" i="1" s="1"/>
  <c r="E10893" i="1"/>
  <c r="M10939" i="1"/>
  <c r="N10939" i="1" s="1"/>
  <c r="E10939" i="1"/>
  <c r="M11088" i="1"/>
  <c r="N11088" i="1" s="1"/>
  <c r="E11088" i="1"/>
  <c r="M11087" i="1"/>
  <c r="N11087" i="1" s="1"/>
  <c r="E11087" i="1"/>
  <c r="M10889" i="1"/>
  <c r="N10889" i="1" s="1"/>
  <c r="E10889" i="1"/>
  <c r="M10961" i="1"/>
  <c r="N10961" i="1" s="1"/>
  <c r="E10961" i="1"/>
  <c r="M10835" i="1"/>
  <c r="N10835" i="1" s="1"/>
  <c r="E10835" i="1"/>
  <c r="M10151" i="1"/>
  <c r="N10151" i="1" s="1"/>
  <c r="E10151" i="1"/>
  <c r="M10068" i="1"/>
  <c r="N10068" i="1" s="1"/>
  <c r="E10068" i="1"/>
  <c r="M5912" i="1"/>
  <c r="N5912" i="1" s="1"/>
  <c r="E5912" i="1"/>
  <c r="M3819" i="1"/>
  <c r="N3819" i="1" s="1"/>
  <c r="E3819" i="1"/>
  <c r="M10311" i="1"/>
  <c r="N10311" i="1" s="1"/>
  <c r="E10311" i="1"/>
  <c r="M3888" i="1"/>
  <c r="N3888" i="1" s="1"/>
  <c r="E3888" i="1"/>
  <c r="M5987" i="1"/>
  <c r="N5987" i="1" s="1"/>
  <c r="E5987" i="1"/>
  <c r="M9556" i="1"/>
  <c r="N9556" i="1" s="1"/>
  <c r="E9556" i="1"/>
  <c r="M7452" i="1"/>
  <c r="N7452" i="1" s="1"/>
  <c r="E7452" i="1"/>
  <c r="M8080" i="1"/>
  <c r="N8080" i="1" s="1"/>
  <c r="E8080" i="1"/>
  <c r="M6894" i="1"/>
  <c r="N6894" i="1" s="1"/>
  <c r="E6894" i="1"/>
  <c r="M2928" i="1"/>
  <c r="N2928" i="1" s="1"/>
  <c r="E2928" i="1"/>
  <c r="M10406" i="1"/>
  <c r="N10406" i="1" s="1"/>
  <c r="E10406" i="1"/>
  <c r="M8954" i="1"/>
  <c r="N8954" i="1" s="1"/>
  <c r="E8954" i="1"/>
  <c r="M9198" i="1"/>
  <c r="N9198" i="1" s="1"/>
  <c r="E9198" i="1"/>
  <c r="M10041" i="1"/>
  <c r="N10041" i="1" s="1"/>
  <c r="E10041" i="1"/>
  <c r="M10461" i="1"/>
  <c r="N10461" i="1" s="1"/>
  <c r="E10461" i="1"/>
  <c r="M10183" i="1"/>
  <c r="N10183" i="1" s="1"/>
  <c r="E10183" i="1"/>
  <c r="M10357" i="1"/>
  <c r="N10357" i="1" s="1"/>
  <c r="E10357" i="1"/>
  <c r="M9585" i="1"/>
  <c r="N9585" i="1" s="1"/>
  <c r="E9585" i="1"/>
  <c r="M8417" i="1"/>
  <c r="N8417" i="1" s="1"/>
  <c r="E8417" i="1"/>
  <c r="M1937" i="1"/>
  <c r="N1937" i="1" s="1"/>
  <c r="E1937" i="1"/>
  <c r="M10217" i="1"/>
  <c r="N10217" i="1" s="1"/>
  <c r="E10217" i="1"/>
  <c r="M9596" i="1"/>
  <c r="N9596" i="1" s="1"/>
  <c r="E9596" i="1"/>
  <c r="M8802" i="1"/>
  <c r="N8802" i="1" s="1"/>
  <c r="E8802" i="1"/>
  <c r="M9570" i="1"/>
  <c r="N9570" i="1" s="1"/>
  <c r="E9570" i="1"/>
  <c r="M3687" i="1"/>
  <c r="N3687" i="1" s="1"/>
  <c r="E3687" i="1"/>
  <c r="M9544" i="1"/>
  <c r="N9544" i="1" s="1"/>
  <c r="E9544" i="1"/>
  <c r="M8793" i="1"/>
  <c r="N8793" i="1" s="1"/>
  <c r="E8793" i="1"/>
  <c r="M7420" i="1"/>
  <c r="N7420" i="1" s="1"/>
  <c r="E7420" i="1"/>
  <c r="M7917" i="1"/>
  <c r="N7917" i="1" s="1"/>
  <c r="E7917" i="1"/>
  <c r="M10548" i="1"/>
  <c r="N10548" i="1" s="1"/>
  <c r="E10548" i="1"/>
  <c r="M7040" i="1"/>
  <c r="N7040" i="1" s="1"/>
  <c r="E7040" i="1"/>
  <c r="M9011" i="1"/>
  <c r="N9011" i="1" s="1"/>
  <c r="E9011" i="1"/>
  <c r="M9830" i="1"/>
  <c r="N9830" i="1" s="1"/>
  <c r="E9830" i="1"/>
  <c r="M8994" i="1"/>
  <c r="N8994" i="1" s="1"/>
  <c r="E8994" i="1"/>
  <c r="M9507" i="1"/>
  <c r="N9507" i="1" s="1"/>
  <c r="E9507" i="1"/>
  <c r="M10593" i="1"/>
  <c r="N10593" i="1" s="1"/>
  <c r="E10593" i="1"/>
  <c r="M3561" i="1"/>
  <c r="N3561" i="1" s="1"/>
  <c r="E3561" i="1"/>
  <c r="M1497" i="1"/>
  <c r="N1497" i="1" s="1"/>
  <c r="E1497" i="1"/>
  <c r="M3717" i="1"/>
  <c r="N3717" i="1" s="1"/>
  <c r="E3717" i="1"/>
  <c r="M9851" i="1"/>
  <c r="N9851" i="1" s="1"/>
  <c r="E9851" i="1"/>
  <c r="M1193" i="1"/>
  <c r="N1193" i="1" s="1"/>
  <c r="E1193" i="1"/>
  <c r="M7729" i="1"/>
  <c r="N7729" i="1" s="1"/>
  <c r="E7729" i="1"/>
  <c r="M7898" i="1"/>
  <c r="N7898" i="1" s="1"/>
  <c r="E7898" i="1"/>
  <c r="M3361" i="1"/>
  <c r="N3361" i="1" s="1"/>
  <c r="E3361" i="1"/>
  <c r="M9298" i="1"/>
  <c r="N9298" i="1" s="1"/>
  <c r="E9298" i="1"/>
  <c r="M6265" i="1"/>
  <c r="N6265" i="1" s="1"/>
  <c r="E6265" i="1"/>
  <c r="M5690" i="1"/>
  <c r="N5690" i="1" s="1"/>
  <c r="E5690" i="1"/>
  <c r="M7428" i="1"/>
  <c r="N7428" i="1" s="1"/>
  <c r="E7428" i="1"/>
  <c r="M9042" i="1"/>
  <c r="N9042" i="1" s="1"/>
  <c r="E9042" i="1"/>
  <c r="M4727" i="1"/>
  <c r="N4727" i="1" s="1"/>
  <c r="E4727" i="1"/>
  <c r="M7363" i="1"/>
  <c r="N7363" i="1" s="1"/>
  <c r="E7363" i="1"/>
  <c r="M4611" i="1"/>
  <c r="N4611" i="1" s="1"/>
  <c r="E4611" i="1"/>
  <c r="M3391" i="1"/>
  <c r="N3391" i="1" s="1"/>
  <c r="E3391" i="1"/>
  <c r="M3488" i="1"/>
  <c r="N3488" i="1" s="1"/>
  <c r="E3488" i="1"/>
  <c r="M3498" i="1"/>
  <c r="N3498" i="1" s="1"/>
  <c r="E3498" i="1"/>
  <c r="M5174" i="1"/>
  <c r="N5174" i="1" s="1"/>
  <c r="E5174" i="1"/>
  <c r="M2455" i="1"/>
  <c r="N2455" i="1" s="1"/>
  <c r="E2455" i="1"/>
  <c r="M9192" i="1"/>
  <c r="N9192" i="1" s="1"/>
  <c r="E9192" i="1"/>
  <c r="M9923" i="1"/>
  <c r="N9923" i="1" s="1"/>
  <c r="E9923" i="1"/>
  <c r="M5634" i="1"/>
  <c r="N5634" i="1" s="1"/>
  <c r="E5634" i="1"/>
  <c r="M9062" i="1"/>
  <c r="N9062" i="1" s="1"/>
  <c r="E9062" i="1"/>
  <c r="M9236" i="1"/>
  <c r="N9236" i="1" s="1"/>
  <c r="E9236" i="1"/>
  <c r="M10354" i="1"/>
  <c r="N10354" i="1" s="1"/>
  <c r="E10354" i="1"/>
  <c r="M10112" i="1"/>
  <c r="N10112" i="1" s="1"/>
  <c r="E10112" i="1"/>
  <c r="M9799" i="1"/>
  <c r="N9799" i="1" s="1"/>
  <c r="E9799" i="1"/>
  <c r="M5024" i="1"/>
  <c r="N5024" i="1" s="1"/>
  <c r="E5024" i="1"/>
  <c r="M8985" i="1"/>
  <c r="N8985" i="1" s="1"/>
  <c r="E8985" i="1"/>
  <c r="M2260" i="1"/>
  <c r="N2260" i="1" s="1"/>
  <c r="E2260" i="1"/>
  <c r="M10427" i="1"/>
  <c r="N10427" i="1" s="1"/>
  <c r="E10427" i="1"/>
  <c r="M6820" i="1"/>
  <c r="N6820" i="1" s="1"/>
  <c r="E6820" i="1"/>
  <c r="M9451" i="1"/>
  <c r="N9451" i="1" s="1"/>
  <c r="E9451" i="1"/>
  <c r="M10592" i="1"/>
  <c r="N10592" i="1" s="1"/>
  <c r="E10592" i="1"/>
  <c r="M10396" i="1"/>
  <c r="N10396" i="1" s="1"/>
  <c r="E10396" i="1"/>
  <c r="M9633" i="1"/>
  <c r="N9633" i="1" s="1"/>
  <c r="E9633" i="1"/>
  <c r="M9235" i="1"/>
  <c r="N9235" i="1" s="1"/>
  <c r="E9235" i="1"/>
  <c r="M8187" i="1"/>
  <c r="N8187" i="1" s="1"/>
  <c r="E8187" i="1"/>
  <c r="M8806" i="1"/>
  <c r="N8806" i="1" s="1"/>
  <c r="E8806" i="1"/>
  <c r="M9310" i="1"/>
  <c r="N9310" i="1" s="1"/>
  <c r="E9310" i="1"/>
  <c r="M10226" i="1"/>
  <c r="N10226" i="1" s="1"/>
  <c r="E10226" i="1"/>
  <c r="M3259" i="1"/>
  <c r="N3259" i="1" s="1"/>
  <c r="E3259" i="1"/>
  <c r="M2515" i="1"/>
  <c r="N2515" i="1" s="1"/>
  <c r="E2515" i="1"/>
  <c r="M6943" i="1"/>
  <c r="N6943" i="1" s="1"/>
  <c r="E6943" i="1"/>
  <c r="M6262" i="1"/>
  <c r="N6262" i="1" s="1"/>
  <c r="E6262" i="1"/>
  <c r="M7453" i="1"/>
  <c r="N7453" i="1" s="1"/>
  <c r="E7453" i="1"/>
  <c r="M9638" i="1"/>
  <c r="N9638" i="1" s="1"/>
  <c r="E9638" i="1"/>
  <c r="M9764" i="1"/>
  <c r="N9764" i="1" s="1"/>
  <c r="E9764" i="1"/>
  <c r="M10666" i="1"/>
  <c r="N10666" i="1" s="1"/>
  <c r="E10666" i="1"/>
  <c r="M10585" i="1"/>
  <c r="N10585" i="1" s="1"/>
  <c r="E10585" i="1"/>
  <c r="M9579" i="1"/>
  <c r="N9579" i="1" s="1"/>
  <c r="E9579" i="1"/>
  <c r="M9584" i="1"/>
  <c r="N9584" i="1" s="1"/>
  <c r="E9584" i="1"/>
  <c r="M5907" i="1"/>
  <c r="N5907" i="1" s="1"/>
  <c r="E5907" i="1"/>
  <c r="M6895" i="1"/>
  <c r="N6895" i="1" s="1"/>
  <c r="E6895" i="1"/>
  <c r="M10817" i="1"/>
  <c r="N10817" i="1" s="1"/>
  <c r="E10817" i="1"/>
  <c r="M8794" i="1"/>
  <c r="N8794" i="1" s="1"/>
  <c r="E8794" i="1"/>
  <c r="M10267" i="1"/>
  <c r="N10267" i="1" s="1"/>
  <c r="E10267" i="1"/>
  <c r="M9428" i="1"/>
  <c r="N9428" i="1" s="1"/>
  <c r="E9428" i="1"/>
  <c r="M9590" i="1"/>
  <c r="N9590" i="1" s="1"/>
  <c r="E9590" i="1"/>
  <c r="M10014" i="1"/>
  <c r="N10014" i="1" s="1"/>
  <c r="E10014" i="1"/>
  <c r="M10553" i="1"/>
  <c r="N10553" i="1" s="1"/>
  <c r="E10553" i="1"/>
  <c r="M5490" i="1"/>
  <c r="N5490" i="1" s="1"/>
  <c r="E5490" i="1"/>
  <c r="M9720" i="1"/>
  <c r="N9720" i="1" s="1"/>
  <c r="E9720" i="1"/>
  <c r="M9093" i="1"/>
  <c r="N9093" i="1" s="1"/>
  <c r="E9093" i="1"/>
  <c r="M10247" i="1"/>
  <c r="N10247" i="1" s="1"/>
  <c r="E10247" i="1"/>
  <c r="M9880" i="1"/>
  <c r="N9880" i="1" s="1"/>
  <c r="E9880" i="1"/>
  <c r="M10596" i="1"/>
  <c r="N10596" i="1" s="1"/>
  <c r="E10596" i="1"/>
  <c r="M10021" i="1"/>
  <c r="N10021" i="1" s="1"/>
  <c r="E10021" i="1"/>
  <c r="M9521" i="1"/>
  <c r="N9521" i="1" s="1"/>
  <c r="E9521" i="1"/>
  <c r="M10501" i="1"/>
  <c r="N10501" i="1" s="1"/>
  <c r="E10501" i="1"/>
  <c r="M1191" i="1"/>
  <c r="N1191" i="1" s="1"/>
  <c r="E1191" i="1"/>
  <c r="M10409" i="1"/>
  <c r="N10409" i="1" s="1"/>
  <c r="E10409" i="1"/>
  <c r="M10296" i="1"/>
  <c r="N10296" i="1" s="1"/>
  <c r="E10296" i="1"/>
  <c r="M10180" i="1"/>
  <c r="N10180" i="1" s="1"/>
  <c r="E10180" i="1"/>
  <c r="M10505" i="1"/>
  <c r="N10505" i="1" s="1"/>
  <c r="E10505" i="1"/>
  <c r="M9102" i="1"/>
  <c r="N9102" i="1" s="1"/>
  <c r="E9102" i="1"/>
  <c r="M9788" i="1"/>
  <c r="N9788" i="1" s="1"/>
  <c r="E9788" i="1"/>
  <c r="M9395" i="1"/>
  <c r="N9395" i="1" s="1"/>
  <c r="E9395" i="1"/>
  <c r="M10466" i="1"/>
  <c r="N10466" i="1" s="1"/>
  <c r="E10466" i="1"/>
  <c r="M9605" i="1"/>
  <c r="N9605" i="1" s="1"/>
  <c r="E9605" i="1"/>
  <c r="M10030" i="1"/>
  <c r="N10030" i="1" s="1"/>
  <c r="E10030" i="1"/>
  <c r="M5792" i="1"/>
  <c r="N5792" i="1" s="1"/>
  <c r="E5792" i="1"/>
  <c r="M9956" i="1"/>
  <c r="N9956" i="1" s="1"/>
  <c r="E9956" i="1"/>
  <c r="M4073" i="1"/>
  <c r="N4073" i="1" s="1"/>
  <c r="E4073" i="1"/>
  <c r="M9713" i="1"/>
  <c r="N9713" i="1" s="1"/>
  <c r="E9713" i="1"/>
  <c r="M10084" i="1"/>
  <c r="N10084" i="1" s="1"/>
  <c r="E10084" i="1"/>
  <c r="M10388" i="1"/>
  <c r="N10388" i="1" s="1"/>
  <c r="E10388" i="1"/>
  <c r="M10519" i="1"/>
  <c r="N10519" i="1" s="1"/>
  <c r="E10519" i="1"/>
  <c r="M6230" i="1"/>
  <c r="N6230" i="1" s="1"/>
  <c r="E6230" i="1"/>
  <c r="M9951" i="1"/>
  <c r="N9951" i="1" s="1"/>
  <c r="E9951" i="1"/>
  <c r="M1868" i="1"/>
  <c r="N1868" i="1" s="1"/>
  <c r="E1868" i="1"/>
  <c r="M5695" i="1"/>
  <c r="N5695" i="1" s="1"/>
  <c r="E5695" i="1"/>
  <c r="M10654" i="1"/>
  <c r="N10654" i="1" s="1"/>
  <c r="E10654" i="1"/>
  <c r="M9356" i="1"/>
  <c r="N9356" i="1" s="1"/>
  <c r="E9356" i="1"/>
  <c r="M10445" i="1"/>
  <c r="N10445" i="1" s="1"/>
  <c r="E10445" i="1"/>
  <c r="M9541" i="1"/>
  <c r="N9541" i="1" s="1"/>
  <c r="E9541" i="1"/>
  <c r="M9895" i="1"/>
  <c r="N9895" i="1" s="1"/>
  <c r="E9895" i="1"/>
  <c r="M9868" i="1"/>
  <c r="N9868" i="1" s="1"/>
  <c r="E9868" i="1"/>
  <c r="M9860" i="1"/>
  <c r="N9860" i="1" s="1"/>
  <c r="E9860" i="1"/>
  <c r="M9979" i="1"/>
  <c r="N9979" i="1" s="1"/>
  <c r="E9979" i="1"/>
  <c r="M6806" i="1"/>
  <c r="N6806" i="1" s="1"/>
  <c r="E6806" i="1"/>
  <c r="M9366" i="1"/>
  <c r="N9366" i="1" s="1"/>
  <c r="E9366" i="1"/>
  <c r="M10033" i="1"/>
  <c r="N10033" i="1" s="1"/>
  <c r="E10033" i="1"/>
  <c r="M9829" i="1"/>
  <c r="N9829" i="1" s="1"/>
  <c r="E9829" i="1"/>
  <c r="M10334" i="1"/>
  <c r="N10334" i="1" s="1"/>
  <c r="E10334" i="1"/>
  <c r="M10517" i="1"/>
  <c r="N10517" i="1" s="1"/>
  <c r="E10517" i="1"/>
  <c r="M9545" i="1"/>
  <c r="N9545" i="1" s="1"/>
  <c r="E9545" i="1"/>
  <c r="M9041" i="1"/>
  <c r="N9041" i="1" s="1"/>
  <c r="E9041" i="1"/>
  <c r="M9708" i="1"/>
  <c r="N9708" i="1" s="1"/>
  <c r="E9708" i="1"/>
  <c r="M9758" i="1"/>
  <c r="N9758" i="1" s="1"/>
  <c r="E9758" i="1"/>
  <c r="M9193" i="1"/>
  <c r="N9193" i="1" s="1"/>
  <c r="E9193" i="1"/>
  <c r="M10219" i="1"/>
  <c r="N10219" i="1" s="1"/>
  <c r="E10219" i="1"/>
  <c r="M9693" i="1"/>
  <c r="N9693" i="1" s="1"/>
  <c r="E9693" i="1"/>
  <c r="M9959" i="1"/>
  <c r="N9959" i="1" s="1"/>
  <c r="E9959" i="1"/>
  <c r="M10492" i="1"/>
  <c r="N10492" i="1" s="1"/>
  <c r="E10492" i="1"/>
  <c r="M8707" i="1"/>
  <c r="N8707" i="1" s="1"/>
  <c r="E8707" i="1"/>
  <c r="M10280" i="1"/>
  <c r="N10280" i="1" s="1"/>
  <c r="E10280" i="1"/>
  <c r="M10496" i="1"/>
  <c r="N10496" i="1" s="1"/>
  <c r="E10496" i="1"/>
  <c r="M10159" i="1"/>
  <c r="N10159" i="1" s="1"/>
  <c r="E10159" i="1"/>
  <c r="M9792" i="1"/>
  <c r="N9792" i="1" s="1"/>
  <c r="E9792" i="1"/>
  <c r="M9423" i="1"/>
  <c r="N9423" i="1" s="1"/>
  <c r="E9423" i="1"/>
  <c r="M9884" i="1"/>
  <c r="N9884" i="1" s="1"/>
  <c r="E9884" i="1"/>
  <c r="M5687" i="1"/>
  <c r="N5687" i="1" s="1"/>
  <c r="E5687" i="1"/>
  <c r="M8791" i="1"/>
  <c r="N8791" i="1" s="1"/>
  <c r="E8791" i="1"/>
  <c r="M9930" i="1"/>
  <c r="N9930" i="1" s="1"/>
  <c r="E9930" i="1"/>
  <c r="M9397" i="1"/>
  <c r="N9397" i="1" s="1"/>
  <c r="E9397" i="1"/>
  <c r="M10515" i="1"/>
  <c r="N10515" i="1" s="1"/>
  <c r="E10515" i="1"/>
  <c r="M2316" i="1"/>
  <c r="N2316" i="1" s="1"/>
  <c r="E2316" i="1"/>
  <c r="M9054" i="1"/>
  <c r="N9054" i="1" s="1"/>
  <c r="E9054" i="1"/>
  <c r="M7551" i="1"/>
  <c r="N7551" i="1" s="1"/>
  <c r="E7551" i="1"/>
  <c r="M10274" i="1"/>
  <c r="N10274" i="1" s="1"/>
  <c r="E10274" i="1"/>
  <c r="M4644" i="1"/>
  <c r="N4644" i="1" s="1"/>
  <c r="E4644" i="1"/>
  <c r="M5812" i="1"/>
  <c r="N5812" i="1" s="1"/>
  <c r="E5812" i="1"/>
  <c r="M3974" i="1"/>
  <c r="N3974" i="1" s="1"/>
  <c r="E3974" i="1"/>
  <c r="M3999" i="1"/>
  <c r="N3999" i="1" s="1"/>
  <c r="E3999" i="1"/>
  <c r="M9223" i="1"/>
  <c r="N9223" i="1" s="1"/>
  <c r="E9223" i="1"/>
  <c r="M7516" i="1"/>
  <c r="N7516" i="1" s="1"/>
  <c r="E7516" i="1"/>
  <c r="M8915" i="1"/>
  <c r="N8915" i="1" s="1"/>
  <c r="E8915" i="1"/>
  <c r="M9232" i="1"/>
  <c r="N9232" i="1" s="1"/>
  <c r="E9232" i="1"/>
  <c r="M6950" i="1"/>
  <c r="N6950" i="1" s="1"/>
  <c r="E6950" i="1"/>
  <c r="M3731" i="1"/>
  <c r="N3731" i="1" s="1"/>
  <c r="E3731" i="1"/>
  <c r="M9449" i="1"/>
  <c r="N9449" i="1" s="1"/>
  <c r="E9449" i="1"/>
  <c r="M9810" i="1"/>
  <c r="N9810" i="1" s="1"/>
  <c r="E9810" i="1"/>
  <c r="M10254" i="1"/>
  <c r="N10254" i="1" s="1"/>
  <c r="E10254" i="1"/>
  <c r="M8708" i="1"/>
  <c r="N8708" i="1" s="1"/>
  <c r="E8708" i="1"/>
  <c r="M10454" i="1"/>
  <c r="N10454" i="1" s="1"/>
  <c r="E10454" i="1"/>
  <c r="M9525" i="1"/>
  <c r="N9525" i="1" s="1"/>
  <c r="E9525" i="1"/>
  <c r="M9729" i="1"/>
  <c r="N9729" i="1" s="1"/>
  <c r="E9729" i="1"/>
  <c r="M10411" i="1"/>
  <c r="N10411" i="1" s="1"/>
  <c r="E10411" i="1"/>
  <c r="M9804" i="1"/>
  <c r="N9804" i="1" s="1"/>
  <c r="E9804" i="1"/>
  <c r="M5903" i="1"/>
  <c r="N5903" i="1" s="1"/>
  <c r="E5903" i="1"/>
  <c r="M6774" i="1"/>
  <c r="N6774" i="1" s="1"/>
  <c r="E6774" i="1"/>
  <c r="M6052" i="1"/>
  <c r="N6052" i="1" s="1"/>
  <c r="E6052" i="1"/>
  <c r="M3272" i="1"/>
  <c r="N3272" i="1" s="1"/>
  <c r="E3272" i="1"/>
  <c r="M4155" i="1"/>
  <c r="N4155" i="1" s="1"/>
  <c r="E4155" i="1"/>
  <c r="M4277" i="1"/>
  <c r="N4277" i="1" s="1"/>
  <c r="E4277" i="1"/>
  <c r="M7482" i="1"/>
  <c r="N7482" i="1" s="1"/>
  <c r="E7482" i="1"/>
  <c r="M10611" i="1"/>
  <c r="N10611" i="1" s="1"/>
  <c r="E10611" i="1"/>
  <c r="M10635" i="1"/>
  <c r="N10635" i="1" s="1"/>
  <c r="E10635" i="1"/>
  <c r="M9766" i="1"/>
  <c r="N9766" i="1" s="1"/>
  <c r="E9766" i="1"/>
  <c r="M7140" i="1"/>
  <c r="N7140" i="1" s="1"/>
  <c r="E7140" i="1"/>
  <c r="M10065" i="1"/>
  <c r="N10065" i="1" s="1"/>
  <c r="E10065" i="1"/>
  <c r="M10456" i="1"/>
  <c r="N10456" i="1" s="1"/>
  <c r="E10456" i="1"/>
  <c r="M10576" i="1"/>
  <c r="N10576" i="1" s="1"/>
  <c r="E10576" i="1"/>
  <c r="M10128" i="1"/>
  <c r="N10128" i="1" s="1"/>
  <c r="E10128" i="1"/>
  <c r="M9350" i="1"/>
  <c r="N9350" i="1" s="1"/>
  <c r="E9350" i="1"/>
  <c r="M9454" i="1"/>
  <c r="N9454" i="1" s="1"/>
  <c r="E9454" i="1"/>
  <c r="M10232" i="1"/>
  <c r="N10232" i="1" s="1"/>
  <c r="E10232" i="1"/>
  <c r="M6234" i="1"/>
  <c r="N6234" i="1" s="1"/>
  <c r="E6234" i="1"/>
  <c r="M7319" i="1"/>
  <c r="N7319" i="1" s="1"/>
  <c r="E7319" i="1"/>
  <c r="M10091" i="1"/>
  <c r="N10091" i="1" s="1"/>
  <c r="E10091" i="1"/>
  <c r="M10472" i="1"/>
  <c r="N10472" i="1" s="1"/>
  <c r="E10472" i="1"/>
  <c r="M5729" i="1"/>
  <c r="N5729" i="1" s="1"/>
  <c r="E5729" i="1"/>
  <c r="M2065" i="1"/>
  <c r="N2065" i="1" s="1"/>
  <c r="E2065" i="1"/>
  <c r="M9623" i="1"/>
  <c r="N9623" i="1" s="1"/>
  <c r="E9623" i="1"/>
  <c r="M9673" i="1"/>
  <c r="N9673" i="1" s="1"/>
  <c r="E9673" i="1"/>
  <c r="M9747" i="1"/>
  <c r="N9747" i="1" s="1"/>
  <c r="E9747" i="1"/>
  <c r="M9899" i="1"/>
  <c r="N9899" i="1" s="1"/>
  <c r="E9899" i="1"/>
  <c r="M6751" i="1"/>
  <c r="N6751" i="1" s="1"/>
  <c r="E6751" i="1"/>
  <c r="M10008" i="1"/>
  <c r="N10008" i="1" s="1"/>
  <c r="E10008" i="1"/>
  <c r="M9365" i="1"/>
  <c r="N9365" i="1" s="1"/>
  <c r="E9365" i="1"/>
  <c r="M6387" i="1"/>
  <c r="N6387" i="1" s="1"/>
  <c r="E6387" i="1"/>
  <c r="M6780" i="1"/>
  <c r="N6780" i="1" s="1"/>
  <c r="E6780" i="1"/>
  <c r="M10511" i="1"/>
  <c r="N10511" i="1" s="1"/>
  <c r="E10511" i="1"/>
  <c r="M9422" i="1"/>
  <c r="N9422" i="1" s="1"/>
  <c r="E9422" i="1"/>
  <c r="M9828" i="1"/>
  <c r="N9828" i="1" s="1"/>
  <c r="E9828" i="1"/>
  <c r="M8239" i="1"/>
  <c r="N8239" i="1" s="1"/>
  <c r="E8239" i="1"/>
  <c r="M9378" i="1"/>
  <c r="N9378" i="1" s="1"/>
  <c r="E9378" i="1"/>
  <c r="M9614" i="1"/>
  <c r="N9614" i="1" s="1"/>
  <c r="E9614" i="1"/>
  <c r="M9867" i="1"/>
  <c r="N9867" i="1" s="1"/>
  <c r="E9867" i="1"/>
  <c r="M9846" i="1"/>
  <c r="N9846" i="1" s="1"/>
  <c r="E9846" i="1"/>
  <c r="M10043" i="1"/>
  <c r="N10043" i="1" s="1"/>
  <c r="E10043" i="1"/>
  <c r="M9968" i="1"/>
  <c r="N9968" i="1" s="1"/>
  <c r="E9968" i="1"/>
  <c r="M9398" i="1"/>
  <c r="N9398" i="1" s="1"/>
  <c r="E9398" i="1"/>
  <c r="M10340" i="1"/>
  <c r="N10340" i="1" s="1"/>
  <c r="E10340" i="1"/>
  <c r="M9197" i="1"/>
  <c r="N9197" i="1" s="1"/>
  <c r="E9197" i="1"/>
  <c r="M9190" i="1"/>
  <c r="N9190" i="1" s="1"/>
  <c r="E9190" i="1"/>
  <c r="M6803" i="1"/>
  <c r="N6803" i="1" s="1"/>
  <c r="E6803" i="1"/>
  <c r="M7814" i="1"/>
  <c r="N7814" i="1" s="1"/>
  <c r="E7814" i="1"/>
  <c r="M10196" i="1"/>
  <c r="N10196" i="1" s="1"/>
  <c r="E10196" i="1"/>
  <c r="M10568" i="1"/>
  <c r="N10568" i="1" s="1"/>
  <c r="E10568" i="1"/>
  <c r="M9413" i="1"/>
  <c r="N9413" i="1" s="1"/>
  <c r="E9413" i="1"/>
  <c r="M10308" i="1"/>
  <c r="N10308" i="1" s="1"/>
  <c r="E10308" i="1"/>
  <c r="M8959" i="1"/>
  <c r="N8959" i="1" s="1"/>
  <c r="E8959" i="1"/>
  <c r="M9548" i="1"/>
  <c r="N9548" i="1" s="1"/>
  <c r="E9548" i="1"/>
  <c r="M10203" i="1"/>
  <c r="N10203" i="1" s="1"/>
  <c r="E10203" i="1"/>
  <c r="M9890" i="1"/>
  <c r="N9890" i="1" s="1"/>
  <c r="E9890" i="1"/>
  <c r="M2070" i="1"/>
  <c r="N2070" i="1" s="1"/>
  <c r="E2070" i="1"/>
  <c r="M1699" i="1"/>
  <c r="N1699" i="1" s="1"/>
  <c r="E1699" i="1"/>
  <c r="M50" i="1"/>
  <c r="N50" i="1" s="1"/>
  <c r="E50" i="1"/>
  <c r="M9274" i="1"/>
  <c r="N9274" i="1" s="1"/>
  <c r="E9274" i="1"/>
  <c r="M10051" i="1"/>
  <c r="N10051" i="1" s="1"/>
  <c r="E10051" i="1"/>
  <c r="M9420" i="1"/>
  <c r="N9420" i="1" s="1"/>
  <c r="E9420" i="1"/>
  <c r="M9426" i="1"/>
  <c r="N9426" i="1" s="1"/>
  <c r="E9426" i="1"/>
  <c r="M7034" i="1"/>
  <c r="N7034" i="1" s="1"/>
  <c r="E7034" i="1"/>
  <c r="M9461" i="1"/>
  <c r="N9461" i="1" s="1"/>
  <c r="E9461" i="1"/>
  <c r="M3536" i="1"/>
  <c r="N3536" i="1" s="1"/>
  <c r="E3536" i="1"/>
  <c r="M4973" i="1"/>
  <c r="N4973" i="1" s="1"/>
  <c r="E4973" i="1"/>
  <c r="M7703" i="1"/>
  <c r="N7703" i="1" s="1"/>
  <c r="E7703" i="1"/>
  <c r="M4289" i="1"/>
  <c r="N4289" i="1" s="1"/>
  <c r="E4289" i="1"/>
  <c r="M6919" i="1"/>
  <c r="N6919" i="1" s="1"/>
  <c r="E6919" i="1"/>
  <c r="M5876" i="1"/>
  <c r="N5876" i="1" s="1"/>
  <c r="E5876" i="1"/>
  <c r="M2413" i="1"/>
  <c r="N2413" i="1" s="1"/>
  <c r="E2413" i="1"/>
  <c r="M8452" i="1"/>
  <c r="N8452" i="1" s="1"/>
  <c r="E8452" i="1"/>
  <c r="M8938" i="1"/>
  <c r="N8938" i="1" s="1"/>
  <c r="E8938" i="1"/>
  <c r="M1874" i="1"/>
  <c r="N1874" i="1" s="1"/>
  <c r="E1874" i="1"/>
  <c r="M7528" i="1"/>
  <c r="N7528" i="1" s="1"/>
  <c r="E7528" i="1"/>
  <c r="M7631" i="1"/>
  <c r="N7631" i="1" s="1"/>
  <c r="E7631" i="1"/>
  <c r="M5713" i="1"/>
  <c r="N5713" i="1" s="1"/>
  <c r="E5713" i="1"/>
  <c r="M2405" i="1"/>
  <c r="N2405" i="1" s="1"/>
  <c r="E2405" i="1"/>
  <c r="M7735" i="1"/>
  <c r="N7735" i="1" s="1"/>
  <c r="E7735" i="1"/>
  <c r="M1873" i="1"/>
  <c r="N1873" i="1" s="1"/>
  <c r="E1873" i="1"/>
  <c r="M5510" i="1"/>
  <c r="N5510" i="1" s="1"/>
  <c r="E5510" i="1"/>
  <c r="M6088" i="1"/>
  <c r="N6088" i="1" s="1"/>
  <c r="E6088" i="1"/>
  <c r="M2626" i="1"/>
  <c r="N2626" i="1" s="1"/>
  <c r="E2626" i="1"/>
  <c r="M6946" i="1"/>
  <c r="N6946" i="1" s="1"/>
  <c r="E6946" i="1"/>
  <c r="M3281" i="1"/>
  <c r="N3281" i="1" s="1"/>
  <c r="E3281" i="1"/>
  <c r="M5501" i="1"/>
  <c r="N5501" i="1" s="1"/>
  <c r="E5501" i="1"/>
  <c r="M1192" i="1"/>
  <c r="N1192" i="1" s="1"/>
  <c r="E1192" i="1"/>
  <c r="M9385" i="1"/>
  <c r="N9385" i="1" s="1"/>
  <c r="E9385" i="1"/>
  <c r="M1581" i="1"/>
  <c r="N1581" i="1" s="1"/>
  <c r="E1581" i="1"/>
  <c r="M9088" i="1"/>
  <c r="N9088" i="1" s="1"/>
  <c r="E9088" i="1"/>
  <c r="M143" i="1"/>
  <c r="N143" i="1" s="1"/>
  <c r="E143" i="1"/>
  <c r="M6205" i="1"/>
  <c r="N6205" i="1" s="1"/>
  <c r="E6205" i="1"/>
  <c r="M8724" i="1"/>
  <c r="N8724" i="1" s="1"/>
  <c r="E8724" i="1"/>
  <c r="M5879" i="1"/>
  <c r="N5879" i="1" s="1"/>
  <c r="E5879" i="1"/>
  <c r="M7459" i="1"/>
  <c r="N7459" i="1" s="1"/>
  <c r="E7459" i="1"/>
  <c r="M877" i="1"/>
  <c r="N877" i="1" s="1"/>
  <c r="E877" i="1"/>
  <c r="M7276" i="1"/>
  <c r="N7276" i="1" s="1"/>
  <c r="E7276" i="1"/>
  <c r="M3511" i="1"/>
  <c r="N3511" i="1" s="1"/>
  <c r="E3511" i="1"/>
  <c r="M9091" i="1"/>
  <c r="N9091" i="1" s="1"/>
  <c r="E9091" i="1"/>
  <c r="M7424" i="1"/>
  <c r="N7424" i="1" s="1"/>
  <c r="E7424" i="1"/>
  <c r="M5463" i="1"/>
  <c r="N5463" i="1" s="1"/>
  <c r="E5463" i="1"/>
  <c r="M6107" i="1"/>
  <c r="N6107" i="1" s="1"/>
  <c r="E6107" i="1"/>
  <c r="M9105" i="1"/>
  <c r="N9105" i="1" s="1"/>
  <c r="E9105" i="1"/>
  <c r="M4615" i="1"/>
  <c r="N4615" i="1" s="1"/>
  <c r="E4615" i="1"/>
  <c r="M4605" i="1"/>
  <c r="N4605" i="1" s="1"/>
  <c r="E4605" i="1"/>
  <c r="M3167" i="1"/>
  <c r="N3167" i="1" s="1"/>
  <c r="E3167" i="1"/>
  <c r="M1543" i="1"/>
  <c r="N1543" i="1" s="1"/>
  <c r="E1543" i="1"/>
  <c r="M9332" i="1"/>
  <c r="N9332" i="1" s="1"/>
  <c r="E9332" i="1"/>
  <c r="M2239" i="1"/>
  <c r="N2239" i="1" s="1"/>
  <c r="E2239" i="1"/>
  <c r="M7368" i="1"/>
  <c r="N7368" i="1" s="1"/>
  <c r="E7368" i="1"/>
  <c r="M6073" i="1"/>
  <c r="N6073" i="1" s="1"/>
  <c r="E6073" i="1"/>
  <c r="M6590" i="1"/>
  <c r="N6590" i="1" s="1"/>
  <c r="E6590" i="1"/>
  <c r="M7033" i="1"/>
  <c r="N7033" i="1" s="1"/>
  <c r="E7033" i="1"/>
  <c r="M5455" i="1"/>
  <c r="N5455" i="1" s="1"/>
  <c r="E5455" i="1"/>
  <c r="M4007" i="1"/>
  <c r="N4007" i="1" s="1"/>
  <c r="E4007" i="1"/>
  <c r="M1235" i="1"/>
  <c r="N1235" i="1" s="1"/>
  <c r="E1235" i="1"/>
  <c r="M6014" i="1"/>
  <c r="N6014" i="1" s="1"/>
  <c r="E6014" i="1"/>
  <c r="M7134" i="1"/>
  <c r="N7134" i="1" s="1"/>
  <c r="E7134" i="1"/>
  <c r="M3294" i="1"/>
  <c r="N3294" i="1" s="1"/>
  <c r="E3294" i="1"/>
  <c r="M9249" i="1"/>
  <c r="N9249" i="1" s="1"/>
  <c r="E9249" i="1"/>
  <c r="M4382" i="1"/>
  <c r="N4382" i="1" s="1"/>
  <c r="E4382" i="1"/>
  <c r="M6940" i="1"/>
  <c r="N6940" i="1" s="1"/>
  <c r="E6940" i="1"/>
  <c r="M4141" i="1"/>
  <c r="N4141" i="1" s="1"/>
  <c r="E4141" i="1"/>
  <c r="M8223" i="1"/>
  <c r="N8223" i="1" s="1"/>
  <c r="E8223" i="1"/>
  <c r="M8722" i="1"/>
  <c r="N8722" i="1" s="1"/>
  <c r="E8722" i="1"/>
  <c r="M6285" i="1"/>
  <c r="N6285" i="1" s="1"/>
  <c r="E6285" i="1"/>
  <c r="M8828" i="1"/>
  <c r="N8828" i="1" s="1"/>
  <c r="E8828" i="1"/>
  <c r="M5611" i="1"/>
  <c r="N5611" i="1" s="1"/>
  <c r="E5611" i="1"/>
  <c r="M9230" i="1"/>
  <c r="N9230" i="1" s="1"/>
  <c r="E9230" i="1"/>
  <c r="M2376" i="1"/>
  <c r="N2376" i="1" s="1"/>
  <c r="E2376" i="1"/>
  <c r="M7574" i="1"/>
  <c r="N7574" i="1" s="1"/>
  <c r="E7574" i="1"/>
  <c r="M4268" i="1"/>
  <c r="N4268" i="1" s="1"/>
  <c r="E4268" i="1"/>
  <c r="M3927" i="1"/>
  <c r="N3927" i="1" s="1"/>
  <c r="E3927" i="1"/>
  <c r="M9306" i="1"/>
  <c r="N9306" i="1" s="1"/>
  <c r="E9306" i="1"/>
  <c r="M6617" i="1"/>
  <c r="N6617" i="1" s="1"/>
  <c r="E6617" i="1"/>
  <c r="M3149" i="1"/>
  <c r="N3149" i="1" s="1"/>
  <c r="E3149" i="1"/>
  <c r="M3537" i="1"/>
  <c r="N3537" i="1" s="1"/>
  <c r="E3537" i="1"/>
  <c r="M5645" i="1"/>
  <c r="N5645" i="1" s="1"/>
  <c r="E5645" i="1"/>
  <c r="M2412" i="1"/>
  <c r="N2412" i="1" s="1"/>
  <c r="E2412" i="1"/>
  <c r="M6467" i="1"/>
  <c r="N6467" i="1" s="1"/>
  <c r="E6467" i="1"/>
  <c r="M8016" i="1"/>
  <c r="N8016" i="1" s="1"/>
  <c r="E8016" i="1"/>
  <c r="M8738" i="1"/>
  <c r="N8738" i="1" s="1"/>
  <c r="E8738" i="1"/>
  <c r="M3025" i="1"/>
  <c r="N3025" i="1" s="1"/>
  <c r="E3025" i="1"/>
  <c r="M8243" i="1"/>
  <c r="N8243" i="1" s="1"/>
  <c r="E8243" i="1"/>
  <c r="M9205" i="1"/>
  <c r="N9205" i="1" s="1"/>
  <c r="E9205" i="1"/>
  <c r="M5180" i="1"/>
  <c r="N5180" i="1" s="1"/>
  <c r="E5180" i="1"/>
  <c r="M4178" i="1"/>
  <c r="N4178" i="1" s="1"/>
  <c r="E4178" i="1"/>
  <c r="M7686" i="1"/>
  <c r="N7686" i="1" s="1"/>
  <c r="E7686" i="1"/>
  <c r="M9124" i="1"/>
  <c r="N9124" i="1" s="1"/>
  <c r="E9124" i="1"/>
  <c r="M1483" i="1"/>
  <c r="N1483" i="1" s="1"/>
  <c r="E1483" i="1"/>
  <c r="M1026" i="1"/>
  <c r="N1026" i="1" s="1"/>
  <c r="E1026" i="1"/>
  <c r="M7431" i="1"/>
  <c r="N7431" i="1" s="1"/>
  <c r="E7431" i="1"/>
  <c r="M2379" i="1"/>
  <c r="N2379" i="1" s="1"/>
  <c r="E2379" i="1"/>
  <c r="M7901" i="1"/>
  <c r="N7901" i="1" s="1"/>
  <c r="E7901" i="1"/>
  <c r="M9194" i="1"/>
  <c r="N9194" i="1" s="1"/>
  <c r="E9194" i="1"/>
  <c r="M3166" i="1"/>
  <c r="N3166" i="1" s="1"/>
  <c r="E3166" i="1"/>
  <c r="M8872" i="1"/>
  <c r="N8872" i="1" s="1"/>
  <c r="E8872" i="1"/>
  <c r="M2538" i="1"/>
  <c r="N2538" i="1" s="1"/>
  <c r="E2538" i="1"/>
  <c r="M5591" i="1"/>
  <c r="N5591" i="1" s="1"/>
  <c r="E5591" i="1"/>
  <c r="M5877" i="1"/>
  <c r="N5877" i="1" s="1"/>
  <c r="E5877" i="1"/>
  <c r="M3539" i="1"/>
  <c r="N3539" i="1" s="1"/>
  <c r="E3539" i="1"/>
  <c r="M7156" i="1"/>
  <c r="N7156" i="1" s="1"/>
  <c r="E7156" i="1"/>
  <c r="M3192" i="1"/>
  <c r="N3192" i="1" s="1"/>
  <c r="E3192" i="1"/>
  <c r="M8312" i="1"/>
  <c r="N8312" i="1" s="1"/>
  <c r="E8312" i="1"/>
  <c r="M3257" i="1"/>
  <c r="N3257" i="1" s="1"/>
  <c r="E3257" i="1"/>
  <c r="M7570" i="1"/>
  <c r="N7570" i="1" s="1"/>
  <c r="E7570" i="1"/>
  <c r="M6613" i="1"/>
  <c r="N6613" i="1" s="1"/>
  <c r="E6613" i="1"/>
  <c r="M7356" i="1"/>
  <c r="N7356" i="1" s="1"/>
  <c r="E7356" i="1"/>
  <c r="M7875" i="1"/>
  <c r="N7875" i="1" s="1"/>
  <c r="E7875" i="1"/>
  <c r="M9150" i="1"/>
  <c r="N9150" i="1" s="1"/>
  <c r="E9150" i="1"/>
  <c r="M6916" i="1"/>
  <c r="N6916" i="1" s="1"/>
  <c r="E6916" i="1"/>
  <c r="M8743" i="1"/>
  <c r="N8743" i="1" s="1"/>
  <c r="E8743" i="1"/>
  <c r="M6598" i="1"/>
  <c r="N6598" i="1" s="1"/>
  <c r="E6598" i="1"/>
  <c r="M4406" i="1"/>
  <c r="N4406" i="1" s="1"/>
  <c r="E4406" i="1"/>
  <c r="M3625" i="1"/>
  <c r="N3625" i="1" s="1"/>
  <c r="E3625" i="1"/>
  <c r="M8457" i="1"/>
  <c r="N8457" i="1" s="1"/>
  <c r="E8457" i="1"/>
  <c r="M6027" i="1"/>
  <c r="N6027" i="1" s="1"/>
  <c r="E6027" i="1"/>
  <c r="M7783" i="1"/>
  <c r="N7783" i="1" s="1"/>
  <c r="E7783" i="1"/>
  <c r="M2344" i="1"/>
  <c r="N2344" i="1" s="1"/>
  <c r="E2344" i="1"/>
  <c r="M3188" i="1"/>
  <c r="N3188" i="1" s="1"/>
  <c r="E3188" i="1"/>
  <c r="M3070" i="1"/>
  <c r="N3070" i="1" s="1"/>
  <c r="E3070" i="1"/>
  <c r="M6581" i="1"/>
  <c r="N6581" i="1" s="1"/>
  <c r="E6581" i="1"/>
  <c r="M5640" i="1"/>
  <c r="N5640" i="1" s="1"/>
  <c r="E5640" i="1"/>
  <c r="M3420" i="1"/>
  <c r="N3420" i="1" s="1"/>
  <c r="E3420" i="1"/>
  <c r="M2485" i="1"/>
  <c r="N2485" i="1" s="1"/>
  <c r="E2485" i="1"/>
  <c r="M6029" i="1"/>
  <c r="N6029" i="1" s="1"/>
  <c r="E6029" i="1"/>
  <c r="M4541" i="1"/>
  <c r="N4541" i="1" s="1"/>
  <c r="E4541" i="1"/>
  <c r="M6181" i="1"/>
  <c r="N6181" i="1" s="1"/>
  <c r="E6181" i="1"/>
  <c r="M3162" i="1"/>
  <c r="N3162" i="1" s="1"/>
  <c r="E3162" i="1"/>
  <c r="M9123" i="1"/>
  <c r="N9123" i="1" s="1"/>
  <c r="E9123" i="1"/>
  <c r="M6070" i="1"/>
  <c r="N6070" i="1" s="1"/>
  <c r="E6070" i="1"/>
  <c r="M8880" i="1"/>
  <c r="N8880" i="1" s="1"/>
  <c r="E8880" i="1"/>
  <c r="M4255" i="1"/>
  <c r="N4255" i="1" s="1"/>
  <c r="E4255" i="1"/>
  <c r="M4642" i="1"/>
  <c r="N4642" i="1" s="1"/>
  <c r="E4642" i="1"/>
  <c r="M6542" i="1"/>
  <c r="N6542" i="1" s="1"/>
  <c r="E6542" i="1"/>
  <c r="M3323" i="1"/>
  <c r="N3323" i="1" s="1"/>
  <c r="E3323" i="1"/>
  <c r="M5626" i="1"/>
  <c r="N5626" i="1" s="1"/>
  <c r="E5626" i="1"/>
  <c r="M4328" i="1"/>
  <c r="N4328" i="1" s="1"/>
  <c r="E4328" i="1"/>
  <c r="M4427" i="1"/>
  <c r="N4427" i="1" s="1"/>
  <c r="E4427" i="1"/>
  <c r="M6204" i="1"/>
  <c r="N6204" i="1" s="1"/>
  <c r="E6204" i="1"/>
  <c r="M9229" i="1"/>
  <c r="N9229" i="1" s="1"/>
  <c r="E9229" i="1"/>
  <c r="M4267" i="1"/>
  <c r="N4267" i="1" s="1"/>
  <c r="E4267" i="1"/>
  <c r="M7402" i="1"/>
  <c r="N7402" i="1" s="1"/>
  <c r="E7402" i="1"/>
  <c r="M5738" i="1"/>
  <c r="N5738" i="1" s="1"/>
  <c r="E5738" i="1"/>
  <c r="M7878" i="1"/>
  <c r="N7878" i="1" s="1"/>
  <c r="E7878" i="1"/>
  <c r="M6584" i="1"/>
  <c r="N6584" i="1" s="1"/>
  <c r="E6584" i="1"/>
  <c r="M7311" i="1"/>
  <c r="N7311" i="1" s="1"/>
  <c r="E7311" i="1"/>
  <c r="M4344" i="1"/>
  <c r="N4344" i="1" s="1"/>
  <c r="E4344" i="1"/>
  <c r="M7438" i="1"/>
  <c r="N7438" i="1" s="1"/>
  <c r="E7438" i="1"/>
  <c r="M1468" i="1"/>
  <c r="N1468" i="1" s="1"/>
  <c r="E1468" i="1"/>
  <c r="M3155" i="1"/>
  <c r="N3155" i="1" s="1"/>
  <c r="E3155" i="1"/>
  <c r="M5497" i="1"/>
  <c r="N5497" i="1" s="1"/>
  <c r="E5497" i="1"/>
  <c r="M6011" i="1"/>
  <c r="N6011" i="1" s="1"/>
  <c r="E6011" i="1"/>
  <c r="M3122" i="1"/>
  <c r="N3122" i="1" s="1"/>
  <c r="E3122" i="1"/>
  <c r="M9029" i="1"/>
  <c r="N9029" i="1" s="1"/>
  <c r="E9029" i="1"/>
  <c r="M6024" i="1"/>
  <c r="N6024" i="1" s="1"/>
  <c r="E6024" i="1"/>
  <c r="M9116" i="1"/>
  <c r="N9116" i="1" s="1"/>
  <c r="E9116" i="1"/>
  <c r="M4047" i="1"/>
  <c r="N4047" i="1" s="1"/>
  <c r="E4047" i="1"/>
  <c r="M6277" i="1"/>
  <c r="N6277" i="1" s="1"/>
  <c r="E6277" i="1"/>
  <c r="M7479" i="1"/>
  <c r="N7479" i="1" s="1"/>
  <c r="E7479" i="1"/>
  <c r="M8398" i="1"/>
  <c r="N8398" i="1" s="1"/>
  <c r="E8398" i="1"/>
  <c r="M8255" i="1"/>
  <c r="N8255" i="1" s="1"/>
  <c r="E8255" i="1"/>
  <c r="M3661" i="1"/>
  <c r="N3661" i="1" s="1"/>
  <c r="E3661" i="1"/>
  <c r="M2792" i="1"/>
  <c r="N2792" i="1" s="1"/>
  <c r="E2792" i="1"/>
  <c r="M4280" i="1"/>
  <c r="N4280" i="1" s="1"/>
  <c r="E4280" i="1"/>
  <c r="M7639" i="1"/>
  <c r="N7639" i="1" s="1"/>
  <c r="E7639" i="1"/>
  <c r="M2641" i="1"/>
  <c r="N2641" i="1" s="1"/>
  <c r="E2641" i="1"/>
  <c r="M9257" i="1"/>
  <c r="N9257" i="1" s="1"/>
  <c r="E9257" i="1"/>
  <c r="M9251" i="1"/>
  <c r="N9251" i="1" s="1"/>
  <c r="E9251" i="1"/>
  <c r="M603" i="1"/>
  <c r="N603" i="1" s="1"/>
  <c r="E603" i="1"/>
  <c r="M2600" i="1"/>
  <c r="N2600" i="1" s="1"/>
  <c r="E2600" i="1"/>
  <c r="M7646" i="1"/>
  <c r="N7646" i="1" s="1"/>
  <c r="E7646" i="1"/>
  <c r="M7883" i="1"/>
  <c r="N7883" i="1" s="1"/>
  <c r="E7883" i="1"/>
  <c r="M5583" i="1"/>
  <c r="N5583" i="1" s="1"/>
  <c r="E5583" i="1"/>
  <c r="M6587" i="1"/>
  <c r="N6587" i="1" s="1"/>
  <c r="E6587" i="1"/>
  <c r="M8590" i="1"/>
  <c r="N8590" i="1" s="1"/>
  <c r="E8590" i="1"/>
  <c r="M9375" i="1"/>
  <c r="N9375" i="1" s="1"/>
  <c r="E9375" i="1"/>
  <c r="M7080" i="1"/>
  <c r="N7080" i="1" s="1"/>
  <c r="E7080" i="1"/>
  <c r="M2026" i="1"/>
  <c r="N2026" i="1" s="1"/>
  <c r="E2026" i="1"/>
  <c r="M8924" i="1"/>
  <c r="N8924" i="1" s="1"/>
  <c r="E8924" i="1"/>
  <c r="M5636" i="1"/>
  <c r="N5636" i="1" s="1"/>
  <c r="E5636" i="1"/>
  <c r="M3292" i="1"/>
  <c r="N3292" i="1" s="1"/>
  <c r="E3292" i="1"/>
  <c r="M7118" i="1"/>
  <c r="N7118" i="1" s="1"/>
  <c r="E7118" i="1"/>
  <c r="M7036" i="1"/>
  <c r="N7036" i="1" s="1"/>
  <c r="E7036" i="1"/>
  <c r="M4647" i="1"/>
  <c r="N4647" i="1" s="1"/>
  <c r="E4647" i="1"/>
  <c r="M7734" i="1"/>
  <c r="N7734" i="1" s="1"/>
  <c r="E7734" i="1"/>
  <c r="M389" i="1"/>
  <c r="N389" i="1" s="1"/>
  <c r="E389" i="1"/>
  <c r="M5506" i="1"/>
  <c r="N5506" i="1" s="1"/>
  <c r="E5506" i="1"/>
  <c r="M4741" i="1"/>
  <c r="N4741" i="1" s="1"/>
  <c r="E4741" i="1"/>
  <c r="M2262" i="1"/>
  <c r="N2262" i="1" s="1"/>
  <c r="E2262" i="1"/>
  <c r="M3616" i="1"/>
  <c r="N3616" i="1" s="1"/>
  <c r="E3616" i="1"/>
  <c r="M2517" i="1"/>
  <c r="N2517" i="1" s="1"/>
  <c r="E2517" i="1"/>
  <c r="M1904" i="1"/>
  <c r="N1904" i="1" s="1"/>
  <c r="E1904" i="1"/>
  <c r="M703" i="1"/>
  <c r="N703" i="1" s="1"/>
  <c r="E703" i="1"/>
  <c r="M9240" i="1"/>
  <c r="N9240" i="1" s="1"/>
  <c r="E9240" i="1"/>
  <c r="M9128" i="1"/>
  <c r="N9128" i="1" s="1"/>
  <c r="E9128" i="1"/>
  <c r="M927" i="1"/>
  <c r="N927" i="1" s="1"/>
  <c r="E927" i="1"/>
  <c r="M5993" i="1"/>
  <c r="N5993" i="1" s="1"/>
  <c r="E5993" i="1"/>
  <c r="M9146" i="1"/>
  <c r="N9146" i="1" s="1"/>
  <c r="E9146" i="1"/>
  <c r="M5862" i="1"/>
  <c r="N5862" i="1" s="1"/>
  <c r="E5862" i="1"/>
  <c r="M7632" i="1"/>
  <c r="N7632" i="1" s="1"/>
  <c r="E7632" i="1"/>
  <c r="M2030" i="1"/>
  <c r="N2030" i="1" s="1"/>
  <c r="E2030" i="1"/>
  <c r="M2357" i="1"/>
  <c r="N2357" i="1" s="1"/>
  <c r="E2357" i="1"/>
  <c r="M8403" i="1"/>
  <c r="N8403" i="1" s="1"/>
  <c r="E8403" i="1"/>
  <c r="M7330" i="1"/>
  <c r="N7330" i="1" s="1"/>
  <c r="E7330" i="1"/>
  <c r="M4993" i="1"/>
  <c r="N4993" i="1" s="1"/>
  <c r="E4993" i="1"/>
  <c r="M4549" i="1"/>
  <c r="N4549" i="1" s="1"/>
  <c r="E4549" i="1"/>
  <c r="M5665" i="1"/>
  <c r="N5665" i="1" s="1"/>
  <c r="E5665" i="1"/>
  <c r="M9201" i="1"/>
  <c r="N9201" i="1" s="1"/>
  <c r="E9201" i="1"/>
  <c r="M4327" i="1"/>
  <c r="N4327" i="1" s="1"/>
  <c r="E4327" i="1"/>
  <c r="M6593" i="1"/>
  <c r="N6593" i="1" s="1"/>
  <c r="E6593" i="1"/>
  <c r="M1401" i="1"/>
  <c r="N1401" i="1" s="1"/>
  <c r="E1401" i="1"/>
  <c r="M4713" i="1"/>
  <c r="N4713" i="1" s="1"/>
  <c r="E4713" i="1"/>
  <c r="M4064" i="1"/>
  <c r="N4064" i="1" s="1"/>
  <c r="E4064" i="1"/>
  <c r="M4726" i="1"/>
  <c r="N4726" i="1" s="1"/>
  <c r="E4726" i="1"/>
  <c r="M3262" i="1"/>
  <c r="N3262" i="1" s="1"/>
  <c r="E3262" i="1"/>
  <c r="M3967" i="1"/>
  <c r="N3967" i="1" s="1"/>
  <c r="E3967" i="1"/>
  <c r="M2224" i="1"/>
  <c r="N2224" i="1" s="1"/>
  <c r="E2224" i="1"/>
  <c r="M8085" i="1"/>
  <c r="N8085" i="1" s="1"/>
  <c r="E8085" i="1"/>
  <c r="M3185" i="1"/>
  <c r="N3185" i="1" s="1"/>
  <c r="E3185" i="1"/>
  <c r="M4426" i="1"/>
  <c r="N4426" i="1" s="1"/>
  <c r="E4426" i="1"/>
  <c r="M7046" i="1"/>
  <c r="N7046" i="1" s="1"/>
  <c r="E7046" i="1"/>
  <c r="M4046" i="1"/>
  <c r="N4046" i="1" s="1"/>
  <c r="E4046" i="1"/>
  <c r="M8876" i="1"/>
  <c r="N8876" i="1" s="1"/>
  <c r="E8876" i="1"/>
  <c r="M7326" i="1"/>
  <c r="N7326" i="1" s="1"/>
  <c r="E7326" i="1"/>
  <c r="M3117" i="1"/>
  <c r="N3117" i="1" s="1"/>
  <c r="E3117" i="1"/>
  <c r="M8258" i="1"/>
  <c r="N8258" i="1" s="1"/>
  <c r="E8258" i="1"/>
  <c r="M2027" i="1"/>
  <c r="N2027" i="1" s="1"/>
  <c r="E2027" i="1"/>
  <c r="M5734" i="1"/>
  <c r="N5734" i="1" s="1"/>
  <c r="E5734" i="1"/>
  <c r="M2809" i="1"/>
  <c r="N2809" i="1" s="1"/>
  <c r="E2809" i="1"/>
  <c r="M5890" i="1"/>
  <c r="N5890" i="1" s="1"/>
  <c r="E5890" i="1"/>
  <c r="M9016" i="1"/>
  <c r="N9016" i="1" s="1"/>
  <c r="E9016" i="1"/>
  <c r="M4240" i="1"/>
  <c r="N4240" i="1" s="1"/>
  <c r="E4240" i="1"/>
  <c r="M6378" i="1"/>
  <c r="N6378" i="1" s="1"/>
  <c r="E6378" i="1"/>
  <c r="M9018" i="1"/>
  <c r="N9018" i="1" s="1"/>
  <c r="E9018" i="1"/>
  <c r="M1494" i="1"/>
  <c r="N1494" i="1" s="1"/>
  <c r="E1494" i="1"/>
  <c r="M3581" i="1"/>
  <c r="N3581" i="1" s="1"/>
  <c r="E3581" i="1"/>
  <c r="M8885" i="1"/>
  <c r="N8885" i="1" s="1"/>
  <c r="E8885" i="1"/>
  <c r="M4276" i="1"/>
  <c r="N4276" i="1" s="1"/>
  <c r="E4276" i="1"/>
  <c r="M8917" i="1"/>
  <c r="N8917" i="1" s="1"/>
  <c r="E8917" i="1"/>
  <c r="M6322" i="1"/>
  <c r="N6322" i="1" s="1"/>
  <c r="E6322" i="1"/>
  <c r="M8456" i="1"/>
  <c r="N8456" i="1" s="1"/>
  <c r="E8456" i="1"/>
  <c r="M6391" i="1"/>
  <c r="N6391" i="1" s="1"/>
  <c r="E6391" i="1"/>
  <c r="M9022" i="1"/>
  <c r="N9022" i="1" s="1"/>
  <c r="E9022" i="1"/>
  <c r="M6823" i="1"/>
  <c r="N6823" i="1" s="1"/>
  <c r="E6823" i="1"/>
  <c r="M4646" i="1"/>
  <c r="N4646" i="1" s="1"/>
  <c r="E4646" i="1"/>
  <c r="M1976" i="1"/>
  <c r="N1976" i="1" s="1"/>
  <c r="E1976" i="1"/>
  <c r="M7286" i="1"/>
  <c r="N7286" i="1" s="1"/>
  <c r="E7286" i="1"/>
  <c r="M3039" i="1"/>
  <c r="N3039" i="1" s="1"/>
  <c r="E3039" i="1"/>
  <c r="M7354" i="1"/>
  <c r="N7354" i="1" s="1"/>
  <c r="E7354" i="1"/>
  <c r="M6266" i="1"/>
  <c r="N6266" i="1" s="1"/>
  <c r="E6266" i="1"/>
  <c r="M4343" i="1"/>
  <c r="N4343" i="1" s="1"/>
  <c r="E4343" i="1"/>
  <c r="M8906" i="1"/>
  <c r="N8906" i="1" s="1"/>
  <c r="E8906" i="1"/>
  <c r="M3622" i="1"/>
  <c r="N3622" i="1" s="1"/>
  <c r="E3622" i="1"/>
  <c r="M9114" i="1"/>
  <c r="N9114" i="1" s="1"/>
  <c r="E9114" i="1"/>
  <c r="M9211" i="1"/>
  <c r="N9211" i="1" s="1"/>
  <c r="E9211" i="1"/>
  <c r="M6324" i="1"/>
  <c r="N6324" i="1" s="1"/>
  <c r="E6324" i="1"/>
  <c r="M8896" i="1"/>
  <c r="N8896" i="1" s="1"/>
  <c r="E8896" i="1"/>
  <c r="M8210" i="1"/>
  <c r="N8210" i="1" s="1"/>
  <c r="E8210" i="1"/>
  <c r="M7610" i="1"/>
  <c r="N7610" i="1" s="1"/>
  <c r="E7610" i="1"/>
  <c r="M7653" i="1"/>
  <c r="N7653" i="1" s="1"/>
  <c r="E7653" i="1"/>
  <c r="M4436" i="1"/>
  <c r="N4436" i="1" s="1"/>
  <c r="E4436" i="1"/>
  <c r="M7882" i="1"/>
  <c r="N7882" i="1" s="1"/>
  <c r="E7882" i="1"/>
  <c r="M6281" i="1"/>
  <c r="N6281" i="1" s="1"/>
  <c r="E6281" i="1"/>
  <c r="M9217" i="1"/>
  <c r="N9217" i="1" s="1"/>
  <c r="E9217" i="1"/>
  <c r="M7061" i="1"/>
  <c r="N7061" i="1" s="1"/>
  <c r="E7061" i="1"/>
  <c r="M8263" i="1"/>
  <c r="N8263" i="1" s="1"/>
  <c r="E8263" i="1"/>
  <c r="M5656" i="1"/>
  <c r="N5656" i="1" s="1"/>
  <c r="E5656" i="1"/>
  <c r="M298" i="1"/>
  <c r="N298" i="1" s="1"/>
  <c r="E298" i="1"/>
  <c r="M1931" i="1"/>
  <c r="N1931" i="1" s="1"/>
  <c r="E1931" i="1"/>
  <c r="M8926" i="1"/>
  <c r="N8926" i="1" s="1"/>
  <c r="E8926" i="1"/>
  <c r="M7392" i="1"/>
  <c r="N7392" i="1" s="1"/>
  <c r="E7392" i="1"/>
  <c r="M5923" i="1"/>
  <c r="N5923" i="1" s="1"/>
  <c r="E5923" i="1"/>
  <c r="M6828" i="1"/>
  <c r="N6828" i="1" s="1"/>
  <c r="E6828" i="1"/>
  <c r="M421" i="1"/>
  <c r="N421" i="1" s="1"/>
  <c r="E421" i="1"/>
  <c r="M2768" i="1"/>
  <c r="N2768" i="1" s="1"/>
  <c r="E2768" i="1"/>
  <c r="M6459" i="1"/>
  <c r="N6459" i="1" s="1"/>
  <c r="E6459" i="1"/>
  <c r="M1423" i="1"/>
  <c r="N1423" i="1" s="1"/>
  <c r="E1423" i="1"/>
  <c r="M1899" i="1"/>
  <c r="N1899" i="1" s="1"/>
  <c r="E1899" i="1"/>
  <c r="M5758" i="1"/>
  <c r="N5758" i="1" s="1"/>
  <c r="E5758" i="1"/>
  <c r="M7762" i="1"/>
  <c r="N7762" i="1" s="1"/>
  <c r="E7762" i="1"/>
  <c r="M4054" i="1"/>
  <c r="N4054" i="1" s="1"/>
  <c r="E4054" i="1"/>
  <c r="M550" i="1"/>
  <c r="N550" i="1" s="1"/>
  <c r="E550" i="1"/>
  <c r="M8571" i="1"/>
  <c r="N8571" i="1" s="1"/>
  <c r="E8571" i="1"/>
  <c r="M6875" i="1"/>
  <c r="N6875" i="1" s="1"/>
  <c r="E6875" i="1"/>
  <c r="M1689" i="1"/>
  <c r="N1689" i="1" s="1"/>
  <c r="E1689" i="1"/>
  <c r="M7778" i="1"/>
  <c r="N7778" i="1" s="1"/>
  <c r="E7778" i="1"/>
  <c r="M6031" i="1"/>
  <c r="N6031" i="1" s="1"/>
  <c r="E6031" i="1"/>
  <c r="M2186" i="1"/>
  <c r="N2186" i="1" s="1"/>
  <c r="E2186" i="1"/>
  <c r="M581" i="1"/>
  <c r="N581" i="1" s="1"/>
  <c r="E581" i="1"/>
  <c r="M1624" i="1"/>
  <c r="N1624" i="1" s="1"/>
  <c r="E1624" i="1"/>
  <c r="M2803" i="1"/>
  <c r="N2803" i="1" s="1"/>
  <c r="E2803" i="1"/>
  <c r="M4693" i="1"/>
  <c r="N4693" i="1" s="1"/>
  <c r="E4693" i="1"/>
  <c r="M3419" i="1"/>
  <c r="N3419" i="1" s="1"/>
  <c r="E3419" i="1"/>
  <c r="M5578" i="1"/>
  <c r="N5578" i="1" s="1"/>
  <c r="E5578" i="1"/>
  <c r="M10528" i="1"/>
  <c r="N10528" i="1" s="1"/>
  <c r="E10528" i="1"/>
  <c r="M10090" i="1"/>
  <c r="N10090" i="1" s="1"/>
  <c r="E10090" i="1"/>
  <c r="M10788" i="1"/>
  <c r="N10788" i="1" s="1"/>
  <c r="E10788" i="1"/>
  <c r="M10856" i="1"/>
  <c r="N10856" i="1" s="1"/>
  <c r="E10856" i="1"/>
  <c r="M11023" i="1"/>
  <c r="N11023" i="1" s="1"/>
  <c r="E11023" i="1"/>
  <c r="M10776" i="1"/>
  <c r="N10776" i="1" s="1"/>
  <c r="E10776" i="1"/>
  <c r="M10687" i="1"/>
  <c r="N10687" i="1" s="1"/>
  <c r="E10687" i="1"/>
  <c r="M10371" i="1"/>
  <c r="N10371" i="1" s="1"/>
  <c r="E10371" i="1"/>
  <c r="M10731" i="1"/>
  <c r="N10731" i="1" s="1"/>
  <c r="E10731" i="1"/>
  <c r="M10819" i="1"/>
  <c r="N10819" i="1" s="1"/>
  <c r="E10819" i="1"/>
  <c r="M9680" i="1"/>
  <c r="N9680" i="1" s="1"/>
  <c r="E9680" i="1"/>
  <c r="M10982" i="1"/>
  <c r="N10982" i="1" s="1"/>
  <c r="E10982" i="1"/>
  <c r="M11054" i="1"/>
  <c r="N11054" i="1" s="1"/>
  <c r="E11054" i="1"/>
  <c r="M10555" i="1"/>
  <c r="N10555" i="1" s="1"/>
  <c r="E10555" i="1"/>
  <c r="M10708" i="1"/>
  <c r="N10708" i="1" s="1"/>
  <c r="E10708" i="1"/>
  <c r="M10207" i="1"/>
  <c r="N10207" i="1" s="1"/>
  <c r="E10207" i="1"/>
  <c r="M11013" i="1"/>
  <c r="N11013" i="1" s="1"/>
  <c r="E11013" i="1"/>
  <c r="M10705" i="1"/>
  <c r="N10705" i="1" s="1"/>
  <c r="E10705" i="1"/>
  <c r="M10665" i="1"/>
  <c r="N10665" i="1" s="1"/>
  <c r="E10665" i="1"/>
  <c r="M6911" i="1"/>
  <c r="N6911" i="1" s="1"/>
  <c r="E6911" i="1"/>
  <c r="M10701" i="1"/>
  <c r="N10701" i="1" s="1"/>
  <c r="E10701" i="1"/>
  <c r="M10252" i="1"/>
  <c r="N10252" i="1" s="1"/>
  <c r="E10252" i="1"/>
  <c r="M10211" i="1"/>
  <c r="N10211" i="1" s="1"/>
  <c r="E10211" i="1"/>
  <c r="M10908" i="1"/>
  <c r="N10908" i="1" s="1"/>
  <c r="E10908" i="1"/>
  <c r="M10199" i="1"/>
  <c r="N10199" i="1" s="1"/>
  <c r="E10199" i="1"/>
  <c r="M10802" i="1"/>
  <c r="N10802" i="1" s="1"/>
  <c r="E10802" i="1"/>
  <c r="M10285" i="1"/>
  <c r="N10285" i="1" s="1"/>
  <c r="E10285" i="1"/>
  <c r="M10728" i="1"/>
  <c r="N10728" i="1" s="1"/>
  <c r="E10728" i="1"/>
  <c r="M10828" i="1"/>
  <c r="N10828" i="1" s="1"/>
  <c r="E10828" i="1"/>
  <c r="M8262" i="1"/>
  <c r="N8262" i="1" s="1"/>
  <c r="E8262" i="1"/>
  <c r="M11045" i="1"/>
  <c r="N11045" i="1" s="1"/>
  <c r="E11045" i="1"/>
  <c r="M10352" i="1"/>
  <c r="N10352" i="1" s="1"/>
  <c r="E10352" i="1"/>
  <c r="M10850" i="1"/>
  <c r="N10850" i="1" s="1"/>
  <c r="E10850" i="1"/>
  <c r="M10832" i="1"/>
  <c r="N10832" i="1" s="1"/>
  <c r="E10832" i="1"/>
  <c r="M4197" i="1"/>
  <c r="N4197" i="1" s="1"/>
  <c r="E4197" i="1"/>
  <c r="M3229" i="1"/>
  <c r="N3229" i="1" s="1"/>
  <c r="E3229" i="1"/>
  <c r="M1248" i="1"/>
  <c r="N1248" i="1" s="1"/>
  <c r="E1248" i="1"/>
  <c r="M8229" i="1"/>
  <c r="N8229" i="1" s="1"/>
  <c r="E8229" i="1"/>
  <c r="M10703" i="1"/>
  <c r="N10703" i="1" s="1"/>
  <c r="E10703" i="1"/>
  <c r="M9452" i="1"/>
  <c r="N9452" i="1" s="1"/>
  <c r="E9452" i="1"/>
  <c r="M11015" i="1"/>
  <c r="N11015" i="1" s="1"/>
  <c r="E11015" i="1"/>
  <c r="M10737" i="1"/>
  <c r="N10737" i="1" s="1"/>
  <c r="E10737" i="1"/>
  <c r="M11011" i="1"/>
  <c r="N11011" i="1" s="1"/>
  <c r="E11011" i="1"/>
  <c r="M10860" i="1"/>
  <c r="N10860" i="1" s="1"/>
  <c r="E10860" i="1"/>
  <c r="M11026" i="1"/>
  <c r="N11026" i="1" s="1"/>
  <c r="E11026" i="1"/>
  <c r="M10760" i="1"/>
  <c r="N10760" i="1" s="1"/>
  <c r="E10760" i="1"/>
  <c r="M10809" i="1"/>
  <c r="N10809" i="1" s="1"/>
  <c r="E10809" i="1"/>
  <c r="M10958" i="1"/>
  <c r="N10958" i="1" s="1"/>
  <c r="E10958" i="1"/>
  <c r="M11059" i="1"/>
  <c r="N11059" i="1" s="1"/>
  <c r="E11059" i="1"/>
  <c r="M10894" i="1"/>
  <c r="N10894" i="1" s="1"/>
  <c r="E10894" i="1"/>
  <c r="M10954" i="1"/>
  <c r="N10954" i="1" s="1"/>
  <c r="E10954" i="1"/>
  <c r="M10839" i="1"/>
  <c r="N10839" i="1" s="1"/>
  <c r="E10839" i="1"/>
  <c r="M9432" i="1"/>
  <c r="N9432" i="1" s="1"/>
  <c r="E9432" i="1"/>
  <c r="M10963" i="1"/>
  <c r="N10963" i="1" s="1"/>
  <c r="E10963" i="1"/>
  <c r="M10980" i="1"/>
  <c r="N10980" i="1" s="1"/>
  <c r="E10980" i="1"/>
  <c r="M10725" i="1"/>
  <c r="N10725" i="1" s="1"/>
  <c r="E10725" i="1"/>
  <c r="M3654" i="1"/>
  <c r="N3654" i="1" s="1"/>
  <c r="E3654" i="1"/>
  <c r="M10742" i="1"/>
  <c r="N10742" i="1" s="1"/>
  <c r="E10742" i="1"/>
  <c r="M10755" i="1"/>
  <c r="N10755" i="1" s="1"/>
  <c r="E10755" i="1"/>
  <c r="M9640" i="1"/>
  <c r="N9640" i="1" s="1"/>
  <c r="E9640" i="1"/>
  <c r="M7619" i="1"/>
  <c r="N7619" i="1" s="1"/>
  <c r="E7619" i="1"/>
  <c r="M10627" i="1"/>
  <c r="N10627" i="1" s="1"/>
  <c r="E10627" i="1"/>
  <c r="M8216" i="1"/>
  <c r="N8216" i="1" s="1"/>
  <c r="E8216" i="1"/>
  <c r="M9931" i="1"/>
  <c r="N9931" i="1" s="1"/>
  <c r="E9931" i="1"/>
  <c r="M1930" i="1"/>
  <c r="N1930" i="1" s="1"/>
  <c r="E1930" i="1"/>
  <c r="M10256" i="1"/>
  <c r="N10256" i="1" s="1"/>
  <c r="E10256" i="1"/>
  <c r="M10605" i="1"/>
  <c r="N10605" i="1" s="1"/>
  <c r="E10605" i="1"/>
  <c r="M10780" i="1"/>
  <c r="N10780" i="1" s="1"/>
  <c r="E10780" i="1"/>
  <c r="M10721" i="1"/>
  <c r="N10721" i="1" s="1"/>
  <c r="E10721" i="1"/>
  <c r="M11014" i="1"/>
  <c r="N11014" i="1" s="1"/>
  <c r="E11014" i="1"/>
  <c r="M10710" i="1"/>
  <c r="N10710" i="1" s="1"/>
  <c r="E10710" i="1"/>
  <c r="M10884" i="1"/>
  <c r="N10884" i="1" s="1"/>
  <c r="E10884" i="1"/>
  <c r="M10699" i="1"/>
  <c r="N10699" i="1" s="1"/>
  <c r="E10699" i="1"/>
  <c r="M10749" i="1"/>
  <c r="N10749" i="1" s="1"/>
  <c r="E10749" i="1"/>
  <c r="M5689" i="1"/>
  <c r="N5689" i="1" s="1"/>
  <c r="E5689" i="1"/>
  <c r="M9445" i="1"/>
  <c r="N9445" i="1" s="1"/>
  <c r="E9445" i="1"/>
  <c r="M10830" i="1"/>
  <c r="N10830" i="1" s="1"/>
  <c r="E10830" i="1"/>
  <c r="M10690" i="1"/>
  <c r="N10690" i="1" s="1"/>
  <c r="E10690" i="1"/>
  <c r="M9039" i="1"/>
  <c r="N9039" i="1" s="1"/>
  <c r="E9039" i="1"/>
  <c r="M10804" i="1"/>
  <c r="N10804" i="1" s="1"/>
  <c r="E10804" i="1"/>
  <c r="M9763" i="1"/>
  <c r="N9763" i="1" s="1"/>
  <c r="E9763" i="1"/>
  <c r="M10844" i="1"/>
  <c r="N10844" i="1" s="1"/>
  <c r="E10844" i="1"/>
  <c r="M11044" i="1"/>
  <c r="N11044" i="1" s="1"/>
  <c r="E11044" i="1"/>
  <c r="M9877" i="1"/>
  <c r="N9877" i="1" s="1"/>
  <c r="E9877" i="1"/>
  <c r="M10987" i="1"/>
  <c r="N10987" i="1" s="1"/>
  <c r="E10987" i="1"/>
  <c r="M11061" i="1"/>
  <c r="N11061" i="1" s="1"/>
  <c r="E11061" i="1"/>
  <c r="M10903" i="1"/>
  <c r="N10903" i="1" s="1"/>
  <c r="E10903" i="1"/>
  <c r="M9655" i="1"/>
  <c r="N9655" i="1" s="1"/>
  <c r="E9655" i="1"/>
  <c r="M10867" i="1"/>
  <c r="N10867" i="1" s="1"/>
  <c r="E10867" i="1"/>
  <c r="M10907" i="1"/>
  <c r="N10907" i="1" s="1"/>
  <c r="E10907" i="1"/>
  <c r="M10072" i="1"/>
  <c r="N10072" i="1" s="1"/>
  <c r="E10072" i="1"/>
  <c r="M11052" i="1"/>
  <c r="N11052" i="1" s="1"/>
  <c r="E11052" i="1"/>
  <c r="M10640" i="1"/>
  <c r="N10640" i="1" s="1"/>
  <c r="E10640" i="1"/>
  <c r="M11076" i="1"/>
  <c r="N11076" i="1" s="1"/>
  <c r="E11076" i="1"/>
  <c r="M10715" i="1"/>
  <c r="N10715" i="1" s="1"/>
  <c r="E10715" i="1"/>
  <c r="M10169" i="1"/>
  <c r="N10169" i="1" s="1"/>
  <c r="E10169" i="1"/>
  <c r="M10999" i="1"/>
  <c r="N10999" i="1" s="1"/>
  <c r="E10999" i="1"/>
  <c r="M10862" i="1"/>
  <c r="N10862" i="1" s="1"/>
  <c r="E10862" i="1"/>
  <c r="M10168" i="1"/>
  <c r="N10168" i="1" s="1"/>
  <c r="E10168" i="1"/>
  <c r="M11065" i="1"/>
  <c r="N11065" i="1" s="1"/>
  <c r="E11065" i="1"/>
  <c r="M10011" i="1"/>
  <c r="N10011" i="1" s="1"/>
  <c r="E10011" i="1"/>
  <c r="M10681" i="1"/>
  <c r="N10681" i="1" s="1"/>
  <c r="E10681" i="1"/>
  <c r="M10110" i="1"/>
  <c r="N10110" i="1" s="1"/>
  <c r="E10110" i="1"/>
  <c r="M10446" i="1"/>
  <c r="N10446" i="1" s="1"/>
  <c r="E10446" i="1"/>
  <c r="M6074" i="1"/>
  <c r="N6074" i="1" s="1"/>
  <c r="E6074" i="1"/>
  <c r="M6906" i="1"/>
  <c r="N6906" i="1" s="1"/>
  <c r="E6906" i="1"/>
  <c r="M10193" i="1"/>
  <c r="N10193" i="1" s="1"/>
  <c r="E10193" i="1"/>
  <c r="M9577" i="1"/>
  <c r="N9577" i="1" s="1"/>
  <c r="E9577" i="1"/>
  <c r="M7409" i="1"/>
  <c r="N7409" i="1" s="1"/>
  <c r="E7409" i="1"/>
  <c r="M7554" i="1"/>
  <c r="N7554" i="1" s="1"/>
  <c r="E7554" i="1"/>
  <c r="M4877" i="1"/>
  <c r="N4877" i="1" s="1"/>
  <c r="E4877" i="1"/>
  <c r="M10936" i="1"/>
  <c r="N10936" i="1" s="1"/>
  <c r="E10936" i="1"/>
  <c r="M10700" i="1"/>
  <c r="N10700" i="1" s="1"/>
  <c r="E10700" i="1"/>
  <c r="M10637" i="1"/>
  <c r="N10637" i="1" s="1"/>
  <c r="E10637" i="1"/>
  <c r="M10444" i="1"/>
  <c r="N10444" i="1" s="1"/>
  <c r="E10444" i="1"/>
  <c r="M10810" i="1"/>
  <c r="N10810" i="1" s="1"/>
  <c r="E10810" i="1"/>
  <c r="M10853" i="1"/>
  <c r="N10853" i="1" s="1"/>
  <c r="E10853" i="1"/>
  <c r="M10821" i="1"/>
  <c r="N10821" i="1" s="1"/>
  <c r="E10821" i="1"/>
  <c r="M10668" i="1"/>
  <c r="N10668" i="1" s="1"/>
  <c r="E10668" i="1"/>
  <c r="M11019" i="1"/>
  <c r="N11019" i="1" s="1"/>
  <c r="E11019" i="1"/>
  <c r="M10972" i="1"/>
  <c r="N10972" i="1" s="1"/>
  <c r="E10972" i="1"/>
  <c r="M10948" i="1"/>
  <c r="N10948" i="1" s="1"/>
  <c r="E10948" i="1"/>
  <c r="M10736" i="1"/>
  <c r="N10736" i="1" s="1"/>
  <c r="E10736" i="1"/>
  <c r="M10343" i="1"/>
  <c r="N10343" i="1" s="1"/>
  <c r="E10343" i="1"/>
  <c r="M10922" i="1"/>
  <c r="N10922" i="1" s="1"/>
  <c r="E10922" i="1"/>
  <c r="M10675" i="1"/>
  <c r="N10675" i="1" s="1"/>
  <c r="E10675" i="1"/>
  <c r="M11030" i="1"/>
  <c r="N11030" i="1" s="1"/>
  <c r="E11030" i="1"/>
  <c r="M11074" i="1"/>
  <c r="N11074" i="1" s="1"/>
  <c r="E11074" i="1"/>
  <c r="M11041" i="1"/>
  <c r="N11041" i="1" s="1"/>
  <c r="E11041" i="1"/>
  <c r="M10767" i="1"/>
  <c r="N10767" i="1" s="1"/>
  <c r="E10767" i="1"/>
  <c r="M5693" i="1"/>
  <c r="N5693" i="1" s="1"/>
  <c r="E5693" i="1"/>
  <c r="M5872" i="1"/>
  <c r="N5872" i="1" s="1"/>
  <c r="E5872" i="1"/>
  <c r="M9858" i="1"/>
  <c r="N9858" i="1" s="1"/>
  <c r="E9858" i="1"/>
  <c r="M9945" i="1"/>
  <c r="N9945" i="1" s="1"/>
  <c r="E9945" i="1"/>
  <c r="M4220" i="1"/>
  <c r="N4220" i="1" s="1"/>
  <c r="E4220" i="1"/>
  <c r="M9622" i="1"/>
  <c r="N9622" i="1" s="1"/>
  <c r="E9622" i="1"/>
  <c r="M7179" i="1"/>
  <c r="N7179" i="1" s="1"/>
  <c r="E7179" i="1"/>
  <c r="M9328" i="1"/>
  <c r="N9328" i="1" s="1"/>
  <c r="E9328" i="1"/>
  <c r="M6485" i="1"/>
  <c r="N6485" i="1" s="1"/>
  <c r="E6485" i="1"/>
  <c r="M9672" i="1"/>
  <c r="N9672" i="1" s="1"/>
  <c r="E9672" i="1"/>
  <c r="M10317" i="1"/>
  <c r="N10317" i="1" s="1"/>
  <c r="E10317" i="1"/>
  <c r="M9418" i="1"/>
  <c r="N9418" i="1" s="1"/>
  <c r="E9418" i="1"/>
  <c r="M8934" i="1"/>
  <c r="N8934" i="1" s="1"/>
  <c r="E8934" i="1"/>
  <c r="M9046" i="1"/>
  <c r="N9046" i="1" s="1"/>
  <c r="E9046" i="1"/>
  <c r="M6226" i="1"/>
  <c r="N6226" i="1" s="1"/>
  <c r="E6226" i="1"/>
  <c r="M8713" i="1"/>
  <c r="N8713" i="1" s="1"/>
  <c r="E8713" i="1"/>
  <c r="M2762" i="1"/>
  <c r="N2762" i="1" s="1"/>
  <c r="E2762" i="1"/>
  <c r="M9994" i="1"/>
  <c r="N9994" i="1" s="1"/>
  <c r="E9994" i="1"/>
  <c r="M7455" i="1"/>
  <c r="N7455" i="1" s="1"/>
  <c r="E7455" i="1"/>
  <c r="M9438" i="1"/>
  <c r="N9438" i="1" s="1"/>
  <c r="E9438" i="1"/>
  <c r="M8387" i="1"/>
  <c r="N8387" i="1" s="1"/>
  <c r="E8387" i="1"/>
  <c r="M6574" i="1"/>
  <c r="N6574" i="1" s="1"/>
  <c r="E6574" i="1"/>
  <c r="M10600" i="1"/>
  <c r="N10600" i="1" s="1"/>
  <c r="E10600" i="1"/>
  <c r="M8633" i="1"/>
  <c r="N8633" i="1" s="1"/>
  <c r="E8633" i="1"/>
  <c r="M9875" i="1"/>
  <c r="N9875" i="1" s="1"/>
  <c r="E9875" i="1"/>
  <c r="M8910" i="1"/>
  <c r="N8910" i="1" s="1"/>
  <c r="E8910" i="1"/>
  <c r="M9939" i="1"/>
  <c r="N9939" i="1" s="1"/>
  <c r="E9939" i="1"/>
  <c r="M10582" i="1"/>
  <c r="N10582" i="1" s="1"/>
  <c r="E10582" i="1"/>
  <c r="M10667" i="1"/>
  <c r="N10667" i="1" s="1"/>
  <c r="E10667" i="1"/>
  <c r="M10616" i="1"/>
  <c r="N10616" i="1" s="1"/>
  <c r="E10616" i="1"/>
  <c r="M10502" i="1"/>
  <c r="N10502" i="1" s="1"/>
  <c r="E10502" i="1"/>
  <c r="M10242" i="1"/>
  <c r="N10242" i="1" s="1"/>
  <c r="E10242" i="1"/>
  <c r="M8108" i="1"/>
  <c r="N8108" i="1" s="1"/>
  <c r="E8108" i="1"/>
  <c r="M7618" i="1"/>
  <c r="N7618" i="1" s="1"/>
  <c r="E7618" i="1"/>
  <c r="M8174" i="1"/>
  <c r="N8174" i="1" s="1"/>
  <c r="E8174" i="1"/>
  <c r="M3689" i="1"/>
  <c r="N3689" i="1" s="1"/>
  <c r="E3689" i="1"/>
  <c r="M7523" i="1"/>
  <c r="N7523" i="1" s="1"/>
  <c r="E7523" i="1"/>
  <c r="M10550" i="1"/>
  <c r="N10550" i="1" s="1"/>
  <c r="E10550" i="1"/>
  <c r="M6118" i="1"/>
  <c r="N6118" i="1" s="1"/>
  <c r="E6118" i="1"/>
  <c r="M7534" i="1"/>
  <c r="N7534" i="1" s="1"/>
  <c r="E7534" i="1"/>
  <c r="M6545" i="1"/>
  <c r="N6545" i="1" s="1"/>
  <c r="E6545" i="1"/>
  <c r="M5492" i="1"/>
  <c r="N5492" i="1" s="1"/>
  <c r="E5492" i="1"/>
  <c r="M8784" i="1"/>
  <c r="N8784" i="1" s="1"/>
  <c r="E8784" i="1"/>
  <c r="M7123" i="1"/>
  <c r="N7123" i="1" s="1"/>
  <c r="E7123" i="1"/>
  <c r="M4081" i="1"/>
  <c r="N4081" i="1" s="1"/>
  <c r="E4081" i="1"/>
  <c r="M10572" i="1"/>
  <c r="N10572" i="1" s="1"/>
  <c r="E10572" i="1"/>
  <c r="M9500" i="1"/>
  <c r="N9500" i="1" s="1"/>
  <c r="E9500" i="1"/>
  <c r="M8951" i="1"/>
  <c r="N8951" i="1" s="1"/>
  <c r="E8951" i="1"/>
  <c r="M9904" i="1"/>
  <c r="N9904" i="1" s="1"/>
  <c r="E9904" i="1"/>
  <c r="M10628" i="1"/>
  <c r="N10628" i="1" s="1"/>
  <c r="E10628" i="1"/>
  <c r="M9462" i="1"/>
  <c r="N9462" i="1" s="1"/>
  <c r="E9462" i="1"/>
  <c r="M8848" i="1"/>
  <c r="N8848" i="1" s="1"/>
  <c r="E8848" i="1"/>
  <c r="M7142" i="1"/>
  <c r="N7142" i="1" s="1"/>
  <c r="E7142" i="1"/>
  <c r="M4071" i="1"/>
  <c r="N4071" i="1" s="1"/>
  <c r="E4071" i="1"/>
  <c r="M9885" i="1"/>
  <c r="N9885" i="1" s="1"/>
  <c r="E9885" i="1"/>
  <c r="M6384" i="1"/>
  <c r="N6384" i="1" s="1"/>
  <c r="E6384" i="1"/>
  <c r="M10261" i="1"/>
  <c r="N10261" i="1" s="1"/>
  <c r="E10261" i="1"/>
  <c r="M9260" i="1"/>
  <c r="N9260" i="1" s="1"/>
  <c r="E9260" i="1"/>
  <c r="M10614" i="1"/>
  <c r="N10614" i="1" s="1"/>
  <c r="E10614" i="1"/>
  <c r="M6013" i="1"/>
  <c r="N6013" i="1" s="1"/>
  <c r="E6013" i="1"/>
  <c r="M7038" i="1"/>
  <c r="N7038" i="1" s="1"/>
  <c r="E7038" i="1"/>
  <c r="M8727" i="1"/>
  <c r="N8727" i="1" s="1"/>
  <c r="E8727" i="1"/>
  <c r="M264" i="1"/>
  <c r="N264" i="1" s="1"/>
  <c r="E264" i="1"/>
  <c r="M7462" i="1"/>
  <c r="N7462" i="1" s="1"/>
  <c r="E7462" i="1"/>
  <c r="M9252" i="1"/>
  <c r="N9252" i="1" s="1"/>
  <c r="E9252" i="1"/>
  <c r="M8184" i="1"/>
  <c r="N8184" i="1" s="1"/>
  <c r="E8184" i="1"/>
  <c r="M5371" i="1"/>
  <c r="N5371" i="1" s="1"/>
  <c r="E5371" i="1"/>
  <c r="M9032" i="1"/>
  <c r="N9032" i="1" s="1"/>
  <c r="E9032" i="1"/>
  <c r="M7329" i="1"/>
  <c r="N7329" i="1" s="1"/>
  <c r="E7329" i="1"/>
  <c r="M1807" i="1"/>
  <c r="N1807" i="1" s="1"/>
  <c r="E1807" i="1"/>
  <c r="M1944" i="1"/>
  <c r="N1944" i="1" s="1"/>
  <c r="E1944" i="1"/>
  <c r="M3172" i="1"/>
  <c r="N3172" i="1" s="1"/>
  <c r="E3172" i="1"/>
  <c r="M9210" i="1"/>
  <c r="N9210" i="1" s="1"/>
  <c r="E9210" i="1"/>
  <c r="M9517" i="1"/>
  <c r="N9517" i="1" s="1"/>
  <c r="E9517" i="1"/>
  <c r="M4123" i="1"/>
  <c r="N4123" i="1" s="1"/>
  <c r="E4123" i="1"/>
  <c r="M1950" i="1"/>
  <c r="N1950" i="1" s="1"/>
  <c r="E1950" i="1"/>
  <c r="M9237" i="1"/>
  <c r="N9237" i="1" s="1"/>
  <c r="E9237" i="1"/>
  <c r="M3835" i="1"/>
  <c r="N3835" i="1" s="1"/>
  <c r="E3835" i="1"/>
  <c r="M1580" i="1"/>
  <c r="N1580" i="1" s="1"/>
  <c r="E1580" i="1"/>
  <c r="M8180" i="1"/>
  <c r="N8180" i="1" s="1"/>
  <c r="E8180" i="1"/>
  <c r="M4645" i="1"/>
  <c r="N4645" i="1" s="1"/>
  <c r="E4645" i="1"/>
  <c r="M8860" i="1"/>
  <c r="N8860" i="1" s="1"/>
  <c r="E8860" i="1"/>
  <c r="M7439" i="1"/>
  <c r="N7439" i="1" s="1"/>
  <c r="E7439" i="1"/>
  <c r="M9782" i="1"/>
  <c r="N9782" i="1" s="1"/>
  <c r="E9782" i="1"/>
  <c r="M10438" i="1"/>
  <c r="N10438" i="1" s="1"/>
  <c r="E10438" i="1"/>
  <c r="M3736" i="1"/>
  <c r="N3736" i="1" s="1"/>
  <c r="E3736" i="1"/>
  <c r="M5173" i="1"/>
  <c r="N5173" i="1" s="1"/>
  <c r="E5173" i="1"/>
  <c r="M8950" i="1"/>
  <c r="N8950" i="1" s="1"/>
  <c r="E8950" i="1"/>
  <c r="M9606" i="1"/>
  <c r="N9606" i="1" s="1"/>
  <c r="E9606" i="1"/>
  <c r="M9553" i="1"/>
  <c r="N9553" i="1" s="1"/>
  <c r="E9553" i="1"/>
  <c r="M9581" i="1"/>
  <c r="N9581" i="1" s="1"/>
  <c r="E9581" i="1"/>
  <c r="M9562" i="1"/>
  <c r="N9562" i="1" s="1"/>
  <c r="E9562" i="1"/>
  <c r="M1374" i="1"/>
  <c r="N1374" i="1" s="1"/>
  <c r="E1374" i="1"/>
  <c r="M7132" i="1"/>
  <c r="N7132" i="1" s="1"/>
  <c r="E7132" i="1"/>
  <c r="M4411" i="1"/>
  <c r="N4411" i="1" s="1"/>
  <c r="E4411" i="1"/>
  <c r="M9560" i="1"/>
  <c r="N9560" i="1" s="1"/>
  <c r="E9560" i="1"/>
  <c r="M10618" i="1"/>
  <c r="N10618" i="1" s="1"/>
  <c r="E10618" i="1"/>
  <c r="M10485" i="1"/>
  <c r="N10485" i="1" s="1"/>
  <c r="E10485" i="1"/>
  <c r="M9848" i="1"/>
  <c r="N9848" i="1" s="1"/>
  <c r="E9848" i="1"/>
  <c r="M9373" i="1"/>
  <c r="N9373" i="1" s="1"/>
  <c r="E9373" i="1"/>
  <c r="M9209" i="1"/>
  <c r="N9209" i="1" s="1"/>
  <c r="E9209" i="1"/>
  <c r="M8596" i="1"/>
  <c r="N8596" i="1" s="1"/>
  <c r="E8596" i="1"/>
  <c r="M9991" i="1"/>
  <c r="N9991" i="1" s="1"/>
  <c r="E9991" i="1"/>
  <c r="M5868" i="1"/>
  <c r="N5868" i="1" s="1"/>
  <c r="E5868" i="1"/>
  <c r="M5991" i="1"/>
  <c r="N5991" i="1" s="1"/>
  <c r="E5991" i="1"/>
  <c r="M6395" i="1"/>
  <c r="N6395" i="1" s="1"/>
  <c r="E6395" i="1"/>
  <c r="M6062" i="1"/>
  <c r="N6062" i="1" s="1"/>
  <c r="E6062" i="1"/>
  <c r="M9031" i="1"/>
  <c r="N9031" i="1" s="1"/>
  <c r="E9031" i="1"/>
  <c r="M10202" i="1"/>
  <c r="N10202" i="1" s="1"/>
  <c r="E10202" i="1"/>
  <c r="M6275" i="1"/>
  <c r="N6275" i="1" s="1"/>
  <c r="E6275" i="1"/>
  <c r="M9888" i="1"/>
  <c r="N9888" i="1" s="1"/>
  <c r="E9888" i="1"/>
  <c r="M980" i="1"/>
  <c r="N980" i="1" s="1"/>
  <c r="E980" i="1"/>
  <c r="M8898" i="1"/>
  <c r="N8898" i="1" s="1"/>
  <c r="E8898" i="1"/>
  <c r="M7611" i="1"/>
  <c r="N7611" i="1" s="1"/>
  <c r="E7611" i="1"/>
  <c r="M4389" i="1"/>
  <c r="N4389" i="1" s="1"/>
  <c r="E4389" i="1"/>
  <c r="M10581" i="1"/>
  <c r="N10581" i="1" s="1"/>
  <c r="E10581" i="1"/>
  <c r="M4966" i="1"/>
  <c r="N4966" i="1" s="1"/>
  <c r="E4966" i="1"/>
  <c r="M9536" i="1"/>
  <c r="N9536" i="1" s="1"/>
  <c r="E9536" i="1"/>
  <c r="M2004" i="1"/>
  <c r="N2004" i="1" s="1"/>
  <c r="E2004" i="1"/>
  <c r="M10152" i="1"/>
  <c r="N10152" i="1" s="1"/>
  <c r="E10152" i="1"/>
  <c r="M10181" i="1"/>
  <c r="N10181" i="1" s="1"/>
  <c r="E10181" i="1"/>
  <c r="M7541" i="1"/>
  <c r="N7541" i="1" s="1"/>
  <c r="E7541" i="1"/>
  <c r="M10238" i="1"/>
  <c r="N10238" i="1" s="1"/>
  <c r="E10238" i="1"/>
  <c r="M10493" i="1"/>
  <c r="N10493" i="1" s="1"/>
  <c r="E10493" i="1"/>
  <c r="M10486" i="1"/>
  <c r="N10486" i="1" s="1"/>
  <c r="E10486" i="1"/>
  <c r="M9586" i="1"/>
  <c r="N9586" i="1" s="1"/>
  <c r="E9586" i="1"/>
  <c r="M9010" i="1"/>
  <c r="N9010" i="1" s="1"/>
  <c r="E9010" i="1"/>
  <c r="M6576" i="1"/>
  <c r="N6576" i="1" s="1"/>
  <c r="E6576" i="1"/>
  <c r="M10571" i="1"/>
  <c r="N10571" i="1" s="1"/>
  <c r="E10571" i="1"/>
  <c r="M10097" i="1"/>
  <c r="N10097" i="1" s="1"/>
  <c r="E10097" i="1"/>
  <c r="M10243" i="1"/>
  <c r="N10243" i="1" s="1"/>
  <c r="E10243" i="1"/>
  <c r="M8788" i="1"/>
  <c r="N8788" i="1" s="1"/>
  <c r="E8788" i="1"/>
  <c r="M9456" i="1"/>
  <c r="N9456" i="1" s="1"/>
  <c r="E9456" i="1"/>
  <c r="M9881" i="1"/>
  <c r="N9881" i="1" s="1"/>
  <c r="E9881" i="1"/>
  <c r="M3691" i="1"/>
  <c r="N3691" i="1" s="1"/>
  <c r="E3691" i="1"/>
  <c r="M10253" i="1"/>
  <c r="N10253" i="1" s="1"/>
  <c r="E10253" i="1"/>
  <c r="M10212" i="1"/>
  <c r="N10212" i="1" s="1"/>
  <c r="E10212" i="1"/>
  <c r="M4443" i="1"/>
  <c r="N4443" i="1" s="1"/>
  <c r="E4443" i="1"/>
  <c r="M9512" i="1"/>
  <c r="N9512" i="1" s="1"/>
  <c r="E9512" i="1"/>
  <c r="M3270" i="1"/>
  <c r="N3270" i="1" s="1"/>
  <c r="E3270" i="1"/>
  <c r="M10549" i="1"/>
  <c r="N10549" i="1" s="1"/>
  <c r="E10549" i="1"/>
  <c r="M10164" i="1"/>
  <c r="N10164" i="1" s="1"/>
  <c r="E10164" i="1"/>
  <c r="M9061" i="1"/>
  <c r="N9061" i="1" s="1"/>
  <c r="E9061" i="1"/>
  <c r="M5731" i="1"/>
  <c r="N5731" i="1" s="1"/>
  <c r="E5731" i="1"/>
  <c r="M10609" i="1"/>
  <c r="N10609" i="1" s="1"/>
  <c r="E10609" i="1"/>
  <c r="M9484" i="1"/>
  <c r="N9484" i="1" s="1"/>
  <c r="E9484" i="1"/>
  <c r="M9730" i="1"/>
  <c r="N9730" i="1" s="1"/>
  <c r="E9730" i="1"/>
  <c r="M7451" i="1"/>
  <c r="N7451" i="1" s="1"/>
  <c r="E7451" i="1"/>
  <c r="M7269" i="1"/>
  <c r="N7269" i="1" s="1"/>
  <c r="E7269" i="1"/>
  <c r="M4604" i="1"/>
  <c r="N4604" i="1" s="1"/>
  <c r="E4604" i="1"/>
  <c r="M10050" i="1"/>
  <c r="N10050" i="1" s="1"/>
  <c r="E10050" i="1"/>
  <c r="M10612" i="1"/>
  <c r="N10612" i="1" s="1"/>
  <c r="E10612" i="1"/>
  <c r="M10598" i="1"/>
  <c r="N10598" i="1" s="1"/>
  <c r="E10598" i="1"/>
  <c r="M9765" i="1"/>
  <c r="N9765" i="1" s="1"/>
  <c r="E9765" i="1"/>
  <c r="M10092" i="1"/>
  <c r="N10092" i="1" s="1"/>
  <c r="E10092" i="1"/>
  <c r="M6603" i="1"/>
  <c r="N6603" i="1" s="1"/>
  <c r="E6603" i="1"/>
  <c r="M5445" i="1"/>
  <c r="N5445" i="1" s="1"/>
  <c r="E5445" i="1"/>
  <c r="M9909" i="1"/>
  <c r="N9909" i="1" s="1"/>
  <c r="E9909" i="1"/>
  <c r="M7623" i="1"/>
  <c r="N7623" i="1" s="1"/>
  <c r="E7623" i="1"/>
  <c r="M5212" i="1"/>
  <c r="N5212" i="1" s="1"/>
  <c r="E5212" i="1"/>
  <c r="M9453" i="1"/>
  <c r="N9453" i="1" s="1"/>
  <c r="E9453" i="1"/>
  <c r="M9822" i="1"/>
  <c r="N9822" i="1" s="1"/>
  <c r="E9822" i="1"/>
  <c r="M10214" i="1"/>
  <c r="N10214" i="1" s="1"/>
  <c r="E10214" i="1"/>
  <c r="M9317" i="1"/>
  <c r="N9317" i="1" s="1"/>
  <c r="E9317" i="1"/>
  <c r="M9410" i="1"/>
  <c r="N9410" i="1" s="1"/>
  <c r="E9410" i="1"/>
  <c r="M10058" i="1"/>
  <c r="N10058" i="1" s="1"/>
  <c r="E10058" i="1"/>
  <c r="M9678" i="1"/>
  <c r="N9678" i="1" s="1"/>
  <c r="E9678" i="1"/>
  <c r="M6049" i="1"/>
  <c r="N6049" i="1" s="1"/>
  <c r="E6049" i="1"/>
  <c r="M9887" i="1"/>
  <c r="N9887" i="1" s="1"/>
  <c r="E9887" i="1"/>
  <c r="M2066" i="1"/>
  <c r="N2066" i="1" s="1"/>
  <c r="E2066" i="1"/>
  <c r="M9674" i="1"/>
  <c r="N9674" i="1" s="1"/>
  <c r="E9674" i="1"/>
  <c r="M5809" i="1"/>
  <c r="N5809" i="1" s="1"/>
  <c r="E5809" i="1"/>
  <c r="M9037" i="1"/>
  <c r="N9037" i="1" s="1"/>
  <c r="E9037" i="1"/>
  <c r="M433" i="1"/>
  <c r="N433" i="1" s="1"/>
  <c r="E433" i="1"/>
  <c r="M9234" i="1"/>
  <c r="N9234" i="1" s="1"/>
  <c r="E9234" i="1"/>
  <c r="M1817" i="1"/>
  <c r="N1817" i="1" s="1"/>
  <c r="E1817" i="1"/>
  <c r="M7881" i="1"/>
  <c r="N7881" i="1" s="1"/>
  <c r="E7881" i="1"/>
  <c r="M5867" i="1"/>
  <c r="N5867" i="1" s="1"/>
  <c r="E5867" i="1"/>
  <c r="M1582" i="1"/>
  <c r="N1582" i="1" s="1"/>
  <c r="E1582" i="1"/>
  <c r="M9922" i="1"/>
  <c r="N9922" i="1" s="1"/>
  <c r="E9922" i="1"/>
  <c r="M9467" i="1"/>
  <c r="N9467" i="1" s="1"/>
  <c r="E9467" i="1"/>
  <c r="M10328" i="1"/>
  <c r="N10328" i="1" s="1"/>
  <c r="E10328" i="1"/>
  <c r="M9772" i="1"/>
  <c r="N9772" i="1" s="1"/>
  <c r="E9772" i="1"/>
  <c r="M10078" i="1"/>
  <c r="N10078" i="1" s="1"/>
  <c r="E10078" i="1"/>
  <c r="M7924" i="1"/>
  <c r="N7924" i="1" s="1"/>
  <c r="E7924" i="1"/>
  <c r="M9774" i="1"/>
  <c r="N9774" i="1" s="1"/>
  <c r="E9774" i="1"/>
  <c r="M10293" i="1"/>
  <c r="N10293" i="1" s="1"/>
  <c r="E10293" i="1"/>
  <c r="M9401" i="1"/>
  <c r="N9401" i="1" s="1"/>
  <c r="E9401" i="1"/>
  <c r="M10270" i="1"/>
  <c r="N10270" i="1" s="1"/>
  <c r="E10270" i="1"/>
  <c r="M8717" i="1"/>
  <c r="N8717" i="1" s="1"/>
  <c r="E8717" i="1"/>
  <c r="M10426" i="1"/>
  <c r="N10426" i="1" s="1"/>
  <c r="E10426" i="1"/>
  <c r="M10535" i="1"/>
  <c r="N10535" i="1" s="1"/>
  <c r="E10535" i="1"/>
  <c r="M10094" i="1"/>
  <c r="N10094" i="1" s="1"/>
  <c r="E10094" i="1"/>
  <c r="M10376" i="1"/>
  <c r="N10376" i="1" s="1"/>
  <c r="E10376" i="1"/>
  <c r="M7515" i="1"/>
  <c r="N7515" i="1" s="1"/>
  <c r="E7515" i="1"/>
  <c r="M9815" i="1"/>
  <c r="N9815" i="1" s="1"/>
  <c r="E9815" i="1"/>
  <c r="M10575" i="1"/>
  <c r="N10575" i="1" s="1"/>
  <c r="E10575" i="1"/>
  <c r="M9811" i="1"/>
  <c r="N9811" i="1" s="1"/>
  <c r="E9811" i="1"/>
  <c r="M9987" i="1"/>
  <c r="N9987" i="1" s="1"/>
  <c r="E9987" i="1"/>
  <c r="M9802" i="1"/>
  <c r="N9802" i="1" s="1"/>
  <c r="E9802" i="1"/>
  <c r="M10316" i="1"/>
  <c r="N10316" i="1" s="1"/>
  <c r="E10316" i="1"/>
  <c r="M10177" i="1"/>
  <c r="N10177" i="1" s="1"/>
  <c r="E10177" i="1"/>
  <c r="M9719" i="1"/>
  <c r="N9719" i="1" s="1"/>
  <c r="E9719" i="1"/>
  <c r="M6596" i="1"/>
  <c r="N6596" i="1" s="1"/>
  <c r="E6596" i="1"/>
  <c r="M2007" i="1"/>
  <c r="N2007" i="1" s="1"/>
  <c r="E2007" i="1"/>
  <c r="M8268" i="1"/>
  <c r="N8268" i="1" s="1"/>
  <c r="E8268" i="1"/>
  <c r="M3355" i="1"/>
  <c r="N3355" i="1" s="1"/>
  <c r="E3355" i="1"/>
  <c r="M8484" i="1"/>
  <c r="N8484" i="1" s="1"/>
  <c r="E8484" i="1"/>
  <c r="M3596" i="1"/>
  <c r="N3596" i="1" s="1"/>
  <c r="E3596" i="1"/>
  <c r="M7206" i="1"/>
  <c r="N7206" i="1" s="1"/>
  <c r="E7206" i="1"/>
  <c r="M10967" i="1"/>
  <c r="N10967" i="1" s="1"/>
  <c r="E10967" i="1"/>
  <c r="M5443" i="1"/>
  <c r="N5443" i="1" s="1"/>
  <c r="E5443" i="1"/>
  <c r="M8949" i="1"/>
  <c r="N8949" i="1" s="1"/>
  <c r="E8949" i="1"/>
  <c r="M10682" i="1"/>
  <c r="N10682" i="1" s="1"/>
  <c r="E10682" i="1"/>
  <c r="M11043" i="1"/>
  <c r="N11043" i="1" s="1"/>
  <c r="E11043" i="1"/>
  <c r="M10135" i="1"/>
  <c r="N10135" i="1" s="1"/>
  <c r="E10135" i="1"/>
  <c r="M10727" i="1"/>
  <c r="N10727" i="1" s="1"/>
  <c r="E10727" i="1"/>
  <c r="M10888" i="1"/>
  <c r="N10888" i="1" s="1"/>
  <c r="E10888" i="1"/>
  <c r="M1173" i="1"/>
  <c r="N1173" i="1" s="1"/>
  <c r="E1173" i="1"/>
  <c r="M10341" i="1"/>
  <c r="N10341" i="1" s="1"/>
  <c r="E10341" i="1"/>
  <c r="M10603" i="1"/>
  <c r="N10603" i="1" s="1"/>
  <c r="E10603" i="1"/>
  <c r="M6012" i="1"/>
  <c r="N6012" i="1" s="1"/>
  <c r="E6012" i="1"/>
  <c r="M10745" i="1"/>
  <c r="N10745" i="1" s="1"/>
  <c r="E10745" i="1"/>
  <c r="M8799" i="1"/>
  <c r="N8799" i="1" s="1"/>
  <c r="E8799" i="1"/>
  <c r="M1707" i="1"/>
  <c r="N1707" i="1" s="1"/>
  <c r="E1707" i="1"/>
  <c r="M11009" i="1"/>
  <c r="N11009" i="1" s="1"/>
  <c r="E11009" i="1"/>
  <c r="M9637" i="1"/>
  <c r="N9637" i="1" s="1"/>
  <c r="E9637" i="1"/>
  <c r="M10381" i="1"/>
  <c r="N10381" i="1" s="1"/>
  <c r="E10381" i="1"/>
  <c r="M9943" i="1"/>
  <c r="N9943" i="1" s="1"/>
  <c r="E9943" i="1"/>
  <c r="M10360" i="1"/>
  <c r="N10360" i="1" s="1"/>
  <c r="E10360" i="1"/>
  <c r="M10558" i="1"/>
  <c r="N10558" i="1" s="1"/>
  <c r="E10558" i="1"/>
  <c r="M11071" i="1"/>
  <c r="N11071" i="1" s="1"/>
  <c r="E11071" i="1"/>
  <c r="M4876" i="1"/>
  <c r="N4876" i="1" s="1"/>
  <c r="E4876" i="1"/>
  <c r="M9836" i="1"/>
  <c r="N9836" i="1" s="1"/>
  <c r="E9836" i="1"/>
  <c r="M10964" i="1"/>
  <c r="N10964" i="1" s="1"/>
  <c r="E10964" i="1"/>
  <c r="M10938" i="1"/>
  <c r="N10938" i="1" s="1"/>
  <c r="E10938" i="1"/>
  <c r="M9527" i="1"/>
  <c r="N9527" i="1" s="1"/>
  <c r="E9527" i="1"/>
  <c r="M10733" i="1"/>
  <c r="N10733" i="1" s="1"/>
  <c r="E10733" i="1"/>
  <c r="M11057" i="1"/>
  <c r="N11057" i="1" s="1"/>
  <c r="E11057" i="1"/>
  <c r="M10156" i="1"/>
  <c r="N10156" i="1" s="1"/>
  <c r="E10156" i="1"/>
  <c r="M9463" i="1"/>
  <c r="N9463" i="1" s="1"/>
  <c r="E9463" i="1"/>
  <c r="M9295" i="1"/>
  <c r="N9295" i="1" s="1"/>
  <c r="E9295" i="1"/>
  <c r="M11024" i="1"/>
  <c r="N11024" i="1" s="1"/>
  <c r="E11024" i="1"/>
  <c r="M9679" i="1"/>
  <c r="N9679" i="1" s="1"/>
  <c r="E9679" i="1"/>
  <c r="M10871" i="1"/>
  <c r="N10871" i="1" s="1"/>
  <c r="E10871" i="1"/>
  <c r="M11083" i="1"/>
  <c r="N11083" i="1" s="1"/>
  <c r="E11083" i="1"/>
  <c r="M9661" i="1"/>
  <c r="N9661" i="1" s="1"/>
  <c r="E9661" i="1"/>
  <c r="M10992" i="1"/>
  <c r="N10992" i="1" s="1"/>
  <c r="E10992" i="1"/>
  <c r="M11063" i="1"/>
  <c r="N11063" i="1" s="1"/>
  <c r="E11063" i="1"/>
  <c r="M11020" i="1"/>
  <c r="N11020" i="1" s="1"/>
  <c r="E11020" i="1"/>
  <c r="M11028" i="1"/>
  <c r="N11028" i="1" s="1"/>
  <c r="E11028" i="1"/>
  <c r="M10994" i="1"/>
  <c r="N10994" i="1" s="1"/>
  <c r="E10994" i="1"/>
  <c r="M10855" i="1"/>
  <c r="N10855" i="1" s="1"/>
  <c r="E10855" i="1"/>
  <c r="M11062" i="1"/>
  <c r="N11062" i="1" s="1"/>
  <c r="E11062" i="1"/>
  <c r="M10723" i="1"/>
  <c r="N10723" i="1" s="1"/>
  <c r="E10723" i="1"/>
  <c r="M6639" i="1"/>
  <c r="N6639" i="1" s="1"/>
  <c r="E6639" i="1"/>
  <c r="M8725" i="1"/>
  <c r="N8725" i="1" s="1"/>
  <c r="E8725" i="1"/>
  <c r="M8199" i="1"/>
  <c r="N8199" i="1" s="1"/>
  <c r="E8199" i="1"/>
  <c r="M10222" i="1"/>
  <c r="N10222" i="1" s="1"/>
  <c r="E10222" i="1"/>
  <c r="M7084" i="1"/>
  <c r="N7084" i="1" s="1"/>
  <c r="E7084" i="1"/>
  <c r="M9775" i="1"/>
  <c r="N9775" i="1" s="1"/>
  <c r="E9775" i="1"/>
  <c r="M9591" i="1"/>
  <c r="N9591" i="1" s="1"/>
  <c r="E9591" i="1"/>
  <c r="M5908" i="1"/>
  <c r="N5908" i="1" s="1"/>
  <c r="E5908" i="1"/>
  <c r="M6110" i="1"/>
  <c r="N6110" i="1" s="1"/>
  <c r="E6110" i="1"/>
  <c r="M10137" i="1"/>
  <c r="N10137" i="1" s="1"/>
  <c r="E10137" i="1"/>
  <c r="M9488" i="1"/>
  <c r="N9488" i="1" s="1"/>
  <c r="E9488" i="1"/>
  <c r="M10547" i="1"/>
  <c r="N10547" i="1" s="1"/>
  <c r="E10547" i="1"/>
  <c r="M9522" i="1"/>
  <c r="N9522" i="1" s="1"/>
  <c r="E9522" i="1"/>
  <c r="M10268" i="1"/>
  <c r="N10268" i="1" s="1"/>
  <c r="E10268" i="1"/>
  <c r="M10537" i="1"/>
  <c r="N10537" i="1" s="1"/>
  <c r="E10537" i="1"/>
  <c r="M9778" i="1"/>
  <c r="N9778" i="1" s="1"/>
  <c r="E9778" i="1"/>
  <c r="M2009" i="1"/>
  <c r="N2009" i="1" s="1"/>
  <c r="E2009" i="1"/>
  <c r="M3072" i="1"/>
  <c r="N3072" i="1" s="1"/>
  <c r="E3072" i="1"/>
  <c r="M9948" i="1"/>
  <c r="N9948" i="1" s="1"/>
  <c r="E9948" i="1"/>
  <c r="M9415" i="1"/>
  <c r="N9415" i="1" s="1"/>
  <c r="E9415" i="1"/>
  <c r="M5620" i="1"/>
  <c r="N5620" i="1" s="1"/>
  <c r="E5620" i="1"/>
  <c r="M5549" i="1"/>
  <c r="N5549" i="1" s="1"/>
  <c r="E5549" i="1"/>
  <c r="M10506" i="1"/>
  <c r="N10506" i="1" s="1"/>
  <c r="E10506" i="1"/>
  <c r="M7599" i="1"/>
  <c r="N7599" i="1" s="1"/>
  <c r="E7599" i="1"/>
  <c r="M4606" i="1"/>
  <c r="N4606" i="1" s="1"/>
  <c r="E4606" i="1"/>
  <c r="M7443" i="1"/>
  <c r="N7443" i="1" s="1"/>
  <c r="E7443" i="1"/>
  <c r="M5869" i="1"/>
  <c r="N5869" i="1" s="1"/>
  <c r="E5869" i="1"/>
  <c r="M7796" i="1"/>
  <c r="N7796" i="1" s="1"/>
  <c r="E7796" i="1"/>
  <c r="M4115" i="1"/>
  <c r="N4115" i="1" s="1"/>
  <c r="E4115" i="1"/>
  <c r="M3164" i="1"/>
  <c r="N3164" i="1" s="1"/>
  <c r="E3164" i="1"/>
  <c r="M6948" i="1"/>
  <c r="N6948" i="1" s="1"/>
  <c r="E6948" i="1"/>
  <c r="M6947" i="1"/>
  <c r="N6947" i="1" s="1"/>
  <c r="E6947" i="1"/>
  <c r="M5531" i="1"/>
  <c r="N5531" i="1" s="1"/>
  <c r="E5531" i="1"/>
  <c r="M9169" i="1"/>
  <c r="N9169" i="1" s="1"/>
  <c r="E9169" i="1"/>
  <c r="M4980" i="1"/>
  <c r="N4980" i="1" s="1"/>
  <c r="E4980" i="1"/>
  <c r="M9872" i="1"/>
  <c r="N9872" i="1" s="1"/>
  <c r="E9872" i="1"/>
  <c r="M9414" i="1"/>
  <c r="N9414" i="1" s="1"/>
  <c r="E9414" i="1"/>
  <c r="M9163" i="1"/>
  <c r="N9163" i="1" s="1"/>
  <c r="E9163" i="1"/>
  <c r="M9999" i="1"/>
  <c r="N9999" i="1" s="1"/>
  <c r="E9999" i="1"/>
  <c r="M10086" i="1"/>
  <c r="N10086" i="1" s="1"/>
  <c r="E10086" i="1"/>
  <c r="M2024" i="1"/>
  <c r="N2024" i="1" s="1"/>
  <c r="E2024" i="1"/>
  <c r="M7802" i="1"/>
  <c r="N7802" i="1" s="1"/>
  <c r="E7802" i="1"/>
  <c r="M8473" i="1"/>
  <c r="N8473" i="1" s="1"/>
  <c r="E8473" i="1"/>
  <c r="M6826" i="1"/>
  <c r="N6826" i="1" s="1"/>
  <c r="E6826" i="1"/>
  <c r="M8472" i="1"/>
  <c r="N8472" i="1" s="1"/>
  <c r="E8472" i="1"/>
  <c r="M7501" i="1"/>
  <c r="N7501" i="1" s="1"/>
  <c r="E7501" i="1"/>
  <c r="M4176" i="1"/>
  <c r="N4176" i="1" s="1"/>
  <c r="E4176" i="1"/>
  <c r="M10540" i="1"/>
  <c r="N10540" i="1" s="1"/>
  <c r="E10540" i="1"/>
  <c r="M10405" i="1"/>
  <c r="N10405" i="1" s="1"/>
  <c r="E10405" i="1"/>
  <c r="M9736" i="1"/>
  <c r="N9736" i="1" s="1"/>
  <c r="E9736" i="1"/>
  <c r="M9168" i="1"/>
  <c r="N9168" i="1" s="1"/>
  <c r="E9168" i="1"/>
  <c r="M6484" i="1"/>
  <c r="N6484" i="1" s="1"/>
  <c r="E6484" i="1"/>
  <c r="M10525" i="1"/>
  <c r="N10525" i="1" s="1"/>
  <c r="E10525" i="1"/>
  <c r="M9777" i="1"/>
  <c r="N9777" i="1" s="1"/>
  <c r="E9777" i="1"/>
  <c r="M10462" i="1"/>
  <c r="N10462" i="1" s="1"/>
  <c r="E10462" i="1"/>
  <c r="M10339" i="1"/>
  <c r="N10339" i="1" s="1"/>
  <c r="E10339" i="1"/>
  <c r="M9924" i="1"/>
  <c r="N9924" i="1" s="1"/>
  <c r="E9924" i="1"/>
  <c r="M10001" i="1"/>
  <c r="N10001" i="1" s="1"/>
  <c r="E10001" i="1"/>
  <c r="M8869" i="1"/>
  <c r="N8869" i="1" s="1"/>
  <c r="E8869" i="1"/>
  <c r="M10188" i="1"/>
  <c r="N10188" i="1" s="1"/>
  <c r="E10188" i="1"/>
  <c r="M8173" i="1"/>
  <c r="N8173" i="1" s="1"/>
  <c r="E8173" i="1"/>
  <c r="M8208" i="1"/>
  <c r="N8208" i="1" s="1"/>
  <c r="E8208" i="1"/>
  <c r="M7533" i="1"/>
  <c r="N7533" i="1" s="1"/>
  <c r="E7533" i="1"/>
  <c r="M10591" i="1"/>
  <c r="N10591" i="1" s="1"/>
  <c r="E10591" i="1"/>
  <c r="M10415" i="1"/>
  <c r="N10415" i="1" s="1"/>
  <c r="E10415" i="1"/>
  <c r="M9506" i="1"/>
  <c r="N9506" i="1" s="1"/>
  <c r="E9506" i="1"/>
  <c r="M10139" i="1"/>
  <c r="N10139" i="1" s="1"/>
  <c r="E10139" i="1"/>
  <c r="M6054" i="1"/>
  <c r="N6054" i="1" s="1"/>
  <c r="E6054" i="1"/>
  <c r="M10349" i="1"/>
  <c r="N10349" i="1" s="1"/>
  <c r="E10349" i="1"/>
  <c r="M7922" i="1"/>
  <c r="N7922" i="1" s="1"/>
  <c r="E7922" i="1"/>
  <c r="M5898" i="1"/>
  <c r="N5898" i="1" s="1"/>
  <c r="E5898" i="1"/>
  <c r="M10036" i="1"/>
  <c r="N10036" i="1" s="1"/>
  <c r="E10036" i="1"/>
  <c r="M10129" i="1"/>
  <c r="N10129" i="1" s="1"/>
  <c r="E10129" i="1"/>
  <c r="M10566" i="1"/>
  <c r="N10566" i="1" s="1"/>
  <c r="E10566" i="1"/>
  <c r="M8183" i="1"/>
  <c r="N8183" i="1" s="1"/>
  <c r="E8183" i="1"/>
  <c r="M8469" i="1"/>
  <c r="N8469" i="1" s="1"/>
  <c r="E8469" i="1"/>
  <c r="M9574" i="1"/>
  <c r="N9574" i="1" s="1"/>
  <c r="E9574" i="1"/>
  <c r="M9659" i="1"/>
  <c r="N9659" i="1" s="1"/>
  <c r="E9659" i="1"/>
  <c r="M9760" i="1"/>
  <c r="N9760" i="1" s="1"/>
  <c r="E9760" i="1"/>
  <c r="M10413" i="1"/>
  <c r="N10413" i="1" s="1"/>
  <c r="E10413" i="1"/>
  <c r="M7202" i="1"/>
  <c r="N7202" i="1" s="1"/>
  <c r="E7202" i="1"/>
  <c r="M9558" i="1"/>
  <c r="N9558" i="1" s="1"/>
  <c r="E9558" i="1"/>
  <c r="M10106" i="1"/>
  <c r="N10106" i="1" s="1"/>
  <c r="E10106" i="1"/>
  <c r="M9346" i="1"/>
  <c r="N9346" i="1" s="1"/>
  <c r="E9346" i="1"/>
  <c r="M6833" i="1"/>
  <c r="N6833" i="1" s="1"/>
  <c r="E6833" i="1"/>
  <c r="M9555" i="1"/>
  <c r="N9555" i="1" s="1"/>
  <c r="E9555" i="1"/>
  <c r="M4408" i="1"/>
  <c r="N4408" i="1" s="1"/>
  <c r="E4408" i="1"/>
  <c r="M7897" i="1"/>
  <c r="N7897" i="1" s="1"/>
  <c r="E7897" i="1"/>
  <c r="M10399" i="1"/>
  <c r="N10399" i="1" s="1"/>
  <c r="E10399" i="1"/>
  <c r="M9588" i="1"/>
  <c r="N9588" i="1" s="1"/>
  <c r="E9588" i="1"/>
  <c r="M9667" i="1"/>
  <c r="N9667" i="1" s="1"/>
  <c r="E9667" i="1"/>
  <c r="M9636" i="1"/>
  <c r="N9636" i="1" s="1"/>
  <c r="E9636" i="1"/>
  <c r="M10962" i="1"/>
  <c r="N10962" i="1" s="1"/>
  <c r="E10962" i="1"/>
  <c r="M8960" i="1"/>
  <c r="N8960" i="1" s="1"/>
  <c r="E8960" i="1"/>
  <c r="M9865" i="1"/>
  <c r="N9865" i="1" s="1"/>
  <c r="E9865" i="1"/>
  <c r="M4546" i="1"/>
  <c r="N4546" i="1" s="1"/>
  <c r="E4546" i="1"/>
  <c r="M3276" i="1"/>
  <c r="N3276" i="1" s="1"/>
  <c r="E3276" i="1"/>
  <c r="M8178" i="1"/>
  <c r="N8178" i="1" s="1"/>
  <c r="E8178" i="1"/>
  <c r="M6641" i="1"/>
  <c r="N6641" i="1" s="1"/>
  <c r="E6641" i="1"/>
  <c r="M10642" i="1"/>
  <c r="N10642" i="1" s="1"/>
  <c r="E10642" i="1"/>
  <c r="M3496" i="1"/>
  <c r="N3496" i="1" s="1"/>
  <c r="E3496" i="1"/>
  <c r="M5842" i="1"/>
  <c r="N5842" i="1" s="1"/>
  <c r="E5842" i="1"/>
  <c r="M10542" i="1"/>
  <c r="N10542" i="1" s="1"/>
  <c r="E10542" i="1"/>
  <c r="M9405" i="1"/>
  <c r="N9405" i="1" s="1"/>
  <c r="E9405" i="1"/>
  <c r="M5644" i="1"/>
  <c r="N5644" i="1" s="1"/>
  <c r="E5644" i="1"/>
  <c r="M10077" i="1"/>
  <c r="N10077" i="1" s="1"/>
  <c r="E10077" i="1"/>
  <c r="M10463" i="1"/>
  <c r="N10463" i="1" s="1"/>
  <c r="E10463" i="1"/>
  <c r="M6490" i="1"/>
  <c r="N6490" i="1" s="1"/>
  <c r="E6490" i="1"/>
  <c r="M7366" i="1"/>
  <c r="N7366" i="1" s="1"/>
  <c r="E7366" i="1"/>
  <c r="M5834" i="1"/>
  <c r="N5834" i="1" s="1"/>
  <c r="E5834" i="1"/>
  <c r="M9567" i="1"/>
  <c r="N9567" i="1" s="1"/>
  <c r="E9567" i="1"/>
  <c r="M4285" i="1"/>
  <c r="N4285" i="1" s="1"/>
  <c r="E4285" i="1"/>
  <c r="M9886" i="1"/>
  <c r="N9886" i="1" s="1"/>
  <c r="E9886" i="1"/>
  <c r="M10403" i="1"/>
  <c r="N10403" i="1" s="1"/>
  <c r="E10403" i="1"/>
  <c r="M10545" i="1"/>
  <c r="N10545" i="1" s="1"/>
  <c r="E10545" i="1"/>
  <c r="M10514" i="1"/>
  <c r="N10514" i="1" s="1"/>
  <c r="E10514" i="1"/>
  <c r="M9975" i="1"/>
  <c r="N9975" i="1" s="1"/>
  <c r="E9975" i="1"/>
  <c r="M7394" i="1"/>
  <c r="N7394" i="1" s="1"/>
  <c r="E7394" i="1"/>
  <c r="M9734" i="1"/>
  <c r="N9734" i="1" s="1"/>
  <c r="E9734" i="1"/>
  <c r="M10015" i="1"/>
  <c r="N10015" i="1" s="1"/>
  <c r="E10015" i="1"/>
  <c r="M8864" i="1"/>
  <c r="N8864" i="1" s="1"/>
  <c r="E8864" i="1"/>
  <c r="M9625" i="1"/>
  <c r="N9625" i="1" s="1"/>
  <c r="E9625" i="1"/>
  <c r="M1321" i="1"/>
  <c r="N1321" i="1" s="1"/>
  <c r="E1321" i="1"/>
  <c r="M9489" i="1"/>
  <c r="N9489" i="1" s="1"/>
  <c r="E9489" i="1"/>
  <c r="M9502" i="1"/>
  <c r="N9502" i="1" s="1"/>
  <c r="E9502" i="1"/>
  <c r="M9053" i="1"/>
  <c r="N9053" i="1" s="1"/>
  <c r="E9053" i="1"/>
  <c r="M7550" i="1"/>
  <c r="N7550" i="1" s="1"/>
  <c r="E7550" i="1"/>
  <c r="M10333" i="1"/>
  <c r="N10333" i="1" s="1"/>
  <c r="E10333" i="1"/>
  <c r="M5660" i="1"/>
  <c r="N5660" i="1" s="1"/>
  <c r="E5660" i="1"/>
  <c r="M10499" i="1"/>
  <c r="N10499" i="1" s="1"/>
  <c r="E10499" i="1"/>
  <c r="M9007" i="1"/>
  <c r="N9007" i="1" s="1"/>
  <c r="E9007" i="1"/>
  <c r="M10375" i="1"/>
  <c r="N10375" i="1" s="1"/>
  <c r="E10375" i="1"/>
  <c r="M10425" i="1"/>
  <c r="N10425" i="1" s="1"/>
  <c r="E10425" i="1"/>
  <c r="M6567" i="1"/>
  <c r="N6567" i="1" s="1"/>
  <c r="E6567" i="1"/>
  <c r="M10475" i="1"/>
  <c r="N10475" i="1" s="1"/>
  <c r="E10475" i="1"/>
  <c r="M8194" i="1"/>
  <c r="N8194" i="1" s="1"/>
  <c r="E8194" i="1"/>
  <c r="M9396" i="1"/>
  <c r="N9396" i="1" s="1"/>
  <c r="E9396" i="1"/>
  <c r="M7412" i="1"/>
  <c r="N7412" i="1" s="1"/>
  <c r="E7412" i="1"/>
  <c r="M10344" i="1"/>
  <c r="N10344" i="1" s="1"/>
  <c r="E10344" i="1"/>
  <c r="M2028" i="1"/>
  <c r="N2028" i="1" s="1"/>
  <c r="E2028" i="1"/>
  <c r="M3975" i="1"/>
  <c r="N3975" i="1" s="1"/>
  <c r="E3975" i="1"/>
  <c r="M9620" i="1"/>
  <c r="N9620" i="1" s="1"/>
  <c r="E9620" i="1"/>
  <c r="M2187" i="1"/>
  <c r="N2187" i="1" s="1"/>
  <c r="E2187" i="1"/>
  <c r="M5708" i="1"/>
  <c r="N5708" i="1" s="1"/>
  <c r="E5708" i="1"/>
  <c r="M6599" i="1"/>
  <c r="N6599" i="1" s="1"/>
  <c r="E6599" i="1"/>
  <c r="M1865" i="1"/>
  <c r="N1865" i="1" s="1"/>
  <c r="E1865" i="1"/>
  <c r="M3897" i="1"/>
  <c r="N3897" i="1" s="1"/>
  <c r="E3897" i="1"/>
  <c r="M1342" i="1"/>
  <c r="N1342" i="1" s="1"/>
  <c r="E1342" i="1"/>
  <c r="M2857" i="1"/>
  <c r="N2857" i="1" s="1"/>
  <c r="E2857" i="1"/>
  <c r="M1220" i="1"/>
  <c r="N1220" i="1" s="1"/>
  <c r="E1220" i="1"/>
  <c r="M7332" i="1"/>
  <c r="N7332" i="1" s="1"/>
  <c r="E7332" i="1"/>
  <c r="M8782" i="1"/>
  <c r="N8782" i="1" s="1"/>
  <c r="E8782" i="1"/>
  <c r="M3216" i="1"/>
  <c r="N3216" i="1" s="1"/>
  <c r="E3216" i="1"/>
  <c r="M1955" i="1"/>
  <c r="N1955" i="1" s="1"/>
  <c r="E1955" i="1"/>
  <c r="M9126" i="1"/>
  <c r="N9126" i="1" s="1"/>
  <c r="E9126" i="1"/>
  <c r="M3169" i="1"/>
  <c r="N3169" i="1" s="1"/>
  <c r="E3169" i="1"/>
  <c r="M5378" i="1"/>
  <c r="N5378" i="1" s="1"/>
  <c r="E5378" i="1"/>
  <c r="M7998" i="1"/>
  <c r="N7998" i="1" s="1"/>
  <c r="E7998" i="1"/>
  <c r="M3372" i="1"/>
  <c r="N3372" i="1" s="1"/>
  <c r="E3372" i="1"/>
  <c r="M6021" i="1"/>
  <c r="N6021" i="1" s="1"/>
  <c r="E6021" i="1"/>
  <c r="M4306" i="1"/>
  <c r="N4306" i="1" s="1"/>
  <c r="E4306" i="1"/>
  <c r="M3624" i="1"/>
  <c r="N3624" i="1" s="1"/>
  <c r="E3624" i="1"/>
  <c r="M6390" i="1"/>
  <c r="N6390" i="1" s="1"/>
  <c r="E6390" i="1"/>
  <c r="M6007" i="1"/>
  <c r="N6007" i="1" s="1"/>
  <c r="E6007" i="1"/>
  <c r="M4648" i="1"/>
  <c r="N4648" i="1" s="1"/>
  <c r="E4648" i="1"/>
  <c r="M287" i="1"/>
  <c r="N287" i="1" s="1"/>
  <c r="E287" i="1"/>
  <c r="M9364" i="1"/>
  <c r="N9364" i="1" s="1"/>
  <c r="E9364" i="1"/>
  <c r="M4617" i="1"/>
  <c r="N4617" i="1" s="1"/>
  <c r="E4617" i="1"/>
  <c r="M7874" i="1"/>
  <c r="N7874" i="1" s="1"/>
  <c r="E7874" i="1"/>
  <c r="M9936" i="1"/>
  <c r="N9936" i="1" s="1"/>
  <c r="E9936" i="1"/>
  <c r="M3258" i="1"/>
  <c r="N3258" i="1" s="1"/>
  <c r="E3258" i="1"/>
  <c r="M7983" i="1"/>
  <c r="N7983" i="1" s="1"/>
  <c r="E7983" i="1"/>
  <c r="M2877" i="1"/>
  <c r="N2877" i="1" s="1"/>
  <c r="E2877" i="1"/>
  <c r="M4434" i="1"/>
  <c r="N4434" i="1" s="1"/>
  <c r="E4434" i="1"/>
  <c r="M9079" i="1"/>
  <c r="N9079" i="1" s="1"/>
  <c r="E9079" i="1"/>
  <c r="M1947" i="1"/>
  <c r="N1947" i="1" s="1"/>
  <c r="E1947" i="1"/>
  <c r="M2263" i="1"/>
  <c r="N2263" i="1" s="1"/>
  <c r="E2263" i="1"/>
  <c r="M4013" i="1"/>
  <c r="N4013" i="1" s="1"/>
  <c r="E4013" i="1"/>
  <c r="M8272" i="1"/>
  <c r="N8272" i="1" s="1"/>
  <c r="E8272" i="1"/>
  <c r="M4584" i="1"/>
  <c r="N4584" i="1" s="1"/>
  <c r="E4584" i="1"/>
  <c r="M417" i="1"/>
  <c r="N417" i="1" s="1"/>
  <c r="E417" i="1"/>
  <c r="M4226" i="1"/>
  <c r="N4226" i="1" s="1"/>
  <c r="E4226" i="1"/>
  <c r="M3244" i="1"/>
  <c r="N3244" i="1" s="1"/>
  <c r="E3244" i="1"/>
  <c r="M4523" i="1"/>
  <c r="N4523" i="1" s="1"/>
  <c r="E4523" i="1"/>
  <c r="M5372" i="1"/>
  <c r="N5372" i="1" s="1"/>
  <c r="E5372" i="1"/>
  <c r="M1557" i="1"/>
  <c r="N1557" i="1" s="1"/>
  <c r="E1557" i="1"/>
  <c r="M7954" i="1"/>
  <c r="N7954" i="1" s="1"/>
  <c r="E7954" i="1"/>
  <c r="M9268" i="1"/>
  <c r="N9268" i="1" s="1"/>
  <c r="E9268" i="1"/>
  <c r="M1143" i="1"/>
  <c r="N1143" i="1" s="1"/>
  <c r="E1143" i="1"/>
  <c r="M9047" i="1"/>
  <c r="N9047" i="1" s="1"/>
  <c r="E9047" i="1"/>
  <c r="M929" i="1"/>
  <c r="N929" i="1" s="1"/>
  <c r="E929" i="1"/>
  <c r="M9020" i="1"/>
  <c r="N9020" i="1" s="1"/>
  <c r="E9020" i="1"/>
  <c r="M8235" i="1"/>
  <c r="N8235" i="1" s="1"/>
  <c r="E8235" i="1"/>
  <c r="M7884" i="1"/>
  <c r="N7884" i="1" s="1"/>
  <c r="E7884" i="1"/>
  <c r="M8055" i="1"/>
  <c r="N8055" i="1" s="1"/>
  <c r="E8055" i="1"/>
  <c r="M7178" i="1"/>
  <c r="N7178" i="1" s="1"/>
  <c r="E7178" i="1"/>
  <c r="M9182" i="1"/>
  <c r="N9182" i="1" s="1"/>
  <c r="E9182" i="1"/>
  <c r="M3280" i="1"/>
  <c r="N3280" i="1" s="1"/>
  <c r="E3280" i="1"/>
  <c r="M6045" i="1"/>
  <c r="N6045" i="1" s="1"/>
  <c r="E6045" i="1"/>
  <c r="M8922" i="1"/>
  <c r="N8922" i="1" s="1"/>
  <c r="E8922" i="1"/>
  <c r="M7318" i="1"/>
  <c r="N7318" i="1" s="1"/>
  <c r="E7318" i="1"/>
  <c r="M8741" i="1"/>
  <c r="N8741" i="1" s="1"/>
  <c r="E8741" i="1"/>
  <c r="M3432" i="1"/>
  <c r="N3432" i="1" s="1"/>
  <c r="E3432" i="1"/>
  <c r="M7031" i="1"/>
  <c r="N7031" i="1" s="1"/>
  <c r="E7031" i="1"/>
  <c r="M8970" i="1"/>
  <c r="N8970" i="1" s="1"/>
  <c r="E8970" i="1"/>
  <c r="M7271" i="1"/>
  <c r="N7271" i="1" s="1"/>
  <c r="E7271" i="1"/>
  <c r="M5025" i="1"/>
  <c r="N5025" i="1" s="1"/>
  <c r="E5025" i="1"/>
  <c r="M7626" i="1"/>
  <c r="N7626" i="1" s="1"/>
  <c r="E7626" i="1"/>
  <c r="M6219" i="1"/>
  <c r="N6219" i="1" s="1"/>
  <c r="E6219" i="1"/>
  <c r="M3665" i="1"/>
  <c r="N3665" i="1" s="1"/>
  <c r="E3665" i="1"/>
  <c r="M9214" i="1"/>
  <c r="N9214" i="1" s="1"/>
  <c r="E9214" i="1"/>
  <c r="M5998" i="1"/>
  <c r="N5998" i="1" s="1"/>
  <c r="E5998" i="1"/>
  <c r="M4616" i="1"/>
  <c r="N4616" i="1" s="1"/>
  <c r="E4616" i="1"/>
  <c r="M4313" i="1"/>
  <c r="N4313" i="1" s="1"/>
  <c r="E4313" i="1"/>
  <c r="M4119" i="1"/>
  <c r="N4119" i="1" s="1"/>
  <c r="E4119" i="1"/>
  <c r="M8270" i="1"/>
  <c r="N8270" i="1" s="1"/>
  <c r="E8270" i="1"/>
  <c r="M7888" i="1"/>
  <c r="N7888" i="1" s="1"/>
  <c r="E7888" i="1"/>
  <c r="M8603" i="1"/>
  <c r="N8603" i="1" s="1"/>
  <c r="E8603" i="1"/>
  <c r="M3810" i="1"/>
  <c r="N3810" i="1" s="1"/>
  <c r="E3810" i="1"/>
  <c r="M6430" i="1"/>
  <c r="N6430" i="1" s="1"/>
  <c r="E6430" i="1"/>
  <c r="M4532" i="1"/>
  <c r="N4532" i="1" s="1"/>
  <c r="E4532" i="1"/>
  <c r="M4937" i="1"/>
  <c r="N4937" i="1" s="1"/>
  <c r="E4937" i="1"/>
  <c r="M4383" i="1"/>
  <c r="N4383" i="1" s="1"/>
  <c r="E4383" i="1"/>
  <c r="M3325" i="1"/>
  <c r="N3325" i="1" s="1"/>
  <c r="E3325" i="1"/>
  <c r="M1859" i="1"/>
  <c r="N1859" i="1" s="1"/>
  <c r="E1859" i="1"/>
  <c r="M4818" i="1"/>
  <c r="N4818" i="1" s="1"/>
  <c r="E4818" i="1"/>
  <c r="M3984" i="1"/>
  <c r="N3984" i="1" s="1"/>
  <c r="E3984" i="1"/>
  <c r="M5609" i="1"/>
  <c r="N5609" i="1" s="1"/>
  <c r="E5609" i="1"/>
  <c r="M2724" i="1"/>
  <c r="N2724" i="1" s="1"/>
  <c r="E2724" i="1"/>
  <c r="M3469" i="1"/>
  <c r="N3469" i="1" s="1"/>
  <c r="E3469" i="1"/>
  <c r="M3247" i="1"/>
  <c r="N3247" i="1" s="1"/>
  <c r="E3247" i="1"/>
  <c r="M1975" i="1"/>
  <c r="N1975" i="1" s="1"/>
  <c r="E1975" i="1"/>
  <c r="M3934" i="1"/>
  <c r="N3934" i="1" s="1"/>
  <c r="E3934" i="1"/>
  <c r="M3869" i="1"/>
  <c r="N3869" i="1" s="1"/>
  <c r="E3869" i="1"/>
  <c r="M3637" i="1"/>
  <c r="N3637" i="1" s="1"/>
  <c r="E3637" i="1"/>
  <c r="M4041" i="1"/>
  <c r="N4041" i="1" s="1"/>
  <c r="E4041" i="1"/>
  <c r="M77" i="1"/>
  <c r="N77" i="1" s="1"/>
  <c r="E77" i="1"/>
  <c r="M19" i="1"/>
  <c r="N19" i="1" s="1"/>
  <c r="E19" i="1"/>
  <c r="M3198" i="1"/>
  <c r="N3198" i="1" s="1"/>
  <c r="E3198" i="1"/>
  <c r="M2353" i="1"/>
  <c r="N2353" i="1" s="1"/>
  <c r="E2353" i="1"/>
  <c r="M8624" i="1"/>
  <c r="N8624" i="1" s="1"/>
  <c r="E8624" i="1"/>
  <c r="M3338" i="1"/>
  <c r="N3338" i="1" s="1"/>
  <c r="E3338" i="1"/>
  <c r="M4621" i="1"/>
  <c r="N4621" i="1" s="1"/>
  <c r="E4621" i="1"/>
  <c r="M6033" i="1"/>
  <c r="N6033" i="1" s="1"/>
  <c r="E6033" i="1"/>
  <c r="M3617" i="1"/>
  <c r="N3617" i="1" s="1"/>
  <c r="E3617" i="1"/>
  <c r="M7106" i="1"/>
  <c r="N7106" i="1" s="1"/>
  <c r="E7106" i="1"/>
  <c r="M6923" i="1"/>
  <c r="N6923" i="1" s="1"/>
  <c r="E6923" i="1"/>
  <c r="M5703" i="1"/>
  <c r="N5703" i="1" s="1"/>
  <c r="E5703" i="1"/>
  <c r="M2570" i="1"/>
  <c r="N2570" i="1" s="1"/>
  <c r="E2570" i="1"/>
  <c r="M4452" i="1"/>
  <c r="N4452" i="1" s="1"/>
  <c r="E4452" i="1"/>
  <c r="M3866" i="1"/>
  <c r="N3866" i="1" s="1"/>
  <c r="E3866" i="1"/>
  <c r="M1172" i="1"/>
  <c r="N1172" i="1" s="1"/>
  <c r="E1172" i="1"/>
  <c r="M5112" i="1"/>
  <c r="N5112" i="1" s="1"/>
  <c r="E5112" i="1"/>
  <c r="M1877" i="1"/>
  <c r="N1877" i="1" s="1"/>
  <c r="E1877" i="1"/>
  <c r="M2365" i="1"/>
  <c r="N2365" i="1" s="1"/>
  <c r="E2365" i="1"/>
  <c r="M2085" i="1"/>
  <c r="N2085" i="1" s="1"/>
  <c r="E2085" i="1"/>
  <c r="M324" i="1"/>
  <c r="N324" i="1" s="1"/>
  <c r="E324" i="1"/>
  <c r="M4539" i="1"/>
  <c r="N4539" i="1" s="1"/>
  <c r="E4539" i="1"/>
  <c r="M7849" i="1"/>
  <c r="N7849" i="1" s="1"/>
  <c r="E7849" i="1"/>
  <c r="M34" i="1"/>
  <c r="N34" i="1" s="1"/>
  <c r="E34" i="1"/>
  <c r="M8570" i="1"/>
  <c r="N8570" i="1" s="1"/>
  <c r="E8570" i="1"/>
  <c r="M2945" i="1"/>
  <c r="N2945" i="1" s="1"/>
  <c r="E2945" i="1"/>
  <c r="M7167" i="1"/>
  <c r="N7167" i="1" s="1"/>
  <c r="E7167" i="1"/>
  <c r="M8018" i="1"/>
  <c r="N8018" i="1" s="1"/>
  <c r="E8018" i="1"/>
  <c r="M7842" i="1"/>
  <c r="N7842" i="1" s="1"/>
  <c r="E7842" i="1"/>
  <c r="M846" i="1"/>
  <c r="N846" i="1" s="1"/>
  <c r="E846" i="1"/>
  <c r="M708" i="1"/>
  <c r="N708" i="1" s="1"/>
  <c r="E708" i="1"/>
  <c r="M2696" i="1"/>
  <c r="N2696" i="1" s="1"/>
  <c r="E2696" i="1"/>
  <c r="M4866" i="1"/>
  <c r="N4866" i="1" s="1"/>
  <c r="E4866" i="1"/>
  <c r="M4512" i="1"/>
  <c r="N4512" i="1" s="1"/>
  <c r="E4512" i="1"/>
  <c r="M2299" i="1"/>
  <c r="N2299" i="1" s="1"/>
  <c r="E2299" i="1"/>
  <c r="M707" i="1"/>
  <c r="N707" i="1" s="1"/>
  <c r="E707" i="1"/>
  <c r="M7076" i="1"/>
  <c r="N7076" i="1" s="1"/>
  <c r="E7076" i="1"/>
  <c r="M4884" i="1"/>
  <c r="N4884" i="1" s="1"/>
  <c r="E4884" i="1"/>
  <c r="M6711" i="1"/>
  <c r="N6711" i="1" s="1"/>
  <c r="E6711" i="1"/>
  <c r="M5182" i="1"/>
  <c r="N5182" i="1" s="1"/>
  <c r="E5182" i="1"/>
  <c r="M5106" i="1"/>
  <c r="N5106" i="1" s="1"/>
  <c r="E5106" i="1"/>
  <c r="M5379" i="1"/>
  <c r="N5379" i="1" s="1"/>
  <c r="E5379" i="1"/>
  <c r="M2169" i="1"/>
  <c r="N2169" i="1" s="1"/>
  <c r="E2169" i="1"/>
  <c r="M8678" i="1"/>
  <c r="N8678" i="1" s="1"/>
  <c r="E8678" i="1"/>
  <c r="M2364" i="1"/>
  <c r="N2364" i="1" s="1"/>
  <c r="E2364" i="1"/>
  <c r="M2284" i="1"/>
  <c r="N2284" i="1" s="1"/>
  <c r="E2284" i="1"/>
  <c r="M5308" i="1"/>
  <c r="N5308" i="1" s="1"/>
  <c r="E5308" i="1"/>
  <c r="M5102" i="1"/>
  <c r="N5102" i="1" s="1"/>
  <c r="E5102" i="1"/>
  <c r="M3183" i="1"/>
  <c r="N3183" i="1" s="1"/>
  <c r="E3183" i="1"/>
  <c r="M3011" i="1"/>
  <c r="N3011" i="1" s="1"/>
  <c r="E3011" i="1"/>
  <c r="M4708" i="1"/>
  <c r="N4708" i="1" s="1"/>
  <c r="E4708" i="1"/>
  <c r="M2149" i="1"/>
  <c r="N2149" i="1" s="1"/>
  <c r="E2149" i="1"/>
  <c r="M495" i="1"/>
  <c r="N495" i="1" s="1"/>
  <c r="E495" i="1"/>
  <c r="M5657" i="1"/>
  <c r="N5657" i="1" s="1"/>
  <c r="E5657" i="1"/>
  <c r="M4112" i="1"/>
  <c r="N4112" i="1" s="1"/>
  <c r="E4112" i="1"/>
  <c r="M3933" i="1"/>
  <c r="N3933" i="1" s="1"/>
  <c r="E3933" i="1"/>
  <c r="M4530" i="1"/>
  <c r="N4530" i="1" s="1"/>
  <c r="E4530" i="1"/>
  <c r="M4149" i="1"/>
  <c r="N4149" i="1" s="1"/>
  <c r="E4149" i="1"/>
  <c r="M4363" i="1"/>
  <c r="N4363" i="1" s="1"/>
  <c r="E4363" i="1"/>
  <c r="M3868" i="1"/>
  <c r="N3868" i="1" s="1"/>
  <c r="E3868" i="1"/>
  <c r="M5132" i="1"/>
  <c r="N5132" i="1" s="1"/>
  <c r="E5132" i="1"/>
  <c r="M3629" i="1"/>
  <c r="N3629" i="1" s="1"/>
  <c r="E3629" i="1"/>
  <c r="M2569" i="1"/>
  <c r="N2569" i="1" s="1"/>
  <c r="E2569" i="1"/>
  <c r="M4403" i="1"/>
  <c r="N4403" i="1" s="1"/>
  <c r="E4403" i="1"/>
  <c r="M4106" i="1"/>
  <c r="N4106" i="1" s="1"/>
  <c r="E4106" i="1"/>
  <c r="M3930" i="1"/>
  <c r="N3930" i="1" s="1"/>
  <c r="E3930" i="1"/>
  <c r="M4287" i="1"/>
  <c r="N4287" i="1" s="1"/>
  <c r="E4287" i="1"/>
  <c r="M4083" i="1"/>
  <c r="N4083" i="1" s="1"/>
  <c r="E4083" i="1"/>
  <c r="M4409" i="1"/>
  <c r="N4409" i="1" s="1"/>
  <c r="E4409" i="1"/>
  <c r="M4307" i="1"/>
  <c r="N4307" i="1" s="1"/>
  <c r="E4307" i="1"/>
  <c r="M5357" i="1"/>
  <c r="N5357" i="1" s="1"/>
  <c r="E5357" i="1"/>
  <c r="M4238" i="1"/>
  <c r="N4238" i="1" s="1"/>
  <c r="E4238" i="1"/>
  <c r="M3555" i="1"/>
  <c r="N3555" i="1" s="1"/>
  <c r="E3555" i="1"/>
  <c r="M5526" i="1"/>
  <c r="N5526" i="1" s="1"/>
  <c r="E5526" i="1"/>
  <c r="M4746" i="1"/>
  <c r="N4746" i="1" s="1"/>
  <c r="E4746" i="1"/>
  <c r="M5547" i="1"/>
  <c r="N5547" i="1" s="1"/>
  <c r="E5547" i="1"/>
  <c r="M4024" i="1"/>
  <c r="N4024" i="1" s="1"/>
  <c r="E4024" i="1"/>
  <c r="M5508" i="1"/>
  <c r="N5508" i="1" s="1"/>
  <c r="E5508" i="1"/>
  <c r="M515" i="1"/>
  <c r="N515" i="1" s="1"/>
  <c r="E515" i="1"/>
  <c r="M4094" i="1"/>
  <c r="N4094" i="1" s="1"/>
  <c r="E4094" i="1"/>
  <c r="M3878" i="1"/>
  <c r="N3878" i="1" s="1"/>
  <c r="E3878" i="1"/>
  <c r="M3250" i="1"/>
  <c r="N3250" i="1" s="1"/>
  <c r="E3250" i="1"/>
  <c r="M4218" i="1"/>
  <c r="N4218" i="1" s="1"/>
  <c r="E4218" i="1"/>
  <c r="M3246" i="1"/>
  <c r="N3246" i="1" s="1"/>
  <c r="E3246" i="1"/>
  <c r="M3910" i="1"/>
  <c r="N3910" i="1" s="1"/>
  <c r="E3910" i="1"/>
  <c r="M4103" i="1"/>
  <c r="N4103" i="1" s="1"/>
  <c r="E4103" i="1"/>
  <c r="M4191" i="1"/>
  <c r="N4191" i="1" s="1"/>
  <c r="E4191" i="1"/>
  <c r="M5006" i="1"/>
  <c r="N5006" i="1" s="1"/>
  <c r="E5006" i="1"/>
  <c r="M5409" i="1"/>
  <c r="N5409" i="1" s="1"/>
  <c r="E5409" i="1"/>
  <c r="M1358" i="1"/>
  <c r="N1358" i="1" s="1"/>
  <c r="E1358" i="1"/>
  <c r="M3282" i="1"/>
  <c r="N3282" i="1" s="1"/>
  <c r="E3282" i="1"/>
  <c r="M224" i="1"/>
  <c r="N224" i="1" s="1"/>
  <c r="E224" i="1"/>
  <c r="M1461" i="1"/>
  <c r="N1461" i="1" s="1"/>
  <c r="E1461" i="1"/>
  <c r="M4629" i="1"/>
  <c r="N4629" i="1" s="1"/>
  <c r="E4629" i="1"/>
  <c r="M5577" i="1"/>
  <c r="N5577" i="1" s="1"/>
  <c r="E5577" i="1"/>
  <c r="M4329" i="1"/>
  <c r="N4329" i="1" s="1"/>
  <c r="E4329" i="1"/>
  <c r="M4620" i="1"/>
  <c r="N4620" i="1" s="1"/>
  <c r="E4620" i="1"/>
  <c r="M2648" i="1"/>
  <c r="N2648" i="1" s="1"/>
  <c r="E2648" i="1"/>
  <c r="M3615" i="1"/>
  <c r="N3615" i="1" s="1"/>
  <c r="E3615" i="1"/>
  <c r="M1508" i="1"/>
  <c r="N1508" i="1" s="1"/>
  <c r="E1508" i="1"/>
  <c r="M6807" i="1"/>
  <c r="N6807" i="1" s="1"/>
  <c r="E6807" i="1"/>
  <c r="M4230" i="1"/>
  <c r="N4230" i="1" s="1"/>
  <c r="E4230" i="1"/>
  <c r="M3337" i="1"/>
  <c r="N3337" i="1" s="1"/>
  <c r="E3337" i="1"/>
  <c r="M986" i="1"/>
  <c r="N986" i="1" s="1"/>
  <c r="E986" i="1"/>
  <c r="M328" i="1"/>
  <c r="N328" i="1" s="1"/>
  <c r="E328" i="1"/>
  <c r="M3197" i="1"/>
  <c r="N3197" i="1" s="1"/>
  <c r="E3197" i="1"/>
  <c r="M3613" i="1"/>
  <c r="N3613" i="1" s="1"/>
  <c r="E3613" i="1"/>
  <c r="M6842" i="1"/>
  <c r="N6842" i="1" s="1"/>
  <c r="E6842" i="1"/>
  <c r="M1332" i="1"/>
  <c r="N1332" i="1" s="1"/>
  <c r="E1332" i="1"/>
  <c r="M3998" i="1"/>
  <c r="N3998" i="1" s="1"/>
  <c r="E3998" i="1"/>
  <c r="M1458" i="1"/>
  <c r="N1458" i="1" s="1"/>
  <c r="E1458" i="1"/>
  <c r="M5575" i="1"/>
  <c r="N5575" i="1" s="1"/>
  <c r="E5575" i="1"/>
  <c r="M1629" i="1"/>
  <c r="N1629" i="1" s="1"/>
  <c r="E1629" i="1"/>
  <c r="M4521" i="1"/>
  <c r="N4521" i="1" s="1"/>
  <c r="E4521" i="1"/>
  <c r="M5614" i="1"/>
  <c r="N5614" i="1" s="1"/>
  <c r="E5614" i="1"/>
  <c r="M3807" i="1"/>
  <c r="N3807" i="1" s="1"/>
  <c r="E3807" i="1"/>
  <c r="M3528" i="1"/>
  <c r="N3528" i="1" s="1"/>
  <c r="E3528" i="1"/>
  <c r="M1199" i="1"/>
  <c r="N1199" i="1" s="1"/>
  <c r="E1199" i="1"/>
  <c r="M4346" i="1"/>
  <c r="N4346" i="1" s="1"/>
  <c r="E4346" i="1"/>
  <c r="M4893" i="1"/>
  <c r="N4893" i="1" s="1"/>
  <c r="E4893" i="1"/>
  <c r="M5447" i="1"/>
  <c r="N5447" i="1" s="1"/>
  <c r="E5447" i="1"/>
  <c r="M2752" i="1"/>
  <c r="N2752" i="1" s="1"/>
  <c r="E2752" i="1"/>
  <c r="M3392" i="1"/>
  <c r="N3392" i="1" s="1"/>
  <c r="E3392" i="1"/>
  <c r="M4295" i="1"/>
  <c r="N4295" i="1" s="1"/>
  <c r="E4295" i="1"/>
  <c r="M3252" i="1"/>
  <c r="N3252" i="1" s="1"/>
  <c r="E3252" i="1"/>
  <c r="M2910" i="1"/>
  <c r="N2910" i="1" s="1"/>
  <c r="E2910" i="1"/>
  <c r="M3954" i="1"/>
  <c r="N3954" i="1" s="1"/>
  <c r="E3954" i="1"/>
  <c r="M4114" i="1"/>
  <c r="N4114" i="1" s="1"/>
  <c r="E4114" i="1"/>
  <c r="M4419" i="1"/>
  <c r="N4419" i="1" s="1"/>
  <c r="E4419" i="1"/>
  <c r="M6352" i="1"/>
  <c r="N6352" i="1" s="1"/>
  <c r="E6352" i="1"/>
  <c r="M8002" i="1"/>
  <c r="N8002" i="1" s="1"/>
  <c r="E8002" i="1"/>
  <c r="M1269" i="1"/>
  <c r="N1269" i="1" s="1"/>
  <c r="E1269" i="1"/>
  <c r="M8638" i="1"/>
  <c r="N8638" i="1" s="1"/>
  <c r="E8638" i="1"/>
  <c r="M706" i="1"/>
  <c r="N706" i="1" s="1"/>
  <c r="E706" i="1"/>
  <c r="M32" i="1"/>
  <c r="N32" i="1" s="1"/>
  <c r="E32" i="1"/>
  <c r="M1081" i="1"/>
  <c r="N1081" i="1" s="1"/>
  <c r="E1081" i="1"/>
  <c r="M5438" i="1"/>
  <c r="N5438" i="1" s="1"/>
  <c r="E5438" i="1"/>
  <c r="M5300" i="1"/>
  <c r="N5300" i="1" s="1"/>
  <c r="E5300" i="1"/>
  <c r="M5325" i="1"/>
  <c r="N5325" i="1" s="1"/>
  <c r="E5325" i="1"/>
  <c r="M5617" i="1"/>
  <c r="N5617" i="1" s="1"/>
  <c r="E5617" i="1"/>
  <c r="M6375" i="1"/>
  <c r="N6375" i="1" s="1"/>
  <c r="E6375" i="1"/>
  <c r="M2817" i="1"/>
  <c r="N2817" i="1" s="1"/>
  <c r="E2817" i="1"/>
  <c r="M8091" i="1"/>
  <c r="N8091" i="1" s="1"/>
  <c r="E8091" i="1"/>
  <c r="M10789" i="1"/>
  <c r="N10789" i="1" s="1"/>
  <c r="E10789" i="1"/>
  <c r="M4378" i="1"/>
  <c r="N4378" i="1" s="1"/>
  <c r="E4378" i="1"/>
  <c r="M10266" i="1"/>
  <c r="N10266" i="1" s="1"/>
  <c r="E10266" i="1"/>
  <c r="M6393" i="1"/>
  <c r="N6393" i="1" s="1"/>
  <c r="E6393" i="1"/>
  <c r="M10215" i="1"/>
  <c r="N10215" i="1" s="1"/>
  <c r="E10215" i="1"/>
  <c r="M10722" i="1"/>
  <c r="N10722" i="1" s="1"/>
  <c r="E10722" i="1"/>
  <c r="M7607" i="1"/>
  <c r="N7607" i="1" s="1"/>
  <c r="E7607" i="1"/>
  <c r="M9691" i="1"/>
  <c r="N9691" i="1" s="1"/>
  <c r="E9691" i="1"/>
  <c r="M8942" i="1"/>
  <c r="N8942" i="1" s="1"/>
  <c r="E8942" i="1"/>
  <c r="M11085" i="1"/>
  <c r="N11085" i="1" s="1"/>
  <c r="E11085" i="1"/>
  <c r="M6123" i="1"/>
  <c r="N6123" i="1" s="1"/>
  <c r="E6123" i="1"/>
  <c r="M10348" i="1"/>
  <c r="N10348" i="1" s="1"/>
  <c r="E10348" i="1"/>
  <c r="M11086" i="1"/>
  <c r="N11086" i="1" s="1"/>
  <c r="E11086" i="1"/>
  <c r="M11008" i="1"/>
  <c r="N11008" i="1" s="1"/>
  <c r="E11008" i="1"/>
  <c r="M11084" i="1"/>
  <c r="N11084" i="1" s="1"/>
  <c r="E11084" i="1"/>
  <c r="M10877" i="1"/>
  <c r="N10877" i="1" s="1"/>
  <c r="E10877" i="1"/>
  <c r="M10824" i="1"/>
  <c r="N10824" i="1" s="1"/>
  <c r="E10824" i="1"/>
  <c r="M10988" i="1"/>
  <c r="N10988" i="1" s="1"/>
  <c r="E10988" i="1"/>
  <c r="M10781" i="1"/>
  <c r="N10781" i="1" s="1"/>
  <c r="E10781" i="1"/>
  <c r="M10345" i="1"/>
  <c r="N10345" i="1" s="1"/>
  <c r="E10345" i="1"/>
  <c r="M9687" i="1"/>
  <c r="N9687" i="1" s="1"/>
  <c r="E9687" i="1"/>
  <c r="M9699" i="1"/>
  <c r="N9699" i="1" s="1"/>
  <c r="E9699" i="1"/>
  <c r="M9650" i="1"/>
  <c r="N9650" i="1" s="1"/>
  <c r="E9650" i="1"/>
  <c r="M11035" i="1"/>
  <c r="N11035" i="1" s="1"/>
  <c r="E11035" i="1"/>
  <c r="M1146" i="1"/>
  <c r="N1146" i="1" s="1"/>
  <c r="E1146" i="1"/>
  <c r="M10223" i="1"/>
  <c r="N10223" i="1" s="1"/>
  <c r="E10223" i="1"/>
  <c r="M11056" i="1"/>
  <c r="N11056" i="1" s="1"/>
  <c r="E11056" i="1"/>
  <c r="M10046" i="1"/>
  <c r="N10046" i="1" s="1"/>
  <c r="E10046" i="1"/>
  <c r="M10797" i="1"/>
  <c r="N10797" i="1" s="1"/>
  <c r="E10797" i="1"/>
  <c r="M10916" i="1"/>
  <c r="N10916" i="1" s="1"/>
  <c r="E10916" i="1"/>
  <c r="M4217" i="1"/>
  <c r="N4217" i="1" s="1"/>
  <c r="E4217" i="1"/>
  <c r="M11070" i="1"/>
  <c r="N11070" i="1" s="1"/>
  <c r="E11070" i="1"/>
  <c r="M10562" i="1"/>
  <c r="N10562" i="1" s="1"/>
  <c r="E10562" i="1"/>
  <c r="M10662" i="1"/>
  <c r="N10662" i="1" s="1"/>
  <c r="E10662" i="1"/>
  <c r="M3130" i="1"/>
  <c r="N3130" i="1" s="1"/>
  <c r="E3130" i="1"/>
  <c r="M10526" i="1"/>
  <c r="N10526" i="1" s="1"/>
  <c r="E10526" i="1"/>
  <c r="M10816" i="1"/>
  <c r="N10816" i="1" s="1"/>
  <c r="E10816" i="1"/>
  <c r="M10494" i="1"/>
  <c r="N10494" i="1" s="1"/>
  <c r="E10494" i="1"/>
  <c r="M8912" i="1"/>
  <c r="N8912" i="1" s="1"/>
  <c r="E8912" i="1"/>
  <c r="M9429" i="1"/>
  <c r="N9429" i="1" s="1"/>
  <c r="E9429" i="1"/>
  <c r="M9092" i="1"/>
  <c r="N9092" i="1" s="1"/>
  <c r="E9092" i="1"/>
  <c r="M6611" i="1"/>
  <c r="N6611" i="1" s="1"/>
  <c r="E6611" i="1"/>
  <c r="M9431" i="1"/>
  <c r="N9431" i="1" s="1"/>
  <c r="E9431" i="1"/>
  <c r="M6577" i="1"/>
  <c r="N6577" i="1" s="1"/>
  <c r="E6577" i="1"/>
  <c r="M5747" i="1"/>
  <c r="N5747" i="1" s="1"/>
  <c r="E5747" i="1"/>
  <c r="M8932" i="1"/>
  <c r="N8932" i="1" s="1"/>
  <c r="E8932" i="1"/>
  <c r="M9513" i="1"/>
  <c r="N9513" i="1" s="1"/>
  <c r="E9513" i="1"/>
  <c r="M7563" i="1"/>
  <c r="N7563" i="1" s="1"/>
  <c r="E7563" i="1"/>
  <c r="M1019" i="1"/>
  <c r="N1019" i="1" s="1"/>
  <c r="E1019" i="1"/>
  <c r="M9992" i="1"/>
  <c r="N9992" i="1" s="1"/>
  <c r="E9992" i="1"/>
  <c r="M9276" i="1"/>
  <c r="N9276" i="1" s="1"/>
  <c r="E9276" i="1"/>
  <c r="M859" i="1"/>
  <c r="N859" i="1" s="1"/>
  <c r="E859" i="1"/>
  <c r="M975" i="1"/>
  <c r="N975" i="1" s="1"/>
  <c r="E975" i="1"/>
  <c r="M1375" i="1"/>
  <c r="N1375" i="1" s="1"/>
  <c r="E1375" i="1"/>
  <c r="M9227" i="1"/>
  <c r="N9227" i="1" s="1"/>
  <c r="E9227" i="1"/>
  <c r="M687" i="1"/>
  <c r="N687" i="1" s="1"/>
  <c r="E687" i="1"/>
  <c r="M7799" i="1"/>
  <c r="N7799" i="1" s="1"/>
  <c r="E7799" i="1"/>
  <c r="M4527" i="1"/>
  <c r="N4527" i="1" s="1"/>
  <c r="E4527" i="1"/>
  <c r="M3982" i="1"/>
  <c r="N3982" i="1" s="1"/>
  <c r="E3982" i="1"/>
  <c r="M10420" i="1"/>
  <c r="N10420" i="1" s="1"/>
  <c r="E10420" i="1"/>
  <c r="M9855" i="1"/>
  <c r="N9855" i="1" s="1"/>
  <c r="E9855" i="1"/>
  <c r="M10303" i="1"/>
  <c r="N10303" i="1" s="1"/>
  <c r="E10303" i="1"/>
  <c r="M9984" i="1"/>
  <c r="N9984" i="1" s="1"/>
  <c r="E9984" i="1"/>
  <c r="M9903" i="1"/>
  <c r="N9903" i="1" s="1"/>
  <c r="E9903" i="1"/>
  <c r="M7427" i="1"/>
  <c r="N7427" i="1" s="1"/>
  <c r="E7427" i="1"/>
  <c r="M3994" i="1"/>
  <c r="N3994" i="1" s="1"/>
  <c r="E3994" i="1"/>
  <c r="M9819" i="1"/>
  <c r="N9819" i="1" s="1"/>
  <c r="E9819" i="1"/>
  <c r="M3431" i="1"/>
  <c r="N3431" i="1" s="1"/>
  <c r="E3431" i="1"/>
  <c r="M10497" i="1"/>
  <c r="N10497" i="1" s="1"/>
  <c r="E10497" i="1"/>
  <c r="M1961" i="1"/>
  <c r="N1961" i="1" s="1"/>
  <c r="E1961" i="1"/>
  <c r="M4908" i="1"/>
  <c r="N4908" i="1" s="1"/>
  <c r="E4908" i="1"/>
  <c r="M8601" i="1"/>
  <c r="N8601" i="1" s="1"/>
  <c r="E8601" i="1"/>
  <c r="M8824" i="1"/>
  <c r="N8824" i="1" s="1"/>
  <c r="E8824" i="1"/>
  <c r="M939" i="1"/>
  <c r="N939" i="1" s="1"/>
  <c r="E939" i="1"/>
  <c r="M7090" i="1"/>
  <c r="N7090" i="1" s="1"/>
  <c r="E7090" i="1"/>
  <c r="M3267" i="1"/>
  <c r="N3267" i="1" s="1"/>
  <c r="E3267" i="1"/>
  <c r="M4210" i="1"/>
  <c r="N4210" i="1" s="1"/>
  <c r="E4210" i="1"/>
  <c r="M9852" i="1"/>
  <c r="N9852" i="1" s="1"/>
  <c r="E9852" i="1"/>
  <c r="M8953" i="1"/>
  <c r="N8953" i="1" s="1"/>
  <c r="E8953" i="1"/>
  <c r="M9754" i="1"/>
  <c r="N9754" i="1" s="1"/>
  <c r="E9754" i="1"/>
  <c r="M9357" i="1"/>
  <c r="N9357" i="1" s="1"/>
  <c r="E9357" i="1"/>
  <c r="M8386" i="1"/>
  <c r="N8386" i="1" s="1"/>
  <c r="E8386" i="1"/>
  <c r="M8943" i="1"/>
  <c r="N8943" i="1" s="1"/>
  <c r="E8943" i="1"/>
  <c r="M9753" i="1"/>
  <c r="N9753" i="1" s="1"/>
  <c r="E9753" i="1"/>
  <c r="M10249" i="1"/>
  <c r="N10249" i="1" s="1"/>
  <c r="E10249" i="1"/>
  <c r="M9283" i="1"/>
  <c r="N9283" i="1" s="1"/>
  <c r="E9283" i="1"/>
  <c r="M9595" i="1"/>
  <c r="N9595" i="1" s="1"/>
  <c r="E9595" i="1"/>
  <c r="M9977" i="1"/>
  <c r="N9977" i="1" s="1"/>
  <c r="E9977" i="1"/>
  <c r="M9437" i="1"/>
  <c r="N9437" i="1" s="1"/>
  <c r="E9437" i="1"/>
  <c r="M7522" i="1"/>
  <c r="N7522" i="1" s="1"/>
  <c r="E7522" i="1"/>
  <c r="M7477" i="1"/>
  <c r="N7477" i="1" s="1"/>
  <c r="E7477" i="1"/>
  <c r="M10087" i="1"/>
  <c r="N10087" i="1" s="1"/>
  <c r="E10087" i="1"/>
  <c r="M8865" i="1"/>
  <c r="N8865" i="1" s="1"/>
  <c r="E8865" i="1"/>
  <c r="M7525" i="1"/>
  <c r="N7525" i="1" s="1"/>
  <c r="E7525" i="1"/>
  <c r="M10117" i="1"/>
  <c r="N10117" i="1" s="1"/>
  <c r="E10117" i="1"/>
  <c r="M9474" i="1"/>
  <c r="N9474" i="1" s="1"/>
  <c r="E9474" i="1"/>
  <c r="M10330" i="1"/>
  <c r="N10330" i="1" s="1"/>
  <c r="E10330" i="1"/>
  <c r="M10552" i="1"/>
  <c r="N10552" i="1" s="1"/>
  <c r="E10552" i="1"/>
  <c r="M8597" i="1"/>
  <c r="N8597" i="1" s="1"/>
  <c r="E8597" i="1"/>
  <c r="M9893" i="1"/>
  <c r="N9893" i="1" s="1"/>
  <c r="E9893" i="1"/>
  <c r="M9953" i="1"/>
  <c r="N9953" i="1" s="1"/>
  <c r="E9953" i="1"/>
  <c r="M9768" i="1"/>
  <c r="N9768" i="1" s="1"/>
  <c r="E9768" i="1"/>
  <c r="M5370" i="1"/>
  <c r="N5370" i="1" s="1"/>
  <c r="E5370" i="1"/>
  <c r="M9824" i="1"/>
  <c r="N9824" i="1" s="1"/>
  <c r="E9824" i="1"/>
  <c r="M9813" i="1"/>
  <c r="N9813" i="1" s="1"/>
  <c r="E9813" i="1"/>
  <c r="M7567" i="1"/>
  <c r="N7567" i="1" s="1"/>
  <c r="E7567" i="1"/>
  <c r="M10634" i="1"/>
  <c r="N10634" i="1" s="1"/>
  <c r="E10634" i="1"/>
  <c r="M9756" i="1"/>
  <c r="N9756" i="1" s="1"/>
  <c r="E9756" i="1"/>
  <c r="M10377" i="1"/>
  <c r="N10377" i="1" s="1"/>
  <c r="E10377" i="1"/>
  <c r="M10544" i="1"/>
  <c r="N10544" i="1" s="1"/>
  <c r="E10544" i="1"/>
  <c r="M9669" i="1"/>
  <c r="N9669" i="1" s="1"/>
  <c r="E9669" i="1"/>
  <c r="M3464" i="1"/>
  <c r="N3464" i="1" s="1"/>
  <c r="E3464" i="1"/>
  <c r="M6133" i="1"/>
  <c r="N6133" i="1" s="1"/>
  <c r="E6133" i="1"/>
  <c r="M7557" i="1"/>
  <c r="N7557" i="1" s="1"/>
  <c r="E7557" i="1"/>
  <c r="M8971" i="1"/>
  <c r="N8971" i="1" s="1"/>
  <c r="E8971" i="1"/>
  <c r="M10144" i="1"/>
  <c r="N10144" i="1" s="1"/>
  <c r="E10144" i="1"/>
  <c r="M10521" i="1"/>
  <c r="N10521" i="1" s="1"/>
  <c r="E10521" i="1"/>
  <c r="M10307" i="1"/>
  <c r="N10307" i="1" s="1"/>
  <c r="E10307" i="1"/>
  <c r="M9861" i="1"/>
  <c r="N9861" i="1" s="1"/>
  <c r="E9861" i="1"/>
  <c r="M8881" i="1"/>
  <c r="N8881" i="1" s="1"/>
  <c r="E8881" i="1"/>
  <c r="M6755" i="1"/>
  <c r="N6755" i="1" s="1"/>
  <c r="E6755" i="1"/>
  <c r="M10490" i="1"/>
  <c r="N10490" i="1" s="1"/>
  <c r="E10490" i="1"/>
  <c r="M10579" i="1"/>
  <c r="N10579" i="1" s="1"/>
  <c r="E10579" i="1"/>
  <c r="M1772" i="1"/>
  <c r="N1772" i="1" s="1"/>
  <c r="E1772" i="1"/>
  <c r="M10325" i="1"/>
  <c r="N10325" i="1" s="1"/>
  <c r="E10325" i="1"/>
  <c r="M9535" i="1"/>
  <c r="N9535" i="1" s="1"/>
  <c r="E9535" i="1"/>
  <c r="M10300" i="1"/>
  <c r="N10300" i="1" s="1"/>
  <c r="E10300" i="1"/>
  <c r="M9805" i="1"/>
  <c r="N9805" i="1" s="1"/>
  <c r="E9805" i="1"/>
  <c r="M4051" i="1"/>
  <c r="N4051" i="1" s="1"/>
  <c r="E4051" i="1"/>
  <c r="M9233" i="1"/>
  <c r="N9233" i="1" s="1"/>
  <c r="E9233" i="1"/>
  <c r="M6465" i="1"/>
  <c r="N6465" i="1" s="1"/>
  <c r="E6465" i="1"/>
  <c r="M9087" i="1"/>
  <c r="N9087" i="1" s="1"/>
  <c r="E9087" i="1"/>
  <c r="M3831" i="1"/>
  <c r="N3831" i="1" s="1"/>
  <c r="E3831" i="1"/>
  <c r="M9755" i="1"/>
  <c r="N9755" i="1" s="1"/>
  <c r="E9755" i="1"/>
  <c r="M6017" i="1"/>
  <c r="N6017" i="1" s="1"/>
  <c r="E6017" i="1"/>
  <c r="M8706" i="1"/>
  <c r="N8706" i="1" s="1"/>
  <c r="E8706" i="1"/>
  <c r="M9598" i="1"/>
  <c r="N9598" i="1" s="1"/>
  <c r="E9598" i="1"/>
  <c r="M5827" i="1"/>
  <c r="N5827" i="1" s="1"/>
  <c r="E5827" i="1"/>
  <c r="M10109" i="1"/>
  <c r="N10109" i="1" s="1"/>
  <c r="E10109" i="1"/>
  <c r="M3836" i="1"/>
  <c r="N3836" i="1" s="1"/>
  <c r="E3836" i="1"/>
  <c r="M7063" i="1"/>
  <c r="N7063" i="1" s="1"/>
  <c r="E7063" i="1"/>
  <c r="M9021" i="1"/>
  <c r="N9021" i="1" s="1"/>
  <c r="E9021" i="1"/>
  <c r="M7135" i="1"/>
  <c r="N7135" i="1" s="1"/>
  <c r="E7135" i="1"/>
  <c r="M10287" i="1"/>
  <c r="N10287" i="1" s="1"/>
  <c r="E10287" i="1"/>
  <c r="M5808" i="1"/>
  <c r="N5808" i="1" s="1"/>
  <c r="E5808" i="1"/>
  <c r="M10431" i="1"/>
  <c r="N10431" i="1" s="1"/>
  <c r="E10431" i="1"/>
  <c r="M10389" i="1"/>
  <c r="N10389" i="1" s="1"/>
  <c r="E10389" i="1"/>
  <c r="M10116" i="1"/>
  <c r="N10116" i="1" s="1"/>
  <c r="E10116" i="1"/>
  <c r="M8402" i="1"/>
  <c r="N8402" i="1" s="1"/>
  <c r="E8402" i="1"/>
  <c r="M8720" i="1"/>
  <c r="N8720" i="1" s="1"/>
  <c r="E8720" i="1"/>
  <c r="M10148" i="1"/>
  <c r="N10148" i="1" s="1"/>
  <c r="E10148" i="1"/>
  <c r="M8998" i="1"/>
  <c r="N8998" i="1" s="1"/>
  <c r="E8998" i="1"/>
  <c r="M9767" i="1"/>
  <c r="N9767" i="1" s="1"/>
  <c r="E9767" i="1"/>
  <c r="M9107" i="1"/>
  <c r="N9107" i="1" s="1"/>
  <c r="E9107" i="1"/>
  <c r="M10184" i="1"/>
  <c r="N10184" i="1" s="1"/>
  <c r="E10184" i="1"/>
  <c r="M10641" i="1"/>
  <c r="N10641" i="1" s="1"/>
  <c r="E10641" i="1"/>
  <c r="M10414" i="1"/>
  <c r="N10414" i="1" s="1"/>
  <c r="E10414" i="1"/>
  <c r="M10080" i="1"/>
  <c r="N10080" i="1" s="1"/>
  <c r="E10080" i="1"/>
  <c r="M9803" i="1"/>
  <c r="N9803" i="1" s="1"/>
  <c r="E9803" i="1"/>
  <c r="M10118" i="1"/>
  <c r="N10118" i="1" s="1"/>
  <c r="E10118" i="1"/>
  <c r="M9643" i="1"/>
  <c r="N9643" i="1" s="1"/>
  <c r="E9643" i="1"/>
  <c r="M7181" i="1"/>
  <c r="N7181" i="1" s="1"/>
  <c r="E7181" i="1"/>
  <c r="M9915" i="1"/>
  <c r="N9915" i="1" s="1"/>
  <c r="E9915" i="1"/>
  <c r="M2005" i="1"/>
  <c r="N2005" i="1" s="1"/>
  <c r="E2005" i="1"/>
  <c r="M10588" i="1"/>
  <c r="N10588" i="1" s="1"/>
  <c r="E10588" i="1"/>
  <c r="M6132" i="1"/>
  <c r="N6132" i="1" s="1"/>
  <c r="E6132" i="1"/>
  <c r="M3451" i="1"/>
  <c r="N3451" i="1" s="1"/>
  <c r="E3451" i="1"/>
  <c r="M10385" i="1"/>
  <c r="N10385" i="1" s="1"/>
  <c r="E10385" i="1"/>
  <c r="M10959" i="1"/>
  <c r="N10959" i="1" s="1"/>
  <c r="E10959" i="1"/>
  <c r="M10288" i="1"/>
  <c r="N10288" i="1" s="1"/>
  <c r="E10288" i="1"/>
  <c r="M10324" i="1"/>
  <c r="N10324" i="1" s="1"/>
  <c r="E10324" i="1"/>
  <c r="M10322" i="1"/>
  <c r="N10322" i="1" s="1"/>
  <c r="E10322" i="1"/>
  <c r="M10397" i="1"/>
  <c r="N10397" i="1" s="1"/>
  <c r="E10397" i="1"/>
  <c r="M6004" i="1"/>
  <c r="N6004" i="1" s="1"/>
  <c r="E6004" i="1"/>
  <c r="M5628" i="1"/>
  <c r="N5628" i="1" s="1"/>
  <c r="E5628" i="1"/>
  <c r="M3354" i="1"/>
  <c r="N3354" i="1" s="1"/>
  <c r="E3354" i="1"/>
  <c r="M9546" i="1"/>
  <c r="N9546" i="1" s="1"/>
  <c r="E9546" i="1"/>
  <c r="M10248" i="1"/>
  <c r="N10248" i="1" s="1"/>
  <c r="E10248" i="1"/>
  <c r="M415" i="1"/>
  <c r="N415" i="1" s="1"/>
  <c r="E415" i="1"/>
  <c r="M5170" i="1"/>
  <c r="N5170" i="1" s="1"/>
  <c r="E5170" i="1"/>
  <c r="M9289" i="1"/>
  <c r="N9289" i="1" s="1"/>
  <c r="E9289" i="1"/>
  <c r="M7371" i="1"/>
  <c r="N7371" i="1" s="1"/>
  <c r="E7371" i="1"/>
  <c r="M8817" i="1"/>
  <c r="N8817" i="1" s="1"/>
  <c r="E8817" i="1"/>
  <c r="M1623" i="1"/>
  <c r="N1623" i="1" s="1"/>
  <c r="E1623" i="1"/>
  <c r="M9045" i="1"/>
  <c r="N9045" i="1" s="1"/>
  <c r="E9045" i="1"/>
  <c r="M7586" i="1"/>
  <c r="N7586" i="1" s="1"/>
  <c r="E7586" i="1"/>
  <c r="M2830" i="1"/>
  <c r="N2830" i="1" s="1"/>
  <c r="E2830" i="1"/>
  <c r="M9243" i="1"/>
  <c r="N9243" i="1" s="1"/>
  <c r="E9243" i="1"/>
  <c r="M1213" i="1"/>
  <c r="N1213" i="1" s="1"/>
  <c r="E1213" i="1"/>
  <c r="M1484" i="1"/>
  <c r="N1484" i="1" s="1"/>
  <c r="E1484" i="1"/>
  <c r="M1370" i="1"/>
  <c r="N1370" i="1" s="1"/>
  <c r="E1370" i="1"/>
  <c r="M8131" i="1"/>
  <c r="N8131" i="1" s="1"/>
  <c r="E8131" i="1"/>
  <c r="M7706" i="1"/>
  <c r="N7706" i="1" s="1"/>
  <c r="E7706" i="1"/>
  <c r="M9162" i="1"/>
  <c r="N9162" i="1" s="1"/>
  <c r="E9162" i="1"/>
  <c r="M209" i="1"/>
  <c r="N209" i="1" s="1"/>
  <c r="E209" i="1"/>
  <c r="M1352" i="1"/>
  <c r="N1352" i="1" s="1"/>
  <c r="E1352" i="1"/>
  <c r="M5830" i="1"/>
  <c r="N5830" i="1" s="1"/>
  <c r="E5830" i="1"/>
  <c r="M3268" i="1"/>
  <c r="N3268" i="1" s="1"/>
  <c r="E3268" i="1"/>
  <c r="M4446" i="1"/>
  <c r="N4446" i="1" s="1"/>
  <c r="E4446" i="1"/>
  <c r="M3348" i="1"/>
  <c r="N3348" i="1" s="1"/>
  <c r="E3348" i="1"/>
  <c r="M8394" i="1"/>
  <c r="N8394" i="1" s="1"/>
  <c r="E8394" i="1"/>
  <c r="M6917" i="1"/>
  <c r="N6917" i="1" s="1"/>
  <c r="E6917" i="1"/>
  <c r="M3540" i="1"/>
  <c r="N3540" i="1" s="1"/>
  <c r="E3540" i="1"/>
  <c r="M4312" i="1"/>
  <c r="N4312" i="1" s="1"/>
  <c r="E4312" i="1"/>
  <c r="M7117" i="1"/>
  <c r="N7117" i="1" s="1"/>
  <c r="E7117" i="1"/>
  <c r="M2764" i="1"/>
  <c r="N2764" i="1" s="1"/>
  <c r="E2764" i="1"/>
  <c r="M8234" i="1"/>
  <c r="N8234" i="1" s="1"/>
  <c r="E8234" i="1"/>
  <c r="M5052" i="1"/>
  <c r="N5052" i="1" s="1"/>
  <c r="E5052" i="1"/>
  <c r="M2404" i="1"/>
  <c r="N2404" i="1" s="1"/>
  <c r="E2404" i="1"/>
  <c r="M3417" i="1"/>
  <c r="N3417" i="1" s="1"/>
  <c r="E3417" i="1"/>
  <c r="M7473" i="1"/>
  <c r="N7473" i="1" s="1"/>
  <c r="E7473" i="1"/>
  <c r="M8930" i="1"/>
  <c r="N8930" i="1" s="1"/>
  <c r="E8930" i="1"/>
  <c r="M7621" i="1"/>
  <c r="N7621" i="1" s="1"/>
  <c r="E7621" i="1"/>
  <c r="M3492" i="1"/>
  <c r="N3492" i="1" s="1"/>
  <c r="E3492" i="1"/>
  <c r="M1918" i="1"/>
  <c r="N1918" i="1" s="1"/>
  <c r="E1918" i="1"/>
  <c r="M10123" i="1"/>
  <c r="N10123" i="1" s="1"/>
  <c r="E10123" i="1"/>
  <c r="M7290" i="1"/>
  <c r="N7290" i="1" s="1"/>
  <c r="E7290" i="1"/>
  <c r="M5298" i="1"/>
  <c r="N5298" i="1" s="1"/>
  <c r="E5298" i="1"/>
  <c r="M6608" i="1"/>
  <c r="N6608" i="1" s="1"/>
  <c r="E6608" i="1"/>
  <c r="M4948" i="1"/>
  <c r="N4948" i="1" s="1"/>
  <c r="E4948" i="1"/>
  <c r="M8732" i="1"/>
  <c r="N8732" i="1" s="1"/>
  <c r="E8732" i="1"/>
  <c r="M8892" i="1"/>
  <c r="N8892" i="1" s="1"/>
  <c r="E8892" i="1"/>
  <c r="M8197" i="1"/>
  <c r="N8197" i="1" s="1"/>
  <c r="E8197" i="1"/>
  <c r="M5739" i="1"/>
  <c r="N5739" i="1" s="1"/>
  <c r="E5739" i="1"/>
  <c r="M7382" i="1"/>
  <c r="N7382" i="1" s="1"/>
  <c r="E7382" i="1"/>
  <c r="M4137" i="1"/>
  <c r="N4137" i="1" s="1"/>
  <c r="E4137" i="1"/>
  <c r="M9181" i="1"/>
  <c r="N9181" i="1" s="1"/>
  <c r="E9181" i="1"/>
  <c r="M8189" i="1"/>
  <c r="N8189" i="1" s="1"/>
  <c r="E8189" i="1"/>
  <c r="M8259" i="1"/>
  <c r="N8259" i="1" s="1"/>
  <c r="E8259" i="1"/>
  <c r="M9130" i="1"/>
  <c r="N9130" i="1" s="1"/>
  <c r="E9130" i="1"/>
  <c r="M4066" i="1"/>
  <c r="N4066" i="1" s="1"/>
  <c r="E4066" i="1"/>
  <c r="M9370" i="1"/>
  <c r="N9370" i="1" s="1"/>
  <c r="E9370" i="1"/>
  <c r="M6594" i="1"/>
  <c r="N6594" i="1" s="1"/>
  <c r="E6594" i="1"/>
  <c r="M1614" i="1"/>
  <c r="N1614" i="1" s="1"/>
  <c r="E1614" i="1"/>
  <c r="M5766" i="1"/>
  <c r="N5766" i="1" s="1"/>
  <c r="E5766" i="1"/>
  <c r="M8787" i="1"/>
  <c r="N8787" i="1" s="1"/>
  <c r="E8787" i="1"/>
  <c r="M8592" i="1"/>
  <c r="N8592" i="1" s="1"/>
  <c r="E8592" i="1"/>
  <c r="M9316" i="1"/>
  <c r="N9316" i="1" s="1"/>
  <c r="E9316" i="1"/>
  <c r="M993" i="1"/>
  <c r="N993" i="1" s="1"/>
  <c r="E993" i="1"/>
  <c r="M4684" i="1"/>
  <c r="N4684" i="1" s="1"/>
  <c r="E4684" i="1"/>
  <c r="M6314" i="1"/>
  <c r="N6314" i="1" s="1"/>
  <c r="E6314" i="1"/>
  <c r="M7408" i="1"/>
  <c r="N7408" i="1" s="1"/>
  <c r="E7408" i="1"/>
  <c r="M9025" i="1"/>
  <c r="N9025" i="1" s="1"/>
  <c r="E9025" i="1"/>
  <c r="M4750" i="1"/>
  <c r="N4750" i="1" s="1"/>
  <c r="E4750" i="1"/>
  <c r="M8928" i="1"/>
  <c r="N8928" i="1" s="1"/>
  <c r="E8928" i="1"/>
  <c r="M7609" i="1"/>
  <c r="N7609" i="1" s="1"/>
  <c r="E7609" i="1"/>
  <c r="M9196" i="1"/>
  <c r="N9196" i="1" s="1"/>
  <c r="E9196" i="1"/>
  <c r="M4088" i="1"/>
  <c r="N4088" i="1" s="1"/>
  <c r="E4088" i="1"/>
  <c r="M142" i="1"/>
  <c r="N142" i="1" s="1"/>
  <c r="E142" i="1"/>
  <c r="M1879" i="1"/>
  <c r="N1879" i="1" s="1"/>
  <c r="E1879" i="1"/>
  <c r="M297" i="1"/>
  <c r="N297" i="1" s="1"/>
  <c r="E297" i="1"/>
  <c r="M1041" i="1"/>
  <c r="N1041" i="1" s="1"/>
  <c r="E1041" i="1"/>
  <c r="M3177" i="1"/>
  <c r="N3177" i="1" s="1"/>
  <c r="E3177" i="1"/>
  <c r="M960" i="1"/>
  <c r="N960" i="1" s="1"/>
  <c r="E960" i="1"/>
  <c r="M8686" i="1"/>
  <c r="N8686" i="1" s="1"/>
  <c r="E8686" i="1"/>
  <c r="M2080" i="1"/>
  <c r="N2080" i="1" s="1"/>
  <c r="E2080" i="1"/>
  <c r="M4528" i="1"/>
  <c r="N4528" i="1" s="1"/>
  <c r="E4528" i="1"/>
  <c r="M9136" i="1"/>
  <c r="N9136" i="1" s="1"/>
  <c r="E9136" i="1"/>
  <c r="M7456" i="1"/>
  <c r="N7456" i="1" s="1"/>
  <c r="E7456" i="1"/>
  <c r="M8883" i="1"/>
  <c r="N8883" i="1" s="1"/>
  <c r="E8883" i="1"/>
  <c r="M7616" i="1"/>
  <c r="N7616" i="1" s="1"/>
  <c r="E7616" i="1"/>
  <c r="M3363" i="1"/>
  <c r="N3363" i="1" s="1"/>
  <c r="E3363" i="1"/>
  <c r="M5916" i="1"/>
  <c r="N5916" i="1" s="1"/>
  <c r="E5916" i="1"/>
  <c r="M3200" i="1"/>
  <c r="N3200" i="1" s="1"/>
  <c r="E3200" i="1"/>
  <c r="M7887" i="1"/>
  <c r="N7887" i="1" s="1"/>
  <c r="E7887" i="1"/>
  <c r="M4892" i="1"/>
  <c r="N4892" i="1" s="1"/>
  <c r="E4892" i="1"/>
  <c r="M3012" i="1"/>
  <c r="N3012" i="1" s="1"/>
  <c r="E3012" i="1"/>
  <c r="M3684" i="1"/>
  <c r="N3684" i="1" s="1"/>
  <c r="E3684" i="1"/>
  <c r="M2549" i="1"/>
  <c r="N2549" i="1" s="1"/>
  <c r="E2549" i="1"/>
  <c r="M4655" i="1"/>
  <c r="N4655" i="1" s="1"/>
  <c r="E4655" i="1"/>
  <c r="M5110" i="1"/>
  <c r="N5110" i="1" s="1"/>
  <c r="E5110" i="1"/>
  <c r="M3425" i="1"/>
  <c r="N3425" i="1" s="1"/>
  <c r="E3425" i="1"/>
  <c r="M4136" i="1"/>
  <c r="N4136" i="1" s="1"/>
  <c r="E4136" i="1"/>
  <c r="M9186" i="1"/>
  <c r="N9186" i="1" s="1"/>
  <c r="E9186" i="1"/>
  <c r="M9292" i="1"/>
  <c r="N9292" i="1" s="1"/>
  <c r="E9292" i="1"/>
  <c r="M8168" i="1"/>
  <c r="N8168" i="1" s="1"/>
  <c r="E8168" i="1"/>
  <c r="M7065" i="1"/>
  <c r="N7065" i="1" s="1"/>
  <c r="E7065" i="1"/>
  <c r="M8591" i="1"/>
  <c r="N8591" i="1" s="1"/>
  <c r="E8591" i="1"/>
  <c r="M4065" i="1"/>
  <c r="N4065" i="1" s="1"/>
  <c r="E4065" i="1"/>
  <c r="M7907" i="1"/>
  <c r="N7907" i="1" s="1"/>
  <c r="E7907" i="1"/>
  <c r="M4342" i="1"/>
  <c r="N4342" i="1" s="1"/>
  <c r="E4342" i="1"/>
  <c r="M8978" i="1"/>
  <c r="N8978" i="1" s="1"/>
  <c r="E8978" i="1"/>
  <c r="M6754" i="1"/>
  <c r="N6754" i="1" s="1"/>
  <c r="E6754" i="1"/>
  <c r="M6847" i="1"/>
  <c r="N6847" i="1" s="1"/>
  <c r="E6847" i="1"/>
  <c r="M7078" i="1"/>
  <c r="N7078" i="1" s="1"/>
  <c r="E7078" i="1"/>
  <c r="M8242" i="1"/>
  <c r="N8242" i="1" s="1"/>
  <c r="E8242" i="1"/>
  <c r="M9315" i="1"/>
  <c r="N9315" i="1" s="1"/>
  <c r="E9315" i="1"/>
  <c r="M7256" i="1"/>
  <c r="N7256" i="1" s="1"/>
  <c r="E7256" i="1"/>
  <c r="M8834" i="1"/>
  <c r="N8834" i="1" s="1"/>
  <c r="E8834" i="1"/>
  <c r="M6200" i="1"/>
  <c r="N6200" i="1" s="1"/>
  <c r="E6200" i="1"/>
  <c r="M7640" i="1"/>
  <c r="N7640" i="1" s="1"/>
  <c r="E7640" i="1"/>
  <c r="M5432" i="1"/>
  <c r="N5432" i="1" s="1"/>
  <c r="E5432" i="1"/>
  <c r="M8785" i="1"/>
  <c r="N8785" i="1" s="1"/>
  <c r="E8785" i="1"/>
  <c r="M6134" i="1"/>
  <c r="N6134" i="1" s="1"/>
  <c r="E6134" i="1"/>
  <c r="M6606" i="1"/>
  <c r="N6606" i="1" s="1"/>
  <c r="E6606" i="1"/>
  <c r="M7422" i="1"/>
  <c r="N7422" i="1" s="1"/>
  <c r="E7422" i="1"/>
  <c r="M7085" i="1"/>
  <c r="N7085" i="1" s="1"/>
  <c r="E7085" i="1"/>
  <c r="M5494" i="1"/>
  <c r="N5494" i="1" s="1"/>
  <c r="E5494" i="1"/>
  <c r="M7460" i="1"/>
  <c r="N7460" i="1" s="1"/>
  <c r="E7460" i="1"/>
  <c r="M577" i="1"/>
  <c r="N577" i="1" s="1"/>
  <c r="E577" i="1"/>
  <c r="M7733" i="1"/>
  <c r="N7733" i="1" s="1"/>
  <c r="E7733" i="1"/>
  <c r="M5664" i="1"/>
  <c r="N5664" i="1" s="1"/>
  <c r="E5664" i="1"/>
  <c r="M8974" i="1"/>
  <c r="N8974" i="1" s="1"/>
  <c r="E8974" i="1"/>
  <c r="M6135" i="1"/>
  <c r="N6135" i="1" s="1"/>
  <c r="E6135" i="1"/>
  <c r="M4831" i="1"/>
  <c r="N4831" i="1" s="1"/>
  <c r="E4831" i="1"/>
  <c r="M2755" i="1"/>
  <c r="N2755" i="1" s="1"/>
  <c r="E2755" i="1"/>
  <c r="M3533" i="1"/>
  <c r="N3533" i="1" s="1"/>
  <c r="E3533" i="1"/>
  <c r="M2223" i="1"/>
  <c r="N2223" i="1" s="1"/>
  <c r="E2223" i="1"/>
  <c r="M5007" i="1"/>
  <c r="N5007" i="1" s="1"/>
  <c r="E5007" i="1"/>
  <c r="M7843" i="1"/>
  <c r="N7843" i="1" s="1"/>
  <c r="E7843" i="1"/>
  <c r="M651" i="1"/>
  <c r="N651" i="1" s="1"/>
  <c r="E651" i="1"/>
  <c r="M310" i="1"/>
  <c r="N310" i="1" s="1"/>
  <c r="E310" i="1"/>
  <c r="M4441" i="1"/>
  <c r="N4441" i="1" s="1"/>
  <c r="E4441" i="1"/>
  <c r="M4468" i="1"/>
  <c r="N4468" i="1" s="1"/>
  <c r="E4468" i="1"/>
  <c r="M2104" i="1"/>
  <c r="N2104" i="1" s="1"/>
  <c r="E2104" i="1"/>
  <c r="M2733" i="1"/>
  <c r="N2733" i="1" s="1"/>
  <c r="E2733" i="1"/>
  <c r="M2101" i="1"/>
  <c r="N2101" i="1" s="1"/>
  <c r="E2101" i="1"/>
  <c r="M1657" i="1"/>
  <c r="N1657" i="1" s="1"/>
  <c r="E1657" i="1"/>
  <c r="M4058" i="1"/>
  <c r="N4058" i="1" s="1"/>
  <c r="E4058" i="1"/>
  <c r="M2090" i="1"/>
  <c r="N2090" i="1" s="1"/>
  <c r="E2090" i="1"/>
  <c r="M4209" i="1"/>
  <c r="N4209" i="1" s="1"/>
  <c r="E4209" i="1"/>
  <c r="M600" i="1"/>
  <c r="N600" i="1" s="1"/>
  <c r="E600" i="1"/>
  <c r="M10775" i="1"/>
  <c r="N10775" i="1" s="1"/>
  <c r="E10775" i="1"/>
  <c r="M9785" i="1"/>
  <c r="N9785" i="1" s="1"/>
  <c r="E9785" i="1"/>
  <c r="M10970" i="1"/>
  <c r="N10970" i="1" s="1"/>
  <c r="E10970" i="1"/>
  <c r="M10905" i="1"/>
  <c r="N10905" i="1" s="1"/>
  <c r="E10905" i="1"/>
  <c r="M11025" i="1"/>
  <c r="N11025" i="1" s="1"/>
  <c r="E11025" i="1"/>
  <c r="M9603" i="1"/>
  <c r="N9603" i="1" s="1"/>
  <c r="E9603" i="1"/>
  <c r="M10915" i="1"/>
  <c r="N10915" i="1" s="1"/>
  <c r="E10915" i="1"/>
  <c r="M5491" i="1"/>
  <c r="N5491" i="1" s="1"/>
  <c r="E5491" i="1"/>
  <c r="M10934" i="1"/>
  <c r="N10934" i="1" s="1"/>
  <c r="E10934" i="1"/>
  <c r="M6111" i="1"/>
  <c r="N6111" i="1" s="1"/>
  <c r="E6111" i="1"/>
  <c r="M10812" i="1"/>
  <c r="N10812" i="1" s="1"/>
  <c r="E10812" i="1"/>
  <c r="M11000" i="1"/>
  <c r="N11000" i="1" s="1"/>
  <c r="E11000" i="1"/>
  <c r="M9712" i="1"/>
  <c r="N9712" i="1" s="1"/>
  <c r="E9712" i="1"/>
  <c r="M9478" i="1"/>
  <c r="N9478" i="1" s="1"/>
  <c r="E9478" i="1"/>
  <c r="M10115" i="1"/>
  <c r="N10115" i="1" s="1"/>
  <c r="E10115" i="1"/>
  <c r="M11006" i="1"/>
  <c r="N11006" i="1" s="1"/>
  <c r="E11006" i="1"/>
  <c r="M6377" i="1"/>
  <c r="N6377" i="1" s="1"/>
  <c r="E6377" i="1"/>
  <c r="M10990" i="1"/>
  <c r="N10990" i="1" s="1"/>
  <c r="E10990" i="1"/>
  <c r="M9612" i="1"/>
  <c r="N9612" i="1" s="1"/>
  <c r="E9612" i="1"/>
  <c r="M5805" i="1"/>
  <c r="N5805" i="1" s="1"/>
  <c r="E5805" i="1"/>
  <c r="M10790" i="1"/>
  <c r="N10790" i="1" s="1"/>
  <c r="E10790" i="1"/>
  <c r="M10717" i="1"/>
  <c r="N10717" i="1" s="1"/>
  <c r="E10717" i="1"/>
  <c r="M11007" i="1"/>
  <c r="N11007" i="1" s="1"/>
  <c r="E11007" i="1"/>
  <c r="M10878" i="1"/>
  <c r="N10878" i="1" s="1"/>
  <c r="E10878" i="1"/>
  <c r="M10320" i="1"/>
  <c r="N10320" i="1" s="1"/>
  <c r="E10320" i="1"/>
  <c r="M10827" i="1"/>
  <c r="N10827" i="1" s="1"/>
  <c r="E10827" i="1"/>
  <c r="M8800" i="1"/>
  <c r="N8800" i="1" s="1"/>
  <c r="E8800" i="1"/>
  <c r="M10857" i="1"/>
  <c r="N10857" i="1" s="1"/>
  <c r="E10857" i="1"/>
  <c r="M10791" i="1"/>
  <c r="N10791" i="1" s="1"/>
  <c r="E10791" i="1"/>
  <c r="M11047" i="1"/>
  <c r="N11047" i="1" s="1"/>
  <c r="E11047" i="1"/>
  <c r="M11022" i="1"/>
  <c r="N11022" i="1" s="1"/>
  <c r="E11022" i="1"/>
  <c r="M4786" i="1"/>
  <c r="N4786" i="1" s="1"/>
  <c r="E4786" i="1"/>
  <c r="M4396" i="1"/>
  <c r="N4396" i="1" s="1"/>
  <c r="E4396" i="1"/>
  <c r="M541" i="1"/>
  <c r="N541" i="1" s="1"/>
  <c r="E541" i="1"/>
  <c r="M8850" i="1"/>
  <c r="N8850" i="1" s="1"/>
  <c r="E8850" i="1"/>
  <c r="M10813" i="1"/>
  <c r="N10813" i="1" s="1"/>
  <c r="E10813" i="1"/>
  <c r="M10720" i="1"/>
  <c r="N10720" i="1" s="1"/>
  <c r="E10720" i="1"/>
  <c r="M9794" i="1"/>
  <c r="N9794" i="1" s="1"/>
  <c r="E9794" i="1"/>
  <c r="M10047" i="1"/>
  <c r="N10047" i="1" s="1"/>
  <c r="E10047" i="1"/>
  <c r="M10730" i="1"/>
  <c r="N10730" i="1" s="1"/>
  <c r="E10730" i="1"/>
  <c r="M10200" i="1"/>
  <c r="N10200" i="1" s="1"/>
  <c r="E10200" i="1"/>
  <c r="M8595" i="1"/>
  <c r="N8595" i="1" s="1"/>
  <c r="E8595" i="1"/>
  <c r="M10025" i="1"/>
  <c r="N10025" i="1" s="1"/>
  <c r="E10025" i="1"/>
  <c r="M9038" i="1"/>
  <c r="N9038" i="1" s="1"/>
  <c r="E9038" i="1"/>
  <c r="M11075" i="1"/>
  <c r="N11075" i="1" s="1"/>
  <c r="E11075" i="1"/>
  <c r="M434" i="1"/>
  <c r="N434" i="1" s="1"/>
  <c r="E434" i="1"/>
  <c r="M11064" i="1"/>
  <c r="N11064" i="1" s="1"/>
  <c r="E11064" i="1"/>
  <c r="M9690" i="1"/>
  <c r="N9690" i="1" s="1"/>
  <c r="E9690" i="1"/>
  <c r="M10792" i="1"/>
  <c r="N10792" i="1" s="1"/>
  <c r="E10792" i="1"/>
  <c r="M10770" i="1"/>
  <c r="N10770" i="1" s="1"/>
  <c r="E10770" i="1"/>
  <c r="M11039" i="1"/>
  <c r="N11039" i="1" s="1"/>
  <c r="E11039" i="1"/>
  <c r="M9471" i="1"/>
  <c r="N9471" i="1" s="1"/>
  <c r="E9471" i="1"/>
  <c r="M10861" i="1"/>
  <c r="N10861" i="1" s="1"/>
  <c r="E10861" i="1"/>
  <c r="M3457" i="1"/>
  <c r="N3457" i="1" s="1"/>
  <c r="E3457" i="1"/>
  <c r="M10347" i="1"/>
  <c r="N10347" i="1" s="1"/>
  <c r="E10347" i="1"/>
  <c r="M10953" i="1"/>
  <c r="N10953" i="1" s="1"/>
  <c r="E10953" i="1"/>
  <c r="M7592" i="1"/>
  <c r="N7592" i="1" s="1"/>
  <c r="E7592" i="1"/>
  <c r="M9613" i="1"/>
  <c r="N9613" i="1" s="1"/>
  <c r="E9613" i="1"/>
  <c r="M10276" i="1"/>
  <c r="N10276" i="1" s="1"/>
  <c r="E10276" i="1"/>
  <c r="M10304" i="1"/>
  <c r="N10304" i="1" s="1"/>
  <c r="E10304" i="1"/>
  <c r="M9552" i="1"/>
  <c r="N9552" i="1" s="1"/>
  <c r="E9552" i="1"/>
  <c r="M10282" i="1"/>
  <c r="N10282" i="1" s="1"/>
  <c r="E10282" i="1"/>
  <c r="M11038" i="1"/>
  <c r="N11038" i="1" s="1"/>
  <c r="E11038" i="1"/>
  <c r="M8822" i="1"/>
  <c r="N8822" i="1" s="1"/>
  <c r="E8822" i="1"/>
  <c r="M10052" i="1"/>
  <c r="N10052" i="1" s="1"/>
  <c r="E10052" i="1"/>
  <c r="M5804" i="1"/>
  <c r="N5804" i="1" s="1"/>
  <c r="E5804" i="1"/>
  <c r="M10757" i="1"/>
  <c r="N10757" i="1" s="1"/>
  <c r="E10757" i="1"/>
  <c r="M10808" i="1"/>
  <c r="N10808" i="1" s="1"/>
  <c r="E10808" i="1"/>
  <c r="M10768" i="1"/>
  <c r="N10768" i="1" s="1"/>
  <c r="E10768" i="1"/>
  <c r="M10930" i="1"/>
  <c r="N10930" i="1" s="1"/>
  <c r="E10930" i="1"/>
  <c r="M10785" i="1"/>
  <c r="N10785" i="1" s="1"/>
  <c r="E10785" i="1"/>
  <c r="M8711" i="1"/>
  <c r="N8711" i="1" s="1"/>
  <c r="E8711" i="1"/>
  <c r="M9929" i="1"/>
  <c r="N9929" i="1" s="1"/>
  <c r="E9929" i="1"/>
  <c r="M9052" i="1"/>
  <c r="N9052" i="1" s="1"/>
  <c r="E9052" i="1"/>
  <c r="M10984" i="1"/>
  <c r="N10984" i="1" s="1"/>
  <c r="E10984" i="1"/>
  <c r="M11077" i="1"/>
  <c r="N11077" i="1" s="1"/>
  <c r="E11077" i="1"/>
  <c r="M10885" i="1"/>
  <c r="N10885" i="1" s="1"/>
  <c r="E10885" i="1"/>
  <c r="M11072" i="1"/>
  <c r="N11072" i="1" s="1"/>
  <c r="E11072" i="1"/>
  <c r="M11055" i="1"/>
  <c r="N11055" i="1" s="1"/>
  <c r="E11055" i="1"/>
  <c r="M6913" i="1"/>
  <c r="N6913" i="1" s="1"/>
  <c r="E6913" i="1"/>
  <c r="M10965" i="1"/>
  <c r="N10965" i="1" s="1"/>
  <c r="E10965" i="1"/>
  <c r="M11010" i="1"/>
  <c r="N11010" i="1" s="1"/>
  <c r="E11010" i="1"/>
  <c r="M10107" i="1"/>
  <c r="N10107" i="1" s="1"/>
  <c r="E10107" i="1"/>
  <c r="M10680" i="1"/>
  <c r="N10680" i="1" s="1"/>
  <c r="E10680" i="1"/>
  <c r="M11078" i="1"/>
  <c r="N11078" i="1" s="1"/>
  <c r="E11078" i="1"/>
  <c r="M10769" i="1"/>
  <c r="N10769" i="1" s="1"/>
  <c r="E10769" i="1"/>
  <c r="M10852" i="1"/>
  <c r="N10852" i="1" s="1"/>
  <c r="E10852" i="1"/>
  <c r="M10045" i="1"/>
  <c r="N10045" i="1" s="1"/>
  <c r="E10045" i="1"/>
  <c r="M6915" i="1"/>
  <c r="N6915" i="1" s="1"/>
  <c r="E6915" i="1"/>
  <c r="M11031" i="1"/>
  <c r="N11031" i="1" s="1"/>
  <c r="E11031" i="1"/>
  <c r="M10670" i="1"/>
  <c r="N10670" i="1" s="1"/>
  <c r="E10670" i="1"/>
  <c r="M10714" i="1"/>
  <c r="N10714" i="1" s="1"/>
  <c r="E10714" i="1"/>
  <c r="M10691" i="1"/>
  <c r="N10691" i="1" s="1"/>
  <c r="E10691" i="1"/>
  <c r="M11080" i="1"/>
  <c r="N11080" i="1" s="1"/>
  <c r="E11080" i="1"/>
  <c r="M10779" i="1"/>
  <c r="N10779" i="1" s="1"/>
  <c r="E10779" i="1"/>
  <c r="M10989" i="1"/>
  <c r="N10989" i="1" s="1"/>
  <c r="E10989" i="1"/>
  <c r="M10879" i="1"/>
  <c r="N10879" i="1" s="1"/>
  <c r="E10879" i="1"/>
  <c r="M11042" i="1"/>
  <c r="N11042" i="1" s="1"/>
  <c r="E11042" i="1"/>
  <c r="M10095" i="1"/>
  <c r="N10095" i="1" s="1"/>
  <c r="E10095" i="1"/>
  <c r="M9458" i="1"/>
  <c r="N9458" i="1" s="1"/>
  <c r="E9458" i="1"/>
  <c r="M10044" i="1"/>
  <c r="N10044" i="1" s="1"/>
  <c r="E10044" i="1"/>
  <c r="M10746" i="1"/>
  <c r="N10746" i="1" s="1"/>
  <c r="E10746" i="1"/>
  <c r="M11029" i="1"/>
  <c r="N11029" i="1" s="1"/>
  <c r="E11029" i="1"/>
  <c r="M10902" i="1"/>
  <c r="N10902" i="1" s="1"/>
  <c r="E10902" i="1"/>
  <c r="M9701" i="1"/>
  <c r="N9701" i="1" s="1"/>
  <c r="E9701" i="1"/>
  <c r="M11040" i="1"/>
  <c r="N11040" i="1" s="1"/>
  <c r="E11040" i="1"/>
  <c r="M10676" i="1"/>
  <c r="N10676" i="1" s="1"/>
  <c r="E10676" i="1"/>
  <c r="M10941" i="1"/>
  <c r="N10941" i="1" s="1"/>
  <c r="E10941" i="1"/>
  <c r="M10807" i="1"/>
  <c r="N10807" i="1" s="1"/>
  <c r="E10807" i="1"/>
  <c r="M7952" i="1"/>
  <c r="N7952" i="1" s="1"/>
  <c r="E7952" i="1"/>
  <c r="M10942" i="1"/>
  <c r="N10942" i="1" s="1"/>
  <c r="E10942" i="1"/>
  <c r="M10890" i="1"/>
  <c r="N10890" i="1" s="1"/>
  <c r="E10890" i="1"/>
  <c r="M11017" i="1"/>
  <c r="N11017" i="1" s="1"/>
  <c r="E11017" i="1"/>
  <c r="M10899" i="1"/>
  <c r="N10899" i="1" s="1"/>
  <c r="E10899" i="1"/>
  <c r="M10924" i="1"/>
  <c r="N10924" i="1" s="1"/>
  <c r="E10924" i="1"/>
  <c r="M10937" i="1"/>
  <c r="N10937" i="1" s="1"/>
  <c r="E10937" i="1"/>
  <c r="M10798" i="1"/>
  <c r="N10798" i="1" s="1"/>
  <c r="E10798" i="1"/>
  <c r="M10950" i="1"/>
  <c r="N10950" i="1" s="1"/>
  <c r="E10950" i="1"/>
  <c r="M10689" i="1"/>
  <c r="N10689" i="1" s="1"/>
  <c r="E10689" i="1"/>
  <c r="M10974" i="1"/>
  <c r="N10974" i="1" s="1"/>
  <c r="E10974" i="1"/>
  <c r="M10372" i="1"/>
  <c r="N10372" i="1" s="1"/>
  <c r="E10372" i="1"/>
  <c r="M10696" i="1"/>
  <c r="N10696" i="1" s="1"/>
  <c r="E10696" i="1"/>
  <c r="M11050" i="1"/>
  <c r="N11050" i="1" s="1"/>
  <c r="E11050" i="1"/>
  <c r="M5543" i="1"/>
  <c r="N5543" i="1" s="1"/>
  <c r="E5543" i="1"/>
  <c r="M10073" i="1"/>
  <c r="N10073" i="1" s="1"/>
  <c r="E10073" i="1"/>
  <c r="M9441" i="1"/>
  <c r="N9441" i="1" s="1"/>
  <c r="E9441" i="1"/>
  <c r="M9371" i="1"/>
  <c r="N9371" i="1" s="1"/>
  <c r="E9371" i="1"/>
  <c r="M9743" i="1"/>
  <c r="N9743" i="1" s="1"/>
  <c r="E9743" i="1"/>
  <c r="M8734" i="1"/>
  <c r="N8734" i="1" s="1"/>
  <c r="E8734" i="1"/>
  <c r="M10747" i="1"/>
  <c r="N10747" i="1" s="1"/>
  <c r="E10747" i="1"/>
  <c r="M10739" i="1"/>
  <c r="N10739" i="1" s="1"/>
  <c r="E10739" i="1"/>
  <c r="M10673" i="1"/>
  <c r="N10673" i="1" s="1"/>
  <c r="E10673" i="1"/>
  <c r="M10796" i="1"/>
  <c r="N10796" i="1" s="1"/>
  <c r="E10796" i="1"/>
  <c r="M10917" i="1"/>
  <c r="N10917" i="1" s="1"/>
  <c r="E10917" i="1"/>
  <c r="M10265" i="1"/>
  <c r="N10265" i="1" s="1"/>
  <c r="E10265" i="1"/>
  <c r="M10913" i="1"/>
  <c r="N10913" i="1" s="1"/>
  <c r="E10913" i="1"/>
  <c r="M10851" i="1"/>
  <c r="N10851" i="1" s="1"/>
  <c r="E10851" i="1"/>
  <c r="M10882" i="1"/>
  <c r="N10882" i="1" s="1"/>
  <c r="E10882" i="1"/>
  <c r="M10604" i="1"/>
  <c r="N10604" i="1" s="1"/>
  <c r="E10604" i="1"/>
  <c r="M10557" i="1"/>
  <c r="N10557" i="1" s="1"/>
  <c r="E10557" i="1"/>
  <c r="M10814" i="1"/>
  <c r="N10814" i="1" s="1"/>
  <c r="E10814" i="1"/>
  <c r="M11037" i="1"/>
  <c r="N11037" i="1" s="1"/>
  <c r="E11037" i="1"/>
  <c r="M9706" i="1"/>
  <c r="N9706" i="1" s="1"/>
  <c r="E9706" i="1"/>
  <c r="M10134" i="1"/>
  <c r="N10134" i="1" s="1"/>
  <c r="E10134" i="1"/>
  <c r="M10706" i="1"/>
  <c r="N10706" i="1" s="1"/>
  <c r="E10706" i="1"/>
  <c r="M10732" i="1"/>
  <c r="N10732" i="1" s="1"/>
  <c r="E10732" i="1"/>
  <c r="M11066" i="1"/>
  <c r="N11066" i="1" s="1"/>
  <c r="E11066" i="1"/>
  <c r="M10778" i="1"/>
  <c r="N10778" i="1" s="1"/>
  <c r="E10778" i="1"/>
  <c r="M9907" i="1"/>
  <c r="N9907" i="1" s="1"/>
  <c r="E9907" i="1"/>
  <c r="M11027" i="1"/>
  <c r="N11027" i="1" s="1"/>
  <c r="E11027" i="1"/>
  <c r="M10758" i="1"/>
  <c r="N10758" i="1" s="1"/>
  <c r="E10758" i="1"/>
  <c r="M10920" i="1"/>
  <c r="N10920" i="1" s="1"/>
  <c r="E10920" i="1"/>
  <c r="M10684" i="1"/>
  <c r="N10684" i="1" s="1"/>
  <c r="E10684" i="1"/>
  <c r="M10886" i="1"/>
  <c r="N10886" i="1" s="1"/>
  <c r="E10886" i="1"/>
  <c r="M10342" i="1"/>
  <c r="N10342" i="1" s="1"/>
  <c r="E10342" i="1"/>
  <c r="M10443" i="1"/>
  <c r="N10443" i="1" s="1"/>
  <c r="E10443" i="1"/>
  <c r="M10870" i="1"/>
  <c r="N10870" i="1" s="1"/>
  <c r="E10870" i="1"/>
  <c r="M6773" i="1"/>
  <c r="N6773" i="1" s="1"/>
  <c r="E6773" i="1"/>
  <c r="M7137" i="1"/>
  <c r="N7137" i="1" s="1"/>
  <c r="E7137" i="1"/>
  <c r="M2542" i="1"/>
  <c r="N2542" i="1" s="1"/>
  <c r="E2542" i="1"/>
  <c r="M9944" i="1"/>
  <c r="N9944" i="1" s="1"/>
  <c r="E9944" i="1"/>
  <c r="M8485" i="1"/>
  <c r="N8485" i="1" s="1"/>
  <c r="E8485" i="1"/>
  <c r="M5358" i="1"/>
  <c r="N5358" i="1" s="1"/>
  <c r="E5358" i="1"/>
  <c r="M4351" i="1"/>
  <c r="N4351" i="1" s="1"/>
  <c r="E4351" i="1"/>
  <c r="M1826" i="1"/>
  <c r="N1826" i="1" s="1"/>
  <c r="E1826" i="1"/>
  <c r="M9715" i="1"/>
  <c r="N9715" i="1" s="1"/>
  <c r="E9715" i="1"/>
  <c r="M10393" i="1"/>
  <c r="N10393" i="1" s="1"/>
  <c r="E10393" i="1"/>
  <c r="M9630" i="1"/>
  <c r="N9630" i="1" s="1"/>
  <c r="E9630" i="1"/>
  <c r="M10430" i="1"/>
  <c r="N10430" i="1" s="1"/>
  <c r="E10430" i="1"/>
  <c r="M9664" i="1"/>
  <c r="N9664" i="1" s="1"/>
  <c r="E9664" i="1"/>
  <c r="M9515" i="1"/>
  <c r="N9515" i="1" s="1"/>
  <c r="E9515" i="1"/>
  <c r="M10693" i="1"/>
  <c r="N10693" i="1" s="1"/>
  <c r="E10693" i="1"/>
  <c r="M5752" i="1"/>
  <c r="N5752" i="1" s="1"/>
  <c r="E5752" i="1"/>
  <c r="M6216" i="1"/>
  <c r="N6216" i="1" s="1"/>
  <c r="E6216" i="1"/>
  <c r="M9908" i="1"/>
  <c r="N9908" i="1" s="1"/>
  <c r="E9908" i="1"/>
  <c r="M6846" i="1"/>
  <c r="N6846" i="1" s="1"/>
  <c r="E6846" i="1"/>
  <c r="M3108" i="1"/>
  <c r="N3108" i="1" s="1"/>
  <c r="E3108" i="1"/>
  <c r="M1322" i="1"/>
  <c r="N1322" i="1" s="1"/>
  <c r="E1322" i="1"/>
  <c r="M7572" i="1"/>
  <c r="N7572" i="1" s="1"/>
  <c r="E7572" i="1"/>
  <c r="M10210" i="1"/>
  <c r="N10210" i="1" s="1"/>
  <c r="E10210" i="1"/>
  <c r="M9388" i="1"/>
  <c r="N9388" i="1" s="1"/>
  <c r="E9388" i="1"/>
  <c r="M9457" i="1"/>
  <c r="N9457" i="1" s="1"/>
  <c r="E9457" i="1"/>
  <c r="M10140" i="1"/>
  <c r="N10140" i="1" s="1"/>
  <c r="E10140" i="1"/>
  <c r="M10584" i="1"/>
  <c r="N10584" i="1" s="1"/>
  <c r="E10584" i="1"/>
  <c r="M5932" i="1"/>
  <c r="N5932" i="1" s="1"/>
  <c r="E5932" i="1"/>
  <c r="M3839" i="1"/>
  <c r="N3839" i="1" s="1"/>
  <c r="E3839" i="1"/>
  <c r="M7927" i="1"/>
  <c r="N7927" i="1" s="1"/>
  <c r="E7927" i="1"/>
  <c r="M9971" i="1"/>
  <c r="N9971" i="1" s="1"/>
  <c r="E9971" i="1"/>
  <c r="M9826" i="1"/>
  <c r="N9826" i="1" s="1"/>
  <c r="E9826" i="1"/>
  <c r="M10610" i="1"/>
  <c r="N10610" i="1" s="1"/>
  <c r="E10610" i="1"/>
  <c r="M8218" i="1"/>
  <c r="N8218" i="1" s="1"/>
  <c r="E8218" i="1"/>
  <c r="M10100" i="1"/>
  <c r="N10100" i="1" s="1"/>
  <c r="E10100" i="1"/>
  <c r="M10133" i="1"/>
  <c r="N10133" i="1" s="1"/>
  <c r="E10133" i="1"/>
  <c r="M10358" i="1"/>
  <c r="N10358" i="1" s="1"/>
  <c r="E10358" i="1"/>
  <c r="M10083" i="1"/>
  <c r="N10083" i="1" s="1"/>
  <c r="E10083" i="1"/>
  <c r="M6692" i="1"/>
  <c r="N6692" i="1" s="1"/>
  <c r="E6692" i="1"/>
  <c r="M10228" i="1"/>
  <c r="N10228" i="1" s="1"/>
  <c r="E10228" i="1"/>
  <c r="M5442" i="1"/>
  <c r="N5442" i="1" s="1"/>
  <c r="E5442" i="1"/>
  <c r="M9933" i="1"/>
  <c r="N9933" i="1" s="1"/>
  <c r="E9933" i="1"/>
  <c r="M9751" i="1"/>
  <c r="N9751" i="1" s="1"/>
  <c r="E9751" i="1"/>
  <c r="M5109" i="1"/>
  <c r="N5109" i="1" s="1"/>
  <c r="E5109" i="1"/>
  <c r="M9835" i="1"/>
  <c r="N9835" i="1" s="1"/>
  <c r="E9835" i="1"/>
  <c r="M5624" i="1"/>
  <c r="N5624" i="1" s="1"/>
  <c r="E5624" i="1"/>
  <c r="M10524" i="1"/>
  <c r="N10524" i="1" s="1"/>
  <c r="E10524" i="1"/>
  <c r="M1478" i="1"/>
  <c r="N1478" i="1" s="1"/>
  <c r="E1478" i="1"/>
  <c r="M10244" i="1"/>
  <c r="N10244" i="1" s="1"/>
  <c r="E10244" i="1"/>
  <c r="M5935" i="1"/>
  <c r="N5935" i="1" s="1"/>
  <c r="E5935" i="1"/>
  <c r="M3688" i="1"/>
  <c r="N3688" i="1" s="1"/>
  <c r="E3688" i="1"/>
  <c r="M10154" i="1"/>
  <c r="N10154" i="1" s="1"/>
  <c r="E10154" i="1"/>
  <c r="M6185" i="1"/>
  <c r="N6185" i="1" s="1"/>
  <c r="E6185" i="1"/>
  <c r="M9485" i="1"/>
  <c r="N9485" i="1" s="1"/>
  <c r="E9485" i="1"/>
  <c r="M7454" i="1"/>
  <c r="N7454" i="1" s="1"/>
  <c r="E7454" i="1"/>
  <c r="M7407" i="1"/>
  <c r="N7407" i="1" s="1"/>
  <c r="E7407" i="1"/>
  <c r="M10281" i="1"/>
  <c r="N10281" i="1" s="1"/>
  <c r="E10281" i="1"/>
  <c r="M5732" i="1"/>
  <c r="N5732" i="1" s="1"/>
  <c r="E5732" i="1"/>
  <c r="M10064" i="1"/>
  <c r="N10064" i="1" s="1"/>
  <c r="E10064" i="1"/>
  <c r="M3295" i="1"/>
  <c r="N3295" i="1" s="1"/>
  <c r="E3295" i="1"/>
  <c r="M2010" i="1"/>
  <c r="N2010" i="1" s="1"/>
  <c r="E2010" i="1"/>
  <c r="M9580" i="1"/>
  <c r="N9580" i="1" s="1"/>
  <c r="E9580" i="1"/>
  <c r="M10554" i="1"/>
  <c r="N10554" i="1" s="1"/>
  <c r="E10554" i="1"/>
  <c r="M9654" i="1"/>
  <c r="N9654" i="1" s="1"/>
  <c r="E9654" i="1"/>
  <c r="M9972" i="1"/>
  <c r="N9972" i="1" s="1"/>
  <c r="E9972" i="1"/>
  <c r="M8965" i="1"/>
  <c r="N8965" i="1" s="1"/>
  <c r="E8965" i="1"/>
  <c r="M7197" i="1"/>
  <c r="N7197" i="1" s="1"/>
  <c r="E7197" i="1"/>
  <c r="M9949" i="1"/>
  <c r="N9949" i="1" s="1"/>
  <c r="E9949" i="1"/>
  <c r="M9460" i="1"/>
  <c r="N9460" i="1" s="1"/>
  <c r="E9460" i="1"/>
  <c r="M8400" i="1"/>
  <c r="N8400" i="1" s="1"/>
  <c r="E8400" i="1"/>
  <c r="M9985" i="1"/>
  <c r="N9985" i="1" s="1"/>
  <c r="E9985" i="1"/>
  <c r="M10469" i="1"/>
  <c r="N10469" i="1" s="1"/>
  <c r="E10469" i="1"/>
  <c r="M10113" i="1"/>
  <c r="N10113" i="1" s="1"/>
  <c r="E10113" i="1"/>
  <c r="M4139" i="1"/>
  <c r="N4139" i="1" s="1"/>
  <c r="E4139" i="1"/>
  <c r="M9634" i="1"/>
  <c r="N9634" i="1" s="1"/>
  <c r="E9634" i="1"/>
  <c r="M9132" i="1"/>
  <c r="N9132" i="1" s="1"/>
  <c r="E9132" i="1"/>
  <c r="M10069" i="1"/>
  <c r="N10069" i="1" s="1"/>
  <c r="E10069" i="1"/>
  <c r="M9954" i="1"/>
  <c r="N9954" i="1" s="1"/>
  <c r="E9954" i="1"/>
  <c r="M3396" i="1"/>
  <c r="N3396" i="1" s="1"/>
  <c r="E3396" i="1"/>
  <c r="M9304" i="1"/>
  <c r="N9304" i="1" s="1"/>
  <c r="E9304" i="1"/>
  <c r="M8308" i="1"/>
  <c r="N8308" i="1" s="1"/>
  <c r="E8308" i="1"/>
  <c r="M2780" i="1"/>
  <c r="N2780" i="1" s="1"/>
  <c r="E2780" i="1"/>
  <c r="M10000" i="1"/>
  <c r="N10000" i="1" s="1"/>
  <c r="E10000" i="1"/>
  <c r="M6745" i="1"/>
  <c r="N6745" i="1" s="1"/>
  <c r="E6745" i="1"/>
  <c r="M10620" i="1"/>
  <c r="N10620" i="1" s="1"/>
  <c r="E10620" i="1"/>
  <c r="M10275" i="1"/>
  <c r="N10275" i="1" s="1"/>
  <c r="E10275" i="1"/>
  <c r="M9166" i="1"/>
  <c r="N9166" i="1" s="1"/>
  <c r="E9166" i="1"/>
  <c r="M3232" i="1"/>
  <c r="N3232" i="1" s="1"/>
  <c r="E3232" i="1"/>
  <c r="M7130" i="1"/>
  <c r="N7130" i="1" s="1"/>
  <c r="E7130" i="1"/>
  <c r="M6283" i="1"/>
  <c r="N6283" i="1" s="1"/>
  <c r="E6283" i="1"/>
  <c r="M8810" i="1"/>
  <c r="N8810" i="1" s="1"/>
  <c r="E8810" i="1"/>
  <c r="M7124" i="1"/>
  <c r="N7124" i="1" s="1"/>
  <c r="E7124" i="1"/>
  <c r="M1764" i="1"/>
  <c r="N1764" i="1" s="1"/>
  <c r="E1764" i="1"/>
  <c r="M296" i="1"/>
  <c r="N296" i="1" s="1"/>
  <c r="E296" i="1"/>
  <c r="M7343" i="1"/>
  <c r="N7343" i="1" s="1"/>
  <c r="E7343" i="1"/>
  <c r="M5584" i="1"/>
  <c r="N5584" i="1" s="1"/>
  <c r="E5584" i="1"/>
  <c r="M5725" i="1"/>
  <c r="N5725" i="1" s="1"/>
  <c r="E5725" i="1"/>
  <c r="M5482" i="1"/>
  <c r="N5482" i="1" s="1"/>
  <c r="E5482" i="1"/>
  <c r="M4909" i="1"/>
  <c r="N4909" i="1" s="1"/>
  <c r="E4909" i="1"/>
  <c r="M5721" i="1"/>
  <c r="N5721" i="1" s="1"/>
  <c r="E5721" i="1"/>
  <c r="M5108" i="1"/>
  <c r="N5108" i="1" s="1"/>
  <c r="E5108" i="1"/>
  <c r="M9180" i="1"/>
  <c r="N9180" i="1" s="1"/>
  <c r="E9180" i="1"/>
  <c r="M6644" i="1"/>
  <c r="N6644" i="1" s="1"/>
  <c r="E6644" i="1"/>
  <c r="M5836" i="1"/>
  <c r="N5836" i="1" s="1"/>
  <c r="E5836" i="1"/>
  <c r="M6396" i="1"/>
  <c r="N6396" i="1" s="1"/>
  <c r="E6396" i="1"/>
  <c r="M8916" i="1"/>
  <c r="N8916" i="1" s="1"/>
  <c r="E8916" i="1"/>
  <c r="M3213" i="1"/>
  <c r="N3213" i="1" s="1"/>
  <c r="E3213" i="1"/>
  <c r="M6770" i="1"/>
  <c r="N6770" i="1" s="1"/>
  <c r="E6770" i="1"/>
  <c r="M6488" i="1"/>
  <c r="N6488" i="1" s="1"/>
  <c r="E6488" i="1"/>
  <c r="M3594" i="1"/>
  <c r="N3594" i="1" s="1"/>
  <c r="E3594" i="1"/>
  <c r="M1560" i="1"/>
  <c r="N1560" i="1" s="1"/>
  <c r="E1560" i="1"/>
  <c r="M3239" i="1"/>
  <c r="N3239" i="1" s="1"/>
  <c r="E3239" i="1"/>
  <c r="M6951" i="1"/>
  <c r="N6951" i="1" s="1"/>
  <c r="E6951" i="1"/>
  <c r="M9238" i="1"/>
  <c r="N9238" i="1" s="1"/>
  <c r="E9238" i="1"/>
  <c r="M3212" i="1"/>
  <c r="N3212" i="1" s="1"/>
  <c r="E3212" i="1"/>
  <c r="M1676" i="1"/>
  <c r="N1676" i="1" s="1"/>
  <c r="E1676" i="1"/>
  <c r="M8832" i="1"/>
  <c r="N8832" i="1" s="1"/>
  <c r="E8832" i="1"/>
  <c r="M4006" i="1"/>
  <c r="N4006" i="1" s="1"/>
  <c r="E4006" i="1"/>
  <c r="M2078" i="1"/>
  <c r="N2078" i="1" s="1"/>
  <c r="E2078" i="1"/>
  <c r="M6231" i="1"/>
  <c r="N6231" i="1" s="1"/>
  <c r="E6231" i="1"/>
  <c r="M4520" i="1"/>
  <c r="N4520" i="1" s="1"/>
  <c r="E4520" i="1"/>
  <c r="M6063" i="1"/>
  <c r="N6063" i="1" s="1"/>
  <c r="E6063" i="1"/>
  <c r="M4171" i="1"/>
  <c r="N4171" i="1" s="1"/>
  <c r="E4171" i="1"/>
  <c r="M10480" i="1"/>
  <c r="N10480" i="1" s="1"/>
  <c r="E10480" i="1"/>
  <c r="M6340" i="1"/>
  <c r="N6340" i="1" s="1"/>
  <c r="E6340" i="1"/>
  <c r="M7270" i="1"/>
  <c r="N7270" i="1" s="1"/>
  <c r="E7270" i="1"/>
  <c r="M8454" i="1"/>
  <c r="N8454" i="1" s="1"/>
  <c r="E8454" i="1"/>
  <c r="M10754" i="1"/>
  <c r="N10754" i="1" s="1"/>
  <c r="E10754" i="1"/>
  <c r="M10195" i="1"/>
  <c r="N10195" i="1" s="1"/>
  <c r="E10195" i="1"/>
  <c r="M9120" i="1"/>
  <c r="N9120" i="1" s="1"/>
  <c r="E9120" i="1"/>
  <c r="M3416" i="1"/>
  <c r="N3416" i="1" s="1"/>
  <c r="E3416" i="1"/>
  <c r="M10669" i="1"/>
  <c r="N10669" i="1" s="1"/>
  <c r="E10669" i="1"/>
  <c r="M8931" i="1"/>
  <c r="N8931" i="1" s="1"/>
  <c r="E8931" i="1"/>
  <c r="M9648" i="1"/>
  <c r="N9648" i="1" s="1"/>
  <c r="E9648" i="1"/>
  <c r="M9499" i="1"/>
  <c r="N9499" i="1" s="1"/>
  <c r="E9499" i="1"/>
  <c r="M8401" i="1"/>
  <c r="N8401" i="1" s="1"/>
  <c r="E8401" i="1"/>
  <c r="M10009" i="1"/>
  <c r="N10009" i="1" s="1"/>
  <c r="E10009" i="1"/>
  <c r="M10468" i="1"/>
  <c r="N10468" i="1" s="1"/>
  <c r="E10468" i="1"/>
  <c r="M5727" i="1"/>
  <c r="N5727" i="1" s="1"/>
  <c r="E5727" i="1"/>
  <c r="M5696" i="1"/>
  <c r="N5696" i="1" s="1"/>
  <c r="E5696" i="1"/>
  <c r="M1579" i="1"/>
  <c r="N1579" i="1" s="1"/>
  <c r="E1579" i="1"/>
  <c r="M6776" i="1"/>
  <c r="N6776" i="1" s="1"/>
  <c r="E6776" i="1"/>
  <c r="M6643" i="1"/>
  <c r="N6643" i="1" s="1"/>
  <c r="E6643" i="1"/>
  <c r="M10467" i="1"/>
  <c r="N10467" i="1" s="1"/>
  <c r="E10467" i="1"/>
  <c r="M7435" i="1"/>
  <c r="N7435" i="1" s="1"/>
  <c r="E7435" i="1"/>
  <c r="M1782" i="1"/>
  <c r="N1782" i="1" s="1"/>
  <c r="E1782" i="1"/>
  <c r="M10563" i="1"/>
  <c r="N10563" i="1" s="1"/>
  <c r="E10563" i="1"/>
  <c r="M6227" i="1"/>
  <c r="N6227" i="1" s="1"/>
  <c r="E6227" i="1"/>
  <c r="M3669" i="1"/>
  <c r="N3669" i="1" s="1"/>
  <c r="E3669" i="1"/>
  <c r="M9575" i="1"/>
  <c r="N9575" i="1" s="1"/>
  <c r="E9575" i="1"/>
  <c r="M6055" i="1"/>
  <c r="N6055" i="1" s="1"/>
  <c r="E6055" i="1"/>
  <c r="M10292" i="1"/>
  <c r="N10292" i="1" s="1"/>
  <c r="E10292" i="1"/>
  <c r="M8407" i="1"/>
  <c r="N8407" i="1" s="1"/>
  <c r="E8407" i="1"/>
  <c r="M9670" i="1"/>
  <c r="N9670" i="1" s="1"/>
  <c r="E9670" i="1"/>
  <c r="M10127" i="1"/>
  <c r="N10127" i="1" s="1"/>
  <c r="E10127" i="1"/>
  <c r="M7657" i="1"/>
  <c r="N7657" i="1" s="1"/>
  <c r="E7657" i="1"/>
  <c r="M3778" i="1"/>
  <c r="N3778" i="1" s="1"/>
  <c r="E3778" i="1"/>
  <c r="M5835" i="1"/>
  <c r="N5835" i="1" s="1"/>
  <c r="E5835" i="1"/>
  <c r="M7136" i="1"/>
  <c r="N7136" i="1" s="1"/>
  <c r="E7136" i="1"/>
  <c r="M8972" i="1"/>
  <c r="N8972" i="1" s="1"/>
  <c r="E8972" i="1"/>
  <c r="M9113" i="1"/>
  <c r="N9113" i="1" s="1"/>
  <c r="E9113" i="1"/>
  <c r="M1398" i="1"/>
  <c r="N1398" i="1" s="1"/>
  <c r="E1398" i="1"/>
  <c r="M8955" i="1"/>
  <c r="N8955" i="1" s="1"/>
  <c r="E8955" i="1"/>
  <c r="M6342" i="1"/>
  <c r="N6342" i="1" s="1"/>
  <c r="E6342" i="1"/>
  <c r="M10363" i="1"/>
  <c r="N10363" i="1" s="1"/>
  <c r="E10363" i="1"/>
  <c r="M9184" i="1"/>
  <c r="N9184" i="1" s="1"/>
  <c r="E9184" i="1"/>
  <c r="M5814" i="1"/>
  <c r="N5814" i="1" s="1"/>
  <c r="E5814" i="1"/>
  <c r="M8240" i="1"/>
  <c r="N8240" i="1" s="1"/>
  <c r="E8240" i="1"/>
  <c r="M7328" i="1"/>
  <c r="N7328" i="1" s="1"/>
  <c r="E7328" i="1"/>
  <c r="M7651" i="1"/>
  <c r="N7651" i="1" s="1"/>
  <c r="E7651" i="1"/>
  <c r="M9119" i="1"/>
  <c r="N9119" i="1" s="1"/>
  <c r="E9119" i="1"/>
  <c r="M1813" i="1"/>
  <c r="N1813" i="1" s="1"/>
  <c r="E1813" i="1"/>
  <c r="M4004" i="1"/>
  <c r="N4004" i="1" s="1"/>
  <c r="E4004" i="1"/>
  <c r="M1736" i="1"/>
  <c r="N1736" i="1" s="1"/>
  <c r="E1736" i="1"/>
  <c r="M4833" i="1"/>
  <c r="N4833" i="1" s="1"/>
  <c r="E4833" i="1"/>
  <c r="M4913" i="1"/>
  <c r="N4913" i="1" s="1"/>
  <c r="E4913" i="1"/>
  <c r="M2999" i="1"/>
  <c r="N2999" i="1" s="1"/>
  <c r="E2999" i="1"/>
  <c r="M3856" i="1"/>
  <c r="N3856" i="1" s="1"/>
  <c r="E3856" i="1"/>
  <c r="M8833" i="1"/>
  <c r="N8833" i="1" s="1"/>
  <c r="E8833" i="1"/>
  <c r="M10366" i="1"/>
  <c r="N10366" i="1" s="1"/>
  <c r="E10366" i="1"/>
  <c r="M9416" i="1"/>
  <c r="N9416" i="1" s="1"/>
  <c r="E9416" i="1"/>
  <c r="M9439" i="1"/>
  <c r="N9439" i="1" s="1"/>
  <c r="E9439" i="1"/>
  <c r="M10437" i="1"/>
  <c r="N10437" i="1" s="1"/>
  <c r="E10437" i="1"/>
  <c r="M2003" i="1"/>
  <c r="N2003" i="1" s="1"/>
  <c r="E2003" i="1"/>
  <c r="M10194" i="1"/>
  <c r="N10194" i="1" s="1"/>
  <c r="E10194" i="1"/>
  <c r="M9781" i="1"/>
  <c r="N9781" i="1" s="1"/>
  <c r="E9781" i="1"/>
  <c r="M6398" i="1"/>
  <c r="N6398" i="1" s="1"/>
  <c r="E6398" i="1"/>
  <c r="M9797" i="1"/>
  <c r="N9797" i="1" s="1"/>
  <c r="E9797" i="1"/>
  <c r="M9970" i="1"/>
  <c r="N9970" i="1" s="1"/>
  <c r="E9970" i="1"/>
  <c r="M10436" i="1"/>
  <c r="N10436" i="1" s="1"/>
  <c r="E10436" i="1"/>
  <c r="M10024" i="1"/>
  <c r="N10024" i="1" s="1"/>
  <c r="E10024" i="1"/>
  <c r="M5633" i="1"/>
  <c r="N5633" i="1" s="1"/>
  <c r="E5633" i="1"/>
  <c r="M8846" i="1"/>
  <c r="N8846" i="1" s="1"/>
  <c r="E8846" i="1"/>
  <c r="M10157" i="1"/>
  <c r="N10157" i="1" s="1"/>
  <c r="E10157" i="1"/>
  <c r="M10419" i="1"/>
  <c r="N10419" i="1" s="1"/>
  <c r="E10419" i="1"/>
  <c r="M6333" i="1"/>
  <c r="N6333" i="1" s="1"/>
  <c r="E6333" i="1"/>
  <c r="M8889" i="1"/>
  <c r="N8889" i="1" s="1"/>
  <c r="E8889" i="1"/>
  <c r="M7421" i="1"/>
  <c r="N7421" i="1" s="1"/>
  <c r="E7421" i="1"/>
  <c r="M3737" i="1"/>
  <c r="N3737" i="1" s="1"/>
  <c r="E3737" i="1"/>
  <c r="M10536" i="1"/>
  <c r="N10536" i="1" s="1"/>
  <c r="E10536" i="1"/>
  <c r="M9731" i="1"/>
  <c r="N9731" i="1" s="1"/>
  <c r="E9731" i="1"/>
  <c r="M9750" i="1"/>
  <c r="N9750" i="1" s="1"/>
  <c r="E9750" i="1"/>
  <c r="M9569" i="1"/>
  <c r="N9569" i="1" s="1"/>
  <c r="E9569" i="1"/>
  <c r="M9709" i="1"/>
  <c r="N9709" i="1" s="1"/>
  <c r="E9709" i="1"/>
  <c r="M6693" i="1"/>
  <c r="N6693" i="1" s="1"/>
  <c r="E6693" i="1"/>
  <c r="M9511" i="1"/>
  <c r="N9511" i="1" s="1"/>
  <c r="E9511" i="1"/>
  <c r="M9862" i="1"/>
  <c r="N9862" i="1" s="1"/>
  <c r="E9862" i="1"/>
  <c r="M2967" i="1"/>
  <c r="N2967" i="1" s="1"/>
  <c r="E2967" i="1"/>
  <c r="M8908" i="1"/>
  <c r="N8908" i="1" s="1"/>
  <c r="E8908" i="1"/>
  <c r="M3690" i="1"/>
  <c r="N3690" i="1" s="1"/>
  <c r="E3690" i="1"/>
  <c r="M10449" i="1"/>
  <c r="N10449" i="1" s="1"/>
  <c r="E10449" i="1"/>
  <c r="M9531" i="1"/>
  <c r="N9531" i="1" s="1"/>
  <c r="E9531" i="1"/>
  <c r="M10441" i="1"/>
  <c r="N10441" i="1" s="1"/>
  <c r="E10441" i="1"/>
  <c r="M2558" i="1"/>
  <c r="N2558" i="1" s="1"/>
  <c r="E2558" i="1"/>
  <c r="M9820" i="1"/>
  <c r="N9820" i="1" s="1"/>
  <c r="E9820" i="1"/>
  <c r="M7932" i="1"/>
  <c r="N7932" i="1" s="1"/>
  <c r="E7932" i="1"/>
  <c r="M9616" i="1"/>
  <c r="N9616" i="1" s="1"/>
  <c r="E9616" i="1"/>
  <c r="M9076" i="1"/>
  <c r="N9076" i="1" s="1"/>
  <c r="E9076" i="1"/>
  <c r="M5623" i="1"/>
  <c r="N5623" i="1" s="1"/>
  <c r="E5623" i="1"/>
  <c r="M8991" i="1"/>
  <c r="N8991" i="1" s="1"/>
  <c r="E8991" i="1"/>
  <c r="M6032" i="1"/>
  <c r="N6032" i="1" s="1"/>
  <c r="E6032" i="1"/>
  <c r="M10421" i="1"/>
  <c r="N10421" i="1" s="1"/>
  <c r="E10421" i="1"/>
  <c r="M8792" i="1"/>
  <c r="N8792" i="1" s="1"/>
  <c r="E8792" i="1"/>
  <c r="M5924" i="1"/>
  <c r="N5924" i="1" s="1"/>
  <c r="E5924" i="1"/>
  <c r="M10216" i="1"/>
  <c r="N10216" i="1" s="1"/>
  <c r="E10216" i="1"/>
  <c r="M6109" i="1"/>
  <c r="N6109" i="1" s="1"/>
  <c r="E6109" i="1"/>
  <c r="M10227" i="1"/>
  <c r="N10227" i="1" s="1"/>
  <c r="E10227" i="1"/>
  <c r="M9914" i="1"/>
  <c r="N9914" i="1" s="1"/>
  <c r="E9914" i="1"/>
  <c r="M9934" i="1"/>
  <c r="N9934" i="1" s="1"/>
  <c r="E9934" i="1"/>
  <c r="M7925" i="1"/>
  <c r="N7925" i="1" s="1"/>
  <c r="E7925" i="1"/>
  <c r="M3559" i="1"/>
  <c r="N3559" i="1" s="1"/>
  <c r="E3559" i="1"/>
  <c r="M8851" i="1"/>
  <c r="N8851" i="1" s="1"/>
  <c r="E8851" i="1"/>
  <c r="M1360" i="1"/>
  <c r="N1360" i="1" s="1"/>
  <c r="E1360" i="1"/>
  <c r="M10255" i="1"/>
  <c r="N10255" i="1" s="1"/>
  <c r="E10255" i="1"/>
  <c r="M9974" i="1"/>
  <c r="N9974" i="1" s="1"/>
  <c r="E9974" i="1"/>
  <c r="M10237" i="1"/>
  <c r="N10237" i="1" s="1"/>
  <c r="E10237" i="1"/>
  <c r="M9057" i="1"/>
  <c r="N9057" i="1" s="1"/>
  <c r="E9057" i="1"/>
  <c r="M9746" i="1"/>
  <c r="N9746" i="1" s="1"/>
  <c r="E9746" i="1"/>
  <c r="M10245" i="1"/>
  <c r="N10245" i="1" s="1"/>
  <c r="E10245" i="1"/>
  <c r="M9498" i="1"/>
  <c r="N9498" i="1" s="1"/>
  <c r="E9498" i="1"/>
  <c r="M10448" i="1"/>
  <c r="N10448" i="1" s="1"/>
  <c r="E10448" i="1"/>
  <c r="M10398" i="1"/>
  <c r="N10398" i="1" s="1"/>
  <c r="E10398" i="1"/>
  <c r="M10126" i="1"/>
  <c r="N10126" i="1" s="1"/>
  <c r="E10126" i="1"/>
  <c r="M4147" i="1"/>
  <c r="N4147" i="1" s="1"/>
  <c r="E4147" i="1"/>
  <c r="M5627" i="1"/>
  <c r="N5627" i="1" s="1"/>
  <c r="E5627" i="1"/>
  <c r="M7911" i="1"/>
  <c r="N7911" i="1" s="1"/>
  <c r="E7911" i="1"/>
  <c r="M9178" i="1"/>
  <c r="N9178" i="1" s="1"/>
  <c r="E9178" i="1"/>
  <c r="M5839" i="1"/>
  <c r="N5839" i="1" s="1"/>
  <c r="E5839" i="1"/>
  <c r="M6487" i="1"/>
  <c r="N6487" i="1" s="1"/>
  <c r="E6487" i="1"/>
  <c r="M7289" i="1"/>
  <c r="N7289" i="1" s="1"/>
  <c r="E7289" i="1"/>
  <c r="M5171" i="1"/>
  <c r="N5171" i="1" s="1"/>
  <c r="E5171" i="1"/>
  <c r="M10534" i="1"/>
  <c r="N10534" i="1" s="1"/>
  <c r="E10534" i="1"/>
  <c r="M10132" i="1"/>
  <c r="N10132" i="1" s="1"/>
  <c r="E10132" i="1"/>
  <c r="M10491" i="1"/>
  <c r="N10491" i="1" s="1"/>
  <c r="E10491" i="1"/>
  <c r="M10507" i="1"/>
  <c r="N10507" i="1" s="1"/>
  <c r="E10507" i="1"/>
  <c r="M10450" i="1"/>
  <c r="N10450" i="1" s="1"/>
  <c r="E10450" i="1"/>
  <c r="M10158" i="1"/>
  <c r="N10158" i="1" s="1"/>
  <c r="E10158" i="1"/>
  <c r="M10433" i="1"/>
  <c r="N10433" i="1" s="1"/>
  <c r="E10433" i="1"/>
  <c r="M2033" i="1"/>
  <c r="N2033" i="1" s="1"/>
  <c r="E2033" i="1"/>
  <c r="M5694" i="1"/>
  <c r="N5694" i="1" s="1"/>
  <c r="E5694" i="1"/>
  <c r="M4555" i="1"/>
  <c r="N4555" i="1" s="1"/>
  <c r="E4555" i="1"/>
  <c r="M3704" i="1"/>
  <c r="N3704" i="1" s="1"/>
  <c r="E3704" i="1"/>
  <c r="M8477" i="1"/>
  <c r="N8477" i="1" s="1"/>
  <c r="E8477" i="1"/>
  <c r="M9005" i="1"/>
  <c r="N9005" i="1" s="1"/>
  <c r="E9005" i="1"/>
  <c r="M6334" i="1"/>
  <c r="N6334" i="1" s="1"/>
  <c r="E6334" i="1"/>
  <c r="M6914" i="1"/>
  <c r="N6914" i="1" s="1"/>
  <c r="E6914" i="1"/>
  <c r="M10651" i="1"/>
  <c r="N10651" i="1" s="1"/>
  <c r="E10651" i="1"/>
  <c r="M10035" i="1"/>
  <c r="N10035" i="1" s="1"/>
  <c r="E10035" i="1"/>
  <c r="M6053" i="1"/>
  <c r="N6053" i="1" s="1"/>
  <c r="E6053" i="1"/>
  <c r="M9604" i="1"/>
  <c r="N9604" i="1" s="1"/>
  <c r="E9604" i="1"/>
  <c r="M10038" i="1"/>
  <c r="N10038" i="1" s="1"/>
  <c r="E10038" i="1"/>
  <c r="M9961" i="1"/>
  <c r="N9961" i="1" s="1"/>
  <c r="E9961" i="1"/>
  <c r="M10337" i="1"/>
  <c r="N10337" i="1" s="1"/>
  <c r="E10337" i="1"/>
  <c r="M9472" i="1"/>
  <c r="N9472" i="1" s="1"/>
  <c r="E9472" i="1"/>
  <c r="M9297" i="1"/>
  <c r="N9297" i="1" s="1"/>
  <c r="E9297" i="1"/>
  <c r="M7524" i="1"/>
  <c r="N7524" i="1" s="1"/>
  <c r="E7524" i="1"/>
  <c r="M10142" i="1"/>
  <c r="N10142" i="1" s="1"/>
  <c r="E10142" i="1"/>
  <c r="M10350" i="1"/>
  <c r="N10350" i="1" s="1"/>
  <c r="E10350" i="1"/>
  <c r="M9520" i="1"/>
  <c r="N9520" i="1" s="1"/>
  <c r="E9520" i="1"/>
  <c r="M6048" i="1"/>
  <c r="N6048" i="1" s="1"/>
  <c r="E6048" i="1"/>
  <c r="M10556" i="1"/>
  <c r="N10556" i="1" s="1"/>
  <c r="E10556" i="1"/>
  <c r="M10394" i="1"/>
  <c r="N10394" i="1" s="1"/>
  <c r="E10394" i="1"/>
  <c r="M10561" i="1"/>
  <c r="N10561" i="1" s="1"/>
  <c r="E10561" i="1"/>
  <c r="M7923" i="1"/>
  <c r="N7923" i="1" s="1"/>
  <c r="E7923" i="1"/>
  <c r="M7537" i="1"/>
  <c r="N7537" i="1" s="1"/>
  <c r="E7537" i="1"/>
  <c r="M9896" i="1"/>
  <c r="N9896" i="1" s="1"/>
  <c r="E9896" i="1"/>
  <c r="M9663" i="1"/>
  <c r="N9663" i="1" s="1"/>
  <c r="E9663" i="1"/>
  <c r="M4164" i="1"/>
  <c r="N4164" i="1" s="1"/>
  <c r="E4164" i="1"/>
  <c r="M9978" i="1"/>
  <c r="N9978" i="1" s="1"/>
  <c r="E9978" i="1"/>
  <c r="M8797" i="1"/>
  <c r="N8797" i="1" s="1"/>
  <c r="E8797" i="1"/>
  <c r="M9682" i="1"/>
  <c r="N9682" i="1" s="1"/>
  <c r="E9682" i="1"/>
  <c r="M9773" i="1"/>
  <c r="N9773" i="1" s="1"/>
  <c r="E9773" i="1"/>
  <c r="M9882" i="1"/>
  <c r="N9882" i="1" s="1"/>
  <c r="E9882" i="1"/>
  <c r="M10220" i="1"/>
  <c r="N10220" i="1" s="1"/>
  <c r="E10220" i="1"/>
  <c r="M1542" i="1"/>
  <c r="N1542" i="1" s="1"/>
  <c r="E1542" i="1"/>
  <c r="M6449" i="1"/>
  <c r="N6449" i="1" s="1"/>
  <c r="E6449" i="1"/>
  <c r="M6039" i="1"/>
  <c r="N6039" i="1" s="1"/>
  <c r="E6039" i="1"/>
  <c r="M10520" i="1"/>
  <c r="N10520" i="1" s="1"/>
  <c r="E10520" i="1"/>
  <c r="M7205" i="1"/>
  <c r="N7205" i="1" s="1"/>
  <c r="E7205" i="1"/>
  <c r="M9402" i="1"/>
  <c r="N9402" i="1" s="1"/>
  <c r="E9402" i="1"/>
  <c r="M8993" i="1"/>
  <c r="N8993" i="1" s="1"/>
  <c r="E8993" i="1"/>
  <c r="M4673" i="1"/>
  <c r="N4673" i="1" s="1"/>
  <c r="E4673" i="1"/>
  <c r="M9825" i="1"/>
  <c r="N9825" i="1" s="1"/>
  <c r="E9825" i="1"/>
  <c r="M10190" i="1"/>
  <c r="N10190" i="1" s="1"/>
  <c r="E10190" i="1"/>
  <c r="M4967" i="1"/>
  <c r="N4967" i="1" s="1"/>
  <c r="E4967" i="1"/>
  <c r="M6008" i="1"/>
  <c r="N6008" i="1" s="1"/>
  <c r="E6008" i="1"/>
  <c r="M10522" i="1"/>
  <c r="N10522" i="1" s="1"/>
  <c r="E10522" i="1"/>
  <c r="M10465" i="1"/>
  <c r="N10465" i="1" s="1"/>
  <c r="E10465" i="1"/>
  <c r="M6573" i="1"/>
  <c r="N6573" i="1" s="1"/>
  <c r="E6573" i="1"/>
  <c r="M8220" i="1"/>
  <c r="N8220" i="1" s="1"/>
  <c r="E8220" i="1"/>
  <c r="M6912" i="1"/>
  <c r="N6912" i="1" s="1"/>
  <c r="E6912" i="1"/>
  <c r="M9291" i="1"/>
  <c r="N9291" i="1" s="1"/>
  <c r="E9291" i="1"/>
  <c r="M2454" i="1"/>
  <c r="N2454" i="1" s="1"/>
  <c r="E2454" i="1"/>
  <c r="M2381" i="1"/>
  <c r="N2381" i="1" s="1"/>
  <c r="E2381" i="1"/>
  <c r="M8859" i="1"/>
  <c r="N8859" i="1" s="1"/>
  <c r="E8859" i="1"/>
  <c r="M8305" i="1"/>
  <c r="N8305" i="1" s="1"/>
  <c r="E8305" i="1"/>
  <c r="M6047" i="1"/>
  <c r="N6047" i="1" s="1"/>
  <c r="E6047" i="1"/>
  <c r="M2671" i="1"/>
  <c r="N2671" i="1" s="1"/>
  <c r="E2671" i="1"/>
  <c r="M6215" i="1"/>
  <c r="N6215" i="1" s="1"/>
  <c r="E6215" i="1"/>
  <c r="M6686" i="1"/>
  <c r="N6686" i="1" s="1"/>
  <c r="E6686" i="1"/>
  <c r="M2739" i="1"/>
  <c r="N2739" i="1" s="1"/>
  <c r="E2739" i="1"/>
  <c r="M2601" i="1"/>
  <c r="N2601" i="1" s="1"/>
  <c r="E2601" i="1"/>
  <c r="M2926" i="1"/>
  <c r="N2926" i="1" s="1"/>
  <c r="E2926" i="1"/>
  <c r="M4381" i="1"/>
  <c r="N4381" i="1" s="1"/>
  <c r="E4381" i="1"/>
  <c r="M718" i="1"/>
  <c r="N718" i="1" s="1"/>
  <c r="E718" i="1"/>
  <c r="M8623" i="1"/>
  <c r="N8623" i="1" s="1"/>
  <c r="E8623" i="1"/>
  <c r="M7687" i="1"/>
  <c r="N7687" i="1" s="1"/>
  <c r="E7687" i="1"/>
  <c r="M8748" i="1"/>
  <c r="N8748" i="1" s="1"/>
  <c r="E8748" i="1"/>
  <c r="M7357" i="1"/>
  <c r="N7357" i="1" s="1"/>
  <c r="E7357" i="1"/>
  <c r="M4121" i="1"/>
  <c r="N4121" i="1" s="1"/>
  <c r="E4121" i="1"/>
  <c r="M7885" i="1"/>
  <c r="N7885" i="1" s="1"/>
  <c r="E7885" i="1"/>
  <c r="M797" i="1"/>
  <c r="N797" i="1" s="1"/>
  <c r="E797" i="1"/>
  <c r="M7765" i="1"/>
  <c r="N7765" i="1" s="1"/>
  <c r="E7765" i="1"/>
  <c r="M7655" i="1"/>
  <c r="N7655" i="1" s="1"/>
  <c r="E7655" i="1"/>
  <c r="M8967" i="1"/>
  <c r="N8967" i="1" s="1"/>
  <c r="E8967" i="1"/>
  <c r="M8600" i="1"/>
  <c r="N8600" i="1" s="1"/>
  <c r="E8600" i="1"/>
  <c r="M7291" i="1"/>
  <c r="N7291" i="1" s="1"/>
  <c r="E7291" i="1"/>
  <c r="M2334" i="1"/>
  <c r="N2334" i="1" s="1"/>
  <c r="E2334" i="1"/>
  <c r="M5388" i="1"/>
  <c r="N5388" i="1" s="1"/>
  <c r="E5388" i="1"/>
  <c r="M7902" i="1"/>
  <c r="N7902" i="1" s="1"/>
  <c r="E7902" i="1"/>
  <c r="M3801" i="1"/>
  <c r="N3801" i="1" s="1"/>
  <c r="E3801" i="1"/>
  <c r="M6026" i="1"/>
  <c r="N6026" i="1" s="1"/>
  <c r="E6026" i="1"/>
  <c r="M9159" i="1"/>
  <c r="N9159" i="1" s="1"/>
  <c r="E9159" i="1"/>
  <c r="M4679" i="1"/>
  <c r="N4679" i="1" s="1"/>
  <c r="E4679" i="1"/>
  <c r="M4044" i="1"/>
  <c r="N4044" i="1" s="1"/>
  <c r="E4044" i="1"/>
  <c r="M9221" i="1"/>
  <c r="N9221" i="1" s="1"/>
  <c r="E9221" i="1"/>
  <c r="M8315" i="1"/>
  <c r="N8315" i="1" s="1"/>
  <c r="E8315" i="1"/>
  <c r="M7341" i="1"/>
  <c r="N7341" i="1" s="1"/>
  <c r="E7341" i="1"/>
  <c r="M8193" i="1"/>
  <c r="N8193" i="1" s="1"/>
  <c r="E8193" i="1"/>
  <c r="M9287" i="1"/>
  <c r="N9287" i="1" s="1"/>
  <c r="E9287" i="1"/>
  <c r="M2804" i="1"/>
  <c r="N2804" i="1" s="1"/>
  <c r="E2804" i="1"/>
  <c r="M9125" i="1"/>
  <c r="N9125" i="1" s="1"/>
  <c r="E9125" i="1"/>
  <c r="M4387" i="1"/>
  <c r="N4387" i="1" s="1"/>
  <c r="E4387" i="1"/>
  <c r="M3943" i="1"/>
  <c r="N3943" i="1" s="1"/>
  <c r="E3943" i="1"/>
  <c r="M9307" i="1"/>
  <c r="N9307" i="1" s="1"/>
  <c r="E9307" i="1"/>
  <c r="M9267" i="1"/>
  <c r="N9267" i="1" s="1"/>
  <c r="E9267" i="1"/>
  <c r="M7648" i="1"/>
  <c r="N7648" i="1" s="1"/>
  <c r="E7648" i="1"/>
  <c r="M2453" i="1"/>
  <c r="N2453" i="1" s="1"/>
  <c r="E2453" i="1"/>
  <c r="M3600" i="1"/>
  <c r="N3600" i="1" s="1"/>
  <c r="E3600" i="1"/>
  <c r="M5177" i="1"/>
  <c r="N5177" i="1" s="1"/>
  <c r="E5177" i="1"/>
  <c r="M9140" i="1"/>
  <c r="N9140" i="1" s="1"/>
  <c r="E9140" i="1"/>
  <c r="M3107" i="1"/>
  <c r="N3107" i="1" s="1"/>
  <c r="E3107" i="1"/>
  <c r="M170" i="1"/>
  <c r="N170" i="1" s="1"/>
  <c r="E170" i="1"/>
  <c r="M9264" i="1"/>
  <c r="N9264" i="1" s="1"/>
  <c r="E9264" i="1"/>
  <c r="M3168" i="1"/>
  <c r="N3168" i="1" s="1"/>
  <c r="E3168" i="1"/>
  <c r="M4029" i="1"/>
  <c r="N4029" i="1" s="1"/>
  <c r="E4029" i="1"/>
  <c r="M2043" i="1"/>
  <c r="N2043" i="1" s="1"/>
  <c r="E2043" i="1"/>
  <c r="M7133" i="1"/>
  <c r="N7133" i="1" s="1"/>
  <c r="E7133" i="1"/>
  <c r="M3471" i="1"/>
  <c r="N3471" i="1" s="1"/>
  <c r="E3471" i="1"/>
  <c r="M9266" i="1"/>
  <c r="N9266" i="1" s="1"/>
  <c r="E9266" i="1"/>
  <c r="M4300" i="1"/>
  <c r="N4300" i="1" s="1"/>
  <c r="E4300" i="1"/>
  <c r="M2081" i="1"/>
  <c r="N2081" i="1" s="1"/>
  <c r="E2081" i="1"/>
  <c r="M9215" i="1"/>
  <c r="N9215" i="1" s="1"/>
  <c r="E9215" i="1"/>
  <c r="M5663" i="1"/>
  <c r="N5663" i="1" s="1"/>
  <c r="E5663" i="1"/>
  <c r="M5901" i="1"/>
  <c r="N5901" i="1" s="1"/>
  <c r="E5901" i="1"/>
  <c r="M1583" i="1"/>
  <c r="N1583" i="1" s="1"/>
  <c r="E1583" i="1"/>
  <c r="M8185" i="1"/>
  <c r="N8185" i="1" s="1"/>
  <c r="E8185" i="1"/>
  <c r="M8198" i="1"/>
  <c r="N8198" i="1" s="1"/>
  <c r="E8198" i="1"/>
  <c r="M2145" i="1"/>
  <c r="N2145" i="1" s="1"/>
  <c r="E2145" i="1"/>
  <c r="M9144" i="1"/>
  <c r="N9144" i="1" s="1"/>
  <c r="E9144" i="1"/>
  <c r="M8214" i="1"/>
  <c r="N8214" i="1" s="1"/>
  <c r="E8214" i="1"/>
  <c r="M3442" i="1"/>
  <c r="N3442" i="1" s="1"/>
  <c r="E3442" i="1"/>
  <c r="M8310" i="1"/>
  <c r="N8310" i="1" s="1"/>
  <c r="E8310" i="1"/>
  <c r="M6224" i="1"/>
  <c r="N6224" i="1" s="1"/>
  <c r="E6224" i="1"/>
  <c r="M8314" i="1"/>
  <c r="N8314" i="1" s="1"/>
  <c r="E8314" i="1"/>
  <c r="M7049" i="1"/>
  <c r="N7049" i="1" s="1"/>
  <c r="E7049" i="1"/>
  <c r="M8221" i="1"/>
  <c r="N8221" i="1" s="1"/>
  <c r="E8221" i="1"/>
  <c r="M6447" i="1"/>
  <c r="N6447" i="1" s="1"/>
  <c r="E6447" i="1"/>
  <c r="M9063" i="1"/>
  <c r="N9063" i="1" s="1"/>
  <c r="E9063" i="1"/>
  <c r="M8735" i="1"/>
  <c r="N8735" i="1" s="1"/>
  <c r="E8735" i="1"/>
  <c r="M9002" i="1"/>
  <c r="N9002" i="1" s="1"/>
  <c r="E9002" i="1"/>
  <c r="M9258" i="1"/>
  <c r="N9258" i="1" s="1"/>
  <c r="E9258" i="1"/>
  <c r="M2498" i="1"/>
  <c r="N2498" i="1" s="1"/>
  <c r="E2498" i="1"/>
  <c r="M4311" i="1"/>
  <c r="N4311" i="1" s="1"/>
  <c r="E4311" i="1"/>
  <c r="M8405" i="1"/>
  <c r="N8405" i="1" s="1"/>
  <c r="E8405" i="1"/>
  <c r="M3718" i="1"/>
  <c r="N3718" i="1" s="1"/>
  <c r="E3718" i="1"/>
  <c r="M131" i="1"/>
  <c r="N131" i="1" s="1"/>
  <c r="E131" i="1"/>
  <c r="M2217" i="1"/>
  <c r="N2217" i="1" s="1"/>
  <c r="E2217" i="1"/>
  <c r="M36" i="1"/>
  <c r="N36" i="1" s="1"/>
  <c r="E36" i="1"/>
  <c r="M7387" i="1"/>
  <c r="N7387" i="1" s="1"/>
  <c r="E7387" i="1"/>
  <c r="M9313" i="1"/>
  <c r="N9313" i="1" s="1"/>
  <c r="E9313" i="1"/>
  <c r="M7702" i="1"/>
  <c r="N7702" i="1" s="1"/>
  <c r="E7702" i="1"/>
  <c r="M8884" i="1"/>
  <c r="N8884" i="1" s="1"/>
  <c r="E8884" i="1"/>
  <c r="M7082" i="1"/>
  <c r="N7082" i="1" s="1"/>
  <c r="E7082" i="1"/>
  <c r="M7928" i="1"/>
  <c r="N7928" i="1" s="1"/>
  <c r="E7928" i="1"/>
  <c r="M4124" i="1"/>
  <c r="N4124" i="1" s="1"/>
  <c r="E4124" i="1"/>
  <c r="M6551" i="1"/>
  <c r="N6551" i="1" s="1"/>
  <c r="E6551" i="1"/>
  <c r="M5823" i="1"/>
  <c r="N5823" i="1" s="1"/>
  <c r="E5823" i="1"/>
  <c r="M6825" i="1"/>
  <c r="N6825" i="1" s="1"/>
  <c r="E6825" i="1"/>
  <c r="M5811" i="1"/>
  <c r="N5811" i="1" s="1"/>
  <c r="E5811" i="1"/>
  <c r="M6779" i="1"/>
  <c r="N6779" i="1" s="1"/>
  <c r="E6779" i="1"/>
  <c r="M7265" i="1"/>
  <c r="N7265" i="1" s="1"/>
  <c r="E7265" i="1"/>
  <c r="M9044" i="1"/>
  <c r="N9044" i="1" s="1"/>
  <c r="E9044" i="1"/>
  <c r="M3139" i="1"/>
  <c r="N3139" i="1" s="1"/>
  <c r="E3139" i="1"/>
  <c r="M3582" i="1"/>
  <c r="N3582" i="1" s="1"/>
  <c r="E3582" i="1"/>
  <c r="M5891" i="1"/>
  <c r="N5891" i="1" s="1"/>
  <c r="E5891" i="1"/>
  <c r="M4196" i="1"/>
  <c r="N4196" i="1" s="1"/>
  <c r="E4196" i="1"/>
  <c r="M9097" i="1"/>
  <c r="N9097" i="1" s="1"/>
  <c r="E9097" i="1"/>
  <c r="M8874" i="1"/>
  <c r="N8874" i="1" s="1"/>
  <c r="E8874" i="1"/>
  <c r="M3855" i="1"/>
  <c r="N3855" i="1" s="1"/>
  <c r="E3855" i="1"/>
  <c r="M6740" i="1"/>
  <c r="N6740" i="1" s="1"/>
  <c r="E6740" i="1"/>
  <c r="M9284" i="1"/>
  <c r="N9284" i="1" s="1"/>
  <c r="E9284" i="1"/>
  <c r="M9165" i="1"/>
  <c r="N9165" i="1" s="1"/>
  <c r="E9165" i="1"/>
  <c r="M6373" i="1"/>
  <c r="N6373" i="1" s="1"/>
  <c r="E6373" i="1"/>
  <c r="M3456" i="1"/>
  <c r="N3456" i="1" s="1"/>
  <c r="E3456" i="1"/>
  <c r="M8857" i="1"/>
  <c r="N8857" i="1" s="1"/>
  <c r="E8857" i="1"/>
  <c r="M8863" i="1"/>
  <c r="N8863" i="1" s="1"/>
  <c r="E8863" i="1"/>
  <c r="M5461" i="1"/>
  <c r="N5461" i="1" s="1"/>
  <c r="E5461" i="1"/>
  <c r="M5733" i="1"/>
  <c r="N5733" i="1" s="1"/>
  <c r="E5733" i="1"/>
  <c r="M8745" i="1"/>
  <c r="N8745" i="1" s="1"/>
  <c r="E8745" i="1"/>
  <c r="M4017" i="1"/>
  <c r="N4017" i="1" s="1"/>
  <c r="E4017" i="1"/>
  <c r="M9034" i="1"/>
  <c r="N9034" i="1" s="1"/>
  <c r="E9034" i="1"/>
  <c r="M7641" i="1"/>
  <c r="N7641" i="1" s="1"/>
  <c r="E7641" i="1"/>
  <c r="M8867" i="1"/>
  <c r="N8867" i="1" s="1"/>
  <c r="E8867" i="1"/>
  <c r="M8449" i="1"/>
  <c r="N8449" i="1" s="1"/>
  <c r="E8449" i="1"/>
  <c r="M9300" i="1"/>
  <c r="N9300" i="1" s="1"/>
  <c r="E9300" i="1"/>
  <c r="M3370" i="1"/>
  <c r="N3370" i="1" s="1"/>
  <c r="E3370" i="1"/>
  <c r="M8905" i="1"/>
  <c r="N8905" i="1" s="1"/>
  <c r="E8905" i="1"/>
  <c r="M7871" i="1"/>
  <c r="N7871" i="1" s="1"/>
  <c r="E7871" i="1"/>
  <c r="M3461" i="1"/>
  <c r="N3461" i="1" s="1"/>
  <c r="E3461" i="1"/>
  <c r="M5895" i="1"/>
  <c r="N5895" i="1" s="1"/>
  <c r="E5895" i="1"/>
  <c r="M9216" i="1"/>
  <c r="N9216" i="1" s="1"/>
  <c r="E9216" i="1"/>
  <c r="M5922" i="1"/>
  <c r="N5922" i="1" s="1"/>
  <c r="E5922" i="1"/>
  <c r="M6379" i="1"/>
  <c r="N6379" i="1" s="1"/>
  <c r="E6379" i="1"/>
  <c r="M9176" i="1"/>
  <c r="N9176" i="1" s="1"/>
  <c r="E9176" i="1"/>
  <c r="M5386" i="1"/>
  <c r="N5386" i="1" s="1"/>
  <c r="E5386" i="1"/>
  <c r="M5775" i="1"/>
  <c r="N5775" i="1" s="1"/>
  <c r="E5775" i="1"/>
  <c r="M1428" i="1"/>
  <c r="N1428" i="1" s="1"/>
  <c r="E1428" i="1"/>
  <c r="M2428" i="1"/>
  <c r="N2428" i="1" s="1"/>
  <c r="E2428" i="1"/>
  <c r="M9293" i="1"/>
  <c r="N9293" i="1" s="1"/>
  <c r="E9293" i="1"/>
  <c r="M8004" i="1"/>
  <c r="N8004" i="1" s="1"/>
  <c r="E8004" i="1"/>
  <c r="M1212" i="1"/>
  <c r="N1212" i="1" s="1"/>
  <c r="E1212" i="1"/>
  <c r="M2672" i="1"/>
  <c r="N2672" i="1" s="1"/>
  <c r="E2672" i="1"/>
  <c r="M7761" i="1"/>
  <c r="N7761" i="1" s="1"/>
  <c r="E7761" i="1"/>
  <c r="M8203" i="1"/>
  <c r="N8203" i="1" s="1"/>
  <c r="E8203" i="1"/>
  <c r="M5601" i="1"/>
  <c r="N5601" i="1" s="1"/>
  <c r="E5601" i="1"/>
  <c r="M6731" i="1"/>
  <c r="N6731" i="1" s="1"/>
  <c r="E6731" i="1"/>
  <c r="M3458" i="1"/>
  <c r="N3458" i="1" s="1"/>
  <c r="E3458" i="1"/>
  <c r="M8304" i="1"/>
  <c r="N8304" i="1" s="1"/>
  <c r="E8304" i="1"/>
  <c r="M9160" i="1"/>
  <c r="N9160" i="1" s="1"/>
  <c r="E9160" i="1"/>
  <c r="M9376" i="1"/>
  <c r="N9376" i="1" s="1"/>
  <c r="E9376" i="1"/>
  <c r="M9051" i="1"/>
  <c r="N9051" i="1" s="1"/>
  <c r="E9051" i="1"/>
  <c r="M5996" i="1"/>
  <c r="N5996" i="1" s="1"/>
  <c r="E5996" i="1"/>
  <c r="M1871" i="1"/>
  <c r="N1871" i="1" s="1"/>
  <c r="E1871" i="1"/>
  <c r="M7614" i="1"/>
  <c r="N7614" i="1" s="1"/>
  <c r="E7614" i="1"/>
  <c r="M4133" i="1"/>
  <c r="N4133" i="1" s="1"/>
  <c r="E4133" i="1"/>
  <c r="M6597" i="1"/>
  <c r="N6597" i="1" s="1"/>
  <c r="E6597" i="1"/>
  <c r="M6336" i="1"/>
  <c r="N6336" i="1" s="1"/>
  <c r="E6336" i="1"/>
  <c r="M7890" i="1"/>
  <c r="N7890" i="1" s="1"/>
  <c r="E7890" i="1"/>
  <c r="M8840" i="1"/>
  <c r="N8840" i="1" s="1"/>
  <c r="E8840" i="1"/>
  <c r="M7930" i="1"/>
  <c r="N7930" i="1" s="1"/>
  <c r="E7930" i="1"/>
  <c r="M8769" i="1"/>
  <c r="N8769" i="1" s="1"/>
  <c r="E8769" i="1"/>
  <c r="M6560" i="1"/>
  <c r="N6560" i="1" s="1"/>
  <c r="E6560" i="1"/>
  <c r="M5899" i="1"/>
  <c r="N5899" i="1" s="1"/>
  <c r="E5899" i="1"/>
  <c r="M7429" i="1"/>
  <c r="N7429" i="1" s="1"/>
  <c r="E7429" i="1"/>
  <c r="M9305" i="1"/>
  <c r="N9305" i="1" s="1"/>
  <c r="E9305" i="1"/>
  <c r="M6588" i="1"/>
  <c r="N6588" i="1" s="1"/>
  <c r="E6588" i="1"/>
  <c r="M6071" i="1"/>
  <c r="N6071" i="1" s="1"/>
  <c r="E6071" i="1"/>
  <c r="M8256" i="1"/>
  <c r="N8256" i="1" s="1"/>
  <c r="E8256" i="1"/>
  <c r="M6741" i="1"/>
  <c r="N6741" i="1" s="1"/>
  <c r="E6741" i="1"/>
  <c r="M4850" i="1"/>
  <c r="N4850" i="1" s="1"/>
  <c r="E4850" i="1"/>
  <c r="M2545" i="1"/>
  <c r="N2545" i="1" s="1"/>
  <c r="E2545" i="1"/>
  <c r="M5459" i="1"/>
  <c r="N5459" i="1" s="1"/>
  <c r="E5459" i="1"/>
  <c r="M4924" i="1"/>
  <c r="N4924" i="1" s="1"/>
  <c r="E4924" i="1"/>
  <c r="M1945" i="1"/>
  <c r="N1945" i="1" s="1"/>
  <c r="E1945" i="1"/>
  <c r="M1419" i="1"/>
  <c r="N1419" i="1" s="1"/>
  <c r="E1419" i="1"/>
  <c r="M3279" i="1"/>
  <c r="N3279" i="1" s="1"/>
  <c r="E3279" i="1"/>
  <c r="M4177" i="1"/>
  <c r="N4177" i="1" s="1"/>
  <c r="E4177" i="1"/>
  <c r="M3407" i="1"/>
  <c r="N3407" i="1" s="1"/>
  <c r="E3407" i="1"/>
  <c r="M3962" i="1"/>
  <c r="N3962" i="1" s="1"/>
  <c r="E3962" i="1"/>
  <c r="M3979" i="1"/>
  <c r="N3979" i="1" s="1"/>
  <c r="E3979" i="1"/>
  <c r="M3127" i="1"/>
  <c r="N3127" i="1" s="1"/>
  <c r="E3127" i="1"/>
  <c r="M5036" i="1"/>
  <c r="N5036" i="1" s="1"/>
  <c r="E5036" i="1"/>
  <c r="M6944" i="1"/>
  <c r="N6944" i="1" s="1"/>
  <c r="E6944" i="1"/>
  <c r="M3929" i="1"/>
  <c r="N3929" i="1" s="1"/>
  <c r="E3929" i="1"/>
  <c r="M3351" i="1"/>
  <c r="N3351" i="1" s="1"/>
  <c r="E3351" i="1"/>
  <c r="M4037" i="1"/>
  <c r="N4037" i="1" s="1"/>
  <c r="E4037" i="1"/>
  <c r="M2292" i="1"/>
  <c r="N2292" i="1" s="1"/>
  <c r="E2292" i="1"/>
  <c r="M4000" i="1"/>
  <c r="N4000" i="1" s="1"/>
  <c r="E4000" i="1"/>
  <c r="M3889" i="1"/>
  <c r="N3889" i="1" s="1"/>
  <c r="E3889" i="1"/>
  <c r="M654" i="1"/>
  <c r="N654" i="1" s="1"/>
  <c r="E654" i="1"/>
  <c r="M4826" i="1"/>
  <c r="N4826" i="1" s="1"/>
  <c r="E4826" i="1"/>
  <c r="M5049" i="1"/>
  <c r="N5049" i="1" s="1"/>
  <c r="E5049" i="1"/>
  <c r="M8900" i="1"/>
  <c r="N8900" i="1" s="1"/>
  <c r="E8900" i="1"/>
  <c r="M7539" i="1"/>
  <c r="N7539" i="1" s="1"/>
  <c r="E7539" i="1"/>
  <c r="M7467" i="1"/>
  <c r="N7467" i="1" s="1"/>
  <c r="E7467" i="1"/>
  <c r="M7333" i="1"/>
  <c r="N7333" i="1" s="1"/>
  <c r="E7333" i="1"/>
  <c r="M7498" i="1"/>
  <c r="N7498" i="1" s="1"/>
  <c r="E7498" i="1"/>
  <c r="M7386" i="1"/>
  <c r="N7386" i="1" s="1"/>
  <c r="E7386" i="1"/>
  <c r="M6328" i="1"/>
  <c r="N6328" i="1" s="1"/>
  <c r="E6328" i="1"/>
  <c r="M8165" i="1"/>
  <c r="N8165" i="1" s="1"/>
  <c r="E8165" i="1"/>
  <c r="M7312" i="1"/>
  <c r="N7312" i="1" s="1"/>
  <c r="E7312" i="1"/>
  <c r="M4266" i="1"/>
  <c r="N4266" i="1" s="1"/>
  <c r="E4266" i="1"/>
  <c r="M8196" i="1"/>
  <c r="N8196" i="1" s="1"/>
  <c r="E8196" i="1"/>
  <c r="M8236" i="1"/>
  <c r="N8236" i="1" s="1"/>
  <c r="E8236" i="1"/>
  <c r="M7175" i="1"/>
  <c r="N7175" i="1" s="1"/>
  <c r="E7175" i="1"/>
  <c r="M8803" i="1"/>
  <c r="N8803" i="1" s="1"/>
  <c r="E8803" i="1"/>
  <c r="M4464" i="1"/>
  <c r="N4464" i="1" s="1"/>
  <c r="E4464" i="1"/>
  <c r="M6575" i="1"/>
  <c r="N6575" i="1" s="1"/>
  <c r="E6575" i="1"/>
  <c r="M7480" i="1"/>
  <c r="N7480" i="1" s="1"/>
  <c r="E7480" i="1"/>
  <c r="M6399" i="1"/>
  <c r="N6399" i="1" s="1"/>
  <c r="E6399" i="1"/>
  <c r="M2040" i="1"/>
  <c r="N2040" i="1" s="1"/>
  <c r="E2040" i="1"/>
  <c r="M2011" i="1"/>
  <c r="N2011" i="1" s="1"/>
  <c r="E2011" i="1"/>
  <c r="M8941" i="1"/>
  <c r="N8941" i="1" s="1"/>
  <c r="E8941" i="1"/>
  <c r="M8225" i="1"/>
  <c r="N8225" i="1" s="1"/>
  <c r="E8225" i="1"/>
  <c r="M4087" i="1"/>
  <c r="N4087" i="1" s="1"/>
  <c r="E4087" i="1"/>
  <c r="M6065" i="1"/>
  <c r="N6065" i="1" s="1"/>
  <c r="E6065" i="1"/>
  <c r="M5220" i="1"/>
  <c r="N5220" i="1" s="1"/>
  <c r="E5220" i="1"/>
  <c r="M9324" i="1"/>
  <c r="N9324" i="1" s="1"/>
  <c r="E9324" i="1"/>
  <c r="M3787" i="1"/>
  <c r="N3787" i="1" s="1"/>
  <c r="E3787" i="1"/>
  <c r="M4680" i="1"/>
  <c r="N4680" i="1" s="1"/>
  <c r="E4680" i="1"/>
  <c r="M808" i="1"/>
  <c r="N808" i="1" s="1"/>
  <c r="E808" i="1"/>
  <c r="M8969" i="1"/>
  <c r="N8969" i="1" s="1"/>
  <c r="E8969" i="1"/>
  <c r="M5181" i="1"/>
  <c r="N5181" i="1" s="1"/>
  <c r="E5181" i="1"/>
  <c r="M4336" i="1"/>
  <c r="N4336" i="1" s="1"/>
  <c r="E4336" i="1"/>
  <c r="M1467" i="1"/>
  <c r="N1467" i="1" s="1"/>
  <c r="E1467" i="1"/>
  <c r="M9299" i="1"/>
  <c r="N9299" i="1" s="1"/>
  <c r="E9299" i="1"/>
  <c r="M5767" i="1"/>
  <c r="N5767" i="1" s="1"/>
  <c r="E5767" i="1"/>
  <c r="M7478" i="1"/>
  <c r="N7478" i="1" s="1"/>
  <c r="E7478" i="1"/>
  <c r="M9337" i="1"/>
  <c r="N9337" i="1" s="1"/>
  <c r="E9337" i="1"/>
  <c r="M8842" i="1"/>
  <c r="N8842" i="1" s="1"/>
  <c r="E8842" i="1"/>
  <c r="M9374" i="1"/>
  <c r="N9374" i="1" s="1"/>
  <c r="E9374" i="1"/>
  <c r="M3377" i="1"/>
  <c r="N3377" i="1" s="1"/>
  <c r="E3377" i="1"/>
  <c r="M3347" i="1"/>
  <c r="N3347" i="1" s="1"/>
  <c r="E3347" i="1"/>
  <c r="M4200" i="1"/>
  <c r="N4200" i="1" s="1"/>
  <c r="E4200" i="1"/>
  <c r="M5824" i="1"/>
  <c r="N5824" i="1" s="1"/>
  <c r="E5824" i="1"/>
  <c r="M9390" i="1"/>
  <c r="N9390" i="1" s="1"/>
  <c r="E9390" i="1"/>
  <c r="M8925" i="1"/>
  <c r="N8925" i="1" s="1"/>
  <c r="E8925" i="1"/>
  <c r="M9030" i="1"/>
  <c r="N9030" i="1" s="1"/>
  <c r="E9030" i="1"/>
  <c r="M8837" i="1"/>
  <c r="N8837" i="1" s="1"/>
  <c r="E8837" i="1"/>
  <c r="M4964" i="1"/>
  <c r="N4964" i="1" s="1"/>
  <c r="E4964" i="1"/>
  <c r="M6380" i="1"/>
  <c r="N6380" i="1" s="1"/>
  <c r="E6380" i="1"/>
  <c r="M8856" i="1"/>
  <c r="N8856" i="1" s="1"/>
  <c r="E8856" i="1"/>
  <c r="M7445" i="1"/>
  <c r="N7445" i="1" s="1"/>
  <c r="E7445" i="1"/>
  <c r="M7677" i="1"/>
  <c r="N7677" i="1" s="1"/>
  <c r="E7677" i="1"/>
  <c r="M8862" i="1"/>
  <c r="N8862" i="1" s="1"/>
  <c r="E8862" i="1"/>
  <c r="M1346" i="1"/>
  <c r="N1346" i="1" s="1"/>
  <c r="E1346" i="1"/>
  <c r="M5682" i="1"/>
  <c r="N5682" i="1" s="1"/>
  <c r="E5682" i="1"/>
  <c r="M4016" i="1"/>
  <c r="N4016" i="1" s="1"/>
  <c r="E4016" i="1"/>
  <c r="M3936" i="1"/>
  <c r="N3936" i="1" s="1"/>
  <c r="E3936" i="1"/>
  <c r="M1052" i="1"/>
  <c r="N1052" i="1" s="1"/>
  <c r="E1052" i="1"/>
  <c r="M4469" i="1"/>
  <c r="N4469" i="1" s="1"/>
  <c r="E4469" i="1"/>
  <c r="M4828" i="1"/>
  <c r="N4828" i="1" s="1"/>
  <c r="E4828" i="1"/>
  <c r="M8448" i="1"/>
  <c r="N8448" i="1" s="1"/>
  <c r="E8448" i="1"/>
  <c r="M9392" i="1"/>
  <c r="N9392" i="1" s="1"/>
  <c r="E9392" i="1"/>
  <c r="M5385" i="1"/>
  <c r="N5385" i="1" s="1"/>
  <c r="E5385" i="1"/>
  <c r="M141" i="1"/>
  <c r="N141" i="1" s="1"/>
  <c r="E141" i="1"/>
  <c r="M3271" i="1"/>
  <c r="N3271" i="1" s="1"/>
  <c r="E3271" i="1"/>
  <c r="M7915" i="1"/>
  <c r="N7915" i="1" s="1"/>
  <c r="E7915" i="1"/>
  <c r="M7324" i="1"/>
  <c r="N7324" i="1" s="1"/>
  <c r="E7324" i="1"/>
  <c r="M3854" i="1"/>
  <c r="N3854" i="1" s="1"/>
  <c r="E3854" i="1"/>
  <c r="M519" i="1"/>
  <c r="N519" i="1" s="1"/>
  <c r="E519" i="1"/>
  <c r="M6313" i="1"/>
  <c r="N6313" i="1" s="1"/>
  <c r="E6313" i="1"/>
  <c r="M3228" i="1"/>
  <c r="N3228" i="1" s="1"/>
  <c r="E3228" i="1"/>
  <c r="M9177" i="1"/>
  <c r="N9177" i="1" s="1"/>
  <c r="E9177" i="1"/>
  <c r="M9024" i="1"/>
  <c r="N9024" i="1" s="1"/>
  <c r="E9024" i="1"/>
  <c r="M9290" i="1"/>
  <c r="N9290" i="1" s="1"/>
  <c r="E9290" i="1"/>
  <c r="M8482" i="1"/>
  <c r="N8482" i="1" s="1"/>
  <c r="E8482" i="1"/>
  <c r="M9347" i="1"/>
  <c r="N9347" i="1" s="1"/>
  <c r="E9347" i="1"/>
  <c r="M7448" i="1"/>
  <c r="N7448" i="1" s="1"/>
  <c r="E7448" i="1"/>
  <c r="M7904" i="1"/>
  <c r="N7904" i="1" s="1"/>
  <c r="E7904" i="1"/>
  <c r="M9320" i="1"/>
  <c r="N9320" i="1" s="1"/>
  <c r="E9320" i="1"/>
  <c r="M5755" i="1"/>
  <c r="N5755" i="1" s="1"/>
  <c r="E5755" i="1"/>
  <c r="M7638" i="1"/>
  <c r="N7638" i="1" s="1"/>
  <c r="E7638" i="1"/>
  <c r="M3832" i="1"/>
  <c r="N3832" i="1" s="1"/>
  <c r="E3832" i="1"/>
  <c r="M4873" i="1"/>
  <c r="N4873" i="1" s="1"/>
  <c r="E4873" i="1"/>
  <c r="M6278" i="1"/>
  <c r="N6278" i="1" s="1"/>
  <c r="E6278" i="1"/>
  <c r="M5659" i="1"/>
  <c r="N5659" i="1" s="1"/>
  <c r="E5659" i="1"/>
  <c r="M9253" i="1"/>
  <c r="N9253" i="1" s="1"/>
  <c r="E9253" i="1"/>
  <c r="M6684" i="1"/>
  <c r="N6684" i="1" s="1"/>
  <c r="E6684" i="1"/>
  <c r="M9074" i="1"/>
  <c r="N9074" i="1" s="1"/>
  <c r="E9074" i="1"/>
  <c r="M7364" i="1"/>
  <c r="N7364" i="1" s="1"/>
  <c r="E7364" i="1"/>
  <c r="M9336" i="1"/>
  <c r="N9336" i="1" s="1"/>
  <c r="E9336" i="1"/>
  <c r="M3886" i="1"/>
  <c r="N3886" i="1" s="1"/>
  <c r="E3886" i="1"/>
  <c r="M8813" i="1"/>
  <c r="N8813" i="1" s="1"/>
  <c r="E8813" i="1"/>
  <c r="M5770" i="1"/>
  <c r="N5770" i="1" s="1"/>
  <c r="E5770" i="1"/>
  <c r="M8849" i="1"/>
  <c r="N8849" i="1" s="1"/>
  <c r="E8849" i="1"/>
  <c r="M3291" i="1"/>
  <c r="N3291" i="1" s="1"/>
  <c r="E3291" i="1"/>
  <c r="M7593" i="1"/>
  <c r="N7593" i="1" s="1"/>
  <c r="E7593" i="1"/>
  <c r="M7545" i="1"/>
  <c r="N7545" i="1" s="1"/>
  <c r="E7545" i="1"/>
  <c r="M8751" i="1"/>
  <c r="N8751" i="1" s="1"/>
  <c r="E8751" i="1"/>
  <c r="M9109" i="1"/>
  <c r="N9109" i="1" s="1"/>
  <c r="E9109" i="1"/>
  <c r="M5800" i="1"/>
  <c r="N5800" i="1" s="1"/>
  <c r="E5800" i="1"/>
  <c r="M1323" i="1"/>
  <c r="N1323" i="1" s="1"/>
  <c r="E1323" i="1"/>
  <c r="M9004" i="1"/>
  <c r="N9004" i="1" s="1"/>
  <c r="E9004" i="1"/>
  <c r="M2794" i="1"/>
  <c r="N2794" i="1" s="1"/>
  <c r="E2794" i="1"/>
  <c r="M2089" i="1"/>
  <c r="N2089" i="1" s="1"/>
  <c r="E2089" i="1"/>
  <c r="M6002" i="1"/>
  <c r="N6002" i="1" s="1"/>
  <c r="E6002" i="1"/>
  <c r="M5582" i="1"/>
  <c r="N5582" i="1" s="1"/>
  <c r="E5582" i="1"/>
  <c r="M387" i="1"/>
  <c r="N387" i="1" s="1"/>
  <c r="E387" i="1"/>
  <c r="M3823" i="1"/>
  <c r="N3823" i="1" s="1"/>
  <c r="E3823" i="1"/>
  <c r="M9379" i="1"/>
  <c r="N9379" i="1" s="1"/>
  <c r="E9379" i="1"/>
  <c r="M7879" i="1"/>
  <c r="N7879" i="1" s="1"/>
  <c r="E7879" i="1"/>
  <c r="M9312" i="1"/>
  <c r="N9312" i="1" s="1"/>
  <c r="E9312" i="1"/>
  <c r="M4638" i="1"/>
  <c r="N4638" i="1" s="1"/>
  <c r="E4638" i="1"/>
  <c r="M3800" i="1"/>
  <c r="N3800" i="1" s="1"/>
  <c r="E3800" i="1"/>
  <c r="M7483" i="1"/>
  <c r="N7483" i="1" s="1"/>
  <c r="E7483" i="1"/>
  <c r="M9133" i="1"/>
  <c r="N9133" i="1" s="1"/>
  <c r="E9133" i="1"/>
  <c r="M2372" i="1"/>
  <c r="N2372" i="1" s="1"/>
  <c r="E2372" i="1"/>
  <c r="M3048" i="1"/>
  <c r="N3048" i="1" s="1"/>
  <c r="E3048" i="1"/>
  <c r="M2042" i="1"/>
  <c r="N2042" i="1" s="1"/>
  <c r="E2042" i="1"/>
  <c r="M5434" i="1"/>
  <c r="N5434" i="1" s="1"/>
  <c r="E5434" i="1"/>
  <c r="M8105" i="1"/>
  <c r="N8105" i="1" s="1"/>
  <c r="E8105" i="1"/>
  <c r="M5135" i="1"/>
  <c r="N5135" i="1" s="1"/>
  <c r="E5135" i="1"/>
  <c r="M5719" i="1"/>
  <c r="N5719" i="1" s="1"/>
  <c r="E5719" i="1"/>
  <c r="M4353" i="1"/>
  <c r="N4353" i="1" s="1"/>
  <c r="E4353" i="1"/>
  <c r="M3697" i="1"/>
  <c r="N3697" i="1" s="1"/>
  <c r="E3697" i="1"/>
  <c r="M5615" i="1"/>
  <c r="N5615" i="1" s="1"/>
  <c r="E5615" i="1"/>
  <c r="M3631" i="1"/>
  <c r="N3631" i="1" s="1"/>
  <c r="E3631" i="1"/>
  <c r="M5568" i="1"/>
  <c r="N5568" i="1" s="1"/>
  <c r="E5568" i="1"/>
  <c r="M3290" i="1"/>
  <c r="N3290" i="1" s="1"/>
  <c r="E3290" i="1"/>
  <c r="M5436" i="1"/>
  <c r="N5436" i="1" s="1"/>
  <c r="E5436" i="1"/>
  <c r="M3241" i="1"/>
  <c r="N3241" i="1" s="1"/>
  <c r="E3241" i="1"/>
  <c r="M1616" i="1"/>
  <c r="N1616" i="1" s="1"/>
  <c r="E1616" i="1"/>
  <c r="M4206" i="1"/>
  <c r="N4206" i="1" s="1"/>
  <c r="E4206" i="1"/>
  <c r="M4163" i="1"/>
  <c r="N4163" i="1" s="1"/>
  <c r="E4163" i="1"/>
  <c r="M5133" i="1"/>
  <c r="N5133" i="1" s="1"/>
  <c r="E5133" i="1"/>
  <c r="M3165" i="1"/>
  <c r="N3165" i="1" s="1"/>
  <c r="E3165" i="1"/>
  <c r="M3251" i="1"/>
  <c r="N3251" i="1" s="1"/>
  <c r="E3251" i="1"/>
  <c r="M2408" i="1"/>
  <c r="N2408" i="1" s="1"/>
  <c r="E2408" i="1"/>
  <c r="M7169" i="1"/>
  <c r="N7169" i="1" s="1"/>
  <c r="E7169" i="1"/>
  <c r="M847" i="1"/>
  <c r="N847" i="1" s="1"/>
  <c r="E847" i="1"/>
  <c r="M6974" i="1"/>
  <c r="N6974" i="1" s="1"/>
  <c r="E6974" i="1"/>
  <c r="M4221" i="1"/>
  <c r="N4221" i="1" s="1"/>
  <c r="E4221" i="1"/>
  <c r="M6969" i="1"/>
  <c r="N6969" i="1" s="1"/>
  <c r="E6969" i="1"/>
  <c r="M6037" i="1"/>
  <c r="N6037" i="1" s="1"/>
  <c r="E6037" i="1"/>
  <c r="M1952" i="1"/>
  <c r="N1952" i="1" s="1"/>
  <c r="E1952" i="1"/>
  <c r="M6893" i="1"/>
  <c r="N6893" i="1" s="1"/>
  <c r="E6893" i="1"/>
  <c r="M1686" i="1"/>
  <c r="N1686" i="1" s="1"/>
  <c r="E1686" i="1"/>
  <c r="M2094" i="1"/>
  <c r="N2094" i="1" s="1"/>
  <c r="E2094" i="1"/>
  <c r="M5456" i="1"/>
  <c r="N5456" i="1" s="1"/>
  <c r="E5456" i="1"/>
  <c r="M1647" i="1"/>
  <c r="N1647" i="1" s="1"/>
  <c r="E1647" i="1"/>
  <c r="M4325" i="1"/>
  <c r="N4325" i="1" s="1"/>
  <c r="E4325" i="1"/>
  <c r="M1746" i="1"/>
  <c r="N1746" i="1" s="1"/>
  <c r="E1746" i="1"/>
  <c r="M2055" i="1"/>
  <c r="N2055" i="1" s="1"/>
  <c r="E2055" i="1"/>
  <c r="M1841" i="1"/>
  <c r="N1841" i="1" s="1"/>
  <c r="E1841" i="1"/>
  <c r="M6815" i="1"/>
  <c r="N6815" i="1" s="1"/>
  <c r="E6815" i="1"/>
  <c r="M8341" i="1"/>
  <c r="N8341" i="1" s="1"/>
  <c r="E8341" i="1"/>
  <c r="M1797" i="1"/>
  <c r="N1797" i="1" s="1"/>
  <c r="E1797" i="1"/>
  <c r="M8622" i="1"/>
  <c r="N8622" i="1" s="1"/>
  <c r="E8622" i="1"/>
  <c r="M4179" i="1"/>
  <c r="N4179" i="1" s="1"/>
  <c r="E4179" i="1"/>
  <c r="M4738" i="1"/>
  <c r="N4738" i="1" s="1"/>
  <c r="E4738" i="1"/>
  <c r="M1432" i="1"/>
  <c r="N1432" i="1" s="1"/>
  <c r="E1432" i="1"/>
  <c r="M5604" i="1"/>
  <c r="N5604" i="1" s="1"/>
  <c r="E5604" i="1"/>
  <c r="M8677" i="1"/>
  <c r="N8677" i="1" s="1"/>
  <c r="E8677" i="1"/>
  <c r="M229" i="1"/>
  <c r="N229" i="1" s="1"/>
  <c r="E229" i="1"/>
  <c r="M8300" i="1"/>
  <c r="N8300" i="1" s="1"/>
  <c r="E8300" i="1"/>
  <c r="M2421" i="1"/>
  <c r="N2421" i="1" s="1"/>
  <c r="E2421" i="1"/>
  <c r="M2077" i="1"/>
  <c r="N2077" i="1" s="1"/>
  <c r="E2077" i="1"/>
  <c r="M1708" i="1"/>
  <c r="N1708" i="1" s="1"/>
  <c r="E1708" i="1"/>
  <c r="M2342" i="1"/>
  <c r="N2342" i="1" s="1"/>
  <c r="E2342" i="1"/>
  <c r="M4239" i="1"/>
  <c r="N4239" i="1" s="1"/>
  <c r="E4239" i="1"/>
  <c r="M3556" i="1"/>
  <c r="N3556" i="1" s="1"/>
  <c r="E3556" i="1"/>
  <c r="M4288" i="1"/>
  <c r="N4288" i="1" s="1"/>
  <c r="E4288" i="1"/>
  <c r="M6121" i="1"/>
  <c r="N6121" i="1" s="1"/>
  <c r="E6121" i="1"/>
  <c r="M3550" i="1"/>
  <c r="N3550" i="1" s="1"/>
  <c r="E3550" i="1"/>
  <c r="M5319" i="1"/>
  <c r="N5319" i="1" s="1"/>
  <c r="E5319" i="1"/>
  <c r="M3792" i="1"/>
  <c r="N3792" i="1" s="1"/>
  <c r="E3792" i="1"/>
  <c r="M4293" i="1"/>
  <c r="N4293" i="1" s="1"/>
  <c r="E4293" i="1"/>
  <c r="M3879" i="1"/>
  <c r="N3879" i="1" s="1"/>
  <c r="E3879" i="1"/>
  <c r="M5410" i="1"/>
  <c r="N5410" i="1" s="1"/>
  <c r="E5410" i="1"/>
  <c r="M5360" i="1"/>
  <c r="N5360" i="1" s="1"/>
  <c r="E5360" i="1"/>
  <c r="M4517" i="1"/>
  <c r="N4517" i="1" s="1"/>
  <c r="E4517" i="1"/>
  <c r="M223" i="1"/>
  <c r="N223" i="1" s="1"/>
  <c r="E223" i="1"/>
  <c r="M3862" i="1"/>
  <c r="N3862" i="1" s="1"/>
  <c r="E3862" i="1"/>
  <c r="M4095" i="1"/>
  <c r="N4095" i="1" s="1"/>
  <c r="E4095" i="1"/>
  <c r="M211" i="1"/>
  <c r="N211" i="1" s="1"/>
  <c r="E211" i="1"/>
  <c r="M4019" i="1"/>
  <c r="N4019" i="1" s="1"/>
  <c r="E4019" i="1"/>
  <c r="M2346" i="1"/>
  <c r="N2346" i="1" s="1"/>
  <c r="E2346" i="1"/>
  <c r="M3160" i="1"/>
  <c r="N3160" i="1" s="1"/>
  <c r="E3160" i="1"/>
  <c r="M1275" i="1"/>
  <c r="N1275" i="1" s="1"/>
  <c r="E1275" i="1"/>
  <c r="M7977" i="1"/>
  <c r="N7977" i="1" s="1"/>
  <c r="E7977" i="1"/>
  <c r="M1454" i="1"/>
  <c r="N1454" i="1" s="1"/>
  <c r="E1454" i="1"/>
  <c r="M366" i="1"/>
  <c r="N366" i="1" s="1"/>
  <c r="E366" i="1"/>
  <c r="M771" i="1"/>
  <c r="N771" i="1" s="1"/>
  <c r="E771" i="1"/>
  <c r="M329" i="1"/>
  <c r="N329" i="1" s="1"/>
  <c r="E329" i="1"/>
  <c r="M1760" i="1"/>
  <c r="N1760" i="1" s="1"/>
  <c r="E1760" i="1"/>
  <c r="M3614" i="1"/>
  <c r="N3614" i="1" s="1"/>
  <c r="E3614" i="1"/>
  <c r="M5513" i="1"/>
  <c r="N5513" i="1" s="1"/>
  <c r="E5513" i="1"/>
  <c r="M5753" i="1"/>
  <c r="N5753" i="1" s="1"/>
  <c r="E5753" i="1"/>
  <c r="M1290" i="1"/>
  <c r="N1290" i="1" s="1"/>
  <c r="E1290" i="1"/>
  <c r="M6993" i="1"/>
  <c r="N6993" i="1" s="1"/>
  <c r="E6993" i="1"/>
  <c r="M1431" i="1"/>
  <c r="N1431" i="1" s="1"/>
  <c r="E1431" i="1"/>
  <c r="M3971" i="1"/>
  <c r="N3971" i="1" s="1"/>
  <c r="E3971" i="1"/>
  <c r="M5522" i="1"/>
  <c r="N5522" i="1" s="1"/>
  <c r="E5522" i="1"/>
  <c r="M4800" i="1"/>
  <c r="N4800" i="1" s="1"/>
  <c r="E4800" i="1"/>
  <c r="M2501" i="1"/>
  <c r="N2501" i="1" s="1"/>
  <c r="E2501" i="1"/>
  <c r="M3815" i="1"/>
  <c r="N3815" i="1" s="1"/>
  <c r="E3815" i="1"/>
  <c r="M5622" i="1"/>
  <c r="N5622" i="1" s="1"/>
  <c r="E5622" i="1"/>
  <c r="M7168" i="1"/>
  <c r="N7168" i="1" s="1"/>
  <c r="E7168" i="1"/>
  <c r="M8580" i="1"/>
  <c r="N8580" i="1" s="1"/>
  <c r="E8580" i="1"/>
  <c r="M2300" i="1"/>
  <c r="N2300" i="1" s="1"/>
  <c r="E2300" i="1"/>
  <c r="M3318" i="1"/>
  <c r="N3318" i="1" s="1"/>
  <c r="E3318" i="1"/>
  <c r="M4737" i="1"/>
  <c r="N4737" i="1" s="1"/>
  <c r="E4737" i="1"/>
  <c r="M2482" i="1"/>
  <c r="N2482" i="1" s="1"/>
  <c r="E2482" i="1"/>
  <c r="M7827" i="1"/>
  <c r="N7827" i="1" s="1"/>
  <c r="E7827" i="1"/>
  <c r="M3609" i="1"/>
  <c r="N3609" i="1" s="1"/>
  <c r="E3609" i="1"/>
  <c r="M8010" i="1"/>
  <c r="N8010" i="1" s="1"/>
  <c r="E8010" i="1"/>
  <c r="M4868" i="1"/>
  <c r="N4868" i="1" s="1"/>
  <c r="E4868" i="1"/>
  <c r="M8530" i="1"/>
  <c r="N8530" i="1" s="1"/>
  <c r="E8530" i="1"/>
  <c r="M6243" i="1"/>
  <c r="N6243" i="1" s="1"/>
  <c r="E6243" i="1"/>
  <c r="M6672" i="1"/>
  <c r="N6672" i="1" s="1"/>
  <c r="E6672" i="1"/>
  <c r="M6878" i="1"/>
  <c r="N6878" i="1" s="1"/>
  <c r="E6878" i="1"/>
  <c r="M2917" i="1"/>
  <c r="N2917" i="1" s="1"/>
  <c r="E2917" i="1"/>
  <c r="M33" i="1"/>
  <c r="N33" i="1" s="1"/>
  <c r="E33" i="1"/>
  <c r="M1273" i="1"/>
  <c r="N1273" i="1" s="1"/>
  <c r="E1273" i="1"/>
  <c r="M2084" i="1"/>
  <c r="N2084" i="1" s="1"/>
  <c r="E2084" i="1"/>
  <c r="M1215" i="1"/>
  <c r="N1215" i="1" s="1"/>
  <c r="E1215" i="1"/>
  <c r="M7848" i="1"/>
  <c r="N7848" i="1" s="1"/>
  <c r="E7848" i="1"/>
  <c r="M4841" i="1"/>
  <c r="N4841" i="1" s="1"/>
  <c r="E4841" i="1"/>
  <c r="M4440" i="1"/>
  <c r="N4440" i="1" s="1"/>
  <c r="E4440" i="1"/>
  <c r="M4228" i="1"/>
  <c r="N4228" i="1" s="1"/>
  <c r="E4228" i="1"/>
  <c r="M2753" i="1"/>
  <c r="N2753" i="1" s="1"/>
  <c r="E2753" i="1"/>
  <c r="M3414" i="1"/>
  <c r="N3414" i="1" s="1"/>
  <c r="E3414" i="1"/>
  <c r="M1997" i="1"/>
  <c r="N1997" i="1" s="1"/>
  <c r="E1997" i="1"/>
  <c r="M3677" i="1"/>
  <c r="N3677" i="1" s="1"/>
  <c r="E3677" i="1"/>
  <c r="M5454" i="1"/>
  <c r="N5454" i="1" s="1"/>
  <c r="E5454" i="1"/>
  <c r="M4665" i="1"/>
  <c r="N4665" i="1" s="1"/>
  <c r="E4665" i="1"/>
  <c r="M4181" i="1"/>
  <c r="N4181" i="1" s="1"/>
  <c r="E4181" i="1"/>
  <c r="M3113" i="1"/>
  <c r="N3113" i="1" s="1"/>
  <c r="E3113" i="1"/>
  <c r="M594" i="1"/>
  <c r="N594" i="1" s="1"/>
  <c r="E594" i="1"/>
  <c r="M4661" i="1"/>
  <c r="N4661" i="1" s="1"/>
  <c r="E4661" i="1"/>
  <c r="M8617" i="1"/>
  <c r="N8617" i="1" s="1"/>
  <c r="E8617" i="1"/>
  <c r="M7985" i="1"/>
  <c r="N7985" i="1" s="1"/>
  <c r="E7985" i="1"/>
  <c r="M4740" i="1"/>
  <c r="N4740" i="1" s="1"/>
  <c r="E4740" i="1"/>
  <c r="M10455" i="1"/>
  <c r="N10455" i="1" s="1"/>
  <c r="E10455" i="1"/>
  <c r="M8750" i="1"/>
  <c r="N8750" i="1" s="1"/>
  <c r="E8750" i="1"/>
  <c r="M6009" i="1"/>
  <c r="N6009" i="1" s="1"/>
  <c r="E6009" i="1"/>
  <c r="M10408" i="1"/>
  <c r="N10408" i="1" s="1"/>
  <c r="E10408" i="1"/>
  <c r="M10161" i="1"/>
  <c r="N10161" i="1" s="1"/>
  <c r="E10161" i="1"/>
  <c r="M10197" i="1"/>
  <c r="N10197" i="1" s="1"/>
  <c r="E10197" i="1"/>
  <c r="M9845" i="1"/>
  <c r="N9845" i="1" s="1"/>
  <c r="E9845" i="1"/>
  <c r="M9465" i="1"/>
  <c r="N9465" i="1" s="1"/>
  <c r="E9465" i="1"/>
  <c r="M10451" i="1"/>
  <c r="N10451" i="1" s="1"/>
  <c r="E10451" i="1"/>
  <c r="M10476" i="1"/>
  <c r="N10476" i="1" s="1"/>
  <c r="E10476" i="1"/>
  <c r="M9427" i="1"/>
  <c r="N9427" i="1" s="1"/>
  <c r="E9427" i="1"/>
  <c r="M9898" i="1"/>
  <c r="N9898" i="1" s="1"/>
  <c r="E9898" i="1"/>
  <c r="M10532" i="1"/>
  <c r="N10532" i="1" s="1"/>
  <c r="E10532" i="1"/>
  <c r="M8992" i="1"/>
  <c r="N8992" i="1" s="1"/>
  <c r="E8992" i="1"/>
  <c r="M10298" i="1"/>
  <c r="N10298" i="1" s="1"/>
  <c r="E10298" i="1"/>
  <c r="M6005" i="1"/>
  <c r="N6005" i="1" s="1"/>
  <c r="E6005" i="1"/>
  <c r="M9629" i="1"/>
  <c r="N9629" i="1" s="1"/>
  <c r="E9629" i="1"/>
  <c r="M7636" i="1"/>
  <c r="N7636" i="1" s="1"/>
  <c r="E7636" i="1"/>
  <c r="M10617" i="1"/>
  <c r="N10617" i="1" s="1"/>
  <c r="E10617" i="1"/>
  <c r="M5931" i="1"/>
  <c r="N5931" i="1" s="1"/>
  <c r="E5931" i="1"/>
  <c r="M3530" i="1"/>
  <c r="N3530" i="1" s="1"/>
  <c r="E3530" i="1"/>
  <c r="M8715" i="1"/>
  <c r="N8715" i="1" s="1"/>
  <c r="E8715" i="1"/>
  <c r="M9309" i="1"/>
  <c r="N9309" i="1" s="1"/>
  <c r="E9309" i="1"/>
  <c r="M3266" i="1"/>
  <c r="N3266" i="1" s="1"/>
  <c r="E3266" i="1"/>
  <c r="M4519" i="1"/>
  <c r="N4519" i="1" s="1"/>
  <c r="E4519" i="1"/>
  <c r="M5905" i="1"/>
  <c r="N5905" i="1" s="1"/>
  <c r="E5905" i="1"/>
  <c r="M3942" i="1"/>
  <c r="N3942" i="1" s="1"/>
  <c r="E3942" i="1"/>
  <c r="M936" i="1"/>
  <c r="N936" i="1" s="1"/>
  <c r="E936" i="1"/>
  <c r="M8903" i="1"/>
  <c r="N8903" i="1" s="1"/>
  <c r="E8903" i="1"/>
  <c r="M3913" i="1"/>
  <c r="N3913" i="1" s="1"/>
  <c r="E3913" i="1"/>
  <c r="M5458" i="1"/>
  <c r="N5458" i="1" s="1"/>
  <c r="E5458" i="1"/>
  <c r="M3176" i="1"/>
  <c r="N3176" i="1" s="1"/>
  <c r="E3176" i="1"/>
  <c r="M4731" i="1"/>
  <c r="N4731" i="1" s="1"/>
  <c r="E4731" i="1"/>
  <c r="M4944" i="1"/>
  <c r="N4944" i="1" s="1"/>
  <c r="E4944" i="1"/>
  <c r="M6798" i="1"/>
  <c r="N6798" i="1" s="1"/>
  <c r="E6798" i="1"/>
  <c r="M7558" i="1"/>
  <c r="N7558" i="1" s="1"/>
  <c r="E7558" i="1"/>
  <c r="M10315" i="1"/>
  <c r="N10315" i="1" s="1"/>
  <c r="E10315" i="1"/>
  <c r="M9430" i="1"/>
  <c r="N9430" i="1" s="1"/>
  <c r="E9430" i="1"/>
  <c r="M10178" i="1"/>
  <c r="N10178" i="1" s="1"/>
  <c r="E10178" i="1"/>
  <c r="M9319" i="1"/>
  <c r="N9319" i="1" s="1"/>
  <c r="E9319" i="1"/>
  <c r="M9666" i="1"/>
  <c r="N9666" i="1" s="1"/>
  <c r="E9666" i="1"/>
  <c r="M10260" i="1"/>
  <c r="N10260" i="1" s="1"/>
  <c r="E10260" i="1"/>
  <c r="M9530" i="1"/>
  <c r="N9530" i="1" s="1"/>
  <c r="E9530" i="1"/>
  <c r="M9688" i="1"/>
  <c r="N9688" i="1" s="1"/>
  <c r="E9688" i="1"/>
  <c r="M9610" i="1"/>
  <c r="N9610" i="1" s="1"/>
  <c r="E9610" i="1"/>
  <c r="M10516" i="1"/>
  <c r="N10516" i="1" s="1"/>
  <c r="E10516" i="1"/>
  <c r="M9523" i="1"/>
  <c r="N9523" i="1" s="1"/>
  <c r="E9523" i="1"/>
  <c r="M8177" i="1"/>
  <c r="N8177" i="1" s="1"/>
  <c r="E8177" i="1"/>
  <c r="M8957" i="1"/>
  <c r="N8957" i="1" s="1"/>
  <c r="E8957" i="1"/>
  <c r="M9329" i="1"/>
  <c r="N9329" i="1" s="1"/>
  <c r="E9329" i="1"/>
  <c r="M6212" i="1"/>
  <c r="N6212" i="1" s="1"/>
  <c r="E6212" i="1"/>
  <c r="M7425" i="1"/>
  <c r="N7425" i="1" s="1"/>
  <c r="E7425" i="1"/>
  <c r="M1377" i="1"/>
  <c r="N1377" i="1" s="1"/>
  <c r="E1377" i="1"/>
  <c r="M7346" i="1"/>
  <c r="N7346" i="1" s="1"/>
  <c r="E7346" i="1"/>
  <c r="M7531" i="1"/>
  <c r="N7531" i="1" s="1"/>
  <c r="E7531" i="1"/>
  <c r="M9086" i="1"/>
  <c r="N9086" i="1" s="1"/>
  <c r="E9086" i="1"/>
  <c r="M10076" i="1"/>
  <c r="N10076" i="1" s="1"/>
  <c r="E10076" i="1"/>
  <c r="M9919" i="1"/>
  <c r="N9919" i="1" s="1"/>
  <c r="E9919" i="1"/>
  <c r="M9607" i="1"/>
  <c r="N9607" i="1" s="1"/>
  <c r="E9607" i="1"/>
  <c r="M9874" i="1"/>
  <c r="N9874" i="1" s="1"/>
  <c r="E9874" i="1"/>
  <c r="M9727" i="1"/>
  <c r="N9727" i="1" s="1"/>
  <c r="E9727" i="1"/>
  <c r="M9878" i="1"/>
  <c r="N9878" i="1" s="1"/>
  <c r="E9878" i="1"/>
  <c r="M10022" i="1"/>
  <c r="N10022" i="1" s="1"/>
  <c r="E10022" i="1"/>
  <c r="M8945" i="1"/>
  <c r="N8945" i="1" s="1"/>
  <c r="E8945" i="1"/>
  <c r="M9009" i="1"/>
  <c r="N9009" i="1" s="1"/>
  <c r="E9009" i="1"/>
  <c r="M9101" i="1"/>
  <c r="N9101" i="1" s="1"/>
  <c r="E9101" i="1"/>
  <c r="M6602" i="1"/>
  <c r="N6602" i="1" s="1"/>
  <c r="E6602" i="1"/>
  <c r="M5213" i="1"/>
  <c r="N5213" i="1" s="1"/>
  <c r="E5213" i="1"/>
  <c r="M5790" i="1"/>
  <c r="N5790" i="1" s="1"/>
  <c r="E5790" i="1"/>
  <c r="M9883" i="1"/>
  <c r="N9883" i="1" s="1"/>
  <c r="E9883" i="1"/>
  <c r="M9812" i="1"/>
  <c r="N9812" i="1" s="1"/>
  <c r="E9812" i="1"/>
  <c r="M7201" i="1"/>
  <c r="N7201" i="1" s="1"/>
  <c r="E7201" i="1"/>
  <c r="M9635" i="1"/>
  <c r="N9635" i="1" s="1"/>
  <c r="E9635" i="1"/>
  <c r="M3802" i="1"/>
  <c r="N3802" i="1" s="1"/>
  <c r="E3802" i="1"/>
  <c r="M3398" i="1"/>
  <c r="N3398" i="1" s="1"/>
  <c r="E3398" i="1"/>
  <c r="M6734" i="1"/>
  <c r="N6734" i="1" s="1"/>
  <c r="E6734" i="1"/>
  <c r="M6489" i="1"/>
  <c r="N6489" i="1" s="1"/>
  <c r="E6489" i="1"/>
  <c r="M9447" i="1"/>
  <c r="N9447" i="1" s="1"/>
  <c r="E9447" i="1"/>
  <c r="M9323" i="1"/>
  <c r="N9323" i="1" s="1"/>
  <c r="E9323" i="1"/>
  <c r="M10239" i="1"/>
  <c r="N10239" i="1" s="1"/>
  <c r="E10239" i="1"/>
  <c r="M9728" i="1"/>
  <c r="N9728" i="1" s="1"/>
  <c r="E9728" i="1"/>
  <c r="M8858" i="1"/>
  <c r="N8858" i="1" s="1"/>
  <c r="E8858" i="1"/>
  <c r="M6579" i="1"/>
  <c r="N6579" i="1" s="1"/>
  <c r="E6579" i="1"/>
  <c r="M6236" i="1"/>
  <c r="N6236" i="1" s="1"/>
  <c r="E6236" i="1"/>
  <c r="M6060" i="1"/>
  <c r="N6060" i="1" s="1"/>
  <c r="E6060" i="1"/>
  <c r="M10391" i="1"/>
  <c r="N10391" i="1" s="1"/>
  <c r="E10391" i="1"/>
  <c r="M9965" i="1"/>
  <c r="N9965" i="1" s="1"/>
  <c r="E9965" i="1"/>
  <c r="M6232" i="1"/>
  <c r="N6232" i="1" s="1"/>
  <c r="E6232" i="1"/>
  <c r="M10062" i="1"/>
  <c r="N10062" i="1" s="1"/>
  <c r="E10062" i="1"/>
  <c r="M7561" i="1"/>
  <c r="N7561" i="1" s="1"/>
  <c r="E7561" i="1"/>
  <c r="M10565" i="1"/>
  <c r="N10565" i="1" s="1"/>
  <c r="E10565" i="1"/>
  <c r="M9776" i="1"/>
  <c r="N9776" i="1" s="1"/>
  <c r="E9776" i="1"/>
  <c r="M9139" i="1"/>
  <c r="N9139" i="1" s="1"/>
  <c r="E9139" i="1"/>
  <c r="M9345" i="1"/>
  <c r="N9345" i="1" s="1"/>
  <c r="E9345" i="1"/>
  <c r="M9540" i="1"/>
  <c r="N9540" i="1" s="1"/>
  <c r="E9540" i="1"/>
  <c r="M3429" i="1"/>
  <c r="N3429" i="1" s="1"/>
  <c r="E3429" i="1"/>
  <c r="M8250" i="1"/>
  <c r="N8250" i="1" s="1"/>
  <c r="E8250" i="1"/>
  <c r="M9554" i="1"/>
  <c r="N9554" i="1" s="1"/>
  <c r="E9554" i="1"/>
  <c r="M10066" i="1"/>
  <c r="N10066" i="1" s="1"/>
  <c r="E10066" i="1"/>
  <c r="M10533" i="1"/>
  <c r="N10533" i="1" s="1"/>
  <c r="E10533" i="1"/>
  <c r="M10299" i="1"/>
  <c r="N10299" i="1" s="1"/>
  <c r="E10299" i="1"/>
  <c r="M7521" i="1"/>
  <c r="N7521" i="1" s="1"/>
  <c r="E7521" i="1"/>
  <c r="M10122" i="1"/>
  <c r="N10122" i="1" s="1"/>
  <c r="E10122" i="1"/>
  <c r="M7207" i="1"/>
  <c r="N7207" i="1" s="1"/>
  <c r="E7207" i="1"/>
  <c r="M8821" i="1"/>
  <c r="N8821" i="1" s="1"/>
  <c r="E8821" i="1"/>
  <c r="M9841" i="1"/>
  <c r="N9841" i="1" s="1"/>
  <c r="E9841" i="1"/>
  <c r="M9770" i="1"/>
  <c r="N9770" i="1" s="1"/>
  <c r="E9770" i="1"/>
  <c r="M10513" i="1"/>
  <c r="N10513" i="1" s="1"/>
  <c r="E10513" i="1"/>
  <c r="M8795" i="1"/>
  <c r="N8795" i="1" s="1"/>
  <c r="E8795" i="1"/>
  <c r="M9995" i="1"/>
  <c r="N9995" i="1" s="1"/>
  <c r="E9995" i="1"/>
  <c r="M4361" i="1"/>
  <c r="N4361" i="1" s="1"/>
  <c r="E4361" i="1"/>
  <c r="M10259" i="1"/>
  <c r="N10259" i="1" s="1"/>
  <c r="E10259" i="1"/>
  <c r="M4407" i="1"/>
  <c r="N4407" i="1" s="1"/>
  <c r="E4407" i="1"/>
  <c r="M9440" i="1"/>
  <c r="N9440" i="1" s="1"/>
  <c r="E9440" i="1"/>
  <c r="M7896" i="1"/>
  <c r="N7896" i="1" s="1"/>
  <c r="E7896" i="1"/>
  <c r="M9464" i="1"/>
  <c r="N9464" i="1" s="1"/>
  <c r="E9464" i="1"/>
  <c r="M9863" i="1"/>
  <c r="N9863" i="1" s="1"/>
  <c r="E9863" i="1"/>
  <c r="M3344" i="1"/>
  <c r="N3344" i="1" s="1"/>
  <c r="E3344" i="1"/>
  <c r="M9897" i="1"/>
  <c r="N9897" i="1" s="1"/>
  <c r="E9897" i="1"/>
  <c r="M6217" i="1"/>
  <c r="N6217" i="1" s="1"/>
  <c r="E6217" i="1"/>
  <c r="M9573" i="1"/>
  <c r="N9573" i="1" s="1"/>
  <c r="E9573" i="1"/>
  <c r="M9576" i="1"/>
  <c r="N9576" i="1" s="1"/>
  <c r="E9576" i="1"/>
  <c r="M10297" i="1"/>
  <c r="N10297" i="1" s="1"/>
  <c r="E10297" i="1"/>
  <c r="M9783" i="1"/>
  <c r="N9783" i="1" s="1"/>
  <c r="E9783" i="1"/>
  <c r="M9628" i="1"/>
  <c r="N9628" i="1" s="1"/>
  <c r="E9628" i="1"/>
  <c r="M9497" i="1"/>
  <c r="N9497" i="1" s="1"/>
  <c r="E9497" i="1"/>
  <c r="M10273" i="1"/>
  <c r="N10273" i="1" s="1"/>
  <c r="E10273" i="1"/>
  <c r="M3529" i="1"/>
  <c r="N3529" i="1" s="1"/>
  <c r="E3529" i="1"/>
  <c r="M2779" i="1"/>
  <c r="N2779" i="1" s="1"/>
  <c r="E2779" i="1"/>
  <c r="M4633" i="1"/>
  <c r="N4633" i="1" s="1"/>
  <c r="E4633" i="1"/>
  <c r="M6564" i="1"/>
  <c r="N6564" i="1" s="1"/>
  <c r="E6564" i="1"/>
  <c r="M10607" i="1"/>
  <c r="N10607" i="1" s="1"/>
  <c r="E10607" i="1"/>
  <c r="M10435" i="1"/>
  <c r="N10435" i="1" s="1"/>
  <c r="E10435" i="1"/>
  <c r="M10529" i="1"/>
  <c r="N10529" i="1" s="1"/>
  <c r="E10529" i="1"/>
  <c r="M10053" i="1"/>
  <c r="N10053" i="1" s="1"/>
  <c r="E10053" i="1"/>
  <c r="M9476" i="1"/>
  <c r="N9476" i="1" s="1"/>
  <c r="E9476" i="1"/>
  <c r="M8902" i="1"/>
  <c r="N8902" i="1" s="1"/>
  <c r="E8902" i="1"/>
  <c r="M8186" i="1"/>
  <c r="N8186" i="1" s="1"/>
  <c r="E8186" i="1"/>
  <c r="M6341" i="1"/>
  <c r="N6341" i="1" s="1"/>
  <c r="E6341" i="1"/>
  <c r="M4704" i="1"/>
  <c r="N4704" i="1" s="1"/>
  <c r="E4704" i="1"/>
  <c r="M1811" i="1"/>
  <c r="N1811" i="1" s="1"/>
  <c r="E1811" i="1"/>
  <c r="M7546" i="1"/>
  <c r="N7546" i="1" s="1"/>
  <c r="E7546" i="1"/>
  <c r="M2531" i="1"/>
  <c r="N2531" i="1" s="1"/>
  <c r="E2531" i="1"/>
  <c r="M2891" i="1"/>
  <c r="N2891" i="1" s="1"/>
  <c r="E2891" i="1"/>
  <c r="M9571" i="1"/>
  <c r="N9571" i="1" s="1"/>
  <c r="E9571" i="1"/>
  <c r="M5486" i="1"/>
  <c r="N5486" i="1" s="1"/>
  <c r="E5486" i="1"/>
  <c r="M4970" i="1"/>
  <c r="N4970" i="1" s="1"/>
  <c r="E4970" i="1"/>
  <c r="M6648" i="1"/>
  <c r="N6648" i="1" s="1"/>
  <c r="E6648" i="1"/>
  <c r="M8017" i="1"/>
  <c r="N8017" i="1" s="1"/>
  <c r="E8017" i="1"/>
  <c r="M6068" i="1"/>
  <c r="N6068" i="1" s="1"/>
  <c r="E6068" i="1"/>
  <c r="M3220" i="1"/>
  <c r="N3220" i="1" s="1"/>
  <c r="E3220" i="1"/>
  <c r="M9353" i="1"/>
  <c r="N9353" i="1" s="1"/>
  <c r="E9353" i="1"/>
  <c r="M645" i="1"/>
  <c r="N645" i="1" s="1"/>
  <c r="E645" i="1"/>
  <c r="M5569" i="1"/>
  <c r="N5569" i="1" s="1"/>
  <c r="E5569" i="1"/>
  <c r="M1250" i="1"/>
  <c r="N1250" i="1" s="1"/>
  <c r="E1250" i="1"/>
  <c r="M7266" i="1"/>
  <c r="N7266" i="1" s="1"/>
  <c r="E7266" i="1"/>
  <c r="M7688" i="1"/>
  <c r="N7688" i="1" s="1"/>
  <c r="E7688" i="1"/>
  <c r="M4388" i="1"/>
  <c r="N4388" i="1" s="1"/>
  <c r="E4388" i="1"/>
  <c r="M548" i="1"/>
  <c r="N548" i="1" s="1"/>
  <c r="E548" i="1"/>
  <c r="M3321" i="1"/>
  <c r="N3321" i="1" s="1"/>
  <c r="E3321" i="1"/>
  <c r="M4585" i="1"/>
  <c r="N4585" i="1" s="1"/>
  <c r="E4585" i="1"/>
  <c r="M8048" i="1"/>
  <c r="N8048" i="1" s="1"/>
  <c r="E8048" i="1"/>
  <c r="M5904" i="1"/>
  <c r="N5904" i="1" s="1"/>
  <c r="E5904" i="1"/>
  <c r="M3995" i="1"/>
  <c r="N3995" i="1" s="1"/>
  <c r="E3995" i="1"/>
  <c r="M8899" i="1"/>
  <c r="N8899" i="1" s="1"/>
  <c r="E8899" i="1"/>
  <c r="M732" i="1"/>
  <c r="N732" i="1" s="1"/>
  <c r="E732" i="1"/>
  <c r="M5041" i="1"/>
  <c r="N5041" i="1" s="1"/>
  <c r="E5041" i="1"/>
  <c r="M5871" i="1"/>
  <c r="N5871" i="1" s="1"/>
  <c r="E5871" i="1"/>
  <c r="M5718" i="1"/>
  <c r="N5718" i="1" s="1"/>
  <c r="E5718" i="1"/>
  <c r="M6995" i="1"/>
  <c r="N6995" i="1" s="1"/>
  <c r="E6995" i="1"/>
  <c r="M6292" i="1"/>
  <c r="N6292" i="1" s="1"/>
  <c r="E6292" i="1"/>
  <c r="M6496" i="1"/>
  <c r="N6496" i="1" s="1"/>
  <c r="E6496" i="1"/>
  <c r="M3333" i="1"/>
  <c r="N3333" i="1" s="1"/>
  <c r="E3333" i="1"/>
  <c r="M2245" i="1"/>
  <c r="N2245" i="1" s="1"/>
  <c r="E2245" i="1"/>
  <c r="M7774" i="1"/>
  <c r="N7774" i="1" s="1"/>
  <c r="E7774" i="1"/>
  <c r="M1496" i="1"/>
  <c r="N1496" i="1" s="1"/>
  <c r="E1496" i="1"/>
  <c r="M7432" i="1"/>
  <c r="N7432" i="1" s="1"/>
  <c r="E7432" i="1"/>
  <c r="M1166" i="1"/>
  <c r="N1166" i="1" s="1"/>
  <c r="E1166" i="1"/>
  <c r="M2036" i="1"/>
  <c r="N2036" i="1" s="1"/>
  <c r="E2036" i="1"/>
  <c r="M3846" i="1"/>
  <c r="N3846" i="1" s="1"/>
  <c r="E3846" i="1"/>
  <c r="M8964" i="1"/>
  <c r="N8964" i="1" s="1"/>
  <c r="E8964" i="1"/>
  <c r="M9135" i="1"/>
  <c r="N9135" i="1" s="1"/>
  <c r="E9135" i="1"/>
  <c r="M7321" i="1"/>
  <c r="N7321" i="1" s="1"/>
  <c r="E7321" i="1"/>
  <c r="M3297" i="1"/>
  <c r="N3297" i="1" s="1"/>
  <c r="E3297" i="1"/>
  <c r="M9003" i="1"/>
  <c r="N9003" i="1" s="1"/>
  <c r="E9003" i="1"/>
  <c r="M6284" i="1"/>
  <c r="N6284" i="1" s="1"/>
  <c r="E6284" i="1"/>
  <c r="M8307" i="1"/>
  <c r="N8307" i="1" s="1"/>
  <c r="E8307" i="1"/>
  <c r="M3859" i="1"/>
  <c r="N3859" i="1" s="1"/>
  <c r="E3859" i="1"/>
  <c r="M7625" i="1"/>
  <c r="N7625" i="1" s="1"/>
  <c r="E7625" i="1"/>
  <c r="M8888" i="1"/>
  <c r="N8888" i="1" s="1"/>
  <c r="E8888" i="1"/>
  <c r="M7121" i="1"/>
  <c r="N7121" i="1" s="1"/>
  <c r="E7121" i="1"/>
  <c r="M5850" i="1"/>
  <c r="N5850" i="1" s="1"/>
  <c r="E5850" i="1"/>
  <c r="M5773" i="1"/>
  <c r="N5773" i="1" s="1"/>
  <c r="E5773" i="1"/>
  <c r="M10124" i="1"/>
  <c r="N10124" i="1" s="1"/>
  <c r="E10124" i="1"/>
  <c r="M2190" i="1"/>
  <c r="N2190" i="1" s="1"/>
  <c r="E2190" i="1"/>
  <c r="M4223" i="1"/>
  <c r="N4223" i="1" s="1"/>
  <c r="E4223" i="1"/>
  <c r="M9361" i="1"/>
  <c r="N9361" i="1" s="1"/>
  <c r="E9361" i="1"/>
  <c r="M8215" i="1"/>
  <c r="N8215" i="1" s="1"/>
  <c r="E8215" i="1"/>
  <c r="M3875" i="1"/>
  <c r="N3875" i="1" s="1"/>
  <c r="E3875" i="1"/>
  <c r="M8176" i="1"/>
  <c r="N8176" i="1" s="1"/>
  <c r="E8176" i="1"/>
  <c r="M6028" i="1"/>
  <c r="N6028" i="1" s="1"/>
  <c r="E6028" i="1"/>
  <c r="M8768" i="1"/>
  <c r="N8768" i="1" s="1"/>
  <c r="E8768" i="1"/>
  <c r="M1309" i="1"/>
  <c r="N1309" i="1" s="1"/>
  <c r="E1309" i="1"/>
  <c r="M3245" i="1"/>
  <c r="N3245" i="1" s="1"/>
  <c r="E3245" i="1"/>
  <c r="M8083" i="1"/>
  <c r="N8083" i="1" s="1"/>
  <c r="E8083" i="1"/>
  <c r="M7656" i="1"/>
  <c r="N7656" i="1" s="1"/>
  <c r="E7656" i="1"/>
  <c r="M5322" i="1"/>
  <c r="N5322" i="1" s="1"/>
  <c r="E5322" i="1"/>
  <c r="M1866" i="1"/>
  <c r="N1866" i="1" s="1"/>
  <c r="E1866" i="1"/>
  <c r="M1815" i="1"/>
  <c r="N1815" i="1" s="1"/>
  <c r="E1815" i="1"/>
  <c r="M4173" i="1"/>
  <c r="N4173" i="1" s="1"/>
  <c r="E4173" i="1"/>
  <c r="M4977" i="1"/>
  <c r="N4977" i="1" s="1"/>
  <c r="E4977" i="1"/>
  <c r="M9245" i="1"/>
  <c r="N9245" i="1" s="1"/>
  <c r="E9245" i="1"/>
  <c r="M7886" i="1"/>
  <c r="N7886" i="1" s="1"/>
  <c r="E7886" i="1"/>
  <c r="M7955" i="1"/>
  <c r="N7955" i="1" s="1"/>
  <c r="E7955" i="1"/>
  <c r="M7530" i="1"/>
  <c r="N7530" i="1" s="1"/>
  <c r="E7530" i="1"/>
  <c r="M3287" i="1"/>
  <c r="N3287" i="1" s="1"/>
  <c r="E3287" i="1"/>
  <c r="M6042" i="1"/>
  <c r="N6042" i="1" s="1"/>
  <c r="E6042" i="1"/>
  <c r="M1946" i="1"/>
  <c r="N1946" i="1" s="1"/>
  <c r="E1946" i="1"/>
  <c r="M3173" i="1"/>
  <c r="N3173" i="1" s="1"/>
  <c r="E3173" i="1"/>
  <c r="M4524" i="1"/>
  <c r="N4524" i="1" s="1"/>
  <c r="E4524" i="1"/>
  <c r="M2486" i="1"/>
  <c r="N2486" i="1" s="1"/>
  <c r="E2486" i="1"/>
  <c r="M4945" i="1"/>
  <c r="N4945" i="1" s="1"/>
  <c r="E4945" i="1"/>
  <c r="M8907" i="1"/>
  <c r="N8907" i="1" s="1"/>
  <c r="E8907" i="1"/>
  <c r="M6427" i="1"/>
  <c r="N6427" i="1" s="1"/>
  <c r="E6427" i="1"/>
  <c r="M4728" i="1"/>
  <c r="N4728" i="1" s="1"/>
  <c r="E4728" i="1"/>
  <c r="M1872" i="1"/>
  <c r="N1872" i="1" s="1"/>
  <c r="E1872" i="1"/>
  <c r="M4923" i="1"/>
  <c r="N4923" i="1" s="1"/>
  <c r="E4923" i="1"/>
  <c r="M3920" i="1"/>
  <c r="N3920" i="1" s="1"/>
  <c r="E3920" i="1"/>
  <c r="M4061" i="1"/>
  <c r="N4061" i="1" s="1"/>
  <c r="E4061" i="1"/>
  <c r="M3978" i="1"/>
  <c r="N3978" i="1" s="1"/>
  <c r="E3978" i="1"/>
  <c r="M4697" i="1"/>
  <c r="N4697" i="1" s="1"/>
  <c r="E4697" i="1"/>
  <c r="M8730" i="1"/>
  <c r="N8730" i="1" s="1"/>
  <c r="E8730" i="1"/>
  <c r="M7620" i="1"/>
  <c r="N7620" i="1" s="1"/>
  <c r="E7620" i="1"/>
  <c r="M8593" i="1"/>
  <c r="N8593" i="1" s="1"/>
  <c r="E8593" i="1"/>
  <c r="M3980" i="1"/>
  <c r="N3980" i="1" s="1"/>
  <c r="E3980" i="1"/>
  <c r="M8110" i="1"/>
  <c r="N8110" i="1" s="1"/>
  <c r="E8110" i="1"/>
  <c r="M3918" i="1"/>
  <c r="N3918" i="1" s="1"/>
  <c r="E3918" i="1"/>
  <c r="M2942" i="1"/>
  <c r="N2942" i="1" s="1"/>
  <c r="E2942" i="1"/>
  <c r="M2516" i="1"/>
  <c r="N2516" i="1" s="1"/>
  <c r="E2516" i="1"/>
  <c r="M709" i="1"/>
  <c r="N709" i="1" s="1"/>
  <c r="E709" i="1"/>
  <c r="M9112" i="1"/>
  <c r="N9112" i="1" s="1"/>
  <c r="E9112" i="1"/>
  <c r="M7628" i="1"/>
  <c r="N7628" i="1" s="1"/>
  <c r="E7628" i="1"/>
  <c r="M6647" i="1"/>
  <c r="N6647" i="1" s="1"/>
  <c r="E6647" i="1"/>
  <c r="M8827" i="1"/>
  <c r="N8827" i="1" s="1"/>
  <c r="E8827" i="1"/>
  <c r="M5861" i="1"/>
  <c r="N5861" i="1" s="1"/>
  <c r="E5861" i="1"/>
  <c r="M4326" i="1"/>
  <c r="N4326" i="1" s="1"/>
  <c r="E4326" i="1"/>
  <c r="M8746" i="1"/>
  <c r="N8746" i="1" s="1"/>
  <c r="E8746" i="1"/>
  <c r="M6495" i="1"/>
  <c r="N6495" i="1" s="1"/>
  <c r="E6495" i="1"/>
  <c r="M9368" i="1"/>
  <c r="N9368" i="1" s="1"/>
  <c r="E9368" i="1"/>
  <c r="M6019" i="1"/>
  <c r="N6019" i="1" s="1"/>
  <c r="E6019" i="1"/>
  <c r="M6609" i="1"/>
  <c r="N6609" i="1" s="1"/>
  <c r="E6609" i="1"/>
  <c r="M3427" i="1"/>
  <c r="N3427" i="1" s="1"/>
  <c r="E3427" i="1"/>
  <c r="M7275" i="1"/>
  <c r="N7275" i="1" s="1"/>
  <c r="E7275" i="1"/>
  <c r="M8875" i="1"/>
  <c r="N8875" i="1" s="1"/>
  <c r="E8875" i="1"/>
  <c r="M8192" i="1"/>
  <c r="N8192" i="1" s="1"/>
  <c r="E8192" i="1"/>
  <c r="M5683" i="1"/>
  <c r="N5683" i="1" s="1"/>
  <c r="E5683" i="1"/>
  <c r="M9331" i="1"/>
  <c r="N9331" i="1" s="1"/>
  <c r="E9331" i="1"/>
  <c r="M3274" i="1"/>
  <c r="N3274" i="1" s="1"/>
  <c r="E3274" i="1"/>
  <c r="M5820" i="1"/>
  <c r="N5820" i="1" s="1"/>
  <c r="E5820" i="1"/>
  <c r="M7624" i="1"/>
  <c r="N7624" i="1" s="1"/>
  <c r="E7624" i="1"/>
  <c r="M9220" i="1"/>
  <c r="N9220" i="1" s="1"/>
  <c r="E9220" i="1"/>
  <c r="M288" i="1"/>
  <c r="N288" i="1" s="1"/>
  <c r="E288" i="1"/>
  <c r="M6837" i="1"/>
  <c r="N6837" i="1" s="1"/>
  <c r="E6837" i="1"/>
  <c r="M9158" i="1"/>
  <c r="N9158" i="1" s="1"/>
  <c r="E9158" i="1"/>
  <c r="M3265" i="1"/>
  <c r="N3265" i="1" s="1"/>
  <c r="E3265" i="1"/>
  <c r="M7120" i="1"/>
  <c r="N7120" i="1" s="1"/>
  <c r="E7120" i="1"/>
  <c r="M1544" i="1"/>
  <c r="N1544" i="1" s="1"/>
  <c r="E1544" i="1"/>
  <c r="M7423" i="1"/>
  <c r="N7423" i="1" s="1"/>
  <c r="E7423" i="1"/>
  <c r="M7542" i="1"/>
  <c r="N7542" i="1" s="1"/>
  <c r="E7542" i="1"/>
  <c r="M9127" i="1"/>
  <c r="N9127" i="1" s="1"/>
  <c r="E9127" i="1"/>
  <c r="M2120" i="1"/>
  <c r="N2120" i="1" s="1"/>
  <c r="E2120" i="1"/>
  <c r="M8710" i="1"/>
  <c r="N8710" i="1" s="1"/>
  <c r="E8710" i="1"/>
  <c r="M7340" i="1"/>
  <c r="N7340" i="1" s="1"/>
  <c r="E7340" i="1"/>
  <c r="M7440" i="1"/>
  <c r="N7440" i="1" s="1"/>
  <c r="E7440" i="1"/>
  <c r="M7372" i="1"/>
  <c r="N7372" i="1" s="1"/>
  <c r="E7372" i="1"/>
  <c r="M9099" i="1"/>
  <c r="N9099" i="1" s="1"/>
  <c r="E9099" i="1"/>
  <c r="M4222" i="1"/>
  <c r="N4222" i="1" s="1"/>
  <c r="E4222" i="1"/>
  <c r="M5806" i="1"/>
  <c r="N5806" i="1" s="1"/>
  <c r="E5806" i="1"/>
  <c r="M6735" i="1"/>
  <c r="N6735" i="1" s="1"/>
  <c r="E6735" i="1"/>
  <c r="M7859" i="1"/>
  <c r="N7859" i="1" s="1"/>
  <c r="E7859" i="1"/>
  <c r="M3313" i="1"/>
  <c r="N3313" i="1" s="1"/>
  <c r="E3313" i="1"/>
  <c r="M3824" i="1"/>
  <c r="N3824" i="1" s="1"/>
  <c r="E3824" i="1"/>
  <c r="M7877" i="1"/>
  <c r="N7877" i="1" s="1"/>
  <c r="E7877" i="1"/>
  <c r="M8170" i="1"/>
  <c r="N8170" i="1" s="1"/>
  <c r="E8170" i="1"/>
  <c r="M7380" i="1"/>
  <c r="N7380" i="1" s="1"/>
  <c r="E7380" i="1"/>
  <c r="M3459" i="1"/>
  <c r="N3459" i="1" s="1"/>
  <c r="E3459" i="1"/>
  <c r="M9164" i="1"/>
  <c r="N9164" i="1" s="1"/>
  <c r="E9164" i="1"/>
  <c r="M7050" i="1"/>
  <c r="N7050" i="1" s="1"/>
  <c r="E7050" i="1"/>
  <c r="M7457" i="1"/>
  <c r="N7457" i="1" s="1"/>
  <c r="E7457" i="1"/>
  <c r="M6128" i="1"/>
  <c r="N6128" i="1" s="1"/>
  <c r="E6128" i="1"/>
  <c r="M6621" i="1"/>
  <c r="N6621" i="1" s="1"/>
  <c r="E6621" i="1"/>
  <c r="M3300" i="1"/>
  <c r="N3300" i="1" s="1"/>
  <c r="E3300" i="1"/>
  <c r="M8843" i="1"/>
  <c r="N8843" i="1" s="1"/>
  <c r="E8843" i="1"/>
  <c r="M6559" i="1"/>
  <c r="N6559" i="1" s="1"/>
  <c r="E6559" i="1"/>
  <c r="M5662" i="1"/>
  <c r="N5662" i="1" s="1"/>
  <c r="E5662" i="1"/>
  <c r="M8853" i="1"/>
  <c r="N8853" i="1" s="1"/>
  <c r="E8853" i="1"/>
  <c r="M8878" i="1"/>
  <c r="N8878" i="1" s="1"/>
  <c r="E8878" i="1"/>
  <c r="M3118" i="1"/>
  <c r="N3118" i="1" s="1"/>
  <c r="E3118" i="1"/>
  <c r="M8975" i="1"/>
  <c r="N8975" i="1" s="1"/>
  <c r="E8975" i="1"/>
  <c r="M3364" i="1"/>
  <c r="N3364" i="1" s="1"/>
  <c r="E3364" i="1"/>
  <c r="M8719" i="1"/>
  <c r="N8719" i="1" s="1"/>
  <c r="E8719" i="1"/>
  <c r="M8901" i="1"/>
  <c r="N8901" i="1" s="1"/>
  <c r="E8901" i="1"/>
  <c r="M7630" i="1"/>
  <c r="N7630" i="1" s="1"/>
  <c r="E7630" i="1"/>
  <c r="M7499" i="1"/>
  <c r="N7499" i="1" s="1"/>
  <c r="E7499" i="1"/>
  <c r="M7643" i="1"/>
  <c r="N7643" i="1" s="1"/>
  <c r="E7643" i="1"/>
  <c r="M6327" i="1"/>
  <c r="N6327" i="1" s="1"/>
  <c r="E6327" i="1"/>
  <c r="M9147" i="1"/>
  <c r="N9147" i="1" s="1"/>
  <c r="E9147" i="1"/>
  <c r="M4715" i="1"/>
  <c r="N4715" i="1" s="1"/>
  <c r="E4715" i="1"/>
  <c r="M7430" i="1"/>
  <c r="N7430" i="1" s="1"/>
  <c r="E7430" i="1"/>
  <c r="M7464" i="1"/>
  <c r="N7464" i="1" s="1"/>
  <c r="E7464" i="1"/>
  <c r="M3779" i="1"/>
  <c r="N3779" i="1" s="1"/>
  <c r="E3779" i="1"/>
  <c r="M6066" i="1"/>
  <c r="N6066" i="1" s="1"/>
  <c r="E6066" i="1"/>
  <c r="M6744" i="1"/>
  <c r="N6744" i="1" s="1"/>
  <c r="E6744" i="1"/>
  <c r="M7415" i="1"/>
  <c r="N7415" i="1" s="1"/>
  <c r="E7415" i="1"/>
  <c r="M5929" i="1"/>
  <c r="N5929" i="1" s="1"/>
  <c r="E5929" i="1"/>
  <c r="M4874" i="1"/>
  <c r="N4874" i="1" s="1"/>
  <c r="E4874" i="1"/>
  <c r="M8948" i="1"/>
  <c r="N8948" i="1" s="1"/>
  <c r="E8948" i="1"/>
  <c r="M4423" i="1"/>
  <c r="N4423" i="1" s="1"/>
  <c r="E4423" i="1"/>
  <c r="M3089" i="1"/>
  <c r="N3089" i="1" s="1"/>
  <c r="E3089" i="1"/>
  <c r="M6020" i="1"/>
  <c r="N6020" i="1" s="1"/>
  <c r="E6020" i="1"/>
  <c r="M6272" i="1"/>
  <c r="N6272" i="1" s="1"/>
  <c r="E6272" i="1"/>
  <c r="M8265" i="1"/>
  <c r="N8265" i="1" s="1"/>
  <c r="E8265" i="1"/>
  <c r="M4554" i="1"/>
  <c r="N4554" i="1" s="1"/>
  <c r="E4554" i="1"/>
  <c r="M8226" i="1"/>
  <c r="N8226" i="1" s="1"/>
  <c r="E8226" i="1"/>
  <c r="M8836" i="1"/>
  <c r="N8836" i="1" s="1"/>
  <c r="E8836" i="1"/>
  <c r="M6381" i="1"/>
  <c r="N6381" i="1" s="1"/>
  <c r="E6381" i="1"/>
  <c r="M3887" i="1"/>
  <c r="N3887" i="1" s="1"/>
  <c r="E3887" i="1"/>
  <c r="M3649" i="1"/>
  <c r="N3649" i="1" s="1"/>
  <c r="E3649" i="1"/>
  <c r="M5716" i="1"/>
  <c r="N5716" i="1" s="1"/>
  <c r="E5716" i="1"/>
  <c r="M6003" i="1"/>
  <c r="N6003" i="1" s="1"/>
  <c r="E6003" i="1"/>
  <c r="M4917" i="1"/>
  <c r="N4917" i="1" s="1"/>
  <c r="E4917" i="1"/>
  <c r="M9391" i="1"/>
  <c r="N9391" i="1" s="1"/>
  <c r="E9391" i="1"/>
  <c r="M6750" i="1"/>
  <c r="N6750" i="1" s="1"/>
  <c r="E6750" i="1"/>
  <c r="M6325" i="1"/>
  <c r="N6325" i="1" s="1"/>
  <c r="E6325" i="1"/>
  <c r="M6264" i="1"/>
  <c r="N6264" i="1" s="1"/>
  <c r="E6264" i="1"/>
  <c r="M1495" i="1"/>
  <c r="N1495" i="1" s="1"/>
  <c r="E1495" i="1"/>
  <c r="M7351" i="1"/>
  <c r="N7351" i="1" s="1"/>
  <c r="E7351" i="1"/>
  <c r="M5630" i="1"/>
  <c r="N5630" i="1" s="1"/>
  <c r="E5630" i="1"/>
  <c r="M7873" i="1"/>
  <c r="N7873" i="1" s="1"/>
  <c r="E7873" i="1"/>
  <c r="M6050" i="1"/>
  <c r="N6050" i="1" s="1"/>
  <c r="E6050" i="1"/>
  <c r="M5782" i="1"/>
  <c r="N5782" i="1" s="1"/>
  <c r="E5782" i="1"/>
  <c r="M8897" i="1"/>
  <c r="N8897" i="1" s="1"/>
  <c r="E8897" i="1"/>
  <c r="M8839" i="1"/>
  <c r="N8839" i="1" s="1"/>
  <c r="E8839" i="1"/>
  <c r="M7316" i="1"/>
  <c r="N7316" i="1" s="1"/>
  <c r="E7316" i="1"/>
  <c r="M6821" i="1"/>
  <c r="N6821" i="1" s="1"/>
  <c r="E6821" i="1"/>
  <c r="M10925" i="1"/>
  <c r="N10925" i="1" s="1"/>
  <c r="E10925" i="1"/>
  <c r="M9075" i="1"/>
  <c r="N9075" i="1" s="1"/>
  <c r="E9075" i="1"/>
  <c r="M5218" i="1"/>
  <c r="N5218" i="1" s="1"/>
  <c r="E5218" i="1"/>
  <c r="M7705" i="1"/>
  <c r="N7705" i="1" s="1"/>
  <c r="E7705" i="1"/>
  <c r="M4939" i="1"/>
  <c r="N4939" i="1" s="1"/>
  <c r="E4939" i="1"/>
  <c r="M2014" i="1"/>
  <c r="N2014" i="1" s="1"/>
  <c r="E2014" i="1"/>
  <c r="M8264" i="1"/>
  <c r="N8264" i="1" s="1"/>
  <c r="E8264" i="1"/>
  <c r="M4689" i="1"/>
  <c r="N4689" i="1" s="1"/>
  <c r="E4689" i="1"/>
  <c r="M1324" i="1"/>
  <c r="N1324" i="1" s="1"/>
  <c r="E1324" i="1"/>
  <c r="M8171" i="1"/>
  <c r="N8171" i="1" s="1"/>
  <c r="E8171" i="1"/>
  <c r="M2810" i="1"/>
  <c r="N2810" i="1" s="1"/>
  <c r="E2810" i="1"/>
  <c r="M2022" i="1"/>
  <c r="N2022" i="1" s="1"/>
  <c r="E2022" i="1"/>
  <c r="M6685" i="1"/>
  <c r="N6685" i="1" s="1"/>
  <c r="E6685" i="1"/>
  <c r="M1820" i="1"/>
  <c r="N1820" i="1" s="1"/>
  <c r="E1820" i="1"/>
  <c r="M3491" i="1"/>
  <c r="N3491" i="1" s="1"/>
  <c r="E3491" i="1"/>
  <c r="M3312" i="1"/>
  <c r="N3312" i="1" s="1"/>
  <c r="E3312" i="1"/>
  <c r="M9294" i="1"/>
  <c r="N9294" i="1" s="1"/>
  <c r="E9294" i="1"/>
  <c r="M4794" i="1"/>
  <c r="N4794" i="1" s="1"/>
  <c r="E4794" i="1"/>
  <c r="M5392" i="1"/>
  <c r="N5392" i="1" s="1"/>
  <c r="E5392" i="1"/>
  <c r="M6466" i="1"/>
  <c r="N6466" i="1" s="1"/>
  <c r="E6466" i="1"/>
  <c r="M3311" i="1"/>
  <c r="N3311" i="1" s="1"/>
  <c r="E3311" i="1"/>
  <c r="M4736" i="1"/>
  <c r="N4736" i="1" s="1"/>
  <c r="E4736" i="1"/>
  <c r="M4581" i="1"/>
  <c r="N4581" i="1" s="1"/>
  <c r="E4581" i="1"/>
  <c r="M6778" i="1"/>
  <c r="N6778" i="1" s="1"/>
  <c r="E6778" i="1"/>
  <c r="M3502" i="1"/>
  <c r="N3502" i="1" s="1"/>
  <c r="E3502" i="1"/>
  <c r="M9072" i="1"/>
  <c r="N9072" i="1" s="1"/>
  <c r="E9072" i="1"/>
  <c r="M7052" i="1"/>
  <c r="N7052" i="1" s="1"/>
  <c r="E7052" i="1"/>
  <c r="M3460" i="1"/>
  <c r="N3460" i="1" s="1"/>
  <c r="E3460" i="1"/>
  <c r="M10929" i="1"/>
  <c r="N10929" i="1" s="1"/>
  <c r="E10929" i="1"/>
  <c r="M10677" i="1"/>
  <c r="N10677" i="1" s="1"/>
  <c r="E10677" i="1"/>
  <c r="M9683" i="1"/>
  <c r="N9683" i="1" s="1"/>
  <c r="E9683" i="1"/>
  <c r="M9941" i="1"/>
  <c r="N9941" i="1" s="1"/>
  <c r="E9941" i="1"/>
  <c r="M10847" i="1"/>
  <c r="N10847" i="1" s="1"/>
  <c r="E10847" i="1"/>
  <c r="M10799" i="1"/>
  <c r="N10799" i="1" s="1"/>
  <c r="E10799" i="1"/>
  <c r="M10897" i="1"/>
  <c r="N10897" i="1" s="1"/>
  <c r="E10897" i="1"/>
  <c r="M11048" i="1"/>
  <c r="N11048" i="1" s="1"/>
  <c r="E11048" i="1"/>
  <c r="M7555" i="1"/>
  <c r="N7555" i="1" s="1"/>
  <c r="E7555" i="1"/>
  <c r="M9578" i="1"/>
  <c r="N9578" i="1" s="1"/>
  <c r="E9578" i="1"/>
  <c r="M10820" i="1"/>
  <c r="N10820" i="1" s="1"/>
  <c r="E10820" i="1"/>
  <c r="M10470" i="1"/>
  <c r="N10470" i="1" s="1"/>
  <c r="E10470" i="1"/>
  <c r="M3299" i="1"/>
  <c r="N3299" i="1" s="1"/>
  <c r="E3299" i="1"/>
  <c r="M10876" i="1"/>
  <c r="N10876" i="1" s="1"/>
  <c r="E10876" i="1"/>
  <c r="M9446" i="1"/>
  <c r="N9446" i="1" s="1"/>
  <c r="E9446" i="1"/>
  <c r="M10960" i="1"/>
  <c r="N10960" i="1" s="1"/>
  <c r="E10960" i="1"/>
  <c r="M10978" i="1"/>
  <c r="N10978" i="1" s="1"/>
  <c r="E10978" i="1"/>
  <c r="M10743" i="1"/>
  <c r="N10743" i="1" s="1"/>
  <c r="E10743" i="1"/>
  <c r="M10738" i="1"/>
  <c r="N10738" i="1" s="1"/>
  <c r="E10738" i="1"/>
  <c r="M10580" i="1"/>
  <c r="N10580" i="1" s="1"/>
  <c r="E10580" i="1"/>
  <c r="M10424" i="1"/>
  <c r="N10424" i="1" s="1"/>
  <c r="E10424" i="1"/>
  <c r="M10146" i="1"/>
  <c r="N10146" i="1" s="1"/>
  <c r="E10146" i="1"/>
  <c r="M10751" i="1"/>
  <c r="N10751" i="1" s="1"/>
  <c r="E10751" i="1"/>
  <c r="M11018" i="1"/>
  <c r="N11018" i="1" s="1"/>
  <c r="E11018" i="1"/>
  <c r="M10186" i="1"/>
  <c r="N10186" i="1" s="1"/>
  <c r="E10186" i="1"/>
  <c r="M10981" i="1"/>
  <c r="N10981" i="1" s="1"/>
  <c r="E10981" i="1"/>
  <c r="M11032" i="1"/>
  <c r="N11032" i="1" s="1"/>
  <c r="E11032" i="1"/>
  <c r="M9920" i="1"/>
  <c r="N9920" i="1" s="1"/>
  <c r="E9920" i="1"/>
  <c r="M10921" i="1"/>
  <c r="N10921" i="1" s="1"/>
  <c r="E10921" i="1"/>
  <c r="M11021" i="1"/>
  <c r="N11021" i="1" s="1"/>
  <c r="E11021" i="1"/>
  <c r="M10170" i="1"/>
  <c r="N10170" i="1" s="1"/>
  <c r="E10170" i="1"/>
  <c r="M10795" i="1"/>
  <c r="N10795" i="1" s="1"/>
  <c r="E10795" i="1"/>
  <c r="M10602" i="1"/>
  <c r="N10602" i="1" s="1"/>
  <c r="E10602" i="1"/>
  <c r="M10838" i="1"/>
  <c r="N10838" i="1" s="1"/>
  <c r="E10838" i="1"/>
  <c r="M10206" i="1"/>
  <c r="N10206" i="1" s="1"/>
  <c r="E10206" i="1"/>
  <c r="M10912" i="1"/>
  <c r="N10912" i="1" s="1"/>
  <c r="E10912" i="1"/>
  <c r="M3462" i="1"/>
  <c r="N3462" i="1" s="1"/>
  <c r="E3462" i="1"/>
  <c r="M7926" i="1"/>
  <c r="N7926" i="1" s="1"/>
  <c r="E7926" i="1"/>
  <c r="M10895" i="1"/>
  <c r="N10895" i="1" s="1"/>
  <c r="E10895" i="1"/>
  <c r="M4308" i="1"/>
  <c r="N4308" i="1" s="1"/>
  <c r="E4308" i="1"/>
  <c r="M10997" i="1"/>
  <c r="N10997" i="1" s="1"/>
  <c r="E10997" i="1"/>
  <c r="M10278" i="1"/>
  <c r="N10278" i="1" s="1"/>
  <c r="E10278" i="1"/>
  <c r="M10772" i="1"/>
  <c r="N10772" i="1" s="1"/>
  <c r="E10772" i="1"/>
  <c r="M11069" i="1"/>
  <c r="N11069" i="1" s="1"/>
  <c r="E11069" i="1"/>
  <c r="M11068" i="1"/>
  <c r="N11068" i="1" s="1"/>
  <c r="E11068" i="1"/>
  <c r="M10848" i="1"/>
  <c r="N10848" i="1" s="1"/>
  <c r="E10848" i="1"/>
  <c r="M10719" i="1"/>
  <c r="N10719" i="1" s="1"/>
  <c r="E10719" i="1"/>
  <c r="M10655" i="1"/>
  <c r="N10655" i="1" s="1"/>
  <c r="E10655" i="1"/>
  <c r="M10004" i="1"/>
  <c r="N10004" i="1" s="1"/>
  <c r="E10004" i="1"/>
  <c r="M9786" i="1"/>
  <c r="N9786" i="1" s="1"/>
  <c r="E9786" i="1"/>
  <c r="M10805" i="1"/>
  <c r="N10805" i="1" s="1"/>
  <c r="E10805" i="1"/>
  <c r="M10379" i="1"/>
  <c r="N10379" i="1" s="1"/>
  <c r="E10379" i="1"/>
  <c r="M10983" i="1"/>
  <c r="N10983" i="1" s="1"/>
  <c r="E10983" i="1"/>
  <c r="M9843" i="1"/>
  <c r="N9843" i="1" s="1"/>
  <c r="E9843" i="1"/>
  <c r="M9660" i="1"/>
  <c r="N9660" i="1" s="1"/>
  <c r="E9660" i="1"/>
  <c r="M10321" i="1"/>
  <c r="N10321" i="1" s="1"/>
  <c r="E10321" i="1"/>
  <c r="M9988" i="1"/>
  <c r="N9988" i="1" s="1"/>
  <c r="E9988" i="1"/>
  <c r="M10782" i="1"/>
  <c r="N10782" i="1" s="1"/>
  <c r="E10782" i="1"/>
  <c r="M10759" i="1"/>
  <c r="N10759" i="1" s="1"/>
  <c r="E10759" i="1"/>
  <c r="M9495" i="1"/>
  <c r="N9495" i="1" s="1"/>
  <c r="E9495" i="1"/>
  <c r="M10945" i="1"/>
  <c r="N10945" i="1" s="1"/>
  <c r="E10945" i="1"/>
  <c r="M10764" i="1"/>
  <c r="N10764" i="1" s="1"/>
  <c r="E10764" i="1"/>
  <c r="M11058" i="1"/>
  <c r="N11058" i="1" s="1"/>
  <c r="E11058" i="1"/>
  <c r="M9942" i="1"/>
  <c r="N9942" i="1" s="1"/>
  <c r="E9942" i="1"/>
  <c r="M7410" i="1"/>
  <c r="N7410" i="1" s="1"/>
  <c r="E7410" i="1"/>
  <c r="M9932" i="1"/>
  <c r="N9932" i="1" s="1"/>
  <c r="E9932" i="1"/>
  <c r="M7089" i="1"/>
  <c r="N7089" i="1" s="1"/>
  <c r="E7089" i="1"/>
  <c r="M8933" i="1"/>
  <c r="N8933" i="1" s="1"/>
  <c r="E8933" i="1"/>
  <c r="M7950" i="1"/>
  <c r="N7950" i="1" s="1"/>
  <c r="E7950" i="1"/>
  <c r="M10973" i="1"/>
  <c r="N10973" i="1" s="1"/>
  <c r="E10973" i="1"/>
  <c r="M9455" i="1"/>
  <c r="N9455" i="1" s="1"/>
  <c r="E9455" i="1"/>
  <c r="M10679" i="1"/>
  <c r="N10679" i="1" s="1"/>
  <c r="E10679" i="1"/>
  <c r="M2067" i="1"/>
  <c r="N2067" i="1" s="1"/>
  <c r="E2067" i="1"/>
  <c r="M9627" i="1"/>
  <c r="N9627" i="1" s="1"/>
  <c r="E9627" i="1"/>
  <c r="M10006" i="1"/>
  <c r="N10006" i="1" s="1"/>
  <c r="E10006" i="1"/>
  <c r="M10085" i="1"/>
  <c r="N10085" i="1" s="1"/>
  <c r="E10085" i="1"/>
  <c r="M9036" i="1"/>
  <c r="N9036" i="1" s="1"/>
  <c r="E9036" i="1"/>
  <c r="M10606" i="1"/>
  <c r="N10606" i="1" s="1"/>
  <c r="E10606" i="1"/>
  <c r="M9443" i="1"/>
  <c r="N9443" i="1" s="1"/>
  <c r="E9443" i="1"/>
  <c r="M2385" i="1"/>
  <c r="N2385" i="1" s="1"/>
  <c r="E2385" i="1"/>
  <c r="M10794" i="1"/>
  <c r="N10794" i="1" s="1"/>
  <c r="E10794" i="1"/>
  <c r="M10711" i="1"/>
  <c r="N10711" i="1" s="1"/>
  <c r="E10711" i="1"/>
  <c r="M4074" i="1"/>
  <c r="N4074" i="1" s="1"/>
  <c r="E4074" i="1"/>
  <c r="M9744" i="1"/>
  <c r="N9744" i="1" s="1"/>
  <c r="E9744" i="1"/>
  <c r="M10901" i="1"/>
  <c r="N10901" i="1" s="1"/>
  <c r="E10901" i="1"/>
  <c r="M10985" i="1"/>
  <c r="N10985" i="1" s="1"/>
  <c r="E10985" i="1"/>
  <c r="M11036" i="1"/>
  <c r="N11036" i="1" s="1"/>
  <c r="E11036" i="1"/>
  <c r="M11001" i="1"/>
  <c r="N11001" i="1" s="1"/>
  <c r="E11001" i="1"/>
  <c r="M10638" i="1"/>
  <c r="N10638" i="1" s="1"/>
  <c r="E10638" i="1"/>
  <c r="M10998" i="1"/>
  <c r="N10998" i="1" s="1"/>
  <c r="E10998" i="1"/>
  <c r="M8868" i="1"/>
  <c r="N8868" i="1" s="1"/>
  <c r="E8868" i="1"/>
  <c r="M10752" i="1"/>
  <c r="N10752" i="1" s="1"/>
  <c r="E10752" i="1"/>
  <c r="M9509" i="1"/>
  <c r="N9509" i="1" s="1"/>
  <c r="E9509" i="1"/>
  <c r="M10829" i="1"/>
  <c r="N10829" i="1" s="1"/>
  <c r="E10829" i="1"/>
  <c r="M8855" i="1"/>
  <c r="N8855" i="1" s="1"/>
  <c r="E8855" i="1"/>
  <c r="M9662" i="1"/>
  <c r="N9662" i="1" s="1"/>
  <c r="E9662" i="1"/>
  <c r="M9222" i="1"/>
  <c r="N9222" i="1" s="1"/>
  <c r="E9222" i="1"/>
  <c r="M11067" i="1"/>
  <c r="N11067" i="1" s="1"/>
  <c r="E11067" i="1"/>
  <c r="M11081" i="1"/>
  <c r="N11081" i="1" s="1"/>
  <c r="E11081" i="1"/>
  <c r="M10639" i="1"/>
  <c r="N10639" i="1" s="1"/>
  <c r="E10639" i="1"/>
  <c r="M10793" i="1"/>
  <c r="N10793" i="1" s="1"/>
  <c r="E10793" i="1"/>
  <c r="M11053" i="1"/>
  <c r="N11053" i="1" s="1"/>
  <c r="E11053" i="1"/>
  <c r="M10647" i="1"/>
  <c r="N10647" i="1" s="1"/>
  <c r="E10647" i="1"/>
  <c r="M10233" i="1"/>
  <c r="N10233" i="1" s="1"/>
  <c r="E10233" i="1"/>
  <c r="M6131" i="1"/>
  <c r="N6131" i="1" s="1"/>
  <c r="E6131" i="1"/>
  <c r="M11034" i="1"/>
  <c r="N11034" i="1" s="1"/>
  <c r="E11034" i="1"/>
  <c r="M10975" i="1"/>
  <c r="N10975" i="1" s="1"/>
  <c r="E10975" i="1"/>
  <c r="M11005" i="1"/>
  <c r="N11005" i="1" s="1"/>
  <c r="E11005" i="1"/>
  <c r="M10833" i="1"/>
  <c r="N10833" i="1" s="1"/>
  <c r="E10833" i="1"/>
  <c r="M10869" i="1"/>
  <c r="N10869" i="1" s="1"/>
  <c r="E10869" i="1"/>
  <c r="M10900" i="1"/>
  <c r="N10900" i="1" s="1"/>
  <c r="E10900" i="1"/>
  <c r="M10859" i="1"/>
  <c r="N10859" i="1" s="1"/>
  <c r="E10859" i="1"/>
  <c r="M10683" i="1"/>
  <c r="N10683" i="1" s="1"/>
  <c r="E10683" i="1"/>
  <c r="M10881" i="1"/>
  <c r="N10881" i="1" s="1"/>
  <c r="E10881" i="1"/>
  <c r="M10956" i="1"/>
  <c r="N10956" i="1" s="1"/>
  <c r="E10956" i="1"/>
  <c r="M10837" i="1"/>
  <c r="N10837" i="1" s="1"/>
  <c r="E10837" i="1"/>
  <c r="M10712" i="1"/>
  <c r="N10712" i="1" s="1"/>
  <c r="E10712" i="1"/>
  <c r="M11051" i="1"/>
  <c r="N11051" i="1" s="1"/>
  <c r="E11051" i="1"/>
  <c r="M10697" i="1"/>
  <c r="N10697" i="1" s="1"/>
  <c r="E10697" i="1"/>
  <c r="M10460" i="1"/>
  <c r="N10460" i="1" s="1"/>
  <c r="E10460" i="1"/>
  <c r="M10096" i="1"/>
  <c r="N10096" i="1" s="1"/>
  <c r="E10096" i="1"/>
  <c r="M10806" i="1"/>
  <c r="N10806" i="1" s="1"/>
  <c r="E10806" i="1"/>
  <c r="M11092" i="1"/>
  <c r="N11092" i="1" s="1"/>
  <c r="E11092" i="1"/>
  <c r="M4146" i="1"/>
  <c r="N4146" i="1" s="1"/>
  <c r="E4146" i="1"/>
  <c r="M5688" i="1"/>
  <c r="N5688" i="1" s="1"/>
  <c r="E5688" i="1"/>
  <c r="M10353" i="1"/>
  <c r="N10353" i="1" s="1"/>
  <c r="E10353" i="1"/>
  <c r="M10111" i="1"/>
  <c r="N10111" i="1" s="1"/>
  <c r="E10111" i="1"/>
  <c r="M9645" i="1"/>
  <c r="N9645" i="1" s="1"/>
  <c r="E9645" i="1"/>
  <c r="M10914" i="1"/>
  <c r="N10914" i="1" s="1"/>
  <c r="E10914" i="1"/>
  <c r="M10783" i="1"/>
  <c r="N10783" i="1" s="1"/>
  <c r="E10783" i="1"/>
  <c r="M8996" i="1"/>
  <c r="N8996" i="1" s="1"/>
  <c r="E8996" i="1"/>
  <c r="M10773" i="1"/>
  <c r="N10773" i="1" s="1"/>
  <c r="E10773" i="1"/>
  <c r="M10674" i="1"/>
  <c r="N10674" i="1" s="1"/>
  <c r="E10674" i="1"/>
  <c r="M10290" i="1"/>
  <c r="N10290" i="1" s="1"/>
  <c r="E10290" i="1"/>
  <c r="M7813" i="1"/>
  <c r="N7813" i="1" s="1"/>
  <c r="E7813" i="1"/>
  <c r="M10753" i="1"/>
  <c r="N10753" i="1" s="1"/>
  <c r="E10753" i="1"/>
  <c r="M10264" i="1"/>
  <c r="N10264" i="1" s="1"/>
  <c r="E10264" i="1"/>
  <c r="M10952" i="1"/>
  <c r="N10952" i="1" s="1"/>
  <c r="E10952" i="1"/>
  <c r="M11049" i="1"/>
  <c r="N11049" i="1" s="1"/>
  <c r="E11049" i="1"/>
  <c r="M10891" i="1"/>
  <c r="N10891" i="1" s="1"/>
  <c r="E10891" i="1"/>
  <c r="M10906" i="1"/>
  <c r="N10906" i="1" s="1"/>
  <c r="E10906" i="1"/>
  <c r="M10926" i="1"/>
  <c r="N10926" i="1" s="1"/>
  <c r="E10926" i="1"/>
  <c r="M10923" i="1"/>
  <c r="N10923" i="1" s="1"/>
  <c r="E10923" i="1"/>
  <c r="M1612" i="1"/>
  <c r="N1612" i="1" s="1"/>
  <c r="E1612" i="1"/>
  <c r="M10822" i="1"/>
  <c r="N10822" i="1" s="1"/>
  <c r="E10822" i="1"/>
  <c r="M10873" i="1"/>
  <c r="N10873" i="1" s="1"/>
  <c r="E10873" i="1"/>
  <c r="M9496" i="1"/>
  <c r="N9496" i="1" s="1"/>
  <c r="E9496" i="1"/>
  <c r="M10079" i="1"/>
  <c r="N10079" i="1" s="1"/>
  <c r="E10079" i="1"/>
  <c r="M10946" i="1"/>
  <c r="N10946" i="1" s="1"/>
  <c r="E10946" i="1"/>
  <c r="M10846" i="1"/>
  <c r="N10846" i="1" s="1"/>
  <c r="E10846" i="1"/>
  <c r="M8637" i="1"/>
  <c r="N8637" i="1" s="1"/>
  <c r="E8637" i="1"/>
  <c r="M10940" i="1"/>
  <c r="N10940" i="1" s="1"/>
  <c r="E10940" i="1"/>
  <c r="M9600" i="1"/>
  <c r="N9600" i="1" s="1"/>
  <c r="E9600" i="1"/>
  <c r="M10784" i="1"/>
  <c r="N10784" i="1" s="1"/>
  <c r="E10784" i="1"/>
  <c r="M9724" i="1"/>
  <c r="N9724" i="1" s="1"/>
  <c r="E9724" i="1"/>
  <c r="M8712" i="1"/>
  <c r="N8712" i="1" s="1"/>
  <c r="E8712" i="1"/>
  <c r="M11004" i="1"/>
  <c r="N11004" i="1" s="1"/>
  <c r="E11004" i="1"/>
  <c r="M10763" i="1"/>
  <c r="N10763" i="1" s="1"/>
  <c r="E10763" i="1"/>
  <c r="M9528" i="1"/>
  <c r="N9528" i="1" s="1"/>
  <c r="E9528" i="1"/>
  <c r="M10208" i="1"/>
  <c r="N10208" i="1" s="1"/>
  <c r="E10208" i="1"/>
  <c r="M9790" i="1"/>
  <c r="N9790" i="1" s="1"/>
  <c r="E9790" i="1"/>
  <c r="M10969" i="1"/>
  <c r="N10969" i="1" s="1"/>
  <c r="E10969" i="1"/>
  <c r="M10688" i="1"/>
  <c r="N10688" i="1" s="1"/>
  <c r="E10688" i="1"/>
  <c r="M4906" i="1"/>
  <c r="N4906" i="1" s="1"/>
  <c r="E4906" i="1"/>
  <c r="M9183" i="1"/>
  <c r="N9183" i="1" s="1"/>
  <c r="E9183" i="1"/>
  <c r="M5840" i="1"/>
  <c r="N5840" i="1" s="1"/>
  <c r="E5840" i="1"/>
  <c r="M10029" i="1"/>
  <c r="N10029" i="1" s="1"/>
  <c r="E10029" i="1"/>
  <c r="M10351" i="1"/>
  <c r="N10351" i="1" s="1"/>
  <c r="E10351" i="1"/>
  <c r="M10173" i="1"/>
  <c r="N10173" i="1" s="1"/>
  <c r="E10173" i="1"/>
  <c r="M9686" i="1"/>
  <c r="N9686" i="1" s="1"/>
  <c r="E9686" i="1"/>
  <c r="M4710" i="1"/>
  <c r="N4710" i="1" s="1"/>
  <c r="E4710" i="1"/>
  <c r="M9996" i="1"/>
  <c r="N9996" i="1" s="1"/>
  <c r="E9996" i="1"/>
  <c r="M9399" i="1"/>
  <c r="N9399" i="1" s="1"/>
  <c r="E9399" i="1"/>
  <c r="M10993" i="1"/>
  <c r="N10993" i="1" s="1"/>
  <c r="E10993" i="1"/>
  <c r="M10088" i="1"/>
  <c r="N10088" i="1" s="1"/>
  <c r="E10088" i="1"/>
  <c r="M10589" i="1"/>
  <c r="N10589" i="1" s="1"/>
  <c r="E10589" i="1"/>
  <c r="M10504" i="1"/>
  <c r="N10504" i="1" s="1"/>
  <c r="E10504" i="1"/>
  <c r="M6578" i="1"/>
  <c r="N6578" i="1" s="1"/>
  <c r="E6578" i="1"/>
  <c r="M9993" i="1"/>
  <c r="N9993" i="1" s="1"/>
  <c r="E9993" i="1"/>
  <c r="M1457" i="1"/>
  <c r="N1457" i="1" s="1"/>
  <c r="E1457" i="1"/>
  <c r="M6263" i="1"/>
  <c r="N6263" i="1" s="1"/>
  <c r="E6263" i="1"/>
  <c r="M6612" i="1"/>
  <c r="N6612" i="1" s="1"/>
  <c r="E6612" i="1"/>
  <c r="M1601" i="1"/>
  <c r="N1601" i="1" s="1"/>
  <c r="E1601" i="1"/>
  <c r="M6022" i="1"/>
  <c r="N6022" i="1" s="1"/>
  <c r="E6022" i="1"/>
  <c r="M7906" i="1"/>
  <c r="N7906" i="1" s="1"/>
  <c r="E7906" i="1"/>
  <c r="M10205" i="1"/>
  <c r="N10205" i="1" s="1"/>
  <c r="E10205" i="1"/>
  <c r="M5639" i="1"/>
  <c r="N5639" i="1" s="1"/>
  <c r="E5639" i="1"/>
  <c r="M2424" i="1"/>
  <c r="N2424" i="1" s="1"/>
  <c r="E2424" i="1"/>
  <c r="M10586" i="1"/>
  <c r="N10586" i="1" s="1"/>
  <c r="E10586" i="1"/>
  <c r="M8082" i="1"/>
  <c r="N8082" i="1" s="1"/>
  <c r="E8082" i="1"/>
  <c r="M10258" i="1"/>
  <c r="N10258" i="1" s="1"/>
  <c r="E10258" i="1"/>
  <c r="M10418" i="1"/>
  <c r="N10418" i="1" s="1"/>
  <c r="E10418" i="1"/>
  <c r="M10478" i="1"/>
  <c r="N10478" i="1" s="1"/>
  <c r="E10478" i="1"/>
  <c r="M6320" i="1"/>
  <c r="N6320" i="1" s="1"/>
  <c r="E6320" i="1"/>
  <c r="M6044" i="1"/>
  <c r="N6044" i="1" s="1"/>
  <c r="E6044" i="1"/>
  <c r="M8944" i="1"/>
  <c r="N8944" i="1" s="1"/>
  <c r="E8944" i="1"/>
  <c r="M9487" i="1"/>
  <c r="N9487" i="1" s="1"/>
  <c r="E9487" i="1"/>
  <c r="M9818" i="1"/>
  <c r="N9818" i="1" s="1"/>
  <c r="E9818" i="1"/>
  <c r="M4674" i="1"/>
  <c r="N4674" i="1" s="1"/>
  <c r="E4674" i="1"/>
  <c r="M10652" i="1"/>
  <c r="N10652" i="1" s="1"/>
  <c r="E10652" i="1"/>
  <c r="M9417" i="1"/>
  <c r="N9417" i="1" s="1"/>
  <c r="E9417" i="1"/>
  <c r="M9963" i="1"/>
  <c r="N9963" i="1" s="1"/>
  <c r="E9963" i="1"/>
  <c r="M8990" i="1"/>
  <c r="N8990" i="1" s="1"/>
  <c r="E8990" i="1"/>
  <c r="M9853" i="1"/>
  <c r="N9853" i="1" s="1"/>
  <c r="E9853" i="1"/>
  <c r="M9721" i="1"/>
  <c r="N9721" i="1" s="1"/>
  <c r="E9721" i="1"/>
  <c r="M9705" i="1"/>
  <c r="N9705" i="1" s="1"/>
  <c r="E9705" i="1"/>
  <c r="M10365" i="1"/>
  <c r="N10365" i="1" s="1"/>
  <c r="E10365" i="1"/>
  <c r="M9537" i="1"/>
  <c r="N9537" i="1" s="1"/>
  <c r="E9537" i="1"/>
  <c r="M10442" i="1"/>
  <c r="N10442" i="1" s="1"/>
  <c r="E10442" i="1"/>
  <c r="M9913" i="1"/>
  <c r="N9913" i="1" s="1"/>
  <c r="E9913" i="1"/>
  <c r="M7060" i="1"/>
  <c r="N7060" i="1" s="1"/>
  <c r="E7060" i="1"/>
  <c r="M9504" i="1"/>
  <c r="N9504" i="1" s="1"/>
  <c r="E9504" i="1"/>
  <c r="M10707" i="1"/>
  <c r="N10707" i="1" s="1"/>
  <c r="E10707" i="1"/>
  <c r="M7395" i="1"/>
  <c r="N7395" i="1" s="1"/>
  <c r="E7395" i="1"/>
  <c r="M8789" i="1"/>
  <c r="N8789" i="1" s="1"/>
  <c r="E8789" i="1"/>
  <c r="M10336" i="1"/>
  <c r="N10336" i="1" s="1"/>
  <c r="E10336" i="1"/>
  <c r="M9737" i="1"/>
  <c r="N9737" i="1" s="1"/>
  <c r="E9737" i="1"/>
  <c r="M9587" i="1"/>
  <c r="N9587" i="1" s="1"/>
  <c r="E9587" i="1"/>
  <c r="M8093" i="1"/>
  <c r="N8093" i="1" s="1"/>
  <c r="E8093" i="1"/>
  <c r="M10531" i="1"/>
  <c r="N10531" i="1" s="1"/>
  <c r="E10531" i="1"/>
  <c r="M9539" i="1"/>
  <c r="N9539" i="1" s="1"/>
  <c r="E9539" i="1"/>
  <c r="M10314" i="1"/>
  <c r="N10314" i="1" s="1"/>
  <c r="E10314" i="1"/>
  <c r="M10166" i="1"/>
  <c r="N10166" i="1" s="1"/>
  <c r="E10166" i="1"/>
  <c r="M9191" i="1"/>
  <c r="N9191" i="1" s="1"/>
  <c r="E9191" i="1"/>
  <c r="M6481" i="1"/>
  <c r="N6481" i="1" s="1"/>
  <c r="E6481" i="1"/>
  <c r="M9358" i="1"/>
  <c r="N9358" i="1" s="1"/>
  <c r="E9358" i="1"/>
  <c r="M7195" i="1"/>
  <c r="N7195" i="1" s="1"/>
  <c r="E7195" i="1"/>
  <c r="M8209" i="1"/>
  <c r="N8209" i="1" s="1"/>
  <c r="E8209" i="1"/>
  <c r="M9698" i="1"/>
  <c r="N9698" i="1" s="1"/>
  <c r="E9698" i="1"/>
  <c r="M10171" i="1"/>
  <c r="N10171" i="1" s="1"/>
  <c r="E10171" i="1"/>
  <c r="M5728" i="1"/>
  <c r="N5728" i="1" s="1"/>
  <c r="E5728" i="1"/>
  <c r="M10355" i="1"/>
  <c r="N10355" i="1" s="1"/>
  <c r="E10355" i="1"/>
  <c r="M9296" i="1"/>
  <c r="N9296" i="1" s="1"/>
  <c r="E9296" i="1"/>
  <c r="M10010" i="1"/>
  <c r="N10010" i="1" s="1"/>
  <c r="E10010" i="1"/>
  <c r="M8819" i="1"/>
  <c r="N8819" i="1" s="1"/>
  <c r="E8819" i="1"/>
  <c r="M10031" i="1"/>
  <c r="N10031" i="1" s="1"/>
  <c r="E10031" i="1"/>
  <c r="M9675" i="1"/>
  <c r="N9675" i="1" s="1"/>
  <c r="E9675" i="1"/>
  <c r="M10428" i="1"/>
  <c r="N10428" i="1" s="1"/>
  <c r="E10428" i="1"/>
  <c r="M1725" i="1"/>
  <c r="N1725" i="1" s="1"/>
  <c r="E1725" i="1"/>
  <c r="M1053" i="1"/>
  <c r="N1053" i="1" s="1"/>
  <c r="E1053" i="1"/>
  <c r="M7436" i="1"/>
  <c r="N7436" i="1" s="1"/>
  <c r="E7436" i="1"/>
  <c r="M10498" i="1"/>
  <c r="N10498" i="1" s="1"/>
  <c r="E10498" i="1"/>
  <c r="M9493" i="1"/>
  <c r="N9493" i="1" s="1"/>
  <c r="E9493" i="1"/>
  <c r="M1339" i="1"/>
  <c r="N1339" i="1" s="1"/>
  <c r="E1339" i="1"/>
  <c r="M4394" i="1"/>
  <c r="N4394" i="1" s="1"/>
  <c r="E4394" i="1"/>
  <c r="M10034" i="1"/>
  <c r="N10034" i="1" s="1"/>
  <c r="E10034" i="1"/>
  <c r="M9477" i="1"/>
  <c r="N9477" i="1" s="1"/>
  <c r="E9477" i="1"/>
  <c r="M10294" i="1"/>
  <c r="N10294" i="1" s="1"/>
  <c r="E10294" i="1"/>
  <c r="M10661" i="1"/>
  <c r="N10661" i="1" s="1"/>
  <c r="E10661" i="1"/>
  <c r="M3286" i="1"/>
  <c r="N3286" i="1" s="1"/>
  <c r="E3286" i="1"/>
  <c r="M5799" i="1"/>
  <c r="N5799" i="1" s="1"/>
  <c r="E5799" i="1"/>
  <c r="M501" i="1"/>
  <c r="N501" i="1" s="1"/>
  <c r="E501" i="1"/>
  <c r="M4900" i="1"/>
  <c r="N4900" i="1" s="1"/>
  <c r="E4900" i="1"/>
  <c r="M7912" i="1"/>
  <c r="N7912" i="1" s="1"/>
  <c r="E7912" i="1"/>
  <c r="M8207" i="1"/>
  <c r="N8207" i="1" s="1"/>
  <c r="E8207" i="1"/>
  <c r="M9055" i="1"/>
  <c r="N9055" i="1" s="1"/>
  <c r="E9055" i="1"/>
  <c r="M9342" i="1"/>
  <c r="N9342" i="1" s="1"/>
  <c r="E9342" i="1"/>
  <c r="M506" i="1"/>
  <c r="N506" i="1" s="1"/>
  <c r="E506" i="1"/>
  <c r="M4814" i="1"/>
  <c r="N4814" i="1" s="1"/>
  <c r="E4814" i="1"/>
  <c r="M10089" i="1"/>
  <c r="N10089" i="1" s="1"/>
  <c r="E10089" i="1"/>
  <c r="M6765" i="1"/>
  <c r="N6765" i="1" s="1"/>
  <c r="E6765" i="1"/>
  <c r="M6771" i="1"/>
  <c r="N6771" i="1" s="1"/>
  <c r="E6771" i="1"/>
  <c r="M9483" i="1"/>
  <c r="N9483" i="1" s="1"/>
  <c r="E9483" i="1"/>
  <c r="M10150" i="1"/>
  <c r="N10150" i="1" s="1"/>
  <c r="E10150" i="1"/>
  <c r="M7129" i="1"/>
  <c r="N7129" i="1" s="1"/>
  <c r="E7129" i="1"/>
  <c r="M8982" i="1"/>
  <c r="N8982" i="1" s="1"/>
  <c r="E8982" i="1"/>
  <c r="M10484" i="1"/>
  <c r="N10484" i="1" s="1"/>
  <c r="E10484" i="1"/>
  <c r="M5911" i="1"/>
  <c r="N5911" i="1" s="1"/>
  <c r="E5911" i="1"/>
  <c r="M6064" i="1"/>
  <c r="N6064" i="1" s="1"/>
  <c r="E6064" i="1"/>
  <c r="M10541" i="1"/>
  <c r="N10541" i="1" s="1"/>
  <c r="E10541" i="1"/>
  <c r="M6827" i="1"/>
  <c r="N6827" i="1" s="1"/>
  <c r="E6827" i="1"/>
  <c r="M4169" i="1"/>
  <c r="N4169" i="1" s="1"/>
  <c r="E4169" i="1"/>
  <c r="M9311" i="1"/>
  <c r="N9311" i="1" s="1"/>
  <c r="E9311" i="1"/>
  <c r="M8471" i="1"/>
  <c r="N8471" i="1" s="1"/>
  <c r="E8471" i="1"/>
  <c r="M7652" i="1"/>
  <c r="N7652" i="1" s="1"/>
  <c r="E7652" i="1"/>
  <c r="M5596" i="1"/>
  <c r="N5596" i="1" s="1"/>
  <c r="E5596" i="1"/>
  <c r="M910" i="1"/>
  <c r="N910" i="1" s="1"/>
  <c r="E910" i="1"/>
  <c r="M8470" i="1"/>
  <c r="N8470" i="1" s="1"/>
  <c r="E8470" i="1"/>
  <c r="M9121" i="1"/>
  <c r="N9121" i="1" s="1"/>
  <c r="E9121" i="1"/>
  <c r="M7804" i="1"/>
  <c r="N7804" i="1" s="1"/>
  <c r="E7804" i="1"/>
  <c r="M3410" i="1"/>
  <c r="N3410" i="1" s="1"/>
  <c r="E3410" i="1"/>
  <c r="M10167" i="1"/>
  <c r="N10167" i="1" s="1"/>
  <c r="E10167" i="1"/>
  <c r="M4080" i="1"/>
  <c r="N4080" i="1" s="1"/>
  <c r="E4080" i="1"/>
  <c r="M4835" i="1"/>
  <c r="N4835" i="1" s="1"/>
  <c r="E4835" i="1"/>
  <c r="M7559" i="1"/>
  <c r="N7559" i="1" s="1"/>
  <c r="E7559" i="1"/>
  <c r="M7568" i="1"/>
  <c r="N7568" i="1" s="1"/>
  <c r="E7568" i="1"/>
  <c r="M9326" i="1"/>
  <c r="N9326" i="1" s="1"/>
  <c r="E9326" i="1"/>
  <c r="M8852" i="1"/>
  <c r="N8852" i="1" s="1"/>
  <c r="E8852" i="1"/>
  <c r="M10338" i="1"/>
  <c r="N10338" i="1" s="1"/>
  <c r="E10338" i="1"/>
  <c r="M2594" i="1"/>
  <c r="N2594" i="1" s="1"/>
  <c r="E2594" i="1"/>
  <c r="M3071" i="1"/>
  <c r="N3071" i="1" s="1"/>
  <c r="E3071" i="1"/>
  <c r="M1770" i="1"/>
  <c r="N1770" i="1" s="1"/>
  <c r="E1770" i="1"/>
  <c r="M3181" i="1"/>
  <c r="N3181" i="1" s="1"/>
  <c r="E3181" i="1"/>
  <c r="M2730" i="1"/>
  <c r="N2730" i="1" s="1"/>
  <c r="E2730" i="1"/>
  <c r="M3196" i="1"/>
  <c r="N3196" i="1" s="1"/>
  <c r="E3196" i="1"/>
  <c r="M10172" i="1"/>
  <c r="N10172" i="1" s="1"/>
  <c r="E10172" i="1"/>
  <c r="M9947" i="1"/>
  <c r="N9947" i="1" s="1"/>
  <c r="E9947" i="1"/>
  <c r="M9459" i="1"/>
  <c r="N9459" i="1" s="1"/>
  <c r="E9459" i="1"/>
  <c r="M5740" i="1"/>
  <c r="N5740" i="1" s="1"/>
  <c r="E5740" i="1"/>
  <c r="M10359" i="1"/>
  <c r="N10359" i="1" s="1"/>
  <c r="E10359" i="1"/>
  <c r="M8818" i="1"/>
  <c r="N8818" i="1" s="1"/>
  <c r="E8818" i="1"/>
  <c r="M9265" i="1"/>
  <c r="N9265" i="1" s="1"/>
  <c r="E9265" i="1"/>
  <c r="M2450" i="1"/>
  <c r="N2450" i="1" s="1"/>
  <c r="E2450" i="1"/>
  <c r="M8825" i="1"/>
  <c r="N8825" i="1" s="1"/>
  <c r="E8825" i="1"/>
  <c r="M4170" i="1"/>
  <c r="N4170" i="1" s="1"/>
  <c r="E4170" i="1"/>
  <c r="M3892" i="1"/>
  <c r="N3892" i="1" s="1"/>
  <c r="E3892" i="1"/>
  <c r="M1389" i="1"/>
  <c r="N1389" i="1" s="1"/>
  <c r="E1389" i="1"/>
  <c r="M9714" i="1"/>
  <c r="N9714" i="1" s="1"/>
  <c r="E9714" i="1"/>
  <c r="M2157" i="1"/>
  <c r="N2157" i="1" s="1"/>
  <c r="E2157" i="1"/>
  <c r="M9518" i="1"/>
  <c r="N9518" i="1" s="1"/>
  <c r="E9518" i="1"/>
  <c r="M10028" i="1"/>
  <c r="N10028" i="1" s="1"/>
  <c r="E10028" i="1"/>
  <c r="M9226" i="1"/>
  <c r="N9226" i="1" s="1"/>
  <c r="E9226" i="1"/>
  <c r="M10326" i="1"/>
  <c r="N10326" i="1" s="1"/>
  <c r="E10326" i="1"/>
  <c r="M8261" i="1"/>
  <c r="N8261" i="1" s="1"/>
  <c r="E8261" i="1"/>
  <c r="M10037" i="1"/>
  <c r="N10037" i="1" s="1"/>
  <c r="E10037" i="1"/>
  <c r="M265" i="1"/>
  <c r="N265" i="1" s="1"/>
  <c r="E265" i="1"/>
  <c r="M1379" i="1"/>
  <c r="N1379" i="1" s="1"/>
  <c r="E1379" i="1"/>
  <c r="M1365" i="1"/>
  <c r="N1365" i="1" s="1"/>
  <c r="E1365" i="1"/>
  <c r="M1181" i="1"/>
  <c r="N1181" i="1" s="1"/>
  <c r="E1181" i="1"/>
  <c r="M5906" i="1"/>
  <c r="N5906" i="1" s="1"/>
  <c r="E5906" i="1"/>
  <c r="M9185" i="1"/>
  <c r="N9185" i="1" s="1"/>
  <c r="E9185" i="1"/>
  <c r="M2479" i="1"/>
  <c r="N2479" i="1" s="1"/>
  <c r="E2479" i="1"/>
  <c r="M6764" i="1"/>
  <c r="N6764" i="1" s="1"/>
  <c r="E6764" i="1"/>
  <c r="M9081" i="1"/>
  <c r="N9081" i="1" s="1"/>
  <c r="E9081" i="1"/>
  <c r="M9957" i="1"/>
  <c r="N9957" i="1" s="1"/>
  <c r="E9957" i="1"/>
  <c r="M4593" i="1"/>
  <c r="N4593" i="1" s="1"/>
  <c r="E4593" i="1"/>
  <c r="M9015" i="1"/>
  <c r="N9015" i="1" s="1"/>
  <c r="E9015" i="1"/>
  <c r="M3307" i="1"/>
  <c r="N3307" i="1" s="1"/>
  <c r="E3307" i="1"/>
  <c r="M7339" i="1"/>
  <c r="N7339" i="1" s="1"/>
  <c r="E7339" i="1"/>
  <c r="M1062" i="1"/>
  <c r="N1062" i="1" s="1"/>
  <c r="E1062" i="1"/>
  <c r="M7037" i="1"/>
  <c r="N7037" i="1" s="1"/>
  <c r="E7037" i="1"/>
  <c r="M10145" i="1"/>
  <c r="N10145" i="1" s="1"/>
  <c r="E10145" i="1"/>
  <c r="M1869" i="1"/>
  <c r="N1869" i="1" s="1"/>
  <c r="E1869" i="1"/>
  <c r="M1942" i="1"/>
  <c r="N1942" i="1" s="1"/>
  <c r="E1942" i="1"/>
  <c r="M5172" i="1"/>
  <c r="N5172" i="1" s="1"/>
  <c r="E5172" i="1"/>
  <c r="M1578" i="1"/>
  <c r="N1578" i="1" s="1"/>
  <c r="E1578" i="1"/>
  <c r="M1812" i="1"/>
  <c r="N1812" i="1" s="1"/>
  <c r="E1812" i="1"/>
  <c r="M3497" i="1"/>
  <c r="N3497" i="1" s="1"/>
  <c r="E3497" i="1"/>
  <c r="M2367" i="1"/>
  <c r="N2367" i="1" s="1"/>
  <c r="E2367" i="1"/>
  <c r="M9594" i="1"/>
  <c r="N9594" i="1" s="1"/>
  <c r="E9594" i="1"/>
  <c r="M10599" i="1"/>
  <c r="N10599" i="1" s="1"/>
  <c r="E10599" i="1"/>
  <c r="M9494" i="1"/>
  <c r="N9494" i="1" s="1"/>
  <c r="E9494" i="1"/>
  <c r="M6043" i="1"/>
  <c r="N6043" i="1" s="1"/>
  <c r="E6043" i="1"/>
  <c r="M10383" i="1"/>
  <c r="N10383" i="1" s="1"/>
  <c r="E10383" i="1"/>
  <c r="M8416" i="1"/>
  <c r="N8416" i="1" s="1"/>
  <c r="E8416" i="1"/>
  <c r="M10040" i="1"/>
  <c r="N10040" i="1" s="1"/>
  <c r="E10040" i="1"/>
  <c r="M10656" i="1"/>
  <c r="N10656" i="1" s="1"/>
  <c r="E10656" i="1"/>
  <c r="M10302" i="1"/>
  <c r="N10302" i="1" s="1"/>
  <c r="E10302" i="1"/>
  <c r="M8952" i="1"/>
  <c r="N8952" i="1" s="1"/>
  <c r="E8952" i="1"/>
  <c r="M8783" i="1"/>
  <c r="N8783" i="1" s="1"/>
  <c r="E8783" i="1"/>
  <c r="M295" i="1"/>
  <c r="N295" i="1" s="1"/>
  <c r="E295" i="1"/>
  <c r="M10530" i="1"/>
  <c r="N10530" i="1" s="1"/>
  <c r="E10530" i="1"/>
  <c r="M10546" i="1"/>
  <c r="N10546" i="1" s="1"/>
  <c r="E10546" i="1"/>
  <c r="M10187" i="1"/>
  <c r="N10187" i="1" s="1"/>
  <c r="E10187" i="1"/>
  <c r="M10114" i="1"/>
  <c r="N10114" i="1" s="1"/>
  <c r="E10114" i="1"/>
  <c r="M9394" i="1"/>
  <c r="N9394" i="1" s="1"/>
  <c r="E9394" i="1"/>
  <c r="M9912" i="1"/>
  <c r="N9912" i="1" s="1"/>
  <c r="E9912" i="1"/>
  <c r="M9938" i="1"/>
  <c r="N9938" i="1" s="1"/>
  <c r="E9938" i="1"/>
  <c r="M6321" i="1"/>
  <c r="N6321" i="1" s="1"/>
  <c r="E6321" i="1"/>
  <c r="M7122" i="1"/>
  <c r="N7122" i="1" s="1"/>
  <c r="E7122" i="1"/>
  <c r="M10257" i="1"/>
  <c r="N10257" i="1" s="1"/>
  <c r="E10257" i="1"/>
  <c r="M10380" i="1"/>
  <c r="N10380" i="1" s="1"/>
  <c r="E10380" i="1"/>
  <c r="M9486" i="1"/>
  <c r="N9486" i="1" s="1"/>
  <c r="E9486" i="1"/>
  <c r="M8973" i="1"/>
  <c r="N8973" i="1" s="1"/>
  <c r="E8973" i="1"/>
  <c r="M8632" i="1"/>
  <c r="N8632" i="1" s="1"/>
  <c r="E8632" i="1"/>
  <c r="M9839" i="1"/>
  <c r="N9839" i="1" s="1"/>
  <c r="E9839" i="1"/>
  <c r="M10356" i="1"/>
  <c r="N10356" i="1" s="1"/>
  <c r="E10356" i="1"/>
  <c r="M9962" i="1"/>
  <c r="N9962" i="1" s="1"/>
  <c r="E9962" i="1"/>
  <c r="M10099" i="1"/>
  <c r="N10099" i="1" s="1"/>
  <c r="E10099" i="1"/>
  <c r="M7918" i="1"/>
  <c r="N7918" i="1" s="1"/>
  <c r="E7918" i="1"/>
  <c r="M9503" i="1"/>
  <c r="N9503" i="1" s="1"/>
  <c r="E9503" i="1"/>
  <c r="M3692" i="1"/>
  <c r="N3692" i="1" s="1"/>
  <c r="E3692" i="1"/>
  <c r="M9834" i="1"/>
  <c r="N9834" i="1" s="1"/>
  <c r="E9834" i="1"/>
  <c r="M9876" i="1"/>
  <c r="N9876" i="1" s="1"/>
  <c r="E9876" i="1"/>
  <c r="M8109" i="1"/>
  <c r="N8109" i="1" s="1"/>
  <c r="E8109" i="1"/>
  <c r="M10615" i="1"/>
  <c r="N10615" i="1" s="1"/>
  <c r="E10615" i="1"/>
  <c r="M5829" i="1"/>
  <c r="N5829" i="1" s="1"/>
  <c r="E5829" i="1"/>
  <c r="M7059" i="1"/>
  <c r="N7059" i="1" s="1"/>
  <c r="E7059" i="1"/>
  <c r="M4588" i="1"/>
  <c r="N4588" i="1" s="1"/>
  <c r="E4588" i="1"/>
  <c r="M4912" i="1"/>
  <c r="N4912" i="1" s="1"/>
  <c r="E4912" i="1"/>
  <c r="M5374" i="1"/>
  <c r="N5374" i="1" s="1"/>
  <c r="E5374" i="1"/>
  <c r="M4635" i="1"/>
  <c r="N4635" i="1" s="1"/>
  <c r="E4635" i="1"/>
  <c r="M4825" i="1"/>
  <c r="N4825" i="1" s="1"/>
  <c r="E4825" i="1"/>
  <c r="M5715" i="1"/>
  <c r="N5715" i="1" s="1"/>
  <c r="E5715" i="1"/>
  <c r="M1744" i="1"/>
  <c r="N1744" i="1" s="1"/>
  <c r="E1744" i="1"/>
  <c r="M4063" i="1"/>
  <c r="N4063" i="1" s="1"/>
  <c r="E4063" i="1"/>
  <c r="M4902" i="1"/>
  <c r="N4902" i="1" s="1"/>
  <c r="E4902" i="1"/>
  <c r="M10840" i="1"/>
  <c r="N10840" i="1" s="1"/>
  <c r="E10840" i="1"/>
  <c r="M4448" i="1"/>
  <c r="N4448" i="1" s="1"/>
  <c r="E4448" i="1"/>
  <c r="M4641" i="1"/>
  <c r="N4641" i="1" s="1"/>
  <c r="E4641" i="1"/>
  <c r="M4670" i="1"/>
  <c r="N4670" i="1" s="1"/>
  <c r="E4670" i="1"/>
  <c r="M3584" i="1"/>
  <c r="N3584" i="1" s="1"/>
  <c r="E3584" i="1"/>
  <c r="M3894" i="1"/>
  <c r="N3894" i="1" s="1"/>
  <c r="E3894" i="1"/>
  <c r="M1142" i="1"/>
  <c r="N1142" i="1" s="1"/>
  <c r="E1142" i="1"/>
  <c r="M1137" i="1"/>
  <c r="N1137" i="1" s="1"/>
  <c r="E1137" i="1"/>
  <c r="M4791" i="1"/>
  <c r="N4791" i="1" s="1"/>
  <c r="E4791" i="1"/>
  <c r="M3222" i="1"/>
  <c r="N3222" i="1" s="1"/>
  <c r="E3222" i="1"/>
  <c r="M2686" i="1"/>
  <c r="N2686" i="1" s="1"/>
  <c r="E2686" i="1"/>
  <c r="M560" i="1"/>
  <c r="N560" i="1" s="1"/>
  <c r="E560" i="1"/>
  <c r="M7739" i="1"/>
  <c r="N7739" i="1" s="1"/>
  <c r="E7739" i="1"/>
  <c r="M7841" i="1"/>
  <c r="N7841" i="1" s="1"/>
  <c r="E7841" i="1"/>
  <c r="M2918" i="1"/>
  <c r="N2918" i="1" s="1"/>
  <c r="E2918" i="1"/>
  <c r="M3563" i="1"/>
  <c r="N3563" i="1" s="1"/>
  <c r="E3563" i="1"/>
  <c r="M6269" i="1"/>
  <c r="N6269" i="1" s="1"/>
  <c r="E6269" i="1"/>
  <c r="M529" i="1"/>
  <c r="N529" i="1" s="1"/>
  <c r="E529" i="1"/>
  <c r="M1018" i="1"/>
  <c r="N1018" i="1" s="1"/>
  <c r="E1018" i="1"/>
  <c r="M1122" i="1"/>
  <c r="N1122" i="1" s="1"/>
  <c r="E1122" i="1"/>
  <c r="M3157" i="1"/>
  <c r="N3157" i="1" s="1"/>
  <c r="E3157" i="1"/>
  <c r="M5344" i="1"/>
  <c r="N5344" i="1" s="1"/>
  <c r="E5344" i="1"/>
  <c r="M5427" i="1"/>
  <c r="N5427" i="1" s="1"/>
  <c r="E5427" i="1"/>
  <c r="M4725" i="1"/>
  <c r="N4725" i="1" s="1"/>
  <c r="E4725" i="1"/>
  <c r="M3264" i="1"/>
  <c r="N3264" i="1" s="1"/>
  <c r="E3264" i="1"/>
  <c r="M3475" i="1"/>
  <c r="N3475" i="1" s="1"/>
  <c r="E3475" i="1"/>
  <c r="M326" i="1"/>
  <c r="N326" i="1" s="1"/>
  <c r="E326" i="1"/>
  <c r="M1977" i="1"/>
  <c r="N1977" i="1" s="1"/>
  <c r="E1977" i="1"/>
  <c r="M4249" i="1"/>
  <c r="N4249" i="1" s="1"/>
  <c r="E4249" i="1"/>
  <c r="M3487" i="1"/>
  <c r="N3487" i="1" s="1"/>
  <c r="E3487" i="1"/>
  <c r="M3914" i="1"/>
  <c r="N3914" i="1" s="1"/>
  <c r="E3914" i="1"/>
  <c r="M4049" i="1"/>
  <c r="N4049" i="1" s="1"/>
  <c r="E4049" i="1"/>
  <c r="M783" i="1"/>
  <c r="N783" i="1" s="1"/>
  <c r="E783" i="1"/>
  <c r="M1287" i="1"/>
  <c r="N1287" i="1" s="1"/>
  <c r="E1287" i="1"/>
  <c r="M5043" i="1"/>
  <c r="N5043" i="1" s="1"/>
  <c r="E5043" i="1"/>
  <c r="M4698" i="1"/>
  <c r="N4698" i="1" s="1"/>
  <c r="E4698" i="1"/>
  <c r="M1509" i="1"/>
  <c r="N1509" i="1" s="1"/>
  <c r="E1509" i="1"/>
  <c r="M5593" i="1"/>
  <c r="N5593" i="1" s="1"/>
  <c r="E5593" i="1"/>
  <c r="M5588" i="1"/>
  <c r="N5588" i="1" s="1"/>
  <c r="E5588" i="1"/>
  <c r="M5538" i="1"/>
  <c r="N5538" i="1" s="1"/>
  <c r="E5538" i="1"/>
  <c r="M4481" i="1"/>
  <c r="N4481" i="1" s="1"/>
  <c r="E4481" i="1"/>
  <c r="M1157" i="1"/>
  <c r="N1157" i="1" s="1"/>
  <c r="E1157" i="1"/>
  <c r="M2757" i="1"/>
  <c r="N2757" i="1" s="1"/>
  <c r="E2757" i="1"/>
  <c r="M4668" i="1"/>
  <c r="N4668" i="1" s="1"/>
  <c r="E4668" i="1"/>
  <c r="M3940" i="1"/>
  <c r="N3940" i="1" s="1"/>
  <c r="E3940" i="1"/>
  <c r="M1809" i="1"/>
  <c r="N1809" i="1" s="1"/>
  <c r="E1809" i="1"/>
  <c r="M2856" i="1"/>
  <c r="N2856" i="1" s="1"/>
  <c r="E2856" i="1"/>
  <c r="M3872" i="1"/>
  <c r="N3872" i="1" s="1"/>
  <c r="E3872" i="1"/>
  <c r="M3390" i="1"/>
  <c r="N3390" i="1" s="1"/>
  <c r="E3390" i="1"/>
  <c r="M5113" i="1"/>
  <c r="N5113" i="1" s="1"/>
  <c r="E5113" i="1"/>
  <c r="M3969" i="1"/>
  <c r="N3969" i="1" s="1"/>
  <c r="E3969" i="1"/>
  <c r="M4451" i="1"/>
  <c r="N4451" i="1" s="1"/>
  <c r="E4451" i="1"/>
  <c r="M5504" i="1"/>
  <c r="N5504" i="1" s="1"/>
  <c r="E5504" i="1"/>
  <c r="M2438" i="1"/>
  <c r="N2438" i="1" s="1"/>
  <c r="E2438" i="1"/>
  <c r="M3064" i="1"/>
  <c r="N3064" i="1" s="1"/>
  <c r="E3064" i="1"/>
  <c r="M194" i="1"/>
  <c r="N194" i="1" s="1"/>
  <c r="E194" i="1"/>
  <c r="M4551" i="1"/>
  <c r="N4551" i="1" s="1"/>
  <c r="E4551" i="1"/>
  <c r="M4282" i="1"/>
  <c r="N4282" i="1" s="1"/>
  <c r="E4282" i="1"/>
  <c r="M2226" i="1"/>
  <c r="N2226" i="1" s="1"/>
  <c r="E2226" i="1"/>
  <c r="M4922" i="1"/>
  <c r="N4922" i="1" s="1"/>
  <c r="E4922" i="1"/>
  <c r="M4297" i="1"/>
  <c r="N4297" i="1" s="1"/>
  <c r="E4297" i="1"/>
  <c r="M4953" i="1"/>
  <c r="N4953" i="1" s="1"/>
  <c r="E4953" i="1"/>
  <c r="M1350" i="1"/>
  <c r="N1350" i="1" s="1"/>
  <c r="E1350" i="1"/>
  <c r="M4628" i="1"/>
  <c r="N4628" i="1" s="1"/>
  <c r="E4628" i="1"/>
  <c r="M7186" i="1"/>
  <c r="N7186" i="1" s="1"/>
  <c r="E7186" i="1"/>
  <c r="M4765" i="1"/>
  <c r="N4765" i="1" s="1"/>
  <c r="E4765" i="1"/>
  <c r="M1139" i="1"/>
  <c r="N1139" i="1" s="1"/>
  <c r="E1139" i="1"/>
  <c r="M2281" i="1"/>
  <c r="N2281" i="1" s="1"/>
  <c r="E2281" i="1"/>
  <c r="M1205" i="1"/>
  <c r="N1205" i="1" s="1"/>
  <c r="E1205" i="1"/>
  <c r="M2952" i="1"/>
  <c r="N2952" i="1" s="1"/>
  <c r="E2952" i="1"/>
  <c r="M6452" i="1"/>
  <c r="N6452" i="1" s="1"/>
  <c r="E6452" i="1"/>
  <c r="M1706" i="1"/>
  <c r="N1706" i="1" s="1"/>
  <c r="E1706" i="1"/>
  <c r="M1460" i="1"/>
  <c r="N1460" i="1" s="1"/>
  <c r="E1460" i="1"/>
  <c r="M4366" i="1"/>
  <c r="N4366" i="1" s="1"/>
  <c r="E4366" i="1"/>
  <c r="M4709" i="1"/>
  <c r="N4709" i="1" s="1"/>
  <c r="E4709" i="1"/>
  <c r="M4399" i="1"/>
  <c r="N4399" i="1" s="1"/>
  <c r="E4399" i="1"/>
  <c r="M3490" i="1"/>
  <c r="N3490" i="1" s="1"/>
  <c r="E3490" i="1"/>
  <c r="M5603" i="1"/>
  <c r="N5603" i="1" s="1"/>
  <c r="E5603" i="1"/>
  <c r="M5507" i="1"/>
  <c r="N5507" i="1" s="1"/>
  <c r="E5507" i="1"/>
  <c r="M2591" i="1"/>
  <c r="N2591" i="1" s="1"/>
  <c r="E2591" i="1"/>
  <c r="M4636" i="1"/>
  <c r="N4636" i="1" s="1"/>
  <c r="E4636" i="1"/>
  <c r="M5607" i="1"/>
  <c r="N5607" i="1" s="1"/>
  <c r="E5607" i="1"/>
  <c r="M3526" i="1"/>
  <c r="N3526" i="1" s="1"/>
  <c r="E3526" i="1"/>
  <c r="M4784" i="1"/>
  <c r="N4784" i="1" s="1"/>
  <c r="E4784" i="1"/>
  <c r="M6955" i="1"/>
  <c r="N6955" i="1" s="1"/>
  <c r="E6955" i="1"/>
  <c r="M4682" i="1"/>
  <c r="N4682" i="1" s="1"/>
  <c r="E4682" i="1"/>
  <c r="M4099" i="1"/>
  <c r="N4099" i="1" s="1"/>
  <c r="E4099" i="1"/>
  <c r="M1889" i="1"/>
  <c r="N1889" i="1" s="1"/>
  <c r="E1889" i="1"/>
  <c r="M1186" i="1"/>
  <c r="N1186" i="1" s="1"/>
  <c r="E1186" i="1"/>
  <c r="M1334" i="1"/>
  <c r="N1334" i="1" s="1"/>
  <c r="E1334" i="1"/>
  <c r="M1717" i="1"/>
  <c r="N1717" i="1" s="1"/>
  <c r="E1717" i="1"/>
  <c r="M5425" i="1"/>
  <c r="N5425" i="1" s="1"/>
  <c r="E5425" i="1"/>
  <c r="M3010" i="1"/>
  <c r="N3010" i="1" s="1"/>
  <c r="E3010" i="1"/>
  <c r="M4154" i="1"/>
  <c r="N4154" i="1" s="1"/>
  <c r="E4154" i="1"/>
  <c r="M3884" i="1"/>
  <c r="N3884" i="1" s="1"/>
  <c r="E3884" i="1"/>
  <c r="M2589" i="1"/>
  <c r="N2589" i="1" s="1"/>
  <c r="E2589" i="1"/>
  <c r="M5544" i="1"/>
  <c r="N5544" i="1" s="1"/>
  <c r="E5544" i="1"/>
  <c r="M7731" i="1"/>
  <c r="N7731" i="1" s="1"/>
  <c r="E7731" i="1"/>
  <c r="M2103" i="1"/>
  <c r="N2103" i="1" s="1"/>
  <c r="E2103" i="1"/>
  <c r="M3152" i="1"/>
  <c r="N3152" i="1" s="1"/>
  <c r="E3152" i="1"/>
  <c r="M7716" i="1"/>
  <c r="N7716" i="1" s="1"/>
  <c r="E7716" i="1"/>
  <c r="M2425" i="1"/>
  <c r="N2425" i="1" s="1"/>
  <c r="E2425" i="1"/>
  <c r="M3926" i="1"/>
  <c r="N3926" i="1" s="1"/>
  <c r="E3926" i="1"/>
  <c r="M2543" i="1"/>
  <c r="N2543" i="1" s="1"/>
  <c r="E2543" i="1"/>
  <c r="M3547" i="1"/>
  <c r="N3547" i="1" s="1"/>
  <c r="E3547" i="1"/>
  <c r="M5707" i="1"/>
  <c r="N5707" i="1" s="1"/>
  <c r="E5707" i="1"/>
  <c r="M1116" i="1"/>
  <c r="N1116" i="1" s="1"/>
  <c r="E1116" i="1"/>
  <c r="M5524" i="1"/>
  <c r="N5524" i="1" s="1"/>
  <c r="E5524" i="1"/>
  <c r="M6077" i="1"/>
  <c r="N6077" i="1" s="1"/>
  <c r="E6077" i="1"/>
  <c r="M6471" i="1"/>
  <c r="N6471" i="1" s="1"/>
  <c r="E6471" i="1"/>
  <c r="M570" i="1"/>
  <c r="N570" i="1" s="1"/>
  <c r="E570" i="1"/>
  <c r="M2741" i="1"/>
  <c r="N2741" i="1" s="1"/>
  <c r="E2741" i="1"/>
  <c r="M5846" i="1"/>
  <c r="N5846" i="1" s="1"/>
  <c r="E5846" i="1"/>
  <c r="M4473" i="1"/>
  <c r="N4473" i="1" s="1"/>
  <c r="E4473" i="1"/>
  <c r="M7069" i="1"/>
  <c r="N7069" i="1" s="1"/>
  <c r="E7069" i="1"/>
  <c r="M6787" i="1"/>
  <c r="N6787" i="1" s="1"/>
  <c r="E6787" i="1"/>
  <c r="M2944" i="1"/>
  <c r="N2944" i="1" s="1"/>
  <c r="E2944" i="1"/>
  <c r="M2298" i="1"/>
  <c r="N2298" i="1" s="1"/>
  <c r="E2298" i="1"/>
  <c r="M8008" i="1"/>
  <c r="N8008" i="1" s="1"/>
  <c r="E8008" i="1"/>
  <c r="M1268" i="1"/>
  <c r="N1268" i="1" s="1"/>
  <c r="E1268" i="1"/>
  <c r="M2083" i="1"/>
  <c r="N2083" i="1" s="1"/>
  <c r="E2083" i="1"/>
  <c r="M1921" i="1"/>
  <c r="N1921" i="1" s="1"/>
  <c r="E1921" i="1"/>
  <c r="M2541" i="1"/>
  <c r="N2541" i="1" s="1"/>
  <c r="E2541" i="1"/>
  <c r="M5585" i="1"/>
  <c r="N5585" i="1" s="1"/>
  <c r="E5585" i="1"/>
  <c r="M4887" i="1"/>
  <c r="N4887" i="1" s="1"/>
  <c r="E4887" i="1"/>
  <c r="M3255" i="1"/>
  <c r="N3255" i="1" s="1"/>
  <c r="E3255" i="1"/>
  <c r="M5612" i="1"/>
  <c r="N5612" i="1" s="1"/>
  <c r="E5612" i="1"/>
  <c r="M1617" i="1"/>
  <c r="N1617" i="1" s="1"/>
  <c r="E1617" i="1"/>
  <c r="M3953" i="1"/>
  <c r="N3953" i="1" s="1"/>
  <c r="E3953" i="1"/>
  <c r="M3128" i="1"/>
  <c r="N3128" i="1" s="1"/>
  <c r="E3128" i="1"/>
  <c r="M4695" i="1"/>
  <c r="N4695" i="1" s="1"/>
  <c r="E4695" i="1"/>
  <c r="M4048" i="1"/>
  <c r="N4048" i="1" s="1"/>
  <c r="E4048" i="1"/>
  <c r="M3441" i="1"/>
  <c r="N3441" i="1" s="1"/>
  <c r="E3441" i="1"/>
  <c r="M4395" i="1"/>
  <c r="N4395" i="1" s="1"/>
  <c r="E4395" i="1"/>
  <c r="M5373" i="1"/>
  <c r="N5373" i="1" s="1"/>
  <c r="E5373" i="1"/>
  <c r="M3387" i="1"/>
  <c r="N3387" i="1" s="1"/>
  <c r="E3387" i="1"/>
  <c r="M2414" i="1"/>
  <c r="N2414" i="1" s="1"/>
  <c r="E2414" i="1"/>
  <c r="M3896" i="1"/>
  <c r="N3896" i="1" s="1"/>
  <c r="E3896" i="1"/>
  <c r="M1141" i="1"/>
  <c r="N1141" i="1" s="1"/>
  <c r="E1141" i="1"/>
  <c r="M3170" i="1"/>
  <c r="N3170" i="1" s="1"/>
  <c r="E3170" i="1"/>
  <c r="M5328" i="1"/>
  <c r="N5328" i="1" s="1"/>
  <c r="E5328" i="1"/>
  <c r="M4552" i="1"/>
  <c r="N4552" i="1" s="1"/>
  <c r="E4552" i="1"/>
  <c r="M4294" i="1"/>
  <c r="N4294" i="1" s="1"/>
  <c r="E4294" i="1"/>
  <c r="M3947" i="1"/>
  <c r="N3947" i="1" s="1"/>
  <c r="E3947" i="1"/>
  <c r="M2716" i="1"/>
  <c r="N2716" i="1" s="1"/>
  <c r="E2716" i="1"/>
  <c r="M3143" i="1"/>
  <c r="N3143" i="1" s="1"/>
  <c r="E3143" i="1"/>
  <c r="M1136" i="1"/>
  <c r="N1136" i="1" s="1"/>
  <c r="E1136" i="1"/>
  <c r="M3413" i="1"/>
  <c r="N3413" i="1" s="1"/>
  <c r="E3413" i="1"/>
  <c r="M3221" i="1"/>
  <c r="N3221" i="1" s="1"/>
  <c r="E3221" i="1"/>
  <c r="M2265" i="1"/>
  <c r="N2265" i="1" s="1"/>
  <c r="E2265" i="1"/>
  <c r="M5714" i="1"/>
  <c r="N5714" i="1" s="1"/>
  <c r="E5714" i="1"/>
  <c r="M3532" i="1"/>
  <c r="N3532" i="1" s="1"/>
  <c r="E3532" i="1"/>
  <c r="M2174" i="1"/>
  <c r="N2174" i="1" s="1"/>
  <c r="E2174" i="1"/>
  <c r="M3589" i="1"/>
  <c r="N3589" i="1" s="1"/>
  <c r="E3589" i="1"/>
  <c r="M4901" i="1"/>
  <c r="N4901" i="1" s="1"/>
  <c r="E4901" i="1"/>
  <c r="M1318" i="1"/>
  <c r="N1318" i="1" s="1"/>
  <c r="E1318" i="1"/>
  <c r="M2947" i="1"/>
  <c r="N2947" i="1" s="1"/>
  <c r="E2947" i="1"/>
  <c r="M4030" i="1"/>
  <c r="N4030" i="1" s="1"/>
  <c r="E4030" i="1"/>
  <c r="M2087" i="1"/>
  <c r="N2087" i="1" s="1"/>
  <c r="E2087" i="1"/>
  <c r="M3148" i="1"/>
  <c r="N3148" i="1" s="1"/>
  <c r="E3148" i="1"/>
  <c r="M4838" i="1"/>
  <c r="N4838" i="1" s="1"/>
  <c r="E4838" i="1"/>
  <c r="M1282" i="1"/>
  <c r="N1282" i="1" s="1"/>
  <c r="E1282" i="1"/>
  <c r="M10335" i="1"/>
  <c r="N10335" i="1" s="1"/>
  <c r="E10335" i="1"/>
  <c r="M10453" i="1"/>
  <c r="N10453" i="1" s="1"/>
  <c r="E10453" i="1"/>
  <c r="M10019" i="1"/>
  <c r="N10019" i="1" s="1"/>
  <c r="E10019" i="1"/>
  <c r="M9547" i="1"/>
  <c r="N9547" i="1" s="1"/>
  <c r="E9547" i="1"/>
  <c r="M4250" i="1"/>
  <c r="N4250" i="1" s="1"/>
  <c r="E4250" i="1"/>
  <c r="M9740" i="1"/>
  <c r="N9740" i="1" s="1"/>
  <c r="E9740" i="1"/>
  <c r="M8921" i="1"/>
  <c r="N8921" i="1" s="1"/>
  <c r="E8921" i="1"/>
  <c r="M9084" i="1"/>
  <c r="N9084" i="1" s="1"/>
  <c r="E9084" i="1"/>
  <c r="M9873" i="1"/>
  <c r="N9873" i="1" s="1"/>
  <c r="E9873" i="1"/>
  <c r="M6383" i="1"/>
  <c r="N6383" i="1" s="1"/>
  <c r="E6383" i="1"/>
  <c r="M9723" i="1"/>
  <c r="N9723" i="1" s="1"/>
  <c r="E9723" i="1"/>
  <c r="M9559" i="1"/>
  <c r="N9559" i="1" s="1"/>
  <c r="E9559" i="1"/>
  <c r="M10016" i="1"/>
  <c r="N10016" i="1" s="1"/>
  <c r="E10016" i="1"/>
  <c r="M4463" i="1"/>
  <c r="N4463" i="1" s="1"/>
  <c r="E4463" i="1"/>
  <c r="M5920" i="1"/>
  <c r="N5920" i="1" s="1"/>
  <c r="E5920" i="1"/>
  <c r="M10457" i="1"/>
  <c r="N10457" i="1" s="1"/>
  <c r="E10457" i="1"/>
  <c r="M9976" i="1"/>
  <c r="N9976" i="1" s="1"/>
  <c r="E9976" i="1"/>
  <c r="M7612" i="1"/>
  <c r="N7612" i="1" s="1"/>
  <c r="E7612" i="1"/>
  <c r="M9157" i="1"/>
  <c r="N9157" i="1" s="1"/>
  <c r="E9157" i="1"/>
  <c r="M10488" i="1"/>
  <c r="N10488" i="1" s="1"/>
  <c r="E10488" i="1"/>
  <c r="M10539" i="1"/>
  <c r="N10539" i="1" s="1"/>
  <c r="E10539" i="1"/>
  <c r="M10201" i="1"/>
  <c r="N10201" i="1" s="1"/>
  <c r="E10201" i="1"/>
  <c r="M9626" i="1"/>
  <c r="N9626" i="1" s="1"/>
  <c r="E9626" i="1"/>
  <c r="M5913" i="1"/>
  <c r="N5913" i="1" s="1"/>
  <c r="E5913" i="1"/>
  <c r="M9108" i="1"/>
  <c r="N9108" i="1" s="1"/>
  <c r="E9108" i="1"/>
  <c r="M10429" i="1"/>
  <c r="N10429" i="1" s="1"/>
  <c r="E10429" i="1"/>
  <c r="M10081" i="1"/>
  <c r="N10081" i="1" s="1"/>
  <c r="E10081" i="1"/>
  <c r="M10695" i="1"/>
  <c r="N10695" i="1" s="1"/>
  <c r="E10695" i="1"/>
  <c r="M10013" i="1"/>
  <c r="N10013" i="1" s="1"/>
  <c r="E10013" i="1"/>
  <c r="M9823" i="1"/>
  <c r="N9823" i="1" s="1"/>
  <c r="E9823" i="1"/>
  <c r="M5730" i="1"/>
  <c r="N5730" i="1" s="1"/>
  <c r="E5730" i="1"/>
  <c r="M9703" i="1"/>
  <c r="N9703" i="1" s="1"/>
  <c r="E9703" i="1"/>
  <c r="M10402" i="1"/>
  <c r="N10402" i="1" s="1"/>
  <c r="E10402" i="1"/>
  <c r="M6572" i="1"/>
  <c r="N6572" i="1" s="1"/>
  <c r="E6572" i="1"/>
  <c r="M7562" i="1"/>
  <c r="N7562" i="1" s="1"/>
  <c r="E7562" i="1"/>
  <c r="M10362" i="1"/>
  <c r="N10362" i="1" s="1"/>
  <c r="E10362" i="1"/>
  <c r="M10102" i="1"/>
  <c r="N10102" i="1" s="1"/>
  <c r="E10102" i="1"/>
  <c r="M6233" i="1"/>
  <c r="N6233" i="1" s="1"/>
  <c r="E6233" i="1"/>
  <c r="M10063" i="1"/>
  <c r="N10063" i="1" s="1"/>
  <c r="E10063" i="1"/>
  <c r="M10395" i="1"/>
  <c r="N10395" i="1" s="1"/>
  <c r="E10395" i="1"/>
  <c r="M4168" i="1"/>
  <c r="N4168" i="1" s="1"/>
  <c r="E4168" i="1"/>
  <c r="M6235" i="1"/>
  <c r="N6235" i="1" s="1"/>
  <c r="E6235" i="1"/>
  <c r="M6492" i="1"/>
  <c r="N6492" i="1" s="1"/>
  <c r="E6492" i="1"/>
  <c r="M9262" i="1"/>
  <c r="N9262" i="1" s="1"/>
  <c r="E9262" i="1"/>
  <c r="M9225" i="1"/>
  <c r="N9225" i="1" s="1"/>
  <c r="E9225" i="1"/>
  <c r="M6775" i="1"/>
  <c r="N6775" i="1" s="1"/>
  <c r="E6775" i="1"/>
  <c r="M7426" i="1"/>
  <c r="N7426" i="1" s="1"/>
  <c r="E7426" i="1"/>
  <c r="M7131" i="1"/>
  <c r="N7131" i="1" s="1"/>
  <c r="E7131" i="1"/>
  <c r="M4699" i="1"/>
  <c r="N4699" i="1" s="1"/>
  <c r="E4699" i="1"/>
  <c r="M8984" i="1"/>
  <c r="N8984" i="1" s="1"/>
  <c r="E8984" i="1"/>
  <c r="M9490" i="1"/>
  <c r="N9490" i="1" s="1"/>
  <c r="E9490" i="1"/>
  <c r="M9551" i="1"/>
  <c r="N9551" i="1" s="1"/>
  <c r="E9551" i="1"/>
  <c r="M9349" i="1"/>
  <c r="N9349" i="1" s="1"/>
  <c r="E9349" i="1"/>
  <c r="M7538" i="1"/>
  <c r="N7538" i="1" s="1"/>
  <c r="E7538" i="1"/>
  <c r="M9809" i="1"/>
  <c r="N9809" i="1" s="1"/>
  <c r="E9809" i="1"/>
  <c r="M9960" i="1"/>
  <c r="N9960" i="1" s="1"/>
  <c r="E9960" i="1"/>
  <c r="M10560" i="1"/>
  <c r="N10560" i="1" s="1"/>
  <c r="E10560" i="1"/>
  <c r="M9529" i="1"/>
  <c r="N9529" i="1" s="1"/>
  <c r="E9529" i="1"/>
  <c r="M8251" i="1"/>
  <c r="N8251" i="1" s="1"/>
  <c r="E8251" i="1"/>
  <c r="M10623" i="1"/>
  <c r="N10623" i="1" s="1"/>
  <c r="E10623" i="1"/>
  <c r="M10042" i="1"/>
  <c r="N10042" i="1" s="1"/>
  <c r="E10042" i="1"/>
  <c r="M9008" i="1"/>
  <c r="N9008" i="1" s="1"/>
  <c r="E9008" i="1"/>
  <c r="M10323" i="1"/>
  <c r="N10323" i="1" s="1"/>
  <c r="E10323" i="1"/>
  <c r="M9685" i="1"/>
  <c r="N9685" i="1" s="1"/>
  <c r="E9685" i="1"/>
  <c r="M9850" i="1"/>
  <c r="N9850" i="1" s="1"/>
  <c r="E9850" i="1"/>
  <c r="M9847" i="1"/>
  <c r="N9847" i="1" s="1"/>
  <c r="E9847" i="1"/>
  <c r="M7223" i="1"/>
  <c r="N7223" i="1" s="1"/>
  <c r="E7223" i="1"/>
  <c r="M10149" i="1"/>
  <c r="N10149" i="1" s="1"/>
  <c r="E10149" i="1"/>
  <c r="M10417" i="1"/>
  <c r="N10417" i="1" s="1"/>
  <c r="E10417" i="1"/>
  <c r="M9969" i="1"/>
  <c r="N9969" i="1" s="1"/>
  <c r="E9969" i="1"/>
  <c r="M8023" i="1"/>
  <c r="N8023" i="1" s="1"/>
  <c r="E8023" i="1"/>
  <c r="M10312" i="1"/>
  <c r="N10312" i="1" s="1"/>
  <c r="E10312" i="1"/>
  <c r="M9632" i="1"/>
  <c r="N9632" i="1" s="1"/>
  <c r="E9632" i="1"/>
  <c r="M8809" i="1"/>
  <c r="N8809" i="1" s="1"/>
  <c r="E8809" i="1"/>
  <c r="M3541" i="1"/>
  <c r="N3541" i="1" s="1"/>
  <c r="E3541" i="1"/>
  <c r="M9450" i="1"/>
  <c r="N9450" i="1" s="1"/>
  <c r="E9450" i="1"/>
  <c r="M9155" i="1"/>
  <c r="N9155" i="1" s="1"/>
  <c r="E9155" i="1"/>
  <c r="M7560" i="1"/>
  <c r="N7560" i="1" s="1"/>
  <c r="E7560" i="1"/>
  <c r="M6568" i="1"/>
  <c r="N6568" i="1" s="1"/>
  <c r="E6568" i="1"/>
  <c r="M9807" i="1"/>
  <c r="N9807" i="1" s="1"/>
  <c r="E9807" i="1"/>
  <c r="M10573" i="1"/>
  <c r="N10573" i="1" s="1"/>
  <c r="E10573" i="1"/>
  <c r="M10512" i="1"/>
  <c r="N10512" i="1" s="1"/>
  <c r="E10512" i="1"/>
  <c r="M8024" i="1"/>
  <c r="N8024" i="1" s="1"/>
  <c r="E8024" i="1"/>
  <c r="M9609" i="1"/>
  <c r="N9609" i="1" s="1"/>
  <c r="E9609" i="1"/>
  <c r="M9891" i="1"/>
  <c r="N9891" i="1" s="1"/>
  <c r="E9891" i="1"/>
  <c r="M10121" i="1"/>
  <c r="N10121" i="1" s="1"/>
  <c r="E10121" i="1"/>
  <c r="M10630" i="1"/>
  <c r="N10630" i="1" s="1"/>
  <c r="E10630" i="1"/>
  <c r="M10370" i="1"/>
  <c r="N10370" i="1" s="1"/>
  <c r="E10370" i="1"/>
  <c r="M7832" i="1"/>
  <c r="N7832" i="1" s="1"/>
  <c r="E7832" i="1"/>
  <c r="M9927" i="1"/>
  <c r="N9927" i="1" s="1"/>
  <c r="E9927" i="1"/>
  <c r="M4211" i="1"/>
  <c r="N4211" i="1" s="1"/>
  <c r="E4211" i="1"/>
  <c r="M6804" i="1"/>
  <c r="N6804" i="1" s="1"/>
  <c r="E6804" i="1"/>
  <c r="M5724" i="1"/>
  <c r="N5724" i="1" s="1"/>
  <c r="E5724" i="1"/>
  <c r="M8238" i="1"/>
  <c r="N8238" i="1" s="1"/>
  <c r="E8238" i="1"/>
  <c r="M10104" i="1"/>
  <c r="N10104" i="1" s="1"/>
  <c r="E10104" i="1"/>
  <c r="M10003" i="1"/>
  <c r="N10003" i="1" s="1"/>
  <c r="E10003" i="1"/>
  <c r="M10412" i="1"/>
  <c r="N10412" i="1" s="1"/>
  <c r="E10412" i="1"/>
  <c r="M9856" i="1"/>
  <c r="N9856" i="1" s="1"/>
  <c r="E9856" i="1"/>
  <c r="M10179" i="1"/>
  <c r="N10179" i="1" s="1"/>
  <c r="E10179" i="1"/>
  <c r="M9735" i="1"/>
  <c r="N9735" i="1" s="1"/>
  <c r="E9735" i="1"/>
  <c r="M9749" i="1"/>
  <c r="N9749" i="1" s="1"/>
  <c r="E9749" i="1"/>
  <c r="M10305" i="1"/>
  <c r="N10305" i="1" s="1"/>
  <c r="E10305" i="1"/>
  <c r="M9599" i="1"/>
  <c r="N9599" i="1" s="1"/>
  <c r="E9599" i="1"/>
  <c r="M9647" i="1"/>
  <c r="N9647" i="1" s="1"/>
  <c r="E9647" i="1"/>
  <c r="M3956" i="1"/>
  <c r="N3956" i="1" s="1"/>
  <c r="E3956" i="1"/>
  <c r="M9689" i="1"/>
  <c r="N9689" i="1" s="1"/>
  <c r="E9689" i="1"/>
  <c r="M9322" i="1"/>
  <c r="N9322" i="1" s="1"/>
  <c r="E9322" i="1"/>
  <c r="M10464" i="1"/>
  <c r="N10464" i="1" s="1"/>
  <c r="E10464" i="1"/>
  <c r="M10510" i="1"/>
  <c r="N10510" i="1" s="1"/>
  <c r="E10510" i="1"/>
  <c r="M5313" i="1"/>
  <c r="N5313" i="1" s="1"/>
  <c r="E5313" i="1"/>
  <c r="M10474" i="1"/>
  <c r="N10474" i="1" s="1"/>
  <c r="E10474" i="1"/>
  <c r="M10587" i="1"/>
  <c r="N10587" i="1" s="1"/>
  <c r="E10587" i="1"/>
  <c r="M6059" i="1"/>
  <c r="N6059" i="1" s="1"/>
  <c r="E6059" i="1"/>
  <c r="M5573" i="1"/>
  <c r="N5573" i="1" s="1"/>
  <c r="E5573" i="1"/>
  <c r="M5878" i="1"/>
  <c r="N5878" i="1" s="1"/>
  <c r="E5878" i="1"/>
  <c r="M10569" i="1"/>
  <c r="N10569" i="1" s="1"/>
  <c r="E10569" i="1"/>
  <c r="M9871" i="1"/>
  <c r="N9871" i="1" s="1"/>
  <c r="E9871" i="1"/>
  <c r="M5751" i="1"/>
  <c r="N5751" i="1" s="1"/>
  <c r="E5751" i="1"/>
  <c r="M9816" i="1"/>
  <c r="N9816" i="1" s="1"/>
  <c r="E9816" i="1"/>
  <c r="M9273" i="1"/>
  <c r="N9273" i="1" s="1"/>
  <c r="E9273" i="1"/>
  <c r="M10440" i="1"/>
  <c r="N10440" i="1" s="1"/>
  <c r="E10440" i="1"/>
  <c r="M7032" i="1"/>
  <c r="N7032" i="1" s="1"/>
  <c r="E7032" i="1"/>
  <c r="M10289" i="1"/>
  <c r="N10289" i="1" s="1"/>
  <c r="E10289" i="1"/>
  <c r="M4963" i="1"/>
  <c r="N4963" i="1" s="1"/>
  <c r="E4963" i="1"/>
  <c r="M520" i="1"/>
  <c r="N520" i="1" s="1"/>
  <c r="E520" i="1"/>
  <c r="M6016" i="1"/>
  <c r="N6016" i="1" s="1"/>
  <c r="E6016" i="1"/>
  <c r="M10204" i="1"/>
  <c r="N10204" i="1" s="1"/>
  <c r="E10204" i="1"/>
  <c r="M10251" i="1"/>
  <c r="N10251" i="1" s="1"/>
  <c r="E10251" i="1"/>
  <c r="M8610" i="1"/>
  <c r="N8610" i="1" s="1"/>
  <c r="E8610" i="1"/>
  <c r="M6565" i="1"/>
  <c r="N6565" i="1" s="1"/>
  <c r="E6565" i="1"/>
  <c r="M9026" i="1"/>
  <c r="N9026" i="1" s="1"/>
  <c r="E9026" i="1"/>
  <c r="M4111" i="1"/>
  <c r="N4111" i="1" s="1"/>
  <c r="E4111" i="1"/>
  <c r="M3430" i="1"/>
  <c r="N3430" i="1" s="1"/>
  <c r="E3430" i="1"/>
  <c r="M1276" i="1"/>
  <c r="N1276" i="1" s="1"/>
  <c r="E1276" i="1"/>
  <c r="M1369" i="1"/>
  <c r="N1369" i="1" s="1"/>
  <c r="E1369" i="1"/>
  <c r="M4151" i="1"/>
  <c r="N4151" i="1" s="1"/>
  <c r="E4151" i="1"/>
  <c r="M2950" i="1"/>
  <c r="N2950" i="1" s="1"/>
  <c r="E2950" i="1"/>
  <c r="M6763" i="1"/>
  <c r="N6763" i="1" s="1"/>
  <c r="E6763" i="1"/>
  <c r="M4479" i="1"/>
  <c r="N4479" i="1" s="1"/>
  <c r="E4479" i="1"/>
  <c r="M5866" i="1"/>
  <c r="N5866" i="1" s="1"/>
  <c r="E5866" i="1"/>
  <c r="M7650" i="1"/>
  <c r="N7650" i="1" s="1"/>
  <c r="E7650" i="1"/>
  <c r="M5045" i="1"/>
  <c r="N5045" i="1" s="1"/>
  <c r="E5045" i="1"/>
  <c r="M2034" i="1"/>
  <c r="N2034" i="1" s="1"/>
  <c r="E2034" i="1"/>
  <c r="M5909" i="1"/>
  <c r="N5909" i="1" s="1"/>
  <c r="E5909" i="1"/>
  <c r="M5015" i="1"/>
  <c r="N5015" i="1" s="1"/>
  <c r="E5015" i="1"/>
  <c r="M4162" i="1"/>
  <c r="N4162" i="1" s="1"/>
  <c r="E4162" i="1"/>
  <c r="M9117" i="1"/>
  <c r="N9117" i="1" s="1"/>
  <c r="E9117" i="1"/>
  <c r="M4526" i="1"/>
  <c r="N4526" i="1" s="1"/>
  <c r="E4526" i="1"/>
  <c r="M4008" i="1"/>
  <c r="N4008" i="1" s="1"/>
  <c r="E4008" i="1"/>
  <c r="M3415" i="1"/>
  <c r="N3415" i="1" s="1"/>
  <c r="E3415" i="1"/>
  <c r="M2536" i="1"/>
  <c r="N2536" i="1" s="1"/>
  <c r="E2536" i="1"/>
  <c r="M3870" i="1"/>
  <c r="N3870" i="1" s="1"/>
  <c r="E3870" i="1"/>
  <c r="M10246" i="1"/>
  <c r="N10246" i="1" s="1"/>
  <c r="E10246" i="1"/>
  <c r="M9618" i="1"/>
  <c r="N9618" i="1" s="1"/>
  <c r="E9618" i="1"/>
  <c r="M9973" i="1"/>
  <c r="N9973" i="1" s="1"/>
  <c r="E9973" i="1"/>
  <c r="M9926" i="1"/>
  <c r="N9926" i="1" s="1"/>
  <c r="E9926" i="1"/>
  <c r="M8790" i="1"/>
  <c r="N8790" i="1" s="1"/>
  <c r="E8790" i="1"/>
  <c r="M9844" i="1"/>
  <c r="N9844" i="1" s="1"/>
  <c r="E9844" i="1"/>
  <c r="M8882" i="1"/>
  <c r="N8882" i="1" s="1"/>
  <c r="E8882" i="1"/>
  <c r="M10182" i="1"/>
  <c r="N10182" i="1" s="1"/>
  <c r="E10182" i="1"/>
  <c r="M10578" i="1"/>
  <c r="N10578" i="1" s="1"/>
  <c r="E10578" i="1"/>
  <c r="M9348" i="1"/>
  <c r="N9348" i="1" s="1"/>
  <c r="E9348" i="1"/>
  <c r="M9745" i="1"/>
  <c r="N9745" i="1" s="1"/>
  <c r="E9745" i="1"/>
  <c r="M10631" i="1"/>
  <c r="N10631" i="1" s="1"/>
  <c r="E10631" i="1"/>
  <c r="M9694" i="1"/>
  <c r="N9694" i="1" s="1"/>
  <c r="E9694" i="1"/>
  <c r="M9692" i="1"/>
  <c r="N9692" i="1" s="1"/>
  <c r="E9692" i="1"/>
  <c r="M10103" i="1"/>
  <c r="N10103" i="1" s="1"/>
  <c r="E10103" i="1"/>
  <c r="M3230" i="1"/>
  <c r="N3230" i="1" s="1"/>
  <c r="E3230" i="1"/>
  <c r="M10624" i="1"/>
  <c r="N10624" i="1" s="1"/>
  <c r="E10624" i="1"/>
  <c r="M9444" i="1"/>
  <c r="N9444" i="1" s="1"/>
  <c r="E9444" i="1"/>
  <c r="M10473" i="1"/>
  <c r="N10473" i="1" s="1"/>
  <c r="E10473" i="1"/>
  <c r="M2544" i="1"/>
  <c r="N2544" i="1" s="1"/>
  <c r="E2544" i="1"/>
  <c r="M8205" i="1"/>
  <c r="N8205" i="1" s="1"/>
  <c r="E8205" i="1"/>
  <c r="M4664" i="1"/>
  <c r="N4664" i="1" s="1"/>
  <c r="E4664" i="1"/>
  <c r="M6206" i="1"/>
  <c r="N6206" i="1" s="1"/>
  <c r="E6206" i="1"/>
  <c r="M7880" i="1"/>
  <c r="N7880" i="1" s="1"/>
  <c r="E7880" i="1"/>
  <c r="M4003" i="1"/>
  <c r="N4003" i="1" s="1"/>
  <c r="E4003" i="1"/>
  <c r="M7634" i="1"/>
  <c r="N7634" i="1" s="1"/>
  <c r="E7634" i="1"/>
  <c r="M10653" i="1"/>
  <c r="N10653" i="1" s="1"/>
  <c r="E10653" i="1"/>
  <c r="M7055" i="1"/>
  <c r="N7055" i="1" s="1"/>
  <c r="E7055" i="1"/>
  <c r="M9035" i="1"/>
  <c r="N9035" i="1" s="1"/>
  <c r="E9035" i="1"/>
  <c r="M5873" i="1"/>
  <c r="N5873" i="1" s="1"/>
  <c r="E5873" i="1"/>
  <c r="M7553" i="1"/>
  <c r="N7553" i="1" s="1"/>
  <c r="E7553" i="1"/>
  <c r="M5843" i="1"/>
  <c r="N5843" i="1" s="1"/>
  <c r="E5843" i="1"/>
  <c r="M6640" i="1"/>
  <c r="N6640" i="1" s="1"/>
  <c r="E6640" i="1"/>
  <c r="M8983" i="1"/>
  <c r="N8983" i="1" s="1"/>
  <c r="E8983" i="1"/>
  <c r="M10367" i="1"/>
  <c r="N10367" i="1" s="1"/>
  <c r="E10367" i="1"/>
  <c r="M9817" i="1"/>
  <c r="N9817" i="1" s="1"/>
  <c r="E9817" i="1"/>
  <c r="M10416" i="1"/>
  <c r="N10416" i="1" s="1"/>
  <c r="E10416" i="1"/>
  <c r="M6273" i="1"/>
  <c r="N6273" i="1" s="1"/>
  <c r="E6273" i="1"/>
  <c r="M10401" i="1"/>
  <c r="N10401" i="1" s="1"/>
  <c r="E10401" i="1"/>
  <c r="M9795" i="1"/>
  <c r="N9795" i="1" s="1"/>
  <c r="E9795" i="1"/>
  <c r="M9761" i="1"/>
  <c r="N9761" i="1" s="1"/>
  <c r="E9761" i="1"/>
  <c r="M9561" i="1"/>
  <c r="N9561" i="1" s="1"/>
  <c r="E9561" i="1"/>
  <c r="M266" i="1"/>
  <c r="N266" i="1" s="1"/>
  <c r="E266" i="1"/>
  <c r="M6797" i="1"/>
  <c r="N6797" i="1" s="1"/>
  <c r="E6797" i="1"/>
  <c r="M10138" i="1"/>
  <c r="N10138" i="1" s="1"/>
  <c r="E10138" i="1"/>
  <c r="M5919" i="1"/>
  <c r="N5919" i="1" s="1"/>
  <c r="E5919" i="1"/>
  <c r="M10012" i="1"/>
  <c r="N10012" i="1" s="1"/>
  <c r="E10012" i="1"/>
  <c r="M9406" i="1"/>
  <c r="N9406" i="1" s="1"/>
  <c r="E9406" i="1"/>
  <c r="M9892" i="1"/>
  <c r="N9892" i="1" s="1"/>
  <c r="E9892" i="1"/>
  <c r="M10082" i="1"/>
  <c r="N10082" i="1" s="1"/>
  <c r="E10082" i="1"/>
  <c r="M9533" i="1"/>
  <c r="N9533" i="1" s="1"/>
  <c r="E9533" i="1"/>
  <c r="M10487" i="1"/>
  <c r="N10487" i="1" s="1"/>
  <c r="E10487" i="1"/>
  <c r="M9889" i="1"/>
  <c r="N9889" i="1" s="1"/>
  <c r="E9889" i="1"/>
  <c r="M7066" i="1"/>
  <c r="N7066" i="1" s="1"/>
  <c r="E7066" i="1"/>
  <c r="M5882" i="1"/>
  <c r="N5882" i="1" s="1"/>
  <c r="E5882" i="1"/>
  <c r="M8267" i="1"/>
  <c r="N8267" i="1" s="1"/>
  <c r="E8267" i="1"/>
  <c r="M8120" i="1"/>
  <c r="N8120" i="1" s="1"/>
  <c r="E8120" i="1"/>
  <c r="M5930" i="1"/>
  <c r="N5930" i="1" s="1"/>
  <c r="E5930" i="1"/>
  <c r="M10027" i="1"/>
  <c r="N10027" i="1" s="1"/>
  <c r="E10027" i="1"/>
  <c r="M10538" i="1"/>
  <c r="N10538" i="1" s="1"/>
  <c r="E10538" i="1"/>
  <c r="M9481" i="1"/>
  <c r="N9481" i="1" s="1"/>
  <c r="E9481" i="1"/>
  <c r="M9950" i="1"/>
  <c r="N9950" i="1" s="1"/>
  <c r="E9950" i="1"/>
  <c r="M10213" i="1"/>
  <c r="N10213" i="1" s="1"/>
  <c r="E10213" i="1"/>
  <c r="M4462" i="1"/>
  <c r="N4462" i="1" s="1"/>
  <c r="E4462" i="1"/>
  <c r="M3542" i="1"/>
  <c r="N3542" i="1" s="1"/>
  <c r="E3542" i="1"/>
  <c r="M9393" i="1"/>
  <c r="N9393" i="1" s="1"/>
  <c r="E9393" i="1"/>
  <c r="M9906" i="1"/>
  <c r="N9906" i="1" s="1"/>
  <c r="E9906" i="1"/>
  <c r="M7608" i="1"/>
  <c r="N7608" i="1" s="1"/>
  <c r="E7608" i="1"/>
  <c r="M10909" i="1"/>
  <c r="N10909" i="1" s="1"/>
  <c r="E10909" i="1"/>
  <c r="M5933" i="1"/>
  <c r="N5933" i="1" s="1"/>
  <c r="E5933" i="1"/>
  <c r="M10648" i="1"/>
  <c r="N10648" i="1" s="1"/>
  <c r="E10648" i="1"/>
  <c r="M6382" i="1"/>
  <c r="N6382" i="1" s="1"/>
  <c r="E6382" i="1"/>
  <c r="M9508" i="1"/>
  <c r="N9508" i="1" s="1"/>
  <c r="E9508" i="1"/>
  <c r="M10361" i="1"/>
  <c r="N10361" i="1" s="1"/>
  <c r="E10361" i="1"/>
  <c r="M9656" i="1"/>
  <c r="N9656" i="1" s="1"/>
  <c r="E9656" i="1"/>
  <c r="M9491" i="1"/>
  <c r="N9491" i="1" s="1"/>
  <c r="E9491" i="1"/>
  <c r="M6571" i="1"/>
  <c r="N6571" i="1" s="1"/>
  <c r="E6571" i="1"/>
  <c r="M10155" i="1"/>
  <c r="N10155" i="1" s="1"/>
  <c r="E10155" i="1"/>
  <c r="M9339" i="1"/>
  <c r="N9339" i="1" s="1"/>
  <c r="E9339" i="1"/>
  <c r="M10130" i="1"/>
  <c r="N10130" i="1" s="1"/>
  <c r="E10130" i="1"/>
  <c r="M10101" i="1"/>
  <c r="N10101" i="1" s="1"/>
  <c r="E10101" i="1"/>
  <c r="M6229" i="1"/>
  <c r="N6229" i="1" s="1"/>
  <c r="E6229" i="1"/>
  <c r="M7564" i="1"/>
  <c r="N7564" i="1" s="1"/>
  <c r="E7564" i="1"/>
  <c r="M9952" i="1"/>
  <c r="N9952" i="1" s="1"/>
  <c r="E9952" i="1"/>
  <c r="M7921" i="1"/>
  <c r="N7921" i="1" s="1"/>
  <c r="E7921" i="1"/>
  <c r="M8913" i="1"/>
  <c r="N8913" i="1" s="1"/>
  <c r="E8913" i="1"/>
  <c r="M9838" i="1"/>
  <c r="N9838" i="1" s="1"/>
  <c r="E9838" i="1"/>
  <c r="M10559" i="1"/>
  <c r="N10559" i="1" s="1"/>
  <c r="E10559" i="1"/>
  <c r="M10479" i="1"/>
  <c r="N10479" i="1" s="1"/>
  <c r="E10479" i="1"/>
  <c r="M6595" i="1"/>
  <c r="N6595" i="1" s="1"/>
  <c r="E6595" i="1"/>
  <c r="M9814" i="1"/>
  <c r="N9814" i="1" s="1"/>
  <c r="E9814" i="1"/>
  <c r="M9928" i="1"/>
  <c r="N9928" i="1" s="1"/>
  <c r="E9928" i="1"/>
  <c r="M10594" i="1"/>
  <c r="N10594" i="1" s="1"/>
  <c r="E10594" i="1"/>
  <c r="M10271" i="1"/>
  <c r="N10271" i="1" s="1"/>
  <c r="E10271" i="1"/>
  <c r="M3463" i="1"/>
  <c r="N3463" i="1" s="1"/>
  <c r="E3463" i="1"/>
  <c r="M5444" i="1"/>
  <c r="N5444" i="1" s="1"/>
  <c r="E5444" i="1"/>
  <c r="M7352" i="1"/>
  <c r="N7352" i="1" s="1"/>
  <c r="E7352" i="1"/>
  <c r="M2063" i="1"/>
  <c r="N2063" i="1" s="1"/>
  <c r="E2063" i="1"/>
  <c r="M9602" i="1"/>
  <c r="N9602" i="1" s="1"/>
  <c r="E9602" i="1"/>
  <c r="M10191" i="1"/>
  <c r="N10191" i="1" s="1"/>
  <c r="E10191" i="1"/>
  <c r="M6832" i="1"/>
  <c r="N6832" i="1" s="1"/>
  <c r="E6832" i="1"/>
  <c r="M9466" i="1"/>
  <c r="N9466" i="1" s="1"/>
  <c r="E9466" i="1"/>
  <c r="M9668" i="1"/>
  <c r="N9668" i="1" s="1"/>
  <c r="E9668" i="1"/>
  <c r="M10119" i="1"/>
  <c r="N10119" i="1" s="1"/>
  <c r="E10119" i="1"/>
  <c r="M9741" i="1"/>
  <c r="N9741" i="1" s="1"/>
  <c r="E9741" i="1"/>
  <c r="M6805" i="1"/>
  <c r="N6805" i="1" s="1"/>
  <c r="E6805" i="1"/>
  <c r="M10331" i="1"/>
  <c r="N10331" i="1" s="1"/>
  <c r="E10331" i="1"/>
  <c r="M9801" i="1"/>
  <c r="N9801" i="1" s="1"/>
  <c r="E9801" i="1"/>
  <c r="M8399" i="1"/>
  <c r="N8399" i="1" s="1"/>
  <c r="E8399" i="1"/>
  <c r="M2006" i="1"/>
  <c r="N2006" i="1" s="1"/>
  <c r="E2006" i="1"/>
  <c r="M9866" i="1"/>
  <c r="N9866" i="1" s="1"/>
  <c r="E9866" i="1"/>
  <c r="M9608" i="1"/>
  <c r="N9608" i="1" s="1"/>
  <c r="E9608" i="1"/>
  <c r="M10971" i="1"/>
  <c r="N10971" i="1" s="1"/>
  <c r="E10971" i="1"/>
  <c r="M7514" i="1"/>
  <c r="N7514" i="1" s="1"/>
  <c r="E7514" i="1"/>
  <c r="M9684" i="1"/>
  <c r="N9684" i="1" s="1"/>
  <c r="E9684" i="1"/>
  <c r="M9849" i="1"/>
  <c r="N9849" i="1" s="1"/>
  <c r="E9849" i="1"/>
  <c r="M7556" i="1"/>
  <c r="N7556" i="1" s="1"/>
  <c r="E7556" i="1"/>
  <c r="M10439" i="1"/>
  <c r="N10439" i="1" s="1"/>
  <c r="E10439" i="1"/>
  <c r="M10658" i="1"/>
  <c r="N10658" i="1" s="1"/>
  <c r="E10658" i="1"/>
  <c r="M8808" i="1"/>
  <c r="N8808" i="1" s="1"/>
  <c r="E8808" i="1"/>
  <c r="M5363" i="1"/>
  <c r="N5363" i="1" s="1"/>
  <c r="E5363" i="1"/>
  <c r="M6220" i="1"/>
  <c r="N6220" i="1" s="1"/>
  <c r="E6220" i="1"/>
  <c r="M9308" i="1"/>
  <c r="N9308" i="1" s="1"/>
  <c r="E9308" i="1"/>
  <c r="M9864" i="1"/>
  <c r="N9864" i="1" s="1"/>
  <c r="E9864" i="1"/>
  <c r="M10489" i="1"/>
  <c r="N10489" i="1" s="1"/>
  <c r="E10489" i="1"/>
  <c r="M7039" i="1"/>
  <c r="N7039" i="1" s="1"/>
  <c r="E7039" i="1"/>
  <c r="E9921" i="1"/>
  <c r="M9921" i="1"/>
  <c r="N9921" i="1" s="1"/>
  <c r="M10369" i="1"/>
  <c r="N10369" i="1" s="1"/>
  <c r="E10369" i="1"/>
  <c r="M9695" i="1"/>
  <c r="N9695" i="1" s="1"/>
  <c r="E9695" i="1"/>
  <c r="M10269" i="1"/>
  <c r="N10269" i="1" s="1"/>
  <c r="E10269" i="1"/>
  <c r="E5312" i="1"/>
  <c r="M5312" i="1"/>
  <c r="N5312" i="1" s="1"/>
  <c r="M10236" i="1"/>
  <c r="N10236" i="1" s="1"/>
  <c r="E10236" i="1"/>
  <c r="M7566" i="1"/>
  <c r="N7566" i="1" s="1"/>
  <c r="E7566" i="1"/>
  <c r="M9557" i="1"/>
  <c r="N9557" i="1" s="1"/>
  <c r="E9557" i="1"/>
  <c r="E8025" i="1"/>
  <c r="M8025" i="1"/>
  <c r="N8025" i="1" s="1"/>
  <c r="M10105" i="1"/>
  <c r="N10105" i="1" s="1"/>
  <c r="E10105" i="1"/>
  <c r="M10291" i="1"/>
  <c r="N10291" i="1" s="1"/>
  <c r="E10291" i="1"/>
  <c r="E9900" i="1"/>
  <c r="M9900" i="1"/>
  <c r="N9900" i="1" s="1"/>
  <c r="M10075" i="1"/>
  <c r="N10075" i="1" s="1"/>
  <c r="E10075" i="1"/>
  <c r="M9056" i="1"/>
  <c r="N9056" i="1" s="1"/>
  <c r="E9056" i="1"/>
  <c r="M7721" i="1"/>
  <c r="N7721" i="1" s="1"/>
  <c r="E7721" i="1"/>
  <c r="E7613" i="1"/>
  <c r="M7613" i="1"/>
  <c r="N7613" i="1" s="1"/>
  <c r="M5864" i="1"/>
  <c r="N5864" i="1" s="1"/>
  <c r="E5864" i="1"/>
  <c r="M10619" i="1"/>
  <c r="N10619" i="1" s="1"/>
  <c r="E10619" i="1"/>
  <c r="M10055" i="1"/>
  <c r="N10055" i="1" s="1"/>
  <c r="E10055" i="1"/>
  <c r="E5635" i="1"/>
  <c r="M5635" i="1"/>
  <c r="N5635" i="1" s="1"/>
  <c r="M3840" i="1"/>
  <c r="N3840" i="1" s="1"/>
  <c r="E3840" i="1"/>
  <c r="M8714" i="1"/>
  <c r="N8714" i="1" s="1"/>
  <c r="E8714" i="1"/>
  <c r="M3562" i="1"/>
  <c r="N3562" i="1" s="1"/>
  <c r="E3562" i="1"/>
  <c r="E749" i="1"/>
  <c r="M749" i="1"/>
  <c r="N749" i="1" s="1"/>
  <c r="M3092" i="1"/>
  <c r="N3092" i="1" s="1"/>
  <c r="E3092" i="1"/>
  <c r="M7589" i="1"/>
  <c r="N7589" i="1" s="1"/>
  <c r="E7589" i="1"/>
  <c r="M10410" i="1"/>
  <c r="N10410" i="1" s="1"/>
  <c r="E10410" i="1"/>
  <c r="E10295" i="1"/>
  <c r="M10295" i="1"/>
  <c r="N10295" i="1" s="1"/>
  <c r="M8245" i="1"/>
  <c r="N8245" i="1" s="1"/>
  <c r="E8245" i="1"/>
  <c r="M10018" i="1"/>
  <c r="N10018" i="1" s="1"/>
  <c r="E10018" i="1"/>
  <c r="M9791" i="1"/>
  <c r="N9791" i="1" s="1"/>
  <c r="E9791" i="1"/>
  <c r="E10306" i="1"/>
  <c r="M10306" i="1"/>
  <c r="N10306" i="1" s="1"/>
  <c r="M10059" i="1"/>
  <c r="N10059" i="1" s="1"/>
  <c r="E10059" i="1"/>
  <c r="M9641" i="1"/>
  <c r="N9641" i="1" s="1"/>
  <c r="E9641" i="1"/>
  <c r="M6486" i="1"/>
  <c r="N6486" i="1" s="1"/>
  <c r="E6486" i="1"/>
  <c r="E4722" i="1"/>
  <c r="M4722" i="1"/>
  <c r="N4722" i="1" s="1"/>
  <c r="M9067" i="1"/>
  <c r="N9067" i="1" s="1"/>
  <c r="E9067" i="1"/>
  <c r="M7360" i="1"/>
  <c r="N7360" i="1" s="1"/>
  <c r="E7360" i="1"/>
  <c r="M9014" i="1"/>
  <c r="N9014" i="1" s="1"/>
  <c r="E9014" i="1"/>
  <c r="E3509" i="1"/>
  <c r="M3509" i="1"/>
  <c r="N3509" i="1" s="1"/>
  <c r="M9231" i="1"/>
  <c r="N9231" i="1" s="1"/>
  <c r="E9231" i="1"/>
  <c r="M3830" i="1"/>
  <c r="N3830" i="1" s="1"/>
  <c r="E3830" i="1"/>
  <c r="M3310" i="1"/>
  <c r="N3310" i="1" s="1"/>
  <c r="E3310" i="1"/>
  <c r="M7177" i="1"/>
  <c r="N7177" i="1" s="1"/>
  <c r="E7177" i="1"/>
  <c r="M9064" i="1"/>
  <c r="N9064" i="1" s="1"/>
  <c r="E9064" i="1"/>
  <c r="M2875" i="1"/>
  <c r="N2875" i="1" s="1"/>
  <c r="E2875" i="1"/>
  <c r="M4545" i="1"/>
  <c r="N4545" i="1" s="1"/>
  <c r="E4545" i="1"/>
  <c r="M4225" i="1"/>
  <c r="N4225" i="1" s="1"/>
  <c r="E4225" i="1"/>
  <c r="M5723" i="1"/>
  <c r="N5723" i="1" s="1"/>
  <c r="E5723" i="1"/>
  <c r="M8182" i="1"/>
  <c r="N8182" i="1" s="1"/>
  <c r="E8182" i="1"/>
  <c r="M1140" i="1"/>
  <c r="N1140" i="1" s="1"/>
  <c r="E1140" i="1"/>
  <c r="M4677" i="1"/>
  <c r="N4677" i="1" s="1"/>
  <c r="E4677" i="1"/>
  <c r="M8287" i="1"/>
  <c r="N8287" i="1" s="1"/>
  <c r="E8287" i="1"/>
  <c r="M9314" i="1"/>
  <c r="N9314" i="1" s="1"/>
  <c r="E9314" i="1"/>
  <c r="M1926" i="1"/>
  <c r="N1926" i="1" s="1"/>
  <c r="E1926" i="1"/>
  <c r="M3668" i="1"/>
  <c r="N3668" i="1" s="1"/>
  <c r="E3668" i="1"/>
  <c r="M7176" i="1"/>
  <c r="N7176" i="1" s="1"/>
  <c r="E7176" i="1"/>
  <c r="M3150" i="1"/>
  <c r="N3150" i="1" s="1"/>
  <c r="E3150" i="1"/>
  <c r="M6822" i="1"/>
  <c r="N6822" i="1" s="1"/>
  <c r="E6822" i="1"/>
  <c r="M2380" i="1"/>
  <c r="N2380" i="1" s="1"/>
  <c r="E2380" i="1"/>
  <c r="M8831" i="1"/>
  <c r="N8831" i="1" s="1"/>
  <c r="E8831" i="1"/>
  <c r="M1108" i="1"/>
  <c r="N1108" i="1" s="1"/>
  <c r="E1108" i="1"/>
  <c r="M7535" i="1"/>
  <c r="N7535" i="1" s="1"/>
  <c r="E7535" i="1"/>
  <c r="M6316" i="1"/>
  <c r="N6316" i="1" s="1"/>
  <c r="E6316" i="1"/>
  <c r="M9187" i="1"/>
  <c r="N9187" i="1" s="1"/>
  <c r="E9187" i="1"/>
  <c r="M2288" i="1"/>
  <c r="N2288" i="1" s="1"/>
  <c r="E2288" i="1"/>
  <c r="M3946" i="1"/>
  <c r="N3946" i="1" s="1"/>
  <c r="E3946" i="1"/>
  <c r="M4978" i="1"/>
  <c r="N4978" i="1" s="1"/>
  <c r="E4978" i="1"/>
  <c r="M3314" i="1"/>
  <c r="N3314" i="1" s="1"/>
  <c r="E3314" i="1"/>
  <c r="M3371" i="1"/>
  <c r="N3371" i="1" s="1"/>
  <c r="E3371" i="1"/>
  <c r="M2938" i="1"/>
  <c r="N2938" i="1" s="1"/>
  <c r="E2938" i="1"/>
  <c r="M3179" i="1"/>
  <c r="N3179" i="1" s="1"/>
  <c r="E3179" i="1"/>
  <c r="M8317" i="1"/>
  <c r="N8317" i="1" s="1"/>
  <c r="E8317" i="1"/>
  <c r="M4842" i="1"/>
  <c r="N4842" i="1" s="1"/>
  <c r="E4842" i="1"/>
  <c r="M6553" i="1"/>
  <c r="N6553" i="1" s="1"/>
  <c r="E6553" i="1"/>
  <c r="M1816" i="1"/>
  <c r="N1816" i="1" s="1"/>
  <c r="E1816" i="1"/>
  <c r="M8022" i="1"/>
  <c r="N8022" i="1" s="1"/>
  <c r="E8022" i="1"/>
  <c r="M7999" i="1"/>
  <c r="N7999" i="1" s="1"/>
  <c r="E7999" i="1"/>
  <c r="M4174" i="1"/>
  <c r="N4174" i="1" s="1"/>
  <c r="E4174" i="1"/>
  <c r="M1733" i="1"/>
  <c r="N1733" i="1" s="1"/>
  <c r="E1733" i="1"/>
  <c r="M4739" i="1"/>
  <c r="N4739" i="1" s="1"/>
  <c r="E4739" i="1"/>
  <c r="M8316" i="1"/>
  <c r="N8316" i="1" s="1"/>
  <c r="E8316" i="1"/>
  <c r="M4159" i="1"/>
  <c r="N4159" i="1" s="1"/>
  <c r="E4159" i="1"/>
  <c r="M8005" i="1"/>
  <c r="N8005" i="1" s="1"/>
  <c r="E8005" i="1"/>
  <c r="M7548" i="1"/>
  <c r="N7548" i="1" s="1"/>
  <c r="E7548" i="1"/>
  <c r="M9382" i="1"/>
  <c r="N9382" i="1" s="1"/>
  <c r="E9382" i="1"/>
  <c r="M4946" i="1"/>
  <c r="N4946" i="1" s="1"/>
  <c r="E4946" i="1"/>
  <c r="M9213" i="1"/>
  <c r="N9213" i="1" s="1"/>
  <c r="E9213" i="1"/>
  <c r="M9013" i="1"/>
  <c r="N9013" i="1" s="1"/>
  <c r="E9013" i="1"/>
  <c r="M8873" i="1"/>
  <c r="N8873" i="1" s="1"/>
  <c r="E8873" i="1"/>
  <c r="M5359" i="1"/>
  <c r="N5359" i="1" s="1"/>
  <c r="E5359" i="1"/>
  <c r="M2964" i="1"/>
  <c r="N2964" i="1" s="1"/>
  <c r="E2964" i="1"/>
  <c r="M1288" i="1"/>
  <c r="N1288" i="1" s="1"/>
  <c r="E1288" i="1"/>
  <c r="M7349" i="1"/>
  <c r="N7349" i="1" s="1"/>
  <c r="E7349" i="1"/>
  <c r="M8631" i="1"/>
  <c r="N8631" i="1" s="1"/>
  <c r="E8631" i="1"/>
  <c r="M3880" i="1"/>
  <c r="N3880" i="1" s="1"/>
  <c r="E3880" i="1"/>
  <c r="M5550" i="1"/>
  <c r="N5550" i="1" s="1"/>
  <c r="E5550" i="1"/>
  <c r="M5741" i="1"/>
  <c r="N5741" i="1" s="1"/>
  <c r="E5741" i="1"/>
  <c r="M2086" i="1"/>
  <c r="N2086" i="1" s="1"/>
  <c r="E2086" i="1"/>
  <c r="M3482" i="1"/>
  <c r="N3482" i="1" s="1"/>
  <c r="E3482" i="1"/>
  <c r="M4694" i="1"/>
  <c r="N4694" i="1" s="1"/>
  <c r="E4694" i="1"/>
  <c r="M2820" i="1"/>
  <c r="N2820" i="1" s="1"/>
  <c r="E2820" i="1"/>
  <c r="M9115" i="1"/>
  <c r="N9115" i="1" s="1"/>
  <c r="E9115" i="1"/>
  <c r="M5744" i="1"/>
  <c r="N5744" i="1" s="1"/>
  <c r="E5744" i="1"/>
  <c r="M509" i="1"/>
  <c r="N509" i="1" s="1"/>
  <c r="E509" i="1"/>
  <c r="M5807" i="1"/>
  <c r="N5807" i="1" s="1"/>
  <c r="E5807" i="1"/>
  <c r="M8406" i="1"/>
  <c r="N8406" i="1" s="1"/>
  <c r="E8406" i="1"/>
  <c r="M5999" i="1"/>
  <c r="N5999" i="1" s="1"/>
  <c r="E5999" i="1"/>
  <c r="M9151" i="1"/>
  <c r="N9151" i="1" s="1"/>
  <c r="E9151" i="1"/>
  <c r="M8367" i="1"/>
  <c r="N8367" i="1" s="1"/>
  <c r="E8367" i="1"/>
  <c r="M8118" i="1"/>
  <c r="N8118" i="1" s="1"/>
  <c r="E8118" i="1"/>
  <c r="M2247" i="1"/>
  <c r="N2247" i="1" s="1"/>
  <c r="E2247" i="1"/>
  <c r="M6738" i="1"/>
  <c r="N6738" i="1" s="1"/>
  <c r="E6738" i="1"/>
  <c r="M6618" i="1"/>
  <c r="N6618" i="1" s="1"/>
  <c r="E6618" i="1"/>
  <c r="M7373" i="1"/>
  <c r="N7373" i="1" s="1"/>
  <c r="E7373" i="1"/>
  <c r="M7288" i="1"/>
  <c r="N7288" i="1" s="1"/>
  <c r="E7288" i="1"/>
  <c r="M2071" i="1"/>
  <c r="N2071" i="1" s="1"/>
  <c r="E2071" i="1"/>
  <c r="M6592" i="1"/>
  <c r="N6592" i="1" s="1"/>
  <c r="E6592" i="1"/>
  <c r="M8249" i="1"/>
  <c r="N8249" i="1" s="1"/>
  <c r="E8249" i="1"/>
  <c r="M8313" i="1"/>
  <c r="N8313" i="1" s="1"/>
  <c r="E8313" i="1"/>
  <c r="M5026" i="1"/>
  <c r="N5026" i="1" s="1"/>
  <c r="E5026" i="1"/>
  <c r="M2537" i="1"/>
  <c r="N2537" i="1" s="1"/>
  <c r="E2537" i="1"/>
  <c r="M8458" i="1"/>
  <c r="N8458" i="1" s="1"/>
  <c r="E8458" i="1"/>
  <c r="M7359" i="1"/>
  <c r="N7359" i="1" s="1"/>
  <c r="E7359" i="1"/>
  <c r="M9153" i="1"/>
  <c r="N9153" i="1" s="1"/>
  <c r="E9153" i="1"/>
  <c r="M7272" i="1"/>
  <c r="N7272" i="1" s="1"/>
  <c r="E7272" i="1"/>
  <c r="M4848" i="1"/>
  <c r="N4848" i="1" s="1"/>
  <c r="E4848" i="1"/>
  <c r="M9071" i="1"/>
  <c r="N9071" i="1" s="1"/>
  <c r="E9071" i="1"/>
  <c r="M5825" i="1"/>
  <c r="N5825" i="1" s="1"/>
  <c r="E5825" i="1"/>
  <c r="M9259" i="1"/>
  <c r="N9259" i="1" s="1"/>
  <c r="E9259" i="1"/>
  <c r="M5821" i="1"/>
  <c r="N5821" i="1" s="1"/>
  <c r="E5821" i="1"/>
  <c r="M9171" i="1"/>
  <c r="N9171" i="1" s="1"/>
  <c r="E9171" i="1"/>
  <c r="M5046" i="1"/>
  <c r="N5046" i="1" s="1"/>
  <c r="E5046" i="1"/>
  <c r="M9141" i="1"/>
  <c r="N9141" i="1" s="1"/>
  <c r="E9141" i="1"/>
  <c r="M7575" i="1"/>
  <c r="N7575" i="1" s="1"/>
  <c r="E7575" i="1"/>
  <c r="M7200" i="1"/>
  <c r="N7200" i="1" s="1"/>
  <c r="E7200" i="1"/>
  <c r="M6582" i="1"/>
  <c r="N6582" i="1" s="1"/>
  <c r="E6582" i="1"/>
  <c r="M6736" i="1"/>
  <c r="N6736" i="1" s="1"/>
  <c r="E6736" i="1"/>
  <c r="M4802" i="1"/>
  <c r="N4802" i="1" s="1"/>
  <c r="E4802" i="1"/>
  <c r="M8224" i="1"/>
  <c r="N8224" i="1" s="1"/>
  <c r="E8224" i="1"/>
  <c r="M6428" i="1"/>
  <c r="N6428" i="1" s="1"/>
  <c r="E6428" i="1"/>
  <c r="M7211" i="1"/>
  <c r="N7211" i="1" s="1"/>
  <c r="E7211" i="1"/>
  <c r="M3428" i="1"/>
  <c r="N3428" i="1" s="1"/>
  <c r="E3428" i="1"/>
  <c r="M5762" i="1"/>
  <c r="N5762" i="1" s="1"/>
  <c r="E5762" i="1"/>
  <c r="M7905" i="1"/>
  <c r="N7905" i="1" s="1"/>
  <c r="E7905" i="1"/>
  <c r="M3378" i="1"/>
  <c r="N3378" i="1" s="1"/>
  <c r="E3378" i="1"/>
  <c r="M1195" i="1"/>
  <c r="N1195" i="1" s="1"/>
  <c r="E1195" i="1"/>
  <c r="M9242" i="1"/>
  <c r="N9242" i="1" s="1"/>
  <c r="E9242" i="1"/>
  <c r="M757" i="1"/>
  <c r="N757" i="1" s="1"/>
  <c r="E757" i="1"/>
  <c r="M3833" i="1"/>
  <c r="N3833" i="1" s="1"/>
  <c r="E3833" i="1"/>
  <c r="M3178" i="1"/>
  <c r="N3178" i="1" s="1"/>
  <c r="E3178" i="1"/>
  <c r="M5178" i="1"/>
  <c r="N5178" i="1" s="1"/>
  <c r="E5178" i="1"/>
  <c r="M1585" i="1"/>
  <c r="N1585" i="1" s="1"/>
  <c r="E1585" i="1"/>
  <c r="M6942" i="1"/>
  <c r="N6942" i="1" s="1"/>
  <c r="E6942" i="1"/>
  <c r="M4038" i="1"/>
  <c r="N4038" i="1" s="1"/>
  <c r="E4038" i="1"/>
  <c r="M8940" i="1"/>
  <c r="N8940" i="1" s="1"/>
  <c r="E8940" i="1"/>
  <c r="M8594" i="1"/>
  <c r="N8594" i="1" s="1"/>
  <c r="E8594" i="1"/>
  <c r="M7892" i="1"/>
  <c r="N7892" i="1" s="1"/>
  <c r="E7892" i="1"/>
  <c r="M9048" i="1"/>
  <c r="N9048" i="1" s="1"/>
  <c r="E9048" i="1"/>
  <c r="M4145" i="1"/>
  <c r="N4145" i="1" s="1"/>
  <c r="E4145" i="1"/>
  <c r="M8111" i="1"/>
  <c r="N8111" i="1" s="1"/>
  <c r="E8111" i="1"/>
  <c r="M5994" i="1"/>
  <c r="N5994" i="1" s="1"/>
  <c r="E5994" i="1"/>
  <c r="M7334" i="1"/>
  <c r="N7334" i="1" s="1"/>
  <c r="E7334" i="1"/>
  <c r="M3214" i="1"/>
  <c r="N3214" i="1" s="1"/>
  <c r="E3214" i="1"/>
  <c r="M4976" i="1"/>
  <c r="N4976" i="1" s="1"/>
  <c r="E4976" i="1"/>
  <c r="M1902" i="1"/>
  <c r="N1902" i="1" s="1"/>
  <c r="E1902" i="1"/>
  <c r="M1424" i="1"/>
  <c r="N1424" i="1" s="1"/>
  <c r="E1424" i="1"/>
  <c r="M2937" i="1"/>
  <c r="N2937" i="1" s="1"/>
  <c r="E2937" i="1"/>
  <c r="M3320" i="1"/>
  <c r="N3320" i="1" s="1"/>
  <c r="E3320" i="1"/>
  <c r="M4975" i="1"/>
  <c r="N4975" i="1" s="1"/>
  <c r="E4975" i="1"/>
  <c r="M6614" i="1"/>
  <c r="N6614" i="1" s="1"/>
  <c r="E6614" i="1"/>
  <c r="M6548" i="1"/>
  <c r="N6548" i="1" s="1"/>
  <c r="E6548" i="1"/>
  <c r="M9344" i="1"/>
  <c r="N9344" i="1" s="1"/>
  <c r="E9344" i="1"/>
  <c r="M4801" i="1"/>
  <c r="N4801" i="1" s="1"/>
  <c r="E4801" i="1"/>
  <c r="M7547" i="1"/>
  <c r="N7547" i="1" s="1"/>
  <c r="E7547" i="1"/>
  <c r="M8081" i="1"/>
  <c r="N8081" i="1" s="1"/>
  <c r="E8081" i="1"/>
  <c r="M7320" i="1"/>
  <c r="N7320" i="1" s="1"/>
  <c r="E7320" i="1"/>
  <c r="M9241" i="1"/>
  <c r="N9241" i="1" s="1"/>
  <c r="E9241" i="1"/>
  <c r="M976" i="1"/>
  <c r="N976" i="1" s="1"/>
  <c r="E976" i="1"/>
  <c r="M3336" i="1"/>
  <c r="N3336" i="1" s="1"/>
  <c r="E3336" i="1"/>
  <c r="M8823" i="1"/>
  <c r="N8823" i="1" s="1"/>
  <c r="E8823" i="1"/>
  <c r="M3656" i="1"/>
  <c r="N3656" i="1" s="1"/>
  <c r="E3656" i="1"/>
  <c r="M6338" i="1"/>
  <c r="N6338" i="1" s="1"/>
  <c r="E6338" i="1"/>
  <c r="M8805" i="1"/>
  <c r="N8805" i="1" s="1"/>
  <c r="E8805" i="1"/>
  <c r="M676" i="1"/>
  <c r="N676" i="1" s="1"/>
  <c r="E676" i="1"/>
  <c r="M1584" i="1"/>
  <c r="N1584" i="1" s="1"/>
  <c r="E1584" i="1"/>
  <c r="M6620" i="1"/>
  <c r="N6620" i="1" s="1"/>
  <c r="E6620" i="1"/>
  <c r="M7500" i="1"/>
  <c r="N7500" i="1" s="1"/>
  <c r="E7500" i="1"/>
  <c r="M7474" i="1"/>
  <c r="N7474" i="1" s="1"/>
  <c r="E7474" i="1"/>
  <c r="M6015" i="1"/>
  <c r="N6015" i="1" s="1"/>
  <c r="E6015" i="1"/>
  <c r="M8929" i="1"/>
  <c r="N8929" i="1" s="1"/>
  <c r="E8929" i="1"/>
  <c r="M8919" i="1"/>
  <c r="N8919" i="1" s="1"/>
  <c r="E8919" i="1"/>
  <c r="M4397" i="1"/>
  <c r="N4397" i="1" s="1"/>
  <c r="E4397" i="1"/>
  <c r="M7529" i="1"/>
  <c r="N7529" i="1" s="1"/>
  <c r="E7529" i="1"/>
  <c r="M4144" i="1"/>
  <c r="N4144" i="1" s="1"/>
  <c r="E4144" i="1"/>
  <c r="M8981" i="1"/>
  <c r="N8981" i="1" s="1"/>
  <c r="E8981" i="1"/>
  <c r="M7891" i="1"/>
  <c r="N7891" i="1" s="1"/>
  <c r="E7891" i="1"/>
  <c r="M9248" i="1"/>
  <c r="N9248" i="1" s="1"/>
  <c r="E9248" i="1"/>
  <c r="M422" i="1"/>
  <c r="N422" i="1" s="1"/>
  <c r="E422" i="1"/>
  <c r="M1954" i="1"/>
  <c r="N1954" i="1" s="1"/>
  <c r="E1954" i="1"/>
  <c r="M1571" i="1"/>
  <c r="N1571" i="1" s="1"/>
  <c r="E1571" i="1"/>
  <c r="M4583" i="1"/>
  <c r="N4583" i="1" s="1"/>
  <c r="E4583" i="1"/>
  <c r="M9468" i="1"/>
  <c r="N9468" i="1" s="1"/>
  <c r="E9468" i="1"/>
  <c r="M7580" i="1"/>
  <c r="N7580" i="1" s="1"/>
  <c r="E7580" i="1"/>
  <c r="M7342" i="1"/>
  <c r="N7342" i="1" s="1"/>
  <c r="E7342" i="1"/>
  <c r="M8937" i="1"/>
  <c r="N8937" i="1" s="1"/>
  <c r="E8937" i="1"/>
  <c r="M957" i="1"/>
  <c r="N957" i="1" s="1"/>
  <c r="E957" i="1"/>
  <c r="M6761" i="1"/>
  <c r="N6761" i="1" s="1"/>
  <c r="E6761" i="1"/>
  <c r="M5742" i="1"/>
  <c r="N5742" i="1" s="1"/>
  <c r="E5742" i="1"/>
  <c r="M6214" i="1"/>
  <c r="N6214" i="1" s="1"/>
  <c r="E6214" i="1"/>
  <c r="M18" i="1"/>
  <c r="N18" i="1" s="1"/>
  <c r="E18" i="1"/>
  <c r="M6202" i="1"/>
  <c r="N6202" i="1" s="1"/>
  <c r="E6202" i="1"/>
  <c r="M483" i="1"/>
  <c r="N483" i="1" s="1"/>
  <c r="E483" i="1"/>
  <c r="M5484" i="1"/>
  <c r="N5484" i="1" s="1"/>
  <c r="E5484" i="1"/>
  <c r="M5698" i="1"/>
  <c r="N5698" i="1" s="1"/>
  <c r="E5698" i="1"/>
  <c r="M9161" i="1"/>
  <c r="N9161" i="1" s="1"/>
  <c r="E9161" i="1"/>
  <c r="M4950" i="1"/>
  <c r="N4950" i="1" s="1"/>
  <c r="E4950" i="1"/>
  <c r="M2489" i="1"/>
  <c r="N2489" i="1" s="1"/>
  <c r="E2489" i="1"/>
  <c r="M6280" i="1"/>
  <c r="N6280" i="1" s="1"/>
  <c r="E6280" i="1"/>
  <c r="M6025" i="1"/>
  <c r="N6025" i="1" s="1"/>
  <c r="E6025" i="1"/>
  <c r="M4012" i="1"/>
  <c r="N4012" i="1" s="1"/>
  <c r="E4012" i="1"/>
  <c r="M7277" i="1"/>
  <c r="N7277" i="1" s="1"/>
  <c r="E7277" i="1"/>
  <c r="M8393" i="1"/>
  <c r="N8393" i="1" s="1"/>
  <c r="E8393" i="1"/>
  <c r="M9012" i="1"/>
  <c r="N9012" i="1" s="1"/>
  <c r="E9012" i="1"/>
  <c r="M1194" i="1"/>
  <c r="N1194" i="1" s="1"/>
  <c r="E1194" i="1"/>
  <c r="M9094" i="1"/>
  <c r="N9094" i="1" s="1"/>
  <c r="E9094" i="1"/>
  <c r="M8845" i="1"/>
  <c r="N8845" i="1" s="1"/>
  <c r="E8845" i="1"/>
  <c r="M9070" i="1"/>
  <c r="N9070" i="1" s="1"/>
  <c r="E9070" i="1"/>
  <c r="M3898" i="1"/>
  <c r="N3898" i="1" s="1"/>
  <c r="E3898" i="1"/>
  <c r="M8248" i="1"/>
  <c r="N8248" i="1" s="1"/>
  <c r="E8248" i="1"/>
  <c r="M7273" i="1"/>
  <c r="N7273" i="1" s="1"/>
  <c r="E7273" i="1"/>
  <c r="M1842" i="1"/>
  <c r="N1842" i="1" s="1"/>
  <c r="E1842" i="1"/>
  <c r="M3858" i="1"/>
  <c r="N3858" i="1" s="1"/>
  <c r="E3858" i="1"/>
  <c r="M6389" i="1"/>
  <c r="N6389" i="1" s="1"/>
  <c r="E6389" i="1"/>
  <c r="M5502" i="1"/>
  <c r="N5502" i="1" s="1"/>
  <c r="E5502" i="1"/>
  <c r="M2025" i="1"/>
  <c r="N2025" i="1" s="1"/>
  <c r="E2025" i="1"/>
  <c r="M9254" i="1"/>
  <c r="N9254" i="1" s="1"/>
  <c r="E9254" i="1"/>
  <c r="M4373" i="1"/>
  <c r="N4373" i="1" s="1"/>
  <c r="E4373" i="1"/>
  <c r="M7210" i="1"/>
  <c r="N7210" i="1" s="1"/>
  <c r="E7210" i="1"/>
  <c r="M9090" i="1"/>
  <c r="N9090" i="1" s="1"/>
  <c r="E9090" i="1"/>
  <c r="M8459" i="1"/>
  <c r="N8459" i="1" s="1"/>
  <c r="E8459" i="1"/>
  <c r="M6591" i="1"/>
  <c r="N6591" i="1" s="1"/>
  <c r="E6591" i="1"/>
  <c r="M6737" i="1"/>
  <c r="N6737" i="1" s="1"/>
  <c r="E6737" i="1"/>
  <c r="M5462" i="1"/>
  <c r="N5462" i="1" s="1"/>
  <c r="E5462" i="1"/>
  <c r="M4678" i="1"/>
  <c r="N4678" i="1" s="1"/>
  <c r="E4678" i="1"/>
  <c r="M9288" i="1"/>
  <c r="N9288" i="1" s="1"/>
  <c r="E9288" i="1"/>
  <c r="M9089" i="1"/>
  <c r="N9089" i="1" s="1"/>
  <c r="E9089" i="1"/>
  <c r="M9049" i="1"/>
  <c r="N9049" i="1" s="1"/>
  <c r="E9049" i="1"/>
  <c r="M9381" i="1"/>
  <c r="N9381" i="1" s="1"/>
  <c r="E9381" i="1"/>
  <c r="M7358" i="1"/>
  <c r="N7358" i="1" s="1"/>
  <c r="E7358" i="1"/>
  <c r="M5772" i="1"/>
  <c r="N5772" i="1" s="1"/>
  <c r="E5772" i="1"/>
  <c r="M8887" i="1"/>
  <c r="N8887" i="1" s="1"/>
  <c r="E8887" i="1"/>
  <c r="M3626" i="1"/>
  <c r="N3626" i="1" s="1"/>
  <c r="E3626" i="1"/>
  <c r="M4845" i="1"/>
  <c r="N4845" i="1" s="1"/>
  <c r="E4845" i="1"/>
  <c r="M5746" i="1"/>
  <c r="N5746" i="1" s="1"/>
  <c r="E5746" i="1"/>
  <c r="M8175" i="1"/>
  <c r="N8175" i="1" s="1"/>
  <c r="E8175" i="1"/>
  <c r="M8232" i="1"/>
  <c r="N8232" i="1" s="1"/>
  <c r="E8232" i="1"/>
  <c r="M2240" i="1"/>
  <c r="N2240" i="1" s="1"/>
  <c r="E2240" i="1"/>
  <c r="M3373" i="1"/>
  <c r="N3373" i="1" s="1"/>
  <c r="E3373" i="1"/>
  <c r="M5047" i="1"/>
  <c r="N5047" i="1" s="1"/>
  <c r="E5047" i="1"/>
  <c r="M8767" i="1"/>
  <c r="N8767" i="1" s="1"/>
  <c r="E8767" i="1"/>
  <c r="M9080" i="1"/>
  <c r="N9080" i="1" s="1"/>
  <c r="E9080" i="1"/>
  <c r="M5717" i="1"/>
  <c r="N5717" i="1" s="1"/>
  <c r="E5717" i="1"/>
  <c r="M5574" i="1"/>
  <c r="N5574" i="1" s="1"/>
  <c r="E5574" i="1"/>
  <c r="M316" i="1"/>
  <c r="N316" i="1" s="1"/>
  <c r="E316" i="1"/>
  <c r="M4082" i="1"/>
  <c r="N4082" i="1" s="1"/>
  <c r="E4082" i="1"/>
  <c r="M4442" i="1"/>
  <c r="N4442" i="1" s="1"/>
  <c r="E4442" i="1"/>
  <c r="M2369" i="1"/>
  <c r="N2369" i="1" s="1"/>
  <c r="E2369" i="1"/>
  <c r="M731" i="1"/>
  <c r="N731" i="1" s="1"/>
  <c r="E731" i="1"/>
  <c r="M9058" i="1"/>
  <c r="N9058" i="1" s="1"/>
  <c r="E9058" i="1"/>
  <c r="M4405" i="1"/>
  <c r="N4405" i="1" s="1"/>
  <c r="E4405" i="1"/>
  <c r="M4550" i="1"/>
  <c r="N4550" i="1" s="1"/>
  <c r="E4550" i="1"/>
  <c r="M3132" i="1"/>
  <c r="N3132" i="1" s="1"/>
  <c r="E3132" i="1"/>
  <c r="M9352" i="1"/>
  <c r="N9352" i="1" s="1"/>
  <c r="E9352" i="1"/>
  <c r="M3478" i="1"/>
  <c r="N3478" i="1" s="1"/>
  <c r="E3478" i="1"/>
  <c r="M7659" i="1"/>
  <c r="N7659" i="1" s="1"/>
  <c r="E7659" i="1"/>
  <c r="M5691" i="1"/>
  <c r="N5691" i="1" s="1"/>
  <c r="E5691" i="1"/>
  <c r="M6829" i="1"/>
  <c r="N6829" i="1" s="1"/>
  <c r="E6829" i="1"/>
  <c r="M4118" i="1"/>
  <c r="N4118" i="1" s="1"/>
  <c r="E4118" i="1"/>
  <c r="M5631" i="1"/>
  <c r="N5631" i="1" s="1"/>
  <c r="E5631" i="1"/>
  <c r="M7617" i="1"/>
  <c r="N7617" i="1" s="1"/>
  <c r="E7617" i="1"/>
  <c r="M6337" i="1"/>
  <c r="N6337" i="1" s="1"/>
  <c r="E6337" i="1"/>
  <c r="M8936" i="1"/>
  <c r="N8936" i="1" s="1"/>
  <c r="E8936" i="1"/>
  <c r="M9172" i="1"/>
  <c r="N9172" i="1" s="1"/>
  <c r="E9172" i="1"/>
  <c r="M4994" i="1"/>
  <c r="N4994" i="1" s="1"/>
  <c r="E4994" i="1"/>
  <c r="M8918" i="1"/>
  <c r="N8918" i="1" s="1"/>
  <c r="E8918" i="1"/>
  <c r="M9207" i="1"/>
  <c r="N9207" i="1" s="1"/>
  <c r="E9207" i="1"/>
  <c r="M5917" i="1"/>
  <c r="N5917" i="1" s="1"/>
  <c r="E5917" i="1"/>
  <c r="M8257" i="1"/>
  <c r="N8257" i="1" s="1"/>
  <c r="E8257" i="1"/>
  <c r="M1448" i="1"/>
  <c r="N1448" i="1" s="1"/>
  <c r="E1448" i="1"/>
  <c r="M3790" i="1"/>
  <c r="N3790" i="1" s="1"/>
  <c r="E3790" i="1"/>
  <c r="M6897" i="1"/>
  <c r="N6897" i="1" s="1"/>
  <c r="E6897" i="1"/>
  <c r="M5760" i="1"/>
  <c r="N5760" i="1" s="1"/>
  <c r="E5760" i="1"/>
  <c r="M8804" i="1"/>
  <c r="N8804" i="1" s="1"/>
  <c r="E8804" i="1"/>
  <c r="M7348" i="1"/>
  <c r="N7348" i="1" s="1"/>
  <c r="E7348" i="1"/>
  <c r="M6046" i="1"/>
  <c r="N6046" i="1" s="1"/>
  <c r="E6046" i="1"/>
  <c r="M9050" i="1"/>
  <c r="N9050" i="1" s="1"/>
  <c r="E9050" i="1"/>
  <c r="M9131" i="1"/>
  <c r="N9131" i="1" s="1"/>
  <c r="E9131" i="1"/>
  <c r="M9202" i="1"/>
  <c r="N9202" i="1" s="1"/>
  <c r="E9202" i="1"/>
  <c r="M3426" i="1"/>
  <c r="N3426" i="1" s="1"/>
  <c r="E3426" i="1"/>
  <c r="M7393" i="1"/>
  <c r="N7393" i="1" s="1"/>
  <c r="E7393" i="1"/>
  <c r="M7047" i="1"/>
  <c r="N7047" i="1" s="1"/>
  <c r="E7047" i="1"/>
  <c r="M7910" i="1"/>
  <c r="N7910" i="1" s="1"/>
  <c r="E7910" i="1"/>
  <c r="M9143" i="1"/>
  <c r="N9143" i="1" s="1"/>
  <c r="E9143" i="1"/>
  <c r="M6601" i="1"/>
  <c r="N6601" i="1" s="1"/>
  <c r="E6601" i="1"/>
  <c r="M8164" i="1"/>
  <c r="N8164" i="1" s="1"/>
  <c r="E8164" i="1"/>
  <c r="M6222" i="1"/>
  <c r="N6222" i="1" s="1"/>
  <c r="E6222" i="1"/>
  <c r="M8841" i="1"/>
  <c r="N8841" i="1" s="1"/>
  <c r="E8841" i="1"/>
  <c r="M8389" i="1"/>
  <c r="N8389" i="1" s="1"/>
  <c r="E8389" i="1"/>
  <c r="M7527" i="1"/>
  <c r="N7527" i="1" s="1"/>
  <c r="E7527" i="1"/>
  <c r="M5881" i="1"/>
  <c r="N5881" i="1" s="1"/>
  <c r="E5881" i="1"/>
  <c r="M4927" i="1"/>
  <c r="N4927" i="1" s="1"/>
  <c r="E4927" i="1"/>
  <c r="M8311" i="1"/>
  <c r="N8311" i="1" s="1"/>
  <c r="E8311" i="1"/>
  <c r="M8987" i="1"/>
  <c r="N8987" i="1" s="1"/>
  <c r="E8987" i="1"/>
  <c r="M8807" i="1"/>
  <c r="N8807" i="1" s="1"/>
  <c r="E8807" i="1"/>
  <c r="M8891" i="1"/>
  <c r="N8891" i="1" s="1"/>
  <c r="E8891" i="1"/>
  <c r="M4337" i="1"/>
  <c r="N4337" i="1" s="1"/>
  <c r="E4337" i="1"/>
  <c r="M9017" i="1"/>
  <c r="N9017" i="1" s="1"/>
  <c r="E9017" i="1"/>
  <c r="M3788" i="1"/>
  <c r="N3788" i="1" s="1"/>
  <c r="E3788" i="1"/>
  <c r="M5658" i="1"/>
  <c r="N5658" i="1" s="1"/>
  <c r="E5658" i="1"/>
  <c r="M720" i="1"/>
  <c r="N720" i="1" s="1"/>
  <c r="E720" i="1"/>
  <c r="M3951" i="1"/>
  <c r="N3951" i="1" s="1"/>
  <c r="E3951" i="1"/>
  <c r="M7544" i="1"/>
  <c r="N7544" i="1" s="1"/>
  <c r="E7544" i="1"/>
  <c r="M9173" i="1"/>
  <c r="N9173" i="1" s="1"/>
  <c r="E9173" i="1"/>
  <c r="M7916" i="1"/>
  <c r="N7916" i="1" s="1"/>
  <c r="E7916" i="1"/>
  <c r="M3552" i="1"/>
  <c r="N3552" i="1" s="1"/>
  <c r="E3552" i="1"/>
  <c r="M4788" i="1"/>
  <c r="N4788" i="1" s="1"/>
  <c r="E4788" i="1"/>
  <c r="M9149" i="1"/>
  <c r="N9149" i="1" s="1"/>
  <c r="E9149" i="1"/>
  <c r="M9281" i="1"/>
  <c r="N9281" i="1" s="1"/>
  <c r="E9281" i="1"/>
  <c r="M9019" i="1"/>
  <c r="N9019" i="1" s="1"/>
  <c r="E9019" i="1"/>
  <c r="M8886" i="1"/>
  <c r="N8886" i="1" s="1"/>
  <c r="E8886" i="1"/>
  <c r="M7779" i="1"/>
  <c r="N7779" i="1" s="1"/>
  <c r="E7779" i="1"/>
  <c r="M3723" i="1"/>
  <c r="N3723" i="1" s="1"/>
  <c r="E3723" i="1"/>
  <c r="M7481" i="1"/>
  <c r="N7481" i="1" s="1"/>
  <c r="E7481" i="1"/>
  <c r="M6392" i="1"/>
  <c r="N6392" i="1" s="1"/>
  <c r="E6392" i="1"/>
  <c r="M5221" i="1"/>
  <c r="N5221" i="1" s="1"/>
  <c r="E5221" i="1"/>
  <c r="M4592" i="1"/>
  <c r="N4592" i="1" s="1"/>
  <c r="E4592" i="1"/>
  <c r="M5816" i="1"/>
  <c r="N5816" i="1" s="1"/>
  <c r="E5816" i="1"/>
  <c r="M7889" i="1"/>
  <c r="N7889" i="1" s="1"/>
  <c r="E7889" i="1"/>
  <c r="M7419" i="1"/>
  <c r="N7419" i="1" s="1"/>
  <c r="E7419" i="1"/>
  <c r="M5005" i="1"/>
  <c r="N5005" i="1" s="1"/>
  <c r="E5005" i="1"/>
  <c r="M9338" i="1"/>
  <c r="N9338" i="1" s="1"/>
  <c r="E9338" i="1"/>
  <c r="M8228" i="1"/>
  <c r="N8228" i="1" s="1"/>
  <c r="E8228" i="1"/>
  <c r="M8395" i="1"/>
  <c r="N8395" i="1" s="1"/>
  <c r="E8395" i="1"/>
  <c r="M5748" i="1"/>
  <c r="N5748" i="1" s="1"/>
  <c r="E5748" i="1"/>
  <c r="M970" i="1"/>
  <c r="N970" i="1" s="1"/>
  <c r="E970" i="1"/>
  <c r="M4021" i="1"/>
  <c r="N4021" i="1" s="1"/>
  <c r="E4021" i="1"/>
  <c r="M5563" i="1"/>
  <c r="N5563" i="1" s="1"/>
  <c r="E5563" i="1"/>
  <c r="M5826" i="1"/>
  <c r="N5826" i="1" s="1"/>
  <c r="E5826" i="1"/>
  <c r="M8871" i="1"/>
  <c r="N8871" i="1" s="1"/>
  <c r="E8871" i="1"/>
  <c r="M1206" i="1"/>
  <c r="N1206" i="1" s="1"/>
  <c r="E1206" i="1"/>
  <c r="M2383" i="1"/>
  <c r="N2383" i="1" s="1"/>
  <c r="E2383" i="1"/>
  <c r="M8835" i="1"/>
  <c r="N8835" i="1" s="1"/>
  <c r="E8835" i="1"/>
  <c r="M7664" i="1"/>
  <c r="N7664" i="1" s="1"/>
  <c r="E7664" i="1"/>
  <c r="M8404" i="1"/>
  <c r="N8404" i="1" s="1"/>
  <c r="E8404" i="1"/>
  <c r="M7355" i="1"/>
  <c r="N7355" i="1" s="1"/>
  <c r="E7355" i="1"/>
  <c r="M2305" i="1"/>
  <c r="N2305" i="1" s="1"/>
  <c r="E2305" i="1"/>
  <c r="M8237" i="1"/>
  <c r="N8237" i="1" s="1"/>
  <c r="E8237" i="1"/>
  <c r="M4305" i="1"/>
  <c r="N4305" i="1" s="1"/>
  <c r="E4305" i="1"/>
  <c r="M4639" i="1"/>
  <c r="N4639" i="1" s="1"/>
  <c r="E4639" i="1"/>
  <c r="M3867" i="1"/>
  <c r="N3867" i="1" s="1"/>
  <c r="E3867" i="1"/>
  <c r="M7606" i="1"/>
  <c r="N7606" i="1" s="1"/>
  <c r="E7606" i="1"/>
  <c r="M7503" i="1"/>
  <c r="N7503" i="1" s="1"/>
  <c r="E7503" i="1"/>
  <c r="M8247" i="1"/>
  <c r="N8247" i="1" s="1"/>
  <c r="E8247" i="1"/>
  <c r="M8968" i="1"/>
  <c r="N8968" i="1" s="1"/>
  <c r="E8968" i="1"/>
  <c r="M7594" i="1"/>
  <c r="N7594" i="1" s="1"/>
  <c r="E7594" i="1"/>
  <c r="M9212" i="1"/>
  <c r="N9212" i="1" s="1"/>
  <c r="E9212" i="1"/>
  <c r="M4317" i="1"/>
  <c r="N4317" i="1" s="1"/>
  <c r="E4317" i="1"/>
  <c r="M9321" i="1"/>
  <c r="N9321" i="1" s="1"/>
  <c r="E9321" i="1"/>
  <c r="M7325" i="1"/>
  <c r="N7325" i="1" s="1"/>
  <c r="E7325" i="1"/>
  <c r="M7637" i="1"/>
  <c r="N7637" i="1" s="1"/>
  <c r="E7637" i="1"/>
  <c r="M8211" i="1"/>
  <c r="N8211" i="1" s="1"/>
  <c r="E8211" i="1"/>
  <c r="M7365" i="1"/>
  <c r="N7365" i="1" s="1"/>
  <c r="E7365" i="1"/>
  <c r="M3273" i="1"/>
  <c r="N3273" i="1" s="1"/>
  <c r="E3273" i="1"/>
  <c r="M6279" i="1"/>
  <c r="N6279" i="1" s="1"/>
  <c r="E6279" i="1"/>
  <c r="M7375" i="1"/>
  <c r="N7375" i="1" s="1"/>
  <c r="E7375" i="1"/>
  <c r="M7191" i="1"/>
  <c r="N7191" i="1" s="1"/>
  <c r="E7191" i="1"/>
  <c r="M3667" i="1"/>
  <c r="N3667" i="1" s="1"/>
  <c r="E3667" i="1"/>
  <c r="M8956" i="1"/>
  <c r="N8956" i="1" s="1"/>
  <c r="E8956" i="1"/>
  <c r="M9280" i="1"/>
  <c r="N9280" i="1" s="1"/>
  <c r="E9280" i="1"/>
  <c r="M7139" i="1"/>
  <c r="N7139" i="1" s="1"/>
  <c r="E7139" i="1"/>
  <c r="M6605" i="1"/>
  <c r="N6605" i="1" s="1"/>
  <c r="E6605" i="1"/>
  <c r="M5756" i="1"/>
  <c r="N5756" i="1" s="1"/>
  <c r="E5756" i="1"/>
  <c r="M8847" i="1"/>
  <c r="N8847" i="1" s="1"/>
  <c r="E8847" i="1"/>
  <c r="M3466" i="1"/>
  <c r="N3466" i="1" s="1"/>
  <c r="E3466" i="1"/>
  <c r="M7030" i="1"/>
  <c r="N7030" i="1" s="1"/>
  <c r="E7030" i="1"/>
  <c r="M7433" i="1"/>
  <c r="N7433" i="1" s="1"/>
  <c r="E7433" i="1"/>
  <c r="M2013" i="1"/>
  <c r="N2013" i="1" s="1"/>
  <c r="E2013" i="1"/>
  <c r="M8752" i="1"/>
  <c r="N8752" i="1" s="1"/>
  <c r="E8752" i="1"/>
  <c r="M8455" i="1"/>
  <c r="N8455" i="1" s="1"/>
  <c r="E8455" i="1"/>
  <c r="M5801" i="1"/>
  <c r="N5801" i="1" s="1"/>
  <c r="E5801" i="1"/>
  <c r="M2995" i="1"/>
  <c r="N2995" i="1" s="1"/>
  <c r="E2995" i="1"/>
  <c r="M893" i="1"/>
  <c r="N893" i="1" s="1"/>
  <c r="E893" i="1"/>
  <c r="M3935" i="1"/>
  <c r="N3935" i="1" s="1"/>
  <c r="E3935" i="1"/>
  <c r="M4465" i="1"/>
  <c r="N4465" i="1" s="1"/>
  <c r="E4465" i="1"/>
  <c r="M7125" i="1"/>
  <c r="N7125" i="1" s="1"/>
  <c r="E7125" i="1"/>
  <c r="M2267" i="1"/>
  <c r="N2267" i="1" s="1"/>
  <c r="E2267" i="1"/>
  <c r="M3950" i="1"/>
  <c r="N3950" i="1" s="1"/>
  <c r="E3950" i="1"/>
  <c r="M3184" i="1"/>
  <c r="N3184" i="1" s="1"/>
  <c r="E3184" i="1"/>
  <c r="M5205" i="1"/>
  <c r="N5205" i="1" s="1"/>
  <c r="E5205" i="1"/>
  <c r="M5361" i="1"/>
  <c r="N5361" i="1" s="1"/>
  <c r="E5361" i="1"/>
  <c r="M3243" i="1"/>
  <c r="N3243" i="1" s="1"/>
  <c r="E3243" i="1"/>
  <c r="M3861" i="1"/>
  <c r="N3861" i="1" s="1"/>
  <c r="E3861" i="1"/>
  <c r="M4292" i="1"/>
  <c r="N4292" i="1" s="1"/>
  <c r="E4292" i="1"/>
  <c r="M4354" i="1"/>
  <c r="N4354" i="1" s="1"/>
  <c r="E4354" i="1"/>
  <c r="M4847" i="1"/>
  <c r="N4847" i="1" s="1"/>
  <c r="E4847" i="1"/>
  <c r="M4130" i="1"/>
  <c r="N4130" i="1" s="1"/>
  <c r="E4130" i="1"/>
  <c r="M1169" i="1"/>
  <c r="N1169" i="1" s="1"/>
  <c r="E1169" i="1"/>
  <c r="M5532" i="1"/>
  <c r="N5532" i="1" s="1"/>
  <c r="E5532" i="1"/>
  <c r="M4942" i="1"/>
  <c r="N4942" i="1" s="1"/>
  <c r="E4942" i="1"/>
  <c r="M4092" i="1"/>
  <c r="N4092" i="1" s="1"/>
  <c r="E4092" i="1"/>
  <c r="M3912" i="1"/>
  <c r="N3912" i="1" s="1"/>
  <c r="E3912" i="1"/>
  <c r="M5541" i="1"/>
  <c r="N5541" i="1" s="1"/>
  <c r="E5541" i="1"/>
  <c r="M3484" i="1"/>
  <c r="N3484" i="1" s="1"/>
  <c r="E3484" i="1"/>
  <c r="M3803" i="1"/>
  <c r="N3803" i="1" s="1"/>
  <c r="E3803" i="1"/>
  <c r="M3227" i="1"/>
  <c r="N3227" i="1" s="1"/>
  <c r="E3227" i="1"/>
  <c r="M2633" i="1"/>
  <c r="N2633" i="1" s="1"/>
  <c r="E2633" i="1"/>
  <c r="M5559" i="1"/>
  <c r="N5559" i="1" s="1"/>
  <c r="E5559" i="1"/>
  <c r="M4345" i="1"/>
  <c r="N4345" i="1" s="1"/>
  <c r="E4345" i="1"/>
  <c r="M4018" i="1"/>
  <c r="N4018" i="1" s="1"/>
  <c r="E4018" i="1"/>
  <c r="M4816" i="1"/>
  <c r="N4816" i="1" s="1"/>
  <c r="E4816" i="1"/>
  <c r="M5020" i="1"/>
  <c r="N5020" i="1" s="1"/>
  <c r="E5020" i="1"/>
  <c r="M4272" i="1"/>
  <c r="N4272" i="1" s="1"/>
  <c r="E4272" i="1"/>
  <c r="M1618" i="1"/>
  <c r="N1618" i="1" s="1"/>
  <c r="E1618" i="1"/>
  <c r="M4057" i="1"/>
  <c r="N4057" i="1" s="1"/>
  <c r="E4057" i="1"/>
  <c r="M2341" i="1"/>
  <c r="N2341" i="1" s="1"/>
  <c r="E2341" i="1"/>
  <c r="M4613" i="1"/>
  <c r="N4613" i="1" s="1"/>
  <c r="E4613" i="1"/>
  <c r="M3159" i="1"/>
  <c r="N3159" i="1" s="1"/>
  <c r="E3159" i="1"/>
  <c r="M606" i="1"/>
  <c r="N606" i="1" s="1"/>
  <c r="E606" i="1"/>
  <c r="M5232" i="1"/>
  <c r="N5232" i="1" s="1"/>
  <c r="E5232" i="1"/>
  <c r="M4207" i="1"/>
  <c r="N4207" i="1" s="1"/>
  <c r="E4207" i="1"/>
  <c r="M6856" i="1"/>
  <c r="N6856" i="1" s="1"/>
  <c r="E6856" i="1"/>
  <c r="M3543" i="1"/>
  <c r="N3543" i="1" s="1"/>
  <c r="E3543" i="1"/>
  <c r="M4318" i="1"/>
  <c r="N4318" i="1" s="1"/>
  <c r="E4318" i="1"/>
  <c r="M1731" i="1"/>
  <c r="N1731" i="1" s="1"/>
  <c r="E1731" i="1"/>
  <c r="M4156" i="1"/>
  <c r="N4156" i="1" s="1"/>
  <c r="E4156" i="1"/>
  <c r="M4125" i="1"/>
  <c r="N4125" i="1" s="1"/>
  <c r="E4125" i="1"/>
  <c r="M528" i="1"/>
  <c r="N528" i="1" s="1"/>
  <c r="E528" i="1"/>
  <c r="M1306" i="1"/>
  <c r="N1306" i="1" s="1"/>
  <c r="E1306" i="1"/>
  <c r="M2436" i="1"/>
  <c r="N2436" i="1" s="1"/>
  <c r="E2436" i="1"/>
  <c r="M1728" i="1"/>
  <c r="N1728" i="1" s="1"/>
  <c r="E1728" i="1"/>
  <c r="M5608" i="1"/>
  <c r="N5608" i="1" s="1"/>
  <c r="E5608" i="1"/>
  <c r="M4338" i="1"/>
  <c r="N4338" i="1" s="1"/>
  <c r="E4338" i="1"/>
  <c r="M4053" i="1"/>
  <c r="N4053" i="1" s="1"/>
  <c r="E4053" i="1"/>
  <c r="M2758" i="1"/>
  <c r="N2758" i="1" s="1"/>
  <c r="E2758" i="1"/>
  <c r="M4643" i="1"/>
  <c r="N4643" i="1" s="1"/>
  <c r="E4643" i="1"/>
  <c r="M251" i="1"/>
  <c r="N251" i="1" s="1"/>
  <c r="E251" i="1"/>
  <c r="M6563" i="1"/>
  <c r="N6563" i="1" s="1"/>
  <c r="E6563" i="1"/>
  <c r="M430" i="1"/>
  <c r="N430" i="1" s="1"/>
  <c r="E430" i="1"/>
  <c r="M3055" i="1"/>
  <c r="N3055" i="1" s="1"/>
  <c r="E3055" i="1"/>
  <c r="M2993" i="1"/>
  <c r="N2993" i="1" s="1"/>
  <c r="E2993" i="1"/>
  <c r="M4187" i="1"/>
  <c r="N4187" i="1" s="1"/>
  <c r="E4187" i="1"/>
  <c r="M2181" i="1"/>
  <c r="N2181" i="1" s="1"/>
  <c r="E2181" i="1"/>
  <c r="M3883" i="1"/>
  <c r="N3883" i="1" s="1"/>
  <c r="E3883" i="1"/>
  <c r="M4881" i="1"/>
  <c r="N4881" i="1" s="1"/>
  <c r="E4881" i="1"/>
  <c r="M5435" i="1"/>
  <c r="N5435" i="1" s="1"/>
  <c r="E5435" i="1"/>
  <c r="M1978" i="1"/>
  <c r="N1978" i="1" s="1"/>
  <c r="E1978" i="1"/>
  <c r="M1860" i="1"/>
  <c r="N1860" i="1" s="1"/>
  <c r="E1860" i="1"/>
  <c r="M2487" i="1"/>
  <c r="N2487" i="1" s="1"/>
  <c r="E2487" i="1"/>
  <c r="M3240" i="1"/>
  <c r="N3240" i="1" s="1"/>
  <c r="E3240" i="1"/>
  <c r="M3359" i="1"/>
  <c r="N3359" i="1" s="1"/>
  <c r="E3359" i="1"/>
  <c r="M6985" i="1"/>
  <c r="N6985" i="1" s="1"/>
  <c r="E6985" i="1"/>
  <c r="M3135" i="1"/>
  <c r="N3135" i="1" s="1"/>
  <c r="E3135" i="1"/>
  <c r="M3716" i="1"/>
  <c r="N3716" i="1" s="1"/>
  <c r="E3716" i="1"/>
  <c r="M3727" i="1"/>
  <c r="N3727" i="1" s="1"/>
  <c r="E3727" i="1"/>
  <c r="M3147" i="1"/>
  <c r="N3147" i="1" s="1"/>
  <c r="E3147" i="1"/>
  <c r="M249" i="1"/>
  <c r="N249" i="1" s="1"/>
  <c r="E249" i="1"/>
  <c r="M3249" i="1"/>
  <c r="N3249" i="1" s="1"/>
  <c r="E3249" i="1"/>
  <c r="M1980" i="1"/>
  <c r="N1980" i="1" s="1"/>
  <c r="E1980" i="1"/>
  <c r="M5581" i="1"/>
  <c r="N5581" i="1" s="1"/>
  <c r="E5581" i="1"/>
  <c r="M4069" i="1"/>
  <c r="N4069" i="1" s="1"/>
  <c r="E4069" i="1"/>
  <c r="M2406" i="1"/>
  <c r="N2406" i="1" s="1"/>
  <c r="E2406" i="1"/>
  <c r="M1696" i="1"/>
  <c r="N1696" i="1" s="1"/>
  <c r="E1696" i="1"/>
  <c r="M1284" i="1"/>
  <c r="N1284" i="1" s="1"/>
  <c r="E1284" i="1"/>
  <c r="M1258" i="1"/>
  <c r="N1258" i="1" s="1"/>
  <c r="E1258" i="1"/>
  <c r="M3608" i="1"/>
  <c r="N3608" i="1" s="1"/>
  <c r="E3608" i="1"/>
  <c r="M8568" i="1"/>
  <c r="N8568" i="1" s="1"/>
  <c r="E8568" i="1"/>
  <c r="M4652" i="1"/>
  <c r="N4652" i="1" s="1"/>
  <c r="E4652" i="1"/>
  <c r="M5012" i="1"/>
  <c r="N5012" i="1" s="1"/>
  <c r="E5012" i="1"/>
  <c r="M2643" i="1"/>
  <c r="N2643" i="1" s="1"/>
  <c r="E2643" i="1"/>
  <c r="M5217" i="1"/>
  <c r="N5217" i="1" s="1"/>
  <c r="E5217" i="1"/>
  <c r="M1030" i="1"/>
  <c r="N1030" i="1" s="1"/>
  <c r="E1030" i="1"/>
  <c r="M4733" i="1"/>
  <c r="N4733" i="1" s="1"/>
  <c r="E4733" i="1"/>
  <c r="M6999" i="1"/>
  <c r="N6999" i="1" s="1"/>
  <c r="E6999" i="1"/>
  <c r="M378" i="1"/>
  <c r="N378" i="1" s="1"/>
  <c r="E378" i="1"/>
  <c r="M6257" i="1"/>
  <c r="N6257" i="1" s="1"/>
  <c r="E6257" i="1"/>
  <c r="M803" i="1"/>
  <c r="N803" i="1" s="1"/>
  <c r="E803" i="1"/>
  <c r="M1063" i="1"/>
  <c r="N1063" i="1" s="1"/>
  <c r="E1063" i="1"/>
  <c r="M401" i="1"/>
  <c r="N401" i="1" s="1"/>
  <c r="E401" i="1"/>
  <c r="M3440" i="1"/>
  <c r="N3440" i="1" s="1"/>
  <c r="E3440" i="1"/>
  <c r="M4608" i="1"/>
  <c r="N4608" i="1" s="1"/>
  <c r="E4608" i="1"/>
  <c r="M5474" i="1"/>
  <c r="N5474" i="1" s="1"/>
  <c r="E5474" i="1"/>
  <c r="M2088" i="1"/>
  <c r="N2088" i="1" s="1"/>
  <c r="E2088" i="1"/>
  <c r="M5014" i="1"/>
  <c r="N5014" i="1" s="1"/>
  <c r="E5014" i="1"/>
  <c r="M4140" i="1"/>
  <c r="N4140" i="1" s="1"/>
  <c r="E4140" i="1"/>
  <c r="M5586" i="1"/>
  <c r="N5586" i="1" s="1"/>
  <c r="E5586" i="1"/>
  <c r="M4983" i="1"/>
  <c r="N4983" i="1" s="1"/>
  <c r="E4983" i="1"/>
  <c r="M3256" i="1"/>
  <c r="N3256" i="1" s="1"/>
  <c r="E3256" i="1"/>
  <c r="M3350" i="1"/>
  <c r="N3350" i="1" s="1"/>
  <c r="E3350" i="1"/>
  <c r="M3334" i="1"/>
  <c r="N3334" i="1" s="1"/>
  <c r="E3334" i="1"/>
  <c r="M7003" i="1"/>
  <c r="N7003" i="1" s="1"/>
  <c r="E7003" i="1"/>
  <c r="M3368" i="1"/>
  <c r="N3368" i="1" s="1"/>
  <c r="E3368" i="1"/>
  <c r="M5613" i="1"/>
  <c r="N5613" i="1" s="1"/>
  <c r="E5613" i="1"/>
  <c r="M4347" i="1"/>
  <c r="N4347" i="1" s="1"/>
  <c r="E4347" i="1"/>
  <c r="M5722" i="1"/>
  <c r="N5722" i="1" s="1"/>
  <c r="E5722" i="1"/>
  <c r="M5534" i="1"/>
  <c r="N5534" i="1" s="1"/>
  <c r="E5534" i="1"/>
  <c r="M3545" i="1"/>
  <c r="N3545" i="1" s="1"/>
  <c r="E3545" i="1"/>
  <c r="M8496" i="1"/>
  <c r="N8496" i="1" s="1"/>
  <c r="E8496" i="1"/>
  <c r="M6534" i="1"/>
  <c r="N6534" i="1" s="1"/>
  <c r="E6534" i="1"/>
  <c r="M8529" i="1"/>
  <c r="N8529" i="1" s="1"/>
  <c r="E8529" i="1"/>
  <c r="M7233" i="1"/>
  <c r="N7233" i="1" s="1"/>
  <c r="E7233" i="1"/>
  <c r="M3607" i="1"/>
  <c r="N3607" i="1" s="1"/>
  <c r="E3607" i="1"/>
  <c r="M612" i="1"/>
  <c r="N612" i="1" s="1"/>
  <c r="E612" i="1"/>
  <c r="M5147" i="1"/>
  <c r="N5147" i="1" s="1"/>
  <c r="E5147" i="1"/>
  <c r="M685" i="1"/>
  <c r="N685" i="1" s="1"/>
  <c r="E685" i="1"/>
  <c r="M2072" i="1"/>
  <c r="N2072" i="1" s="1"/>
  <c r="E2072" i="1"/>
  <c r="M3043" i="1"/>
  <c r="N3043" i="1" s="1"/>
  <c r="E3043" i="1"/>
  <c r="M3848" i="1"/>
  <c r="N3848" i="1" s="1"/>
  <c r="E3848" i="1"/>
  <c r="M3234" i="1"/>
  <c r="N3234" i="1" s="1"/>
  <c r="E3234" i="1"/>
  <c r="M3997" i="1"/>
  <c r="N3997" i="1" s="1"/>
  <c r="E3997" i="1"/>
  <c r="M4888" i="1"/>
  <c r="N4888" i="1" s="1"/>
  <c r="E4888" i="1"/>
  <c r="M5555" i="1"/>
  <c r="N5555" i="1" s="1"/>
  <c r="E5555" i="1"/>
  <c r="M4193" i="1"/>
  <c r="N4193" i="1" s="1"/>
  <c r="E4193" i="1"/>
  <c r="M1319" i="1"/>
  <c r="N1319" i="1" s="1"/>
  <c r="E1319" i="1"/>
  <c r="M3658" i="1"/>
  <c r="N3658" i="1" s="1"/>
  <c r="E3658" i="1"/>
  <c r="M2948" i="1"/>
  <c r="N2948" i="1" s="1"/>
  <c r="E2948" i="1"/>
  <c r="M3151" i="1"/>
  <c r="N3151" i="1" s="1"/>
  <c r="E3151" i="1"/>
  <c r="M1372" i="1"/>
  <c r="N1372" i="1" s="1"/>
  <c r="E1372" i="1"/>
  <c r="M4161" i="1"/>
  <c r="N4161" i="1" s="1"/>
  <c r="E4161" i="1"/>
  <c r="M3194" i="1"/>
  <c r="N3194" i="1" s="1"/>
  <c r="E3194" i="1"/>
  <c r="M5420" i="1"/>
  <c r="N5420" i="1" s="1"/>
  <c r="E5420" i="1"/>
  <c r="M3902" i="1"/>
  <c r="N3902" i="1" s="1"/>
  <c r="E3902" i="1"/>
  <c r="M4619" i="1"/>
  <c r="N4619" i="1" s="1"/>
  <c r="E4619" i="1"/>
  <c r="M4324" i="1"/>
  <c r="N4324" i="1" s="1"/>
  <c r="E4324" i="1"/>
  <c r="M5700" i="1"/>
  <c r="N5700" i="1" s="1"/>
  <c r="E5700" i="1"/>
  <c r="M3236" i="1"/>
  <c r="N3236" i="1" s="1"/>
  <c r="E3236" i="1"/>
  <c r="M4011" i="1"/>
  <c r="N4011" i="1" s="1"/>
  <c r="E4011" i="1"/>
  <c r="M2062" i="1"/>
  <c r="N2062" i="1" s="1"/>
  <c r="E2062" i="1"/>
  <c r="M4377" i="1"/>
  <c r="N4377" i="1" s="1"/>
  <c r="E4377" i="1"/>
  <c r="M4089" i="1"/>
  <c r="N4089" i="1" s="1"/>
  <c r="E4089" i="1"/>
  <c r="M5647" i="1"/>
  <c r="N5647" i="1" s="1"/>
  <c r="E5647" i="1"/>
  <c r="M4712" i="1"/>
  <c r="N4712" i="1" s="1"/>
  <c r="E4712" i="1"/>
  <c r="M2494" i="1"/>
  <c r="N2494" i="1" s="1"/>
  <c r="E2494" i="1"/>
  <c r="M3394" i="1"/>
  <c r="N3394" i="1" s="1"/>
  <c r="E3394" i="1"/>
  <c r="M3187" i="1"/>
  <c r="N3187" i="1" s="1"/>
  <c r="E3187" i="1"/>
  <c r="M3366" i="1"/>
  <c r="N3366" i="1" s="1"/>
  <c r="E3366" i="1"/>
  <c r="M7518" i="1"/>
  <c r="N7518" i="1" s="1"/>
  <c r="E7518" i="1"/>
  <c r="M1493" i="1"/>
  <c r="N1493" i="1" s="1"/>
  <c r="E1493" i="1"/>
  <c r="M1863" i="1"/>
  <c r="N1863" i="1" s="1"/>
  <c r="E1863" i="1"/>
  <c r="M5571" i="1"/>
  <c r="N5571" i="1" s="1"/>
  <c r="E5571" i="1"/>
  <c r="M3002" i="1"/>
  <c r="N3002" i="1" s="1"/>
  <c r="E3002" i="1"/>
  <c r="M5296" i="1"/>
  <c r="N5296" i="1" s="1"/>
  <c r="E5296" i="1"/>
  <c r="M3481" i="1"/>
  <c r="N3481" i="1" s="1"/>
  <c r="E3481" i="1"/>
  <c r="M2510" i="1"/>
  <c r="N2510" i="1" s="1"/>
  <c r="E2510" i="1"/>
  <c r="M3134" i="1"/>
  <c r="N3134" i="1" s="1"/>
  <c r="E3134" i="1"/>
  <c r="M4744" i="1"/>
  <c r="N4744" i="1" s="1"/>
  <c r="E4744" i="1"/>
  <c r="M3816" i="1"/>
  <c r="N3816" i="1" s="1"/>
  <c r="E3816" i="1"/>
  <c r="M1228" i="1"/>
  <c r="N1228" i="1" s="1"/>
  <c r="E1228" i="1"/>
  <c r="M6407" i="1"/>
  <c r="N6407" i="1" s="1"/>
  <c r="E6407" i="1"/>
  <c r="M527" i="1"/>
  <c r="N527" i="1" s="1"/>
  <c r="E527" i="1"/>
  <c r="M3238" i="1"/>
  <c r="N3238" i="1" s="1"/>
  <c r="E3238" i="1"/>
  <c r="M8781" i="1"/>
  <c r="N8781" i="1" s="1"/>
  <c r="E8781" i="1"/>
  <c r="M342" i="1"/>
  <c r="N342" i="1" s="1"/>
  <c r="E342" i="1"/>
  <c r="E56" i="1"/>
  <c r="M56" i="1"/>
  <c r="N56" i="1" s="1"/>
  <c r="M2319" i="1"/>
  <c r="N2319" i="1" s="1"/>
  <c r="E2319" i="1"/>
  <c r="M2396" i="1"/>
  <c r="N2396" i="1" s="1"/>
  <c r="E2396" i="1"/>
  <c r="M4787" i="1"/>
  <c r="N4787" i="1" s="1"/>
  <c r="E4787" i="1"/>
  <c r="M4471" i="1"/>
  <c r="N4471" i="1" s="1"/>
  <c r="E4471" i="1"/>
  <c r="M5321" i="1"/>
  <c r="N5321" i="1" s="1"/>
  <c r="E5321" i="1"/>
  <c r="M4886" i="1"/>
  <c r="N4886" i="1" s="1"/>
  <c r="E4886" i="1"/>
  <c r="M4749" i="1"/>
  <c r="N4749" i="1" s="1"/>
  <c r="E4749" i="1"/>
  <c r="M5430" i="1"/>
  <c r="N5430" i="1" s="1"/>
  <c r="E5430" i="1"/>
  <c r="M3949" i="1"/>
  <c r="N3949" i="1" s="1"/>
  <c r="E3949" i="1"/>
  <c r="M5448" i="1"/>
  <c r="N5448" i="1" s="1"/>
  <c r="E5448" i="1"/>
  <c r="M3576" i="1"/>
  <c r="N3576" i="1" s="1"/>
  <c r="E3576" i="1"/>
  <c r="M230" i="1"/>
  <c r="N230" i="1" s="1"/>
  <c r="E230" i="1"/>
  <c r="M2138" i="1"/>
  <c r="N2138" i="1" s="1"/>
  <c r="E2138" i="1"/>
  <c r="M4929" i="1"/>
  <c r="N4929" i="1" s="1"/>
  <c r="E4929" i="1"/>
  <c r="M4627" i="1"/>
  <c r="N4627" i="1" s="1"/>
  <c r="E4627" i="1"/>
  <c r="M2798" i="1"/>
  <c r="N2798" i="1" s="1"/>
  <c r="E2798" i="1"/>
  <c r="M2209" i="1"/>
  <c r="N2209" i="1" s="1"/>
  <c r="E2209" i="1"/>
  <c r="M4101" i="1"/>
  <c r="N4101" i="1" s="1"/>
  <c r="E4101" i="1"/>
  <c r="M1134" i="1"/>
  <c r="N1134" i="1" s="1"/>
  <c r="E1134" i="1"/>
  <c r="M3031" i="1"/>
  <c r="N3031" i="1" s="1"/>
  <c r="E3031" i="1"/>
  <c r="M5428" i="1"/>
  <c r="N5428" i="1" s="1"/>
  <c r="E5428" i="1"/>
  <c r="M4078" i="1"/>
  <c r="N4078" i="1" s="1"/>
  <c r="E4078" i="1"/>
  <c r="M4068" i="1"/>
  <c r="N4068" i="1" s="1"/>
  <c r="E4068" i="1"/>
  <c r="M4128" i="1"/>
  <c r="N4128" i="1" s="1"/>
  <c r="E4128" i="1"/>
  <c r="M125" i="1"/>
  <c r="N125" i="1" s="1"/>
  <c r="E125" i="1"/>
  <c r="M5413" i="1"/>
  <c r="N5413" i="1" s="1"/>
  <c r="E5413" i="1"/>
  <c r="M3101" i="1"/>
  <c r="N3101" i="1" s="1"/>
  <c r="E3101" i="1"/>
  <c r="M3472" i="1"/>
  <c r="N3472" i="1" s="1"/>
  <c r="E3472" i="1"/>
  <c r="M591" i="1"/>
  <c r="N591" i="1" s="1"/>
  <c r="E591" i="1"/>
  <c r="M1109" i="1"/>
  <c r="N1109" i="1" s="1"/>
  <c r="E1109" i="1"/>
  <c r="M4117" i="1"/>
  <c r="N4117" i="1" s="1"/>
  <c r="E4117" i="1"/>
  <c r="M2091" i="1"/>
  <c r="N2091" i="1" s="1"/>
  <c r="E2091" i="1"/>
  <c r="M4237" i="1"/>
  <c r="N4237" i="1" s="1"/>
  <c r="E4237" i="1"/>
  <c r="M2045" i="1"/>
  <c r="N2045" i="1" s="1"/>
  <c r="E2045" i="1"/>
  <c r="M2375" i="1"/>
  <c r="N2375" i="1" s="1"/>
  <c r="E2375" i="1"/>
  <c r="M3732" i="1"/>
  <c r="N3732" i="1" s="1"/>
  <c r="E3732" i="1"/>
  <c r="M1662" i="1"/>
  <c r="N1662" i="1" s="1"/>
  <c r="E1662" i="1"/>
  <c r="M4028" i="1"/>
  <c r="N4028" i="1" s="1"/>
  <c r="E4028" i="1"/>
  <c r="M999" i="1"/>
  <c r="N999" i="1" s="1"/>
  <c r="E999" i="1"/>
  <c r="M3726" i="1"/>
  <c r="N3726" i="1" s="1"/>
  <c r="E3726" i="1"/>
  <c r="M3676" i="1"/>
  <c r="N3676" i="1" s="1"/>
  <c r="E3676" i="1"/>
  <c r="M2204" i="1"/>
  <c r="N2204" i="1" s="1"/>
  <c r="E2204" i="1"/>
  <c r="M8517" i="1"/>
  <c r="N8517" i="1" s="1"/>
  <c r="E8517" i="1"/>
  <c r="M6312" i="1"/>
  <c r="N6312" i="1" s="1"/>
  <c r="E6312" i="1"/>
  <c r="M2805" i="1"/>
  <c r="N2805" i="1" s="1"/>
  <c r="E2805" i="1"/>
  <c r="M1776" i="1"/>
  <c r="N1776" i="1" s="1"/>
  <c r="E1776" i="1"/>
  <c r="M391" i="1"/>
  <c r="N391" i="1" s="1"/>
  <c r="E391" i="1"/>
  <c r="M2909" i="1"/>
  <c r="N2909" i="1" s="1"/>
  <c r="E2909" i="1"/>
  <c r="M424" i="1"/>
  <c r="N424" i="1" s="1"/>
  <c r="E424" i="1"/>
  <c r="M2328" i="1"/>
  <c r="N2328" i="1" s="1"/>
  <c r="E2328" i="1"/>
  <c r="M7738" i="1"/>
  <c r="N7738" i="1" s="1"/>
  <c r="E7738" i="1"/>
  <c r="M2283" i="1"/>
  <c r="N2283" i="1" s="1"/>
  <c r="E2283" i="1"/>
  <c r="M7840" i="1"/>
  <c r="N7840" i="1" s="1"/>
  <c r="E7840" i="1"/>
  <c r="M705" i="1"/>
  <c r="N705" i="1" s="1"/>
  <c r="E705" i="1"/>
  <c r="M4142" i="1"/>
  <c r="N4142" i="1" s="1"/>
  <c r="E4142" i="1"/>
  <c r="M5426" i="1"/>
  <c r="N5426" i="1" s="1"/>
  <c r="E5426" i="1"/>
  <c r="M3404" i="1"/>
  <c r="N3404" i="1" s="1"/>
  <c r="E3404" i="1"/>
  <c r="M10834" i="1"/>
  <c r="N10834" i="1" s="1"/>
  <c r="E10834" i="1"/>
  <c r="M5551" i="1"/>
  <c r="N5551" i="1" s="1"/>
  <c r="E5551" i="1"/>
  <c r="M2105" i="1"/>
  <c r="N2105" i="1" s="1"/>
  <c r="E2105" i="1"/>
  <c r="M5704" i="1"/>
  <c r="N5704" i="1" s="1"/>
  <c r="E5704" i="1"/>
  <c r="M1680" i="1"/>
  <c r="N1680" i="1" s="1"/>
  <c r="E1680" i="1"/>
  <c r="M4070" i="1"/>
  <c r="N4070" i="1" s="1"/>
  <c r="E4070" i="1"/>
  <c r="M5654" i="1"/>
  <c r="N5654" i="1" s="1"/>
  <c r="E5654" i="1"/>
  <c r="M4911" i="1"/>
  <c r="N4911" i="1" s="1"/>
  <c r="E4911" i="1"/>
  <c r="M3657" i="1"/>
  <c r="N3657" i="1" s="1"/>
  <c r="E3657" i="1"/>
  <c r="M4214" i="1"/>
  <c r="N4214" i="1" s="1"/>
  <c r="E4214" i="1"/>
  <c r="M4824" i="1"/>
  <c r="N4824" i="1" s="1"/>
  <c r="E4824" i="1"/>
  <c r="M4955" i="1"/>
  <c r="N4955" i="1" s="1"/>
  <c r="E4955" i="1"/>
  <c r="M4438" i="1"/>
  <c r="N4438" i="1" s="1"/>
  <c r="E4438" i="1"/>
  <c r="M4401" i="1"/>
  <c r="N4401" i="1" s="1"/>
  <c r="E4401" i="1"/>
  <c r="M5709" i="1"/>
  <c r="N5709" i="1" s="1"/>
  <c r="E5709" i="1"/>
  <c r="M5105" i="1"/>
  <c r="N5105" i="1" s="1"/>
  <c r="E5105" i="1"/>
  <c r="M1888" i="1"/>
  <c r="N1888" i="1" s="1"/>
  <c r="E1888" i="1"/>
  <c r="M3728" i="1"/>
  <c r="N3728" i="1" s="1"/>
  <c r="E3728" i="1"/>
  <c r="M4059" i="1"/>
  <c r="N4059" i="1" s="1"/>
  <c r="E4059" i="1"/>
  <c r="M5397" i="1"/>
  <c r="N5397" i="1" s="1"/>
  <c r="E5397" i="1"/>
  <c r="M1294" i="1"/>
  <c r="N1294" i="1" s="1"/>
  <c r="E1294" i="1"/>
  <c r="M3804" i="1"/>
  <c r="N3804" i="1" s="1"/>
  <c r="E3804" i="1"/>
  <c r="M1156" i="1"/>
  <c r="N1156" i="1" s="1"/>
  <c r="E1156" i="1"/>
  <c r="M4113" i="1"/>
  <c r="N4113" i="1" s="1"/>
  <c r="E4113" i="1"/>
  <c r="M1188" i="1"/>
  <c r="N1188" i="1" s="1"/>
  <c r="E1188" i="1"/>
  <c r="M1808" i="1"/>
  <c r="N1808" i="1" s="1"/>
  <c r="E1808" i="1"/>
  <c r="M325" i="1"/>
  <c r="N325" i="1" s="1"/>
  <c r="E325" i="1"/>
  <c r="M3996" i="1"/>
  <c r="N3996" i="1" s="1"/>
  <c r="E3996" i="1"/>
  <c r="M5556" i="1"/>
  <c r="N5556" i="1" s="1"/>
  <c r="E5556" i="1"/>
  <c r="M2723" i="1"/>
  <c r="N2723" i="1" s="1"/>
  <c r="E2723" i="1"/>
  <c r="M3474" i="1"/>
  <c r="N3474" i="1" s="1"/>
  <c r="E3474" i="1"/>
  <c r="M3156" i="1"/>
  <c r="N3156" i="1" s="1"/>
  <c r="E3156" i="1"/>
  <c r="M3873" i="1"/>
  <c r="N3873" i="1" s="1"/>
  <c r="E3873" i="1"/>
  <c r="M3486" i="1"/>
  <c r="N3486" i="1" s="1"/>
  <c r="E3486" i="1"/>
  <c r="M4990" i="1"/>
  <c r="N4990" i="1" s="1"/>
  <c r="E4990" i="1"/>
  <c r="M2705" i="1"/>
  <c r="N2705" i="1" s="1"/>
  <c r="E2705" i="1"/>
  <c r="M2001" i="1"/>
  <c r="N2001" i="1" s="1"/>
  <c r="E2001" i="1"/>
  <c r="M5784" i="1"/>
  <c r="N5784" i="1" s="1"/>
  <c r="E5784" i="1"/>
  <c r="M2256" i="1"/>
  <c r="N2256" i="1" s="1"/>
  <c r="E2256" i="1"/>
  <c r="M6474" i="1"/>
  <c r="N6474" i="1" s="1"/>
  <c r="E6474" i="1"/>
  <c r="M1897" i="1"/>
  <c r="N1897" i="1" s="1"/>
  <c r="E1897" i="1"/>
  <c r="M10765" i="1"/>
  <c r="N10765" i="1" s="1"/>
  <c r="E10765" i="1"/>
  <c r="M176" i="1"/>
  <c r="N176" i="1" s="1"/>
  <c r="E176" i="1"/>
  <c r="M2518" i="1"/>
  <c r="N2518" i="1" s="1"/>
  <c r="E2518" i="1"/>
  <c r="M3218" i="1"/>
  <c r="N3218" i="1" s="1"/>
  <c r="E3218" i="1"/>
  <c r="M4283" i="1"/>
  <c r="N4283" i="1" s="1"/>
  <c r="E4283" i="1"/>
  <c r="M1227" i="1"/>
  <c r="N1227" i="1" s="1"/>
  <c r="E1227" i="1"/>
  <c r="M3330" i="1"/>
  <c r="N3330" i="1" s="1"/>
  <c r="E3330" i="1"/>
  <c r="M5450" i="1"/>
  <c r="N5450" i="1" s="1"/>
  <c r="E5450" i="1"/>
  <c r="M204" i="1"/>
  <c r="N204" i="1" s="1"/>
  <c r="E204" i="1"/>
  <c r="M4702" i="1"/>
  <c r="N4702" i="1" s="1"/>
  <c r="E4702" i="1"/>
  <c r="M4371" i="1"/>
  <c r="N4371" i="1" s="1"/>
  <c r="E4371" i="1"/>
  <c r="M7757" i="1"/>
  <c r="N7757" i="1" s="1"/>
  <c r="E7757" i="1"/>
  <c r="M268" i="1"/>
  <c r="N268" i="1" s="1"/>
  <c r="E268" i="1"/>
  <c r="M1488" i="1"/>
  <c r="N1488" i="1" s="1"/>
  <c r="E1488" i="1"/>
  <c r="M2470" i="1"/>
  <c r="N2470" i="1" s="1"/>
  <c r="E2470" i="1"/>
  <c r="M1910" i="1"/>
  <c r="N1910" i="1" s="1"/>
  <c r="E1910" i="1"/>
  <c r="M2692" i="1"/>
  <c r="N2692" i="1" s="1"/>
  <c r="E2692" i="1"/>
  <c r="M1794" i="1"/>
  <c r="N1794" i="1" s="1"/>
  <c r="E1794" i="1"/>
  <c r="M3015" i="1"/>
  <c r="N3015" i="1" s="1"/>
  <c r="E3015" i="1"/>
  <c r="M1291" i="1"/>
  <c r="N1291" i="1" s="1"/>
  <c r="E1291" i="1"/>
  <c r="M2447" i="1"/>
  <c r="N2447" i="1" s="1"/>
  <c r="E2447" i="1"/>
  <c r="M2082" i="1"/>
  <c r="N2082" i="1" s="1"/>
  <c r="E2082" i="1"/>
  <c r="M8504" i="1"/>
  <c r="N8504" i="1" s="1"/>
  <c r="E8504" i="1"/>
  <c r="M1920" i="1"/>
  <c r="N1920" i="1" s="1"/>
  <c r="E1920" i="1"/>
  <c r="M1221" i="1"/>
  <c r="N1221" i="1" s="1"/>
  <c r="E1221" i="1"/>
  <c r="M593" i="1"/>
  <c r="N593" i="1" s="1"/>
  <c r="E593" i="1"/>
  <c r="M494" i="1"/>
  <c r="N494" i="1" s="1"/>
  <c r="E494" i="1"/>
  <c r="M2129" i="1"/>
  <c r="N2129" i="1" s="1"/>
  <c r="E2129" i="1"/>
  <c r="M5684" i="1"/>
  <c r="N5684" i="1" s="1"/>
  <c r="E5684" i="1"/>
  <c r="M402" i="1"/>
  <c r="N402" i="1" s="1"/>
  <c r="E402" i="1"/>
  <c r="M5421" i="1"/>
  <c r="N5421" i="1" s="1"/>
  <c r="E5421" i="1"/>
  <c r="M3903" i="1"/>
  <c r="N3903" i="1" s="1"/>
  <c r="E3903" i="1"/>
  <c r="M5042" i="1"/>
  <c r="N5042" i="1" s="1"/>
  <c r="E5042" i="1"/>
  <c r="M2588" i="1"/>
  <c r="N2588" i="1" s="1"/>
  <c r="E2588" i="1"/>
  <c r="M3640" i="1"/>
  <c r="N3640" i="1" s="1"/>
  <c r="E3640" i="1"/>
  <c r="M3235" i="1"/>
  <c r="N3235" i="1" s="1"/>
  <c r="E3235" i="1"/>
  <c r="M555" i="1"/>
  <c r="N555" i="1" s="1"/>
  <c r="E555" i="1"/>
  <c r="M5216" i="1"/>
  <c r="N5216" i="1" s="1"/>
  <c r="E5216" i="1"/>
  <c r="M1133" i="1"/>
  <c r="N1133" i="1" s="1"/>
  <c r="E1133" i="1"/>
  <c r="M4091" i="1"/>
  <c r="N4091" i="1" s="1"/>
  <c r="E4091" i="1"/>
  <c r="M3939" i="1"/>
  <c r="N3939" i="1" s="1"/>
  <c r="E3939" i="1"/>
  <c r="M1326" i="1"/>
  <c r="N1326" i="1" s="1"/>
  <c r="E1326" i="1"/>
  <c r="M2708" i="1"/>
  <c r="N2708" i="1" s="1"/>
  <c r="E2708" i="1"/>
  <c r="M5411" i="1"/>
  <c r="N5411" i="1" s="1"/>
  <c r="E5411" i="1"/>
  <c r="M3186" i="1"/>
  <c r="N3186" i="1" s="1"/>
  <c r="E3186" i="1"/>
  <c r="M3190" i="1"/>
  <c r="N3190" i="1" s="1"/>
  <c r="E3190" i="1"/>
  <c r="M3968" i="1"/>
  <c r="N3968" i="1" s="1"/>
  <c r="E3968" i="1"/>
  <c r="M4077" i="1"/>
  <c r="N4077" i="1" s="1"/>
  <c r="E4077" i="1"/>
  <c r="M2795" i="1"/>
  <c r="N2795" i="1" s="1"/>
  <c r="E2795" i="1"/>
  <c r="M3633" i="1"/>
  <c r="N3633" i="1" s="1"/>
  <c r="E3633" i="1"/>
  <c r="M4952" i="1"/>
  <c r="N4952" i="1" s="1"/>
  <c r="E4952" i="1"/>
  <c r="M5706" i="1"/>
  <c r="N5706" i="1" s="1"/>
  <c r="E5706" i="1"/>
  <c r="M4767" i="1"/>
  <c r="N4767" i="1" s="1"/>
  <c r="E4767" i="1"/>
  <c r="M3352" i="1"/>
  <c r="N3352" i="1" s="1"/>
  <c r="E3352" i="1"/>
  <c r="M4515" i="1"/>
  <c r="N4515" i="1" s="1"/>
  <c r="E4515" i="1"/>
  <c r="M3277" i="1"/>
  <c r="N3277" i="1" s="1"/>
  <c r="E3277" i="1"/>
  <c r="M1471" i="1"/>
  <c r="N1471" i="1" s="1"/>
  <c r="E1471" i="1"/>
  <c r="M4957" i="1"/>
  <c r="N4957" i="1" s="1"/>
  <c r="E4957" i="1"/>
  <c r="M4936" i="1"/>
  <c r="N4936" i="1" s="1"/>
  <c r="E4936" i="1"/>
  <c r="M3966" i="1"/>
  <c r="N3966" i="1" s="1"/>
  <c r="E3966" i="1"/>
  <c r="M4547" i="1"/>
  <c r="N4547" i="1" s="1"/>
  <c r="E4547" i="1"/>
  <c r="M76" i="1"/>
  <c r="N76" i="1" s="1"/>
  <c r="E76" i="1"/>
  <c r="M2191" i="1"/>
  <c r="N2191" i="1" s="1"/>
  <c r="E2191" i="1"/>
  <c r="M1465" i="1"/>
  <c r="N1465" i="1" s="1"/>
  <c r="E1465" i="1"/>
  <c r="M6873" i="1"/>
  <c r="N6873" i="1" s="1"/>
  <c r="E6873" i="1"/>
  <c r="M2951" i="1"/>
  <c r="N2951" i="1" s="1"/>
  <c r="E2951" i="1"/>
  <c r="M3065" i="1"/>
  <c r="N3065" i="1" s="1"/>
  <c r="E3065" i="1"/>
  <c r="M4716" i="1"/>
  <c r="N4716" i="1" s="1"/>
  <c r="E4716" i="1"/>
  <c r="M1459" i="1"/>
  <c r="N1459" i="1" s="1"/>
  <c r="E1459" i="1"/>
  <c r="M4365" i="1"/>
  <c r="N4365" i="1" s="1"/>
  <c r="E4365" i="1"/>
  <c r="M4261" i="1"/>
  <c r="N4261" i="1" s="1"/>
  <c r="E4261" i="1"/>
  <c r="M4398" i="1"/>
  <c r="N4398" i="1" s="1"/>
  <c r="E4398" i="1"/>
  <c r="M4310" i="1"/>
  <c r="N4310" i="1" s="1"/>
  <c r="E4310" i="1"/>
  <c r="M3721" i="1"/>
  <c r="N3721" i="1" s="1"/>
  <c r="E3721" i="1"/>
  <c r="M4711" i="1"/>
  <c r="N4711" i="1" s="1"/>
  <c r="E4711" i="1"/>
  <c r="M4244" i="1"/>
  <c r="N4244" i="1" s="1"/>
  <c r="E4244" i="1"/>
  <c r="M3890" i="1"/>
  <c r="N3890" i="1" s="1"/>
  <c r="E3890" i="1"/>
  <c r="M4928" i="1"/>
  <c r="N4928" i="1" s="1"/>
  <c r="E4928" i="1"/>
  <c r="M3628" i="1"/>
  <c r="N3628" i="1" s="1"/>
  <c r="E3628" i="1"/>
  <c r="M5567" i="1"/>
  <c r="N5567" i="1" s="1"/>
  <c r="E5567" i="1"/>
  <c r="M4085" i="1"/>
  <c r="N4085" i="1" s="1"/>
  <c r="E4085" i="1"/>
  <c r="M4681" i="1"/>
  <c r="N4681" i="1" s="1"/>
  <c r="E4681" i="1"/>
  <c r="M2155" i="1"/>
  <c r="N2155" i="1" s="1"/>
  <c r="E2155" i="1"/>
  <c r="M4915" i="1"/>
  <c r="N4915" i="1" s="1"/>
  <c r="E4915" i="1"/>
  <c r="M3260" i="1"/>
  <c r="N3260" i="1" s="1"/>
  <c r="E3260" i="1"/>
  <c r="M1716" i="1"/>
  <c r="N1716" i="1" s="1"/>
  <c r="E1716" i="1"/>
  <c r="M6954" i="1"/>
  <c r="N6954" i="1" s="1"/>
  <c r="E6954" i="1"/>
  <c r="M4202" i="1"/>
  <c r="N4202" i="1" s="1"/>
  <c r="E4202" i="1"/>
  <c r="M5018" i="1"/>
  <c r="N5018" i="1" s="1"/>
  <c r="E5018" i="1"/>
  <c r="M3885" i="1"/>
  <c r="N3885" i="1" s="1"/>
  <c r="E3885" i="1"/>
  <c r="M4229" i="1"/>
  <c r="N4229" i="1" s="1"/>
  <c r="E4229" i="1"/>
  <c r="M5034" i="1"/>
  <c r="N5034" i="1" s="1"/>
  <c r="E5034" i="1"/>
  <c r="M5546" i="1"/>
  <c r="N5546" i="1" s="1"/>
  <c r="E5546" i="1"/>
  <c r="M3863" i="1"/>
  <c r="N3863" i="1" s="1"/>
  <c r="E3863" i="1"/>
  <c r="M6329" i="1"/>
  <c r="N6329" i="1" s="1"/>
  <c r="E6329" i="1"/>
  <c r="M7254" i="1"/>
  <c r="N7254" i="1" s="1"/>
  <c r="E7254" i="1"/>
  <c r="M9653" i="1"/>
  <c r="N9653" i="1" s="1"/>
  <c r="E9653" i="1"/>
  <c r="M7644" i="1"/>
  <c r="N7644" i="1" s="1"/>
  <c r="E7644" i="1"/>
  <c r="M9733" i="1"/>
  <c r="N9733" i="1" s="1"/>
  <c r="E9733" i="1"/>
  <c r="M6610" i="1"/>
  <c r="N6610" i="1" s="1"/>
  <c r="E6610" i="1"/>
  <c r="M10477" i="1"/>
  <c r="N10477" i="1" s="1"/>
  <c r="E10477" i="1"/>
  <c r="M2100" i="1"/>
  <c r="N2100" i="1" s="1"/>
  <c r="E2100" i="1"/>
  <c r="M10153" i="1"/>
  <c r="N10153" i="1" s="1"/>
  <c r="E10153" i="1"/>
  <c r="M9538" i="1"/>
  <c r="N9538" i="1" s="1"/>
  <c r="E9538" i="1"/>
  <c r="M9077" i="1"/>
  <c r="N9077" i="1" s="1"/>
  <c r="E9077" i="1"/>
  <c r="M7569" i="1"/>
  <c r="N7569" i="1" s="1"/>
  <c r="E7569" i="1"/>
  <c r="M8911" i="1"/>
  <c r="N8911" i="1" s="1"/>
  <c r="E8911" i="1"/>
  <c r="M9798" i="1"/>
  <c r="N9798" i="1" s="1"/>
  <c r="E9798" i="1"/>
  <c r="M8801" i="1"/>
  <c r="N8801" i="1" s="1"/>
  <c r="E8801" i="1"/>
  <c r="M7549" i="1"/>
  <c r="N7549" i="1" s="1"/>
  <c r="E7549" i="1"/>
  <c r="M6480" i="1"/>
  <c r="N6480" i="1" s="1"/>
  <c r="E6480" i="1"/>
  <c r="M8219" i="1"/>
  <c r="N8219" i="1" s="1"/>
  <c r="E8219" i="1"/>
  <c r="M10263" i="1"/>
  <c r="N10263" i="1" s="1"/>
  <c r="E10263" i="1"/>
  <c r="M9421" i="1"/>
  <c r="N9421" i="1" s="1"/>
  <c r="E9421" i="1"/>
  <c r="M912" i="1"/>
  <c r="N912" i="1" s="1"/>
  <c r="E912" i="1"/>
  <c r="M8357" i="1"/>
  <c r="N8357" i="1" s="1"/>
  <c r="E8357" i="1"/>
  <c r="M3504" i="1"/>
  <c r="N3504" i="1" s="1"/>
  <c r="E3504" i="1"/>
  <c r="M10175" i="1"/>
  <c r="N10175" i="1" s="1"/>
  <c r="E10175" i="1"/>
  <c r="M10636" i="1"/>
  <c r="N10636" i="1" s="1"/>
  <c r="E10636" i="1"/>
  <c r="M6274" i="1"/>
  <c r="N6274" i="1" s="1"/>
  <c r="E6274" i="1"/>
  <c r="M9796" i="1"/>
  <c r="N9796" i="1" s="1"/>
  <c r="E9796" i="1"/>
  <c r="M7141" i="1"/>
  <c r="N7141" i="1" s="1"/>
  <c r="E7141" i="1"/>
  <c r="M10577" i="1"/>
  <c r="N10577" i="1" s="1"/>
  <c r="E10577" i="1"/>
  <c r="M8246" i="1"/>
  <c r="N8246" i="1" s="1"/>
  <c r="E8246" i="1"/>
  <c r="M6580" i="1"/>
  <c r="N6580" i="1" s="1"/>
  <c r="E6580" i="1"/>
  <c r="M9780" i="1"/>
  <c r="N9780" i="1" s="1"/>
  <c r="E9780" i="1"/>
  <c r="M10390" i="1"/>
  <c r="N10390" i="1" s="1"/>
  <c r="E10390" i="1"/>
  <c r="M9407" i="1"/>
  <c r="N9407" i="1" s="1"/>
  <c r="E9407" i="1"/>
  <c r="M10404" i="1"/>
  <c r="N10404" i="1" s="1"/>
  <c r="E10404" i="1"/>
  <c r="M10432" i="1"/>
  <c r="N10432" i="1" s="1"/>
  <c r="E10432" i="1"/>
  <c r="M10240" i="1"/>
  <c r="N10240" i="1" s="1"/>
  <c r="E10240" i="1"/>
  <c r="M10368" i="1"/>
  <c r="N10368" i="1" s="1"/>
  <c r="E10368" i="1"/>
  <c r="M10231" i="1"/>
  <c r="N10231" i="1" s="1"/>
  <c r="E10231" i="1"/>
  <c r="M10225" i="1"/>
  <c r="N10225" i="1" s="1"/>
  <c r="E10225" i="1"/>
  <c r="M10141" i="1"/>
  <c r="N10141" i="1" s="1"/>
  <c r="E10141" i="1"/>
  <c r="M7565" i="1"/>
  <c r="N7565" i="1" s="1"/>
  <c r="E7565" i="1"/>
  <c r="M10471" i="1"/>
  <c r="N10471" i="1" s="1"/>
  <c r="E10471" i="1"/>
  <c r="M9473" i="1"/>
  <c r="N9473" i="1" s="1"/>
  <c r="E9473" i="1"/>
  <c r="M9624" i="1"/>
  <c r="N9624" i="1" s="1"/>
  <c r="E9624" i="1"/>
  <c r="M9006" i="1"/>
  <c r="N9006" i="1" s="1"/>
  <c r="E9006" i="1"/>
  <c r="M6061" i="1"/>
  <c r="N6061" i="1" s="1"/>
  <c r="E6061" i="1"/>
  <c r="M9482" i="1"/>
  <c r="N9482" i="1" s="1"/>
  <c r="E9482" i="1"/>
  <c r="M9516" i="1"/>
  <c r="N9516" i="1" s="1"/>
  <c r="E9516" i="1"/>
  <c r="M6237" i="1"/>
  <c r="N6237" i="1" s="1"/>
  <c r="E6237" i="1"/>
  <c r="M10185" i="1"/>
  <c r="N10185" i="1" s="1"/>
  <c r="E10185" i="1"/>
  <c r="M9448" i="1"/>
  <c r="N9448" i="1" s="1"/>
  <c r="E9448" i="1"/>
  <c r="M9905" i="1"/>
  <c r="N9905" i="1" s="1"/>
  <c r="E9905" i="1"/>
  <c r="M10054" i="1"/>
  <c r="N10054" i="1" s="1"/>
  <c r="E10054" i="1"/>
  <c r="M9492" i="1"/>
  <c r="N9492" i="1" s="1"/>
  <c r="E9492" i="1"/>
  <c r="M10162" i="1"/>
  <c r="N10162" i="1" s="1"/>
  <c r="E10162" i="1"/>
  <c r="M6335" i="1"/>
  <c r="N6335" i="1" s="1"/>
  <c r="E6335" i="1"/>
  <c r="M10007" i="1"/>
  <c r="N10007" i="1" s="1"/>
  <c r="E10007" i="1"/>
  <c r="M9837" i="1"/>
  <c r="N9837" i="1" s="1"/>
  <c r="E9837" i="1"/>
  <c r="M9118" i="1"/>
  <c r="N9118" i="1" s="1"/>
  <c r="E9118" i="1"/>
  <c r="M5487" i="1"/>
  <c r="N5487" i="1" s="1"/>
  <c r="E5487" i="1"/>
  <c r="M8206" i="1"/>
  <c r="N8206" i="1" s="1"/>
  <c r="E8206" i="1"/>
  <c r="M3659" i="1"/>
  <c r="N3659" i="1" s="1"/>
  <c r="E3659" i="1"/>
  <c r="M4009" i="1"/>
  <c r="N4009" i="1" s="1"/>
  <c r="E4009" i="1"/>
  <c r="M9189" i="1"/>
  <c r="N9189" i="1" s="1"/>
  <c r="E9189" i="1"/>
  <c r="M7552" i="1"/>
  <c r="N7552" i="1" s="1"/>
  <c r="E7552" i="1"/>
  <c r="M4832" i="1"/>
  <c r="N4832" i="1" s="1"/>
  <c r="E4832" i="1"/>
  <c r="M4233" i="1"/>
  <c r="N4233" i="1" s="1"/>
  <c r="E4233" i="1"/>
  <c r="M10286" i="1"/>
  <c r="N10286" i="1" s="1"/>
  <c r="E10286" i="1"/>
  <c r="M10543" i="1"/>
  <c r="N10543" i="1" s="1"/>
  <c r="E10543" i="1"/>
  <c r="M10120" i="1"/>
  <c r="N10120" i="1" s="1"/>
  <c r="E10120" i="1"/>
  <c r="M8191" i="1"/>
  <c r="N8191" i="1" s="1"/>
  <c r="E8191" i="1"/>
  <c r="M9827" i="1"/>
  <c r="N9827" i="1" s="1"/>
  <c r="E9827" i="1"/>
  <c r="M10332" i="1"/>
  <c r="N10332" i="1" s="1"/>
  <c r="E10332" i="1"/>
  <c r="M6394" i="1"/>
  <c r="N6394" i="1" s="1"/>
  <c r="E6394" i="1"/>
  <c r="M9911" i="1"/>
  <c r="N9911" i="1" s="1"/>
  <c r="E9911" i="1"/>
  <c r="M9501" i="1"/>
  <c r="N9501" i="1" s="1"/>
  <c r="E9501" i="1"/>
  <c r="M9711" i="1"/>
  <c r="N9711" i="1" s="1"/>
  <c r="E9711" i="1"/>
  <c r="M2064" i="1"/>
  <c r="N2064" i="1" s="1"/>
  <c r="E2064" i="1"/>
  <c r="M9784" i="1"/>
  <c r="N9784" i="1" s="1"/>
  <c r="E9784" i="1"/>
  <c r="M6388" i="1"/>
  <c r="N6388" i="1" s="1"/>
  <c r="E6388" i="1"/>
  <c r="M9681" i="1"/>
  <c r="N9681" i="1" s="1"/>
  <c r="E9681" i="1"/>
  <c r="M9925" i="1"/>
  <c r="N9925" i="1" s="1"/>
  <c r="E9925" i="1"/>
  <c r="M10595" i="1"/>
  <c r="N10595" i="1" s="1"/>
  <c r="E10595" i="1"/>
  <c r="M10657" i="1"/>
  <c r="N10657" i="1" s="1"/>
  <c r="E10657" i="1"/>
  <c r="M9589" i="1"/>
  <c r="N9589" i="1" s="1"/>
  <c r="E9589" i="1"/>
  <c r="M10067" i="1"/>
  <c r="N10067" i="1" s="1"/>
  <c r="E10067" i="1"/>
  <c r="M10626" i="1"/>
  <c r="N10626" i="1" s="1"/>
  <c r="E10626" i="1"/>
  <c r="M9433" i="1"/>
  <c r="N9433" i="1" s="1"/>
  <c r="E9433" i="1"/>
  <c r="M10039" i="1"/>
  <c r="N10039" i="1" s="1"/>
  <c r="E10039" i="1"/>
  <c r="M9343" i="1"/>
  <c r="N9343" i="1" s="1"/>
  <c r="E9343" i="1"/>
  <c r="M9665" i="1"/>
  <c r="N9665" i="1" s="1"/>
  <c r="E9665" i="1"/>
  <c r="M2029" i="1"/>
  <c r="N2029" i="1" s="1"/>
  <c r="E2029" i="1"/>
  <c r="M419" i="1"/>
  <c r="N419" i="1" s="1"/>
  <c r="E419" i="1"/>
  <c r="M10500" i="1"/>
  <c r="N10500" i="1" s="1"/>
  <c r="E10500" i="1"/>
  <c r="M9400" i="1"/>
  <c r="N9400" i="1" s="1"/>
  <c r="E9400" i="1"/>
  <c r="M9902" i="1"/>
  <c r="N9902" i="1" s="1"/>
  <c r="E9902" i="1"/>
  <c r="M5661" i="1"/>
  <c r="N5661" i="1" s="1"/>
  <c r="E5661" i="1"/>
  <c r="M6733" i="1"/>
  <c r="N6733" i="1" s="1"/>
  <c r="E6733" i="1"/>
  <c r="M9840" i="1"/>
  <c r="N9840" i="1" s="1"/>
  <c r="E9840" i="1"/>
  <c r="M9425" i="1"/>
  <c r="N9425" i="1" s="1"/>
  <c r="E9425" i="1"/>
  <c r="M7182" i="1"/>
  <c r="N7182" i="1" s="1"/>
  <c r="E7182" i="1"/>
  <c r="M5989" i="1"/>
  <c r="N5989" i="1" s="1"/>
  <c r="E5989" i="1"/>
  <c r="M9644" i="1"/>
  <c r="N9644" i="1" s="1"/>
  <c r="E9644" i="1"/>
  <c r="M4165" i="1"/>
  <c r="N4165" i="1" s="1"/>
  <c r="E4165" i="1"/>
  <c r="M6570" i="1"/>
  <c r="N6570" i="1" s="1"/>
  <c r="E6570" i="1"/>
  <c r="M9611" i="1"/>
  <c r="N9611" i="1" s="1"/>
  <c r="E9611" i="1"/>
  <c r="M2008" i="1"/>
  <c r="N2008" i="1" s="1"/>
  <c r="E2008" i="1"/>
  <c r="M9842" i="1"/>
  <c r="N9842" i="1" s="1"/>
  <c r="E9842" i="1"/>
  <c r="M9742" i="1"/>
  <c r="N9742" i="1" s="1"/>
  <c r="E9742" i="1"/>
  <c r="M7590" i="1"/>
  <c r="N7590" i="1" s="1"/>
  <c r="E7590" i="1"/>
  <c r="M7413" i="1"/>
  <c r="N7413" i="1" s="1"/>
  <c r="E7413" i="1"/>
  <c r="M10049" i="1"/>
  <c r="N10049" i="1" s="1"/>
  <c r="E10049" i="1"/>
  <c r="M9983" i="1"/>
  <c r="N9983" i="1" s="1"/>
  <c r="E9983" i="1"/>
  <c r="M10221" i="1"/>
  <c r="N10221" i="1" s="1"/>
  <c r="E10221" i="1"/>
  <c r="M5865" i="1"/>
  <c r="N5865" i="1" s="1"/>
  <c r="E5865" i="1"/>
  <c r="M10386" i="1"/>
  <c r="N10386" i="1" s="1"/>
  <c r="E10386" i="1"/>
  <c r="M10056" i="1"/>
  <c r="N10056" i="1" s="1"/>
  <c r="E10056" i="1"/>
  <c r="M10608" i="1"/>
  <c r="N10608" i="1" s="1"/>
  <c r="E10608" i="1"/>
  <c r="M8709" i="1"/>
  <c r="N8709" i="1" s="1"/>
  <c r="E8709" i="1"/>
  <c r="M7196" i="1"/>
  <c r="N7196" i="1" s="1"/>
  <c r="E7196" i="1"/>
  <c r="M7199" i="1"/>
  <c r="N7199" i="1" s="1"/>
  <c r="E7199" i="1"/>
  <c r="M10898" i="1"/>
  <c r="N10898" i="1" s="1"/>
  <c r="E10898" i="1"/>
  <c r="M9697" i="1"/>
  <c r="N9697" i="1" s="1"/>
  <c r="E9697" i="1"/>
  <c r="M9619" i="1"/>
  <c r="N9619" i="1" s="1"/>
  <c r="E9619" i="1"/>
  <c r="M3560" i="1"/>
  <c r="N3560" i="1" s="1"/>
  <c r="E3560" i="1"/>
  <c r="M4286" i="1"/>
  <c r="N4286" i="1" s="1"/>
  <c r="E4286" i="1"/>
  <c r="M10272" i="1"/>
  <c r="N10272" i="1" s="1"/>
  <c r="E10272" i="1"/>
  <c r="M10632" i="1"/>
  <c r="N10632" i="1" s="1"/>
  <c r="E10632" i="1"/>
  <c r="M9857" i="1"/>
  <c r="N9857" i="1" s="1"/>
  <c r="E9857" i="1"/>
  <c r="M9966" i="1"/>
  <c r="N9966" i="1" s="1"/>
  <c r="E9966" i="1"/>
  <c r="M9549" i="1"/>
  <c r="N9549" i="1" s="1"/>
  <c r="E9549" i="1"/>
  <c r="M9480" i="1"/>
  <c r="N9480" i="1" s="1"/>
  <c r="E9480" i="1"/>
  <c r="M9412" i="1"/>
  <c r="N9412" i="1" s="1"/>
  <c r="E9412" i="1"/>
  <c r="M8999" i="1"/>
  <c r="N8999" i="1" s="1"/>
  <c r="E8999" i="1"/>
  <c r="M9615" i="1"/>
  <c r="N9615" i="1" s="1"/>
  <c r="E9615" i="1"/>
  <c r="M6218" i="1"/>
  <c r="N6218" i="1" s="1"/>
  <c r="E6218" i="1"/>
  <c r="M8195" i="1"/>
  <c r="N8195" i="1" s="1"/>
  <c r="E8195" i="1"/>
  <c r="M1939" i="1"/>
  <c r="N1939" i="1" s="1"/>
  <c r="E1939" i="1"/>
  <c r="M10319" i="1"/>
  <c r="N10319" i="1" s="1"/>
  <c r="E10319" i="1"/>
  <c r="M10060" i="1"/>
  <c r="N10060" i="1" s="1"/>
  <c r="E10060" i="1"/>
  <c r="M9526" i="1"/>
  <c r="N9526" i="1" s="1"/>
  <c r="E9526" i="1"/>
  <c r="M10074" i="1"/>
  <c r="N10074" i="1" s="1"/>
  <c r="E10074" i="1"/>
  <c r="M9436" i="1"/>
  <c r="N9436" i="1" s="1"/>
  <c r="E9436" i="1"/>
  <c r="M7722" i="1"/>
  <c r="N7722" i="1" s="1"/>
  <c r="E7722" i="1"/>
  <c r="M10108" i="1"/>
  <c r="N10108" i="1" s="1"/>
  <c r="E10108" i="1"/>
  <c r="M9434" i="1"/>
  <c r="N9434" i="1" s="1"/>
  <c r="E9434" i="1"/>
  <c r="M6040" i="1"/>
  <c r="N6040" i="1" s="1"/>
  <c r="E6040" i="1"/>
  <c r="M7900" i="1"/>
  <c r="N7900" i="1" s="1"/>
  <c r="E7900" i="1"/>
  <c r="M10189" i="1"/>
  <c r="N10189" i="1" s="1"/>
  <c r="E10189" i="1"/>
  <c r="M2189" i="1"/>
  <c r="N2189" i="1" s="1"/>
  <c r="E2189" i="1"/>
  <c r="M2778" i="1"/>
  <c r="N2778" i="1" s="1"/>
  <c r="E2778" i="1"/>
  <c r="M4965" i="1"/>
  <c r="N4965" i="1" s="1"/>
  <c r="E4965" i="1"/>
  <c r="M8169" i="1"/>
  <c r="N8169" i="1" s="1"/>
  <c r="E8169" i="1"/>
  <c r="M505" i="1"/>
  <c r="N505" i="1" s="1"/>
  <c r="E505" i="1"/>
  <c r="M2704" i="1"/>
  <c r="N2704" i="1" s="1"/>
  <c r="E2704" i="1"/>
  <c r="M6491" i="1"/>
  <c r="N6491" i="1" s="1"/>
  <c r="E6491" i="1"/>
  <c r="M4907" i="1"/>
  <c r="N4907" i="1" s="1"/>
  <c r="E4907" i="1"/>
  <c r="M1896" i="1"/>
  <c r="N1896" i="1" s="1"/>
  <c r="E1896" i="1"/>
  <c r="M2725" i="1"/>
  <c r="N2725" i="1" s="1"/>
  <c r="E2725" i="1"/>
  <c r="M2039" i="1"/>
  <c r="N2039" i="1" s="1"/>
  <c r="E2039" i="1"/>
  <c r="M3319" i="1"/>
  <c r="N3319" i="1" s="1"/>
  <c r="E3319" i="1"/>
  <c r="M10071" i="1"/>
  <c r="N10071" i="1" s="1"/>
  <c r="E10071" i="1"/>
  <c r="M5343" i="1"/>
  <c r="N5343" i="1" s="1"/>
  <c r="E5343" i="1"/>
  <c r="M6286" i="1"/>
  <c r="N6286" i="1" s="1"/>
  <c r="E6286" i="1"/>
  <c r="M6730" i="1"/>
  <c r="N6730" i="1" s="1"/>
  <c r="E6730" i="1"/>
  <c r="M1867" i="1"/>
  <c r="N1867" i="1" s="1"/>
  <c r="E1867" i="1"/>
  <c r="M3211" i="1"/>
  <c r="N3211" i="1" s="1"/>
  <c r="E3211" i="1"/>
  <c r="M4180" i="1"/>
  <c r="N4180" i="1" s="1"/>
  <c r="E4180" i="1"/>
  <c r="M2259" i="1"/>
  <c r="N2259" i="1" s="1"/>
  <c r="E2259" i="1"/>
  <c r="M1993" i="1"/>
  <c r="N1993" i="1" s="1"/>
  <c r="E1993" i="1"/>
  <c r="M5044" i="1"/>
  <c r="N5044" i="1" s="1"/>
  <c r="E5044" i="1"/>
  <c r="M10482" i="1"/>
  <c r="N10482" i="1" s="1"/>
  <c r="E10482" i="1"/>
  <c r="M9997" i="1"/>
  <c r="N9997" i="1" s="1"/>
  <c r="E9997" i="1"/>
  <c r="M10318" i="1"/>
  <c r="N10318" i="1" s="1"/>
  <c r="E10318" i="1"/>
  <c r="M9958" i="1"/>
  <c r="N9958" i="1" s="1"/>
  <c r="E9958" i="1"/>
  <c r="M9411" i="1"/>
  <c r="N9411" i="1" s="1"/>
  <c r="E9411" i="1"/>
  <c r="M10447" i="1"/>
  <c r="N10447" i="1" s="1"/>
  <c r="E10447" i="1"/>
  <c r="M9981" i="1"/>
  <c r="N9981" i="1" s="1"/>
  <c r="E9981" i="1"/>
  <c r="M5750" i="1"/>
  <c r="N5750" i="1" s="1"/>
  <c r="E5750" i="1"/>
  <c r="M6058" i="1"/>
  <c r="N6058" i="1" s="1"/>
  <c r="E6058" i="1"/>
  <c r="M9424" i="1"/>
  <c r="N9424" i="1" s="1"/>
  <c r="E9424" i="1"/>
  <c r="M10218" i="1"/>
  <c r="N10218" i="1" s="1"/>
  <c r="E10218" i="1"/>
  <c r="M10495" i="1"/>
  <c r="N10495" i="1" s="1"/>
  <c r="E10495" i="1"/>
  <c r="M9854" i="1"/>
  <c r="N9854" i="1" s="1"/>
  <c r="E9854" i="1"/>
  <c r="M9725" i="1"/>
  <c r="N9725" i="1" s="1"/>
  <c r="E9725" i="1"/>
  <c r="M10407" i="1"/>
  <c r="N10407" i="1" s="1"/>
  <c r="E10407" i="1"/>
  <c r="M9910" i="1"/>
  <c r="N9910" i="1" s="1"/>
  <c r="E9910" i="1"/>
  <c r="M10633" i="1"/>
  <c r="N10633" i="1" s="1"/>
  <c r="E10633" i="1"/>
  <c r="M10509" i="1"/>
  <c r="N10509" i="1" s="1"/>
  <c r="E10509" i="1"/>
  <c r="M8749" i="1"/>
  <c r="N8749" i="1" s="1"/>
  <c r="E8749" i="1"/>
  <c r="M2403" i="1"/>
  <c r="N2403" i="1" s="1"/>
  <c r="E2403" i="1"/>
  <c r="M5488" i="1"/>
  <c r="N5488" i="1" s="1"/>
  <c r="E5488" i="1"/>
  <c r="M1763" i="1"/>
  <c r="N1763" i="1" s="1"/>
  <c r="E1763" i="1"/>
  <c r="M947" i="1"/>
  <c r="N947" i="1" s="1"/>
  <c r="E947" i="1"/>
  <c r="M7472" i="1"/>
  <c r="N7472" i="1" s="1"/>
  <c r="E7472" i="1"/>
  <c r="M8980" i="1"/>
  <c r="N8980" i="1" s="1"/>
  <c r="E8980" i="1"/>
  <c r="M6830" i="1"/>
  <c r="N6830" i="1" s="1"/>
  <c r="E6830" i="1"/>
  <c r="M9208" i="1"/>
  <c r="N9208" i="1" s="1"/>
  <c r="E9208" i="1"/>
  <c r="M689" i="1"/>
  <c r="N689" i="1" s="1"/>
  <c r="E689" i="1"/>
  <c r="M7051" i="1"/>
  <c r="N7051" i="1" s="1"/>
  <c r="E7051" i="1"/>
  <c r="M9188" i="1"/>
  <c r="N9188" i="1" s="1"/>
  <c r="E9188" i="1"/>
  <c r="M4390" i="1"/>
  <c r="N4390" i="1" s="1"/>
  <c r="E4390" i="1"/>
  <c r="M10005" i="1"/>
  <c r="N10005" i="1" s="1"/>
  <c r="E10005" i="1"/>
  <c r="M9351" i="1"/>
  <c r="N9351" i="1" s="1"/>
  <c r="E9351" i="1"/>
  <c r="M9250" i="1"/>
  <c r="N9250" i="1" s="1"/>
  <c r="E9250" i="1"/>
  <c r="M9739" i="1"/>
  <c r="N9739" i="1" s="1"/>
  <c r="E9739" i="1"/>
  <c r="M10174" i="1"/>
  <c r="N10174" i="1" s="1"/>
  <c r="E10174" i="1"/>
  <c r="M8920" i="1"/>
  <c r="N8920" i="1" s="1"/>
  <c r="E8920" i="1"/>
  <c r="M9710" i="1"/>
  <c r="N9710" i="1" s="1"/>
  <c r="E9710" i="1"/>
  <c r="M9989" i="1"/>
  <c r="N9989" i="1" s="1"/>
  <c r="E9989" i="1"/>
  <c r="M10818" i="1"/>
  <c r="N10818" i="1" s="1"/>
  <c r="E10818" i="1"/>
  <c r="M9967" i="1"/>
  <c r="N9967" i="1" s="1"/>
  <c r="E9967" i="1"/>
  <c r="M9722" i="1"/>
  <c r="N9722" i="1" s="1"/>
  <c r="E9722" i="1"/>
  <c r="M9787" i="1"/>
  <c r="N9787" i="1" s="1"/>
  <c r="E9787" i="1"/>
  <c r="M9514" i="1"/>
  <c r="N9514" i="1" s="1"/>
  <c r="E9514" i="1"/>
  <c r="M5863" i="1"/>
  <c r="N5863" i="1" s="1"/>
  <c r="E5863" i="1"/>
  <c r="M9779" i="1"/>
  <c r="N9779" i="1" s="1"/>
  <c r="E9779" i="1"/>
  <c r="M10387" i="1"/>
  <c r="N10387" i="1" s="1"/>
  <c r="E10387" i="1"/>
  <c r="M5897" i="1"/>
  <c r="N5897" i="1" s="1"/>
  <c r="E5897" i="1"/>
  <c r="M9677" i="1"/>
  <c r="N9677" i="1" s="1"/>
  <c r="E9677" i="1"/>
  <c r="M7622" i="1"/>
  <c r="N7622" i="1" s="1"/>
  <c r="E7622" i="1"/>
  <c r="M5632" i="1"/>
  <c r="N5632" i="1" s="1"/>
  <c r="E5632" i="1"/>
  <c r="M10057" i="1"/>
  <c r="N10057" i="1" s="1"/>
  <c r="E10057" i="1"/>
  <c r="M4232" i="1"/>
  <c r="N4232" i="1" s="1"/>
  <c r="E4232" i="1"/>
  <c r="M9832" i="1"/>
  <c r="N9832" i="1" s="1"/>
  <c r="E9832" i="1"/>
  <c r="M10160" i="1"/>
  <c r="N10160" i="1" s="1"/>
  <c r="E10160" i="1"/>
  <c r="M9704" i="1"/>
  <c r="N9704" i="1" s="1"/>
  <c r="E9704" i="1"/>
  <c r="M9658" i="1"/>
  <c r="N9658" i="1" s="1"/>
  <c r="E9658" i="1"/>
  <c r="M9806" i="1"/>
  <c r="N9806" i="1" s="1"/>
  <c r="E9806" i="1"/>
  <c r="M9718" i="1"/>
  <c r="N9718" i="1" s="1"/>
  <c r="E9718" i="1"/>
  <c r="M8478" i="1"/>
  <c r="N8478" i="1" s="1"/>
  <c r="E8478" i="1"/>
  <c r="M9479" i="1"/>
  <c r="N9479" i="1" s="1"/>
  <c r="E9479" i="1"/>
  <c r="M9821" i="1"/>
  <c r="N9821" i="1" s="1"/>
  <c r="E9821" i="1"/>
  <c r="M5769" i="1"/>
  <c r="N5769" i="1" s="1"/>
  <c r="E5769" i="1"/>
  <c r="M7899" i="1"/>
  <c r="N7899" i="1" s="1"/>
  <c r="E7899" i="1"/>
  <c r="M8230" i="1"/>
  <c r="N8230" i="1" s="1"/>
  <c r="E8230" i="1"/>
  <c r="M5990" i="1"/>
  <c r="N5990" i="1" s="1"/>
  <c r="E5990" i="1"/>
  <c r="M7953" i="1"/>
  <c r="N7953" i="1" s="1"/>
  <c r="E7953" i="1"/>
  <c r="M9409" i="1"/>
  <c r="N9409" i="1" s="1"/>
  <c r="E9409" i="1"/>
  <c r="M10224" i="1"/>
  <c r="N10224" i="1" s="1"/>
  <c r="E10224" i="1"/>
  <c r="M10551" i="1"/>
  <c r="N10551" i="1" s="1"/>
  <c r="E10551" i="1"/>
  <c r="M9762" i="1"/>
  <c r="N9762" i="1" s="1"/>
  <c r="E9762" i="1"/>
  <c r="M9955" i="1"/>
  <c r="N9955" i="1" s="1"/>
  <c r="E9955" i="1"/>
  <c r="M6376" i="1"/>
  <c r="N6376" i="1" s="1"/>
  <c r="E6376" i="1"/>
  <c r="M9716" i="1"/>
  <c r="N9716" i="1" s="1"/>
  <c r="E9716" i="1"/>
  <c r="M7465" i="1"/>
  <c r="N7465" i="1" s="1"/>
  <c r="E7465" i="1"/>
  <c r="M9702" i="1"/>
  <c r="N9702" i="1" s="1"/>
  <c r="E9702" i="1"/>
  <c r="M5791" i="1"/>
  <c r="N5791" i="1" s="1"/>
  <c r="E5791" i="1"/>
  <c r="M7411" i="1"/>
  <c r="N7411" i="1" s="1"/>
  <c r="E7411" i="1"/>
  <c r="M9083" i="1"/>
  <c r="N9083" i="1" s="1"/>
  <c r="E9083" i="1"/>
  <c r="M10452" i="1"/>
  <c r="N10452" i="1" s="1"/>
  <c r="E10452" i="1"/>
  <c r="M10329" i="1"/>
  <c r="N10329" i="1" s="1"/>
  <c r="E10329" i="1"/>
  <c r="M9156" i="1"/>
  <c r="N9156" i="1" s="1"/>
  <c r="E9156" i="1"/>
  <c r="M10163" i="1"/>
  <c r="N10163" i="1" s="1"/>
  <c r="E10163" i="1"/>
  <c r="M6339" i="1"/>
  <c r="N6339" i="1" s="1"/>
  <c r="E6339" i="1"/>
  <c r="M9582" i="1"/>
  <c r="N9582" i="1" s="1"/>
  <c r="E9582" i="1"/>
  <c r="M10422" i="1"/>
  <c r="N10422" i="1" s="1"/>
  <c r="E10422" i="1"/>
  <c r="M4166" i="1"/>
  <c r="N4166" i="1" s="1"/>
  <c r="E4166" i="1"/>
  <c r="M4072" i="1"/>
  <c r="N4072" i="1" s="1"/>
  <c r="E4072" i="1"/>
  <c r="M9986" i="1"/>
  <c r="N9986" i="1" s="1"/>
  <c r="E9986" i="1"/>
  <c r="M10048" i="1"/>
  <c r="N10048" i="1" s="1"/>
  <c r="E10048" i="1"/>
  <c r="M9550" i="1"/>
  <c r="N9550" i="1" s="1"/>
  <c r="E9550" i="1"/>
  <c r="M9982" i="1"/>
  <c r="N9982" i="1" s="1"/>
  <c r="E9982" i="1"/>
  <c r="M10327" i="1"/>
  <c r="N10327" i="1" s="1"/>
  <c r="E10327" i="1"/>
  <c r="M10229" i="1"/>
  <c r="N10229" i="1" s="1"/>
  <c r="E10229" i="1"/>
  <c r="M9564" i="1"/>
  <c r="N9564" i="1" s="1"/>
  <c r="E9564" i="1"/>
  <c r="M9040" i="1"/>
  <c r="N9040" i="1" s="1"/>
  <c r="E9040" i="1"/>
  <c r="M10093" i="1"/>
  <c r="N10093" i="1" s="1"/>
  <c r="E10093" i="1"/>
  <c r="M8716" i="1"/>
  <c r="N8716" i="1" s="1"/>
  <c r="E8716" i="1"/>
  <c r="M10176" i="1"/>
  <c r="N10176" i="1" s="1"/>
  <c r="E10176" i="1"/>
  <c r="M9757" i="1"/>
  <c r="N9757" i="1" s="1"/>
  <c r="E9757" i="1"/>
  <c r="M3955" i="1"/>
  <c r="N3955" i="1" s="1"/>
  <c r="E3955" i="1"/>
  <c r="M9597" i="1"/>
  <c r="N9597" i="1" s="1"/>
  <c r="E9597" i="1"/>
  <c r="M5572" i="1"/>
  <c r="N5572" i="1" s="1"/>
  <c r="E5572" i="1"/>
  <c r="M9759" i="1"/>
  <c r="N9759" i="1" s="1"/>
  <c r="E9759" i="1"/>
  <c r="M10136" i="1"/>
  <c r="N10136" i="1" s="1"/>
  <c r="E10136" i="1"/>
  <c r="M5988" i="1"/>
  <c r="N5988" i="1" s="1"/>
  <c r="E5988" i="1"/>
  <c r="M9870" i="1"/>
  <c r="N9870" i="1" s="1"/>
  <c r="E9870" i="1"/>
  <c r="M418" i="1"/>
  <c r="N418" i="1" s="1"/>
  <c r="E418" i="1"/>
  <c r="M10165" i="1"/>
  <c r="N10165" i="1" s="1"/>
  <c r="E10165" i="1"/>
  <c r="M10032" i="1"/>
  <c r="N10032" i="1" s="1"/>
  <c r="E10032" i="1"/>
  <c r="M10279" i="1"/>
  <c r="N10279" i="1" s="1"/>
  <c r="E10279" i="1"/>
  <c r="M9901" i="1"/>
  <c r="N9901" i="1" s="1"/>
  <c r="E9901" i="1"/>
  <c r="M9408" i="1"/>
  <c r="N9408" i="1" s="1"/>
  <c r="E9408" i="1"/>
  <c r="M10143" i="1"/>
  <c r="N10143" i="1" s="1"/>
  <c r="E10143" i="1"/>
  <c r="M10400" i="1"/>
  <c r="N10400" i="1" s="1"/>
  <c r="E10400" i="1"/>
  <c r="M10017" i="1"/>
  <c r="N10017" i="1" s="1"/>
  <c r="E10017" i="1"/>
  <c r="M10574" i="1"/>
  <c r="N10574" i="1" s="1"/>
  <c r="E10574" i="1"/>
  <c r="M10378" i="1"/>
  <c r="N10378" i="1" s="1"/>
  <c r="E10378" i="1"/>
  <c r="M9707" i="1"/>
  <c r="N9707" i="1" s="1"/>
  <c r="E9707" i="1"/>
  <c r="M9651" i="1"/>
  <c r="N9651" i="1" s="1"/>
  <c r="E9651" i="1"/>
  <c r="M10283" i="1"/>
  <c r="N10283" i="1" s="1"/>
  <c r="E10283" i="1"/>
  <c r="M6569" i="1"/>
  <c r="N6569" i="1" s="1"/>
  <c r="E6569" i="1"/>
  <c r="M10650" i="1"/>
  <c r="N10650" i="1" s="1"/>
  <c r="E10650" i="1"/>
  <c r="M4905" i="1"/>
  <c r="N4905" i="1" s="1"/>
  <c r="E4905" i="1"/>
  <c r="M4212" i="1"/>
  <c r="N4212" i="1" s="1"/>
  <c r="E4212" i="1"/>
  <c r="M10125" i="1"/>
  <c r="N10125" i="1" s="1"/>
  <c r="E10125" i="1"/>
  <c r="M9859" i="1"/>
  <c r="N9859" i="1" s="1"/>
  <c r="E9859" i="1"/>
  <c r="M8483" i="1"/>
  <c r="N8483" i="1" s="1"/>
  <c r="E8483" i="1"/>
  <c r="M7895" i="1"/>
  <c r="N7895" i="1" s="1"/>
  <c r="E7895" i="1"/>
  <c r="M10310" i="1"/>
  <c r="N10310" i="1" s="1"/>
  <c r="E10310" i="1"/>
  <c r="M7224" i="1"/>
  <c r="N7224" i="1" s="1"/>
  <c r="E7224" i="1"/>
  <c r="M9534" i="1"/>
  <c r="N9534" i="1" s="1"/>
  <c r="E9534" i="1"/>
  <c r="M7661" i="1"/>
  <c r="N7661" i="1" s="1"/>
  <c r="E7661" i="1"/>
  <c r="M1672" i="1"/>
  <c r="N1672" i="1" s="1"/>
  <c r="E1672" i="1"/>
  <c r="M9154" i="1"/>
  <c r="N9154" i="1" s="1"/>
  <c r="E9154" i="1"/>
  <c r="M9631" i="1"/>
  <c r="N9631" i="1" s="1"/>
  <c r="E9631" i="1"/>
  <c r="M9808" i="1"/>
  <c r="N9808" i="1" s="1"/>
  <c r="E9808" i="1"/>
  <c r="M9435" i="1"/>
  <c r="N9435" i="1" s="1"/>
  <c r="E9435" i="1"/>
  <c r="M9748" i="1"/>
  <c r="N9748" i="1" s="1"/>
  <c r="E9748" i="1"/>
  <c r="M6544" i="1"/>
  <c r="N6544" i="1" s="1"/>
  <c r="E6544" i="1"/>
  <c r="M10002" i="1"/>
  <c r="N10002" i="1" s="1"/>
  <c r="E10002" i="1"/>
  <c r="M10250" i="1"/>
  <c r="N10250" i="1" s="1"/>
  <c r="E10250" i="1"/>
  <c r="M8609" i="1"/>
  <c r="N8609" i="1" s="1"/>
  <c r="E8609" i="1"/>
  <c r="M10629" i="1"/>
  <c r="N10629" i="1" s="1"/>
  <c r="E10629" i="1"/>
  <c r="M9027" i="1"/>
  <c r="N9027" i="1" s="1"/>
  <c r="E9027" i="1"/>
  <c r="M4474" i="1"/>
  <c r="N4474" i="1" s="1"/>
  <c r="E4474" i="1"/>
  <c r="M4050" i="1"/>
  <c r="N4050" i="1" s="1"/>
  <c r="E4050" i="1"/>
  <c r="M504" i="1"/>
  <c r="N504" i="1" s="1"/>
  <c r="E504" i="1"/>
  <c r="M7194" i="1"/>
  <c r="N7194" i="1" s="1"/>
  <c r="E7194" i="1"/>
  <c r="M7913" i="1"/>
  <c r="N7913" i="1" s="1"/>
  <c r="E7913" i="1"/>
  <c r="M3963" i="1"/>
  <c r="N3963" i="1" s="1"/>
  <c r="E3963" i="1"/>
  <c r="M10262" i="1"/>
  <c r="N10262" i="1" s="1"/>
  <c r="E10262" i="1"/>
  <c r="M10518" i="1"/>
  <c r="N10518" i="1" s="1"/>
  <c r="E10518" i="1"/>
  <c r="M10590" i="1"/>
  <c r="N10590" i="1" s="1"/>
  <c r="E10590" i="1"/>
  <c r="M8796" i="1"/>
  <c r="N8796" i="1" s="1"/>
  <c r="E8796" i="1"/>
  <c r="M10503" i="1"/>
  <c r="N10503" i="1" s="1"/>
  <c r="E10503" i="1"/>
  <c r="M9646" i="1"/>
  <c r="N9646" i="1" s="1"/>
  <c r="E9646" i="1"/>
  <c r="M10070" i="1"/>
  <c r="N10070" i="1" s="1"/>
  <c r="E10070" i="1"/>
  <c r="M684" i="1"/>
  <c r="N684" i="1" s="1"/>
  <c r="E684" i="1"/>
  <c r="M9085" i="1"/>
  <c r="N9085" i="1" s="1"/>
  <c r="E9085" i="1"/>
  <c r="M3284" i="1"/>
  <c r="N3284" i="1" s="1"/>
  <c r="E3284" i="1"/>
  <c r="M1161" i="1"/>
  <c r="N1161" i="1" s="1"/>
  <c r="E1161" i="1"/>
  <c r="M8599" i="1"/>
  <c r="N8599" i="1" s="1"/>
  <c r="E8599" i="1"/>
  <c r="M7649" i="1"/>
  <c r="N7649" i="1" s="1"/>
  <c r="E7649" i="1"/>
  <c r="M5457" i="1"/>
  <c r="N5457" i="1" s="1"/>
  <c r="E5457" i="1"/>
  <c r="M3409" i="1"/>
  <c r="N3409" i="1" s="1"/>
  <c r="E3409" i="1"/>
  <c r="M4540" i="1"/>
  <c r="N4540" i="1" s="1"/>
  <c r="E4540" i="1"/>
  <c r="M507" i="1"/>
  <c r="N507" i="1" s="1"/>
  <c r="E507" i="1"/>
  <c r="M5851" i="1"/>
  <c r="N5851" i="1" s="1"/>
  <c r="E5851" i="1"/>
  <c r="M2710" i="1"/>
  <c r="N2710" i="1" s="1"/>
  <c r="E2710" i="1"/>
  <c r="M6585" i="1"/>
  <c r="N6585" i="1" s="1"/>
  <c r="E6585" i="1"/>
  <c r="M9341" i="1"/>
  <c r="N9341" i="1" s="1"/>
  <c r="E9341" i="1"/>
  <c r="M6867" i="1"/>
  <c r="N6867" i="1" s="1"/>
  <c r="E6867" i="1"/>
  <c r="M6549" i="1"/>
  <c r="N6549" i="1" s="1"/>
  <c r="E6549" i="1"/>
  <c r="M6182" i="1"/>
  <c r="N6182" i="1" s="1"/>
  <c r="E6182" i="1"/>
  <c r="M7193" i="1"/>
  <c r="N7193" i="1" s="1"/>
  <c r="E7193" i="1"/>
  <c r="M559" i="1"/>
  <c r="N559" i="1" s="1"/>
  <c r="E559" i="1"/>
  <c r="M4586" i="1"/>
  <c r="N4586" i="1" s="1"/>
  <c r="E4586" i="1"/>
  <c r="M6762" i="1"/>
  <c r="N6762" i="1" s="1"/>
  <c r="E6762" i="1"/>
  <c r="M5481" i="1"/>
  <c r="N5481" i="1" s="1"/>
  <c r="E5481" i="1"/>
  <c r="M4700" i="1"/>
  <c r="N4700" i="1" s="1"/>
  <c r="E4700" i="1"/>
  <c r="M4269" i="1"/>
  <c r="N4269" i="1" s="1"/>
  <c r="E4269" i="1"/>
  <c r="M5833" i="1"/>
  <c r="N5833" i="1" s="1"/>
  <c r="E5833" i="1"/>
  <c r="M5545" i="1"/>
  <c r="N5545" i="1" s="1"/>
  <c r="E5545" i="1"/>
  <c r="M4910" i="1"/>
  <c r="N4910" i="1" s="1"/>
  <c r="E4910" i="1"/>
  <c r="M5902" i="1"/>
  <c r="N5902" i="1" s="1"/>
  <c r="E5902" i="1"/>
  <c r="M327" i="1"/>
  <c r="N327" i="1" s="1"/>
  <c r="E327" i="1"/>
  <c r="M5525" i="1"/>
  <c r="N5525" i="1" s="1"/>
  <c r="E5525" i="1"/>
  <c r="M1042" i="1"/>
  <c r="N1042" i="1" s="1"/>
  <c r="E1042" i="1"/>
  <c r="M3412" i="1"/>
  <c r="N3412" i="1" s="1"/>
  <c r="E3412" i="1"/>
  <c r="M4951" i="1"/>
  <c r="N4951" i="1" s="1"/>
  <c r="E4951" i="1"/>
  <c r="M5587" i="1"/>
  <c r="N5587" i="1" s="1"/>
  <c r="E5587" i="1"/>
  <c r="M2904" i="1"/>
  <c r="N2904" i="1" s="1"/>
  <c r="E2904" i="1"/>
  <c r="M4227" i="1"/>
  <c r="N4227" i="1" s="1"/>
  <c r="E4227" i="1"/>
  <c r="M2446" i="1"/>
  <c r="N2446" i="1" s="1"/>
  <c r="E2446" i="1"/>
  <c r="M1430" i="1"/>
  <c r="N1430" i="1" s="1"/>
  <c r="E1430" i="1"/>
  <c r="M8830" i="1"/>
  <c r="N8830" i="1" s="1"/>
  <c r="E8830" i="1"/>
  <c r="M5489" i="1"/>
  <c r="N5489" i="1" s="1"/>
  <c r="E5489" i="1"/>
  <c r="M2466" i="1"/>
  <c r="N2466" i="1" s="1"/>
  <c r="E2466" i="1"/>
  <c r="M1789" i="1"/>
  <c r="N1789" i="1" s="1"/>
  <c r="E1789" i="1"/>
  <c r="M5144" i="1"/>
  <c r="N5144" i="1" s="1"/>
  <c r="E5144" i="1"/>
  <c r="M5179" i="1"/>
  <c r="N5179" i="1" s="1"/>
  <c r="E5179" i="1"/>
  <c r="M2268" i="1"/>
  <c r="N2268" i="1" s="1"/>
  <c r="E2268" i="1"/>
  <c r="M6623" i="1"/>
  <c r="N6623" i="1" s="1"/>
  <c r="E6623" i="1"/>
  <c r="M592" i="1"/>
  <c r="N592" i="1" s="1"/>
  <c r="E592" i="1"/>
  <c r="M2264" i="1"/>
  <c r="N2264" i="1" s="1"/>
  <c r="E2264" i="1"/>
  <c r="M677" i="1"/>
  <c r="N677" i="1" s="1"/>
  <c r="E677" i="1"/>
  <c r="M9082" i="1"/>
  <c r="N9082" i="1" s="1"/>
  <c r="E9082" i="1"/>
  <c r="M6600" i="1"/>
  <c r="N6600" i="1" s="1"/>
  <c r="E6600" i="1"/>
  <c r="M9145" i="1"/>
  <c r="N9145" i="1" s="1"/>
  <c r="E9145" i="1"/>
  <c r="M3086" i="1"/>
  <c r="N3086" i="1" s="1"/>
  <c r="E3086" i="1"/>
  <c r="M3202" i="1"/>
  <c r="N3202" i="1" s="1"/>
  <c r="E3202" i="1"/>
  <c r="M8923" i="1"/>
  <c r="N8923" i="1" s="1"/>
  <c r="E8923" i="1"/>
  <c r="M5692" i="1"/>
  <c r="N5692" i="1" s="1"/>
  <c r="E5692" i="1"/>
  <c r="M4594" i="1"/>
  <c r="N4594" i="1" s="1"/>
  <c r="E4594" i="1"/>
  <c r="M365" i="1"/>
  <c r="N365" i="1" s="1"/>
  <c r="E365" i="1"/>
  <c r="M5231" i="1"/>
  <c r="N5231" i="1" s="1"/>
  <c r="E5231" i="1"/>
  <c r="M8989" i="1"/>
  <c r="N8989" i="1" s="1"/>
  <c r="E8989" i="1"/>
  <c r="M8733" i="1"/>
  <c r="N8733" i="1" s="1"/>
  <c r="E8733" i="1"/>
  <c r="M4478" i="1"/>
  <c r="N4478" i="1" s="1"/>
  <c r="E4478" i="1"/>
  <c r="M2207" i="1"/>
  <c r="N2207" i="1" s="1"/>
  <c r="E2207" i="1"/>
  <c r="M2652" i="1"/>
  <c r="N2652" i="1" s="1"/>
  <c r="E2652" i="1"/>
  <c r="M4935" i="1"/>
  <c r="N4935" i="1" s="1"/>
  <c r="E4935" i="1"/>
  <c r="M5594" i="1"/>
  <c r="N5594" i="1" s="1"/>
  <c r="E5594" i="1"/>
  <c r="M6839" i="1"/>
  <c r="N6839" i="1" s="1"/>
  <c r="E6839" i="1"/>
  <c r="M6402" i="1"/>
  <c r="N6402" i="1" s="1"/>
  <c r="E6402" i="1"/>
  <c r="M6057" i="1"/>
  <c r="N6057" i="1" s="1"/>
  <c r="E6057" i="1"/>
  <c r="M9066" i="1"/>
  <c r="N9066" i="1" s="1"/>
  <c r="E9066" i="1"/>
  <c r="M5853" i="1"/>
  <c r="N5853" i="1" s="1"/>
  <c r="E5853" i="1"/>
  <c r="M8742" i="1"/>
  <c r="N8742" i="1" s="1"/>
  <c r="E8742" i="1"/>
  <c r="M809" i="1"/>
  <c r="N809" i="1" s="1"/>
  <c r="E809" i="1"/>
  <c r="M7157" i="1"/>
  <c r="N7157" i="1" s="1"/>
  <c r="E7157" i="1"/>
  <c r="M6446" i="1"/>
  <c r="N6446" i="1" s="1"/>
  <c r="E6446" i="1"/>
  <c r="M4148" i="1"/>
  <c r="N4148" i="1" s="1"/>
  <c r="E4148" i="1"/>
  <c r="M9060" i="1"/>
  <c r="N9060" i="1" s="1"/>
  <c r="E9060" i="1"/>
  <c r="M7315" i="1"/>
  <c r="N7315" i="1" s="1"/>
  <c r="E7315" i="1"/>
  <c r="M7571" i="1"/>
  <c r="N7571" i="1" s="1"/>
  <c r="E7571" i="1"/>
  <c r="M3303" i="1"/>
  <c r="N3303" i="1" s="1"/>
  <c r="E3303" i="1"/>
  <c r="M4844" i="1"/>
  <c r="N4844" i="1" s="1"/>
  <c r="E4844" i="1"/>
  <c r="M8744" i="1"/>
  <c r="N8744" i="1" s="1"/>
  <c r="E8744" i="1"/>
  <c r="M7353" i="1"/>
  <c r="N7353" i="1" s="1"/>
  <c r="E7353" i="1"/>
  <c r="M9301" i="1"/>
  <c r="N9301" i="1" s="1"/>
  <c r="E9301" i="1"/>
  <c r="M9110" i="1"/>
  <c r="N9110" i="1" s="1"/>
  <c r="E9110" i="1"/>
  <c r="M9100" i="1"/>
  <c r="N9100" i="1" s="1"/>
  <c r="E9100" i="1"/>
  <c r="M3443" i="1"/>
  <c r="N3443" i="1" s="1"/>
  <c r="E3443" i="1"/>
  <c r="M9330" i="1"/>
  <c r="N9330" i="1" s="1"/>
  <c r="E9330" i="1"/>
  <c r="M8345" i="1"/>
  <c r="N8345" i="1" s="1"/>
  <c r="E8345" i="1"/>
  <c r="M7336" i="1"/>
  <c r="N7336" i="1" s="1"/>
  <c r="E7336" i="1"/>
  <c r="M9255" i="1"/>
  <c r="N9255" i="1" s="1"/>
  <c r="E9255" i="1"/>
  <c r="M4199" i="1"/>
  <c r="N4199" i="1" s="1"/>
  <c r="E4199" i="1"/>
  <c r="M100" i="1"/>
  <c r="N100" i="1" s="1"/>
  <c r="E100" i="1"/>
  <c r="M7362" i="1"/>
  <c r="N7362" i="1" s="1"/>
  <c r="E7362" i="1"/>
  <c r="M8962" i="1"/>
  <c r="N8962" i="1" s="1"/>
  <c r="E8962" i="1"/>
  <c r="M4723" i="1"/>
  <c r="N4723" i="1" s="1"/>
  <c r="E4723" i="1"/>
  <c r="M4421" i="1"/>
  <c r="N4421" i="1" s="1"/>
  <c r="E4421" i="1"/>
  <c r="M608" i="1"/>
  <c r="N608" i="1" s="1"/>
  <c r="E608" i="1"/>
  <c r="M7064" i="1"/>
  <c r="N7064" i="1" s="1"/>
  <c r="E7064" i="1"/>
  <c r="M7317" i="1"/>
  <c r="N7317" i="1" s="1"/>
  <c r="E7317" i="1"/>
  <c r="M7274" i="1"/>
  <c r="N7274" i="1" s="1"/>
  <c r="E7274" i="1"/>
  <c r="M8233" i="1"/>
  <c r="N8233" i="1" s="1"/>
  <c r="E8233" i="1"/>
  <c r="M7444" i="1"/>
  <c r="N7444" i="1" s="1"/>
  <c r="E7444" i="1"/>
  <c r="M6225" i="1"/>
  <c r="N6225" i="1" s="1"/>
  <c r="E6225" i="1"/>
  <c r="M6451" i="1"/>
  <c r="N6451" i="1" s="1"/>
  <c r="E6451" i="1"/>
  <c r="M8222" i="1"/>
  <c r="N8222" i="1" s="1"/>
  <c r="E8222" i="1"/>
  <c r="M7627" i="1"/>
  <c r="N7627" i="1" s="1"/>
  <c r="E7627" i="1"/>
  <c r="M7543" i="1"/>
  <c r="N7543" i="1" s="1"/>
  <c r="E7543" i="1"/>
  <c r="M3919" i="1"/>
  <c r="N3919" i="1" s="1"/>
  <c r="E3919" i="1"/>
  <c r="M7081" i="1"/>
  <c r="N7081" i="1" s="1"/>
  <c r="E7081" i="1"/>
  <c r="M2497" i="1"/>
  <c r="N2497" i="1" s="1"/>
  <c r="E2497" i="1"/>
  <c r="M388" i="1"/>
  <c r="N388" i="1" s="1"/>
  <c r="E388" i="1"/>
  <c r="M8829" i="1"/>
  <c r="N8829" i="1" s="1"/>
  <c r="E8829" i="1"/>
  <c r="M4529" i="1"/>
  <c r="N4529" i="1" s="1"/>
  <c r="E4529" i="1"/>
  <c r="M3215" i="1"/>
  <c r="N3215" i="1" s="1"/>
  <c r="E3215" i="1"/>
  <c r="M3500" i="1"/>
  <c r="N3500" i="1" s="1"/>
  <c r="E3500" i="1"/>
  <c r="M1429" i="1"/>
  <c r="N1429" i="1" s="1"/>
  <c r="E1429" i="1"/>
  <c r="M9269" i="1"/>
  <c r="N9269" i="1" s="1"/>
  <c r="E9269" i="1"/>
  <c r="M8977" i="1"/>
  <c r="N8977" i="1" s="1"/>
  <c r="E8977" i="1"/>
  <c r="M8260" i="1"/>
  <c r="N8260" i="1" s="1"/>
  <c r="E8260" i="1"/>
  <c r="M6343" i="1"/>
  <c r="N6343" i="1" s="1"/>
  <c r="E6343" i="1"/>
  <c r="M3981" i="1"/>
  <c r="N3981" i="1" s="1"/>
  <c r="E3981" i="1"/>
  <c r="M7188" i="1"/>
  <c r="N7188" i="1" s="1"/>
  <c r="E7188" i="1"/>
  <c r="M8181" i="1"/>
  <c r="N8181" i="1" s="1"/>
  <c r="E8181" i="1"/>
  <c r="M5889" i="1"/>
  <c r="N5889" i="1" s="1"/>
  <c r="E5889" i="1"/>
  <c r="M3538" i="1"/>
  <c r="N3538" i="1" s="1"/>
  <c r="E3538" i="1"/>
  <c r="M6458" i="1"/>
  <c r="N6458" i="1" s="1"/>
  <c r="E6458" i="1"/>
  <c r="M4005" i="1"/>
  <c r="N4005" i="1" s="1"/>
  <c r="E4005" i="1"/>
  <c r="M2903" i="1"/>
  <c r="N2903" i="1" s="1"/>
  <c r="E2903" i="1"/>
  <c r="M3408" i="1"/>
  <c r="N3408" i="1" s="1"/>
  <c r="E3408" i="1"/>
  <c r="M5453" i="1"/>
  <c r="N5453" i="1" s="1"/>
  <c r="E5453" i="1"/>
  <c r="M8528" i="1"/>
  <c r="N8528" i="1" s="1"/>
  <c r="E8528" i="1"/>
  <c r="M7960" i="1"/>
  <c r="N7960" i="1" s="1"/>
  <c r="E7960" i="1"/>
  <c r="M844" i="1"/>
  <c r="N844" i="1" s="1"/>
  <c r="E844" i="1"/>
  <c r="M6450" i="1"/>
  <c r="N6450" i="1" s="1"/>
  <c r="E6450" i="1"/>
  <c r="M8844" i="1"/>
  <c r="N8844" i="1" s="1"/>
  <c r="E8844" i="1"/>
  <c r="M7660" i="1"/>
  <c r="N7660" i="1" s="1"/>
  <c r="E7660" i="1"/>
  <c r="M3027" i="1"/>
  <c r="N3027" i="1" s="1"/>
  <c r="E3027" i="1"/>
  <c r="M8217" i="1"/>
  <c r="N8217" i="1" s="1"/>
  <c r="E8217" i="1"/>
  <c r="M9572" i="1"/>
  <c r="N9572" i="1" s="1"/>
  <c r="E9572" i="1"/>
  <c r="M3304" i="1"/>
  <c r="N3304" i="1" s="1"/>
  <c r="E3304" i="1"/>
  <c r="M5649" i="1"/>
  <c r="N5649" i="1" s="1"/>
  <c r="E5649" i="1"/>
  <c r="M1814" i="1"/>
  <c r="N1814" i="1" s="1"/>
  <c r="E1814" i="1"/>
  <c r="M2796" i="1"/>
  <c r="N2796" i="1" s="1"/>
  <c r="E2796" i="1"/>
  <c r="M4516" i="1"/>
  <c r="N4516" i="1" s="1"/>
  <c r="E4516" i="1"/>
  <c r="M7989" i="1"/>
  <c r="N7989" i="1" s="1"/>
  <c r="E7989" i="1"/>
  <c r="M3988" i="1"/>
  <c r="N3988" i="1" s="1"/>
  <c r="E3988" i="1"/>
  <c r="M8383" i="1"/>
  <c r="N8383" i="1" s="1"/>
  <c r="E8383" i="1"/>
  <c r="M5412" i="1"/>
  <c r="N5412" i="1" s="1"/>
  <c r="E5412" i="1"/>
  <c r="M6898" i="1"/>
  <c r="N6898" i="1" s="1"/>
  <c r="E6898" i="1"/>
  <c r="M832" i="1"/>
  <c r="N832" i="1" s="1"/>
  <c r="E832" i="1"/>
  <c r="M3965" i="1"/>
  <c r="N3965" i="1" s="1"/>
  <c r="E3965" i="1"/>
  <c r="M4969" i="1"/>
  <c r="N4969" i="1" s="1"/>
  <c r="E4969" i="1"/>
  <c r="M3510" i="1"/>
  <c r="N3510" i="1" s="1"/>
  <c r="E3510" i="1"/>
  <c r="M9078" i="1"/>
  <c r="N9078" i="1" s="1"/>
  <c r="E9078" i="1"/>
  <c r="M8966" i="1"/>
  <c r="N8966" i="1" s="1"/>
  <c r="E8966" i="1"/>
  <c r="M3116" i="1"/>
  <c r="N3116" i="1" s="1"/>
  <c r="E3116" i="1"/>
  <c r="M6041" i="1"/>
  <c r="N6041" i="1" s="1"/>
  <c r="E6041" i="1"/>
  <c r="M3293" i="1"/>
  <c r="N3293" i="1" s="1"/>
  <c r="E3293" i="1"/>
  <c r="M5888" i="1"/>
  <c r="N5888" i="1" s="1"/>
  <c r="E5888" i="1"/>
  <c r="M4152" i="1"/>
  <c r="N4152" i="1" s="1"/>
  <c r="E4152" i="1"/>
  <c r="M547" i="1"/>
  <c r="N547" i="1" s="1"/>
  <c r="E547" i="1"/>
  <c r="M2294" i="1"/>
  <c r="N2294" i="1" s="1"/>
  <c r="E2294" i="1"/>
  <c r="M2456" i="1"/>
  <c r="N2456" i="1" s="1"/>
  <c r="E2456" i="1"/>
  <c r="M1917" i="1"/>
  <c r="N1917" i="1" s="1"/>
  <c r="E1917" i="1"/>
  <c r="M6397" i="1"/>
  <c r="N6397" i="1" s="1"/>
  <c r="E6397" i="1"/>
  <c r="M6067" i="1"/>
  <c r="N6067" i="1" s="1"/>
  <c r="E6067" i="1"/>
  <c r="M4875" i="1"/>
  <c r="N4875" i="1" s="1"/>
  <c r="E4875" i="1"/>
  <c r="M7378" i="1"/>
  <c r="N7378" i="1" s="1"/>
  <c r="E7378" i="1"/>
  <c r="M9355" i="1"/>
  <c r="N9355" i="1" s="1"/>
  <c r="E9355" i="1"/>
  <c r="M4458" i="1"/>
  <c r="N4458" i="1" s="1"/>
  <c r="E4458" i="1"/>
  <c r="M4914" i="1"/>
  <c r="N4914" i="1" s="1"/>
  <c r="E4914" i="1"/>
  <c r="M5439" i="1"/>
  <c r="N5439" i="1" s="1"/>
  <c r="E5439" i="1"/>
  <c r="M897" i="1"/>
  <c r="N897" i="1" s="1"/>
  <c r="E897" i="1"/>
  <c r="M7470" i="1"/>
  <c r="N7470" i="1" s="1"/>
  <c r="E7470" i="1"/>
  <c r="M8988" i="1"/>
  <c r="N8988" i="1" s="1"/>
  <c r="E8988" i="1"/>
  <c r="M9387" i="1"/>
  <c r="N9387" i="1" s="1"/>
  <c r="E9387" i="1"/>
  <c r="M476" i="1"/>
  <c r="N476" i="1" s="1"/>
  <c r="E476" i="1"/>
  <c r="M921" i="1"/>
  <c r="N921" i="1" s="1"/>
  <c r="E921" i="1"/>
  <c r="M7383" i="1"/>
  <c r="N7383" i="1" s="1"/>
  <c r="E7383" i="1"/>
  <c r="M650" i="1"/>
  <c r="N650" i="1" s="1"/>
  <c r="E650" i="1"/>
  <c r="M5875" i="1"/>
  <c r="N5875" i="1" s="1"/>
  <c r="E5875" i="1"/>
  <c r="M5838" i="1"/>
  <c r="N5838" i="1" s="1"/>
  <c r="E5838" i="1"/>
  <c r="M7116" i="1"/>
  <c r="N7116" i="1" s="1"/>
  <c r="E7116" i="1"/>
  <c r="M7361" i="1"/>
  <c r="N7361" i="1" s="1"/>
  <c r="E7361" i="1"/>
  <c r="M5761" i="1"/>
  <c r="N5761" i="1" s="1"/>
  <c r="E5761" i="1"/>
  <c r="M7314" i="1"/>
  <c r="N7314" i="1" s="1"/>
  <c r="E7314" i="1"/>
  <c r="M7458" i="1"/>
  <c r="N7458" i="1" s="1"/>
  <c r="E7458" i="1"/>
  <c r="M6006" i="1"/>
  <c r="N6006" i="1" s="1"/>
  <c r="E6006" i="1"/>
  <c r="M8723" i="1"/>
  <c r="N8723" i="1" s="1"/>
  <c r="E8723" i="1"/>
  <c r="M3296" i="1"/>
  <c r="N3296" i="1" s="1"/>
  <c r="E3296" i="1"/>
  <c r="M7576" i="1"/>
  <c r="N7576" i="1" s="1"/>
  <c r="E7576" i="1"/>
  <c r="M7058" i="1"/>
  <c r="N7058" i="1" s="1"/>
  <c r="E7058" i="1"/>
  <c r="M7903" i="1"/>
  <c r="N7903" i="1" s="1"/>
  <c r="E7903" i="1"/>
  <c r="M8190" i="1"/>
  <c r="N8190" i="1" s="1"/>
  <c r="E8190" i="1"/>
  <c r="M8565" i="1"/>
  <c r="N8565" i="1" s="1"/>
  <c r="E8565" i="1"/>
  <c r="M4198" i="1"/>
  <c r="N4198" i="1" s="1"/>
  <c r="E4198" i="1"/>
  <c r="M9327" i="1"/>
  <c r="N9327" i="1" s="1"/>
  <c r="E9327" i="1"/>
  <c r="M8598" i="1"/>
  <c r="N8598" i="1" s="1"/>
  <c r="E8598" i="1"/>
  <c r="M4120" i="1"/>
  <c r="N4120" i="1" s="1"/>
  <c r="E4120" i="1"/>
  <c r="M9272" i="1"/>
  <c r="N9272" i="1" s="1"/>
  <c r="E9272" i="1"/>
  <c r="M9286" i="1"/>
  <c r="N9286" i="1" s="1"/>
  <c r="E9286" i="1"/>
  <c r="M8306" i="1"/>
  <c r="N8306" i="1" s="1"/>
  <c r="E8306" i="1"/>
  <c r="M2317" i="1"/>
  <c r="N2317" i="1" s="1"/>
  <c r="E2317" i="1"/>
  <c r="M8914" i="1"/>
  <c r="N8914" i="1" s="1"/>
  <c r="E8914" i="1"/>
  <c r="M9363" i="1"/>
  <c r="N9363" i="1" s="1"/>
  <c r="E9363" i="1"/>
  <c r="M1644" i="1"/>
  <c r="N1644" i="1" s="1"/>
  <c r="E1644" i="1"/>
  <c r="M5818" i="1"/>
  <c r="N5818" i="1" s="1"/>
  <c r="E5818" i="1"/>
  <c r="M7405" i="1"/>
  <c r="N7405" i="1" s="1"/>
  <c r="E7405" i="1"/>
  <c r="M7287" i="1"/>
  <c r="N7287" i="1" s="1"/>
  <c r="E7287" i="1"/>
  <c r="M7367" i="1"/>
  <c r="N7367" i="1" s="1"/>
  <c r="E7367" i="1"/>
  <c r="M5789" i="1"/>
  <c r="N5789" i="1" s="1"/>
  <c r="E5789" i="1"/>
  <c r="M9334" i="1"/>
  <c r="N9334" i="1" s="1"/>
  <c r="E9334" i="1"/>
  <c r="M8344" i="1"/>
  <c r="N8344" i="1" s="1"/>
  <c r="E8344" i="1"/>
  <c r="M9152" i="1"/>
  <c r="N9152" i="1" s="1"/>
  <c r="E9152" i="1"/>
  <c r="M9134" i="1"/>
  <c r="N9134" i="1" s="1"/>
  <c r="E9134" i="1"/>
  <c r="M9098" i="1"/>
  <c r="N9098" i="1" s="1"/>
  <c r="E9098" i="1"/>
  <c r="M3845" i="1"/>
  <c r="N3845" i="1" s="1"/>
  <c r="E3845" i="1"/>
  <c r="M9059" i="1"/>
  <c r="N9059" i="1" s="1"/>
  <c r="E9059" i="1"/>
  <c r="M5813" i="1"/>
  <c r="N5813" i="1" s="1"/>
  <c r="E5813" i="1"/>
  <c r="M6589" i="1"/>
  <c r="N6589" i="1" s="1"/>
  <c r="E6589" i="1"/>
  <c r="M4721" i="1"/>
  <c r="N4721" i="1" s="1"/>
  <c r="E4721" i="1"/>
  <c r="M864" i="1"/>
  <c r="N864" i="1" s="1"/>
  <c r="E864" i="1"/>
  <c r="M8486" i="1"/>
  <c r="N8486" i="1" s="1"/>
  <c r="E8486" i="1"/>
  <c r="M6401" i="1"/>
  <c r="N6401" i="1" s="1"/>
  <c r="E6401" i="1"/>
  <c r="M2246" i="1"/>
  <c r="N2246" i="1" s="1"/>
  <c r="E2246" i="1"/>
  <c r="M5605" i="1"/>
  <c r="N5605" i="1" s="1"/>
  <c r="E5605" i="1"/>
  <c r="M3275" i="1"/>
  <c r="N3275" i="1" s="1"/>
  <c r="E3275" i="1"/>
  <c r="M3242" i="1"/>
  <c r="N3242" i="1" s="1"/>
  <c r="E3242" i="1"/>
  <c r="M122" i="1"/>
  <c r="N122" i="1" s="1"/>
  <c r="E122" i="1"/>
  <c r="M4386" i="1"/>
  <c r="N4386" i="1" s="1"/>
  <c r="E4386" i="1"/>
  <c r="M154" i="1"/>
  <c r="N154" i="1" s="1"/>
  <c r="E154" i="1"/>
  <c r="M768" i="1"/>
  <c r="N768" i="1" s="1"/>
  <c r="E768" i="1"/>
  <c r="M6760" i="1"/>
  <c r="N6760" i="1" s="1"/>
  <c r="E6760" i="1"/>
  <c r="M7484" i="1"/>
  <c r="N7484" i="1" s="1"/>
  <c r="E7484" i="1"/>
  <c r="M7143" i="1"/>
  <c r="N7143" i="1" s="1"/>
  <c r="E7143" i="1"/>
  <c r="M8201" i="1"/>
  <c r="N8201" i="1" s="1"/>
  <c r="E8201" i="1"/>
  <c r="M7469" i="1"/>
  <c r="N7469" i="1" s="1"/>
  <c r="E7469" i="1"/>
  <c r="M7667" i="1"/>
  <c r="N7667" i="1" s="1"/>
  <c r="E7667" i="1"/>
  <c r="M9073" i="1"/>
  <c r="N9073" i="1" s="1"/>
  <c r="E9073" i="1"/>
  <c r="M7068" i="1"/>
  <c r="N7068" i="1" s="1"/>
  <c r="E7068" i="1"/>
  <c r="M5860" i="1"/>
  <c r="N5860" i="1" s="1"/>
  <c r="E5860" i="1"/>
  <c r="M7056" i="1"/>
  <c r="N7056" i="1" s="1"/>
  <c r="E7056" i="1"/>
  <c r="M7466" i="1"/>
  <c r="N7466" i="1" s="1"/>
  <c r="E7466" i="1"/>
  <c r="M5995" i="1"/>
  <c r="N5995" i="1" s="1"/>
  <c r="E5995" i="1"/>
  <c r="M8204" i="1"/>
  <c r="N8204" i="1" s="1"/>
  <c r="E8204" i="1"/>
  <c r="M6616" i="1"/>
  <c r="N6616" i="1" s="1"/>
  <c r="E6616" i="1"/>
  <c r="M7331" i="1"/>
  <c r="N7331" i="1" s="1"/>
  <c r="E7331" i="1"/>
  <c r="M7931" i="1"/>
  <c r="N7931" i="1" s="1"/>
  <c r="E7931" i="1"/>
  <c r="M9204" i="1"/>
  <c r="N9204" i="1" s="1"/>
  <c r="E9204" i="1"/>
  <c r="M5471" i="1"/>
  <c r="N5471" i="1" s="1"/>
  <c r="E5471" i="1"/>
  <c r="M7322" i="1"/>
  <c r="N7322" i="1" s="1"/>
  <c r="E7322" i="1"/>
  <c r="M8826" i="1"/>
  <c r="N8826" i="1" s="1"/>
  <c r="E8826" i="1"/>
  <c r="M5900" i="1"/>
  <c r="N5900" i="1" s="1"/>
  <c r="E5900" i="1"/>
  <c r="M7920" i="1"/>
  <c r="N7920" i="1" s="1"/>
  <c r="E7920" i="1"/>
  <c r="M3653" i="1"/>
  <c r="N3653" i="1" s="1"/>
  <c r="E3653" i="1"/>
  <c r="M4432" i="1"/>
  <c r="N4432" i="1" s="1"/>
  <c r="E4432" i="1"/>
  <c r="M6732" i="1"/>
  <c r="N6732" i="1" s="1"/>
  <c r="E6732" i="1"/>
  <c r="M8303" i="1"/>
  <c r="N8303" i="1" s="1"/>
  <c r="E8303" i="1"/>
  <c r="M7540" i="1"/>
  <c r="N7540" i="1" s="1"/>
  <c r="E7540" i="1"/>
  <c r="M7344" i="1"/>
  <c r="N7344" i="1" s="1"/>
  <c r="E7344" i="1"/>
  <c r="M4851" i="1"/>
  <c r="N4851" i="1" s="1"/>
  <c r="E4851" i="1"/>
  <c r="M8410" i="1"/>
  <c r="N8410" i="1" s="1"/>
  <c r="E8410" i="1"/>
  <c r="M3470" i="1"/>
  <c r="N3470" i="1" s="1"/>
  <c r="E3470" i="1"/>
  <c r="M5050" i="1"/>
  <c r="N5050" i="1" s="1"/>
  <c r="E5050" i="1"/>
  <c r="M6547" i="1"/>
  <c r="N6547" i="1" s="1"/>
  <c r="E6547" i="1"/>
  <c r="M3309" i="1"/>
  <c r="N3309" i="1" s="1"/>
  <c r="E3309" i="1"/>
  <c r="M7504" i="1"/>
  <c r="N7504" i="1" s="1"/>
  <c r="E7504" i="1"/>
  <c r="M7404" i="1"/>
  <c r="N7404" i="1" s="1"/>
  <c r="E7404" i="1"/>
  <c r="M8451" i="1"/>
  <c r="N8451" i="1" s="1"/>
  <c r="E8451" i="1"/>
  <c r="M2946" i="1"/>
  <c r="N2946" i="1" s="1"/>
  <c r="E2946" i="1"/>
  <c r="M4941" i="1"/>
  <c r="N4941" i="1" s="1"/>
  <c r="E4941" i="1"/>
  <c r="M3917" i="1"/>
  <c r="N3917" i="1" s="1"/>
  <c r="E3917" i="1"/>
  <c r="M7327" i="1"/>
  <c r="N7327" i="1" s="1"/>
  <c r="E7327" i="1"/>
  <c r="M6831" i="1"/>
  <c r="N6831" i="1" s="1"/>
  <c r="E6831" i="1"/>
  <c r="M8253" i="1"/>
  <c r="N8253" i="1" s="1"/>
  <c r="E8253" i="1"/>
  <c r="M7054" i="1"/>
  <c r="N7054" i="1" s="1"/>
  <c r="E7054" i="1"/>
  <c r="M7313" i="1"/>
  <c r="N7313" i="1" s="1"/>
  <c r="E7313" i="1"/>
  <c r="M6479" i="1"/>
  <c r="N6479" i="1" s="1"/>
  <c r="E6479" i="1"/>
  <c r="M7869" i="1"/>
  <c r="N7869" i="1" s="1"/>
  <c r="E7869" i="1"/>
  <c r="M2069" i="1"/>
  <c r="N2069" i="1" s="1"/>
  <c r="E2069" i="1"/>
  <c r="M5480" i="1"/>
  <c r="N5480" i="1" s="1"/>
  <c r="E5480" i="1"/>
  <c r="M7894" i="1"/>
  <c r="N7894" i="1" s="1"/>
  <c r="E7894" i="1"/>
  <c r="M8754" i="1"/>
  <c r="N8754" i="1" s="1"/>
  <c r="E8754" i="1"/>
  <c r="M3384" i="1"/>
  <c r="N3384" i="1" s="1"/>
  <c r="E3384" i="1"/>
  <c r="M8737" i="1"/>
  <c r="N8737" i="1" s="1"/>
  <c r="E8737" i="1"/>
  <c r="M8130" i="1"/>
  <c r="N8130" i="1" s="1"/>
  <c r="E8130" i="1"/>
  <c r="M9104" i="1"/>
  <c r="N9104" i="1" s="1"/>
  <c r="E9104" i="1"/>
  <c r="M3401" i="1"/>
  <c r="N3401" i="1" s="1"/>
  <c r="E3401" i="1"/>
  <c r="M6282" i="1"/>
  <c r="N6282" i="1" s="1"/>
  <c r="E6282" i="1"/>
  <c r="M8740" i="1"/>
  <c r="N8740" i="1" s="1"/>
  <c r="E8740" i="1"/>
  <c r="M5088" i="1"/>
  <c r="N5088" i="1" s="1"/>
  <c r="E5088" i="1"/>
  <c r="M1963" i="1"/>
  <c r="N1963" i="1" s="1"/>
  <c r="E1963" i="1"/>
  <c r="M4686" i="1"/>
  <c r="N4686" i="1" s="1"/>
  <c r="E4686" i="1"/>
  <c r="M7450" i="1"/>
  <c r="N7450" i="1" s="1"/>
  <c r="E7450" i="1"/>
  <c r="M8814" i="1"/>
  <c r="N8814" i="1" s="1"/>
  <c r="E8814" i="1"/>
  <c r="M8812" i="1"/>
  <c r="N8812" i="1" s="1"/>
  <c r="E8812" i="1"/>
  <c r="M4275" i="1"/>
  <c r="N4275" i="1" s="1"/>
  <c r="E4275" i="1"/>
  <c r="M8213" i="1"/>
  <c r="N8213" i="1" s="1"/>
  <c r="E8213" i="1"/>
  <c r="M3850" i="1"/>
  <c r="N3850" i="1" s="1"/>
  <c r="E3850" i="1"/>
  <c r="M3822" i="1"/>
  <c r="N3822" i="1" s="1"/>
  <c r="E3822" i="1"/>
  <c r="M6848" i="1"/>
  <c r="N6848" i="1" s="1"/>
  <c r="E6848" i="1"/>
  <c r="M7666" i="1"/>
  <c r="N7666" i="1" s="1"/>
  <c r="E7666" i="1"/>
  <c r="M4392" i="1"/>
  <c r="N4392" i="1" s="1"/>
  <c r="E4392" i="1"/>
  <c r="M7042" i="1"/>
  <c r="N7042" i="1" s="1"/>
  <c r="E7042" i="1"/>
  <c r="M6072" i="1"/>
  <c r="N6072" i="1" s="1"/>
  <c r="E6072" i="1"/>
  <c r="M9138" i="1"/>
  <c r="N9138" i="1" s="1"/>
  <c r="E9138" i="1"/>
  <c r="M7385" i="1"/>
  <c r="N7385" i="1" s="1"/>
  <c r="E7385" i="1"/>
  <c r="M7446" i="1"/>
  <c r="N7446" i="1" s="1"/>
  <c r="E7446" i="1"/>
  <c r="M1730" i="1"/>
  <c r="N1730" i="1" s="1"/>
  <c r="E1730" i="1"/>
  <c r="M2628" i="1"/>
  <c r="N2628" i="1" s="1"/>
  <c r="E2628" i="1"/>
  <c r="M2788" i="1"/>
  <c r="N2788" i="1" s="1"/>
  <c r="E2788" i="1"/>
  <c r="M3283" i="1"/>
  <c r="N3283" i="1" s="1"/>
  <c r="E3283" i="1"/>
  <c r="M4350" i="1"/>
  <c r="N4350" i="1" s="1"/>
  <c r="E4350" i="1"/>
  <c r="M9023" i="1"/>
  <c r="N9023" i="1" s="1"/>
  <c r="E9023" i="1"/>
  <c r="M1603" i="1"/>
  <c r="N1603" i="1" s="1"/>
  <c r="E1603" i="1"/>
  <c r="M7577" i="1"/>
  <c r="N7577" i="1" s="1"/>
  <c r="E7577" i="1"/>
  <c r="M395" i="1"/>
  <c r="N395" i="1" s="1"/>
  <c r="E395" i="1"/>
  <c r="M7908" i="1"/>
  <c r="N7908" i="1" s="1"/>
  <c r="E7908" i="1"/>
  <c r="M4475" i="1"/>
  <c r="N4475" i="1" s="1"/>
  <c r="E4475" i="1"/>
  <c r="M514" i="1"/>
  <c r="N514" i="1" s="1"/>
  <c r="E514" i="1"/>
  <c r="M9335" i="1"/>
  <c r="N9335" i="1" s="1"/>
  <c r="E9335" i="1"/>
  <c r="M6201" i="1"/>
  <c r="N6201" i="1" s="1"/>
  <c r="E6201" i="1"/>
  <c r="E9303" i="1"/>
  <c r="M9303" i="1"/>
  <c r="N9303" i="1" s="1"/>
  <c r="M3623" i="1"/>
  <c r="N3623" i="1" s="1"/>
  <c r="E3623" i="1"/>
  <c r="M6400" i="1"/>
  <c r="N6400" i="1" s="1"/>
  <c r="E6400" i="1"/>
  <c r="M8979" i="1"/>
  <c r="N8979" i="1" s="1"/>
  <c r="E8979" i="1"/>
  <c r="E6209" i="1"/>
  <c r="M6209" i="1"/>
  <c r="N6209" i="1" s="1"/>
  <c r="M3203" i="1"/>
  <c r="N3203" i="1" s="1"/>
  <c r="E3203" i="1"/>
  <c r="M7190" i="1"/>
  <c r="N7190" i="1" s="1"/>
  <c r="E7190" i="1"/>
  <c r="M4110" i="1"/>
  <c r="N4110" i="1" s="1"/>
  <c r="E4110" i="1"/>
  <c r="E9200" i="1"/>
  <c r="M9200" i="1"/>
  <c r="N9200" i="1" s="1"/>
  <c r="M7062" i="1"/>
  <c r="N7062" i="1" s="1"/>
  <c r="E7062" i="1"/>
  <c r="M6748" i="1"/>
  <c r="N6748" i="1" s="1"/>
  <c r="E6748" i="1"/>
  <c r="M7268" i="1"/>
  <c r="N7268" i="1" s="1"/>
  <c r="E7268" i="1"/>
  <c r="E496" i="1"/>
  <c r="M496" i="1"/>
  <c r="N496" i="1" s="1"/>
  <c r="M4348" i="1"/>
  <c r="N4348" i="1" s="1"/>
  <c r="E4348" i="1"/>
  <c r="M4201" i="1"/>
  <c r="N4201" i="1" s="1"/>
  <c r="E4201" i="1"/>
  <c r="M3080" i="1"/>
  <c r="N3080" i="1" s="1"/>
  <c r="E3080" i="1"/>
  <c r="E5927" i="1"/>
  <c r="M5927" i="1"/>
  <c r="N5927" i="1" s="1"/>
  <c r="M7338" i="1"/>
  <c r="N7338" i="1" s="1"/>
  <c r="E7338" i="1"/>
  <c r="M7204" i="1"/>
  <c r="N7204" i="1" s="1"/>
  <c r="E7204" i="1"/>
  <c r="E7077" i="1"/>
  <c r="M7077" i="1"/>
  <c r="N7077" i="1" s="1"/>
  <c r="M8481" i="1"/>
  <c r="N8481" i="1" s="1"/>
  <c r="E8481" i="1"/>
  <c r="M4105" i="1"/>
  <c r="N4105" i="1" s="1"/>
  <c r="E4105" i="1"/>
  <c r="M3422" i="1"/>
  <c r="N3422" i="1" s="1"/>
  <c r="E3422" i="1"/>
  <c r="E2787" i="1"/>
  <c r="M2787" i="1"/>
  <c r="N2787" i="1" s="1"/>
  <c r="M5771" i="1"/>
  <c r="N5771" i="1" s="1"/>
  <c r="E5771" i="1"/>
  <c r="M7442" i="1"/>
  <c r="N7442" i="1" s="1"/>
  <c r="E7442" i="1"/>
  <c r="M3958" i="1"/>
  <c r="N3958" i="1" s="1"/>
  <c r="E3958" i="1"/>
  <c r="E5362" i="1"/>
  <c r="M5362" i="1"/>
  <c r="N5362" i="1" s="1"/>
  <c r="M9384" i="1"/>
  <c r="N9384" i="1" s="1"/>
  <c r="E9384" i="1"/>
  <c r="M9325" i="1"/>
  <c r="N9325" i="1" s="1"/>
  <c r="E9325" i="1"/>
  <c r="M6323" i="1"/>
  <c r="N6323" i="1" s="1"/>
  <c r="E6323" i="1"/>
  <c r="E7676" i="1"/>
  <c r="M7676" i="1"/>
  <c r="N7676" i="1" s="1"/>
  <c r="M7654" i="1"/>
  <c r="N7654" i="1" s="1"/>
  <c r="E7654" i="1"/>
  <c r="M4253" i="1"/>
  <c r="N4253" i="1" s="1"/>
  <c r="E4253" i="1"/>
  <c r="M2041" i="1"/>
  <c r="N2041" i="1" s="1"/>
  <c r="E2041" i="1"/>
  <c r="E4430" i="1"/>
  <c r="M4430" i="1"/>
  <c r="N4430" i="1" s="1"/>
  <c r="M3985" i="1"/>
  <c r="N3985" i="1" s="1"/>
  <c r="E3985" i="1"/>
  <c r="M1209" i="1"/>
  <c r="N1209" i="1" s="1"/>
  <c r="E1209" i="1"/>
  <c r="M4827" i="1"/>
  <c r="N4827" i="1" s="1"/>
  <c r="E4827" i="1"/>
  <c r="E3095" i="1"/>
  <c r="M3095" i="1"/>
  <c r="N3095" i="1" s="1"/>
  <c r="M5452" i="1"/>
  <c r="N5452" i="1" s="1"/>
  <c r="E5452" i="1"/>
  <c r="M1951" i="1"/>
  <c r="N1951" i="1" s="1"/>
  <c r="E1951" i="1"/>
  <c r="M1901" i="1"/>
  <c r="N1901" i="1" s="1"/>
  <c r="E1901" i="1"/>
  <c r="E3411" i="1"/>
  <c r="M3411" i="1"/>
  <c r="N3411" i="1" s="1"/>
  <c r="M4974" i="1"/>
  <c r="N4974" i="1" s="1"/>
  <c r="E4974" i="1"/>
  <c r="M4582" i="1"/>
  <c r="N4582" i="1" s="1"/>
  <c r="E4582" i="1"/>
  <c r="M891" i="1"/>
  <c r="N891" i="1" s="1"/>
  <c r="E891" i="1"/>
  <c r="E2488" i="1"/>
  <c r="M2488" i="1"/>
  <c r="N2488" i="1" s="1"/>
  <c r="M1552" i="1"/>
  <c r="N1552" i="1" s="1"/>
  <c r="E1552" i="1"/>
  <c r="M3548" i="1"/>
  <c r="N3548" i="1" s="1"/>
  <c r="E3548" i="1"/>
  <c r="M416" i="1"/>
  <c r="N416" i="1" s="1"/>
  <c r="E416" i="1"/>
  <c r="E1943" i="1"/>
  <c r="M1943" i="1"/>
  <c r="N1943" i="1" s="1"/>
  <c r="M2451" i="1"/>
  <c r="N2451" i="1" s="1"/>
  <c r="E2451" i="1"/>
  <c r="M1561" i="1"/>
  <c r="N1561" i="1" s="1"/>
  <c r="E1561" i="1"/>
  <c r="M854" i="1"/>
  <c r="N854" i="1" s="1"/>
  <c r="E854" i="1"/>
  <c r="E4837" i="1"/>
  <c r="M4837" i="1"/>
  <c r="N4837" i="1" s="1"/>
  <c r="M2747" i="1"/>
  <c r="N2747" i="1" s="1"/>
  <c r="E2747" i="1"/>
  <c r="M4813" i="1"/>
  <c r="N4813" i="1" s="1"/>
  <c r="E4813" i="1"/>
  <c r="M4745" i="1"/>
  <c r="N4745" i="1" s="1"/>
  <c r="E4745" i="1"/>
  <c r="E3138" i="1"/>
  <c r="M3138" i="1"/>
  <c r="N3138" i="1" s="1"/>
  <c r="M6493" i="1"/>
  <c r="N6493" i="1" s="1"/>
  <c r="E6493" i="1"/>
  <c r="M7701" i="1"/>
  <c r="N7701" i="1" s="1"/>
  <c r="E7701" i="1"/>
  <c r="M3652" i="1"/>
  <c r="N3652" i="1" s="1"/>
  <c r="E3652" i="1"/>
  <c r="E5822" i="1"/>
  <c r="M5822" i="1"/>
  <c r="N5822" i="1" s="1"/>
  <c r="M5997" i="1"/>
  <c r="N5997" i="1" s="1"/>
  <c r="E5997" i="1"/>
  <c r="M3477" i="1"/>
  <c r="N3477" i="1" s="1"/>
  <c r="E3477" i="1"/>
  <c r="M7526" i="1"/>
  <c r="N7526" i="1" s="1"/>
  <c r="E7526" i="1"/>
  <c r="E6213" i="1"/>
  <c r="M6213" i="1"/>
  <c r="N6213" i="1" s="1"/>
  <c r="M6546" i="1"/>
  <c r="N6546" i="1" s="1"/>
  <c r="E6546" i="1"/>
  <c r="M8309" i="1"/>
  <c r="N8309" i="1" s="1"/>
  <c r="E8309" i="1"/>
  <c r="M9142" i="1"/>
  <c r="N9142" i="1" s="1"/>
  <c r="E9142" i="1"/>
  <c r="E3465" i="1"/>
  <c r="M3465" i="1"/>
  <c r="N3465" i="1" s="1"/>
  <c r="M6777" i="1"/>
  <c r="N6777" i="1" s="1"/>
  <c r="E6777" i="1"/>
  <c r="M4531" i="1"/>
  <c r="N4531" i="1" s="1"/>
  <c r="E4531" i="1"/>
  <c r="M7642" i="1"/>
  <c r="N7642" i="1" s="1"/>
  <c r="E7642" i="1"/>
  <c r="E6129" i="1"/>
  <c r="M6129" i="1"/>
  <c r="N6129" i="1" s="1"/>
  <c r="M4940" i="1"/>
  <c r="N4940" i="1" s="1"/>
  <c r="E4940" i="1"/>
  <c r="M8739" i="1"/>
  <c r="N8739" i="1" s="1"/>
  <c r="E8739" i="1"/>
  <c r="M7591" i="1"/>
  <c r="N7591" i="1" s="1"/>
  <c r="E7591" i="1"/>
  <c r="E8731" i="1"/>
  <c r="M8731" i="1"/>
  <c r="N8731" i="1" s="1"/>
  <c r="M8718" i="1"/>
  <c r="N8718" i="1" s="1"/>
  <c r="E8718" i="1"/>
  <c r="M6210" i="1"/>
  <c r="N6210" i="1" s="1"/>
  <c r="E6210" i="1"/>
  <c r="M8252" i="1"/>
  <c r="N8252" i="1" s="1"/>
  <c r="E8252" i="1"/>
  <c r="E4431" i="1"/>
  <c r="M4431" i="1"/>
  <c r="N4431" i="1" s="1"/>
  <c r="M9043" i="1"/>
  <c r="N9043" i="1" s="1"/>
  <c r="E9043" i="1"/>
  <c r="M3154" i="1"/>
  <c r="N3154" i="1" s="1"/>
  <c r="E3154" i="1"/>
  <c r="M8450" i="1"/>
  <c r="N8450" i="1" s="1"/>
  <c r="E8450" i="1"/>
  <c r="E6772" i="1"/>
  <c r="M6772" i="1"/>
  <c r="N6772" i="1" s="1"/>
  <c r="M3789" i="1"/>
  <c r="N3789" i="1" s="1"/>
  <c r="E3789" i="1"/>
  <c r="M6896" i="1"/>
  <c r="N6896" i="1" s="1"/>
  <c r="E6896" i="1"/>
  <c r="M4662" i="1"/>
  <c r="N4662" i="1" s="1"/>
  <c r="E4662" i="1"/>
  <c r="E979" i="1"/>
  <c r="M979" i="1"/>
  <c r="N979" i="1" s="1"/>
  <c r="M7732" i="1"/>
  <c r="N7732" i="1" s="1"/>
  <c r="E7732" i="1"/>
  <c r="M5509" i="1"/>
  <c r="N5509" i="1" s="1"/>
  <c r="E5509" i="1"/>
  <c r="M3182" i="1"/>
  <c r="N3182" i="1" s="1"/>
  <c r="E3182" i="1"/>
  <c r="E7996" i="1"/>
  <c r="M7996" i="1"/>
  <c r="N7996" i="1" s="1"/>
  <c r="M3499" i="1"/>
  <c r="N3499" i="1" s="1"/>
  <c r="E3499" i="1"/>
  <c r="M5175" i="1"/>
  <c r="N5175" i="1" s="1"/>
  <c r="E5175" i="1"/>
  <c r="M7975" i="1"/>
  <c r="N7975" i="1" s="1"/>
  <c r="E7975" i="1"/>
  <c r="E9224" i="1"/>
  <c r="M9224" i="1"/>
  <c r="N9224" i="1" s="1"/>
  <c r="M4322" i="1"/>
  <c r="N4322" i="1" s="1"/>
  <c r="E4322" i="1"/>
  <c r="M1597" i="1"/>
  <c r="N1597" i="1" s="1"/>
  <c r="E1597" i="1"/>
  <c r="M4536" i="1"/>
  <c r="N4536" i="1" s="1"/>
  <c r="E4536" i="1"/>
  <c r="E3882" i="1"/>
  <c r="M3882" i="1"/>
  <c r="N3882" i="1" s="1"/>
  <c r="M3948" i="1"/>
  <c r="N3948" i="1" s="1"/>
  <c r="E3948" i="1"/>
  <c r="M4522" i="1"/>
  <c r="N4522" i="1" s="1"/>
  <c r="E4522" i="1"/>
  <c r="M5317" i="1"/>
  <c r="N5317" i="1" s="1"/>
  <c r="E5317" i="1"/>
  <c r="E4610" i="1"/>
  <c r="M4610" i="1"/>
  <c r="N4610" i="1" s="1"/>
  <c r="M384" i="1"/>
  <c r="N384" i="1" s="1"/>
  <c r="E384" i="1"/>
  <c r="M2665" i="1"/>
  <c r="N2665" i="1" s="1"/>
  <c r="E2665" i="1"/>
  <c r="M2651" i="1"/>
  <c r="N2651" i="1" s="1"/>
  <c r="E2651" i="1"/>
  <c r="E6385" i="1"/>
  <c r="M6385" i="1"/>
  <c r="N6385" i="1" s="1"/>
  <c r="M7381" i="1"/>
  <c r="N7381" i="1" s="1"/>
  <c r="E7381" i="1"/>
  <c r="M3705" i="1"/>
  <c r="N3705" i="1" s="1"/>
  <c r="E3705" i="1"/>
  <c r="M6607" i="1"/>
  <c r="N6607" i="1" s="1"/>
  <c r="E6607" i="1"/>
  <c r="E7870" i="1"/>
  <c r="M7870" i="1"/>
  <c r="N7870" i="1" s="1"/>
  <c r="M7403" i="1"/>
  <c r="N7403" i="1" s="1"/>
  <c r="E7403" i="1"/>
  <c r="M9244" i="1"/>
  <c r="N9244" i="1" s="1"/>
  <c r="E9244" i="1"/>
  <c r="M4947" i="1"/>
  <c r="N4947" i="1" s="1"/>
  <c r="E4947" i="1"/>
  <c r="E2304" i="1"/>
  <c r="M2304" i="1"/>
  <c r="N2304" i="1" s="1"/>
  <c r="M4108" i="1"/>
  <c r="N4108" i="1" s="1"/>
  <c r="E4108" i="1"/>
  <c r="M5810" i="1"/>
  <c r="N5810" i="1" s="1"/>
  <c r="E5810" i="1"/>
  <c r="M7909" i="1"/>
  <c r="N7909" i="1" s="1"/>
  <c r="E7909" i="1"/>
  <c r="E8269" i="1"/>
  <c r="M8269" i="1"/>
  <c r="N8269" i="1" s="1"/>
  <c r="M4846" i="1"/>
  <c r="N4846" i="1" s="1"/>
  <c r="E4846" i="1"/>
  <c r="M5880" i="1"/>
  <c r="N5880" i="1" s="1"/>
  <c r="E5880" i="1"/>
  <c r="M4251" i="1"/>
  <c r="N4251" i="1" s="1"/>
  <c r="E4251" i="1"/>
  <c r="E6276" i="1"/>
  <c r="M6276" i="1"/>
  <c r="N6276" i="1" s="1"/>
  <c r="M482" i="1"/>
  <c r="N482" i="1" s="1"/>
  <c r="E482" i="1"/>
  <c r="M5004" i="1"/>
  <c r="N5004" i="1" s="1"/>
  <c r="E5004" i="1"/>
  <c r="M4400" i="1"/>
  <c r="N4400" i="1" s="1"/>
  <c r="E4400" i="1"/>
  <c r="E2012" i="1"/>
  <c r="M2012" i="1"/>
  <c r="N2012" i="1" s="1"/>
  <c r="M8254" i="1"/>
  <c r="N8254" i="1" s="1"/>
  <c r="E8254" i="1"/>
  <c r="M6543" i="1"/>
  <c r="N6543" i="1" s="1"/>
  <c r="E6543" i="1"/>
  <c r="M1718" i="1"/>
  <c r="N1718" i="1" s="1"/>
  <c r="E1718" i="1"/>
  <c r="E8958" i="1"/>
  <c r="M8958" i="1"/>
  <c r="N8958" i="1" s="1"/>
  <c r="M8589" i="1"/>
  <c r="N8589" i="1" s="1"/>
  <c r="E8589" i="1"/>
  <c r="M7893" i="1"/>
  <c r="N7893" i="1" s="1"/>
  <c r="E7893" i="1"/>
  <c r="M5926" i="1"/>
  <c r="N5926" i="1" s="1"/>
  <c r="E5926" i="1"/>
  <c r="E3383" i="1"/>
  <c r="M3383" i="1"/>
  <c r="N3383" i="1" s="1"/>
  <c r="M4843" i="1"/>
  <c r="N4843" i="1" s="1"/>
  <c r="E4843" i="1"/>
  <c r="M1962" i="1"/>
  <c r="N1962" i="1" s="1"/>
  <c r="E1962" i="1"/>
  <c r="M8119" i="1"/>
  <c r="N8119" i="1" s="1"/>
  <c r="E8119" i="1"/>
  <c r="E3820" i="1"/>
  <c r="M3820" i="1"/>
  <c r="N3820" i="1" s="1"/>
  <c r="M9256" i="1"/>
  <c r="N9256" i="1" s="1"/>
  <c r="E9256" i="1"/>
  <c r="M8289" i="1"/>
  <c r="N8289" i="1" s="1"/>
  <c r="E8289" i="1"/>
  <c r="M7035" i="1"/>
  <c r="N7035" i="1" s="1"/>
  <c r="E7035" i="1"/>
  <c r="E3666" i="1"/>
  <c r="M3666" i="1"/>
  <c r="N3666" i="1" s="1"/>
  <c r="M7872" i="1"/>
  <c r="N7872" i="1" s="1"/>
  <c r="E7872" i="1"/>
  <c r="M9028" i="1"/>
  <c r="N9028" i="1" s="1"/>
  <c r="E9028" i="1"/>
  <c r="M6018" i="1"/>
  <c r="N6018" i="1" s="1"/>
  <c r="E6018" i="1"/>
  <c r="E4195" i="1"/>
  <c r="M4195" i="1"/>
  <c r="N4195" i="1" s="1"/>
  <c r="M9218" i="1"/>
  <c r="N9218" i="1" s="1"/>
  <c r="E9218" i="1"/>
  <c r="M2382" i="1"/>
  <c r="N2382" i="1" s="1"/>
  <c r="E2382" i="1"/>
  <c r="M4252" i="1"/>
  <c r="N4252" i="1" s="1"/>
  <c r="E4252" i="1"/>
  <c r="E5460" i="1"/>
  <c r="M5460" i="1"/>
  <c r="N5460" i="1" s="1"/>
  <c r="M4591" i="1"/>
  <c r="N4591" i="1" s="1"/>
  <c r="E4591" i="1"/>
  <c r="M5023" i="1"/>
  <c r="N5023" i="1" s="1"/>
  <c r="E5023" i="1"/>
  <c r="M4587" i="1"/>
  <c r="N4587" i="1" s="1"/>
  <c r="E4587" i="1"/>
  <c r="M2711" i="1"/>
  <c r="N2711" i="1" s="1"/>
  <c r="E2711" i="1"/>
  <c r="M2932" i="1"/>
  <c r="N2932" i="1" s="1"/>
  <c r="E2932" i="1"/>
  <c r="M3766" i="1"/>
  <c r="N3766" i="1" s="1"/>
  <c r="E3766" i="1"/>
  <c r="M6130" i="1"/>
  <c r="N6130" i="1" s="1"/>
  <c r="E6130" i="1"/>
  <c r="M7471" i="1"/>
  <c r="N7471" i="1" s="1"/>
  <c r="E7471" i="1"/>
  <c r="M1857" i="1"/>
  <c r="N1857" i="1" s="1"/>
  <c r="E1857" i="1"/>
  <c r="M4025" i="1"/>
  <c r="N4025" i="1" s="1"/>
  <c r="E4025" i="1"/>
  <c r="M2929" i="1"/>
  <c r="N2929" i="1" s="1"/>
  <c r="E2929" i="1"/>
  <c r="M4658" i="1"/>
  <c r="N4658" i="1" s="1"/>
  <c r="E4658" i="1"/>
  <c r="M3578" i="1"/>
  <c r="N3578" i="1" s="1"/>
  <c r="E3578" i="1"/>
  <c r="M5326" i="1"/>
  <c r="N5326" i="1" s="1"/>
  <c r="E5326" i="1"/>
  <c r="M1189" i="1"/>
  <c r="N1189" i="1" s="1"/>
  <c r="E1189" i="1"/>
  <c r="M2908" i="1"/>
  <c r="N2908" i="1" s="1"/>
  <c r="E2908" i="1"/>
  <c r="M2218" i="1"/>
  <c r="N2218" i="1" s="1"/>
  <c r="E2218" i="1"/>
  <c r="M2163" i="1"/>
  <c r="N2163" i="1" s="1"/>
  <c r="E2163" i="1"/>
  <c r="M1648" i="1"/>
  <c r="N1648" i="1" s="1"/>
  <c r="E1648" i="1"/>
  <c r="M8552" i="1"/>
  <c r="N8552" i="1" s="1"/>
  <c r="E8552" i="1"/>
  <c r="M665" i="1"/>
  <c r="N665" i="1" s="1"/>
  <c r="E665" i="1"/>
  <c r="M6937" i="1"/>
  <c r="N6937" i="1" s="1"/>
  <c r="E6937" i="1"/>
  <c r="M2370" i="1"/>
  <c r="N2370" i="1" s="1"/>
  <c r="E2370" i="1"/>
  <c r="M8777" i="1"/>
  <c r="N8777" i="1" s="1"/>
  <c r="E8777" i="1"/>
  <c r="M1260" i="1"/>
  <c r="N1260" i="1" s="1"/>
  <c r="E1260" i="1"/>
  <c r="M1563" i="1"/>
  <c r="N1563" i="1" s="1"/>
  <c r="E1563" i="1"/>
  <c r="M930" i="1"/>
  <c r="N930" i="1" s="1"/>
  <c r="E930" i="1"/>
  <c r="M3606" i="1"/>
  <c r="N3606" i="1" s="1"/>
  <c r="E3606" i="1"/>
  <c r="M118" i="1"/>
  <c r="N118" i="1" s="1"/>
  <c r="E118" i="1"/>
  <c r="M704" i="1"/>
  <c r="N704" i="1" s="1"/>
  <c r="E704" i="1"/>
  <c r="M7149" i="1"/>
  <c r="N7149" i="1" s="1"/>
  <c r="E7149" i="1"/>
  <c r="M2607" i="1"/>
  <c r="N2607" i="1" s="1"/>
  <c r="E2607" i="1"/>
  <c r="M2439" i="1"/>
  <c r="N2439" i="1" s="1"/>
  <c r="E2439" i="1"/>
  <c r="M782" i="1"/>
  <c r="N782" i="1" s="1"/>
  <c r="E782" i="1"/>
  <c r="M1265" i="1"/>
  <c r="N1265" i="1" s="1"/>
  <c r="E1265" i="1"/>
  <c r="M3651" i="1"/>
  <c r="N3651" i="1" s="1"/>
  <c r="E3651" i="1"/>
  <c r="M111" i="1"/>
  <c r="N111" i="1" s="1"/>
  <c r="E111" i="1"/>
  <c r="M3546" i="1"/>
  <c r="N3546" i="1" s="1"/>
  <c r="E3546" i="1"/>
  <c r="M4010" i="1"/>
  <c r="N4010" i="1" s="1"/>
  <c r="E4010" i="1"/>
  <c r="M2463" i="1"/>
  <c r="N2463" i="1" s="1"/>
  <c r="E2463" i="1"/>
  <c r="M4466" i="1"/>
  <c r="N4466" i="1" s="1"/>
  <c r="E4466" i="1"/>
  <c r="M3618" i="1"/>
  <c r="N3618" i="1" s="1"/>
  <c r="E3618" i="1"/>
  <c r="M3123" i="1"/>
  <c r="N3123" i="1" s="1"/>
  <c r="E3123" i="1"/>
  <c r="M5646" i="1"/>
  <c r="N5646" i="1" s="1"/>
  <c r="E5646" i="1"/>
  <c r="M2592" i="1"/>
  <c r="N2592" i="1" s="1"/>
  <c r="E2592" i="1"/>
  <c r="M5527" i="1"/>
  <c r="N5527" i="1" s="1"/>
  <c r="E5527" i="1"/>
  <c r="M5523" i="1"/>
  <c r="N5523" i="1" s="1"/>
  <c r="E5523" i="1"/>
  <c r="M5114" i="1"/>
  <c r="N5114" i="1" s="1"/>
  <c r="E5114" i="1"/>
  <c r="M3944" i="1"/>
  <c r="N3944" i="1" s="1"/>
  <c r="E3944" i="1"/>
  <c r="M4729" i="1"/>
  <c r="N4729" i="1" s="1"/>
  <c r="E4729" i="1"/>
  <c r="M2799" i="1"/>
  <c r="N2799" i="1" s="1"/>
  <c r="E2799" i="1"/>
  <c r="M5570" i="1"/>
  <c r="N5570" i="1" s="1"/>
  <c r="E5570" i="1"/>
  <c r="M4296" i="1"/>
  <c r="N4296" i="1" s="1"/>
  <c r="E4296" i="1"/>
  <c r="M3987" i="1"/>
  <c r="N3987" i="1" s="1"/>
  <c r="E3987" i="1"/>
  <c r="M4705" i="1"/>
  <c r="N4705" i="1" s="1"/>
  <c r="E4705" i="1"/>
  <c r="M2828" i="1"/>
  <c r="N2828" i="1" s="1"/>
  <c r="E2828" i="1"/>
  <c r="M4759" i="1"/>
  <c r="N4759" i="1" s="1"/>
  <c r="E4759" i="1"/>
  <c r="M2349" i="1"/>
  <c r="N2349" i="1" s="1"/>
  <c r="E2349" i="1"/>
  <c r="M5535" i="1"/>
  <c r="N5535" i="1" s="1"/>
  <c r="E5535" i="1"/>
  <c r="M3393" i="1"/>
  <c r="N3393" i="1" s="1"/>
  <c r="E3393" i="1"/>
  <c r="M1207" i="1"/>
  <c r="N1207" i="1" s="1"/>
  <c r="E1207" i="1"/>
  <c r="M2177" i="1"/>
  <c r="N2177" i="1" s="1"/>
  <c r="E2177" i="1"/>
  <c r="M5699" i="1"/>
  <c r="N5699" i="1" s="1"/>
  <c r="E5699" i="1"/>
  <c r="M2644" i="1"/>
  <c r="N2644" i="1" s="1"/>
  <c r="E2644" i="1"/>
  <c r="M2740" i="1"/>
  <c r="N2740" i="1" s="1"/>
  <c r="E2740" i="1"/>
  <c r="M1155" i="1"/>
  <c r="N1155" i="1" s="1"/>
  <c r="E1155" i="1"/>
  <c r="M108" i="1"/>
  <c r="N108" i="1" s="1"/>
  <c r="E108" i="1"/>
  <c r="M1598" i="1"/>
  <c r="N1598" i="1" s="1"/>
  <c r="E1598" i="1"/>
  <c r="M2374" i="1"/>
  <c r="N2374" i="1" s="1"/>
  <c r="E2374" i="1"/>
  <c r="M1705" i="1"/>
  <c r="N1705" i="1" s="1"/>
  <c r="E1705" i="1"/>
  <c r="M2188" i="1"/>
  <c r="N2188" i="1" s="1"/>
  <c r="E2188" i="1"/>
  <c r="M5320" i="1"/>
  <c r="N5320" i="1" s="1"/>
  <c r="E5320" i="1"/>
  <c r="M4879" i="1"/>
  <c r="N4879" i="1" s="1"/>
  <c r="E4879" i="1"/>
  <c r="M5295" i="1"/>
  <c r="N5295" i="1" s="1"/>
  <c r="E5295" i="1"/>
  <c r="M3525" i="1"/>
  <c r="N3525" i="1" s="1"/>
  <c r="E3525" i="1"/>
  <c r="M5600" i="1"/>
  <c r="N5600" i="1" s="1"/>
  <c r="E5600" i="1"/>
  <c r="M3452" i="1"/>
  <c r="N3452" i="1" s="1"/>
  <c r="E3452" i="1"/>
  <c r="M3577" i="1"/>
  <c r="N3577" i="1" s="1"/>
  <c r="E3577" i="1"/>
  <c r="M4637" i="1"/>
  <c r="N4637" i="1" s="1"/>
  <c r="E4637" i="1"/>
  <c r="M2137" i="1"/>
  <c r="N2137" i="1" s="1"/>
  <c r="E2137" i="1"/>
  <c r="M4751" i="1"/>
  <c r="N4751" i="1" s="1"/>
  <c r="E4751" i="1"/>
  <c r="M6406" i="1"/>
  <c r="N6406" i="1" s="1"/>
  <c r="E6406" i="1"/>
  <c r="M1345" i="1"/>
  <c r="N1345" i="1" s="1"/>
  <c r="E1345" i="1"/>
  <c r="M5387" i="1"/>
  <c r="N5387" i="1" s="1"/>
  <c r="E5387" i="1"/>
  <c r="M4707" i="1"/>
  <c r="N4707" i="1" s="1"/>
  <c r="E4707" i="1"/>
  <c r="M4098" i="1"/>
  <c r="N4098" i="1" s="1"/>
  <c r="E4098" i="1"/>
  <c r="M4667" i="1"/>
  <c r="N4667" i="1" s="1"/>
  <c r="E4667" i="1"/>
  <c r="M3901" i="1"/>
  <c r="N3901" i="1" s="1"/>
  <c r="E3901" i="1"/>
  <c r="M5539" i="1"/>
  <c r="N5539" i="1" s="1"/>
  <c r="E5539" i="1"/>
  <c r="M4817" i="1"/>
  <c r="N4817" i="1" s="1"/>
  <c r="E4817" i="1"/>
  <c r="M4829" i="1"/>
  <c r="N4829" i="1" s="1"/>
  <c r="E4829" i="1"/>
  <c r="M1839" i="1"/>
  <c r="N1839" i="1" s="1"/>
  <c r="E1839" i="1"/>
  <c r="M2044" i="1"/>
  <c r="N2044" i="1" s="1"/>
  <c r="E2044" i="1"/>
  <c r="M7517" i="1"/>
  <c r="N7517" i="1" s="1"/>
  <c r="E7517" i="1"/>
  <c r="M4450" i="1"/>
  <c r="N4450" i="1" s="1"/>
  <c r="E4450" i="1"/>
  <c r="M590" i="1"/>
  <c r="N590" i="1" s="1"/>
  <c r="E590" i="1"/>
  <c r="M2102" i="1"/>
  <c r="N2102" i="1" s="1"/>
  <c r="E2102" i="1"/>
  <c r="M2093" i="1"/>
  <c r="N2093" i="1" s="1"/>
  <c r="E2093" i="1"/>
  <c r="M1727" i="1"/>
  <c r="N1727" i="1" s="1"/>
  <c r="E1727" i="1"/>
  <c r="M3489" i="1"/>
  <c r="N3489" i="1" s="1"/>
  <c r="E3489" i="1"/>
  <c r="M3730" i="1"/>
  <c r="N3730" i="1" s="1"/>
  <c r="E3730" i="1"/>
  <c r="M1767" i="1"/>
  <c r="N1767" i="1" s="1"/>
  <c r="E1767" i="1"/>
  <c r="M4920" i="1"/>
  <c r="N4920" i="1" s="1"/>
  <c r="E4920" i="1"/>
  <c r="M1661" i="1"/>
  <c r="N1661" i="1" s="1"/>
  <c r="E1661" i="1"/>
  <c r="M4278" i="1"/>
  <c r="N4278" i="1" s="1"/>
  <c r="E4278" i="1"/>
  <c r="M5323" i="1"/>
  <c r="N5323" i="1" s="1"/>
  <c r="E5323" i="1"/>
  <c r="M4691" i="1"/>
  <c r="N4691" i="1" s="1"/>
  <c r="E4691" i="1"/>
  <c r="M2669" i="1"/>
  <c r="N2669" i="1" s="1"/>
  <c r="E2669" i="1"/>
  <c r="M2308" i="1"/>
  <c r="N2308" i="1" s="1"/>
  <c r="E2308" i="1"/>
  <c r="M1663" i="1"/>
  <c r="N1663" i="1" s="1"/>
  <c r="E1663" i="1"/>
  <c r="M6315" i="1"/>
  <c r="N6315" i="1" s="1"/>
  <c r="E6315" i="1"/>
  <c r="M2802" i="1"/>
  <c r="N2802" i="1" s="1"/>
  <c r="E2802" i="1"/>
  <c r="M3702" i="1"/>
  <c r="N3702" i="1" s="1"/>
  <c r="E3702" i="1"/>
  <c r="M1775" i="1"/>
  <c r="N1775" i="1" s="1"/>
  <c r="E1775" i="1"/>
  <c r="M549" i="1"/>
  <c r="N549" i="1" s="1"/>
  <c r="E549" i="1"/>
  <c r="M8006" i="1"/>
  <c r="N8006" i="1" s="1"/>
  <c r="E8006" i="1"/>
  <c r="M7839" i="1"/>
  <c r="N7839" i="1" s="1"/>
  <c r="E7839" i="1"/>
  <c r="M3601" i="1"/>
  <c r="N3601" i="1" s="1"/>
  <c r="E3601" i="1"/>
  <c r="M23" i="1"/>
  <c r="N23" i="1" s="1"/>
  <c r="E23" i="1"/>
  <c r="M5285" i="1"/>
  <c r="N5285" i="1" s="1"/>
  <c r="E5285" i="1"/>
  <c r="M8106" i="1"/>
  <c r="N8106" i="1" s="1"/>
  <c r="E8106" i="1"/>
  <c r="M3479" i="1"/>
  <c r="N3479" i="1" s="1"/>
  <c r="E3479" i="1"/>
  <c r="M5366" i="1"/>
  <c r="N5366" i="1" s="1"/>
  <c r="E5366" i="1"/>
  <c r="M1887" i="1"/>
  <c r="N1887" i="1" s="1"/>
  <c r="E1887" i="1"/>
  <c r="M5764" i="1"/>
  <c r="N5764" i="1" s="1"/>
  <c r="E5764" i="1"/>
  <c r="M1076" i="1"/>
  <c r="N1076" i="1" s="1"/>
  <c r="E1076" i="1"/>
  <c r="M1020" i="1"/>
  <c r="N1020" i="1" s="1"/>
  <c r="E1020" i="1"/>
  <c r="M820" i="1"/>
  <c r="N820" i="1" s="1"/>
  <c r="E820" i="1"/>
  <c r="M2712" i="1"/>
  <c r="N2712" i="1" s="1"/>
  <c r="E2712" i="1"/>
  <c r="M1824" i="1"/>
  <c r="N1824" i="1" s="1"/>
  <c r="E1824" i="1"/>
  <c r="M1791" i="1"/>
  <c r="N1791" i="1" s="1"/>
  <c r="E1791" i="1"/>
  <c r="M589" i="1"/>
  <c r="N589" i="1" s="1"/>
  <c r="E589" i="1"/>
  <c r="M5365" i="1"/>
  <c r="N5365" i="1" s="1"/>
  <c r="E5365" i="1"/>
  <c r="M1254" i="1"/>
  <c r="N1254" i="1" s="1"/>
  <c r="E1254" i="1"/>
  <c r="M2471" i="1"/>
  <c r="N2471" i="1" s="1"/>
  <c r="E2471" i="1"/>
  <c r="M7100" i="1"/>
  <c r="N7100" i="1" s="1"/>
  <c r="E7100" i="1"/>
  <c r="M4489" i="1"/>
  <c r="N4489" i="1" s="1"/>
  <c r="E4489" i="1"/>
  <c r="M7004" i="1"/>
  <c r="N7004" i="1" s="1"/>
  <c r="E7004" i="1"/>
  <c r="M1634" i="1"/>
  <c r="N1634" i="1" s="1"/>
  <c r="E1634" i="1"/>
  <c r="M1534" i="1"/>
  <c r="N1534" i="1" s="1"/>
  <c r="E1534" i="1"/>
  <c r="M5314" i="1"/>
  <c r="N5314" i="1" s="1"/>
  <c r="E5314" i="1"/>
  <c r="M831" i="1"/>
  <c r="N831" i="1" s="1"/>
  <c r="E831" i="1"/>
  <c r="M1016" i="1"/>
  <c r="N1016" i="1" s="1"/>
  <c r="E1016" i="1"/>
  <c r="M1386" i="1"/>
  <c r="N1386" i="1" s="1"/>
  <c r="E1386" i="1"/>
  <c r="M2901" i="1"/>
  <c r="N2901" i="1" s="1"/>
  <c r="E2901" i="1"/>
  <c r="M4596" i="1"/>
  <c r="N4596" i="1" s="1"/>
  <c r="E4596" i="1"/>
  <c r="M1114" i="1"/>
  <c r="N1114" i="1" s="1"/>
  <c r="E1114" i="1"/>
  <c r="M345" i="1"/>
  <c r="N345" i="1" s="1"/>
  <c r="E345" i="1"/>
  <c r="M5116" i="1"/>
  <c r="N5116" i="1" s="1"/>
  <c r="E5116" i="1"/>
  <c r="M6818" i="1"/>
  <c r="N6818" i="1" s="1"/>
  <c r="E6818" i="1"/>
  <c r="M2552" i="1"/>
  <c r="N2552" i="1" s="1"/>
  <c r="E2552" i="1"/>
  <c r="M4807" i="1"/>
  <c r="N4807" i="1" s="1"/>
  <c r="E4807" i="1"/>
  <c r="M5277" i="1"/>
  <c r="N5277" i="1" s="1"/>
  <c r="E5277" i="1"/>
  <c r="M873" i="1"/>
  <c r="N873" i="1" s="1"/>
  <c r="E873" i="1"/>
  <c r="M64" i="1"/>
  <c r="N64" i="1" s="1"/>
  <c r="E64" i="1"/>
  <c r="M6905" i="1"/>
  <c r="N6905" i="1" s="1"/>
  <c r="E6905" i="1"/>
  <c r="M6710" i="1"/>
  <c r="N6710" i="1" s="1"/>
  <c r="E6710" i="1"/>
  <c r="M7588" i="1"/>
  <c r="N7588" i="1" s="1"/>
  <c r="E7588" i="1"/>
  <c r="M7815" i="1"/>
  <c r="N7815" i="1" s="1"/>
  <c r="E7815" i="1"/>
  <c r="M909" i="1"/>
  <c r="N909" i="1" s="1"/>
  <c r="E909" i="1"/>
  <c r="M1506" i="1"/>
  <c r="N1506" i="1" s="1"/>
  <c r="E1506" i="1"/>
  <c r="M5465" i="1"/>
  <c r="N5465" i="1" s="1"/>
  <c r="E5465" i="1"/>
  <c r="M7219" i="1"/>
  <c r="N7219" i="1" s="1"/>
  <c r="E7219" i="1"/>
  <c r="M6669" i="1"/>
  <c r="N6669" i="1" s="1"/>
  <c r="E6669" i="1"/>
  <c r="M5983" i="1"/>
  <c r="N5983" i="1" s="1"/>
  <c r="E5983" i="1"/>
  <c r="M5081" i="1"/>
  <c r="N5081" i="1" s="1"/>
  <c r="E5081" i="1"/>
  <c r="M6717" i="1"/>
  <c r="N6717" i="1" s="1"/>
  <c r="E6717" i="1"/>
  <c r="M6156" i="1"/>
  <c r="N6156" i="1" s="1"/>
  <c r="E6156" i="1"/>
  <c r="M2112" i="1"/>
  <c r="N2112" i="1" s="1"/>
  <c r="E2112" i="1"/>
  <c r="M2124" i="1"/>
  <c r="N2124" i="1" s="1"/>
  <c r="E2124" i="1"/>
  <c r="M6824" i="1"/>
  <c r="N6824" i="1" s="1"/>
  <c r="E6824" i="1"/>
  <c r="M1130" i="1"/>
  <c r="N1130" i="1" s="1"/>
  <c r="E1130" i="1"/>
  <c r="M2384" i="1"/>
  <c r="N2384" i="1" s="1"/>
  <c r="E2384" i="1"/>
  <c r="M4862" i="1"/>
  <c r="N4862" i="1" s="1"/>
  <c r="E4862" i="1"/>
  <c r="M2941" i="1"/>
  <c r="N2941" i="1" s="1"/>
  <c r="E2941" i="1"/>
  <c r="M2688" i="1"/>
  <c r="N2688" i="1" s="1"/>
  <c r="E2688" i="1"/>
  <c r="M7995" i="1"/>
  <c r="N7995" i="1" s="1"/>
  <c r="E7995" i="1"/>
  <c r="M2445" i="1"/>
  <c r="N2445" i="1" s="1"/>
  <c r="E2445" i="1"/>
  <c r="M4511" i="1"/>
  <c r="N4511" i="1" s="1"/>
  <c r="E4511" i="1"/>
  <c r="M8503" i="1"/>
  <c r="N8503" i="1" s="1"/>
  <c r="E8503" i="1"/>
  <c r="M1065" i="1"/>
  <c r="N1065" i="1" s="1"/>
  <c r="E1065" i="1"/>
  <c r="M8324" i="1"/>
  <c r="N8324" i="1" s="1"/>
  <c r="E8324" i="1"/>
  <c r="M8057" i="1"/>
  <c r="N8057" i="1" s="1"/>
  <c r="E8057" i="1"/>
  <c r="M5092" i="1"/>
  <c r="N5092" i="1" s="1"/>
  <c r="E5092" i="1"/>
  <c r="M2849" i="1"/>
  <c r="N2849" i="1" s="1"/>
  <c r="E2849" i="1"/>
  <c r="M2426" i="1"/>
  <c r="N2426" i="1" s="1"/>
  <c r="E2426" i="1"/>
  <c r="M3817" i="1"/>
  <c r="N3817" i="1" s="1"/>
  <c r="E3817" i="1"/>
  <c r="M6299" i="1"/>
  <c r="N6299" i="1" s="1"/>
  <c r="E6299" i="1"/>
  <c r="M3104" i="1"/>
  <c r="N3104" i="1" s="1"/>
  <c r="E3104" i="1"/>
  <c r="M1704" i="1"/>
  <c r="N1704" i="1" s="1"/>
  <c r="E1704" i="1"/>
  <c r="M2838" i="1"/>
  <c r="N2838" i="1" s="1"/>
  <c r="E2838" i="1"/>
  <c r="M2115" i="1"/>
  <c r="N2115" i="1" s="1"/>
  <c r="E2115" i="1"/>
  <c r="M740" i="1"/>
  <c r="N740" i="1" s="1"/>
  <c r="E740" i="1"/>
  <c r="M1463" i="1"/>
  <c r="N1463" i="1" s="1"/>
  <c r="E1463" i="1"/>
  <c r="M7782" i="1"/>
  <c r="N7782" i="1" s="1"/>
  <c r="E7782" i="1"/>
  <c r="M1349" i="1"/>
  <c r="N1349" i="1" s="1"/>
  <c r="E1349" i="1"/>
  <c r="M2912" i="1"/>
  <c r="N2912" i="1" s="1"/>
  <c r="E2912" i="1"/>
  <c r="M1936" i="1"/>
  <c r="N1936" i="1" s="1"/>
  <c r="E1936" i="1"/>
  <c r="M511" i="1"/>
  <c r="N511" i="1" s="1"/>
  <c r="E511" i="1"/>
  <c r="M2883" i="1"/>
  <c r="N2883" i="1" s="1"/>
  <c r="E2883" i="1"/>
  <c r="M2321" i="1"/>
  <c r="N2321" i="1" s="1"/>
  <c r="E2321" i="1"/>
  <c r="M1915" i="1"/>
  <c r="N1915" i="1" s="1"/>
  <c r="E1915" i="1"/>
  <c r="M1876" i="1"/>
  <c r="N1876" i="1" s="1"/>
  <c r="E1876" i="1"/>
  <c r="M7968" i="1"/>
  <c r="N7968" i="1" s="1"/>
  <c r="E7968" i="1"/>
  <c r="M1175" i="1"/>
  <c r="N1175" i="1" s="1"/>
  <c r="E1175" i="1"/>
  <c r="M1380" i="1"/>
  <c r="N1380" i="1" s="1"/>
  <c r="E1380" i="1"/>
  <c r="M2323" i="1"/>
  <c r="N2323" i="1" s="1"/>
  <c r="E2323" i="1"/>
  <c r="M272" i="1"/>
  <c r="N272" i="1" s="1"/>
  <c r="E272" i="1"/>
  <c r="M2252" i="1"/>
  <c r="N2252" i="1" s="1"/>
  <c r="E2252" i="1"/>
  <c r="M2604" i="1"/>
  <c r="N2604" i="1" s="1"/>
  <c r="E2604" i="1"/>
  <c r="M1518" i="1"/>
  <c r="N1518" i="1" s="1"/>
  <c r="E1518" i="1"/>
  <c r="M2142" i="1"/>
  <c r="N2142" i="1" s="1"/>
  <c r="E2142" i="1"/>
  <c r="M6814" i="1"/>
  <c r="N6814" i="1" s="1"/>
  <c r="E6814" i="1"/>
  <c r="M2258" i="1"/>
  <c r="N2258" i="1" s="1"/>
  <c r="E2258" i="1"/>
  <c r="M5334" i="1"/>
  <c r="N5334" i="1" s="1"/>
  <c r="E5334" i="1"/>
  <c r="M5131" i="1"/>
  <c r="N5131" i="1" s="1"/>
  <c r="E5131" i="1"/>
  <c r="M796" i="1"/>
  <c r="N796" i="1" s="1"/>
  <c r="E796" i="1"/>
  <c r="M4241" i="1"/>
  <c r="N4241" i="1" s="1"/>
  <c r="E4241" i="1"/>
  <c r="M1562" i="1"/>
  <c r="N1562" i="1" s="1"/>
  <c r="E1562" i="1"/>
  <c r="M1021" i="1"/>
  <c r="N1021" i="1" s="1"/>
  <c r="E1021" i="1"/>
  <c r="M4385" i="1"/>
  <c r="N4385" i="1" s="1"/>
  <c r="E4385" i="1"/>
  <c r="M4172" i="1"/>
  <c r="N4172" i="1" s="1"/>
  <c r="E4172" i="1"/>
  <c r="M1378" i="1"/>
  <c r="N1378" i="1" s="1"/>
  <c r="E1378" i="1"/>
  <c r="M6945" i="1"/>
  <c r="N6945" i="1" s="1"/>
  <c r="E6945" i="1"/>
  <c r="M9271" i="1"/>
  <c r="N9271" i="1" s="1"/>
  <c r="E9271" i="1"/>
  <c r="M8691" i="1"/>
  <c r="N8691" i="1" s="1"/>
  <c r="E8691" i="1"/>
  <c r="M4533" i="1"/>
  <c r="N4533" i="1" s="1"/>
  <c r="E4533" i="1"/>
  <c r="M5561" i="1"/>
  <c r="N5561" i="1" s="1"/>
  <c r="E5561" i="1"/>
  <c r="M2411" i="1"/>
  <c r="N2411" i="1" s="1"/>
  <c r="E2411" i="1"/>
  <c r="M2293" i="1"/>
  <c r="N2293" i="1" s="1"/>
  <c r="E2293" i="1"/>
  <c r="M7997" i="1"/>
  <c r="N7997" i="1" s="1"/>
  <c r="E7997" i="1"/>
  <c r="M5111" i="1"/>
  <c r="N5111" i="1" s="1"/>
  <c r="E5111" i="1"/>
  <c r="M928" i="1"/>
  <c r="N928" i="1" s="1"/>
  <c r="E928" i="1"/>
  <c r="M2731" i="1"/>
  <c r="N2731" i="1" s="1"/>
  <c r="E2731" i="1"/>
  <c r="M2135" i="1"/>
  <c r="N2135" i="1" s="1"/>
  <c r="E2135" i="1"/>
  <c r="M1489" i="1"/>
  <c r="N1489" i="1" s="1"/>
  <c r="E1489" i="1"/>
  <c r="M94" i="1"/>
  <c r="N94" i="1" s="1"/>
  <c r="E94" i="1"/>
  <c r="M7805" i="1"/>
  <c r="N7805" i="1" s="1"/>
  <c r="E7805" i="1"/>
  <c r="M2850" i="1"/>
  <c r="N2850" i="1" s="1"/>
  <c r="E2850" i="1"/>
  <c r="M8879" i="1"/>
  <c r="N8879" i="1" s="1"/>
  <c r="E8879" i="1"/>
  <c r="M5697" i="1"/>
  <c r="N5697" i="1" s="1"/>
  <c r="E5697" i="1"/>
  <c r="M7468" i="1"/>
  <c r="N7468" i="1" s="1"/>
  <c r="E7468" i="1"/>
  <c r="M7876" i="1"/>
  <c r="N7876" i="1" s="1"/>
  <c r="E7876" i="1"/>
  <c r="M8986" i="1"/>
  <c r="N8986" i="1" s="1"/>
  <c r="E8986" i="1"/>
  <c r="M7658" i="1"/>
  <c r="N7658" i="1" s="1"/>
  <c r="E7658" i="1"/>
  <c r="M8602" i="1"/>
  <c r="N8602" i="1" s="1"/>
  <c r="E8602" i="1"/>
  <c r="M7406" i="1"/>
  <c r="N7406" i="1" s="1"/>
  <c r="E7406" i="1"/>
  <c r="M8935" i="1"/>
  <c r="N8935" i="1" s="1"/>
  <c r="E8935" i="1"/>
  <c r="M6619" i="1"/>
  <c r="N6619" i="1" s="1"/>
  <c r="E6619" i="1"/>
  <c r="M9239" i="1"/>
  <c r="N9239" i="1" s="1"/>
  <c r="E9239" i="1"/>
  <c r="M5503" i="1"/>
  <c r="N5503" i="1" s="1"/>
  <c r="E5503" i="1"/>
  <c r="M7685" i="1"/>
  <c r="N7685" i="1" s="1"/>
  <c r="E7685" i="1"/>
  <c r="M6838" i="1"/>
  <c r="N6838" i="1" s="1"/>
  <c r="E6838" i="1"/>
  <c r="M8893" i="1"/>
  <c r="N8893" i="1" s="1"/>
  <c r="E8893" i="1"/>
  <c r="M6615" i="1"/>
  <c r="N6615" i="1" s="1"/>
  <c r="E6615" i="1"/>
  <c r="M5737" i="1"/>
  <c r="N5737" i="1" s="1"/>
  <c r="E5737" i="1"/>
  <c r="M9170" i="1"/>
  <c r="N9170" i="1" s="1"/>
  <c r="E9170" i="1"/>
  <c r="M7929" i="1"/>
  <c r="N7929" i="1" s="1"/>
  <c r="E7929" i="1"/>
  <c r="M9206" i="1"/>
  <c r="N9206" i="1" s="1"/>
  <c r="E9206" i="1"/>
  <c r="M6069" i="1"/>
  <c r="N6069" i="1" s="1"/>
  <c r="E6069" i="1"/>
  <c r="M6550" i="1"/>
  <c r="N6550" i="1" s="1"/>
  <c r="E6550" i="1"/>
  <c r="M6293" i="1"/>
  <c r="N6293" i="1" s="1"/>
  <c r="E6293" i="1"/>
  <c r="M6203" i="1"/>
  <c r="N6203" i="1" s="1"/>
  <c r="E6203" i="1"/>
  <c r="M8388" i="1"/>
  <c r="N8388" i="1" s="1"/>
  <c r="E8388" i="1"/>
  <c r="M8188" i="1"/>
  <c r="N8188" i="1" s="1"/>
  <c r="E8188" i="1"/>
  <c r="M9263" i="1"/>
  <c r="N9263" i="1" s="1"/>
  <c r="E9263" i="1"/>
  <c r="M7647" i="1"/>
  <c r="N7647" i="1" s="1"/>
  <c r="E7647" i="1"/>
  <c r="M8870" i="1"/>
  <c r="N8870" i="1" s="1"/>
  <c r="E8870" i="1"/>
  <c r="M7505" i="1"/>
  <c r="N7505" i="1" s="1"/>
  <c r="E7505" i="1"/>
  <c r="M4333" i="1"/>
  <c r="N4333" i="1" s="1"/>
  <c r="E4333" i="1"/>
  <c r="M1819" i="1"/>
  <c r="N1819" i="1" s="1"/>
  <c r="E1819" i="1"/>
  <c r="M5566" i="1"/>
  <c r="N5566" i="1" s="1"/>
  <c r="E5566" i="1"/>
  <c r="M1996" i="1"/>
  <c r="N1996" i="1" s="1"/>
  <c r="E1996" i="1"/>
  <c r="M4129" i="1"/>
  <c r="N4129" i="1" s="1"/>
  <c r="E4129" i="1"/>
  <c r="M3990" i="1"/>
  <c r="N3990" i="1" s="1"/>
  <c r="E3990" i="1"/>
  <c r="M4204" i="1"/>
  <c r="N4204" i="1" s="1"/>
  <c r="E4204" i="1"/>
  <c r="M4735" i="1"/>
  <c r="N4735" i="1" s="1"/>
  <c r="E4735" i="1"/>
  <c r="M4981" i="1"/>
  <c r="N4981" i="1" s="1"/>
  <c r="E4981" i="1"/>
  <c r="M1427" i="1"/>
  <c r="N1427" i="1" s="1"/>
  <c r="E1427" i="1"/>
  <c r="M4836" i="1"/>
  <c r="N4836" i="1" s="1"/>
  <c r="E4836" i="1"/>
  <c r="M2261" i="1"/>
  <c r="N2261" i="1" s="1"/>
  <c r="E2261" i="1"/>
  <c r="M4797" i="1"/>
  <c r="N4797" i="1" s="1"/>
  <c r="E4797" i="1"/>
  <c r="M4720" i="1"/>
  <c r="N4720" i="1" s="1"/>
  <c r="E4720" i="1"/>
  <c r="M2465" i="1"/>
  <c r="N2465" i="1" s="1"/>
  <c r="E2465" i="1"/>
  <c r="M4804" i="1"/>
  <c r="N4804" i="1" s="1"/>
  <c r="E4804" i="1"/>
  <c r="M8276" i="1"/>
  <c r="N8276" i="1" s="1"/>
  <c r="E8276" i="1"/>
  <c r="M5553" i="1"/>
  <c r="N5553" i="1" s="1"/>
  <c r="E5553" i="1"/>
  <c r="M2632" i="1"/>
  <c r="N2632" i="1" s="1"/>
  <c r="E2632" i="1"/>
  <c r="M4158" i="1"/>
  <c r="N4158" i="1" s="1"/>
  <c r="E4158" i="1"/>
  <c r="M7434" i="1"/>
  <c r="N7434" i="1" s="1"/>
  <c r="E7434" i="1"/>
  <c r="M6583" i="1"/>
  <c r="N6583" i="1" s="1"/>
  <c r="E6583" i="1"/>
  <c r="M3308" i="1"/>
  <c r="N3308" i="1" s="1"/>
  <c r="E3308" i="1"/>
  <c r="M7463" i="1"/>
  <c r="N7463" i="1" s="1"/>
  <c r="E7463" i="1"/>
  <c r="M6478" i="1"/>
  <c r="N6478" i="1" s="1"/>
  <c r="E6478" i="1"/>
  <c r="M6448" i="1"/>
  <c r="N6448" i="1" s="1"/>
  <c r="E6448" i="1"/>
  <c r="M9096" i="1"/>
  <c r="N9096" i="1" s="1"/>
  <c r="E9096" i="1"/>
  <c r="M8963" i="1"/>
  <c r="N8963" i="1" s="1"/>
  <c r="E8963" i="1"/>
  <c r="M8961" i="1"/>
  <c r="N8961" i="1" s="1"/>
  <c r="E8961" i="1"/>
  <c r="M6221" i="1"/>
  <c r="N6221" i="1" s="1"/>
  <c r="E6221" i="1"/>
  <c r="M8409" i="1"/>
  <c r="N8409" i="1" s="1"/>
  <c r="E8409" i="1"/>
  <c r="M4690" i="1"/>
  <c r="N4690" i="1" s="1"/>
  <c r="E4690" i="1"/>
  <c r="M4714" i="1"/>
  <c r="N4714" i="1" s="1"/>
  <c r="E4714" i="1"/>
  <c r="M8227" i="1"/>
  <c r="N8227" i="1" s="1"/>
  <c r="E8227" i="1"/>
  <c r="M1447" i="1"/>
  <c r="N1447" i="1" s="1"/>
  <c r="E1447" i="1"/>
  <c r="M7379" i="1"/>
  <c r="N7379" i="1" s="1"/>
  <c r="E7379" i="1"/>
  <c r="M7310" i="1"/>
  <c r="N7310" i="1" s="1"/>
  <c r="E7310" i="1"/>
  <c r="M9175" i="1"/>
  <c r="N9175" i="1" s="1"/>
  <c r="E9175" i="1"/>
  <c r="M9137" i="1"/>
  <c r="N9137" i="1" s="1"/>
  <c r="E9137" i="1"/>
  <c r="M3921" i="1"/>
  <c r="N3921" i="1" s="1"/>
  <c r="E3921" i="1"/>
  <c r="M7507" i="1"/>
  <c r="N7507" i="1" s="1"/>
  <c r="E7507" i="1"/>
  <c r="M2047" i="1"/>
  <c r="N2047" i="1" s="1"/>
  <c r="E2047" i="1"/>
  <c r="M3701" i="1"/>
  <c r="N3701" i="1" s="1"/>
  <c r="E3701" i="1"/>
  <c r="M8747" i="1"/>
  <c r="N8747" i="1" s="1"/>
  <c r="E8747" i="1"/>
  <c r="M9380" i="1"/>
  <c r="N9380" i="1" s="1"/>
  <c r="E9380" i="1"/>
  <c r="M4384" i="1"/>
  <c r="N4384" i="1" s="1"/>
  <c r="E4384" i="1"/>
  <c r="M8172" i="1"/>
  <c r="N8172" i="1" s="1"/>
  <c r="E8172" i="1"/>
  <c r="M6739" i="1"/>
  <c r="N6739" i="1" s="1"/>
  <c r="E6739" i="1"/>
  <c r="M4374" i="1"/>
  <c r="N4374" i="1" s="1"/>
  <c r="E4374" i="1"/>
  <c r="M7868" i="1"/>
  <c r="N7868" i="1" s="1"/>
  <c r="E7868" i="1"/>
  <c r="M9069" i="1"/>
  <c r="N9069" i="1" s="1"/>
  <c r="E9069" i="1"/>
  <c r="M8408" i="1"/>
  <c r="N8408" i="1" s="1"/>
  <c r="E8408" i="1"/>
  <c r="M5928" i="1"/>
  <c r="N5928" i="1" s="1"/>
  <c r="E5928" i="1"/>
  <c r="M3402" i="1"/>
  <c r="N3402" i="1" s="1"/>
  <c r="E3402" i="1"/>
  <c r="M2627" i="1"/>
  <c r="N2627" i="1" s="1"/>
  <c r="E2627" i="1"/>
  <c r="M4789" i="1"/>
  <c r="N4789" i="1" s="1"/>
  <c r="E4789" i="1"/>
  <c r="M3121" i="1"/>
  <c r="N3121" i="1" s="1"/>
  <c r="E3121" i="1"/>
  <c r="M5479" i="1"/>
  <c r="N5479" i="1" s="1"/>
  <c r="E5479" i="1"/>
  <c r="M7449" i="1"/>
  <c r="N7449" i="1" s="1"/>
  <c r="E7449" i="1"/>
  <c r="M7337" i="1"/>
  <c r="N7337" i="1" s="1"/>
  <c r="E7337" i="1"/>
  <c r="M6023" i="1"/>
  <c r="N6023" i="1" s="1"/>
  <c r="E6023" i="1"/>
  <c r="M3201" i="1"/>
  <c r="N3201" i="1" s="1"/>
  <c r="E3201" i="1"/>
  <c r="M9270" i="1"/>
  <c r="N9270" i="1" s="1"/>
  <c r="E9270" i="1"/>
  <c r="M3849" i="1"/>
  <c r="N3849" i="1" s="1"/>
  <c r="E3849" i="1"/>
  <c r="M6056" i="1"/>
  <c r="N6056" i="1" s="1"/>
  <c r="E6056" i="1"/>
  <c r="M5530" i="1"/>
  <c r="N5530" i="1" s="1"/>
  <c r="E5530" i="1"/>
  <c r="M5874" i="1"/>
  <c r="N5874" i="1" s="1"/>
  <c r="E5874" i="1"/>
  <c r="M7041" i="1"/>
  <c r="N7041" i="1" s="1"/>
  <c r="E7041" i="1"/>
  <c r="M9095" i="1"/>
  <c r="N9095" i="1" s="1"/>
  <c r="E9095" i="1"/>
  <c r="M8266" i="1"/>
  <c r="N8266" i="1" s="1"/>
  <c r="E8266" i="1"/>
  <c r="M4224" i="1"/>
  <c r="N4224" i="1" s="1"/>
  <c r="E4224" i="1"/>
  <c r="M9103" i="1"/>
  <c r="N9103" i="1" s="1"/>
  <c r="E9103" i="1"/>
  <c r="M8753" i="1"/>
  <c r="N8753" i="1" s="1"/>
  <c r="E8753" i="1"/>
  <c r="M5749" i="1"/>
  <c r="N5749" i="1" s="1"/>
  <c r="E5749" i="1"/>
  <c r="M10927" i="1"/>
  <c r="N10927" i="1" s="1"/>
  <c r="E10927" i="1"/>
  <c r="M3298" i="1"/>
  <c r="N3298" i="1" s="1"/>
  <c r="E3298" i="1"/>
  <c r="M3660" i="1"/>
  <c r="N3660" i="1" s="1"/>
  <c r="E3660" i="1"/>
  <c r="M4138" i="1"/>
  <c r="N4138" i="1" s="1"/>
  <c r="E4138" i="1"/>
  <c r="M4104" i="1"/>
  <c r="N4104" i="1" s="1"/>
  <c r="E4104" i="1"/>
  <c r="M2532" i="1"/>
  <c r="N2532" i="1" s="1"/>
  <c r="E2532" i="1"/>
  <c r="M3036" i="1"/>
  <c r="N3036" i="1" s="1"/>
  <c r="E3036" i="1"/>
  <c r="M3369" i="1"/>
  <c r="N3369" i="1" s="1"/>
  <c r="E3369" i="1"/>
  <c r="M8368" i="1"/>
  <c r="N8368" i="1" s="1"/>
  <c r="E8368" i="1"/>
  <c r="M9167" i="1"/>
  <c r="N9167" i="1" s="1"/>
  <c r="E9167" i="1"/>
  <c r="M9129" i="1"/>
  <c r="N9129" i="1" s="1"/>
  <c r="E9129" i="1"/>
  <c r="M6749" i="1"/>
  <c r="N6749" i="1" s="1"/>
  <c r="E6749" i="1"/>
  <c r="M8854" i="1"/>
  <c r="N8854" i="1" s="1"/>
  <c r="E8854" i="1"/>
  <c r="M5579" i="1"/>
  <c r="N5579" i="1" s="1"/>
  <c r="E5579" i="1"/>
  <c r="M7441" i="1"/>
  <c r="N7441" i="1" s="1"/>
  <c r="E7441" i="1"/>
  <c r="M1715" i="1"/>
  <c r="N1715" i="1" s="1"/>
  <c r="E1715" i="1"/>
  <c r="M8997" i="1"/>
  <c r="N8997" i="1" s="1"/>
  <c r="E8997" i="1"/>
  <c r="M8976" i="1"/>
  <c r="N8976" i="1" s="1"/>
  <c r="E8976" i="1"/>
  <c r="M6010" i="1"/>
  <c r="N6010" i="1" s="1"/>
  <c r="E6010" i="1"/>
  <c r="M5629" i="1"/>
  <c r="N5629" i="1" s="1"/>
  <c r="E5629" i="1"/>
  <c r="M2475" i="1"/>
  <c r="N2475" i="1" s="1"/>
  <c r="E2475" i="1"/>
  <c r="M9199" i="1"/>
  <c r="N9199" i="1" s="1"/>
  <c r="E9199" i="1"/>
  <c r="M6051" i="1"/>
  <c r="N6051" i="1" s="1"/>
  <c r="E6051" i="1"/>
  <c r="M1277" i="1"/>
  <c r="N1277" i="1" s="1"/>
  <c r="E1277" i="1"/>
  <c r="M7335" i="1"/>
  <c r="N7335" i="1" s="1"/>
  <c r="E7335" i="1"/>
  <c r="M8939" i="1"/>
  <c r="N8939" i="1" s="1"/>
  <c r="E8939" i="1"/>
  <c r="M5686" i="1"/>
  <c r="N5686" i="1" s="1"/>
  <c r="E5686" i="1"/>
  <c r="M1960" i="1"/>
  <c r="N1960" i="1" s="1"/>
  <c r="E1960" i="1"/>
  <c r="M8838" i="1"/>
  <c r="N8838" i="1" s="1"/>
  <c r="E8838" i="1"/>
  <c r="M3648" i="1"/>
  <c r="N3648" i="1" s="1"/>
  <c r="E3648" i="1"/>
  <c r="M8866" i="1"/>
  <c r="N8866" i="1" s="1"/>
  <c r="E8866" i="1"/>
  <c r="M7374" i="1"/>
  <c r="N7374" i="1" s="1"/>
  <c r="E7374" i="1"/>
  <c r="M4422" i="1"/>
  <c r="N4422" i="1" s="1"/>
  <c r="E4422" i="1"/>
  <c r="M5483" i="1"/>
  <c r="N5483" i="1" s="1"/>
  <c r="E5483" i="1"/>
  <c r="M6586" i="1"/>
  <c r="N6586" i="1" s="1"/>
  <c r="E6586" i="1"/>
  <c r="M5896" i="1"/>
  <c r="N5896" i="1" s="1"/>
  <c r="E5896" i="1"/>
  <c r="M3421" i="1"/>
  <c r="N3421" i="1" s="1"/>
  <c r="E3421" i="1"/>
  <c r="M8396" i="1"/>
  <c r="N8396" i="1" s="1"/>
  <c r="E8396" i="1"/>
  <c r="M7704" i="1"/>
  <c r="N7704" i="1" s="1"/>
  <c r="E7704" i="1"/>
  <c r="M9285" i="1"/>
  <c r="N9285" i="1" s="1"/>
  <c r="E9285" i="1"/>
  <c r="M8895" i="1"/>
  <c r="N8895" i="1" s="1"/>
  <c r="E8895" i="1"/>
  <c r="M7645" i="1"/>
  <c r="N7645" i="1" s="1"/>
  <c r="E7645" i="1"/>
  <c r="M6426" i="1"/>
  <c r="N6426" i="1" s="1"/>
  <c r="E6426" i="1"/>
  <c r="M6743" i="1"/>
  <c r="N6743" i="1" s="1"/>
  <c r="E6743" i="1"/>
  <c r="M7376" i="1"/>
  <c r="N7376" i="1" s="1"/>
  <c r="E7376" i="1"/>
  <c r="M8811" i="1"/>
  <c r="N8811" i="1" s="1"/>
  <c r="E8811" i="1"/>
  <c r="M9148" i="1"/>
  <c r="N9148" i="1" s="1"/>
  <c r="E9148" i="1"/>
  <c r="M4685" i="1"/>
  <c r="N4685" i="1" s="1"/>
  <c r="E4685" i="1"/>
  <c r="M3655" i="1"/>
  <c r="N3655" i="1" s="1"/>
  <c r="E3655" i="1"/>
  <c r="M9174" i="1"/>
  <c r="N9174" i="1" s="1"/>
  <c r="E9174" i="1"/>
  <c r="M3381" i="1"/>
  <c r="N3381" i="1" s="1"/>
  <c r="E3381" i="1"/>
  <c r="M2599" i="1"/>
  <c r="N2599" i="1" s="1"/>
  <c r="E2599" i="1"/>
  <c r="M3096" i="1"/>
  <c r="N3096" i="1" s="1"/>
  <c r="E3096" i="1"/>
  <c r="M8200" i="1"/>
  <c r="N8200" i="1" s="1"/>
  <c r="E8200" i="1"/>
  <c r="M3161" i="1"/>
  <c r="N3161" i="1" s="1"/>
  <c r="E3161" i="1"/>
  <c r="M9122" i="1"/>
  <c r="N9122" i="1" s="1"/>
  <c r="E9122" i="1"/>
  <c r="M6180" i="1"/>
  <c r="N6180" i="1" s="1"/>
  <c r="E6180" i="1"/>
  <c r="M7057" i="1"/>
  <c r="N7057" i="1" s="1"/>
  <c r="E7057" i="1"/>
  <c r="M7345" i="1"/>
  <c r="N7345" i="1" s="1"/>
  <c r="E7345" i="1"/>
  <c r="M2935" i="1"/>
  <c r="N2935" i="1" s="1"/>
  <c r="E2935" i="1"/>
  <c r="M5380" i="1"/>
  <c r="N5380" i="1" s="1"/>
  <c r="E5380" i="1"/>
  <c r="M4580" i="1"/>
  <c r="N4580" i="1" s="1"/>
  <c r="E4580" i="1"/>
  <c r="M4609" i="1"/>
  <c r="N4609" i="1" s="1"/>
  <c r="E4609" i="1"/>
  <c r="M4956" i="1"/>
  <c r="N4956" i="1" s="1"/>
  <c r="E4956" i="1"/>
  <c r="M1652" i="1"/>
  <c r="N1652" i="1" s="1"/>
  <c r="E1652" i="1"/>
  <c r="M2358" i="1"/>
  <c r="N2358" i="1" s="1"/>
  <c r="E2358" i="1"/>
  <c r="M3696" i="1"/>
  <c r="N3696" i="1" s="1"/>
  <c r="E3696" i="1"/>
  <c r="M7763" i="1"/>
  <c r="N7763" i="1" s="1"/>
  <c r="E7763" i="1"/>
  <c r="M4235" i="1"/>
  <c r="N4235" i="1" s="1"/>
  <c r="E4235" i="1"/>
  <c r="M4525" i="1"/>
  <c r="N4525" i="1" s="1"/>
  <c r="E4525" i="1"/>
  <c r="M5089" i="1"/>
  <c r="N5089" i="1" s="1"/>
  <c r="E5089" i="1"/>
  <c r="M4654" i="1"/>
  <c r="N4654" i="1" s="1"/>
  <c r="E4654" i="1"/>
  <c r="M3806" i="1"/>
  <c r="N3806" i="1" s="1"/>
  <c r="E3806" i="1"/>
  <c r="M5187" i="1"/>
  <c r="N5187" i="1" s="1"/>
  <c r="E5187" i="1"/>
  <c r="M4271" i="1"/>
  <c r="N4271" i="1" s="1"/>
  <c r="E4271" i="1"/>
  <c r="M5542" i="1"/>
  <c r="N5542" i="1" s="1"/>
  <c r="E5542" i="1"/>
  <c r="M4806" i="1"/>
  <c r="N4806" i="1" s="1"/>
  <c r="E4806" i="1"/>
  <c r="M1732" i="1"/>
  <c r="N1732" i="1" s="1"/>
  <c r="E1732" i="1"/>
  <c r="M5302" i="1"/>
  <c r="N5302" i="1" s="1"/>
  <c r="E5302" i="1"/>
  <c r="M1620" i="1"/>
  <c r="N1620" i="1" s="1"/>
  <c r="E1620" i="1"/>
  <c r="M4231" i="1"/>
  <c r="N4231" i="1" s="1"/>
  <c r="E4231" i="1"/>
  <c r="M7820" i="1"/>
  <c r="N7820" i="1" s="1"/>
  <c r="E7820" i="1"/>
  <c r="M5151" i="1"/>
  <c r="N5151" i="1" s="1"/>
  <c r="E5151" i="1"/>
  <c r="M6506" i="1"/>
  <c r="N6506" i="1" s="1"/>
  <c r="E6506" i="1"/>
  <c r="M5971" i="1"/>
  <c r="N5971" i="1" s="1"/>
  <c r="E5971" i="1"/>
  <c r="M7487" i="1"/>
  <c r="N7487" i="1" s="1"/>
  <c r="E7487" i="1"/>
  <c r="M4660" i="1"/>
  <c r="N4660" i="1" s="1"/>
  <c r="E4660" i="1"/>
  <c r="M1818" i="1"/>
  <c r="N1818" i="1" s="1"/>
  <c r="E1818" i="1"/>
  <c r="M3175" i="1"/>
  <c r="N3175" i="1" s="1"/>
  <c r="E3175" i="1"/>
  <c r="M1376" i="1"/>
  <c r="N1376" i="1" s="1"/>
  <c r="E1376" i="1"/>
  <c r="M3598" i="1"/>
  <c r="N3598" i="1" s="1"/>
  <c r="E3598" i="1"/>
  <c r="M6941" i="1"/>
  <c r="N6941" i="1" s="1"/>
  <c r="E6941" i="1"/>
  <c r="M791" i="1"/>
  <c r="N791" i="1" s="1"/>
  <c r="E791" i="1"/>
  <c r="M2202" i="1"/>
  <c r="N2202" i="1" s="1"/>
  <c r="E2202" i="1"/>
  <c r="M6956" i="1"/>
  <c r="N6956" i="1" s="1"/>
  <c r="E6956" i="1"/>
  <c r="M3074" i="1"/>
  <c r="N3074" i="1" s="1"/>
  <c r="E3074" i="1"/>
  <c r="M1263" i="1"/>
  <c r="N1263" i="1" s="1"/>
  <c r="E1263" i="1"/>
  <c r="M2416" i="1"/>
  <c r="N2416" i="1" s="1"/>
  <c r="E2416" i="1"/>
  <c r="M3678" i="1"/>
  <c r="N3678" i="1" s="1"/>
  <c r="E3678" i="1"/>
  <c r="M5096" i="1"/>
  <c r="N5096" i="1" s="1"/>
  <c r="E5096" i="1"/>
  <c r="M5780" i="1"/>
  <c r="N5780" i="1" s="1"/>
  <c r="E5780" i="1"/>
  <c r="M7992" i="1"/>
  <c r="N7992" i="1" s="1"/>
  <c r="E7992" i="1"/>
  <c r="M3424" i="1"/>
  <c r="N3424" i="1" s="1"/>
  <c r="E3424" i="1"/>
  <c r="M2150" i="1"/>
  <c r="N2150" i="1" s="1"/>
  <c r="E2150" i="1"/>
  <c r="M697" i="1"/>
  <c r="N697" i="1" s="1"/>
  <c r="E697" i="1"/>
  <c r="M5000" i="1"/>
  <c r="N5000" i="1" s="1"/>
  <c r="E5000" i="1"/>
  <c r="M2467" i="1"/>
  <c r="N2467" i="1" s="1"/>
  <c r="E2467" i="1"/>
  <c r="M3592" i="1"/>
  <c r="N3592" i="1" s="1"/>
  <c r="E3592" i="1"/>
  <c r="M1779" i="1"/>
  <c r="N1779" i="1" s="1"/>
  <c r="E1779" i="1"/>
  <c r="M7126" i="1"/>
  <c r="N7126" i="1" s="1"/>
  <c r="E7126" i="1"/>
  <c r="M6631" i="1"/>
  <c r="N6631" i="1" s="1"/>
  <c r="E6631" i="1"/>
  <c r="M1182" i="1"/>
  <c r="N1182" i="1" s="1"/>
  <c r="E1182" i="1"/>
  <c r="M3485" i="1"/>
  <c r="N3485" i="1" s="1"/>
  <c r="E3485" i="1"/>
  <c r="M3595" i="1"/>
  <c r="N3595" i="1" s="1"/>
  <c r="E3595" i="1"/>
  <c r="M4370" i="1"/>
  <c r="N4370" i="1" s="1"/>
  <c r="E4370" i="1"/>
  <c r="M1729" i="1"/>
  <c r="N1729" i="1" s="1"/>
  <c r="E1729" i="1"/>
  <c r="M4157" i="1"/>
  <c r="N4157" i="1" s="1"/>
  <c r="E4157" i="1"/>
  <c r="M4126" i="1"/>
  <c r="N4126" i="1" s="1"/>
  <c r="E4126" i="1"/>
  <c r="M3959" i="1"/>
  <c r="N3959" i="1" s="1"/>
  <c r="E3959" i="1"/>
  <c r="M3145" i="1"/>
  <c r="N3145" i="1" s="1"/>
  <c r="E3145" i="1"/>
  <c r="M4102" i="1"/>
  <c r="N4102" i="1" s="1"/>
  <c r="E4102" i="1"/>
  <c r="M4339" i="1"/>
  <c r="N4339" i="1" s="1"/>
  <c r="E4339" i="1"/>
  <c r="M4734" i="1"/>
  <c r="N4734" i="1" s="1"/>
  <c r="E4734" i="1"/>
  <c r="M5338" i="1"/>
  <c r="N5338" i="1" s="1"/>
  <c r="E5338" i="1"/>
  <c r="M471" i="1"/>
  <c r="N471" i="1" s="1"/>
  <c r="E471" i="1"/>
  <c r="M3900" i="1"/>
  <c r="N3900" i="1" s="1"/>
  <c r="E3900" i="1"/>
  <c r="M4933" i="1"/>
  <c r="N4933" i="1" s="1"/>
  <c r="E4933" i="1"/>
  <c r="M3588" i="1"/>
  <c r="N3588" i="1" s="1"/>
  <c r="E3588" i="1"/>
  <c r="M178" i="1"/>
  <c r="N178" i="1" s="1"/>
  <c r="E178" i="1"/>
  <c r="M5558" i="1"/>
  <c r="N5558" i="1" s="1"/>
  <c r="E5558" i="1"/>
  <c r="M4414" i="1"/>
  <c r="N4414" i="1" s="1"/>
  <c r="E4414" i="1"/>
  <c r="M4319" i="1"/>
  <c r="N4319" i="1" s="1"/>
  <c r="E4319" i="1"/>
  <c r="M3332" i="1"/>
  <c r="N3332" i="1" s="1"/>
  <c r="E3332" i="1"/>
  <c r="M1247" i="1"/>
  <c r="N1247" i="1" s="1"/>
  <c r="E1247" i="1"/>
  <c r="M5185" i="1"/>
  <c r="N5185" i="1" s="1"/>
  <c r="E5185" i="1"/>
  <c r="M4043" i="1"/>
  <c r="N4043" i="1" s="1"/>
  <c r="E4043" i="1"/>
  <c r="M2966" i="1"/>
  <c r="N2966" i="1" s="1"/>
  <c r="E2966" i="1"/>
  <c r="M2192" i="1"/>
  <c r="N2192" i="1" s="1"/>
  <c r="E2192" i="1"/>
  <c r="M4943" i="1"/>
  <c r="N4943" i="1" s="1"/>
  <c r="E4943" i="1"/>
  <c r="M998" i="1"/>
  <c r="N998" i="1" s="1"/>
  <c r="E998" i="1"/>
  <c r="M4093" i="1"/>
  <c r="N4093" i="1" s="1"/>
  <c r="E4093" i="1"/>
  <c r="M1359" i="1"/>
  <c r="N1359" i="1" s="1"/>
  <c r="E1359" i="1"/>
  <c r="M4623" i="1"/>
  <c r="N4623" i="1" s="1"/>
  <c r="E4623" i="1"/>
  <c r="M601" i="1"/>
  <c r="N601" i="1" s="1"/>
  <c r="E601" i="1"/>
  <c r="M3126" i="1"/>
  <c r="N3126" i="1" s="1"/>
  <c r="E3126" i="1"/>
  <c r="M4256" i="1"/>
  <c r="N4256" i="1" s="1"/>
  <c r="E4256" i="1"/>
  <c r="M3932" i="1"/>
  <c r="N3932" i="1" s="1"/>
  <c r="E3932" i="1"/>
  <c r="M6909" i="1"/>
  <c r="N6909" i="1" s="1"/>
  <c r="E6909" i="1"/>
  <c r="M2634" i="1"/>
  <c r="N2634" i="1" s="1"/>
  <c r="E2634" i="1"/>
  <c r="M4878" i="1"/>
  <c r="N4878" i="1" s="1"/>
  <c r="E4878" i="1"/>
  <c r="M5653" i="1"/>
  <c r="N5653" i="1" s="1"/>
  <c r="E5653" i="1"/>
  <c r="M1197" i="1"/>
  <c r="N1197" i="1" s="1"/>
  <c r="E1197" i="1"/>
  <c r="M6099" i="1"/>
  <c r="N6099" i="1" s="1"/>
  <c r="E6099" i="1"/>
  <c r="M2905" i="1"/>
  <c r="N2905" i="1" s="1"/>
  <c r="E2905" i="1"/>
  <c r="M3343" i="1"/>
  <c r="N3343" i="1" s="1"/>
  <c r="E3343" i="1"/>
  <c r="M5383" i="1"/>
  <c r="N5383" i="1" s="1"/>
  <c r="E5383" i="1"/>
  <c r="M933" i="1"/>
  <c r="N933" i="1" s="1"/>
  <c r="E933" i="1"/>
  <c r="M3045" i="1"/>
  <c r="N3045" i="1" s="1"/>
  <c r="E3045" i="1"/>
  <c r="M2698" i="1"/>
  <c r="N2698" i="1" s="1"/>
  <c r="E2698" i="1"/>
  <c r="M8320" i="1"/>
  <c r="N8320" i="1" s="1"/>
  <c r="E8320" i="1"/>
  <c r="M6514" i="1"/>
  <c r="N6514" i="1" s="1"/>
  <c r="E6514" i="1"/>
  <c r="M7831" i="1"/>
  <c r="N7831" i="1" s="1"/>
  <c r="E7831" i="1"/>
  <c r="M6469" i="1"/>
  <c r="N6469" i="1" s="1"/>
  <c r="E6469" i="1"/>
  <c r="M2697" i="1"/>
  <c r="N2697" i="1" s="1"/>
  <c r="E2697" i="1"/>
  <c r="M1573" i="1"/>
  <c r="N1573" i="1" s="1"/>
  <c r="E1573" i="1"/>
  <c r="M1927" i="1"/>
  <c r="N1927" i="1" s="1"/>
  <c r="E1927" i="1"/>
  <c r="M1435" i="1"/>
  <c r="N1435" i="1" s="1"/>
  <c r="E1435" i="1"/>
  <c r="M5957" i="1"/>
  <c r="N5957" i="1" s="1"/>
  <c r="E5957" i="1"/>
  <c r="M2457" i="1"/>
  <c r="N2457" i="1" s="1"/>
  <c r="E2457" i="1"/>
  <c r="M1565" i="1"/>
  <c r="N1565" i="1" s="1"/>
  <c r="E1565" i="1"/>
  <c r="M6925" i="1"/>
  <c r="N6925" i="1" s="1"/>
  <c r="E6925" i="1"/>
  <c r="M932" i="1"/>
  <c r="N932" i="1" s="1"/>
  <c r="E932" i="1"/>
  <c r="M5648" i="1"/>
  <c r="N5648" i="1" s="1"/>
  <c r="E5648" i="1"/>
  <c r="M4143" i="1"/>
  <c r="N4143" i="1" s="1"/>
  <c r="E4143" i="1"/>
  <c r="M2351" i="1"/>
  <c r="N2351" i="1" s="1"/>
  <c r="E2351" i="1"/>
  <c r="M3590" i="1"/>
  <c r="N3590" i="1" s="1"/>
  <c r="E3590" i="1"/>
  <c r="M3028" i="1"/>
  <c r="N3028" i="1" s="1"/>
  <c r="E3028" i="1"/>
  <c r="M4803" i="1"/>
  <c r="N4803" i="1" s="1"/>
  <c r="E4803" i="1"/>
  <c r="M6876" i="1"/>
  <c r="N6876" i="1" s="1"/>
  <c r="E6876" i="1"/>
  <c r="M1810" i="1"/>
  <c r="N1810" i="1" s="1"/>
  <c r="E1810" i="1"/>
  <c r="M4367" i="1"/>
  <c r="N4367" i="1" s="1"/>
  <c r="E4367" i="1"/>
  <c r="M6178" i="1"/>
  <c r="N6178" i="1" s="1"/>
  <c r="E6178" i="1"/>
  <c r="M6188" i="1"/>
  <c r="N6188" i="1" s="1"/>
  <c r="E6188" i="1"/>
  <c r="M1007" i="1"/>
  <c r="N1007" i="1" s="1"/>
  <c r="E1007" i="1"/>
  <c r="M1745" i="1"/>
  <c r="N1745" i="1" s="1"/>
  <c r="E1745" i="1"/>
  <c r="M3423" i="1"/>
  <c r="N3423" i="1" s="1"/>
  <c r="E3423" i="1"/>
  <c r="M1117" i="1"/>
  <c r="N1117" i="1" s="1"/>
  <c r="E1117" i="1"/>
  <c r="M4984" i="1"/>
  <c r="N4984" i="1" s="1"/>
  <c r="E4984" i="1"/>
  <c r="M4840" i="1"/>
  <c r="N4840" i="1" s="1"/>
  <c r="E4840" i="1"/>
  <c r="M3776" i="1"/>
  <c r="N3776" i="1" s="1"/>
  <c r="E3776" i="1"/>
  <c r="M6687" i="1"/>
  <c r="N6687" i="1" s="1"/>
  <c r="E6687" i="1"/>
  <c r="M3331" i="1"/>
  <c r="N3331" i="1" s="1"/>
  <c r="E3331" i="1"/>
  <c r="M4989" i="1"/>
  <c r="N4989" i="1" s="1"/>
  <c r="E4989" i="1"/>
  <c r="M4360" i="1"/>
  <c r="N4360" i="1" s="1"/>
  <c r="E4360" i="1"/>
  <c r="M4986" i="1"/>
  <c r="N4986" i="1" s="1"/>
  <c r="E4986" i="1"/>
  <c r="M3865" i="1"/>
  <c r="N3865" i="1" s="1"/>
  <c r="E3865" i="1"/>
  <c r="M4257" i="1"/>
  <c r="N4257" i="1" s="1"/>
  <c r="E4257" i="1"/>
  <c r="M4040" i="1"/>
  <c r="N4040" i="1" s="1"/>
  <c r="E4040" i="1"/>
  <c r="M5757" i="1"/>
  <c r="N5757" i="1" s="1"/>
  <c r="E5757" i="1"/>
  <c r="M5318" i="1"/>
  <c r="N5318" i="1" s="1"/>
  <c r="E5318" i="1"/>
  <c r="M4805" i="1"/>
  <c r="N4805" i="1" s="1"/>
  <c r="E4805" i="1"/>
  <c r="M508" i="1"/>
  <c r="N508" i="1" s="1"/>
  <c r="E508" i="1"/>
  <c r="M4208" i="1"/>
  <c r="N4208" i="1" s="1"/>
  <c r="E4208" i="1"/>
  <c r="M3549" i="1"/>
  <c r="N3549" i="1" s="1"/>
  <c r="E3549" i="1"/>
  <c r="M1328" i="1"/>
  <c r="N1328" i="1" s="1"/>
  <c r="E1328" i="1"/>
  <c r="M3289" i="1"/>
  <c r="N3289" i="1" s="1"/>
  <c r="E3289" i="1"/>
  <c r="M5702" i="1"/>
  <c r="N5702" i="1" s="1"/>
  <c r="E5702" i="1"/>
  <c r="M1469" i="1"/>
  <c r="N1469" i="1" s="1"/>
  <c r="E1469" i="1"/>
  <c r="M3983" i="1"/>
  <c r="N3983" i="1" s="1"/>
  <c r="E3983" i="1"/>
  <c r="M4631" i="1"/>
  <c r="N4631" i="1" s="1"/>
  <c r="E4631" i="1"/>
  <c r="M3970" i="1"/>
  <c r="N3970" i="1" s="1"/>
  <c r="E3970" i="1"/>
  <c r="M5589" i="1"/>
  <c r="N5589" i="1" s="1"/>
  <c r="E5589" i="1"/>
  <c r="M4412" i="1"/>
  <c r="N4412" i="1" s="1"/>
  <c r="E4412" i="1"/>
  <c r="M4433" i="1"/>
  <c r="N4433" i="1" s="1"/>
  <c r="E4433" i="1"/>
  <c r="M5389" i="1"/>
  <c r="N5389" i="1" s="1"/>
  <c r="E5389" i="1"/>
  <c r="M3713" i="1"/>
  <c r="N3713" i="1" s="1"/>
  <c r="E3713" i="1"/>
  <c r="M3328" i="1"/>
  <c r="N3328" i="1" s="1"/>
  <c r="E3328" i="1"/>
  <c r="M4445" i="1"/>
  <c r="N4445" i="1" s="1"/>
  <c r="E4445" i="1"/>
  <c r="M4205" i="1"/>
  <c r="N4205" i="1" s="1"/>
  <c r="E4205" i="1"/>
  <c r="M3899" i="1"/>
  <c r="N3899" i="1" s="1"/>
  <c r="E3899" i="1"/>
  <c r="M1702" i="1"/>
  <c r="N1702" i="1" s="1"/>
  <c r="E1702" i="1"/>
  <c r="M1246" i="1"/>
  <c r="N1246" i="1" s="1"/>
  <c r="E1246" i="1"/>
  <c r="M3972" i="1"/>
  <c r="N3972" i="1" s="1"/>
  <c r="E3972" i="1"/>
  <c r="M5554" i="1"/>
  <c r="N5554" i="1" s="1"/>
  <c r="E5554" i="1"/>
  <c r="M3324" i="1"/>
  <c r="N3324" i="1" s="1"/>
  <c r="E3324" i="1"/>
  <c r="M4358" i="1"/>
  <c r="N4358" i="1" s="1"/>
  <c r="E4358" i="1"/>
  <c r="M1274" i="1"/>
  <c r="N1274" i="1" s="1"/>
  <c r="E1274" i="1"/>
  <c r="M4792" i="1"/>
  <c r="N4792" i="1" s="1"/>
  <c r="E4792" i="1"/>
  <c r="M6957" i="1"/>
  <c r="N6957" i="1" s="1"/>
  <c r="E6957" i="1"/>
  <c r="M1453" i="1"/>
  <c r="N1453" i="1" s="1"/>
  <c r="E1453" i="1"/>
  <c r="M3857" i="1"/>
  <c r="N3857" i="1" s="1"/>
  <c r="E3857" i="1"/>
  <c r="M4622" i="1"/>
  <c r="N4622" i="1" s="1"/>
  <c r="E4622" i="1"/>
  <c r="M1278" i="1"/>
  <c r="N1278" i="1" s="1"/>
  <c r="E1278" i="1"/>
  <c r="M3269" i="1"/>
  <c r="N3269" i="1" s="1"/>
  <c r="E3269" i="1"/>
  <c r="M1759" i="1"/>
  <c r="N1759" i="1" s="1"/>
  <c r="E1759" i="1"/>
  <c r="M2023" i="1"/>
  <c r="N2023" i="1" s="1"/>
  <c r="E2023" i="1"/>
  <c r="M969" i="1"/>
  <c r="N969" i="1" s="1"/>
  <c r="E969" i="1"/>
  <c r="M2161" i="1"/>
  <c r="N2161" i="1" s="1"/>
  <c r="E2161" i="1"/>
  <c r="M7749" i="1"/>
  <c r="N7749" i="1" s="1"/>
  <c r="E7749" i="1"/>
  <c r="M8084" i="1"/>
  <c r="N8084" i="1" s="1"/>
  <c r="E8084" i="1"/>
  <c r="M4925" i="1"/>
  <c r="N4925" i="1" s="1"/>
  <c r="E4925" i="1"/>
  <c r="M177" i="1"/>
  <c r="N177" i="1" s="1"/>
  <c r="E177" i="1"/>
  <c r="M3931" i="1"/>
  <c r="N3931" i="1" s="1"/>
  <c r="E3931" i="1"/>
  <c r="M4335" i="1"/>
  <c r="N4335" i="1" s="1"/>
  <c r="E4335" i="1"/>
  <c r="M3952" i="1"/>
  <c r="N3952" i="1" s="1"/>
  <c r="E3952" i="1"/>
  <c r="M3006" i="1"/>
  <c r="N3006" i="1" s="1"/>
  <c r="E3006" i="1"/>
  <c r="M4589" i="1"/>
  <c r="N4589" i="1" s="1"/>
  <c r="E4589" i="1"/>
  <c r="M5499" i="1"/>
  <c r="N5499" i="1" s="1"/>
  <c r="E5499" i="1"/>
  <c r="M2754" i="1"/>
  <c r="N2754" i="1" s="1"/>
  <c r="E2754" i="1"/>
  <c r="M5345" i="1"/>
  <c r="N5345" i="1" s="1"/>
  <c r="E5345" i="1"/>
  <c r="M4932" i="1"/>
  <c r="N4932" i="1" s="1"/>
  <c r="E4932" i="1"/>
  <c r="M3630" i="1"/>
  <c r="N3630" i="1" s="1"/>
  <c r="E3630" i="1"/>
  <c r="M4270" i="1"/>
  <c r="N4270" i="1" s="1"/>
  <c r="E4270" i="1"/>
  <c r="M5655" i="1"/>
  <c r="N5655" i="1" s="1"/>
  <c r="E5655" i="1"/>
  <c r="M2717" i="1"/>
  <c r="N2717" i="1" s="1"/>
  <c r="E2717" i="1"/>
  <c r="M5710" i="1"/>
  <c r="N5710" i="1" s="1"/>
  <c r="E5710" i="1"/>
  <c r="M3586" i="1"/>
  <c r="N3586" i="1" s="1"/>
  <c r="E3586" i="1"/>
  <c r="M3922" i="1"/>
  <c r="N3922" i="1" s="1"/>
  <c r="E3922" i="1"/>
  <c r="M5496" i="1"/>
  <c r="N5496" i="1" s="1"/>
  <c r="E5496" i="1"/>
  <c r="M4992" i="1"/>
  <c r="N4992" i="1" s="1"/>
  <c r="E4992" i="1"/>
  <c r="M4413" i="1"/>
  <c r="N4413" i="1" s="1"/>
  <c r="E4413" i="1"/>
  <c r="M5038" i="1"/>
  <c r="N5038" i="1" s="1"/>
  <c r="E5038" i="1"/>
  <c r="M3881" i="1"/>
  <c r="N3881" i="1" s="1"/>
  <c r="E3881" i="1"/>
  <c r="M7758" i="1"/>
  <c r="N7758" i="1" s="1"/>
  <c r="E7758" i="1"/>
  <c r="M8009" i="1"/>
  <c r="N8009" i="1" s="1"/>
  <c r="E8009" i="1"/>
  <c r="M8779" i="1"/>
  <c r="N8779" i="1" s="1"/>
  <c r="E8779" i="1"/>
  <c r="M1572" i="1"/>
  <c r="N1572" i="1" s="1"/>
  <c r="E1572" i="1"/>
  <c r="M1222" i="1"/>
  <c r="N1222" i="1" s="1"/>
  <c r="E1222" i="1"/>
  <c r="M1171" i="1"/>
  <c r="N1171" i="1" s="1"/>
  <c r="E1171" i="1"/>
  <c r="M1163" i="1"/>
  <c r="N1163" i="1" s="1"/>
  <c r="E1163" i="1"/>
  <c r="M1858" i="1"/>
  <c r="N1858" i="1" s="1"/>
  <c r="E1858" i="1"/>
  <c r="M2350" i="1"/>
  <c r="N2350" i="1" s="1"/>
  <c r="E2350" i="1"/>
  <c r="M1538" i="1"/>
  <c r="N1538" i="1" s="1"/>
  <c r="E1538" i="1"/>
  <c r="M3306" i="1"/>
  <c r="N3306" i="1" s="1"/>
  <c r="E3306" i="1"/>
  <c r="M5619" i="1"/>
  <c r="N5619" i="1" s="1"/>
  <c r="E5619" i="1"/>
  <c r="M2210" i="1"/>
  <c r="N2210" i="1" s="1"/>
  <c r="E2210" i="1"/>
  <c r="M8001" i="1"/>
  <c r="N8001" i="1" s="1"/>
  <c r="E8001" i="1"/>
  <c r="M2807" i="1"/>
  <c r="N2807" i="1" s="1"/>
  <c r="E2807" i="1"/>
  <c r="M3316" i="1"/>
  <c r="N3316" i="1" s="1"/>
  <c r="E3316" i="1"/>
  <c r="M572" i="1"/>
  <c r="N572" i="1" s="1"/>
  <c r="E572" i="1"/>
  <c r="M4537" i="1"/>
  <c r="N4537" i="1" s="1"/>
  <c r="E4537" i="1"/>
  <c r="M2782" i="1"/>
  <c r="N2782" i="1" s="1"/>
  <c r="E2782" i="1"/>
  <c r="M3174" i="1"/>
  <c r="N3174" i="1" s="1"/>
  <c r="E3174" i="1"/>
  <c r="M4215" i="1"/>
  <c r="N4215" i="1" s="1"/>
  <c r="E4215" i="1"/>
  <c r="M3386" i="1"/>
  <c r="N3386" i="1" s="1"/>
  <c r="E3386" i="1"/>
  <c r="M3895" i="1"/>
  <c r="N3895" i="1" s="1"/>
  <c r="E3895" i="1"/>
  <c r="M1301" i="1"/>
  <c r="N1301" i="1" s="1"/>
  <c r="E1301" i="1"/>
  <c r="M4175" i="1"/>
  <c r="N4175" i="1" s="1"/>
  <c r="E4175" i="1"/>
  <c r="M3406" i="1"/>
  <c r="N3406" i="1" s="1"/>
  <c r="E3406" i="1"/>
  <c r="M3357" i="1"/>
  <c r="N3357" i="1" s="1"/>
  <c r="E3357" i="1"/>
  <c r="M4659" i="1"/>
  <c r="N4659" i="1" s="1"/>
  <c r="E4659" i="1"/>
  <c r="M3579" i="1"/>
  <c r="N3579" i="1" s="1"/>
  <c r="E3579" i="1"/>
  <c r="M5327" i="1"/>
  <c r="N5327" i="1" s="1"/>
  <c r="E5327" i="1"/>
  <c r="M1190" i="1"/>
  <c r="N1190" i="1" s="1"/>
  <c r="E1190" i="1"/>
  <c r="M3722" i="1"/>
  <c r="N3722" i="1" s="1"/>
  <c r="E3722" i="1"/>
  <c r="M3909" i="1"/>
  <c r="N3909" i="1" s="1"/>
  <c r="E3909" i="1"/>
  <c r="M4290" i="1"/>
  <c r="N4290" i="1" s="1"/>
  <c r="E4290" i="1"/>
  <c r="M5104" i="1"/>
  <c r="N5104" i="1" s="1"/>
  <c r="E5104" i="1"/>
  <c r="M2706" i="1"/>
  <c r="N2706" i="1" s="1"/>
  <c r="E2706" i="1"/>
  <c r="M2266" i="1"/>
  <c r="N2266" i="1" s="1"/>
  <c r="E2266" i="1"/>
  <c r="M7819" i="1"/>
  <c r="N7819" i="1" s="1"/>
  <c r="E7819" i="1"/>
  <c r="M2693" i="1"/>
  <c r="N2693" i="1" s="1"/>
  <c r="E2693" i="1"/>
  <c r="M7296" i="1"/>
  <c r="N7296" i="1" s="1"/>
  <c r="E7296" i="1"/>
  <c r="M8319" i="1"/>
  <c r="N8319" i="1" s="1"/>
  <c r="E8319" i="1"/>
  <c r="M1335" i="1"/>
  <c r="N1335" i="1" s="1"/>
  <c r="E1335" i="1"/>
  <c r="M1043" i="1"/>
  <c r="N1043" i="1" s="1"/>
  <c r="E1043" i="1"/>
  <c r="M5763" i="1"/>
  <c r="N5763" i="1" s="1"/>
  <c r="E5763" i="1"/>
  <c r="M3380" i="1"/>
  <c r="N3380" i="1" s="1"/>
  <c r="E3380" i="1"/>
  <c r="M5275" i="1"/>
  <c r="N5275" i="1" s="1"/>
  <c r="E5275" i="1"/>
  <c r="M4883" i="1"/>
  <c r="N4883" i="1" s="1"/>
  <c r="E4883" i="1"/>
  <c r="M4899" i="1"/>
  <c r="N4899" i="1" s="1"/>
  <c r="E4899" i="1"/>
  <c r="M5417" i="1"/>
  <c r="N5417" i="1" s="1"/>
  <c r="E5417" i="1"/>
  <c r="M4031" i="1"/>
  <c r="N4031" i="1" s="1"/>
  <c r="E4031" i="1"/>
  <c r="M3223" i="1"/>
  <c r="N3223" i="1" s="1"/>
  <c r="E3223" i="1"/>
  <c r="M3698" i="1"/>
  <c r="N3698" i="1" s="1"/>
  <c r="E3698" i="1"/>
  <c r="M4321" i="1"/>
  <c r="N4321" i="1" s="1"/>
  <c r="E4321" i="1"/>
  <c r="M5498" i="1"/>
  <c r="N5498" i="1" s="1"/>
  <c r="E5498" i="1"/>
  <c r="M3805" i="1"/>
  <c r="N3805" i="1" s="1"/>
  <c r="E3805" i="1"/>
  <c r="M6" i="1"/>
  <c r="N6" i="1" s="1"/>
  <c r="E6" i="1"/>
  <c r="M3977" i="1"/>
  <c r="N3977" i="1" s="1"/>
  <c r="E3977" i="1"/>
  <c r="M2002" i="1"/>
  <c r="N2002" i="1" s="1"/>
  <c r="E2002" i="1"/>
  <c r="M3925" i="1"/>
  <c r="N3925" i="1" s="1"/>
  <c r="E3925" i="1"/>
  <c r="M4897" i="1"/>
  <c r="N4897" i="1" s="1"/>
  <c r="E4897" i="1"/>
  <c r="M3650" i="1"/>
  <c r="N3650" i="1" s="1"/>
  <c r="E3650" i="1"/>
  <c r="M2984" i="1"/>
  <c r="N2984" i="1" s="1"/>
  <c r="E2984" i="1"/>
  <c r="M4543" i="1"/>
  <c r="N4543" i="1" s="1"/>
  <c r="E4543" i="1"/>
  <c r="M4309" i="1"/>
  <c r="N4309" i="1" s="1"/>
  <c r="E4309" i="1"/>
  <c r="M2032" i="1"/>
  <c r="N2032" i="1" s="1"/>
  <c r="E2032" i="1"/>
  <c r="M4548" i="1"/>
  <c r="N4548" i="1" s="1"/>
  <c r="E4548" i="1"/>
  <c r="M6653" i="1"/>
  <c r="N6653" i="1" s="1"/>
  <c r="E6653" i="1"/>
  <c r="M1472" i="1"/>
  <c r="N1472" i="1" s="1"/>
  <c r="E1472" i="1"/>
  <c r="M7781" i="1"/>
  <c r="N7781" i="1" s="1"/>
  <c r="E7781" i="1"/>
  <c r="M3124" i="1"/>
  <c r="N3124" i="1" s="1"/>
  <c r="E3124" i="1"/>
  <c r="M4657" i="1"/>
  <c r="N4657" i="1" s="1"/>
  <c r="E4657" i="1"/>
  <c r="M5528" i="1"/>
  <c r="N5528" i="1" s="1"/>
  <c r="E5528" i="1"/>
  <c r="M2156" i="1"/>
  <c r="N2156" i="1" s="1"/>
  <c r="E2156" i="1"/>
  <c r="M2870" i="1"/>
  <c r="N2870" i="1" s="1"/>
  <c r="E2870" i="1"/>
  <c r="M4428" i="1"/>
  <c r="N4428" i="1" s="1"/>
  <c r="E4428" i="1"/>
  <c r="M5035" i="1"/>
  <c r="N5035" i="1" s="1"/>
  <c r="E5035" i="1"/>
  <c r="M2670" i="1"/>
  <c r="N2670" i="1" s="1"/>
  <c r="E2670" i="1"/>
  <c r="M2593" i="1"/>
  <c r="N2593" i="1" s="1"/>
  <c r="E2593" i="1"/>
  <c r="M3634" i="1"/>
  <c r="N3634" i="1" s="1"/>
  <c r="E3634" i="1"/>
  <c r="M3891" i="1"/>
  <c r="N3891" i="1" s="1"/>
  <c r="E3891" i="1"/>
  <c r="M3554" i="1"/>
  <c r="N3554" i="1" s="1"/>
  <c r="E3554" i="1"/>
  <c r="M5393" i="1"/>
  <c r="N5393" i="1" s="1"/>
  <c r="E5393" i="1"/>
  <c r="M4796" i="1"/>
  <c r="N4796" i="1" s="1"/>
  <c r="E4796" i="1"/>
  <c r="M2797" i="1"/>
  <c r="N2797" i="1" s="1"/>
  <c r="E2797" i="1"/>
  <c r="M3278" i="1"/>
  <c r="N3278" i="1" s="1"/>
  <c r="E3278" i="1"/>
  <c r="M1473" i="1"/>
  <c r="N1473" i="1" s="1"/>
  <c r="E1473" i="1"/>
  <c r="M4706" i="1"/>
  <c r="N4706" i="1" s="1"/>
  <c r="E4706" i="1"/>
  <c r="M1208" i="1"/>
  <c r="N1208" i="1" s="1"/>
  <c r="E1208" i="1"/>
  <c r="M2178" i="1"/>
  <c r="N2178" i="1" s="1"/>
  <c r="E2178" i="1"/>
  <c r="M5886" i="1"/>
  <c r="N5886" i="1" s="1"/>
  <c r="E5886" i="1"/>
  <c r="M1886" i="1"/>
  <c r="N1886" i="1" s="1"/>
  <c r="E1886" i="1"/>
  <c r="M6330" i="1"/>
  <c r="N6330" i="1" s="1"/>
  <c r="E6330" i="1"/>
  <c r="M2232" i="1"/>
  <c r="N2232" i="1" s="1"/>
  <c r="E2232" i="1"/>
  <c r="M1466" i="1"/>
  <c r="N1466" i="1" s="1"/>
  <c r="E1466" i="1"/>
  <c r="M1742" i="1"/>
  <c r="N1742" i="1" s="1"/>
  <c r="E1742" i="1"/>
  <c r="M8053" i="1"/>
  <c r="N8053" i="1" s="1"/>
  <c r="E8053" i="1"/>
  <c r="M3066" i="1"/>
  <c r="N3066" i="1" s="1"/>
  <c r="E3066" i="1"/>
  <c r="M6249" i="1"/>
  <c r="N6249" i="1" s="1"/>
  <c r="E6249" i="1"/>
  <c r="M1418" i="1"/>
  <c r="N1418" i="1" s="1"/>
  <c r="E1418" i="1"/>
  <c r="M4757" i="1"/>
  <c r="N4757" i="1" s="1"/>
  <c r="E4757" i="1"/>
  <c r="M4302" i="1"/>
  <c r="N4302" i="1" s="1"/>
  <c r="E4302" i="1"/>
  <c r="M1226" i="1"/>
  <c r="N1226" i="1" s="1"/>
  <c r="E1226" i="1"/>
  <c r="M4075" i="1"/>
  <c r="N4075" i="1" s="1"/>
  <c r="E4075" i="1"/>
  <c r="M3435" i="1"/>
  <c r="N3435" i="1" s="1"/>
  <c r="E3435" i="1"/>
  <c r="M3904" i="1"/>
  <c r="N3904" i="1" s="1"/>
  <c r="E3904" i="1"/>
  <c r="M4245" i="1"/>
  <c r="N4245" i="1" s="1"/>
  <c r="E4245" i="1"/>
  <c r="M4672" i="1"/>
  <c r="N4672" i="1" s="1"/>
  <c r="E4672" i="1"/>
  <c r="M3302" i="1"/>
  <c r="N3302" i="1" s="1"/>
  <c r="E3302" i="1"/>
  <c r="M2038" i="1"/>
  <c r="N2038" i="1" s="1"/>
  <c r="E2038" i="1"/>
  <c r="M4535" i="1"/>
  <c r="N4535" i="1" s="1"/>
  <c r="E4535" i="1"/>
  <c r="M3073" i="1"/>
  <c r="N3073" i="1" s="1"/>
  <c r="E3073" i="1"/>
  <c r="M4262" i="1"/>
  <c r="N4262" i="1" s="1"/>
  <c r="E4262" i="1"/>
  <c r="M4916" i="1"/>
  <c r="N4916" i="1" s="1"/>
  <c r="E4916" i="1"/>
  <c r="M1456" i="1"/>
  <c r="N1456" i="1" s="1"/>
  <c r="E1456" i="1"/>
  <c r="M7185" i="1"/>
  <c r="N7185" i="1" s="1"/>
  <c r="E7185" i="1"/>
  <c r="M5117" i="1"/>
  <c r="N5117" i="1" s="1"/>
  <c r="E5117" i="1"/>
  <c r="M1399" i="1"/>
  <c r="N1399" i="1" s="1"/>
  <c r="E1399" i="1"/>
  <c r="M4052" i="1"/>
  <c r="N4052" i="1" s="1"/>
  <c r="E4052" i="1"/>
  <c r="M1999" i="1"/>
  <c r="N1999" i="1" s="1"/>
  <c r="E1999" i="1"/>
  <c r="M4096" i="1"/>
  <c r="N4096" i="1" s="1"/>
  <c r="E4096" i="1"/>
  <c r="M3679" i="1"/>
  <c r="N3679" i="1" s="1"/>
  <c r="E3679" i="1"/>
  <c r="M1340" i="1"/>
  <c r="N1340" i="1" s="1"/>
  <c r="E1340" i="1"/>
  <c r="M3395" i="1"/>
  <c r="N3395" i="1" s="1"/>
  <c r="E3395" i="1"/>
  <c r="M3305" i="1"/>
  <c r="N3305" i="1" s="1"/>
  <c r="E3305" i="1"/>
  <c r="M4274" i="1"/>
  <c r="N4274" i="1" s="1"/>
  <c r="E4274" i="1"/>
  <c r="M3711" i="1"/>
  <c r="N3711" i="1" s="1"/>
  <c r="E3711" i="1"/>
  <c r="M5712" i="1"/>
  <c r="N5712" i="1" s="1"/>
  <c r="E5712" i="1"/>
  <c r="M3403" i="1"/>
  <c r="N3403" i="1" s="1"/>
  <c r="E3403" i="1"/>
  <c r="M4490" i="1"/>
  <c r="N4490" i="1" s="1"/>
  <c r="E4490" i="1"/>
  <c r="M4718" i="1"/>
  <c r="N4718" i="1" s="1"/>
  <c r="E4718" i="1"/>
  <c r="M4482" i="1"/>
  <c r="N4482" i="1" s="1"/>
  <c r="E4482" i="1"/>
  <c r="M5449" i="1"/>
  <c r="N5449" i="1" s="1"/>
  <c r="E5449" i="1"/>
  <c r="M228" i="1"/>
  <c r="N228" i="1" s="1"/>
  <c r="E228" i="1"/>
  <c r="M5845" i="1"/>
  <c r="N5845" i="1" s="1"/>
  <c r="E5845" i="1"/>
  <c r="M1368" i="1"/>
  <c r="N1368" i="1" s="1"/>
  <c r="E1368" i="1"/>
  <c r="M1462" i="1"/>
  <c r="N1462" i="1" s="1"/>
  <c r="E1462" i="1"/>
  <c r="M4861" i="1"/>
  <c r="N4861" i="1" s="1"/>
  <c r="E4861" i="1"/>
  <c r="M6098" i="1"/>
  <c r="N6098" i="1" s="1"/>
  <c r="E6098" i="1"/>
  <c r="M7736" i="1"/>
  <c r="N7736" i="1" s="1"/>
  <c r="E7736" i="1"/>
  <c r="M6887" i="1"/>
  <c r="N6887" i="1" s="1"/>
  <c r="E6887" i="1"/>
  <c r="M1434" i="1"/>
  <c r="N1434" i="1" s="1"/>
  <c r="E1434" i="1"/>
  <c r="M6726" i="1"/>
  <c r="N6726" i="1" s="1"/>
  <c r="E6726" i="1"/>
  <c r="M6357" i="1"/>
  <c r="N6357" i="1" s="1"/>
  <c r="E6357" i="1"/>
  <c r="M8614" i="1"/>
  <c r="N8614" i="1" s="1"/>
  <c r="E8614" i="1"/>
  <c r="M7986" i="1"/>
  <c r="N7986" i="1" s="1"/>
  <c r="E7986" i="1"/>
  <c r="M5206" i="1"/>
  <c r="N5206" i="1" s="1"/>
  <c r="E5206" i="1"/>
  <c r="M2356" i="1"/>
  <c r="N2356" i="1" s="1"/>
  <c r="E2356" i="1"/>
  <c r="M3794" i="1"/>
  <c r="N3794" i="1" s="1"/>
  <c r="E3794" i="1"/>
  <c r="M4501" i="1"/>
  <c r="N4501" i="1" s="1"/>
  <c r="E4501" i="1"/>
  <c r="M670" i="1"/>
  <c r="N670" i="1" s="1"/>
  <c r="E670" i="1"/>
  <c r="M5099" i="1"/>
  <c r="N5099" i="1" s="1"/>
  <c r="E5099" i="1"/>
  <c r="M4863" i="1"/>
  <c r="N4863" i="1" s="1"/>
  <c r="E4863" i="1"/>
  <c r="M7949" i="1"/>
  <c r="N7949" i="1" s="1"/>
  <c r="E7949" i="1"/>
  <c r="M6344" i="1"/>
  <c r="N6344" i="1" s="1"/>
  <c r="E6344" i="1"/>
  <c r="M5262" i="1"/>
  <c r="N5262" i="1" s="1"/>
  <c r="E5262" i="1"/>
  <c r="M6482" i="1"/>
  <c r="N6482" i="1" s="1"/>
  <c r="E6482" i="1"/>
  <c r="M8441" i="1"/>
  <c r="N8441" i="1" s="1"/>
  <c r="E8441" i="1"/>
  <c r="M5197" i="1"/>
  <c r="N5197" i="1" s="1"/>
  <c r="E5197" i="1"/>
  <c r="M5349" i="1"/>
  <c r="N5349" i="1" s="1"/>
  <c r="E5349" i="1"/>
  <c r="M2116" i="1"/>
  <c r="N2116" i="1" s="1"/>
  <c r="E2116" i="1"/>
  <c r="M4810" i="1"/>
  <c r="N4810" i="1" s="1"/>
  <c r="E4810" i="1"/>
  <c r="M3699" i="1"/>
  <c r="N3699" i="1" s="1"/>
  <c r="E3699" i="1"/>
  <c r="M8358" i="1"/>
  <c r="N8358" i="1" s="1"/>
  <c r="E8358" i="1"/>
  <c r="M6307" i="1"/>
  <c r="N6307" i="1" s="1"/>
  <c r="E6307" i="1"/>
  <c r="M69" i="1"/>
  <c r="N69" i="1" s="1"/>
  <c r="E69" i="1"/>
  <c r="M5849" i="1"/>
  <c r="N5849" i="1" s="1"/>
  <c r="E5849" i="1"/>
  <c r="M1259" i="1"/>
  <c r="N1259" i="1" s="1"/>
  <c r="E1259" i="1"/>
  <c r="M938" i="1"/>
  <c r="N938" i="1" s="1"/>
  <c r="E938" i="1"/>
  <c r="M7497" i="1"/>
  <c r="N7497" i="1" s="1"/>
  <c r="E7497" i="1"/>
  <c r="M2128" i="1"/>
  <c r="N2128" i="1" s="1"/>
  <c r="E2128" i="1"/>
  <c r="M5307" i="1"/>
  <c r="N5307" i="1" s="1"/>
  <c r="E5307" i="1"/>
  <c r="M6799" i="1"/>
  <c r="N6799" i="1" s="1"/>
  <c r="E6799" i="1"/>
  <c r="M7187" i="1"/>
  <c r="N7187" i="1" s="1"/>
  <c r="E7187" i="1"/>
  <c r="M63" i="1"/>
  <c r="N63" i="1" s="1"/>
  <c r="E63" i="1"/>
  <c r="M7510" i="1"/>
  <c r="N7510" i="1" s="1"/>
  <c r="E7510" i="1"/>
  <c r="M5786" i="1"/>
  <c r="N5786" i="1" s="1"/>
  <c r="E5786" i="1"/>
  <c r="M6959" i="1"/>
  <c r="N6959" i="1" s="1"/>
  <c r="E6959" i="1"/>
  <c r="M2527" i="1"/>
  <c r="N2527" i="1" s="1"/>
  <c r="E2527" i="1"/>
  <c r="M6297" i="1"/>
  <c r="N6297" i="1" s="1"/>
  <c r="E6297" i="1"/>
  <c r="M7396" i="1"/>
  <c r="N7396" i="1" s="1"/>
  <c r="E7396" i="1"/>
  <c r="M7773" i="1"/>
  <c r="N7773" i="1" s="1"/>
  <c r="E7773" i="1"/>
  <c r="M480" i="1"/>
  <c r="N480" i="1" s="1"/>
  <c r="E480" i="1"/>
  <c r="M2775" i="1"/>
  <c r="N2775" i="1" s="1"/>
  <c r="E2775" i="1"/>
  <c r="M179" i="1"/>
  <c r="N179" i="1" s="1"/>
  <c r="E179" i="1"/>
  <c r="M7164" i="1"/>
  <c r="N7164" i="1" s="1"/>
  <c r="E7164" i="1"/>
  <c r="M8616" i="1"/>
  <c r="N8616" i="1" s="1"/>
  <c r="E8616" i="1"/>
  <c r="M7229" i="1"/>
  <c r="N7229" i="1" s="1"/>
  <c r="E7229" i="1"/>
  <c r="M6695" i="1"/>
  <c r="N6695" i="1" s="1"/>
  <c r="E6695" i="1"/>
  <c r="M6503" i="1"/>
  <c r="N6503" i="1" s="1"/>
  <c r="E6503" i="1"/>
  <c r="M5961" i="1"/>
  <c r="N5961" i="1" s="1"/>
  <c r="E5961" i="1"/>
  <c r="M2496" i="1"/>
  <c r="N2496" i="1" s="1"/>
  <c r="E2496" i="1"/>
  <c r="M294" i="1"/>
  <c r="N294" i="1" s="1"/>
  <c r="E294" i="1"/>
  <c r="M2244" i="1"/>
  <c r="N2244" i="1" s="1"/>
  <c r="E2244" i="1"/>
  <c r="M2206" i="1"/>
  <c r="N2206" i="1" s="1"/>
  <c r="E2206" i="1"/>
  <c r="M3047" i="1"/>
  <c r="N3047" i="1" s="1"/>
  <c r="E3047" i="1"/>
  <c r="M1714" i="1"/>
  <c r="N1714" i="1" s="1"/>
  <c r="E1714" i="1"/>
  <c r="M554" i="1"/>
  <c r="N554" i="1" s="1"/>
  <c r="E554" i="1"/>
  <c r="M7795" i="1"/>
  <c r="N7795" i="1" s="1"/>
  <c r="E7795" i="1"/>
  <c r="M1693" i="1"/>
  <c r="N1693" i="1" s="1"/>
  <c r="E1693" i="1"/>
  <c r="M8086" i="1"/>
  <c r="N8086" i="1" s="1"/>
  <c r="E8086" i="1"/>
  <c r="M2887" i="1"/>
  <c r="N2887" i="1" s="1"/>
  <c r="E2887" i="1"/>
  <c r="M7846" i="1"/>
  <c r="N7846" i="1" s="1"/>
  <c r="E7846" i="1"/>
  <c r="M6879" i="1"/>
  <c r="N6879" i="1" s="1"/>
  <c r="E6879" i="1"/>
  <c r="M3599" i="1"/>
  <c r="N3599" i="1" s="1"/>
  <c r="E3599" i="1"/>
  <c r="M1439" i="1"/>
  <c r="N1439" i="1" s="1"/>
  <c r="E1439" i="1"/>
  <c r="M3051" i="1"/>
  <c r="N3051" i="1" s="1"/>
  <c r="E3051" i="1"/>
  <c r="M7583" i="1"/>
  <c r="N7583" i="1" s="1"/>
  <c r="E7583" i="1"/>
  <c r="M1861" i="1"/>
  <c r="N1861" i="1" s="1"/>
  <c r="E1861" i="1"/>
  <c r="M2562" i="1"/>
  <c r="N2562" i="1" s="1"/>
  <c r="E2562" i="1"/>
  <c r="M920" i="1"/>
  <c r="N920" i="1" s="1"/>
  <c r="E920" i="1"/>
  <c r="M4299" i="1"/>
  <c r="N4299" i="1" s="1"/>
  <c r="E4299" i="1"/>
  <c r="M7970" i="1"/>
  <c r="N7970" i="1" s="1"/>
  <c r="E7970" i="1"/>
  <c r="M8354" i="1"/>
  <c r="N8354" i="1" s="1"/>
  <c r="E8354" i="1"/>
  <c r="M2973" i="1"/>
  <c r="N2973" i="1" s="1"/>
  <c r="E2973" i="1"/>
  <c r="M8669" i="1"/>
  <c r="N8669" i="1" s="1"/>
  <c r="E8669" i="1"/>
  <c r="M8073" i="1"/>
  <c r="N8073" i="1" s="1"/>
  <c r="E8073" i="1"/>
  <c r="M1884" i="1"/>
  <c r="N1884" i="1" s="1"/>
  <c r="E1884" i="1"/>
  <c r="M1913" i="1"/>
  <c r="N1913" i="1" s="1"/>
  <c r="E1913" i="1"/>
  <c r="M3077" i="1"/>
  <c r="N3077" i="1" s="1"/>
  <c r="E3077" i="1"/>
  <c r="M3091" i="1"/>
  <c r="N3091" i="1" s="1"/>
  <c r="E3091" i="1"/>
  <c r="M2057" i="1"/>
  <c r="N2057" i="1" s="1"/>
  <c r="E2057" i="1"/>
  <c r="M7718" i="1"/>
  <c r="N7718" i="1" s="1"/>
  <c r="E7718" i="1"/>
  <c r="M1577" i="1"/>
  <c r="N1577" i="1" s="1"/>
  <c r="E1577" i="1"/>
  <c r="M1528" i="1"/>
  <c r="N1528" i="1" s="1"/>
  <c r="E1528" i="1"/>
  <c r="M1337" i="1"/>
  <c r="N1337" i="1" s="1"/>
  <c r="E1337" i="1"/>
  <c r="M2249" i="1"/>
  <c r="N2249" i="1" s="1"/>
  <c r="E2249" i="1"/>
  <c r="M7025" i="1"/>
  <c r="N7025" i="1" s="1"/>
  <c r="E7025" i="1"/>
  <c r="M8077" i="1"/>
  <c r="N8077" i="1" s="1"/>
  <c r="E8077" i="1"/>
  <c r="M2140" i="1"/>
  <c r="N2140" i="1" s="1"/>
  <c r="E2140" i="1"/>
  <c r="M1685" i="1"/>
  <c r="N1685" i="1" s="1"/>
  <c r="E1685" i="1"/>
  <c r="M2348" i="1"/>
  <c r="N2348" i="1" s="1"/>
  <c r="E2348" i="1"/>
  <c r="M1405" i="1"/>
  <c r="N1405" i="1" s="1"/>
  <c r="E1405" i="1"/>
  <c r="M8695" i="1"/>
  <c r="N8695" i="1" s="1"/>
  <c r="E8695" i="1"/>
  <c r="M2959" i="1"/>
  <c r="N2959" i="1" s="1"/>
  <c r="E2959" i="1"/>
  <c r="M5956" i="1"/>
  <c r="N5956" i="1" s="1"/>
  <c r="E5956" i="1"/>
  <c r="M5667" i="1"/>
  <c r="N5667" i="1" s="1"/>
  <c r="E5667" i="1"/>
  <c r="M1673" i="1"/>
  <c r="N1673" i="1" s="1"/>
  <c r="E1673" i="1"/>
  <c r="M2560" i="1"/>
  <c r="N2560" i="1" s="1"/>
  <c r="E2560" i="1"/>
  <c r="M2864" i="1"/>
  <c r="N2864" i="1" s="1"/>
  <c r="E2864" i="1"/>
  <c r="M1476" i="1"/>
  <c r="N1476" i="1" s="1"/>
  <c r="E1476" i="1"/>
  <c r="M2700" i="1"/>
  <c r="N2700" i="1" s="1"/>
  <c r="E2700" i="1"/>
  <c r="M1893" i="1"/>
  <c r="N1893" i="1" s="1"/>
  <c r="E1893" i="1"/>
  <c r="M1678" i="1"/>
  <c r="N1678" i="1" s="1"/>
  <c r="E1678" i="1"/>
  <c r="M1675" i="1"/>
  <c r="N1675" i="1" s="1"/>
  <c r="E1675" i="1"/>
  <c r="M2988" i="1"/>
  <c r="N2988" i="1" s="1"/>
  <c r="E2988" i="1"/>
  <c r="M191" i="1"/>
  <c r="N191" i="1" s="1"/>
  <c r="E191" i="1"/>
  <c r="M6975" i="1"/>
  <c r="N6975" i="1" s="1"/>
  <c r="E6975" i="1"/>
  <c r="M8323" i="1"/>
  <c r="N8323" i="1" s="1"/>
  <c r="E8323" i="1"/>
  <c r="M1344" i="1"/>
  <c r="N1344" i="1" s="1"/>
  <c r="E1344" i="1"/>
  <c r="M8056" i="1"/>
  <c r="N8056" i="1" s="1"/>
  <c r="E8056" i="1"/>
  <c r="M5469" i="1"/>
  <c r="N5469" i="1" s="1"/>
  <c r="E5469" i="1"/>
  <c r="M5156" i="1"/>
  <c r="N5156" i="1" s="1"/>
  <c r="E5156" i="1"/>
  <c r="M6169" i="1"/>
  <c r="N6169" i="1" s="1"/>
  <c r="E6169" i="1"/>
  <c r="M2714" i="1"/>
  <c r="N2714" i="1" s="1"/>
  <c r="E2714" i="1"/>
  <c r="M752" i="1"/>
  <c r="N752" i="1" s="1"/>
  <c r="E752" i="1"/>
  <c r="M3021" i="1"/>
  <c r="N3021" i="1" s="1"/>
  <c r="E3021" i="1"/>
  <c r="M2340" i="1"/>
  <c r="N2340" i="1" s="1"/>
  <c r="E2340" i="1"/>
  <c r="M1523" i="1"/>
  <c r="N1523" i="1" s="1"/>
  <c r="E1523" i="1"/>
  <c r="M1015" i="1"/>
  <c r="N1015" i="1" s="1"/>
  <c r="E1015" i="1"/>
  <c r="M1271" i="1"/>
  <c r="N1271" i="1" s="1"/>
  <c r="E1271" i="1"/>
  <c r="M935" i="1"/>
  <c r="N935" i="1" s="1"/>
  <c r="E935" i="1"/>
  <c r="M1219" i="1"/>
  <c r="N1219" i="1" s="1"/>
  <c r="E1219" i="1"/>
  <c r="M7963" i="1"/>
  <c r="N7963" i="1" s="1"/>
  <c r="E7963" i="1"/>
  <c r="M2898" i="1"/>
  <c r="N2898" i="1" s="1"/>
  <c r="E2898" i="1"/>
  <c r="M7240" i="1"/>
  <c r="N7240" i="1" s="1"/>
  <c r="E7240" i="1"/>
  <c r="M3603" i="1"/>
  <c r="N3603" i="1" s="1"/>
  <c r="E3603" i="1"/>
  <c r="M5198" i="1"/>
  <c r="N5198" i="1" s="1"/>
  <c r="E5198" i="1"/>
  <c r="M7700" i="1"/>
  <c r="N7700" i="1" s="1"/>
  <c r="E7700" i="1"/>
  <c r="M7072" i="1"/>
  <c r="N7072" i="1" s="1"/>
  <c r="E7072" i="1"/>
  <c r="M7845" i="1"/>
  <c r="N7845" i="1" s="1"/>
  <c r="E7845" i="1"/>
  <c r="M5778" i="1"/>
  <c r="N5778" i="1" s="1"/>
  <c r="E5778" i="1"/>
  <c r="M943" i="1"/>
  <c r="N943" i="1" s="1"/>
  <c r="E943" i="1"/>
  <c r="M216" i="1"/>
  <c r="N216" i="1" s="1"/>
  <c r="E216" i="1"/>
  <c r="M1475" i="1"/>
  <c r="N1475" i="1" s="1"/>
  <c r="E1475" i="1"/>
  <c r="M2892" i="1"/>
  <c r="N2892" i="1" s="1"/>
  <c r="E2892" i="1"/>
  <c r="M1602" i="1"/>
  <c r="N1602" i="1" s="1"/>
  <c r="E1602" i="1"/>
  <c r="M2923" i="1"/>
  <c r="N2923" i="1" s="1"/>
  <c r="E2923" i="1"/>
  <c r="M7754" i="1"/>
  <c r="N7754" i="1" s="1"/>
  <c r="E7754" i="1"/>
  <c r="M4857" i="1"/>
  <c r="N4857" i="1" s="1"/>
  <c r="E4857" i="1"/>
  <c r="M1394" i="1"/>
  <c r="N1394" i="1" s="1"/>
  <c r="E1394" i="1"/>
  <c r="M5191" i="1"/>
  <c r="N5191" i="1" s="1"/>
  <c r="E5191" i="1"/>
  <c r="M6530" i="1"/>
  <c r="N6530" i="1" s="1"/>
  <c r="E6530" i="1"/>
  <c r="M1574" i="1"/>
  <c r="N1574" i="1" s="1"/>
  <c r="E1574" i="1"/>
  <c r="M849" i="1"/>
  <c r="N849" i="1" s="1"/>
  <c r="E849" i="1"/>
  <c r="M8574" i="1"/>
  <c r="N8574" i="1" s="1"/>
  <c r="E8574" i="1"/>
  <c r="M96" i="1"/>
  <c r="N96" i="1" s="1"/>
  <c r="E96" i="1"/>
  <c r="M2631" i="1"/>
  <c r="N2631" i="1" s="1"/>
  <c r="E2631" i="1"/>
  <c r="M1985" i="1"/>
  <c r="N1985" i="1" s="1"/>
  <c r="E1985" i="1"/>
  <c r="M2679" i="1"/>
  <c r="N2679" i="1" s="1"/>
  <c r="E2679" i="1"/>
  <c r="M2687" i="1"/>
  <c r="N2687" i="1" s="1"/>
  <c r="E2687" i="1"/>
  <c r="M2824" i="1"/>
  <c r="N2824" i="1" s="1"/>
  <c r="E2824" i="1"/>
  <c r="M7208" i="1"/>
  <c r="N7208" i="1" s="1"/>
  <c r="E7208" i="1"/>
  <c r="M4999" i="1"/>
  <c r="N4999" i="1" s="1"/>
  <c r="E4999" i="1"/>
  <c r="M1825" i="1"/>
  <c r="N1825" i="1" s="1"/>
  <c r="E1825" i="1"/>
  <c r="M1363" i="1"/>
  <c r="N1363" i="1" s="1"/>
  <c r="E1363" i="1"/>
  <c r="M7717" i="1"/>
  <c r="N7717" i="1" s="1"/>
  <c r="E7717" i="1"/>
  <c r="M4356" i="1"/>
  <c r="N4356" i="1" s="1"/>
  <c r="E4356" i="1"/>
  <c r="M8585" i="1"/>
  <c r="N8585" i="1" s="1"/>
  <c r="E8585" i="1"/>
  <c r="M1545" i="1"/>
  <c r="N1545" i="1" s="1"/>
  <c r="E1545" i="1"/>
  <c r="M2495" i="1"/>
  <c r="N2495" i="1" s="1"/>
  <c r="E2495" i="1"/>
  <c r="E293" i="1"/>
  <c r="M293" i="1"/>
  <c r="N293" i="1" s="1"/>
  <c r="M2882" i="1"/>
  <c r="N2882" i="1" s="1"/>
  <c r="E2882" i="1"/>
  <c r="M1426" i="1"/>
  <c r="N1426" i="1" s="1"/>
  <c r="E1426" i="1"/>
  <c r="M1914" i="1"/>
  <c r="N1914" i="1" s="1"/>
  <c r="E1914" i="1"/>
  <c r="M2745" i="1"/>
  <c r="N2745" i="1" s="1"/>
  <c r="E2745" i="1"/>
  <c r="M2248" i="1"/>
  <c r="N2248" i="1" s="1"/>
  <c r="E2248" i="1"/>
  <c r="M2462" i="1"/>
  <c r="N2462" i="1" s="1"/>
  <c r="E2462" i="1"/>
  <c r="M1972" i="1"/>
  <c r="N1972" i="1" s="1"/>
  <c r="E1972" i="1"/>
  <c r="M2139" i="1"/>
  <c r="N2139" i="1" s="1"/>
  <c r="E2139" i="1"/>
  <c r="M2649" i="1"/>
  <c r="N2649" i="1" s="1"/>
  <c r="E2649" i="1"/>
  <c r="M1964" i="1"/>
  <c r="N1964" i="1" s="1"/>
  <c r="E1964" i="1"/>
  <c r="M1875" i="1"/>
  <c r="N1875" i="1" s="1"/>
  <c r="E1875" i="1"/>
  <c r="M2972" i="1"/>
  <c r="N2972" i="1" s="1"/>
  <c r="E2972" i="1"/>
  <c r="M2957" i="1"/>
  <c r="N2957" i="1" s="1"/>
  <c r="E2957" i="1"/>
  <c r="M2322" i="1"/>
  <c r="N2322" i="1" s="1"/>
  <c r="E2322" i="1"/>
  <c r="M582" i="1"/>
  <c r="N582" i="1" s="1"/>
  <c r="E582" i="1"/>
  <c r="M1711" i="1"/>
  <c r="N1711" i="1" s="1"/>
  <c r="E1711" i="1"/>
  <c r="M367" i="1"/>
  <c r="N367" i="1" s="1"/>
  <c r="E367" i="1"/>
  <c r="M2636" i="1"/>
  <c r="N2636" i="1" s="1"/>
  <c r="E2636" i="1"/>
  <c r="M4298" i="1"/>
  <c r="N4298" i="1" s="1"/>
  <c r="E4298" i="1"/>
  <c r="M271" i="1"/>
  <c r="N271" i="1" s="1"/>
  <c r="E271" i="1"/>
  <c r="M258" i="1"/>
  <c r="N258" i="1" s="1"/>
  <c r="E258" i="1"/>
  <c r="M8693" i="1"/>
  <c r="N8693" i="1" s="1"/>
  <c r="E8693" i="1"/>
  <c r="M1905" i="1"/>
  <c r="N1905" i="1" s="1"/>
  <c r="E1905" i="1"/>
  <c r="M2772" i="1"/>
  <c r="N2772" i="1" s="1"/>
  <c r="E2772" i="1"/>
  <c r="M267" i="1"/>
  <c r="N267" i="1" s="1"/>
  <c r="E267" i="1"/>
  <c r="M1882" i="1"/>
  <c r="N1882" i="1" s="1"/>
  <c r="E1882" i="1"/>
  <c r="M2257" i="1"/>
  <c r="N2257" i="1" s="1"/>
  <c r="E2257" i="1"/>
  <c r="M7070" i="1"/>
  <c r="N7070" i="1" s="1"/>
  <c r="E7070" i="1"/>
  <c r="M2326" i="1"/>
  <c r="N2326" i="1" s="1"/>
  <c r="E2326" i="1"/>
  <c r="M2056" i="1"/>
  <c r="N2056" i="1" s="1"/>
  <c r="E2056" i="1"/>
  <c r="M3046" i="1"/>
  <c r="N3046" i="1" s="1"/>
  <c r="E3046" i="1"/>
  <c r="M5236" i="1"/>
  <c r="N5236" i="1" s="1"/>
  <c r="E5236" i="1"/>
  <c r="M7222" i="1"/>
  <c r="N7222" i="1" s="1"/>
  <c r="E7222" i="1"/>
  <c r="M1611" i="1"/>
  <c r="N1611" i="1" s="1"/>
  <c r="E1611" i="1"/>
  <c r="M1413" i="1"/>
  <c r="N1413" i="1" s="1"/>
  <c r="E1413" i="1"/>
  <c r="M5975" i="1"/>
  <c r="N5975" i="1" s="1"/>
  <c r="E5975" i="1"/>
  <c r="M6715" i="1"/>
  <c r="N6715" i="1" s="1"/>
  <c r="E6715" i="1"/>
  <c r="M6437" i="1"/>
  <c r="N6437" i="1" s="1"/>
  <c r="E6437" i="1"/>
  <c r="M561" i="1"/>
  <c r="N561" i="1" s="1"/>
  <c r="E561" i="1"/>
  <c r="M8649" i="1"/>
  <c r="N8649" i="1" s="1"/>
  <c r="E8649" i="1"/>
  <c r="M7830" i="1"/>
  <c r="N7830" i="1" s="1"/>
  <c r="E7830" i="1"/>
  <c r="E7192" i="1"/>
  <c r="M7192" i="1"/>
  <c r="N7192" i="1" s="1"/>
  <c r="M7418" i="1"/>
  <c r="N7418" i="1" s="1"/>
  <c r="E7418" i="1"/>
  <c r="M7029" i="1"/>
  <c r="N7029" i="1" s="1"/>
  <c r="E7029" i="1"/>
  <c r="M9367" i="1"/>
  <c r="N9367" i="1" s="1"/>
  <c r="E9367" i="1"/>
  <c r="E8397" i="1"/>
  <c r="M8397" i="1"/>
  <c r="N8397" i="1" s="1"/>
  <c r="M6108" i="1"/>
  <c r="N6108" i="1" s="1"/>
  <c r="E6108" i="1"/>
  <c r="M7323" i="1"/>
  <c r="N7323" i="1" s="1"/>
  <c r="E7323" i="1"/>
  <c r="M5837" i="1"/>
  <c r="N5837" i="1" s="1"/>
  <c r="E5837" i="1"/>
  <c r="E3189" i="1"/>
  <c r="M3189" i="1"/>
  <c r="N3189" i="1" s="1"/>
  <c r="M5562" i="1"/>
  <c r="N5562" i="1" s="1"/>
  <c r="E5562" i="1"/>
  <c r="M132" i="1"/>
  <c r="N132" i="1" s="1"/>
  <c r="E132" i="1"/>
  <c r="M3986" i="1"/>
  <c r="N3986" i="1" s="1"/>
  <c r="E3986" i="1"/>
  <c r="E5048" i="1"/>
  <c r="M5048" i="1"/>
  <c r="N5048" i="1" s="1"/>
  <c r="M798" i="1"/>
  <c r="N798" i="1" s="1"/>
  <c r="E798" i="1"/>
  <c r="M4194" i="1"/>
  <c r="N4194" i="1" s="1"/>
  <c r="E4194" i="1"/>
  <c r="M8904" i="1"/>
  <c r="N8904" i="1" s="1"/>
  <c r="E8904" i="1"/>
  <c r="E4477" i="1"/>
  <c r="M4477" i="1"/>
  <c r="N4477" i="1" s="1"/>
  <c r="M6183" i="1"/>
  <c r="N6183" i="1" s="1"/>
  <c r="E6183" i="1"/>
  <c r="M9369" i="1"/>
  <c r="N9369" i="1" s="1"/>
  <c r="E9369" i="1"/>
  <c r="M9033" i="1"/>
  <c r="N9033" i="1" s="1"/>
  <c r="E9033" i="1"/>
  <c r="E8947" i="1"/>
  <c r="M8947" i="1"/>
  <c r="N8947" i="1" s="1"/>
  <c r="M8736" i="1"/>
  <c r="N8736" i="1" s="1"/>
  <c r="E8736" i="1"/>
  <c r="M2068" i="1"/>
  <c r="N2068" i="1" s="1"/>
  <c r="E2068" i="1"/>
  <c r="M8861" i="1"/>
  <c r="N8861" i="1" s="1"/>
  <c r="E8861" i="1"/>
  <c r="E6747" i="1"/>
  <c r="M6747" i="1"/>
  <c r="N6747" i="1" s="1"/>
  <c r="M6208" i="1"/>
  <c r="N6208" i="1" s="1"/>
  <c r="E6208" i="1"/>
  <c r="M9302" i="1"/>
  <c r="N9302" i="1" s="1"/>
  <c r="E9302" i="1"/>
  <c r="M4420" i="1"/>
  <c r="N4420" i="1" s="1"/>
  <c r="E4420" i="1"/>
  <c r="E3455" i="1"/>
  <c r="M3455" i="1"/>
  <c r="N3455" i="1" s="1"/>
  <c r="M8890" i="1"/>
  <c r="N8890" i="1" s="1"/>
  <c r="E8890" i="1"/>
  <c r="M9195" i="1"/>
  <c r="N9195" i="1" s="1"/>
  <c r="E9195" i="1"/>
  <c r="M1613" i="1"/>
  <c r="N1613" i="1" s="1"/>
  <c r="E1613" i="1"/>
  <c r="E7605" i="1"/>
  <c r="M7605" i="1"/>
  <c r="N7605" i="1" s="1"/>
  <c r="M7914" i="1"/>
  <c r="N7914" i="1" s="1"/>
  <c r="E7914" i="1"/>
  <c r="M7079" i="1"/>
  <c r="N7079" i="1" s="1"/>
  <c r="E7079" i="1"/>
  <c r="M8927" i="1"/>
  <c r="N8927" i="1" s="1"/>
  <c r="E8927" i="1"/>
  <c r="E5051" i="1"/>
  <c r="M5051" i="1"/>
  <c r="N5051" i="1" s="1"/>
  <c r="M4316" i="1"/>
  <c r="N4316" i="1" s="1"/>
  <c r="E4316" i="1"/>
  <c r="M8816" i="1"/>
  <c r="N8816" i="1" s="1"/>
  <c r="E8816" i="1"/>
  <c r="M6223" i="1"/>
  <c r="N6223" i="1" s="1"/>
  <c r="E6223" i="1"/>
  <c r="E4938" i="1"/>
  <c r="M4938" i="1"/>
  <c r="N4938" i="1" s="1"/>
  <c r="M7663" i="1"/>
  <c r="N7663" i="1" s="1"/>
  <c r="E7663" i="1"/>
  <c r="M9383" i="1"/>
  <c r="N9383" i="1" s="1"/>
  <c r="E9383" i="1"/>
  <c r="M9279" i="1"/>
  <c r="N9279" i="1" s="1"/>
  <c r="E9279" i="1"/>
  <c r="M9065" i="1"/>
  <c r="N9065" i="1" s="1"/>
  <c r="E9065" i="1"/>
  <c r="M5817" i="1"/>
  <c r="N5817" i="1" s="1"/>
  <c r="E5817" i="1"/>
  <c r="M4683" i="1"/>
  <c r="N4683" i="1" s="1"/>
  <c r="E4683" i="1"/>
  <c r="E5637" i="1"/>
  <c r="M5637" i="1"/>
  <c r="N5637" i="1" s="1"/>
  <c r="M7350" i="1"/>
  <c r="N7350" i="1" s="1"/>
  <c r="E7350" i="1"/>
  <c r="M5815" i="1"/>
  <c r="N5815" i="1" s="1"/>
  <c r="E5815" i="1"/>
  <c r="E7203" i="1"/>
  <c r="M7203" i="1"/>
  <c r="N7203" i="1" s="1"/>
  <c r="M2703" i="1"/>
  <c r="N2703" i="1" s="1"/>
  <c r="E2703" i="1"/>
  <c r="M4109" i="1"/>
  <c r="N4109" i="1" s="1"/>
  <c r="E4109" i="1"/>
  <c r="M4987" i="1"/>
  <c r="N4987" i="1" s="1"/>
  <c r="E4987" i="1"/>
  <c r="E3090" i="1"/>
  <c r="M3090" i="1"/>
  <c r="N3090" i="1" s="1"/>
  <c r="M8786" i="1"/>
  <c r="N8786" i="1" s="1"/>
  <c r="E8786" i="1"/>
  <c r="M2763" i="1"/>
  <c r="N2763" i="1" s="1"/>
  <c r="E2763" i="1"/>
  <c r="M5429" i="1"/>
  <c r="N5429" i="1" s="1"/>
  <c r="E5429" i="1"/>
  <c r="E9389" i="1"/>
  <c r="M9389" i="1"/>
  <c r="N9389" i="1" s="1"/>
  <c r="M9261" i="1"/>
  <c r="N9261" i="1" s="1"/>
  <c r="E9261" i="1"/>
  <c r="M3131" i="1"/>
  <c r="N3131" i="1" s="1"/>
  <c r="E3131" i="1"/>
  <c r="M4254" i="1"/>
  <c r="N4254" i="1" s="1"/>
  <c r="E4254" i="1"/>
  <c r="E4404" i="1"/>
  <c r="M4404" i="1"/>
  <c r="N4404" i="1" s="1"/>
  <c r="M6766" i="1"/>
  <c r="N6766" i="1" s="1"/>
  <c r="E6766" i="1"/>
  <c r="M7919" i="1"/>
  <c r="N7919" i="1" s="1"/>
  <c r="E7919" i="1"/>
  <c r="M7198" i="1"/>
  <c r="N7198" i="1" s="1"/>
  <c r="E7198" i="1"/>
  <c r="E9354" i="1"/>
  <c r="M9354" i="1"/>
  <c r="N9354" i="1" s="1"/>
  <c r="M2291" i="1"/>
  <c r="N2291" i="1" s="1"/>
  <c r="E2291" i="1"/>
  <c r="M1211" i="1"/>
  <c r="N1211" i="1" s="1"/>
  <c r="E1211" i="1"/>
  <c r="M3876" i="1"/>
  <c r="N3876" i="1" s="1"/>
  <c r="E3876" i="1"/>
  <c r="E1106" i="1"/>
  <c r="M1106" i="1"/>
  <c r="N1106" i="1" s="1"/>
  <c r="M3024" i="1"/>
  <c r="N3024" i="1" s="1"/>
  <c r="E3024" i="1"/>
  <c r="M2279" i="1"/>
  <c r="N2279" i="1" s="1"/>
  <c r="E2279" i="1"/>
  <c r="M985" i="1"/>
  <c r="N985" i="1" s="1"/>
  <c r="E985" i="1"/>
  <c r="E5390" i="1"/>
  <c r="M5390" i="1"/>
  <c r="N5390" i="1" s="1"/>
  <c r="M5500" i="1"/>
  <c r="N5500" i="1" s="1"/>
  <c r="E5500" i="1"/>
  <c r="M1200" i="1"/>
  <c r="N1200" i="1" s="1"/>
  <c r="E1200" i="1"/>
  <c r="M2490" i="1"/>
  <c r="N2490" i="1" s="1"/>
  <c r="E2490" i="1"/>
  <c r="E5576" i="1"/>
  <c r="M5576" i="1"/>
  <c r="N5576" i="1" s="1"/>
  <c r="M4882" i="1"/>
  <c r="N4882" i="1" s="1"/>
  <c r="E4882" i="1"/>
  <c r="M4032" i="1"/>
  <c r="N4032" i="1" s="1"/>
  <c r="E4032" i="1"/>
  <c r="M2827" i="1"/>
  <c r="N2827" i="1" s="1"/>
  <c r="E2827" i="1"/>
  <c r="E2759" i="1"/>
  <c r="M2759" i="1"/>
  <c r="N2759" i="1" s="1"/>
  <c r="M4150" i="1"/>
  <c r="N4150" i="1" s="1"/>
  <c r="E4150" i="1"/>
  <c r="M2555" i="1"/>
  <c r="N2555" i="1" s="1"/>
  <c r="E2555" i="1"/>
  <c r="M4084" i="1"/>
  <c r="N4084" i="1" s="1"/>
  <c r="E4084" i="1"/>
  <c r="E4056" i="1"/>
  <c r="M4056" i="1"/>
  <c r="N4056" i="1" s="1"/>
  <c r="M5641" i="1"/>
  <c r="N5641" i="1" s="1"/>
  <c r="E5641" i="1"/>
  <c r="M8129" i="1"/>
  <c r="N8129" i="1" s="1"/>
  <c r="E8129" i="1"/>
  <c r="M8336" i="1"/>
  <c r="N8336" i="1" s="1"/>
  <c r="E8336" i="1"/>
  <c r="E8651" i="1"/>
  <c r="M8651" i="1"/>
  <c r="N8651" i="1" s="1"/>
  <c r="M6722" i="1"/>
  <c r="N6722" i="1" s="1"/>
  <c r="E6722" i="1"/>
  <c r="M7172" i="1"/>
  <c r="N7172" i="1" s="1"/>
  <c r="E7172" i="1"/>
  <c r="M3114" i="1"/>
  <c r="N3114" i="1" s="1"/>
  <c r="E3114" i="1"/>
  <c r="E2559" i="1"/>
  <c r="M2559" i="1"/>
  <c r="N2559" i="1" s="1"/>
  <c r="M3924" i="1"/>
  <c r="N3924" i="1" s="1"/>
  <c r="E3924" i="1"/>
  <c r="M4779" i="1"/>
  <c r="N4779" i="1" s="1"/>
  <c r="E4779" i="1"/>
  <c r="M5297" i="1"/>
  <c r="N5297" i="1" s="1"/>
  <c r="E5297" i="1"/>
  <c r="E5040" i="1"/>
  <c r="M5040" i="1"/>
  <c r="N5040" i="1" s="1"/>
  <c r="M5651" i="1"/>
  <c r="N5651" i="1" s="1"/>
  <c r="E5651" i="1"/>
  <c r="M4186" i="1"/>
  <c r="N4186" i="1" s="1"/>
  <c r="E4186" i="1"/>
  <c r="M2677" i="1"/>
  <c r="N2677" i="1" s="1"/>
  <c r="E2677" i="1"/>
  <c r="E1303" i="1"/>
  <c r="M1303" i="1"/>
  <c r="N1303" i="1" s="1"/>
  <c r="M5183" i="1"/>
  <c r="N5183" i="1" s="1"/>
  <c r="E5183" i="1"/>
  <c r="M4979" i="1"/>
  <c r="N4979" i="1" s="1"/>
  <c r="E4979" i="1"/>
  <c r="M2395" i="1"/>
  <c r="N2395" i="1" s="1"/>
  <c r="E2395" i="1"/>
  <c r="E4449" i="1"/>
  <c r="M4449" i="1"/>
  <c r="N4449" i="1" s="1"/>
  <c r="M3454" i="1"/>
  <c r="N3454" i="1" s="1"/>
  <c r="E3454" i="1"/>
  <c r="M5376" i="1"/>
  <c r="N5376" i="1" s="1"/>
  <c r="E5376" i="1"/>
  <c r="M3495" i="1"/>
  <c r="N3495" i="1" s="1"/>
  <c r="E3495" i="1"/>
  <c r="E2786" i="1"/>
  <c r="M2786" i="1"/>
  <c r="N2786" i="1" s="1"/>
  <c r="M2182" i="1"/>
  <c r="N2182" i="1" s="1"/>
  <c r="E2182" i="1"/>
  <c r="M5103" i="1"/>
  <c r="N5103" i="1" s="1"/>
  <c r="E5103" i="1"/>
  <c r="M2602" i="1"/>
  <c r="N2602" i="1" s="1"/>
  <c r="E2602" i="1"/>
  <c r="E4035" i="1"/>
  <c r="M4035" i="1"/>
  <c r="N4035" i="1" s="1"/>
  <c r="M3029" i="1"/>
  <c r="N3029" i="1" s="1"/>
  <c r="E3029" i="1"/>
  <c r="M746" i="1"/>
  <c r="N746" i="1" s="1"/>
  <c r="E746" i="1"/>
  <c r="M1202" i="1"/>
  <c r="N1202" i="1" s="1"/>
  <c r="E1202" i="1"/>
  <c r="E1720" i="1"/>
  <c r="M1720" i="1"/>
  <c r="N1720" i="1" s="1"/>
  <c r="M1329" i="1"/>
  <c r="N1329" i="1" s="1"/>
  <c r="E1329" i="1"/>
  <c r="M3635" i="1"/>
  <c r="N3635" i="1" s="1"/>
  <c r="E3635" i="1"/>
  <c r="M1470" i="1"/>
  <c r="N1470" i="1" s="1"/>
  <c r="E1470" i="1"/>
  <c r="E4793" i="1"/>
  <c r="M4793" i="1"/>
  <c r="N4793" i="1" s="1"/>
  <c r="M4747" i="1"/>
  <c r="N4747" i="1" s="1"/>
  <c r="E4747" i="1"/>
  <c r="M5560" i="1"/>
  <c r="N5560" i="1" s="1"/>
  <c r="E5560" i="1"/>
  <c r="M4410" i="1"/>
  <c r="N4410" i="1" s="1"/>
  <c r="E4410" i="1"/>
  <c r="E3445" i="1"/>
  <c r="M3445" i="1"/>
  <c r="N3445" i="1" s="1"/>
  <c r="M2958" i="1"/>
  <c r="N2958" i="1" s="1"/>
  <c r="E2958" i="1"/>
  <c r="M4341" i="1"/>
  <c r="N4341" i="1" s="1"/>
  <c r="E4341" i="1"/>
  <c r="M3714" i="1"/>
  <c r="N3714" i="1" s="1"/>
  <c r="E3714" i="1"/>
  <c r="E2075" i="1"/>
  <c r="M2075" i="1"/>
  <c r="N2075" i="1" s="1"/>
  <c r="M2492" i="1"/>
  <c r="N2492" i="1" s="1"/>
  <c r="E2492" i="1"/>
  <c r="M4359" i="1"/>
  <c r="N4359" i="1" s="1"/>
  <c r="E4359" i="1"/>
  <c r="M3911" i="1"/>
  <c r="N3911" i="1" s="1"/>
  <c r="E3911" i="1"/>
  <c r="E3527" i="1"/>
  <c r="M3527" i="1"/>
  <c r="N3527" i="1" s="1"/>
  <c r="M3973" i="1"/>
  <c r="N3973" i="1" s="1"/>
  <c r="E3973" i="1"/>
  <c r="M1452" i="1"/>
  <c r="N1452" i="1" s="1"/>
  <c r="E1452" i="1"/>
  <c r="M4650" i="1"/>
  <c r="N4650" i="1" s="1"/>
  <c r="E4650" i="1"/>
  <c r="E4189" i="1"/>
  <c r="M4189" i="1"/>
  <c r="N4189" i="1" s="1"/>
  <c r="M5441" i="1"/>
  <c r="N5441" i="1" s="1"/>
  <c r="E5441" i="1"/>
  <c r="M4364" i="1"/>
  <c r="N4364" i="1" s="1"/>
  <c r="E4364" i="1"/>
  <c r="M5021" i="1"/>
  <c r="N5021" i="1" s="1"/>
  <c r="E5021" i="1"/>
  <c r="E5892" i="1"/>
  <c r="M5892" i="1"/>
  <c r="N5892" i="1" s="1"/>
  <c r="M4330" i="1"/>
  <c r="N4330" i="1" s="1"/>
  <c r="E4330" i="1"/>
  <c r="M2437" i="1"/>
  <c r="N2437" i="1" s="1"/>
  <c r="E2437" i="1"/>
  <c r="M6175" i="1"/>
  <c r="N6175" i="1" s="1"/>
  <c r="E6175" i="1"/>
  <c r="E4491" i="1"/>
  <c r="M4491" i="1"/>
  <c r="N4491" i="1" s="1"/>
  <c r="M498" i="1"/>
  <c r="N498" i="1" s="1"/>
  <c r="E498" i="1"/>
  <c r="M3329" i="1"/>
  <c r="N3329" i="1" s="1"/>
  <c r="E3329" i="1"/>
  <c r="M7750" i="1"/>
  <c r="N7750" i="1" s="1"/>
  <c r="E7750" i="1"/>
  <c r="E5423" i="1"/>
  <c r="M5423" i="1"/>
  <c r="N5423" i="1" s="1"/>
  <c r="M607" i="1"/>
  <c r="N607" i="1" s="1"/>
  <c r="E607" i="1"/>
  <c r="M6440" i="1"/>
  <c r="N6440" i="1" s="1"/>
  <c r="E6440" i="1"/>
  <c r="M1526" i="1"/>
  <c r="N1526" i="1" s="1"/>
  <c r="E1526" i="1"/>
  <c r="E491" i="1"/>
  <c r="M491" i="1"/>
  <c r="N491" i="1" s="1"/>
  <c r="M1243" i="1"/>
  <c r="N1243" i="1" s="1"/>
  <c r="E1243" i="1"/>
  <c r="M5548" i="1"/>
  <c r="N5548" i="1" s="1"/>
  <c r="E5548" i="1"/>
  <c r="M2737" i="1"/>
  <c r="N2737" i="1" s="1"/>
  <c r="E2737" i="1"/>
  <c r="E4632" i="1"/>
  <c r="M4632" i="1"/>
  <c r="N4632" i="1" s="1"/>
  <c r="M7829" i="1"/>
  <c r="N7829" i="1" s="1"/>
  <c r="E7829" i="1"/>
  <c r="M7851" i="1"/>
  <c r="N7851" i="1" s="1"/>
  <c r="E7851" i="1"/>
  <c r="M425" i="1"/>
  <c r="N425" i="1" s="1"/>
  <c r="E425" i="1"/>
  <c r="E8776" i="1"/>
  <c r="M8776" i="1"/>
  <c r="N8776" i="1" s="1"/>
  <c r="M1566" i="1"/>
  <c r="N1566" i="1" s="1"/>
  <c r="E1566" i="1"/>
  <c r="M1216" i="1"/>
  <c r="N1216" i="1" s="1"/>
  <c r="E1216" i="1"/>
  <c r="M4590" i="1"/>
  <c r="N4590" i="1" s="1"/>
  <c r="E4590" i="1"/>
  <c r="E8647" i="1"/>
  <c r="M8647" i="1"/>
  <c r="N8647" i="1" s="1"/>
  <c r="M2407" i="1"/>
  <c r="N2407" i="1" s="1"/>
  <c r="E2407" i="1"/>
  <c r="M2715" i="1"/>
  <c r="N2715" i="1" s="1"/>
  <c r="E2715" i="1"/>
  <c r="M911" i="1"/>
  <c r="N911" i="1" s="1"/>
  <c r="E911" i="1"/>
  <c r="E6102" i="1"/>
  <c r="M6102" i="1"/>
  <c r="N6102" i="1" s="1"/>
  <c r="M8003" i="1"/>
  <c r="N8003" i="1" s="1"/>
  <c r="E8003" i="1"/>
  <c r="M8650" i="1"/>
  <c r="N8650" i="1" s="1"/>
  <c r="E8650" i="1"/>
  <c r="M3602" i="1"/>
  <c r="N3602" i="1" s="1"/>
  <c r="E3602" i="1"/>
  <c r="E8569" i="1"/>
  <c r="M8569" i="1"/>
  <c r="N8569" i="1" s="1"/>
  <c r="M1698" i="1"/>
  <c r="N1698" i="1" s="1"/>
  <c r="E1698" i="1"/>
  <c r="M6698" i="1"/>
  <c r="N6698" i="1" s="1"/>
  <c r="E6698" i="1"/>
  <c r="M1919" i="1"/>
  <c r="N1919" i="1" s="1"/>
  <c r="E1919" i="1"/>
  <c r="E7991" i="1"/>
  <c r="M7991" i="1"/>
  <c r="N7991" i="1" s="1"/>
  <c r="M6980" i="1"/>
  <c r="N6980" i="1" s="1"/>
  <c r="E6980" i="1"/>
  <c r="M4219" i="1"/>
  <c r="N4219" i="1" s="1"/>
  <c r="E4219" i="1"/>
  <c r="M5399" i="1"/>
  <c r="N5399" i="1" s="1"/>
  <c r="E5399" i="1"/>
  <c r="E231" i="1"/>
  <c r="M231" i="1"/>
  <c r="N231" i="1" s="1"/>
  <c r="M2092" i="1"/>
  <c r="N2092" i="1" s="1"/>
  <c r="E2092" i="1"/>
  <c r="M1373" i="1"/>
  <c r="N1373" i="1" s="1"/>
  <c r="E1373" i="1"/>
  <c r="M5039" i="1"/>
  <c r="N5039" i="1" s="1"/>
  <c r="E5039" i="1"/>
  <c r="E4332" i="1"/>
  <c r="M4332" i="1"/>
  <c r="N4332" i="1" s="1"/>
  <c r="M5329" i="1"/>
  <c r="N5329" i="1" s="1"/>
  <c r="E5329" i="1"/>
  <c r="M6374" i="1"/>
  <c r="N6374" i="1" s="1"/>
  <c r="E6374" i="1"/>
  <c r="M3503" i="1"/>
  <c r="N3503" i="1" s="1"/>
  <c r="E3503" i="1"/>
  <c r="E3125" i="1"/>
  <c r="M3125" i="1"/>
  <c r="N3125" i="1" s="1"/>
  <c r="M4894" i="1"/>
  <c r="N4894" i="1" s="1"/>
  <c r="E4894" i="1"/>
  <c r="M5375" i="1"/>
  <c r="N5375" i="1" s="1"/>
  <c r="E5375" i="1"/>
  <c r="M4" i="1"/>
  <c r="N4" i="1" s="1"/>
  <c r="E4" i="1"/>
  <c r="E1353" i="1"/>
  <c r="M1353" i="1"/>
  <c r="N1353" i="1" s="1"/>
  <c r="M6997" i="1"/>
  <c r="N6997" i="1" s="1"/>
  <c r="E6997" i="1"/>
  <c r="M4538" i="1"/>
  <c r="N4538" i="1" s="1"/>
  <c r="E4538" i="1"/>
  <c r="M5557" i="1"/>
  <c r="N5557" i="1" s="1"/>
  <c r="E5557" i="1"/>
  <c r="E3877" i="1"/>
  <c r="M3877" i="1"/>
  <c r="N3877" i="1" s="1"/>
  <c r="M4756" i="1"/>
  <c r="N4756" i="1" s="1"/>
  <c r="E4756" i="1"/>
  <c r="M3587" i="1"/>
  <c r="N3587" i="1" s="1"/>
  <c r="E3587" i="1"/>
  <c r="M4815" i="1"/>
  <c r="N4815" i="1" s="1"/>
  <c r="E4815" i="1"/>
  <c r="E2185" i="1"/>
  <c r="M2185" i="1"/>
  <c r="N2185" i="1" s="1"/>
  <c r="M5652" i="1"/>
  <c r="N5652" i="1" s="1"/>
  <c r="E5652" i="1"/>
  <c r="M5301" i="1"/>
  <c r="N5301" i="1" s="1"/>
  <c r="E5301" i="1"/>
  <c r="M3163" i="1"/>
  <c r="N3163" i="1" s="1"/>
  <c r="E3163" i="1"/>
  <c r="E1347" i="1"/>
  <c r="M1347" i="1"/>
  <c r="N1347" i="1" s="1"/>
  <c r="M3444" i="1"/>
  <c r="N3444" i="1" s="1"/>
  <c r="E3444" i="1"/>
  <c r="M5422" i="1"/>
  <c r="N5422" i="1" s="1"/>
  <c r="E5422" i="1"/>
  <c r="M1289" i="1"/>
  <c r="N1289" i="1" s="1"/>
  <c r="E1289" i="1"/>
  <c r="E5433" i="1"/>
  <c r="M5433" i="1"/>
  <c r="N5433" i="1" s="1"/>
  <c r="M5621" i="1"/>
  <c r="N5621" i="1" s="1"/>
  <c r="E5621" i="1"/>
  <c r="M5512" i="1"/>
  <c r="N5512" i="1" s="1"/>
  <c r="E5512" i="1"/>
  <c r="M4649" i="1"/>
  <c r="N4649" i="1" s="1"/>
  <c r="E4649" i="1"/>
  <c r="E2345" i="1"/>
  <c r="M2345" i="1"/>
  <c r="N2345" i="1" s="1"/>
  <c r="M3593" i="1"/>
  <c r="N3593" i="1" s="1"/>
  <c r="E3593" i="1"/>
  <c r="M3399" i="1"/>
  <c r="N3399" i="1" s="1"/>
  <c r="E3399" i="1"/>
  <c r="M4340" i="1"/>
  <c r="N4340" i="1" s="1"/>
  <c r="E4340" i="1"/>
  <c r="E3225" i="1"/>
  <c r="M3225" i="1"/>
  <c r="N3225" i="1" s="1"/>
  <c r="M3957" i="1"/>
  <c r="N3957" i="1" s="1"/>
  <c r="E3957" i="1"/>
  <c r="M3288" i="1"/>
  <c r="N3288" i="1" s="1"/>
  <c r="E3288" i="1"/>
  <c r="M5022" i="1"/>
  <c r="N5022" i="1" s="1"/>
  <c r="E5022" i="1"/>
  <c r="E2736" i="1"/>
  <c r="M2736" i="1"/>
  <c r="N2736" i="1" s="1"/>
  <c r="M4934" i="1"/>
  <c r="N4934" i="1" s="1"/>
  <c r="E4934" i="1"/>
  <c r="M1196" i="1"/>
  <c r="N1196" i="1" s="1"/>
  <c r="E1196" i="1"/>
  <c r="M2474" i="1"/>
  <c r="N2474" i="1" s="1"/>
  <c r="E2474" i="1"/>
  <c r="E4614" i="1"/>
  <c r="M4614" i="1"/>
  <c r="N4614" i="1" s="1"/>
  <c r="M5595" i="1"/>
  <c r="N5595" i="1" s="1"/>
  <c r="E5595" i="1"/>
  <c r="M5440" i="1"/>
  <c r="N5440" i="1" s="1"/>
  <c r="E5440" i="1"/>
  <c r="M2554" i="1"/>
  <c r="N2554" i="1" s="1"/>
  <c r="E2554" i="1"/>
  <c r="E5184" i="1"/>
  <c r="M5184" i="1"/>
  <c r="N5184" i="1" s="1"/>
  <c r="M1451" i="1"/>
  <c r="N1451" i="1" s="1"/>
  <c r="E1451" i="1"/>
  <c r="M5337" i="1"/>
  <c r="N5337" i="1" s="1"/>
  <c r="E5337" i="1"/>
  <c r="M4437" i="1"/>
  <c r="N4437" i="1" s="1"/>
  <c r="E4437" i="1"/>
  <c r="E1621" i="1"/>
  <c r="M1621" i="1"/>
  <c r="N1621" i="1" s="1"/>
  <c r="M3791" i="1"/>
  <c r="N3791" i="1" s="1"/>
  <c r="E3791" i="1"/>
  <c r="M4514" i="1"/>
  <c r="N4514" i="1" s="1"/>
  <c r="E4514" i="1"/>
  <c r="M1198" i="1"/>
  <c r="N1198" i="1" s="1"/>
  <c r="E1198" i="1"/>
  <c r="E5521" i="1"/>
  <c r="M5521" i="1"/>
  <c r="N5521" i="1" s="1"/>
  <c r="M3144" i="1"/>
  <c r="N3144" i="1" s="1"/>
  <c r="E3144" i="1"/>
  <c r="M2707" i="1"/>
  <c r="N2707" i="1" s="1"/>
  <c r="E2707" i="1"/>
  <c r="M4985" i="1"/>
  <c r="N4985" i="1" s="1"/>
  <c r="E4985" i="1"/>
  <c r="E4799" i="1"/>
  <c r="M4799" i="1"/>
  <c r="N4799" i="1" s="1"/>
  <c r="M2661" i="1"/>
  <c r="N2661" i="1" s="1"/>
  <c r="E2661" i="1"/>
  <c r="M490" i="1"/>
  <c r="N490" i="1" s="1"/>
  <c r="E490" i="1"/>
  <c r="M4849" i="1"/>
  <c r="N4849" i="1" s="1"/>
  <c r="E4849" i="1"/>
  <c r="E4188" i="1"/>
  <c r="M4188" i="1"/>
  <c r="N4188" i="1" s="1"/>
  <c r="M2231" i="1"/>
  <c r="N2231" i="1" s="1"/>
  <c r="E2231" i="1"/>
  <c r="M4369" i="1"/>
  <c r="N4369" i="1" s="1"/>
  <c r="E4369" i="1"/>
  <c r="M6439" i="1"/>
  <c r="N6439" i="1" s="1"/>
  <c r="E6439" i="1"/>
  <c r="E5149" i="1"/>
  <c r="M5149" i="1"/>
  <c r="N5149" i="1" s="1"/>
  <c r="M6125" i="1"/>
  <c r="N6125" i="1" s="1"/>
  <c r="E6125" i="1"/>
  <c r="M135" i="1"/>
  <c r="N135" i="1" s="1"/>
  <c r="E135" i="1"/>
  <c r="M3317" i="1"/>
  <c r="N3317" i="1" s="1"/>
  <c r="E3317" i="1"/>
  <c r="E3044" i="1"/>
  <c r="M3044" i="1"/>
  <c r="N3044" i="1" s="1"/>
  <c r="M2491" i="1"/>
  <c r="N2491" i="1" s="1"/>
  <c r="E2491" i="1"/>
  <c r="M4234" i="1"/>
  <c r="N4234" i="1" s="1"/>
  <c r="E4234" i="1"/>
  <c r="M4036" i="1"/>
  <c r="N4036" i="1" s="1"/>
  <c r="E4036" i="1"/>
  <c r="E4653" i="1"/>
  <c r="M4653" i="1"/>
  <c r="N4653" i="1" s="1"/>
  <c r="M5186" i="1"/>
  <c r="N5186" i="1" s="1"/>
  <c r="E5186" i="1"/>
  <c r="M3110" i="1"/>
  <c r="N3110" i="1" s="1"/>
  <c r="E3110" i="1"/>
  <c r="M3505" i="1"/>
  <c r="N3505" i="1" s="1"/>
  <c r="E3505" i="1"/>
  <c r="E6890" i="1"/>
  <c r="M6890" i="1"/>
  <c r="N6890" i="1" s="1"/>
  <c r="M4439" i="1"/>
  <c r="N4439" i="1" s="1"/>
  <c r="E4439" i="1"/>
  <c r="M5679" i="1"/>
  <c r="N5679" i="1" s="1"/>
  <c r="E5679" i="1"/>
  <c r="M3418" i="1"/>
  <c r="N3418" i="1" s="1"/>
  <c r="E3418" i="1"/>
  <c r="E3388" i="1"/>
  <c r="M3388" i="1"/>
  <c r="N3388" i="1" s="1"/>
  <c r="M4696" i="1"/>
  <c r="N4696" i="1" s="1"/>
  <c r="E4696" i="1"/>
  <c r="M3638" i="1"/>
  <c r="N3638" i="1" s="1"/>
  <c r="E3638" i="1"/>
  <c r="M2106" i="1"/>
  <c r="N2106" i="1" s="1"/>
  <c r="E2106" i="1"/>
  <c r="E3129" i="1"/>
  <c r="M3129" i="1"/>
  <c r="N3129" i="1" s="1"/>
  <c r="M4954" i="1"/>
  <c r="N4954" i="1" s="1"/>
  <c r="E4954" i="1"/>
  <c r="M2713" i="1"/>
  <c r="N2713" i="1" s="1"/>
  <c r="E2713" i="1"/>
  <c r="M1792" i="1"/>
  <c r="N1792" i="1" s="1"/>
  <c r="E1792" i="1"/>
  <c r="E2373" i="1"/>
  <c r="M2373" i="1"/>
  <c r="N2373" i="1" s="1"/>
  <c r="M2452" i="1"/>
  <c r="N2452" i="1" s="1"/>
  <c r="E2452" i="1"/>
  <c r="M931" i="1"/>
  <c r="N931" i="1" s="1"/>
  <c r="E931" i="1"/>
  <c r="M6509" i="1"/>
  <c r="N6509" i="1" s="1"/>
  <c r="E6509" i="1"/>
  <c r="E4444" i="1"/>
  <c r="M4444" i="1"/>
  <c r="N4444" i="1" s="1"/>
  <c r="M3720" i="1"/>
  <c r="N3720" i="1" s="1"/>
  <c r="E3720" i="1"/>
  <c r="M4518" i="1"/>
  <c r="N4518" i="1" s="1"/>
  <c r="E4518" i="1"/>
  <c r="M4213" i="1"/>
  <c r="N4213" i="1" s="1"/>
  <c r="E4213" i="1"/>
  <c r="E4284" i="1"/>
  <c r="M4284" i="1"/>
  <c r="N4284" i="1" s="1"/>
  <c r="M4132" i="1"/>
  <c r="N4132" i="1" s="1"/>
  <c r="E4132" i="1"/>
  <c r="M4331" i="1"/>
  <c r="N4331" i="1" s="1"/>
  <c r="E4331" i="1"/>
  <c r="M8099" i="1"/>
  <c r="N8099" i="1" s="1"/>
  <c r="E8099" i="1"/>
  <c r="E1120" i="1"/>
  <c r="M1120" i="1"/>
  <c r="N1120" i="1" s="1"/>
  <c r="M1898" i="1"/>
  <c r="N1898" i="1" s="1"/>
  <c r="E1898" i="1"/>
  <c r="M4742" i="1"/>
  <c r="N4742" i="1" s="1"/>
  <c r="E4742" i="1"/>
  <c r="M2481" i="1"/>
  <c r="N2481" i="1" s="1"/>
  <c r="E2481" i="1"/>
  <c r="E3597" i="1"/>
  <c r="M3597" i="1"/>
  <c r="N3597" i="1" s="1"/>
  <c r="M4393" i="1"/>
  <c r="N4393" i="1" s="1"/>
  <c r="E4393" i="1"/>
  <c r="M3494" i="1"/>
  <c r="N3494" i="1" s="1"/>
  <c r="E3494" i="1"/>
  <c r="M3938" i="1"/>
  <c r="N3938" i="1" s="1"/>
  <c r="E3938" i="1"/>
  <c r="E2415" i="1"/>
  <c r="M2415" i="1"/>
  <c r="N2415" i="1" s="1"/>
  <c r="M5398" i="1"/>
  <c r="N5398" i="1" s="1"/>
  <c r="E5398" i="1"/>
  <c r="M3342" i="1"/>
  <c r="N3342" i="1" s="1"/>
  <c r="E3342" i="1"/>
  <c r="M4107" i="1"/>
  <c r="N4107" i="1" s="1"/>
  <c r="E4107" i="1"/>
  <c r="E1679" i="1"/>
  <c r="M1679" i="1"/>
  <c r="N1679" i="1" s="1"/>
  <c r="M1187" i="1"/>
  <c r="N1187" i="1" s="1"/>
  <c r="E1187" i="1"/>
  <c r="M5451" i="1"/>
  <c r="N5451" i="1" s="1"/>
  <c r="E5451" i="1"/>
  <c r="M203" i="1"/>
  <c r="N203" i="1" s="1"/>
  <c r="E203" i="1"/>
  <c r="E4703" i="1"/>
  <c r="M4703" i="1"/>
  <c r="N4703" i="1" s="1"/>
  <c r="M4372" i="1"/>
  <c r="N4372" i="1" s="1"/>
  <c r="E4372" i="1"/>
  <c r="M5552" i="1"/>
  <c r="N5552" i="1" s="1"/>
  <c r="E5552" i="1"/>
  <c r="M1967" i="1"/>
  <c r="N1967" i="1" s="1"/>
  <c r="E1967" i="1"/>
  <c r="E3874" i="1"/>
  <c r="M3874" i="1"/>
  <c r="N3874" i="1" s="1"/>
  <c r="M5705" i="1"/>
  <c r="N5705" i="1" s="1"/>
  <c r="E5705" i="1"/>
  <c r="M4135" i="1"/>
  <c r="N4135" i="1" s="1"/>
  <c r="E4135" i="1"/>
  <c r="M4865" i="1"/>
  <c r="N4865" i="1" s="1"/>
  <c r="E4865" i="1"/>
  <c r="E6475" i="1"/>
  <c r="M6475" i="1"/>
  <c r="N6475" i="1" s="1"/>
  <c r="M5153" i="1"/>
  <c r="N5153" i="1" s="1"/>
  <c r="E5153" i="1"/>
  <c r="M8646" i="1"/>
  <c r="N8646" i="1" s="1"/>
  <c r="E8646" i="1"/>
  <c r="M8567" i="1"/>
  <c r="N8567" i="1" s="1"/>
  <c r="E8567" i="1"/>
  <c r="E4997" i="1"/>
  <c r="M4997" i="1"/>
  <c r="N4997" i="1" s="1"/>
  <c r="M924" i="1"/>
  <c r="N924" i="1" s="1"/>
  <c r="E924" i="1"/>
  <c r="M6651" i="1"/>
  <c r="N6651" i="1" s="1"/>
  <c r="E6651" i="1"/>
  <c r="M830" i="1"/>
  <c r="N830" i="1" s="1"/>
  <c r="E830" i="1"/>
  <c r="E8281" i="1"/>
  <c r="M8281" i="1"/>
  <c r="N8281" i="1" s="1"/>
  <c r="M4402" i="1"/>
  <c r="N4402" i="1" s="1"/>
  <c r="E4402" i="1"/>
  <c r="M2173" i="1"/>
  <c r="N2173" i="1" s="1"/>
  <c r="E2173" i="1"/>
  <c r="M3591" i="1"/>
  <c r="N3591" i="1" s="1"/>
  <c r="E3591" i="1"/>
  <c r="E3632" i="1"/>
  <c r="M3632" i="1"/>
  <c r="N3632" i="1" s="1"/>
  <c r="M4968" i="1"/>
  <c r="N4968" i="1" s="1"/>
  <c r="E4968" i="1"/>
  <c r="M4060" i="1"/>
  <c r="N4060" i="1" s="1"/>
  <c r="E4060" i="1"/>
  <c r="M3142" i="1"/>
  <c r="N3142" i="1" s="1"/>
  <c r="E3142" i="1"/>
  <c r="E1295" i="1"/>
  <c r="M1295" i="1"/>
  <c r="N1295" i="1" s="1"/>
  <c r="M3346" i="1"/>
  <c r="N3346" i="1" s="1"/>
  <c r="E3346" i="1"/>
  <c r="M5382" i="1"/>
  <c r="N5382" i="1" s="1"/>
  <c r="E5382" i="1"/>
  <c r="M4839" i="1"/>
  <c r="N4839" i="1" s="1"/>
  <c r="E4839" i="1"/>
  <c r="E4625" i="1"/>
  <c r="M4625" i="1"/>
  <c r="N4625" i="1" s="1"/>
  <c r="M3171" i="1"/>
  <c r="N3171" i="1" s="1"/>
  <c r="E3171" i="1"/>
  <c r="M3799" i="1"/>
  <c r="N3799" i="1" s="1"/>
  <c r="E3799" i="1"/>
  <c r="M4279" i="1"/>
  <c r="N4279" i="1" s="1"/>
  <c r="E4279" i="1"/>
  <c r="E3038" i="1"/>
  <c r="M3038" i="1"/>
  <c r="N3038" i="1" s="1"/>
  <c r="M4273" i="1"/>
  <c r="N4273" i="1" s="1"/>
  <c r="E4273" i="1"/>
  <c r="M4483" i="1"/>
  <c r="N4483" i="1" s="1"/>
  <c r="E4483" i="1"/>
  <c r="M8679" i="1"/>
  <c r="N8679" i="1" s="1"/>
  <c r="E8679" i="1"/>
  <c r="E3120" i="1"/>
  <c r="M3120" i="1"/>
  <c r="N3120" i="1" s="1"/>
  <c r="M3524" i="1"/>
  <c r="N3524" i="1" s="1"/>
  <c r="E3524" i="1"/>
  <c r="M4676" i="1"/>
  <c r="N4676" i="1" s="1"/>
  <c r="E4676" i="1"/>
  <c r="M2732" i="1"/>
  <c r="N2732" i="1" s="1"/>
  <c r="E2732" i="1"/>
  <c r="M5599" i="1"/>
  <c r="N5599" i="1" s="1"/>
  <c r="E5599" i="1"/>
  <c r="M3439" i="1"/>
  <c r="N3439" i="1" s="1"/>
  <c r="E3439" i="1"/>
  <c r="M2709" i="1"/>
  <c r="N2709" i="1" s="1"/>
  <c r="E2709" i="1"/>
  <c r="E1351" i="1"/>
  <c r="M1351" i="1"/>
  <c r="N1351" i="1" s="1"/>
  <c r="M4467" i="1"/>
  <c r="N4467" i="1" s="1"/>
  <c r="E4467" i="1"/>
  <c r="M3191" i="1"/>
  <c r="N3191" i="1" s="1"/>
  <c r="E3191" i="1"/>
  <c r="M3964" i="1"/>
  <c r="N3964" i="1" s="1"/>
  <c r="E3964" i="1"/>
  <c r="E7253" i="1"/>
  <c r="M7253" i="1"/>
  <c r="N7253" i="1" s="1"/>
  <c r="M1881" i="1"/>
  <c r="N1881" i="1" s="1"/>
  <c r="E1881" i="1"/>
  <c r="M3864" i="1"/>
  <c r="N3864" i="1" s="1"/>
  <c r="E3864" i="1"/>
  <c r="M3992" i="1"/>
  <c r="N3992" i="1" s="1"/>
  <c r="E3992" i="1"/>
  <c r="E3961" i="1"/>
  <c r="M3961" i="1"/>
  <c r="N3961" i="1" s="1"/>
  <c r="M4768" i="1"/>
  <c r="N4768" i="1" s="1"/>
  <c r="E4768" i="1"/>
  <c r="M2829" i="1"/>
  <c r="N2829" i="1" s="1"/>
  <c r="E2829" i="1"/>
  <c r="M4760" i="1"/>
  <c r="N4760" i="1" s="1"/>
  <c r="E4760" i="1"/>
  <c r="E3219" i="1"/>
  <c r="M3219" i="1"/>
  <c r="N3219" i="1" s="1"/>
  <c r="M2612" i="1"/>
  <c r="N2612" i="1" s="1"/>
  <c r="E2612" i="1"/>
  <c r="M10863" i="1"/>
  <c r="N10863" i="1" s="1"/>
  <c r="E10863" i="1"/>
  <c r="M3619" i="1"/>
  <c r="N3619" i="1" s="1"/>
  <c r="E3619" i="1"/>
  <c r="E3945" i="1"/>
  <c r="M3945" i="1"/>
  <c r="N3945" i="1" s="1"/>
  <c r="M1546" i="1"/>
  <c r="N1546" i="1" s="1"/>
  <c r="E1546" i="1"/>
  <c r="M5138" i="1"/>
  <c r="N5138" i="1" s="1"/>
  <c r="E5138" i="1"/>
  <c r="M3641" i="1"/>
  <c r="N3641" i="1" s="1"/>
  <c r="E3641" i="1"/>
  <c r="M1664" i="1"/>
  <c r="N1664" i="1" s="1"/>
  <c r="E1664" i="1"/>
  <c r="M4315" i="1"/>
  <c r="N4315" i="1" s="1"/>
  <c r="E4315" i="1"/>
  <c r="M6958" i="1"/>
  <c r="N6958" i="1" s="1"/>
  <c r="E6958" i="1"/>
  <c r="M863" i="1"/>
  <c r="N863" i="1" s="1"/>
  <c r="E863" i="1"/>
  <c r="M5685" i="1"/>
  <c r="N5685" i="1" s="1"/>
  <c r="E5685" i="1"/>
  <c r="M6728" i="1"/>
  <c r="N6728" i="1" s="1"/>
  <c r="E6728" i="1"/>
  <c r="M4015" i="1"/>
  <c r="N4015" i="1" s="1"/>
  <c r="E4015" i="1"/>
  <c r="M4243" i="1"/>
  <c r="N4243" i="1" s="1"/>
  <c r="E4243" i="1"/>
  <c r="M5019" i="1"/>
  <c r="N5019" i="1" s="1"/>
  <c r="E5019" i="1"/>
  <c r="M4752" i="1"/>
  <c r="N4752" i="1" s="1"/>
  <c r="E4752" i="1"/>
  <c r="M3611" i="1"/>
  <c r="N3611" i="1" s="1"/>
  <c r="E3611" i="1"/>
  <c r="M4086" i="1"/>
  <c r="N4086" i="1" s="1"/>
  <c r="E4086" i="1"/>
  <c r="M1995" i="1"/>
  <c r="N1995" i="1" s="1"/>
  <c r="E1995" i="1"/>
  <c r="M4820" i="1"/>
  <c r="N4820" i="1" s="1"/>
  <c r="E4820" i="1"/>
  <c r="M5017" i="1"/>
  <c r="N5017" i="1" s="1"/>
  <c r="E5017" i="1"/>
  <c r="M4904" i="1"/>
  <c r="N4904" i="1" s="1"/>
  <c r="E4904" i="1"/>
  <c r="M3627" i="1"/>
  <c r="N3627" i="1" s="1"/>
  <c r="E3627" i="1"/>
  <c r="M3468" i="1"/>
  <c r="N3468" i="1" s="1"/>
  <c r="E3468" i="1"/>
  <c r="M4919" i="1"/>
  <c r="N4919" i="1" s="1"/>
  <c r="E4919" i="1"/>
  <c r="M5215" i="1"/>
  <c r="N5215" i="1" s="1"/>
  <c r="E5215" i="1"/>
  <c r="M5643" i="1"/>
  <c r="N5643" i="1" s="1"/>
  <c r="E5643" i="1"/>
  <c r="M3261" i="1"/>
  <c r="N3261" i="1" s="1"/>
  <c r="E3261" i="1"/>
  <c r="M3327" i="1"/>
  <c r="N3327" i="1" s="1"/>
  <c r="E3327" i="1"/>
  <c r="M1327" i="1"/>
  <c r="N1327" i="1" s="1"/>
  <c r="E1327" i="1"/>
  <c r="M5711" i="1"/>
  <c r="N5711" i="1" s="1"/>
  <c r="E5711" i="1"/>
  <c r="M4544" i="1"/>
  <c r="N4544" i="1" s="1"/>
  <c r="E4544" i="1"/>
  <c r="M4203" i="1"/>
  <c r="N4203" i="1" s="1"/>
  <c r="E4203" i="1"/>
  <c r="M4830" i="1"/>
  <c r="N4830" i="1" s="1"/>
  <c r="E4830" i="1"/>
  <c r="M2394" i="1"/>
  <c r="N2394" i="1" s="1"/>
  <c r="E2394" i="1"/>
  <c r="M3340" i="1"/>
  <c r="N3340" i="1" s="1"/>
  <c r="E3340" i="1"/>
  <c r="M3453" i="1"/>
  <c r="N3453" i="1" s="1"/>
  <c r="E3453" i="1"/>
  <c r="M5540" i="1"/>
  <c r="N5540" i="1" s="1"/>
  <c r="E5540" i="1"/>
  <c r="M4034" i="1"/>
  <c r="N4034" i="1" s="1"/>
  <c r="E4034" i="1"/>
  <c r="M4931" i="1"/>
  <c r="N4931" i="1" s="1"/>
  <c r="E4931" i="1"/>
  <c r="M1726" i="1"/>
  <c r="N1726" i="1" s="1"/>
  <c r="E1726" i="1"/>
  <c r="M3353" i="1"/>
  <c r="N3353" i="1" s="1"/>
  <c r="E3353" i="1"/>
  <c r="M4417" i="1"/>
  <c r="N4417" i="1" s="1"/>
  <c r="E4417" i="1"/>
  <c r="M5565" i="1"/>
  <c r="N5565" i="1" s="1"/>
  <c r="E5565" i="1"/>
  <c r="M3405" i="1"/>
  <c r="N3405" i="1" s="1"/>
  <c r="E3405" i="1"/>
  <c r="M4425" i="1"/>
  <c r="N4425" i="1" s="1"/>
  <c r="E4425" i="1"/>
  <c r="M7022" i="1"/>
  <c r="N7022" i="1" s="1"/>
  <c r="E7022" i="1"/>
  <c r="M4692" i="1"/>
  <c r="N4692" i="1" s="1"/>
  <c r="E4692" i="1"/>
  <c r="M889" i="1"/>
  <c r="N889" i="1" s="1"/>
  <c r="E889" i="1"/>
  <c r="M403" i="1"/>
  <c r="N403" i="1" s="1"/>
  <c r="E403" i="1"/>
  <c r="M7245" i="1"/>
  <c r="N7245" i="1" s="1"/>
  <c r="E7245" i="1"/>
  <c r="M1262" i="1"/>
  <c r="N1262" i="1" s="1"/>
  <c r="E1262" i="1"/>
  <c r="M4264" i="1"/>
  <c r="N4264" i="1" s="1"/>
  <c r="E4264" i="1"/>
  <c r="M4304" i="1"/>
  <c r="N4304" i="1" s="1"/>
  <c r="E4304" i="1"/>
  <c r="M31" i="1"/>
  <c r="N31" i="1" s="1"/>
  <c r="E31" i="1"/>
  <c r="M1649" i="1"/>
  <c r="N1649" i="1" s="1"/>
  <c r="E1649" i="1"/>
  <c r="M2695" i="1"/>
  <c r="N2695" i="1" s="1"/>
  <c r="E2695" i="1"/>
  <c r="M2371" i="1"/>
  <c r="N2371" i="1" s="1"/>
  <c r="E2371" i="1"/>
  <c r="M2448" i="1"/>
  <c r="N2448" i="1" s="1"/>
  <c r="E2448" i="1"/>
  <c r="M1564" i="1"/>
  <c r="N1564" i="1" s="1"/>
  <c r="E1564" i="1"/>
  <c r="M1214" i="1"/>
  <c r="N1214" i="1" s="1"/>
  <c r="E1214" i="1"/>
  <c r="M5678" i="1"/>
  <c r="N5678" i="1" s="1"/>
  <c r="E5678" i="1"/>
  <c r="M2751" i="1"/>
  <c r="N2751" i="1" s="1"/>
  <c r="E2751" i="1"/>
  <c r="M3585" i="1"/>
  <c r="N3585" i="1" s="1"/>
  <c r="E3585" i="1"/>
  <c r="M5495" i="1"/>
  <c r="N5495" i="1" s="1"/>
  <c r="E5495" i="1"/>
  <c r="M4891" i="1"/>
  <c r="N4891" i="1" s="1"/>
  <c r="E4891" i="1"/>
  <c r="M4039" i="1"/>
  <c r="N4039" i="1" s="1"/>
  <c r="E4039" i="1"/>
  <c r="M1115" i="1"/>
  <c r="N1115" i="1" s="1"/>
  <c r="E1115" i="1"/>
  <c r="M5580" i="1"/>
  <c r="N5580" i="1" s="1"/>
  <c r="E5580" i="1"/>
  <c r="M4626" i="1"/>
  <c r="N4626" i="1" s="1"/>
  <c r="E4626" i="1"/>
  <c r="M2821" i="1"/>
  <c r="N2821" i="1" s="1"/>
  <c r="E2821" i="1"/>
  <c r="M2781" i="1"/>
  <c r="N2781" i="1" s="1"/>
  <c r="E2781" i="1"/>
  <c r="M4607" i="1"/>
  <c r="N4607" i="1" s="1"/>
  <c r="E4607" i="1"/>
  <c r="M5720" i="1"/>
  <c r="N5720" i="1" s="1"/>
  <c r="E5720" i="1"/>
  <c r="M3385" i="1"/>
  <c r="N3385" i="1" s="1"/>
  <c r="E3385" i="1"/>
  <c r="M5013" i="1"/>
  <c r="N5013" i="1" s="1"/>
  <c r="E5013" i="1"/>
  <c r="M3248" i="1"/>
  <c r="N3248" i="1" s="1"/>
  <c r="E3248" i="1"/>
  <c r="M3438" i="1"/>
  <c r="N3438" i="1" s="1"/>
  <c r="E3438" i="1"/>
  <c r="M4248" i="1"/>
  <c r="N4248" i="1" s="1"/>
  <c r="E4248" i="1"/>
  <c r="M4062" i="1"/>
  <c r="N4062" i="1" s="1"/>
  <c r="E4062" i="1"/>
  <c r="M3263" i="1"/>
  <c r="N3263" i="1" s="1"/>
  <c r="E3263" i="1"/>
  <c r="M4160" i="1"/>
  <c r="N4160" i="1" s="1"/>
  <c r="E4160" i="1"/>
  <c r="M3639" i="1"/>
  <c r="N3639" i="1" s="1"/>
  <c r="E3639" i="1"/>
  <c r="M4320" i="1"/>
  <c r="N4320" i="1" s="1"/>
  <c r="E4320" i="1"/>
  <c r="M3180" i="1"/>
  <c r="N3180" i="1" s="1"/>
  <c r="E3180" i="1"/>
  <c r="M3493" i="1"/>
  <c r="N3493" i="1" s="1"/>
  <c r="E3493" i="1"/>
  <c r="M4634" i="1"/>
  <c r="N4634" i="1" s="1"/>
  <c r="E4634" i="1"/>
  <c r="M5431" i="1"/>
  <c r="N5431" i="1" s="1"/>
  <c r="E5431" i="1"/>
  <c r="M2685" i="1"/>
  <c r="N2685" i="1" s="1"/>
  <c r="E2685" i="1"/>
  <c r="M2789" i="1"/>
  <c r="N2789" i="1" s="1"/>
  <c r="E2789" i="1"/>
  <c r="M1880" i="1"/>
  <c r="N1880" i="1" s="1"/>
  <c r="E1880" i="1"/>
  <c r="M4291" i="1"/>
  <c r="N4291" i="1" s="1"/>
  <c r="E4291" i="1"/>
  <c r="M385" i="1"/>
  <c r="N385" i="1" s="1"/>
  <c r="E385" i="1"/>
  <c r="M4895" i="1"/>
  <c r="N4895" i="1" s="1"/>
  <c r="E4895" i="1"/>
  <c r="M4418" i="1"/>
  <c r="N4418" i="1" s="1"/>
  <c r="E4418" i="1"/>
  <c r="M3908" i="1"/>
  <c r="N3908" i="1" s="1"/>
  <c r="E3908" i="1"/>
  <c r="M2168" i="1"/>
  <c r="N2168" i="1" s="1"/>
  <c r="E2168" i="1"/>
  <c r="M4724" i="1"/>
  <c r="N4724" i="1" s="1"/>
  <c r="E4724" i="1"/>
  <c r="M1371" i="1"/>
  <c r="N1371" i="1" s="1"/>
  <c r="E1371" i="1"/>
  <c r="M3915" i="1"/>
  <c r="N3915" i="1" s="1"/>
  <c r="E3915" i="1"/>
  <c r="M4247" i="1"/>
  <c r="N4247" i="1" s="1"/>
  <c r="E4247" i="1"/>
  <c r="M5477" i="1"/>
  <c r="N5477" i="1" s="1"/>
  <c r="E5477" i="1"/>
  <c r="M2250" i="1"/>
  <c r="N2250" i="1" s="1"/>
  <c r="E2250" i="1"/>
  <c r="M5137" i="1"/>
  <c r="N5137" i="1" s="1"/>
  <c r="E5137" i="1"/>
  <c r="M2058" i="1"/>
  <c r="N2058" i="1" s="1"/>
  <c r="E2058" i="1"/>
  <c r="M3315" i="1"/>
  <c r="N3315" i="1" s="1"/>
  <c r="E3315" i="1"/>
  <c r="M3042" i="1"/>
  <c r="N3042" i="1" s="1"/>
  <c r="E3042" i="1"/>
  <c r="M3473" i="1"/>
  <c r="N3473" i="1" s="1"/>
  <c r="E3473" i="1"/>
  <c r="M5564" i="1"/>
  <c r="N5564" i="1" s="1"/>
  <c r="E5564" i="1"/>
  <c r="M5299" i="1"/>
  <c r="N5299" i="1" s="1"/>
  <c r="E5299" i="1"/>
  <c r="M4097" i="1"/>
  <c r="N4097" i="1" s="1"/>
  <c r="E4097" i="1"/>
  <c r="M5616" i="1"/>
  <c r="N5616" i="1" s="1"/>
  <c r="E5616" i="1"/>
  <c r="M4447" i="1"/>
  <c r="N4447" i="1" s="1"/>
  <c r="E4447" i="1"/>
  <c r="M4640" i="1"/>
  <c r="N4640" i="1" s="1"/>
  <c r="E4640" i="1"/>
  <c r="M4669" i="1"/>
  <c r="N4669" i="1" s="1"/>
  <c r="E4669" i="1"/>
  <c r="M3583" i="1"/>
  <c r="N3583" i="1" s="1"/>
  <c r="E3583" i="1"/>
  <c r="M200" i="1"/>
  <c r="N200" i="1" s="1"/>
  <c r="E200" i="1"/>
  <c r="M138" i="1"/>
  <c r="N138" i="1" s="1"/>
  <c r="E138" i="1"/>
  <c r="M2331" i="1"/>
  <c r="N2331" i="1" s="1"/>
  <c r="E2331" i="1"/>
  <c r="M423" i="1"/>
  <c r="N423" i="1" s="1"/>
  <c r="E423" i="1"/>
  <c r="M1638" i="1"/>
  <c r="N1638" i="1" s="1"/>
  <c r="E1638" i="1"/>
  <c r="M2297" i="1"/>
  <c r="N2297" i="1" s="1"/>
  <c r="E2297" i="1"/>
  <c r="M2327" i="1"/>
  <c r="N2327" i="1" s="1"/>
  <c r="E2327" i="1"/>
  <c r="M8007" i="1"/>
  <c r="N8007" i="1" s="1"/>
  <c r="E8007" i="1"/>
  <c r="M6533" i="1"/>
  <c r="N6533" i="1" s="1"/>
  <c r="E6533" i="1"/>
  <c r="M1267" i="1"/>
  <c r="N1267" i="1" s="1"/>
  <c r="E1267" i="1"/>
  <c r="M1852" i="1"/>
  <c r="N1852" i="1" s="1"/>
  <c r="E1852" i="1"/>
  <c r="M7847" i="1"/>
  <c r="N7847" i="1" s="1"/>
  <c r="E7847" i="1"/>
  <c r="M2050" i="1"/>
  <c r="N2050" i="1" s="1"/>
  <c r="E2050" i="1"/>
  <c r="M1165" i="1"/>
  <c r="N1165" i="1" s="1"/>
  <c r="E1165" i="1"/>
  <c r="M1838" i="1"/>
  <c r="N1838" i="1" s="1"/>
  <c r="E1838" i="1"/>
  <c r="M2276" i="1"/>
  <c r="N2276" i="1" s="1"/>
  <c r="E2276" i="1"/>
  <c r="M2097" i="1"/>
  <c r="N2097" i="1" s="1"/>
  <c r="E2097" i="1"/>
  <c r="M8148" i="1"/>
  <c r="N8148" i="1" s="1"/>
  <c r="E8148" i="1"/>
  <c r="M2642" i="1"/>
  <c r="N2642" i="1" s="1"/>
  <c r="E2642" i="1"/>
  <c r="M5219" i="1"/>
  <c r="N5219" i="1" s="1"/>
  <c r="E5219" i="1"/>
  <c r="M5677" i="1"/>
  <c r="N5677" i="1" s="1"/>
  <c r="E5677" i="1"/>
  <c r="M4701" i="1"/>
  <c r="N4701" i="1" s="1"/>
  <c r="E4701" i="1"/>
  <c r="M4656" i="1"/>
  <c r="N4656" i="1" s="1"/>
  <c r="E4656" i="1"/>
  <c r="M3719" i="1"/>
  <c r="N3719" i="1" s="1"/>
  <c r="E3719" i="1"/>
  <c r="M3341" i="1"/>
  <c r="N3341" i="1" s="1"/>
  <c r="E3341" i="1"/>
  <c r="M4675" i="1"/>
  <c r="N4675" i="1" s="1"/>
  <c r="E4675" i="1"/>
  <c r="M3553" i="1"/>
  <c r="N3553" i="1" s="1"/>
  <c r="E3553" i="1"/>
  <c r="M5638" i="1"/>
  <c r="N5638" i="1" s="1"/>
  <c r="E5638" i="1"/>
  <c r="M3339" i="1"/>
  <c r="N3339" i="1" s="1"/>
  <c r="E3339" i="1"/>
  <c r="M1333" i="1"/>
  <c r="N1333" i="1" s="1"/>
  <c r="E1333" i="1"/>
  <c r="M4020" i="1"/>
  <c r="N4020" i="1" s="1"/>
  <c r="E4020" i="1"/>
  <c r="M2756" i="1"/>
  <c r="N2756" i="1" s="1"/>
  <c r="E2756" i="1"/>
  <c r="M3037" i="1"/>
  <c r="N3037" i="1" s="1"/>
  <c r="E3037" i="1"/>
  <c r="M4281" i="1"/>
  <c r="N4281" i="1" s="1"/>
  <c r="E4281" i="1"/>
  <c r="M4415" i="1"/>
  <c r="N4415" i="1" s="1"/>
  <c r="E4415" i="1"/>
  <c r="M1492" i="1"/>
  <c r="N1492" i="1" s="1"/>
  <c r="E1492" i="1"/>
  <c r="M1864" i="1"/>
  <c r="N1864" i="1" s="1"/>
  <c r="E1864" i="1"/>
  <c r="M5473" i="1"/>
  <c r="N5473" i="1" s="1"/>
  <c r="E5473" i="1"/>
  <c r="M3771" i="1"/>
  <c r="N3771" i="1" s="1"/>
  <c r="E3771" i="1"/>
  <c r="M1531" i="1"/>
  <c r="N1531" i="1" s="1"/>
  <c r="E1531" i="1"/>
  <c r="M3001" i="1"/>
  <c r="N3001" i="1" s="1"/>
  <c r="E3001" i="1"/>
  <c r="M1128" i="1"/>
  <c r="N1128" i="1" s="1"/>
  <c r="E1128" i="1"/>
  <c r="M4184" i="1"/>
  <c r="N4184" i="1" s="1"/>
  <c r="E4184" i="1"/>
  <c r="M2825" i="1"/>
  <c r="N2825" i="1" s="1"/>
  <c r="E2825" i="1"/>
  <c r="M553" i="1"/>
  <c r="N553" i="1" s="1"/>
  <c r="E553" i="1"/>
  <c r="M7741" i="1"/>
  <c r="N7741" i="1" s="1"/>
  <c r="E7741" i="1"/>
  <c r="M6092" i="1"/>
  <c r="N6092" i="1" s="1"/>
  <c r="E6092" i="1"/>
  <c r="M8532" i="1"/>
  <c r="N8532" i="1" s="1"/>
  <c r="E8532" i="1"/>
  <c r="M5" i="1"/>
  <c r="N5" i="1" s="1"/>
  <c r="E5" i="1"/>
  <c r="M6199" i="1"/>
  <c r="N6199" i="1" s="1"/>
  <c r="E6199" i="1"/>
  <c r="M6789" i="1"/>
  <c r="N6789" i="1" s="1"/>
  <c r="E6789" i="1"/>
  <c r="M6723" i="1"/>
  <c r="N6723" i="1" s="1"/>
  <c r="E6723" i="1"/>
  <c r="M667" i="1"/>
  <c r="N667" i="1" s="1"/>
  <c r="E667" i="1"/>
  <c r="M8134" i="1"/>
  <c r="N8134" i="1" s="1"/>
  <c r="E8134" i="1"/>
  <c r="M1064" i="1"/>
  <c r="N1064" i="1" s="1"/>
  <c r="E1064" i="1"/>
  <c r="M5077" i="1"/>
  <c r="N5077" i="1" s="1"/>
  <c r="E5077" i="1"/>
  <c r="M6158" i="1"/>
  <c r="N6158" i="1" s="1"/>
  <c r="E6158" i="1"/>
  <c r="M1520" i="1"/>
  <c r="N1520" i="1" s="1"/>
  <c r="E1520" i="1"/>
  <c r="M1607" i="1"/>
  <c r="N1607" i="1" s="1"/>
  <c r="E1607" i="1"/>
  <c r="M2682" i="1"/>
  <c r="N2682" i="1" s="1"/>
  <c r="E2682" i="1"/>
  <c r="M371" i="1"/>
  <c r="N371" i="1" s="1"/>
  <c r="E371" i="1"/>
  <c r="M2051" i="1"/>
  <c r="N2051" i="1" s="1"/>
  <c r="E2051" i="1"/>
  <c r="M7726" i="1"/>
  <c r="N7726" i="1" s="1"/>
  <c r="E7726" i="1"/>
  <c r="M6372" i="1"/>
  <c r="N6372" i="1" s="1"/>
  <c r="E6372" i="1"/>
  <c r="M714" i="1"/>
  <c r="N714" i="1" s="1"/>
  <c r="E714" i="1"/>
  <c r="M2215" i="1"/>
  <c r="N2215" i="1" s="1"/>
  <c r="E2215" i="1"/>
  <c r="M8014" i="1"/>
  <c r="N8014" i="1" s="1"/>
  <c r="E8014" i="1"/>
  <c r="M1734" i="1"/>
  <c r="N1734" i="1" s="1"/>
  <c r="E1734" i="1"/>
  <c r="M190" i="1"/>
  <c r="N190" i="1" s="1"/>
  <c r="E190" i="1"/>
  <c r="M1595" i="1"/>
  <c r="N1595" i="1" s="1"/>
  <c r="E1595" i="1"/>
  <c r="M2837" i="1"/>
  <c r="N2837" i="1" s="1"/>
  <c r="E2837" i="1"/>
  <c r="M1421" i="1"/>
  <c r="N1421" i="1" s="1"/>
  <c r="E1421" i="1"/>
  <c r="M2565" i="1"/>
  <c r="N2565" i="1" s="1"/>
  <c r="E2565" i="1"/>
  <c r="M1984" i="1"/>
  <c r="N1984" i="1" s="1"/>
  <c r="E1984" i="1"/>
  <c r="M2872" i="1"/>
  <c r="N2872" i="1" s="1"/>
  <c r="E2872" i="1"/>
  <c r="M4918" i="1"/>
  <c r="N4918" i="1" s="1"/>
  <c r="E4918" i="1"/>
  <c r="M5031" i="1"/>
  <c r="N5031" i="1" s="1"/>
  <c r="E5031" i="1"/>
  <c r="M635" i="1"/>
  <c r="N635" i="1" s="1"/>
  <c r="E635" i="1"/>
  <c r="M6353" i="1"/>
  <c r="N6353" i="1" s="1"/>
  <c r="E6353" i="1"/>
  <c r="M8013" i="1"/>
  <c r="N8013" i="1" s="1"/>
  <c r="E8013" i="1"/>
  <c r="M5155" i="1"/>
  <c r="N5155" i="1" s="1"/>
  <c r="E5155" i="1"/>
  <c r="M6168" i="1"/>
  <c r="N6168" i="1" s="1"/>
  <c r="E6168" i="1"/>
  <c r="M700" i="1"/>
  <c r="N700" i="1" s="1"/>
  <c r="E700" i="1"/>
  <c r="M4486" i="1"/>
  <c r="N4486" i="1" s="1"/>
  <c r="E4486" i="1"/>
  <c r="M741" i="1"/>
  <c r="N741" i="1" s="1"/>
  <c r="E741" i="1"/>
  <c r="M2221" i="1"/>
  <c r="N2221" i="1" s="1"/>
  <c r="E2221" i="1"/>
  <c r="M5341" i="1"/>
  <c r="N5341" i="1" s="1"/>
  <c r="E5341" i="1"/>
  <c r="M2141" i="1"/>
  <c r="N2141" i="1" s="1"/>
  <c r="E2141" i="1"/>
  <c r="M7969" i="1"/>
  <c r="N7969" i="1" s="1"/>
  <c r="E7969" i="1"/>
  <c r="M1121" i="1"/>
  <c r="N1121" i="1" s="1"/>
  <c r="E1121" i="1"/>
  <c r="M6036" i="1"/>
  <c r="N6036" i="1" s="1"/>
  <c r="E6036" i="1"/>
  <c r="M3004" i="1"/>
  <c r="N3004" i="1" s="1"/>
  <c r="E3004" i="1"/>
  <c r="M1279" i="1"/>
  <c r="N1279" i="1" s="1"/>
  <c r="E1279" i="1"/>
  <c r="M5938" i="1"/>
  <c r="N5938" i="1" s="1"/>
  <c r="E5938" i="1"/>
  <c r="M1845" i="1"/>
  <c r="N1845" i="1" s="1"/>
  <c r="E1845" i="1"/>
  <c r="M8498" i="1"/>
  <c r="N8498" i="1" s="1"/>
  <c r="E8498" i="1"/>
  <c r="M2397" i="1"/>
  <c r="N2397" i="1" s="1"/>
  <c r="E2397" i="1"/>
  <c r="M1338" i="1"/>
  <c r="N1338" i="1" s="1"/>
  <c r="E1338" i="1"/>
  <c r="M1827" i="1"/>
  <c r="N1827" i="1" s="1"/>
  <c r="E1827" i="1"/>
  <c r="M2734" i="1"/>
  <c r="N2734" i="1" s="1"/>
  <c r="E2734" i="1"/>
  <c r="M1885" i="1"/>
  <c r="N1885" i="1" s="1"/>
  <c r="E1885" i="1"/>
  <c r="M8062" i="1"/>
  <c r="N8062" i="1" s="1"/>
  <c r="E8062" i="1"/>
  <c r="M2318" i="1"/>
  <c r="N2318" i="1" s="1"/>
  <c r="E2318" i="1"/>
  <c r="M2911" i="1"/>
  <c r="N2911" i="1" s="1"/>
  <c r="E2911" i="1"/>
  <c r="M2311" i="1"/>
  <c r="N2311" i="1" s="1"/>
  <c r="E2311" i="1"/>
  <c r="M7793" i="1"/>
  <c r="N7793" i="1" s="1"/>
  <c r="E7793" i="1"/>
  <c r="M510" i="1"/>
  <c r="N510" i="1" s="1"/>
  <c r="E510" i="1"/>
  <c r="M2879" i="1"/>
  <c r="N2879" i="1" s="1"/>
  <c r="E2879" i="1"/>
  <c r="M2347" i="1"/>
  <c r="N2347" i="1" s="1"/>
  <c r="E2347" i="1"/>
  <c r="M1336" i="1"/>
  <c r="N1336" i="1" s="1"/>
  <c r="E1336" i="1"/>
  <c r="M2440" i="1"/>
  <c r="N2440" i="1" s="1"/>
  <c r="E2440" i="1"/>
  <c r="M5415" i="1"/>
  <c r="N5415" i="1" s="1"/>
  <c r="E5415" i="1"/>
  <c r="M363" i="1"/>
  <c r="N363" i="1" s="1"/>
  <c r="E363" i="1"/>
  <c r="M1210" i="1"/>
  <c r="N1210" i="1" s="1"/>
  <c r="E1210" i="1"/>
  <c r="M1703" i="1"/>
  <c r="N1703" i="1" s="1"/>
  <c r="E1703" i="1"/>
  <c r="M1144" i="1"/>
  <c r="N1144" i="1" s="1"/>
  <c r="E1144" i="1"/>
  <c r="M2674" i="1"/>
  <c r="N2674" i="1" s="1"/>
  <c r="E2674" i="1"/>
  <c r="M6034" i="1"/>
  <c r="N6034" i="1" s="1"/>
  <c r="E6034" i="1"/>
  <c r="M997" i="1"/>
  <c r="N997" i="1" s="1"/>
  <c r="E997" i="1"/>
  <c r="M2619" i="1"/>
  <c r="N2619" i="1" s="1"/>
  <c r="E2619" i="1"/>
  <c r="M760" i="1"/>
  <c r="N760" i="1" s="1"/>
  <c r="E760" i="1"/>
  <c r="M1862" i="1"/>
  <c r="N1862" i="1" s="1"/>
  <c r="E1862" i="1"/>
  <c r="M739" i="1"/>
  <c r="N739" i="1" s="1"/>
  <c r="E739" i="1"/>
  <c r="M2785" i="1"/>
  <c r="N2785" i="1" s="1"/>
  <c r="E2785" i="1"/>
  <c r="M2635" i="1"/>
  <c r="N2635" i="1" s="1"/>
  <c r="E2635" i="1"/>
  <c r="M1127" i="1"/>
  <c r="N1127" i="1" s="1"/>
  <c r="E1127" i="1"/>
  <c r="M2930" i="1"/>
  <c r="N2930" i="1" s="1"/>
  <c r="E2930" i="1"/>
  <c r="M1162" i="1"/>
  <c r="N1162" i="1" s="1"/>
  <c r="E1162" i="1"/>
  <c r="M1903" i="1"/>
  <c r="N1903" i="1" s="1"/>
  <c r="E1903" i="1"/>
  <c r="M8072" i="1"/>
  <c r="N8072" i="1" s="1"/>
  <c r="E8072" i="1"/>
  <c r="M4867" i="1"/>
  <c r="N4867" i="1" s="1"/>
  <c r="E4867" i="1"/>
  <c r="M6091" i="1"/>
  <c r="N6091" i="1" s="1"/>
  <c r="E6091" i="1"/>
  <c r="M6674" i="1"/>
  <c r="N6674" i="1" s="1"/>
  <c r="E6674" i="1"/>
  <c r="M6716" i="1"/>
  <c r="N6716" i="1" s="1"/>
  <c r="E6716" i="1"/>
  <c r="M6100" i="1"/>
  <c r="N6100" i="1" s="1"/>
  <c r="E6100" i="1"/>
  <c r="M5074" i="1"/>
  <c r="N5074" i="1" s="1"/>
  <c r="E5074" i="1"/>
  <c r="M5960" i="1"/>
  <c r="N5960" i="1" s="1"/>
  <c r="E5960" i="1"/>
  <c r="M3747" i="1"/>
  <c r="N3747" i="1" s="1"/>
  <c r="E3747" i="1"/>
  <c r="M5273" i="1"/>
  <c r="N5273" i="1" s="1"/>
  <c r="E5273" i="1"/>
  <c r="M8329" i="1"/>
  <c r="N8329" i="1" s="1"/>
  <c r="E8329" i="1"/>
  <c r="M8663" i="1"/>
  <c r="N8663" i="1" s="1"/>
  <c r="E8663" i="1"/>
  <c r="M856" i="1"/>
  <c r="N856" i="1" s="1"/>
  <c r="E856" i="1"/>
  <c r="M981" i="1"/>
  <c r="N981" i="1" s="1"/>
  <c r="E981" i="1"/>
  <c r="M6813" i="1"/>
  <c r="N6813" i="1" s="1"/>
  <c r="E6813" i="1"/>
  <c r="M4780" i="1"/>
  <c r="N4780" i="1" s="1"/>
  <c r="E4780" i="1"/>
  <c r="M3574" i="1"/>
  <c r="N3574" i="1" s="1"/>
  <c r="E3574" i="1"/>
  <c r="M1922" i="1"/>
  <c r="N1922" i="1" s="1"/>
  <c r="E1922" i="1"/>
  <c r="M7102" i="1"/>
  <c r="N7102" i="1" s="1"/>
  <c r="E7102" i="1"/>
  <c r="M636" i="1"/>
  <c r="N636" i="1" s="1"/>
  <c r="E636" i="1"/>
  <c r="M6443" i="1"/>
  <c r="N6443" i="1" s="1"/>
  <c r="E6443" i="1"/>
  <c r="M990" i="1"/>
  <c r="N990" i="1" s="1"/>
  <c r="E990" i="1"/>
  <c r="M5309" i="1"/>
  <c r="N5309" i="1" s="1"/>
  <c r="E5309" i="1"/>
  <c r="M8543" i="1"/>
  <c r="N8543" i="1" s="1"/>
  <c r="E8543" i="1"/>
  <c r="M240" i="1"/>
  <c r="N240" i="1" s="1"/>
  <c r="E240" i="1"/>
  <c r="M6153" i="1"/>
  <c r="N6153" i="1" s="1"/>
  <c r="E6153" i="1"/>
  <c r="M5670" i="1"/>
  <c r="N5670" i="1" s="1"/>
  <c r="E5670" i="1"/>
  <c r="M7745" i="1"/>
  <c r="N7745" i="1" s="1"/>
  <c r="E7745" i="1"/>
  <c r="M7075" i="1"/>
  <c r="N7075" i="1" s="1"/>
  <c r="E7075" i="1"/>
  <c r="M6931" i="1"/>
  <c r="N6931" i="1" s="1"/>
  <c r="E6931" i="1"/>
  <c r="M7495" i="1"/>
  <c r="N7495" i="1" s="1"/>
  <c r="E7495" i="1"/>
  <c r="M5945" i="1"/>
  <c r="N5945" i="1" s="1"/>
  <c r="E5945" i="1"/>
  <c r="M301" i="1"/>
  <c r="N301" i="1" s="1"/>
  <c r="E301" i="1"/>
  <c r="M1519" i="1"/>
  <c r="N1519" i="1" s="1"/>
  <c r="E1519" i="1"/>
  <c r="M2823" i="1"/>
  <c r="N2823" i="1" s="1"/>
  <c r="E2823" i="1"/>
  <c r="M1297" i="1"/>
  <c r="N1297" i="1" s="1"/>
  <c r="E1297" i="1"/>
  <c r="M4717" i="1"/>
  <c r="N4717" i="1" s="1"/>
  <c r="E4717" i="1"/>
  <c r="M3434" i="1"/>
  <c r="N3434" i="1" s="1"/>
  <c r="E3434" i="1"/>
  <c r="M5536" i="1"/>
  <c r="N5536" i="1" s="1"/>
  <c r="E5536" i="1"/>
  <c r="M1266" i="1"/>
  <c r="N1266" i="1" s="1"/>
  <c r="E1266" i="1"/>
  <c r="M1840" i="1"/>
  <c r="N1840" i="1" s="1"/>
  <c r="E1840" i="1"/>
  <c r="M3710" i="1"/>
  <c r="N3710" i="1" s="1"/>
  <c r="E3710" i="1"/>
  <c r="M4730" i="1"/>
  <c r="N4730" i="1" s="1"/>
  <c r="E4730" i="1"/>
  <c r="M4352" i="1"/>
  <c r="N4352" i="1" s="1"/>
  <c r="E4352" i="1"/>
  <c r="M2464" i="1"/>
  <c r="N2464" i="1" s="1"/>
  <c r="E2464" i="1"/>
  <c r="M4026" i="1"/>
  <c r="N4026" i="1" s="1"/>
  <c r="E4026" i="1"/>
  <c r="M3397" i="1"/>
  <c r="N3397" i="1" s="1"/>
  <c r="E3397" i="1"/>
  <c r="M2548" i="1"/>
  <c r="N2548" i="1" s="1"/>
  <c r="E2548" i="1"/>
  <c r="M5681" i="1"/>
  <c r="N5681" i="1" s="1"/>
  <c r="E5681" i="1"/>
  <c r="M2359" i="1"/>
  <c r="N2359" i="1" s="1"/>
  <c r="E2359" i="1"/>
  <c r="M5340" i="1"/>
  <c r="N5340" i="1" s="1"/>
  <c r="E5340" i="1"/>
  <c r="M3989" i="1"/>
  <c r="N3989" i="1" s="1"/>
  <c r="E3989" i="1"/>
  <c r="M3703" i="1"/>
  <c r="N3703" i="1" s="1"/>
  <c r="E3703" i="1"/>
  <c r="M4719" i="1"/>
  <c r="N4719" i="1" s="1"/>
  <c r="E4719" i="1"/>
  <c r="M2822" i="1"/>
  <c r="N2822" i="1" s="1"/>
  <c r="E2822" i="1"/>
  <c r="M1485" i="1"/>
  <c r="N1485" i="1" s="1"/>
  <c r="E1485" i="1"/>
  <c r="M1908" i="1"/>
  <c r="N1908" i="1" s="1"/>
  <c r="E1908" i="1"/>
  <c r="M1695" i="1"/>
  <c r="N1695" i="1" s="1"/>
  <c r="E1695" i="1"/>
  <c r="M8778" i="1"/>
  <c r="N8778" i="1" s="1"/>
  <c r="E8778" i="1"/>
  <c r="M1261" i="1"/>
  <c r="N1261" i="1" s="1"/>
  <c r="E1261" i="1"/>
  <c r="M937" i="1"/>
  <c r="N937" i="1" s="1"/>
  <c r="E937" i="1"/>
  <c r="M2130" i="1"/>
  <c r="N2130" i="1" s="1"/>
  <c r="E2130" i="1"/>
  <c r="M1302" i="1"/>
  <c r="N1302" i="1" s="1"/>
  <c r="E1302" i="1"/>
  <c r="M4090" i="1"/>
  <c r="N4090" i="1" s="1"/>
  <c r="E4090" i="1"/>
  <c r="M4630" i="1"/>
  <c r="N4630" i="1" s="1"/>
  <c r="E4630" i="1"/>
  <c r="M3349" i="1"/>
  <c r="N3349" i="1" s="1"/>
  <c r="E3349" i="1"/>
  <c r="M4991" i="1"/>
  <c r="N4991" i="1" s="1"/>
  <c r="E4991" i="1"/>
  <c r="M1979" i="1"/>
  <c r="N1979" i="1" s="1"/>
  <c r="E1979" i="1"/>
  <c r="M2826" i="1"/>
  <c r="N2826" i="1" s="1"/>
  <c r="E2826" i="1"/>
  <c r="M5037" i="1"/>
  <c r="N5037" i="1" s="1"/>
  <c r="E5037" i="1"/>
  <c r="M3358" i="1"/>
  <c r="N3358" i="1" s="1"/>
  <c r="E3358" i="1"/>
  <c r="M1966" i="1"/>
  <c r="N1966" i="1" s="1"/>
  <c r="E1966" i="1"/>
  <c r="M3715" i="1"/>
  <c r="N3715" i="1" s="1"/>
  <c r="E3715" i="1"/>
  <c r="M1747" i="1"/>
  <c r="N1747" i="1" s="1"/>
  <c r="E1747" i="1"/>
  <c r="M3937" i="1"/>
  <c r="N3937" i="1" s="1"/>
  <c r="E3937" i="1"/>
  <c r="M3923" i="1"/>
  <c r="N3923" i="1" s="1"/>
  <c r="E3923" i="1"/>
  <c r="M3253" i="1"/>
  <c r="N3253" i="1" s="1"/>
  <c r="E3253" i="1"/>
  <c r="M4885" i="1"/>
  <c r="N4885" i="1" s="1"/>
  <c r="E4885" i="1"/>
  <c r="M3233" i="1"/>
  <c r="N3233" i="1" s="1"/>
  <c r="E3233" i="1"/>
  <c r="M5418" i="1"/>
  <c r="N5418" i="1" s="1"/>
  <c r="E5418" i="1"/>
  <c r="M4790" i="1"/>
  <c r="N4790" i="1" s="1"/>
  <c r="E4790" i="1"/>
  <c r="M4134" i="1"/>
  <c r="N4134" i="1" s="1"/>
  <c r="E4134" i="1"/>
  <c r="M1185" i="1"/>
  <c r="N1185" i="1" s="1"/>
  <c r="E1185" i="1"/>
  <c r="M3136" i="1"/>
  <c r="N3136" i="1" s="1"/>
  <c r="E3136" i="1"/>
  <c r="M5446" i="1"/>
  <c r="N5446" i="1" s="1"/>
  <c r="E5446" i="1"/>
  <c r="M4116" i="1"/>
  <c r="N4116" i="1" s="1"/>
  <c r="E4116" i="1"/>
  <c r="M5533" i="1"/>
  <c r="N5533" i="1" s="1"/>
  <c r="E5533" i="1"/>
  <c r="M3544" i="1"/>
  <c r="N3544" i="1" s="1"/>
  <c r="E3544" i="1"/>
  <c r="M4798" i="1"/>
  <c r="N4798" i="1" s="1"/>
  <c r="E4798" i="1"/>
  <c r="M5306" i="1"/>
  <c r="N5306" i="1" s="1"/>
  <c r="E5306" i="1"/>
  <c r="M3847" i="1"/>
  <c r="N3847" i="1" s="1"/>
  <c r="E3847" i="1"/>
  <c r="M4898" i="1"/>
  <c r="N4898" i="1" s="1"/>
  <c r="E4898" i="1"/>
  <c r="M1474" i="1"/>
  <c r="N1474" i="1" s="1"/>
  <c r="E1474" i="1"/>
  <c r="M4982" i="1"/>
  <c r="N4982" i="1" s="1"/>
  <c r="E4982" i="1"/>
  <c r="M4192" i="1"/>
  <c r="N4192" i="1" s="1"/>
  <c r="E4192" i="1"/>
  <c r="M3893" i="1"/>
  <c r="N3893" i="1" s="1"/>
  <c r="E3893" i="1"/>
  <c r="M3119" i="1"/>
  <c r="N3119" i="1" s="1"/>
  <c r="E3119" i="1"/>
  <c r="M3345" i="1"/>
  <c r="N3345" i="1" s="1"/>
  <c r="E3345" i="1"/>
  <c r="M5381" i="1"/>
  <c r="N5381" i="1" s="1"/>
  <c r="E5381" i="1"/>
  <c r="M3976" i="1"/>
  <c r="N3976" i="1" s="1"/>
  <c r="E3976" i="1"/>
  <c r="M3224" i="1"/>
  <c r="N3224" i="1" s="1"/>
  <c r="E3224" i="1"/>
  <c r="M4122" i="1"/>
  <c r="N4122" i="1" s="1"/>
  <c r="E4122" i="1"/>
  <c r="M1425" i="1"/>
  <c r="N1425" i="1" s="1"/>
  <c r="E1425" i="1"/>
  <c r="M1822" i="1"/>
  <c r="N1822" i="1" s="1"/>
  <c r="E1822" i="1"/>
  <c r="M1802" i="1"/>
  <c r="N1802" i="1" s="1"/>
  <c r="E1802" i="1"/>
  <c r="M1785" i="1"/>
  <c r="N1785" i="1" s="1"/>
  <c r="E1785" i="1"/>
  <c r="M2480" i="1"/>
  <c r="N2480" i="1" s="1"/>
  <c r="E2480" i="1"/>
  <c r="M7853" i="1"/>
  <c r="N7853" i="1" s="1"/>
  <c r="E7853" i="1"/>
  <c r="M3531" i="1"/>
  <c r="N3531" i="1" s="1"/>
  <c r="E3531" i="1"/>
  <c r="M5419" i="1"/>
  <c r="N5419" i="1" s="1"/>
  <c r="E5419" i="1"/>
  <c r="M5606" i="1"/>
  <c r="N5606" i="1" s="1"/>
  <c r="E5606" i="1"/>
  <c r="M4732" i="1"/>
  <c r="N4732" i="1" s="1"/>
  <c r="E4732" i="1"/>
  <c r="M4042" i="1"/>
  <c r="N4042" i="1" s="1"/>
  <c r="E4042" i="1"/>
  <c r="M3335" i="1"/>
  <c r="N3335" i="1" s="1"/>
  <c r="E3335" i="1"/>
  <c r="M7002" i="1"/>
  <c r="N7002" i="1" s="1"/>
  <c r="E7002" i="1"/>
  <c r="M3367" i="1"/>
  <c r="N3367" i="1" s="1"/>
  <c r="E3367" i="1"/>
  <c r="M2992" i="1"/>
  <c r="N2992" i="1" s="1"/>
  <c r="E2992" i="1"/>
  <c r="M4864" i="1"/>
  <c r="N4864" i="1" s="1"/>
  <c r="E4864" i="1"/>
  <c r="M8030" i="1"/>
  <c r="N8030" i="1" s="1"/>
  <c r="E8030" i="1"/>
  <c r="M2943" i="1"/>
  <c r="N2943" i="1" s="1"/>
  <c r="E2943" i="1"/>
  <c r="M1396" i="1"/>
  <c r="N1396" i="1" s="1"/>
  <c r="E1396" i="1"/>
  <c r="M1957" i="1"/>
  <c r="N1957" i="1" s="1"/>
  <c r="E1957" i="1"/>
  <c r="M2744" i="1"/>
  <c r="N2744" i="1" s="1"/>
  <c r="E2744" i="1"/>
  <c r="M1694" i="1"/>
  <c r="N1694" i="1" s="1"/>
  <c r="E1694" i="1"/>
  <c r="M4880" i="1"/>
  <c r="N4880" i="1" s="1"/>
  <c r="E4880" i="1"/>
  <c r="M7737" i="1"/>
  <c r="N7737" i="1" s="1"/>
  <c r="E7737" i="1"/>
  <c r="M2287" i="1"/>
  <c r="N2287" i="1" s="1"/>
  <c r="E2287" i="1"/>
  <c r="M2269" i="1"/>
  <c r="N2269" i="1" s="1"/>
  <c r="E2269" i="1"/>
  <c r="M1934" i="1"/>
  <c r="N1934" i="1" s="1"/>
  <c r="E1934" i="1"/>
  <c r="M1233" i="1"/>
  <c r="N1233" i="1" s="1"/>
  <c r="E1233" i="1"/>
  <c r="M1660" i="1"/>
  <c r="N1660" i="1" s="1"/>
  <c r="E1660" i="1"/>
  <c r="M1355" i="1"/>
  <c r="N1355" i="1" s="1"/>
  <c r="E1355" i="1"/>
  <c r="M625" i="1"/>
  <c r="N625" i="1" s="1"/>
  <c r="E625" i="1"/>
  <c r="M1719" i="1"/>
  <c r="N1719" i="1" s="1"/>
  <c r="E1719" i="1"/>
  <c r="M2172" i="1"/>
  <c r="N2172" i="1" s="1"/>
  <c r="E2172" i="1"/>
  <c r="M4480" i="1"/>
  <c r="N4480" i="1" s="1"/>
  <c r="E4480" i="1"/>
  <c r="M4896" i="1"/>
  <c r="N4896" i="1" s="1"/>
  <c r="E4896" i="1"/>
  <c r="M4671" i="1"/>
  <c r="N4671" i="1" s="1"/>
  <c r="E4671" i="1"/>
  <c r="M4153" i="1"/>
  <c r="N4153" i="1" s="1"/>
  <c r="E4153" i="1"/>
  <c r="M5592" i="1"/>
  <c r="N5592" i="1" s="1"/>
  <c r="E5592" i="1"/>
  <c r="M5505" i="1"/>
  <c r="N5505" i="1" s="1"/>
  <c r="E5505" i="1"/>
  <c r="M5537" i="1"/>
  <c r="N5537" i="1" s="1"/>
  <c r="E5537" i="1"/>
  <c r="M2208" i="1"/>
  <c r="N2208" i="1" s="1"/>
  <c r="E2208" i="1"/>
  <c r="M2061" i="1"/>
  <c r="N2061" i="1" s="1"/>
  <c r="E2061" i="1"/>
  <c r="M4748" i="1"/>
  <c r="N4748" i="1" s="1"/>
  <c r="E4748" i="1"/>
  <c r="M5680" i="1"/>
  <c r="N5680" i="1" s="1"/>
  <c r="E5680" i="1"/>
  <c r="M4624" i="1"/>
  <c r="N4624" i="1" s="1"/>
  <c r="E4624" i="1"/>
  <c r="M5011" i="1"/>
  <c r="N5011" i="1" s="1"/>
  <c r="E5011" i="1"/>
  <c r="M2611" i="1"/>
  <c r="N2611" i="1" s="1"/>
  <c r="E2611" i="1"/>
  <c r="M5214" i="1"/>
  <c r="N5214" i="1" s="1"/>
  <c r="E5214" i="1"/>
  <c r="M5590" i="1"/>
  <c r="N5590" i="1" s="1"/>
  <c r="E5590" i="1"/>
  <c r="M3365" i="1"/>
  <c r="N3365" i="1" s="1"/>
  <c r="E3365" i="1"/>
  <c r="M2037" i="1"/>
  <c r="N2037" i="1" s="1"/>
  <c r="E2037" i="1"/>
  <c r="M4349" i="1"/>
  <c r="N4349" i="1" s="1"/>
  <c r="E4349" i="1"/>
  <c r="M2335" i="1"/>
  <c r="N2335" i="1" s="1"/>
  <c r="E2335" i="1"/>
  <c r="M3523" i="1"/>
  <c r="N3523" i="1" s="1"/>
  <c r="E3523" i="1"/>
  <c r="M3991" i="1"/>
  <c r="N3991" i="1" s="1"/>
  <c r="E3991" i="1"/>
  <c r="M193" i="1"/>
  <c r="N193" i="1" s="1"/>
  <c r="E193" i="1"/>
  <c r="M4472" i="1"/>
  <c r="N4472" i="1" s="1"/>
  <c r="E4472" i="1"/>
  <c r="M2225" i="1"/>
  <c r="N2225" i="1" s="1"/>
  <c r="E2225" i="1"/>
  <c r="M4542" i="1"/>
  <c r="N4542" i="1" s="1"/>
  <c r="E4542" i="1"/>
  <c r="M4743" i="1"/>
  <c r="N4743" i="1" s="1"/>
  <c r="E4743" i="1"/>
  <c r="M4618" i="1"/>
  <c r="N4618" i="1" s="1"/>
  <c r="E4618" i="1"/>
  <c r="M3483" i="1"/>
  <c r="N3483" i="1" s="1"/>
  <c r="E3483" i="1"/>
  <c r="M3680" i="1"/>
  <c r="N3680" i="1" s="1"/>
  <c r="E3680" i="1"/>
  <c r="M4303" i="1"/>
  <c r="N4303" i="1" s="1"/>
  <c r="E4303" i="1"/>
  <c r="M956" i="1"/>
  <c r="N956" i="1" s="1"/>
  <c r="E956" i="1"/>
  <c r="M2855" i="1"/>
  <c r="N2855" i="1" s="1"/>
  <c r="E2855" i="1"/>
  <c r="M1537" i="1"/>
  <c r="N1537" i="1" s="1"/>
  <c r="E1537" i="1"/>
  <c r="M7021" i="1"/>
  <c r="N7021" i="1" s="1"/>
  <c r="E7021" i="1"/>
  <c r="M6960" i="1"/>
  <c r="N6960" i="1" s="1"/>
  <c r="E6960" i="1"/>
  <c r="M390" i="1"/>
  <c r="N390" i="1" s="1"/>
  <c r="E390" i="1"/>
  <c r="M1341" i="1"/>
  <c r="N1341" i="1" s="1"/>
  <c r="E1341" i="1"/>
  <c r="M1400" i="1"/>
  <c r="N1400" i="1" s="1"/>
  <c r="E1400" i="1"/>
  <c r="M4014" i="1"/>
  <c r="N4014" i="1" s="1"/>
  <c r="E4014" i="1"/>
  <c r="M3009" i="1"/>
  <c r="N3009" i="1" s="1"/>
  <c r="E3009" i="1"/>
  <c r="M4903" i="1"/>
  <c r="N4903" i="1" s="1"/>
  <c r="E4903" i="1"/>
  <c r="M1225" i="1"/>
  <c r="N1225" i="1" s="1"/>
  <c r="E1225" i="1"/>
  <c r="M5472" i="1"/>
  <c r="N5472" i="1" s="1"/>
  <c r="E5472" i="1"/>
  <c r="M3193" i="1"/>
  <c r="N3193" i="1" s="1"/>
  <c r="E3193" i="1"/>
  <c r="M1994" i="1"/>
  <c r="N1994" i="1" s="1"/>
  <c r="E1994" i="1"/>
  <c r="M4242" i="1"/>
  <c r="N4242" i="1" s="1"/>
  <c r="E4242" i="1"/>
  <c r="M5016" i="1"/>
  <c r="N5016" i="1" s="1"/>
  <c r="E5016" i="1"/>
  <c r="M3301" i="1"/>
  <c r="N3301" i="1" s="1"/>
  <c r="E3301" i="1"/>
  <c r="M2547" i="1"/>
  <c r="N2547" i="1" s="1"/>
  <c r="E2547" i="1"/>
  <c r="M4785" i="1"/>
  <c r="N4785" i="1" s="1"/>
  <c r="E4785" i="1"/>
  <c r="M4470" i="1"/>
  <c r="N4470" i="1" s="1"/>
  <c r="E4470" i="1"/>
  <c r="M2243" i="1"/>
  <c r="N2243" i="1" s="1"/>
  <c r="E2243" i="1"/>
  <c r="M4100" i="1"/>
  <c r="N4100" i="1" s="1"/>
  <c r="E4100" i="1"/>
  <c r="M5783" i="1"/>
  <c r="N5783" i="1" s="1"/>
  <c r="E5783" i="1"/>
  <c r="M5511" i="1"/>
  <c r="N5511" i="1" s="1"/>
  <c r="E5511" i="1"/>
  <c r="M4612" i="1"/>
  <c r="N4612" i="1" s="1"/>
  <c r="E4612" i="1"/>
  <c r="M1998" i="1"/>
  <c r="N1998" i="1" s="1"/>
  <c r="E1998" i="1"/>
  <c r="M3636" i="1"/>
  <c r="N3636" i="1" s="1"/>
  <c r="E3636" i="1"/>
  <c r="M4055" i="1"/>
  <c r="N4055" i="1" s="1"/>
  <c r="E4055" i="1"/>
  <c r="M3928" i="1"/>
  <c r="N3928" i="1" s="1"/>
  <c r="E3928" i="1"/>
  <c r="M3326" i="1"/>
  <c r="N3326" i="1" s="1"/>
  <c r="E3326" i="1"/>
  <c r="M4988" i="1"/>
  <c r="N4988" i="1" s="1"/>
  <c r="E4988" i="1"/>
  <c r="M3433" i="1"/>
  <c r="N3433" i="1" s="1"/>
  <c r="E3433" i="1"/>
  <c r="M3153" i="1"/>
  <c r="N3153" i="1" s="1"/>
  <c r="E3153" i="1"/>
  <c r="M1935" i="1"/>
  <c r="N1935" i="1" s="1"/>
  <c r="E1935" i="1"/>
  <c r="M4323" i="1"/>
  <c r="N4323" i="1" s="1"/>
  <c r="E4323" i="1"/>
  <c r="M1455" i="1"/>
  <c r="N1455" i="1" s="1"/>
  <c r="E1455" i="1"/>
  <c r="M3724" i="1"/>
  <c r="N3724" i="1" s="1"/>
  <c r="E3724" i="1"/>
  <c r="M4067" i="1"/>
  <c r="N4067" i="1" s="1"/>
  <c r="E4067" i="1"/>
  <c r="M2590" i="1"/>
  <c r="N2590" i="1" s="1"/>
  <c r="E2590" i="1"/>
  <c r="M4930" i="1"/>
  <c r="N4930" i="1" s="1"/>
  <c r="E4930" i="1"/>
  <c r="M4027" i="1"/>
  <c r="N4027" i="1" s="1"/>
  <c r="E4027" i="1"/>
  <c r="M3725" i="1"/>
  <c r="N3725" i="1" s="1"/>
  <c r="E3725" i="1"/>
  <c r="M4513" i="1"/>
  <c r="N4513" i="1" s="1"/>
  <c r="E4513" i="1"/>
  <c r="M2031" i="1"/>
  <c r="N2031" i="1" s="1"/>
  <c r="E2031" i="1"/>
  <c r="M4766" i="1"/>
  <c r="N4766" i="1" s="1"/>
  <c r="E4766" i="1"/>
  <c r="M1138" i="1"/>
  <c r="N1138" i="1" s="1"/>
  <c r="E1138" i="1"/>
  <c r="M2280" i="1"/>
  <c r="N2280" i="1" s="1"/>
  <c r="E2280" i="1"/>
  <c r="M1632" i="1"/>
  <c r="N1632" i="1" s="1"/>
  <c r="E1632" i="1"/>
  <c r="M1743" i="1"/>
  <c r="N1743" i="1" s="1"/>
  <c r="E1743" i="1"/>
  <c r="M1527" i="1"/>
  <c r="N1527" i="1" s="1"/>
  <c r="E1527" i="1"/>
  <c r="M7818" i="1"/>
  <c r="N7818" i="1" s="1"/>
  <c r="E7818" i="1"/>
  <c r="M2689" i="1"/>
  <c r="N2689" i="1" s="1"/>
  <c r="E2689" i="1"/>
  <c r="M7232" i="1"/>
  <c r="N7232" i="1" s="1"/>
  <c r="E7232" i="1"/>
  <c r="M845" i="1"/>
  <c r="N845" i="1" s="1"/>
  <c r="E845" i="1"/>
  <c r="M8566" i="1"/>
  <c r="N8566" i="1" s="1"/>
  <c r="E8566" i="1"/>
  <c r="M5883" i="1"/>
  <c r="N5883" i="1" s="1"/>
  <c r="E5883" i="1"/>
  <c r="M6356" i="1"/>
  <c r="N6356" i="1" s="1"/>
  <c r="E6356" i="1"/>
  <c r="M4860" i="1"/>
  <c r="N4860" i="1" s="1"/>
  <c r="E4860" i="1"/>
  <c r="M355" i="1"/>
  <c r="N355" i="1" s="1"/>
  <c r="E355" i="1"/>
  <c r="M8107" i="1"/>
  <c r="N8107" i="1" s="1"/>
  <c r="E8107" i="1"/>
  <c r="M6556" i="1"/>
  <c r="N6556" i="1" s="1"/>
  <c r="E6556" i="1"/>
  <c r="M2869" i="1"/>
  <c r="N2869" i="1" s="1"/>
  <c r="E2869" i="1"/>
  <c r="M2216" i="1"/>
  <c r="N2216" i="1" s="1"/>
  <c r="E2216" i="1"/>
  <c r="M8380" i="1"/>
  <c r="N8380" i="1" s="1"/>
  <c r="E8380" i="1"/>
  <c r="M1684" i="1"/>
  <c r="N1684" i="1" s="1"/>
  <c r="E1684" i="1"/>
  <c r="M2198" i="1"/>
  <c r="N2198" i="1" s="1"/>
  <c r="E2198" i="1"/>
  <c r="M1056" i="1"/>
  <c r="N1056" i="1" s="1"/>
  <c r="E1056" i="1"/>
  <c r="M8512" i="1"/>
  <c r="N8512" i="1" s="1"/>
  <c r="E8512" i="1"/>
  <c r="M2286" i="1"/>
  <c r="N2286" i="1" s="1"/>
  <c r="E2286" i="1"/>
  <c r="M5126" i="1"/>
  <c r="N5126" i="1" s="1"/>
  <c r="E5126" i="1"/>
  <c r="M6784" i="1"/>
  <c r="N6784" i="1" s="1"/>
  <c r="E6784" i="1"/>
  <c r="M5797" i="1"/>
  <c r="N5797" i="1" s="1"/>
  <c r="E5797" i="1"/>
  <c r="M2165" i="1"/>
  <c r="N2165" i="1" s="1"/>
  <c r="E2165" i="1"/>
  <c r="M6252" i="1"/>
  <c r="N6252" i="1" s="1"/>
  <c r="E6252" i="1"/>
  <c r="M6729" i="1"/>
  <c r="N6729" i="1" s="1"/>
  <c r="E6729" i="1"/>
  <c r="M5414" i="1"/>
  <c r="N5414" i="1" s="1"/>
  <c r="E5414" i="1"/>
  <c r="M2683" i="1"/>
  <c r="N2683" i="1" s="1"/>
  <c r="E2683" i="1"/>
  <c r="M7943" i="1"/>
  <c r="N7943" i="1" s="1"/>
  <c r="E7943" i="1"/>
  <c r="M799" i="1"/>
  <c r="N799" i="1" s="1"/>
  <c r="E799" i="1"/>
  <c r="M642" i="1"/>
  <c r="N642" i="1" s="1"/>
  <c r="E642" i="1"/>
  <c r="M1570" i="1"/>
  <c r="N1570" i="1" s="1"/>
  <c r="E1570" i="1"/>
  <c r="M3512" i="1"/>
  <c r="N3512" i="1" s="1"/>
  <c r="E3512" i="1"/>
  <c r="M369" i="1"/>
  <c r="N369" i="1" s="1"/>
  <c r="E369" i="1"/>
  <c r="M6769" i="1"/>
  <c r="N6769" i="1" s="1"/>
  <c r="E6769" i="1"/>
  <c r="M5148" i="1"/>
  <c r="N5148" i="1" s="1"/>
  <c r="E5148" i="1"/>
  <c r="M6689" i="1"/>
  <c r="N6689" i="1" s="1"/>
  <c r="E6689" i="1"/>
  <c r="M429" i="1"/>
  <c r="N429" i="1" s="1"/>
  <c r="E429" i="1"/>
  <c r="M6318" i="1"/>
  <c r="N6318" i="1" s="1"/>
  <c r="E6318" i="1"/>
  <c r="M8775" i="1"/>
  <c r="N8775" i="1" s="1"/>
  <c r="E8775" i="1"/>
  <c r="M8125" i="1"/>
  <c r="N8125" i="1" s="1"/>
  <c r="E8125" i="1"/>
  <c r="M5076" i="1"/>
  <c r="N5076" i="1" s="1"/>
  <c r="E5076" i="1"/>
  <c r="M6436" i="1"/>
  <c r="N6436" i="1" s="1"/>
  <c r="E6436" i="1"/>
  <c r="M4603" i="1"/>
  <c r="N4603" i="1" s="1"/>
  <c r="E4603" i="1"/>
  <c r="M858" i="1"/>
  <c r="N858" i="1" s="1"/>
  <c r="E858" i="1"/>
  <c r="M8370" i="1"/>
  <c r="N8370" i="1" s="1"/>
  <c r="E8370" i="1"/>
  <c r="M595" i="1"/>
  <c r="N595" i="1" s="1"/>
  <c r="E595" i="1"/>
  <c r="M3756" i="1"/>
  <c r="N3756" i="1" s="1"/>
  <c r="E3756" i="1"/>
  <c r="M6535" i="1"/>
  <c r="N6535" i="1" s="1"/>
  <c r="E6535" i="1"/>
  <c r="M6093" i="1"/>
  <c r="N6093" i="1" s="1"/>
  <c r="E6093" i="1"/>
  <c r="M6191" i="1"/>
  <c r="N6191" i="1" s="1"/>
  <c r="E6191" i="1"/>
  <c r="M5330" i="1"/>
  <c r="N5330" i="1" s="1"/>
  <c r="E5330" i="1"/>
  <c r="M5068" i="1"/>
  <c r="N5068" i="1" s="1"/>
  <c r="E5068" i="1"/>
  <c r="M5941" i="1"/>
  <c r="N5941" i="1" s="1"/>
  <c r="E5941" i="1"/>
  <c r="M7582" i="1"/>
  <c r="N7582" i="1" s="1"/>
  <c r="E7582" i="1"/>
  <c r="M2441" i="1"/>
  <c r="N2441" i="1" s="1"/>
  <c r="E2441" i="1"/>
  <c r="M2767" i="1"/>
  <c r="N2767" i="1" s="1"/>
  <c r="E2767" i="1"/>
  <c r="M309" i="1"/>
  <c r="N309" i="1" s="1"/>
  <c r="E309" i="1"/>
  <c r="M8063" i="1"/>
  <c r="N8063" i="1" s="1"/>
  <c r="E8063" i="1"/>
  <c r="M352" i="1"/>
  <c r="N352" i="1" s="1"/>
  <c r="E352" i="1"/>
  <c r="M7751" i="1"/>
  <c r="N7751" i="1" s="1"/>
  <c r="E7751" i="1"/>
  <c r="M6147" i="1"/>
  <c r="N6147" i="1" s="1"/>
  <c r="E6147" i="1"/>
  <c r="M3755" i="1"/>
  <c r="N3755" i="1" s="1"/>
  <c r="E3755" i="1"/>
  <c r="M8015" i="1"/>
  <c r="N8015" i="1" s="1"/>
  <c r="E8015" i="1"/>
  <c r="M1272" i="1"/>
  <c r="N1272" i="1" s="1"/>
  <c r="E1272" i="1"/>
  <c r="M1735" i="1"/>
  <c r="N1735" i="1" s="1"/>
  <c r="E1735" i="1"/>
  <c r="M8640" i="1"/>
  <c r="N8640" i="1" s="1"/>
  <c r="E8640" i="1"/>
  <c r="M1925" i="1"/>
  <c r="N1925" i="1" s="1"/>
  <c r="E1925" i="1"/>
  <c r="M5080" i="1"/>
  <c r="N5080" i="1" s="1"/>
  <c r="E5080" i="1"/>
  <c r="M702" i="1"/>
  <c r="N702" i="1" s="1"/>
  <c r="E702" i="1"/>
  <c r="M8575" i="1"/>
  <c r="N8575" i="1" s="1"/>
  <c r="E8575" i="1"/>
  <c r="M1965" i="1"/>
  <c r="N1965" i="1" s="1"/>
  <c r="E1965" i="1"/>
  <c r="M1422" i="1"/>
  <c r="N1422" i="1" s="1"/>
  <c r="E1422" i="1"/>
  <c r="M3106" i="1"/>
  <c r="N3106" i="1" s="1"/>
  <c r="E3106" i="1"/>
  <c r="M3088" i="1"/>
  <c r="N3088" i="1" s="1"/>
  <c r="E3088" i="1"/>
  <c r="M4357" i="1"/>
  <c r="N4357" i="1" s="1"/>
  <c r="E4357" i="1"/>
  <c r="M6410" i="1"/>
  <c r="N6410" i="1" s="1"/>
  <c r="E6410" i="1"/>
  <c r="M2398" i="1"/>
  <c r="N2398" i="1" s="1"/>
  <c r="E2398" i="1"/>
  <c r="M2222" i="1"/>
  <c r="N2222" i="1" s="1"/>
  <c r="E2222" i="1"/>
  <c r="M7794" i="1"/>
  <c r="N7794" i="1" s="1"/>
  <c r="E7794" i="1"/>
  <c r="M2702" i="1"/>
  <c r="N2702" i="1" s="1"/>
  <c r="E2702" i="1"/>
  <c r="M1433" i="1"/>
  <c r="N1433" i="1" s="1"/>
  <c r="E1433" i="1"/>
  <c r="M1123" i="1"/>
  <c r="N1123" i="1" s="1"/>
  <c r="E1123" i="1"/>
  <c r="M2998" i="1"/>
  <c r="N2998" i="1" s="1"/>
  <c r="E2998" i="1"/>
  <c r="M2401" i="1"/>
  <c r="N2401" i="1" s="1"/>
  <c r="E2401" i="1"/>
  <c r="M386" i="1"/>
  <c r="N386" i="1" s="1"/>
  <c r="E386" i="1"/>
  <c r="M2914" i="1"/>
  <c r="N2914" i="1" s="1"/>
  <c r="E2914" i="1"/>
  <c r="M2650" i="1"/>
  <c r="N2650" i="1" s="1"/>
  <c r="E2650" i="1"/>
  <c r="M2610" i="1"/>
  <c r="N2610" i="1" s="1"/>
  <c r="E2610" i="1"/>
  <c r="M1668" i="1"/>
  <c r="N1668" i="1" s="1"/>
  <c r="E1668" i="1"/>
  <c r="M1986" i="1"/>
  <c r="N1986" i="1" s="1"/>
  <c r="E1986" i="1"/>
  <c r="M563" i="1"/>
  <c r="N563" i="1" s="1"/>
  <c r="E563" i="1"/>
  <c r="M2893" i="1"/>
  <c r="N2893" i="1" s="1"/>
  <c r="E2893" i="1"/>
  <c r="M1604" i="1"/>
  <c r="N1604" i="1" s="1"/>
  <c r="E1604" i="1"/>
  <c r="M5067" i="1"/>
  <c r="N5067" i="1" s="1"/>
  <c r="E5067" i="1"/>
  <c r="M1184" i="1"/>
  <c r="N1184" i="1" s="1"/>
  <c r="E1184" i="1"/>
  <c r="M6035" i="1"/>
  <c r="N6035" i="1" s="1"/>
  <c r="E6035" i="1"/>
  <c r="M2194" i="1"/>
  <c r="N2194" i="1" s="1"/>
  <c r="E2194" i="1"/>
  <c r="M2637" i="1"/>
  <c r="N2637" i="1" s="1"/>
  <c r="E2637" i="1"/>
  <c r="M2290" i="1"/>
  <c r="N2290" i="1" s="1"/>
  <c r="E2290" i="1"/>
  <c r="M8497" i="1"/>
  <c r="N8497" i="1" s="1"/>
  <c r="E8497" i="1"/>
  <c r="M1383" i="1"/>
  <c r="N1383" i="1" s="1"/>
  <c r="E1383" i="1"/>
  <c r="M1576" i="1"/>
  <c r="N1576" i="1" s="1"/>
  <c r="E1576" i="1"/>
  <c r="M1828" i="1"/>
  <c r="N1828" i="1" s="1"/>
  <c r="E1828" i="1"/>
  <c r="M2808" i="1"/>
  <c r="N2808" i="1" s="1"/>
  <c r="E2808" i="1"/>
  <c r="M1364" i="1"/>
  <c r="N1364" i="1" s="1"/>
  <c r="E1364" i="1"/>
  <c r="M3795" i="1"/>
  <c r="N3795" i="1" s="1"/>
  <c r="E3795" i="1"/>
  <c r="M2046" i="1"/>
  <c r="N2046" i="1" s="1"/>
  <c r="E2046" i="1"/>
  <c r="M1969" i="1"/>
  <c r="N1969" i="1" s="1"/>
  <c r="E1969" i="1"/>
  <c r="M398" i="1"/>
  <c r="N398" i="1" s="1"/>
  <c r="E398" i="1"/>
  <c r="M1924" i="1"/>
  <c r="N1924" i="1" s="1"/>
  <c r="E1924" i="1"/>
  <c r="M7823" i="1"/>
  <c r="N7823" i="1" s="1"/>
  <c r="E7823" i="1"/>
  <c r="M7171" i="1"/>
  <c r="N7171" i="1" s="1"/>
  <c r="E7171" i="1"/>
  <c r="M8538" i="1"/>
  <c r="N8538" i="1" s="1"/>
  <c r="E8538" i="1"/>
  <c r="M2410" i="1"/>
  <c r="N2410" i="1" s="1"/>
  <c r="E2410" i="1"/>
  <c r="M7170" i="1"/>
  <c r="N7170" i="1" s="1"/>
  <c r="E7170" i="1"/>
  <c r="M5976" i="1"/>
  <c r="N5976" i="1" s="1"/>
  <c r="E5976" i="1"/>
  <c r="M6511" i="1"/>
  <c r="N6511" i="1" s="1"/>
  <c r="E6511" i="1"/>
  <c r="M1071" i="1"/>
  <c r="N1071" i="1" s="1"/>
  <c r="E1071" i="1"/>
  <c r="M8429" i="1"/>
  <c r="N8429" i="1" s="1"/>
  <c r="E8429" i="1"/>
  <c r="M6520" i="1"/>
  <c r="N6520" i="1" s="1"/>
  <c r="E6520" i="1"/>
  <c r="M7972" i="1"/>
  <c r="N7972" i="1" s="1"/>
  <c r="E7972" i="1"/>
  <c r="M2991" i="1"/>
  <c r="N2991" i="1" s="1"/>
  <c r="E2991" i="1"/>
  <c r="M634" i="1"/>
  <c r="N634" i="1" s="1"/>
  <c r="E634" i="1"/>
  <c r="M1257" i="1"/>
  <c r="N1257" i="1" s="1"/>
  <c r="E1257" i="1"/>
  <c r="M8544" i="1"/>
  <c r="N8544" i="1" s="1"/>
  <c r="E8544" i="1"/>
  <c r="M1357" i="1"/>
  <c r="N1357" i="1" s="1"/>
  <c r="E1357" i="1"/>
  <c r="M8558" i="1"/>
  <c r="N8558" i="1" s="1"/>
  <c r="E8558" i="1"/>
  <c r="M7994" i="1"/>
  <c r="N7994" i="1" s="1"/>
  <c r="E7994" i="1"/>
  <c r="M2272" i="1"/>
  <c r="N2272" i="1" s="1"/>
  <c r="E2272" i="1"/>
  <c r="M2625" i="1"/>
  <c r="N2625" i="1" s="1"/>
  <c r="E2625" i="1"/>
  <c r="M6938" i="1"/>
  <c r="N6938" i="1" s="1"/>
  <c r="E6938" i="1"/>
  <c r="M1692" i="1"/>
  <c r="N1692" i="1" s="1"/>
  <c r="E1692" i="1"/>
  <c r="M2886" i="1"/>
  <c r="N2886" i="1" s="1"/>
  <c r="E2886" i="1"/>
  <c r="M8501" i="1"/>
  <c r="N8501" i="1" s="1"/>
  <c r="E8501" i="1"/>
  <c r="M701" i="1"/>
  <c r="N701" i="1" s="1"/>
  <c r="E701" i="1"/>
  <c r="M1178" i="1"/>
  <c r="N1178" i="1" s="1"/>
  <c r="E1178" i="1"/>
  <c r="M1829" i="1"/>
  <c r="N1829" i="1" s="1"/>
  <c r="E1829" i="1"/>
  <c r="M3020" i="1"/>
  <c r="N3020" i="1" s="1"/>
  <c r="E3020" i="1"/>
  <c r="M7489" i="1"/>
  <c r="N7489" i="1" s="1"/>
  <c r="E7489" i="1"/>
  <c r="M6759" i="1"/>
  <c r="N6759" i="1" s="1"/>
  <c r="E6759" i="1"/>
  <c r="M3030" i="1"/>
  <c r="N3030" i="1" s="1"/>
  <c r="E3030" i="1"/>
  <c r="M562" i="1"/>
  <c r="N562" i="1" s="1"/>
  <c r="E562" i="1"/>
  <c r="M2940" i="1"/>
  <c r="N2940" i="1" s="1"/>
  <c r="E2940" i="1"/>
  <c r="M2694" i="1"/>
  <c r="N2694" i="1" s="1"/>
  <c r="E2694" i="1"/>
  <c r="M1697" i="1"/>
  <c r="N1697" i="1" s="1"/>
  <c r="E1697" i="1"/>
  <c r="M5188" i="1"/>
  <c r="N5188" i="1" s="1"/>
  <c r="E5188" i="1"/>
  <c r="M4454" i="1"/>
  <c r="N4454" i="1" s="1"/>
  <c r="E4454" i="1"/>
  <c r="M1223" i="1"/>
  <c r="N1223" i="1" s="1"/>
  <c r="E1223" i="1"/>
  <c r="M5940" i="1"/>
  <c r="N5940" i="1" s="1"/>
  <c r="E5940" i="1"/>
  <c r="M7581" i="1"/>
  <c r="N7581" i="1" s="1"/>
  <c r="E7581" i="1"/>
  <c r="M2203" i="1"/>
  <c r="N2203" i="1" s="1"/>
  <c r="E2203" i="1"/>
  <c r="M7967" i="1"/>
  <c r="N7967" i="1" s="1"/>
  <c r="E7967" i="1"/>
  <c r="M3053" i="1"/>
  <c r="N3053" i="1" s="1"/>
  <c r="E3053" i="1"/>
  <c r="M1677" i="1"/>
  <c r="N1677" i="1" s="1"/>
  <c r="E1677" i="1"/>
  <c r="M1713" i="1"/>
  <c r="N1713" i="1" s="1"/>
  <c r="E1713" i="1"/>
  <c r="M637" i="1"/>
  <c r="N637" i="1" s="1"/>
  <c r="E637" i="1"/>
  <c r="M8780" i="1"/>
  <c r="N8780" i="1" s="1"/>
  <c r="E8780" i="1"/>
  <c r="M1286" i="1"/>
  <c r="N1286" i="1" s="1"/>
  <c r="E1286" i="1"/>
  <c r="M8045" i="1"/>
  <c r="N8045" i="1" s="1"/>
  <c r="E8045" i="1"/>
  <c r="M145" i="1"/>
  <c r="N145" i="1" s="1"/>
  <c r="E145" i="1"/>
  <c r="M5774" i="1"/>
  <c r="N5774" i="1" s="1"/>
  <c r="E5774" i="1"/>
  <c r="M8353" i="1"/>
  <c r="N8353" i="1" s="1"/>
  <c r="E8353" i="1"/>
  <c r="M1348" i="1"/>
  <c r="N1348" i="1" s="1"/>
  <c r="E1348" i="1"/>
  <c r="M2843" i="1"/>
  <c r="N2843" i="1" s="1"/>
  <c r="E2843" i="1"/>
  <c r="M2123" i="1"/>
  <c r="N2123" i="1" s="1"/>
  <c r="E2123" i="1"/>
  <c r="M3133" i="1"/>
  <c r="N3133" i="1" s="1"/>
  <c r="E3133" i="1"/>
  <c r="M3063" i="1"/>
  <c r="N3063" i="1" s="1"/>
  <c r="E3063" i="1"/>
  <c r="M4002" i="1"/>
  <c r="N4002" i="1" s="1"/>
  <c r="E4002" i="1"/>
  <c r="M3960" i="1"/>
  <c r="N3960" i="1" s="1"/>
  <c r="E3960" i="1"/>
  <c r="M4131" i="1"/>
  <c r="N4131" i="1" s="1"/>
  <c r="E4131" i="1"/>
  <c r="M4921" i="1"/>
  <c r="N4921" i="1" s="1"/>
  <c r="E4921" i="1"/>
  <c r="M2493" i="1"/>
  <c r="N2493" i="1" s="1"/>
  <c r="E2493" i="1"/>
  <c r="M10849" i="1"/>
  <c r="N10849" i="1" s="1"/>
  <c r="E10849" i="1"/>
  <c r="M3389" i="1"/>
  <c r="N3389" i="1" s="1"/>
  <c r="E3389" i="1"/>
  <c r="M2352" i="1"/>
  <c r="N2352" i="1" s="1"/>
  <c r="E2352" i="1"/>
  <c r="M4795" i="1"/>
  <c r="N4795" i="1" s="1"/>
  <c r="E4795" i="1"/>
  <c r="M4416" i="1"/>
  <c r="N4416" i="1" s="1"/>
  <c r="E4416" i="1"/>
  <c r="M6783" i="1"/>
  <c r="N6783" i="1" s="1"/>
  <c r="E6783" i="1"/>
  <c r="M627" i="1"/>
  <c r="N627" i="1" s="1"/>
  <c r="E627" i="1"/>
  <c r="M5324" i="1"/>
  <c r="N5324" i="1" s="1"/>
  <c r="E5324" i="1"/>
  <c r="M1204" i="1"/>
  <c r="N1204" i="1" s="1"/>
  <c r="E1204" i="1"/>
  <c r="M1741" i="1"/>
  <c r="N1741" i="1" s="1"/>
  <c r="E1741" i="1"/>
  <c r="M4783" i="1"/>
  <c r="N4783" i="1" s="1"/>
  <c r="E4783" i="1"/>
  <c r="M4651" i="1"/>
  <c r="N4651" i="1" s="1"/>
  <c r="E4651" i="1"/>
  <c r="M5424" i="1"/>
  <c r="N5424" i="1" s="1"/>
  <c r="E5424" i="1"/>
  <c r="M1417" i="1"/>
  <c r="N1417" i="1" s="1"/>
  <c r="E1417" i="1"/>
  <c r="M4758" i="1"/>
  <c r="N4758" i="1" s="1"/>
  <c r="E4758" i="1"/>
  <c r="M4301" i="1"/>
  <c r="N4301" i="1" s="1"/>
  <c r="E4301" i="1"/>
  <c r="M3610" i="1"/>
  <c r="N3610" i="1" s="1"/>
  <c r="E3610" i="1"/>
  <c r="M5602" i="1"/>
  <c r="N5602" i="1" s="1"/>
  <c r="E5602" i="1"/>
  <c r="M1420" i="1"/>
  <c r="N1420" i="1" s="1"/>
  <c r="E1420" i="1"/>
  <c r="M5437" i="1"/>
  <c r="N5437" i="1" s="1"/>
  <c r="E5437" i="1"/>
  <c r="M3798" i="1"/>
  <c r="N3798" i="1" s="1"/>
  <c r="E3798" i="1"/>
  <c r="M3729" i="1"/>
  <c r="N3729" i="1" s="1"/>
  <c r="E3729" i="1"/>
  <c r="M5391" i="1"/>
  <c r="N5391" i="1" s="1"/>
  <c r="E5391" i="1"/>
  <c r="M3467" i="1"/>
  <c r="N3467" i="1" s="1"/>
  <c r="E3467" i="1"/>
  <c r="M3905" i="1"/>
  <c r="N3905" i="1" s="1"/>
  <c r="E3905" i="1"/>
  <c r="M308" i="1"/>
  <c r="N308" i="1" s="1"/>
  <c r="E308" i="1"/>
  <c r="M5642" i="1"/>
  <c r="N5642" i="1" s="1"/>
  <c r="E5642" i="1"/>
  <c r="M1017" i="1"/>
  <c r="N1017" i="1" s="1"/>
  <c r="E1017" i="1"/>
  <c r="M2076" i="1"/>
  <c r="N2076" i="1" s="1"/>
  <c r="E2076" i="1"/>
  <c r="M3436" i="1"/>
  <c r="N3436" i="1" s="1"/>
  <c r="E3436" i="1"/>
  <c r="M4821" i="1"/>
  <c r="N4821" i="1" s="1"/>
  <c r="E4821" i="1"/>
  <c r="M1001" i="1"/>
  <c r="N1001" i="1" s="1"/>
  <c r="E1001" i="1"/>
  <c r="M4265" i="1"/>
  <c r="N4265" i="1" s="1"/>
  <c r="E4265" i="1"/>
  <c r="M5618" i="1"/>
  <c r="N5618" i="1" s="1"/>
  <c r="E5618" i="1"/>
  <c r="M4076" i="1"/>
  <c r="N4076" i="1" s="1"/>
  <c r="E4076" i="1"/>
  <c r="M7252" i="1"/>
  <c r="N7252" i="1" s="1"/>
  <c r="E7252" i="1"/>
  <c r="M7730" i="1"/>
  <c r="N7730" i="1" s="1"/>
  <c r="E7730" i="1"/>
  <c r="M4033" i="1"/>
  <c r="N4033" i="1" s="1"/>
  <c r="E4033" i="1"/>
  <c r="M3871" i="1"/>
  <c r="N3871" i="1" s="1"/>
  <c r="E3871" i="1"/>
  <c r="M4236" i="1"/>
  <c r="N4236" i="1" s="1"/>
  <c r="E4236" i="1"/>
  <c r="M4666" i="1"/>
  <c r="N4666" i="1" s="1"/>
  <c r="E4666" i="1"/>
  <c r="M1619" i="1"/>
  <c r="N1619" i="1" s="1"/>
  <c r="E1619" i="1"/>
  <c r="M3237" i="1"/>
  <c r="N3237" i="1" s="1"/>
  <c r="E3237" i="1"/>
  <c r="M4534" i="1"/>
  <c r="N4534" i="1" s="1"/>
  <c r="E4534" i="1"/>
  <c r="M4127" i="1"/>
  <c r="N4127" i="1" s="1"/>
  <c r="E4127" i="1"/>
  <c r="M2738" i="1"/>
  <c r="N2738" i="1" s="1"/>
  <c r="E2738" i="1"/>
  <c r="M4424" i="1"/>
  <c r="N4424" i="1" s="1"/>
  <c r="E4424" i="1"/>
  <c r="M2393" i="1"/>
  <c r="N2393" i="1" s="1"/>
  <c r="E2393" i="1"/>
  <c r="M3675" i="1"/>
  <c r="N3675" i="1" s="1"/>
  <c r="E3675" i="1"/>
  <c r="M6727" i="1"/>
  <c r="N6727" i="1" s="1"/>
  <c r="E6727" i="1"/>
  <c r="M6429" i="1"/>
  <c r="N6429" i="1" s="1"/>
  <c r="E6429" i="1"/>
  <c r="M341" i="1"/>
  <c r="N341" i="1" s="1"/>
  <c r="E341" i="1"/>
  <c r="M2658" i="1"/>
  <c r="N2658" i="1" s="1"/>
  <c r="E2658" i="1"/>
  <c r="M4314" i="1"/>
  <c r="N4314" i="1" s="1"/>
  <c r="E4314" i="1"/>
  <c r="M55" i="1"/>
  <c r="N55" i="1" s="1"/>
  <c r="E55" i="1"/>
  <c r="M210" i="1"/>
  <c r="N210" i="1" s="1"/>
  <c r="E210" i="1"/>
  <c r="M8526" i="1"/>
  <c r="N8526" i="1" s="1"/>
  <c r="E8526" i="1"/>
  <c r="M8000" i="1"/>
  <c r="N8000" i="1" s="1"/>
  <c r="E8000" i="1"/>
  <c r="M8645" i="1"/>
  <c r="N8645" i="1" s="1"/>
  <c r="E8645" i="1"/>
  <c r="M8318" i="1"/>
  <c r="N8318" i="1" s="1"/>
  <c r="E8318" i="1"/>
  <c r="M5115" i="1"/>
  <c r="N5115" i="1" s="1"/>
  <c r="E5115" i="1"/>
  <c r="M8286" i="1"/>
  <c r="N8286" i="1" s="1"/>
  <c r="E8286" i="1"/>
  <c r="M1402" i="1"/>
  <c r="N1402" i="1" s="1"/>
  <c r="E1402" i="1"/>
  <c r="M5765" i="1"/>
  <c r="N5765" i="1" s="1"/>
  <c r="E5765" i="1"/>
  <c r="M87" i="1"/>
  <c r="N87" i="1" s="1"/>
  <c r="E87" i="1"/>
  <c r="M6472" i="1"/>
  <c r="N6472" i="1" s="1"/>
  <c r="E6472" i="1"/>
  <c r="M1281" i="1"/>
  <c r="N1281" i="1" s="1"/>
  <c r="E1281" i="1"/>
  <c r="M5209" i="1"/>
  <c r="N5209" i="1" s="1"/>
  <c r="E5209" i="1"/>
  <c r="M2919" i="1"/>
  <c r="N2919" i="1" s="1"/>
  <c r="E2919" i="1"/>
  <c r="M5355" i="1"/>
  <c r="N5355" i="1" s="1"/>
  <c r="E5355" i="1"/>
  <c r="M2902" i="1"/>
  <c r="N2902" i="1" s="1"/>
  <c r="E2902" i="1"/>
  <c r="M2296" i="1"/>
  <c r="N2296" i="1" s="1"/>
  <c r="E2296" i="1"/>
  <c r="M2368" i="1"/>
  <c r="N2368" i="1" s="1"/>
  <c r="E2368" i="1"/>
  <c r="M1283" i="1"/>
  <c r="N1283" i="1" s="1"/>
  <c r="E1283" i="1"/>
  <c r="M2160" i="1"/>
  <c r="N2160" i="1" s="1"/>
  <c r="E2160" i="1"/>
  <c r="M1503" i="1"/>
  <c r="N1503" i="1" s="1"/>
  <c r="E1503" i="1"/>
  <c r="M7708" i="1"/>
  <c r="N7708" i="1" s="1"/>
  <c r="E7708" i="1"/>
  <c r="M7174" i="1"/>
  <c r="N7174" i="1" s="1"/>
  <c r="E7174" i="1"/>
  <c r="M3851" i="1"/>
  <c r="N3851" i="1" s="1"/>
  <c r="E3851" i="1"/>
  <c r="M5121" i="1"/>
  <c r="N5121" i="1" s="1"/>
  <c r="E5121" i="1"/>
  <c r="M4761" i="1"/>
  <c r="N4761" i="1" s="1"/>
  <c r="E4761" i="1"/>
  <c r="M5058" i="1"/>
  <c r="N5058" i="1" s="1"/>
  <c r="E5058" i="1"/>
  <c r="M715" i="1"/>
  <c r="N715" i="1" s="1"/>
  <c r="E715" i="1"/>
  <c r="M6809" i="1"/>
  <c r="N6809" i="1" s="1"/>
  <c r="E6809" i="1"/>
  <c r="M7260" i="1"/>
  <c r="N7260" i="1" s="1"/>
  <c r="E7260" i="1"/>
  <c r="M1502" i="1"/>
  <c r="N1502" i="1" s="1"/>
  <c r="E1502" i="1"/>
  <c r="M566" i="1"/>
  <c r="N566" i="1" s="1"/>
  <c r="E566" i="1"/>
  <c r="M1224" i="1"/>
  <c r="N1224" i="1" s="1"/>
  <c r="E1224" i="1"/>
  <c r="M2099" i="1"/>
  <c r="N2099" i="1" s="1"/>
  <c r="E2099" i="1"/>
  <c r="M393" i="1"/>
  <c r="N393" i="1" s="1"/>
  <c r="E393" i="1"/>
  <c r="M6483" i="1"/>
  <c r="N6483" i="1" s="1"/>
  <c r="E6483" i="1"/>
  <c r="M8036" i="1"/>
  <c r="N8036" i="1" s="1"/>
  <c r="E8036" i="1"/>
  <c r="M5264" i="1"/>
  <c r="N5264" i="1" s="1"/>
  <c r="E5264" i="1"/>
  <c r="M4855" i="1"/>
  <c r="N4855" i="1" s="1"/>
  <c r="E4855" i="1"/>
  <c r="M4455" i="1"/>
  <c r="N4455" i="1" s="1"/>
  <c r="E4455" i="1"/>
  <c r="M8636" i="1"/>
  <c r="N8636" i="1" s="1"/>
  <c r="E8636" i="1"/>
  <c r="M3712" i="1"/>
  <c r="N3712" i="1" s="1"/>
  <c r="E3712" i="1"/>
  <c r="M8606" i="1"/>
  <c r="N8606" i="1" s="1"/>
  <c r="E8606" i="1"/>
  <c r="M6457" i="1"/>
  <c r="N6457" i="1" s="1"/>
  <c r="E6457" i="1"/>
  <c r="M5028" i="1"/>
  <c r="N5028" i="1" s="1"/>
  <c r="E5028" i="1"/>
  <c r="M313" i="1"/>
  <c r="N313" i="1" s="1"/>
  <c r="E313" i="1"/>
  <c r="M1596" i="1"/>
  <c r="N1596" i="1" s="1"/>
  <c r="E1596" i="1"/>
  <c r="M95" i="1"/>
  <c r="N95" i="1" s="1"/>
  <c r="E95" i="1"/>
  <c r="M5160" i="1"/>
  <c r="N5160" i="1" s="1"/>
  <c r="E5160" i="1"/>
  <c r="M5085" i="1"/>
  <c r="N5085" i="1" s="1"/>
  <c r="E5085" i="1"/>
  <c r="M5152" i="1"/>
  <c r="N5152" i="1" s="1"/>
  <c r="E5152" i="1"/>
  <c r="M6790" i="1"/>
  <c r="N6790" i="1" s="1"/>
  <c r="E6790" i="1"/>
  <c r="M5342" i="1"/>
  <c r="N5342" i="1" s="1"/>
  <c r="E5342" i="1"/>
  <c r="M6976" i="1"/>
  <c r="N6976" i="1" s="1"/>
  <c r="E6976" i="1"/>
  <c r="M2663" i="1"/>
  <c r="N2663" i="1" s="1"/>
  <c r="E2663" i="1"/>
  <c r="M2963" i="1"/>
  <c r="N2963" i="1" s="1"/>
  <c r="E2963" i="1"/>
  <c r="M2735" i="1"/>
  <c r="N2735" i="1" s="1"/>
  <c r="E2735" i="1"/>
  <c r="M8468" i="1"/>
  <c r="N8468" i="1" s="1"/>
  <c r="E8468" i="1"/>
  <c r="M1551" i="1"/>
  <c r="N1551" i="1" s="1"/>
  <c r="E1551" i="1"/>
  <c r="M540" i="1"/>
  <c r="N540" i="1" s="1"/>
  <c r="E540" i="1"/>
  <c r="M7824" i="1"/>
  <c r="N7824" i="1" s="1"/>
  <c r="E7824" i="1"/>
  <c r="M5157" i="1"/>
  <c r="N5157" i="1" s="1"/>
  <c r="E5157" i="1"/>
  <c r="M2899" i="1"/>
  <c r="N2899" i="1" s="1"/>
  <c r="E2899" i="1"/>
  <c r="M7742" i="1"/>
  <c r="N7742" i="1" s="1"/>
  <c r="E7742" i="1"/>
  <c r="M146" i="1"/>
  <c r="N146" i="1" s="1"/>
  <c r="E146" i="1"/>
  <c r="M2273" i="1"/>
  <c r="N2273" i="1" s="1"/>
  <c r="E2273" i="1"/>
  <c r="M1101" i="1"/>
  <c r="N1101" i="1" s="1"/>
  <c r="E1101" i="1"/>
  <c r="M843" i="1"/>
  <c r="N843" i="1" s="1"/>
  <c r="E843" i="1"/>
  <c r="M2729" i="1"/>
  <c r="N2729" i="1" s="1"/>
  <c r="E2729" i="1"/>
  <c r="M4809" i="1"/>
  <c r="N4809" i="1" s="1"/>
  <c r="E4809" i="1"/>
  <c r="M26" i="1"/>
  <c r="N26" i="1" s="1"/>
  <c r="E26" i="1"/>
  <c r="M6477" i="1"/>
  <c r="N6477" i="1" s="1"/>
  <c r="E6477" i="1"/>
  <c r="M543" i="1"/>
  <c r="N543" i="1" s="1"/>
  <c r="E543" i="1"/>
  <c r="M2212" i="1"/>
  <c r="N2212" i="1" s="1"/>
  <c r="E2212" i="1"/>
  <c r="M2981" i="1"/>
  <c r="N2981" i="1" s="1"/>
  <c r="E2981" i="1"/>
  <c r="M7215" i="1"/>
  <c r="N7215" i="1" s="1"/>
  <c r="E7215" i="1"/>
  <c r="M437" i="1"/>
  <c r="N437" i="1" s="1"/>
  <c r="E437" i="1"/>
  <c r="M1331" i="1"/>
  <c r="N1331" i="1" s="1"/>
  <c r="E1331" i="1"/>
  <c r="M2309" i="1"/>
  <c r="N2309" i="1" s="1"/>
  <c r="E2309" i="1"/>
  <c r="M1762" i="1"/>
  <c r="N1762" i="1" s="1"/>
  <c r="E1762" i="1"/>
  <c r="M357" i="1"/>
  <c r="N357" i="1" s="1"/>
  <c r="E357" i="1"/>
  <c r="M2512" i="1"/>
  <c r="N2512" i="1" s="1"/>
  <c r="E2512" i="1"/>
  <c r="M1712" i="1"/>
  <c r="N1712" i="1" s="1"/>
  <c r="E1712" i="1"/>
  <c r="M2845" i="1"/>
  <c r="N2845" i="1" s="1"/>
  <c r="E2845" i="1"/>
  <c r="M1160" i="1"/>
  <c r="N1160" i="1" s="1"/>
  <c r="E1160" i="1"/>
  <c r="M364" i="1"/>
  <c r="N364" i="1" s="1"/>
  <c r="E364" i="1"/>
  <c r="M323" i="1"/>
  <c r="N323" i="1" s="1"/>
  <c r="E323" i="1"/>
  <c r="M8771" i="1"/>
  <c r="N8771" i="1" s="1"/>
  <c r="E8771" i="1"/>
  <c r="M1992" i="1"/>
  <c r="N1992" i="1" s="1"/>
  <c r="E1992" i="1"/>
  <c r="M1830" i="1"/>
  <c r="N1830" i="1" s="1"/>
  <c r="E1830" i="1"/>
  <c r="M1906" i="1"/>
  <c r="N1906" i="1" s="1"/>
  <c r="E1906" i="1"/>
  <c r="M2566" i="1"/>
  <c r="N2566" i="1" s="1"/>
  <c r="E2566" i="1"/>
  <c r="M2366" i="1"/>
  <c r="N2366" i="1" s="1"/>
  <c r="E2366" i="1"/>
  <c r="M5478" i="1"/>
  <c r="N5478" i="1" s="1"/>
  <c r="E5478" i="1"/>
  <c r="M583" i="1"/>
  <c r="N583" i="1" s="1"/>
  <c r="E583" i="1"/>
  <c r="M1145" i="1"/>
  <c r="N1145" i="1" s="1"/>
  <c r="E1145" i="1"/>
  <c r="M57" i="1"/>
  <c r="N57" i="1" s="1"/>
  <c r="E57" i="1"/>
  <c r="M1787" i="1"/>
  <c r="N1787" i="1" s="1"/>
  <c r="E1787" i="1"/>
  <c r="M2423" i="1"/>
  <c r="N2423" i="1" s="1"/>
  <c r="E2423" i="1"/>
  <c r="M2620" i="1"/>
  <c r="N2620" i="1" s="1"/>
  <c r="E2620" i="1"/>
  <c r="M1740" i="1"/>
  <c r="N1740" i="1" s="1"/>
  <c r="E1740" i="1"/>
  <c r="M8692" i="1"/>
  <c r="N8692" i="1" s="1"/>
  <c r="E8692" i="1"/>
  <c r="M3812" i="1"/>
  <c r="N3812" i="1" s="1"/>
  <c r="E3812" i="1"/>
  <c r="M8275" i="1"/>
  <c r="N8275" i="1" s="1"/>
  <c r="E8275" i="1"/>
  <c r="M2771" i="1"/>
  <c r="N2771" i="1" s="1"/>
  <c r="E2771" i="1"/>
  <c r="M2151" i="1"/>
  <c r="N2151" i="1" s="1"/>
  <c r="E2151" i="1"/>
  <c r="M259" i="1"/>
  <c r="N259" i="1" s="1"/>
  <c r="E259" i="1"/>
  <c r="M6808" i="1"/>
  <c r="N6808" i="1" s="1"/>
  <c r="E6808" i="1"/>
  <c r="M2931" i="1"/>
  <c r="N2931" i="1" s="1"/>
  <c r="E2931" i="1"/>
  <c r="M2530" i="1"/>
  <c r="N2530" i="1" s="1"/>
  <c r="E2530" i="1"/>
  <c r="M5946" i="1"/>
  <c r="N5946" i="1" s="1"/>
  <c r="E5946" i="1"/>
  <c r="M6699" i="1"/>
  <c r="N6699" i="1" s="1"/>
  <c r="E6699" i="1"/>
  <c r="M850" i="1"/>
  <c r="N850" i="1" s="1"/>
  <c r="E850" i="1"/>
  <c r="M6889" i="1"/>
  <c r="N6889" i="1" s="1"/>
  <c r="E6889" i="1"/>
  <c r="M5100" i="1"/>
  <c r="N5100" i="1" s="1"/>
  <c r="E5100" i="1"/>
  <c r="M6680" i="1"/>
  <c r="N6680" i="1" s="1"/>
  <c r="E6680" i="1"/>
  <c r="M3748" i="1"/>
  <c r="N3748" i="1" s="1"/>
  <c r="E3748" i="1"/>
  <c r="M5970" i="1"/>
  <c r="N5970" i="1" s="1"/>
  <c r="E5970" i="1"/>
  <c r="M1949" i="1"/>
  <c r="N1949" i="1" s="1"/>
  <c r="E1949" i="1"/>
  <c r="M587" i="1"/>
  <c r="N587" i="1" s="1"/>
  <c r="E587" i="1"/>
  <c r="M1834" i="1"/>
  <c r="N1834" i="1" s="1"/>
  <c r="E1834" i="1"/>
  <c r="M195" i="1"/>
  <c r="N195" i="1" s="1"/>
  <c r="E195" i="1"/>
  <c r="M2162" i="1"/>
  <c r="N2162" i="1" s="1"/>
  <c r="E2162" i="1"/>
  <c r="M1637" i="1"/>
  <c r="N1637" i="1" s="1"/>
  <c r="E1637" i="1"/>
  <c r="M1384" i="1"/>
  <c r="N1384" i="1" s="1"/>
  <c r="E1384" i="1"/>
  <c r="M1682" i="1"/>
  <c r="N1682" i="1" s="1"/>
  <c r="E1682" i="1"/>
  <c r="M2979" i="1"/>
  <c r="N2979" i="1" s="1"/>
  <c r="E2979" i="1"/>
  <c r="M2114" i="1"/>
  <c r="N2114" i="1" s="1"/>
  <c r="E2114" i="1"/>
  <c r="M2387" i="1"/>
  <c r="N2387" i="1" s="1"/>
  <c r="E2387" i="1"/>
  <c r="M1125" i="1"/>
  <c r="N1125" i="1" s="1"/>
  <c r="E1125" i="1"/>
  <c r="M3050" i="1"/>
  <c r="N3050" i="1" s="1"/>
  <c r="E3050" i="1"/>
  <c r="M428" i="1"/>
  <c r="N428" i="1" s="1"/>
  <c r="E428" i="1"/>
  <c r="M8772" i="1"/>
  <c r="N8772" i="1" s="1"/>
  <c r="E8772" i="1"/>
  <c r="M1569" i="1"/>
  <c r="N1569" i="1" s="1"/>
  <c r="E1569" i="1"/>
  <c r="M1923" i="1"/>
  <c r="N1923" i="1" s="1"/>
  <c r="E1923" i="1"/>
  <c r="M2126" i="1"/>
  <c r="N2126" i="1" s="1"/>
  <c r="E2126" i="1"/>
  <c r="M2675" i="1"/>
  <c r="N2675" i="1" s="1"/>
  <c r="E2675" i="1"/>
  <c r="M1615" i="1"/>
  <c r="N1615" i="1" s="1"/>
  <c r="E1615" i="1"/>
  <c r="M542" i="1"/>
  <c r="N542" i="1" s="1"/>
  <c r="E542" i="1"/>
  <c r="M1242" i="1"/>
  <c r="N1242" i="1" s="1"/>
  <c r="E1242" i="1"/>
  <c r="M3000" i="1"/>
  <c r="N3000" i="1" s="1"/>
  <c r="E3000" i="1"/>
  <c r="M539" i="1"/>
  <c r="N539" i="1" s="1"/>
  <c r="E539" i="1"/>
  <c r="M6154" i="1"/>
  <c r="N6154" i="1" s="1"/>
  <c r="E6154" i="1"/>
  <c r="M4819" i="1"/>
  <c r="N4819" i="1" s="1"/>
  <c r="E4819" i="1"/>
  <c r="M1956" i="1"/>
  <c r="N1956" i="1" s="1"/>
  <c r="E1956" i="1"/>
  <c r="M7864" i="1"/>
  <c r="N7864" i="1" s="1"/>
  <c r="E7864" i="1"/>
  <c r="M7390" i="1"/>
  <c r="N7390" i="1" s="1"/>
  <c r="E7390" i="1"/>
  <c r="M6882" i="1"/>
  <c r="N6882" i="1" s="1"/>
  <c r="E6882" i="1"/>
  <c r="M5402" i="1"/>
  <c r="N5402" i="1" s="1"/>
  <c r="E5402" i="1"/>
  <c r="M8147" i="1"/>
  <c r="N8147" i="1" s="1"/>
  <c r="E8147" i="1"/>
  <c r="M2662" i="1"/>
  <c r="N2662" i="1" s="1"/>
  <c r="E2662" i="1"/>
  <c r="M2553" i="1"/>
  <c r="N2553" i="1" s="1"/>
  <c r="E2553" i="1"/>
  <c r="M7246" i="1"/>
  <c r="N7246" i="1" s="1"/>
  <c r="E7246" i="1"/>
  <c r="M1892" i="1"/>
  <c r="N1892" i="1" s="1"/>
  <c r="E1892" i="1"/>
  <c r="M1674" i="1"/>
  <c r="N1674" i="1" s="1"/>
  <c r="E1674" i="1"/>
  <c r="M7101" i="1"/>
  <c r="N7101" i="1" s="1"/>
  <c r="E7101" i="1"/>
  <c r="M2863" i="1"/>
  <c r="N2863" i="1" s="1"/>
  <c r="E2863" i="1"/>
  <c r="M2962" i="1"/>
  <c r="N2962" i="1" s="1"/>
  <c r="E2962" i="1"/>
  <c r="M2211" i="1"/>
  <c r="N2211" i="1" s="1"/>
  <c r="E2211" i="1"/>
  <c r="M3087" i="1"/>
  <c r="N3087" i="1" s="1"/>
  <c r="E3087" i="1"/>
  <c r="M5955" i="1"/>
  <c r="N5955" i="1" s="1"/>
  <c r="E5955" i="1"/>
  <c r="M1550" i="1"/>
  <c r="N1550" i="1" s="1"/>
  <c r="E1550" i="1"/>
  <c r="M7011" i="1"/>
  <c r="N7011" i="1" s="1"/>
  <c r="E7011" i="1"/>
  <c r="M2848" i="1"/>
  <c r="N2848" i="1" s="1"/>
  <c r="E2848" i="1"/>
  <c r="M1938" i="1"/>
  <c r="N1938" i="1" s="1"/>
  <c r="E1938" i="1"/>
  <c r="M2980" i="1"/>
  <c r="N2980" i="1" s="1"/>
  <c r="E2980" i="1"/>
  <c r="M1883" i="1"/>
  <c r="N1883" i="1" s="1"/>
  <c r="E1883" i="1"/>
  <c r="M1525" i="1"/>
  <c r="N1525" i="1" s="1"/>
  <c r="E1525" i="1"/>
  <c r="M2511" i="1"/>
  <c r="N2511" i="1" s="1"/>
  <c r="E2511" i="1"/>
  <c r="M8615" i="1"/>
  <c r="N8615" i="1" s="1"/>
  <c r="E8615" i="1"/>
  <c r="M571" i="1"/>
  <c r="N571" i="1" s="1"/>
  <c r="E571" i="1"/>
  <c r="M3075" i="1"/>
  <c r="N3075" i="1" s="1"/>
  <c r="E3075" i="1"/>
  <c r="M1264" i="1"/>
  <c r="N1264" i="1" s="1"/>
  <c r="E1264" i="1"/>
  <c r="M1464" i="1"/>
  <c r="N1464" i="1" s="1"/>
  <c r="E1464" i="1"/>
  <c r="M6924" i="1"/>
  <c r="N6924" i="1" s="1"/>
  <c r="E6924" i="1"/>
  <c r="M1667" i="1"/>
  <c r="N1667" i="1" s="1"/>
  <c r="E1667" i="1"/>
  <c r="M6476" i="1"/>
  <c r="N6476" i="1" s="1"/>
  <c r="E6476" i="1"/>
  <c r="M8076" i="1"/>
  <c r="N8076" i="1" s="1"/>
  <c r="E8076" i="1"/>
  <c r="M2422" i="1"/>
  <c r="N2422" i="1" s="1"/>
  <c r="E2422" i="1"/>
  <c r="M2205" i="1"/>
  <c r="N2205" i="1" s="1"/>
  <c r="E2205" i="1"/>
  <c r="M1183" i="1"/>
  <c r="N1183" i="1" s="1"/>
  <c r="E1183" i="1"/>
  <c r="M2603" i="1"/>
  <c r="N2603" i="1" s="1"/>
  <c r="E2603" i="1"/>
  <c r="M1517" i="1"/>
  <c r="N1517" i="1" s="1"/>
  <c r="E1517" i="1"/>
  <c r="M2701" i="1"/>
  <c r="N2701" i="1" s="1"/>
  <c r="E2701" i="1"/>
  <c r="M8770" i="1"/>
  <c r="N8770" i="1" s="1"/>
  <c r="E8770" i="1"/>
  <c r="M1129" i="1"/>
  <c r="N1129" i="1" s="1"/>
  <c r="E1129" i="1"/>
  <c r="M6453" i="1"/>
  <c r="N6453" i="1" s="1"/>
  <c r="E6453" i="1"/>
  <c r="M3026" i="1"/>
  <c r="N3026" i="1" s="1"/>
  <c r="E3026" i="1"/>
  <c r="M2806" i="1"/>
  <c r="N2806" i="1" s="1"/>
  <c r="E2806" i="1"/>
  <c r="M3137" i="1"/>
  <c r="N3137" i="1" s="1"/>
  <c r="E3137" i="1"/>
  <c r="M802" i="1"/>
  <c r="N802" i="1" s="1"/>
  <c r="E802" i="1"/>
  <c r="M1771" i="1"/>
  <c r="N1771" i="1" s="1"/>
  <c r="E1771" i="1"/>
  <c r="M396" i="1"/>
  <c r="N396" i="1" s="1"/>
  <c r="E396" i="1"/>
  <c r="M2360" i="1"/>
  <c r="N2360" i="1" s="1"/>
  <c r="E2360" i="1"/>
  <c r="M2927" i="1"/>
  <c r="N2927" i="1" s="1"/>
  <c r="E2927" i="1"/>
  <c r="M2148" i="1"/>
  <c r="N2148" i="1" s="1"/>
  <c r="E2148" i="1"/>
  <c r="M5159" i="1"/>
  <c r="N5159" i="1" s="1"/>
  <c r="E5159" i="1"/>
  <c r="M2691" i="1"/>
  <c r="N2691" i="1" s="1"/>
  <c r="E2691" i="1"/>
  <c r="M6788" i="1"/>
  <c r="N6788" i="1" s="1"/>
  <c r="E6788" i="1"/>
  <c r="M6979" i="1"/>
  <c r="N6979" i="1" s="1"/>
  <c r="E6979" i="1"/>
  <c r="M6673" i="1"/>
  <c r="N6673" i="1" s="1"/>
  <c r="E6673" i="1"/>
  <c r="M6510" i="1"/>
  <c r="N6510" i="1" s="1"/>
  <c r="E6510" i="1"/>
  <c r="M6541" i="1"/>
  <c r="N6541" i="1" s="1"/>
  <c r="E6541" i="1"/>
  <c r="M1412" i="1"/>
  <c r="N1412" i="1" s="1"/>
  <c r="E1412" i="1"/>
  <c r="M4505" i="1"/>
  <c r="N4505" i="1" s="1"/>
  <c r="E4505" i="1"/>
  <c r="M1437" i="1"/>
  <c r="N1437" i="1" s="1"/>
  <c r="E1437" i="1"/>
  <c r="M7740" i="1"/>
  <c r="N7740" i="1" s="1"/>
  <c r="E7740" i="1"/>
  <c r="M4771" i="1"/>
  <c r="N4771" i="1" s="1"/>
  <c r="E4771" i="1"/>
  <c r="M465" i="1"/>
  <c r="N465" i="1" s="1"/>
  <c r="E465" i="1"/>
  <c r="M3781" i="1"/>
  <c r="N3781" i="1" s="1"/>
  <c r="E3781" i="1"/>
  <c r="M1095" i="1"/>
  <c r="N1095" i="1" s="1"/>
  <c r="E1095" i="1"/>
  <c r="M6834" i="1"/>
  <c r="N6834" i="1" s="1"/>
  <c r="E6834" i="1"/>
  <c r="M573" i="1"/>
  <c r="N573" i="1" s="1"/>
  <c r="E573" i="1"/>
  <c r="M7043" i="1"/>
  <c r="N7043" i="1" s="1"/>
  <c r="E7043" i="1"/>
  <c r="M4568" i="1"/>
  <c r="N4568" i="1" s="1"/>
  <c r="E4568" i="1"/>
  <c r="M1033" i="1"/>
  <c r="N1033" i="1" s="1"/>
  <c r="E1033" i="1"/>
  <c r="M6420" i="1"/>
  <c r="N6420" i="1" s="1"/>
  <c r="E6420" i="1"/>
  <c r="M7947" i="1"/>
  <c r="N7947" i="1" s="1"/>
  <c r="E7947" i="1"/>
  <c r="M5828" i="1"/>
  <c r="N5828" i="1" s="1"/>
  <c r="E5828" i="1"/>
  <c r="M5278" i="1"/>
  <c r="N5278" i="1" s="1"/>
  <c r="E5278" i="1"/>
  <c r="M5167" i="1"/>
  <c r="N5167" i="1" s="1"/>
  <c r="E5167" i="1"/>
  <c r="M6090" i="1"/>
  <c r="N6090" i="1" s="1"/>
  <c r="E6090" i="1"/>
  <c r="M6239" i="1"/>
  <c r="N6239" i="1" s="1"/>
  <c r="E6239" i="1"/>
  <c r="M7088" i="1"/>
  <c r="N7088" i="1" s="1"/>
  <c r="E7088" i="1"/>
  <c r="M5071" i="1"/>
  <c r="N5071" i="1" s="1"/>
  <c r="E5071" i="1"/>
  <c r="M6117" i="1"/>
  <c r="N6117" i="1" s="1"/>
  <c r="E6117" i="1"/>
  <c r="M5199" i="1"/>
  <c r="N5199" i="1" s="1"/>
  <c r="E5199" i="1"/>
  <c r="M8104" i="1"/>
  <c r="N8104" i="1" s="1"/>
  <c r="E8104" i="1"/>
  <c r="M2330" i="1"/>
  <c r="N2330" i="1" s="1"/>
  <c r="E2330" i="1"/>
  <c r="M3081" i="1"/>
  <c r="N3081" i="1" s="1"/>
  <c r="E3081" i="1"/>
  <c r="M1168" i="1"/>
  <c r="N1168" i="1" s="1"/>
  <c r="E1168" i="1"/>
  <c r="M1361" i="1"/>
  <c r="N1361" i="1" s="1"/>
  <c r="E1361" i="1"/>
  <c r="M1833" i="1"/>
  <c r="N1833" i="1" s="1"/>
  <c r="E1833" i="1"/>
  <c r="M274" i="1"/>
  <c r="N274" i="1" s="1"/>
  <c r="E274" i="1"/>
  <c r="M2400" i="1"/>
  <c r="N2400" i="1" s="1"/>
  <c r="E2400" i="1"/>
  <c r="M1958" i="1"/>
  <c r="N1958" i="1" s="1"/>
  <c r="E1958" i="1"/>
  <c r="M8774" i="1"/>
  <c r="N8774" i="1" s="1"/>
  <c r="E8774" i="1"/>
  <c r="M2521" i="1"/>
  <c r="N2521" i="1" s="1"/>
  <c r="E2521" i="1"/>
  <c r="M7496" i="1"/>
  <c r="N7496" i="1" s="1"/>
  <c r="E7496" i="1"/>
  <c r="M1446" i="1"/>
  <c r="N1446" i="1" s="1"/>
  <c r="E1446" i="1"/>
  <c r="M6463" i="1"/>
  <c r="N6463" i="1" s="1"/>
  <c r="E6463" i="1"/>
  <c r="M5056" i="1"/>
  <c r="N5056" i="1" s="1"/>
  <c r="E5056" i="1"/>
  <c r="M5348" i="1"/>
  <c r="N5348" i="1" s="1"/>
  <c r="E5348" i="1"/>
  <c r="M25" i="1"/>
  <c r="N25" i="1" s="1"/>
  <c r="E25" i="1"/>
  <c r="M3093" i="1"/>
  <c r="N3093" i="1" s="1"/>
  <c r="E3093" i="1"/>
  <c r="M222" i="1"/>
  <c r="N222" i="1" s="1"/>
  <c r="E222" i="1"/>
  <c r="M1691" i="1"/>
  <c r="N1691" i="1" s="1"/>
  <c r="E1691" i="1"/>
  <c r="M8584" i="1"/>
  <c r="N8584" i="1" s="1"/>
  <c r="E8584" i="1"/>
  <c r="M1513" i="1"/>
  <c r="N1513" i="1" s="1"/>
  <c r="E1513" i="1"/>
  <c r="M2801" i="1"/>
  <c r="N2801" i="1" s="1"/>
  <c r="E2801" i="1"/>
  <c r="M2774" i="1"/>
  <c r="N2774" i="1" s="1"/>
  <c r="E2774" i="1"/>
  <c r="M2606" i="1"/>
  <c r="N2606" i="1" s="1"/>
  <c r="E2606" i="1"/>
  <c r="M2668" i="1"/>
  <c r="N2668" i="1" s="1"/>
  <c r="E2668" i="1"/>
  <c r="M2623" i="1"/>
  <c r="N2623" i="1" s="1"/>
  <c r="E2623" i="1"/>
  <c r="M7720" i="1"/>
  <c r="N7720" i="1" s="1"/>
  <c r="E7720" i="1"/>
  <c r="M586" i="1"/>
  <c r="N586" i="1" s="1"/>
  <c r="E586" i="1"/>
  <c r="M1568" i="1"/>
  <c r="N1568" i="1" s="1"/>
  <c r="E1568" i="1"/>
  <c r="M1201" i="1"/>
  <c r="N1201" i="1" s="1"/>
  <c r="E1201" i="1"/>
  <c r="M5140" i="1"/>
  <c r="N5140" i="1" s="1"/>
  <c r="E5140" i="1"/>
  <c r="M2529" i="1"/>
  <c r="N2529" i="1" s="1"/>
  <c r="E2529" i="1"/>
  <c r="M2315" i="1"/>
  <c r="N2315" i="1" s="1"/>
  <c r="E2315" i="1"/>
  <c r="M2220" i="1"/>
  <c r="N2220" i="1" s="1"/>
  <c r="E2220" i="1"/>
  <c r="M1238" i="1"/>
  <c r="N1238" i="1" s="1"/>
  <c r="E1238" i="1"/>
  <c r="M1832" i="1"/>
  <c r="N1832" i="1" s="1"/>
  <c r="E1832" i="1"/>
  <c r="M2018" i="1"/>
  <c r="N2018" i="1" s="1"/>
  <c r="E2018" i="1"/>
  <c r="M1639" i="1"/>
  <c r="N1639" i="1" s="1"/>
  <c r="E1639" i="1"/>
  <c r="M2557" i="1"/>
  <c r="N2557" i="1" s="1"/>
  <c r="E2557" i="1"/>
  <c r="M1738" i="1"/>
  <c r="N1738" i="1" s="1"/>
  <c r="E1738" i="1"/>
  <c r="M2866" i="1"/>
  <c r="N2866" i="1" s="1"/>
  <c r="E2866" i="1"/>
  <c r="M2978" i="1"/>
  <c r="N2978" i="1" s="1"/>
  <c r="E2978" i="1"/>
  <c r="M610" i="1"/>
  <c r="N610" i="1" s="1"/>
  <c r="E610" i="1"/>
  <c r="M213" i="1"/>
  <c r="N213" i="1" s="1"/>
  <c r="E213" i="1"/>
  <c r="M2615" i="1"/>
  <c r="N2615" i="1" s="1"/>
  <c r="E2615" i="1"/>
  <c r="M7714" i="1"/>
  <c r="N7714" i="1" s="1"/>
  <c r="E7714" i="1"/>
  <c r="M3775" i="1"/>
  <c r="N3775" i="1" s="1"/>
  <c r="E3775" i="1"/>
  <c r="M2339" i="1"/>
  <c r="N2339" i="1" s="1"/>
  <c r="E2339" i="1"/>
  <c r="M696" i="1"/>
  <c r="N696" i="1" s="1"/>
  <c r="E696" i="1"/>
  <c r="M1397" i="1"/>
  <c r="N1397" i="1" s="1"/>
  <c r="E1397" i="1"/>
  <c r="M3014" i="1"/>
  <c r="N3014" i="1" s="1"/>
  <c r="E3014" i="1"/>
  <c r="M1032" i="1"/>
  <c r="N1032" i="1" s="1"/>
  <c r="E1032" i="1"/>
  <c r="M1559" i="1"/>
  <c r="N1559" i="1" s="1"/>
  <c r="E1559" i="1"/>
  <c r="M7844" i="1"/>
  <c r="N7844" i="1" s="1"/>
  <c r="E7844" i="1"/>
  <c r="M2392" i="1"/>
  <c r="N2392" i="1" s="1"/>
  <c r="E2392" i="1"/>
  <c r="M42" i="1"/>
  <c r="N42" i="1" s="1"/>
  <c r="E42" i="1"/>
  <c r="M1701" i="1"/>
  <c r="N1701" i="1" s="1"/>
  <c r="E1701" i="1"/>
  <c r="M1907" i="1"/>
  <c r="N1907" i="1" s="1"/>
  <c r="E1907" i="1"/>
  <c r="M2784" i="1"/>
  <c r="N2784" i="1" s="1"/>
  <c r="E2784" i="1"/>
  <c r="M1606" i="1"/>
  <c r="N1606" i="1" s="1"/>
  <c r="E1606" i="1"/>
  <c r="M1354" i="1"/>
  <c r="N1354" i="1" s="1"/>
  <c r="E1354" i="1"/>
  <c r="M1739" i="1"/>
  <c r="N1739" i="1" s="1"/>
  <c r="E1739" i="1"/>
  <c r="M7027" i="1"/>
  <c r="N7027" i="1" s="1"/>
  <c r="E7027" i="1"/>
  <c r="M4559" i="1"/>
  <c r="N4559" i="1" s="1"/>
  <c r="E4559" i="1"/>
  <c r="M5070" i="1"/>
  <c r="N5070" i="1" s="1"/>
  <c r="E5070" i="1"/>
  <c r="M6978" i="1"/>
  <c r="N6978" i="1" s="1"/>
  <c r="E6978" i="1"/>
  <c r="M347" i="1"/>
  <c r="N347" i="1" s="1"/>
  <c r="E347" i="1"/>
  <c r="M8702" i="1"/>
  <c r="N8702" i="1" s="1"/>
  <c r="E8702" i="1"/>
  <c r="M1948" i="1"/>
  <c r="N1948" i="1" s="1"/>
  <c r="E1948" i="1"/>
  <c r="M3016" i="1"/>
  <c r="N3016" i="1" s="1"/>
  <c r="E3016" i="1"/>
  <c r="M6371" i="1"/>
  <c r="N6371" i="1" s="1"/>
  <c r="E6371" i="1"/>
  <c r="M2852" i="1"/>
  <c r="N2852" i="1" s="1"/>
  <c r="E2852" i="1"/>
  <c r="M699" i="1"/>
  <c r="N699" i="1" s="1"/>
  <c r="E699" i="1"/>
  <c r="M120" i="1"/>
  <c r="N120" i="1" s="1"/>
  <c r="E120" i="1"/>
  <c r="M8039" i="1"/>
  <c r="N8039" i="1" s="1"/>
  <c r="E8039" i="1"/>
  <c r="M1014" i="1"/>
  <c r="N1014" i="1" s="1"/>
  <c r="E1014" i="1"/>
  <c r="M8551" i="1"/>
  <c r="N8551" i="1" s="1"/>
  <c r="E8551" i="1"/>
  <c r="M1293" i="1"/>
  <c r="N1293" i="1" s="1"/>
  <c r="E1293" i="1"/>
  <c r="M1245" i="1"/>
  <c r="N1245" i="1" s="1"/>
  <c r="E1245" i="1"/>
  <c r="M1218" i="1"/>
  <c r="N1218" i="1" s="1"/>
  <c r="E1218" i="1"/>
  <c r="M8052" i="1"/>
  <c r="N8052" i="1" s="1"/>
  <c r="E8052" i="1"/>
  <c r="M7301" i="1"/>
  <c r="N7301" i="1" s="1"/>
  <c r="E7301" i="1"/>
  <c r="M7993" i="1"/>
  <c r="N7993" i="1" s="1"/>
  <c r="E7993" i="1"/>
  <c r="M8656" i="1"/>
  <c r="N8656" i="1" s="1"/>
  <c r="E8656" i="1"/>
  <c r="M1241" i="1"/>
  <c r="N1241" i="1" s="1"/>
  <c r="E1241" i="1"/>
  <c r="M1230" i="1"/>
  <c r="N1230" i="1" s="1"/>
  <c r="E1230" i="1"/>
  <c r="M2660" i="1"/>
  <c r="N2660" i="1" s="1"/>
  <c r="E2660" i="1"/>
  <c r="M2469" i="1"/>
  <c r="N2469" i="1" s="1"/>
  <c r="E2469" i="1"/>
  <c r="M7087" i="1"/>
  <c r="N7087" i="1" s="1"/>
  <c r="E7087" i="1"/>
  <c r="M996" i="1"/>
  <c r="N996" i="1" s="1"/>
  <c r="E996" i="1"/>
  <c r="M712" i="1"/>
  <c r="N712" i="1" s="1"/>
  <c r="E712" i="1"/>
  <c r="M1774" i="1"/>
  <c r="N1774" i="1" s="1"/>
  <c r="E1774" i="1"/>
  <c r="M1806" i="1"/>
  <c r="N1806" i="1" s="1"/>
  <c r="E1806" i="1"/>
  <c r="M1666" i="1"/>
  <c r="N1666" i="1" s="1"/>
  <c r="E1666" i="1"/>
  <c r="M1500" i="1"/>
  <c r="N1500" i="1" s="1"/>
  <c r="E1500" i="1"/>
  <c r="M1912" i="1"/>
  <c r="N1912" i="1" s="1"/>
  <c r="E1912" i="1"/>
  <c r="M1511" i="1"/>
  <c r="N1511" i="1" s="1"/>
  <c r="E1511" i="1"/>
  <c r="M1683" i="1"/>
  <c r="N1683" i="1" s="1"/>
  <c r="E1683" i="1"/>
  <c r="M2990" i="1"/>
  <c r="N2990" i="1" s="1"/>
  <c r="E2990" i="1"/>
  <c r="M1799" i="1"/>
  <c r="N1799" i="1" s="1"/>
  <c r="E1799" i="1"/>
  <c r="M7748" i="1"/>
  <c r="N7748" i="1" s="1"/>
  <c r="E7748" i="1"/>
  <c r="M3008" i="1"/>
  <c r="N3008" i="1" s="1"/>
  <c r="E3008" i="1"/>
  <c r="M774" i="1"/>
  <c r="N774" i="1" s="1"/>
  <c r="E774" i="1"/>
  <c r="M2956" i="1"/>
  <c r="N2956" i="1" s="1"/>
  <c r="E2956" i="1"/>
  <c r="M2983" i="1"/>
  <c r="N2983" i="1" s="1"/>
  <c r="E2983" i="1"/>
  <c r="M1983" i="1"/>
  <c r="N1983" i="1" s="1"/>
  <c r="E1983" i="1"/>
  <c r="M1651" i="1"/>
  <c r="N1651" i="1" s="1"/>
  <c r="E1651" i="1"/>
  <c r="M2777" i="1"/>
  <c r="N2777" i="1" s="1"/>
  <c r="E2777" i="1"/>
  <c r="M8371" i="1"/>
  <c r="N8371" i="1" s="1"/>
  <c r="E8371" i="1"/>
  <c r="M1556" i="1"/>
  <c r="N1556" i="1" s="1"/>
  <c r="E1556" i="1"/>
  <c r="M2719" i="1"/>
  <c r="N2719" i="1" s="1"/>
  <c r="E2719" i="1"/>
  <c r="M467" i="1"/>
  <c r="N467" i="1" s="1"/>
  <c r="E467" i="1"/>
  <c r="M1082" i="1"/>
  <c r="N1082" i="1" s="1"/>
  <c r="E1082" i="1"/>
  <c r="M6656" i="1"/>
  <c r="N6656" i="1" s="1"/>
  <c r="E6656" i="1"/>
  <c r="M6142" i="1"/>
  <c r="N6142" i="1" s="1"/>
  <c r="E6142" i="1"/>
  <c r="M6667" i="1"/>
  <c r="N6667" i="1" s="1"/>
  <c r="E6667" i="1"/>
  <c r="M7673" i="1"/>
  <c r="N7673" i="1" s="1"/>
  <c r="E7673" i="1"/>
  <c r="M239" i="1"/>
  <c r="N239" i="1" s="1"/>
  <c r="E239" i="1"/>
  <c r="M7697" i="1"/>
  <c r="N7697" i="1" s="1"/>
  <c r="E7697" i="1"/>
  <c r="M1626" i="1"/>
  <c r="N1626" i="1" s="1"/>
  <c r="E1626" i="1"/>
  <c r="M2678" i="1"/>
  <c r="N2678" i="1" s="1"/>
  <c r="E2678" i="1"/>
  <c r="M2122" i="1"/>
  <c r="N2122" i="1" s="1"/>
  <c r="E2122" i="1"/>
  <c r="M1533" i="1"/>
  <c r="N1533" i="1" s="1"/>
  <c r="E1533" i="1"/>
  <c r="M2953" i="1"/>
  <c r="N2953" i="1" s="1"/>
  <c r="E2953" i="1"/>
  <c r="M2167" i="1"/>
  <c r="N2167" i="1" s="1"/>
  <c r="E2167" i="1"/>
  <c r="M8157" i="1"/>
  <c r="N8157" i="1" s="1"/>
  <c r="E8157" i="1"/>
  <c r="M2429" i="1"/>
  <c r="N2429" i="1" s="1"/>
  <c r="E2429" i="1"/>
  <c r="M7694" i="1"/>
  <c r="N7694" i="1" s="1"/>
  <c r="E7694" i="1"/>
  <c r="M1600" i="1"/>
  <c r="N1600" i="1" s="1"/>
  <c r="E1600" i="1"/>
  <c r="M3103" i="1"/>
  <c r="N3103" i="1" s="1"/>
  <c r="E3103" i="1"/>
  <c r="M2313" i="1"/>
  <c r="N2313" i="1" s="1"/>
  <c r="E2313" i="1"/>
  <c r="M2060" i="1"/>
  <c r="N2060" i="1" s="1"/>
  <c r="E2060" i="1"/>
  <c r="M1854" i="1"/>
  <c r="N1854" i="1" s="1"/>
  <c r="E1854" i="1"/>
  <c r="M2154" i="1"/>
  <c r="N2154" i="1" s="1"/>
  <c r="E2154" i="1"/>
  <c r="M879" i="1"/>
  <c r="N879" i="1" s="1"/>
  <c r="E879" i="1"/>
  <c r="M6966" i="1"/>
  <c r="N6966" i="1" s="1"/>
  <c r="E6966" i="1"/>
  <c r="M2854" i="1"/>
  <c r="N2854" i="1" s="1"/>
  <c r="E2854" i="1"/>
  <c r="M427" i="1"/>
  <c r="N427" i="1" s="1"/>
  <c r="E427" i="1"/>
  <c r="M574" i="1"/>
  <c r="N574" i="1" s="1"/>
  <c r="E574" i="1"/>
  <c r="M1847" i="1"/>
  <c r="N1847" i="1" s="1"/>
  <c r="E1847" i="1"/>
  <c r="M6624" i="1"/>
  <c r="N6624" i="1" s="1"/>
  <c r="E6624" i="1"/>
  <c r="M2834" i="1"/>
  <c r="N2834" i="1" s="1"/>
  <c r="E2834" i="1"/>
  <c r="M2598" i="1"/>
  <c r="N2598" i="1" s="1"/>
  <c r="E2598" i="1"/>
  <c r="M522" i="1"/>
  <c r="N522" i="1" s="1"/>
  <c r="E522" i="1"/>
  <c r="M7946" i="1"/>
  <c r="N7946" i="1" s="1"/>
  <c r="E7946" i="1"/>
  <c r="M1480" i="1"/>
  <c r="N1480" i="1" s="1"/>
  <c r="E1480" i="1"/>
  <c r="M7601" i="1"/>
  <c r="N7601" i="1" s="1"/>
  <c r="E7601" i="1"/>
  <c r="M2074" i="1"/>
  <c r="N2074" i="1" s="1"/>
  <c r="E2074" i="1"/>
  <c r="M8634" i="1"/>
  <c r="N8634" i="1" s="1"/>
  <c r="E8634" i="1"/>
  <c r="M1449" i="1"/>
  <c r="N1449" i="1" s="1"/>
  <c r="E1449" i="1"/>
  <c r="M2748" i="1"/>
  <c r="N2748" i="1" s="1"/>
  <c r="E2748" i="1"/>
  <c r="M1482" i="1"/>
  <c r="N1482" i="1" s="1"/>
  <c r="E1482" i="1"/>
  <c r="M1781" i="1"/>
  <c r="N1781" i="1" s="1"/>
  <c r="E1781" i="1"/>
  <c r="M2431" i="1"/>
  <c r="N2431" i="1" s="1"/>
  <c r="E2431" i="1"/>
  <c r="M2473" i="1"/>
  <c r="N2473" i="1" s="1"/>
  <c r="E2473" i="1"/>
  <c r="M284" i="1"/>
  <c r="N284" i="1" s="1"/>
  <c r="E284" i="1"/>
  <c r="M1591" i="1"/>
  <c r="N1591" i="1" s="1"/>
  <c r="E1591" i="1"/>
  <c r="M4460" i="1"/>
  <c r="N4460" i="1" s="1"/>
  <c r="E4460" i="1"/>
  <c r="M781" i="1"/>
  <c r="N781" i="1" s="1"/>
  <c r="E781" i="1"/>
  <c r="M4355" i="1"/>
  <c r="N4355" i="1" s="1"/>
  <c r="E4355" i="1"/>
  <c r="M7493" i="1"/>
  <c r="N7493" i="1" s="1"/>
  <c r="E7493" i="1"/>
  <c r="M6255" i="1"/>
  <c r="N6255" i="1" s="1"/>
  <c r="E6255" i="1"/>
  <c r="M1769" i="1"/>
  <c r="N1769" i="1" s="1"/>
  <c r="E1769" i="1"/>
  <c r="M6869" i="1"/>
  <c r="N6869" i="1" s="1"/>
  <c r="E6869" i="1"/>
  <c r="M1758" i="1"/>
  <c r="N1758" i="1" s="1"/>
  <c r="E1758" i="1"/>
  <c r="M160" i="1"/>
  <c r="N160" i="1" s="1"/>
  <c r="E160" i="1"/>
  <c r="M8688" i="1"/>
  <c r="N8688" i="1" s="1"/>
  <c r="E8688" i="1"/>
  <c r="M2868" i="1"/>
  <c r="N2868" i="1" s="1"/>
  <c r="E2868" i="1"/>
  <c r="M1009" i="1"/>
  <c r="N1009" i="1" s="1"/>
  <c r="E1009" i="1"/>
  <c r="M7821" i="1"/>
  <c r="N7821" i="1" s="1"/>
  <c r="E7821" i="1"/>
  <c r="M7800" i="1"/>
  <c r="N7800" i="1" s="1"/>
  <c r="E7800" i="1"/>
  <c r="M8662" i="1"/>
  <c r="N8662" i="1" s="1"/>
  <c r="E8662" i="1"/>
  <c r="M3767" i="1"/>
  <c r="N3767" i="1" s="1"/>
  <c r="E3767" i="1"/>
  <c r="M7683" i="1"/>
  <c r="N7683" i="1" s="1"/>
  <c r="E7683" i="1"/>
  <c r="M855" i="1"/>
  <c r="N855" i="1" s="1"/>
  <c r="E855" i="1"/>
  <c r="M1443" i="1"/>
  <c r="N1443" i="1" s="1"/>
  <c r="E1443" i="1"/>
  <c r="M24" i="1"/>
  <c r="N24" i="1" s="1"/>
  <c r="E24" i="1"/>
  <c r="M2434" i="1"/>
  <c r="N2434" i="1" s="1"/>
  <c r="E2434" i="1"/>
  <c r="M2502" i="1"/>
  <c r="N2502" i="1" s="1"/>
  <c r="E2502" i="1"/>
  <c r="M2915" i="1"/>
  <c r="N2915" i="1" s="1"/>
  <c r="E2915" i="1"/>
  <c r="M2894" i="1"/>
  <c r="N2894" i="1" s="1"/>
  <c r="E2894" i="1"/>
  <c r="M1687" i="1"/>
  <c r="N1687" i="1" s="1"/>
  <c r="E1687" i="1"/>
  <c r="M1835" i="1"/>
  <c r="N1835" i="1" s="1"/>
  <c r="E1835" i="1"/>
  <c r="M397" i="1"/>
  <c r="N397" i="1" s="1"/>
  <c r="E397" i="1"/>
  <c r="M2119" i="1"/>
  <c r="N2119" i="1" s="1"/>
  <c r="E2119" i="1"/>
  <c r="M1305" i="1"/>
  <c r="N1305" i="1" s="1"/>
  <c r="E1305" i="1"/>
  <c r="M1167" i="1"/>
  <c r="N1167" i="1" s="1"/>
  <c r="E1167" i="1"/>
  <c r="M2158" i="1"/>
  <c r="N2158" i="1" s="1"/>
  <c r="E2158" i="1"/>
  <c r="M7835" i="1"/>
  <c r="N7835" i="1" s="1"/>
  <c r="E7835" i="1"/>
  <c r="M698" i="1"/>
  <c r="N698" i="1" s="1"/>
  <c r="E698" i="1"/>
  <c r="M4949" i="1"/>
  <c r="N4949" i="1" s="1"/>
  <c r="E4949" i="1"/>
  <c r="M8537" i="1"/>
  <c r="N8537" i="1" s="1"/>
  <c r="E8537" i="1"/>
  <c r="M5404" i="1"/>
  <c r="N5404" i="1" s="1"/>
  <c r="E5404" i="1"/>
  <c r="M6151" i="1"/>
  <c r="N6151" i="1" s="1"/>
  <c r="E6151" i="1"/>
  <c r="M7797" i="1"/>
  <c r="N7797" i="1" s="1"/>
  <c r="E7797" i="1"/>
  <c r="M7241" i="1"/>
  <c r="N7241" i="1" s="1"/>
  <c r="E7241" i="1"/>
  <c r="M7768" i="1"/>
  <c r="N7768" i="1" s="1"/>
  <c r="E7768" i="1"/>
  <c r="M8657" i="1"/>
  <c r="N8657" i="1" s="1"/>
  <c r="E8657" i="1"/>
  <c r="M3763" i="1"/>
  <c r="N3763" i="1" s="1"/>
  <c r="E3763" i="1"/>
  <c r="M8648" i="1"/>
  <c r="N8648" i="1" s="1"/>
  <c r="E8648" i="1"/>
  <c r="M6880" i="1"/>
  <c r="N6880" i="1" s="1"/>
  <c r="E6880" i="1"/>
  <c r="M735" i="1"/>
  <c r="N735" i="1" s="1"/>
  <c r="E735" i="1"/>
  <c r="M10702" i="1"/>
  <c r="N10702" i="1" s="1"/>
  <c r="E10702" i="1"/>
  <c r="M8059" i="1"/>
  <c r="N8059" i="1" s="1"/>
  <c r="E8059" i="1"/>
  <c r="M4812" i="1"/>
  <c r="N4812" i="1" s="1"/>
  <c r="E4812" i="1"/>
  <c r="M6981" i="1"/>
  <c r="N6981" i="1" s="1"/>
  <c r="E6981" i="1"/>
  <c r="M270" i="1"/>
  <c r="N270" i="1" s="1"/>
  <c r="E270" i="1"/>
  <c r="M8140" i="1"/>
  <c r="N8140" i="1" s="1"/>
  <c r="E8140" i="1"/>
  <c r="M2508" i="1"/>
  <c r="N2508" i="1" s="1"/>
  <c r="E2508" i="1"/>
  <c r="M2783" i="1"/>
  <c r="N2783" i="1" s="1"/>
  <c r="E2783" i="1"/>
  <c r="M74" i="1"/>
  <c r="N74" i="1" s="1"/>
  <c r="E74" i="1"/>
  <c r="M3774" i="1"/>
  <c r="N3774" i="1" s="1"/>
  <c r="E3774" i="1"/>
  <c r="M1643" i="1"/>
  <c r="N1643" i="1" s="1"/>
  <c r="E1643" i="1"/>
  <c r="M2656" i="1"/>
  <c r="N2656" i="1" s="1"/>
  <c r="E2656" i="1"/>
  <c r="M585" i="1"/>
  <c r="N585" i="1" s="1"/>
  <c r="E585" i="1"/>
  <c r="M1690" i="1"/>
  <c r="N1690" i="1" s="1"/>
  <c r="E1690" i="1"/>
  <c r="M2811" i="1"/>
  <c r="N2811" i="1" s="1"/>
  <c r="E2811" i="1"/>
  <c r="M7709" i="1"/>
  <c r="N7709" i="1" s="1"/>
  <c r="E7709" i="1"/>
  <c r="M344" i="1"/>
  <c r="N344" i="1" s="1"/>
  <c r="E344" i="1"/>
  <c r="M1013" i="1"/>
  <c r="N1013" i="1" s="1"/>
  <c r="E1013" i="1"/>
  <c r="M8550" i="1"/>
  <c r="N8550" i="1" s="1"/>
  <c r="E8550" i="1"/>
  <c r="M2314" i="1"/>
  <c r="N2314" i="1" s="1"/>
  <c r="E2314" i="1"/>
  <c r="M3018" i="1"/>
  <c r="N3018" i="1" s="1"/>
  <c r="E3018" i="1"/>
  <c r="M8500" i="1"/>
  <c r="N8500" i="1" s="1"/>
  <c r="E8500" i="1"/>
  <c r="M1217" i="1"/>
  <c r="N1217" i="1" s="1"/>
  <c r="E1217" i="1"/>
  <c r="M2175" i="1"/>
  <c r="N2175" i="1" s="1"/>
  <c r="E2175" i="1"/>
  <c r="M3061" i="1"/>
  <c r="N3061" i="1" s="1"/>
  <c r="E3061" i="1"/>
  <c r="M1285" i="1"/>
  <c r="N1285" i="1" s="1"/>
  <c r="E1285" i="1"/>
  <c r="M2477" i="1"/>
  <c r="N2477" i="1" s="1"/>
  <c r="E2477" i="1"/>
  <c r="M2179" i="1"/>
  <c r="N2179" i="1" s="1"/>
  <c r="E2179" i="1"/>
  <c r="M3082" i="1"/>
  <c r="N3082" i="1" s="1"/>
  <c r="E3082" i="1"/>
  <c r="M4565" i="1"/>
  <c r="N4565" i="1" s="1"/>
  <c r="E4565" i="1"/>
  <c r="M5154" i="1"/>
  <c r="N5154" i="1" s="1"/>
  <c r="E5154" i="1"/>
  <c r="M6706" i="1"/>
  <c r="N6706" i="1" s="1"/>
  <c r="E6706" i="1"/>
  <c r="M6986" i="1"/>
  <c r="N6986" i="1" s="1"/>
  <c r="E6986" i="1"/>
  <c r="M2906" i="1"/>
  <c r="N2906" i="1" s="1"/>
  <c r="E2906" i="1"/>
  <c r="M5668" i="1"/>
  <c r="N5668" i="1" s="1"/>
  <c r="E5668" i="1"/>
  <c r="M4808" i="1"/>
  <c r="N4808" i="1" s="1"/>
  <c r="E4808" i="1"/>
  <c r="M3041" i="1"/>
  <c r="N3041" i="1" s="1"/>
  <c r="E3041" i="1"/>
  <c r="M6835" i="1"/>
  <c r="N6835" i="1" s="1"/>
  <c r="E6835" i="1"/>
  <c r="M5078" i="1"/>
  <c r="N5078" i="1" s="1"/>
  <c r="E5078" i="1"/>
  <c r="M8491" i="1"/>
  <c r="N8491" i="1" s="1"/>
  <c r="E8491" i="1"/>
  <c r="M7945" i="1"/>
  <c r="N7945" i="1" s="1"/>
  <c r="E7945" i="1"/>
  <c r="M10825" i="1"/>
  <c r="N10825" i="1" s="1"/>
  <c r="E10825" i="1"/>
  <c r="M602" i="1"/>
  <c r="N602" i="1" s="1"/>
  <c r="E602" i="1"/>
  <c r="M1240" i="1"/>
  <c r="N1240" i="1" s="1"/>
  <c r="E1240" i="1"/>
  <c r="M2881" i="1"/>
  <c r="N2881" i="1" s="1"/>
  <c r="E2881" i="1"/>
  <c r="M871" i="1"/>
  <c r="N871" i="1" s="1"/>
  <c r="E871" i="1"/>
  <c r="M2468" i="1"/>
  <c r="N2468" i="1" s="1"/>
  <c r="E2468" i="1"/>
  <c r="M1665" i="1"/>
  <c r="N1665" i="1" s="1"/>
  <c r="E1665" i="1"/>
  <c r="M3003" i="1"/>
  <c r="N3003" i="1" s="1"/>
  <c r="E3003" i="1"/>
  <c r="M8369" i="1"/>
  <c r="N8369" i="1" s="1"/>
  <c r="E8369" i="1"/>
  <c r="M2865" i="1"/>
  <c r="N2865" i="1" s="1"/>
  <c r="E2865" i="1"/>
  <c r="M2977" i="1"/>
  <c r="N2977" i="1" s="1"/>
  <c r="E2977" i="1"/>
  <c r="M7144" i="1"/>
  <c r="N7144" i="1" s="1"/>
  <c r="E7144" i="1"/>
  <c r="M7747" i="1"/>
  <c r="N7747" i="1" s="1"/>
  <c r="E7747" i="1"/>
  <c r="M1174" i="1"/>
  <c r="N1174" i="1" s="1"/>
  <c r="E1174" i="1"/>
  <c r="M2282" i="1"/>
  <c r="N2282" i="1" s="1"/>
  <c r="E2282" i="1"/>
  <c r="M1510" i="1"/>
  <c r="N1510" i="1" s="1"/>
  <c r="E1510" i="1"/>
  <c r="M2338" i="1"/>
  <c r="N2338" i="1" s="1"/>
  <c r="E2338" i="1"/>
  <c r="M2132" i="1"/>
  <c r="N2132" i="1" s="1"/>
  <c r="E2132" i="1"/>
  <c r="M743" i="1"/>
  <c r="N743" i="1" s="1"/>
  <c r="E743" i="1"/>
  <c r="M460" i="1"/>
  <c r="N460" i="1" s="1"/>
  <c r="E460" i="1"/>
  <c r="M6119" i="1"/>
  <c r="N6119" i="1" s="1"/>
  <c r="E6119" i="1"/>
  <c r="M1415" i="1"/>
  <c r="N1415" i="1" s="1"/>
  <c r="E1415" i="1"/>
  <c r="M2242" i="1"/>
  <c r="N2242" i="1" s="1"/>
  <c r="E2242" i="1"/>
  <c r="M119" i="1"/>
  <c r="N119" i="1" s="1"/>
  <c r="E119" i="1"/>
  <c r="M2236" i="1"/>
  <c r="N2236" i="1" s="1"/>
  <c r="E2236" i="1"/>
  <c r="M2312" i="1"/>
  <c r="N2312" i="1" s="1"/>
  <c r="E2312" i="1"/>
  <c r="M431" i="1"/>
  <c r="N431" i="1" s="1"/>
  <c r="E431" i="1"/>
  <c r="M168" i="1"/>
  <c r="N168" i="1" s="1"/>
  <c r="E168" i="1"/>
  <c r="M6622" i="1"/>
  <c r="N6622" i="1" s="1"/>
  <c r="E6622" i="1"/>
  <c r="M1773" i="1"/>
  <c r="N1773" i="1" s="1"/>
  <c r="E1773" i="1"/>
  <c r="M1991" i="1"/>
  <c r="N1991" i="1" s="1"/>
  <c r="E1991" i="1"/>
  <c r="M90" i="1"/>
  <c r="N90" i="1" s="1"/>
  <c r="E90" i="1"/>
  <c r="M5130" i="1"/>
  <c r="N5130" i="1" s="1"/>
  <c r="E5130" i="1"/>
  <c r="M2053" i="1"/>
  <c r="N2053" i="1" s="1"/>
  <c r="E2053" i="1"/>
  <c r="M946" i="1"/>
  <c r="N946" i="1" s="1"/>
  <c r="E946" i="1"/>
  <c r="M6365" i="1"/>
  <c r="N6365" i="1" s="1"/>
  <c r="E6365" i="1"/>
  <c r="M878" i="1"/>
  <c r="N878" i="1" s="1"/>
  <c r="E878" i="1"/>
  <c r="M6408" i="1"/>
  <c r="N6408" i="1" s="1"/>
  <c r="E6408" i="1"/>
  <c r="M2996" i="1"/>
  <c r="N2996" i="1" s="1"/>
  <c r="E2996" i="1"/>
  <c r="M2113" i="1"/>
  <c r="N2113" i="1" s="1"/>
  <c r="E2113" i="1"/>
  <c r="M664" i="1"/>
  <c r="N664" i="1" s="1"/>
  <c r="E664" i="1"/>
  <c r="M8655" i="1"/>
  <c r="N8655" i="1" s="1"/>
  <c r="E8655" i="1"/>
  <c r="M10803" i="1"/>
  <c r="N10803" i="1" s="1"/>
  <c r="E10803" i="1"/>
  <c r="M1592" i="1"/>
  <c r="N1592" i="1" s="1"/>
  <c r="E1592" i="1"/>
  <c r="M2933" i="1"/>
  <c r="N2933" i="1" s="1"/>
  <c r="E2933" i="1"/>
  <c r="M2961" i="1"/>
  <c r="N2961" i="1" s="1"/>
  <c r="E2961" i="1"/>
  <c r="M172" i="1"/>
  <c r="N172" i="1" s="1"/>
  <c r="E172" i="1"/>
  <c r="M1755" i="1"/>
  <c r="N1755" i="1" s="1"/>
  <c r="E1755" i="1"/>
  <c r="M2646" i="1"/>
  <c r="N2646" i="1" s="1"/>
  <c r="E2646" i="1"/>
  <c r="M1124" i="1"/>
  <c r="N1124" i="1" s="1"/>
  <c r="E1124" i="1"/>
  <c r="M2844" i="1"/>
  <c r="N2844" i="1" s="1"/>
  <c r="E2844" i="1"/>
  <c r="M1940" i="1"/>
  <c r="N1940" i="1" s="1"/>
  <c r="E1940" i="1"/>
  <c r="M2417" i="1"/>
  <c r="N2417" i="1" s="1"/>
  <c r="E2417" i="1"/>
  <c r="M1844" i="1"/>
  <c r="N1844" i="1" s="1"/>
  <c r="E1844" i="1"/>
  <c r="M1179" i="1"/>
  <c r="N1179" i="1" s="1"/>
  <c r="E1179" i="1"/>
  <c r="M3115" i="1"/>
  <c r="N3115" i="1" s="1"/>
  <c r="E3115" i="1"/>
  <c r="M2170" i="1"/>
  <c r="N2170" i="1" s="1"/>
  <c r="E2170" i="1"/>
  <c r="M2550" i="1"/>
  <c r="N2550" i="1" s="1"/>
  <c r="E2550" i="1"/>
  <c r="M1307" i="1"/>
  <c r="N1307" i="1" s="1"/>
  <c r="E1307" i="1"/>
  <c r="M1987" i="1"/>
  <c r="N1987" i="1" s="1"/>
  <c r="E1987" i="1"/>
  <c r="M1599" i="1"/>
  <c r="N1599" i="1" s="1"/>
  <c r="E1599" i="1"/>
  <c r="M72" i="1"/>
  <c r="N72" i="1" s="1"/>
  <c r="E72" i="1"/>
  <c r="M2597" i="1"/>
  <c r="N2597" i="1" s="1"/>
  <c r="E2597" i="1"/>
  <c r="M521" i="1"/>
  <c r="N521" i="1" s="1"/>
  <c r="E521" i="1"/>
  <c r="M8274" i="1"/>
  <c r="N8274" i="1" s="1"/>
  <c r="E8274" i="1"/>
  <c r="M2616" i="1"/>
  <c r="N2616" i="1" s="1"/>
  <c r="E2616" i="1"/>
  <c r="M322" i="1"/>
  <c r="N322" i="1" s="1"/>
  <c r="E322" i="1"/>
  <c r="M1529" i="1"/>
  <c r="N1529" i="1" s="1"/>
  <c r="E1529" i="1"/>
  <c r="M2986" i="1"/>
  <c r="N2986" i="1" s="1"/>
  <c r="E2986" i="1"/>
  <c r="M1320" i="1"/>
  <c r="N1320" i="1" s="1"/>
  <c r="E1320" i="1"/>
  <c r="M2111" i="1"/>
  <c r="N2111" i="1" s="1"/>
  <c r="E2111" i="1"/>
  <c r="M2193" i="1"/>
  <c r="N2193" i="1" s="1"/>
  <c r="E2193" i="1"/>
  <c r="M3105" i="1"/>
  <c r="N3105" i="1" s="1"/>
  <c r="E3105" i="1"/>
  <c r="M2913" i="1"/>
  <c r="N2913" i="1" s="1"/>
  <c r="E2913" i="1"/>
  <c r="M2609" i="1"/>
  <c r="N2609" i="1" s="1"/>
  <c r="E2609" i="1"/>
  <c r="M1878" i="1"/>
  <c r="N1878" i="1" s="1"/>
  <c r="E1878" i="1"/>
  <c r="M1330" i="1"/>
  <c r="N1330" i="1" s="1"/>
  <c r="E1330" i="1"/>
  <c r="M7961" i="1"/>
  <c r="N7961" i="1" s="1"/>
  <c r="E7961" i="1"/>
  <c r="M1761" i="1"/>
  <c r="N1761" i="1" s="1"/>
  <c r="E1761" i="1"/>
  <c r="M3476" i="1"/>
  <c r="N3476" i="1" s="1"/>
  <c r="E3476" i="1"/>
  <c r="M2987" i="1"/>
  <c r="N2987" i="1" s="1"/>
  <c r="E2987" i="1"/>
  <c r="M2233" i="1"/>
  <c r="N2233" i="1" s="1"/>
  <c r="E2233" i="1"/>
  <c r="M8428" i="1"/>
  <c r="N8428" i="1" s="1"/>
  <c r="E8428" i="1"/>
  <c r="M1381" i="1"/>
  <c r="N1381" i="1" s="1"/>
  <c r="E1381" i="1"/>
  <c r="M2320" i="1"/>
  <c r="N2320" i="1" s="1"/>
  <c r="E2320" i="1"/>
  <c r="M2289" i="1"/>
  <c r="N2289" i="1" s="1"/>
  <c r="E2289" i="1"/>
  <c r="E2021" i="1"/>
  <c r="M2021" i="1"/>
  <c r="N2021" i="1" s="1"/>
  <c r="M2251" i="1"/>
  <c r="N2251" i="1" s="1"/>
  <c r="E2251" i="1"/>
  <c r="M8273" i="1"/>
  <c r="N8273" i="1" s="1"/>
  <c r="E8273" i="1"/>
  <c r="M7298" i="1"/>
  <c r="N7298" i="1" s="1"/>
  <c r="E7298" i="1"/>
  <c r="M1530" i="1"/>
  <c r="N1530" i="1" s="1"/>
  <c r="E1530" i="1"/>
  <c r="M6438" i="1"/>
  <c r="N6438" i="1" s="1"/>
  <c r="E6438" i="1"/>
  <c r="M6076" i="1"/>
  <c r="N6076" i="1" s="1"/>
  <c r="E6076" i="1"/>
  <c r="M436" i="1"/>
  <c r="N436" i="1" s="1"/>
  <c r="E436" i="1"/>
  <c r="M1688" i="1"/>
  <c r="N1688" i="1" s="1"/>
  <c r="E1688" i="1"/>
  <c r="M7" i="1"/>
  <c r="N7" i="1" s="1"/>
  <c r="E7" i="1"/>
  <c r="M1968" i="1"/>
  <c r="N1968" i="1" s="1"/>
  <c r="E1968" i="1"/>
  <c r="M7158" i="1"/>
  <c r="N7158" i="1" s="1"/>
  <c r="E7158" i="1"/>
  <c r="M4561" i="1"/>
  <c r="N4561" i="1" s="1"/>
  <c r="E4561" i="1"/>
  <c r="M5284" i="1"/>
  <c r="N5284" i="1" s="1"/>
  <c r="E5284" i="1"/>
  <c r="M7163" i="1"/>
  <c r="N7163" i="1" s="1"/>
  <c r="E7163" i="1"/>
  <c r="M6795" i="1"/>
  <c r="N6795" i="1" s="1"/>
  <c r="E6795" i="1"/>
  <c r="M6987" i="1"/>
  <c r="N6987" i="1" s="1"/>
  <c r="E6987" i="1"/>
  <c r="M4560" i="1"/>
  <c r="N4560" i="1" s="1"/>
  <c r="E4560" i="1"/>
  <c r="M6464" i="1"/>
  <c r="N6464" i="1" s="1"/>
  <c r="E6464" i="1"/>
  <c r="M6167" i="1"/>
  <c r="N6167" i="1" s="1"/>
  <c r="E6167" i="1"/>
  <c r="M5464" i="1"/>
  <c r="N5464" i="1" s="1"/>
  <c r="E5464" i="1"/>
  <c r="M4574" i="1"/>
  <c r="N4574" i="1" s="1"/>
  <c r="E4574" i="1"/>
  <c r="M2409" i="1"/>
  <c r="N2409" i="1" s="1"/>
  <c r="E2409" i="1"/>
  <c r="M2920" i="1"/>
  <c r="N2920" i="1" s="1"/>
  <c r="E2920" i="1"/>
  <c r="M789" i="1"/>
  <c r="N789" i="1" s="1"/>
  <c r="E789" i="1"/>
  <c r="M2444" i="1"/>
  <c r="N2444" i="1" s="1"/>
  <c r="E2444" i="1"/>
  <c r="M6122" i="1"/>
  <c r="N6122" i="1" s="1"/>
  <c r="E6122" i="1"/>
  <c r="M7854" i="1"/>
  <c r="N7854" i="1" s="1"/>
  <c r="E7854" i="1"/>
  <c r="M6157" i="1"/>
  <c r="N6157" i="1" s="1"/>
  <c r="E6157" i="1"/>
  <c r="M187" i="1"/>
  <c r="N187" i="1" s="1"/>
  <c r="E187" i="1"/>
  <c r="M8762" i="1"/>
  <c r="N8762" i="1" s="1"/>
  <c r="E8762" i="1"/>
  <c r="M8067" i="1"/>
  <c r="N8067" i="1" s="1"/>
  <c r="E8067" i="1"/>
  <c r="M6138" i="1"/>
  <c r="N6138" i="1" s="1"/>
  <c r="E6138" i="1"/>
  <c r="M7822" i="1"/>
  <c r="N7822" i="1" s="1"/>
  <c r="E7822" i="1"/>
  <c r="M7162" i="1"/>
  <c r="N7162" i="1" s="1"/>
  <c r="E7162" i="1"/>
  <c r="M6196" i="1"/>
  <c r="N6196" i="1" s="1"/>
  <c r="E6196" i="1"/>
  <c r="M5061" i="1"/>
  <c r="N5061" i="1" s="1"/>
  <c r="E5061" i="1"/>
  <c r="M6888" i="1"/>
  <c r="N6888" i="1" s="1"/>
  <c r="E6888" i="1"/>
  <c r="M5294" i="1"/>
  <c r="N5294" i="1" s="1"/>
  <c r="E5294" i="1"/>
  <c r="M5401" i="1"/>
  <c r="N5401" i="1" s="1"/>
  <c r="E5401" i="1"/>
  <c r="M4959" i="1"/>
  <c r="N4959" i="1" s="1"/>
  <c r="E4959" i="1"/>
  <c r="M2118" i="1"/>
  <c r="N2118" i="1" s="1"/>
  <c r="E2118" i="1"/>
  <c r="M7536" i="1"/>
  <c r="N7536" i="1" s="1"/>
  <c r="E7536" i="1"/>
  <c r="M2513" i="1"/>
  <c r="N2513" i="1" s="1"/>
  <c r="E2513" i="1"/>
  <c r="M3019" i="1"/>
  <c r="N3019" i="1" s="1"/>
  <c r="E3019" i="1"/>
  <c r="M1152" i="1"/>
  <c r="N1152" i="1" s="1"/>
  <c r="E1152" i="1"/>
  <c r="M1594" i="1"/>
  <c r="N1594" i="1" s="1"/>
  <c r="E1594" i="1"/>
  <c r="M1653" i="1"/>
  <c r="N1653" i="1" s="1"/>
  <c r="E1653" i="1"/>
  <c r="M1796" i="1"/>
  <c r="N1796" i="1" s="1"/>
  <c r="E1796" i="1"/>
  <c r="M2524" i="1"/>
  <c r="N2524" i="1" s="1"/>
  <c r="E2524" i="1"/>
  <c r="M1848" i="1"/>
  <c r="N1848" i="1" s="1"/>
  <c r="E1848" i="1"/>
  <c r="M2098" i="1"/>
  <c r="N2098" i="1" s="1"/>
  <c r="E2098" i="1"/>
  <c r="M1408" i="1"/>
  <c r="N1408" i="1" s="1"/>
  <c r="E1408" i="1"/>
  <c r="M3844" i="1"/>
  <c r="N3844" i="1" s="1"/>
  <c r="E3844" i="1"/>
  <c r="M6704" i="1"/>
  <c r="N6704" i="1" s="1"/>
  <c r="E6704" i="1"/>
  <c r="M6507" i="1"/>
  <c r="N6507" i="1" s="1"/>
  <c r="E6507" i="1"/>
  <c r="M2907" i="1"/>
  <c r="N2907" i="1" s="1"/>
  <c r="E2907" i="1"/>
  <c r="M474" i="1"/>
  <c r="N474" i="1" s="1"/>
  <c r="E474" i="1"/>
  <c r="M945" i="1"/>
  <c r="N945" i="1" s="1"/>
  <c r="E945" i="1"/>
  <c r="M2818" i="1"/>
  <c r="N2818" i="1" s="1"/>
  <c r="E2818" i="1"/>
  <c r="M2271" i="1"/>
  <c r="N2271" i="1" s="1"/>
  <c r="E2271" i="1"/>
  <c r="M7836" i="1"/>
  <c r="N7836" i="1" s="1"/>
  <c r="E7836" i="1"/>
  <c r="M6992" i="1"/>
  <c r="N6992" i="1" s="1"/>
  <c r="E6992" i="1"/>
  <c r="M6086" i="1"/>
  <c r="N6086" i="1" s="1"/>
  <c r="E6086" i="1"/>
  <c r="M2144" i="1"/>
  <c r="N2144" i="1" s="1"/>
  <c r="E2144" i="1"/>
  <c r="M269" i="1"/>
  <c r="N269" i="1" s="1"/>
  <c r="E269" i="1"/>
  <c r="M1311" i="1"/>
  <c r="N1311" i="1" s="1"/>
  <c r="E1311" i="1"/>
  <c r="M1119" i="1"/>
  <c r="N1119" i="1" s="1"/>
  <c r="E1119" i="1"/>
  <c r="M1851" i="1"/>
  <c r="N1851" i="1" s="1"/>
  <c r="E1851" i="1"/>
  <c r="M2230" i="1"/>
  <c r="N2230" i="1" s="1"/>
  <c r="E2230" i="1"/>
  <c r="M2847" i="1"/>
  <c r="N2847" i="1" s="1"/>
  <c r="E2847" i="1"/>
  <c r="M2278" i="1"/>
  <c r="N2278" i="1" s="1"/>
  <c r="E2278" i="1"/>
  <c r="M1299" i="1"/>
  <c r="N1299" i="1" s="1"/>
  <c r="E1299" i="1"/>
  <c r="M727" i="1"/>
  <c r="N727" i="1" s="1"/>
  <c r="E727" i="1"/>
  <c r="M3068" i="1"/>
  <c r="N3068" i="1" s="1"/>
  <c r="E3068" i="1"/>
  <c r="M8356" i="1"/>
  <c r="N8356" i="1" s="1"/>
  <c r="E8356" i="1"/>
  <c r="M2750" i="1"/>
  <c r="N2750" i="1" s="1"/>
  <c r="E2750" i="1"/>
  <c r="M2743" i="1"/>
  <c r="N2743" i="1" s="1"/>
  <c r="E2743" i="1"/>
  <c r="M2459" i="1"/>
  <c r="N2459" i="1" s="1"/>
  <c r="E2459" i="1"/>
  <c r="M2655" i="1"/>
  <c r="N2655" i="1" s="1"/>
  <c r="E2655" i="1"/>
  <c r="M2647" i="1"/>
  <c r="N2647" i="1" s="1"/>
  <c r="E2647" i="1"/>
  <c r="M1491" i="1"/>
  <c r="N1491" i="1" s="1"/>
  <c r="E1491" i="1"/>
  <c r="M2419" i="1"/>
  <c r="N2419" i="1" s="1"/>
  <c r="E2419" i="1"/>
  <c r="M2133" i="1"/>
  <c r="N2133" i="1" s="1"/>
  <c r="E2133" i="1"/>
  <c r="M1932" i="1"/>
  <c r="N1932" i="1" s="1"/>
  <c r="E1932" i="1"/>
  <c r="M2880" i="1"/>
  <c r="N2880" i="1" s="1"/>
  <c r="E2880" i="1"/>
  <c r="M1180" i="1"/>
  <c r="N1180" i="1" s="1"/>
  <c r="E1180" i="1"/>
  <c r="M8146" i="1"/>
  <c r="N8146" i="1" s="1"/>
  <c r="E8146" i="1"/>
  <c r="M1804" i="1"/>
  <c r="N1804" i="1" s="1"/>
  <c r="E1804" i="1"/>
  <c r="M2461" i="1"/>
  <c r="N2461" i="1" s="1"/>
  <c r="E2461" i="1"/>
  <c r="M169" i="1"/>
  <c r="N169" i="1" s="1"/>
  <c r="E169" i="1"/>
  <c r="M605" i="1"/>
  <c r="N605" i="1" s="1"/>
  <c r="E605" i="1"/>
  <c r="M1645" i="1"/>
  <c r="N1645" i="1" s="1"/>
  <c r="E1645" i="1"/>
  <c r="M1837" i="1"/>
  <c r="N1837" i="1" s="1"/>
  <c r="E1837" i="1"/>
  <c r="M351" i="1"/>
  <c r="N351" i="1" s="1"/>
  <c r="E351" i="1"/>
  <c r="M2657" i="1"/>
  <c r="N2657" i="1" s="1"/>
  <c r="E2657" i="1"/>
  <c r="M2760" i="1"/>
  <c r="N2760" i="1" s="1"/>
  <c r="E2760" i="1"/>
  <c r="M1251" i="1"/>
  <c r="N1251" i="1" s="1"/>
  <c r="E1251" i="1"/>
  <c r="M8443" i="1"/>
  <c r="N8443" i="1" s="1"/>
  <c r="E8443" i="1"/>
  <c r="M7942" i="1"/>
  <c r="N7942" i="1" s="1"/>
  <c r="E7942" i="1"/>
  <c r="M66" i="1"/>
  <c r="N66" i="1" s="1"/>
  <c r="E66" i="1"/>
  <c r="M8035" i="1"/>
  <c r="N8035" i="1" s="1"/>
  <c r="E8035" i="1"/>
  <c r="M8447" i="1"/>
  <c r="N8447" i="1" s="1"/>
  <c r="E8447" i="1"/>
  <c r="M1304" i="1"/>
  <c r="N1304" i="1" s="1"/>
  <c r="E1304" i="1"/>
  <c r="M278" i="1"/>
  <c r="N278" i="1" s="1"/>
  <c r="E278" i="1"/>
  <c r="M7239" i="1"/>
  <c r="N7239" i="1" s="1"/>
  <c r="E7239" i="1"/>
  <c r="M117" i="1"/>
  <c r="N117" i="1" s="1"/>
  <c r="E117" i="1"/>
  <c r="M1507" i="1"/>
  <c r="N1507" i="1" s="1"/>
  <c r="E1507" i="1"/>
  <c r="M2596" i="1"/>
  <c r="N2596" i="1" s="1"/>
  <c r="E2596" i="1"/>
  <c r="M4998" i="1"/>
  <c r="N4998" i="1" s="1"/>
  <c r="E4998" i="1"/>
  <c r="M171" i="1"/>
  <c r="N171" i="1" s="1"/>
  <c r="E171" i="1"/>
  <c r="M4375" i="1"/>
  <c r="N4375" i="1" s="1"/>
  <c r="E4375" i="1"/>
  <c r="M2337" i="1"/>
  <c r="N2337" i="1" s="1"/>
  <c r="E2337" i="1"/>
  <c r="M3052" i="1"/>
  <c r="N3052" i="1" s="1"/>
  <c r="E3052" i="1"/>
  <c r="M1404" i="1"/>
  <c r="N1404" i="1" s="1"/>
  <c r="E1404" i="1"/>
  <c r="M2934" i="1"/>
  <c r="N2934" i="1" s="1"/>
  <c r="E2934" i="1"/>
  <c r="M128" i="1"/>
  <c r="N128" i="1" s="1"/>
  <c r="E128" i="1"/>
  <c r="M1539" i="1"/>
  <c r="N1539" i="1" s="1"/>
  <c r="E1539" i="1"/>
  <c r="M1756" i="1"/>
  <c r="N1756" i="1" s="1"/>
  <c r="E1756" i="1"/>
  <c r="M40" i="1"/>
  <c r="N40" i="1" s="1"/>
  <c r="E40" i="1"/>
  <c r="M8422" i="1"/>
  <c r="N8422" i="1" s="1"/>
  <c r="E8422" i="1"/>
  <c r="M1388" i="1"/>
  <c r="N1388" i="1" s="1"/>
  <c r="E1388" i="1"/>
  <c r="M2418" i="1"/>
  <c r="N2418" i="1" s="1"/>
  <c r="E2418" i="1"/>
  <c r="M356" i="1"/>
  <c r="N356" i="1" s="1"/>
  <c r="E356" i="1"/>
  <c r="M2108" i="1"/>
  <c r="N2108" i="1" s="1"/>
  <c r="E2108" i="1"/>
  <c r="M2769" i="1"/>
  <c r="N2769" i="1" s="1"/>
  <c r="E2769" i="1"/>
  <c r="M1821" i="1"/>
  <c r="N1821" i="1" s="1"/>
  <c r="E1821" i="1"/>
  <c r="M1393" i="1"/>
  <c r="N1393" i="1" s="1"/>
  <c r="E1393" i="1"/>
  <c r="M1973" i="1"/>
  <c r="N1973" i="1" s="1"/>
  <c r="E1973" i="1"/>
  <c r="M1253" i="1"/>
  <c r="N1253" i="1" s="1"/>
  <c r="E1253" i="1"/>
  <c r="M1011" i="1"/>
  <c r="N1011" i="1" s="1"/>
  <c r="E1011" i="1"/>
  <c r="M872" i="1"/>
  <c r="N872" i="1" s="1"/>
  <c r="E872" i="1"/>
  <c r="M5516" i="1"/>
  <c r="N5516" i="1" s="1"/>
  <c r="E5516" i="1"/>
  <c r="M2184" i="1"/>
  <c r="N2184" i="1" s="1"/>
  <c r="E2184" i="1"/>
  <c r="M2235" i="1"/>
  <c r="N2235" i="1" s="1"/>
  <c r="E2235" i="1"/>
  <c r="M1752" i="1"/>
  <c r="N1752" i="1" s="1"/>
  <c r="E1752" i="1"/>
  <c r="M1633" i="1"/>
  <c r="N1633" i="1" s="1"/>
  <c r="E1633" i="1"/>
  <c r="M46" i="1"/>
  <c r="N46" i="1" s="1"/>
  <c r="E46" i="1"/>
  <c r="M2390" i="1"/>
  <c r="N2390" i="1" s="1"/>
  <c r="E2390" i="1"/>
  <c r="M2020" i="1"/>
  <c r="N2020" i="1" s="1"/>
  <c r="E2020" i="1"/>
  <c r="M2171" i="1"/>
  <c r="N2171" i="1" s="1"/>
  <c r="E2171" i="1"/>
  <c r="M5228" i="1"/>
  <c r="N5228" i="1" s="1"/>
  <c r="E5228" i="1"/>
  <c r="M2564" i="1"/>
  <c r="N2564" i="1" s="1"/>
  <c r="E2564" i="1"/>
  <c r="M1499" i="1"/>
  <c r="N1499" i="1" s="1"/>
  <c r="E1499" i="1"/>
  <c r="M2922" i="1"/>
  <c r="N2922" i="1" s="1"/>
  <c r="E2922" i="1"/>
  <c r="M2722" i="1"/>
  <c r="N2722" i="1" s="1"/>
  <c r="E2722" i="1"/>
  <c r="M742" i="1"/>
  <c r="N742" i="1" s="1"/>
  <c r="E742" i="1"/>
  <c r="M2858" i="1"/>
  <c r="N2858" i="1" s="1"/>
  <c r="E2858" i="1"/>
  <c r="M1800" i="1"/>
  <c r="N1800" i="1" s="1"/>
  <c r="E1800" i="1"/>
  <c r="M5315" i="1"/>
  <c r="N5315" i="1" s="1"/>
  <c r="E5315" i="1"/>
  <c r="M6844" i="1"/>
  <c r="N6844" i="1" s="1"/>
  <c r="E6844" i="1"/>
  <c r="M7971" i="1"/>
  <c r="N7971" i="1" s="1"/>
  <c r="E7971" i="1"/>
  <c r="M1710" i="1"/>
  <c r="N1710" i="1" s="1"/>
  <c r="E1710" i="1"/>
  <c r="M2214" i="1"/>
  <c r="N2214" i="1" s="1"/>
  <c r="E2214" i="1"/>
  <c r="M2433" i="1"/>
  <c r="N2433" i="1" s="1"/>
  <c r="E2433" i="1"/>
  <c r="M1609" i="1"/>
  <c r="N1609" i="1" s="1"/>
  <c r="E1609" i="1"/>
  <c r="M1929" i="1"/>
  <c r="N1929" i="1" s="1"/>
  <c r="E1929" i="1"/>
  <c r="M1151" i="1"/>
  <c r="N1151" i="1" s="1"/>
  <c r="E1151" i="1"/>
  <c r="M140" i="1"/>
  <c r="N140" i="1" s="1"/>
  <c r="E140" i="1"/>
  <c r="M967" i="1"/>
  <c r="N967" i="1" s="1"/>
  <c r="E967" i="1"/>
  <c r="M8619" i="1"/>
  <c r="N8619" i="1" s="1"/>
  <c r="E8619" i="1"/>
  <c r="M3746" i="1"/>
  <c r="N3746" i="1" s="1"/>
  <c r="E3746" i="1"/>
  <c r="M1100" i="1"/>
  <c r="N1100" i="1" s="1"/>
  <c r="E1100" i="1"/>
  <c r="M655" i="1"/>
  <c r="N655" i="1" s="1"/>
  <c r="E655" i="1"/>
  <c r="M6116" i="1"/>
  <c r="N6116" i="1" s="1"/>
  <c r="E6116" i="1"/>
  <c r="M6977" i="1"/>
  <c r="N6977" i="1" s="1"/>
  <c r="E6977" i="1"/>
  <c r="M8103" i="1"/>
  <c r="N8103" i="1" s="1"/>
  <c r="E8103" i="1"/>
  <c r="M2329" i="1"/>
  <c r="N2329" i="1" s="1"/>
  <c r="E2329" i="1"/>
  <c r="M3079" i="1"/>
  <c r="N3079" i="1" s="1"/>
  <c r="E3079" i="1"/>
  <c r="M1749" i="1"/>
  <c r="N1749" i="1" s="1"/>
  <c r="E1749" i="1"/>
  <c r="M1646" i="1"/>
  <c r="N1646" i="1" s="1"/>
  <c r="E1646" i="1"/>
  <c r="M6991" i="1"/>
  <c r="N6991" i="1" s="1"/>
  <c r="E6991" i="1"/>
  <c r="M248" i="1"/>
  <c r="N248" i="1" s="1"/>
  <c r="E248" i="1"/>
  <c r="M8031" i="1"/>
  <c r="N8031" i="1" s="1"/>
  <c r="E8031" i="1"/>
  <c r="M1765" i="1"/>
  <c r="N1765" i="1" s="1"/>
  <c r="E1765" i="1"/>
  <c r="M1292" i="1"/>
  <c r="N1292" i="1" s="1"/>
  <c r="E1292" i="1"/>
  <c r="M1244" i="1"/>
  <c r="N1244" i="1" s="1"/>
  <c r="E1244" i="1"/>
  <c r="M2673" i="1"/>
  <c r="N2673" i="1" s="1"/>
  <c r="E2673" i="1"/>
  <c r="M1356" i="1"/>
  <c r="N1356" i="1" s="1"/>
  <c r="E1356" i="1"/>
  <c r="M1524" i="1"/>
  <c r="N1524" i="1" s="1"/>
  <c r="E1524" i="1"/>
  <c r="M201" i="1"/>
  <c r="N201" i="1" s="1"/>
  <c r="E201" i="1"/>
  <c r="M1075" i="1"/>
  <c r="N1075" i="1" s="1"/>
  <c r="E1075" i="1"/>
  <c r="M551" i="1"/>
  <c r="N551" i="1" s="1"/>
  <c r="E551" i="1"/>
  <c r="M578" i="1"/>
  <c r="N578" i="1" s="1"/>
  <c r="E578" i="1"/>
  <c r="M6921" i="1"/>
  <c r="N6921" i="1" s="1"/>
  <c r="E6921" i="1"/>
  <c r="M8519" i="1"/>
  <c r="N8519" i="1" s="1"/>
  <c r="E8519" i="1"/>
  <c r="M8618" i="1"/>
  <c r="N8618" i="1" s="1"/>
  <c r="E8618" i="1"/>
  <c r="M8138" i="1"/>
  <c r="N8138" i="1" s="1"/>
  <c r="E8138" i="1"/>
  <c r="M8087" i="1"/>
  <c r="N8087" i="1" s="1"/>
  <c r="E8087" i="1"/>
  <c r="M7230" i="1"/>
  <c r="N7230" i="1" s="1"/>
  <c r="E7230" i="1"/>
  <c r="M7669" i="1"/>
  <c r="N7669" i="1" s="1"/>
  <c r="E7669" i="1"/>
  <c r="M2939" i="1"/>
  <c r="N2939" i="1" s="1"/>
  <c r="E2939" i="1"/>
  <c r="M7399" i="1"/>
  <c r="N7399" i="1" s="1"/>
  <c r="E7399" i="1"/>
  <c r="M1270" i="1"/>
  <c r="N1270" i="1" s="1"/>
  <c r="E1270" i="1"/>
  <c r="M3808" i="1"/>
  <c r="N3808" i="1" s="1"/>
  <c r="E3808" i="1"/>
  <c r="M6952" i="1"/>
  <c r="N6952" i="1" s="1"/>
  <c r="E6952" i="1"/>
  <c r="M6136" i="1"/>
  <c r="N6136" i="1" s="1"/>
  <c r="E6136" i="1"/>
  <c r="M7936" i="1"/>
  <c r="N7936" i="1" s="1"/>
  <c r="E7936" i="1"/>
  <c r="M2699" i="1"/>
  <c r="N2699" i="1" s="1"/>
  <c r="E2699" i="1"/>
  <c r="M5033" i="1"/>
  <c r="N5033" i="1" s="1"/>
  <c r="E5033" i="1"/>
  <c r="M1089" i="1"/>
  <c r="N1089" i="1" s="1"/>
  <c r="E1089" i="1"/>
  <c r="M1236" i="1"/>
  <c r="N1236" i="1" s="1"/>
  <c r="E1236" i="1"/>
  <c r="M1072" i="1"/>
  <c r="N1072" i="1" s="1"/>
  <c r="E1072" i="1"/>
  <c r="M5235" i="1"/>
  <c r="N5235" i="1" s="1"/>
  <c r="E5235" i="1"/>
  <c r="M4556" i="1"/>
  <c r="N4556" i="1" s="1"/>
  <c r="E4556" i="1"/>
  <c r="E7235" i="1"/>
  <c r="M7235" i="1"/>
  <c r="N7235" i="1" s="1"/>
  <c r="M3752" i="1"/>
  <c r="N3752" i="1" s="1"/>
  <c r="E3752" i="1"/>
  <c r="M5079" i="1"/>
  <c r="N5079" i="1" s="1"/>
  <c r="E5079" i="1"/>
  <c r="M7250" i="1"/>
  <c r="N7250" i="1" s="1"/>
  <c r="E7250" i="1"/>
  <c r="M6362" i="1"/>
  <c r="N6362" i="1" s="1"/>
  <c r="E6362" i="1"/>
  <c r="M2435" i="1"/>
  <c r="N2435" i="1" s="1"/>
  <c r="E2435" i="1"/>
  <c r="M1856" i="1"/>
  <c r="N1856" i="1" s="1"/>
  <c r="E1856" i="1"/>
  <c r="M2916" i="1"/>
  <c r="N2916" i="1" s="1"/>
  <c r="E2916" i="1"/>
  <c r="M1748" i="1"/>
  <c r="N1748" i="1" s="1"/>
  <c r="E1748" i="1"/>
  <c r="M2681" i="1"/>
  <c r="N2681" i="1" s="1"/>
  <c r="E2681" i="1"/>
  <c r="M2728" i="1"/>
  <c r="N2728" i="1" s="1"/>
  <c r="E2728" i="1"/>
  <c r="M2815" i="1"/>
  <c r="N2815" i="1" s="1"/>
  <c r="E2815" i="1"/>
  <c r="M2526" i="1"/>
  <c r="N2526" i="1" s="1"/>
  <c r="E2526" i="1"/>
  <c r="M7725" i="1"/>
  <c r="N7725" i="1" s="1"/>
  <c r="E7725" i="1"/>
  <c r="M2885" i="1"/>
  <c r="N2885" i="1" s="1"/>
  <c r="E2885" i="1"/>
  <c r="M2201" i="1"/>
  <c r="N2201" i="1" s="1"/>
  <c r="E2201" i="1"/>
  <c r="M777" i="1"/>
  <c r="N777" i="1" s="1"/>
  <c r="E777" i="1"/>
  <c r="M1522" i="1"/>
  <c r="N1522" i="1" s="1"/>
  <c r="E1522" i="1"/>
  <c r="M6089" i="1"/>
  <c r="N6089" i="1" s="1"/>
  <c r="E6089" i="1"/>
  <c r="M5974" i="1"/>
  <c r="N5974" i="1" s="1"/>
  <c r="E5974" i="1"/>
  <c r="M1444" i="1"/>
  <c r="N1444" i="1" s="1"/>
  <c r="E1444" i="1"/>
  <c r="M5959" i="1"/>
  <c r="N5959" i="1" s="1"/>
  <c r="E5959" i="1"/>
  <c r="M8032" i="1"/>
  <c r="N8032" i="1" s="1"/>
  <c r="E8032" i="1"/>
  <c r="M1766" i="1"/>
  <c r="N1766" i="1" s="1"/>
  <c r="E1766" i="1"/>
  <c r="M8012" i="1"/>
  <c r="N8012" i="1" s="1"/>
  <c r="E8012" i="1"/>
  <c r="M75" i="1"/>
  <c r="N75" i="1" s="1"/>
  <c r="E75" i="1"/>
  <c r="M934" i="1"/>
  <c r="N934" i="1" s="1"/>
  <c r="E934" i="1"/>
  <c r="M500" i="1"/>
  <c r="N500" i="1" s="1"/>
  <c r="E500" i="1"/>
  <c r="M2095" i="1"/>
  <c r="N2095" i="1" s="1"/>
  <c r="E2095" i="1"/>
  <c r="M392" i="1"/>
  <c r="N392" i="1" s="1"/>
  <c r="E392" i="1"/>
  <c r="M1656" i="1"/>
  <c r="N1656" i="1" s="1"/>
  <c r="E1656" i="1"/>
  <c r="M2840" i="1"/>
  <c r="N2840" i="1" s="1"/>
  <c r="E2840" i="1"/>
  <c r="M2640" i="1"/>
  <c r="N2640" i="1" s="1"/>
  <c r="E2640" i="1"/>
  <c r="M1135" i="1"/>
  <c r="N1135" i="1" s="1"/>
  <c r="E1135" i="1"/>
  <c r="M8505" i="1"/>
  <c r="N8505" i="1" s="1"/>
  <c r="E8505" i="1"/>
  <c r="M2275" i="1"/>
  <c r="N2275" i="1" s="1"/>
  <c r="E2275" i="1"/>
  <c r="M1487" i="1"/>
  <c r="N1487" i="1" s="1"/>
  <c r="E1487" i="1"/>
  <c r="M432" i="1"/>
  <c r="N432" i="1" s="1"/>
  <c r="E432" i="1"/>
  <c r="M276" i="1"/>
  <c r="N276" i="1" s="1"/>
  <c r="E276" i="1"/>
  <c r="M7508" i="1"/>
  <c r="N7508" i="1" s="1"/>
  <c r="E7508" i="1"/>
  <c r="M1843" i="1"/>
  <c r="N1843" i="1" s="1"/>
  <c r="E1843" i="1"/>
  <c r="M1628" i="1"/>
  <c r="N1628" i="1" s="1"/>
  <c r="E1628" i="1"/>
  <c r="M2136" i="1"/>
  <c r="N2136" i="1" s="1"/>
  <c r="E2136" i="1"/>
  <c r="M2110" i="1"/>
  <c r="N2110" i="1" s="1"/>
  <c r="E2110" i="1"/>
  <c r="M2378" i="1"/>
  <c r="N2378" i="1" s="1"/>
  <c r="E2378" i="1"/>
  <c r="M2874" i="1"/>
  <c r="N2874" i="1" s="1"/>
  <c r="E2874" i="1"/>
  <c r="M370" i="1"/>
  <c r="N370" i="1" s="1"/>
  <c r="E370" i="1"/>
  <c r="M3033" i="1"/>
  <c r="N3033" i="1" s="1"/>
  <c r="E3033" i="1"/>
  <c r="M1750" i="1"/>
  <c r="N1750" i="1" s="1"/>
  <c r="E1750" i="1"/>
  <c r="M2500" i="1"/>
  <c r="N2500" i="1" s="1"/>
  <c r="E2500" i="1"/>
  <c r="M1516" i="1"/>
  <c r="N1516" i="1" s="1"/>
  <c r="E1516" i="1"/>
  <c r="M503" i="1"/>
  <c r="N503" i="1" s="1"/>
  <c r="E503" i="1"/>
  <c r="M2362" i="1"/>
  <c r="N2362" i="1" s="1"/>
  <c r="E2362" i="1"/>
  <c r="M2484" i="1"/>
  <c r="N2484" i="1" s="1"/>
  <c r="E2484" i="1"/>
  <c r="M2969" i="1"/>
  <c r="N2969" i="1" s="1"/>
  <c r="E2969" i="1"/>
  <c r="M632" i="1"/>
  <c r="N632" i="1" s="1"/>
  <c r="E632" i="1"/>
  <c r="M1971" i="1"/>
  <c r="N1971" i="1" s="1"/>
  <c r="E1971" i="1"/>
  <c r="M2355" i="1"/>
  <c r="N2355" i="1" s="1"/>
  <c r="E2355" i="1"/>
  <c r="M1049" i="1"/>
  <c r="N1049" i="1" s="1"/>
  <c r="E1049" i="1"/>
  <c r="M1659" i="1"/>
  <c r="N1659" i="1" s="1"/>
  <c r="E1659" i="1"/>
  <c r="M1642" i="1"/>
  <c r="N1642" i="1" s="1"/>
  <c r="E1642" i="1"/>
  <c r="M2333" i="1"/>
  <c r="N2333" i="1" s="1"/>
  <c r="E2333" i="1"/>
  <c r="M2551" i="1"/>
  <c r="N2551" i="1" s="1"/>
  <c r="E2551" i="1"/>
  <c r="M8113" i="1"/>
  <c r="N8113" i="1" s="1"/>
  <c r="E8113" i="1"/>
  <c r="M2197" i="1"/>
  <c r="N2197" i="1" s="1"/>
  <c r="E2197" i="1"/>
  <c r="M2878" i="1"/>
  <c r="N2878" i="1" s="1"/>
  <c r="E2878" i="1"/>
  <c r="M5887" i="1"/>
  <c r="N5887" i="1" s="1"/>
  <c r="E5887" i="1"/>
  <c r="M2054" i="1"/>
  <c r="N2054" i="1" s="1"/>
  <c r="E2054" i="1"/>
  <c r="M1541" i="1"/>
  <c r="N1541" i="1" s="1"/>
  <c r="E1541" i="1"/>
  <c r="M6187" i="1"/>
  <c r="N6187" i="1" s="1"/>
  <c r="E6187" i="1"/>
  <c r="M812" i="1"/>
  <c r="N812" i="1" s="1"/>
  <c r="E812" i="1"/>
  <c r="M343" i="1"/>
  <c r="N343" i="1" s="1"/>
  <c r="E343" i="1"/>
  <c r="M3076" i="1"/>
  <c r="N3076" i="1" s="1"/>
  <c r="E3076" i="1"/>
  <c r="M1317" i="1"/>
  <c r="N1317" i="1" s="1"/>
  <c r="E1317" i="1"/>
  <c r="M1391" i="1"/>
  <c r="N1391" i="1" s="1"/>
  <c r="E1391" i="1"/>
  <c r="M10815" i="1"/>
  <c r="N10815" i="1" s="1"/>
  <c r="E10815" i="1"/>
  <c r="M2049" i="1"/>
  <c r="N2049" i="1" s="1"/>
  <c r="E2049" i="1"/>
  <c r="M1113" i="1"/>
  <c r="N1113" i="1" s="1"/>
  <c r="E1113" i="1"/>
  <c r="M7965" i="1"/>
  <c r="N7965" i="1" s="1"/>
  <c r="E7965" i="1"/>
  <c r="M2614" i="1"/>
  <c r="N2614" i="1" s="1"/>
  <c r="E2614" i="1"/>
  <c r="M666" i="1"/>
  <c r="N666" i="1" s="1"/>
  <c r="E666" i="1"/>
  <c r="M337" i="1"/>
  <c r="N337" i="1" s="1"/>
  <c r="E337" i="1"/>
  <c r="M2664" i="1"/>
  <c r="N2664" i="1" s="1"/>
  <c r="E2664" i="1"/>
  <c r="M5234" i="1"/>
  <c r="N5234" i="1" s="1"/>
  <c r="E5234" i="1"/>
  <c r="M1126" i="1"/>
  <c r="N1126" i="1" s="1"/>
  <c r="E1126" i="1"/>
  <c r="M1308" i="1"/>
  <c r="N1308" i="1" s="1"/>
  <c r="E1308" i="1"/>
  <c r="M1941" i="1"/>
  <c r="N1941" i="1" s="1"/>
  <c r="E1941" i="1"/>
  <c r="M71" i="1"/>
  <c r="N71" i="1" s="1"/>
  <c r="E71" i="1"/>
  <c r="M292" i="1"/>
  <c r="N292" i="1" s="1"/>
  <c r="E292" i="1"/>
  <c r="M1593" i="1"/>
  <c r="N1593" i="1" s="1"/>
  <c r="E1593" i="1"/>
  <c r="M1722" i="1"/>
  <c r="N1722" i="1" s="1"/>
  <c r="E1722" i="1"/>
  <c r="M163" i="1"/>
  <c r="N163" i="1" s="1"/>
  <c r="E163" i="1"/>
  <c r="M2295" i="1"/>
  <c r="N2295" i="1" s="1"/>
  <c r="E2295" i="1"/>
  <c r="M1988" i="1"/>
  <c r="N1988" i="1" s="1"/>
  <c r="E1988" i="1"/>
  <c r="M6714" i="1"/>
  <c r="N6714" i="1" s="1"/>
  <c r="E6714" i="1"/>
  <c r="M1778" i="1"/>
  <c r="N1778" i="1" s="1"/>
  <c r="E1778" i="1"/>
  <c r="M8064" i="1"/>
  <c r="N8064" i="1" s="1"/>
  <c r="E8064" i="1"/>
  <c r="M2976" i="1"/>
  <c r="N2976" i="1" s="1"/>
  <c r="E2976" i="1"/>
  <c r="M2540" i="1"/>
  <c r="N2540" i="1" s="1"/>
  <c r="E2540" i="1"/>
  <c r="M1754" i="1"/>
  <c r="N1754" i="1" s="1"/>
  <c r="E1754" i="1"/>
  <c r="M1790" i="1"/>
  <c r="N1790" i="1" s="1"/>
  <c r="E1790" i="1"/>
  <c r="M1416" i="1"/>
  <c r="N1416" i="1" s="1"/>
  <c r="E1416" i="1"/>
  <c r="M1784" i="1"/>
  <c r="N1784" i="1" s="1"/>
  <c r="E1784" i="1"/>
  <c r="M73" i="1"/>
  <c r="N73" i="1" s="1"/>
  <c r="E73" i="1"/>
  <c r="M5952" i="1"/>
  <c r="N5952" i="1" s="1"/>
  <c r="E5952" i="1"/>
  <c r="M1159" i="1"/>
  <c r="N1159" i="1" s="1"/>
  <c r="E1159" i="1"/>
  <c r="M2791" i="1"/>
  <c r="N2791" i="1" s="1"/>
  <c r="E2791" i="1"/>
  <c r="M1895" i="1"/>
  <c r="N1895" i="1" s="1"/>
  <c r="E1895" i="1"/>
  <c r="M1367" i="1"/>
  <c r="N1367" i="1" s="1"/>
  <c r="E1367" i="1"/>
  <c r="M2630" i="1"/>
  <c r="N2630" i="1" s="1"/>
  <c r="E2630" i="1"/>
  <c r="M1554" i="1"/>
  <c r="N1554" i="1" s="1"/>
  <c r="E1554" i="1"/>
  <c r="M2131" i="1"/>
  <c r="N2131" i="1" s="1"/>
  <c r="E2131" i="1"/>
  <c r="M524" i="1"/>
  <c r="N524" i="1" s="1"/>
  <c r="E524" i="1"/>
  <c r="M913" i="1"/>
  <c r="N913" i="1" s="1"/>
  <c r="E913" i="1"/>
  <c r="M8557" i="1"/>
  <c r="N8557" i="1" s="1"/>
  <c r="E8557" i="1"/>
  <c r="M6248" i="1"/>
  <c r="N6248" i="1" s="1"/>
  <c r="E6248" i="1"/>
  <c r="M1640" i="1"/>
  <c r="N1640" i="1" s="1"/>
  <c r="E1640" i="1"/>
  <c r="M7108" i="1"/>
  <c r="N7108" i="1" s="1"/>
  <c r="E7108" i="1"/>
  <c r="M5208" i="1"/>
  <c r="N5208" i="1" s="1"/>
  <c r="E5208" i="1"/>
  <c r="M2254" i="1"/>
  <c r="N2254" i="1" s="1"/>
  <c r="E2254" i="1"/>
  <c r="M2622" i="1"/>
  <c r="N2622" i="1" s="1"/>
  <c r="E2622" i="1"/>
  <c r="M1256" i="1"/>
  <c r="N1256" i="1" s="1"/>
  <c r="E1256" i="1"/>
  <c r="M2147" i="1"/>
  <c r="N2147" i="1" s="1"/>
  <c r="E2147" i="1"/>
  <c r="M2443" i="1"/>
  <c r="N2443" i="1" s="1"/>
  <c r="E2443" i="1"/>
  <c r="M5223" i="1"/>
  <c r="N5223" i="1" s="1"/>
  <c r="E5223" i="1"/>
  <c r="M552" i="1"/>
  <c r="N552" i="1" s="1"/>
  <c r="E552" i="1"/>
  <c r="E8531" i="1"/>
  <c r="M8531" i="1"/>
  <c r="N8531" i="1" s="1"/>
  <c r="M6703" i="1"/>
  <c r="N6703" i="1" s="1"/>
  <c r="E6703" i="1"/>
  <c r="M8639" i="1"/>
  <c r="N8639" i="1" s="1"/>
  <c r="E8639" i="1"/>
  <c r="M6881" i="1"/>
  <c r="N6881" i="1" s="1"/>
  <c r="E6881" i="1"/>
  <c r="M10726" i="1"/>
  <c r="N10726" i="1" s="1"/>
  <c r="E10726" i="1"/>
  <c r="M8573" i="1"/>
  <c r="N8573" i="1" s="1"/>
  <c r="E8573" i="1"/>
  <c r="M2624" i="1"/>
  <c r="N2624" i="1" s="1"/>
  <c r="E2624" i="1"/>
  <c r="M1521" i="1"/>
  <c r="N1521" i="1" s="1"/>
  <c r="E1521" i="1"/>
  <c r="M944" i="1"/>
  <c r="N944" i="1" s="1"/>
  <c r="E944" i="1"/>
  <c r="M338" i="1"/>
  <c r="N338" i="1" s="1"/>
  <c r="E338" i="1"/>
  <c r="M7850" i="1"/>
  <c r="N7850" i="1" s="1"/>
  <c r="E7850" i="1"/>
  <c r="M2391" i="1"/>
  <c r="N2391" i="1" s="1"/>
  <c r="E2391" i="1"/>
  <c r="M121" i="1"/>
  <c r="N121" i="1" s="1"/>
  <c r="E121" i="1"/>
  <c r="M1547" i="1"/>
  <c r="N1547" i="1" s="1"/>
  <c r="E1547" i="1"/>
  <c r="M2310" i="1"/>
  <c r="N2310" i="1" s="1"/>
  <c r="E2310" i="1"/>
  <c r="M7724" i="1"/>
  <c r="N7724" i="1" s="1"/>
  <c r="E7724" i="1"/>
  <c r="M1849" i="1"/>
  <c r="N1849" i="1" s="1"/>
  <c r="E1849" i="1"/>
  <c r="M940" i="1"/>
  <c r="N940" i="1" s="1"/>
  <c r="E940" i="1"/>
  <c r="M499" i="1"/>
  <c r="N499" i="1" s="1"/>
  <c r="E499" i="1"/>
  <c r="M1445" i="1"/>
  <c r="N1445" i="1" s="1"/>
  <c r="E1445" i="1"/>
  <c r="M1300" i="1"/>
  <c r="N1300" i="1" s="1"/>
  <c r="E1300" i="1"/>
  <c r="M7759" i="1"/>
  <c r="N7759" i="1" s="1"/>
  <c r="E7759" i="1"/>
  <c r="M7828" i="1"/>
  <c r="N7828" i="1" s="1"/>
  <c r="E7828" i="1"/>
  <c r="M3446" i="1"/>
  <c r="N3446" i="1" s="1"/>
  <c r="E3446" i="1"/>
  <c r="M6638" i="1"/>
  <c r="N6638" i="1" s="1"/>
  <c r="E6638" i="1"/>
  <c r="M79" i="1"/>
  <c r="N79" i="1" s="1"/>
  <c r="E79" i="1"/>
  <c r="M6802" i="1"/>
  <c r="N6802" i="1" s="1"/>
  <c r="E6802" i="1"/>
  <c r="M6080" i="1"/>
  <c r="N6080" i="1" s="1"/>
  <c r="E6080" i="1"/>
  <c r="M8420" i="1"/>
  <c r="N8420" i="1" s="1"/>
  <c r="E8420" i="1"/>
  <c r="M4854" i="1"/>
  <c r="N4854" i="1" s="1"/>
  <c r="E4854" i="1"/>
  <c r="M5354" i="1"/>
  <c r="N5354" i="1" s="1"/>
  <c r="E5354" i="1"/>
  <c r="M1099" i="1"/>
  <c r="N1099" i="1" s="1"/>
  <c r="E1099" i="1"/>
  <c r="M5953" i="1"/>
  <c r="N5953" i="1" s="1"/>
  <c r="E5953" i="1"/>
  <c r="M8321" i="1"/>
  <c r="N8321" i="1" s="1"/>
  <c r="E8321" i="1"/>
  <c r="M1436" i="1"/>
  <c r="N1436" i="1" s="1"/>
  <c r="E1436" i="1"/>
  <c r="M2581" i="1"/>
  <c r="N2581" i="1" s="1"/>
  <c r="E2581" i="1"/>
  <c r="M6866" i="1"/>
  <c r="N6866" i="1" s="1"/>
  <c r="E6866" i="1"/>
  <c r="M8282" i="1"/>
  <c r="N8282" i="1" s="1"/>
  <c r="E8282" i="1"/>
  <c r="M1700" i="1"/>
  <c r="N1700" i="1" s="1"/>
  <c r="E1700" i="1"/>
  <c r="M1909" i="1"/>
  <c r="N1909" i="1" s="1"/>
  <c r="E1909" i="1"/>
  <c r="M4764" i="1"/>
  <c r="N4764" i="1" s="1"/>
  <c r="E4764" i="1"/>
  <c r="M2884" i="1"/>
  <c r="N2884" i="1" s="1"/>
  <c r="E2884" i="1"/>
  <c r="M1532" i="1"/>
  <c r="N1532" i="1" s="1"/>
  <c r="E1532" i="1"/>
  <c r="M776" i="1"/>
  <c r="N776" i="1" s="1"/>
  <c r="E776" i="1"/>
  <c r="M1655" i="1"/>
  <c r="N1655" i="1" s="1"/>
  <c r="E1655" i="1"/>
  <c r="M1310" i="1"/>
  <c r="N1310" i="1" s="1"/>
  <c r="E1310" i="1"/>
  <c r="M1855" i="1"/>
  <c r="N1855" i="1" s="1"/>
  <c r="E1855" i="1"/>
  <c r="M8583" i="1"/>
  <c r="N8583" i="1" s="1"/>
  <c r="E8583" i="1"/>
  <c r="M604" i="1"/>
  <c r="N604" i="1" s="1"/>
  <c r="E604" i="1"/>
  <c r="M2871" i="1"/>
  <c r="N2871" i="1" s="1"/>
  <c r="E2871" i="1"/>
  <c r="M6087" i="1"/>
  <c r="N6087" i="1" s="1"/>
  <c r="E6087" i="1"/>
  <c r="M8038" i="1"/>
  <c r="N8038" i="1" s="1"/>
  <c r="E8038" i="1"/>
  <c r="M2814" i="1"/>
  <c r="N2814" i="1" s="1"/>
  <c r="E2814" i="1"/>
  <c r="M1296" i="1"/>
  <c r="N1296" i="1" s="1"/>
  <c r="E1296" i="1"/>
  <c r="M2523" i="1"/>
  <c r="N2523" i="1" s="1"/>
  <c r="E2523" i="1"/>
  <c r="M2520" i="1"/>
  <c r="N2520" i="1" s="1"/>
  <c r="E2520" i="1"/>
  <c r="M2229" i="1"/>
  <c r="N2229" i="1" s="1"/>
  <c r="E2229" i="1"/>
  <c r="M2659" i="1"/>
  <c r="N2659" i="1" s="1"/>
  <c r="E2659" i="1"/>
  <c r="M2213" i="1"/>
  <c r="N2213" i="1" s="1"/>
  <c r="E2213" i="1"/>
  <c r="M2432" i="1"/>
  <c r="N2432" i="1" s="1"/>
  <c r="E2432" i="1"/>
  <c r="M1608" i="1"/>
  <c r="N1608" i="1" s="1"/>
  <c r="E1608" i="1"/>
  <c r="M1928" i="1"/>
  <c r="N1928" i="1" s="1"/>
  <c r="E1928" i="1"/>
  <c r="M1150" i="1"/>
  <c r="N1150" i="1" s="1"/>
  <c r="E1150" i="1"/>
  <c r="M6468" i="1"/>
  <c r="N6468" i="1" s="1"/>
  <c r="E6468" i="1"/>
  <c r="M5973" i="1"/>
  <c r="N5973" i="1" s="1"/>
  <c r="E5973" i="1"/>
  <c r="M4770" i="1"/>
  <c r="N4770" i="1" s="1"/>
  <c r="E4770" i="1"/>
  <c r="M4961" i="1"/>
  <c r="N4961" i="1" s="1"/>
  <c r="E4961" i="1"/>
  <c r="M5139" i="1"/>
  <c r="N5139" i="1" s="1"/>
  <c r="E5139" i="1"/>
  <c r="M5227" i="1"/>
  <c r="N5227" i="1" s="1"/>
  <c r="E5227" i="1"/>
  <c r="M6843" i="1"/>
  <c r="N6843" i="1" s="1"/>
  <c r="E6843" i="1"/>
  <c r="M5841" i="1"/>
  <c r="N5841" i="1" s="1"/>
  <c r="E5841" i="1"/>
  <c r="M7251" i="1"/>
  <c r="N7251" i="1" s="1"/>
  <c r="E7251" i="1"/>
  <c r="M1486" i="1"/>
  <c r="N1486" i="1" s="1"/>
  <c r="E1486" i="1"/>
  <c r="M1481" i="1"/>
  <c r="N1481" i="1" s="1"/>
  <c r="E1481" i="1"/>
  <c r="M1387" i="1"/>
  <c r="N1387" i="1" s="1"/>
  <c r="E1387" i="1"/>
  <c r="M8112" i="1"/>
  <c r="N8112" i="1" s="1"/>
  <c r="E8112" i="1"/>
  <c r="M1558" i="1"/>
  <c r="N1558" i="1" s="1"/>
  <c r="E1558" i="1"/>
  <c r="M291" i="1"/>
  <c r="N291" i="1" s="1"/>
  <c r="E291" i="1"/>
  <c r="M2833" i="1"/>
  <c r="N2833" i="1" s="1"/>
  <c r="E2833" i="1"/>
  <c r="M1625" i="1"/>
  <c r="N1625" i="1" s="1"/>
  <c r="E1625" i="1"/>
  <c r="M2109" i="1"/>
  <c r="N2109" i="1" s="1"/>
  <c r="E2109" i="1"/>
  <c r="M1788" i="1"/>
  <c r="N1788" i="1" s="1"/>
  <c r="E1788" i="1"/>
  <c r="M1737" i="1"/>
  <c r="N1737" i="1" s="1"/>
  <c r="E1737" i="1"/>
  <c r="M2851" i="1"/>
  <c r="N2851" i="1" s="1"/>
  <c r="E2851" i="1"/>
  <c r="M3049" i="1"/>
  <c r="N3049" i="1" s="1"/>
  <c r="E3049" i="1"/>
  <c r="M67" i="1"/>
  <c r="N67" i="1" s="1"/>
  <c r="E67" i="1"/>
  <c r="M1490" i="1"/>
  <c r="N1490" i="1" s="1"/>
  <c r="E1490" i="1"/>
  <c r="M3111" i="1"/>
  <c r="N3111" i="1" s="1"/>
  <c r="E3111" i="1"/>
  <c r="M995" i="1"/>
  <c r="N995" i="1" s="1"/>
  <c r="E995" i="1"/>
  <c r="M1252" i="1"/>
  <c r="N1252" i="1" s="1"/>
  <c r="E1252" i="1"/>
  <c r="M2361" i="1"/>
  <c r="N2361" i="1" s="1"/>
  <c r="E2361" i="1"/>
  <c r="M1112" i="1"/>
  <c r="N1112" i="1" s="1"/>
  <c r="E1112" i="1"/>
  <c r="M1590" i="1"/>
  <c r="N1590" i="1" s="1"/>
  <c r="E1590" i="1"/>
  <c r="M1650" i="1"/>
  <c r="N1650" i="1" s="1"/>
  <c r="E1650" i="1"/>
  <c r="M7103" i="1"/>
  <c r="N7103" i="1" s="1"/>
  <c r="E7103" i="1"/>
  <c r="M1390" i="1"/>
  <c r="N1390" i="1" s="1"/>
  <c r="E1390" i="1"/>
  <c r="M112" i="1"/>
  <c r="N112" i="1" s="1"/>
  <c r="E112" i="1"/>
  <c r="M1229" i="1"/>
  <c r="N1229" i="1" s="1"/>
  <c r="E1229" i="1"/>
  <c r="M1548" i="1"/>
  <c r="N1548" i="1" s="1"/>
  <c r="E1548" i="1"/>
  <c r="M2989" i="1"/>
  <c r="N2989" i="1" s="1"/>
  <c r="E2989" i="1"/>
  <c r="M1395" i="1"/>
  <c r="N1395" i="1" s="1"/>
  <c r="E1395" i="1"/>
  <c r="M1786" i="1"/>
  <c r="N1786" i="1" s="1"/>
  <c r="E1786" i="1"/>
  <c r="M2900" i="1"/>
  <c r="N2900" i="1" s="1"/>
  <c r="E2900" i="1"/>
  <c r="M7780" i="1"/>
  <c r="N7780" i="1" s="1"/>
  <c r="E7780" i="1"/>
  <c r="M1768" i="1"/>
  <c r="N1768" i="1" s="1"/>
  <c r="E1768" i="1"/>
  <c r="M695" i="1"/>
  <c r="N695" i="1" s="1"/>
  <c r="E695" i="1"/>
  <c r="M8431" i="1"/>
  <c r="N8431" i="1" s="1"/>
  <c r="E8431" i="1"/>
  <c r="M890" i="1"/>
  <c r="N890" i="1" s="1"/>
  <c r="E890" i="1"/>
  <c r="M728" i="1"/>
  <c r="N728" i="1" s="1"/>
  <c r="E728" i="1"/>
  <c r="M277" i="1"/>
  <c r="N277" i="1" s="1"/>
  <c r="E277" i="1"/>
  <c r="M8065" i="1"/>
  <c r="N8065" i="1" s="1"/>
  <c r="E8065" i="1"/>
  <c r="M5793" i="1"/>
  <c r="N5793" i="1" s="1"/>
  <c r="E5793" i="1"/>
  <c r="M2846" i="1"/>
  <c r="N2846" i="1" s="1"/>
  <c r="E2846" i="1"/>
  <c r="M1805" i="1"/>
  <c r="N1805" i="1" s="1"/>
  <c r="E1805" i="1"/>
  <c r="M2842" i="1"/>
  <c r="N2842" i="1" s="1"/>
  <c r="E2842" i="1"/>
  <c r="M1549" i="1"/>
  <c r="N1549" i="1" s="1"/>
  <c r="E1549" i="1"/>
  <c r="M2997" i="1"/>
  <c r="N2997" i="1" s="1"/>
  <c r="E2997" i="1"/>
  <c r="M1315" i="1"/>
  <c r="N1315" i="1" s="1"/>
  <c r="E1315" i="1"/>
  <c r="M5936" i="1"/>
  <c r="N5936" i="1" s="1"/>
  <c r="E5936" i="1"/>
  <c r="M1589" i="1"/>
  <c r="N1589" i="1" s="1"/>
  <c r="E1589" i="1"/>
  <c r="M1132" i="1"/>
  <c r="N1132" i="1" s="1"/>
  <c r="E1132" i="1"/>
  <c r="M1724" i="1"/>
  <c r="N1724" i="1" s="1"/>
  <c r="E1724" i="1"/>
  <c r="M648" i="1"/>
  <c r="N648" i="1" s="1"/>
  <c r="E648" i="1"/>
  <c r="M6840" i="1"/>
  <c r="N6840" i="1" s="1"/>
  <c r="E6840" i="1"/>
  <c r="M7699" i="1"/>
  <c r="N7699" i="1" s="1"/>
  <c r="E7699" i="1"/>
  <c r="M3112" i="1"/>
  <c r="N3112" i="1" s="1"/>
  <c r="E3112" i="1"/>
  <c r="M2303" i="1"/>
  <c r="N2303" i="1" s="1"/>
  <c r="E2303" i="1"/>
  <c r="M43" i="1"/>
  <c r="N43" i="1" s="1"/>
  <c r="E43" i="1"/>
  <c r="M6301" i="1"/>
  <c r="N6301" i="1" s="1"/>
  <c r="E6301" i="1"/>
  <c r="M2816" i="1"/>
  <c r="N2816" i="1" s="1"/>
  <c r="E2816" i="1"/>
  <c r="M2568" i="1"/>
  <c r="N2568" i="1" s="1"/>
  <c r="E2568" i="1"/>
  <c r="M10826" i="1"/>
  <c r="N10826" i="1" s="1"/>
  <c r="E10826" i="1"/>
  <c r="M2386" i="1"/>
  <c r="N2386" i="1" s="1"/>
  <c r="E2386" i="1"/>
  <c r="M5937" i="1"/>
  <c r="N5937" i="1" s="1"/>
  <c r="E5937" i="1"/>
  <c r="M7710" i="1"/>
  <c r="N7710" i="1" s="1"/>
  <c r="E7710" i="1"/>
  <c r="M2813" i="1"/>
  <c r="N2813" i="1" s="1"/>
  <c r="E2813" i="1"/>
  <c r="M1313" i="1"/>
  <c r="N1313" i="1" s="1"/>
  <c r="E1313" i="1"/>
  <c r="M2832" i="1"/>
  <c r="N2832" i="1" s="1"/>
  <c r="E2832" i="1"/>
  <c r="M2509" i="1"/>
  <c r="N2509" i="1" s="1"/>
  <c r="E2509" i="1"/>
  <c r="M3085" i="1"/>
  <c r="N3085" i="1" s="1"/>
  <c r="E3085" i="1"/>
  <c r="M2241" i="1"/>
  <c r="N2241" i="1" s="1"/>
  <c r="E2241" i="1"/>
  <c r="M3054" i="1"/>
  <c r="N3054" i="1" s="1"/>
  <c r="E3054" i="1"/>
  <c r="M2836" i="1"/>
  <c r="N2836" i="1" s="1"/>
  <c r="E2836" i="1"/>
  <c r="M4763" i="1"/>
  <c r="N4763" i="1" s="1"/>
  <c r="E4763" i="1"/>
  <c r="M2285" i="1"/>
  <c r="N2285" i="1" s="1"/>
  <c r="E2285" i="1"/>
  <c r="M2127" i="1"/>
  <c r="N2127" i="1" s="1"/>
  <c r="E2127" i="1"/>
  <c r="M3098" i="1"/>
  <c r="N3098" i="1" s="1"/>
  <c r="E3098" i="1"/>
  <c r="M3023" i="1"/>
  <c r="N3023" i="1" s="1"/>
  <c r="E3023" i="1"/>
  <c r="M2889" i="1"/>
  <c r="N2889" i="1" s="1"/>
  <c r="E2889" i="1"/>
  <c r="M8365" i="1"/>
  <c r="N8365" i="1" s="1"/>
  <c r="E8365" i="1"/>
  <c r="M3035" i="1"/>
  <c r="N3035" i="1" s="1"/>
  <c r="E3035" i="1"/>
  <c r="M1232" i="1"/>
  <c r="N1232" i="1" s="1"/>
  <c r="E1232" i="1"/>
  <c r="M410" i="1"/>
  <c r="N410" i="1" s="1"/>
  <c r="E410" i="1"/>
  <c r="M2228" i="1"/>
  <c r="N2228" i="1" s="1"/>
  <c r="E2228" i="1"/>
  <c r="M1325" i="1"/>
  <c r="N1325" i="1" s="1"/>
  <c r="E1325" i="1"/>
  <c r="M1990" i="1"/>
  <c r="N1990" i="1" s="1"/>
  <c r="E1990" i="1"/>
  <c r="M2960" i="1"/>
  <c r="N2960" i="1" s="1"/>
  <c r="E2960" i="1"/>
  <c r="M2618" i="1"/>
  <c r="N2618" i="1" s="1"/>
  <c r="E2618" i="1"/>
  <c r="M1891" i="1"/>
  <c r="N1891" i="1" s="1"/>
  <c r="E1891" i="1"/>
  <c r="M834" i="1"/>
  <c r="N834" i="1" s="1"/>
  <c r="E834" i="1"/>
  <c r="M68" i="1"/>
  <c r="N68" i="1" s="1"/>
  <c r="E68" i="1"/>
  <c r="M2164" i="1"/>
  <c r="N2164" i="1" s="1"/>
  <c r="E2164" i="1"/>
  <c r="M2307" i="1"/>
  <c r="N2307" i="1" s="1"/>
  <c r="E2307" i="1"/>
  <c r="M1536" i="1"/>
  <c r="N1536" i="1" s="1"/>
  <c r="E1536" i="1"/>
  <c r="M2159" i="1"/>
  <c r="N2159" i="1" s="1"/>
  <c r="E2159" i="1"/>
  <c r="M5794" i="1"/>
  <c r="N5794" i="1" s="1"/>
  <c r="E5794" i="1"/>
  <c r="M2237" i="1"/>
  <c r="N2237" i="1" s="1"/>
  <c r="E2237" i="1"/>
  <c r="M114" i="1"/>
  <c r="N114" i="1" s="1"/>
  <c r="E114" i="1"/>
  <c r="M7297" i="1"/>
  <c r="N7297" i="1" s="1"/>
  <c r="E7297" i="1"/>
  <c r="M3811" i="1"/>
  <c r="N3811" i="1" s="1"/>
  <c r="E3811" i="1"/>
  <c r="M52" i="1"/>
  <c r="N52" i="1" s="1"/>
  <c r="E52" i="1"/>
  <c r="M804" i="1"/>
  <c r="N804" i="1" s="1"/>
  <c r="E804" i="1"/>
  <c r="M6953" i="1"/>
  <c r="N6953" i="1" s="1"/>
  <c r="E6953" i="1"/>
  <c r="M6409" i="1"/>
  <c r="N6409" i="1" s="1"/>
  <c r="E6409" i="1"/>
  <c r="M2176" i="1"/>
  <c r="N2176" i="1" s="1"/>
  <c r="E2176" i="1"/>
  <c r="M3062" i="1"/>
  <c r="N3062" i="1" s="1"/>
  <c r="E3062" i="1"/>
  <c r="M1280" i="1"/>
  <c r="N1280" i="1" s="1"/>
  <c r="E1280" i="1"/>
  <c r="M2478" i="1"/>
  <c r="N2478" i="1" s="1"/>
  <c r="E2478" i="1"/>
  <c r="M2180" i="1"/>
  <c r="N2180" i="1" s="1"/>
  <c r="E2180" i="1"/>
  <c r="M3083" i="1"/>
  <c r="N3083" i="1" s="1"/>
  <c r="E3083" i="1"/>
  <c r="M7237" i="1"/>
  <c r="N7237" i="1" s="1"/>
  <c r="E7237" i="1"/>
  <c r="M3643" i="1"/>
  <c r="N3643" i="1" s="1"/>
  <c r="E3643" i="1"/>
  <c r="M7236" i="1"/>
  <c r="N7236" i="1" s="1"/>
  <c r="E7236" i="1"/>
  <c r="M7217" i="1"/>
  <c r="N7217" i="1" s="1"/>
  <c r="E7217" i="1"/>
  <c r="M6166" i="1"/>
  <c r="N6166" i="1" s="1"/>
  <c r="E6166" i="1"/>
  <c r="M8322" i="1"/>
  <c r="N8322" i="1" s="1"/>
  <c r="E8322" i="1"/>
  <c r="M5400" i="1"/>
  <c r="N5400" i="1" s="1"/>
  <c r="E5400" i="1"/>
  <c r="M8283" i="1"/>
  <c r="N8283" i="1" s="1"/>
  <c r="E8283" i="1"/>
  <c r="M1798" i="1"/>
  <c r="N1798" i="1" s="1"/>
  <c r="E1798" i="1"/>
  <c r="M2949" i="1"/>
  <c r="N2949" i="1" s="1"/>
  <c r="E2949" i="1"/>
  <c r="M2514" i="1"/>
  <c r="N2514" i="1" s="1"/>
  <c r="E2514" i="1"/>
  <c r="M1780" i="1"/>
  <c r="N1780" i="1" s="1"/>
  <c r="E1780" i="1"/>
  <c r="M1153" i="1"/>
  <c r="N1153" i="1" s="1"/>
  <c r="E1153" i="1"/>
  <c r="M1203" i="1"/>
  <c r="N1203" i="1" s="1"/>
  <c r="E1203" i="1"/>
  <c r="M2143" i="1"/>
  <c r="N2143" i="1" s="1"/>
  <c r="E2143" i="1"/>
  <c r="M475" i="1"/>
  <c r="N475" i="1" s="1"/>
  <c r="E475" i="1"/>
  <c r="M7719" i="1"/>
  <c r="N7719" i="1" s="1"/>
  <c r="E7719" i="1"/>
  <c r="M8773" i="1"/>
  <c r="N8773" i="1" s="1"/>
  <c r="E8773" i="1"/>
  <c r="M1362" i="1"/>
  <c r="N1362" i="1" s="1"/>
  <c r="E1362" i="1"/>
  <c r="M2680" i="1"/>
  <c r="N2680" i="1" s="1"/>
  <c r="E2680" i="1"/>
  <c r="M1170" i="1"/>
  <c r="N1170" i="1" s="1"/>
  <c r="E1170" i="1"/>
  <c r="M7309" i="1"/>
  <c r="N7309" i="1" s="1"/>
  <c r="E7309" i="1"/>
  <c r="M182" i="1"/>
  <c r="N182" i="1" s="1"/>
  <c r="E182" i="1"/>
  <c r="M139" i="1"/>
  <c r="N139" i="1" s="1"/>
  <c r="E139" i="1"/>
  <c r="M962" i="1"/>
  <c r="N962" i="1" s="1"/>
  <c r="E962" i="1"/>
  <c r="M8527" i="1"/>
  <c r="N8527" i="1" s="1"/>
  <c r="E8527" i="1"/>
  <c r="M629" i="1"/>
  <c r="N629" i="1" s="1"/>
  <c r="E629" i="1"/>
  <c r="M6082" i="1"/>
  <c r="N6082" i="1" s="1"/>
  <c r="E6082" i="1"/>
  <c r="M7860" i="1"/>
  <c r="N7860" i="1" s="1"/>
  <c r="E7860" i="1"/>
  <c r="M819" i="1"/>
  <c r="N819" i="1" s="1"/>
  <c r="E819" i="1"/>
  <c r="M7234" i="1"/>
  <c r="N7234" i="1" s="1"/>
  <c r="E7234" i="1"/>
  <c r="M7216" i="1"/>
  <c r="N7216" i="1" s="1"/>
  <c r="E7216" i="1"/>
  <c r="M7689" i="1"/>
  <c r="N7689" i="1" s="1"/>
  <c r="E7689" i="1"/>
  <c r="M657" i="1"/>
  <c r="N657" i="1" s="1"/>
  <c r="E657" i="1"/>
  <c r="M6412" i="1"/>
  <c r="N6412" i="1" s="1"/>
  <c r="E6412" i="1"/>
  <c r="M6112" i="1"/>
  <c r="N6112" i="1" s="1"/>
  <c r="E6112" i="1"/>
  <c r="M6303" i="1"/>
  <c r="N6303" i="1" s="1"/>
  <c r="E6303" i="1"/>
  <c r="M8572" i="1"/>
  <c r="N8572" i="1" s="1"/>
  <c r="E8572" i="1"/>
  <c r="M35" i="1"/>
  <c r="N35" i="1" s="1"/>
  <c r="E35" i="1"/>
  <c r="M1654" i="1"/>
  <c r="N1654" i="1" s="1"/>
  <c r="E1654" i="1"/>
  <c r="M1177" i="1"/>
  <c r="N1177" i="1" s="1"/>
  <c r="E1177" i="1"/>
  <c r="M2819" i="1"/>
  <c r="N2819" i="1" s="1"/>
  <c r="E2819" i="1"/>
  <c r="M3017" i="1"/>
  <c r="N3017" i="1" s="1"/>
  <c r="E3017" i="1"/>
  <c r="M2200" i="1"/>
  <c r="N2200" i="1" s="1"/>
  <c r="E2200" i="1"/>
  <c r="M2800" i="1"/>
  <c r="N2800" i="1" s="1"/>
  <c r="E2800" i="1"/>
  <c r="M719" i="1"/>
  <c r="N719" i="1" s="1"/>
  <c r="E719" i="1"/>
  <c r="M2399" i="1"/>
  <c r="N2399" i="1" s="1"/>
  <c r="E2399" i="1"/>
  <c r="M221" i="1"/>
  <c r="N221" i="1" s="1"/>
  <c r="E221" i="1"/>
  <c r="M8011" i="1"/>
  <c r="N8011" i="1" s="1"/>
  <c r="E8011" i="1"/>
  <c r="M6370" i="1"/>
  <c r="N6370" i="1" s="1"/>
  <c r="E6370" i="1"/>
  <c r="M8467" i="1"/>
  <c r="N8467" i="1" s="1"/>
  <c r="E8467" i="1"/>
  <c r="M2096" i="1"/>
  <c r="N2096" i="1" s="1"/>
  <c r="E2096" i="1"/>
  <c r="M394" i="1"/>
  <c r="N394" i="1" s="1"/>
  <c r="E394" i="1"/>
  <c r="M3094" i="1"/>
  <c r="N3094" i="1" s="1"/>
  <c r="E3094" i="1"/>
  <c r="M1795" i="1"/>
  <c r="N1795" i="1" s="1"/>
  <c r="E1795" i="1"/>
  <c r="M1118" i="1"/>
  <c r="N1118" i="1" s="1"/>
  <c r="E1118" i="1"/>
  <c r="M1850" i="1"/>
  <c r="N1850" i="1" s="1"/>
  <c r="E1850" i="1"/>
  <c r="M7976" i="1"/>
  <c r="N7976" i="1" s="1"/>
  <c r="E7976" i="1"/>
  <c r="M2274" i="1"/>
  <c r="N2274" i="1" s="1"/>
  <c r="E2274" i="1"/>
  <c r="M2253" i="1"/>
  <c r="N2253" i="1" s="1"/>
  <c r="E2253" i="1"/>
  <c r="M2621" i="1"/>
  <c r="N2621" i="1" s="1"/>
  <c r="E2621" i="1"/>
  <c r="M1255" i="1"/>
  <c r="N1255" i="1" s="1"/>
  <c r="E1255" i="1"/>
  <c r="M2146" i="1"/>
  <c r="N2146" i="1" s="1"/>
  <c r="E2146" i="1"/>
  <c r="M2442" i="1"/>
  <c r="N2442" i="1" s="1"/>
  <c r="E2442" i="1"/>
  <c r="M4567" i="1"/>
  <c r="N4567" i="1" s="1"/>
  <c r="E4567" i="1"/>
  <c r="M3695" i="1"/>
  <c r="N3695" i="1" s="1"/>
  <c r="E3695" i="1"/>
  <c r="M6289" i="1"/>
  <c r="N6289" i="1" s="1"/>
  <c r="E6289" i="1"/>
  <c r="M3745" i="1"/>
  <c r="N3745" i="1" s="1"/>
  <c r="E3745" i="1"/>
  <c r="M5958" i="1"/>
  <c r="N5958" i="1" s="1"/>
  <c r="E5958" i="1"/>
  <c r="M5097" i="1"/>
  <c r="N5097" i="1" s="1"/>
  <c r="E5097" i="1"/>
  <c r="M2690" i="1"/>
  <c r="N2690" i="1" s="1"/>
  <c r="E2690" i="1"/>
  <c r="M5894" i="1"/>
  <c r="N5894" i="1" s="1"/>
  <c r="E5894" i="1"/>
  <c r="M2449" i="1"/>
  <c r="N2449" i="1" s="1"/>
  <c r="E2449" i="1"/>
  <c r="M4453" i="1"/>
  <c r="N4453" i="1" s="1"/>
  <c r="E4453" i="1"/>
  <c r="M908" i="1"/>
  <c r="N908" i="1" s="1"/>
  <c r="E908" i="1"/>
  <c r="M4823" i="1"/>
  <c r="N4823" i="1" s="1"/>
  <c r="E4823" i="1"/>
  <c r="M1989" i="1"/>
  <c r="N1989" i="1" s="1"/>
  <c r="E1989" i="1"/>
  <c r="M2617" i="1"/>
  <c r="N2617" i="1" s="1"/>
  <c r="E2617" i="1"/>
  <c r="M1588" i="1"/>
  <c r="N1588" i="1" s="1"/>
  <c r="E1588" i="1"/>
  <c r="M1890" i="1"/>
  <c r="N1890" i="1" s="1"/>
  <c r="E1890" i="1"/>
  <c r="M1627" i="1"/>
  <c r="N1627" i="1" s="1"/>
  <c r="E1627" i="1"/>
  <c r="M113" i="1"/>
  <c r="N113" i="1" s="1"/>
  <c r="E113" i="1"/>
  <c r="M2234" i="1"/>
  <c r="N2234" i="1" s="1"/>
  <c r="E2234" i="1"/>
  <c r="M2458" i="1"/>
  <c r="N2458" i="1" s="1"/>
  <c r="E2458" i="1"/>
  <c r="M1894" i="1"/>
  <c r="N1894" i="1" s="1"/>
  <c r="E1894" i="1"/>
  <c r="M368" i="1"/>
  <c r="N368" i="1" s="1"/>
  <c r="E368" i="1"/>
  <c r="M2749" i="1"/>
  <c r="N2749" i="1" s="1"/>
  <c r="E2749" i="1"/>
  <c r="M2499" i="1"/>
  <c r="N2499" i="1" s="1"/>
  <c r="E2499" i="1"/>
  <c r="M1641" i="1"/>
  <c r="N1641" i="1" s="1"/>
  <c r="E1641" i="1"/>
  <c r="M1783" i="1"/>
  <c r="N1783" i="1" s="1"/>
  <c r="E1783" i="1"/>
  <c r="M2483" i="1"/>
  <c r="N2483" i="1" s="1"/>
  <c r="E2483" i="1"/>
  <c r="M65" i="1"/>
  <c r="N65" i="1" s="1"/>
  <c r="E65" i="1"/>
  <c r="M2968" i="1"/>
  <c r="N2968" i="1" s="1"/>
  <c r="E2968" i="1"/>
  <c r="M1540" i="1"/>
  <c r="N1540" i="1" s="1"/>
  <c r="E1540" i="1"/>
  <c r="M3013" i="1"/>
  <c r="N3013" i="1" s="1"/>
  <c r="E3013" i="1"/>
  <c r="M1970" i="1"/>
  <c r="N1970" i="1" s="1"/>
  <c r="E1970" i="1"/>
  <c r="M2955" i="1"/>
  <c r="N2955" i="1" s="1"/>
  <c r="E2955" i="1"/>
  <c r="M2196" i="1"/>
  <c r="N2196" i="1" s="1"/>
  <c r="E2196" i="1"/>
  <c r="M2876" i="1"/>
  <c r="N2876" i="1" s="1"/>
  <c r="E2876" i="1"/>
  <c r="M2332" i="1"/>
  <c r="N2332" i="1" s="1"/>
  <c r="E2332" i="1"/>
  <c r="M1793" i="1"/>
  <c r="N1793" i="1" s="1"/>
  <c r="E1793" i="1"/>
  <c r="M1249" i="1"/>
  <c r="N1249" i="1" s="1"/>
  <c r="E1249" i="1"/>
  <c r="M1836" i="1"/>
  <c r="N1836" i="1" s="1"/>
  <c r="E1836" i="1"/>
  <c r="M2718" i="1"/>
  <c r="N2718" i="1" s="1"/>
  <c r="E2718" i="1"/>
  <c r="M3032" i="1"/>
  <c r="N3032" i="1" s="1"/>
  <c r="E3032" i="1"/>
  <c r="M899" i="1"/>
  <c r="N899" i="1" s="1"/>
  <c r="E899" i="1"/>
  <c r="M6552" i="1"/>
  <c r="N6552" i="1" s="1"/>
  <c r="E6552" i="1"/>
  <c r="M6655" i="1"/>
  <c r="N6655" i="1" s="1"/>
  <c r="E6655" i="1"/>
  <c r="M6186" i="1"/>
  <c r="N6186" i="1" s="1"/>
  <c r="E6186" i="1"/>
  <c r="M7238" i="1"/>
  <c r="N7238" i="1" s="1"/>
  <c r="E7238" i="1"/>
  <c r="M5893" i="1"/>
  <c r="N5893" i="1" s="1"/>
  <c r="E5893" i="1"/>
  <c r="M2812" i="1"/>
  <c r="N2812" i="1" s="1"/>
  <c r="E2812" i="1"/>
  <c r="M2567" i="1"/>
  <c r="N2567" i="1" s="1"/>
  <c r="E2567" i="1"/>
  <c r="M3022" i="1"/>
  <c r="N3022" i="1" s="1"/>
  <c r="E3022" i="1"/>
  <c r="M2427" i="1"/>
  <c r="N2427" i="1" s="1"/>
  <c r="E2427" i="1"/>
  <c r="M2048" i="1"/>
  <c r="N2048" i="1" s="1"/>
  <c r="E2048" i="1"/>
  <c r="M1823" i="1"/>
  <c r="N1823" i="1" s="1"/>
  <c r="E1823" i="1"/>
  <c r="M2059" i="1"/>
  <c r="N2059" i="1" s="1"/>
  <c r="E2059" i="1"/>
  <c r="M7693" i="1"/>
  <c r="N7693" i="1" s="1"/>
  <c r="E7693" i="1"/>
  <c r="M1343" i="1"/>
  <c r="N1343" i="1" s="1"/>
  <c r="E1343" i="1"/>
  <c r="M713" i="1"/>
  <c r="N713" i="1" s="1"/>
  <c r="E713" i="1"/>
  <c r="M39" i="1"/>
  <c r="N39" i="1" s="1"/>
  <c r="E39" i="1"/>
  <c r="M7964" i="1"/>
  <c r="N7964" i="1" s="1"/>
  <c r="E7964" i="1"/>
  <c r="M2528" i="1"/>
  <c r="N2528" i="1" s="1"/>
  <c r="E2528" i="1"/>
  <c r="M1477" i="1"/>
  <c r="N1477" i="1" s="1"/>
  <c r="E1477" i="1"/>
  <c r="M1239" i="1"/>
  <c r="N1239" i="1" s="1"/>
  <c r="E1239" i="1"/>
  <c r="M1555" i="1"/>
  <c r="N1555" i="1" s="1"/>
  <c r="E1555" i="1"/>
  <c r="M2107" i="1"/>
  <c r="N2107" i="1" s="1"/>
  <c r="E2107" i="1"/>
  <c r="M5207" i="1"/>
  <c r="N5207" i="1" s="1"/>
  <c r="E5207" i="1"/>
  <c r="M2595" i="1"/>
  <c r="N2595" i="1" s="1"/>
  <c r="E2595" i="1"/>
  <c r="M2676" i="1"/>
  <c r="N2676" i="1" s="1"/>
  <c r="E2676" i="1"/>
  <c r="M5855" i="1"/>
  <c r="N5855" i="1" s="1"/>
  <c r="E5855" i="1"/>
  <c r="M1974" i="1"/>
  <c r="N1974" i="1" s="1"/>
  <c r="E1974" i="1"/>
  <c r="M1022" i="1"/>
  <c r="N1022" i="1" s="1"/>
  <c r="E1022" i="1"/>
  <c r="M2389" i="1"/>
  <c r="N2389" i="1" s="1"/>
  <c r="E2389" i="1"/>
  <c r="M2539" i="1"/>
  <c r="N2539" i="1" s="1"/>
  <c r="E2539" i="1"/>
  <c r="M2835" i="1"/>
  <c r="N2835" i="1" s="1"/>
  <c r="E2835" i="1"/>
  <c r="M1479" i="1"/>
  <c r="N1479" i="1" s="1"/>
  <c r="E1479" i="1"/>
  <c r="M1635" i="1"/>
  <c r="N1635" i="1" s="1"/>
  <c r="E1635" i="1"/>
  <c r="M2073" i="1"/>
  <c r="N2073" i="1" s="1"/>
  <c r="E2073" i="1"/>
  <c r="M2653" i="1"/>
  <c r="N2653" i="1" s="1"/>
  <c r="E2653" i="1"/>
  <c r="M2924" i="1"/>
  <c r="N2924" i="1" s="1"/>
  <c r="E2924" i="1"/>
  <c r="M1158" i="1"/>
  <c r="N1158" i="1" s="1"/>
  <c r="E1158" i="1"/>
  <c r="M2613" i="1"/>
  <c r="N2613" i="1" s="1"/>
  <c r="E2613" i="1"/>
  <c r="M7990" i="1"/>
  <c r="N7990" i="1" s="1"/>
  <c r="E7990" i="1"/>
  <c r="M2388" i="1"/>
  <c r="N2388" i="1" s="1"/>
  <c r="E2388" i="1"/>
  <c r="M2629" i="1"/>
  <c r="N2629" i="1" s="1"/>
  <c r="E2629" i="1"/>
  <c r="M3664" i="1"/>
  <c r="N3664" i="1" s="1"/>
  <c r="E3664" i="1"/>
  <c r="M2227" i="1"/>
  <c r="N2227" i="1" s="1"/>
  <c r="E2227" i="1"/>
  <c r="M2183" i="1"/>
  <c r="N2183" i="1" s="1"/>
  <c r="E2183" i="1"/>
  <c r="M8556" i="1"/>
  <c r="N8556" i="1" s="1"/>
  <c r="E8556" i="1"/>
  <c r="M7600" i="1"/>
  <c r="N7600" i="1" s="1"/>
  <c r="E7600" i="1"/>
  <c r="M7679" i="1"/>
  <c r="N7679" i="1" s="1"/>
  <c r="E7679" i="1"/>
  <c r="M7107" i="1"/>
  <c r="N7107" i="1" s="1"/>
  <c r="E7107" i="1"/>
  <c r="M8054" i="1"/>
  <c r="N8054" i="1" s="1"/>
  <c r="E8054" i="1"/>
  <c r="M7006" i="1"/>
  <c r="N7006" i="1" s="1"/>
  <c r="E7006" i="1"/>
  <c r="M3734" i="1"/>
  <c r="N3734" i="1" s="1"/>
  <c r="E3734" i="1"/>
  <c r="M8150" i="1"/>
  <c r="N8150" i="1" s="1"/>
  <c r="E8150" i="1"/>
  <c r="M6901" i="1"/>
  <c r="N6901" i="1" s="1"/>
  <c r="E6901" i="1"/>
  <c r="M1074" i="1"/>
  <c r="N1074" i="1" s="1"/>
  <c r="E1074" i="1"/>
  <c r="M1038" i="1"/>
  <c r="N1038" i="1" s="1"/>
  <c r="E1038" i="1"/>
  <c r="M458" i="1"/>
  <c r="N458" i="1" s="1"/>
  <c r="E458" i="1"/>
  <c r="M5305" i="1"/>
  <c r="N5305" i="1" s="1"/>
  <c r="E5305" i="1"/>
  <c r="M8675" i="1"/>
  <c r="N8675" i="1" s="1"/>
  <c r="E8675" i="1"/>
  <c r="M91" i="1"/>
  <c r="N91" i="1" s="1"/>
  <c r="E91" i="1"/>
  <c r="M989" i="1"/>
  <c r="N989" i="1" s="1"/>
  <c r="E989" i="1"/>
  <c r="M6502" i="1"/>
  <c r="N6502" i="1" s="1"/>
  <c r="E6502" i="1"/>
  <c r="M7728" i="1"/>
  <c r="N7728" i="1" s="1"/>
  <c r="E7728" i="1"/>
  <c r="M3809" i="1"/>
  <c r="N3809" i="1" s="1"/>
  <c r="E3809" i="1"/>
  <c r="M101" i="1"/>
  <c r="N101" i="1" s="1"/>
  <c r="E101" i="1"/>
  <c r="M953" i="1"/>
  <c r="N953" i="1" s="1"/>
  <c r="E953" i="1"/>
  <c r="M7228" i="1"/>
  <c r="N7228" i="1" s="1"/>
  <c r="E7228" i="1"/>
  <c r="M7513" i="1"/>
  <c r="N7513" i="1" s="1"/>
  <c r="E7513" i="1"/>
  <c r="M681" i="1"/>
  <c r="N681" i="1" s="1"/>
  <c r="E681" i="1"/>
  <c r="M8628" i="1"/>
  <c r="N8628" i="1" s="1"/>
  <c r="E8628" i="1"/>
  <c r="M618" i="1"/>
  <c r="N618" i="1" s="1"/>
  <c r="E618" i="1"/>
  <c r="M6150" i="1"/>
  <c r="N6150" i="1" s="1"/>
  <c r="E6150" i="1"/>
  <c r="M6664" i="1"/>
  <c r="N6664" i="1" s="1"/>
  <c r="E6664" i="1"/>
  <c r="M1105" i="1"/>
  <c r="N1105" i="1" s="1"/>
  <c r="E1105" i="1"/>
  <c r="M208" i="1"/>
  <c r="N208" i="1" s="1"/>
  <c r="E208" i="1"/>
  <c r="M5951" i="1"/>
  <c r="N5951" i="1" s="1"/>
  <c r="E5951" i="1"/>
  <c r="M2503" i="1"/>
  <c r="N2503" i="1" s="1"/>
  <c r="E2503" i="1"/>
  <c r="M8029" i="1"/>
  <c r="N8029" i="1" s="1"/>
  <c r="E8029" i="1"/>
  <c r="M3674" i="1"/>
  <c r="N3674" i="1" s="1"/>
  <c r="E3674" i="1"/>
  <c r="M8291" i="1"/>
  <c r="N8291" i="1" s="1"/>
  <c r="E8291" i="1"/>
  <c r="M1441" i="1"/>
  <c r="N1441" i="1" s="1"/>
  <c r="E1441" i="1"/>
  <c r="M8579" i="1"/>
  <c r="N8579" i="1" s="1"/>
  <c r="E8579" i="1"/>
  <c r="M6929" i="1"/>
  <c r="N6929" i="1" s="1"/>
  <c r="E6929" i="1"/>
  <c r="M7014" i="1"/>
  <c r="N7014" i="1" s="1"/>
  <c r="E7014" i="1"/>
  <c r="M451" i="1"/>
  <c r="N451" i="1" s="1"/>
  <c r="E451" i="1"/>
  <c r="M3765" i="1"/>
  <c r="N3765" i="1" s="1"/>
  <c r="E3765" i="1"/>
  <c r="M6885" i="1"/>
  <c r="N6885" i="1" s="1"/>
  <c r="E6885" i="1"/>
  <c r="M3146" i="1"/>
  <c r="N3146" i="1" s="1"/>
  <c r="E3146" i="1"/>
  <c r="M5095" i="1"/>
  <c r="N5095" i="1" s="1"/>
  <c r="E5095" i="1"/>
  <c r="M7099" i="1"/>
  <c r="N7099" i="1" s="1"/>
  <c r="E7099" i="1"/>
  <c r="M885" i="1"/>
  <c r="N885" i="1" s="1"/>
  <c r="E885" i="1"/>
  <c r="M8413" i="1"/>
  <c r="N8413" i="1" s="1"/>
  <c r="E8413" i="1"/>
  <c r="M881" i="1"/>
  <c r="N881" i="1" s="1"/>
  <c r="E881" i="1"/>
  <c r="M165" i="1"/>
  <c r="N165" i="1" s="1"/>
  <c r="E165" i="1"/>
  <c r="M7005" i="1"/>
  <c r="N7005" i="1" s="1"/>
  <c r="E7005" i="1"/>
  <c r="M7937" i="1"/>
  <c r="N7937" i="1" s="1"/>
  <c r="E7937" i="1"/>
  <c r="M3818" i="1"/>
  <c r="N3818" i="1" s="1"/>
  <c r="E3818" i="1"/>
  <c r="M104" i="1"/>
  <c r="N104" i="1" s="1"/>
  <c r="E104" i="1"/>
  <c r="M6141" i="1"/>
  <c r="N6141" i="1" s="1"/>
  <c r="E6141" i="1"/>
  <c r="M89" i="1"/>
  <c r="N89" i="1" s="1"/>
  <c r="E89" i="1"/>
  <c r="M6819" i="1"/>
  <c r="N6819" i="1" s="1"/>
  <c r="E6819" i="1"/>
  <c r="M631" i="1"/>
  <c r="N631" i="1" s="1"/>
  <c r="E631" i="1"/>
  <c r="M8564" i="1"/>
  <c r="N8564" i="1" s="1"/>
  <c r="E8564" i="1"/>
  <c r="M2766" i="1"/>
  <c r="N2766" i="1" s="1"/>
  <c r="E2766" i="1"/>
  <c r="M148" i="1"/>
  <c r="N148" i="1" s="1"/>
  <c r="E148" i="1"/>
  <c r="M535" i="1"/>
  <c r="N535" i="1" s="1"/>
  <c r="E535" i="1"/>
  <c r="M22" i="1"/>
  <c r="N22" i="1" s="1"/>
  <c r="E22" i="1"/>
  <c r="M336" i="1"/>
  <c r="N336" i="1" s="1"/>
  <c r="E336" i="1"/>
  <c r="M7962" i="1"/>
  <c r="N7962" i="1" s="1"/>
  <c r="E7962" i="1"/>
  <c r="M6558" i="1"/>
  <c r="N6558" i="1" s="1"/>
  <c r="E6558" i="1"/>
  <c r="M147" i="1"/>
  <c r="N147" i="1" s="1"/>
  <c r="E147" i="1"/>
  <c r="M8040" i="1"/>
  <c r="N8040" i="1" s="1"/>
  <c r="E8040" i="1"/>
  <c r="M6369" i="1"/>
  <c r="N6369" i="1" s="1"/>
  <c r="E6369" i="1"/>
  <c r="M3520" i="1"/>
  <c r="N3520" i="1" s="1"/>
  <c r="E3520" i="1"/>
  <c r="M3516" i="1"/>
  <c r="N3516" i="1" s="1"/>
  <c r="E3516" i="1"/>
  <c r="M4504" i="1"/>
  <c r="N4504" i="1" s="1"/>
  <c r="E4504" i="1"/>
  <c r="M6793" i="1"/>
  <c r="N6793" i="1" s="1"/>
  <c r="E6793" i="1"/>
  <c r="M3450" i="1"/>
  <c r="N3450" i="1" s="1"/>
  <c r="E3450" i="1"/>
  <c r="M4960" i="1"/>
  <c r="N4960" i="1" s="1"/>
  <c r="E4960" i="1"/>
  <c r="M4079" i="1"/>
  <c r="N4079" i="1" s="1"/>
  <c r="E4079" i="1"/>
  <c r="M7801" i="1"/>
  <c r="N7801" i="1" s="1"/>
  <c r="E7801" i="1"/>
  <c r="M5086" i="1"/>
  <c r="N5086" i="1" s="1"/>
  <c r="E5086" i="1"/>
  <c r="M3796" i="1"/>
  <c r="N3796" i="1" s="1"/>
  <c r="E3796" i="1"/>
  <c r="M5069" i="1"/>
  <c r="N5069" i="1" s="1"/>
  <c r="E5069" i="1"/>
  <c r="M5394" i="1"/>
  <c r="N5394" i="1" s="1"/>
  <c r="E5394" i="1"/>
  <c r="M6984" i="1"/>
  <c r="N6984" i="1" s="1"/>
  <c r="E6984" i="1"/>
  <c r="M4566" i="1"/>
  <c r="N4566" i="1" s="1"/>
  <c r="E4566" i="1"/>
  <c r="M6460" i="1"/>
  <c r="N6460" i="1" s="1"/>
  <c r="E6460" i="1"/>
  <c r="M4601" i="1"/>
  <c r="N4601" i="1" s="1"/>
  <c r="E4601" i="1"/>
  <c r="M7231" i="1"/>
  <c r="N7231" i="1" s="1"/>
  <c r="E7231" i="1"/>
  <c r="M5981" i="1"/>
  <c r="N5981" i="1" s="1"/>
  <c r="E5981" i="1"/>
  <c r="M3569" i="1"/>
  <c r="N3569" i="1" s="1"/>
  <c r="E3569" i="1"/>
  <c r="M6721" i="1"/>
  <c r="N6721" i="1" s="1"/>
  <c r="E6721" i="1"/>
  <c r="M6162" i="1"/>
  <c r="N6162" i="1" s="1"/>
  <c r="E6162" i="1"/>
  <c r="M362" i="1"/>
  <c r="N362" i="1" s="1"/>
  <c r="E362" i="1"/>
  <c r="M1055" i="1"/>
  <c r="N1055" i="1" s="1"/>
  <c r="E1055" i="1"/>
  <c r="M8507" i="1"/>
  <c r="N8507" i="1" s="1"/>
  <c r="E8507" i="1"/>
  <c r="M8562" i="1"/>
  <c r="N8562" i="1" s="1"/>
  <c r="E8562" i="1"/>
  <c r="M134" i="1"/>
  <c r="N134" i="1" s="1"/>
  <c r="E134" i="1"/>
  <c r="M6628" i="1"/>
  <c r="N6628" i="1" s="1"/>
  <c r="E6628" i="1"/>
  <c r="M8115" i="1"/>
  <c r="N8115" i="1" s="1"/>
  <c r="E8115" i="1"/>
  <c r="M6425" i="1"/>
  <c r="N6425" i="1" s="1"/>
  <c r="E6425" i="1"/>
  <c r="M452" i="1"/>
  <c r="N452" i="1" s="1"/>
  <c r="E452" i="1"/>
  <c r="M6634" i="1"/>
  <c r="N6634" i="1" s="1"/>
  <c r="E6634" i="1"/>
  <c r="M1084" i="1"/>
  <c r="N1084" i="1" s="1"/>
  <c r="E1084" i="1"/>
  <c r="M5229" i="1"/>
  <c r="N5229" i="1" s="1"/>
  <c r="E5229" i="1"/>
  <c r="M2534" i="1"/>
  <c r="N2534" i="1" s="1"/>
  <c r="E2534" i="1"/>
  <c r="M3708" i="1"/>
  <c r="N3708" i="1" s="1"/>
  <c r="E3708" i="1"/>
  <c r="M2117" i="1"/>
  <c r="N2117" i="1" s="1"/>
  <c r="E2117" i="1"/>
  <c r="M1073" i="1"/>
  <c r="N1073" i="1" s="1"/>
  <c r="E1073" i="1"/>
  <c r="M6435" i="1"/>
  <c r="N6435" i="1" s="1"/>
  <c r="E6435" i="1"/>
  <c r="M5316" i="1"/>
  <c r="N5316" i="1" s="1"/>
  <c r="E5316" i="1"/>
  <c r="M8643" i="1"/>
  <c r="N8643" i="1" s="1"/>
  <c r="E8643" i="1"/>
  <c r="M382" i="1"/>
  <c r="N382" i="1" s="1"/>
  <c r="E382" i="1"/>
  <c r="M4754" i="1"/>
  <c r="N4754" i="1" s="1"/>
  <c r="E4754" i="1"/>
  <c r="M8089" i="1"/>
  <c r="N8089" i="1" s="1"/>
  <c r="E8089" i="1"/>
  <c r="M8440" i="1"/>
  <c r="N8440" i="1" s="1"/>
  <c r="E8440" i="1"/>
  <c r="M8535" i="1"/>
  <c r="N8535" i="1" s="1"/>
  <c r="E8535" i="1"/>
  <c r="M406" i="1"/>
  <c r="N406" i="1" s="1"/>
  <c r="E406" i="1"/>
  <c r="M6523" i="1"/>
  <c r="N6523" i="1" s="1"/>
  <c r="E6523" i="1"/>
  <c r="M8578" i="1"/>
  <c r="N8578" i="1" s="1"/>
  <c r="E8578" i="1"/>
  <c r="M6696" i="1"/>
  <c r="N6696" i="1" s="1"/>
  <c r="E6696" i="1"/>
  <c r="M6886" i="1"/>
  <c r="N6886" i="1" s="1"/>
  <c r="E6886" i="1"/>
  <c r="M2994" i="1"/>
  <c r="N2994" i="1" s="1"/>
  <c r="E2994" i="1"/>
  <c r="M884" i="1"/>
  <c r="N884" i="1" s="1"/>
  <c r="E884" i="1"/>
  <c r="M3762" i="1"/>
  <c r="N3762" i="1" s="1"/>
  <c r="E3762" i="1"/>
  <c r="M4510" i="1"/>
  <c r="N4510" i="1" s="1"/>
  <c r="E4510" i="1"/>
  <c r="M6817" i="1"/>
  <c r="N6817" i="1" s="1"/>
  <c r="E6817" i="1"/>
  <c r="M8520" i="1"/>
  <c r="N8520" i="1" s="1"/>
  <c r="E8520" i="1"/>
  <c r="M6347" i="1"/>
  <c r="N6347" i="1" s="1"/>
  <c r="E6347" i="1"/>
  <c r="M828" i="1"/>
  <c r="N828" i="1" s="1"/>
  <c r="E828" i="1"/>
  <c r="M7091" i="1"/>
  <c r="N7091" i="1" s="1"/>
  <c r="E7091" i="1"/>
  <c r="M5967" i="1"/>
  <c r="N5967" i="1" s="1"/>
  <c r="E5967" i="1"/>
  <c r="M3566" i="1"/>
  <c r="N3566" i="1" s="1"/>
  <c r="E3566" i="1"/>
  <c r="M8154" i="1"/>
  <c r="N8154" i="1" s="1"/>
  <c r="E8154" i="1"/>
  <c r="M379" i="1"/>
  <c r="N379" i="1" s="1"/>
  <c r="E379" i="1"/>
  <c r="M8759" i="1"/>
  <c r="N8759" i="1" s="1"/>
  <c r="E8759" i="1"/>
  <c r="M835" i="1"/>
  <c r="N835" i="1" s="1"/>
  <c r="E835" i="1"/>
  <c r="M4185" i="1"/>
  <c r="N4185" i="1" s="1"/>
  <c r="E4185" i="1"/>
  <c r="M335" i="1"/>
  <c r="N335" i="1" s="1"/>
  <c r="E335" i="1"/>
  <c r="M4688" i="1"/>
  <c r="N4688" i="1" s="1"/>
  <c r="E4688" i="1"/>
  <c r="M692" i="1"/>
  <c r="N692" i="1" s="1"/>
  <c r="E692" i="1"/>
  <c r="M1068" i="1"/>
  <c r="N1068" i="1" s="1"/>
  <c r="E1068" i="1"/>
  <c r="M317" i="1"/>
  <c r="N317" i="1" s="1"/>
  <c r="E317" i="1"/>
  <c r="M7009" i="1"/>
  <c r="N7009" i="1" s="1"/>
  <c r="E7009" i="1"/>
  <c r="M339" i="1"/>
  <c r="N339" i="1" s="1"/>
  <c r="E339" i="1"/>
  <c r="M435" i="1"/>
  <c r="N435" i="1" s="1"/>
  <c r="E435" i="1"/>
  <c r="M49" i="1"/>
  <c r="N49" i="1" s="1"/>
  <c r="E49" i="1"/>
  <c r="M8518" i="1"/>
  <c r="N8518" i="1" s="1"/>
  <c r="E8518" i="1"/>
  <c r="M486" i="1"/>
  <c r="N486" i="1" s="1"/>
  <c r="E486" i="1"/>
  <c r="M44" i="1"/>
  <c r="N44" i="1" s="1"/>
  <c r="E44" i="1"/>
  <c r="M4595" i="1"/>
  <c r="N4595" i="1" s="1"/>
  <c r="E4595" i="1"/>
  <c r="M7678" i="1"/>
  <c r="N7678" i="1" s="1"/>
  <c r="E7678" i="1"/>
  <c r="M5094" i="1"/>
  <c r="N5094" i="1" s="1"/>
  <c r="E5094" i="1"/>
  <c r="M694" i="1"/>
  <c r="N694" i="1" s="1"/>
  <c r="E694" i="1"/>
  <c r="M6557" i="1"/>
  <c r="N6557" i="1" s="1"/>
  <c r="E6557" i="1"/>
  <c r="M7866" i="1"/>
  <c r="N7866" i="1" s="1"/>
  <c r="E7866" i="1"/>
  <c r="M8362" i="1"/>
  <c r="N8362" i="1" s="1"/>
  <c r="E8362" i="1"/>
  <c r="M8346" i="1"/>
  <c r="N8346" i="1" s="1"/>
  <c r="E8346" i="1"/>
  <c r="M8489" i="1"/>
  <c r="N8489" i="1" s="1"/>
  <c r="E8489" i="1"/>
  <c r="M780" i="1"/>
  <c r="N780" i="1" s="1"/>
  <c r="E780" i="1"/>
  <c r="M770" i="1"/>
  <c r="N770" i="1" s="1"/>
  <c r="E770" i="1"/>
  <c r="M6845" i="1"/>
  <c r="N6845" i="1" s="1"/>
  <c r="E6845" i="1"/>
  <c r="M8411" i="1"/>
  <c r="N8411" i="1" s="1"/>
  <c r="E8411" i="1"/>
  <c r="M6661" i="1"/>
  <c r="N6661" i="1" s="1"/>
  <c r="E6661" i="1"/>
  <c r="M183" i="1"/>
  <c r="N183" i="1" s="1"/>
  <c r="E183" i="1"/>
  <c r="M7110" i="1"/>
  <c r="N7110" i="1" s="1"/>
  <c r="E7110" i="1"/>
  <c r="M13" i="1"/>
  <c r="N13" i="1" s="1"/>
  <c r="E13" i="1"/>
  <c r="M376" i="1"/>
  <c r="N376" i="1" s="1"/>
  <c r="E376" i="1"/>
  <c r="M7852" i="1"/>
  <c r="N7852" i="1" s="1"/>
  <c r="E7852" i="1"/>
  <c r="M8066" i="1"/>
  <c r="N8066" i="1" s="1"/>
  <c r="E8066" i="1"/>
  <c r="M10" i="1"/>
  <c r="N10" i="1" s="1"/>
  <c r="E10" i="1"/>
  <c r="M6144" i="1"/>
  <c r="N6144" i="1" s="1"/>
  <c r="E6144" i="1"/>
  <c r="M237" i="1"/>
  <c r="N237" i="1" s="1"/>
  <c r="E237" i="1"/>
  <c r="M6417" i="1"/>
  <c r="N6417" i="1" s="1"/>
  <c r="E6417" i="1"/>
  <c r="M5972" i="1"/>
  <c r="N5972" i="1" s="1"/>
  <c r="E5972" i="1"/>
  <c r="M85" i="1"/>
  <c r="N85" i="1" s="1"/>
  <c r="E85" i="1"/>
  <c r="M3682" i="1"/>
  <c r="N3682" i="1" s="1"/>
  <c r="E3682" i="1"/>
  <c r="M5193" i="1"/>
  <c r="N5193" i="1" s="1"/>
  <c r="E5193" i="1"/>
  <c r="M5065" i="1"/>
  <c r="N5065" i="1" s="1"/>
  <c r="E5065" i="1"/>
  <c r="M4570" i="1"/>
  <c r="N4570" i="1" s="1"/>
  <c r="E4570" i="1"/>
  <c r="M3448" i="1"/>
  <c r="N3448" i="1" s="1"/>
  <c r="E3448" i="1"/>
  <c r="M1409" i="1"/>
  <c r="N1409" i="1" s="1"/>
  <c r="E1409" i="1"/>
  <c r="M837" i="1"/>
  <c r="N837" i="1" s="1"/>
  <c r="E837" i="1"/>
  <c r="M6103" i="1"/>
  <c r="N6103" i="1" s="1"/>
  <c r="E6103" i="1"/>
  <c r="M5980" i="1"/>
  <c r="N5980" i="1" s="1"/>
  <c r="E5980" i="1"/>
  <c r="M2574" i="1"/>
  <c r="N2574" i="1" s="1"/>
  <c r="E2574" i="1"/>
  <c r="M6932" i="1"/>
  <c r="N6932" i="1" s="1"/>
  <c r="E6932" i="1"/>
  <c r="M3568" i="1"/>
  <c r="N3568" i="1" s="1"/>
  <c r="E3568" i="1"/>
  <c r="M7388" i="1"/>
  <c r="N7388" i="1" s="1"/>
  <c r="E7388" i="1"/>
  <c r="M5470" i="1"/>
  <c r="N5470" i="1" s="1"/>
  <c r="E5470" i="1"/>
  <c r="M5240" i="1"/>
  <c r="N5240" i="1" s="1"/>
  <c r="E5240" i="1"/>
  <c r="M3750" i="1"/>
  <c r="N3750" i="1" s="1"/>
  <c r="E3750" i="1"/>
  <c r="M3208" i="1"/>
  <c r="N3208" i="1" s="1"/>
  <c r="E3208" i="1"/>
  <c r="M5249" i="1"/>
  <c r="N5249" i="1" s="1"/>
  <c r="E5249" i="1"/>
  <c r="M5979" i="1"/>
  <c r="N5979" i="1" s="1"/>
  <c r="E5979" i="1"/>
  <c r="M6470" i="1"/>
  <c r="N6470" i="1" s="1"/>
  <c r="E6470" i="1"/>
  <c r="M5965" i="1"/>
  <c r="N5965" i="1" s="1"/>
  <c r="E5965" i="1"/>
  <c r="M4775" i="1"/>
  <c r="N4775" i="1" s="1"/>
  <c r="E4775" i="1"/>
  <c r="M8026" i="1"/>
  <c r="N8026" i="1" s="1"/>
  <c r="E8026" i="1"/>
  <c r="M48" i="1"/>
  <c r="N48" i="1" s="1"/>
  <c r="E48" i="1"/>
  <c r="M8326" i="1"/>
  <c r="N8326" i="1" s="1"/>
  <c r="E8326" i="1"/>
  <c r="M8460" i="1"/>
  <c r="N8460" i="1" s="1"/>
  <c r="E8460" i="1"/>
  <c r="M8352" i="1"/>
  <c r="N8352" i="1" s="1"/>
  <c r="E8352" i="1"/>
  <c r="M6532" i="1"/>
  <c r="N6532" i="1" s="1"/>
  <c r="E6532" i="1"/>
  <c r="M6415" i="1"/>
  <c r="N6415" i="1" s="1"/>
  <c r="E6415" i="1"/>
  <c r="M7785" i="1"/>
  <c r="N7785" i="1" s="1"/>
  <c r="E7785" i="1"/>
  <c r="M7934" i="1"/>
  <c r="N7934" i="1" s="1"/>
  <c r="E7934" i="1"/>
  <c r="M6160" i="1"/>
  <c r="N6160" i="1" s="1"/>
  <c r="E6160" i="1"/>
  <c r="M8102" i="1"/>
  <c r="N8102" i="1" s="1"/>
  <c r="E8102" i="1"/>
  <c r="M6319" i="1"/>
  <c r="N6319" i="1" s="1"/>
  <c r="E6319" i="1"/>
  <c r="M918" i="1"/>
  <c r="N918" i="1" s="1"/>
  <c r="E918" i="1"/>
  <c r="M8293" i="1"/>
  <c r="N8293" i="1" s="1"/>
  <c r="E8293" i="1"/>
  <c r="M315" i="1"/>
  <c r="N315" i="1" s="1"/>
  <c r="E315" i="1"/>
  <c r="M54" i="1"/>
  <c r="N54" i="1" s="1"/>
  <c r="E54" i="1"/>
  <c r="M6148" i="1"/>
  <c r="N6148" i="1" s="1"/>
  <c r="E6148" i="1"/>
  <c r="M405" i="1"/>
  <c r="N405" i="1" s="1"/>
  <c r="E405" i="1"/>
  <c r="M7597" i="1"/>
  <c r="N7597" i="1" s="1"/>
  <c r="E7597" i="1"/>
  <c r="M414" i="1"/>
  <c r="N414" i="1" s="1"/>
  <c r="E414" i="1"/>
  <c r="M4958" i="1"/>
  <c r="N4958" i="1" s="1"/>
  <c r="E4958" i="1"/>
  <c r="M5164" i="1"/>
  <c r="N5164" i="1" s="1"/>
  <c r="E5164" i="1"/>
  <c r="M5254" i="1"/>
  <c r="N5254" i="1" s="1"/>
  <c r="E5254" i="1"/>
  <c r="M6197" i="1"/>
  <c r="N6197" i="1" s="1"/>
  <c r="E6197" i="1"/>
  <c r="M5982" i="1"/>
  <c r="N5982" i="1" s="1"/>
  <c r="E5982" i="1"/>
  <c r="M3826" i="1"/>
  <c r="N3826" i="1" s="1"/>
  <c r="E3826" i="1"/>
  <c r="M3662" i="1"/>
  <c r="N3662" i="1" s="1"/>
  <c r="E3662" i="1"/>
  <c r="M5027" i="1"/>
  <c r="N5027" i="1" s="1"/>
  <c r="E5027" i="1"/>
  <c r="M7094" i="1"/>
  <c r="N7094" i="1" s="1"/>
  <c r="E7094" i="1"/>
  <c r="M454" i="1"/>
  <c r="N454" i="1" s="1"/>
  <c r="E454" i="1"/>
  <c r="M8122" i="1"/>
  <c r="N8122" i="1" s="1"/>
  <c r="E8122" i="1"/>
  <c r="M5467" i="1"/>
  <c r="N5467" i="1" s="1"/>
  <c r="E5467" i="1"/>
  <c r="M5239" i="1"/>
  <c r="N5239" i="1" s="1"/>
  <c r="E5239" i="1"/>
  <c r="M6700" i="1"/>
  <c r="N6700" i="1" s="1"/>
  <c r="E6700" i="1"/>
  <c r="M5276" i="1"/>
  <c r="N5276" i="1" s="1"/>
  <c r="E5276" i="1"/>
  <c r="M7682" i="1"/>
  <c r="N7682" i="1" s="1"/>
  <c r="E7682" i="1"/>
  <c r="M848" i="1"/>
  <c r="N848" i="1" s="1"/>
  <c r="E848" i="1"/>
  <c r="M5785" i="1"/>
  <c r="N5785" i="1" s="1"/>
  <c r="E5785" i="1"/>
  <c r="M7713" i="1"/>
  <c r="N7713" i="1" s="1"/>
  <c r="E7713" i="1"/>
  <c r="M8700" i="1"/>
  <c r="N8700" i="1" s="1"/>
  <c r="E8700" i="1"/>
  <c r="M7775" i="1"/>
  <c r="N7775" i="1" s="1"/>
  <c r="E7775" i="1"/>
  <c r="M273" i="1"/>
  <c r="N273" i="1" s="1"/>
  <c r="E273" i="1"/>
  <c r="M2525" i="1"/>
  <c r="N2525" i="1" s="1"/>
  <c r="E2525" i="1"/>
  <c r="M1959" i="1"/>
  <c r="N1959" i="1" s="1"/>
  <c r="E1959" i="1"/>
  <c r="M360" i="1"/>
  <c r="N360" i="1" s="1"/>
  <c r="E360" i="1"/>
  <c r="M1605" i="1"/>
  <c r="N1605" i="1" s="1"/>
  <c r="E1605" i="1"/>
  <c r="M1514" i="1"/>
  <c r="N1514" i="1" s="1"/>
  <c r="E1514" i="1"/>
  <c r="M2773" i="1"/>
  <c r="N2773" i="1" s="1"/>
  <c r="E2773" i="1"/>
  <c r="M346" i="1"/>
  <c r="N346" i="1" s="1"/>
  <c r="E346" i="1"/>
  <c r="M8701" i="1"/>
  <c r="N8701" i="1" s="1"/>
  <c r="E8701" i="1"/>
  <c r="M1953" i="1"/>
  <c r="N1953" i="1" s="1"/>
  <c r="E1953" i="1"/>
  <c r="M2270" i="1"/>
  <c r="N2270" i="1" s="1"/>
  <c r="E2270" i="1"/>
  <c r="M2546" i="1"/>
  <c r="N2546" i="1" s="1"/>
  <c r="E2546" i="1"/>
  <c r="M2727" i="1"/>
  <c r="N2727" i="1" s="1"/>
  <c r="E2727" i="1"/>
  <c r="M41" i="1"/>
  <c r="N41" i="1" s="1"/>
  <c r="E41" i="1"/>
  <c r="M2667" i="1"/>
  <c r="N2667" i="1" s="1"/>
  <c r="E2667" i="1"/>
  <c r="M2839" i="1"/>
  <c r="N2839" i="1" s="1"/>
  <c r="E2839" i="1"/>
  <c r="M2639" i="1"/>
  <c r="N2639" i="1" s="1"/>
  <c r="E2639" i="1"/>
  <c r="M588" i="1"/>
  <c r="N588" i="1" s="1"/>
  <c r="E588" i="1"/>
  <c r="M1567" i="1"/>
  <c r="N1567" i="1" s="1"/>
  <c r="E1567" i="1"/>
  <c r="M2654" i="1"/>
  <c r="N2654" i="1" s="1"/>
  <c r="E2654" i="1"/>
  <c r="M2605" i="1"/>
  <c r="N2605" i="1" s="1"/>
  <c r="E2605" i="1"/>
  <c r="M1757" i="1"/>
  <c r="N1757" i="1" s="1"/>
  <c r="E1757" i="1"/>
  <c r="M159" i="1"/>
  <c r="N159" i="1" s="1"/>
  <c r="E159" i="1"/>
  <c r="M8687" i="1"/>
  <c r="N8687" i="1" s="1"/>
  <c r="E8687" i="1"/>
  <c r="M2867" i="1"/>
  <c r="N2867" i="1" s="1"/>
  <c r="E2867" i="1"/>
  <c r="M1008" i="1"/>
  <c r="N1008" i="1" s="1"/>
  <c r="E1008" i="1"/>
  <c r="M7161" i="1"/>
  <c r="N7161" i="1" s="1"/>
  <c r="E7161" i="1"/>
  <c r="M6679" i="1"/>
  <c r="N6679" i="1" s="1"/>
  <c r="E6679" i="1"/>
  <c r="M6794" i="1"/>
  <c r="N6794" i="1" s="1"/>
  <c r="E6794" i="1"/>
  <c r="M5406" i="1"/>
  <c r="N5406" i="1" s="1"/>
  <c r="E5406" i="1"/>
  <c r="M2402" i="1"/>
  <c r="N2402" i="1" s="1"/>
  <c r="E2402" i="1"/>
  <c r="M5124" i="1"/>
  <c r="N5124" i="1" s="1"/>
  <c r="E5124" i="1"/>
  <c r="M3694" i="1"/>
  <c r="N3694" i="1" s="1"/>
  <c r="E3694" i="1"/>
  <c r="M6105" i="1"/>
  <c r="N6105" i="1" s="1"/>
  <c r="E6105" i="1"/>
  <c r="M7948" i="1"/>
  <c r="N7948" i="1" s="1"/>
  <c r="E7948" i="1"/>
  <c r="M1234" i="1"/>
  <c r="N1234" i="1" s="1"/>
  <c r="E1234" i="1"/>
  <c r="M6949" i="1"/>
  <c r="N6949" i="1" s="1"/>
  <c r="E6949" i="1"/>
  <c r="M1803" i="1"/>
  <c r="N1803" i="1" s="1"/>
  <c r="E1803" i="1"/>
  <c r="M2742" i="1"/>
  <c r="N2742" i="1" s="1"/>
  <c r="E2742" i="1"/>
  <c r="M7509" i="1"/>
  <c r="N7509" i="1" s="1"/>
  <c r="E7509" i="1"/>
  <c r="M3007" i="1"/>
  <c r="N3007" i="1" s="1"/>
  <c r="E3007" i="1"/>
  <c r="M7579" i="1"/>
  <c r="N7579" i="1" s="1"/>
  <c r="E7579" i="1"/>
  <c r="M2841" i="1"/>
  <c r="N2841" i="1" s="1"/>
  <c r="E2841" i="1"/>
  <c r="M2343" i="1"/>
  <c r="N2343" i="1" s="1"/>
  <c r="E2343" i="1"/>
  <c r="M1753" i="1"/>
  <c r="N1753" i="1" s="1"/>
  <c r="E1753" i="1"/>
  <c r="M1751" i="1"/>
  <c r="N1751" i="1" s="1"/>
  <c r="E1751" i="1"/>
  <c r="M2561" i="1"/>
  <c r="N2561" i="1" s="1"/>
  <c r="E2561" i="1"/>
  <c r="M1366" i="1"/>
  <c r="N1366" i="1" s="1"/>
  <c r="E1366" i="1"/>
  <c r="M1131" i="1"/>
  <c r="N1131" i="1" s="1"/>
  <c r="E1131" i="1"/>
  <c r="M2125" i="1"/>
  <c r="N2125" i="1" s="1"/>
  <c r="E2125" i="1"/>
  <c r="M8145" i="1"/>
  <c r="N8145" i="1" s="1"/>
  <c r="E8145" i="1"/>
  <c r="M609" i="1"/>
  <c r="N609" i="1" s="1"/>
  <c r="E609" i="1"/>
  <c r="M2134" i="1"/>
  <c r="N2134" i="1" s="1"/>
  <c r="E2134" i="1"/>
  <c r="M2302" i="1"/>
  <c r="N2302" i="1" s="1"/>
  <c r="E2302" i="1"/>
  <c r="M1911" i="1"/>
  <c r="N1911" i="1" s="1"/>
  <c r="E1911" i="1"/>
  <c r="M1681" i="1"/>
  <c r="N1681" i="1" s="1"/>
  <c r="E1681" i="1"/>
  <c r="M2982" i="1"/>
  <c r="N2982" i="1" s="1"/>
  <c r="E2982" i="1"/>
  <c r="M1314" i="1"/>
  <c r="N1314" i="1" s="1"/>
  <c r="E1314" i="1"/>
  <c r="M2460" i="1"/>
  <c r="N2460" i="1" s="1"/>
  <c r="E2460" i="1"/>
  <c r="M3084" i="1"/>
  <c r="N3084" i="1" s="1"/>
  <c r="E3084" i="1"/>
  <c r="M2153" i="1"/>
  <c r="N2153" i="1" s="1"/>
  <c r="E2153" i="1"/>
  <c r="M1658" i="1"/>
  <c r="N1658" i="1" s="1"/>
  <c r="E1658" i="1"/>
  <c r="M5515" i="1"/>
  <c r="N5515" i="1" s="1"/>
  <c r="E5515" i="1"/>
  <c r="M1982" i="1"/>
  <c r="N1982" i="1" s="1"/>
  <c r="E1982" i="1"/>
  <c r="M127" i="1"/>
  <c r="N127" i="1" s="1"/>
  <c r="E127" i="1"/>
  <c r="M1382" i="1"/>
  <c r="N1382" i="1" s="1"/>
  <c r="E1382" i="1"/>
  <c r="M502" i="1"/>
  <c r="N502" i="1" s="1"/>
  <c r="E502" i="1"/>
  <c r="M7941" i="1"/>
  <c r="N7941" i="1" s="1"/>
  <c r="E7941" i="1"/>
  <c r="M1723" i="1"/>
  <c r="N1723" i="1" s="1"/>
  <c r="E1723" i="1"/>
  <c r="M4459" i="1"/>
  <c r="N4459" i="1" s="1"/>
  <c r="E4459" i="1"/>
  <c r="M8049" i="1"/>
  <c r="N8049" i="1" s="1"/>
  <c r="E8049" i="1"/>
  <c r="M5985" i="1"/>
  <c r="N5985" i="1" s="1"/>
  <c r="E5985" i="1"/>
  <c r="M988" i="1"/>
  <c r="N988" i="1" s="1"/>
  <c r="E988" i="1"/>
  <c r="M7071" i="1"/>
  <c r="N7071" i="1" s="1"/>
  <c r="E7071" i="1"/>
  <c r="M7262" i="1"/>
  <c r="N7262" i="1" s="1"/>
  <c r="E7262" i="1"/>
  <c r="M5233" i="1"/>
  <c r="N5233" i="1" s="1"/>
  <c r="E5233" i="1"/>
  <c r="M1403" i="1"/>
  <c r="N1403" i="1" s="1"/>
  <c r="E1403" i="1"/>
  <c r="M1312" i="1"/>
  <c r="N1312" i="1" s="1"/>
  <c r="E1312" i="1"/>
  <c r="M2776" i="1"/>
  <c r="N2776" i="1" s="1"/>
  <c r="E2776" i="1"/>
  <c r="M2556" i="1"/>
  <c r="N2556" i="1" s="1"/>
  <c r="E2556" i="1"/>
  <c r="M70" i="1"/>
  <c r="N70" i="1" s="1"/>
  <c r="E70" i="1"/>
  <c r="M1709" i="1"/>
  <c r="N1709" i="1" s="1"/>
  <c r="E1709" i="1"/>
  <c r="M7698" i="1"/>
  <c r="N7698" i="1" s="1"/>
  <c r="E7698" i="1"/>
  <c r="M1610" i="1"/>
  <c r="N1610" i="1" s="1"/>
  <c r="E1610" i="1"/>
  <c r="M1853" i="1"/>
  <c r="N1853" i="1" s="1"/>
  <c r="E1853" i="1"/>
  <c r="M3067" i="1"/>
  <c r="N3067" i="1" s="1"/>
  <c r="E3067" i="1"/>
  <c r="M2921" i="1"/>
  <c r="N2921" i="1" s="1"/>
  <c r="E2921" i="1"/>
  <c r="M3097" i="1"/>
  <c r="N3097" i="1" s="1"/>
  <c r="E3097" i="1"/>
  <c r="M2761" i="1"/>
  <c r="N2761" i="1" s="1"/>
  <c r="E2761" i="1"/>
  <c r="M2965" i="1"/>
  <c r="N2965" i="1" s="1"/>
  <c r="E2965" i="1"/>
  <c r="M2563" i="1"/>
  <c r="N2563" i="1" s="1"/>
  <c r="E2563" i="1"/>
  <c r="M1777" i="1"/>
  <c r="N1777" i="1" s="1"/>
  <c r="E1777" i="1"/>
  <c r="M354" i="1"/>
  <c r="N354" i="1" s="1"/>
  <c r="E354" i="1"/>
  <c r="M2017" i="1"/>
  <c r="N2017" i="1" s="1"/>
  <c r="E2017" i="1"/>
  <c r="M161" i="1"/>
  <c r="N161" i="1" s="1"/>
  <c r="E161" i="1"/>
  <c r="M426" i="1"/>
  <c r="N426" i="1" s="1"/>
  <c r="E426" i="1"/>
  <c r="M1392" i="1"/>
  <c r="N1392" i="1" s="1"/>
  <c r="E1392" i="1"/>
  <c r="M1501" i="1"/>
  <c r="N1501" i="1" s="1"/>
  <c r="E1501" i="1"/>
  <c r="M3034" i="1"/>
  <c r="N3034" i="1" s="1"/>
  <c r="E3034" i="1"/>
  <c r="M1231" i="1"/>
  <c r="N1231" i="1" s="1"/>
  <c r="E1231" i="1"/>
  <c r="M2975" i="1"/>
  <c r="N2975" i="1" s="1"/>
  <c r="E2975" i="1"/>
  <c r="M1575" i="1"/>
  <c r="N1575" i="1" s="1"/>
  <c r="E1575" i="1"/>
  <c r="M1298" i="1"/>
  <c r="N1298" i="1" s="1"/>
  <c r="E1298" i="1"/>
  <c r="M639" i="1"/>
  <c r="N639" i="1" s="1"/>
  <c r="E639" i="1"/>
  <c r="M2430" i="1"/>
  <c r="N2430" i="1" s="1"/>
  <c r="E2430" i="1"/>
  <c r="M1846" i="1"/>
  <c r="N1846" i="1" s="1"/>
  <c r="E1846" i="1"/>
  <c r="M1831" i="1"/>
  <c r="N1831" i="1" s="1"/>
  <c r="E1831" i="1"/>
  <c r="M1450" i="1"/>
  <c r="N1450" i="1" s="1"/>
  <c r="E1450" i="1"/>
  <c r="M2277" i="1"/>
  <c r="N2277" i="1" s="1"/>
  <c r="E2277" i="1"/>
  <c r="M2301" i="1"/>
  <c r="N2301" i="1" s="1"/>
  <c r="E2301" i="1"/>
  <c r="M2888" i="1"/>
  <c r="N2888" i="1" s="1"/>
  <c r="E2888" i="1"/>
  <c r="M2354" i="1"/>
  <c r="N2354" i="1" s="1"/>
  <c r="E2354" i="1"/>
  <c r="M1498" i="1"/>
  <c r="N1498" i="1" s="1"/>
  <c r="E1498" i="1"/>
  <c r="M283" i="1"/>
  <c r="N283" i="1" s="1"/>
  <c r="E283" i="1"/>
  <c r="M865" i="1"/>
  <c r="N865" i="1" s="1"/>
  <c r="E865" i="1"/>
  <c r="M6900" i="1"/>
  <c r="N6900" i="1" s="1"/>
  <c r="E6900" i="1"/>
  <c r="M51" i="1"/>
  <c r="N51" i="1" s="1"/>
  <c r="E51" i="1"/>
  <c r="M6874" i="1"/>
  <c r="N6874" i="1" s="1"/>
  <c r="E6874" i="1"/>
  <c r="M3700" i="1"/>
  <c r="N3700" i="1" s="1"/>
  <c r="E3700" i="1"/>
  <c r="M1085" i="1"/>
  <c r="N1085" i="1" s="1"/>
  <c r="E1085" i="1"/>
  <c r="M4492" i="1"/>
  <c r="N4492" i="1" s="1"/>
  <c r="E4492" i="1"/>
  <c r="M106" i="1"/>
  <c r="N106" i="1" s="1"/>
  <c r="E106" i="1"/>
  <c r="M3735" i="1"/>
  <c r="N3735" i="1" s="1"/>
  <c r="E3735" i="1"/>
  <c r="M5986" i="1"/>
  <c r="N5986" i="1" s="1"/>
  <c r="E5986" i="1"/>
  <c r="M6910" i="1"/>
  <c r="N6910" i="1" s="1"/>
  <c r="E6910" i="1"/>
  <c r="M3506" i="1"/>
  <c r="N3506" i="1" s="1"/>
  <c r="E3506" i="1"/>
  <c r="M827" i="1"/>
  <c r="N827" i="1" s="1"/>
  <c r="E827" i="1"/>
  <c r="M6434" i="1"/>
  <c r="N6434" i="1" s="1"/>
  <c r="E6434" i="1"/>
  <c r="M8020" i="1"/>
  <c r="N8020" i="1" s="1"/>
  <c r="E8020" i="1"/>
  <c r="M7114" i="1"/>
  <c r="N7114" i="1" s="1"/>
  <c r="E7114" i="1"/>
  <c r="M5150" i="1"/>
  <c r="N5150" i="1" s="1"/>
  <c r="E5150" i="1"/>
  <c r="M3078" i="1"/>
  <c r="N3078" i="1" s="1"/>
  <c r="E3078" i="1"/>
  <c r="M302" i="1"/>
  <c r="N302" i="1" s="1"/>
  <c r="E302" i="1"/>
  <c r="M8155" i="1"/>
  <c r="N8155" i="1" s="1"/>
  <c r="E8155" i="1"/>
  <c r="M814" i="1"/>
  <c r="N814" i="1" s="1"/>
  <c r="E814" i="1"/>
  <c r="M6418" i="1"/>
  <c r="N6418" i="1" s="1"/>
  <c r="E6418" i="1"/>
  <c r="M6633" i="1"/>
  <c r="N6633" i="1" s="1"/>
  <c r="E6633" i="1"/>
  <c r="M5377" i="1"/>
  <c r="N5377" i="1" s="1"/>
  <c r="E5377" i="1"/>
  <c r="M6354" i="1"/>
  <c r="N6354" i="1" s="1"/>
  <c r="E6354" i="1"/>
  <c r="M8661" i="1"/>
  <c r="N8661" i="1" s="1"/>
  <c r="E8661" i="1"/>
  <c r="M6972" i="1"/>
  <c r="N6972" i="1" s="1"/>
  <c r="E6972" i="1"/>
  <c r="M6364" i="1"/>
  <c r="N6364" i="1" s="1"/>
  <c r="E6364" i="1"/>
  <c r="M7756" i="1"/>
  <c r="N7756" i="1" s="1"/>
  <c r="E7756" i="1"/>
  <c r="M8536" i="1"/>
  <c r="N8536" i="1" s="1"/>
  <c r="E8536" i="1"/>
  <c r="M7788" i="1"/>
  <c r="N7788" i="1" s="1"/>
  <c r="E7788" i="1"/>
  <c r="M2897" i="1"/>
  <c r="N2897" i="1" s="1"/>
  <c r="E2897" i="1"/>
  <c r="M4811" i="1"/>
  <c r="N4811" i="1" s="1"/>
  <c r="E4811" i="1"/>
  <c r="M30" i="1"/>
  <c r="N30" i="1" s="1"/>
  <c r="E30" i="1"/>
  <c r="M3793" i="1"/>
  <c r="N3793" i="1" s="1"/>
  <c r="E3793" i="1"/>
  <c r="M6308" i="1"/>
  <c r="N6308" i="1" s="1"/>
  <c r="E6308" i="1"/>
  <c r="M5286" i="1"/>
  <c r="N5286" i="1" s="1"/>
  <c r="E5286" i="1"/>
  <c r="M6899" i="1"/>
  <c r="N6899" i="1" s="1"/>
  <c r="E6899" i="1"/>
  <c r="M5119" i="1"/>
  <c r="N5119" i="1" s="1"/>
  <c r="E5119" i="1"/>
  <c r="M6908" i="1"/>
  <c r="N6908" i="1" s="1"/>
  <c r="E6908" i="1"/>
  <c r="M3741" i="1"/>
  <c r="N3741" i="1" s="1"/>
  <c r="E3741" i="1"/>
  <c r="M7863" i="1"/>
  <c r="N7863" i="1" s="1"/>
  <c r="E7863" i="1"/>
  <c r="M3564" i="1"/>
  <c r="N3564" i="1" s="1"/>
  <c r="E3564" i="1"/>
  <c r="M6935" i="1"/>
  <c r="N6935" i="1" s="1"/>
  <c r="E6935" i="1"/>
  <c r="M3797" i="1"/>
  <c r="N3797" i="1" s="1"/>
  <c r="E3797" i="1"/>
  <c r="M8343" i="1"/>
  <c r="N8343" i="1" s="1"/>
  <c r="E8343" i="1"/>
  <c r="M896" i="1"/>
  <c r="N896" i="1" s="1"/>
  <c r="E896" i="1"/>
  <c r="M14" i="1"/>
  <c r="N14" i="1" s="1"/>
  <c r="E14" i="1"/>
  <c r="M8554" i="1"/>
  <c r="N8554" i="1" s="1"/>
  <c r="E8554" i="1"/>
  <c r="M8071" i="1"/>
  <c r="N8071" i="1" s="1"/>
  <c r="E8071" i="1"/>
  <c r="M7001" i="1"/>
  <c r="N7001" i="1" s="1"/>
  <c r="E7001" i="1"/>
  <c r="M7092" i="1"/>
  <c r="N7092" i="1" s="1"/>
  <c r="E7092" i="1"/>
  <c r="M84" i="1"/>
  <c r="N84" i="1" s="1"/>
  <c r="E84" i="1"/>
  <c r="M3825" i="1"/>
  <c r="N3825" i="1" s="1"/>
  <c r="E3825" i="1"/>
  <c r="M7306" i="1"/>
  <c r="N7306" i="1" s="1"/>
  <c r="E7306" i="1"/>
  <c r="M156" i="1"/>
  <c r="N156" i="1" s="1"/>
  <c r="E156" i="1"/>
  <c r="M6517" i="1"/>
  <c r="N6517" i="1" s="1"/>
  <c r="E6517" i="1"/>
  <c r="M1039" i="1"/>
  <c r="N1039" i="1" s="1"/>
  <c r="E1039" i="1"/>
  <c r="M7770" i="1"/>
  <c r="N7770" i="1" s="1"/>
  <c r="E7770" i="1"/>
  <c r="M6665" i="1"/>
  <c r="N6665" i="1" s="1"/>
  <c r="E6665" i="1"/>
  <c r="M5143" i="1"/>
  <c r="N5143" i="1" s="1"/>
  <c r="E5143" i="1"/>
  <c r="M8463" i="1"/>
  <c r="N8463" i="1" s="1"/>
  <c r="E8463" i="1"/>
  <c r="M1029" i="1"/>
  <c r="N1029" i="1" s="1"/>
  <c r="E1029" i="1"/>
  <c r="M8627" i="1"/>
  <c r="N8627" i="1" s="1"/>
  <c r="E8627" i="1"/>
  <c r="M1003" i="1"/>
  <c r="N1003" i="1" s="1"/>
  <c r="E1003" i="1"/>
  <c r="M978" i="1"/>
  <c r="N978" i="1" s="1"/>
  <c r="E978" i="1"/>
  <c r="M987" i="1"/>
  <c r="N987" i="1" s="1"/>
  <c r="E987" i="1"/>
  <c r="M7792" i="1"/>
  <c r="N7792" i="1" s="1"/>
  <c r="E7792" i="1"/>
  <c r="M5059" i="1"/>
  <c r="N5059" i="1" s="1"/>
  <c r="E5059" i="1"/>
  <c r="M8426" i="1"/>
  <c r="N8426" i="1" s="1"/>
  <c r="E8426" i="1"/>
  <c r="M197" i="1"/>
  <c r="N197" i="1" s="1"/>
  <c r="E197" i="1"/>
  <c r="M4577" i="1"/>
  <c r="N4577" i="1" s="1"/>
  <c r="E4577" i="1"/>
  <c r="M3646" i="1"/>
  <c r="N3646" i="1" s="1"/>
  <c r="E3646" i="1"/>
  <c r="M6671" i="1"/>
  <c r="N6671" i="1" s="1"/>
  <c r="E6671" i="1"/>
  <c r="M2573" i="1"/>
  <c r="N2573" i="1" s="1"/>
  <c r="E2573" i="1"/>
  <c r="M5250" i="1"/>
  <c r="N5250" i="1" s="1"/>
  <c r="E5250" i="1"/>
  <c r="M8133" i="1"/>
  <c r="N8133" i="1" s="1"/>
  <c r="E8133" i="1"/>
  <c r="M5134" i="1"/>
  <c r="N5134" i="1" s="1"/>
  <c r="E5134" i="1"/>
  <c r="M6104" i="1"/>
  <c r="N6104" i="1" s="1"/>
  <c r="E6104" i="1"/>
  <c r="M3522" i="1"/>
  <c r="N3522" i="1" s="1"/>
  <c r="E3522" i="1"/>
  <c r="M8502" i="1"/>
  <c r="N8502" i="1" s="1"/>
  <c r="E8502" i="1"/>
  <c r="M3663" i="1"/>
  <c r="N3663" i="1" s="1"/>
  <c r="E3663" i="1"/>
  <c r="M3205" i="1"/>
  <c r="N3205" i="1" s="1"/>
  <c r="E3205" i="1"/>
  <c r="M1406" i="1"/>
  <c r="N1406" i="1" s="1"/>
  <c r="E1406" i="1"/>
  <c r="M3753" i="1"/>
  <c r="N3753" i="1" s="1"/>
  <c r="E3753" i="1"/>
  <c r="M6097" i="1"/>
  <c r="N6097" i="1" s="1"/>
  <c r="E6097" i="1"/>
  <c r="M3521" i="1"/>
  <c r="N3521" i="1" s="1"/>
  <c r="E3521" i="1"/>
  <c r="M5054" i="1"/>
  <c r="N5054" i="1" s="1"/>
  <c r="E5054" i="1"/>
  <c r="M6701" i="1"/>
  <c r="N6701" i="1" s="1"/>
  <c r="E6701" i="1"/>
  <c r="M6504" i="1"/>
  <c r="N6504" i="1" s="1"/>
  <c r="E6504" i="1"/>
  <c r="M5968" i="1"/>
  <c r="N5968" i="1" s="1"/>
  <c r="E5968" i="1"/>
  <c r="M5676" i="1"/>
  <c r="N5676" i="1" s="1"/>
  <c r="E5676" i="1"/>
  <c r="M188" i="1"/>
  <c r="N188" i="1" s="1"/>
  <c r="E188" i="1"/>
  <c r="M215" i="1"/>
  <c r="N215" i="1" s="1"/>
  <c r="E215" i="1"/>
  <c r="M567" i="1"/>
  <c r="N567" i="1" s="1"/>
  <c r="E567" i="1"/>
  <c r="M8363" i="1"/>
  <c r="N8363" i="1" s="1"/>
  <c r="E8363" i="1"/>
  <c r="M340" i="1"/>
  <c r="N340" i="1" s="1"/>
  <c r="E340" i="1"/>
  <c r="M4871" i="1"/>
  <c r="N4871" i="1" s="1"/>
  <c r="E4871" i="1"/>
  <c r="M693" i="1"/>
  <c r="N693" i="1" s="1"/>
  <c r="E693" i="1"/>
  <c r="M5518" i="1"/>
  <c r="N5518" i="1" s="1"/>
  <c r="E5518" i="1"/>
  <c r="M6962" i="1"/>
  <c r="N6962" i="1" s="1"/>
  <c r="E6962" i="1"/>
  <c r="M6350" i="1"/>
  <c r="N6350" i="1" s="1"/>
  <c r="E6350" i="1"/>
  <c r="E7389" i="1"/>
  <c r="M7389" i="1"/>
  <c r="N7389" i="1" s="1"/>
  <c r="M333" i="1"/>
  <c r="N333" i="1" s="1"/>
  <c r="E333" i="1"/>
  <c r="M3751" i="1"/>
  <c r="N3751" i="1" s="1"/>
  <c r="E3751" i="1"/>
  <c r="M5281" i="1"/>
  <c r="N5281" i="1" s="1"/>
  <c r="E5281" i="1"/>
  <c r="M8540" i="1"/>
  <c r="N8540" i="1" s="1"/>
  <c r="E8540" i="1"/>
  <c r="M3782" i="1"/>
  <c r="N3782" i="1" s="1"/>
  <c r="E3782" i="1"/>
  <c r="M6528" i="1"/>
  <c r="N6528" i="1" s="1"/>
  <c r="E6528" i="1"/>
  <c r="M7017" i="1"/>
  <c r="N7017" i="1" s="1"/>
  <c r="E7017" i="1"/>
  <c r="M852" i="1"/>
  <c r="N852" i="1" s="1"/>
  <c r="E852" i="1"/>
  <c r="M6973" i="1"/>
  <c r="N6973" i="1" s="1"/>
  <c r="E6973" i="1"/>
  <c r="M6149" i="1"/>
  <c r="N6149" i="1" s="1"/>
  <c r="E6149" i="1"/>
  <c r="M7302" i="1"/>
  <c r="N7302" i="1" s="1"/>
  <c r="E7302" i="1"/>
  <c r="M7753" i="1"/>
  <c r="N7753" i="1" s="1"/>
  <c r="E7753" i="1"/>
  <c r="M7244" i="1"/>
  <c r="N7244" i="1" s="1"/>
  <c r="E7244" i="1"/>
  <c r="M227" i="1"/>
  <c r="N227" i="1" s="1"/>
  <c r="E227" i="1"/>
  <c r="M8327" i="1"/>
  <c r="N8327" i="1" s="1"/>
  <c r="E8327" i="1"/>
  <c r="M7865" i="1"/>
  <c r="N7865" i="1" s="1"/>
  <c r="E7865" i="1"/>
  <c r="M8294" i="1"/>
  <c r="N8294" i="1" s="1"/>
  <c r="E8294" i="1"/>
  <c r="M3571" i="1"/>
  <c r="N3571" i="1" s="1"/>
  <c r="E3571" i="1"/>
  <c r="M6345" i="1"/>
  <c r="N6345" i="1" s="1"/>
  <c r="E6345" i="1"/>
  <c r="M949" i="1"/>
  <c r="N949" i="1" s="1"/>
  <c r="E949" i="1"/>
  <c r="M4573" i="1"/>
  <c r="N4573" i="1" s="1"/>
  <c r="E4573" i="1"/>
  <c r="M6678" i="1"/>
  <c r="N6678" i="1" s="1"/>
  <c r="E6678" i="1"/>
  <c r="M7096" i="1"/>
  <c r="N7096" i="1" s="1"/>
  <c r="E7096" i="1"/>
  <c r="M81" i="1"/>
  <c r="N81" i="1" s="1"/>
  <c r="E81" i="1"/>
  <c r="M349" i="1"/>
  <c r="N349" i="1" s="1"/>
  <c r="E349" i="1"/>
  <c r="M8698" i="1"/>
  <c r="N8698" i="1" s="1"/>
  <c r="E8698" i="1"/>
  <c r="M4778" i="1"/>
  <c r="N4778" i="1" s="1"/>
  <c r="E4778" i="1"/>
  <c r="M8374" i="1"/>
  <c r="N8374" i="1" s="1"/>
  <c r="E8374" i="1"/>
  <c r="M6501" i="1"/>
  <c r="N6501" i="1" s="1"/>
  <c r="E6501" i="1"/>
  <c r="M516" i="1"/>
  <c r="N516" i="1" s="1"/>
  <c r="E516" i="1"/>
  <c r="M2765" i="1"/>
  <c r="N2765" i="1" s="1"/>
  <c r="E2765" i="1"/>
  <c r="M3685" i="1"/>
  <c r="N3685" i="1" s="1"/>
  <c r="E3685" i="1"/>
  <c r="M6632" i="1"/>
  <c r="N6632" i="1" s="1"/>
  <c r="E6632" i="1"/>
  <c r="M599" i="1"/>
  <c r="N599" i="1" s="1"/>
  <c r="E599" i="1"/>
  <c r="M758" i="1"/>
  <c r="N758" i="1" s="1"/>
  <c r="E758" i="1"/>
  <c r="M1079" i="1"/>
  <c r="N1079" i="1" s="1"/>
  <c r="E1079" i="1"/>
  <c r="M487" i="1"/>
  <c r="N487" i="1" s="1"/>
  <c r="E487" i="1"/>
  <c r="M7692" i="1"/>
  <c r="N7692" i="1" s="1"/>
  <c r="E7692" i="1"/>
  <c r="M7784" i="1"/>
  <c r="N7784" i="1" s="1"/>
  <c r="E7784" i="1"/>
  <c r="M6302" i="1"/>
  <c r="N6302" i="1" s="1"/>
  <c r="E6302" i="1"/>
  <c r="M199" i="1"/>
  <c r="N199" i="1" s="1"/>
  <c r="E199" i="1"/>
  <c r="M914" i="1"/>
  <c r="N914" i="1" s="1"/>
  <c r="E914" i="1"/>
  <c r="M8524" i="1"/>
  <c r="N8524" i="1" s="1"/>
  <c r="E8524" i="1"/>
  <c r="M7791" i="1"/>
  <c r="N7791" i="1" s="1"/>
  <c r="E7791" i="1"/>
  <c r="M6996" i="1"/>
  <c r="N6996" i="1" s="1"/>
  <c r="E6996" i="1"/>
  <c r="M7257" i="1"/>
  <c r="N7257" i="1" s="1"/>
  <c r="E7257" i="1"/>
  <c r="M6368" i="1"/>
  <c r="N6368" i="1" s="1"/>
  <c r="E6368" i="1"/>
  <c r="M523" i="1"/>
  <c r="N523" i="1" s="1"/>
  <c r="E523" i="1"/>
  <c r="M8158" i="1"/>
  <c r="N8158" i="1" s="1"/>
  <c r="E8158" i="1"/>
  <c r="M1059" i="1"/>
  <c r="N1059" i="1" s="1"/>
  <c r="E1059" i="1"/>
  <c r="M8462" i="1"/>
  <c r="N8462" i="1" s="1"/>
  <c r="E8462" i="1"/>
  <c r="M8377" i="1"/>
  <c r="N8377" i="1" s="1"/>
  <c r="E8377" i="1"/>
  <c r="M8348" i="1"/>
  <c r="N8348" i="1" s="1"/>
  <c r="E8348" i="1"/>
  <c r="M8626" i="1"/>
  <c r="N8626" i="1" s="1"/>
  <c r="E8626" i="1"/>
  <c r="M361" i="1"/>
  <c r="N361" i="1" s="1"/>
  <c r="E361" i="1"/>
  <c r="M6473" i="1"/>
  <c r="N6473" i="1" s="1"/>
  <c r="E6473" i="1"/>
  <c r="M7760" i="1"/>
  <c r="N7760" i="1" s="1"/>
  <c r="E7760" i="1"/>
  <c r="M6349" i="1"/>
  <c r="N6349" i="1" s="1"/>
  <c r="E6349" i="1"/>
  <c r="M5261" i="1"/>
  <c r="N5261" i="1" s="1"/>
  <c r="E5261" i="1"/>
  <c r="M6627" i="1"/>
  <c r="N6627" i="1" s="1"/>
  <c r="E6627" i="1"/>
  <c r="M334" i="1"/>
  <c r="N334" i="1" s="1"/>
  <c r="E334" i="1"/>
  <c r="M303" i="1"/>
  <c r="N303" i="1" s="1"/>
  <c r="E303" i="1"/>
  <c r="M7511" i="1"/>
  <c r="N7511" i="1" s="1"/>
  <c r="E7511" i="1"/>
  <c r="M813" i="1"/>
  <c r="N813" i="1" s="1"/>
  <c r="E813" i="1"/>
  <c r="M644" i="1"/>
  <c r="N644" i="1" s="1"/>
  <c r="E644" i="1"/>
  <c r="M7973" i="1"/>
  <c r="N7973" i="1" s="1"/>
  <c r="E7973" i="1"/>
  <c r="M8114" i="1"/>
  <c r="N8114" i="1" s="1"/>
  <c r="E8114" i="1"/>
  <c r="M5517" i="1"/>
  <c r="N5517" i="1" s="1"/>
  <c r="E5517" i="1"/>
  <c r="M306" i="1"/>
  <c r="N306" i="1" s="1"/>
  <c r="E306" i="1"/>
  <c r="M6810" i="1"/>
  <c r="N6810" i="1" s="1"/>
  <c r="E6810" i="1"/>
  <c r="M8442" i="1"/>
  <c r="N8442" i="1" s="1"/>
  <c r="E8442" i="1"/>
  <c r="M332" i="1"/>
  <c r="N332" i="1" s="1"/>
  <c r="E332" i="1"/>
  <c r="M2578" i="1"/>
  <c r="N2578" i="1" s="1"/>
  <c r="E2578" i="1"/>
  <c r="M4503" i="1"/>
  <c r="N4503" i="1" s="1"/>
  <c r="E4503" i="1"/>
  <c r="M1048" i="1"/>
  <c r="N1048" i="1" s="1"/>
  <c r="E1048" i="1"/>
  <c r="M5353" i="1"/>
  <c r="N5353" i="1" s="1"/>
  <c r="E5353" i="1"/>
  <c r="M4499" i="1"/>
  <c r="N4499" i="1" s="1"/>
  <c r="E4499" i="1"/>
  <c r="M6539" i="1"/>
  <c r="N6539" i="1" s="1"/>
  <c r="E6539" i="1"/>
  <c r="M965" i="1"/>
  <c r="N965" i="1" s="1"/>
  <c r="E965" i="1"/>
  <c r="M6194" i="1"/>
  <c r="N6194" i="1" s="1"/>
  <c r="E6194" i="1"/>
  <c r="M6705" i="1"/>
  <c r="N6705" i="1" s="1"/>
  <c r="E6705" i="1"/>
  <c r="M5356" i="1"/>
  <c r="N5356" i="1" s="1"/>
  <c r="E5356" i="1"/>
  <c r="M5072" i="1"/>
  <c r="N5072" i="1" s="1"/>
  <c r="E5072" i="1"/>
  <c r="M3758" i="1"/>
  <c r="N3758" i="1" s="1"/>
  <c r="E3758" i="1"/>
  <c r="M2971" i="1"/>
  <c r="N2971" i="1" s="1"/>
  <c r="E2971" i="1"/>
  <c r="M3645" i="1"/>
  <c r="N3645" i="1" s="1"/>
  <c r="E3645" i="1"/>
  <c r="M7221" i="1"/>
  <c r="N7221" i="1" s="1"/>
  <c r="E7221" i="1"/>
  <c r="M4572" i="1"/>
  <c r="N4572" i="1" s="1"/>
  <c r="E4572" i="1"/>
  <c r="M5948" i="1"/>
  <c r="N5948" i="1" s="1"/>
  <c r="E5948" i="1"/>
  <c r="M7159" i="1"/>
  <c r="N7159" i="1" s="1"/>
  <c r="E7159" i="1"/>
  <c r="M6719" i="1"/>
  <c r="N6719" i="1" s="1"/>
  <c r="E6719" i="1"/>
  <c r="M3572" i="1"/>
  <c r="N3572" i="1" s="1"/>
  <c r="E3572" i="1"/>
  <c r="M2535" i="1"/>
  <c r="N2535" i="1" s="1"/>
  <c r="E2535" i="1"/>
  <c r="M792" i="1"/>
  <c r="N792" i="1" s="1"/>
  <c r="E792" i="1"/>
  <c r="M8665" i="1"/>
  <c r="N8665" i="1" s="1"/>
  <c r="E8665" i="1"/>
  <c r="M8674" i="1"/>
  <c r="N8674" i="1" s="1"/>
  <c r="E8674" i="1"/>
  <c r="M894" i="1"/>
  <c r="N894" i="1" s="1"/>
  <c r="E894" i="1"/>
  <c r="M6927" i="1"/>
  <c r="N6927" i="1" s="1"/>
  <c r="E6927" i="1"/>
  <c r="M7243" i="1"/>
  <c r="N7243" i="1" s="1"/>
  <c r="E7243" i="1"/>
  <c r="M688" i="1"/>
  <c r="N688" i="1" s="1"/>
  <c r="E688" i="1"/>
  <c r="M7007" i="1"/>
  <c r="N7007" i="1" s="1"/>
  <c r="E7007" i="1"/>
  <c r="M469" i="1"/>
  <c r="N469" i="1" s="1"/>
  <c r="E469" i="1"/>
  <c r="M955" i="1"/>
  <c r="N955" i="1" s="1"/>
  <c r="E955" i="1"/>
  <c r="M5674" i="1"/>
  <c r="N5674" i="1" s="1"/>
  <c r="E5674" i="1"/>
  <c r="M8299" i="1"/>
  <c r="N8299" i="1" s="1"/>
  <c r="E8299" i="1"/>
  <c r="M8142" i="1"/>
  <c r="N8142" i="1" s="1"/>
  <c r="E8142" i="1"/>
  <c r="M8764" i="1"/>
  <c r="N8764" i="1" s="1"/>
  <c r="E8764" i="1"/>
  <c r="M568" i="1"/>
  <c r="N568" i="1" s="1"/>
  <c r="E568" i="1"/>
  <c r="M753" i="1"/>
  <c r="N753" i="1" s="1"/>
  <c r="E753" i="1"/>
  <c r="M28" i="1"/>
  <c r="N28" i="1" s="1"/>
  <c r="E28" i="1"/>
  <c r="M6253" i="1"/>
  <c r="N6253" i="1" s="1"/>
  <c r="E6253" i="1"/>
  <c r="M839" i="1"/>
  <c r="N839" i="1" s="1"/>
  <c r="E839" i="1"/>
  <c r="M8435" i="1"/>
  <c r="N8435" i="1" s="1"/>
  <c r="E8435" i="1"/>
  <c r="M6414" i="1"/>
  <c r="N6414" i="1" s="1"/>
  <c r="E6414" i="1"/>
  <c r="M4508" i="1"/>
  <c r="N4508" i="1" s="1"/>
  <c r="E4508" i="1"/>
  <c r="M3514" i="1"/>
  <c r="N3514" i="1" s="1"/>
  <c r="E3514" i="1"/>
  <c r="M6096" i="1"/>
  <c r="N6096" i="1" s="1"/>
  <c r="E6096" i="1"/>
  <c r="M4563" i="1"/>
  <c r="N4563" i="1" s="1"/>
  <c r="E4563" i="1"/>
  <c r="M7248" i="1"/>
  <c r="N7248" i="1" s="1"/>
  <c r="E7248" i="1"/>
  <c r="M6796" i="1"/>
  <c r="N6796" i="1" s="1"/>
  <c r="E6796" i="1"/>
  <c r="M5082" i="1"/>
  <c r="N5082" i="1" s="1"/>
  <c r="E5082" i="1"/>
  <c r="M3784" i="1"/>
  <c r="N3784" i="1" s="1"/>
  <c r="E3784" i="1"/>
  <c r="M5964" i="1"/>
  <c r="N5964" i="1" s="1"/>
  <c r="E5964" i="1"/>
  <c r="M745" i="1"/>
  <c r="N745" i="1" s="1"/>
  <c r="E745" i="1"/>
  <c r="M683" i="1"/>
  <c r="N683" i="1" s="1"/>
  <c r="E683" i="1"/>
  <c r="M124" i="1"/>
  <c r="N124" i="1" s="1"/>
  <c r="E124" i="1"/>
  <c r="M5163" i="1"/>
  <c r="N5163" i="1" s="1"/>
  <c r="E5163" i="1"/>
  <c r="M5268" i="1"/>
  <c r="N5268" i="1" s="1"/>
  <c r="E5268" i="1"/>
  <c r="M4598" i="1"/>
  <c r="N4598" i="1" s="1"/>
  <c r="E4598" i="1"/>
  <c r="M6785" i="1"/>
  <c r="N6785" i="1" s="1"/>
  <c r="E6785" i="1"/>
  <c r="M4569" i="1"/>
  <c r="N4569" i="1" s="1"/>
  <c r="E4569" i="1"/>
  <c r="M5225" i="1"/>
  <c r="N5225" i="1" s="1"/>
  <c r="E5225" i="1"/>
  <c r="M5280" i="1"/>
  <c r="N5280" i="1" s="1"/>
  <c r="E5280" i="1"/>
  <c r="M5238" i="1"/>
  <c r="N5238" i="1" s="1"/>
  <c r="E5238" i="1"/>
  <c r="M6095" i="1"/>
  <c r="N6095" i="1" s="1"/>
  <c r="E6095" i="1"/>
  <c r="M5245" i="1"/>
  <c r="N5245" i="1" s="1"/>
  <c r="E5245" i="1"/>
  <c r="M1047" i="1"/>
  <c r="N1047" i="1" s="1"/>
  <c r="E1047" i="1"/>
  <c r="M4457" i="1"/>
  <c r="N4457" i="1" s="1"/>
  <c r="E4457" i="1"/>
  <c r="M6140" i="1"/>
  <c r="N6140" i="1" s="1"/>
  <c r="E6140" i="1"/>
  <c r="M6361" i="1"/>
  <c r="N6361" i="1" s="1"/>
  <c r="E6361" i="1"/>
  <c r="M6718" i="1"/>
  <c r="N6718" i="1" s="1"/>
  <c r="E6718" i="1"/>
  <c r="M5963" i="1"/>
  <c r="N5963" i="1" s="1"/>
  <c r="E5963" i="1"/>
  <c r="M2925" i="1"/>
  <c r="N2925" i="1" s="1"/>
  <c r="E2925" i="1"/>
  <c r="M2584" i="1"/>
  <c r="N2584" i="1" s="1"/>
  <c r="E2584" i="1"/>
  <c r="M7304" i="1"/>
  <c r="N7304" i="1" s="1"/>
  <c r="E7304" i="1"/>
  <c r="M5241" i="1"/>
  <c r="N5241" i="1" s="1"/>
  <c r="E5241" i="1"/>
  <c r="M3860" i="1"/>
  <c r="N3860" i="1" s="1"/>
  <c r="E3860" i="1"/>
  <c r="M3773" i="1"/>
  <c r="N3773" i="1" s="1"/>
  <c r="E3773" i="1"/>
  <c r="M5002" i="1"/>
  <c r="N5002" i="1" s="1"/>
  <c r="E5002" i="1"/>
  <c r="M790" i="1"/>
  <c r="N790" i="1" s="1"/>
  <c r="E790" i="1"/>
  <c r="M861" i="1"/>
  <c r="N861" i="1" s="1"/>
  <c r="E861" i="1"/>
  <c r="M691" i="1"/>
  <c r="N691" i="1" s="1"/>
  <c r="E691" i="1"/>
  <c r="M1091" i="1"/>
  <c r="N1091" i="1" s="1"/>
  <c r="E1091" i="1"/>
  <c r="M312" i="1"/>
  <c r="N312" i="1" s="1"/>
  <c r="E312" i="1"/>
  <c r="M1005" i="1"/>
  <c r="N1005" i="1" s="1"/>
  <c r="E1005" i="1"/>
  <c r="M8167" i="1"/>
  <c r="N8167" i="1" s="1"/>
  <c r="E8167" i="1"/>
  <c r="M984" i="1"/>
  <c r="N984" i="1" s="1"/>
  <c r="E984" i="1"/>
  <c r="M253" i="1"/>
  <c r="N253" i="1" s="1"/>
  <c r="E253" i="1"/>
  <c r="M6442" i="1"/>
  <c r="N6442" i="1" s="1"/>
  <c r="E6442" i="1"/>
  <c r="M103" i="1"/>
  <c r="N103" i="1" s="1"/>
  <c r="E103" i="1"/>
  <c r="M526" i="1"/>
  <c r="N526" i="1" s="1"/>
  <c r="E526" i="1"/>
  <c r="M669" i="1"/>
  <c r="N669" i="1" s="1"/>
  <c r="E669" i="1"/>
  <c r="M5856" i="1"/>
  <c r="N5856" i="1" s="1"/>
  <c r="E5856" i="1"/>
  <c r="M8151" i="1"/>
  <c r="N8151" i="1" s="1"/>
  <c r="E8151" i="1"/>
  <c r="M748" i="1"/>
  <c r="N748" i="1" s="1"/>
  <c r="E748" i="1"/>
  <c r="M375" i="1"/>
  <c r="N375" i="1" s="1"/>
  <c r="E375" i="1"/>
  <c r="M6120" i="1"/>
  <c r="N6120" i="1" s="1"/>
  <c r="E6120" i="1"/>
  <c r="M6355" i="1"/>
  <c r="N6355" i="1" s="1"/>
  <c r="E6355" i="1"/>
  <c r="M8378" i="1"/>
  <c r="N8378" i="1" s="1"/>
  <c r="E8378" i="1"/>
  <c r="M285" i="1"/>
  <c r="N285" i="1" s="1"/>
  <c r="E285" i="1"/>
  <c r="M5210" i="1"/>
  <c r="N5210" i="1" s="1"/>
  <c r="E5210" i="1"/>
  <c r="M5304" i="1"/>
  <c r="N5304" i="1" s="1"/>
  <c r="E5304" i="1"/>
  <c r="M7777" i="1"/>
  <c r="N7777" i="1" s="1"/>
  <c r="E7777" i="1"/>
  <c r="M7155" i="1"/>
  <c r="N7155" i="1" s="1"/>
  <c r="E7155" i="1"/>
  <c r="M6657" i="1"/>
  <c r="N6657" i="1" s="1"/>
  <c r="E6657" i="1"/>
  <c r="M643" i="1"/>
  <c r="N643" i="1" s="1"/>
  <c r="E643" i="1"/>
  <c r="M8690" i="1"/>
  <c r="N8690" i="1" s="1"/>
  <c r="E8690" i="1"/>
  <c r="M7104" i="1"/>
  <c r="N7104" i="1" s="1"/>
  <c r="E7104" i="1"/>
  <c r="M6626" i="1"/>
  <c r="N6626" i="1" s="1"/>
  <c r="E6626" i="1"/>
  <c r="M8681" i="1"/>
  <c r="N8681" i="1" s="1"/>
  <c r="E8681" i="1"/>
  <c r="M801" i="1"/>
  <c r="N801" i="1" s="1"/>
  <c r="E801" i="1"/>
  <c r="M6367" i="1"/>
  <c r="N6367" i="1" s="1"/>
  <c r="E6367" i="1"/>
  <c r="M6654" i="1"/>
  <c r="N6654" i="1" s="1"/>
  <c r="E6654" i="1"/>
  <c r="M6635" i="1"/>
  <c r="N6635" i="1" s="1"/>
  <c r="E6635" i="1"/>
  <c r="M5091" i="1"/>
  <c r="N5091" i="1" s="1"/>
  <c r="E5091" i="1"/>
  <c r="M6241" i="1"/>
  <c r="N6241" i="1" s="1"/>
  <c r="E6241" i="1"/>
  <c r="M6260" i="1"/>
  <c r="N6260" i="1" s="1"/>
  <c r="E6260" i="1"/>
  <c r="M1078" i="1"/>
  <c r="N1078" i="1" s="1"/>
  <c r="E1078" i="1"/>
  <c r="M7957" i="1"/>
  <c r="N7957" i="1" s="1"/>
  <c r="E7957" i="1"/>
  <c r="M6967" i="1"/>
  <c r="N6967" i="1" s="1"/>
  <c r="E6967" i="1"/>
  <c r="M733" i="1"/>
  <c r="N733" i="1" s="1"/>
  <c r="E733" i="1"/>
  <c r="M8685" i="1"/>
  <c r="N8685" i="1" s="1"/>
  <c r="E8685" i="1"/>
  <c r="M8539" i="1"/>
  <c r="N8539" i="1" s="1"/>
  <c r="E8539" i="1"/>
  <c r="M633" i="1"/>
  <c r="N633" i="1" s="1"/>
  <c r="E633" i="1"/>
  <c r="M7512" i="1"/>
  <c r="N7512" i="1" s="1"/>
  <c r="E7512" i="1"/>
  <c r="M8509" i="1"/>
  <c r="N8509" i="1" s="1"/>
  <c r="E8509" i="1"/>
  <c r="M6525" i="1"/>
  <c r="N6525" i="1" s="1"/>
  <c r="E6525" i="1"/>
  <c r="M348" i="1"/>
  <c r="N348" i="1" s="1"/>
  <c r="E348" i="1"/>
  <c r="M153" i="1"/>
  <c r="N153" i="1" s="1"/>
  <c r="E153" i="1"/>
  <c r="M8117" i="1"/>
  <c r="N8117" i="1" s="1"/>
  <c r="E8117" i="1"/>
  <c r="M8608" i="1"/>
  <c r="N8608" i="1" s="1"/>
  <c r="E8608" i="1"/>
  <c r="M7258" i="1"/>
  <c r="N7258" i="1" s="1"/>
  <c r="E7258" i="1"/>
  <c r="M653" i="1"/>
  <c r="N653" i="1" s="1"/>
  <c r="E653" i="1"/>
  <c r="M158" i="1"/>
  <c r="N158" i="1" s="1"/>
  <c r="E158" i="1"/>
  <c r="M8330" i="1"/>
  <c r="N8330" i="1" s="1"/>
  <c r="E8330" i="1"/>
  <c r="M8280" i="1"/>
  <c r="N8280" i="1" s="1"/>
  <c r="E8280" i="1"/>
  <c r="M818" i="1"/>
  <c r="N818" i="1" s="1"/>
  <c r="E818" i="1"/>
  <c r="M7285" i="1"/>
  <c r="N7285" i="1" s="1"/>
  <c r="E7285" i="1"/>
  <c r="M6662" i="1"/>
  <c r="N6662" i="1" s="1"/>
  <c r="E6662" i="1"/>
  <c r="M107" i="1"/>
  <c r="N107" i="1" s="1"/>
  <c r="E107" i="1"/>
  <c r="M883" i="1"/>
  <c r="N883" i="1" s="1"/>
  <c r="E883" i="1"/>
  <c r="M8058" i="1"/>
  <c r="N8058" i="1" s="1"/>
  <c r="E8058" i="1"/>
  <c r="M952" i="1"/>
  <c r="N952" i="1" s="1"/>
  <c r="E952" i="1"/>
  <c r="M6445" i="1"/>
  <c r="N6445" i="1" s="1"/>
  <c r="E6445" i="1"/>
  <c r="M517" i="1"/>
  <c r="N517" i="1" s="1"/>
  <c r="E517" i="1"/>
  <c r="M8277" i="1"/>
  <c r="N8277" i="1" s="1"/>
  <c r="E8277" i="1"/>
  <c r="M8075" i="1"/>
  <c r="N8075" i="1" s="1"/>
  <c r="E8075" i="1"/>
  <c r="M6930" i="1"/>
  <c r="N6930" i="1" s="1"/>
  <c r="E6930" i="1"/>
  <c r="M6871" i="1"/>
  <c r="N6871" i="1" s="1"/>
  <c r="E6871" i="1"/>
  <c r="M7755" i="1"/>
  <c r="N7755" i="1" s="1"/>
  <c r="E7755" i="1"/>
  <c r="M408" i="1"/>
  <c r="N408" i="1" s="1"/>
  <c r="E408" i="1"/>
  <c r="M8419" i="1"/>
  <c r="N8419" i="1" s="1"/>
  <c r="E8419" i="1"/>
  <c r="M7587" i="1"/>
  <c r="N7587" i="1" s="1"/>
  <c r="E7587" i="1"/>
  <c r="M623" i="1"/>
  <c r="N623" i="1" s="1"/>
  <c r="E623" i="1"/>
  <c r="M3837" i="1"/>
  <c r="N3837" i="1" s="1"/>
  <c r="E3837" i="1"/>
  <c r="M5141" i="1"/>
  <c r="N5141" i="1" s="1"/>
  <c r="E5141" i="1"/>
  <c r="M8659" i="1"/>
  <c r="N8659" i="1" s="1"/>
  <c r="E8659" i="1"/>
  <c r="M7113" i="1"/>
  <c r="N7113" i="1" s="1"/>
  <c r="E7113" i="1"/>
  <c r="M4996" i="1"/>
  <c r="N4996" i="1" s="1"/>
  <c r="E4996" i="1"/>
  <c r="M671" i="1"/>
  <c r="N671" i="1" s="1"/>
  <c r="E671" i="1"/>
  <c r="M167" i="1"/>
  <c r="N167" i="1" s="1"/>
  <c r="E167" i="1"/>
  <c r="M2533" i="1"/>
  <c r="N2533" i="1" s="1"/>
  <c r="E2533" i="1"/>
  <c r="M7220" i="1"/>
  <c r="N7220" i="1" s="1"/>
  <c r="E7220" i="1"/>
  <c r="M5331" i="1"/>
  <c r="N5331" i="1" s="1"/>
  <c r="E5331" i="1"/>
  <c r="M5292" i="1"/>
  <c r="N5292" i="1" s="1"/>
  <c r="E5292" i="1"/>
  <c r="M5352" i="1"/>
  <c r="N5352" i="1" s="1"/>
  <c r="E5352" i="1"/>
  <c r="M3207" i="1"/>
  <c r="N3207" i="1" s="1"/>
  <c r="E3207" i="1"/>
  <c r="M5943" i="1"/>
  <c r="N5943" i="1" s="1"/>
  <c r="E5943" i="1"/>
  <c r="M6537" i="1"/>
  <c r="N6537" i="1" s="1"/>
  <c r="E6537" i="1"/>
  <c r="M7166" i="1"/>
  <c r="N7166" i="1" s="1"/>
  <c r="E7166" i="1"/>
  <c r="M5476" i="1"/>
  <c r="N5476" i="1" s="1"/>
  <c r="E5476" i="1"/>
  <c r="M5259" i="1"/>
  <c r="N5259" i="1" s="1"/>
  <c r="E5259" i="1"/>
  <c r="M4488" i="1"/>
  <c r="N4488" i="1" s="1"/>
  <c r="E4488" i="1"/>
  <c r="M7299" i="1"/>
  <c r="N7299" i="1" s="1"/>
  <c r="E7299" i="1"/>
  <c r="M6114" i="1"/>
  <c r="N6114" i="1" s="1"/>
  <c r="E6114" i="1"/>
  <c r="M6404" i="1"/>
  <c r="N6404" i="1" s="1"/>
  <c r="E6404" i="1"/>
  <c r="M4500" i="1"/>
  <c r="N4500" i="1" s="1"/>
  <c r="E4500" i="1"/>
  <c r="M10864" i="1"/>
  <c r="N10864" i="1" s="1"/>
  <c r="E10864" i="1"/>
  <c r="M3907" i="1"/>
  <c r="N3907" i="1" s="1"/>
  <c r="E3907" i="1"/>
  <c r="M5243" i="1"/>
  <c r="N5243" i="1" s="1"/>
  <c r="E5243" i="1"/>
  <c r="M3508" i="1"/>
  <c r="N3508" i="1" s="1"/>
  <c r="E3508" i="1"/>
  <c r="M6256" i="1"/>
  <c r="N6256" i="1" s="1"/>
  <c r="E6256" i="1"/>
  <c r="M6998" i="1"/>
  <c r="N6998" i="1" s="1"/>
  <c r="E6998" i="1"/>
  <c r="M4376" i="1"/>
  <c r="N4376" i="1" s="1"/>
  <c r="E4376" i="1"/>
  <c r="M8671" i="1"/>
  <c r="N8671" i="1" s="1"/>
  <c r="E8671" i="1"/>
  <c r="M1069" i="1"/>
  <c r="N1069" i="1" s="1"/>
  <c r="E1069" i="1"/>
  <c r="M162" i="1"/>
  <c r="N162" i="1" s="1"/>
  <c r="E162" i="1"/>
  <c r="M149" i="1"/>
  <c r="N149" i="1" s="1"/>
  <c r="E149" i="1"/>
  <c r="M6291" i="1"/>
  <c r="N6291" i="1" s="1"/>
  <c r="E6291" i="1"/>
  <c r="M7596" i="1"/>
  <c r="N7596" i="1" s="1"/>
  <c r="E7596" i="1"/>
  <c r="M6363" i="1"/>
  <c r="N6363" i="1" s="1"/>
  <c r="E6363" i="1"/>
  <c r="M1086" i="1"/>
  <c r="N1086" i="1" s="1"/>
  <c r="E1086" i="1"/>
  <c r="M8683" i="1"/>
  <c r="N8683" i="1" s="1"/>
  <c r="E8683" i="1"/>
  <c r="M7786" i="1"/>
  <c r="N7786" i="1" s="1"/>
  <c r="E7786" i="1"/>
  <c r="M243" i="1"/>
  <c r="N243" i="1" s="1"/>
  <c r="E243" i="1"/>
  <c r="M233" i="1"/>
  <c r="N233" i="1" s="1"/>
  <c r="E233" i="1"/>
  <c r="M7695" i="1"/>
  <c r="N7695" i="1" s="1"/>
  <c r="E7695" i="1"/>
  <c r="M6084" i="1"/>
  <c r="N6084" i="1" s="1"/>
  <c r="E6084" i="1"/>
  <c r="M8604" i="1"/>
  <c r="N8604" i="1" s="1"/>
  <c r="E8604" i="1"/>
  <c r="M445" i="1"/>
  <c r="N445" i="1" s="1"/>
  <c r="E445" i="1"/>
  <c r="M6812" i="1"/>
  <c r="N6812" i="1" s="1"/>
  <c r="E6812" i="1"/>
  <c r="M7098" i="1"/>
  <c r="N7098" i="1" s="1"/>
  <c r="E7098" i="1"/>
  <c r="M751" i="1"/>
  <c r="N751" i="1" s="1"/>
  <c r="E751" i="1"/>
  <c r="M7278" i="1"/>
  <c r="N7278" i="1" s="1"/>
  <c r="E7278" i="1"/>
  <c r="M1024" i="1"/>
  <c r="N1024" i="1" s="1"/>
  <c r="E1024" i="1"/>
  <c r="M5202" i="1"/>
  <c r="N5202" i="1" s="1"/>
  <c r="E5202" i="1"/>
  <c r="M400" i="1"/>
  <c r="N400" i="1" s="1"/>
  <c r="E400" i="1"/>
  <c r="M305" i="1"/>
  <c r="N305" i="1" s="1"/>
  <c r="E305" i="1"/>
  <c r="M7675" i="1"/>
  <c r="N7675" i="1" s="1"/>
  <c r="E7675" i="1"/>
  <c r="M8523" i="1"/>
  <c r="N8523" i="1" s="1"/>
  <c r="E8523" i="1"/>
  <c r="M8333" i="1"/>
  <c r="N8333" i="1" s="1"/>
  <c r="E8333" i="1"/>
  <c r="M1027" i="1"/>
  <c r="N1027" i="1" s="1"/>
  <c r="E1027" i="1"/>
  <c r="M6859" i="1"/>
  <c r="N6859" i="1" s="1"/>
  <c r="E6859" i="1"/>
  <c r="M6561" i="1"/>
  <c r="N6561" i="1" s="1"/>
  <c r="E6561" i="1"/>
  <c r="M7672" i="1"/>
  <c r="N7672" i="1" s="1"/>
  <c r="E7672" i="1"/>
  <c r="M151" i="1"/>
  <c r="N151" i="1" s="1"/>
  <c r="E151" i="1"/>
  <c r="M7016" i="1"/>
  <c r="N7016" i="1" s="1"/>
  <c r="E7016" i="1"/>
  <c r="M281" i="1"/>
  <c r="N281" i="1" s="1"/>
  <c r="E281" i="1"/>
  <c r="M6934" i="1"/>
  <c r="N6934" i="1" s="1"/>
  <c r="E6934" i="1"/>
  <c r="M2862" i="1"/>
  <c r="N2862" i="1" s="1"/>
  <c r="E2862" i="1"/>
  <c r="M8143" i="1"/>
  <c r="N8143" i="1" s="1"/>
  <c r="E8143" i="1"/>
  <c r="M926" i="1"/>
  <c r="N926" i="1" s="1"/>
  <c r="E926" i="1"/>
  <c r="M10644" i="1"/>
  <c r="N10644" i="1" s="1"/>
  <c r="E10644" i="1"/>
  <c r="M8499" i="1"/>
  <c r="N8499" i="1" s="1"/>
  <c r="E8499" i="1"/>
  <c r="M479" i="1"/>
  <c r="N479" i="1" s="1"/>
  <c r="E479" i="1"/>
  <c r="M3761" i="1"/>
  <c r="N3761" i="1" s="1"/>
  <c r="E3761" i="1"/>
  <c r="M7183" i="1"/>
  <c r="N7183" i="1" s="1"/>
  <c r="E7183" i="1"/>
  <c r="M6922" i="1"/>
  <c r="N6922" i="1" s="1"/>
  <c r="E6922" i="1"/>
  <c r="M234" i="1"/>
  <c r="N234" i="1" s="1"/>
  <c r="E234" i="1"/>
  <c r="M257" i="1"/>
  <c r="N257" i="1" s="1"/>
  <c r="E257" i="1"/>
  <c r="M842" i="1"/>
  <c r="N842" i="1" s="1"/>
  <c r="E842" i="1"/>
  <c r="M626" i="1"/>
  <c r="N626" i="1" s="1"/>
  <c r="E626" i="1"/>
  <c r="M3" i="1"/>
  <c r="N3" i="1" s="1"/>
  <c r="E3" i="1"/>
  <c r="M5369" i="1"/>
  <c r="N5369" i="1" s="1"/>
  <c r="E5369" i="1"/>
  <c r="M242" i="1"/>
  <c r="N242" i="1" s="1"/>
  <c r="E242" i="1"/>
  <c r="M6423" i="1"/>
  <c r="N6423" i="1" s="1"/>
  <c r="E6423" i="1"/>
  <c r="M8510" i="1"/>
  <c r="N8510" i="1" s="1"/>
  <c r="E8510" i="1"/>
  <c r="M6864" i="1"/>
  <c r="N6864" i="1" s="1"/>
  <c r="E6864" i="1"/>
  <c r="M8360" i="1"/>
  <c r="N8360" i="1" s="1"/>
  <c r="E8360" i="1"/>
  <c r="M806" i="1"/>
  <c r="N806" i="1" s="1"/>
  <c r="E806" i="1"/>
  <c r="M7281" i="1"/>
  <c r="N7281" i="1" s="1"/>
  <c r="E7281" i="1"/>
  <c r="M6527" i="1"/>
  <c r="N6527" i="1" s="1"/>
  <c r="E6527" i="1"/>
  <c r="M6852" i="1"/>
  <c r="N6852" i="1" s="1"/>
  <c r="E6852" i="1"/>
  <c r="M8047" i="1"/>
  <c r="N8047" i="1" s="1"/>
  <c r="E8047" i="1"/>
  <c r="M381" i="1"/>
  <c r="N381" i="1" s="1"/>
  <c r="E381" i="1"/>
  <c r="M4579" i="1"/>
  <c r="N4579" i="1" s="1"/>
  <c r="E4579" i="1"/>
  <c r="M7173" i="1"/>
  <c r="N7173" i="1" s="1"/>
  <c r="E7173" i="1"/>
  <c r="M457" i="1"/>
  <c r="N457" i="1" s="1"/>
  <c r="E457" i="1"/>
  <c r="M478" i="1"/>
  <c r="N478" i="1" s="1"/>
  <c r="E478" i="1"/>
  <c r="M8078" i="1"/>
  <c r="N8078" i="1" s="1"/>
  <c r="E8078" i="1"/>
  <c r="M7691" i="1"/>
  <c r="N7691" i="1" s="1"/>
  <c r="E7691" i="1"/>
  <c r="M439" i="1"/>
  <c r="N439" i="1" s="1"/>
  <c r="E439" i="1"/>
  <c r="M959" i="1"/>
  <c r="N959" i="1" s="1"/>
  <c r="E959" i="1"/>
  <c r="M773" i="1"/>
  <c r="N773" i="1" s="1"/>
  <c r="E773" i="1"/>
  <c r="M7494" i="1"/>
  <c r="N7494" i="1" s="1"/>
  <c r="E7494" i="1"/>
  <c r="M5169" i="1"/>
  <c r="N5169" i="1" s="1"/>
  <c r="E5169" i="1"/>
  <c r="M7838" i="1"/>
  <c r="N7838" i="1" s="1"/>
  <c r="E7838" i="1"/>
  <c r="M116" i="1"/>
  <c r="N116" i="1" s="1"/>
  <c r="E116" i="1"/>
  <c r="M220" i="1"/>
  <c r="N220" i="1" s="1"/>
  <c r="E220" i="1"/>
  <c r="M412" i="1"/>
  <c r="N412" i="1" s="1"/>
  <c r="E412" i="1"/>
  <c r="M93" i="1"/>
  <c r="N93" i="1" s="1"/>
  <c r="E93" i="1"/>
  <c r="M3770" i="1"/>
  <c r="N3770" i="1" s="1"/>
  <c r="E3770" i="1"/>
  <c r="M7981" i="1"/>
  <c r="N7981" i="1" s="1"/>
  <c r="E7981" i="1"/>
  <c r="M6970" i="1"/>
  <c r="N6970" i="1" s="1"/>
  <c r="E6970" i="1"/>
  <c r="M4379" i="1"/>
  <c r="N4379" i="1" s="1"/>
  <c r="E4379" i="1"/>
  <c r="M3447" i="1"/>
  <c r="N3447" i="1" s="1"/>
  <c r="E3447" i="1"/>
  <c r="M4772" i="1"/>
  <c r="N4772" i="1" s="1"/>
  <c r="E4772" i="1"/>
  <c r="M3376" i="1"/>
  <c r="N3376" i="1" s="1"/>
  <c r="E3376" i="1"/>
  <c r="M3693" i="1"/>
  <c r="N3693" i="1" s="1"/>
  <c r="E3693" i="1"/>
  <c r="M5162" i="1"/>
  <c r="N5162" i="1" s="1"/>
  <c r="E5162" i="1"/>
  <c r="M5671" i="1"/>
  <c r="N5671" i="1" s="1"/>
  <c r="E5671" i="1"/>
  <c r="M5795" i="1"/>
  <c r="N5795" i="1" s="1"/>
  <c r="E5795" i="1"/>
  <c r="M6891" i="1"/>
  <c r="N6891" i="1" s="1"/>
  <c r="E6891" i="1"/>
  <c r="M6675" i="1"/>
  <c r="N6675" i="1" s="1"/>
  <c r="E6675" i="1"/>
  <c r="M7391" i="1"/>
  <c r="N7391" i="1" s="1"/>
  <c r="E7391" i="1"/>
  <c r="M1046" i="1"/>
  <c r="N1046" i="1" s="1"/>
  <c r="E1046" i="1"/>
  <c r="M3827" i="1"/>
  <c r="N3827" i="1" s="1"/>
  <c r="E3827" i="1"/>
  <c r="M4889" i="1"/>
  <c r="N4889" i="1" s="1"/>
  <c r="E4889" i="1"/>
  <c r="M5287" i="1"/>
  <c r="N5287" i="1" s="1"/>
  <c r="E5287" i="1"/>
  <c r="M6360" i="1"/>
  <c r="N6360" i="1" s="1"/>
  <c r="E6360" i="1"/>
  <c r="M6724" i="1"/>
  <c r="N6724" i="1" s="1"/>
  <c r="E6724" i="1"/>
  <c r="M4495" i="1"/>
  <c r="N4495" i="1" s="1"/>
  <c r="E4495" i="1"/>
  <c r="M5803" i="1"/>
  <c r="N5803" i="1" s="1"/>
  <c r="E5803" i="1"/>
  <c r="M807" i="1"/>
  <c r="N807" i="1" s="1"/>
  <c r="E807" i="1"/>
  <c r="M10645" i="1"/>
  <c r="N10645" i="1" s="1"/>
  <c r="E10645" i="1"/>
  <c r="M7727" i="1"/>
  <c r="N7727" i="1" s="1"/>
  <c r="E7727" i="1"/>
  <c r="M565" i="1"/>
  <c r="N565" i="1" s="1"/>
  <c r="E565" i="1"/>
  <c r="M658" i="1"/>
  <c r="N658" i="1" s="1"/>
  <c r="E658" i="1"/>
  <c r="M1050" i="1"/>
  <c r="N1050" i="1" s="1"/>
  <c r="E1050" i="1"/>
  <c r="M8493" i="1"/>
  <c r="N8493" i="1" s="1"/>
  <c r="E8493" i="1"/>
  <c r="M6332" i="1"/>
  <c r="N6332" i="1" s="1"/>
  <c r="E6332" i="1"/>
  <c r="M750" i="1"/>
  <c r="N750" i="1" s="1"/>
  <c r="E750" i="1"/>
  <c r="M7787" i="1"/>
  <c r="N7787" i="1" s="1"/>
  <c r="E7787" i="1"/>
  <c r="M7671" i="1"/>
  <c r="N7671" i="1" s="1"/>
  <c r="E7671" i="1"/>
  <c r="M4461" i="1"/>
  <c r="N4461" i="1" s="1"/>
  <c r="E4461" i="1"/>
  <c r="M7263" i="1"/>
  <c r="N7263" i="1" s="1"/>
  <c r="E7263" i="1"/>
  <c r="M7292" i="1"/>
  <c r="N7292" i="1" s="1"/>
  <c r="E7292" i="1"/>
  <c r="M5857" i="1"/>
  <c r="N5857" i="1" s="1"/>
  <c r="E5857" i="1"/>
  <c r="M710" i="1"/>
  <c r="N710" i="1" s="1"/>
  <c r="E710" i="1"/>
  <c r="M6267" i="1"/>
  <c r="N6267" i="1" s="1"/>
  <c r="E6267" i="1"/>
  <c r="M8684" i="1"/>
  <c r="N8684" i="1" s="1"/>
  <c r="E8684" i="1"/>
  <c r="M1083" i="1"/>
  <c r="N1083" i="1" s="1"/>
  <c r="E1083" i="1"/>
  <c r="M8097" i="1"/>
  <c r="N8097" i="1" s="1"/>
  <c r="E8097" i="1"/>
  <c r="M6419" i="1"/>
  <c r="N6419" i="1" s="1"/>
  <c r="E6419" i="1"/>
  <c r="M8464" i="1"/>
  <c r="N8464" i="1" s="1"/>
  <c r="E8464" i="1"/>
  <c r="M10643" i="1"/>
  <c r="N10643" i="1" s="1"/>
  <c r="E10643" i="1"/>
  <c r="M7595" i="1"/>
  <c r="N7595" i="1" s="1"/>
  <c r="E7595" i="1"/>
  <c r="M304" i="1"/>
  <c r="N304" i="1" s="1"/>
  <c r="E304" i="1"/>
  <c r="M7674" i="1"/>
  <c r="N7674" i="1" s="1"/>
  <c r="E7674" i="1"/>
  <c r="M78" i="1"/>
  <c r="N78" i="1" s="1"/>
  <c r="E78" i="1"/>
  <c r="M8689" i="1"/>
  <c r="N8689" i="1" s="1"/>
  <c r="E8689" i="1"/>
  <c r="M8092" i="1"/>
  <c r="N8092" i="1" s="1"/>
  <c r="E8092" i="1"/>
  <c r="M8070" i="1"/>
  <c r="N8070" i="1" s="1"/>
  <c r="E8070" i="1"/>
  <c r="M7764" i="1"/>
  <c r="N7764" i="1" s="1"/>
  <c r="E7764" i="1"/>
  <c r="M247" i="1"/>
  <c r="N247" i="1" s="1"/>
  <c r="E247" i="1"/>
  <c r="M3437" i="1"/>
  <c r="N3437" i="1" s="1"/>
  <c r="E3437" i="1"/>
  <c r="M3852" i="1"/>
  <c r="N3852" i="1" s="1"/>
  <c r="E3852" i="1"/>
  <c r="M129" i="1"/>
  <c r="N129" i="1" s="1"/>
  <c r="E129" i="1"/>
  <c r="M5090" i="1"/>
  <c r="N5090" i="1" s="1"/>
  <c r="E5090" i="1"/>
  <c r="M2504" i="1"/>
  <c r="N2504" i="1" s="1"/>
  <c r="E2504" i="1"/>
  <c r="M7226" i="1"/>
  <c r="N7226" i="1" s="1"/>
  <c r="E7226" i="1"/>
  <c r="M6251" i="1"/>
  <c r="N6251" i="1" s="1"/>
  <c r="E6251" i="1"/>
  <c r="M1107" i="1"/>
  <c r="N1107" i="1" s="1"/>
  <c r="E1107" i="1"/>
  <c r="M4762" i="1"/>
  <c r="N4762" i="1" s="1"/>
  <c r="E4762" i="1"/>
  <c r="M6515" i="1"/>
  <c r="N6515" i="1" s="1"/>
  <c r="E6515" i="1"/>
  <c r="M772" i="1"/>
  <c r="N772" i="1" s="1"/>
  <c r="E772" i="1"/>
  <c r="M730" i="1"/>
  <c r="N730" i="1" s="1"/>
  <c r="E730" i="1"/>
  <c r="M7284" i="1"/>
  <c r="N7284" i="1" s="1"/>
  <c r="E7284" i="1"/>
  <c r="M8652" i="1"/>
  <c r="N8652" i="1" s="1"/>
  <c r="E8652" i="1"/>
  <c r="M7119" i="1"/>
  <c r="N7119" i="1" s="1"/>
  <c r="E7119" i="1"/>
  <c r="M5776" i="1"/>
  <c r="N5776" i="1" s="1"/>
  <c r="E5776" i="1"/>
  <c r="M372" i="1"/>
  <c r="N372" i="1" s="1"/>
  <c r="E372" i="1"/>
  <c r="M6857" i="1"/>
  <c r="N6857" i="1" s="1"/>
  <c r="E6857" i="1"/>
  <c r="M7959" i="1"/>
  <c r="N7959" i="1" s="1"/>
  <c r="E7959" i="1"/>
  <c r="M868" i="1"/>
  <c r="N868" i="1" s="1"/>
  <c r="E868" i="1"/>
  <c r="M448" i="1"/>
  <c r="N448" i="1" s="1"/>
  <c r="E448" i="1"/>
  <c r="M252" i="1"/>
  <c r="N252" i="1" s="1"/>
  <c r="E252" i="1"/>
  <c r="M205" i="1"/>
  <c r="N205" i="1" s="1"/>
  <c r="E205" i="1"/>
  <c r="M6926" i="1"/>
  <c r="N6926" i="1" s="1"/>
  <c r="E6926" i="1"/>
  <c r="M6431" i="1"/>
  <c r="N6431" i="1" s="1"/>
  <c r="E6431" i="1"/>
  <c r="M157" i="1"/>
  <c r="N157" i="1" s="1"/>
  <c r="E157" i="1"/>
  <c r="M8559" i="1"/>
  <c r="N8559" i="1" s="1"/>
  <c r="E8559" i="1"/>
  <c r="M6189" i="1"/>
  <c r="N6189" i="1" s="1"/>
  <c r="E6189" i="1"/>
  <c r="M6290" i="1"/>
  <c r="N6290" i="1" s="1"/>
  <c r="E6290" i="1"/>
  <c r="M624" i="1"/>
  <c r="N624" i="1" s="1"/>
  <c r="E624" i="1"/>
  <c r="M7752" i="1"/>
  <c r="N7752" i="1" s="1"/>
  <c r="E7752" i="1"/>
  <c r="M8033" i="1"/>
  <c r="N8033" i="1" s="1"/>
  <c r="E8033" i="1"/>
  <c r="M8334" i="1"/>
  <c r="N8334" i="1" s="1"/>
  <c r="E8334" i="1"/>
  <c r="M7789" i="1"/>
  <c r="N7789" i="1" s="1"/>
  <c r="E7789" i="1"/>
  <c r="M5256" i="1"/>
  <c r="N5256" i="1" s="1"/>
  <c r="E5256" i="1"/>
  <c r="M319" i="1"/>
  <c r="N319" i="1" s="1"/>
  <c r="E319" i="1"/>
  <c r="M438" i="1"/>
  <c r="N438" i="1" s="1"/>
  <c r="E438" i="1"/>
  <c r="M110" i="1"/>
  <c r="N110" i="1" s="1"/>
  <c r="E110" i="1"/>
  <c r="M788" i="1"/>
  <c r="N788" i="1" s="1"/>
  <c r="E788" i="1"/>
  <c r="M8605" i="1"/>
  <c r="N8605" i="1" s="1"/>
  <c r="E8605" i="1"/>
  <c r="M8508" i="1"/>
  <c r="N8508" i="1" s="1"/>
  <c r="E8508" i="1"/>
  <c r="M6163" i="1"/>
  <c r="N6163" i="1" s="1"/>
  <c r="E6163" i="1"/>
  <c r="M8438" i="1"/>
  <c r="N8438" i="1" s="1"/>
  <c r="E8438" i="1"/>
  <c r="M399" i="1"/>
  <c r="N399" i="1" s="1"/>
  <c r="E399" i="1"/>
  <c r="M5260" i="1"/>
  <c r="N5260" i="1" s="1"/>
  <c r="E5260" i="1"/>
  <c r="M8548" i="1"/>
  <c r="N8548" i="1" s="1"/>
  <c r="E8548" i="1"/>
  <c r="M869" i="1"/>
  <c r="N869" i="1" s="1"/>
  <c r="E869" i="1"/>
  <c r="M5395" i="1"/>
  <c r="N5395" i="1" s="1"/>
  <c r="E5395" i="1"/>
  <c r="M7045" i="1"/>
  <c r="N7045" i="1" s="1"/>
  <c r="E7045" i="1"/>
  <c r="M6971" i="1"/>
  <c r="N6971" i="1" s="1"/>
  <c r="E6971" i="1"/>
  <c r="M7093" i="1"/>
  <c r="N7093" i="1" s="1"/>
  <c r="E7093" i="1"/>
  <c r="M453" i="1"/>
  <c r="N453" i="1" s="1"/>
  <c r="E453" i="1"/>
  <c r="M8121" i="1"/>
  <c r="N8121" i="1" s="1"/>
  <c r="E8121" i="1"/>
  <c r="M8116" i="1"/>
  <c r="N8116" i="1" s="1"/>
  <c r="E8116" i="1"/>
  <c r="M7294" i="1"/>
  <c r="N7294" i="1" s="1"/>
  <c r="E7294" i="1"/>
  <c r="M105" i="1"/>
  <c r="N105" i="1" s="1"/>
  <c r="E105" i="1"/>
  <c r="M800" i="1"/>
  <c r="N800" i="1" s="1"/>
  <c r="E800" i="1"/>
  <c r="M5673" i="1"/>
  <c r="N5673" i="1" s="1"/>
  <c r="E5673" i="1"/>
  <c r="M8100" i="1"/>
  <c r="N8100" i="1" s="1"/>
  <c r="E8100" i="1"/>
  <c r="M8139" i="1"/>
  <c r="N8139" i="1" s="1"/>
  <c r="E8139" i="1"/>
  <c r="M8340" i="1"/>
  <c r="N8340" i="1" s="1"/>
  <c r="E8340" i="1"/>
  <c r="M8673" i="1"/>
  <c r="N8673" i="1" s="1"/>
  <c r="E8673" i="1"/>
  <c r="M6413" i="1"/>
  <c r="N6413" i="1" s="1"/>
  <c r="E6413" i="1"/>
  <c r="M5466" i="1"/>
  <c r="N5466" i="1" s="1"/>
  <c r="E5466" i="1"/>
  <c r="M5237" i="1"/>
  <c r="N5237" i="1" s="1"/>
  <c r="E5237" i="1"/>
  <c r="M5066" i="1"/>
  <c r="N5066" i="1" s="1"/>
  <c r="E5066" i="1"/>
  <c r="M5073" i="1"/>
  <c r="N5073" i="1" s="1"/>
  <c r="E5073" i="1"/>
  <c r="M5252" i="1"/>
  <c r="N5252" i="1" s="1"/>
  <c r="E5252" i="1"/>
  <c r="M5246" i="1"/>
  <c r="N5246" i="1" s="1"/>
  <c r="E5246" i="1"/>
  <c r="M3375" i="1"/>
  <c r="N3375" i="1" s="1"/>
  <c r="E3375" i="1"/>
  <c r="M3906" i="1"/>
  <c r="N3906" i="1" s="1"/>
  <c r="E3906" i="1"/>
  <c r="M6250" i="1"/>
  <c r="N6250" i="1" s="1"/>
  <c r="E6250" i="1"/>
  <c r="M5242" i="1"/>
  <c r="N5242" i="1" s="1"/>
  <c r="E5242" i="1"/>
  <c r="M6351" i="1"/>
  <c r="N6351" i="1" s="1"/>
  <c r="E6351" i="1"/>
  <c r="M3642" i="1"/>
  <c r="N3642" i="1" s="1"/>
  <c r="E3642" i="1"/>
  <c r="M6499" i="1"/>
  <c r="N6499" i="1" s="1"/>
  <c r="E6499" i="1"/>
  <c r="M8542" i="1"/>
  <c r="N8542" i="1" s="1"/>
  <c r="E8542" i="1"/>
  <c r="M7242" i="1"/>
  <c r="N7242" i="1" s="1"/>
  <c r="E7242" i="1"/>
  <c r="M8135" i="1"/>
  <c r="N8135" i="1" s="1"/>
  <c r="E8135" i="1"/>
  <c r="M917" i="1"/>
  <c r="N917" i="1" s="1"/>
  <c r="E917" i="1"/>
  <c r="M545" i="1"/>
  <c r="N545" i="1" s="1"/>
  <c r="E545" i="1"/>
  <c r="M314" i="1"/>
  <c r="N314" i="1" s="1"/>
  <c r="E314" i="1"/>
  <c r="M8680" i="1"/>
  <c r="N8680" i="1" s="1"/>
  <c r="E8680" i="1"/>
  <c r="M613" i="1"/>
  <c r="N613" i="1" s="1"/>
  <c r="E613" i="1"/>
  <c r="M8101" i="1"/>
  <c r="N8101" i="1" s="1"/>
  <c r="E8101" i="1"/>
  <c r="M690" i="1"/>
  <c r="N690" i="1" s="1"/>
  <c r="E690" i="1"/>
  <c r="M6883" i="1"/>
  <c r="N6883" i="1" s="1"/>
  <c r="E6883" i="1"/>
  <c r="M7711" i="1"/>
  <c r="N7711" i="1" s="1"/>
  <c r="E7711" i="1"/>
  <c r="M673" i="1"/>
  <c r="N673" i="1" s="1"/>
  <c r="E673" i="1"/>
  <c r="M785" i="1"/>
  <c r="N785" i="1" s="1"/>
  <c r="E785" i="1"/>
  <c r="M2583" i="1"/>
  <c r="N2583" i="1" s="1"/>
  <c r="E2583" i="1"/>
  <c r="M282" i="1"/>
  <c r="N282" i="1" s="1"/>
  <c r="E282" i="1"/>
  <c r="M6416" i="1"/>
  <c r="N6416" i="1" s="1"/>
  <c r="E6416" i="1"/>
  <c r="M7506" i="1"/>
  <c r="N7506" i="1" s="1"/>
  <c r="E7506" i="1"/>
  <c r="M6455" i="1"/>
  <c r="N6455" i="1" s="1"/>
  <c r="E6455" i="1"/>
  <c r="M1933" i="1"/>
  <c r="N1933" i="1" s="1"/>
  <c r="E1933" i="1"/>
  <c r="M8355" i="1"/>
  <c r="N8355" i="1" s="1"/>
  <c r="E8355" i="1"/>
  <c r="M8635" i="1"/>
  <c r="N8635" i="1" s="1"/>
  <c r="E8635" i="1"/>
  <c r="M2684" i="1"/>
  <c r="N2684" i="1" s="1"/>
  <c r="E2684" i="1"/>
  <c r="M2790" i="1"/>
  <c r="N2790" i="1" s="1"/>
  <c r="E2790" i="1"/>
  <c r="M7095" i="1"/>
  <c r="N7095" i="1" s="1"/>
  <c r="E7095" i="1"/>
  <c r="M2306" i="1"/>
  <c r="N2306" i="1" s="1"/>
  <c r="E2306" i="1"/>
  <c r="M2873" i="1"/>
  <c r="N2873" i="1" s="1"/>
  <c r="E2873" i="1"/>
  <c r="M2324" i="1"/>
  <c r="N2324" i="1" s="1"/>
  <c r="E2324" i="1"/>
  <c r="M2721" i="1"/>
  <c r="N2721" i="1" s="1"/>
  <c r="E2721" i="1"/>
  <c r="M649" i="1"/>
  <c r="N649" i="1" s="1"/>
  <c r="E649" i="1"/>
  <c r="M8156" i="1"/>
  <c r="N8156" i="1" s="1"/>
  <c r="E8156" i="1"/>
  <c r="M6143" i="1"/>
  <c r="N6143" i="1" s="1"/>
  <c r="E6143" i="1"/>
  <c r="M8332" i="1"/>
  <c r="N8332" i="1" s="1"/>
  <c r="E8332" i="1"/>
  <c r="M6994" i="1"/>
  <c r="N6994" i="1" s="1"/>
  <c r="E6994" i="1"/>
  <c r="M6254" i="1"/>
  <c r="N6254" i="1" s="1"/>
  <c r="E6254" i="1"/>
  <c r="M3195" i="1"/>
  <c r="N3195" i="1" s="1"/>
  <c r="E3195" i="1"/>
  <c r="M5263" i="1"/>
  <c r="N5263" i="1" s="1"/>
  <c r="E5263" i="1"/>
  <c r="M7809" i="1"/>
  <c r="N7809" i="1" s="1"/>
  <c r="E7809" i="1"/>
  <c r="M5884" i="1"/>
  <c r="N5884" i="1" s="1"/>
  <c r="E5884" i="1"/>
  <c r="M6259" i="1"/>
  <c r="N6259" i="1" s="1"/>
  <c r="E6259" i="1"/>
  <c r="M5201" i="1"/>
  <c r="N5201" i="1" s="1"/>
  <c r="E5201" i="1"/>
  <c r="M3480" i="1"/>
  <c r="N3480" i="1" s="1"/>
  <c r="E3480" i="1"/>
  <c r="M5915" i="1"/>
  <c r="N5915" i="1" s="1"/>
  <c r="E5915" i="1"/>
  <c r="M5083" i="1"/>
  <c r="N5083" i="1" s="1"/>
  <c r="E5083" i="1"/>
  <c r="M4753" i="1"/>
  <c r="N4753" i="1" s="1"/>
  <c r="E4753" i="1"/>
  <c r="M853" i="1"/>
  <c r="N853" i="1" s="1"/>
  <c r="E853" i="1"/>
  <c r="M8466" i="1"/>
  <c r="N8466" i="1" s="1"/>
  <c r="E8466" i="1"/>
  <c r="M7602" i="1"/>
  <c r="N7602" i="1" s="1"/>
  <c r="E7602" i="1"/>
  <c r="M6862" i="1"/>
  <c r="N6862" i="1" s="1"/>
  <c r="E6862" i="1"/>
  <c r="M8516" i="1"/>
  <c r="N8516" i="1" s="1"/>
  <c r="E8516" i="1"/>
  <c r="M615" i="1"/>
  <c r="N615" i="1" s="1"/>
  <c r="E615" i="1"/>
  <c r="M829" i="1"/>
  <c r="N829" i="1" s="1"/>
  <c r="E829" i="1"/>
  <c r="M8672" i="1"/>
  <c r="N8672" i="1" s="1"/>
  <c r="E8672" i="1"/>
  <c r="M558" i="1"/>
  <c r="N558" i="1" s="1"/>
  <c r="E558" i="1"/>
  <c r="M948" i="1"/>
  <c r="N948" i="1" s="1"/>
  <c r="E948" i="1"/>
  <c r="M621" i="1"/>
  <c r="N621" i="1" s="1"/>
  <c r="E621" i="1"/>
  <c r="M3567" i="1"/>
  <c r="N3567" i="1" s="1"/>
  <c r="E3567" i="1"/>
  <c r="M6137" i="1"/>
  <c r="N6137" i="1" s="1"/>
  <c r="E6137" i="1"/>
  <c r="M4872" i="1"/>
  <c r="N4872" i="1" s="1"/>
  <c r="E4872" i="1"/>
  <c r="M6246" i="1"/>
  <c r="N6246" i="1" s="1"/>
  <c r="E6246" i="1"/>
  <c r="M8644" i="1"/>
  <c r="N8644" i="1" s="1"/>
  <c r="E8644" i="1"/>
  <c r="M8288" i="1"/>
  <c r="N8288" i="1" s="1"/>
  <c r="E8288" i="1"/>
  <c r="M5346" i="1"/>
  <c r="N5346" i="1" s="1"/>
  <c r="E5346" i="1"/>
  <c r="M2576" i="1"/>
  <c r="N2576" i="1" s="1"/>
  <c r="E2576" i="1"/>
  <c r="M6907" i="1"/>
  <c r="N6907" i="1" s="1"/>
  <c r="E6907" i="1"/>
  <c r="M8088" i="1"/>
  <c r="N8088" i="1" s="1"/>
  <c r="E8088" i="1"/>
  <c r="M321" i="1"/>
  <c r="N321" i="1" s="1"/>
  <c r="E321" i="1"/>
  <c r="M6660" i="1"/>
  <c r="N6660" i="1" s="1"/>
  <c r="E6660" i="1"/>
  <c r="M7115" i="1"/>
  <c r="N7115" i="1" s="1"/>
  <c r="E7115" i="1"/>
  <c r="M6106" i="1"/>
  <c r="N6106" i="1" s="1"/>
  <c r="E6106" i="1"/>
  <c r="M5669" i="1"/>
  <c r="N5669" i="1" s="1"/>
  <c r="E5669" i="1"/>
  <c r="M5075" i="1"/>
  <c r="N5075" i="1" s="1"/>
  <c r="E5075" i="1"/>
  <c r="M3843" i="1"/>
  <c r="N3843" i="1" s="1"/>
  <c r="E3843" i="1"/>
  <c r="M5253" i="1"/>
  <c r="N5253" i="1" s="1"/>
  <c r="E5253" i="1"/>
  <c r="M383" i="1"/>
  <c r="N383" i="1" s="1"/>
  <c r="E383" i="1"/>
  <c r="M8375" i="1"/>
  <c r="N8375" i="1" s="1"/>
  <c r="E8375" i="1"/>
  <c r="M3780" i="1"/>
  <c r="N3780" i="1" s="1"/>
  <c r="E3780" i="1"/>
  <c r="M779" i="1"/>
  <c r="N779" i="1" s="1"/>
  <c r="E779" i="1"/>
  <c r="M576" i="1"/>
  <c r="N576" i="1" s="1"/>
  <c r="E576" i="1"/>
  <c r="M8127" i="1"/>
  <c r="N8127" i="1" s="1"/>
  <c r="E8127" i="1"/>
  <c r="M3158" i="1"/>
  <c r="N3158" i="1" s="1"/>
  <c r="E3158" i="1"/>
  <c r="M598" i="1"/>
  <c r="N598" i="1" s="1"/>
  <c r="E598" i="1"/>
  <c r="M759" i="1"/>
  <c r="N759" i="1" s="1"/>
  <c r="E759" i="1"/>
  <c r="M8525" i="1"/>
  <c r="N8525" i="1" s="1"/>
  <c r="E8525" i="1"/>
  <c r="M8760" i="1"/>
  <c r="N8760" i="1" s="1"/>
  <c r="E8760" i="1"/>
  <c r="M318" i="1"/>
  <c r="N318" i="1" s="1"/>
  <c r="E318" i="1"/>
  <c r="M6359" i="1"/>
  <c r="N6359" i="1" s="1"/>
  <c r="E6359" i="1"/>
  <c r="M941" i="1"/>
  <c r="N941" i="1" s="1"/>
  <c r="E941" i="1"/>
  <c r="M1058" i="1"/>
  <c r="N1058" i="1" s="1"/>
  <c r="E1058" i="1"/>
  <c r="M173" i="1"/>
  <c r="N173" i="1" s="1"/>
  <c r="E173" i="1"/>
  <c r="M3841" i="1"/>
  <c r="N3841" i="1" s="1"/>
  <c r="E3841" i="1"/>
  <c r="M766" i="1"/>
  <c r="N766" i="1" s="1"/>
  <c r="E766" i="1"/>
  <c r="M7488" i="1"/>
  <c r="N7488" i="1" s="1"/>
  <c r="E7488" i="1"/>
  <c r="M4493" i="1"/>
  <c r="N4493" i="1" s="1"/>
  <c r="E4493" i="1"/>
  <c r="M638" i="1"/>
  <c r="N638" i="1" s="1"/>
  <c r="E638" i="1"/>
  <c r="M8159" i="1"/>
  <c r="N8159" i="1" s="1"/>
  <c r="E8159" i="1"/>
  <c r="M6892" i="1"/>
  <c r="N6892" i="1" s="1"/>
  <c r="E6892" i="1"/>
  <c r="M513" i="1"/>
  <c r="N513" i="1" s="1"/>
  <c r="E513" i="1"/>
  <c r="M7213" i="1"/>
  <c r="N7213" i="1" s="1"/>
  <c r="E7213" i="1"/>
  <c r="M7010" i="1"/>
  <c r="N7010" i="1" s="1"/>
  <c r="E7010" i="1"/>
  <c r="M11" i="1"/>
  <c r="N11" i="1" s="1"/>
  <c r="E11" i="1"/>
  <c r="M4777" i="1"/>
  <c r="N4777" i="1" s="1"/>
  <c r="E4777" i="1"/>
  <c r="M5781" i="1"/>
  <c r="N5781" i="1" s="1"/>
  <c r="E5781" i="1"/>
  <c r="M6800" i="1"/>
  <c r="N6800" i="1" s="1"/>
  <c r="E6800" i="1"/>
  <c r="M5222" i="1"/>
  <c r="N5222" i="1" s="1"/>
  <c r="E5222" i="1"/>
  <c r="M5949" i="1"/>
  <c r="N5949" i="1" s="1"/>
  <c r="E5949" i="1"/>
  <c r="M7308" i="1"/>
  <c r="N7308" i="1" s="1"/>
  <c r="E7308" i="1"/>
  <c r="M2587" i="1"/>
  <c r="N2587" i="1" s="1"/>
  <c r="E2587" i="1"/>
  <c r="M5142" i="1"/>
  <c r="N5142" i="1" s="1"/>
  <c r="E5142" i="1"/>
  <c r="M5060" i="1"/>
  <c r="N5060" i="1" s="1"/>
  <c r="E5060" i="1"/>
  <c r="M3709" i="1"/>
  <c r="N3709" i="1" s="1"/>
  <c r="E3709" i="1"/>
  <c r="M6505" i="1"/>
  <c r="N6505" i="1" s="1"/>
  <c r="E6505" i="1"/>
  <c r="M2970" i="1"/>
  <c r="N2970" i="1" s="1"/>
  <c r="E2970" i="1"/>
  <c r="M3374" i="1"/>
  <c r="N3374" i="1" s="1"/>
  <c r="E3374" i="1"/>
  <c r="M963" i="1"/>
  <c r="N963" i="1" s="1"/>
  <c r="E963" i="1"/>
  <c r="M4558" i="1"/>
  <c r="N4558" i="1" s="1"/>
  <c r="E4558" i="1"/>
  <c r="M6238" i="1"/>
  <c r="N6238" i="1" s="1"/>
  <c r="E6238" i="1"/>
  <c r="M3786" i="1"/>
  <c r="N3786" i="1" s="1"/>
  <c r="E3786" i="1"/>
  <c r="M3785" i="1"/>
  <c r="N3785" i="1" s="1"/>
  <c r="E3785" i="1"/>
  <c r="M6865" i="1"/>
  <c r="N6865" i="1" s="1"/>
  <c r="E6865" i="1"/>
  <c r="M6851" i="1"/>
  <c r="N6851" i="1" s="1"/>
  <c r="E6851" i="1"/>
  <c r="M2199" i="1"/>
  <c r="N2199" i="1" s="1"/>
  <c r="E2199" i="1"/>
  <c r="M353" i="1"/>
  <c r="N353" i="1" s="1"/>
  <c r="E353" i="1"/>
  <c r="M226" i="1"/>
  <c r="N226" i="1" s="1"/>
  <c r="E226" i="1"/>
  <c r="M82" i="1"/>
  <c r="N82" i="1" s="1"/>
  <c r="E82" i="1"/>
  <c r="M7974" i="1"/>
  <c r="N7974" i="1" s="1"/>
  <c r="E7974" i="1"/>
  <c r="M373" i="1"/>
  <c r="N373" i="1" s="1"/>
  <c r="E373" i="1"/>
  <c r="M8582" i="1"/>
  <c r="N8582" i="1" s="1"/>
  <c r="E8582" i="1"/>
  <c r="M7283" i="1"/>
  <c r="N7283" i="1" s="1"/>
  <c r="E7283" i="1"/>
  <c r="M238" i="1"/>
  <c r="N238" i="1" s="1"/>
  <c r="E238" i="1"/>
  <c r="M8766" i="1"/>
  <c r="N8766" i="1" s="1"/>
  <c r="E8766" i="1"/>
  <c r="M6348" i="1"/>
  <c r="N6348" i="1" s="1"/>
  <c r="E6348" i="1"/>
  <c r="M86" i="1"/>
  <c r="N86" i="1" s="1"/>
  <c r="E86" i="1"/>
  <c r="M972" i="1"/>
  <c r="N972" i="1" s="1"/>
  <c r="E972" i="1"/>
  <c r="M4576" i="1"/>
  <c r="N4576" i="1" s="1"/>
  <c r="E4576" i="1"/>
  <c r="M4962" i="1"/>
  <c r="N4962" i="1" s="1"/>
  <c r="E4962" i="1"/>
  <c r="M6928" i="1"/>
  <c r="N6928" i="1" s="1"/>
  <c r="E6928" i="1"/>
  <c r="M7026" i="1"/>
  <c r="N7026" i="1" s="1"/>
  <c r="E7026" i="1"/>
  <c r="M7744" i="1"/>
  <c r="N7744" i="1" s="1"/>
  <c r="E7744" i="1"/>
  <c r="M680" i="1"/>
  <c r="N680" i="1" s="1"/>
  <c r="E680" i="1"/>
  <c r="M734" i="1"/>
  <c r="N734" i="1" s="1"/>
  <c r="E734" i="1"/>
  <c r="M5118" i="1"/>
  <c r="N5118" i="1" s="1"/>
  <c r="E5118" i="1"/>
  <c r="M2974" i="1"/>
  <c r="N2974" i="1" s="1"/>
  <c r="E2974" i="1"/>
  <c r="M4023" i="1"/>
  <c r="N4023" i="1" s="1"/>
  <c r="E4023" i="1"/>
  <c r="M557" i="1"/>
  <c r="N557" i="1" s="1"/>
  <c r="E557" i="1"/>
  <c r="M5858" i="1"/>
  <c r="N5858" i="1" s="1"/>
  <c r="E5858" i="1"/>
  <c r="M7303" i="1"/>
  <c r="N7303" i="1" s="1"/>
  <c r="E7303" i="1"/>
  <c r="M6165" i="1"/>
  <c r="N6165" i="1" s="1"/>
  <c r="E6165" i="1"/>
  <c r="M840" i="1"/>
  <c r="N840" i="1" s="1"/>
  <c r="E840" i="1"/>
  <c r="M6681" i="1"/>
  <c r="N6681" i="1" s="1"/>
  <c r="E6681" i="1"/>
  <c r="M7935" i="1"/>
  <c r="N7935" i="1" s="1"/>
  <c r="E7935" i="1"/>
  <c r="M5093" i="1"/>
  <c r="N5093" i="1" s="1"/>
  <c r="E5093" i="1"/>
  <c r="M3519" i="1"/>
  <c r="N3519" i="1" s="1"/>
  <c r="E3519" i="1"/>
  <c r="M5166" i="1"/>
  <c r="N5166" i="1" s="1"/>
  <c r="E5166" i="1"/>
  <c r="M6792" i="1"/>
  <c r="N6792" i="1" s="1"/>
  <c r="E6792" i="1"/>
  <c r="M8668" i="1"/>
  <c r="N8668" i="1" s="1"/>
  <c r="E8668" i="1"/>
  <c r="M2896" i="1"/>
  <c r="N2896" i="1" s="1"/>
  <c r="E2896" i="1"/>
  <c r="M7214" i="1"/>
  <c r="N7214" i="1" s="1"/>
  <c r="E7214" i="1"/>
  <c r="M1092" i="1"/>
  <c r="N1092" i="1" s="1"/>
  <c r="E1092" i="1"/>
  <c r="M5408" i="1"/>
  <c r="N5408" i="1" s="1"/>
  <c r="E5408" i="1"/>
  <c r="M977" i="1"/>
  <c r="N977" i="1" s="1"/>
  <c r="E977" i="1"/>
  <c r="M58" i="1"/>
  <c r="N58" i="1" s="1"/>
  <c r="E58" i="1"/>
  <c r="M6861" i="1"/>
  <c r="N6861" i="1" s="1"/>
  <c r="E6861" i="1"/>
  <c r="M919" i="1"/>
  <c r="N919" i="1" s="1"/>
  <c r="E919" i="1"/>
  <c r="M3362" i="1"/>
  <c r="N3362" i="1" s="1"/>
  <c r="E3362" i="1"/>
  <c r="M5087" i="1"/>
  <c r="N5087" i="1" s="1"/>
  <c r="E5087" i="1"/>
  <c r="M1002" i="1"/>
  <c r="N1002" i="1" s="1"/>
  <c r="E1002" i="1"/>
  <c r="M8051" i="1"/>
  <c r="N8051" i="1" s="1"/>
  <c r="E8051" i="1"/>
  <c r="M8446" i="1"/>
  <c r="N8446" i="1" s="1"/>
  <c r="E8446" i="1"/>
  <c r="M7944" i="1"/>
  <c r="N7944" i="1" s="1"/>
  <c r="E7944" i="1"/>
  <c r="M7212" i="1"/>
  <c r="N7212" i="1" s="1"/>
  <c r="E7212" i="1"/>
  <c r="M8425" i="1"/>
  <c r="N8425" i="1" s="1"/>
  <c r="E8425" i="1"/>
  <c r="M88" i="1"/>
  <c r="N88" i="1" s="1"/>
  <c r="E88" i="1"/>
  <c r="M942" i="1"/>
  <c r="N942" i="1" s="1"/>
  <c r="E942" i="1"/>
  <c r="M8465" i="1"/>
  <c r="N8465" i="1" s="1"/>
  <c r="E8465" i="1"/>
  <c r="M778" i="1"/>
  <c r="N778" i="1" s="1"/>
  <c r="E778" i="1"/>
  <c r="M225" i="1"/>
  <c r="N225" i="1" s="1"/>
  <c r="E225" i="1"/>
  <c r="M675" i="1"/>
  <c r="N675" i="1" s="1"/>
  <c r="E675" i="1"/>
  <c r="M722" i="1"/>
  <c r="N722" i="1" s="1"/>
  <c r="E722" i="1"/>
  <c r="M8494" i="1"/>
  <c r="N8494" i="1" s="1"/>
  <c r="E8494" i="1"/>
  <c r="M8703" i="1"/>
  <c r="N8703" i="1" s="1"/>
  <c r="E8703" i="1"/>
  <c r="M866" i="1"/>
  <c r="N866" i="1" s="1"/>
  <c r="E866" i="1"/>
  <c r="M8547" i="1"/>
  <c r="N8547" i="1" s="1"/>
  <c r="E8547" i="1"/>
  <c r="M512" i="1"/>
  <c r="N512" i="1" s="1"/>
  <c r="E512" i="1"/>
  <c r="M8069" i="1"/>
  <c r="N8069" i="1" s="1"/>
  <c r="E8069" i="1"/>
  <c r="M1077" i="1"/>
  <c r="N1077" i="1" s="1"/>
  <c r="E1077" i="1"/>
  <c r="M8586" i="1"/>
  <c r="N8586" i="1" s="1"/>
  <c r="E8586" i="1"/>
  <c r="M7825" i="1"/>
  <c r="N7825" i="1" s="1"/>
  <c r="E7825" i="1"/>
  <c r="M6179" i="1"/>
  <c r="N6179" i="1" s="1"/>
  <c r="E6179" i="1"/>
  <c r="M765" i="1"/>
  <c r="N765" i="1" s="1"/>
  <c r="E765" i="1"/>
  <c r="M8561" i="1"/>
  <c r="N8561" i="1" s="1"/>
  <c r="E8561" i="1"/>
  <c r="M7858" i="1"/>
  <c r="N7858" i="1" s="1"/>
  <c r="E7858" i="1"/>
  <c r="M83" i="1"/>
  <c r="N83" i="1" s="1"/>
  <c r="E83" i="1"/>
  <c r="M7696" i="1"/>
  <c r="N7696" i="1" s="1"/>
  <c r="E7696" i="1"/>
  <c r="M7769" i="1"/>
  <c r="N7769" i="1" s="1"/>
  <c r="E7769" i="1"/>
  <c r="M8694" i="1"/>
  <c r="N8694" i="1" s="1"/>
  <c r="E8694" i="1"/>
  <c r="M6918" i="1"/>
  <c r="N6918" i="1" s="1"/>
  <c r="E6918" i="1"/>
  <c r="M815" i="1"/>
  <c r="N815" i="1" s="1"/>
  <c r="E815" i="1"/>
  <c r="M534" i="1"/>
  <c r="N534" i="1" s="1"/>
  <c r="E534" i="1"/>
  <c r="M1080" i="1"/>
  <c r="N1080" i="1" s="1"/>
  <c r="E1080" i="1"/>
  <c r="M8587" i="1"/>
  <c r="N8587" i="1" s="1"/>
  <c r="E8587" i="1"/>
  <c r="M8765" i="1"/>
  <c r="N8765" i="1" s="1"/>
  <c r="E8765" i="1"/>
  <c r="M7982" i="1"/>
  <c r="N7982" i="1" s="1"/>
  <c r="E7982" i="1"/>
  <c r="M5852" i="1"/>
  <c r="N5852" i="1" s="1"/>
  <c r="E5852" i="1"/>
  <c r="M971" i="1"/>
  <c r="N971" i="1" s="1"/>
  <c r="E971" i="1"/>
  <c r="M7798" i="1"/>
  <c r="N7798" i="1" s="1"/>
  <c r="E7798" i="1"/>
  <c r="M4600" i="1"/>
  <c r="N4600" i="1" s="1"/>
  <c r="E4600" i="1"/>
  <c r="M5289" i="1"/>
  <c r="N5289" i="1" s="1"/>
  <c r="E5289" i="1"/>
  <c r="M3707" i="1"/>
  <c r="N3707" i="1" s="1"/>
  <c r="E3707" i="1"/>
  <c r="M5248" i="1"/>
  <c r="N5248" i="1" s="1"/>
  <c r="E5248" i="1"/>
  <c r="M3754" i="1"/>
  <c r="N3754" i="1" s="1"/>
  <c r="E3754" i="1"/>
  <c r="M2586" i="1"/>
  <c r="N2586" i="1" s="1"/>
  <c r="E2586" i="1"/>
  <c r="M4599" i="1"/>
  <c r="N4599" i="1" s="1"/>
  <c r="E4599" i="1"/>
  <c r="M3764" i="1"/>
  <c r="N3764" i="1" s="1"/>
  <c r="E3764" i="1"/>
  <c r="M584" i="1"/>
  <c r="N584" i="1" s="1"/>
  <c r="E584" i="1"/>
  <c r="M5954" i="1"/>
  <c r="N5954" i="1" s="1"/>
  <c r="E5954" i="1"/>
  <c r="M6508" i="1"/>
  <c r="N6508" i="1" s="1"/>
  <c r="E6508" i="1"/>
  <c r="M5966" i="1"/>
  <c r="N5966" i="1" s="1"/>
  <c r="E5966" i="1"/>
  <c r="M5195" i="1"/>
  <c r="N5195" i="1" s="1"/>
  <c r="E5195" i="1"/>
  <c r="M5333" i="1"/>
  <c r="N5333" i="1" s="1"/>
  <c r="E5333" i="1"/>
  <c r="M6173" i="1"/>
  <c r="N6173" i="1" s="1"/>
  <c r="E6173" i="1"/>
  <c r="M4498" i="1"/>
  <c r="N4498" i="1" s="1"/>
  <c r="E4498" i="1"/>
  <c r="M7966" i="1"/>
  <c r="N7966" i="1" s="1"/>
  <c r="E7966" i="1"/>
  <c r="M6989" i="1"/>
  <c r="N6989" i="1" s="1"/>
  <c r="E6989" i="1"/>
  <c r="M3749" i="1"/>
  <c r="N3749" i="1" s="1"/>
  <c r="E3749" i="1"/>
  <c r="M4509" i="1"/>
  <c r="N4509" i="1" s="1"/>
  <c r="E4509" i="1"/>
  <c r="M1098" i="1"/>
  <c r="N1098" i="1" s="1"/>
  <c r="E1098" i="1"/>
  <c r="M7023" i="1"/>
  <c r="N7023" i="1" s="1"/>
  <c r="E7023" i="1"/>
  <c r="M7979" i="1"/>
  <c r="N7979" i="1" s="1"/>
  <c r="E7979" i="1"/>
  <c r="M6858" i="1"/>
  <c r="N6858" i="1" s="1"/>
  <c r="E6858" i="1"/>
  <c r="M904" i="1"/>
  <c r="N904" i="1" s="1"/>
  <c r="E904" i="1"/>
  <c r="M8136" i="1"/>
  <c r="N8136" i="1" s="1"/>
  <c r="E8136" i="1"/>
  <c r="M7293" i="1"/>
  <c r="N7293" i="1" s="1"/>
  <c r="E7293" i="1"/>
  <c r="M679" i="1"/>
  <c r="N679" i="1" s="1"/>
  <c r="E679" i="1"/>
  <c r="M279" i="1"/>
  <c r="N279" i="1" s="1"/>
  <c r="E279" i="1"/>
  <c r="M6454" i="1"/>
  <c r="N6454" i="1" s="1"/>
  <c r="E6454" i="1"/>
  <c r="M826" i="1"/>
  <c r="N826" i="1" s="1"/>
  <c r="E826" i="1"/>
  <c r="M7862" i="1"/>
  <c r="N7862" i="1" s="1"/>
  <c r="E7862" i="1"/>
  <c r="M8385" i="1"/>
  <c r="N8385" i="1" s="1"/>
  <c r="E8385" i="1"/>
  <c r="M1037" i="1"/>
  <c r="N1037" i="1" s="1"/>
  <c r="E1037" i="1"/>
  <c r="M6884" i="1"/>
  <c r="N6884" i="1" s="1"/>
  <c r="E6884" i="1"/>
  <c r="M7712" i="1"/>
  <c r="N7712" i="1" s="1"/>
  <c r="E7712" i="1"/>
  <c r="M10659" i="1"/>
  <c r="N10659" i="1" s="1"/>
  <c r="E10659" i="1"/>
  <c r="M8137" i="1"/>
  <c r="N8137" i="1" s="1"/>
  <c r="E8137" i="1"/>
  <c r="M1670" i="1"/>
  <c r="N1670" i="1" s="1"/>
  <c r="E1670" i="1"/>
  <c r="M7807" i="1"/>
  <c r="N7807" i="1" s="1"/>
  <c r="E7807" i="1"/>
  <c r="M4774" i="1"/>
  <c r="N4774" i="1" s="1"/>
  <c r="E4774" i="1"/>
  <c r="M6538" i="1"/>
  <c r="N6538" i="1" s="1"/>
  <c r="E6538" i="1"/>
  <c r="M3575" i="1"/>
  <c r="N3575" i="1" s="1"/>
  <c r="E3575" i="1"/>
  <c r="M4602" i="1"/>
  <c r="N4602" i="1" s="1"/>
  <c r="E4602" i="1"/>
  <c r="M5055" i="1"/>
  <c r="N5055" i="1" s="1"/>
  <c r="E5055" i="1"/>
  <c r="M7028" i="1"/>
  <c r="N7028" i="1" s="1"/>
  <c r="E7028" i="1"/>
  <c r="M4890" i="1"/>
  <c r="N4890" i="1" s="1"/>
  <c r="E4890" i="1"/>
  <c r="M4497" i="1"/>
  <c r="N4497" i="1" s="1"/>
  <c r="E4497" i="1"/>
  <c r="M6691" i="1"/>
  <c r="N6691" i="1" s="1"/>
  <c r="E6691" i="1"/>
  <c r="M902" i="1"/>
  <c r="N902" i="1" s="1"/>
  <c r="E902" i="1"/>
  <c r="M8124" i="1"/>
  <c r="N8124" i="1" s="1"/>
  <c r="E8124" i="1"/>
  <c r="M7811" i="1"/>
  <c r="N7811" i="1" s="1"/>
  <c r="E7811" i="1"/>
  <c r="M5194" i="1"/>
  <c r="N5194" i="1" s="1"/>
  <c r="E5194" i="1"/>
  <c r="M3573" i="1"/>
  <c r="N3573" i="1" s="1"/>
  <c r="E3573" i="1"/>
  <c r="M6676" i="1"/>
  <c r="N6676" i="1" s="1"/>
  <c r="E6676" i="1"/>
  <c r="M3742" i="1"/>
  <c r="N3742" i="1" s="1"/>
  <c r="E3742" i="1"/>
  <c r="M6172" i="1"/>
  <c r="N6172" i="1" s="1"/>
  <c r="E6172" i="1"/>
  <c r="M3760" i="1"/>
  <c r="N3760" i="1" s="1"/>
  <c r="E3760" i="1"/>
  <c r="M5407" i="1"/>
  <c r="N5407" i="1" s="1"/>
  <c r="E5407" i="1"/>
  <c r="M6498" i="1"/>
  <c r="N6498" i="1" s="1"/>
  <c r="E6498" i="1"/>
  <c r="M6462" i="1"/>
  <c r="N6462" i="1" s="1"/>
  <c r="E6462" i="1"/>
  <c r="M6245" i="1"/>
  <c r="N6245" i="1" s="1"/>
  <c r="E6245" i="1"/>
  <c r="M4557" i="1"/>
  <c r="N4557" i="1" s="1"/>
  <c r="E4557" i="1"/>
  <c r="M5291" i="1"/>
  <c r="N5291" i="1" s="1"/>
  <c r="E5291" i="1"/>
  <c r="M5224" i="1"/>
  <c r="N5224" i="1" s="1"/>
  <c r="E5224" i="1"/>
  <c r="M5288" i="1"/>
  <c r="N5288" i="1" s="1"/>
  <c r="E5288" i="1"/>
  <c r="M5942" i="1"/>
  <c r="N5942" i="1" s="1"/>
  <c r="E5942" i="1"/>
  <c r="M4485" i="1"/>
  <c r="N4485" i="1" s="1"/>
  <c r="E4485" i="1"/>
  <c r="M5247" i="1"/>
  <c r="N5247" i="1" s="1"/>
  <c r="E5247" i="1"/>
  <c r="M3842" i="1"/>
  <c r="N3842" i="1" s="1"/>
  <c r="E3842" i="1"/>
  <c r="M7020" i="1"/>
  <c r="N7020" i="1" s="1"/>
  <c r="E7020" i="1"/>
  <c r="M4380" i="1"/>
  <c r="N4380" i="1" s="1"/>
  <c r="E4380" i="1"/>
  <c r="M3828" i="1"/>
  <c r="N3828" i="1" s="1"/>
  <c r="E3828" i="1"/>
  <c r="M4782" i="1"/>
  <c r="N4782" i="1" s="1"/>
  <c r="E4782" i="1"/>
  <c r="M3069" i="1"/>
  <c r="N3069" i="1" s="1"/>
  <c r="E3069" i="1"/>
  <c r="M97" i="1"/>
  <c r="N97" i="1" s="1"/>
  <c r="E97" i="1"/>
  <c r="M6688" i="1"/>
  <c r="N6688" i="1" s="1"/>
  <c r="E6688" i="1"/>
  <c r="M738" i="1"/>
  <c r="N738" i="1" s="1"/>
  <c r="E738" i="1"/>
  <c r="M5029" i="1"/>
  <c r="N5029" i="1" s="1"/>
  <c r="E5029" i="1"/>
  <c r="M661" i="1"/>
  <c r="N661" i="1" s="1"/>
  <c r="E661" i="1"/>
  <c r="M8163" i="1"/>
  <c r="N8163" i="1" s="1"/>
  <c r="E8163" i="1"/>
  <c r="M6516" i="1"/>
  <c r="N6516" i="1" s="1"/>
  <c r="E6516" i="1"/>
  <c r="M8492" i="1"/>
  <c r="N8492" i="1" s="1"/>
  <c r="E8492" i="1"/>
  <c r="M255" i="1"/>
  <c r="N255" i="1" s="1"/>
  <c r="E255" i="1"/>
  <c r="M461" i="1"/>
  <c r="N461" i="1" s="1"/>
  <c r="E461" i="1"/>
  <c r="M472" i="1"/>
  <c r="N472" i="1" s="1"/>
  <c r="E472" i="1"/>
  <c r="M331" i="1"/>
  <c r="N331" i="1" s="1"/>
  <c r="E331" i="1"/>
  <c r="M7834" i="1"/>
  <c r="N7834" i="1" s="1"/>
  <c r="E7834" i="1"/>
  <c r="M7264" i="1"/>
  <c r="N7264" i="1" s="1"/>
  <c r="E7264" i="1"/>
  <c r="M8613" i="1"/>
  <c r="N8613" i="1" s="1"/>
  <c r="E8613" i="1"/>
  <c r="M6850" i="1"/>
  <c r="N6850" i="1" s="1"/>
  <c r="E6850" i="1"/>
  <c r="M37" i="1"/>
  <c r="N37" i="1" s="1"/>
  <c r="E37" i="1"/>
  <c r="M787" i="1"/>
  <c r="N787" i="1" s="1"/>
  <c r="E787" i="1"/>
  <c r="M245" i="1"/>
  <c r="N245" i="1" s="1"/>
  <c r="E245" i="1"/>
  <c r="M299" i="1"/>
  <c r="N299" i="1" s="1"/>
  <c r="E299" i="1"/>
  <c r="M7767" i="1"/>
  <c r="N7767" i="1" s="1"/>
  <c r="E7767" i="1"/>
  <c r="M6079" i="1"/>
  <c r="N6079" i="1" s="1"/>
  <c r="E6079" i="1"/>
  <c r="M8153" i="1"/>
  <c r="N8153" i="1" s="1"/>
  <c r="E8153" i="1"/>
  <c r="M7816" i="1"/>
  <c r="N7816" i="1" s="1"/>
  <c r="E7816" i="1"/>
  <c r="M8337" i="1"/>
  <c r="N8337" i="1" s="1"/>
  <c r="E8337" i="1"/>
  <c r="M4781" i="1"/>
  <c r="N4781" i="1" s="1"/>
  <c r="E4781" i="1"/>
  <c r="M137" i="1"/>
  <c r="N137" i="1" s="1"/>
  <c r="E137" i="1"/>
  <c r="M261" i="1"/>
  <c r="N261" i="1" s="1"/>
  <c r="E261" i="1"/>
  <c r="M8437" i="1"/>
  <c r="N8437" i="1" s="1"/>
  <c r="E8437" i="1"/>
  <c r="M359" i="1"/>
  <c r="N359" i="1" s="1"/>
  <c r="E359" i="1"/>
  <c r="M7019" i="1"/>
  <c r="N7019" i="1" s="1"/>
  <c r="E7019" i="1"/>
  <c r="M851" i="1"/>
  <c r="N851" i="1" s="1"/>
  <c r="E851" i="1"/>
  <c r="M493" i="1"/>
  <c r="N493" i="1" s="1"/>
  <c r="E493" i="1"/>
  <c r="M5859" i="1"/>
  <c r="N5859" i="1" s="1"/>
  <c r="E5859" i="1"/>
  <c r="M1035" i="1"/>
  <c r="N1035" i="1" s="1"/>
  <c r="E1035" i="1"/>
  <c r="M8758" i="1"/>
  <c r="N8758" i="1" s="1"/>
  <c r="E8758" i="1"/>
  <c r="M7307" i="1"/>
  <c r="N7307" i="1" s="1"/>
  <c r="E7307" i="1"/>
  <c r="M6659" i="1"/>
  <c r="N6659" i="1" s="1"/>
  <c r="E6659" i="1"/>
  <c r="M6038" i="1"/>
  <c r="N6038" i="1" s="1"/>
  <c r="E6038" i="1"/>
  <c r="M982" i="1"/>
  <c r="N982" i="1" s="1"/>
  <c r="E982" i="1"/>
  <c r="M7013" i="1"/>
  <c r="N7013" i="1" s="1"/>
  <c r="E7013" i="1"/>
  <c r="M8560" i="1"/>
  <c r="N8560" i="1" s="1"/>
  <c r="E8560" i="1"/>
  <c r="M7151" i="1"/>
  <c r="N7151" i="1" s="1"/>
  <c r="E7151" i="1"/>
  <c r="M206" i="1"/>
  <c r="N206" i="1" s="1"/>
  <c r="E206" i="1"/>
  <c r="M290" i="1"/>
  <c r="N290" i="1" s="1"/>
  <c r="E290" i="1"/>
  <c r="M7940" i="1"/>
  <c r="N7940" i="1" s="1"/>
  <c r="E7940" i="1"/>
  <c r="M729" i="1"/>
  <c r="N729" i="1" s="1"/>
  <c r="E729" i="1"/>
  <c r="M1057" i="1"/>
  <c r="N1057" i="1" s="1"/>
  <c r="E1057" i="1"/>
  <c r="M485" i="1"/>
  <c r="N485" i="1" s="1"/>
  <c r="E485" i="1"/>
  <c r="M443" i="1"/>
  <c r="N443" i="1" s="1"/>
  <c r="E443" i="1"/>
  <c r="M8756" i="1"/>
  <c r="N8756" i="1" s="1"/>
  <c r="E8756" i="1"/>
  <c r="M8630" i="1"/>
  <c r="N8630" i="1" s="1"/>
  <c r="E8630" i="1"/>
  <c r="M756" i="1"/>
  <c r="N756" i="1" s="1"/>
  <c r="E756" i="1"/>
  <c r="M7958" i="1"/>
  <c r="N7958" i="1" s="1"/>
  <c r="E7958" i="1"/>
  <c r="M7491" i="1"/>
  <c r="N7491" i="1" s="1"/>
  <c r="E7491" i="1"/>
  <c r="M763" i="1"/>
  <c r="N763" i="1" s="1"/>
  <c r="E763" i="1"/>
  <c r="M7867" i="1"/>
  <c r="N7867" i="1" s="1"/>
  <c r="E7867" i="1"/>
  <c r="M189" i="1"/>
  <c r="N189" i="1" s="1"/>
  <c r="E189" i="1"/>
  <c r="M217" i="1"/>
  <c r="N217" i="1" s="1"/>
  <c r="E217" i="1"/>
  <c r="M6311" i="1"/>
  <c r="N6311" i="1" s="1"/>
  <c r="E6311" i="1"/>
  <c r="M1045" i="1"/>
  <c r="N1045" i="1" s="1"/>
  <c r="E1045" i="1"/>
  <c r="M7397" i="1"/>
  <c r="N7397" i="1" s="1"/>
  <c r="E7397" i="1"/>
  <c r="M1103" i="1"/>
  <c r="N1103" i="1" s="1"/>
  <c r="E1103" i="1"/>
  <c r="M659" i="1"/>
  <c r="N659" i="1" s="1"/>
  <c r="E659" i="1"/>
  <c r="M175" i="1"/>
  <c r="N175" i="1" s="1"/>
  <c r="E175" i="1"/>
  <c r="M6555" i="1"/>
  <c r="N6555" i="1" s="1"/>
  <c r="E6555" i="1"/>
  <c r="M647" i="1"/>
  <c r="N647" i="1" s="1"/>
  <c r="E647" i="1"/>
  <c r="M80" i="1"/>
  <c r="N80" i="1" s="1"/>
  <c r="E80" i="1"/>
  <c r="M7790" i="1"/>
  <c r="N7790" i="1" s="1"/>
  <c r="E7790" i="1"/>
  <c r="M711" i="1"/>
  <c r="N711" i="1" s="1"/>
  <c r="E711" i="1"/>
  <c r="M5777" i="1"/>
  <c r="N5777" i="1" s="1"/>
  <c r="E5777" i="1"/>
  <c r="M8160" i="1"/>
  <c r="N8160" i="1" s="1"/>
  <c r="E8160" i="1"/>
  <c r="M1636" i="1"/>
  <c r="N1636" i="1" s="1"/>
  <c r="E1636" i="1"/>
  <c r="M7086" i="1"/>
  <c r="N7086" i="1" s="1"/>
  <c r="E7086" i="1"/>
  <c r="M2121" i="1"/>
  <c r="N2121" i="1" s="1"/>
  <c r="E2121" i="1"/>
  <c r="M2336" i="1"/>
  <c r="N2336" i="1" s="1"/>
  <c r="E2336" i="1"/>
  <c r="M2166" i="1"/>
  <c r="N2166" i="1" s="1"/>
  <c r="E2166" i="1"/>
  <c r="M8028" i="1"/>
  <c r="N8028" i="1" s="1"/>
  <c r="E8028" i="1"/>
  <c r="M2420" i="1"/>
  <c r="N2420" i="1" s="1"/>
  <c r="E2420" i="1"/>
  <c r="M2219" i="1"/>
  <c r="N2219" i="1" s="1"/>
  <c r="E2219" i="1"/>
  <c r="M2666" i="1"/>
  <c r="N2666" i="1" s="1"/>
  <c r="E2666" i="1"/>
  <c r="M1553" i="1"/>
  <c r="N1553" i="1" s="1"/>
  <c r="E1553" i="1"/>
  <c r="M3102" i="1"/>
  <c r="N3102" i="1" s="1"/>
  <c r="E3102" i="1"/>
  <c r="M2746" i="1"/>
  <c r="N2746" i="1" s="1"/>
  <c r="E2746" i="1"/>
  <c r="E8421" i="1"/>
  <c r="M8421" i="1"/>
  <c r="N8421" i="1" s="1"/>
  <c r="M8364" i="1"/>
  <c r="N8364" i="1" s="1"/>
  <c r="E8364" i="1"/>
  <c r="M1237" i="1"/>
  <c r="N1237" i="1" s="1"/>
  <c r="E1237" i="1"/>
  <c r="M2954" i="1"/>
  <c r="N2954" i="1" s="1"/>
  <c r="E2954" i="1"/>
  <c r="M1721" i="1"/>
  <c r="N1721" i="1" s="1"/>
  <c r="E1721" i="1"/>
  <c r="M2770" i="1"/>
  <c r="N2770" i="1" s="1"/>
  <c r="E2770" i="1"/>
  <c r="M1316" i="1"/>
  <c r="N1316" i="1" s="1"/>
  <c r="E1316" i="1"/>
  <c r="M2377" i="1"/>
  <c r="N2377" i="1" s="1"/>
  <c r="E2377" i="1"/>
  <c r="M45" i="1"/>
  <c r="N45" i="1" s="1"/>
  <c r="E45" i="1"/>
  <c r="M2985" i="1"/>
  <c r="N2985" i="1" s="1"/>
  <c r="E2985" i="1"/>
  <c r="M2019" i="1"/>
  <c r="N2019" i="1" s="1"/>
  <c r="E2019" i="1"/>
  <c r="M7584" i="1"/>
  <c r="N7584" i="1" s="1"/>
  <c r="E7584" i="1"/>
  <c r="M2831" i="1"/>
  <c r="N2831" i="1" s="1"/>
  <c r="E2831" i="1"/>
  <c r="M726" i="1"/>
  <c r="N726" i="1" s="1"/>
  <c r="E726" i="1"/>
  <c r="M1515" i="1"/>
  <c r="N1515" i="1" s="1"/>
  <c r="E1515" i="1"/>
  <c r="M1010" i="1"/>
  <c r="N1010" i="1" s="1"/>
  <c r="E1010" i="1"/>
  <c r="M2472" i="1"/>
  <c r="N2472" i="1" s="1"/>
  <c r="E2472" i="1"/>
  <c r="M3056" i="1"/>
  <c r="N3056" i="1" s="1"/>
  <c r="E3056" i="1"/>
  <c r="M2195" i="1"/>
  <c r="N2195" i="1" s="1"/>
  <c r="E2195" i="1"/>
  <c r="M2519" i="1"/>
  <c r="N2519" i="1" s="1"/>
  <c r="E2519" i="1"/>
  <c r="M275" i="1"/>
  <c r="N275" i="1" s="1"/>
  <c r="E275" i="1"/>
  <c r="M1535" i="1"/>
  <c r="N1535" i="1" s="1"/>
  <c r="E1535" i="1"/>
  <c r="M7715" i="1"/>
  <c r="N7715" i="1" s="1"/>
  <c r="E7715" i="1"/>
  <c r="M409" i="1"/>
  <c r="N409" i="1" s="1"/>
  <c r="E409" i="1"/>
  <c r="M2853" i="1"/>
  <c r="N2853" i="1" s="1"/>
  <c r="E2853" i="1"/>
  <c r="M8037" i="1"/>
  <c r="N8037" i="1" s="1"/>
  <c r="E8037" i="1"/>
  <c r="M1801" i="1"/>
  <c r="N1801" i="1" s="1"/>
  <c r="E1801" i="1"/>
  <c r="M811" i="1"/>
  <c r="N811" i="1" s="1"/>
  <c r="E811" i="1"/>
  <c r="M775" i="1"/>
  <c r="N775" i="1" s="1"/>
  <c r="E775" i="1"/>
  <c r="M833" i="1"/>
  <c r="N833" i="1" s="1"/>
  <c r="E833" i="1"/>
  <c r="M6868" i="1"/>
  <c r="N6868" i="1" s="1"/>
  <c r="E6868" i="1"/>
  <c r="M2895" i="1"/>
  <c r="N2895" i="1" s="1"/>
  <c r="E2895" i="1"/>
  <c r="M6145" i="1"/>
  <c r="N6145" i="1" s="1"/>
  <c r="E6145" i="1"/>
  <c r="M5204" i="1"/>
  <c r="N5204" i="1" s="1"/>
  <c r="E5204" i="1"/>
  <c r="M6309" i="1"/>
  <c r="N6309" i="1" s="1"/>
  <c r="E6309" i="1"/>
  <c r="M1088" i="1"/>
  <c r="N1088" i="1" s="1"/>
  <c r="E1088" i="1"/>
  <c r="M5009" i="1"/>
  <c r="N5009" i="1" s="1"/>
  <c r="E5009" i="1"/>
  <c r="M4260" i="1"/>
  <c r="N4260" i="1" s="1"/>
  <c r="E4260" i="1"/>
  <c r="M3673" i="1"/>
  <c r="N3673" i="1" s="1"/>
  <c r="E3673" i="1"/>
  <c r="M3206" i="1"/>
  <c r="N3206" i="1" s="1"/>
  <c r="E3206" i="1"/>
  <c r="M900" i="1"/>
  <c r="N900" i="1" s="1"/>
  <c r="E900" i="1"/>
  <c r="M466" i="1"/>
  <c r="N466" i="1" s="1"/>
  <c r="E466" i="1"/>
  <c r="M8588" i="1"/>
  <c r="N8588" i="1" s="1"/>
  <c r="E8588" i="1"/>
  <c r="M488" i="1"/>
  <c r="N488" i="1" s="1"/>
  <c r="E488" i="1"/>
  <c r="M62" i="1"/>
  <c r="N62" i="1" s="1"/>
  <c r="E62" i="1"/>
  <c r="M8347" i="1"/>
  <c r="N8347" i="1" s="1"/>
  <c r="E8347" i="1"/>
  <c r="M2575" i="1"/>
  <c r="N2575" i="1" s="1"/>
  <c r="E2575" i="1"/>
  <c r="M888" i="1"/>
  <c r="N888" i="1" s="1"/>
  <c r="E888" i="1"/>
  <c r="M6081" i="1"/>
  <c r="N6081" i="1" s="1"/>
  <c r="E6081" i="1"/>
  <c r="M656" i="1"/>
  <c r="N656" i="1" s="1"/>
  <c r="E656" i="1"/>
  <c r="M3501" i="1"/>
  <c r="N3501" i="1" s="1"/>
  <c r="E3501" i="1"/>
  <c r="M6877" i="1"/>
  <c r="N6877" i="1" s="1"/>
  <c r="E6877" i="1"/>
  <c r="M7261" i="1"/>
  <c r="N7261" i="1" s="1"/>
  <c r="E7261" i="1"/>
  <c r="M6636" i="1"/>
  <c r="N6636" i="1" s="1"/>
  <c r="E6636" i="1"/>
  <c r="M7681" i="1"/>
  <c r="N7681" i="1" s="1"/>
  <c r="E7681" i="1"/>
  <c r="M8328" i="1"/>
  <c r="N8328" i="1" s="1"/>
  <c r="E8328" i="1"/>
  <c r="M5003" i="1"/>
  <c r="N5003" i="1" s="1"/>
  <c r="E5003" i="1"/>
  <c r="M8541" i="1"/>
  <c r="N8541" i="1" s="1"/>
  <c r="E8541" i="1"/>
  <c r="M8335" i="1"/>
  <c r="N8335" i="1" s="1"/>
  <c r="E8335" i="1"/>
  <c r="M3059" i="1"/>
  <c r="N3059" i="1" s="1"/>
  <c r="E3059" i="1"/>
  <c r="M3783" i="1"/>
  <c r="N3783" i="1" s="1"/>
  <c r="E3783" i="1"/>
  <c r="E8061" i="1"/>
  <c r="M8061" i="1"/>
  <c r="N8061" i="1" s="1"/>
  <c r="M7812" i="1"/>
  <c r="N7812" i="1" s="1"/>
  <c r="E7812" i="1"/>
  <c r="M5084" i="1"/>
  <c r="N5084" i="1" s="1"/>
  <c r="E5084" i="1"/>
  <c r="M6902" i="1"/>
  <c r="N6902" i="1" s="1"/>
  <c r="E6902" i="1"/>
  <c r="M6702" i="1"/>
  <c r="N6702" i="1" s="1"/>
  <c r="E6702" i="1"/>
  <c r="M17" i="1"/>
  <c r="N17" i="1" s="1"/>
  <c r="E17" i="1"/>
  <c r="M3738" i="1"/>
  <c r="N3738" i="1" s="1"/>
  <c r="E3738" i="1"/>
  <c r="M7083" i="1"/>
  <c r="N7083" i="1" s="1"/>
  <c r="E7083" i="1"/>
  <c r="M7826" i="1"/>
  <c r="N7826" i="1" s="1"/>
  <c r="E7826" i="1"/>
  <c r="M60" i="1"/>
  <c r="N60" i="1" s="1"/>
  <c r="E60" i="1"/>
  <c r="M717" i="1"/>
  <c r="N717" i="1" s="1"/>
  <c r="E717" i="1"/>
  <c r="M8349" i="1"/>
  <c r="N8349" i="1" s="1"/>
  <c r="E8349" i="1"/>
  <c r="M4822" i="1"/>
  <c r="N4822" i="1" s="1"/>
  <c r="E4822" i="1"/>
  <c r="M8704" i="1"/>
  <c r="N8704" i="1" s="1"/>
  <c r="E8704" i="1"/>
  <c r="M99" i="1"/>
  <c r="N99" i="1" s="1"/>
  <c r="E99" i="1"/>
  <c r="M816" i="1"/>
  <c r="N816" i="1" s="1"/>
  <c r="E816" i="1"/>
  <c r="M5939" i="1"/>
  <c r="N5939" i="1" s="1"/>
  <c r="E5939" i="1"/>
  <c r="M725" i="1"/>
  <c r="N725" i="1" s="1"/>
  <c r="E725" i="1"/>
  <c r="M8495" i="1"/>
  <c r="N8495" i="1" s="1"/>
  <c r="E8495" i="1"/>
  <c r="M5122" i="1"/>
  <c r="N5122" i="1" s="1"/>
  <c r="E5122" i="1"/>
  <c r="M8521" i="1"/>
  <c r="N8521" i="1" s="1"/>
  <c r="E8521" i="1"/>
  <c r="M263" i="1"/>
  <c r="N263" i="1" s="1"/>
  <c r="E263" i="1"/>
  <c r="M4858" i="1"/>
  <c r="N4858" i="1" s="1"/>
  <c r="E4858" i="1"/>
  <c r="M950" i="1"/>
  <c r="N950" i="1" s="1"/>
  <c r="E950" i="1"/>
  <c r="M7146" i="1"/>
  <c r="N7146" i="1" s="1"/>
  <c r="E7146" i="1"/>
  <c r="M8490" i="1"/>
  <c r="N8490" i="1" s="1"/>
  <c r="E8490" i="1"/>
  <c r="M8043" i="1"/>
  <c r="N8043" i="1" s="1"/>
  <c r="E8043" i="1"/>
  <c r="M8667" i="1"/>
  <c r="N8667" i="1" s="1"/>
  <c r="E8667" i="1"/>
  <c r="M8549" i="1"/>
  <c r="N8549" i="1" s="1"/>
  <c r="E8549" i="1"/>
  <c r="M8296" i="1"/>
  <c r="N8296" i="1" s="1"/>
  <c r="E8296" i="1"/>
  <c r="M5854" i="1"/>
  <c r="N5854" i="1" s="1"/>
  <c r="E5854" i="1"/>
  <c r="M7857" i="1"/>
  <c r="N7857" i="1" s="1"/>
  <c r="E7857" i="1"/>
  <c r="M5274" i="1"/>
  <c r="N5274" i="1" s="1"/>
  <c r="E5274" i="1"/>
  <c r="M5468" i="1"/>
  <c r="N5468" i="1" s="1"/>
  <c r="E5468" i="1"/>
  <c r="M6195" i="1"/>
  <c r="N6195" i="1" s="1"/>
  <c r="E6195" i="1"/>
  <c r="M3744" i="1"/>
  <c r="N3744" i="1" s="1"/>
  <c r="E3744" i="1"/>
  <c r="M4776" i="1"/>
  <c r="N4776" i="1" s="1"/>
  <c r="E4776" i="1"/>
  <c r="M1407" i="1"/>
  <c r="N1407" i="1" s="1"/>
  <c r="E1407" i="1"/>
  <c r="M3513" i="1"/>
  <c r="N3513" i="1" s="1"/>
  <c r="E3513" i="1"/>
  <c r="M3672" i="1"/>
  <c r="N3672" i="1" s="1"/>
  <c r="E3672" i="1"/>
  <c r="M6529" i="1"/>
  <c r="N6529" i="1" s="1"/>
  <c r="E6529" i="1"/>
  <c r="M3671" i="1"/>
  <c r="N3671" i="1" s="1"/>
  <c r="E3671" i="1"/>
  <c r="M3570" i="1"/>
  <c r="N3570" i="1" s="1"/>
  <c r="E3570" i="1"/>
  <c r="M4183" i="1"/>
  <c r="N4183" i="1" s="1"/>
  <c r="E4183" i="1"/>
  <c r="M5969" i="1"/>
  <c r="N5969" i="1" s="1"/>
  <c r="E5969" i="1"/>
  <c r="M6540" i="1"/>
  <c r="N6540" i="1" s="1"/>
  <c r="E6540" i="1"/>
  <c r="M7160" i="1"/>
  <c r="N7160" i="1" s="1"/>
  <c r="E7160" i="1"/>
  <c r="M6670" i="1"/>
  <c r="N6670" i="1" s="1"/>
  <c r="E6670" i="1"/>
  <c r="M6288" i="1"/>
  <c r="N6288" i="1" s="1"/>
  <c r="E6288" i="1"/>
  <c r="M6786" i="1"/>
  <c r="N6786" i="1" s="1"/>
  <c r="E6786" i="1"/>
  <c r="M10748" i="1"/>
  <c r="N10748" i="1" s="1"/>
  <c r="E10748" i="1"/>
  <c r="M6983" i="1"/>
  <c r="N6983" i="1" s="1"/>
  <c r="E6983" i="1"/>
  <c r="M3558" i="1"/>
  <c r="N3558" i="1" s="1"/>
  <c r="E3558" i="1"/>
  <c r="M8050" i="1"/>
  <c r="N8050" i="1" s="1"/>
  <c r="E8050" i="1"/>
  <c r="M377" i="1"/>
  <c r="N377" i="1" s="1"/>
  <c r="E377" i="1"/>
  <c r="M155" i="1"/>
  <c r="N155" i="1" s="1"/>
  <c r="E155" i="1"/>
  <c r="M8068" i="1"/>
  <c r="N8068" i="1" s="1"/>
  <c r="E8068" i="1"/>
  <c r="M8699" i="1"/>
  <c r="N8699" i="1" s="1"/>
  <c r="E8699" i="1"/>
  <c r="M6768" i="1"/>
  <c r="N6768" i="1" s="1"/>
  <c r="E6768" i="1"/>
  <c r="M6146" i="1"/>
  <c r="N6146" i="1" s="1"/>
  <c r="E6146" i="1"/>
  <c r="M8427" i="1"/>
  <c r="N8427" i="1" s="1"/>
  <c r="E8427" i="1"/>
  <c r="M7723" i="1"/>
  <c r="N7723" i="1" s="1"/>
  <c r="E7723" i="1"/>
  <c r="M7707" i="1"/>
  <c r="N7707" i="1" s="1"/>
  <c r="E7707" i="1"/>
  <c r="M4597" i="1"/>
  <c r="N4597" i="1" s="1"/>
  <c r="E4597" i="1"/>
  <c r="M6758" i="1"/>
  <c r="N6758" i="1" s="1"/>
  <c r="E6758" i="1"/>
  <c r="M5272" i="1"/>
  <c r="N5272" i="1" s="1"/>
  <c r="E5272" i="1"/>
  <c r="M3449" i="1"/>
  <c r="N3449" i="1" s="1"/>
  <c r="E3449" i="1"/>
  <c r="M3557" i="1"/>
  <c r="N3557" i="1" s="1"/>
  <c r="E3557" i="1"/>
  <c r="M4687" i="1"/>
  <c r="N4687" i="1" s="1"/>
  <c r="E4687" i="1"/>
  <c r="M8660" i="1"/>
  <c r="N8660" i="1" s="1"/>
  <c r="E8660" i="1"/>
  <c r="M1671" i="1"/>
  <c r="N1671" i="1" s="1"/>
  <c r="E1671" i="1"/>
  <c r="M1104" i="1"/>
  <c r="N1104" i="1" s="1"/>
  <c r="E1104" i="1"/>
  <c r="M1440" i="1"/>
  <c r="N1440" i="1" s="1"/>
  <c r="E1440" i="1"/>
  <c r="M29" i="1"/>
  <c r="N29" i="1" s="1"/>
  <c r="E29" i="1"/>
  <c r="M450" i="1"/>
  <c r="N450" i="1" s="1"/>
  <c r="E450" i="1"/>
  <c r="M8290" i="1"/>
  <c r="N8290" i="1" s="1"/>
  <c r="E8290" i="1"/>
  <c r="M6816" i="1"/>
  <c r="N6816" i="1" s="1"/>
  <c r="E6816" i="1"/>
  <c r="M3768" i="1"/>
  <c r="N3768" i="1" s="1"/>
  <c r="E3768" i="1"/>
  <c r="M8361" i="1"/>
  <c r="N8361" i="1" s="1"/>
  <c r="E8361" i="1"/>
  <c r="M459" i="1"/>
  <c r="N459" i="1" s="1"/>
  <c r="E459" i="1"/>
  <c r="M8676" i="1"/>
  <c r="N8676" i="1" s="1"/>
  <c r="E8676" i="1"/>
  <c r="M207" i="1"/>
  <c r="N207" i="1" s="1"/>
  <c r="E207" i="1"/>
  <c r="M6346" i="1"/>
  <c r="N6346" i="1" s="1"/>
  <c r="E6346" i="1"/>
  <c r="M6317" i="1"/>
  <c r="N6317" i="1" s="1"/>
  <c r="E6317" i="1"/>
  <c r="M5271" i="1"/>
  <c r="N5271" i="1" s="1"/>
  <c r="E5271" i="1"/>
  <c r="M6198" i="1"/>
  <c r="N6198" i="1" s="1"/>
  <c r="E6198" i="1"/>
  <c r="M5364" i="1"/>
  <c r="N5364" i="1" s="1"/>
  <c r="E5364" i="1"/>
  <c r="M126" i="1"/>
  <c r="N126" i="1" s="1"/>
  <c r="E126" i="1"/>
  <c r="M546" i="1"/>
  <c r="N546" i="1" s="1"/>
  <c r="E546" i="1"/>
  <c r="M7000" i="1"/>
  <c r="N7000" i="1" s="1"/>
  <c r="E7000" i="1"/>
  <c r="M5057" i="1"/>
  <c r="N5057" i="1" s="1"/>
  <c r="E5057" i="1"/>
  <c r="M8581" i="1"/>
  <c r="N8581" i="1" s="1"/>
  <c r="E8581" i="1"/>
  <c r="M6298" i="1"/>
  <c r="N6298" i="1" s="1"/>
  <c r="E6298" i="1"/>
  <c r="M630" i="1"/>
  <c r="N630" i="1" s="1"/>
  <c r="E630" i="1"/>
  <c r="M8515" i="1"/>
  <c r="N8515" i="1" s="1"/>
  <c r="E8515" i="1"/>
  <c r="M1031" i="1"/>
  <c r="N1031" i="1" s="1"/>
  <c r="E1031" i="1"/>
  <c r="M880" i="1"/>
  <c r="N880" i="1" s="1"/>
  <c r="E880" i="1"/>
  <c r="M246" i="1"/>
  <c r="N246" i="1" s="1"/>
  <c r="E246" i="1"/>
  <c r="M8342" i="1"/>
  <c r="N8342" i="1" s="1"/>
  <c r="E8342" i="1"/>
  <c r="M5123" i="1"/>
  <c r="N5123" i="1" s="1"/>
  <c r="E5123" i="1"/>
  <c r="M8" i="1"/>
  <c r="N8" i="1" s="1"/>
  <c r="E8" i="1"/>
  <c r="M8412" i="1"/>
  <c r="N8412" i="1" s="1"/>
  <c r="E8412" i="1"/>
  <c r="M5255" i="1"/>
  <c r="N5255" i="1" s="1"/>
  <c r="E5255" i="1"/>
  <c r="M133" i="1"/>
  <c r="N133" i="1" s="1"/>
  <c r="E133" i="1"/>
  <c r="M468" i="1"/>
  <c r="N468" i="1" s="1"/>
  <c r="E468" i="1"/>
  <c r="M8042" i="1"/>
  <c r="N8042" i="1" s="1"/>
  <c r="E8042" i="1"/>
  <c r="M98" i="1"/>
  <c r="N98" i="1" s="1"/>
  <c r="E98" i="1"/>
  <c r="M262" i="1"/>
  <c r="N262" i="1" s="1"/>
  <c r="E262" i="1"/>
  <c r="M20" i="1"/>
  <c r="N20" i="1" s="1"/>
  <c r="E20" i="1"/>
  <c r="M6707" i="1"/>
  <c r="N6707" i="1" s="1"/>
  <c r="E6707" i="1"/>
  <c r="M6358" i="1"/>
  <c r="N6358" i="1" s="1"/>
  <c r="E6358" i="1"/>
  <c r="M6161" i="1"/>
  <c r="N6161" i="1" s="1"/>
  <c r="E6161" i="1"/>
  <c r="M895" i="1"/>
  <c r="N895" i="1" s="1"/>
  <c r="E895" i="1"/>
  <c r="M7282" i="1"/>
  <c r="N7282" i="1" s="1"/>
  <c r="E7282" i="1"/>
  <c r="M8506" i="1"/>
  <c r="N8506" i="1" s="1"/>
  <c r="E8506" i="1"/>
  <c r="M614" i="1"/>
  <c r="N614" i="1" s="1"/>
  <c r="E614" i="1"/>
  <c r="M8126" i="1"/>
  <c r="N8126" i="1" s="1"/>
  <c r="E8126" i="1"/>
  <c r="M6757" i="1"/>
  <c r="N6757" i="1" s="1"/>
  <c r="E6757" i="1"/>
  <c r="M236" i="1"/>
  <c r="N236" i="1" s="1"/>
  <c r="E236" i="1"/>
  <c r="M130" i="1"/>
  <c r="N130" i="1" s="1"/>
  <c r="E130" i="1"/>
  <c r="M6961" i="1"/>
  <c r="N6961" i="1" s="1"/>
  <c r="E6961" i="1"/>
  <c r="M2476" i="1"/>
  <c r="N2476" i="1" s="1"/>
  <c r="E2476" i="1"/>
  <c r="M5257" i="1"/>
  <c r="N5257" i="1" s="1"/>
  <c r="E5257" i="1"/>
  <c r="M21" i="1"/>
  <c r="N21" i="1" s="1"/>
  <c r="E21" i="1"/>
  <c r="M5675" i="1"/>
  <c r="N5675" i="1" s="1"/>
  <c r="E5675" i="1"/>
  <c r="M186" i="1"/>
  <c r="N186" i="1" s="1"/>
  <c r="E186" i="1"/>
  <c r="M8666" i="1"/>
  <c r="N8666" i="1" s="1"/>
  <c r="E8666" i="1"/>
  <c r="M8553" i="1"/>
  <c r="N8553" i="1" s="1"/>
  <c r="E8553" i="1"/>
  <c r="M716" i="1"/>
  <c r="N716" i="1" s="1"/>
  <c r="E716" i="1"/>
  <c r="M5203" i="1"/>
  <c r="N5203" i="1" s="1"/>
  <c r="E5203" i="1"/>
  <c r="M5802" i="1"/>
  <c r="N5802" i="1" s="1"/>
  <c r="E5802" i="1"/>
  <c r="M6841" i="1"/>
  <c r="N6841" i="1" s="1"/>
  <c r="E6841" i="1"/>
  <c r="M212" i="1"/>
  <c r="N212" i="1" s="1"/>
  <c r="E212" i="1"/>
  <c r="M3769" i="1"/>
  <c r="N3769" i="1" s="1"/>
  <c r="E3769" i="1"/>
  <c r="M61" i="1"/>
  <c r="N61" i="1" s="1"/>
  <c r="E61" i="1"/>
  <c r="M6965" i="1"/>
  <c r="N6965" i="1" s="1"/>
  <c r="E6965" i="1"/>
  <c r="M3515" i="1"/>
  <c r="N3515" i="1" s="1"/>
  <c r="E3515" i="1"/>
  <c r="M5270" i="1"/>
  <c r="N5270" i="1" s="1"/>
  <c r="E5270" i="1"/>
  <c r="M3743" i="1"/>
  <c r="N3743" i="1" s="1"/>
  <c r="E3743" i="1"/>
  <c r="M6174" i="1"/>
  <c r="N6174" i="1" s="1"/>
  <c r="E6174" i="1"/>
  <c r="M5283" i="1"/>
  <c r="N5283" i="1" s="1"/>
  <c r="E5283" i="1"/>
  <c r="M8132" i="1"/>
  <c r="N8132" i="1" s="1"/>
  <c r="E8132" i="1"/>
  <c r="M6964" i="1"/>
  <c r="N6964" i="1" s="1"/>
  <c r="E6964" i="1"/>
  <c r="M4564" i="1"/>
  <c r="N4564" i="1" s="1"/>
  <c r="E4564" i="1"/>
  <c r="M5064" i="1"/>
  <c r="N5064" i="1" s="1"/>
  <c r="E5064" i="1"/>
  <c r="M4022" i="1"/>
  <c r="N4022" i="1" s="1"/>
  <c r="E4022" i="1"/>
  <c r="M5350" i="1"/>
  <c r="N5350" i="1" s="1"/>
  <c r="E5350" i="1"/>
  <c r="M10741" i="1"/>
  <c r="N10741" i="1" s="1"/>
  <c r="E10741" i="1"/>
  <c r="M6720" i="1"/>
  <c r="N6720" i="1" s="1"/>
  <c r="E6720" i="1"/>
  <c r="M5165" i="1"/>
  <c r="N5165" i="1" s="1"/>
  <c r="E5165" i="1"/>
  <c r="M5269" i="1"/>
  <c r="N5269" i="1" s="1"/>
  <c r="E5269" i="1"/>
  <c r="M5293" i="1"/>
  <c r="N5293" i="1" s="1"/>
  <c r="E5293" i="1"/>
  <c r="M5282" i="1"/>
  <c r="N5282" i="1" s="1"/>
  <c r="E5282" i="1"/>
  <c r="M1414" i="1"/>
  <c r="N1414" i="1" s="1"/>
  <c r="E1414" i="1"/>
  <c r="M5944" i="1"/>
  <c r="N5944" i="1" s="1"/>
  <c r="E5944" i="1"/>
  <c r="M6101" i="1"/>
  <c r="N6101" i="1" s="1"/>
  <c r="E6101" i="1"/>
  <c r="M3518" i="1"/>
  <c r="N3518" i="1" s="1"/>
  <c r="E3518" i="1"/>
  <c r="M795" i="1"/>
  <c r="N795" i="1" s="1"/>
  <c r="E795" i="1"/>
  <c r="M8095" i="1"/>
  <c r="N8095" i="1" s="1"/>
  <c r="E8095" i="1"/>
  <c r="M7772" i="1"/>
  <c r="N7772" i="1" s="1"/>
  <c r="E7772" i="1"/>
  <c r="M10740" i="1"/>
  <c r="N10740" i="1" s="1"/>
  <c r="E10740" i="1"/>
  <c r="M184" i="1"/>
  <c r="N184" i="1" s="1"/>
  <c r="E184" i="1"/>
  <c r="M2585" i="1"/>
  <c r="N2585" i="1" s="1"/>
  <c r="E2585" i="1"/>
  <c r="M8339" i="1"/>
  <c r="N8339" i="1" s="1"/>
  <c r="E8339" i="1"/>
  <c r="M8301" i="1"/>
  <c r="N8301" i="1" s="1"/>
  <c r="E8301" i="1"/>
  <c r="M8545" i="1"/>
  <c r="N8545" i="1" s="1"/>
  <c r="E8545" i="1"/>
  <c r="M8373" i="1"/>
  <c r="N8373" i="1" s="1"/>
  <c r="E8373" i="1"/>
  <c r="M6781" i="1"/>
  <c r="N6781" i="1" s="1"/>
  <c r="E6781" i="1"/>
  <c r="M580" i="1"/>
  <c r="N580" i="1" s="1"/>
  <c r="E580" i="1"/>
  <c r="M7743" i="1"/>
  <c r="N7743" i="1" s="1"/>
  <c r="E7743" i="1"/>
  <c r="M7218" i="1"/>
  <c r="N7218" i="1" s="1"/>
  <c r="E7218" i="1"/>
  <c r="M7153" i="1"/>
  <c r="N7153" i="1" s="1"/>
  <c r="E7153" i="1"/>
  <c r="M10883" i="1"/>
  <c r="N10883" i="1" s="1"/>
  <c r="E10883" i="1"/>
  <c r="M8423" i="1"/>
  <c r="N8423" i="1" s="1"/>
  <c r="E8423" i="1"/>
  <c r="M8534" i="1"/>
  <c r="N8534" i="1" s="1"/>
  <c r="E8534" i="1"/>
  <c r="M994" i="1"/>
  <c r="N994" i="1" s="1"/>
  <c r="E994" i="1"/>
  <c r="M536" i="1"/>
  <c r="N536" i="1" s="1"/>
  <c r="E536" i="1"/>
  <c r="M544" i="1"/>
  <c r="N544" i="1" s="1"/>
  <c r="E544" i="1"/>
  <c r="M2580" i="1"/>
  <c r="N2580" i="1" s="1"/>
  <c r="E2580" i="1"/>
  <c r="M6939" i="1"/>
  <c r="N6939" i="1" s="1"/>
  <c r="E6939" i="1"/>
  <c r="M5196" i="1"/>
  <c r="N5196" i="1" s="1"/>
  <c r="E5196" i="1"/>
  <c r="M4507" i="1"/>
  <c r="N4507" i="1" s="1"/>
  <c r="E4507" i="1"/>
  <c r="M6677" i="1"/>
  <c r="N6677" i="1" s="1"/>
  <c r="E6677" i="1"/>
  <c r="M2579" i="1"/>
  <c r="N2579" i="1" s="1"/>
  <c r="E2579" i="1"/>
  <c r="M6536" i="1"/>
  <c r="N6536" i="1" s="1"/>
  <c r="E6536" i="1"/>
  <c r="M3739" i="1"/>
  <c r="N3739" i="1" s="1"/>
  <c r="E3739" i="1"/>
  <c r="M6461" i="1"/>
  <c r="N6461" i="1" s="1"/>
  <c r="E6461" i="1"/>
  <c r="M6247" i="1"/>
  <c r="N6247" i="1" s="1"/>
  <c r="E6247" i="1"/>
  <c r="M5244" i="1"/>
  <c r="N5244" i="1" s="1"/>
  <c r="E5244" i="1"/>
  <c r="M5230" i="1"/>
  <c r="N5230" i="1" s="1"/>
  <c r="E5230" i="1"/>
  <c r="M4859" i="1"/>
  <c r="N4859" i="1" s="1"/>
  <c r="E4859" i="1"/>
  <c r="M5977" i="1"/>
  <c r="N5977" i="1" s="1"/>
  <c r="E5977" i="1"/>
  <c r="M4487" i="1"/>
  <c r="N4487" i="1" s="1"/>
  <c r="E4487" i="1"/>
  <c r="M3686" i="1"/>
  <c r="N3686" i="1" s="1"/>
  <c r="E3686" i="1"/>
  <c r="M6306" i="1"/>
  <c r="N6306" i="1" s="1"/>
  <c r="E6306" i="1"/>
  <c r="M3565" i="1"/>
  <c r="N3565" i="1" s="1"/>
  <c r="E3565" i="1"/>
  <c r="M6304" i="1"/>
  <c r="N6304" i="1" s="1"/>
  <c r="E6304" i="1"/>
  <c r="M4484" i="1"/>
  <c r="N4484" i="1" s="1"/>
  <c r="E4484" i="1"/>
  <c r="M6988" i="1"/>
  <c r="N6988" i="1" s="1"/>
  <c r="E6988" i="1"/>
  <c r="M5798" i="1"/>
  <c r="N5798" i="1" s="1"/>
  <c r="E5798" i="1"/>
  <c r="M7280" i="1"/>
  <c r="N7280" i="1" s="1"/>
  <c r="E7280" i="1"/>
  <c r="M8149" i="1"/>
  <c r="N8149" i="1" s="1"/>
  <c r="E8149" i="1"/>
  <c r="M8046" i="1"/>
  <c r="N8046" i="1" s="1"/>
  <c r="E8046" i="1"/>
  <c r="M7817" i="1"/>
  <c r="N7817" i="1" s="1"/>
  <c r="E7817" i="1"/>
  <c r="M857" i="1"/>
  <c r="N857" i="1" s="1"/>
  <c r="E857" i="1"/>
  <c r="N823" i="1"/>
  <c r="E823" i="1"/>
  <c r="M951" i="1"/>
  <c r="N951" i="1" s="1"/>
  <c r="E951" i="1"/>
  <c r="M7401" i="1"/>
  <c r="N7401" i="1" s="1"/>
  <c r="E7401" i="1"/>
  <c r="M983" i="1"/>
  <c r="N983" i="1" s="1"/>
  <c r="E983" i="1"/>
  <c r="M5101" i="1"/>
  <c r="N5101" i="1" s="1"/>
  <c r="E5101" i="1"/>
  <c r="M525" i="1"/>
  <c r="N525" i="1" s="1"/>
  <c r="E525" i="1"/>
  <c r="M8430" i="1"/>
  <c r="N8430" i="1" s="1"/>
  <c r="E8430" i="1"/>
  <c r="M991" i="1"/>
  <c r="N991" i="1" s="1"/>
  <c r="E991" i="1"/>
  <c r="M6176" i="1"/>
  <c r="N6176" i="1" s="1"/>
  <c r="E6176" i="1"/>
  <c r="M841" i="1"/>
  <c r="N841" i="1" s="1"/>
  <c r="E841" i="1"/>
  <c r="M7150" i="1"/>
  <c r="N7150" i="1" s="1"/>
  <c r="E7150" i="1"/>
  <c r="M958" i="1"/>
  <c r="N958" i="1" s="1"/>
  <c r="E958" i="1"/>
  <c r="M59" i="1"/>
  <c r="N59" i="1" s="1"/>
  <c r="E59" i="1"/>
  <c r="M241" i="1"/>
  <c r="N241" i="1" s="1"/>
  <c r="E241" i="1"/>
  <c r="M532" i="1"/>
  <c r="N532" i="1" s="1"/>
  <c r="E532" i="1"/>
  <c r="M6860" i="1"/>
  <c r="N6860" i="1" s="1"/>
  <c r="E6860" i="1"/>
  <c r="M1090" i="1"/>
  <c r="N1090" i="1" s="1"/>
  <c r="E1090" i="1"/>
  <c r="M492" i="1"/>
  <c r="N492" i="1" s="1"/>
  <c r="E492" i="1"/>
  <c r="M824" i="1"/>
  <c r="N824" i="1" s="1"/>
  <c r="E824" i="1"/>
  <c r="M8522" i="1"/>
  <c r="N8522" i="1" s="1"/>
  <c r="E8522" i="1"/>
  <c r="M7766" i="1"/>
  <c r="N7766" i="1" s="1"/>
  <c r="E7766" i="1"/>
  <c r="M6422" i="1"/>
  <c r="N6422" i="1" s="1"/>
  <c r="E6422" i="1"/>
  <c r="M7112" i="1"/>
  <c r="N7112" i="1" s="1"/>
  <c r="E7112" i="1"/>
  <c r="M10671" i="1"/>
  <c r="N10671" i="1" s="1"/>
  <c r="E10671" i="1"/>
  <c r="M8576" i="1"/>
  <c r="N8576" i="1" s="1"/>
  <c r="E8576" i="1"/>
  <c r="M1087" i="1"/>
  <c r="N1087" i="1" s="1"/>
  <c r="E1087" i="1"/>
  <c r="M6753" i="1"/>
  <c r="N6753" i="1" s="1"/>
  <c r="E6753" i="1"/>
  <c r="M6424" i="1"/>
  <c r="N6424" i="1" s="1"/>
  <c r="E6424" i="1"/>
  <c r="M925" i="1"/>
  <c r="N925" i="1" s="1"/>
  <c r="E925" i="1"/>
  <c r="M7109" i="1"/>
  <c r="N7109" i="1" s="1"/>
  <c r="E7109" i="1"/>
  <c r="M8381" i="1"/>
  <c r="N8381" i="1" s="1"/>
  <c r="E8381" i="1"/>
  <c r="M5368" i="1"/>
  <c r="N5368" i="1" s="1"/>
  <c r="E5368" i="1"/>
  <c r="M8607" i="1"/>
  <c r="N8607" i="1" s="1"/>
  <c r="E8607" i="1"/>
  <c r="M5168" i="1"/>
  <c r="N5168" i="1" s="1"/>
  <c r="E5168" i="1"/>
  <c r="M8761" i="1"/>
  <c r="N8761" i="1" s="1"/>
  <c r="E8761" i="1"/>
  <c r="M6801" i="1"/>
  <c r="N6801" i="1" s="1"/>
  <c r="E6801" i="1"/>
  <c r="M5129" i="1"/>
  <c r="N5129" i="1" s="1"/>
  <c r="E5129" i="1"/>
  <c r="M7939" i="1"/>
  <c r="N7939" i="1" s="1"/>
  <c r="E7939" i="1"/>
  <c r="M5008" i="1"/>
  <c r="N5008" i="1" s="1"/>
  <c r="E5008" i="1"/>
  <c r="M8019" i="1"/>
  <c r="N8019" i="1" s="1"/>
  <c r="E8019" i="1"/>
  <c r="M8513" i="1"/>
  <c r="N8513" i="1" s="1"/>
  <c r="E8513" i="1"/>
  <c r="M8414" i="1"/>
  <c r="N8414" i="1" s="1"/>
  <c r="E8414" i="1"/>
  <c r="M7837" i="1"/>
  <c r="N7837" i="1" s="1"/>
  <c r="E7837" i="1"/>
  <c r="M8629" i="1"/>
  <c r="N8629" i="1" s="1"/>
  <c r="E8629" i="1"/>
  <c r="M616" i="1"/>
  <c r="N616" i="1" s="1"/>
  <c r="E616" i="1"/>
  <c r="M793" i="1"/>
  <c r="N793" i="1" s="1"/>
  <c r="E793" i="1"/>
  <c r="M7259" i="1"/>
  <c r="N7259" i="1" s="1"/>
  <c r="E7259" i="1"/>
  <c r="M652" i="1"/>
  <c r="N652" i="1" s="1"/>
  <c r="E652" i="1"/>
  <c r="M38" i="1"/>
  <c r="N38" i="1" s="1"/>
  <c r="E38" i="1"/>
  <c r="M441" i="1"/>
  <c r="N441" i="1" s="1"/>
  <c r="E441" i="1"/>
  <c r="M166" i="1"/>
  <c r="N166" i="1" s="1"/>
  <c r="E166" i="1"/>
  <c r="M463" i="1"/>
  <c r="N463" i="1" s="1"/>
  <c r="E463" i="1"/>
  <c r="M6310" i="1"/>
  <c r="N6310" i="1" s="1"/>
  <c r="E6310" i="1"/>
  <c r="M1023" i="1"/>
  <c r="N1023" i="1" s="1"/>
  <c r="E1023" i="1"/>
  <c r="M330" i="1"/>
  <c r="N330" i="1" s="1"/>
  <c r="E330" i="1"/>
  <c r="M232" i="1"/>
  <c r="N232" i="1" s="1"/>
  <c r="E232" i="1"/>
  <c r="M622" i="1"/>
  <c r="N622" i="1" s="1"/>
  <c r="E622" i="1"/>
  <c r="M311" i="1"/>
  <c r="N311" i="1" s="1"/>
  <c r="E311" i="1"/>
  <c r="M8376" i="1"/>
  <c r="N8376" i="1" s="1"/>
  <c r="E8376" i="1"/>
  <c r="M646" i="1"/>
  <c r="N646" i="1" s="1"/>
  <c r="E646" i="1"/>
  <c r="M1025" i="1"/>
  <c r="N1025" i="1" s="1"/>
  <c r="E1025" i="1"/>
  <c r="M1669" i="1"/>
  <c r="N1669" i="1" s="1"/>
  <c r="E1669" i="1"/>
  <c r="M8074" i="1"/>
  <c r="N8074" i="1" s="1"/>
  <c r="E8074" i="1"/>
  <c r="M7690" i="1"/>
  <c r="N7690" i="1" s="1"/>
  <c r="E7690" i="1"/>
  <c r="M906" i="1"/>
  <c r="N906" i="1" s="1"/>
  <c r="E906" i="1"/>
  <c r="M641" i="1"/>
  <c r="N641" i="1" s="1"/>
  <c r="E641" i="1"/>
  <c r="M7492" i="1"/>
  <c r="N7492" i="1" s="1"/>
  <c r="E7492" i="1"/>
  <c r="M1044" i="1"/>
  <c r="N1044" i="1" s="1"/>
  <c r="E1044" i="1"/>
  <c r="M7988" i="1"/>
  <c r="N7988" i="1" s="1"/>
  <c r="E7988" i="1"/>
  <c r="M6518" i="1"/>
  <c r="N6518" i="1" s="1"/>
  <c r="E6518" i="1"/>
  <c r="M481" i="1"/>
  <c r="N481" i="1" s="1"/>
  <c r="E481" i="1"/>
  <c r="M8279" i="1"/>
  <c r="N8279" i="1" s="1"/>
  <c r="E8279" i="1"/>
  <c r="M7249" i="1"/>
  <c r="N7249" i="1" s="1"/>
  <c r="E7249" i="1"/>
  <c r="M922" i="1"/>
  <c r="N922" i="1" s="1"/>
  <c r="E922" i="1"/>
  <c r="M5189" i="1"/>
  <c r="N5189" i="1" s="1"/>
  <c r="E5189" i="1"/>
  <c r="M6933" i="1"/>
  <c r="N6933" i="1" s="1"/>
  <c r="E6933" i="1"/>
  <c r="M7295" i="1"/>
  <c r="N7295" i="1" s="1"/>
  <c r="E7295" i="1"/>
  <c r="M6240" i="1"/>
  <c r="N6240" i="1" s="1"/>
  <c r="E6240" i="1"/>
  <c r="M7044" i="1"/>
  <c r="N7044" i="1" s="1"/>
  <c r="E7044" i="1"/>
  <c r="M744" i="1"/>
  <c r="N744" i="1" s="1"/>
  <c r="E744" i="1"/>
  <c r="M682" i="1"/>
  <c r="N682" i="1" s="1"/>
  <c r="E682" i="1"/>
  <c r="M123" i="1"/>
  <c r="N123" i="1" s="1"/>
  <c r="E123" i="1"/>
  <c r="M8166" i="1"/>
  <c r="N8166" i="1" s="1"/>
  <c r="E8166" i="1"/>
  <c r="M7771" i="1"/>
  <c r="N7771" i="1" s="1"/>
  <c r="E7771" i="1"/>
  <c r="M10646" i="1"/>
  <c r="N10646" i="1" s="1"/>
  <c r="E10646" i="1"/>
  <c r="M6853" i="1"/>
  <c r="N6853" i="1" s="1"/>
  <c r="E6853" i="1"/>
  <c r="M8298" i="1"/>
  <c r="N8298" i="1" s="1"/>
  <c r="E8298" i="1"/>
  <c r="M7746" i="1"/>
  <c r="N7746" i="1" s="1"/>
  <c r="E7746" i="1"/>
  <c r="M7806" i="1"/>
  <c r="N7806" i="1" s="1"/>
  <c r="E7806" i="1"/>
  <c r="M7684" i="1"/>
  <c r="N7684" i="1" s="1"/>
  <c r="E7684" i="1"/>
  <c r="M470" i="1"/>
  <c r="N470" i="1" s="1"/>
  <c r="E470" i="1"/>
  <c r="M5161" i="1"/>
  <c r="N5161" i="1" s="1"/>
  <c r="E5161" i="1"/>
  <c r="M6456" i="1"/>
  <c r="N6456" i="1" s="1"/>
  <c r="E6456" i="1"/>
  <c r="M6170" i="1"/>
  <c r="N6170" i="1" s="1"/>
  <c r="E6170" i="1"/>
  <c r="M3759" i="1"/>
  <c r="N3759" i="1" s="1"/>
  <c r="E3759" i="1"/>
  <c r="M5947" i="1"/>
  <c r="N5947" i="1" s="1"/>
  <c r="E5947" i="1"/>
  <c r="M10865" i="1"/>
  <c r="N10865" i="1" s="1"/>
  <c r="E10865" i="1"/>
  <c r="M6666" i="1"/>
  <c r="N6666" i="1" s="1"/>
  <c r="E6666" i="1"/>
  <c r="M2582" i="1"/>
  <c r="N2582" i="1" s="1"/>
  <c r="E2582" i="1"/>
  <c r="M6244" i="1"/>
  <c r="N6244" i="1" s="1"/>
  <c r="E6244" i="1"/>
  <c r="M4755" i="1"/>
  <c r="N4755" i="1" s="1"/>
  <c r="E4755" i="1"/>
  <c r="M4182" i="1"/>
  <c r="N4182" i="1" s="1"/>
  <c r="E4182" i="1"/>
  <c r="M6159" i="1"/>
  <c r="N6159" i="1" s="1"/>
  <c r="E6159" i="1"/>
  <c r="M1097" i="1"/>
  <c r="N1097" i="1" s="1"/>
  <c r="E1097" i="1"/>
  <c r="M6083" i="1"/>
  <c r="N6083" i="1" s="1"/>
  <c r="E6083" i="1"/>
  <c r="M8384" i="1"/>
  <c r="N8384" i="1" s="1"/>
  <c r="E8384" i="1"/>
  <c r="M7008" i="1"/>
  <c r="N7008" i="1" s="1"/>
  <c r="E7008" i="1"/>
  <c r="M7978" i="1"/>
  <c r="N7978" i="1" s="1"/>
  <c r="E7978" i="1"/>
  <c r="M8338" i="1"/>
  <c r="N8338" i="1" s="1"/>
  <c r="E8338" i="1"/>
  <c r="M2" i="1"/>
  <c r="N2" i="1" s="1"/>
  <c r="E2" i="1"/>
  <c r="M6782" i="1"/>
  <c r="N6782" i="1" s="1"/>
  <c r="E6782" i="1"/>
  <c r="M7861" i="1"/>
  <c r="N7861" i="1" s="1"/>
  <c r="E7861" i="1"/>
  <c r="M678" i="1"/>
  <c r="N678" i="1" s="1"/>
  <c r="E678" i="1"/>
  <c r="M280" i="1"/>
  <c r="N280" i="1" s="1"/>
  <c r="E280" i="1"/>
  <c r="M8372" i="1"/>
  <c r="N8372" i="1" s="1"/>
  <c r="E8372" i="1"/>
  <c r="M8461" i="1"/>
  <c r="N8461" i="1" s="1"/>
  <c r="E8461" i="1"/>
  <c r="M903" i="1"/>
  <c r="N903" i="1" s="1"/>
  <c r="E903" i="1"/>
  <c r="M8664" i="1"/>
  <c r="N8664" i="1" s="1"/>
  <c r="E8664" i="1"/>
  <c r="M838" i="1"/>
  <c r="N838" i="1" s="1"/>
  <c r="E838" i="1"/>
  <c r="M8331" i="1"/>
  <c r="N8331" i="1" s="1"/>
  <c r="E8331" i="1"/>
  <c r="M954" i="1"/>
  <c r="N954" i="1" s="1"/>
  <c r="E954" i="1"/>
  <c r="E407" i="1"/>
  <c r="M5063" i="1"/>
  <c r="N5063" i="1" s="1"/>
  <c r="E5063" i="1"/>
  <c r="M4575" i="1"/>
  <c r="N4575" i="1" s="1"/>
  <c r="E4575" i="1"/>
  <c r="M6115" i="1"/>
  <c r="N6115" i="1" s="1"/>
  <c r="E6115" i="1"/>
  <c r="M6982" i="1"/>
  <c r="N6982" i="1" s="1"/>
  <c r="E6982" i="1"/>
  <c r="M8445" i="1"/>
  <c r="N8445" i="1" s="1"/>
  <c r="E8445" i="1"/>
  <c r="M8654" i="1"/>
  <c r="N8654" i="1" s="1"/>
  <c r="E8654" i="1"/>
  <c r="M8285" i="1"/>
  <c r="N8285" i="1" s="1"/>
  <c r="E8285" i="1"/>
  <c r="M5335" i="1"/>
  <c r="N5335" i="1" s="1"/>
  <c r="E5335" i="1"/>
  <c r="M2577" i="1"/>
  <c r="N2577" i="1" s="1"/>
  <c r="E2577" i="1"/>
  <c r="M6193" i="1"/>
  <c r="N6193" i="1" s="1"/>
  <c r="E6193" i="1"/>
  <c r="M5062" i="1"/>
  <c r="N5062" i="1" s="1"/>
  <c r="E5062" i="1"/>
  <c r="M2572" i="1"/>
  <c r="N2572" i="1" s="1"/>
  <c r="E2572" i="1"/>
  <c r="M3204" i="1"/>
  <c r="N3204" i="1" s="1"/>
  <c r="E3204" i="1"/>
  <c r="M5251" i="1"/>
  <c r="N5251" i="1" s="1"/>
  <c r="E5251" i="1"/>
  <c r="M4496" i="1"/>
  <c r="N4496" i="1" s="1"/>
  <c r="E4496" i="1"/>
  <c r="M3647" i="1"/>
  <c r="N3647" i="1" s="1"/>
  <c r="E3647" i="1"/>
  <c r="M5672" i="1"/>
  <c r="N5672" i="1" s="1"/>
  <c r="E5672" i="1"/>
  <c r="M5267" i="1"/>
  <c r="N5267" i="1" s="1"/>
  <c r="E5267" i="1"/>
  <c r="M5978" i="1"/>
  <c r="N5978" i="1" s="1"/>
  <c r="E5978" i="1"/>
  <c r="M3829" i="1"/>
  <c r="N3829" i="1" s="1"/>
  <c r="E3829" i="1"/>
  <c r="M6305" i="1"/>
  <c r="N6305" i="1" s="1"/>
  <c r="E6305" i="1"/>
  <c r="M6513" i="1"/>
  <c r="N6513" i="1" s="1"/>
  <c r="E6513" i="1"/>
  <c r="M3757" i="1"/>
  <c r="N3757" i="1" s="1"/>
  <c r="E3757" i="1"/>
  <c r="M3681" i="1"/>
  <c r="N3681" i="1" s="1"/>
  <c r="E3681" i="1"/>
  <c r="M7670" i="1"/>
  <c r="N7670" i="1" s="1"/>
  <c r="E7670" i="1"/>
  <c r="M968" i="1"/>
  <c r="N968" i="1" s="1"/>
  <c r="E968" i="1"/>
  <c r="M3772" i="1"/>
  <c r="N3772" i="1" s="1"/>
  <c r="E3772" i="1"/>
  <c r="M5848" i="1"/>
  <c r="N5848" i="1" s="1"/>
  <c r="E5848" i="1"/>
  <c r="M5347" i="1"/>
  <c r="N5347" i="1" s="1"/>
  <c r="E5347" i="1"/>
  <c r="M769" i="1"/>
  <c r="N769" i="1" s="1"/>
  <c r="E769" i="1"/>
  <c r="M5796" i="1"/>
  <c r="N5796" i="1" s="1"/>
  <c r="E5796" i="1"/>
  <c r="M8027" i="1"/>
  <c r="N8027" i="1" s="1"/>
  <c r="E8027" i="1"/>
  <c r="M8021" i="1"/>
  <c r="N8021" i="1" s="1"/>
  <c r="E8021" i="1"/>
  <c r="M761" i="1"/>
  <c r="N761" i="1" s="1"/>
  <c r="E761" i="1"/>
  <c r="M5914" i="1"/>
  <c r="N5914" i="1" s="1"/>
  <c r="E5914" i="1"/>
  <c r="M724" i="1"/>
  <c r="N724" i="1" s="1"/>
  <c r="E724" i="1"/>
  <c r="M8432" i="1"/>
  <c r="N8432" i="1" s="1"/>
  <c r="E8432" i="1"/>
  <c r="M7227" i="1"/>
  <c r="N7227" i="1" s="1"/>
  <c r="E7227" i="1"/>
  <c r="M7400" i="1"/>
  <c r="N7400" i="1" s="1"/>
  <c r="E7400" i="1"/>
  <c r="M447" i="1"/>
  <c r="N447" i="1" s="1"/>
  <c r="E447" i="1"/>
  <c r="M6268" i="1"/>
  <c r="N6268" i="1" s="1"/>
  <c r="E6268" i="1"/>
  <c r="M973" i="1"/>
  <c r="N973" i="1" s="1"/>
  <c r="E973" i="1"/>
  <c r="M7856" i="1"/>
  <c r="N7856" i="1" s="1"/>
  <c r="E7856" i="1"/>
  <c r="M6242" i="1"/>
  <c r="N6242" i="1" s="1"/>
  <c r="E6242" i="1"/>
  <c r="M5158" i="1"/>
  <c r="N5158" i="1" s="1"/>
  <c r="E5158" i="1"/>
  <c r="M6421" i="1"/>
  <c r="N6421" i="1" s="1"/>
  <c r="E6421" i="1"/>
  <c r="M564" i="1"/>
  <c r="N564" i="1" s="1"/>
  <c r="E564" i="1"/>
  <c r="M907" i="1"/>
  <c r="N907" i="1" s="1"/>
  <c r="E907" i="1"/>
  <c r="M464" i="1"/>
  <c r="N464" i="1" s="1"/>
  <c r="E464" i="1"/>
  <c r="M8350" i="1"/>
  <c r="N8350" i="1" s="1"/>
  <c r="E8350" i="1"/>
  <c r="M8621" i="1"/>
  <c r="N8621" i="1" s="1"/>
  <c r="E8621" i="1"/>
  <c r="M870" i="1"/>
  <c r="N870" i="1" s="1"/>
  <c r="E870" i="1"/>
  <c r="M320" i="1"/>
  <c r="N320" i="1" s="1"/>
  <c r="E320" i="1"/>
  <c r="M8439" i="1"/>
  <c r="N8439" i="1" s="1"/>
  <c r="E8439" i="1"/>
  <c r="M6630" i="1"/>
  <c r="N6630" i="1" s="1"/>
  <c r="E6630" i="1"/>
  <c r="M198" i="1"/>
  <c r="N198" i="1" s="1"/>
  <c r="E198" i="1"/>
  <c r="M6433" i="1"/>
  <c r="N6433" i="1" s="1"/>
  <c r="E6433" i="1"/>
  <c r="M6683" i="1"/>
  <c r="N6683" i="1" s="1"/>
  <c r="E6683" i="1"/>
  <c r="M8488" i="1"/>
  <c r="N8488" i="1" s="1"/>
  <c r="E8488" i="1"/>
  <c r="M8090" i="1"/>
  <c r="N8090" i="1" s="1"/>
  <c r="E8090" i="1"/>
  <c r="M2505" i="1"/>
  <c r="N2505" i="1" s="1"/>
  <c r="E2505" i="1"/>
  <c r="M1051" i="1"/>
  <c r="N1051" i="1" s="1"/>
  <c r="E1051" i="1"/>
  <c r="M6713" i="1"/>
  <c r="N6713" i="1" s="1"/>
  <c r="E6713" i="1"/>
  <c r="M3853" i="1"/>
  <c r="N3853" i="1" s="1"/>
  <c r="E3853" i="1"/>
  <c r="M8697" i="1"/>
  <c r="N8697" i="1" s="1"/>
  <c r="E8697" i="1"/>
  <c r="M7074" i="1"/>
  <c r="N7074" i="1" s="1"/>
  <c r="E7074" i="1"/>
  <c r="M5520" i="1"/>
  <c r="N5520" i="1" s="1"/>
  <c r="E5520" i="1"/>
  <c r="M597" i="1"/>
  <c r="N597" i="1" s="1"/>
  <c r="E597" i="1"/>
  <c r="M6300" i="1"/>
  <c r="N6300" i="1" s="1"/>
  <c r="E6300" i="1"/>
  <c r="M109" i="1"/>
  <c r="N109" i="1" s="1"/>
  <c r="E109" i="1"/>
  <c r="M8415" i="1"/>
  <c r="N8415" i="1" s="1"/>
  <c r="E8415" i="1"/>
  <c r="M8642" i="1"/>
  <c r="N8642" i="1" s="1"/>
  <c r="E8642" i="1"/>
  <c r="M6519" i="1"/>
  <c r="N6519" i="1" s="1"/>
  <c r="E6519" i="1"/>
  <c r="M721" i="1"/>
  <c r="N721" i="1" s="1"/>
  <c r="E721" i="1"/>
  <c r="M6085" i="1"/>
  <c r="N6085" i="1" s="1"/>
  <c r="E6085" i="1"/>
  <c r="M8098" i="1"/>
  <c r="N8098" i="1" s="1"/>
  <c r="E8098" i="1"/>
  <c r="M8096" i="1"/>
  <c r="N8096" i="1" s="1"/>
  <c r="E8096" i="1"/>
  <c r="M8514" i="1"/>
  <c r="N8514" i="1" s="1"/>
  <c r="E8514" i="1"/>
  <c r="M531" i="1"/>
  <c r="N531" i="1" s="1"/>
  <c r="E531" i="1"/>
  <c r="M8128" i="1"/>
  <c r="N8128" i="1" s="1"/>
  <c r="E8128" i="1"/>
  <c r="M7604" i="1"/>
  <c r="N7604" i="1" s="1"/>
  <c r="E7604" i="1"/>
  <c r="M611" i="1"/>
  <c r="N611" i="1" s="1"/>
  <c r="E611" i="1"/>
  <c r="M4259" i="1"/>
  <c r="N4259" i="1" s="1"/>
  <c r="E4259" i="1"/>
  <c r="M663" i="1"/>
  <c r="N663" i="1" s="1"/>
  <c r="E663" i="1"/>
  <c r="M867" i="1"/>
  <c r="N867" i="1" s="1"/>
  <c r="E867" i="1"/>
  <c r="M1094" i="1"/>
  <c r="N1094" i="1" s="1"/>
  <c r="E1094" i="1"/>
  <c r="M15" i="1"/>
  <c r="N15" i="1" s="1"/>
  <c r="E15" i="1"/>
  <c r="M6854" i="1"/>
  <c r="N6854" i="1" s="1"/>
  <c r="E6854" i="1"/>
  <c r="M5010" i="1"/>
  <c r="N5010" i="1" s="1"/>
  <c r="E5010" i="1"/>
  <c r="M5666" i="1"/>
  <c r="N5666" i="1" s="1"/>
  <c r="E5666" i="1"/>
  <c r="M533" i="1"/>
  <c r="N533" i="1" s="1"/>
  <c r="E533" i="1"/>
  <c r="M6709" i="1"/>
  <c r="N6709" i="1" s="1"/>
  <c r="E6709" i="1"/>
  <c r="M7680" i="1"/>
  <c r="N7680" i="1" s="1"/>
  <c r="E7680" i="1"/>
  <c r="M1061" i="1"/>
  <c r="N1061" i="1" s="1"/>
  <c r="E1061" i="1"/>
  <c r="M617" i="1"/>
  <c r="N617" i="1" s="1"/>
  <c r="E617" i="1"/>
  <c r="M8034" i="1"/>
  <c r="N8034" i="1" s="1"/>
  <c r="E8034" i="1"/>
  <c r="M887" i="1"/>
  <c r="N887" i="1" s="1"/>
  <c r="E887" i="1"/>
  <c r="M620" i="1"/>
  <c r="N620" i="1" s="1"/>
  <c r="E620" i="1"/>
  <c r="M7987" i="1"/>
  <c r="N7987" i="1" s="1"/>
  <c r="E7987" i="1"/>
  <c r="M440" i="1"/>
  <c r="N440" i="1" s="1"/>
  <c r="E440" i="1"/>
  <c r="M8577" i="1"/>
  <c r="N8577" i="1" s="1"/>
  <c r="E8577" i="1"/>
  <c r="M6904" i="1"/>
  <c r="N6904" i="1" s="1"/>
  <c r="E6904" i="1"/>
  <c r="M6164" i="1"/>
  <c r="N6164" i="1" s="1"/>
  <c r="E6164" i="1"/>
  <c r="M6522" i="1"/>
  <c r="N6522" i="1" s="1"/>
  <c r="E6522" i="1"/>
  <c r="M5779" i="1"/>
  <c r="N5779" i="1" s="1"/>
  <c r="E5779" i="1"/>
  <c r="M5146" i="1"/>
  <c r="N5146" i="1" s="1"/>
  <c r="E5146" i="1"/>
  <c r="M923" i="1"/>
  <c r="N923" i="1" s="1"/>
  <c r="E923" i="1"/>
  <c r="M5190" i="1"/>
  <c r="N5190" i="1" s="1"/>
  <c r="E5190" i="1"/>
  <c r="M5128" i="1"/>
  <c r="N5128" i="1" s="1"/>
  <c r="E5128" i="1"/>
  <c r="M5367" i="1"/>
  <c r="N5367" i="1" s="1"/>
  <c r="E5367" i="1"/>
  <c r="M3060" i="1"/>
  <c r="N3060" i="1" s="1"/>
  <c r="E3060" i="1"/>
  <c r="M3517" i="1"/>
  <c r="N3517" i="1" s="1"/>
  <c r="E3517" i="1"/>
  <c r="M4773" i="1"/>
  <c r="N4773" i="1" s="1"/>
  <c r="E4773" i="1"/>
  <c r="M5405" i="1"/>
  <c r="N5405" i="1" s="1"/>
  <c r="E5405" i="1"/>
  <c r="M4870" i="1"/>
  <c r="N4870" i="1" s="1"/>
  <c r="E4870" i="1"/>
  <c r="M5032" i="1"/>
  <c r="N5032" i="1" s="1"/>
  <c r="E5032" i="1"/>
  <c r="M3644" i="1"/>
  <c r="N3644" i="1" s="1"/>
  <c r="E3644" i="1"/>
  <c r="M6094" i="1"/>
  <c r="N6094" i="1" s="1"/>
  <c r="E6094" i="1"/>
  <c r="M5266" i="1"/>
  <c r="N5266" i="1" s="1"/>
  <c r="E5266" i="1"/>
  <c r="M6192" i="1"/>
  <c r="N6192" i="1" s="1"/>
  <c r="E6192" i="1"/>
  <c r="M5258" i="1"/>
  <c r="N5258" i="1" s="1"/>
  <c r="E5258" i="1"/>
  <c r="M5053" i="1"/>
  <c r="N5053" i="1" s="1"/>
  <c r="E5053" i="1"/>
  <c r="M5290" i="1"/>
  <c r="N5290" i="1" s="1"/>
  <c r="E5290" i="1"/>
  <c r="M6836" i="1"/>
  <c r="N6836" i="1" s="1"/>
  <c r="E6836" i="1"/>
  <c r="M7300" i="1"/>
  <c r="N7300" i="1" s="1"/>
  <c r="E7300" i="1"/>
  <c r="M6113" i="1"/>
  <c r="N6113" i="1" s="1"/>
  <c r="E6113" i="1"/>
  <c r="M5403" i="1"/>
  <c r="N5403" i="1" s="1"/>
  <c r="E5403" i="1"/>
  <c r="M5200" i="1"/>
  <c r="N5200" i="1" s="1"/>
  <c r="E5200" i="1"/>
  <c r="M3683" i="1"/>
  <c r="N3683" i="1" s="1"/>
  <c r="E3683" i="1"/>
  <c r="M6767" i="1"/>
  <c r="N6767" i="1" s="1"/>
  <c r="E6767" i="1"/>
  <c r="M860" i="1"/>
  <c r="N860" i="1" s="1"/>
  <c r="E860" i="1"/>
  <c r="M214" i="1"/>
  <c r="N214" i="1" s="1"/>
  <c r="E214" i="1"/>
  <c r="M7018" i="1"/>
  <c r="N7018" i="1" s="1"/>
  <c r="E7018" i="1"/>
  <c r="M6441" i="1"/>
  <c r="N6441" i="1" s="1"/>
  <c r="E6441" i="1"/>
  <c r="M6521" i="1"/>
  <c r="N6521" i="1" s="1"/>
  <c r="E6521" i="1"/>
  <c r="M164" i="1"/>
  <c r="N164" i="1" s="1"/>
  <c r="E164" i="1"/>
  <c r="M8670" i="1"/>
  <c r="N8670" i="1" s="1"/>
  <c r="E8670" i="1"/>
  <c r="M8682" i="1"/>
  <c r="N8682" i="1" s="1"/>
  <c r="E8682" i="1"/>
  <c r="M7105" i="1"/>
  <c r="N7105" i="1" s="1"/>
  <c r="E7105" i="1"/>
  <c r="M8162" i="1"/>
  <c r="N8162" i="1" s="1"/>
  <c r="E8162" i="1"/>
  <c r="M6500" i="1"/>
  <c r="N6500" i="1" s="1"/>
  <c r="E6500" i="1"/>
  <c r="M1006" i="1"/>
  <c r="N1006" i="1" s="1"/>
  <c r="E1006" i="1"/>
  <c r="M136" i="1"/>
  <c r="N136" i="1" s="1"/>
  <c r="E136" i="1"/>
  <c r="M737" i="1"/>
  <c r="N737" i="1" s="1"/>
  <c r="E737" i="1"/>
  <c r="M640" i="1"/>
  <c r="N640" i="1" s="1"/>
  <c r="E640" i="1"/>
  <c r="M1102" i="1"/>
  <c r="N1102" i="1" s="1"/>
  <c r="E1102" i="1"/>
  <c r="M882" i="1"/>
  <c r="N882" i="1" s="1"/>
  <c r="E882" i="1"/>
  <c r="M7145" i="1"/>
  <c r="N7145" i="1" s="1"/>
  <c r="E7145" i="1"/>
  <c r="M260" i="1"/>
  <c r="N260" i="1" s="1"/>
  <c r="E260" i="1"/>
  <c r="M1070" i="1"/>
  <c r="N1070" i="1" s="1"/>
  <c r="E1070" i="1"/>
  <c r="M8757" i="1"/>
  <c r="N8757" i="1" s="1"/>
  <c r="E8757" i="1"/>
  <c r="M8152" i="1"/>
  <c r="N8152" i="1" s="1"/>
  <c r="E8152" i="1"/>
  <c r="M8295" i="1"/>
  <c r="N8295" i="1" s="1"/>
  <c r="E8295" i="1"/>
  <c r="M6629" i="1"/>
  <c r="N6629" i="1" s="1"/>
  <c r="E6629" i="1"/>
  <c r="M7225" i="1"/>
  <c r="N7225" i="1" s="1"/>
  <c r="E7225" i="1"/>
  <c r="M6432" i="1"/>
  <c r="N6432" i="1" s="1"/>
  <c r="E6432" i="1"/>
  <c r="M455" i="1"/>
  <c r="N455" i="1" s="1"/>
  <c r="E455" i="1"/>
  <c r="M8379" i="1"/>
  <c r="N8379" i="1" s="1"/>
  <c r="E8379" i="1"/>
  <c r="M619" i="1"/>
  <c r="N619" i="1" s="1"/>
  <c r="E619" i="1"/>
  <c r="M8041" i="1"/>
  <c r="N8041" i="1" s="1"/>
  <c r="E8041" i="1"/>
  <c r="M8144" i="1"/>
  <c r="N8144" i="1" s="1"/>
  <c r="E8144" i="1"/>
  <c r="M8625" i="1"/>
  <c r="N8625" i="1" s="1"/>
  <c r="E8625" i="1"/>
  <c r="M5339" i="1"/>
  <c r="N5339" i="1" s="1"/>
  <c r="E5339" i="1"/>
  <c r="M6682" i="1"/>
  <c r="N6682" i="1" s="1"/>
  <c r="E6682" i="1"/>
  <c r="M3005" i="1"/>
  <c r="N3005" i="1" s="1"/>
  <c r="E3005" i="1"/>
  <c r="M736" i="1"/>
  <c r="N736" i="1" s="1"/>
  <c r="E736" i="1"/>
  <c r="M6411" i="1"/>
  <c r="N6411" i="1" s="1"/>
  <c r="E6411" i="1"/>
  <c r="M7184" i="1"/>
  <c r="N7184" i="1" s="1"/>
  <c r="E7184" i="1"/>
  <c r="M4258" i="1"/>
  <c r="N4258" i="1" s="1"/>
  <c r="E4258" i="1"/>
  <c r="M473" i="1"/>
  <c r="N473" i="1" s="1"/>
  <c r="E473" i="1"/>
  <c r="M442" i="1"/>
  <c r="N442" i="1" s="1"/>
  <c r="E442" i="1"/>
  <c r="M8755" i="1"/>
  <c r="N8755" i="1" s="1"/>
  <c r="E8755" i="1"/>
  <c r="M755" i="1"/>
  <c r="N755" i="1" s="1"/>
  <c r="E755" i="1"/>
  <c r="M6903" i="1"/>
  <c r="N6903" i="1" s="1"/>
  <c r="E6903" i="1"/>
  <c r="M456" i="1"/>
  <c r="N456" i="1" s="1"/>
  <c r="E456" i="1"/>
  <c r="M92" i="1"/>
  <c r="N92" i="1" s="1"/>
  <c r="E92" i="1"/>
  <c r="M1096" i="1"/>
  <c r="N1096" i="1" s="1"/>
  <c r="E1096" i="1"/>
  <c r="M7980" i="1"/>
  <c r="N7980" i="1" s="1"/>
  <c r="E7980" i="1"/>
  <c r="M174" i="1"/>
  <c r="N174" i="1" s="1"/>
  <c r="E174" i="1"/>
  <c r="M8433" i="1"/>
  <c r="N8433" i="1" s="1"/>
  <c r="E8433" i="1"/>
  <c r="M8044" i="1"/>
  <c r="N8044" i="1" s="1"/>
  <c r="E8044" i="1"/>
  <c r="M8612" i="1"/>
  <c r="N8612" i="1" s="1"/>
  <c r="E8612" i="1"/>
  <c r="M628" i="1"/>
  <c r="N628" i="1" s="1"/>
  <c r="E628" i="1"/>
  <c r="M286" i="1"/>
  <c r="N286" i="1" s="1"/>
  <c r="E286" i="1"/>
  <c r="M747" i="1"/>
  <c r="N747" i="1" s="1"/>
  <c r="E747" i="1"/>
  <c r="M289" i="1"/>
  <c r="N289" i="1" s="1"/>
  <c r="E289" i="1"/>
  <c r="M6444" i="1"/>
  <c r="N6444" i="1" s="1"/>
  <c r="E6444" i="1"/>
  <c r="M7015" i="1"/>
  <c r="N7015" i="1" s="1"/>
  <c r="E7015" i="1"/>
  <c r="M7956" i="1"/>
  <c r="N7956" i="1" s="1"/>
  <c r="E7956" i="1"/>
  <c r="M6524" i="1"/>
  <c r="N6524" i="1" s="1"/>
  <c r="E6524" i="1"/>
  <c r="M6625" i="1"/>
  <c r="N6625" i="1" s="1"/>
  <c r="E6625" i="1"/>
  <c r="M102" i="1"/>
  <c r="N102" i="1" s="1"/>
  <c r="E102" i="1"/>
  <c r="M115" i="1"/>
  <c r="N115" i="1" s="1"/>
  <c r="E115" i="1"/>
  <c r="M218" i="1"/>
  <c r="N218" i="1" s="1"/>
  <c r="E218" i="1"/>
  <c r="M150" i="1"/>
  <c r="N150" i="1" s="1"/>
  <c r="E150" i="1"/>
  <c r="M892" i="1"/>
  <c r="N892" i="1" s="1"/>
  <c r="E892" i="1"/>
  <c r="M762" i="1"/>
  <c r="N762" i="1" s="1"/>
  <c r="E762" i="1"/>
  <c r="M6863" i="1"/>
  <c r="N6863" i="1" s="1"/>
  <c r="E6863" i="1"/>
  <c r="M6968" i="1"/>
  <c r="N6968" i="1" s="1"/>
  <c r="E6968" i="1"/>
  <c r="M1054" i="1"/>
  <c r="N1054" i="1" s="1"/>
  <c r="E1054" i="1"/>
  <c r="M8418" i="1"/>
  <c r="N8418" i="1" s="1"/>
  <c r="E8418" i="1"/>
  <c r="M805" i="1"/>
  <c r="N805" i="1" s="1"/>
  <c r="E805" i="1"/>
  <c r="M7585" i="1"/>
  <c r="N7585" i="1" s="1"/>
  <c r="E7585" i="1"/>
  <c r="M786" i="1"/>
  <c r="N786" i="1" s="1"/>
  <c r="E786" i="1"/>
  <c r="M7833" i="1"/>
  <c r="N7833" i="1" s="1"/>
  <c r="E7833" i="1"/>
  <c r="M5136" i="1"/>
  <c r="N5136" i="1" s="1"/>
  <c r="E5136" i="1"/>
  <c r="M6652" i="1"/>
  <c r="N6652" i="1" s="1"/>
  <c r="E6652" i="1"/>
  <c r="M6258" i="1"/>
  <c r="N6258" i="1" s="1"/>
  <c r="E6258" i="1"/>
  <c r="M5127" i="1"/>
  <c r="N5127" i="1" s="1"/>
  <c r="E5127" i="1"/>
  <c r="M6658" i="1"/>
  <c r="N6658" i="1" s="1"/>
  <c r="E6658" i="1"/>
  <c r="M6725" i="1"/>
  <c r="N6725" i="1" s="1"/>
  <c r="E6725" i="1"/>
  <c r="M6405" i="1"/>
  <c r="N6405" i="1" s="1"/>
  <c r="E6405" i="1"/>
  <c r="M8444" i="1"/>
  <c r="N8444" i="1" s="1"/>
  <c r="E8444" i="1"/>
  <c r="M8653" i="1"/>
  <c r="N8653" i="1" s="1"/>
  <c r="E8653" i="1"/>
  <c r="M8284" i="1"/>
  <c r="N8284" i="1" s="1"/>
  <c r="E8284" i="1"/>
  <c r="M8555" i="1"/>
  <c r="N8555" i="1" s="1"/>
  <c r="E8555" i="1"/>
  <c r="M8302" i="1"/>
  <c r="N8302" i="1" s="1"/>
  <c r="E8302" i="1"/>
  <c r="M350" i="1"/>
  <c r="N350" i="1" s="1"/>
  <c r="E350" i="1"/>
  <c r="M7938" i="1"/>
  <c r="N7938" i="1" s="1"/>
  <c r="E7938" i="1"/>
  <c r="M8351" i="1"/>
  <c r="N8351" i="1" s="1"/>
  <c r="E8351" i="1"/>
  <c r="M413" i="1"/>
  <c r="N413" i="1" s="1"/>
  <c r="E413" i="1"/>
  <c r="M7024" i="1"/>
  <c r="N7024" i="1" s="1"/>
  <c r="E7024" i="1"/>
  <c r="M47" i="1"/>
  <c r="N47" i="1" s="1"/>
  <c r="E47" i="1"/>
  <c r="M444" i="1"/>
  <c r="N444" i="1" s="1"/>
  <c r="E444" i="1"/>
  <c r="M8325" i="1"/>
  <c r="N8325" i="1" s="1"/>
  <c r="E8325" i="1"/>
  <c r="M5336" i="1"/>
  <c r="N5336" i="1" s="1"/>
  <c r="E5336" i="1"/>
  <c r="M5265" i="1"/>
  <c r="N5265" i="1" s="1"/>
  <c r="E5265" i="1"/>
  <c r="M4571" i="1"/>
  <c r="N4571" i="1" s="1"/>
  <c r="E4571" i="1"/>
  <c r="M5226" i="1"/>
  <c r="N5226" i="1" s="1"/>
  <c r="E5226" i="1"/>
  <c r="M5279" i="1"/>
  <c r="N5279" i="1" s="1"/>
  <c r="E5279" i="1"/>
  <c r="M5211" i="1"/>
  <c r="N5211" i="1" s="1"/>
  <c r="E5211" i="1"/>
  <c r="M6752" i="1"/>
  <c r="N6752" i="1" s="1"/>
  <c r="E6752" i="1"/>
  <c r="M961" i="1"/>
  <c r="N961" i="1" s="1"/>
  <c r="E961" i="1"/>
  <c r="M6668" i="1"/>
  <c r="N6668" i="1" s="1"/>
  <c r="E6668" i="1"/>
  <c r="M8366" i="1"/>
  <c r="N8366" i="1" s="1"/>
  <c r="E8366" i="1"/>
  <c r="M5847" i="1"/>
  <c r="N5847" i="1" s="1"/>
  <c r="E5847" i="1"/>
  <c r="M5120" i="1"/>
  <c r="N5120" i="1" s="1"/>
  <c r="E5120" i="1"/>
  <c r="M767" i="1"/>
  <c r="N767" i="1" s="1"/>
  <c r="E767" i="1"/>
  <c r="M8161" i="1"/>
  <c r="N8161" i="1" s="1"/>
  <c r="E8161" i="1"/>
  <c r="M8094" i="1"/>
  <c r="N8094" i="1" s="1"/>
  <c r="E8094" i="1"/>
  <c r="M8141" i="1"/>
  <c r="N8141" i="1" s="1"/>
  <c r="E8141" i="1"/>
  <c r="M8763" i="1"/>
  <c r="N8763" i="1" s="1"/>
  <c r="E8763" i="1"/>
  <c r="M1036" i="1"/>
  <c r="N1036" i="1" s="1"/>
  <c r="E1036" i="1"/>
  <c r="M754" i="1"/>
  <c r="N754" i="1" s="1"/>
  <c r="E754" i="1"/>
  <c r="M8060" i="1"/>
  <c r="N8060" i="1" s="1"/>
  <c r="E8060" i="1"/>
  <c r="M6811" i="1"/>
  <c r="N6811" i="1" s="1"/>
  <c r="E6811" i="1"/>
  <c r="M1034" i="1"/>
  <c r="N1034" i="1" s="1"/>
  <c r="E1034" i="1"/>
  <c r="M898" i="1"/>
  <c r="N898" i="1" s="1"/>
  <c r="E898" i="1"/>
  <c r="M10880" i="1"/>
  <c r="N10880" i="1" s="1"/>
  <c r="E10880" i="1"/>
  <c r="M53" i="1"/>
  <c r="N53" i="1" s="1"/>
  <c r="E53" i="1"/>
  <c r="M7776" i="1"/>
  <c r="N7776" i="1" s="1"/>
  <c r="E7776" i="1"/>
  <c r="M6261" i="1"/>
  <c r="N6261" i="1" s="1"/>
  <c r="E6261" i="1"/>
  <c r="M10698" i="1"/>
  <c r="N10698" i="1" s="1"/>
  <c r="E10698" i="1"/>
  <c r="M6663" i="1"/>
  <c r="N6663" i="1" s="1"/>
  <c r="E6663" i="1"/>
  <c r="M8434" i="1"/>
  <c r="N8434" i="1" s="1"/>
  <c r="E8434" i="1"/>
  <c r="M7578" i="1"/>
  <c r="N7578" i="1" s="1"/>
  <c r="E7578" i="1"/>
  <c r="M992" i="1"/>
  <c r="N992" i="1" s="1"/>
  <c r="E992" i="1"/>
  <c r="M6963" i="1"/>
  <c r="N6963" i="1" s="1"/>
  <c r="E6963" i="1"/>
  <c r="M8297" i="1"/>
  <c r="N8297" i="1" s="1"/>
  <c r="E8297" i="1"/>
  <c r="M10678" i="1"/>
  <c r="N10678" i="1" s="1"/>
  <c r="E10678" i="1"/>
  <c r="M8382" i="1"/>
  <c r="N8382" i="1" s="1"/>
  <c r="E8382" i="1"/>
  <c r="M3814" i="1"/>
  <c r="N3814" i="1" s="1"/>
  <c r="E3814" i="1"/>
  <c r="M5416" i="1"/>
  <c r="N5416" i="1" s="1"/>
  <c r="E5416" i="1"/>
  <c r="M449" i="1"/>
  <c r="N449" i="1" s="1"/>
  <c r="E449" i="1"/>
  <c r="M5396" i="1"/>
  <c r="N5396" i="1" s="1"/>
  <c r="E5396" i="1"/>
  <c r="M4853" i="1"/>
  <c r="N4853" i="1" s="1"/>
  <c r="E4853" i="1"/>
  <c r="M5098" i="1"/>
  <c r="N5098" i="1" s="1"/>
  <c r="E5098" i="1"/>
  <c r="M4506" i="1"/>
  <c r="N4506" i="1" s="1"/>
  <c r="E4506" i="1"/>
  <c r="M4502" i="1"/>
  <c r="N4502" i="1" s="1"/>
  <c r="E4502" i="1"/>
  <c r="M6497" i="1"/>
  <c r="N6497" i="1" s="1"/>
  <c r="E6497" i="1"/>
  <c r="M5519" i="1"/>
  <c r="N5519" i="1" s="1"/>
  <c r="E5519" i="1"/>
  <c r="M7048" i="1"/>
  <c r="N7048" i="1" s="1"/>
  <c r="E7048" i="1"/>
  <c r="M7165" i="1"/>
  <c r="N7165" i="1" s="1"/>
  <c r="E7165" i="1"/>
  <c r="M5475" i="1"/>
  <c r="N5475" i="1" s="1"/>
  <c r="E5475" i="1"/>
  <c r="M4562" i="1"/>
  <c r="N4562" i="1" s="1"/>
  <c r="E4562" i="1"/>
  <c r="M6756" i="1"/>
  <c r="N6756" i="1" s="1"/>
  <c r="E6756" i="1"/>
  <c r="M6270" i="1"/>
  <c r="N6270" i="1" s="1"/>
  <c r="E6270" i="1"/>
  <c r="M6791" i="1"/>
  <c r="N6791" i="1" s="1"/>
  <c r="E6791" i="1"/>
  <c r="M2571" i="1"/>
  <c r="N2571" i="1" s="1"/>
  <c r="E2571" i="1"/>
  <c r="M6171" i="1"/>
  <c r="N6171" i="1" s="1"/>
  <c r="E6171" i="1"/>
  <c r="M6139" i="1"/>
  <c r="N6139" i="1" s="1"/>
  <c r="E6139" i="1"/>
  <c r="M6512" i="1"/>
  <c r="N6512" i="1" s="1"/>
  <c r="E6512" i="1"/>
  <c r="M6403" i="1"/>
  <c r="N6403" i="1" s="1"/>
  <c r="E6403" i="1"/>
  <c r="M4578" i="1"/>
  <c r="N4578" i="1" s="1"/>
  <c r="E4578" i="1"/>
  <c r="M5962" i="1"/>
  <c r="N5962" i="1" s="1"/>
  <c r="E5962" i="1"/>
  <c r="M202" i="1"/>
  <c r="N202" i="1" s="1"/>
  <c r="E202" i="1"/>
  <c r="M8563" i="1"/>
  <c r="N8563" i="1" s="1"/>
  <c r="E8563" i="1"/>
  <c r="M8278" i="1"/>
  <c r="N8278" i="1" s="1"/>
  <c r="E8278" i="1"/>
  <c r="M192" i="1"/>
  <c r="N192" i="1" s="1"/>
  <c r="E192" i="1"/>
  <c r="M905" i="1"/>
  <c r="N905" i="1" s="1"/>
  <c r="E905" i="1"/>
  <c r="M1060" i="1"/>
  <c r="N1060" i="1" s="1"/>
  <c r="E1060" i="1"/>
  <c r="M144" i="1"/>
  <c r="N144" i="1" s="1"/>
  <c r="E144" i="1"/>
  <c r="M254" i="1"/>
  <c r="N254" i="1" s="1"/>
  <c r="E254" i="1"/>
  <c r="M6920" i="1"/>
  <c r="N6920" i="1" s="1"/>
  <c r="E6920" i="1"/>
  <c r="M4995" i="1"/>
  <c r="N4995" i="1" s="1"/>
  <c r="E4995" i="1"/>
  <c r="M723" i="1"/>
  <c r="N723" i="1" s="1"/>
  <c r="E723" i="1"/>
  <c r="M7855" i="1"/>
  <c r="N7855" i="1" s="1"/>
  <c r="E7855" i="1"/>
  <c r="M1004" i="1"/>
  <c r="N1004" i="1" s="1"/>
  <c r="E1004" i="1"/>
  <c r="M886" i="1"/>
  <c r="N886" i="1" s="1"/>
  <c r="E886" i="1"/>
  <c r="M8696" i="1"/>
  <c r="N8696" i="1" s="1"/>
  <c r="E8696" i="1"/>
  <c r="M660" i="1"/>
  <c r="N660" i="1" s="1"/>
  <c r="E660" i="1"/>
  <c r="M244" i="1"/>
  <c r="N244" i="1" s="1"/>
  <c r="E244" i="1"/>
  <c r="M5303" i="1"/>
  <c r="N5303" i="1" s="1"/>
  <c r="E5303" i="1"/>
  <c r="M7154" i="1"/>
  <c r="N7154" i="1" s="1"/>
  <c r="E7154" i="1"/>
  <c r="M8436" i="1"/>
  <c r="N8436" i="1" s="1"/>
  <c r="E8436" i="1"/>
  <c r="M358" i="1"/>
  <c r="N358" i="1" s="1"/>
  <c r="E358" i="1"/>
  <c r="M484" i="1"/>
  <c r="N484" i="1" s="1"/>
  <c r="E484" i="1"/>
  <c r="M6637" i="1"/>
  <c r="N6637" i="1" s="1"/>
  <c r="E6637" i="1"/>
  <c r="M4769" i="1"/>
  <c r="N4769" i="1" s="1"/>
  <c r="E4769" i="1"/>
  <c r="M374" i="1"/>
  <c r="N374" i="1" s="1"/>
  <c r="E374" i="1"/>
  <c r="M12" i="1"/>
  <c r="N12" i="1" s="1"/>
  <c r="E12" i="1"/>
  <c r="M8620" i="1"/>
  <c r="N8620" i="1" s="1"/>
  <c r="E8620" i="1"/>
  <c r="M235" i="1"/>
  <c r="N235" i="1" s="1"/>
  <c r="E235" i="1"/>
  <c r="M16" i="1"/>
  <c r="N16" i="1" s="1"/>
  <c r="E16" i="1"/>
  <c r="M596" i="1"/>
  <c r="N596" i="1" s="1"/>
  <c r="E596" i="1"/>
  <c r="M6855" i="1"/>
  <c r="N6855" i="1" s="1"/>
  <c r="E6855" i="1"/>
  <c r="M6177" i="1"/>
  <c r="N6177" i="1" s="1"/>
  <c r="E6177" i="1"/>
  <c r="M300" i="1"/>
  <c r="N300" i="1" s="1"/>
  <c r="E300" i="1"/>
  <c r="M6078" i="1"/>
  <c r="N6078" i="1" s="1"/>
  <c r="E6078" i="1"/>
  <c r="M7073" i="1"/>
  <c r="N7073" i="1" s="1"/>
  <c r="E7073" i="1"/>
  <c r="M307" i="1"/>
  <c r="N307" i="1" s="1"/>
  <c r="E307" i="1"/>
  <c r="M5001" i="1"/>
  <c r="N5001" i="1" s="1"/>
  <c r="E5001" i="1"/>
  <c r="M668" i="1"/>
  <c r="N668" i="1" s="1"/>
  <c r="E668" i="1"/>
  <c r="M6331" i="1"/>
  <c r="N6331" i="1" s="1"/>
  <c r="E6331" i="1"/>
  <c r="M3507" i="1"/>
  <c r="N3507" i="1" s="1"/>
  <c r="E3507" i="1"/>
  <c r="M8641" i="1"/>
  <c r="N8641" i="1" s="1"/>
  <c r="E8641" i="1"/>
  <c r="M862" i="1"/>
  <c r="N862" i="1" s="1"/>
  <c r="E862" i="1"/>
  <c r="M462" i="1"/>
  <c r="N462" i="1" s="1"/>
  <c r="E462" i="1"/>
  <c r="M7603" i="1"/>
  <c r="N7603" i="1" s="1"/>
  <c r="E7603" i="1"/>
  <c r="M6849" i="1"/>
  <c r="N6849" i="1" s="1"/>
  <c r="E6849" i="1"/>
  <c r="M6526" i="1"/>
  <c r="N6526" i="1" s="1"/>
  <c r="E6526" i="1"/>
  <c r="M6708" i="1"/>
  <c r="N6708" i="1" s="1"/>
  <c r="E6708" i="1"/>
  <c r="M2861" i="1"/>
  <c r="N2861" i="1" s="1"/>
  <c r="E2861" i="1"/>
  <c r="M196" i="1"/>
  <c r="N196" i="1" s="1"/>
  <c r="E196" i="1"/>
  <c r="M8705" i="1"/>
  <c r="N8705" i="1" s="1"/>
  <c r="E8705" i="1"/>
  <c r="M7012" i="1"/>
  <c r="N7012" i="1" s="1"/>
  <c r="E7012" i="1"/>
  <c r="M7490" i="1"/>
  <c r="N7490" i="1" s="1"/>
  <c r="E7490" i="1"/>
  <c r="M7398" i="1"/>
  <c r="N7398" i="1" s="1"/>
  <c r="E7398" i="1"/>
  <c r="M6294" i="1"/>
  <c r="N6294" i="1" s="1"/>
  <c r="E6294" i="1"/>
  <c r="M8359" i="1"/>
  <c r="N8359" i="1" s="1"/>
  <c r="E8359" i="1"/>
  <c r="M152" i="1"/>
  <c r="N152" i="1" s="1"/>
  <c r="E152" i="1"/>
  <c r="M817" i="1"/>
  <c r="N817" i="1" s="1"/>
  <c r="E817" i="1"/>
  <c r="M8658" i="1"/>
  <c r="N8658" i="1" s="1"/>
  <c r="E8658" i="1"/>
  <c r="M7305" i="1"/>
  <c r="N7305" i="1" s="1"/>
  <c r="E7305" i="1"/>
  <c r="M674" i="1"/>
  <c r="N674" i="1" s="1"/>
  <c r="E674" i="1"/>
  <c r="M672" i="1"/>
  <c r="N672" i="1" s="1"/>
  <c r="E672" i="1"/>
  <c r="M380" i="1"/>
  <c r="N380" i="1" s="1"/>
  <c r="E380" i="1"/>
  <c r="M6870" i="1"/>
  <c r="N6870" i="1" s="1"/>
  <c r="E6870" i="1"/>
  <c r="M6554" i="1"/>
  <c r="N6554" i="1" s="1"/>
  <c r="E6554" i="1"/>
  <c r="M662" i="1"/>
  <c r="N662" i="1" s="1"/>
  <c r="E662" i="1"/>
  <c r="M489" i="1"/>
  <c r="N489" i="1" s="1"/>
  <c r="E489" i="1"/>
  <c r="M8079" i="1"/>
  <c r="N8079" i="1" s="1"/>
  <c r="E8079" i="1"/>
  <c r="M530" i="1"/>
  <c r="N530" i="1" s="1"/>
  <c r="E530" i="1"/>
  <c r="M6562" i="1"/>
  <c r="N6562" i="1" s="1"/>
  <c r="E6562" i="1"/>
  <c r="M250" i="1"/>
  <c r="N250" i="1" s="1"/>
  <c r="E250" i="1"/>
  <c r="M518" i="1"/>
  <c r="N518" i="1" s="1"/>
  <c r="E518" i="1"/>
  <c r="M8487" i="1"/>
  <c r="N8487" i="1" s="1"/>
  <c r="E8487" i="1"/>
  <c r="M8511" i="1"/>
  <c r="N8511" i="1" s="1"/>
  <c r="E8511" i="1"/>
  <c r="M256" i="1"/>
  <c r="N256" i="1" s="1"/>
  <c r="E256" i="1"/>
  <c r="M974" i="1"/>
  <c r="N974" i="1" s="1"/>
  <c r="E974" i="1"/>
  <c r="M497" i="1"/>
  <c r="N497" i="1" s="1"/>
  <c r="E497" i="1"/>
  <c r="M6712" i="1"/>
  <c r="N6712" i="1" s="1"/>
  <c r="E6712" i="1"/>
  <c r="M6366" i="1"/>
  <c r="N6366" i="1" s="1"/>
  <c r="E6366" i="1"/>
  <c r="M3813" i="1"/>
  <c r="N3813" i="1" s="1"/>
  <c r="E3813" i="1"/>
  <c r="M575" i="1"/>
  <c r="N575" i="1" s="1"/>
  <c r="E575" i="1"/>
  <c r="M5310" i="1"/>
  <c r="N5310" i="1" s="1"/>
  <c r="E5310" i="1"/>
  <c r="M4852" i="1"/>
  <c r="N4852" i="1" s="1"/>
  <c r="E4852" i="1"/>
  <c r="M7247" i="1"/>
  <c r="N7247" i="1" s="1"/>
  <c r="E7247" i="1"/>
  <c r="M6690" i="1"/>
  <c r="N6690" i="1" s="1"/>
  <c r="E6690" i="1"/>
  <c r="M901" i="1"/>
  <c r="N901" i="1" s="1"/>
  <c r="E901" i="1"/>
  <c r="M8123" i="1"/>
  <c r="N8123" i="1" s="1"/>
  <c r="E8123" i="1"/>
  <c r="M7810" i="1"/>
  <c r="N7810" i="1" s="1"/>
  <c r="E7810" i="1"/>
  <c r="M764" i="1"/>
  <c r="N764" i="1" s="1"/>
  <c r="E764" i="1"/>
  <c r="M446" i="1"/>
  <c r="N446" i="1" s="1"/>
  <c r="E446" i="1"/>
  <c r="M538" i="1"/>
  <c r="N538" i="1" s="1"/>
  <c r="E538" i="1"/>
  <c r="M7808" i="1"/>
  <c r="N7808" i="1" s="1"/>
  <c r="E7808" i="1"/>
  <c r="M579" i="1"/>
  <c r="N579" i="1" s="1"/>
  <c r="E579" i="1"/>
  <c r="M8533" i="1"/>
  <c r="N8533" i="1" s="1"/>
  <c r="E8533" i="1"/>
  <c r="M7279" i="1"/>
  <c r="N7279" i="1" s="1"/>
  <c r="E7279" i="1"/>
  <c r="M7598" i="1"/>
  <c r="N7598" i="1" s="1"/>
  <c r="E7598" i="1"/>
  <c r="M569" i="1"/>
  <c r="N569" i="1" s="1"/>
  <c r="E569" i="1"/>
  <c r="M4869" i="1"/>
  <c r="N4869" i="1" s="1"/>
  <c r="E4869" i="1"/>
  <c r="M5192" i="1"/>
  <c r="N5192" i="1" s="1"/>
  <c r="E5192" i="1"/>
  <c r="M5332" i="1"/>
  <c r="N5332" i="1" s="1"/>
  <c r="E5332" i="1"/>
  <c r="M5351" i="1"/>
  <c r="N5351" i="1" s="1"/>
  <c r="E5351" i="1"/>
  <c r="M3209" i="1"/>
  <c r="N3209" i="1" s="1"/>
  <c r="E3209" i="1"/>
  <c r="M4494" i="1"/>
  <c r="N4494" i="1" s="1"/>
  <c r="E4494" i="1"/>
  <c r="M7668" i="1"/>
  <c r="N7668" i="1" s="1"/>
  <c r="E7668" i="1"/>
  <c r="M5030" i="1"/>
  <c r="N5030" i="1" s="1"/>
  <c r="E5030" i="1"/>
  <c r="M5984" i="1"/>
  <c r="N5984" i="1" s="1"/>
  <c r="E5984" i="1"/>
  <c r="M5610" i="1"/>
  <c r="N5610" i="1" s="1"/>
  <c r="E5610" i="1"/>
  <c r="M6990" i="1"/>
  <c r="N6990" i="1" s="1"/>
  <c r="E6990" i="1"/>
  <c r="M556" i="1"/>
  <c r="N556" i="1" s="1"/>
  <c r="E556" i="1"/>
  <c r="M5950" i="1"/>
  <c r="N5950" i="1" s="1"/>
  <c r="E5950" i="1"/>
  <c r="M219" i="1"/>
  <c r="N219" i="1" s="1"/>
  <c r="E219" i="1"/>
  <c r="M7097" i="1"/>
  <c r="N7097" i="1" s="1"/>
  <c r="E7097" i="1"/>
  <c r="M477" i="1"/>
  <c r="N477" i="1" s="1"/>
  <c r="E477" i="1"/>
  <c r="M686" i="1"/>
  <c r="N686" i="1" s="1"/>
  <c r="E686" i="1"/>
  <c r="M537" i="1"/>
  <c r="N537" i="1" s="1"/>
  <c r="E537" i="1"/>
  <c r="M7152" i="1"/>
  <c r="N7152" i="1" s="1"/>
  <c r="E7152" i="1"/>
  <c r="M7933" i="1"/>
  <c r="N7933" i="1" s="1"/>
  <c r="E7933" i="1"/>
  <c r="M185" i="1"/>
  <c r="N185" i="1" s="1"/>
  <c r="E185" i="1"/>
  <c r="M825" i="1"/>
  <c r="N825" i="1" s="1"/>
  <c r="E825" i="1"/>
  <c r="M404" i="1"/>
  <c r="N404" i="1" s="1"/>
  <c r="E404" i="1"/>
  <c r="M8292" i="1"/>
  <c r="N8292" i="1" s="1"/>
  <c r="E8292" i="1"/>
  <c r="M10734" i="1"/>
  <c r="N10734" i="1" s="1"/>
  <c r="E10734" i="1"/>
  <c r="M8424" i="1"/>
  <c r="N8424" i="1" s="1"/>
  <c r="E8424" i="1"/>
  <c r="M794" i="1"/>
  <c r="N794" i="1" s="1"/>
  <c r="E794" i="1"/>
  <c r="M6152" i="1"/>
  <c r="N6152" i="1" s="1"/>
  <c r="E6152" i="1"/>
  <c r="M6531" i="1"/>
  <c r="N6531" i="1" s="1"/>
  <c r="E6531" i="1"/>
  <c r="M3740" i="1"/>
  <c r="N3740" i="1" s="1"/>
  <c r="E3740" i="1"/>
  <c r="M8546" i="1"/>
  <c r="N8546" i="1" s="1"/>
  <c r="E8546" i="1"/>
  <c r="M1093" i="1"/>
  <c r="N1093" i="1" s="1"/>
  <c r="E1093" i="1"/>
</calcChain>
</file>

<file path=xl/sharedStrings.xml><?xml version="1.0" encoding="utf-8"?>
<sst xmlns="http://schemas.openxmlformats.org/spreadsheetml/2006/main" count="94720" uniqueCount="252">
  <si>
    <t>UNIQUE_ID</t>
  </si>
  <si>
    <t>ID</t>
  </si>
  <si>
    <t>SHVGPAI_TERM</t>
  </si>
  <si>
    <t>SHVGPAI_PTRM</t>
  </si>
  <si>
    <t>SHVGPAI_SUBJECT</t>
  </si>
  <si>
    <t>SHVGPAI_COURSE</t>
  </si>
  <si>
    <t>SHVGPAI_GRADE</t>
  </si>
  <si>
    <t>MAJR</t>
  </si>
  <si>
    <t>MAJR2</t>
  </si>
  <si>
    <t>COLL_CODE</t>
  </si>
  <si>
    <t>ACTUAL_GRAD_DATE</t>
  </si>
  <si>
    <t>GENDER</t>
  </si>
  <si>
    <t>1</t>
  </si>
  <si>
    <t>200701</t>
  </si>
  <si>
    <t>A</t>
  </si>
  <si>
    <t>PH</t>
  </si>
  <si>
    <t>1111</t>
  </si>
  <si>
    <t>NR</t>
  </si>
  <si>
    <t>ED</t>
  </si>
  <si>
    <t>M</t>
  </si>
  <si>
    <t>B</t>
  </si>
  <si>
    <t>CS</t>
  </si>
  <si>
    <t>ME</t>
  </si>
  <si>
    <t>ECE</t>
  </si>
  <si>
    <t>C</t>
  </si>
  <si>
    <t>CM</t>
  </si>
  <si>
    <t>IMGD</t>
  </si>
  <si>
    <t>BE</t>
  </si>
  <si>
    <t>F</t>
  </si>
  <si>
    <t>IE</t>
  </si>
  <si>
    <t>BIO</t>
  </si>
  <si>
    <t>SC</t>
  </si>
  <si>
    <t>ND</t>
  </si>
  <si>
    <t>AE</t>
  </si>
  <si>
    <t>MA</t>
  </si>
  <si>
    <t>MG</t>
  </si>
  <si>
    <t>1130</t>
  </si>
  <si>
    <t>PW</t>
  </si>
  <si>
    <t>TR</t>
  </si>
  <si>
    <t>HU</t>
  </si>
  <si>
    <t>3301</t>
  </si>
  <si>
    <t>CE</t>
  </si>
  <si>
    <t>CH</t>
  </si>
  <si>
    <t>1110</t>
  </si>
  <si>
    <t>MIS</t>
  </si>
  <si>
    <t>BC</t>
  </si>
  <si>
    <t>MAC</t>
  </si>
  <si>
    <t>EE</t>
  </si>
  <si>
    <t>MGE</t>
  </si>
  <si>
    <t>EC</t>
  </si>
  <si>
    <t>MFE</t>
  </si>
  <si>
    <t>ST</t>
  </si>
  <si>
    <t>2201</t>
  </si>
  <si>
    <t>PHE</t>
  </si>
  <si>
    <t>451X</t>
  </si>
  <si>
    <t>421X</t>
  </si>
  <si>
    <t>1120</t>
  </si>
  <si>
    <t>D</t>
  </si>
  <si>
    <t>&lt;&gt;</t>
  </si>
  <si>
    <t>1140</t>
  </si>
  <si>
    <t>2202</t>
  </si>
  <si>
    <t>3401</t>
  </si>
  <si>
    <t>2501</t>
  </si>
  <si>
    <t>452X</t>
  </si>
  <si>
    <t>1121</t>
  </si>
  <si>
    <t>422X</t>
  </si>
  <si>
    <t>200702</t>
  </si>
  <si>
    <t>2651</t>
  </si>
  <si>
    <t>I</t>
  </si>
  <si>
    <t>3402</t>
  </si>
  <si>
    <t>252X</t>
  </si>
  <si>
    <t>3501</t>
  </si>
  <si>
    <t>BBT</t>
  </si>
  <si>
    <t>PSS</t>
  </si>
  <si>
    <t>2601</t>
  </si>
  <si>
    <t>441X</t>
  </si>
  <si>
    <t>4206</t>
  </si>
  <si>
    <t>2301</t>
  </si>
  <si>
    <t>250X</t>
  </si>
  <si>
    <t>3502</t>
  </si>
  <si>
    <t>442X</t>
  </si>
  <si>
    <t>200703</t>
  </si>
  <si>
    <t>E</t>
  </si>
  <si>
    <t>200801</t>
  </si>
  <si>
    <t>EV</t>
  </si>
  <si>
    <t>RBE</t>
  </si>
  <si>
    <t>2502</t>
  </si>
  <si>
    <t>2510</t>
  </si>
  <si>
    <t>CA</t>
  </si>
  <si>
    <t>2520</t>
  </si>
  <si>
    <t>4201</t>
  </si>
  <si>
    <t>200802</t>
  </si>
  <si>
    <t>3504</t>
  </si>
  <si>
    <t>3503</t>
  </si>
  <si>
    <t>200803</t>
  </si>
  <si>
    <t>200901</t>
  </si>
  <si>
    <t>SD</t>
  </si>
  <si>
    <t>EVS</t>
  </si>
  <si>
    <t>Q</t>
  </si>
  <si>
    <t>200902</t>
  </si>
  <si>
    <t>EP</t>
  </si>
  <si>
    <t>LAE</t>
  </si>
  <si>
    <t>200903</t>
  </si>
  <si>
    <t>201001</t>
  </si>
  <si>
    <t>201002</t>
  </si>
  <si>
    <t>FPE</t>
  </si>
  <si>
    <t>201003</t>
  </si>
  <si>
    <t>E2</t>
  </si>
  <si>
    <t>201101</t>
  </si>
  <si>
    <t>IN</t>
  </si>
  <si>
    <t>201102</t>
  </si>
  <si>
    <t>ECS</t>
  </si>
  <si>
    <t>253X</t>
  </si>
  <si>
    <t>254X</t>
  </si>
  <si>
    <t>201103</t>
  </si>
  <si>
    <t>201201</t>
  </si>
  <si>
    <t>MA1023</t>
  </si>
  <si>
    <t>MA2621</t>
  </si>
  <si>
    <t>MA1021</t>
  </si>
  <si>
    <t>MA1031</t>
  </si>
  <si>
    <t>MA2071</t>
  </si>
  <si>
    <t>MA1022</t>
  </si>
  <si>
    <t>MA2051</t>
  </si>
  <si>
    <t>MA1024</t>
  </si>
  <si>
    <t>MA2201</t>
  </si>
  <si>
    <t>MA2631</t>
  </si>
  <si>
    <t>MA2611</t>
  </si>
  <si>
    <t>MA4451</t>
  </si>
  <si>
    <t>MA3231</t>
  </si>
  <si>
    <t>MA1032</t>
  </si>
  <si>
    <t>MA2431</t>
  </si>
  <si>
    <t>MA3257</t>
  </si>
  <si>
    <t>MA3631</t>
  </si>
  <si>
    <t>MA2612</t>
  </si>
  <si>
    <t>MA3823</t>
  </si>
  <si>
    <t>MA3233</t>
  </si>
  <si>
    <t>MA3831</t>
  </si>
  <si>
    <t>MA2251</t>
  </si>
  <si>
    <t>MA4291</t>
  </si>
  <si>
    <t>MA2073</t>
  </si>
  <si>
    <t>MA3457</t>
  </si>
  <si>
    <t>MA3475</t>
  </si>
  <si>
    <t>MA1033</t>
  </si>
  <si>
    <t>MA4473</t>
  </si>
  <si>
    <t>MA3832</t>
  </si>
  <si>
    <t>MA2210</t>
  </si>
  <si>
    <t>MA2271</t>
  </si>
  <si>
    <t>MA1034</t>
  </si>
  <si>
    <t>MA4214</t>
  </si>
  <si>
    <t>MA4411</t>
  </si>
  <si>
    <t>MA3825</t>
  </si>
  <si>
    <t>MA3211</t>
  </si>
  <si>
    <t>MA3471</t>
  </si>
  <si>
    <t>MA2610</t>
  </si>
  <si>
    <t>MA2273</t>
  </si>
  <si>
    <t>MA4235</t>
  </si>
  <si>
    <t>MA101X</t>
  </si>
  <si>
    <t>MA102X</t>
  </si>
  <si>
    <t>MA4891</t>
  </si>
  <si>
    <t>MA4237</t>
  </si>
  <si>
    <t>MA1102</t>
  </si>
  <si>
    <t>MA3212</t>
  </si>
  <si>
    <t>MA196X</t>
  </si>
  <si>
    <t>MA197X</t>
  </si>
  <si>
    <t>Grade</t>
  </si>
  <si>
    <t>Course</t>
  </si>
  <si>
    <t>calc1_score</t>
  </si>
  <si>
    <t>calc2_score</t>
  </si>
  <si>
    <t>calc3_score</t>
  </si>
  <si>
    <t>Row Labels</t>
  </si>
  <si>
    <t>Grand Total</t>
  </si>
  <si>
    <t>(All)</t>
  </si>
  <si>
    <t>Column Labels</t>
  </si>
  <si>
    <t>Count of SHVGPAI_GRADE</t>
  </si>
  <si>
    <t>Term</t>
  </si>
  <si>
    <t>Year</t>
  </si>
  <si>
    <t>Diff</t>
  </si>
  <si>
    <t>Fresh/Upper</t>
  </si>
  <si>
    <t>U</t>
  </si>
  <si>
    <t>Count of Grade2</t>
  </si>
  <si>
    <t>Physics Grade</t>
  </si>
  <si>
    <t>Calc Grade</t>
  </si>
  <si>
    <t>Term+Year</t>
  </si>
  <si>
    <t>2007A</t>
  </si>
  <si>
    <t>2007B</t>
  </si>
  <si>
    <t>2007C</t>
  </si>
  <si>
    <t>2007D</t>
  </si>
  <si>
    <t>2007E</t>
  </si>
  <si>
    <t>2008A</t>
  </si>
  <si>
    <t>2008B</t>
  </si>
  <si>
    <t>2008C</t>
  </si>
  <si>
    <t>2008D</t>
  </si>
  <si>
    <t>2008E</t>
  </si>
  <si>
    <t>2009A</t>
  </si>
  <si>
    <t>2009B</t>
  </si>
  <si>
    <t>2009C</t>
  </si>
  <si>
    <t>2009D</t>
  </si>
  <si>
    <t>2009E</t>
  </si>
  <si>
    <t>2010A</t>
  </si>
  <si>
    <t>2010B</t>
  </si>
  <si>
    <t>2010C</t>
  </si>
  <si>
    <t>2010D</t>
  </si>
  <si>
    <t>2010E2</t>
  </si>
  <si>
    <t>2011A</t>
  </si>
  <si>
    <t>2011B</t>
  </si>
  <si>
    <t>2011C</t>
  </si>
  <si>
    <t>2011D</t>
  </si>
  <si>
    <t>2011E2</t>
  </si>
  <si>
    <t>2012A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</si>
  <si>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</si>
  <si>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</si>
  <si>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</si>
  <si>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</si>
  <si>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</si>
  <si>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</si>
  <si>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</si>
  <si>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</si>
  <si>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</si>
  <si>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</si>
  <si>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</si>
  <si>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</si>
  <si>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</si>
  <si>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</si>
  <si>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</si>
  <si>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</si>
  <si>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</si>
  <si>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</si>
  <si>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</si>
  <si>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</si>
  <si>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</si>
  <si>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</si>
  <si>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</si>
  <si>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X Variable 1</t>
  </si>
  <si>
    <t>RESIDUAL OUTPUT</t>
  </si>
  <si>
    <t>Observation</t>
  </si>
  <si>
    <t>Predicted Y</t>
  </si>
  <si>
    <t>Residuals</t>
  </si>
  <si>
    <t>A History</t>
  </si>
  <si>
    <t>B History</t>
  </si>
  <si>
    <t>C History</t>
  </si>
  <si>
    <t>NR History</t>
  </si>
  <si>
    <t>Average Calc Grade</t>
  </si>
  <si>
    <t>(Multiple Items)</t>
  </si>
  <si>
    <t>MAJR Category</t>
  </si>
  <si>
    <t>BUS</t>
  </si>
  <si>
    <t>COMP</t>
  </si>
  <si>
    <t>ENG</t>
  </si>
  <si>
    <t>HUSS</t>
  </si>
  <si>
    <t>MAT</t>
  </si>
  <si>
    <t>OTH</t>
  </si>
  <si>
    <t>SCI</t>
  </si>
  <si>
    <t>note: OTH includes undeclared, but not undeclared engineering or undeclared science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</si>
</sst>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\/d\/yyyy"/>
  </numFmts>
  <fonts count="4" x14ac:knownFonts="1"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164" fontId="0" fillId="0" borderId="0" xfId="0" applyNumberFormat="1" applyFont="1"/>
    <xf numFmtId="0" fontId="1" fillId="0" borderId="0" xfId="0" applyNumberFormat="1" applyFont="1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0" fontId="0" fillId="0" borderId="0" xfId="0" applyNumberFormat="1"/>
    <xf numFmtId="0" fontId="0" fillId="0" borderId="0" xfId="0" applyFill="1" applyBorder="1" applyAlignment="1"/>
    <xf numFmtId="0" fontId="0" fillId="0" borderId="1" xfId="0" applyFill="1" applyBorder="1" applyAlignment="1"/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Continuous"/>
    </xf>
    <xf numFmtId="0" fontId="0" fillId="0" borderId="0" xfId="0" applyBorder="1"/>
    <xf numFmtId="0" fontId="2" fillId="0" borderId="0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3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[IQP GSI 1106 Work.xlsx]Grade Trend!PivotTable1</c:name>
    <c:fmtId val="1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'Grade Trend'!$B$4:$B$5</c:f>
              <c:strCache>
                <c:ptCount val="1"/>
                <c:pt idx="0">
                  <c:v>NR</c:v>
                </c:pt>
              </c:strCache>
            </c:strRef>
          </c:tx>
          <c:invertIfNegative val="0"/>
          <c:cat>
            <c:strRef>
              <c:f>'Grade Trend'!$A$6:$A$31</c:f>
              <c:strCache>
                <c:ptCount val="26"/>
                <c:pt idx="0">
                  <c:v>2007A</c:v>
                </c:pt>
                <c:pt idx="1">
                  <c:v>2007B</c:v>
                </c:pt>
                <c:pt idx="2">
                  <c:v>2007C</c:v>
                </c:pt>
                <c:pt idx="3">
                  <c:v>2007D</c:v>
                </c:pt>
                <c:pt idx="4">
                  <c:v>2007E</c:v>
                </c:pt>
                <c:pt idx="5">
                  <c:v>2008A</c:v>
                </c:pt>
                <c:pt idx="6">
                  <c:v>2008B</c:v>
                </c:pt>
                <c:pt idx="7">
                  <c:v>2008C</c:v>
                </c:pt>
                <c:pt idx="8">
                  <c:v>2008D</c:v>
                </c:pt>
                <c:pt idx="9">
                  <c:v>2008E</c:v>
                </c:pt>
                <c:pt idx="10">
                  <c:v>2009A</c:v>
                </c:pt>
                <c:pt idx="11">
                  <c:v>2009B</c:v>
                </c:pt>
                <c:pt idx="12">
                  <c:v>2009C</c:v>
                </c:pt>
                <c:pt idx="13">
                  <c:v>2009D</c:v>
                </c:pt>
                <c:pt idx="14">
                  <c:v>2009E</c:v>
                </c:pt>
                <c:pt idx="15">
                  <c:v>2010A</c:v>
                </c:pt>
                <c:pt idx="16">
                  <c:v>2010B</c:v>
                </c:pt>
                <c:pt idx="17">
                  <c:v>2010C</c:v>
                </c:pt>
                <c:pt idx="18">
                  <c:v>2010D</c:v>
                </c:pt>
                <c:pt idx="19">
                  <c:v>2010E2</c:v>
                </c:pt>
                <c:pt idx="20">
                  <c:v>2011A</c:v>
                </c:pt>
                <c:pt idx="21">
                  <c:v>2011B</c:v>
                </c:pt>
                <c:pt idx="22">
                  <c:v>2011C</c:v>
                </c:pt>
                <c:pt idx="23">
                  <c:v>2011D</c:v>
                </c:pt>
                <c:pt idx="24">
                  <c:v>2011E2</c:v>
                </c:pt>
                <c:pt idx="25">
                  <c:v>2012A</c:v>
                </c:pt>
              </c:strCache>
            </c:strRef>
          </c:cat>
          <c:val>
            <c:numRef>
              <c:f>'Grade Trend'!$B$6:$B$31</c:f>
              <c:numCache>
                <c:formatCode>0.00%</c:formatCode>
                <c:ptCount val="26"/>
                <c:pt idx="0">
                  <c:v>0.15824915824915825</c:v>
                </c:pt>
                <c:pt idx="1">
                  <c:v>0.13403880070546736</c:v>
                </c:pt>
                <c:pt idx="2">
                  <c:v>0.1544943820224719</c:v>
                </c:pt>
                <c:pt idx="3">
                  <c:v>0.15526315789473685</c:v>
                </c:pt>
                <c:pt idx="4">
                  <c:v>5.5555555555555552E-2</c:v>
                </c:pt>
                <c:pt idx="5">
                  <c:v>0.11021069692058347</c:v>
                </c:pt>
                <c:pt idx="6">
                  <c:v>0.12141652613827993</c:v>
                </c:pt>
                <c:pt idx="7">
                  <c:v>6.9637883008356549E-2</c:v>
                </c:pt>
                <c:pt idx="8">
                  <c:v>0.17899761336515513</c:v>
                </c:pt>
                <c:pt idx="9">
                  <c:v>6.8965517241379309E-2</c:v>
                </c:pt>
                <c:pt idx="10">
                  <c:v>8.5271317829457363E-2</c:v>
                </c:pt>
                <c:pt idx="11">
                  <c:v>9.1482649842271294E-2</c:v>
                </c:pt>
                <c:pt idx="12">
                  <c:v>0.10335917312661498</c:v>
                </c:pt>
                <c:pt idx="13">
                  <c:v>0.13333333333333333</c:v>
                </c:pt>
                <c:pt idx="14">
                  <c:v>0.16666666666666666</c:v>
                </c:pt>
                <c:pt idx="15">
                  <c:v>0.13088235294117648</c:v>
                </c:pt>
                <c:pt idx="16">
                  <c:v>0.11363636363636363</c:v>
                </c:pt>
                <c:pt idx="17">
                  <c:v>7.7669902912621352E-2</c:v>
                </c:pt>
                <c:pt idx="18">
                  <c:v>0.17142857142857143</c:v>
                </c:pt>
                <c:pt idx="19">
                  <c:v>0</c:v>
                </c:pt>
                <c:pt idx="20">
                  <c:v>0.1067251461988304</c:v>
                </c:pt>
                <c:pt idx="21">
                  <c:v>7.8048780487804878E-2</c:v>
                </c:pt>
                <c:pt idx="22">
                  <c:v>8.83054892601432E-2</c:v>
                </c:pt>
                <c:pt idx="23">
                  <c:v>0.10070257611241218</c:v>
                </c:pt>
                <c:pt idx="24">
                  <c:v>0.10714285714285714</c:v>
                </c:pt>
                <c:pt idx="25">
                  <c:v>0.11004126547455295</c:v>
                </c:pt>
              </c:numCache>
            </c:numRef>
          </c:val>
        </c:ser>
        <c:ser>
          <c:idx val="1"/>
          <c:order val="1"/>
          <c:tx>
            <c:strRef>
              <c:f>'Grade Trend'!$C$4:$C$5</c:f>
              <c:strCache>
                <c:ptCount val="1"/>
                <c:pt idx="0">
                  <c:v>C</c:v>
                </c:pt>
              </c:strCache>
            </c:strRef>
          </c:tx>
          <c:invertIfNegative val="0"/>
          <c:cat>
            <c:strRef>
              <c:f>'Grade Trend'!$A$6:$A$31</c:f>
              <c:strCache>
                <c:ptCount val="26"/>
                <c:pt idx="0">
                  <c:v>2007A</c:v>
                </c:pt>
                <c:pt idx="1">
                  <c:v>2007B</c:v>
                </c:pt>
                <c:pt idx="2">
                  <c:v>2007C</c:v>
                </c:pt>
                <c:pt idx="3">
                  <c:v>2007D</c:v>
                </c:pt>
                <c:pt idx="4">
                  <c:v>2007E</c:v>
                </c:pt>
                <c:pt idx="5">
                  <c:v>2008A</c:v>
                </c:pt>
                <c:pt idx="6">
                  <c:v>2008B</c:v>
                </c:pt>
                <c:pt idx="7">
                  <c:v>2008C</c:v>
                </c:pt>
                <c:pt idx="8">
                  <c:v>2008D</c:v>
                </c:pt>
                <c:pt idx="9">
                  <c:v>2008E</c:v>
                </c:pt>
                <c:pt idx="10">
                  <c:v>2009A</c:v>
                </c:pt>
                <c:pt idx="11">
                  <c:v>2009B</c:v>
                </c:pt>
                <c:pt idx="12">
                  <c:v>2009C</c:v>
                </c:pt>
                <c:pt idx="13">
                  <c:v>2009D</c:v>
                </c:pt>
                <c:pt idx="14">
                  <c:v>2009E</c:v>
                </c:pt>
                <c:pt idx="15">
                  <c:v>2010A</c:v>
                </c:pt>
                <c:pt idx="16">
                  <c:v>2010B</c:v>
                </c:pt>
                <c:pt idx="17">
                  <c:v>2010C</c:v>
                </c:pt>
                <c:pt idx="18">
                  <c:v>2010D</c:v>
                </c:pt>
                <c:pt idx="19">
                  <c:v>2010E2</c:v>
                </c:pt>
                <c:pt idx="20">
                  <c:v>2011A</c:v>
                </c:pt>
                <c:pt idx="21">
                  <c:v>2011B</c:v>
                </c:pt>
                <c:pt idx="22">
                  <c:v>2011C</c:v>
                </c:pt>
                <c:pt idx="23">
                  <c:v>2011D</c:v>
                </c:pt>
                <c:pt idx="24">
                  <c:v>2011E2</c:v>
                </c:pt>
                <c:pt idx="25">
                  <c:v>2012A</c:v>
                </c:pt>
              </c:strCache>
            </c:strRef>
          </c:cat>
          <c:val>
            <c:numRef>
              <c:f>'Grade Trend'!$C$6:$C$31</c:f>
              <c:numCache>
                <c:formatCode>0.00%</c:formatCode>
                <c:ptCount val="26"/>
                <c:pt idx="0">
                  <c:v>0.22895622895622897</c:v>
                </c:pt>
                <c:pt idx="1">
                  <c:v>0.21693121693121692</c:v>
                </c:pt>
                <c:pt idx="2">
                  <c:v>0.19101123595505617</c:v>
                </c:pt>
                <c:pt idx="3">
                  <c:v>0.22894736842105262</c:v>
                </c:pt>
                <c:pt idx="4">
                  <c:v>0.27777777777777779</c:v>
                </c:pt>
                <c:pt idx="5">
                  <c:v>0.26580226904376014</c:v>
                </c:pt>
                <c:pt idx="6">
                  <c:v>0.26812816188870153</c:v>
                </c:pt>
                <c:pt idx="7">
                  <c:v>0.21448467966573817</c:v>
                </c:pt>
                <c:pt idx="8">
                  <c:v>0.23627684964200477</c:v>
                </c:pt>
                <c:pt idx="9">
                  <c:v>0.20689655172413793</c:v>
                </c:pt>
                <c:pt idx="10">
                  <c:v>0.18759689922480621</c:v>
                </c:pt>
                <c:pt idx="11">
                  <c:v>0.22239747634069401</c:v>
                </c:pt>
                <c:pt idx="12">
                  <c:v>0.19638242894056848</c:v>
                </c:pt>
                <c:pt idx="13">
                  <c:v>0.26666666666666666</c:v>
                </c:pt>
                <c:pt idx="14">
                  <c:v>0.20833333333333334</c:v>
                </c:pt>
                <c:pt idx="15">
                  <c:v>0.24411764705882352</c:v>
                </c:pt>
                <c:pt idx="16">
                  <c:v>0.21103896103896103</c:v>
                </c:pt>
                <c:pt idx="17">
                  <c:v>0.19660194174757281</c:v>
                </c:pt>
                <c:pt idx="18">
                  <c:v>0.23516483516483516</c:v>
                </c:pt>
                <c:pt idx="19">
                  <c:v>0.16666666666666666</c:v>
                </c:pt>
                <c:pt idx="20">
                  <c:v>0.17836257309941519</c:v>
                </c:pt>
                <c:pt idx="21">
                  <c:v>0.22439024390243903</c:v>
                </c:pt>
                <c:pt idx="22">
                  <c:v>0.21002386634844869</c:v>
                </c:pt>
                <c:pt idx="23">
                  <c:v>0.27166276346604218</c:v>
                </c:pt>
                <c:pt idx="24">
                  <c:v>0.2857142857142857</c:v>
                </c:pt>
                <c:pt idx="25">
                  <c:v>0.22696011004126548</c:v>
                </c:pt>
              </c:numCache>
            </c:numRef>
          </c:val>
        </c:ser>
        <c:ser>
          <c:idx val="2"/>
          <c:order val="2"/>
          <c:tx>
            <c:strRef>
              <c:f>'Grade Trend'!$D$4:$D$5</c:f>
              <c:strCache>
                <c:ptCount val="1"/>
                <c:pt idx="0">
                  <c:v>B</c:v>
                </c:pt>
              </c:strCache>
            </c:strRef>
          </c:tx>
          <c:invertIfNegative val="0"/>
          <c:cat>
            <c:strRef>
              <c:f>'Grade Trend'!$A$6:$A$31</c:f>
              <c:strCache>
                <c:ptCount val="26"/>
                <c:pt idx="0">
                  <c:v>2007A</c:v>
                </c:pt>
                <c:pt idx="1">
                  <c:v>2007B</c:v>
                </c:pt>
                <c:pt idx="2">
                  <c:v>2007C</c:v>
                </c:pt>
                <c:pt idx="3">
                  <c:v>2007D</c:v>
                </c:pt>
                <c:pt idx="4">
                  <c:v>2007E</c:v>
                </c:pt>
                <c:pt idx="5">
                  <c:v>2008A</c:v>
                </c:pt>
                <c:pt idx="6">
                  <c:v>2008B</c:v>
                </c:pt>
                <c:pt idx="7">
                  <c:v>2008C</c:v>
                </c:pt>
                <c:pt idx="8">
                  <c:v>2008D</c:v>
                </c:pt>
                <c:pt idx="9">
                  <c:v>2008E</c:v>
                </c:pt>
                <c:pt idx="10">
                  <c:v>2009A</c:v>
                </c:pt>
                <c:pt idx="11">
                  <c:v>2009B</c:v>
                </c:pt>
                <c:pt idx="12">
                  <c:v>2009C</c:v>
                </c:pt>
                <c:pt idx="13">
                  <c:v>2009D</c:v>
                </c:pt>
                <c:pt idx="14">
                  <c:v>2009E</c:v>
                </c:pt>
                <c:pt idx="15">
                  <c:v>2010A</c:v>
                </c:pt>
                <c:pt idx="16">
                  <c:v>2010B</c:v>
                </c:pt>
                <c:pt idx="17">
                  <c:v>2010C</c:v>
                </c:pt>
                <c:pt idx="18">
                  <c:v>2010D</c:v>
                </c:pt>
                <c:pt idx="19">
                  <c:v>2010E2</c:v>
                </c:pt>
                <c:pt idx="20">
                  <c:v>2011A</c:v>
                </c:pt>
                <c:pt idx="21">
                  <c:v>2011B</c:v>
                </c:pt>
                <c:pt idx="22">
                  <c:v>2011C</c:v>
                </c:pt>
                <c:pt idx="23">
                  <c:v>2011D</c:v>
                </c:pt>
                <c:pt idx="24">
                  <c:v>2011E2</c:v>
                </c:pt>
                <c:pt idx="25">
                  <c:v>2012A</c:v>
                </c:pt>
              </c:strCache>
            </c:strRef>
          </c:cat>
          <c:val>
            <c:numRef>
              <c:f>'Grade Trend'!$D$6:$D$31</c:f>
              <c:numCache>
                <c:formatCode>0.00%</c:formatCode>
                <c:ptCount val="26"/>
                <c:pt idx="0">
                  <c:v>0.34848484848484851</c:v>
                </c:pt>
                <c:pt idx="1">
                  <c:v>0.32451499118165783</c:v>
                </c:pt>
                <c:pt idx="2">
                  <c:v>0.32303370786516855</c:v>
                </c:pt>
                <c:pt idx="3">
                  <c:v>0.32631578947368423</c:v>
                </c:pt>
                <c:pt idx="4">
                  <c:v>0.5</c:v>
                </c:pt>
                <c:pt idx="5">
                  <c:v>0.38249594813614263</c:v>
                </c:pt>
                <c:pt idx="6">
                  <c:v>0.29679595278246207</c:v>
                </c:pt>
                <c:pt idx="7">
                  <c:v>0.40947075208913647</c:v>
                </c:pt>
                <c:pt idx="8">
                  <c:v>0.28162291169451076</c:v>
                </c:pt>
                <c:pt idx="9">
                  <c:v>0.37931034482758619</c:v>
                </c:pt>
                <c:pt idx="10">
                  <c:v>0.40310077519379844</c:v>
                </c:pt>
                <c:pt idx="11">
                  <c:v>0.33123028391167192</c:v>
                </c:pt>
                <c:pt idx="12">
                  <c:v>0.32299741602067183</c:v>
                </c:pt>
                <c:pt idx="13">
                  <c:v>0.3</c:v>
                </c:pt>
                <c:pt idx="14">
                  <c:v>0.33333333333333331</c:v>
                </c:pt>
                <c:pt idx="15">
                  <c:v>0.3352941176470588</c:v>
                </c:pt>
                <c:pt idx="16">
                  <c:v>0.33441558441558439</c:v>
                </c:pt>
                <c:pt idx="17">
                  <c:v>0.36893203883495146</c:v>
                </c:pt>
                <c:pt idx="18">
                  <c:v>0.30769230769230771</c:v>
                </c:pt>
                <c:pt idx="19">
                  <c:v>0.45833333333333331</c:v>
                </c:pt>
                <c:pt idx="20">
                  <c:v>0.40350877192982454</c:v>
                </c:pt>
                <c:pt idx="21">
                  <c:v>0.38373983739837397</c:v>
                </c:pt>
                <c:pt idx="22">
                  <c:v>0.39140811455847258</c:v>
                </c:pt>
                <c:pt idx="23">
                  <c:v>0.33255269320843089</c:v>
                </c:pt>
                <c:pt idx="24">
                  <c:v>0.35714285714285715</c:v>
                </c:pt>
                <c:pt idx="25">
                  <c:v>0.42916093535075656</c:v>
                </c:pt>
              </c:numCache>
            </c:numRef>
          </c:val>
        </c:ser>
        <c:ser>
          <c:idx val="3"/>
          <c:order val="3"/>
          <c:tx>
            <c:strRef>
              <c:f>'Grade Trend'!$E$4:$E$5</c:f>
              <c:strCache>
                <c:ptCount val="1"/>
                <c:pt idx="0">
                  <c:v>A</c:v>
                </c:pt>
              </c:strCache>
            </c:strRef>
          </c:tx>
          <c:invertIfNegative val="0"/>
          <c:cat>
            <c:strRef>
              <c:f>'Grade Trend'!$A$6:$A$31</c:f>
              <c:strCache>
                <c:ptCount val="26"/>
                <c:pt idx="0">
                  <c:v>2007A</c:v>
                </c:pt>
                <c:pt idx="1">
                  <c:v>2007B</c:v>
                </c:pt>
                <c:pt idx="2">
                  <c:v>2007C</c:v>
                </c:pt>
                <c:pt idx="3">
                  <c:v>2007D</c:v>
                </c:pt>
                <c:pt idx="4">
                  <c:v>2007E</c:v>
                </c:pt>
                <c:pt idx="5">
                  <c:v>2008A</c:v>
                </c:pt>
                <c:pt idx="6">
                  <c:v>2008B</c:v>
                </c:pt>
                <c:pt idx="7">
                  <c:v>2008C</c:v>
                </c:pt>
                <c:pt idx="8">
                  <c:v>2008D</c:v>
                </c:pt>
                <c:pt idx="9">
                  <c:v>2008E</c:v>
                </c:pt>
                <c:pt idx="10">
                  <c:v>2009A</c:v>
                </c:pt>
                <c:pt idx="11">
                  <c:v>2009B</c:v>
                </c:pt>
                <c:pt idx="12">
                  <c:v>2009C</c:v>
                </c:pt>
                <c:pt idx="13">
                  <c:v>2009D</c:v>
                </c:pt>
                <c:pt idx="14">
                  <c:v>2009E</c:v>
                </c:pt>
                <c:pt idx="15">
                  <c:v>2010A</c:v>
                </c:pt>
                <c:pt idx="16">
                  <c:v>2010B</c:v>
                </c:pt>
                <c:pt idx="17">
                  <c:v>2010C</c:v>
                </c:pt>
                <c:pt idx="18">
                  <c:v>2010D</c:v>
                </c:pt>
                <c:pt idx="19">
                  <c:v>2010E2</c:v>
                </c:pt>
                <c:pt idx="20">
                  <c:v>2011A</c:v>
                </c:pt>
                <c:pt idx="21">
                  <c:v>2011B</c:v>
                </c:pt>
                <c:pt idx="22">
                  <c:v>2011C</c:v>
                </c:pt>
                <c:pt idx="23">
                  <c:v>2011D</c:v>
                </c:pt>
                <c:pt idx="24">
                  <c:v>2011E2</c:v>
                </c:pt>
                <c:pt idx="25">
                  <c:v>2012A</c:v>
                </c:pt>
              </c:strCache>
            </c:strRef>
          </c:cat>
          <c:val>
            <c:numRef>
              <c:f>'Grade Trend'!$E$6:$E$31</c:f>
              <c:numCache>
                <c:formatCode>0.00%</c:formatCode>
                <c:ptCount val="26"/>
                <c:pt idx="0">
                  <c:v>0.26430976430976433</c:v>
                </c:pt>
                <c:pt idx="1">
                  <c:v>0.32451499118165783</c:v>
                </c:pt>
                <c:pt idx="2">
                  <c:v>0.33146067415730335</c:v>
                </c:pt>
                <c:pt idx="3">
                  <c:v>0.28947368421052633</c:v>
                </c:pt>
                <c:pt idx="4">
                  <c:v>0.16666666666666666</c:v>
                </c:pt>
                <c:pt idx="5">
                  <c:v>0.24149108589951376</c:v>
                </c:pt>
                <c:pt idx="6">
                  <c:v>0.31365935919055649</c:v>
                </c:pt>
                <c:pt idx="7">
                  <c:v>0.30640668523676878</c:v>
                </c:pt>
                <c:pt idx="8">
                  <c:v>0.30310262529832938</c:v>
                </c:pt>
                <c:pt idx="9">
                  <c:v>0.34482758620689657</c:v>
                </c:pt>
                <c:pt idx="10">
                  <c:v>0.32403100775193799</c:v>
                </c:pt>
                <c:pt idx="11">
                  <c:v>0.35488958990536279</c:v>
                </c:pt>
                <c:pt idx="12">
                  <c:v>0.37726098191214469</c:v>
                </c:pt>
                <c:pt idx="13">
                  <c:v>0.3</c:v>
                </c:pt>
                <c:pt idx="14">
                  <c:v>0.29166666666666669</c:v>
                </c:pt>
                <c:pt idx="15">
                  <c:v>0.2897058823529412</c:v>
                </c:pt>
                <c:pt idx="16">
                  <c:v>0.34090909090909088</c:v>
                </c:pt>
                <c:pt idx="17">
                  <c:v>0.35679611650485438</c:v>
                </c:pt>
                <c:pt idx="18">
                  <c:v>0.2857142857142857</c:v>
                </c:pt>
                <c:pt idx="19">
                  <c:v>0.375</c:v>
                </c:pt>
                <c:pt idx="20">
                  <c:v>0.31140350877192985</c:v>
                </c:pt>
                <c:pt idx="21">
                  <c:v>0.31382113821138213</c:v>
                </c:pt>
                <c:pt idx="22">
                  <c:v>0.31026252983293556</c:v>
                </c:pt>
                <c:pt idx="23">
                  <c:v>0.29508196721311475</c:v>
                </c:pt>
                <c:pt idx="24">
                  <c:v>0.25</c:v>
                </c:pt>
                <c:pt idx="25">
                  <c:v>0.23383768913342504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264576"/>
        <c:axId val="56266112"/>
      </c:barChart>
      <c:catAx>
        <c:axId val="56264576"/>
        <c:scaling>
          <c:orientation val="minMax"/>
        </c:scaling>
        <c:delete val="0"/>
        <c:axPos val="b"/>
        <c:majorTickMark val="out"/>
        <c:minorTickMark val="none"/>
        <c:tickLblPos val="nextTo"/>
        <c:crossAx val="56266112"/>
        <c:crosses val="autoZero"/>
        <c:auto val="1"/>
        <c:lblAlgn val="ctr"/>
        <c:lblOffset val="100"/>
        <c:noMultiLvlLbl val="0"/>
      </c:catAx>
      <c:valAx>
        <c:axId val="562661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562645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[IQP GSI 1106 Work.xlsx]Gender!PivotTable2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Gender!$B$3:$B$4</c:f>
              <c:strCache>
                <c:ptCount val="1"/>
                <c:pt idx="0">
                  <c:v>NR</c:v>
                </c:pt>
              </c:strCache>
            </c:strRef>
          </c:tx>
          <c:invertIfNegative val="0"/>
          <c:cat>
            <c:strRef>
              <c:f>Gender!$A$5:$A$7</c:f>
              <c:strCache>
                <c:ptCount val="2"/>
                <c:pt idx="0">
                  <c:v>F</c:v>
                </c:pt>
                <c:pt idx="1">
                  <c:v>M</c:v>
                </c:pt>
              </c:strCache>
            </c:strRef>
          </c:cat>
          <c:val>
            <c:numRef>
              <c:f>Gender!$B$5:$B$7</c:f>
              <c:numCache>
                <c:formatCode>0.00%</c:formatCode>
                <c:ptCount val="2"/>
                <c:pt idx="0">
                  <c:v>9.7464342313787644E-2</c:v>
                </c:pt>
                <c:pt idx="1">
                  <c:v>0.11234966265767087</c:v>
                </c:pt>
              </c:numCache>
            </c:numRef>
          </c:val>
        </c:ser>
        <c:ser>
          <c:idx val="1"/>
          <c:order val="1"/>
          <c:tx>
            <c:strRef>
              <c:f>Gender!$C$3:$C$4</c:f>
              <c:strCache>
                <c:ptCount val="1"/>
                <c:pt idx="0">
                  <c:v>C</c:v>
                </c:pt>
              </c:strCache>
            </c:strRef>
          </c:tx>
          <c:invertIfNegative val="0"/>
          <c:cat>
            <c:strRef>
              <c:f>Gender!$A$5:$A$7</c:f>
              <c:strCache>
                <c:ptCount val="2"/>
                <c:pt idx="0">
                  <c:v>F</c:v>
                </c:pt>
                <c:pt idx="1">
                  <c:v>M</c:v>
                </c:pt>
              </c:strCache>
            </c:strRef>
          </c:cat>
          <c:val>
            <c:numRef>
              <c:f>Gender!$C$5:$C$7</c:f>
              <c:numCache>
                <c:formatCode>0.00%</c:formatCode>
                <c:ptCount val="2"/>
                <c:pt idx="0">
                  <c:v>0.23375594294770205</c:v>
                </c:pt>
                <c:pt idx="1">
                  <c:v>0.23276620709885598</c:v>
                </c:pt>
              </c:numCache>
            </c:numRef>
          </c:val>
        </c:ser>
        <c:ser>
          <c:idx val="2"/>
          <c:order val="2"/>
          <c:tx>
            <c:strRef>
              <c:f>Gender!$D$3:$D$4</c:f>
              <c:strCache>
                <c:ptCount val="1"/>
                <c:pt idx="0">
                  <c:v>B</c:v>
                </c:pt>
              </c:strCache>
            </c:strRef>
          </c:tx>
          <c:invertIfNegative val="0"/>
          <c:cat>
            <c:strRef>
              <c:f>Gender!$A$5:$A$7</c:f>
              <c:strCache>
                <c:ptCount val="2"/>
                <c:pt idx="0">
                  <c:v>F</c:v>
                </c:pt>
                <c:pt idx="1">
                  <c:v>M</c:v>
                </c:pt>
              </c:strCache>
            </c:strRef>
          </c:cat>
          <c:val>
            <c:numRef>
              <c:f>Gender!$D$5:$D$7</c:f>
              <c:numCache>
                <c:formatCode>0.00%</c:formatCode>
                <c:ptCount val="2"/>
                <c:pt idx="0">
                  <c:v>0.37400950871632327</c:v>
                </c:pt>
                <c:pt idx="1">
                  <c:v>0.35816955118803168</c:v>
                </c:pt>
              </c:numCache>
            </c:numRef>
          </c:val>
        </c:ser>
        <c:ser>
          <c:idx val="3"/>
          <c:order val="3"/>
          <c:tx>
            <c:strRef>
              <c:f>Gender!$E$3:$E$4</c:f>
              <c:strCache>
                <c:ptCount val="1"/>
                <c:pt idx="0">
                  <c:v>A</c:v>
                </c:pt>
              </c:strCache>
            </c:strRef>
          </c:tx>
          <c:invertIfNegative val="0"/>
          <c:cat>
            <c:strRef>
              <c:f>Gender!$A$5:$A$7</c:f>
              <c:strCache>
                <c:ptCount val="2"/>
                <c:pt idx="0">
                  <c:v>F</c:v>
                </c:pt>
                <c:pt idx="1">
                  <c:v>M</c:v>
                </c:pt>
              </c:strCache>
            </c:strRef>
          </c:cat>
          <c:val>
            <c:numRef>
              <c:f>Gender!$E$5:$E$7</c:f>
              <c:numCache>
                <c:formatCode>0.00%</c:formatCode>
                <c:ptCount val="2"/>
                <c:pt idx="0">
                  <c:v>0.29477020602218701</c:v>
                </c:pt>
                <c:pt idx="1">
                  <c:v>0.29671457905544146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971136"/>
        <c:axId val="42972672"/>
      </c:barChart>
      <c:catAx>
        <c:axId val="42971136"/>
        <c:scaling>
          <c:orientation val="minMax"/>
        </c:scaling>
        <c:delete val="0"/>
        <c:axPos val="b"/>
        <c:majorTickMark val="out"/>
        <c:minorTickMark val="none"/>
        <c:tickLblPos val="nextTo"/>
        <c:crossAx val="42972672"/>
        <c:crosses val="autoZero"/>
        <c:auto val="1"/>
        <c:lblAlgn val="ctr"/>
        <c:lblOffset val="100"/>
        <c:noMultiLvlLbl val="0"/>
      </c:catAx>
      <c:valAx>
        <c:axId val="429726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29711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NR</a:t>
            </a:r>
            <a:r>
              <a:rPr lang="en-US" baseline="0"/>
              <a:t> History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xVal>
            <c:numRef>
              <c:f>'Grade Trend'!$H$6:$H$31</c:f>
              <c:numCache>
                <c:formatCode>General</c:formatCod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</c:numCache>
            </c:numRef>
          </c:xVal>
          <c:yVal>
            <c:numRef>
              <c:f>'Grade Trend'!$I$6:$I$31</c:f>
              <c:numCache>
                <c:formatCode>General</c:formatCode>
                <c:ptCount val="26"/>
                <c:pt idx="0">
                  <c:v>0.15824915824915825</c:v>
                </c:pt>
                <c:pt idx="1">
                  <c:v>0.13403880070546736</c:v>
                </c:pt>
                <c:pt idx="2">
                  <c:v>0.1544943820224719</c:v>
                </c:pt>
                <c:pt idx="3">
                  <c:v>0.15526315789473685</c:v>
                </c:pt>
                <c:pt idx="4">
                  <c:v>5.5555555555555552E-2</c:v>
                </c:pt>
                <c:pt idx="5">
                  <c:v>0.11021069692058347</c:v>
                </c:pt>
                <c:pt idx="6">
                  <c:v>0.12141652613827993</c:v>
                </c:pt>
                <c:pt idx="7">
                  <c:v>6.9637883008356549E-2</c:v>
                </c:pt>
                <c:pt idx="8">
                  <c:v>0.17899761336515513</c:v>
                </c:pt>
                <c:pt idx="9">
                  <c:v>6.8965517241379309E-2</c:v>
                </c:pt>
                <c:pt idx="10">
                  <c:v>8.5271317829457363E-2</c:v>
                </c:pt>
                <c:pt idx="11">
                  <c:v>9.1482649842271294E-2</c:v>
                </c:pt>
                <c:pt idx="12">
                  <c:v>0.10335917312661498</c:v>
                </c:pt>
                <c:pt idx="13">
                  <c:v>0.13333333333333333</c:v>
                </c:pt>
                <c:pt idx="14">
                  <c:v>0.16666666666666666</c:v>
                </c:pt>
                <c:pt idx="15">
                  <c:v>0.13088235294117648</c:v>
                </c:pt>
                <c:pt idx="16">
                  <c:v>0.11363636363636363</c:v>
                </c:pt>
                <c:pt idx="17">
                  <c:v>7.7669902912621352E-2</c:v>
                </c:pt>
                <c:pt idx="18">
                  <c:v>0.17142857142857143</c:v>
                </c:pt>
                <c:pt idx="19">
                  <c:v>0</c:v>
                </c:pt>
                <c:pt idx="20">
                  <c:v>0.1067251461988304</c:v>
                </c:pt>
                <c:pt idx="21">
                  <c:v>7.8048780487804878E-2</c:v>
                </c:pt>
                <c:pt idx="22">
                  <c:v>8.83054892601432E-2</c:v>
                </c:pt>
                <c:pt idx="23">
                  <c:v>0.10070257611241218</c:v>
                </c:pt>
                <c:pt idx="24">
                  <c:v>0.10714285714285714</c:v>
                </c:pt>
                <c:pt idx="25">
                  <c:v>0.11004126547455295</c:v>
                </c:pt>
              </c:numCache>
            </c:numRef>
          </c:yVal>
          <c:smooth val="0"/>
        </c:ser>
        <c:ser>
          <c:idx val="1"/>
          <c:order val="1"/>
          <c:tx>
            <c:v>Predicted Y</c:v>
          </c:tx>
          <c:spPr>
            <a:ln w="28575">
              <a:noFill/>
            </a:ln>
          </c:spPr>
          <c:xVal>
            <c:numRef>
              <c:f>'Grade Trend'!$H$6:$H$31</c:f>
              <c:numCache>
                <c:formatCode>General</c:formatCod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</c:numCache>
            </c:numRef>
          </c:xVal>
          <c:yVal>
            <c:numRef>
              <c:f>'Grade Trend'!$Q$30:$Q$55</c:f>
              <c:numCache>
                <c:formatCode>General</c:formatCode>
                <c:ptCount val="26"/>
                <c:pt idx="0">
                  <c:v>0.12954550031687964</c:v>
                </c:pt>
                <c:pt idx="1">
                  <c:v>0.12801732409920566</c:v>
                </c:pt>
                <c:pt idx="2">
                  <c:v>0.12648914788153165</c:v>
                </c:pt>
                <c:pt idx="3">
                  <c:v>0.12496097166385765</c:v>
                </c:pt>
                <c:pt idx="4">
                  <c:v>0.12343279544618366</c:v>
                </c:pt>
                <c:pt idx="5">
                  <c:v>0.12190461922850966</c:v>
                </c:pt>
                <c:pt idx="6">
                  <c:v>0.12037644301083567</c:v>
                </c:pt>
                <c:pt idx="7">
                  <c:v>0.11884826679316166</c:v>
                </c:pt>
                <c:pt idx="8">
                  <c:v>0.11732009057548766</c:v>
                </c:pt>
                <c:pt idx="9">
                  <c:v>0.11579191435781366</c:v>
                </c:pt>
                <c:pt idx="10">
                  <c:v>0.11426373814013967</c:v>
                </c:pt>
                <c:pt idx="11">
                  <c:v>0.11273556192246567</c:v>
                </c:pt>
                <c:pt idx="12">
                  <c:v>0.11120738570479166</c:v>
                </c:pt>
                <c:pt idx="13">
                  <c:v>0.10967920948711767</c:v>
                </c:pt>
                <c:pt idx="14">
                  <c:v>0.10815103326944367</c:v>
                </c:pt>
                <c:pt idx="15">
                  <c:v>0.10662285705176967</c:v>
                </c:pt>
                <c:pt idx="16">
                  <c:v>0.10509468083409568</c:v>
                </c:pt>
                <c:pt idx="17">
                  <c:v>0.10356650461642167</c:v>
                </c:pt>
                <c:pt idx="18">
                  <c:v>0.10203832839874767</c:v>
                </c:pt>
                <c:pt idx="19">
                  <c:v>0.10051015218107368</c:v>
                </c:pt>
                <c:pt idx="20">
                  <c:v>9.8981975963399665E-2</c:v>
                </c:pt>
                <c:pt idx="21">
                  <c:v>9.7453799745725683E-2</c:v>
                </c:pt>
                <c:pt idx="22">
                  <c:v>9.5925623528051673E-2</c:v>
                </c:pt>
                <c:pt idx="23">
                  <c:v>9.4397447310377677E-2</c:v>
                </c:pt>
                <c:pt idx="24">
                  <c:v>9.2869271092703681E-2</c:v>
                </c:pt>
                <c:pt idx="25">
                  <c:v>9.1341094875029671E-2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7232"/>
        <c:axId val="56289152"/>
      </c:scatterChart>
      <c:valAx>
        <c:axId val="5628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 Variable 1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289152"/>
        <c:crosses val="autoZero"/>
        <c:crossBetween val="midCat"/>
      </c:valAx>
      <c:valAx>
        <c:axId val="562891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2872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 History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xVal>
            <c:numRef>
              <c:f>'Grade Trend'!$H$6:$H$31</c:f>
              <c:numCache>
                <c:formatCode>General</c:formatCod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</c:numCache>
            </c:numRef>
          </c:xVal>
          <c:yVal>
            <c:numRef>
              <c:f>'Grade Trend'!$J$6:$J$31</c:f>
              <c:numCache>
                <c:formatCode>General</c:formatCode>
                <c:ptCount val="26"/>
                <c:pt idx="0">
                  <c:v>0.22895622895622897</c:v>
                </c:pt>
                <c:pt idx="1">
                  <c:v>0.21693121693121692</c:v>
                </c:pt>
                <c:pt idx="2">
                  <c:v>0.19101123595505617</c:v>
                </c:pt>
                <c:pt idx="3">
                  <c:v>0.22894736842105262</c:v>
                </c:pt>
                <c:pt idx="4">
                  <c:v>0.27777777777777779</c:v>
                </c:pt>
                <c:pt idx="5">
                  <c:v>0.26580226904376014</c:v>
                </c:pt>
                <c:pt idx="6">
                  <c:v>0.26812816188870153</c:v>
                </c:pt>
                <c:pt idx="7">
                  <c:v>0.21448467966573817</c:v>
                </c:pt>
                <c:pt idx="8">
                  <c:v>0.23627684964200477</c:v>
                </c:pt>
                <c:pt idx="9">
                  <c:v>0.20689655172413793</c:v>
                </c:pt>
                <c:pt idx="10">
                  <c:v>0.18759689922480621</c:v>
                </c:pt>
                <c:pt idx="11">
                  <c:v>0.22239747634069401</c:v>
                </c:pt>
                <c:pt idx="12">
                  <c:v>0.19638242894056848</c:v>
                </c:pt>
                <c:pt idx="13">
                  <c:v>0.26666666666666666</c:v>
                </c:pt>
                <c:pt idx="14">
                  <c:v>0.20833333333333334</c:v>
                </c:pt>
                <c:pt idx="15">
                  <c:v>0.24411764705882352</c:v>
                </c:pt>
                <c:pt idx="16">
                  <c:v>0.21103896103896103</c:v>
                </c:pt>
                <c:pt idx="17">
                  <c:v>0.19660194174757281</c:v>
                </c:pt>
                <c:pt idx="18">
                  <c:v>0.23516483516483516</c:v>
                </c:pt>
                <c:pt idx="19">
                  <c:v>0.16666666666666666</c:v>
                </c:pt>
                <c:pt idx="20">
                  <c:v>0.17836257309941519</c:v>
                </c:pt>
                <c:pt idx="21">
                  <c:v>0.22439024390243903</c:v>
                </c:pt>
                <c:pt idx="22">
                  <c:v>0.21002386634844869</c:v>
                </c:pt>
                <c:pt idx="23">
                  <c:v>0.27166276346604218</c:v>
                </c:pt>
                <c:pt idx="24">
                  <c:v>0.2857142857142857</c:v>
                </c:pt>
                <c:pt idx="25">
                  <c:v>0.22696011004126548</c:v>
                </c:pt>
              </c:numCache>
            </c:numRef>
          </c:yVal>
          <c:smooth val="0"/>
        </c:ser>
        <c:ser>
          <c:idx val="1"/>
          <c:order val="1"/>
          <c:tx>
            <c:v>Predicted Y</c:v>
          </c:tx>
          <c:spPr>
            <a:ln w="28575">
              <a:noFill/>
            </a:ln>
          </c:spPr>
          <c:xVal>
            <c:numRef>
              <c:f>'Grade Trend'!$H$6:$H$31</c:f>
              <c:numCache>
                <c:formatCode>General</c:formatCod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</c:numCache>
            </c:numRef>
          </c:xVal>
          <c:yVal>
            <c:numRef>
              <c:f>'Grade Trend'!$AD$33:$AD$58</c:f>
              <c:numCache>
                <c:formatCode>General</c:formatCode>
                <c:ptCount val="26"/>
                <c:pt idx="0">
                  <c:v>0.22763879146056035</c:v>
                </c:pt>
                <c:pt idx="1">
                  <c:v>0.22748089749374781</c:v>
                </c:pt>
                <c:pt idx="2">
                  <c:v>0.2273230035269353</c:v>
                </c:pt>
                <c:pt idx="3">
                  <c:v>0.22716510956012279</c:v>
                </c:pt>
                <c:pt idx="4">
                  <c:v>0.22700721559331027</c:v>
                </c:pt>
                <c:pt idx="5">
                  <c:v>0.22684932162649774</c:v>
                </c:pt>
                <c:pt idx="6">
                  <c:v>0.22669142765968522</c:v>
                </c:pt>
                <c:pt idx="7">
                  <c:v>0.22653353369287271</c:v>
                </c:pt>
                <c:pt idx="8">
                  <c:v>0.2263756397260602</c:v>
                </c:pt>
                <c:pt idx="9">
                  <c:v>0.22621774575924766</c:v>
                </c:pt>
                <c:pt idx="10">
                  <c:v>0.22605985179243515</c:v>
                </c:pt>
                <c:pt idx="11">
                  <c:v>0.22590195782562264</c:v>
                </c:pt>
                <c:pt idx="12">
                  <c:v>0.22574406385881013</c:v>
                </c:pt>
                <c:pt idx="13">
                  <c:v>0.22558616989199759</c:v>
                </c:pt>
                <c:pt idx="14">
                  <c:v>0.22542827592518508</c:v>
                </c:pt>
                <c:pt idx="15">
                  <c:v>0.22527038195837257</c:v>
                </c:pt>
                <c:pt idx="16">
                  <c:v>0.22511248799156006</c:v>
                </c:pt>
                <c:pt idx="17">
                  <c:v>0.22495459402474752</c:v>
                </c:pt>
                <c:pt idx="18">
                  <c:v>0.22479670005793501</c:v>
                </c:pt>
                <c:pt idx="19">
                  <c:v>0.22463880609112249</c:v>
                </c:pt>
                <c:pt idx="20">
                  <c:v>0.22448091212430998</c:v>
                </c:pt>
                <c:pt idx="21">
                  <c:v>0.22432301815749744</c:v>
                </c:pt>
                <c:pt idx="22">
                  <c:v>0.22416512419068493</c:v>
                </c:pt>
                <c:pt idx="23">
                  <c:v>0.22400723022387242</c:v>
                </c:pt>
                <c:pt idx="24">
                  <c:v>0.22384933625705988</c:v>
                </c:pt>
                <c:pt idx="25">
                  <c:v>0.22369144229024737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54848"/>
        <c:axId val="56661120"/>
      </c:scatterChart>
      <c:valAx>
        <c:axId val="5665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 Variable 1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661120"/>
        <c:crosses val="autoZero"/>
        <c:crossBetween val="midCat"/>
      </c:valAx>
      <c:valAx>
        <c:axId val="56661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6548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 History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xVal>
            <c:numRef>
              <c:f>'Grade Trend'!$H$6:$H$31</c:f>
              <c:numCache>
                <c:formatCode>General</c:formatCod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</c:numCache>
            </c:numRef>
          </c:xVal>
          <c:yVal>
            <c:numRef>
              <c:f>'Grade Trend'!$K$6:$K$31</c:f>
              <c:numCache>
                <c:formatCode>General</c:formatCode>
                <c:ptCount val="26"/>
                <c:pt idx="0">
                  <c:v>0.34848484848484851</c:v>
                </c:pt>
                <c:pt idx="1">
                  <c:v>0.32451499118165783</c:v>
                </c:pt>
                <c:pt idx="2">
                  <c:v>0.32303370786516855</c:v>
                </c:pt>
                <c:pt idx="3">
                  <c:v>0.32631578947368423</c:v>
                </c:pt>
                <c:pt idx="4">
                  <c:v>0.5</c:v>
                </c:pt>
                <c:pt idx="5">
                  <c:v>0.38249594813614263</c:v>
                </c:pt>
                <c:pt idx="6">
                  <c:v>0.29679595278246207</c:v>
                </c:pt>
                <c:pt idx="7">
                  <c:v>0.40947075208913647</c:v>
                </c:pt>
                <c:pt idx="8">
                  <c:v>0.28162291169451076</c:v>
                </c:pt>
                <c:pt idx="9">
                  <c:v>0.37931034482758619</c:v>
                </c:pt>
                <c:pt idx="10">
                  <c:v>0.40310077519379844</c:v>
                </c:pt>
                <c:pt idx="11">
                  <c:v>0.33123028391167192</c:v>
                </c:pt>
                <c:pt idx="12">
                  <c:v>0.32299741602067183</c:v>
                </c:pt>
                <c:pt idx="13">
                  <c:v>0.3</c:v>
                </c:pt>
                <c:pt idx="14">
                  <c:v>0.33333333333333331</c:v>
                </c:pt>
                <c:pt idx="15">
                  <c:v>0.3352941176470588</c:v>
                </c:pt>
                <c:pt idx="16">
                  <c:v>0.33441558441558439</c:v>
                </c:pt>
                <c:pt idx="17">
                  <c:v>0.36893203883495146</c:v>
                </c:pt>
                <c:pt idx="18">
                  <c:v>0.30769230769230771</c:v>
                </c:pt>
                <c:pt idx="19">
                  <c:v>0.45833333333333331</c:v>
                </c:pt>
                <c:pt idx="20">
                  <c:v>0.40350877192982454</c:v>
                </c:pt>
                <c:pt idx="21">
                  <c:v>0.38373983739837397</c:v>
                </c:pt>
                <c:pt idx="22">
                  <c:v>0.39140811455847258</c:v>
                </c:pt>
                <c:pt idx="23">
                  <c:v>0.33255269320843089</c:v>
                </c:pt>
                <c:pt idx="24">
                  <c:v>0.35714285714285715</c:v>
                </c:pt>
                <c:pt idx="25">
                  <c:v>0.42916093535075656</c:v>
                </c:pt>
              </c:numCache>
            </c:numRef>
          </c:yVal>
          <c:smooth val="0"/>
        </c:ser>
        <c:ser>
          <c:idx val="1"/>
          <c:order val="1"/>
          <c:tx>
            <c:v>Predicted Y</c:v>
          </c:tx>
          <c:spPr>
            <a:ln w="28575">
              <a:noFill/>
            </a:ln>
          </c:spPr>
          <c:xVal>
            <c:numRef>
              <c:f>'Grade Trend'!$H$6:$H$31</c:f>
              <c:numCache>
                <c:formatCode>General</c:formatCod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</c:numCache>
            </c:numRef>
          </c:xVal>
          <c:yVal>
            <c:numRef>
              <c:f>'Grade Trend'!$AQ$31:$AQ$56</c:f>
              <c:numCache>
                <c:formatCode>General</c:formatCode>
                <c:ptCount val="26"/>
                <c:pt idx="0">
                  <c:v>0.34463676471632687</c:v>
                </c:pt>
                <c:pt idx="1">
                  <c:v>0.3458808624513488</c:v>
                </c:pt>
                <c:pt idx="2">
                  <c:v>0.34712496018637073</c:v>
                </c:pt>
                <c:pt idx="3">
                  <c:v>0.34836905792139267</c:v>
                </c:pt>
                <c:pt idx="4">
                  <c:v>0.3496131556564146</c:v>
                </c:pt>
                <c:pt idx="5">
                  <c:v>0.35085725339143647</c:v>
                </c:pt>
                <c:pt idx="6">
                  <c:v>0.35210135112645841</c:v>
                </c:pt>
                <c:pt idx="7">
                  <c:v>0.35334544886148034</c:v>
                </c:pt>
                <c:pt idx="8">
                  <c:v>0.35458954659650227</c:v>
                </c:pt>
                <c:pt idx="9">
                  <c:v>0.3558336443315242</c:v>
                </c:pt>
                <c:pt idx="10">
                  <c:v>0.35707774206654613</c:v>
                </c:pt>
                <c:pt idx="11">
                  <c:v>0.35832183980156807</c:v>
                </c:pt>
                <c:pt idx="12">
                  <c:v>0.35956593753659</c:v>
                </c:pt>
                <c:pt idx="13">
                  <c:v>0.36081003527161193</c:v>
                </c:pt>
                <c:pt idx="14">
                  <c:v>0.36205413300663386</c:v>
                </c:pt>
                <c:pt idx="15">
                  <c:v>0.36329823074165579</c:v>
                </c:pt>
                <c:pt idx="16">
                  <c:v>0.36454232847667772</c:v>
                </c:pt>
                <c:pt idx="17">
                  <c:v>0.3657864262116996</c:v>
                </c:pt>
                <c:pt idx="18">
                  <c:v>0.36703052394672153</c:v>
                </c:pt>
                <c:pt idx="19">
                  <c:v>0.36827462168174346</c:v>
                </c:pt>
                <c:pt idx="20">
                  <c:v>0.3695187194167654</c:v>
                </c:pt>
                <c:pt idx="21">
                  <c:v>0.37076281715178733</c:v>
                </c:pt>
                <c:pt idx="22">
                  <c:v>0.37200691488680926</c:v>
                </c:pt>
                <c:pt idx="23">
                  <c:v>0.37325101262183119</c:v>
                </c:pt>
                <c:pt idx="24">
                  <c:v>0.37449511035685312</c:v>
                </c:pt>
                <c:pt idx="25">
                  <c:v>0.37573920809187505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17696"/>
        <c:axId val="56719616"/>
      </c:scatterChart>
      <c:valAx>
        <c:axId val="5671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 Variable 1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719616"/>
        <c:crosses val="autoZero"/>
        <c:crossBetween val="midCat"/>
      </c:valAx>
      <c:valAx>
        <c:axId val="567196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7176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</a:t>
            </a:r>
            <a:r>
              <a:rPr lang="en-US" baseline="0"/>
              <a:t> History</a:t>
            </a:r>
            <a:endParaRPr lang="en-US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xVal>
            <c:numRef>
              <c:f>'Grade Trend'!$H$6:$H$31</c:f>
              <c:numCache>
                <c:formatCode>General</c:formatCod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</c:numCache>
            </c:numRef>
          </c:xVal>
          <c:yVal>
            <c:numRef>
              <c:f>'Grade Trend'!$L$6:$L$31</c:f>
              <c:numCache>
                <c:formatCode>General</c:formatCode>
                <c:ptCount val="26"/>
                <c:pt idx="0">
                  <c:v>0.26430976430976433</c:v>
                </c:pt>
                <c:pt idx="1">
                  <c:v>0.32451499118165783</c:v>
                </c:pt>
                <c:pt idx="2">
                  <c:v>0.33146067415730335</c:v>
                </c:pt>
                <c:pt idx="3">
                  <c:v>0.28947368421052633</c:v>
                </c:pt>
                <c:pt idx="4">
                  <c:v>0.16666666666666666</c:v>
                </c:pt>
                <c:pt idx="5">
                  <c:v>0.24149108589951376</c:v>
                </c:pt>
                <c:pt idx="6">
                  <c:v>0.31365935919055649</c:v>
                </c:pt>
                <c:pt idx="7">
                  <c:v>0.30640668523676878</c:v>
                </c:pt>
                <c:pt idx="8">
                  <c:v>0.30310262529832938</c:v>
                </c:pt>
                <c:pt idx="9">
                  <c:v>0.34482758620689657</c:v>
                </c:pt>
                <c:pt idx="10">
                  <c:v>0.32403100775193799</c:v>
                </c:pt>
                <c:pt idx="11">
                  <c:v>0.35488958990536279</c:v>
                </c:pt>
                <c:pt idx="12">
                  <c:v>0.37726098191214469</c:v>
                </c:pt>
                <c:pt idx="13">
                  <c:v>0.3</c:v>
                </c:pt>
                <c:pt idx="14">
                  <c:v>0.29166666666666669</c:v>
                </c:pt>
                <c:pt idx="15">
                  <c:v>0.2897058823529412</c:v>
                </c:pt>
                <c:pt idx="16">
                  <c:v>0.34090909090909088</c:v>
                </c:pt>
                <c:pt idx="17">
                  <c:v>0.35679611650485438</c:v>
                </c:pt>
                <c:pt idx="18">
                  <c:v>0.2857142857142857</c:v>
                </c:pt>
                <c:pt idx="19">
                  <c:v>0.375</c:v>
                </c:pt>
                <c:pt idx="20">
                  <c:v>0.31140350877192985</c:v>
                </c:pt>
                <c:pt idx="21">
                  <c:v>0.31382113821138213</c:v>
                </c:pt>
                <c:pt idx="22">
                  <c:v>0.31026252983293556</c:v>
                </c:pt>
                <c:pt idx="23">
                  <c:v>0.29508196721311475</c:v>
                </c:pt>
                <c:pt idx="24">
                  <c:v>0.25</c:v>
                </c:pt>
                <c:pt idx="25">
                  <c:v>0.23383768913342504</c:v>
                </c:pt>
              </c:numCache>
            </c:numRef>
          </c:yVal>
          <c:smooth val="0"/>
        </c:ser>
        <c:ser>
          <c:idx val="1"/>
          <c:order val="1"/>
          <c:tx>
            <c:v>Predicted Y</c:v>
          </c:tx>
          <c:spPr>
            <a:ln w="28575">
              <a:noFill/>
            </a:ln>
          </c:spPr>
          <c:xVal>
            <c:numRef>
              <c:f>'Grade Trend'!$H$6:$H$31</c:f>
              <c:numCache>
                <c:formatCode>General</c:formatCode>
                <c:ptCount val="2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</c:numCache>
            </c:numRef>
          </c:xVal>
          <c:yVal>
            <c:numRef>
              <c:f>'Grade Trend'!$BE$32:$BE$57</c:f>
              <c:numCache>
                <c:formatCode>General</c:formatCode>
                <c:ptCount val="26"/>
                <c:pt idx="0">
                  <c:v>0.2981789435062332</c:v>
                </c:pt>
                <c:pt idx="1">
                  <c:v>0.29862091595569779</c:v>
                </c:pt>
                <c:pt idx="2">
                  <c:v>0.29906288840516237</c:v>
                </c:pt>
                <c:pt idx="3">
                  <c:v>0.29950486085462696</c:v>
                </c:pt>
                <c:pt idx="4">
                  <c:v>0.29994683330409155</c:v>
                </c:pt>
                <c:pt idx="5">
                  <c:v>0.30038880575355614</c:v>
                </c:pt>
                <c:pt idx="6">
                  <c:v>0.30083077820302073</c:v>
                </c:pt>
                <c:pt idx="7">
                  <c:v>0.30127275065248532</c:v>
                </c:pt>
                <c:pt idx="8">
                  <c:v>0.30171472310194991</c:v>
                </c:pt>
                <c:pt idx="9">
                  <c:v>0.3021566955514145</c:v>
                </c:pt>
                <c:pt idx="10">
                  <c:v>0.30259866800087909</c:v>
                </c:pt>
                <c:pt idx="11">
                  <c:v>0.30304064045034368</c:v>
                </c:pt>
                <c:pt idx="12">
                  <c:v>0.30348261289980827</c:v>
                </c:pt>
                <c:pt idx="13">
                  <c:v>0.30392458534927286</c:v>
                </c:pt>
                <c:pt idx="14">
                  <c:v>0.30436655779873745</c:v>
                </c:pt>
                <c:pt idx="15">
                  <c:v>0.30480853024820204</c:v>
                </c:pt>
                <c:pt idx="16">
                  <c:v>0.30525050269766663</c:v>
                </c:pt>
                <c:pt idx="17">
                  <c:v>0.30569247514713122</c:v>
                </c:pt>
                <c:pt idx="18">
                  <c:v>0.3061344475965958</c:v>
                </c:pt>
                <c:pt idx="19">
                  <c:v>0.30657642004606039</c:v>
                </c:pt>
                <c:pt idx="20">
                  <c:v>0.30701839249552498</c:v>
                </c:pt>
                <c:pt idx="21">
                  <c:v>0.30746036494498957</c:v>
                </c:pt>
                <c:pt idx="22">
                  <c:v>0.30790233739445416</c:v>
                </c:pt>
                <c:pt idx="23">
                  <c:v>0.30834430984391875</c:v>
                </c:pt>
                <c:pt idx="24">
                  <c:v>0.30878628229338334</c:v>
                </c:pt>
                <c:pt idx="25">
                  <c:v>0.30922825474284793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737152"/>
        <c:axId val="56763904"/>
      </c:scatterChart>
      <c:valAx>
        <c:axId val="5673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 Variable 1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763904"/>
        <c:crosses val="autoZero"/>
        <c:crossBetween val="midCat"/>
      </c:valAx>
      <c:valAx>
        <c:axId val="567639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67371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[IQP GSI 1106 Work.xlsx]Calc vs Physics!PivotTable3</c:name>
    <c:fmtId val="0"/>
  </c:pivotSource>
  <c:chart>
    <c:title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14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14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14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 sz="14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view3D>
      <c:rotX val="30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"/>
          <c:w val="0.99393828727924749"/>
          <c:h val="0.94213087000488593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'Calc vs Physics'!$C$3:$C$4</c:f>
              <c:strCache>
                <c:ptCount val="1"/>
                <c:pt idx="0">
                  <c:v>A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 sz="14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'Calc vs Physics'!$B$5:$B$9</c:f>
              <c:strCache>
                <c:ptCount val="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NR</c:v>
                </c:pt>
              </c:strCache>
            </c:strRef>
          </c:cat>
          <c:val>
            <c:numRef>
              <c:f>'Calc vs Physics'!$C$5:$C$9</c:f>
              <c:numCache>
                <c:formatCode>General</c:formatCode>
                <c:ptCount val="4"/>
                <c:pt idx="0">
                  <c:v>81</c:v>
                </c:pt>
                <c:pt idx="1">
                  <c:v>23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strRef>
              <c:f>'Calc vs Physics'!$D$3:$D$4</c:f>
              <c:strCache>
                <c:ptCount val="1"/>
                <c:pt idx="0">
                  <c:v>B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 sz="14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'Calc vs Physics'!$B$5:$B$9</c:f>
              <c:strCache>
                <c:ptCount val="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NR</c:v>
                </c:pt>
              </c:strCache>
            </c:strRef>
          </c:cat>
          <c:val>
            <c:numRef>
              <c:f>'Calc vs Physics'!$D$5:$D$9</c:f>
              <c:numCache>
                <c:formatCode>General</c:formatCode>
                <c:ptCount val="4"/>
                <c:pt idx="0">
                  <c:v>22</c:v>
                </c:pt>
                <c:pt idx="1">
                  <c:v>22</c:v>
                </c:pt>
                <c:pt idx="2">
                  <c:v>11</c:v>
                </c:pt>
                <c:pt idx="3">
                  <c:v>4</c:v>
                </c:pt>
              </c:numCache>
            </c:numRef>
          </c:val>
        </c:ser>
        <c:ser>
          <c:idx val="2"/>
          <c:order val="2"/>
          <c:tx>
            <c:strRef>
              <c:f>'Calc vs Physics'!$E$3:$E$4</c:f>
              <c:strCache>
                <c:ptCount val="1"/>
                <c:pt idx="0">
                  <c:v>C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 sz="14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'Calc vs Physics'!$B$5:$B$9</c:f>
              <c:strCache>
                <c:ptCount val="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NR</c:v>
                </c:pt>
              </c:strCache>
            </c:strRef>
          </c:cat>
          <c:val>
            <c:numRef>
              <c:f>'Calc vs Physics'!$E$5:$E$9</c:f>
              <c:numCache>
                <c:formatCode>General</c:formatCode>
                <c:ptCount val="4"/>
                <c:pt idx="0">
                  <c:v>9</c:v>
                </c:pt>
                <c:pt idx="1">
                  <c:v>19</c:v>
                </c:pt>
                <c:pt idx="2">
                  <c:v>12</c:v>
                </c:pt>
                <c:pt idx="3">
                  <c:v>8</c:v>
                </c:pt>
              </c:numCache>
            </c:numRef>
          </c:val>
        </c:ser>
        <c:ser>
          <c:idx val="3"/>
          <c:order val="3"/>
          <c:tx>
            <c:strRef>
              <c:f>'Calc vs Physics'!$F$3:$F$4</c:f>
              <c:strCache>
                <c:ptCount val="1"/>
                <c:pt idx="0">
                  <c:v>NR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 sz="14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'Calc vs Physics'!$B$5:$B$9</c:f>
              <c:strCache>
                <c:ptCount val="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NR</c:v>
                </c:pt>
              </c:strCache>
            </c:strRef>
          </c:cat>
          <c:val>
            <c:numRef>
              <c:f>'Calc vs Physics'!$F$5:$F$9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7119104"/>
        <c:axId val="57120640"/>
        <c:axId val="101452864"/>
      </c:bar3DChart>
      <c:catAx>
        <c:axId val="571191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7120640"/>
        <c:crosses val="autoZero"/>
        <c:auto val="1"/>
        <c:lblAlgn val="ctr"/>
        <c:lblOffset val="100"/>
        <c:noMultiLvlLbl val="0"/>
      </c:catAx>
      <c:valAx>
        <c:axId val="571206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57119104"/>
        <c:crosses val="autoZero"/>
        <c:crossBetween val="between"/>
      </c:valAx>
      <c:serAx>
        <c:axId val="101452864"/>
        <c:scaling>
          <c:orientation val="minMax"/>
        </c:scaling>
        <c:delete val="1"/>
        <c:axPos val="b"/>
        <c:majorTickMark val="out"/>
        <c:minorTickMark val="none"/>
        <c:tickLblPos val="none"/>
        <c:crossAx val="57120640"/>
        <c:crosses val="autoZero"/>
      </c:ser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X Variable 1 Line Fit 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</c:v>
          </c:tx>
          <c:spPr>
            <a:ln w="28575">
              <a:noFill/>
            </a:ln>
          </c:spPr>
          <c:xVal>
            <c:numRef>
              <c:f>'Calc vs Physics'!$B$12:$B$15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xVal>
          <c:yVal>
            <c:numRef>
              <c:f>'Calc vs Physics'!$C$12:$C$15</c:f>
              <c:numCache>
                <c:formatCode>General</c:formatCode>
                <c:ptCount val="4"/>
                <c:pt idx="0">
                  <c:v>2.1666666666666665</c:v>
                </c:pt>
                <c:pt idx="1">
                  <c:v>2.6041666666666665</c:v>
                </c:pt>
                <c:pt idx="2">
                  <c:v>3.0508474576271185</c:v>
                </c:pt>
                <c:pt idx="3">
                  <c:v>3.7102803738317758</c:v>
                </c:pt>
              </c:numCache>
            </c:numRef>
          </c:yVal>
          <c:smooth val="0"/>
        </c:ser>
        <c:ser>
          <c:idx val="1"/>
          <c:order val="1"/>
          <c:tx>
            <c:v>Predicted Y</c:v>
          </c:tx>
          <c:spPr>
            <a:ln w="28575">
              <a:noFill/>
            </a:ln>
          </c:spPr>
          <c:xVal>
            <c:numRef>
              <c:f>'Calc vs Physics'!$B$12:$B$15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xVal>
          <c:yVal>
            <c:numRef>
              <c:f>'Calc vs Physics'!$AG$29:$AG$32</c:f>
              <c:numCache>
                <c:formatCode>General</c:formatCode>
                <c:ptCount val="4"/>
                <c:pt idx="0">
                  <c:v>2.1213620043296899</c:v>
                </c:pt>
                <c:pt idx="1">
                  <c:v>2.6291141955752675</c:v>
                </c:pt>
                <c:pt idx="2">
                  <c:v>3.1368663868208455</c:v>
                </c:pt>
                <c:pt idx="3">
                  <c:v>3.6446185780664235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37888"/>
        <c:axId val="57239808"/>
      </c:scatterChart>
      <c:valAx>
        <c:axId val="5723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X Variable 1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7239808"/>
        <c:crosses val="autoZero"/>
        <c:crossBetween val="midCat"/>
      </c:valAx>
      <c:valAx>
        <c:axId val="572398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72378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[IQP GSI 1106 Work.xlsx]Upperclassmen Analysis!PivotTable2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'Upperclassmen Analysis'!$B$3:$B$4</c:f>
              <c:strCache>
                <c:ptCount val="1"/>
                <c:pt idx="0">
                  <c:v>NR</c:v>
                </c:pt>
              </c:strCache>
            </c:strRef>
          </c:tx>
          <c:invertIfNegative val="0"/>
          <c:cat>
            <c:strRef>
              <c:f>'Upperclassmen Analysis'!$A$5:$A$7</c:f>
              <c:strCache>
                <c:ptCount val="2"/>
                <c:pt idx="0">
                  <c:v>F</c:v>
                </c:pt>
                <c:pt idx="1">
                  <c:v>U</c:v>
                </c:pt>
              </c:strCache>
            </c:strRef>
          </c:cat>
          <c:val>
            <c:numRef>
              <c:f>'Upperclassmen Analysis'!$B$5:$B$7</c:f>
              <c:numCache>
                <c:formatCode>General</c:formatCode>
                <c:ptCount val="2"/>
                <c:pt idx="0">
                  <c:v>631</c:v>
                </c:pt>
                <c:pt idx="1">
                  <c:v>656</c:v>
                </c:pt>
              </c:numCache>
            </c:numRef>
          </c:val>
        </c:ser>
        <c:ser>
          <c:idx val="1"/>
          <c:order val="1"/>
          <c:tx>
            <c:strRef>
              <c:f>'Upperclassmen Analysis'!$C$3:$C$4</c:f>
              <c:strCache>
                <c:ptCount val="1"/>
                <c:pt idx="0">
                  <c:v>C</c:v>
                </c:pt>
              </c:strCache>
            </c:strRef>
          </c:tx>
          <c:invertIfNegative val="0"/>
          <c:cat>
            <c:strRef>
              <c:f>'Upperclassmen Analysis'!$A$5:$A$7</c:f>
              <c:strCache>
                <c:ptCount val="2"/>
                <c:pt idx="0">
                  <c:v>F</c:v>
                </c:pt>
                <c:pt idx="1">
                  <c:v>U</c:v>
                </c:pt>
              </c:strCache>
            </c:strRef>
          </c:cat>
          <c:val>
            <c:numRef>
              <c:f>'Upperclassmen Analysis'!$C$5:$C$7</c:f>
              <c:numCache>
                <c:formatCode>General</c:formatCode>
                <c:ptCount val="2"/>
                <c:pt idx="0">
                  <c:v>1582</c:v>
                </c:pt>
                <c:pt idx="1">
                  <c:v>906</c:v>
                </c:pt>
              </c:numCache>
            </c:numRef>
          </c:val>
        </c:ser>
        <c:ser>
          <c:idx val="2"/>
          <c:order val="2"/>
          <c:tx>
            <c:strRef>
              <c:f>'Upperclassmen Analysis'!$D$3:$D$4</c:f>
              <c:strCache>
                <c:ptCount val="1"/>
                <c:pt idx="0">
                  <c:v>B</c:v>
                </c:pt>
              </c:strCache>
            </c:strRef>
          </c:tx>
          <c:invertIfNegative val="0"/>
          <c:cat>
            <c:strRef>
              <c:f>'Upperclassmen Analysis'!$A$5:$A$7</c:f>
              <c:strCache>
                <c:ptCount val="2"/>
                <c:pt idx="0">
                  <c:v>F</c:v>
                </c:pt>
                <c:pt idx="1">
                  <c:v>U</c:v>
                </c:pt>
              </c:strCache>
            </c:strRef>
          </c:cat>
          <c:val>
            <c:numRef>
              <c:f>'Upperclassmen Analysis'!$D$5:$D$7</c:f>
              <c:numCache>
                <c:formatCode>General</c:formatCode>
                <c:ptCount val="2"/>
                <c:pt idx="0">
                  <c:v>2654</c:v>
                </c:pt>
                <c:pt idx="1">
                  <c:v>1266</c:v>
                </c:pt>
              </c:numCache>
            </c:numRef>
          </c:val>
        </c:ser>
        <c:ser>
          <c:idx val="3"/>
          <c:order val="3"/>
          <c:tx>
            <c:strRef>
              <c:f>'Upperclassmen Analysis'!$E$3:$E$4</c:f>
              <c:strCache>
                <c:ptCount val="1"/>
                <c:pt idx="0">
                  <c:v>A</c:v>
                </c:pt>
              </c:strCache>
            </c:strRef>
          </c:tx>
          <c:invertIfNegative val="0"/>
          <c:cat>
            <c:strRef>
              <c:f>'Upperclassmen Analysis'!$A$5:$A$7</c:f>
              <c:strCache>
                <c:ptCount val="2"/>
                <c:pt idx="0">
                  <c:v>F</c:v>
                </c:pt>
                <c:pt idx="1">
                  <c:v>U</c:v>
                </c:pt>
              </c:strCache>
            </c:strRef>
          </c:cat>
          <c:val>
            <c:numRef>
              <c:f>'Upperclassmen Analysis'!$E$5:$E$7</c:f>
              <c:numCache>
                <c:formatCode>General</c:formatCode>
                <c:ptCount val="2"/>
                <c:pt idx="0">
                  <c:v>2247</c:v>
                </c:pt>
                <c:pt idx="1">
                  <c:v>1136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109952"/>
        <c:axId val="58111488"/>
      </c:barChart>
      <c:catAx>
        <c:axId val="5810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58111488"/>
        <c:crosses val="autoZero"/>
        <c:auto val="1"/>
        <c:lblAlgn val="ctr"/>
        <c:lblOffset val="100"/>
        <c:noMultiLvlLbl val="0"/>
      </c:catAx>
      <c:valAx>
        <c:axId val="581114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581099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[IQP GSI 1106 Work.xlsx]By Major!PivotTable1</c:name>
    <c:fmtId val="1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'By Major'!$B$3:$B$4</c:f>
              <c:strCache>
                <c:ptCount val="1"/>
                <c:pt idx="0">
                  <c:v>NR</c:v>
                </c:pt>
              </c:strCache>
            </c:strRef>
          </c:tx>
          <c:invertIfNegative val="0"/>
          <c:cat>
            <c:strRef>
              <c:f>'By Major'!$A$5:$A$12</c:f>
              <c:strCache>
                <c:ptCount val="7"/>
                <c:pt idx="0">
                  <c:v>MAT</c:v>
                </c:pt>
                <c:pt idx="1">
                  <c:v>SCI</c:v>
                </c:pt>
                <c:pt idx="2">
                  <c:v>COMP</c:v>
                </c:pt>
                <c:pt idx="3">
                  <c:v>ENG</c:v>
                </c:pt>
                <c:pt idx="4">
                  <c:v>OTH</c:v>
                </c:pt>
                <c:pt idx="5">
                  <c:v>HUSS</c:v>
                </c:pt>
                <c:pt idx="6">
                  <c:v>BUS</c:v>
                </c:pt>
              </c:strCache>
            </c:strRef>
          </c:cat>
          <c:val>
            <c:numRef>
              <c:f>'By Major'!$B$5:$B$12</c:f>
              <c:numCache>
                <c:formatCode>General</c:formatCode>
                <c:ptCount val="7"/>
                <c:pt idx="0">
                  <c:v>13</c:v>
                </c:pt>
                <c:pt idx="1">
                  <c:v>159</c:v>
                </c:pt>
                <c:pt idx="2">
                  <c:v>112</c:v>
                </c:pt>
                <c:pt idx="3">
                  <c:v>675</c:v>
                </c:pt>
                <c:pt idx="4">
                  <c:v>39</c:v>
                </c:pt>
                <c:pt idx="5">
                  <c:v>2</c:v>
                </c:pt>
                <c:pt idx="6">
                  <c:v>12</c:v>
                </c:pt>
              </c:numCache>
            </c:numRef>
          </c:val>
        </c:ser>
        <c:ser>
          <c:idx val="1"/>
          <c:order val="1"/>
          <c:tx>
            <c:strRef>
              <c:f>'By Major'!$C$3:$C$4</c:f>
              <c:strCache>
                <c:ptCount val="1"/>
                <c:pt idx="0">
                  <c:v>C</c:v>
                </c:pt>
              </c:strCache>
            </c:strRef>
          </c:tx>
          <c:invertIfNegative val="0"/>
          <c:cat>
            <c:strRef>
              <c:f>'By Major'!$A$5:$A$12</c:f>
              <c:strCache>
                <c:ptCount val="7"/>
                <c:pt idx="0">
                  <c:v>MAT</c:v>
                </c:pt>
                <c:pt idx="1">
                  <c:v>SCI</c:v>
                </c:pt>
                <c:pt idx="2">
                  <c:v>COMP</c:v>
                </c:pt>
                <c:pt idx="3">
                  <c:v>ENG</c:v>
                </c:pt>
                <c:pt idx="4">
                  <c:v>OTH</c:v>
                </c:pt>
                <c:pt idx="5">
                  <c:v>HUSS</c:v>
                </c:pt>
                <c:pt idx="6">
                  <c:v>BUS</c:v>
                </c:pt>
              </c:strCache>
            </c:strRef>
          </c:cat>
          <c:val>
            <c:numRef>
              <c:f>'By Major'!$C$5:$C$12</c:f>
              <c:numCache>
                <c:formatCode>General</c:formatCode>
                <c:ptCount val="7"/>
                <c:pt idx="0">
                  <c:v>37</c:v>
                </c:pt>
                <c:pt idx="1">
                  <c:v>276</c:v>
                </c:pt>
                <c:pt idx="2">
                  <c:v>153</c:v>
                </c:pt>
                <c:pt idx="3">
                  <c:v>1602</c:v>
                </c:pt>
                <c:pt idx="4">
                  <c:v>74</c:v>
                </c:pt>
                <c:pt idx="5">
                  <c:v>12</c:v>
                </c:pt>
                <c:pt idx="6">
                  <c:v>23</c:v>
                </c:pt>
              </c:numCache>
            </c:numRef>
          </c:val>
        </c:ser>
        <c:ser>
          <c:idx val="2"/>
          <c:order val="2"/>
          <c:tx>
            <c:strRef>
              <c:f>'By Major'!$D$3:$D$4</c:f>
              <c:strCache>
                <c:ptCount val="1"/>
                <c:pt idx="0">
                  <c:v>B</c:v>
                </c:pt>
              </c:strCache>
            </c:strRef>
          </c:tx>
          <c:invertIfNegative val="0"/>
          <c:cat>
            <c:strRef>
              <c:f>'By Major'!$A$5:$A$12</c:f>
              <c:strCache>
                <c:ptCount val="7"/>
                <c:pt idx="0">
                  <c:v>MAT</c:v>
                </c:pt>
                <c:pt idx="1">
                  <c:v>SCI</c:v>
                </c:pt>
                <c:pt idx="2">
                  <c:v>COMP</c:v>
                </c:pt>
                <c:pt idx="3">
                  <c:v>ENG</c:v>
                </c:pt>
                <c:pt idx="4">
                  <c:v>OTH</c:v>
                </c:pt>
                <c:pt idx="5">
                  <c:v>HUSS</c:v>
                </c:pt>
                <c:pt idx="6">
                  <c:v>BUS</c:v>
                </c:pt>
              </c:strCache>
            </c:strRef>
          </c:cat>
          <c:val>
            <c:numRef>
              <c:f>'By Major'!$D$5:$D$12</c:f>
              <c:numCache>
                <c:formatCode>General</c:formatCode>
                <c:ptCount val="7"/>
                <c:pt idx="0">
                  <c:v>59</c:v>
                </c:pt>
                <c:pt idx="1">
                  <c:v>463</c:v>
                </c:pt>
                <c:pt idx="2">
                  <c:v>228</c:v>
                </c:pt>
                <c:pt idx="3">
                  <c:v>2494</c:v>
                </c:pt>
                <c:pt idx="4">
                  <c:v>105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</c:ser>
        <c:ser>
          <c:idx val="3"/>
          <c:order val="3"/>
          <c:tx>
            <c:strRef>
              <c:f>'By Major'!$E$3:$E$4</c:f>
              <c:strCache>
                <c:ptCount val="1"/>
                <c:pt idx="0">
                  <c:v>A</c:v>
                </c:pt>
              </c:strCache>
            </c:strRef>
          </c:tx>
          <c:invertIfNegative val="0"/>
          <c:cat>
            <c:strRef>
              <c:f>'By Major'!$A$5:$A$12</c:f>
              <c:strCache>
                <c:ptCount val="7"/>
                <c:pt idx="0">
                  <c:v>MAT</c:v>
                </c:pt>
                <c:pt idx="1">
                  <c:v>SCI</c:v>
                </c:pt>
                <c:pt idx="2">
                  <c:v>COMP</c:v>
                </c:pt>
                <c:pt idx="3">
                  <c:v>ENG</c:v>
                </c:pt>
                <c:pt idx="4">
                  <c:v>OTH</c:v>
                </c:pt>
                <c:pt idx="5">
                  <c:v>HUSS</c:v>
                </c:pt>
                <c:pt idx="6">
                  <c:v>BUS</c:v>
                </c:pt>
              </c:strCache>
            </c:strRef>
          </c:cat>
          <c:val>
            <c:numRef>
              <c:f>'By Major'!$E$5:$E$12</c:f>
              <c:numCache>
                <c:formatCode>General</c:formatCode>
                <c:ptCount val="7"/>
                <c:pt idx="0">
                  <c:v>73</c:v>
                </c:pt>
                <c:pt idx="1">
                  <c:v>450</c:v>
                </c:pt>
                <c:pt idx="2">
                  <c:v>243</c:v>
                </c:pt>
                <c:pt idx="3">
                  <c:v>1912</c:v>
                </c:pt>
                <c:pt idx="4">
                  <c:v>74</c:v>
                </c:pt>
                <c:pt idx="5">
                  <c:v>9</c:v>
                </c:pt>
                <c:pt idx="6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803200"/>
        <c:axId val="42804736"/>
      </c:barChart>
      <c:catAx>
        <c:axId val="42803200"/>
        <c:scaling>
          <c:orientation val="minMax"/>
        </c:scaling>
        <c:delete val="0"/>
        <c:axPos val="b"/>
        <c:majorTickMark val="out"/>
        <c:minorTickMark val="none"/>
        <c:tickLblPos val="nextTo"/>
        <c:crossAx val="42804736"/>
        <c:crosses val="autoZero"/>
        <c:auto val="1"/>
        <c:lblAlgn val="ctr"/>
        <c:lblOffset val="100"/>
        <c:noMultiLvlLbl val="0"/>
      </c:catAx>
      <c:valAx>
        <c:axId val="428047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28032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36</xdr:row>
      <xdr:rowOff>123825</xdr:rowOff>
    </xdr:from>
    <xdr:to>
      <xdr:col>13</xdr:col>
      <xdr:colOff>158750</xdr:colOff>
      <xdr:row>60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631826</xdr:colOff>
      <xdr:row>34</xdr:row>
      <xdr:rowOff>157163</xdr:rowOff>
    </xdr:from>
    <xdr:to>
      <xdr:col>26</xdr:col>
      <xdr:colOff>266701</xdr:colOff>
      <xdr:row>54</xdr:row>
      <xdr:rowOff>36513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490188</xdr:colOff>
      <xdr:row>43</xdr:row>
      <xdr:rowOff>94089</xdr:rowOff>
    </xdr:from>
    <xdr:to>
      <xdr:col>39</xdr:col>
      <xdr:colOff>324315</xdr:colOff>
      <xdr:row>56</xdr:row>
      <xdr:rowOff>84564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470983</xdr:colOff>
      <xdr:row>42</xdr:row>
      <xdr:rowOff>96256</xdr:rowOff>
    </xdr:from>
    <xdr:to>
      <xdr:col>52</xdr:col>
      <xdr:colOff>333684</xdr:colOff>
      <xdr:row>55</xdr:row>
      <xdr:rowOff>42281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59</xdr:col>
      <xdr:colOff>269875</xdr:colOff>
      <xdr:row>42</xdr:row>
      <xdr:rowOff>107950</xdr:rowOff>
    </xdr:from>
    <xdr:to>
      <xdr:col>65</xdr:col>
      <xdr:colOff>269875</xdr:colOff>
      <xdr:row>52</xdr:row>
      <xdr:rowOff>136525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923924</xdr:colOff>
      <xdr:row>18</xdr:row>
      <xdr:rowOff>79375</xdr:rowOff>
    </xdr:from>
    <xdr:to>
      <xdr:col>16</xdr:col>
      <xdr:colOff>301625</xdr:colOff>
      <xdr:row>56</xdr:row>
      <xdr:rowOff>127000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466724</xdr:colOff>
      <xdr:row>28</xdr:row>
      <xdr:rowOff>22226</xdr:rowOff>
    </xdr:from>
    <xdr:to>
      <xdr:col>17</xdr:col>
      <xdr:colOff>565149</xdr:colOff>
      <xdr:row>30</xdr:row>
      <xdr:rowOff>76201</xdr:rowOff>
    </xdr:to>
    <xdr:sp macro="" textlink="">
      <xdr:nvSpPr>
        <xdr:cNvPr id="3" name="TextBox 2"/>
        <xdr:cNvSpPr txBox="1"/>
      </xdr:nvSpPr>
      <xdr:spPr>
        <a:xfrm>
          <a:off x="8943974" y="4594226"/>
          <a:ext cx="701675" cy="371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Physics</a:t>
          </a:r>
        </a:p>
      </xdr:txBody>
    </xdr:sp>
    <xdr:clientData/>
  </xdr:twoCellAnchor>
  <xdr:twoCellAnchor>
    <xdr:from>
      <xdr:col>7</xdr:col>
      <xdr:colOff>44449</xdr:colOff>
      <xdr:row>58</xdr:row>
      <xdr:rowOff>6351</xdr:rowOff>
    </xdr:from>
    <xdr:to>
      <xdr:col>9</xdr:col>
      <xdr:colOff>371474</xdr:colOff>
      <xdr:row>60</xdr:row>
      <xdr:rowOff>41276</xdr:rowOff>
    </xdr:to>
    <xdr:sp macro="" textlink="">
      <xdr:nvSpPr>
        <xdr:cNvPr id="4" name="TextBox 3"/>
        <xdr:cNvSpPr txBox="1"/>
      </xdr:nvSpPr>
      <xdr:spPr>
        <a:xfrm>
          <a:off x="3854449" y="9340851"/>
          <a:ext cx="708025" cy="352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Calc</a:t>
          </a:r>
        </a:p>
        <a:p>
          <a:endParaRPr lang="en-US" sz="1100"/>
        </a:p>
      </xdr:txBody>
    </xdr:sp>
    <xdr:clientData/>
  </xdr:twoCellAnchor>
  <xdr:twoCellAnchor>
    <xdr:from>
      <xdr:col>22</xdr:col>
      <xdr:colOff>126999</xdr:colOff>
      <xdr:row>43</xdr:row>
      <xdr:rowOff>57150</xdr:rowOff>
    </xdr:from>
    <xdr:to>
      <xdr:col>34</xdr:col>
      <xdr:colOff>555624</xdr:colOff>
      <xdr:row>60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758826</xdr:colOff>
      <xdr:row>13</xdr:row>
      <xdr:rowOff>50801</xdr:rowOff>
    </xdr:from>
    <xdr:to>
      <xdr:col>9</xdr:col>
      <xdr:colOff>412751</xdr:colOff>
      <xdr:row>29</xdr:row>
      <xdr:rowOff>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260349</xdr:colOff>
      <xdr:row>21</xdr:row>
      <xdr:rowOff>95250</xdr:rowOff>
    </xdr:from>
    <xdr:to>
      <xdr:col>9</xdr:col>
      <xdr:colOff>142875</xdr:colOff>
      <xdr:row>40</xdr:row>
      <xdr:rowOff>142875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8</xdr:row>
      <xdr:rowOff>14287</xdr:rowOff>
    </xdr:from>
    <xdr:to>
      <xdr:col>8</xdr:col>
      <xdr:colOff>603250</xdr:colOff>
      <xdr:row>28</xdr:row>
      <xdr:rowOff>47625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" refreshedDate="40961.005563425926" createdVersion="3" refreshedVersion="4" minRefreshableVersion="3" recordCount="11092">
  <cacheSource type="worksheet">
    <worksheetSource ref="A1:Y11093" sheet="SQL Results"/>
  </cacheSource>
  <cacheFields count="25">
    <cacheField name="UNIQUE_ID" numFmtId="0">
      <sharedItems containsSemiMixedTypes="0" containsString="0" containsNumber="1" containsInteger="1" minValue="60172" maxValue="1631872"/>
    </cacheField>
    <cacheField name="SHVGPAI_TERM" numFmtId="0">
      <sharedItems/>
    </cacheField>
    <cacheField name="Year" numFmtId="0">
      <sharedItems/>
    </cacheField>
    <cacheField name="SHVGPAI_PTRM" numFmtId="0">
      <sharedItems/>
    </cacheField>
    <cacheField name="Term+Year" numFmtId="0">
      <sharedItems count="30">
        <s v="2007A"/>
        <s v="2007B"/>
        <s v="2009C"/>
        <s v="2008D"/>
        <s v="2009B"/>
        <s v="2008C"/>
        <s v="2007C"/>
        <s v="2009D"/>
        <s v="2007D"/>
        <s v="2010C"/>
        <s v="2009A"/>
        <s v="2008B"/>
        <s v="20091"/>
        <s v="2008A"/>
        <s v="2010B"/>
        <s v="2011A"/>
        <s v="2008E"/>
        <s v="2010D"/>
        <s v="2007E"/>
        <s v="2010A"/>
        <s v="2011D"/>
        <s v="2011C"/>
        <s v="2011B"/>
        <s v="2012A"/>
        <s v="2010E2"/>
        <s v="20111"/>
        <s v="2009E"/>
        <s v="2011E2"/>
        <s v="20101"/>
        <s v="20081"/>
      </sharedItems>
    </cacheField>
    <cacheField name="SHVGPAI_SUBJECT" numFmtId="0">
      <sharedItems/>
    </cacheField>
    <cacheField name="SHVGPAI_COURSE" numFmtId="0">
      <sharedItems count="34">
        <s v="1111"/>
        <s v="1120"/>
        <s v="1130"/>
        <s v="2510"/>
        <s v="1121"/>
        <s v="1110"/>
        <s v="1140"/>
        <s v="3301"/>
        <s v="2202"/>
        <s v="3401"/>
        <s v="2301"/>
        <s v="4201"/>
        <s v="2501"/>
        <s v="3501"/>
        <s v="3402"/>
        <s v="2201"/>
        <s v="2502"/>
        <s v="2520"/>
        <s v="2651"/>
        <s v="3503"/>
        <s v="3502"/>
        <s v="4206"/>
        <s v="252X"/>
        <s v="254X"/>
        <s v="3504"/>
        <s v="2601"/>
        <s v="250X"/>
        <s v="253X"/>
        <s v="421X"/>
        <s v="422X"/>
        <s v="451X"/>
        <s v="452X"/>
        <s v="441X"/>
        <s v="442X"/>
      </sharedItems>
    </cacheField>
    <cacheField name="SHVGPAI_GRADE" numFmtId="0">
      <sharedItems count="7">
        <s v="B"/>
        <s v="A"/>
        <s v="NR"/>
        <s v="C"/>
        <s v="&lt;&gt;"/>
        <s v="I"/>
        <s v="Q"/>
      </sharedItems>
    </cacheField>
    <cacheField name="MAJR" numFmtId="0">
      <sharedItems/>
    </cacheField>
    <cacheField name="MAJR Category" numFmtId="0">
      <sharedItems count="7">
        <s v="ENG"/>
        <s v="COMP"/>
        <s v="SCI"/>
        <s v="OTH"/>
        <s v="HUSS"/>
        <s v="MAT"/>
        <s v="BUS"/>
      </sharedItems>
    </cacheField>
    <cacheField name="MAJR2" numFmtId="0">
      <sharedItems containsBlank="1"/>
    </cacheField>
    <cacheField name="COLL_CODE" numFmtId="0">
      <sharedItems containsMixedTypes="1" containsNumber="1" containsInteger="1" minValue="2005" maxValue="2015"/>
    </cacheField>
    <cacheField name="Diff" numFmtId="0">
      <sharedItems containsMixedTypes="1" containsNumber="1" containsInteger="1" minValue="-2" maxValue="3"/>
    </cacheField>
    <cacheField name="Fresh/Upper" numFmtId="0">
      <sharedItems count="2">
        <s v="F"/>
        <s v="U"/>
      </sharedItems>
    </cacheField>
    <cacheField name="ACTUAL_GRAD_DATE" numFmtId="0">
      <sharedItems containsNonDate="0" containsDate="1" containsString="0" containsBlank="1" minDate="2007-02-22T00:00:00" maxDate="2011-10-15T00:00:00"/>
    </cacheField>
    <cacheField name="GENDER" numFmtId="0">
      <sharedItems/>
    </cacheField>
    <cacheField name="Course" numFmtId="0">
      <sharedItems containsBlank="1"/>
    </cacheField>
    <cacheField name="Grade" numFmtId="0">
      <sharedItems containsBlank="1" count="8">
        <s v="C"/>
        <s v="B"/>
        <m/>
        <s v="NR"/>
        <s v="A"/>
        <s v="&lt;&gt;"/>
        <s v="I"/>
        <s v="Q"/>
      </sharedItems>
    </cacheField>
    <cacheField name="Course2" numFmtId="0">
      <sharedItems containsBlank="1"/>
    </cacheField>
    <cacheField name="Grade2" numFmtId="0">
      <sharedItems containsBlank="1"/>
    </cacheField>
    <cacheField name="Course3" numFmtId="0">
      <sharedItems containsBlank="1"/>
    </cacheField>
    <cacheField name="Grade3" numFmtId="0">
      <sharedItems containsBlank="1"/>
    </cacheField>
    <cacheField name="calc1_score" numFmtId="0">
      <sharedItems containsString="0" containsBlank="1" containsNumber="1" minValue="0.33333299999999999" maxValue="16"/>
    </cacheField>
    <cacheField name="calc2_score" numFmtId="0">
      <sharedItems containsString="0" containsBlank="1" containsNumber="1" minValue="0" maxValue="8"/>
    </cacheField>
    <cacheField name="calc3_score" numFmtId="0">
      <sharedItems containsString="0" containsBlank="1" containsNumber="1" minValue="0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" refreshedDate="40961.016970486111" createdVersion="4" refreshedVersion="4" minRefreshableVersion="3" recordCount="11092">
  <cacheSource type="worksheet">
    <worksheetSource ref="G1:Y11093" sheet="SQL Results"/>
  </cacheSource>
  <cacheFields count="19">
    <cacheField name="SHVGPAI_COURSE" numFmtId="0">
      <sharedItems count="34">
        <s v="1111"/>
        <s v="1120"/>
        <s v="1130"/>
        <s v="2510"/>
        <s v="1121"/>
        <s v="1110"/>
        <s v="1140"/>
        <s v="3301"/>
        <s v="2202"/>
        <s v="3401"/>
        <s v="2301"/>
        <s v="4201"/>
        <s v="2501"/>
        <s v="3501"/>
        <s v="3402"/>
        <s v="2201"/>
        <s v="2502"/>
        <s v="2520"/>
        <s v="2651"/>
        <s v="3503"/>
        <s v="3502"/>
        <s v="4206"/>
        <s v="252X"/>
        <s v="254X"/>
        <s v="3504"/>
        <s v="2601"/>
        <s v="250X"/>
        <s v="253X"/>
        <s v="421X"/>
        <s v="422X"/>
        <s v="451X"/>
        <s v="452X"/>
        <s v="441X"/>
        <s v="442X"/>
      </sharedItems>
    </cacheField>
    <cacheField name="SHVGPAI_GRADE" numFmtId="0">
      <sharedItems count="7">
        <s v="B"/>
        <s v="A"/>
        <s v="NR"/>
        <s v="C"/>
        <s v="&lt;&gt;"/>
        <s v="I"/>
        <s v="Q"/>
      </sharedItems>
    </cacheField>
    <cacheField name="MAJR" numFmtId="0">
      <sharedItems/>
    </cacheField>
    <cacheField name="MAJR Category" numFmtId="0">
      <sharedItems/>
    </cacheField>
    <cacheField name="MAJR2" numFmtId="0">
      <sharedItems containsBlank="1"/>
    </cacheField>
    <cacheField name="COLL_CODE" numFmtId="0">
      <sharedItems containsMixedTypes="1" containsNumber="1" containsInteger="1" minValue="2005" maxValue="2015"/>
    </cacheField>
    <cacheField name="Diff" numFmtId="0">
      <sharedItems containsMixedTypes="1" containsNumber="1" containsInteger="1" minValue="-2" maxValue="3"/>
    </cacheField>
    <cacheField name="Fresh/Upper" numFmtId="0">
      <sharedItems/>
    </cacheField>
    <cacheField name="ACTUAL_GRAD_DATE" numFmtId="0">
      <sharedItems containsNonDate="0" containsDate="1" containsString="0" containsBlank="1" minDate="2007-02-22T00:00:00" maxDate="2011-10-15T00:00:00"/>
    </cacheField>
    <cacheField name="GENDER" numFmtId="0">
      <sharedItems count="2">
        <s v="M"/>
        <s v="F"/>
      </sharedItems>
    </cacheField>
    <cacheField name="Course" numFmtId="0">
      <sharedItems containsBlank="1"/>
    </cacheField>
    <cacheField name="Grade" numFmtId="0">
      <sharedItems containsBlank="1"/>
    </cacheField>
    <cacheField name="Course2" numFmtId="0">
      <sharedItems containsBlank="1"/>
    </cacheField>
    <cacheField name="Grade2" numFmtId="0">
      <sharedItems containsBlank="1"/>
    </cacheField>
    <cacheField name="Course3" numFmtId="0">
      <sharedItems containsBlank="1"/>
    </cacheField>
    <cacheField name="Grade3" numFmtId="0">
      <sharedItems containsBlank="1"/>
    </cacheField>
    <cacheField name="calc1_score" numFmtId="0">
      <sharedItems containsString="0" containsBlank="1" containsNumber="1" minValue="0.33333299999999999" maxValue="16"/>
    </cacheField>
    <cacheField name="calc2_score" numFmtId="0">
      <sharedItems containsString="0" containsBlank="1" containsNumber="1" minValue="0" maxValue="8"/>
    </cacheField>
    <cacheField name="calc3_score" numFmtId="0">
      <sharedItems containsString="0" containsBlank="1" containsNumber="1" minValue="0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092">
  <r>
    <n v="60172"/>
    <s v="200701"/>
    <s v="2007"/>
    <s v="A"/>
    <x v="0"/>
    <s v="PH"/>
    <x v="0"/>
    <x v="0"/>
    <s v="ME"/>
    <x v="0"/>
    <m/>
    <n v="2010"/>
    <n v="3"/>
    <x v="0"/>
    <d v="2010-05-15T00:00:00"/>
    <s v="M"/>
    <s v="MA1023"/>
    <x v="0"/>
    <m/>
    <m/>
    <m/>
    <m/>
    <m/>
    <m/>
    <m/>
  </r>
  <r>
    <n v="60172"/>
    <s v="200701"/>
    <s v="2007"/>
    <s v="B"/>
    <x v="1"/>
    <s v="PH"/>
    <x v="1"/>
    <x v="0"/>
    <s v="ME"/>
    <x v="0"/>
    <m/>
    <n v="2010"/>
    <n v="3"/>
    <x v="0"/>
    <d v="2010-05-15T00:00:00"/>
    <s v="M"/>
    <s v="MA1024"/>
    <x v="1"/>
    <m/>
    <m/>
    <m/>
    <m/>
    <m/>
    <m/>
    <m/>
  </r>
  <r>
    <n v="60216"/>
    <s v="200902"/>
    <s v="2009"/>
    <s v="C"/>
    <x v="2"/>
    <s v="PH"/>
    <x v="2"/>
    <x v="1"/>
    <s v="CM"/>
    <x v="0"/>
    <m/>
    <n v="2010"/>
    <n v="1"/>
    <x v="1"/>
    <d v="2010-05-15T00:00:00"/>
    <s v="M"/>
    <m/>
    <x v="2"/>
    <m/>
    <m/>
    <m/>
    <m/>
    <m/>
    <m/>
    <m/>
  </r>
  <r>
    <n v="60216"/>
    <s v="200802"/>
    <s v="2008"/>
    <s v="D"/>
    <x v="3"/>
    <s v="PH"/>
    <x v="3"/>
    <x v="1"/>
    <s v="CM"/>
    <x v="0"/>
    <m/>
    <n v="2010"/>
    <n v="2"/>
    <x v="1"/>
    <d v="2010-05-15T00:00:00"/>
    <s v="M"/>
    <m/>
    <x v="2"/>
    <m/>
    <m/>
    <m/>
    <m/>
    <m/>
    <m/>
    <m/>
  </r>
  <r>
    <n v="60216"/>
    <s v="200901"/>
    <s v="2009"/>
    <s v="B"/>
    <x v="4"/>
    <s v="PH"/>
    <x v="4"/>
    <x v="0"/>
    <s v="CM"/>
    <x v="0"/>
    <m/>
    <n v="2010"/>
    <n v="1"/>
    <x v="1"/>
    <d v="2010-05-15T00:00:00"/>
    <s v="M"/>
    <m/>
    <x v="2"/>
    <m/>
    <m/>
    <m/>
    <m/>
    <m/>
    <m/>
    <m/>
  </r>
  <r>
    <n v="60216"/>
    <s v="200802"/>
    <s v="2008"/>
    <s v="C"/>
    <x v="5"/>
    <s v="PH"/>
    <x v="0"/>
    <x v="0"/>
    <s v="CM"/>
    <x v="0"/>
    <m/>
    <n v="2010"/>
    <n v="2"/>
    <x v="1"/>
    <d v="2010-05-15T00:00:00"/>
    <s v="M"/>
    <m/>
    <x v="2"/>
    <m/>
    <m/>
    <m/>
    <m/>
    <m/>
    <m/>
    <m/>
  </r>
  <r>
    <n v="61556"/>
    <s v="200702"/>
    <s v="2007"/>
    <s v="C"/>
    <x v="6"/>
    <s v="PH"/>
    <x v="5"/>
    <x v="2"/>
    <s v="ME"/>
    <x v="0"/>
    <m/>
    <n v="2010"/>
    <n v="3"/>
    <x v="0"/>
    <m/>
    <s v="M"/>
    <s v="MA1022"/>
    <x v="3"/>
    <m/>
    <m/>
    <m/>
    <m/>
    <m/>
    <m/>
    <m/>
  </r>
  <r>
    <n v="78064"/>
    <s v="200902"/>
    <s v="2009"/>
    <s v="D"/>
    <x v="7"/>
    <s v="PH"/>
    <x v="6"/>
    <x v="1"/>
    <s v="ME"/>
    <x v="0"/>
    <m/>
    <n v="2010"/>
    <n v="1"/>
    <x v="1"/>
    <d v="2010-05-15T00:00:00"/>
    <s v="M"/>
    <s v="MA2611"/>
    <x v="1"/>
    <m/>
    <m/>
    <m/>
    <m/>
    <m/>
    <m/>
    <m/>
  </r>
  <r>
    <n v="78064"/>
    <s v="200702"/>
    <s v="2007"/>
    <s v="C"/>
    <x v="6"/>
    <s v="PH"/>
    <x v="5"/>
    <x v="1"/>
    <s v="ME"/>
    <x v="0"/>
    <m/>
    <n v="2010"/>
    <n v="3"/>
    <x v="0"/>
    <d v="2010-05-15T00:00:00"/>
    <s v="M"/>
    <s v="MA1022"/>
    <x v="4"/>
    <m/>
    <m/>
    <m/>
    <m/>
    <m/>
    <m/>
    <m/>
  </r>
  <r>
    <n v="78064"/>
    <s v="200702"/>
    <s v="2007"/>
    <s v="D"/>
    <x v="8"/>
    <s v="PH"/>
    <x v="1"/>
    <x v="0"/>
    <s v="ME"/>
    <x v="0"/>
    <m/>
    <n v="2010"/>
    <n v="3"/>
    <x v="0"/>
    <d v="2010-05-15T00:00:00"/>
    <s v="M"/>
    <s v="MA1023"/>
    <x v="1"/>
    <m/>
    <m/>
    <m/>
    <m/>
    <m/>
    <m/>
    <m/>
  </r>
  <r>
    <n v="89996"/>
    <s v="200701"/>
    <s v="2007"/>
    <s v="A"/>
    <x v="0"/>
    <s v="PH"/>
    <x v="5"/>
    <x v="2"/>
    <s v="ED"/>
    <x v="0"/>
    <m/>
    <n v="2010"/>
    <n v="3"/>
    <x v="0"/>
    <m/>
    <s v="M"/>
    <s v="MA1021"/>
    <x v="3"/>
    <m/>
    <m/>
    <m/>
    <m/>
    <m/>
    <m/>
    <m/>
  </r>
  <r>
    <n v="89996"/>
    <s v="200702"/>
    <s v="2007"/>
    <s v="C"/>
    <x v="6"/>
    <s v="PH"/>
    <x v="5"/>
    <x v="2"/>
    <s v="ME"/>
    <x v="0"/>
    <m/>
    <n v="2010"/>
    <n v="3"/>
    <x v="0"/>
    <m/>
    <s v="M"/>
    <s v="MA1022"/>
    <x v="3"/>
    <m/>
    <m/>
    <m/>
    <m/>
    <m/>
    <m/>
    <m/>
  </r>
  <r>
    <n v="89996"/>
    <s v="200702"/>
    <s v="2007"/>
    <s v="D"/>
    <x v="8"/>
    <s v="PH"/>
    <x v="1"/>
    <x v="2"/>
    <s v="ME"/>
    <x v="0"/>
    <m/>
    <n v="2010"/>
    <n v="3"/>
    <x v="0"/>
    <m/>
    <s v="M"/>
    <s v="MA1022"/>
    <x v="3"/>
    <m/>
    <m/>
    <m/>
    <m/>
    <m/>
    <m/>
    <m/>
  </r>
  <r>
    <n v="93658"/>
    <s v="200701"/>
    <s v="2007"/>
    <s v="B"/>
    <x v="1"/>
    <s v="PH"/>
    <x v="1"/>
    <x v="1"/>
    <s v="AE"/>
    <x v="0"/>
    <m/>
    <n v="2010"/>
    <n v="3"/>
    <x v="0"/>
    <m/>
    <s v="M"/>
    <s v="MA1022"/>
    <x v="0"/>
    <m/>
    <m/>
    <m/>
    <m/>
    <m/>
    <m/>
    <m/>
  </r>
  <r>
    <n v="93658"/>
    <s v="200701"/>
    <s v="2007"/>
    <s v="A"/>
    <x v="0"/>
    <s v="PH"/>
    <x v="5"/>
    <x v="0"/>
    <s v="AE"/>
    <x v="0"/>
    <m/>
    <n v="2010"/>
    <n v="3"/>
    <x v="0"/>
    <m/>
    <s v="M"/>
    <s v="MA1021"/>
    <x v="0"/>
    <m/>
    <m/>
    <m/>
    <m/>
    <m/>
    <m/>
    <m/>
  </r>
  <r>
    <n v="93658"/>
    <s v="200702"/>
    <s v="2007"/>
    <s v="D"/>
    <x v="8"/>
    <s v="PH"/>
    <x v="6"/>
    <x v="2"/>
    <s v="ME"/>
    <x v="0"/>
    <m/>
    <n v="2010"/>
    <n v="3"/>
    <x v="0"/>
    <m/>
    <s v="M"/>
    <s v="MA1024"/>
    <x v="3"/>
    <m/>
    <m/>
    <m/>
    <m/>
    <m/>
    <m/>
    <m/>
  </r>
  <r>
    <n v="94340"/>
    <s v="201002"/>
    <s v="2010"/>
    <s v="C"/>
    <x v="9"/>
    <s v="PH"/>
    <x v="2"/>
    <x v="1"/>
    <s v="CS"/>
    <x v="1"/>
    <m/>
    <n v="2010"/>
    <n v="0"/>
    <x v="1"/>
    <d v="2010-05-15T00:00:00"/>
    <s v="M"/>
    <m/>
    <x v="2"/>
    <m/>
    <m/>
    <m/>
    <m/>
    <m/>
    <m/>
    <m/>
  </r>
  <r>
    <n v="94340"/>
    <s v="200902"/>
    <s v="2009"/>
    <s v="D"/>
    <x v="7"/>
    <s v="PH"/>
    <x v="1"/>
    <x v="1"/>
    <s v="CS"/>
    <x v="1"/>
    <m/>
    <n v="2010"/>
    <n v="1"/>
    <x v="1"/>
    <d v="2010-05-15T00:00:00"/>
    <s v="M"/>
    <m/>
    <x v="2"/>
    <m/>
    <m/>
    <m/>
    <m/>
    <m/>
    <m/>
    <m/>
  </r>
  <r>
    <n v="94340"/>
    <s v="200702"/>
    <s v="2007"/>
    <s v="C"/>
    <x v="6"/>
    <s v="PH"/>
    <x v="5"/>
    <x v="1"/>
    <s v="CS"/>
    <x v="1"/>
    <m/>
    <n v="2010"/>
    <n v="3"/>
    <x v="0"/>
    <d v="2010-05-15T00:00:00"/>
    <s v="M"/>
    <m/>
    <x v="2"/>
    <m/>
    <m/>
    <m/>
    <m/>
    <m/>
    <m/>
    <m/>
  </r>
  <r>
    <n v="94622"/>
    <s v="200702"/>
    <s v="2007"/>
    <s v="C"/>
    <x v="6"/>
    <s v="PH"/>
    <x v="5"/>
    <x v="1"/>
    <s v="CS"/>
    <x v="1"/>
    <s v="ECE"/>
    <n v="2010"/>
    <n v="3"/>
    <x v="0"/>
    <d v="2010-05-15T00:00:00"/>
    <s v="M"/>
    <s v="MA1024"/>
    <x v="4"/>
    <m/>
    <m/>
    <m/>
    <m/>
    <m/>
    <m/>
    <m/>
  </r>
  <r>
    <n v="94622"/>
    <s v="200702"/>
    <s v="2007"/>
    <s v="D"/>
    <x v="8"/>
    <s v="PH"/>
    <x v="1"/>
    <x v="1"/>
    <s v="CS"/>
    <x v="1"/>
    <s v="ECE"/>
    <n v="2010"/>
    <n v="3"/>
    <x v="0"/>
    <d v="2010-05-15T00:00:00"/>
    <s v="M"/>
    <m/>
    <x v="2"/>
    <m/>
    <m/>
    <m/>
    <m/>
    <m/>
    <m/>
    <m/>
  </r>
  <r>
    <n v="95322"/>
    <s v="200901"/>
    <s v="2009"/>
    <s v="A"/>
    <x v="10"/>
    <s v="PH"/>
    <x v="7"/>
    <x v="1"/>
    <s v="PH"/>
    <x v="2"/>
    <m/>
    <n v="2010"/>
    <n v="1"/>
    <x v="1"/>
    <d v="2010-02-25T00:00:00"/>
    <s v="M"/>
    <m/>
    <x v="2"/>
    <m/>
    <m/>
    <m/>
    <m/>
    <m/>
    <m/>
    <m/>
  </r>
  <r>
    <n v="95322"/>
    <s v="200801"/>
    <s v="2008"/>
    <s v="B"/>
    <x v="11"/>
    <s v="PH"/>
    <x v="8"/>
    <x v="1"/>
    <s v="PH"/>
    <x v="2"/>
    <m/>
    <n v="2010"/>
    <n v="2"/>
    <x v="1"/>
    <d v="2010-02-25T00:00:00"/>
    <s v="M"/>
    <m/>
    <x v="2"/>
    <m/>
    <m/>
    <m/>
    <m/>
    <m/>
    <m/>
    <m/>
  </r>
  <r>
    <n v="95322"/>
    <s v="200801"/>
    <s v="2008"/>
    <s v="B"/>
    <x v="11"/>
    <s v="PH"/>
    <x v="9"/>
    <x v="1"/>
    <s v="PH"/>
    <x v="2"/>
    <m/>
    <n v="2010"/>
    <n v="2"/>
    <x v="1"/>
    <d v="2010-02-25T00:00:00"/>
    <s v="M"/>
    <m/>
    <x v="2"/>
    <m/>
    <m/>
    <m/>
    <m/>
    <m/>
    <m/>
    <m/>
  </r>
  <r>
    <n v="95322"/>
    <s v="200802"/>
    <s v="2008"/>
    <s v="D"/>
    <x v="3"/>
    <s v="PH"/>
    <x v="10"/>
    <x v="1"/>
    <s v="PH"/>
    <x v="2"/>
    <m/>
    <n v="2010"/>
    <n v="2"/>
    <x v="1"/>
    <d v="2010-02-25T00:00:00"/>
    <s v="M"/>
    <m/>
    <x v="2"/>
    <m/>
    <m/>
    <m/>
    <m/>
    <m/>
    <m/>
    <m/>
  </r>
  <r>
    <n v="95322"/>
    <s v="200701"/>
    <s v="2007"/>
    <s v="A"/>
    <x v="0"/>
    <s v="PH"/>
    <x v="0"/>
    <x v="1"/>
    <s v="PH"/>
    <x v="2"/>
    <m/>
    <n v="2010"/>
    <n v="3"/>
    <x v="0"/>
    <d v="2010-02-25T00:00:00"/>
    <s v="M"/>
    <s v="MA1023"/>
    <x v="1"/>
    <m/>
    <m/>
    <m/>
    <m/>
    <m/>
    <m/>
    <m/>
  </r>
  <r>
    <n v="95322"/>
    <s v="200701"/>
    <s v="2007"/>
    <s v="B"/>
    <x v="1"/>
    <s v="PH"/>
    <x v="4"/>
    <x v="1"/>
    <s v="PH"/>
    <x v="2"/>
    <m/>
    <n v="2010"/>
    <n v="3"/>
    <x v="0"/>
    <d v="2010-02-25T00:00:00"/>
    <s v="M"/>
    <s v="MA1024"/>
    <x v="4"/>
    <m/>
    <m/>
    <m/>
    <m/>
    <m/>
    <m/>
    <m/>
  </r>
  <r>
    <n v="95322"/>
    <s v="200702"/>
    <s v="2007"/>
    <s v="C"/>
    <x v="6"/>
    <s v="PH"/>
    <x v="2"/>
    <x v="1"/>
    <s v="PH"/>
    <x v="2"/>
    <m/>
    <n v="2010"/>
    <n v="3"/>
    <x v="0"/>
    <d v="2010-02-25T00:00:00"/>
    <s v="M"/>
    <s v="MA2051"/>
    <x v="4"/>
    <m/>
    <m/>
    <m/>
    <m/>
    <m/>
    <m/>
    <m/>
  </r>
  <r>
    <n v="95322"/>
    <s v="200702"/>
    <s v="2007"/>
    <s v="D"/>
    <x v="8"/>
    <s v="PH"/>
    <x v="6"/>
    <x v="1"/>
    <s v="PH"/>
    <x v="2"/>
    <m/>
    <n v="2010"/>
    <n v="3"/>
    <x v="0"/>
    <d v="2010-02-25T00:00:00"/>
    <s v="M"/>
    <s v="MA2071"/>
    <x v="4"/>
    <m/>
    <m/>
    <m/>
    <m/>
    <m/>
    <m/>
    <m/>
  </r>
  <r>
    <n v="95322"/>
    <s v="200901"/>
    <s v="2009"/>
    <s v="1"/>
    <x v="12"/>
    <s v="PH"/>
    <x v="11"/>
    <x v="0"/>
    <s v="PH"/>
    <x v="2"/>
    <m/>
    <n v="2010"/>
    <n v="1"/>
    <x v="1"/>
    <d v="2010-02-25T00:00:00"/>
    <s v="M"/>
    <m/>
    <x v="2"/>
    <m/>
    <m/>
    <m/>
    <m/>
    <m/>
    <m/>
    <m/>
  </r>
  <r>
    <n v="95322"/>
    <s v="200901"/>
    <s v="2009"/>
    <s v="B"/>
    <x v="4"/>
    <s v="PH"/>
    <x v="12"/>
    <x v="0"/>
    <s v="PH"/>
    <x v="2"/>
    <m/>
    <n v="2010"/>
    <n v="1"/>
    <x v="1"/>
    <d v="2010-02-25T00:00:00"/>
    <s v="M"/>
    <s v="MA3457"/>
    <x v="1"/>
    <m/>
    <m/>
    <m/>
    <m/>
    <m/>
    <m/>
    <m/>
  </r>
  <r>
    <n v="95322"/>
    <s v="200902"/>
    <s v="2009"/>
    <s v="C"/>
    <x v="2"/>
    <s v="PH"/>
    <x v="13"/>
    <x v="0"/>
    <s v="PH"/>
    <x v="2"/>
    <m/>
    <n v="2010"/>
    <n v="1"/>
    <x v="1"/>
    <d v="2010-02-25T00:00:00"/>
    <s v="M"/>
    <m/>
    <x v="2"/>
    <m/>
    <m/>
    <m/>
    <m/>
    <m/>
    <m/>
    <m/>
  </r>
  <r>
    <n v="95322"/>
    <s v="200902"/>
    <s v="2009"/>
    <s v="C"/>
    <x v="2"/>
    <s v="PH"/>
    <x v="14"/>
    <x v="0"/>
    <s v="PH"/>
    <x v="2"/>
    <m/>
    <n v="2010"/>
    <n v="1"/>
    <x v="1"/>
    <d v="2010-02-25T00:00:00"/>
    <s v="M"/>
    <m/>
    <x v="2"/>
    <m/>
    <m/>
    <m/>
    <m/>
    <m/>
    <m/>
    <m/>
  </r>
  <r>
    <n v="95322"/>
    <s v="200801"/>
    <s v="2008"/>
    <s v="A"/>
    <x v="13"/>
    <s v="PH"/>
    <x v="15"/>
    <x v="0"/>
    <s v="PH"/>
    <x v="2"/>
    <m/>
    <n v="2010"/>
    <n v="2"/>
    <x v="1"/>
    <d v="2010-02-25T00:00:00"/>
    <s v="M"/>
    <s v="MA4451"/>
    <x v="4"/>
    <m/>
    <m/>
    <m/>
    <m/>
    <m/>
    <m/>
    <m/>
  </r>
  <r>
    <n v="95322"/>
    <s v="201001"/>
    <s v="2010"/>
    <s v="B"/>
    <x v="14"/>
    <s v="PH"/>
    <x v="16"/>
    <x v="2"/>
    <s v="PH"/>
    <x v="2"/>
    <m/>
    <n v="2010"/>
    <n v="0"/>
    <x v="1"/>
    <d v="2010-02-25T00:00:00"/>
    <s v="M"/>
    <m/>
    <x v="2"/>
    <m/>
    <m/>
    <m/>
    <m/>
    <m/>
    <m/>
    <m/>
  </r>
  <r>
    <n v="95736"/>
    <s v="200701"/>
    <s v="2007"/>
    <s v="B"/>
    <x v="1"/>
    <s v="PH"/>
    <x v="1"/>
    <x v="0"/>
    <s v="ED"/>
    <x v="0"/>
    <m/>
    <n v="2010"/>
    <n v="3"/>
    <x v="0"/>
    <d v="2010-10-07T00:00:00"/>
    <s v="M"/>
    <s v="MA1022"/>
    <x v="0"/>
    <m/>
    <m/>
    <m/>
    <m/>
    <m/>
    <m/>
    <m/>
  </r>
  <r>
    <n v="95736"/>
    <s v="200701"/>
    <s v="2007"/>
    <s v="A"/>
    <x v="0"/>
    <s v="PH"/>
    <x v="5"/>
    <x v="3"/>
    <s v="ED"/>
    <x v="0"/>
    <m/>
    <n v="2010"/>
    <n v="3"/>
    <x v="0"/>
    <d v="2010-10-07T00:00:00"/>
    <s v="M"/>
    <s v="MA1022"/>
    <x v="3"/>
    <m/>
    <m/>
    <m/>
    <m/>
    <m/>
    <m/>
    <m/>
  </r>
  <r>
    <n v="96084"/>
    <s v="200801"/>
    <s v="2008"/>
    <s v="A"/>
    <x v="13"/>
    <s v="PH"/>
    <x v="5"/>
    <x v="0"/>
    <s v="ME"/>
    <x v="0"/>
    <m/>
    <n v="2011"/>
    <n v="3"/>
    <x v="0"/>
    <m/>
    <s v="M"/>
    <s v="MA1022"/>
    <x v="3"/>
    <m/>
    <m/>
    <m/>
    <m/>
    <m/>
    <m/>
    <m/>
  </r>
  <r>
    <n v="96084"/>
    <s v="200801"/>
    <s v="2008"/>
    <s v="B"/>
    <x v="11"/>
    <s v="PH"/>
    <x v="1"/>
    <x v="0"/>
    <s v="ME"/>
    <x v="0"/>
    <m/>
    <n v="2011"/>
    <n v="3"/>
    <x v="0"/>
    <m/>
    <s v="M"/>
    <s v="MA1023"/>
    <x v="1"/>
    <m/>
    <m/>
    <m/>
    <m/>
    <m/>
    <m/>
    <m/>
  </r>
  <r>
    <n v="96106"/>
    <s v="200801"/>
    <s v="2008"/>
    <s v="A"/>
    <x v="13"/>
    <s v="PH"/>
    <x v="0"/>
    <x v="1"/>
    <s v="CH"/>
    <x v="2"/>
    <m/>
    <n v="2011"/>
    <n v="3"/>
    <x v="0"/>
    <d v="2011-05-14T00:00:00"/>
    <s v="M"/>
    <s v="MA1024"/>
    <x v="4"/>
    <m/>
    <m/>
    <m/>
    <m/>
    <m/>
    <m/>
    <m/>
  </r>
  <r>
    <n v="96106"/>
    <s v="200801"/>
    <s v="2008"/>
    <s v="B"/>
    <x v="11"/>
    <s v="PH"/>
    <x v="4"/>
    <x v="1"/>
    <s v="CH"/>
    <x v="2"/>
    <m/>
    <n v="2011"/>
    <n v="3"/>
    <x v="0"/>
    <d v="2011-05-14T00:00:00"/>
    <s v="M"/>
    <m/>
    <x v="2"/>
    <m/>
    <m/>
    <m/>
    <m/>
    <m/>
    <m/>
    <m/>
  </r>
  <r>
    <n v="96184"/>
    <s v="200801"/>
    <s v="2008"/>
    <s v="B"/>
    <x v="11"/>
    <s v="PH"/>
    <x v="1"/>
    <x v="3"/>
    <s v="IMGD"/>
    <x v="1"/>
    <m/>
    <n v="2010"/>
    <n v="2"/>
    <x v="1"/>
    <d v="2010-05-15T00:00:00"/>
    <s v="M"/>
    <m/>
    <x v="2"/>
    <m/>
    <m/>
    <m/>
    <m/>
    <m/>
    <m/>
    <m/>
  </r>
  <r>
    <n v="96184"/>
    <s v="200702"/>
    <s v="2007"/>
    <s v="C"/>
    <x v="6"/>
    <s v="PH"/>
    <x v="5"/>
    <x v="3"/>
    <s v="IMGD"/>
    <x v="1"/>
    <m/>
    <n v="2010"/>
    <n v="3"/>
    <x v="0"/>
    <d v="2010-05-15T00:00:00"/>
    <s v="M"/>
    <s v="MA1024"/>
    <x v="3"/>
    <m/>
    <m/>
    <m/>
    <m/>
    <m/>
    <m/>
    <m/>
  </r>
  <r>
    <n v="96194"/>
    <s v="200801"/>
    <s v="2008"/>
    <s v="A"/>
    <x v="13"/>
    <s v="PH"/>
    <x v="5"/>
    <x v="3"/>
    <s v="ECE"/>
    <x v="0"/>
    <m/>
    <n v="2011"/>
    <n v="3"/>
    <x v="0"/>
    <d v="2011-05-14T00:00:00"/>
    <s v="M"/>
    <s v="MA1021"/>
    <x v="3"/>
    <m/>
    <m/>
    <m/>
    <m/>
    <m/>
    <m/>
    <m/>
  </r>
  <r>
    <n v="96194"/>
    <s v="200801"/>
    <s v="2008"/>
    <s v="B"/>
    <x v="11"/>
    <s v="PH"/>
    <x v="1"/>
    <x v="2"/>
    <s v="ECE"/>
    <x v="0"/>
    <m/>
    <n v="2011"/>
    <n v="3"/>
    <x v="0"/>
    <d v="2011-05-14T00:00:00"/>
    <s v="M"/>
    <s v="MA1021"/>
    <x v="3"/>
    <m/>
    <m/>
    <m/>
    <m/>
    <m/>
    <m/>
    <m/>
  </r>
  <r>
    <n v="96202"/>
    <s v="200701"/>
    <s v="2007"/>
    <s v="A"/>
    <x v="0"/>
    <s v="PH"/>
    <x v="0"/>
    <x v="0"/>
    <s v="CM"/>
    <x v="0"/>
    <m/>
    <n v="2010"/>
    <n v="3"/>
    <x v="0"/>
    <d v="2010-05-15T00:00:00"/>
    <s v="M"/>
    <s v="MA1024"/>
    <x v="1"/>
    <m/>
    <m/>
    <m/>
    <m/>
    <m/>
    <m/>
    <m/>
  </r>
  <r>
    <n v="96202"/>
    <s v="200701"/>
    <s v="2007"/>
    <s v="B"/>
    <x v="1"/>
    <s v="PH"/>
    <x v="4"/>
    <x v="0"/>
    <s v="CM"/>
    <x v="0"/>
    <m/>
    <n v="2010"/>
    <n v="3"/>
    <x v="0"/>
    <d v="2010-05-15T00:00:00"/>
    <s v="M"/>
    <s v="MA2051"/>
    <x v="0"/>
    <m/>
    <m/>
    <m/>
    <m/>
    <m/>
    <m/>
    <m/>
  </r>
  <r>
    <n v="96258"/>
    <s v="200702"/>
    <s v="2007"/>
    <s v="C"/>
    <x v="6"/>
    <s v="PH"/>
    <x v="5"/>
    <x v="0"/>
    <s v="CE"/>
    <x v="0"/>
    <m/>
    <n v="2010"/>
    <n v="3"/>
    <x v="0"/>
    <d v="2010-05-15T00:00:00"/>
    <s v="M"/>
    <s v="MA1023"/>
    <x v="1"/>
    <m/>
    <m/>
    <m/>
    <m/>
    <m/>
    <m/>
    <m/>
  </r>
  <r>
    <n v="96948"/>
    <s v="201101"/>
    <s v="2011"/>
    <s v="A"/>
    <x v="15"/>
    <s v="PH"/>
    <x v="5"/>
    <x v="1"/>
    <s v="BIO"/>
    <x v="2"/>
    <m/>
    <n v="2011"/>
    <n v="0"/>
    <x v="1"/>
    <m/>
    <s v="M"/>
    <m/>
    <x v="2"/>
    <m/>
    <m/>
    <m/>
    <m/>
    <m/>
    <m/>
    <m/>
  </r>
  <r>
    <n v="97582"/>
    <s v="200801"/>
    <s v="2008"/>
    <s v="A"/>
    <x v="13"/>
    <s v="PH"/>
    <x v="5"/>
    <x v="1"/>
    <s v="CS"/>
    <x v="1"/>
    <m/>
    <n v="2010"/>
    <n v="2"/>
    <x v="1"/>
    <d v="2010-05-15T00:00:00"/>
    <s v="M"/>
    <m/>
    <x v="2"/>
    <m/>
    <m/>
    <m/>
    <m/>
    <m/>
    <m/>
    <m/>
  </r>
  <r>
    <n v="97582"/>
    <s v="200801"/>
    <s v="2008"/>
    <s v="B"/>
    <x v="11"/>
    <s v="PH"/>
    <x v="1"/>
    <x v="0"/>
    <s v="CS"/>
    <x v="1"/>
    <m/>
    <n v="2010"/>
    <n v="2"/>
    <x v="1"/>
    <d v="2010-05-15T00:00:00"/>
    <s v="M"/>
    <s v="MA2071"/>
    <x v="0"/>
    <m/>
    <m/>
    <m/>
    <m/>
    <m/>
    <m/>
    <m/>
  </r>
  <r>
    <n v="97866"/>
    <s v="200701"/>
    <s v="2007"/>
    <s v="A"/>
    <x v="0"/>
    <s v="PH"/>
    <x v="0"/>
    <x v="0"/>
    <s v="ED"/>
    <x v="0"/>
    <m/>
    <n v="2010"/>
    <n v="3"/>
    <x v="0"/>
    <d v="2010-05-15T00:00:00"/>
    <s v="M"/>
    <s v="MA1023"/>
    <x v="0"/>
    <m/>
    <m/>
    <m/>
    <m/>
    <m/>
    <m/>
    <m/>
  </r>
  <r>
    <n v="97866"/>
    <s v="200701"/>
    <s v="2007"/>
    <s v="B"/>
    <x v="1"/>
    <s v="PH"/>
    <x v="4"/>
    <x v="0"/>
    <s v="ED"/>
    <x v="0"/>
    <m/>
    <n v="2010"/>
    <n v="3"/>
    <x v="0"/>
    <d v="2010-05-15T00:00:00"/>
    <s v="M"/>
    <s v="MA1024"/>
    <x v="1"/>
    <m/>
    <m/>
    <m/>
    <m/>
    <m/>
    <m/>
    <m/>
  </r>
  <r>
    <n v="98428"/>
    <s v="200901"/>
    <s v="2009"/>
    <s v="A"/>
    <x v="10"/>
    <s v="PH"/>
    <x v="5"/>
    <x v="1"/>
    <s v="CE"/>
    <x v="0"/>
    <m/>
    <n v="2011"/>
    <n v="2"/>
    <x v="1"/>
    <d v="2011-05-14T00:00:00"/>
    <s v="M"/>
    <m/>
    <x v="2"/>
    <m/>
    <m/>
    <m/>
    <m/>
    <m/>
    <m/>
    <m/>
  </r>
  <r>
    <n v="98428"/>
    <s v="200901"/>
    <s v="2009"/>
    <s v="B"/>
    <x v="4"/>
    <s v="PH"/>
    <x v="1"/>
    <x v="1"/>
    <s v="CE"/>
    <x v="0"/>
    <m/>
    <n v="2011"/>
    <n v="2"/>
    <x v="1"/>
    <d v="2011-05-14T00:00:00"/>
    <s v="M"/>
    <m/>
    <x v="2"/>
    <m/>
    <m/>
    <m/>
    <m/>
    <m/>
    <m/>
    <m/>
  </r>
  <r>
    <n v="98440"/>
    <s v="200802"/>
    <s v="2008"/>
    <s v="D"/>
    <x v="3"/>
    <s v="PH"/>
    <x v="1"/>
    <x v="3"/>
    <s v="ME"/>
    <x v="0"/>
    <m/>
    <n v="2010"/>
    <n v="2"/>
    <x v="1"/>
    <d v="2010-05-15T00:00:00"/>
    <s v="F"/>
    <m/>
    <x v="2"/>
    <m/>
    <m/>
    <m/>
    <m/>
    <m/>
    <m/>
    <m/>
  </r>
  <r>
    <n v="98440"/>
    <s v="200702"/>
    <s v="2007"/>
    <s v="C"/>
    <x v="6"/>
    <s v="PH"/>
    <x v="5"/>
    <x v="3"/>
    <s v="BE"/>
    <x v="0"/>
    <m/>
    <n v="2010"/>
    <n v="3"/>
    <x v="0"/>
    <d v="2010-05-15T00:00:00"/>
    <s v="F"/>
    <s v="MA1022"/>
    <x v="1"/>
    <m/>
    <m/>
    <m/>
    <m/>
    <m/>
    <m/>
    <m/>
  </r>
  <r>
    <n v="98440"/>
    <s v="200701"/>
    <s v="2007"/>
    <s v="A"/>
    <x v="0"/>
    <s v="PH"/>
    <x v="5"/>
    <x v="2"/>
    <s v="BE"/>
    <x v="0"/>
    <m/>
    <n v="2010"/>
    <n v="3"/>
    <x v="0"/>
    <d v="2010-05-15T00:00:00"/>
    <s v="F"/>
    <s v="MA1021"/>
    <x v="3"/>
    <m/>
    <m/>
    <m/>
    <m/>
    <m/>
    <m/>
    <m/>
  </r>
  <r>
    <n v="98440"/>
    <s v="200702"/>
    <s v="2007"/>
    <s v="D"/>
    <x v="8"/>
    <s v="PH"/>
    <x v="1"/>
    <x v="2"/>
    <s v="BE"/>
    <x v="0"/>
    <m/>
    <n v="2010"/>
    <n v="3"/>
    <x v="0"/>
    <d v="2010-05-15T00:00:00"/>
    <s v="F"/>
    <s v="MA1023"/>
    <x v="0"/>
    <m/>
    <m/>
    <m/>
    <m/>
    <m/>
    <m/>
    <m/>
  </r>
  <r>
    <n v="134740"/>
    <s v="200702"/>
    <s v="2007"/>
    <s v="C"/>
    <x v="6"/>
    <s v="PH"/>
    <x v="5"/>
    <x v="1"/>
    <s v="BE"/>
    <x v="0"/>
    <m/>
    <n v="2010"/>
    <n v="3"/>
    <x v="0"/>
    <d v="2010-05-15T00:00:00"/>
    <s v="F"/>
    <s v="MA1023"/>
    <x v="4"/>
    <m/>
    <m/>
    <m/>
    <m/>
    <m/>
    <m/>
    <m/>
  </r>
  <r>
    <n v="134740"/>
    <s v="200702"/>
    <s v="2007"/>
    <s v="D"/>
    <x v="8"/>
    <s v="PH"/>
    <x v="1"/>
    <x v="0"/>
    <s v="BE"/>
    <x v="0"/>
    <m/>
    <n v="2010"/>
    <n v="3"/>
    <x v="0"/>
    <d v="2010-05-15T00:00:00"/>
    <s v="F"/>
    <s v="MA1024"/>
    <x v="0"/>
    <m/>
    <m/>
    <m/>
    <m/>
    <m/>
    <m/>
    <m/>
  </r>
  <r>
    <n v="134926"/>
    <s v="200802"/>
    <s v="2008"/>
    <s v="D"/>
    <x v="3"/>
    <s v="PH"/>
    <x v="6"/>
    <x v="0"/>
    <s v="BE"/>
    <x v="0"/>
    <m/>
    <n v="2010"/>
    <n v="2"/>
    <x v="1"/>
    <d v="2010-05-15T00:00:00"/>
    <s v="M"/>
    <m/>
    <x v="2"/>
    <m/>
    <m/>
    <m/>
    <m/>
    <m/>
    <m/>
    <m/>
  </r>
  <r>
    <n v="134928"/>
    <s v="200802"/>
    <s v="2008"/>
    <s v="D"/>
    <x v="3"/>
    <s v="PH"/>
    <x v="6"/>
    <x v="1"/>
    <s v="BIO"/>
    <x v="2"/>
    <m/>
    <n v="2010"/>
    <n v="2"/>
    <x v="1"/>
    <d v="2010-05-15T00:00:00"/>
    <s v="F"/>
    <m/>
    <x v="2"/>
    <m/>
    <m/>
    <m/>
    <m/>
    <m/>
    <m/>
    <m/>
  </r>
  <r>
    <n v="134928"/>
    <s v="200801"/>
    <s v="2008"/>
    <s v="A"/>
    <x v="13"/>
    <s v="PH"/>
    <x v="5"/>
    <x v="1"/>
    <s v="BIO"/>
    <x v="2"/>
    <m/>
    <n v="2011"/>
    <n v="3"/>
    <x v="0"/>
    <d v="2010-05-15T00:00:00"/>
    <s v="F"/>
    <m/>
    <x v="2"/>
    <m/>
    <m/>
    <m/>
    <m/>
    <m/>
    <m/>
    <m/>
  </r>
  <r>
    <n v="134928"/>
    <s v="200801"/>
    <s v="2008"/>
    <s v="B"/>
    <x v="11"/>
    <s v="PH"/>
    <x v="1"/>
    <x v="1"/>
    <s v="BIO"/>
    <x v="2"/>
    <m/>
    <n v="2011"/>
    <n v="3"/>
    <x v="0"/>
    <d v="2010-05-15T00:00:00"/>
    <s v="F"/>
    <m/>
    <x v="2"/>
    <m/>
    <m/>
    <m/>
    <m/>
    <m/>
    <m/>
    <m/>
  </r>
  <r>
    <n v="134934"/>
    <s v="200801"/>
    <s v="2008"/>
    <s v="A"/>
    <x v="13"/>
    <s v="PH"/>
    <x v="5"/>
    <x v="0"/>
    <s v="BIO"/>
    <x v="2"/>
    <m/>
    <n v="2011"/>
    <n v="3"/>
    <x v="0"/>
    <d v="2011-02-24T00:00:00"/>
    <s v="M"/>
    <m/>
    <x v="2"/>
    <m/>
    <m/>
    <m/>
    <m/>
    <m/>
    <m/>
    <m/>
  </r>
  <r>
    <n v="134934"/>
    <s v="200801"/>
    <s v="2008"/>
    <s v="B"/>
    <x v="11"/>
    <s v="PH"/>
    <x v="1"/>
    <x v="0"/>
    <s v="BIO"/>
    <x v="2"/>
    <m/>
    <n v="2011"/>
    <n v="3"/>
    <x v="0"/>
    <d v="2011-02-24T00:00:00"/>
    <s v="M"/>
    <m/>
    <x v="2"/>
    <m/>
    <m/>
    <m/>
    <m/>
    <m/>
    <m/>
    <m/>
  </r>
  <r>
    <n v="134934"/>
    <s v="200802"/>
    <s v="2008"/>
    <s v="D"/>
    <x v="3"/>
    <s v="PH"/>
    <x v="6"/>
    <x v="0"/>
    <s v="BIO"/>
    <x v="2"/>
    <m/>
    <n v="2011"/>
    <n v="3"/>
    <x v="0"/>
    <d v="2011-02-24T00:00:00"/>
    <s v="M"/>
    <m/>
    <x v="2"/>
    <m/>
    <m/>
    <m/>
    <m/>
    <m/>
    <m/>
    <m/>
  </r>
  <r>
    <n v="944802"/>
    <s v="200801"/>
    <s v="2008"/>
    <s v="A"/>
    <x v="13"/>
    <s v="PH"/>
    <x v="5"/>
    <x v="3"/>
    <s v="EE"/>
    <x v="0"/>
    <m/>
    <n v="2011"/>
    <n v="3"/>
    <x v="0"/>
    <m/>
    <s v="M"/>
    <s v="MA1022"/>
    <x v="3"/>
    <m/>
    <m/>
    <m/>
    <m/>
    <m/>
    <m/>
    <m/>
  </r>
  <r>
    <n v="944802"/>
    <s v="200801"/>
    <s v="2008"/>
    <s v="B"/>
    <x v="11"/>
    <s v="PH"/>
    <x v="1"/>
    <x v="3"/>
    <s v="EE"/>
    <x v="0"/>
    <m/>
    <n v="2011"/>
    <n v="3"/>
    <x v="0"/>
    <m/>
    <s v="M"/>
    <s v="MA1022"/>
    <x v="3"/>
    <m/>
    <m/>
    <m/>
    <m/>
    <m/>
    <m/>
    <m/>
  </r>
  <r>
    <n v="134972"/>
    <s v="200801"/>
    <s v="2008"/>
    <s v="A"/>
    <x v="13"/>
    <s v="PH"/>
    <x v="5"/>
    <x v="1"/>
    <s v="BE"/>
    <x v="0"/>
    <m/>
    <n v="2011"/>
    <n v="3"/>
    <x v="0"/>
    <d v="2010-05-15T00:00:00"/>
    <s v="F"/>
    <m/>
    <x v="2"/>
    <m/>
    <m/>
    <m/>
    <m/>
    <m/>
    <m/>
    <m/>
  </r>
  <r>
    <n v="134972"/>
    <s v="200801"/>
    <s v="2008"/>
    <s v="B"/>
    <x v="11"/>
    <s v="PH"/>
    <x v="1"/>
    <x v="1"/>
    <s v="BE"/>
    <x v="0"/>
    <m/>
    <n v="2011"/>
    <n v="3"/>
    <x v="0"/>
    <d v="2010-05-15T00:00:00"/>
    <s v="F"/>
    <s v="MA2051"/>
    <x v="4"/>
    <m/>
    <m/>
    <m/>
    <m/>
    <m/>
    <m/>
    <m/>
  </r>
  <r>
    <n v="134982"/>
    <s v="200801"/>
    <s v="2008"/>
    <s v="A"/>
    <x v="13"/>
    <s v="PH"/>
    <x v="0"/>
    <x v="0"/>
    <s v="CM"/>
    <x v="0"/>
    <m/>
    <n v="2011"/>
    <n v="3"/>
    <x v="0"/>
    <m/>
    <s v="F"/>
    <s v="MA2051"/>
    <x v="4"/>
    <m/>
    <m/>
    <m/>
    <m/>
    <m/>
    <m/>
    <m/>
  </r>
  <r>
    <n v="134982"/>
    <s v="200801"/>
    <s v="2008"/>
    <s v="B"/>
    <x v="11"/>
    <s v="PH"/>
    <x v="4"/>
    <x v="0"/>
    <s v="CM"/>
    <x v="0"/>
    <m/>
    <n v="2011"/>
    <n v="3"/>
    <x v="0"/>
    <m/>
    <s v="F"/>
    <m/>
    <x v="2"/>
    <m/>
    <m/>
    <m/>
    <m/>
    <m/>
    <m/>
    <m/>
  </r>
  <r>
    <n v="152706"/>
    <s v="200901"/>
    <s v="2009"/>
    <s v="A"/>
    <x v="10"/>
    <s v="PH"/>
    <x v="5"/>
    <x v="1"/>
    <s v="CM"/>
    <x v="0"/>
    <m/>
    <n v="2011"/>
    <n v="2"/>
    <x v="1"/>
    <m/>
    <s v="M"/>
    <m/>
    <x v="2"/>
    <m/>
    <m/>
    <m/>
    <m/>
    <m/>
    <m/>
    <m/>
  </r>
  <r>
    <n v="152706"/>
    <s v="200902"/>
    <s v="2009"/>
    <s v="D"/>
    <x v="7"/>
    <s v="PH"/>
    <x v="1"/>
    <x v="3"/>
    <s v="CM"/>
    <x v="0"/>
    <m/>
    <n v="2011"/>
    <n v="2"/>
    <x v="1"/>
    <m/>
    <s v="M"/>
    <m/>
    <x v="2"/>
    <m/>
    <m/>
    <m/>
    <m/>
    <m/>
    <m/>
    <m/>
  </r>
  <r>
    <n v="153200"/>
    <s v="200701"/>
    <s v="2007"/>
    <s v="A"/>
    <x v="0"/>
    <s v="PH"/>
    <x v="5"/>
    <x v="1"/>
    <s v="AE"/>
    <x v="0"/>
    <m/>
    <n v="2010"/>
    <n v="3"/>
    <x v="0"/>
    <d v="2010-05-15T00:00:00"/>
    <s v="M"/>
    <s v="MA1023"/>
    <x v="4"/>
    <m/>
    <m/>
    <m/>
    <m/>
    <m/>
    <m/>
    <m/>
  </r>
  <r>
    <n v="153200"/>
    <s v="200801"/>
    <s v="2008"/>
    <s v="A"/>
    <x v="13"/>
    <s v="PH"/>
    <x v="15"/>
    <x v="0"/>
    <s v="AE"/>
    <x v="0"/>
    <m/>
    <n v="2010"/>
    <n v="2"/>
    <x v="1"/>
    <d v="2010-05-15T00:00:00"/>
    <s v="M"/>
    <m/>
    <x v="2"/>
    <m/>
    <m/>
    <m/>
    <m/>
    <m/>
    <m/>
    <m/>
  </r>
  <r>
    <n v="153200"/>
    <s v="200701"/>
    <s v="2007"/>
    <s v="B"/>
    <x v="1"/>
    <s v="PH"/>
    <x v="1"/>
    <x v="0"/>
    <s v="AE"/>
    <x v="0"/>
    <m/>
    <n v="2010"/>
    <n v="3"/>
    <x v="0"/>
    <d v="2010-05-15T00:00:00"/>
    <s v="M"/>
    <s v="MA1024"/>
    <x v="4"/>
    <m/>
    <m/>
    <m/>
    <m/>
    <m/>
    <m/>
    <m/>
  </r>
  <r>
    <n v="166638"/>
    <s v="200702"/>
    <s v="2007"/>
    <s v="C"/>
    <x v="6"/>
    <s v="PH"/>
    <x v="5"/>
    <x v="0"/>
    <s v="CE"/>
    <x v="0"/>
    <m/>
    <n v="2010"/>
    <n v="3"/>
    <x v="0"/>
    <d v="2010-05-15T00:00:00"/>
    <s v="M"/>
    <s v="MA1023"/>
    <x v="1"/>
    <m/>
    <m/>
    <m/>
    <m/>
    <m/>
    <m/>
    <m/>
  </r>
  <r>
    <n v="166638"/>
    <s v="200702"/>
    <s v="2007"/>
    <s v="D"/>
    <x v="8"/>
    <s v="PH"/>
    <x v="1"/>
    <x v="0"/>
    <s v="CE"/>
    <x v="0"/>
    <m/>
    <n v="2010"/>
    <n v="3"/>
    <x v="0"/>
    <d v="2010-05-15T00:00:00"/>
    <s v="M"/>
    <s v="MA2071"/>
    <x v="1"/>
    <m/>
    <m/>
    <m/>
    <m/>
    <m/>
    <m/>
    <m/>
  </r>
  <r>
    <n v="166664"/>
    <s v="200702"/>
    <s v="2007"/>
    <s v="C"/>
    <x v="6"/>
    <s v="PH"/>
    <x v="5"/>
    <x v="0"/>
    <s v="CE"/>
    <x v="0"/>
    <m/>
    <n v="2010"/>
    <n v="3"/>
    <x v="0"/>
    <d v="2010-05-15T00:00:00"/>
    <s v="M"/>
    <s v="MA1023"/>
    <x v="1"/>
    <m/>
    <m/>
    <m/>
    <m/>
    <m/>
    <m/>
    <m/>
  </r>
  <r>
    <n v="166664"/>
    <s v="200702"/>
    <s v="2007"/>
    <s v="D"/>
    <x v="8"/>
    <s v="PH"/>
    <x v="1"/>
    <x v="0"/>
    <s v="CE"/>
    <x v="0"/>
    <m/>
    <n v="2010"/>
    <n v="3"/>
    <x v="0"/>
    <d v="2010-05-15T00:00:00"/>
    <s v="M"/>
    <s v="MA1024"/>
    <x v="0"/>
    <m/>
    <m/>
    <m/>
    <m/>
    <m/>
    <m/>
    <m/>
  </r>
  <r>
    <n v="166666"/>
    <s v="200702"/>
    <s v="2007"/>
    <s v="C"/>
    <x v="6"/>
    <s v="PH"/>
    <x v="5"/>
    <x v="1"/>
    <s v="CM"/>
    <x v="0"/>
    <m/>
    <n v="2010"/>
    <n v="3"/>
    <x v="0"/>
    <d v="2010-05-15T00:00:00"/>
    <s v="M"/>
    <s v="MA2051"/>
    <x v="4"/>
    <m/>
    <m/>
    <m/>
    <m/>
    <m/>
    <m/>
    <m/>
  </r>
  <r>
    <n v="166666"/>
    <s v="200702"/>
    <s v="2007"/>
    <s v="D"/>
    <x v="8"/>
    <s v="PH"/>
    <x v="1"/>
    <x v="1"/>
    <s v="CM"/>
    <x v="0"/>
    <m/>
    <n v="2010"/>
    <n v="3"/>
    <x v="0"/>
    <d v="2010-05-15T00:00:00"/>
    <s v="M"/>
    <m/>
    <x v="2"/>
    <m/>
    <m/>
    <m/>
    <m/>
    <m/>
    <m/>
    <m/>
  </r>
  <r>
    <n v="166694"/>
    <s v="200803"/>
    <s v="2008"/>
    <s v="E"/>
    <x v="16"/>
    <s v="PH"/>
    <x v="1"/>
    <x v="1"/>
    <s v="BE"/>
    <x v="0"/>
    <m/>
    <n v="2010"/>
    <n v="2"/>
    <x v="1"/>
    <d v="2010-05-15T00:00:00"/>
    <s v="M"/>
    <s v="MA1024"/>
    <x v="1"/>
    <m/>
    <m/>
    <m/>
    <m/>
    <m/>
    <m/>
    <m/>
  </r>
  <r>
    <n v="166694"/>
    <s v="200702"/>
    <s v="2007"/>
    <s v="C"/>
    <x v="6"/>
    <s v="PH"/>
    <x v="5"/>
    <x v="3"/>
    <s v="ED"/>
    <x v="0"/>
    <m/>
    <n v="2010"/>
    <n v="3"/>
    <x v="0"/>
    <d v="2010-05-15T00:00:00"/>
    <s v="M"/>
    <s v="MA1023"/>
    <x v="1"/>
    <m/>
    <m/>
    <m/>
    <m/>
    <m/>
    <m/>
    <m/>
  </r>
  <r>
    <n v="166694"/>
    <s v="200702"/>
    <s v="2007"/>
    <s v="D"/>
    <x v="8"/>
    <s v="PH"/>
    <x v="1"/>
    <x v="2"/>
    <s v="ED"/>
    <x v="0"/>
    <m/>
    <n v="2010"/>
    <n v="3"/>
    <x v="0"/>
    <d v="2010-05-15T00:00:00"/>
    <s v="M"/>
    <s v="MA1024"/>
    <x v="3"/>
    <m/>
    <m/>
    <m/>
    <m/>
    <m/>
    <m/>
    <m/>
  </r>
  <r>
    <n v="166874"/>
    <s v="200801"/>
    <s v="2008"/>
    <s v="A"/>
    <x v="13"/>
    <s v="PH"/>
    <x v="5"/>
    <x v="3"/>
    <s v="ME"/>
    <x v="0"/>
    <m/>
    <n v="2010"/>
    <n v="2"/>
    <x v="1"/>
    <m/>
    <s v="M"/>
    <s v="MA2051"/>
    <x v="3"/>
    <s v="MA2071"/>
    <s v="C"/>
    <m/>
    <m/>
    <m/>
    <m/>
    <m/>
  </r>
  <r>
    <n v="166874"/>
    <s v="200702"/>
    <s v="2007"/>
    <s v="D"/>
    <x v="8"/>
    <s v="PH"/>
    <x v="1"/>
    <x v="3"/>
    <s v="ME"/>
    <x v="0"/>
    <m/>
    <n v="2010"/>
    <n v="3"/>
    <x v="0"/>
    <m/>
    <s v="M"/>
    <m/>
    <x v="2"/>
    <m/>
    <m/>
    <m/>
    <m/>
    <m/>
    <m/>
    <m/>
  </r>
  <r>
    <n v="167456"/>
    <s v="200701"/>
    <s v="2007"/>
    <s v="A"/>
    <x v="0"/>
    <s v="PH"/>
    <x v="5"/>
    <x v="3"/>
    <s v="MGE"/>
    <x v="0"/>
    <m/>
    <n v="2010"/>
    <n v="3"/>
    <x v="0"/>
    <d v="2010-05-15T00:00:00"/>
    <s v="F"/>
    <s v="MA1021"/>
    <x v="1"/>
    <m/>
    <m/>
    <m/>
    <m/>
    <m/>
    <m/>
    <m/>
  </r>
  <r>
    <n v="167456"/>
    <s v="200701"/>
    <s v="2007"/>
    <s v="B"/>
    <x v="1"/>
    <s v="PH"/>
    <x v="1"/>
    <x v="2"/>
    <s v="MGE"/>
    <x v="0"/>
    <m/>
    <n v="2010"/>
    <n v="3"/>
    <x v="0"/>
    <d v="2010-05-15T00:00:00"/>
    <s v="F"/>
    <s v="MA1022"/>
    <x v="3"/>
    <m/>
    <m/>
    <m/>
    <m/>
    <m/>
    <m/>
    <m/>
  </r>
  <r>
    <n v="172810"/>
    <s v="201001"/>
    <s v="2010"/>
    <s v="B"/>
    <x v="14"/>
    <s v="PH"/>
    <x v="6"/>
    <x v="2"/>
    <s v="CS"/>
    <x v="1"/>
    <m/>
    <n v="2010"/>
    <n v="0"/>
    <x v="1"/>
    <d v="2010-10-07T00:00:00"/>
    <s v="M"/>
    <m/>
    <x v="2"/>
    <m/>
    <m/>
    <m/>
    <m/>
    <m/>
    <m/>
    <m/>
  </r>
  <r>
    <n v="174006"/>
    <s v="200802"/>
    <s v="2008"/>
    <s v="D"/>
    <x v="3"/>
    <s v="PH"/>
    <x v="6"/>
    <x v="3"/>
    <s v="ME"/>
    <x v="0"/>
    <m/>
    <n v="2007"/>
    <n v="-1"/>
    <x v="1"/>
    <m/>
    <s v="M"/>
    <s v="MA2071"/>
    <x v="3"/>
    <s v="MA2273"/>
    <s v="NR"/>
    <s v="MA2611"/>
    <s v="C"/>
    <m/>
    <m/>
    <m/>
  </r>
  <r>
    <n v="174006"/>
    <s v="200802"/>
    <s v="2008"/>
    <s v="C"/>
    <x v="5"/>
    <s v="PH"/>
    <x v="17"/>
    <x v="2"/>
    <s v="ME"/>
    <x v="0"/>
    <m/>
    <n v="2007"/>
    <n v="-1"/>
    <x v="1"/>
    <m/>
    <s v="M"/>
    <m/>
    <x v="2"/>
    <m/>
    <m/>
    <m/>
    <m/>
    <m/>
    <m/>
    <m/>
  </r>
  <r>
    <n v="174006"/>
    <s v="200701"/>
    <s v="2007"/>
    <s v="B"/>
    <x v="1"/>
    <s v="PH"/>
    <x v="6"/>
    <x v="2"/>
    <s v="ME"/>
    <x v="0"/>
    <m/>
    <n v="2007"/>
    <n v="0"/>
    <x v="1"/>
    <m/>
    <s v="M"/>
    <m/>
    <x v="2"/>
    <m/>
    <m/>
    <m/>
    <m/>
    <m/>
    <m/>
    <m/>
  </r>
  <r>
    <n v="191118"/>
    <s v="200702"/>
    <s v="2007"/>
    <s v="C"/>
    <x v="6"/>
    <s v="PH"/>
    <x v="5"/>
    <x v="1"/>
    <s v="ME"/>
    <x v="0"/>
    <m/>
    <n v="2010"/>
    <n v="3"/>
    <x v="0"/>
    <d v="2010-05-15T00:00:00"/>
    <s v="M"/>
    <s v="MA1024"/>
    <x v="0"/>
    <m/>
    <m/>
    <m/>
    <m/>
    <m/>
    <m/>
    <m/>
  </r>
  <r>
    <n v="191118"/>
    <s v="200702"/>
    <s v="2007"/>
    <s v="D"/>
    <x v="8"/>
    <s v="PH"/>
    <x v="1"/>
    <x v="0"/>
    <s v="ME"/>
    <x v="0"/>
    <m/>
    <n v="2010"/>
    <n v="3"/>
    <x v="0"/>
    <d v="2010-05-15T00:00:00"/>
    <s v="M"/>
    <m/>
    <x v="2"/>
    <m/>
    <m/>
    <m/>
    <m/>
    <m/>
    <m/>
    <m/>
  </r>
  <r>
    <n v="191726"/>
    <s v="201002"/>
    <s v="2010"/>
    <s v="D"/>
    <x v="17"/>
    <s v="PH"/>
    <x v="1"/>
    <x v="1"/>
    <s v="ME"/>
    <x v="0"/>
    <m/>
    <n v="2012"/>
    <n v="2"/>
    <x v="1"/>
    <m/>
    <s v="M"/>
    <s v="MA2071"/>
    <x v="1"/>
    <m/>
    <m/>
    <m/>
    <m/>
    <m/>
    <m/>
    <m/>
  </r>
  <r>
    <n v="191994"/>
    <s v="200702"/>
    <s v="2007"/>
    <s v="D"/>
    <x v="8"/>
    <s v="PH"/>
    <x v="1"/>
    <x v="1"/>
    <s v="CM"/>
    <x v="0"/>
    <m/>
    <n v="2010"/>
    <n v="3"/>
    <x v="0"/>
    <d v="2010-05-15T00:00:00"/>
    <s v="M"/>
    <m/>
    <x v="2"/>
    <m/>
    <m/>
    <m/>
    <m/>
    <m/>
    <m/>
    <m/>
  </r>
  <r>
    <n v="195894"/>
    <s v="200701"/>
    <s v="2007"/>
    <s v="A"/>
    <x v="0"/>
    <s v="PH"/>
    <x v="5"/>
    <x v="0"/>
    <s v="ME"/>
    <x v="0"/>
    <m/>
    <n v="2010"/>
    <n v="3"/>
    <x v="0"/>
    <d v="2010-05-15T00:00:00"/>
    <s v="M"/>
    <s v="MA1022"/>
    <x v="1"/>
    <m/>
    <m/>
    <m/>
    <m/>
    <m/>
    <m/>
    <m/>
  </r>
  <r>
    <n v="195894"/>
    <s v="200701"/>
    <s v="2007"/>
    <s v="B"/>
    <x v="1"/>
    <s v="PH"/>
    <x v="1"/>
    <x v="3"/>
    <s v="ME"/>
    <x v="0"/>
    <m/>
    <n v="2010"/>
    <n v="3"/>
    <x v="0"/>
    <d v="2010-05-15T00:00:00"/>
    <s v="M"/>
    <s v="MA1023"/>
    <x v="0"/>
    <m/>
    <m/>
    <m/>
    <m/>
    <m/>
    <m/>
    <m/>
  </r>
  <r>
    <n v="202786"/>
    <s v="200702"/>
    <s v="2007"/>
    <s v="D"/>
    <x v="8"/>
    <s v="PH"/>
    <x v="1"/>
    <x v="0"/>
    <s v="AE"/>
    <x v="0"/>
    <m/>
    <n v="2010"/>
    <n v="3"/>
    <x v="0"/>
    <m/>
    <s v="M"/>
    <s v="MA1023"/>
    <x v="0"/>
    <m/>
    <m/>
    <m/>
    <m/>
    <m/>
    <m/>
    <m/>
  </r>
  <r>
    <n v="202786"/>
    <s v="200701"/>
    <s v="2007"/>
    <s v="A"/>
    <x v="0"/>
    <s v="PH"/>
    <x v="0"/>
    <x v="3"/>
    <s v="AE"/>
    <x v="0"/>
    <m/>
    <n v="2010"/>
    <n v="3"/>
    <x v="0"/>
    <m/>
    <s v="M"/>
    <s v="MA1022"/>
    <x v="3"/>
    <m/>
    <m/>
    <m/>
    <m/>
    <m/>
    <m/>
    <m/>
  </r>
  <r>
    <n v="202786"/>
    <s v="200703"/>
    <s v="2007"/>
    <s v="E"/>
    <x v="18"/>
    <s v="PH"/>
    <x v="6"/>
    <x v="3"/>
    <s v="AE"/>
    <x v="0"/>
    <m/>
    <n v="2010"/>
    <n v="3"/>
    <x v="0"/>
    <m/>
    <s v="M"/>
    <s v="MA1024"/>
    <x v="1"/>
    <m/>
    <m/>
    <m/>
    <m/>
    <m/>
    <m/>
    <m/>
  </r>
  <r>
    <n v="202786"/>
    <s v="200701"/>
    <s v="2007"/>
    <s v="B"/>
    <x v="1"/>
    <s v="PH"/>
    <x v="1"/>
    <x v="2"/>
    <s v="AE"/>
    <x v="0"/>
    <m/>
    <n v="2010"/>
    <n v="3"/>
    <x v="0"/>
    <m/>
    <s v="M"/>
    <s v="MA1023"/>
    <x v="3"/>
    <m/>
    <m/>
    <m/>
    <m/>
    <m/>
    <m/>
    <m/>
  </r>
  <r>
    <n v="208386"/>
    <s v="200901"/>
    <s v="2009"/>
    <s v="A"/>
    <x v="10"/>
    <s v="PH"/>
    <x v="5"/>
    <x v="0"/>
    <s v="IMGD"/>
    <x v="1"/>
    <m/>
    <n v="2011"/>
    <n v="2"/>
    <x v="1"/>
    <d v="2011-05-14T00:00:00"/>
    <s v="M"/>
    <m/>
    <x v="2"/>
    <m/>
    <m/>
    <m/>
    <m/>
    <m/>
    <m/>
    <m/>
  </r>
  <r>
    <n v="230684"/>
    <s v="200701"/>
    <s v="2007"/>
    <s v="B"/>
    <x v="1"/>
    <s v="PH"/>
    <x v="1"/>
    <x v="1"/>
    <s v="ED"/>
    <x v="0"/>
    <m/>
    <n v="2010"/>
    <n v="3"/>
    <x v="0"/>
    <d v="2010-05-15T00:00:00"/>
    <s v="M"/>
    <s v="MA1022"/>
    <x v="1"/>
    <m/>
    <m/>
    <m/>
    <m/>
    <m/>
    <m/>
    <m/>
  </r>
  <r>
    <n v="230684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4"/>
    <m/>
    <m/>
    <m/>
    <m/>
    <m/>
    <m/>
    <m/>
  </r>
  <r>
    <n v="234692"/>
    <s v="200901"/>
    <s v="2009"/>
    <s v="A"/>
    <x v="10"/>
    <s v="PH"/>
    <x v="5"/>
    <x v="3"/>
    <s v="IMGD"/>
    <x v="1"/>
    <m/>
    <n v="2010"/>
    <n v="1"/>
    <x v="1"/>
    <d v="2011-02-24T00:00:00"/>
    <s v="M"/>
    <m/>
    <x v="2"/>
    <m/>
    <m/>
    <m/>
    <m/>
    <m/>
    <m/>
    <m/>
  </r>
  <r>
    <n v="234692"/>
    <s v="200801"/>
    <s v="2008"/>
    <s v="A"/>
    <x v="13"/>
    <s v="PH"/>
    <x v="5"/>
    <x v="2"/>
    <s v="IMGD"/>
    <x v="1"/>
    <m/>
    <n v="2010"/>
    <n v="2"/>
    <x v="1"/>
    <d v="2011-02-24T00:00:00"/>
    <s v="M"/>
    <m/>
    <x v="2"/>
    <m/>
    <m/>
    <m/>
    <m/>
    <m/>
    <m/>
    <m/>
  </r>
  <r>
    <n v="1072202"/>
    <s v="200801"/>
    <s v="2008"/>
    <s v="A"/>
    <x v="13"/>
    <s v="PH"/>
    <x v="5"/>
    <x v="0"/>
    <s v="EE"/>
    <x v="0"/>
    <m/>
    <n v="2011"/>
    <n v="3"/>
    <x v="0"/>
    <d v="2011-05-14T00:00:00"/>
    <s v="M"/>
    <m/>
    <x v="2"/>
    <m/>
    <m/>
    <m/>
    <m/>
    <m/>
    <m/>
    <m/>
  </r>
  <r>
    <n v="1072202"/>
    <s v="200801"/>
    <s v="2008"/>
    <s v="B"/>
    <x v="11"/>
    <s v="PH"/>
    <x v="1"/>
    <x v="0"/>
    <s v="EE"/>
    <x v="0"/>
    <m/>
    <n v="2011"/>
    <n v="3"/>
    <x v="0"/>
    <d v="2011-05-14T00:00:00"/>
    <s v="M"/>
    <m/>
    <x v="2"/>
    <m/>
    <m/>
    <m/>
    <m/>
    <m/>
    <m/>
    <m/>
  </r>
  <r>
    <n v="288442"/>
    <s v="200701"/>
    <s v="2007"/>
    <s v="A"/>
    <x v="0"/>
    <s v="PH"/>
    <x v="5"/>
    <x v="0"/>
    <s v="ED"/>
    <x v="0"/>
    <m/>
    <n v="2010"/>
    <n v="3"/>
    <x v="0"/>
    <d v="2010-02-25T00:00:00"/>
    <s v="M"/>
    <s v="MA1022"/>
    <x v="1"/>
    <m/>
    <m/>
    <m/>
    <m/>
    <m/>
    <m/>
    <m/>
  </r>
  <r>
    <n v="288442"/>
    <s v="200701"/>
    <s v="2007"/>
    <s v="B"/>
    <x v="1"/>
    <s v="PH"/>
    <x v="1"/>
    <x v="3"/>
    <s v="ED"/>
    <x v="0"/>
    <m/>
    <n v="2010"/>
    <n v="3"/>
    <x v="0"/>
    <d v="2010-02-25T00:00:00"/>
    <s v="M"/>
    <s v="MA1023"/>
    <x v="0"/>
    <m/>
    <m/>
    <m/>
    <m/>
    <m/>
    <m/>
    <m/>
  </r>
  <r>
    <n v="289454"/>
    <s v="200801"/>
    <s v="2008"/>
    <s v="B"/>
    <x v="11"/>
    <s v="PH"/>
    <x v="1"/>
    <x v="0"/>
    <s v="ED"/>
    <x v="0"/>
    <m/>
    <n v="2011"/>
    <n v="3"/>
    <x v="0"/>
    <m/>
    <s v="M"/>
    <s v="MA1022"/>
    <x v="1"/>
    <m/>
    <m/>
    <m/>
    <m/>
    <m/>
    <m/>
    <m/>
  </r>
  <r>
    <n v="289454"/>
    <s v="200901"/>
    <s v="2009"/>
    <s v="A"/>
    <x v="10"/>
    <s v="PH"/>
    <x v="15"/>
    <x v="3"/>
    <s v="AE"/>
    <x v="0"/>
    <m/>
    <n v="2011"/>
    <n v="2"/>
    <x v="1"/>
    <m/>
    <s v="M"/>
    <s v="MA2051"/>
    <x v="0"/>
    <m/>
    <m/>
    <m/>
    <m/>
    <m/>
    <m/>
    <m/>
  </r>
  <r>
    <n v="289454"/>
    <s v="200801"/>
    <s v="2008"/>
    <s v="A"/>
    <x v="13"/>
    <s v="PH"/>
    <x v="5"/>
    <x v="3"/>
    <s v="ED"/>
    <x v="0"/>
    <m/>
    <n v="2011"/>
    <n v="3"/>
    <x v="0"/>
    <m/>
    <s v="M"/>
    <s v="MA1021"/>
    <x v="4"/>
    <m/>
    <m/>
    <m/>
    <m/>
    <m/>
    <m/>
    <m/>
  </r>
  <r>
    <n v="293770"/>
    <s v="200801"/>
    <s v="2008"/>
    <s v="B"/>
    <x v="11"/>
    <s v="PH"/>
    <x v="4"/>
    <x v="1"/>
    <s v="ED"/>
    <x v="0"/>
    <m/>
    <n v="2011"/>
    <n v="3"/>
    <x v="0"/>
    <d v="2011-05-14T00:00:00"/>
    <s v="F"/>
    <s v="MA1024"/>
    <x v="4"/>
    <m/>
    <m/>
    <m/>
    <m/>
    <m/>
    <m/>
    <m/>
  </r>
  <r>
    <n v="293770"/>
    <s v="200801"/>
    <s v="2008"/>
    <s v="A"/>
    <x v="13"/>
    <s v="PH"/>
    <x v="0"/>
    <x v="0"/>
    <s v="ED"/>
    <x v="0"/>
    <m/>
    <n v="2011"/>
    <n v="3"/>
    <x v="0"/>
    <d v="2011-05-14T00:00:00"/>
    <s v="F"/>
    <s v="MA1023"/>
    <x v="4"/>
    <m/>
    <m/>
    <m/>
    <m/>
    <m/>
    <m/>
    <m/>
  </r>
  <r>
    <n v="299046"/>
    <s v="201002"/>
    <s v="2010"/>
    <s v="C"/>
    <x v="9"/>
    <s v="PH"/>
    <x v="5"/>
    <x v="0"/>
    <s v="IMGD"/>
    <x v="1"/>
    <m/>
    <n v="2011"/>
    <n v="1"/>
    <x v="1"/>
    <d v="2011-05-14T00:00:00"/>
    <s v="M"/>
    <m/>
    <x v="2"/>
    <m/>
    <m/>
    <m/>
    <m/>
    <m/>
    <m/>
    <m/>
  </r>
  <r>
    <n v="299620"/>
    <s v="200701"/>
    <s v="2007"/>
    <s v="A"/>
    <x v="0"/>
    <s v="PH"/>
    <x v="5"/>
    <x v="1"/>
    <s v="ECE"/>
    <x v="0"/>
    <m/>
    <n v="2010"/>
    <n v="3"/>
    <x v="0"/>
    <d v="2010-05-15T00:00:00"/>
    <s v="M"/>
    <s v="MA1021"/>
    <x v="4"/>
    <m/>
    <m/>
    <m/>
    <m/>
    <m/>
    <m/>
    <m/>
  </r>
  <r>
    <n v="299620"/>
    <s v="200701"/>
    <s v="2007"/>
    <s v="B"/>
    <x v="1"/>
    <s v="PH"/>
    <x v="1"/>
    <x v="1"/>
    <s v="ECE"/>
    <x v="0"/>
    <m/>
    <n v="2010"/>
    <n v="3"/>
    <x v="0"/>
    <d v="2010-05-15T00:00:00"/>
    <s v="M"/>
    <s v="MA1022"/>
    <x v="4"/>
    <m/>
    <m/>
    <m/>
    <m/>
    <m/>
    <m/>
    <m/>
  </r>
  <r>
    <n v="302098"/>
    <s v="200901"/>
    <s v="2009"/>
    <s v="B"/>
    <x v="4"/>
    <s v="PH"/>
    <x v="1"/>
    <x v="1"/>
    <s v="CM"/>
    <x v="0"/>
    <m/>
    <n v="2010"/>
    <n v="1"/>
    <x v="1"/>
    <d v="2010-05-15T00:00:00"/>
    <s v="M"/>
    <m/>
    <x v="2"/>
    <m/>
    <m/>
    <m/>
    <m/>
    <m/>
    <m/>
    <m/>
  </r>
  <r>
    <n v="302098"/>
    <s v="200702"/>
    <s v="2007"/>
    <s v="C"/>
    <x v="6"/>
    <s v="PH"/>
    <x v="5"/>
    <x v="1"/>
    <s v="ND"/>
    <x v="3"/>
    <m/>
    <n v="2010"/>
    <n v="3"/>
    <x v="0"/>
    <d v="2010-05-15T00:00:00"/>
    <s v="M"/>
    <s v="MA1024"/>
    <x v="4"/>
    <m/>
    <m/>
    <m/>
    <m/>
    <m/>
    <m/>
    <m/>
  </r>
  <r>
    <n v="303384"/>
    <s v="200801"/>
    <s v="2008"/>
    <s v="A"/>
    <x v="13"/>
    <s v="PH"/>
    <x v="5"/>
    <x v="3"/>
    <s v="ECE"/>
    <x v="0"/>
    <m/>
    <n v="2011"/>
    <n v="3"/>
    <x v="0"/>
    <d v="2011-05-14T00:00:00"/>
    <s v="F"/>
    <s v="MA1023"/>
    <x v="1"/>
    <m/>
    <m/>
    <m/>
    <m/>
    <m/>
    <m/>
    <m/>
  </r>
  <r>
    <n v="303384"/>
    <s v="200801"/>
    <s v="2008"/>
    <s v="B"/>
    <x v="11"/>
    <s v="PH"/>
    <x v="1"/>
    <x v="3"/>
    <s v="ECE"/>
    <x v="0"/>
    <m/>
    <n v="2011"/>
    <n v="3"/>
    <x v="0"/>
    <d v="2011-05-14T00:00:00"/>
    <s v="F"/>
    <s v="MA1024"/>
    <x v="3"/>
    <m/>
    <m/>
    <m/>
    <m/>
    <m/>
    <m/>
    <m/>
  </r>
  <r>
    <n v="1384366"/>
    <s v="200701"/>
    <s v="2007"/>
    <s v="A"/>
    <x v="0"/>
    <s v="PH"/>
    <x v="5"/>
    <x v="0"/>
    <s v="EE"/>
    <x v="0"/>
    <m/>
    <n v="2010"/>
    <n v="3"/>
    <x v="0"/>
    <m/>
    <s v="M"/>
    <s v="MA1021"/>
    <x v="1"/>
    <m/>
    <m/>
    <m/>
    <m/>
    <m/>
    <m/>
    <m/>
  </r>
  <r>
    <n v="304654"/>
    <s v="200702"/>
    <s v="2007"/>
    <s v="C"/>
    <x v="6"/>
    <s v="PH"/>
    <x v="5"/>
    <x v="2"/>
    <s v="CM"/>
    <x v="0"/>
    <s v="HU"/>
    <n v="2010"/>
    <n v="3"/>
    <x v="0"/>
    <m/>
    <s v="F"/>
    <s v="MA1023"/>
    <x v="3"/>
    <m/>
    <m/>
    <m/>
    <m/>
    <m/>
    <m/>
    <m/>
  </r>
  <r>
    <n v="305000"/>
    <s v="201002"/>
    <s v="2010"/>
    <s v="C"/>
    <x v="9"/>
    <s v="PH"/>
    <x v="5"/>
    <x v="0"/>
    <s v="BC"/>
    <x v="2"/>
    <m/>
    <n v="2010"/>
    <n v="0"/>
    <x v="1"/>
    <d v="2010-05-15T00:00:00"/>
    <s v="M"/>
    <m/>
    <x v="2"/>
    <m/>
    <m/>
    <m/>
    <m/>
    <m/>
    <m/>
    <m/>
  </r>
  <r>
    <n v="305000"/>
    <s v="201001"/>
    <s v="2010"/>
    <s v="A"/>
    <x v="19"/>
    <s v="PH"/>
    <x v="5"/>
    <x v="2"/>
    <s v="BC"/>
    <x v="2"/>
    <m/>
    <n v="2010"/>
    <n v="0"/>
    <x v="1"/>
    <d v="2010-05-15T00:00:00"/>
    <s v="M"/>
    <m/>
    <x v="2"/>
    <m/>
    <m/>
    <m/>
    <m/>
    <m/>
    <m/>
    <m/>
  </r>
  <r>
    <n v="306422"/>
    <s v="200702"/>
    <s v="2007"/>
    <s v="C"/>
    <x v="6"/>
    <s v="PH"/>
    <x v="5"/>
    <x v="0"/>
    <s v="CM"/>
    <x v="0"/>
    <m/>
    <n v="2010"/>
    <n v="3"/>
    <x v="0"/>
    <d v="2010-05-15T00:00:00"/>
    <s v="M"/>
    <s v="MA2051"/>
    <x v="0"/>
    <m/>
    <m/>
    <m/>
    <m/>
    <m/>
    <m/>
    <m/>
  </r>
  <r>
    <n v="306422"/>
    <s v="200702"/>
    <s v="2007"/>
    <s v="D"/>
    <x v="8"/>
    <s v="PH"/>
    <x v="1"/>
    <x v="0"/>
    <s v="CM"/>
    <x v="0"/>
    <m/>
    <n v="2010"/>
    <n v="3"/>
    <x v="0"/>
    <d v="2010-05-15T00:00:00"/>
    <s v="M"/>
    <m/>
    <x v="2"/>
    <m/>
    <m/>
    <m/>
    <m/>
    <m/>
    <m/>
    <m/>
  </r>
  <r>
    <n v="311346"/>
    <s v="200902"/>
    <s v="2009"/>
    <s v="C"/>
    <x v="2"/>
    <s v="PH"/>
    <x v="15"/>
    <x v="0"/>
    <s v="AE"/>
    <x v="0"/>
    <m/>
    <n v="2010"/>
    <n v="1"/>
    <x v="1"/>
    <d v="2010-05-15T00:00:00"/>
    <s v="M"/>
    <m/>
    <x v="2"/>
    <m/>
    <m/>
    <m/>
    <m/>
    <m/>
    <m/>
    <m/>
  </r>
  <r>
    <n v="311346"/>
    <s v="200701"/>
    <s v="2007"/>
    <s v="A"/>
    <x v="0"/>
    <s v="PH"/>
    <x v="5"/>
    <x v="3"/>
    <s v="PH"/>
    <x v="2"/>
    <m/>
    <n v="2010"/>
    <n v="3"/>
    <x v="0"/>
    <d v="2010-05-15T00:00:00"/>
    <s v="M"/>
    <s v="MA1021"/>
    <x v="0"/>
    <m/>
    <m/>
    <m/>
    <m/>
    <m/>
    <m/>
    <m/>
  </r>
  <r>
    <n v="311346"/>
    <s v="200701"/>
    <s v="2007"/>
    <s v="B"/>
    <x v="1"/>
    <s v="PH"/>
    <x v="1"/>
    <x v="3"/>
    <s v="PH"/>
    <x v="2"/>
    <m/>
    <n v="2010"/>
    <n v="3"/>
    <x v="0"/>
    <d v="2010-05-15T00:00:00"/>
    <s v="M"/>
    <s v="MA1022"/>
    <x v="3"/>
    <m/>
    <m/>
    <m/>
    <m/>
    <m/>
    <m/>
    <m/>
  </r>
  <r>
    <n v="311346"/>
    <s v="200901"/>
    <s v="2009"/>
    <s v="A"/>
    <x v="10"/>
    <s v="PH"/>
    <x v="15"/>
    <x v="2"/>
    <s v="AE"/>
    <x v="0"/>
    <m/>
    <n v="2010"/>
    <n v="1"/>
    <x v="1"/>
    <d v="2010-05-15T00:00:00"/>
    <s v="M"/>
    <m/>
    <x v="2"/>
    <m/>
    <m/>
    <m/>
    <m/>
    <m/>
    <m/>
    <m/>
  </r>
  <r>
    <n v="311346"/>
    <s v="200801"/>
    <s v="2008"/>
    <s v="A"/>
    <x v="13"/>
    <s v="PH"/>
    <x v="15"/>
    <x v="2"/>
    <s v="AE"/>
    <x v="0"/>
    <m/>
    <n v="2010"/>
    <n v="2"/>
    <x v="1"/>
    <d v="2010-05-15T00:00:00"/>
    <s v="M"/>
    <s v="MA2051"/>
    <x v="0"/>
    <m/>
    <m/>
    <m/>
    <m/>
    <m/>
    <m/>
    <m/>
  </r>
  <r>
    <n v="311346"/>
    <s v="200801"/>
    <s v="2008"/>
    <s v="B"/>
    <x v="11"/>
    <s v="PH"/>
    <x v="8"/>
    <x v="2"/>
    <s v="AE"/>
    <x v="0"/>
    <m/>
    <n v="2010"/>
    <n v="2"/>
    <x v="1"/>
    <d v="2010-05-15T00:00:00"/>
    <s v="M"/>
    <m/>
    <x v="2"/>
    <m/>
    <m/>
    <m/>
    <m/>
    <m/>
    <m/>
    <m/>
  </r>
  <r>
    <n v="314994"/>
    <s v="201001"/>
    <s v="2010"/>
    <s v="A"/>
    <x v="19"/>
    <s v="PH"/>
    <x v="5"/>
    <x v="1"/>
    <s v="BIO"/>
    <x v="2"/>
    <m/>
    <n v="2012"/>
    <n v="2"/>
    <x v="1"/>
    <m/>
    <s v="F"/>
    <m/>
    <x v="2"/>
    <m/>
    <m/>
    <m/>
    <m/>
    <m/>
    <m/>
    <m/>
  </r>
  <r>
    <n v="314994"/>
    <s v="201001"/>
    <s v="2010"/>
    <s v="B"/>
    <x v="14"/>
    <s v="PH"/>
    <x v="1"/>
    <x v="1"/>
    <s v="BIO"/>
    <x v="2"/>
    <m/>
    <n v="2012"/>
    <n v="2"/>
    <x v="1"/>
    <m/>
    <s v="F"/>
    <m/>
    <x v="2"/>
    <m/>
    <m/>
    <m/>
    <m/>
    <m/>
    <m/>
    <m/>
  </r>
  <r>
    <n v="314994"/>
    <s v="201002"/>
    <s v="2010"/>
    <s v="D"/>
    <x v="17"/>
    <s v="PH"/>
    <x v="6"/>
    <x v="1"/>
    <s v="BIO"/>
    <x v="2"/>
    <m/>
    <n v="2012"/>
    <n v="2"/>
    <x v="1"/>
    <m/>
    <s v="F"/>
    <m/>
    <x v="2"/>
    <m/>
    <m/>
    <m/>
    <m/>
    <m/>
    <m/>
    <m/>
  </r>
  <r>
    <n v="315458"/>
    <s v="200701"/>
    <s v="2007"/>
    <s v="A"/>
    <x v="0"/>
    <s v="PH"/>
    <x v="5"/>
    <x v="3"/>
    <s v="IMGD"/>
    <x v="1"/>
    <m/>
    <n v="2010"/>
    <n v="3"/>
    <x v="0"/>
    <d v="2010-05-15T00:00:00"/>
    <s v="M"/>
    <s v="MA1021"/>
    <x v="1"/>
    <m/>
    <m/>
    <m/>
    <m/>
    <m/>
    <m/>
    <m/>
  </r>
  <r>
    <n v="315760"/>
    <s v="200802"/>
    <s v="2008"/>
    <s v="C"/>
    <x v="5"/>
    <s v="PH"/>
    <x v="5"/>
    <x v="3"/>
    <s v="CE"/>
    <x v="0"/>
    <m/>
    <n v="2011"/>
    <n v="3"/>
    <x v="0"/>
    <d v="2011-05-14T00:00:00"/>
    <s v="M"/>
    <s v="MA1023"/>
    <x v="1"/>
    <m/>
    <m/>
    <m/>
    <m/>
    <m/>
    <m/>
    <m/>
  </r>
  <r>
    <n v="316038"/>
    <s v="200802"/>
    <s v="2008"/>
    <s v="D"/>
    <x v="3"/>
    <s v="PH"/>
    <x v="10"/>
    <x v="1"/>
    <s v="CM"/>
    <x v="0"/>
    <m/>
    <n v="2010"/>
    <n v="2"/>
    <x v="1"/>
    <d v="2010-05-15T00:00:00"/>
    <s v="M"/>
    <m/>
    <x v="2"/>
    <m/>
    <m/>
    <m/>
    <m/>
    <m/>
    <m/>
    <m/>
  </r>
  <r>
    <n v="316038"/>
    <s v="200702"/>
    <s v="2007"/>
    <s v="D"/>
    <x v="8"/>
    <s v="PH"/>
    <x v="1"/>
    <x v="1"/>
    <s v="CM"/>
    <x v="0"/>
    <m/>
    <n v="2010"/>
    <n v="3"/>
    <x v="0"/>
    <d v="2010-05-15T00:00:00"/>
    <s v="M"/>
    <m/>
    <x v="2"/>
    <m/>
    <m/>
    <m/>
    <m/>
    <m/>
    <m/>
    <m/>
  </r>
  <r>
    <n v="316400"/>
    <s v="200702"/>
    <s v="2007"/>
    <s v="D"/>
    <x v="8"/>
    <s v="PH"/>
    <x v="1"/>
    <x v="3"/>
    <s v="MFE"/>
    <x v="0"/>
    <m/>
    <n v="2006"/>
    <n v="-1"/>
    <x v="1"/>
    <d v="2008-05-17T00:00:00"/>
    <s v="F"/>
    <m/>
    <x v="2"/>
    <m/>
    <m/>
    <m/>
    <m/>
    <m/>
    <m/>
    <m/>
  </r>
  <r>
    <n v="316400"/>
    <s v="200701"/>
    <s v="2007"/>
    <s v="B"/>
    <x v="1"/>
    <s v="PH"/>
    <x v="1"/>
    <x v="2"/>
    <s v="MFE"/>
    <x v="0"/>
    <m/>
    <n v="2006"/>
    <n v="-1"/>
    <x v="1"/>
    <d v="2008-05-17T00:00:00"/>
    <s v="F"/>
    <m/>
    <x v="2"/>
    <m/>
    <m/>
    <m/>
    <m/>
    <m/>
    <m/>
    <m/>
  </r>
  <r>
    <n v="322674"/>
    <s v="200701"/>
    <s v="2007"/>
    <s v="A"/>
    <x v="0"/>
    <s v="PH"/>
    <x v="5"/>
    <x v="0"/>
    <s v="ME"/>
    <x v="0"/>
    <m/>
    <n v="2010"/>
    <n v="3"/>
    <x v="0"/>
    <d v="2010-05-15T00:00:00"/>
    <s v="F"/>
    <m/>
    <x v="2"/>
    <m/>
    <m/>
    <m/>
    <m/>
    <m/>
    <m/>
    <m/>
  </r>
  <r>
    <n v="322674"/>
    <s v="200701"/>
    <s v="2007"/>
    <s v="B"/>
    <x v="1"/>
    <s v="PH"/>
    <x v="1"/>
    <x v="3"/>
    <s v="ME"/>
    <x v="0"/>
    <m/>
    <n v="2010"/>
    <n v="3"/>
    <x v="0"/>
    <d v="2010-05-15T00:00:00"/>
    <s v="F"/>
    <m/>
    <x v="2"/>
    <m/>
    <m/>
    <m/>
    <m/>
    <m/>
    <m/>
    <m/>
  </r>
  <r>
    <n v="322860"/>
    <s v="200701"/>
    <s v="2007"/>
    <s v="A"/>
    <x v="0"/>
    <s v="PH"/>
    <x v="5"/>
    <x v="1"/>
    <s v="ECE"/>
    <x v="0"/>
    <m/>
    <n v="2010"/>
    <n v="3"/>
    <x v="0"/>
    <d v="2010-05-15T00:00:00"/>
    <s v="M"/>
    <s v="MA1021"/>
    <x v="4"/>
    <m/>
    <m/>
    <m/>
    <m/>
    <m/>
    <m/>
    <m/>
  </r>
  <r>
    <n v="322860"/>
    <s v="200701"/>
    <s v="2007"/>
    <s v="B"/>
    <x v="1"/>
    <s v="PH"/>
    <x v="1"/>
    <x v="1"/>
    <s v="ECE"/>
    <x v="0"/>
    <m/>
    <n v="2010"/>
    <n v="3"/>
    <x v="0"/>
    <d v="2010-05-15T00:00:00"/>
    <s v="M"/>
    <s v="MA1022"/>
    <x v="4"/>
    <m/>
    <m/>
    <m/>
    <m/>
    <m/>
    <m/>
    <m/>
  </r>
  <r>
    <n v="329980"/>
    <s v="201001"/>
    <s v="2010"/>
    <s v="B"/>
    <x v="14"/>
    <s v="PH"/>
    <x v="16"/>
    <x v="1"/>
    <s v="ME"/>
    <x v="0"/>
    <m/>
    <n v="2010"/>
    <n v="0"/>
    <x v="1"/>
    <d v="2010-05-15T00:00:00"/>
    <s v="M"/>
    <m/>
    <x v="2"/>
    <m/>
    <m/>
    <m/>
    <m/>
    <m/>
    <m/>
    <m/>
  </r>
  <r>
    <n v="329980"/>
    <s v="200702"/>
    <s v="2007"/>
    <s v="D"/>
    <x v="8"/>
    <s v="PH"/>
    <x v="1"/>
    <x v="2"/>
    <s v="ME"/>
    <x v="0"/>
    <m/>
    <n v="2010"/>
    <n v="3"/>
    <x v="0"/>
    <d v="2010-05-15T00:00:00"/>
    <s v="M"/>
    <s v="MA2071"/>
    <x v="4"/>
    <m/>
    <m/>
    <m/>
    <m/>
    <m/>
    <m/>
    <m/>
  </r>
  <r>
    <n v="330492"/>
    <s v="200702"/>
    <s v="2007"/>
    <s v="D"/>
    <x v="8"/>
    <s v="PH"/>
    <x v="1"/>
    <x v="1"/>
    <s v="BE"/>
    <x v="0"/>
    <m/>
    <n v="2010"/>
    <n v="3"/>
    <x v="0"/>
    <m/>
    <s v="M"/>
    <m/>
    <x v="2"/>
    <m/>
    <m/>
    <m/>
    <m/>
    <m/>
    <m/>
    <m/>
  </r>
  <r>
    <n v="330894"/>
    <s v="200701"/>
    <s v="2007"/>
    <s v="A"/>
    <x v="0"/>
    <s v="PH"/>
    <x v="5"/>
    <x v="3"/>
    <s v="BIO"/>
    <x v="2"/>
    <m/>
    <n v="2010"/>
    <n v="3"/>
    <x v="0"/>
    <d v="2010-05-15T00:00:00"/>
    <s v="M"/>
    <s v="MA1021"/>
    <x v="1"/>
    <m/>
    <m/>
    <m/>
    <m/>
    <m/>
    <m/>
    <m/>
  </r>
  <r>
    <n v="330894"/>
    <s v="200701"/>
    <s v="2007"/>
    <s v="B"/>
    <x v="1"/>
    <s v="PH"/>
    <x v="1"/>
    <x v="3"/>
    <s v="BIO"/>
    <x v="2"/>
    <m/>
    <n v="2010"/>
    <n v="3"/>
    <x v="0"/>
    <d v="2010-05-15T00:00:00"/>
    <s v="M"/>
    <s v="MA1022"/>
    <x v="3"/>
    <m/>
    <m/>
    <m/>
    <m/>
    <m/>
    <m/>
    <m/>
  </r>
  <r>
    <n v="331318"/>
    <s v="200801"/>
    <s v="2008"/>
    <s v="A"/>
    <x v="13"/>
    <s v="PH"/>
    <x v="5"/>
    <x v="1"/>
    <s v="ME"/>
    <x v="0"/>
    <m/>
    <n v="2011"/>
    <n v="3"/>
    <x v="0"/>
    <m/>
    <s v="F"/>
    <s v="MA1021"/>
    <x v="4"/>
    <m/>
    <m/>
    <m/>
    <m/>
    <m/>
    <m/>
    <m/>
  </r>
  <r>
    <n v="331318"/>
    <s v="200801"/>
    <s v="2008"/>
    <s v="B"/>
    <x v="11"/>
    <s v="PH"/>
    <x v="1"/>
    <x v="1"/>
    <s v="ME"/>
    <x v="0"/>
    <m/>
    <n v="2011"/>
    <n v="3"/>
    <x v="0"/>
    <m/>
    <s v="F"/>
    <s v="MA1022"/>
    <x v="1"/>
    <m/>
    <m/>
    <m/>
    <m/>
    <m/>
    <m/>
    <m/>
  </r>
  <r>
    <n v="332626"/>
    <s v="200801"/>
    <s v="2008"/>
    <s v="A"/>
    <x v="13"/>
    <s v="PH"/>
    <x v="5"/>
    <x v="3"/>
    <s v="AE"/>
    <x v="0"/>
    <m/>
    <n v="2011"/>
    <n v="3"/>
    <x v="0"/>
    <m/>
    <s v="M"/>
    <s v="MA1022"/>
    <x v="3"/>
    <m/>
    <m/>
    <m/>
    <m/>
    <m/>
    <m/>
    <m/>
  </r>
  <r>
    <n v="1384366"/>
    <s v="200701"/>
    <s v="2007"/>
    <s v="B"/>
    <x v="1"/>
    <s v="PH"/>
    <x v="1"/>
    <x v="2"/>
    <s v="EE"/>
    <x v="0"/>
    <m/>
    <n v="2010"/>
    <n v="3"/>
    <x v="0"/>
    <m/>
    <s v="M"/>
    <s v="MA1022"/>
    <x v="0"/>
    <m/>
    <m/>
    <m/>
    <m/>
    <m/>
    <m/>
    <m/>
  </r>
  <r>
    <n v="332626"/>
    <s v="200801"/>
    <s v="2008"/>
    <s v="B"/>
    <x v="11"/>
    <s v="PH"/>
    <x v="1"/>
    <x v="2"/>
    <s v="AE"/>
    <x v="0"/>
    <m/>
    <n v="2011"/>
    <n v="3"/>
    <x v="0"/>
    <m/>
    <s v="M"/>
    <s v="MA1023"/>
    <x v="3"/>
    <m/>
    <m/>
    <m/>
    <m/>
    <m/>
    <m/>
    <m/>
  </r>
  <r>
    <n v="332768"/>
    <s v="200701"/>
    <s v="2007"/>
    <s v="A"/>
    <x v="0"/>
    <s v="PH"/>
    <x v="5"/>
    <x v="0"/>
    <s v="CM"/>
    <x v="0"/>
    <m/>
    <n v="2010"/>
    <n v="3"/>
    <x v="0"/>
    <d v="2010-05-15T00:00:00"/>
    <s v="M"/>
    <s v="MA1023"/>
    <x v="1"/>
    <m/>
    <m/>
    <m/>
    <m/>
    <m/>
    <m/>
    <m/>
  </r>
  <r>
    <n v="332768"/>
    <s v="200702"/>
    <s v="2007"/>
    <s v="D"/>
    <x v="8"/>
    <s v="PH"/>
    <x v="1"/>
    <x v="0"/>
    <s v="CM"/>
    <x v="0"/>
    <m/>
    <n v="2010"/>
    <n v="3"/>
    <x v="0"/>
    <d v="2010-05-15T00:00:00"/>
    <s v="M"/>
    <m/>
    <x v="2"/>
    <m/>
    <m/>
    <m/>
    <m/>
    <m/>
    <m/>
    <m/>
  </r>
  <r>
    <n v="1413800"/>
    <s v="200701"/>
    <s v="2007"/>
    <s v="A"/>
    <x v="0"/>
    <s v="PH"/>
    <x v="5"/>
    <x v="3"/>
    <s v="EE"/>
    <x v="0"/>
    <m/>
    <n v="2010"/>
    <n v="3"/>
    <x v="0"/>
    <d v="2010-05-15T00:00:00"/>
    <s v="F"/>
    <s v="MA1021"/>
    <x v="1"/>
    <m/>
    <m/>
    <m/>
    <m/>
    <m/>
    <m/>
    <m/>
  </r>
  <r>
    <n v="1413800"/>
    <s v="200701"/>
    <s v="2007"/>
    <s v="B"/>
    <x v="1"/>
    <s v="PH"/>
    <x v="1"/>
    <x v="3"/>
    <s v="EE"/>
    <x v="0"/>
    <m/>
    <n v="2010"/>
    <n v="3"/>
    <x v="0"/>
    <d v="2010-05-15T00:00:00"/>
    <s v="F"/>
    <s v="MA1022"/>
    <x v="0"/>
    <m/>
    <m/>
    <m/>
    <m/>
    <m/>
    <m/>
    <m/>
  </r>
  <r>
    <n v="332886"/>
    <s v="200801"/>
    <s v="2008"/>
    <s v="A"/>
    <x v="13"/>
    <s v="PH"/>
    <x v="5"/>
    <x v="0"/>
    <s v="ME"/>
    <x v="0"/>
    <m/>
    <n v="2011"/>
    <n v="3"/>
    <x v="0"/>
    <d v="2011-05-14T00:00:00"/>
    <s v="F"/>
    <s v="MA1022"/>
    <x v="1"/>
    <m/>
    <m/>
    <m/>
    <m/>
    <m/>
    <m/>
    <m/>
  </r>
  <r>
    <n v="332886"/>
    <s v="200801"/>
    <s v="2008"/>
    <s v="B"/>
    <x v="11"/>
    <s v="PH"/>
    <x v="1"/>
    <x v="3"/>
    <s v="ME"/>
    <x v="0"/>
    <m/>
    <n v="2011"/>
    <n v="3"/>
    <x v="0"/>
    <d v="2011-05-14T00:00:00"/>
    <s v="F"/>
    <s v="MA1023"/>
    <x v="1"/>
    <m/>
    <m/>
    <m/>
    <m/>
    <m/>
    <m/>
    <m/>
  </r>
  <r>
    <n v="333800"/>
    <s v="201002"/>
    <s v="2010"/>
    <s v="C"/>
    <x v="9"/>
    <s v="PH"/>
    <x v="5"/>
    <x v="3"/>
    <s v="IMGD"/>
    <x v="1"/>
    <m/>
    <n v="2010"/>
    <n v="0"/>
    <x v="1"/>
    <d v="2010-10-07T00:00:00"/>
    <s v="M"/>
    <m/>
    <x v="2"/>
    <m/>
    <m/>
    <m/>
    <m/>
    <m/>
    <m/>
    <m/>
  </r>
  <r>
    <n v="333952"/>
    <s v="200801"/>
    <s v="2008"/>
    <s v="B"/>
    <x v="11"/>
    <s v="PH"/>
    <x v="1"/>
    <x v="0"/>
    <s v="ME"/>
    <x v="0"/>
    <m/>
    <n v="2011"/>
    <n v="3"/>
    <x v="0"/>
    <d v="2011-05-14T00:00:00"/>
    <s v="F"/>
    <s v="MA1023"/>
    <x v="3"/>
    <m/>
    <m/>
    <m/>
    <m/>
    <m/>
    <m/>
    <m/>
  </r>
  <r>
    <n v="333952"/>
    <s v="200801"/>
    <s v="2008"/>
    <s v="A"/>
    <x v="13"/>
    <s v="PH"/>
    <x v="5"/>
    <x v="3"/>
    <s v="ME"/>
    <x v="0"/>
    <m/>
    <n v="2011"/>
    <n v="3"/>
    <x v="0"/>
    <d v="2011-05-14T00:00:00"/>
    <s v="F"/>
    <s v="MA1022"/>
    <x v="1"/>
    <m/>
    <m/>
    <m/>
    <m/>
    <m/>
    <m/>
    <m/>
  </r>
  <r>
    <n v="335044"/>
    <s v="200702"/>
    <s v="2007"/>
    <s v="D"/>
    <x v="8"/>
    <s v="PH"/>
    <x v="1"/>
    <x v="3"/>
    <s v="ECE"/>
    <x v="0"/>
    <m/>
    <n v="2010"/>
    <n v="3"/>
    <x v="0"/>
    <m/>
    <s v="M"/>
    <s v="MA2071"/>
    <x v="0"/>
    <m/>
    <m/>
    <m/>
    <m/>
    <m/>
    <m/>
    <m/>
  </r>
  <r>
    <n v="335070"/>
    <s v="200701"/>
    <s v="2007"/>
    <s v="A"/>
    <x v="0"/>
    <s v="PH"/>
    <x v="5"/>
    <x v="1"/>
    <s v="ED"/>
    <x v="0"/>
    <m/>
    <n v="2010"/>
    <n v="3"/>
    <x v="0"/>
    <d v="2010-05-15T00:00:00"/>
    <s v="M"/>
    <s v="MA1021"/>
    <x v="4"/>
    <m/>
    <m/>
    <m/>
    <m/>
    <m/>
    <m/>
    <m/>
  </r>
  <r>
    <n v="335070"/>
    <s v="200701"/>
    <s v="2007"/>
    <s v="B"/>
    <x v="1"/>
    <s v="PH"/>
    <x v="1"/>
    <x v="1"/>
    <s v="ED"/>
    <x v="0"/>
    <m/>
    <n v="2010"/>
    <n v="3"/>
    <x v="0"/>
    <d v="2010-05-15T00:00:00"/>
    <s v="M"/>
    <s v="MA1022"/>
    <x v="4"/>
    <m/>
    <m/>
    <m/>
    <m/>
    <m/>
    <m/>
    <m/>
  </r>
  <r>
    <n v="335070"/>
    <s v="200901"/>
    <s v="2009"/>
    <s v="A"/>
    <x v="10"/>
    <s v="PH"/>
    <x v="2"/>
    <x v="3"/>
    <s v="ME"/>
    <x v="0"/>
    <m/>
    <n v="2010"/>
    <n v="1"/>
    <x v="1"/>
    <d v="2010-05-15T00:00:00"/>
    <s v="M"/>
    <m/>
    <x v="2"/>
    <m/>
    <m/>
    <m/>
    <m/>
    <m/>
    <m/>
    <m/>
  </r>
  <r>
    <n v="335286"/>
    <s v="200902"/>
    <s v="2009"/>
    <s v="C"/>
    <x v="2"/>
    <s v="PH"/>
    <x v="5"/>
    <x v="0"/>
    <s v="CS"/>
    <x v="1"/>
    <m/>
    <n v="2010"/>
    <n v="1"/>
    <x v="1"/>
    <d v="2010-05-15T00:00:00"/>
    <s v="M"/>
    <m/>
    <x v="2"/>
    <m/>
    <m/>
    <m/>
    <m/>
    <m/>
    <m/>
    <m/>
  </r>
  <r>
    <n v="335286"/>
    <s v="200902"/>
    <s v="2009"/>
    <s v="D"/>
    <x v="7"/>
    <s v="PH"/>
    <x v="1"/>
    <x v="3"/>
    <s v="CS"/>
    <x v="1"/>
    <m/>
    <n v="2010"/>
    <n v="1"/>
    <x v="1"/>
    <d v="2010-05-15T00:00:00"/>
    <s v="M"/>
    <m/>
    <x v="2"/>
    <m/>
    <m/>
    <m/>
    <m/>
    <m/>
    <m/>
    <m/>
  </r>
  <r>
    <n v="335660"/>
    <s v="200802"/>
    <s v="2008"/>
    <s v="D"/>
    <x v="3"/>
    <s v="PH"/>
    <x v="6"/>
    <x v="1"/>
    <s v="ME"/>
    <x v="0"/>
    <m/>
    <n v="2009"/>
    <n v="1"/>
    <x v="1"/>
    <d v="2009-05-16T00:00:00"/>
    <s v="M"/>
    <m/>
    <x v="2"/>
    <m/>
    <m/>
    <m/>
    <m/>
    <m/>
    <m/>
    <m/>
  </r>
  <r>
    <n v="335660"/>
    <s v="200701"/>
    <s v="2007"/>
    <s v="A"/>
    <x v="0"/>
    <s v="PH"/>
    <x v="5"/>
    <x v="1"/>
    <s v="ME"/>
    <x v="0"/>
    <m/>
    <s v="TR"/>
    <s v="TR"/>
    <x v="1"/>
    <d v="2009-05-16T00:00:00"/>
    <s v="M"/>
    <s v="MA1021"/>
    <x v="1"/>
    <m/>
    <m/>
    <m/>
    <m/>
    <m/>
    <m/>
    <m/>
  </r>
  <r>
    <n v="335660"/>
    <s v="200701"/>
    <s v="2007"/>
    <s v="B"/>
    <x v="1"/>
    <s v="PH"/>
    <x v="1"/>
    <x v="1"/>
    <s v="ME"/>
    <x v="0"/>
    <m/>
    <s v="TR"/>
    <s v="TR"/>
    <x v="1"/>
    <d v="2009-05-16T00:00:00"/>
    <s v="M"/>
    <s v="MA1022"/>
    <x v="3"/>
    <m/>
    <m/>
    <m/>
    <m/>
    <m/>
    <m/>
    <m/>
  </r>
  <r>
    <n v="336860"/>
    <s v="200801"/>
    <s v="2008"/>
    <s v="A"/>
    <x v="13"/>
    <s v="PH"/>
    <x v="15"/>
    <x v="0"/>
    <s v="AE"/>
    <x v="0"/>
    <m/>
    <n v="2010"/>
    <n v="2"/>
    <x v="1"/>
    <d v="2010-05-15T00:00:00"/>
    <s v="M"/>
    <m/>
    <x v="2"/>
    <m/>
    <m/>
    <m/>
    <m/>
    <m/>
    <m/>
    <m/>
  </r>
  <r>
    <n v="336860"/>
    <s v="200702"/>
    <s v="2007"/>
    <s v="C"/>
    <x v="6"/>
    <s v="PH"/>
    <x v="5"/>
    <x v="0"/>
    <s v="AE"/>
    <x v="0"/>
    <m/>
    <n v="2010"/>
    <n v="3"/>
    <x v="0"/>
    <d v="2010-05-15T00:00:00"/>
    <s v="M"/>
    <m/>
    <x v="2"/>
    <m/>
    <m/>
    <m/>
    <m/>
    <m/>
    <m/>
    <m/>
  </r>
  <r>
    <n v="336860"/>
    <s v="200701"/>
    <s v="2007"/>
    <s v="B"/>
    <x v="1"/>
    <s v="PH"/>
    <x v="4"/>
    <x v="3"/>
    <s v="ED"/>
    <x v="0"/>
    <m/>
    <n v="2010"/>
    <n v="3"/>
    <x v="0"/>
    <d v="2010-05-15T00:00:00"/>
    <s v="M"/>
    <s v="MA2051"/>
    <x v="1"/>
    <m/>
    <m/>
    <m/>
    <m/>
    <m/>
    <m/>
    <m/>
  </r>
  <r>
    <n v="336860"/>
    <s v="200701"/>
    <s v="2007"/>
    <s v="A"/>
    <x v="0"/>
    <s v="PH"/>
    <x v="0"/>
    <x v="2"/>
    <s v="ED"/>
    <x v="0"/>
    <m/>
    <n v="2010"/>
    <n v="3"/>
    <x v="0"/>
    <d v="2010-05-15T00:00:00"/>
    <s v="M"/>
    <s v="MA1024"/>
    <x v="0"/>
    <m/>
    <m/>
    <m/>
    <m/>
    <m/>
    <m/>
    <m/>
  </r>
  <r>
    <n v="337028"/>
    <s v="200702"/>
    <s v="2007"/>
    <s v="C"/>
    <x v="6"/>
    <s v="PH"/>
    <x v="5"/>
    <x v="0"/>
    <s v="BIO"/>
    <x v="2"/>
    <m/>
    <n v="2010"/>
    <n v="3"/>
    <x v="0"/>
    <d v="2010-05-15T00:00:00"/>
    <s v="F"/>
    <m/>
    <x v="2"/>
    <m/>
    <m/>
    <m/>
    <m/>
    <m/>
    <m/>
    <m/>
  </r>
  <r>
    <n v="337028"/>
    <s v="200801"/>
    <s v="2008"/>
    <s v="B"/>
    <x v="11"/>
    <s v="PH"/>
    <x v="6"/>
    <x v="3"/>
    <s v="BIO"/>
    <x v="2"/>
    <m/>
    <n v="2010"/>
    <n v="2"/>
    <x v="1"/>
    <d v="2010-05-15T00:00:00"/>
    <s v="F"/>
    <m/>
    <x v="2"/>
    <m/>
    <m/>
    <m/>
    <m/>
    <m/>
    <m/>
    <m/>
  </r>
  <r>
    <n v="337028"/>
    <s v="200702"/>
    <s v="2007"/>
    <s v="D"/>
    <x v="8"/>
    <s v="PH"/>
    <x v="1"/>
    <x v="3"/>
    <s v="BIO"/>
    <x v="2"/>
    <m/>
    <n v="2010"/>
    <n v="3"/>
    <x v="0"/>
    <d v="2010-05-15T00:00:00"/>
    <s v="F"/>
    <m/>
    <x v="2"/>
    <m/>
    <m/>
    <m/>
    <m/>
    <m/>
    <m/>
    <m/>
  </r>
  <r>
    <n v="337042"/>
    <s v="200701"/>
    <s v="2007"/>
    <s v="B"/>
    <x v="1"/>
    <s v="PH"/>
    <x v="1"/>
    <x v="1"/>
    <s v="BE"/>
    <x v="0"/>
    <m/>
    <n v="2010"/>
    <n v="3"/>
    <x v="0"/>
    <d v="2010-05-15T00:00:00"/>
    <s v="M"/>
    <s v="MA1024"/>
    <x v="4"/>
    <m/>
    <m/>
    <m/>
    <m/>
    <m/>
    <m/>
    <m/>
  </r>
  <r>
    <n v="337042"/>
    <s v="200802"/>
    <s v="2008"/>
    <s v="C"/>
    <x v="5"/>
    <s v="PH"/>
    <x v="2"/>
    <x v="0"/>
    <s v="BE"/>
    <x v="0"/>
    <m/>
    <n v="2010"/>
    <n v="2"/>
    <x v="1"/>
    <d v="2010-05-15T00:00:00"/>
    <s v="M"/>
    <m/>
    <x v="2"/>
    <m/>
    <m/>
    <m/>
    <m/>
    <m/>
    <m/>
    <m/>
  </r>
  <r>
    <n v="337042"/>
    <s v="200802"/>
    <s v="2008"/>
    <s v="D"/>
    <x v="3"/>
    <s v="PH"/>
    <x v="3"/>
    <x v="0"/>
    <s v="BE"/>
    <x v="0"/>
    <m/>
    <n v="2010"/>
    <n v="2"/>
    <x v="1"/>
    <d v="2010-05-15T00:00:00"/>
    <s v="M"/>
    <s v="MA2610"/>
    <x v="1"/>
    <m/>
    <m/>
    <m/>
    <m/>
    <m/>
    <m/>
    <m/>
  </r>
  <r>
    <n v="337042"/>
    <s v="200701"/>
    <s v="2007"/>
    <s v="A"/>
    <x v="0"/>
    <s v="PH"/>
    <x v="5"/>
    <x v="0"/>
    <s v="BE"/>
    <x v="0"/>
    <m/>
    <n v="2010"/>
    <n v="3"/>
    <x v="0"/>
    <d v="2010-05-15T00:00:00"/>
    <s v="M"/>
    <s v="MA1023"/>
    <x v="0"/>
    <m/>
    <m/>
    <m/>
    <m/>
    <m/>
    <m/>
    <m/>
  </r>
  <r>
    <n v="337116"/>
    <s v="200901"/>
    <s v="2009"/>
    <s v="A"/>
    <x v="10"/>
    <s v="PH"/>
    <x v="5"/>
    <x v="1"/>
    <s v="BIO"/>
    <x v="2"/>
    <m/>
    <n v="2011"/>
    <n v="2"/>
    <x v="1"/>
    <d v="2011-05-14T00:00:00"/>
    <s v="F"/>
    <m/>
    <x v="2"/>
    <m/>
    <m/>
    <m/>
    <m/>
    <m/>
    <m/>
    <m/>
  </r>
  <r>
    <n v="337116"/>
    <s v="200901"/>
    <s v="2009"/>
    <s v="B"/>
    <x v="4"/>
    <s v="PH"/>
    <x v="1"/>
    <x v="0"/>
    <s v="BIO"/>
    <x v="2"/>
    <m/>
    <n v="2011"/>
    <n v="2"/>
    <x v="1"/>
    <d v="2011-05-14T00:00:00"/>
    <s v="F"/>
    <m/>
    <x v="2"/>
    <m/>
    <m/>
    <m/>
    <m/>
    <m/>
    <m/>
    <m/>
  </r>
  <r>
    <n v="337178"/>
    <s v="200802"/>
    <s v="2008"/>
    <s v="C"/>
    <x v="5"/>
    <s v="PH"/>
    <x v="2"/>
    <x v="1"/>
    <s v="CS"/>
    <x v="1"/>
    <m/>
    <n v="2010"/>
    <n v="2"/>
    <x v="1"/>
    <d v="2010-02-25T00:00:00"/>
    <s v="M"/>
    <m/>
    <x v="2"/>
    <m/>
    <m/>
    <m/>
    <m/>
    <m/>
    <m/>
    <m/>
  </r>
  <r>
    <n v="337178"/>
    <s v="200701"/>
    <s v="2007"/>
    <s v="A"/>
    <x v="0"/>
    <s v="PH"/>
    <x v="5"/>
    <x v="1"/>
    <s v="CS"/>
    <x v="1"/>
    <m/>
    <n v="2010"/>
    <n v="3"/>
    <x v="0"/>
    <d v="2010-02-25T00:00:00"/>
    <s v="M"/>
    <s v="MA1022"/>
    <x v="4"/>
    <m/>
    <m/>
    <m/>
    <m/>
    <m/>
    <m/>
    <m/>
  </r>
  <r>
    <n v="337178"/>
    <s v="200702"/>
    <s v="2007"/>
    <s v="D"/>
    <x v="8"/>
    <s v="PH"/>
    <x v="1"/>
    <x v="1"/>
    <s v="CS"/>
    <x v="1"/>
    <m/>
    <n v="2010"/>
    <n v="3"/>
    <x v="0"/>
    <d v="2010-02-25T00:00:00"/>
    <s v="M"/>
    <m/>
    <x v="2"/>
    <m/>
    <m/>
    <m/>
    <m/>
    <m/>
    <m/>
    <m/>
  </r>
  <r>
    <n v="337212"/>
    <s v="200701"/>
    <s v="2007"/>
    <s v="B"/>
    <x v="1"/>
    <s v="PH"/>
    <x v="1"/>
    <x v="0"/>
    <s v="ED"/>
    <x v="0"/>
    <m/>
    <n v="2010"/>
    <n v="3"/>
    <x v="0"/>
    <d v="2011-10-14T00:00:00"/>
    <s v="F"/>
    <s v="MA1022"/>
    <x v="1"/>
    <m/>
    <m/>
    <m/>
    <m/>
    <m/>
    <m/>
    <m/>
  </r>
  <r>
    <n v="337212"/>
    <s v="200702"/>
    <s v="2007"/>
    <s v="C"/>
    <x v="6"/>
    <s v="PH"/>
    <x v="5"/>
    <x v="0"/>
    <s v="AE"/>
    <x v="0"/>
    <m/>
    <n v="2010"/>
    <n v="3"/>
    <x v="0"/>
    <d v="2011-10-14T00:00:00"/>
    <s v="F"/>
    <s v="MA1023"/>
    <x v="1"/>
    <m/>
    <m/>
    <m/>
    <m/>
    <m/>
    <m/>
    <m/>
  </r>
  <r>
    <n v="337212"/>
    <s v="200901"/>
    <s v="2009"/>
    <s v="A"/>
    <x v="10"/>
    <s v="PH"/>
    <x v="15"/>
    <x v="2"/>
    <s v="AE"/>
    <x v="0"/>
    <m/>
    <n v="2010"/>
    <n v="1"/>
    <x v="1"/>
    <d v="2011-10-14T00:00:00"/>
    <s v="F"/>
    <m/>
    <x v="2"/>
    <m/>
    <m/>
    <m/>
    <m/>
    <m/>
    <m/>
    <m/>
  </r>
  <r>
    <n v="337212"/>
    <s v="200801"/>
    <s v="2008"/>
    <s v="A"/>
    <x v="13"/>
    <s v="PH"/>
    <x v="15"/>
    <x v="2"/>
    <s v="AE"/>
    <x v="0"/>
    <m/>
    <n v="2010"/>
    <n v="2"/>
    <x v="1"/>
    <d v="2011-10-14T00:00:00"/>
    <s v="F"/>
    <s v="MA2051"/>
    <x v="0"/>
    <m/>
    <m/>
    <m/>
    <m/>
    <m/>
    <m/>
    <m/>
  </r>
  <r>
    <n v="337212"/>
    <s v="200701"/>
    <s v="2007"/>
    <s v="A"/>
    <x v="0"/>
    <s v="PH"/>
    <x v="5"/>
    <x v="2"/>
    <s v="ED"/>
    <x v="0"/>
    <m/>
    <n v="2010"/>
    <n v="3"/>
    <x v="0"/>
    <d v="2011-10-14T00:00:00"/>
    <s v="F"/>
    <s v="MA1021"/>
    <x v="0"/>
    <m/>
    <m/>
    <m/>
    <m/>
    <m/>
    <m/>
    <m/>
  </r>
  <r>
    <n v="1268538"/>
    <s v="200901"/>
    <s v="2009"/>
    <s v="B"/>
    <x v="4"/>
    <s v="PH"/>
    <x v="1"/>
    <x v="0"/>
    <s v="EVS"/>
    <x v="4"/>
    <m/>
    <n v="2012"/>
    <n v="3"/>
    <x v="0"/>
    <m/>
    <s v="M"/>
    <s v="MA1022"/>
    <x v="3"/>
    <m/>
    <m/>
    <m/>
    <m/>
    <m/>
    <m/>
    <m/>
  </r>
  <r>
    <n v="1268538"/>
    <s v="200901"/>
    <s v="2009"/>
    <s v="A"/>
    <x v="10"/>
    <s v="PH"/>
    <x v="5"/>
    <x v="3"/>
    <s v="EVS"/>
    <x v="4"/>
    <m/>
    <n v="2012"/>
    <n v="3"/>
    <x v="0"/>
    <m/>
    <s v="M"/>
    <s v="MA1021"/>
    <x v="0"/>
    <m/>
    <m/>
    <m/>
    <m/>
    <m/>
    <m/>
    <m/>
  </r>
  <r>
    <n v="337362"/>
    <s v="200701"/>
    <s v="2007"/>
    <s v="A"/>
    <x v="0"/>
    <s v="PH"/>
    <x v="5"/>
    <x v="1"/>
    <s v="CS"/>
    <x v="1"/>
    <m/>
    <n v="2010"/>
    <n v="3"/>
    <x v="0"/>
    <d v="2010-05-15T00:00:00"/>
    <s v="M"/>
    <s v="MA1021"/>
    <x v="1"/>
    <m/>
    <m/>
    <m/>
    <m/>
    <m/>
    <m/>
    <m/>
  </r>
  <r>
    <n v="337362"/>
    <s v="200701"/>
    <s v="2007"/>
    <s v="B"/>
    <x v="1"/>
    <s v="PH"/>
    <x v="1"/>
    <x v="0"/>
    <s v="CS"/>
    <x v="1"/>
    <m/>
    <n v="2010"/>
    <n v="3"/>
    <x v="0"/>
    <d v="2010-05-15T00:00:00"/>
    <s v="M"/>
    <s v="MA1022"/>
    <x v="0"/>
    <m/>
    <m/>
    <m/>
    <m/>
    <m/>
    <m/>
    <m/>
  </r>
  <r>
    <n v="337362"/>
    <s v="200702"/>
    <s v="2007"/>
    <s v="C"/>
    <x v="6"/>
    <s v="PH"/>
    <x v="2"/>
    <x v="0"/>
    <s v="CS"/>
    <x v="1"/>
    <m/>
    <n v="2010"/>
    <n v="3"/>
    <x v="0"/>
    <d v="2010-05-15T00:00:00"/>
    <s v="M"/>
    <s v="MA1023"/>
    <x v="4"/>
    <m/>
    <m/>
    <m/>
    <m/>
    <m/>
    <m/>
    <m/>
  </r>
  <r>
    <n v="337362"/>
    <s v="200702"/>
    <s v="2007"/>
    <s v="D"/>
    <x v="8"/>
    <s v="PH"/>
    <x v="6"/>
    <x v="0"/>
    <s v="CS"/>
    <x v="1"/>
    <m/>
    <n v="2010"/>
    <n v="3"/>
    <x v="0"/>
    <d v="2010-05-15T00:00:00"/>
    <s v="M"/>
    <s v="MA1024"/>
    <x v="4"/>
    <m/>
    <m/>
    <m/>
    <m/>
    <m/>
    <m/>
    <m/>
  </r>
  <r>
    <n v="337452"/>
    <s v="201002"/>
    <s v="2010"/>
    <s v="D"/>
    <x v="17"/>
    <s v="PH"/>
    <x v="6"/>
    <x v="0"/>
    <s v="BC"/>
    <x v="2"/>
    <s v="CH"/>
    <n v="2010"/>
    <n v="0"/>
    <x v="1"/>
    <d v="2010-05-15T00:00:00"/>
    <s v="M"/>
    <m/>
    <x v="2"/>
    <m/>
    <m/>
    <m/>
    <m/>
    <m/>
    <m/>
    <m/>
  </r>
  <r>
    <n v="337452"/>
    <s v="200901"/>
    <s v="2009"/>
    <s v="A"/>
    <x v="10"/>
    <s v="PH"/>
    <x v="5"/>
    <x v="0"/>
    <s v="BIO"/>
    <x v="2"/>
    <m/>
    <n v="2010"/>
    <n v="1"/>
    <x v="1"/>
    <d v="2010-05-15T00:00:00"/>
    <s v="M"/>
    <m/>
    <x v="2"/>
    <m/>
    <m/>
    <m/>
    <m/>
    <m/>
    <m/>
    <m/>
  </r>
  <r>
    <n v="337452"/>
    <s v="200902"/>
    <s v="2009"/>
    <s v="D"/>
    <x v="7"/>
    <s v="PH"/>
    <x v="1"/>
    <x v="0"/>
    <s v="BIO"/>
    <x v="2"/>
    <m/>
    <n v="2010"/>
    <n v="1"/>
    <x v="1"/>
    <d v="2010-05-15T00:00:00"/>
    <s v="M"/>
    <m/>
    <x v="2"/>
    <m/>
    <m/>
    <m/>
    <m/>
    <m/>
    <m/>
    <m/>
  </r>
  <r>
    <n v="339196"/>
    <s v="200702"/>
    <s v="2007"/>
    <s v="C"/>
    <x v="6"/>
    <s v="PH"/>
    <x v="5"/>
    <x v="3"/>
    <s v="ECE"/>
    <x v="0"/>
    <m/>
    <n v="2010"/>
    <n v="3"/>
    <x v="0"/>
    <m/>
    <s v="M"/>
    <s v="MA1022"/>
    <x v="3"/>
    <m/>
    <m/>
    <m/>
    <m/>
    <m/>
    <m/>
    <m/>
  </r>
  <r>
    <n v="339196"/>
    <s v="200801"/>
    <s v="2008"/>
    <s v="B"/>
    <x v="11"/>
    <s v="PH"/>
    <x v="1"/>
    <x v="2"/>
    <s v="ECE"/>
    <x v="0"/>
    <m/>
    <n v="2010"/>
    <n v="2"/>
    <x v="1"/>
    <m/>
    <s v="M"/>
    <s v="MA1022"/>
    <x v="3"/>
    <m/>
    <m/>
    <m/>
    <m/>
    <m/>
    <m/>
    <m/>
  </r>
  <r>
    <n v="339196"/>
    <s v="200701"/>
    <s v="2007"/>
    <s v="A"/>
    <x v="0"/>
    <s v="PH"/>
    <x v="5"/>
    <x v="2"/>
    <s v="ED"/>
    <x v="0"/>
    <m/>
    <n v="2010"/>
    <n v="3"/>
    <x v="0"/>
    <m/>
    <s v="M"/>
    <m/>
    <x v="2"/>
    <m/>
    <m/>
    <m/>
    <m/>
    <m/>
    <m/>
    <m/>
  </r>
  <r>
    <n v="339196"/>
    <s v="200702"/>
    <s v="2007"/>
    <s v="D"/>
    <x v="8"/>
    <s v="PH"/>
    <x v="1"/>
    <x v="2"/>
    <s v="ECE"/>
    <x v="0"/>
    <m/>
    <n v="2010"/>
    <n v="3"/>
    <x v="0"/>
    <m/>
    <s v="M"/>
    <s v="MA1022"/>
    <x v="3"/>
    <m/>
    <m/>
    <m/>
    <m/>
    <m/>
    <m/>
    <m/>
  </r>
  <r>
    <n v="349382"/>
    <s v="200802"/>
    <s v="2008"/>
    <s v="C"/>
    <x v="5"/>
    <s v="PH"/>
    <x v="5"/>
    <x v="3"/>
    <s v="CE"/>
    <x v="0"/>
    <m/>
    <n v="2011"/>
    <n v="3"/>
    <x v="0"/>
    <d v="2011-05-14T00:00:00"/>
    <s v="F"/>
    <s v="MA1023"/>
    <x v="0"/>
    <m/>
    <m/>
    <m/>
    <m/>
    <m/>
    <m/>
    <m/>
  </r>
  <r>
    <n v="349390"/>
    <s v="200701"/>
    <s v="2007"/>
    <s v="B"/>
    <x v="1"/>
    <s v="PH"/>
    <x v="1"/>
    <x v="0"/>
    <s v="ED"/>
    <x v="0"/>
    <m/>
    <n v="2010"/>
    <n v="3"/>
    <x v="0"/>
    <d v="2010-05-15T00:00:00"/>
    <s v="F"/>
    <s v="MA1022"/>
    <x v="4"/>
    <m/>
    <m/>
    <m/>
    <m/>
    <m/>
    <m/>
    <m/>
  </r>
  <r>
    <n v="349390"/>
    <s v="200701"/>
    <s v="2007"/>
    <s v="A"/>
    <x v="0"/>
    <s v="PH"/>
    <x v="5"/>
    <x v="3"/>
    <s v="ED"/>
    <x v="0"/>
    <m/>
    <n v="2010"/>
    <n v="3"/>
    <x v="0"/>
    <d v="2010-05-15T00:00:00"/>
    <s v="F"/>
    <s v="MA1021"/>
    <x v="4"/>
    <m/>
    <m/>
    <m/>
    <m/>
    <m/>
    <m/>
    <m/>
  </r>
  <r>
    <n v="349398"/>
    <s v="200701"/>
    <s v="2007"/>
    <s v="A"/>
    <x v="0"/>
    <s v="PH"/>
    <x v="0"/>
    <x v="3"/>
    <s v="ME"/>
    <x v="0"/>
    <m/>
    <n v="2010"/>
    <n v="3"/>
    <x v="0"/>
    <d v="2010-05-15T00:00:00"/>
    <s v="M"/>
    <s v="MA1023"/>
    <x v="0"/>
    <m/>
    <m/>
    <m/>
    <m/>
    <m/>
    <m/>
    <m/>
  </r>
  <r>
    <n v="349398"/>
    <s v="200701"/>
    <s v="2007"/>
    <s v="B"/>
    <x v="1"/>
    <s v="PH"/>
    <x v="1"/>
    <x v="3"/>
    <s v="ME"/>
    <x v="0"/>
    <m/>
    <n v="2010"/>
    <n v="3"/>
    <x v="0"/>
    <d v="2010-05-15T00:00:00"/>
    <s v="M"/>
    <s v="MA1024"/>
    <x v="0"/>
    <m/>
    <m/>
    <m/>
    <m/>
    <m/>
    <m/>
    <m/>
  </r>
  <r>
    <n v="354690"/>
    <s v="200801"/>
    <s v="2008"/>
    <s v="A"/>
    <x v="13"/>
    <s v="PH"/>
    <x v="0"/>
    <x v="3"/>
    <s v="BE"/>
    <x v="0"/>
    <m/>
    <n v="2011"/>
    <n v="3"/>
    <x v="0"/>
    <d v="2011-05-14T00:00:00"/>
    <s v="M"/>
    <s v="MA1023"/>
    <x v="1"/>
    <m/>
    <m/>
    <m/>
    <m/>
    <m/>
    <m/>
    <m/>
  </r>
  <r>
    <n v="354690"/>
    <s v="200801"/>
    <s v="2008"/>
    <s v="B"/>
    <x v="11"/>
    <s v="PH"/>
    <x v="4"/>
    <x v="3"/>
    <s v="BE"/>
    <x v="0"/>
    <m/>
    <n v="2011"/>
    <n v="3"/>
    <x v="0"/>
    <d v="2011-05-14T00:00:00"/>
    <s v="M"/>
    <s v="MA1024"/>
    <x v="0"/>
    <m/>
    <m/>
    <m/>
    <m/>
    <m/>
    <m/>
    <m/>
  </r>
  <r>
    <n v="392648"/>
    <s v="200902"/>
    <s v="2009"/>
    <s v="D"/>
    <x v="7"/>
    <s v="PH"/>
    <x v="1"/>
    <x v="4"/>
    <s v="AE"/>
    <x v="0"/>
    <m/>
    <n v="2012"/>
    <n v="3"/>
    <x v="0"/>
    <m/>
    <s v="M"/>
    <s v="MA1022"/>
    <x v="5"/>
    <m/>
    <m/>
    <m/>
    <m/>
    <m/>
    <m/>
    <m/>
  </r>
  <r>
    <n v="392648"/>
    <s v="200902"/>
    <s v="2009"/>
    <s v="C"/>
    <x v="2"/>
    <s v="PH"/>
    <x v="5"/>
    <x v="3"/>
    <s v="AE"/>
    <x v="0"/>
    <m/>
    <n v="2012"/>
    <n v="3"/>
    <x v="0"/>
    <m/>
    <s v="M"/>
    <s v="MA1021"/>
    <x v="3"/>
    <m/>
    <m/>
    <m/>
    <m/>
    <m/>
    <m/>
    <m/>
  </r>
  <r>
    <n v="414462"/>
    <s v="200702"/>
    <s v="2007"/>
    <s v="C"/>
    <x v="6"/>
    <s v="PH"/>
    <x v="5"/>
    <x v="3"/>
    <s v="ND"/>
    <x v="3"/>
    <m/>
    <n v="2010"/>
    <n v="3"/>
    <x v="0"/>
    <d v="2010-05-15T00:00:00"/>
    <s v="M"/>
    <s v="MA1022"/>
    <x v="1"/>
    <m/>
    <m/>
    <m/>
    <m/>
    <m/>
    <m/>
    <m/>
  </r>
  <r>
    <n v="414462"/>
    <s v="200702"/>
    <s v="2007"/>
    <s v="D"/>
    <x v="8"/>
    <s v="PH"/>
    <x v="1"/>
    <x v="3"/>
    <s v="ND"/>
    <x v="3"/>
    <m/>
    <n v="2010"/>
    <n v="3"/>
    <x v="0"/>
    <d v="2010-05-15T00:00:00"/>
    <s v="M"/>
    <s v="MA1023"/>
    <x v="0"/>
    <m/>
    <m/>
    <m/>
    <m/>
    <m/>
    <m/>
    <m/>
  </r>
  <r>
    <n v="415926"/>
    <s v="200702"/>
    <s v="2007"/>
    <s v="C"/>
    <x v="6"/>
    <s v="PH"/>
    <x v="2"/>
    <x v="2"/>
    <s v="CS"/>
    <x v="1"/>
    <m/>
    <n v="2007"/>
    <n v="0"/>
    <x v="1"/>
    <m/>
    <s v="M"/>
    <s v="MA1023"/>
    <x v="3"/>
    <m/>
    <m/>
    <m/>
    <m/>
    <m/>
    <m/>
    <m/>
  </r>
  <r>
    <n v="548832"/>
    <s v="200901"/>
    <s v="2009"/>
    <s v="A"/>
    <x v="10"/>
    <s v="PH"/>
    <x v="5"/>
    <x v="0"/>
    <s v="ED"/>
    <x v="0"/>
    <m/>
    <n v="2012"/>
    <n v="3"/>
    <x v="0"/>
    <m/>
    <s v="M"/>
    <s v="MA1021"/>
    <x v="1"/>
    <m/>
    <m/>
    <m/>
    <m/>
    <m/>
    <m/>
    <m/>
  </r>
  <r>
    <n v="548832"/>
    <s v="200902"/>
    <s v="2009"/>
    <s v="D"/>
    <x v="7"/>
    <s v="PH"/>
    <x v="6"/>
    <x v="0"/>
    <s v="ME"/>
    <x v="0"/>
    <m/>
    <n v="2012"/>
    <n v="3"/>
    <x v="0"/>
    <m/>
    <s v="M"/>
    <s v="MA1024"/>
    <x v="0"/>
    <m/>
    <m/>
    <m/>
    <m/>
    <m/>
    <m/>
    <m/>
  </r>
  <r>
    <n v="548832"/>
    <s v="200901"/>
    <s v="2009"/>
    <s v="B"/>
    <x v="4"/>
    <s v="PH"/>
    <x v="1"/>
    <x v="3"/>
    <s v="ED"/>
    <x v="0"/>
    <m/>
    <n v="2012"/>
    <n v="3"/>
    <x v="0"/>
    <m/>
    <s v="M"/>
    <s v="MA1022"/>
    <x v="0"/>
    <m/>
    <m/>
    <m/>
    <m/>
    <m/>
    <m/>
    <m/>
  </r>
  <r>
    <n v="548832"/>
    <s v="200902"/>
    <s v="2009"/>
    <s v="C"/>
    <x v="2"/>
    <s v="PH"/>
    <x v="2"/>
    <x v="3"/>
    <s v="ME"/>
    <x v="0"/>
    <m/>
    <n v="2012"/>
    <n v="3"/>
    <x v="0"/>
    <m/>
    <s v="M"/>
    <s v="MA1023"/>
    <x v="0"/>
    <m/>
    <m/>
    <m/>
    <m/>
    <m/>
    <m/>
    <m/>
  </r>
  <r>
    <n v="593816"/>
    <s v="200701"/>
    <s v="2007"/>
    <s v="A"/>
    <x v="0"/>
    <s v="PH"/>
    <x v="5"/>
    <x v="0"/>
    <s v="ED"/>
    <x v="0"/>
    <m/>
    <n v="2010"/>
    <n v="3"/>
    <x v="0"/>
    <d v="2011-02-24T00:00:00"/>
    <s v="M"/>
    <s v="MA1021"/>
    <x v="0"/>
    <m/>
    <m/>
    <m/>
    <m/>
    <m/>
    <m/>
    <m/>
  </r>
  <r>
    <n v="593816"/>
    <s v="200701"/>
    <s v="2007"/>
    <s v="B"/>
    <x v="1"/>
    <s v="PH"/>
    <x v="1"/>
    <x v="0"/>
    <s v="ED"/>
    <x v="0"/>
    <m/>
    <n v="2010"/>
    <n v="3"/>
    <x v="0"/>
    <d v="2011-02-24T00:00:00"/>
    <s v="M"/>
    <s v="MA1022"/>
    <x v="0"/>
    <m/>
    <m/>
    <m/>
    <m/>
    <m/>
    <m/>
    <m/>
  </r>
  <r>
    <n v="593892"/>
    <s v="200701"/>
    <s v="2007"/>
    <s v="B"/>
    <x v="1"/>
    <s v="PH"/>
    <x v="1"/>
    <x v="1"/>
    <s v="ECE"/>
    <x v="0"/>
    <m/>
    <n v="2010"/>
    <n v="3"/>
    <x v="0"/>
    <d v="2010-05-15T00:00:00"/>
    <s v="M"/>
    <s v="MA1023"/>
    <x v="1"/>
    <m/>
    <m/>
    <m/>
    <m/>
    <m/>
    <m/>
    <m/>
  </r>
  <r>
    <n v="593892"/>
    <s v="200701"/>
    <s v="2007"/>
    <s v="A"/>
    <x v="0"/>
    <s v="PH"/>
    <x v="5"/>
    <x v="0"/>
    <s v="ECE"/>
    <x v="0"/>
    <m/>
    <n v="2010"/>
    <n v="3"/>
    <x v="0"/>
    <d v="2010-05-15T00:00:00"/>
    <s v="M"/>
    <s v="MA1022"/>
    <x v="4"/>
    <m/>
    <m/>
    <m/>
    <m/>
    <m/>
    <m/>
    <m/>
  </r>
  <r>
    <n v="593950"/>
    <s v="200702"/>
    <s v="2007"/>
    <s v="C"/>
    <x v="6"/>
    <s v="PH"/>
    <x v="5"/>
    <x v="1"/>
    <s v="IMGD"/>
    <x v="1"/>
    <m/>
    <n v="2010"/>
    <n v="3"/>
    <x v="0"/>
    <d v="2010-05-15T00:00:00"/>
    <s v="M"/>
    <s v="MA1021"/>
    <x v="4"/>
    <m/>
    <m/>
    <m/>
    <m/>
    <m/>
    <m/>
    <m/>
  </r>
  <r>
    <n v="598706"/>
    <s v="200702"/>
    <s v="2007"/>
    <s v="C"/>
    <x v="6"/>
    <s v="PH"/>
    <x v="5"/>
    <x v="1"/>
    <s v="CM"/>
    <x v="0"/>
    <m/>
    <n v="2010"/>
    <n v="3"/>
    <x v="0"/>
    <d v="2010-05-15T00:00:00"/>
    <s v="F"/>
    <s v="MA1023"/>
    <x v="1"/>
    <m/>
    <m/>
    <m/>
    <m/>
    <m/>
    <m/>
    <m/>
  </r>
  <r>
    <n v="598706"/>
    <s v="200702"/>
    <s v="2007"/>
    <s v="D"/>
    <x v="8"/>
    <s v="PH"/>
    <x v="1"/>
    <x v="0"/>
    <s v="CM"/>
    <x v="0"/>
    <m/>
    <n v="2010"/>
    <n v="3"/>
    <x v="0"/>
    <d v="2010-05-15T00:00:00"/>
    <s v="F"/>
    <s v="MA1024"/>
    <x v="4"/>
    <m/>
    <m/>
    <m/>
    <m/>
    <m/>
    <m/>
    <m/>
  </r>
  <r>
    <n v="599306"/>
    <s v="200801"/>
    <s v="2008"/>
    <s v="B"/>
    <x v="11"/>
    <s v="PH"/>
    <x v="1"/>
    <x v="1"/>
    <s v="BE"/>
    <x v="0"/>
    <m/>
    <n v="2010"/>
    <n v="2"/>
    <x v="1"/>
    <d v="2010-05-15T00:00:00"/>
    <s v="M"/>
    <m/>
    <x v="2"/>
    <m/>
    <m/>
    <m/>
    <m/>
    <m/>
    <m/>
    <m/>
  </r>
  <r>
    <n v="599306"/>
    <s v="200801"/>
    <s v="2008"/>
    <s v="B"/>
    <x v="11"/>
    <s v="PH"/>
    <x v="6"/>
    <x v="1"/>
    <s v="BE"/>
    <x v="0"/>
    <m/>
    <n v="2010"/>
    <n v="2"/>
    <x v="1"/>
    <d v="2010-05-15T00:00:00"/>
    <s v="M"/>
    <m/>
    <x v="2"/>
    <m/>
    <m/>
    <m/>
    <m/>
    <m/>
    <m/>
    <m/>
  </r>
  <r>
    <n v="599658"/>
    <s v="200701"/>
    <s v="2007"/>
    <s v="A"/>
    <x v="0"/>
    <s v="PH"/>
    <x v="5"/>
    <x v="1"/>
    <s v="BE"/>
    <x v="0"/>
    <m/>
    <n v="2010"/>
    <n v="3"/>
    <x v="0"/>
    <d v="2010-05-15T00:00:00"/>
    <s v="F"/>
    <s v="MA1022"/>
    <x v="4"/>
    <m/>
    <m/>
    <m/>
    <m/>
    <m/>
    <m/>
    <m/>
  </r>
  <r>
    <n v="599658"/>
    <s v="200701"/>
    <s v="2007"/>
    <s v="B"/>
    <x v="1"/>
    <s v="PH"/>
    <x v="1"/>
    <x v="1"/>
    <s v="BE"/>
    <x v="0"/>
    <m/>
    <n v="2010"/>
    <n v="3"/>
    <x v="0"/>
    <d v="2010-05-15T00:00:00"/>
    <s v="F"/>
    <s v="MA1023"/>
    <x v="1"/>
    <m/>
    <m/>
    <m/>
    <m/>
    <m/>
    <m/>
    <m/>
  </r>
  <r>
    <n v="599746"/>
    <s v="200701"/>
    <s v="2007"/>
    <s v="B"/>
    <x v="1"/>
    <s v="PH"/>
    <x v="1"/>
    <x v="1"/>
    <s v="ECE"/>
    <x v="0"/>
    <m/>
    <n v="2010"/>
    <n v="3"/>
    <x v="0"/>
    <d v="2010-05-15T00:00:00"/>
    <s v="M"/>
    <s v="MA1022"/>
    <x v="0"/>
    <m/>
    <m/>
    <m/>
    <m/>
    <m/>
    <m/>
    <m/>
  </r>
  <r>
    <n v="599746"/>
    <s v="200701"/>
    <s v="2007"/>
    <s v="A"/>
    <x v="0"/>
    <s v="PH"/>
    <x v="5"/>
    <x v="0"/>
    <s v="ECE"/>
    <x v="0"/>
    <m/>
    <n v="2010"/>
    <n v="3"/>
    <x v="0"/>
    <d v="2010-05-15T00:00:00"/>
    <s v="M"/>
    <s v="MA1021"/>
    <x v="1"/>
    <m/>
    <m/>
    <m/>
    <m/>
    <m/>
    <m/>
    <m/>
  </r>
  <r>
    <n v="599796"/>
    <s v="200701"/>
    <s v="2007"/>
    <s v="B"/>
    <x v="1"/>
    <s v="PH"/>
    <x v="1"/>
    <x v="3"/>
    <s v="ME"/>
    <x v="0"/>
    <m/>
    <n v="2010"/>
    <n v="3"/>
    <x v="0"/>
    <d v="2011-05-14T00:00:00"/>
    <s v="M"/>
    <s v="MA1022"/>
    <x v="0"/>
    <m/>
    <m/>
    <m/>
    <m/>
    <m/>
    <m/>
    <m/>
  </r>
  <r>
    <n v="599796"/>
    <s v="200702"/>
    <s v="2007"/>
    <s v="C"/>
    <x v="6"/>
    <s v="PH"/>
    <x v="5"/>
    <x v="3"/>
    <s v="ME"/>
    <x v="0"/>
    <m/>
    <n v="2010"/>
    <n v="3"/>
    <x v="0"/>
    <d v="2011-05-14T00:00:00"/>
    <s v="M"/>
    <s v="MA1023"/>
    <x v="3"/>
    <m/>
    <m/>
    <m/>
    <m/>
    <m/>
    <m/>
    <m/>
  </r>
  <r>
    <n v="599796"/>
    <s v="200701"/>
    <s v="2007"/>
    <s v="A"/>
    <x v="0"/>
    <s v="PH"/>
    <x v="5"/>
    <x v="2"/>
    <s v="ME"/>
    <x v="0"/>
    <m/>
    <n v="2010"/>
    <n v="3"/>
    <x v="0"/>
    <d v="2011-05-14T00:00:00"/>
    <s v="M"/>
    <s v="MA1021"/>
    <x v="1"/>
    <m/>
    <m/>
    <m/>
    <m/>
    <m/>
    <m/>
    <m/>
  </r>
  <r>
    <n v="599800"/>
    <s v="200801"/>
    <s v="2008"/>
    <s v="A"/>
    <x v="13"/>
    <s v="PH"/>
    <x v="0"/>
    <x v="1"/>
    <s v="ECE"/>
    <x v="0"/>
    <m/>
    <n v="2011"/>
    <n v="3"/>
    <x v="0"/>
    <m/>
    <s v="M"/>
    <s v="MA1023"/>
    <x v="4"/>
    <m/>
    <m/>
    <m/>
    <m/>
    <m/>
    <m/>
    <m/>
  </r>
  <r>
    <n v="599800"/>
    <s v="200901"/>
    <s v="2009"/>
    <s v="B"/>
    <x v="4"/>
    <s v="PH"/>
    <x v="4"/>
    <x v="0"/>
    <s v="ECE"/>
    <x v="0"/>
    <m/>
    <n v="2012"/>
    <n v="3"/>
    <x v="0"/>
    <m/>
    <s v="M"/>
    <m/>
    <x v="2"/>
    <m/>
    <m/>
    <m/>
    <m/>
    <m/>
    <m/>
    <m/>
  </r>
  <r>
    <n v="601854"/>
    <s v="200701"/>
    <s v="2007"/>
    <s v="A"/>
    <x v="0"/>
    <s v="PH"/>
    <x v="5"/>
    <x v="3"/>
    <s v="CS"/>
    <x v="1"/>
    <m/>
    <n v="2010"/>
    <n v="3"/>
    <x v="0"/>
    <m/>
    <s v="M"/>
    <m/>
    <x v="2"/>
    <m/>
    <m/>
    <m/>
    <m/>
    <m/>
    <m/>
    <m/>
  </r>
  <r>
    <n v="601912"/>
    <s v="200902"/>
    <s v="2009"/>
    <s v="C"/>
    <x v="2"/>
    <s v="PH"/>
    <x v="5"/>
    <x v="1"/>
    <s v="CH"/>
    <x v="2"/>
    <m/>
    <n v="2011"/>
    <n v="2"/>
    <x v="1"/>
    <d v="2011-05-14T00:00:00"/>
    <s v="M"/>
    <m/>
    <x v="2"/>
    <m/>
    <m/>
    <m/>
    <m/>
    <m/>
    <m/>
    <m/>
  </r>
  <r>
    <n v="603678"/>
    <s v="200701"/>
    <s v="2007"/>
    <s v="A"/>
    <x v="0"/>
    <s v="PH"/>
    <x v="5"/>
    <x v="0"/>
    <s v="CE"/>
    <x v="0"/>
    <m/>
    <n v="2010"/>
    <n v="3"/>
    <x v="0"/>
    <d v="2010-05-15T00:00:00"/>
    <s v="M"/>
    <s v="MA1021"/>
    <x v="4"/>
    <m/>
    <m/>
    <m/>
    <m/>
    <m/>
    <m/>
    <m/>
  </r>
  <r>
    <n v="603678"/>
    <s v="200701"/>
    <s v="2007"/>
    <s v="B"/>
    <x v="1"/>
    <s v="PH"/>
    <x v="1"/>
    <x v="0"/>
    <s v="CE"/>
    <x v="0"/>
    <m/>
    <n v="2010"/>
    <n v="3"/>
    <x v="0"/>
    <d v="2010-05-15T00:00:00"/>
    <s v="M"/>
    <s v="MA1022"/>
    <x v="4"/>
    <m/>
    <m/>
    <m/>
    <m/>
    <m/>
    <m/>
    <m/>
  </r>
  <r>
    <n v="603754"/>
    <s v="200701"/>
    <s v="2007"/>
    <s v="A"/>
    <x v="0"/>
    <s v="PH"/>
    <x v="5"/>
    <x v="1"/>
    <s v="AE"/>
    <x v="0"/>
    <m/>
    <n v="2010"/>
    <n v="3"/>
    <x v="0"/>
    <d v="2010-05-15T00:00:00"/>
    <s v="M"/>
    <s v="MA1021"/>
    <x v="4"/>
    <m/>
    <m/>
    <m/>
    <m/>
    <m/>
    <m/>
    <m/>
  </r>
  <r>
    <n v="603754"/>
    <s v="200701"/>
    <s v="2007"/>
    <s v="B"/>
    <x v="1"/>
    <s v="PH"/>
    <x v="1"/>
    <x v="1"/>
    <s v="AE"/>
    <x v="0"/>
    <m/>
    <n v="2010"/>
    <n v="3"/>
    <x v="0"/>
    <d v="2010-05-15T00:00:00"/>
    <s v="M"/>
    <s v="MA1022"/>
    <x v="4"/>
    <m/>
    <m/>
    <m/>
    <m/>
    <m/>
    <m/>
    <m/>
  </r>
  <r>
    <n v="603776"/>
    <s v="200701"/>
    <s v="2007"/>
    <s v="A"/>
    <x v="0"/>
    <s v="PH"/>
    <x v="5"/>
    <x v="1"/>
    <s v="ED"/>
    <x v="0"/>
    <m/>
    <n v="2010"/>
    <n v="3"/>
    <x v="0"/>
    <d v="2010-05-15T00:00:00"/>
    <s v="M"/>
    <s v="MA1023"/>
    <x v="3"/>
    <m/>
    <m/>
    <m/>
    <m/>
    <m/>
    <m/>
    <m/>
  </r>
  <r>
    <n v="603776"/>
    <s v="200701"/>
    <s v="2007"/>
    <s v="B"/>
    <x v="1"/>
    <s v="PH"/>
    <x v="1"/>
    <x v="3"/>
    <s v="ED"/>
    <x v="0"/>
    <m/>
    <n v="2010"/>
    <n v="3"/>
    <x v="0"/>
    <d v="2010-05-15T00:00:00"/>
    <s v="M"/>
    <s v="MA1023"/>
    <x v="0"/>
    <m/>
    <m/>
    <m/>
    <m/>
    <m/>
    <m/>
    <m/>
  </r>
  <r>
    <n v="603780"/>
    <s v="200802"/>
    <s v="2008"/>
    <s v="C"/>
    <x v="5"/>
    <s v="PH"/>
    <x v="5"/>
    <x v="3"/>
    <s v="BIO"/>
    <x v="2"/>
    <m/>
    <n v="2010"/>
    <n v="2"/>
    <x v="1"/>
    <d v="2010-05-15T00:00:00"/>
    <s v="M"/>
    <m/>
    <x v="2"/>
    <m/>
    <m/>
    <m/>
    <m/>
    <m/>
    <m/>
    <m/>
  </r>
  <r>
    <n v="603780"/>
    <s v="200802"/>
    <s v="2008"/>
    <s v="D"/>
    <x v="3"/>
    <s v="PH"/>
    <x v="1"/>
    <x v="2"/>
    <s v="BIO"/>
    <x v="2"/>
    <m/>
    <n v="2010"/>
    <n v="2"/>
    <x v="1"/>
    <d v="2010-05-15T00:00:00"/>
    <s v="M"/>
    <m/>
    <x v="2"/>
    <m/>
    <m/>
    <m/>
    <m/>
    <m/>
    <m/>
    <m/>
  </r>
  <r>
    <n v="603802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1"/>
    <m/>
    <m/>
    <m/>
    <m/>
    <m/>
    <m/>
    <m/>
  </r>
  <r>
    <n v="603802"/>
    <s v="200701"/>
    <s v="2007"/>
    <s v="B"/>
    <x v="1"/>
    <s v="PH"/>
    <x v="1"/>
    <x v="0"/>
    <s v="ED"/>
    <x v="0"/>
    <m/>
    <n v="2010"/>
    <n v="3"/>
    <x v="0"/>
    <d v="2010-05-15T00:00:00"/>
    <s v="M"/>
    <s v="MA1022"/>
    <x v="1"/>
    <m/>
    <m/>
    <m/>
    <m/>
    <m/>
    <m/>
    <m/>
  </r>
  <r>
    <n v="603852"/>
    <s v="200702"/>
    <s v="2007"/>
    <s v="C"/>
    <x v="6"/>
    <s v="PH"/>
    <x v="5"/>
    <x v="0"/>
    <s v="ECE"/>
    <x v="0"/>
    <m/>
    <n v="2010"/>
    <n v="3"/>
    <x v="0"/>
    <d v="2011-05-14T00:00:00"/>
    <s v="M"/>
    <s v="MA1022"/>
    <x v="1"/>
    <m/>
    <m/>
    <m/>
    <m/>
    <m/>
    <m/>
    <m/>
  </r>
  <r>
    <n v="603852"/>
    <s v="200702"/>
    <s v="2007"/>
    <s v="D"/>
    <x v="8"/>
    <s v="PH"/>
    <x v="1"/>
    <x v="0"/>
    <s v="ECE"/>
    <x v="0"/>
    <m/>
    <n v="2010"/>
    <n v="3"/>
    <x v="0"/>
    <d v="2011-05-14T00:00:00"/>
    <s v="M"/>
    <s v="MA1023"/>
    <x v="1"/>
    <m/>
    <m/>
    <m/>
    <m/>
    <m/>
    <m/>
    <m/>
  </r>
  <r>
    <n v="603852"/>
    <s v="201102"/>
    <s v="2011"/>
    <s v="D"/>
    <x v="20"/>
    <s v="PH"/>
    <x v="6"/>
    <x v="3"/>
    <s v="ECE"/>
    <x v="0"/>
    <m/>
    <n v="2010"/>
    <n v="-1"/>
    <x v="1"/>
    <d v="2011-05-14T00:00:00"/>
    <s v="M"/>
    <s v="MA2201"/>
    <x v="0"/>
    <m/>
    <m/>
    <m/>
    <m/>
    <m/>
    <m/>
    <m/>
  </r>
  <r>
    <n v="603852"/>
    <s v="201102"/>
    <s v="2011"/>
    <s v="C"/>
    <x v="21"/>
    <s v="PH"/>
    <x v="2"/>
    <x v="2"/>
    <s v="ECE"/>
    <x v="0"/>
    <m/>
    <n v="2010"/>
    <n v="-1"/>
    <x v="1"/>
    <d v="2011-05-14T00:00:00"/>
    <s v="M"/>
    <m/>
    <x v="2"/>
    <m/>
    <m/>
    <m/>
    <m/>
    <m/>
    <m/>
    <m/>
  </r>
  <r>
    <n v="1498322"/>
    <s v="201101"/>
    <s v="2011"/>
    <s v="A"/>
    <x v="15"/>
    <s v="PH"/>
    <x v="0"/>
    <x v="0"/>
    <s v="EVS"/>
    <x v="4"/>
    <m/>
    <n v="2014"/>
    <n v="3"/>
    <x v="0"/>
    <m/>
    <s v="F"/>
    <s v="MA1023"/>
    <x v="1"/>
    <m/>
    <m/>
    <m/>
    <m/>
    <n v="14"/>
    <n v="7"/>
    <n v="5.5"/>
  </r>
  <r>
    <n v="603876"/>
    <s v="200802"/>
    <s v="2008"/>
    <s v="C"/>
    <x v="5"/>
    <s v="PH"/>
    <x v="5"/>
    <x v="3"/>
    <s v="CE"/>
    <x v="0"/>
    <m/>
    <n v="2010"/>
    <n v="2"/>
    <x v="1"/>
    <d v="2011-05-14T00:00:00"/>
    <s v="M"/>
    <s v="MA1023"/>
    <x v="4"/>
    <s v="MA2611"/>
    <s v="C"/>
    <m/>
    <m/>
    <m/>
    <m/>
    <m/>
  </r>
  <r>
    <n v="606990"/>
    <s v="200901"/>
    <s v="2009"/>
    <s v="A"/>
    <x v="10"/>
    <s v="PH"/>
    <x v="15"/>
    <x v="1"/>
    <s v="AE"/>
    <x v="0"/>
    <m/>
    <n v="2011"/>
    <n v="2"/>
    <x v="1"/>
    <d v="2011-05-14T00:00:00"/>
    <s v="M"/>
    <m/>
    <x v="2"/>
    <m/>
    <m/>
    <m/>
    <m/>
    <m/>
    <m/>
    <m/>
  </r>
  <r>
    <n v="606990"/>
    <s v="200801"/>
    <s v="2008"/>
    <s v="B"/>
    <x v="11"/>
    <s v="PH"/>
    <x v="4"/>
    <x v="1"/>
    <s v="AE"/>
    <x v="0"/>
    <m/>
    <n v="2011"/>
    <n v="3"/>
    <x v="0"/>
    <d v="2011-05-14T00:00:00"/>
    <s v="M"/>
    <s v="MA1024"/>
    <x v="4"/>
    <m/>
    <m/>
    <m/>
    <m/>
    <m/>
    <m/>
    <m/>
  </r>
  <r>
    <n v="606990"/>
    <s v="200801"/>
    <s v="2008"/>
    <s v="A"/>
    <x v="13"/>
    <s v="PH"/>
    <x v="0"/>
    <x v="0"/>
    <s v="AE"/>
    <x v="0"/>
    <m/>
    <n v="2011"/>
    <n v="3"/>
    <x v="0"/>
    <d v="2011-05-14T00:00:00"/>
    <s v="M"/>
    <s v="MA1023"/>
    <x v="4"/>
    <m/>
    <m/>
    <m/>
    <m/>
    <m/>
    <m/>
    <m/>
  </r>
  <r>
    <n v="607008"/>
    <s v="200802"/>
    <s v="2008"/>
    <s v="C"/>
    <x v="5"/>
    <s v="PH"/>
    <x v="5"/>
    <x v="0"/>
    <s v="BE"/>
    <x v="0"/>
    <m/>
    <n v="2010"/>
    <n v="2"/>
    <x v="1"/>
    <m/>
    <s v="F"/>
    <m/>
    <x v="2"/>
    <m/>
    <m/>
    <m/>
    <m/>
    <m/>
    <m/>
    <m/>
  </r>
  <r>
    <n v="607008"/>
    <s v="200802"/>
    <s v="2008"/>
    <s v="D"/>
    <x v="3"/>
    <s v="PH"/>
    <x v="1"/>
    <x v="0"/>
    <s v="BE"/>
    <x v="0"/>
    <m/>
    <n v="2010"/>
    <n v="2"/>
    <x v="1"/>
    <m/>
    <s v="F"/>
    <m/>
    <x v="2"/>
    <m/>
    <m/>
    <m/>
    <m/>
    <m/>
    <m/>
    <m/>
  </r>
  <r>
    <n v="607048"/>
    <s v="200801"/>
    <s v="2008"/>
    <s v="A"/>
    <x v="13"/>
    <s v="PH"/>
    <x v="0"/>
    <x v="1"/>
    <s v="BE"/>
    <x v="0"/>
    <m/>
    <n v="2011"/>
    <n v="3"/>
    <x v="0"/>
    <d v="2011-05-14T00:00:00"/>
    <s v="M"/>
    <s v="MA1023"/>
    <x v="4"/>
    <m/>
    <m/>
    <m/>
    <m/>
    <m/>
    <m/>
    <m/>
  </r>
  <r>
    <n v="607048"/>
    <s v="200801"/>
    <s v="2008"/>
    <s v="B"/>
    <x v="11"/>
    <s v="PH"/>
    <x v="4"/>
    <x v="1"/>
    <s v="BE"/>
    <x v="0"/>
    <m/>
    <n v="2011"/>
    <n v="3"/>
    <x v="0"/>
    <d v="2011-05-14T00:00:00"/>
    <s v="M"/>
    <s v="MA1024"/>
    <x v="4"/>
    <m/>
    <m/>
    <m/>
    <m/>
    <m/>
    <m/>
    <m/>
  </r>
  <r>
    <n v="607738"/>
    <s v="200801"/>
    <s v="2008"/>
    <s v="A"/>
    <x v="13"/>
    <s v="PH"/>
    <x v="5"/>
    <x v="0"/>
    <s v="ECE"/>
    <x v="0"/>
    <m/>
    <n v="2011"/>
    <n v="3"/>
    <x v="0"/>
    <d v="2011-05-14T00:00:00"/>
    <s v="F"/>
    <s v="MA1022"/>
    <x v="4"/>
    <m/>
    <m/>
    <m/>
    <m/>
    <m/>
    <m/>
    <m/>
  </r>
  <r>
    <n v="607738"/>
    <s v="200801"/>
    <s v="2008"/>
    <s v="B"/>
    <x v="11"/>
    <s v="PH"/>
    <x v="1"/>
    <x v="0"/>
    <s v="ECE"/>
    <x v="0"/>
    <m/>
    <n v="2011"/>
    <n v="3"/>
    <x v="0"/>
    <d v="2011-05-14T00:00:00"/>
    <s v="F"/>
    <s v="MA1023"/>
    <x v="1"/>
    <m/>
    <m/>
    <m/>
    <m/>
    <m/>
    <m/>
    <m/>
  </r>
  <r>
    <n v="607976"/>
    <s v="200801"/>
    <s v="2008"/>
    <s v="A"/>
    <x v="13"/>
    <s v="PH"/>
    <x v="5"/>
    <x v="3"/>
    <s v="ME"/>
    <x v="0"/>
    <m/>
    <n v="2010"/>
    <n v="2"/>
    <x v="1"/>
    <d v="2010-05-15T00:00:00"/>
    <s v="M"/>
    <s v="MA2071"/>
    <x v="1"/>
    <m/>
    <m/>
    <m/>
    <m/>
    <m/>
    <m/>
    <m/>
  </r>
  <r>
    <n v="607976"/>
    <s v="200801"/>
    <s v="2008"/>
    <s v="B"/>
    <x v="11"/>
    <s v="PH"/>
    <x v="1"/>
    <x v="3"/>
    <s v="ME"/>
    <x v="0"/>
    <m/>
    <n v="2010"/>
    <n v="2"/>
    <x v="1"/>
    <d v="2010-05-15T00:00:00"/>
    <s v="M"/>
    <s v="MA2051"/>
    <x v="3"/>
    <m/>
    <m/>
    <m/>
    <m/>
    <m/>
    <m/>
    <m/>
  </r>
  <r>
    <n v="607988"/>
    <s v="200701"/>
    <s v="2007"/>
    <s v="B"/>
    <x v="1"/>
    <s v="PH"/>
    <x v="4"/>
    <x v="0"/>
    <s v="MA"/>
    <x v="5"/>
    <m/>
    <n v="2010"/>
    <n v="3"/>
    <x v="0"/>
    <d v="2010-05-15T00:00:00"/>
    <s v="M"/>
    <s v="MA2051"/>
    <x v="3"/>
    <m/>
    <m/>
    <m/>
    <m/>
    <m/>
    <m/>
    <m/>
  </r>
  <r>
    <n v="607988"/>
    <s v="200701"/>
    <s v="2007"/>
    <s v="A"/>
    <x v="0"/>
    <s v="PH"/>
    <x v="0"/>
    <x v="3"/>
    <s v="MA"/>
    <x v="5"/>
    <m/>
    <n v="2010"/>
    <n v="3"/>
    <x v="0"/>
    <d v="2010-05-15T00:00:00"/>
    <s v="M"/>
    <s v="MA1024"/>
    <x v="0"/>
    <m/>
    <m/>
    <m/>
    <m/>
    <m/>
    <m/>
    <m/>
  </r>
  <r>
    <n v="607992"/>
    <s v="200701"/>
    <s v="2007"/>
    <s v="B"/>
    <x v="1"/>
    <s v="PH"/>
    <x v="1"/>
    <x v="0"/>
    <s v="BE"/>
    <x v="0"/>
    <m/>
    <n v="2010"/>
    <n v="3"/>
    <x v="0"/>
    <d v="2010-05-15T00:00:00"/>
    <s v="F"/>
    <s v="MA1024"/>
    <x v="1"/>
    <m/>
    <m/>
    <m/>
    <m/>
    <m/>
    <m/>
    <m/>
  </r>
  <r>
    <n v="607992"/>
    <s v="200701"/>
    <s v="2007"/>
    <s v="A"/>
    <x v="0"/>
    <s v="PH"/>
    <x v="0"/>
    <x v="3"/>
    <s v="BE"/>
    <x v="0"/>
    <m/>
    <n v="2010"/>
    <n v="3"/>
    <x v="0"/>
    <d v="2010-05-15T00:00:00"/>
    <s v="F"/>
    <s v="MA1023"/>
    <x v="0"/>
    <m/>
    <m/>
    <m/>
    <m/>
    <m/>
    <m/>
    <m/>
  </r>
  <r>
    <n v="608018"/>
    <s v="200801"/>
    <s v="2008"/>
    <s v="A"/>
    <x v="13"/>
    <s v="PH"/>
    <x v="5"/>
    <x v="0"/>
    <s v="CS"/>
    <x v="1"/>
    <m/>
    <n v="2011"/>
    <n v="3"/>
    <x v="0"/>
    <m/>
    <s v="M"/>
    <s v="MA1022"/>
    <x v="1"/>
    <m/>
    <m/>
    <m/>
    <m/>
    <m/>
    <m/>
    <m/>
  </r>
  <r>
    <n v="608018"/>
    <s v="200801"/>
    <s v="2008"/>
    <s v="B"/>
    <x v="11"/>
    <s v="PH"/>
    <x v="1"/>
    <x v="0"/>
    <s v="CS"/>
    <x v="1"/>
    <m/>
    <n v="2011"/>
    <n v="3"/>
    <x v="0"/>
    <m/>
    <s v="M"/>
    <s v="MA1023"/>
    <x v="4"/>
    <m/>
    <m/>
    <m/>
    <m/>
    <m/>
    <m/>
    <m/>
  </r>
  <r>
    <n v="609262"/>
    <s v="200701"/>
    <s v="2007"/>
    <s v="B"/>
    <x v="1"/>
    <s v="PH"/>
    <x v="1"/>
    <x v="0"/>
    <s v="ED"/>
    <x v="0"/>
    <m/>
    <n v="2010"/>
    <n v="3"/>
    <x v="0"/>
    <d v="2010-05-15T00:00:00"/>
    <s v="M"/>
    <s v="MA1023"/>
    <x v="1"/>
    <m/>
    <m/>
    <m/>
    <m/>
    <m/>
    <m/>
    <m/>
  </r>
  <r>
    <n v="609262"/>
    <s v="200701"/>
    <s v="2007"/>
    <s v="A"/>
    <x v="0"/>
    <s v="PH"/>
    <x v="5"/>
    <x v="3"/>
    <s v="ED"/>
    <x v="0"/>
    <m/>
    <n v="2010"/>
    <n v="3"/>
    <x v="0"/>
    <d v="2010-05-15T00:00:00"/>
    <s v="M"/>
    <s v="MA1022"/>
    <x v="1"/>
    <m/>
    <m/>
    <m/>
    <m/>
    <m/>
    <m/>
    <m/>
  </r>
  <r>
    <n v="609302"/>
    <s v="201002"/>
    <s v="2010"/>
    <s v="D"/>
    <x v="17"/>
    <s v="PH"/>
    <x v="1"/>
    <x v="1"/>
    <s v="CH"/>
    <x v="2"/>
    <m/>
    <n v="2010"/>
    <n v="0"/>
    <x v="1"/>
    <d v="2010-05-15T00:00:00"/>
    <s v="M"/>
    <m/>
    <x v="2"/>
    <m/>
    <m/>
    <m/>
    <m/>
    <m/>
    <m/>
    <m/>
  </r>
  <r>
    <n v="609302"/>
    <s v="201002"/>
    <s v="2010"/>
    <s v="C"/>
    <x v="9"/>
    <s v="PH"/>
    <x v="5"/>
    <x v="0"/>
    <s v="CH"/>
    <x v="2"/>
    <m/>
    <n v="2010"/>
    <n v="0"/>
    <x v="1"/>
    <d v="2010-05-15T00:00:00"/>
    <s v="M"/>
    <m/>
    <x v="2"/>
    <m/>
    <m/>
    <m/>
    <m/>
    <m/>
    <m/>
    <m/>
  </r>
  <r>
    <n v="609314"/>
    <s v="200701"/>
    <s v="2007"/>
    <s v="A"/>
    <x v="0"/>
    <s v="PH"/>
    <x v="5"/>
    <x v="1"/>
    <s v="IE"/>
    <x v="0"/>
    <m/>
    <n v="2010"/>
    <n v="3"/>
    <x v="0"/>
    <d v="2010-05-15T00:00:00"/>
    <s v="M"/>
    <s v="MA1023"/>
    <x v="4"/>
    <m/>
    <m/>
    <m/>
    <m/>
    <m/>
    <m/>
    <m/>
  </r>
  <r>
    <n v="609314"/>
    <s v="200701"/>
    <s v="2007"/>
    <s v="B"/>
    <x v="1"/>
    <s v="PH"/>
    <x v="1"/>
    <x v="1"/>
    <s v="IE"/>
    <x v="0"/>
    <m/>
    <n v="2010"/>
    <n v="3"/>
    <x v="0"/>
    <d v="2010-05-15T00:00:00"/>
    <s v="M"/>
    <s v="MA1024"/>
    <x v="4"/>
    <s v="MA2611"/>
    <s v="A"/>
    <m/>
    <m/>
    <m/>
    <m/>
    <m/>
  </r>
  <r>
    <n v="609338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0"/>
    <m/>
    <m/>
    <m/>
    <m/>
    <m/>
    <m/>
    <m/>
  </r>
  <r>
    <n v="609338"/>
    <s v="200801"/>
    <s v="2008"/>
    <s v="B"/>
    <x v="11"/>
    <s v="PH"/>
    <x v="1"/>
    <x v="0"/>
    <s v="ME"/>
    <x v="0"/>
    <m/>
    <n v="2011"/>
    <n v="3"/>
    <x v="0"/>
    <d v="2011-05-14T00:00:00"/>
    <s v="M"/>
    <s v="MA1022"/>
    <x v="0"/>
    <m/>
    <m/>
    <m/>
    <m/>
    <m/>
    <m/>
    <m/>
  </r>
  <r>
    <n v="609432"/>
    <s v="200802"/>
    <s v="2008"/>
    <s v="C"/>
    <x v="5"/>
    <s v="PH"/>
    <x v="5"/>
    <x v="0"/>
    <s v="CM"/>
    <x v="0"/>
    <m/>
    <n v="2011"/>
    <n v="3"/>
    <x v="0"/>
    <d v="2011-05-14T00:00:00"/>
    <s v="F"/>
    <s v="MA1023"/>
    <x v="1"/>
    <m/>
    <m/>
    <m/>
    <m/>
    <m/>
    <m/>
    <m/>
  </r>
  <r>
    <n v="609432"/>
    <s v="200802"/>
    <s v="2008"/>
    <s v="D"/>
    <x v="3"/>
    <s v="PH"/>
    <x v="1"/>
    <x v="0"/>
    <s v="CM"/>
    <x v="0"/>
    <m/>
    <n v="2011"/>
    <n v="3"/>
    <x v="0"/>
    <d v="2011-05-14T00:00:00"/>
    <s v="F"/>
    <s v="MA1024"/>
    <x v="0"/>
    <m/>
    <m/>
    <m/>
    <m/>
    <m/>
    <m/>
    <m/>
  </r>
  <r>
    <n v="609438"/>
    <s v="201102"/>
    <s v="2011"/>
    <s v="C"/>
    <x v="21"/>
    <s v="PH"/>
    <x v="5"/>
    <x v="3"/>
    <s v="BIO"/>
    <x v="2"/>
    <s v="HU"/>
    <n v="2010"/>
    <n v="-1"/>
    <x v="1"/>
    <d v="2011-05-14T00:00:00"/>
    <s v="M"/>
    <s v="MA1022"/>
    <x v="0"/>
    <m/>
    <m/>
    <m/>
    <m/>
    <m/>
    <m/>
    <m/>
  </r>
  <r>
    <n v="609438"/>
    <s v="201102"/>
    <s v="2011"/>
    <s v="D"/>
    <x v="20"/>
    <s v="PH"/>
    <x v="6"/>
    <x v="3"/>
    <s v="BIO"/>
    <x v="2"/>
    <s v="HU"/>
    <n v="2010"/>
    <n v="-1"/>
    <x v="1"/>
    <d v="2011-05-14T00:00:00"/>
    <s v="M"/>
    <m/>
    <x v="2"/>
    <m/>
    <m/>
    <m/>
    <m/>
    <m/>
    <m/>
    <m/>
  </r>
  <r>
    <n v="609438"/>
    <s v="201001"/>
    <s v="2010"/>
    <s v="B"/>
    <x v="14"/>
    <s v="PH"/>
    <x v="1"/>
    <x v="3"/>
    <s v="BIO"/>
    <x v="2"/>
    <s v="HU"/>
    <n v="2010"/>
    <n v="0"/>
    <x v="1"/>
    <d v="2011-05-14T00:00:00"/>
    <s v="M"/>
    <m/>
    <x v="2"/>
    <m/>
    <m/>
    <m/>
    <m/>
    <m/>
    <m/>
    <m/>
  </r>
  <r>
    <n v="609438"/>
    <s v="201001"/>
    <s v="2010"/>
    <s v="A"/>
    <x v="19"/>
    <s v="PH"/>
    <x v="5"/>
    <x v="2"/>
    <s v="BIO"/>
    <x v="2"/>
    <s v="HU"/>
    <n v="2010"/>
    <n v="0"/>
    <x v="1"/>
    <d v="2011-05-14T00:00:00"/>
    <s v="M"/>
    <s v="MA1021"/>
    <x v="3"/>
    <m/>
    <m/>
    <m/>
    <m/>
    <m/>
    <m/>
    <m/>
  </r>
  <r>
    <n v="609450"/>
    <s v="200701"/>
    <s v="2007"/>
    <s v="B"/>
    <x v="1"/>
    <s v="PH"/>
    <x v="1"/>
    <x v="1"/>
    <s v="ECE"/>
    <x v="0"/>
    <m/>
    <n v="2010"/>
    <n v="3"/>
    <x v="0"/>
    <d v="2010-05-15T00:00:00"/>
    <s v="F"/>
    <s v="MA1022"/>
    <x v="4"/>
    <m/>
    <m/>
    <m/>
    <m/>
    <m/>
    <m/>
    <m/>
  </r>
  <r>
    <n v="609450"/>
    <s v="200701"/>
    <s v="2007"/>
    <s v="A"/>
    <x v="0"/>
    <s v="PH"/>
    <x v="5"/>
    <x v="0"/>
    <s v="ECE"/>
    <x v="0"/>
    <m/>
    <n v="2010"/>
    <n v="3"/>
    <x v="0"/>
    <d v="2010-05-15T00:00:00"/>
    <s v="F"/>
    <s v="MA1021"/>
    <x v="4"/>
    <m/>
    <m/>
    <m/>
    <m/>
    <m/>
    <m/>
    <m/>
  </r>
  <r>
    <n v="610408"/>
    <s v="200801"/>
    <s v="2008"/>
    <s v="B"/>
    <x v="11"/>
    <s v="PH"/>
    <x v="4"/>
    <x v="0"/>
    <s v="PH"/>
    <x v="2"/>
    <m/>
    <n v="2011"/>
    <n v="3"/>
    <x v="0"/>
    <m/>
    <s v="M"/>
    <s v="MA2051"/>
    <x v="4"/>
    <m/>
    <m/>
    <m/>
    <m/>
    <m/>
    <m/>
    <m/>
  </r>
  <r>
    <n v="610540"/>
    <s v="200702"/>
    <s v="2007"/>
    <s v="D"/>
    <x v="8"/>
    <s v="PH"/>
    <x v="1"/>
    <x v="1"/>
    <s v="CM"/>
    <x v="0"/>
    <m/>
    <n v="2010"/>
    <n v="3"/>
    <x v="0"/>
    <d v="2010-05-15T00:00:00"/>
    <s v="M"/>
    <m/>
    <x v="2"/>
    <m/>
    <m/>
    <m/>
    <m/>
    <m/>
    <m/>
    <m/>
  </r>
  <r>
    <n v="610540"/>
    <s v="200702"/>
    <s v="2007"/>
    <s v="C"/>
    <x v="6"/>
    <s v="PH"/>
    <x v="5"/>
    <x v="0"/>
    <s v="CM"/>
    <x v="0"/>
    <m/>
    <n v="2010"/>
    <n v="3"/>
    <x v="0"/>
    <d v="2010-05-15T00:00:00"/>
    <s v="M"/>
    <s v="MA2051"/>
    <x v="4"/>
    <m/>
    <m/>
    <m/>
    <m/>
    <m/>
    <m/>
    <m/>
  </r>
  <r>
    <n v="610632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4"/>
    <m/>
    <m/>
    <m/>
    <m/>
    <m/>
    <m/>
    <m/>
  </r>
  <r>
    <n v="610632"/>
    <s v="200701"/>
    <s v="2007"/>
    <s v="B"/>
    <x v="1"/>
    <s v="PH"/>
    <x v="1"/>
    <x v="0"/>
    <s v="ED"/>
    <x v="0"/>
    <m/>
    <n v="2010"/>
    <n v="3"/>
    <x v="0"/>
    <d v="2010-05-15T00:00:00"/>
    <s v="M"/>
    <s v="MA1022"/>
    <x v="4"/>
    <m/>
    <m/>
    <m/>
    <m/>
    <m/>
    <m/>
    <m/>
  </r>
  <r>
    <n v="610706"/>
    <s v="200702"/>
    <s v="2007"/>
    <s v="C"/>
    <x v="6"/>
    <s v="PH"/>
    <x v="5"/>
    <x v="0"/>
    <s v="CE"/>
    <x v="0"/>
    <m/>
    <n v="2010"/>
    <n v="3"/>
    <x v="0"/>
    <d v="2010-05-15T00:00:00"/>
    <s v="M"/>
    <s v="MA1023"/>
    <x v="1"/>
    <m/>
    <m/>
    <m/>
    <m/>
    <m/>
    <m/>
    <m/>
  </r>
  <r>
    <n v="610708"/>
    <s v="200701"/>
    <s v="2007"/>
    <s v="A"/>
    <x v="0"/>
    <s v="PH"/>
    <x v="5"/>
    <x v="3"/>
    <s v="ECE"/>
    <x v="0"/>
    <m/>
    <n v="2010"/>
    <n v="3"/>
    <x v="0"/>
    <d v="2010-05-15T00:00:00"/>
    <s v="M"/>
    <s v="MA1021"/>
    <x v="1"/>
    <m/>
    <m/>
    <m/>
    <m/>
    <m/>
    <m/>
    <m/>
  </r>
  <r>
    <n v="610792"/>
    <s v="200901"/>
    <s v="2009"/>
    <s v="A"/>
    <x v="10"/>
    <s v="PH"/>
    <x v="5"/>
    <x v="1"/>
    <s v="BIO"/>
    <x v="2"/>
    <m/>
    <n v="2011"/>
    <n v="2"/>
    <x v="1"/>
    <d v="2011-05-14T00:00:00"/>
    <s v="M"/>
    <m/>
    <x v="2"/>
    <m/>
    <m/>
    <m/>
    <m/>
    <m/>
    <m/>
    <m/>
  </r>
  <r>
    <n v="610792"/>
    <s v="200802"/>
    <s v="2008"/>
    <s v="D"/>
    <x v="3"/>
    <s v="PH"/>
    <x v="1"/>
    <x v="1"/>
    <s v="BIO"/>
    <x v="2"/>
    <m/>
    <n v="2011"/>
    <n v="3"/>
    <x v="0"/>
    <d v="2011-05-14T00:00:00"/>
    <s v="M"/>
    <s v="MA2612"/>
    <x v="1"/>
    <m/>
    <m/>
    <m/>
    <m/>
    <m/>
    <m/>
    <m/>
  </r>
  <r>
    <n v="610792"/>
    <s v="200902"/>
    <s v="2009"/>
    <s v="D"/>
    <x v="7"/>
    <s v="PH"/>
    <x v="6"/>
    <x v="3"/>
    <s v="BIO"/>
    <x v="2"/>
    <m/>
    <n v="2011"/>
    <n v="2"/>
    <x v="1"/>
    <d v="2011-05-14T00:00:00"/>
    <s v="M"/>
    <m/>
    <x v="2"/>
    <m/>
    <m/>
    <m/>
    <m/>
    <m/>
    <m/>
    <m/>
  </r>
  <r>
    <n v="610852"/>
    <s v="200701"/>
    <s v="2007"/>
    <s v="A"/>
    <x v="0"/>
    <s v="PH"/>
    <x v="5"/>
    <x v="3"/>
    <s v="ME"/>
    <x v="0"/>
    <m/>
    <n v="2010"/>
    <n v="3"/>
    <x v="0"/>
    <d v="2010-05-15T00:00:00"/>
    <s v="M"/>
    <s v="MA1022"/>
    <x v="1"/>
    <m/>
    <m/>
    <m/>
    <m/>
    <m/>
    <m/>
    <m/>
  </r>
  <r>
    <n v="610852"/>
    <s v="200701"/>
    <s v="2007"/>
    <s v="B"/>
    <x v="1"/>
    <s v="PH"/>
    <x v="1"/>
    <x v="3"/>
    <s v="ME"/>
    <x v="0"/>
    <m/>
    <n v="2010"/>
    <n v="3"/>
    <x v="0"/>
    <d v="2010-05-15T00:00:00"/>
    <s v="M"/>
    <s v="MA1023"/>
    <x v="0"/>
    <m/>
    <m/>
    <m/>
    <m/>
    <m/>
    <m/>
    <m/>
  </r>
  <r>
    <n v="611154"/>
    <s v="200802"/>
    <s v="2008"/>
    <s v="D"/>
    <x v="3"/>
    <s v="PH"/>
    <x v="6"/>
    <x v="1"/>
    <s v="BE"/>
    <x v="0"/>
    <m/>
    <n v="2010"/>
    <n v="2"/>
    <x v="1"/>
    <d v="2010-05-15T00:00:00"/>
    <s v="M"/>
    <m/>
    <x v="2"/>
    <m/>
    <m/>
    <m/>
    <m/>
    <m/>
    <m/>
    <m/>
  </r>
  <r>
    <n v="611154"/>
    <s v="200701"/>
    <s v="2007"/>
    <s v="A"/>
    <x v="0"/>
    <s v="PH"/>
    <x v="0"/>
    <x v="1"/>
    <s v="BE"/>
    <x v="0"/>
    <m/>
    <n v="2010"/>
    <n v="3"/>
    <x v="0"/>
    <d v="2010-05-15T00:00:00"/>
    <s v="M"/>
    <s v="MA1024"/>
    <x v="4"/>
    <m/>
    <m/>
    <m/>
    <m/>
    <m/>
    <m/>
    <m/>
  </r>
  <r>
    <n v="611154"/>
    <s v="200701"/>
    <s v="2007"/>
    <s v="B"/>
    <x v="1"/>
    <s v="PH"/>
    <x v="4"/>
    <x v="1"/>
    <s v="BE"/>
    <x v="0"/>
    <m/>
    <n v="2010"/>
    <n v="3"/>
    <x v="0"/>
    <d v="2010-05-15T00:00:00"/>
    <s v="M"/>
    <s v="MA2051"/>
    <x v="4"/>
    <m/>
    <m/>
    <m/>
    <m/>
    <m/>
    <m/>
    <m/>
  </r>
  <r>
    <n v="611234"/>
    <s v="201002"/>
    <s v="2010"/>
    <s v="C"/>
    <x v="9"/>
    <s v="PH"/>
    <x v="5"/>
    <x v="0"/>
    <s v="MGE"/>
    <x v="0"/>
    <m/>
    <n v="2010"/>
    <n v="0"/>
    <x v="1"/>
    <d v="2010-05-15T00:00:00"/>
    <s v="M"/>
    <m/>
    <x v="2"/>
    <m/>
    <m/>
    <m/>
    <m/>
    <m/>
    <m/>
    <m/>
  </r>
  <r>
    <n v="611236"/>
    <s v="200702"/>
    <s v="2007"/>
    <s v="C"/>
    <x v="6"/>
    <s v="PH"/>
    <x v="5"/>
    <x v="3"/>
    <s v="BE"/>
    <x v="0"/>
    <m/>
    <n v="2010"/>
    <n v="3"/>
    <x v="0"/>
    <d v="2011-10-14T00:00:00"/>
    <s v="M"/>
    <s v="MA1023"/>
    <x v="1"/>
    <m/>
    <m/>
    <m/>
    <m/>
    <m/>
    <m/>
    <m/>
  </r>
  <r>
    <n v="611236"/>
    <s v="200702"/>
    <s v="2007"/>
    <s v="D"/>
    <x v="8"/>
    <s v="PH"/>
    <x v="1"/>
    <x v="3"/>
    <s v="BE"/>
    <x v="0"/>
    <m/>
    <n v="2010"/>
    <n v="3"/>
    <x v="0"/>
    <d v="2011-10-14T00:00:00"/>
    <s v="M"/>
    <s v="MA1024"/>
    <x v="4"/>
    <m/>
    <m/>
    <m/>
    <m/>
    <m/>
    <m/>
    <m/>
  </r>
  <r>
    <n v="611326"/>
    <s v="200701"/>
    <s v="2007"/>
    <s v="A"/>
    <x v="0"/>
    <s v="PH"/>
    <x v="5"/>
    <x v="1"/>
    <s v="MAC"/>
    <x v="5"/>
    <m/>
    <n v="2010"/>
    <n v="3"/>
    <x v="0"/>
    <d v="2010-05-15T00:00:00"/>
    <s v="M"/>
    <s v="MA1021"/>
    <x v="4"/>
    <m/>
    <m/>
    <m/>
    <m/>
    <m/>
    <m/>
    <m/>
  </r>
  <r>
    <n v="611326"/>
    <s v="200701"/>
    <s v="2007"/>
    <s v="B"/>
    <x v="1"/>
    <s v="PH"/>
    <x v="1"/>
    <x v="0"/>
    <s v="MAC"/>
    <x v="5"/>
    <m/>
    <n v="2010"/>
    <n v="3"/>
    <x v="0"/>
    <d v="2010-05-15T00:00:00"/>
    <s v="M"/>
    <s v="MA1022"/>
    <x v="4"/>
    <m/>
    <m/>
    <m/>
    <m/>
    <m/>
    <m/>
    <m/>
  </r>
  <r>
    <n v="611326"/>
    <s v="200702"/>
    <s v="2007"/>
    <s v="D"/>
    <x v="8"/>
    <s v="PH"/>
    <x v="6"/>
    <x v="0"/>
    <s v="ME"/>
    <x v="0"/>
    <m/>
    <n v="2010"/>
    <n v="3"/>
    <x v="0"/>
    <d v="2010-05-15T00:00:00"/>
    <s v="M"/>
    <s v="MA1024"/>
    <x v="1"/>
    <m/>
    <m/>
    <m/>
    <m/>
    <m/>
    <m/>
    <m/>
  </r>
  <r>
    <n v="611392"/>
    <s v="200802"/>
    <s v="2008"/>
    <s v="C"/>
    <x v="5"/>
    <s v="PH"/>
    <x v="5"/>
    <x v="1"/>
    <s v="ECE"/>
    <x v="0"/>
    <m/>
    <n v="2011"/>
    <n v="3"/>
    <x v="0"/>
    <d v="2011-05-14T00:00:00"/>
    <s v="M"/>
    <s v="MA1023"/>
    <x v="1"/>
    <m/>
    <m/>
    <m/>
    <m/>
    <m/>
    <m/>
    <m/>
  </r>
  <r>
    <n v="611392"/>
    <s v="200802"/>
    <s v="2008"/>
    <s v="D"/>
    <x v="3"/>
    <s v="PH"/>
    <x v="1"/>
    <x v="0"/>
    <s v="ECE"/>
    <x v="0"/>
    <m/>
    <n v="2011"/>
    <n v="3"/>
    <x v="0"/>
    <d v="2011-05-14T00:00:00"/>
    <s v="M"/>
    <s v="MA1024"/>
    <x v="1"/>
    <m/>
    <m/>
    <m/>
    <m/>
    <m/>
    <m/>
    <m/>
  </r>
  <r>
    <n v="611392"/>
    <s v="200902"/>
    <s v="2009"/>
    <s v="D"/>
    <x v="7"/>
    <s v="PH"/>
    <x v="10"/>
    <x v="3"/>
    <s v="ECE"/>
    <x v="0"/>
    <m/>
    <n v="2011"/>
    <n v="2"/>
    <x v="1"/>
    <d v="2011-05-14T00:00:00"/>
    <s v="M"/>
    <m/>
    <x v="2"/>
    <m/>
    <m/>
    <m/>
    <m/>
    <m/>
    <m/>
    <m/>
  </r>
  <r>
    <n v="611450"/>
    <s v="200901"/>
    <s v="2009"/>
    <s v="A"/>
    <x v="10"/>
    <s v="PH"/>
    <x v="0"/>
    <x v="0"/>
    <s v="ME"/>
    <x v="0"/>
    <m/>
    <n v="2012"/>
    <n v="3"/>
    <x v="0"/>
    <m/>
    <s v="F"/>
    <s v="MA1023"/>
    <x v="3"/>
    <m/>
    <m/>
    <m/>
    <m/>
    <m/>
    <m/>
    <m/>
  </r>
  <r>
    <n v="611450"/>
    <s v="200901"/>
    <s v="2009"/>
    <s v="B"/>
    <x v="4"/>
    <s v="PH"/>
    <x v="4"/>
    <x v="2"/>
    <s v="ME"/>
    <x v="0"/>
    <m/>
    <n v="2012"/>
    <n v="3"/>
    <x v="0"/>
    <m/>
    <s v="F"/>
    <s v="MA1022"/>
    <x v="3"/>
    <m/>
    <m/>
    <m/>
    <m/>
    <m/>
    <m/>
    <m/>
  </r>
  <r>
    <n v="611572"/>
    <s v="201002"/>
    <s v="2010"/>
    <s v="D"/>
    <x v="17"/>
    <s v="PH"/>
    <x v="6"/>
    <x v="3"/>
    <s v="BC"/>
    <x v="2"/>
    <m/>
    <n v="2010"/>
    <n v="0"/>
    <x v="1"/>
    <d v="2010-05-15T00:00:00"/>
    <s v="M"/>
    <m/>
    <x v="2"/>
    <m/>
    <m/>
    <m/>
    <m/>
    <m/>
    <m/>
    <m/>
  </r>
  <r>
    <n v="611572"/>
    <s v="200902"/>
    <s v="2009"/>
    <s v="C"/>
    <x v="2"/>
    <s v="PH"/>
    <x v="5"/>
    <x v="3"/>
    <s v="BC"/>
    <x v="2"/>
    <m/>
    <n v="2010"/>
    <n v="1"/>
    <x v="1"/>
    <d v="2010-05-15T00:00:00"/>
    <s v="M"/>
    <m/>
    <x v="2"/>
    <m/>
    <m/>
    <m/>
    <m/>
    <m/>
    <m/>
    <m/>
  </r>
  <r>
    <n v="611572"/>
    <s v="200902"/>
    <s v="2009"/>
    <s v="D"/>
    <x v="7"/>
    <s v="PH"/>
    <x v="1"/>
    <x v="2"/>
    <s v="BC"/>
    <x v="2"/>
    <m/>
    <n v="2010"/>
    <n v="1"/>
    <x v="1"/>
    <d v="2010-05-15T00:00:00"/>
    <s v="M"/>
    <m/>
    <x v="2"/>
    <m/>
    <m/>
    <m/>
    <m/>
    <m/>
    <m/>
    <m/>
  </r>
  <r>
    <n v="611620"/>
    <s v="200701"/>
    <s v="2007"/>
    <s v="A"/>
    <x v="0"/>
    <s v="PH"/>
    <x v="5"/>
    <x v="0"/>
    <s v="ME"/>
    <x v="0"/>
    <m/>
    <n v="2010"/>
    <n v="3"/>
    <x v="0"/>
    <d v="2010-05-15T00:00:00"/>
    <s v="M"/>
    <s v="MA1022"/>
    <x v="1"/>
    <m/>
    <m/>
    <m/>
    <m/>
    <m/>
    <m/>
    <m/>
  </r>
  <r>
    <n v="611620"/>
    <s v="200701"/>
    <s v="2007"/>
    <s v="B"/>
    <x v="1"/>
    <s v="PH"/>
    <x v="1"/>
    <x v="0"/>
    <s v="ME"/>
    <x v="0"/>
    <m/>
    <n v="2010"/>
    <n v="3"/>
    <x v="0"/>
    <d v="2010-05-15T00:00:00"/>
    <s v="M"/>
    <s v="MA1023"/>
    <x v="0"/>
    <m/>
    <m/>
    <m/>
    <m/>
    <m/>
    <m/>
    <m/>
  </r>
  <r>
    <n v="611746"/>
    <s v="200702"/>
    <s v="2007"/>
    <s v="C"/>
    <x v="6"/>
    <s v="PH"/>
    <x v="5"/>
    <x v="0"/>
    <s v="CE"/>
    <x v="0"/>
    <m/>
    <n v="2010"/>
    <n v="3"/>
    <x v="0"/>
    <d v="2010-05-15T00:00:00"/>
    <s v="F"/>
    <s v="MA1023"/>
    <x v="1"/>
    <m/>
    <m/>
    <m/>
    <m/>
    <m/>
    <m/>
    <m/>
  </r>
  <r>
    <n v="611746"/>
    <s v="200702"/>
    <s v="2007"/>
    <s v="D"/>
    <x v="8"/>
    <s v="PH"/>
    <x v="1"/>
    <x v="2"/>
    <s v="CE"/>
    <x v="0"/>
    <m/>
    <n v="2010"/>
    <n v="3"/>
    <x v="0"/>
    <d v="2010-05-15T00:00:00"/>
    <s v="F"/>
    <s v="MA1024"/>
    <x v="0"/>
    <m/>
    <m/>
    <m/>
    <m/>
    <m/>
    <m/>
    <m/>
  </r>
  <r>
    <n v="611760"/>
    <s v="200702"/>
    <s v="2007"/>
    <s v="C"/>
    <x v="6"/>
    <s v="PH"/>
    <x v="5"/>
    <x v="3"/>
    <s v="BIO"/>
    <x v="2"/>
    <m/>
    <n v="2010"/>
    <n v="3"/>
    <x v="0"/>
    <d v="2010-05-15T00:00:00"/>
    <s v="M"/>
    <s v="MA1022"/>
    <x v="1"/>
    <m/>
    <m/>
    <m/>
    <m/>
    <m/>
    <m/>
    <m/>
  </r>
  <r>
    <n v="611762"/>
    <s v="200702"/>
    <s v="2007"/>
    <s v="C"/>
    <x v="6"/>
    <s v="PH"/>
    <x v="5"/>
    <x v="1"/>
    <s v="ME"/>
    <x v="0"/>
    <m/>
    <n v="2010"/>
    <n v="3"/>
    <x v="0"/>
    <d v="2010-05-15T00:00:00"/>
    <s v="M"/>
    <s v="MA1023"/>
    <x v="1"/>
    <m/>
    <m/>
    <m/>
    <m/>
    <m/>
    <m/>
    <m/>
  </r>
  <r>
    <n v="611762"/>
    <s v="200702"/>
    <s v="2007"/>
    <s v="D"/>
    <x v="8"/>
    <s v="PH"/>
    <x v="1"/>
    <x v="1"/>
    <s v="ME"/>
    <x v="0"/>
    <m/>
    <n v="2010"/>
    <n v="3"/>
    <x v="0"/>
    <d v="2010-05-15T00:00:00"/>
    <s v="M"/>
    <s v="MA1024"/>
    <x v="4"/>
    <m/>
    <m/>
    <m/>
    <m/>
    <m/>
    <m/>
    <m/>
  </r>
  <r>
    <n v="611798"/>
    <s v="200801"/>
    <s v="2008"/>
    <s v="B"/>
    <x v="11"/>
    <s v="PH"/>
    <x v="1"/>
    <x v="0"/>
    <s v="ECE"/>
    <x v="0"/>
    <m/>
    <n v="2011"/>
    <n v="3"/>
    <x v="0"/>
    <d v="2011-05-14T00:00:00"/>
    <s v="M"/>
    <s v="MA1024"/>
    <x v="4"/>
    <m/>
    <m/>
    <m/>
    <m/>
    <m/>
    <m/>
    <m/>
  </r>
  <r>
    <n v="611798"/>
    <s v="200801"/>
    <s v="2008"/>
    <s v="A"/>
    <x v="13"/>
    <s v="PH"/>
    <x v="0"/>
    <x v="3"/>
    <s v="ECE"/>
    <x v="0"/>
    <m/>
    <n v="2011"/>
    <n v="3"/>
    <x v="0"/>
    <d v="2011-05-14T00:00:00"/>
    <s v="M"/>
    <s v="MA1023"/>
    <x v="4"/>
    <m/>
    <m/>
    <m/>
    <m/>
    <m/>
    <m/>
    <m/>
  </r>
  <r>
    <n v="611828"/>
    <s v="200702"/>
    <s v="2007"/>
    <s v="C"/>
    <x v="6"/>
    <s v="PH"/>
    <x v="5"/>
    <x v="1"/>
    <s v="CM"/>
    <x v="0"/>
    <m/>
    <n v="2010"/>
    <n v="3"/>
    <x v="0"/>
    <d v="2010-05-15T00:00:00"/>
    <s v="M"/>
    <s v="MA1023"/>
    <x v="4"/>
    <m/>
    <m/>
    <m/>
    <m/>
    <m/>
    <m/>
    <m/>
  </r>
  <r>
    <n v="611828"/>
    <s v="200702"/>
    <s v="2007"/>
    <s v="D"/>
    <x v="8"/>
    <s v="PH"/>
    <x v="1"/>
    <x v="1"/>
    <s v="CM"/>
    <x v="0"/>
    <m/>
    <n v="2010"/>
    <n v="3"/>
    <x v="0"/>
    <d v="2010-05-15T00:00:00"/>
    <s v="M"/>
    <s v="MA1024"/>
    <x v="4"/>
    <m/>
    <m/>
    <m/>
    <m/>
    <m/>
    <m/>
    <m/>
  </r>
  <r>
    <n v="611852"/>
    <s v="200901"/>
    <s v="2009"/>
    <s v="A"/>
    <x v="10"/>
    <s v="PH"/>
    <x v="5"/>
    <x v="3"/>
    <s v="BC"/>
    <x v="2"/>
    <s v="HU"/>
    <n v="2011"/>
    <n v="2"/>
    <x v="1"/>
    <d v="2011-05-14T00:00:00"/>
    <s v="M"/>
    <s v="MA1024"/>
    <x v="0"/>
    <m/>
    <m/>
    <m/>
    <m/>
    <m/>
    <m/>
    <m/>
  </r>
  <r>
    <n v="611852"/>
    <s v="200901"/>
    <s v="2009"/>
    <s v="B"/>
    <x v="4"/>
    <s v="PH"/>
    <x v="1"/>
    <x v="3"/>
    <s v="BC"/>
    <x v="2"/>
    <s v="HU"/>
    <n v="2011"/>
    <n v="2"/>
    <x v="1"/>
    <d v="2011-05-14T00:00:00"/>
    <s v="M"/>
    <m/>
    <x v="2"/>
    <m/>
    <m/>
    <m/>
    <m/>
    <m/>
    <m/>
    <m/>
  </r>
  <r>
    <n v="612280"/>
    <s v="200801"/>
    <s v="2008"/>
    <s v="B"/>
    <x v="11"/>
    <s v="PH"/>
    <x v="1"/>
    <x v="3"/>
    <s v="ME"/>
    <x v="0"/>
    <m/>
    <n v="2011"/>
    <n v="3"/>
    <x v="0"/>
    <d v="2011-10-14T00:00:00"/>
    <s v="M"/>
    <s v="MA1024"/>
    <x v="0"/>
    <m/>
    <m/>
    <m/>
    <m/>
    <m/>
    <m/>
    <m/>
  </r>
  <r>
    <n v="612280"/>
    <s v="200801"/>
    <s v="2008"/>
    <s v="A"/>
    <x v="13"/>
    <s v="PH"/>
    <x v="0"/>
    <x v="2"/>
    <s v="ME"/>
    <x v="0"/>
    <m/>
    <n v="2011"/>
    <n v="3"/>
    <x v="0"/>
    <d v="2011-10-14T00:00:00"/>
    <s v="M"/>
    <s v="MA1023"/>
    <x v="0"/>
    <m/>
    <m/>
    <m/>
    <m/>
    <m/>
    <m/>
    <m/>
  </r>
  <r>
    <n v="612280"/>
    <s v="200802"/>
    <s v="2008"/>
    <s v="D"/>
    <x v="3"/>
    <s v="PH"/>
    <x v="6"/>
    <x v="2"/>
    <s v="ME"/>
    <x v="0"/>
    <m/>
    <n v="2011"/>
    <n v="3"/>
    <x v="0"/>
    <d v="2011-10-14T00:00:00"/>
    <s v="M"/>
    <s v="MA2611"/>
    <x v="3"/>
    <m/>
    <m/>
    <m/>
    <m/>
    <m/>
    <m/>
    <m/>
  </r>
  <r>
    <n v="612314"/>
    <s v="200801"/>
    <s v="2008"/>
    <s v="A"/>
    <x v="13"/>
    <s v="PH"/>
    <x v="0"/>
    <x v="0"/>
    <s v="ME"/>
    <x v="0"/>
    <m/>
    <n v="2011"/>
    <n v="3"/>
    <x v="0"/>
    <d v="2011-05-14T00:00:00"/>
    <s v="M"/>
    <s v="MA1023"/>
    <x v="1"/>
    <m/>
    <m/>
    <m/>
    <m/>
    <m/>
    <m/>
    <m/>
  </r>
  <r>
    <n v="612314"/>
    <s v="200801"/>
    <s v="2008"/>
    <s v="B"/>
    <x v="11"/>
    <s v="PH"/>
    <x v="4"/>
    <x v="0"/>
    <s v="ME"/>
    <x v="0"/>
    <m/>
    <n v="2011"/>
    <n v="3"/>
    <x v="0"/>
    <d v="2011-05-14T00:00:00"/>
    <s v="M"/>
    <s v="MA1024"/>
    <x v="0"/>
    <m/>
    <m/>
    <m/>
    <m/>
    <m/>
    <m/>
    <m/>
  </r>
  <r>
    <n v="612336"/>
    <s v="200701"/>
    <s v="2007"/>
    <s v="B"/>
    <x v="1"/>
    <s v="PH"/>
    <x v="1"/>
    <x v="0"/>
    <s v="ND"/>
    <x v="3"/>
    <m/>
    <n v="2010"/>
    <n v="3"/>
    <x v="0"/>
    <d v="2010-05-15T00:00:00"/>
    <s v="F"/>
    <s v="MA1023"/>
    <x v="0"/>
    <m/>
    <m/>
    <m/>
    <m/>
    <m/>
    <m/>
    <m/>
  </r>
  <r>
    <n v="612336"/>
    <s v="200702"/>
    <s v="2007"/>
    <s v="C"/>
    <x v="6"/>
    <s v="PH"/>
    <x v="5"/>
    <x v="0"/>
    <s v="ME"/>
    <x v="0"/>
    <m/>
    <n v="2010"/>
    <n v="3"/>
    <x v="0"/>
    <d v="2010-05-15T00:00:00"/>
    <s v="F"/>
    <s v="MA1024"/>
    <x v="3"/>
    <m/>
    <m/>
    <m/>
    <m/>
    <m/>
    <m/>
    <m/>
  </r>
  <r>
    <n v="612336"/>
    <s v="200701"/>
    <s v="2007"/>
    <s v="A"/>
    <x v="0"/>
    <s v="PH"/>
    <x v="0"/>
    <x v="2"/>
    <s v="ND"/>
    <x v="3"/>
    <m/>
    <n v="2010"/>
    <n v="3"/>
    <x v="0"/>
    <d v="2010-05-15T00:00:00"/>
    <s v="F"/>
    <s v="MA1023"/>
    <x v="3"/>
    <m/>
    <m/>
    <m/>
    <m/>
    <m/>
    <m/>
    <m/>
  </r>
  <r>
    <n v="612570"/>
    <s v="200801"/>
    <s v="2008"/>
    <s v="B"/>
    <x v="11"/>
    <s v="PH"/>
    <x v="1"/>
    <x v="2"/>
    <s v="CS"/>
    <x v="1"/>
    <s v="IMGD"/>
    <n v="2010"/>
    <n v="2"/>
    <x v="1"/>
    <m/>
    <s v="M"/>
    <m/>
    <x v="2"/>
    <m/>
    <m/>
    <m/>
    <m/>
    <m/>
    <m/>
    <m/>
  </r>
  <r>
    <n v="612592"/>
    <s v="200802"/>
    <s v="2008"/>
    <s v="D"/>
    <x v="3"/>
    <s v="PH"/>
    <x v="1"/>
    <x v="0"/>
    <s v="ME"/>
    <x v="0"/>
    <m/>
    <n v="2011"/>
    <n v="3"/>
    <x v="0"/>
    <d v="2011-05-14T00:00:00"/>
    <s v="M"/>
    <m/>
    <x v="2"/>
    <m/>
    <m/>
    <m/>
    <m/>
    <m/>
    <m/>
    <m/>
  </r>
  <r>
    <n v="612662"/>
    <s v="200702"/>
    <s v="2007"/>
    <s v="D"/>
    <x v="8"/>
    <s v="PH"/>
    <x v="1"/>
    <x v="3"/>
    <s v="CM"/>
    <x v="0"/>
    <m/>
    <n v="2010"/>
    <n v="3"/>
    <x v="0"/>
    <d v="2010-05-15T00:00:00"/>
    <s v="M"/>
    <m/>
    <x v="2"/>
    <m/>
    <m/>
    <m/>
    <m/>
    <m/>
    <m/>
    <m/>
  </r>
  <r>
    <n v="612694"/>
    <s v="200801"/>
    <s v="2008"/>
    <s v="A"/>
    <x v="13"/>
    <s v="PH"/>
    <x v="5"/>
    <x v="3"/>
    <s v="ME"/>
    <x v="0"/>
    <m/>
    <n v="2011"/>
    <n v="3"/>
    <x v="0"/>
    <d v="2011-05-14T00:00:00"/>
    <s v="M"/>
    <s v="MA1021"/>
    <x v="3"/>
    <m/>
    <m/>
    <m/>
    <m/>
    <m/>
    <m/>
    <m/>
  </r>
  <r>
    <n v="612694"/>
    <s v="200803"/>
    <s v="2008"/>
    <s v="E"/>
    <x v="16"/>
    <s v="PH"/>
    <x v="1"/>
    <x v="3"/>
    <s v="ME"/>
    <x v="0"/>
    <m/>
    <n v="2011"/>
    <n v="3"/>
    <x v="0"/>
    <d v="2011-05-14T00:00:00"/>
    <s v="M"/>
    <s v="MA1023"/>
    <x v="1"/>
    <m/>
    <m/>
    <m/>
    <m/>
    <m/>
    <m/>
    <m/>
  </r>
  <r>
    <n v="612694"/>
    <s v="200801"/>
    <s v="2008"/>
    <s v="B"/>
    <x v="11"/>
    <s v="PH"/>
    <x v="1"/>
    <x v="2"/>
    <s v="ME"/>
    <x v="0"/>
    <m/>
    <n v="2011"/>
    <n v="3"/>
    <x v="0"/>
    <d v="2011-05-14T00:00:00"/>
    <s v="M"/>
    <s v="MA1021"/>
    <x v="4"/>
    <m/>
    <m/>
    <m/>
    <m/>
    <m/>
    <m/>
    <m/>
  </r>
  <r>
    <n v="612694"/>
    <s v="200802"/>
    <s v="2008"/>
    <s v="D"/>
    <x v="3"/>
    <s v="PH"/>
    <x v="1"/>
    <x v="2"/>
    <s v="ME"/>
    <x v="0"/>
    <m/>
    <n v="2011"/>
    <n v="3"/>
    <x v="0"/>
    <d v="2011-05-14T00:00:00"/>
    <s v="M"/>
    <s v="MA1023"/>
    <x v="3"/>
    <m/>
    <m/>
    <m/>
    <m/>
    <m/>
    <m/>
    <m/>
  </r>
  <r>
    <n v="612714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4"/>
    <m/>
    <m/>
    <m/>
    <m/>
    <m/>
    <m/>
    <m/>
  </r>
  <r>
    <n v="612714"/>
    <s v="200701"/>
    <s v="2007"/>
    <s v="B"/>
    <x v="1"/>
    <s v="PH"/>
    <x v="1"/>
    <x v="0"/>
    <s v="ED"/>
    <x v="0"/>
    <m/>
    <n v="2010"/>
    <n v="3"/>
    <x v="0"/>
    <d v="2010-05-15T00:00:00"/>
    <s v="M"/>
    <s v="MA1022"/>
    <x v="1"/>
    <m/>
    <m/>
    <m/>
    <m/>
    <m/>
    <m/>
    <m/>
  </r>
  <r>
    <n v="612738"/>
    <s v="200801"/>
    <s v="2008"/>
    <s v="A"/>
    <x v="13"/>
    <s v="PH"/>
    <x v="0"/>
    <x v="2"/>
    <s v="CS"/>
    <x v="1"/>
    <m/>
    <n v="2010"/>
    <n v="2"/>
    <x v="1"/>
    <m/>
    <s v="M"/>
    <m/>
    <x v="2"/>
    <m/>
    <m/>
    <m/>
    <m/>
    <m/>
    <m/>
    <m/>
  </r>
  <r>
    <n v="612790"/>
    <s v="200702"/>
    <s v="2007"/>
    <s v="C"/>
    <x v="6"/>
    <s v="PH"/>
    <x v="5"/>
    <x v="0"/>
    <s v="BC"/>
    <x v="2"/>
    <m/>
    <n v="2010"/>
    <n v="3"/>
    <x v="0"/>
    <d v="2010-05-15T00:00:00"/>
    <s v="M"/>
    <s v="MA2071"/>
    <x v="0"/>
    <m/>
    <m/>
    <m/>
    <m/>
    <m/>
    <m/>
    <m/>
  </r>
  <r>
    <n v="612790"/>
    <s v="200702"/>
    <s v="2007"/>
    <s v="D"/>
    <x v="8"/>
    <s v="PH"/>
    <x v="1"/>
    <x v="3"/>
    <s v="BC"/>
    <x v="2"/>
    <m/>
    <n v="2010"/>
    <n v="3"/>
    <x v="0"/>
    <d v="2010-05-15T00:00:00"/>
    <s v="M"/>
    <m/>
    <x v="2"/>
    <m/>
    <m/>
    <m/>
    <m/>
    <m/>
    <m/>
    <m/>
  </r>
  <r>
    <n v="612896"/>
    <s v="200802"/>
    <s v="2008"/>
    <s v="C"/>
    <x v="5"/>
    <s v="PH"/>
    <x v="5"/>
    <x v="1"/>
    <s v="BE"/>
    <x v="0"/>
    <m/>
    <n v="2011"/>
    <n v="3"/>
    <x v="0"/>
    <d v="2011-05-14T00:00:00"/>
    <s v="F"/>
    <s v="MA2051"/>
    <x v="4"/>
    <m/>
    <m/>
    <m/>
    <m/>
    <m/>
    <m/>
    <m/>
  </r>
  <r>
    <n v="612896"/>
    <s v="200802"/>
    <s v="2008"/>
    <s v="D"/>
    <x v="3"/>
    <s v="PH"/>
    <x v="1"/>
    <x v="1"/>
    <s v="BE"/>
    <x v="0"/>
    <m/>
    <n v="2011"/>
    <n v="3"/>
    <x v="0"/>
    <d v="2011-05-14T00:00:00"/>
    <s v="F"/>
    <s v="MA2611"/>
    <x v="4"/>
    <m/>
    <m/>
    <m/>
    <m/>
    <m/>
    <m/>
    <m/>
  </r>
  <r>
    <n v="612896"/>
    <s v="201002"/>
    <s v="2010"/>
    <s v="D"/>
    <x v="17"/>
    <s v="PH"/>
    <x v="6"/>
    <x v="0"/>
    <s v="BE"/>
    <x v="0"/>
    <m/>
    <n v="2011"/>
    <n v="1"/>
    <x v="1"/>
    <d v="2011-05-14T00:00:00"/>
    <s v="F"/>
    <m/>
    <x v="2"/>
    <m/>
    <m/>
    <m/>
    <m/>
    <m/>
    <m/>
    <m/>
  </r>
  <r>
    <n v="613110"/>
    <s v="200902"/>
    <s v="2009"/>
    <s v="D"/>
    <x v="7"/>
    <s v="PH"/>
    <x v="1"/>
    <x v="0"/>
    <s v="CH"/>
    <x v="2"/>
    <m/>
    <n v="2010"/>
    <n v="1"/>
    <x v="1"/>
    <d v="2010-05-15T00:00:00"/>
    <s v="F"/>
    <m/>
    <x v="2"/>
    <m/>
    <m/>
    <m/>
    <m/>
    <m/>
    <m/>
    <m/>
  </r>
  <r>
    <n v="613110"/>
    <s v="200802"/>
    <s v="2008"/>
    <s v="C"/>
    <x v="5"/>
    <s v="PH"/>
    <x v="5"/>
    <x v="0"/>
    <s v="CH"/>
    <x v="2"/>
    <m/>
    <n v="2010"/>
    <n v="2"/>
    <x v="1"/>
    <d v="2010-05-15T00:00:00"/>
    <s v="F"/>
    <m/>
    <x v="2"/>
    <m/>
    <m/>
    <m/>
    <m/>
    <m/>
    <m/>
    <m/>
  </r>
  <r>
    <n v="613124"/>
    <s v="200801"/>
    <s v="2008"/>
    <s v="A"/>
    <x v="13"/>
    <s v="PH"/>
    <x v="5"/>
    <x v="1"/>
    <s v="ECE"/>
    <x v="0"/>
    <m/>
    <n v="2011"/>
    <n v="3"/>
    <x v="0"/>
    <d v="2011-05-14T00:00:00"/>
    <s v="M"/>
    <s v="MA1023"/>
    <x v="4"/>
    <m/>
    <m/>
    <m/>
    <m/>
    <m/>
    <m/>
    <m/>
  </r>
  <r>
    <n v="613124"/>
    <s v="200802"/>
    <s v="2008"/>
    <s v="D"/>
    <x v="3"/>
    <s v="PH"/>
    <x v="6"/>
    <x v="1"/>
    <s v="ECE"/>
    <x v="0"/>
    <m/>
    <n v="2011"/>
    <n v="3"/>
    <x v="0"/>
    <d v="2011-05-14T00:00:00"/>
    <s v="M"/>
    <s v="MA2201"/>
    <x v="3"/>
    <m/>
    <m/>
    <m/>
    <m/>
    <m/>
    <m/>
    <m/>
  </r>
  <r>
    <n v="613124"/>
    <s v="200801"/>
    <s v="2008"/>
    <s v="B"/>
    <x v="11"/>
    <s v="PH"/>
    <x v="1"/>
    <x v="0"/>
    <s v="ECE"/>
    <x v="0"/>
    <m/>
    <n v="2011"/>
    <n v="3"/>
    <x v="0"/>
    <d v="2011-05-14T00:00:00"/>
    <s v="M"/>
    <s v="MA1024"/>
    <x v="1"/>
    <m/>
    <m/>
    <m/>
    <m/>
    <m/>
    <m/>
    <m/>
  </r>
  <r>
    <n v="613124"/>
    <s v="200802"/>
    <s v="2008"/>
    <s v="C"/>
    <x v="5"/>
    <s v="PH"/>
    <x v="2"/>
    <x v="0"/>
    <s v="ECE"/>
    <x v="0"/>
    <m/>
    <n v="2011"/>
    <n v="3"/>
    <x v="0"/>
    <d v="2011-05-14T00:00:00"/>
    <s v="M"/>
    <s v="MA2051"/>
    <x v="3"/>
    <m/>
    <m/>
    <m/>
    <m/>
    <m/>
    <m/>
    <m/>
  </r>
  <r>
    <n v="613468"/>
    <s v="200701"/>
    <s v="2007"/>
    <s v="A"/>
    <x v="0"/>
    <s v="PH"/>
    <x v="5"/>
    <x v="1"/>
    <s v="ED"/>
    <x v="0"/>
    <m/>
    <n v="2010"/>
    <n v="3"/>
    <x v="0"/>
    <d v="2010-05-15T00:00:00"/>
    <s v="M"/>
    <s v="MA1024"/>
    <x v="4"/>
    <m/>
    <m/>
    <m/>
    <m/>
    <m/>
    <m/>
    <m/>
  </r>
  <r>
    <n v="613468"/>
    <s v="200702"/>
    <s v="2007"/>
    <s v="D"/>
    <x v="8"/>
    <s v="PH"/>
    <x v="1"/>
    <x v="1"/>
    <s v="CM"/>
    <x v="0"/>
    <m/>
    <n v="2010"/>
    <n v="3"/>
    <x v="0"/>
    <d v="2010-05-15T00:00:00"/>
    <s v="M"/>
    <m/>
    <x v="2"/>
    <m/>
    <m/>
    <m/>
    <m/>
    <m/>
    <m/>
    <m/>
  </r>
  <r>
    <n v="613516"/>
    <s v="200701"/>
    <s v="2007"/>
    <s v="A"/>
    <x v="0"/>
    <s v="PH"/>
    <x v="5"/>
    <x v="0"/>
    <s v="CS"/>
    <x v="1"/>
    <m/>
    <n v="2010"/>
    <n v="3"/>
    <x v="0"/>
    <d v="2010-05-15T00:00:00"/>
    <s v="M"/>
    <s v="MA1021"/>
    <x v="0"/>
    <m/>
    <m/>
    <m/>
    <m/>
    <m/>
    <m/>
    <m/>
  </r>
  <r>
    <n v="613516"/>
    <s v="200701"/>
    <s v="2007"/>
    <s v="B"/>
    <x v="1"/>
    <s v="PH"/>
    <x v="1"/>
    <x v="3"/>
    <s v="CS"/>
    <x v="1"/>
    <m/>
    <n v="2010"/>
    <n v="3"/>
    <x v="0"/>
    <d v="2010-05-15T00:00:00"/>
    <s v="M"/>
    <s v="MA1022"/>
    <x v="3"/>
    <m/>
    <m/>
    <m/>
    <m/>
    <m/>
    <m/>
    <m/>
  </r>
  <r>
    <n v="613568"/>
    <s v="200702"/>
    <s v="2007"/>
    <s v="C"/>
    <x v="6"/>
    <s v="PH"/>
    <x v="5"/>
    <x v="3"/>
    <s v="CE"/>
    <x v="0"/>
    <m/>
    <n v="2010"/>
    <n v="3"/>
    <x v="0"/>
    <d v="2010-05-15T00:00:00"/>
    <s v="M"/>
    <s v="MA1023"/>
    <x v="3"/>
    <m/>
    <m/>
    <m/>
    <m/>
    <m/>
    <m/>
    <m/>
  </r>
  <r>
    <n v="613570"/>
    <s v="200702"/>
    <s v="2007"/>
    <s v="D"/>
    <x v="8"/>
    <s v="PH"/>
    <x v="1"/>
    <x v="0"/>
    <s v="CM"/>
    <x v="0"/>
    <m/>
    <n v="2010"/>
    <n v="3"/>
    <x v="0"/>
    <d v="2010-05-15T00:00:00"/>
    <s v="F"/>
    <s v="MA1024"/>
    <x v="4"/>
    <m/>
    <m/>
    <m/>
    <m/>
    <m/>
    <m/>
    <m/>
  </r>
  <r>
    <n v="613570"/>
    <s v="200901"/>
    <s v="2009"/>
    <s v="B"/>
    <x v="4"/>
    <s v="PH"/>
    <x v="6"/>
    <x v="3"/>
    <s v="CM"/>
    <x v="0"/>
    <m/>
    <n v="2010"/>
    <n v="1"/>
    <x v="1"/>
    <d v="2010-05-15T00:00:00"/>
    <s v="F"/>
    <m/>
    <x v="2"/>
    <m/>
    <m/>
    <m/>
    <m/>
    <m/>
    <m/>
    <m/>
  </r>
  <r>
    <n v="613570"/>
    <s v="200702"/>
    <s v="2007"/>
    <s v="C"/>
    <x v="6"/>
    <s v="PH"/>
    <x v="5"/>
    <x v="3"/>
    <s v="CM"/>
    <x v="0"/>
    <m/>
    <n v="2010"/>
    <n v="3"/>
    <x v="0"/>
    <d v="2010-05-15T00:00:00"/>
    <s v="F"/>
    <s v="MA1023"/>
    <x v="4"/>
    <m/>
    <m/>
    <m/>
    <m/>
    <m/>
    <m/>
    <m/>
  </r>
  <r>
    <n v="613964"/>
    <s v="200701"/>
    <s v="2007"/>
    <s v="A"/>
    <x v="0"/>
    <s v="PH"/>
    <x v="5"/>
    <x v="0"/>
    <s v="ND"/>
    <x v="3"/>
    <m/>
    <n v="2010"/>
    <n v="3"/>
    <x v="0"/>
    <d v="2010-05-15T00:00:00"/>
    <s v="F"/>
    <s v="MA1023"/>
    <x v="0"/>
    <m/>
    <m/>
    <m/>
    <m/>
    <m/>
    <m/>
    <m/>
  </r>
  <r>
    <n v="613964"/>
    <s v="200701"/>
    <s v="2007"/>
    <s v="B"/>
    <x v="1"/>
    <s v="PH"/>
    <x v="1"/>
    <x v="0"/>
    <s v="ND"/>
    <x v="3"/>
    <m/>
    <n v="2010"/>
    <n v="3"/>
    <x v="0"/>
    <d v="2010-05-15T00:00:00"/>
    <s v="F"/>
    <s v="MA1024"/>
    <x v="0"/>
    <m/>
    <m/>
    <m/>
    <m/>
    <m/>
    <m/>
    <m/>
  </r>
  <r>
    <n v="613964"/>
    <s v="200702"/>
    <s v="2007"/>
    <s v="C"/>
    <x v="6"/>
    <s v="PH"/>
    <x v="2"/>
    <x v="0"/>
    <s v="CS"/>
    <x v="1"/>
    <m/>
    <n v="2010"/>
    <n v="3"/>
    <x v="0"/>
    <d v="2010-05-15T00:00:00"/>
    <s v="F"/>
    <s v="MA2051"/>
    <x v="4"/>
    <m/>
    <m/>
    <m/>
    <m/>
    <m/>
    <m/>
    <m/>
  </r>
  <r>
    <n v="613964"/>
    <s v="200702"/>
    <s v="2007"/>
    <s v="D"/>
    <x v="8"/>
    <s v="PH"/>
    <x v="6"/>
    <x v="0"/>
    <s v="CS"/>
    <x v="1"/>
    <m/>
    <n v="2010"/>
    <n v="3"/>
    <x v="0"/>
    <d v="2010-05-15T00:00:00"/>
    <s v="F"/>
    <s v="MA2611"/>
    <x v="0"/>
    <m/>
    <m/>
    <m/>
    <m/>
    <m/>
    <m/>
    <m/>
  </r>
  <r>
    <n v="613990"/>
    <s v="201001"/>
    <s v="2010"/>
    <s v="A"/>
    <x v="19"/>
    <s v="PH"/>
    <x v="2"/>
    <x v="1"/>
    <s v="CS"/>
    <x v="1"/>
    <m/>
    <n v="2011"/>
    <n v="1"/>
    <x v="1"/>
    <d v="2011-05-14T00:00:00"/>
    <s v="M"/>
    <m/>
    <x v="2"/>
    <m/>
    <m/>
    <m/>
    <m/>
    <m/>
    <m/>
    <m/>
  </r>
  <r>
    <n v="613990"/>
    <s v="200901"/>
    <s v="2009"/>
    <s v="A"/>
    <x v="10"/>
    <s v="PH"/>
    <x v="0"/>
    <x v="1"/>
    <s v="CS"/>
    <x v="1"/>
    <m/>
    <n v="2011"/>
    <n v="2"/>
    <x v="1"/>
    <d v="2011-05-14T00:00:00"/>
    <s v="M"/>
    <s v="MA2071"/>
    <x v="4"/>
    <m/>
    <m/>
    <m/>
    <m/>
    <m/>
    <m/>
    <m/>
  </r>
  <r>
    <n v="613990"/>
    <s v="200802"/>
    <s v="2008"/>
    <s v="D"/>
    <x v="3"/>
    <s v="PH"/>
    <x v="1"/>
    <x v="0"/>
    <s v="CS"/>
    <x v="1"/>
    <m/>
    <n v="2011"/>
    <n v="3"/>
    <x v="0"/>
    <d v="2011-05-14T00:00:00"/>
    <s v="M"/>
    <s v="MA2201"/>
    <x v="4"/>
    <m/>
    <m/>
    <m/>
    <m/>
    <m/>
    <m/>
    <m/>
  </r>
  <r>
    <n v="614102"/>
    <s v="201001"/>
    <s v="2010"/>
    <s v="A"/>
    <x v="19"/>
    <s v="PH"/>
    <x v="5"/>
    <x v="3"/>
    <s v="CM"/>
    <x v="0"/>
    <m/>
    <n v="2011"/>
    <n v="1"/>
    <x v="1"/>
    <d v="2011-05-14T00:00:00"/>
    <s v="F"/>
    <m/>
    <x v="2"/>
    <m/>
    <m/>
    <m/>
    <m/>
    <m/>
    <m/>
    <m/>
  </r>
  <r>
    <n v="614102"/>
    <s v="201002"/>
    <s v="2010"/>
    <s v="D"/>
    <x v="17"/>
    <s v="PH"/>
    <x v="1"/>
    <x v="3"/>
    <s v="CM"/>
    <x v="0"/>
    <m/>
    <n v="2011"/>
    <n v="1"/>
    <x v="1"/>
    <d v="2011-05-14T00:00:00"/>
    <s v="F"/>
    <m/>
    <x v="2"/>
    <m/>
    <m/>
    <m/>
    <m/>
    <m/>
    <m/>
    <m/>
  </r>
  <r>
    <n v="614102"/>
    <s v="201001"/>
    <s v="2010"/>
    <s v="B"/>
    <x v="14"/>
    <s v="PH"/>
    <x v="1"/>
    <x v="2"/>
    <s v="CM"/>
    <x v="0"/>
    <m/>
    <n v="2011"/>
    <n v="1"/>
    <x v="1"/>
    <d v="2011-05-14T00:00:00"/>
    <s v="F"/>
    <m/>
    <x v="2"/>
    <m/>
    <m/>
    <m/>
    <m/>
    <m/>
    <m/>
    <m/>
  </r>
  <r>
    <n v="614104"/>
    <s v="200901"/>
    <s v="2009"/>
    <s v="A"/>
    <x v="10"/>
    <s v="PH"/>
    <x v="5"/>
    <x v="1"/>
    <s v="BE"/>
    <x v="0"/>
    <m/>
    <n v="2011"/>
    <n v="2"/>
    <x v="1"/>
    <d v="2011-05-14T00:00:00"/>
    <s v="M"/>
    <m/>
    <x v="2"/>
    <m/>
    <m/>
    <m/>
    <m/>
    <m/>
    <m/>
    <m/>
  </r>
  <r>
    <n v="614104"/>
    <s v="200901"/>
    <s v="2009"/>
    <s v="B"/>
    <x v="4"/>
    <s v="PH"/>
    <x v="1"/>
    <x v="3"/>
    <s v="BE"/>
    <x v="0"/>
    <m/>
    <n v="2011"/>
    <n v="2"/>
    <x v="1"/>
    <d v="2011-05-14T00:00:00"/>
    <s v="M"/>
    <m/>
    <x v="2"/>
    <m/>
    <m/>
    <m/>
    <m/>
    <m/>
    <m/>
    <m/>
  </r>
  <r>
    <n v="614110"/>
    <s v="200801"/>
    <s v="2008"/>
    <s v="B"/>
    <x v="11"/>
    <s v="PH"/>
    <x v="4"/>
    <x v="1"/>
    <s v="ECE"/>
    <x v="0"/>
    <m/>
    <n v="2011"/>
    <n v="3"/>
    <x v="0"/>
    <d v="2011-05-14T00:00:00"/>
    <s v="F"/>
    <s v="MA1024"/>
    <x v="4"/>
    <m/>
    <m/>
    <m/>
    <m/>
    <m/>
    <m/>
    <m/>
  </r>
  <r>
    <n v="614110"/>
    <s v="200802"/>
    <s v="2008"/>
    <s v="D"/>
    <x v="3"/>
    <s v="PH"/>
    <x v="6"/>
    <x v="1"/>
    <s v="ECE"/>
    <x v="0"/>
    <m/>
    <n v="2011"/>
    <n v="3"/>
    <x v="0"/>
    <d v="2011-05-14T00:00:00"/>
    <s v="F"/>
    <s v="MA2611"/>
    <x v="4"/>
    <m/>
    <m/>
    <m/>
    <m/>
    <m/>
    <m/>
    <m/>
  </r>
  <r>
    <n v="614110"/>
    <s v="200801"/>
    <s v="2008"/>
    <s v="A"/>
    <x v="13"/>
    <s v="PH"/>
    <x v="0"/>
    <x v="0"/>
    <s v="ECE"/>
    <x v="0"/>
    <m/>
    <n v="2011"/>
    <n v="3"/>
    <x v="0"/>
    <d v="2011-05-14T00:00:00"/>
    <s v="F"/>
    <s v="MA1023"/>
    <x v="4"/>
    <m/>
    <m/>
    <m/>
    <m/>
    <m/>
    <m/>
    <m/>
  </r>
  <r>
    <n v="614122"/>
    <s v="201001"/>
    <s v="2010"/>
    <s v="B"/>
    <x v="14"/>
    <s v="PH"/>
    <x v="1"/>
    <x v="0"/>
    <s v="ECE"/>
    <x v="0"/>
    <m/>
    <n v="2011"/>
    <n v="1"/>
    <x v="1"/>
    <m/>
    <s v="M"/>
    <m/>
    <x v="2"/>
    <m/>
    <m/>
    <m/>
    <m/>
    <m/>
    <m/>
    <m/>
  </r>
  <r>
    <n v="614122"/>
    <s v="200802"/>
    <s v="2008"/>
    <s v="C"/>
    <x v="5"/>
    <s v="PH"/>
    <x v="5"/>
    <x v="0"/>
    <s v="ECE"/>
    <x v="0"/>
    <m/>
    <n v="2011"/>
    <n v="3"/>
    <x v="0"/>
    <m/>
    <s v="M"/>
    <m/>
    <x v="2"/>
    <m/>
    <m/>
    <m/>
    <m/>
    <m/>
    <m/>
    <m/>
  </r>
  <r>
    <n v="614122"/>
    <s v="200801"/>
    <s v="2008"/>
    <s v="A"/>
    <x v="13"/>
    <s v="PH"/>
    <x v="0"/>
    <x v="2"/>
    <s v="ED"/>
    <x v="0"/>
    <m/>
    <n v="2011"/>
    <n v="3"/>
    <x v="0"/>
    <m/>
    <s v="M"/>
    <s v="MA1023"/>
    <x v="0"/>
    <m/>
    <m/>
    <m/>
    <m/>
    <m/>
    <m/>
    <m/>
  </r>
  <r>
    <n v="614122"/>
    <s v="200802"/>
    <s v="2008"/>
    <s v="D"/>
    <x v="3"/>
    <s v="PH"/>
    <x v="1"/>
    <x v="2"/>
    <s v="ECE"/>
    <x v="0"/>
    <m/>
    <n v="2011"/>
    <n v="3"/>
    <x v="0"/>
    <m/>
    <s v="M"/>
    <m/>
    <x v="2"/>
    <m/>
    <m/>
    <m/>
    <m/>
    <m/>
    <m/>
    <m/>
  </r>
  <r>
    <n v="614154"/>
    <s v="200701"/>
    <s v="2007"/>
    <s v="A"/>
    <x v="0"/>
    <s v="PH"/>
    <x v="5"/>
    <x v="0"/>
    <s v="BIO"/>
    <x v="2"/>
    <m/>
    <n v="2010"/>
    <n v="3"/>
    <x v="0"/>
    <d v="2010-05-15T00:00:00"/>
    <s v="M"/>
    <s v="MA1021"/>
    <x v="1"/>
    <m/>
    <m/>
    <m/>
    <m/>
    <m/>
    <m/>
    <m/>
  </r>
  <r>
    <n v="614154"/>
    <s v="200701"/>
    <s v="2007"/>
    <s v="B"/>
    <x v="1"/>
    <s v="PH"/>
    <x v="1"/>
    <x v="0"/>
    <s v="BIO"/>
    <x v="2"/>
    <m/>
    <n v="2010"/>
    <n v="3"/>
    <x v="0"/>
    <d v="2010-05-15T00:00:00"/>
    <s v="M"/>
    <s v="MA1022"/>
    <x v="3"/>
    <m/>
    <m/>
    <m/>
    <m/>
    <m/>
    <m/>
    <m/>
  </r>
  <r>
    <n v="614154"/>
    <s v="200901"/>
    <s v="2009"/>
    <s v="B"/>
    <x v="4"/>
    <s v="PH"/>
    <x v="6"/>
    <x v="3"/>
    <s v="ME"/>
    <x v="0"/>
    <m/>
    <n v="2010"/>
    <n v="1"/>
    <x v="1"/>
    <d v="2010-05-15T00:00:00"/>
    <s v="M"/>
    <m/>
    <x v="2"/>
    <m/>
    <m/>
    <m/>
    <m/>
    <m/>
    <m/>
    <m/>
  </r>
  <r>
    <n v="614654"/>
    <s v="200901"/>
    <s v="2009"/>
    <s v="A"/>
    <x v="10"/>
    <s v="PH"/>
    <x v="5"/>
    <x v="0"/>
    <s v="BC"/>
    <x v="2"/>
    <m/>
    <n v="2011"/>
    <n v="2"/>
    <x v="1"/>
    <d v="2011-05-14T00:00:00"/>
    <s v="F"/>
    <m/>
    <x v="2"/>
    <m/>
    <m/>
    <m/>
    <m/>
    <m/>
    <m/>
    <m/>
  </r>
  <r>
    <n v="614654"/>
    <s v="200901"/>
    <s v="2009"/>
    <s v="B"/>
    <x v="4"/>
    <s v="PH"/>
    <x v="1"/>
    <x v="3"/>
    <s v="BC"/>
    <x v="2"/>
    <m/>
    <n v="2011"/>
    <n v="2"/>
    <x v="1"/>
    <d v="2011-05-14T00:00:00"/>
    <s v="F"/>
    <m/>
    <x v="2"/>
    <m/>
    <m/>
    <m/>
    <m/>
    <m/>
    <m/>
    <m/>
  </r>
  <r>
    <n v="614806"/>
    <s v="200701"/>
    <s v="2007"/>
    <s v="A"/>
    <x v="0"/>
    <s v="PH"/>
    <x v="0"/>
    <x v="1"/>
    <s v="BIO"/>
    <x v="2"/>
    <m/>
    <n v="2010"/>
    <n v="3"/>
    <x v="0"/>
    <d v="2010-05-15T00:00:00"/>
    <s v="M"/>
    <s v="MA1024"/>
    <x v="4"/>
    <m/>
    <m/>
    <m/>
    <m/>
    <m/>
    <m/>
    <m/>
  </r>
  <r>
    <n v="614806"/>
    <s v="200701"/>
    <s v="2007"/>
    <s v="B"/>
    <x v="1"/>
    <s v="PH"/>
    <x v="4"/>
    <x v="1"/>
    <s v="BIO"/>
    <x v="2"/>
    <m/>
    <n v="2010"/>
    <n v="3"/>
    <x v="0"/>
    <d v="2010-05-15T00:00:00"/>
    <s v="M"/>
    <s v="MA2051"/>
    <x v="4"/>
    <m/>
    <m/>
    <m/>
    <m/>
    <m/>
    <m/>
    <m/>
  </r>
  <r>
    <n v="614806"/>
    <s v="200702"/>
    <s v="2007"/>
    <s v="C"/>
    <x v="6"/>
    <s v="PH"/>
    <x v="2"/>
    <x v="1"/>
    <s v="BC"/>
    <x v="2"/>
    <s v="CM"/>
    <n v="2010"/>
    <n v="3"/>
    <x v="0"/>
    <d v="2010-05-15T00:00:00"/>
    <s v="M"/>
    <s v="MA2071"/>
    <x v="4"/>
    <m/>
    <m/>
    <m/>
    <m/>
    <m/>
    <m/>
    <m/>
  </r>
  <r>
    <n v="614842"/>
    <s v="200701"/>
    <s v="2007"/>
    <s v="A"/>
    <x v="0"/>
    <s v="PH"/>
    <x v="5"/>
    <x v="1"/>
    <s v="CE"/>
    <x v="0"/>
    <m/>
    <n v="2010"/>
    <n v="3"/>
    <x v="0"/>
    <d v="2010-05-15T00:00:00"/>
    <s v="F"/>
    <s v="MA1022"/>
    <x v="4"/>
    <m/>
    <m/>
    <m/>
    <m/>
    <m/>
    <m/>
    <m/>
  </r>
  <r>
    <n v="614842"/>
    <s v="200701"/>
    <s v="2007"/>
    <s v="B"/>
    <x v="1"/>
    <s v="PH"/>
    <x v="1"/>
    <x v="0"/>
    <s v="CE"/>
    <x v="0"/>
    <m/>
    <n v="2010"/>
    <n v="3"/>
    <x v="0"/>
    <d v="2010-05-15T00:00:00"/>
    <s v="F"/>
    <s v="MA1023"/>
    <x v="0"/>
    <m/>
    <m/>
    <m/>
    <m/>
    <m/>
    <m/>
    <m/>
  </r>
  <r>
    <n v="614866"/>
    <s v="200801"/>
    <s v="2008"/>
    <s v="A"/>
    <x v="13"/>
    <s v="PH"/>
    <x v="5"/>
    <x v="0"/>
    <s v="ED"/>
    <x v="0"/>
    <m/>
    <n v="2011"/>
    <n v="3"/>
    <x v="0"/>
    <d v="2011-05-14T00:00:00"/>
    <s v="M"/>
    <s v="MA1023"/>
    <x v="0"/>
    <m/>
    <m/>
    <m/>
    <m/>
    <m/>
    <m/>
    <m/>
  </r>
  <r>
    <n v="614866"/>
    <s v="200801"/>
    <s v="2008"/>
    <s v="B"/>
    <x v="11"/>
    <s v="PH"/>
    <x v="1"/>
    <x v="0"/>
    <s v="ED"/>
    <x v="0"/>
    <m/>
    <n v="2011"/>
    <n v="3"/>
    <x v="0"/>
    <d v="2011-05-14T00:00:00"/>
    <s v="M"/>
    <s v="MA1024"/>
    <x v="1"/>
    <m/>
    <m/>
    <m/>
    <m/>
    <m/>
    <m/>
    <m/>
  </r>
  <r>
    <n v="614866"/>
    <s v="201102"/>
    <s v="2011"/>
    <s v="D"/>
    <x v="20"/>
    <s v="PH"/>
    <x v="3"/>
    <x v="3"/>
    <s v="ME"/>
    <x v="0"/>
    <m/>
    <n v="2011"/>
    <n v="0"/>
    <x v="1"/>
    <d v="2011-05-14T00:00:00"/>
    <s v="M"/>
    <m/>
    <x v="2"/>
    <m/>
    <m/>
    <m/>
    <m/>
    <m/>
    <m/>
    <m/>
  </r>
  <r>
    <n v="614902"/>
    <s v="200701"/>
    <s v="2007"/>
    <s v="B"/>
    <x v="1"/>
    <s v="PH"/>
    <x v="1"/>
    <x v="0"/>
    <s v="ED"/>
    <x v="0"/>
    <m/>
    <n v="2010"/>
    <n v="3"/>
    <x v="0"/>
    <d v="2010-05-15T00:00:00"/>
    <s v="M"/>
    <s v="MA1024"/>
    <x v="0"/>
    <m/>
    <m/>
    <m/>
    <m/>
    <m/>
    <m/>
    <m/>
  </r>
  <r>
    <n v="614902"/>
    <s v="200701"/>
    <s v="2007"/>
    <s v="A"/>
    <x v="0"/>
    <s v="PH"/>
    <x v="0"/>
    <x v="3"/>
    <s v="ED"/>
    <x v="0"/>
    <m/>
    <n v="2010"/>
    <n v="3"/>
    <x v="0"/>
    <d v="2010-05-15T00:00:00"/>
    <s v="M"/>
    <s v="MA1023"/>
    <x v="0"/>
    <m/>
    <m/>
    <m/>
    <m/>
    <m/>
    <m/>
    <m/>
  </r>
  <r>
    <n v="614940"/>
    <s v="200701"/>
    <s v="2007"/>
    <s v="B"/>
    <x v="1"/>
    <s v="PH"/>
    <x v="4"/>
    <x v="3"/>
    <s v="ECE"/>
    <x v="0"/>
    <m/>
    <n v="2010"/>
    <n v="3"/>
    <x v="0"/>
    <m/>
    <s v="M"/>
    <s v="MA1024"/>
    <x v="0"/>
    <m/>
    <m/>
    <m/>
    <m/>
    <m/>
    <m/>
    <m/>
  </r>
  <r>
    <n v="615126"/>
    <s v="201101"/>
    <s v="2011"/>
    <s v="A"/>
    <x v="15"/>
    <s v="PH"/>
    <x v="2"/>
    <x v="1"/>
    <s v="PH"/>
    <x v="2"/>
    <m/>
    <n v="2011"/>
    <n v="0"/>
    <x v="1"/>
    <d v="2011-05-14T00:00:00"/>
    <s v="F"/>
    <m/>
    <x v="2"/>
    <m/>
    <m/>
    <m/>
    <m/>
    <m/>
    <m/>
    <m/>
  </r>
  <r>
    <n v="615126"/>
    <s v="201001"/>
    <s v="2010"/>
    <s v="B"/>
    <x v="14"/>
    <s v="PH"/>
    <x v="9"/>
    <x v="1"/>
    <s v="PH"/>
    <x v="2"/>
    <m/>
    <n v="2011"/>
    <n v="1"/>
    <x v="1"/>
    <d v="2011-05-14T00:00:00"/>
    <s v="F"/>
    <m/>
    <x v="2"/>
    <m/>
    <m/>
    <m/>
    <m/>
    <m/>
    <m/>
    <m/>
  </r>
  <r>
    <n v="615126"/>
    <s v="201002"/>
    <s v="2010"/>
    <s v="C"/>
    <x v="9"/>
    <s v="PH"/>
    <x v="18"/>
    <x v="1"/>
    <s v="PH"/>
    <x v="2"/>
    <m/>
    <n v="2011"/>
    <n v="1"/>
    <x v="1"/>
    <d v="2011-05-14T00:00:00"/>
    <s v="F"/>
    <m/>
    <x v="2"/>
    <m/>
    <m/>
    <m/>
    <m/>
    <m/>
    <m/>
    <m/>
  </r>
  <r>
    <n v="615126"/>
    <s v="201101"/>
    <s v="2011"/>
    <s v="A"/>
    <x v="15"/>
    <s v="PH"/>
    <x v="5"/>
    <x v="0"/>
    <s v="PH"/>
    <x v="2"/>
    <m/>
    <n v="2011"/>
    <n v="0"/>
    <x v="1"/>
    <d v="2011-05-14T00:00:00"/>
    <s v="F"/>
    <m/>
    <x v="2"/>
    <m/>
    <m/>
    <m/>
    <m/>
    <m/>
    <m/>
    <m/>
  </r>
  <r>
    <n v="615126"/>
    <s v="201101"/>
    <s v="2011"/>
    <s v="B"/>
    <x v="22"/>
    <s v="PH"/>
    <x v="1"/>
    <x v="0"/>
    <s v="PH"/>
    <x v="2"/>
    <m/>
    <n v="2011"/>
    <n v="0"/>
    <x v="1"/>
    <d v="2011-05-14T00:00:00"/>
    <s v="F"/>
    <m/>
    <x v="2"/>
    <m/>
    <m/>
    <m/>
    <m/>
    <m/>
    <m/>
    <m/>
  </r>
  <r>
    <n v="615126"/>
    <s v="201102"/>
    <s v="2011"/>
    <s v="D"/>
    <x v="20"/>
    <s v="PH"/>
    <x v="6"/>
    <x v="0"/>
    <s v="PH"/>
    <x v="2"/>
    <m/>
    <n v="2011"/>
    <n v="0"/>
    <x v="1"/>
    <d v="2011-05-14T00:00:00"/>
    <s v="F"/>
    <m/>
    <x v="2"/>
    <m/>
    <m/>
    <m/>
    <m/>
    <m/>
    <m/>
    <m/>
  </r>
  <r>
    <n v="615126"/>
    <s v="201001"/>
    <s v="2010"/>
    <s v="A"/>
    <x v="19"/>
    <s v="PH"/>
    <x v="7"/>
    <x v="0"/>
    <s v="PH"/>
    <x v="2"/>
    <m/>
    <n v="2011"/>
    <n v="1"/>
    <x v="1"/>
    <d v="2011-05-14T00:00:00"/>
    <s v="F"/>
    <s v="MA4451"/>
    <x v="1"/>
    <m/>
    <m/>
    <m/>
    <m/>
    <m/>
    <m/>
    <m/>
  </r>
  <r>
    <n v="615126"/>
    <s v="201002"/>
    <s v="2010"/>
    <s v="C"/>
    <x v="9"/>
    <s v="PH"/>
    <x v="14"/>
    <x v="3"/>
    <s v="PH"/>
    <x v="2"/>
    <m/>
    <n v="2011"/>
    <n v="1"/>
    <x v="1"/>
    <d v="2011-05-14T00:00:00"/>
    <s v="F"/>
    <m/>
    <x v="2"/>
    <m/>
    <m/>
    <m/>
    <m/>
    <m/>
    <m/>
    <m/>
  </r>
  <r>
    <n v="615126"/>
    <s v="200901"/>
    <s v="2009"/>
    <s v="A"/>
    <x v="10"/>
    <s v="PH"/>
    <x v="15"/>
    <x v="3"/>
    <s v="PH"/>
    <x v="2"/>
    <m/>
    <n v="2011"/>
    <n v="2"/>
    <x v="1"/>
    <d v="2011-05-14T00:00:00"/>
    <s v="F"/>
    <s v="MA2051"/>
    <x v="1"/>
    <m/>
    <m/>
    <m/>
    <m/>
    <m/>
    <m/>
    <m/>
  </r>
  <r>
    <n v="615126"/>
    <s v="200901"/>
    <s v="2009"/>
    <s v="B"/>
    <x v="4"/>
    <s v="PH"/>
    <x v="8"/>
    <x v="3"/>
    <s v="PH"/>
    <x v="2"/>
    <m/>
    <n v="2011"/>
    <n v="2"/>
    <x v="1"/>
    <d v="2011-05-14T00:00:00"/>
    <s v="F"/>
    <s v="MA1024"/>
    <x v="1"/>
    <s v="MA2071"/>
    <s v="NR"/>
    <m/>
    <m/>
    <m/>
    <m/>
    <m/>
  </r>
  <r>
    <n v="615126"/>
    <s v="200902"/>
    <s v="2009"/>
    <s v="D"/>
    <x v="7"/>
    <s v="PH"/>
    <x v="10"/>
    <x v="3"/>
    <s v="PH"/>
    <x v="2"/>
    <m/>
    <n v="2011"/>
    <n v="2"/>
    <x v="1"/>
    <d v="2011-05-14T00:00:00"/>
    <s v="F"/>
    <s v="MA2611"/>
    <x v="3"/>
    <m/>
    <m/>
    <m/>
    <m/>
    <m/>
    <m/>
    <m/>
  </r>
  <r>
    <n v="615126"/>
    <s v="200801"/>
    <s v="2008"/>
    <s v="A"/>
    <x v="13"/>
    <s v="PH"/>
    <x v="5"/>
    <x v="2"/>
    <s v="PH"/>
    <x v="2"/>
    <m/>
    <n v="2011"/>
    <n v="3"/>
    <x v="0"/>
    <d v="2011-05-14T00:00:00"/>
    <s v="F"/>
    <s v="MA1021"/>
    <x v="1"/>
    <m/>
    <m/>
    <m/>
    <m/>
    <m/>
    <m/>
    <m/>
  </r>
  <r>
    <n v="615126"/>
    <s v="200801"/>
    <s v="2008"/>
    <s v="B"/>
    <x v="11"/>
    <s v="PH"/>
    <x v="1"/>
    <x v="2"/>
    <s v="PH"/>
    <x v="2"/>
    <m/>
    <n v="2011"/>
    <n v="3"/>
    <x v="0"/>
    <d v="2011-05-14T00:00:00"/>
    <s v="F"/>
    <s v="MA1022"/>
    <x v="0"/>
    <m/>
    <m/>
    <m/>
    <m/>
    <m/>
    <m/>
    <m/>
  </r>
  <r>
    <n v="615126"/>
    <s v="200802"/>
    <s v="2008"/>
    <s v="C"/>
    <x v="5"/>
    <s v="PH"/>
    <x v="2"/>
    <x v="2"/>
    <s v="PH"/>
    <x v="2"/>
    <m/>
    <n v="2011"/>
    <n v="3"/>
    <x v="0"/>
    <d v="2011-05-14T00:00:00"/>
    <s v="F"/>
    <s v="MA1023"/>
    <x v="0"/>
    <m/>
    <m/>
    <m/>
    <m/>
    <m/>
    <m/>
    <m/>
  </r>
  <r>
    <n v="615126"/>
    <s v="200802"/>
    <s v="2008"/>
    <s v="D"/>
    <x v="3"/>
    <s v="PH"/>
    <x v="6"/>
    <x v="2"/>
    <s v="PH"/>
    <x v="2"/>
    <m/>
    <n v="2011"/>
    <n v="3"/>
    <x v="0"/>
    <d v="2011-05-14T00:00:00"/>
    <s v="F"/>
    <s v="MA1024"/>
    <x v="3"/>
    <m/>
    <m/>
    <m/>
    <m/>
    <m/>
    <m/>
    <m/>
  </r>
  <r>
    <n v="615198"/>
    <s v="200902"/>
    <s v="2009"/>
    <s v="C"/>
    <x v="2"/>
    <s v="PH"/>
    <x v="5"/>
    <x v="3"/>
    <s v="CM"/>
    <x v="0"/>
    <m/>
    <n v="2009"/>
    <n v="0"/>
    <x v="1"/>
    <d v="2009-05-16T00:00:00"/>
    <s v="F"/>
    <m/>
    <x v="2"/>
    <m/>
    <m/>
    <m/>
    <m/>
    <m/>
    <m/>
    <m/>
  </r>
  <r>
    <n v="615390"/>
    <s v="200801"/>
    <s v="2008"/>
    <s v="A"/>
    <x v="13"/>
    <s v="PH"/>
    <x v="5"/>
    <x v="1"/>
    <s v="BE"/>
    <x v="0"/>
    <m/>
    <n v="2011"/>
    <n v="3"/>
    <x v="0"/>
    <d v="2011-05-14T00:00:00"/>
    <s v="M"/>
    <s v="MA1021"/>
    <x v="4"/>
    <m/>
    <m/>
    <m/>
    <m/>
    <m/>
    <m/>
    <m/>
  </r>
  <r>
    <n v="615390"/>
    <s v="200801"/>
    <s v="2008"/>
    <s v="B"/>
    <x v="11"/>
    <s v="PH"/>
    <x v="1"/>
    <x v="1"/>
    <s v="BE"/>
    <x v="0"/>
    <m/>
    <n v="2011"/>
    <n v="3"/>
    <x v="0"/>
    <d v="2011-05-14T00:00:00"/>
    <s v="M"/>
    <s v="MA1022"/>
    <x v="4"/>
    <m/>
    <m/>
    <m/>
    <m/>
    <m/>
    <m/>
    <m/>
  </r>
  <r>
    <n v="1498322"/>
    <s v="201101"/>
    <s v="2011"/>
    <s v="B"/>
    <x v="22"/>
    <s v="PH"/>
    <x v="4"/>
    <x v="0"/>
    <s v="EVS"/>
    <x v="4"/>
    <m/>
    <n v="2014"/>
    <n v="3"/>
    <x v="0"/>
    <m/>
    <s v="F"/>
    <s v="MA1024"/>
    <x v="0"/>
    <m/>
    <m/>
    <m/>
    <m/>
    <n v="14"/>
    <n v="7"/>
    <n v="5.5"/>
  </r>
  <r>
    <n v="1560010"/>
    <s v="201201"/>
    <s v="2012"/>
    <s v="A"/>
    <x v="23"/>
    <s v="PH"/>
    <x v="0"/>
    <x v="0"/>
    <s v="EVS"/>
    <x v="4"/>
    <s v="EV"/>
    <n v="2015"/>
    <n v="3"/>
    <x v="0"/>
    <m/>
    <s v="M"/>
    <s v="MA1024"/>
    <x v="1"/>
    <m/>
    <m/>
    <m/>
    <m/>
    <n v="12.333333"/>
    <n v="6"/>
    <n v="9"/>
  </r>
  <r>
    <n v="811470"/>
    <s v="200702"/>
    <s v="2007"/>
    <s v="C"/>
    <x v="6"/>
    <s v="PH"/>
    <x v="5"/>
    <x v="1"/>
    <s v="PSS"/>
    <x v="2"/>
    <m/>
    <n v="2010"/>
    <n v="3"/>
    <x v="0"/>
    <d v="2010-05-15T00:00:00"/>
    <s v="F"/>
    <s v="MA1022"/>
    <x v="4"/>
    <m/>
    <m/>
    <m/>
    <m/>
    <m/>
    <m/>
    <m/>
  </r>
  <r>
    <n v="615598"/>
    <s v="200802"/>
    <s v="2008"/>
    <s v="C"/>
    <x v="5"/>
    <s v="PH"/>
    <x v="5"/>
    <x v="0"/>
    <s v="CM"/>
    <x v="0"/>
    <m/>
    <n v="2010"/>
    <n v="2"/>
    <x v="1"/>
    <d v="2010-05-15T00:00:00"/>
    <s v="M"/>
    <m/>
    <x v="2"/>
    <m/>
    <m/>
    <m/>
    <m/>
    <m/>
    <m/>
    <m/>
  </r>
  <r>
    <n v="615598"/>
    <s v="200802"/>
    <s v="2008"/>
    <s v="D"/>
    <x v="3"/>
    <s v="PH"/>
    <x v="1"/>
    <x v="3"/>
    <s v="CM"/>
    <x v="0"/>
    <m/>
    <n v="2010"/>
    <n v="2"/>
    <x v="1"/>
    <d v="2010-05-15T00:00:00"/>
    <s v="M"/>
    <m/>
    <x v="2"/>
    <m/>
    <m/>
    <m/>
    <m/>
    <m/>
    <m/>
    <m/>
  </r>
  <r>
    <n v="615652"/>
    <s v="200701"/>
    <s v="2007"/>
    <s v="A"/>
    <x v="0"/>
    <s v="PH"/>
    <x v="5"/>
    <x v="3"/>
    <s v="BE"/>
    <x v="0"/>
    <m/>
    <n v="2010"/>
    <n v="3"/>
    <x v="0"/>
    <d v="2010-05-15T00:00:00"/>
    <s v="F"/>
    <s v="MA1021"/>
    <x v="1"/>
    <m/>
    <m/>
    <m/>
    <m/>
    <m/>
    <m/>
    <m/>
  </r>
  <r>
    <n v="615652"/>
    <s v="200701"/>
    <s v="2007"/>
    <s v="B"/>
    <x v="1"/>
    <s v="PH"/>
    <x v="1"/>
    <x v="3"/>
    <s v="BE"/>
    <x v="0"/>
    <m/>
    <n v="2010"/>
    <n v="3"/>
    <x v="0"/>
    <d v="2010-05-15T00:00:00"/>
    <s v="F"/>
    <s v="MA1022"/>
    <x v="3"/>
    <m/>
    <m/>
    <m/>
    <m/>
    <m/>
    <m/>
    <m/>
  </r>
  <r>
    <n v="615680"/>
    <s v="200701"/>
    <s v="2007"/>
    <s v="B"/>
    <x v="1"/>
    <s v="PH"/>
    <x v="1"/>
    <x v="3"/>
    <s v="ED"/>
    <x v="0"/>
    <m/>
    <n v="2010"/>
    <n v="3"/>
    <x v="0"/>
    <m/>
    <s v="M"/>
    <s v="MA1022"/>
    <x v="3"/>
    <m/>
    <m/>
    <m/>
    <m/>
    <m/>
    <m/>
    <m/>
  </r>
  <r>
    <n v="615680"/>
    <s v="200701"/>
    <s v="2007"/>
    <s v="A"/>
    <x v="0"/>
    <s v="PH"/>
    <x v="5"/>
    <x v="2"/>
    <s v="ED"/>
    <x v="0"/>
    <m/>
    <n v="2010"/>
    <n v="3"/>
    <x v="0"/>
    <m/>
    <s v="M"/>
    <s v="MA1021"/>
    <x v="0"/>
    <m/>
    <m/>
    <m/>
    <m/>
    <m/>
    <m/>
    <m/>
  </r>
  <r>
    <n v="615698"/>
    <s v="200701"/>
    <s v="2007"/>
    <s v="A"/>
    <x v="0"/>
    <s v="PH"/>
    <x v="5"/>
    <x v="3"/>
    <s v="ME"/>
    <x v="0"/>
    <m/>
    <n v="2010"/>
    <n v="3"/>
    <x v="0"/>
    <m/>
    <s v="M"/>
    <s v="MA1022"/>
    <x v="0"/>
    <m/>
    <m/>
    <m/>
    <m/>
    <m/>
    <m/>
    <m/>
  </r>
  <r>
    <n v="615698"/>
    <s v="200701"/>
    <s v="2007"/>
    <s v="B"/>
    <x v="1"/>
    <s v="PH"/>
    <x v="1"/>
    <x v="3"/>
    <s v="ME"/>
    <x v="0"/>
    <m/>
    <n v="2010"/>
    <n v="3"/>
    <x v="0"/>
    <m/>
    <s v="M"/>
    <s v="MA1023"/>
    <x v="3"/>
    <m/>
    <m/>
    <m/>
    <m/>
    <m/>
    <m/>
    <m/>
  </r>
  <r>
    <n v="615700"/>
    <s v="200701"/>
    <s v="2007"/>
    <s v="A"/>
    <x v="0"/>
    <s v="PH"/>
    <x v="0"/>
    <x v="3"/>
    <s v="ME"/>
    <x v="0"/>
    <m/>
    <n v="2010"/>
    <n v="3"/>
    <x v="0"/>
    <d v="2010-05-15T00:00:00"/>
    <s v="M"/>
    <s v="MA1023"/>
    <x v="3"/>
    <m/>
    <m/>
    <m/>
    <m/>
    <m/>
    <m/>
    <m/>
  </r>
  <r>
    <n v="615700"/>
    <s v="200701"/>
    <s v="2007"/>
    <s v="B"/>
    <x v="1"/>
    <s v="PH"/>
    <x v="1"/>
    <x v="3"/>
    <s v="ME"/>
    <x v="0"/>
    <m/>
    <n v="2010"/>
    <n v="3"/>
    <x v="0"/>
    <d v="2010-05-15T00:00:00"/>
    <s v="M"/>
    <s v="MA1023"/>
    <x v="3"/>
    <m/>
    <m/>
    <m/>
    <m/>
    <m/>
    <m/>
    <m/>
  </r>
  <r>
    <n v="615708"/>
    <s v="200701"/>
    <s v="2007"/>
    <s v="A"/>
    <x v="0"/>
    <s v="PH"/>
    <x v="0"/>
    <x v="3"/>
    <s v="CS"/>
    <x v="1"/>
    <m/>
    <n v="2010"/>
    <n v="3"/>
    <x v="0"/>
    <d v="2010-05-15T00:00:00"/>
    <s v="M"/>
    <s v="MA1022"/>
    <x v="1"/>
    <m/>
    <m/>
    <m/>
    <m/>
    <m/>
    <m/>
    <m/>
  </r>
  <r>
    <n v="615708"/>
    <s v="200701"/>
    <s v="2007"/>
    <s v="B"/>
    <x v="1"/>
    <s v="PH"/>
    <x v="1"/>
    <x v="3"/>
    <s v="CS"/>
    <x v="1"/>
    <m/>
    <n v="2010"/>
    <n v="3"/>
    <x v="0"/>
    <d v="2010-05-15T00:00:00"/>
    <s v="M"/>
    <s v="MA1023"/>
    <x v="3"/>
    <m/>
    <m/>
    <m/>
    <m/>
    <m/>
    <m/>
    <m/>
  </r>
  <r>
    <n v="615752"/>
    <s v="200701"/>
    <s v="2007"/>
    <s v="A"/>
    <x v="0"/>
    <s v="PH"/>
    <x v="5"/>
    <x v="3"/>
    <s v="ED"/>
    <x v="0"/>
    <m/>
    <n v="2010"/>
    <n v="3"/>
    <x v="0"/>
    <m/>
    <s v="M"/>
    <s v="MA1021"/>
    <x v="3"/>
    <m/>
    <m/>
    <m/>
    <m/>
    <m/>
    <m/>
    <m/>
  </r>
  <r>
    <n v="615752"/>
    <s v="200701"/>
    <s v="2007"/>
    <s v="B"/>
    <x v="1"/>
    <s v="PH"/>
    <x v="1"/>
    <x v="3"/>
    <s v="ED"/>
    <x v="0"/>
    <m/>
    <n v="2010"/>
    <n v="3"/>
    <x v="0"/>
    <m/>
    <s v="M"/>
    <s v="MA1022"/>
    <x v="3"/>
    <m/>
    <m/>
    <m/>
    <m/>
    <m/>
    <m/>
    <m/>
  </r>
  <r>
    <n v="615752"/>
    <s v="200702"/>
    <s v="2007"/>
    <s v="C"/>
    <x v="6"/>
    <s v="PH"/>
    <x v="2"/>
    <x v="2"/>
    <s v="ED"/>
    <x v="0"/>
    <m/>
    <n v="2010"/>
    <n v="3"/>
    <x v="0"/>
    <m/>
    <s v="M"/>
    <s v="MA1022"/>
    <x v="1"/>
    <m/>
    <m/>
    <m/>
    <m/>
    <m/>
    <m/>
    <m/>
  </r>
  <r>
    <n v="615752"/>
    <s v="200702"/>
    <s v="2007"/>
    <s v="D"/>
    <x v="8"/>
    <s v="PH"/>
    <x v="6"/>
    <x v="2"/>
    <s v="ED"/>
    <x v="0"/>
    <m/>
    <n v="2010"/>
    <n v="3"/>
    <x v="0"/>
    <m/>
    <s v="M"/>
    <s v="MA1023"/>
    <x v="3"/>
    <m/>
    <m/>
    <m/>
    <m/>
    <m/>
    <m/>
    <m/>
  </r>
  <r>
    <n v="615780"/>
    <s v="200702"/>
    <s v="2007"/>
    <s v="D"/>
    <x v="8"/>
    <s v="PH"/>
    <x v="1"/>
    <x v="3"/>
    <s v="CM"/>
    <x v="0"/>
    <m/>
    <n v="2010"/>
    <n v="3"/>
    <x v="0"/>
    <d v="2010-05-15T00:00:00"/>
    <s v="F"/>
    <s v="MA2611"/>
    <x v="0"/>
    <m/>
    <m/>
    <m/>
    <m/>
    <m/>
    <m/>
    <m/>
  </r>
  <r>
    <n v="615804"/>
    <s v="200701"/>
    <s v="2007"/>
    <s v="A"/>
    <x v="0"/>
    <s v="PH"/>
    <x v="5"/>
    <x v="1"/>
    <s v="ED"/>
    <x v="0"/>
    <m/>
    <n v="2010"/>
    <n v="3"/>
    <x v="0"/>
    <d v="2010-05-15T00:00:00"/>
    <s v="M"/>
    <s v="MA1021"/>
    <x v="1"/>
    <m/>
    <m/>
    <m/>
    <m/>
    <m/>
    <m/>
    <m/>
  </r>
  <r>
    <n v="615804"/>
    <s v="200701"/>
    <s v="2007"/>
    <s v="B"/>
    <x v="1"/>
    <s v="PH"/>
    <x v="1"/>
    <x v="3"/>
    <s v="ED"/>
    <x v="0"/>
    <m/>
    <n v="2010"/>
    <n v="3"/>
    <x v="0"/>
    <d v="2010-05-15T00:00:00"/>
    <s v="M"/>
    <s v="MA1022"/>
    <x v="0"/>
    <m/>
    <m/>
    <m/>
    <m/>
    <m/>
    <m/>
    <m/>
  </r>
  <r>
    <n v="615830"/>
    <s v="200701"/>
    <s v="2007"/>
    <s v="A"/>
    <x v="0"/>
    <s v="PH"/>
    <x v="5"/>
    <x v="2"/>
    <s v="AE"/>
    <x v="0"/>
    <m/>
    <n v="2010"/>
    <n v="3"/>
    <x v="0"/>
    <m/>
    <s v="F"/>
    <s v="MA1021"/>
    <x v="3"/>
    <m/>
    <m/>
    <m/>
    <m/>
    <m/>
    <m/>
    <m/>
  </r>
  <r>
    <n v="615850"/>
    <s v="200701"/>
    <s v="2007"/>
    <s v="A"/>
    <x v="0"/>
    <s v="PH"/>
    <x v="5"/>
    <x v="1"/>
    <s v="ED"/>
    <x v="0"/>
    <m/>
    <n v="2010"/>
    <n v="3"/>
    <x v="0"/>
    <d v="2010-05-15T00:00:00"/>
    <s v="M"/>
    <s v="MA1022"/>
    <x v="4"/>
    <m/>
    <m/>
    <m/>
    <m/>
    <m/>
    <m/>
    <m/>
  </r>
  <r>
    <n v="615850"/>
    <s v="200701"/>
    <s v="2007"/>
    <s v="B"/>
    <x v="1"/>
    <s v="PH"/>
    <x v="1"/>
    <x v="1"/>
    <s v="ED"/>
    <x v="0"/>
    <m/>
    <n v="2010"/>
    <n v="3"/>
    <x v="0"/>
    <d v="2010-05-15T00:00:00"/>
    <s v="M"/>
    <s v="MA1023"/>
    <x v="1"/>
    <m/>
    <m/>
    <m/>
    <m/>
    <m/>
    <m/>
    <m/>
  </r>
  <r>
    <n v="615850"/>
    <s v="200702"/>
    <s v="2007"/>
    <s v="D"/>
    <x v="8"/>
    <s v="PH"/>
    <x v="6"/>
    <x v="1"/>
    <s v="ECE"/>
    <x v="0"/>
    <m/>
    <n v="2010"/>
    <n v="3"/>
    <x v="0"/>
    <d v="2010-05-15T00:00:00"/>
    <s v="M"/>
    <m/>
    <x v="2"/>
    <m/>
    <m/>
    <m/>
    <m/>
    <m/>
    <m/>
    <m/>
  </r>
  <r>
    <n v="615850"/>
    <s v="200702"/>
    <s v="2007"/>
    <s v="C"/>
    <x v="6"/>
    <s v="PH"/>
    <x v="2"/>
    <x v="0"/>
    <s v="ECE"/>
    <x v="0"/>
    <m/>
    <n v="2010"/>
    <n v="3"/>
    <x v="0"/>
    <d v="2010-05-15T00:00:00"/>
    <s v="M"/>
    <m/>
    <x v="2"/>
    <m/>
    <m/>
    <m/>
    <m/>
    <m/>
    <m/>
    <m/>
  </r>
  <r>
    <n v="615864"/>
    <s v="200801"/>
    <s v="2008"/>
    <s v="A"/>
    <x v="13"/>
    <s v="PH"/>
    <x v="5"/>
    <x v="2"/>
    <s v="IMGD"/>
    <x v="1"/>
    <m/>
    <n v="2010"/>
    <n v="2"/>
    <x v="1"/>
    <m/>
    <s v="M"/>
    <m/>
    <x v="2"/>
    <m/>
    <m/>
    <m/>
    <m/>
    <m/>
    <m/>
    <m/>
  </r>
  <r>
    <n v="615878"/>
    <s v="200701"/>
    <s v="2007"/>
    <s v="B"/>
    <x v="1"/>
    <s v="PH"/>
    <x v="1"/>
    <x v="0"/>
    <s v="CS"/>
    <x v="1"/>
    <m/>
    <n v="2010"/>
    <n v="3"/>
    <x v="0"/>
    <d v="2011-05-14T00:00:00"/>
    <s v="M"/>
    <s v="MA1022"/>
    <x v="0"/>
    <m/>
    <m/>
    <m/>
    <m/>
    <m/>
    <m/>
    <m/>
  </r>
  <r>
    <n v="615878"/>
    <s v="200701"/>
    <s v="2007"/>
    <s v="A"/>
    <x v="0"/>
    <s v="PH"/>
    <x v="5"/>
    <x v="3"/>
    <s v="CS"/>
    <x v="1"/>
    <m/>
    <n v="2010"/>
    <n v="3"/>
    <x v="0"/>
    <d v="2011-05-14T00:00:00"/>
    <s v="M"/>
    <s v="MA1021"/>
    <x v="0"/>
    <m/>
    <m/>
    <m/>
    <m/>
    <m/>
    <m/>
    <m/>
  </r>
  <r>
    <n v="615886"/>
    <s v="200701"/>
    <s v="2007"/>
    <s v="A"/>
    <x v="0"/>
    <s v="PH"/>
    <x v="5"/>
    <x v="0"/>
    <s v="BE"/>
    <x v="0"/>
    <m/>
    <n v="2010"/>
    <n v="3"/>
    <x v="0"/>
    <d v="2010-05-15T00:00:00"/>
    <s v="M"/>
    <s v="MA1021"/>
    <x v="1"/>
    <m/>
    <m/>
    <m/>
    <m/>
    <m/>
    <m/>
    <m/>
  </r>
  <r>
    <n v="615886"/>
    <s v="200701"/>
    <s v="2007"/>
    <s v="B"/>
    <x v="1"/>
    <s v="PH"/>
    <x v="1"/>
    <x v="3"/>
    <s v="BE"/>
    <x v="0"/>
    <m/>
    <n v="2010"/>
    <n v="3"/>
    <x v="0"/>
    <d v="2010-05-15T00:00:00"/>
    <s v="M"/>
    <s v="MA1022"/>
    <x v="1"/>
    <m/>
    <m/>
    <m/>
    <m/>
    <m/>
    <m/>
    <m/>
  </r>
  <r>
    <n v="615908"/>
    <s v="200801"/>
    <s v="2008"/>
    <s v="B"/>
    <x v="11"/>
    <s v="PH"/>
    <x v="6"/>
    <x v="1"/>
    <s v="CS"/>
    <x v="1"/>
    <m/>
    <n v="2010"/>
    <n v="2"/>
    <x v="1"/>
    <d v="2010-05-15T00:00:00"/>
    <s v="M"/>
    <m/>
    <x v="2"/>
    <m/>
    <m/>
    <m/>
    <m/>
    <m/>
    <m/>
    <m/>
  </r>
  <r>
    <n v="615908"/>
    <s v="200702"/>
    <s v="2007"/>
    <s v="D"/>
    <x v="8"/>
    <s v="PH"/>
    <x v="1"/>
    <x v="1"/>
    <s v="CS"/>
    <x v="1"/>
    <m/>
    <n v="2010"/>
    <n v="3"/>
    <x v="0"/>
    <d v="2010-05-15T00:00:00"/>
    <s v="M"/>
    <s v="MA2071"/>
    <x v="1"/>
    <m/>
    <m/>
    <m/>
    <m/>
    <m/>
    <m/>
    <m/>
  </r>
  <r>
    <n v="615986"/>
    <s v="200801"/>
    <s v="2008"/>
    <s v="B"/>
    <x v="11"/>
    <s v="PH"/>
    <x v="1"/>
    <x v="1"/>
    <s v="CE"/>
    <x v="0"/>
    <m/>
    <n v="2010"/>
    <n v="2"/>
    <x v="1"/>
    <d v="2010-05-15T00:00:00"/>
    <s v="M"/>
    <s v="MA2071"/>
    <x v="4"/>
    <m/>
    <m/>
    <m/>
    <m/>
    <m/>
    <m/>
    <m/>
  </r>
  <r>
    <n v="615986"/>
    <s v="200702"/>
    <s v="2007"/>
    <s v="C"/>
    <x v="6"/>
    <s v="PH"/>
    <x v="5"/>
    <x v="1"/>
    <s v="CE"/>
    <x v="0"/>
    <m/>
    <n v="2010"/>
    <n v="3"/>
    <x v="0"/>
    <d v="2010-05-15T00:00:00"/>
    <s v="M"/>
    <s v="MA1023"/>
    <x v="4"/>
    <m/>
    <m/>
    <m/>
    <m/>
    <m/>
    <m/>
    <m/>
  </r>
  <r>
    <n v="615994"/>
    <s v="200701"/>
    <s v="2007"/>
    <s v="B"/>
    <x v="1"/>
    <s v="PH"/>
    <x v="4"/>
    <x v="1"/>
    <s v="MG"/>
    <x v="6"/>
    <m/>
    <n v="2010"/>
    <n v="3"/>
    <x v="0"/>
    <d v="2010-05-15T00:00:00"/>
    <s v="M"/>
    <s v="MA2051"/>
    <x v="4"/>
    <m/>
    <m/>
    <m/>
    <m/>
    <m/>
    <m/>
    <m/>
  </r>
  <r>
    <n v="615994"/>
    <s v="200701"/>
    <s v="2007"/>
    <s v="A"/>
    <x v="0"/>
    <s v="PH"/>
    <x v="0"/>
    <x v="0"/>
    <s v="MG"/>
    <x v="6"/>
    <m/>
    <n v="2010"/>
    <n v="3"/>
    <x v="0"/>
    <d v="2010-05-15T00:00:00"/>
    <s v="M"/>
    <s v="MA1024"/>
    <x v="1"/>
    <m/>
    <m/>
    <m/>
    <m/>
    <m/>
    <m/>
    <m/>
  </r>
  <r>
    <n v="616094"/>
    <s v="200902"/>
    <s v="2009"/>
    <s v="D"/>
    <x v="7"/>
    <s v="PH"/>
    <x v="1"/>
    <x v="1"/>
    <s v="CS"/>
    <x v="1"/>
    <m/>
    <n v="2011"/>
    <n v="2"/>
    <x v="1"/>
    <d v="2011-05-14T00:00:00"/>
    <s v="M"/>
    <m/>
    <x v="2"/>
    <m/>
    <m/>
    <m/>
    <m/>
    <m/>
    <m/>
    <m/>
  </r>
  <r>
    <n v="616116"/>
    <s v="200701"/>
    <s v="2007"/>
    <s v="B"/>
    <x v="1"/>
    <s v="PH"/>
    <x v="1"/>
    <x v="1"/>
    <s v="ED"/>
    <x v="0"/>
    <m/>
    <n v="2010"/>
    <n v="3"/>
    <x v="0"/>
    <d v="2010-10-07T00:00:00"/>
    <s v="M"/>
    <s v="MA1024"/>
    <x v="4"/>
    <m/>
    <m/>
    <m/>
    <m/>
    <m/>
    <m/>
    <m/>
  </r>
  <r>
    <n v="616116"/>
    <s v="200701"/>
    <s v="2007"/>
    <s v="A"/>
    <x v="0"/>
    <s v="PH"/>
    <x v="5"/>
    <x v="0"/>
    <s v="ED"/>
    <x v="0"/>
    <m/>
    <n v="2010"/>
    <n v="3"/>
    <x v="0"/>
    <d v="2010-10-07T00:00:00"/>
    <s v="M"/>
    <s v="MA1023"/>
    <x v="4"/>
    <m/>
    <m/>
    <m/>
    <m/>
    <m/>
    <m/>
    <m/>
  </r>
  <r>
    <n v="616132"/>
    <s v="200801"/>
    <s v="2008"/>
    <s v="B"/>
    <x v="11"/>
    <s v="PH"/>
    <x v="4"/>
    <x v="1"/>
    <s v="ED"/>
    <x v="0"/>
    <m/>
    <n v="2011"/>
    <n v="3"/>
    <x v="0"/>
    <d v="2011-05-14T00:00:00"/>
    <s v="M"/>
    <s v="MA1024"/>
    <x v="4"/>
    <m/>
    <m/>
    <m/>
    <m/>
    <m/>
    <m/>
    <m/>
  </r>
  <r>
    <n v="616132"/>
    <s v="200801"/>
    <s v="2008"/>
    <s v="A"/>
    <x v="13"/>
    <s v="PH"/>
    <x v="0"/>
    <x v="0"/>
    <s v="ED"/>
    <x v="0"/>
    <m/>
    <n v="2011"/>
    <n v="3"/>
    <x v="0"/>
    <d v="2011-05-14T00:00:00"/>
    <s v="M"/>
    <s v="MA1023"/>
    <x v="1"/>
    <m/>
    <m/>
    <m/>
    <m/>
    <m/>
    <m/>
    <m/>
  </r>
  <r>
    <n v="616132"/>
    <s v="201002"/>
    <s v="2010"/>
    <s v="C"/>
    <x v="9"/>
    <s v="PH"/>
    <x v="2"/>
    <x v="3"/>
    <s v="ME"/>
    <x v="0"/>
    <m/>
    <n v="2011"/>
    <n v="1"/>
    <x v="1"/>
    <d v="2011-05-14T00:00:00"/>
    <s v="M"/>
    <m/>
    <x v="2"/>
    <m/>
    <m/>
    <m/>
    <m/>
    <m/>
    <m/>
    <m/>
  </r>
  <r>
    <n v="616162"/>
    <s v="200701"/>
    <s v="2007"/>
    <s v="A"/>
    <x v="0"/>
    <s v="PH"/>
    <x v="0"/>
    <x v="3"/>
    <s v="MG"/>
    <x v="6"/>
    <m/>
    <n v="2010"/>
    <n v="3"/>
    <x v="0"/>
    <d v="2010-05-15T00:00:00"/>
    <s v="M"/>
    <s v="MA1021"/>
    <x v="4"/>
    <m/>
    <m/>
    <m/>
    <m/>
    <m/>
    <m/>
    <m/>
  </r>
  <r>
    <n v="616162"/>
    <s v="200701"/>
    <s v="2007"/>
    <s v="B"/>
    <x v="1"/>
    <s v="PH"/>
    <x v="1"/>
    <x v="3"/>
    <s v="MG"/>
    <x v="6"/>
    <m/>
    <n v="2010"/>
    <n v="3"/>
    <x v="0"/>
    <d v="2010-05-15T00:00:00"/>
    <s v="M"/>
    <s v="MA1022"/>
    <x v="1"/>
    <m/>
    <m/>
    <m/>
    <m/>
    <m/>
    <m/>
    <m/>
  </r>
  <r>
    <n v="616372"/>
    <s v="200701"/>
    <s v="2007"/>
    <s v="B"/>
    <x v="1"/>
    <s v="PH"/>
    <x v="1"/>
    <x v="0"/>
    <s v="AE"/>
    <x v="0"/>
    <m/>
    <n v="2010"/>
    <n v="3"/>
    <x v="0"/>
    <m/>
    <s v="M"/>
    <s v="MA1021"/>
    <x v="4"/>
    <m/>
    <m/>
    <m/>
    <m/>
    <m/>
    <m/>
    <m/>
  </r>
  <r>
    <n v="616372"/>
    <s v="200802"/>
    <s v="2008"/>
    <s v="D"/>
    <x v="3"/>
    <s v="PH"/>
    <x v="6"/>
    <x v="3"/>
    <s v="ME"/>
    <x v="0"/>
    <m/>
    <n v="2010"/>
    <n v="2"/>
    <x v="1"/>
    <m/>
    <s v="M"/>
    <m/>
    <x v="2"/>
    <m/>
    <m/>
    <m/>
    <m/>
    <m/>
    <m/>
    <m/>
  </r>
  <r>
    <n v="616372"/>
    <s v="200701"/>
    <s v="2007"/>
    <s v="A"/>
    <x v="0"/>
    <s v="PH"/>
    <x v="5"/>
    <x v="3"/>
    <s v="AE"/>
    <x v="0"/>
    <m/>
    <n v="2010"/>
    <n v="3"/>
    <x v="0"/>
    <m/>
    <s v="M"/>
    <s v="MA1022"/>
    <x v="3"/>
    <m/>
    <m/>
    <m/>
    <m/>
    <m/>
    <m/>
    <m/>
  </r>
  <r>
    <n v="616396"/>
    <s v="201001"/>
    <s v="2010"/>
    <s v="A"/>
    <x v="19"/>
    <s v="PH"/>
    <x v="0"/>
    <x v="0"/>
    <s v="CS"/>
    <x v="1"/>
    <s v="IMGD"/>
    <n v="2011"/>
    <n v="1"/>
    <x v="1"/>
    <d v="2011-05-14T00:00:00"/>
    <s v="M"/>
    <m/>
    <x v="2"/>
    <m/>
    <m/>
    <m/>
    <m/>
    <m/>
    <m/>
    <m/>
  </r>
  <r>
    <n v="616396"/>
    <s v="201002"/>
    <s v="2010"/>
    <s v="C"/>
    <x v="9"/>
    <s v="PH"/>
    <x v="2"/>
    <x v="0"/>
    <s v="CS"/>
    <x v="1"/>
    <s v="IMGD"/>
    <n v="2011"/>
    <n v="1"/>
    <x v="1"/>
    <d v="2011-05-14T00:00:00"/>
    <s v="M"/>
    <m/>
    <x v="2"/>
    <m/>
    <m/>
    <m/>
    <m/>
    <m/>
    <m/>
    <m/>
  </r>
  <r>
    <n v="616466"/>
    <s v="200701"/>
    <s v="2007"/>
    <s v="A"/>
    <x v="0"/>
    <s v="PH"/>
    <x v="5"/>
    <x v="2"/>
    <s v="AE"/>
    <x v="0"/>
    <m/>
    <n v="2010"/>
    <n v="3"/>
    <x v="0"/>
    <m/>
    <s v="F"/>
    <s v="MA1021"/>
    <x v="0"/>
    <m/>
    <m/>
    <m/>
    <m/>
    <m/>
    <m/>
    <m/>
  </r>
  <r>
    <n v="616466"/>
    <s v="200701"/>
    <s v="2007"/>
    <s v="B"/>
    <x v="1"/>
    <s v="PH"/>
    <x v="1"/>
    <x v="2"/>
    <s v="AE"/>
    <x v="0"/>
    <m/>
    <n v="2010"/>
    <n v="3"/>
    <x v="0"/>
    <m/>
    <s v="F"/>
    <s v="MA1022"/>
    <x v="3"/>
    <m/>
    <m/>
    <m/>
    <m/>
    <m/>
    <m/>
    <m/>
  </r>
  <r>
    <n v="616466"/>
    <s v="200702"/>
    <s v="2007"/>
    <s v="C"/>
    <x v="6"/>
    <s v="PH"/>
    <x v="5"/>
    <x v="2"/>
    <s v="CS"/>
    <x v="1"/>
    <s v="HU"/>
    <n v="2010"/>
    <n v="3"/>
    <x v="0"/>
    <m/>
    <s v="F"/>
    <s v="MA1022"/>
    <x v="1"/>
    <s v="MA1023"/>
    <s v="NR"/>
    <m/>
    <m/>
    <m/>
    <m/>
    <m/>
  </r>
  <r>
    <n v="616470"/>
    <s v="200702"/>
    <s v="2007"/>
    <s v="C"/>
    <x v="6"/>
    <s v="PH"/>
    <x v="5"/>
    <x v="0"/>
    <s v="CE"/>
    <x v="0"/>
    <m/>
    <n v="2010"/>
    <n v="3"/>
    <x v="0"/>
    <d v="2010-05-15T00:00:00"/>
    <s v="F"/>
    <s v="MA1023"/>
    <x v="1"/>
    <m/>
    <m/>
    <m/>
    <m/>
    <m/>
    <m/>
    <m/>
  </r>
  <r>
    <n v="616470"/>
    <s v="200702"/>
    <s v="2007"/>
    <s v="D"/>
    <x v="8"/>
    <s v="PH"/>
    <x v="1"/>
    <x v="3"/>
    <s v="CE"/>
    <x v="0"/>
    <m/>
    <n v="2010"/>
    <n v="3"/>
    <x v="0"/>
    <d v="2010-05-15T00:00:00"/>
    <s v="F"/>
    <s v="MA1024"/>
    <x v="0"/>
    <m/>
    <m/>
    <m/>
    <m/>
    <m/>
    <m/>
    <m/>
  </r>
  <r>
    <n v="616472"/>
    <s v="200701"/>
    <s v="2007"/>
    <s v="A"/>
    <x v="0"/>
    <s v="PH"/>
    <x v="5"/>
    <x v="2"/>
    <s v="ED"/>
    <x v="0"/>
    <m/>
    <n v="2010"/>
    <n v="3"/>
    <x v="0"/>
    <m/>
    <s v="F"/>
    <s v="MA1021"/>
    <x v="0"/>
    <m/>
    <m/>
    <m/>
    <m/>
    <m/>
    <m/>
    <m/>
  </r>
  <r>
    <n v="616590"/>
    <s v="200902"/>
    <s v="2009"/>
    <s v="C"/>
    <x v="2"/>
    <s v="PH"/>
    <x v="5"/>
    <x v="3"/>
    <s v="BE"/>
    <x v="0"/>
    <m/>
    <n v="2010"/>
    <n v="1"/>
    <x v="1"/>
    <d v="2010-05-15T00:00:00"/>
    <s v="F"/>
    <m/>
    <x v="2"/>
    <m/>
    <m/>
    <m/>
    <m/>
    <m/>
    <m/>
    <m/>
  </r>
  <r>
    <n v="616590"/>
    <s v="200902"/>
    <s v="2009"/>
    <s v="D"/>
    <x v="7"/>
    <s v="PH"/>
    <x v="1"/>
    <x v="3"/>
    <s v="BE"/>
    <x v="0"/>
    <m/>
    <n v="2010"/>
    <n v="1"/>
    <x v="1"/>
    <d v="2010-05-15T00:00:00"/>
    <s v="F"/>
    <m/>
    <x v="2"/>
    <m/>
    <m/>
    <m/>
    <m/>
    <m/>
    <m/>
    <m/>
  </r>
  <r>
    <n v="616614"/>
    <s v="200701"/>
    <s v="2007"/>
    <s v="A"/>
    <x v="0"/>
    <s v="PH"/>
    <x v="5"/>
    <x v="1"/>
    <s v="ME"/>
    <x v="0"/>
    <m/>
    <n v="2010"/>
    <n v="3"/>
    <x v="0"/>
    <d v="2010-05-15T00:00:00"/>
    <s v="M"/>
    <s v="MA1021"/>
    <x v="4"/>
    <m/>
    <m/>
    <m/>
    <m/>
    <m/>
    <m/>
    <m/>
  </r>
  <r>
    <n v="616614"/>
    <s v="200701"/>
    <s v="2007"/>
    <s v="B"/>
    <x v="1"/>
    <s v="PH"/>
    <x v="1"/>
    <x v="1"/>
    <s v="ME"/>
    <x v="0"/>
    <m/>
    <n v="2010"/>
    <n v="3"/>
    <x v="0"/>
    <d v="2010-05-15T00:00:00"/>
    <s v="M"/>
    <s v="MA1022"/>
    <x v="1"/>
    <m/>
    <m/>
    <m/>
    <m/>
    <m/>
    <m/>
    <m/>
  </r>
  <r>
    <n v="616614"/>
    <s v="200901"/>
    <s v="2009"/>
    <s v="A"/>
    <x v="10"/>
    <s v="PH"/>
    <x v="15"/>
    <x v="0"/>
    <s v="ME"/>
    <x v="0"/>
    <m/>
    <n v="2010"/>
    <n v="1"/>
    <x v="1"/>
    <d v="2010-05-15T00:00:00"/>
    <s v="M"/>
    <m/>
    <x v="2"/>
    <m/>
    <m/>
    <m/>
    <m/>
    <m/>
    <m/>
    <m/>
  </r>
  <r>
    <n v="616614"/>
    <s v="200902"/>
    <s v="2009"/>
    <s v="C"/>
    <x v="2"/>
    <s v="PH"/>
    <x v="2"/>
    <x v="0"/>
    <s v="ME"/>
    <x v="0"/>
    <m/>
    <n v="2010"/>
    <n v="1"/>
    <x v="1"/>
    <d v="2010-05-15T00:00:00"/>
    <s v="M"/>
    <m/>
    <x v="2"/>
    <m/>
    <m/>
    <m/>
    <m/>
    <m/>
    <m/>
    <m/>
  </r>
  <r>
    <n v="616630"/>
    <s v="201001"/>
    <s v="2010"/>
    <s v="B"/>
    <x v="14"/>
    <s v="PH"/>
    <x v="1"/>
    <x v="1"/>
    <s v="IE"/>
    <x v="0"/>
    <m/>
    <n v="2010"/>
    <n v="0"/>
    <x v="1"/>
    <d v="2010-05-15T00:00:00"/>
    <s v="M"/>
    <m/>
    <x v="2"/>
    <m/>
    <m/>
    <m/>
    <m/>
    <m/>
    <m/>
    <m/>
  </r>
  <r>
    <n v="616630"/>
    <s v="200701"/>
    <s v="2007"/>
    <s v="A"/>
    <x v="0"/>
    <s v="PH"/>
    <x v="5"/>
    <x v="0"/>
    <s v="MAC"/>
    <x v="5"/>
    <m/>
    <n v="2010"/>
    <n v="3"/>
    <x v="0"/>
    <d v="2010-05-15T00:00:00"/>
    <s v="M"/>
    <s v="MA1021"/>
    <x v="4"/>
    <m/>
    <m/>
    <m/>
    <m/>
    <m/>
    <m/>
    <m/>
  </r>
  <r>
    <n v="616630"/>
    <s v="200902"/>
    <s v="2009"/>
    <s v="D"/>
    <x v="7"/>
    <s v="PH"/>
    <x v="1"/>
    <x v="2"/>
    <s v="IE"/>
    <x v="0"/>
    <m/>
    <n v="2010"/>
    <n v="1"/>
    <x v="1"/>
    <d v="2010-05-15T00:00:00"/>
    <s v="M"/>
    <m/>
    <x v="2"/>
    <m/>
    <m/>
    <m/>
    <m/>
    <m/>
    <m/>
    <m/>
  </r>
  <r>
    <n v="616650"/>
    <s v="200801"/>
    <s v="2008"/>
    <s v="A"/>
    <x v="13"/>
    <s v="PH"/>
    <x v="0"/>
    <x v="3"/>
    <s v="ED"/>
    <x v="0"/>
    <m/>
    <n v="2011"/>
    <n v="3"/>
    <x v="0"/>
    <d v="2011-05-14T00:00:00"/>
    <s v="M"/>
    <s v="MA1023"/>
    <x v="0"/>
    <m/>
    <m/>
    <m/>
    <m/>
    <m/>
    <m/>
    <m/>
  </r>
  <r>
    <n v="616650"/>
    <s v="200801"/>
    <s v="2008"/>
    <s v="B"/>
    <x v="11"/>
    <s v="PH"/>
    <x v="4"/>
    <x v="3"/>
    <s v="ED"/>
    <x v="0"/>
    <m/>
    <n v="2011"/>
    <n v="3"/>
    <x v="0"/>
    <d v="2011-05-14T00:00:00"/>
    <s v="M"/>
    <s v="MA1024"/>
    <x v="0"/>
    <m/>
    <m/>
    <m/>
    <m/>
    <m/>
    <m/>
    <m/>
  </r>
  <r>
    <n v="616680"/>
    <s v="201102"/>
    <s v="2011"/>
    <s v="D"/>
    <x v="20"/>
    <s v="PH"/>
    <x v="6"/>
    <x v="0"/>
    <s v="ME"/>
    <x v="0"/>
    <m/>
    <n v="2011"/>
    <n v="0"/>
    <x v="1"/>
    <d v="2011-05-14T00:00:00"/>
    <s v="M"/>
    <m/>
    <x v="2"/>
    <m/>
    <m/>
    <m/>
    <m/>
    <m/>
    <m/>
    <m/>
  </r>
  <r>
    <n v="616680"/>
    <s v="200801"/>
    <s v="2008"/>
    <s v="A"/>
    <x v="13"/>
    <s v="PH"/>
    <x v="5"/>
    <x v="0"/>
    <s v="ED"/>
    <x v="0"/>
    <m/>
    <n v="2011"/>
    <n v="3"/>
    <x v="0"/>
    <d v="2011-05-14T00:00:00"/>
    <s v="M"/>
    <s v="MA1021"/>
    <x v="1"/>
    <m/>
    <m/>
    <m/>
    <m/>
    <m/>
    <m/>
    <m/>
  </r>
  <r>
    <n v="616680"/>
    <s v="200801"/>
    <s v="2008"/>
    <s v="B"/>
    <x v="11"/>
    <s v="PH"/>
    <x v="1"/>
    <x v="3"/>
    <s v="ED"/>
    <x v="0"/>
    <m/>
    <n v="2011"/>
    <n v="3"/>
    <x v="0"/>
    <d v="2011-05-14T00:00:00"/>
    <s v="M"/>
    <s v="MA1022"/>
    <x v="3"/>
    <m/>
    <m/>
    <m/>
    <m/>
    <m/>
    <m/>
    <m/>
  </r>
  <r>
    <n v="616686"/>
    <s v="201101"/>
    <s v="2011"/>
    <s v="A"/>
    <x v="15"/>
    <s v="PH"/>
    <x v="5"/>
    <x v="1"/>
    <s v="BIO"/>
    <x v="2"/>
    <s v="BC"/>
    <n v="2011"/>
    <n v="0"/>
    <x v="1"/>
    <d v="2011-05-14T00:00:00"/>
    <s v="M"/>
    <m/>
    <x v="2"/>
    <m/>
    <m/>
    <m/>
    <m/>
    <m/>
    <m/>
    <m/>
  </r>
  <r>
    <n v="616686"/>
    <s v="201101"/>
    <s v="2011"/>
    <s v="B"/>
    <x v="22"/>
    <s v="PH"/>
    <x v="1"/>
    <x v="1"/>
    <s v="BIO"/>
    <x v="2"/>
    <s v="BC"/>
    <n v="2011"/>
    <n v="0"/>
    <x v="1"/>
    <d v="2011-05-14T00:00:00"/>
    <s v="M"/>
    <m/>
    <x v="2"/>
    <m/>
    <m/>
    <m/>
    <m/>
    <m/>
    <m/>
    <m/>
  </r>
  <r>
    <n v="616686"/>
    <s v="201102"/>
    <s v="2011"/>
    <s v="D"/>
    <x v="20"/>
    <s v="PH"/>
    <x v="6"/>
    <x v="1"/>
    <s v="BIO"/>
    <x v="2"/>
    <s v="BC"/>
    <n v="2011"/>
    <n v="0"/>
    <x v="1"/>
    <d v="2011-05-14T00:00:00"/>
    <s v="M"/>
    <m/>
    <x v="2"/>
    <m/>
    <m/>
    <m/>
    <m/>
    <m/>
    <m/>
    <m/>
  </r>
  <r>
    <n v="616768"/>
    <s v="201003"/>
    <s v="2010"/>
    <s v="E2"/>
    <x v="24"/>
    <s v="PH"/>
    <x v="1"/>
    <x v="0"/>
    <s v="BE"/>
    <x v="0"/>
    <m/>
    <n v="2010"/>
    <n v="0"/>
    <x v="1"/>
    <d v="2011-05-14T00:00:00"/>
    <s v="M"/>
    <m/>
    <x v="2"/>
    <m/>
    <m/>
    <m/>
    <m/>
    <m/>
    <m/>
    <m/>
  </r>
  <r>
    <n v="616768"/>
    <s v="200902"/>
    <s v="2009"/>
    <s v="C"/>
    <x v="2"/>
    <s v="PH"/>
    <x v="5"/>
    <x v="3"/>
    <s v="BE"/>
    <x v="0"/>
    <m/>
    <n v="2010"/>
    <n v="1"/>
    <x v="1"/>
    <d v="2011-05-14T00:00:00"/>
    <s v="M"/>
    <s v="MA2611"/>
    <x v="0"/>
    <m/>
    <m/>
    <m/>
    <m/>
    <m/>
    <m/>
    <m/>
  </r>
  <r>
    <n v="616768"/>
    <s v="201002"/>
    <s v="2010"/>
    <s v="D"/>
    <x v="17"/>
    <s v="PH"/>
    <x v="1"/>
    <x v="2"/>
    <s v="BE"/>
    <x v="0"/>
    <m/>
    <n v="2010"/>
    <n v="0"/>
    <x v="1"/>
    <d v="2011-05-14T00:00:00"/>
    <s v="M"/>
    <m/>
    <x v="2"/>
    <m/>
    <m/>
    <m/>
    <m/>
    <m/>
    <m/>
    <m/>
  </r>
  <r>
    <n v="616768"/>
    <s v="200802"/>
    <s v="2008"/>
    <s v="C"/>
    <x v="5"/>
    <s v="PH"/>
    <x v="5"/>
    <x v="2"/>
    <s v="CM"/>
    <x v="0"/>
    <m/>
    <n v="2010"/>
    <n v="2"/>
    <x v="1"/>
    <d v="2011-05-14T00:00:00"/>
    <s v="M"/>
    <s v="MA2051"/>
    <x v="0"/>
    <m/>
    <m/>
    <m/>
    <m/>
    <m/>
    <m/>
    <m/>
  </r>
  <r>
    <n v="616768"/>
    <s v="200802"/>
    <s v="2008"/>
    <s v="D"/>
    <x v="3"/>
    <s v="PH"/>
    <x v="1"/>
    <x v="2"/>
    <s v="CM"/>
    <x v="0"/>
    <m/>
    <n v="2010"/>
    <n v="2"/>
    <x v="1"/>
    <d v="2011-05-14T00:00:00"/>
    <s v="M"/>
    <m/>
    <x v="2"/>
    <m/>
    <m/>
    <m/>
    <m/>
    <m/>
    <m/>
    <m/>
  </r>
  <r>
    <n v="616772"/>
    <s v="200702"/>
    <s v="2007"/>
    <s v="C"/>
    <x v="6"/>
    <s v="PH"/>
    <x v="5"/>
    <x v="0"/>
    <s v="CM"/>
    <x v="0"/>
    <m/>
    <n v="2010"/>
    <n v="3"/>
    <x v="0"/>
    <d v="2010-05-15T00:00:00"/>
    <s v="M"/>
    <s v="MA2051"/>
    <x v="0"/>
    <m/>
    <m/>
    <m/>
    <m/>
    <m/>
    <m/>
    <m/>
  </r>
  <r>
    <n v="616772"/>
    <s v="200702"/>
    <s v="2007"/>
    <s v="D"/>
    <x v="8"/>
    <s v="PH"/>
    <x v="1"/>
    <x v="0"/>
    <s v="CM"/>
    <x v="0"/>
    <m/>
    <n v="2010"/>
    <n v="3"/>
    <x v="0"/>
    <d v="2010-05-15T00:00:00"/>
    <s v="M"/>
    <m/>
    <x v="2"/>
    <m/>
    <m/>
    <m/>
    <m/>
    <m/>
    <m/>
    <m/>
  </r>
  <r>
    <n v="616826"/>
    <s v="201001"/>
    <s v="2010"/>
    <s v="B"/>
    <x v="14"/>
    <s v="PH"/>
    <x v="1"/>
    <x v="1"/>
    <s v="LAE"/>
    <x v="4"/>
    <m/>
    <n v="2011"/>
    <n v="1"/>
    <x v="1"/>
    <d v="2011-05-14T00:00:00"/>
    <s v="M"/>
    <m/>
    <x v="2"/>
    <m/>
    <m/>
    <m/>
    <m/>
    <m/>
    <m/>
    <m/>
  </r>
  <r>
    <n v="616826"/>
    <s v="200902"/>
    <s v="2009"/>
    <s v="C"/>
    <x v="2"/>
    <s v="PH"/>
    <x v="5"/>
    <x v="0"/>
    <s v="LAE"/>
    <x v="4"/>
    <m/>
    <n v="2011"/>
    <n v="2"/>
    <x v="1"/>
    <d v="2011-05-14T00:00:00"/>
    <s v="M"/>
    <s v="MA1024"/>
    <x v="4"/>
    <m/>
    <m/>
    <m/>
    <m/>
    <m/>
    <m/>
    <m/>
  </r>
  <r>
    <n v="616842"/>
    <s v="200702"/>
    <s v="2007"/>
    <s v="C"/>
    <x v="6"/>
    <s v="PH"/>
    <x v="5"/>
    <x v="0"/>
    <s v="CE"/>
    <x v="0"/>
    <m/>
    <n v="2010"/>
    <n v="3"/>
    <x v="0"/>
    <d v="2010-02-25T00:00:00"/>
    <s v="F"/>
    <s v="MA1023"/>
    <x v="0"/>
    <m/>
    <m/>
    <m/>
    <m/>
    <m/>
    <m/>
    <m/>
  </r>
  <r>
    <n v="616852"/>
    <s v="200701"/>
    <s v="2007"/>
    <s v="B"/>
    <x v="1"/>
    <s v="PH"/>
    <x v="1"/>
    <x v="0"/>
    <s v="ME"/>
    <x v="0"/>
    <m/>
    <n v="2010"/>
    <n v="3"/>
    <x v="0"/>
    <m/>
    <s v="M"/>
    <s v="MA1022"/>
    <x v="4"/>
    <m/>
    <m/>
    <m/>
    <m/>
    <m/>
    <m/>
    <m/>
  </r>
  <r>
    <n v="616852"/>
    <s v="200701"/>
    <s v="2007"/>
    <s v="A"/>
    <x v="0"/>
    <s v="PH"/>
    <x v="5"/>
    <x v="3"/>
    <s v="ME"/>
    <x v="0"/>
    <m/>
    <n v="2010"/>
    <n v="3"/>
    <x v="0"/>
    <m/>
    <s v="M"/>
    <s v="MA1021"/>
    <x v="1"/>
    <m/>
    <m/>
    <m/>
    <m/>
    <m/>
    <m/>
    <m/>
  </r>
  <r>
    <n v="616866"/>
    <s v="201001"/>
    <s v="2010"/>
    <s v="A"/>
    <x v="19"/>
    <s v="PH"/>
    <x v="5"/>
    <x v="1"/>
    <s v="BIO"/>
    <x v="2"/>
    <m/>
    <n v="2011"/>
    <n v="1"/>
    <x v="1"/>
    <d v="2011-05-14T00:00:00"/>
    <s v="F"/>
    <m/>
    <x v="2"/>
    <m/>
    <m/>
    <m/>
    <m/>
    <m/>
    <m/>
    <m/>
  </r>
  <r>
    <n v="616866"/>
    <s v="201101"/>
    <s v="2011"/>
    <s v="B"/>
    <x v="22"/>
    <s v="PH"/>
    <x v="1"/>
    <x v="0"/>
    <s v="BIO"/>
    <x v="2"/>
    <m/>
    <n v="2011"/>
    <n v="0"/>
    <x v="1"/>
    <d v="2011-05-14T00:00:00"/>
    <s v="F"/>
    <m/>
    <x v="2"/>
    <m/>
    <m/>
    <m/>
    <m/>
    <m/>
    <m/>
    <m/>
  </r>
  <r>
    <n v="616936"/>
    <s v="200801"/>
    <s v="2008"/>
    <s v="A"/>
    <x v="13"/>
    <s v="PH"/>
    <x v="5"/>
    <x v="0"/>
    <s v="CE"/>
    <x v="0"/>
    <m/>
    <n v="2011"/>
    <n v="3"/>
    <x v="0"/>
    <d v="2011-05-14T00:00:00"/>
    <s v="M"/>
    <s v="MA1022"/>
    <x v="1"/>
    <m/>
    <m/>
    <m/>
    <m/>
    <m/>
    <m/>
    <m/>
  </r>
  <r>
    <n v="616936"/>
    <s v="200801"/>
    <s v="2008"/>
    <s v="B"/>
    <x v="11"/>
    <s v="PH"/>
    <x v="1"/>
    <x v="0"/>
    <s v="CE"/>
    <x v="0"/>
    <m/>
    <n v="2011"/>
    <n v="3"/>
    <x v="0"/>
    <d v="2011-05-14T00:00:00"/>
    <s v="M"/>
    <s v="MA1023"/>
    <x v="1"/>
    <m/>
    <m/>
    <m/>
    <m/>
    <m/>
    <m/>
    <m/>
  </r>
  <r>
    <n v="616966"/>
    <s v="200702"/>
    <s v="2007"/>
    <s v="C"/>
    <x v="6"/>
    <s v="PH"/>
    <x v="5"/>
    <x v="0"/>
    <s v="CE"/>
    <x v="0"/>
    <m/>
    <n v="2010"/>
    <n v="3"/>
    <x v="0"/>
    <d v="2010-05-15T00:00:00"/>
    <s v="M"/>
    <s v="MA1023"/>
    <x v="4"/>
    <m/>
    <m/>
    <m/>
    <m/>
    <m/>
    <m/>
    <m/>
  </r>
  <r>
    <n v="616966"/>
    <s v="200801"/>
    <s v="2008"/>
    <s v="B"/>
    <x v="11"/>
    <s v="PH"/>
    <x v="1"/>
    <x v="3"/>
    <s v="CE"/>
    <x v="0"/>
    <m/>
    <n v="2010"/>
    <n v="2"/>
    <x v="1"/>
    <d v="2010-05-15T00:00:00"/>
    <s v="M"/>
    <m/>
    <x v="2"/>
    <m/>
    <m/>
    <m/>
    <m/>
    <m/>
    <m/>
    <m/>
  </r>
  <r>
    <n v="616974"/>
    <s v="200701"/>
    <s v="2007"/>
    <s v="A"/>
    <x v="0"/>
    <s v="PH"/>
    <x v="5"/>
    <x v="3"/>
    <s v="BE"/>
    <x v="0"/>
    <m/>
    <n v="2010"/>
    <n v="3"/>
    <x v="0"/>
    <m/>
    <s v="F"/>
    <s v="MA1021"/>
    <x v="4"/>
    <m/>
    <m/>
    <m/>
    <m/>
    <m/>
    <m/>
    <m/>
  </r>
  <r>
    <n v="616974"/>
    <s v="200701"/>
    <s v="2007"/>
    <s v="B"/>
    <x v="1"/>
    <s v="PH"/>
    <x v="1"/>
    <x v="3"/>
    <s v="BE"/>
    <x v="0"/>
    <m/>
    <n v="2010"/>
    <n v="3"/>
    <x v="0"/>
    <m/>
    <s v="F"/>
    <s v="MA1022"/>
    <x v="1"/>
    <m/>
    <m/>
    <m/>
    <m/>
    <m/>
    <m/>
    <m/>
  </r>
  <r>
    <n v="616976"/>
    <s v="200901"/>
    <s v="2009"/>
    <s v="B"/>
    <x v="4"/>
    <s v="PH"/>
    <x v="1"/>
    <x v="1"/>
    <s v="CH"/>
    <x v="2"/>
    <m/>
    <n v="2011"/>
    <n v="2"/>
    <x v="1"/>
    <d v="2011-05-14T00:00:00"/>
    <s v="M"/>
    <m/>
    <x v="2"/>
    <m/>
    <m/>
    <m/>
    <m/>
    <m/>
    <m/>
    <m/>
  </r>
  <r>
    <n v="616976"/>
    <s v="200902"/>
    <s v="2009"/>
    <s v="C"/>
    <x v="2"/>
    <s v="PH"/>
    <x v="5"/>
    <x v="0"/>
    <s v="CH"/>
    <x v="2"/>
    <m/>
    <n v="2011"/>
    <n v="2"/>
    <x v="1"/>
    <d v="2011-05-14T00:00:00"/>
    <s v="M"/>
    <m/>
    <x v="2"/>
    <m/>
    <m/>
    <m/>
    <m/>
    <m/>
    <m/>
    <m/>
  </r>
  <r>
    <n v="617524"/>
    <s v="200901"/>
    <s v="2009"/>
    <s v="B"/>
    <x v="4"/>
    <s v="PH"/>
    <x v="6"/>
    <x v="0"/>
    <s v="ME"/>
    <x v="0"/>
    <m/>
    <n v="2010"/>
    <n v="1"/>
    <x v="1"/>
    <d v="2010-05-15T00:00:00"/>
    <s v="M"/>
    <m/>
    <x v="2"/>
    <m/>
    <m/>
    <m/>
    <m/>
    <m/>
    <m/>
    <m/>
  </r>
  <r>
    <n v="617524"/>
    <s v="200701"/>
    <s v="2007"/>
    <s v="A"/>
    <x v="0"/>
    <s v="PH"/>
    <x v="5"/>
    <x v="3"/>
    <s v="CE"/>
    <x v="0"/>
    <m/>
    <n v="2010"/>
    <n v="3"/>
    <x v="0"/>
    <d v="2010-05-15T00:00:00"/>
    <s v="M"/>
    <s v="MA1021"/>
    <x v="1"/>
    <m/>
    <m/>
    <m/>
    <m/>
    <m/>
    <m/>
    <m/>
  </r>
  <r>
    <n v="617524"/>
    <s v="200701"/>
    <s v="2007"/>
    <s v="B"/>
    <x v="1"/>
    <s v="PH"/>
    <x v="1"/>
    <x v="3"/>
    <s v="CE"/>
    <x v="0"/>
    <m/>
    <n v="2010"/>
    <n v="3"/>
    <x v="0"/>
    <d v="2010-05-15T00:00:00"/>
    <s v="M"/>
    <s v="MA1022"/>
    <x v="0"/>
    <m/>
    <m/>
    <m/>
    <m/>
    <m/>
    <m/>
    <m/>
  </r>
  <r>
    <n v="617604"/>
    <s v="200701"/>
    <s v="2007"/>
    <s v="A"/>
    <x v="0"/>
    <s v="PH"/>
    <x v="5"/>
    <x v="0"/>
    <s v="CE"/>
    <x v="0"/>
    <m/>
    <n v="2010"/>
    <n v="3"/>
    <x v="0"/>
    <d v="2010-05-15T00:00:00"/>
    <s v="F"/>
    <m/>
    <x v="2"/>
    <m/>
    <m/>
    <m/>
    <m/>
    <m/>
    <m/>
    <m/>
  </r>
  <r>
    <n v="617604"/>
    <s v="200701"/>
    <s v="2007"/>
    <s v="B"/>
    <x v="1"/>
    <s v="PH"/>
    <x v="1"/>
    <x v="3"/>
    <s v="CE"/>
    <x v="0"/>
    <m/>
    <n v="2010"/>
    <n v="3"/>
    <x v="0"/>
    <d v="2010-05-15T00:00:00"/>
    <s v="F"/>
    <m/>
    <x v="2"/>
    <m/>
    <m/>
    <m/>
    <m/>
    <m/>
    <m/>
    <m/>
  </r>
  <r>
    <n v="617686"/>
    <s v="200702"/>
    <s v="2007"/>
    <s v="C"/>
    <x v="6"/>
    <s v="PH"/>
    <x v="5"/>
    <x v="1"/>
    <s v="ME"/>
    <x v="0"/>
    <m/>
    <n v="2010"/>
    <n v="3"/>
    <x v="0"/>
    <d v="2010-02-25T00:00:00"/>
    <s v="M"/>
    <s v="MA1024"/>
    <x v="1"/>
    <m/>
    <m/>
    <m/>
    <m/>
    <m/>
    <m/>
    <m/>
  </r>
  <r>
    <n v="617686"/>
    <s v="200702"/>
    <s v="2007"/>
    <s v="D"/>
    <x v="8"/>
    <s v="PH"/>
    <x v="1"/>
    <x v="0"/>
    <s v="ME"/>
    <x v="0"/>
    <m/>
    <n v="2010"/>
    <n v="3"/>
    <x v="0"/>
    <d v="2010-02-25T00:00:00"/>
    <s v="M"/>
    <s v="MA2071"/>
    <x v="4"/>
    <m/>
    <m/>
    <m/>
    <m/>
    <m/>
    <m/>
    <m/>
  </r>
  <r>
    <n v="617694"/>
    <s v="200701"/>
    <s v="2007"/>
    <s v="B"/>
    <x v="1"/>
    <s v="PH"/>
    <x v="4"/>
    <x v="1"/>
    <s v="ECE"/>
    <x v="0"/>
    <m/>
    <n v="2010"/>
    <n v="3"/>
    <x v="0"/>
    <d v="2010-05-15T00:00:00"/>
    <s v="M"/>
    <s v="MA1024"/>
    <x v="4"/>
    <m/>
    <m/>
    <m/>
    <m/>
    <m/>
    <m/>
    <m/>
  </r>
  <r>
    <n v="617694"/>
    <s v="200701"/>
    <s v="2007"/>
    <s v="A"/>
    <x v="0"/>
    <s v="PH"/>
    <x v="0"/>
    <x v="0"/>
    <s v="ECE"/>
    <x v="0"/>
    <m/>
    <n v="2010"/>
    <n v="3"/>
    <x v="0"/>
    <d v="2010-05-15T00:00:00"/>
    <s v="M"/>
    <s v="MA1023"/>
    <x v="4"/>
    <m/>
    <m/>
    <m/>
    <m/>
    <m/>
    <m/>
    <m/>
  </r>
  <r>
    <n v="617716"/>
    <s v="200701"/>
    <s v="2007"/>
    <s v="A"/>
    <x v="0"/>
    <s v="PH"/>
    <x v="0"/>
    <x v="2"/>
    <s v="BIO"/>
    <x v="2"/>
    <m/>
    <n v="2010"/>
    <n v="3"/>
    <x v="0"/>
    <d v="2010-05-15T00:00:00"/>
    <s v="F"/>
    <s v="MA1023"/>
    <x v="1"/>
    <m/>
    <m/>
    <m/>
    <m/>
    <m/>
    <m/>
    <m/>
  </r>
  <r>
    <n v="617738"/>
    <s v="200802"/>
    <s v="2008"/>
    <s v="C"/>
    <x v="5"/>
    <s v="PH"/>
    <x v="5"/>
    <x v="1"/>
    <s v="ME"/>
    <x v="0"/>
    <m/>
    <n v="2011"/>
    <n v="3"/>
    <x v="0"/>
    <d v="2011-05-14T00:00:00"/>
    <s v="M"/>
    <s v="MA1023"/>
    <x v="1"/>
    <m/>
    <m/>
    <m/>
    <m/>
    <m/>
    <m/>
    <m/>
  </r>
  <r>
    <n v="617738"/>
    <s v="200802"/>
    <s v="2008"/>
    <s v="D"/>
    <x v="3"/>
    <s v="PH"/>
    <x v="1"/>
    <x v="0"/>
    <s v="ME"/>
    <x v="0"/>
    <m/>
    <n v="2011"/>
    <n v="3"/>
    <x v="0"/>
    <d v="2011-05-14T00:00:00"/>
    <s v="M"/>
    <s v="MA1024"/>
    <x v="4"/>
    <m/>
    <m/>
    <m/>
    <m/>
    <m/>
    <m/>
    <m/>
  </r>
  <r>
    <n v="617836"/>
    <s v="201201"/>
    <s v="2012"/>
    <s v="A"/>
    <x v="23"/>
    <s v="PH"/>
    <x v="2"/>
    <x v="0"/>
    <s v="ECE"/>
    <x v="0"/>
    <m/>
    <n v="2011"/>
    <n v="-1"/>
    <x v="1"/>
    <m/>
    <s v="M"/>
    <m/>
    <x v="2"/>
    <m/>
    <m/>
    <m/>
    <m/>
    <m/>
    <m/>
    <m/>
  </r>
  <r>
    <n v="617836"/>
    <s v="200802"/>
    <s v="2008"/>
    <s v="C"/>
    <x v="5"/>
    <s v="PH"/>
    <x v="5"/>
    <x v="3"/>
    <s v="ECE"/>
    <x v="0"/>
    <m/>
    <n v="2011"/>
    <n v="3"/>
    <x v="0"/>
    <m/>
    <s v="M"/>
    <s v="MA1021"/>
    <x v="4"/>
    <m/>
    <m/>
    <m/>
    <m/>
    <m/>
    <m/>
    <m/>
  </r>
  <r>
    <n v="617836"/>
    <s v="200802"/>
    <s v="2008"/>
    <s v="D"/>
    <x v="3"/>
    <s v="PH"/>
    <x v="1"/>
    <x v="3"/>
    <s v="ECE"/>
    <x v="0"/>
    <m/>
    <n v="2011"/>
    <n v="3"/>
    <x v="0"/>
    <m/>
    <s v="M"/>
    <s v="MA1022"/>
    <x v="1"/>
    <m/>
    <m/>
    <m/>
    <m/>
    <m/>
    <m/>
    <m/>
  </r>
  <r>
    <n v="617950"/>
    <s v="200701"/>
    <s v="2007"/>
    <s v="B"/>
    <x v="1"/>
    <s v="PH"/>
    <x v="4"/>
    <x v="1"/>
    <s v="ND"/>
    <x v="3"/>
    <m/>
    <n v="2010"/>
    <n v="3"/>
    <x v="0"/>
    <d v="2010-05-15T00:00:00"/>
    <s v="F"/>
    <s v="MA1024"/>
    <x v="1"/>
    <m/>
    <m/>
    <m/>
    <m/>
    <m/>
    <m/>
    <m/>
  </r>
  <r>
    <n v="617950"/>
    <s v="200701"/>
    <s v="2007"/>
    <s v="A"/>
    <x v="0"/>
    <s v="PH"/>
    <x v="0"/>
    <x v="0"/>
    <s v="ND"/>
    <x v="3"/>
    <m/>
    <n v="2010"/>
    <n v="3"/>
    <x v="0"/>
    <d v="2010-05-15T00:00:00"/>
    <s v="F"/>
    <s v="MA1023"/>
    <x v="0"/>
    <m/>
    <m/>
    <m/>
    <m/>
    <m/>
    <m/>
    <m/>
  </r>
  <r>
    <n v="618218"/>
    <s v="200702"/>
    <s v="2007"/>
    <s v="C"/>
    <x v="6"/>
    <s v="PH"/>
    <x v="5"/>
    <x v="2"/>
    <s v="CS"/>
    <x v="1"/>
    <s v="IMGD"/>
    <n v="2010"/>
    <n v="3"/>
    <x v="0"/>
    <m/>
    <s v="M"/>
    <s v="MA1021"/>
    <x v="3"/>
    <m/>
    <m/>
    <m/>
    <m/>
    <m/>
    <m/>
    <m/>
  </r>
  <r>
    <n v="618224"/>
    <s v="201002"/>
    <s v="2010"/>
    <s v="C"/>
    <x v="9"/>
    <s v="PH"/>
    <x v="14"/>
    <x v="1"/>
    <s v="PH"/>
    <x v="2"/>
    <m/>
    <n v="2010"/>
    <n v="0"/>
    <x v="1"/>
    <d v="2010-05-15T00:00:00"/>
    <s v="F"/>
    <m/>
    <x v="2"/>
    <m/>
    <m/>
    <m/>
    <m/>
    <m/>
    <m/>
    <m/>
  </r>
  <r>
    <n v="618224"/>
    <s v="201002"/>
    <s v="2010"/>
    <s v="D"/>
    <x v="17"/>
    <s v="PH"/>
    <x v="19"/>
    <x v="1"/>
    <s v="PH"/>
    <x v="2"/>
    <m/>
    <n v="2010"/>
    <n v="0"/>
    <x v="1"/>
    <d v="2010-05-15T00:00:00"/>
    <s v="F"/>
    <m/>
    <x v="2"/>
    <m/>
    <m/>
    <m/>
    <m/>
    <m/>
    <m/>
    <m/>
  </r>
  <r>
    <n v="618224"/>
    <s v="200901"/>
    <s v="2009"/>
    <s v="A"/>
    <x v="10"/>
    <s v="PH"/>
    <x v="7"/>
    <x v="1"/>
    <s v="PH"/>
    <x v="2"/>
    <m/>
    <n v="2010"/>
    <n v="1"/>
    <x v="1"/>
    <d v="2010-05-15T00:00:00"/>
    <s v="F"/>
    <s v="MA2611"/>
    <x v="4"/>
    <s v="MA4451"/>
    <s v="A"/>
    <m/>
    <m/>
    <m/>
    <m/>
    <m/>
  </r>
  <r>
    <n v="618224"/>
    <s v="200902"/>
    <s v="2009"/>
    <s v="D"/>
    <x v="7"/>
    <s v="PH"/>
    <x v="20"/>
    <x v="1"/>
    <s v="PH"/>
    <x v="2"/>
    <m/>
    <n v="2010"/>
    <n v="1"/>
    <x v="1"/>
    <d v="2010-05-15T00:00:00"/>
    <s v="F"/>
    <m/>
    <x v="2"/>
    <m/>
    <m/>
    <m/>
    <m/>
    <m/>
    <m/>
    <m/>
  </r>
  <r>
    <n v="618224"/>
    <s v="200801"/>
    <s v="2008"/>
    <s v="A"/>
    <x v="13"/>
    <s v="PH"/>
    <x v="15"/>
    <x v="1"/>
    <s v="PH"/>
    <x v="2"/>
    <m/>
    <n v="2010"/>
    <n v="2"/>
    <x v="1"/>
    <d v="2010-05-15T00:00:00"/>
    <s v="F"/>
    <s v="MA2201"/>
    <x v="4"/>
    <m/>
    <m/>
    <m/>
    <m/>
    <m/>
    <m/>
    <m/>
  </r>
  <r>
    <n v="618224"/>
    <s v="200801"/>
    <s v="2008"/>
    <s v="B"/>
    <x v="11"/>
    <s v="PH"/>
    <x v="8"/>
    <x v="1"/>
    <s v="PH"/>
    <x v="2"/>
    <m/>
    <n v="2010"/>
    <n v="2"/>
    <x v="1"/>
    <d v="2010-05-15T00:00:00"/>
    <s v="F"/>
    <s v="MA2071"/>
    <x v="4"/>
    <m/>
    <m/>
    <m/>
    <m/>
    <m/>
    <m/>
    <m/>
  </r>
  <r>
    <n v="618224"/>
    <s v="200802"/>
    <s v="2008"/>
    <s v="D"/>
    <x v="3"/>
    <s v="PH"/>
    <x v="3"/>
    <x v="1"/>
    <s v="PH"/>
    <x v="2"/>
    <m/>
    <n v="2010"/>
    <n v="2"/>
    <x v="1"/>
    <d v="2010-05-15T00:00:00"/>
    <s v="F"/>
    <m/>
    <x v="2"/>
    <m/>
    <m/>
    <m/>
    <m/>
    <m/>
    <m/>
    <m/>
  </r>
  <r>
    <n v="618224"/>
    <s v="200802"/>
    <s v="2008"/>
    <s v="D"/>
    <x v="3"/>
    <s v="PH"/>
    <x v="10"/>
    <x v="1"/>
    <s v="PH"/>
    <x v="2"/>
    <m/>
    <n v="2010"/>
    <n v="2"/>
    <x v="1"/>
    <d v="2010-05-15T00:00:00"/>
    <s v="F"/>
    <m/>
    <x v="2"/>
    <m/>
    <m/>
    <m/>
    <m/>
    <m/>
    <m/>
    <m/>
  </r>
  <r>
    <n v="1177520"/>
    <s v="200901"/>
    <s v="2009"/>
    <s v="A"/>
    <x v="10"/>
    <s v="PH"/>
    <x v="5"/>
    <x v="0"/>
    <s v="PSS"/>
    <x v="2"/>
    <m/>
    <n v="2012"/>
    <n v="3"/>
    <x v="0"/>
    <m/>
    <s v="F"/>
    <s v="MA1021"/>
    <x v="1"/>
    <m/>
    <m/>
    <m/>
    <m/>
    <m/>
    <m/>
    <m/>
  </r>
  <r>
    <n v="1041822"/>
    <s v="200701"/>
    <s v="2007"/>
    <s v="A"/>
    <x v="0"/>
    <s v="PH"/>
    <x v="2"/>
    <x v="1"/>
    <s v="PW"/>
    <x v="4"/>
    <m/>
    <n v="2007"/>
    <n v="0"/>
    <x v="1"/>
    <d v="2007-10-04T00:00:00"/>
    <s v="M"/>
    <m/>
    <x v="2"/>
    <m/>
    <m/>
    <m/>
    <m/>
    <m/>
    <m/>
    <m/>
  </r>
  <r>
    <n v="618224"/>
    <s v="200702"/>
    <s v="2007"/>
    <s v="C"/>
    <x v="6"/>
    <s v="PH"/>
    <x v="2"/>
    <x v="1"/>
    <s v="PH"/>
    <x v="2"/>
    <m/>
    <n v="2010"/>
    <n v="3"/>
    <x v="0"/>
    <d v="2010-05-15T00:00:00"/>
    <s v="F"/>
    <s v="MA2051"/>
    <x v="4"/>
    <m/>
    <m/>
    <m/>
    <m/>
    <m/>
    <m/>
    <m/>
  </r>
  <r>
    <n v="618224"/>
    <s v="200702"/>
    <s v="2007"/>
    <s v="D"/>
    <x v="8"/>
    <s v="PH"/>
    <x v="6"/>
    <x v="1"/>
    <s v="PH"/>
    <x v="2"/>
    <m/>
    <n v="2010"/>
    <n v="3"/>
    <x v="0"/>
    <d v="2010-05-15T00:00:00"/>
    <s v="F"/>
    <m/>
    <x v="2"/>
    <m/>
    <m/>
    <m/>
    <m/>
    <m/>
    <m/>
    <m/>
  </r>
  <r>
    <n v="618224"/>
    <s v="201002"/>
    <s v="2010"/>
    <s v="D"/>
    <x v="17"/>
    <s v="PH"/>
    <x v="21"/>
    <x v="0"/>
    <s v="PH"/>
    <x v="2"/>
    <m/>
    <n v="2010"/>
    <n v="0"/>
    <x v="1"/>
    <d v="2010-05-15T00:00:00"/>
    <s v="F"/>
    <m/>
    <x v="2"/>
    <m/>
    <m/>
    <m/>
    <m/>
    <m/>
    <m/>
    <m/>
  </r>
  <r>
    <n v="618224"/>
    <s v="200901"/>
    <s v="2009"/>
    <s v="B"/>
    <x v="4"/>
    <s v="PH"/>
    <x v="9"/>
    <x v="0"/>
    <s v="PH"/>
    <x v="2"/>
    <m/>
    <n v="2010"/>
    <n v="1"/>
    <x v="1"/>
    <d v="2010-05-15T00:00:00"/>
    <s v="F"/>
    <m/>
    <x v="2"/>
    <m/>
    <m/>
    <m/>
    <m/>
    <m/>
    <m/>
    <m/>
  </r>
  <r>
    <n v="618224"/>
    <s v="200802"/>
    <s v="2008"/>
    <s v="C"/>
    <x v="5"/>
    <s v="PH"/>
    <x v="18"/>
    <x v="0"/>
    <s v="PH"/>
    <x v="2"/>
    <m/>
    <n v="2010"/>
    <n v="2"/>
    <x v="1"/>
    <d v="2010-05-15T00:00:00"/>
    <s v="F"/>
    <s v="MA2251"/>
    <x v="1"/>
    <m/>
    <m/>
    <m/>
    <m/>
    <m/>
    <m/>
    <m/>
  </r>
  <r>
    <n v="618224"/>
    <s v="200802"/>
    <s v="2008"/>
    <s v="C"/>
    <x v="5"/>
    <s v="PH"/>
    <x v="17"/>
    <x v="0"/>
    <s v="PH"/>
    <x v="2"/>
    <m/>
    <n v="2010"/>
    <n v="2"/>
    <x v="1"/>
    <d v="2010-05-15T00:00:00"/>
    <s v="F"/>
    <s v="MA2251"/>
    <x v="1"/>
    <m/>
    <m/>
    <m/>
    <m/>
    <m/>
    <m/>
    <m/>
  </r>
  <r>
    <n v="645962"/>
    <s v="200802"/>
    <s v="2008"/>
    <s v="D"/>
    <x v="3"/>
    <s v="PH"/>
    <x v="1"/>
    <x v="0"/>
    <s v="ME"/>
    <x v="0"/>
    <m/>
    <n v="2009"/>
    <n v="1"/>
    <x v="1"/>
    <d v="2008-10-02T00:00:00"/>
    <s v="M"/>
    <m/>
    <x v="2"/>
    <m/>
    <m/>
    <m/>
    <m/>
    <m/>
    <m/>
    <m/>
  </r>
  <r>
    <n v="645994"/>
    <s v="200701"/>
    <s v="2007"/>
    <s v="B"/>
    <x v="1"/>
    <s v="PH"/>
    <x v="1"/>
    <x v="4"/>
    <s v="BC"/>
    <x v="2"/>
    <m/>
    <n v="2010"/>
    <n v="3"/>
    <x v="0"/>
    <d v="2010-05-15T00:00:00"/>
    <s v="M"/>
    <s v="MA1022"/>
    <x v="1"/>
    <m/>
    <m/>
    <m/>
    <m/>
    <m/>
    <m/>
    <m/>
  </r>
  <r>
    <n v="645994"/>
    <s v="200701"/>
    <s v="2007"/>
    <s v="A"/>
    <x v="0"/>
    <s v="PH"/>
    <x v="5"/>
    <x v="0"/>
    <s v="BC"/>
    <x v="2"/>
    <m/>
    <n v="2010"/>
    <n v="3"/>
    <x v="0"/>
    <d v="2010-05-15T00:00:00"/>
    <s v="M"/>
    <s v="MA1021"/>
    <x v="4"/>
    <m/>
    <m/>
    <m/>
    <m/>
    <m/>
    <m/>
    <m/>
  </r>
  <r>
    <n v="645994"/>
    <s v="200802"/>
    <s v="2008"/>
    <s v="D"/>
    <x v="3"/>
    <s v="PH"/>
    <x v="6"/>
    <x v="3"/>
    <s v="BC"/>
    <x v="2"/>
    <s v="BIO"/>
    <n v="2010"/>
    <n v="2"/>
    <x v="1"/>
    <d v="2010-05-15T00:00:00"/>
    <s v="M"/>
    <m/>
    <x v="2"/>
    <m/>
    <m/>
    <m/>
    <m/>
    <m/>
    <m/>
    <m/>
  </r>
  <r>
    <n v="645994"/>
    <s v="200702"/>
    <s v="2007"/>
    <s v="D"/>
    <x v="8"/>
    <s v="PH"/>
    <x v="1"/>
    <x v="3"/>
    <s v="BC"/>
    <x v="2"/>
    <s v="BIO"/>
    <n v="2010"/>
    <n v="3"/>
    <x v="0"/>
    <d v="2010-05-15T00:00:00"/>
    <s v="M"/>
    <m/>
    <x v="2"/>
    <m/>
    <m/>
    <m/>
    <m/>
    <m/>
    <m/>
    <m/>
  </r>
  <r>
    <n v="646052"/>
    <s v="200701"/>
    <s v="2007"/>
    <s v="B"/>
    <x v="1"/>
    <s v="PH"/>
    <x v="4"/>
    <x v="0"/>
    <s v="ED"/>
    <x v="0"/>
    <m/>
    <n v="2010"/>
    <n v="3"/>
    <x v="0"/>
    <d v="2010-05-15T00:00:00"/>
    <s v="M"/>
    <s v="MA2051"/>
    <x v="0"/>
    <m/>
    <m/>
    <m/>
    <m/>
    <m/>
    <m/>
    <m/>
  </r>
  <r>
    <n v="646052"/>
    <s v="200701"/>
    <s v="2007"/>
    <s v="A"/>
    <x v="0"/>
    <s v="PH"/>
    <x v="0"/>
    <x v="3"/>
    <s v="ED"/>
    <x v="0"/>
    <m/>
    <n v="2010"/>
    <n v="3"/>
    <x v="0"/>
    <d v="2010-05-15T00:00:00"/>
    <s v="M"/>
    <s v="MA1024"/>
    <x v="0"/>
    <m/>
    <m/>
    <m/>
    <m/>
    <m/>
    <m/>
    <m/>
  </r>
  <r>
    <n v="646084"/>
    <s v="200901"/>
    <s v="2009"/>
    <s v="B"/>
    <x v="4"/>
    <s v="PH"/>
    <x v="1"/>
    <x v="3"/>
    <s v="IE"/>
    <x v="0"/>
    <m/>
    <n v="2010"/>
    <n v="1"/>
    <x v="1"/>
    <d v="2010-05-15T00:00:00"/>
    <s v="F"/>
    <m/>
    <x v="2"/>
    <m/>
    <m/>
    <m/>
    <m/>
    <m/>
    <m/>
    <m/>
  </r>
  <r>
    <n v="646084"/>
    <s v="200802"/>
    <s v="2008"/>
    <s v="C"/>
    <x v="5"/>
    <s v="PH"/>
    <x v="5"/>
    <x v="3"/>
    <s v="IE"/>
    <x v="0"/>
    <m/>
    <n v="2010"/>
    <n v="2"/>
    <x v="1"/>
    <d v="2010-05-15T00:00:00"/>
    <s v="F"/>
    <s v="MA2051"/>
    <x v="0"/>
    <m/>
    <m/>
    <m/>
    <m/>
    <m/>
    <m/>
    <m/>
  </r>
  <r>
    <n v="646100"/>
    <s v="200901"/>
    <s v="2009"/>
    <s v="B"/>
    <x v="4"/>
    <s v="PH"/>
    <x v="6"/>
    <x v="2"/>
    <s v="ME"/>
    <x v="0"/>
    <m/>
    <n v="2010"/>
    <n v="1"/>
    <x v="1"/>
    <m/>
    <s v="M"/>
    <m/>
    <x v="2"/>
    <m/>
    <m/>
    <m/>
    <m/>
    <m/>
    <m/>
    <m/>
  </r>
  <r>
    <n v="646100"/>
    <s v="200801"/>
    <s v="2008"/>
    <s v="B"/>
    <x v="11"/>
    <s v="PH"/>
    <x v="6"/>
    <x v="2"/>
    <s v="ME"/>
    <x v="0"/>
    <m/>
    <n v="2010"/>
    <n v="2"/>
    <x v="1"/>
    <m/>
    <s v="M"/>
    <m/>
    <x v="2"/>
    <m/>
    <m/>
    <m/>
    <m/>
    <m/>
    <m/>
    <m/>
  </r>
  <r>
    <n v="646108"/>
    <s v="200801"/>
    <s v="2008"/>
    <s v="B"/>
    <x v="11"/>
    <s v="PH"/>
    <x v="1"/>
    <x v="3"/>
    <s v="CE"/>
    <x v="0"/>
    <m/>
    <n v="2010"/>
    <n v="2"/>
    <x v="1"/>
    <d v="2010-10-07T00:00:00"/>
    <s v="F"/>
    <m/>
    <x v="2"/>
    <m/>
    <m/>
    <m/>
    <m/>
    <m/>
    <m/>
    <m/>
  </r>
  <r>
    <n v="646108"/>
    <s v="200701"/>
    <s v="2007"/>
    <s v="A"/>
    <x v="0"/>
    <s v="PH"/>
    <x v="5"/>
    <x v="3"/>
    <s v="ED"/>
    <x v="0"/>
    <m/>
    <n v="2010"/>
    <n v="3"/>
    <x v="0"/>
    <d v="2010-10-07T00:00:00"/>
    <s v="F"/>
    <s v="MA1022"/>
    <x v="3"/>
    <m/>
    <m/>
    <m/>
    <m/>
    <m/>
    <m/>
    <m/>
  </r>
  <r>
    <n v="646108"/>
    <s v="200702"/>
    <s v="2007"/>
    <s v="D"/>
    <x v="8"/>
    <s v="PH"/>
    <x v="1"/>
    <x v="2"/>
    <s v="CE"/>
    <x v="0"/>
    <m/>
    <n v="2010"/>
    <n v="3"/>
    <x v="0"/>
    <d v="2010-10-07T00:00:00"/>
    <s v="F"/>
    <s v="MA1024"/>
    <x v="0"/>
    <m/>
    <m/>
    <m/>
    <m/>
    <m/>
    <m/>
    <m/>
  </r>
  <r>
    <n v="670332"/>
    <s v="201001"/>
    <s v="2010"/>
    <s v="A"/>
    <x v="19"/>
    <s v="PH"/>
    <x v="5"/>
    <x v="1"/>
    <s v="CS"/>
    <x v="1"/>
    <m/>
    <n v="2010"/>
    <n v="0"/>
    <x v="1"/>
    <d v="2010-02-25T00:00:00"/>
    <s v="M"/>
    <m/>
    <x v="2"/>
    <m/>
    <m/>
    <m/>
    <m/>
    <m/>
    <m/>
    <m/>
  </r>
  <r>
    <n v="670432"/>
    <s v="200801"/>
    <s v="2008"/>
    <s v="A"/>
    <x v="13"/>
    <s v="PH"/>
    <x v="15"/>
    <x v="0"/>
    <s v="AE"/>
    <x v="0"/>
    <m/>
    <n v="2010"/>
    <n v="2"/>
    <x v="1"/>
    <d v="2010-05-15T00:00:00"/>
    <s v="M"/>
    <s v="MA2051"/>
    <x v="1"/>
    <m/>
    <m/>
    <m/>
    <m/>
    <m/>
    <m/>
    <m/>
  </r>
  <r>
    <n v="670432"/>
    <s v="200701"/>
    <s v="2007"/>
    <s v="A"/>
    <x v="0"/>
    <s v="PH"/>
    <x v="0"/>
    <x v="0"/>
    <s v="AE"/>
    <x v="0"/>
    <m/>
    <n v="2010"/>
    <n v="3"/>
    <x v="0"/>
    <d v="2010-05-15T00:00:00"/>
    <s v="M"/>
    <s v="MA1023"/>
    <x v="3"/>
    <m/>
    <m/>
    <m/>
    <m/>
    <m/>
    <m/>
    <m/>
  </r>
  <r>
    <n v="670432"/>
    <s v="200701"/>
    <s v="2007"/>
    <s v="B"/>
    <x v="1"/>
    <s v="PH"/>
    <x v="4"/>
    <x v="0"/>
    <s v="AE"/>
    <x v="0"/>
    <m/>
    <n v="2010"/>
    <n v="3"/>
    <x v="0"/>
    <d v="2010-05-15T00:00:00"/>
    <s v="M"/>
    <s v="MA1022"/>
    <x v="4"/>
    <m/>
    <m/>
    <m/>
    <m/>
    <m/>
    <m/>
    <m/>
  </r>
  <r>
    <n v="670494"/>
    <s v="200902"/>
    <s v="2009"/>
    <s v="D"/>
    <x v="7"/>
    <s v="PH"/>
    <x v="6"/>
    <x v="1"/>
    <s v="ECE"/>
    <x v="0"/>
    <m/>
    <n v="2011"/>
    <n v="2"/>
    <x v="1"/>
    <m/>
    <s v="M"/>
    <m/>
    <x v="2"/>
    <m/>
    <m/>
    <m/>
    <m/>
    <m/>
    <m/>
    <m/>
  </r>
  <r>
    <n v="670494"/>
    <s v="200802"/>
    <s v="2008"/>
    <s v="C"/>
    <x v="5"/>
    <s v="PH"/>
    <x v="5"/>
    <x v="3"/>
    <s v="ECE"/>
    <x v="0"/>
    <m/>
    <n v="2011"/>
    <n v="3"/>
    <x v="0"/>
    <m/>
    <s v="M"/>
    <s v="MA1021"/>
    <x v="1"/>
    <m/>
    <m/>
    <m/>
    <m/>
    <m/>
    <m/>
    <m/>
  </r>
  <r>
    <n v="670494"/>
    <s v="200802"/>
    <s v="2008"/>
    <s v="D"/>
    <x v="3"/>
    <s v="PH"/>
    <x v="1"/>
    <x v="3"/>
    <s v="ECE"/>
    <x v="0"/>
    <m/>
    <n v="2011"/>
    <n v="3"/>
    <x v="0"/>
    <m/>
    <s v="M"/>
    <s v="MA1022"/>
    <x v="0"/>
    <m/>
    <m/>
    <m/>
    <m/>
    <m/>
    <m/>
    <m/>
  </r>
  <r>
    <n v="1041822"/>
    <s v="200702"/>
    <s v="2007"/>
    <s v="C"/>
    <x v="6"/>
    <s v="PH"/>
    <x v="22"/>
    <x v="3"/>
    <s v="PW"/>
    <x v="4"/>
    <m/>
    <n v="2007"/>
    <n v="0"/>
    <x v="1"/>
    <d v="2007-10-04T00:00:00"/>
    <s v="M"/>
    <m/>
    <x v="2"/>
    <m/>
    <m/>
    <m/>
    <m/>
    <m/>
    <m/>
    <m/>
  </r>
  <r>
    <n v="134950"/>
    <s v="200801"/>
    <s v="2008"/>
    <s v="A"/>
    <x v="13"/>
    <s v="PH"/>
    <x v="0"/>
    <x v="3"/>
    <s v="RBE"/>
    <x v="0"/>
    <m/>
    <n v="2011"/>
    <n v="3"/>
    <x v="0"/>
    <d v="2011-05-14T00:00:00"/>
    <s v="M"/>
    <s v="MA1024"/>
    <x v="0"/>
    <m/>
    <m/>
    <m/>
    <m/>
    <m/>
    <m/>
    <m/>
  </r>
  <r>
    <n v="671760"/>
    <s v="200801"/>
    <s v="2008"/>
    <s v="B"/>
    <x v="11"/>
    <s v="PH"/>
    <x v="4"/>
    <x v="0"/>
    <s v="ED"/>
    <x v="0"/>
    <m/>
    <n v="2011"/>
    <n v="3"/>
    <x v="0"/>
    <m/>
    <s v="M"/>
    <s v="MA1024"/>
    <x v="0"/>
    <m/>
    <m/>
    <m/>
    <m/>
    <m/>
    <m/>
    <m/>
  </r>
  <r>
    <n v="671760"/>
    <s v="200802"/>
    <s v="2008"/>
    <s v="C"/>
    <x v="5"/>
    <s v="PH"/>
    <x v="2"/>
    <x v="0"/>
    <s v="ME"/>
    <x v="0"/>
    <m/>
    <n v="2011"/>
    <n v="3"/>
    <x v="0"/>
    <m/>
    <s v="M"/>
    <s v="MA2071"/>
    <x v="0"/>
    <m/>
    <m/>
    <m/>
    <m/>
    <m/>
    <m/>
    <m/>
  </r>
  <r>
    <n v="671760"/>
    <s v="200801"/>
    <s v="2008"/>
    <s v="A"/>
    <x v="13"/>
    <s v="PH"/>
    <x v="0"/>
    <x v="3"/>
    <s v="ED"/>
    <x v="0"/>
    <m/>
    <n v="2011"/>
    <n v="3"/>
    <x v="0"/>
    <m/>
    <s v="M"/>
    <s v="MA1023"/>
    <x v="4"/>
    <m/>
    <m/>
    <m/>
    <m/>
    <m/>
    <m/>
    <m/>
  </r>
  <r>
    <n v="671760"/>
    <s v="200802"/>
    <s v="2008"/>
    <s v="D"/>
    <x v="3"/>
    <s v="PH"/>
    <x v="6"/>
    <x v="3"/>
    <s v="ME"/>
    <x v="0"/>
    <m/>
    <n v="2011"/>
    <n v="3"/>
    <x v="0"/>
    <m/>
    <s v="M"/>
    <s v="MA2051"/>
    <x v="1"/>
    <m/>
    <m/>
    <m/>
    <m/>
    <m/>
    <m/>
    <m/>
  </r>
  <r>
    <n v="671932"/>
    <s v="200901"/>
    <s v="2009"/>
    <s v="A"/>
    <x v="10"/>
    <s v="PH"/>
    <x v="5"/>
    <x v="3"/>
    <s v="ME"/>
    <x v="0"/>
    <m/>
    <n v="2012"/>
    <n v="3"/>
    <x v="0"/>
    <m/>
    <s v="F"/>
    <s v="MA1021"/>
    <x v="0"/>
    <m/>
    <m/>
    <m/>
    <m/>
    <m/>
    <m/>
    <m/>
  </r>
  <r>
    <n v="671932"/>
    <s v="200901"/>
    <s v="2009"/>
    <s v="B"/>
    <x v="4"/>
    <s v="PH"/>
    <x v="1"/>
    <x v="3"/>
    <s v="ME"/>
    <x v="0"/>
    <m/>
    <n v="2012"/>
    <n v="3"/>
    <x v="0"/>
    <m/>
    <s v="F"/>
    <s v="MA1022"/>
    <x v="0"/>
    <m/>
    <m/>
    <m/>
    <m/>
    <m/>
    <m/>
    <m/>
  </r>
  <r>
    <n v="672466"/>
    <s v="201002"/>
    <s v="2010"/>
    <s v="D"/>
    <x v="17"/>
    <s v="PH"/>
    <x v="17"/>
    <x v="3"/>
    <s v="ME"/>
    <x v="0"/>
    <s v="HU"/>
    <n v="2010"/>
    <n v="0"/>
    <x v="1"/>
    <d v="2011-02-24T00:00:00"/>
    <s v="M"/>
    <m/>
    <x v="2"/>
    <m/>
    <m/>
    <m/>
    <m/>
    <m/>
    <m/>
    <m/>
  </r>
  <r>
    <n v="672466"/>
    <s v="200901"/>
    <s v="2009"/>
    <s v="A"/>
    <x v="10"/>
    <s v="PH"/>
    <x v="15"/>
    <x v="3"/>
    <s v="ME"/>
    <x v="0"/>
    <s v="HU"/>
    <n v="2010"/>
    <n v="1"/>
    <x v="1"/>
    <d v="2011-02-24T00:00:00"/>
    <s v="M"/>
    <s v="MA2051"/>
    <x v="3"/>
    <m/>
    <m/>
    <m/>
    <m/>
    <m/>
    <m/>
    <m/>
  </r>
  <r>
    <n v="672466"/>
    <s v="200902"/>
    <s v="2009"/>
    <s v="C"/>
    <x v="2"/>
    <s v="PH"/>
    <x v="2"/>
    <x v="3"/>
    <s v="ME"/>
    <x v="0"/>
    <s v="HU"/>
    <n v="2010"/>
    <n v="1"/>
    <x v="1"/>
    <d v="2011-02-24T00:00:00"/>
    <s v="M"/>
    <m/>
    <x v="2"/>
    <m/>
    <m/>
    <m/>
    <m/>
    <m/>
    <m/>
    <m/>
  </r>
  <r>
    <n v="672466"/>
    <s v="200802"/>
    <s v="2008"/>
    <s v="D"/>
    <x v="3"/>
    <s v="PH"/>
    <x v="6"/>
    <x v="3"/>
    <s v="ME"/>
    <x v="0"/>
    <s v="HU"/>
    <n v="2010"/>
    <n v="2"/>
    <x v="1"/>
    <d v="2011-02-24T00:00:00"/>
    <s v="M"/>
    <m/>
    <x v="2"/>
    <m/>
    <m/>
    <m/>
    <m/>
    <m/>
    <m/>
    <m/>
  </r>
  <r>
    <n v="672466"/>
    <s v="200701"/>
    <s v="2007"/>
    <s v="A"/>
    <x v="0"/>
    <s v="PH"/>
    <x v="5"/>
    <x v="3"/>
    <s v="ED"/>
    <x v="0"/>
    <m/>
    <n v="2010"/>
    <n v="3"/>
    <x v="0"/>
    <d v="2011-02-24T00:00:00"/>
    <s v="M"/>
    <s v="MA1021"/>
    <x v="1"/>
    <m/>
    <m/>
    <m/>
    <m/>
    <m/>
    <m/>
    <m/>
  </r>
  <r>
    <n v="672466"/>
    <s v="200701"/>
    <s v="2007"/>
    <s v="B"/>
    <x v="1"/>
    <s v="PH"/>
    <x v="1"/>
    <x v="3"/>
    <s v="ED"/>
    <x v="0"/>
    <m/>
    <n v="2010"/>
    <n v="3"/>
    <x v="0"/>
    <d v="2011-02-24T00:00:00"/>
    <s v="M"/>
    <s v="MA1022"/>
    <x v="0"/>
    <m/>
    <m/>
    <m/>
    <m/>
    <m/>
    <m/>
    <m/>
  </r>
  <r>
    <n v="672506"/>
    <s v="200702"/>
    <s v="2007"/>
    <s v="D"/>
    <x v="8"/>
    <s v="PH"/>
    <x v="1"/>
    <x v="0"/>
    <s v="ED"/>
    <x v="0"/>
    <m/>
    <n v="2010"/>
    <n v="3"/>
    <x v="0"/>
    <d v="2010-05-15T00:00:00"/>
    <s v="M"/>
    <m/>
    <x v="2"/>
    <m/>
    <m/>
    <m/>
    <m/>
    <m/>
    <m/>
    <m/>
  </r>
  <r>
    <n v="672506"/>
    <s v="200702"/>
    <s v="2007"/>
    <s v="C"/>
    <x v="6"/>
    <s v="PH"/>
    <x v="5"/>
    <x v="3"/>
    <s v="ED"/>
    <x v="0"/>
    <m/>
    <n v="2010"/>
    <n v="3"/>
    <x v="0"/>
    <d v="2010-05-15T00:00:00"/>
    <s v="M"/>
    <s v="MA2051"/>
    <x v="1"/>
    <m/>
    <m/>
    <m/>
    <m/>
    <m/>
    <m/>
    <m/>
  </r>
  <r>
    <n v="672506"/>
    <s v="200701"/>
    <s v="2007"/>
    <s v="A"/>
    <x v="0"/>
    <s v="PH"/>
    <x v="0"/>
    <x v="2"/>
    <s v="ED"/>
    <x v="0"/>
    <m/>
    <n v="2010"/>
    <n v="3"/>
    <x v="0"/>
    <d v="2010-05-15T00:00:00"/>
    <s v="M"/>
    <s v="MA1023"/>
    <x v="0"/>
    <m/>
    <m/>
    <m/>
    <m/>
    <m/>
    <m/>
    <m/>
  </r>
  <r>
    <n v="672542"/>
    <s v="200902"/>
    <s v="2009"/>
    <s v="D"/>
    <x v="7"/>
    <s v="PH"/>
    <x v="1"/>
    <x v="0"/>
    <s v="BIO"/>
    <x v="2"/>
    <m/>
    <n v="2011"/>
    <n v="2"/>
    <x v="1"/>
    <d v="2011-05-14T00:00:00"/>
    <s v="M"/>
    <m/>
    <x v="2"/>
    <m/>
    <m/>
    <m/>
    <m/>
    <m/>
    <m/>
    <m/>
  </r>
  <r>
    <n v="672542"/>
    <s v="200801"/>
    <s v="2008"/>
    <s v="A"/>
    <x v="13"/>
    <s v="PH"/>
    <x v="5"/>
    <x v="3"/>
    <s v="BIO"/>
    <x v="2"/>
    <m/>
    <n v="2011"/>
    <n v="3"/>
    <x v="0"/>
    <d v="2011-05-14T00:00:00"/>
    <s v="M"/>
    <m/>
    <x v="2"/>
    <m/>
    <m/>
    <m/>
    <m/>
    <m/>
    <m/>
    <m/>
  </r>
  <r>
    <n v="672656"/>
    <s v="201001"/>
    <s v="2010"/>
    <s v="B"/>
    <x v="14"/>
    <s v="PH"/>
    <x v="1"/>
    <x v="3"/>
    <s v="CH"/>
    <x v="2"/>
    <m/>
    <n v="2010"/>
    <n v="0"/>
    <x v="1"/>
    <d v="2010-05-15T00:00:00"/>
    <s v="M"/>
    <s v="MA2051"/>
    <x v="1"/>
    <m/>
    <m/>
    <m/>
    <m/>
    <m/>
    <m/>
    <m/>
  </r>
  <r>
    <n v="672656"/>
    <s v="200801"/>
    <s v="2008"/>
    <s v="A"/>
    <x v="13"/>
    <s v="PH"/>
    <x v="0"/>
    <x v="3"/>
    <s v="CH"/>
    <x v="2"/>
    <m/>
    <n v="2010"/>
    <n v="2"/>
    <x v="1"/>
    <d v="2010-05-15T00:00:00"/>
    <s v="M"/>
    <m/>
    <x v="2"/>
    <m/>
    <m/>
    <m/>
    <m/>
    <m/>
    <m/>
    <m/>
  </r>
  <r>
    <n v="672656"/>
    <s v="200801"/>
    <s v="2008"/>
    <s v="B"/>
    <x v="11"/>
    <s v="PH"/>
    <x v="1"/>
    <x v="2"/>
    <s v="CH"/>
    <x v="2"/>
    <m/>
    <n v="2010"/>
    <n v="2"/>
    <x v="1"/>
    <d v="2010-05-15T00:00:00"/>
    <s v="M"/>
    <m/>
    <x v="2"/>
    <m/>
    <m/>
    <m/>
    <m/>
    <m/>
    <m/>
    <m/>
  </r>
  <r>
    <n v="672678"/>
    <s v="200902"/>
    <s v="2009"/>
    <s v="C"/>
    <x v="2"/>
    <s v="PH"/>
    <x v="5"/>
    <x v="0"/>
    <s v="CM"/>
    <x v="0"/>
    <m/>
    <n v="2012"/>
    <n v="3"/>
    <x v="0"/>
    <m/>
    <s v="M"/>
    <s v="MA2051"/>
    <x v="1"/>
    <m/>
    <m/>
    <m/>
    <m/>
    <m/>
    <m/>
    <m/>
  </r>
  <r>
    <n v="672678"/>
    <s v="200902"/>
    <s v="2009"/>
    <s v="D"/>
    <x v="7"/>
    <s v="PH"/>
    <x v="1"/>
    <x v="0"/>
    <s v="CM"/>
    <x v="0"/>
    <m/>
    <n v="2012"/>
    <n v="3"/>
    <x v="0"/>
    <m/>
    <s v="M"/>
    <m/>
    <x v="2"/>
    <m/>
    <m/>
    <m/>
    <m/>
    <m/>
    <m/>
    <m/>
  </r>
  <r>
    <n v="673354"/>
    <s v="201002"/>
    <s v="2010"/>
    <s v="D"/>
    <x v="17"/>
    <s v="PH"/>
    <x v="1"/>
    <x v="3"/>
    <s v="CE"/>
    <x v="0"/>
    <m/>
    <n v="2011"/>
    <n v="1"/>
    <x v="1"/>
    <m/>
    <s v="M"/>
    <m/>
    <x v="2"/>
    <m/>
    <m/>
    <m/>
    <m/>
    <m/>
    <m/>
    <m/>
  </r>
  <r>
    <n v="673354"/>
    <s v="200801"/>
    <s v="2008"/>
    <s v="A"/>
    <x v="13"/>
    <s v="PH"/>
    <x v="5"/>
    <x v="3"/>
    <s v="ED"/>
    <x v="0"/>
    <m/>
    <n v="2011"/>
    <n v="3"/>
    <x v="0"/>
    <m/>
    <s v="M"/>
    <s v="MA1023"/>
    <x v="0"/>
    <m/>
    <m/>
    <m/>
    <m/>
    <m/>
    <m/>
    <m/>
  </r>
  <r>
    <n v="673354"/>
    <s v="200801"/>
    <s v="2008"/>
    <s v="B"/>
    <x v="11"/>
    <s v="PH"/>
    <x v="1"/>
    <x v="2"/>
    <s v="ED"/>
    <x v="0"/>
    <m/>
    <n v="2011"/>
    <n v="3"/>
    <x v="0"/>
    <m/>
    <s v="M"/>
    <s v="MA1024"/>
    <x v="3"/>
    <m/>
    <m/>
    <m/>
    <m/>
    <m/>
    <m/>
    <m/>
  </r>
  <r>
    <n v="673398"/>
    <s v="200701"/>
    <s v="2007"/>
    <s v="B"/>
    <x v="1"/>
    <s v="PH"/>
    <x v="1"/>
    <x v="1"/>
    <s v="ME"/>
    <x v="0"/>
    <m/>
    <n v="2010"/>
    <n v="3"/>
    <x v="0"/>
    <d v="2009-05-16T00:00:00"/>
    <s v="M"/>
    <s v="MA2051"/>
    <x v="4"/>
    <m/>
    <m/>
    <m/>
    <m/>
    <m/>
    <m/>
    <m/>
  </r>
  <r>
    <n v="673398"/>
    <s v="200901"/>
    <s v="2009"/>
    <s v="B"/>
    <x v="4"/>
    <s v="PH"/>
    <x v="6"/>
    <x v="3"/>
    <s v="ME"/>
    <x v="0"/>
    <m/>
    <n v="2009"/>
    <n v="0"/>
    <x v="1"/>
    <d v="2009-05-16T00:00:00"/>
    <s v="M"/>
    <m/>
    <x v="2"/>
    <m/>
    <m/>
    <m/>
    <m/>
    <m/>
    <m/>
    <m/>
  </r>
  <r>
    <n v="673398"/>
    <s v="200701"/>
    <s v="2007"/>
    <s v="A"/>
    <x v="0"/>
    <s v="PH"/>
    <x v="0"/>
    <x v="3"/>
    <s v="ME"/>
    <x v="0"/>
    <m/>
    <n v="2010"/>
    <n v="3"/>
    <x v="0"/>
    <d v="2009-05-16T00:00:00"/>
    <s v="M"/>
    <s v="MA1024"/>
    <x v="1"/>
    <m/>
    <m/>
    <m/>
    <m/>
    <m/>
    <m/>
    <m/>
  </r>
  <r>
    <n v="673454"/>
    <s v="200702"/>
    <s v="2007"/>
    <s v="C"/>
    <x v="6"/>
    <s v="PH"/>
    <x v="5"/>
    <x v="0"/>
    <s v="CS"/>
    <x v="1"/>
    <m/>
    <n v="2010"/>
    <n v="3"/>
    <x v="0"/>
    <d v="2010-05-15T00:00:00"/>
    <s v="M"/>
    <s v="MA1023"/>
    <x v="0"/>
    <m/>
    <m/>
    <m/>
    <m/>
    <m/>
    <m/>
    <m/>
  </r>
  <r>
    <n v="673454"/>
    <s v="200702"/>
    <s v="2007"/>
    <s v="D"/>
    <x v="8"/>
    <s v="PH"/>
    <x v="1"/>
    <x v="0"/>
    <s v="CS"/>
    <x v="1"/>
    <m/>
    <n v="2010"/>
    <n v="3"/>
    <x v="0"/>
    <d v="2010-05-15T00:00:00"/>
    <s v="M"/>
    <s v="MA1024"/>
    <x v="1"/>
    <s v="MA2611"/>
    <s v="B"/>
    <m/>
    <m/>
    <m/>
    <m/>
    <m/>
  </r>
  <r>
    <n v="673714"/>
    <s v="200701"/>
    <s v="2007"/>
    <s v="A"/>
    <x v="0"/>
    <s v="PH"/>
    <x v="5"/>
    <x v="0"/>
    <s v="ND"/>
    <x v="3"/>
    <m/>
    <n v="2010"/>
    <n v="3"/>
    <x v="0"/>
    <d v="2010-05-15T00:00:00"/>
    <s v="M"/>
    <s v="MA1021"/>
    <x v="4"/>
    <m/>
    <m/>
    <m/>
    <m/>
    <m/>
    <m/>
    <m/>
  </r>
  <r>
    <n v="673714"/>
    <s v="200701"/>
    <s v="2007"/>
    <s v="B"/>
    <x v="1"/>
    <s v="PH"/>
    <x v="1"/>
    <x v="0"/>
    <s v="ND"/>
    <x v="3"/>
    <m/>
    <n v="2010"/>
    <n v="3"/>
    <x v="0"/>
    <d v="2010-05-15T00:00:00"/>
    <s v="M"/>
    <s v="MA1022"/>
    <x v="1"/>
    <m/>
    <m/>
    <m/>
    <m/>
    <m/>
    <m/>
    <m/>
  </r>
  <r>
    <n v="673714"/>
    <s v="200702"/>
    <s v="2007"/>
    <s v="D"/>
    <x v="8"/>
    <s v="PH"/>
    <x v="6"/>
    <x v="2"/>
    <s v="ME"/>
    <x v="0"/>
    <m/>
    <n v="2010"/>
    <n v="3"/>
    <x v="0"/>
    <d v="2010-05-15T00:00:00"/>
    <s v="M"/>
    <s v="MA1024"/>
    <x v="4"/>
    <m/>
    <m/>
    <m/>
    <m/>
    <m/>
    <m/>
    <m/>
  </r>
  <r>
    <n v="688844"/>
    <s v="200701"/>
    <s v="2007"/>
    <s v="A"/>
    <x v="0"/>
    <s v="PH"/>
    <x v="5"/>
    <x v="0"/>
    <s v="ME"/>
    <x v="0"/>
    <m/>
    <n v="2010"/>
    <n v="3"/>
    <x v="0"/>
    <d v="2010-05-15T00:00:00"/>
    <s v="M"/>
    <s v="MA1023"/>
    <x v="1"/>
    <m/>
    <m/>
    <m/>
    <m/>
    <m/>
    <m/>
    <m/>
  </r>
  <r>
    <n v="688844"/>
    <s v="200701"/>
    <s v="2007"/>
    <s v="B"/>
    <x v="1"/>
    <s v="PH"/>
    <x v="1"/>
    <x v="3"/>
    <s v="ME"/>
    <x v="0"/>
    <m/>
    <n v="2010"/>
    <n v="3"/>
    <x v="0"/>
    <d v="2010-05-15T00:00:00"/>
    <s v="M"/>
    <s v="MA1024"/>
    <x v="1"/>
    <m/>
    <m/>
    <m/>
    <m/>
    <m/>
    <m/>
    <m/>
  </r>
  <r>
    <n v="688844"/>
    <s v="200702"/>
    <s v="2007"/>
    <s v="D"/>
    <x v="8"/>
    <s v="PH"/>
    <x v="6"/>
    <x v="3"/>
    <s v="ME"/>
    <x v="0"/>
    <m/>
    <n v="2010"/>
    <n v="3"/>
    <x v="0"/>
    <d v="2010-05-15T00:00:00"/>
    <s v="M"/>
    <s v="MA2071"/>
    <x v="1"/>
    <m/>
    <m/>
    <m/>
    <m/>
    <m/>
    <m/>
    <m/>
  </r>
  <r>
    <n v="689050"/>
    <s v="200701"/>
    <s v="2007"/>
    <s v="A"/>
    <x v="0"/>
    <s v="PH"/>
    <x v="5"/>
    <x v="0"/>
    <s v="ED"/>
    <x v="0"/>
    <m/>
    <n v="2010"/>
    <n v="3"/>
    <x v="0"/>
    <d v="2010-05-15T00:00:00"/>
    <s v="M"/>
    <s v="MA1023"/>
    <x v="1"/>
    <m/>
    <m/>
    <m/>
    <m/>
    <m/>
    <m/>
    <m/>
  </r>
  <r>
    <n v="689050"/>
    <s v="200701"/>
    <s v="2007"/>
    <s v="B"/>
    <x v="1"/>
    <s v="PH"/>
    <x v="1"/>
    <x v="3"/>
    <s v="ED"/>
    <x v="0"/>
    <m/>
    <n v="2010"/>
    <n v="3"/>
    <x v="0"/>
    <d v="2010-05-15T00:00:00"/>
    <s v="M"/>
    <s v="MA1024"/>
    <x v="3"/>
    <m/>
    <m/>
    <m/>
    <m/>
    <m/>
    <m/>
    <m/>
  </r>
  <r>
    <n v="689690"/>
    <s v="200701"/>
    <s v="2007"/>
    <s v="A"/>
    <x v="0"/>
    <s v="PH"/>
    <x v="5"/>
    <x v="0"/>
    <s v="AE"/>
    <x v="0"/>
    <m/>
    <n v="2010"/>
    <n v="3"/>
    <x v="0"/>
    <d v="2010-10-07T00:00:00"/>
    <s v="M"/>
    <s v="MA1021"/>
    <x v="4"/>
    <m/>
    <m/>
    <m/>
    <m/>
    <m/>
    <m/>
    <m/>
  </r>
  <r>
    <n v="689690"/>
    <s v="200901"/>
    <s v="2009"/>
    <s v="A"/>
    <x v="10"/>
    <s v="PH"/>
    <x v="15"/>
    <x v="3"/>
    <s v="AE"/>
    <x v="0"/>
    <m/>
    <n v="2010"/>
    <n v="1"/>
    <x v="1"/>
    <d v="2010-10-07T00:00:00"/>
    <s v="M"/>
    <m/>
    <x v="2"/>
    <m/>
    <m/>
    <m/>
    <m/>
    <m/>
    <m/>
    <m/>
  </r>
  <r>
    <n v="689690"/>
    <s v="200701"/>
    <s v="2007"/>
    <s v="B"/>
    <x v="1"/>
    <s v="PH"/>
    <x v="1"/>
    <x v="3"/>
    <s v="AE"/>
    <x v="0"/>
    <m/>
    <n v="2010"/>
    <n v="3"/>
    <x v="0"/>
    <d v="2010-10-07T00:00:00"/>
    <s v="M"/>
    <s v="MA1022"/>
    <x v="1"/>
    <m/>
    <m/>
    <m/>
    <m/>
    <m/>
    <m/>
    <m/>
  </r>
  <r>
    <n v="689720"/>
    <s v="200901"/>
    <s v="2009"/>
    <s v="A"/>
    <x v="10"/>
    <s v="PH"/>
    <x v="5"/>
    <x v="0"/>
    <s v="BIO"/>
    <x v="2"/>
    <m/>
    <n v="2010"/>
    <n v="1"/>
    <x v="1"/>
    <m/>
    <s v="M"/>
    <m/>
    <x v="2"/>
    <m/>
    <m/>
    <m/>
    <m/>
    <m/>
    <m/>
    <m/>
  </r>
  <r>
    <n v="689720"/>
    <s v="200701"/>
    <s v="2007"/>
    <s v="A"/>
    <x v="0"/>
    <s v="PH"/>
    <x v="5"/>
    <x v="2"/>
    <s v="CS"/>
    <x v="1"/>
    <m/>
    <n v="2010"/>
    <n v="3"/>
    <x v="0"/>
    <m/>
    <s v="M"/>
    <m/>
    <x v="2"/>
    <m/>
    <m/>
    <m/>
    <m/>
    <m/>
    <m/>
    <m/>
  </r>
  <r>
    <n v="689726"/>
    <s v="200801"/>
    <s v="2008"/>
    <s v="A"/>
    <x v="13"/>
    <s v="PH"/>
    <x v="15"/>
    <x v="3"/>
    <s v="AE"/>
    <x v="0"/>
    <m/>
    <n v="2010"/>
    <n v="2"/>
    <x v="1"/>
    <d v="2010-05-15T00:00:00"/>
    <s v="M"/>
    <s v="MA2051"/>
    <x v="0"/>
    <m/>
    <m/>
    <m/>
    <m/>
    <m/>
    <m/>
    <m/>
  </r>
  <r>
    <n v="689726"/>
    <s v="200702"/>
    <s v="2007"/>
    <s v="C"/>
    <x v="6"/>
    <s v="PH"/>
    <x v="5"/>
    <x v="3"/>
    <s v="AE"/>
    <x v="0"/>
    <m/>
    <n v="2010"/>
    <n v="3"/>
    <x v="0"/>
    <d v="2010-05-15T00:00:00"/>
    <s v="M"/>
    <s v="MA1023"/>
    <x v="3"/>
    <m/>
    <m/>
    <m/>
    <m/>
    <m/>
    <m/>
    <m/>
  </r>
  <r>
    <n v="689726"/>
    <s v="200702"/>
    <s v="2007"/>
    <s v="D"/>
    <x v="8"/>
    <s v="PH"/>
    <x v="1"/>
    <x v="3"/>
    <s v="AE"/>
    <x v="0"/>
    <m/>
    <n v="2010"/>
    <n v="3"/>
    <x v="0"/>
    <d v="2010-05-15T00:00:00"/>
    <s v="M"/>
    <s v="MA1024"/>
    <x v="3"/>
    <m/>
    <m/>
    <m/>
    <m/>
    <m/>
    <m/>
    <m/>
  </r>
  <r>
    <n v="134950"/>
    <s v="200801"/>
    <s v="2008"/>
    <s v="B"/>
    <x v="11"/>
    <s v="PH"/>
    <x v="1"/>
    <x v="3"/>
    <s v="RBE"/>
    <x v="0"/>
    <m/>
    <n v="2011"/>
    <n v="3"/>
    <x v="0"/>
    <d v="2011-05-14T00:00:00"/>
    <s v="M"/>
    <m/>
    <x v="2"/>
    <m/>
    <m/>
    <m/>
    <m/>
    <m/>
    <m/>
    <m/>
  </r>
  <r>
    <n v="689730"/>
    <s v="200701"/>
    <s v="2007"/>
    <s v="B"/>
    <x v="1"/>
    <s v="PH"/>
    <x v="1"/>
    <x v="1"/>
    <s v="CS"/>
    <x v="1"/>
    <m/>
    <n v="2010"/>
    <n v="3"/>
    <x v="0"/>
    <d v="2010-05-15T00:00:00"/>
    <s v="M"/>
    <s v="MA2611"/>
    <x v="4"/>
    <m/>
    <m/>
    <m/>
    <m/>
    <m/>
    <m/>
    <m/>
  </r>
  <r>
    <n v="689730"/>
    <s v="200802"/>
    <s v="2008"/>
    <s v="C"/>
    <x v="5"/>
    <s v="PH"/>
    <x v="2"/>
    <x v="0"/>
    <s v="ECE"/>
    <x v="0"/>
    <m/>
    <n v="2010"/>
    <n v="2"/>
    <x v="1"/>
    <d v="2010-05-15T00:00:00"/>
    <s v="M"/>
    <m/>
    <x v="2"/>
    <m/>
    <m/>
    <m/>
    <m/>
    <m/>
    <m/>
    <m/>
  </r>
  <r>
    <n v="689730"/>
    <s v="200802"/>
    <s v="2008"/>
    <s v="C"/>
    <x v="5"/>
    <s v="PH"/>
    <x v="17"/>
    <x v="3"/>
    <s v="ECE"/>
    <x v="0"/>
    <m/>
    <n v="2010"/>
    <n v="2"/>
    <x v="1"/>
    <d v="2010-05-15T00:00:00"/>
    <s v="M"/>
    <m/>
    <x v="2"/>
    <m/>
    <m/>
    <m/>
    <m/>
    <m/>
    <m/>
    <m/>
  </r>
  <r>
    <n v="689732"/>
    <s v="200801"/>
    <s v="2008"/>
    <s v="B"/>
    <x v="11"/>
    <s v="PH"/>
    <x v="6"/>
    <x v="1"/>
    <s v="ECE"/>
    <x v="0"/>
    <m/>
    <n v="2010"/>
    <n v="2"/>
    <x v="1"/>
    <m/>
    <s v="M"/>
    <m/>
    <x v="2"/>
    <m/>
    <m/>
    <m/>
    <m/>
    <m/>
    <m/>
    <m/>
  </r>
  <r>
    <n v="689732"/>
    <s v="200802"/>
    <s v="2008"/>
    <s v="C"/>
    <x v="5"/>
    <s v="PH"/>
    <x v="5"/>
    <x v="1"/>
    <s v="ECE"/>
    <x v="0"/>
    <m/>
    <n v="2010"/>
    <n v="2"/>
    <x v="1"/>
    <m/>
    <s v="M"/>
    <m/>
    <x v="2"/>
    <m/>
    <m/>
    <m/>
    <m/>
    <m/>
    <m/>
    <m/>
  </r>
  <r>
    <n v="689732"/>
    <s v="200702"/>
    <s v="2007"/>
    <s v="D"/>
    <x v="8"/>
    <s v="PH"/>
    <x v="1"/>
    <x v="1"/>
    <s v="ECE"/>
    <x v="0"/>
    <m/>
    <n v="2010"/>
    <n v="3"/>
    <x v="0"/>
    <m/>
    <s v="M"/>
    <s v="MA2201"/>
    <x v="4"/>
    <m/>
    <m/>
    <m/>
    <m/>
    <m/>
    <m/>
    <m/>
  </r>
  <r>
    <n v="689748"/>
    <s v="200801"/>
    <s v="2008"/>
    <s v="A"/>
    <x v="13"/>
    <s v="PH"/>
    <x v="5"/>
    <x v="3"/>
    <s v="CE"/>
    <x v="0"/>
    <m/>
    <n v="2010"/>
    <n v="2"/>
    <x v="1"/>
    <d v="2010-05-15T00:00:00"/>
    <s v="M"/>
    <m/>
    <x v="2"/>
    <m/>
    <m/>
    <m/>
    <m/>
    <m/>
    <m/>
    <m/>
  </r>
  <r>
    <n v="689748"/>
    <s v="200701"/>
    <s v="2007"/>
    <s v="A"/>
    <x v="0"/>
    <s v="PH"/>
    <x v="5"/>
    <x v="2"/>
    <s v="ED"/>
    <x v="0"/>
    <m/>
    <n v="2010"/>
    <n v="3"/>
    <x v="0"/>
    <d v="2010-05-15T00:00:00"/>
    <s v="M"/>
    <s v="MA1021"/>
    <x v="1"/>
    <m/>
    <m/>
    <m/>
    <m/>
    <m/>
    <m/>
    <m/>
  </r>
  <r>
    <n v="689752"/>
    <s v="200701"/>
    <s v="2007"/>
    <s v="A"/>
    <x v="0"/>
    <s v="PH"/>
    <x v="5"/>
    <x v="0"/>
    <s v="ED"/>
    <x v="0"/>
    <m/>
    <n v="2010"/>
    <n v="3"/>
    <x v="0"/>
    <m/>
    <s v="M"/>
    <s v="MA1021"/>
    <x v="0"/>
    <m/>
    <m/>
    <m/>
    <m/>
    <m/>
    <m/>
    <m/>
  </r>
  <r>
    <n v="689752"/>
    <s v="200802"/>
    <s v="2008"/>
    <s v="D"/>
    <x v="3"/>
    <s v="PH"/>
    <x v="6"/>
    <x v="2"/>
    <s v="ME"/>
    <x v="0"/>
    <m/>
    <n v="2010"/>
    <n v="2"/>
    <x v="1"/>
    <m/>
    <s v="M"/>
    <s v="MA1023"/>
    <x v="3"/>
    <s v="MA1024"/>
    <s v="I"/>
    <m/>
    <m/>
    <m/>
    <m/>
    <m/>
  </r>
  <r>
    <n v="689752"/>
    <s v="200701"/>
    <s v="2007"/>
    <s v="B"/>
    <x v="1"/>
    <s v="PH"/>
    <x v="1"/>
    <x v="2"/>
    <s v="ED"/>
    <x v="0"/>
    <m/>
    <n v="2010"/>
    <n v="3"/>
    <x v="0"/>
    <m/>
    <s v="M"/>
    <s v="MA1022"/>
    <x v="3"/>
    <m/>
    <m/>
    <m/>
    <m/>
    <m/>
    <m/>
    <m/>
  </r>
  <r>
    <n v="689810"/>
    <s v="200702"/>
    <s v="2007"/>
    <s v="C"/>
    <x v="6"/>
    <s v="PH"/>
    <x v="5"/>
    <x v="3"/>
    <s v="IMGD"/>
    <x v="1"/>
    <m/>
    <n v="2010"/>
    <n v="3"/>
    <x v="0"/>
    <m/>
    <s v="M"/>
    <m/>
    <x v="2"/>
    <m/>
    <m/>
    <m/>
    <m/>
    <m/>
    <m/>
    <m/>
  </r>
  <r>
    <n v="689822"/>
    <s v="201002"/>
    <s v="2010"/>
    <s v="D"/>
    <x v="17"/>
    <s v="PH"/>
    <x v="6"/>
    <x v="0"/>
    <s v="ME"/>
    <x v="0"/>
    <m/>
    <n v="2010"/>
    <n v="0"/>
    <x v="1"/>
    <d v="2010-05-15T00:00:00"/>
    <s v="M"/>
    <s v="MA2201"/>
    <x v="0"/>
    <m/>
    <m/>
    <m/>
    <m/>
    <m/>
    <m/>
    <m/>
  </r>
  <r>
    <n v="689822"/>
    <s v="200701"/>
    <s v="2007"/>
    <s v="A"/>
    <x v="0"/>
    <s v="PH"/>
    <x v="5"/>
    <x v="0"/>
    <s v="AE"/>
    <x v="0"/>
    <m/>
    <n v="2010"/>
    <n v="3"/>
    <x v="0"/>
    <d v="2010-05-15T00:00:00"/>
    <s v="M"/>
    <s v="MA1021"/>
    <x v="0"/>
    <m/>
    <m/>
    <m/>
    <m/>
    <m/>
    <m/>
    <m/>
  </r>
  <r>
    <n v="689822"/>
    <s v="200701"/>
    <s v="2007"/>
    <s v="B"/>
    <x v="1"/>
    <s v="PH"/>
    <x v="1"/>
    <x v="3"/>
    <s v="AE"/>
    <x v="0"/>
    <m/>
    <n v="2010"/>
    <n v="3"/>
    <x v="0"/>
    <d v="2010-05-15T00:00:00"/>
    <s v="M"/>
    <s v="MA1022"/>
    <x v="1"/>
    <m/>
    <m/>
    <m/>
    <m/>
    <m/>
    <m/>
    <m/>
  </r>
  <r>
    <n v="689858"/>
    <s v="200801"/>
    <s v="2008"/>
    <s v="B"/>
    <x v="11"/>
    <s v="PH"/>
    <x v="1"/>
    <x v="3"/>
    <s v="BC"/>
    <x v="2"/>
    <m/>
    <n v="2010"/>
    <n v="2"/>
    <x v="1"/>
    <d v="2010-05-15T00:00:00"/>
    <s v="F"/>
    <m/>
    <x v="2"/>
    <m/>
    <m/>
    <m/>
    <m/>
    <m/>
    <m/>
    <m/>
  </r>
  <r>
    <n v="689858"/>
    <s v="200801"/>
    <s v="2008"/>
    <s v="A"/>
    <x v="13"/>
    <s v="PH"/>
    <x v="5"/>
    <x v="2"/>
    <s v="BC"/>
    <x v="2"/>
    <m/>
    <n v="2010"/>
    <n v="2"/>
    <x v="1"/>
    <d v="2010-05-15T00:00:00"/>
    <s v="F"/>
    <m/>
    <x v="2"/>
    <m/>
    <m/>
    <m/>
    <m/>
    <m/>
    <m/>
    <m/>
  </r>
  <r>
    <n v="689990"/>
    <s v="201002"/>
    <s v="2010"/>
    <s v="C"/>
    <x v="9"/>
    <s v="PH"/>
    <x v="2"/>
    <x v="1"/>
    <s v="ME"/>
    <x v="0"/>
    <m/>
    <n v="2010"/>
    <n v="0"/>
    <x v="1"/>
    <d v="2010-05-15T00:00:00"/>
    <s v="M"/>
    <m/>
    <x v="2"/>
    <m/>
    <m/>
    <m/>
    <m/>
    <m/>
    <m/>
    <m/>
  </r>
  <r>
    <n v="689990"/>
    <s v="200902"/>
    <s v="2009"/>
    <s v="D"/>
    <x v="7"/>
    <s v="PH"/>
    <x v="6"/>
    <x v="0"/>
    <s v="ME"/>
    <x v="0"/>
    <m/>
    <n v="2010"/>
    <n v="1"/>
    <x v="1"/>
    <d v="2010-05-15T00:00:00"/>
    <s v="M"/>
    <m/>
    <x v="2"/>
    <m/>
    <m/>
    <m/>
    <m/>
    <m/>
    <m/>
    <m/>
  </r>
  <r>
    <n v="689990"/>
    <s v="200701"/>
    <s v="2007"/>
    <s v="A"/>
    <x v="0"/>
    <s v="PH"/>
    <x v="5"/>
    <x v="0"/>
    <s v="ND"/>
    <x v="3"/>
    <m/>
    <n v="2010"/>
    <n v="3"/>
    <x v="0"/>
    <d v="2010-05-15T00:00:00"/>
    <s v="M"/>
    <s v="MA1023"/>
    <x v="1"/>
    <m/>
    <m/>
    <m/>
    <m/>
    <m/>
    <m/>
    <m/>
  </r>
  <r>
    <n v="689990"/>
    <s v="200701"/>
    <s v="2007"/>
    <s v="B"/>
    <x v="1"/>
    <s v="PH"/>
    <x v="1"/>
    <x v="0"/>
    <s v="ND"/>
    <x v="3"/>
    <m/>
    <n v="2010"/>
    <n v="3"/>
    <x v="0"/>
    <d v="2010-05-15T00:00:00"/>
    <s v="M"/>
    <s v="MA1024"/>
    <x v="4"/>
    <m/>
    <m/>
    <m/>
    <m/>
    <m/>
    <m/>
    <m/>
  </r>
  <r>
    <n v="690058"/>
    <s v="201001"/>
    <s v="2010"/>
    <s v="A"/>
    <x v="19"/>
    <s v="PH"/>
    <x v="2"/>
    <x v="1"/>
    <s v="ME"/>
    <x v="0"/>
    <m/>
    <n v="2010"/>
    <n v="0"/>
    <x v="1"/>
    <d v="2010-05-15T00:00:00"/>
    <s v="M"/>
    <m/>
    <x v="2"/>
    <m/>
    <m/>
    <m/>
    <m/>
    <m/>
    <m/>
    <m/>
  </r>
  <r>
    <n v="690058"/>
    <s v="200801"/>
    <s v="2008"/>
    <s v="B"/>
    <x v="11"/>
    <s v="PH"/>
    <x v="8"/>
    <x v="1"/>
    <s v="ED"/>
    <x v="0"/>
    <m/>
    <n v="2010"/>
    <n v="2"/>
    <x v="1"/>
    <d v="2010-05-15T00:00:00"/>
    <s v="M"/>
    <m/>
    <x v="2"/>
    <m/>
    <m/>
    <m/>
    <m/>
    <m/>
    <m/>
    <m/>
  </r>
  <r>
    <n v="690058"/>
    <s v="200702"/>
    <s v="2007"/>
    <s v="D"/>
    <x v="8"/>
    <s v="PH"/>
    <x v="6"/>
    <x v="1"/>
    <s v="ED"/>
    <x v="0"/>
    <m/>
    <n v="2010"/>
    <n v="3"/>
    <x v="0"/>
    <d v="2010-05-15T00:00:00"/>
    <s v="M"/>
    <s v="MA2051"/>
    <x v="4"/>
    <m/>
    <m/>
    <m/>
    <m/>
    <m/>
    <m/>
    <m/>
  </r>
  <r>
    <n v="690058"/>
    <s v="200801"/>
    <s v="2008"/>
    <s v="A"/>
    <x v="13"/>
    <s v="PH"/>
    <x v="15"/>
    <x v="0"/>
    <s v="ED"/>
    <x v="0"/>
    <m/>
    <n v="2010"/>
    <n v="2"/>
    <x v="1"/>
    <d v="2010-05-15T00:00:00"/>
    <s v="M"/>
    <m/>
    <x v="2"/>
    <m/>
    <m/>
    <m/>
    <m/>
    <m/>
    <m/>
    <m/>
  </r>
  <r>
    <n v="690058"/>
    <s v="200701"/>
    <s v="2007"/>
    <s v="A"/>
    <x v="0"/>
    <s v="PH"/>
    <x v="5"/>
    <x v="0"/>
    <s v="ED"/>
    <x v="0"/>
    <m/>
    <n v="2010"/>
    <n v="3"/>
    <x v="0"/>
    <d v="2010-05-15T00:00:00"/>
    <s v="M"/>
    <s v="MA1022"/>
    <x v="4"/>
    <m/>
    <m/>
    <m/>
    <m/>
    <m/>
    <m/>
    <m/>
  </r>
  <r>
    <n v="690058"/>
    <s v="200701"/>
    <s v="2007"/>
    <s v="B"/>
    <x v="1"/>
    <s v="PH"/>
    <x v="1"/>
    <x v="0"/>
    <s v="ED"/>
    <x v="0"/>
    <m/>
    <n v="2010"/>
    <n v="3"/>
    <x v="0"/>
    <d v="2010-05-15T00:00:00"/>
    <s v="M"/>
    <s v="MA1023"/>
    <x v="0"/>
    <m/>
    <m/>
    <m/>
    <m/>
    <m/>
    <m/>
    <m/>
  </r>
  <r>
    <n v="690096"/>
    <s v="200701"/>
    <s v="2007"/>
    <s v="A"/>
    <x v="0"/>
    <s v="PH"/>
    <x v="5"/>
    <x v="1"/>
    <s v="ED"/>
    <x v="0"/>
    <m/>
    <n v="2010"/>
    <n v="3"/>
    <x v="0"/>
    <d v="2010-05-15T00:00:00"/>
    <s v="M"/>
    <s v="MA1023"/>
    <x v="4"/>
    <m/>
    <m/>
    <m/>
    <m/>
    <m/>
    <m/>
    <m/>
  </r>
  <r>
    <n v="690096"/>
    <s v="200701"/>
    <s v="2007"/>
    <s v="B"/>
    <x v="1"/>
    <s v="PH"/>
    <x v="1"/>
    <x v="0"/>
    <s v="ED"/>
    <x v="0"/>
    <m/>
    <n v="2010"/>
    <n v="3"/>
    <x v="0"/>
    <d v="2010-05-15T00:00:00"/>
    <s v="M"/>
    <s v="MA1024"/>
    <x v="4"/>
    <m/>
    <m/>
    <m/>
    <m/>
    <m/>
    <m/>
    <m/>
  </r>
  <r>
    <n v="690154"/>
    <s v="200701"/>
    <s v="2007"/>
    <s v="A"/>
    <x v="0"/>
    <s v="PH"/>
    <x v="5"/>
    <x v="3"/>
    <s v="ME"/>
    <x v="0"/>
    <m/>
    <n v="2010"/>
    <n v="3"/>
    <x v="0"/>
    <d v="2010-05-15T00:00:00"/>
    <s v="M"/>
    <s v="MA1022"/>
    <x v="1"/>
    <m/>
    <m/>
    <m/>
    <m/>
    <m/>
    <m/>
    <m/>
  </r>
  <r>
    <n v="690154"/>
    <s v="200701"/>
    <s v="2007"/>
    <s v="B"/>
    <x v="1"/>
    <s v="PH"/>
    <x v="1"/>
    <x v="3"/>
    <s v="ME"/>
    <x v="0"/>
    <m/>
    <n v="2010"/>
    <n v="3"/>
    <x v="0"/>
    <d v="2010-05-15T00:00:00"/>
    <s v="M"/>
    <s v="MA1023"/>
    <x v="0"/>
    <m/>
    <m/>
    <m/>
    <m/>
    <m/>
    <m/>
    <m/>
  </r>
  <r>
    <n v="690176"/>
    <s v="200801"/>
    <s v="2008"/>
    <s v="A"/>
    <x v="13"/>
    <s v="PH"/>
    <x v="5"/>
    <x v="3"/>
    <s v="AE"/>
    <x v="0"/>
    <m/>
    <n v="2011"/>
    <n v="3"/>
    <x v="0"/>
    <m/>
    <s v="M"/>
    <s v="MA1021"/>
    <x v="3"/>
    <m/>
    <m/>
    <m/>
    <m/>
    <m/>
    <m/>
    <m/>
  </r>
  <r>
    <n v="690176"/>
    <s v="200901"/>
    <s v="2009"/>
    <s v="A"/>
    <x v="10"/>
    <s v="PH"/>
    <x v="15"/>
    <x v="2"/>
    <s v="AE"/>
    <x v="0"/>
    <m/>
    <n v="2011"/>
    <n v="2"/>
    <x v="1"/>
    <m/>
    <s v="M"/>
    <s v="MA2051"/>
    <x v="1"/>
    <m/>
    <m/>
    <m/>
    <m/>
    <m/>
    <m/>
    <m/>
  </r>
  <r>
    <n v="690176"/>
    <s v="200801"/>
    <s v="2008"/>
    <s v="B"/>
    <x v="11"/>
    <s v="PH"/>
    <x v="1"/>
    <x v="2"/>
    <s v="AE"/>
    <x v="0"/>
    <m/>
    <n v="2011"/>
    <n v="3"/>
    <x v="0"/>
    <m/>
    <s v="M"/>
    <s v="MA1021"/>
    <x v="0"/>
    <m/>
    <m/>
    <m/>
    <m/>
    <m/>
    <m/>
    <m/>
  </r>
  <r>
    <n v="690198"/>
    <s v="200802"/>
    <s v="2008"/>
    <s v="C"/>
    <x v="5"/>
    <s v="PH"/>
    <x v="2"/>
    <x v="0"/>
    <s v="ME"/>
    <x v="0"/>
    <m/>
    <n v="2010"/>
    <n v="2"/>
    <x v="1"/>
    <d v="2010-05-15T00:00:00"/>
    <s v="M"/>
    <m/>
    <x v="2"/>
    <m/>
    <m/>
    <m/>
    <m/>
    <m/>
    <m/>
    <m/>
  </r>
  <r>
    <n v="690198"/>
    <s v="200701"/>
    <s v="2007"/>
    <s v="A"/>
    <x v="0"/>
    <s v="PH"/>
    <x v="5"/>
    <x v="0"/>
    <s v="ME"/>
    <x v="0"/>
    <m/>
    <n v="2010"/>
    <n v="3"/>
    <x v="0"/>
    <d v="2010-05-15T00:00:00"/>
    <s v="M"/>
    <s v="MA1022"/>
    <x v="0"/>
    <m/>
    <m/>
    <m/>
    <m/>
    <m/>
    <m/>
    <m/>
  </r>
  <r>
    <n v="690198"/>
    <s v="200701"/>
    <s v="2007"/>
    <s v="B"/>
    <x v="1"/>
    <s v="PH"/>
    <x v="1"/>
    <x v="0"/>
    <s v="ME"/>
    <x v="0"/>
    <m/>
    <n v="2010"/>
    <n v="3"/>
    <x v="0"/>
    <d v="2010-05-15T00:00:00"/>
    <s v="M"/>
    <s v="MA1023"/>
    <x v="0"/>
    <m/>
    <m/>
    <m/>
    <m/>
    <m/>
    <m/>
    <m/>
  </r>
  <r>
    <n v="690198"/>
    <s v="200802"/>
    <s v="2008"/>
    <s v="D"/>
    <x v="3"/>
    <s v="PH"/>
    <x v="6"/>
    <x v="3"/>
    <s v="ME"/>
    <x v="0"/>
    <m/>
    <n v="2010"/>
    <n v="2"/>
    <x v="1"/>
    <d v="2010-05-15T00:00:00"/>
    <s v="M"/>
    <m/>
    <x v="2"/>
    <m/>
    <m/>
    <m/>
    <m/>
    <m/>
    <m/>
    <m/>
  </r>
  <r>
    <n v="690256"/>
    <s v="200701"/>
    <s v="2007"/>
    <s v="B"/>
    <x v="1"/>
    <s v="PH"/>
    <x v="1"/>
    <x v="0"/>
    <s v="IE"/>
    <x v="0"/>
    <m/>
    <n v="2010"/>
    <n v="3"/>
    <x v="0"/>
    <d v="2010-05-15T00:00:00"/>
    <s v="M"/>
    <s v="MA1022"/>
    <x v="1"/>
    <m/>
    <m/>
    <m/>
    <m/>
    <m/>
    <m/>
    <m/>
  </r>
  <r>
    <n v="690256"/>
    <s v="200701"/>
    <s v="2007"/>
    <s v="A"/>
    <x v="0"/>
    <s v="PH"/>
    <x v="5"/>
    <x v="3"/>
    <s v="IE"/>
    <x v="0"/>
    <m/>
    <n v="2010"/>
    <n v="3"/>
    <x v="0"/>
    <d v="2010-05-15T00:00:00"/>
    <s v="M"/>
    <s v="MA1021"/>
    <x v="4"/>
    <m/>
    <m/>
    <m/>
    <m/>
    <m/>
    <m/>
    <m/>
  </r>
  <r>
    <n v="690326"/>
    <s v="200701"/>
    <s v="2007"/>
    <s v="A"/>
    <x v="0"/>
    <s v="PH"/>
    <x v="0"/>
    <x v="0"/>
    <s v="ED"/>
    <x v="0"/>
    <m/>
    <n v="2010"/>
    <n v="3"/>
    <x v="0"/>
    <d v="2010-05-15T00:00:00"/>
    <s v="M"/>
    <s v="MA1023"/>
    <x v="4"/>
    <m/>
    <m/>
    <m/>
    <m/>
    <m/>
    <m/>
    <m/>
  </r>
  <r>
    <n v="690690"/>
    <s v="200701"/>
    <s v="2007"/>
    <s v="A"/>
    <x v="0"/>
    <s v="PH"/>
    <x v="5"/>
    <x v="2"/>
    <s v="ED"/>
    <x v="0"/>
    <m/>
    <n v="2010"/>
    <n v="3"/>
    <x v="0"/>
    <m/>
    <s v="M"/>
    <s v="MA1022"/>
    <x v="3"/>
    <m/>
    <m/>
    <m/>
    <m/>
    <m/>
    <m/>
    <m/>
  </r>
  <r>
    <n v="690690"/>
    <s v="200702"/>
    <s v="2007"/>
    <s v="C"/>
    <x v="6"/>
    <s v="PH"/>
    <x v="5"/>
    <x v="2"/>
    <s v="ED"/>
    <x v="0"/>
    <m/>
    <n v="2010"/>
    <n v="3"/>
    <x v="0"/>
    <m/>
    <s v="M"/>
    <s v="MA1022"/>
    <x v="3"/>
    <m/>
    <m/>
    <m/>
    <m/>
    <m/>
    <m/>
    <m/>
  </r>
  <r>
    <n v="691082"/>
    <s v="201002"/>
    <s v="2010"/>
    <s v="C"/>
    <x v="9"/>
    <s v="PH"/>
    <x v="15"/>
    <x v="1"/>
    <s v="CM"/>
    <x v="0"/>
    <m/>
    <n v="2010"/>
    <n v="0"/>
    <x v="1"/>
    <d v="2010-05-15T00:00:00"/>
    <s v="M"/>
    <m/>
    <x v="2"/>
    <m/>
    <m/>
    <m/>
    <m/>
    <m/>
    <m/>
    <m/>
  </r>
  <r>
    <n v="691082"/>
    <s v="201002"/>
    <s v="2010"/>
    <s v="D"/>
    <x v="17"/>
    <s v="PH"/>
    <x v="3"/>
    <x v="1"/>
    <s v="CM"/>
    <x v="0"/>
    <m/>
    <n v="2010"/>
    <n v="0"/>
    <x v="1"/>
    <d v="2010-05-15T00:00:00"/>
    <s v="M"/>
    <m/>
    <x v="2"/>
    <m/>
    <m/>
    <m/>
    <m/>
    <m/>
    <m/>
    <m/>
  </r>
  <r>
    <n v="691082"/>
    <s v="200701"/>
    <s v="2007"/>
    <s v="A"/>
    <x v="0"/>
    <s v="PH"/>
    <x v="0"/>
    <x v="1"/>
    <s v="ED"/>
    <x v="0"/>
    <m/>
    <n v="2010"/>
    <n v="3"/>
    <x v="0"/>
    <d v="2010-05-15T00:00:00"/>
    <s v="M"/>
    <s v="MA1024"/>
    <x v="4"/>
    <m/>
    <m/>
    <m/>
    <m/>
    <m/>
    <m/>
    <m/>
  </r>
  <r>
    <n v="691082"/>
    <s v="200701"/>
    <s v="2007"/>
    <s v="B"/>
    <x v="1"/>
    <s v="PH"/>
    <x v="4"/>
    <x v="1"/>
    <s v="ED"/>
    <x v="0"/>
    <m/>
    <n v="2010"/>
    <n v="3"/>
    <x v="0"/>
    <d v="2010-05-15T00:00:00"/>
    <s v="M"/>
    <s v="MA2051"/>
    <x v="4"/>
    <m/>
    <m/>
    <m/>
    <m/>
    <m/>
    <m/>
    <m/>
  </r>
  <r>
    <n v="691082"/>
    <s v="200702"/>
    <s v="2007"/>
    <s v="C"/>
    <x v="6"/>
    <s v="PH"/>
    <x v="2"/>
    <x v="1"/>
    <s v="CM"/>
    <x v="0"/>
    <s v="PH"/>
    <n v="2010"/>
    <n v="3"/>
    <x v="0"/>
    <d v="2010-05-15T00:00:00"/>
    <s v="M"/>
    <m/>
    <x v="2"/>
    <m/>
    <m/>
    <m/>
    <m/>
    <m/>
    <m/>
    <m/>
  </r>
  <r>
    <n v="691082"/>
    <s v="200702"/>
    <s v="2007"/>
    <s v="D"/>
    <x v="8"/>
    <s v="PH"/>
    <x v="6"/>
    <x v="1"/>
    <s v="CM"/>
    <x v="0"/>
    <s v="PH"/>
    <n v="2010"/>
    <n v="3"/>
    <x v="0"/>
    <d v="2010-05-15T00:00:00"/>
    <s v="M"/>
    <m/>
    <x v="2"/>
    <m/>
    <m/>
    <m/>
    <m/>
    <m/>
    <m/>
    <m/>
  </r>
  <r>
    <n v="691108"/>
    <s v="200701"/>
    <s v="2007"/>
    <s v="A"/>
    <x v="0"/>
    <s v="PH"/>
    <x v="5"/>
    <x v="1"/>
    <s v="ME"/>
    <x v="0"/>
    <m/>
    <n v="2010"/>
    <n v="3"/>
    <x v="0"/>
    <m/>
    <s v="M"/>
    <s v="MA1021"/>
    <x v="1"/>
    <m/>
    <m/>
    <m/>
    <m/>
    <m/>
    <m/>
    <m/>
  </r>
  <r>
    <n v="691108"/>
    <s v="200701"/>
    <s v="2007"/>
    <s v="B"/>
    <x v="1"/>
    <s v="PH"/>
    <x v="1"/>
    <x v="1"/>
    <s v="ME"/>
    <x v="0"/>
    <m/>
    <n v="2010"/>
    <n v="3"/>
    <x v="0"/>
    <m/>
    <s v="M"/>
    <s v="MA1022"/>
    <x v="4"/>
    <m/>
    <m/>
    <m/>
    <m/>
    <m/>
    <m/>
    <m/>
  </r>
  <r>
    <n v="691116"/>
    <s v="201101"/>
    <s v="2011"/>
    <s v="A"/>
    <x v="15"/>
    <s v="PH"/>
    <x v="2"/>
    <x v="1"/>
    <s v="CS"/>
    <x v="1"/>
    <m/>
    <n v="2010"/>
    <n v="-1"/>
    <x v="1"/>
    <d v="2011-05-14T00:00:00"/>
    <s v="M"/>
    <m/>
    <x v="2"/>
    <m/>
    <m/>
    <m/>
    <m/>
    <m/>
    <m/>
    <m/>
  </r>
  <r>
    <n v="691116"/>
    <s v="200901"/>
    <s v="2009"/>
    <s v="B"/>
    <x v="4"/>
    <s v="PH"/>
    <x v="6"/>
    <x v="0"/>
    <s v="CS"/>
    <x v="1"/>
    <m/>
    <n v="2010"/>
    <n v="1"/>
    <x v="1"/>
    <d v="2011-05-14T00:00:00"/>
    <s v="M"/>
    <s v="MA1024"/>
    <x v="0"/>
    <m/>
    <m/>
    <m/>
    <m/>
    <m/>
    <m/>
    <m/>
  </r>
  <r>
    <n v="691116"/>
    <s v="200701"/>
    <s v="2007"/>
    <s v="A"/>
    <x v="0"/>
    <s v="PH"/>
    <x v="0"/>
    <x v="0"/>
    <s v="CS"/>
    <x v="1"/>
    <m/>
    <n v="2010"/>
    <n v="3"/>
    <x v="0"/>
    <d v="2011-05-14T00:00:00"/>
    <s v="M"/>
    <s v="MA1031"/>
    <x v="4"/>
    <m/>
    <m/>
    <m/>
    <m/>
    <m/>
    <m/>
    <m/>
  </r>
  <r>
    <n v="691116"/>
    <s v="201102"/>
    <s v="2011"/>
    <s v="D"/>
    <x v="20"/>
    <s v="PH"/>
    <x v="23"/>
    <x v="3"/>
    <s v="CS"/>
    <x v="1"/>
    <m/>
    <n v="2010"/>
    <n v="-1"/>
    <x v="1"/>
    <d v="2011-05-14T00:00:00"/>
    <s v="M"/>
    <m/>
    <x v="2"/>
    <m/>
    <m/>
    <m/>
    <m/>
    <m/>
    <m/>
    <m/>
  </r>
  <r>
    <n v="691116"/>
    <s v="200701"/>
    <s v="2007"/>
    <s v="B"/>
    <x v="1"/>
    <s v="PH"/>
    <x v="4"/>
    <x v="3"/>
    <s v="CS"/>
    <x v="1"/>
    <m/>
    <n v="2010"/>
    <n v="3"/>
    <x v="0"/>
    <d v="2011-05-14T00:00:00"/>
    <s v="M"/>
    <s v="MA1032"/>
    <x v="1"/>
    <m/>
    <m/>
    <m/>
    <m/>
    <m/>
    <m/>
    <m/>
  </r>
  <r>
    <n v="691116"/>
    <s v="201101"/>
    <s v="2011"/>
    <s v="A"/>
    <x v="15"/>
    <s v="PH"/>
    <x v="15"/>
    <x v="2"/>
    <s v="CS"/>
    <x v="1"/>
    <m/>
    <n v="2010"/>
    <n v="-1"/>
    <x v="1"/>
    <d v="2011-05-14T00:00:00"/>
    <s v="M"/>
    <m/>
    <x v="2"/>
    <m/>
    <m/>
    <m/>
    <m/>
    <m/>
    <m/>
    <m/>
  </r>
  <r>
    <n v="691122"/>
    <s v="200701"/>
    <s v="2007"/>
    <s v="A"/>
    <x v="0"/>
    <s v="PH"/>
    <x v="0"/>
    <x v="1"/>
    <s v="ECE"/>
    <x v="0"/>
    <m/>
    <n v="2010"/>
    <n v="3"/>
    <x v="0"/>
    <m/>
    <s v="M"/>
    <s v="MA1024"/>
    <x v="4"/>
    <m/>
    <m/>
    <m/>
    <m/>
    <m/>
    <m/>
    <m/>
  </r>
  <r>
    <n v="691122"/>
    <s v="200701"/>
    <s v="2007"/>
    <s v="B"/>
    <x v="1"/>
    <s v="PH"/>
    <x v="1"/>
    <x v="1"/>
    <s v="ECE"/>
    <x v="0"/>
    <m/>
    <n v="2010"/>
    <n v="3"/>
    <x v="0"/>
    <m/>
    <s v="M"/>
    <s v="MA2051"/>
    <x v="4"/>
    <m/>
    <m/>
    <m/>
    <m/>
    <m/>
    <m/>
    <m/>
  </r>
  <r>
    <n v="691148"/>
    <s v="200702"/>
    <s v="2007"/>
    <s v="C"/>
    <x v="6"/>
    <s v="PH"/>
    <x v="5"/>
    <x v="1"/>
    <s v="IMGD"/>
    <x v="1"/>
    <m/>
    <n v="2010"/>
    <n v="3"/>
    <x v="0"/>
    <d v="2010-05-15T00:00:00"/>
    <s v="M"/>
    <m/>
    <x v="2"/>
    <m/>
    <m/>
    <m/>
    <m/>
    <m/>
    <m/>
    <m/>
  </r>
  <r>
    <n v="691170"/>
    <s v="200702"/>
    <s v="2007"/>
    <s v="D"/>
    <x v="8"/>
    <s v="PH"/>
    <x v="1"/>
    <x v="0"/>
    <s v="CE"/>
    <x v="0"/>
    <m/>
    <n v="2010"/>
    <n v="3"/>
    <x v="0"/>
    <d v="2010-05-15T00:00:00"/>
    <s v="M"/>
    <s v="MA1024"/>
    <x v="1"/>
    <m/>
    <m/>
    <m/>
    <m/>
    <m/>
    <m/>
    <m/>
  </r>
  <r>
    <n v="691170"/>
    <s v="200702"/>
    <s v="2007"/>
    <s v="C"/>
    <x v="6"/>
    <s v="PH"/>
    <x v="5"/>
    <x v="3"/>
    <s v="CE"/>
    <x v="0"/>
    <m/>
    <n v="2010"/>
    <n v="3"/>
    <x v="0"/>
    <d v="2010-05-15T00:00:00"/>
    <s v="M"/>
    <s v="MA1023"/>
    <x v="0"/>
    <m/>
    <m/>
    <m/>
    <m/>
    <m/>
    <m/>
    <m/>
  </r>
  <r>
    <n v="691288"/>
    <s v="200801"/>
    <s v="2008"/>
    <s v="A"/>
    <x v="13"/>
    <s v="PH"/>
    <x v="5"/>
    <x v="0"/>
    <s v="CM"/>
    <x v="0"/>
    <m/>
    <n v="2010"/>
    <n v="2"/>
    <x v="1"/>
    <d v="2010-05-15T00:00:00"/>
    <s v="F"/>
    <s v="MA1024"/>
    <x v="4"/>
    <m/>
    <m/>
    <m/>
    <m/>
    <m/>
    <m/>
    <m/>
  </r>
  <r>
    <n v="691288"/>
    <s v="200801"/>
    <s v="2008"/>
    <s v="B"/>
    <x v="11"/>
    <s v="PH"/>
    <x v="1"/>
    <x v="3"/>
    <s v="CM"/>
    <x v="0"/>
    <m/>
    <n v="2010"/>
    <n v="2"/>
    <x v="1"/>
    <d v="2010-05-15T00:00:00"/>
    <s v="F"/>
    <m/>
    <x v="2"/>
    <m/>
    <m/>
    <m/>
    <m/>
    <m/>
    <m/>
    <m/>
  </r>
  <r>
    <n v="691344"/>
    <s v="200902"/>
    <s v="2009"/>
    <s v="D"/>
    <x v="7"/>
    <s v="PH"/>
    <x v="6"/>
    <x v="1"/>
    <s v="PH"/>
    <x v="2"/>
    <m/>
    <n v="2011"/>
    <n v="2"/>
    <x v="1"/>
    <d v="2011-10-14T00:00:00"/>
    <s v="M"/>
    <m/>
    <x v="2"/>
    <m/>
    <m/>
    <m/>
    <m/>
    <m/>
    <m/>
    <m/>
  </r>
  <r>
    <n v="691344"/>
    <s v="200801"/>
    <s v="2008"/>
    <s v="A"/>
    <x v="13"/>
    <s v="PH"/>
    <x v="0"/>
    <x v="1"/>
    <s v="PH"/>
    <x v="2"/>
    <m/>
    <n v="2011"/>
    <n v="3"/>
    <x v="0"/>
    <d v="2011-10-14T00:00:00"/>
    <s v="M"/>
    <s v="MA1023"/>
    <x v="4"/>
    <m/>
    <m/>
    <m/>
    <m/>
    <m/>
    <m/>
    <m/>
  </r>
  <r>
    <n v="691344"/>
    <s v="200801"/>
    <s v="2008"/>
    <s v="B"/>
    <x v="11"/>
    <s v="PH"/>
    <x v="4"/>
    <x v="1"/>
    <s v="PH"/>
    <x v="2"/>
    <m/>
    <n v="2011"/>
    <n v="3"/>
    <x v="0"/>
    <d v="2011-10-14T00:00:00"/>
    <s v="M"/>
    <s v="MA1024"/>
    <x v="4"/>
    <m/>
    <m/>
    <m/>
    <m/>
    <m/>
    <m/>
    <m/>
  </r>
  <r>
    <n v="691344"/>
    <s v="200802"/>
    <s v="2008"/>
    <s v="C"/>
    <x v="5"/>
    <s v="PH"/>
    <x v="17"/>
    <x v="1"/>
    <s v="PH"/>
    <x v="2"/>
    <m/>
    <n v="2011"/>
    <n v="3"/>
    <x v="0"/>
    <d v="2011-10-14T00:00:00"/>
    <s v="M"/>
    <s v="MA2051"/>
    <x v="0"/>
    <m/>
    <m/>
    <m/>
    <m/>
    <m/>
    <m/>
    <m/>
  </r>
  <r>
    <n v="691344"/>
    <s v="200802"/>
    <s v="2008"/>
    <s v="C"/>
    <x v="5"/>
    <s v="PH"/>
    <x v="2"/>
    <x v="1"/>
    <s v="PH"/>
    <x v="2"/>
    <m/>
    <n v="2011"/>
    <n v="3"/>
    <x v="0"/>
    <d v="2011-10-14T00:00:00"/>
    <s v="M"/>
    <s v="MA2051"/>
    <x v="0"/>
    <m/>
    <m/>
    <m/>
    <m/>
    <m/>
    <m/>
    <m/>
  </r>
  <r>
    <n v="691344"/>
    <s v="200802"/>
    <s v="2008"/>
    <s v="D"/>
    <x v="3"/>
    <s v="PH"/>
    <x v="10"/>
    <x v="1"/>
    <s v="PH"/>
    <x v="2"/>
    <m/>
    <n v="2011"/>
    <n v="3"/>
    <x v="0"/>
    <d v="2011-10-14T00:00:00"/>
    <s v="M"/>
    <s v="MA2071"/>
    <x v="4"/>
    <m/>
    <m/>
    <m/>
    <m/>
    <m/>
    <m/>
    <m/>
  </r>
  <r>
    <n v="691344"/>
    <s v="201001"/>
    <s v="2010"/>
    <s v="B"/>
    <x v="14"/>
    <s v="PH"/>
    <x v="9"/>
    <x v="0"/>
    <s v="PH"/>
    <x v="2"/>
    <m/>
    <n v="2011"/>
    <n v="1"/>
    <x v="1"/>
    <d v="2011-10-14T00:00:00"/>
    <s v="M"/>
    <m/>
    <x v="2"/>
    <m/>
    <m/>
    <m/>
    <m/>
    <m/>
    <m/>
    <m/>
  </r>
  <r>
    <n v="691344"/>
    <s v="200901"/>
    <s v="2009"/>
    <s v="A"/>
    <x v="10"/>
    <s v="PH"/>
    <x v="15"/>
    <x v="0"/>
    <s v="PH"/>
    <x v="2"/>
    <m/>
    <n v="2011"/>
    <n v="2"/>
    <x v="1"/>
    <d v="2011-10-14T00:00:00"/>
    <s v="M"/>
    <s v="MA2611"/>
    <x v="4"/>
    <m/>
    <m/>
    <m/>
    <m/>
    <m/>
    <m/>
    <m/>
  </r>
  <r>
    <n v="691344"/>
    <s v="200901"/>
    <s v="2009"/>
    <s v="B"/>
    <x v="4"/>
    <s v="PH"/>
    <x v="8"/>
    <x v="0"/>
    <s v="PH"/>
    <x v="2"/>
    <m/>
    <n v="2011"/>
    <n v="2"/>
    <x v="1"/>
    <d v="2011-10-14T00:00:00"/>
    <s v="M"/>
    <m/>
    <x v="2"/>
    <m/>
    <m/>
    <m/>
    <m/>
    <m/>
    <m/>
    <m/>
  </r>
  <r>
    <n v="691344"/>
    <s v="200901"/>
    <s v="2009"/>
    <s v="B"/>
    <x v="4"/>
    <s v="PH"/>
    <x v="12"/>
    <x v="0"/>
    <s v="PH"/>
    <x v="2"/>
    <m/>
    <n v="2011"/>
    <n v="2"/>
    <x v="1"/>
    <d v="2011-10-14T00:00:00"/>
    <s v="M"/>
    <m/>
    <x v="2"/>
    <m/>
    <m/>
    <m/>
    <m/>
    <m/>
    <m/>
    <m/>
  </r>
  <r>
    <n v="691344"/>
    <s v="200902"/>
    <s v="2009"/>
    <s v="C"/>
    <x v="2"/>
    <s v="PH"/>
    <x v="18"/>
    <x v="0"/>
    <s v="PH"/>
    <x v="2"/>
    <m/>
    <n v="2011"/>
    <n v="2"/>
    <x v="1"/>
    <d v="2011-10-14T00:00:00"/>
    <s v="M"/>
    <s v="MA2251"/>
    <x v="1"/>
    <m/>
    <m/>
    <m/>
    <m/>
    <m/>
    <m/>
    <m/>
  </r>
  <r>
    <n v="691344"/>
    <s v="200902"/>
    <s v="2009"/>
    <s v="C"/>
    <x v="2"/>
    <s v="PH"/>
    <x v="13"/>
    <x v="0"/>
    <s v="PH"/>
    <x v="2"/>
    <m/>
    <n v="2011"/>
    <n v="2"/>
    <x v="1"/>
    <d v="2011-10-14T00:00:00"/>
    <s v="M"/>
    <s v="MA2251"/>
    <x v="1"/>
    <m/>
    <m/>
    <m/>
    <m/>
    <m/>
    <m/>
    <m/>
  </r>
  <r>
    <n v="691344"/>
    <s v="201002"/>
    <s v="2010"/>
    <s v="C"/>
    <x v="9"/>
    <s v="PH"/>
    <x v="14"/>
    <x v="2"/>
    <s v="PH"/>
    <x v="2"/>
    <s v="HU"/>
    <n v="2011"/>
    <n v="1"/>
    <x v="1"/>
    <d v="2011-10-14T00:00:00"/>
    <s v="M"/>
    <m/>
    <x v="2"/>
    <m/>
    <m/>
    <m/>
    <m/>
    <m/>
    <m/>
    <m/>
  </r>
  <r>
    <n v="691408"/>
    <s v="200701"/>
    <s v="2007"/>
    <s v="A"/>
    <x v="0"/>
    <s v="PH"/>
    <x v="5"/>
    <x v="3"/>
    <s v="ED"/>
    <x v="0"/>
    <m/>
    <n v="2010"/>
    <n v="3"/>
    <x v="0"/>
    <m/>
    <s v="F"/>
    <s v="MA1021"/>
    <x v="3"/>
    <m/>
    <m/>
    <m/>
    <m/>
    <m/>
    <m/>
    <m/>
  </r>
  <r>
    <n v="691408"/>
    <s v="200701"/>
    <s v="2007"/>
    <s v="B"/>
    <x v="1"/>
    <s v="PH"/>
    <x v="1"/>
    <x v="3"/>
    <s v="ED"/>
    <x v="0"/>
    <m/>
    <n v="2010"/>
    <n v="3"/>
    <x v="0"/>
    <m/>
    <s v="F"/>
    <s v="MA1022"/>
    <x v="3"/>
    <m/>
    <m/>
    <m/>
    <m/>
    <m/>
    <m/>
    <m/>
  </r>
  <r>
    <n v="691608"/>
    <s v="200801"/>
    <s v="2008"/>
    <s v="B"/>
    <x v="11"/>
    <s v="PH"/>
    <x v="1"/>
    <x v="1"/>
    <s v="ED"/>
    <x v="0"/>
    <m/>
    <n v="2011"/>
    <n v="3"/>
    <x v="0"/>
    <d v="2011-05-14T00:00:00"/>
    <s v="M"/>
    <s v="MA1024"/>
    <x v="1"/>
    <m/>
    <m/>
    <m/>
    <m/>
    <m/>
    <m/>
    <m/>
  </r>
  <r>
    <n v="691608"/>
    <s v="200801"/>
    <s v="2008"/>
    <s v="A"/>
    <x v="13"/>
    <s v="PH"/>
    <x v="5"/>
    <x v="0"/>
    <s v="ED"/>
    <x v="0"/>
    <m/>
    <n v="2011"/>
    <n v="3"/>
    <x v="0"/>
    <d v="2011-05-14T00:00:00"/>
    <s v="M"/>
    <s v="MA1023"/>
    <x v="1"/>
    <m/>
    <m/>
    <m/>
    <m/>
    <m/>
    <m/>
    <m/>
  </r>
  <r>
    <n v="691608"/>
    <s v="200802"/>
    <s v="2008"/>
    <s v="C"/>
    <x v="5"/>
    <s v="PH"/>
    <x v="2"/>
    <x v="0"/>
    <s v="ED"/>
    <x v="0"/>
    <m/>
    <n v="2011"/>
    <n v="3"/>
    <x v="0"/>
    <d v="2011-05-14T00:00:00"/>
    <s v="M"/>
    <s v="MA2051"/>
    <x v="0"/>
    <m/>
    <m/>
    <m/>
    <m/>
    <m/>
    <m/>
    <m/>
  </r>
  <r>
    <n v="691608"/>
    <s v="200802"/>
    <s v="2008"/>
    <s v="D"/>
    <x v="3"/>
    <s v="PH"/>
    <x v="6"/>
    <x v="0"/>
    <s v="ED"/>
    <x v="0"/>
    <m/>
    <n v="2011"/>
    <n v="3"/>
    <x v="0"/>
    <d v="2011-05-14T00:00:00"/>
    <s v="M"/>
    <m/>
    <x v="2"/>
    <m/>
    <m/>
    <m/>
    <m/>
    <m/>
    <m/>
    <m/>
  </r>
  <r>
    <n v="691624"/>
    <s v="200702"/>
    <s v="2007"/>
    <s v="C"/>
    <x v="6"/>
    <s v="PH"/>
    <x v="5"/>
    <x v="0"/>
    <s v="BIO"/>
    <x v="2"/>
    <m/>
    <n v="2010"/>
    <n v="3"/>
    <x v="0"/>
    <d v="2010-05-15T00:00:00"/>
    <s v="M"/>
    <s v="MA1022"/>
    <x v="4"/>
    <m/>
    <m/>
    <m/>
    <m/>
    <m/>
    <m/>
    <m/>
  </r>
  <r>
    <n v="691624"/>
    <s v="200702"/>
    <s v="2007"/>
    <s v="D"/>
    <x v="8"/>
    <s v="PH"/>
    <x v="1"/>
    <x v="0"/>
    <s v="BIO"/>
    <x v="2"/>
    <m/>
    <n v="2010"/>
    <n v="3"/>
    <x v="0"/>
    <d v="2010-05-15T00:00:00"/>
    <s v="M"/>
    <s v="MA2611"/>
    <x v="0"/>
    <m/>
    <m/>
    <m/>
    <m/>
    <m/>
    <m/>
    <m/>
  </r>
  <r>
    <n v="691864"/>
    <s v="201002"/>
    <s v="2010"/>
    <s v="D"/>
    <x v="17"/>
    <s v="PH"/>
    <x v="17"/>
    <x v="0"/>
    <s v="CH"/>
    <x v="2"/>
    <m/>
    <n v="2010"/>
    <n v="0"/>
    <x v="1"/>
    <d v="2010-10-07T00:00:00"/>
    <s v="M"/>
    <m/>
    <x v="2"/>
    <m/>
    <m/>
    <m/>
    <m/>
    <m/>
    <m/>
    <m/>
  </r>
  <r>
    <n v="691864"/>
    <s v="200801"/>
    <s v="2008"/>
    <s v="A"/>
    <x v="13"/>
    <s v="PH"/>
    <x v="0"/>
    <x v="3"/>
    <s v="CH"/>
    <x v="2"/>
    <m/>
    <n v="2010"/>
    <n v="2"/>
    <x v="1"/>
    <d v="2010-10-07T00:00:00"/>
    <s v="M"/>
    <m/>
    <x v="2"/>
    <m/>
    <m/>
    <m/>
    <m/>
    <m/>
    <m/>
    <m/>
  </r>
  <r>
    <n v="691864"/>
    <s v="201001"/>
    <s v="2010"/>
    <s v="B"/>
    <x v="14"/>
    <s v="PH"/>
    <x v="1"/>
    <x v="2"/>
    <s v="CH"/>
    <x v="2"/>
    <m/>
    <n v="2010"/>
    <n v="0"/>
    <x v="1"/>
    <d v="2010-10-07T00:00:00"/>
    <s v="M"/>
    <m/>
    <x v="2"/>
    <m/>
    <m/>
    <m/>
    <m/>
    <m/>
    <m/>
    <m/>
  </r>
  <r>
    <n v="691976"/>
    <s v="200701"/>
    <s v="2007"/>
    <s v="B"/>
    <x v="1"/>
    <s v="PH"/>
    <x v="1"/>
    <x v="0"/>
    <s v="ED"/>
    <x v="0"/>
    <m/>
    <n v="2010"/>
    <n v="3"/>
    <x v="0"/>
    <d v="2010-05-15T00:00:00"/>
    <s v="F"/>
    <s v="MA1024"/>
    <x v="4"/>
    <m/>
    <m/>
    <m/>
    <m/>
    <m/>
    <m/>
    <m/>
  </r>
  <r>
    <n v="691980"/>
    <s v="200702"/>
    <s v="2007"/>
    <s v="C"/>
    <x v="6"/>
    <s v="PH"/>
    <x v="5"/>
    <x v="3"/>
    <s v="ME"/>
    <x v="0"/>
    <m/>
    <n v="2010"/>
    <n v="3"/>
    <x v="0"/>
    <m/>
    <s v="M"/>
    <s v="MA1022"/>
    <x v="1"/>
    <m/>
    <m/>
    <m/>
    <m/>
    <m/>
    <m/>
    <m/>
  </r>
  <r>
    <n v="691980"/>
    <s v="200701"/>
    <s v="2007"/>
    <s v="A"/>
    <x v="0"/>
    <s v="PH"/>
    <x v="5"/>
    <x v="2"/>
    <s v="ED"/>
    <x v="0"/>
    <m/>
    <n v="2010"/>
    <n v="3"/>
    <x v="0"/>
    <m/>
    <s v="M"/>
    <s v="MA1021"/>
    <x v="3"/>
    <m/>
    <m/>
    <m/>
    <m/>
    <m/>
    <m/>
    <m/>
  </r>
  <r>
    <n v="691980"/>
    <s v="200701"/>
    <s v="2007"/>
    <s v="B"/>
    <x v="1"/>
    <s v="PH"/>
    <x v="1"/>
    <x v="2"/>
    <s v="ED"/>
    <x v="0"/>
    <m/>
    <n v="2010"/>
    <n v="3"/>
    <x v="0"/>
    <m/>
    <s v="M"/>
    <s v="MA1021"/>
    <x v="0"/>
    <m/>
    <m/>
    <m/>
    <m/>
    <m/>
    <m/>
    <m/>
  </r>
  <r>
    <n v="691980"/>
    <s v="200702"/>
    <s v="2007"/>
    <s v="D"/>
    <x v="8"/>
    <s v="PH"/>
    <x v="1"/>
    <x v="2"/>
    <s v="ME"/>
    <x v="0"/>
    <m/>
    <n v="2010"/>
    <n v="3"/>
    <x v="0"/>
    <m/>
    <s v="M"/>
    <s v="MA1023"/>
    <x v="3"/>
    <m/>
    <m/>
    <m/>
    <m/>
    <m/>
    <m/>
    <m/>
  </r>
  <r>
    <n v="692078"/>
    <s v="200801"/>
    <s v="2008"/>
    <s v="A"/>
    <x v="13"/>
    <s v="PH"/>
    <x v="5"/>
    <x v="1"/>
    <s v="CE"/>
    <x v="0"/>
    <m/>
    <n v="2011"/>
    <n v="3"/>
    <x v="0"/>
    <d v="2011-05-14T00:00:00"/>
    <s v="M"/>
    <s v="MA1021"/>
    <x v="4"/>
    <m/>
    <m/>
    <m/>
    <m/>
    <m/>
    <m/>
    <m/>
  </r>
  <r>
    <n v="692078"/>
    <s v="200801"/>
    <s v="2008"/>
    <s v="B"/>
    <x v="11"/>
    <s v="PH"/>
    <x v="1"/>
    <x v="1"/>
    <s v="CE"/>
    <x v="0"/>
    <m/>
    <n v="2011"/>
    <n v="3"/>
    <x v="0"/>
    <d v="2011-05-14T00:00:00"/>
    <s v="M"/>
    <s v="MA1022"/>
    <x v="4"/>
    <m/>
    <m/>
    <m/>
    <m/>
    <m/>
    <m/>
    <m/>
  </r>
  <r>
    <n v="692546"/>
    <s v="200801"/>
    <s v="2008"/>
    <s v="A"/>
    <x v="13"/>
    <s v="PH"/>
    <x v="5"/>
    <x v="3"/>
    <s v="BE"/>
    <x v="0"/>
    <m/>
    <n v="2010"/>
    <n v="2"/>
    <x v="1"/>
    <d v="2010-05-15T00:00:00"/>
    <s v="F"/>
    <s v="MA1022"/>
    <x v="0"/>
    <s v="MA1023"/>
    <s v="C"/>
    <m/>
    <m/>
    <m/>
    <m/>
    <m/>
  </r>
  <r>
    <n v="692546"/>
    <s v="200701"/>
    <s v="2007"/>
    <s v="B"/>
    <x v="1"/>
    <s v="PH"/>
    <x v="1"/>
    <x v="3"/>
    <s v="BE"/>
    <x v="0"/>
    <m/>
    <n v="2010"/>
    <n v="3"/>
    <x v="0"/>
    <d v="2010-05-15T00:00:00"/>
    <s v="F"/>
    <s v="MA1022"/>
    <x v="3"/>
    <m/>
    <m/>
    <m/>
    <m/>
    <m/>
    <m/>
    <m/>
  </r>
  <r>
    <n v="692546"/>
    <s v="200701"/>
    <s v="2007"/>
    <s v="A"/>
    <x v="0"/>
    <s v="PH"/>
    <x v="5"/>
    <x v="2"/>
    <s v="BE"/>
    <x v="0"/>
    <m/>
    <n v="2010"/>
    <n v="3"/>
    <x v="0"/>
    <d v="2010-05-15T00:00:00"/>
    <s v="F"/>
    <s v="MA1021"/>
    <x v="0"/>
    <m/>
    <m/>
    <m/>
    <m/>
    <m/>
    <m/>
    <m/>
  </r>
  <r>
    <n v="692678"/>
    <s v="201001"/>
    <s v="2010"/>
    <s v="B"/>
    <x v="14"/>
    <s v="PH"/>
    <x v="16"/>
    <x v="1"/>
    <s v="AE"/>
    <x v="0"/>
    <m/>
    <n v="2010"/>
    <n v="0"/>
    <x v="1"/>
    <d v="2010-05-15T00:00:00"/>
    <s v="M"/>
    <m/>
    <x v="2"/>
    <m/>
    <m/>
    <m/>
    <m/>
    <m/>
    <m/>
    <m/>
  </r>
  <r>
    <n v="692678"/>
    <s v="201002"/>
    <s v="2010"/>
    <s v="D"/>
    <x v="17"/>
    <s v="PH"/>
    <x v="17"/>
    <x v="1"/>
    <s v="AE"/>
    <x v="0"/>
    <m/>
    <n v="2010"/>
    <n v="0"/>
    <x v="1"/>
    <d v="2010-05-15T00:00:00"/>
    <s v="M"/>
    <s v="MA4235"/>
    <x v="4"/>
    <m/>
    <m/>
    <m/>
    <m/>
    <m/>
    <m/>
    <m/>
  </r>
  <r>
    <n v="692678"/>
    <s v="200701"/>
    <s v="2007"/>
    <s v="B"/>
    <x v="1"/>
    <s v="PH"/>
    <x v="1"/>
    <x v="1"/>
    <s v="ED"/>
    <x v="0"/>
    <m/>
    <n v="2010"/>
    <n v="3"/>
    <x v="0"/>
    <d v="2010-05-15T00:00:00"/>
    <s v="M"/>
    <s v="MA1022"/>
    <x v="1"/>
    <m/>
    <m/>
    <m/>
    <m/>
    <m/>
    <m/>
    <m/>
  </r>
  <r>
    <n v="692678"/>
    <s v="200702"/>
    <s v="2007"/>
    <s v="C"/>
    <x v="6"/>
    <s v="PH"/>
    <x v="2"/>
    <x v="1"/>
    <s v="AE"/>
    <x v="0"/>
    <m/>
    <n v="2010"/>
    <n v="3"/>
    <x v="0"/>
    <d v="2010-05-15T00:00:00"/>
    <s v="M"/>
    <s v="MA1023"/>
    <x v="4"/>
    <m/>
    <m/>
    <m/>
    <m/>
    <m/>
    <m/>
    <m/>
  </r>
  <r>
    <n v="692678"/>
    <s v="200801"/>
    <s v="2008"/>
    <s v="A"/>
    <x v="13"/>
    <s v="PH"/>
    <x v="15"/>
    <x v="0"/>
    <s v="AE"/>
    <x v="0"/>
    <m/>
    <n v="2010"/>
    <n v="2"/>
    <x v="1"/>
    <d v="2010-05-15T00:00:00"/>
    <s v="M"/>
    <m/>
    <x v="2"/>
    <m/>
    <m/>
    <m/>
    <m/>
    <m/>
    <m/>
    <m/>
  </r>
  <r>
    <n v="692678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4"/>
    <m/>
    <m/>
    <m/>
    <m/>
    <m/>
    <m/>
    <m/>
  </r>
  <r>
    <n v="692690"/>
    <s v="200701"/>
    <s v="2007"/>
    <s v="A"/>
    <x v="0"/>
    <s v="PH"/>
    <x v="5"/>
    <x v="0"/>
    <s v="ED"/>
    <x v="0"/>
    <m/>
    <n v="2010"/>
    <n v="3"/>
    <x v="0"/>
    <d v="2010-05-15T00:00:00"/>
    <s v="F"/>
    <s v="MA1021"/>
    <x v="0"/>
    <m/>
    <m/>
    <m/>
    <m/>
    <m/>
    <m/>
    <m/>
  </r>
  <r>
    <n v="692690"/>
    <s v="200701"/>
    <s v="2007"/>
    <s v="B"/>
    <x v="1"/>
    <s v="PH"/>
    <x v="1"/>
    <x v="3"/>
    <s v="ED"/>
    <x v="0"/>
    <m/>
    <n v="2010"/>
    <n v="3"/>
    <x v="0"/>
    <d v="2010-05-15T00:00:00"/>
    <s v="F"/>
    <s v="MA1022"/>
    <x v="0"/>
    <m/>
    <m/>
    <m/>
    <m/>
    <m/>
    <m/>
    <m/>
  </r>
  <r>
    <n v="692696"/>
    <s v="200802"/>
    <s v="2008"/>
    <s v="C"/>
    <x v="5"/>
    <s v="PH"/>
    <x v="5"/>
    <x v="3"/>
    <s v="MGE"/>
    <x v="0"/>
    <s v="BE"/>
    <n v="2010"/>
    <n v="2"/>
    <x v="1"/>
    <d v="2010-05-15T00:00:00"/>
    <s v="M"/>
    <s v="MA1024"/>
    <x v="0"/>
    <s v="MA2051"/>
    <s v="C"/>
    <m/>
    <m/>
    <m/>
    <m/>
    <m/>
  </r>
  <r>
    <n v="692696"/>
    <s v="200802"/>
    <s v="2008"/>
    <s v="D"/>
    <x v="3"/>
    <s v="PH"/>
    <x v="1"/>
    <x v="2"/>
    <s v="MGE"/>
    <x v="0"/>
    <s v="BE"/>
    <n v="2010"/>
    <n v="2"/>
    <x v="1"/>
    <d v="2010-05-15T00:00:00"/>
    <s v="M"/>
    <s v="MA2610"/>
    <x v="0"/>
    <m/>
    <m/>
    <m/>
    <m/>
    <m/>
    <m/>
    <m/>
  </r>
  <r>
    <n v="693142"/>
    <s v="200802"/>
    <s v="2008"/>
    <s v="C"/>
    <x v="5"/>
    <s v="PH"/>
    <x v="5"/>
    <x v="0"/>
    <s v="ME"/>
    <x v="0"/>
    <m/>
    <n v="2011"/>
    <n v="3"/>
    <x v="0"/>
    <d v="2011-05-14T00:00:00"/>
    <s v="F"/>
    <s v="MA1023"/>
    <x v="0"/>
    <m/>
    <m/>
    <m/>
    <m/>
    <m/>
    <m/>
    <m/>
  </r>
  <r>
    <n v="693142"/>
    <s v="200801"/>
    <s v="2008"/>
    <s v="B"/>
    <x v="11"/>
    <s v="PH"/>
    <x v="1"/>
    <x v="3"/>
    <s v="CE"/>
    <x v="0"/>
    <m/>
    <n v="2011"/>
    <n v="3"/>
    <x v="0"/>
    <d v="2011-05-14T00:00:00"/>
    <s v="F"/>
    <s v="MA1022"/>
    <x v="0"/>
    <m/>
    <m/>
    <m/>
    <m/>
    <m/>
    <m/>
    <m/>
  </r>
  <r>
    <n v="693142"/>
    <s v="200801"/>
    <s v="2008"/>
    <s v="A"/>
    <x v="13"/>
    <s v="PH"/>
    <x v="5"/>
    <x v="2"/>
    <s v="CE"/>
    <x v="0"/>
    <m/>
    <n v="2011"/>
    <n v="3"/>
    <x v="0"/>
    <d v="2011-05-14T00:00:00"/>
    <s v="F"/>
    <s v="MA1021"/>
    <x v="0"/>
    <m/>
    <m/>
    <m/>
    <m/>
    <m/>
    <m/>
    <m/>
  </r>
  <r>
    <n v="693170"/>
    <s v="200701"/>
    <s v="2007"/>
    <s v="A"/>
    <x v="0"/>
    <s v="PH"/>
    <x v="5"/>
    <x v="1"/>
    <s v="ND"/>
    <x v="3"/>
    <m/>
    <n v="2010"/>
    <n v="3"/>
    <x v="0"/>
    <d v="2010-05-15T00:00:00"/>
    <s v="M"/>
    <s v="MA1021"/>
    <x v="1"/>
    <m/>
    <m/>
    <m/>
    <m/>
    <m/>
    <m/>
    <m/>
  </r>
  <r>
    <n v="693170"/>
    <s v="200701"/>
    <s v="2007"/>
    <s v="B"/>
    <x v="1"/>
    <s v="PH"/>
    <x v="1"/>
    <x v="0"/>
    <s v="ND"/>
    <x v="3"/>
    <m/>
    <n v="2010"/>
    <n v="3"/>
    <x v="0"/>
    <d v="2010-05-15T00:00:00"/>
    <s v="M"/>
    <s v="MA1022"/>
    <x v="0"/>
    <m/>
    <m/>
    <m/>
    <m/>
    <m/>
    <m/>
    <m/>
  </r>
  <r>
    <n v="693490"/>
    <s v="200902"/>
    <s v="2009"/>
    <s v="D"/>
    <x v="7"/>
    <s v="PH"/>
    <x v="6"/>
    <x v="0"/>
    <s v="ECE"/>
    <x v="0"/>
    <m/>
    <n v="2010"/>
    <n v="1"/>
    <x v="1"/>
    <d v="2010-05-15T00:00:00"/>
    <s v="M"/>
    <m/>
    <x v="2"/>
    <m/>
    <m/>
    <m/>
    <m/>
    <m/>
    <m/>
    <m/>
  </r>
  <r>
    <n v="693490"/>
    <s v="200701"/>
    <s v="2007"/>
    <s v="A"/>
    <x v="0"/>
    <s v="PH"/>
    <x v="5"/>
    <x v="0"/>
    <s v="ECE"/>
    <x v="0"/>
    <m/>
    <n v="2010"/>
    <n v="3"/>
    <x v="0"/>
    <d v="2010-05-15T00:00:00"/>
    <s v="M"/>
    <s v="MA1021"/>
    <x v="3"/>
    <m/>
    <m/>
    <m/>
    <m/>
    <m/>
    <m/>
    <m/>
  </r>
  <r>
    <n v="693490"/>
    <s v="200701"/>
    <s v="2007"/>
    <s v="B"/>
    <x v="1"/>
    <s v="PH"/>
    <x v="1"/>
    <x v="0"/>
    <s v="ECE"/>
    <x v="0"/>
    <m/>
    <n v="2010"/>
    <n v="3"/>
    <x v="0"/>
    <d v="2010-05-15T00:00:00"/>
    <s v="M"/>
    <s v="MA1021"/>
    <x v="4"/>
    <m/>
    <m/>
    <m/>
    <m/>
    <m/>
    <m/>
    <m/>
  </r>
  <r>
    <n v="693616"/>
    <s v="201101"/>
    <s v="2011"/>
    <s v="A"/>
    <x v="15"/>
    <s v="PH"/>
    <x v="5"/>
    <x v="0"/>
    <s v="IE"/>
    <x v="0"/>
    <m/>
    <n v="2011"/>
    <n v="0"/>
    <x v="1"/>
    <d v="2011-05-14T00:00:00"/>
    <s v="F"/>
    <m/>
    <x v="2"/>
    <m/>
    <m/>
    <m/>
    <m/>
    <m/>
    <m/>
    <m/>
  </r>
  <r>
    <n v="693680"/>
    <s v="200701"/>
    <s v="2007"/>
    <s v="A"/>
    <x v="0"/>
    <s v="PH"/>
    <x v="5"/>
    <x v="1"/>
    <s v="ND"/>
    <x v="3"/>
    <m/>
    <n v="2010"/>
    <n v="3"/>
    <x v="0"/>
    <d v="2010-05-15T00:00:00"/>
    <s v="M"/>
    <s v="MA1023"/>
    <x v="4"/>
    <m/>
    <m/>
    <m/>
    <m/>
    <m/>
    <m/>
    <m/>
  </r>
  <r>
    <n v="693680"/>
    <s v="200701"/>
    <s v="2007"/>
    <s v="B"/>
    <x v="1"/>
    <s v="PH"/>
    <x v="1"/>
    <x v="1"/>
    <s v="ND"/>
    <x v="3"/>
    <m/>
    <n v="2010"/>
    <n v="3"/>
    <x v="0"/>
    <d v="2010-05-15T00:00:00"/>
    <s v="M"/>
    <s v="MA1024"/>
    <x v="4"/>
    <m/>
    <m/>
    <m/>
    <m/>
    <m/>
    <m/>
    <m/>
  </r>
  <r>
    <n v="693680"/>
    <s v="200802"/>
    <s v="2008"/>
    <s v="C"/>
    <x v="5"/>
    <s v="PH"/>
    <x v="2"/>
    <x v="0"/>
    <s v="ME"/>
    <x v="0"/>
    <m/>
    <n v="2010"/>
    <n v="2"/>
    <x v="1"/>
    <d v="2010-05-15T00:00:00"/>
    <s v="M"/>
    <m/>
    <x v="2"/>
    <m/>
    <m/>
    <m/>
    <m/>
    <m/>
    <m/>
    <m/>
  </r>
  <r>
    <n v="693752"/>
    <s v="200701"/>
    <s v="2007"/>
    <s v="B"/>
    <x v="1"/>
    <s v="PH"/>
    <x v="4"/>
    <x v="0"/>
    <s v="ED"/>
    <x v="0"/>
    <m/>
    <n v="2010"/>
    <n v="3"/>
    <x v="0"/>
    <d v="2010-05-15T00:00:00"/>
    <s v="M"/>
    <s v="MA1024"/>
    <x v="0"/>
    <m/>
    <m/>
    <m/>
    <m/>
    <m/>
    <m/>
    <m/>
  </r>
  <r>
    <n v="693752"/>
    <s v="200701"/>
    <s v="2007"/>
    <s v="A"/>
    <x v="0"/>
    <s v="PH"/>
    <x v="0"/>
    <x v="3"/>
    <s v="ED"/>
    <x v="0"/>
    <m/>
    <n v="2010"/>
    <n v="3"/>
    <x v="0"/>
    <d v="2010-05-15T00:00:00"/>
    <s v="M"/>
    <s v="MA1023"/>
    <x v="1"/>
    <m/>
    <m/>
    <m/>
    <m/>
    <m/>
    <m/>
    <m/>
  </r>
  <r>
    <n v="694254"/>
    <s v="200701"/>
    <s v="2007"/>
    <s v="A"/>
    <x v="0"/>
    <s v="PH"/>
    <x v="5"/>
    <x v="1"/>
    <s v="ECE"/>
    <x v="0"/>
    <m/>
    <n v="2010"/>
    <n v="3"/>
    <x v="0"/>
    <d v="2010-05-15T00:00:00"/>
    <s v="M"/>
    <s v="MA1022"/>
    <x v="4"/>
    <m/>
    <m/>
    <m/>
    <m/>
    <m/>
    <m/>
    <m/>
  </r>
  <r>
    <n v="694254"/>
    <s v="200701"/>
    <s v="2007"/>
    <s v="B"/>
    <x v="1"/>
    <s v="PH"/>
    <x v="1"/>
    <x v="1"/>
    <s v="ECE"/>
    <x v="0"/>
    <m/>
    <n v="2010"/>
    <n v="3"/>
    <x v="0"/>
    <d v="2010-05-15T00:00:00"/>
    <s v="M"/>
    <s v="MA1023"/>
    <x v="1"/>
    <m/>
    <m/>
    <m/>
    <m/>
    <m/>
    <m/>
    <m/>
  </r>
  <r>
    <n v="694254"/>
    <s v="201002"/>
    <s v="2010"/>
    <s v="D"/>
    <x v="17"/>
    <s v="PH"/>
    <x v="10"/>
    <x v="2"/>
    <s v="ECE"/>
    <x v="0"/>
    <m/>
    <n v="2010"/>
    <n v="0"/>
    <x v="1"/>
    <d v="2010-05-15T00:00:00"/>
    <s v="M"/>
    <m/>
    <x v="2"/>
    <m/>
    <m/>
    <m/>
    <m/>
    <m/>
    <m/>
    <m/>
  </r>
  <r>
    <n v="694266"/>
    <s v="200702"/>
    <s v="2007"/>
    <s v="C"/>
    <x v="6"/>
    <s v="PH"/>
    <x v="5"/>
    <x v="1"/>
    <s v="BE"/>
    <x v="0"/>
    <s v="ME"/>
    <n v="2010"/>
    <n v="3"/>
    <x v="0"/>
    <m/>
    <s v="F"/>
    <s v="MA1022"/>
    <x v="4"/>
    <m/>
    <m/>
    <m/>
    <m/>
    <m/>
    <m/>
    <m/>
  </r>
  <r>
    <n v="694266"/>
    <s v="200702"/>
    <s v="2007"/>
    <s v="D"/>
    <x v="8"/>
    <s v="PH"/>
    <x v="1"/>
    <x v="0"/>
    <s v="BE"/>
    <x v="0"/>
    <s v="ME"/>
    <n v="2010"/>
    <n v="3"/>
    <x v="0"/>
    <m/>
    <s v="F"/>
    <s v="MA1023"/>
    <x v="1"/>
    <m/>
    <m/>
    <m/>
    <m/>
    <m/>
    <m/>
    <m/>
  </r>
  <r>
    <n v="694290"/>
    <s v="200802"/>
    <s v="2008"/>
    <s v="C"/>
    <x v="5"/>
    <s v="PH"/>
    <x v="5"/>
    <x v="0"/>
    <s v="ED"/>
    <x v="0"/>
    <m/>
    <n v="2010"/>
    <n v="2"/>
    <x v="1"/>
    <d v="2010-05-15T00:00:00"/>
    <s v="M"/>
    <m/>
    <x v="2"/>
    <m/>
    <m/>
    <m/>
    <m/>
    <m/>
    <m/>
    <m/>
  </r>
  <r>
    <n v="694476"/>
    <s v="200701"/>
    <s v="2007"/>
    <s v="B"/>
    <x v="1"/>
    <s v="PH"/>
    <x v="1"/>
    <x v="0"/>
    <s v="ND"/>
    <x v="3"/>
    <m/>
    <n v="2010"/>
    <n v="3"/>
    <x v="0"/>
    <d v="2010-05-15T00:00:00"/>
    <s v="F"/>
    <s v="MA1022"/>
    <x v="3"/>
    <m/>
    <m/>
    <m/>
    <m/>
    <m/>
    <m/>
    <m/>
  </r>
  <r>
    <n v="694476"/>
    <s v="200701"/>
    <s v="2007"/>
    <s v="A"/>
    <x v="0"/>
    <s v="PH"/>
    <x v="5"/>
    <x v="3"/>
    <s v="ND"/>
    <x v="3"/>
    <m/>
    <n v="2010"/>
    <n v="3"/>
    <x v="0"/>
    <d v="2010-05-15T00:00:00"/>
    <s v="F"/>
    <s v="MA1021"/>
    <x v="0"/>
    <m/>
    <m/>
    <m/>
    <m/>
    <m/>
    <m/>
    <m/>
  </r>
  <r>
    <n v="694506"/>
    <s v="200701"/>
    <s v="2007"/>
    <s v="B"/>
    <x v="1"/>
    <s v="PH"/>
    <x v="1"/>
    <x v="1"/>
    <s v="ED"/>
    <x v="0"/>
    <m/>
    <n v="2010"/>
    <n v="3"/>
    <x v="0"/>
    <d v="2010-10-07T00:00:00"/>
    <s v="M"/>
    <s v="MA1024"/>
    <x v="1"/>
    <m/>
    <m/>
    <m/>
    <m/>
    <m/>
    <m/>
    <m/>
  </r>
  <r>
    <n v="694506"/>
    <s v="200701"/>
    <s v="2007"/>
    <s v="A"/>
    <x v="0"/>
    <s v="PH"/>
    <x v="0"/>
    <x v="3"/>
    <s v="ED"/>
    <x v="0"/>
    <m/>
    <n v="2010"/>
    <n v="3"/>
    <x v="0"/>
    <d v="2010-10-07T00:00:00"/>
    <s v="M"/>
    <s v="MA1023"/>
    <x v="0"/>
    <m/>
    <m/>
    <m/>
    <m/>
    <m/>
    <m/>
    <m/>
  </r>
  <r>
    <n v="694512"/>
    <s v="200702"/>
    <s v="2007"/>
    <s v="C"/>
    <x v="6"/>
    <s v="PH"/>
    <x v="5"/>
    <x v="0"/>
    <s v="CE"/>
    <x v="0"/>
    <m/>
    <n v="2010"/>
    <n v="3"/>
    <x v="0"/>
    <m/>
    <s v="M"/>
    <s v="MA2051"/>
    <x v="4"/>
    <s v="MA2611"/>
    <s v="B"/>
    <m/>
    <m/>
    <m/>
    <m/>
    <m/>
  </r>
  <r>
    <n v="694512"/>
    <s v="200702"/>
    <s v="2007"/>
    <s v="D"/>
    <x v="8"/>
    <s v="PH"/>
    <x v="1"/>
    <x v="0"/>
    <s v="CE"/>
    <x v="0"/>
    <m/>
    <n v="2010"/>
    <n v="3"/>
    <x v="0"/>
    <m/>
    <s v="M"/>
    <s v="MA2201"/>
    <x v="1"/>
    <m/>
    <m/>
    <m/>
    <m/>
    <m/>
    <m/>
    <m/>
  </r>
  <r>
    <n v="694528"/>
    <s v="200701"/>
    <s v="2007"/>
    <s v="A"/>
    <x v="0"/>
    <s v="PH"/>
    <x v="2"/>
    <x v="1"/>
    <s v="ECE"/>
    <x v="0"/>
    <m/>
    <n v="2010"/>
    <n v="3"/>
    <x v="0"/>
    <d v="2010-02-25T00:00:00"/>
    <s v="M"/>
    <m/>
    <x v="2"/>
    <m/>
    <m/>
    <m/>
    <m/>
    <m/>
    <m/>
    <m/>
  </r>
  <r>
    <n v="694528"/>
    <s v="201001"/>
    <s v="2010"/>
    <s v="B"/>
    <x v="14"/>
    <s v="PH"/>
    <x v="16"/>
    <x v="0"/>
    <s v="ECE"/>
    <x v="0"/>
    <m/>
    <n v="2010"/>
    <n v="0"/>
    <x v="1"/>
    <d v="2010-02-25T00:00:00"/>
    <s v="M"/>
    <m/>
    <x v="2"/>
    <m/>
    <m/>
    <m/>
    <m/>
    <m/>
    <m/>
    <m/>
  </r>
  <r>
    <n v="694528"/>
    <s v="200701"/>
    <s v="2007"/>
    <s v="B"/>
    <x v="1"/>
    <s v="PH"/>
    <x v="6"/>
    <x v="2"/>
    <s v="ECE"/>
    <x v="0"/>
    <m/>
    <n v="2010"/>
    <n v="3"/>
    <x v="0"/>
    <d v="2010-02-25T00:00:00"/>
    <s v="M"/>
    <s v="MA1024"/>
    <x v="4"/>
    <m/>
    <m/>
    <m/>
    <m/>
    <m/>
    <m/>
    <m/>
  </r>
  <r>
    <n v="694656"/>
    <s v="200702"/>
    <s v="2007"/>
    <s v="C"/>
    <x v="6"/>
    <s v="PH"/>
    <x v="5"/>
    <x v="1"/>
    <s v="CE"/>
    <x v="0"/>
    <m/>
    <n v="2010"/>
    <n v="3"/>
    <x v="0"/>
    <d v="2010-05-15T00:00:00"/>
    <s v="F"/>
    <s v="MA1024"/>
    <x v="4"/>
    <m/>
    <m/>
    <m/>
    <m/>
    <m/>
    <m/>
    <m/>
  </r>
  <r>
    <n v="694656"/>
    <s v="200902"/>
    <s v="2009"/>
    <s v="D"/>
    <x v="7"/>
    <s v="PH"/>
    <x v="1"/>
    <x v="0"/>
    <s v="CE"/>
    <x v="0"/>
    <m/>
    <n v="2010"/>
    <n v="1"/>
    <x v="1"/>
    <d v="2010-05-15T00:00:00"/>
    <s v="F"/>
    <m/>
    <x v="2"/>
    <m/>
    <m/>
    <m/>
    <m/>
    <m/>
    <m/>
    <m/>
  </r>
  <r>
    <n v="694678"/>
    <s v="200701"/>
    <s v="2007"/>
    <s v="A"/>
    <x v="0"/>
    <s v="PH"/>
    <x v="5"/>
    <x v="0"/>
    <s v="AE"/>
    <x v="0"/>
    <m/>
    <n v="2010"/>
    <n v="3"/>
    <x v="0"/>
    <d v="2010-05-15T00:00:00"/>
    <s v="M"/>
    <s v="MA1022"/>
    <x v="3"/>
    <m/>
    <m/>
    <m/>
    <m/>
    <m/>
    <m/>
    <m/>
  </r>
  <r>
    <n v="694678"/>
    <s v="200701"/>
    <s v="2007"/>
    <s v="B"/>
    <x v="1"/>
    <s v="PH"/>
    <x v="1"/>
    <x v="0"/>
    <s v="AE"/>
    <x v="0"/>
    <m/>
    <n v="2010"/>
    <n v="3"/>
    <x v="0"/>
    <d v="2010-05-15T00:00:00"/>
    <s v="M"/>
    <s v="MA1023"/>
    <x v="1"/>
    <m/>
    <m/>
    <m/>
    <m/>
    <m/>
    <m/>
    <m/>
  </r>
  <r>
    <n v="695230"/>
    <s v="200801"/>
    <s v="2008"/>
    <s v="B"/>
    <x v="11"/>
    <s v="PH"/>
    <x v="1"/>
    <x v="0"/>
    <s v="EV"/>
    <x v="0"/>
    <m/>
    <n v="2010"/>
    <n v="2"/>
    <x v="1"/>
    <d v="2010-05-15T00:00:00"/>
    <s v="F"/>
    <m/>
    <x v="2"/>
    <m/>
    <m/>
    <m/>
    <m/>
    <m/>
    <m/>
    <m/>
  </r>
  <r>
    <n v="695230"/>
    <s v="200801"/>
    <s v="2008"/>
    <s v="A"/>
    <x v="13"/>
    <s v="PH"/>
    <x v="5"/>
    <x v="3"/>
    <s v="EV"/>
    <x v="0"/>
    <m/>
    <n v="2010"/>
    <n v="2"/>
    <x v="1"/>
    <d v="2010-05-15T00:00:00"/>
    <s v="F"/>
    <s v="MA2051"/>
    <x v="3"/>
    <m/>
    <m/>
    <m/>
    <m/>
    <m/>
    <m/>
    <m/>
  </r>
  <r>
    <n v="695396"/>
    <s v="200801"/>
    <s v="2008"/>
    <s v="A"/>
    <x v="13"/>
    <s v="PH"/>
    <x v="0"/>
    <x v="1"/>
    <s v="ECE"/>
    <x v="0"/>
    <m/>
    <n v="2011"/>
    <n v="3"/>
    <x v="0"/>
    <d v="2011-05-14T00:00:00"/>
    <s v="M"/>
    <s v="MA1024"/>
    <x v="4"/>
    <m/>
    <m/>
    <m/>
    <m/>
    <m/>
    <m/>
    <m/>
  </r>
  <r>
    <n v="695396"/>
    <s v="200801"/>
    <s v="2008"/>
    <s v="B"/>
    <x v="11"/>
    <s v="PH"/>
    <x v="4"/>
    <x v="1"/>
    <s v="ECE"/>
    <x v="0"/>
    <m/>
    <n v="2011"/>
    <n v="3"/>
    <x v="0"/>
    <d v="2011-05-14T00:00:00"/>
    <s v="M"/>
    <s v="MA2051"/>
    <x v="4"/>
    <m/>
    <m/>
    <m/>
    <m/>
    <m/>
    <m/>
    <m/>
  </r>
  <r>
    <n v="695502"/>
    <s v="200702"/>
    <s v="2007"/>
    <s v="C"/>
    <x v="6"/>
    <s v="PH"/>
    <x v="5"/>
    <x v="1"/>
    <s v="CH"/>
    <x v="2"/>
    <m/>
    <n v="2010"/>
    <n v="3"/>
    <x v="0"/>
    <d v="2010-02-25T00:00:00"/>
    <s v="F"/>
    <s v="MA2051"/>
    <x v="4"/>
    <m/>
    <m/>
    <m/>
    <m/>
    <m/>
    <m/>
    <m/>
  </r>
  <r>
    <n v="695502"/>
    <s v="200702"/>
    <s v="2007"/>
    <s v="D"/>
    <x v="8"/>
    <s v="PH"/>
    <x v="1"/>
    <x v="1"/>
    <s v="CH"/>
    <x v="2"/>
    <m/>
    <n v="2010"/>
    <n v="3"/>
    <x v="0"/>
    <d v="2010-02-25T00:00:00"/>
    <s v="F"/>
    <m/>
    <x v="2"/>
    <m/>
    <m/>
    <m/>
    <m/>
    <m/>
    <m/>
    <m/>
  </r>
  <r>
    <n v="695538"/>
    <s v="200702"/>
    <s v="2007"/>
    <s v="C"/>
    <x v="6"/>
    <s v="PH"/>
    <x v="5"/>
    <x v="0"/>
    <s v="BE"/>
    <x v="0"/>
    <m/>
    <n v="2010"/>
    <n v="3"/>
    <x v="0"/>
    <m/>
    <s v="M"/>
    <s v="MA1024"/>
    <x v="0"/>
    <m/>
    <m/>
    <m/>
    <m/>
    <m/>
    <m/>
    <m/>
  </r>
  <r>
    <n v="695538"/>
    <s v="200801"/>
    <s v="2008"/>
    <s v="B"/>
    <x v="11"/>
    <s v="PH"/>
    <x v="1"/>
    <x v="3"/>
    <s v="BE"/>
    <x v="0"/>
    <m/>
    <n v="2010"/>
    <n v="2"/>
    <x v="1"/>
    <m/>
    <s v="M"/>
    <m/>
    <x v="2"/>
    <m/>
    <m/>
    <m/>
    <m/>
    <m/>
    <m/>
    <m/>
  </r>
  <r>
    <n v="695726"/>
    <s v="200901"/>
    <s v="2009"/>
    <s v="A"/>
    <x v="10"/>
    <s v="PH"/>
    <x v="5"/>
    <x v="3"/>
    <s v="MGE"/>
    <x v="0"/>
    <m/>
    <n v="2011"/>
    <n v="2"/>
    <x v="1"/>
    <m/>
    <s v="M"/>
    <m/>
    <x v="2"/>
    <m/>
    <m/>
    <m/>
    <m/>
    <m/>
    <m/>
    <m/>
  </r>
  <r>
    <n v="695726"/>
    <s v="200901"/>
    <s v="2009"/>
    <s v="B"/>
    <x v="4"/>
    <s v="PH"/>
    <x v="1"/>
    <x v="3"/>
    <s v="MGE"/>
    <x v="0"/>
    <m/>
    <n v="2011"/>
    <n v="2"/>
    <x v="1"/>
    <m/>
    <s v="M"/>
    <s v="MA2611"/>
    <x v="0"/>
    <m/>
    <m/>
    <m/>
    <m/>
    <m/>
    <m/>
    <m/>
  </r>
  <r>
    <n v="695726"/>
    <s v="200801"/>
    <s v="2008"/>
    <s v="A"/>
    <x v="13"/>
    <s v="PH"/>
    <x v="5"/>
    <x v="2"/>
    <s v="ND"/>
    <x v="3"/>
    <m/>
    <s v="TR"/>
    <s v="TR"/>
    <x v="1"/>
    <m/>
    <s v="M"/>
    <s v="MA1021"/>
    <x v="3"/>
    <m/>
    <m/>
    <m/>
    <m/>
    <m/>
    <m/>
    <m/>
  </r>
  <r>
    <n v="695762"/>
    <s v="200701"/>
    <s v="2007"/>
    <s v="A"/>
    <x v="0"/>
    <s v="PH"/>
    <x v="0"/>
    <x v="1"/>
    <s v="BIO"/>
    <x v="2"/>
    <s v="ME"/>
    <n v="2010"/>
    <n v="3"/>
    <x v="0"/>
    <d v="2010-05-15T00:00:00"/>
    <s v="M"/>
    <s v="MA1023"/>
    <x v="4"/>
    <m/>
    <m/>
    <m/>
    <m/>
    <m/>
    <m/>
    <m/>
  </r>
  <r>
    <n v="699200"/>
    <s v="200701"/>
    <s v="2007"/>
    <s v="A"/>
    <x v="0"/>
    <s v="PH"/>
    <x v="5"/>
    <x v="3"/>
    <s v="CS"/>
    <x v="1"/>
    <m/>
    <n v="2010"/>
    <n v="3"/>
    <x v="0"/>
    <m/>
    <s v="M"/>
    <s v="MA1021"/>
    <x v="3"/>
    <m/>
    <m/>
    <m/>
    <m/>
    <m/>
    <m/>
    <m/>
  </r>
  <r>
    <n v="699200"/>
    <s v="200701"/>
    <s v="2007"/>
    <s v="B"/>
    <x v="1"/>
    <s v="PH"/>
    <x v="1"/>
    <x v="2"/>
    <s v="CS"/>
    <x v="1"/>
    <m/>
    <n v="2010"/>
    <n v="3"/>
    <x v="0"/>
    <m/>
    <s v="M"/>
    <m/>
    <x v="2"/>
    <m/>
    <m/>
    <m/>
    <m/>
    <m/>
    <m/>
    <m/>
  </r>
  <r>
    <n v="699210"/>
    <s v="200701"/>
    <s v="2007"/>
    <s v="A"/>
    <x v="0"/>
    <s v="PH"/>
    <x v="5"/>
    <x v="0"/>
    <s v="ED"/>
    <x v="0"/>
    <m/>
    <n v="2010"/>
    <n v="3"/>
    <x v="0"/>
    <m/>
    <s v="M"/>
    <m/>
    <x v="2"/>
    <m/>
    <m/>
    <m/>
    <m/>
    <m/>
    <m/>
    <m/>
  </r>
  <r>
    <n v="699210"/>
    <s v="200801"/>
    <s v="2008"/>
    <s v="B"/>
    <x v="11"/>
    <s v="PH"/>
    <x v="6"/>
    <x v="3"/>
    <s v="ME"/>
    <x v="0"/>
    <m/>
    <n v="2010"/>
    <n v="2"/>
    <x v="1"/>
    <m/>
    <s v="M"/>
    <s v="MA1024"/>
    <x v="0"/>
    <m/>
    <m/>
    <m/>
    <m/>
    <m/>
    <m/>
    <m/>
  </r>
  <r>
    <n v="699210"/>
    <s v="200701"/>
    <s v="2007"/>
    <s v="B"/>
    <x v="1"/>
    <s v="PH"/>
    <x v="1"/>
    <x v="3"/>
    <s v="ED"/>
    <x v="0"/>
    <m/>
    <n v="2010"/>
    <n v="3"/>
    <x v="0"/>
    <m/>
    <s v="M"/>
    <m/>
    <x v="2"/>
    <m/>
    <m/>
    <m/>
    <m/>
    <m/>
    <m/>
    <m/>
  </r>
  <r>
    <n v="699216"/>
    <s v="200902"/>
    <s v="2009"/>
    <s v="D"/>
    <x v="7"/>
    <s v="PH"/>
    <x v="6"/>
    <x v="1"/>
    <s v="ECE"/>
    <x v="0"/>
    <m/>
    <n v="2009"/>
    <n v="0"/>
    <x v="1"/>
    <d v="2009-05-16T00:00:00"/>
    <s v="M"/>
    <m/>
    <x v="2"/>
    <m/>
    <m/>
    <m/>
    <m/>
    <m/>
    <m/>
    <m/>
  </r>
  <r>
    <n v="699216"/>
    <s v="200701"/>
    <s v="2007"/>
    <s v="B"/>
    <x v="1"/>
    <s v="PH"/>
    <x v="4"/>
    <x v="1"/>
    <s v="ED"/>
    <x v="0"/>
    <m/>
    <n v="2010"/>
    <n v="3"/>
    <x v="0"/>
    <d v="2009-05-16T00:00:00"/>
    <s v="M"/>
    <s v="MA1024"/>
    <x v="4"/>
    <m/>
    <m/>
    <m/>
    <m/>
    <m/>
    <m/>
    <m/>
  </r>
  <r>
    <n v="699216"/>
    <s v="200701"/>
    <s v="2007"/>
    <s v="A"/>
    <x v="0"/>
    <s v="PH"/>
    <x v="5"/>
    <x v="0"/>
    <s v="ED"/>
    <x v="0"/>
    <m/>
    <n v="2010"/>
    <n v="3"/>
    <x v="0"/>
    <d v="2009-05-16T00:00:00"/>
    <s v="M"/>
    <s v="MA1023"/>
    <x v="1"/>
    <m/>
    <m/>
    <m/>
    <m/>
    <m/>
    <m/>
    <m/>
  </r>
  <r>
    <n v="699226"/>
    <s v="200701"/>
    <s v="2007"/>
    <s v="A"/>
    <x v="0"/>
    <s v="PH"/>
    <x v="0"/>
    <x v="1"/>
    <s v="ME"/>
    <x v="0"/>
    <m/>
    <n v="2010"/>
    <n v="3"/>
    <x v="0"/>
    <d v="2010-05-15T00:00:00"/>
    <s v="M"/>
    <s v="MA1023"/>
    <x v="4"/>
    <m/>
    <m/>
    <m/>
    <m/>
    <m/>
    <m/>
    <m/>
  </r>
  <r>
    <n v="699226"/>
    <s v="200701"/>
    <s v="2007"/>
    <s v="B"/>
    <x v="1"/>
    <s v="PH"/>
    <x v="4"/>
    <x v="1"/>
    <s v="ME"/>
    <x v="0"/>
    <m/>
    <n v="2010"/>
    <n v="3"/>
    <x v="0"/>
    <d v="2010-05-15T00:00:00"/>
    <s v="M"/>
    <s v="MA1024"/>
    <x v="4"/>
    <m/>
    <m/>
    <m/>
    <m/>
    <m/>
    <m/>
    <m/>
  </r>
  <r>
    <n v="699234"/>
    <s v="201001"/>
    <s v="2010"/>
    <s v="B"/>
    <x v="14"/>
    <s v="PH"/>
    <x v="1"/>
    <x v="0"/>
    <s v="BIO"/>
    <x v="2"/>
    <m/>
    <n v="2010"/>
    <n v="0"/>
    <x v="1"/>
    <d v="2010-05-15T00:00:00"/>
    <s v="F"/>
    <m/>
    <x v="2"/>
    <m/>
    <m/>
    <m/>
    <m/>
    <m/>
    <m/>
    <m/>
  </r>
  <r>
    <n v="699234"/>
    <s v="201002"/>
    <s v="2010"/>
    <s v="D"/>
    <x v="17"/>
    <s v="PH"/>
    <x v="6"/>
    <x v="0"/>
    <s v="BIO"/>
    <x v="2"/>
    <m/>
    <n v="2010"/>
    <n v="0"/>
    <x v="1"/>
    <d v="2010-05-15T00:00:00"/>
    <s v="F"/>
    <m/>
    <x v="2"/>
    <m/>
    <m/>
    <m/>
    <m/>
    <m/>
    <m/>
    <m/>
  </r>
  <r>
    <n v="699234"/>
    <s v="201001"/>
    <s v="2010"/>
    <s v="A"/>
    <x v="19"/>
    <s v="PH"/>
    <x v="5"/>
    <x v="3"/>
    <s v="BIO"/>
    <x v="2"/>
    <m/>
    <n v="2010"/>
    <n v="0"/>
    <x v="1"/>
    <d v="2010-05-15T00:00:00"/>
    <s v="F"/>
    <m/>
    <x v="2"/>
    <m/>
    <m/>
    <m/>
    <m/>
    <m/>
    <m/>
    <m/>
  </r>
  <r>
    <n v="699250"/>
    <s v="200802"/>
    <s v="2008"/>
    <s v="D"/>
    <x v="3"/>
    <s v="PH"/>
    <x v="6"/>
    <x v="1"/>
    <s v="ECE"/>
    <x v="0"/>
    <s v="MAC"/>
    <n v="2010"/>
    <n v="2"/>
    <x v="1"/>
    <d v="2010-05-15T00:00:00"/>
    <s v="F"/>
    <m/>
    <x v="2"/>
    <m/>
    <m/>
    <m/>
    <m/>
    <m/>
    <m/>
    <m/>
  </r>
  <r>
    <n v="699250"/>
    <s v="200701"/>
    <s v="2007"/>
    <s v="A"/>
    <x v="0"/>
    <s v="PH"/>
    <x v="0"/>
    <x v="0"/>
    <s v="ED"/>
    <x v="0"/>
    <m/>
    <n v="2010"/>
    <n v="3"/>
    <x v="0"/>
    <d v="2010-05-15T00:00:00"/>
    <s v="F"/>
    <s v="MA1023"/>
    <x v="1"/>
    <m/>
    <m/>
    <m/>
    <m/>
    <m/>
    <m/>
    <m/>
  </r>
  <r>
    <n v="699250"/>
    <s v="200701"/>
    <s v="2007"/>
    <s v="B"/>
    <x v="1"/>
    <s v="PH"/>
    <x v="1"/>
    <x v="0"/>
    <s v="ED"/>
    <x v="0"/>
    <m/>
    <n v="2010"/>
    <n v="3"/>
    <x v="0"/>
    <d v="2010-05-15T00:00:00"/>
    <s v="F"/>
    <s v="MA1024"/>
    <x v="1"/>
    <m/>
    <m/>
    <m/>
    <m/>
    <m/>
    <m/>
    <m/>
  </r>
  <r>
    <n v="699510"/>
    <s v="200802"/>
    <s v="2008"/>
    <s v="C"/>
    <x v="5"/>
    <s v="PH"/>
    <x v="5"/>
    <x v="3"/>
    <s v="BIO"/>
    <x v="2"/>
    <m/>
    <n v="2010"/>
    <n v="2"/>
    <x v="1"/>
    <d v="2010-05-15T00:00:00"/>
    <s v="M"/>
    <m/>
    <x v="2"/>
    <m/>
    <m/>
    <m/>
    <m/>
    <m/>
    <m/>
    <m/>
  </r>
  <r>
    <n v="699534"/>
    <s v="200901"/>
    <s v="2009"/>
    <s v="B"/>
    <x v="4"/>
    <s v="PH"/>
    <x v="6"/>
    <x v="1"/>
    <s v="CS"/>
    <x v="1"/>
    <m/>
    <n v="2010"/>
    <n v="1"/>
    <x v="1"/>
    <d v="2010-05-15T00:00:00"/>
    <s v="M"/>
    <m/>
    <x v="2"/>
    <m/>
    <m/>
    <m/>
    <m/>
    <m/>
    <m/>
    <m/>
  </r>
  <r>
    <n v="699534"/>
    <s v="200801"/>
    <s v="2008"/>
    <s v="B"/>
    <x v="11"/>
    <s v="PH"/>
    <x v="1"/>
    <x v="1"/>
    <s v="CS"/>
    <x v="1"/>
    <m/>
    <n v="2010"/>
    <n v="2"/>
    <x v="1"/>
    <d v="2010-05-15T00:00:00"/>
    <s v="M"/>
    <m/>
    <x v="2"/>
    <m/>
    <m/>
    <m/>
    <m/>
    <m/>
    <m/>
    <m/>
  </r>
  <r>
    <n v="699534"/>
    <s v="200701"/>
    <s v="2007"/>
    <s v="A"/>
    <x v="0"/>
    <s v="PH"/>
    <x v="5"/>
    <x v="1"/>
    <s v="CS"/>
    <x v="1"/>
    <m/>
    <n v="2010"/>
    <n v="3"/>
    <x v="0"/>
    <d v="2010-05-15T00:00:00"/>
    <s v="M"/>
    <s v="MA1023"/>
    <x v="4"/>
    <m/>
    <m/>
    <m/>
    <m/>
    <m/>
    <m/>
    <m/>
  </r>
  <r>
    <n v="699564"/>
    <s v="200701"/>
    <s v="2007"/>
    <s v="B"/>
    <x v="1"/>
    <s v="PH"/>
    <x v="1"/>
    <x v="1"/>
    <s v="ND"/>
    <x v="3"/>
    <m/>
    <n v="2010"/>
    <n v="3"/>
    <x v="0"/>
    <m/>
    <s v="M"/>
    <s v="MA1032"/>
    <x v="4"/>
    <m/>
    <m/>
    <m/>
    <m/>
    <m/>
    <m/>
    <m/>
  </r>
  <r>
    <n v="699564"/>
    <s v="200701"/>
    <s v="2007"/>
    <s v="A"/>
    <x v="0"/>
    <s v="PH"/>
    <x v="5"/>
    <x v="0"/>
    <s v="ND"/>
    <x v="3"/>
    <m/>
    <n v="2010"/>
    <n v="3"/>
    <x v="0"/>
    <m/>
    <s v="M"/>
    <s v="MA1031"/>
    <x v="1"/>
    <m/>
    <m/>
    <m/>
    <m/>
    <m/>
    <m/>
    <m/>
  </r>
  <r>
    <n v="699588"/>
    <s v="201001"/>
    <s v="2010"/>
    <s v="A"/>
    <x v="19"/>
    <s v="PH"/>
    <x v="5"/>
    <x v="0"/>
    <s v="BIO"/>
    <x v="2"/>
    <s v="BE"/>
    <n v="2011"/>
    <n v="1"/>
    <x v="1"/>
    <d v="2011-05-14T00:00:00"/>
    <s v="M"/>
    <m/>
    <x v="2"/>
    <m/>
    <m/>
    <m/>
    <m/>
    <m/>
    <m/>
    <m/>
  </r>
  <r>
    <n v="699740"/>
    <s v="201002"/>
    <s v="2010"/>
    <s v="D"/>
    <x v="17"/>
    <s v="PH"/>
    <x v="1"/>
    <x v="3"/>
    <s v="BE"/>
    <x v="0"/>
    <m/>
    <n v="2010"/>
    <n v="0"/>
    <x v="1"/>
    <d v="2011-02-24T00:00:00"/>
    <s v="M"/>
    <m/>
    <x v="2"/>
    <m/>
    <m/>
    <m/>
    <m/>
    <m/>
    <m/>
    <m/>
  </r>
  <r>
    <n v="699740"/>
    <s v="200801"/>
    <s v="2008"/>
    <s v="A"/>
    <x v="13"/>
    <s v="PH"/>
    <x v="5"/>
    <x v="3"/>
    <s v="ND"/>
    <x v="3"/>
    <m/>
    <s v="TR"/>
    <s v="TR"/>
    <x v="1"/>
    <d v="2011-02-24T00:00:00"/>
    <s v="M"/>
    <m/>
    <x v="2"/>
    <m/>
    <m/>
    <m/>
    <m/>
    <m/>
    <m/>
    <m/>
  </r>
  <r>
    <n v="699748"/>
    <s v="200801"/>
    <s v="2008"/>
    <s v="A"/>
    <x v="13"/>
    <s v="PH"/>
    <x v="5"/>
    <x v="0"/>
    <s v="BC"/>
    <x v="2"/>
    <m/>
    <n v="2010"/>
    <n v="2"/>
    <x v="1"/>
    <d v="2010-05-15T00:00:00"/>
    <s v="M"/>
    <s v="MA1024"/>
    <x v="4"/>
    <m/>
    <m/>
    <m/>
    <m/>
    <m/>
    <m/>
    <m/>
  </r>
  <r>
    <n v="699748"/>
    <s v="200801"/>
    <s v="2008"/>
    <s v="B"/>
    <x v="11"/>
    <s v="PH"/>
    <x v="1"/>
    <x v="0"/>
    <s v="BC"/>
    <x v="2"/>
    <m/>
    <n v="2010"/>
    <n v="2"/>
    <x v="1"/>
    <d v="2010-05-15T00:00:00"/>
    <s v="M"/>
    <m/>
    <x v="2"/>
    <m/>
    <m/>
    <m/>
    <m/>
    <m/>
    <m/>
    <m/>
  </r>
  <r>
    <n v="699750"/>
    <s v="200702"/>
    <s v="2007"/>
    <s v="C"/>
    <x v="6"/>
    <s v="PH"/>
    <x v="5"/>
    <x v="0"/>
    <s v="ME"/>
    <x v="0"/>
    <m/>
    <n v="2010"/>
    <n v="3"/>
    <x v="0"/>
    <d v="2010-10-07T00:00:00"/>
    <s v="M"/>
    <s v="MA1022"/>
    <x v="4"/>
    <m/>
    <m/>
    <m/>
    <m/>
    <m/>
    <m/>
    <m/>
  </r>
  <r>
    <n v="699750"/>
    <s v="200702"/>
    <s v="2007"/>
    <s v="D"/>
    <x v="8"/>
    <s v="PH"/>
    <x v="1"/>
    <x v="3"/>
    <s v="ME"/>
    <x v="0"/>
    <m/>
    <n v="2010"/>
    <n v="3"/>
    <x v="0"/>
    <d v="2010-10-07T00:00:00"/>
    <s v="M"/>
    <s v="MA1023"/>
    <x v="1"/>
    <m/>
    <m/>
    <m/>
    <m/>
    <m/>
    <m/>
    <m/>
  </r>
  <r>
    <n v="699760"/>
    <s v="200702"/>
    <s v="2007"/>
    <s v="C"/>
    <x v="6"/>
    <s v="PH"/>
    <x v="5"/>
    <x v="3"/>
    <s v="CM"/>
    <x v="0"/>
    <m/>
    <n v="2010"/>
    <n v="3"/>
    <x v="0"/>
    <d v="2010-05-15T00:00:00"/>
    <s v="M"/>
    <s v="MA1023"/>
    <x v="1"/>
    <m/>
    <m/>
    <m/>
    <m/>
    <m/>
    <m/>
    <m/>
  </r>
  <r>
    <n v="699760"/>
    <s v="200702"/>
    <s v="2007"/>
    <s v="D"/>
    <x v="8"/>
    <s v="PH"/>
    <x v="1"/>
    <x v="3"/>
    <s v="CM"/>
    <x v="0"/>
    <m/>
    <n v="2010"/>
    <n v="3"/>
    <x v="0"/>
    <d v="2010-05-15T00:00:00"/>
    <s v="M"/>
    <s v="MA1024"/>
    <x v="0"/>
    <m/>
    <m/>
    <m/>
    <m/>
    <m/>
    <m/>
    <m/>
  </r>
  <r>
    <n v="699778"/>
    <s v="200701"/>
    <s v="2007"/>
    <s v="A"/>
    <x v="0"/>
    <s v="PH"/>
    <x v="5"/>
    <x v="1"/>
    <s v="ED"/>
    <x v="0"/>
    <m/>
    <n v="2010"/>
    <n v="3"/>
    <x v="0"/>
    <d v="2010-05-15T00:00:00"/>
    <s v="M"/>
    <s v="MA1021"/>
    <x v="4"/>
    <m/>
    <m/>
    <m/>
    <m/>
    <m/>
    <m/>
    <m/>
  </r>
  <r>
    <n v="699778"/>
    <s v="200701"/>
    <s v="2007"/>
    <s v="B"/>
    <x v="1"/>
    <s v="PH"/>
    <x v="1"/>
    <x v="1"/>
    <s v="ED"/>
    <x v="0"/>
    <m/>
    <n v="2010"/>
    <n v="3"/>
    <x v="0"/>
    <d v="2010-05-15T00:00:00"/>
    <s v="M"/>
    <s v="MA1022"/>
    <x v="4"/>
    <m/>
    <m/>
    <m/>
    <m/>
    <m/>
    <m/>
    <m/>
  </r>
  <r>
    <n v="699994"/>
    <s v="200801"/>
    <s v="2008"/>
    <s v="A"/>
    <x v="13"/>
    <s v="PH"/>
    <x v="15"/>
    <x v="1"/>
    <s v="AE"/>
    <x v="0"/>
    <m/>
    <n v="2010"/>
    <n v="2"/>
    <x v="1"/>
    <d v="2010-05-15T00:00:00"/>
    <s v="M"/>
    <m/>
    <x v="2"/>
    <m/>
    <m/>
    <m/>
    <m/>
    <m/>
    <m/>
    <m/>
  </r>
  <r>
    <n v="699994"/>
    <s v="200802"/>
    <s v="2008"/>
    <s v="D"/>
    <x v="3"/>
    <s v="PH"/>
    <x v="6"/>
    <x v="1"/>
    <s v="AE"/>
    <x v="0"/>
    <m/>
    <n v="2010"/>
    <n v="2"/>
    <x v="1"/>
    <d v="2010-05-15T00:00:00"/>
    <s v="M"/>
    <m/>
    <x v="2"/>
    <m/>
    <m/>
    <m/>
    <m/>
    <m/>
    <m/>
    <m/>
  </r>
  <r>
    <n v="699994"/>
    <s v="200701"/>
    <s v="2007"/>
    <s v="A"/>
    <x v="0"/>
    <s v="PH"/>
    <x v="5"/>
    <x v="1"/>
    <s v="CS"/>
    <x v="1"/>
    <m/>
    <s v="TR"/>
    <s v="TR"/>
    <x v="1"/>
    <d v="2010-05-15T00:00:00"/>
    <s v="M"/>
    <s v="MA1022"/>
    <x v="1"/>
    <m/>
    <m/>
    <m/>
    <m/>
    <m/>
    <m/>
    <m/>
  </r>
  <r>
    <n v="699994"/>
    <s v="200701"/>
    <s v="2007"/>
    <s v="B"/>
    <x v="1"/>
    <s v="PH"/>
    <x v="1"/>
    <x v="1"/>
    <s v="CS"/>
    <x v="1"/>
    <m/>
    <s v="TR"/>
    <s v="TR"/>
    <x v="1"/>
    <d v="2010-05-15T00:00:00"/>
    <s v="M"/>
    <s v="MA1023"/>
    <x v="1"/>
    <m/>
    <m/>
    <m/>
    <m/>
    <m/>
    <m/>
    <m/>
  </r>
  <r>
    <n v="702706"/>
    <s v="200701"/>
    <s v="2007"/>
    <s v="A"/>
    <x v="0"/>
    <s v="PH"/>
    <x v="5"/>
    <x v="2"/>
    <s v="ME"/>
    <x v="0"/>
    <m/>
    <n v="2005"/>
    <n v="-2"/>
    <x v="1"/>
    <m/>
    <s v="M"/>
    <s v="MA2071"/>
    <x v="3"/>
    <m/>
    <m/>
    <m/>
    <m/>
    <m/>
    <m/>
    <m/>
  </r>
  <r>
    <n v="723214"/>
    <s v="200701"/>
    <s v="2007"/>
    <s v="A"/>
    <x v="0"/>
    <s v="PH"/>
    <x v="5"/>
    <x v="2"/>
    <s v="ND"/>
    <x v="3"/>
    <m/>
    <n v="2010"/>
    <n v="3"/>
    <x v="0"/>
    <m/>
    <s v="M"/>
    <s v="MA1021"/>
    <x v="3"/>
    <m/>
    <m/>
    <m/>
    <m/>
    <m/>
    <m/>
    <m/>
  </r>
  <r>
    <n v="723238"/>
    <s v="200701"/>
    <s v="2007"/>
    <s v="A"/>
    <x v="0"/>
    <s v="PH"/>
    <x v="0"/>
    <x v="1"/>
    <s v="ED"/>
    <x v="0"/>
    <m/>
    <n v="2010"/>
    <n v="3"/>
    <x v="0"/>
    <d v="2010-05-15T00:00:00"/>
    <s v="M"/>
    <s v="MA1023"/>
    <x v="4"/>
    <m/>
    <m/>
    <m/>
    <m/>
    <m/>
    <m/>
    <m/>
  </r>
  <r>
    <n v="723238"/>
    <s v="200701"/>
    <s v="2007"/>
    <s v="B"/>
    <x v="1"/>
    <s v="PH"/>
    <x v="4"/>
    <x v="1"/>
    <s v="ED"/>
    <x v="0"/>
    <m/>
    <n v="2010"/>
    <n v="3"/>
    <x v="0"/>
    <d v="2010-05-15T00:00:00"/>
    <s v="M"/>
    <s v="MA1024"/>
    <x v="4"/>
    <m/>
    <m/>
    <m/>
    <m/>
    <m/>
    <m/>
    <m/>
  </r>
  <r>
    <n v="723238"/>
    <s v="200702"/>
    <s v="2007"/>
    <s v="D"/>
    <x v="8"/>
    <s v="PH"/>
    <x v="6"/>
    <x v="1"/>
    <s v="ME"/>
    <x v="0"/>
    <m/>
    <n v="2010"/>
    <n v="3"/>
    <x v="0"/>
    <d v="2010-05-15T00:00:00"/>
    <s v="M"/>
    <s v="MA2071"/>
    <x v="1"/>
    <m/>
    <m/>
    <m/>
    <m/>
    <m/>
    <m/>
    <m/>
  </r>
  <r>
    <n v="723436"/>
    <s v="200702"/>
    <s v="2007"/>
    <s v="C"/>
    <x v="6"/>
    <s v="PH"/>
    <x v="5"/>
    <x v="1"/>
    <s v="BIO"/>
    <x v="2"/>
    <m/>
    <n v="2010"/>
    <n v="3"/>
    <x v="0"/>
    <m/>
    <s v="M"/>
    <s v="MA1024"/>
    <x v="3"/>
    <m/>
    <m/>
    <m/>
    <m/>
    <m/>
    <m/>
    <m/>
  </r>
  <r>
    <n v="723436"/>
    <s v="200702"/>
    <s v="2007"/>
    <s v="D"/>
    <x v="8"/>
    <s v="PH"/>
    <x v="1"/>
    <x v="1"/>
    <s v="BIO"/>
    <x v="2"/>
    <m/>
    <n v="2010"/>
    <n v="3"/>
    <x v="0"/>
    <m/>
    <s v="M"/>
    <s v="MA1024"/>
    <x v="4"/>
    <m/>
    <m/>
    <m/>
    <m/>
    <m/>
    <m/>
    <m/>
  </r>
  <r>
    <n v="723436"/>
    <s v="200901"/>
    <s v="2009"/>
    <s v="B"/>
    <x v="4"/>
    <s v="PH"/>
    <x v="6"/>
    <x v="2"/>
    <s v="BC"/>
    <x v="2"/>
    <m/>
    <n v="2010"/>
    <n v="1"/>
    <x v="1"/>
    <m/>
    <s v="M"/>
    <m/>
    <x v="2"/>
    <m/>
    <m/>
    <m/>
    <m/>
    <m/>
    <m/>
    <m/>
  </r>
  <r>
    <n v="723436"/>
    <s v="200802"/>
    <s v="2008"/>
    <s v="D"/>
    <x v="3"/>
    <s v="PH"/>
    <x v="6"/>
    <x v="2"/>
    <s v="BC"/>
    <x v="2"/>
    <m/>
    <n v="2010"/>
    <n v="2"/>
    <x v="1"/>
    <m/>
    <s v="M"/>
    <m/>
    <x v="2"/>
    <m/>
    <m/>
    <m/>
    <m/>
    <m/>
    <m/>
    <m/>
  </r>
  <r>
    <n v="723438"/>
    <s v="201002"/>
    <s v="2010"/>
    <s v="C"/>
    <x v="9"/>
    <s v="PH"/>
    <x v="15"/>
    <x v="3"/>
    <s v="AE"/>
    <x v="0"/>
    <m/>
    <n v="2010"/>
    <n v="0"/>
    <x v="1"/>
    <d v="2010-05-15T00:00:00"/>
    <s v="M"/>
    <m/>
    <x v="2"/>
    <m/>
    <m/>
    <m/>
    <m/>
    <m/>
    <m/>
    <m/>
  </r>
  <r>
    <n v="723438"/>
    <s v="200801"/>
    <s v="2008"/>
    <s v="A"/>
    <x v="13"/>
    <s v="PH"/>
    <x v="5"/>
    <x v="3"/>
    <s v="AE"/>
    <x v="0"/>
    <m/>
    <n v="2010"/>
    <n v="2"/>
    <x v="1"/>
    <d v="2010-05-15T00:00:00"/>
    <s v="M"/>
    <s v="MA2051"/>
    <x v="0"/>
    <m/>
    <m/>
    <m/>
    <m/>
    <m/>
    <m/>
    <m/>
  </r>
  <r>
    <n v="723438"/>
    <s v="200801"/>
    <s v="2008"/>
    <s v="B"/>
    <x v="11"/>
    <s v="PH"/>
    <x v="1"/>
    <x v="3"/>
    <s v="AE"/>
    <x v="0"/>
    <m/>
    <n v="2010"/>
    <n v="2"/>
    <x v="1"/>
    <d v="2010-05-15T00:00:00"/>
    <s v="M"/>
    <m/>
    <x v="2"/>
    <m/>
    <m/>
    <m/>
    <m/>
    <m/>
    <m/>
    <m/>
  </r>
  <r>
    <n v="723454"/>
    <s v="200702"/>
    <s v="2007"/>
    <s v="C"/>
    <x v="6"/>
    <s v="PH"/>
    <x v="5"/>
    <x v="0"/>
    <s v="IMGD"/>
    <x v="1"/>
    <m/>
    <n v="2010"/>
    <n v="3"/>
    <x v="0"/>
    <m/>
    <s v="M"/>
    <m/>
    <x v="2"/>
    <m/>
    <m/>
    <m/>
    <m/>
    <m/>
    <m/>
    <m/>
  </r>
  <r>
    <n v="723550"/>
    <s v="200701"/>
    <s v="2007"/>
    <s v="B"/>
    <x v="1"/>
    <s v="PH"/>
    <x v="1"/>
    <x v="3"/>
    <s v="AE"/>
    <x v="0"/>
    <m/>
    <s v="TR"/>
    <s v="TR"/>
    <x v="1"/>
    <d v="2010-05-15T00:00:00"/>
    <s v="M"/>
    <s v="MA1023"/>
    <x v="0"/>
    <m/>
    <m/>
    <m/>
    <m/>
    <m/>
    <m/>
    <m/>
  </r>
  <r>
    <n v="723550"/>
    <s v="200702"/>
    <s v="2007"/>
    <s v="C"/>
    <x v="6"/>
    <s v="PH"/>
    <x v="22"/>
    <x v="2"/>
    <s v="AE"/>
    <x v="0"/>
    <m/>
    <n v="2010"/>
    <n v="3"/>
    <x v="0"/>
    <d v="2010-05-15T00:00:00"/>
    <s v="M"/>
    <s v="MA1024"/>
    <x v="3"/>
    <s v="MA2201"/>
    <s v="NR"/>
    <m/>
    <m/>
    <m/>
    <m/>
    <m/>
  </r>
  <r>
    <n v="723570"/>
    <s v="200701"/>
    <s v="2007"/>
    <s v="A"/>
    <x v="0"/>
    <s v="PH"/>
    <x v="0"/>
    <x v="0"/>
    <s v="ED"/>
    <x v="0"/>
    <m/>
    <n v="2010"/>
    <n v="3"/>
    <x v="0"/>
    <d v="2011-05-14T00:00:00"/>
    <s v="M"/>
    <s v="MA1023"/>
    <x v="1"/>
    <m/>
    <m/>
    <m/>
    <m/>
    <m/>
    <m/>
    <m/>
  </r>
  <r>
    <n v="723570"/>
    <s v="200701"/>
    <s v="2007"/>
    <s v="B"/>
    <x v="1"/>
    <s v="PH"/>
    <x v="4"/>
    <x v="0"/>
    <s v="ED"/>
    <x v="0"/>
    <m/>
    <n v="2010"/>
    <n v="3"/>
    <x v="0"/>
    <d v="2011-05-14T00:00:00"/>
    <s v="M"/>
    <s v="MA1024"/>
    <x v="4"/>
    <m/>
    <m/>
    <m/>
    <m/>
    <m/>
    <m/>
    <m/>
  </r>
  <r>
    <n v="723570"/>
    <s v="200702"/>
    <s v="2007"/>
    <s v="C"/>
    <x v="6"/>
    <s v="PH"/>
    <x v="2"/>
    <x v="2"/>
    <s v="ECE"/>
    <x v="0"/>
    <m/>
    <n v="2010"/>
    <n v="3"/>
    <x v="0"/>
    <d v="2011-05-14T00:00:00"/>
    <s v="M"/>
    <s v="MA2051"/>
    <x v="4"/>
    <m/>
    <m/>
    <m/>
    <m/>
    <m/>
    <m/>
    <m/>
  </r>
  <r>
    <n v="723612"/>
    <s v="200701"/>
    <s v="2007"/>
    <s v="A"/>
    <x v="0"/>
    <s v="PH"/>
    <x v="5"/>
    <x v="3"/>
    <s v="ED"/>
    <x v="0"/>
    <m/>
    <n v="2010"/>
    <n v="3"/>
    <x v="0"/>
    <d v="2010-05-15T00:00:00"/>
    <s v="M"/>
    <s v="MA1021"/>
    <x v="0"/>
    <m/>
    <m/>
    <m/>
    <m/>
    <m/>
    <m/>
    <m/>
  </r>
  <r>
    <n v="723612"/>
    <s v="200701"/>
    <s v="2007"/>
    <s v="B"/>
    <x v="1"/>
    <s v="PH"/>
    <x v="1"/>
    <x v="3"/>
    <s v="ED"/>
    <x v="0"/>
    <m/>
    <n v="2010"/>
    <n v="3"/>
    <x v="0"/>
    <d v="2010-05-15T00:00:00"/>
    <s v="M"/>
    <s v="MA1022"/>
    <x v="0"/>
    <m/>
    <m/>
    <m/>
    <m/>
    <m/>
    <m/>
    <m/>
  </r>
  <r>
    <n v="736622"/>
    <s v="200802"/>
    <s v="2008"/>
    <s v="D"/>
    <x v="3"/>
    <s v="PH"/>
    <x v="10"/>
    <x v="1"/>
    <s v="ST"/>
    <x v="4"/>
    <m/>
    <n v="2010"/>
    <n v="2"/>
    <x v="1"/>
    <d v="2010-05-15T00:00:00"/>
    <s v="M"/>
    <m/>
    <x v="2"/>
    <m/>
    <m/>
    <m/>
    <m/>
    <m/>
    <m/>
    <m/>
  </r>
  <r>
    <n v="736622"/>
    <s v="201002"/>
    <s v="2010"/>
    <s v="C"/>
    <x v="9"/>
    <s v="PH"/>
    <x v="24"/>
    <x v="0"/>
    <s v="PH"/>
    <x v="2"/>
    <m/>
    <n v="2010"/>
    <n v="0"/>
    <x v="1"/>
    <d v="2010-05-15T00:00:00"/>
    <s v="M"/>
    <s v="MA3212"/>
    <x v="3"/>
    <m/>
    <m/>
    <m/>
    <m/>
    <m/>
    <m/>
    <m/>
  </r>
  <r>
    <n v="736622"/>
    <s v="200901"/>
    <s v="2009"/>
    <s v="A"/>
    <x v="10"/>
    <s v="PH"/>
    <x v="7"/>
    <x v="0"/>
    <s v="ST"/>
    <x v="4"/>
    <m/>
    <n v="2010"/>
    <n v="1"/>
    <x v="1"/>
    <d v="2010-05-15T00:00:00"/>
    <s v="M"/>
    <m/>
    <x v="2"/>
    <m/>
    <m/>
    <m/>
    <m/>
    <m/>
    <m/>
    <m/>
  </r>
  <r>
    <n v="736622"/>
    <s v="200902"/>
    <s v="2009"/>
    <s v="C"/>
    <x v="2"/>
    <s v="PH"/>
    <x v="13"/>
    <x v="0"/>
    <s v="PH"/>
    <x v="2"/>
    <m/>
    <n v="2010"/>
    <n v="1"/>
    <x v="1"/>
    <d v="2010-05-15T00:00:00"/>
    <s v="M"/>
    <s v="MA3475"/>
    <x v="1"/>
    <m/>
    <m/>
    <m/>
    <m/>
    <m/>
    <m/>
    <m/>
  </r>
  <r>
    <n v="736622"/>
    <s v="200902"/>
    <s v="2009"/>
    <s v="D"/>
    <x v="7"/>
    <s v="PH"/>
    <x v="20"/>
    <x v="0"/>
    <s v="PH"/>
    <x v="2"/>
    <m/>
    <n v="2010"/>
    <n v="1"/>
    <x v="1"/>
    <d v="2010-05-15T00:00:00"/>
    <s v="M"/>
    <m/>
    <x v="2"/>
    <m/>
    <m/>
    <m/>
    <m/>
    <m/>
    <m/>
    <m/>
  </r>
  <r>
    <n v="736622"/>
    <s v="200801"/>
    <s v="2008"/>
    <s v="A"/>
    <x v="13"/>
    <s v="PH"/>
    <x v="15"/>
    <x v="0"/>
    <s v="ST"/>
    <x v="4"/>
    <m/>
    <n v="2010"/>
    <n v="2"/>
    <x v="1"/>
    <d v="2010-05-15T00:00:00"/>
    <s v="M"/>
    <s v="MA2051"/>
    <x v="1"/>
    <m/>
    <m/>
    <m/>
    <m/>
    <m/>
    <m/>
    <m/>
  </r>
  <r>
    <n v="736622"/>
    <s v="200802"/>
    <s v="2008"/>
    <s v="C"/>
    <x v="5"/>
    <s v="PH"/>
    <x v="17"/>
    <x v="0"/>
    <s v="ST"/>
    <x v="4"/>
    <m/>
    <n v="2010"/>
    <n v="2"/>
    <x v="1"/>
    <d v="2010-05-15T00:00:00"/>
    <s v="M"/>
    <s v="MA2611"/>
    <x v="0"/>
    <m/>
    <m/>
    <m/>
    <m/>
    <m/>
    <m/>
    <m/>
  </r>
  <r>
    <n v="736622"/>
    <s v="200802"/>
    <s v="2008"/>
    <s v="D"/>
    <x v="3"/>
    <s v="PH"/>
    <x v="3"/>
    <x v="0"/>
    <s v="ST"/>
    <x v="4"/>
    <m/>
    <n v="2010"/>
    <n v="2"/>
    <x v="1"/>
    <d v="2010-05-15T00:00:00"/>
    <s v="M"/>
    <m/>
    <x v="2"/>
    <m/>
    <m/>
    <m/>
    <m/>
    <m/>
    <m/>
    <m/>
  </r>
  <r>
    <n v="736622"/>
    <s v="200701"/>
    <s v="2007"/>
    <s v="B"/>
    <x v="1"/>
    <s v="PH"/>
    <x v="1"/>
    <x v="0"/>
    <s v="ST"/>
    <x v="4"/>
    <m/>
    <n v="2010"/>
    <n v="3"/>
    <x v="0"/>
    <d v="2010-05-15T00:00:00"/>
    <s v="M"/>
    <s v="MA1022"/>
    <x v="1"/>
    <m/>
    <m/>
    <m/>
    <m/>
    <m/>
    <m/>
    <m/>
  </r>
  <r>
    <n v="736622"/>
    <s v="200702"/>
    <s v="2007"/>
    <s v="C"/>
    <x v="6"/>
    <s v="PH"/>
    <x v="2"/>
    <x v="0"/>
    <s v="ST"/>
    <x v="4"/>
    <m/>
    <n v="2010"/>
    <n v="3"/>
    <x v="0"/>
    <d v="2010-05-15T00:00:00"/>
    <s v="M"/>
    <s v="MA1023"/>
    <x v="1"/>
    <m/>
    <m/>
    <m/>
    <m/>
    <m/>
    <m/>
    <m/>
  </r>
  <r>
    <n v="736622"/>
    <s v="200702"/>
    <s v="2007"/>
    <s v="D"/>
    <x v="8"/>
    <s v="PH"/>
    <x v="6"/>
    <x v="0"/>
    <s v="ST"/>
    <x v="4"/>
    <m/>
    <n v="2010"/>
    <n v="3"/>
    <x v="0"/>
    <d v="2010-05-15T00:00:00"/>
    <s v="M"/>
    <s v="MA1024"/>
    <x v="1"/>
    <m/>
    <m/>
    <m/>
    <m/>
    <m/>
    <m/>
    <m/>
  </r>
  <r>
    <n v="736622"/>
    <s v="201001"/>
    <s v="2010"/>
    <s v="B"/>
    <x v="14"/>
    <s v="PH"/>
    <x v="9"/>
    <x v="3"/>
    <s v="PH"/>
    <x v="2"/>
    <m/>
    <n v="2010"/>
    <n v="0"/>
    <x v="1"/>
    <d v="2010-05-15T00:00:00"/>
    <s v="M"/>
    <s v="MA3211"/>
    <x v="0"/>
    <m/>
    <m/>
    <m/>
    <m/>
    <m/>
    <m/>
    <m/>
  </r>
  <r>
    <n v="736622"/>
    <s v="200801"/>
    <s v="2008"/>
    <s v="B"/>
    <x v="11"/>
    <s v="PH"/>
    <x v="8"/>
    <x v="3"/>
    <s v="ST"/>
    <x v="4"/>
    <m/>
    <n v="2010"/>
    <n v="2"/>
    <x v="1"/>
    <d v="2010-05-15T00:00:00"/>
    <s v="M"/>
    <s v="MA2071"/>
    <x v="0"/>
    <m/>
    <m/>
    <m/>
    <m/>
    <m/>
    <m/>
    <m/>
  </r>
  <r>
    <n v="736622"/>
    <s v="200802"/>
    <s v="2008"/>
    <s v="C"/>
    <x v="5"/>
    <s v="PH"/>
    <x v="18"/>
    <x v="3"/>
    <s v="ST"/>
    <x v="4"/>
    <m/>
    <n v="2010"/>
    <n v="2"/>
    <x v="1"/>
    <d v="2010-05-15T00:00:00"/>
    <s v="M"/>
    <s v="MA2611"/>
    <x v="0"/>
    <m/>
    <m/>
    <m/>
    <m/>
    <m/>
    <m/>
    <m/>
  </r>
  <r>
    <n v="736622"/>
    <s v="200701"/>
    <s v="2007"/>
    <s v="A"/>
    <x v="0"/>
    <s v="PH"/>
    <x v="5"/>
    <x v="3"/>
    <s v="ST"/>
    <x v="4"/>
    <m/>
    <n v="2010"/>
    <n v="3"/>
    <x v="0"/>
    <d v="2010-05-15T00:00:00"/>
    <s v="M"/>
    <s v="MA1021"/>
    <x v="4"/>
    <m/>
    <m/>
    <m/>
    <m/>
    <m/>
    <m/>
    <m/>
  </r>
  <r>
    <n v="736638"/>
    <s v="200802"/>
    <s v="2008"/>
    <s v="D"/>
    <x v="3"/>
    <s v="PH"/>
    <x v="6"/>
    <x v="4"/>
    <s v="ME"/>
    <x v="0"/>
    <m/>
    <n v="2010"/>
    <n v="2"/>
    <x v="1"/>
    <m/>
    <s v="M"/>
    <m/>
    <x v="2"/>
    <m/>
    <m/>
    <m/>
    <m/>
    <m/>
    <m/>
    <m/>
  </r>
  <r>
    <n v="736638"/>
    <s v="201102"/>
    <s v="2011"/>
    <s v="D"/>
    <x v="20"/>
    <s v="PH"/>
    <x v="6"/>
    <x v="1"/>
    <s v="ME"/>
    <x v="0"/>
    <m/>
    <n v="2012"/>
    <n v="1"/>
    <x v="1"/>
    <m/>
    <s v="M"/>
    <s v="MA2071"/>
    <x v="0"/>
    <m/>
    <m/>
    <m/>
    <m/>
    <m/>
    <m/>
    <m/>
  </r>
  <r>
    <n v="736658"/>
    <s v="200701"/>
    <s v="2007"/>
    <s v="A"/>
    <x v="0"/>
    <s v="PH"/>
    <x v="5"/>
    <x v="0"/>
    <s v="ED"/>
    <x v="0"/>
    <m/>
    <n v="2010"/>
    <n v="3"/>
    <x v="0"/>
    <m/>
    <s v="M"/>
    <s v="MA1021"/>
    <x v="4"/>
    <m/>
    <m/>
    <m/>
    <m/>
    <m/>
    <m/>
    <m/>
  </r>
  <r>
    <n v="736658"/>
    <s v="200701"/>
    <s v="2007"/>
    <s v="B"/>
    <x v="1"/>
    <s v="PH"/>
    <x v="1"/>
    <x v="3"/>
    <s v="ED"/>
    <x v="0"/>
    <m/>
    <n v="2010"/>
    <n v="3"/>
    <x v="0"/>
    <m/>
    <s v="M"/>
    <s v="MA1022"/>
    <x v="3"/>
    <m/>
    <m/>
    <m/>
    <m/>
    <m/>
    <m/>
    <m/>
  </r>
  <r>
    <n v="736680"/>
    <s v="200701"/>
    <s v="2007"/>
    <s v="A"/>
    <x v="0"/>
    <s v="PH"/>
    <x v="5"/>
    <x v="3"/>
    <s v="MA"/>
    <x v="5"/>
    <m/>
    <n v="2010"/>
    <n v="3"/>
    <x v="0"/>
    <d v="2011-02-24T00:00:00"/>
    <s v="M"/>
    <s v="MA1021"/>
    <x v="4"/>
    <m/>
    <m/>
    <m/>
    <m/>
    <m/>
    <m/>
    <m/>
  </r>
  <r>
    <n v="736686"/>
    <s v="200901"/>
    <s v="2009"/>
    <s v="B"/>
    <x v="4"/>
    <s v="PH"/>
    <x v="1"/>
    <x v="1"/>
    <s v="BC"/>
    <x v="2"/>
    <s v="CH"/>
    <n v="2010"/>
    <n v="1"/>
    <x v="1"/>
    <d v="2010-05-15T00:00:00"/>
    <s v="F"/>
    <m/>
    <x v="2"/>
    <m/>
    <m/>
    <m/>
    <m/>
    <m/>
    <m/>
    <m/>
  </r>
  <r>
    <n v="736686"/>
    <s v="201002"/>
    <s v="2010"/>
    <s v="C"/>
    <x v="9"/>
    <s v="PH"/>
    <x v="5"/>
    <x v="0"/>
    <s v="BC"/>
    <x v="2"/>
    <s v="CH"/>
    <n v="2010"/>
    <n v="0"/>
    <x v="1"/>
    <d v="2010-05-15T00:00:00"/>
    <s v="F"/>
    <m/>
    <x v="2"/>
    <m/>
    <m/>
    <m/>
    <m/>
    <m/>
    <m/>
    <m/>
  </r>
  <r>
    <n v="736716"/>
    <s v="200801"/>
    <s v="2008"/>
    <s v="A"/>
    <x v="13"/>
    <s v="PH"/>
    <x v="5"/>
    <x v="0"/>
    <s v="IMGD"/>
    <x v="1"/>
    <m/>
    <n v="2010"/>
    <n v="2"/>
    <x v="1"/>
    <d v="2010-05-15T00:00:00"/>
    <s v="F"/>
    <m/>
    <x v="2"/>
    <m/>
    <m/>
    <m/>
    <m/>
    <m/>
    <m/>
    <m/>
  </r>
  <r>
    <n v="736730"/>
    <s v="200702"/>
    <s v="2007"/>
    <s v="C"/>
    <x v="6"/>
    <s v="PH"/>
    <x v="5"/>
    <x v="3"/>
    <s v="IMGD"/>
    <x v="1"/>
    <m/>
    <n v="2010"/>
    <n v="3"/>
    <x v="0"/>
    <m/>
    <s v="F"/>
    <s v="MA1022"/>
    <x v="1"/>
    <m/>
    <m/>
    <m/>
    <m/>
    <m/>
    <m/>
    <m/>
  </r>
  <r>
    <n v="736812"/>
    <s v="200701"/>
    <s v="2007"/>
    <s v="B"/>
    <x v="1"/>
    <s v="PH"/>
    <x v="1"/>
    <x v="0"/>
    <s v="ED"/>
    <x v="0"/>
    <m/>
    <n v="2010"/>
    <n v="3"/>
    <x v="0"/>
    <d v="2010-05-15T00:00:00"/>
    <s v="M"/>
    <s v="MA1022"/>
    <x v="0"/>
    <m/>
    <m/>
    <m/>
    <m/>
    <m/>
    <m/>
    <m/>
  </r>
  <r>
    <n v="736812"/>
    <s v="200701"/>
    <s v="2007"/>
    <s v="A"/>
    <x v="0"/>
    <s v="PH"/>
    <x v="5"/>
    <x v="3"/>
    <s v="ED"/>
    <x v="0"/>
    <m/>
    <n v="2010"/>
    <n v="3"/>
    <x v="0"/>
    <d v="2010-05-15T00:00:00"/>
    <s v="M"/>
    <s v="MA1021"/>
    <x v="1"/>
    <m/>
    <m/>
    <m/>
    <m/>
    <m/>
    <m/>
    <m/>
  </r>
  <r>
    <n v="736940"/>
    <s v="200701"/>
    <s v="2007"/>
    <s v="A"/>
    <x v="0"/>
    <s v="PH"/>
    <x v="5"/>
    <x v="1"/>
    <s v="BE"/>
    <x v="0"/>
    <m/>
    <n v="2010"/>
    <n v="3"/>
    <x v="0"/>
    <d v="2010-05-15T00:00:00"/>
    <s v="M"/>
    <s v="MA1022"/>
    <x v="4"/>
    <m/>
    <m/>
    <m/>
    <m/>
    <m/>
    <m/>
    <m/>
  </r>
  <r>
    <n v="736940"/>
    <s v="200701"/>
    <s v="2007"/>
    <s v="B"/>
    <x v="1"/>
    <s v="PH"/>
    <x v="1"/>
    <x v="1"/>
    <s v="BE"/>
    <x v="0"/>
    <m/>
    <n v="2010"/>
    <n v="3"/>
    <x v="0"/>
    <d v="2010-05-15T00:00:00"/>
    <s v="M"/>
    <s v="MA1023"/>
    <x v="1"/>
    <m/>
    <m/>
    <m/>
    <m/>
    <m/>
    <m/>
    <m/>
  </r>
  <r>
    <n v="736966"/>
    <s v="200801"/>
    <s v="2008"/>
    <s v="A"/>
    <x v="13"/>
    <s v="PH"/>
    <x v="5"/>
    <x v="3"/>
    <s v="BC"/>
    <x v="2"/>
    <m/>
    <n v="2010"/>
    <n v="2"/>
    <x v="1"/>
    <d v="2010-05-15T00:00:00"/>
    <s v="M"/>
    <s v="MA1024"/>
    <x v="1"/>
    <m/>
    <m/>
    <m/>
    <m/>
    <m/>
    <m/>
    <m/>
  </r>
  <r>
    <n v="736966"/>
    <s v="200801"/>
    <s v="2008"/>
    <s v="B"/>
    <x v="11"/>
    <s v="PH"/>
    <x v="1"/>
    <x v="3"/>
    <s v="BC"/>
    <x v="2"/>
    <m/>
    <n v="2010"/>
    <n v="2"/>
    <x v="1"/>
    <d v="2010-05-15T00:00:00"/>
    <s v="M"/>
    <m/>
    <x v="2"/>
    <m/>
    <m/>
    <m/>
    <m/>
    <m/>
    <m/>
    <m/>
  </r>
  <r>
    <n v="736966"/>
    <s v="200802"/>
    <s v="2008"/>
    <s v="D"/>
    <x v="3"/>
    <s v="PH"/>
    <x v="6"/>
    <x v="3"/>
    <s v="BC"/>
    <x v="2"/>
    <m/>
    <n v="2010"/>
    <n v="2"/>
    <x v="1"/>
    <d v="2010-05-15T00:00:00"/>
    <s v="M"/>
    <m/>
    <x v="2"/>
    <m/>
    <m/>
    <m/>
    <m/>
    <m/>
    <m/>
    <m/>
  </r>
  <r>
    <n v="237460"/>
    <s v="200801"/>
    <s v="2008"/>
    <s v="B"/>
    <x v="11"/>
    <s v="PH"/>
    <x v="1"/>
    <x v="1"/>
    <s v="RBE"/>
    <x v="0"/>
    <m/>
    <s v="TR"/>
    <s v="TR"/>
    <x v="1"/>
    <d v="2010-05-15T00:00:00"/>
    <s v="M"/>
    <s v="MA1022"/>
    <x v="0"/>
    <m/>
    <m/>
    <m/>
    <m/>
    <m/>
    <m/>
    <m/>
  </r>
  <r>
    <n v="237460"/>
    <s v="200801"/>
    <s v="2008"/>
    <s v="A"/>
    <x v="13"/>
    <s v="PH"/>
    <x v="5"/>
    <x v="0"/>
    <s v="RBE"/>
    <x v="0"/>
    <m/>
    <s v="TR"/>
    <s v="TR"/>
    <x v="1"/>
    <d v="2010-05-15T00:00:00"/>
    <s v="M"/>
    <m/>
    <x v="2"/>
    <m/>
    <m/>
    <m/>
    <m/>
    <m/>
    <m/>
    <m/>
  </r>
  <r>
    <n v="303384"/>
    <s v="201001"/>
    <s v="2010"/>
    <s v="A"/>
    <x v="19"/>
    <s v="PH"/>
    <x v="15"/>
    <x v="2"/>
    <s v="RBE"/>
    <x v="0"/>
    <m/>
    <n v="2011"/>
    <n v="1"/>
    <x v="1"/>
    <d v="2011-05-14T00:00:00"/>
    <s v="F"/>
    <m/>
    <x v="2"/>
    <m/>
    <m/>
    <m/>
    <m/>
    <m/>
    <m/>
    <m/>
  </r>
  <r>
    <n v="332626"/>
    <s v="201002"/>
    <s v="2010"/>
    <s v="D"/>
    <x v="17"/>
    <s v="PH"/>
    <x v="1"/>
    <x v="2"/>
    <s v="RBE"/>
    <x v="0"/>
    <m/>
    <n v="2011"/>
    <n v="1"/>
    <x v="1"/>
    <m/>
    <s v="M"/>
    <m/>
    <x v="2"/>
    <m/>
    <m/>
    <m/>
    <m/>
    <m/>
    <m/>
    <m/>
  </r>
  <r>
    <n v="332818"/>
    <s v="200801"/>
    <s v="2008"/>
    <s v="A"/>
    <x v="13"/>
    <s v="PH"/>
    <x v="5"/>
    <x v="0"/>
    <s v="RBE"/>
    <x v="0"/>
    <m/>
    <n v="2011"/>
    <n v="3"/>
    <x v="0"/>
    <d v="2011-05-14T00:00:00"/>
    <s v="F"/>
    <s v="MA1021"/>
    <x v="1"/>
    <m/>
    <m/>
    <m/>
    <m/>
    <m/>
    <m/>
    <m/>
  </r>
  <r>
    <n v="332818"/>
    <s v="200801"/>
    <s v="2008"/>
    <s v="B"/>
    <x v="11"/>
    <s v="PH"/>
    <x v="1"/>
    <x v="3"/>
    <s v="RBE"/>
    <x v="0"/>
    <m/>
    <n v="2011"/>
    <n v="3"/>
    <x v="0"/>
    <d v="2011-05-14T00:00:00"/>
    <s v="F"/>
    <s v="MA1022"/>
    <x v="1"/>
    <m/>
    <m/>
    <m/>
    <m/>
    <m/>
    <m/>
    <m/>
  </r>
  <r>
    <n v="736972"/>
    <s v="200702"/>
    <s v="2007"/>
    <s v="C"/>
    <x v="6"/>
    <s v="PH"/>
    <x v="5"/>
    <x v="2"/>
    <s v="BIO"/>
    <x v="2"/>
    <m/>
    <n v="2010"/>
    <n v="3"/>
    <x v="0"/>
    <m/>
    <s v="M"/>
    <s v="MA1023"/>
    <x v="3"/>
    <m/>
    <m/>
    <m/>
    <m/>
    <m/>
    <m/>
    <m/>
  </r>
  <r>
    <n v="736972"/>
    <s v="200702"/>
    <s v="2007"/>
    <s v="D"/>
    <x v="8"/>
    <s v="PH"/>
    <x v="1"/>
    <x v="2"/>
    <s v="BIO"/>
    <x v="2"/>
    <m/>
    <n v="2010"/>
    <n v="3"/>
    <x v="0"/>
    <m/>
    <s v="M"/>
    <m/>
    <x v="2"/>
    <m/>
    <m/>
    <m/>
    <m/>
    <m/>
    <m/>
    <m/>
  </r>
  <r>
    <n v="736976"/>
    <s v="200701"/>
    <s v="2007"/>
    <s v="A"/>
    <x v="0"/>
    <s v="PH"/>
    <x v="5"/>
    <x v="3"/>
    <s v="ED"/>
    <x v="0"/>
    <m/>
    <n v="2010"/>
    <n v="3"/>
    <x v="0"/>
    <d v="2010-05-15T00:00:00"/>
    <s v="F"/>
    <s v="MA1021"/>
    <x v="1"/>
    <m/>
    <m/>
    <m/>
    <m/>
    <m/>
    <m/>
    <m/>
  </r>
  <r>
    <n v="736976"/>
    <s v="200701"/>
    <s v="2007"/>
    <s v="B"/>
    <x v="1"/>
    <s v="PH"/>
    <x v="1"/>
    <x v="3"/>
    <s v="ED"/>
    <x v="0"/>
    <m/>
    <n v="2010"/>
    <n v="3"/>
    <x v="0"/>
    <d v="2010-05-15T00:00:00"/>
    <s v="F"/>
    <s v="MA1022"/>
    <x v="1"/>
    <m/>
    <m/>
    <m/>
    <m/>
    <m/>
    <m/>
    <m/>
  </r>
  <r>
    <n v="736996"/>
    <s v="200702"/>
    <s v="2007"/>
    <s v="C"/>
    <x v="6"/>
    <s v="PH"/>
    <x v="5"/>
    <x v="0"/>
    <s v="ME"/>
    <x v="0"/>
    <m/>
    <n v="2010"/>
    <n v="3"/>
    <x v="0"/>
    <d v="2010-05-15T00:00:00"/>
    <s v="M"/>
    <s v="MA2051"/>
    <x v="0"/>
    <m/>
    <m/>
    <m/>
    <m/>
    <m/>
    <m/>
    <m/>
  </r>
  <r>
    <n v="736996"/>
    <s v="200702"/>
    <s v="2007"/>
    <s v="D"/>
    <x v="8"/>
    <s v="PH"/>
    <x v="1"/>
    <x v="3"/>
    <s v="ME"/>
    <x v="0"/>
    <m/>
    <n v="2010"/>
    <n v="3"/>
    <x v="0"/>
    <d v="2010-05-15T00:00:00"/>
    <s v="M"/>
    <s v="MA2071"/>
    <x v="0"/>
    <m/>
    <m/>
    <m/>
    <m/>
    <m/>
    <m/>
    <m/>
  </r>
  <r>
    <n v="736998"/>
    <s v="200701"/>
    <s v="2007"/>
    <s v="A"/>
    <x v="0"/>
    <s v="PH"/>
    <x v="5"/>
    <x v="1"/>
    <s v="ED"/>
    <x v="0"/>
    <m/>
    <n v="2010"/>
    <n v="3"/>
    <x v="0"/>
    <d v="2010-05-15T00:00:00"/>
    <s v="M"/>
    <s v="MA1023"/>
    <x v="4"/>
    <m/>
    <m/>
    <m/>
    <m/>
    <m/>
    <m/>
    <m/>
  </r>
  <r>
    <n v="736998"/>
    <s v="200701"/>
    <s v="2007"/>
    <s v="B"/>
    <x v="1"/>
    <s v="PH"/>
    <x v="1"/>
    <x v="1"/>
    <s v="ED"/>
    <x v="0"/>
    <m/>
    <n v="2010"/>
    <n v="3"/>
    <x v="0"/>
    <d v="2010-05-15T00:00:00"/>
    <s v="M"/>
    <s v="MA1024"/>
    <x v="4"/>
    <m/>
    <m/>
    <m/>
    <m/>
    <m/>
    <m/>
    <m/>
  </r>
  <r>
    <n v="736998"/>
    <s v="200702"/>
    <s v="2007"/>
    <s v="D"/>
    <x v="8"/>
    <s v="PH"/>
    <x v="6"/>
    <x v="0"/>
    <s v="ME"/>
    <x v="0"/>
    <m/>
    <n v="2010"/>
    <n v="3"/>
    <x v="0"/>
    <d v="2010-05-15T00:00:00"/>
    <s v="M"/>
    <s v="MA2071"/>
    <x v="4"/>
    <m/>
    <m/>
    <m/>
    <m/>
    <m/>
    <m/>
    <m/>
  </r>
  <r>
    <n v="737010"/>
    <s v="200901"/>
    <s v="2009"/>
    <s v="B"/>
    <x v="4"/>
    <s v="PH"/>
    <x v="1"/>
    <x v="3"/>
    <s v="BIO"/>
    <x v="2"/>
    <m/>
    <n v="2010"/>
    <n v="1"/>
    <x v="1"/>
    <d v="2010-05-15T00:00:00"/>
    <s v="F"/>
    <m/>
    <x v="2"/>
    <m/>
    <m/>
    <m/>
    <m/>
    <m/>
    <m/>
    <m/>
  </r>
  <r>
    <n v="737010"/>
    <s v="200801"/>
    <s v="2008"/>
    <s v="A"/>
    <x v="13"/>
    <s v="PH"/>
    <x v="5"/>
    <x v="3"/>
    <s v="BIO"/>
    <x v="2"/>
    <m/>
    <n v="2010"/>
    <n v="2"/>
    <x v="1"/>
    <d v="2010-05-15T00:00:00"/>
    <s v="F"/>
    <m/>
    <x v="2"/>
    <m/>
    <m/>
    <m/>
    <m/>
    <m/>
    <m/>
    <m/>
  </r>
  <r>
    <n v="737010"/>
    <s v="201001"/>
    <s v="2010"/>
    <s v="B"/>
    <x v="14"/>
    <s v="PH"/>
    <x v="6"/>
    <x v="2"/>
    <s v="BIO"/>
    <x v="2"/>
    <m/>
    <n v="2010"/>
    <n v="0"/>
    <x v="1"/>
    <d v="2010-05-15T00:00:00"/>
    <s v="F"/>
    <m/>
    <x v="2"/>
    <m/>
    <m/>
    <m/>
    <m/>
    <m/>
    <m/>
    <m/>
  </r>
  <r>
    <n v="737028"/>
    <s v="200701"/>
    <s v="2007"/>
    <s v="A"/>
    <x v="0"/>
    <s v="PH"/>
    <x v="5"/>
    <x v="0"/>
    <s v="CS"/>
    <x v="1"/>
    <m/>
    <n v="2010"/>
    <n v="3"/>
    <x v="0"/>
    <d v="2011-05-14T00:00:00"/>
    <s v="M"/>
    <s v="MA1021"/>
    <x v="1"/>
    <m/>
    <m/>
    <m/>
    <m/>
    <m/>
    <m/>
    <m/>
  </r>
  <r>
    <n v="737028"/>
    <s v="201001"/>
    <s v="2010"/>
    <s v="B"/>
    <x v="14"/>
    <s v="PH"/>
    <x v="1"/>
    <x v="2"/>
    <s v="IMGD"/>
    <x v="1"/>
    <m/>
    <n v="2010"/>
    <n v="0"/>
    <x v="1"/>
    <d v="2011-05-14T00:00:00"/>
    <s v="M"/>
    <m/>
    <x v="2"/>
    <m/>
    <m/>
    <m/>
    <m/>
    <m/>
    <m/>
    <m/>
  </r>
  <r>
    <n v="737032"/>
    <s v="200701"/>
    <s v="2007"/>
    <s v="B"/>
    <x v="1"/>
    <s v="PH"/>
    <x v="4"/>
    <x v="1"/>
    <s v="ED"/>
    <x v="0"/>
    <m/>
    <n v="2010"/>
    <n v="3"/>
    <x v="0"/>
    <m/>
    <s v="M"/>
    <s v="MA2051"/>
    <x v="1"/>
    <m/>
    <m/>
    <m/>
    <m/>
    <m/>
    <m/>
    <m/>
  </r>
  <r>
    <n v="737038"/>
    <s v="200702"/>
    <s v="2007"/>
    <s v="C"/>
    <x v="6"/>
    <s v="PH"/>
    <x v="5"/>
    <x v="3"/>
    <s v="MGE"/>
    <x v="0"/>
    <m/>
    <n v="2010"/>
    <n v="3"/>
    <x v="0"/>
    <d v="2010-05-15T00:00:00"/>
    <s v="M"/>
    <s v="MA1022"/>
    <x v="1"/>
    <m/>
    <m/>
    <m/>
    <m/>
    <m/>
    <m/>
    <m/>
  </r>
  <r>
    <n v="737038"/>
    <s v="200702"/>
    <s v="2007"/>
    <s v="D"/>
    <x v="8"/>
    <s v="PH"/>
    <x v="1"/>
    <x v="2"/>
    <s v="MGE"/>
    <x v="0"/>
    <m/>
    <n v="2010"/>
    <n v="3"/>
    <x v="0"/>
    <d v="2010-05-15T00:00:00"/>
    <s v="M"/>
    <s v="MA2611"/>
    <x v="3"/>
    <m/>
    <m/>
    <m/>
    <m/>
    <m/>
    <m/>
    <m/>
  </r>
  <r>
    <n v="737042"/>
    <s v="201002"/>
    <s v="2010"/>
    <s v="C"/>
    <x v="9"/>
    <s v="PH"/>
    <x v="2"/>
    <x v="1"/>
    <s v="ME"/>
    <x v="0"/>
    <m/>
    <n v="2010"/>
    <n v="0"/>
    <x v="1"/>
    <d v="2010-05-15T00:00:00"/>
    <s v="M"/>
    <m/>
    <x v="2"/>
    <m/>
    <m/>
    <m/>
    <m/>
    <m/>
    <m/>
    <m/>
  </r>
  <r>
    <n v="737042"/>
    <s v="200701"/>
    <s v="2007"/>
    <s v="A"/>
    <x v="0"/>
    <s v="PH"/>
    <x v="0"/>
    <x v="1"/>
    <s v="ME"/>
    <x v="0"/>
    <m/>
    <n v="2010"/>
    <n v="3"/>
    <x v="0"/>
    <d v="2010-05-15T00:00:00"/>
    <s v="M"/>
    <s v="MA1023"/>
    <x v="4"/>
    <m/>
    <m/>
    <m/>
    <m/>
    <m/>
    <m/>
    <m/>
  </r>
  <r>
    <n v="737096"/>
    <s v="200801"/>
    <s v="2008"/>
    <s v="A"/>
    <x v="13"/>
    <s v="PH"/>
    <x v="5"/>
    <x v="3"/>
    <s v="ME"/>
    <x v="0"/>
    <m/>
    <n v="2010"/>
    <n v="2"/>
    <x v="1"/>
    <d v="2011-02-24T00:00:00"/>
    <s v="M"/>
    <s v="MA1023"/>
    <x v="0"/>
    <s v="MA2071"/>
    <s v="C"/>
    <m/>
    <m/>
    <m/>
    <m/>
    <m/>
  </r>
  <r>
    <n v="737096"/>
    <s v="200702"/>
    <s v="2007"/>
    <s v="D"/>
    <x v="8"/>
    <s v="PH"/>
    <x v="1"/>
    <x v="3"/>
    <s v="ME"/>
    <x v="0"/>
    <m/>
    <n v="2010"/>
    <n v="3"/>
    <x v="0"/>
    <d v="2011-02-24T00:00:00"/>
    <s v="M"/>
    <m/>
    <x v="2"/>
    <m/>
    <m/>
    <m/>
    <m/>
    <m/>
    <m/>
    <m/>
  </r>
  <r>
    <n v="737098"/>
    <s v="200701"/>
    <s v="2007"/>
    <s v="A"/>
    <x v="0"/>
    <s v="PH"/>
    <x v="5"/>
    <x v="1"/>
    <s v="ME"/>
    <x v="0"/>
    <m/>
    <n v="2010"/>
    <n v="3"/>
    <x v="0"/>
    <d v="2010-05-15T00:00:00"/>
    <s v="M"/>
    <s v="MA1021"/>
    <x v="1"/>
    <m/>
    <m/>
    <m/>
    <m/>
    <m/>
    <m/>
    <m/>
  </r>
  <r>
    <n v="737098"/>
    <s v="200701"/>
    <s v="2007"/>
    <s v="B"/>
    <x v="1"/>
    <s v="PH"/>
    <x v="1"/>
    <x v="0"/>
    <s v="ME"/>
    <x v="0"/>
    <m/>
    <n v="2010"/>
    <n v="3"/>
    <x v="0"/>
    <d v="2010-05-15T00:00:00"/>
    <s v="M"/>
    <s v="MA1022"/>
    <x v="0"/>
    <m/>
    <m/>
    <m/>
    <m/>
    <m/>
    <m/>
    <m/>
  </r>
  <r>
    <n v="737116"/>
    <s v="200701"/>
    <s v="2007"/>
    <s v="A"/>
    <x v="0"/>
    <s v="PH"/>
    <x v="0"/>
    <x v="1"/>
    <s v="ED"/>
    <x v="0"/>
    <m/>
    <n v="2010"/>
    <n v="3"/>
    <x v="0"/>
    <d v="2010-02-25T00:00:00"/>
    <s v="F"/>
    <s v="MA2071"/>
    <x v="4"/>
    <m/>
    <m/>
    <m/>
    <m/>
    <m/>
    <m/>
    <m/>
  </r>
  <r>
    <n v="737116"/>
    <s v="200701"/>
    <s v="2007"/>
    <s v="B"/>
    <x v="1"/>
    <s v="PH"/>
    <x v="4"/>
    <x v="1"/>
    <s v="ED"/>
    <x v="0"/>
    <m/>
    <n v="2010"/>
    <n v="3"/>
    <x v="0"/>
    <d v="2010-02-25T00:00:00"/>
    <s v="F"/>
    <s v="MA2051"/>
    <x v="1"/>
    <s v="MA2611"/>
    <s v="A"/>
    <m/>
    <m/>
    <m/>
    <m/>
    <m/>
  </r>
  <r>
    <n v="737190"/>
    <s v="200701"/>
    <s v="2007"/>
    <s v="A"/>
    <x v="0"/>
    <s v="PH"/>
    <x v="5"/>
    <x v="2"/>
    <s v="ND"/>
    <x v="3"/>
    <m/>
    <n v="2010"/>
    <n v="3"/>
    <x v="0"/>
    <m/>
    <s v="M"/>
    <s v="MA1021"/>
    <x v="3"/>
    <m/>
    <m/>
    <m/>
    <m/>
    <m/>
    <m/>
    <m/>
  </r>
  <r>
    <n v="737382"/>
    <s v="200701"/>
    <s v="2007"/>
    <s v="A"/>
    <x v="0"/>
    <s v="PH"/>
    <x v="5"/>
    <x v="1"/>
    <s v="ED"/>
    <x v="0"/>
    <m/>
    <n v="2010"/>
    <n v="3"/>
    <x v="0"/>
    <d v="2010-05-15T00:00:00"/>
    <s v="F"/>
    <s v="MA1022"/>
    <x v="4"/>
    <m/>
    <m/>
    <m/>
    <m/>
    <m/>
    <m/>
    <m/>
  </r>
  <r>
    <n v="737382"/>
    <s v="200701"/>
    <s v="2007"/>
    <s v="B"/>
    <x v="1"/>
    <s v="PH"/>
    <x v="1"/>
    <x v="1"/>
    <s v="ED"/>
    <x v="0"/>
    <m/>
    <n v="2010"/>
    <n v="3"/>
    <x v="0"/>
    <d v="2010-05-15T00:00:00"/>
    <s v="F"/>
    <s v="MA1023"/>
    <x v="1"/>
    <m/>
    <m/>
    <m/>
    <m/>
    <m/>
    <m/>
    <m/>
  </r>
  <r>
    <n v="737382"/>
    <s v="200801"/>
    <s v="2008"/>
    <s v="A"/>
    <x v="13"/>
    <s v="PH"/>
    <x v="2"/>
    <x v="0"/>
    <s v="ME"/>
    <x v="0"/>
    <m/>
    <n v="2010"/>
    <n v="2"/>
    <x v="1"/>
    <d v="2010-05-15T00:00:00"/>
    <s v="F"/>
    <m/>
    <x v="2"/>
    <m/>
    <m/>
    <m/>
    <m/>
    <m/>
    <m/>
    <m/>
  </r>
  <r>
    <n v="737382"/>
    <s v="200802"/>
    <s v="2008"/>
    <s v="D"/>
    <x v="3"/>
    <s v="PH"/>
    <x v="6"/>
    <x v="0"/>
    <s v="ME"/>
    <x v="0"/>
    <m/>
    <n v="2010"/>
    <n v="2"/>
    <x v="1"/>
    <d v="2010-05-15T00:00:00"/>
    <s v="F"/>
    <m/>
    <x v="2"/>
    <m/>
    <m/>
    <m/>
    <m/>
    <m/>
    <m/>
    <m/>
  </r>
  <r>
    <n v="737446"/>
    <s v="201102"/>
    <s v="2011"/>
    <s v="D"/>
    <x v="20"/>
    <s v="PH"/>
    <x v="20"/>
    <x v="3"/>
    <s v="CM"/>
    <x v="0"/>
    <m/>
    <n v="2011"/>
    <n v="0"/>
    <x v="1"/>
    <m/>
    <s v="M"/>
    <m/>
    <x v="2"/>
    <m/>
    <m/>
    <m/>
    <m/>
    <m/>
    <m/>
    <m/>
  </r>
  <r>
    <n v="737446"/>
    <s v="200902"/>
    <s v="2009"/>
    <s v="C"/>
    <x v="2"/>
    <s v="PH"/>
    <x v="13"/>
    <x v="2"/>
    <s v="CM"/>
    <x v="0"/>
    <m/>
    <n v="2009"/>
    <n v="0"/>
    <x v="1"/>
    <m/>
    <s v="M"/>
    <m/>
    <x v="2"/>
    <m/>
    <m/>
    <m/>
    <m/>
    <m/>
    <m/>
    <m/>
  </r>
  <r>
    <n v="737446"/>
    <s v="201101"/>
    <s v="2011"/>
    <s v="B"/>
    <x v="22"/>
    <s v="PH"/>
    <x v="4"/>
    <x v="2"/>
    <s v="CM"/>
    <x v="0"/>
    <m/>
    <n v="2011"/>
    <n v="0"/>
    <x v="1"/>
    <m/>
    <s v="M"/>
    <m/>
    <x v="2"/>
    <m/>
    <m/>
    <m/>
    <m/>
    <m/>
    <m/>
    <m/>
  </r>
  <r>
    <n v="737476"/>
    <s v="200801"/>
    <s v="2008"/>
    <s v="B"/>
    <x v="11"/>
    <s v="PH"/>
    <x v="1"/>
    <x v="1"/>
    <s v="CE"/>
    <x v="0"/>
    <m/>
    <n v="2010"/>
    <n v="2"/>
    <x v="1"/>
    <d v="2010-05-15T00:00:00"/>
    <s v="M"/>
    <m/>
    <x v="2"/>
    <m/>
    <m/>
    <m/>
    <m/>
    <m/>
    <m/>
    <m/>
  </r>
  <r>
    <n v="737476"/>
    <s v="200702"/>
    <s v="2007"/>
    <s v="C"/>
    <x v="6"/>
    <s v="PH"/>
    <x v="5"/>
    <x v="1"/>
    <s v="CE"/>
    <x v="0"/>
    <m/>
    <n v="2010"/>
    <n v="3"/>
    <x v="0"/>
    <d v="2010-05-15T00:00:00"/>
    <s v="M"/>
    <m/>
    <x v="2"/>
    <m/>
    <m/>
    <m/>
    <m/>
    <m/>
    <m/>
    <m/>
  </r>
  <r>
    <n v="737488"/>
    <s v="200801"/>
    <s v="2008"/>
    <s v="A"/>
    <x v="13"/>
    <s v="PH"/>
    <x v="5"/>
    <x v="1"/>
    <s v="ND"/>
    <x v="3"/>
    <m/>
    <s v="TR"/>
    <s v="TR"/>
    <x v="1"/>
    <d v="2010-05-15T00:00:00"/>
    <s v="F"/>
    <s v="MA1023"/>
    <x v="4"/>
    <m/>
    <m/>
    <m/>
    <m/>
    <m/>
    <m/>
    <m/>
  </r>
  <r>
    <n v="737488"/>
    <s v="200801"/>
    <s v="2008"/>
    <s v="B"/>
    <x v="11"/>
    <s v="PH"/>
    <x v="1"/>
    <x v="0"/>
    <s v="ND"/>
    <x v="3"/>
    <m/>
    <s v="TR"/>
    <s v="TR"/>
    <x v="1"/>
    <d v="2010-05-15T00:00:00"/>
    <s v="F"/>
    <s v="MA1024"/>
    <x v="4"/>
    <m/>
    <m/>
    <m/>
    <m/>
    <m/>
    <m/>
    <m/>
  </r>
  <r>
    <n v="737512"/>
    <s v="200701"/>
    <s v="2007"/>
    <s v="A"/>
    <x v="0"/>
    <s v="PH"/>
    <x v="0"/>
    <x v="1"/>
    <s v="CS"/>
    <x v="1"/>
    <m/>
    <n v="2010"/>
    <n v="3"/>
    <x v="0"/>
    <d v="2010-05-15T00:00:00"/>
    <s v="M"/>
    <s v="MA1022"/>
    <x v="4"/>
    <m/>
    <m/>
    <m/>
    <m/>
    <m/>
    <m/>
    <m/>
  </r>
  <r>
    <n v="737512"/>
    <s v="200701"/>
    <s v="2007"/>
    <s v="B"/>
    <x v="1"/>
    <s v="PH"/>
    <x v="4"/>
    <x v="1"/>
    <s v="CS"/>
    <x v="1"/>
    <m/>
    <n v="2010"/>
    <n v="3"/>
    <x v="0"/>
    <d v="2010-05-15T00:00:00"/>
    <s v="M"/>
    <m/>
    <x v="2"/>
    <m/>
    <m/>
    <m/>
    <m/>
    <m/>
    <m/>
    <m/>
  </r>
  <r>
    <n v="737534"/>
    <s v="200702"/>
    <s v="2007"/>
    <s v="C"/>
    <x v="6"/>
    <s v="PH"/>
    <x v="5"/>
    <x v="1"/>
    <s v="CE"/>
    <x v="0"/>
    <m/>
    <n v="2010"/>
    <n v="3"/>
    <x v="0"/>
    <d v="2010-05-15T00:00:00"/>
    <s v="F"/>
    <s v="MA1023"/>
    <x v="0"/>
    <m/>
    <m/>
    <m/>
    <m/>
    <m/>
    <m/>
    <m/>
  </r>
  <r>
    <n v="737534"/>
    <s v="200802"/>
    <s v="2008"/>
    <s v="D"/>
    <x v="3"/>
    <s v="PH"/>
    <x v="1"/>
    <x v="3"/>
    <s v="CE"/>
    <x v="0"/>
    <m/>
    <n v="2010"/>
    <n v="2"/>
    <x v="1"/>
    <d v="2010-05-15T00:00:00"/>
    <s v="F"/>
    <m/>
    <x v="2"/>
    <m/>
    <m/>
    <m/>
    <m/>
    <m/>
    <m/>
    <m/>
  </r>
  <r>
    <n v="737540"/>
    <s v="201002"/>
    <s v="2010"/>
    <s v="C"/>
    <x v="9"/>
    <s v="PH"/>
    <x v="2"/>
    <x v="1"/>
    <s v="ME"/>
    <x v="0"/>
    <m/>
    <n v="2010"/>
    <n v="0"/>
    <x v="1"/>
    <d v="2010-05-15T00:00:00"/>
    <s v="M"/>
    <m/>
    <x v="2"/>
    <m/>
    <m/>
    <m/>
    <m/>
    <m/>
    <m/>
    <m/>
  </r>
  <r>
    <n v="737540"/>
    <s v="200701"/>
    <s v="2007"/>
    <s v="A"/>
    <x v="0"/>
    <s v="PH"/>
    <x v="5"/>
    <x v="1"/>
    <s v="ED"/>
    <x v="0"/>
    <m/>
    <n v="2010"/>
    <n v="3"/>
    <x v="0"/>
    <d v="2010-05-15T00:00:00"/>
    <s v="M"/>
    <s v="MA1023"/>
    <x v="1"/>
    <m/>
    <m/>
    <m/>
    <m/>
    <m/>
    <m/>
    <m/>
  </r>
  <r>
    <n v="737540"/>
    <s v="200701"/>
    <s v="2007"/>
    <s v="B"/>
    <x v="1"/>
    <s v="PH"/>
    <x v="1"/>
    <x v="0"/>
    <s v="ED"/>
    <x v="0"/>
    <m/>
    <n v="2010"/>
    <n v="3"/>
    <x v="0"/>
    <d v="2010-05-15T00:00:00"/>
    <s v="M"/>
    <s v="MA1024"/>
    <x v="1"/>
    <m/>
    <m/>
    <m/>
    <m/>
    <m/>
    <m/>
    <m/>
  </r>
  <r>
    <n v="737550"/>
    <s v="200901"/>
    <s v="2009"/>
    <s v="B"/>
    <x v="4"/>
    <s v="PH"/>
    <x v="6"/>
    <x v="0"/>
    <s v="ME"/>
    <x v="0"/>
    <m/>
    <n v="2010"/>
    <n v="1"/>
    <x v="1"/>
    <d v="2010-10-07T00:00:00"/>
    <s v="M"/>
    <m/>
    <x v="2"/>
    <m/>
    <m/>
    <m/>
    <m/>
    <m/>
    <m/>
    <m/>
  </r>
  <r>
    <n v="737550"/>
    <s v="200701"/>
    <s v="2007"/>
    <s v="A"/>
    <x v="0"/>
    <s v="PH"/>
    <x v="5"/>
    <x v="3"/>
    <s v="ED"/>
    <x v="0"/>
    <m/>
    <n v="2010"/>
    <n v="3"/>
    <x v="0"/>
    <d v="2010-10-07T00:00:00"/>
    <s v="M"/>
    <s v="MA1021"/>
    <x v="1"/>
    <m/>
    <m/>
    <m/>
    <m/>
    <m/>
    <m/>
    <m/>
  </r>
  <r>
    <n v="737550"/>
    <s v="200701"/>
    <s v="2007"/>
    <s v="B"/>
    <x v="1"/>
    <s v="PH"/>
    <x v="1"/>
    <x v="3"/>
    <s v="ED"/>
    <x v="0"/>
    <m/>
    <n v="2010"/>
    <n v="3"/>
    <x v="0"/>
    <d v="2010-10-07T00:00:00"/>
    <s v="M"/>
    <s v="MA1022"/>
    <x v="3"/>
    <m/>
    <m/>
    <m/>
    <m/>
    <m/>
    <m/>
    <m/>
  </r>
  <r>
    <n v="737664"/>
    <s v="201001"/>
    <s v="2010"/>
    <s v="A"/>
    <x v="19"/>
    <s v="PH"/>
    <x v="7"/>
    <x v="1"/>
    <s v="PH"/>
    <x v="2"/>
    <m/>
    <n v="2011"/>
    <n v="1"/>
    <x v="1"/>
    <m/>
    <s v="M"/>
    <s v="MA3831"/>
    <x v="1"/>
    <m/>
    <m/>
    <m/>
    <m/>
    <m/>
    <m/>
    <m/>
  </r>
  <r>
    <n v="737664"/>
    <s v="201001"/>
    <s v="2010"/>
    <s v="B"/>
    <x v="14"/>
    <s v="PH"/>
    <x v="9"/>
    <x v="1"/>
    <s v="PH"/>
    <x v="2"/>
    <m/>
    <n v="2011"/>
    <n v="1"/>
    <x v="1"/>
    <m/>
    <s v="M"/>
    <s v="MA2431"/>
    <x v="1"/>
    <s v="MA3832"/>
    <s v="A"/>
    <m/>
    <m/>
    <m/>
    <m/>
    <m/>
  </r>
  <r>
    <n v="737664"/>
    <s v="201002"/>
    <s v="2010"/>
    <s v="C"/>
    <x v="9"/>
    <s v="PH"/>
    <x v="14"/>
    <x v="1"/>
    <s v="PH"/>
    <x v="2"/>
    <m/>
    <n v="2011"/>
    <n v="1"/>
    <x v="1"/>
    <m/>
    <s v="M"/>
    <s v="MA4291"/>
    <x v="4"/>
    <m/>
    <m/>
    <m/>
    <m/>
    <m/>
    <m/>
    <m/>
  </r>
  <r>
    <n v="737664"/>
    <s v="200901"/>
    <s v="2009"/>
    <s v="A"/>
    <x v="10"/>
    <s v="PH"/>
    <x v="15"/>
    <x v="1"/>
    <s v="PH"/>
    <x v="2"/>
    <m/>
    <n v="2011"/>
    <n v="2"/>
    <x v="1"/>
    <m/>
    <s v="M"/>
    <s v="MA4451"/>
    <x v="4"/>
    <m/>
    <m/>
    <m/>
    <m/>
    <m/>
    <m/>
    <m/>
  </r>
  <r>
    <n v="737664"/>
    <s v="200901"/>
    <s v="2009"/>
    <s v="B"/>
    <x v="4"/>
    <s v="PH"/>
    <x v="12"/>
    <x v="1"/>
    <s v="PH"/>
    <x v="2"/>
    <m/>
    <n v="2011"/>
    <n v="2"/>
    <x v="1"/>
    <m/>
    <s v="M"/>
    <m/>
    <x v="2"/>
    <m/>
    <m/>
    <m/>
    <m/>
    <m/>
    <m/>
    <m/>
  </r>
  <r>
    <n v="737664"/>
    <s v="200902"/>
    <s v="2009"/>
    <s v="C"/>
    <x v="2"/>
    <s v="PH"/>
    <x v="18"/>
    <x v="1"/>
    <s v="PH"/>
    <x v="2"/>
    <m/>
    <n v="2011"/>
    <n v="2"/>
    <x v="1"/>
    <m/>
    <s v="M"/>
    <s v="MA2251"/>
    <x v="1"/>
    <m/>
    <m/>
    <m/>
    <m/>
    <m/>
    <m/>
    <m/>
  </r>
  <r>
    <n v="737664"/>
    <s v="200902"/>
    <s v="2009"/>
    <s v="D"/>
    <x v="7"/>
    <s v="PH"/>
    <x v="10"/>
    <x v="1"/>
    <s v="PH"/>
    <x v="2"/>
    <m/>
    <n v="2011"/>
    <n v="2"/>
    <x v="1"/>
    <m/>
    <s v="M"/>
    <m/>
    <x v="2"/>
    <m/>
    <m/>
    <m/>
    <m/>
    <m/>
    <m/>
    <m/>
  </r>
  <r>
    <n v="737664"/>
    <s v="200801"/>
    <s v="2008"/>
    <s v="B"/>
    <x v="11"/>
    <s v="PH"/>
    <x v="4"/>
    <x v="1"/>
    <s v="PH"/>
    <x v="2"/>
    <m/>
    <n v="2011"/>
    <n v="3"/>
    <x v="0"/>
    <m/>
    <s v="M"/>
    <s v="MA1024"/>
    <x v="1"/>
    <m/>
    <m/>
    <m/>
    <m/>
    <m/>
    <m/>
    <m/>
  </r>
  <r>
    <n v="737664"/>
    <s v="200802"/>
    <s v="2008"/>
    <s v="C"/>
    <x v="5"/>
    <s v="PH"/>
    <x v="2"/>
    <x v="1"/>
    <s v="PH"/>
    <x v="2"/>
    <m/>
    <n v="2011"/>
    <n v="3"/>
    <x v="0"/>
    <m/>
    <s v="M"/>
    <s v="MA2051"/>
    <x v="1"/>
    <m/>
    <m/>
    <m/>
    <m/>
    <m/>
    <m/>
    <m/>
  </r>
  <r>
    <n v="737664"/>
    <s v="201101"/>
    <s v="2011"/>
    <s v="1"/>
    <x v="25"/>
    <s v="PH"/>
    <x v="11"/>
    <x v="0"/>
    <s v="PH"/>
    <x v="2"/>
    <m/>
    <n v="2011"/>
    <n v="0"/>
    <x v="1"/>
    <m/>
    <s v="M"/>
    <m/>
    <x v="2"/>
    <m/>
    <m/>
    <m/>
    <m/>
    <m/>
    <m/>
    <m/>
  </r>
  <r>
    <n v="737664"/>
    <s v="200901"/>
    <s v="2009"/>
    <s v="B"/>
    <x v="4"/>
    <s v="PH"/>
    <x v="8"/>
    <x v="0"/>
    <s v="PH"/>
    <x v="2"/>
    <m/>
    <n v="2011"/>
    <n v="2"/>
    <x v="1"/>
    <m/>
    <s v="M"/>
    <m/>
    <x v="2"/>
    <m/>
    <m/>
    <m/>
    <m/>
    <m/>
    <m/>
    <m/>
  </r>
  <r>
    <n v="737664"/>
    <s v="200802"/>
    <s v="2008"/>
    <s v="D"/>
    <x v="3"/>
    <s v="PH"/>
    <x v="6"/>
    <x v="0"/>
    <s v="PH"/>
    <x v="2"/>
    <m/>
    <n v="2011"/>
    <n v="3"/>
    <x v="0"/>
    <m/>
    <s v="M"/>
    <s v="MA2071"/>
    <x v="4"/>
    <m/>
    <m/>
    <m/>
    <m/>
    <m/>
    <m/>
    <m/>
  </r>
  <r>
    <n v="737664"/>
    <s v="201102"/>
    <s v="2011"/>
    <s v="C"/>
    <x v="21"/>
    <s v="PH"/>
    <x v="13"/>
    <x v="3"/>
    <s v="PH"/>
    <x v="2"/>
    <m/>
    <n v="2011"/>
    <n v="0"/>
    <x v="1"/>
    <m/>
    <s v="M"/>
    <m/>
    <x v="2"/>
    <m/>
    <m/>
    <m/>
    <m/>
    <m/>
    <m/>
    <m/>
  </r>
  <r>
    <n v="737664"/>
    <s v="200801"/>
    <s v="2008"/>
    <s v="A"/>
    <x v="13"/>
    <s v="PH"/>
    <x v="0"/>
    <x v="3"/>
    <s v="PH"/>
    <x v="2"/>
    <m/>
    <n v="2011"/>
    <n v="3"/>
    <x v="0"/>
    <m/>
    <s v="M"/>
    <s v="MA1023"/>
    <x v="1"/>
    <m/>
    <m/>
    <m/>
    <m/>
    <m/>
    <m/>
    <m/>
  </r>
  <r>
    <n v="737724"/>
    <s v="200702"/>
    <s v="2007"/>
    <s v="D"/>
    <x v="8"/>
    <s v="PH"/>
    <x v="1"/>
    <x v="0"/>
    <s v="ME"/>
    <x v="0"/>
    <m/>
    <n v="2010"/>
    <n v="3"/>
    <x v="0"/>
    <d v="2010-05-15T00:00:00"/>
    <s v="F"/>
    <s v="MA1024"/>
    <x v="1"/>
    <m/>
    <m/>
    <m/>
    <m/>
    <m/>
    <m/>
    <m/>
  </r>
  <r>
    <n v="737724"/>
    <s v="200702"/>
    <s v="2007"/>
    <s v="C"/>
    <x v="6"/>
    <s v="PH"/>
    <x v="5"/>
    <x v="3"/>
    <s v="ME"/>
    <x v="0"/>
    <m/>
    <n v="2010"/>
    <n v="3"/>
    <x v="0"/>
    <d v="2010-05-15T00:00:00"/>
    <s v="F"/>
    <s v="MA1023"/>
    <x v="0"/>
    <m/>
    <m/>
    <m/>
    <m/>
    <m/>
    <m/>
    <m/>
  </r>
  <r>
    <n v="737802"/>
    <s v="200802"/>
    <s v="2008"/>
    <s v="C"/>
    <x v="5"/>
    <s v="PH"/>
    <x v="2"/>
    <x v="1"/>
    <s v="ECE"/>
    <x v="0"/>
    <m/>
    <n v="2011"/>
    <n v="3"/>
    <x v="0"/>
    <d v="2011-05-14T00:00:00"/>
    <s v="M"/>
    <s v="MA2051"/>
    <x v="0"/>
    <m/>
    <m/>
    <m/>
    <m/>
    <m/>
    <m/>
    <m/>
  </r>
  <r>
    <n v="737820"/>
    <s v="200801"/>
    <s v="2008"/>
    <s v="A"/>
    <x v="13"/>
    <s v="PH"/>
    <x v="0"/>
    <x v="3"/>
    <s v="ME"/>
    <x v="0"/>
    <m/>
    <n v="2011"/>
    <n v="3"/>
    <x v="0"/>
    <m/>
    <s v="M"/>
    <s v="MA1023"/>
    <x v="0"/>
    <m/>
    <m/>
    <m/>
    <m/>
    <m/>
    <m/>
    <m/>
  </r>
  <r>
    <n v="737820"/>
    <s v="200801"/>
    <s v="2008"/>
    <s v="B"/>
    <x v="11"/>
    <s v="PH"/>
    <x v="4"/>
    <x v="3"/>
    <s v="ME"/>
    <x v="0"/>
    <m/>
    <n v="2011"/>
    <n v="3"/>
    <x v="0"/>
    <m/>
    <s v="M"/>
    <s v="MA1024"/>
    <x v="3"/>
    <m/>
    <m/>
    <m/>
    <m/>
    <m/>
    <m/>
    <m/>
  </r>
  <r>
    <n v="737972"/>
    <s v="200801"/>
    <s v="2008"/>
    <s v="A"/>
    <x v="13"/>
    <s v="PH"/>
    <x v="5"/>
    <x v="3"/>
    <s v="CS"/>
    <x v="1"/>
    <m/>
    <n v="2010"/>
    <n v="2"/>
    <x v="1"/>
    <d v="2010-05-15T00:00:00"/>
    <s v="M"/>
    <m/>
    <x v="2"/>
    <m/>
    <m/>
    <m/>
    <m/>
    <m/>
    <m/>
    <m/>
  </r>
  <r>
    <n v="737974"/>
    <s v="201101"/>
    <s v="2011"/>
    <s v="A"/>
    <x v="15"/>
    <s v="PH"/>
    <x v="15"/>
    <x v="1"/>
    <s v="CE"/>
    <x v="0"/>
    <m/>
    <n v="2011"/>
    <n v="0"/>
    <x v="1"/>
    <d v="2011-02-24T00:00:00"/>
    <s v="F"/>
    <m/>
    <x v="2"/>
    <m/>
    <m/>
    <m/>
    <m/>
    <m/>
    <m/>
    <m/>
  </r>
  <r>
    <n v="737974"/>
    <s v="200702"/>
    <s v="2007"/>
    <s v="D"/>
    <x v="8"/>
    <s v="PH"/>
    <x v="6"/>
    <x v="1"/>
    <s v="ME"/>
    <x v="0"/>
    <m/>
    <n v="2010"/>
    <n v="3"/>
    <x v="0"/>
    <d v="2011-02-24T00:00:00"/>
    <s v="F"/>
    <s v="MA2051"/>
    <x v="4"/>
    <m/>
    <m/>
    <m/>
    <m/>
    <m/>
    <m/>
    <m/>
  </r>
  <r>
    <n v="738070"/>
    <s v="200702"/>
    <s v="2007"/>
    <s v="C"/>
    <x v="6"/>
    <s v="PH"/>
    <x v="5"/>
    <x v="0"/>
    <s v="IE"/>
    <x v="0"/>
    <m/>
    <n v="2010"/>
    <n v="3"/>
    <x v="0"/>
    <d v="2010-10-07T00:00:00"/>
    <s v="M"/>
    <s v="MA1021"/>
    <x v="1"/>
    <m/>
    <m/>
    <m/>
    <m/>
    <m/>
    <m/>
    <m/>
  </r>
  <r>
    <n v="738070"/>
    <s v="200702"/>
    <s v="2007"/>
    <s v="D"/>
    <x v="8"/>
    <s v="PH"/>
    <x v="1"/>
    <x v="2"/>
    <s v="IE"/>
    <x v="0"/>
    <m/>
    <n v="2010"/>
    <n v="3"/>
    <x v="0"/>
    <d v="2010-10-07T00:00:00"/>
    <s v="M"/>
    <s v="MA1022"/>
    <x v="4"/>
    <m/>
    <m/>
    <m/>
    <m/>
    <m/>
    <m/>
    <m/>
  </r>
  <r>
    <n v="738102"/>
    <s v="200701"/>
    <s v="2007"/>
    <s v="A"/>
    <x v="0"/>
    <s v="PH"/>
    <x v="5"/>
    <x v="1"/>
    <s v="MA"/>
    <x v="5"/>
    <m/>
    <n v="2010"/>
    <n v="3"/>
    <x v="0"/>
    <d v="2010-05-15T00:00:00"/>
    <s v="F"/>
    <s v="MA1021"/>
    <x v="4"/>
    <m/>
    <m/>
    <m/>
    <m/>
    <m/>
    <m/>
    <m/>
  </r>
  <r>
    <n v="738102"/>
    <s v="200701"/>
    <s v="2007"/>
    <s v="B"/>
    <x v="1"/>
    <s v="PH"/>
    <x v="1"/>
    <x v="1"/>
    <s v="MA"/>
    <x v="5"/>
    <m/>
    <n v="2010"/>
    <n v="3"/>
    <x v="0"/>
    <d v="2010-05-15T00:00:00"/>
    <s v="F"/>
    <s v="MA1022"/>
    <x v="4"/>
    <m/>
    <m/>
    <m/>
    <m/>
    <m/>
    <m/>
    <m/>
  </r>
  <r>
    <n v="738102"/>
    <s v="200702"/>
    <s v="2007"/>
    <s v="D"/>
    <x v="8"/>
    <s v="PH"/>
    <x v="6"/>
    <x v="1"/>
    <s v="BIO"/>
    <x v="2"/>
    <m/>
    <n v="2010"/>
    <n v="3"/>
    <x v="0"/>
    <d v="2010-05-15T00:00:00"/>
    <s v="F"/>
    <m/>
    <x v="2"/>
    <m/>
    <m/>
    <m/>
    <m/>
    <m/>
    <m/>
    <m/>
  </r>
  <r>
    <n v="738132"/>
    <s v="200701"/>
    <s v="2007"/>
    <s v="A"/>
    <x v="0"/>
    <s v="PH"/>
    <x v="0"/>
    <x v="1"/>
    <s v="ECE"/>
    <x v="0"/>
    <m/>
    <n v="2010"/>
    <n v="3"/>
    <x v="0"/>
    <d v="2010-05-15T00:00:00"/>
    <s v="M"/>
    <s v="MA1023"/>
    <x v="1"/>
    <m/>
    <m/>
    <m/>
    <m/>
    <m/>
    <m/>
    <m/>
  </r>
  <r>
    <n v="738132"/>
    <s v="200701"/>
    <s v="2007"/>
    <s v="B"/>
    <x v="1"/>
    <s v="PH"/>
    <x v="4"/>
    <x v="1"/>
    <s v="ECE"/>
    <x v="0"/>
    <m/>
    <n v="2010"/>
    <n v="3"/>
    <x v="0"/>
    <d v="2010-05-15T00:00:00"/>
    <s v="M"/>
    <s v="MA1024"/>
    <x v="4"/>
    <m/>
    <m/>
    <m/>
    <m/>
    <m/>
    <m/>
    <m/>
  </r>
  <r>
    <n v="738270"/>
    <s v="200901"/>
    <s v="2009"/>
    <s v="A"/>
    <x v="10"/>
    <s v="PH"/>
    <x v="5"/>
    <x v="3"/>
    <s v="IMGD"/>
    <x v="1"/>
    <m/>
    <n v="2010"/>
    <n v="1"/>
    <x v="1"/>
    <d v="2010-05-15T00:00:00"/>
    <s v="M"/>
    <m/>
    <x v="2"/>
    <m/>
    <m/>
    <m/>
    <m/>
    <m/>
    <m/>
    <m/>
  </r>
  <r>
    <n v="738284"/>
    <s v="201002"/>
    <s v="2010"/>
    <s v="C"/>
    <x v="9"/>
    <s v="PH"/>
    <x v="2"/>
    <x v="1"/>
    <s v="CS"/>
    <x v="1"/>
    <m/>
    <n v="2010"/>
    <n v="0"/>
    <x v="1"/>
    <d v="2010-05-15T00:00:00"/>
    <s v="M"/>
    <m/>
    <x v="2"/>
    <m/>
    <m/>
    <m/>
    <m/>
    <m/>
    <m/>
    <m/>
  </r>
  <r>
    <n v="738284"/>
    <s v="200701"/>
    <s v="2007"/>
    <s v="A"/>
    <x v="0"/>
    <s v="PH"/>
    <x v="5"/>
    <x v="1"/>
    <s v="CS"/>
    <x v="1"/>
    <m/>
    <n v="2010"/>
    <n v="3"/>
    <x v="0"/>
    <d v="2010-05-15T00:00:00"/>
    <s v="M"/>
    <s v="MA1021"/>
    <x v="4"/>
    <m/>
    <m/>
    <m/>
    <m/>
    <m/>
    <m/>
    <m/>
  </r>
  <r>
    <n v="738284"/>
    <s v="200701"/>
    <s v="2007"/>
    <s v="B"/>
    <x v="1"/>
    <s v="PH"/>
    <x v="1"/>
    <x v="1"/>
    <s v="CS"/>
    <x v="1"/>
    <m/>
    <n v="2010"/>
    <n v="3"/>
    <x v="0"/>
    <d v="2010-05-15T00:00:00"/>
    <s v="M"/>
    <s v="MA1022"/>
    <x v="4"/>
    <m/>
    <m/>
    <m/>
    <m/>
    <m/>
    <m/>
    <m/>
  </r>
  <r>
    <n v="738284"/>
    <s v="201001"/>
    <s v="2010"/>
    <s v="B"/>
    <x v="14"/>
    <s v="PH"/>
    <x v="6"/>
    <x v="0"/>
    <s v="CS"/>
    <x v="1"/>
    <m/>
    <n v="2010"/>
    <n v="0"/>
    <x v="1"/>
    <d v="2010-05-15T00:00:00"/>
    <s v="M"/>
    <s v="MA4237"/>
    <x v="4"/>
    <m/>
    <m/>
    <m/>
    <m/>
    <m/>
    <m/>
    <m/>
  </r>
  <r>
    <n v="738366"/>
    <s v="200701"/>
    <s v="2007"/>
    <s v="A"/>
    <x v="0"/>
    <s v="PH"/>
    <x v="2"/>
    <x v="1"/>
    <s v="PH"/>
    <x v="2"/>
    <m/>
    <n v="2010"/>
    <n v="3"/>
    <x v="0"/>
    <m/>
    <s v="M"/>
    <s v="MA1022"/>
    <x v="3"/>
    <m/>
    <m/>
    <m/>
    <m/>
    <m/>
    <m/>
    <m/>
  </r>
  <r>
    <n v="738366"/>
    <s v="200801"/>
    <s v="2008"/>
    <s v="A"/>
    <x v="13"/>
    <s v="PH"/>
    <x v="15"/>
    <x v="0"/>
    <s v="PH"/>
    <x v="2"/>
    <m/>
    <n v="2010"/>
    <n v="2"/>
    <x v="1"/>
    <m/>
    <s v="M"/>
    <s v="MA4451"/>
    <x v="3"/>
    <m/>
    <m/>
    <m/>
    <m/>
    <m/>
    <m/>
    <m/>
  </r>
  <r>
    <n v="738366"/>
    <s v="200702"/>
    <s v="2007"/>
    <s v="D"/>
    <x v="8"/>
    <s v="PH"/>
    <x v="10"/>
    <x v="0"/>
    <s v="PH"/>
    <x v="2"/>
    <m/>
    <n v="2010"/>
    <n v="3"/>
    <x v="0"/>
    <m/>
    <s v="M"/>
    <s v="MA2271"/>
    <x v="1"/>
    <m/>
    <m/>
    <m/>
    <m/>
    <m/>
    <m/>
    <m/>
  </r>
  <r>
    <n v="615490"/>
    <s v="201101"/>
    <s v="2011"/>
    <s v="B"/>
    <x v="22"/>
    <s v="PH"/>
    <x v="1"/>
    <x v="1"/>
    <s v="RBE"/>
    <x v="0"/>
    <m/>
    <s v="TR"/>
    <s v="TR"/>
    <x v="1"/>
    <m/>
    <s v="M"/>
    <s v="MA1023"/>
    <x v="1"/>
    <m/>
    <m/>
    <m/>
    <m/>
    <m/>
    <m/>
    <m/>
  </r>
  <r>
    <n v="738366"/>
    <s v="200702"/>
    <s v="2007"/>
    <s v="C"/>
    <x v="6"/>
    <s v="PH"/>
    <x v="22"/>
    <x v="3"/>
    <s v="PH"/>
    <x v="2"/>
    <m/>
    <n v="2010"/>
    <n v="3"/>
    <x v="0"/>
    <m/>
    <s v="M"/>
    <s v="MA1024"/>
    <x v="1"/>
    <s v="MA2071"/>
    <s v="A"/>
    <m/>
    <m/>
    <m/>
    <m/>
    <m/>
  </r>
  <r>
    <n v="615490"/>
    <s v="201101"/>
    <s v="2011"/>
    <s v="A"/>
    <x v="15"/>
    <s v="PH"/>
    <x v="5"/>
    <x v="0"/>
    <s v="RBE"/>
    <x v="0"/>
    <m/>
    <s v="TR"/>
    <s v="TR"/>
    <x v="1"/>
    <m/>
    <s v="M"/>
    <s v="MA1022"/>
    <x v="1"/>
    <m/>
    <m/>
    <m/>
    <m/>
    <m/>
    <m/>
    <m/>
  </r>
  <r>
    <n v="738366"/>
    <s v="200801"/>
    <s v="2008"/>
    <s v="B"/>
    <x v="11"/>
    <s v="PH"/>
    <x v="8"/>
    <x v="2"/>
    <s v="PH"/>
    <x v="2"/>
    <m/>
    <n v="2010"/>
    <n v="2"/>
    <x v="1"/>
    <m/>
    <s v="M"/>
    <s v="MA2431"/>
    <x v="0"/>
    <m/>
    <m/>
    <m/>
    <m/>
    <m/>
    <m/>
    <m/>
  </r>
  <r>
    <n v="738366"/>
    <s v="200701"/>
    <s v="2007"/>
    <s v="B"/>
    <x v="1"/>
    <s v="PH"/>
    <x v="6"/>
    <x v="2"/>
    <s v="PH"/>
    <x v="2"/>
    <m/>
    <n v="2010"/>
    <n v="3"/>
    <x v="0"/>
    <m/>
    <s v="M"/>
    <s v="MA1023"/>
    <x v="3"/>
    <m/>
    <m/>
    <m/>
    <m/>
    <m/>
    <m/>
    <m/>
  </r>
  <r>
    <n v="738416"/>
    <s v="200902"/>
    <s v="2009"/>
    <s v="C"/>
    <x v="2"/>
    <s v="PH"/>
    <x v="5"/>
    <x v="1"/>
    <s v="BC"/>
    <x v="2"/>
    <m/>
    <n v="2011"/>
    <n v="2"/>
    <x v="1"/>
    <d v="2011-05-14T00:00:00"/>
    <s v="F"/>
    <m/>
    <x v="2"/>
    <m/>
    <m/>
    <m/>
    <m/>
    <m/>
    <m/>
    <m/>
  </r>
  <r>
    <n v="738416"/>
    <s v="201001"/>
    <s v="2010"/>
    <s v="B"/>
    <x v="14"/>
    <s v="PH"/>
    <x v="1"/>
    <x v="3"/>
    <s v="BC"/>
    <x v="2"/>
    <m/>
    <n v="2011"/>
    <n v="1"/>
    <x v="1"/>
    <d v="2011-05-14T00:00:00"/>
    <s v="F"/>
    <m/>
    <x v="2"/>
    <m/>
    <m/>
    <m/>
    <m/>
    <m/>
    <m/>
    <m/>
  </r>
  <r>
    <n v="738474"/>
    <s v="200702"/>
    <s v="2007"/>
    <s v="C"/>
    <x v="6"/>
    <s v="PH"/>
    <x v="5"/>
    <x v="1"/>
    <s v="CM"/>
    <x v="0"/>
    <m/>
    <n v="2010"/>
    <n v="3"/>
    <x v="0"/>
    <d v="2010-05-15T00:00:00"/>
    <s v="M"/>
    <s v="MA2051"/>
    <x v="4"/>
    <m/>
    <m/>
    <m/>
    <m/>
    <m/>
    <m/>
    <m/>
  </r>
  <r>
    <n v="738474"/>
    <s v="200702"/>
    <s v="2007"/>
    <s v="D"/>
    <x v="8"/>
    <s v="PH"/>
    <x v="1"/>
    <x v="1"/>
    <s v="CM"/>
    <x v="0"/>
    <m/>
    <n v="2010"/>
    <n v="3"/>
    <x v="0"/>
    <d v="2010-05-15T00:00:00"/>
    <s v="M"/>
    <m/>
    <x v="2"/>
    <m/>
    <m/>
    <m/>
    <m/>
    <m/>
    <m/>
    <m/>
  </r>
  <r>
    <n v="738486"/>
    <s v="200701"/>
    <s v="2007"/>
    <s v="B"/>
    <x v="1"/>
    <s v="PH"/>
    <x v="1"/>
    <x v="3"/>
    <s v="ND"/>
    <x v="3"/>
    <m/>
    <n v="2010"/>
    <n v="3"/>
    <x v="0"/>
    <d v="2010-05-15T00:00:00"/>
    <s v="M"/>
    <s v="MA1022"/>
    <x v="3"/>
    <m/>
    <m/>
    <m/>
    <m/>
    <m/>
    <m/>
    <m/>
  </r>
  <r>
    <n v="738486"/>
    <s v="200701"/>
    <s v="2007"/>
    <s v="A"/>
    <x v="0"/>
    <s v="PH"/>
    <x v="5"/>
    <x v="2"/>
    <s v="ND"/>
    <x v="3"/>
    <m/>
    <n v="2010"/>
    <n v="3"/>
    <x v="0"/>
    <d v="2010-05-15T00:00:00"/>
    <s v="M"/>
    <s v="MA1021"/>
    <x v="0"/>
    <m/>
    <m/>
    <m/>
    <m/>
    <m/>
    <m/>
    <m/>
  </r>
  <r>
    <n v="738504"/>
    <s v="201102"/>
    <s v="2011"/>
    <s v="D"/>
    <x v="20"/>
    <s v="PH"/>
    <x v="10"/>
    <x v="0"/>
    <s v="AE"/>
    <x v="0"/>
    <m/>
    <n v="2012"/>
    <n v="1"/>
    <x v="1"/>
    <m/>
    <s v="M"/>
    <s v="MA2201"/>
    <x v="3"/>
    <m/>
    <m/>
    <m/>
    <m/>
    <m/>
    <m/>
    <m/>
  </r>
  <r>
    <n v="738504"/>
    <s v="201002"/>
    <s v="2010"/>
    <s v="C"/>
    <x v="9"/>
    <s v="PH"/>
    <x v="15"/>
    <x v="3"/>
    <s v="AE"/>
    <x v="0"/>
    <m/>
    <n v="2010"/>
    <n v="0"/>
    <x v="1"/>
    <m/>
    <s v="M"/>
    <m/>
    <x v="2"/>
    <m/>
    <m/>
    <m/>
    <m/>
    <m/>
    <m/>
    <m/>
  </r>
  <r>
    <n v="738504"/>
    <s v="200702"/>
    <s v="2007"/>
    <s v="C"/>
    <x v="6"/>
    <s v="PH"/>
    <x v="5"/>
    <x v="3"/>
    <s v="AE"/>
    <x v="0"/>
    <m/>
    <n v="2010"/>
    <n v="3"/>
    <x v="0"/>
    <m/>
    <s v="M"/>
    <s v="MA1022"/>
    <x v="1"/>
    <m/>
    <m/>
    <m/>
    <m/>
    <m/>
    <m/>
    <m/>
  </r>
  <r>
    <n v="738504"/>
    <s v="200702"/>
    <s v="2007"/>
    <s v="D"/>
    <x v="8"/>
    <s v="PH"/>
    <x v="1"/>
    <x v="3"/>
    <s v="AE"/>
    <x v="0"/>
    <m/>
    <n v="2010"/>
    <n v="3"/>
    <x v="0"/>
    <m/>
    <s v="M"/>
    <s v="MA1023"/>
    <x v="3"/>
    <m/>
    <m/>
    <m/>
    <m/>
    <m/>
    <m/>
    <m/>
  </r>
  <r>
    <n v="738504"/>
    <s v="201001"/>
    <s v="2010"/>
    <s v="A"/>
    <x v="19"/>
    <s v="PH"/>
    <x v="15"/>
    <x v="2"/>
    <s v="AE"/>
    <x v="0"/>
    <m/>
    <n v="2010"/>
    <n v="0"/>
    <x v="1"/>
    <m/>
    <s v="M"/>
    <m/>
    <x v="2"/>
    <m/>
    <m/>
    <m/>
    <m/>
    <m/>
    <m/>
    <m/>
  </r>
  <r>
    <n v="738504"/>
    <s v="201102"/>
    <s v="2011"/>
    <s v="C"/>
    <x v="21"/>
    <s v="PH"/>
    <x v="13"/>
    <x v="2"/>
    <s v="AE"/>
    <x v="0"/>
    <m/>
    <n v="2012"/>
    <n v="1"/>
    <x v="1"/>
    <m/>
    <s v="M"/>
    <m/>
    <x v="2"/>
    <m/>
    <m/>
    <m/>
    <m/>
    <m/>
    <m/>
    <m/>
  </r>
  <r>
    <n v="738504"/>
    <s v="200801"/>
    <s v="2008"/>
    <s v="B"/>
    <x v="11"/>
    <s v="PH"/>
    <x v="6"/>
    <x v="2"/>
    <s v="AE"/>
    <x v="0"/>
    <m/>
    <n v="2010"/>
    <n v="2"/>
    <x v="1"/>
    <m/>
    <s v="M"/>
    <s v="MA1024"/>
    <x v="3"/>
    <m/>
    <m/>
    <m/>
    <m/>
    <m/>
    <m/>
    <m/>
  </r>
  <r>
    <n v="738504"/>
    <s v="200701"/>
    <s v="2007"/>
    <s v="B"/>
    <x v="1"/>
    <s v="PH"/>
    <x v="1"/>
    <x v="2"/>
    <s v="PH"/>
    <x v="2"/>
    <m/>
    <n v="2010"/>
    <n v="3"/>
    <x v="0"/>
    <m/>
    <s v="M"/>
    <s v="MA1021"/>
    <x v="0"/>
    <m/>
    <m/>
    <m/>
    <m/>
    <m/>
    <m/>
    <m/>
  </r>
  <r>
    <n v="739578"/>
    <s v="200701"/>
    <s v="2007"/>
    <s v="A"/>
    <x v="0"/>
    <s v="PH"/>
    <x v="5"/>
    <x v="3"/>
    <s v="ED"/>
    <x v="0"/>
    <m/>
    <n v="2010"/>
    <n v="3"/>
    <x v="0"/>
    <m/>
    <s v="M"/>
    <s v="MA1021"/>
    <x v="1"/>
    <m/>
    <m/>
    <m/>
    <m/>
    <m/>
    <m/>
    <m/>
  </r>
  <r>
    <n v="739578"/>
    <s v="200701"/>
    <s v="2007"/>
    <s v="B"/>
    <x v="1"/>
    <s v="PH"/>
    <x v="1"/>
    <x v="2"/>
    <s v="ED"/>
    <x v="0"/>
    <m/>
    <n v="2010"/>
    <n v="3"/>
    <x v="0"/>
    <m/>
    <s v="M"/>
    <s v="MA1022"/>
    <x v="3"/>
    <m/>
    <m/>
    <m/>
    <m/>
    <m/>
    <m/>
    <m/>
  </r>
  <r>
    <n v="739604"/>
    <s v="200903"/>
    <s v="2009"/>
    <s v="E"/>
    <x v="26"/>
    <s v="PH"/>
    <x v="1"/>
    <x v="0"/>
    <s v="BE"/>
    <x v="0"/>
    <m/>
    <n v="2011"/>
    <n v="2"/>
    <x v="1"/>
    <d v="2011-02-24T00:00:00"/>
    <s v="M"/>
    <m/>
    <x v="2"/>
    <m/>
    <m/>
    <m/>
    <m/>
    <m/>
    <m/>
    <m/>
  </r>
  <r>
    <n v="739604"/>
    <s v="200902"/>
    <s v="2009"/>
    <s v="C"/>
    <x v="2"/>
    <s v="PH"/>
    <x v="5"/>
    <x v="3"/>
    <s v="BE"/>
    <x v="0"/>
    <m/>
    <n v="2011"/>
    <n v="2"/>
    <x v="1"/>
    <d v="2011-02-24T00:00:00"/>
    <s v="M"/>
    <s v="MA2051"/>
    <x v="3"/>
    <m/>
    <m/>
    <m/>
    <m/>
    <m/>
    <m/>
    <m/>
  </r>
  <r>
    <n v="739604"/>
    <s v="200702"/>
    <s v="2007"/>
    <s v="D"/>
    <x v="8"/>
    <s v="PH"/>
    <x v="1"/>
    <x v="2"/>
    <s v="CM"/>
    <x v="0"/>
    <m/>
    <n v="2010"/>
    <n v="3"/>
    <x v="0"/>
    <d v="2011-02-24T00:00:00"/>
    <s v="M"/>
    <s v="MA1022"/>
    <x v="3"/>
    <m/>
    <m/>
    <m/>
    <m/>
    <m/>
    <m/>
    <m/>
  </r>
  <r>
    <n v="739604"/>
    <s v="200801"/>
    <s v="2008"/>
    <s v="A"/>
    <x v="13"/>
    <s v="PH"/>
    <x v="5"/>
    <x v="2"/>
    <s v="CM"/>
    <x v="0"/>
    <m/>
    <n v="2011"/>
    <n v="3"/>
    <x v="0"/>
    <d v="2011-02-24T00:00:00"/>
    <s v="M"/>
    <s v="MA1021"/>
    <x v="3"/>
    <m/>
    <m/>
    <m/>
    <m/>
    <m/>
    <m/>
    <m/>
  </r>
  <r>
    <n v="739736"/>
    <s v="200702"/>
    <s v="2007"/>
    <s v="D"/>
    <x v="8"/>
    <s v="PH"/>
    <x v="1"/>
    <x v="1"/>
    <s v="ECE"/>
    <x v="0"/>
    <m/>
    <n v="2010"/>
    <n v="3"/>
    <x v="0"/>
    <d v="2011-10-14T00:00:00"/>
    <s v="M"/>
    <s v="MA2071"/>
    <x v="4"/>
    <m/>
    <m/>
    <m/>
    <m/>
    <m/>
    <m/>
    <m/>
  </r>
  <r>
    <n v="739830"/>
    <s v="200801"/>
    <s v="2008"/>
    <s v="B"/>
    <x v="11"/>
    <s v="PH"/>
    <x v="6"/>
    <x v="0"/>
    <s v="ECE"/>
    <x v="0"/>
    <m/>
    <n v="2010"/>
    <n v="2"/>
    <x v="1"/>
    <d v="2010-05-15T00:00:00"/>
    <s v="M"/>
    <m/>
    <x v="2"/>
    <m/>
    <m/>
    <m/>
    <m/>
    <m/>
    <m/>
    <m/>
  </r>
  <r>
    <n v="739830"/>
    <s v="200701"/>
    <s v="2007"/>
    <s v="A"/>
    <x v="0"/>
    <s v="PH"/>
    <x v="5"/>
    <x v="0"/>
    <s v="ECE"/>
    <x v="0"/>
    <m/>
    <n v="2010"/>
    <n v="3"/>
    <x v="0"/>
    <d v="2010-05-15T00:00:00"/>
    <s v="M"/>
    <s v="MA1023"/>
    <x v="1"/>
    <m/>
    <m/>
    <m/>
    <m/>
    <m/>
    <m/>
    <m/>
  </r>
  <r>
    <n v="739830"/>
    <s v="200701"/>
    <s v="2007"/>
    <s v="B"/>
    <x v="1"/>
    <s v="PH"/>
    <x v="1"/>
    <x v="0"/>
    <s v="ECE"/>
    <x v="0"/>
    <m/>
    <n v="2010"/>
    <n v="3"/>
    <x v="0"/>
    <d v="2010-05-15T00:00:00"/>
    <s v="M"/>
    <s v="MA1024"/>
    <x v="4"/>
    <m/>
    <m/>
    <m/>
    <m/>
    <m/>
    <m/>
    <m/>
  </r>
  <r>
    <n v="739946"/>
    <s v="201001"/>
    <s v="2010"/>
    <s v="B"/>
    <x v="14"/>
    <s v="PH"/>
    <x v="1"/>
    <x v="0"/>
    <s v="CE"/>
    <x v="0"/>
    <m/>
    <n v="2010"/>
    <n v="0"/>
    <x v="1"/>
    <d v="2010-05-15T00:00:00"/>
    <s v="M"/>
    <m/>
    <x v="2"/>
    <m/>
    <m/>
    <m/>
    <m/>
    <m/>
    <m/>
    <m/>
  </r>
  <r>
    <n v="740016"/>
    <s v="200701"/>
    <s v="2007"/>
    <s v="B"/>
    <x v="1"/>
    <s v="PH"/>
    <x v="4"/>
    <x v="1"/>
    <s v="CS"/>
    <x v="1"/>
    <m/>
    <n v="2010"/>
    <n v="3"/>
    <x v="0"/>
    <d v="2010-05-15T00:00:00"/>
    <s v="F"/>
    <s v="MA1024"/>
    <x v="4"/>
    <m/>
    <m/>
    <m/>
    <m/>
    <m/>
    <m/>
    <m/>
  </r>
  <r>
    <n v="740132"/>
    <s v="200801"/>
    <s v="2008"/>
    <s v="A"/>
    <x v="13"/>
    <s v="PH"/>
    <x v="5"/>
    <x v="0"/>
    <s v="BE"/>
    <x v="0"/>
    <m/>
    <n v="2011"/>
    <n v="3"/>
    <x v="0"/>
    <d v="2011-05-14T00:00:00"/>
    <s v="M"/>
    <s v="MA1021"/>
    <x v="1"/>
    <m/>
    <m/>
    <m/>
    <m/>
    <m/>
    <m/>
    <m/>
  </r>
  <r>
    <n v="740132"/>
    <s v="200801"/>
    <s v="2008"/>
    <s v="B"/>
    <x v="11"/>
    <s v="PH"/>
    <x v="1"/>
    <x v="3"/>
    <s v="BE"/>
    <x v="0"/>
    <m/>
    <n v="2011"/>
    <n v="3"/>
    <x v="0"/>
    <d v="2011-05-14T00:00:00"/>
    <s v="M"/>
    <s v="MA1022"/>
    <x v="1"/>
    <m/>
    <m/>
    <m/>
    <m/>
    <m/>
    <m/>
    <m/>
  </r>
  <r>
    <n v="740306"/>
    <s v="200802"/>
    <s v="2008"/>
    <s v="C"/>
    <x v="5"/>
    <s v="PH"/>
    <x v="5"/>
    <x v="3"/>
    <s v="CM"/>
    <x v="0"/>
    <m/>
    <n v="2011"/>
    <n v="3"/>
    <x v="0"/>
    <m/>
    <s v="F"/>
    <s v="MA1022"/>
    <x v="4"/>
    <m/>
    <m/>
    <m/>
    <m/>
    <m/>
    <m/>
    <m/>
  </r>
  <r>
    <n v="740306"/>
    <s v="200902"/>
    <s v="2009"/>
    <s v="D"/>
    <x v="7"/>
    <s v="PH"/>
    <x v="1"/>
    <x v="2"/>
    <s v="CM"/>
    <x v="0"/>
    <m/>
    <n v="2011"/>
    <n v="2"/>
    <x v="1"/>
    <m/>
    <s v="F"/>
    <s v="MA1024"/>
    <x v="3"/>
    <m/>
    <m/>
    <m/>
    <m/>
    <m/>
    <m/>
    <m/>
  </r>
  <r>
    <n v="740366"/>
    <s v="200901"/>
    <s v="2009"/>
    <s v="B"/>
    <x v="4"/>
    <s v="PH"/>
    <x v="1"/>
    <x v="1"/>
    <s v="ME"/>
    <x v="0"/>
    <m/>
    <n v="2012"/>
    <n v="3"/>
    <x v="0"/>
    <m/>
    <s v="M"/>
    <s v="MA1023"/>
    <x v="0"/>
    <m/>
    <m/>
    <m/>
    <m/>
    <m/>
    <m/>
    <m/>
  </r>
  <r>
    <n v="740366"/>
    <s v="201201"/>
    <s v="2012"/>
    <s v="A"/>
    <x v="23"/>
    <s v="PH"/>
    <x v="15"/>
    <x v="0"/>
    <s v="ME"/>
    <x v="0"/>
    <m/>
    <n v="2012"/>
    <n v="0"/>
    <x v="1"/>
    <m/>
    <s v="M"/>
    <m/>
    <x v="2"/>
    <m/>
    <m/>
    <m/>
    <m/>
    <m/>
    <m/>
    <m/>
  </r>
  <r>
    <n v="740366"/>
    <s v="200901"/>
    <s v="2009"/>
    <s v="A"/>
    <x v="10"/>
    <s v="PH"/>
    <x v="5"/>
    <x v="0"/>
    <s v="ME"/>
    <x v="0"/>
    <m/>
    <n v="2012"/>
    <n v="3"/>
    <x v="0"/>
    <m/>
    <s v="M"/>
    <s v="MA1022"/>
    <x v="4"/>
    <m/>
    <m/>
    <m/>
    <m/>
    <m/>
    <m/>
    <m/>
  </r>
  <r>
    <n v="740550"/>
    <s v="200702"/>
    <s v="2007"/>
    <s v="C"/>
    <x v="6"/>
    <s v="PH"/>
    <x v="5"/>
    <x v="1"/>
    <s v="ED"/>
    <x v="0"/>
    <m/>
    <n v="2010"/>
    <n v="3"/>
    <x v="0"/>
    <m/>
    <s v="F"/>
    <s v="MA1023"/>
    <x v="1"/>
    <m/>
    <m/>
    <m/>
    <m/>
    <m/>
    <m/>
    <m/>
  </r>
  <r>
    <n v="740550"/>
    <s v="200702"/>
    <s v="2007"/>
    <s v="D"/>
    <x v="8"/>
    <s v="PH"/>
    <x v="1"/>
    <x v="0"/>
    <s v="ED"/>
    <x v="0"/>
    <m/>
    <n v="2010"/>
    <n v="3"/>
    <x v="0"/>
    <m/>
    <s v="F"/>
    <s v="MA1024"/>
    <x v="4"/>
    <m/>
    <m/>
    <m/>
    <m/>
    <m/>
    <m/>
    <m/>
  </r>
  <r>
    <n v="740550"/>
    <s v="200701"/>
    <s v="2007"/>
    <s v="A"/>
    <x v="0"/>
    <s v="PH"/>
    <x v="5"/>
    <x v="2"/>
    <s v="MFE"/>
    <x v="0"/>
    <m/>
    <n v="2010"/>
    <n v="3"/>
    <x v="0"/>
    <m/>
    <s v="F"/>
    <s v="MA1021"/>
    <x v="4"/>
    <m/>
    <m/>
    <m/>
    <m/>
    <m/>
    <m/>
    <m/>
  </r>
  <r>
    <n v="740776"/>
    <s v="200701"/>
    <s v="2007"/>
    <s v="B"/>
    <x v="1"/>
    <s v="PH"/>
    <x v="1"/>
    <x v="1"/>
    <s v="ED"/>
    <x v="0"/>
    <m/>
    <n v="2010"/>
    <n v="3"/>
    <x v="0"/>
    <d v="2010-05-15T00:00:00"/>
    <s v="M"/>
    <s v="MA1022"/>
    <x v="4"/>
    <m/>
    <m/>
    <m/>
    <m/>
    <m/>
    <m/>
    <m/>
  </r>
  <r>
    <n v="740776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4"/>
    <m/>
    <m/>
    <m/>
    <m/>
    <m/>
    <m/>
    <m/>
  </r>
  <r>
    <n v="741984"/>
    <s v="200902"/>
    <s v="2009"/>
    <s v="C"/>
    <x v="2"/>
    <s v="PH"/>
    <x v="2"/>
    <x v="0"/>
    <s v="CS"/>
    <x v="1"/>
    <m/>
    <n v="2011"/>
    <n v="2"/>
    <x v="1"/>
    <d v="2011-10-14T00:00:00"/>
    <s v="M"/>
    <m/>
    <x v="2"/>
    <m/>
    <m/>
    <m/>
    <m/>
    <m/>
    <m/>
    <m/>
  </r>
  <r>
    <n v="741984"/>
    <s v="200801"/>
    <s v="2008"/>
    <s v="A"/>
    <x v="13"/>
    <s v="PH"/>
    <x v="5"/>
    <x v="0"/>
    <s v="ND"/>
    <x v="3"/>
    <m/>
    <n v="2011"/>
    <n v="3"/>
    <x v="0"/>
    <d v="2011-10-14T00:00:00"/>
    <s v="M"/>
    <s v="MA1021"/>
    <x v="4"/>
    <m/>
    <m/>
    <m/>
    <m/>
    <m/>
    <m/>
    <m/>
  </r>
  <r>
    <n v="741984"/>
    <s v="200801"/>
    <s v="2008"/>
    <s v="B"/>
    <x v="11"/>
    <s v="PH"/>
    <x v="1"/>
    <x v="0"/>
    <s v="ND"/>
    <x v="3"/>
    <m/>
    <n v="2011"/>
    <n v="3"/>
    <x v="0"/>
    <d v="2011-10-14T00:00:00"/>
    <s v="M"/>
    <s v="MA1022"/>
    <x v="4"/>
    <m/>
    <m/>
    <m/>
    <m/>
    <m/>
    <m/>
    <m/>
  </r>
  <r>
    <n v="742062"/>
    <s v="200801"/>
    <s v="2008"/>
    <s v="A"/>
    <x v="13"/>
    <s v="PH"/>
    <x v="5"/>
    <x v="1"/>
    <s v="ME"/>
    <x v="0"/>
    <m/>
    <n v="2011"/>
    <n v="3"/>
    <x v="0"/>
    <d v="2011-05-14T00:00:00"/>
    <s v="M"/>
    <s v="MA1022"/>
    <x v="4"/>
    <m/>
    <m/>
    <m/>
    <m/>
    <m/>
    <m/>
    <m/>
  </r>
  <r>
    <n v="742062"/>
    <s v="200801"/>
    <s v="2008"/>
    <s v="B"/>
    <x v="11"/>
    <s v="PH"/>
    <x v="1"/>
    <x v="1"/>
    <s v="ME"/>
    <x v="0"/>
    <m/>
    <n v="2011"/>
    <n v="3"/>
    <x v="0"/>
    <d v="2011-05-14T00:00:00"/>
    <s v="M"/>
    <s v="MA1023"/>
    <x v="4"/>
    <m/>
    <m/>
    <m/>
    <m/>
    <m/>
    <m/>
    <m/>
  </r>
  <r>
    <n v="742182"/>
    <s v="201001"/>
    <s v="2010"/>
    <s v="B"/>
    <x v="14"/>
    <s v="PH"/>
    <x v="4"/>
    <x v="1"/>
    <s v="ME"/>
    <x v="0"/>
    <m/>
    <s v="TR"/>
    <s v="TR"/>
    <x v="1"/>
    <m/>
    <s v="M"/>
    <s v="MA2051"/>
    <x v="4"/>
    <m/>
    <m/>
    <m/>
    <m/>
    <m/>
    <m/>
    <m/>
  </r>
  <r>
    <n v="742472"/>
    <s v="200801"/>
    <s v="2008"/>
    <s v="A"/>
    <x v="13"/>
    <s v="PH"/>
    <x v="0"/>
    <x v="1"/>
    <s v="IMGD"/>
    <x v="1"/>
    <m/>
    <n v="2010"/>
    <n v="2"/>
    <x v="1"/>
    <d v="2010-05-15T00:00:00"/>
    <s v="M"/>
    <s v="MA1023"/>
    <x v="4"/>
    <m/>
    <m/>
    <m/>
    <m/>
    <m/>
    <m/>
    <m/>
  </r>
  <r>
    <n v="742472"/>
    <s v="200801"/>
    <s v="2008"/>
    <s v="B"/>
    <x v="11"/>
    <s v="PH"/>
    <x v="4"/>
    <x v="1"/>
    <s v="IMGD"/>
    <x v="1"/>
    <m/>
    <n v="2010"/>
    <n v="2"/>
    <x v="1"/>
    <d v="2010-05-15T00:00:00"/>
    <s v="M"/>
    <s v="MA1024"/>
    <x v="4"/>
    <m/>
    <m/>
    <m/>
    <m/>
    <m/>
    <m/>
    <m/>
  </r>
  <r>
    <n v="775210"/>
    <s v="200802"/>
    <s v="2008"/>
    <s v="C"/>
    <x v="5"/>
    <s v="PH"/>
    <x v="2"/>
    <x v="1"/>
    <s v="ECE"/>
    <x v="0"/>
    <m/>
    <n v="2011"/>
    <n v="3"/>
    <x v="0"/>
    <d v="2011-05-14T00:00:00"/>
    <s v="M"/>
    <s v="MA2071"/>
    <x v="1"/>
    <m/>
    <m/>
    <m/>
    <m/>
    <m/>
    <m/>
    <m/>
  </r>
  <r>
    <n v="775210"/>
    <s v="200802"/>
    <s v="2008"/>
    <s v="D"/>
    <x v="3"/>
    <s v="PH"/>
    <x v="6"/>
    <x v="3"/>
    <s v="ECE"/>
    <x v="0"/>
    <m/>
    <n v="2011"/>
    <n v="3"/>
    <x v="0"/>
    <d v="2011-05-14T00:00:00"/>
    <s v="M"/>
    <s v="MA2051"/>
    <x v="4"/>
    <m/>
    <m/>
    <m/>
    <m/>
    <m/>
    <m/>
    <m/>
  </r>
  <r>
    <n v="775394"/>
    <s v="200901"/>
    <s v="2009"/>
    <s v="A"/>
    <x v="10"/>
    <s v="PH"/>
    <x v="5"/>
    <x v="1"/>
    <s v="BE"/>
    <x v="0"/>
    <m/>
    <n v="2011"/>
    <n v="2"/>
    <x v="1"/>
    <d v="2011-05-14T00:00:00"/>
    <s v="M"/>
    <m/>
    <x v="2"/>
    <m/>
    <m/>
    <m/>
    <m/>
    <m/>
    <m/>
    <m/>
  </r>
  <r>
    <n v="775394"/>
    <s v="200901"/>
    <s v="2009"/>
    <s v="B"/>
    <x v="4"/>
    <s v="PH"/>
    <x v="6"/>
    <x v="0"/>
    <s v="BE"/>
    <x v="0"/>
    <m/>
    <n v="2011"/>
    <n v="2"/>
    <x v="1"/>
    <d v="2011-05-14T00:00:00"/>
    <s v="M"/>
    <m/>
    <x v="2"/>
    <m/>
    <m/>
    <m/>
    <m/>
    <m/>
    <m/>
    <m/>
  </r>
  <r>
    <n v="615490"/>
    <s v="201102"/>
    <s v="2011"/>
    <s v="D"/>
    <x v="20"/>
    <s v="PH"/>
    <x v="6"/>
    <x v="3"/>
    <s v="RBE"/>
    <x v="0"/>
    <m/>
    <n v="2013"/>
    <n v="2"/>
    <x v="1"/>
    <m/>
    <s v="M"/>
    <s v="MA2051"/>
    <x v="0"/>
    <m/>
    <m/>
    <m/>
    <m/>
    <m/>
    <m/>
    <m/>
  </r>
  <r>
    <n v="738366"/>
    <s v="200802"/>
    <s v="2008"/>
    <s v="D"/>
    <x v="3"/>
    <s v="PH"/>
    <x v="6"/>
    <x v="3"/>
    <s v="RBE"/>
    <x v="0"/>
    <m/>
    <n v="2010"/>
    <n v="2"/>
    <x v="1"/>
    <m/>
    <s v="M"/>
    <m/>
    <x v="2"/>
    <m/>
    <m/>
    <m/>
    <m/>
    <m/>
    <m/>
    <m/>
  </r>
  <r>
    <n v="738366"/>
    <s v="201001"/>
    <s v="2010"/>
    <s v="B"/>
    <x v="14"/>
    <s v="PH"/>
    <x v="8"/>
    <x v="2"/>
    <s v="RBE"/>
    <x v="0"/>
    <m/>
    <n v="2010"/>
    <n v="0"/>
    <x v="1"/>
    <m/>
    <s v="M"/>
    <m/>
    <x v="2"/>
    <m/>
    <m/>
    <m/>
    <m/>
    <m/>
    <m/>
    <m/>
  </r>
  <r>
    <n v="775396"/>
    <s v="200801"/>
    <s v="2008"/>
    <s v="A"/>
    <x v="13"/>
    <s v="PH"/>
    <x v="5"/>
    <x v="1"/>
    <s v="RBE"/>
    <x v="0"/>
    <m/>
    <n v="2011"/>
    <n v="3"/>
    <x v="0"/>
    <d v="2011-05-14T00:00:00"/>
    <s v="M"/>
    <s v="MA1023"/>
    <x v="4"/>
    <m/>
    <m/>
    <m/>
    <m/>
    <m/>
    <m/>
    <m/>
  </r>
  <r>
    <n v="775412"/>
    <s v="200701"/>
    <s v="2007"/>
    <s v="A"/>
    <x v="0"/>
    <s v="PH"/>
    <x v="5"/>
    <x v="3"/>
    <s v="IE"/>
    <x v="0"/>
    <m/>
    <n v="2010"/>
    <n v="3"/>
    <x v="0"/>
    <d v="2010-05-15T00:00:00"/>
    <s v="F"/>
    <s v="MA1021"/>
    <x v="0"/>
    <m/>
    <m/>
    <m/>
    <m/>
    <m/>
    <m/>
    <m/>
  </r>
  <r>
    <n v="775412"/>
    <s v="200701"/>
    <s v="2007"/>
    <s v="B"/>
    <x v="1"/>
    <s v="PH"/>
    <x v="1"/>
    <x v="3"/>
    <s v="IE"/>
    <x v="0"/>
    <m/>
    <n v="2010"/>
    <n v="3"/>
    <x v="0"/>
    <d v="2010-05-15T00:00:00"/>
    <s v="F"/>
    <s v="MA1022"/>
    <x v="3"/>
    <m/>
    <m/>
    <m/>
    <m/>
    <m/>
    <m/>
    <m/>
  </r>
  <r>
    <n v="775460"/>
    <s v="200701"/>
    <s v="2007"/>
    <s v="A"/>
    <x v="0"/>
    <s v="PH"/>
    <x v="5"/>
    <x v="1"/>
    <s v="ED"/>
    <x v="0"/>
    <m/>
    <n v="2010"/>
    <n v="3"/>
    <x v="0"/>
    <d v="2010-05-15T00:00:00"/>
    <s v="M"/>
    <s v="MA1021"/>
    <x v="1"/>
    <m/>
    <m/>
    <m/>
    <m/>
    <m/>
    <m/>
    <m/>
  </r>
  <r>
    <n v="775460"/>
    <s v="201002"/>
    <s v="2010"/>
    <s v="C"/>
    <x v="9"/>
    <s v="PH"/>
    <x v="2"/>
    <x v="0"/>
    <s v="ME"/>
    <x v="0"/>
    <m/>
    <n v="2010"/>
    <n v="0"/>
    <x v="1"/>
    <d v="2010-05-15T00:00:00"/>
    <s v="M"/>
    <m/>
    <x v="2"/>
    <m/>
    <m/>
    <m/>
    <m/>
    <m/>
    <m/>
    <m/>
  </r>
  <r>
    <n v="775460"/>
    <s v="200701"/>
    <s v="2007"/>
    <s v="B"/>
    <x v="1"/>
    <s v="PH"/>
    <x v="1"/>
    <x v="0"/>
    <s v="ED"/>
    <x v="0"/>
    <m/>
    <n v="2010"/>
    <n v="3"/>
    <x v="0"/>
    <d v="2010-05-15T00:00:00"/>
    <s v="M"/>
    <s v="MA1022"/>
    <x v="1"/>
    <m/>
    <m/>
    <m/>
    <m/>
    <m/>
    <m/>
    <m/>
  </r>
  <r>
    <n v="775630"/>
    <s v="200903"/>
    <s v="2009"/>
    <s v="E"/>
    <x v="26"/>
    <s v="PH"/>
    <x v="5"/>
    <x v="1"/>
    <s v="CE"/>
    <x v="0"/>
    <m/>
    <n v="2010"/>
    <n v="1"/>
    <x v="1"/>
    <d v="2010-02-25T00:00:00"/>
    <s v="M"/>
    <m/>
    <x v="2"/>
    <m/>
    <m/>
    <m/>
    <m/>
    <m/>
    <m/>
    <m/>
  </r>
  <r>
    <n v="775630"/>
    <s v="200702"/>
    <s v="2007"/>
    <s v="D"/>
    <x v="8"/>
    <s v="PH"/>
    <x v="1"/>
    <x v="0"/>
    <s v="CE"/>
    <x v="0"/>
    <m/>
    <n v="2010"/>
    <n v="3"/>
    <x v="0"/>
    <d v="2010-02-25T00:00:00"/>
    <s v="M"/>
    <m/>
    <x v="2"/>
    <m/>
    <m/>
    <m/>
    <m/>
    <m/>
    <m/>
    <m/>
  </r>
  <r>
    <n v="775642"/>
    <s v="200901"/>
    <s v="2009"/>
    <s v="B"/>
    <x v="4"/>
    <s v="PH"/>
    <x v="1"/>
    <x v="0"/>
    <s v="CM"/>
    <x v="0"/>
    <m/>
    <n v="2010"/>
    <n v="1"/>
    <x v="1"/>
    <d v="2010-05-15T00:00:00"/>
    <s v="M"/>
    <m/>
    <x v="2"/>
    <m/>
    <m/>
    <m/>
    <m/>
    <m/>
    <m/>
    <m/>
  </r>
  <r>
    <n v="775642"/>
    <s v="200702"/>
    <s v="2007"/>
    <s v="C"/>
    <x v="6"/>
    <s v="PH"/>
    <x v="5"/>
    <x v="3"/>
    <s v="CM"/>
    <x v="0"/>
    <m/>
    <n v="2010"/>
    <n v="3"/>
    <x v="0"/>
    <d v="2010-05-15T00:00:00"/>
    <s v="M"/>
    <m/>
    <x v="2"/>
    <m/>
    <m/>
    <m/>
    <m/>
    <m/>
    <m/>
    <m/>
  </r>
  <r>
    <n v="775642"/>
    <s v="200801"/>
    <s v="2008"/>
    <s v="B"/>
    <x v="11"/>
    <s v="PH"/>
    <x v="1"/>
    <x v="2"/>
    <s v="CM"/>
    <x v="0"/>
    <m/>
    <n v="2010"/>
    <n v="2"/>
    <x v="1"/>
    <d v="2010-05-15T00:00:00"/>
    <s v="M"/>
    <m/>
    <x v="2"/>
    <m/>
    <m/>
    <m/>
    <m/>
    <m/>
    <m/>
    <m/>
  </r>
  <r>
    <n v="775666"/>
    <s v="200801"/>
    <s v="2008"/>
    <s v="B"/>
    <x v="11"/>
    <s v="PH"/>
    <x v="6"/>
    <x v="1"/>
    <s v="CM"/>
    <x v="0"/>
    <m/>
    <n v="2010"/>
    <n v="2"/>
    <x v="1"/>
    <d v="2010-05-15T00:00:00"/>
    <s v="F"/>
    <m/>
    <x v="2"/>
    <m/>
    <m/>
    <m/>
    <m/>
    <m/>
    <m/>
    <m/>
  </r>
  <r>
    <n v="775666"/>
    <s v="200701"/>
    <s v="2007"/>
    <s v="A"/>
    <x v="0"/>
    <s v="PH"/>
    <x v="0"/>
    <x v="1"/>
    <s v="CS"/>
    <x v="1"/>
    <m/>
    <n v="2010"/>
    <n v="3"/>
    <x v="0"/>
    <d v="2010-05-15T00:00:00"/>
    <s v="F"/>
    <s v="MA1023"/>
    <x v="4"/>
    <m/>
    <m/>
    <m/>
    <m/>
    <m/>
    <m/>
    <m/>
  </r>
  <r>
    <n v="775666"/>
    <s v="200701"/>
    <s v="2007"/>
    <s v="B"/>
    <x v="1"/>
    <s v="PH"/>
    <x v="1"/>
    <x v="1"/>
    <s v="CS"/>
    <x v="1"/>
    <m/>
    <n v="2010"/>
    <n v="3"/>
    <x v="0"/>
    <d v="2010-05-15T00:00:00"/>
    <s v="F"/>
    <s v="MA1024"/>
    <x v="4"/>
    <m/>
    <m/>
    <m/>
    <m/>
    <m/>
    <m/>
    <m/>
  </r>
  <r>
    <n v="775678"/>
    <s v="200701"/>
    <s v="2007"/>
    <s v="A"/>
    <x v="0"/>
    <s v="PH"/>
    <x v="0"/>
    <x v="0"/>
    <s v="CS"/>
    <x v="1"/>
    <m/>
    <n v="2010"/>
    <n v="3"/>
    <x v="0"/>
    <d v="2010-05-15T00:00:00"/>
    <s v="M"/>
    <s v="MA1023"/>
    <x v="1"/>
    <m/>
    <m/>
    <m/>
    <m/>
    <m/>
    <m/>
    <m/>
  </r>
  <r>
    <n v="775678"/>
    <s v="200701"/>
    <s v="2007"/>
    <s v="B"/>
    <x v="1"/>
    <s v="PH"/>
    <x v="4"/>
    <x v="0"/>
    <s v="CS"/>
    <x v="1"/>
    <m/>
    <n v="2010"/>
    <n v="3"/>
    <x v="0"/>
    <d v="2010-05-15T00:00:00"/>
    <s v="M"/>
    <s v="MA1024"/>
    <x v="1"/>
    <m/>
    <m/>
    <m/>
    <m/>
    <m/>
    <m/>
    <m/>
  </r>
  <r>
    <n v="776392"/>
    <s v="200702"/>
    <s v="2007"/>
    <s v="D"/>
    <x v="8"/>
    <s v="PH"/>
    <x v="6"/>
    <x v="2"/>
    <s v="ECE"/>
    <x v="0"/>
    <m/>
    <n v="2007"/>
    <n v="0"/>
    <x v="1"/>
    <m/>
    <s v="M"/>
    <m/>
    <x v="2"/>
    <m/>
    <m/>
    <m/>
    <m/>
    <m/>
    <m/>
    <m/>
  </r>
  <r>
    <n v="811062"/>
    <s v="200702"/>
    <s v="2007"/>
    <s v="D"/>
    <x v="8"/>
    <s v="PH"/>
    <x v="1"/>
    <x v="1"/>
    <s v="CE"/>
    <x v="0"/>
    <m/>
    <n v="2010"/>
    <n v="3"/>
    <x v="0"/>
    <d v="2010-05-15T00:00:00"/>
    <s v="F"/>
    <s v="MA2071"/>
    <x v="4"/>
    <m/>
    <m/>
    <m/>
    <m/>
    <m/>
    <m/>
    <m/>
  </r>
  <r>
    <n v="811072"/>
    <s v="201001"/>
    <s v="2010"/>
    <s v="A"/>
    <x v="19"/>
    <s v="PH"/>
    <x v="5"/>
    <x v="0"/>
    <s v="BIO"/>
    <x v="2"/>
    <m/>
    <n v="2010"/>
    <n v="0"/>
    <x v="1"/>
    <d v="2010-05-15T00:00:00"/>
    <s v="F"/>
    <m/>
    <x v="2"/>
    <m/>
    <m/>
    <m/>
    <m/>
    <m/>
    <m/>
    <m/>
  </r>
  <r>
    <n v="811072"/>
    <s v="201001"/>
    <s v="2010"/>
    <s v="B"/>
    <x v="14"/>
    <s v="PH"/>
    <x v="1"/>
    <x v="0"/>
    <s v="BIO"/>
    <x v="2"/>
    <m/>
    <n v="2010"/>
    <n v="0"/>
    <x v="1"/>
    <d v="2010-05-15T00:00:00"/>
    <s v="F"/>
    <m/>
    <x v="2"/>
    <m/>
    <m/>
    <m/>
    <m/>
    <m/>
    <m/>
    <m/>
  </r>
  <r>
    <n v="811072"/>
    <s v="201002"/>
    <s v="2010"/>
    <s v="D"/>
    <x v="17"/>
    <s v="PH"/>
    <x v="6"/>
    <x v="0"/>
    <s v="BIO"/>
    <x v="2"/>
    <m/>
    <n v="2010"/>
    <n v="0"/>
    <x v="1"/>
    <d v="2010-05-15T00:00:00"/>
    <s v="F"/>
    <m/>
    <x v="2"/>
    <m/>
    <m/>
    <m/>
    <m/>
    <m/>
    <m/>
    <m/>
  </r>
  <r>
    <n v="811172"/>
    <s v="200901"/>
    <s v="2009"/>
    <s v="B"/>
    <x v="4"/>
    <s v="PH"/>
    <x v="6"/>
    <x v="0"/>
    <s v="ME"/>
    <x v="0"/>
    <m/>
    <n v="2010"/>
    <n v="1"/>
    <x v="1"/>
    <d v="2010-05-15T00:00:00"/>
    <s v="M"/>
    <m/>
    <x v="2"/>
    <m/>
    <m/>
    <m/>
    <m/>
    <m/>
    <m/>
    <m/>
  </r>
  <r>
    <n v="811172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0"/>
    <m/>
    <m/>
    <m/>
    <m/>
    <m/>
    <m/>
    <m/>
  </r>
  <r>
    <n v="811172"/>
    <s v="200701"/>
    <s v="2007"/>
    <s v="B"/>
    <x v="1"/>
    <s v="PH"/>
    <x v="1"/>
    <x v="3"/>
    <s v="ED"/>
    <x v="0"/>
    <m/>
    <n v="2010"/>
    <n v="3"/>
    <x v="0"/>
    <d v="2010-05-15T00:00:00"/>
    <s v="M"/>
    <s v="MA1022"/>
    <x v="3"/>
    <m/>
    <m/>
    <m/>
    <m/>
    <m/>
    <m/>
    <m/>
  </r>
  <r>
    <n v="811448"/>
    <s v="200701"/>
    <s v="2007"/>
    <s v="A"/>
    <x v="0"/>
    <s v="PH"/>
    <x v="15"/>
    <x v="1"/>
    <s v="ED"/>
    <x v="0"/>
    <m/>
    <n v="2010"/>
    <n v="3"/>
    <x v="0"/>
    <d v="2010-05-15T00:00:00"/>
    <s v="M"/>
    <s v="MA1024"/>
    <x v="4"/>
    <m/>
    <m/>
    <m/>
    <m/>
    <m/>
    <m/>
    <m/>
  </r>
  <r>
    <n v="811448"/>
    <s v="200701"/>
    <s v="2007"/>
    <s v="B"/>
    <x v="1"/>
    <s v="PH"/>
    <x v="8"/>
    <x v="1"/>
    <s v="ED"/>
    <x v="0"/>
    <m/>
    <n v="2010"/>
    <n v="3"/>
    <x v="0"/>
    <d v="2010-05-15T00:00:00"/>
    <s v="M"/>
    <s v="MA2051"/>
    <x v="4"/>
    <m/>
    <m/>
    <m/>
    <m/>
    <m/>
    <m/>
    <m/>
  </r>
  <r>
    <n v="811448"/>
    <s v="200702"/>
    <s v="2007"/>
    <s v="C"/>
    <x v="6"/>
    <s v="PH"/>
    <x v="13"/>
    <x v="1"/>
    <s v="ME"/>
    <x v="0"/>
    <s v="MA"/>
    <n v="2010"/>
    <n v="3"/>
    <x v="0"/>
    <d v="2010-05-15T00:00:00"/>
    <s v="M"/>
    <s v="MA2073"/>
    <x v="1"/>
    <m/>
    <m/>
    <m/>
    <m/>
    <m/>
    <m/>
    <m/>
  </r>
  <r>
    <n v="775396"/>
    <s v="200801"/>
    <s v="2008"/>
    <s v="B"/>
    <x v="11"/>
    <s v="PH"/>
    <x v="1"/>
    <x v="1"/>
    <s v="RBE"/>
    <x v="0"/>
    <m/>
    <n v="2011"/>
    <n v="3"/>
    <x v="0"/>
    <d v="2011-05-14T00:00:00"/>
    <s v="M"/>
    <s v="MA1024"/>
    <x v="4"/>
    <m/>
    <m/>
    <m/>
    <m/>
    <m/>
    <m/>
    <m/>
  </r>
  <r>
    <n v="811658"/>
    <s v="200701"/>
    <s v="2007"/>
    <s v="A"/>
    <x v="0"/>
    <s v="PH"/>
    <x v="5"/>
    <x v="0"/>
    <s v="CS"/>
    <x v="1"/>
    <s v="IMGD"/>
    <n v="2010"/>
    <n v="3"/>
    <x v="0"/>
    <d v="2011-05-14T00:00:00"/>
    <s v="M"/>
    <s v="MA1023"/>
    <x v="0"/>
    <m/>
    <m/>
    <m/>
    <m/>
    <m/>
    <m/>
    <m/>
  </r>
  <r>
    <n v="811658"/>
    <s v="200701"/>
    <s v="2007"/>
    <s v="B"/>
    <x v="1"/>
    <s v="PH"/>
    <x v="1"/>
    <x v="0"/>
    <s v="CS"/>
    <x v="1"/>
    <s v="IMGD"/>
    <n v="2010"/>
    <n v="3"/>
    <x v="0"/>
    <d v="2011-05-14T00:00:00"/>
    <s v="M"/>
    <s v="MA1024"/>
    <x v="4"/>
    <m/>
    <m/>
    <m/>
    <m/>
    <m/>
    <m/>
    <m/>
  </r>
  <r>
    <n v="848124"/>
    <s v="201001"/>
    <s v="2010"/>
    <s v="A"/>
    <x v="19"/>
    <s v="PH"/>
    <x v="5"/>
    <x v="0"/>
    <s v="CE"/>
    <x v="0"/>
    <m/>
    <n v="2010"/>
    <n v="0"/>
    <x v="1"/>
    <d v="2010-05-15T00:00:00"/>
    <s v="M"/>
    <m/>
    <x v="2"/>
    <m/>
    <m/>
    <m/>
    <m/>
    <m/>
    <m/>
    <m/>
  </r>
  <r>
    <n v="848190"/>
    <s v="201102"/>
    <s v="2011"/>
    <s v="D"/>
    <x v="20"/>
    <s v="PH"/>
    <x v="6"/>
    <x v="3"/>
    <s v="ME"/>
    <x v="0"/>
    <m/>
    <n v="2011"/>
    <n v="0"/>
    <x v="1"/>
    <d v="2011-05-14T00:00:00"/>
    <s v="M"/>
    <m/>
    <x v="2"/>
    <m/>
    <m/>
    <m/>
    <m/>
    <m/>
    <m/>
    <m/>
  </r>
  <r>
    <n v="848190"/>
    <s v="200701"/>
    <s v="2007"/>
    <s v="A"/>
    <x v="0"/>
    <s v="PH"/>
    <x v="5"/>
    <x v="3"/>
    <s v="ED"/>
    <x v="0"/>
    <m/>
    <n v="2010"/>
    <n v="3"/>
    <x v="0"/>
    <d v="2011-05-14T00:00:00"/>
    <s v="M"/>
    <s v="MA1021"/>
    <x v="1"/>
    <m/>
    <m/>
    <m/>
    <m/>
    <m/>
    <m/>
    <m/>
  </r>
  <r>
    <n v="848190"/>
    <s v="200702"/>
    <s v="2007"/>
    <s v="D"/>
    <x v="8"/>
    <s v="PH"/>
    <x v="1"/>
    <x v="3"/>
    <s v="ED"/>
    <x v="0"/>
    <m/>
    <n v="2010"/>
    <n v="3"/>
    <x v="0"/>
    <d v="2011-05-14T00:00:00"/>
    <s v="M"/>
    <s v="MA1024"/>
    <x v="1"/>
    <m/>
    <m/>
    <m/>
    <m/>
    <m/>
    <m/>
    <m/>
  </r>
  <r>
    <n v="848190"/>
    <s v="200802"/>
    <s v="2008"/>
    <s v="D"/>
    <x v="3"/>
    <s v="PH"/>
    <x v="6"/>
    <x v="2"/>
    <s v="ED"/>
    <x v="0"/>
    <m/>
    <n v="2010"/>
    <n v="2"/>
    <x v="1"/>
    <d v="2011-05-14T00:00:00"/>
    <s v="M"/>
    <s v="MA2071"/>
    <x v="0"/>
    <m/>
    <m/>
    <m/>
    <m/>
    <m/>
    <m/>
    <m/>
  </r>
  <r>
    <n v="848190"/>
    <s v="200701"/>
    <s v="2007"/>
    <s v="B"/>
    <x v="1"/>
    <s v="PH"/>
    <x v="1"/>
    <x v="2"/>
    <s v="ED"/>
    <x v="0"/>
    <m/>
    <n v="2010"/>
    <n v="3"/>
    <x v="0"/>
    <d v="2011-05-14T00:00:00"/>
    <s v="M"/>
    <s v="MA1022"/>
    <x v="3"/>
    <m/>
    <m/>
    <m/>
    <m/>
    <m/>
    <m/>
    <m/>
  </r>
  <r>
    <n v="855730"/>
    <s v="200702"/>
    <s v="2007"/>
    <s v="D"/>
    <x v="8"/>
    <s v="PH"/>
    <x v="1"/>
    <x v="0"/>
    <s v="CH"/>
    <x v="2"/>
    <m/>
    <n v="2010"/>
    <n v="3"/>
    <x v="0"/>
    <d v="2010-05-15T00:00:00"/>
    <s v="F"/>
    <m/>
    <x v="2"/>
    <m/>
    <m/>
    <m/>
    <m/>
    <m/>
    <m/>
    <m/>
  </r>
  <r>
    <n v="855730"/>
    <s v="200702"/>
    <s v="2007"/>
    <s v="C"/>
    <x v="6"/>
    <s v="PH"/>
    <x v="5"/>
    <x v="3"/>
    <s v="CH"/>
    <x v="2"/>
    <m/>
    <n v="2010"/>
    <n v="3"/>
    <x v="0"/>
    <d v="2010-05-15T00:00:00"/>
    <s v="F"/>
    <m/>
    <x v="2"/>
    <m/>
    <m/>
    <m/>
    <m/>
    <m/>
    <m/>
    <m/>
  </r>
  <r>
    <n v="855896"/>
    <s v="200701"/>
    <s v="2007"/>
    <s v="A"/>
    <x v="0"/>
    <s v="PH"/>
    <x v="5"/>
    <x v="0"/>
    <s v="HU"/>
    <x v="4"/>
    <m/>
    <n v="2010"/>
    <n v="3"/>
    <x v="0"/>
    <d v="2010-05-15T00:00:00"/>
    <s v="F"/>
    <s v="MA1021"/>
    <x v="4"/>
    <m/>
    <m/>
    <m/>
    <m/>
    <m/>
    <m/>
    <m/>
  </r>
  <r>
    <n v="855896"/>
    <s v="200701"/>
    <s v="2007"/>
    <s v="B"/>
    <x v="1"/>
    <s v="PH"/>
    <x v="1"/>
    <x v="0"/>
    <s v="HU"/>
    <x v="4"/>
    <m/>
    <n v="2010"/>
    <n v="3"/>
    <x v="0"/>
    <d v="2010-05-15T00:00:00"/>
    <s v="F"/>
    <s v="MA1022"/>
    <x v="1"/>
    <m/>
    <m/>
    <m/>
    <m/>
    <m/>
    <m/>
    <m/>
  </r>
  <r>
    <n v="855898"/>
    <s v="201102"/>
    <s v="2011"/>
    <s v="C"/>
    <x v="21"/>
    <s v="PH"/>
    <x v="15"/>
    <x v="0"/>
    <s v="ECE"/>
    <x v="0"/>
    <m/>
    <n v="2011"/>
    <n v="0"/>
    <x v="1"/>
    <d v="2011-05-14T00:00:00"/>
    <s v="M"/>
    <m/>
    <x v="2"/>
    <m/>
    <m/>
    <m/>
    <m/>
    <m/>
    <m/>
    <m/>
  </r>
  <r>
    <n v="855898"/>
    <s v="200901"/>
    <s v="2009"/>
    <s v="B"/>
    <x v="4"/>
    <s v="PH"/>
    <x v="6"/>
    <x v="0"/>
    <s v="ND"/>
    <x v="3"/>
    <m/>
    <n v="2011"/>
    <n v="2"/>
    <x v="1"/>
    <d v="2011-05-14T00:00:00"/>
    <s v="M"/>
    <m/>
    <x v="2"/>
    <m/>
    <m/>
    <m/>
    <m/>
    <m/>
    <m/>
    <m/>
  </r>
  <r>
    <n v="855898"/>
    <s v="200802"/>
    <s v="2008"/>
    <s v="C"/>
    <x v="5"/>
    <s v="PH"/>
    <x v="2"/>
    <x v="0"/>
    <s v="ND"/>
    <x v="3"/>
    <m/>
    <n v="2011"/>
    <n v="3"/>
    <x v="0"/>
    <d v="2011-05-14T00:00:00"/>
    <s v="M"/>
    <s v="MA1023"/>
    <x v="1"/>
    <m/>
    <m/>
    <m/>
    <m/>
    <m/>
    <m/>
    <m/>
  </r>
  <r>
    <n v="855898"/>
    <s v="200802"/>
    <s v="2008"/>
    <s v="D"/>
    <x v="3"/>
    <s v="PH"/>
    <x v="10"/>
    <x v="0"/>
    <s v="ND"/>
    <x v="3"/>
    <m/>
    <n v="2011"/>
    <n v="3"/>
    <x v="0"/>
    <d v="2011-05-14T00:00:00"/>
    <s v="M"/>
    <s v="MA1024"/>
    <x v="4"/>
    <m/>
    <m/>
    <m/>
    <m/>
    <m/>
    <m/>
    <m/>
  </r>
  <r>
    <n v="855898"/>
    <s v="200801"/>
    <s v="2008"/>
    <s v="A"/>
    <x v="13"/>
    <s v="PH"/>
    <x v="5"/>
    <x v="0"/>
    <s v="ND"/>
    <x v="3"/>
    <m/>
    <s v="TR"/>
    <s v="TR"/>
    <x v="1"/>
    <d v="2011-05-14T00:00:00"/>
    <s v="M"/>
    <s v="MA1021"/>
    <x v="1"/>
    <m/>
    <m/>
    <m/>
    <m/>
    <m/>
    <m/>
    <m/>
  </r>
  <r>
    <n v="855898"/>
    <s v="200801"/>
    <s v="2008"/>
    <s v="B"/>
    <x v="11"/>
    <s v="PH"/>
    <x v="1"/>
    <x v="0"/>
    <s v="ND"/>
    <x v="3"/>
    <m/>
    <s v="TR"/>
    <s v="TR"/>
    <x v="1"/>
    <d v="2011-05-14T00:00:00"/>
    <s v="M"/>
    <s v="MA1022"/>
    <x v="0"/>
    <m/>
    <m/>
    <m/>
    <m/>
    <m/>
    <m/>
    <m/>
  </r>
  <r>
    <n v="855970"/>
    <s v="200702"/>
    <s v="2007"/>
    <s v="C"/>
    <x v="6"/>
    <s v="PH"/>
    <x v="5"/>
    <x v="1"/>
    <s v="BIO"/>
    <x v="2"/>
    <m/>
    <n v="2010"/>
    <n v="3"/>
    <x v="0"/>
    <d v="2010-05-15T00:00:00"/>
    <s v="M"/>
    <m/>
    <x v="2"/>
    <m/>
    <m/>
    <m/>
    <m/>
    <m/>
    <m/>
    <m/>
  </r>
  <r>
    <n v="855986"/>
    <s v="200701"/>
    <s v="2007"/>
    <s v="B"/>
    <x v="1"/>
    <s v="PH"/>
    <x v="1"/>
    <x v="1"/>
    <s v="ED"/>
    <x v="0"/>
    <m/>
    <n v="2010"/>
    <n v="3"/>
    <x v="0"/>
    <d v="2010-05-15T00:00:00"/>
    <s v="F"/>
    <s v="MA1022"/>
    <x v="4"/>
    <m/>
    <m/>
    <m/>
    <m/>
    <m/>
    <m/>
    <m/>
  </r>
  <r>
    <n v="855986"/>
    <s v="200701"/>
    <s v="2007"/>
    <s v="A"/>
    <x v="0"/>
    <s v="PH"/>
    <x v="5"/>
    <x v="0"/>
    <s v="ED"/>
    <x v="0"/>
    <m/>
    <n v="2010"/>
    <n v="3"/>
    <x v="0"/>
    <d v="2010-05-15T00:00:00"/>
    <s v="F"/>
    <s v="MA1021"/>
    <x v="1"/>
    <m/>
    <m/>
    <m/>
    <m/>
    <m/>
    <m/>
    <m/>
  </r>
  <r>
    <n v="856000"/>
    <s v="200802"/>
    <s v="2008"/>
    <s v="C"/>
    <x v="5"/>
    <s v="PH"/>
    <x v="2"/>
    <x v="1"/>
    <s v="CS"/>
    <x v="1"/>
    <m/>
    <n v="2010"/>
    <n v="2"/>
    <x v="1"/>
    <d v="2010-05-15T00:00:00"/>
    <s v="F"/>
    <m/>
    <x v="2"/>
    <m/>
    <m/>
    <m/>
    <m/>
    <m/>
    <m/>
    <m/>
  </r>
  <r>
    <n v="857442"/>
    <s v="200801"/>
    <s v="2008"/>
    <s v="B"/>
    <x v="11"/>
    <s v="PH"/>
    <x v="16"/>
    <x v="1"/>
    <s v="IMGD"/>
    <x v="1"/>
    <s v="CS"/>
    <n v="2010"/>
    <n v="2"/>
    <x v="1"/>
    <d v="2010-02-25T00:00:00"/>
    <s v="M"/>
    <m/>
    <x v="2"/>
    <m/>
    <m/>
    <m/>
    <m/>
    <m/>
    <m/>
    <m/>
  </r>
  <r>
    <n v="857442"/>
    <s v="200702"/>
    <s v="2007"/>
    <s v="C"/>
    <x v="6"/>
    <s v="PH"/>
    <x v="2"/>
    <x v="1"/>
    <s v="IMGD"/>
    <x v="1"/>
    <m/>
    <n v="2010"/>
    <n v="3"/>
    <x v="0"/>
    <d v="2010-02-25T00:00:00"/>
    <s v="M"/>
    <s v="MA1023"/>
    <x v="4"/>
    <m/>
    <m/>
    <m/>
    <m/>
    <m/>
    <m/>
    <m/>
  </r>
  <r>
    <n v="857442"/>
    <s v="200702"/>
    <s v="2007"/>
    <s v="D"/>
    <x v="8"/>
    <s v="PH"/>
    <x v="6"/>
    <x v="1"/>
    <s v="IMGD"/>
    <x v="1"/>
    <m/>
    <n v="2010"/>
    <n v="3"/>
    <x v="0"/>
    <d v="2010-02-25T00:00:00"/>
    <s v="M"/>
    <s v="MA1024"/>
    <x v="4"/>
    <m/>
    <m/>
    <m/>
    <m/>
    <m/>
    <m/>
    <m/>
  </r>
  <r>
    <n v="857442"/>
    <s v="200801"/>
    <s v="2008"/>
    <s v="A"/>
    <x v="13"/>
    <s v="PH"/>
    <x v="15"/>
    <x v="0"/>
    <s v="IMGD"/>
    <x v="1"/>
    <s v="CS"/>
    <n v="2010"/>
    <n v="2"/>
    <x v="1"/>
    <d v="2010-02-25T00:00:00"/>
    <s v="M"/>
    <s v="MA2051"/>
    <x v="4"/>
    <m/>
    <m/>
    <m/>
    <m/>
    <m/>
    <m/>
    <m/>
  </r>
  <r>
    <n v="857476"/>
    <s v="200803"/>
    <s v="2008"/>
    <s v="E"/>
    <x v="16"/>
    <s v="PH"/>
    <x v="5"/>
    <x v="2"/>
    <s v="CE"/>
    <x v="0"/>
    <m/>
    <n v="2010"/>
    <n v="2"/>
    <x v="1"/>
    <m/>
    <s v="M"/>
    <m/>
    <x v="2"/>
    <m/>
    <m/>
    <m/>
    <m/>
    <m/>
    <m/>
    <m/>
  </r>
  <r>
    <n v="857476"/>
    <s v="200702"/>
    <s v="2007"/>
    <s v="C"/>
    <x v="6"/>
    <s v="PH"/>
    <x v="5"/>
    <x v="2"/>
    <s v="IE"/>
    <x v="0"/>
    <m/>
    <n v="2010"/>
    <n v="3"/>
    <x v="0"/>
    <m/>
    <s v="M"/>
    <s v="MA1022"/>
    <x v="0"/>
    <m/>
    <m/>
    <m/>
    <m/>
    <m/>
    <m/>
    <m/>
  </r>
  <r>
    <n v="857502"/>
    <s v="200701"/>
    <s v="2007"/>
    <s v="B"/>
    <x v="1"/>
    <s v="PH"/>
    <x v="1"/>
    <x v="0"/>
    <s v="BE"/>
    <x v="0"/>
    <m/>
    <n v="2010"/>
    <n v="3"/>
    <x v="0"/>
    <d v="2011-05-14T00:00:00"/>
    <s v="M"/>
    <s v="MA1022"/>
    <x v="3"/>
    <m/>
    <m/>
    <m/>
    <m/>
    <m/>
    <m/>
    <m/>
  </r>
  <r>
    <n v="857502"/>
    <s v="200702"/>
    <s v="2007"/>
    <s v="C"/>
    <x v="6"/>
    <s v="PH"/>
    <x v="5"/>
    <x v="0"/>
    <s v="BE"/>
    <x v="0"/>
    <m/>
    <n v="2010"/>
    <n v="3"/>
    <x v="0"/>
    <d v="2011-05-14T00:00:00"/>
    <s v="M"/>
    <s v="MA1024"/>
    <x v="0"/>
    <m/>
    <m/>
    <m/>
    <m/>
    <m/>
    <m/>
    <m/>
  </r>
  <r>
    <n v="857506"/>
    <s v="200702"/>
    <s v="2007"/>
    <s v="C"/>
    <x v="6"/>
    <s v="PH"/>
    <x v="5"/>
    <x v="0"/>
    <s v="BE"/>
    <x v="0"/>
    <m/>
    <n v="2010"/>
    <n v="3"/>
    <x v="0"/>
    <d v="2011-05-14T00:00:00"/>
    <s v="F"/>
    <s v="MA1022"/>
    <x v="4"/>
    <m/>
    <m/>
    <m/>
    <m/>
    <m/>
    <m/>
    <m/>
  </r>
  <r>
    <n v="857506"/>
    <s v="200901"/>
    <s v="2009"/>
    <s v="B"/>
    <x v="4"/>
    <s v="PH"/>
    <x v="1"/>
    <x v="2"/>
    <s v="BE"/>
    <x v="0"/>
    <m/>
    <n v="2010"/>
    <n v="1"/>
    <x v="1"/>
    <d v="2011-05-14T00:00:00"/>
    <s v="F"/>
    <m/>
    <x v="2"/>
    <m/>
    <m/>
    <m/>
    <m/>
    <m/>
    <m/>
    <m/>
  </r>
  <r>
    <n v="857506"/>
    <s v="200801"/>
    <s v="2008"/>
    <s v="B"/>
    <x v="11"/>
    <s v="PH"/>
    <x v="1"/>
    <x v="2"/>
    <s v="BE"/>
    <x v="0"/>
    <m/>
    <n v="2010"/>
    <n v="2"/>
    <x v="1"/>
    <d v="2011-05-14T00:00:00"/>
    <s v="F"/>
    <s v="MA2051"/>
    <x v="3"/>
    <m/>
    <m/>
    <m/>
    <m/>
    <m/>
    <m/>
    <m/>
  </r>
  <r>
    <n v="857506"/>
    <s v="200701"/>
    <s v="2007"/>
    <s v="A"/>
    <x v="0"/>
    <s v="PH"/>
    <x v="5"/>
    <x v="2"/>
    <s v="PH"/>
    <x v="2"/>
    <m/>
    <n v="2010"/>
    <n v="3"/>
    <x v="0"/>
    <d v="2011-05-14T00:00:00"/>
    <s v="F"/>
    <s v="MA1022"/>
    <x v="3"/>
    <m/>
    <m/>
    <m/>
    <m/>
    <m/>
    <m/>
    <m/>
  </r>
  <r>
    <n v="857534"/>
    <s v="200702"/>
    <s v="2007"/>
    <s v="D"/>
    <x v="8"/>
    <s v="PH"/>
    <x v="1"/>
    <x v="3"/>
    <s v="ME"/>
    <x v="0"/>
    <m/>
    <n v="2010"/>
    <n v="3"/>
    <x v="0"/>
    <m/>
    <s v="M"/>
    <s v="MA1022"/>
    <x v="0"/>
    <m/>
    <m/>
    <m/>
    <m/>
    <m/>
    <m/>
    <m/>
  </r>
  <r>
    <n v="857534"/>
    <s v="200801"/>
    <s v="2008"/>
    <s v="A"/>
    <x v="13"/>
    <s v="PH"/>
    <x v="5"/>
    <x v="2"/>
    <s v="ME"/>
    <x v="0"/>
    <m/>
    <n v="2010"/>
    <n v="2"/>
    <x v="1"/>
    <m/>
    <s v="M"/>
    <s v="MA1023"/>
    <x v="3"/>
    <m/>
    <m/>
    <m/>
    <m/>
    <m/>
    <m/>
    <m/>
  </r>
  <r>
    <n v="857552"/>
    <s v="200701"/>
    <s v="2007"/>
    <s v="B"/>
    <x v="1"/>
    <s v="PH"/>
    <x v="1"/>
    <x v="1"/>
    <s v="ED"/>
    <x v="0"/>
    <m/>
    <n v="2010"/>
    <n v="3"/>
    <x v="0"/>
    <d v="2010-05-15T00:00:00"/>
    <s v="M"/>
    <s v="MA1023"/>
    <x v="4"/>
    <m/>
    <m/>
    <m/>
    <m/>
    <m/>
    <m/>
    <m/>
  </r>
  <r>
    <n v="857552"/>
    <s v="200701"/>
    <s v="2007"/>
    <s v="A"/>
    <x v="0"/>
    <s v="PH"/>
    <x v="5"/>
    <x v="0"/>
    <s v="ED"/>
    <x v="0"/>
    <m/>
    <n v="2010"/>
    <n v="3"/>
    <x v="0"/>
    <d v="2010-05-15T00:00:00"/>
    <s v="M"/>
    <s v="MA1022"/>
    <x v="4"/>
    <m/>
    <m/>
    <m/>
    <m/>
    <m/>
    <m/>
    <m/>
  </r>
  <r>
    <n v="857552"/>
    <s v="200702"/>
    <s v="2007"/>
    <s v="D"/>
    <x v="8"/>
    <s v="PH"/>
    <x v="6"/>
    <x v="0"/>
    <s v="ED"/>
    <x v="0"/>
    <m/>
    <n v="2010"/>
    <n v="3"/>
    <x v="0"/>
    <d v="2010-05-15T00:00:00"/>
    <s v="M"/>
    <s v="MA2071"/>
    <x v="4"/>
    <m/>
    <m/>
    <m/>
    <m/>
    <m/>
    <m/>
    <m/>
  </r>
  <r>
    <n v="857558"/>
    <s v="200801"/>
    <s v="2008"/>
    <s v="B"/>
    <x v="11"/>
    <s v="PH"/>
    <x v="6"/>
    <x v="0"/>
    <s v="ED"/>
    <x v="0"/>
    <m/>
    <n v="2010"/>
    <n v="2"/>
    <x v="1"/>
    <d v="2010-05-15T00:00:00"/>
    <s v="M"/>
    <m/>
    <x v="2"/>
    <m/>
    <m/>
    <m/>
    <m/>
    <m/>
    <m/>
    <m/>
  </r>
  <r>
    <n v="857558"/>
    <s v="200701"/>
    <s v="2007"/>
    <s v="A"/>
    <x v="0"/>
    <s v="PH"/>
    <x v="5"/>
    <x v="0"/>
    <s v="ED"/>
    <x v="0"/>
    <m/>
    <n v="2010"/>
    <n v="3"/>
    <x v="0"/>
    <d v="2010-05-15T00:00:00"/>
    <s v="M"/>
    <s v="MA1022"/>
    <x v="0"/>
    <m/>
    <m/>
    <m/>
    <m/>
    <m/>
    <m/>
    <m/>
  </r>
  <r>
    <n v="857558"/>
    <s v="200701"/>
    <s v="2007"/>
    <s v="B"/>
    <x v="1"/>
    <s v="PH"/>
    <x v="1"/>
    <x v="0"/>
    <s v="ED"/>
    <x v="0"/>
    <m/>
    <n v="2010"/>
    <n v="3"/>
    <x v="0"/>
    <d v="2010-05-15T00:00:00"/>
    <s v="M"/>
    <s v="MA1023"/>
    <x v="0"/>
    <m/>
    <m/>
    <m/>
    <m/>
    <m/>
    <m/>
    <m/>
  </r>
  <r>
    <n v="857560"/>
    <s v="200702"/>
    <s v="2007"/>
    <s v="C"/>
    <x v="6"/>
    <s v="PH"/>
    <x v="5"/>
    <x v="0"/>
    <s v="ME"/>
    <x v="0"/>
    <m/>
    <n v="2010"/>
    <n v="3"/>
    <x v="0"/>
    <m/>
    <s v="M"/>
    <m/>
    <x v="2"/>
    <m/>
    <m/>
    <m/>
    <m/>
    <m/>
    <m/>
    <m/>
  </r>
  <r>
    <n v="857560"/>
    <s v="200701"/>
    <s v="2007"/>
    <s v="A"/>
    <x v="0"/>
    <s v="PH"/>
    <x v="0"/>
    <x v="2"/>
    <s v="ME"/>
    <x v="0"/>
    <m/>
    <n v="2010"/>
    <n v="3"/>
    <x v="0"/>
    <m/>
    <s v="M"/>
    <s v="MA1023"/>
    <x v="0"/>
    <m/>
    <m/>
    <m/>
    <m/>
    <m/>
    <m/>
    <m/>
  </r>
  <r>
    <n v="857566"/>
    <s v="200701"/>
    <s v="2007"/>
    <s v="B"/>
    <x v="1"/>
    <s v="PH"/>
    <x v="1"/>
    <x v="1"/>
    <s v="ED"/>
    <x v="0"/>
    <m/>
    <n v="2010"/>
    <n v="3"/>
    <x v="0"/>
    <d v="2010-05-15T00:00:00"/>
    <s v="M"/>
    <s v="MA2051"/>
    <x v="3"/>
    <m/>
    <m/>
    <m/>
    <m/>
    <m/>
    <m/>
    <m/>
  </r>
  <r>
    <n v="857566"/>
    <s v="200801"/>
    <s v="2008"/>
    <s v="B"/>
    <x v="11"/>
    <s v="PH"/>
    <x v="6"/>
    <x v="0"/>
    <s v="ME"/>
    <x v="0"/>
    <m/>
    <n v="2010"/>
    <n v="2"/>
    <x v="1"/>
    <d v="2010-05-15T00:00:00"/>
    <s v="M"/>
    <m/>
    <x v="2"/>
    <m/>
    <m/>
    <m/>
    <m/>
    <m/>
    <m/>
    <m/>
  </r>
  <r>
    <n v="857566"/>
    <s v="200701"/>
    <s v="2007"/>
    <s v="A"/>
    <x v="0"/>
    <s v="PH"/>
    <x v="5"/>
    <x v="3"/>
    <s v="ED"/>
    <x v="0"/>
    <m/>
    <n v="2010"/>
    <n v="3"/>
    <x v="0"/>
    <d v="2010-05-15T00:00:00"/>
    <s v="M"/>
    <s v="MA1024"/>
    <x v="3"/>
    <s v="MA2071"/>
    <s v="NR"/>
    <m/>
    <m/>
    <m/>
    <m/>
    <m/>
  </r>
  <r>
    <n v="857960"/>
    <s v="200701"/>
    <s v="2007"/>
    <s v="A"/>
    <x v="0"/>
    <s v="PH"/>
    <x v="0"/>
    <x v="0"/>
    <s v="ED"/>
    <x v="0"/>
    <m/>
    <n v="2010"/>
    <n v="3"/>
    <x v="0"/>
    <d v="2010-10-07T00:00:00"/>
    <s v="F"/>
    <s v="MA1023"/>
    <x v="4"/>
    <m/>
    <m/>
    <m/>
    <m/>
    <m/>
    <m/>
    <m/>
  </r>
  <r>
    <n v="857960"/>
    <s v="200701"/>
    <s v="2007"/>
    <s v="B"/>
    <x v="1"/>
    <s v="PH"/>
    <x v="4"/>
    <x v="0"/>
    <s v="ED"/>
    <x v="0"/>
    <m/>
    <n v="2010"/>
    <n v="3"/>
    <x v="0"/>
    <d v="2010-10-07T00:00:00"/>
    <s v="F"/>
    <s v="MA1024"/>
    <x v="4"/>
    <m/>
    <m/>
    <m/>
    <m/>
    <m/>
    <m/>
    <m/>
  </r>
  <r>
    <n v="858054"/>
    <s v="200801"/>
    <s v="2008"/>
    <s v="A"/>
    <x v="13"/>
    <s v="PH"/>
    <x v="15"/>
    <x v="1"/>
    <s v="MA"/>
    <x v="5"/>
    <m/>
    <n v="2010"/>
    <n v="2"/>
    <x v="1"/>
    <d v="2010-05-15T00:00:00"/>
    <s v="F"/>
    <s v="MA2051"/>
    <x v="4"/>
    <m/>
    <m/>
    <m/>
    <m/>
    <m/>
    <m/>
    <m/>
  </r>
  <r>
    <n v="858054"/>
    <s v="200801"/>
    <s v="2008"/>
    <s v="B"/>
    <x v="11"/>
    <s v="PH"/>
    <x v="8"/>
    <x v="1"/>
    <s v="MA"/>
    <x v="5"/>
    <m/>
    <n v="2010"/>
    <n v="2"/>
    <x v="1"/>
    <d v="2010-05-15T00:00:00"/>
    <s v="F"/>
    <s v="MA2071"/>
    <x v="4"/>
    <m/>
    <m/>
    <m/>
    <m/>
    <m/>
    <m/>
    <m/>
  </r>
  <r>
    <n v="858054"/>
    <s v="200802"/>
    <s v="2008"/>
    <s v="D"/>
    <x v="3"/>
    <s v="PH"/>
    <x v="10"/>
    <x v="1"/>
    <s v="MA"/>
    <x v="5"/>
    <m/>
    <n v="2010"/>
    <n v="2"/>
    <x v="1"/>
    <d v="2010-05-15T00:00:00"/>
    <s v="F"/>
    <s v="MA2201"/>
    <x v="4"/>
    <m/>
    <m/>
    <m/>
    <m/>
    <m/>
    <m/>
    <m/>
  </r>
  <r>
    <n v="858054"/>
    <s v="200701"/>
    <s v="2007"/>
    <s v="A"/>
    <x v="0"/>
    <s v="PH"/>
    <x v="5"/>
    <x v="1"/>
    <s v="MA"/>
    <x v="5"/>
    <m/>
    <n v="2010"/>
    <n v="3"/>
    <x v="0"/>
    <d v="2010-05-15T00:00:00"/>
    <s v="F"/>
    <s v="MA1031"/>
    <x v="1"/>
    <m/>
    <m/>
    <m/>
    <m/>
    <m/>
    <m/>
    <m/>
  </r>
  <r>
    <n v="858054"/>
    <s v="200701"/>
    <s v="2007"/>
    <s v="B"/>
    <x v="1"/>
    <s v="PH"/>
    <x v="1"/>
    <x v="1"/>
    <s v="MA"/>
    <x v="5"/>
    <m/>
    <n v="2010"/>
    <n v="3"/>
    <x v="0"/>
    <d v="2010-05-15T00:00:00"/>
    <s v="F"/>
    <s v="MA1032"/>
    <x v="4"/>
    <m/>
    <m/>
    <m/>
    <m/>
    <m/>
    <m/>
    <m/>
  </r>
  <r>
    <n v="858054"/>
    <s v="200702"/>
    <s v="2007"/>
    <s v="C"/>
    <x v="6"/>
    <s v="PH"/>
    <x v="2"/>
    <x v="1"/>
    <s v="MA"/>
    <x v="5"/>
    <m/>
    <n v="2010"/>
    <n v="3"/>
    <x v="0"/>
    <d v="2010-05-15T00:00:00"/>
    <s v="F"/>
    <s v="MA1033"/>
    <x v="4"/>
    <m/>
    <m/>
    <m/>
    <m/>
    <m/>
    <m/>
    <m/>
  </r>
  <r>
    <n v="858054"/>
    <s v="200702"/>
    <s v="2007"/>
    <s v="D"/>
    <x v="8"/>
    <s v="PH"/>
    <x v="6"/>
    <x v="1"/>
    <s v="MA"/>
    <x v="5"/>
    <m/>
    <n v="2010"/>
    <n v="3"/>
    <x v="0"/>
    <d v="2010-05-15T00:00:00"/>
    <s v="F"/>
    <s v="MA1034"/>
    <x v="4"/>
    <m/>
    <m/>
    <m/>
    <m/>
    <m/>
    <m/>
    <m/>
  </r>
  <r>
    <n v="858060"/>
    <s v="200903"/>
    <s v="2009"/>
    <s v="E"/>
    <x v="26"/>
    <s v="PH"/>
    <x v="5"/>
    <x v="3"/>
    <s v="IE"/>
    <x v="0"/>
    <m/>
    <n v="2010"/>
    <n v="1"/>
    <x v="1"/>
    <d v="2011-05-14T00:00:00"/>
    <s v="F"/>
    <m/>
    <x v="2"/>
    <m/>
    <m/>
    <m/>
    <m/>
    <m/>
    <m/>
    <m/>
  </r>
  <r>
    <n v="858060"/>
    <s v="200701"/>
    <s v="2007"/>
    <s v="A"/>
    <x v="0"/>
    <s v="PH"/>
    <x v="5"/>
    <x v="2"/>
    <s v="MAC"/>
    <x v="5"/>
    <m/>
    <n v="2010"/>
    <n v="3"/>
    <x v="0"/>
    <d v="2011-05-14T00:00:00"/>
    <s v="F"/>
    <s v="MA1021"/>
    <x v="1"/>
    <m/>
    <m/>
    <m/>
    <m/>
    <m/>
    <m/>
    <m/>
  </r>
  <r>
    <n v="858186"/>
    <s v="201002"/>
    <s v="2010"/>
    <s v="D"/>
    <x v="17"/>
    <s v="PH"/>
    <x v="6"/>
    <x v="3"/>
    <s v="ME"/>
    <x v="0"/>
    <m/>
    <n v="2011"/>
    <n v="1"/>
    <x v="1"/>
    <d v="2011-05-14T00:00:00"/>
    <s v="M"/>
    <m/>
    <x v="2"/>
    <m/>
    <m/>
    <m/>
    <m/>
    <m/>
    <m/>
    <m/>
  </r>
  <r>
    <n v="858186"/>
    <s v="200901"/>
    <s v="2009"/>
    <s v="B"/>
    <x v="4"/>
    <s v="PH"/>
    <x v="1"/>
    <x v="3"/>
    <s v="ME"/>
    <x v="0"/>
    <m/>
    <n v="2011"/>
    <n v="2"/>
    <x v="1"/>
    <d v="2011-05-14T00:00:00"/>
    <s v="M"/>
    <m/>
    <x v="2"/>
    <m/>
    <m/>
    <m/>
    <m/>
    <m/>
    <m/>
    <m/>
  </r>
  <r>
    <n v="858186"/>
    <s v="200801"/>
    <s v="2008"/>
    <s v="A"/>
    <x v="13"/>
    <s v="PH"/>
    <x v="5"/>
    <x v="3"/>
    <s v="ME"/>
    <x v="0"/>
    <m/>
    <s v="TR"/>
    <s v="TR"/>
    <x v="1"/>
    <d v="2011-05-14T00:00:00"/>
    <s v="M"/>
    <s v="MA1023"/>
    <x v="3"/>
    <m/>
    <m/>
    <m/>
    <m/>
    <m/>
    <m/>
    <m/>
  </r>
  <r>
    <n v="858186"/>
    <s v="200801"/>
    <s v="2008"/>
    <s v="B"/>
    <x v="11"/>
    <s v="PH"/>
    <x v="1"/>
    <x v="2"/>
    <s v="ME"/>
    <x v="0"/>
    <m/>
    <s v="TR"/>
    <s v="TR"/>
    <x v="1"/>
    <d v="2011-05-14T00:00:00"/>
    <s v="M"/>
    <s v="MA2611"/>
    <x v="0"/>
    <m/>
    <m/>
    <m/>
    <m/>
    <m/>
    <m/>
    <m/>
  </r>
  <r>
    <n v="858492"/>
    <s v="200801"/>
    <s v="2008"/>
    <s v="A"/>
    <x v="13"/>
    <s v="PH"/>
    <x v="5"/>
    <x v="0"/>
    <s v="ECE"/>
    <x v="0"/>
    <m/>
    <n v="2011"/>
    <n v="3"/>
    <x v="0"/>
    <d v="2011-05-14T00:00:00"/>
    <s v="F"/>
    <s v="MA1021"/>
    <x v="1"/>
    <m/>
    <m/>
    <m/>
    <m/>
    <m/>
    <m/>
    <m/>
  </r>
  <r>
    <n v="858492"/>
    <s v="200801"/>
    <s v="2008"/>
    <s v="B"/>
    <x v="11"/>
    <s v="PH"/>
    <x v="1"/>
    <x v="0"/>
    <s v="ECE"/>
    <x v="0"/>
    <m/>
    <n v="2011"/>
    <n v="3"/>
    <x v="0"/>
    <d v="2011-05-14T00:00:00"/>
    <s v="F"/>
    <s v="MA1022"/>
    <x v="4"/>
    <m/>
    <m/>
    <m/>
    <m/>
    <m/>
    <m/>
    <m/>
  </r>
  <r>
    <n v="858492"/>
    <s v="200802"/>
    <s v="2008"/>
    <s v="D"/>
    <x v="3"/>
    <s v="PH"/>
    <x v="6"/>
    <x v="3"/>
    <s v="ECE"/>
    <x v="0"/>
    <m/>
    <n v="2011"/>
    <n v="3"/>
    <x v="0"/>
    <d v="2011-05-14T00:00:00"/>
    <s v="F"/>
    <s v="MA1024"/>
    <x v="0"/>
    <m/>
    <m/>
    <m/>
    <m/>
    <m/>
    <m/>
    <m/>
  </r>
  <r>
    <n v="858510"/>
    <s v="200901"/>
    <s v="2009"/>
    <s v="A"/>
    <x v="10"/>
    <s v="PH"/>
    <x v="0"/>
    <x v="3"/>
    <s v="AE"/>
    <x v="0"/>
    <m/>
    <n v="2012"/>
    <n v="3"/>
    <x v="0"/>
    <m/>
    <s v="M"/>
    <s v="MA2051"/>
    <x v="0"/>
    <m/>
    <m/>
    <m/>
    <m/>
    <m/>
    <m/>
    <m/>
  </r>
  <r>
    <n v="858510"/>
    <s v="200901"/>
    <s v="2009"/>
    <s v="B"/>
    <x v="4"/>
    <s v="PH"/>
    <x v="1"/>
    <x v="2"/>
    <s v="AE"/>
    <x v="0"/>
    <m/>
    <n v="2012"/>
    <n v="3"/>
    <x v="0"/>
    <m/>
    <s v="M"/>
    <s v="MA2611"/>
    <x v="3"/>
    <m/>
    <m/>
    <m/>
    <m/>
    <m/>
    <m/>
    <m/>
  </r>
  <r>
    <n v="858510"/>
    <s v="200902"/>
    <s v="2009"/>
    <s v="C"/>
    <x v="2"/>
    <s v="PH"/>
    <x v="2"/>
    <x v="2"/>
    <s v="AE"/>
    <x v="0"/>
    <m/>
    <n v="2012"/>
    <n v="3"/>
    <x v="0"/>
    <m/>
    <s v="M"/>
    <m/>
    <x v="2"/>
    <m/>
    <m/>
    <m/>
    <m/>
    <m/>
    <m/>
    <m/>
  </r>
  <r>
    <n v="858538"/>
    <s v="200801"/>
    <s v="2008"/>
    <s v="A"/>
    <x v="13"/>
    <s v="PH"/>
    <x v="0"/>
    <x v="1"/>
    <s v="ECE"/>
    <x v="0"/>
    <s v="CS"/>
    <n v="2011"/>
    <n v="3"/>
    <x v="0"/>
    <d v="2011-05-14T00:00:00"/>
    <s v="M"/>
    <s v="MA1023"/>
    <x v="4"/>
    <m/>
    <m/>
    <m/>
    <m/>
    <m/>
    <m/>
    <m/>
  </r>
  <r>
    <n v="858538"/>
    <s v="200801"/>
    <s v="2008"/>
    <s v="B"/>
    <x v="11"/>
    <s v="PH"/>
    <x v="4"/>
    <x v="1"/>
    <s v="ECE"/>
    <x v="0"/>
    <s v="CS"/>
    <n v="2011"/>
    <n v="3"/>
    <x v="0"/>
    <d v="2011-05-14T00:00:00"/>
    <s v="M"/>
    <s v="MA1024"/>
    <x v="4"/>
    <m/>
    <m/>
    <m/>
    <m/>
    <m/>
    <m/>
    <m/>
  </r>
  <r>
    <n v="858538"/>
    <s v="200901"/>
    <s v="2009"/>
    <s v="B"/>
    <x v="4"/>
    <s v="PH"/>
    <x v="6"/>
    <x v="0"/>
    <s v="ECE"/>
    <x v="0"/>
    <s v="CS"/>
    <n v="2011"/>
    <n v="2"/>
    <x v="1"/>
    <d v="2011-05-14T00:00:00"/>
    <s v="M"/>
    <m/>
    <x v="2"/>
    <m/>
    <m/>
    <m/>
    <m/>
    <m/>
    <m/>
    <m/>
  </r>
  <r>
    <n v="858718"/>
    <s v="200802"/>
    <s v="2008"/>
    <s v="C"/>
    <x v="5"/>
    <s v="PH"/>
    <x v="5"/>
    <x v="0"/>
    <s v="BE"/>
    <x v="0"/>
    <m/>
    <n v="2011"/>
    <n v="3"/>
    <x v="0"/>
    <d v="2011-05-14T00:00:00"/>
    <s v="F"/>
    <s v="MA2051"/>
    <x v="0"/>
    <m/>
    <m/>
    <m/>
    <m/>
    <m/>
    <m/>
    <m/>
  </r>
  <r>
    <n v="858718"/>
    <s v="200901"/>
    <s v="2009"/>
    <s v="B"/>
    <x v="4"/>
    <s v="PH"/>
    <x v="6"/>
    <x v="3"/>
    <s v="BE"/>
    <x v="0"/>
    <m/>
    <n v="2011"/>
    <n v="2"/>
    <x v="1"/>
    <d v="2011-05-14T00:00:00"/>
    <s v="F"/>
    <m/>
    <x v="2"/>
    <m/>
    <m/>
    <m/>
    <m/>
    <m/>
    <m/>
    <m/>
  </r>
  <r>
    <n v="858718"/>
    <s v="200802"/>
    <s v="2008"/>
    <s v="D"/>
    <x v="3"/>
    <s v="PH"/>
    <x v="1"/>
    <x v="3"/>
    <s v="BE"/>
    <x v="0"/>
    <m/>
    <n v="2011"/>
    <n v="3"/>
    <x v="0"/>
    <d v="2011-05-14T00:00:00"/>
    <s v="F"/>
    <s v="MA2611"/>
    <x v="1"/>
    <m/>
    <m/>
    <m/>
    <m/>
    <m/>
    <m/>
    <m/>
  </r>
  <r>
    <n v="858760"/>
    <s v="200801"/>
    <s v="2008"/>
    <s v="A"/>
    <x v="13"/>
    <s v="PH"/>
    <x v="5"/>
    <x v="3"/>
    <s v="CS"/>
    <x v="1"/>
    <m/>
    <n v="2011"/>
    <n v="3"/>
    <x v="0"/>
    <m/>
    <s v="M"/>
    <s v="MA1021"/>
    <x v="3"/>
    <m/>
    <m/>
    <m/>
    <m/>
    <m/>
    <m/>
    <m/>
  </r>
  <r>
    <n v="775396"/>
    <s v="200802"/>
    <s v="2008"/>
    <s v="C"/>
    <x v="5"/>
    <s v="PH"/>
    <x v="2"/>
    <x v="1"/>
    <s v="RBE"/>
    <x v="0"/>
    <m/>
    <n v="2011"/>
    <n v="3"/>
    <x v="0"/>
    <d v="2011-05-14T00:00:00"/>
    <s v="M"/>
    <s v="MA2051"/>
    <x v="4"/>
    <m/>
    <m/>
    <m/>
    <m/>
    <m/>
    <m/>
    <m/>
  </r>
  <r>
    <n v="858760"/>
    <s v="200801"/>
    <s v="2008"/>
    <s v="B"/>
    <x v="11"/>
    <s v="PH"/>
    <x v="1"/>
    <x v="2"/>
    <s v="CS"/>
    <x v="1"/>
    <m/>
    <n v="2011"/>
    <n v="3"/>
    <x v="0"/>
    <m/>
    <s v="M"/>
    <s v="MA1021"/>
    <x v="0"/>
    <m/>
    <m/>
    <m/>
    <m/>
    <m/>
    <m/>
    <m/>
  </r>
  <r>
    <n v="858922"/>
    <s v="200802"/>
    <s v="2008"/>
    <s v="C"/>
    <x v="5"/>
    <s v="PH"/>
    <x v="5"/>
    <x v="0"/>
    <s v="MGE"/>
    <x v="0"/>
    <m/>
    <n v="2011"/>
    <n v="3"/>
    <x v="0"/>
    <d v="2011-10-14T00:00:00"/>
    <s v="M"/>
    <m/>
    <x v="2"/>
    <m/>
    <m/>
    <m/>
    <m/>
    <m/>
    <m/>
    <m/>
  </r>
  <r>
    <n v="858922"/>
    <s v="200802"/>
    <s v="2008"/>
    <s v="D"/>
    <x v="3"/>
    <s v="PH"/>
    <x v="1"/>
    <x v="2"/>
    <s v="MGE"/>
    <x v="0"/>
    <m/>
    <n v="2011"/>
    <n v="3"/>
    <x v="0"/>
    <d v="2011-10-14T00:00:00"/>
    <s v="M"/>
    <m/>
    <x v="2"/>
    <m/>
    <m/>
    <m/>
    <m/>
    <m/>
    <m/>
    <m/>
  </r>
  <r>
    <n v="858956"/>
    <s v="200802"/>
    <s v="2008"/>
    <s v="C"/>
    <x v="5"/>
    <s v="PH"/>
    <x v="5"/>
    <x v="0"/>
    <s v="ECE"/>
    <x v="0"/>
    <m/>
    <n v="2011"/>
    <n v="3"/>
    <x v="0"/>
    <d v="2011-02-24T00:00:00"/>
    <s v="M"/>
    <m/>
    <x v="2"/>
    <m/>
    <m/>
    <m/>
    <m/>
    <m/>
    <m/>
    <m/>
  </r>
  <r>
    <n v="858956"/>
    <s v="200802"/>
    <s v="2008"/>
    <s v="D"/>
    <x v="3"/>
    <s v="PH"/>
    <x v="1"/>
    <x v="0"/>
    <s v="ECE"/>
    <x v="0"/>
    <m/>
    <n v="2011"/>
    <n v="3"/>
    <x v="0"/>
    <d v="2011-02-24T00:00:00"/>
    <s v="M"/>
    <m/>
    <x v="2"/>
    <m/>
    <m/>
    <m/>
    <m/>
    <m/>
    <m/>
    <m/>
  </r>
  <r>
    <n v="859020"/>
    <s v="200801"/>
    <s v="2008"/>
    <s v="A"/>
    <x v="13"/>
    <s v="PH"/>
    <x v="5"/>
    <x v="0"/>
    <s v="BIO"/>
    <x v="2"/>
    <m/>
    <n v="2011"/>
    <n v="3"/>
    <x v="0"/>
    <m/>
    <s v="F"/>
    <m/>
    <x v="2"/>
    <m/>
    <m/>
    <m/>
    <m/>
    <m/>
    <m/>
    <m/>
  </r>
  <r>
    <n v="859020"/>
    <s v="200801"/>
    <s v="2008"/>
    <s v="B"/>
    <x v="11"/>
    <s v="PH"/>
    <x v="1"/>
    <x v="3"/>
    <s v="BIO"/>
    <x v="2"/>
    <m/>
    <n v="2011"/>
    <n v="3"/>
    <x v="0"/>
    <m/>
    <s v="F"/>
    <m/>
    <x v="2"/>
    <m/>
    <m/>
    <m/>
    <m/>
    <m/>
    <m/>
    <m/>
  </r>
  <r>
    <n v="859184"/>
    <s v="200901"/>
    <s v="2009"/>
    <s v="A"/>
    <x v="10"/>
    <s v="PH"/>
    <x v="5"/>
    <x v="0"/>
    <s v="ECE"/>
    <x v="0"/>
    <m/>
    <n v="2012"/>
    <n v="3"/>
    <x v="0"/>
    <m/>
    <s v="M"/>
    <s v="MA1021"/>
    <x v="1"/>
    <m/>
    <m/>
    <m/>
    <m/>
    <m/>
    <m/>
    <m/>
  </r>
  <r>
    <n v="859184"/>
    <s v="200901"/>
    <s v="2009"/>
    <s v="B"/>
    <x v="4"/>
    <s v="PH"/>
    <x v="1"/>
    <x v="3"/>
    <s v="ECE"/>
    <x v="0"/>
    <m/>
    <n v="2012"/>
    <n v="3"/>
    <x v="0"/>
    <m/>
    <s v="M"/>
    <s v="MA1022"/>
    <x v="0"/>
    <m/>
    <m/>
    <m/>
    <m/>
    <m/>
    <m/>
    <m/>
  </r>
  <r>
    <n v="859612"/>
    <s v="200801"/>
    <s v="2008"/>
    <s v="B"/>
    <x v="11"/>
    <s v="PH"/>
    <x v="4"/>
    <x v="1"/>
    <s v="BC"/>
    <x v="2"/>
    <m/>
    <n v="2011"/>
    <n v="3"/>
    <x v="0"/>
    <d v="2011-05-14T00:00:00"/>
    <s v="M"/>
    <m/>
    <x v="2"/>
    <m/>
    <m/>
    <m/>
    <m/>
    <m/>
    <m/>
    <m/>
  </r>
  <r>
    <n v="859736"/>
    <s v="200901"/>
    <s v="2009"/>
    <s v="A"/>
    <x v="10"/>
    <s v="PH"/>
    <x v="0"/>
    <x v="1"/>
    <s v="ED"/>
    <x v="0"/>
    <m/>
    <n v="2012"/>
    <n v="3"/>
    <x v="0"/>
    <m/>
    <s v="M"/>
    <s v="MA1023"/>
    <x v="1"/>
    <m/>
    <m/>
    <m/>
    <m/>
    <m/>
    <m/>
    <m/>
  </r>
  <r>
    <n v="859736"/>
    <s v="200901"/>
    <s v="2009"/>
    <s v="B"/>
    <x v="4"/>
    <s v="PH"/>
    <x v="4"/>
    <x v="1"/>
    <s v="ED"/>
    <x v="0"/>
    <m/>
    <n v="2012"/>
    <n v="3"/>
    <x v="0"/>
    <m/>
    <s v="M"/>
    <s v="MA1024"/>
    <x v="4"/>
    <m/>
    <m/>
    <m/>
    <m/>
    <m/>
    <m/>
    <m/>
  </r>
  <r>
    <n v="859870"/>
    <s v="200901"/>
    <s v="2009"/>
    <s v="A"/>
    <x v="10"/>
    <s v="PH"/>
    <x v="5"/>
    <x v="0"/>
    <s v="BIO"/>
    <x v="2"/>
    <m/>
    <n v="2011"/>
    <n v="2"/>
    <x v="1"/>
    <d v="2011-05-14T00:00:00"/>
    <s v="F"/>
    <m/>
    <x v="2"/>
    <m/>
    <m/>
    <m/>
    <m/>
    <m/>
    <m/>
    <m/>
  </r>
  <r>
    <n v="859870"/>
    <s v="200901"/>
    <s v="2009"/>
    <s v="B"/>
    <x v="4"/>
    <s v="PH"/>
    <x v="1"/>
    <x v="0"/>
    <s v="BIO"/>
    <x v="2"/>
    <m/>
    <n v="2011"/>
    <n v="2"/>
    <x v="1"/>
    <d v="2011-05-14T00:00:00"/>
    <s v="F"/>
    <m/>
    <x v="2"/>
    <m/>
    <m/>
    <m/>
    <m/>
    <m/>
    <m/>
    <m/>
  </r>
  <r>
    <n v="859870"/>
    <s v="201002"/>
    <s v="2010"/>
    <s v="D"/>
    <x v="17"/>
    <s v="PH"/>
    <x v="6"/>
    <x v="3"/>
    <s v="BIO"/>
    <x v="2"/>
    <m/>
    <n v="2011"/>
    <n v="1"/>
    <x v="1"/>
    <d v="2011-05-14T00:00:00"/>
    <s v="F"/>
    <m/>
    <x v="2"/>
    <m/>
    <m/>
    <m/>
    <m/>
    <m/>
    <m/>
    <m/>
  </r>
  <r>
    <n v="860148"/>
    <s v="200901"/>
    <s v="2009"/>
    <s v="A"/>
    <x v="10"/>
    <s v="PH"/>
    <x v="0"/>
    <x v="0"/>
    <s v="CS"/>
    <x v="1"/>
    <m/>
    <n v="2012"/>
    <n v="3"/>
    <x v="0"/>
    <m/>
    <s v="M"/>
    <s v="MA1024"/>
    <x v="1"/>
    <m/>
    <m/>
    <m/>
    <m/>
    <m/>
    <m/>
    <m/>
  </r>
  <r>
    <n v="860148"/>
    <s v="200901"/>
    <s v="2009"/>
    <s v="B"/>
    <x v="4"/>
    <s v="PH"/>
    <x v="4"/>
    <x v="0"/>
    <s v="CS"/>
    <x v="1"/>
    <m/>
    <n v="2012"/>
    <n v="3"/>
    <x v="0"/>
    <m/>
    <s v="M"/>
    <m/>
    <x v="2"/>
    <m/>
    <m/>
    <m/>
    <m/>
    <m/>
    <m/>
    <m/>
  </r>
  <r>
    <n v="860198"/>
    <s v="201002"/>
    <s v="2010"/>
    <s v="C"/>
    <x v="9"/>
    <s v="PH"/>
    <x v="0"/>
    <x v="3"/>
    <s v="CM"/>
    <x v="0"/>
    <m/>
    <n v="2012"/>
    <n v="2"/>
    <x v="1"/>
    <m/>
    <s v="F"/>
    <m/>
    <x v="2"/>
    <m/>
    <m/>
    <m/>
    <m/>
    <m/>
    <m/>
    <m/>
  </r>
  <r>
    <n v="860306"/>
    <s v="200802"/>
    <s v="2008"/>
    <s v="C"/>
    <x v="5"/>
    <s v="PH"/>
    <x v="5"/>
    <x v="1"/>
    <s v="CS"/>
    <x v="1"/>
    <m/>
    <n v="2011"/>
    <n v="3"/>
    <x v="0"/>
    <d v="2011-05-14T00:00:00"/>
    <s v="M"/>
    <s v="MA2071"/>
    <x v="4"/>
    <m/>
    <m/>
    <m/>
    <m/>
    <m/>
    <m/>
    <m/>
  </r>
  <r>
    <n v="860306"/>
    <s v="200802"/>
    <s v="2008"/>
    <s v="D"/>
    <x v="3"/>
    <s v="PH"/>
    <x v="1"/>
    <x v="1"/>
    <s v="CS"/>
    <x v="1"/>
    <m/>
    <n v="2011"/>
    <n v="3"/>
    <x v="0"/>
    <d v="2011-05-14T00:00:00"/>
    <s v="M"/>
    <m/>
    <x v="2"/>
    <m/>
    <m/>
    <m/>
    <m/>
    <m/>
    <m/>
    <m/>
  </r>
  <r>
    <n v="860434"/>
    <s v="201201"/>
    <s v="2012"/>
    <s v="A"/>
    <x v="23"/>
    <s v="PH"/>
    <x v="5"/>
    <x v="2"/>
    <s v="CE"/>
    <x v="0"/>
    <m/>
    <n v="2013"/>
    <n v="1"/>
    <x v="1"/>
    <m/>
    <s v="M"/>
    <m/>
    <x v="2"/>
    <m/>
    <m/>
    <m/>
    <m/>
    <m/>
    <m/>
    <m/>
  </r>
  <r>
    <n v="860692"/>
    <s v="200701"/>
    <s v="2007"/>
    <s v="B"/>
    <x v="1"/>
    <s v="PH"/>
    <x v="6"/>
    <x v="1"/>
    <s v="BIO"/>
    <x v="2"/>
    <m/>
    <s v="TR"/>
    <s v="TR"/>
    <x v="1"/>
    <d v="2008-05-17T00:00:00"/>
    <s v="F"/>
    <m/>
    <x v="2"/>
    <m/>
    <m/>
    <m/>
    <m/>
    <m/>
    <m/>
    <m/>
  </r>
  <r>
    <n v="860710"/>
    <s v="200801"/>
    <s v="2008"/>
    <s v="A"/>
    <x v="13"/>
    <s v="PH"/>
    <x v="2"/>
    <x v="1"/>
    <s v="CS"/>
    <x v="1"/>
    <m/>
    <s v="TR"/>
    <s v="TR"/>
    <x v="1"/>
    <m/>
    <s v="M"/>
    <s v="MA2051"/>
    <x v="4"/>
    <m/>
    <m/>
    <m/>
    <m/>
    <m/>
    <m/>
    <m/>
  </r>
  <r>
    <n v="860710"/>
    <s v="200801"/>
    <s v="2008"/>
    <s v="B"/>
    <x v="11"/>
    <s v="PH"/>
    <x v="6"/>
    <x v="1"/>
    <s v="CS"/>
    <x v="1"/>
    <m/>
    <s v="TR"/>
    <s v="TR"/>
    <x v="1"/>
    <m/>
    <s v="M"/>
    <s v="MA2071"/>
    <x v="4"/>
    <m/>
    <m/>
    <m/>
    <m/>
    <m/>
    <m/>
    <m/>
  </r>
  <r>
    <n v="861024"/>
    <s v="200801"/>
    <s v="2008"/>
    <s v="A"/>
    <x v="13"/>
    <s v="PH"/>
    <x v="5"/>
    <x v="0"/>
    <s v="ME"/>
    <x v="0"/>
    <m/>
    <n v="2011"/>
    <n v="3"/>
    <x v="0"/>
    <m/>
    <s v="F"/>
    <s v="MA1021"/>
    <x v="1"/>
    <m/>
    <m/>
    <m/>
    <m/>
    <m/>
    <m/>
    <m/>
  </r>
  <r>
    <n v="861024"/>
    <s v="200801"/>
    <s v="2008"/>
    <s v="B"/>
    <x v="11"/>
    <s v="PH"/>
    <x v="1"/>
    <x v="0"/>
    <s v="ME"/>
    <x v="0"/>
    <m/>
    <n v="2011"/>
    <n v="3"/>
    <x v="0"/>
    <m/>
    <s v="F"/>
    <s v="MA1022"/>
    <x v="0"/>
    <m/>
    <m/>
    <m/>
    <m/>
    <m/>
    <m/>
    <m/>
  </r>
  <r>
    <n v="861032"/>
    <s v="200801"/>
    <s v="2008"/>
    <s v="B"/>
    <x v="11"/>
    <s v="PH"/>
    <x v="4"/>
    <x v="1"/>
    <s v="ME"/>
    <x v="0"/>
    <m/>
    <n v="2011"/>
    <n v="3"/>
    <x v="0"/>
    <d v="2011-05-14T00:00:00"/>
    <s v="M"/>
    <s v="MA1024"/>
    <x v="1"/>
    <m/>
    <m/>
    <m/>
    <m/>
    <m/>
    <m/>
    <m/>
  </r>
  <r>
    <n v="861032"/>
    <s v="200801"/>
    <s v="2008"/>
    <s v="A"/>
    <x v="13"/>
    <s v="PH"/>
    <x v="0"/>
    <x v="0"/>
    <s v="ME"/>
    <x v="0"/>
    <m/>
    <n v="2011"/>
    <n v="3"/>
    <x v="0"/>
    <d v="2011-05-14T00:00:00"/>
    <s v="M"/>
    <s v="MA1023"/>
    <x v="1"/>
    <m/>
    <m/>
    <m/>
    <m/>
    <m/>
    <m/>
    <m/>
  </r>
  <r>
    <n v="861036"/>
    <s v="201001"/>
    <s v="2010"/>
    <s v="B"/>
    <x v="14"/>
    <s v="PH"/>
    <x v="1"/>
    <x v="0"/>
    <s v="CM"/>
    <x v="0"/>
    <m/>
    <n v="2011"/>
    <n v="1"/>
    <x v="1"/>
    <d v="2011-10-14T00:00:00"/>
    <s v="F"/>
    <m/>
    <x v="2"/>
    <m/>
    <m/>
    <m/>
    <m/>
    <m/>
    <m/>
    <m/>
  </r>
  <r>
    <n v="861036"/>
    <s v="200901"/>
    <s v="2009"/>
    <s v="A"/>
    <x v="10"/>
    <s v="PH"/>
    <x v="5"/>
    <x v="0"/>
    <s v="CM"/>
    <x v="0"/>
    <m/>
    <n v="2011"/>
    <n v="2"/>
    <x v="1"/>
    <d v="2011-10-14T00:00:00"/>
    <s v="F"/>
    <s v="MA1024"/>
    <x v="0"/>
    <m/>
    <m/>
    <m/>
    <m/>
    <m/>
    <m/>
    <m/>
  </r>
  <r>
    <n v="861058"/>
    <s v="200901"/>
    <s v="2009"/>
    <s v="A"/>
    <x v="10"/>
    <s v="PH"/>
    <x v="0"/>
    <x v="1"/>
    <s v="ECE"/>
    <x v="0"/>
    <m/>
    <n v="2012"/>
    <n v="3"/>
    <x v="0"/>
    <m/>
    <s v="M"/>
    <s v="MA1024"/>
    <x v="1"/>
    <m/>
    <m/>
    <m/>
    <m/>
    <m/>
    <m/>
    <m/>
  </r>
  <r>
    <n v="861058"/>
    <s v="200901"/>
    <s v="2009"/>
    <s v="B"/>
    <x v="4"/>
    <s v="PH"/>
    <x v="1"/>
    <x v="1"/>
    <s v="ECE"/>
    <x v="0"/>
    <m/>
    <n v="2012"/>
    <n v="3"/>
    <x v="0"/>
    <m/>
    <s v="M"/>
    <s v="MA2051"/>
    <x v="4"/>
    <m/>
    <m/>
    <m/>
    <m/>
    <m/>
    <m/>
    <m/>
  </r>
  <r>
    <n v="861106"/>
    <s v="200801"/>
    <s v="2008"/>
    <s v="A"/>
    <x v="13"/>
    <s v="PH"/>
    <x v="5"/>
    <x v="1"/>
    <s v="CM"/>
    <x v="0"/>
    <m/>
    <n v="2011"/>
    <n v="3"/>
    <x v="0"/>
    <m/>
    <s v="M"/>
    <s v="MA1023"/>
    <x v="4"/>
    <m/>
    <m/>
    <m/>
    <m/>
    <m/>
    <m/>
    <m/>
  </r>
  <r>
    <n v="861106"/>
    <s v="200801"/>
    <s v="2008"/>
    <s v="B"/>
    <x v="11"/>
    <s v="PH"/>
    <x v="1"/>
    <x v="1"/>
    <s v="CM"/>
    <x v="0"/>
    <m/>
    <n v="2011"/>
    <n v="3"/>
    <x v="0"/>
    <m/>
    <s v="M"/>
    <s v="MA1024"/>
    <x v="4"/>
    <m/>
    <m/>
    <m/>
    <m/>
    <m/>
    <m/>
    <m/>
  </r>
  <r>
    <n v="861194"/>
    <s v="200802"/>
    <s v="2008"/>
    <s v="D"/>
    <x v="3"/>
    <s v="PH"/>
    <x v="1"/>
    <x v="0"/>
    <s v="CS"/>
    <x v="1"/>
    <m/>
    <n v="2011"/>
    <n v="3"/>
    <x v="0"/>
    <d v="2011-05-14T00:00:00"/>
    <s v="M"/>
    <s v="MA1023"/>
    <x v="1"/>
    <m/>
    <m/>
    <m/>
    <m/>
    <m/>
    <m/>
    <m/>
  </r>
  <r>
    <n v="861194"/>
    <s v="201101"/>
    <s v="2011"/>
    <s v="A"/>
    <x v="15"/>
    <s v="PH"/>
    <x v="2"/>
    <x v="3"/>
    <s v="CS"/>
    <x v="1"/>
    <m/>
    <n v="2011"/>
    <n v="0"/>
    <x v="1"/>
    <d v="2011-05-14T00:00:00"/>
    <s v="M"/>
    <m/>
    <x v="2"/>
    <m/>
    <m/>
    <m/>
    <m/>
    <m/>
    <m/>
    <m/>
  </r>
  <r>
    <n v="861212"/>
    <s v="200802"/>
    <s v="2008"/>
    <s v="C"/>
    <x v="5"/>
    <s v="PH"/>
    <x v="0"/>
    <x v="1"/>
    <s v="CM"/>
    <x v="0"/>
    <m/>
    <n v="2011"/>
    <n v="3"/>
    <x v="0"/>
    <d v="2011-05-14T00:00:00"/>
    <s v="F"/>
    <m/>
    <x v="2"/>
    <m/>
    <m/>
    <m/>
    <m/>
    <m/>
    <m/>
    <m/>
  </r>
  <r>
    <n v="861212"/>
    <s v="200901"/>
    <s v="2009"/>
    <s v="B"/>
    <x v="4"/>
    <s v="PH"/>
    <x v="1"/>
    <x v="0"/>
    <s v="CM"/>
    <x v="0"/>
    <m/>
    <n v="2011"/>
    <n v="2"/>
    <x v="1"/>
    <d v="2011-05-14T00:00:00"/>
    <s v="F"/>
    <m/>
    <x v="2"/>
    <m/>
    <m/>
    <m/>
    <m/>
    <m/>
    <m/>
    <m/>
  </r>
  <r>
    <n v="861382"/>
    <s v="200701"/>
    <s v="2007"/>
    <s v="B"/>
    <x v="1"/>
    <s v="PH"/>
    <x v="1"/>
    <x v="0"/>
    <s v="AE"/>
    <x v="0"/>
    <m/>
    <s v="TR"/>
    <s v="TR"/>
    <x v="1"/>
    <d v="2009-10-01T00:00:00"/>
    <s v="M"/>
    <s v="MA2051"/>
    <x v="1"/>
    <m/>
    <m/>
    <m/>
    <m/>
    <m/>
    <m/>
    <m/>
  </r>
  <r>
    <n v="861382"/>
    <s v="200901"/>
    <s v="2009"/>
    <s v="A"/>
    <x v="10"/>
    <s v="PH"/>
    <x v="15"/>
    <x v="3"/>
    <s v="AE"/>
    <x v="0"/>
    <m/>
    <n v="2010"/>
    <n v="1"/>
    <x v="1"/>
    <d v="2009-10-01T00:00:00"/>
    <s v="M"/>
    <m/>
    <x v="2"/>
    <m/>
    <m/>
    <m/>
    <m/>
    <m/>
    <m/>
    <m/>
  </r>
  <r>
    <n v="861786"/>
    <s v="201002"/>
    <s v="2010"/>
    <s v="D"/>
    <x v="17"/>
    <s v="PH"/>
    <x v="6"/>
    <x v="2"/>
    <s v="CE"/>
    <x v="0"/>
    <m/>
    <n v="2010"/>
    <n v="0"/>
    <x v="1"/>
    <m/>
    <s v="M"/>
    <m/>
    <x v="2"/>
    <m/>
    <m/>
    <m/>
    <m/>
    <m/>
    <m/>
    <m/>
  </r>
  <r>
    <n v="862588"/>
    <s v="200801"/>
    <s v="2008"/>
    <s v="A"/>
    <x v="13"/>
    <s v="PH"/>
    <x v="0"/>
    <x v="1"/>
    <s v="BE"/>
    <x v="0"/>
    <m/>
    <n v="2011"/>
    <n v="3"/>
    <x v="0"/>
    <d v="2011-05-14T00:00:00"/>
    <s v="M"/>
    <s v="MA1023"/>
    <x v="1"/>
    <m/>
    <m/>
    <m/>
    <m/>
    <m/>
    <m/>
    <m/>
  </r>
  <r>
    <n v="862588"/>
    <s v="200801"/>
    <s v="2008"/>
    <s v="B"/>
    <x v="11"/>
    <s v="PH"/>
    <x v="4"/>
    <x v="1"/>
    <s v="BE"/>
    <x v="0"/>
    <m/>
    <n v="2011"/>
    <n v="3"/>
    <x v="0"/>
    <d v="2011-05-14T00:00:00"/>
    <s v="M"/>
    <s v="MA1024"/>
    <x v="4"/>
    <m/>
    <m/>
    <m/>
    <m/>
    <m/>
    <m/>
    <m/>
  </r>
  <r>
    <n v="862606"/>
    <s v="200902"/>
    <s v="2009"/>
    <s v="C"/>
    <x v="2"/>
    <s v="PH"/>
    <x v="5"/>
    <x v="1"/>
    <s v="BIO"/>
    <x v="2"/>
    <m/>
    <n v="2012"/>
    <n v="3"/>
    <x v="0"/>
    <m/>
    <s v="F"/>
    <m/>
    <x v="2"/>
    <m/>
    <m/>
    <m/>
    <m/>
    <m/>
    <m/>
    <m/>
  </r>
  <r>
    <n v="863188"/>
    <s v="200801"/>
    <s v="2008"/>
    <s v="A"/>
    <x v="13"/>
    <s v="PH"/>
    <x v="0"/>
    <x v="3"/>
    <s v="ED"/>
    <x v="0"/>
    <m/>
    <n v="2011"/>
    <n v="3"/>
    <x v="0"/>
    <m/>
    <s v="M"/>
    <s v="MA1023"/>
    <x v="0"/>
    <m/>
    <m/>
    <m/>
    <m/>
    <m/>
    <m/>
    <m/>
  </r>
  <r>
    <n v="863188"/>
    <s v="200901"/>
    <s v="2009"/>
    <s v="B"/>
    <x v="4"/>
    <s v="PH"/>
    <x v="12"/>
    <x v="2"/>
    <s v="CH"/>
    <x v="2"/>
    <m/>
    <n v="2011"/>
    <n v="2"/>
    <x v="1"/>
    <m/>
    <s v="M"/>
    <m/>
    <x v="2"/>
    <m/>
    <m/>
    <m/>
    <m/>
    <m/>
    <m/>
    <m/>
  </r>
  <r>
    <n v="863188"/>
    <s v="200902"/>
    <s v="2009"/>
    <s v="D"/>
    <x v="7"/>
    <s v="PH"/>
    <x v="1"/>
    <x v="2"/>
    <s v="CH"/>
    <x v="2"/>
    <m/>
    <n v="2011"/>
    <n v="2"/>
    <x v="1"/>
    <m/>
    <s v="M"/>
    <s v="MA1024"/>
    <x v="0"/>
    <m/>
    <m/>
    <m/>
    <m/>
    <m/>
    <m/>
    <m/>
  </r>
  <r>
    <n v="863424"/>
    <s v="201201"/>
    <s v="2012"/>
    <s v="A"/>
    <x v="23"/>
    <s v="PH"/>
    <x v="0"/>
    <x v="2"/>
    <s v="CS"/>
    <x v="1"/>
    <m/>
    <n v="2012"/>
    <n v="0"/>
    <x v="1"/>
    <m/>
    <s v="M"/>
    <m/>
    <x v="2"/>
    <m/>
    <m/>
    <m/>
    <m/>
    <m/>
    <m/>
    <m/>
  </r>
  <r>
    <n v="863458"/>
    <s v="200801"/>
    <s v="2008"/>
    <s v="A"/>
    <x v="13"/>
    <s v="PH"/>
    <x v="5"/>
    <x v="1"/>
    <s v="CH"/>
    <x v="2"/>
    <m/>
    <n v="2011"/>
    <n v="3"/>
    <x v="0"/>
    <d v="2011-05-14T00:00:00"/>
    <s v="F"/>
    <s v="MA1023"/>
    <x v="4"/>
    <m/>
    <m/>
    <m/>
    <m/>
    <m/>
    <m/>
    <m/>
  </r>
  <r>
    <n v="863458"/>
    <s v="200802"/>
    <s v="2008"/>
    <s v="D"/>
    <x v="3"/>
    <s v="PH"/>
    <x v="1"/>
    <x v="1"/>
    <s v="CH"/>
    <x v="2"/>
    <m/>
    <n v="2011"/>
    <n v="3"/>
    <x v="0"/>
    <d v="2011-05-14T00:00:00"/>
    <s v="F"/>
    <m/>
    <x v="2"/>
    <m/>
    <m/>
    <m/>
    <m/>
    <m/>
    <m/>
    <m/>
  </r>
  <r>
    <n v="863538"/>
    <s v="201001"/>
    <s v="2010"/>
    <s v="A"/>
    <x v="19"/>
    <s v="PH"/>
    <x v="5"/>
    <x v="3"/>
    <s v="CS"/>
    <x v="1"/>
    <m/>
    <n v="2012"/>
    <n v="2"/>
    <x v="1"/>
    <m/>
    <s v="M"/>
    <m/>
    <x v="2"/>
    <m/>
    <m/>
    <m/>
    <m/>
    <m/>
    <m/>
    <m/>
  </r>
  <r>
    <n v="863918"/>
    <s v="200801"/>
    <s v="2008"/>
    <s v="A"/>
    <x v="13"/>
    <s v="PH"/>
    <x v="0"/>
    <x v="0"/>
    <s v="ECE"/>
    <x v="0"/>
    <m/>
    <n v="2011"/>
    <n v="3"/>
    <x v="0"/>
    <m/>
    <s v="M"/>
    <s v="MA1031"/>
    <x v="1"/>
    <m/>
    <m/>
    <m/>
    <m/>
    <m/>
    <m/>
    <m/>
  </r>
  <r>
    <n v="863944"/>
    <s v="200802"/>
    <s v="2008"/>
    <s v="C"/>
    <x v="5"/>
    <s v="PH"/>
    <x v="5"/>
    <x v="3"/>
    <s v="ED"/>
    <x v="0"/>
    <m/>
    <n v="2011"/>
    <n v="3"/>
    <x v="0"/>
    <d v="2011-05-14T00:00:00"/>
    <s v="M"/>
    <s v="MA1022"/>
    <x v="1"/>
    <m/>
    <m/>
    <m/>
    <m/>
    <m/>
    <m/>
    <m/>
  </r>
  <r>
    <n v="864030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1"/>
    <m/>
    <m/>
    <m/>
    <m/>
    <m/>
    <m/>
    <m/>
  </r>
  <r>
    <n v="864030"/>
    <s v="200801"/>
    <s v="2008"/>
    <s v="B"/>
    <x v="11"/>
    <s v="PH"/>
    <x v="1"/>
    <x v="0"/>
    <s v="ME"/>
    <x v="0"/>
    <m/>
    <n v="2011"/>
    <n v="3"/>
    <x v="0"/>
    <d v="2011-05-14T00:00:00"/>
    <s v="M"/>
    <s v="MA1022"/>
    <x v="1"/>
    <m/>
    <m/>
    <m/>
    <m/>
    <m/>
    <m/>
    <m/>
  </r>
  <r>
    <n v="864030"/>
    <s v="201102"/>
    <s v="2011"/>
    <s v="C"/>
    <x v="21"/>
    <s v="PH"/>
    <x v="2"/>
    <x v="3"/>
    <s v="ME"/>
    <x v="0"/>
    <m/>
    <n v="2011"/>
    <n v="0"/>
    <x v="1"/>
    <d v="2011-05-14T00:00:00"/>
    <s v="M"/>
    <m/>
    <x v="2"/>
    <m/>
    <m/>
    <m/>
    <m/>
    <m/>
    <m/>
    <m/>
  </r>
  <r>
    <n v="864396"/>
    <s v="200902"/>
    <s v="2009"/>
    <s v="D"/>
    <x v="7"/>
    <s v="PH"/>
    <x v="6"/>
    <x v="0"/>
    <s v="BIO"/>
    <x v="2"/>
    <m/>
    <n v="2011"/>
    <n v="2"/>
    <x v="1"/>
    <d v="2011-02-24T00:00:00"/>
    <s v="F"/>
    <m/>
    <x v="2"/>
    <m/>
    <m/>
    <m/>
    <m/>
    <m/>
    <m/>
    <m/>
  </r>
  <r>
    <n v="864396"/>
    <s v="200802"/>
    <s v="2008"/>
    <s v="C"/>
    <x v="5"/>
    <s v="PH"/>
    <x v="5"/>
    <x v="0"/>
    <s v="BIO"/>
    <x v="2"/>
    <m/>
    <n v="2011"/>
    <n v="3"/>
    <x v="0"/>
    <d v="2011-02-24T00:00:00"/>
    <s v="F"/>
    <m/>
    <x v="2"/>
    <m/>
    <m/>
    <m/>
    <m/>
    <m/>
    <m/>
    <m/>
  </r>
  <r>
    <n v="864396"/>
    <s v="200802"/>
    <s v="2008"/>
    <s v="D"/>
    <x v="3"/>
    <s v="PH"/>
    <x v="1"/>
    <x v="0"/>
    <s v="BIO"/>
    <x v="2"/>
    <m/>
    <n v="2011"/>
    <n v="3"/>
    <x v="0"/>
    <d v="2011-02-24T00:00:00"/>
    <s v="F"/>
    <m/>
    <x v="2"/>
    <m/>
    <m/>
    <m/>
    <m/>
    <m/>
    <m/>
    <m/>
  </r>
  <r>
    <n v="864426"/>
    <s v="200901"/>
    <s v="2009"/>
    <s v="A"/>
    <x v="10"/>
    <s v="PH"/>
    <x v="0"/>
    <x v="1"/>
    <s v="ME"/>
    <x v="0"/>
    <m/>
    <n v="2012"/>
    <n v="3"/>
    <x v="0"/>
    <m/>
    <s v="F"/>
    <s v="MA1022"/>
    <x v="4"/>
    <m/>
    <m/>
    <m/>
    <m/>
    <m/>
    <m/>
    <m/>
  </r>
  <r>
    <n v="864426"/>
    <s v="200901"/>
    <s v="2009"/>
    <s v="B"/>
    <x v="4"/>
    <s v="PH"/>
    <x v="1"/>
    <x v="1"/>
    <s v="ME"/>
    <x v="0"/>
    <m/>
    <n v="2012"/>
    <n v="3"/>
    <x v="0"/>
    <m/>
    <s v="F"/>
    <s v="MA1023"/>
    <x v="4"/>
    <m/>
    <m/>
    <m/>
    <m/>
    <m/>
    <m/>
    <m/>
  </r>
  <r>
    <n v="864458"/>
    <s v="200901"/>
    <s v="2009"/>
    <s v="B"/>
    <x v="4"/>
    <s v="PH"/>
    <x v="4"/>
    <x v="1"/>
    <s v="MA"/>
    <x v="5"/>
    <m/>
    <n v="2012"/>
    <n v="3"/>
    <x v="0"/>
    <m/>
    <s v="F"/>
    <s v="MA2051"/>
    <x v="4"/>
    <m/>
    <m/>
    <m/>
    <m/>
    <m/>
    <m/>
    <m/>
  </r>
  <r>
    <n v="864458"/>
    <s v="200901"/>
    <s v="2009"/>
    <s v="A"/>
    <x v="10"/>
    <s v="PH"/>
    <x v="0"/>
    <x v="0"/>
    <s v="MA"/>
    <x v="5"/>
    <m/>
    <n v="2012"/>
    <n v="3"/>
    <x v="0"/>
    <m/>
    <s v="F"/>
    <s v="MA1024"/>
    <x v="4"/>
    <m/>
    <m/>
    <m/>
    <m/>
    <m/>
    <m/>
    <m/>
  </r>
  <r>
    <n v="864938"/>
    <s v="200901"/>
    <s v="2009"/>
    <s v="A"/>
    <x v="10"/>
    <s v="PH"/>
    <x v="5"/>
    <x v="1"/>
    <s v="EV"/>
    <x v="0"/>
    <m/>
    <n v="2012"/>
    <n v="3"/>
    <x v="0"/>
    <m/>
    <s v="F"/>
    <s v="MA1021"/>
    <x v="4"/>
    <m/>
    <m/>
    <m/>
    <m/>
    <m/>
    <m/>
    <m/>
  </r>
  <r>
    <n v="864938"/>
    <s v="200901"/>
    <s v="2009"/>
    <s v="B"/>
    <x v="4"/>
    <s v="PH"/>
    <x v="1"/>
    <x v="1"/>
    <s v="EV"/>
    <x v="0"/>
    <m/>
    <n v="2012"/>
    <n v="3"/>
    <x v="0"/>
    <m/>
    <s v="F"/>
    <s v="MA1022"/>
    <x v="4"/>
    <m/>
    <m/>
    <m/>
    <m/>
    <m/>
    <m/>
    <m/>
  </r>
  <r>
    <n v="865012"/>
    <s v="201102"/>
    <s v="2011"/>
    <s v="C"/>
    <x v="21"/>
    <s v="PH"/>
    <x v="5"/>
    <x v="1"/>
    <s v="BIO"/>
    <x v="2"/>
    <m/>
    <n v="2012"/>
    <n v="1"/>
    <x v="1"/>
    <m/>
    <s v="F"/>
    <m/>
    <x v="2"/>
    <m/>
    <m/>
    <m/>
    <m/>
    <m/>
    <m/>
    <m/>
  </r>
  <r>
    <n v="865012"/>
    <s v="201002"/>
    <s v="2010"/>
    <s v="D"/>
    <x v="17"/>
    <s v="PH"/>
    <x v="1"/>
    <x v="1"/>
    <s v="BIO"/>
    <x v="2"/>
    <m/>
    <n v="2012"/>
    <n v="2"/>
    <x v="1"/>
    <m/>
    <s v="F"/>
    <m/>
    <x v="2"/>
    <m/>
    <m/>
    <m/>
    <m/>
    <m/>
    <m/>
    <m/>
  </r>
  <r>
    <n v="865012"/>
    <s v="201102"/>
    <s v="2011"/>
    <s v="D"/>
    <x v="20"/>
    <s v="PH"/>
    <x v="6"/>
    <x v="0"/>
    <s v="BIO"/>
    <x v="2"/>
    <m/>
    <n v="2012"/>
    <n v="1"/>
    <x v="1"/>
    <m/>
    <s v="F"/>
    <m/>
    <x v="2"/>
    <m/>
    <m/>
    <m/>
    <m/>
    <m/>
    <m/>
    <m/>
  </r>
  <r>
    <n v="865172"/>
    <s v="201002"/>
    <s v="2010"/>
    <s v="C"/>
    <x v="9"/>
    <s v="PH"/>
    <x v="5"/>
    <x v="0"/>
    <s v="CM"/>
    <x v="0"/>
    <m/>
    <n v="2011"/>
    <n v="1"/>
    <x v="1"/>
    <d v="2011-05-14T00:00:00"/>
    <s v="M"/>
    <m/>
    <x v="2"/>
    <m/>
    <m/>
    <m/>
    <m/>
    <m/>
    <m/>
    <m/>
  </r>
  <r>
    <n v="865172"/>
    <s v="201002"/>
    <s v="2010"/>
    <s v="D"/>
    <x v="17"/>
    <s v="PH"/>
    <x v="1"/>
    <x v="3"/>
    <s v="CM"/>
    <x v="0"/>
    <m/>
    <n v="2011"/>
    <n v="1"/>
    <x v="1"/>
    <d v="2011-05-14T00:00:00"/>
    <s v="M"/>
    <m/>
    <x v="2"/>
    <m/>
    <m/>
    <m/>
    <m/>
    <m/>
    <m/>
    <m/>
  </r>
  <r>
    <n v="865184"/>
    <s v="200902"/>
    <s v="2009"/>
    <s v="C"/>
    <x v="2"/>
    <s v="PH"/>
    <x v="5"/>
    <x v="1"/>
    <s v="IE"/>
    <x v="0"/>
    <m/>
    <n v="2012"/>
    <n v="3"/>
    <x v="0"/>
    <m/>
    <s v="F"/>
    <s v="MA1022"/>
    <x v="0"/>
    <m/>
    <m/>
    <m/>
    <m/>
    <m/>
    <m/>
    <m/>
  </r>
  <r>
    <n v="865184"/>
    <s v="200902"/>
    <s v="2009"/>
    <s v="D"/>
    <x v="7"/>
    <s v="PH"/>
    <x v="1"/>
    <x v="3"/>
    <s v="IE"/>
    <x v="0"/>
    <m/>
    <n v="2012"/>
    <n v="3"/>
    <x v="0"/>
    <m/>
    <s v="F"/>
    <s v="MA2611"/>
    <x v="1"/>
    <m/>
    <m/>
    <m/>
    <m/>
    <m/>
    <m/>
    <m/>
  </r>
  <r>
    <n v="865494"/>
    <s v="200902"/>
    <s v="2009"/>
    <s v="C"/>
    <x v="2"/>
    <s v="PH"/>
    <x v="5"/>
    <x v="3"/>
    <s v="MG"/>
    <x v="6"/>
    <s v="CE"/>
    <n v="2012"/>
    <n v="3"/>
    <x v="0"/>
    <m/>
    <s v="M"/>
    <s v="MA1024"/>
    <x v="1"/>
    <m/>
    <m/>
    <m/>
    <m/>
    <m/>
    <m/>
    <m/>
  </r>
  <r>
    <n v="865866"/>
    <s v="200902"/>
    <s v="2009"/>
    <s v="C"/>
    <x v="2"/>
    <s v="PH"/>
    <x v="0"/>
    <x v="1"/>
    <s v="BE"/>
    <x v="0"/>
    <m/>
    <n v="2012"/>
    <n v="3"/>
    <x v="0"/>
    <m/>
    <s v="M"/>
    <m/>
    <x v="2"/>
    <m/>
    <m/>
    <m/>
    <m/>
    <m/>
    <m/>
    <m/>
  </r>
  <r>
    <n v="865866"/>
    <s v="200902"/>
    <s v="2009"/>
    <s v="D"/>
    <x v="7"/>
    <s v="PH"/>
    <x v="4"/>
    <x v="1"/>
    <s v="BE"/>
    <x v="0"/>
    <m/>
    <n v="2012"/>
    <n v="3"/>
    <x v="0"/>
    <m/>
    <s v="M"/>
    <m/>
    <x v="2"/>
    <m/>
    <m/>
    <m/>
    <m/>
    <m/>
    <m/>
    <m/>
  </r>
  <r>
    <n v="866078"/>
    <s v="200801"/>
    <s v="2008"/>
    <s v="B"/>
    <x v="11"/>
    <s v="PH"/>
    <x v="4"/>
    <x v="1"/>
    <s v="BE"/>
    <x v="0"/>
    <m/>
    <n v="2011"/>
    <n v="3"/>
    <x v="0"/>
    <d v="2011-05-14T00:00:00"/>
    <s v="M"/>
    <s v="MA1024"/>
    <x v="1"/>
    <m/>
    <m/>
    <m/>
    <m/>
    <m/>
    <m/>
    <m/>
  </r>
  <r>
    <n v="866078"/>
    <s v="200902"/>
    <s v="2009"/>
    <s v="D"/>
    <x v="7"/>
    <s v="PH"/>
    <x v="6"/>
    <x v="0"/>
    <s v="BE"/>
    <x v="0"/>
    <m/>
    <n v="2011"/>
    <n v="2"/>
    <x v="1"/>
    <d v="2011-05-14T00:00:00"/>
    <s v="M"/>
    <m/>
    <x v="2"/>
    <m/>
    <m/>
    <m/>
    <m/>
    <m/>
    <m/>
    <m/>
  </r>
  <r>
    <n v="866078"/>
    <s v="200801"/>
    <s v="2008"/>
    <s v="A"/>
    <x v="13"/>
    <s v="PH"/>
    <x v="0"/>
    <x v="0"/>
    <s v="BE"/>
    <x v="0"/>
    <m/>
    <n v="2011"/>
    <n v="3"/>
    <x v="0"/>
    <d v="2011-05-14T00:00:00"/>
    <s v="M"/>
    <s v="MA1023"/>
    <x v="1"/>
    <m/>
    <m/>
    <m/>
    <m/>
    <m/>
    <m/>
    <m/>
  </r>
  <r>
    <n v="866154"/>
    <s v="200901"/>
    <s v="2009"/>
    <s v="A"/>
    <x v="10"/>
    <s v="PH"/>
    <x v="5"/>
    <x v="0"/>
    <s v="BIO"/>
    <x v="2"/>
    <m/>
    <n v="2011"/>
    <n v="2"/>
    <x v="1"/>
    <d v="2011-05-14T00:00:00"/>
    <s v="F"/>
    <m/>
    <x v="2"/>
    <m/>
    <m/>
    <m/>
    <m/>
    <m/>
    <m/>
    <m/>
  </r>
  <r>
    <n v="866154"/>
    <s v="200901"/>
    <s v="2009"/>
    <s v="B"/>
    <x v="4"/>
    <s v="PH"/>
    <x v="1"/>
    <x v="0"/>
    <s v="BIO"/>
    <x v="2"/>
    <m/>
    <n v="2011"/>
    <n v="2"/>
    <x v="1"/>
    <d v="2011-05-14T00:00:00"/>
    <s v="F"/>
    <m/>
    <x v="2"/>
    <m/>
    <m/>
    <m/>
    <m/>
    <m/>
    <m/>
    <m/>
  </r>
  <r>
    <n v="866214"/>
    <s v="201001"/>
    <s v="2010"/>
    <s v="B"/>
    <x v="14"/>
    <s v="PH"/>
    <x v="1"/>
    <x v="3"/>
    <s v="BE"/>
    <x v="0"/>
    <m/>
    <n v="2012"/>
    <n v="2"/>
    <x v="1"/>
    <m/>
    <s v="F"/>
    <s v="MA1023"/>
    <x v="3"/>
    <m/>
    <m/>
    <m/>
    <m/>
    <m/>
    <m/>
    <m/>
  </r>
  <r>
    <n v="866214"/>
    <s v="200901"/>
    <s v="2009"/>
    <s v="A"/>
    <x v="10"/>
    <s v="PH"/>
    <x v="5"/>
    <x v="3"/>
    <s v="ND"/>
    <x v="3"/>
    <s v="BE"/>
    <n v="2012"/>
    <n v="3"/>
    <x v="0"/>
    <m/>
    <s v="F"/>
    <s v="MA1021"/>
    <x v="3"/>
    <m/>
    <m/>
    <m/>
    <m/>
    <m/>
    <m/>
    <m/>
  </r>
  <r>
    <n v="866214"/>
    <s v="200901"/>
    <s v="2009"/>
    <s v="B"/>
    <x v="4"/>
    <s v="PH"/>
    <x v="1"/>
    <x v="2"/>
    <s v="ND"/>
    <x v="3"/>
    <s v="BE"/>
    <n v="2012"/>
    <n v="3"/>
    <x v="0"/>
    <m/>
    <s v="F"/>
    <s v="MA1021"/>
    <x v="0"/>
    <m/>
    <m/>
    <m/>
    <m/>
    <m/>
    <m/>
    <m/>
  </r>
  <r>
    <n v="866330"/>
    <s v="201001"/>
    <s v="2010"/>
    <s v="B"/>
    <x v="14"/>
    <s v="PH"/>
    <x v="1"/>
    <x v="1"/>
    <s v="CM"/>
    <x v="0"/>
    <m/>
    <n v="2011"/>
    <n v="1"/>
    <x v="1"/>
    <d v="2011-05-14T00:00:00"/>
    <s v="M"/>
    <m/>
    <x v="2"/>
    <m/>
    <m/>
    <m/>
    <m/>
    <m/>
    <m/>
    <m/>
  </r>
  <r>
    <n v="866330"/>
    <s v="200802"/>
    <s v="2008"/>
    <s v="C"/>
    <x v="5"/>
    <s v="PH"/>
    <x v="5"/>
    <x v="1"/>
    <s v="CM"/>
    <x v="0"/>
    <m/>
    <n v="2011"/>
    <n v="3"/>
    <x v="0"/>
    <d v="2011-05-14T00:00:00"/>
    <s v="M"/>
    <s v="MA2051"/>
    <x v="4"/>
    <m/>
    <m/>
    <m/>
    <m/>
    <m/>
    <m/>
    <m/>
  </r>
  <r>
    <n v="866422"/>
    <s v="201001"/>
    <s v="2010"/>
    <s v="A"/>
    <x v="19"/>
    <s v="PH"/>
    <x v="7"/>
    <x v="1"/>
    <s v="PHE"/>
    <x v="0"/>
    <m/>
    <n v="2011"/>
    <n v="1"/>
    <x v="1"/>
    <d v="2011-05-14T00:00:00"/>
    <s v="F"/>
    <s v="MA2621"/>
    <x v="4"/>
    <s v="MA4451"/>
    <s v="A"/>
    <m/>
    <m/>
    <m/>
    <m/>
    <m/>
  </r>
  <r>
    <n v="866422"/>
    <s v="201001"/>
    <s v="2010"/>
    <s v="B"/>
    <x v="14"/>
    <s v="PH"/>
    <x v="9"/>
    <x v="1"/>
    <s v="PHE"/>
    <x v="0"/>
    <m/>
    <n v="2011"/>
    <n v="1"/>
    <x v="1"/>
    <d v="2011-05-14T00:00:00"/>
    <s v="F"/>
    <m/>
    <x v="2"/>
    <m/>
    <m/>
    <m/>
    <m/>
    <m/>
    <m/>
    <m/>
  </r>
  <r>
    <n v="866422"/>
    <s v="201002"/>
    <s v="2010"/>
    <s v="D"/>
    <x v="17"/>
    <s v="PH"/>
    <x v="19"/>
    <x v="1"/>
    <s v="PHE"/>
    <x v="0"/>
    <m/>
    <n v="2011"/>
    <n v="1"/>
    <x v="1"/>
    <d v="2011-05-14T00:00:00"/>
    <s v="F"/>
    <m/>
    <x v="2"/>
    <m/>
    <m/>
    <m/>
    <m/>
    <m/>
    <m/>
    <m/>
  </r>
  <r>
    <n v="866422"/>
    <s v="200901"/>
    <s v="2009"/>
    <s v="B"/>
    <x v="4"/>
    <s v="PH"/>
    <x v="8"/>
    <x v="1"/>
    <s v="PH"/>
    <x v="2"/>
    <m/>
    <n v="2011"/>
    <n v="2"/>
    <x v="1"/>
    <d v="2011-05-14T00:00:00"/>
    <s v="F"/>
    <m/>
    <x v="2"/>
    <m/>
    <m/>
    <m/>
    <m/>
    <m/>
    <m/>
    <m/>
  </r>
  <r>
    <n v="866422"/>
    <s v="200902"/>
    <s v="2009"/>
    <s v="C"/>
    <x v="2"/>
    <s v="PH"/>
    <x v="18"/>
    <x v="1"/>
    <s v="PHE"/>
    <x v="0"/>
    <m/>
    <n v="2011"/>
    <n v="2"/>
    <x v="1"/>
    <d v="2011-05-14T00:00:00"/>
    <s v="F"/>
    <s v="MA2251"/>
    <x v="1"/>
    <m/>
    <m/>
    <m/>
    <m/>
    <m/>
    <m/>
    <m/>
  </r>
  <r>
    <n v="866422"/>
    <s v="200902"/>
    <s v="2009"/>
    <s v="D"/>
    <x v="7"/>
    <s v="PH"/>
    <x v="10"/>
    <x v="1"/>
    <s v="PHE"/>
    <x v="0"/>
    <m/>
    <n v="2011"/>
    <n v="2"/>
    <x v="1"/>
    <d v="2011-05-14T00:00:00"/>
    <s v="F"/>
    <s v="MA2611"/>
    <x v="1"/>
    <m/>
    <m/>
    <m/>
    <m/>
    <m/>
    <m/>
    <m/>
  </r>
  <r>
    <n v="866422"/>
    <s v="200801"/>
    <s v="2008"/>
    <s v="A"/>
    <x v="13"/>
    <s v="PH"/>
    <x v="0"/>
    <x v="1"/>
    <s v="PH"/>
    <x v="2"/>
    <m/>
    <n v="2011"/>
    <n v="3"/>
    <x v="0"/>
    <d v="2011-05-14T00:00:00"/>
    <s v="F"/>
    <s v="MA1023"/>
    <x v="1"/>
    <m/>
    <m/>
    <m/>
    <m/>
    <m/>
    <m/>
    <m/>
  </r>
  <r>
    <n v="866422"/>
    <s v="200801"/>
    <s v="2008"/>
    <s v="B"/>
    <x v="11"/>
    <s v="PH"/>
    <x v="4"/>
    <x v="1"/>
    <s v="PH"/>
    <x v="2"/>
    <m/>
    <n v="2011"/>
    <n v="3"/>
    <x v="0"/>
    <d v="2011-05-14T00:00:00"/>
    <s v="F"/>
    <s v="MA1024"/>
    <x v="1"/>
    <m/>
    <m/>
    <m/>
    <m/>
    <m/>
    <m/>
    <m/>
  </r>
  <r>
    <n v="866422"/>
    <s v="200802"/>
    <s v="2008"/>
    <s v="C"/>
    <x v="5"/>
    <s v="PH"/>
    <x v="2"/>
    <x v="1"/>
    <s v="PH"/>
    <x v="2"/>
    <m/>
    <n v="2011"/>
    <n v="3"/>
    <x v="0"/>
    <d v="2011-05-14T00:00:00"/>
    <s v="F"/>
    <s v="MA2051"/>
    <x v="0"/>
    <m/>
    <m/>
    <m/>
    <m/>
    <m/>
    <m/>
    <m/>
  </r>
  <r>
    <n v="866422"/>
    <s v="201002"/>
    <s v="2010"/>
    <s v="D"/>
    <x v="17"/>
    <s v="PH"/>
    <x v="21"/>
    <x v="0"/>
    <s v="PHE"/>
    <x v="0"/>
    <m/>
    <n v="2011"/>
    <n v="1"/>
    <x v="1"/>
    <d v="2011-05-14T00:00:00"/>
    <s v="F"/>
    <m/>
    <x v="2"/>
    <m/>
    <m/>
    <m/>
    <m/>
    <m/>
    <m/>
    <m/>
  </r>
  <r>
    <n v="866422"/>
    <s v="200901"/>
    <s v="2009"/>
    <s v="A"/>
    <x v="10"/>
    <s v="PH"/>
    <x v="15"/>
    <x v="0"/>
    <s v="PH"/>
    <x v="2"/>
    <m/>
    <n v="2011"/>
    <n v="2"/>
    <x v="1"/>
    <d v="2011-05-14T00:00:00"/>
    <s v="F"/>
    <m/>
    <x v="2"/>
    <m/>
    <m/>
    <m/>
    <m/>
    <m/>
    <m/>
    <m/>
  </r>
  <r>
    <n v="866422"/>
    <s v="200901"/>
    <s v="2009"/>
    <s v="B"/>
    <x v="4"/>
    <s v="PH"/>
    <x v="12"/>
    <x v="0"/>
    <s v="PH"/>
    <x v="2"/>
    <m/>
    <n v="2011"/>
    <n v="2"/>
    <x v="1"/>
    <d v="2011-05-14T00:00:00"/>
    <s v="F"/>
    <m/>
    <x v="2"/>
    <m/>
    <m/>
    <m/>
    <m/>
    <m/>
    <m/>
    <m/>
  </r>
  <r>
    <n v="866422"/>
    <s v="200802"/>
    <s v="2008"/>
    <s v="C"/>
    <x v="5"/>
    <s v="PH"/>
    <x v="17"/>
    <x v="0"/>
    <s v="PH"/>
    <x v="2"/>
    <m/>
    <n v="2011"/>
    <n v="3"/>
    <x v="0"/>
    <d v="2011-05-14T00:00:00"/>
    <s v="F"/>
    <s v="MA2051"/>
    <x v="0"/>
    <m/>
    <m/>
    <m/>
    <m/>
    <m/>
    <m/>
    <m/>
  </r>
  <r>
    <n v="866422"/>
    <s v="200802"/>
    <s v="2008"/>
    <s v="D"/>
    <x v="3"/>
    <s v="PH"/>
    <x v="6"/>
    <x v="0"/>
    <s v="PH"/>
    <x v="2"/>
    <m/>
    <n v="2011"/>
    <n v="3"/>
    <x v="0"/>
    <d v="2011-05-14T00:00:00"/>
    <s v="F"/>
    <s v="MA2071"/>
    <x v="4"/>
    <m/>
    <m/>
    <m/>
    <m/>
    <m/>
    <m/>
    <m/>
  </r>
  <r>
    <n v="866440"/>
    <s v="200901"/>
    <s v="2009"/>
    <s v="A"/>
    <x v="10"/>
    <s v="PH"/>
    <x v="5"/>
    <x v="0"/>
    <s v="MA"/>
    <x v="5"/>
    <m/>
    <n v="2012"/>
    <n v="3"/>
    <x v="0"/>
    <m/>
    <s v="F"/>
    <s v="MA1022"/>
    <x v="4"/>
    <m/>
    <m/>
    <m/>
    <m/>
    <m/>
    <m/>
    <m/>
  </r>
  <r>
    <n v="866440"/>
    <s v="200901"/>
    <s v="2009"/>
    <s v="B"/>
    <x v="4"/>
    <s v="PH"/>
    <x v="1"/>
    <x v="0"/>
    <s v="MA"/>
    <x v="5"/>
    <m/>
    <n v="2012"/>
    <n v="3"/>
    <x v="0"/>
    <m/>
    <s v="F"/>
    <s v="MA1023"/>
    <x v="1"/>
    <m/>
    <m/>
    <m/>
    <m/>
    <m/>
    <m/>
    <m/>
  </r>
  <r>
    <n v="866482"/>
    <s v="200901"/>
    <s v="2009"/>
    <s v="A"/>
    <x v="10"/>
    <s v="PH"/>
    <x v="5"/>
    <x v="0"/>
    <s v="ED"/>
    <x v="0"/>
    <m/>
    <n v="2012"/>
    <n v="3"/>
    <x v="0"/>
    <m/>
    <s v="M"/>
    <m/>
    <x v="2"/>
    <m/>
    <m/>
    <m/>
    <m/>
    <m/>
    <m/>
    <m/>
  </r>
  <r>
    <n v="866482"/>
    <s v="200901"/>
    <s v="2009"/>
    <s v="B"/>
    <x v="4"/>
    <s v="PH"/>
    <x v="1"/>
    <x v="0"/>
    <s v="ED"/>
    <x v="0"/>
    <m/>
    <n v="2012"/>
    <n v="3"/>
    <x v="0"/>
    <m/>
    <s v="M"/>
    <m/>
    <x v="2"/>
    <m/>
    <m/>
    <m/>
    <m/>
    <m/>
    <m/>
    <m/>
  </r>
  <r>
    <n v="866572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1"/>
    <m/>
    <m/>
    <m/>
    <m/>
    <m/>
    <m/>
    <m/>
  </r>
  <r>
    <n v="866572"/>
    <s v="200801"/>
    <s v="2008"/>
    <s v="B"/>
    <x v="11"/>
    <s v="PH"/>
    <x v="1"/>
    <x v="0"/>
    <s v="ME"/>
    <x v="0"/>
    <m/>
    <n v="2011"/>
    <n v="3"/>
    <x v="0"/>
    <d v="2011-05-14T00:00:00"/>
    <s v="M"/>
    <s v="MA1022"/>
    <x v="1"/>
    <m/>
    <m/>
    <m/>
    <m/>
    <m/>
    <m/>
    <m/>
  </r>
  <r>
    <n v="866832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1"/>
    <m/>
    <m/>
    <m/>
    <m/>
    <m/>
    <m/>
    <m/>
  </r>
  <r>
    <n v="866832"/>
    <s v="200801"/>
    <s v="2008"/>
    <s v="B"/>
    <x v="11"/>
    <s v="PH"/>
    <x v="1"/>
    <x v="0"/>
    <s v="ME"/>
    <x v="0"/>
    <m/>
    <n v="2011"/>
    <n v="3"/>
    <x v="0"/>
    <d v="2011-05-14T00:00:00"/>
    <s v="M"/>
    <s v="MA1022"/>
    <x v="1"/>
    <m/>
    <m/>
    <m/>
    <m/>
    <m/>
    <m/>
    <m/>
  </r>
  <r>
    <n v="866832"/>
    <s v="200901"/>
    <s v="2009"/>
    <s v="A"/>
    <x v="10"/>
    <s v="PH"/>
    <x v="15"/>
    <x v="3"/>
    <s v="ME"/>
    <x v="0"/>
    <m/>
    <n v="2011"/>
    <n v="2"/>
    <x v="1"/>
    <d v="2011-05-14T00:00:00"/>
    <s v="M"/>
    <s v="MA2051"/>
    <x v="4"/>
    <m/>
    <m/>
    <m/>
    <m/>
    <m/>
    <m/>
    <m/>
  </r>
  <r>
    <n v="866924"/>
    <s v="200801"/>
    <s v="2008"/>
    <s v="A"/>
    <x v="13"/>
    <s v="PH"/>
    <x v="2"/>
    <x v="1"/>
    <s v="ECE"/>
    <x v="0"/>
    <m/>
    <n v="2011"/>
    <n v="3"/>
    <x v="0"/>
    <d v="2011-05-14T00:00:00"/>
    <s v="M"/>
    <s v="MA1023"/>
    <x v="4"/>
    <m/>
    <m/>
    <m/>
    <m/>
    <m/>
    <m/>
    <m/>
  </r>
  <r>
    <n v="866924"/>
    <s v="201002"/>
    <s v="2010"/>
    <s v="D"/>
    <x v="17"/>
    <s v="PH"/>
    <x v="10"/>
    <x v="0"/>
    <s v="ECE"/>
    <x v="0"/>
    <m/>
    <n v="2011"/>
    <n v="1"/>
    <x v="1"/>
    <d v="2011-05-14T00:00:00"/>
    <s v="M"/>
    <s v="MA2273"/>
    <x v="1"/>
    <m/>
    <m/>
    <m/>
    <m/>
    <m/>
    <m/>
    <m/>
  </r>
  <r>
    <n v="866924"/>
    <s v="200801"/>
    <s v="2008"/>
    <s v="B"/>
    <x v="11"/>
    <s v="PH"/>
    <x v="6"/>
    <x v="2"/>
    <s v="ECE"/>
    <x v="0"/>
    <m/>
    <n v="2011"/>
    <n v="3"/>
    <x v="0"/>
    <d v="2011-05-14T00:00:00"/>
    <s v="M"/>
    <s v="MA1024"/>
    <x v="1"/>
    <m/>
    <m/>
    <m/>
    <m/>
    <m/>
    <m/>
    <m/>
  </r>
  <r>
    <n v="868070"/>
    <s v="200801"/>
    <s v="2008"/>
    <s v="A"/>
    <x v="13"/>
    <s v="PH"/>
    <x v="5"/>
    <x v="0"/>
    <s v="ND"/>
    <x v="3"/>
    <m/>
    <n v="2011"/>
    <n v="3"/>
    <x v="0"/>
    <d v="2011-05-14T00:00:00"/>
    <s v="M"/>
    <s v="MA1021"/>
    <x v="1"/>
    <m/>
    <m/>
    <m/>
    <m/>
    <m/>
    <m/>
    <m/>
  </r>
  <r>
    <n v="868070"/>
    <s v="200801"/>
    <s v="2008"/>
    <s v="B"/>
    <x v="11"/>
    <s v="PH"/>
    <x v="1"/>
    <x v="3"/>
    <s v="ND"/>
    <x v="3"/>
    <m/>
    <n v="2011"/>
    <n v="3"/>
    <x v="0"/>
    <d v="2011-05-14T00:00:00"/>
    <s v="M"/>
    <s v="MA1022"/>
    <x v="1"/>
    <m/>
    <m/>
    <m/>
    <m/>
    <m/>
    <m/>
    <m/>
  </r>
  <r>
    <n v="868302"/>
    <s v="200801"/>
    <s v="2008"/>
    <s v="A"/>
    <x v="13"/>
    <s v="PH"/>
    <x v="5"/>
    <x v="3"/>
    <s v="ME"/>
    <x v="0"/>
    <m/>
    <n v="2011"/>
    <n v="3"/>
    <x v="0"/>
    <m/>
    <s v="M"/>
    <s v="MA1021"/>
    <x v="0"/>
    <m/>
    <m/>
    <m/>
    <m/>
    <m/>
    <m/>
    <m/>
  </r>
  <r>
    <n v="868334"/>
    <s v="200801"/>
    <s v="2008"/>
    <s v="A"/>
    <x v="13"/>
    <s v="PH"/>
    <x v="5"/>
    <x v="3"/>
    <s v="ME"/>
    <x v="0"/>
    <m/>
    <n v="2011"/>
    <n v="3"/>
    <x v="0"/>
    <m/>
    <s v="M"/>
    <s v="MA1021"/>
    <x v="3"/>
    <m/>
    <m/>
    <m/>
    <m/>
    <m/>
    <m/>
    <m/>
  </r>
  <r>
    <n v="868334"/>
    <s v="200801"/>
    <s v="2008"/>
    <s v="B"/>
    <x v="11"/>
    <s v="PH"/>
    <x v="1"/>
    <x v="3"/>
    <s v="ME"/>
    <x v="0"/>
    <m/>
    <n v="2011"/>
    <n v="3"/>
    <x v="0"/>
    <m/>
    <s v="M"/>
    <s v="MA1021"/>
    <x v="0"/>
    <m/>
    <m/>
    <m/>
    <m/>
    <m/>
    <m/>
    <m/>
  </r>
  <r>
    <n v="869546"/>
    <s v="200802"/>
    <s v="2008"/>
    <s v="C"/>
    <x v="5"/>
    <s v="PH"/>
    <x v="5"/>
    <x v="0"/>
    <s v="CE"/>
    <x v="0"/>
    <m/>
    <n v="2011"/>
    <n v="3"/>
    <x v="0"/>
    <d v="2011-05-14T00:00:00"/>
    <s v="F"/>
    <s v="MA2051"/>
    <x v="3"/>
    <m/>
    <m/>
    <m/>
    <m/>
    <m/>
    <m/>
    <m/>
  </r>
  <r>
    <n v="869814"/>
    <s v="200902"/>
    <s v="2009"/>
    <s v="D"/>
    <x v="7"/>
    <s v="PH"/>
    <x v="1"/>
    <x v="1"/>
    <s v="CM"/>
    <x v="0"/>
    <m/>
    <n v="2012"/>
    <n v="3"/>
    <x v="0"/>
    <m/>
    <s v="F"/>
    <m/>
    <x v="2"/>
    <m/>
    <m/>
    <m/>
    <m/>
    <m/>
    <m/>
    <m/>
  </r>
  <r>
    <n v="871286"/>
    <s v="200801"/>
    <s v="2008"/>
    <s v="A"/>
    <x v="13"/>
    <s v="PH"/>
    <x v="0"/>
    <x v="3"/>
    <s v="ECE"/>
    <x v="0"/>
    <m/>
    <n v="2011"/>
    <n v="3"/>
    <x v="0"/>
    <d v="2011-05-14T00:00:00"/>
    <s v="M"/>
    <s v="MA1023"/>
    <x v="4"/>
    <m/>
    <m/>
    <m/>
    <m/>
    <m/>
    <m/>
    <m/>
  </r>
  <r>
    <n v="871286"/>
    <s v="200801"/>
    <s v="2008"/>
    <s v="B"/>
    <x v="11"/>
    <s v="PH"/>
    <x v="4"/>
    <x v="3"/>
    <s v="ECE"/>
    <x v="0"/>
    <m/>
    <n v="2011"/>
    <n v="3"/>
    <x v="0"/>
    <d v="2011-05-14T00:00:00"/>
    <s v="M"/>
    <s v="MA1024"/>
    <x v="0"/>
    <m/>
    <m/>
    <m/>
    <m/>
    <m/>
    <m/>
    <m/>
  </r>
  <r>
    <n v="872354"/>
    <s v="200902"/>
    <s v="2009"/>
    <s v="C"/>
    <x v="2"/>
    <s v="PH"/>
    <x v="5"/>
    <x v="0"/>
    <s v="BIO"/>
    <x v="2"/>
    <m/>
    <n v="2012"/>
    <n v="3"/>
    <x v="0"/>
    <m/>
    <s v="F"/>
    <s v="MA1023"/>
    <x v="4"/>
    <m/>
    <m/>
    <m/>
    <m/>
    <m/>
    <m/>
    <m/>
  </r>
  <r>
    <n v="872354"/>
    <s v="200902"/>
    <s v="2009"/>
    <s v="D"/>
    <x v="7"/>
    <s v="PH"/>
    <x v="1"/>
    <x v="0"/>
    <s v="BIO"/>
    <x v="2"/>
    <m/>
    <n v="2012"/>
    <n v="3"/>
    <x v="0"/>
    <m/>
    <s v="F"/>
    <s v="MA1024"/>
    <x v="4"/>
    <m/>
    <m/>
    <m/>
    <m/>
    <m/>
    <m/>
    <m/>
  </r>
  <r>
    <n v="872354"/>
    <s v="201201"/>
    <s v="2012"/>
    <s v="A"/>
    <x v="23"/>
    <s v="PH"/>
    <x v="2"/>
    <x v="2"/>
    <s v="BIO"/>
    <x v="2"/>
    <m/>
    <n v="2012"/>
    <n v="0"/>
    <x v="1"/>
    <m/>
    <s v="F"/>
    <m/>
    <x v="2"/>
    <m/>
    <m/>
    <m/>
    <m/>
    <m/>
    <m/>
    <m/>
  </r>
  <r>
    <n v="874234"/>
    <s v="200801"/>
    <s v="2008"/>
    <s v="A"/>
    <x v="13"/>
    <s v="PH"/>
    <x v="5"/>
    <x v="0"/>
    <s v="ECE"/>
    <x v="0"/>
    <m/>
    <n v="2011"/>
    <n v="3"/>
    <x v="0"/>
    <d v="2011-05-14T00:00:00"/>
    <s v="M"/>
    <s v="MA1021"/>
    <x v="1"/>
    <m/>
    <m/>
    <m/>
    <m/>
    <m/>
    <m/>
    <m/>
  </r>
  <r>
    <n v="874234"/>
    <s v="201002"/>
    <s v="2010"/>
    <s v="D"/>
    <x v="17"/>
    <s v="PH"/>
    <x v="6"/>
    <x v="3"/>
    <s v="ME"/>
    <x v="0"/>
    <m/>
    <n v="2011"/>
    <n v="1"/>
    <x v="1"/>
    <d v="2011-05-14T00:00:00"/>
    <s v="M"/>
    <m/>
    <x v="2"/>
    <m/>
    <m/>
    <m/>
    <m/>
    <m/>
    <m/>
    <m/>
  </r>
  <r>
    <n v="874234"/>
    <s v="200801"/>
    <s v="2008"/>
    <s v="B"/>
    <x v="11"/>
    <s v="PH"/>
    <x v="1"/>
    <x v="3"/>
    <s v="ECE"/>
    <x v="0"/>
    <m/>
    <n v="2011"/>
    <n v="3"/>
    <x v="0"/>
    <d v="2011-05-14T00:00:00"/>
    <s v="M"/>
    <s v="MA1022"/>
    <x v="1"/>
    <m/>
    <m/>
    <m/>
    <m/>
    <m/>
    <m/>
    <m/>
  </r>
  <r>
    <n v="874278"/>
    <s v="200801"/>
    <s v="2008"/>
    <s v="A"/>
    <x v="13"/>
    <s v="PH"/>
    <x v="5"/>
    <x v="1"/>
    <s v="ECE"/>
    <x v="0"/>
    <m/>
    <n v="2011"/>
    <n v="3"/>
    <x v="0"/>
    <d v="2011-05-14T00:00:00"/>
    <s v="M"/>
    <s v="MA1021"/>
    <x v="4"/>
    <m/>
    <m/>
    <m/>
    <m/>
    <m/>
    <m/>
    <m/>
  </r>
  <r>
    <n v="874278"/>
    <s v="200801"/>
    <s v="2008"/>
    <s v="B"/>
    <x v="11"/>
    <s v="PH"/>
    <x v="1"/>
    <x v="1"/>
    <s v="ECE"/>
    <x v="0"/>
    <m/>
    <n v="2011"/>
    <n v="3"/>
    <x v="0"/>
    <d v="2011-05-14T00:00:00"/>
    <s v="M"/>
    <s v="MA1022"/>
    <x v="4"/>
    <m/>
    <m/>
    <m/>
    <m/>
    <m/>
    <m/>
    <m/>
  </r>
  <r>
    <n v="775396"/>
    <s v="200802"/>
    <s v="2008"/>
    <s v="D"/>
    <x v="3"/>
    <s v="PH"/>
    <x v="6"/>
    <x v="1"/>
    <s v="RBE"/>
    <x v="0"/>
    <m/>
    <n v="2011"/>
    <n v="3"/>
    <x v="0"/>
    <d v="2011-05-14T00:00:00"/>
    <s v="M"/>
    <s v="MA2201"/>
    <x v="4"/>
    <m/>
    <m/>
    <m/>
    <m/>
    <m/>
    <m/>
    <m/>
  </r>
  <r>
    <n v="878634"/>
    <s v="200801"/>
    <s v="2008"/>
    <s v="A"/>
    <x v="13"/>
    <s v="PH"/>
    <x v="5"/>
    <x v="1"/>
    <s v="PH"/>
    <x v="2"/>
    <m/>
    <n v="2011"/>
    <n v="3"/>
    <x v="0"/>
    <d v="2011-05-14T00:00:00"/>
    <s v="M"/>
    <s v="MA1021"/>
    <x v="4"/>
    <m/>
    <m/>
    <m/>
    <m/>
    <m/>
    <m/>
    <m/>
  </r>
  <r>
    <n v="878634"/>
    <s v="200801"/>
    <s v="2008"/>
    <s v="B"/>
    <x v="11"/>
    <s v="PH"/>
    <x v="1"/>
    <x v="1"/>
    <s v="PH"/>
    <x v="2"/>
    <m/>
    <n v="2011"/>
    <n v="3"/>
    <x v="0"/>
    <d v="2011-05-14T00:00:00"/>
    <s v="M"/>
    <s v="MA1022"/>
    <x v="4"/>
    <m/>
    <m/>
    <m/>
    <m/>
    <m/>
    <m/>
    <m/>
  </r>
  <r>
    <n v="878634"/>
    <s v="200802"/>
    <s v="2008"/>
    <s v="C"/>
    <x v="5"/>
    <s v="PH"/>
    <x v="2"/>
    <x v="1"/>
    <s v="PH"/>
    <x v="2"/>
    <m/>
    <n v="2011"/>
    <n v="3"/>
    <x v="0"/>
    <d v="2011-05-14T00:00:00"/>
    <s v="M"/>
    <s v="MA1023"/>
    <x v="4"/>
    <m/>
    <m/>
    <m/>
    <m/>
    <m/>
    <m/>
    <m/>
  </r>
  <r>
    <n v="878634"/>
    <s v="200901"/>
    <s v="2009"/>
    <s v="B"/>
    <x v="4"/>
    <s v="PH"/>
    <x v="12"/>
    <x v="0"/>
    <s v="ST"/>
    <x v="4"/>
    <m/>
    <n v="2011"/>
    <n v="2"/>
    <x v="1"/>
    <d v="2011-05-14T00:00:00"/>
    <s v="M"/>
    <m/>
    <x v="2"/>
    <m/>
    <m/>
    <m/>
    <m/>
    <m/>
    <m/>
    <m/>
  </r>
  <r>
    <n v="878634"/>
    <s v="200802"/>
    <s v="2008"/>
    <s v="D"/>
    <x v="3"/>
    <s v="PH"/>
    <x v="6"/>
    <x v="0"/>
    <s v="PH"/>
    <x v="2"/>
    <m/>
    <n v="2011"/>
    <n v="3"/>
    <x v="0"/>
    <d v="2011-05-14T00:00:00"/>
    <s v="M"/>
    <s v="MA1024"/>
    <x v="4"/>
    <m/>
    <m/>
    <m/>
    <m/>
    <m/>
    <m/>
    <m/>
  </r>
  <r>
    <n v="878634"/>
    <s v="200901"/>
    <s v="2009"/>
    <s v="A"/>
    <x v="10"/>
    <s v="PH"/>
    <x v="15"/>
    <x v="3"/>
    <s v="ST"/>
    <x v="4"/>
    <m/>
    <n v="2011"/>
    <n v="2"/>
    <x v="1"/>
    <d v="2011-05-14T00:00:00"/>
    <s v="M"/>
    <s v="MA2051"/>
    <x v="1"/>
    <m/>
    <m/>
    <m/>
    <m/>
    <m/>
    <m/>
    <m/>
  </r>
  <r>
    <n v="878634"/>
    <s v="200901"/>
    <s v="2009"/>
    <s v="B"/>
    <x v="4"/>
    <s v="PH"/>
    <x v="8"/>
    <x v="3"/>
    <s v="ST"/>
    <x v="4"/>
    <m/>
    <n v="2011"/>
    <n v="2"/>
    <x v="1"/>
    <d v="2011-05-14T00:00:00"/>
    <s v="M"/>
    <m/>
    <x v="2"/>
    <m/>
    <m/>
    <m/>
    <m/>
    <m/>
    <m/>
    <m/>
  </r>
  <r>
    <n v="878678"/>
    <s v="200901"/>
    <s v="2009"/>
    <s v="B"/>
    <x v="4"/>
    <s v="PH"/>
    <x v="1"/>
    <x v="0"/>
    <s v="ND"/>
    <x v="3"/>
    <m/>
    <n v="2011"/>
    <n v="2"/>
    <x v="1"/>
    <d v="2011-05-14T00:00:00"/>
    <s v="F"/>
    <m/>
    <x v="2"/>
    <m/>
    <m/>
    <m/>
    <m/>
    <m/>
    <m/>
    <m/>
  </r>
  <r>
    <n v="878678"/>
    <s v="200902"/>
    <s v="2009"/>
    <s v="D"/>
    <x v="7"/>
    <s v="PH"/>
    <x v="6"/>
    <x v="0"/>
    <s v="BC"/>
    <x v="2"/>
    <m/>
    <n v="2011"/>
    <n v="2"/>
    <x v="1"/>
    <d v="2011-05-14T00:00:00"/>
    <s v="F"/>
    <m/>
    <x v="2"/>
    <m/>
    <m/>
    <m/>
    <m/>
    <m/>
    <m/>
    <m/>
  </r>
  <r>
    <n v="878678"/>
    <s v="200802"/>
    <s v="2008"/>
    <s v="C"/>
    <x v="5"/>
    <s v="PH"/>
    <x v="5"/>
    <x v="0"/>
    <s v="ND"/>
    <x v="3"/>
    <m/>
    <n v="2011"/>
    <n v="3"/>
    <x v="0"/>
    <d v="2011-05-14T00:00:00"/>
    <s v="F"/>
    <s v="MA1023"/>
    <x v="1"/>
    <m/>
    <m/>
    <m/>
    <m/>
    <m/>
    <m/>
    <m/>
  </r>
  <r>
    <n v="882594"/>
    <s v="200901"/>
    <s v="2009"/>
    <s v="A"/>
    <x v="10"/>
    <s v="PH"/>
    <x v="5"/>
    <x v="0"/>
    <s v="MGE"/>
    <x v="0"/>
    <m/>
    <n v="2012"/>
    <n v="3"/>
    <x v="0"/>
    <m/>
    <s v="M"/>
    <s v="MA1021"/>
    <x v="4"/>
    <m/>
    <m/>
    <m/>
    <m/>
    <m/>
    <m/>
    <m/>
  </r>
  <r>
    <n v="882594"/>
    <s v="200901"/>
    <s v="2009"/>
    <s v="B"/>
    <x v="4"/>
    <s v="PH"/>
    <x v="1"/>
    <x v="0"/>
    <s v="MGE"/>
    <x v="0"/>
    <m/>
    <n v="2012"/>
    <n v="3"/>
    <x v="0"/>
    <m/>
    <s v="M"/>
    <s v="MA1022"/>
    <x v="1"/>
    <m/>
    <m/>
    <m/>
    <m/>
    <m/>
    <m/>
    <m/>
  </r>
  <r>
    <n v="884462"/>
    <s v="200901"/>
    <s v="2009"/>
    <s v="A"/>
    <x v="10"/>
    <s v="PH"/>
    <x v="15"/>
    <x v="1"/>
    <s v="ME"/>
    <x v="0"/>
    <s v="PH"/>
    <n v="2011"/>
    <n v="2"/>
    <x v="1"/>
    <m/>
    <s v="M"/>
    <m/>
    <x v="2"/>
    <m/>
    <m/>
    <m/>
    <m/>
    <m/>
    <m/>
    <m/>
  </r>
  <r>
    <n v="884462"/>
    <s v="200901"/>
    <s v="2009"/>
    <s v="B"/>
    <x v="4"/>
    <s v="PH"/>
    <x v="8"/>
    <x v="1"/>
    <s v="ME"/>
    <x v="0"/>
    <s v="PH"/>
    <n v="2011"/>
    <n v="2"/>
    <x v="1"/>
    <m/>
    <s v="M"/>
    <m/>
    <x v="2"/>
    <m/>
    <m/>
    <m/>
    <m/>
    <m/>
    <m/>
    <m/>
  </r>
  <r>
    <n v="884462"/>
    <s v="200901"/>
    <s v="2009"/>
    <s v="B"/>
    <x v="4"/>
    <s v="PH"/>
    <x v="12"/>
    <x v="1"/>
    <s v="ME"/>
    <x v="0"/>
    <s v="PH"/>
    <n v="2011"/>
    <n v="2"/>
    <x v="1"/>
    <m/>
    <s v="M"/>
    <m/>
    <x v="2"/>
    <m/>
    <m/>
    <m/>
    <m/>
    <m/>
    <m/>
    <m/>
  </r>
  <r>
    <n v="884462"/>
    <s v="200801"/>
    <s v="2008"/>
    <s v="B"/>
    <x v="11"/>
    <s v="PH"/>
    <x v="6"/>
    <x v="1"/>
    <s v="ED"/>
    <x v="0"/>
    <m/>
    <n v="2011"/>
    <n v="3"/>
    <x v="0"/>
    <m/>
    <s v="M"/>
    <s v="MA2051"/>
    <x v="4"/>
    <m/>
    <m/>
    <m/>
    <m/>
    <m/>
    <m/>
    <m/>
  </r>
  <r>
    <n v="884462"/>
    <s v="200802"/>
    <s v="2008"/>
    <s v="C"/>
    <x v="5"/>
    <s v="PH"/>
    <x v="2"/>
    <x v="1"/>
    <s v="ME"/>
    <x v="0"/>
    <s v="PH"/>
    <n v="2011"/>
    <n v="3"/>
    <x v="0"/>
    <m/>
    <s v="M"/>
    <s v="MA2071"/>
    <x v="4"/>
    <m/>
    <m/>
    <m/>
    <m/>
    <m/>
    <m/>
    <m/>
  </r>
  <r>
    <n v="884462"/>
    <s v="200802"/>
    <s v="2008"/>
    <s v="D"/>
    <x v="3"/>
    <s v="PH"/>
    <x v="10"/>
    <x v="1"/>
    <s v="ME"/>
    <x v="0"/>
    <s v="PH"/>
    <n v="2011"/>
    <n v="3"/>
    <x v="0"/>
    <m/>
    <s v="M"/>
    <m/>
    <x v="2"/>
    <m/>
    <m/>
    <m/>
    <m/>
    <m/>
    <m/>
    <m/>
  </r>
  <r>
    <n v="884462"/>
    <s v="200902"/>
    <s v="2009"/>
    <s v="C"/>
    <x v="2"/>
    <s v="PH"/>
    <x v="25"/>
    <x v="0"/>
    <s v="ME"/>
    <x v="0"/>
    <s v="PH"/>
    <n v="2011"/>
    <n v="2"/>
    <x v="1"/>
    <m/>
    <s v="M"/>
    <s v="MA2251"/>
    <x v="1"/>
    <m/>
    <m/>
    <m/>
    <m/>
    <m/>
    <m/>
    <m/>
  </r>
  <r>
    <n v="884536"/>
    <s v="200902"/>
    <s v="2009"/>
    <s v="C"/>
    <x v="2"/>
    <s v="PH"/>
    <x v="5"/>
    <x v="1"/>
    <s v="CM"/>
    <x v="0"/>
    <m/>
    <n v="2012"/>
    <n v="3"/>
    <x v="0"/>
    <m/>
    <s v="F"/>
    <m/>
    <x v="2"/>
    <m/>
    <m/>
    <m/>
    <m/>
    <m/>
    <m/>
    <m/>
  </r>
  <r>
    <n v="884536"/>
    <s v="200902"/>
    <s v="2009"/>
    <s v="D"/>
    <x v="7"/>
    <s v="PH"/>
    <x v="1"/>
    <x v="1"/>
    <s v="CM"/>
    <x v="0"/>
    <m/>
    <n v="2012"/>
    <n v="3"/>
    <x v="0"/>
    <m/>
    <s v="F"/>
    <m/>
    <x v="2"/>
    <m/>
    <m/>
    <m/>
    <m/>
    <m/>
    <m/>
    <m/>
  </r>
  <r>
    <n v="884644"/>
    <s v="201101"/>
    <s v="2011"/>
    <s v="B"/>
    <x v="22"/>
    <s v="PH"/>
    <x v="1"/>
    <x v="0"/>
    <s v="BE"/>
    <x v="0"/>
    <m/>
    <n v="2012"/>
    <n v="1"/>
    <x v="1"/>
    <m/>
    <s v="M"/>
    <m/>
    <x v="2"/>
    <m/>
    <m/>
    <m/>
    <m/>
    <m/>
    <m/>
    <m/>
  </r>
  <r>
    <n v="884644"/>
    <s v="201001"/>
    <s v="2010"/>
    <s v="A"/>
    <x v="19"/>
    <s v="PH"/>
    <x v="5"/>
    <x v="3"/>
    <s v="BE"/>
    <x v="0"/>
    <m/>
    <n v="2012"/>
    <n v="2"/>
    <x v="1"/>
    <m/>
    <s v="M"/>
    <m/>
    <x v="2"/>
    <m/>
    <m/>
    <m/>
    <m/>
    <m/>
    <m/>
    <m/>
  </r>
  <r>
    <n v="884644"/>
    <s v="200902"/>
    <s v="2009"/>
    <s v="C"/>
    <x v="2"/>
    <s v="PH"/>
    <x v="5"/>
    <x v="2"/>
    <s v="BE"/>
    <x v="0"/>
    <m/>
    <n v="2012"/>
    <n v="3"/>
    <x v="0"/>
    <m/>
    <s v="M"/>
    <s v="MA1023"/>
    <x v="0"/>
    <m/>
    <m/>
    <m/>
    <m/>
    <m/>
    <m/>
    <m/>
  </r>
  <r>
    <n v="885816"/>
    <s v="200802"/>
    <s v="2008"/>
    <s v="C"/>
    <x v="5"/>
    <s v="PH"/>
    <x v="5"/>
    <x v="1"/>
    <s v="CE"/>
    <x v="0"/>
    <m/>
    <n v="2011"/>
    <n v="3"/>
    <x v="0"/>
    <m/>
    <s v="M"/>
    <s v="MA1022"/>
    <x v="4"/>
    <m/>
    <m/>
    <m/>
    <m/>
    <m/>
    <m/>
    <m/>
  </r>
  <r>
    <n v="885882"/>
    <s v="200801"/>
    <s v="2008"/>
    <s v="B"/>
    <x v="11"/>
    <s v="PH"/>
    <x v="1"/>
    <x v="0"/>
    <s v="PH"/>
    <x v="2"/>
    <m/>
    <n v="2011"/>
    <n v="3"/>
    <x v="0"/>
    <m/>
    <s v="M"/>
    <s v="MA1022"/>
    <x v="0"/>
    <m/>
    <m/>
    <m/>
    <m/>
    <m/>
    <m/>
    <m/>
  </r>
  <r>
    <n v="885882"/>
    <s v="200803"/>
    <s v="2008"/>
    <s v="E"/>
    <x v="16"/>
    <s v="PH"/>
    <x v="5"/>
    <x v="0"/>
    <s v="PH"/>
    <x v="2"/>
    <m/>
    <n v="2011"/>
    <n v="3"/>
    <x v="0"/>
    <m/>
    <s v="M"/>
    <m/>
    <x v="2"/>
    <m/>
    <m/>
    <m/>
    <m/>
    <m/>
    <m/>
    <m/>
  </r>
  <r>
    <n v="885882"/>
    <s v="200901"/>
    <s v="2009"/>
    <s v="A"/>
    <x v="10"/>
    <s v="PH"/>
    <x v="2"/>
    <x v="3"/>
    <s v="ME"/>
    <x v="0"/>
    <m/>
    <n v="2011"/>
    <n v="2"/>
    <x v="1"/>
    <m/>
    <s v="M"/>
    <s v="MA1023"/>
    <x v="1"/>
    <m/>
    <m/>
    <m/>
    <m/>
    <m/>
    <m/>
    <m/>
  </r>
  <r>
    <n v="885882"/>
    <s v="200802"/>
    <s v="2008"/>
    <s v="D"/>
    <x v="3"/>
    <s v="PH"/>
    <x v="6"/>
    <x v="3"/>
    <s v="PH"/>
    <x v="2"/>
    <m/>
    <n v="2011"/>
    <n v="3"/>
    <x v="0"/>
    <m/>
    <s v="M"/>
    <s v="MA1024"/>
    <x v="3"/>
    <m/>
    <m/>
    <m/>
    <m/>
    <m/>
    <m/>
    <m/>
  </r>
  <r>
    <n v="885882"/>
    <s v="200901"/>
    <s v="2009"/>
    <s v="B"/>
    <x v="4"/>
    <s v="PH"/>
    <x v="12"/>
    <x v="2"/>
    <s v="ME"/>
    <x v="0"/>
    <m/>
    <n v="2011"/>
    <n v="2"/>
    <x v="1"/>
    <m/>
    <s v="M"/>
    <s v="MA1024"/>
    <x v="1"/>
    <m/>
    <m/>
    <m/>
    <m/>
    <m/>
    <m/>
    <m/>
  </r>
  <r>
    <n v="885882"/>
    <s v="200801"/>
    <s v="2008"/>
    <s v="A"/>
    <x v="13"/>
    <s v="PH"/>
    <x v="5"/>
    <x v="2"/>
    <s v="PH"/>
    <x v="2"/>
    <m/>
    <n v="2011"/>
    <n v="3"/>
    <x v="0"/>
    <m/>
    <s v="M"/>
    <s v="MA1021"/>
    <x v="0"/>
    <m/>
    <m/>
    <m/>
    <m/>
    <m/>
    <m/>
    <m/>
  </r>
  <r>
    <n v="885882"/>
    <s v="200802"/>
    <s v="2008"/>
    <s v="C"/>
    <x v="5"/>
    <s v="PH"/>
    <x v="5"/>
    <x v="2"/>
    <s v="PH"/>
    <x v="2"/>
    <m/>
    <n v="2011"/>
    <n v="3"/>
    <x v="0"/>
    <m/>
    <s v="M"/>
    <s v="MA1023"/>
    <x v="3"/>
    <m/>
    <m/>
    <m/>
    <m/>
    <m/>
    <m/>
    <m/>
  </r>
  <r>
    <n v="885994"/>
    <s v="200901"/>
    <s v="2009"/>
    <s v="B"/>
    <x v="4"/>
    <s v="PH"/>
    <x v="1"/>
    <x v="1"/>
    <s v="IMGD"/>
    <x v="1"/>
    <s v="CS"/>
    <n v="2011"/>
    <n v="2"/>
    <x v="1"/>
    <d v="2011-05-14T00:00:00"/>
    <s v="M"/>
    <m/>
    <x v="2"/>
    <m/>
    <m/>
    <m/>
    <m/>
    <m/>
    <m/>
    <m/>
  </r>
  <r>
    <n v="886274"/>
    <s v="201002"/>
    <s v="2010"/>
    <s v="D"/>
    <x v="17"/>
    <s v="PH"/>
    <x v="6"/>
    <x v="1"/>
    <s v="BE"/>
    <x v="0"/>
    <m/>
    <n v="2012"/>
    <n v="2"/>
    <x v="1"/>
    <m/>
    <s v="F"/>
    <m/>
    <x v="2"/>
    <m/>
    <m/>
    <m/>
    <m/>
    <m/>
    <m/>
    <m/>
  </r>
  <r>
    <n v="886274"/>
    <s v="200902"/>
    <s v="2009"/>
    <s v="C"/>
    <x v="2"/>
    <s v="PH"/>
    <x v="5"/>
    <x v="1"/>
    <s v="BE"/>
    <x v="0"/>
    <m/>
    <n v="2012"/>
    <n v="3"/>
    <x v="0"/>
    <m/>
    <s v="F"/>
    <m/>
    <x v="2"/>
    <m/>
    <m/>
    <m/>
    <m/>
    <m/>
    <m/>
    <m/>
  </r>
  <r>
    <n v="886274"/>
    <s v="200902"/>
    <s v="2009"/>
    <s v="D"/>
    <x v="7"/>
    <s v="PH"/>
    <x v="1"/>
    <x v="1"/>
    <s v="BE"/>
    <x v="0"/>
    <m/>
    <n v="2012"/>
    <n v="3"/>
    <x v="0"/>
    <m/>
    <s v="F"/>
    <s v="MA1024"/>
    <x v="4"/>
    <m/>
    <m/>
    <m/>
    <m/>
    <m/>
    <m/>
    <m/>
  </r>
  <r>
    <n v="886570"/>
    <s v="200901"/>
    <s v="2009"/>
    <s v="A"/>
    <x v="10"/>
    <s v="PH"/>
    <x v="15"/>
    <x v="0"/>
    <s v="AE"/>
    <x v="0"/>
    <m/>
    <n v="2011"/>
    <n v="2"/>
    <x v="1"/>
    <d v="2011-05-14T00:00:00"/>
    <s v="M"/>
    <m/>
    <x v="2"/>
    <m/>
    <m/>
    <m/>
    <m/>
    <m/>
    <m/>
    <m/>
  </r>
  <r>
    <n v="886570"/>
    <s v="200801"/>
    <s v="2008"/>
    <s v="A"/>
    <x v="13"/>
    <s v="PH"/>
    <x v="0"/>
    <x v="0"/>
    <s v="ED"/>
    <x v="0"/>
    <m/>
    <n v="2011"/>
    <n v="3"/>
    <x v="0"/>
    <d v="2011-05-14T00:00:00"/>
    <s v="M"/>
    <s v="MA1023"/>
    <x v="1"/>
    <m/>
    <m/>
    <m/>
    <m/>
    <m/>
    <m/>
    <m/>
  </r>
  <r>
    <n v="886570"/>
    <s v="200801"/>
    <s v="2008"/>
    <s v="B"/>
    <x v="11"/>
    <s v="PH"/>
    <x v="4"/>
    <x v="0"/>
    <s v="ED"/>
    <x v="0"/>
    <m/>
    <n v="2011"/>
    <n v="3"/>
    <x v="0"/>
    <d v="2011-05-14T00:00:00"/>
    <s v="M"/>
    <s v="MA1024"/>
    <x v="1"/>
    <m/>
    <m/>
    <m/>
    <m/>
    <m/>
    <m/>
    <m/>
  </r>
  <r>
    <n v="886898"/>
    <s v="200901"/>
    <s v="2009"/>
    <s v="A"/>
    <x v="10"/>
    <s v="PH"/>
    <x v="0"/>
    <x v="1"/>
    <s v="ME"/>
    <x v="0"/>
    <m/>
    <n v="2012"/>
    <n v="3"/>
    <x v="0"/>
    <m/>
    <s v="M"/>
    <s v="MA1023"/>
    <x v="0"/>
    <m/>
    <m/>
    <m/>
    <m/>
    <m/>
    <m/>
    <m/>
  </r>
  <r>
    <n v="886898"/>
    <s v="200901"/>
    <s v="2009"/>
    <s v="B"/>
    <x v="4"/>
    <s v="PH"/>
    <x v="4"/>
    <x v="0"/>
    <s v="ME"/>
    <x v="0"/>
    <m/>
    <n v="2012"/>
    <n v="3"/>
    <x v="0"/>
    <m/>
    <s v="M"/>
    <s v="MA1024"/>
    <x v="1"/>
    <m/>
    <m/>
    <m/>
    <m/>
    <m/>
    <m/>
    <m/>
  </r>
  <r>
    <n v="888096"/>
    <s v="200801"/>
    <s v="2008"/>
    <s v="A"/>
    <x v="13"/>
    <s v="PH"/>
    <x v="0"/>
    <x v="1"/>
    <s v="ME"/>
    <x v="0"/>
    <m/>
    <n v="2011"/>
    <n v="3"/>
    <x v="0"/>
    <d v="2011-05-14T00:00:00"/>
    <s v="M"/>
    <s v="MA1023"/>
    <x v="4"/>
    <m/>
    <m/>
    <m/>
    <m/>
    <m/>
    <m/>
    <m/>
  </r>
  <r>
    <n v="888096"/>
    <s v="200801"/>
    <s v="2008"/>
    <s v="B"/>
    <x v="11"/>
    <s v="PH"/>
    <x v="4"/>
    <x v="1"/>
    <s v="ME"/>
    <x v="0"/>
    <m/>
    <n v="2011"/>
    <n v="3"/>
    <x v="0"/>
    <d v="2011-05-14T00:00:00"/>
    <s v="M"/>
    <s v="MA1024"/>
    <x v="1"/>
    <m/>
    <m/>
    <m/>
    <m/>
    <m/>
    <m/>
    <m/>
  </r>
  <r>
    <n v="888098"/>
    <s v="200801"/>
    <s v="2008"/>
    <s v="A"/>
    <x v="13"/>
    <s v="PH"/>
    <x v="5"/>
    <x v="3"/>
    <s v="ECE"/>
    <x v="0"/>
    <m/>
    <n v="2011"/>
    <n v="3"/>
    <x v="0"/>
    <d v="2011-05-14T00:00:00"/>
    <s v="M"/>
    <s v="MA1023"/>
    <x v="0"/>
    <m/>
    <m/>
    <m/>
    <m/>
    <m/>
    <m/>
    <m/>
  </r>
  <r>
    <n v="888098"/>
    <s v="200801"/>
    <s v="2008"/>
    <s v="B"/>
    <x v="11"/>
    <s v="PH"/>
    <x v="1"/>
    <x v="3"/>
    <s v="ECE"/>
    <x v="0"/>
    <m/>
    <n v="2011"/>
    <n v="3"/>
    <x v="0"/>
    <d v="2011-05-14T00:00:00"/>
    <s v="M"/>
    <s v="MA1024"/>
    <x v="0"/>
    <m/>
    <m/>
    <m/>
    <m/>
    <m/>
    <m/>
    <m/>
  </r>
  <r>
    <n v="889976"/>
    <s v="200801"/>
    <s v="2008"/>
    <s v="A"/>
    <x v="13"/>
    <s v="PH"/>
    <x v="15"/>
    <x v="3"/>
    <s v="ECE"/>
    <x v="0"/>
    <m/>
    <n v="2006"/>
    <n v="-2"/>
    <x v="1"/>
    <d v="2009-02-26T00:00:00"/>
    <s v="F"/>
    <m/>
    <x v="2"/>
    <m/>
    <m/>
    <m/>
    <m/>
    <m/>
    <m/>
    <m/>
  </r>
  <r>
    <n v="890856"/>
    <s v="200901"/>
    <s v="2009"/>
    <s v="B"/>
    <x v="4"/>
    <s v="PH"/>
    <x v="4"/>
    <x v="1"/>
    <s v="ME"/>
    <x v="0"/>
    <m/>
    <n v="2012"/>
    <n v="3"/>
    <x v="0"/>
    <m/>
    <s v="M"/>
    <s v="MA1024"/>
    <x v="3"/>
    <m/>
    <m/>
    <m/>
    <m/>
    <m/>
    <m/>
    <m/>
  </r>
  <r>
    <n v="890856"/>
    <s v="200901"/>
    <s v="2009"/>
    <s v="A"/>
    <x v="10"/>
    <s v="PH"/>
    <x v="0"/>
    <x v="3"/>
    <s v="ME"/>
    <x v="0"/>
    <m/>
    <n v="2012"/>
    <n v="3"/>
    <x v="0"/>
    <m/>
    <s v="M"/>
    <s v="MA1023"/>
    <x v="1"/>
    <m/>
    <m/>
    <m/>
    <m/>
    <m/>
    <m/>
    <m/>
  </r>
  <r>
    <n v="890856"/>
    <s v="200902"/>
    <s v="2009"/>
    <s v="D"/>
    <x v="7"/>
    <s v="PH"/>
    <x v="6"/>
    <x v="3"/>
    <s v="ME"/>
    <x v="0"/>
    <m/>
    <n v="2012"/>
    <n v="3"/>
    <x v="0"/>
    <m/>
    <s v="M"/>
    <s v="MA2071"/>
    <x v="0"/>
    <m/>
    <m/>
    <m/>
    <m/>
    <m/>
    <m/>
    <m/>
  </r>
  <r>
    <n v="893430"/>
    <s v="200801"/>
    <s v="2008"/>
    <s v="B"/>
    <x v="11"/>
    <s v="PH"/>
    <x v="1"/>
    <x v="0"/>
    <s v="BE"/>
    <x v="0"/>
    <m/>
    <n v="2011"/>
    <n v="3"/>
    <x v="0"/>
    <d v="2011-05-14T00:00:00"/>
    <s v="M"/>
    <s v="MA1024"/>
    <x v="1"/>
    <m/>
    <m/>
    <m/>
    <m/>
    <m/>
    <m/>
    <m/>
  </r>
  <r>
    <n v="893430"/>
    <s v="200801"/>
    <s v="2008"/>
    <s v="A"/>
    <x v="13"/>
    <s v="PH"/>
    <x v="0"/>
    <x v="3"/>
    <s v="BE"/>
    <x v="0"/>
    <m/>
    <n v="2011"/>
    <n v="3"/>
    <x v="0"/>
    <d v="2011-05-14T00:00:00"/>
    <s v="M"/>
    <s v="MA1023"/>
    <x v="4"/>
    <m/>
    <m/>
    <m/>
    <m/>
    <m/>
    <m/>
    <m/>
  </r>
  <r>
    <n v="893438"/>
    <s v="200902"/>
    <s v="2009"/>
    <s v="C"/>
    <x v="2"/>
    <s v="PH"/>
    <x v="5"/>
    <x v="0"/>
    <s v="CE"/>
    <x v="0"/>
    <s v="EP"/>
    <n v="2011"/>
    <n v="2"/>
    <x v="1"/>
    <d v="2011-05-14T00:00:00"/>
    <s v="F"/>
    <m/>
    <x v="2"/>
    <m/>
    <m/>
    <m/>
    <m/>
    <m/>
    <m/>
    <m/>
  </r>
  <r>
    <n v="893656"/>
    <s v="200801"/>
    <s v="2008"/>
    <s v="A"/>
    <x v="13"/>
    <s v="PH"/>
    <x v="5"/>
    <x v="0"/>
    <s v="ECE"/>
    <x v="0"/>
    <m/>
    <n v="2011"/>
    <n v="3"/>
    <x v="0"/>
    <d v="2011-05-14T00:00:00"/>
    <s v="M"/>
    <s v="MA1022"/>
    <x v="3"/>
    <m/>
    <m/>
    <m/>
    <m/>
    <m/>
    <m/>
    <m/>
  </r>
  <r>
    <n v="893656"/>
    <s v="200801"/>
    <s v="2008"/>
    <s v="B"/>
    <x v="11"/>
    <s v="PH"/>
    <x v="1"/>
    <x v="3"/>
    <s v="ECE"/>
    <x v="0"/>
    <m/>
    <n v="2011"/>
    <n v="3"/>
    <x v="0"/>
    <d v="2011-05-14T00:00:00"/>
    <s v="M"/>
    <s v="MA1021"/>
    <x v="4"/>
    <m/>
    <m/>
    <m/>
    <m/>
    <m/>
    <m/>
    <m/>
  </r>
  <r>
    <n v="894084"/>
    <s v="201002"/>
    <s v="2010"/>
    <s v="D"/>
    <x v="17"/>
    <s v="PH"/>
    <x v="1"/>
    <x v="0"/>
    <s v="BIO"/>
    <x v="2"/>
    <m/>
    <n v="2011"/>
    <n v="1"/>
    <x v="1"/>
    <d v="2011-05-14T00:00:00"/>
    <s v="M"/>
    <m/>
    <x v="2"/>
    <m/>
    <m/>
    <m/>
    <m/>
    <m/>
    <m/>
    <m/>
  </r>
  <r>
    <n v="894630"/>
    <s v="200801"/>
    <s v="2008"/>
    <s v="A"/>
    <x v="13"/>
    <s v="PH"/>
    <x v="0"/>
    <x v="1"/>
    <s v="CS"/>
    <x v="1"/>
    <m/>
    <n v="2011"/>
    <n v="3"/>
    <x v="0"/>
    <d v="2011-05-14T00:00:00"/>
    <s v="M"/>
    <s v="MA1023"/>
    <x v="4"/>
    <m/>
    <m/>
    <m/>
    <m/>
    <m/>
    <m/>
    <m/>
  </r>
  <r>
    <n v="894630"/>
    <s v="200801"/>
    <s v="2008"/>
    <s v="B"/>
    <x v="11"/>
    <s v="PH"/>
    <x v="4"/>
    <x v="1"/>
    <s v="CS"/>
    <x v="1"/>
    <m/>
    <n v="2011"/>
    <n v="3"/>
    <x v="0"/>
    <d v="2011-05-14T00:00:00"/>
    <s v="M"/>
    <s v="MA1024"/>
    <x v="4"/>
    <m/>
    <m/>
    <m/>
    <m/>
    <m/>
    <m/>
    <m/>
  </r>
  <r>
    <n v="894688"/>
    <s v="200801"/>
    <s v="2008"/>
    <s v="A"/>
    <x v="13"/>
    <s v="PH"/>
    <x v="5"/>
    <x v="0"/>
    <s v="EC"/>
    <x v="4"/>
    <m/>
    <n v="2011"/>
    <n v="3"/>
    <x v="0"/>
    <d v="2011-05-14T00:00:00"/>
    <s v="F"/>
    <s v="MA1021"/>
    <x v="1"/>
    <m/>
    <m/>
    <m/>
    <m/>
    <m/>
    <m/>
    <m/>
  </r>
  <r>
    <n v="894688"/>
    <s v="200801"/>
    <s v="2008"/>
    <s v="B"/>
    <x v="11"/>
    <s v="PH"/>
    <x v="1"/>
    <x v="3"/>
    <s v="EC"/>
    <x v="4"/>
    <m/>
    <n v="2011"/>
    <n v="3"/>
    <x v="0"/>
    <d v="2011-05-14T00:00:00"/>
    <s v="F"/>
    <s v="MA1022"/>
    <x v="1"/>
    <m/>
    <m/>
    <m/>
    <m/>
    <m/>
    <m/>
    <m/>
  </r>
  <r>
    <n v="894856"/>
    <s v="200801"/>
    <s v="2008"/>
    <s v="A"/>
    <x v="13"/>
    <s v="PH"/>
    <x v="5"/>
    <x v="3"/>
    <s v="IE"/>
    <x v="0"/>
    <m/>
    <n v="2011"/>
    <n v="3"/>
    <x v="0"/>
    <m/>
    <s v="F"/>
    <s v="MA1021"/>
    <x v="0"/>
    <m/>
    <m/>
    <m/>
    <m/>
    <m/>
    <m/>
    <m/>
  </r>
  <r>
    <n v="894856"/>
    <s v="200801"/>
    <s v="2008"/>
    <s v="B"/>
    <x v="11"/>
    <s v="PH"/>
    <x v="1"/>
    <x v="2"/>
    <s v="IE"/>
    <x v="0"/>
    <m/>
    <n v="2011"/>
    <n v="3"/>
    <x v="0"/>
    <m/>
    <s v="F"/>
    <s v="MA1022"/>
    <x v="3"/>
    <m/>
    <m/>
    <m/>
    <m/>
    <m/>
    <m/>
    <m/>
  </r>
  <r>
    <n v="894858"/>
    <s v="200801"/>
    <s v="2008"/>
    <s v="A"/>
    <x v="13"/>
    <s v="PH"/>
    <x v="5"/>
    <x v="0"/>
    <s v="CM"/>
    <x v="0"/>
    <m/>
    <n v="2011"/>
    <n v="3"/>
    <x v="0"/>
    <d v="2011-05-14T00:00:00"/>
    <s v="M"/>
    <s v="MA1022"/>
    <x v="1"/>
    <m/>
    <m/>
    <m/>
    <m/>
    <m/>
    <m/>
    <m/>
  </r>
  <r>
    <n v="894858"/>
    <s v="200801"/>
    <s v="2008"/>
    <s v="B"/>
    <x v="11"/>
    <s v="PH"/>
    <x v="1"/>
    <x v="3"/>
    <s v="CM"/>
    <x v="0"/>
    <m/>
    <n v="2011"/>
    <n v="3"/>
    <x v="0"/>
    <d v="2011-05-14T00:00:00"/>
    <s v="M"/>
    <s v="MA1023"/>
    <x v="0"/>
    <m/>
    <m/>
    <m/>
    <m/>
    <m/>
    <m/>
    <m/>
  </r>
  <r>
    <n v="895002"/>
    <s v="200901"/>
    <s v="2009"/>
    <s v="A"/>
    <x v="10"/>
    <s v="PH"/>
    <x v="0"/>
    <x v="0"/>
    <s v="BE"/>
    <x v="0"/>
    <m/>
    <n v="2011"/>
    <n v="2"/>
    <x v="1"/>
    <d v="2011-05-14T00:00:00"/>
    <s v="M"/>
    <m/>
    <x v="2"/>
    <m/>
    <m/>
    <m/>
    <m/>
    <m/>
    <m/>
    <m/>
  </r>
  <r>
    <n v="895002"/>
    <s v="200901"/>
    <s v="2009"/>
    <s v="B"/>
    <x v="4"/>
    <s v="PH"/>
    <x v="4"/>
    <x v="0"/>
    <s v="BE"/>
    <x v="0"/>
    <m/>
    <n v="2011"/>
    <n v="2"/>
    <x v="1"/>
    <d v="2011-05-14T00:00:00"/>
    <s v="M"/>
    <m/>
    <x v="2"/>
    <m/>
    <m/>
    <m/>
    <m/>
    <m/>
    <m/>
    <m/>
  </r>
  <r>
    <n v="895002"/>
    <s v="200802"/>
    <s v="2008"/>
    <s v="C"/>
    <x v="5"/>
    <s v="PH"/>
    <x v="5"/>
    <x v="2"/>
    <s v="BE"/>
    <x v="0"/>
    <m/>
    <n v="2011"/>
    <n v="3"/>
    <x v="0"/>
    <d v="2011-05-14T00:00:00"/>
    <s v="M"/>
    <s v="MA2051"/>
    <x v="0"/>
    <m/>
    <m/>
    <m/>
    <m/>
    <m/>
    <m/>
    <m/>
  </r>
  <r>
    <n v="895750"/>
    <s v="201101"/>
    <s v="2011"/>
    <s v="A"/>
    <x v="15"/>
    <s v="PH"/>
    <x v="0"/>
    <x v="2"/>
    <s v="BC"/>
    <x v="2"/>
    <m/>
    <n v="2011"/>
    <n v="0"/>
    <x v="1"/>
    <m/>
    <s v="M"/>
    <m/>
    <x v="2"/>
    <m/>
    <m/>
    <m/>
    <m/>
    <m/>
    <m/>
    <m/>
  </r>
  <r>
    <n v="896050"/>
    <s v="201103"/>
    <s v="2011"/>
    <s v="E2"/>
    <x v="27"/>
    <s v="PH"/>
    <x v="5"/>
    <x v="3"/>
    <s v="MAC"/>
    <x v="5"/>
    <m/>
    <n v="2011"/>
    <n v="0"/>
    <x v="1"/>
    <m/>
    <s v="F"/>
    <m/>
    <x v="2"/>
    <m/>
    <m/>
    <m/>
    <m/>
    <m/>
    <m/>
    <m/>
  </r>
  <r>
    <n v="896734"/>
    <s v="201001"/>
    <s v="2010"/>
    <s v="A"/>
    <x v="19"/>
    <s v="PH"/>
    <x v="5"/>
    <x v="1"/>
    <s v="BIO"/>
    <x v="2"/>
    <m/>
    <n v="2011"/>
    <n v="1"/>
    <x v="1"/>
    <d v="2011-05-14T00:00:00"/>
    <s v="F"/>
    <m/>
    <x v="2"/>
    <m/>
    <m/>
    <m/>
    <m/>
    <m/>
    <m/>
    <m/>
  </r>
  <r>
    <n v="896734"/>
    <s v="201001"/>
    <s v="2010"/>
    <s v="B"/>
    <x v="14"/>
    <s v="PH"/>
    <x v="1"/>
    <x v="1"/>
    <s v="BIO"/>
    <x v="2"/>
    <m/>
    <n v="2011"/>
    <n v="1"/>
    <x v="1"/>
    <d v="2011-05-14T00:00:00"/>
    <s v="F"/>
    <m/>
    <x v="2"/>
    <m/>
    <m/>
    <m/>
    <m/>
    <m/>
    <m/>
    <m/>
  </r>
  <r>
    <n v="896846"/>
    <s v="200801"/>
    <s v="2008"/>
    <s v="B"/>
    <x v="11"/>
    <s v="PH"/>
    <x v="1"/>
    <x v="1"/>
    <s v="MA"/>
    <x v="5"/>
    <m/>
    <n v="2011"/>
    <n v="3"/>
    <x v="0"/>
    <d v="2011-02-24T00:00:00"/>
    <s v="M"/>
    <s v="MA1024"/>
    <x v="4"/>
    <m/>
    <m/>
    <m/>
    <m/>
    <m/>
    <m/>
    <m/>
  </r>
  <r>
    <n v="896854"/>
    <s v="200901"/>
    <s v="2009"/>
    <s v="A"/>
    <x v="10"/>
    <s v="PH"/>
    <x v="5"/>
    <x v="0"/>
    <s v="ME"/>
    <x v="0"/>
    <m/>
    <n v="2012"/>
    <n v="3"/>
    <x v="0"/>
    <m/>
    <s v="M"/>
    <s v="MA1021"/>
    <x v="0"/>
    <m/>
    <m/>
    <m/>
    <m/>
    <m/>
    <m/>
    <m/>
  </r>
  <r>
    <n v="896854"/>
    <s v="200901"/>
    <s v="2009"/>
    <s v="B"/>
    <x v="4"/>
    <s v="PH"/>
    <x v="1"/>
    <x v="3"/>
    <s v="ME"/>
    <x v="0"/>
    <m/>
    <n v="2012"/>
    <n v="3"/>
    <x v="0"/>
    <m/>
    <s v="M"/>
    <s v="MA1022"/>
    <x v="3"/>
    <m/>
    <m/>
    <m/>
    <m/>
    <m/>
    <m/>
    <m/>
  </r>
  <r>
    <n v="898046"/>
    <s v="200902"/>
    <s v="2009"/>
    <s v="C"/>
    <x v="2"/>
    <s v="PH"/>
    <x v="5"/>
    <x v="3"/>
    <s v="CE"/>
    <x v="0"/>
    <m/>
    <n v="2012"/>
    <n v="3"/>
    <x v="0"/>
    <m/>
    <s v="M"/>
    <s v="MA1022"/>
    <x v="0"/>
    <m/>
    <m/>
    <m/>
    <m/>
    <m/>
    <m/>
    <m/>
  </r>
  <r>
    <n v="898046"/>
    <s v="200902"/>
    <s v="2009"/>
    <s v="D"/>
    <x v="7"/>
    <s v="PH"/>
    <x v="1"/>
    <x v="3"/>
    <s v="CE"/>
    <x v="0"/>
    <m/>
    <n v="2012"/>
    <n v="3"/>
    <x v="0"/>
    <m/>
    <s v="M"/>
    <s v="MA1023"/>
    <x v="3"/>
    <m/>
    <m/>
    <m/>
    <m/>
    <m/>
    <m/>
    <m/>
  </r>
  <r>
    <n v="899748"/>
    <s v="200802"/>
    <s v="2008"/>
    <s v="C"/>
    <x v="5"/>
    <s v="PH"/>
    <x v="5"/>
    <x v="1"/>
    <s v="CE"/>
    <x v="0"/>
    <m/>
    <n v="2011"/>
    <n v="3"/>
    <x v="0"/>
    <d v="2011-05-14T00:00:00"/>
    <s v="M"/>
    <s v="MA1023"/>
    <x v="1"/>
    <m/>
    <m/>
    <m/>
    <m/>
    <m/>
    <m/>
    <m/>
  </r>
  <r>
    <n v="899748"/>
    <s v="200802"/>
    <s v="2008"/>
    <s v="D"/>
    <x v="3"/>
    <s v="PH"/>
    <x v="1"/>
    <x v="3"/>
    <s v="CE"/>
    <x v="0"/>
    <m/>
    <n v="2011"/>
    <n v="3"/>
    <x v="0"/>
    <d v="2011-05-14T00:00:00"/>
    <s v="M"/>
    <s v="MA1024"/>
    <x v="0"/>
    <m/>
    <m/>
    <m/>
    <m/>
    <m/>
    <m/>
    <m/>
  </r>
  <r>
    <n v="899782"/>
    <s v="200902"/>
    <s v="2009"/>
    <s v="C"/>
    <x v="2"/>
    <s v="PH"/>
    <x v="15"/>
    <x v="1"/>
    <s v="AE"/>
    <x v="0"/>
    <m/>
    <n v="2012"/>
    <n v="3"/>
    <x v="0"/>
    <m/>
    <s v="F"/>
    <s v="MA2051"/>
    <x v="4"/>
    <m/>
    <m/>
    <m/>
    <m/>
    <m/>
    <m/>
    <m/>
  </r>
  <r>
    <n v="899782"/>
    <s v="200901"/>
    <s v="2009"/>
    <s v="A"/>
    <x v="10"/>
    <s v="PH"/>
    <x v="5"/>
    <x v="0"/>
    <s v="AE"/>
    <x v="0"/>
    <m/>
    <n v="2012"/>
    <n v="3"/>
    <x v="0"/>
    <m/>
    <s v="F"/>
    <s v="MA1023"/>
    <x v="1"/>
    <m/>
    <m/>
    <m/>
    <m/>
    <m/>
    <m/>
    <m/>
  </r>
  <r>
    <n v="899782"/>
    <s v="200901"/>
    <s v="2009"/>
    <s v="B"/>
    <x v="4"/>
    <s v="PH"/>
    <x v="1"/>
    <x v="0"/>
    <s v="AE"/>
    <x v="0"/>
    <m/>
    <n v="2012"/>
    <n v="3"/>
    <x v="0"/>
    <m/>
    <s v="F"/>
    <s v="MA1024"/>
    <x v="1"/>
    <m/>
    <m/>
    <m/>
    <m/>
    <m/>
    <m/>
    <m/>
  </r>
  <r>
    <n v="899790"/>
    <s v="200901"/>
    <s v="2009"/>
    <s v="B"/>
    <x v="4"/>
    <s v="PH"/>
    <x v="6"/>
    <x v="0"/>
    <s v="BC"/>
    <x v="2"/>
    <m/>
    <n v="2011"/>
    <n v="2"/>
    <x v="1"/>
    <d v="2011-05-14T00:00:00"/>
    <s v="F"/>
    <m/>
    <x v="2"/>
    <m/>
    <m/>
    <m/>
    <m/>
    <m/>
    <m/>
    <m/>
  </r>
  <r>
    <n v="899790"/>
    <s v="200802"/>
    <s v="2008"/>
    <s v="C"/>
    <x v="5"/>
    <s v="PH"/>
    <x v="5"/>
    <x v="3"/>
    <s v="BE"/>
    <x v="0"/>
    <m/>
    <n v="2011"/>
    <n v="3"/>
    <x v="0"/>
    <d v="2011-05-14T00:00:00"/>
    <s v="F"/>
    <s v="MA2051"/>
    <x v="3"/>
    <m/>
    <m/>
    <m/>
    <m/>
    <m/>
    <m/>
    <m/>
  </r>
  <r>
    <n v="899790"/>
    <s v="200802"/>
    <s v="2008"/>
    <s v="D"/>
    <x v="3"/>
    <s v="PH"/>
    <x v="1"/>
    <x v="3"/>
    <s v="BE"/>
    <x v="0"/>
    <m/>
    <n v="2011"/>
    <n v="3"/>
    <x v="0"/>
    <d v="2011-05-14T00:00:00"/>
    <s v="F"/>
    <m/>
    <x v="2"/>
    <m/>
    <m/>
    <m/>
    <m/>
    <m/>
    <m/>
    <m/>
  </r>
  <r>
    <n v="904824"/>
    <s v="200802"/>
    <s v="2008"/>
    <s v="C"/>
    <x v="5"/>
    <s v="PH"/>
    <x v="5"/>
    <x v="0"/>
    <s v="CE"/>
    <x v="0"/>
    <m/>
    <n v="2011"/>
    <n v="3"/>
    <x v="0"/>
    <d v="2011-05-14T00:00:00"/>
    <s v="M"/>
    <s v="MA1022"/>
    <x v="1"/>
    <m/>
    <m/>
    <m/>
    <m/>
    <m/>
    <m/>
    <m/>
  </r>
  <r>
    <n v="904836"/>
    <s v="201102"/>
    <s v="2011"/>
    <s v="D"/>
    <x v="20"/>
    <s v="PH"/>
    <x v="6"/>
    <x v="1"/>
    <s v="ME"/>
    <x v="0"/>
    <m/>
    <n v="2012"/>
    <n v="1"/>
    <x v="1"/>
    <m/>
    <s v="M"/>
    <m/>
    <x v="2"/>
    <m/>
    <m/>
    <m/>
    <m/>
    <m/>
    <m/>
    <m/>
  </r>
  <r>
    <n v="904836"/>
    <s v="200901"/>
    <s v="2009"/>
    <s v="B"/>
    <x v="4"/>
    <s v="PH"/>
    <x v="1"/>
    <x v="1"/>
    <s v="ME"/>
    <x v="0"/>
    <m/>
    <n v="2012"/>
    <n v="3"/>
    <x v="0"/>
    <m/>
    <s v="M"/>
    <s v="MA1023"/>
    <x v="4"/>
    <m/>
    <m/>
    <m/>
    <m/>
    <m/>
    <m/>
    <m/>
  </r>
  <r>
    <n v="904836"/>
    <s v="200901"/>
    <s v="2009"/>
    <s v="A"/>
    <x v="10"/>
    <s v="PH"/>
    <x v="5"/>
    <x v="0"/>
    <s v="ME"/>
    <x v="0"/>
    <m/>
    <n v="2012"/>
    <n v="3"/>
    <x v="0"/>
    <m/>
    <s v="M"/>
    <s v="MA1022"/>
    <x v="1"/>
    <m/>
    <m/>
    <m/>
    <m/>
    <m/>
    <m/>
    <m/>
  </r>
  <r>
    <n v="915834"/>
    <s v="201003"/>
    <s v="2010"/>
    <s v="E2"/>
    <x v="24"/>
    <s v="PH"/>
    <x v="5"/>
    <x v="3"/>
    <s v="CM"/>
    <x v="0"/>
    <m/>
    <n v="2009"/>
    <n v="-1"/>
    <x v="1"/>
    <m/>
    <s v="M"/>
    <s v="MA2611"/>
    <x v="1"/>
    <m/>
    <m/>
    <m/>
    <m/>
    <m/>
    <m/>
    <m/>
  </r>
  <r>
    <n v="915834"/>
    <s v="200801"/>
    <s v="2008"/>
    <s v="A"/>
    <x v="13"/>
    <s v="PH"/>
    <x v="5"/>
    <x v="2"/>
    <s v="CM"/>
    <x v="0"/>
    <m/>
    <n v="2009"/>
    <n v="1"/>
    <x v="1"/>
    <m/>
    <s v="M"/>
    <m/>
    <x v="2"/>
    <m/>
    <m/>
    <m/>
    <m/>
    <m/>
    <m/>
    <m/>
  </r>
  <r>
    <n v="926044"/>
    <s v="200802"/>
    <s v="2008"/>
    <s v="D"/>
    <x v="3"/>
    <s v="PH"/>
    <x v="3"/>
    <x v="2"/>
    <s v="ME"/>
    <x v="0"/>
    <m/>
    <n v="2009"/>
    <n v="1"/>
    <x v="1"/>
    <d v="2009-10-01T00:00:00"/>
    <s v="M"/>
    <s v="MA3471"/>
    <x v="3"/>
    <m/>
    <m/>
    <m/>
    <m/>
    <m/>
    <m/>
    <m/>
  </r>
  <r>
    <n v="931176"/>
    <s v="200901"/>
    <s v="2009"/>
    <s v="A"/>
    <x v="10"/>
    <s v="PH"/>
    <x v="5"/>
    <x v="1"/>
    <s v="CS"/>
    <x v="1"/>
    <s v="IMGD"/>
    <n v="2011"/>
    <n v="2"/>
    <x v="1"/>
    <d v="2011-05-14T00:00:00"/>
    <s v="M"/>
    <s v="MA2071"/>
    <x v="4"/>
    <m/>
    <m/>
    <m/>
    <m/>
    <m/>
    <m/>
    <m/>
  </r>
  <r>
    <n v="936154"/>
    <s v="201001"/>
    <s v="2010"/>
    <s v="A"/>
    <x v="19"/>
    <s v="PH"/>
    <x v="5"/>
    <x v="0"/>
    <s v="CE"/>
    <x v="0"/>
    <m/>
    <n v="2011"/>
    <n v="1"/>
    <x v="1"/>
    <d v="2011-05-14T00:00:00"/>
    <s v="M"/>
    <m/>
    <x v="2"/>
    <m/>
    <m/>
    <m/>
    <m/>
    <m/>
    <m/>
    <m/>
  </r>
  <r>
    <n v="936170"/>
    <s v="200902"/>
    <s v="2009"/>
    <s v="C"/>
    <x v="2"/>
    <s v="PH"/>
    <x v="5"/>
    <x v="1"/>
    <s v="CM"/>
    <x v="0"/>
    <m/>
    <n v="2012"/>
    <n v="3"/>
    <x v="0"/>
    <m/>
    <s v="F"/>
    <m/>
    <x v="2"/>
    <m/>
    <m/>
    <m/>
    <m/>
    <m/>
    <m/>
    <m/>
  </r>
  <r>
    <n v="936290"/>
    <s v="200802"/>
    <s v="2008"/>
    <s v="C"/>
    <x v="5"/>
    <s v="PH"/>
    <x v="5"/>
    <x v="3"/>
    <s v="CM"/>
    <x v="0"/>
    <m/>
    <n v="2011"/>
    <n v="3"/>
    <x v="0"/>
    <d v="2011-05-14T00:00:00"/>
    <s v="M"/>
    <s v="MA1023"/>
    <x v="1"/>
    <m/>
    <m/>
    <m/>
    <m/>
    <m/>
    <m/>
    <m/>
  </r>
  <r>
    <n v="936290"/>
    <s v="200802"/>
    <s v="2008"/>
    <s v="D"/>
    <x v="3"/>
    <s v="PH"/>
    <x v="1"/>
    <x v="3"/>
    <s v="CM"/>
    <x v="0"/>
    <m/>
    <n v="2011"/>
    <n v="3"/>
    <x v="0"/>
    <d v="2011-05-14T00:00:00"/>
    <s v="M"/>
    <s v="MA1024"/>
    <x v="0"/>
    <m/>
    <m/>
    <m/>
    <m/>
    <m/>
    <m/>
    <m/>
  </r>
  <r>
    <n v="938684"/>
    <s v="200901"/>
    <s v="2009"/>
    <s v="B"/>
    <x v="4"/>
    <s v="PH"/>
    <x v="1"/>
    <x v="2"/>
    <s v="IE"/>
    <x v="0"/>
    <m/>
    <n v="2007"/>
    <n v="-2"/>
    <x v="1"/>
    <m/>
    <s v="M"/>
    <s v="MA2612"/>
    <x v="3"/>
    <m/>
    <m/>
    <m/>
    <m/>
    <m/>
    <m/>
    <m/>
  </r>
  <r>
    <n v="939092"/>
    <s v="200901"/>
    <s v="2009"/>
    <s v="B"/>
    <x v="4"/>
    <s v="PH"/>
    <x v="1"/>
    <x v="1"/>
    <s v="ME"/>
    <x v="0"/>
    <m/>
    <n v="2012"/>
    <n v="3"/>
    <x v="0"/>
    <m/>
    <s v="F"/>
    <s v="MA2051"/>
    <x v="4"/>
    <m/>
    <m/>
    <m/>
    <m/>
    <m/>
    <m/>
    <m/>
  </r>
  <r>
    <n v="939092"/>
    <s v="201002"/>
    <s v="2010"/>
    <s v="D"/>
    <x v="17"/>
    <s v="PH"/>
    <x v="6"/>
    <x v="0"/>
    <s v="ME"/>
    <x v="0"/>
    <m/>
    <n v="2012"/>
    <n v="2"/>
    <x v="1"/>
    <m/>
    <s v="F"/>
    <m/>
    <x v="2"/>
    <m/>
    <m/>
    <m/>
    <m/>
    <m/>
    <m/>
    <m/>
  </r>
  <r>
    <n v="939092"/>
    <s v="200902"/>
    <s v="2009"/>
    <s v="C"/>
    <x v="2"/>
    <s v="PH"/>
    <x v="2"/>
    <x v="0"/>
    <s v="ME"/>
    <x v="0"/>
    <m/>
    <n v="2012"/>
    <n v="3"/>
    <x v="0"/>
    <m/>
    <s v="F"/>
    <m/>
    <x v="2"/>
    <m/>
    <m/>
    <m/>
    <m/>
    <m/>
    <m/>
    <m/>
  </r>
  <r>
    <n v="943972"/>
    <s v="200801"/>
    <s v="2008"/>
    <s v="B"/>
    <x v="11"/>
    <s v="PH"/>
    <x v="4"/>
    <x v="1"/>
    <s v="AE"/>
    <x v="0"/>
    <m/>
    <n v="2011"/>
    <n v="3"/>
    <x v="0"/>
    <d v="2011-05-14T00:00:00"/>
    <s v="M"/>
    <s v="MA1024"/>
    <x v="4"/>
    <m/>
    <m/>
    <m/>
    <m/>
    <m/>
    <m/>
    <m/>
  </r>
  <r>
    <n v="943972"/>
    <s v="200901"/>
    <s v="2009"/>
    <s v="A"/>
    <x v="10"/>
    <s v="PH"/>
    <x v="15"/>
    <x v="0"/>
    <s v="AE"/>
    <x v="0"/>
    <m/>
    <n v="2011"/>
    <n v="2"/>
    <x v="1"/>
    <d v="2011-05-14T00:00:00"/>
    <s v="M"/>
    <m/>
    <x v="2"/>
    <m/>
    <m/>
    <m/>
    <m/>
    <m/>
    <m/>
    <m/>
  </r>
  <r>
    <n v="943972"/>
    <s v="200801"/>
    <s v="2008"/>
    <s v="A"/>
    <x v="13"/>
    <s v="PH"/>
    <x v="0"/>
    <x v="0"/>
    <s v="AE"/>
    <x v="0"/>
    <m/>
    <n v="2011"/>
    <n v="3"/>
    <x v="0"/>
    <d v="2011-05-14T00:00:00"/>
    <s v="M"/>
    <s v="MA1023"/>
    <x v="1"/>
    <m/>
    <m/>
    <m/>
    <m/>
    <m/>
    <m/>
    <m/>
  </r>
  <r>
    <n v="943972"/>
    <s v="200802"/>
    <s v="2008"/>
    <s v="C"/>
    <x v="5"/>
    <s v="PH"/>
    <x v="2"/>
    <x v="0"/>
    <s v="AE"/>
    <x v="0"/>
    <m/>
    <n v="2011"/>
    <n v="3"/>
    <x v="0"/>
    <d v="2011-05-14T00:00:00"/>
    <s v="M"/>
    <m/>
    <x v="2"/>
    <m/>
    <m/>
    <m/>
    <m/>
    <m/>
    <m/>
    <m/>
  </r>
  <r>
    <n v="944044"/>
    <s v="200902"/>
    <s v="2009"/>
    <s v="C"/>
    <x v="2"/>
    <s v="PH"/>
    <x v="5"/>
    <x v="0"/>
    <s v="ED"/>
    <x v="0"/>
    <m/>
    <n v="2012"/>
    <n v="3"/>
    <x v="0"/>
    <m/>
    <s v="M"/>
    <s v="MA1023"/>
    <x v="0"/>
    <m/>
    <m/>
    <m/>
    <m/>
    <m/>
    <m/>
    <m/>
  </r>
  <r>
    <n v="944044"/>
    <s v="200902"/>
    <s v="2009"/>
    <s v="D"/>
    <x v="7"/>
    <s v="PH"/>
    <x v="1"/>
    <x v="3"/>
    <s v="ED"/>
    <x v="0"/>
    <m/>
    <n v="2012"/>
    <n v="3"/>
    <x v="0"/>
    <m/>
    <s v="M"/>
    <s v="MA1024"/>
    <x v="1"/>
    <m/>
    <m/>
    <m/>
    <m/>
    <m/>
    <m/>
    <m/>
  </r>
  <r>
    <n v="944662"/>
    <s v="201102"/>
    <s v="2011"/>
    <s v="C"/>
    <x v="21"/>
    <s v="PH"/>
    <x v="5"/>
    <x v="1"/>
    <s v="EV"/>
    <x v="0"/>
    <m/>
    <n v="2012"/>
    <n v="1"/>
    <x v="1"/>
    <m/>
    <s v="F"/>
    <m/>
    <x v="2"/>
    <m/>
    <m/>
    <m/>
    <m/>
    <m/>
    <m/>
    <m/>
  </r>
  <r>
    <n v="944732"/>
    <s v="200801"/>
    <s v="2008"/>
    <s v="B"/>
    <x v="11"/>
    <s v="PH"/>
    <x v="4"/>
    <x v="0"/>
    <s v="ME"/>
    <x v="0"/>
    <m/>
    <n v="2011"/>
    <n v="3"/>
    <x v="0"/>
    <d v="2011-05-14T00:00:00"/>
    <s v="M"/>
    <s v="MA1024"/>
    <x v="0"/>
    <m/>
    <m/>
    <m/>
    <m/>
    <m/>
    <m/>
    <m/>
  </r>
  <r>
    <n v="944732"/>
    <s v="200801"/>
    <s v="2008"/>
    <s v="A"/>
    <x v="13"/>
    <s v="PH"/>
    <x v="0"/>
    <x v="3"/>
    <s v="ME"/>
    <x v="0"/>
    <m/>
    <n v="2011"/>
    <n v="3"/>
    <x v="0"/>
    <d v="2011-05-14T00:00:00"/>
    <s v="M"/>
    <s v="MA1023"/>
    <x v="0"/>
    <m/>
    <m/>
    <m/>
    <m/>
    <m/>
    <m/>
    <m/>
  </r>
  <r>
    <n v="944752"/>
    <s v="200802"/>
    <s v="2008"/>
    <s v="C"/>
    <x v="5"/>
    <s v="PH"/>
    <x v="5"/>
    <x v="0"/>
    <s v="CS"/>
    <x v="1"/>
    <m/>
    <n v="2011"/>
    <n v="3"/>
    <x v="0"/>
    <d v="2011-05-14T00:00:00"/>
    <s v="F"/>
    <s v="MA1024"/>
    <x v="3"/>
    <m/>
    <m/>
    <m/>
    <m/>
    <m/>
    <m/>
    <m/>
  </r>
  <r>
    <n v="944752"/>
    <s v="200802"/>
    <s v="2008"/>
    <s v="D"/>
    <x v="3"/>
    <s v="PH"/>
    <x v="1"/>
    <x v="3"/>
    <s v="CS"/>
    <x v="1"/>
    <m/>
    <n v="2011"/>
    <n v="3"/>
    <x v="0"/>
    <d v="2011-05-14T00:00:00"/>
    <s v="F"/>
    <m/>
    <x v="2"/>
    <m/>
    <m/>
    <m/>
    <m/>
    <m/>
    <m/>
    <m/>
  </r>
  <r>
    <n v="944760"/>
    <s v="201102"/>
    <s v="2011"/>
    <s v="C"/>
    <x v="21"/>
    <s v="PH"/>
    <x v="2"/>
    <x v="1"/>
    <s v="ME"/>
    <x v="0"/>
    <m/>
    <n v="2011"/>
    <n v="0"/>
    <x v="1"/>
    <d v="2011-05-14T00:00:00"/>
    <s v="M"/>
    <m/>
    <x v="2"/>
    <m/>
    <m/>
    <m/>
    <m/>
    <m/>
    <m/>
    <m/>
  </r>
  <r>
    <n v="944760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4"/>
    <m/>
    <m/>
    <m/>
    <m/>
    <m/>
    <m/>
    <m/>
  </r>
  <r>
    <n v="944760"/>
    <s v="200801"/>
    <s v="2008"/>
    <s v="B"/>
    <x v="11"/>
    <s v="PH"/>
    <x v="1"/>
    <x v="0"/>
    <s v="ME"/>
    <x v="0"/>
    <m/>
    <n v="2011"/>
    <n v="3"/>
    <x v="0"/>
    <d v="2011-05-14T00:00:00"/>
    <s v="M"/>
    <s v="MA1022"/>
    <x v="4"/>
    <m/>
    <m/>
    <m/>
    <m/>
    <m/>
    <m/>
    <m/>
  </r>
  <r>
    <n v="944770"/>
    <s v="200901"/>
    <s v="2009"/>
    <s v="A"/>
    <x v="10"/>
    <s v="PH"/>
    <x v="5"/>
    <x v="3"/>
    <s v="IMGD"/>
    <x v="1"/>
    <m/>
    <n v="2011"/>
    <n v="2"/>
    <x v="1"/>
    <m/>
    <s v="M"/>
    <m/>
    <x v="2"/>
    <m/>
    <m/>
    <m/>
    <m/>
    <m/>
    <m/>
    <m/>
  </r>
  <r>
    <n v="944770"/>
    <s v="201101"/>
    <s v="2011"/>
    <s v="B"/>
    <x v="22"/>
    <s v="PH"/>
    <x v="1"/>
    <x v="2"/>
    <s v="IMGD"/>
    <x v="1"/>
    <m/>
    <n v="2011"/>
    <n v="0"/>
    <x v="1"/>
    <m/>
    <s v="M"/>
    <m/>
    <x v="2"/>
    <m/>
    <m/>
    <m/>
    <m/>
    <m/>
    <m/>
    <m/>
  </r>
  <r>
    <n v="944776"/>
    <s v="201002"/>
    <s v="2010"/>
    <s v="D"/>
    <x v="17"/>
    <s v="PH"/>
    <x v="17"/>
    <x v="1"/>
    <s v="ECE"/>
    <x v="0"/>
    <s v="PH"/>
    <n v="2012"/>
    <n v="2"/>
    <x v="1"/>
    <m/>
    <s v="M"/>
    <m/>
    <x v="2"/>
    <m/>
    <m/>
    <m/>
    <m/>
    <m/>
    <m/>
    <m/>
  </r>
  <r>
    <n v="944776"/>
    <s v="200901"/>
    <s v="2009"/>
    <s v="A"/>
    <x v="10"/>
    <s v="PH"/>
    <x v="0"/>
    <x v="1"/>
    <s v="ME"/>
    <x v="0"/>
    <m/>
    <n v="2012"/>
    <n v="3"/>
    <x v="0"/>
    <m/>
    <s v="M"/>
    <s v="MA1023"/>
    <x v="1"/>
    <m/>
    <m/>
    <m/>
    <m/>
    <m/>
    <m/>
    <m/>
  </r>
  <r>
    <n v="944776"/>
    <s v="200901"/>
    <s v="2009"/>
    <s v="B"/>
    <x v="4"/>
    <s v="PH"/>
    <x v="4"/>
    <x v="1"/>
    <s v="ME"/>
    <x v="0"/>
    <m/>
    <n v="2012"/>
    <n v="3"/>
    <x v="0"/>
    <m/>
    <s v="M"/>
    <s v="MA1024"/>
    <x v="3"/>
    <m/>
    <m/>
    <m/>
    <m/>
    <m/>
    <m/>
    <m/>
  </r>
  <r>
    <n v="944776"/>
    <s v="200902"/>
    <s v="2009"/>
    <s v="C"/>
    <x v="2"/>
    <s v="PH"/>
    <x v="2"/>
    <x v="1"/>
    <s v="ME"/>
    <x v="0"/>
    <s v="PH"/>
    <n v="2012"/>
    <n v="3"/>
    <x v="0"/>
    <m/>
    <s v="M"/>
    <s v="MA2051"/>
    <x v="1"/>
    <m/>
    <m/>
    <m/>
    <m/>
    <m/>
    <m/>
    <m/>
  </r>
  <r>
    <n v="944776"/>
    <s v="201102"/>
    <s v="2011"/>
    <s v="C"/>
    <x v="21"/>
    <s v="PH"/>
    <x v="18"/>
    <x v="0"/>
    <s v="ECE"/>
    <x v="0"/>
    <s v="PH"/>
    <n v="2012"/>
    <n v="1"/>
    <x v="1"/>
    <m/>
    <s v="M"/>
    <m/>
    <x v="2"/>
    <m/>
    <m/>
    <m/>
    <m/>
    <m/>
    <m/>
    <m/>
  </r>
  <r>
    <n v="944776"/>
    <s v="201102"/>
    <s v="2011"/>
    <s v="D"/>
    <x v="20"/>
    <s v="PH"/>
    <x v="10"/>
    <x v="0"/>
    <s v="ECE"/>
    <x v="0"/>
    <s v="PH"/>
    <n v="2012"/>
    <n v="1"/>
    <x v="1"/>
    <m/>
    <s v="M"/>
    <m/>
    <x v="2"/>
    <m/>
    <m/>
    <m/>
    <m/>
    <m/>
    <m/>
    <m/>
  </r>
  <r>
    <n v="944776"/>
    <s v="200902"/>
    <s v="2009"/>
    <s v="D"/>
    <x v="7"/>
    <s v="PH"/>
    <x v="6"/>
    <x v="0"/>
    <s v="ME"/>
    <x v="0"/>
    <s v="PH"/>
    <n v="2012"/>
    <n v="3"/>
    <x v="0"/>
    <m/>
    <s v="M"/>
    <s v="MA1024"/>
    <x v="4"/>
    <s v="MA2071"/>
    <s v="C"/>
    <m/>
    <m/>
    <m/>
    <m/>
    <m/>
  </r>
  <r>
    <n v="944776"/>
    <s v="201101"/>
    <s v="2011"/>
    <s v="A"/>
    <x v="15"/>
    <s v="PH"/>
    <x v="15"/>
    <x v="3"/>
    <s v="ECE"/>
    <x v="0"/>
    <s v="PH"/>
    <n v="2012"/>
    <n v="1"/>
    <x v="1"/>
    <m/>
    <s v="M"/>
    <s v="MA3231"/>
    <x v="0"/>
    <m/>
    <m/>
    <m/>
    <m/>
    <m/>
    <m/>
    <m/>
  </r>
  <r>
    <n v="944776"/>
    <s v="201001"/>
    <s v="2010"/>
    <s v="B"/>
    <x v="14"/>
    <s v="PH"/>
    <x v="8"/>
    <x v="2"/>
    <s v="ECE"/>
    <x v="0"/>
    <s v="PH"/>
    <n v="2012"/>
    <n v="2"/>
    <x v="1"/>
    <m/>
    <s v="M"/>
    <m/>
    <x v="2"/>
    <m/>
    <m/>
    <m/>
    <m/>
    <m/>
    <m/>
    <m/>
  </r>
  <r>
    <n v="944794"/>
    <s v="201102"/>
    <s v="2011"/>
    <s v="C"/>
    <x v="21"/>
    <s v="PH"/>
    <x v="2"/>
    <x v="0"/>
    <s v="ME"/>
    <x v="0"/>
    <m/>
    <n v="2011"/>
    <n v="0"/>
    <x v="1"/>
    <d v="2011-05-14T00:00:00"/>
    <s v="M"/>
    <m/>
    <x v="2"/>
    <m/>
    <m/>
    <m/>
    <m/>
    <m/>
    <m/>
    <m/>
  </r>
  <r>
    <n v="944794"/>
    <s v="200802"/>
    <s v="2008"/>
    <s v="D"/>
    <x v="3"/>
    <s v="PH"/>
    <x v="1"/>
    <x v="0"/>
    <s v="ME"/>
    <x v="0"/>
    <m/>
    <n v="2011"/>
    <n v="3"/>
    <x v="0"/>
    <d v="2011-05-14T00:00:00"/>
    <s v="M"/>
    <s v="MA1023"/>
    <x v="4"/>
    <m/>
    <m/>
    <m/>
    <m/>
    <m/>
    <m/>
    <m/>
  </r>
  <r>
    <n v="944794"/>
    <s v="200802"/>
    <s v="2008"/>
    <s v="C"/>
    <x v="5"/>
    <s v="PH"/>
    <x v="5"/>
    <x v="3"/>
    <s v="ME"/>
    <x v="0"/>
    <m/>
    <n v="2011"/>
    <n v="3"/>
    <x v="0"/>
    <d v="2011-05-14T00:00:00"/>
    <s v="M"/>
    <s v="MA1022"/>
    <x v="1"/>
    <m/>
    <m/>
    <m/>
    <m/>
    <m/>
    <m/>
    <m/>
  </r>
  <r>
    <n v="944794"/>
    <s v="200801"/>
    <s v="2008"/>
    <s v="A"/>
    <x v="13"/>
    <s v="PH"/>
    <x v="5"/>
    <x v="2"/>
    <s v="ED"/>
    <x v="0"/>
    <m/>
    <n v="2011"/>
    <n v="3"/>
    <x v="0"/>
    <d v="2011-05-14T00:00:00"/>
    <s v="M"/>
    <s v="MA1021"/>
    <x v="3"/>
    <m/>
    <m/>
    <m/>
    <m/>
    <m/>
    <m/>
    <m/>
  </r>
  <r>
    <n v="858760"/>
    <s v="200802"/>
    <s v="2008"/>
    <s v="D"/>
    <x v="3"/>
    <s v="PH"/>
    <x v="1"/>
    <x v="3"/>
    <s v="RBE"/>
    <x v="0"/>
    <m/>
    <n v="2011"/>
    <n v="3"/>
    <x v="0"/>
    <m/>
    <s v="M"/>
    <m/>
    <x v="2"/>
    <m/>
    <m/>
    <m/>
    <m/>
    <m/>
    <m/>
    <m/>
  </r>
  <r>
    <n v="874278"/>
    <s v="200802"/>
    <s v="2008"/>
    <s v="C"/>
    <x v="5"/>
    <s v="PH"/>
    <x v="2"/>
    <x v="1"/>
    <s v="RBE"/>
    <x v="0"/>
    <m/>
    <n v="2011"/>
    <n v="3"/>
    <x v="0"/>
    <d v="2011-05-14T00:00:00"/>
    <s v="M"/>
    <s v="MA1023"/>
    <x v="4"/>
    <m/>
    <m/>
    <m/>
    <m/>
    <m/>
    <m/>
    <m/>
  </r>
  <r>
    <n v="945884"/>
    <s v="201102"/>
    <s v="2011"/>
    <s v="D"/>
    <x v="20"/>
    <s v="PH"/>
    <x v="23"/>
    <x v="1"/>
    <s v="ME"/>
    <x v="0"/>
    <m/>
    <n v="2011"/>
    <n v="0"/>
    <x v="1"/>
    <d v="2011-05-14T00:00:00"/>
    <s v="M"/>
    <m/>
    <x v="2"/>
    <m/>
    <m/>
    <m/>
    <m/>
    <m/>
    <m/>
    <m/>
  </r>
  <r>
    <n v="945884"/>
    <s v="200802"/>
    <s v="2008"/>
    <s v="D"/>
    <x v="3"/>
    <s v="PH"/>
    <x v="6"/>
    <x v="1"/>
    <s v="ME"/>
    <x v="0"/>
    <m/>
    <n v="2011"/>
    <n v="3"/>
    <x v="0"/>
    <d v="2011-05-14T00:00:00"/>
    <s v="M"/>
    <s v="MA2051"/>
    <x v="1"/>
    <m/>
    <m/>
    <m/>
    <m/>
    <m/>
    <m/>
    <m/>
  </r>
  <r>
    <n v="945884"/>
    <s v="200801"/>
    <s v="2008"/>
    <s v="A"/>
    <x v="13"/>
    <s v="PH"/>
    <x v="5"/>
    <x v="0"/>
    <s v="ME"/>
    <x v="0"/>
    <m/>
    <n v="2011"/>
    <n v="3"/>
    <x v="0"/>
    <d v="2011-05-14T00:00:00"/>
    <s v="M"/>
    <s v="MA1022"/>
    <x v="1"/>
    <m/>
    <m/>
    <m/>
    <m/>
    <m/>
    <m/>
    <m/>
  </r>
  <r>
    <n v="945884"/>
    <s v="200801"/>
    <s v="2008"/>
    <s v="B"/>
    <x v="11"/>
    <s v="PH"/>
    <x v="1"/>
    <x v="0"/>
    <s v="ME"/>
    <x v="0"/>
    <m/>
    <n v="2011"/>
    <n v="3"/>
    <x v="0"/>
    <d v="2011-05-14T00:00:00"/>
    <s v="M"/>
    <s v="MA1023"/>
    <x v="4"/>
    <m/>
    <m/>
    <m/>
    <m/>
    <m/>
    <m/>
    <m/>
  </r>
  <r>
    <n v="945888"/>
    <s v="201102"/>
    <s v="2011"/>
    <s v="C"/>
    <x v="21"/>
    <s v="PH"/>
    <x v="2"/>
    <x v="3"/>
    <s v="ME"/>
    <x v="0"/>
    <m/>
    <n v="2011"/>
    <n v="0"/>
    <x v="1"/>
    <d v="2011-05-14T00:00:00"/>
    <s v="M"/>
    <s v="MA2611"/>
    <x v="0"/>
    <m/>
    <m/>
    <m/>
    <m/>
    <m/>
    <m/>
    <m/>
  </r>
  <r>
    <n v="945888"/>
    <s v="200801"/>
    <s v="2008"/>
    <s v="A"/>
    <x v="13"/>
    <s v="PH"/>
    <x v="5"/>
    <x v="3"/>
    <s v="ME"/>
    <x v="0"/>
    <m/>
    <n v="2011"/>
    <n v="3"/>
    <x v="0"/>
    <d v="2011-05-14T00:00:00"/>
    <s v="M"/>
    <s v="MA1021"/>
    <x v="0"/>
    <m/>
    <m/>
    <m/>
    <m/>
    <m/>
    <m/>
    <m/>
  </r>
  <r>
    <n v="945888"/>
    <s v="200801"/>
    <s v="2008"/>
    <s v="B"/>
    <x v="11"/>
    <s v="PH"/>
    <x v="1"/>
    <x v="3"/>
    <s v="ME"/>
    <x v="0"/>
    <m/>
    <n v="2011"/>
    <n v="3"/>
    <x v="0"/>
    <d v="2011-05-14T00:00:00"/>
    <s v="M"/>
    <s v="MA1022"/>
    <x v="1"/>
    <m/>
    <m/>
    <m/>
    <m/>
    <m/>
    <m/>
    <m/>
  </r>
  <r>
    <n v="945946"/>
    <s v="200801"/>
    <s v="2008"/>
    <s v="A"/>
    <x v="13"/>
    <s v="PH"/>
    <x v="5"/>
    <x v="1"/>
    <s v="ED"/>
    <x v="0"/>
    <m/>
    <n v="2011"/>
    <n v="3"/>
    <x v="0"/>
    <d v="2011-05-14T00:00:00"/>
    <s v="F"/>
    <s v="MA1022"/>
    <x v="0"/>
    <m/>
    <m/>
    <m/>
    <m/>
    <m/>
    <m/>
    <m/>
  </r>
  <r>
    <n v="945946"/>
    <s v="200801"/>
    <s v="2008"/>
    <s v="B"/>
    <x v="11"/>
    <s v="PH"/>
    <x v="1"/>
    <x v="0"/>
    <s v="ED"/>
    <x v="0"/>
    <m/>
    <n v="2011"/>
    <n v="3"/>
    <x v="0"/>
    <d v="2011-05-14T00:00:00"/>
    <s v="F"/>
    <s v="MA1023"/>
    <x v="0"/>
    <m/>
    <m/>
    <m/>
    <m/>
    <m/>
    <m/>
    <m/>
  </r>
  <r>
    <n v="946742"/>
    <s v="200802"/>
    <s v="2008"/>
    <s v="C"/>
    <x v="5"/>
    <s v="PH"/>
    <x v="17"/>
    <x v="0"/>
    <s v="CE"/>
    <x v="0"/>
    <m/>
    <n v="2008"/>
    <n v="0"/>
    <x v="1"/>
    <d v="2008-05-17T00:00:00"/>
    <s v="F"/>
    <s v="MA1023"/>
    <x v="1"/>
    <m/>
    <m/>
    <m/>
    <m/>
    <m/>
    <m/>
    <m/>
  </r>
  <r>
    <n v="946750"/>
    <s v="200801"/>
    <s v="2008"/>
    <s v="A"/>
    <x v="13"/>
    <s v="PH"/>
    <x v="5"/>
    <x v="0"/>
    <s v="AE"/>
    <x v="0"/>
    <m/>
    <n v="2011"/>
    <n v="3"/>
    <x v="0"/>
    <d v="2011-05-14T00:00:00"/>
    <s v="F"/>
    <s v="MA1022"/>
    <x v="1"/>
    <m/>
    <m/>
    <m/>
    <m/>
    <m/>
    <m/>
    <m/>
  </r>
  <r>
    <n v="946750"/>
    <s v="200901"/>
    <s v="2009"/>
    <s v="A"/>
    <x v="10"/>
    <s v="PH"/>
    <x v="15"/>
    <x v="3"/>
    <s v="AE"/>
    <x v="0"/>
    <m/>
    <n v="2011"/>
    <n v="2"/>
    <x v="1"/>
    <d v="2011-05-14T00:00:00"/>
    <s v="F"/>
    <s v="MA2051"/>
    <x v="1"/>
    <m/>
    <m/>
    <m/>
    <m/>
    <m/>
    <m/>
    <m/>
  </r>
  <r>
    <n v="946750"/>
    <s v="200801"/>
    <s v="2008"/>
    <s v="B"/>
    <x v="11"/>
    <s v="PH"/>
    <x v="1"/>
    <x v="3"/>
    <s v="AE"/>
    <x v="0"/>
    <m/>
    <n v="2011"/>
    <n v="3"/>
    <x v="0"/>
    <d v="2011-05-14T00:00:00"/>
    <s v="F"/>
    <s v="MA1023"/>
    <x v="0"/>
    <m/>
    <m/>
    <m/>
    <m/>
    <m/>
    <m/>
    <m/>
  </r>
  <r>
    <n v="946770"/>
    <s v="201102"/>
    <s v="2011"/>
    <s v="C"/>
    <x v="21"/>
    <s v="PH"/>
    <x v="15"/>
    <x v="0"/>
    <s v="AE"/>
    <x v="0"/>
    <s v="PW"/>
    <n v="2012"/>
    <n v="1"/>
    <x v="1"/>
    <m/>
    <s v="M"/>
    <m/>
    <x v="2"/>
    <m/>
    <m/>
    <m/>
    <m/>
    <m/>
    <m/>
    <m/>
  </r>
  <r>
    <n v="946770"/>
    <s v="200901"/>
    <s v="2009"/>
    <s v="B"/>
    <x v="4"/>
    <s v="PH"/>
    <x v="1"/>
    <x v="0"/>
    <s v="AE"/>
    <x v="0"/>
    <m/>
    <n v="2012"/>
    <n v="3"/>
    <x v="0"/>
    <m/>
    <s v="M"/>
    <s v="MA1022"/>
    <x v="1"/>
    <m/>
    <m/>
    <m/>
    <m/>
    <m/>
    <m/>
    <m/>
  </r>
  <r>
    <n v="946770"/>
    <s v="200901"/>
    <s v="2009"/>
    <s v="A"/>
    <x v="10"/>
    <s v="PH"/>
    <x v="5"/>
    <x v="3"/>
    <s v="AE"/>
    <x v="0"/>
    <m/>
    <n v="2012"/>
    <n v="3"/>
    <x v="0"/>
    <m/>
    <s v="M"/>
    <s v="MA1021"/>
    <x v="1"/>
    <m/>
    <m/>
    <m/>
    <m/>
    <m/>
    <m/>
    <m/>
  </r>
  <r>
    <n v="946770"/>
    <s v="201001"/>
    <s v="2010"/>
    <s v="A"/>
    <x v="19"/>
    <s v="PH"/>
    <x v="15"/>
    <x v="2"/>
    <s v="AE"/>
    <x v="0"/>
    <m/>
    <n v="2012"/>
    <n v="2"/>
    <x v="1"/>
    <m/>
    <s v="M"/>
    <s v="MA2051"/>
    <x v="0"/>
    <m/>
    <m/>
    <m/>
    <m/>
    <m/>
    <m/>
    <m/>
  </r>
  <r>
    <n v="946818"/>
    <s v="200803"/>
    <s v="2008"/>
    <s v="E"/>
    <x v="16"/>
    <s v="PH"/>
    <x v="1"/>
    <x v="1"/>
    <s v="ME"/>
    <x v="0"/>
    <m/>
    <n v="2011"/>
    <n v="3"/>
    <x v="0"/>
    <m/>
    <s v="M"/>
    <s v="MA1024"/>
    <x v="0"/>
    <m/>
    <m/>
    <m/>
    <m/>
    <m/>
    <m/>
    <m/>
  </r>
  <r>
    <n v="946818"/>
    <s v="200801"/>
    <s v="2008"/>
    <s v="A"/>
    <x v="13"/>
    <s v="PH"/>
    <x v="5"/>
    <x v="3"/>
    <s v="ME"/>
    <x v="0"/>
    <m/>
    <n v="2011"/>
    <n v="3"/>
    <x v="0"/>
    <m/>
    <s v="M"/>
    <s v="MA1022"/>
    <x v="3"/>
    <m/>
    <m/>
    <m/>
    <m/>
    <m/>
    <m/>
    <m/>
  </r>
  <r>
    <n v="946818"/>
    <s v="200801"/>
    <s v="2008"/>
    <s v="B"/>
    <x v="11"/>
    <s v="PH"/>
    <x v="1"/>
    <x v="2"/>
    <s v="ME"/>
    <x v="0"/>
    <m/>
    <n v="2011"/>
    <n v="3"/>
    <x v="0"/>
    <m/>
    <s v="M"/>
    <s v="MA1023"/>
    <x v="3"/>
    <m/>
    <m/>
    <m/>
    <m/>
    <m/>
    <m/>
    <m/>
  </r>
  <r>
    <n v="946818"/>
    <s v="200802"/>
    <s v="2008"/>
    <s v="D"/>
    <x v="3"/>
    <s v="PH"/>
    <x v="1"/>
    <x v="2"/>
    <s v="ME"/>
    <x v="0"/>
    <m/>
    <n v="2011"/>
    <n v="3"/>
    <x v="0"/>
    <m/>
    <s v="M"/>
    <s v="MA1024"/>
    <x v="3"/>
    <m/>
    <m/>
    <m/>
    <m/>
    <m/>
    <m/>
    <m/>
  </r>
  <r>
    <n v="946880"/>
    <s v="200702"/>
    <s v="2007"/>
    <s v="D"/>
    <x v="8"/>
    <s v="PH"/>
    <x v="10"/>
    <x v="1"/>
    <s v="PH"/>
    <x v="2"/>
    <m/>
    <n v="2008"/>
    <n v="1"/>
    <x v="1"/>
    <m/>
    <s v="M"/>
    <m/>
    <x v="2"/>
    <m/>
    <m/>
    <m/>
    <m/>
    <m/>
    <m/>
    <m/>
  </r>
  <r>
    <n v="946880"/>
    <s v="200702"/>
    <s v="2007"/>
    <s v="D"/>
    <x v="8"/>
    <s v="PH"/>
    <x v="26"/>
    <x v="1"/>
    <s v="PH"/>
    <x v="2"/>
    <m/>
    <n v="2008"/>
    <n v="1"/>
    <x v="1"/>
    <m/>
    <s v="M"/>
    <m/>
    <x v="2"/>
    <m/>
    <m/>
    <m/>
    <m/>
    <m/>
    <m/>
    <m/>
  </r>
  <r>
    <n v="946880"/>
    <s v="200801"/>
    <s v="2008"/>
    <s v="B"/>
    <x v="11"/>
    <s v="PH"/>
    <x v="9"/>
    <x v="0"/>
    <s v="PH"/>
    <x v="2"/>
    <m/>
    <n v="2008"/>
    <n v="0"/>
    <x v="1"/>
    <m/>
    <s v="M"/>
    <m/>
    <x v="2"/>
    <m/>
    <m/>
    <m/>
    <m/>
    <m/>
    <m/>
    <m/>
  </r>
  <r>
    <n v="946880"/>
    <s v="200702"/>
    <s v="2007"/>
    <s v="C"/>
    <x v="6"/>
    <s v="PH"/>
    <x v="22"/>
    <x v="0"/>
    <s v="PH"/>
    <x v="2"/>
    <m/>
    <n v="2008"/>
    <n v="1"/>
    <x v="1"/>
    <m/>
    <s v="M"/>
    <s v="MA2251"/>
    <x v="0"/>
    <m/>
    <m/>
    <m/>
    <m/>
    <m/>
    <m/>
    <m/>
  </r>
  <r>
    <n v="946880"/>
    <s v="200701"/>
    <s v="2007"/>
    <s v="B"/>
    <x v="1"/>
    <s v="PH"/>
    <x v="8"/>
    <x v="0"/>
    <s v="PH"/>
    <x v="2"/>
    <m/>
    <s v="TR"/>
    <s v="TR"/>
    <x v="1"/>
    <m/>
    <s v="M"/>
    <s v="MA1024"/>
    <x v="4"/>
    <s v="MA2071"/>
    <s v="C"/>
    <m/>
    <m/>
    <m/>
    <m/>
    <m/>
  </r>
  <r>
    <n v="946880"/>
    <s v="200701"/>
    <s v="2007"/>
    <s v="A"/>
    <x v="0"/>
    <s v="PH"/>
    <x v="15"/>
    <x v="3"/>
    <s v="PH"/>
    <x v="2"/>
    <m/>
    <s v="TR"/>
    <s v="TR"/>
    <x v="1"/>
    <m/>
    <s v="M"/>
    <s v="MA2051"/>
    <x v="1"/>
    <m/>
    <m/>
    <m/>
    <m/>
    <m/>
    <m/>
    <m/>
  </r>
  <r>
    <n v="946880"/>
    <s v="200802"/>
    <s v="2008"/>
    <s v="C"/>
    <x v="5"/>
    <s v="PH"/>
    <x v="18"/>
    <x v="2"/>
    <s v="PH"/>
    <x v="2"/>
    <m/>
    <n v="2008"/>
    <n v="0"/>
    <x v="1"/>
    <m/>
    <s v="M"/>
    <s v="MA3831"/>
    <x v="3"/>
    <m/>
    <m/>
    <m/>
    <m/>
    <m/>
    <m/>
    <m/>
  </r>
  <r>
    <n v="946880"/>
    <s v="200802"/>
    <s v="2008"/>
    <s v="C"/>
    <x v="5"/>
    <s v="PH"/>
    <x v="14"/>
    <x v="2"/>
    <s v="PH"/>
    <x v="2"/>
    <m/>
    <n v="2008"/>
    <n v="0"/>
    <x v="1"/>
    <m/>
    <s v="M"/>
    <s v="MA3831"/>
    <x v="3"/>
    <m/>
    <m/>
    <m/>
    <m/>
    <m/>
    <m/>
    <m/>
  </r>
  <r>
    <n v="946880"/>
    <s v="200702"/>
    <s v="2007"/>
    <s v="C"/>
    <x v="6"/>
    <s v="PH"/>
    <x v="18"/>
    <x v="2"/>
    <s v="PH"/>
    <x v="2"/>
    <m/>
    <n v="2008"/>
    <n v="1"/>
    <x v="1"/>
    <m/>
    <s v="M"/>
    <s v="MA2251"/>
    <x v="0"/>
    <m/>
    <m/>
    <m/>
    <m/>
    <m/>
    <m/>
    <m/>
  </r>
  <r>
    <n v="946910"/>
    <s v="200801"/>
    <s v="2008"/>
    <s v="A"/>
    <x v="13"/>
    <s v="PH"/>
    <x v="5"/>
    <x v="0"/>
    <s v="CS"/>
    <x v="1"/>
    <m/>
    <n v="2011"/>
    <n v="3"/>
    <x v="0"/>
    <m/>
    <s v="M"/>
    <s v="MA1021"/>
    <x v="1"/>
    <m/>
    <m/>
    <m/>
    <m/>
    <m/>
    <m/>
    <m/>
  </r>
  <r>
    <n v="946910"/>
    <s v="200801"/>
    <s v="2008"/>
    <s v="B"/>
    <x v="11"/>
    <s v="PH"/>
    <x v="1"/>
    <x v="3"/>
    <s v="CS"/>
    <x v="1"/>
    <m/>
    <n v="2011"/>
    <n v="3"/>
    <x v="0"/>
    <m/>
    <s v="M"/>
    <s v="MA1022"/>
    <x v="0"/>
    <m/>
    <m/>
    <m/>
    <m/>
    <m/>
    <m/>
    <m/>
  </r>
  <r>
    <n v="946912"/>
    <s v="200901"/>
    <s v="2009"/>
    <s v="A"/>
    <x v="10"/>
    <s v="PH"/>
    <x v="5"/>
    <x v="1"/>
    <s v="AE"/>
    <x v="0"/>
    <m/>
    <n v="2012"/>
    <n v="3"/>
    <x v="0"/>
    <m/>
    <s v="M"/>
    <s v="MA1023"/>
    <x v="4"/>
    <m/>
    <m/>
    <m/>
    <m/>
    <m/>
    <m/>
    <m/>
  </r>
  <r>
    <n v="946912"/>
    <s v="200901"/>
    <s v="2009"/>
    <s v="B"/>
    <x v="4"/>
    <s v="PH"/>
    <x v="1"/>
    <x v="1"/>
    <s v="AE"/>
    <x v="0"/>
    <m/>
    <n v="2012"/>
    <n v="3"/>
    <x v="0"/>
    <m/>
    <s v="M"/>
    <s v="MA1024"/>
    <x v="4"/>
    <m/>
    <m/>
    <m/>
    <m/>
    <m/>
    <m/>
    <m/>
  </r>
  <r>
    <n v="946912"/>
    <s v="201001"/>
    <s v="2010"/>
    <s v="A"/>
    <x v="19"/>
    <s v="PH"/>
    <x v="15"/>
    <x v="0"/>
    <s v="AE"/>
    <x v="0"/>
    <s v="ME"/>
    <n v="2012"/>
    <n v="2"/>
    <x v="1"/>
    <m/>
    <s v="M"/>
    <m/>
    <x v="2"/>
    <m/>
    <m/>
    <m/>
    <m/>
    <m/>
    <m/>
    <m/>
  </r>
  <r>
    <n v="948540"/>
    <s v="200901"/>
    <s v="2009"/>
    <s v="A"/>
    <x v="10"/>
    <s v="PH"/>
    <x v="5"/>
    <x v="1"/>
    <s v="CM"/>
    <x v="0"/>
    <m/>
    <n v="2012"/>
    <n v="3"/>
    <x v="0"/>
    <m/>
    <s v="M"/>
    <s v="MA1024"/>
    <x v="4"/>
    <m/>
    <m/>
    <m/>
    <m/>
    <m/>
    <m/>
    <m/>
  </r>
  <r>
    <n v="949350"/>
    <s v="200802"/>
    <s v="2008"/>
    <s v="C"/>
    <x v="5"/>
    <s v="PH"/>
    <x v="5"/>
    <x v="3"/>
    <s v="CM"/>
    <x v="0"/>
    <m/>
    <n v="2011"/>
    <n v="3"/>
    <x v="0"/>
    <d v="2011-05-14T00:00:00"/>
    <s v="M"/>
    <s v="MA1022"/>
    <x v="1"/>
    <m/>
    <m/>
    <m/>
    <m/>
    <m/>
    <m/>
    <m/>
  </r>
  <r>
    <n v="949350"/>
    <s v="200802"/>
    <s v="2008"/>
    <s v="D"/>
    <x v="3"/>
    <s v="PH"/>
    <x v="1"/>
    <x v="3"/>
    <s v="CM"/>
    <x v="0"/>
    <m/>
    <n v="2011"/>
    <n v="3"/>
    <x v="0"/>
    <d v="2011-05-14T00:00:00"/>
    <s v="M"/>
    <s v="MA1023"/>
    <x v="0"/>
    <m/>
    <m/>
    <m/>
    <m/>
    <m/>
    <m/>
    <m/>
  </r>
  <r>
    <n v="949472"/>
    <s v="200903"/>
    <s v="2009"/>
    <s v="E"/>
    <x v="26"/>
    <s v="PH"/>
    <x v="1"/>
    <x v="0"/>
    <s v="PHE"/>
    <x v="0"/>
    <m/>
    <n v="2011"/>
    <n v="2"/>
    <x v="1"/>
    <m/>
    <s v="F"/>
    <s v="MA1024"/>
    <x v="0"/>
    <m/>
    <m/>
    <m/>
    <m/>
    <m/>
    <m/>
    <m/>
  </r>
  <r>
    <n v="949472"/>
    <s v="201002"/>
    <s v="2010"/>
    <s v="C"/>
    <x v="9"/>
    <s v="PH"/>
    <x v="18"/>
    <x v="3"/>
    <s v="PHE"/>
    <x v="0"/>
    <m/>
    <n v="2011"/>
    <n v="1"/>
    <x v="1"/>
    <m/>
    <s v="F"/>
    <s v="MA2251"/>
    <x v="0"/>
    <m/>
    <m/>
    <m/>
    <m/>
    <m/>
    <m/>
    <m/>
  </r>
  <r>
    <n v="949472"/>
    <s v="200901"/>
    <s v="2009"/>
    <s v="A"/>
    <x v="10"/>
    <s v="PH"/>
    <x v="2"/>
    <x v="3"/>
    <s v="CM"/>
    <x v="0"/>
    <m/>
    <n v="2011"/>
    <n v="2"/>
    <x v="1"/>
    <m/>
    <s v="F"/>
    <m/>
    <x v="2"/>
    <m/>
    <m/>
    <m/>
    <m/>
    <m/>
    <m/>
    <m/>
  </r>
  <r>
    <n v="949472"/>
    <s v="200802"/>
    <s v="2008"/>
    <s v="C"/>
    <x v="5"/>
    <s v="PH"/>
    <x v="5"/>
    <x v="3"/>
    <s v="CM"/>
    <x v="0"/>
    <m/>
    <n v="2011"/>
    <n v="3"/>
    <x v="0"/>
    <m/>
    <s v="F"/>
    <s v="MA1022"/>
    <x v="1"/>
    <m/>
    <m/>
    <m/>
    <m/>
    <m/>
    <m/>
    <m/>
  </r>
  <r>
    <n v="949472"/>
    <s v="201001"/>
    <s v="2010"/>
    <s v="A"/>
    <x v="19"/>
    <s v="PH"/>
    <x v="15"/>
    <x v="2"/>
    <s v="PHE"/>
    <x v="0"/>
    <m/>
    <n v="2011"/>
    <n v="1"/>
    <x v="1"/>
    <m/>
    <s v="F"/>
    <m/>
    <x v="2"/>
    <m/>
    <m/>
    <m/>
    <m/>
    <m/>
    <m/>
    <m/>
  </r>
  <r>
    <n v="949472"/>
    <s v="201001"/>
    <s v="2010"/>
    <s v="B"/>
    <x v="14"/>
    <s v="PH"/>
    <x v="8"/>
    <x v="2"/>
    <s v="PHE"/>
    <x v="0"/>
    <m/>
    <n v="2011"/>
    <n v="1"/>
    <x v="1"/>
    <m/>
    <s v="F"/>
    <s v="MA2071"/>
    <x v="0"/>
    <m/>
    <m/>
    <m/>
    <m/>
    <m/>
    <m/>
    <m/>
  </r>
  <r>
    <n v="949472"/>
    <s v="201002"/>
    <s v="2010"/>
    <s v="D"/>
    <x v="17"/>
    <s v="PH"/>
    <x v="10"/>
    <x v="2"/>
    <s v="PHE"/>
    <x v="0"/>
    <m/>
    <n v="2011"/>
    <n v="1"/>
    <x v="1"/>
    <m/>
    <s v="F"/>
    <m/>
    <x v="2"/>
    <m/>
    <m/>
    <m/>
    <m/>
    <m/>
    <m/>
    <m/>
  </r>
  <r>
    <n v="949472"/>
    <s v="201002"/>
    <s v="2010"/>
    <s v="D"/>
    <x v="17"/>
    <s v="PH"/>
    <x v="19"/>
    <x v="2"/>
    <s v="PHE"/>
    <x v="0"/>
    <m/>
    <n v="2011"/>
    <n v="1"/>
    <x v="1"/>
    <m/>
    <s v="F"/>
    <m/>
    <x v="2"/>
    <m/>
    <m/>
    <m/>
    <m/>
    <m/>
    <m/>
    <m/>
  </r>
  <r>
    <n v="949472"/>
    <s v="200902"/>
    <s v="2009"/>
    <s v="D"/>
    <x v="7"/>
    <s v="PH"/>
    <x v="1"/>
    <x v="2"/>
    <s v="PHE"/>
    <x v="0"/>
    <m/>
    <n v="2011"/>
    <n v="2"/>
    <x v="1"/>
    <m/>
    <s v="F"/>
    <m/>
    <x v="2"/>
    <m/>
    <m/>
    <m/>
    <m/>
    <m/>
    <m/>
    <m/>
  </r>
  <r>
    <n v="949472"/>
    <s v="200902"/>
    <s v="2009"/>
    <s v="D"/>
    <x v="7"/>
    <s v="PH"/>
    <x v="6"/>
    <x v="2"/>
    <s v="PHE"/>
    <x v="0"/>
    <m/>
    <n v="2011"/>
    <n v="2"/>
    <x v="1"/>
    <m/>
    <s v="F"/>
    <m/>
    <x v="2"/>
    <m/>
    <m/>
    <m/>
    <m/>
    <m/>
    <m/>
    <m/>
  </r>
  <r>
    <n v="949472"/>
    <s v="200802"/>
    <s v="2008"/>
    <s v="D"/>
    <x v="3"/>
    <s v="PH"/>
    <x v="1"/>
    <x v="2"/>
    <s v="CM"/>
    <x v="0"/>
    <m/>
    <n v="2011"/>
    <n v="3"/>
    <x v="0"/>
    <m/>
    <s v="F"/>
    <s v="MA1023"/>
    <x v="0"/>
    <m/>
    <m/>
    <m/>
    <m/>
    <m/>
    <m/>
    <m/>
  </r>
  <r>
    <n v="949538"/>
    <s v="200901"/>
    <s v="2009"/>
    <s v="A"/>
    <x v="10"/>
    <s v="PH"/>
    <x v="7"/>
    <x v="1"/>
    <s v="PH"/>
    <x v="2"/>
    <m/>
    <n v="2009"/>
    <n v="0"/>
    <x v="1"/>
    <d v="2009-05-16T00:00:00"/>
    <s v="F"/>
    <s v="MA4451"/>
    <x v="4"/>
    <m/>
    <m/>
    <m/>
    <m/>
    <m/>
    <m/>
    <m/>
  </r>
  <r>
    <n v="949538"/>
    <s v="200902"/>
    <s v="2009"/>
    <s v="C"/>
    <x v="2"/>
    <s v="PH"/>
    <x v="13"/>
    <x v="1"/>
    <s v="PH"/>
    <x v="2"/>
    <m/>
    <n v="2009"/>
    <n v="0"/>
    <x v="1"/>
    <d v="2009-05-16T00:00:00"/>
    <s v="F"/>
    <s v="MA3475"/>
    <x v="4"/>
    <m/>
    <m/>
    <m/>
    <m/>
    <m/>
    <m/>
    <m/>
  </r>
  <r>
    <n v="949538"/>
    <s v="200801"/>
    <s v="2008"/>
    <s v="A"/>
    <x v="13"/>
    <s v="PH"/>
    <x v="15"/>
    <x v="1"/>
    <s v="PH"/>
    <x v="2"/>
    <m/>
    <n v="2009"/>
    <n v="1"/>
    <x v="1"/>
    <d v="2009-05-16T00:00:00"/>
    <s v="F"/>
    <s v="MA2611"/>
    <x v="4"/>
    <m/>
    <m/>
    <m/>
    <m/>
    <m/>
    <m/>
    <m/>
  </r>
  <r>
    <n v="949538"/>
    <s v="200802"/>
    <s v="2008"/>
    <s v="C"/>
    <x v="5"/>
    <s v="PH"/>
    <x v="18"/>
    <x v="1"/>
    <s v="PH"/>
    <x v="2"/>
    <m/>
    <n v="2009"/>
    <n v="1"/>
    <x v="1"/>
    <d v="2009-05-16T00:00:00"/>
    <s v="F"/>
    <s v="MA2251"/>
    <x v="1"/>
    <m/>
    <m/>
    <m/>
    <m/>
    <m/>
    <m/>
    <m/>
  </r>
  <r>
    <n v="949538"/>
    <s v="200701"/>
    <s v="2007"/>
    <s v="B"/>
    <x v="1"/>
    <s v="PH"/>
    <x v="4"/>
    <x v="1"/>
    <s v="PH"/>
    <x v="2"/>
    <m/>
    <s v="TR"/>
    <s v="TR"/>
    <x v="1"/>
    <d v="2009-05-16T00:00:00"/>
    <s v="F"/>
    <s v="MA1024"/>
    <x v="1"/>
    <m/>
    <m/>
    <m/>
    <m/>
    <m/>
    <m/>
    <m/>
  </r>
  <r>
    <n v="949538"/>
    <s v="200802"/>
    <s v="2008"/>
    <s v="D"/>
    <x v="3"/>
    <s v="PH"/>
    <x v="10"/>
    <x v="0"/>
    <s v="PH"/>
    <x v="2"/>
    <m/>
    <n v="2009"/>
    <n v="1"/>
    <x v="1"/>
    <d v="2009-05-16T00:00:00"/>
    <s v="F"/>
    <m/>
    <x v="2"/>
    <m/>
    <m/>
    <m/>
    <m/>
    <m/>
    <m/>
    <m/>
  </r>
  <r>
    <n v="949538"/>
    <s v="200702"/>
    <s v="2007"/>
    <s v="C"/>
    <x v="6"/>
    <s v="PH"/>
    <x v="2"/>
    <x v="0"/>
    <s v="PH"/>
    <x v="2"/>
    <m/>
    <n v="2009"/>
    <n v="2"/>
    <x v="1"/>
    <d v="2009-05-16T00:00:00"/>
    <s v="F"/>
    <s v="MA1023"/>
    <x v="1"/>
    <m/>
    <m/>
    <m/>
    <m/>
    <m/>
    <m/>
    <m/>
  </r>
  <r>
    <n v="949538"/>
    <s v="200702"/>
    <s v="2007"/>
    <s v="D"/>
    <x v="8"/>
    <s v="PH"/>
    <x v="6"/>
    <x v="0"/>
    <s v="PH"/>
    <x v="2"/>
    <m/>
    <n v="2009"/>
    <n v="2"/>
    <x v="1"/>
    <d v="2009-05-16T00:00:00"/>
    <s v="F"/>
    <s v="MA2051"/>
    <x v="1"/>
    <m/>
    <m/>
    <m/>
    <m/>
    <m/>
    <m/>
    <m/>
  </r>
  <r>
    <n v="949538"/>
    <s v="200701"/>
    <s v="2007"/>
    <s v="A"/>
    <x v="0"/>
    <s v="PH"/>
    <x v="0"/>
    <x v="0"/>
    <s v="PH"/>
    <x v="2"/>
    <m/>
    <s v="TR"/>
    <s v="TR"/>
    <x v="1"/>
    <d v="2009-05-16T00:00:00"/>
    <s v="F"/>
    <s v="MA1022"/>
    <x v="4"/>
    <m/>
    <m/>
    <m/>
    <m/>
    <m/>
    <m/>
    <m/>
  </r>
  <r>
    <n v="949538"/>
    <s v="200801"/>
    <s v="2008"/>
    <s v="B"/>
    <x v="11"/>
    <s v="PH"/>
    <x v="8"/>
    <x v="3"/>
    <s v="PH"/>
    <x v="2"/>
    <m/>
    <n v="2009"/>
    <n v="1"/>
    <x v="1"/>
    <d v="2009-05-16T00:00:00"/>
    <s v="F"/>
    <m/>
    <x v="2"/>
    <m/>
    <m/>
    <m/>
    <m/>
    <m/>
    <m/>
    <m/>
  </r>
  <r>
    <n v="949538"/>
    <s v="200801"/>
    <s v="2008"/>
    <s v="B"/>
    <x v="11"/>
    <s v="PH"/>
    <x v="9"/>
    <x v="3"/>
    <s v="PH"/>
    <x v="2"/>
    <m/>
    <n v="2009"/>
    <n v="1"/>
    <x v="1"/>
    <d v="2009-05-16T00:00:00"/>
    <s v="F"/>
    <m/>
    <x v="2"/>
    <m/>
    <m/>
    <m/>
    <m/>
    <m/>
    <m/>
    <m/>
  </r>
  <r>
    <n v="951056"/>
    <s v="200801"/>
    <s v="2008"/>
    <s v="A"/>
    <x v="13"/>
    <s v="PH"/>
    <x v="0"/>
    <x v="1"/>
    <s v="CS"/>
    <x v="1"/>
    <m/>
    <n v="2011"/>
    <n v="3"/>
    <x v="0"/>
    <d v="2011-05-14T00:00:00"/>
    <s v="M"/>
    <s v="MA1024"/>
    <x v="4"/>
    <m/>
    <m/>
    <m/>
    <m/>
    <m/>
    <m/>
    <m/>
  </r>
  <r>
    <n v="951056"/>
    <s v="200801"/>
    <s v="2008"/>
    <s v="B"/>
    <x v="11"/>
    <s v="PH"/>
    <x v="4"/>
    <x v="1"/>
    <s v="CS"/>
    <x v="1"/>
    <m/>
    <n v="2011"/>
    <n v="3"/>
    <x v="0"/>
    <d v="2011-05-14T00:00:00"/>
    <s v="M"/>
    <s v="MA2051"/>
    <x v="4"/>
    <m/>
    <m/>
    <m/>
    <m/>
    <m/>
    <m/>
    <m/>
  </r>
  <r>
    <n v="953050"/>
    <s v="201001"/>
    <s v="2010"/>
    <s v="A"/>
    <x v="19"/>
    <s v="PH"/>
    <x v="0"/>
    <x v="0"/>
    <s v="CS"/>
    <x v="1"/>
    <s v="IMGD"/>
    <n v="2011"/>
    <n v="1"/>
    <x v="1"/>
    <d v="2011-05-14T00:00:00"/>
    <s v="M"/>
    <m/>
    <x v="2"/>
    <m/>
    <m/>
    <m/>
    <m/>
    <m/>
    <m/>
    <m/>
  </r>
  <r>
    <n v="953050"/>
    <s v="201001"/>
    <s v="2010"/>
    <s v="B"/>
    <x v="14"/>
    <s v="PH"/>
    <x v="4"/>
    <x v="0"/>
    <s v="CS"/>
    <x v="1"/>
    <s v="IMGD"/>
    <n v="2011"/>
    <n v="1"/>
    <x v="1"/>
    <d v="2011-05-14T00:00:00"/>
    <s v="M"/>
    <m/>
    <x v="2"/>
    <m/>
    <m/>
    <m/>
    <m/>
    <m/>
    <m/>
    <m/>
  </r>
  <r>
    <n v="953642"/>
    <s v="200801"/>
    <s v="2008"/>
    <s v="B"/>
    <x v="11"/>
    <s v="PH"/>
    <x v="1"/>
    <x v="1"/>
    <s v="ME"/>
    <x v="0"/>
    <m/>
    <n v="2011"/>
    <n v="3"/>
    <x v="0"/>
    <d v="2011-05-14T00:00:00"/>
    <s v="M"/>
    <s v="MA1022"/>
    <x v="0"/>
    <m/>
    <m/>
    <m/>
    <m/>
    <m/>
    <m/>
    <m/>
  </r>
  <r>
    <n v="953642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0"/>
    <m/>
    <m/>
    <m/>
    <m/>
    <m/>
    <m/>
    <m/>
  </r>
  <r>
    <n v="953670"/>
    <s v="200902"/>
    <s v="2009"/>
    <s v="C"/>
    <x v="2"/>
    <s v="PH"/>
    <x v="5"/>
    <x v="1"/>
    <s v="CM"/>
    <x v="0"/>
    <m/>
    <n v="2012"/>
    <n v="3"/>
    <x v="0"/>
    <m/>
    <s v="M"/>
    <s v="MA2051"/>
    <x v="4"/>
    <m/>
    <m/>
    <m/>
    <m/>
    <m/>
    <m/>
    <m/>
  </r>
  <r>
    <n v="953670"/>
    <s v="200902"/>
    <s v="2009"/>
    <s v="D"/>
    <x v="7"/>
    <s v="PH"/>
    <x v="1"/>
    <x v="0"/>
    <s v="CM"/>
    <x v="0"/>
    <m/>
    <n v="2012"/>
    <n v="3"/>
    <x v="0"/>
    <m/>
    <s v="M"/>
    <m/>
    <x v="2"/>
    <m/>
    <m/>
    <m/>
    <m/>
    <m/>
    <m/>
    <m/>
  </r>
  <r>
    <n v="953706"/>
    <s v="200902"/>
    <s v="2009"/>
    <s v="C"/>
    <x v="2"/>
    <s v="PH"/>
    <x v="5"/>
    <x v="0"/>
    <s v="CM"/>
    <x v="0"/>
    <m/>
    <n v="2012"/>
    <n v="3"/>
    <x v="0"/>
    <m/>
    <s v="F"/>
    <s v="MA2051"/>
    <x v="1"/>
    <m/>
    <m/>
    <m/>
    <m/>
    <m/>
    <m/>
    <m/>
  </r>
  <r>
    <n v="953706"/>
    <s v="200902"/>
    <s v="2009"/>
    <s v="D"/>
    <x v="7"/>
    <s v="PH"/>
    <x v="1"/>
    <x v="0"/>
    <s v="CM"/>
    <x v="0"/>
    <m/>
    <n v="2012"/>
    <n v="3"/>
    <x v="0"/>
    <m/>
    <s v="F"/>
    <m/>
    <x v="2"/>
    <m/>
    <m/>
    <m/>
    <m/>
    <m/>
    <m/>
    <m/>
  </r>
  <r>
    <n v="953770"/>
    <s v="200901"/>
    <s v="2009"/>
    <s v="A"/>
    <x v="10"/>
    <s v="PH"/>
    <x v="5"/>
    <x v="0"/>
    <s v="RBE"/>
    <x v="0"/>
    <m/>
    <n v="2012"/>
    <n v="3"/>
    <x v="0"/>
    <m/>
    <s v="M"/>
    <s v="MA1024"/>
    <x v="0"/>
    <m/>
    <m/>
    <m/>
    <m/>
    <m/>
    <m/>
    <m/>
  </r>
  <r>
    <n v="953770"/>
    <s v="200901"/>
    <s v="2009"/>
    <s v="B"/>
    <x v="4"/>
    <s v="PH"/>
    <x v="1"/>
    <x v="0"/>
    <s v="RBE"/>
    <x v="0"/>
    <m/>
    <n v="2012"/>
    <n v="3"/>
    <x v="0"/>
    <m/>
    <s v="M"/>
    <s v="MA2051"/>
    <x v="3"/>
    <m/>
    <m/>
    <m/>
    <m/>
    <m/>
    <m/>
    <m/>
  </r>
  <r>
    <n v="953770"/>
    <s v="201201"/>
    <s v="2012"/>
    <s v="A"/>
    <x v="23"/>
    <s v="PH"/>
    <x v="15"/>
    <x v="2"/>
    <s v="RBE"/>
    <x v="0"/>
    <m/>
    <n v="2012"/>
    <n v="0"/>
    <x v="1"/>
    <m/>
    <s v="M"/>
    <m/>
    <x v="2"/>
    <m/>
    <m/>
    <m/>
    <m/>
    <m/>
    <m/>
    <m/>
  </r>
  <r>
    <n v="953802"/>
    <s v="200902"/>
    <s v="2009"/>
    <s v="C"/>
    <x v="2"/>
    <s v="PH"/>
    <x v="15"/>
    <x v="0"/>
    <s v="AE"/>
    <x v="0"/>
    <m/>
    <n v="2012"/>
    <n v="3"/>
    <x v="0"/>
    <m/>
    <s v="M"/>
    <s v="MA2051"/>
    <x v="0"/>
    <m/>
    <m/>
    <m/>
    <m/>
    <m/>
    <m/>
    <m/>
  </r>
  <r>
    <n v="953986"/>
    <s v="200901"/>
    <s v="2009"/>
    <s v="A"/>
    <x v="10"/>
    <s v="PH"/>
    <x v="5"/>
    <x v="0"/>
    <s v="ED"/>
    <x v="0"/>
    <m/>
    <n v="2012"/>
    <n v="3"/>
    <x v="0"/>
    <m/>
    <s v="M"/>
    <s v="MA1022"/>
    <x v="0"/>
    <m/>
    <m/>
    <m/>
    <m/>
    <m/>
    <m/>
    <m/>
  </r>
  <r>
    <n v="953986"/>
    <s v="200901"/>
    <s v="2009"/>
    <s v="B"/>
    <x v="4"/>
    <s v="PH"/>
    <x v="1"/>
    <x v="3"/>
    <s v="ED"/>
    <x v="0"/>
    <m/>
    <n v="2012"/>
    <n v="3"/>
    <x v="0"/>
    <m/>
    <s v="M"/>
    <s v="MA1023"/>
    <x v="1"/>
    <m/>
    <m/>
    <m/>
    <m/>
    <m/>
    <m/>
    <m/>
  </r>
  <r>
    <n v="954336"/>
    <s v="200902"/>
    <s v="2009"/>
    <s v="C"/>
    <x v="2"/>
    <s v="PH"/>
    <x v="5"/>
    <x v="1"/>
    <s v="CM"/>
    <x v="0"/>
    <m/>
    <n v="2012"/>
    <n v="3"/>
    <x v="0"/>
    <m/>
    <s v="F"/>
    <m/>
    <x v="2"/>
    <m/>
    <m/>
    <m/>
    <m/>
    <m/>
    <m/>
    <m/>
  </r>
  <r>
    <n v="954340"/>
    <s v="200901"/>
    <s v="2009"/>
    <s v="A"/>
    <x v="10"/>
    <s v="PH"/>
    <x v="5"/>
    <x v="3"/>
    <s v="ME"/>
    <x v="0"/>
    <m/>
    <n v="2011"/>
    <n v="2"/>
    <x v="1"/>
    <m/>
    <s v="M"/>
    <s v="MA1024"/>
    <x v="0"/>
    <m/>
    <m/>
    <m/>
    <m/>
    <m/>
    <m/>
    <m/>
  </r>
  <r>
    <n v="954340"/>
    <s v="200802"/>
    <s v="2008"/>
    <s v="D"/>
    <x v="3"/>
    <s v="PH"/>
    <x v="1"/>
    <x v="3"/>
    <s v="ME"/>
    <x v="0"/>
    <m/>
    <n v="2011"/>
    <n v="3"/>
    <x v="0"/>
    <m/>
    <s v="M"/>
    <s v="MA1023"/>
    <x v="0"/>
    <m/>
    <m/>
    <m/>
    <m/>
    <m/>
    <m/>
    <m/>
  </r>
  <r>
    <n v="954340"/>
    <s v="200802"/>
    <s v="2008"/>
    <s v="C"/>
    <x v="5"/>
    <s v="PH"/>
    <x v="5"/>
    <x v="2"/>
    <s v="ME"/>
    <x v="0"/>
    <m/>
    <n v="2011"/>
    <n v="3"/>
    <x v="0"/>
    <m/>
    <s v="M"/>
    <s v="MA1022"/>
    <x v="0"/>
    <m/>
    <m/>
    <m/>
    <m/>
    <m/>
    <m/>
    <m/>
  </r>
  <r>
    <n v="954360"/>
    <s v="200901"/>
    <s v="2009"/>
    <s v="A"/>
    <x v="10"/>
    <s v="PH"/>
    <x v="5"/>
    <x v="0"/>
    <s v="BIO"/>
    <x v="2"/>
    <m/>
    <n v="2011"/>
    <n v="2"/>
    <x v="1"/>
    <d v="2011-05-14T00:00:00"/>
    <s v="F"/>
    <m/>
    <x v="2"/>
    <m/>
    <m/>
    <m/>
    <m/>
    <m/>
    <m/>
    <m/>
  </r>
  <r>
    <n v="954360"/>
    <s v="200901"/>
    <s v="2009"/>
    <s v="B"/>
    <x v="4"/>
    <s v="PH"/>
    <x v="1"/>
    <x v="3"/>
    <s v="BIO"/>
    <x v="2"/>
    <m/>
    <n v="2011"/>
    <n v="2"/>
    <x v="1"/>
    <d v="2011-05-14T00:00:00"/>
    <s v="F"/>
    <m/>
    <x v="2"/>
    <m/>
    <m/>
    <m/>
    <m/>
    <m/>
    <m/>
    <m/>
  </r>
  <r>
    <n v="954830"/>
    <s v="201001"/>
    <s v="2010"/>
    <s v="A"/>
    <x v="19"/>
    <s v="PH"/>
    <x v="5"/>
    <x v="0"/>
    <s v="BE"/>
    <x v="0"/>
    <m/>
    <n v="2012"/>
    <n v="2"/>
    <x v="1"/>
    <m/>
    <s v="F"/>
    <s v="MA2051"/>
    <x v="4"/>
    <m/>
    <m/>
    <m/>
    <m/>
    <m/>
    <m/>
    <m/>
  </r>
  <r>
    <n v="954830"/>
    <s v="201001"/>
    <s v="2010"/>
    <s v="B"/>
    <x v="14"/>
    <s v="PH"/>
    <x v="1"/>
    <x v="0"/>
    <s v="BE"/>
    <x v="0"/>
    <m/>
    <n v="2012"/>
    <n v="2"/>
    <x v="1"/>
    <m/>
    <s v="F"/>
    <m/>
    <x v="2"/>
    <m/>
    <m/>
    <m/>
    <m/>
    <m/>
    <m/>
    <m/>
  </r>
  <r>
    <n v="954920"/>
    <s v="200902"/>
    <s v="2009"/>
    <s v="C"/>
    <x v="2"/>
    <s v="PH"/>
    <x v="5"/>
    <x v="1"/>
    <s v="CE"/>
    <x v="0"/>
    <m/>
    <n v="2012"/>
    <n v="3"/>
    <x v="0"/>
    <m/>
    <s v="M"/>
    <s v="MA2051"/>
    <x v="4"/>
    <m/>
    <m/>
    <m/>
    <m/>
    <m/>
    <m/>
    <m/>
  </r>
  <r>
    <n v="954920"/>
    <s v="200902"/>
    <s v="2009"/>
    <s v="D"/>
    <x v="7"/>
    <s v="PH"/>
    <x v="1"/>
    <x v="1"/>
    <s v="CE"/>
    <x v="0"/>
    <m/>
    <n v="2012"/>
    <n v="3"/>
    <x v="0"/>
    <m/>
    <s v="M"/>
    <s v="MA2071"/>
    <x v="4"/>
    <m/>
    <m/>
    <m/>
    <m/>
    <m/>
    <m/>
    <m/>
  </r>
  <r>
    <n v="954932"/>
    <s v="200901"/>
    <s v="2009"/>
    <s v="A"/>
    <x v="10"/>
    <s v="PH"/>
    <x v="5"/>
    <x v="1"/>
    <s v="ME"/>
    <x v="0"/>
    <m/>
    <n v="2012"/>
    <n v="3"/>
    <x v="0"/>
    <m/>
    <s v="M"/>
    <s v="MA1023"/>
    <x v="1"/>
    <m/>
    <m/>
    <m/>
    <m/>
    <m/>
    <m/>
    <m/>
  </r>
  <r>
    <n v="954932"/>
    <s v="200901"/>
    <s v="2009"/>
    <s v="B"/>
    <x v="4"/>
    <s v="PH"/>
    <x v="1"/>
    <x v="0"/>
    <s v="ME"/>
    <x v="0"/>
    <m/>
    <n v="2012"/>
    <n v="3"/>
    <x v="0"/>
    <m/>
    <s v="M"/>
    <s v="MA1024"/>
    <x v="1"/>
    <m/>
    <m/>
    <m/>
    <m/>
    <m/>
    <m/>
    <m/>
  </r>
  <r>
    <n v="955084"/>
    <s v="200901"/>
    <s v="2009"/>
    <s v="B"/>
    <x v="4"/>
    <s v="PH"/>
    <x v="1"/>
    <x v="1"/>
    <s v="CE"/>
    <x v="0"/>
    <m/>
    <n v="2012"/>
    <n v="3"/>
    <x v="0"/>
    <m/>
    <s v="M"/>
    <s v="MA1024"/>
    <x v="4"/>
    <m/>
    <m/>
    <m/>
    <m/>
    <m/>
    <m/>
    <m/>
  </r>
  <r>
    <n v="955084"/>
    <s v="200901"/>
    <s v="2009"/>
    <s v="A"/>
    <x v="10"/>
    <s v="PH"/>
    <x v="0"/>
    <x v="0"/>
    <s v="CE"/>
    <x v="0"/>
    <m/>
    <n v="2012"/>
    <n v="3"/>
    <x v="0"/>
    <m/>
    <s v="M"/>
    <s v="MA1023"/>
    <x v="1"/>
    <m/>
    <m/>
    <m/>
    <m/>
    <m/>
    <m/>
    <m/>
  </r>
  <r>
    <n v="955124"/>
    <s v="200802"/>
    <s v="2008"/>
    <s v="C"/>
    <x v="5"/>
    <s v="PH"/>
    <x v="5"/>
    <x v="0"/>
    <s v="ECE"/>
    <x v="0"/>
    <m/>
    <n v="2011"/>
    <n v="3"/>
    <x v="0"/>
    <d v="2011-05-14T00:00:00"/>
    <s v="M"/>
    <s v="MA1023"/>
    <x v="3"/>
    <m/>
    <m/>
    <m/>
    <m/>
    <m/>
    <m/>
    <m/>
  </r>
  <r>
    <n v="955124"/>
    <s v="200802"/>
    <s v="2008"/>
    <s v="D"/>
    <x v="3"/>
    <s v="PH"/>
    <x v="1"/>
    <x v="3"/>
    <s v="ECE"/>
    <x v="0"/>
    <m/>
    <n v="2011"/>
    <n v="3"/>
    <x v="0"/>
    <d v="2011-05-14T00:00:00"/>
    <s v="M"/>
    <s v="MA1024"/>
    <x v="1"/>
    <m/>
    <m/>
    <m/>
    <m/>
    <m/>
    <m/>
    <m/>
  </r>
  <r>
    <n v="955124"/>
    <s v="200801"/>
    <s v="2008"/>
    <s v="A"/>
    <x v="13"/>
    <s v="PH"/>
    <x v="5"/>
    <x v="2"/>
    <s v="ECE"/>
    <x v="0"/>
    <m/>
    <n v="2011"/>
    <n v="3"/>
    <x v="0"/>
    <d v="2011-05-14T00:00:00"/>
    <s v="M"/>
    <s v="MA1022"/>
    <x v="3"/>
    <m/>
    <m/>
    <m/>
    <m/>
    <m/>
    <m/>
    <m/>
  </r>
  <r>
    <n v="955184"/>
    <s v="201102"/>
    <s v="2011"/>
    <s v="D"/>
    <x v="20"/>
    <s v="PH"/>
    <x v="1"/>
    <x v="0"/>
    <s v="CH"/>
    <x v="2"/>
    <s v="PW"/>
    <n v="2011"/>
    <n v="0"/>
    <x v="1"/>
    <d v="2011-05-14T00:00:00"/>
    <s v="F"/>
    <m/>
    <x v="2"/>
    <m/>
    <m/>
    <m/>
    <m/>
    <m/>
    <m/>
    <m/>
  </r>
  <r>
    <n v="955186"/>
    <s v="200801"/>
    <s v="2008"/>
    <s v="A"/>
    <x v="13"/>
    <s v="PH"/>
    <x v="5"/>
    <x v="0"/>
    <s v="ED"/>
    <x v="0"/>
    <m/>
    <n v="2011"/>
    <n v="3"/>
    <x v="0"/>
    <d v="2011-05-14T00:00:00"/>
    <s v="M"/>
    <s v="MA1021"/>
    <x v="1"/>
    <m/>
    <m/>
    <m/>
    <m/>
    <m/>
    <m/>
    <m/>
  </r>
  <r>
    <n v="955186"/>
    <s v="200801"/>
    <s v="2008"/>
    <s v="B"/>
    <x v="11"/>
    <s v="PH"/>
    <x v="1"/>
    <x v="0"/>
    <s v="ED"/>
    <x v="0"/>
    <m/>
    <n v="2011"/>
    <n v="3"/>
    <x v="0"/>
    <d v="2011-05-14T00:00:00"/>
    <s v="M"/>
    <s v="MA1022"/>
    <x v="1"/>
    <m/>
    <m/>
    <m/>
    <m/>
    <m/>
    <m/>
    <m/>
  </r>
  <r>
    <n v="956602"/>
    <s v="200801"/>
    <s v="2008"/>
    <s v="A"/>
    <x v="13"/>
    <s v="PH"/>
    <x v="5"/>
    <x v="3"/>
    <s v="ND"/>
    <x v="3"/>
    <m/>
    <n v="2011"/>
    <n v="3"/>
    <x v="0"/>
    <m/>
    <s v="M"/>
    <s v="MA1021"/>
    <x v="3"/>
    <m/>
    <m/>
    <m/>
    <m/>
    <m/>
    <m/>
    <m/>
  </r>
  <r>
    <n v="956602"/>
    <s v="200801"/>
    <s v="2008"/>
    <s v="B"/>
    <x v="11"/>
    <s v="PH"/>
    <x v="1"/>
    <x v="3"/>
    <s v="ND"/>
    <x v="3"/>
    <m/>
    <n v="2011"/>
    <n v="3"/>
    <x v="0"/>
    <m/>
    <s v="M"/>
    <s v="MA1021"/>
    <x v="1"/>
    <m/>
    <m/>
    <m/>
    <m/>
    <m/>
    <m/>
    <m/>
  </r>
  <r>
    <n v="956870"/>
    <s v="201002"/>
    <s v="2010"/>
    <s v="C"/>
    <x v="9"/>
    <s v="PH"/>
    <x v="2"/>
    <x v="0"/>
    <s v="AE"/>
    <x v="0"/>
    <m/>
    <n v="2011"/>
    <n v="1"/>
    <x v="1"/>
    <d v="2011-05-14T00:00:00"/>
    <s v="F"/>
    <m/>
    <x v="2"/>
    <m/>
    <m/>
    <m/>
    <m/>
    <m/>
    <m/>
    <m/>
  </r>
  <r>
    <n v="956870"/>
    <s v="201002"/>
    <s v="2010"/>
    <s v="D"/>
    <x v="17"/>
    <s v="PH"/>
    <x v="17"/>
    <x v="0"/>
    <s v="AE"/>
    <x v="0"/>
    <m/>
    <n v="2011"/>
    <n v="1"/>
    <x v="1"/>
    <d v="2011-05-14T00:00:00"/>
    <s v="F"/>
    <m/>
    <x v="2"/>
    <m/>
    <m/>
    <m/>
    <m/>
    <m/>
    <m/>
    <m/>
  </r>
  <r>
    <n v="956870"/>
    <s v="200901"/>
    <s v="2009"/>
    <s v="B"/>
    <x v="4"/>
    <s v="PH"/>
    <x v="8"/>
    <x v="0"/>
    <s v="AE"/>
    <x v="0"/>
    <m/>
    <n v="2011"/>
    <n v="2"/>
    <x v="1"/>
    <d v="2011-05-14T00:00:00"/>
    <s v="F"/>
    <m/>
    <x v="2"/>
    <m/>
    <m/>
    <m/>
    <m/>
    <m/>
    <m/>
    <m/>
  </r>
  <r>
    <n v="956870"/>
    <s v="200801"/>
    <s v="2008"/>
    <s v="A"/>
    <x v="13"/>
    <s v="PH"/>
    <x v="5"/>
    <x v="0"/>
    <s v="ED"/>
    <x v="0"/>
    <m/>
    <n v="2011"/>
    <n v="3"/>
    <x v="0"/>
    <d v="2011-05-14T00:00:00"/>
    <s v="F"/>
    <s v="MA1021"/>
    <x v="4"/>
    <m/>
    <m/>
    <m/>
    <m/>
    <m/>
    <m/>
    <m/>
  </r>
  <r>
    <n v="956870"/>
    <s v="200801"/>
    <s v="2008"/>
    <s v="B"/>
    <x v="11"/>
    <s v="PH"/>
    <x v="1"/>
    <x v="0"/>
    <s v="ED"/>
    <x v="0"/>
    <m/>
    <n v="2011"/>
    <n v="3"/>
    <x v="0"/>
    <d v="2011-05-14T00:00:00"/>
    <s v="F"/>
    <s v="MA1022"/>
    <x v="1"/>
    <m/>
    <m/>
    <m/>
    <m/>
    <m/>
    <m/>
    <m/>
  </r>
  <r>
    <n v="956870"/>
    <s v="200901"/>
    <s v="2009"/>
    <s v="A"/>
    <x v="10"/>
    <s v="PH"/>
    <x v="15"/>
    <x v="3"/>
    <s v="AE"/>
    <x v="0"/>
    <m/>
    <n v="2011"/>
    <n v="2"/>
    <x v="1"/>
    <d v="2011-05-14T00:00:00"/>
    <s v="F"/>
    <s v="MA2051"/>
    <x v="1"/>
    <m/>
    <m/>
    <m/>
    <m/>
    <m/>
    <m/>
    <m/>
  </r>
  <r>
    <n v="956974"/>
    <s v="201001"/>
    <s v="2010"/>
    <s v="B"/>
    <x v="14"/>
    <s v="PH"/>
    <x v="6"/>
    <x v="1"/>
    <s v="ME"/>
    <x v="0"/>
    <m/>
    <n v="2011"/>
    <n v="1"/>
    <x v="1"/>
    <d v="2011-05-14T00:00:00"/>
    <s v="M"/>
    <m/>
    <x v="2"/>
    <m/>
    <m/>
    <m/>
    <m/>
    <m/>
    <m/>
    <m/>
  </r>
  <r>
    <n v="956974"/>
    <s v="200801"/>
    <s v="2008"/>
    <s v="A"/>
    <x v="13"/>
    <s v="PH"/>
    <x v="5"/>
    <x v="1"/>
    <s v="ME"/>
    <x v="0"/>
    <m/>
    <n v="2011"/>
    <n v="3"/>
    <x v="0"/>
    <d v="2011-05-14T00:00:00"/>
    <s v="M"/>
    <s v="MA1023"/>
    <x v="4"/>
    <m/>
    <m/>
    <m/>
    <m/>
    <m/>
    <m/>
    <m/>
  </r>
  <r>
    <n v="956974"/>
    <s v="200801"/>
    <s v="2008"/>
    <s v="B"/>
    <x v="11"/>
    <s v="PH"/>
    <x v="1"/>
    <x v="0"/>
    <s v="ME"/>
    <x v="0"/>
    <m/>
    <n v="2011"/>
    <n v="3"/>
    <x v="0"/>
    <d v="2011-05-14T00:00:00"/>
    <s v="M"/>
    <s v="MA1024"/>
    <x v="1"/>
    <m/>
    <m/>
    <m/>
    <m/>
    <m/>
    <m/>
    <m/>
  </r>
  <r>
    <n v="957072"/>
    <s v="200901"/>
    <s v="2009"/>
    <s v="A"/>
    <x v="10"/>
    <s v="PH"/>
    <x v="5"/>
    <x v="0"/>
    <s v="CM"/>
    <x v="0"/>
    <m/>
    <n v="2011"/>
    <n v="2"/>
    <x v="1"/>
    <d v="2011-05-14T00:00:00"/>
    <s v="F"/>
    <m/>
    <x v="2"/>
    <m/>
    <m/>
    <m/>
    <m/>
    <m/>
    <m/>
    <m/>
  </r>
  <r>
    <n v="957072"/>
    <s v="200901"/>
    <s v="2009"/>
    <s v="B"/>
    <x v="4"/>
    <s v="PH"/>
    <x v="1"/>
    <x v="3"/>
    <s v="CM"/>
    <x v="0"/>
    <m/>
    <n v="2011"/>
    <n v="2"/>
    <x v="1"/>
    <d v="2011-05-14T00:00:00"/>
    <s v="F"/>
    <m/>
    <x v="2"/>
    <m/>
    <m/>
    <m/>
    <m/>
    <m/>
    <m/>
    <m/>
  </r>
  <r>
    <n v="957162"/>
    <s v="201001"/>
    <s v="2010"/>
    <s v="A"/>
    <x v="19"/>
    <s v="PH"/>
    <x v="5"/>
    <x v="1"/>
    <s v="BIO"/>
    <x v="2"/>
    <m/>
    <n v="2012"/>
    <n v="2"/>
    <x v="1"/>
    <m/>
    <s v="F"/>
    <m/>
    <x v="2"/>
    <m/>
    <m/>
    <m/>
    <m/>
    <m/>
    <m/>
    <m/>
  </r>
  <r>
    <n v="957162"/>
    <s v="201001"/>
    <s v="2010"/>
    <s v="B"/>
    <x v="14"/>
    <s v="PH"/>
    <x v="1"/>
    <x v="1"/>
    <s v="BIO"/>
    <x v="2"/>
    <m/>
    <n v="2012"/>
    <n v="2"/>
    <x v="1"/>
    <m/>
    <s v="F"/>
    <m/>
    <x v="2"/>
    <m/>
    <m/>
    <m/>
    <m/>
    <m/>
    <m/>
    <m/>
  </r>
  <r>
    <n v="957162"/>
    <s v="201002"/>
    <s v="2010"/>
    <s v="D"/>
    <x v="17"/>
    <s v="PH"/>
    <x v="6"/>
    <x v="0"/>
    <s v="BIO"/>
    <x v="2"/>
    <m/>
    <n v="2012"/>
    <n v="2"/>
    <x v="1"/>
    <m/>
    <s v="F"/>
    <m/>
    <x v="2"/>
    <m/>
    <m/>
    <m/>
    <m/>
    <m/>
    <m/>
    <m/>
  </r>
  <r>
    <n v="957212"/>
    <s v="201102"/>
    <s v="2011"/>
    <s v="D"/>
    <x v="20"/>
    <s v="PH"/>
    <x v="6"/>
    <x v="0"/>
    <s v="ME"/>
    <x v="0"/>
    <m/>
    <n v="2011"/>
    <n v="0"/>
    <x v="1"/>
    <d v="2011-05-14T00:00:00"/>
    <s v="F"/>
    <m/>
    <x v="2"/>
    <m/>
    <m/>
    <m/>
    <m/>
    <m/>
    <m/>
    <m/>
  </r>
  <r>
    <n v="957212"/>
    <s v="200801"/>
    <s v="2008"/>
    <s v="A"/>
    <x v="13"/>
    <s v="PH"/>
    <x v="5"/>
    <x v="0"/>
    <s v="ED"/>
    <x v="0"/>
    <m/>
    <n v="2011"/>
    <n v="3"/>
    <x v="0"/>
    <d v="2011-05-14T00:00:00"/>
    <s v="F"/>
    <s v="MA1021"/>
    <x v="4"/>
    <m/>
    <m/>
    <m/>
    <m/>
    <m/>
    <m/>
    <m/>
  </r>
  <r>
    <n v="957212"/>
    <s v="200801"/>
    <s v="2008"/>
    <s v="B"/>
    <x v="11"/>
    <s v="PH"/>
    <x v="1"/>
    <x v="3"/>
    <s v="ED"/>
    <x v="0"/>
    <m/>
    <n v="2011"/>
    <n v="3"/>
    <x v="0"/>
    <d v="2011-05-14T00:00:00"/>
    <s v="F"/>
    <s v="MA1022"/>
    <x v="1"/>
    <m/>
    <m/>
    <m/>
    <m/>
    <m/>
    <m/>
    <m/>
  </r>
  <r>
    <n v="957238"/>
    <s v="200801"/>
    <s v="2008"/>
    <s v="B"/>
    <x v="11"/>
    <s v="PH"/>
    <x v="1"/>
    <x v="1"/>
    <s v="ECE"/>
    <x v="0"/>
    <m/>
    <n v="2011"/>
    <n v="3"/>
    <x v="0"/>
    <d v="2011-05-14T00:00:00"/>
    <s v="M"/>
    <s v="MA1023"/>
    <x v="4"/>
    <m/>
    <m/>
    <m/>
    <m/>
    <m/>
    <m/>
    <m/>
  </r>
  <r>
    <n v="957238"/>
    <s v="200801"/>
    <s v="2008"/>
    <s v="A"/>
    <x v="13"/>
    <s v="PH"/>
    <x v="5"/>
    <x v="0"/>
    <s v="ECE"/>
    <x v="0"/>
    <m/>
    <n v="2011"/>
    <n v="3"/>
    <x v="0"/>
    <d v="2011-05-14T00:00:00"/>
    <s v="M"/>
    <s v="MA1022"/>
    <x v="1"/>
    <m/>
    <m/>
    <m/>
    <m/>
    <m/>
    <m/>
    <m/>
  </r>
  <r>
    <n v="957238"/>
    <s v="200802"/>
    <s v="2008"/>
    <s v="D"/>
    <x v="3"/>
    <s v="PH"/>
    <x v="6"/>
    <x v="3"/>
    <s v="ECE"/>
    <x v="0"/>
    <m/>
    <n v="2011"/>
    <n v="3"/>
    <x v="0"/>
    <d v="2011-05-14T00:00:00"/>
    <s v="M"/>
    <s v="MA2201"/>
    <x v="0"/>
    <m/>
    <m/>
    <m/>
    <m/>
    <m/>
    <m/>
    <m/>
  </r>
  <r>
    <n v="957276"/>
    <s v="200802"/>
    <s v="2008"/>
    <s v="D"/>
    <x v="3"/>
    <s v="PH"/>
    <x v="6"/>
    <x v="1"/>
    <s v="CM"/>
    <x v="0"/>
    <m/>
    <n v="2009"/>
    <n v="1"/>
    <x v="1"/>
    <d v="2009-02-26T00:00:00"/>
    <s v="F"/>
    <m/>
    <x v="2"/>
    <m/>
    <m/>
    <m/>
    <m/>
    <m/>
    <m/>
    <m/>
  </r>
  <r>
    <n v="957346"/>
    <s v="200701"/>
    <s v="2007"/>
    <s v="A"/>
    <x v="0"/>
    <s v="PH"/>
    <x v="5"/>
    <x v="1"/>
    <s v="ECE"/>
    <x v="0"/>
    <m/>
    <s v="TR"/>
    <s v="TR"/>
    <x v="1"/>
    <d v="2010-05-15T00:00:00"/>
    <s v="M"/>
    <s v="MA1023"/>
    <x v="0"/>
    <m/>
    <m/>
    <m/>
    <m/>
    <m/>
    <m/>
    <m/>
  </r>
  <r>
    <n v="957346"/>
    <s v="200701"/>
    <s v="2007"/>
    <s v="B"/>
    <x v="1"/>
    <s v="PH"/>
    <x v="1"/>
    <x v="0"/>
    <s v="ECE"/>
    <x v="0"/>
    <m/>
    <s v="TR"/>
    <s v="TR"/>
    <x v="1"/>
    <d v="2010-05-15T00:00:00"/>
    <s v="M"/>
    <s v="MA1024"/>
    <x v="1"/>
    <m/>
    <m/>
    <m/>
    <m/>
    <m/>
    <m/>
    <m/>
  </r>
  <r>
    <n v="957346"/>
    <s v="200802"/>
    <s v="2008"/>
    <s v="D"/>
    <x v="3"/>
    <s v="PH"/>
    <x v="6"/>
    <x v="3"/>
    <s v="ME"/>
    <x v="0"/>
    <m/>
    <n v="2009"/>
    <n v="1"/>
    <x v="1"/>
    <d v="2010-05-15T00:00:00"/>
    <s v="M"/>
    <s v="MA2611"/>
    <x v="3"/>
    <m/>
    <m/>
    <m/>
    <m/>
    <m/>
    <m/>
    <m/>
  </r>
  <r>
    <n v="957556"/>
    <s v="200801"/>
    <s v="2008"/>
    <s v="B"/>
    <x v="11"/>
    <s v="PH"/>
    <x v="1"/>
    <x v="1"/>
    <s v="CM"/>
    <x v="0"/>
    <m/>
    <n v="2011"/>
    <n v="3"/>
    <x v="0"/>
    <d v="2011-05-14T00:00:00"/>
    <s v="F"/>
    <s v="MA1024"/>
    <x v="4"/>
    <m/>
    <m/>
    <m/>
    <m/>
    <m/>
    <m/>
    <m/>
  </r>
  <r>
    <n v="957604"/>
    <s v="200902"/>
    <s v="2009"/>
    <s v="C"/>
    <x v="2"/>
    <s v="PH"/>
    <x v="5"/>
    <x v="0"/>
    <s v="BC"/>
    <x v="2"/>
    <m/>
    <n v="2011"/>
    <n v="2"/>
    <x v="1"/>
    <d v="2011-05-14T00:00:00"/>
    <s v="F"/>
    <m/>
    <x v="2"/>
    <m/>
    <m/>
    <m/>
    <m/>
    <m/>
    <m/>
    <m/>
  </r>
  <r>
    <n v="957604"/>
    <s v="200901"/>
    <s v="2009"/>
    <s v="B"/>
    <x v="4"/>
    <s v="PH"/>
    <x v="1"/>
    <x v="3"/>
    <s v="BC"/>
    <x v="2"/>
    <m/>
    <n v="2011"/>
    <n v="2"/>
    <x v="1"/>
    <d v="2011-05-14T00:00:00"/>
    <s v="F"/>
    <m/>
    <x v="2"/>
    <m/>
    <m/>
    <m/>
    <m/>
    <m/>
    <m/>
    <m/>
  </r>
  <r>
    <n v="957628"/>
    <s v="200801"/>
    <s v="2008"/>
    <s v="A"/>
    <x v="13"/>
    <s v="PH"/>
    <x v="5"/>
    <x v="0"/>
    <s v="CS"/>
    <x v="1"/>
    <m/>
    <n v="2011"/>
    <n v="3"/>
    <x v="0"/>
    <m/>
    <s v="M"/>
    <s v="MA1021"/>
    <x v="4"/>
    <m/>
    <m/>
    <m/>
    <m/>
    <m/>
    <m/>
    <m/>
  </r>
  <r>
    <n v="957628"/>
    <s v="200801"/>
    <s v="2008"/>
    <s v="B"/>
    <x v="11"/>
    <s v="PH"/>
    <x v="1"/>
    <x v="3"/>
    <s v="CS"/>
    <x v="1"/>
    <m/>
    <n v="2011"/>
    <n v="3"/>
    <x v="0"/>
    <m/>
    <s v="M"/>
    <s v="MA1022"/>
    <x v="4"/>
    <m/>
    <m/>
    <m/>
    <m/>
    <m/>
    <m/>
    <m/>
  </r>
  <r>
    <n v="957644"/>
    <s v="201102"/>
    <s v="2011"/>
    <s v="C"/>
    <x v="21"/>
    <s v="PH"/>
    <x v="2"/>
    <x v="1"/>
    <s v="RBE"/>
    <x v="0"/>
    <m/>
    <n v="2011"/>
    <n v="0"/>
    <x v="1"/>
    <d v="2011-05-14T00:00:00"/>
    <s v="M"/>
    <m/>
    <x v="2"/>
    <m/>
    <m/>
    <m/>
    <m/>
    <m/>
    <m/>
    <m/>
  </r>
  <r>
    <n v="957644"/>
    <s v="200801"/>
    <s v="2008"/>
    <s v="B"/>
    <x v="11"/>
    <s v="PH"/>
    <x v="4"/>
    <x v="1"/>
    <s v="RBE"/>
    <x v="0"/>
    <m/>
    <n v="2011"/>
    <n v="3"/>
    <x v="0"/>
    <d v="2011-05-14T00:00:00"/>
    <s v="M"/>
    <s v="MA2051"/>
    <x v="4"/>
    <m/>
    <m/>
    <m/>
    <m/>
    <m/>
    <m/>
    <m/>
  </r>
  <r>
    <n v="957644"/>
    <s v="200801"/>
    <s v="2008"/>
    <s v="A"/>
    <x v="13"/>
    <s v="PH"/>
    <x v="0"/>
    <x v="0"/>
    <s v="RBE"/>
    <x v="0"/>
    <m/>
    <n v="2011"/>
    <n v="3"/>
    <x v="0"/>
    <d v="2011-05-14T00:00:00"/>
    <s v="M"/>
    <s v="MA1024"/>
    <x v="1"/>
    <m/>
    <m/>
    <m/>
    <m/>
    <m/>
    <m/>
    <m/>
  </r>
  <r>
    <n v="957666"/>
    <s v="200801"/>
    <s v="2008"/>
    <s v="A"/>
    <x v="13"/>
    <s v="PH"/>
    <x v="5"/>
    <x v="0"/>
    <s v="ECE"/>
    <x v="0"/>
    <m/>
    <n v="2011"/>
    <n v="3"/>
    <x v="0"/>
    <d v="2011-05-14T00:00:00"/>
    <s v="M"/>
    <s v="MA1021"/>
    <x v="1"/>
    <m/>
    <m/>
    <m/>
    <m/>
    <m/>
    <m/>
    <m/>
  </r>
  <r>
    <n v="957666"/>
    <s v="200801"/>
    <s v="2008"/>
    <s v="B"/>
    <x v="11"/>
    <s v="PH"/>
    <x v="1"/>
    <x v="3"/>
    <s v="ECE"/>
    <x v="0"/>
    <m/>
    <n v="2011"/>
    <n v="3"/>
    <x v="0"/>
    <d v="2011-05-14T00:00:00"/>
    <s v="M"/>
    <s v="MA1022"/>
    <x v="0"/>
    <m/>
    <m/>
    <m/>
    <m/>
    <m/>
    <m/>
    <m/>
  </r>
  <r>
    <n v="957728"/>
    <s v="200802"/>
    <s v="2008"/>
    <s v="C"/>
    <x v="5"/>
    <s v="PH"/>
    <x v="5"/>
    <x v="0"/>
    <s v="CM"/>
    <x v="0"/>
    <m/>
    <n v="2011"/>
    <n v="3"/>
    <x v="0"/>
    <d v="2011-05-14T00:00:00"/>
    <s v="M"/>
    <s v="MA1023"/>
    <x v="0"/>
    <m/>
    <m/>
    <m/>
    <m/>
    <m/>
    <m/>
    <m/>
  </r>
  <r>
    <n v="957728"/>
    <s v="200802"/>
    <s v="2008"/>
    <s v="D"/>
    <x v="3"/>
    <s v="PH"/>
    <x v="1"/>
    <x v="0"/>
    <s v="CM"/>
    <x v="0"/>
    <m/>
    <n v="2011"/>
    <n v="3"/>
    <x v="0"/>
    <d v="2011-05-14T00:00:00"/>
    <s v="M"/>
    <s v="MA1024"/>
    <x v="0"/>
    <m/>
    <m/>
    <m/>
    <m/>
    <m/>
    <m/>
    <m/>
  </r>
  <r>
    <n v="957818"/>
    <s v="200801"/>
    <s v="2008"/>
    <s v="B"/>
    <x v="11"/>
    <s v="PH"/>
    <x v="4"/>
    <x v="1"/>
    <s v="ED"/>
    <x v="0"/>
    <m/>
    <n v="2011"/>
    <n v="3"/>
    <x v="0"/>
    <m/>
    <s v="M"/>
    <s v="MA1024"/>
    <x v="4"/>
    <m/>
    <m/>
    <m/>
    <m/>
    <m/>
    <m/>
    <m/>
  </r>
  <r>
    <n v="957818"/>
    <s v="200802"/>
    <s v="2008"/>
    <s v="C"/>
    <x v="5"/>
    <s v="PH"/>
    <x v="2"/>
    <x v="0"/>
    <s v="CE"/>
    <x v="0"/>
    <m/>
    <n v="2011"/>
    <n v="3"/>
    <x v="0"/>
    <m/>
    <s v="M"/>
    <s v="MA2051"/>
    <x v="0"/>
    <m/>
    <m/>
    <m/>
    <m/>
    <m/>
    <m/>
    <m/>
  </r>
  <r>
    <n v="957818"/>
    <s v="200801"/>
    <s v="2008"/>
    <s v="A"/>
    <x v="13"/>
    <s v="PH"/>
    <x v="0"/>
    <x v="3"/>
    <s v="ED"/>
    <x v="0"/>
    <m/>
    <n v="2011"/>
    <n v="3"/>
    <x v="0"/>
    <m/>
    <s v="M"/>
    <s v="MA1023"/>
    <x v="0"/>
    <m/>
    <m/>
    <m/>
    <m/>
    <m/>
    <m/>
    <m/>
  </r>
  <r>
    <n v="958750"/>
    <s v="200801"/>
    <s v="2008"/>
    <s v="B"/>
    <x v="11"/>
    <s v="PH"/>
    <x v="4"/>
    <x v="1"/>
    <s v="AE"/>
    <x v="0"/>
    <m/>
    <n v="2011"/>
    <n v="3"/>
    <x v="0"/>
    <d v="2011-05-14T00:00:00"/>
    <s v="M"/>
    <s v="MA1024"/>
    <x v="4"/>
    <m/>
    <m/>
    <m/>
    <m/>
    <m/>
    <m/>
    <m/>
  </r>
  <r>
    <n v="958750"/>
    <s v="200802"/>
    <s v="2008"/>
    <s v="C"/>
    <x v="5"/>
    <s v="PH"/>
    <x v="2"/>
    <x v="1"/>
    <s v="RBE"/>
    <x v="0"/>
    <m/>
    <n v="2011"/>
    <n v="3"/>
    <x v="0"/>
    <d v="2011-05-14T00:00:00"/>
    <s v="M"/>
    <s v="MA2051"/>
    <x v="0"/>
    <m/>
    <m/>
    <m/>
    <m/>
    <m/>
    <m/>
    <m/>
  </r>
  <r>
    <n v="958750"/>
    <s v="200801"/>
    <s v="2008"/>
    <s v="A"/>
    <x v="13"/>
    <s v="PH"/>
    <x v="0"/>
    <x v="0"/>
    <s v="AE"/>
    <x v="0"/>
    <m/>
    <n v="2011"/>
    <n v="3"/>
    <x v="0"/>
    <d v="2011-05-14T00:00:00"/>
    <s v="M"/>
    <s v="MA1023"/>
    <x v="4"/>
    <m/>
    <m/>
    <m/>
    <m/>
    <m/>
    <m/>
    <m/>
  </r>
  <r>
    <n v="958782"/>
    <s v="200802"/>
    <s v="2008"/>
    <s v="C"/>
    <x v="5"/>
    <s v="PH"/>
    <x v="5"/>
    <x v="0"/>
    <s v="IMGD"/>
    <x v="1"/>
    <m/>
    <n v="2011"/>
    <n v="3"/>
    <x v="0"/>
    <d v="2011-05-14T00:00:00"/>
    <s v="M"/>
    <m/>
    <x v="2"/>
    <m/>
    <m/>
    <m/>
    <m/>
    <m/>
    <m/>
    <m/>
  </r>
  <r>
    <n v="958782"/>
    <s v="200902"/>
    <s v="2009"/>
    <s v="D"/>
    <x v="7"/>
    <s v="PH"/>
    <x v="1"/>
    <x v="3"/>
    <s v="IMGD"/>
    <x v="1"/>
    <m/>
    <n v="2011"/>
    <n v="2"/>
    <x v="1"/>
    <d v="2011-05-14T00:00:00"/>
    <s v="M"/>
    <m/>
    <x v="2"/>
    <m/>
    <m/>
    <m/>
    <m/>
    <m/>
    <m/>
    <m/>
  </r>
  <r>
    <n v="958794"/>
    <s v="200901"/>
    <s v="2009"/>
    <s v="A"/>
    <x v="10"/>
    <s v="PH"/>
    <x v="5"/>
    <x v="3"/>
    <s v="ECE"/>
    <x v="0"/>
    <m/>
    <n v="2011"/>
    <n v="2"/>
    <x v="1"/>
    <d v="2011-10-14T00:00:00"/>
    <s v="M"/>
    <m/>
    <x v="2"/>
    <m/>
    <m/>
    <m/>
    <m/>
    <m/>
    <m/>
    <m/>
  </r>
  <r>
    <n v="958794"/>
    <s v="200802"/>
    <s v="2008"/>
    <s v="D"/>
    <x v="3"/>
    <s v="PH"/>
    <x v="1"/>
    <x v="3"/>
    <s v="ECE"/>
    <x v="0"/>
    <m/>
    <n v="2011"/>
    <n v="3"/>
    <x v="0"/>
    <d v="2011-10-14T00:00:00"/>
    <s v="M"/>
    <s v="MA1023"/>
    <x v="3"/>
    <m/>
    <m/>
    <m/>
    <m/>
    <m/>
    <m/>
    <m/>
  </r>
  <r>
    <n v="958794"/>
    <s v="200802"/>
    <s v="2008"/>
    <s v="C"/>
    <x v="5"/>
    <s v="PH"/>
    <x v="5"/>
    <x v="2"/>
    <s v="ECE"/>
    <x v="0"/>
    <m/>
    <n v="2011"/>
    <n v="3"/>
    <x v="0"/>
    <d v="2011-10-14T00:00:00"/>
    <s v="M"/>
    <s v="MA1022"/>
    <x v="0"/>
    <m/>
    <m/>
    <m/>
    <m/>
    <m/>
    <m/>
    <m/>
  </r>
  <r>
    <n v="958854"/>
    <s v="200802"/>
    <s v="2008"/>
    <s v="C"/>
    <x v="5"/>
    <s v="PH"/>
    <x v="5"/>
    <x v="0"/>
    <s v="BE"/>
    <x v="0"/>
    <m/>
    <n v="2011"/>
    <n v="3"/>
    <x v="0"/>
    <d v="2011-05-14T00:00:00"/>
    <s v="F"/>
    <s v="MA1024"/>
    <x v="0"/>
    <m/>
    <m/>
    <m/>
    <m/>
    <m/>
    <m/>
    <m/>
  </r>
  <r>
    <n v="958854"/>
    <s v="200802"/>
    <s v="2008"/>
    <s v="D"/>
    <x v="3"/>
    <s v="PH"/>
    <x v="1"/>
    <x v="3"/>
    <s v="BE"/>
    <x v="0"/>
    <m/>
    <n v="2011"/>
    <n v="3"/>
    <x v="0"/>
    <d v="2011-05-14T00:00:00"/>
    <s v="F"/>
    <m/>
    <x v="2"/>
    <m/>
    <m/>
    <m/>
    <m/>
    <m/>
    <m/>
    <m/>
  </r>
  <r>
    <n v="958872"/>
    <s v="200801"/>
    <s v="2008"/>
    <s v="A"/>
    <x v="13"/>
    <s v="PH"/>
    <x v="0"/>
    <x v="3"/>
    <s v="ED"/>
    <x v="0"/>
    <m/>
    <n v="2011"/>
    <n v="3"/>
    <x v="0"/>
    <m/>
    <s v="M"/>
    <s v="MA1023"/>
    <x v="3"/>
    <m/>
    <m/>
    <m/>
    <m/>
    <m/>
    <m/>
    <m/>
  </r>
  <r>
    <n v="958872"/>
    <s v="200801"/>
    <s v="2008"/>
    <s v="B"/>
    <x v="11"/>
    <s v="PH"/>
    <x v="1"/>
    <x v="3"/>
    <s v="ED"/>
    <x v="0"/>
    <m/>
    <n v="2011"/>
    <n v="3"/>
    <x v="0"/>
    <m/>
    <s v="M"/>
    <s v="MA1023"/>
    <x v="0"/>
    <m/>
    <m/>
    <m/>
    <m/>
    <m/>
    <m/>
    <m/>
  </r>
  <r>
    <n v="958872"/>
    <s v="200802"/>
    <s v="2008"/>
    <s v="D"/>
    <x v="3"/>
    <s v="PH"/>
    <x v="6"/>
    <x v="2"/>
    <s v="ME"/>
    <x v="0"/>
    <m/>
    <n v="2011"/>
    <n v="3"/>
    <x v="0"/>
    <m/>
    <s v="M"/>
    <s v="MA2051"/>
    <x v="0"/>
    <m/>
    <m/>
    <m/>
    <m/>
    <m/>
    <m/>
    <m/>
  </r>
  <r>
    <n v="958886"/>
    <s v="200801"/>
    <s v="2008"/>
    <s v="A"/>
    <x v="13"/>
    <s v="PH"/>
    <x v="5"/>
    <x v="3"/>
    <s v="CS"/>
    <x v="1"/>
    <m/>
    <n v="2011"/>
    <n v="3"/>
    <x v="0"/>
    <d v="2011-05-14T00:00:00"/>
    <s v="M"/>
    <s v="MA1022"/>
    <x v="0"/>
    <m/>
    <m/>
    <m/>
    <m/>
    <m/>
    <m/>
    <m/>
  </r>
  <r>
    <n v="958886"/>
    <s v="200801"/>
    <s v="2008"/>
    <s v="B"/>
    <x v="11"/>
    <s v="PH"/>
    <x v="1"/>
    <x v="3"/>
    <s v="CS"/>
    <x v="1"/>
    <m/>
    <n v="2011"/>
    <n v="3"/>
    <x v="0"/>
    <d v="2011-05-14T00:00:00"/>
    <s v="M"/>
    <s v="MA1023"/>
    <x v="0"/>
    <m/>
    <m/>
    <m/>
    <m/>
    <m/>
    <m/>
    <m/>
  </r>
  <r>
    <n v="958896"/>
    <s v="200901"/>
    <s v="2009"/>
    <s v="A"/>
    <x v="10"/>
    <s v="PH"/>
    <x v="5"/>
    <x v="0"/>
    <s v="BE"/>
    <x v="0"/>
    <m/>
    <n v="2011"/>
    <n v="2"/>
    <x v="1"/>
    <d v="2011-05-14T00:00:00"/>
    <s v="F"/>
    <m/>
    <x v="2"/>
    <m/>
    <m/>
    <m/>
    <m/>
    <m/>
    <m/>
    <m/>
  </r>
  <r>
    <n v="958896"/>
    <s v="200901"/>
    <s v="2009"/>
    <s v="B"/>
    <x v="4"/>
    <s v="PH"/>
    <x v="1"/>
    <x v="3"/>
    <s v="BE"/>
    <x v="0"/>
    <m/>
    <n v="2011"/>
    <n v="2"/>
    <x v="1"/>
    <d v="2011-05-14T00:00:00"/>
    <s v="F"/>
    <m/>
    <x v="2"/>
    <m/>
    <m/>
    <m/>
    <m/>
    <m/>
    <m/>
    <m/>
  </r>
  <r>
    <n v="958924"/>
    <s v="200801"/>
    <s v="2008"/>
    <s v="B"/>
    <x v="11"/>
    <s v="PH"/>
    <x v="1"/>
    <x v="0"/>
    <s v="ME"/>
    <x v="0"/>
    <m/>
    <n v="2011"/>
    <n v="3"/>
    <x v="0"/>
    <m/>
    <s v="M"/>
    <m/>
    <x v="2"/>
    <m/>
    <m/>
    <m/>
    <m/>
    <m/>
    <m/>
    <m/>
  </r>
  <r>
    <n v="958972"/>
    <s v="200801"/>
    <s v="2008"/>
    <s v="A"/>
    <x v="13"/>
    <s v="PH"/>
    <x v="5"/>
    <x v="0"/>
    <s v="BE"/>
    <x v="0"/>
    <m/>
    <n v="2011"/>
    <n v="3"/>
    <x v="0"/>
    <d v="2011-05-14T00:00:00"/>
    <s v="F"/>
    <s v="MA1021"/>
    <x v="4"/>
    <m/>
    <m/>
    <m/>
    <m/>
    <m/>
    <m/>
    <m/>
  </r>
  <r>
    <n v="958972"/>
    <s v="200801"/>
    <s v="2008"/>
    <s v="B"/>
    <x v="11"/>
    <s v="PH"/>
    <x v="1"/>
    <x v="0"/>
    <s v="BE"/>
    <x v="0"/>
    <m/>
    <n v="2011"/>
    <n v="3"/>
    <x v="0"/>
    <d v="2011-05-14T00:00:00"/>
    <s v="F"/>
    <s v="MA1022"/>
    <x v="4"/>
    <m/>
    <m/>
    <m/>
    <m/>
    <m/>
    <m/>
    <m/>
  </r>
  <r>
    <n v="959020"/>
    <s v="201101"/>
    <s v="2011"/>
    <s v="A"/>
    <x v="15"/>
    <s v="PH"/>
    <x v="5"/>
    <x v="3"/>
    <s v="BIO"/>
    <x v="2"/>
    <m/>
    <n v="2011"/>
    <n v="0"/>
    <x v="1"/>
    <d v="2011-05-14T00:00:00"/>
    <s v="F"/>
    <m/>
    <x v="2"/>
    <m/>
    <m/>
    <m/>
    <m/>
    <m/>
    <m/>
    <m/>
  </r>
  <r>
    <n v="959020"/>
    <s v="201002"/>
    <s v="2010"/>
    <s v="D"/>
    <x v="17"/>
    <s v="PH"/>
    <x v="1"/>
    <x v="3"/>
    <s v="BIO"/>
    <x v="2"/>
    <m/>
    <n v="2011"/>
    <n v="1"/>
    <x v="1"/>
    <d v="2011-05-14T00:00:00"/>
    <s v="F"/>
    <m/>
    <x v="2"/>
    <m/>
    <m/>
    <m/>
    <m/>
    <m/>
    <m/>
    <m/>
  </r>
  <r>
    <n v="959020"/>
    <s v="201002"/>
    <s v="2010"/>
    <s v="C"/>
    <x v="9"/>
    <s v="PH"/>
    <x v="5"/>
    <x v="2"/>
    <s v="BIO"/>
    <x v="2"/>
    <m/>
    <n v="2011"/>
    <n v="1"/>
    <x v="1"/>
    <d v="2011-05-14T00:00:00"/>
    <s v="F"/>
    <m/>
    <x v="2"/>
    <m/>
    <m/>
    <m/>
    <m/>
    <m/>
    <m/>
    <m/>
  </r>
  <r>
    <n v="959036"/>
    <s v="200802"/>
    <s v="2008"/>
    <s v="C"/>
    <x v="5"/>
    <s v="PH"/>
    <x v="5"/>
    <x v="1"/>
    <s v="BE"/>
    <x v="0"/>
    <m/>
    <n v="2011"/>
    <n v="3"/>
    <x v="0"/>
    <d v="2011-05-14T00:00:00"/>
    <s v="M"/>
    <s v="MA1023"/>
    <x v="1"/>
    <m/>
    <m/>
    <m/>
    <m/>
    <m/>
    <m/>
    <m/>
  </r>
  <r>
    <n v="959036"/>
    <s v="200901"/>
    <s v="2009"/>
    <s v="B"/>
    <x v="4"/>
    <s v="PH"/>
    <x v="1"/>
    <x v="3"/>
    <s v="BE"/>
    <x v="0"/>
    <m/>
    <n v="2011"/>
    <n v="2"/>
    <x v="1"/>
    <d v="2011-05-14T00:00:00"/>
    <s v="M"/>
    <m/>
    <x v="2"/>
    <m/>
    <m/>
    <m/>
    <m/>
    <m/>
    <m/>
    <m/>
  </r>
  <r>
    <n v="959502"/>
    <s v="200801"/>
    <s v="2008"/>
    <s v="A"/>
    <x v="13"/>
    <s v="PH"/>
    <x v="0"/>
    <x v="3"/>
    <s v="AE"/>
    <x v="0"/>
    <m/>
    <n v="2011"/>
    <n v="3"/>
    <x v="0"/>
    <m/>
    <s v="M"/>
    <s v="MA1023"/>
    <x v="0"/>
    <m/>
    <m/>
    <m/>
    <m/>
    <m/>
    <m/>
    <m/>
  </r>
  <r>
    <n v="959728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0"/>
    <m/>
    <m/>
    <m/>
    <m/>
    <m/>
    <m/>
    <m/>
  </r>
  <r>
    <n v="959728"/>
    <s v="200801"/>
    <s v="2008"/>
    <s v="B"/>
    <x v="11"/>
    <s v="PH"/>
    <x v="1"/>
    <x v="0"/>
    <s v="ME"/>
    <x v="0"/>
    <m/>
    <n v="2011"/>
    <n v="3"/>
    <x v="0"/>
    <d v="2011-05-14T00:00:00"/>
    <s v="M"/>
    <s v="MA1022"/>
    <x v="0"/>
    <m/>
    <m/>
    <m/>
    <m/>
    <m/>
    <m/>
    <m/>
  </r>
  <r>
    <n v="959738"/>
    <s v="200802"/>
    <s v="2008"/>
    <s v="C"/>
    <x v="5"/>
    <s v="PH"/>
    <x v="5"/>
    <x v="1"/>
    <s v="CE"/>
    <x v="0"/>
    <m/>
    <n v="2011"/>
    <n v="3"/>
    <x v="0"/>
    <m/>
    <s v="M"/>
    <s v="MA1023"/>
    <x v="4"/>
    <m/>
    <m/>
    <m/>
    <m/>
    <m/>
    <m/>
    <m/>
  </r>
  <r>
    <n v="959738"/>
    <s v="200802"/>
    <s v="2008"/>
    <s v="D"/>
    <x v="3"/>
    <s v="PH"/>
    <x v="1"/>
    <x v="0"/>
    <s v="CE"/>
    <x v="0"/>
    <m/>
    <n v="2011"/>
    <n v="3"/>
    <x v="0"/>
    <m/>
    <s v="M"/>
    <s v="MA1024"/>
    <x v="4"/>
    <m/>
    <m/>
    <m/>
    <m/>
    <m/>
    <m/>
    <m/>
  </r>
  <r>
    <n v="959776"/>
    <s v="201001"/>
    <s v="2010"/>
    <s v="B"/>
    <x v="14"/>
    <s v="PH"/>
    <x v="6"/>
    <x v="1"/>
    <s v="ME"/>
    <x v="0"/>
    <m/>
    <n v="2011"/>
    <n v="1"/>
    <x v="1"/>
    <d v="2011-05-14T00:00:00"/>
    <s v="M"/>
    <m/>
    <x v="2"/>
    <m/>
    <m/>
    <m/>
    <m/>
    <m/>
    <m/>
    <m/>
  </r>
  <r>
    <n v="959776"/>
    <s v="200801"/>
    <s v="2008"/>
    <s v="A"/>
    <x v="13"/>
    <s v="PH"/>
    <x v="5"/>
    <x v="0"/>
    <s v="ED"/>
    <x v="0"/>
    <m/>
    <n v="2011"/>
    <n v="3"/>
    <x v="0"/>
    <d v="2011-05-14T00:00:00"/>
    <s v="M"/>
    <s v="MA1021"/>
    <x v="4"/>
    <m/>
    <m/>
    <m/>
    <m/>
    <m/>
    <m/>
    <m/>
  </r>
  <r>
    <n v="959776"/>
    <s v="200801"/>
    <s v="2008"/>
    <s v="B"/>
    <x v="11"/>
    <s v="PH"/>
    <x v="1"/>
    <x v="0"/>
    <s v="ED"/>
    <x v="0"/>
    <m/>
    <n v="2011"/>
    <n v="3"/>
    <x v="0"/>
    <d v="2011-05-14T00:00:00"/>
    <s v="M"/>
    <s v="MA1022"/>
    <x v="4"/>
    <m/>
    <m/>
    <m/>
    <m/>
    <m/>
    <m/>
    <m/>
  </r>
  <r>
    <n v="959816"/>
    <s v="200801"/>
    <s v="2008"/>
    <s v="A"/>
    <x v="13"/>
    <s v="PH"/>
    <x v="5"/>
    <x v="0"/>
    <s v="ECE"/>
    <x v="0"/>
    <m/>
    <n v="2011"/>
    <n v="3"/>
    <x v="0"/>
    <d v="2011-05-14T00:00:00"/>
    <s v="M"/>
    <s v="MA1021"/>
    <x v="0"/>
    <m/>
    <m/>
    <m/>
    <m/>
    <m/>
    <m/>
    <m/>
  </r>
  <r>
    <n v="959816"/>
    <s v="200801"/>
    <s v="2008"/>
    <s v="B"/>
    <x v="11"/>
    <s v="PH"/>
    <x v="1"/>
    <x v="2"/>
    <s v="ECE"/>
    <x v="0"/>
    <m/>
    <n v="2011"/>
    <n v="3"/>
    <x v="0"/>
    <d v="2011-05-14T00:00:00"/>
    <s v="M"/>
    <s v="MA1022"/>
    <x v="0"/>
    <m/>
    <m/>
    <m/>
    <m/>
    <m/>
    <m/>
    <m/>
  </r>
  <r>
    <n v="959844"/>
    <s v="201002"/>
    <s v="2010"/>
    <s v="C"/>
    <x v="9"/>
    <s v="PH"/>
    <x v="15"/>
    <x v="0"/>
    <s v="ME"/>
    <x v="0"/>
    <m/>
    <n v="2011"/>
    <n v="1"/>
    <x v="1"/>
    <d v="2011-05-14T00:00:00"/>
    <s v="M"/>
    <m/>
    <x v="2"/>
    <m/>
    <m/>
    <m/>
    <m/>
    <m/>
    <m/>
    <m/>
  </r>
  <r>
    <n v="959844"/>
    <s v="200801"/>
    <s v="2008"/>
    <s v="A"/>
    <x v="13"/>
    <s v="PH"/>
    <x v="5"/>
    <x v="0"/>
    <s v="CM"/>
    <x v="0"/>
    <m/>
    <n v="2011"/>
    <n v="3"/>
    <x v="0"/>
    <d v="2011-05-14T00:00:00"/>
    <s v="M"/>
    <s v="MA1021"/>
    <x v="4"/>
    <m/>
    <m/>
    <m/>
    <m/>
    <m/>
    <m/>
    <m/>
  </r>
  <r>
    <n v="959844"/>
    <s v="200801"/>
    <s v="2008"/>
    <s v="B"/>
    <x v="11"/>
    <s v="PH"/>
    <x v="1"/>
    <x v="3"/>
    <s v="CM"/>
    <x v="0"/>
    <m/>
    <n v="2011"/>
    <n v="3"/>
    <x v="0"/>
    <d v="2011-05-14T00:00:00"/>
    <s v="M"/>
    <s v="MA1022"/>
    <x v="1"/>
    <m/>
    <m/>
    <m/>
    <m/>
    <m/>
    <m/>
    <m/>
  </r>
  <r>
    <n v="959886"/>
    <s v="201102"/>
    <s v="2011"/>
    <s v="D"/>
    <x v="20"/>
    <s v="PH"/>
    <x v="23"/>
    <x v="1"/>
    <s v="PH"/>
    <x v="2"/>
    <m/>
    <n v="2011"/>
    <n v="0"/>
    <x v="1"/>
    <d v="2011-05-14T00:00:00"/>
    <s v="M"/>
    <m/>
    <x v="2"/>
    <m/>
    <m/>
    <m/>
    <m/>
    <m/>
    <m/>
    <m/>
  </r>
  <r>
    <n v="959886"/>
    <s v="201001"/>
    <s v="2010"/>
    <s v="B"/>
    <x v="14"/>
    <s v="PH"/>
    <x v="9"/>
    <x v="1"/>
    <s v="PH"/>
    <x v="2"/>
    <m/>
    <n v="2011"/>
    <n v="1"/>
    <x v="1"/>
    <d v="2011-05-14T00:00:00"/>
    <s v="M"/>
    <m/>
    <x v="2"/>
    <m/>
    <m/>
    <m/>
    <m/>
    <m/>
    <m/>
    <m/>
  </r>
  <r>
    <n v="959886"/>
    <s v="201001"/>
    <s v="2010"/>
    <s v="1"/>
    <x v="28"/>
    <s v="PH"/>
    <x v="11"/>
    <x v="1"/>
    <s v="PH"/>
    <x v="2"/>
    <m/>
    <n v="2011"/>
    <n v="1"/>
    <x v="1"/>
    <d v="2011-05-14T00:00:00"/>
    <s v="M"/>
    <m/>
    <x v="2"/>
    <m/>
    <m/>
    <m/>
    <m/>
    <m/>
    <m/>
    <m/>
  </r>
  <r>
    <n v="959886"/>
    <s v="200901"/>
    <s v="2009"/>
    <s v="A"/>
    <x v="10"/>
    <s v="PH"/>
    <x v="15"/>
    <x v="1"/>
    <s v="PH"/>
    <x v="2"/>
    <m/>
    <n v="2011"/>
    <n v="2"/>
    <x v="1"/>
    <d v="2011-05-14T00:00:00"/>
    <s v="M"/>
    <s v="MA2611"/>
    <x v="4"/>
    <m/>
    <m/>
    <m/>
    <m/>
    <m/>
    <m/>
    <m/>
  </r>
  <r>
    <n v="959886"/>
    <s v="200901"/>
    <s v="2009"/>
    <s v="B"/>
    <x v="4"/>
    <s v="PH"/>
    <x v="8"/>
    <x v="1"/>
    <s v="PH"/>
    <x v="2"/>
    <m/>
    <n v="2011"/>
    <n v="2"/>
    <x v="1"/>
    <d v="2011-05-14T00:00:00"/>
    <s v="M"/>
    <m/>
    <x v="2"/>
    <m/>
    <m/>
    <m/>
    <m/>
    <m/>
    <m/>
    <m/>
  </r>
  <r>
    <n v="959886"/>
    <s v="200902"/>
    <s v="2009"/>
    <s v="C"/>
    <x v="2"/>
    <s v="PH"/>
    <x v="18"/>
    <x v="1"/>
    <s v="PH"/>
    <x v="2"/>
    <m/>
    <n v="2011"/>
    <n v="2"/>
    <x v="1"/>
    <d v="2011-05-14T00:00:00"/>
    <s v="M"/>
    <s v="MA2251"/>
    <x v="1"/>
    <m/>
    <m/>
    <m/>
    <m/>
    <m/>
    <m/>
    <m/>
  </r>
  <r>
    <n v="959886"/>
    <s v="200902"/>
    <s v="2009"/>
    <s v="D"/>
    <x v="7"/>
    <s v="PH"/>
    <x v="10"/>
    <x v="1"/>
    <s v="PH"/>
    <x v="2"/>
    <m/>
    <n v="2011"/>
    <n v="2"/>
    <x v="1"/>
    <d v="2011-05-14T00:00:00"/>
    <s v="M"/>
    <m/>
    <x v="2"/>
    <m/>
    <m/>
    <m/>
    <m/>
    <m/>
    <m/>
    <m/>
  </r>
  <r>
    <n v="959886"/>
    <s v="200801"/>
    <s v="2008"/>
    <s v="A"/>
    <x v="13"/>
    <s v="PH"/>
    <x v="0"/>
    <x v="1"/>
    <s v="PH"/>
    <x v="2"/>
    <m/>
    <n v="2011"/>
    <n v="3"/>
    <x v="0"/>
    <d v="2011-05-14T00:00:00"/>
    <s v="M"/>
    <s v="MA1023"/>
    <x v="4"/>
    <m/>
    <m/>
    <m/>
    <m/>
    <m/>
    <m/>
    <m/>
  </r>
  <r>
    <n v="959886"/>
    <s v="200801"/>
    <s v="2008"/>
    <s v="B"/>
    <x v="11"/>
    <s v="PH"/>
    <x v="4"/>
    <x v="1"/>
    <s v="PH"/>
    <x v="2"/>
    <m/>
    <n v="2011"/>
    <n v="3"/>
    <x v="0"/>
    <d v="2011-05-14T00:00:00"/>
    <s v="M"/>
    <s v="MA1024"/>
    <x v="4"/>
    <m/>
    <m/>
    <m/>
    <m/>
    <m/>
    <m/>
    <m/>
  </r>
  <r>
    <n v="959886"/>
    <s v="200802"/>
    <s v="2008"/>
    <s v="C"/>
    <x v="5"/>
    <s v="PH"/>
    <x v="2"/>
    <x v="1"/>
    <s v="PH"/>
    <x v="2"/>
    <m/>
    <n v="2011"/>
    <n v="3"/>
    <x v="0"/>
    <d v="2011-05-14T00:00:00"/>
    <s v="M"/>
    <s v="MA2051"/>
    <x v="1"/>
    <m/>
    <m/>
    <m/>
    <m/>
    <m/>
    <m/>
    <m/>
  </r>
  <r>
    <n v="959886"/>
    <s v="200802"/>
    <s v="2008"/>
    <s v="D"/>
    <x v="3"/>
    <s v="PH"/>
    <x v="6"/>
    <x v="1"/>
    <s v="PH"/>
    <x v="2"/>
    <m/>
    <n v="2011"/>
    <n v="3"/>
    <x v="0"/>
    <d v="2011-05-14T00:00:00"/>
    <s v="M"/>
    <s v="MA2071"/>
    <x v="4"/>
    <m/>
    <m/>
    <m/>
    <m/>
    <m/>
    <m/>
    <m/>
  </r>
  <r>
    <n v="959886"/>
    <s v="201002"/>
    <s v="2010"/>
    <s v="C"/>
    <x v="9"/>
    <s v="PH"/>
    <x v="14"/>
    <x v="0"/>
    <s v="PH"/>
    <x v="2"/>
    <m/>
    <n v="2011"/>
    <n v="1"/>
    <x v="1"/>
    <d v="2011-05-14T00:00:00"/>
    <s v="M"/>
    <s v="MA3831"/>
    <x v="1"/>
    <m/>
    <m/>
    <m/>
    <m/>
    <m/>
    <m/>
    <m/>
  </r>
  <r>
    <n v="959886"/>
    <s v="200901"/>
    <s v="2009"/>
    <s v="B"/>
    <x v="4"/>
    <s v="PH"/>
    <x v="12"/>
    <x v="0"/>
    <s v="PH"/>
    <x v="2"/>
    <m/>
    <n v="2011"/>
    <n v="2"/>
    <x v="1"/>
    <d v="2011-05-14T00:00:00"/>
    <s v="M"/>
    <m/>
    <x v="2"/>
    <m/>
    <m/>
    <m/>
    <m/>
    <m/>
    <m/>
    <m/>
  </r>
  <r>
    <n v="959886"/>
    <s v="200902"/>
    <s v="2009"/>
    <s v="C"/>
    <x v="2"/>
    <s v="PH"/>
    <x v="13"/>
    <x v="0"/>
    <s v="PH"/>
    <x v="2"/>
    <m/>
    <n v="2011"/>
    <n v="2"/>
    <x v="1"/>
    <d v="2011-05-14T00:00:00"/>
    <s v="M"/>
    <s v="MA2251"/>
    <x v="1"/>
    <m/>
    <m/>
    <m/>
    <m/>
    <m/>
    <m/>
    <m/>
  </r>
  <r>
    <n v="959886"/>
    <s v="200802"/>
    <s v="2008"/>
    <s v="C"/>
    <x v="5"/>
    <s v="PH"/>
    <x v="17"/>
    <x v="0"/>
    <s v="PH"/>
    <x v="2"/>
    <m/>
    <n v="2011"/>
    <n v="3"/>
    <x v="0"/>
    <d v="2011-05-14T00:00:00"/>
    <s v="M"/>
    <s v="MA2051"/>
    <x v="1"/>
    <m/>
    <m/>
    <m/>
    <m/>
    <m/>
    <m/>
    <m/>
  </r>
  <r>
    <n v="960800"/>
    <s v="200801"/>
    <s v="2008"/>
    <s v="A"/>
    <x v="13"/>
    <s v="PH"/>
    <x v="5"/>
    <x v="3"/>
    <s v="CM"/>
    <x v="0"/>
    <m/>
    <n v="2011"/>
    <n v="3"/>
    <x v="0"/>
    <d v="2011-05-14T00:00:00"/>
    <s v="M"/>
    <s v="MA1021"/>
    <x v="1"/>
    <m/>
    <m/>
    <m/>
    <m/>
    <m/>
    <m/>
    <m/>
  </r>
  <r>
    <n v="960800"/>
    <s v="200802"/>
    <s v="2008"/>
    <s v="D"/>
    <x v="3"/>
    <s v="PH"/>
    <x v="1"/>
    <x v="3"/>
    <s v="CM"/>
    <x v="0"/>
    <m/>
    <n v="2011"/>
    <n v="3"/>
    <x v="0"/>
    <d v="2011-05-14T00:00:00"/>
    <s v="M"/>
    <s v="MA1024"/>
    <x v="0"/>
    <m/>
    <m/>
    <m/>
    <m/>
    <m/>
    <m/>
    <m/>
  </r>
  <r>
    <n v="961048"/>
    <s v="200802"/>
    <s v="2008"/>
    <s v="D"/>
    <x v="3"/>
    <s v="PH"/>
    <x v="1"/>
    <x v="2"/>
    <s v="CS"/>
    <x v="1"/>
    <m/>
    <n v="2011"/>
    <n v="3"/>
    <x v="0"/>
    <m/>
    <s v="M"/>
    <s v="MA1023"/>
    <x v="3"/>
    <m/>
    <m/>
    <m/>
    <m/>
    <m/>
    <m/>
    <m/>
  </r>
  <r>
    <n v="961072"/>
    <s v="201102"/>
    <s v="2011"/>
    <s v="C"/>
    <x v="21"/>
    <s v="PH"/>
    <x v="13"/>
    <x v="1"/>
    <s v="PH"/>
    <x v="2"/>
    <m/>
    <n v="2012"/>
    <n v="1"/>
    <x v="1"/>
    <m/>
    <s v="F"/>
    <m/>
    <x v="2"/>
    <m/>
    <m/>
    <m/>
    <m/>
    <m/>
    <m/>
    <m/>
  </r>
  <r>
    <n v="961072"/>
    <s v="201102"/>
    <s v="2011"/>
    <s v="C"/>
    <x v="21"/>
    <s v="PH"/>
    <x v="18"/>
    <x v="1"/>
    <s v="PH"/>
    <x v="2"/>
    <m/>
    <n v="2012"/>
    <n v="1"/>
    <x v="1"/>
    <m/>
    <s v="F"/>
    <m/>
    <x v="2"/>
    <m/>
    <m/>
    <m/>
    <m/>
    <m/>
    <m/>
    <m/>
  </r>
  <r>
    <n v="961072"/>
    <s v="201102"/>
    <s v="2011"/>
    <s v="D"/>
    <x v="20"/>
    <s v="PH"/>
    <x v="3"/>
    <x v="1"/>
    <s v="PH"/>
    <x v="2"/>
    <m/>
    <n v="2012"/>
    <n v="1"/>
    <x v="1"/>
    <m/>
    <s v="F"/>
    <s v="MA2271"/>
    <x v="0"/>
    <m/>
    <m/>
    <m/>
    <m/>
    <m/>
    <m/>
    <m/>
  </r>
  <r>
    <n v="961072"/>
    <s v="201002"/>
    <s v="2010"/>
    <s v="D"/>
    <x v="17"/>
    <s v="PH"/>
    <x v="6"/>
    <x v="1"/>
    <s v="PH"/>
    <x v="2"/>
    <m/>
    <n v="2012"/>
    <n v="2"/>
    <x v="1"/>
    <m/>
    <s v="F"/>
    <m/>
    <x v="2"/>
    <m/>
    <m/>
    <m/>
    <m/>
    <m/>
    <m/>
    <m/>
  </r>
  <r>
    <n v="961072"/>
    <s v="201101"/>
    <s v="2011"/>
    <s v="B"/>
    <x v="22"/>
    <s v="PH"/>
    <x v="8"/>
    <x v="0"/>
    <s v="PH"/>
    <x v="2"/>
    <m/>
    <n v="2012"/>
    <n v="1"/>
    <x v="1"/>
    <m/>
    <s v="F"/>
    <m/>
    <x v="2"/>
    <m/>
    <m/>
    <m/>
    <m/>
    <m/>
    <m/>
    <m/>
  </r>
  <r>
    <n v="961072"/>
    <s v="201002"/>
    <s v="2010"/>
    <s v="C"/>
    <x v="9"/>
    <s v="PH"/>
    <x v="2"/>
    <x v="0"/>
    <s v="PH"/>
    <x v="2"/>
    <m/>
    <n v="2012"/>
    <n v="2"/>
    <x v="1"/>
    <m/>
    <s v="F"/>
    <s v="MA2051"/>
    <x v="0"/>
    <s v="MA2251"/>
    <s v="B"/>
    <m/>
    <m/>
    <m/>
    <m/>
    <m/>
  </r>
  <r>
    <n v="961072"/>
    <s v="201002"/>
    <s v="2010"/>
    <s v="C"/>
    <x v="9"/>
    <s v="PH"/>
    <x v="15"/>
    <x v="0"/>
    <s v="PH"/>
    <x v="2"/>
    <m/>
    <n v="2012"/>
    <n v="2"/>
    <x v="1"/>
    <m/>
    <s v="F"/>
    <s v="MA2051"/>
    <x v="0"/>
    <s v="MA2251"/>
    <s v="B"/>
    <m/>
    <m/>
    <m/>
    <m/>
    <m/>
  </r>
  <r>
    <n v="961072"/>
    <s v="201002"/>
    <s v="2010"/>
    <s v="D"/>
    <x v="17"/>
    <s v="PH"/>
    <x v="10"/>
    <x v="0"/>
    <s v="PH"/>
    <x v="2"/>
    <m/>
    <n v="2012"/>
    <n v="2"/>
    <x v="1"/>
    <m/>
    <s v="F"/>
    <m/>
    <x v="2"/>
    <m/>
    <m/>
    <m/>
    <m/>
    <m/>
    <m/>
    <m/>
  </r>
  <r>
    <n v="961072"/>
    <s v="201001"/>
    <s v="2010"/>
    <s v="B"/>
    <x v="14"/>
    <s v="PH"/>
    <x v="4"/>
    <x v="0"/>
    <s v="PH"/>
    <x v="2"/>
    <s v="MA"/>
    <s v="TR"/>
    <s v="TR"/>
    <x v="1"/>
    <m/>
    <s v="F"/>
    <s v="MA1024"/>
    <x v="1"/>
    <s v="MA2071"/>
    <s v="C"/>
    <m/>
    <m/>
    <m/>
    <m/>
    <m/>
  </r>
  <r>
    <n v="961072"/>
    <s v="201001"/>
    <s v="2010"/>
    <s v="A"/>
    <x v="19"/>
    <s v="PH"/>
    <x v="0"/>
    <x v="3"/>
    <s v="PH"/>
    <x v="2"/>
    <s v="MA"/>
    <s v="TR"/>
    <s v="TR"/>
    <x v="1"/>
    <m/>
    <s v="F"/>
    <s v="MA1023"/>
    <x v="4"/>
    <m/>
    <m/>
    <m/>
    <m/>
    <m/>
    <m/>
    <m/>
  </r>
  <r>
    <n v="961096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3"/>
    <m/>
    <m/>
    <m/>
    <m/>
    <m/>
    <m/>
    <m/>
  </r>
  <r>
    <n v="961096"/>
    <s v="200801"/>
    <s v="2008"/>
    <s v="B"/>
    <x v="11"/>
    <s v="PH"/>
    <x v="1"/>
    <x v="3"/>
    <s v="ME"/>
    <x v="0"/>
    <m/>
    <n v="2011"/>
    <n v="3"/>
    <x v="0"/>
    <d v="2011-05-14T00:00:00"/>
    <s v="M"/>
    <s v="MA1022"/>
    <x v="0"/>
    <m/>
    <m/>
    <m/>
    <m/>
    <m/>
    <m/>
    <m/>
  </r>
  <r>
    <n v="961200"/>
    <s v="200801"/>
    <s v="2008"/>
    <s v="A"/>
    <x v="13"/>
    <s v="PH"/>
    <x v="5"/>
    <x v="1"/>
    <s v="ECE"/>
    <x v="0"/>
    <m/>
    <n v="2011"/>
    <n v="3"/>
    <x v="0"/>
    <d v="2011-05-14T00:00:00"/>
    <s v="M"/>
    <s v="MA1023"/>
    <x v="4"/>
    <m/>
    <m/>
    <m/>
    <m/>
    <m/>
    <m/>
    <m/>
  </r>
  <r>
    <n v="961200"/>
    <s v="200801"/>
    <s v="2008"/>
    <s v="B"/>
    <x v="11"/>
    <s v="PH"/>
    <x v="1"/>
    <x v="1"/>
    <s v="ECE"/>
    <x v="0"/>
    <m/>
    <n v="2011"/>
    <n v="3"/>
    <x v="0"/>
    <d v="2011-05-14T00:00:00"/>
    <s v="M"/>
    <s v="MA1024"/>
    <x v="4"/>
    <m/>
    <m/>
    <m/>
    <m/>
    <m/>
    <m/>
    <m/>
  </r>
  <r>
    <n v="961210"/>
    <s v="200801"/>
    <s v="2008"/>
    <s v="A"/>
    <x v="13"/>
    <s v="PH"/>
    <x v="5"/>
    <x v="3"/>
    <s v="ECE"/>
    <x v="0"/>
    <m/>
    <n v="2011"/>
    <n v="3"/>
    <x v="0"/>
    <d v="2011-05-14T00:00:00"/>
    <s v="M"/>
    <s v="MA1021"/>
    <x v="0"/>
    <m/>
    <m/>
    <m/>
    <m/>
    <m/>
    <m/>
    <m/>
  </r>
  <r>
    <n v="961210"/>
    <s v="200801"/>
    <s v="2008"/>
    <s v="B"/>
    <x v="11"/>
    <s v="PH"/>
    <x v="1"/>
    <x v="3"/>
    <s v="ECE"/>
    <x v="0"/>
    <m/>
    <n v="2011"/>
    <n v="3"/>
    <x v="0"/>
    <d v="2011-05-14T00:00:00"/>
    <s v="M"/>
    <s v="MA1022"/>
    <x v="1"/>
    <m/>
    <m/>
    <m/>
    <m/>
    <m/>
    <m/>
    <m/>
  </r>
  <r>
    <n v="961528"/>
    <s v="200801"/>
    <s v="2008"/>
    <s v="B"/>
    <x v="11"/>
    <s v="PH"/>
    <x v="4"/>
    <x v="1"/>
    <s v="ME"/>
    <x v="0"/>
    <m/>
    <n v="2011"/>
    <n v="3"/>
    <x v="0"/>
    <d v="2011-05-14T00:00:00"/>
    <s v="M"/>
    <s v="MA2051"/>
    <x v="4"/>
    <m/>
    <m/>
    <m/>
    <m/>
    <m/>
    <m/>
    <m/>
  </r>
  <r>
    <n v="961528"/>
    <s v="200802"/>
    <s v="2008"/>
    <s v="C"/>
    <x v="5"/>
    <s v="PH"/>
    <x v="2"/>
    <x v="0"/>
    <s v="ECE"/>
    <x v="0"/>
    <m/>
    <n v="2011"/>
    <n v="3"/>
    <x v="0"/>
    <d v="2011-05-14T00:00:00"/>
    <s v="M"/>
    <s v="MA2071"/>
    <x v="1"/>
    <m/>
    <m/>
    <m/>
    <m/>
    <m/>
    <m/>
    <m/>
  </r>
  <r>
    <n v="961528"/>
    <s v="200802"/>
    <s v="2008"/>
    <s v="D"/>
    <x v="3"/>
    <s v="PH"/>
    <x v="6"/>
    <x v="0"/>
    <s v="ECE"/>
    <x v="0"/>
    <m/>
    <n v="2011"/>
    <n v="3"/>
    <x v="0"/>
    <d v="2011-05-14T00:00:00"/>
    <s v="M"/>
    <s v="MA2611"/>
    <x v="4"/>
    <m/>
    <m/>
    <m/>
    <m/>
    <m/>
    <m/>
    <m/>
  </r>
  <r>
    <n v="961528"/>
    <s v="201001"/>
    <s v="2010"/>
    <s v="A"/>
    <x v="19"/>
    <s v="PH"/>
    <x v="15"/>
    <x v="2"/>
    <s v="ECE"/>
    <x v="0"/>
    <m/>
    <n v="2011"/>
    <n v="1"/>
    <x v="1"/>
    <d v="2011-05-14T00:00:00"/>
    <s v="M"/>
    <m/>
    <x v="2"/>
    <m/>
    <m/>
    <m/>
    <m/>
    <m/>
    <m/>
    <m/>
  </r>
  <r>
    <n v="961530"/>
    <s v="200901"/>
    <s v="2009"/>
    <s v="A"/>
    <x v="10"/>
    <s v="PH"/>
    <x v="5"/>
    <x v="1"/>
    <s v="EV"/>
    <x v="0"/>
    <m/>
    <n v="2011"/>
    <n v="2"/>
    <x v="1"/>
    <d v="2011-05-14T00:00:00"/>
    <s v="F"/>
    <m/>
    <x v="2"/>
    <m/>
    <m/>
    <m/>
    <m/>
    <m/>
    <m/>
    <m/>
  </r>
  <r>
    <n v="961556"/>
    <s v="200801"/>
    <s v="2008"/>
    <s v="A"/>
    <x v="13"/>
    <s v="PH"/>
    <x v="5"/>
    <x v="0"/>
    <s v="ED"/>
    <x v="0"/>
    <m/>
    <n v="2011"/>
    <n v="3"/>
    <x v="0"/>
    <d v="2011-05-14T00:00:00"/>
    <s v="M"/>
    <s v="MA1021"/>
    <x v="0"/>
    <m/>
    <m/>
    <m/>
    <m/>
    <m/>
    <m/>
    <m/>
  </r>
  <r>
    <n v="961556"/>
    <s v="200801"/>
    <s v="2008"/>
    <s v="B"/>
    <x v="11"/>
    <s v="PH"/>
    <x v="1"/>
    <x v="3"/>
    <s v="ED"/>
    <x v="0"/>
    <m/>
    <n v="2011"/>
    <n v="3"/>
    <x v="0"/>
    <d v="2011-05-14T00:00:00"/>
    <s v="M"/>
    <s v="MA1022"/>
    <x v="0"/>
    <m/>
    <m/>
    <m/>
    <m/>
    <m/>
    <m/>
    <m/>
  </r>
  <r>
    <n v="961566"/>
    <s v="201103"/>
    <s v="2011"/>
    <s v="E2"/>
    <x v="27"/>
    <s v="PH"/>
    <x v="1"/>
    <x v="0"/>
    <s v="ME"/>
    <x v="0"/>
    <m/>
    <n v="2011"/>
    <n v="0"/>
    <x v="1"/>
    <m/>
    <s v="M"/>
    <s v="MA2071"/>
    <x v="0"/>
    <m/>
    <m/>
    <m/>
    <m/>
    <m/>
    <m/>
    <m/>
  </r>
  <r>
    <n v="961566"/>
    <s v="200802"/>
    <s v="2008"/>
    <s v="C"/>
    <x v="5"/>
    <s v="PH"/>
    <x v="5"/>
    <x v="0"/>
    <s v="ME"/>
    <x v="0"/>
    <m/>
    <n v="2011"/>
    <n v="3"/>
    <x v="0"/>
    <m/>
    <s v="M"/>
    <s v="MA2051"/>
    <x v="0"/>
    <m/>
    <m/>
    <m/>
    <m/>
    <m/>
    <m/>
    <m/>
  </r>
  <r>
    <n v="961566"/>
    <s v="201001"/>
    <s v="2010"/>
    <s v="B"/>
    <x v="14"/>
    <s v="PH"/>
    <x v="1"/>
    <x v="2"/>
    <s v="ME"/>
    <x v="0"/>
    <m/>
    <n v="2011"/>
    <n v="1"/>
    <x v="1"/>
    <m/>
    <s v="M"/>
    <s v="MA2071"/>
    <x v="3"/>
    <m/>
    <m/>
    <m/>
    <m/>
    <m/>
    <m/>
    <m/>
  </r>
  <r>
    <n v="961566"/>
    <s v="200802"/>
    <s v="2008"/>
    <s v="D"/>
    <x v="3"/>
    <s v="PH"/>
    <x v="1"/>
    <x v="2"/>
    <s v="ME"/>
    <x v="0"/>
    <m/>
    <n v="2011"/>
    <n v="3"/>
    <x v="0"/>
    <m/>
    <s v="M"/>
    <s v="MA2071"/>
    <x v="3"/>
    <m/>
    <m/>
    <m/>
    <m/>
    <m/>
    <m/>
    <m/>
  </r>
  <r>
    <n v="961584"/>
    <s v="200801"/>
    <s v="2008"/>
    <s v="A"/>
    <x v="13"/>
    <s v="PH"/>
    <x v="0"/>
    <x v="1"/>
    <s v="CS"/>
    <x v="1"/>
    <m/>
    <n v="2011"/>
    <n v="3"/>
    <x v="0"/>
    <d v="2011-05-14T00:00:00"/>
    <s v="M"/>
    <s v="MA1023"/>
    <x v="0"/>
    <m/>
    <m/>
    <m/>
    <m/>
    <m/>
    <m/>
    <m/>
  </r>
  <r>
    <n v="961584"/>
    <s v="200801"/>
    <s v="2008"/>
    <s v="B"/>
    <x v="11"/>
    <s v="PH"/>
    <x v="4"/>
    <x v="1"/>
    <s v="CS"/>
    <x v="1"/>
    <m/>
    <n v="2011"/>
    <n v="3"/>
    <x v="0"/>
    <d v="2011-05-14T00:00:00"/>
    <s v="M"/>
    <s v="MA1024"/>
    <x v="1"/>
    <m/>
    <m/>
    <m/>
    <m/>
    <m/>
    <m/>
    <m/>
  </r>
  <r>
    <n v="961584"/>
    <s v="200802"/>
    <s v="2008"/>
    <s v="C"/>
    <x v="5"/>
    <s v="PH"/>
    <x v="2"/>
    <x v="1"/>
    <s v="RBE"/>
    <x v="0"/>
    <s v="CS"/>
    <n v="2011"/>
    <n v="3"/>
    <x v="0"/>
    <d v="2011-05-14T00:00:00"/>
    <s v="M"/>
    <m/>
    <x v="2"/>
    <m/>
    <m/>
    <m/>
    <m/>
    <m/>
    <m/>
    <m/>
  </r>
  <r>
    <n v="961586"/>
    <s v="200801"/>
    <s v="2008"/>
    <s v="A"/>
    <x v="13"/>
    <s v="PH"/>
    <x v="5"/>
    <x v="1"/>
    <s v="ED"/>
    <x v="0"/>
    <m/>
    <n v="2011"/>
    <n v="3"/>
    <x v="0"/>
    <m/>
    <s v="M"/>
    <s v="MA1021"/>
    <x v="0"/>
    <m/>
    <m/>
    <m/>
    <m/>
    <m/>
    <m/>
    <m/>
  </r>
  <r>
    <n v="961586"/>
    <s v="200801"/>
    <s v="2008"/>
    <s v="B"/>
    <x v="11"/>
    <s v="PH"/>
    <x v="1"/>
    <x v="1"/>
    <s v="ED"/>
    <x v="0"/>
    <m/>
    <n v="2011"/>
    <n v="3"/>
    <x v="0"/>
    <m/>
    <s v="M"/>
    <s v="MA1022"/>
    <x v="0"/>
    <m/>
    <m/>
    <m/>
    <m/>
    <m/>
    <m/>
    <m/>
  </r>
  <r>
    <n v="961598"/>
    <s v="200801"/>
    <s v="2008"/>
    <s v="A"/>
    <x v="13"/>
    <s v="PH"/>
    <x v="5"/>
    <x v="2"/>
    <s v="ECE"/>
    <x v="0"/>
    <m/>
    <n v="2011"/>
    <n v="3"/>
    <x v="0"/>
    <d v="2011-10-14T00:00:00"/>
    <s v="M"/>
    <s v="MA1021"/>
    <x v="0"/>
    <m/>
    <m/>
    <m/>
    <m/>
    <m/>
    <m/>
    <m/>
  </r>
  <r>
    <n v="961662"/>
    <s v="200802"/>
    <s v="2008"/>
    <s v="C"/>
    <x v="5"/>
    <s v="PH"/>
    <x v="24"/>
    <x v="2"/>
    <s v="IMGD"/>
    <x v="1"/>
    <m/>
    <n v="2011"/>
    <n v="3"/>
    <x v="0"/>
    <m/>
    <s v="M"/>
    <s v="MA1022"/>
    <x v="0"/>
    <m/>
    <m/>
    <m/>
    <m/>
    <m/>
    <m/>
    <m/>
  </r>
  <r>
    <n v="961662"/>
    <s v="201201"/>
    <s v="2012"/>
    <s v="A"/>
    <x v="23"/>
    <s v="PH"/>
    <x v="5"/>
    <x v="2"/>
    <s v="IMGD"/>
    <x v="1"/>
    <m/>
    <n v="2015"/>
    <n v="3"/>
    <x v="0"/>
    <m/>
    <s v="M"/>
    <m/>
    <x v="2"/>
    <m/>
    <m/>
    <m/>
    <m/>
    <m/>
    <m/>
    <m/>
  </r>
  <r>
    <n v="961710"/>
    <s v="201001"/>
    <s v="2010"/>
    <s v="A"/>
    <x v="19"/>
    <s v="PH"/>
    <x v="5"/>
    <x v="0"/>
    <s v="BC"/>
    <x v="2"/>
    <s v="BIO"/>
    <n v="2012"/>
    <n v="2"/>
    <x v="1"/>
    <m/>
    <s v="F"/>
    <m/>
    <x v="2"/>
    <m/>
    <m/>
    <m/>
    <m/>
    <m/>
    <m/>
    <m/>
  </r>
  <r>
    <n v="961710"/>
    <s v="201001"/>
    <s v="2010"/>
    <s v="B"/>
    <x v="14"/>
    <s v="PH"/>
    <x v="1"/>
    <x v="3"/>
    <s v="BC"/>
    <x v="2"/>
    <s v="BIO"/>
    <n v="2012"/>
    <n v="2"/>
    <x v="1"/>
    <m/>
    <s v="F"/>
    <m/>
    <x v="2"/>
    <m/>
    <m/>
    <m/>
    <m/>
    <m/>
    <m/>
    <m/>
  </r>
  <r>
    <n v="961958"/>
    <s v="200802"/>
    <s v="2008"/>
    <s v="C"/>
    <x v="5"/>
    <s v="PH"/>
    <x v="5"/>
    <x v="3"/>
    <s v="IMGD"/>
    <x v="1"/>
    <m/>
    <n v="2011"/>
    <n v="3"/>
    <x v="0"/>
    <m/>
    <s v="M"/>
    <s v="MA1021"/>
    <x v="1"/>
    <m/>
    <m/>
    <m/>
    <m/>
    <m/>
    <m/>
    <m/>
  </r>
  <r>
    <n v="962038"/>
    <s v="200902"/>
    <s v="2009"/>
    <s v="D"/>
    <x v="7"/>
    <s v="PH"/>
    <x v="1"/>
    <x v="1"/>
    <s v="CM"/>
    <x v="0"/>
    <m/>
    <n v="2012"/>
    <n v="3"/>
    <x v="0"/>
    <m/>
    <s v="M"/>
    <m/>
    <x v="2"/>
    <m/>
    <m/>
    <m/>
    <m/>
    <m/>
    <m/>
    <m/>
  </r>
  <r>
    <n v="962038"/>
    <s v="200901"/>
    <s v="2009"/>
    <s v="A"/>
    <x v="10"/>
    <s v="PH"/>
    <x v="0"/>
    <x v="0"/>
    <s v="ME"/>
    <x v="0"/>
    <m/>
    <n v="2012"/>
    <n v="3"/>
    <x v="0"/>
    <m/>
    <s v="M"/>
    <s v="MA1023"/>
    <x v="0"/>
    <m/>
    <m/>
    <m/>
    <m/>
    <m/>
    <m/>
    <m/>
  </r>
  <r>
    <n v="962206"/>
    <s v="200902"/>
    <s v="2009"/>
    <s v="C"/>
    <x v="2"/>
    <s v="PH"/>
    <x v="5"/>
    <x v="3"/>
    <s v="BIO"/>
    <x v="2"/>
    <m/>
    <n v="2012"/>
    <n v="3"/>
    <x v="0"/>
    <m/>
    <s v="F"/>
    <s v="MA102X"/>
    <x v="0"/>
    <m/>
    <m/>
    <m/>
    <m/>
    <m/>
    <m/>
    <m/>
  </r>
  <r>
    <n v="962206"/>
    <s v="200901"/>
    <s v="2009"/>
    <s v="A"/>
    <x v="10"/>
    <s v="PH"/>
    <x v="5"/>
    <x v="2"/>
    <s v="BE"/>
    <x v="0"/>
    <m/>
    <n v="2012"/>
    <n v="3"/>
    <x v="0"/>
    <m/>
    <s v="F"/>
    <s v="MA1021"/>
    <x v="3"/>
    <m/>
    <m/>
    <m/>
    <m/>
    <m/>
    <m/>
    <m/>
  </r>
  <r>
    <n v="962206"/>
    <s v="200902"/>
    <s v="2009"/>
    <s v="D"/>
    <x v="7"/>
    <s v="PH"/>
    <x v="1"/>
    <x v="2"/>
    <s v="BIO"/>
    <x v="2"/>
    <m/>
    <n v="2012"/>
    <n v="3"/>
    <x v="0"/>
    <m/>
    <s v="F"/>
    <m/>
    <x v="2"/>
    <m/>
    <m/>
    <m/>
    <m/>
    <m/>
    <m/>
    <m/>
  </r>
  <r>
    <n v="962380"/>
    <s v="200902"/>
    <s v="2009"/>
    <s v="C"/>
    <x v="2"/>
    <s v="PH"/>
    <x v="5"/>
    <x v="1"/>
    <s v="BE"/>
    <x v="0"/>
    <m/>
    <n v="2012"/>
    <n v="3"/>
    <x v="0"/>
    <m/>
    <s v="F"/>
    <s v="MA2051"/>
    <x v="1"/>
    <m/>
    <m/>
    <m/>
    <m/>
    <m/>
    <m/>
    <m/>
  </r>
  <r>
    <n v="962380"/>
    <s v="200902"/>
    <s v="2009"/>
    <s v="D"/>
    <x v="7"/>
    <s v="PH"/>
    <x v="1"/>
    <x v="1"/>
    <s v="BE"/>
    <x v="0"/>
    <m/>
    <n v="2012"/>
    <n v="3"/>
    <x v="0"/>
    <m/>
    <s v="F"/>
    <m/>
    <x v="2"/>
    <m/>
    <m/>
    <m/>
    <m/>
    <m/>
    <m/>
    <m/>
  </r>
  <r>
    <n v="962380"/>
    <s v="201002"/>
    <s v="2010"/>
    <s v="D"/>
    <x v="17"/>
    <s v="PH"/>
    <x v="6"/>
    <x v="3"/>
    <s v="BE"/>
    <x v="0"/>
    <m/>
    <n v="2012"/>
    <n v="2"/>
    <x v="1"/>
    <m/>
    <s v="F"/>
    <m/>
    <x v="2"/>
    <m/>
    <m/>
    <m/>
    <m/>
    <m/>
    <m/>
    <m/>
  </r>
  <r>
    <n v="962504"/>
    <s v="200902"/>
    <s v="2009"/>
    <s v="D"/>
    <x v="7"/>
    <s v="PH"/>
    <x v="6"/>
    <x v="1"/>
    <s v="BE"/>
    <x v="0"/>
    <m/>
    <n v="2011"/>
    <n v="2"/>
    <x v="1"/>
    <d v="2011-05-14T00:00:00"/>
    <s v="M"/>
    <m/>
    <x v="2"/>
    <m/>
    <m/>
    <m/>
    <m/>
    <m/>
    <m/>
    <m/>
  </r>
  <r>
    <n v="962504"/>
    <s v="200801"/>
    <s v="2008"/>
    <s v="A"/>
    <x v="13"/>
    <s v="PH"/>
    <x v="5"/>
    <x v="1"/>
    <s v="BE"/>
    <x v="0"/>
    <m/>
    <n v="2011"/>
    <n v="3"/>
    <x v="0"/>
    <d v="2011-05-14T00:00:00"/>
    <s v="M"/>
    <s v="MA1023"/>
    <x v="1"/>
    <m/>
    <m/>
    <m/>
    <m/>
    <m/>
    <m/>
    <m/>
  </r>
  <r>
    <n v="962504"/>
    <s v="200801"/>
    <s v="2008"/>
    <s v="B"/>
    <x v="11"/>
    <s v="PH"/>
    <x v="1"/>
    <x v="0"/>
    <s v="BE"/>
    <x v="0"/>
    <m/>
    <n v="2011"/>
    <n v="3"/>
    <x v="0"/>
    <d v="2011-05-14T00:00:00"/>
    <s v="M"/>
    <s v="MA1024"/>
    <x v="1"/>
    <m/>
    <m/>
    <m/>
    <m/>
    <m/>
    <m/>
    <m/>
  </r>
  <r>
    <n v="962520"/>
    <s v="200801"/>
    <s v="2008"/>
    <s v="A"/>
    <x v="13"/>
    <s v="PH"/>
    <x v="5"/>
    <x v="1"/>
    <s v="BIO"/>
    <x v="2"/>
    <m/>
    <n v="2011"/>
    <n v="3"/>
    <x v="0"/>
    <d v="2011-05-14T00:00:00"/>
    <s v="M"/>
    <s v="MA1022"/>
    <x v="4"/>
    <m/>
    <m/>
    <m/>
    <m/>
    <m/>
    <m/>
    <m/>
  </r>
  <r>
    <n v="962520"/>
    <s v="200801"/>
    <s v="2008"/>
    <s v="B"/>
    <x v="11"/>
    <s v="PH"/>
    <x v="1"/>
    <x v="1"/>
    <s v="BIO"/>
    <x v="2"/>
    <m/>
    <n v="2011"/>
    <n v="3"/>
    <x v="0"/>
    <d v="2011-05-14T00:00:00"/>
    <s v="M"/>
    <s v="MA1023"/>
    <x v="4"/>
    <m/>
    <m/>
    <m/>
    <m/>
    <m/>
    <m/>
    <m/>
  </r>
  <r>
    <n v="962596"/>
    <s v="200902"/>
    <s v="2009"/>
    <s v="C"/>
    <x v="2"/>
    <s v="PH"/>
    <x v="0"/>
    <x v="2"/>
    <s v="IMGD"/>
    <x v="1"/>
    <s v="CS"/>
    <n v="2011"/>
    <n v="2"/>
    <x v="1"/>
    <d v="2011-10-14T00:00:00"/>
    <s v="M"/>
    <m/>
    <x v="2"/>
    <m/>
    <m/>
    <m/>
    <m/>
    <m/>
    <m/>
    <m/>
  </r>
  <r>
    <n v="962616"/>
    <s v="200701"/>
    <s v="2007"/>
    <s v="A"/>
    <x v="0"/>
    <s v="PH"/>
    <x v="2"/>
    <x v="1"/>
    <s v="CM"/>
    <x v="0"/>
    <m/>
    <s v="TR"/>
    <s v="TR"/>
    <x v="1"/>
    <d v="2009-05-16T00:00:00"/>
    <s v="M"/>
    <m/>
    <x v="2"/>
    <m/>
    <m/>
    <m/>
    <m/>
    <m/>
    <m/>
    <m/>
  </r>
  <r>
    <n v="962616"/>
    <s v="200701"/>
    <s v="2007"/>
    <s v="B"/>
    <x v="1"/>
    <s v="PH"/>
    <x v="6"/>
    <x v="1"/>
    <s v="CM"/>
    <x v="0"/>
    <m/>
    <s v="TR"/>
    <s v="TR"/>
    <x v="1"/>
    <d v="2009-05-16T00:00:00"/>
    <s v="M"/>
    <m/>
    <x v="2"/>
    <m/>
    <m/>
    <m/>
    <m/>
    <m/>
    <m/>
    <m/>
  </r>
  <r>
    <n v="962866"/>
    <s v="200901"/>
    <s v="2009"/>
    <s v="A"/>
    <x v="10"/>
    <s v="PH"/>
    <x v="5"/>
    <x v="2"/>
    <s v="CS"/>
    <x v="1"/>
    <s v="IMGD"/>
    <n v="2011"/>
    <n v="2"/>
    <x v="1"/>
    <d v="2011-05-14T00:00:00"/>
    <s v="F"/>
    <s v="MA1024"/>
    <x v="0"/>
    <m/>
    <m/>
    <m/>
    <m/>
    <m/>
    <m/>
    <m/>
  </r>
  <r>
    <n v="962874"/>
    <s v="200801"/>
    <s v="2008"/>
    <s v="B"/>
    <x v="11"/>
    <s v="PH"/>
    <x v="1"/>
    <x v="0"/>
    <s v="ED"/>
    <x v="0"/>
    <m/>
    <n v="2011"/>
    <n v="3"/>
    <x v="0"/>
    <m/>
    <s v="M"/>
    <s v="MA1022"/>
    <x v="0"/>
    <m/>
    <m/>
    <m/>
    <m/>
    <m/>
    <m/>
    <m/>
  </r>
  <r>
    <n v="962874"/>
    <s v="200802"/>
    <s v="2008"/>
    <s v="D"/>
    <x v="3"/>
    <s v="PH"/>
    <x v="6"/>
    <x v="0"/>
    <s v="ECE"/>
    <x v="0"/>
    <m/>
    <n v="2011"/>
    <n v="3"/>
    <x v="0"/>
    <m/>
    <s v="M"/>
    <s v="MA1023"/>
    <x v="1"/>
    <m/>
    <m/>
    <m/>
    <m/>
    <m/>
    <m/>
    <m/>
  </r>
  <r>
    <n v="962874"/>
    <s v="200801"/>
    <s v="2008"/>
    <s v="A"/>
    <x v="13"/>
    <s v="PH"/>
    <x v="5"/>
    <x v="3"/>
    <s v="ED"/>
    <x v="0"/>
    <m/>
    <n v="2011"/>
    <n v="3"/>
    <x v="0"/>
    <m/>
    <s v="M"/>
    <s v="MA1021"/>
    <x v="1"/>
    <m/>
    <m/>
    <m/>
    <m/>
    <m/>
    <m/>
    <m/>
  </r>
  <r>
    <n v="962952"/>
    <s v="200801"/>
    <s v="2008"/>
    <s v="A"/>
    <x v="13"/>
    <s v="PH"/>
    <x v="5"/>
    <x v="0"/>
    <s v="ND"/>
    <x v="3"/>
    <m/>
    <n v="2011"/>
    <n v="3"/>
    <x v="0"/>
    <m/>
    <s v="M"/>
    <s v="MA1023"/>
    <x v="1"/>
    <m/>
    <m/>
    <m/>
    <m/>
    <m/>
    <m/>
    <m/>
  </r>
  <r>
    <n v="962952"/>
    <s v="200802"/>
    <s v="2008"/>
    <s v="C"/>
    <x v="5"/>
    <s v="PH"/>
    <x v="2"/>
    <x v="0"/>
    <s v="ND"/>
    <x v="3"/>
    <m/>
    <n v="2011"/>
    <n v="3"/>
    <x v="0"/>
    <m/>
    <s v="M"/>
    <s v="MA2071"/>
    <x v="1"/>
    <m/>
    <m/>
    <m/>
    <m/>
    <m/>
    <m/>
    <m/>
  </r>
  <r>
    <n v="962952"/>
    <s v="200901"/>
    <s v="2009"/>
    <s v="A"/>
    <x v="10"/>
    <s v="PH"/>
    <x v="15"/>
    <x v="3"/>
    <s v="ND"/>
    <x v="3"/>
    <m/>
    <n v="2011"/>
    <n v="2"/>
    <x v="1"/>
    <m/>
    <s v="M"/>
    <s v="MA1031"/>
    <x v="1"/>
    <s v="MA2201"/>
    <s v="B"/>
    <m/>
    <m/>
    <m/>
    <m/>
    <m/>
  </r>
  <r>
    <n v="962952"/>
    <s v="200801"/>
    <s v="2008"/>
    <s v="B"/>
    <x v="11"/>
    <s v="PH"/>
    <x v="1"/>
    <x v="3"/>
    <s v="ND"/>
    <x v="3"/>
    <m/>
    <n v="2011"/>
    <n v="3"/>
    <x v="0"/>
    <m/>
    <s v="M"/>
    <s v="MA1024"/>
    <x v="0"/>
    <m/>
    <m/>
    <m/>
    <m/>
    <m/>
    <m/>
    <m/>
  </r>
  <r>
    <n v="963046"/>
    <s v="200801"/>
    <s v="2008"/>
    <s v="B"/>
    <x v="11"/>
    <s v="PH"/>
    <x v="1"/>
    <x v="1"/>
    <s v="MGE"/>
    <x v="0"/>
    <m/>
    <n v="2011"/>
    <n v="3"/>
    <x v="0"/>
    <d v="2011-05-14T00:00:00"/>
    <s v="M"/>
    <s v="MA1024"/>
    <x v="4"/>
    <m/>
    <m/>
    <m/>
    <m/>
    <m/>
    <m/>
    <m/>
  </r>
  <r>
    <n v="963046"/>
    <s v="200801"/>
    <s v="2008"/>
    <s v="A"/>
    <x v="13"/>
    <s v="PH"/>
    <x v="5"/>
    <x v="0"/>
    <s v="MGE"/>
    <x v="0"/>
    <m/>
    <n v="2011"/>
    <n v="3"/>
    <x v="0"/>
    <d v="2011-05-14T00:00:00"/>
    <s v="M"/>
    <s v="MA1023"/>
    <x v="1"/>
    <m/>
    <m/>
    <m/>
    <m/>
    <m/>
    <m/>
    <m/>
  </r>
  <r>
    <n v="963070"/>
    <s v="200801"/>
    <s v="2008"/>
    <s v="B"/>
    <x v="11"/>
    <s v="PH"/>
    <x v="1"/>
    <x v="0"/>
    <s v="ED"/>
    <x v="0"/>
    <m/>
    <n v="2011"/>
    <n v="3"/>
    <x v="0"/>
    <d v="2011-05-14T00:00:00"/>
    <s v="M"/>
    <s v="MA1024"/>
    <x v="0"/>
    <m/>
    <m/>
    <m/>
    <m/>
    <m/>
    <m/>
    <m/>
  </r>
  <r>
    <n v="963070"/>
    <s v="200801"/>
    <s v="2008"/>
    <s v="A"/>
    <x v="13"/>
    <s v="PH"/>
    <x v="0"/>
    <x v="3"/>
    <s v="ED"/>
    <x v="0"/>
    <m/>
    <n v="2011"/>
    <n v="3"/>
    <x v="0"/>
    <d v="2011-05-14T00:00:00"/>
    <s v="M"/>
    <s v="MA1023"/>
    <x v="0"/>
    <m/>
    <m/>
    <m/>
    <m/>
    <m/>
    <m/>
    <m/>
  </r>
  <r>
    <n v="963086"/>
    <s v="201002"/>
    <s v="2010"/>
    <s v="C"/>
    <x v="9"/>
    <s v="PH"/>
    <x v="5"/>
    <x v="0"/>
    <s v="ECE"/>
    <x v="0"/>
    <m/>
    <n v="2011"/>
    <n v="1"/>
    <x v="1"/>
    <d v="2011-10-14T00:00:00"/>
    <s v="M"/>
    <m/>
    <x v="2"/>
    <m/>
    <m/>
    <m/>
    <m/>
    <m/>
    <m/>
    <m/>
  </r>
  <r>
    <n v="963086"/>
    <s v="200801"/>
    <s v="2008"/>
    <s v="B"/>
    <x v="11"/>
    <s v="PH"/>
    <x v="1"/>
    <x v="3"/>
    <s v="ECE"/>
    <x v="0"/>
    <m/>
    <n v="2011"/>
    <n v="3"/>
    <x v="0"/>
    <d v="2011-10-14T00:00:00"/>
    <s v="M"/>
    <s v="MA1024"/>
    <x v="0"/>
    <m/>
    <m/>
    <m/>
    <m/>
    <m/>
    <m/>
    <m/>
  </r>
  <r>
    <n v="963086"/>
    <s v="200801"/>
    <s v="2008"/>
    <s v="A"/>
    <x v="13"/>
    <s v="PH"/>
    <x v="0"/>
    <x v="2"/>
    <s v="ECE"/>
    <x v="0"/>
    <m/>
    <n v="2011"/>
    <n v="3"/>
    <x v="0"/>
    <d v="2011-10-14T00:00:00"/>
    <s v="M"/>
    <s v="MA1023"/>
    <x v="0"/>
    <m/>
    <m/>
    <m/>
    <m/>
    <m/>
    <m/>
    <m/>
  </r>
  <r>
    <n v="963160"/>
    <s v="200902"/>
    <s v="2009"/>
    <s v="D"/>
    <x v="7"/>
    <s v="PH"/>
    <x v="6"/>
    <x v="1"/>
    <s v="AE"/>
    <x v="0"/>
    <m/>
    <n v="2011"/>
    <n v="2"/>
    <x v="1"/>
    <d v="2011-05-14T00:00:00"/>
    <s v="M"/>
    <m/>
    <x v="2"/>
    <m/>
    <m/>
    <m/>
    <m/>
    <m/>
    <m/>
    <m/>
  </r>
  <r>
    <n v="963160"/>
    <s v="200901"/>
    <s v="2009"/>
    <s v="A"/>
    <x v="10"/>
    <s v="PH"/>
    <x v="15"/>
    <x v="0"/>
    <s v="AE"/>
    <x v="0"/>
    <m/>
    <n v="2011"/>
    <n v="2"/>
    <x v="1"/>
    <d v="2011-05-14T00:00:00"/>
    <s v="M"/>
    <s v="MA2051"/>
    <x v="1"/>
    <m/>
    <m/>
    <m/>
    <m/>
    <m/>
    <m/>
    <m/>
  </r>
  <r>
    <n v="963160"/>
    <s v="200901"/>
    <s v="2009"/>
    <s v="B"/>
    <x v="4"/>
    <s v="PH"/>
    <x v="8"/>
    <x v="0"/>
    <s v="AE"/>
    <x v="0"/>
    <m/>
    <n v="2011"/>
    <n v="2"/>
    <x v="1"/>
    <d v="2011-05-14T00:00:00"/>
    <s v="M"/>
    <m/>
    <x v="2"/>
    <m/>
    <m/>
    <m/>
    <m/>
    <m/>
    <m/>
    <m/>
  </r>
  <r>
    <n v="963160"/>
    <s v="200801"/>
    <s v="2008"/>
    <s v="A"/>
    <x v="13"/>
    <s v="PH"/>
    <x v="5"/>
    <x v="0"/>
    <s v="AE"/>
    <x v="0"/>
    <m/>
    <n v="2011"/>
    <n v="3"/>
    <x v="0"/>
    <d v="2011-05-14T00:00:00"/>
    <s v="M"/>
    <s v="MA1021"/>
    <x v="1"/>
    <m/>
    <m/>
    <m/>
    <m/>
    <m/>
    <m/>
    <m/>
  </r>
  <r>
    <n v="963160"/>
    <s v="200801"/>
    <s v="2008"/>
    <s v="B"/>
    <x v="11"/>
    <s v="PH"/>
    <x v="1"/>
    <x v="0"/>
    <s v="AE"/>
    <x v="0"/>
    <m/>
    <n v="2011"/>
    <n v="3"/>
    <x v="0"/>
    <d v="2011-05-14T00:00:00"/>
    <s v="M"/>
    <s v="MA1022"/>
    <x v="1"/>
    <m/>
    <m/>
    <m/>
    <m/>
    <m/>
    <m/>
    <m/>
  </r>
  <r>
    <n v="963164"/>
    <s v="200903"/>
    <s v="2009"/>
    <s v="E"/>
    <x v="26"/>
    <s v="PH"/>
    <x v="6"/>
    <x v="0"/>
    <s v="ME"/>
    <x v="0"/>
    <m/>
    <n v="2011"/>
    <n v="2"/>
    <x v="1"/>
    <m/>
    <s v="M"/>
    <s v="MA2071"/>
    <x v="0"/>
    <m/>
    <m/>
    <m/>
    <m/>
    <m/>
    <m/>
    <m/>
  </r>
  <r>
    <n v="963164"/>
    <s v="200801"/>
    <s v="2008"/>
    <s v="B"/>
    <x v="11"/>
    <s v="PH"/>
    <x v="4"/>
    <x v="0"/>
    <s v="ECE"/>
    <x v="0"/>
    <m/>
    <n v="2011"/>
    <n v="3"/>
    <x v="0"/>
    <m/>
    <s v="M"/>
    <s v="MA1024"/>
    <x v="0"/>
    <m/>
    <m/>
    <m/>
    <m/>
    <m/>
    <m/>
    <m/>
  </r>
  <r>
    <n v="963164"/>
    <s v="200801"/>
    <s v="2008"/>
    <s v="A"/>
    <x v="13"/>
    <s v="PH"/>
    <x v="0"/>
    <x v="3"/>
    <s v="ECE"/>
    <x v="0"/>
    <m/>
    <n v="2011"/>
    <n v="3"/>
    <x v="0"/>
    <m/>
    <s v="M"/>
    <s v="MA1023"/>
    <x v="0"/>
    <m/>
    <m/>
    <m/>
    <m/>
    <m/>
    <m/>
    <m/>
  </r>
  <r>
    <n v="963174"/>
    <s v="200801"/>
    <s v="2008"/>
    <s v="A"/>
    <x v="13"/>
    <s v="PH"/>
    <x v="0"/>
    <x v="1"/>
    <s v="CS"/>
    <x v="1"/>
    <m/>
    <n v="2011"/>
    <n v="3"/>
    <x v="0"/>
    <d v="2011-02-24T00:00:00"/>
    <s v="M"/>
    <s v="MA1023"/>
    <x v="1"/>
    <m/>
    <m/>
    <m/>
    <m/>
    <m/>
    <m/>
    <m/>
  </r>
  <r>
    <n v="963174"/>
    <s v="200801"/>
    <s v="2008"/>
    <s v="B"/>
    <x v="11"/>
    <s v="PH"/>
    <x v="4"/>
    <x v="1"/>
    <s v="CS"/>
    <x v="1"/>
    <m/>
    <n v="2011"/>
    <n v="3"/>
    <x v="0"/>
    <d v="2011-02-24T00:00:00"/>
    <s v="M"/>
    <s v="MA1024"/>
    <x v="4"/>
    <m/>
    <m/>
    <m/>
    <m/>
    <m/>
    <m/>
    <m/>
  </r>
  <r>
    <n v="963208"/>
    <s v="200902"/>
    <s v="2009"/>
    <s v="D"/>
    <x v="7"/>
    <s v="PH"/>
    <x v="6"/>
    <x v="1"/>
    <s v="ME"/>
    <x v="0"/>
    <m/>
    <n v="2011"/>
    <n v="2"/>
    <x v="1"/>
    <d v="2011-05-14T00:00:00"/>
    <s v="M"/>
    <m/>
    <x v="2"/>
    <m/>
    <m/>
    <m/>
    <m/>
    <m/>
    <m/>
    <m/>
  </r>
  <r>
    <n v="963208"/>
    <s v="200801"/>
    <s v="2008"/>
    <s v="A"/>
    <x v="13"/>
    <s v="PH"/>
    <x v="5"/>
    <x v="1"/>
    <s v="ED"/>
    <x v="0"/>
    <m/>
    <n v="2011"/>
    <n v="3"/>
    <x v="0"/>
    <d v="2011-05-14T00:00:00"/>
    <s v="M"/>
    <s v="MA1022"/>
    <x v="4"/>
    <m/>
    <m/>
    <m/>
    <m/>
    <m/>
    <m/>
    <m/>
  </r>
  <r>
    <n v="963208"/>
    <s v="200801"/>
    <s v="2008"/>
    <s v="B"/>
    <x v="11"/>
    <s v="PH"/>
    <x v="1"/>
    <x v="1"/>
    <s v="ED"/>
    <x v="0"/>
    <m/>
    <n v="2011"/>
    <n v="3"/>
    <x v="0"/>
    <d v="2011-05-14T00:00:00"/>
    <s v="M"/>
    <s v="MA1023"/>
    <x v="1"/>
    <m/>
    <m/>
    <m/>
    <m/>
    <m/>
    <m/>
    <m/>
  </r>
  <r>
    <n v="963208"/>
    <s v="200901"/>
    <s v="2009"/>
    <s v="A"/>
    <x v="10"/>
    <s v="PH"/>
    <x v="15"/>
    <x v="0"/>
    <s v="AE"/>
    <x v="0"/>
    <m/>
    <n v="2011"/>
    <n v="2"/>
    <x v="1"/>
    <d v="2011-05-14T00:00:00"/>
    <s v="M"/>
    <m/>
    <x v="2"/>
    <m/>
    <m/>
    <m/>
    <m/>
    <m/>
    <m/>
    <m/>
  </r>
  <r>
    <n v="963244"/>
    <s v="200901"/>
    <s v="2009"/>
    <s v="A"/>
    <x v="10"/>
    <s v="PH"/>
    <x v="5"/>
    <x v="1"/>
    <s v="ED"/>
    <x v="0"/>
    <m/>
    <n v="2012"/>
    <n v="3"/>
    <x v="0"/>
    <m/>
    <s v="F"/>
    <s v="MA1022"/>
    <x v="4"/>
    <m/>
    <m/>
    <m/>
    <m/>
    <m/>
    <m/>
    <m/>
  </r>
  <r>
    <n v="963244"/>
    <s v="200901"/>
    <s v="2009"/>
    <s v="B"/>
    <x v="4"/>
    <s v="PH"/>
    <x v="1"/>
    <x v="1"/>
    <s v="ED"/>
    <x v="0"/>
    <m/>
    <n v="2012"/>
    <n v="3"/>
    <x v="0"/>
    <m/>
    <s v="F"/>
    <s v="MA1023"/>
    <x v="4"/>
    <m/>
    <m/>
    <m/>
    <m/>
    <m/>
    <m/>
    <m/>
  </r>
  <r>
    <n v="963258"/>
    <s v="200901"/>
    <s v="2009"/>
    <s v="A"/>
    <x v="10"/>
    <s v="PH"/>
    <x v="5"/>
    <x v="1"/>
    <s v="CS"/>
    <x v="1"/>
    <s v="ECE"/>
    <n v="2011"/>
    <n v="2"/>
    <x v="1"/>
    <d v="2011-05-14T00:00:00"/>
    <s v="M"/>
    <m/>
    <x v="2"/>
    <m/>
    <m/>
    <m/>
    <m/>
    <m/>
    <m/>
    <m/>
  </r>
  <r>
    <n v="963258"/>
    <s v="200901"/>
    <s v="2009"/>
    <s v="B"/>
    <x v="4"/>
    <s v="PH"/>
    <x v="1"/>
    <x v="1"/>
    <s v="CS"/>
    <x v="1"/>
    <s v="ECE"/>
    <n v="2011"/>
    <n v="2"/>
    <x v="1"/>
    <d v="2011-05-14T00:00:00"/>
    <s v="M"/>
    <s v="MA2611"/>
    <x v="4"/>
    <m/>
    <m/>
    <m/>
    <m/>
    <m/>
    <m/>
    <m/>
  </r>
  <r>
    <n v="963260"/>
    <s v="200801"/>
    <s v="2008"/>
    <s v="A"/>
    <x v="13"/>
    <s v="PH"/>
    <x v="5"/>
    <x v="0"/>
    <s v="ECE"/>
    <x v="0"/>
    <m/>
    <n v="2011"/>
    <n v="3"/>
    <x v="0"/>
    <d v="2011-05-14T00:00:00"/>
    <s v="M"/>
    <s v="MA1023"/>
    <x v="1"/>
    <m/>
    <m/>
    <m/>
    <m/>
    <m/>
    <m/>
    <m/>
  </r>
  <r>
    <n v="963260"/>
    <s v="200801"/>
    <s v="2008"/>
    <s v="B"/>
    <x v="11"/>
    <s v="PH"/>
    <x v="1"/>
    <x v="0"/>
    <s v="ECE"/>
    <x v="0"/>
    <m/>
    <n v="2011"/>
    <n v="3"/>
    <x v="0"/>
    <d v="2011-05-14T00:00:00"/>
    <s v="M"/>
    <s v="MA1024"/>
    <x v="1"/>
    <m/>
    <m/>
    <m/>
    <m/>
    <m/>
    <m/>
    <m/>
  </r>
  <r>
    <n v="963294"/>
    <s v="200802"/>
    <s v="2008"/>
    <s v="C"/>
    <x v="5"/>
    <s v="PH"/>
    <x v="5"/>
    <x v="0"/>
    <s v="CM"/>
    <x v="0"/>
    <m/>
    <n v="2011"/>
    <n v="3"/>
    <x v="0"/>
    <d v="2011-05-14T00:00:00"/>
    <s v="F"/>
    <s v="MA2051"/>
    <x v="0"/>
    <m/>
    <m/>
    <m/>
    <m/>
    <m/>
    <m/>
    <m/>
  </r>
  <r>
    <n v="963294"/>
    <s v="200802"/>
    <s v="2008"/>
    <s v="D"/>
    <x v="3"/>
    <s v="PH"/>
    <x v="1"/>
    <x v="3"/>
    <s v="CM"/>
    <x v="0"/>
    <m/>
    <n v="2011"/>
    <n v="3"/>
    <x v="0"/>
    <d v="2011-05-14T00:00:00"/>
    <s v="F"/>
    <m/>
    <x v="2"/>
    <m/>
    <m/>
    <m/>
    <m/>
    <m/>
    <m/>
    <m/>
  </r>
  <r>
    <n v="963424"/>
    <s v="200701"/>
    <s v="2007"/>
    <s v="A"/>
    <x v="0"/>
    <s v="PH"/>
    <x v="5"/>
    <x v="1"/>
    <s v="ME"/>
    <x v="0"/>
    <m/>
    <n v="2009"/>
    <n v="2"/>
    <x v="1"/>
    <d v="2009-05-16T00:00:00"/>
    <s v="F"/>
    <s v="MA1024"/>
    <x v="4"/>
    <m/>
    <m/>
    <m/>
    <m/>
    <m/>
    <m/>
    <m/>
  </r>
  <r>
    <n v="963424"/>
    <s v="200701"/>
    <s v="2007"/>
    <s v="B"/>
    <x v="1"/>
    <s v="PH"/>
    <x v="4"/>
    <x v="1"/>
    <s v="ME"/>
    <x v="0"/>
    <m/>
    <n v="2009"/>
    <n v="2"/>
    <x v="1"/>
    <d v="2009-05-16T00:00:00"/>
    <s v="F"/>
    <m/>
    <x v="2"/>
    <m/>
    <m/>
    <m/>
    <m/>
    <m/>
    <m/>
    <m/>
  </r>
  <r>
    <n v="963424"/>
    <s v="200702"/>
    <s v="2007"/>
    <s v="C"/>
    <x v="6"/>
    <s v="PH"/>
    <x v="2"/>
    <x v="1"/>
    <s v="CE"/>
    <x v="0"/>
    <m/>
    <n v="2009"/>
    <n v="2"/>
    <x v="1"/>
    <d v="2009-05-16T00:00:00"/>
    <s v="F"/>
    <s v="MA2051"/>
    <x v="4"/>
    <m/>
    <m/>
    <m/>
    <m/>
    <m/>
    <m/>
    <m/>
  </r>
  <r>
    <n v="963568"/>
    <s v="201101"/>
    <s v="2011"/>
    <s v="A"/>
    <x v="15"/>
    <s v="PH"/>
    <x v="5"/>
    <x v="2"/>
    <s v="BIO"/>
    <x v="2"/>
    <m/>
    <n v="2012"/>
    <n v="1"/>
    <x v="1"/>
    <m/>
    <s v="F"/>
    <m/>
    <x v="2"/>
    <m/>
    <m/>
    <m/>
    <m/>
    <m/>
    <m/>
    <m/>
  </r>
  <r>
    <n v="963634"/>
    <s v="200802"/>
    <s v="2008"/>
    <s v="D"/>
    <x v="3"/>
    <s v="PH"/>
    <x v="1"/>
    <x v="1"/>
    <s v="MA"/>
    <x v="5"/>
    <m/>
    <n v="2011"/>
    <n v="3"/>
    <x v="0"/>
    <m/>
    <s v="M"/>
    <s v="MA2071"/>
    <x v="3"/>
    <m/>
    <m/>
    <m/>
    <m/>
    <m/>
    <m/>
    <m/>
  </r>
  <r>
    <n v="963652"/>
    <s v="200802"/>
    <s v="2008"/>
    <s v="C"/>
    <x v="5"/>
    <s v="PH"/>
    <x v="5"/>
    <x v="1"/>
    <s v="BE"/>
    <x v="0"/>
    <m/>
    <n v="2011"/>
    <n v="3"/>
    <x v="0"/>
    <d v="2011-05-14T00:00:00"/>
    <s v="F"/>
    <s v="MA1023"/>
    <x v="4"/>
    <m/>
    <m/>
    <m/>
    <m/>
    <m/>
    <m/>
    <m/>
  </r>
  <r>
    <n v="963652"/>
    <s v="200802"/>
    <s v="2008"/>
    <s v="D"/>
    <x v="3"/>
    <s v="PH"/>
    <x v="1"/>
    <x v="1"/>
    <s v="BE"/>
    <x v="0"/>
    <m/>
    <n v="2011"/>
    <n v="3"/>
    <x v="0"/>
    <d v="2011-05-14T00:00:00"/>
    <s v="F"/>
    <s v="MA1024"/>
    <x v="4"/>
    <m/>
    <m/>
    <m/>
    <m/>
    <m/>
    <m/>
    <m/>
  </r>
  <r>
    <n v="963652"/>
    <s v="201102"/>
    <s v="2011"/>
    <s v="D"/>
    <x v="20"/>
    <s v="PH"/>
    <x v="20"/>
    <x v="0"/>
    <s v="BE"/>
    <x v="0"/>
    <m/>
    <n v="2011"/>
    <n v="0"/>
    <x v="1"/>
    <d v="2011-05-14T00:00:00"/>
    <s v="F"/>
    <m/>
    <x v="2"/>
    <m/>
    <m/>
    <m/>
    <m/>
    <m/>
    <m/>
    <m/>
  </r>
  <r>
    <n v="963662"/>
    <s v="200802"/>
    <s v="2008"/>
    <s v="C"/>
    <x v="5"/>
    <s v="PH"/>
    <x v="5"/>
    <x v="0"/>
    <s v="CE"/>
    <x v="0"/>
    <m/>
    <n v="2011"/>
    <n v="3"/>
    <x v="0"/>
    <d v="2011-05-14T00:00:00"/>
    <s v="M"/>
    <s v="MA1023"/>
    <x v="1"/>
    <m/>
    <m/>
    <m/>
    <m/>
    <m/>
    <m/>
    <m/>
  </r>
  <r>
    <n v="963662"/>
    <s v="200802"/>
    <s v="2008"/>
    <s v="D"/>
    <x v="3"/>
    <s v="PH"/>
    <x v="1"/>
    <x v="3"/>
    <s v="CE"/>
    <x v="0"/>
    <m/>
    <n v="2011"/>
    <n v="3"/>
    <x v="0"/>
    <d v="2011-05-14T00:00:00"/>
    <s v="M"/>
    <s v="MA1024"/>
    <x v="0"/>
    <m/>
    <m/>
    <m/>
    <m/>
    <m/>
    <m/>
    <m/>
  </r>
  <r>
    <n v="963768"/>
    <s v="200901"/>
    <s v="2009"/>
    <s v="B"/>
    <x v="4"/>
    <s v="PH"/>
    <x v="4"/>
    <x v="1"/>
    <s v="ED"/>
    <x v="0"/>
    <m/>
    <n v="2012"/>
    <n v="3"/>
    <x v="0"/>
    <m/>
    <s v="F"/>
    <s v="MA1024"/>
    <x v="4"/>
    <m/>
    <m/>
    <m/>
    <m/>
    <m/>
    <m/>
    <m/>
  </r>
  <r>
    <n v="963768"/>
    <s v="200901"/>
    <s v="2009"/>
    <s v="A"/>
    <x v="10"/>
    <s v="PH"/>
    <x v="0"/>
    <x v="0"/>
    <s v="ED"/>
    <x v="0"/>
    <m/>
    <n v="2012"/>
    <n v="3"/>
    <x v="0"/>
    <m/>
    <s v="F"/>
    <s v="MA1023"/>
    <x v="1"/>
    <m/>
    <m/>
    <m/>
    <m/>
    <m/>
    <m/>
    <m/>
  </r>
  <r>
    <n v="963784"/>
    <s v="200801"/>
    <s v="2008"/>
    <s v="A"/>
    <x v="13"/>
    <s v="PH"/>
    <x v="5"/>
    <x v="0"/>
    <s v="ND"/>
    <x v="3"/>
    <m/>
    <n v="2011"/>
    <n v="3"/>
    <x v="0"/>
    <m/>
    <s v="M"/>
    <s v="MA1023"/>
    <x v="4"/>
    <m/>
    <m/>
    <m/>
    <m/>
    <m/>
    <m/>
    <m/>
  </r>
  <r>
    <n v="963784"/>
    <s v="200802"/>
    <s v="2008"/>
    <s v="C"/>
    <x v="5"/>
    <s v="PH"/>
    <x v="2"/>
    <x v="0"/>
    <s v="MA"/>
    <x v="5"/>
    <s v="PSS"/>
    <n v="2011"/>
    <n v="3"/>
    <x v="0"/>
    <m/>
    <s v="M"/>
    <s v="MA2071"/>
    <x v="1"/>
    <m/>
    <m/>
    <m/>
    <m/>
    <m/>
    <m/>
    <m/>
  </r>
  <r>
    <n v="963784"/>
    <s v="200801"/>
    <s v="2008"/>
    <s v="B"/>
    <x v="11"/>
    <s v="PH"/>
    <x v="1"/>
    <x v="3"/>
    <s v="ND"/>
    <x v="3"/>
    <m/>
    <n v="2011"/>
    <n v="3"/>
    <x v="0"/>
    <m/>
    <s v="M"/>
    <s v="MA1024"/>
    <x v="1"/>
    <m/>
    <m/>
    <m/>
    <m/>
    <m/>
    <m/>
    <m/>
  </r>
  <r>
    <n v="963784"/>
    <s v="200802"/>
    <s v="2008"/>
    <s v="D"/>
    <x v="3"/>
    <s v="PH"/>
    <x v="6"/>
    <x v="2"/>
    <s v="MA"/>
    <x v="5"/>
    <s v="PSS"/>
    <n v="2011"/>
    <n v="3"/>
    <x v="0"/>
    <m/>
    <s v="M"/>
    <s v="MA2051"/>
    <x v="4"/>
    <m/>
    <m/>
    <m/>
    <m/>
    <m/>
    <m/>
    <m/>
  </r>
  <r>
    <n v="963796"/>
    <s v="200802"/>
    <s v="2008"/>
    <s v="D"/>
    <x v="3"/>
    <s v="PH"/>
    <x v="1"/>
    <x v="1"/>
    <s v="BC"/>
    <x v="2"/>
    <m/>
    <n v="2011"/>
    <n v="3"/>
    <x v="0"/>
    <m/>
    <s v="M"/>
    <m/>
    <x v="2"/>
    <m/>
    <m/>
    <m/>
    <m/>
    <m/>
    <m/>
    <m/>
  </r>
  <r>
    <n v="963796"/>
    <s v="200902"/>
    <s v="2009"/>
    <s v="D"/>
    <x v="7"/>
    <s v="PH"/>
    <x v="6"/>
    <x v="0"/>
    <s v="BC"/>
    <x v="2"/>
    <m/>
    <n v="2011"/>
    <n v="2"/>
    <x v="1"/>
    <m/>
    <s v="M"/>
    <m/>
    <x v="2"/>
    <m/>
    <m/>
    <m/>
    <m/>
    <m/>
    <m/>
    <m/>
  </r>
  <r>
    <n v="963796"/>
    <s v="200801"/>
    <s v="2008"/>
    <s v="A"/>
    <x v="13"/>
    <s v="PH"/>
    <x v="0"/>
    <x v="0"/>
    <s v="BIO"/>
    <x v="2"/>
    <m/>
    <n v="2011"/>
    <n v="3"/>
    <x v="0"/>
    <m/>
    <s v="M"/>
    <s v="MA1023"/>
    <x v="4"/>
    <m/>
    <m/>
    <m/>
    <m/>
    <m/>
    <m/>
    <m/>
  </r>
  <r>
    <n v="963908"/>
    <s v="200802"/>
    <s v="2008"/>
    <s v="C"/>
    <x v="5"/>
    <s v="PH"/>
    <x v="0"/>
    <x v="0"/>
    <s v="EV"/>
    <x v="0"/>
    <m/>
    <n v="2011"/>
    <n v="3"/>
    <x v="0"/>
    <m/>
    <s v="M"/>
    <s v="MA1024"/>
    <x v="4"/>
    <m/>
    <m/>
    <m/>
    <m/>
    <m/>
    <m/>
    <m/>
  </r>
  <r>
    <n v="963928"/>
    <s v="200902"/>
    <s v="2009"/>
    <s v="D"/>
    <x v="7"/>
    <s v="PH"/>
    <x v="6"/>
    <x v="1"/>
    <s v="PH"/>
    <x v="2"/>
    <m/>
    <n v="2011"/>
    <n v="2"/>
    <x v="1"/>
    <d v="2011-05-14T00:00:00"/>
    <s v="M"/>
    <m/>
    <x v="2"/>
    <m/>
    <m/>
    <m/>
    <m/>
    <m/>
    <m/>
    <m/>
  </r>
  <r>
    <n v="963928"/>
    <s v="200801"/>
    <s v="2008"/>
    <s v="A"/>
    <x v="13"/>
    <s v="PH"/>
    <x v="0"/>
    <x v="1"/>
    <s v="PH"/>
    <x v="2"/>
    <m/>
    <n v="2011"/>
    <n v="3"/>
    <x v="0"/>
    <d v="2011-05-14T00:00:00"/>
    <s v="M"/>
    <s v="MA1023"/>
    <x v="0"/>
    <m/>
    <m/>
    <m/>
    <m/>
    <m/>
    <m/>
    <m/>
  </r>
  <r>
    <n v="963928"/>
    <s v="200801"/>
    <s v="2008"/>
    <s v="B"/>
    <x v="11"/>
    <s v="PH"/>
    <x v="4"/>
    <x v="1"/>
    <s v="PH"/>
    <x v="2"/>
    <m/>
    <n v="2011"/>
    <n v="3"/>
    <x v="0"/>
    <d v="2011-05-14T00:00:00"/>
    <s v="M"/>
    <s v="MA1024"/>
    <x v="1"/>
    <m/>
    <m/>
    <m/>
    <m/>
    <m/>
    <m/>
    <m/>
  </r>
  <r>
    <n v="963928"/>
    <s v="200802"/>
    <s v="2008"/>
    <s v="C"/>
    <x v="5"/>
    <s v="PH"/>
    <x v="2"/>
    <x v="1"/>
    <s v="PH"/>
    <x v="2"/>
    <m/>
    <n v="2011"/>
    <n v="3"/>
    <x v="0"/>
    <d v="2011-05-14T00:00:00"/>
    <s v="M"/>
    <s v="MA2051"/>
    <x v="0"/>
    <m/>
    <m/>
    <m/>
    <m/>
    <m/>
    <m/>
    <m/>
  </r>
  <r>
    <n v="963928"/>
    <s v="200802"/>
    <s v="2008"/>
    <s v="D"/>
    <x v="3"/>
    <s v="PH"/>
    <x v="10"/>
    <x v="1"/>
    <s v="PH"/>
    <x v="2"/>
    <m/>
    <n v="2011"/>
    <n v="3"/>
    <x v="0"/>
    <d v="2011-05-14T00:00:00"/>
    <s v="M"/>
    <s v="MA2071"/>
    <x v="1"/>
    <m/>
    <m/>
    <m/>
    <m/>
    <m/>
    <m/>
    <m/>
  </r>
  <r>
    <n v="963928"/>
    <s v="200901"/>
    <s v="2009"/>
    <s v="A"/>
    <x v="10"/>
    <s v="PH"/>
    <x v="15"/>
    <x v="0"/>
    <s v="PH"/>
    <x v="2"/>
    <m/>
    <n v="2011"/>
    <n v="2"/>
    <x v="1"/>
    <d v="2011-05-14T00:00:00"/>
    <s v="M"/>
    <s v="MA4451"/>
    <x v="1"/>
    <m/>
    <m/>
    <m/>
    <m/>
    <m/>
    <m/>
    <m/>
  </r>
  <r>
    <n v="963928"/>
    <s v="200901"/>
    <s v="2009"/>
    <s v="B"/>
    <x v="4"/>
    <s v="PH"/>
    <x v="8"/>
    <x v="0"/>
    <s v="PH"/>
    <x v="2"/>
    <m/>
    <n v="2011"/>
    <n v="2"/>
    <x v="1"/>
    <d v="2011-05-14T00:00:00"/>
    <s v="M"/>
    <m/>
    <x v="2"/>
    <m/>
    <m/>
    <m/>
    <m/>
    <m/>
    <m/>
    <m/>
  </r>
  <r>
    <n v="963928"/>
    <s v="200901"/>
    <s v="2009"/>
    <s v="B"/>
    <x v="4"/>
    <s v="PH"/>
    <x v="12"/>
    <x v="0"/>
    <s v="PH"/>
    <x v="2"/>
    <m/>
    <n v="2011"/>
    <n v="2"/>
    <x v="1"/>
    <d v="2011-05-14T00:00:00"/>
    <s v="M"/>
    <m/>
    <x v="2"/>
    <m/>
    <m/>
    <m/>
    <m/>
    <m/>
    <m/>
    <m/>
  </r>
  <r>
    <n v="963928"/>
    <s v="200802"/>
    <s v="2008"/>
    <s v="C"/>
    <x v="5"/>
    <s v="PH"/>
    <x v="17"/>
    <x v="0"/>
    <s v="PH"/>
    <x v="2"/>
    <m/>
    <n v="2011"/>
    <n v="3"/>
    <x v="0"/>
    <d v="2011-05-14T00:00:00"/>
    <s v="M"/>
    <s v="MA2051"/>
    <x v="0"/>
    <m/>
    <m/>
    <m/>
    <m/>
    <m/>
    <m/>
    <m/>
  </r>
  <r>
    <n v="963928"/>
    <s v="200902"/>
    <s v="2009"/>
    <s v="C"/>
    <x v="2"/>
    <s v="PH"/>
    <x v="25"/>
    <x v="3"/>
    <s v="PH"/>
    <x v="2"/>
    <m/>
    <n v="2011"/>
    <n v="2"/>
    <x v="1"/>
    <d v="2011-05-14T00:00:00"/>
    <s v="M"/>
    <s v="MA2251"/>
    <x v="0"/>
    <m/>
    <m/>
    <m/>
    <m/>
    <m/>
    <m/>
    <m/>
  </r>
  <r>
    <n v="963942"/>
    <s v="201101"/>
    <s v="2011"/>
    <s v="A"/>
    <x v="15"/>
    <s v="PH"/>
    <x v="5"/>
    <x v="2"/>
    <s v="IMGD"/>
    <x v="1"/>
    <m/>
    <n v="2011"/>
    <n v="0"/>
    <x v="1"/>
    <d v="2011-05-14T00:00:00"/>
    <s v="M"/>
    <m/>
    <x v="2"/>
    <m/>
    <m/>
    <m/>
    <m/>
    <m/>
    <m/>
    <m/>
  </r>
  <r>
    <n v="963996"/>
    <s v="200801"/>
    <s v="2008"/>
    <s v="A"/>
    <x v="13"/>
    <s v="PH"/>
    <x v="0"/>
    <x v="1"/>
    <s v="CS"/>
    <x v="1"/>
    <m/>
    <n v="2011"/>
    <n v="3"/>
    <x v="0"/>
    <d v="2011-02-24T00:00:00"/>
    <s v="M"/>
    <s v="MA1023"/>
    <x v="4"/>
    <m/>
    <m/>
    <m/>
    <m/>
    <m/>
    <m/>
    <m/>
  </r>
  <r>
    <n v="963996"/>
    <s v="200801"/>
    <s v="2008"/>
    <s v="B"/>
    <x v="11"/>
    <s v="PH"/>
    <x v="4"/>
    <x v="1"/>
    <s v="CS"/>
    <x v="1"/>
    <m/>
    <n v="2011"/>
    <n v="3"/>
    <x v="0"/>
    <d v="2011-02-24T00:00:00"/>
    <s v="M"/>
    <s v="MA1024"/>
    <x v="4"/>
    <m/>
    <m/>
    <m/>
    <m/>
    <m/>
    <m/>
    <m/>
  </r>
  <r>
    <n v="964132"/>
    <s v="200902"/>
    <s v="2009"/>
    <s v="C"/>
    <x v="2"/>
    <s v="PH"/>
    <x v="5"/>
    <x v="0"/>
    <s v="EV"/>
    <x v="0"/>
    <m/>
    <n v="2012"/>
    <n v="3"/>
    <x v="0"/>
    <m/>
    <s v="M"/>
    <s v="MA1022"/>
    <x v="4"/>
    <m/>
    <m/>
    <m/>
    <m/>
    <m/>
    <m/>
    <m/>
  </r>
  <r>
    <n v="964218"/>
    <s v="200802"/>
    <s v="2008"/>
    <s v="C"/>
    <x v="5"/>
    <s v="PH"/>
    <x v="5"/>
    <x v="0"/>
    <s v="CE"/>
    <x v="0"/>
    <m/>
    <n v="2011"/>
    <n v="3"/>
    <x v="0"/>
    <m/>
    <s v="M"/>
    <s v="MA1023"/>
    <x v="0"/>
    <m/>
    <m/>
    <m/>
    <m/>
    <m/>
    <m/>
    <m/>
  </r>
  <r>
    <n v="964218"/>
    <s v="200802"/>
    <s v="2008"/>
    <s v="D"/>
    <x v="3"/>
    <s v="PH"/>
    <x v="1"/>
    <x v="0"/>
    <s v="CE"/>
    <x v="0"/>
    <m/>
    <n v="2011"/>
    <n v="3"/>
    <x v="0"/>
    <m/>
    <s v="M"/>
    <m/>
    <x v="2"/>
    <m/>
    <m/>
    <m/>
    <m/>
    <m/>
    <m/>
    <m/>
  </r>
  <r>
    <n v="964242"/>
    <s v="200901"/>
    <s v="2009"/>
    <s v="A"/>
    <x v="10"/>
    <s v="PH"/>
    <x v="5"/>
    <x v="1"/>
    <s v="ED"/>
    <x v="0"/>
    <m/>
    <n v="2012"/>
    <n v="3"/>
    <x v="0"/>
    <m/>
    <s v="M"/>
    <s v="MA1021"/>
    <x v="1"/>
    <m/>
    <m/>
    <m/>
    <m/>
    <m/>
    <m/>
    <m/>
  </r>
  <r>
    <n v="964242"/>
    <s v="200901"/>
    <s v="2009"/>
    <s v="B"/>
    <x v="4"/>
    <s v="PH"/>
    <x v="1"/>
    <x v="1"/>
    <s v="ED"/>
    <x v="0"/>
    <m/>
    <n v="2012"/>
    <n v="3"/>
    <x v="0"/>
    <m/>
    <s v="M"/>
    <s v="MA1022"/>
    <x v="1"/>
    <m/>
    <m/>
    <m/>
    <m/>
    <m/>
    <m/>
    <m/>
  </r>
  <r>
    <n v="964242"/>
    <s v="201201"/>
    <s v="2012"/>
    <s v="A"/>
    <x v="23"/>
    <s v="PH"/>
    <x v="2"/>
    <x v="0"/>
    <s v="ECE"/>
    <x v="0"/>
    <m/>
    <n v="2012"/>
    <n v="0"/>
    <x v="1"/>
    <m/>
    <s v="M"/>
    <m/>
    <x v="2"/>
    <m/>
    <m/>
    <m/>
    <m/>
    <m/>
    <m/>
    <m/>
  </r>
  <r>
    <n v="964256"/>
    <s v="200902"/>
    <s v="2009"/>
    <s v="D"/>
    <x v="7"/>
    <s v="PH"/>
    <x v="6"/>
    <x v="1"/>
    <s v="ME"/>
    <x v="0"/>
    <m/>
    <n v="2011"/>
    <n v="2"/>
    <x v="1"/>
    <d v="2011-05-14T00:00:00"/>
    <s v="M"/>
    <m/>
    <x v="2"/>
    <m/>
    <m/>
    <m/>
    <m/>
    <m/>
    <m/>
    <m/>
  </r>
  <r>
    <n v="964256"/>
    <s v="200801"/>
    <s v="2008"/>
    <s v="A"/>
    <x v="13"/>
    <s v="PH"/>
    <x v="5"/>
    <x v="0"/>
    <s v="ME"/>
    <x v="0"/>
    <m/>
    <n v="2011"/>
    <n v="3"/>
    <x v="0"/>
    <d v="2011-05-14T00:00:00"/>
    <s v="M"/>
    <s v="MA1022"/>
    <x v="0"/>
    <m/>
    <m/>
    <m/>
    <m/>
    <m/>
    <m/>
    <m/>
  </r>
  <r>
    <n v="964256"/>
    <s v="200801"/>
    <s v="2008"/>
    <s v="B"/>
    <x v="11"/>
    <s v="PH"/>
    <x v="1"/>
    <x v="0"/>
    <s v="ME"/>
    <x v="0"/>
    <m/>
    <n v="2011"/>
    <n v="3"/>
    <x v="0"/>
    <d v="2011-05-14T00:00:00"/>
    <s v="M"/>
    <s v="MA1023"/>
    <x v="1"/>
    <m/>
    <m/>
    <m/>
    <m/>
    <m/>
    <m/>
    <m/>
  </r>
  <r>
    <n v="964322"/>
    <s v="200802"/>
    <s v="2008"/>
    <s v="C"/>
    <x v="5"/>
    <s v="PH"/>
    <x v="5"/>
    <x v="0"/>
    <s v="CS"/>
    <x v="1"/>
    <s v="IMGD"/>
    <n v="2011"/>
    <n v="3"/>
    <x v="0"/>
    <d v="2011-05-14T00:00:00"/>
    <s v="M"/>
    <s v="MA2071"/>
    <x v="1"/>
    <m/>
    <m/>
    <m/>
    <m/>
    <m/>
    <m/>
    <m/>
  </r>
  <r>
    <n v="964322"/>
    <s v="200802"/>
    <s v="2008"/>
    <s v="D"/>
    <x v="3"/>
    <s v="PH"/>
    <x v="1"/>
    <x v="0"/>
    <s v="CS"/>
    <x v="1"/>
    <s v="IMGD"/>
    <n v="2011"/>
    <n v="3"/>
    <x v="0"/>
    <d v="2011-05-14T00:00:00"/>
    <s v="M"/>
    <m/>
    <x v="2"/>
    <m/>
    <m/>
    <m/>
    <m/>
    <m/>
    <m/>
    <m/>
  </r>
  <r>
    <n v="964336"/>
    <s v="200802"/>
    <s v="2008"/>
    <s v="C"/>
    <x v="5"/>
    <s v="PH"/>
    <x v="5"/>
    <x v="3"/>
    <s v="CE"/>
    <x v="0"/>
    <m/>
    <n v="2011"/>
    <n v="3"/>
    <x v="0"/>
    <m/>
    <s v="M"/>
    <s v="MA1022"/>
    <x v="1"/>
    <m/>
    <m/>
    <m/>
    <m/>
    <m/>
    <m/>
    <m/>
  </r>
  <r>
    <n v="964336"/>
    <s v="200802"/>
    <s v="2008"/>
    <s v="D"/>
    <x v="3"/>
    <s v="PH"/>
    <x v="1"/>
    <x v="2"/>
    <s v="CE"/>
    <x v="0"/>
    <m/>
    <n v="2011"/>
    <n v="3"/>
    <x v="0"/>
    <m/>
    <s v="M"/>
    <s v="MA1023"/>
    <x v="0"/>
    <m/>
    <m/>
    <m/>
    <m/>
    <m/>
    <m/>
    <m/>
  </r>
  <r>
    <n v="964620"/>
    <s v="201001"/>
    <s v="2010"/>
    <s v="A"/>
    <x v="19"/>
    <s v="PH"/>
    <x v="5"/>
    <x v="3"/>
    <s v="BIO"/>
    <x v="2"/>
    <m/>
    <n v="2011"/>
    <n v="1"/>
    <x v="1"/>
    <d v="2011-05-14T00:00:00"/>
    <s v="F"/>
    <m/>
    <x v="2"/>
    <m/>
    <m/>
    <m/>
    <m/>
    <m/>
    <m/>
    <m/>
  </r>
  <r>
    <n v="964624"/>
    <s v="200901"/>
    <s v="2009"/>
    <s v="A"/>
    <x v="10"/>
    <s v="PH"/>
    <x v="5"/>
    <x v="0"/>
    <s v="ME"/>
    <x v="0"/>
    <m/>
    <n v="2012"/>
    <n v="3"/>
    <x v="0"/>
    <m/>
    <s v="M"/>
    <s v="MA1021"/>
    <x v="1"/>
    <m/>
    <m/>
    <m/>
    <m/>
    <m/>
    <m/>
    <m/>
  </r>
  <r>
    <n v="964624"/>
    <s v="200901"/>
    <s v="2009"/>
    <s v="B"/>
    <x v="4"/>
    <s v="PH"/>
    <x v="1"/>
    <x v="3"/>
    <s v="ME"/>
    <x v="0"/>
    <m/>
    <n v="2012"/>
    <n v="3"/>
    <x v="0"/>
    <m/>
    <s v="M"/>
    <s v="MA1022"/>
    <x v="3"/>
    <m/>
    <m/>
    <m/>
    <m/>
    <m/>
    <m/>
    <m/>
  </r>
  <r>
    <n v="964802"/>
    <s v="201001"/>
    <s v="2010"/>
    <s v="A"/>
    <x v="19"/>
    <s v="PH"/>
    <x v="5"/>
    <x v="3"/>
    <s v="IMGD"/>
    <x v="1"/>
    <m/>
    <n v="2012"/>
    <n v="2"/>
    <x v="1"/>
    <m/>
    <s v="M"/>
    <m/>
    <x v="2"/>
    <m/>
    <m/>
    <m/>
    <m/>
    <m/>
    <m/>
    <m/>
  </r>
  <r>
    <n v="965384"/>
    <s v="200901"/>
    <s v="2009"/>
    <s v="A"/>
    <x v="10"/>
    <s v="PH"/>
    <x v="15"/>
    <x v="1"/>
    <s v="AE"/>
    <x v="0"/>
    <m/>
    <n v="2011"/>
    <n v="2"/>
    <x v="1"/>
    <d v="2011-05-14T00:00:00"/>
    <s v="M"/>
    <s v="MA2051"/>
    <x v="4"/>
    <m/>
    <m/>
    <m/>
    <m/>
    <m/>
    <m/>
    <m/>
  </r>
  <r>
    <n v="965384"/>
    <s v="200902"/>
    <s v="2009"/>
    <s v="D"/>
    <x v="7"/>
    <s v="PH"/>
    <x v="6"/>
    <x v="1"/>
    <s v="AE"/>
    <x v="0"/>
    <m/>
    <n v="2011"/>
    <n v="2"/>
    <x v="1"/>
    <d v="2011-05-14T00:00:00"/>
    <s v="M"/>
    <m/>
    <x v="2"/>
    <m/>
    <m/>
    <m/>
    <m/>
    <m/>
    <m/>
    <m/>
  </r>
  <r>
    <n v="965384"/>
    <s v="200801"/>
    <s v="2008"/>
    <s v="A"/>
    <x v="13"/>
    <s v="PH"/>
    <x v="5"/>
    <x v="1"/>
    <s v="ED"/>
    <x v="0"/>
    <m/>
    <n v="2011"/>
    <n v="3"/>
    <x v="0"/>
    <d v="2011-05-14T00:00:00"/>
    <s v="M"/>
    <s v="MA1021"/>
    <x v="4"/>
    <m/>
    <m/>
    <m/>
    <m/>
    <m/>
    <m/>
    <m/>
  </r>
  <r>
    <n v="965384"/>
    <s v="200801"/>
    <s v="2008"/>
    <s v="B"/>
    <x v="11"/>
    <s v="PH"/>
    <x v="1"/>
    <x v="1"/>
    <s v="ED"/>
    <x v="0"/>
    <m/>
    <n v="2011"/>
    <n v="3"/>
    <x v="0"/>
    <d v="2011-05-14T00:00:00"/>
    <s v="M"/>
    <s v="MA1022"/>
    <x v="4"/>
    <m/>
    <m/>
    <m/>
    <m/>
    <m/>
    <m/>
    <m/>
  </r>
  <r>
    <n v="965386"/>
    <s v="200801"/>
    <s v="2008"/>
    <s v="A"/>
    <x v="13"/>
    <s v="PH"/>
    <x v="5"/>
    <x v="0"/>
    <s v="BE"/>
    <x v="0"/>
    <m/>
    <n v="2011"/>
    <n v="3"/>
    <x v="0"/>
    <d v="2011-05-14T00:00:00"/>
    <s v="M"/>
    <s v="MA1021"/>
    <x v="4"/>
    <m/>
    <m/>
    <m/>
    <m/>
    <m/>
    <m/>
    <m/>
  </r>
  <r>
    <n v="965386"/>
    <s v="200801"/>
    <s v="2008"/>
    <s v="B"/>
    <x v="11"/>
    <s v="PH"/>
    <x v="1"/>
    <x v="0"/>
    <s v="BE"/>
    <x v="0"/>
    <m/>
    <n v="2011"/>
    <n v="3"/>
    <x v="0"/>
    <d v="2011-05-14T00:00:00"/>
    <s v="M"/>
    <s v="MA1022"/>
    <x v="4"/>
    <m/>
    <m/>
    <m/>
    <m/>
    <m/>
    <m/>
    <m/>
  </r>
  <r>
    <n v="965386"/>
    <s v="201102"/>
    <s v="2011"/>
    <s v="D"/>
    <x v="20"/>
    <s v="PH"/>
    <x v="6"/>
    <x v="3"/>
    <s v="BE"/>
    <x v="0"/>
    <m/>
    <n v="2011"/>
    <n v="0"/>
    <x v="1"/>
    <d v="2011-05-14T00:00:00"/>
    <s v="M"/>
    <m/>
    <x v="2"/>
    <m/>
    <m/>
    <m/>
    <m/>
    <m/>
    <m/>
    <m/>
  </r>
  <r>
    <n v="965648"/>
    <s v="200901"/>
    <s v="2009"/>
    <s v="B"/>
    <x v="4"/>
    <s v="PH"/>
    <x v="1"/>
    <x v="0"/>
    <s v="ED"/>
    <x v="0"/>
    <m/>
    <n v="2012"/>
    <n v="3"/>
    <x v="0"/>
    <m/>
    <s v="F"/>
    <s v="MA1022"/>
    <x v="1"/>
    <m/>
    <m/>
    <m/>
    <m/>
    <m/>
    <m/>
    <m/>
  </r>
  <r>
    <n v="965648"/>
    <s v="200901"/>
    <s v="2009"/>
    <s v="A"/>
    <x v="10"/>
    <s v="PH"/>
    <x v="5"/>
    <x v="3"/>
    <s v="ED"/>
    <x v="0"/>
    <m/>
    <n v="2012"/>
    <n v="3"/>
    <x v="0"/>
    <m/>
    <s v="F"/>
    <s v="MA1021"/>
    <x v="0"/>
    <m/>
    <m/>
    <m/>
    <m/>
    <m/>
    <m/>
    <m/>
  </r>
  <r>
    <n v="965658"/>
    <s v="200902"/>
    <s v="2009"/>
    <s v="C"/>
    <x v="2"/>
    <s v="PH"/>
    <x v="5"/>
    <x v="0"/>
    <s v="BE"/>
    <x v="0"/>
    <m/>
    <n v="2012"/>
    <n v="3"/>
    <x v="0"/>
    <m/>
    <s v="F"/>
    <s v="MA1024"/>
    <x v="0"/>
    <m/>
    <m/>
    <m/>
    <m/>
    <m/>
    <m/>
    <m/>
  </r>
  <r>
    <n v="965658"/>
    <s v="200902"/>
    <s v="2009"/>
    <s v="D"/>
    <x v="7"/>
    <s v="PH"/>
    <x v="1"/>
    <x v="3"/>
    <s v="BE"/>
    <x v="0"/>
    <m/>
    <n v="2012"/>
    <n v="3"/>
    <x v="0"/>
    <m/>
    <s v="F"/>
    <s v="MA2611"/>
    <x v="1"/>
    <m/>
    <m/>
    <m/>
    <m/>
    <m/>
    <m/>
    <m/>
  </r>
  <r>
    <n v="965782"/>
    <s v="201001"/>
    <s v="2010"/>
    <s v="B"/>
    <x v="14"/>
    <s v="PH"/>
    <x v="1"/>
    <x v="0"/>
    <s v="CE"/>
    <x v="0"/>
    <m/>
    <n v="2012"/>
    <n v="2"/>
    <x v="1"/>
    <m/>
    <s v="F"/>
    <m/>
    <x v="2"/>
    <m/>
    <m/>
    <m/>
    <m/>
    <m/>
    <m/>
    <m/>
  </r>
  <r>
    <n v="965782"/>
    <s v="200902"/>
    <s v="2009"/>
    <s v="C"/>
    <x v="2"/>
    <s v="PH"/>
    <x v="5"/>
    <x v="0"/>
    <s v="CE"/>
    <x v="0"/>
    <m/>
    <n v="2012"/>
    <n v="3"/>
    <x v="0"/>
    <m/>
    <s v="F"/>
    <s v="MA1024"/>
    <x v="4"/>
    <m/>
    <m/>
    <m/>
    <m/>
    <m/>
    <m/>
    <m/>
  </r>
  <r>
    <n v="965782"/>
    <s v="200902"/>
    <s v="2009"/>
    <s v="D"/>
    <x v="7"/>
    <s v="PH"/>
    <x v="1"/>
    <x v="2"/>
    <s v="CE"/>
    <x v="0"/>
    <m/>
    <n v="2012"/>
    <n v="3"/>
    <x v="0"/>
    <m/>
    <s v="F"/>
    <m/>
    <x v="2"/>
    <m/>
    <m/>
    <m/>
    <m/>
    <m/>
    <m/>
    <m/>
  </r>
  <r>
    <n v="967126"/>
    <s v="201002"/>
    <s v="2010"/>
    <s v="D"/>
    <x v="17"/>
    <s v="PH"/>
    <x v="17"/>
    <x v="1"/>
    <s v="RBE"/>
    <x v="0"/>
    <m/>
    <n v="2011"/>
    <n v="1"/>
    <x v="1"/>
    <m/>
    <s v="M"/>
    <m/>
    <x v="2"/>
    <m/>
    <m/>
    <m/>
    <m/>
    <m/>
    <m/>
    <m/>
  </r>
  <r>
    <n v="967126"/>
    <s v="200802"/>
    <s v="2008"/>
    <s v="C"/>
    <x v="5"/>
    <s v="PH"/>
    <x v="2"/>
    <x v="1"/>
    <s v="RBE"/>
    <x v="0"/>
    <m/>
    <n v="2011"/>
    <n v="3"/>
    <x v="0"/>
    <m/>
    <s v="M"/>
    <m/>
    <x v="2"/>
    <m/>
    <m/>
    <m/>
    <m/>
    <m/>
    <m/>
    <m/>
  </r>
  <r>
    <n v="967126"/>
    <s v="200802"/>
    <s v="2008"/>
    <s v="D"/>
    <x v="3"/>
    <s v="PH"/>
    <x v="10"/>
    <x v="1"/>
    <s v="RBE"/>
    <x v="0"/>
    <m/>
    <n v="2011"/>
    <n v="3"/>
    <x v="0"/>
    <m/>
    <s v="M"/>
    <s v="MA2611"/>
    <x v="0"/>
    <m/>
    <m/>
    <m/>
    <m/>
    <m/>
    <m/>
    <m/>
  </r>
  <r>
    <n v="967126"/>
    <s v="201102"/>
    <s v="2011"/>
    <s v="C"/>
    <x v="21"/>
    <s v="PH"/>
    <x v="13"/>
    <x v="0"/>
    <s v="RBE"/>
    <x v="0"/>
    <m/>
    <n v="2011"/>
    <n v="0"/>
    <x v="1"/>
    <m/>
    <s v="M"/>
    <m/>
    <x v="2"/>
    <m/>
    <m/>
    <m/>
    <m/>
    <m/>
    <m/>
    <m/>
  </r>
  <r>
    <n v="967126"/>
    <s v="200801"/>
    <s v="2008"/>
    <s v="A"/>
    <x v="13"/>
    <s v="PH"/>
    <x v="5"/>
    <x v="0"/>
    <s v="ED"/>
    <x v="0"/>
    <m/>
    <n v="2011"/>
    <n v="3"/>
    <x v="0"/>
    <m/>
    <s v="M"/>
    <s v="MA1023"/>
    <x v="4"/>
    <m/>
    <m/>
    <m/>
    <m/>
    <m/>
    <m/>
    <m/>
  </r>
  <r>
    <n v="967126"/>
    <s v="200801"/>
    <s v="2008"/>
    <s v="B"/>
    <x v="11"/>
    <s v="PH"/>
    <x v="1"/>
    <x v="0"/>
    <s v="ED"/>
    <x v="0"/>
    <m/>
    <n v="2011"/>
    <n v="3"/>
    <x v="0"/>
    <m/>
    <s v="M"/>
    <s v="MA1024"/>
    <x v="1"/>
    <m/>
    <m/>
    <m/>
    <m/>
    <m/>
    <m/>
    <m/>
  </r>
  <r>
    <n v="967204"/>
    <s v="200801"/>
    <s v="2008"/>
    <s v="B"/>
    <x v="11"/>
    <s v="PH"/>
    <x v="4"/>
    <x v="2"/>
    <s v="RBE"/>
    <x v="0"/>
    <m/>
    <n v="2011"/>
    <n v="3"/>
    <x v="0"/>
    <m/>
    <s v="M"/>
    <s v="MA2051"/>
    <x v="3"/>
    <m/>
    <m/>
    <m/>
    <m/>
    <m/>
    <m/>
    <m/>
  </r>
  <r>
    <n v="967204"/>
    <s v="200802"/>
    <s v="2008"/>
    <s v="D"/>
    <x v="3"/>
    <s v="PH"/>
    <x v="1"/>
    <x v="2"/>
    <s v="RBE"/>
    <x v="0"/>
    <m/>
    <n v="2011"/>
    <n v="3"/>
    <x v="0"/>
    <m/>
    <s v="M"/>
    <m/>
    <x v="2"/>
    <m/>
    <m/>
    <m/>
    <m/>
    <m/>
    <m/>
    <m/>
  </r>
  <r>
    <n v="967210"/>
    <s v="200901"/>
    <s v="2009"/>
    <s v="A"/>
    <x v="10"/>
    <s v="PH"/>
    <x v="5"/>
    <x v="1"/>
    <s v="BIO"/>
    <x v="2"/>
    <m/>
    <n v="2011"/>
    <n v="2"/>
    <x v="1"/>
    <d v="2010-05-15T00:00:00"/>
    <s v="F"/>
    <m/>
    <x v="2"/>
    <m/>
    <m/>
    <m/>
    <m/>
    <m/>
    <m/>
    <m/>
  </r>
  <r>
    <n v="967210"/>
    <s v="200901"/>
    <s v="2009"/>
    <s v="B"/>
    <x v="4"/>
    <s v="PH"/>
    <x v="1"/>
    <x v="0"/>
    <s v="BIO"/>
    <x v="2"/>
    <m/>
    <n v="2011"/>
    <n v="2"/>
    <x v="1"/>
    <d v="2010-05-15T00:00:00"/>
    <s v="F"/>
    <m/>
    <x v="2"/>
    <m/>
    <m/>
    <m/>
    <m/>
    <m/>
    <m/>
    <m/>
  </r>
  <r>
    <n v="967272"/>
    <s v="200901"/>
    <s v="2009"/>
    <s v="A"/>
    <x v="10"/>
    <s v="PH"/>
    <x v="5"/>
    <x v="2"/>
    <s v="CE"/>
    <x v="0"/>
    <m/>
    <n v="2011"/>
    <n v="2"/>
    <x v="1"/>
    <d v="2011-05-14T00:00:00"/>
    <s v="M"/>
    <m/>
    <x v="2"/>
    <m/>
    <m/>
    <m/>
    <m/>
    <m/>
    <m/>
    <m/>
  </r>
  <r>
    <n v="967352"/>
    <s v="200901"/>
    <s v="2009"/>
    <s v="B"/>
    <x v="4"/>
    <s v="PH"/>
    <x v="4"/>
    <x v="1"/>
    <s v="RBE"/>
    <x v="0"/>
    <m/>
    <n v="2012"/>
    <n v="3"/>
    <x v="0"/>
    <m/>
    <s v="M"/>
    <s v="MA1024"/>
    <x v="4"/>
    <m/>
    <m/>
    <m/>
    <m/>
    <m/>
    <m/>
    <m/>
  </r>
  <r>
    <n v="967352"/>
    <s v="200902"/>
    <s v="2009"/>
    <s v="C"/>
    <x v="2"/>
    <s v="PH"/>
    <x v="2"/>
    <x v="1"/>
    <s v="RBE"/>
    <x v="0"/>
    <s v="CS"/>
    <n v="2012"/>
    <n v="3"/>
    <x v="0"/>
    <m/>
    <s v="M"/>
    <s v="MA2051"/>
    <x v="1"/>
    <m/>
    <m/>
    <m/>
    <m/>
    <m/>
    <m/>
    <m/>
  </r>
  <r>
    <n v="967352"/>
    <s v="200902"/>
    <s v="2009"/>
    <s v="D"/>
    <x v="7"/>
    <s v="PH"/>
    <x v="6"/>
    <x v="1"/>
    <s v="RBE"/>
    <x v="0"/>
    <s v="CS"/>
    <n v="2012"/>
    <n v="3"/>
    <x v="0"/>
    <m/>
    <s v="M"/>
    <m/>
    <x v="2"/>
    <m/>
    <m/>
    <m/>
    <m/>
    <m/>
    <m/>
    <m/>
  </r>
  <r>
    <n v="967352"/>
    <s v="200901"/>
    <s v="2009"/>
    <s v="A"/>
    <x v="10"/>
    <s v="PH"/>
    <x v="0"/>
    <x v="0"/>
    <s v="RBE"/>
    <x v="0"/>
    <m/>
    <n v="2012"/>
    <n v="3"/>
    <x v="0"/>
    <m/>
    <s v="M"/>
    <s v="MA1023"/>
    <x v="4"/>
    <m/>
    <m/>
    <m/>
    <m/>
    <m/>
    <m/>
    <m/>
  </r>
  <r>
    <n v="967838"/>
    <s v="200801"/>
    <s v="2008"/>
    <s v="B"/>
    <x v="11"/>
    <s v="PH"/>
    <x v="4"/>
    <x v="0"/>
    <s v="ED"/>
    <x v="0"/>
    <m/>
    <n v="2011"/>
    <n v="3"/>
    <x v="0"/>
    <d v="2011-05-14T00:00:00"/>
    <s v="M"/>
    <s v="MA1024"/>
    <x v="1"/>
    <m/>
    <m/>
    <m/>
    <m/>
    <m/>
    <m/>
    <m/>
  </r>
  <r>
    <n v="967838"/>
    <s v="200801"/>
    <s v="2008"/>
    <s v="A"/>
    <x v="13"/>
    <s v="PH"/>
    <x v="0"/>
    <x v="3"/>
    <s v="ED"/>
    <x v="0"/>
    <m/>
    <n v="2011"/>
    <n v="3"/>
    <x v="0"/>
    <d v="2011-05-14T00:00:00"/>
    <s v="M"/>
    <s v="MA1023"/>
    <x v="0"/>
    <m/>
    <m/>
    <m/>
    <m/>
    <m/>
    <m/>
    <m/>
  </r>
  <r>
    <n v="967850"/>
    <s v="200801"/>
    <s v="2008"/>
    <s v="B"/>
    <x v="11"/>
    <s v="PH"/>
    <x v="1"/>
    <x v="1"/>
    <s v="BE"/>
    <x v="0"/>
    <m/>
    <n v="2011"/>
    <n v="3"/>
    <x v="0"/>
    <d v="2011-05-14T00:00:00"/>
    <s v="M"/>
    <s v="MA1024"/>
    <x v="4"/>
    <m/>
    <m/>
    <m/>
    <m/>
    <m/>
    <m/>
    <m/>
  </r>
  <r>
    <n v="967850"/>
    <s v="200801"/>
    <s v="2008"/>
    <s v="A"/>
    <x v="13"/>
    <s v="PH"/>
    <x v="5"/>
    <x v="0"/>
    <s v="BE"/>
    <x v="0"/>
    <m/>
    <n v="2011"/>
    <n v="3"/>
    <x v="0"/>
    <d v="2011-05-14T00:00:00"/>
    <s v="M"/>
    <s v="MA1023"/>
    <x v="4"/>
    <m/>
    <m/>
    <m/>
    <m/>
    <m/>
    <m/>
    <m/>
  </r>
  <r>
    <n v="967960"/>
    <s v="200801"/>
    <s v="2008"/>
    <s v="B"/>
    <x v="11"/>
    <s v="PH"/>
    <x v="1"/>
    <x v="2"/>
    <s v="MGE"/>
    <x v="0"/>
    <m/>
    <n v="2011"/>
    <n v="3"/>
    <x v="0"/>
    <d v="2011-05-14T00:00:00"/>
    <s v="M"/>
    <s v="MA1022"/>
    <x v="0"/>
    <m/>
    <m/>
    <m/>
    <m/>
    <m/>
    <m/>
    <m/>
  </r>
  <r>
    <n v="967978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1"/>
    <m/>
    <m/>
    <m/>
    <m/>
    <m/>
    <m/>
    <m/>
  </r>
  <r>
    <n v="967978"/>
    <s v="200801"/>
    <s v="2008"/>
    <s v="B"/>
    <x v="11"/>
    <s v="PH"/>
    <x v="1"/>
    <x v="0"/>
    <s v="ME"/>
    <x v="0"/>
    <m/>
    <n v="2011"/>
    <n v="3"/>
    <x v="0"/>
    <d v="2011-05-14T00:00:00"/>
    <s v="M"/>
    <s v="MA1022"/>
    <x v="1"/>
    <m/>
    <m/>
    <m/>
    <m/>
    <m/>
    <m/>
    <m/>
  </r>
  <r>
    <n v="968184"/>
    <s v="200801"/>
    <s v="2008"/>
    <s v="A"/>
    <x v="13"/>
    <s v="PH"/>
    <x v="5"/>
    <x v="3"/>
    <s v="ECE"/>
    <x v="0"/>
    <m/>
    <n v="2011"/>
    <n v="3"/>
    <x v="0"/>
    <d v="2011-05-14T00:00:00"/>
    <s v="M"/>
    <s v="MA1021"/>
    <x v="1"/>
    <m/>
    <m/>
    <m/>
    <m/>
    <m/>
    <m/>
    <m/>
  </r>
  <r>
    <n v="968184"/>
    <s v="200801"/>
    <s v="2008"/>
    <s v="B"/>
    <x v="11"/>
    <s v="PH"/>
    <x v="1"/>
    <x v="3"/>
    <s v="ECE"/>
    <x v="0"/>
    <m/>
    <n v="2011"/>
    <n v="3"/>
    <x v="0"/>
    <d v="2011-05-14T00:00:00"/>
    <s v="M"/>
    <s v="MA1022"/>
    <x v="0"/>
    <m/>
    <m/>
    <m/>
    <m/>
    <m/>
    <m/>
    <m/>
  </r>
  <r>
    <n v="968712"/>
    <s v="200801"/>
    <s v="2008"/>
    <s v="A"/>
    <x v="13"/>
    <s v="PH"/>
    <x v="5"/>
    <x v="1"/>
    <s v="ED"/>
    <x v="0"/>
    <m/>
    <n v="2011"/>
    <n v="3"/>
    <x v="0"/>
    <d v="2011-05-14T00:00:00"/>
    <s v="M"/>
    <s v="MA1021"/>
    <x v="1"/>
    <m/>
    <m/>
    <m/>
    <m/>
    <m/>
    <m/>
    <m/>
  </r>
  <r>
    <n v="968712"/>
    <s v="200801"/>
    <s v="2008"/>
    <s v="B"/>
    <x v="11"/>
    <s v="PH"/>
    <x v="1"/>
    <x v="1"/>
    <s v="ED"/>
    <x v="0"/>
    <m/>
    <n v="2011"/>
    <n v="3"/>
    <x v="0"/>
    <d v="2011-05-14T00:00:00"/>
    <s v="M"/>
    <s v="MA1022"/>
    <x v="1"/>
    <m/>
    <m/>
    <m/>
    <m/>
    <m/>
    <m/>
    <m/>
  </r>
  <r>
    <n v="968788"/>
    <s v="200902"/>
    <s v="2009"/>
    <s v="C"/>
    <x v="2"/>
    <s v="PH"/>
    <x v="5"/>
    <x v="1"/>
    <s v="CS"/>
    <x v="1"/>
    <m/>
    <n v="2011"/>
    <n v="2"/>
    <x v="1"/>
    <d v="2011-05-14T00:00:00"/>
    <s v="M"/>
    <m/>
    <x v="2"/>
    <m/>
    <m/>
    <m/>
    <m/>
    <m/>
    <m/>
    <m/>
  </r>
  <r>
    <n v="968788"/>
    <s v="200902"/>
    <s v="2009"/>
    <s v="D"/>
    <x v="7"/>
    <s v="PH"/>
    <x v="1"/>
    <x v="1"/>
    <s v="CS"/>
    <x v="1"/>
    <m/>
    <n v="2011"/>
    <n v="2"/>
    <x v="1"/>
    <d v="2011-05-14T00:00:00"/>
    <s v="M"/>
    <m/>
    <x v="2"/>
    <m/>
    <m/>
    <m/>
    <m/>
    <m/>
    <m/>
    <m/>
  </r>
  <r>
    <n v="968844"/>
    <s v="200802"/>
    <s v="2008"/>
    <s v="C"/>
    <x v="5"/>
    <s v="PH"/>
    <x v="5"/>
    <x v="0"/>
    <s v="CM"/>
    <x v="0"/>
    <m/>
    <n v="2011"/>
    <n v="3"/>
    <x v="0"/>
    <d v="2011-05-14T00:00:00"/>
    <s v="M"/>
    <s v="MA1024"/>
    <x v="0"/>
    <m/>
    <m/>
    <m/>
    <m/>
    <m/>
    <m/>
    <m/>
  </r>
  <r>
    <n v="968844"/>
    <s v="200802"/>
    <s v="2008"/>
    <s v="D"/>
    <x v="3"/>
    <s v="PH"/>
    <x v="1"/>
    <x v="3"/>
    <s v="CM"/>
    <x v="0"/>
    <m/>
    <n v="2011"/>
    <n v="3"/>
    <x v="0"/>
    <d v="2011-05-14T00:00:00"/>
    <s v="M"/>
    <m/>
    <x v="2"/>
    <m/>
    <m/>
    <m/>
    <m/>
    <m/>
    <m/>
    <m/>
  </r>
  <r>
    <n v="968922"/>
    <s v="201101"/>
    <s v="2011"/>
    <s v="A"/>
    <x v="15"/>
    <s v="PH"/>
    <x v="15"/>
    <x v="0"/>
    <s v="ECE"/>
    <x v="0"/>
    <m/>
    <n v="2011"/>
    <n v="0"/>
    <x v="1"/>
    <d v="2011-05-14T00:00:00"/>
    <s v="M"/>
    <m/>
    <x v="2"/>
    <m/>
    <m/>
    <m/>
    <m/>
    <m/>
    <m/>
    <m/>
  </r>
  <r>
    <n v="968922"/>
    <s v="201102"/>
    <s v="2011"/>
    <s v="D"/>
    <x v="20"/>
    <s v="PH"/>
    <x v="6"/>
    <x v="0"/>
    <s v="ECE"/>
    <x v="0"/>
    <m/>
    <n v="2011"/>
    <n v="0"/>
    <x v="1"/>
    <d v="2011-05-14T00:00:00"/>
    <s v="M"/>
    <m/>
    <x v="2"/>
    <m/>
    <m/>
    <m/>
    <m/>
    <m/>
    <m/>
    <m/>
  </r>
  <r>
    <n v="968922"/>
    <s v="200801"/>
    <s v="2008"/>
    <s v="A"/>
    <x v="13"/>
    <s v="PH"/>
    <x v="0"/>
    <x v="0"/>
    <s v="ED"/>
    <x v="0"/>
    <m/>
    <n v="2011"/>
    <n v="3"/>
    <x v="0"/>
    <d v="2011-05-14T00:00:00"/>
    <s v="M"/>
    <s v="MA1024"/>
    <x v="0"/>
    <m/>
    <m/>
    <m/>
    <m/>
    <m/>
    <m/>
    <m/>
  </r>
  <r>
    <n v="968922"/>
    <s v="200801"/>
    <s v="2008"/>
    <s v="B"/>
    <x v="11"/>
    <s v="PH"/>
    <x v="4"/>
    <x v="0"/>
    <s v="ED"/>
    <x v="0"/>
    <m/>
    <n v="2011"/>
    <n v="3"/>
    <x v="0"/>
    <d v="2011-05-14T00:00:00"/>
    <s v="M"/>
    <s v="MA2051"/>
    <x v="1"/>
    <m/>
    <m/>
    <m/>
    <m/>
    <m/>
    <m/>
    <m/>
  </r>
  <r>
    <n v="968930"/>
    <s v="200901"/>
    <s v="2009"/>
    <s v="A"/>
    <x v="10"/>
    <s v="PH"/>
    <x v="5"/>
    <x v="2"/>
    <s v="BIO"/>
    <x v="2"/>
    <m/>
    <n v="2011"/>
    <n v="2"/>
    <x v="1"/>
    <d v="2011-05-14T00:00:00"/>
    <s v="M"/>
    <m/>
    <x v="2"/>
    <m/>
    <m/>
    <m/>
    <m/>
    <m/>
    <m/>
    <m/>
  </r>
  <r>
    <n v="969044"/>
    <s v="200801"/>
    <s v="2008"/>
    <s v="A"/>
    <x v="13"/>
    <s v="PH"/>
    <x v="5"/>
    <x v="3"/>
    <s v="ME"/>
    <x v="0"/>
    <m/>
    <n v="2011"/>
    <n v="3"/>
    <x v="0"/>
    <d v="2011-05-14T00:00:00"/>
    <s v="F"/>
    <s v="MA1021"/>
    <x v="1"/>
    <m/>
    <m/>
    <m/>
    <m/>
    <m/>
    <m/>
    <m/>
  </r>
  <r>
    <n v="969044"/>
    <s v="200801"/>
    <s v="2008"/>
    <s v="B"/>
    <x v="11"/>
    <s v="PH"/>
    <x v="1"/>
    <x v="3"/>
    <s v="ME"/>
    <x v="0"/>
    <m/>
    <n v="2011"/>
    <n v="3"/>
    <x v="0"/>
    <d v="2011-05-14T00:00:00"/>
    <s v="F"/>
    <s v="MA1022"/>
    <x v="1"/>
    <m/>
    <m/>
    <m/>
    <m/>
    <m/>
    <m/>
    <m/>
  </r>
  <r>
    <n v="969054"/>
    <s v="201102"/>
    <s v="2011"/>
    <s v="D"/>
    <x v="20"/>
    <s v="PH"/>
    <x v="1"/>
    <x v="0"/>
    <s v="IE"/>
    <x v="0"/>
    <m/>
    <n v="2011"/>
    <n v="0"/>
    <x v="1"/>
    <d v="2011-05-14T00:00:00"/>
    <s v="M"/>
    <s v="MA2612"/>
    <x v="0"/>
    <m/>
    <m/>
    <m/>
    <m/>
    <m/>
    <m/>
    <m/>
  </r>
  <r>
    <n v="969054"/>
    <s v="200802"/>
    <s v="2008"/>
    <s v="C"/>
    <x v="5"/>
    <s v="PH"/>
    <x v="5"/>
    <x v="3"/>
    <s v="IE"/>
    <x v="0"/>
    <m/>
    <n v="2011"/>
    <n v="3"/>
    <x v="0"/>
    <d v="2011-05-14T00:00:00"/>
    <s v="M"/>
    <s v="MA1023"/>
    <x v="1"/>
    <s v="MA2611"/>
    <s v="NR"/>
    <m/>
    <m/>
    <m/>
    <m/>
    <m/>
  </r>
  <r>
    <n v="969054"/>
    <s v="201101"/>
    <s v="2011"/>
    <s v="B"/>
    <x v="22"/>
    <s v="PH"/>
    <x v="1"/>
    <x v="2"/>
    <s v="IE"/>
    <x v="0"/>
    <m/>
    <n v="2011"/>
    <n v="0"/>
    <x v="1"/>
    <d v="2011-05-14T00:00:00"/>
    <s v="M"/>
    <m/>
    <x v="2"/>
    <m/>
    <m/>
    <m/>
    <m/>
    <m/>
    <m/>
    <m/>
  </r>
  <r>
    <n v="969058"/>
    <s v="200801"/>
    <s v="2008"/>
    <s v="A"/>
    <x v="13"/>
    <s v="PH"/>
    <x v="5"/>
    <x v="2"/>
    <s v="CE"/>
    <x v="0"/>
    <m/>
    <n v="2011"/>
    <n v="3"/>
    <x v="0"/>
    <m/>
    <s v="M"/>
    <s v="MA1022"/>
    <x v="0"/>
    <m/>
    <m/>
    <m/>
    <m/>
    <m/>
    <m/>
    <m/>
  </r>
  <r>
    <n v="969058"/>
    <s v="200801"/>
    <s v="2008"/>
    <s v="B"/>
    <x v="11"/>
    <s v="PH"/>
    <x v="1"/>
    <x v="2"/>
    <s v="CE"/>
    <x v="0"/>
    <m/>
    <n v="2011"/>
    <n v="3"/>
    <x v="0"/>
    <m/>
    <s v="M"/>
    <s v="MA1023"/>
    <x v="3"/>
    <m/>
    <m/>
    <m/>
    <m/>
    <m/>
    <m/>
    <m/>
  </r>
  <r>
    <n v="969078"/>
    <s v="200901"/>
    <s v="2009"/>
    <s v="A"/>
    <x v="10"/>
    <s v="PH"/>
    <x v="5"/>
    <x v="0"/>
    <s v="CS"/>
    <x v="1"/>
    <m/>
    <n v="2011"/>
    <n v="2"/>
    <x v="1"/>
    <d v="2011-05-14T00:00:00"/>
    <s v="M"/>
    <s v="MA2201"/>
    <x v="1"/>
    <m/>
    <m/>
    <m/>
    <m/>
    <m/>
    <m/>
    <m/>
  </r>
  <r>
    <n v="969078"/>
    <s v="200901"/>
    <s v="2009"/>
    <s v="B"/>
    <x v="4"/>
    <s v="PH"/>
    <x v="1"/>
    <x v="3"/>
    <s v="CS"/>
    <x v="1"/>
    <m/>
    <n v="2011"/>
    <n v="2"/>
    <x v="1"/>
    <d v="2011-05-14T00:00:00"/>
    <s v="M"/>
    <m/>
    <x v="2"/>
    <m/>
    <m/>
    <m/>
    <m/>
    <m/>
    <m/>
    <m/>
  </r>
  <r>
    <n v="969136"/>
    <s v="200801"/>
    <s v="2008"/>
    <s v="A"/>
    <x v="13"/>
    <s v="PH"/>
    <x v="5"/>
    <x v="0"/>
    <s v="CS"/>
    <x v="1"/>
    <m/>
    <n v="2011"/>
    <n v="3"/>
    <x v="0"/>
    <d v="2011-10-14T00:00:00"/>
    <s v="M"/>
    <s v="MA1021"/>
    <x v="1"/>
    <m/>
    <m/>
    <m/>
    <m/>
    <m/>
    <m/>
    <m/>
  </r>
  <r>
    <n v="969136"/>
    <s v="200801"/>
    <s v="2008"/>
    <s v="B"/>
    <x v="11"/>
    <s v="PH"/>
    <x v="1"/>
    <x v="3"/>
    <s v="CS"/>
    <x v="1"/>
    <m/>
    <n v="2011"/>
    <n v="3"/>
    <x v="0"/>
    <d v="2011-10-14T00:00:00"/>
    <s v="M"/>
    <s v="MA1022"/>
    <x v="0"/>
    <m/>
    <m/>
    <m/>
    <m/>
    <m/>
    <m/>
    <m/>
  </r>
  <r>
    <n v="969186"/>
    <s v="200902"/>
    <s v="2009"/>
    <s v="D"/>
    <x v="7"/>
    <s v="PH"/>
    <x v="6"/>
    <x v="3"/>
    <s v="ME"/>
    <x v="0"/>
    <m/>
    <n v="2011"/>
    <n v="2"/>
    <x v="1"/>
    <m/>
    <s v="M"/>
    <s v="MA2071"/>
    <x v="3"/>
    <m/>
    <m/>
    <m/>
    <m/>
    <m/>
    <m/>
    <m/>
  </r>
  <r>
    <n v="969186"/>
    <s v="200801"/>
    <s v="2008"/>
    <s v="A"/>
    <x v="13"/>
    <s v="PH"/>
    <x v="0"/>
    <x v="3"/>
    <s v="ED"/>
    <x v="0"/>
    <m/>
    <n v="2011"/>
    <n v="3"/>
    <x v="0"/>
    <m/>
    <s v="M"/>
    <s v="MA1021"/>
    <x v="1"/>
    <m/>
    <m/>
    <m/>
    <m/>
    <m/>
    <m/>
    <m/>
  </r>
  <r>
    <n v="969186"/>
    <s v="200801"/>
    <s v="2008"/>
    <s v="B"/>
    <x v="11"/>
    <s v="PH"/>
    <x v="1"/>
    <x v="3"/>
    <s v="ED"/>
    <x v="0"/>
    <m/>
    <n v="2011"/>
    <n v="3"/>
    <x v="0"/>
    <m/>
    <s v="M"/>
    <s v="MA1022"/>
    <x v="3"/>
    <m/>
    <m/>
    <m/>
    <m/>
    <m/>
    <m/>
    <m/>
  </r>
  <r>
    <n v="969200"/>
    <s v="201102"/>
    <s v="2011"/>
    <s v="C"/>
    <x v="21"/>
    <s v="PH"/>
    <x v="2"/>
    <x v="1"/>
    <s v="ECE"/>
    <x v="0"/>
    <m/>
    <n v="2011"/>
    <n v="0"/>
    <x v="1"/>
    <d v="2011-05-14T00:00:00"/>
    <s v="M"/>
    <m/>
    <x v="2"/>
    <m/>
    <m/>
    <m/>
    <m/>
    <m/>
    <m/>
    <m/>
  </r>
  <r>
    <n v="969200"/>
    <s v="200801"/>
    <s v="2008"/>
    <s v="A"/>
    <x v="13"/>
    <s v="PH"/>
    <x v="5"/>
    <x v="0"/>
    <s v="ECE"/>
    <x v="0"/>
    <m/>
    <n v="2011"/>
    <n v="3"/>
    <x v="0"/>
    <d v="2011-05-14T00:00:00"/>
    <s v="M"/>
    <s v="MA1021"/>
    <x v="1"/>
    <m/>
    <m/>
    <m/>
    <m/>
    <m/>
    <m/>
    <m/>
  </r>
  <r>
    <n v="969200"/>
    <s v="200801"/>
    <s v="2008"/>
    <s v="B"/>
    <x v="11"/>
    <s v="PH"/>
    <x v="1"/>
    <x v="0"/>
    <s v="ECE"/>
    <x v="0"/>
    <m/>
    <n v="2011"/>
    <n v="3"/>
    <x v="0"/>
    <d v="2011-05-14T00:00:00"/>
    <s v="M"/>
    <s v="MA1022"/>
    <x v="4"/>
    <m/>
    <m/>
    <m/>
    <m/>
    <m/>
    <m/>
    <m/>
  </r>
  <r>
    <n v="969232"/>
    <s v="200901"/>
    <s v="2009"/>
    <s v="A"/>
    <x v="10"/>
    <s v="PH"/>
    <x v="2"/>
    <x v="1"/>
    <s v="ECE"/>
    <x v="0"/>
    <m/>
    <n v="2011"/>
    <n v="2"/>
    <x v="1"/>
    <d v="2010-05-15T00:00:00"/>
    <s v="M"/>
    <m/>
    <x v="2"/>
    <m/>
    <m/>
    <m/>
    <m/>
    <m/>
    <m/>
    <m/>
  </r>
  <r>
    <n v="969232"/>
    <s v="200801"/>
    <s v="2008"/>
    <s v="A"/>
    <x v="13"/>
    <s v="PH"/>
    <x v="5"/>
    <x v="1"/>
    <s v="CS"/>
    <x v="1"/>
    <m/>
    <n v="2011"/>
    <n v="3"/>
    <x v="0"/>
    <d v="2010-05-15T00:00:00"/>
    <s v="M"/>
    <s v="MA2051"/>
    <x v="1"/>
    <m/>
    <m/>
    <m/>
    <m/>
    <m/>
    <m/>
    <m/>
  </r>
  <r>
    <n v="969232"/>
    <s v="200802"/>
    <s v="2008"/>
    <s v="D"/>
    <x v="3"/>
    <s v="PH"/>
    <x v="1"/>
    <x v="0"/>
    <s v="ECE"/>
    <x v="0"/>
    <m/>
    <n v="2011"/>
    <n v="3"/>
    <x v="0"/>
    <d v="2010-05-15T00:00:00"/>
    <s v="M"/>
    <m/>
    <x v="2"/>
    <m/>
    <m/>
    <m/>
    <m/>
    <m/>
    <m/>
    <m/>
  </r>
  <r>
    <n v="969234"/>
    <s v="200801"/>
    <s v="2008"/>
    <s v="A"/>
    <x v="13"/>
    <s v="PH"/>
    <x v="5"/>
    <x v="3"/>
    <s v="ED"/>
    <x v="0"/>
    <m/>
    <n v="2011"/>
    <n v="3"/>
    <x v="0"/>
    <d v="2011-05-14T00:00:00"/>
    <s v="F"/>
    <s v="MA1021"/>
    <x v="0"/>
    <m/>
    <m/>
    <m/>
    <m/>
    <m/>
    <m/>
    <m/>
  </r>
  <r>
    <n v="969306"/>
    <s v="201002"/>
    <s v="2010"/>
    <s v="D"/>
    <x v="17"/>
    <s v="PH"/>
    <x v="17"/>
    <x v="1"/>
    <s v="AE"/>
    <x v="0"/>
    <m/>
    <n v="2011"/>
    <n v="1"/>
    <x v="1"/>
    <d v="2011-05-14T00:00:00"/>
    <s v="M"/>
    <m/>
    <x v="2"/>
    <m/>
    <m/>
    <m/>
    <m/>
    <m/>
    <m/>
    <m/>
  </r>
  <r>
    <n v="969306"/>
    <s v="200801"/>
    <s v="2008"/>
    <s v="B"/>
    <x v="11"/>
    <s v="PH"/>
    <x v="1"/>
    <x v="1"/>
    <s v="AE"/>
    <x v="0"/>
    <m/>
    <n v="2011"/>
    <n v="3"/>
    <x v="0"/>
    <d v="2011-05-14T00:00:00"/>
    <s v="M"/>
    <s v="MA1023"/>
    <x v="1"/>
    <m/>
    <m/>
    <m/>
    <m/>
    <m/>
    <m/>
    <m/>
  </r>
  <r>
    <n v="969306"/>
    <s v="200802"/>
    <s v="2008"/>
    <s v="D"/>
    <x v="3"/>
    <s v="PH"/>
    <x v="6"/>
    <x v="1"/>
    <s v="AE"/>
    <x v="0"/>
    <m/>
    <n v="2011"/>
    <n v="3"/>
    <x v="0"/>
    <d v="2011-05-14T00:00:00"/>
    <s v="M"/>
    <s v="MA2051"/>
    <x v="4"/>
    <m/>
    <m/>
    <m/>
    <m/>
    <m/>
    <m/>
    <m/>
  </r>
  <r>
    <n v="969306"/>
    <s v="200901"/>
    <s v="2009"/>
    <s v="B"/>
    <x v="4"/>
    <s v="PH"/>
    <x v="12"/>
    <x v="0"/>
    <s v="AE"/>
    <x v="0"/>
    <m/>
    <n v="2011"/>
    <n v="2"/>
    <x v="1"/>
    <d v="2011-05-14T00:00:00"/>
    <s v="M"/>
    <m/>
    <x v="2"/>
    <m/>
    <m/>
    <m/>
    <m/>
    <m/>
    <m/>
    <m/>
  </r>
  <r>
    <n v="969306"/>
    <s v="200801"/>
    <s v="2008"/>
    <s v="A"/>
    <x v="13"/>
    <s v="PH"/>
    <x v="5"/>
    <x v="0"/>
    <s v="AE"/>
    <x v="0"/>
    <m/>
    <n v="2011"/>
    <n v="3"/>
    <x v="0"/>
    <d v="2011-05-14T00:00:00"/>
    <s v="M"/>
    <s v="MA1022"/>
    <x v="4"/>
    <m/>
    <m/>
    <m/>
    <m/>
    <m/>
    <m/>
    <m/>
  </r>
  <r>
    <n v="969306"/>
    <s v="200901"/>
    <s v="2009"/>
    <s v="A"/>
    <x v="10"/>
    <s v="PH"/>
    <x v="15"/>
    <x v="3"/>
    <s v="AE"/>
    <x v="0"/>
    <m/>
    <n v="2011"/>
    <n v="2"/>
    <x v="1"/>
    <d v="2011-05-14T00:00:00"/>
    <s v="M"/>
    <m/>
    <x v="2"/>
    <m/>
    <m/>
    <m/>
    <m/>
    <m/>
    <m/>
    <m/>
  </r>
  <r>
    <n v="969344"/>
    <s v="200801"/>
    <s v="2008"/>
    <s v="A"/>
    <x v="13"/>
    <s v="PH"/>
    <x v="0"/>
    <x v="1"/>
    <s v="ME"/>
    <x v="0"/>
    <m/>
    <n v="2011"/>
    <n v="3"/>
    <x v="0"/>
    <d v="2011-05-14T00:00:00"/>
    <s v="F"/>
    <s v="MA1023"/>
    <x v="1"/>
    <m/>
    <m/>
    <m/>
    <m/>
    <m/>
    <m/>
    <m/>
  </r>
  <r>
    <n v="969344"/>
    <s v="200801"/>
    <s v="2008"/>
    <s v="B"/>
    <x v="11"/>
    <s v="PH"/>
    <x v="4"/>
    <x v="1"/>
    <s v="ME"/>
    <x v="0"/>
    <m/>
    <n v="2011"/>
    <n v="3"/>
    <x v="0"/>
    <d v="2011-05-14T00:00:00"/>
    <s v="F"/>
    <s v="MA1024"/>
    <x v="1"/>
    <m/>
    <m/>
    <m/>
    <m/>
    <m/>
    <m/>
    <m/>
  </r>
  <r>
    <n v="969344"/>
    <s v="200902"/>
    <s v="2009"/>
    <s v="D"/>
    <x v="7"/>
    <s v="PH"/>
    <x v="6"/>
    <x v="0"/>
    <s v="ME"/>
    <x v="0"/>
    <m/>
    <n v="2011"/>
    <n v="2"/>
    <x v="1"/>
    <d v="2011-05-14T00:00:00"/>
    <s v="F"/>
    <m/>
    <x v="2"/>
    <m/>
    <m/>
    <m/>
    <m/>
    <m/>
    <m/>
    <m/>
  </r>
  <r>
    <n v="969378"/>
    <s v="200801"/>
    <s v="2008"/>
    <s v="A"/>
    <x v="13"/>
    <s v="PH"/>
    <x v="0"/>
    <x v="3"/>
    <s v="ME"/>
    <x v="0"/>
    <m/>
    <n v="2011"/>
    <n v="3"/>
    <x v="0"/>
    <d v="2011-05-14T00:00:00"/>
    <s v="M"/>
    <s v="MA1023"/>
    <x v="0"/>
    <m/>
    <m/>
    <m/>
    <m/>
    <m/>
    <m/>
    <m/>
  </r>
  <r>
    <n v="969378"/>
    <s v="200801"/>
    <s v="2008"/>
    <s v="B"/>
    <x v="11"/>
    <s v="PH"/>
    <x v="1"/>
    <x v="3"/>
    <s v="ME"/>
    <x v="0"/>
    <m/>
    <n v="2011"/>
    <n v="3"/>
    <x v="0"/>
    <d v="2011-05-14T00:00:00"/>
    <s v="M"/>
    <s v="MA1024"/>
    <x v="0"/>
    <m/>
    <m/>
    <m/>
    <m/>
    <m/>
    <m/>
    <m/>
  </r>
  <r>
    <n v="969380"/>
    <s v="200801"/>
    <s v="2008"/>
    <s v="B"/>
    <x v="11"/>
    <s v="PH"/>
    <x v="1"/>
    <x v="1"/>
    <s v="ME"/>
    <x v="0"/>
    <m/>
    <n v="2011"/>
    <n v="3"/>
    <x v="0"/>
    <d v="2011-05-14T00:00:00"/>
    <s v="M"/>
    <s v="MA1022"/>
    <x v="0"/>
    <m/>
    <m/>
    <m/>
    <m/>
    <m/>
    <m/>
    <m/>
  </r>
  <r>
    <n v="969380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4"/>
    <m/>
    <m/>
    <m/>
    <m/>
    <m/>
    <m/>
    <m/>
  </r>
  <r>
    <n v="969380"/>
    <s v="200901"/>
    <s v="2009"/>
    <s v="A"/>
    <x v="10"/>
    <s v="PH"/>
    <x v="2"/>
    <x v="3"/>
    <s v="ME"/>
    <x v="0"/>
    <m/>
    <n v="2011"/>
    <n v="2"/>
    <x v="1"/>
    <d v="2011-05-14T00:00:00"/>
    <s v="M"/>
    <s v="MA2051"/>
    <x v="1"/>
    <m/>
    <m/>
    <m/>
    <m/>
    <m/>
    <m/>
    <m/>
  </r>
  <r>
    <n v="969382"/>
    <s v="200801"/>
    <s v="2008"/>
    <s v="A"/>
    <x v="13"/>
    <s v="PH"/>
    <x v="5"/>
    <x v="0"/>
    <s v="ED"/>
    <x v="0"/>
    <m/>
    <n v="2011"/>
    <n v="3"/>
    <x v="0"/>
    <d v="2011-05-14T00:00:00"/>
    <s v="M"/>
    <s v="MA1021"/>
    <x v="0"/>
    <m/>
    <m/>
    <m/>
    <m/>
    <m/>
    <m/>
    <m/>
  </r>
  <r>
    <n v="969382"/>
    <s v="200801"/>
    <s v="2008"/>
    <s v="B"/>
    <x v="11"/>
    <s v="PH"/>
    <x v="1"/>
    <x v="0"/>
    <s v="ED"/>
    <x v="0"/>
    <m/>
    <n v="2011"/>
    <n v="3"/>
    <x v="0"/>
    <d v="2011-05-14T00:00:00"/>
    <s v="M"/>
    <s v="MA1022"/>
    <x v="0"/>
    <m/>
    <m/>
    <m/>
    <m/>
    <m/>
    <m/>
    <m/>
  </r>
  <r>
    <n v="969392"/>
    <s v="200801"/>
    <s v="2008"/>
    <s v="A"/>
    <x v="13"/>
    <s v="PH"/>
    <x v="5"/>
    <x v="0"/>
    <s v="ED"/>
    <x v="0"/>
    <m/>
    <n v="2011"/>
    <n v="3"/>
    <x v="0"/>
    <d v="2011-05-14T00:00:00"/>
    <s v="F"/>
    <s v="MA1023"/>
    <x v="0"/>
    <m/>
    <m/>
    <m/>
    <m/>
    <m/>
    <m/>
    <m/>
  </r>
  <r>
    <n v="969392"/>
    <s v="200801"/>
    <s v="2008"/>
    <s v="B"/>
    <x v="11"/>
    <s v="PH"/>
    <x v="1"/>
    <x v="0"/>
    <s v="ED"/>
    <x v="0"/>
    <m/>
    <n v="2011"/>
    <n v="3"/>
    <x v="0"/>
    <d v="2011-05-14T00:00:00"/>
    <s v="F"/>
    <s v="MA1024"/>
    <x v="0"/>
    <m/>
    <m/>
    <m/>
    <m/>
    <m/>
    <m/>
    <m/>
  </r>
  <r>
    <n v="969398"/>
    <s v="201102"/>
    <s v="2011"/>
    <s v="D"/>
    <x v="20"/>
    <s v="PH"/>
    <x v="23"/>
    <x v="1"/>
    <s v="PH"/>
    <x v="2"/>
    <m/>
    <n v="2012"/>
    <n v="1"/>
    <x v="1"/>
    <m/>
    <s v="M"/>
    <s v="MA2210"/>
    <x v="3"/>
    <m/>
    <m/>
    <m/>
    <m/>
    <m/>
    <m/>
    <m/>
  </r>
  <r>
    <n v="969398"/>
    <s v="200901"/>
    <s v="2009"/>
    <s v="A"/>
    <x v="10"/>
    <s v="PH"/>
    <x v="0"/>
    <x v="1"/>
    <s v="PH"/>
    <x v="2"/>
    <m/>
    <n v="2012"/>
    <n v="3"/>
    <x v="0"/>
    <m/>
    <s v="M"/>
    <s v="MA1023"/>
    <x v="0"/>
    <m/>
    <m/>
    <m/>
    <m/>
    <m/>
    <m/>
    <m/>
  </r>
  <r>
    <n v="969398"/>
    <s v="200901"/>
    <s v="2009"/>
    <s v="B"/>
    <x v="4"/>
    <s v="PH"/>
    <x v="1"/>
    <x v="1"/>
    <s v="PH"/>
    <x v="2"/>
    <m/>
    <n v="2012"/>
    <n v="3"/>
    <x v="0"/>
    <m/>
    <s v="M"/>
    <s v="MA1024"/>
    <x v="0"/>
    <m/>
    <m/>
    <m/>
    <m/>
    <m/>
    <m/>
    <m/>
  </r>
  <r>
    <n v="969398"/>
    <s v="200902"/>
    <s v="2009"/>
    <s v="C"/>
    <x v="2"/>
    <s v="PH"/>
    <x v="2"/>
    <x v="1"/>
    <s v="PH"/>
    <x v="2"/>
    <m/>
    <n v="2012"/>
    <n v="3"/>
    <x v="0"/>
    <m/>
    <s v="M"/>
    <s v="MA2051"/>
    <x v="1"/>
    <m/>
    <m/>
    <m/>
    <m/>
    <m/>
    <m/>
    <m/>
  </r>
  <r>
    <n v="969398"/>
    <s v="201101"/>
    <s v="2011"/>
    <s v="A"/>
    <x v="15"/>
    <s v="PH"/>
    <x v="7"/>
    <x v="0"/>
    <s v="PH"/>
    <x v="2"/>
    <m/>
    <n v="2012"/>
    <n v="1"/>
    <x v="1"/>
    <m/>
    <s v="M"/>
    <m/>
    <x v="2"/>
    <m/>
    <m/>
    <m/>
    <m/>
    <m/>
    <m/>
    <m/>
  </r>
  <r>
    <n v="969398"/>
    <s v="201102"/>
    <s v="2011"/>
    <s v="C"/>
    <x v="21"/>
    <s v="PH"/>
    <x v="27"/>
    <x v="0"/>
    <s v="PH"/>
    <x v="2"/>
    <m/>
    <n v="2012"/>
    <n v="1"/>
    <x v="1"/>
    <m/>
    <s v="M"/>
    <m/>
    <x v="2"/>
    <m/>
    <m/>
    <m/>
    <m/>
    <m/>
    <m/>
    <m/>
  </r>
  <r>
    <n v="969398"/>
    <s v="201102"/>
    <s v="2011"/>
    <s v="C"/>
    <x v="21"/>
    <s v="PH"/>
    <x v="13"/>
    <x v="0"/>
    <s v="PH"/>
    <x v="2"/>
    <m/>
    <n v="2012"/>
    <n v="1"/>
    <x v="1"/>
    <m/>
    <s v="M"/>
    <m/>
    <x v="2"/>
    <m/>
    <m/>
    <m/>
    <m/>
    <m/>
    <m/>
    <m/>
  </r>
  <r>
    <n v="969398"/>
    <s v="201002"/>
    <s v="2010"/>
    <s v="C"/>
    <x v="9"/>
    <s v="PH"/>
    <x v="15"/>
    <x v="0"/>
    <s v="PH"/>
    <x v="2"/>
    <m/>
    <n v="2012"/>
    <n v="2"/>
    <x v="1"/>
    <m/>
    <s v="M"/>
    <s v="MA2611"/>
    <x v="1"/>
    <m/>
    <m/>
    <m/>
    <m/>
    <m/>
    <m/>
    <m/>
  </r>
  <r>
    <n v="969398"/>
    <s v="201002"/>
    <s v="2010"/>
    <s v="D"/>
    <x v="17"/>
    <s v="PH"/>
    <x v="10"/>
    <x v="0"/>
    <s v="PH"/>
    <x v="2"/>
    <m/>
    <n v="2012"/>
    <n v="2"/>
    <x v="1"/>
    <m/>
    <s v="M"/>
    <m/>
    <x v="2"/>
    <m/>
    <m/>
    <m/>
    <m/>
    <m/>
    <m/>
    <m/>
  </r>
  <r>
    <n v="969398"/>
    <s v="201002"/>
    <s v="2010"/>
    <s v="D"/>
    <x v="17"/>
    <s v="PH"/>
    <x v="17"/>
    <x v="0"/>
    <s v="PH"/>
    <x v="2"/>
    <m/>
    <n v="2012"/>
    <n v="2"/>
    <x v="1"/>
    <m/>
    <s v="M"/>
    <m/>
    <x v="2"/>
    <m/>
    <m/>
    <m/>
    <m/>
    <m/>
    <m/>
    <m/>
  </r>
  <r>
    <n v="969398"/>
    <s v="201101"/>
    <s v="2011"/>
    <s v="B"/>
    <x v="22"/>
    <s v="PH"/>
    <x v="8"/>
    <x v="3"/>
    <s v="PH"/>
    <x v="2"/>
    <m/>
    <n v="2012"/>
    <n v="1"/>
    <x v="1"/>
    <m/>
    <s v="M"/>
    <s v="MA2071"/>
    <x v="3"/>
    <m/>
    <m/>
    <m/>
    <m/>
    <m/>
    <m/>
    <m/>
  </r>
  <r>
    <n v="969398"/>
    <s v="200902"/>
    <s v="2009"/>
    <s v="D"/>
    <x v="7"/>
    <s v="PH"/>
    <x v="6"/>
    <x v="3"/>
    <s v="PH"/>
    <x v="2"/>
    <m/>
    <n v="2012"/>
    <n v="3"/>
    <x v="0"/>
    <m/>
    <s v="M"/>
    <s v="MA2071"/>
    <x v="3"/>
    <m/>
    <m/>
    <m/>
    <m/>
    <m/>
    <m/>
    <m/>
  </r>
  <r>
    <n v="969398"/>
    <s v="201001"/>
    <s v="2010"/>
    <s v="A"/>
    <x v="19"/>
    <s v="PH"/>
    <x v="15"/>
    <x v="2"/>
    <s v="PH"/>
    <x v="2"/>
    <m/>
    <n v="2012"/>
    <n v="2"/>
    <x v="1"/>
    <m/>
    <s v="M"/>
    <s v="MA2611"/>
    <x v="3"/>
    <m/>
    <m/>
    <m/>
    <m/>
    <m/>
    <m/>
    <m/>
  </r>
  <r>
    <n v="969398"/>
    <s v="201001"/>
    <s v="2010"/>
    <s v="B"/>
    <x v="14"/>
    <s v="PH"/>
    <x v="8"/>
    <x v="2"/>
    <s v="PH"/>
    <x v="2"/>
    <m/>
    <n v="2012"/>
    <n v="2"/>
    <x v="1"/>
    <m/>
    <s v="M"/>
    <m/>
    <x v="2"/>
    <m/>
    <m/>
    <m/>
    <m/>
    <m/>
    <m/>
    <m/>
  </r>
  <r>
    <n v="969422"/>
    <s v="200801"/>
    <s v="2008"/>
    <s v="B"/>
    <x v="11"/>
    <s v="PH"/>
    <x v="1"/>
    <x v="0"/>
    <s v="ED"/>
    <x v="0"/>
    <m/>
    <n v="2011"/>
    <n v="3"/>
    <x v="0"/>
    <m/>
    <s v="M"/>
    <s v="MA1023"/>
    <x v="0"/>
    <m/>
    <m/>
    <m/>
    <m/>
    <m/>
    <m/>
    <m/>
  </r>
  <r>
    <n v="969422"/>
    <s v="200901"/>
    <s v="2009"/>
    <s v="A"/>
    <x v="10"/>
    <s v="PH"/>
    <x v="2"/>
    <x v="3"/>
    <s v="ME"/>
    <x v="0"/>
    <m/>
    <n v="2011"/>
    <n v="2"/>
    <x v="1"/>
    <m/>
    <s v="M"/>
    <m/>
    <x v="2"/>
    <m/>
    <m/>
    <m/>
    <m/>
    <m/>
    <m/>
    <m/>
  </r>
  <r>
    <n v="969422"/>
    <s v="200801"/>
    <s v="2008"/>
    <s v="A"/>
    <x v="13"/>
    <s v="PH"/>
    <x v="5"/>
    <x v="3"/>
    <s v="ED"/>
    <x v="0"/>
    <m/>
    <n v="2011"/>
    <n v="3"/>
    <x v="0"/>
    <m/>
    <s v="M"/>
    <s v="MA1022"/>
    <x v="0"/>
    <m/>
    <m/>
    <m/>
    <m/>
    <m/>
    <m/>
    <m/>
  </r>
  <r>
    <n v="969422"/>
    <s v="200802"/>
    <s v="2008"/>
    <s v="D"/>
    <x v="3"/>
    <s v="PH"/>
    <x v="6"/>
    <x v="2"/>
    <s v="ME"/>
    <x v="0"/>
    <m/>
    <n v="2011"/>
    <n v="3"/>
    <x v="0"/>
    <m/>
    <s v="M"/>
    <s v="MA2051"/>
    <x v="3"/>
    <m/>
    <m/>
    <m/>
    <m/>
    <m/>
    <m/>
    <m/>
  </r>
  <r>
    <n v="969454"/>
    <s v="200802"/>
    <s v="2008"/>
    <s v="C"/>
    <x v="5"/>
    <s v="PH"/>
    <x v="5"/>
    <x v="0"/>
    <s v="CE"/>
    <x v="0"/>
    <m/>
    <n v="2011"/>
    <n v="3"/>
    <x v="0"/>
    <m/>
    <s v="M"/>
    <s v="MA1023"/>
    <x v="1"/>
    <m/>
    <m/>
    <m/>
    <m/>
    <m/>
    <m/>
    <m/>
  </r>
  <r>
    <n v="969454"/>
    <s v="201201"/>
    <s v="2012"/>
    <s v="A"/>
    <x v="23"/>
    <s v="PH"/>
    <x v="15"/>
    <x v="3"/>
    <s v="CE"/>
    <x v="0"/>
    <m/>
    <n v="2011"/>
    <n v="-1"/>
    <x v="1"/>
    <m/>
    <s v="M"/>
    <m/>
    <x v="2"/>
    <m/>
    <m/>
    <m/>
    <m/>
    <m/>
    <m/>
    <m/>
  </r>
  <r>
    <n v="969518"/>
    <s v="200802"/>
    <s v="2008"/>
    <s v="C"/>
    <x v="5"/>
    <s v="PH"/>
    <x v="5"/>
    <x v="1"/>
    <s v="CM"/>
    <x v="0"/>
    <m/>
    <n v="2011"/>
    <n v="3"/>
    <x v="0"/>
    <d v="2011-05-14T00:00:00"/>
    <s v="M"/>
    <s v="MA1023"/>
    <x v="4"/>
    <m/>
    <m/>
    <m/>
    <m/>
    <m/>
    <m/>
    <m/>
  </r>
  <r>
    <n v="969518"/>
    <s v="200802"/>
    <s v="2008"/>
    <s v="D"/>
    <x v="3"/>
    <s v="PH"/>
    <x v="1"/>
    <x v="1"/>
    <s v="CM"/>
    <x v="0"/>
    <m/>
    <n v="2011"/>
    <n v="3"/>
    <x v="0"/>
    <d v="2011-05-14T00:00:00"/>
    <s v="M"/>
    <s v="MA1024"/>
    <x v="4"/>
    <m/>
    <m/>
    <m/>
    <m/>
    <m/>
    <m/>
    <m/>
  </r>
  <r>
    <n v="969524"/>
    <s v="200802"/>
    <s v="2008"/>
    <s v="C"/>
    <x v="5"/>
    <s v="PH"/>
    <x v="5"/>
    <x v="0"/>
    <s v="BE"/>
    <x v="0"/>
    <m/>
    <n v="2011"/>
    <n v="3"/>
    <x v="0"/>
    <d v="2011-05-14T00:00:00"/>
    <s v="M"/>
    <s v="MA1022"/>
    <x v="4"/>
    <m/>
    <m/>
    <m/>
    <m/>
    <m/>
    <m/>
    <m/>
  </r>
  <r>
    <n v="969524"/>
    <s v="200802"/>
    <s v="2008"/>
    <s v="D"/>
    <x v="3"/>
    <s v="PH"/>
    <x v="1"/>
    <x v="3"/>
    <s v="BE"/>
    <x v="0"/>
    <m/>
    <n v="2011"/>
    <n v="3"/>
    <x v="0"/>
    <d v="2011-05-14T00:00:00"/>
    <s v="M"/>
    <s v="MA1023"/>
    <x v="1"/>
    <m/>
    <m/>
    <m/>
    <m/>
    <m/>
    <m/>
    <m/>
  </r>
  <r>
    <n v="970042"/>
    <s v="200801"/>
    <s v="2008"/>
    <s v="A"/>
    <x v="13"/>
    <s v="PH"/>
    <x v="5"/>
    <x v="0"/>
    <s v="ED"/>
    <x v="0"/>
    <m/>
    <n v="2011"/>
    <n v="3"/>
    <x v="0"/>
    <d v="2011-05-14T00:00:00"/>
    <s v="M"/>
    <s v="MA1022"/>
    <x v="1"/>
    <m/>
    <m/>
    <m/>
    <m/>
    <m/>
    <m/>
    <m/>
  </r>
  <r>
    <n v="970042"/>
    <s v="200801"/>
    <s v="2008"/>
    <s v="B"/>
    <x v="11"/>
    <s v="PH"/>
    <x v="1"/>
    <x v="0"/>
    <s v="ED"/>
    <x v="0"/>
    <m/>
    <n v="2011"/>
    <n v="3"/>
    <x v="0"/>
    <d v="2011-05-14T00:00:00"/>
    <s v="M"/>
    <s v="MA1023"/>
    <x v="4"/>
    <m/>
    <m/>
    <m/>
    <m/>
    <m/>
    <m/>
    <m/>
  </r>
  <r>
    <n v="970092"/>
    <s v="200801"/>
    <s v="2008"/>
    <s v="B"/>
    <x v="11"/>
    <s v="PH"/>
    <x v="4"/>
    <x v="1"/>
    <s v="ED"/>
    <x v="0"/>
    <m/>
    <n v="2011"/>
    <n v="3"/>
    <x v="0"/>
    <m/>
    <s v="M"/>
    <s v="MA1024"/>
    <x v="4"/>
    <m/>
    <m/>
    <m/>
    <m/>
    <m/>
    <m/>
    <m/>
  </r>
  <r>
    <n v="970092"/>
    <s v="200802"/>
    <s v="2008"/>
    <s v="C"/>
    <x v="5"/>
    <s v="PH"/>
    <x v="2"/>
    <x v="1"/>
    <s v="CS"/>
    <x v="1"/>
    <s v="ECE"/>
    <n v="2011"/>
    <n v="3"/>
    <x v="0"/>
    <m/>
    <s v="M"/>
    <s v="MA2071"/>
    <x v="1"/>
    <m/>
    <m/>
    <m/>
    <m/>
    <m/>
    <m/>
    <m/>
  </r>
  <r>
    <n v="970092"/>
    <s v="200801"/>
    <s v="2008"/>
    <s v="A"/>
    <x v="13"/>
    <s v="PH"/>
    <x v="0"/>
    <x v="0"/>
    <s v="ED"/>
    <x v="0"/>
    <m/>
    <n v="2011"/>
    <n v="3"/>
    <x v="0"/>
    <m/>
    <s v="M"/>
    <s v="MA1023"/>
    <x v="1"/>
    <m/>
    <m/>
    <m/>
    <m/>
    <m/>
    <m/>
    <m/>
  </r>
  <r>
    <n v="970122"/>
    <s v="200801"/>
    <s v="2008"/>
    <s v="A"/>
    <x v="13"/>
    <s v="PH"/>
    <x v="5"/>
    <x v="1"/>
    <s v="AE"/>
    <x v="0"/>
    <m/>
    <n v="2011"/>
    <n v="3"/>
    <x v="0"/>
    <d v="2011-05-14T00:00:00"/>
    <s v="M"/>
    <s v="MA1023"/>
    <x v="4"/>
    <m/>
    <m/>
    <m/>
    <m/>
    <m/>
    <m/>
    <m/>
  </r>
  <r>
    <n v="970122"/>
    <s v="200801"/>
    <s v="2008"/>
    <s v="B"/>
    <x v="11"/>
    <s v="PH"/>
    <x v="1"/>
    <x v="1"/>
    <s v="AE"/>
    <x v="0"/>
    <m/>
    <n v="2011"/>
    <n v="3"/>
    <x v="0"/>
    <d v="2011-05-14T00:00:00"/>
    <s v="M"/>
    <s v="MA1024"/>
    <x v="4"/>
    <m/>
    <m/>
    <m/>
    <m/>
    <m/>
    <m/>
    <m/>
  </r>
  <r>
    <n v="970122"/>
    <s v="200901"/>
    <s v="2009"/>
    <s v="A"/>
    <x v="10"/>
    <s v="PH"/>
    <x v="15"/>
    <x v="0"/>
    <s v="AE"/>
    <x v="0"/>
    <m/>
    <n v="2011"/>
    <n v="2"/>
    <x v="1"/>
    <d v="2011-05-14T00:00:00"/>
    <s v="M"/>
    <m/>
    <x v="2"/>
    <m/>
    <m/>
    <m/>
    <m/>
    <m/>
    <m/>
    <m/>
  </r>
  <r>
    <n v="970248"/>
    <s v="200901"/>
    <s v="2009"/>
    <s v="A"/>
    <x v="10"/>
    <s v="PH"/>
    <x v="5"/>
    <x v="0"/>
    <s v="ME"/>
    <x v="0"/>
    <m/>
    <n v="2012"/>
    <n v="3"/>
    <x v="0"/>
    <m/>
    <s v="M"/>
    <s v="MA1022"/>
    <x v="1"/>
    <m/>
    <m/>
    <m/>
    <m/>
    <m/>
    <m/>
    <m/>
  </r>
  <r>
    <n v="970248"/>
    <s v="200901"/>
    <s v="2009"/>
    <s v="B"/>
    <x v="4"/>
    <s v="PH"/>
    <x v="1"/>
    <x v="0"/>
    <s v="ME"/>
    <x v="0"/>
    <m/>
    <n v="2012"/>
    <n v="3"/>
    <x v="0"/>
    <m/>
    <s v="M"/>
    <s v="MA1023"/>
    <x v="0"/>
    <m/>
    <m/>
    <m/>
    <m/>
    <m/>
    <m/>
    <m/>
  </r>
  <r>
    <n v="970248"/>
    <s v="200902"/>
    <s v="2009"/>
    <s v="D"/>
    <x v="7"/>
    <s v="PH"/>
    <x v="6"/>
    <x v="0"/>
    <s v="ME"/>
    <x v="0"/>
    <m/>
    <n v="2012"/>
    <n v="3"/>
    <x v="0"/>
    <m/>
    <s v="M"/>
    <s v="MA2051"/>
    <x v="3"/>
    <m/>
    <m/>
    <m/>
    <m/>
    <m/>
    <m/>
    <m/>
  </r>
  <r>
    <n v="970258"/>
    <s v="201002"/>
    <s v="2010"/>
    <s v="C"/>
    <x v="9"/>
    <s v="PH"/>
    <x v="5"/>
    <x v="0"/>
    <s v="ME"/>
    <x v="0"/>
    <m/>
    <n v="2011"/>
    <n v="1"/>
    <x v="1"/>
    <d v="2011-05-14T00:00:00"/>
    <s v="M"/>
    <m/>
    <x v="2"/>
    <m/>
    <m/>
    <m/>
    <m/>
    <m/>
    <m/>
    <m/>
  </r>
  <r>
    <n v="970258"/>
    <s v="200801"/>
    <s v="2008"/>
    <s v="B"/>
    <x v="11"/>
    <s v="PH"/>
    <x v="1"/>
    <x v="3"/>
    <s v="AE"/>
    <x v="0"/>
    <m/>
    <n v="2011"/>
    <n v="3"/>
    <x v="0"/>
    <d v="2011-05-14T00:00:00"/>
    <s v="M"/>
    <s v="MA1024"/>
    <x v="3"/>
    <m/>
    <m/>
    <m/>
    <m/>
    <m/>
    <m/>
    <m/>
  </r>
  <r>
    <n v="970258"/>
    <s v="200801"/>
    <s v="2008"/>
    <s v="A"/>
    <x v="13"/>
    <s v="PH"/>
    <x v="5"/>
    <x v="2"/>
    <s v="AE"/>
    <x v="0"/>
    <m/>
    <n v="2011"/>
    <n v="3"/>
    <x v="0"/>
    <d v="2011-05-14T00:00:00"/>
    <s v="M"/>
    <s v="MA1023"/>
    <x v="0"/>
    <m/>
    <m/>
    <m/>
    <m/>
    <m/>
    <m/>
    <m/>
  </r>
  <r>
    <n v="970258"/>
    <s v="200802"/>
    <s v="2008"/>
    <s v="C"/>
    <x v="5"/>
    <s v="PH"/>
    <x v="5"/>
    <x v="2"/>
    <s v="ME"/>
    <x v="0"/>
    <m/>
    <n v="2011"/>
    <n v="3"/>
    <x v="0"/>
    <d v="2011-05-14T00:00:00"/>
    <s v="M"/>
    <s v="MA1024"/>
    <x v="0"/>
    <m/>
    <m/>
    <m/>
    <m/>
    <m/>
    <m/>
    <m/>
  </r>
  <r>
    <n v="970300"/>
    <s v="200801"/>
    <s v="2008"/>
    <s v="A"/>
    <x v="13"/>
    <s v="PH"/>
    <x v="5"/>
    <x v="3"/>
    <s v="ED"/>
    <x v="0"/>
    <m/>
    <n v="2011"/>
    <n v="3"/>
    <x v="0"/>
    <m/>
    <s v="M"/>
    <s v="MA1021"/>
    <x v="0"/>
    <m/>
    <m/>
    <m/>
    <m/>
    <m/>
    <m/>
    <m/>
  </r>
  <r>
    <n v="970648"/>
    <s v="200801"/>
    <s v="2008"/>
    <s v="B"/>
    <x v="11"/>
    <s v="PH"/>
    <x v="1"/>
    <x v="0"/>
    <s v="IMGD"/>
    <x v="1"/>
    <m/>
    <n v="2011"/>
    <n v="3"/>
    <x v="0"/>
    <d v="2011-05-14T00:00:00"/>
    <s v="M"/>
    <s v="MA1024"/>
    <x v="0"/>
    <m/>
    <m/>
    <m/>
    <m/>
    <m/>
    <m/>
    <m/>
  </r>
  <r>
    <n v="970716"/>
    <s v="200801"/>
    <s v="2008"/>
    <s v="B"/>
    <x v="11"/>
    <s v="PH"/>
    <x v="4"/>
    <x v="1"/>
    <s v="ME"/>
    <x v="0"/>
    <m/>
    <n v="2011"/>
    <n v="3"/>
    <x v="0"/>
    <d v="2011-05-14T00:00:00"/>
    <s v="M"/>
    <s v="MA2051"/>
    <x v="4"/>
    <m/>
    <m/>
    <m/>
    <m/>
    <m/>
    <m/>
    <m/>
  </r>
  <r>
    <n v="970716"/>
    <s v="200801"/>
    <s v="2008"/>
    <s v="A"/>
    <x v="13"/>
    <s v="PH"/>
    <x v="0"/>
    <x v="0"/>
    <s v="ME"/>
    <x v="0"/>
    <m/>
    <n v="2011"/>
    <n v="3"/>
    <x v="0"/>
    <d v="2011-05-14T00:00:00"/>
    <s v="M"/>
    <s v="MA1024"/>
    <x v="1"/>
    <m/>
    <m/>
    <m/>
    <m/>
    <m/>
    <m/>
    <m/>
  </r>
  <r>
    <n v="970728"/>
    <s v="200801"/>
    <s v="2008"/>
    <s v="A"/>
    <x v="13"/>
    <s v="PH"/>
    <x v="0"/>
    <x v="0"/>
    <s v="AE"/>
    <x v="0"/>
    <m/>
    <n v="2011"/>
    <n v="3"/>
    <x v="0"/>
    <d v="2011-05-14T00:00:00"/>
    <s v="M"/>
    <s v="MA1023"/>
    <x v="0"/>
    <m/>
    <m/>
    <m/>
    <m/>
    <m/>
    <m/>
    <m/>
  </r>
  <r>
    <n v="970728"/>
    <s v="200801"/>
    <s v="2008"/>
    <s v="B"/>
    <x v="11"/>
    <s v="PH"/>
    <x v="4"/>
    <x v="0"/>
    <s v="AE"/>
    <x v="0"/>
    <m/>
    <n v="2011"/>
    <n v="3"/>
    <x v="0"/>
    <d v="2011-05-14T00:00:00"/>
    <s v="M"/>
    <s v="MA1024"/>
    <x v="0"/>
    <s v="MA2071"/>
    <s v="C"/>
    <m/>
    <m/>
    <m/>
    <m/>
    <m/>
  </r>
  <r>
    <n v="970728"/>
    <s v="200901"/>
    <s v="2009"/>
    <s v="A"/>
    <x v="10"/>
    <s v="PH"/>
    <x v="15"/>
    <x v="3"/>
    <s v="AE"/>
    <x v="0"/>
    <m/>
    <n v="2011"/>
    <n v="2"/>
    <x v="1"/>
    <d v="2011-05-14T00:00:00"/>
    <s v="M"/>
    <m/>
    <x v="2"/>
    <m/>
    <m/>
    <m/>
    <m/>
    <m/>
    <m/>
    <m/>
  </r>
  <r>
    <n v="971068"/>
    <s v="200801"/>
    <s v="2008"/>
    <s v="A"/>
    <x v="13"/>
    <s v="PH"/>
    <x v="5"/>
    <x v="0"/>
    <s v="ED"/>
    <x v="0"/>
    <m/>
    <n v="2011"/>
    <n v="3"/>
    <x v="0"/>
    <d v="2011-05-14T00:00:00"/>
    <s v="M"/>
    <s v="MA1022"/>
    <x v="0"/>
    <m/>
    <m/>
    <m/>
    <m/>
    <m/>
    <m/>
    <m/>
  </r>
  <r>
    <n v="971068"/>
    <s v="200801"/>
    <s v="2008"/>
    <s v="B"/>
    <x v="11"/>
    <s v="PH"/>
    <x v="1"/>
    <x v="3"/>
    <s v="ED"/>
    <x v="0"/>
    <m/>
    <n v="2011"/>
    <n v="3"/>
    <x v="0"/>
    <d v="2011-05-14T00:00:00"/>
    <s v="M"/>
    <s v="MA1023"/>
    <x v="1"/>
    <m/>
    <m/>
    <m/>
    <m/>
    <m/>
    <m/>
    <m/>
  </r>
  <r>
    <n v="971654"/>
    <s v="200801"/>
    <s v="2008"/>
    <s v="A"/>
    <x v="13"/>
    <s v="PH"/>
    <x v="0"/>
    <x v="1"/>
    <s v="MA"/>
    <x v="5"/>
    <m/>
    <n v="2011"/>
    <n v="3"/>
    <x v="0"/>
    <d v="2011-10-14T00:00:00"/>
    <s v="M"/>
    <s v="MA1024"/>
    <x v="4"/>
    <m/>
    <m/>
    <m/>
    <m/>
    <m/>
    <m/>
    <m/>
  </r>
  <r>
    <n v="971654"/>
    <s v="200801"/>
    <s v="2008"/>
    <s v="B"/>
    <x v="11"/>
    <s v="PH"/>
    <x v="4"/>
    <x v="1"/>
    <s v="MA"/>
    <x v="5"/>
    <m/>
    <n v="2011"/>
    <n v="3"/>
    <x v="0"/>
    <d v="2011-10-14T00:00:00"/>
    <s v="M"/>
    <s v="MA2051"/>
    <x v="4"/>
    <m/>
    <m/>
    <m/>
    <m/>
    <m/>
    <m/>
    <m/>
  </r>
  <r>
    <n v="971714"/>
    <s v="200901"/>
    <s v="2009"/>
    <s v="A"/>
    <x v="10"/>
    <s v="PH"/>
    <x v="5"/>
    <x v="0"/>
    <s v="RBE"/>
    <x v="0"/>
    <m/>
    <n v="2012"/>
    <n v="3"/>
    <x v="0"/>
    <m/>
    <s v="M"/>
    <s v="MA1021"/>
    <x v="4"/>
    <m/>
    <m/>
    <m/>
    <m/>
    <m/>
    <m/>
    <m/>
  </r>
  <r>
    <n v="971714"/>
    <s v="200901"/>
    <s v="2009"/>
    <s v="B"/>
    <x v="4"/>
    <s v="PH"/>
    <x v="1"/>
    <x v="3"/>
    <s v="RBE"/>
    <x v="0"/>
    <m/>
    <n v="2012"/>
    <n v="3"/>
    <x v="0"/>
    <m/>
    <s v="M"/>
    <s v="MA1022"/>
    <x v="4"/>
    <m/>
    <m/>
    <m/>
    <m/>
    <m/>
    <m/>
    <m/>
  </r>
  <r>
    <n v="971758"/>
    <s v="200902"/>
    <s v="2009"/>
    <s v="D"/>
    <x v="7"/>
    <s v="PH"/>
    <x v="1"/>
    <x v="1"/>
    <s v="CS"/>
    <x v="1"/>
    <m/>
    <n v="2012"/>
    <n v="3"/>
    <x v="0"/>
    <m/>
    <s v="M"/>
    <s v="MA2611"/>
    <x v="4"/>
    <m/>
    <m/>
    <m/>
    <m/>
    <m/>
    <m/>
    <m/>
  </r>
  <r>
    <n v="971758"/>
    <s v="200902"/>
    <s v="2009"/>
    <s v="C"/>
    <x v="2"/>
    <s v="PH"/>
    <x v="0"/>
    <x v="0"/>
    <s v="CS"/>
    <x v="1"/>
    <m/>
    <n v="2012"/>
    <n v="3"/>
    <x v="0"/>
    <m/>
    <s v="M"/>
    <s v="MA2071"/>
    <x v="4"/>
    <m/>
    <m/>
    <m/>
    <m/>
    <m/>
    <m/>
    <m/>
  </r>
  <r>
    <n v="971834"/>
    <s v="200802"/>
    <s v="2008"/>
    <s v="D"/>
    <x v="3"/>
    <s v="PH"/>
    <x v="1"/>
    <x v="1"/>
    <s v="CE"/>
    <x v="0"/>
    <m/>
    <n v="2011"/>
    <n v="3"/>
    <x v="0"/>
    <d v="2011-05-14T00:00:00"/>
    <s v="F"/>
    <s v="MA2612"/>
    <x v="4"/>
    <m/>
    <m/>
    <m/>
    <m/>
    <m/>
    <m/>
    <m/>
  </r>
  <r>
    <n v="971834"/>
    <s v="200802"/>
    <s v="2008"/>
    <s v="C"/>
    <x v="5"/>
    <s v="PH"/>
    <x v="5"/>
    <x v="0"/>
    <s v="CE"/>
    <x v="0"/>
    <m/>
    <n v="2011"/>
    <n v="3"/>
    <x v="0"/>
    <d v="2011-05-14T00:00:00"/>
    <s v="F"/>
    <s v="MA2611"/>
    <x v="1"/>
    <m/>
    <m/>
    <m/>
    <m/>
    <m/>
    <m/>
    <m/>
  </r>
  <r>
    <n v="971872"/>
    <s v="200901"/>
    <s v="2009"/>
    <s v="B"/>
    <x v="4"/>
    <s v="PH"/>
    <x v="1"/>
    <x v="0"/>
    <s v="ED"/>
    <x v="0"/>
    <m/>
    <n v="2012"/>
    <n v="3"/>
    <x v="0"/>
    <m/>
    <s v="F"/>
    <s v="MA1022"/>
    <x v="0"/>
    <m/>
    <m/>
    <m/>
    <m/>
    <m/>
    <m/>
    <m/>
  </r>
  <r>
    <n v="971872"/>
    <s v="200901"/>
    <s v="2009"/>
    <s v="A"/>
    <x v="10"/>
    <s v="PH"/>
    <x v="5"/>
    <x v="3"/>
    <s v="ED"/>
    <x v="0"/>
    <m/>
    <n v="2012"/>
    <n v="3"/>
    <x v="0"/>
    <m/>
    <s v="F"/>
    <s v="MA1021"/>
    <x v="0"/>
    <m/>
    <m/>
    <m/>
    <m/>
    <m/>
    <m/>
    <m/>
  </r>
  <r>
    <n v="972142"/>
    <s v="201101"/>
    <s v="2011"/>
    <s v="A"/>
    <x v="15"/>
    <s v="PH"/>
    <x v="7"/>
    <x v="1"/>
    <s v="PH"/>
    <x v="2"/>
    <m/>
    <n v="2011"/>
    <n v="0"/>
    <x v="1"/>
    <d v="2011-10-14T00:00:00"/>
    <s v="M"/>
    <s v="MA4451"/>
    <x v="0"/>
    <m/>
    <m/>
    <m/>
    <m/>
    <m/>
    <m/>
    <m/>
  </r>
  <r>
    <n v="972142"/>
    <s v="201002"/>
    <s v="2010"/>
    <s v="D"/>
    <x v="17"/>
    <s v="PH"/>
    <x v="10"/>
    <x v="1"/>
    <s v="PH"/>
    <x v="2"/>
    <m/>
    <n v="2011"/>
    <n v="1"/>
    <x v="1"/>
    <d v="2011-10-14T00:00:00"/>
    <s v="M"/>
    <m/>
    <x v="2"/>
    <m/>
    <m/>
    <m/>
    <m/>
    <m/>
    <m/>
    <m/>
  </r>
  <r>
    <n v="972142"/>
    <s v="201101"/>
    <s v="2011"/>
    <s v="B"/>
    <x v="22"/>
    <s v="PH"/>
    <x v="9"/>
    <x v="0"/>
    <s v="PH"/>
    <x v="2"/>
    <m/>
    <n v="2011"/>
    <n v="0"/>
    <x v="1"/>
    <d v="2011-10-14T00:00:00"/>
    <s v="M"/>
    <m/>
    <x v="2"/>
    <m/>
    <m/>
    <m/>
    <m/>
    <m/>
    <m/>
    <m/>
  </r>
  <r>
    <n v="972142"/>
    <s v="201101"/>
    <s v="2011"/>
    <s v="B"/>
    <x v="22"/>
    <s v="PH"/>
    <x v="8"/>
    <x v="0"/>
    <s v="PH"/>
    <x v="2"/>
    <m/>
    <n v="2011"/>
    <n v="0"/>
    <x v="1"/>
    <d v="2011-10-14T00:00:00"/>
    <s v="M"/>
    <m/>
    <x v="2"/>
    <m/>
    <m/>
    <m/>
    <m/>
    <m/>
    <m/>
    <m/>
  </r>
  <r>
    <n v="972142"/>
    <s v="201102"/>
    <s v="2011"/>
    <s v="C"/>
    <x v="21"/>
    <s v="PH"/>
    <x v="13"/>
    <x v="0"/>
    <s v="PH"/>
    <x v="2"/>
    <m/>
    <n v="2011"/>
    <n v="0"/>
    <x v="1"/>
    <d v="2011-10-14T00:00:00"/>
    <s v="M"/>
    <s v="MA3475"/>
    <x v="0"/>
    <m/>
    <m/>
    <m/>
    <m/>
    <m/>
    <m/>
    <m/>
  </r>
  <r>
    <n v="972142"/>
    <s v="201102"/>
    <s v="2011"/>
    <s v="C"/>
    <x v="21"/>
    <s v="PH"/>
    <x v="18"/>
    <x v="0"/>
    <s v="PH"/>
    <x v="2"/>
    <m/>
    <n v="2011"/>
    <n v="0"/>
    <x v="1"/>
    <d v="2011-10-14T00:00:00"/>
    <s v="M"/>
    <s v="MA3475"/>
    <x v="0"/>
    <m/>
    <m/>
    <m/>
    <m/>
    <m/>
    <m/>
    <m/>
  </r>
  <r>
    <n v="972142"/>
    <s v="201001"/>
    <s v="2010"/>
    <s v="A"/>
    <x v="19"/>
    <s v="PH"/>
    <x v="2"/>
    <x v="0"/>
    <s v="PH"/>
    <x v="2"/>
    <m/>
    <n v="2011"/>
    <n v="1"/>
    <x v="1"/>
    <d v="2011-10-14T00:00:00"/>
    <s v="M"/>
    <s v="MA2611"/>
    <x v="0"/>
    <m/>
    <m/>
    <m/>
    <m/>
    <m/>
    <m/>
    <m/>
  </r>
  <r>
    <n v="972142"/>
    <s v="201002"/>
    <s v="2010"/>
    <s v="C"/>
    <x v="9"/>
    <s v="PH"/>
    <x v="15"/>
    <x v="0"/>
    <s v="PH"/>
    <x v="2"/>
    <m/>
    <n v="2011"/>
    <n v="1"/>
    <x v="1"/>
    <d v="2011-10-14T00:00:00"/>
    <s v="M"/>
    <s v="MA2251"/>
    <x v="4"/>
    <m/>
    <m/>
    <m/>
    <m/>
    <m/>
    <m/>
    <m/>
  </r>
  <r>
    <n v="972142"/>
    <s v="201002"/>
    <s v="2010"/>
    <s v="D"/>
    <x v="17"/>
    <s v="PH"/>
    <x v="17"/>
    <x v="0"/>
    <s v="PH"/>
    <x v="2"/>
    <m/>
    <n v="2011"/>
    <n v="1"/>
    <x v="1"/>
    <d v="2011-10-14T00:00:00"/>
    <s v="M"/>
    <m/>
    <x v="2"/>
    <m/>
    <m/>
    <m/>
    <m/>
    <m/>
    <m/>
    <m/>
  </r>
  <r>
    <n v="972142"/>
    <s v="201002"/>
    <s v="2010"/>
    <s v="D"/>
    <x v="17"/>
    <s v="PH"/>
    <x v="6"/>
    <x v="0"/>
    <s v="PH"/>
    <x v="2"/>
    <m/>
    <n v="2011"/>
    <n v="1"/>
    <x v="1"/>
    <d v="2011-10-14T00:00:00"/>
    <s v="M"/>
    <m/>
    <x v="2"/>
    <m/>
    <m/>
    <m/>
    <m/>
    <m/>
    <m/>
    <m/>
  </r>
  <r>
    <n v="972142"/>
    <s v="200802"/>
    <s v="2008"/>
    <s v="C"/>
    <x v="5"/>
    <s v="PH"/>
    <x v="5"/>
    <x v="0"/>
    <s v="CM"/>
    <x v="0"/>
    <m/>
    <n v="2011"/>
    <n v="3"/>
    <x v="0"/>
    <d v="2011-10-14T00:00:00"/>
    <s v="M"/>
    <s v="MA2051"/>
    <x v="0"/>
    <m/>
    <m/>
    <m/>
    <m/>
    <m/>
    <m/>
    <m/>
  </r>
  <r>
    <n v="972142"/>
    <s v="200802"/>
    <s v="2008"/>
    <s v="D"/>
    <x v="3"/>
    <s v="PH"/>
    <x v="1"/>
    <x v="0"/>
    <s v="CM"/>
    <x v="0"/>
    <m/>
    <n v="2011"/>
    <n v="3"/>
    <x v="0"/>
    <d v="2011-10-14T00:00:00"/>
    <s v="M"/>
    <m/>
    <x v="2"/>
    <m/>
    <m/>
    <m/>
    <m/>
    <m/>
    <m/>
    <m/>
  </r>
  <r>
    <n v="972142"/>
    <s v="200902"/>
    <s v="2009"/>
    <s v="D"/>
    <x v="7"/>
    <s v="PH"/>
    <x v="10"/>
    <x v="2"/>
    <s v="CM"/>
    <x v="0"/>
    <m/>
    <n v="2011"/>
    <n v="2"/>
    <x v="1"/>
    <d v="2011-10-14T00:00:00"/>
    <s v="M"/>
    <s v="MA2071"/>
    <x v="0"/>
    <m/>
    <m/>
    <m/>
    <m/>
    <m/>
    <m/>
    <m/>
  </r>
  <r>
    <n v="972200"/>
    <s v="200802"/>
    <s v="2008"/>
    <s v="C"/>
    <x v="5"/>
    <s v="PH"/>
    <x v="5"/>
    <x v="0"/>
    <s v="CM"/>
    <x v="0"/>
    <m/>
    <n v="2011"/>
    <n v="3"/>
    <x v="0"/>
    <d v="2011-10-14T00:00:00"/>
    <s v="M"/>
    <m/>
    <x v="2"/>
    <m/>
    <m/>
    <m/>
    <m/>
    <m/>
    <m/>
    <m/>
  </r>
  <r>
    <n v="972200"/>
    <s v="201001"/>
    <s v="2010"/>
    <s v="B"/>
    <x v="14"/>
    <s v="PH"/>
    <x v="1"/>
    <x v="3"/>
    <s v="CM"/>
    <x v="0"/>
    <m/>
    <n v="2011"/>
    <n v="1"/>
    <x v="1"/>
    <d v="2011-10-14T00:00:00"/>
    <s v="M"/>
    <m/>
    <x v="2"/>
    <m/>
    <m/>
    <m/>
    <m/>
    <m/>
    <m/>
    <m/>
  </r>
  <r>
    <n v="972310"/>
    <s v="200901"/>
    <s v="2009"/>
    <s v="A"/>
    <x v="10"/>
    <s v="PH"/>
    <x v="0"/>
    <x v="3"/>
    <s v="CM"/>
    <x v="0"/>
    <m/>
    <n v="2011"/>
    <n v="2"/>
    <x v="1"/>
    <d v="2011-05-14T00:00:00"/>
    <s v="M"/>
    <s v="MA1024"/>
    <x v="0"/>
    <m/>
    <m/>
    <m/>
    <m/>
    <m/>
    <m/>
    <m/>
  </r>
  <r>
    <n v="972310"/>
    <s v="200901"/>
    <s v="2009"/>
    <s v="B"/>
    <x v="4"/>
    <s v="PH"/>
    <x v="1"/>
    <x v="3"/>
    <s v="CM"/>
    <x v="0"/>
    <m/>
    <n v="2011"/>
    <n v="2"/>
    <x v="1"/>
    <d v="2011-05-14T00:00:00"/>
    <s v="M"/>
    <m/>
    <x v="2"/>
    <m/>
    <m/>
    <m/>
    <m/>
    <m/>
    <m/>
    <m/>
  </r>
  <r>
    <n v="972498"/>
    <s v="200802"/>
    <s v="2008"/>
    <s v="C"/>
    <x v="5"/>
    <s v="PH"/>
    <x v="5"/>
    <x v="1"/>
    <s v="CE"/>
    <x v="0"/>
    <m/>
    <n v="2011"/>
    <n v="3"/>
    <x v="0"/>
    <d v="2011-05-14T00:00:00"/>
    <s v="F"/>
    <s v="MA1023"/>
    <x v="1"/>
    <m/>
    <m/>
    <m/>
    <m/>
    <m/>
    <m/>
    <m/>
  </r>
  <r>
    <n v="972500"/>
    <s v="200802"/>
    <s v="2008"/>
    <s v="C"/>
    <x v="5"/>
    <s v="PH"/>
    <x v="5"/>
    <x v="2"/>
    <s v="CS"/>
    <x v="1"/>
    <m/>
    <n v="2011"/>
    <n v="3"/>
    <x v="0"/>
    <m/>
    <s v="M"/>
    <s v="MA1022"/>
    <x v="0"/>
    <m/>
    <m/>
    <m/>
    <m/>
    <m/>
    <m/>
    <m/>
  </r>
  <r>
    <n v="972500"/>
    <s v="200802"/>
    <s v="2008"/>
    <s v="D"/>
    <x v="3"/>
    <s v="PH"/>
    <x v="1"/>
    <x v="2"/>
    <s v="CS"/>
    <x v="1"/>
    <m/>
    <n v="2011"/>
    <n v="3"/>
    <x v="0"/>
    <m/>
    <s v="M"/>
    <s v="MA1023"/>
    <x v="3"/>
    <m/>
    <m/>
    <m/>
    <m/>
    <m/>
    <m/>
    <m/>
  </r>
  <r>
    <n v="972504"/>
    <s v="200802"/>
    <s v="2008"/>
    <s v="C"/>
    <x v="5"/>
    <s v="PH"/>
    <x v="5"/>
    <x v="3"/>
    <s v="CS"/>
    <x v="1"/>
    <m/>
    <n v="2011"/>
    <n v="3"/>
    <x v="0"/>
    <m/>
    <s v="M"/>
    <s v="MA1023"/>
    <x v="3"/>
    <m/>
    <m/>
    <m/>
    <m/>
    <m/>
    <m/>
    <m/>
  </r>
  <r>
    <n v="972870"/>
    <s v="200901"/>
    <s v="2009"/>
    <s v="B"/>
    <x v="4"/>
    <s v="PH"/>
    <x v="1"/>
    <x v="1"/>
    <s v="BC"/>
    <x v="2"/>
    <m/>
    <n v="2011"/>
    <n v="2"/>
    <x v="1"/>
    <d v="2011-05-14T00:00:00"/>
    <s v="M"/>
    <m/>
    <x v="2"/>
    <m/>
    <m/>
    <m/>
    <m/>
    <m/>
    <m/>
    <m/>
  </r>
  <r>
    <n v="972870"/>
    <s v="200803"/>
    <s v="2008"/>
    <s v="E"/>
    <x v="16"/>
    <s v="PH"/>
    <x v="5"/>
    <x v="0"/>
    <s v="BC"/>
    <x v="2"/>
    <m/>
    <n v="2011"/>
    <n v="3"/>
    <x v="0"/>
    <d v="2011-05-14T00:00:00"/>
    <s v="M"/>
    <m/>
    <x v="2"/>
    <m/>
    <m/>
    <m/>
    <m/>
    <m/>
    <m/>
    <m/>
  </r>
  <r>
    <n v="973232"/>
    <s v="200901"/>
    <s v="2009"/>
    <s v="A"/>
    <x v="10"/>
    <s v="PH"/>
    <x v="0"/>
    <x v="0"/>
    <s v="RBE"/>
    <x v="0"/>
    <m/>
    <n v="2012"/>
    <n v="3"/>
    <x v="0"/>
    <m/>
    <s v="M"/>
    <s v="MA1021"/>
    <x v="0"/>
    <m/>
    <m/>
    <m/>
    <m/>
    <m/>
    <m/>
    <m/>
  </r>
  <r>
    <n v="973232"/>
    <s v="200901"/>
    <s v="2009"/>
    <s v="B"/>
    <x v="4"/>
    <s v="PH"/>
    <x v="1"/>
    <x v="0"/>
    <s v="RBE"/>
    <x v="0"/>
    <m/>
    <n v="2012"/>
    <n v="3"/>
    <x v="0"/>
    <m/>
    <s v="M"/>
    <s v="MA1022"/>
    <x v="0"/>
    <m/>
    <m/>
    <m/>
    <m/>
    <m/>
    <m/>
    <m/>
  </r>
  <r>
    <n v="973238"/>
    <s v="200801"/>
    <s v="2008"/>
    <s v="A"/>
    <x v="13"/>
    <s v="PH"/>
    <x v="5"/>
    <x v="0"/>
    <s v="ED"/>
    <x v="0"/>
    <m/>
    <n v="2011"/>
    <n v="3"/>
    <x v="0"/>
    <m/>
    <s v="M"/>
    <s v="MA1021"/>
    <x v="0"/>
    <m/>
    <m/>
    <m/>
    <m/>
    <m/>
    <m/>
    <m/>
  </r>
  <r>
    <n v="973238"/>
    <s v="200801"/>
    <s v="2008"/>
    <s v="B"/>
    <x v="11"/>
    <s v="PH"/>
    <x v="1"/>
    <x v="3"/>
    <s v="ED"/>
    <x v="0"/>
    <m/>
    <n v="2011"/>
    <n v="3"/>
    <x v="0"/>
    <m/>
    <s v="M"/>
    <s v="MA1022"/>
    <x v="3"/>
    <m/>
    <m/>
    <m/>
    <m/>
    <m/>
    <m/>
    <m/>
  </r>
  <r>
    <n v="973240"/>
    <s v="200802"/>
    <s v="2008"/>
    <s v="C"/>
    <x v="5"/>
    <s v="PH"/>
    <x v="5"/>
    <x v="0"/>
    <s v="BE"/>
    <x v="0"/>
    <m/>
    <n v="2011"/>
    <n v="3"/>
    <x v="0"/>
    <m/>
    <s v="F"/>
    <s v="MA1022"/>
    <x v="4"/>
    <m/>
    <m/>
    <m/>
    <m/>
    <m/>
    <m/>
    <m/>
  </r>
  <r>
    <n v="973240"/>
    <s v="200802"/>
    <s v="2008"/>
    <s v="D"/>
    <x v="3"/>
    <s v="PH"/>
    <x v="1"/>
    <x v="3"/>
    <s v="BE"/>
    <x v="0"/>
    <m/>
    <n v="2011"/>
    <n v="3"/>
    <x v="0"/>
    <m/>
    <s v="F"/>
    <s v="MA1023"/>
    <x v="1"/>
    <m/>
    <m/>
    <m/>
    <m/>
    <m/>
    <m/>
    <m/>
  </r>
  <r>
    <n v="973252"/>
    <s v="200801"/>
    <s v="2008"/>
    <s v="A"/>
    <x v="13"/>
    <s v="PH"/>
    <x v="5"/>
    <x v="1"/>
    <s v="ECE"/>
    <x v="0"/>
    <m/>
    <n v="2011"/>
    <n v="3"/>
    <x v="0"/>
    <m/>
    <s v="M"/>
    <s v="MA1021"/>
    <x v="4"/>
    <m/>
    <m/>
    <m/>
    <m/>
    <m/>
    <m/>
    <m/>
  </r>
  <r>
    <n v="973252"/>
    <s v="200801"/>
    <s v="2008"/>
    <s v="B"/>
    <x v="11"/>
    <s v="PH"/>
    <x v="1"/>
    <x v="1"/>
    <s v="ECE"/>
    <x v="0"/>
    <m/>
    <n v="2011"/>
    <n v="3"/>
    <x v="0"/>
    <m/>
    <s v="M"/>
    <s v="MA1022"/>
    <x v="4"/>
    <m/>
    <m/>
    <m/>
    <m/>
    <m/>
    <m/>
    <m/>
  </r>
  <r>
    <n v="973274"/>
    <s v="201101"/>
    <s v="2011"/>
    <s v="B"/>
    <x v="22"/>
    <s v="PH"/>
    <x v="12"/>
    <x v="0"/>
    <s v="CM"/>
    <x v="0"/>
    <m/>
    <n v="2011"/>
    <n v="0"/>
    <x v="1"/>
    <m/>
    <s v="M"/>
    <m/>
    <x v="2"/>
    <m/>
    <m/>
    <m/>
    <m/>
    <m/>
    <m/>
    <m/>
  </r>
  <r>
    <n v="973274"/>
    <s v="200901"/>
    <s v="2009"/>
    <s v="A"/>
    <x v="10"/>
    <s v="PH"/>
    <x v="2"/>
    <x v="0"/>
    <s v="CM"/>
    <x v="0"/>
    <m/>
    <n v="2011"/>
    <n v="2"/>
    <x v="1"/>
    <m/>
    <s v="M"/>
    <m/>
    <x v="2"/>
    <m/>
    <m/>
    <m/>
    <m/>
    <m/>
    <m/>
    <m/>
  </r>
  <r>
    <n v="973274"/>
    <s v="200901"/>
    <s v="2009"/>
    <s v="B"/>
    <x v="4"/>
    <s v="PH"/>
    <x v="6"/>
    <x v="0"/>
    <s v="CM"/>
    <x v="0"/>
    <m/>
    <n v="2011"/>
    <n v="2"/>
    <x v="1"/>
    <m/>
    <s v="M"/>
    <m/>
    <x v="2"/>
    <m/>
    <m/>
    <m/>
    <m/>
    <m/>
    <m/>
    <m/>
  </r>
  <r>
    <n v="973274"/>
    <s v="200902"/>
    <s v="2009"/>
    <s v="D"/>
    <x v="7"/>
    <s v="PH"/>
    <x v="4"/>
    <x v="0"/>
    <s v="CM"/>
    <x v="0"/>
    <m/>
    <n v="2011"/>
    <n v="2"/>
    <x v="1"/>
    <m/>
    <s v="M"/>
    <m/>
    <x v="2"/>
    <m/>
    <m/>
    <m/>
    <m/>
    <m/>
    <m/>
    <m/>
  </r>
  <r>
    <n v="973274"/>
    <s v="201001"/>
    <s v="2010"/>
    <s v="A"/>
    <x v="19"/>
    <s v="PH"/>
    <x v="15"/>
    <x v="3"/>
    <s v="CM"/>
    <x v="0"/>
    <s v="PHE"/>
    <n v="2011"/>
    <n v="1"/>
    <x v="1"/>
    <m/>
    <s v="M"/>
    <s v="MA3831"/>
    <x v="0"/>
    <m/>
    <m/>
    <m/>
    <m/>
    <m/>
    <m/>
    <m/>
  </r>
  <r>
    <n v="973274"/>
    <s v="201001"/>
    <s v="2010"/>
    <s v="B"/>
    <x v="14"/>
    <s v="PH"/>
    <x v="8"/>
    <x v="3"/>
    <s v="CM"/>
    <x v="0"/>
    <s v="PHE"/>
    <n v="2011"/>
    <n v="1"/>
    <x v="1"/>
    <m/>
    <s v="M"/>
    <s v="MA3832"/>
    <x v="1"/>
    <m/>
    <m/>
    <m/>
    <m/>
    <m/>
    <m/>
    <m/>
  </r>
  <r>
    <n v="973274"/>
    <s v="201002"/>
    <s v="2010"/>
    <s v="C"/>
    <x v="9"/>
    <s v="PH"/>
    <x v="18"/>
    <x v="3"/>
    <s v="CM"/>
    <x v="0"/>
    <s v="PHE"/>
    <n v="2011"/>
    <n v="1"/>
    <x v="1"/>
    <m/>
    <s v="M"/>
    <m/>
    <x v="2"/>
    <m/>
    <m/>
    <m/>
    <m/>
    <m/>
    <m/>
    <m/>
  </r>
  <r>
    <n v="973274"/>
    <s v="200802"/>
    <s v="2008"/>
    <s v="C"/>
    <x v="5"/>
    <s v="PH"/>
    <x v="0"/>
    <x v="3"/>
    <s v="CM"/>
    <x v="0"/>
    <m/>
    <n v="2011"/>
    <n v="3"/>
    <x v="0"/>
    <m/>
    <s v="M"/>
    <s v="MA2071"/>
    <x v="0"/>
    <m/>
    <m/>
    <m/>
    <m/>
    <m/>
    <m/>
    <m/>
  </r>
  <r>
    <n v="973274"/>
    <s v="201001"/>
    <s v="2010"/>
    <s v="B"/>
    <x v="14"/>
    <s v="PH"/>
    <x v="9"/>
    <x v="2"/>
    <s v="CM"/>
    <x v="0"/>
    <s v="PHE"/>
    <n v="2011"/>
    <n v="1"/>
    <x v="1"/>
    <m/>
    <s v="M"/>
    <s v="MA3832"/>
    <x v="1"/>
    <m/>
    <m/>
    <m/>
    <m/>
    <m/>
    <m/>
    <m/>
  </r>
  <r>
    <n v="973296"/>
    <s v="200802"/>
    <s v="2008"/>
    <s v="C"/>
    <x v="5"/>
    <s v="PH"/>
    <x v="5"/>
    <x v="1"/>
    <s v="CE"/>
    <x v="0"/>
    <m/>
    <n v="2011"/>
    <n v="3"/>
    <x v="0"/>
    <d v="2011-05-14T00:00:00"/>
    <s v="M"/>
    <s v="MA1023"/>
    <x v="4"/>
    <m/>
    <m/>
    <m/>
    <m/>
    <m/>
    <m/>
    <m/>
  </r>
  <r>
    <n v="973296"/>
    <s v="200802"/>
    <s v="2008"/>
    <s v="D"/>
    <x v="3"/>
    <s v="PH"/>
    <x v="1"/>
    <x v="0"/>
    <s v="CE"/>
    <x v="0"/>
    <m/>
    <n v="2011"/>
    <n v="3"/>
    <x v="0"/>
    <d v="2011-05-14T00:00:00"/>
    <s v="M"/>
    <s v="MA1024"/>
    <x v="4"/>
    <m/>
    <m/>
    <m/>
    <m/>
    <m/>
    <m/>
    <m/>
  </r>
  <r>
    <n v="973298"/>
    <s v="200801"/>
    <s v="2008"/>
    <s v="B"/>
    <x v="11"/>
    <s v="PH"/>
    <x v="4"/>
    <x v="1"/>
    <s v="ME"/>
    <x v="0"/>
    <m/>
    <n v="2011"/>
    <n v="3"/>
    <x v="0"/>
    <d v="2011-05-14T00:00:00"/>
    <s v="M"/>
    <s v="MA1024"/>
    <x v="1"/>
    <m/>
    <m/>
    <m/>
    <m/>
    <m/>
    <m/>
    <m/>
  </r>
  <r>
    <n v="973298"/>
    <s v="200901"/>
    <s v="2009"/>
    <s v="B"/>
    <x v="4"/>
    <s v="PH"/>
    <x v="8"/>
    <x v="0"/>
    <s v="ME"/>
    <x v="0"/>
    <m/>
    <n v="2011"/>
    <n v="2"/>
    <x v="1"/>
    <d v="2011-05-14T00:00:00"/>
    <s v="M"/>
    <m/>
    <x v="2"/>
    <m/>
    <m/>
    <m/>
    <m/>
    <m/>
    <m/>
    <m/>
  </r>
  <r>
    <n v="973298"/>
    <s v="200801"/>
    <s v="2008"/>
    <s v="A"/>
    <x v="13"/>
    <s v="PH"/>
    <x v="0"/>
    <x v="0"/>
    <s v="ME"/>
    <x v="0"/>
    <m/>
    <n v="2011"/>
    <n v="3"/>
    <x v="0"/>
    <d v="2011-05-14T00:00:00"/>
    <s v="M"/>
    <s v="MA1023"/>
    <x v="4"/>
    <m/>
    <m/>
    <m/>
    <m/>
    <m/>
    <m/>
    <m/>
  </r>
  <r>
    <n v="973298"/>
    <s v="200901"/>
    <s v="2009"/>
    <s v="A"/>
    <x v="10"/>
    <s v="PH"/>
    <x v="15"/>
    <x v="3"/>
    <s v="ME"/>
    <x v="0"/>
    <m/>
    <n v="2011"/>
    <n v="2"/>
    <x v="1"/>
    <d v="2011-05-14T00:00:00"/>
    <s v="M"/>
    <m/>
    <x v="2"/>
    <m/>
    <m/>
    <m/>
    <m/>
    <m/>
    <m/>
    <m/>
  </r>
  <r>
    <n v="973542"/>
    <s v="200801"/>
    <s v="2008"/>
    <s v="A"/>
    <x v="13"/>
    <s v="PH"/>
    <x v="5"/>
    <x v="3"/>
    <s v="ED"/>
    <x v="0"/>
    <m/>
    <n v="2011"/>
    <n v="3"/>
    <x v="0"/>
    <d v="2011-05-14T00:00:00"/>
    <s v="F"/>
    <s v="MA1021"/>
    <x v="0"/>
    <m/>
    <m/>
    <m/>
    <m/>
    <m/>
    <m/>
    <m/>
  </r>
  <r>
    <n v="973542"/>
    <s v="200801"/>
    <s v="2008"/>
    <s v="B"/>
    <x v="11"/>
    <s v="PH"/>
    <x v="1"/>
    <x v="3"/>
    <s v="ED"/>
    <x v="0"/>
    <m/>
    <n v="2011"/>
    <n v="3"/>
    <x v="0"/>
    <d v="2011-05-14T00:00:00"/>
    <s v="F"/>
    <s v="MA1022"/>
    <x v="0"/>
    <m/>
    <m/>
    <m/>
    <m/>
    <m/>
    <m/>
    <m/>
  </r>
  <r>
    <n v="973778"/>
    <s v="200802"/>
    <s v="2008"/>
    <s v="D"/>
    <x v="3"/>
    <s v="PH"/>
    <x v="1"/>
    <x v="0"/>
    <s v="RBE"/>
    <x v="0"/>
    <m/>
    <n v="2011"/>
    <n v="3"/>
    <x v="0"/>
    <d v="2010-05-15T00:00:00"/>
    <s v="M"/>
    <s v="MA2273"/>
    <x v="1"/>
    <m/>
    <m/>
    <m/>
    <m/>
    <m/>
    <m/>
    <m/>
  </r>
  <r>
    <n v="973804"/>
    <s v="200802"/>
    <s v="2008"/>
    <s v="C"/>
    <x v="5"/>
    <s v="PH"/>
    <x v="5"/>
    <x v="0"/>
    <s v="CM"/>
    <x v="0"/>
    <m/>
    <n v="2011"/>
    <n v="3"/>
    <x v="0"/>
    <d v="2011-10-14T00:00:00"/>
    <s v="M"/>
    <s v="MA1024"/>
    <x v="1"/>
    <m/>
    <m/>
    <m/>
    <m/>
    <m/>
    <m/>
    <m/>
  </r>
  <r>
    <n v="973804"/>
    <s v="200802"/>
    <s v="2008"/>
    <s v="D"/>
    <x v="3"/>
    <s v="PH"/>
    <x v="1"/>
    <x v="0"/>
    <s v="CM"/>
    <x v="0"/>
    <m/>
    <n v="2011"/>
    <n v="3"/>
    <x v="0"/>
    <d v="2011-10-14T00:00:00"/>
    <s v="M"/>
    <m/>
    <x v="2"/>
    <m/>
    <m/>
    <m/>
    <m/>
    <m/>
    <m/>
    <m/>
  </r>
  <r>
    <n v="973868"/>
    <s v="201001"/>
    <s v="2010"/>
    <s v="B"/>
    <x v="14"/>
    <s v="PH"/>
    <x v="9"/>
    <x v="1"/>
    <s v="PH"/>
    <x v="2"/>
    <m/>
    <n v="2010"/>
    <n v="0"/>
    <x v="1"/>
    <d v="2010-05-15T00:00:00"/>
    <s v="M"/>
    <m/>
    <x v="2"/>
    <m/>
    <m/>
    <m/>
    <m/>
    <m/>
    <m/>
    <m/>
  </r>
  <r>
    <n v="973868"/>
    <s v="201002"/>
    <s v="2010"/>
    <s v="C"/>
    <x v="9"/>
    <s v="PH"/>
    <x v="14"/>
    <x v="1"/>
    <s v="PH"/>
    <x v="2"/>
    <m/>
    <n v="2010"/>
    <n v="0"/>
    <x v="1"/>
    <d v="2010-05-15T00:00:00"/>
    <s v="M"/>
    <m/>
    <x v="2"/>
    <m/>
    <m/>
    <m/>
    <m/>
    <m/>
    <m/>
    <m/>
  </r>
  <r>
    <n v="973868"/>
    <s v="201002"/>
    <s v="2010"/>
    <s v="C"/>
    <x v="9"/>
    <s v="PH"/>
    <x v="24"/>
    <x v="1"/>
    <s v="PH"/>
    <x v="2"/>
    <m/>
    <n v="2010"/>
    <n v="0"/>
    <x v="1"/>
    <d v="2010-05-15T00:00:00"/>
    <s v="M"/>
    <m/>
    <x v="2"/>
    <m/>
    <m/>
    <m/>
    <m/>
    <m/>
    <m/>
    <m/>
  </r>
  <r>
    <n v="973868"/>
    <s v="200902"/>
    <s v="2009"/>
    <s v="C"/>
    <x v="2"/>
    <s v="PH"/>
    <x v="18"/>
    <x v="1"/>
    <s v="PH"/>
    <x v="2"/>
    <m/>
    <n v="2010"/>
    <n v="1"/>
    <x v="1"/>
    <d v="2010-05-15T00:00:00"/>
    <s v="M"/>
    <s v="MA4291"/>
    <x v="4"/>
    <m/>
    <m/>
    <m/>
    <m/>
    <m/>
    <m/>
    <m/>
  </r>
  <r>
    <n v="973868"/>
    <s v="200901"/>
    <s v="2009"/>
    <s v="A"/>
    <x v="10"/>
    <s v="PH"/>
    <x v="15"/>
    <x v="1"/>
    <s v="PH"/>
    <x v="2"/>
    <m/>
    <n v="2011"/>
    <n v="2"/>
    <x v="1"/>
    <d v="2010-05-15T00:00:00"/>
    <s v="M"/>
    <s v="MA4451"/>
    <x v="4"/>
    <m/>
    <m/>
    <m/>
    <m/>
    <m/>
    <m/>
    <m/>
  </r>
  <r>
    <n v="973868"/>
    <s v="200901"/>
    <s v="2009"/>
    <s v="B"/>
    <x v="4"/>
    <s v="PH"/>
    <x v="8"/>
    <x v="1"/>
    <s v="PH"/>
    <x v="2"/>
    <m/>
    <n v="2011"/>
    <n v="2"/>
    <x v="1"/>
    <d v="2010-05-15T00:00:00"/>
    <s v="M"/>
    <m/>
    <x v="2"/>
    <m/>
    <m/>
    <m/>
    <m/>
    <m/>
    <m/>
    <m/>
  </r>
  <r>
    <n v="973868"/>
    <s v="200801"/>
    <s v="2008"/>
    <s v="B"/>
    <x v="11"/>
    <s v="PH"/>
    <x v="6"/>
    <x v="1"/>
    <s v="PH"/>
    <x v="2"/>
    <m/>
    <n v="2011"/>
    <n v="3"/>
    <x v="0"/>
    <d v="2010-05-15T00:00:00"/>
    <s v="M"/>
    <s v="MA2071"/>
    <x v="4"/>
    <m/>
    <m/>
    <m/>
    <m/>
    <m/>
    <m/>
    <m/>
  </r>
  <r>
    <n v="973868"/>
    <s v="200802"/>
    <s v="2008"/>
    <s v="C"/>
    <x v="5"/>
    <s v="PH"/>
    <x v="2"/>
    <x v="1"/>
    <s v="PH"/>
    <x v="2"/>
    <m/>
    <n v="2011"/>
    <n v="3"/>
    <x v="0"/>
    <d v="2010-05-15T00:00:00"/>
    <s v="M"/>
    <s v="MA2251"/>
    <x v="4"/>
    <m/>
    <m/>
    <m/>
    <m/>
    <m/>
    <m/>
    <m/>
  </r>
  <r>
    <n v="973868"/>
    <s v="200802"/>
    <s v="2008"/>
    <s v="D"/>
    <x v="3"/>
    <s v="PH"/>
    <x v="3"/>
    <x v="1"/>
    <s v="PH"/>
    <x v="2"/>
    <m/>
    <n v="2011"/>
    <n v="3"/>
    <x v="0"/>
    <d v="2010-05-15T00:00:00"/>
    <s v="M"/>
    <s v="MA2611"/>
    <x v="4"/>
    <m/>
    <m/>
    <m/>
    <m/>
    <m/>
    <m/>
    <m/>
  </r>
  <r>
    <n v="973868"/>
    <s v="200802"/>
    <s v="2008"/>
    <s v="D"/>
    <x v="3"/>
    <s v="PH"/>
    <x v="10"/>
    <x v="1"/>
    <s v="PH"/>
    <x v="2"/>
    <m/>
    <n v="2011"/>
    <n v="3"/>
    <x v="0"/>
    <d v="2010-05-15T00:00:00"/>
    <s v="M"/>
    <s v="MA2611"/>
    <x v="4"/>
    <m/>
    <m/>
    <m/>
    <m/>
    <m/>
    <m/>
    <m/>
  </r>
  <r>
    <n v="973868"/>
    <s v="201002"/>
    <s v="2010"/>
    <s v="D"/>
    <x v="17"/>
    <s v="PH"/>
    <x v="21"/>
    <x v="0"/>
    <s v="PH"/>
    <x v="2"/>
    <m/>
    <n v="2010"/>
    <n v="0"/>
    <x v="1"/>
    <d v="2010-05-15T00:00:00"/>
    <s v="M"/>
    <m/>
    <x v="2"/>
    <m/>
    <m/>
    <m/>
    <m/>
    <m/>
    <m/>
    <m/>
  </r>
  <r>
    <n v="973868"/>
    <s v="200902"/>
    <s v="2009"/>
    <s v="C"/>
    <x v="2"/>
    <s v="PH"/>
    <x v="13"/>
    <x v="0"/>
    <s v="PH"/>
    <x v="2"/>
    <m/>
    <n v="2010"/>
    <n v="1"/>
    <x v="1"/>
    <d v="2010-05-15T00:00:00"/>
    <s v="M"/>
    <s v="MA4291"/>
    <x v="4"/>
    <m/>
    <m/>
    <m/>
    <m/>
    <m/>
    <m/>
    <m/>
  </r>
  <r>
    <n v="973876"/>
    <s v="200801"/>
    <s v="2008"/>
    <s v="A"/>
    <x v="13"/>
    <s v="PH"/>
    <x v="5"/>
    <x v="1"/>
    <s v="ED"/>
    <x v="0"/>
    <m/>
    <n v="2011"/>
    <n v="3"/>
    <x v="0"/>
    <d v="2011-05-14T00:00:00"/>
    <s v="M"/>
    <s v="MA1021"/>
    <x v="1"/>
    <m/>
    <m/>
    <m/>
    <m/>
    <m/>
    <m/>
    <m/>
  </r>
  <r>
    <n v="973876"/>
    <s v="200801"/>
    <s v="2008"/>
    <s v="B"/>
    <x v="11"/>
    <s v="PH"/>
    <x v="1"/>
    <x v="0"/>
    <s v="ED"/>
    <x v="0"/>
    <m/>
    <n v="2011"/>
    <n v="3"/>
    <x v="0"/>
    <d v="2011-05-14T00:00:00"/>
    <s v="M"/>
    <s v="MA1022"/>
    <x v="0"/>
    <m/>
    <m/>
    <m/>
    <m/>
    <m/>
    <m/>
    <m/>
  </r>
  <r>
    <n v="973892"/>
    <s v="201201"/>
    <s v="2012"/>
    <s v="A"/>
    <x v="23"/>
    <s v="PH"/>
    <x v="5"/>
    <x v="3"/>
    <s v="CE"/>
    <x v="0"/>
    <m/>
    <n v="2011"/>
    <n v="-1"/>
    <x v="1"/>
    <m/>
    <s v="M"/>
    <m/>
    <x v="2"/>
    <m/>
    <m/>
    <m/>
    <m/>
    <m/>
    <m/>
    <m/>
  </r>
  <r>
    <n v="973892"/>
    <s v="201001"/>
    <s v="2010"/>
    <s v="A"/>
    <x v="19"/>
    <s v="PH"/>
    <x v="5"/>
    <x v="2"/>
    <s v="CE"/>
    <x v="0"/>
    <m/>
    <n v="2011"/>
    <n v="1"/>
    <x v="1"/>
    <m/>
    <s v="M"/>
    <m/>
    <x v="2"/>
    <m/>
    <m/>
    <m/>
    <m/>
    <m/>
    <m/>
    <m/>
  </r>
  <r>
    <n v="973900"/>
    <s v="200801"/>
    <s v="2008"/>
    <s v="B"/>
    <x v="11"/>
    <s v="PH"/>
    <x v="1"/>
    <x v="1"/>
    <s v="ED"/>
    <x v="0"/>
    <m/>
    <n v="2011"/>
    <n v="3"/>
    <x v="0"/>
    <d v="2011-05-14T00:00:00"/>
    <s v="M"/>
    <s v="MA1023"/>
    <x v="1"/>
    <m/>
    <m/>
    <m/>
    <m/>
    <m/>
    <m/>
    <m/>
  </r>
  <r>
    <n v="973900"/>
    <s v="200801"/>
    <s v="2008"/>
    <s v="A"/>
    <x v="13"/>
    <s v="PH"/>
    <x v="5"/>
    <x v="0"/>
    <s v="ED"/>
    <x v="0"/>
    <m/>
    <n v="2011"/>
    <n v="3"/>
    <x v="0"/>
    <d v="2011-05-14T00:00:00"/>
    <s v="M"/>
    <s v="MA1022"/>
    <x v="1"/>
    <m/>
    <m/>
    <m/>
    <m/>
    <m/>
    <m/>
    <m/>
  </r>
  <r>
    <n v="973900"/>
    <s v="200901"/>
    <s v="2009"/>
    <s v="A"/>
    <x v="10"/>
    <s v="PH"/>
    <x v="15"/>
    <x v="3"/>
    <s v="AE"/>
    <x v="0"/>
    <m/>
    <n v="2011"/>
    <n v="2"/>
    <x v="1"/>
    <d v="2011-05-14T00:00:00"/>
    <s v="M"/>
    <s v="MA2051"/>
    <x v="4"/>
    <m/>
    <m/>
    <m/>
    <m/>
    <m/>
    <m/>
    <m/>
  </r>
  <r>
    <n v="973902"/>
    <s v="200901"/>
    <s v="2009"/>
    <s v="A"/>
    <x v="10"/>
    <s v="PH"/>
    <x v="5"/>
    <x v="0"/>
    <s v="IMGD"/>
    <x v="1"/>
    <m/>
    <n v="2012"/>
    <n v="3"/>
    <x v="0"/>
    <m/>
    <s v="M"/>
    <m/>
    <x v="2"/>
    <m/>
    <m/>
    <m/>
    <m/>
    <m/>
    <m/>
    <m/>
  </r>
  <r>
    <n v="973986"/>
    <s v="200802"/>
    <s v="2008"/>
    <s v="D"/>
    <x v="3"/>
    <s v="PH"/>
    <x v="1"/>
    <x v="2"/>
    <s v="BIO"/>
    <x v="2"/>
    <m/>
    <n v="2011"/>
    <n v="3"/>
    <x v="0"/>
    <d v="2011-05-14T00:00:00"/>
    <s v="M"/>
    <s v="MA1023"/>
    <x v="0"/>
    <m/>
    <m/>
    <m/>
    <m/>
    <m/>
    <m/>
    <m/>
  </r>
  <r>
    <n v="973992"/>
    <s v="201102"/>
    <s v="2011"/>
    <s v="D"/>
    <x v="20"/>
    <s v="PH"/>
    <x v="1"/>
    <x v="0"/>
    <s v="CS"/>
    <x v="1"/>
    <m/>
    <n v="2011"/>
    <n v="0"/>
    <x v="1"/>
    <d v="2011-05-14T00:00:00"/>
    <s v="M"/>
    <m/>
    <x v="2"/>
    <m/>
    <m/>
    <m/>
    <m/>
    <m/>
    <m/>
    <m/>
  </r>
  <r>
    <n v="973992"/>
    <s v="200802"/>
    <s v="2008"/>
    <s v="C"/>
    <x v="5"/>
    <s v="PH"/>
    <x v="5"/>
    <x v="0"/>
    <s v="CS"/>
    <x v="1"/>
    <m/>
    <n v="2011"/>
    <n v="3"/>
    <x v="0"/>
    <d v="2011-05-14T00:00:00"/>
    <s v="M"/>
    <s v="MA1024"/>
    <x v="1"/>
    <s v="MA2201"/>
    <s v="B"/>
    <m/>
    <m/>
    <m/>
    <m/>
    <m/>
  </r>
  <r>
    <n v="973992"/>
    <s v="201101"/>
    <s v="2011"/>
    <s v="B"/>
    <x v="22"/>
    <s v="PH"/>
    <x v="1"/>
    <x v="2"/>
    <s v="CS"/>
    <x v="1"/>
    <m/>
    <n v="2011"/>
    <n v="0"/>
    <x v="1"/>
    <d v="2011-05-14T00:00:00"/>
    <s v="M"/>
    <m/>
    <x v="2"/>
    <m/>
    <m/>
    <m/>
    <m/>
    <m/>
    <m/>
    <m/>
  </r>
  <r>
    <n v="974000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4"/>
    <m/>
    <m/>
    <m/>
    <m/>
    <m/>
    <m/>
    <m/>
  </r>
  <r>
    <n v="974000"/>
    <s v="200801"/>
    <s v="2008"/>
    <s v="B"/>
    <x v="11"/>
    <s v="PH"/>
    <x v="1"/>
    <x v="0"/>
    <s v="ME"/>
    <x v="0"/>
    <m/>
    <n v="2011"/>
    <n v="3"/>
    <x v="0"/>
    <d v="2011-05-14T00:00:00"/>
    <s v="M"/>
    <s v="MA1022"/>
    <x v="0"/>
    <m/>
    <m/>
    <m/>
    <m/>
    <m/>
    <m/>
    <m/>
  </r>
  <r>
    <n v="974036"/>
    <s v="201102"/>
    <s v="2011"/>
    <s v="C"/>
    <x v="21"/>
    <s v="PH"/>
    <x v="13"/>
    <x v="1"/>
    <s v="PH"/>
    <x v="2"/>
    <m/>
    <n v="2011"/>
    <n v="0"/>
    <x v="1"/>
    <d v="2011-05-14T00:00:00"/>
    <s v="M"/>
    <m/>
    <x v="2"/>
    <m/>
    <m/>
    <m/>
    <m/>
    <m/>
    <m/>
    <m/>
  </r>
  <r>
    <n v="974036"/>
    <s v="201001"/>
    <s v="2010"/>
    <s v="B"/>
    <x v="14"/>
    <s v="PH"/>
    <x v="9"/>
    <x v="1"/>
    <s v="PH"/>
    <x v="2"/>
    <m/>
    <n v="2011"/>
    <n v="1"/>
    <x v="1"/>
    <d v="2011-05-14T00:00:00"/>
    <s v="M"/>
    <m/>
    <x v="2"/>
    <m/>
    <m/>
    <m/>
    <m/>
    <m/>
    <m/>
    <m/>
  </r>
  <r>
    <n v="974036"/>
    <s v="201102"/>
    <s v="2011"/>
    <s v="D"/>
    <x v="20"/>
    <s v="PH"/>
    <x v="23"/>
    <x v="0"/>
    <s v="PH"/>
    <x v="2"/>
    <m/>
    <n v="2011"/>
    <n v="0"/>
    <x v="1"/>
    <d v="2011-05-14T00:00:00"/>
    <s v="M"/>
    <m/>
    <x v="2"/>
    <m/>
    <m/>
    <m/>
    <m/>
    <m/>
    <m/>
    <m/>
  </r>
  <r>
    <n v="974036"/>
    <s v="201001"/>
    <s v="2010"/>
    <s v="A"/>
    <x v="19"/>
    <s v="PH"/>
    <x v="15"/>
    <x v="0"/>
    <s v="PH"/>
    <x v="2"/>
    <m/>
    <n v="2011"/>
    <n v="1"/>
    <x v="1"/>
    <d v="2011-05-14T00:00:00"/>
    <s v="M"/>
    <s v="MA4451"/>
    <x v="3"/>
    <m/>
    <m/>
    <m/>
    <m/>
    <m/>
    <m/>
    <m/>
  </r>
  <r>
    <n v="974036"/>
    <s v="201002"/>
    <s v="2010"/>
    <s v="C"/>
    <x v="9"/>
    <s v="PH"/>
    <x v="18"/>
    <x v="0"/>
    <s v="PH"/>
    <x v="2"/>
    <m/>
    <n v="2011"/>
    <n v="1"/>
    <x v="1"/>
    <d v="2011-05-14T00:00:00"/>
    <s v="M"/>
    <s v="MA4291"/>
    <x v="4"/>
    <m/>
    <m/>
    <m/>
    <m/>
    <m/>
    <m/>
    <m/>
  </r>
  <r>
    <n v="974036"/>
    <s v="201002"/>
    <s v="2010"/>
    <s v="D"/>
    <x v="17"/>
    <s v="PH"/>
    <x v="10"/>
    <x v="0"/>
    <s v="PH"/>
    <x v="2"/>
    <m/>
    <n v="2011"/>
    <n v="1"/>
    <x v="1"/>
    <d v="2011-05-14T00:00:00"/>
    <s v="M"/>
    <m/>
    <x v="2"/>
    <m/>
    <m/>
    <m/>
    <m/>
    <m/>
    <m/>
    <m/>
  </r>
  <r>
    <n v="974036"/>
    <s v="200801"/>
    <s v="2008"/>
    <s v="B"/>
    <x v="11"/>
    <s v="PH"/>
    <x v="4"/>
    <x v="0"/>
    <s v="PH"/>
    <x v="2"/>
    <m/>
    <n v="2011"/>
    <n v="3"/>
    <x v="0"/>
    <d v="2011-05-14T00:00:00"/>
    <s v="M"/>
    <s v="MA1024"/>
    <x v="1"/>
    <m/>
    <m/>
    <m/>
    <m/>
    <m/>
    <m/>
    <m/>
  </r>
  <r>
    <n v="974036"/>
    <s v="200802"/>
    <s v="2008"/>
    <s v="C"/>
    <x v="5"/>
    <s v="PH"/>
    <x v="2"/>
    <x v="0"/>
    <s v="PH"/>
    <x v="2"/>
    <m/>
    <n v="2011"/>
    <n v="3"/>
    <x v="0"/>
    <d v="2011-05-14T00:00:00"/>
    <s v="M"/>
    <s v="MA2251"/>
    <x v="1"/>
    <m/>
    <m/>
    <m/>
    <m/>
    <m/>
    <m/>
    <m/>
  </r>
  <r>
    <n v="974036"/>
    <s v="201102"/>
    <s v="2011"/>
    <s v="D"/>
    <x v="20"/>
    <s v="PH"/>
    <x v="20"/>
    <x v="3"/>
    <s v="PH"/>
    <x v="2"/>
    <m/>
    <n v="2011"/>
    <n v="0"/>
    <x v="1"/>
    <d v="2011-05-14T00:00:00"/>
    <s v="M"/>
    <m/>
    <x v="2"/>
    <m/>
    <m/>
    <m/>
    <m/>
    <m/>
    <m/>
    <m/>
  </r>
  <r>
    <n v="974036"/>
    <s v="201001"/>
    <s v="2010"/>
    <s v="B"/>
    <x v="14"/>
    <s v="PH"/>
    <x v="8"/>
    <x v="3"/>
    <s v="PH"/>
    <x v="2"/>
    <m/>
    <n v="2011"/>
    <n v="1"/>
    <x v="1"/>
    <d v="2011-05-14T00:00:00"/>
    <s v="M"/>
    <m/>
    <x v="2"/>
    <m/>
    <m/>
    <m/>
    <m/>
    <m/>
    <m/>
    <m/>
  </r>
  <r>
    <n v="974036"/>
    <s v="200902"/>
    <s v="2009"/>
    <s v="D"/>
    <x v="7"/>
    <s v="PH"/>
    <x v="6"/>
    <x v="3"/>
    <s v="PH"/>
    <x v="2"/>
    <m/>
    <n v="2011"/>
    <n v="2"/>
    <x v="1"/>
    <d v="2011-05-14T00:00:00"/>
    <s v="M"/>
    <m/>
    <x v="2"/>
    <m/>
    <m/>
    <m/>
    <m/>
    <m/>
    <m/>
    <m/>
  </r>
  <r>
    <n v="974036"/>
    <s v="200801"/>
    <s v="2008"/>
    <s v="A"/>
    <x v="13"/>
    <s v="PH"/>
    <x v="0"/>
    <x v="3"/>
    <s v="PH"/>
    <x v="2"/>
    <m/>
    <n v="2011"/>
    <n v="3"/>
    <x v="0"/>
    <d v="2011-05-14T00:00:00"/>
    <s v="M"/>
    <s v="MA1023"/>
    <x v="1"/>
    <m/>
    <m/>
    <m/>
    <m/>
    <m/>
    <m/>
    <m/>
  </r>
  <r>
    <n v="974036"/>
    <s v="201002"/>
    <s v="2010"/>
    <s v="C"/>
    <x v="9"/>
    <s v="PH"/>
    <x v="14"/>
    <x v="2"/>
    <s v="PH"/>
    <x v="2"/>
    <m/>
    <n v="2011"/>
    <n v="1"/>
    <x v="1"/>
    <d v="2011-05-14T00:00:00"/>
    <s v="M"/>
    <s v="MA4291"/>
    <x v="4"/>
    <m/>
    <m/>
    <m/>
    <m/>
    <m/>
    <m/>
    <m/>
  </r>
  <r>
    <n v="974036"/>
    <s v="201002"/>
    <s v="2010"/>
    <s v="D"/>
    <x v="17"/>
    <s v="PH"/>
    <x v="19"/>
    <x v="2"/>
    <s v="PH"/>
    <x v="2"/>
    <m/>
    <n v="2011"/>
    <n v="1"/>
    <x v="1"/>
    <d v="2011-05-14T00:00:00"/>
    <s v="M"/>
    <m/>
    <x v="2"/>
    <m/>
    <m/>
    <m/>
    <m/>
    <m/>
    <m/>
    <m/>
  </r>
  <r>
    <n v="974036"/>
    <s v="200802"/>
    <s v="2008"/>
    <s v="C"/>
    <x v="5"/>
    <s v="PH"/>
    <x v="17"/>
    <x v="2"/>
    <s v="PH"/>
    <x v="2"/>
    <m/>
    <n v="2011"/>
    <n v="3"/>
    <x v="0"/>
    <d v="2011-05-14T00:00:00"/>
    <s v="M"/>
    <s v="MA2251"/>
    <x v="1"/>
    <m/>
    <m/>
    <m/>
    <m/>
    <m/>
    <m/>
    <m/>
  </r>
  <r>
    <n v="974060"/>
    <s v="200901"/>
    <s v="2009"/>
    <s v="A"/>
    <x v="10"/>
    <s v="PH"/>
    <x v="15"/>
    <x v="1"/>
    <s v="AE"/>
    <x v="0"/>
    <m/>
    <n v="2011"/>
    <n v="2"/>
    <x v="1"/>
    <d v="2010-10-07T00:00:00"/>
    <s v="M"/>
    <m/>
    <x v="2"/>
    <m/>
    <m/>
    <m/>
    <m/>
    <m/>
    <m/>
    <m/>
  </r>
  <r>
    <n v="974060"/>
    <s v="200801"/>
    <s v="2008"/>
    <s v="B"/>
    <x v="11"/>
    <s v="PH"/>
    <x v="4"/>
    <x v="1"/>
    <s v="AE"/>
    <x v="0"/>
    <m/>
    <n v="2011"/>
    <n v="3"/>
    <x v="0"/>
    <d v="2010-10-07T00:00:00"/>
    <s v="M"/>
    <s v="MA2051"/>
    <x v="4"/>
    <m/>
    <m/>
    <m/>
    <m/>
    <m/>
    <m/>
    <m/>
  </r>
  <r>
    <n v="974060"/>
    <s v="200801"/>
    <s v="2008"/>
    <s v="A"/>
    <x v="13"/>
    <s v="PH"/>
    <x v="0"/>
    <x v="0"/>
    <s v="AE"/>
    <x v="0"/>
    <m/>
    <n v="2011"/>
    <n v="3"/>
    <x v="0"/>
    <d v="2010-10-07T00:00:00"/>
    <s v="M"/>
    <s v="MA1024"/>
    <x v="1"/>
    <m/>
    <m/>
    <m/>
    <m/>
    <m/>
    <m/>
    <m/>
  </r>
  <r>
    <n v="974118"/>
    <s v="201001"/>
    <s v="2010"/>
    <s v="A"/>
    <x v="19"/>
    <s v="PH"/>
    <x v="5"/>
    <x v="1"/>
    <s v="ED"/>
    <x v="0"/>
    <m/>
    <n v="2013"/>
    <n v="3"/>
    <x v="0"/>
    <m/>
    <s v="F"/>
    <s v="MA1022"/>
    <x v="4"/>
    <m/>
    <m/>
    <m/>
    <m/>
    <n v="12.666667"/>
    <n v="5"/>
    <n v="0"/>
  </r>
  <r>
    <n v="974146"/>
    <s v="201102"/>
    <s v="2011"/>
    <s v="C"/>
    <x v="21"/>
    <s v="PH"/>
    <x v="15"/>
    <x v="3"/>
    <s v="AE"/>
    <x v="0"/>
    <m/>
    <n v="2013"/>
    <n v="2"/>
    <x v="1"/>
    <m/>
    <s v="F"/>
    <s v="MA2071"/>
    <x v="3"/>
    <m/>
    <m/>
    <m/>
    <m/>
    <m/>
    <m/>
    <m/>
  </r>
  <r>
    <n v="974146"/>
    <s v="201001"/>
    <s v="2010"/>
    <s v="A"/>
    <x v="19"/>
    <s v="PH"/>
    <x v="5"/>
    <x v="3"/>
    <s v="ECE"/>
    <x v="0"/>
    <m/>
    <n v="2013"/>
    <n v="3"/>
    <x v="0"/>
    <m/>
    <s v="F"/>
    <s v="MA1021"/>
    <x v="0"/>
    <m/>
    <m/>
    <m/>
    <m/>
    <m/>
    <m/>
    <m/>
  </r>
  <r>
    <n v="974146"/>
    <s v="201001"/>
    <s v="2010"/>
    <s v="B"/>
    <x v="14"/>
    <s v="PH"/>
    <x v="1"/>
    <x v="3"/>
    <s v="ECE"/>
    <x v="0"/>
    <m/>
    <n v="2013"/>
    <n v="3"/>
    <x v="0"/>
    <m/>
    <s v="F"/>
    <s v="MA1022"/>
    <x v="1"/>
    <m/>
    <m/>
    <m/>
    <m/>
    <m/>
    <m/>
    <m/>
  </r>
  <r>
    <n v="974280"/>
    <s v="200802"/>
    <s v="2008"/>
    <s v="C"/>
    <x v="5"/>
    <s v="PH"/>
    <x v="5"/>
    <x v="1"/>
    <s v="CM"/>
    <x v="0"/>
    <m/>
    <n v="2011"/>
    <n v="3"/>
    <x v="0"/>
    <d v="2011-05-14T00:00:00"/>
    <s v="M"/>
    <s v="MA1023"/>
    <x v="4"/>
    <m/>
    <m/>
    <m/>
    <m/>
    <m/>
    <m/>
    <m/>
  </r>
  <r>
    <n v="974280"/>
    <s v="200802"/>
    <s v="2008"/>
    <s v="D"/>
    <x v="3"/>
    <s v="PH"/>
    <x v="1"/>
    <x v="0"/>
    <s v="CM"/>
    <x v="0"/>
    <m/>
    <n v="2011"/>
    <n v="3"/>
    <x v="0"/>
    <d v="2011-05-14T00:00:00"/>
    <s v="M"/>
    <s v="MA1024"/>
    <x v="4"/>
    <m/>
    <m/>
    <m/>
    <m/>
    <m/>
    <m/>
    <m/>
  </r>
  <r>
    <n v="974478"/>
    <s v="200901"/>
    <s v="2009"/>
    <s v="A"/>
    <x v="10"/>
    <s v="PH"/>
    <x v="0"/>
    <x v="0"/>
    <s v="ME"/>
    <x v="0"/>
    <m/>
    <n v="2012"/>
    <n v="3"/>
    <x v="0"/>
    <m/>
    <s v="M"/>
    <s v="MA1023"/>
    <x v="0"/>
    <m/>
    <m/>
    <m/>
    <m/>
    <m/>
    <m/>
    <m/>
  </r>
  <r>
    <n v="974478"/>
    <s v="200901"/>
    <s v="2009"/>
    <s v="B"/>
    <x v="4"/>
    <s v="PH"/>
    <x v="4"/>
    <x v="2"/>
    <s v="ME"/>
    <x v="0"/>
    <m/>
    <n v="2012"/>
    <n v="3"/>
    <x v="0"/>
    <m/>
    <s v="M"/>
    <s v="MA1024"/>
    <x v="0"/>
    <m/>
    <m/>
    <m/>
    <m/>
    <m/>
    <m/>
    <m/>
  </r>
  <r>
    <n v="974732"/>
    <s v="200802"/>
    <s v="2008"/>
    <s v="C"/>
    <x v="5"/>
    <s v="PH"/>
    <x v="0"/>
    <x v="3"/>
    <s v="IMGD"/>
    <x v="1"/>
    <s v="CS"/>
    <n v="2011"/>
    <n v="3"/>
    <x v="0"/>
    <d v="2011-05-14T00:00:00"/>
    <s v="M"/>
    <m/>
    <x v="2"/>
    <m/>
    <m/>
    <m/>
    <m/>
    <m/>
    <m/>
    <m/>
  </r>
  <r>
    <n v="974732"/>
    <s v="200802"/>
    <s v="2008"/>
    <s v="D"/>
    <x v="3"/>
    <s v="PH"/>
    <x v="1"/>
    <x v="3"/>
    <s v="IMGD"/>
    <x v="1"/>
    <s v="CS"/>
    <n v="2011"/>
    <n v="3"/>
    <x v="0"/>
    <d v="2011-05-14T00:00:00"/>
    <s v="M"/>
    <m/>
    <x v="2"/>
    <m/>
    <m/>
    <m/>
    <m/>
    <m/>
    <m/>
    <m/>
  </r>
  <r>
    <n v="974826"/>
    <s v="200801"/>
    <s v="2008"/>
    <s v="A"/>
    <x v="13"/>
    <s v="PH"/>
    <x v="5"/>
    <x v="3"/>
    <s v="ME"/>
    <x v="0"/>
    <m/>
    <n v="2011"/>
    <n v="3"/>
    <x v="0"/>
    <d v="2011-05-14T00:00:00"/>
    <s v="M"/>
    <s v="MA1021"/>
    <x v="1"/>
    <m/>
    <m/>
    <m/>
    <m/>
    <m/>
    <m/>
    <m/>
  </r>
  <r>
    <n v="974826"/>
    <s v="200801"/>
    <s v="2008"/>
    <s v="B"/>
    <x v="11"/>
    <s v="PH"/>
    <x v="1"/>
    <x v="2"/>
    <s v="ME"/>
    <x v="0"/>
    <m/>
    <n v="2011"/>
    <n v="3"/>
    <x v="0"/>
    <d v="2011-05-14T00:00:00"/>
    <s v="M"/>
    <s v="MA1022"/>
    <x v="4"/>
    <m/>
    <m/>
    <m/>
    <m/>
    <m/>
    <m/>
    <m/>
  </r>
  <r>
    <n v="974832"/>
    <s v="200802"/>
    <s v="2008"/>
    <s v="C"/>
    <x v="5"/>
    <s v="PH"/>
    <x v="5"/>
    <x v="0"/>
    <s v="RBE"/>
    <x v="0"/>
    <m/>
    <n v="2011"/>
    <n v="3"/>
    <x v="0"/>
    <m/>
    <s v="F"/>
    <s v="MA1023"/>
    <x v="1"/>
    <m/>
    <m/>
    <m/>
    <m/>
    <m/>
    <m/>
    <m/>
  </r>
  <r>
    <n v="974832"/>
    <s v="200801"/>
    <s v="2008"/>
    <s v="B"/>
    <x v="11"/>
    <s v="PH"/>
    <x v="1"/>
    <x v="3"/>
    <s v="ME"/>
    <x v="0"/>
    <m/>
    <n v="2011"/>
    <n v="3"/>
    <x v="0"/>
    <m/>
    <s v="F"/>
    <s v="MA1022"/>
    <x v="0"/>
    <m/>
    <m/>
    <m/>
    <m/>
    <m/>
    <m/>
    <m/>
  </r>
  <r>
    <n v="974832"/>
    <s v="200801"/>
    <s v="2008"/>
    <s v="A"/>
    <x v="13"/>
    <s v="PH"/>
    <x v="5"/>
    <x v="2"/>
    <s v="ME"/>
    <x v="0"/>
    <m/>
    <n v="2011"/>
    <n v="3"/>
    <x v="0"/>
    <m/>
    <s v="F"/>
    <s v="MA1021"/>
    <x v="4"/>
    <m/>
    <m/>
    <m/>
    <m/>
    <m/>
    <m/>
    <m/>
  </r>
  <r>
    <n v="974844"/>
    <s v="200902"/>
    <s v="2009"/>
    <s v="D"/>
    <x v="7"/>
    <s v="PH"/>
    <x v="1"/>
    <x v="3"/>
    <s v="CS"/>
    <x v="1"/>
    <m/>
    <n v="2012"/>
    <n v="3"/>
    <x v="0"/>
    <m/>
    <s v="M"/>
    <m/>
    <x v="2"/>
    <m/>
    <m/>
    <m/>
    <m/>
    <m/>
    <m/>
    <m/>
  </r>
  <r>
    <n v="974844"/>
    <s v="201001"/>
    <s v="2010"/>
    <s v="A"/>
    <x v="19"/>
    <s v="PH"/>
    <x v="5"/>
    <x v="2"/>
    <s v="CS"/>
    <x v="1"/>
    <m/>
    <n v="2012"/>
    <n v="2"/>
    <x v="1"/>
    <m/>
    <s v="M"/>
    <s v="MA2611"/>
    <x v="0"/>
    <m/>
    <m/>
    <m/>
    <m/>
    <m/>
    <m/>
    <m/>
  </r>
  <r>
    <n v="974844"/>
    <s v="200901"/>
    <s v="2009"/>
    <s v="B"/>
    <x v="4"/>
    <s v="PH"/>
    <x v="4"/>
    <x v="2"/>
    <s v="CS"/>
    <x v="1"/>
    <m/>
    <n v="2012"/>
    <n v="3"/>
    <x v="0"/>
    <m/>
    <s v="M"/>
    <s v="MA1024"/>
    <x v="3"/>
    <m/>
    <m/>
    <m/>
    <m/>
    <m/>
    <m/>
    <m/>
  </r>
  <r>
    <n v="974844"/>
    <s v="200902"/>
    <s v="2009"/>
    <s v="C"/>
    <x v="2"/>
    <s v="PH"/>
    <x v="0"/>
    <x v="2"/>
    <s v="CS"/>
    <x v="1"/>
    <m/>
    <n v="2012"/>
    <n v="3"/>
    <x v="0"/>
    <m/>
    <s v="M"/>
    <m/>
    <x v="2"/>
    <m/>
    <m/>
    <m/>
    <m/>
    <m/>
    <m/>
    <m/>
  </r>
  <r>
    <n v="974854"/>
    <s v="200901"/>
    <s v="2009"/>
    <s v="A"/>
    <x v="10"/>
    <s v="PH"/>
    <x v="0"/>
    <x v="0"/>
    <s v="BIO"/>
    <x v="2"/>
    <m/>
    <n v="2012"/>
    <n v="3"/>
    <x v="0"/>
    <m/>
    <s v="M"/>
    <s v="MA1023"/>
    <x v="0"/>
    <m/>
    <m/>
    <m/>
    <m/>
    <m/>
    <m/>
    <m/>
  </r>
  <r>
    <n v="974854"/>
    <s v="200901"/>
    <s v="2009"/>
    <s v="B"/>
    <x v="4"/>
    <s v="PH"/>
    <x v="4"/>
    <x v="0"/>
    <s v="BIO"/>
    <x v="2"/>
    <m/>
    <n v="2012"/>
    <n v="3"/>
    <x v="0"/>
    <m/>
    <s v="M"/>
    <s v="MA1024"/>
    <x v="0"/>
    <m/>
    <m/>
    <m/>
    <m/>
    <m/>
    <m/>
    <m/>
  </r>
  <r>
    <n v="974860"/>
    <s v="200902"/>
    <s v="2009"/>
    <s v="D"/>
    <x v="7"/>
    <s v="PH"/>
    <x v="6"/>
    <x v="0"/>
    <s v="ECE"/>
    <x v="0"/>
    <m/>
    <n v="2011"/>
    <n v="2"/>
    <x v="1"/>
    <d v="2011-05-14T00:00:00"/>
    <s v="M"/>
    <s v="MA2201"/>
    <x v="0"/>
    <m/>
    <m/>
    <m/>
    <m/>
    <m/>
    <m/>
    <m/>
  </r>
  <r>
    <n v="974860"/>
    <s v="200801"/>
    <s v="2008"/>
    <s v="A"/>
    <x v="13"/>
    <s v="PH"/>
    <x v="5"/>
    <x v="0"/>
    <s v="ECE"/>
    <x v="0"/>
    <m/>
    <n v="2011"/>
    <n v="3"/>
    <x v="0"/>
    <d v="2011-05-14T00:00:00"/>
    <s v="M"/>
    <s v="MA1021"/>
    <x v="1"/>
    <m/>
    <m/>
    <m/>
    <m/>
    <m/>
    <m/>
    <m/>
  </r>
  <r>
    <n v="974860"/>
    <s v="200801"/>
    <s v="2008"/>
    <s v="B"/>
    <x v="11"/>
    <s v="PH"/>
    <x v="1"/>
    <x v="3"/>
    <s v="ECE"/>
    <x v="0"/>
    <m/>
    <n v="2011"/>
    <n v="3"/>
    <x v="0"/>
    <d v="2011-05-14T00:00:00"/>
    <s v="M"/>
    <s v="MA1022"/>
    <x v="4"/>
    <m/>
    <m/>
    <m/>
    <m/>
    <m/>
    <m/>
    <m/>
  </r>
  <r>
    <n v="974984"/>
    <s v="200802"/>
    <s v="2008"/>
    <s v="C"/>
    <x v="5"/>
    <s v="PH"/>
    <x v="5"/>
    <x v="0"/>
    <s v="ME"/>
    <x v="0"/>
    <m/>
    <n v="2011"/>
    <n v="3"/>
    <x v="0"/>
    <d v="2011-05-14T00:00:00"/>
    <s v="F"/>
    <s v="MA1022"/>
    <x v="1"/>
    <m/>
    <m/>
    <m/>
    <m/>
    <m/>
    <m/>
    <m/>
  </r>
  <r>
    <n v="975082"/>
    <s v="200802"/>
    <s v="2008"/>
    <s v="C"/>
    <x v="5"/>
    <s v="PH"/>
    <x v="5"/>
    <x v="3"/>
    <s v="EV"/>
    <x v="0"/>
    <m/>
    <n v="2011"/>
    <n v="3"/>
    <x v="0"/>
    <d v="2011-05-14T00:00:00"/>
    <s v="M"/>
    <s v="MA1023"/>
    <x v="3"/>
    <m/>
    <m/>
    <m/>
    <m/>
    <m/>
    <m/>
    <m/>
  </r>
  <r>
    <n v="975082"/>
    <s v="200802"/>
    <s v="2008"/>
    <s v="D"/>
    <x v="3"/>
    <s v="PH"/>
    <x v="1"/>
    <x v="3"/>
    <s v="EV"/>
    <x v="0"/>
    <m/>
    <n v="2011"/>
    <n v="3"/>
    <x v="0"/>
    <d v="2011-05-14T00:00:00"/>
    <s v="M"/>
    <m/>
    <x v="2"/>
    <m/>
    <m/>
    <m/>
    <m/>
    <m/>
    <m/>
    <m/>
  </r>
  <r>
    <n v="975130"/>
    <s v="200801"/>
    <s v="2008"/>
    <s v="A"/>
    <x v="13"/>
    <s v="PH"/>
    <x v="5"/>
    <x v="0"/>
    <s v="ECE"/>
    <x v="0"/>
    <m/>
    <n v="2011"/>
    <n v="3"/>
    <x v="0"/>
    <d v="2011-05-14T00:00:00"/>
    <s v="M"/>
    <s v="MA1022"/>
    <x v="0"/>
    <m/>
    <m/>
    <m/>
    <m/>
    <m/>
    <m/>
    <m/>
  </r>
  <r>
    <n v="975130"/>
    <s v="200801"/>
    <s v="2008"/>
    <s v="B"/>
    <x v="11"/>
    <s v="PH"/>
    <x v="1"/>
    <x v="3"/>
    <s v="ECE"/>
    <x v="0"/>
    <m/>
    <n v="2011"/>
    <n v="3"/>
    <x v="0"/>
    <d v="2011-05-14T00:00:00"/>
    <s v="M"/>
    <s v="MA1023"/>
    <x v="1"/>
    <m/>
    <m/>
    <m/>
    <m/>
    <m/>
    <m/>
    <m/>
  </r>
  <r>
    <n v="975158"/>
    <s v="200801"/>
    <s v="2008"/>
    <s v="A"/>
    <x v="13"/>
    <s v="PH"/>
    <x v="5"/>
    <x v="0"/>
    <s v="ECE"/>
    <x v="0"/>
    <m/>
    <n v="2011"/>
    <n v="3"/>
    <x v="0"/>
    <d v="2011-05-14T00:00:00"/>
    <s v="M"/>
    <s v="MA1021"/>
    <x v="1"/>
    <m/>
    <m/>
    <m/>
    <m/>
    <m/>
    <m/>
    <m/>
  </r>
  <r>
    <n v="975158"/>
    <s v="200801"/>
    <s v="2008"/>
    <s v="B"/>
    <x v="11"/>
    <s v="PH"/>
    <x v="1"/>
    <x v="3"/>
    <s v="ECE"/>
    <x v="0"/>
    <m/>
    <n v="2011"/>
    <n v="3"/>
    <x v="0"/>
    <d v="2011-05-14T00:00:00"/>
    <s v="M"/>
    <s v="MA1022"/>
    <x v="0"/>
    <m/>
    <m/>
    <m/>
    <m/>
    <m/>
    <m/>
    <m/>
  </r>
  <r>
    <n v="975184"/>
    <s v="200801"/>
    <s v="2008"/>
    <s v="A"/>
    <x v="13"/>
    <s v="PH"/>
    <x v="5"/>
    <x v="0"/>
    <s v="CM"/>
    <x v="0"/>
    <m/>
    <n v="2011"/>
    <n v="3"/>
    <x v="0"/>
    <d v="2011-05-14T00:00:00"/>
    <s v="M"/>
    <s v="MA1023"/>
    <x v="1"/>
    <m/>
    <m/>
    <m/>
    <m/>
    <m/>
    <m/>
    <m/>
  </r>
  <r>
    <n v="975184"/>
    <s v="200802"/>
    <s v="2008"/>
    <s v="D"/>
    <x v="3"/>
    <s v="PH"/>
    <x v="1"/>
    <x v="0"/>
    <s v="CM"/>
    <x v="0"/>
    <m/>
    <n v="2011"/>
    <n v="3"/>
    <x v="0"/>
    <d v="2011-05-14T00:00:00"/>
    <s v="M"/>
    <m/>
    <x v="2"/>
    <m/>
    <m/>
    <m/>
    <m/>
    <m/>
    <m/>
    <m/>
  </r>
  <r>
    <n v="975300"/>
    <s v="201101"/>
    <s v="2011"/>
    <s v="B"/>
    <x v="22"/>
    <s v="PH"/>
    <x v="6"/>
    <x v="1"/>
    <s v="AE"/>
    <x v="0"/>
    <m/>
    <n v="2012"/>
    <n v="1"/>
    <x v="1"/>
    <m/>
    <s v="M"/>
    <m/>
    <x v="2"/>
    <m/>
    <m/>
    <m/>
    <m/>
    <m/>
    <m/>
    <m/>
  </r>
  <r>
    <n v="975300"/>
    <s v="200901"/>
    <s v="2009"/>
    <s v="A"/>
    <x v="10"/>
    <s v="PH"/>
    <x v="5"/>
    <x v="0"/>
    <s v="AE"/>
    <x v="0"/>
    <m/>
    <n v="2012"/>
    <n v="3"/>
    <x v="0"/>
    <m/>
    <s v="M"/>
    <s v="MA1021"/>
    <x v="1"/>
    <m/>
    <m/>
    <m/>
    <m/>
    <m/>
    <m/>
    <m/>
  </r>
  <r>
    <n v="975300"/>
    <s v="200901"/>
    <s v="2009"/>
    <s v="B"/>
    <x v="4"/>
    <s v="PH"/>
    <x v="1"/>
    <x v="0"/>
    <s v="AE"/>
    <x v="0"/>
    <m/>
    <n v="2012"/>
    <n v="3"/>
    <x v="0"/>
    <m/>
    <s v="M"/>
    <s v="MA1022"/>
    <x v="1"/>
    <m/>
    <m/>
    <m/>
    <m/>
    <m/>
    <m/>
    <m/>
  </r>
  <r>
    <n v="975300"/>
    <s v="201001"/>
    <s v="2010"/>
    <s v="A"/>
    <x v="19"/>
    <s v="PH"/>
    <x v="15"/>
    <x v="3"/>
    <s v="AE"/>
    <x v="0"/>
    <m/>
    <n v="2012"/>
    <n v="2"/>
    <x v="1"/>
    <m/>
    <s v="M"/>
    <s v="MA2051"/>
    <x v="4"/>
    <m/>
    <m/>
    <m/>
    <m/>
    <m/>
    <m/>
    <m/>
  </r>
  <r>
    <n v="975320"/>
    <s v="200902"/>
    <s v="2009"/>
    <s v="C"/>
    <x v="2"/>
    <s v="PH"/>
    <x v="2"/>
    <x v="1"/>
    <s v="RBE"/>
    <x v="0"/>
    <m/>
    <n v="2012"/>
    <n v="3"/>
    <x v="0"/>
    <m/>
    <s v="M"/>
    <s v="MA1023"/>
    <x v="1"/>
    <m/>
    <m/>
    <m/>
    <m/>
    <m/>
    <m/>
    <m/>
  </r>
  <r>
    <n v="975320"/>
    <s v="200901"/>
    <s v="2009"/>
    <s v="A"/>
    <x v="10"/>
    <s v="PH"/>
    <x v="5"/>
    <x v="0"/>
    <s v="RBE"/>
    <x v="0"/>
    <m/>
    <n v="2012"/>
    <n v="3"/>
    <x v="0"/>
    <m/>
    <s v="M"/>
    <s v="MA1021"/>
    <x v="1"/>
    <m/>
    <m/>
    <m/>
    <m/>
    <m/>
    <m/>
    <m/>
  </r>
  <r>
    <n v="975320"/>
    <s v="200901"/>
    <s v="2009"/>
    <s v="B"/>
    <x v="4"/>
    <s v="PH"/>
    <x v="1"/>
    <x v="0"/>
    <s v="RBE"/>
    <x v="0"/>
    <m/>
    <n v="2012"/>
    <n v="3"/>
    <x v="0"/>
    <m/>
    <s v="M"/>
    <s v="MA1022"/>
    <x v="1"/>
    <m/>
    <m/>
    <m/>
    <m/>
    <m/>
    <m/>
    <m/>
  </r>
  <r>
    <n v="975320"/>
    <s v="200902"/>
    <s v="2009"/>
    <s v="D"/>
    <x v="7"/>
    <s v="PH"/>
    <x v="6"/>
    <x v="0"/>
    <s v="RBE"/>
    <x v="0"/>
    <m/>
    <n v="2012"/>
    <n v="3"/>
    <x v="0"/>
    <m/>
    <s v="M"/>
    <s v="MA1024"/>
    <x v="1"/>
    <m/>
    <m/>
    <m/>
    <m/>
    <m/>
    <m/>
    <m/>
  </r>
  <r>
    <n v="975354"/>
    <s v="200901"/>
    <s v="2009"/>
    <s v="A"/>
    <x v="10"/>
    <s v="PH"/>
    <x v="0"/>
    <x v="0"/>
    <s v="BE"/>
    <x v="0"/>
    <m/>
    <n v="2012"/>
    <n v="3"/>
    <x v="0"/>
    <m/>
    <s v="M"/>
    <s v="MA1023"/>
    <x v="4"/>
    <m/>
    <m/>
    <m/>
    <m/>
    <m/>
    <m/>
    <m/>
  </r>
  <r>
    <n v="975354"/>
    <s v="200901"/>
    <s v="2009"/>
    <s v="B"/>
    <x v="4"/>
    <s v="PH"/>
    <x v="4"/>
    <x v="0"/>
    <s v="BE"/>
    <x v="0"/>
    <m/>
    <n v="2012"/>
    <n v="3"/>
    <x v="0"/>
    <m/>
    <s v="M"/>
    <s v="MA1024"/>
    <x v="4"/>
    <m/>
    <m/>
    <m/>
    <m/>
    <m/>
    <m/>
    <m/>
  </r>
  <r>
    <n v="976630"/>
    <s v="201102"/>
    <s v="2011"/>
    <s v="C"/>
    <x v="21"/>
    <s v="PH"/>
    <x v="5"/>
    <x v="3"/>
    <s v="CS"/>
    <x v="1"/>
    <m/>
    <n v="2011"/>
    <n v="0"/>
    <x v="1"/>
    <m/>
    <s v="M"/>
    <s v="MA2611"/>
    <x v="0"/>
    <m/>
    <m/>
    <m/>
    <m/>
    <m/>
    <m/>
    <m/>
  </r>
  <r>
    <n v="976630"/>
    <s v="201102"/>
    <s v="2011"/>
    <s v="C"/>
    <x v="21"/>
    <s v="PH"/>
    <x v="5"/>
    <x v="3"/>
    <s v="CS"/>
    <x v="1"/>
    <m/>
    <n v="2011"/>
    <n v="0"/>
    <x v="1"/>
    <m/>
    <s v="M"/>
    <s v="MA2611"/>
    <x v="0"/>
    <m/>
    <m/>
    <m/>
    <m/>
    <m/>
    <m/>
    <m/>
  </r>
  <r>
    <n v="976630"/>
    <s v="201101"/>
    <s v="2011"/>
    <s v="A"/>
    <x v="15"/>
    <s v="PH"/>
    <x v="5"/>
    <x v="2"/>
    <s v="CS"/>
    <x v="1"/>
    <m/>
    <n v="2011"/>
    <n v="0"/>
    <x v="1"/>
    <m/>
    <s v="M"/>
    <m/>
    <x v="2"/>
    <m/>
    <m/>
    <m/>
    <m/>
    <m/>
    <m/>
    <m/>
  </r>
  <r>
    <n v="976630"/>
    <s v="201101"/>
    <s v="2011"/>
    <s v="A"/>
    <x v="15"/>
    <s v="PH"/>
    <x v="5"/>
    <x v="2"/>
    <s v="CS"/>
    <x v="1"/>
    <m/>
    <n v="2011"/>
    <n v="0"/>
    <x v="1"/>
    <m/>
    <s v="M"/>
    <m/>
    <x v="2"/>
    <m/>
    <m/>
    <m/>
    <m/>
    <m/>
    <m/>
    <m/>
  </r>
  <r>
    <n v="976630"/>
    <s v="201101"/>
    <s v="2011"/>
    <s v="B"/>
    <x v="22"/>
    <s v="PH"/>
    <x v="1"/>
    <x v="2"/>
    <s v="CS"/>
    <x v="1"/>
    <m/>
    <n v="2011"/>
    <n v="0"/>
    <x v="1"/>
    <m/>
    <s v="M"/>
    <m/>
    <x v="2"/>
    <m/>
    <m/>
    <m/>
    <m/>
    <m/>
    <m/>
    <m/>
  </r>
  <r>
    <n v="976630"/>
    <s v="201101"/>
    <s v="2011"/>
    <s v="B"/>
    <x v="22"/>
    <s v="PH"/>
    <x v="1"/>
    <x v="2"/>
    <s v="CS"/>
    <x v="1"/>
    <m/>
    <n v="2011"/>
    <n v="0"/>
    <x v="1"/>
    <m/>
    <s v="M"/>
    <m/>
    <x v="2"/>
    <m/>
    <m/>
    <m/>
    <m/>
    <m/>
    <m/>
    <m/>
  </r>
  <r>
    <n v="976630"/>
    <s v="201102"/>
    <s v="2011"/>
    <s v="D"/>
    <x v="20"/>
    <s v="PH"/>
    <x v="1"/>
    <x v="2"/>
    <s v="CS"/>
    <x v="1"/>
    <m/>
    <n v="2011"/>
    <n v="0"/>
    <x v="1"/>
    <m/>
    <s v="M"/>
    <m/>
    <x v="2"/>
    <m/>
    <m/>
    <m/>
    <m/>
    <m/>
    <m/>
    <m/>
  </r>
  <r>
    <n v="976630"/>
    <s v="201102"/>
    <s v="2011"/>
    <s v="D"/>
    <x v="20"/>
    <s v="PH"/>
    <x v="1"/>
    <x v="2"/>
    <s v="CS"/>
    <x v="1"/>
    <m/>
    <n v="2011"/>
    <n v="0"/>
    <x v="1"/>
    <m/>
    <s v="M"/>
    <m/>
    <x v="2"/>
    <m/>
    <m/>
    <m/>
    <m/>
    <m/>
    <m/>
    <m/>
  </r>
  <r>
    <n v="976630"/>
    <s v="201001"/>
    <s v="2010"/>
    <s v="A"/>
    <x v="19"/>
    <s v="PH"/>
    <x v="5"/>
    <x v="2"/>
    <s v="CS"/>
    <x v="1"/>
    <m/>
    <n v="2011"/>
    <n v="1"/>
    <x v="1"/>
    <m/>
    <s v="M"/>
    <m/>
    <x v="2"/>
    <m/>
    <m/>
    <m/>
    <m/>
    <m/>
    <m/>
    <m/>
  </r>
  <r>
    <n v="976630"/>
    <s v="201001"/>
    <s v="2010"/>
    <s v="A"/>
    <x v="19"/>
    <s v="PH"/>
    <x v="5"/>
    <x v="2"/>
    <s v="CS"/>
    <x v="1"/>
    <m/>
    <n v="2011"/>
    <n v="1"/>
    <x v="1"/>
    <m/>
    <s v="M"/>
    <m/>
    <x v="2"/>
    <m/>
    <m/>
    <m/>
    <m/>
    <m/>
    <m/>
    <m/>
  </r>
  <r>
    <n v="976630"/>
    <s v="201001"/>
    <s v="2010"/>
    <s v="B"/>
    <x v="14"/>
    <s v="PH"/>
    <x v="1"/>
    <x v="2"/>
    <s v="CS"/>
    <x v="1"/>
    <m/>
    <n v="2011"/>
    <n v="1"/>
    <x v="1"/>
    <m/>
    <s v="M"/>
    <m/>
    <x v="2"/>
    <m/>
    <m/>
    <m/>
    <m/>
    <m/>
    <m/>
    <m/>
  </r>
  <r>
    <n v="976630"/>
    <s v="201001"/>
    <s v="2010"/>
    <s v="B"/>
    <x v="14"/>
    <s v="PH"/>
    <x v="1"/>
    <x v="2"/>
    <s v="CS"/>
    <x v="1"/>
    <m/>
    <n v="2011"/>
    <n v="1"/>
    <x v="1"/>
    <m/>
    <s v="M"/>
    <m/>
    <x v="2"/>
    <m/>
    <m/>
    <m/>
    <m/>
    <m/>
    <m/>
    <m/>
  </r>
  <r>
    <n v="976630"/>
    <s v="200801"/>
    <s v="2008"/>
    <s v="A"/>
    <x v="13"/>
    <s v="PH"/>
    <x v="5"/>
    <x v="2"/>
    <s v="ECE"/>
    <x v="0"/>
    <m/>
    <s v="TR"/>
    <s v="TR"/>
    <x v="1"/>
    <m/>
    <s v="M"/>
    <s v="MA1024"/>
    <x v="0"/>
    <m/>
    <m/>
    <m/>
    <m/>
    <m/>
    <m/>
    <m/>
  </r>
  <r>
    <n v="976630"/>
    <s v="200801"/>
    <s v="2008"/>
    <s v="A"/>
    <x v="13"/>
    <s v="PH"/>
    <x v="5"/>
    <x v="2"/>
    <s v="ECE"/>
    <x v="0"/>
    <m/>
    <s v="TR"/>
    <s v="TR"/>
    <x v="1"/>
    <m/>
    <s v="M"/>
    <s v="MA1024"/>
    <x v="0"/>
    <m/>
    <m/>
    <m/>
    <m/>
    <m/>
    <m/>
    <m/>
  </r>
  <r>
    <n v="976678"/>
    <s v="200801"/>
    <s v="2008"/>
    <s v="A"/>
    <x v="13"/>
    <s v="PH"/>
    <x v="5"/>
    <x v="0"/>
    <s v="ECE"/>
    <x v="0"/>
    <m/>
    <n v="2011"/>
    <n v="3"/>
    <x v="0"/>
    <d v="2011-05-14T00:00:00"/>
    <s v="M"/>
    <s v="MA1021"/>
    <x v="4"/>
    <m/>
    <m/>
    <m/>
    <m/>
    <m/>
    <m/>
    <m/>
  </r>
  <r>
    <n v="976678"/>
    <s v="200801"/>
    <s v="2008"/>
    <s v="B"/>
    <x v="11"/>
    <s v="PH"/>
    <x v="1"/>
    <x v="0"/>
    <s v="ECE"/>
    <x v="0"/>
    <m/>
    <n v="2011"/>
    <n v="3"/>
    <x v="0"/>
    <d v="2011-05-14T00:00:00"/>
    <s v="M"/>
    <s v="MA1022"/>
    <x v="1"/>
    <m/>
    <m/>
    <m/>
    <m/>
    <m/>
    <m/>
    <m/>
  </r>
  <r>
    <n v="976692"/>
    <s v="200801"/>
    <s v="2008"/>
    <s v="A"/>
    <x v="13"/>
    <s v="PH"/>
    <x v="5"/>
    <x v="3"/>
    <s v="CM"/>
    <x v="0"/>
    <m/>
    <n v="2011"/>
    <n v="3"/>
    <x v="0"/>
    <m/>
    <s v="F"/>
    <s v="MA1022"/>
    <x v="1"/>
    <m/>
    <m/>
    <m/>
    <m/>
    <m/>
    <m/>
    <m/>
  </r>
  <r>
    <n v="976692"/>
    <s v="200801"/>
    <s v="2008"/>
    <s v="B"/>
    <x v="11"/>
    <s v="PH"/>
    <x v="1"/>
    <x v="3"/>
    <s v="CM"/>
    <x v="0"/>
    <m/>
    <n v="2011"/>
    <n v="3"/>
    <x v="0"/>
    <m/>
    <s v="F"/>
    <s v="MA1023"/>
    <x v="0"/>
    <m/>
    <m/>
    <m/>
    <m/>
    <m/>
    <m/>
    <m/>
  </r>
  <r>
    <n v="976696"/>
    <s v="200802"/>
    <s v="2008"/>
    <s v="C"/>
    <x v="5"/>
    <s v="PH"/>
    <x v="5"/>
    <x v="3"/>
    <s v="ND"/>
    <x v="3"/>
    <m/>
    <n v="2011"/>
    <n v="3"/>
    <x v="0"/>
    <m/>
    <s v="M"/>
    <s v="MA1023"/>
    <x v="1"/>
    <m/>
    <m/>
    <m/>
    <m/>
    <m/>
    <m/>
    <m/>
  </r>
  <r>
    <n v="976702"/>
    <s v="201001"/>
    <s v="2010"/>
    <s v="B"/>
    <x v="14"/>
    <s v="PH"/>
    <x v="1"/>
    <x v="0"/>
    <s v="CS"/>
    <x v="1"/>
    <m/>
    <n v="2011"/>
    <n v="1"/>
    <x v="1"/>
    <m/>
    <s v="M"/>
    <m/>
    <x v="2"/>
    <m/>
    <m/>
    <m/>
    <m/>
    <m/>
    <m/>
    <m/>
  </r>
  <r>
    <n v="976702"/>
    <s v="200902"/>
    <s v="2009"/>
    <s v="C"/>
    <x v="2"/>
    <s v="PH"/>
    <x v="5"/>
    <x v="0"/>
    <s v="CS"/>
    <x v="1"/>
    <m/>
    <n v="2011"/>
    <n v="2"/>
    <x v="1"/>
    <m/>
    <s v="M"/>
    <m/>
    <x v="2"/>
    <m/>
    <m/>
    <m/>
    <m/>
    <m/>
    <m/>
    <m/>
  </r>
  <r>
    <n v="976702"/>
    <s v="201102"/>
    <s v="2011"/>
    <s v="C"/>
    <x v="21"/>
    <s v="PH"/>
    <x v="2"/>
    <x v="3"/>
    <s v="CS"/>
    <x v="1"/>
    <s v="IMGD"/>
    <n v="2012"/>
    <n v="1"/>
    <x v="1"/>
    <m/>
    <s v="M"/>
    <s v="MA2621"/>
    <x v="1"/>
    <m/>
    <m/>
    <m/>
    <m/>
    <m/>
    <m/>
    <m/>
  </r>
  <r>
    <n v="976788"/>
    <s v="201002"/>
    <s v="2010"/>
    <s v="C"/>
    <x v="9"/>
    <s v="PH"/>
    <x v="5"/>
    <x v="3"/>
    <s v="IMGD"/>
    <x v="1"/>
    <m/>
    <n v="2011"/>
    <n v="1"/>
    <x v="1"/>
    <d v="2011-05-14T00:00:00"/>
    <s v="M"/>
    <m/>
    <x v="2"/>
    <m/>
    <m/>
    <m/>
    <m/>
    <m/>
    <m/>
    <m/>
  </r>
  <r>
    <n v="976974"/>
    <s v="201001"/>
    <s v="2010"/>
    <s v="B"/>
    <x v="14"/>
    <s v="PH"/>
    <x v="1"/>
    <x v="0"/>
    <s v="CM"/>
    <x v="0"/>
    <m/>
    <n v="2011"/>
    <n v="1"/>
    <x v="1"/>
    <d v="2011-05-14T00:00:00"/>
    <s v="F"/>
    <m/>
    <x v="2"/>
    <m/>
    <m/>
    <m/>
    <m/>
    <m/>
    <m/>
    <m/>
  </r>
  <r>
    <n v="976974"/>
    <s v="201001"/>
    <s v="2010"/>
    <s v="A"/>
    <x v="19"/>
    <s v="PH"/>
    <x v="5"/>
    <x v="3"/>
    <s v="CM"/>
    <x v="0"/>
    <m/>
    <n v="2011"/>
    <n v="1"/>
    <x v="1"/>
    <d v="2011-05-14T00:00:00"/>
    <s v="F"/>
    <m/>
    <x v="2"/>
    <m/>
    <m/>
    <m/>
    <m/>
    <m/>
    <m/>
    <m/>
  </r>
  <r>
    <n v="977010"/>
    <s v="201101"/>
    <s v="2011"/>
    <s v="A"/>
    <x v="15"/>
    <s v="PH"/>
    <x v="5"/>
    <x v="0"/>
    <s v="BIO"/>
    <x v="2"/>
    <m/>
    <n v="2013"/>
    <n v="2"/>
    <x v="1"/>
    <m/>
    <s v="F"/>
    <m/>
    <x v="2"/>
    <m/>
    <m/>
    <m/>
    <m/>
    <n v="9"/>
    <n v="2"/>
    <n v="3"/>
  </r>
  <r>
    <n v="977010"/>
    <s v="201101"/>
    <s v="2011"/>
    <s v="B"/>
    <x v="22"/>
    <s v="PH"/>
    <x v="1"/>
    <x v="0"/>
    <s v="BIO"/>
    <x v="2"/>
    <m/>
    <n v="2013"/>
    <n v="2"/>
    <x v="1"/>
    <m/>
    <s v="F"/>
    <m/>
    <x v="2"/>
    <m/>
    <m/>
    <m/>
    <m/>
    <n v="9"/>
    <n v="2"/>
    <n v="3"/>
  </r>
  <r>
    <n v="977014"/>
    <s v="201001"/>
    <s v="2010"/>
    <s v="A"/>
    <x v="19"/>
    <s v="PH"/>
    <x v="2"/>
    <x v="1"/>
    <s v="ME"/>
    <x v="0"/>
    <m/>
    <n v="2012"/>
    <n v="2"/>
    <x v="1"/>
    <m/>
    <s v="M"/>
    <s v="MA2051"/>
    <x v="1"/>
    <m/>
    <m/>
    <m/>
    <m/>
    <m/>
    <m/>
    <m/>
  </r>
  <r>
    <n v="977014"/>
    <s v="200901"/>
    <s v="2009"/>
    <s v="A"/>
    <x v="10"/>
    <s v="PH"/>
    <x v="5"/>
    <x v="0"/>
    <s v="ME"/>
    <x v="0"/>
    <m/>
    <n v="2012"/>
    <n v="3"/>
    <x v="0"/>
    <m/>
    <s v="M"/>
    <s v="MA1022"/>
    <x v="1"/>
    <m/>
    <m/>
    <m/>
    <m/>
    <m/>
    <m/>
    <m/>
  </r>
  <r>
    <n v="977014"/>
    <s v="200901"/>
    <s v="2009"/>
    <s v="B"/>
    <x v="4"/>
    <s v="PH"/>
    <x v="1"/>
    <x v="3"/>
    <s v="ME"/>
    <x v="0"/>
    <m/>
    <n v="2012"/>
    <n v="3"/>
    <x v="0"/>
    <m/>
    <s v="M"/>
    <s v="MA1023"/>
    <x v="0"/>
    <m/>
    <m/>
    <m/>
    <m/>
    <m/>
    <m/>
    <m/>
  </r>
  <r>
    <n v="977014"/>
    <s v="201101"/>
    <s v="2011"/>
    <s v="A"/>
    <x v="15"/>
    <s v="PH"/>
    <x v="15"/>
    <x v="2"/>
    <s v="ME"/>
    <x v="0"/>
    <m/>
    <n v="2012"/>
    <n v="1"/>
    <x v="1"/>
    <m/>
    <s v="M"/>
    <m/>
    <x v="2"/>
    <m/>
    <m/>
    <m/>
    <m/>
    <m/>
    <m/>
    <m/>
  </r>
  <r>
    <n v="977014"/>
    <s v="201101"/>
    <s v="2011"/>
    <s v="B"/>
    <x v="22"/>
    <s v="PH"/>
    <x v="6"/>
    <x v="2"/>
    <s v="ME"/>
    <x v="0"/>
    <m/>
    <n v="2012"/>
    <n v="1"/>
    <x v="1"/>
    <m/>
    <s v="M"/>
    <m/>
    <x v="2"/>
    <m/>
    <m/>
    <m/>
    <m/>
    <m/>
    <m/>
    <m/>
  </r>
  <r>
    <n v="977076"/>
    <s v="201102"/>
    <s v="2011"/>
    <s v="C"/>
    <x v="21"/>
    <s v="PH"/>
    <x v="27"/>
    <x v="1"/>
    <s v="ME"/>
    <x v="0"/>
    <m/>
    <n v="2012"/>
    <n v="1"/>
    <x v="1"/>
    <m/>
    <s v="M"/>
    <m/>
    <x v="2"/>
    <m/>
    <m/>
    <m/>
    <m/>
    <m/>
    <m/>
    <m/>
  </r>
  <r>
    <n v="977076"/>
    <s v="201002"/>
    <s v="2010"/>
    <s v="D"/>
    <x v="17"/>
    <s v="PH"/>
    <x v="6"/>
    <x v="0"/>
    <s v="ME"/>
    <x v="0"/>
    <m/>
    <n v="2012"/>
    <n v="2"/>
    <x v="1"/>
    <m/>
    <s v="M"/>
    <m/>
    <x v="2"/>
    <m/>
    <m/>
    <m/>
    <m/>
    <m/>
    <m/>
    <m/>
  </r>
  <r>
    <n v="977076"/>
    <s v="200901"/>
    <s v="2009"/>
    <s v="A"/>
    <x v="10"/>
    <s v="PH"/>
    <x v="5"/>
    <x v="0"/>
    <s v="ME"/>
    <x v="0"/>
    <m/>
    <n v="2012"/>
    <n v="3"/>
    <x v="0"/>
    <m/>
    <s v="M"/>
    <s v="MA1021"/>
    <x v="1"/>
    <m/>
    <m/>
    <m/>
    <m/>
    <m/>
    <m/>
    <m/>
  </r>
  <r>
    <n v="977076"/>
    <s v="200901"/>
    <s v="2009"/>
    <s v="B"/>
    <x v="4"/>
    <s v="PH"/>
    <x v="1"/>
    <x v="0"/>
    <s v="ME"/>
    <x v="0"/>
    <m/>
    <n v="2012"/>
    <n v="3"/>
    <x v="0"/>
    <m/>
    <s v="M"/>
    <s v="MA1022"/>
    <x v="0"/>
    <m/>
    <m/>
    <m/>
    <m/>
    <m/>
    <m/>
    <m/>
  </r>
  <r>
    <n v="977076"/>
    <s v="201101"/>
    <s v="2011"/>
    <s v="B"/>
    <x v="22"/>
    <s v="PH"/>
    <x v="12"/>
    <x v="2"/>
    <s v="ME"/>
    <x v="0"/>
    <m/>
    <n v="2012"/>
    <n v="1"/>
    <x v="1"/>
    <m/>
    <s v="M"/>
    <m/>
    <x v="2"/>
    <m/>
    <m/>
    <m/>
    <m/>
    <m/>
    <m/>
    <m/>
  </r>
  <r>
    <n v="977370"/>
    <s v="201001"/>
    <s v="2010"/>
    <s v="A"/>
    <x v="19"/>
    <s v="PH"/>
    <x v="5"/>
    <x v="2"/>
    <s v="CS"/>
    <x v="1"/>
    <m/>
    <n v="2012"/>
    <n v="2"/>
    <x v="1"/>
    <m/>
    <s v="M"/>
    <s v="MA2621"/>
    <x v="3"/>
    <m/>
    <m/>
    <m/>
    <m/>
    <m/>
    <m/>
    <m/>
  </r>
  <r>
    <n v="977370"/>
    <s v="201001"/>
    <s v="2010"/>
    <s v="B"/>
    <x v="14"/>
    <s v="PH"/>
    <x v="1"/>
    <x v="2"/>
    <s v="CS"/>
    <x v="1"/>
    <m/>
    <n v="2012"/>
    <n v="2"/>
    <x v="1"/>
    <m/>
    <s v="M"/>
    <m/>
    <x v="2"/>
    <m/>
    <m/>
    <m/>
    <m/>
    <m/>
    <m/>
    <m/>
  </r>
  <r>
    <n v="977370"/>
    <s v="200903"/>
    <s v="2009"/>
    <s v="E"/>
    <x v="26"/>
    <s v="PH"/>
    <x v="5"/>
    <x v="2"/>
    <s v="CS"/>
    <x v="1"/>
    <m/>
    <n v="2012"/>
    <n v="3"/>
    <x v="0"/>
    <m/>
    <s v="M"/>
    <s v="MA2611"/>
    <x v="3"/>
    <m/>
    <m/>
    <m/>
    <m/>
    <m/>
    <m/>
    <m/>
  </r>
  <r>
    <n v="977690"/>
    <s v="201002"/>
    <s v="2010"/>
    <s v="C"/>
    <x v="9"/>
    <s v="PH"/>
    <x v="15"/>
    <x v="0"/>
    <s v="AE"/>
    <x v="0"/>
    <m/>
    <n v="2012"/>
    <n v="2"/>
    <x v="1"/>
    <m/>
    <s v="M"/>
    <m/>
    <x v="2"/>
    <m/>
    <m/>
    <m/>
    <m/>
    <m/>
    <m/>
    <m/>
  </r>
  <r>
    <n v="977690"/>
    <s v="200901"/>
    <s v="2009"/>
    <s v="A"/>
    <x v="10"/>
    <s v="PH"/>
    <x v="5"/>
    <x v="0"/>
    <s v="AE"/>
    <x v="0"/>
    <m/>
    <n v="2012"/>
    <n v="3"/>
    <x v="0"/>
    <m/>
    <s v="M"/>
    <s v="MA1021"/>
    <x v="0"/>
    <m/>
    <m/>
    <m/>
    <m/>
    <m/>
    <m/>
    <m/>
  </r>
  <r>
    <n v="977690"/>
    <s v="200901"/>
    <s v="2009"/>
    <s v="B"/>
    <x v="4"/>
    <s v="PH"/>
    <x v="1"/>
    <x v="0"/>
    <s v="AE"/>
    <x v="0"/>
    <m/>
    <n v="2012"/>
    <n v="3"/>
    <x v="0"/>
    <m/>
    <s v="M"/>
    <s v="MA1022"/>
    <x v="1"/>
    <m/>
    <m/>
    <m/>
    <m/>
    <m/>
    <m/>
    <m/>
  </r>
  <r>
    <n v="977770"/>
    <s v="200802"/>
    <s v="2008"/>
    <s v="D"/>
    <x v="3"/>
    <s v="PH"/>
    <x v="1"/>
    <x v="0"/>
    <s v="CH"/>
    <x v="2"/>
    <m/>
    <n v="2011"/>
    <n v="3"/>
    <x v="0"/>
    <d v="2011-05-14T00:00:00"/>
    <s v="F"/>
    <m/>
    <x v="2"/>
    <m/>
    <m/>
    <m/>
    <m/>
    <m/>
    <m/>
    <m/>
  </r>
  <r>
    <n v="977802"/>
    <s v="201001"/>
    <s v="2010"/>
    <s v="A"/>
    <x v="19"/>
    <s v="PH"/>
    <x v="5"/>
    <x v="2"/>
    <s v="CM"/>
    <x v="0"/>
    <m/>
    <n v="2012"/>
    <n v="2"/>
    <x v="1"/>
    <m/>
    <s v="F"/>
    <s v="MA1023"/>
    <x v="0"/>
    <m/>
    <m/>
    <m/>
    <m/>
    <m/>
    <m/>
    <m/>
  </r>
  <r>
    <n v="977982"/>
    <s v="200801"/>
    <s v="2008"/>
    <s v="A"/>
    <x v="13"/>
    <s v="PH"/>
    <x v="5"/>
    <x v="1"/>
    <s v="AE"/>
    <x v="0"/>
    <m/>
    <n v="2011"/>
    <n v="3"/>
    <x v="0"/>
    <d v="2011-05-14T00:00:00"/>
    <s v="M"/>
    <s v="MA1023"/>
    <x v="1"/>
    <m/>
    <m/>
    <m/>
    <m/>
    <m/>
    <m/>
    <m/>
  </r>
  <r>
    <n v="977982"/>
    <s v="200801"/>
    <s v="2008"/>
    <s v="B"/>
    <x v="11"/>
    <s v="PH"/>
    <x v="1"/>
    <x v="1"/>
    <s v="AE"/>
    <x v="0"/>
    <m/>
    <n v="2011"/>
    <n v="3"/>
    <x v="0"/>
    <d v="2011-05-14T00:00:00"/>
    <s v="M"/>
    <s v="MA1024"/>
    <x v="1"/>
    <m/>
    <m/>
    <m/>
    <m/>
    <m/>
    <m/>
    <m/>
  </r>
  <r>
    <n v="977982"/>
    <s v="200901"/>
    <s v="2009"/>
    <s v="A"/>
    <x v="10"/>
    <s v="PH"/>
    <x v="15"/>
    <x v="0"/>
    <s v="ME"/>
    <x v="0"/>
    <m/>
    <n v="2011"/>
    <n v="2"/>
    <x v="1"/>
    <d v="2011-05-14T00:00:00"/>
    <s v="M"/>
    <m/>
    <x v="2"/>
    <m/>
    <m/>
    <m/>
    <m/>
    <m/>
    <m/>
    <m/>
  </r>
  <r>
    <n v="978010"/>
    <s v="200802"/>
    <s v="2008"/>
    <s v="C"/>
    <x v="5"/>
    <s v="PH"/>
    <x v="2"/>
    <x v="1"/>
    <s v="RBE"/>
    <x v="0"/>
    <m/>
    <n v="2011"/>
    <n v="3"/>
    <x v="0"/>
    <d v="2011-05-14T00:00:00"/>
    <s v="M"/>
    <m/>
    <x v="2"/>
    <m/>
    <m/>
    <m/>
    <m/>
    <m/>
    <m/>
    <m/>
  </r>
  <r>
    <n v="978010"/>
    <s v="201102"/>
    <s v="2011"/>
    <s v="D"/>
    <x v="20"/>
    <s v="PH"/>
    <x v="23"/>
    <x v="3"/>
    <s v="RBE"/>
    <x v="0"/>
    <m/>
    <n v="2011"/>
    <n v="0"/>
    <x v="1"/>
    <d v="2011-05-14T00:00:00"/>
    <s v="M"/>
    <m/>
    <x v="2"/>
    <m/>
    <m/>
    <m/>
    <m/>
    <m/>
    <m/>
    <m/>
  </r>
  <r>
    <n v="978010"/>
    <s v="200801"/>
    <s v="2008"/>
    <s v="A"/>
    <x v="13"/>
    <s v="PH"/>
    <x v="5"/>
    <x v="3"/>
    <s v="AE"/>
    <x v="0"/>
    <m/>
    <n v="2011"/>
    <n v="3"/>
    <x v="0"/>
    <d v="2011-05-14T00:00:00"/>
    <s v="M"/>
    <s v="MA1023"/>
    <x v="0"/>
    <m/>
    <m/>
    <m/>
    <m/>
    <m/>
    <m/>
    <m/>
  </r>
  <r>
    <n v="978010"/>
    <s v="200801"/>
    <s v="2008"/>
    <s v="B"/>
    <x v="11"/>
    <s v="PH"/>
    <x v="1"/>
    <x v="3"/>
    <s v="AE"/>
    <x v="0"/>
    <m/>
    <n v="2011"/>
    <n v="3"/>
    <x v="0"/>
    <d v="2011-05-14T00:00:00"/>
    <s v="M"/>
    <s v="MA1024"/>
    <x v="0"/>
    <m/>
    <m/>
    <m/>
    <m/>
    <m/>
    <m/>
    <m/>
  </r>
  <r>
    <n v="978076"/>
    <s v="200902"/>
    <s v="2009"/>
    <s v="D"/>
    <x v="7"/>
    <s v="PH"/>
    <x v="6"/>
    <x v="1"/>
    <s v="ME"/>
    <x v="0"/>
    <m/>
    <n v="2011"/>
    <n v="2"/>
    <x v="1"/>
    <d v="2011-05-14T00:00:00"/>
    <s v="F"/>
    <m/>
    <x v="2"/>
    <m/>
    <m/>
    <m/>
    <m/>
    <m/>
    <m/>
    <m/>
  </r>
  <r>
    <n v="978076"/>
    <s v="200802"/>
    <s v="2008"/>
    <s v="C"/>
    <x v="5"/>
    <s v="PH"/>
    <x v="0"/>
    <x v="1"/>
    <s v="ME"/>
    <x v="0"/>
    <m/>
    <n v="2011"/>
    <n v="3"/>
    <x v="0"/>
    <d v="2011-05-14T00:00:00"/>
    <s v="F"/>
    <s v="MA2051"/>
    <x v="4"/>
    <m/>
    <m/>
    <m/>
    <m/>
    <m/>
    <m/>
    <m/>
  </r>
  <r>
    <n v="978076"/>
    <s v="200802"/>
    <s v="2008"/>
    <s v="D"/>
    <x v="3"/>
    <s v="PH"/>
    <x v="1"/>
    <x v="1"/>
    <s v="ME"/>
    <x v="0"/>
    <m/>
    <n v="2011"/>
    <n v="3"/>
    <x v="0"/>
    <d v="2011-05-14T00:00:00"/>
    <s v="F"/>
    <s v="MA2071"/>
    <x v="4"/>
    <m/>
    <m/>
    <m/>
    <m/>
    <m/>
    <m/>
    <m/>
  </r>
  <r>
    <n v="978272"/>
    <s v="200901"/>
    <s v="2009"/>
    <s v="A"/>
    <x v="10"/>
    <s v="PH"/>
    <x v="2"/>
    <x v="1"/>
    <s v="RBE"/>
    <x v="0"/>
    <m/>
    <n v="2011"/>
    <n v="2"/>
    <x v="1"/>
    <m/>
    <s v="M"/>
    <m/>
    <x v="2"/>
    <m/>
    <m/>
    <m/>
    <m/>
    <m/>
    <m/>
    <m/>
  </r>
  <r>
    <n v="978272"/>
    <s v="200801"/>
    <s v="2008"/>
    <s v="A"/>
    <x v="13"/>
    <s v="PH"/>
    <x v="5"/>
    <x v="1"/>
    <s v="ME"/>
    <x v="0"/>
    <m/>
    <n v="2011"/>
    <n v="3"/>
    <x v="0"/>
    <m/>
    <s v="M"/>
    <s v="MA1022"/>
    <x v="4"/>
    <m/>
    <m/>
    <m/>
    <m/>
    <m/>
    <m/>
    <m/>
  </r>
  <r>
    <n v="978272"/>
    <s v="200801"/>
    <s v="2008"/>
    <s v="B"/>
    <x v="11"/>
    <s v="PH"/>
    <x v="1"/>
    <x v="0"/>
    <s v="ME"/>
    <x v="0"/>
    <m/>
    <n v="2011"/>
    <n v="3"/>
    <x v="0"/>
    <m/>
    <s v="M"/>
    <s v="MA1023"/>
    <x v="4"/>
    <m/>
    <m/>
    <m/>
    <m/>
    <m/>
    <m/>
    <m/>
  </r>
  <r>
    <n v="978480"/>
    <s v="200901"/>
    <s v="2009"/>
    <s v="A"/>
    <x v="10"/>
    <s v="PH"/>
    <x v="5"/>
    <x v="0"/>
    <s v="RBE"/>
    <x v="0"/>
    <m/>
    <n v="2012"/>
    <n v="3"/>
    <x v="0"/>
    <m/>
    <s v="M"/>
    <s v="MA1021"/>
    <x v="4"/>
    <m/>
    <m/>
    <m/>
    <m/>
    <m/>
    <m/>
    <m/>
  </r>
  <r>
    <n v="978480"/>
    <s v="200901"/>
    <s v="2009"/>
    <s v="B"/>
    <x v="4"/>
    <s v="PH"/>
    <x v="1"/>
    <x v="0"/>
    <s v="RBE"/>
    <x v="0"/>
    <m/>
    <n v="2012"/>
    <n v="3"/>
    <x v="0"/>
    <m/>
    <s v="M"/>
    <s v="MA1022"/>
    <x v="1"/>
    <m/>
    <m/>
    <m/>
    <m/>
    <m/>
    <m/>
    <m/>
  </r>
  <r>
    <n v="979428"/>
    <s v="201101"/>
    <s v="2011"/>
    <s v="A"/>
    <x v="15"/>
    <s v="PH"/>
    <x v="5"/>
    <x v="0"/>
    <s v="MGE"/>
    <x v="0"/>
    <m/>
    <n v="2014"/>
    <n v="3"/>
    <x v="0"/>
    <m/>
    <s v="M"/>
    <s v="MA1021"/>
    <x v="3"/>
    <m/>
    <m/>
    <m/>
    <m/>
    <n v="8"/>
    <n v="2"/>
    <n v="4.5"/>
  </r>
  <r>
    <n v="979428"/>
    <s v="201101"/>
    <s v="2011"/>
    <s v="B"/>
    <x v="22"/>
    <s v="PH"/>
    <x v="1"/>
    <x v="3"/>
    <s v="MGE"/>
    <x v="0"/>
    <m/>
    <n v="2014"/>
    <n v="3"/>
    <x v="0"/>
    <m/>
    <s v="M"/>
    <s v="MA1021"/>
    <x v="1"/>
    <m/>
    <m/>
    <m/>
    <m/>
    <n v="8"/>
    <n v="2"/>
    <n v="4.5"/>
  </r>
  <r>
    <n v="979466"/>
    <s v="201101"/>
    <s v="2011"/>
    <s v="A"/>
    <x v="15"/>
    <s v="PH"/>
    <x v="0"/>
    <x v="3"/>
    <s v="RBE"/>
    <x v="0"/>
    <m/>
    <n v="2014"/>
    <n v="3"/>
    <x v="0"/>
    <m/>
    <s v="M"/>
    <s v="MA1023"/>
    <x v="1"/>
    <m/>
    <m/>
    <m/>
    <m/>
    <m/>
    <m/>
    <m/>
  </r>
  <r>
    <n v="979466"/>
    <s v="201101"/>
    <s v="2011"/>
    <s v="B"/>
    <x v="22"/>
    <s v="PH"/>
    <x v="4"/>
    <x v="3"/>
    <s v="RBE"/>
    <x v="0"/>
    <m/>
    <n v="2014"/>
    <n v="3"/>
    <x v="0"/>
    <m/>
    <s v="M"/>
    <s v="MA1024"/>
    <x v="1"/>
    <m/>
    <m/>
    <m/>
    <m/>
    <m/>
    <m/>
    <m/>
  </r>
  <r>
    <n v="979476"/>
    <s v="201201"/>
    <s v="2012"/>
    <s v="A"/>
    <x v="23"/>
    <s v="PH"/>
    <x v="5"/>
    <x v="0"/>
    <s v="CM"/>
    <x v="0"/>
    <m/>
    <n v="2013"/>
    <n v="1"/>
    <x v="1"/>
    <m/>
    <s v="M"/>
    <m/>
    <x v="2"/>
    <m/>
    <m/>
    <m/>
    <m/>
    <n v="16"/>
    <n v="8"/>
    <n v="9"/>
  </r>
  <r>
    <n v="979582"/>
    <s v="201001"/>
    <s v="2010"/>
    <s v="A"/>
    <x v="19"/>
    <s v="PH"/>
    <x v="5"/>
    <x v="3"/>
    <s v="ME"/>
    <x v="0"/>
    <m/>
    <n v="2013"/>
    <n v="3"/>
    <x v="0"/>
    <m/>
    <s v="M"/>
    <s v="MA1021"/>
    <x v="0"/>
    <m/>
    <m/>
    <m/>
    <m/>
    <m/>
    <m/>
    <m/>
  </r>
  <r>
    <n v="979582"/>
    <s v="201001"/>
    <s v="2010"/>
    <s v="B"/>
    <x v="14"/>
    <s v="PH"/>
    <x v="1"/>
    <x v="3"/>
    <s v="ME"/>
    <x v="0"/>
    <m/>
    <n v="2013"/>
    <n v="3"/>
    <x v="0"/>
    <m/>
    <s v="M"/>
    <s v="MA1022"/>
    <x v="3"/>
    <m/>
    <m/>
    <m/>
    <m/>
    <m/>
    <m/>
    <m/>
  </r>
  <r>
    <n v="979586"/>
    <s v="201101"/>
    <s v="2011"/>
    <s v="A"/>
    <x v="15"/>
    <s v="PH"/>
    <x v="5"/>
    <x v="0"/>
    <s v="CS"/>
    <x v="1"/>
    <m/>
    <n v="2013"/>
    <n v="2"/>
    <x v="1"/>
    <m/>
    <s v="M"/>
    <m/>
    <x v="2"/>
    <m/>
    <m/>
    <m/>
    <m/>
    <n v="12.833333"/>
    <n v="7"/>
    <n v="9"/>
  </r>
  <r>
    <n v="979586"/>
    <s v="201002"/>
    <s v="2010"/>
    <s v="D"/>
    <x v="17"/>
    <s v="PH"/>
    <x v="1"/>
    <x v="0"/>
    <s v="CS"/>
    <x v="1"/>
    <m/>
    <n v="2013"/>
    <n v="3"/>
    <x v="0"/>
    <m/>
    <s v="M"/>
    <s v="MA2611"/>
    <x v="0"/>
    <m/>
    <m/>
    <m/>
    <m/>
    <n v="12.833333"/>
    <n v="7"/>
    <n v="9"/>
  </r>
  <r>
    <n v="979624"/>
    <s v="200901"/>
    <s v="2009"/>
    <s v="B"/>
    <x v="4"/>
    <s v="PH"/>
    <x v="6"/>
    <x v="1"/>
    <s v="BIO"/>
    <x v="2"/>
    <m/>
    <n v="2011"/>
    <n v="2"/>
    <x v="1"/>
    <d v="2011-05-14T00:00:00"/>
    <s v="F"/>
    <m/>
    <x v="2"/>
    <m/>
    <m/>
    <m/>
    <m/>
    <m/>
    <m/>
    <m/>
  </r>
  <r>
    <n v="979624"/>
    <s v="200801"/>
    <s v="2008"/>
    <s v="A"/>
    <x v="13"/>
    <s v="PH"/>
    <x v="5"/>
    <x v="1"/>
    <s v="BE"/>
    <x v="0"/>
    <m/>
    <n v="2011"/>
    <n v="3"/>
    <x v="0"/>
    <d v="2011-05-14T00:00:00"/>
    <s v="F"/>
    <s v="MA1022"/>
    <x v="4"/>
    <m/>
    <m/>
    <m/>
    <m/>
    <m/>
    <m/>
    <m/>
  </r>
  <r>
    <n v="979624"/>
    <s v="200801"/>
    <s v="2008"/>
    <s v="B"/>
    <x v="11"/>
    <s v="PH"/>
    <x v="1"/>
    <x v="1"/>
    <s v="BE"/>
    <x v="0"/>
    <m/>
    <n v="2011"/>
    <n v="3"/>
    <x v="0"/>
    <d v="2011-05-14T00:00:00"/>
    <s v="F"/>
    <s v="MA1023"/>
    <x v="4"/>
    <m/>
    <m/>
    <m/>
    <m/>
    <m/>
    <m/>
    <m/>
  </r>
  <r>
    <n v="979670"/>
    <s v="200902"/>
    <s v="2009"/>
    <s v="D"/>
    <x v="7"/>
    <s v="PH"/>
    <x v="1"/>
    <x v="1"/>
    <s v="RBE"/>
    <x v="0"/>
    <s v="ME"/>
    <n v="2011"/>
    <n v="2"/>
    <x v="1"/>
    <d v="2011-10-14T00:00:00"/>
    <s v="F"/>
    <s v="MA2071"/>
    <x v="4"/>
    <m/>
    <m/>
    <m/>
    <m/>
    <m/>
    <m/>
    <m/>
  </r>
  <r>
    <n v="979670"/>
    <s v="200901"/>
    <s v="2009"/>
    <s v="A"/>
    <x v="10"/>
    <s v="PH"/>
    <x v="5"/>
    <x v="1"/>
    <s v="ME"/>
    <x v="0"/>
    <m/>
    <n v="2012"/>
    <n v="3"/>
    <x v="0"/>
    <d v="2011-10-14T00:00:00"/>
    <s v="F"/>
    <s v="MA2051"/>
    <x v="4"/>
    <m/>
    <m/>
    <m/>
    <m/>
    <m/>
    <m/>
    <m/>
  </r>
  <r>
    <n v="979776"/>
    <s v="200902"/>
    <s v="2009"/>
    <s v="D"/>
    <x v="7"/>
    <s v="PH"/>
    <x v="6"/>
    <x v="1"/>
    <s v="RBE"/>
    <x v="0"/>
    <m/>
    <n v="2012"/>
    <n v="3"/>
    <x v="0"/>
    <m/>
    <s v="M"/>
    <s v="MA2071"/>
    <x v="4"/>
    <m/>
    <m/>
    <m/>
    <m/>
    <m/>
    <m/>
    <m/>
  </r>
  <r>
    <n v="979830"/>
    <s v="201102"/>
    <s v="2011"/>
    <s v="D"/>
    <x v="20"/>
    <s v="PH"/>
    <x v="21"/>
    <x v="1"/>
    <s v="CS"/>
    <x v="1"/>
    <m/>
    <n v="2012"/>
    <n v="1"/>
    <x v="1"/>
    <m/>
    <s v="M"/>
    <s v="MA2271"/>
    <x v="4"/>
    <m/>
    <m/>
    <m/>
    <m/>
    <m/>
    <m/>
    <m/>
  </r>
  <r>
    <n v="979830"/>
    <s v="201001"/>
    <s v="2010"/>
    <s v="A"/>
    <x v="19"/>
    <s v="PH"/>
    <x v="7"/>
    <x v="1"/>
    <s v="PH"/>
    <x v="2"/>
    <m/>
    <n v="2012"/>
    <n v="2"/>
    <x v="1"/>
    <m/>
    <s v="M"/>
    <s v="MA2631"/>
    <x v="4"/>
    <s v="MA4451"/>
    <s v="B"/>
    <m/>
    <m/>
    <m/>
    <m/>
    <m/>
  </r>
  <r>
    <n v="979830"/>
    <s v="201001"/>
    <s v="2010"/>
    <s v="B"/>
    <x v="14"/>
    <s v="PH"/>
    <x v="9"/>
    <x v="1"/>
    <s v="PH"/>
    <x v="2"/>
    <m/>
    <n v="2012"/>
    <n v="2"/>
    <x v="1"/>
    <m/>
    <s v="M"/>
    <s v="MA3825"/>
    <x v="4"/>
    <m/>
    <m/>
    <m/>
    <m/>
    <m/>
    <m/>
    <m/>
  </r>
  <r>
    <n v="979830"/>
    <s v="201002"/>
    <s v="2010"/>
    <s v="C"/>
    <x v="9"/>
    <s v="PH"/>
    <x v="14"/>
    <x v="1"/>
    <s v="PH"/>
    <x v="2"/>
    <m/>
    <n v="2012"/>
    <n v="2"/>
    <x v="1"/>
    <m/>
    <s v="M"/>
    <m/>
    <x v="2"/>
    <m/>
    <m/>
    <m/>
    <m/>
    <m/>
    <m/>
    <m/>
  </r>
  <r>
    <n v="979830"/>
    <s v="200901"/>
    <s v="2009"/>
    <s v="A"/>
    <x v="10"/>
    <s v="PH"/>
    <x v="15"/>
    <x v="1"/>
    <s v="PH"/>
    <x v="2"/>
    <m/>
    <n v="2012"/>
    <n v="3"/>
    <x v="0"/>
    <m/>
    <s v="M"/>
    <s v="MA2611"/>
    <x v="4"/>
    <m/>
    <m/>
    <m/>
    <m/>
    <m/>
    <m/>
    <m/>
  </r>
  <r>
    <n v="979830"/>
    <s v="200901"/>
    <s v="2009"/>
    <s v="B"/>
    <x v="4"/>
    <s v="PH"/>
    <x v="8"/>
    <x v="1"/>
    <s v="PH"/>
    <x v="2"/>
    <m/>
    <n v="2012"/>
    <n v="3"/>
    <x v="0"/>
    <m/>
    <s v="M"/>
    <s v="MA3211"/>
    <x v="4"/>
    <m/>
    <m/>
    <m/>
    <m/>
    <m/>
    <m/>
    <m/>
  </r>
  <r>
    <n v="979830"/>
    <s v="200902"/>
    <s v="2009"/>
    <s v="C"/>
    <x v="2"/>
    <s v="PH"/>
    <x v="18"/>
    <x v="1"/>
    <s v="PH"/>
    <x v="2"/>
    <m/>
    <n v="2012"/>
    <n v="3"/>
    <x v="0"/>
    <m/>
    <s v="M"/>
    <s v="MA2251"/>
    <x v="1"/>
    <s v="MA3831"/>
    <s v="B"/>
    <m/>
    <m/>
    <m/>
    <m/>
    <m/>
  </r>
  <r>
    <n v="979830"/>
    <s v="200902"/>
    <s v="2009"/>
    <s v="D"/>
    <x v="7"/>
    <s v="PH"/>
    <x v="10"/>
    <x v="1"/>
    <s v="PH"/>
    <x v="2"/>
    <m/>
    <n v="2012"/>
    <n v="3"/>
    <x v="0"/>
    <m/>
    <s v="M"/>
    <s v="MA2612"/>
    <x v="1"/>
    <m/>
    <m/>
    <m/>
    <m/>
    <m/>
    <m/>
    <m/>
  </r>
  <r>
    <n v="979832"/>
    <s v="201002"/>
    <s v="2010"/>
    <s v="D"/>
    <x v="17"/>
    <s v="PH"/>
    <x v="6"/>
    <x v="1"/>
    <s v="RBE"/>
    <x v="0"/>
    <s v="ECE"/>
    <n v="2011"/>
    <n v="1"/>
    <x v="1"/>
    <d v="2011-05-14T00:00:00"/>
    <s v="M"/>
    <s v="MA2071"/>
    <x v="1"/>
    <m/>
    <m/>
    <m/>
    <m/>
    <m/>
    <m/>
    <m/>
  </r>
  <r>
    <n v="979832"/>
    <s v="200901"/>
    <s v="2009"/>
    <s v="A"/>
    <x v="10"/>
    <s v="PH"/>
    <x v="0"/>
    <x v="1"/>
    <s v="RBE"/>
    <x v="0"/>
    <s v="ECE"/>
    <n v="2012"/>
    <n v="3"/>
    <x v="0"/>
    <d v="2011-05-14T00:00:00"/>
    <s v="M"/>
    <m/>
    <x v="2"/>
    <m/>
    <m/>
    <m/>
    <m/>
    <m/>
    <m/>
    <m/>
  </r>
  <r>
    <n v="979832"/>
    <s v="200901"/>
    <s v="2009"/>
    <s v="B"/>
    <x v="4"/>
    <s v="PH"/>
    <x v="4"/>
    <x v="1"/>
    <s v="RBE"/>
    <x v="0"/>
    <s v="ECE"/>
    <n v="2012"/>
    <n v="3"/>
    <x v="0"/>
    <d v="2011-05-14T00:00:00"/>
    <s v="M"/>
    <s v="MA2051"/>
    <x v="4"/>
    <m/>
    <m/>
    <m/>
    <m/>
    <m/>
    <m/>
    <m/>
  </r>
  <r>
    <n v="979850"/>
    <s v="201001"/>
    <s v="2010"/>
    <s v="A"/>
    <x v="19"/>
    <s v="PH"/>
    <x v="5"/>
    <x v="3"/>
    <s v="BC"/>
    <x v="2"/>
    <s v="BIO"/>
    <n v="2011"/>
    <n v="1"/>
    <x v="1"/>
    <m/>
    <s v="F"/>
    <m/>
    <x v="2"/>
    <m/>
    <m/>
    <m/>
    <m/>
    <m/>
    <m/>
    <m/>
  </r>
  <r>
    <n v="979850"/>
    <s v="200902"/>
    <s v="2009"/>
    <s v="D"/>
    <x v="7"/>
    <s v="PH"/>
    <x v="1"/>
    <x v="3"/>
    <s v="BC"/>
    <x v="2"/>
    <s v="BIO"/>
    <n v="2011"/>
    <n v="2"/>
    <x v="1"/>
    <m/>
    <s v="F"/>
    <m/>
    <x v="2"/>
    <m/>
    <m/>
    <m/>
    <m/>
    <m/>
    <m/>
    <m/>
  </r>
  <r>
    <n v="979852"/>
    <s v="200901"/>
    <s v="2009"/>
    <s v="B"/>
    <x v="4"/>
    <s v="PH"/>
    <x v="1"/>
    <x v="1"/>
    <s v="RBE"/>
    <x v="0"/>
    <m/>
    <n v="2012"/>
    <n v="3"/>
    <x v="0"/>
    <d v="2011-05-14T00:00:00"/>
    <s v="M"/>
    <s v="MA2051"/>
    <x v="4"/>
    <m/>
    <m/>
    <m/>
    <m/>
    <m/>
    <m/>
    <m/>
  </r>
  <r>
    <n v="979852"/>
    <s v="200902"/>
    <s v="2009"/>
    <s v="C"/>
    <x v="2"/>
    <s v="PH"/>
    <x v="2"/>
    <x v="0"/>
    <s v="RBE"/>
    <x v="0"/>
    <m/>
    <n v="2011"/>
    <n v="2"/>
    <x v="1"/>
    <d v="2011-05-14T00:00:00"/>
    <s v="M"/>
    <m/>
    <x v="2"/>
    <m/>
    <m/>
    <m/>
    <m/>
    <m/>
    <m/>
    <m/>
  </r>
  <r>
    <n v="979852"/>
    <s v="200901"/>
    <s v="2009"/>
    <s v="A"/>
    <x v="10"/>
    <s v="PH"/>
    <x v="5"/>
    <x v="0"/>
    <s v="RBE"/>
    <x v="0"/>
    <m/>
    <n v="2012"/>
    <n v="3"/>
    <x v="0"/>
    <d v="2011-05-14T00:00:00"/>
    <s v="M"/>
    <m/>
    <x v="2"/>
    <m/>
    <m/>
    <m/>
    <m/>
    <m/>
    <m/>
    <m/>
  </r>
  <r>
    <n v="979964"/>
    <s v="200902"/>
    <s v="2009"/>
    <s v="D"/>
    <x v="7"/>
    <s v="PH"/>
    <x v="6"/>
    <x v="1"/>
    <s v="ECE"/>
    <x v="0"/>
    <m/>
    <n v="2011"/>
    <n v="2"/>
    <x v="1"/>
    <d v="2011-05-14T00:00:00"/>
    <s v="M"/>
    <s v="MA2071"/>
    <x v="4"/>
    <m/>
    <m/>
    <m/>
    <m/>
    <m/>
    <m/>
    <m/>
  </r>
  <r>
    <n v="979964"/>
    <s v="200801"/>
    <s v="2008"/>
    <s v="B"/>
    <x v="11"/>
    <s v="PH"/>
    <x v="4"/>
    <x v="0"/>
    <s v="ECE"/>
    <x v="0"/>
    <m/>
    <n v="2011"/>
    <n v="3"/>
    <x v="0"/>
    <d v="2011-05-14T00:00:00"/>
    <s v="M"/>
    <s v="MA1024"/>
    <x v="0"/>
    <m/>
    <m/>
    <m/>
    <m/>
    <m/>
    <m/>
    <m/>
  </r>
  <r>
    <n v="979964"/>
    <s v="200801"/>
    <s v="2008"/>
    <s v="A"/>
    <x v="13"/>
    <s v="PH"/>
    <x v="0"/>
    <x v="3"/>
    <s v="ECE"/>
    <x v="0"/>
    <m/>
    <n v="2011"/>
    <n v="3"/>
    <x v="0"/>
    <d v="2011-05-14T00:00:00"/>
    <s v="M"/>
    <s v="MA1023"/>
    <x v="0"/>
    <m/>
    <m/>
    <m/>
    <m/>
    <m/>
    <m/>
    <m/>
  </r>
  <r>
    <n v="980104"/>
    <s v="200901"/>
    <s v="2009"/>
    <s v="A"/>
    <x v="10"/>
    <s v="PH"/>
    <x v="15"/>
    <x v="1"/>
    <s v="AE"/>
    <x v="0"/>
    <m/>
    <n v="2011"/>
    <n v="2"/>
    <x v="1"/>
    <d v="2011-05-14T00:00:00"/>
    <s v="M"/>
    <m/>
    <x v="2"/>
    <m/>
    <m/>
    <m/>
    <m/>
    <m/>
    <m/>
    <m/>
  </r>
  <r>
    <n v="980104"/>
    <s v="200801"/>
    <s v="2008"/>
    <s v="B"/>
    <x v="11"/>
    <s v="PH"/>
    <x v="4"/>
    <x v="1"/>
    <s v="ED"/>
    <x v="0"/>
    <m/>
    <n v="2011"/>
    <n v="3"/>
    <x v="0"/>
    <d v="2011-05-14T00:00:00"/>
    <s v="M"/>
    <s v="MA2051"/>
    <x v="4"/>
    <m/>
    <m/>
    <m/>
    <m/>
    <m/>
    <m/>
    <m/>
  </r>
  <r>
    <n v="980104"/>
    <s v="200802"/>
    <s v="2008"/>
    <s v="D"/>
    <x v="3"/>
    <s v="PH"/>
    <x v="6"/>
    <x v="1"/>
    <s v="AE"/>
    <x v="0"/>
    <m/>
    <n v="2011"/>
    <n v="3"/>
    <x v="0"/>
    <d v="2011-05-14T00:00:00"/>
    <s v="M"/>
    <m/>
    <x v="2"/>
    <m/>
    <m/>
    <m/>
    <m/>
    <m/>
    <m/>
    <m/>
  </r>
  <r>
    <n v="980122"/>
    <s v="201102"/>
    <s v="2011"/>
    <s v="C"/>
    <x v="21"/>
    <s v="PH"/>
    <x v="5"/>
    <x v="0"/>
    <s v="CM"/>
    <x v="0"/>
    <m/>
    <n v="2012"/>
    <n v="1"/>
    <x v="1"/>
    <m/>
    <s v="F"/>
    <m/>
    <x v="2"/>
    <m/>
    <m/>
    <m/>
    <m/>
    <m/>
    <m/>
    <m/>
  </r>
  <r>
    <n v="980148"/>
    <s v="200902"/>
    <s v="2009"/>
    <s v="D"/>
    <x v="7"/>
    <s v="PH"/>
    <x v="6"/>
    <x v="1"/>
    <s v="RBE"/>
    <x v="0"/>
    <m/>
    <n v="2011"/>
    <n v="2"/>
    <x v="1"/>
    <m/>
    <s v="F"/>
    <m/>
    <x v="2"/>
    <m/>
    <m/>
    <m/>
    <m/>
    <m/>
    <m/>
    <m/>
  </r>
  <r>
    <n v="980148"/>
    <s v="200901"/>
    <s v="2009"/>
    <s v="A"/>
    <x v="10"/>
    <s v="PH"/>
    <x v="5"/>
    <x v="1"/>
    <s v="RBE"/>
    <x v="0"/>
    <m/>
    <n v="2012"/>
    <n v="3"/>
    <x v="0"/>
    <m/>
    <s v="F"/>
    <m/>
    <x v="2"/>
    <m/>
    <m/>
    <m/>
    <m/>
    <m/>
    <m/>
    <m/>
  </r>
  <r>
    <n v="980148"/>
    <s v="200901"/>
    <s v="2009"/>
    <s v="B"/>
    <x v="4"/>
    <s v="PH"/>
    <x v="1"/>
    <x v="1"/>
    <s v="RBE"/>
    <x v="0"/>
    <m/>
    <n v="2012"/>
    <n v="3"/>
    <x v="0"/>
    <m/>
    <s v="F"/>
    <s v="MA2051"/>
    <x v="4"/>
    <m/>
    <m/>
    <m/>
    <m/>
    <m/>
    <m/>
    <m/>
  </r>
  <r>
    <n v="980194"/>
    <s v="200902"/>
    <s v="2009"/>
    <s v="D"/>
    <x v="7"/>
    <s v="PH"/>
    <x v="6"/>
    <x v="1"/>
    <s v="ME"/>
    <x v="0"/>
    <m/>
    <n v="2012"/>
    <n v="3"/>
    <x v="0"/>
    <d v="2011-05-14T00:00:00"/>
    <s v="M"/>
    <s v="MA2071"/>
    <x v="4"/>
    <m/>
    <m/>
    <m/>
    <m/>
    <m/>
    <m/>
    <m/>
  </r>
  <r>
    <n v="980202"/>
    <s v="200901"/>
    <s v="2009"/>
    <s v="A"/>
    <x v="10"/>
    <s v="PH"/>
    <x v="0"/>
    <x v="1"/>
    <s v="ND"/>
    <x v="3"/>
    <m/>
    <n v="2012"/>
    <n v="3"/>
    <x v="0"/>
    <m/>
    <s v="M"/>
    <s v="MA1023"/>
    <x v="4"/>
    <m/>
    <m/>
    <m/>
    <m/>
    <m/>
    <m/>
    <m/>
  </r>
  <r>
    <n v="980202"/>
    <s v="200901"/>
    <s v="2009"/>
    <s v="B"/>
    <x v="4"/>
    <s v="PH"/>
    <x v="4"/>
    <x v="1"/>
    <s v="ND"/>
    <x v="3"/>
    <m/>
    <n v="2012"/>
    <n v="3"/>
    <x v="0"/>
    <m/>
    <s v="M"/>
    <s v="MA1024"/>
    <x v="4"/>
    <m/>
    <m/>
    <m/>
    <m/>
    <m/>
    <m/>
    <m/>
  </r>
  <r>
    <n v="980312"/>
    <s v="200801"/>
    <s v="2008"/>
    <s v="A"/>
    <x v="13"/>
    <s v="PH"/>
    <x v="5"/>
    <x v="3"/>
    <s v="MA"/>
    <x v="5"/>
    <m/>
    <n v="2011"/>
    <n v="3"/>
    <x v="0"/>
    <d v="2011-05-14T00:00:00"/>
    <s v="F"/>
    <s v="MA1021"/>
    <x v="4"/>
    <m/>
    <m/>
    <m/>
    <m/>
    <m/>
    <m/>
    <m/>
  </r>
  <r>
    <n v="980312"/>
    <s v="200801"/>
    <s v="2008"/>
    <s v="B"/>
    <x v="11"/>
    <s v="PH"/>
    <x v="1"/>
    <x v="3"/>
    <s v="MA"/>
    <x v="5"/>
    <m/>
    <n v="2011"/>
    <n v="3"/>
    <x v="0"/>
    <d v="2011-05-14T00:00:00"/>
    <s v="F"/>
    <s v="MA1022"/>
    <x v="3"/>
    <m/>
    <m/>
    <m/>
    <m/>
    <m/>
    <m/>
    <m/>
  </r>
  <r>
    <n v="980460"/>
    <s v="200801"/>
    <s v="2008"/>
    <s v="A"/>
    <x v="13"/>
    <s v="PH"/>
    <x v="5"/>
    <x v="0"/>
    <s v="ECE"/>
    <x v="0"/>
    <m/>
    <n v="2011"/>
    <n v="3"/>
    <x v="0"/>
    <m/>
    <s v="M"/>
    <s v="MA1023"/>
    <x v="3"/>
    <m/>
    <m/>
    <m/>
    <m/>
    <m/>
    <m/>
    <m/>
  </r>
  <r>
    <n v="980460"/>
    <s v="200801"/>
    <s v="2008"/>
    <s v="B"/>
    <x v="11"/>
    <s v="PH"/>
    <x v="1"/>
    <x v="0"/>
    <s v="ECE"/>
    <x v="0"/>
    <m/>
    <n v="2011"/>
    <n v="3"/>
    <x v="0"/>
    <m/>
    <s v="M"/>
    <s v="MA1023"/>
    <x v="3"/>
    <m/>
    <m/>
    <m/>
    <m/>
    <m/>
    <m/>
    <m/>
  </r>
  <r>
    <n v="980546"/>
    <s v="200802"/>
    <s v="2008"/>
    <s v="C"/>
    <x v="5"/>
    <s v="PH"/>
    <x v="5"/>
    <x v="0"/>
    <s v="MA"/>
    <x v="5"/>
    <m/>
    <n v="2011"/>
    <n v="3"/>
    <x v="0"/>
    <d v="2011-05-14T00:00:00"/>
    <s v="F"/>
    <s v="MA1022"/>
    <x v="4"/>
    <m/>
    <m/>
    <m/>
    <m/>
    <m/>
    <m/>
    <m/>
  </r>
  <r>
    <n v="980546"/>
    <s v="200802"/>
    <s v="2008"/>
    <s v="D"/>
    <x v="3"/>
    <s v="PH"/>
    <x v="1"/>
    <x v="3"/>
    <s v="MA"/>
    <x v="5"/>
    <m/>
    <n v="2011"/>
    <n v="3"/>
    <x v="0"/>
    <d v="2011-05-14T00:00:00"/>
    <s v="F"/>
    <s v="MA1023"/>
    <x v="4"/>
    <m/>
    <m/>
    <m/>
    <m/>
    <m/>
    <m/>
    <m/>
  </r>
  <r>
    <n v="980550"/>
    <s v="200801"/>
    <s v="2008"/>
    <s v="A"/>
    <x v="13"/>
    <s v="PH"/>
    <x v="5"/>
    <x v="1"/>
    <s v="BIO"/>
    <x v="2"/>
    <m/>
    <n v="2009"/>
    <n v="1"/>
    <x v="1"/>
    <m/>
    <s v="F"/>
    <m/>
    <x v="2"/>
    <m/>
    <m/>
    <m/>
    <m/>
    <m/>
    <m/>
    <m/>
  </r>
  <r>
    <n v="980550"/>
    <s v="200802"/>
    <s v="2008"/>
    <s v="C"/>
    <x v="5"/>
    <s v="PH"/>
    <x v="2"/>
    <x v="1"/>
    <s v="BIO"/>
    <x v="2"/>
    <m/>
    <n v="2009"/>
    <n v="1"/>
    <x v="1"/>
    <m/>
    <s v="F"/>
    <m/>
    <x v="2"/>
    <m/>
    <m/>
    <m/>
    <m/>
    <m/>
    <m/>
    <m/>
  </r>
  <r>
    <n v="980550"/>
    <s v="200802"/>
    <s v="2008"/>
    <s v="D"/>
    <x v="3"/>
    <s v="PH"/>
    <x v="1"/>
    <x v="1"/>
    <s v="BIO"/>
    <x v="2"/>
    <m/>
    <n v="2009"/>
    <n v="1"/>
    <x v="1"/>
    <m/>
    <s v="F"/>
    <m/>
    <x v="2"/>
    <m/>
    <m/>
    <m/>
    <m/>
    <m/>
    <m/>
    <m/>
  </r>
  <r>
    <n v="980550"/>
    <s v="200802"/>
    <s v="2008"/>
    <s v="D"/>
    <x v="3"/>
    <s v="PH"/>
    <x v="6"/>
    <x v="2"/>
    <s v="BIO"/>
    <x v="2"/>
    <m/>
    <n v="2009"/>
    <n v="1"/>
    <x v="1"/>
    <m/>
    <s v="F"/>
    <m/>
    <x v="2"/>
    <m/>
    <m/>
    <m/>
    <m/>
    <m/>
    <m/>
    <m/>
  </r>
  <r>
    <n v="980550"/>
    <s v="200702"/>
    <s v="2007"/>
    <s v="C"/>
    <x v="6"/>
    <s v="PH"/>
    <x v="5"/>
    <x v="2"/>
    <s v="BIO"/>
    <x v="2"/>
    <m/>
    <n v="2009"/>
    <n v="2"/>
    <x v="1"/>
    <m/>
    <s v="F"/>
    <s v="MA1021"/>
    <x v="4"/>
    <m/>
    <m/>
    <m/>
    <m/>
    <m/>
    <m/>
    <m/>
  </r>
  <r>
    <n v="980620"/>
    <s v="200801"/>
    <s v="2008"/>
    <s v="B"/>
    <x v="11"/>
    <s v="PH"/>
    <x v="4"/>
    <x v="1"/>
    <s v="ED"/>
    <x v="0"/>
    <m/>
    <n v="2011"/>
    <n v="3"/>
    <x v="0"/>
    <d v="2011-05-14T00:00:00"/>
    <s v="M"/>
    <s v="MA2051"/>
    <x v="4"/>
    <m/>
    <m/>
    <m/>
    <m/>
    <m/>
    <m/>
    <m/>
  </r>
  <r>
    <n v="980620"/>
    <s v="200801"/>
    <s v="2008"/>
    <s v="A"/>
    <x v="13"/>
    <s v="PH"/>
    <x v="0"/>
    <x v="0"/>
    <s v="ED"/>
    <x v="0"/>
    <m/>
    <n v="2011"/>
    <n v="3"/>
    <x v="0"/>
    <d v="2011-05-14T00:00:00"/>
    <s v="M"/>
    <s v="MA1024"/>
    <x v="1"/>
    <m/>
    <m/>
    <m/>
    <m/>
    <m/>
    <m/>
    <m/>
  </r>
  <r>
    <n v="980638"/>
    <s v="201002"/>
    <s v="2010"/>
    <s v="C"/>
    <x v="9"/>
    <s v="PH"/>
    <x v="5"/>
    <x v="3"/>
    <s v="IE"/>
    <x v="0"/>
    <m/>
    <n v="2011"/>
    <n v="1"/>
    <x v="1"/>
    <d v="2011-05-14T00:00:00"/>
    <s v="F"/>
    <m/>
    <x v="2"/>
    <m/>
    <m/>
    <m/>
    <m/>
    <m/>
    <m/>
    <m/>
  </r>
  <r>
    <n v="980944"/>
    <s v="200801"/>
    <s v="2008"/>
    <s v="A"/>
    <x v="13"/>
    <s v="PH"/>
    <x v="5"/>
    <x v="0"/>
    <s v="ME"/>
    <x v="0"/>
    <m/>
    <n v="2011"/>
    <n v="3"/>
    <x v="0"/>
    <m/>
    <s v="M"/>
    <s v="MA1021"/>
    <x v="0"/>
    <m/>
    <m/>
    <m/>
    <m/>
    <m/>
    <m/>
    <m/>
  </r>
  <r>
    <n v="980944"/>
    <s v="200801"/>
    <s v="2008"/>
    <s v="B"/>
    <x v="11"/>
    <s v="PH"/>
    <x v="1"/>
    <x v="3"/>
    <s v="ME"/>
    <x v="0"/>
    <m/>
    <n v="2011"/>
    <n v="3"/>
    <x v="0"/>
    <m/>
    <s v="M"/>
    <s v="MA1022"/>
    <x v="0"/>
    <m/>
    <m/>
    <m/>
    <m/>
    <m/>
    <m/>
    <m/>
  </r>
  <r>
    <n v="981072"/>
    <s v="200802"/>
    <s v="2008"/>
    <s v="C"/>
    <x v="5"/>
    <s v="PH"/>
    <x v="5"/>
    <x v="1"/>
    <s v="CM"/>
    <x v="0"/>
    <m/>
    <n v="2011"/>
    <n v="3"/>
    <x v="0"/>
    <d v="2011-05-14T00:00:00"/>
    <s v="M"/>
    <s v="MA1023"/>
    <x v="1"/>
    <m/>
    <m/>
    <m/>
    <m/>
    <m/>
    <m/>
    <m/>
  </r>
  <r>
    <n v="981072"/>
    <s v="200802"/>
    <s v="2008"/>
    <s v="D"/>
    <x v="3"/>
    <s v="PH"/>
    <x v="1"/>
    <x v="0"/>
    <s v="CM"/>
    <x v="0"/>
    <m/>
    <n v="2011"/>
    <n v="3"/>
    <x v="0"/>
    <d v="2011-05-14T00:00:00"/>
    <s v="M"/>
    <s v="MA1024"/>
    <x v="0"/>
    <m/>
    <m/>
    <m/>
    <m/>
    <m/>
    <m/>
    <m/>
  </r>
  <r>
    <n v="981088"/>
    <s v="200801"/>
    <s v="2008"/>
    <s v="A"/>
    <x v="13"/>
    <s v="PH"/>
    <x v="5"/>
    <x v="1"/>
    <s v="PH"/>
    <x v="2"/>
    <m/>
    <n v="2011"/>
    <n v="3"/>
    <x v="0"/>
    <m/>
    <s v="M"/>
    <s v="MA1023"/>
    <x v="1"/>
    <m/>
    <m/>
    <m/>
    <m/>
    <m/>
    <m/>
    <m/>
  </r>
  <r>
    <n v="981088"/>
    <s v="200802"/>
    <s v="2008"/>
    <s v="C"/>
    <x v="5"/>
    <s v="PH"/>
    <x v="2"/>
    <x v="0"/>
    <s v="PH"/>
    <x v="2"/>
    <m/>
    <n v="2011"/>
    <n v="3"/>
    <x v="0"/>
    <m/>
    <s v="M"/>
    <m/>
    <x v="2"/>
    <m/>
    <m/>
    <m/>
    <m/>
    <m/>
    <m/>
    <m/>
  </r>
  <r>
    <n v="981088"/>
    <s v="200801"/>
    <s v="2008"/>
    <s v="B"/>
    <x v="11"/>
    <s v="PH"/>
    <x v="1"/>
    <x v="3"/>
    <s v="PH"/>
    <x v="2"/>
    <m/>
    <n v="2011"/>
    <n v="3"/>
    <x v="0"/>
    <m/>
    <s v="M"/>
    <s v="MA1024"/>
    <x v="3"/>
    <m/>
    <m/>
    <m/>
    <m/>
    <m/>
    <m/>
    <m/>
  </r>
  <r>
    <n v="981088"/>
    <s v="200802"/>
    <s v="2008"/>
    <s v="D"/>
    <x v="3"/>
    <s v="PH"/>
    <x v="6"/>
    <x v="3"/>
    <s v="PH"/>
    <x v="2"/>
    <m/>
    <n v="2011"/>
    <n v="3"/>
    <x v="0"/>
    <m/>
    <s v="M"/>
    <s v="MA1024"/>
    <x v="0"/>
    <m/>
    <m/>
    <m/>
    <m/>
    <m/>
    <m/>
    <m/>
  </r>
  <r>
    <n v="981088"/>
    <s v="200901"/>
    <s v="2009"/>
    <s v="A"/>
    <x v="10"/>
    <s v="PH"/>
    <x v="15"/>
    <x v="2"/>
    <s v="PH"/>
    <x v="2"/>
    <m/>
    <n v="2011"/>
    <n v="2"/>
    <x v="1"/>
    <m/>
    <s v="M"/>
    <s v="MA2051"/>
    <x v="3"/>
    <m/>
    <m/>
    <m/>
    <m/>
    <m/>
    <m/>
    <m/>
  </r>
  <r>
    <n v="981088"/>
    <s v="200901"/>
    <s v="2009"/>
    <s v="B"/>
    <x v="4"/>
    <s v="PH"/>
    <x v="8"/>
    <x v="2"/>
    <s v="PH"/>
    <x v="2"/>
    <m/>
    <n v="2011"/>
    <n v="2"/>
    <x v="1"/>
    <m/>
    <s v="M"/>
    <s v="MA2071"/>
    <x v="3"/>
    <m/>
    <m/>
    <m/>
    <m/>
    <m/>
    <m/>
    <m/>
  </r>
  <r>
    <n v="981118"/>
    <s v="200801"/>
    <s v="2008"/>
    <s v="B"/>
    <x v="11"/>
    <s v="PH"/>
    <x v="1"/>
    <x v="1"/>
    <s v="CS"/>
    <x v="1"/>
    <m/>
    <n v="2011"/>
    <n v="3"/>
    <x v="0"/>
    <d v="2011-05-14T00:00:00"/>
    <s v="M"/>
    <s v="MA1024"/>
    <x v="1"/>
    <m/>
    <m/>
    <m/>
    <m/>
    <m/>
    <m/>
    <m/>
  </r>
  <r>
    <n v="981118"/>
    <s v="200801"/>
    <s v="2008"/>
    <s v="A"/>
    <x v="13"/>
    <s v="PH"/>
    <x v="5"/>
    <x v="0"/>
    <s v="CS"/>
    <x v="1"/>
    <m/>
    <n v="2011"/>
    <n v="3"/>
    <x v="0"/>
    <d v="2011-05-14T00:00:00"/>
    <s v="M"/>
    <s v="MA1023"/>
    <x v="0"/>
    <m/>
    <m/>
    <m/>
    <m/>
    <m/>
    <m/>
    <m/>
  </r>
  <r>
    <n v="981306"/>
    <s v="200801"/>
    <s v="2008"/>
    <s v="B"/>
    <x v="11"/>
    <s v="PH"/>
    <x v="1"/>
    <x v="1"/>
    <s v="ME"/>
    <x v="0"/>
    <m/>
    <n v="2011"/>
    <n v="3"/>
    <x v="0"/>
    <m/>
    <s v="M"/>
    <s v="MA1022"/>
    <x v="1"/>
    <m/>
    <m/>
    <m/>
    <m/>
    <m/>
    <m/>
    <m/>
  </r>
  <r>
    <n v="981306"/>
    <s v="200801"/>
    <s v="2008"/>
    <s v="A"/>
    <x v="13"/>
    <s v="PH"/>
    <x v="5"/>
    <x v="0"/>
    <s v="ME"/>
    <x v="0"/>
    <m/>
    <n v="2011"/>
    <n v="3"/>
    <x v="0"/>
    <m/>
    <s v="M"/>
    <s v="MA1021"/>
    <x v="4"/>
    <m/>
    <m/>
    <m/>
    <m/>
    <m/>
    <m/>
    <m/>
  </r>
  <r>
    <n v="981326"/>
    <s v="201001"/>
    <s v="2010"/>
    <s v="B"/>
    <x v="14"/>
    <s v="PH"/>
    <x v="6"/>
    <x v="1"/>
    <s v="ME"/>
    <x v="0"/>
    <m/>
    <n v="2011"/>
    <n v="1"/>
    <x v="1"/>
    <d v="2011-05-14T00:00:00"/>
    <s v="M"/>
    <s v="MA2431"/>
    <x v="0"/>
    <m/>
    <m/>
    <m/>
    <m/>
    <m/>
    <m/>
    <m/>
  </r>
  <r>
    <n v="981326"/>
    <s v="200801"/>
    <s v="2008"/>
    <s v="B"/>
    <x v="11"/>
    <s v="PH"/>
    <x v="1"/>
    <x v="1"/>
    <s v="ME"/>
    <x v="0"/>
    <m/>
    <n v="2011"/>
    <n v="3"/>
    <x v="0"/>
    <d v="2011-05-14T00:00:00"/>
    <s v="M"/>
    <s v="MA2051"/>
    <x v="1"/>
    <m/>
    <m/>
    <m/>
    <m/>
    <m/>
    <m/>
    <m/>
  </r>
  <r>
    <n v="981480"/>
    <s v="200901"/>
    <s v="2009"/>
    <s v="A"/>
    <x v="10"/>
    <s v="PH"/>
    <x v="5"/>
    <x v="1"/>
    <s v="ME"/>
    <x v="0"/>
    <m/>
    <n v="2012"/>
    <n v="3"/>
    <x v="0"/>
    <m/>
    <s v="F"/>
    <s v="MA1022"/>
    <x v="1"/>
    <m/>
    <m/>
    <m/>
    <m/>
    <m/>
    <m/>
    <m/>
  </r>
  <r>
    <n v="981480"/>
    <s v="200901"/>
    <s v="2009"/>
    <s v="B"/>
    <x v="4"/>
    <s v="PH"/>
    <x v="1"/>
    <x v="0"/>
    <s v="ME"/>
    <x v="0"/>
    <m/>
    <n v="2012"/>
    <n v="3"/>
    <x v="0"/>
    <m/>
    <s v="F"/>
    <s v="MA1023"/>
    <x v="0"/>
    <m/>
    <m/>
    <m/>
    <m/>
    <m/>
    <m/>
    <m/>
  </r>
  <r>
    <n v="981562"/>
    <s v="200802"/>
    <s v="2008"/>
    <s v="C"/>
    <x v="5"/>
    <s v="PH"/>
    <x v="5"/>
    <x v="0"/>
    <s v="BE"/>
    <x v="0"/>
    <m/>
    <n v="2011"/>
    <n v="3"/>
    <x v="0"/>
    <d v="2011-05-14T00:00:00"/>
    <s v="F"/>
    <s v="MA1022"/>
    <x v="4"/>
    <m/>
    <m/>
    <m/>
    <m/>
    <m/>
    <m/>
    <m/>
  </r>
  <r>
    <n v="981562"/>
    <s v="200802"/>
    <s v="2008"/>
    <s v="D"/>
    <x v="3"/>
    <s v="PH"/>
    <x v="1"/>
    <x v="3"/>
    <s v="BE"/>
    <x v="0"/>
    <m/>
    <n v="2011"/>
    <n v="3"/>
    <x v="0"/>
    <d v="2011-05-14T00:00:00"/>
    <s v="F"/>
    <s v="MA1023"/>
    <x v="4"/>
    <m/>
    <m/>
    <m/>
    <m/>
    <m/>
    <m/>
    <m/>
  </r>
  <r>
    <n v="981568"/>
    <s v="200802"/>
    <s v="2008"/>
    <s v="C"/>
    <x v="5"/>
    <s v="PH"/>
    <x v="5"/>
    <x v="0"/>
    <s v="CM"/>
    <x v="0"/>
    <m/>
    <n v="2011"/>
    <n v="3"/>
    <x v="0"/>
    <m/>
    <s v="M"/>
    <s v="MA2051"/>
    <x v="4"/>
    <m/>
    <m/>
    <m/>
    <m/>
    <m/>
    <m/>
    <m/>
  </r>
  <r>
    <n v="981568"/>
    <s v="200802"/>
    <s v="2008"/>
    <s v="D"/>
    <x v="3"/>
    <s v="PH"/>
    <x v="1"/>
    <x v="3"/>
    <s v="CM"/>
    <x v="0"/>
    <m/>
    <n v="2011"/>
    <n v="3"/>
    <x v="0"/>
    <m/>
    <s v="M"/>
    <m/>
    <x v="2"/>
    <m/>
    <m/>
    <m/>
    <m/>
    <m/>
    <m/>
    <m/>
  </r>
  <r>
    <n v="981676"/>
    <s v="200801"/>
    <s v="2008"/>
    <s v="A"/>
    <x v="13"/>
    <s v="PH"/>
    <x v="0"/>
    <x v="1"/>
    <s v="CS"/>
    <x v="1"/>
    <m/>
    <n v="2011"/>
    <n v="3"/>
    <x v="0"/>
    <d v="2011-05-14T00:00:00"/>
    <s v="M"/>
    <s v="MA1023"/>
    <x v="4"/>
    <m/>
    <m/>
    <m/>
    <m/>
    <m/>
    <m/>
    <m/>
  </r>
  <r>
    <n v="981676"/>
    <s v="200801"/>
    <s v="2008"/>
    <s v="B"/>
    <x v="11"/>
    <s v="PH"/>
    <x v="4"/>
    <x v="1"/>
    <s v="CS"/>
    <x v="1"/>
    <m/>
    <n v="2011"/>
    <n v="3"/>
    <x v="0"/>
    <d v="2011-05-14T00:00:00"/>
    <s v="M"/>
    <s v="MA1024"/>
    <x v="4"/>
    <m/>
    <m/>
    <m/>
    <m/>
    <m/>
    <m/>
    <m/>
  </r>
  <r>
    <n v="981676"/>
    <s v="201002"/>
    <s v="2010"/>
    <s v="C"/>
    <x v="9"/>
    <s v="PH"/>
    <x v="2"/>
    <x v="0"/>
    <s v="CS"/>
    <x v="1"/>
    <m/>
    <n v="2011"/>
    <n v="1"/>
    <x v="1"/>
    <d v="2011-05-14T00:00:00"/>
    <s v="M"/>
    <m/>
    <x v="2"/>
    <m/>
    <m/>
    <m/>
    <m/>
    <m/>
    <m/>
    <m/>
  </r>
  <r>
    <n v="982252"/>
    <s v="200801"/>
    <s v="2008"/>
    <s v="A"/>
    <x v="13"/>
    <s v="PH"/>
    <x v="5"/>
    <x v="1"/>
    <s v="ED"/>
    <x v="0"/>
    <m/>
    <n v="2011"/>
    <n v="3"/>
    <x v="0"/>
    <d v="2011-05-14T00:00:00"/>
    <s v="M"/>
    <s v="MA1021"/>
    <x v="1"/>
    <m/>
    <m/>
    <m/>
    <m/>
    <m/>
    <m/>
    <m/>
  </r>
  <r>
    <n v="982252"/>
    <s v="200801"/>
    <s v="2008"/>
    <s v="B"/>
    <x v="11"/>
    <s v="PH"/>
    <x v="1"/>
    <x v="1"/>
    <s v="ED"/>
    <x v="0"/>
    <m/>
    <n v="2011"/>
    <n v="3"/>
    <x v="0"/>
    <d v="2011-05-14T00:00:00"/>
    <s v="M"/>
    <s v="MA1022"/>
    <x v="0"/>
    <m/>
    <m/>
    <m/>
    <m/>
    <m/>
    <m/>
    <m/>
  </r>
  <r>
    <n v="982256"/>
    <s v="200802"/>
    <s v="2008"/>
    <s v="C"/>
    <x v="5"/>
    <s v="PH"/>
    <x v="0"/>
    <x v="0"/>
    <s v="MA"/>
    <x v="5"/>
    <m/>
    <n v="2011"/>
    <n v="3"/>
    <x v="0"/>
    <m/>
    <s v="M"/>
    <s v="MA2071"/>
    <x v="0"/>
    <m/>
    <m/>
    <m/>
    <m/>
    <m/>
    <m/>
    <m/>
  </r>
  <r>
    <n v="982256"/>
    <s v="200902"/>
    <s v="2009"/>
    <s v="C"/>
    <x v="2"/>
    <s v="PH"/>
    <x v="2"/>
    <x v="3"/>
    <s v="MA"/>
    <x v="5"/>
    <m/>
    <n v="2011"/>
    <n v="2"/>
    <x v="1"/>
    <m/>
    <s v="M"/>
    <s v="MA2251"/>
    <x v="3"/>
    <m/>
    <m/>
    <m/>
    <m/>
    <m/>
    <m/>
    <m/>
  </r>
  <r>
    <n v="982256"/>
    <s v="200902"/>
    <s v="2009"/>
    <s v="D"/>
    <x v="7"/>
    <s v="PH"/>
    <x v="6"/>
    <x v="3"/>
    <s v="MA"/>
    <x v="5"/>
    <m/>
    <n v="2011"/>
    <n v="2"/>
    <x v="1"/>
    <m/>
    <s v="M"/>
    <m/>
    <x v="2"/>
    <m/>
    <m/>
    <m/>
    <m/>
    <m/>
    <m/>
    <m/>
  </r>
  <r>
    <n v="982256"/>
    <s v="200802"/>
    <s v="2008"/>
    <s v="D"/>
    <x v="3"/>
    <s v="PH"/>
    <x v="1"/>
    <x v="3"/>
    <s v="MA"/>
    <x v="5"/>
    <m/>
    <n v="2011"/>
    <n v="3"/>
    <x v="0"/>
    <m/>
    <s v="M"/>
    <s v="MA2201"/>
    <x v="0"/>
    <m/>
    <m/>
    <m/>
    <m/>
    <m/>
    <m/>
    <m/>
  </r>
  <r>
    <n v="982256"/>
    <s v="201001"/>
    <s v="2010"/>
    <s v="A"/>
    <x v="19"/>
    <s v="PH"/>
    <x v="15"/>
    <x v="2"/>
    <s v="MA"/>
    <x v="5"/>
    <m/>
    <n v="2011"/>
    <n v="1"/>
    <x v="1"/>
    <m/>
    <s v="M"/>
    <s v="MA3831"/>
    <x v="3"/>
    <m/>
    <m/>
    <m/>
    <m/>
    <m/>
    <m/>
    <m/>
  </r>
  <r>
    <n v="982260"/>
    <s v="200801"/>
    <s v="2008"/>
    <s v="A"/>
    <x v="13"/>
    <s v="PH"/>
    <x v="5"/>
    <x v="1"/>
    <s v="CS"/>
    <x v="1"/>
    <m/>
    <n v="2011"/>
    <n v="3"/>
    <x v="0"/>
    <m/>
    <s v="M"/>
    <s v="MA1022"/>
    <x v="1"/>
    <m/>
    <m/>
    <m/>
    <m/>
    <m/>
    <m/>
    <m/>
  </r>
  <r>
    <n v="982260"/>
    <s v="200801"/>
    <s v="2008"/>
    <s v="B"/>
    <x v="11"/>
    <s v="PH"/>
    <x v="1"/>
    <x v="0"/>
    <s v="CS"/>
    <x v="1"/>
    <m/>
    <n v="2011"/>
    <n v="3"/>
    <x v="0"/>
    <m/>
    <s v="M"/>
    <s v="MA1023"/>
    <x v="1"/>
    <s v="MA2071"/>
    <s v="B"/>
    <m/>
    <m/>
    <m/>
    <m/>
    <m/>
  </r>
  <r>
    <n v="982298"/>
    <s v="200901"/>
    <s v="2009"/>
    <s v="A"/>
    <x v="10"/>
    <s v="PH"/>
    <x v="5"/>
    <x v="0"/>
    <s v="ME"/>
    <x v="0"/>
    <m/>
    <n v="2012"/>
    <n v="3"/>
    <x v="0"/>
    <m/>
    <s v="M"/>
    <s v="MA1022"/>
    <x v="4"/>
    <m/>
    <m/>
    <m/>
    <m/>
    <m/>
    <m/>
    <m/>
  </r>
  <r>
    <n v="982298"/>
    <s v="200901"/>
    <s v="2009"/>
    <s v="B"/>
    <x v="4"/>
    <s v="PH"/>
    <x v="1"/>
    <x v="0"/>
    <s v="ME"/>
    <x v="0"/>
    <m/>
    <n v="2012"/>
    <n v="3"/>
    <x v="0"/>
    <m/>
    <s v="M"/>
    <s v="MA1023"/>
    <x v="4"/>
    <m/>
    <m/>
    <m/>
    <m/>
    <m/>
    <m/>
    <m/>
  </r>
  <r>
    <n v="982522"/>
    <s v="201102"/>
    <s v="2011"/>
    <s v="C"/>
    <x v="21"/>
    <s v="PH"/>
    <x v="2"/>
    <x v="0"/>
    <s v="ME"/>
    <x v="0"/>
    <m/>
    <n v="2011"/>
    <n v="0"/>
    <x v="1"/>
    <d v="2011-05-14T00:00:00"/>
    <s v="M"/>
    <m/>
    <x v="2"/>
    <m/>
    <m/>
    <m/>
    <m/>
    <m/>
    <m/>
    <m/>
  </r>
  <r>
    <n v="982522"/>
    <s v="200801"/>
    <s v="2008"/>
    <s v="A"/>
    <x v="13"/>
    <s v="PH"/>
    <x v="0"/>
    <x v="3"/>
    <s v="ED"/>
    <x v="0"/>
    <m/>
    <n v="2011"/>
    <n v="3"/>
    <x v="0"/>
    <d v="2011-05-14T00:00:00"/>
    <s v="M"/>
    <s v="MA1023"/>
    <x v="3"/>
    <m/>
    <m/>
    <m/>
    <m/>
    <m/>
    <m/>
    <m/>
  </r>
  <r>
    <n v="982522"/>
    <s v="200801"/>
    <s v="2008"/>
    <s v="B"/>
    <x v="11"/>
    <s v="PH"/>
    <x v="1"/>
    <x v="3"/>
    <s v="ED"/>
    <x v="0"/>
    <m/>
    <n v="2011"/>
    <n v="3"/>
    <x v="0"/>
    <d v="2011-05-14T00:00:00"/>
    <s v="M"/>
    <s v="MA1023"/>
    <x v="0"/>
    <m/>
    <m/>
    <m/>
    <m/>
    <m/>
    <m/>
    <m/>
  </r>
  <r>
    <n v="982522"/>
    <s v="200802"/>
    <s v="2008"/>
    <s v="D"/>
    <x v="3"/>
    <s v="PH"/>
    <x v="6"/>
    <x v="2"/>
    <s v="ME"/>
    <x v="0"/>
    <m/>
    <n v="2011"/>
    <n v="3"/>
    <x v="0"/>
    <d v="2011-05-14T00:00:00"/>
    <s v="M"/>
    <s v="MA1024"/>
    <x v="1"/>
    <m/>
    <m/>
    <m/>
    <m/>
    <m/>
    <m/>
    <m/>
  </r>
  <r>
    <n v="982558"/>
    <s v="200902"/>
    <s v="2009"/>
    <s v="C"/>
    <x v="2"/>
    <s v="PH"/>
    <x v="5"/>
    <x v="1"/>
    <s v="AE"/>
    <x v="0"/>
    <m/>
    <n v="2011"/>
    <n v="2"/>
    <x v="1"/>
    <d v="2011-05-14T00:00:00"/>
    <s v="M"/>
    <m/>
    <x v="2"/>
    <m/>
    <m/>
    <m/>
    <m/>
    <m/>
    <m/>
    <m/>
  </r>
  <r>
    <n v="982558"/>
    <s v="200802"/>
    <s v="2008"/>
    <s v="C"/>
    <x v="5"/>
    <s v="PH"/>
    <x v="2"/>
    <x v="0"/>
    <s v="AE"/>
    <x v="0"/>
    <m/>
    <n v="2011"/>
    <n v="3"/>
    <x v="0"/>
    <d v="2011-05-14T00:00:00"/>
    <s v="M"/>
    <s v="MA2051"/>
    <x v="0"/>
    <m/>
    <m/>
    <m/>
    <m/>
    <m/>
    <m/>
    <m/>
  </r>
  <r>
    <n v="982558"/>
    <s v="200901"/>
    <s v="2009"/>
    <s v="A"/>
    <x v="10"/>
    <s v="PH"/>
    <x v="15"/>
    <x v="3"/>
    <s v="AE"/>
    <x v="0"/>
    <m/>
    <n v="2011"/>
    <n v="2"/>
    <x v="1"/>
    <d v="2011-05-14T00:00:00"/>
    <s v="M"/>
    <m/>
    <x v="2"/>
    <m/>
    <m/>
    <m/>
    <m/>
    <m/>
    <m/>
    <m/>
  </r>
  <r>
    <n v="982558"/>
    <s v="200801"/>
    <s v="2008"/>
    <s v="B"/>
    <x v="11"/>
    <s v="PH"/>
    <x v="1"/>
    <x v="3"/>
    <s v="PH"/>
    <x v="2"/>
    <m/>
    <n v="2011"/>
    <n v="3"/>
    <x v="0"/>
    <d v="2011-05-14T00:00:00"/>
    <s v="M"/>
    <s v="MA1024"/>
    <x v="1"/>
    <m/>
    <m/>
    <m/>
    <m/>
    <m/>
    <m/>
    <m/>
  </r>
  <r>
    <n v="982558"/>
    <s v="200802"/>
    <s v="2008"/>
    <s v="D"/>
    <x v="3"/>
    <s v="PH"/>
    <x v="6"/>
    <x v="3"/>
    <s v="AE"/>
    <x v="0"/>
    <m/>
    <n v="2011"/>
    <n v="3"/>
    <x v="0"/>
    <d v="2011-05-14T00:00:00"/>
    <s v="M"/>
    <s v="MA2071"/>
    <x v="0"/>
    <m/>
    <m/>
    <m/>
    <m/>
    <m/>
    <m/>
    <m/>
  </r>
  <r>
    <n v="982570"/>
    <s v="200801"/>
    <s v="2008"/>
    <s v="A"/>
    <x v="13"/>
    <s v="PH"/>
    <x v="5"/>
    <x v="1"/>
    <s v="ME"/>
    <x v="0"/>
    <m/>
    <n v="2011"/>
    <n v="3"/>
    <x v="0"/>
    <d v="2011-05-14T00:00:00"/>
    <s v="M"/>
    <s v="MA1023"/>
    <x v="4"/>
    <m/>
    <m/>
    <m/>
    <m/>
    <m/>
    <m/>
    <m/>
  </r>
  <r>
    <n v="982570"/>
    <s v="200801"/>
    <s v="2008"/>
    <s v="B"/>
    <x v="11"/>
    <s v="PH"/>
    <x v="1"/>
    <x v="1"/>
    <s v="ME"/>
    <x v="0"/>
    <m/>
    <n v="2011"/>
    <n v="3"/>
    <x v="0"/>
    <d v="2011-05-14T00:00:00"/>
    <s v="M"/>
    <s v="MA1024"/>
    <x v="1"/>
    <m/>
    <m/>
    <m/>
    <m/>
    <m/>
    <m/>
    <m/>
  </r>
  <r>
    <n v="982660"/>
    <s v="200901"/>
    <s v="2009"/>
    <s v="A"/>
    <x v="10"/>
    <s v="PH"/>
    <x v="0"/>
    <x v="0"/>
    <s v="IMGD"/>
    <x v="1"/>
    <m/>
    <n v="2011"/>
    <n v="2"/>
    <x v="1"/>
    <d v="2011-05-14T00:00:00"/>
    <s v="M"/>
    <m/>
    <x v="2"/>
    <m/>
    <m/>
    <m/>
    <m/>
    <m/>
    <m/>
    <m/>
  </r>
  <r>
    <n v="982724"/>
    <s v="200902"/>
    <s v="2009"/>
    <s v="C"/>
    <x v="2"/>
    <s v="PH"/>
    <x v="2"/>
    <x v="1"/>
    <s v="ME"/>
    <x v="0"/>
    <m/>
    <n v="2011"/>
    <n v="2"/>
    <x v="1"/>
    <d v="2011-05-14T00:00:00"/>
    <s v="M"/>
    <m/>
    <x v="2"/>
    <m/>
    <m/>
    <m/>
    <m/>
    <m/>
    <m/>
    <m/>
  </r>
  <r>
    <n v="982724"/>
    <s v="200801"/>
    <s v="2008"/>
    <s v="A"/>
    <x v="13"/>
    <s v="PH"/>
    <x v="5"/>
    <x v="1"/>
    <s v="ME"/>
    <x v="0"/>
    <m/>
    <n v="2011"/>
    <n v="3"/>
    <x v="0"/>
    <d v="2011-05-14T00:00:00"/>
    <s v="M"/>
    <s v="MA1022"/>
    <x v="4"/>
    <m/>
    <m/>
    <m/>
    <m/>
    <m/>
    <m/>
    <m/>
  </r>
  <r>
    <n v="982724"/>
    <s v="200801"/>
    <s v="2008"/>
    <s v="B"/>
    <x v="11"/>
    <s v="PH"/>
    <x v="1"/>
    <x v="1"/>
    <s v="ME"/>
    <x v="0"/>
    <m/>
    <n v="2011"/>
    <n v="3"/>
    <x v="0"/>
    <d v="2011-05-14T00:00:00"/>
    <s v="M"/>
    <s v="MA1023"/>
    <x v="4"/>
    <m/>
    <m/>
    <m/>
    <m/>
    <m/>
    <m/>
    <m/>
  </r>
  <r>
    <n v="982728"/>
    <s v="200901"/>
    <s v="2009"/>
    <s v="A"/>
    <x v="10"/>
    <s v="PH"/>
    <x v="5"/>
    <x v="0"/>
    <s v="BIO"/>
    <x v="2"/>
    <m/>
    <n v="2011"/>
    <n v="2"/>
    <x v="1"/>
    <m/>
    <s v="M"/>
    <m/>
    <x v="2"/>
    <m/>
    <m/>
    <m/>
    <m/>
    <m/>
    <m/>
    <m/>
  </r>
  <r>
    <n v="983028"/>
    <s v="200901"/>
    <s v="2009"/>
    <s v="B"/>
    <x v="4"/>
    <s v="PH"/>
    <x v="4"/>
    <x v="1"/>
    <s v="ME"/>
    <x v="0"/>
    <m/>
    <n v="2012"/>
    <n v="3"/>
    <x v="0"/>
    <m/>
    <s v="M"/>
    <s v="MA2051"/>
    <x v="1"/>
    <m/>
    <m/>
    <m/>
    <m/>
    <m/>
    <m/>
    <m/>
  </r>
  <r>
    <n v="983028"/>
    <s v="200901"/>
    <s v="2009"/>
    <s v="A"/>
    <x v="10"/>
    <s v="PH"/>
    <x v="0"/>
    <x v="0"/>
    <s v="ME"/>
    <x v="0"/>
    <m/>
    <n v="2012"/>
    <n v="3"/>
    <x v="0"/>
    <m/>
    <s v="M"/>
    <s v="MA1024"/>
    <x v="0"/>
    <m/>
    <m/>
    <m/>
    <m/>
    <m/>
    <m/>
    <m/>
  </r>
  <r>
    <n v="983042"/>
    <s v="200801"/>
    <s v="2008"/>
    <s v="A"/>
    <x v="13"/>
    <s v="PH"/>
    <x v="5"/>
    <x v="0"/>
    <s v="MIS"/>
    <x v="6"/>
    <m/>
    <n v="2011"/>
    <n v="3"/>
    <x v="0"/>
    <d v="2011-05-14T00:00:00"/>
    <s v="M"/>
    <s v="MA1021"/>
    <x v="0"/>
    <m/>
    <m/>
    <m/>
    <m/>
    <m/>
    <m/>
    <m/>
  </r>
  <r>
    <n v="983042"/>
    <s v="200801"/>
    <s v="2008"/>
    <s v="B"/>
    <x v="11"/>
    <s v="PH"/>
    <x v="1"/>
    <x v="0"/>
    <s v="MIS"/>
    <x v="6"/>
    <m/>
    <n v="2011"/>
    <n v="3"/>
    <x v="0"/>
    <d v="2011-05-14T00:00:00"/>
    <s v="M"/>
    <s v="MA1022"/>
    <x v="1"/>
    <m/>
    <m/>
    <m/>
    <m/>
    <m/>
    <m/>
    <m/>
  </r>
  <r>
    <n v="983190"/>
    <s v="200901"/>
    <s v="2009"/>
    <s v="A"/>
    <x v="10"/>
    <s v="PH"/>
    <x v="5"/>
    <x v="0"/>
    <s v="CS"/>
    <x v="1"/>
    <m/>
    <n v="2012"/>
    <n v="3"/>
    <x v="0"/>
    <m/>
    <s v="M"/>
    <s v="MA1021"/>
    <x v="0"/>
    <m/>
    <m/>
    <m/>
    <m/>
    <m/>
    <m/>
    <m/>
  </r>
  <r>
    <n v="983190"/>
    <s v="200901"/>
    <s v="2009"/>
    <s v="B"/>
    <x v="4"/>
    <s v="PH"/>
    <x v="1"/>
    <x v="0"/>
    <s v="CS"/>
    <x v="1"/>
    <m/>
    <n v="2012"/>
    <n v="3"/>
    <x v="0"/>
    <m/>
    <s v="M"/>
    <s v="MA1022"/>
    <x v="0"/>
    <m/>
    <m/>
    <m/>
    <m/>
    <m/>
    <m/>
    <m/>
  </r>
  <r>
    <n v="983316"/>
    <s v="200801"/>
    <s v="2008"/>
    <s v="A"/>
    <x v="13"/>
    <s v="PH"/>
    <x v="5"/>
    <x v="1"/>
    <s v="AE"/>
    <x v="0"/>
    <m/>
    <n v="2011"/>
    <n v="3"/>
    <x v="0"/>
    <d v="2011-10-14T00:00:00"/>
    <s v="M"/>
    <s v="MA1021"/>
    <x v="0"/>
    <m/>
    <m/>
    <m/>
    <m/>
    <m/>
    <m/>
    <m/>
  </r>
  <r>
    <n v="983316"/>
    <s v="200801"/>
    <s v="2008"/>
    <s v="B"/>
    <x v="11"/>
    <s v="PH"/>
    <x v="1"/>
    <x v="1"/>
    <s v="AE"/>
    <x v="0"/>
    <m/>
    <n v="2011"/>
    <n v="3"/>
    <x v="0"/>
    <d v="2011-10-14T00:00:00"/>
    <s v="M"/>
    <s v="MA1022"/>
    <x v="3"/>
    <m/>
    <m/>
    <m/>
    <m/>
    <m/>
    <m/>
    <m/>
  </r>
  <r>
    <n v="983316"/>
    <s v="200902"/>
    <s v="2009"/>
    <s v="C"/>
    <x v="2"/>
    <s v="PH"/>
    <x v="15"/>
    <x v="3"/>
    <s v="AE"/>
    <x v="0"/>
    <m/>
    <n v="2011"/>
    <n v="2"/>
    <x v="1"/>
    <d v="2011-10-14T00:00:00"/>
    <s v="M"/>
    <s v="MA1024"/>
    <x v="1"/>
    <s v="MA2051"/>
    <s v="C"/>
    <m/>
    <m/>
    <m/>
    <m/>
    <m/>
  </r>
  <r>
    <n v="983316"/>
    <s v="200902"/>
    <s v="2009"/>
    <s v="D"/>
    <x v="7"/>
    <s v="PH"/>
    <x v="6"/>
    <x v="3"/>
    <s v="AE"/>
    <x v="0"/>
    <m/>
    <n v="2011"/>
    <n v="2"/>
    <x v="1"/>
    <d v="2011-10-14T00:00:00"/>
    <s v="M"/>
    <s v="MA2071"/>
    <x v="3"/>
    <m/>
    <m/>
    <m/>
    <m/>
    <m/>
    <m/>
    <m/>
  </r>
  <r>
    <n v="983386"/>
    <s v="200801"/>
    <s v="2008"/>
    <s v="A"/>
    <x v="13"/>
    <s v="PH"/>
    <x v="5"/>
    <x v="0"/>
    <s v="ED"/>
    <x v="0"/>
    <m/>
    <n v="2011"/>
    <n v="3"/>
    <x v="0"/>
    <d v="2011-05-14T00:00:00"/>
    <s v="F"/>
    <s v="MA1022"/>
    <x v="0"/>
    <m/>
    <m/>
    <m/>
    <m/>
    <m/>
    <m/>
    <m/>
  </r>
  <r>
    <n v="983386"/>
    <s v="200801"/>
    <s v="2008"/>
    <s v="B"/>
    <x v="11"/>
    <s v="PH"/>
    <x v="1"/>
    <x v="3"/>
    <s v="ED"/>
    <x v="0"/>
    <m/>
    <n v="2011"/>
    <n v="3"/>
    <x v="0"/>
    <d v="2011-05-14T00:00:00"/>
    <s v="F"/>
    <s v="MA1023"/>
    <x v="0"/>
    <m/>
    <m/>
    <m/>
    <m/>
    <m/>
    <m/>
    <m/>
  </r>
  <r>
    <n v="983408"/>
    <s v="200902"/>
    <s v="2009"/>
    <s v="C"/>
    <x v="2"/>
    <s v="PH"/>
    <x v="5"/>
    <x v="0"/>
    <s v="CM"/>
    <x v="0"/>
    <m/>
    <n v="2011"/>
    <n v="2"/>
    <x v="1"/>
    <d v="2011-05-14T00:00:00"/>
    <s v="M"/>
    <m/>
    <x v="2"/>
    <m/>
    <m/>
    <m/>
    <m/>
    <m/>
    <m/>
    <m/>
  </r>
  <r>
    <n v="983408"/>
    <s v="200902"/>
    <s v="2009"/>
    <s v="D"/>
    <x v="7"/>
    <s v="PH"/>
    <x v="6"/>
    <x v="0"/>
    <s v="CM"/>
    <x v="0"/>
    <m/>
    <n v="2011"/>
    <n v="2"/>
    <x v="1"/>
    <d v="2011-05-14T00:00:00"/>
    <s v="M"/>
    <m/>
    <x v="2"/>
    <m/>
    <m/>
    <m/>
    <m/>
    <m/>
    <m/>
    <m/>
  </r>
  <r>
    <n v="983600"/>
    <s v="201101"/>
    <s v="2011"/>
    <s v="A"/>
    <x v="15"/>
    <s v="PH"/>
    <x v="0"/>
    <x v="0"/>
    <s v="EV"/>
    <x v="0"/>
    <m/>
    <n v="2013"/>
    <n v="2"/>
    <x v="1"/>
    <m/>
    <s v="M"/>
    <m/>
    <x v="2"/>
    <m/>
    <m/>
    <m/>
    <m/>
    <n v="9"/>
    <n v="3.8"/>
    <n v="2"/>
  </r>
  <r>
    <n v="983654"/>
    <s v="200901"/>
    <s v="2009"/>
    <s v="A"/>
    <x v="10"/>
    <s v="PH"/>
    <x v="5"/>
    <x v="0"/>
    <s v="CH"/>
    <x v="2"/>
    <m/>
    <n v="2011"/>
    <n v="2"/>
    <x v="1"/>
    <d v="2011-05-14T00:00:00"/>
    <s v="F"/>
    <m/>
    <x v="2"/>
    <m/>
    <m/>
    <m/>
    <m/>
    <m/>
    <m/>
    <m/>
  </r>
  <r>
    <n v="983654"/>
    <s v="201101"/>
    <s v="2011"/>
    <s v="B"/>
    <x v="22"/>
    <s v="PH"/>
    <x v="1"/>
    <x v="3"/>
    <s v="CH"/>
    <x v="2"/>
    <s v="BC"/>
    <n v="2011"/>
    <n v="0"/>
    <x v="1"/>
    <d v="2011-05-14T00:00:00"/>
    <s v="F"/>
    <m/>
    <x v="2"/>
    <m/>
    <m/>
    <m/>
    <m/>
    <m/>
    <m/>
    <m/>
  </r>
  <r>
    <n v="983654"/>
    <s v="201002"/>
    <s v="2010"/>
    <s v="D"/>
    <x v="17"/>
    <s v="PH"/>
    <x v="1"/>
    <x v="2"/>
    <s v="CH"/>
    <x v="2"/>
    <s v="BC"/>
    <n v="2011"/>
    <n v="1"/>
    <x v="1"/>
    <d v="2011-05-14T00:00:00"/>
    <s v="F"/>
    <m/>
    <x v="2"/>
    <m/>
    <m/>
    <m/>
    <m/>
    <m/>
    <m/>
    <m/>
  </r>
  <r>
    <n v="983706"/>
    <s v="200901"/>
    <s v="2009"/>
    <s v="A"/>
    <x v="10"/>
    <s v="PH"/>
    <x v="5"/>
    <x v="1"/>
    <s v="CM"/>
    <x v="0"/>
    <m/>
    <n v="2011"/>
    <n v="2"/>
    <x v="1"/>
    <d v="2011-05-14T00:00:00"/>
    <s v="M"/>
    <s v="MA1024"/>
    <x v="1"/>
    <m/>
    <m/>
    <m/>
    <m/>
    <m/>
    <m/>
    <m/>
  </r>
  <r>
    <n v="983706"/>
    <s v="200902"/>
    <s v="2009"/>
    <s v="D"/>
    <x v="7"/>
    <s v="PH"/>
    <x v="1"/>
    <x v="3"/>
    <s v="CM"/>
    <x v="0"/>
    <m/>
    <n v="2011"/>
    <n v="2"/>
    <x v="1"/>
    <d v="2011-05-14T00:00:00"/>
    <s v="M"/>
    <m/>
    <x v="2"/>
    <m/>
    <m/>
    <m/>
    <m/>
    <m/>
    <m/>
    <m/>
  </r>
  <r>
    <n v="983734"/>
    <s v="200802"/>
    <s v="2008"/>
    <s v="C"/>
    <x v="5"/>
    <s v="PH"/>
    <x v="5"/>
    <x v="1"/>
    <s v="CE"/>
    <x v="0"/>
    <m/>
    <n v="2011"/>
    <n v="3"/>
    <x v="0"/>
    <d v="2011-05-14T00:00:00"/>
    <s v="F"/>
    <s v="MA2051"/>
    <x v="0"/>
    <m/>
    <m/>
    <m/>
    <m/>
    <m/>
    <m/>
    <m/>
  </r>
  <r>
    <n v="983734"/>
    <s v="200802"/>
    <s v="2008"/>
    <s v="D"/>
    <x v="3"/>
    <s v="PH"/>
    <x v="1"/>
    <x v="3"/>
    <s v="CE"/>
    <x v="0"/>
    <m/>
    <n v="2011"/>
    <n v="3"/>
    <x v="0"/>
    <d v="2011-05-14T00:00:00"/>
    <s v="F"/>
    <s v="MA2071"/>
    <x v="1"/>
    <m/>
    <m/>
    <m/>
    <m/>
    <m/>
    <m/>
    <m/>
  </r>
  <r>
    <n v="983790"/>
    <s v="200801"/>
    <s v="2008"/>
    <s v="A"/>
    <x v="13"/>
    <s v="PH"/>
    <x v="5"/>
    <x v="0"/>
    <s v="CS"/>
    <x v="1"/>
    <m/>
    <n v="2011"/>
    <n v="3"/>
    <x v="0"/>
    <d v="2011-05-14T00:00:00"/>
    <s v="M"/>
    <m/>
    <x v="2"/>
    <m/>
    <m/>
    <m/>
    <m/>
    <m/>
    <m/>
    <m/>
  </r>
  <r>
    <n v="983822"/>
    <s v="200801"/>
    <s v="2008"/>
    <s v="A"/>
    <x v="13"/>
    <s v="PH"/>
    <x v="5"/>
    <x v="1"/>
    <s v="ED"/>
    <x v="0"/>
    <m/>
    <n v="2011"/>
    <n v="3"/>
    <x v="0"/>
    <d v="2011-05-14T00:00:00"/>
    <s v="M"/>
    <s v="MA1023"/>
    <x v="4"/>
    <m/>
    <m/>
    <m/>
    <m/>
    <m/>
    <m/>
    <m/>
  </r>
  <r>
    <n v="983822"/>
    <s v="200801"/>
    <s v="2008"/>
    <s v="B"/>
    <x v="11"/>
    <s v="PH"/>
    <x v="1"/>
    <x v="1"/>
    <s v="ED"/>
    <x v="0"/>
    <m/>
    <n v="2011"/>
    <n v="3"/>
    <x v="0"/>
    <d v="2011-05-14T00:00:00"/>
    <s v="M"/>
    <s v="MA1024"/>
    <x v="4"/>
    <m/>
    <m/>
    <m/>
    <m/>
    <m/>
    <m/>
    <m/>
  </r>
  <r>
    <n v="983848"/>
    <s v="200802"/>
    <s v="2008"/>
    <s v="D"/>
    <x v="3"/>
    <s v="PH"/>
    <x v="6"/>
    <x v="0"/>
    <s v="CM"/>
    <x v="0"/>
    <m/>
    <n v="2010"/>
    <n v="2"/>
    <x v="1"/>
    <d v="2010-05-15T00:00:00"/>
    <s v="F"/>
    <m/>
    <x v="2"/>
    <m/>
    <m/>
    <m/>
    <m/>
    <m/>
    <m/>
    <m/>
  </r>
  <r>
    <n v="983848"/>
    <s v="200702"/>
    <s v="2007"/>
    <s v="D"/>
    <x v="8"/>
    <s v="PH"/>
    <x v="1"/>
    <x v="0"/>
    <s v="CM"/>
    <x v="0"/>
    <m/>
    <n v="2010"/>
    <n v="3"/>
    <x v="0"/>
    <d v="2010-05-15T00:00:00"/>
    <s v="F"/>
    <s v="MA1022"/>
    <x v="4"/>
    <m/>
    <m/>
    <m/>
    <m/>
    <m/>
    <m/>
    <m/>
  </r>
  <r>
    <n v="984036"/>
    <s v="200801"/>
    <s v="2008"/>
    <s v="A"/>
    <x v="13"/>
    <s v="PH"/>
    <x v="0"/>
    <x v="1"/>
    <s v="CS"/>
    <x v="1"/>
    <m/>
    <n v="2011"/>
    <n v="3"/>
    <x v="0"/>
    <d v="2011-05-14T00:00:00"/>
    <s v="M"/>
    <s v="MA1023"/>
    <x v="4"/>
    <m/>
    <m/>
    <m/>
    <m/>
    <m/>
    <m/>
    <m/>
  </r>
  <r>
    <n v="984036"/>
    <s v="200801"/>
    <s v="2008"/>
    <s v="B"/>
    <x v="11"/>
    <s v="PH"/>
    <x v="4"/>
    <x v="1"/>
    <s v="CS"/>
    <x v="1"/>
    <m/>
    <n v="2011"/>
    <n v="3"/>
    <x v="0"/>
    <d v="2011-05-14T00:00:00"/>
    <s v="M"/>
    <s v="MA1024"/>
    <x v="4"/>
    <m/>
    <m/>
    <m/>
    <m/>
    <m/>
    <m/>
    <m/>
  </r>
  <r>
    <n v="984060"/>
    <s v="200902"/>
    <s v="2009"/>
    <s v="D"/>
    <x v="7"/>
    <s v="PH"/>
    <x v="6"/>
    <x v="0"/>
    <s v="ME"/>
    <x v="0"/>
    <m/>
    <n v="2011"/>
    <n v="2"/>
    <x v="1"/>
    <d v="2011-05-14T00:00:00"/>
    <s v="M"/>
    <m/>
    <x v="2"/>
    <m/>
    <m/>
    <m/>
    <m/>
    <m/>
    <m/>
    <m/>
  </r>
  <r>
    <n v="984060"/>
    <s v="200802"/>
    <s v="2008"/>
    <s v="C"/>
    <x v="5"/>
    <s v="PH"/>
    <x v="5"/>
    <x v="0"/>
    <s v="ME"/>
    <x v="0"/>
    <m/>
    <n v="2011"/>
    <n v="3"/>
    <x v="0"/>
    <d v="2011-05-14T00:00:00"/>
    <s v="M"/>
    <s v="MA1022"/>
    <x v="1"/>
    <m/>
    <m/>
    <m/>
    <m/>
    <m/>
    <m/>
    <m/>
  </r>
  <r>
    <n v="984060"/>
    <s v="200901"/>
    <s v="2009"/>
    <s v="B"/>
    <x v="4"/>
    <s v="PH"/>
    <x v="1"/>
    <x v="3"/>
    <s v="ME"/>
    <x v="0"/>
    <m/>
    <n v="2011"/>
    <n v="2"/>
    <x v="1"/>
    <d v="2011-05-14T00:00:00"/>
    <s v="M"/>
    <s v="MA2051"/>
    <x v="1"/>
    <m/>
    <m/>
    <m/>
    <m/>
    <m/>
    <m/>
    <m/>
  </r>
  <r>
    <n v="984486"/>
    <s v="200802"/>
    <s v="2008"/>
    <s v="C"/>
    <x v="5"/>
    <s v="PH"/>
    <x v="5"/>
    <x v="0"/>
    <s v="CM"/>
    <x v="0"/>
    <m/>
    <n v="2011"/>
    <n v="3"/>
    <x v="0"/>
    <m/>
    <s v="M"/>
    <s v="MA2051"/>
    <x v="1"/>
    <m/>
    <m/>
    <m/>
    <m/>
    <m/>
    <m/>
    <m/>
  </r>
  <r>
    <n v="984486"/>
    <s v="200802"/>
    <s v="2008"/>
    <s v="D"/>
    <x v="3"/>
    <s v="PH"/>
    <x v="1"/>
    <x v="3"/>
    <s v="CM"/>
    <x v="0"/>
    <m/>
    <n v="2011"/>
    <n v="3"/>
    <x v="0"/>
    <m/>
    <s v="M"/>
    <m/>
    <x v="2"/>
    <m/>
    <m/>
    <m/>
    <m/>
    <m/>
    <m/>
    <m/>
  </r>
  <r>
    <n v="984488"/>
    <s v="201002"/>
    <s v="2010"/>
    <s v="D"/>
    <x v="17"/>
    <s v="PH"/>
    <x v="6"/>
    <x v="0"/>
    <s v="ME"/>
    <x v="0"/>
    <m/>
    <n v="2012"/>
    <n v="2"/>
    <x v="1"/>
    <m/>
    <s v="M"/>
    <s v="MA2611"/>
    <x v="0"/>
    <m/>
    <m/>
    <m/>
    <m/>
    <m/>
    <m/>
    <m/>
  </r>
  <r>
    <n v="984488"/>
    <s v="200901"/>
    <s v="2009"/>
    <s v="A"/>
    <x v="10"/>
    <s v="PH"/>
    <x v="5"/>
    <x v="0"/>
    <s v="ME"/>
    <x v="0"/>
    <m/>
    <n v="2012"/>
    <n v="3"/>
    <x v="0"/>
    <m/>
    <s v="M"/>
    <s v="MA1021"/>
    <x v="1"/>
    <m/>
    <m/>
    <m/>
    <m/>
    <m/>
    <m/>
    <m/>
  </r>
  <r>
    <n v="984488"/>
    <s v="200901"/>
    <s v="2009"/>
    <s v="B"/>
    <x v="4"/>
    <s v="PH"/>
    <x v="1"/>
    <x v="0"/>
    <s v="ME"/>
    <x v="0"/>
    <m/>
    <n v="2012"/>
    <n v="3"/>
    <x v="0"/>
    <m/>
    <s v="M"/>
    <s v="MA1022"/>
    <x v="0"/>
    <m/>
    <m/>
    <m/>
    <m/>
    <m/>
    <m/>
    <m/>
  </r>
  <r>
    <n v="984520"/>
    <s v="200901"/>
    <s v="2009"/>
    <s v="B"/>
    <x v="4"/>
    <s v="PH"/>
    <x v="6"/>
    <x v="2"/>
    <s v="AE"/>
    <x v="0"/>
    <s v="ID"/>
    <n v="2011"/>
    <n v="2"/>
    <x v="1"/>
    <m/>
    <s v="M"/>
    <m/>
    <x v="2"/>
    <m/>
    <m/>
    <m/>
    <m/>
    <m/>
    <m/>
    <m/>
  </r>
  <r>
    <n v="984608"/>
    <s v="200802"/>
    <s v="2008"/>
    <s v="C"/>
    <x v="5"/>
    <s v="PH"/>
    <x v="5"/>
    <x v="0"/>
    <s v="BE"/>
    <x v="0"/>
    <m/>
    <n v="2011"/>
    <n v="3"/>
    <x v="0"/>
    <d v="2011-05-14T00:00:00"/>
    <s v="M"/>
    <s v="MA1023"/>
    <x v="4"/>
    <m/>
    <m/>
    <m/>
    <m/>
    <m/>
    <m/>
    <m/>
  </r>
  <r>
    <n v="984608"/>
    <s v="200802"/>
    <s v="2008"/>
    <s v="D"/>
    <x v="3"/>
    <s v="PH"/>
    <x v="1"/>
    <x v="0"/>
    <s v="BE"/>
    <x v="0"/>
    <m/>
    <n v="2011"/>
    <n v="3"/>
    <x v="0"/>
    <d v="2011-05-14T00:00:00"/>
    <s v="M"/>
    <s v="MA1024"/>
    <x v="4"/>
    <m/>
    <m/>
    <m/>
    <m/>
    <m/>
    <m/>
    <m/>
  </r>
  <r>
    <n v="984642"/>
    <s v="200801"/>
    <s v="2008"/>
    <s v="A"/>
    <x v="13"/>
    <s v="PH"/>
    <x v="5"/>
    <x v="1"/>
    <s v="CH"/>
    <x v="2"/>
    <m/>
    <n v="2011"/>
    <n v="3"/>
    <x v="0"/>
    <d v="2011-05-14T00:00:00"/>
    <s v="M"/>
    <s v="MA1021"/>
    <x v="1"/>
    <m/>
    <m/>
    <m/>
    <m/>
    <m/>
    <m/>
    <m/>
  </r>
  <r>
    <n v="984642"/>
    <s v="200801"/>
    <s v="2008"/>
    <s v="B"/>
    <x v="11"/>
    <s v="PH"/>
    <x v="1"/>
    <x v="1"/>
    <s v="CH"/>
    <x v="2"/>
    <m/>
    <n v="2011"/>
    <n v="3"/>
    <x v="0"/>
    <d v="2011-05-14T00:00:00"/>
    <s v="M"/>
    <s v="MA1022"/>
    <x v="4"/>
    <m/>
    <m/>
    <m/>
    <m/>
    <m/>
    <m/>
    <m/>
  </r>
  <r>
    <n v="984642"/>
    <s v="200802"/>
    <s v="2008"/>
    <s v="C"/>
    <x v="5"/>
    <s v="PH"/>
    <x v="2"/>
    <x v="1"/>
    <s v="ME"/>
    <x v="0"/>
    <m/>
    <n v="2011"/>
    <n v="3"/>
    <x v="0"/>
    <d v="2011-05-14T00:00:00"/>
    <s v="M"/>
    <s v="MA1023"/>
    <x v="4"/>
    <m/>
    <m/>
    <m/>
    <m/>
    <m/>
    <m/>
    <m/>
  </r>
  <r>
    <n v="984642"/>
    <s v="200802"/>
    <s v="2008"/>
    <s v="D"/>
    <x v="3"/>
    <s v="PH"/>
    <x v="6"/>
    <x v="0"/>
    <s v="ME"/>
    <x v="0"/>
    <m/>
    <n v="2011"/>
    <n v="3"/>
    <x v="0"/>
    <d v="2011-05-14T00:00:00"/>
    <s v="M"/>
    <s v="MA1024"/>
    <x v="4"/>
    <m/>
    <m/>
    <m/>
    <m/>
    <m/>
    <m/>
    <m/>
  </r>
  <r>
    <n v="984642"/>
    <s v="201001"/>
    <s v="2010"/>
    <s v="B"/>
    <x v="14"/>
    <s v="PH"/>
    <x v="16"/>
    <x v="3"/>
    <s v="ME"/>
    <x v="0"/>
    <m/>
    <n v="2011"/>
    <n v="1"/>
    <x v="1"/>
    <d v="2011-05-14T00:00:00"/>
    <s v="M"/>
    <m/>
    <x v="2"/>
    <m/>
    <m/>
    <m/>
    <m/>
    <m/>
    <m/>
    <m/>
  </r>
  <r>
    <n v="984642"/>
    <s v="200901"/>
    <s v="2009"/>
    <s v="A"/>
    <x v="10"/>
    <s v="PH"/>
    <x v="15"/>
    <x v="3"/>
    <s v="ME"/>
    <x v="0"/>
    <m/>
    <n v="2011"/>
    <n v="2"/>
    <x v="1"/>
    <d v="2011-05-14T00:00:00"/>
    <s v="M"/>
    <s v="MA2051"/>
    <x v="4"/>
    <m/>
    <m/>
    <m/>
    <m/>
    <m/>
    <m/>
    <m/>
  </r>
  <r>
    <n v="984684"/>
    <s v="200801"/>
    <s v="2008"/>
    <s v="A"/>
    <x v="13"/>
    <s v="PH"/>
    <x v="5"/>
    <x v="0"/>
    <s v="PH"/>
    <x v="2"/>
    <m/>
    <n v="2011"/>
    <n v="3"/>
    <x v="0"/>
    <d v="2011-05-14T00:00:00"/>
    <s v="F"/>
    <s v="MA1021"/>
    <x v="1"/>
    <m/>
    <m/>
    <m/>
    <m/>
    <m/>
    <m/>
    <m/>
  </r>
  <r>
    <n v="984684"/>
    <s v="200801"/>
    <s v="2008"/>
    <s v="B"/>
    <x v="11"/>
    <s v="PH"/>
    <x v="1"/>
    <x v="0"/>
    <s v="PH"/>
    <x v="2"/>
    <m/>
    <n v="2011"/>
    <n v="3"/>
    <x v="0"/>
    <d v="2011-05-14T00:00:00"/>
    <s v="F"/>
    <s v="MA1022"/>
    <x v="1"/>
    <m/>
    <m/>
    <m/>
    <m/>
    <m/>
    <m/>
    <m/>
  </r>
  <r>
    <n v="984786"/>
    <s v="200802"/>
    <s v="2008"/>
    <s v="C"/>
    <x v="5"/>
    <s v="PH"/>
    <x v="5"/>
    <x v="2"/>
    <s v="CE"/>
    <x v="0"/>
    <m/>
    <n v="2011"/>
    <n v="3"/>
    <x v="0"/>
    <m/>
    <s v="M"/>
    <s v="MA1022"/>
    <x v="3"/>
    <m/>
    <m/>
    <m/>
    <m/>
    <m/>
    <m/>
    <m/>
  </r>
  <r>
    <n v="984786"/>
    <s v="200802"/>
    <s v="2008"/>
    <s v="D"/>
    <x v="3"/>
    <s v="PH"/>
    <x v="1"/>
    <x v="2"/>
    <s v="CE"/>
    <x v="0"/>
    <m/>
    <n v="2011"/>
    <n v="3"/>
    <x v="0"/>
    <m/>
    <s v="M"/>
    <m/>
    <x v="2"/>
    <m/>
    <m/>
    <m/>
    <m/>
    <m/>
    <m/>
    <m/>
  </r>
  <r>
    <n v="984788"/>
    <s v="200902"/>
    <s v="2009"/>
    <s v="D"/>
    <x v="7"/>
    <s v="PH"/>
    <x v="1"/>
    <x v="0"/>
    <s v="IMGD"/>
    <x v="1"/>
    <m/>
    <n v="2011"/>
    <n v="2"/>
    <x v="1"/>
    <d v="2011-05-14T00:00:00"/>
    <s v="M"/>
    <m/>
    <x v="2"/>
    <m/>
    <m/>
    <m/>
    <m/>
    <m/>
    <m/>
    <m/>
  </r>
  <r>
    <n v="984788"/>
    <s v="201001"/>
    <s v="2010"/>
    <s v="A"/>
    <x v="19"/>
    <s v="PH"/>
    <x v="2"/>
    <x v="3"/>
    <s v="IMGD"/>
    <x v="1"/>
    <m/>
    <n v="2011"/>
    <n v="1"/>
    <x v="1"/>
    <d v="2011-05-14T00:00:00"/>
    <s v="M"/>
    <m/>
    <x v="2"/>
    <m/>
    <m/>
    <m/>
    <m/>
    <m/>
    <m/>
    <m/>
  </r>
  <r>
    <n v="984864"/>
    <s v="200901"/>
    <s v="2009"/>
    <s v="A"/>
    <x v="10"/>
    <s v="PH"/>
    <x v="5"/>
    <x v="1"/>
    <s v="ED"/>
    <x v="0"/>
    <m/>
    <n v="2012"/>
    <n v="3"/>
    <x v="0"/>
    <m/>
    <s v="M"/>
    <s v="MA1021"/>
    <x v="4"/>
    <m/>
    <m/>
    <m/>
    <m/>
    <m/>
    <m/>
    <m/>
  </r>
  <r>
    <n v="984864"/>
    <s v="200901"/>
    <s v="2009"/>
    <s v="B"/>
    <x v="4"/>
    <s v="PH"/>
    <x v="1"/>
    <x v="0"/>
    <s v="ED"/>
    <x v="0"/>
    <m/>
    <n v="2012"/>
    <n v="3"/>
    <x v="0"/>
    <m/>
    <s v="M"/>
    <s v="MA1022"/>
    <x v="4"/>
    <m/>
    <m/>
    <m/>
    <m/>
    <m/>
    <m/>
    <m/>
  </r>
  <r>
    <n v="984880"/>
    <s v="200801"/>
    <s v="2008"/>
    <s v="A"/>
    <x v="13"/>
    <s v="PH"/>
    <x v="5"/>
    <x v="0"/>
    <s v="CM"/>
    <x v="0"/>
    <m/>
    <n v="2011"/>
    <n v="3"/>
    <x v="0"/>
    <d v="2011-05-14T00:00:00"/>
    <s v="M"/>
    <s v="MA1023"/>
    <x v="1"/>
    <m/>
    <m/>
    <m/>
    <m/>
    <m/>
    <m/>
    <m/>
  </r>
  <r>
    <n v="984880"/>
    <s v="200801"/>
    <s v="2008"/>
    <s v="B"/>
    <x v="11"/>
    <s v="PH"/>
    <x v="1"/>
    <x v="3"/>
    <s v="CM"/>
    <x v="0"/>
    <m/>
    <n v="2011"/>
    <n v="3"/>
    <x v="0"/>
    <d v="2011-05-14T00:00:00"/>
    <s v="M"/>
    <s v="MA1024"/>
    <x v="1"/>
    <m/>
    <m/>
    <m/>
    <m/>
    <m/>
    <m/>
    <m/>
  </r>
  <r>
    <n v="984898"/>
    <s v="200801"/>
    <s v="2008"/>
    <s v="A"/>
    <x v="13"/>
    <s v="PH"/>
    <x v="0"/>
    <x v="0"/>
    <s v="CS"/>
    <x v="1"/>
    <m/>
    <n v="2011"/>
    <n v="3"/>
    <x v="0"/>
    <d v="2011-05-14T00:00:00"/>
    <s v="M"/>
    <s v="MA1023"/>
    <x v="0"/>
    <m/>
    <m/>
    <m/>
    <m/>
    <m/>
    <m/>
    <m/>
  </r>
  <r>
    <n v="984898"/>
    <s v="200801"/>
    <s v="2008"/>
    <s v="B"/>
    <x v="11"/>
    <s v="PH"/>
    <x v="4"/>
    <x v="3"/>
    <s v="CS"/>
    <x v="1"/>
    <m/>
    <n v="2011"/>
    <n v="3"/>
    <x v="0"/>
    <d v="2011-05-14T00:00:00"/>
    <s v="M"/>
    <s v="MA1024"/>
    <x v="0"/>
    <m/>
    <m/>
    <m/>
    <m/>
    <m/>
    <m/>
    <m/>
  </r>
  <r>
    <n v="985076"/>
    <s v="200902"/>
    <s v="2009"/>
    <s v="C"/>
    <x v="2"/>
    <s v="PH"/>
    <x v="5"/>
    <x v="1"/>
    <s v="CE"/>
    <x v="0"/>
    <m/>
    <n v="2011"/>
    <n v="2"/>
    <x v="1"/>
    <d v="2011-05-14T00:00:00"/>
    <s v="M"/>
    <s v="MA2621"/>
    <x v="0"/>
    <m/>
    <m/>
    <m/>
    <m/>
    <m/>
    <m/>
    <m/>
  </r>
  <r>
    <n v="985076"/>
    <s v="200901"/>
    <s v="2009"/>
    <s v="B"/>
    <x v="4"/>
    <s v="PH"/>
    <x v="1"/>
    <x v="0"/>
    <s v="CE"/>
    <x v="0"/>
    <m/>
    <n v="2011"/>
    <n v="2"/>
    <x v="1"/>
    <d v="2011-05-14T00:00:00"/>
    <s v="M"/>
    <s v="MA2611"/>
    <x v="0"/>
    <m/>
    <m/>
    <m/>
    <m/>
    <m/>
    <m/>
    <m/>
  </r>
  <r>
    <n v="985296"/>
    <s v="200802"/>
    <s v="2008"/>
    <s v="C"/>
    <x v="5"/>
    <s v="PH"/>
    <x v="5"/>
    <x v="3"/>
    <s v="EV"/>
    <x v="0"/>
    <m/>
    <n v="2011"/>
    <n v="3"/>
    <x v="0"/>
    <d v="2011-05-14T00:00:00"/>
    <s v="M"/>
    <s v="MA1023"/>
    <x v="1"/>
    <m/>
    <m/>
    <m/>
    <m/>
    <m/>
    <m/>
    <m/>
  </r>
  <r>
    <n v="985324"/>
    <s v="200801"/>
    <s v="2008"/>
    <s v="A"/>
    <x v="13"/>
    <s v="PH"/>
    <x v="5"/>
    <x v="1"/>
    <s v="ED"/>
    <x v="0"/>
    <m/>
    <n v="2011"/>
    <n v="3"/>
    <x v="0"/>
    <d v="2011-05-14T00:00:00"/>
    <s v="M"/>
    <s v="MA1024"/>
    <x v="1"/>
    <m/>
    <m/>
    <m/>
    <m/>
    <m/>
    <m/>
    <m/>
  </r>
  <r>
    <n v="985324"/>
    <s v="200801"/>
    <s v="2008"/>
    <s v="B"/>
    <x v="11"/>
    <s v="PH"/>
    <x v="1"/>
    <x v="1"/>
    <s v="ED"/>
    <x v="0"/>
    <m/>
    <n v="2011"/>
    <n v="3"/>
    <x v="0"/>
    <d v="2011-05-14T00:00:00"/>
    <s v="M"/>
    <s v="MA2051"/>
    <x v="1"/>
    <m/>
    <m/>
    <m/>
    <m/>
    <m/>
    <m/>
    <m/>
  </r>
  <r>
    <n v="985378"/>
    <s v="200801"/>
    <s v="2008"/>
    <s v="A"/>
    <x v="13"/>
    <s v="PH"/>
    <x v="5"/>
    <x v="3"/>
    <s v="MG"/>
    <x v="6"/>
    <m/>
    <n v="2011"/>
    <n v="3"/>
    <x v="0"/>
    <d v="2011-05-14T00:00:00"/>
    <s v="M"/>
    <s v="MA1021"/>
    <x v="3"/>
    <m/>
    <m/>
    <m/>
    <m/>
    <m/>
    <m/>
    <m/>
  </r>
  <r>
    <n v="985378"/>
    <s v="200801"/>
    <s v="2008"/>
    <s v="B"/>
    <x v="11"/>
    <s v="PH"/>
    <x v="1"/>
    <x v="3"/>
    <s v="MG"/>
    <x v="6"/>
    <m/>
    <n v="2011"/>
    <n v="3"/>
    <x v="0"/>
    <d v="2011-05-14T00:00:00"/>
    <s v="M"/>
    <s v="MA1021"/>
    <x v="4"/>
    <m/>
    <m/>
    <m/>
    <m/>
    <m/>
    <m/>
    <m/>
  </r>
  <r>
    <n v="985382"/>
    <s v="200702"/>
    <s v="2007"/>
    <s v="D"/>
    <x v="8"/>
    <s v="PH"/>
    <x v="1"/>
    <x v="0"/>
    <s v="BE"/>
    <x v="0"/>
    <m/>
    <s v="TR"/>
    <s v="TR"/>
    <x v="1"/>
    <m/>
    <s v="F"/>
    <s v="MA2611"/>
    <x v="1"/>
    <m/>
    <m/>
    <m/>
    <m/>
    <m/>
    <m/>
    <m/>
  </r>
  <r>
    <n v="985438"/>
    <s v="201002"/>
    <s v="2010"/>
    <s v="D"/>
    <x v="17"/>
    <s v="PH"/>
    <x v="1"/>
    <x v="1"/>
    <s v="ECE"/>
    <x v="0"/>
    <m/>
    <n v="2013"/>
    <n v="3"/>
    <x v="0"/>
    <m/>
    <s v="M"/>
    <s v="MA2201"/>
    <x v="4"/>
    <m/>
    <m/>
    <m/>
    <m/>
    <m/>
    <m/>
    <m/>
  </r>
  <r>
    <n v="985438"/>
    <s v="201002"/>
    <s v="2010"/>
    <s v="C"/>
    <x v="9"/>
    <s v="PH"/>
    <x v="5"/>
    <x v="0"/>
    <s v="ECE"/>
    <x v="0"/>
    <m/>
    <n v="2013"/>
    <n v="3"/>
    <x v="0"/>
    <m/>
    <s v="M"/>
    <s v="MA2051"/>
    <x v="4"/>
    <m/>
    <m/>
    <m/>
    <m/>
    <m/>
    <m/>
    <m/>
  </r>
  <r>
    <n v="985444"/>
    <s v="200801"/>
    <s v="2008"/>
    <s v="B"/>
    <x v="11"/>
    <s v="PH"/>
    <x v="1"/>
    <x v="0"/>
    <s v="RBE"/>
    <x v="0"/>
    <m/>
    <n v="2011"/>
    <n v="3"/>
    <x v="0"/>
    <m/>
    <s v="M"/>
    <m/>
    <x v="2"/>
    <m/>
    <m/>
    <m/>
    <m/>
    <m/>
    <m/>
    <m/>
  </r>
  <r>
    <n v="985444"/>
    <s v="200801"/>
    <s v="2008"/>
    <s v="A"/>
    <x v="13"/>
    <s v="PH"/>
    <x v="5"/>
    <x v="3"/>
    <s v="RBE"/>
    <x v="0"/>
    <m/>
    <n v="2011"/>
    <n v="3"/>
    <x v="0"/>
    <m/>
    <s v="M"/>
    <m/>
    <x v="2"/>
    <m/>
    <m/>
    <m/>
    <m/>
    <m/>
    <m/>
    <m/>
  </r>
  <r>
    <n v="985460"/>
    <s v="200901"/>
    <s v="2009"/>
    <s v="A"/>
    <x v="10"/>
    <s v="PH"/>
    <x v="5"/>
    <x v="1"/>
    <s v="BIO"/>
    <x v="2"/>
    <m/>
    <n v="2011"/>
    <n v="2"/>
    <x v="1"/>
    <d v="2011-05-14T00:00:00"/>
    <s v="F"/>
    <m/>
    <x v="2"/>
    <m/>
    <m/>
    <m/>
    <m/>
    <m/>
    <m/>
    <m/>
  </r>
  <r>
    <n v="985460"/>
    <s v="200802"/>
    <s v="2008"/>
    <s v="D"/>
    <x v="3"/>
    <s v="PH"/>
    <x v="1"/>
    <x v="0"/>
    <s v="BIO"/>
    <x v="2"/>
    <m/>
    <n v="2011"/>
    <n v="3"/>
    <x v="0"/>
    <d v="2011-05-14T00:00:00"/>
    <s v="F"/>
    <m/>
    <x v="2"/>
    <m/>
    <m/>
    <m/>
    <m/>
    <m/>
    <m/>
    <m/>
  </r>
  <r>
    <n v="985460"/>
    <s v="201002"/>
    <s v="2010"/>
    <s v="D"/>
    <x v="17"/>
    <s v="PH"/>
    <x v="6"/>
    <x v="2"/>
    <s v="BIO"/>
    <x v="2"/>
    <m/>
    <n v="2011"/>
    <n v="1"/>
    <x v="1"/>
    <d v="2011-05-14T00:00:00"/>
    <s v="F"/>
    <m/>
    <x v="2"/>
    <m/>
    <m/>
    <m/>
    <m/>
    <m/>
    <m/>
    <m/>
  </r>
  <r>
    <n v="985480"/>
    <s v="201002"/>
    <s v="2010"/>
    <s v="C"/>
    <x v="9"/>
    <s v="PH"/>
    <x v="5"/>
    <x v="1"/>
    <s v="CH"/>
    <x v="2"/>
    <s v="BC"/>
    <n v="2011"/>
    <n v="1"/>
    <x v="1"/>
    <d v="2011-05-14T00:00:00"/>
    <s v="F"/>
    <m/>
    <x v="2"/>
    <m/>
    <m/>
    <m/>
    <m/>
    <m/>
    <m/>
    <m/>
  </r>
  <r>
    <n v="985480"/>
    <s v="201002"/>
    <s v="2010"/>
    <s v="D"/>
    <x v="17"/>
    <s v="PH"/>
    <x v="1"/>
    <x v="0"/>
    <s v="CH"/>
    <x v="2"/>
    <s v="BC"/>
    <n v="2011"/>
    <n v="1"/>
    <x v="1"/>
    <d v="2011-05-14T00:00:00"/>
    <s v="F"/>
    <m/>
    <x v="2"/>
    <m/>
    <m/>
    <m/>
    <m/>
    <m/>
    <m/>
    <m/>
  </r>
  <r>
    <n v="985490"/>
    <s v="200802"/>
    <s v="2008"/>
    <s v="C"/>
    <x v="5"/>
    <s v="PH"/>
    <x v="5"/>
    <x v="0"/>
    <s v="CE"/>
    <x v="0"/>
    <m/>
    <n v="2011"/>
    <n v="3"/>
    <x v="0"/>
    <d v="2011-05-14T00:00:00"/>
    <s v="M"/>
    <s v="MA1023"/>
    <x v="1"/>
    <m/>
    <m/>
    <m/>
    <m/>
    <m/>
    <m/>
    <m/>
  </r>
  <r>
    <n v="985490"/>
    <s v="200802"/>
    <s v="2008"/>
    <s v="D"/>
    <x v="3"/>
    <s v="PH"/>
    <x v="1"/>
    <x v="3"/>
    <s v="CE"/>
    <x v="0"/>
    <m/>
    <n v="2011"/>
    <n v="3"/>
    <x v="0"/>
    <d v="2011-05-14T00:00:00"/>
    <s v="M"/>
    <s v="MA1024"/>
    <x v="1"/>
    <m/>
    <m/>
    <m/>
    <m/>
    <m/>
    <m/>
    <m/>
  </r>
  <r>
    <n v="985500"/>
    <s v="200901"/>
    <s v="2009"/>
    <s v="A"/>
    <x v="10"/>
    <s v="PH"/>
    <x v="2"/>
    <x v="1"/>
    <s v="ECE"/>
    <x v="0"/>
    <s v="ME"/>
    <n v="2011"/>
    <n v="2"/>
    <x v="1"/>
    <d v="2011-05-14T00:00:00"/>
    <s v="M"/>
    <s v="MA2051"/>
    <x v="4"/>
    <m/>
    <m/>
    <m/>
    <m/>
    <m/>
    <m/>
    <m/>
  </r>
  <r>
    <n v="985500"/>
    <s v="200802"/>
    <s v="2008"/>
    <s v="C"/>
    <x v="5"/>
    <s v="PH"/>
    <x v="5"/>
    <x v="1"/>
    <s v="ECE"/>
    <x v="0"/>
    <s v="ME"/>
    <n v="2011"/>
    <n v="3"/>
    <x v="0"/>
    <d v="2011-05-14T00:00:00"/>
    <s v="M"/>
    <s v="MA1024"/>
    <x v="4"/>
    <m/>
    <m/>
    <m/>
    <m/>
    <m/>
    <m/>
    <m/>
  </r>
  <r>
    <n v="985500"/>
    <s v="200802"/>
    <s v="2008"/>
    <s v="D"/>
    <x v="3"/>
    <s v="PH"/>
    <x v="1"/>
    <x v="1"/>
    <s v="ECE"/>
    <x v="0"/>
    <s v="ME"/>
    <n v="2011"/>
    <n v="3"/>
    <x v="0"/>
    <d v="2011-05-14T00:00:00"/>
    <s v="M"/>
    <s v="MA2071"/>
    <x v="4"/>
    <m/>
    <m/>
    <m/>
    <m/>
    <m/>
    <m/>
    <m/>
  </r>
  <r>
    <n v="985518"/>
    <s v="200801"/>
    <s v="2008"/>
    <s v="A"/>
    <x v="13"/>
    <s v="PH"/>
    <x v="5"/>
    <x v="1"/>
    <s v="AE"/>
    <x v="0"/>
    <m/>
    <n v="2011"/>
    <n v="3"/>
    <x v="0"/>
    <d v="2011-05-14T00:00:00"/>
    <s v="M"/>
    <s v="MA1021"/>
    <x v="1"/>
    <m/>
    <m/>
    <m/>
    <m/>
    <m/>
    <m/>
    <m/>
  </r>
  <r>
    <n v="985518"/>
    <s v="200801"/>
    <s v="2008"/>
    <s v="B"/>
    <x v="11"/>
    <s v="PH"/>
    <x v="1"/>
    <x v="0"/>
    <s v="AE"/>
    <x v="0"/>
    <m/>
    <n v="2011"/>
    <n v="3"/>
    <x v="0"/>
    <d v="2011-05-14T00:00:00"/>
    <s v="M"/>
    <s v="MA1022"/>
    <x v="1"/>
    <m/>
    <m/>
    <m/>
    <m/>
    <m/>
    <m/>
    <m/>
  </r>
  <r>
    <n v="985518"/>
    <s v="200902"/>
    <s v="2009"/>
    <s v="D"/>
    <x v="7"/>
    <s v="PH"/>
    <x v="6"/>
    <x v="3"/>
    <s v="AE"/>
    <x v="0"/>
    <m/>
    <n v="2011"/>
    <n v="2"/>
    <x v="1"/>
    <d v="2011-05-14T00:00:00"/>
    <s v="M"/>
    <s v="MA2051"/>
    <x v="3"/>
    <m/>
    <m/>
    <m/>
    <m/>
    <m/>
    <m/>
    <m/>
  </r>
  <r>
    <n v="985518"/>
    <s v="200901"/>
    <s v="2009"/>
    <s v="A"/>
    <x v="10"/>
    <s v="PH"/>
    <x v="2"/>
    <x v="2"/>
    <s v="AE"/>
    <x v="0"/>
    <m/>
    <n v="2011"/>
    <n v="2"/>
    <x v="1"/>
    <d v="2011-05-14T00:00:00"/>
    <s v="M"/>
    <s v="MA2051"/>
    <x v="3"/>
    <m/>
    <m/>
    <m/>
    <m/>
    <m/>
    <m/>
    <m/>
  </r>
  <r>
    <n v="985546"/>
    <s v="200802"/>
    <s v="2008"/>
    <s v="C"/>
    <x v="5"/>
    <s v="PH"/>
    <x v="5"/>
    <x v="0"/>
    <s v="CM"/>
    <x v="0"/>
    <m/>
    <n v="2011"/>
    <n v="3"/>
    <x v="0"/>
    <d v="2011-05-14T00:00:00"/>
    <s v="M"/>
    <s v="MA2051"/>
    <x v="0"/>
    <m/>
    <m/>
    <m/>
    <m/>
    <m/>
    <m/>
    <m/>
  </r>
  <r>
    <n v="985546"/>
    <s v="200802"/>
    <s v="2008"/>
    <s v="D"/>
    <x v="3"/>
    <s v="PH"/>
    <x v="1"/>
    <x v="0"/>
    <s v="CM"/>
    <x v="0"/>
    <m/>
    <n v="2011"/>
    <n v="3"/>
    <x v="0"/>
    <d v="2011-05-14T00:00:00"/>
    <s v="M"/>
    <m/>
    <x v="2"/>
    <m/>
    <m/>
    <m/>
    <m/>
    <m/>
    <m/>
    <m/>
  </r>
  <r>
    <n v="985670"/>
    <s v="201101"/>
    <s v="2011"/>
    <s v="B"/>
    <x v="22"/>
    <s v="PH"/>
    <x v="9"/>
    <x v="1"/>
    <s v="AE"/>
    <x v="0"/>
    <m/>
    <n v="2012"/>
    <n v="1"/>
    <x v="1"/>
    <m/>
    <s v="M"/>
    <s v="MA3457"/>
    <x v="4"/>
    <m/>
    <m/>
    <m/>
    <m/>
    <m/>
    <m/>
    <m/>
  </r>
  <r>
    <n v="985670"/>
    <s v="201102"/>
    <s v="2011"/>
    <s v="C"/>
    <x v="21"/>
    <s v="PH"/>
    <x v="18"/>
    <x v="1"/>
    <s v="AE"/>
    <x v="0"/>
    <m/>
    <n v="2012"/>
    <n v="1"/>
    <x v="1"/>
    <m/>
    <s v="M"/>
    <m/>
    <x v="2"/>
    <m/>
    <m/>
    <m/>
    <m/>
    <m/>
    <m/>
    <m/>
  </r>
  <r>
    <n v="985670"/>
    <s v="201001"/>
    <s v="2010"/>
    <s v="A"/>
    <x v="19"/>
    <s v="PH"/>
    <x v="15"/>
    <x v="1"/>
    <s v="AE"/>
    <x v="0"/>
    <m/>
    <n v="2012"/>
    <n v="2"/>
    <x v="1"/>
    <m/>
    <s v="M"/>
    <m/>
    <x v="2"/>
    <m/>
    <m/>
    <m/>
    <m/>
    <m/>
    <m/>
    <m/>
  </r>
  <r>
    <n v="985670"/>
    <s v="201001"/>
    <s v="2010"/>
    <s v="B"/>
    <x v="14"/>
    <s v="PH"/>
    <x v="8"/>
    <x v="1"/>
    <s v="AE"/>
    <x v="0"/>
    <m/>
    <n v="2012"/>
    <n v="2"/>
    <x v="1"/>
    <m/>
    <s v="M"/>
    <m/>
    <x v="2"/>
    <m/>
    <m/>
    <m/>
    <m/>
    <m/>
    <m/>
    <m/>
  </r>
  <r>
    <n v="985670"/>
    <s v="201002"/>
    <s v="2010"/>
    <s v="D"/>
    <x v="17"/>
    <s v="PH"/>
    <x v="10"/>
    <x v="1"/>
    <s v="AE"/>
    <x v="0"/>
    <m/>
    <n v="2012"/>
    <n v="2"/>
    <x v="1"/>
    <m/>
    <s v="M"/>
    <m/>
    <x v="2"/>
    <m/>
    <m/>
    <m/>
    <m/>
    <m/>
    <m/>
    <m/>
  </r>
  <r>
    <n v="985670"/>
    <s v="201002"/>
    <s v="2010"/>
    <s v="D"/>
    <x v="17"/>
    <s v="PH"/>
    <x v="17"/>
    <x v="1"/>
    <s v="AE"/>
    <x v="0"/>
    <m/>
    <n v="2012"/>
    <n v="2"/>
    <x v="1"/>
    <m/>
    <s v="M"/>
    <m/>
    <x v="2"/>
    <m/>
    <m/>
    <m/>
    <m/>
    <m/>
    <m/>
    <m/>
  </r>
  <r>
    <n v="985670"/>
    <s v="200901"/>
    <s v="2009"/>
    <s v="A"/>
    <x v="10"/>
    <s v="PH"/>
    <x v="0"/>
    <x v="1"/>
    <s v="AE"/>
    <x v="0"/>
    <m/>
    <n v="2012"/>
    <n v="3"/>
    <x v="0"/>
    <m/>
    <s v="M"/>
    <s v="MA1023"/>
    <x v="4"/>
    <m/>
    <m/>
    <m/>
    <m/>
    <m/>
    <m/>
    <m/>
  </r>
  <r>
    <n v="985670"/>
    <s v="200901"/>
    <s v="2009"/>
    <s v="B"/>
    <x v="4"/>
    <s v="PH"/>
    <x v="4"/>
    <x v="1"/>
    <s v="AE"/>
    <x v="0"/>
    <m/>
    <n v="2012"/>
    <n v="3"/>
    <x v="0"/>
    <m/>
    <s v="M"/>
    <s v="MA1024"/>
    <x v="4"/>
    <m/>
    <m/>
    <m/>
    <m/>
    <m/>
    <m/>
    <m/>
  </r>
  <r>
    <n v="985670"/>
    <s v="200902"/>
    <s v="2009"/>
    <s v="C"/>
    <x v="2"/>
    <s v="PH"/>
    <x v="2"/>
    <x v="1"/>
    <s v="AE"/>
    <x v="0"/>
    <m/>
    <n v="2012"/>
    <n v="3"/>
    <x v="0"/>
    <m/>
    <s v="M"/>
    <s v="MA2051"/>
    <x v="4"/>
    <m/>
    <m/>
    <m/>
    <m/>
    <m/>
    <m/>
    <m/>
  </r>
  <r>
    <n v="985778"/>
    <s v="201002"/>
    <s v="2010"/>
    <s v="D"/>
    <x v="17"/>
    <s v="PH"/>
    <x v="17"/>
    <x v="1"/>
    <s v="AE"/>
    <x v="0"/>
    <m/>
    <n v="2011"/>
    <n v="1"/>
    <x v="1"/>
    <d v="2011-05-14T00:00:00"/>
    <s v="M"/>
    <s v="MA2611"/>
    <x v="4"/>
    <m/>
    <m/>
    <m/>
    <m/>
    <m/>
    <m/>
    <m/>
  </r>
  <r>
    <n v="985778"/>
    <s v="200901"/>
    <s v="2009"/>
    <s v="A"/>
    <x v="10"/>
    <s v="PH"/>
    <x v="15"/>
    <x v="1"/>
    <s v="AE"/>
    <x v="0"/>
    <m/>
    <n v="2011"/>
    <n v="2"/>
    <x v="1"/>
    <d v="2011-05-14T00:00:00"/>
    <s v="M"/>
    <m/>
    <x v="2"/>
    <m/>
    <m/>
    <m/>
    <m/>
    <m/>
    <m/>
    <m/>
  </r>
  <r>
    <n v="985778"/>
    <s v="200801"/>
    <s v="2008"/>
    <s v="A"/>
    <x v="13"/>
    <s v="PH"/>
    <x v="0"/>
    <x v="1"/>
    <s v="ED"/>
    <x v="0"/>
    <m/>
    <n v="2011"/>
    <n v="3"/>
    <x v="0"/>
    <d v="2011-05-14T00:00:00"/>
    <s v="M"/>
    <s v="MA1023"/>
    <x v="4"/>
    <m/>
    <m/>
    <m/>
    <m/>
    <m/>
    <m/>
    <m/>
  </r>
  <r>
    <n v="985778"/>
    <s v="200801"/>
    <s v="2008"/>
    <s v="B"/>
    <x v="11"/>
    <s v="PH"/>
    <x v="4"/>
    <x v="1"/>
    <s v="ED"/>
    <x v="0"/>
    <m/>
    <n v="2011"/>
    <n v="3"/>
    <x v="0"/>
    <d v="2011-05-14T00:00:00"/>
    <s v="M"/>
    <s v="MA1024"/>
    <x v="4"/>
    <m/>
    <m/>
    <m/>
    <m/>
    <m/>
    <m/>
    <m/>
  </r>
  <r>
    <n v="985778"/>
    <s v="200802"/>
    <s v="2008"/>
    <s v="C"/>
    <x v="5"/>
    <s v="PH"/>
    <x v="2"/>
    <x v="1"/>
    <s v="AE"/>
    <x v="0"/>
    <m/>
    <n v="2011"/>
    <n v="3"/>
    <x v="0"/>
    <d v="2011-05-14T00:00:00"/>
    <s v="M"/>
    <s v="MA2251"/>
    <x v="4"/>
    <m/>
    <m/>
    <m/>
    <m/>
    <m/>
    <m/>
    <m/>
  </r>
  <r>
    <n v="985778"/>
    <s v="200802"/>
    <s v="2008"/>
    <s v="D"/>
    <x v="3"/>
    <s v="PH"/>
    <x v="10"/>
    <x v="1"/>
    <s v="AE"/>
    <x v="0"/>
    <m/>
    <n v="2011"/>
    <n v="3"/>
    <x v="0"/>
    <d v="2011-05-14T00:00:00"/>
    <s v="M"/>
    <s v="MA2051"/>
    <x v="4"/>
    <m/>
    <m/>
    <m/>
    <m/>
    <m/>
    <m/>
    <m/>
  </r>
  <r>
    <n v="985788"/>
    <s v="200801"/>
    <s v="2008"/>
    <s v="A"/>
    <x v="13"/>
    <s v="PH"/>
    <x v="0"/>
    <x v="1"/>
    <s v="ME"/>
    <x v="0"/>
    <m/>
    <n v="2011"/>
    <n v="3"/>
    <x v="0"/>
    <d v="2011-05-14T00:00:00"/>
    <s v="M"/>
    <s v="MA1023"/>
    <x v="4"/>
    <m/>
    <m/>
    <m/>
    <m/>
    <m/>
    <m/>
    <m/>
  </r>
  <r>
    <n v="985788"/>
    <s v="200801"/>
    <s v="2008"/>
    <s v="B"/>
    <x v="11"/>
    <s v="PH"/>
    <x v="4"/>
    <x v="1"/>
    <s v="ME"/>
    <x v="0"/>
    <m/>
    <n v="2011"/>
    <n v="3"/>
    <x v="0"/>
    <d v="2011-05-14T00:00:00"/>
    <s v="M"/>
    <s v="MA1024"/>
    <x v="4"/>
    <m/>
    <m/>
    <m/>
    <m/>
    <m/>
    <m/>
    <m/>
  </r>
  <r>
    <n v="985788"/>
    <s v="200901"/>
    <s v="2009"/>
    <s v="A"/>
    <x v="10"/>
    <s v="PH"/>
    <x v="15"/>
    <x v="0"/>
    <s v="ME"/>
    <x v="0"/>
    <m/>
    <n v="2011"/>
    <n v="2"/>
    <x v="1"/>
    <d v="2011-05-14T00:00:00"/>
    <s v="M"/>
    <m/>
    <x v="2"/>
    <m/>
    <m/>
    <m/>
    <m/>
    <m/>
    <m/>
    <m/>
  </r>
  <r>
    <n v="985828"/>
    <s v="200801"/>
    <s v="2008"/>
    <s v="A"/>
    <x v="13"/>
    <s v="PH"/>
    <x v="5"/>
    <x v="3"/>
    <s v="MG"/>
    <x v="6"/>
    <m/>
    <n v="2011"/>
    <n v="3"/>
    <x v="0"/>
    <m/>
    <s v="M"/>
    <s v="MA1022"/>
    <x v="3"/>
    <m/>
    <m/>
    <m/>
    <m/>
    <m/>
    <m/>
    <m/>
  </r>
  <r>
    <n v="985828"/>
    <s v="200801"/>
    <s v="2008"/>
    <s v="B"/>
    <x v="11"/>
    <s v="PH"/>
    <x v="1"/>
    <x v="3"/>
    <s v="MG"/>
    <x v="6"/>
    <m/>
    <n v="2011"/>
    <n v="3"/>
    <x v="0"/>
    <m/>
    <s v="M"/>
    <s v="MA1021"/>
    <x v="4"/>
    <m/>
    <m/>
    <m/>
    <m/>
    <m/>
    <m/>
    <m/>
  </r>
  <r>
    <n v="985962"/>
    <s v="200903"/>
    <s v="2009"/>
    <s v="E"/>
    <x v="26"/>
    <s v="PH"/>
    <x v="6"/>
    <x v="1"/>
    <s v="BIO"/>
    <x v="2"/>
    <m/>
    <n v="2011"/>
    <n v="2"/>
    <x v="1"/>
    <d v="2011-05-14T00:00:00"/>
    <s v="F"/>
    <m/>
    <x v="2"/>
    <m/>
    <m/>
    <m/>
    <m/>
    <m/>
    <m/>
    <m/>
  </r>
  <r>
    <n v="985962"/>
    <s v="200901"/>
    <s v="2009"/>
    <s v="A"/>
    <x v="10"/>
    <s v="PH"/>
    <x v="5"/>
    <x v="0"/>
    <s v="BIO"/>
    <x v="2"/>
    <m/>
    <n v="2011"/>
    <n v="2"/>
    <x v="1"/>
    <d v="2011-05-14T00:00:00"/>
    <s v="F"/>
    <m/>
    <x v="2"/>
    <m/>
    <m/>
    <m/>
    <m/>
    <m/>
    <m/>
    <m/>
  </r>
  <r>
    <n v="985962"/>
    <s v="200901"/>
    <s v="2009"/>
    <s v="B"/>
    <x v="4"/>
    <s v="PH"/>
    <x v="1"/>
    <x v="0"/>
    <s v="BIO"/>
    <x v="2"/>
    <m/>
    <n v="2011"/>
    <n v="2"/>
    <x v="1"/>
    <d v="2011-05-14T00:00:00"/>
    <s v="F"/>
    <m/>
    <x v="2"/>
    <m/>
    <m/>
    <m/>
    <m/>
    <m/>
    <m/>
    <m/>
  </r>
  <r>
    <n v="986148"/>
    <s v="200801"/>
    <s v="2008"/>
    <s v="A"/>
    <x v="13"/>
    <s v="PH"/>
    <x v="5"/>
    <x v="1"/>
    <s v="ED"/>
    <x v="0"/>
    <m/>
    <n v="2011"/>
    <n v="3"/>
    <x v="0"/>
    <d v="2011-05-14T00:00:00"/>
    <s v="F"/>
    <s v="MA1022"/>
    <x v="1"/>
    <m/>
    <m/>
    <m/>
    <m/>
    <m/>
    <m/>
    <m/>
  </r>
  <r>
    <n v="986148"/>
    <s v="200901"/>
    <s v="2009"/>
    <s v="B"/>
    <x v="4"/>
    <s v="PH"/>
    <x v="8"/>
    <x v="0"/>
    <s v="PHE"/>
    <x v="0"/>
    <m/>
    <n v="2011"/>
    <n v="2"/>
    <x v="1"/>
    <d v="2011-05-14T00:00:00"/>
    <s v="F"/>
    <s v="MA2071"/>
    <x v="3"/>
    <m/>
    <m/>
    <m/>
    <m/>
    <m/>
    <m/>
    <m/>
  </r>
  <r>
    <n v="986148"/>
    <s v="200902"/>
    <s v="2009"/>
    <s v="C"/>
    <x v="2"/>
    <s v="PH"/>
    <x v="2"/>
    <x v="0"/>
    <s v="CH"/>
    <x v="2"/>
    <m/>
    <n v="2011"/>
    <n v="2"/>
    <x v="1"/>
    <d v="2011-05-14T00:00:00"/>
    <s v="F"/>
    <s v="MA2251"/>
    <x v="0"/>
    <m/>
    <m/>
    <m/>
    <m/>
    <m/>
    <m/>
    <m/>
  </r>
  <r>
    <n v="986148"/>
    <s v="200801"/>
    <s v="2008"/>
    <s v="B"/>
    <x v="11"/>
    <s v="PH"/>
    <x v="1"/>
    <x v="0"/>
    <s v="ED"/>
    <x v="0"/>
    <m/>
    <n v="2011"/>
    <n v="3"/>
    <x v="0"/>
    <d v="2011-05-14T00:00:00"/>
    <s v="F"/>
    <s v="MA1023"/>
    <x v="1"/>
    <m/>
    <m/>
    <m/>
    <m/>
    <m/>
    <m/>
    <m/>
  </r>
  <r>
    <n v="986148"/>
    <s v="200802"/>
    <s v="2008"/>
    <s v="D"/>
    <x v="3"/>
    <s v="PH"/>
    <x v="6"/>
    <x v="0"/>
    <s v="PHE"/>
    <x v="0"/>
    <m/>
    <n v="2011"/>
    <n v="3"/>
    <x v="0"/>
    <d v="2011-05-14T00:00:00"/>
    <s v="F"/>
    <s v="MA2051"/>
    <x v="4"/>
    <m/>
    <m/>
    <m/>
    <m/>
    <m/>
    <m/>
    <m/>
  </r>
  <r>
    <n v="986148"/>
    <s v="200901"/>
    <s v="2009"/>
    <s v="A"/>
    <x v="10"/>
    <s v="PH"/>
    <x v="15"/>
    <x v="3"/>
    <s v="PHE"/>
    <x v="0"/>
    <m/>
    <n v="2011"/>
    <n v="2"/>
    <x v="1"/>
    <d v="2011-05-14T00:00:00"/>
    <s v="F"/>
    <m/>
    <x v="2"/>
    <m/>
    <m/>
    <m/>
    <m/>
    <m/>
    <m/>
    <m/>
  </r>
  <r>
    <n v="986160"/>
    <s v="201002"/>
    <s v="2010"/>
    <s v="D"/>
    <x v="17"/>
    <s v="PH"/>
    <x v="6"/>
    <x v="0"/>
    <s v="ECE"/>
    <x v="0"/>
    <m/>
    <n v="2011"/>
    <n v="1"/>
    <x v="1"/>
    <d v="2011-05-14T00:00:00"/>
    <s v="M"/>
    <m/>
    <x v="2"/>
    <m/>
    <m/>
    <m/>
    <m/>
    <m/>
    <m/>
    <m/>
  </r>
  <r>
    <n v="986160"/>
    <s v="200802"/>
    <s v="2008"/>
    <s v="C"/>
    <x v="5"/>
    <s v="PH"/>
    <x v="5"/>
    <x v="0"/>
    <s v="ID"/>
    <x v="3"/>
    <m/>
    <n v="2011"/>
    <n v="3"/>
    <x v="0"/>
    <d v="2011-05-14T00:00:00"/>
    <s v="M"/>
    <s v="MA1023"/>
    <x v="1"/>
    <m/>
    <m/>
    <m/>
    <m/>
    <m/>
    <m/>
    <m/>
  </r>
  <r>
    <n v="986160"/>
    <s v="200802"/>
    <s v="2008"/>
    <s v="D"/>
    <x v="3"/>
    <s v="PH"/>
    <x v="1"/>
    <x v="0"/>
    <s v="ID"/>
    <x v="3"/>
    <m/>
    <n v="2011"/>
    <n v="3"/>
    <x v="0"/>
    <d v="2011-05-14T00:00:00"/>
    <s v="M"/>
    <s v="MA1024"/>
    <x v="1"/>
    <s v="MA2071"/>
    <s v="B"/>
    <m/>
    <m/>
    <m/>
    <m/>
    <m/>
  </r>
  <r>
    <n v="986190"/>
    <s v="201001"/>
    <s v="2010"/>
    <s v="A"/>
    <x v="19"/>
    <s v="PH"/>
    <x v="7"/>
    <x v="1"/>
    <s v="PH"/>
    <x v="2"/>
    <m/>
    <n v="2011"/>
    <n v="1"/>
    <x v="1"/>
    <d v="2011-05-14T00:00:00"/>
    <s v="F"/>
    <s v="MA4451"/>
    <x v="4"/>
    <m/>
    <m/>
    <m/>
    <m/>
    <m/>
    <m/>
    <m/>
  </r>
  <r>
    <n v="986190"/>
    <s v="201001"/>
    <s v="2010"/>
    <s v="A"/>
    <x v="19"/>
    <s v="PH"/>
    <x v="2"/>
    <x v="1"/>
    <s v="PH"/>
    <x v="2"/>
    <m/>
    <n v="2011"/>
    <n v="1"/>
    <x v="1"/>
    <d v="2011-05-14T00:00:00"/>
    <s v="F"/>
    <s v="MA4451"/>
    <x v="4"/>
    <m/>
    <m/>
    <m/>
    <m/>
    <m/>
    <m/>
    <m/>
  </r>
  <r>
    <n v="986190"/>
    <s v="201001"/>
    <s v="2010"/>
    <s v="B"/>
    <x v="14"/>
    <s v="PH"/>
    <x v="9"/>
    <x v="1"/>
    <s v="PH"/>
    <x v="2"/>
    <m/>
    <n v="2011"/>
    <n v="1"/>
    <x v="1"/>
    <d v="2011-05-14T00:00:00"/>
    <s v="F"/>
    <m/>
    <x v="2"/>
    <m/>
    <m/>
    <m/>
    <m/>
    <m/>
    <m/>
    <m/>
  </r>
  <r>
    <n v="986190"/>
    <s v="201002"/>
    <s v="2010"/>
    <s v="C"/>
    <x v="9"/>
    <s v="PH"/>
    <x v="14"/>
    <x v="1"/>
    <s v="PH"/>
    <x v="2"/>
    <m/>
    <n v="2011"/>
    <n v="1"/>
    <x v="1"/>
    <d v="2011-05-14T00:00:00"/>
    <s v="F"/>
    <m/>
    <x v="2"/>
    <m/>
    <m/>
    <m/>
    <m/>
    <m/>
    <m/>
    <m/>
  </r>
  <r>
    <n v="986190"/>
    <s v="200801"/>
    <s v="2008"/>
    <s v="B"/>
    <x v="11"/>
    <s v="PH"/>
    <x v="1"/>
    <x v="1"/>
    <s v="CH"/>
    <x v="2"/>
    <m/>
    <n v="2011"/>
    <n v="3"/>
    <x v="0"/>
    <d v="2011-05-14T00:00:00"/>
    <s v="F"/>
    <s v="MA1023"/>
    <x v="4"/>
    <m/>
    <m/>
    <m/>
    <m/>
    <m/>
    <m/>
    <m/>
  </r>
  <r>
    <n v="986190"/>
    <s v="200802"/>
    <s v="2008"/>
    <s v="D"/>
    <x v="3"/>
    <s v="PH"/>
    <x v="6"/>
    <x v="1"/>
    <s v="PH"/>
    <x v="2"/>
    <m/>
    <n v="2011"/>
    <n v="3"/>
    <x v="0"/>
    <d v="2011-05-14T00:00:00"/>
    <s v="F"/>
    <s v="MA2051"/>
    <x v="4"/>
    <m/>
    <m/>
    <m/>
    <m/>
    <m/>
    <m/>
    <m/>
  </r>
  <r>
    <n v="986190"/>
    <s v="200901"/>
    <s v="2009"/>
    <s v="A"/>
    <x v="10"/>
    <s v="PH"/>
    <x v="15"/>
    <x v="0"/>
    <s v="PH"/>
    <x v="2"/>
    <m/>
    <n v="2011"/>
    <n v="2"/>
    <x v="1"/>
    <d v="2011-05-14T00:00:00"/>
    <s v="F"/>
    <m/>
    <x v="2"/>
    <m/>
    <m/>
    <m/>
    <m/>
    <m/>
    <m/>
    <m/>
  </r>
  <r>
    <n v="986190"/>
    <s v="200901"/>
    <s v="2009"/>
    <s v="B"/>
    <x v="4"/>
    <s v="PH"/>
    <x v="8"/>
    <x v="0"/>
    <s v="PH"/>
    <x v="2"/>
    <m/>
    <n v="2011"/>
    <n v="2"/>
    <x v="1"/>
    <d v="2011-05-14T00:00:00"/>
    <s v="F"/>
    <s v="MA2071"/>
    <x v="4"/>
    <m/>
    <m/>
    <m/>
    <m/>
    <m/>
    <m/>
    <m/>
  </r>
  <r>
    <n v="986190"/>
    <s v="200902"/>
    <s v="2009"/>
    <s v="C"/>
    <x v="2"/>
    <s v="PH"/>
    <x v="18"/>
    <x v="0"/>
    <s v="PH"/>
    <x v="2"/>
    <m/>
    <n v="2011"/>
    <n v="2"/>
    <x v="1"/>
    <d v="2011-05-14T00:00:00"/>
    <s v="F"/>
    <s v="MA2251"/>
    <x v="0"/>
    <m/>
    <m/>
    <m/>
    <m/>
    <m/>
    <m/>
    <m/>
  </r>
  <r>
    <n v="986190"/>
    <s v="200902"/>
    <s v="2009"/>
    <s v="D"/>
    <x v="7"/>
    <s v="PH"/>
    <x v="10"/>
    <x v="0"/>
    <s v="PH"/>
    <x v="2"/>
    <m/>
    <n v="2011"/>
    <n v="2"/>
    <x v="1"/>
    <d v="2011-05-14T00:00:00"/>
    <s v="F"/>
    <m/>
    <x v="2"/>
    <m/>
    <m/>
    <m/>
    <m/>
    <m/>
    <m/>
    <m/>
  </r>
  <r>
    <n v="986190"/>
    <s v="200801"/>
    <s v="2008"/>
    <s v="A"/>
    <x v="13"/>
    <s v="PH"/>
    <x v="5"/>
    <x v="0"/>
    <s v="CH"/>
    <x v="2"/>
    <m/>
    <n v="2011"/>
    <n v="3"/>
    <x v="0"/>
    <d v="2011-05-14T00:00:00"/>
    <s v="F"/>
    <s v="MA1022"/>
    <x v="4"/>
    <m/>
    <m/>
    <m/>
    <m/>
    <m/>
    <m/>
    <m/>
  </r>
  <r>
    <n v="986298"/>
    <s v="200801"/>
    <s v="2008"/>
    <s v="A"/>
    <x v="13"/>
    <s v="PH"/>
    <x v="5"/>
    <x v="0"/>
    <s v="ECE"/>
    <x v="0"/>
    <m/>
    <n v="2011"/>
    <n v="3"/>
    <x v="0"/>
    <d v="2011-05-14T00:00:00"/>
    <s v="M"/>
    <s v="MA1021"/>
    <x v="4"/>
    <m/>
    <m/>
    <m/>
    <m/>
    <m/>
    <m/>
    <m/>
  </r>
  <r>
    <n v="986298"/>
    <s v="200801"/>
    <s v="2008"/>
    <s v="B"/>
    <x v="11"/>
    <s v="PH"/>
    <x v="1"/>
    <x v="0"/>
    <s v="ECE"/>
    <x v="0"/>
    <m/>
    <n v="2011"/>
    <n v="3"/>
    <x v="0"/>
    <d v="2011-05-14T00:00:00"/>
    <s v="M"/>
    <s v="MA1022"/>
    <x v="1"/>
    <m/>
    <m/>
    <m/>
    <m/>
    <m/>
    <m/>
    <m/>
  </r>
  <r>
    <n v="986342"/>
    <s v="201001"/>
    <s v="2010"/>
    <s v="A"/>
    <x v="19"/>
    <s v="PH"/>
    <x v="0"/>
    <x v="1"/>
    <s v="CM"/>
    <x v="0"/>
    <m/>
    <n v="2012"/>
    <n v="2"/>
    <x v="1"/>
    <m/>
    <s v="M"/>
    <m/>
    <x v="2"/>
    <m/>
    <m/>
    <m/>
    <m/>
    <m/>
    <m/>
    <m/>
  </r>
  <r>
    <n v="986342"/>
    <s v="201001"/>
    <s v="2010"/>
    <s v="B"/>
    <x v="14"/>
    <s v="PH"/>
    <x v="1"/>
    <x v="0"/>
    <s v="CM"/>
    <x v="0"/>
    <m/>
    <n v="2012"/>
    <n v="2"/>
    <x v="1"/>
    <m/>
    <s v="M"/>
    <m/>
    <x v="2"/>
    <m/>
    <m/>
    <m/>
    <m/>
    <m/>
    <m/>
    <m/>
  </r>
  <r>
    <n v="986346"/>
    <s v="200801"/>
    <s v="2008"/>
    <s v="A"/>
    <x v="13"/>
    <s v="PH"/>
    <x v="5"/>
    <x v="0"/>
    <s v="CS"/>
    <x v="1"/>
    <m/>
    <n v="2011"/>
    <n v="3"/>
    <x v="0"/>
    <d v="2011-05-14T00:00:00"/>
    <s v="M"/>
    <s v="MA1021"/>
    <x v="1"/>
    <m/>
    <m/>
    <m/>
    <m/>
    <m/>
    <m/>
    <m/>
  </r>
  <r>
    <n v="986346"/>
    <s v="200801"/>
    <s v="2008"/>
    <s v="B"/>
    <x v="11"/>
    <s v="PH"/>
    <x v="1"/>
    <x v="0"/>
    <s v="CS"/>
    <x v="1"/>
    <m/>
    <n v="2011"/>
    <n v="3"/>
    <x v="0"/>
    <d v="2011-05-14T00:00:00"/>
    <s v="M"/>
    <s v="MA1022"/>
    <x v="4"/>
    <m/>
    <m/>
    <m/>
    <m/>
    <m/>
    <m/>
    <m/>
  </r>
  <r>
    <n v="986362"/>
    <s v="200901"/>
    <s v="2009"/>
    <s v="A"/>
    <x v="10"/>
    <s v="PH"/>
    <x v="5"/>
    <x v="3"/>
    <s v="RBE"/>
    <x v="0"/>
    <m/>
    <n v="2011"/>
    <n v="2"/>
    <x v="1"/>
    <m/>
    <s v="M"/>
    <s v="MA1024"/>
    <x v="0"/>
    <m/>
    <m/>
    <m/>
    <m/>
    <m/>
    <m/>
    <m/>
  </r>
  <r>
    <n v="986362"/>
    <s v="200802"/>
    <s v="2008"/>
    <s v="D"/>
    <x v="3"/>
    <s v="PH"/>
    <x v="1"/>
    <x v="3"/>
    <s v="RBE"/>
    <x v="0"/>
    <m/>
    <n v="2011"/>
    <n v="3"/>
    <x v="0"/>
    <m/>
    <s v="M"/>
    <s v="MA1023"/>
    <x v="0"/>
    <m/>
    <m/>
    <m/>
    <m/>
    <m/>
    <m/>
    <m/>
  </r>
  <r>
    <n v="986362"/>
    <s v="200801"/>
    <s v="2008"/>
    <s v="A"/>
    <x v="13"/>
    <s v="PH"/>
    <x v="0"/>
    <x v="2"/>
    <s v="RBE"/>
    <x v="0"/>
    <m/>
    <n v="2011"/>
    <n v="3"/>
    <x v="0"/>
    <m/>
    <s v="M"/>
    <s v="MA1021"/>
    <x v="3"/>
    <m/>
    <m/>
    <m/>
    <m/>
    <m/>
    <m/>
    <m/>
  </r>
  <r>
    <n v="986362"/>
    <s v="200802"/>
    <s v="2008"/>
    <s v="C"/>
    <x v="5"/>
    <s v="PH"/>
    <x v="5"/>
    <x v="2"/>
    <s v="RBE"/>
    <x v="0"/>
    <m/>
    <n v="2011"/>
    <n v="3"/>
    <x v="0"/>
    <m/>
    <s v="M"/>
    <s v="MA1022"/>
    <x v="0"/>
    <m/>
    <m/>
    <m/>
    <m/>
    <m/>
    <m/>
    <m/>
  </r>
  <r>
    <n v="986366"/>
    <s v="200801"/>
    <s v="2008"/>
    <s v="A"/>
    <x v="13"/>
    <s v="PH"/>
    <x v="5"/>
    <x v="0"/>
    <s v="ECE"/>
    <x v="0"/>
    <m/>
    <n v="2011"/>
    <n v="3"/>
    <x v="0"/>
    <d v="2011-05-14T00:00:00"/>
    <s v="M"/>
    <s v="MA1022"/>
    <x v="1"/>
    <m/>
    <m/>
    <m/>
    <m/>
    <m/>
    <m/>
    <m/>
  </r>
  <r>
    <n v="986366"/>
    <s v="200801"/>
    <s v="2008"/>
    <s v="B"/>
    <x v="11"/>
    <s v="PH"/>
    <x v="1"/>
    <x v="3"/>
    <s v="ECE"/>
    <x v="0"/>
    <m/>
    <n v="2011"/>
    <n v="3"/>
    <x v="0"/>
    <d v="2011-05-14T00:00:00"/>
    <s v="M"/>
    <s v="MA1021"/>
    <x v="4"/>
    <m/>
    <m/>
    <m/>
    <m/>
    <m/>
    <m/>
    <m/>
  </r>
  <r>
    <n v="987666"/>
    <s v="200801"/>
    <s v="2008"/>
    <s v="A"/>
    <x v="13"/>
    <s v="PH"/>
    <x v="0"/>
    <x v="1"/>
    <s v="RBE"/>
    <x v="0"/>
    <m/>
    <n v="2011"/>
    <n v="3"/>
    <x v="0"/>
    <m/>
    <s v="M"/>
    <s v="MA1022"/>
    <x v="4"/>
    <m/>
    <m/>
    <m/>
    <m/>
    <m/>
    <m/>
    <m/>
  </r>
  <r>
    <n v="987666"/>
    <s v="200801"/>
    <s v="2008"/>
    <s v="B"/>
    <x v="11"/>
    <s v="PH"/>
    <x v="1"/>
    <x v="1"/>
    <s v="RBE"/>
    <x v="0"/>
    <m/>
    <n v="2011"/>
    <n v="3"/>
    <x v="0"/>
    <m/>
    <s v="M"/>
    <s v="MA1023"/>
    <x v="4"/>
    <m/>
    <m/>
    <m/>
    <m/>
    <m/>
    <m/>
    <m/>
  </r>
  <r>
    <n v="989076"/>
    <s v="201101"/>
    <s v="2011"/>
    <s v="B"/>
    <x v="22"/>
    <s v="PH"/>
    <x v="1"/>
    <x v="0"/>
    <s v="RBE"/>
    <x v="0"/>
    <m/>
    <n v="2013"/>
    <n v="2"/>
    <x v="1"/>
    <m/>
    <s v="M"/>
    <m/>
    <x v="2"/>
    <m/>
    <m/>
    <m/>
    <m/>
    <m/>
    <m/>
    <m/>
  </r>
  <r>
    <n v="989076"/>
    <s v="201002"/>
    <s v="2010"/>
    <s v="C"/>
    <x v="9"/>
    <s v="PH"/>
    <x v="5"/>
    <x v="0"/>
    <s v="RBE"/>
    <x v="0"/>
    <m/>
    <n v="2013"/>
    <n v="3"/>
    <x v="0"/>
    <m/>
    <s v="M"/>
    <s v="MA1022"/>
    <x v="4"/>
    <m/>
    <m/>
    <m/>
    <m/>
    <m/>
    <m/>
    <m/>
  </r>
  <r>
    <n v="986462"/>
    <s v="200802"/>
    <s v="2008"/>
    <s v="C"/>
    <x v="5"/>
    <s v="PH"/>
    <x v="5"/>
    <x v="0"/>
    <s v="BE"/>
    <x v="0"/>
    <m/>
    <n v="2011"/>
    <n v="3"/>
    <x v="0"/>
    <d v="2011-05-14T00:00:00"/>
    <s v="F"/>
    <s v="MA1022"/>
    <x v="4"/>
    <m/>
    <m/>
    <m/>
    <m/>
    <m/>
    <m/>
    <m/>
  </r>
  <r>
    <n v="986462"/>
    <s v="200901"/>
    <s v="2009"/>
    <s v="B"/>
    <x v="4"/>
    <s v="PH"/>
    <x v="1"/>
    <x v="3"/>
    <s v="BE"/>
    <x v="0"/>
    <m/>
    <n v="2011"/>
    <n v="2"/>
    <x v="1"/>
    <d v="2011-05-14T00:00:00"/>
    <s v="F"/>
    <s v="MA1024"/>
    <x v="1"/>
    <m/>
    <m/>
    <m/>
    <m/>
    <m/>
    <m/>
    <m/>
  </r>
  <r>
    <n v="986504"/>
    <s v="200802"/>
    <s v="2008"/>
    <s v="C"/>
    <x v="5"/>
    <s v="PH"/>
    <x v="5"/>
    <x v="1"/>
    <s v="CM"/>
    <x v="0"/>
    <m/>
    <n v="2011"/>
    <n v="3"/>
    <x v="0"/>
    <m/>
    <s v="F"/>
    <m/>
    <x v="2"/>
    <m/>
    <m/>
    <m/>
    <m/>
    <m/>
    <m/>
    <m/>
  </r>
  <r>
    <n v="986504"/>
    <s v="200802"/>
    <s v="2008"/>
    <s v="D"/>
    <x v="3"/>
    <s v="PH"/>
    <x v="1"/>
    <x v="3"/>
    <s v="CM"/>
    <x v="0"/>
    <m/>
    <n v="2011"/>
    <n v="3"/>
    <x v="0"/>
    <m/>
    <s v="F"/>
    <m/>
    <x v="2"/>
    <m/>
    <m/>
    <m/>
    <m/>
    <m/>
    <m/>
    <m/>
  </r>
  <r>
    <n v="986522"/>
    <s v="200802"/>
    <s v="2008"/>
    <s v="C"/>
    <x v="5"/>
    <s v="PH"/>
    <x v="5"/>
    <x v="3"/>
    <s v="ME"/>
    <x v="0"/>
    <m/>
    <n v="2011"/>
    <n v="3"/>
    <x v="0"/>
    <m/>
    <s v="M"/>
    <s v="MA1021"/>
    <x v="1"/>
    <m/>
    <m/>
    <m/>
    <m/>
    <m/>
    <m/>
    <m/>
  </r>
  <r>
    <n v="986522"/>
    <s v="200802"/>
    <s v="2008"/>
    <s v="D"/>
    <x v="3"/>
    <s v="PH"/>
    <x v="1"/>
    <x v="3"/>
    <s v="ME"/>
    <x v="0"/>
    <m/>
    <n v="2011"/>
    <n v="3"/>
    <x v="0"/>
    <m/>
    <s v="M"/>
    <s v="MA1022"/>
    <x v="3"/>
    <m/>
    <m/>
    <m/>
    <m/>
    <m/>
    <m/>
    <m/>
  </r>
  <r>
    <n v="986522"/>
    <s v="200801"/>
    <s v="2008"/>
    <s v="A"/>
    <x v="13"/>
    <s v="PH"/>
    <x v="5"/>
    <x v="2"/>
    <s v="ME"/>
    <x v="0"/>
    <m/>
    <n v="2011"/>
    <n v="3"/>
    <x v="0"/>
    <m/>
    <s v="M"/>
    <s v="MA1021"/>
    <x v="3"/>
    <m/>
    <m/>
    <m/>
    <m/>
    <m/>
    <m/>
    <m/>
  </r>
  <r>
    <n v="986526"/>
    <s v="200902"/>
    <s v="2009"/>
    <s v="D"/>
    <x v="7"/>
    <s v="PH"/>
    <x v="4"/>
    <x v="0"/>
    <s v="BE"/>
    <x v="0"/>
    <m/>
    <n v="2011"/>
    <n v="2"/>
    <x v="1"/>
    <m/>
    <s v="M"/>
    <m/>
    <x v="2"/>
    <m/>
    <m/>
    <m/>
    <m/>
    <m/>
    <m/>
    <m/>
  </r>
  <r>
    <n v="986776"/>
    <s v="200802"/>
    <s v="2008"/>
    <s v="C"/>
    <x v="5"/>
    <s v="PH"/>
    <x v="0"/>
    <x v="1"/>
    <s v="ME"/>
    <x v="0"/>
    <m/>
    <n v="2011"/>
    <n v="3"/>
    <x v="0"/>
    <d v="2011-05-14T00:00:00"/>
    <s v="M"/>
    <m/>
    <x v="2"/>
    <m/>
    <m/>
    <m/>
    <m/>
    <m/>
    <m/>
    <m/>
  </r>
  <r>
    <n v="986776"/>
    <s v="200901"/>
    <s v="2009"/>
    <s v="A"/>
    <x v="10"/>
    <s v="PH"/>
    <x v="15"/>
    <x v="0"/>
    <s v="ME"/>
    <x v="0"/>
    <m/>
    <n v="2011"/>
    <n v="2"/>
    <x v="1"/>
    <d v="2011-05-14T00:00:00"/>
    <s v="M"/>
    <m/>
    <x v="2"/>
    <m/>
    <m/>
    <m/>
    <m/>
    <m/>
    <m/>
    <m/>
  </r>
  <r>
    <n v="986776"/>
    <s v="200901"/>
    <s v="2009"/>
    <s v="B"/>
    <x v="4"/>
    <s v="PH"/>
    <x v="8"/>
    <x v="0"/>
    <s v="ME"/>
    <x v="0"/>
    <m/>
    <n v="2011"/>
    <n v="2"/>
    <x v="1"/>
    <d v="2011-05-14T00:00:00"/>
    <s v="M"/>
    <m/>
    <x v="2"/>
    <m/>
    <m/>
    <m/>
    <m/>
    <m/>
    <m/>
    <m/>
  </r>
  <r>
    <n v="986794"/>
    <s v="200801"/>
    <s v="2008"/>
    <s v="A"/>
    <x v="13"/>
    <s v="PH"/>
    <x v="0"/>
    <x v="0"/>
    <s v="ED"/>
    <x v="0"/>
    <m/>
    <n v="2011"/>
    <n v="3"/>
    <x v="0"/>
    <d v="2011-05-14T00:00:00"/>
    <s v="M"/>
    <s v="MA1023"/>
    <x v="0"/>
    <m/>
    <m/>
    <m/>
    <m/>
    <m/>
    <m/>
    <m/>
  </r>
  <r>
    <n v="986794"/>
    <s v="200801"/>
    <s v="2008"/>
    <s v="B"/>
    <x v="11"/>
    <s v="PH"/>
    <x v="4"/>
    <x v="3"/>
    <s v="ED"/>
    <x v="0"/>
    <m/>
    <n v="2011"/>
    <n v="3"/>
    <x v="0"/>
    <d v="2011-05-14T00:00:00"/>
    <s v="M"/>
    <s v="MA1024"/>
    <x v="3"/>
    <m/>
    <m/>
    <m/>
    <m/>
    <m/>
    <m/>
    <m/>
  </r>
  <r>
    <n v="986804"/>
    <s v="200901"/>
    <s v="2009"/>
    <s v="A"/>
    <x v="10"/>
    <s v="PH"/>
    <x v="15"/>
    <x v="0"/>
    <s v="AE"/>
    <x v="0"/>
    <m/>
    <n v="2011"/>
    <n v="2"/>
    <x v="1"/>
    <d v="2011-05-14T00:00:00"/>
    <s v="F"/>
    <s v="MA2051"/>
    <x v="4"/>
    <s v="MA2611"/>
    <s v="A"/>
    <m/>
    <m/>
    <m/>
    <m/>
    <m/>
  </r>
  <r>
    <n v="986804"/>
    <s v="200801"/>
    <s v="2008"/>
    <s v="A"/>
    <x v="13"/>
    <s v="PH"/>
    <x v="5"/>
    <x v="0"/>
    <s v="AE"/>
    <x v="0"/>
    <m/>
    <n v="2011"/>
    <n v="3"/>
    <x v="0"/>
    <d v="2011-05-14T00:00:00"/>
    <s v="F"/>
    <s v="MA1021"/>
    <x v="1"/>
    <m/>
    <m/>
    <m/>
    <m/>
    <m/>
    <m/>
    <m/>
  </r>
  <r>
    <n v="986804"/>
    <s v="200801"/>
    <s v="2008"/>
    <s v="B"/>
    <x v="11"/>
    <s v="PH"/>
    <x v="1"/>
    <x v="0"/>
    <s v="AE"/>
    <x v="0"/>
    <m/>
    <n v="2011"/>
    <n v="3"/>
    <x v="0"/>
    <d v="2011-05-14T00:00:00"/>
    <s v="F"/>
    <s v="MA1022"/>
    <x v="1"/>
    <m/>
    <m/>
    <m/>
    <m/>
    <m/>
    <m/>
    <m/>
  </r>
  <r>
    <n v="986830"/>
    <s v="201002"/>
    <s v="2010"/>
    <s v="D"/>
    <x v="17"/>
    <s v="PH"/>
    <x v="1"/>
    <x v="1"/>
    <s v="CH"/>
    <x v="2"/>
    <m/>
    <n v="2012"/>
    <n v="2"/>
    <x v="1"/>
    <m/>
    <s v="M"/>
    <m/>
    <x v="2"/>
    <m/>
    <m/>
    <m/>
    <m/>
    <m/>
    <m/>
    <m/>
  </r>
  <r>
    <n v="986830"/>
    <s v="200901"/>
    <s v="2009"/>
    <s v="A"/>
    <x v="10"/>
    <s v="PH"/>
    <x v="5"/>
    <x v="1"/>
    <s v="CH"/>
    <x v="2"/>
    <m/>
    <n v="2012"/>
    <n v="3"/>
    <x v="0"/>
    <m/>
    <s v="M"/>
    <s v="MA1023"/>
    <x v="4"/>
    <m/>
    <m/>
    <m/>
    <m/>
    <m/>
    <m/>
    <m/>
  </r>
  <r>
    <n v="986846"/>
    <s v="200801"/>
    <s v="2008"/>
    <s v="A"/>
    <x v="13"/>
    <s v="PH"/>
    <x v="5"/>
    <x v="3"/>
    <s v="BE"/>
    <x v="0"/>
    <m/>
    <n v="2011"/>
    <n v="3"/>
    <x v="0"/>
    <d v="2011-05-14T00:00:00"/>
    <s v="M"/>
    <s v="MA1021"/>
    <x v="0"/>
    <m/>
    <m/>
    <m/>
    <m/>
    <m/>
    <m/>
    <m/>
  </r>
  <r>
    <n v="986846"/>
    <s v="200801"/>
    <s v="2008"/>
    <s v="B"/>
    <x v="11"/>
    <s v="PH"/>
    <x v="1"/>
    <x v="3"/>
    <s v="BE"/>
    <x v="0"/>
    <m/>
    <n v="2011"/>
    <n v="3"/>
    <x v="0"/>
    <d v="2011-05-14T00:00:00"/>
    <s v="M"/>
    <s v="MA1022"/>
    <x v="1"/>
    <m/>
    <m/>
    <m/>
    <m/>
    <m/>
    <m/>
    <m/>
  </r>
  <r>
    <n v="986936"/>
    <s v="200801"/>
    <s v="2008"/>
    <s v="A"/>
    <x v="13"/>
    <s v="PH"/>
    <x v="5"/>
    <x v="0"/>
    <s v="BIO"/>
    <x v="2"/>
    <m/>
    <n v="2011"/>
    <n v="3"/>
    <x v="0"/>
    <d v="2011-05-14T00:00:00"/>
    <s v="M"/>
    <s v="MA1021"/>
    <x v="4"/>
    <m/>
    <m/>
    <m/>
    <m/>
    <m/>
    <m/>
    <m/>
  </r>
  <r>
    <n v="986936"/>
    <s v="200801"/>
    <s v="2008"/>
    <s v="B"/>
    <x v="11"/>
    <s v="PH"/>
    <x v="1"/>
    <x v="3"/>
    <s v="BIO"/>
    <x v="2"/>
    <m/>
    <n v="2011"/>
    <n v="3"/>
    <x v="0"/>
    <d v="2011-05-14T00:00:00"/>
    <s v="M"/>
    <s v="MA1022"/>
    <x v="0"/>
    <m/>
    <m/>
    <m/>
    <m/>
    <m/>
    <m/>
    <m/>
  </r>
  <r>
    <n v="986936"/>
    <s v="200802"/>
    <s v="2008"/>
    <s v="C"/>
    <x v="5"/>
    <s v="PH"/>
    <x v="2"/>
    <x v="3"/>
    <s v="BE"/>
    <x v="0"/>
    <m/>
    <n v="2011"/>
    <n v="3"/>
    <x v="0"/>
    <d v="2011-05-14T00:00:00"/>
    <s v="M"/>
    <s v="MA1023"/>
    <x v="0"/>
    <m/>
    <m/>
    <m/>
    <m/>
    <m/>
    <m/>
    <m/>
  </r>
  <r>
    <n v="986964"/>
    <s v="200902"/>
    <s v="2009"/>
    <s v="C"/>
    <x v="2"/>
    <s v="PH"/>
    <x v="5"/>
    <x v="0"/>
    <s v="CM"/>
    <x v="0"/>
    <m/>
    <n v="2012"/>
    <n v="3"/>
    <x v="0"/>
    <m/>
    <s v="M"/>
    <s v="MA2051"/>
    <x v="1"/>
    <m/>
    <m/>
    <m/>
    <m/>
    <m/>
    <m/>
    <m/>
  </r>
  <r>
    <n v="986964"/>
    <s v="200902"/>
    <s v="2009"/>
    <s v="D"/>
    <x v="7"/>
    <s v="PH"/>
    <x v="1"/>
    <x v="0"/>
    <s v="CM"/>
    <x v="0"/>
    <m/>
    <n v="2012"/>
    <n v="3"/>
    <x v="0"/>
    <m/>
    <s v="M"/>
    <m/>
    <x v="2"/>
    <m/>
    <m/>
    <m/>
    <m/>
    <m/>
    <m/>
    <m/>
  </r>
  <r>
    <n v="986968"/>
    <s v="200801"/>
    <s v="2008"/>
    <s v="A"/>
    <x v="13"/>
    <s v="PH"/>
    <x v="5"/>
    <x v="1"/>
    <s v="ND"/>
    <x v="3"/>
    <m/>
    <n v="2011"/>
    <n v="3"/>
    <x v="0"/>
    <d v="2010-05-15T00:00:00"/>
    <s v="F"/>
    <s v="MA1022"/>
    <x v="4"/>
    <m/>
    <m/>
    <m/>
    <m/>
    <m/>
    <m/>
    <m/>
  </r>
  <r>
    <n v="987016"/>
    <s v="201002"/>
    <s v="2010"/>
    <s v="C"/>
    <x v="9"/>
    <s v="PH"/>
    <x v="5"/>
    <x v="0"/>
    <s v="IMGD"/>
    <x v="1"/>
    <m/>
    <n v="2012"/>
    <n v="2"/>
    <x v="1"/>
    <m/>
    <s v="M"/>
    <m/>
    <x v="2"/>
    <m/>
    <m/>
    <m/>
    <m/>
    <m/>
    <m/>
    <m/>
  </r>
  <r>
    <n v="987234"/>
    <s v="200902"/>
    <s v="2009"/>
    <s v="C"/>
    <x v="2"/>
    <s v="PH"/>
    <x v="5"/>
    <x v="1"/>
    <s v="BC"/>
    <x v="2"/>
    <s v="BIO"/>
    <n v="2012"/>
    <n v="3"/>
    <x v="0"/>
    <m/>
    <s v="F"/>
    <m/>
    <x v="2"/>
    <m/>
    <m/>
    <m/>
    <m/>
    <m/>
    <m/>
    <m/>
  </r>
  <r>
    <n v="987234"/>
    <s v="200902"/>
    <s v="2009"/>
    <s v="D"/>
    <x v="7"/>
    <s v="PH"/>
    <x v="1"/>
    <x v="1"/>
    <s v="BC"/>
    <x v="2"/>
    <s v="BIO"/>
    <n v="2012"/>
    <n v="3"/>
    <x v="0"/>
    <m/>
    <s v="F"/>
    <m/>
    <x v="2"/>
    <m/>
    <m/>
    <m/>
    <m/>
    <m/>
    <m/>
    <m/>
  </r>
  <r>
    <n v="987258"/>
    <s v="200802"/>
    <s v="2008"/>
    <s v="C"/>
    <x v="5"/>
    <s v="PH"/>
    <x v="5"/>
    <x v="1"/>
    <s v="CE"/>
    <x v="0"/>
    <m/>
    <n v="2011"/>
    <n v="3"/>
    <x v="0"/>
    <d v="2011-05-14T00:00:00"/>
    <s v="M"/>
    <s v="MA1023"/>
    <x v="4"/>
    <m/>
    <m/>
    <m/>
    <m/>
    <m/>
    <m/>
    <m/>
  </r>
  <r>
    <n v="987258"/>
    <s v="200802"/>
    <s v="2008"/>
    <s v="D"/>
    <x v="3"/>
    <s v="PH"/>
    <x v="1"/>
    <x v="1"/>
    <s v="CE"/>
    <x v="0"/>
    <m/>
    <n v="2011"/>
    <n v="3"/>
    <x v="0"/>
    <d v="2011-05-14T00:00:00"/>
    <s v="M"/>
    <s v="MA1024"/>
    <x v="4"/>
    <m/>
    <m/>
    <m/>
    <m/>
    <m/>
    <m/>
    <m/>
  </r>
  <r>
    <n v="987430"/>
    <s v="200901"/>
    <s v="2009"/>
    <s v="A"/>
    <x v="10"/>
    <s v="PH"/>
    <x v="5"/>
    <x v="1"/>
    <s v="ND"/>
    <x v="3"/>
    <m/>
    <n v="2012"/>
    <n v="3"/>
    <x v="0"/>
    <m/>
    <s v="M"/>
    <s v="MA1023"/>
    <x v="4"/>
    <m/>
    <m/>
    <m/>
    <m/>
    <m/>
    <m/>
    <m/>
  </r>
  <r>
    <n v="987430"/>
    <s v="200901"/>
    <s v="2009"/>
    <s v="B"/>
    <x v="4"/>
    <s v="PH"/>
    <x v="1"/>
    <x v="1"/>
    <s v="ND"/>
    <x v="3"/>
    <m/>
    <n v="2012"/>
    <n v="3"/>
    <x v="0"/>
    <m/>
    <s v="M"/>
    <s v="MA1024"/>
    <x v="4"/>
    <m/>
    <m/>
    <m/>
    <m/>
    <m/>
    <m/>
    <m/>
  </r>
  <r>
    <n v="987430"/>
    <s v="200902"/>
    <s v="2009"/>
    <s v="C"/>
    <x v="2"/>
    <s v="PH"/>
    <x v="2"/>
    <x v="1"/>
    <s v="BE"/>
    <x v="0"/>
    <m/>
    <n v="2012"/>
    <n v="3"/>
    <x v="0"/>
    <m/>
    <s v="M"/>
    <s v="MA2071"/>
    <x v="4"/>
    <m/>
    <m/>
    <m/>
    <m/>
    <m/>
    <m/>
    <m/>
  </r>
  <r>
    <n v="987456"/>
    <s v="200901"/>
    <s v="2009"/>
    <s v="A"/>
    <x v="10"/>
    <s v="PH"/>
    <x v="5"/>
    <x v="1"/>
    <s v="BC"/>
    <x v="2"/>
    <m/>
    <n v="2012"/>
    <n v="3"/>
    <x v="0"/>
    <m/>
    <s v="M"/>
    <s v="MA1023"/>
    <x v="1"/>
    <m/>
    <m/>
    <m/>
    <m/>
    <m/>
    <m/>
    <m/>
  </r>
  <r>
    <n v="987456"/>
    <s v="200902"/>
    <s v="2009"/>
    <s v="D"/>
    <x v="7"/>
    <s v="PH"/>
    <x v="1"/>
    <x v="0"/>
    <s v="BC"/>
    <x v="2"/>
    <m/>
    <n v="2012"/>
    <n v="3"/>
    <x v="0"/>
    <m/>
    <s v="M"/>
    <m/>
    <x v="2"/>
    <m/>
    <m/>
    <m/>
    <m/>
    <m/>
    <m/>
    <m/>
  </r>
  <r>
    <n v="987534"/>
    <s v="200801"/>
    <s v="2008"/>
    <s v="A"/>
    <x v="13"/>
    <s v="PH"/>
    <x v="5"/>
    <x v="0"/>
    <s v="ED"/>
    <x v="0"/>
    <m/>
    <n v="2011"/>
    <n v="3"/>
    <x v="0"/>
    <d v="2011-05-14T00:00:00"/>
    <s v="M"/>
    <s v="MA1021"/>
    <x v="0"/>
    <m/>
    <m/>
    <m/>
    <m/>
    <m/>
    <m/>
    <m/>
  </r>
  <r>
    <n v="987534"/>
    <s v="200801"/>
    <s v="2008"/>
    <s v="B"/>
    <x v="11"/>
    <s v="PH"/>
    <x v="1"/>
    <x v="3"/>
    <s v="ED"/>
    <x v="0"/>
    <m/>
    <n v="2011"/>
    <n v="3"/>
    <x v="0"/>
    <d v="2011-05-14T00:00:00"/>
    <s v="M"/>
    <s v="MA1022"/>
    <x v="0"/>
    <m/>
    <m/>
    <m/>
    <m/>
    <m/>
    <m/>
    <m/>
  </r>
  <r>
    <n v="987582"/>
    <s v="200803"/>
    <s v="2008"/>
    <s v="E"/>
    <x v="16"/>
    <s v="PH"/>
    <x v="5"/>
    <x v="1"/>
    <s v="BIO"/>
    <x v="2"/>
    <m/>
    <n v="2011"/>
    <n v="3"/>
    <x v="0"/>
    <m/>
    <s v="M"/>
    <m/>
    <x v="2"/>
    <m/>
    <m/>
    <m/>
    <m/>
    <m/>
    <m/>
    <m/>
  </r>
  <r>
    <n v="987582"/>
    <s v="201001"/>
    <s v="2010"/>
    <s v="A"/>
    <x v="19"/>
    <s v="PH"/>
    <x v="2"/>
    <x v="0"/>
    <s v="BIO"/>
    <x v="2"/>
    <m/>
    <n v="2011"/>
    <n v="1"/>
    <x v="1"/>
    <m/>
    <s v="M"/>
    <m/>
    <x v="2"/>
    <m/>
    <m/>
    <m/>
    <m/>
    <m/>
    <m/>
    <m/>
  </r>
  <r>
    <n v="987582"/>
    <s v="200903"/>
    <s v="2009"/>
    <s v="E"/>
    <x v="26"/>
    <s v="PH"/>
    <x v="1"/>
    <x v="0"/>
    <s v="BIO"/>
    <x v="2"/>
    <m/>
    <n v="2011"/>
    <n v="2"/>
    <x v="1"/>
    <m/>
    <s v="M"/>
    <m/>
    <x v="2"/>
    <m/>
    <m/>
    <m/>
    <m/>
    <m/>
    <m/>
    <m/>
  </r>
  <r>
    <n v="987582"/>
    <s v="200901"/>
    <s v="2009"/>
    <s v="B"/>
    <x v="4"/>
    <s v="PH"/>
    <x v="1"/>
    <x v="2"/>
    <s v="BIO"/>
    <x v="2"/>
    <m/>
    <n v="2011"/>
    <n v="2"/>
    <x v="1"/>
    <m/>
    <s v="M"/>
    <s v="MA1032"/>
    <x v="3"/>
    <m/>
    <m/>
    <m/>
    <m/>
    <m/>
    <m/>
    <m/>
  </r>
  <r>
    <n v="987582"/>
    <s v="200802"/>
    <s v="2008"/>
    <s v="C"/>
    <x v="5"/>
    <s v="PH"/>
    <x v="0"/>
    <x v="2"/>
    <s v="BIO"/>
    <x v="2"/>
    <m/>
    <n v="2011"/>
    <n v="3"/>
    <x v="0"/>
    <m/>
    <s v="M"/>
    <s v="MA2251"/>
    <x v="3"/>
    <m/>
    <m/>
    <m/>
    <m/>
    <m/>
    <m/>
    <m/>
  </r>
  <r>
    <n v="987630"/>
    <s v="200801"/>
    <s v="2008"/>
    <s v="A"/>
    <x v="13"/>
    <s v="PH"/>
    <x v="5"/>
    <x v="3"/>
    <s v="BE"/>
    <x v="0"/>
    <m/>
    <n v="2011"/>
    <n v="3"/>
    <x v="0"/>
    <d v="2011-05-14T00:00:00"/>
    <s v="M"/>
    <s v="MA1023"/>
    <x v="0"/>
    <m/>
    <m/>
    <m/>
    <m/>
    <m/>
    <m/>
    <m/>
  </r>
  <r>
    <n v="987630"/>
    <s v="200801"/>
    <s v="2008"/>
    <s v="B"/>
    <x v="11"/>
    <s v="PH"/>
    <x v="1"/>
    <x v="3"/>
    <s v="BE"/>
    <x v="0"/>
    <m/>
    <n v="2011"/>
    <n v="3"/>
    <x v="0"/>
    <d v="2011-05-14T00:00:00"/>
    <s v="M"/>
    <s v="MA1024"/>
    <x v="0"/>
    <m/>
    <m/>
    <m/>
    <m/>
    <m/>
    <m/>
    <m/>
  </r>
  <r>
    <n v="987666"/>
    <s v="201102"/>
    <s v="2011"/>
    <s v="C"/>
    <x v="21"/>
    <s v="PH"/>
    <x v="13"/>
    <x v="1"/>
    <s v="PH"/>
    <x v="2"/>
    <m/>
    <n v="2011"/>
    <n v="0"/>
    <x v="1"/>
    <m/>
    <s v="M"/>
    <m/>
    <x v="2"/>
    <m/>
    <m/>
    <m/>
    <m/>
    <m/>
    <m/>
    <m/>
  </r>
  <r>
    <n v="987666"/>
    <s v="200902"/>
    <s v="2009"/>
    <s v="C"/>
    <x v="2"/>
    <s v="PH"/>
    <x v="2"/>
    <x v="1"/>
    <s v="PH"/>
    <x v="2"/>
    <m/>
    <n v="2011"/>
    <n v="2"/>
    <x v="1"/>
    <m/>
    <s v="M"/>
    <s v="MA2251"/>
    <x v="1"/>
    <m/>
    <m/>
    <m/>
    <m/>
    <m/>
    <m/>
    <m/>
  </r>
  <r>
    <n v="987666"/>
    <s v="200902"/>
    <s v="2009"/>
    <s v="D"/>
    <x v="7"/>
    <s v="PH"/>
    <x v="10"/>
    <x v="1"/>
    <s v="PH"/>
    <x v="2"/>
    <m/>
    <n v="2011"/>
    <n v="2"/>
    <x v="1"/>
    <m/>
    <s v="M"/>
    <m/>
    <x v="2"/>
    <m/>
    <m/>
    <m/>
    <m/>
    <m/>
    <m/>
    <m/>
  </r>
  <r>
    <n v="1000088"/>
    <s v="200802"/>
    <s v="2008"/>
    <s v="D"/>
    <x v="3"/>
    <s v="PH"/>
    <x v="1"/>
    <x v="2"/>
    <s v="RBE"/>
    <x v="0"/>
    <m/>
    <n v="2011"/>
    <n v="3"/>
    <x v="0"/>
    <m/>
    <s v="M"/>
    <s v="MA1024"/>
    <x v="3"/>
    <m/>
    <m/>
    <m/>
    <m/>
    <m/>
    <m/>
    <m/>
  </r>
  <r>
    <n v="1023022"/>
    <s v="201102"/>
    <s v="2011"/>
    <s v="C"/>
    <x v="21"/>
    <s v="PH"/>
    <x v="27"/>
    <x v="0"/>
    <s v="RBE"/>
    <x v="0"/>
    <s v="ECE"/>
    <n v="2011"/>
    <n v="0"/>
    <x v="1"/>
    <d v="2011-05-14T00:00:00"/>
    <s v="M"/>
    <s v="MA2621"/>
    <x v="4"/>
    <m/>
    <m/>
    <m/>
    <m/>
    <m/>
    <m/>
    <m/>
  </r>
  <r>
    <n v="987666"/>
    <s v="200802"/>
    <s v="2008"/>
    <s v="D"/>
    <x v="3"/>
    <s v="PH"/>
    <x v="6"/>
    <x v="1"/>
    <s v="PH"/>
    <x v="2"/>
    <m/>
    <n v="2011"/>
    <n v="3"/>
    <x v="0"/>
    <m/>
    <s v="M"/>
    <s v="MA2051"/>
    <x v="4"/>
    <m/>
    <m/>
    <m/>
    <m/>
    <m/>
    <m/>
    <m/>
  </r>
  <r>
    <n v="987666"/>
    <s v="201001"/>
    <s v="2010"/>
    <s v="B"/>
    <x v="14"/>
    <s v="PH"/>
    <x v="16"/>
    <x v="0"/>
    <s v="PH"/>
    <x v="2"/>
    <s v="HU"/>
    <n v="2011"/>
    <n v="1"/>
    <x v="1"/>
    <m/>
    <s v="M"/>
    <m/>
    <x v="2"/>
    <m/>
    <m/>
    <m/>
    <m/>
    <m/>
    <m/>
    <m/>
  </r>
  <r>
    <n v="987666"/>
    <s v="200901"/>
    <s v="2009"/>
    <s v="A"/>
    <x v="10"/>
    <s v="PH"/>
    <x v="15"/>
    <x v="0"/>
    <s v="PH"/>
    <x v="2"/>
    <m/>
    <n v="2011"/>
    <n v="2"/>
    <x v="1"/>
    <m/>
    <s v="M"/>
    <s v="MA2631"/>
    <x v="1"/>
    <m/>
    <m/>
    <m/>
    <m/>
    <m/>
    <m/>
    <m/>
  </r>
  <r>
    <n v="987666"/>
    <s v="200901"/>
    <s v="2009"/>
    <s v="B"/>
    <x v="4"/>
    <s v="PH"/>
    <x v="8"/>
    <x v="3"/>
    <s v="PH"/>
    <x v="2"/>
    <m/>
    <n v="2011"/>
    <n v="2"/>
    <x v="1"/>
    <m/>
    <s v="M"/>
    <m/>
    <x v="2"/>
    <m/>
    <m/>
    <m/>
    <m/>
    <m/>
    <m/>
    <m/>
  </r>
  <r>
    <n v="987666"/>
    <s v="201001"/>
    <s v="2010"/>
    <s v="A"/>
    <x v="19"/>
    <s v="PH"/>
    <x v="7"/>
    <x v="2"/>
    <s v="PH"/>
    <x v="2"/>
    <s v="HU"/>
    <n v="2011"/>
    <n v="1"/>
    <x v="1"/>
    <m/>
    <s v="M"/>
    <s v="MA4451"/>
    <x v="1"/>
    <m/>
    <m/>
    <m/>
    <m/>
    <m/>
    <m/>
    <m/>
  </r>
  <r>
    <n v="987666"/>
    <s v="200901"/>
    <s v="2009"/>
    <s v="B"/>
    <x v="4"/>
    <s v="PH"/>
    <x v="12"/>
    <x v="2"/>
    <s v="PH"/>
    <x v="2"/>
    <m/>
    <n v="2011"/>
    <n v="2"/>
    <x v="1"/>
    <m/>
    <s v="M"/>
    <m/>
    <x v="2"/>
    <m/>
    <m/>
    <m/>
    <m/>
    <m/>
    <m/>
    <m/>
  </r>
  <r>
    <n v="987694"/>
    <s v="200901"/>
    <s v="2009"/>
    <s v="A"/>
    <x v="10"/>
    <s v="PH"/>
    <x v="5"/>
    <x v="1"/>
    <s v="BE"/>
    <x v="0"/>
    <m/>
    <n v="2012"/>
    <n v="3"/>
    <x v="0"/>
    <m/>
    <s v="F"/>
    <s v="MA1023"/>
    <x v="4"/>
    <m/>
    <m/>
    <m/>
    <m/>
    <m/>
    <m/>
    <m/>
  </r>
  <r>
    <n v="987694"/>
    <s v="200901"/>
    <s v="2009"/>
    <s v="B"/>
    <x v="4"/>
    <s v="PH"/>
    <x v="1"/>
    <x v="1"/>
    <s v="BE"/>
    <x v="0"/>
    <m/>
    <n v="2012"/>
    <n v="3"/>
    <x v="0"/>
    <m/>
    <s v="F"/>
    <s v="MA1024"/>
    <x v="4"/>
    <s v="MA2611"/>
    <s v="A"/>
    <m/>
    <m/>
    <m/>
    <m/>
    <m/>
  </r>
  <r>
    <n v="987814"/>
    <s v="201002"/>
    <s v="2010"/>
    <s v="C"/>
    <x v="9"/>
    <s v="PH"/>
    <x v="15"/>
    <x v="0"/>
    <s v="ME"/>
    <x v="0"/>
    <m/>
    <n v="2011"/>
    <n v="1"/>
    <x v="1"/>
    <d v="2011-05-14T00:00:00"/>
    <s v="M"/>
    <m/>
    <x v="2"/>
    <m/>
    <m/>
    <m/>
    <m/>
    <m/>
    <m/>
    <m/>
  </r>
  <r>
    <n v="987814"/>
    <s v="200801"/>
    <s v="2008"/>
    <s v="A"/>
    <x v="13"/>
    <s v="PH"/>
    <x v="5"/>
    <x v="0"/>
    <s v="ECE"/>
    <x v="0"/>
    <m/>
    <n v="2011"/>
    <n v="3"/>
    <x v="0"/>
    <d v="2011-05-14T00:00:00"/>
    <s v="M"/>
    <s v="MA1022"/>
    <x v="0"/>
    <m/>
    <m/>
    <m/>
    <m/>
    <m/>
    <m/>
    <m/>
  </r>
  <r>
    <n v="987814"/>
    <s v="200801"/>
    <s v="2008"/>
    <s v="B"/>
    <x v="11"/>
    <s v="PH"/>
    <x v="1"/>
    <x v="3"/>
    <s v="ECE"/>
    <x v="0"/>
    <m/>
    <n v="2011"/>
    <n v="3"/>
    <x v="0"/>
    <d v="2011-05-14T00:00:00"/>
    <s v="M"/>
    <s v="MA1023"/>
    <x v="0"/>
    <m/>
    <m/>
    <m/>
    <m/>
    <m/>
    <m/>
    <m/>
  </r>
  <r>
    <n v="987854"/>
    <s v="201002"/>
    <s v="2010"/>
    <s v="C"/>
    <x v="9"/>
    <s v="PH"/>
    <x v="2"/>
    <x v="0"/>
    <s v="IMGD"/>
    <x v="1"/>
    <s v="CS"/>
    <n v="2011"/>
    <n v="1"/>
    <x v="1"/>
    <d v="2011-05-14T00:00:00"/>
    <s v="M"/>
    <s v="MA2611"/>
    <x v="3"/>
    <m/>
    <m/>
    <m/>
    <m/>
    <m/>
    <m/>
    <m/>
  </r>
  <r>
    <n v="987854"/>
    <s v="201002"/>
    <s v="2010"/>
    <s v="D"/>
    <x v="17"/>
    <s v="PH"/>
    <x v="6"/>
    <x v="0"/>
    <s v="IMGD"/>
    <x v="1"/>
    <s v="CS"/>
    <n v="2011"/>
    <n v="1"/>
    <x v="1"/>
    <d v="2011-05-14T00:00:00"/>
    <s v="M"/>
    <s v="MA2071"/>
    <x v="0"/>
    <m/>
    <m/>
    <m/>
    <m/>
    <m/>
    <m/>
    <m/>
  </r>
  <r>
    <n v="987854"/>
    <s v="201003"/>
    <s v="2010"/>
    <s v="E2"/>
    <x v="24"/>
    <s v="PH"/>
    <x v="1"/>
    <x v="0"/>
    <s v="IMGD"/>
    <x v="1"/>
    <s v="CS"/>
    <n v="2011"/>
    <n v="1"/>
    <x v="1"/>
    <d v="2011-05-14T00:00:00"/>
    <s v="M"/>
    <s v="MA1024"/>
    <x v="3"/>
    <s v="MA2611"/>
    <s v="C"/>
    <s v="MA2621"/>
    <s v="NR"/>
    <m/>
    <m/>
    <m/>
  </r>
  <r>
    <n v="987854"/>
    <s v="201001"/>
    <s v="2010"/>
    <s v="A"/>
    <x v="19"/>
    <s v="PH"/>
    <x v="5"/>
    <x v="3"/>
    <s v="IMGD"/>
    <x v="1"/>
    <s v="CS"/>
    <n v="2011"/>
    <n v="1"/>
    <x v="1"/>
    <d v="2011-05-14T00:00:00"/>
    <s v="M"/>
    <s v="MA1023"/>
    <x v="0"/>
    <m/>
    <m/>
    <m/>
    <m/>
    <m/>
    <m/>
    <m/>
  </r>
  <r>
    <n v="987854"/>
    <s v="201001"/>
    <s v="2010"/>
    <s v="B"/>
    <x v="14"/>
    <s v="PH"/>
    <x v="1"/>
    <x v="2"/>
    <s v="IMGD"/>
    <x v="1"/>
    <s v="CS"/>
    <n v="2011"/>
    <n v="1"/>
    <x v="1"/>
    <d v="2011-05-14T00:00:00"/>
    <s v="M"/>
    <s v="MA1024"/>
    <x v="3"/>
    <m/>
    <m/>
    <m/>
    <m/>
    <m/>
    <m/>
    <m/>
  </r>
  <r>
    <n v="987854"/>
    <s v="200802"/>
    <s v="2008"/>
    <s v="D"/>
    <x v="3"/>
    <s v="PH"/>
    <x v="1"/>
    <x v="2"/>
    <s v="IMGD"/>
    <x v="1"/>
    <m/>
    <n v="2011"/>
    <n v="3"/>
    <x v="0"/>
    <d v="2011-05-14T00:00:00"/>
    <s v="M"/>
    <m/>
    <x v="2"/>
    <m/>
    <m/>
    <m/>
    <m/>
    <m/>
    <m/>
    <m/>
  </r>
  <r>
    <n v="987910"/>
    <s v="201201"/>
    <s v="2012"/>
    <s v="A"/>
    <x v="23"/>
    <s v="PH"/>
    <x v="5"/>
    <x v="2"/>
    <s v="BIO"/>
    <x v="2"/>
    <m/>
    <n v="2012"/>
    <n v="0"/>
    <x v="1"/>
    <m/>
    <s v="M"/>
    <m/>
    <x v="2"/>
    <m/>
    <m/>
    <m/>
    <m/>
    <m/>
    <m/>
    <m/>
  </r>
  <r>
    <n v="988034"/>
    <s v="200801"/>
    <s v="2008"/>
    <s v="B"/>
    <x v="11"/>
    <s v="PH"/>
    <x v="1"/>
    <x v="1"/>
    <s v="CS"/>
    <x v="1"/>
    <m/>
    <n v="2011"/>
    <n v="3"/>
    <x v="0"/>
    <d v="2011-05-14T00:00:00"/>
    <s v="M"/>
    <s v="MA1024"/>
    <x v="4"/>
    <m/>
    <m/>
    <m/>
    <m/>
    <m/>
    <m/>
    <m/>
  </r>
  <r>
    <n v="988034"/>
    <s v="200802"/>
    <s v="2008"/>
    <s v="C"/>
    <x v="5"/>
    <s v="PH"/>
    <x v="2"/>
    <x v="1"/>
    <s v="CS"/>
    <x v="1"/>
    <m/>
    <n v="2011"/>
    <n v="3"/>
    <x v="0"/>
    <d v="2011-05-14T00:00:00"/>
    <s v="M"/>
    <s v="MA2621"/>
    <x v="4"/>
    <m/>
    <m/>
    <m/>
    <m/>
    <m/>
    <m/>
    <m/>
  </r>
  <r>
    <n v="988034"/>
    <s v="200801"/>
    <s v="2008"/>
    <s v="A"/>
    <x v="13"/>
    <s v="PH"/>
    <x v="5"/>
    <x v="0"/>
    <s v="CS"/>
    <x v="1"/>
    <m/>
    <n v="2011"/>
    <n v="3"/>
    <x v="0"/>
    <d v="2011-05-14T00:00:00"/>
    <s v="M"/>
    <s v="MA1023"/>
    <x v="4"/>
    <m/>
    <m/>
    <m/>
    <m/>
    <m/>
    <m/>
    <m/>
  </r>
  <r>
    <n v="988052"/>
    <s v="200801"/>
    <s v="2008"/>
    <s v="A"/>
    <x v="13"/>
    <s v="PH"/>
    <x v="5"/>
    <x v="0"/>
    <s v="ECE"/>
    <x v="0"/>
    <m/>
    <n v="2011"/>
    <n v="3"/>
    <x v="0"/>
    <d v="2011-05-14T00:00:00"/>
    <s v="M"/>
    <s v="MA1022"/>
    <x v="0"/>
    <m/>
    <m/>
    <m/>
    <m/>
    <m/>
    <m/>
    <m/>
  </r>
  <r>
    <n v="988052"/>
    <s v="200801"/>
    <s v="2008"/>
    <s v="B"/>
    <x v="11"/>
    <s v="PH"/>
    <x v="1"/>
    <x v="0"/>
    <s v="ECE"/>
    <x v="0"/>
    <m/>
    <n v="2011"/>
    <n v="3"/>
    <x v="0"/>
    <d v="2011-05-14T00:00:00"/>
    <s v="M"/>
    <s v="MA1023"/>
    <x v="0"/>
    <m/>
    <m/>
    <m/>
    <m/>
    <m/>
    <m/>
    <m/>
  </r>
  <r>
    <n v="988058"/>
    <s v="200801"/>
    <s v="2008"/>
    <s v="A"/>
    <x v="13"/>
    <s v="PH"/>
    <x v="0"/>
    <x v="0"/>
    <s v="ED"/>
    <x v="0"/>
    <m/>
    <n v="2011"/>
    <n v="3"/>
    <x v="0"/>
    <d v="2011-05-14T00:00:00"/>
    <s v="M"/>
    <s v="MA1023"/>
    <x v="1"/>
    <m/>
    <m/>
    <m/>
    <m/>
    <m/>
    <m/>
    <m/>
  </r>
  <r>
    <n v="988058"/>
    <s v="200801"/>
    <s v="2008"/>
    <s v="B"/>
    <x v="11"/>
    <s v="PH"/>
    <x v="4"/>
    <x v="0"/>
    <s v="ED"/>
    <x v="0"/>
    <m/>
    <n v="2011"/>
    <n v="3"/>
    <x v="0"/>
    <d v="2011-05-14T00:00:00"/>
    <s v="M"/>
    <s v="MA1024"/>
    <x v="0"/>
    <m/>
    <m/>
    <m/>
    <m/>
    <m/>
    <m/>
    <m/>
  </r>
  <r>
    <n v="988128"/>
    <s v="200901"/>
    <s v="2009"/>
    <s v="A"/>
    <x v="10"/>
    <s v="PH"/>
    <x v="5"/>
    <x v="0"/>
    <s v="ECE"/>
    <x v="0"/>
    <m/>
    <n v="2012"/>
    <n v="3"/>
    <x v="0"/>
    <m/>
    <s v="M"/>
    <s v="MA1021"/>
    <x v="0"/>
    <m/>
    <m/>
    <m/>
    <m/>
    <m/>
    <m/>
    <m/>
  </r>
  <r>
    <n v="988128"/>
    <s v="200901"/>
    <s v="2009"/>
    <s v="B"/>
    <x v="4"/>
    <s v="PH"/>
    <x v="1"/>
    <x v="3"/>
    <s v="ECE"/>
    <x v="0"/>
    <m/>
    <n v="2012"/>
    <n v="3"/>
    <x v="0"/>
    <m/>
    <s v="M"/>
    <s v="MA1022"/>
    <x v="0"/>
    <m/>
    <m/>
    <m/>
    <m/>
    <m/>
    <m/>
    <m/>
  </r>
  <r>
    <n v="988128"/>
    <s v="200902"/>
    <s v="2009"/>
    <s v="D"/>
    <x v="7"/>
    <s v="PH"/>
    <x v="6"/>
    <x v="3"/>
    <s v="ECE"/>
    <x v="0"/>
    <m/>
    <n v="2012"/>
    <n v="3"/>
    <x v="0"/>
    <m/>
    <s v="M"/>
    <s v="MA1024"/>
    <x v="1"/>
    <m/>
    <m/>
    <m/>
    <m/>
    <m/>
    <m/>
    <m/>
  </r>
  <r>
    <n v="988130"/>
    <s v="200901"/>
    <s v="2009"/>
    <s v="B"/>
    <x v="4"/>
    <s v="PH"/>
    <x v="1"/>
    <x v="3"/>
    <s v="ME"/>
    <x v="0"/>
    <m/>
    <n v="2011"/>
    <n v="2"/>
    <x v="1"/>
    <d v="2011-05-14T00:00:00"/>
    <s v="M"/>
    <s v="MA1022"/>
    <x v="0"/>
    <m/>
    <m/>
    <m/>
    <m/>
    <m/>
    <m/>
    <m/>
  </r>
  <r>
    <n v="988130"/>
    <s v="200802"/>
    <s v="2008"/>
    <s v="C"/>
    <x v="5"/>
    <s v="PH"/>
    <x v="5"/>
    <x v="3"/>
    <s v="ME"/>
    <x v="0"/>
    <m/>
    <n v="2011"/>
    <n v="3"/>
    <x v="0"/>
    <d v="2011-05-14T00:00:00"/>
    <s v="M"/>
    <s v="MA1021"/>
    <x v="1"/>
    <m/>
    <m/>
    <m/>
    <m/>
    <m/>
    <m/>
    <m/>
  </r>
  <r>
    <n v="988130"/>
    <s v="200802"/>
    <s v="2008"/>
    <s v="D"/>
    <x v="3"/>
    <s v="PH"/>
    <x v="1"/>
    <x v="2"/>
    <s v="ME"/>
    <x v="0"/>
    <m/>
    <n v="2011"/>
    <n v="3"/>
    <x v="0"/>
    <d v="2011-05-14T00:00:00"/>
    <s v="M"/>
    <s v="MA1022"/>
    <x v="3"/>
    <m/>
    <m/>
    <m/>
    <m/>
    <m/>
    <m/>
    <m/>
  </r>
  <r>
    <n v="988144"/>
    <s v="200801"/>
    <s v="2008"/>
    <s v="A"/>
    <x v="13"/>
    <s v="PH"/>
    <x v="0"/>
    <x v="1"/>
    <s v="ECE"/>
    <x v="0"/>
    <m/>
    <n v="2011"/>
    <n v="3"/>
    <x v="0"/>
    <d v="2011-05-14T00:00:00"/>
    <s v="M"/>
    <s v="MA1023"/>
    <x v="4"/>
    <m/>
    <m/>
    <m/>
    <m/>
    <m/>
    <m/>
    <m/>
  </r>
  <r>
    <n v="988144"/>
    <s v="200801"/>
    <s v="2008"/>
    <s v="B"/>
    <x v="11"/>
    <s v="PH"/>
    <x v="4"/>
    <x v="1"/>
    <s v="ECE"/>
    <x v="0"/>
    <m/>
    <n v="2011"/>
    <n v="3"/>
    <x v="0"/>
    <d v="2011-05-14T00:00:00"/>
    <s v="M"/>
    <s v="MA1024"/>
    <x v="4"/>
    <m/>
    <m/>
    <m/>
    <m/>
    <m/>
    <m/>
    <m/>
  </r>
  <r>
    <n v="988210"/>
    <s v="200802"/>
    <s v="2008"/>
    <s v="D"/>
    <x v="3"/>
    <s v="PH"/>
    <x v="1"/>
    <x v="2"/>
    <s v="CS"/>
    <x v="1"/>
    <m/>
    <n v="2011"/>
    <n v="3"/>
    <x v="0"/>
    <m/>
    <s v="M"/>
    <s v="MA1022"/>
    <x v="3"/>
    <m/>
    <m/>
    <m/>
    <m/>
    <m/>
    <m/>
    <m/>
  </r>
  <r>
    <n v="988480"/>
    <s v="200801"/>
    <s v="2008"/>
    <s v="A"/>
    <x v="13"/>
    <s v="PH"/>
    <x v="2"/>
    <x v="1"/>
    <s v="PH"/>
    <x v="2"/>
    <m/>
    <n v="2011"/>
    <n v="3"/>
    <x v="0"/>
    <d v="2011-10-14T00:00:00"/>
    <s v="M"/>
    <s v="MA1023"/>
    <x v="4"/>
    <m/>
    <m/>
    <m/>
    <m/>
    <m/>
    <m/>
    <m/>
  </r>
  <r>
    <n v="988480"/>
    <s v="201101"/>
    <s v="2011"/>
    <s v="A"/>
    <x v="15"/>
    <s v="PH"/>
    <x v="15"/>
    <x v="0"/>
    <s v="CH"/>
    <x v="2"/>
    <m/>
    <n v="2011"/>
    <n v="0"/>
    <x v="1"/>
    <d v="2011-10-14T00:00:00"/>
    <s v="M"/>
    <m/>
    <x v="2"/>
    <m/>
    <m/>
    <m/>
    <m/>
    <m/>
    <m/>
    <m/>
  </r>
  <r>
    <n v="988480"/>
    <s v="201002"/>
    <s v="2010"/>
    <s v="D"/>
    <x v="17"/>
    <s v="PH"/>
    <x v="10"/>
    <x v="0"/>
    <s v="PH"/>
    <x v="2"/>
    <s v="CH"/>
    <n v="2011"/>
    <n v="1"/>
    <x v="1"/>
    <d v="2011-10-14T00:00:00"/>
    <s v="M"/>
    <m/>
    <x v="2"/>
    <m/>
    <m/>
    <m/>
    <m/>
    <m/>
    <m/>
    <m/>
  </r>
  <r>
    <n v="988480"/>
    <s v="201002"/>
    <s v="2010"/>
    <s v="D"/>
    <x v="17"/>
    <s v="PH"/>
    <x v="19"/>
    <x v="0"/>
    <s v="PH"/>
    <x v="2"/>
    <s v="CH"/>
    <n v="2011"/>
    <n v="1"/>
    <x v="1"/>
    <d v="2011-10-14T00:00:00"/>
    <s v="M"/>
    <m/>
    <x v="2"/>
    <m/>
    <m/>
    <m/>
    <m/>
    <m/>
    <m/>
    <m/>
  </r>
  <r>
    <n v="988480"/>
    <s v="200901"/>
    <s v="2009"/>
    <s v="B"/>
    <x v="4"/>
    <s v="PH"/>
    <x v="12"/>
    <x v="0"/>
    <s v="PH"/>
    <x v="2"/>
    <s v="CH"/>
    <n v="2011"/>
    <n v="2"/>
    <x v="1"/>
    <d v="2011-10-14T00:00:00"/>
    <s v="M"/>
    <m/>
    <x v="2"/>
    <m/>
    <m/>
    <m/>
    <m/>
    <m/>
    <m/>
    <m/>
  </r>
  <r>
    <n v="988480"/>
    <s v="200902"/>
    <s v="2009"/>
    <s v="C"/>
    <x v="2"/>
    <s v="PH"/>
    <x v="25"/>
    <x v="0"/>
    <s v="PH"/>
    <x v="2"/>
    <s v="CH"/>
    <n v="2011"/>
    <n v="2"/>
    <x v="1"/>
    <d v="2011-10-14T00:00:00"/>
    <s v="M"/>
    <m/>
    <x v="2"/>
    <m/>
    <m/>
    <m/>
    <m/>
    <m/>
    <m/>
    <m/>
  </r>
  <r>
    <n v="988480"/>
    <s v="200902"/>
    <s v="2009"/>
    <s v="D"/>
    <x v="7"/>
    <s v="PH"/>
    <x v="20"/>
    <x v="0"/>
    <s v="PH"/>
    <x v="2"/>
    <s v="CH"/>
    <n v="2011"/>
    <n v="2"/>
    <x v="1"/>
    <d v="2011-10-14T00:00:00"/>
    <s v="M"/>
    <s v="MA2210"/>
    <x v="1"/>
    <m/>
    <m/>
    <m/>
    <m/>
    <m/>
    <m/>
    <m/>
  </r>
  <r>
    <n v="988480"/>
    <s v="200801"/>
    <s v="2008"/>
    <s v="B"/>
    <x v="11"/>
    <s v="PH"/>
    <x v="6"/>
    <x v="0"/>
    <s v="PH"/>
    <x v="2"/>
    <m/>
    <n v="2011"/>
    <n v="3"/>
    <x v="0"/>
    <d v="2011-10-14T00:00:00"/>
    <s v="M"/>
    <s v="MA1024"/>
    <x v="1"/>
    <m/>
    <m/>
    <m/>
    <m/>
    <m/>
    <m/>
    <m/>
  </r>
  <r>
    <n v="988480"/>
    <s v="200802"/>
    <s v="2008"/>
    <s v="D"/>
    <x v="3"/>
    <s v="PH"/>
    <x v="3"/>
    <x v="0"/>
    <s v="PH"/>
    <x v="2"/>
    <s v="CH"/>
    <n v="2011"/>
    <n v="3"/>
    <x v="0"/>
    <d v="2011-10-14T00:00:00"/>
    <s v="M"/>
    <m/>
    <x v="2"/>
    <m/>
    <m/>
    <m/>
    <m/>
    <m/>
    <m/>
    <m/>
  </r>
  <r>
    <n v="988480"/>
    <s v="201001"/>
    <s v="2010"/>
    <s v="B"/>
    <x v="14"/>
    <s v="PH"/>
    <x v="9"/>
    <x v="3"/>
    <s v="PH"/>
    <x v="2"/>
    <s v="CH"/>
    <n v="2011"/>
    <n v="1"/>
    <x v="1"/>
    <d v="2011-10-14T00:00:00"/>
    <s v="M"/>
    <m/>
    <x v="2"/>
    <m/>
    <m/>
    <m/>
    <m/>
    <m/>
    <m/>
    <m/>
  </r>
  <r>
    <n v="988480"/>
    <s v="201002"/>
    <s v="2010"/>
    <s v="C"/>
    <x v="9"/>
    <s v="PH"/>
    <x v="14"/>
    <x v="2"/>
    <s v="PH"/>
    <x v="2"/>
    <s v="CH"/>
    <n v="2011"/>
    <n v="1"/>
    <x v="1"/>
    <d v="2011-10-14T00:00:00"/>
    <s v="M"/>
    <s v="MA2251"/>
    <x v="4"/>
    <m/>
    <m/>
    <m/>
    <m/>
    <m/>
    <m/>
    <m/>
  </r>
  <r>
    <n v="988480"/>
    <s v="201002"/>
    <s v="2010"/>
    <s v="D"/>
    <x v="17"/>
    <s v="PH"/>
    <x v="21"/>
    <x v="2"/>
    <s v="PH"/>
    <x v="2"/>
    <s v="CH"/>
    <n v="2011"/>
    <n v="1"/>
    <x v="1"/>
    <d v="2011-10-14T00:00:00"/>
    <s v="M"/>
    <m/>
    <x v="2"/>
    <m/>
    <m/>
    <m/>
    <m/>
    <m/>
    <m/>
    <m/>
  </r>
  <r>
    <n v="988486"/>
    <s v="200901"/>
    <s v="2009"/>
    <s v="A"/>
    <x v="10"/>
    <s v="PH"/>
    <x v="0"/>
    <x v="1"/>
    <s v="ME"/>
    <x v="0"/>
    <m/>
    <n v="2012"/>
    <n v="3"/>
    <x v="0"/>
    <m/>
    <s v="M"/>
    <s v="MA1023"/>
    <x v="4"/>
    <m/>
    <m/>
    <m/>
    <m/>
    <m/>
    <m/>
    <m/>
  </r>
  <r>
    <n v="988486"/>
    <s v="200901"/>
    <s v="2009"/>
    <s v="B"/>
    <x v="4"/>
    <s v="PH"/>
    <x v="4"/>
    <x v="1"/>
    <s v="ME"/>
    <x v="0"/>
    <m/>
    <n v="2012"/>
    <n v="3"/>
    <x v="0"/>
    <m/>
    <s v="M"/>
    <s v="MA1024"/>
    <x v="1"/>
    <m/>
    <m/>
    <m/>
    <m/>
    <m/>
    <m/>
    <m/>
  </r>
  <r>
    <n v="988486"/>
    <s v="200902"/>
    <s v="2009"/>
    <s v="D"/>
    <x v="7"/>
    <s v="PH"/>
    <x v="6"/>
    <x v="0"/>
    <s v="ME"/>
    <x v="0"/>
    <m/>
    <n v="2012"/>
    <n v="3"/>
    <x v="0"/>
    <m/>
    <s v="M"/>
    <m/>
    <x v="2"/>
    <m/>
    <m/>
    <m/>
    <m/>
    <m/>
    <m/>
    <m/>
  </r>
  <r>
    <n v="988644"/>
    <s v="200801"/>
    <s v="2008"/>
    <s v="A"/>
    <x v="13"/>
    <s v="PH"/>
    <x v="5"/>
    <x v="0"/>
    <s v="ECE"/>
    <x v="0"/>
    <m/>
    <n v="2011"/>
    <n v="3"/>
    <x v="0"/>
    <d v="2011-05-14T00:00:00"/>
    <s v="M"/>
    <s v="MA1022"/>
    <x v="1"/>
    <m/>
    <m/>
    <m/>
    <m/>
    <m/>
    <m/>
    <m/>
  </r>
  <r>
    <n v="988644"/>
    <s v="200801"/>
    <s v="2008"/>
    <s v="B"/>
    <x v="11"/>
    <s v="PH"/>
    <x v="1"/>
    <x v="3"/>
    <s v="ECE"/>
    <x v="0"/>
    <m/>
    <n v="2011"/>
    <n v="3"/>
    <x v="0"/>
    <d v="2011-05-14T00:00:00"/>
    <s v="M"/>
    <s v="MA1023"/>
    <x v="1"/>
    <m/>
    <m/>
    <m/>
    <m/>
    <m/>
    <m/>
    <m/>
  </r>
  <r>
    <n v="989004"/>
    <s v="200801"/>
    <s v="2008"/>
    <s v="B"/>
    <x v="11"/>
    <s v="PH"/>
    <x v="1"/>
    <x v="0"/>
    <s v="ED"/>
    <x v="0"/>
    <m/>
    <n v="2011"/>
    <n v="3"/>
    <x v="0"/>
    <d v="2011-05-14T00:00:00"/>
    <s v="M"/>
    <s v="MA1022"/>
    <x v="1"/>
    <m/>
    <m/>
    <m/>
    <m/>
    <m/>
    <m/>
    <m/>
  </r>
  <r>
    <n v="989004"/>
    <s v="200801"/>
    <s v="2008"/>
    <s v="A"/>
    <x v="13"/>
    <s v="PH"/>
    <x v="5"/>
    <x v="3"/>
    <s v="ED"/>
    <x v="0"/>
    <m/>
    <n v="2011"/>
    <n v="3"/>
    <x v="0"/>
    <d v="2011-05-14T00:00:00"/>
    <s v="M"/>
    <s v="MA1021"/>
    <x v="0"/>
    <m/>
    <m/>
    <m/>
    <m/>
    <m/>
    <m/>
    <m/>
  </r>
  <r>
    <n v="989034"/>
    <s v="200902"/>
    <s v="2009"/>
    <s v="D"/>
    <x v="7"/>
    <s v="PH"/>
    <x v="6"/>
    <x v="1"/>
    <s v="BE"/>
    <x v="0"/>
    <m/>
    <n v="2011"/>
    <n v="2"/>
    <x v="1"/>
    <d v="2011-05-14T00:00:00"/>
    <s v="F"/>
    <m/>
    <x v="2"/>
    <m/>
    <m/>
    <m/>
    <m/>
    <m/>
    <m/>
    <m/>
  </r>
  <r>
    <n v="989034"/>
    <s v="200802"/>
    <s v="2008"/>
    <s v="C"/>
    <x v="5"/>
    <s v="PH"/>
    <x v="5"/>
    <x v="1"/>
    <s v="BE"/>
    <x v="0"/>
    <m/>
    <n v="2011"/>
    <n v="3"/>
    <x v="0"/>
    <d v="2011-05-14T00:00:00"/>
    <s v="F"/>
    <s v="MA2051"/>
    <x v="4"/>
    <m/>
    <m/>
    <m/>
    <m/>
    <m/>
    <m/>
    <m/>
  </r>
  <r>
    <n v="989034"/>
    <s v="200802"/>
    <s v="2008"/>
    <s v="D"/>
    <x v="3"/>
    <s v="PH"/>
    <x v="1"/>
    <x v="1"/>
    <s v="BE"/>
    <x v="0"/>
    <m/>
    <n v="2011"/>
    <n v="3"/>
    <x v="0"/>
    <d v="2011-05-14T00:00:00"/>
    <s v="F"/>
    <s v="MA2611"/>
    <x v="4"/>
    <m/>
    <m/>
    <m/>
    <m/>
    <m/>
    <m/>
    <m/>
  </r>
  <r>
    <n v="1026426"/>
    <s v="201102"/>
    <s v="2011"/>
    <s v="D"/>
    <x v="20"/>
    <s v="PH"/>
    <x v="1"/>
    <x v="3"/>
    <s v="RBE"/>
    <x v="0"/>
    <m/>
    <n v="2013"/>
    <n v="2"/>
    <x v="1"/>
    <m/>
    <s v="M"/>
    <s v="MA2071"/>
    <x v="3"/>
    <m/>
    <m/>
    <m/>
    <m/>
    <n v="14"/>
    <n v="7"/>
    <n v="0"/>
  </r>
  <r>
    <n v="1037438"/>
    <s v="200901"/>
    <s v="2009"/>
    <s v="B"/>
    <x v="4"/>
    <s v="PH"/>
    <x v="1"/>
    <x v="1"/>
    <s v="RBE"/>
    <x v="0"/>
    <m/>
    <n v="2012"/>
    <n v="3"/>
    <x v="0"/>
    <m/>
    <s v="M"/>
    <s v="MA1022"/>
    <x v="4"/>
    <m/>
    <m/>
    <m/>
    <m/>
    <m/>
    <m/>
    <m/>
  </r>
  <r>
    <n v="989924"/>
    <s v="200802"/>
    <s v="2008"/>
    <s v="D"/>
    <x v="3"/>
    <s v="PH"/>
    <x v="1"/>
    <x v="1"/>
    <s v="CS"/>
    <x v="1"/>
    <m/>
    <n v="2011"/>
    <n v="3"/>
    <x v="0"/>
    <m/>
    <s v="M"/>
    <m/>
    <x v="2"/>
    <m/>
    <m/>
    <m/>
    <m/>
    <m/>
    <m/>
    <m/>
  </r>
  <r>
    <n v="989924"/>
    <s v="200801"/>
    <s v="2008"/>
    <s v="A"/>
    <x v="13"/>
    <s v="PH"/>
    <x v="5"/>
    <x v="0"/>
    <s v="CS"/>
    <x v="1"/>
    <m/>
    <n v="2011"/>
    <n v="3"/>
    <x v="0"/>
    <m/>
    <s v="M"/>
    <s v="MA1022"/>
    <x v="4"/>
    <m/>
    <m/>
    <m/>
    <m/>
    <m/>
    <m/>
    <m/>
  </r>
  <r>
    <n v="989924"/>
    <s v="201001"/>
    <s v="2010"/>
    <s v="B"/>
    <x v="14"/>
    <s v="PH"/>
    <x v="6"/>
    <x v="3"/>
    <s v="CS"/>
    <x v="1"/>
    <m/>
    <n v="2011"/>
    <n v="1"/>
    <x v="1"/>
    <m/>
    <s v="M"/>
    <m/>
    <x v="2"/>
    <m/>
    <m/>
    <m/>
    <m/>
    <m/>
    <m/>
    <m/>
  </r>
  <r>
    <n v="989924"/>
    <s v="200801"/>
    <s v="2008"/>
    <s v="B"/>
    <x v="11"/>
    <s v="PH"/>
    <x v="1"/>
    <x v="2"/>
    <s v="CS"/>
    <x v="1"/>
    <m/>
    <n v="2011"/>
    <n v="3"/>
    <x v="0"/>
    <m/>
    <s v="M"/>
    <s v="MA1023"/>
    <x v="1"/>
    <m/>
    <m/>
    <m/>
    <m/>
    <m/>
    <m/>
    <m/>
  </r>
  <r>
    <n v="989936"/>
    <s v="200801"/>
    <s v="2008"/>
    <s v="A"/>
    <x v="13"/>
    <s v="PH"/>
    <x v="5"/>
    <x v="3"/>
    <s v="ND"/>
    <x v="3"/>
    <m/>
    <n v="2011"/>
    <n v="3"/>
    <x v="0"/>
    <m/>
    <s v="M"/>
    <s v="MA1021"/>
    <x v="3"/>
    <m/>
    <m/>
    <m/>
    <m/>
    <m/>
    <m/>
    <m/>
  </r>
  <r>
    <n v="989936"/>
    <s v="200801"/>
    <s v="2008"/>
    <s v="B"/>
    <x v="11"/>
    <s v="PH"/>
    <x v="1"/>
    <x v="3"/>
    <s v="ND"/>
    <x v="3"/>
    <m/>
    <n v="2011"/>
    <n v="3"/>
    <x v="0"/>
    <m/>
    <s v="M"/>
    <s v="MA1022"/>
    <x v="3"/>
    <m/>
    <m/>
    <m/>
    <m/>
    <m/>
    <m/>
    <m/>
  </r>
  <r>
    <n v="989948"/>
    <s v="200801"/>
    <s v="2008"/>
    <s v="A"/>
    <x v="13"/>
    <s v="PH"/>
    <x v="5"/>
    <x v="1"/>
    <s v="CH"/>
    <x v="2"/>
    <m/>
    <n v="2011"/>
    <n v="3"/>
    <x v="0"/>
    <d v="2011-05-14T00:00:00"/>
    <s v="M"/>
    <s v="MA1021"/>
    <x v="1"/>
    <m/>
    <m/>
    <m/>
    <m/>
    <m/>
    <m/>
    <m/>
  </r>
  <r>
    <n v="989948"/>
    <s v="200801"/>
    <s v="2008"/>
    <s v="B"/>
    <x v="11"/>
    <s v="PH"/>
    <x v="1"/>
    <x v="1"/>
    <s v="CH"/>
    <x v="2"/>
    <m/>
    <n v="2011"/>
    <n v="3"/>
    <x v="0"/>
    <d v="2011-05-14T00:00:00"/>
    <s v="M"/>
    <s v="MA1022"/>
    <x v="4"/>
    <m/>
    <m/>
    <m/>
    <m/>
    <m/>
    <m/>
    <m/>
  </r>
  <r>
    <n v="989956"/>
    <s v="200801"/>
    <s v="2008"/>
    <s v="A"/>
    <x v="13"/>
    <s v="PH"/>
    <x v="0"/>
    <x v="1"/>
    <s v="ME"/>
    <x v="0"/>
    <m/>
    <n v="2011"/>
    <n v="3"/>
    <x v="0"/>
    <d v="2011-05-14T00:00:00"/>
    <s v="M"/>
    <s v="MA1023"/>
    <x v="4"/>
    <m/>
    <m/>
    <m/>
    <m/>
    <m/>
    <m/>
    <m/>
  </r>
  <r>
    <n v="989956"/>
    <s v="200801"/>
    <s v="2008"/>
    <s v="B"/>
    <x v="11"/>
    <s v="PH"/>
    <x v="4"/>
    <x v="1"/>
    <s v="ME"/>
    <x v="0"/>
    <m/>
    <n v="2011"/>
    <n v="3"/>
    <x v="0"/>
    <d v="2011-05-14T00:00:00"/>
    <s v="M"/>
    <s v="MA1024"/>
    <x v="4"/>
    <m/>
    <m/>
    <m/>
    <m/>
    <m/>
    <m/>
    <m/>
  </r>
  <r>
    <n v="990446"/>
    <s v="200902"/>
    <s v="2009"/>
    <s v="C"/>
    <x v="2"/>
    <s v="PH"/>
    <x v="5"/>
    <x v="1"/>
    <s v="IMGD"/>
    <x v="1"/>
    <s v="CS"/>
    <n v="2011"/>
    <n v="2"/>
    <x v="1"/>
    <d v="2011-05-14T00:00:00"/>
    <s v="M"/>
    <m/>
    <x v="2"/>
    <m/>
    <m/>
    <m/>
    <m/>
    <m/>
    <m/>
    <m/>
  </r>
  <r>
    <n v="990446"/>
    <s v="200902"/>
    <s v="2009"/>
    <s v="D"/>
    <x v="7"/>
    <s v="PH"/>
    <x v="1"/>
    <x v="0"/>
    <s v="IMGD"/>
    <x v="1"/>
    <s v="CS"/>
    <n v="2011"/>
    <n v="2"/>
    <x v="1"/>
    <d v="2011-05-14T00:00:00"/>
    <s v="M"/>
    <m/>
    <x v="2"/>
    <m/>
    <m/>
    <m/>
    <m/>
    <m/>
    <m/>
    <m/>
  </r>
  <r>
    <n v="990596"/>
    <s v="200901"/>
    <s v="2009"/>
    <s v="B"/>
    <x v="4"/>
    <s v="PH"/>
    <x v="1"/>
    <x v="3"/>
    <s v="CE"/>
    <x v="0"/>
    <m/>
    <n v="2012"/>
    <n v="3"/>
    <x v="0"/>
    <m/>
    <s v="F"/>
    <s v="MA101X"/>
    <x v="1"/>
    <m/>
    <m/>
    <m/>
    <m/>
    <m/>
    <m/>
    <m/>
  </r>
  <r>
    <n v="990596"/>
    <s v="200901"/>
    <s v="2009"/>
    <s v="A"/>
    <x v="10"/>
    <s v="PH"/>
    <x v="5"/>
    <x v="2"/>
    <s v="CE"/>
    <x v="0"/>
    <m/>
    <n v="2012"/>
    <n v="3"/>
    <x v="0"/>
    <m/>
    <s v="F"/>
    <s v="MA1021"/>
    <x v="3"/>
    <m/>
    <m/>
    <m/>
    <m/>
    <m/>
    <m/>
    <m/>
  </r>
  <r>
    <n v="990870"/>
    <s v="200802"/>
    <s v="2008"/>
    <s v="C"/>
    <x v="5"/>
    <s v="PH"/>
    <x v="5"/>
    <x v="1"/>
    <s v="BC"/>
    <x v="2"/>
    <m/>
    <n v="2010"/>
    <n v="2"/>
    <x v="1"/>
    <d v="2010-05-15T00:00:00"/>
    <s v="F"/>
    <m/>
    <x v="2"/>
    <m/>
    <m/>
    <m/>
    <m/>
    <m/>
    <m/>
    <m/>
  </r>
  <r>
    <n v="990870"/>
    <s v="200802"/>
    <s v="2008"/>
    <s v="D"/>
    <x v="3"/>
    <s v="PH"/>
    <x v="1"/>
    <x v="0"/>
    <s v="BC"/>
    <x v="2"/>
    <m/>
    <n v="2010"/>
    <n v="2"/>
    <x v="1"/>
    <d v="2010-05-15T00:00:00"/>
    <s v="F"/>
    <m/>
    <x v="2"/>
    <m/>
    <m/>
    <m/>
    <m/>
    <m/>
    <m/>
    <m/>
  </r>
  <r>
    <n v="990942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0"/>
    <m/>
    <m/>
    <m/>
    <m/>
    <m/>
    <m/>
    <m/>
  </r>
  <r>
    <n v="990942"/>
    <s v="200801"/>
    <s v="2008"/>
    <s v="B"/>
    <x v="11"/>
    <s v="PH"/>
    <x v="1"/>
    <x v="0"/>
    <s v="ME"/>
    <x v="0"/>
    <m/>
    <n v="2011"/>
    <n v="3"/>
    <x v="0"/>
    <d v="2011-05-14T00:00:00"/>
    <s v="M"/>
    <s v="MA1022"/>
    <x v="0"/>
    <m/>
    <m/>
    <m/>
    <m/>
    <m/>
    <m/>
    <m/>
  </r>
  <r>
    <n v="990948"/>
    <s v="200801"/>
    <s v="2008"/>
    <s v="B"/>
    <x v="11"/>
    <s v="PH"/>
    <x v="6"/>
    <x v="1"/>
    <s v="AE"/>
    <x v="0"/>
    <s v="PH"/>
    <n v="2011"/>
    <n v="3"/>
    <x v="0"/>
    <d v="2011-05-14T00:00:00"/>
    <s v="M"/>
    <s v="MA1024"/>
    <x v="4"/>
    <m/>
    <m/>
    <m/>
    <m/>
    <m/>
    <m/>
    <m/>
  </r>
  <r>
    <n v="990948"/>
    <s v="200802"/>
    <s v="2008"/>
    <s v="D"/>
    <x v="3"/>
    <s v="PH"/>
    <x v="10"/>
    <x v="1"/>
    <s v="AE"/>
    <x v="0"/>
    <s v="PH"/>
    <n v="2011"/>
    <n v="3"/>
    <x v="0"/>
    <d v="2011-05-14T00:00:00"/>
    <s v="M"/>
    <s v="MA2051"/>
    <x v="3"/>
    <s v="MA2071"/>
    <s v="NR"/>
    <m/>
    <m/>
    <m/>
    <m/>
    <m/>
  </r>
  <r>
    <n v="990948"/>
    <s v="201002"/>
    <s v="2010"/>
    <s v="D"/>
    <x v="17"/>
    <s v="PH"/>
    <x v="19"/>
    <x v="0"/>
    <s v="AE"/>
    <x v="0"/>
    <s v="PH"/>
    <n v="2011"/>
    <n v="1"/>
    <x v="1"/>
    <d v="2011-05-14T00:00:00"/>
    <s v="M"/>
    <s v="MA4235"/>
    <x v="3"/>
    <m/>
    <m/>
    <m/>
    <m/>
    <m/>
    <m/>
    <m/>
  </r>
  <r>
    <n v="990948"/>
    <s v="200901"/>
    <s v="2009"/>
    <s v="A"/>
    <x v="10"/>
    <s v="PH"/>
    <x v="15"/>
    <x v="0"/>
    <s v="AE"/>
    <x v="0"/>
    <s v="PH"/>
    <n v="2011"/>
    <n v="2"/>
    <x v="1"/>
    <d v="2011-05-14T00:00:00"/>
    <s v="M"/>
    <s v="MA4451"/>
    <x v="0"/>
    <m/>
    <m/>
    <m/>
    <m/>
    <m/>
    <m/>
    <m/>
  </r>
  <r>
    <n v="990948"/>
    <s v="200901"/>
    <s v="2009"/>
    <s v="B"/>
    <x v="4"/>
    <s v="PH"/>
    <x v="8"/>
    <x v="0"/>
    <s v="AE"/>
    <x v="0"/>
    <s v="PH"/>
    <n v="2011"/>
    <n v="2"/>
    <x v="1"/>
    <d v="2011-05-14T00:00:00"/>
    <s v="M"/>
    <m/>
    <x v="2"/>
    <m/>
    <m/>
    <m/>
    <m/>
    <m/>
    <m/>
    <m/>
  </r>
  <r>
    <n v="990948"/>
    <s v="200801"/>
    <s v="2008"/>
    <s v="A"/>
    <x v="13"/>
    <s v="PH"/>
    <x v="2"/>
    <x v="0"/>
    <s v="AE"/>
    <x v="0"/>
    <s v="PH"/>
    <n v="2011"/>
    <n v="3"/>
    <x v="0"/>
    <d v="2011-05-14T00:00:00"/>
    <s v="M"/>
    <s v="MA1023"/>
    <x v="1"/>
    <m/>
    <m/>
    <m/>
    <m/>
    <m/>
    <m/>
    <m/>
  </r>
  <r>
    <n v="990948"/>
    <s v="201102"/>
    <s v="2011"/>
    <s v="C"/>
    <x v="21"/>
    <s v="PH"/>
    <x v="18"/>
    <x v="3"/>
    <s v="AE"/>
    <x v="0"/>
    <s v="PH"/>
    <n v="2011"/>
    <n v="0"/>
    <x v="1"/>
    <d v="2011-05-14T00:00:00"/>
    <s v="M"/>
    <m/>
    <x v="2"/>
    <m/>
    <m/>
    <m/>
    <m/>
    <m/>
    <m/>
    <m/>
  </r>
  <r>
    <n v="990948"/>
    <s v="201001"/>
    <s v="2010"/>
    <s v="B"/>
    <x v="14"/>
    <s v="PH"/>
    <x v="9"/>
    <x v="3"/>
    <s v="AE"/>
    <x v="0"/>
    <s v="PH"/>
    <n v="2011"/>
    <n v="1"/>
    <x v="1"/>
    <d v="2011-05-14T00:00:00"/>
    <s v="M"/>
    <m/>
    <x v="2"/>
    <m/>
    <m/>
    <m/>
    <m/>
    <m/>
    <m/>
    <m/>
  </r>
  <r>
    <n v="990948"/>
    <s v="200901"/>
    <s v="2009"/>
    <s v="B"/>
    <x v="4"/>
    <s v="PH"/>
    <x v="12"/>
    <x v="3"/>
    <s v="AE"/>
    <x v="0"/>
    <s v="PH"/>
    <n v="2011"/>
    <n v="2"/>
    <x v="1"/>
    <d v="2011-05-14T00:00:00"/>
    <s v="M"/>
    <m/>
    <x v="2"/>
    <m/>
    <m/>
    <m/>
    <m/>
    <m/>
    <m/>
    <m/>
  </r>
  <r>
    <n v="990948"/>
    <s v="201002"/>
    <s v="2010"/>
    <s v="C"/>
    <x v="9"/>
    <s v="PH"/>
    <x v="18"/>
    <x v="5"/>
    <s v="AE"/>
    <x v="0"/>
    <s v="PH"/>
    <n v="2011"/>
    <n v="1"/>
    <x v="1"/>
    <d v="2011-05-14T00:00:00"/>
    <s v="M"/>
    <m/>
    <x v="2"/>
    <m/>
    <m/>
    <m/>
    <m/>
    <m/>
    <m/>
    <m/>
  </r>
  <r>
    <n v="990948"/>
    <s v="201101"/>
    <s v="2011"/>
    <s v="A"/>
    <x v="15"/>
    <s v="PH"/>
    <x v="7"/>
    <x v="2"/>
    <s v="AE"/>
    <x v="0"/>
    <s v="PH"/>
    <n v="2011"/>
    <n v="0"/>
    <x v="1"/>
    <d v="2011-05-14T00:00:00"/>
    <s v="M"/>
    <m/>
    <x v="2"/>
    <m/>
    <m/>
    <m/>
    <m/>
    <m/>
    <m/>
    <m/>
  </r>
  <r>
    <n v="990948"/>
    <s v="201102"/>
    <s v="2011"/>
    <s v="D"/>
    <x v="20"/>
    <s v="PH"/>
    <x v="3"/>
    <x v="2"/>
    <s v="AE"/>
    <x v="0"/>
    <s v="PH"/>
    <n v="2011"/>
    <n v="0"/>
    <x v="1"/>
    <d v="2011-05-14T00:00:00"/>
    <s v="M"/>
    <m/>
    <x v="2"/>
    <m/>
    <m/>
    <m/>
    <m/>
    <m/>
    <m/>
    <m/>
  </r>
  <r>
    <n v="990948"/>
    <s v="201002"/>
    <s v="2010"/>
    <s v="C"/>
    <x v="9"/>
    <s v="PH"/>
    <x v="14"/>
    <x v="2"/>
    <s v="AE"/>
    <x v="0"/>
    <s v="PH"/>
    <n v="2011"/>
    <n v="1"/>
    <x v="1"/>
    <d v="2011-05-14T00:00:00"/>
    <s v="M"/>
    <m/>
    <x v="2"/>
    <m/>
    <m/>
    <m/>
    <m/>
    <m/>
    <m/>
    <m/>
  </r>
  <r>
    <n v="990948"/>
    <s v="200902"/>
    <s v="2009"/>
    <s v="C"/>
    <x v="2"/>
    <s v="PH"/>
    <x v="25"/>
    <x v="2"/>
    <s v="AE"/>
    <x v="0"/>
    <s v="PH"/>
    <n v="2011"/>
    <n v="2"/>
    <x v="1"/>
    <d v="2011-05-14T00:00:00"/>
    <s v="M"/>
    <m/>
    <x v="2"/>
    <m/>
    <m/>
    <m/>
    <m/>
    <m/>
    <m/>
    <m/>
  </r>
  <r>
    <n v="990950"/>
    <s v="200801"/>
    <s v="2008"/>
    <s v="A"/>
    <x v="13"/>
    <s v="PH"/>
    <x v="5"/>
    <x v="1"/>
    <s v="BIO"/>
    <x v="2"/>
    <m/>
    <n v="2011"/>
    <n v="3"/>
    <x v="0"/>
    <d v="2011-05-14T00:00:00"/>
    <s v="M"/>
    <s v="MA1023"/>
    <x v="4"/>
    <m/>
    <m/>
    <m/>
    <m/>
    <m/>
    <m/>
    <m/>
  </r>
  <r>
    <n v="990950"/>
    <s v="200801"/>
    <s v="2008"/>
    <s v="B"/>
    <x v="11"/>
    <s v="PH"/>
    <x v="1"/>
    <x v="1"/>
    <s v="BIO"/>
    <x v="2"/>
    <m/>
    <n v="2011"/>
    <n v="3"/>
    <x v="0"/>
    <d v="2011-05-14T00:00:00"/>
    <s v="M"/>
    <s v="MA1024"/>
    <x v="4"/>
    <m/>
    <m/>
    <m/>
    <m/>
    <m/>
    <m/>
    <m/>
  </r>
  <r>
    <n v="990952"/>
    <s v="200801"/>
    <s v="2008"/>
    <s v="A"/>
    <x v="13"/>
    <s v="PH"/>
    <x v="5"/>
    <x v="0"/>
    <s v="ND"/>
    <x v="3"/>
    <m/>
    <n v="2011"/>
    <n v="3"/>
    <x v="0"/>
    <d v="2011-05-14T00:00:00"/>
    <s v="F"/>
    <s v="MA1022"/>
    <x v="1"/>
    <m/>
    <m/>
    <m/>
    <m/>
    <m/>
    <m/>
    <m/>
  </r>
  <r>
    <n v="990952"/>
    <s v="200801"/>
    <s v="2008"/>
    <s v="B"/>
    <x v="11"/>
    <s v="PH"/>
    <x v="1"/>
    <x v="0"/>
    <s v="ND"/>
    <x v="3"/>
    <m/>
    <n v="2011"/>
    <n v="3"/>
    <x v="0"/>
    <d v="2011-05-14T00:00:00"/>
    <s v="F"/>
    <s v="MA1023"/>
    <x v="1"/>
    <m/>
    <m/>
    <m/>
    <m/>
    <m/>
    <m/>
    <m/>
  </r>
  <r>
    <n v="990970"/>
    <s v="200802"/>
    <s v="2008"/>
    <s v="C"/>
    <x v="5"/>
    <s v="PH"/>
    <x v="5"/>
    <x v="0"/>
    <s v="CE"/>
    <x v="0"/>
    <m/>
    <n v="2011"/>
    <n v="3"/>
    <x v="0"/>
    <d v="2011-10-14T00:00:00"/>
    <s v="M"/>
    <s v="MA1022"/>
    <x v="1"/>
    <m/>
    <m/>
    <m/>
    <m/>
    <m/>
    <m/>
    <m/>
  </r>
  <r>
    <n v="991058"/>
    <s v="200901"/>
    <s v="2009"/>
    <s v="A"/>
    <x v="10"/>
    <s v="PH"/>
    <x v="5"/>
    <x v="0"/>
    <s v="ND"/>
    <x v="3"/>
    <m/>
    <n v="2012"/>
    <n v="3"/>
    <x v="0"/>
    <m/>
    <s v="M"/>
    <s v="MA1023"/>
    <x v="4"/>
    <m/>
    <m/>
    <m/>
    <m/>
    <m/>
    <m/>
    <m/>
  </r>
  <r>
    <n v="991058"/>
    <s v="200901"/>
    <s v="2009"/>
    <s v="B"/>
    <x v="4"/>
    <s v="PH"/>
    <x v="1"/>
    <x v="0"/>
    <s v="ND"/>
    <x v="3"/>
    <m/>
    <n v="2012"/>
    <n v="3"/>
    <x v="0"/>
    <m/>
    <s v="M"/>
    <s v="MA1024"/>
    <x v="1"/>
    <s v="MA2611"/>
    <s v="B"/>
    <m/>
    <m/>
    <m/>
    <m/>
    <m/>
  </r>
  <r>
    <n v="991382"/>
    <s v="201001"/>
    <s v="2010"/>
    <s v="A"/>
    <x v="19"/>
    <s v="PH"/>
    <x v="2"/>
    <x v="1"/>
    <s v="AE"/>
    <x v="0"/>
    <m/>
    <n v="2011"/>
    <n v="1"/>
    <x v="1"/>
    <d v="2011-05-14T00:00:00"/>
    <s v="M"/>
    <m/>
    <x v="2"/>
    <m/>
    <m/>
    <m/>
    <m/>
    <m/>
    <m/>
    <m/>
  </r>
  <r>
    <n v="991382"/>
    <s v="201002"/>
    <s v="2010"/>
    <s v="D"/>
    <x v="17"/>
    <s v="PH"/>
    <x v="17"/>
    <x v="1"/>
    <s v="AE"/>
    <x v="0"/>
    <m/>
    <n v="2011"/>
    <n v="1"/>
    <x v="1"/>
    <d v="2011-05-14T00:00:00"/>
    <s v="M"/>
    <m/>
    <x v="2"/>
    <m/>
    <m/>
    <m/>
    <m/>
    <m/>
    <m/>
    <m/>
  </r>
  <r>
    <n v="991382"/>
    <s v="200902"/>
    <s v="2009"/>
    <s v="D"/>
    <x v="7"/>
    <s v="PH"/>
    <x v="6"/>
    <x v="1"/>
    <s v="AE"/>
    <x v="0"/>
    <m/>
    <n v="2011"/>
    <n v="2"/>
    <x v="1"/>
    <d v="2011-05-14T00:00:00"/>
    <s v="M"/>
    <m/>
    <x v="2"/>
    <m/>
    <m/>
    <m/>
    <m/>
    <m/>
    <m/>
    <m/>
  </r>
  <r>
    <n v="991382"/>
    <s v="200801"/>
    <s v="2008"/>
    <s v="A"/>
    <x v="13"/>
    <s v="PH"/>
    <x v="5"/>
    <x v="1"/>
    <s v="ED"/>
    <x v="0"/>
    <m/>
    <n v="2011"/>
    <n v="3"/>
    <x v="0"/>
    <d v="2011-05-14T00:00:00"/>
    <s v="M"/>
    <s v="MA1023"/>
    <x v="4"/>
    <m/>
    <m/>
    <m/>
    <m/>
    <m/>
    <m/>
    <m/>
  </r>
  <r>
    <n v="991382"/>
    <s v="200801"/>
    <s v="2008"/>
    <s v="B"/>
    <x v="11"/>
    <s v="PH"/>
    <x v="1"/>
    <x v="1"/>
    <s v="ED"/>
    <x v="0"/>
    <m/>
    <n v="2011"/>
    <n v="3"/>
    <x v="0"/>
    <d v="2011-05-14T00:00:00"/>
    <s v="M"/>
    <s v="MA1024"/>
    <x v="1"/>
    <m/>
    <m/>
    <m/>
    <m/>
    <m/>
    <m/>
    <m/>
  </r>
  <r>
    <n v="991382"/>
    <s v="200901"/>
    <s v="2009"/>
    <s v="A"/>
    <x v="10"/>
    <s v="PH"/>
    <x v="15"/>
    <x v="0"/>
    <s v="AE"/>
    <x v="0"/>
    <m/>
    <n v="2011"/>
    <n v="2"/>
    <x v="1"/>
    <d v="2011-05-14T00:00:00"/>
    <s v="M"/>
    <m/>
    <x v="2"/>
    <m/>
    <m/>
    <m/>
    <m/>
    <m/>
    <m/>
    <m/>
  </r>
  <r>
    <n v="991690"/>
    <s v="200802"/>
    <s v="2008"/>
    <s v="D"/>
    <x v="3"/>
    <s v="PH"/>
    <x v="6"/>
    <x v="0"/>
    <s v="ECE"/>
    <x v="0"/>
    <m/>
    <n v="2011"/>
    <n v="3"/>
    <x v="0"/>
    <d v="2011-05-14T00:00:00"/>
    <s v="M"/>
    <s v="MA1023"/>
    <x v="0"/>
    <m/>
    <m/>
    <m/>
    <m/>
    <m/>
    <m/>
    <m/>
  </r>
  <r>
    <n v="991690"/>
    <s v="200801"/>
    <s v="2008"/>
    <s v="A"/>
    <x v="13"/>
    <s v="PH"/>
    <x v="5"/>
    <x v="3"/>
    <s v="ED"/>
    <x v="0"/>
    <m/>
    <n v="2011"/>
    <n v="3"/>
    <x v="0"/>
    <d v="2011-05-14T00:00:00"/>
    <s v="M"/>
    <s v="MA1022"/>
    <x v="3"/>
    <m/>
    <m/>
    <m/>
    <m/>
    <m/>
    <m/>
    <m/>
  </r>
  <r>
    <n v="991690"/>
    <s v="200801"/>
    <s v="2008"/>
    <s v="B"/>
    <x v="11"/>
    <s v="PH"/>
    <x v="1"/>
    <x v="3"/>
    <s v="ED"/>
    <x v="0"/>
    <m/>
    <n v="2011"/>
    <n v="3"/>
    <x v="0"/>
    <d v="2011-05-14T00:00:00"/>
    <s v="M"/>
    <s v="MA1021"/>
    <x v="0"/>
    <m/>
    <m/>
    <m/>
    <m/>
    <m/>
    <m/>
    <m/>
  </r>
  <r>
    <n v="991830"/>
    <s v="200902"/>
    <s v="2009"/>
    <s v="C"/>
    <x v="2"/>
    <s v="PH"/>
    <x v="5"/>
    <x v="2"/>
    <s v="CS"/>
    <x v="1"/>
    <m/>
    <n v="2011"/>
    <n v="2"/>
    <x v="1"/>
    <m/>
    <s v="F"/>
    <m/>
    <x v="2"/>
    <m/>
    <m/>
    <m/>
    <m/>
    <m/>
    <m/>
    <m/>
  </r>
  <r>
    <n v="991868"/>
    <s v="201001"/>
    <s v="2010"/>
    <s v="A"/>
    <x v="19"/>
    <s v="PH"/>
    <x v="5"/>
    <x v="3"/>
    <s v="CE"/>
    <x v="0"/>
    <m/>
    <n v="2012"/>
    <n v="2"/>
    <x v="1"/>
    <m/>
    <s v="F"/>
    <m/>
    <x v="2"/>
    <m/>
    <m/>
    <m/>
    <m/>
    <m/>
    <m/>
    <m/>
  </r>
  <r>
    <n v="991922"/>
    <s v="200702"/>
    <s v="2007"/>
    <s v="C"/>
    <x v="6"/>
    <s v="PH"/>
    <x v="5"/>
    <x v="2"/>
    <s v="MG"/>
    <x v="6"/>
    <m/>
    <n v="2010"/>
    <n v="3"/>
    <x v="0"/>
    <m/>
    <s v="M"/>
    <s v="MA1021"/>
    <x v="1"/>
    <m/>
    <m/>
    <m/>
    <m/>
    <m/>
    <m/>
    <m/>
  </r>
  <r>
    <n v="991924"/>
    <s v="200801"/>
    <s v="2008"/>
    <s v="A"/>
    <x v="13"/>
    <s v="PH"/>
    <x v="5"/>
    <x v="1"/>
    <s v="ME"/>
    <x v="0"/>
    <m/>
    <n v="2011"/>
    <n v="3"/>
    <x v="0"/>
    <d v="2011-05-14T00:00:00"/>
    <s v="M"/>
    <s v="MA1021"/>
    <x v="0"/>
    <m/>
    <m/>
    <m/>
    <m/>
    <m/>
    <m/>
    <m/>
  </r>
  <r>
    <n v="991924"/>
    <s v="200801"/>
    <s v="2008"/>
    <s v="B"/>
    <x v="11"/>
    <s v="PH"/>
    <x v="1"/>
    <x v="0"/>
    <s v="ME"/>
    <x v="0"/>
    <m/>
    <n v="2011"/>
    <n v="3"/>
    <x v="0"/>
    <d v="2011-05-14T00:00:00"/>
    <s v="M"/>
    <s v="MA1022"/>
    <x v="1"/>
    <m/>
    <m/>
    <m/>
    <m/>
    <m/>
    <m/>
    <m/>
  </r>
  <r>
    <n v="992884"/>
    <s v="201102"/>
    <s v="2011"/>
    <s v="C"/>
    <x v="21"/>
    <s v="PH"/>
    <x v="25"/>
    <x v="0"/>
    <s v="ECE"/>
    <x v="0"/>
    <m/>
    <n v="2011"/>
    <n v="0"/>
    <x v="1"/>
    <d v="2011-05-14T00:00:00"/>
    <s v="M"/>
    <m/>
    <x v="2"/>
    <m/>
    <m/>
    <m/>
    <m/>
    <m/>
    <m/>
    <m/>
  </r>
  <r>
    <n v="992884"/>
    <s v="200901"/>
    <s v="2009"/>
    <s v="A"/>
    <x v="10"/>
    <s v="PH"/>
    <x v="2"/>
    <x v="0"/>
    <s v="ECE"/>
    <x v="0"/>
    <m/>
    <n v="2011"/>
    <n v="2"/>
    <x v="1"/>
    <d v="2011-05-14T00:00:00"/>
    <s v="M"/>
    <s v="MA2611"/>
    <x v="1"/>
    <m/>
    <m/>
    <m/>
    <m/>
    <m/>
    <m/>
    <m/>
  </r>
  <r>
    <n v="992884"/>
    <s v="200901"/>
    <s v="2009"/>
    <s v="B"/>
    <x v="4"/>
    <s v="PH"/>
    <x v="6"/>
    <x v="0"/>
    <s v="ECE"/>
    <x v="0"/>
    <m/>
    <n v="2011"/>
    <n v="2"/>
    <x v="1"/>
    <d v="2011-05-14T00:00:00"/>
    <s v="M"/>
    <s v="MA2071"/>
    <x v="4"/>
    <m/>
    <m/>
    <m/>
    <m/>
    <m/>
    <m/>
    <m/>
  </r>
  <r>
    <n v="992884"/>
    <s v="200902"/>
    <s v="2009"/>
    <s v="D"/>
    <x v="7"/>
    <s v="PH"/>
    <x v="10"/>
    <x v="0"/>
    <s v="ECE"/>
    <x v="0"/>
    <s v="PH"/>
    <n v="2011"/>
    <n v="2"/>
    <x v="1"/>
    <d v="2011-05-14T00:00:00"/>
    <s v="M"/>
    <m/>
    <x v="2"/>
    <m/>
    <m/>
    <m/>
    <m/>
    <m/>
    <m/>
    <m/>
  </r>
  <r>
    <n v="992884"/>
    <s v="200801"/>
    <s v="2008"/>
    <s v="A"/>
    <x v="13"/>
    <s v="PH"/>
    <x v="5"/>
    <x v="0"/>
    <s v="ED"/>
    <x v="0"/>
    <m/>
    <n v="2011"/>
    <n v="3"/>
    <x v="0"/>
    <d v="2011-05-14T00:00:00"/>
    <s v="M"/>
    <s v="MA1023"/>
    <x v="1"/>
    <m/>
    <m/>
    <m/>
    <m/>
    <m/>
    <m/>
    <m/>
  </r>
  <r>
    <n v="992884"/>
    <s v="200801"/>
    <s v="2008"/>
    <s v="B"/>
    <x v="11"/>
    <s v="PH"/>
    <x v="1"/>
    <x v="0"/>
    <s v="ED"/>
    <x v="0"/>
    <m/>
    <n v="2011"/>
    <n v="3"/>
    <x v="0"/>
    <d v="2011-05-14T00:00:00"/>
    <s v="M"/>
    <s v="MA1024"/>
    <x v="1"/>
    <m/>
    <m/>
    <m/>
    <m/>
    <m/>
    <m/>
    <m/>
  </r>
  <r>
    <n v="992884"/>
    <s v="201001"/>
    <s v="2010"/>
    <s v="B"/>
    <x v="14"/>
    <s v="PH"/>
    <x v="16"/>
    <x v="3"/>
    <s v="ECE"/>
    <x v="0"/>
    <m/>
    <n v="2011"/>
    <n v="1"/>
    <x v="1"/>
    <d v="2011-05-14T00:00:00"/>
    <s v="M"/>
    <m/>
    <x v="2"/>
    <m/>
    <m/>
    <m/>
    <m/>
    <m/>
    <m/>
    <m/>
  </r>
  <r>
    <n v="992884"/>
    <s v="201002"/>
    <s v="2010"/>
    <s v="C"/>
    <x v="9"/>
    <s v="PH"/>
    <x v="24"/>
    <x v="3"/>
    <s v="ECE"/>
    <x v="0"/>
    <m/>
    <n v="2011"/>
    <n v="1"/>
    <x v="1"/>
    <d v="2011-05-14T00:00:00"/>
    <s v="M"/>
    <m/>
    <x v="2"/>
    <m/>
    <m/>
    <m/>
    <m/>
    <m/>
    <m/>
    <m/>
  </r>
  <r>
    <n v="992982"/>
    <s v="200902"/>
    <s v="2009"/>
    <s v="C"/>
    <x v="2"/>
    <s v="PH"/>
    <x v="0"/>
    <x v="1"/>
    <s v="CS"/>
    <x v="1"/>
    <m/>
    <n v="2012"/>
    <n v="3"/>
    <x v="0"/>
    <m/>
    <s v="M"/>
    <m/>
    <x v="2"/>
    <m/>
    <m/>
    <m/>
    <m/>
    <m/>
    <m/>
    <m/>
  </r>
  <r>
    <n v="992982"/>
    <s v="201001"/>
    <s v="2010"/>
    <s v="B"/>
    <x v="14"/>
    <s v="PH"/>
    <x v="6"/>
    <x v="0"/>
    <s v="CS"/>
    <x v="1"/>
    <m/>
    <n v="2012"/>
    <n v="2"/>
    <x v="1"/>
    <m/>
    <s v="M"/>
    <m/>
    <x v="2"/>
    <m/>
    <m/>
    <m/>
    <m/>
    <m/>
    <m/>
    <m/>
  </r>
  <r>
    <n v="992982"/>
    <s v="201002"/>
    <s v="2010"/>
    <s v="C"/>
    <x v="9"/>
    <s v="PH"/>
    <x v="2"/>
    <x v="0"/>
    <s v="CS"/>
    <x v="1"/>
    <m/>
    <n v="2012"/>
    <n v="2"/>
    <x v="1"/>
    <m/>
    <s v="M"/>
    <s v="MA2621"/>
    <x v="4"/>
    <m/>
    <m/>
    <m/>
    <m/>
    <m/>
    <m/>
    <m/>
  </r>
  <r>
    <n v="992982"/>
    <s v="200902"/>
    <s v="2009"/>
    <s v="D"/>
    <x v="7"/>
    <s v="PH"/>
    <x v="4"/>
    <x v="0"/>
    <s v="CS"/>
    <x v="1"/>
    <m/>
    <n v="2012"/>
    <n v="3"/>
    <x v="0"/>
    <m/>
    <s v="M"/>
    <m/>
    <x v="2"/>
    <m/>
    <m/>
    <m/>
    <m/>
    <m/>
    <m/>
    <m/>
  </r>
  <r>
    <n v="993040"/>
    <s v="200902"/>
    <s v="2009"/>
    <s v="C"/>
    <x v="2"/>
    <s v="PH"/>
    <x v="0"/>
    <x v="0"/>
    <s v="MA"/>
    <x v="5"/>
    <s v="ECE"/>
    <n v="2012"/>
    <n v="3"/>
    <x v="0"/>
    <m/>
    <s v="M"/>
    <s v="MA2251"/>
    <x v="0"/>
    <m/>
    <m/>
    <m/>
    <m/>
    <m/>
    <m/>
    <m/>
  </r>
  <r>
    <n v="993040"/>
    <s v="200902"/>
    <s v="2009"/>
    <s v="D"/>
    <x v="7"/>
    <s v="PH"/>
    <x v="1"/>
    <x v="0"/>
    <s v="MA"/>
    <x v="5"/>
    <s v="ECE"/>
    <n v="2012"/>
    <n v="3"/>
    <x v="0"/>
    <m/>
    <s v="M"/>
    <s v="MA1024"/>
    <x v="1"/>
    <m/>
    <m/>
    <m/>
    <m/>
    <m/>
    <m/>
    <m/>
  </r>
  <r>
    <n v="993064"/>
    <s v="200901"/>
    <s v="2009"/>
    <s v="A"/>
    <x v="10"/>
    <s v="PH"/>
    <x v="5"/>
    <x v="0"/>
    <s v="ECE"/>
    <x v="0"/>
    <m/>
    <n v="2012"/>
    <n v="3"/>
    <x v="0"/>
    <m/>
    <s v="M"/>
    <s v="MA1022"/>
    <x v="1"/>
    <m/>
    <m/>
    <m/>
    <m/>
    <m/>
    <m/>
    <m/>
  </r>
  <r>
    <n v="993064"/>
    <s v="200901"/>
    <s v="2009"/>
    <s v="B"/>
    <x v="4"/>
    <s v="PH"/>
    <x v="1"/>
    <x v="0"/>
    <s v="ECE"/>
    <x v="0"/>
    <m/>
    <n v="2012"/>
    <n v="3"/>
    <x v="0"/>
    <m/>
    <s v="M"/>
    <s v="MA1023"/>
    <x v="1"/>
    <m/>
    <m/>
    <m/>
    <m/>
    <m/>
    <m/>
    <m/>
  </r>
  <r>
    <n v="993074"/>
    <s v="200802"/>
    <s v="2008"/>
    <s v="C"/>
    <x v="5"/>
    <s v="PH"/>
    <x v="5"/>
    <x v="0"/>
    <s v="CM"/>
    <x v="0"/>
    <m/>
    <n v="2011"/>
    <n v="3"/>
    <x v="0"/>
    <d v="2011-05-14T00:00:00"/>
    <s v="F"/>
    <m/>
    <x v="2"/>
    <m/>
    <m/>
    <m/>
    <m/>
    <m/>
    <m/>
    <m/>
  </r>
  <r>
    <n v="993074"/>
    <s v="200802"/>
    <s v="2008"/>
    <s v="D"/>
    <x v="3"/>
    <s v="PH"/>
    <x v="1"/>
    <x v="0"/>
    <s v="CM"/>
    <x v="0"/>
    <m/>
    <n v="2011"/>
    <n v="3"/>
    <x v="0"/>
    <d v="2011-05-14T00:00:00"/>
    <s v="F"/>
    <m/>
    <x v="2"/>
    <m/>
    <m/>
    <m/>
    <m/>
    <m/>
    <m/>
    <m/>
  </r>
  <r>
    <n v="993136"/>
    <s v="201002"/>
    <s v="2010"/>
    <s v="D"/>
    <x v="17"/>
    <s v="PH"/>
    <x v="1"/>
    <x v="1"/>
    <s v="CM"/>
    <x v="0"/>
    <m/>
    <n v="2011"/>
    <n v="1"/>
    <x v="1"/>
    <d v="2011-05-14T00:00:00"/>
    <s v="F"/>
    <m/>
    <x v="2"/>
    <m/>
    <m/>
    <m/>
    <m/>
    <m/>
    <m/>
    <m/>
  </r>
  <r>
    <n v="993136"/>
    <s v="201002"/>
    <s v="2010"/>
    <s v="C"/>
    <x v="9"/>
    <s v="PH"/>
    <x v="5"/>
    <x v="0"/>
    <s v="CM"/>
    <x v="0"/>
    <m/>
    <n v="2011"/>
    <n v="1"/>
    <x v="1"/>
    <d v="2011-05-14T00:00:00"/>
    <s v="F"/>
    <m/>
    <x v="2"/>
    <m/>
    <m/>
    <m/>
    <m/>
    <m/>
    <m/>
    <m/>
  </r>
  <r>
    <n v="993194"/>
    <s v="200801"/>
    <s v="2008"/>
    <s v="A"/>
    <x v="13"/>
    <s v="PH"/>
    <x v="5"/>
    <x v="0"/>
    <s v="ECE"/>
    <x v="0"/>
    <m/>
    <n v="2011"/>
    <n v="3"/>
    <x v="0"/>
    <d v="2011-05-14T00:00:00"/>
    <s v="F"/>
    <s v="MA1023"/>
    <x v="0"/>
    <m/>
    <m/>
    <m/>
    <m/>
    <m/>
    <m/>
    <m/>
  </r>
  <r>
    <n v="993194"/>
    <s v="200801"/>
    <s v="2008"/>
    <s v="B"/>
    <x v="11"/>
    <s v="PH"/>
    <x v="1"/>
    <x v="0"/>
    <s v="ECE"/>
    <x v="0"/>
    <m/>
    <n v="2011"/>
    <n v="3"/>
    <x v="0"/>
    <d v="2011-05-14T00:00:00"/>
    <s v="F"/>
    <s v="MA1024"/>
    <x v="0"/>
    <m/>
    <m/>
    <m/>
    <m/>
    <m/>
    <m/>
    <m/>
  </r>
  <r>
    <n v="993204"/>
    <s v="200902"/>
    <s v="2009"/>
    <s v="D"/>
    <x v="7"/>
    <s v="PH"/>
    <x v="1"/>
    <x v="3"/>
    <s v="CE"/>
    <x v="0"/>
    <m/>
    <n v="2011"/>
    <n v="2"/>
    <x v="1"/>
    <m/>
    <s v="M"/>
    <m/>
    <x v="2"/>
    <m/>
    <m/>
    <m/>
    <m/>
    <m/>
    <m/>
    <m/>
  </r>
  <r>
    <n v="993204"/>
    <s v="200801"/>
    <s v="2008"/>
    <s v="A"/>
    <x v="13"/>
    <s v="PH"/>
    <x v="0"/>
    <x v="3"/>
    <s v="ND"/>
    <x v="3"/>
    <m/>
    <n v="2011"/>
    <n v="3"/>
    <x v="0"/>
    <m/>
    <s v="M"/>
    <s v="MA1023"/>
    <x v="1"/>
    <m/>
    <m/>
    <m/>
    <m/>
    <m/>
    <m/>
    <m/>
  </r>
  <r>
    <n v="993864"/>
    <s v="200702"/>
    <s v="2007"/>
    <s v="D"/>
    <x v="8"/>
    <s v="PH"/>
    <x v="6"/>
    <x v="3"/>
    <s v="ME"/>
    <x v="0"/>
    <m/>
    <n v="2007"/>
    <n v="0"/>
    <x v="1"/>
    <d v="2007-05-19T00:00:00"/>
    <s v="M"/>
    <s v="MA2612"/>
    <x v="0"/>
    <m/>
    <m/>
    <m/>
    <m/>
    <m/>
    <m/>
    <m/>
  </r>
  <r>
    <n v="994106"/>
    <s v="200701"/>
    <s v="2007"/>
    <s v="A"/>
    <x v="0"/>
    <s v="PH"/>
    <x v="5"/>
    <x v="3"/>
    <s v="BIO"/>
    <x v="2"/>
    <m/>
    <n v="2007"/>
    <n v="0"/>
    <x v="1"/>
    <d v="2007-02-22T00:00:00"/>
    <s v="M"/>
    <m/>
    <x v="2"/>
    <m/>
    <m/>
    <m/>
    <m/>
    <m/>
    <m/>
    <m/>
  </r>
  <r>
    <n v="994152"/>
    <s v="200701"/>
    <s v="2007"/>
    <s v="B"/>
    <x v="1"/>
    <s v="PH"/>
    <x v="1"/>
    <x v="2"/>
    <s v="CH"/>
    <x v="2"/>
    <m/>
    <n v="2008"/>
    <n v="1"/>
    <x v="1"/>
    <m/>
    <s v="M"/>
    <m/>
    <x v="2"/>
    <m/>
    <m/>
    <m/>
    <m/>
    <m/>
    <m/>
    <m/>
  </r>
  <r>
    <n v="996258"/>
    <s v="200901"/>
    <s v="2009"/>
    <s v="A"/>
    <x v="10"/>
    <s v="PH"/>
    <x v="5"/>
    <x v="0"/>
    <s v="ME"/>
    <x v="0"/>
    <m/>
    <s v="TR"/>
    <s v="TR"/>
    <x v="1"/>
    <d v="2011-05-14T00:00:00"/>
    <s v="M"/>
    <s v="MA1022"/>
    <x v="0"/>
    <m/>
    <m/>
    <m/>
    <m/>
    <m/>
    <m/>
    <m/>
  </r>
  <r>
    <n v="996258"/>
    <s v="200901"/>
    <s v="2009"/>
    <s v="B"/>
    <x v="4"/>
    <s v="PH"/>
    <x v="1"/>
    <x v="3"/>
    <s v="ME"/>
    <x v="0"/>
    <m/>
    <s v="TR"/>
    <s v="TR"/>
    <x v="1"/>
    <d v="2011-05-14T00:00:00"/>
    <s v="M"/>
    <s v="MA1023"/>
    <x v="1"/>
    <m/>
    <m/>
    <m/>
    <m/>
    <m/>
    <m/>
    <m/>
  </r>
  <r>
    <n v="996268"/>
    <s v="200801"/>
    <s v="2008"/>
    <s v="A"/>
    <x v="13"/>
    <s v="PH"/>
    <x v="0"/>
    <x v="3"/>
    <s v="ED"/>
    <x v="0"/>
    <m/>
    <n v="2011"/>
    <n v="3"/>
    <x v="0"/>
    <d v="2011-10-14T00:00:00"/>
    <s v="M"/>
    <s v="MA1023"/>
    <x v="3"/>
    <m/>
    <m/>
    <m/>
    <m/>
    <m/>
    <m/>
    <m/>
  </r>
  <r>
    <n v="996268"/>
    <s v="200801"/>
    <s v="2008"/>
    <s v="B"/>
    <x v="11"/>
    <s v="PH"/>
    <x v="1"/>
    <x v="3"/>
    <s v="ED"/>
    <x v="0"/>
    <m/>
    <n v="2011"/>
    <n v="3"/>
    <x v="0"/>
    <d v="2011-10-14T00:00:00"/>
    <s v="M"/>
    <s v="MA1021"/>
    <x v="4"/>
    <m/>
    <m/>
    <m/>
    <m/>
    <m/>
    <m/>
    <m/>
  </r>
  <r>
    <n v="999914"/>
    <s v="200901"/>
    <s v="2009"/>
    <s v="B"/>
    <x v="4"/>
    <s v="PH"/>
    <x v="1"/>
    <x v="0"/>
    <s v="BC"/>
    <x v="2"/>
    <m/>
    <n v="2011"/>
    <n v="2"/>
    <x v="1"/>
    <d v="2011-05-14T00:00:00"/>
    <s v="F"/>
    <m/>
    <x v="2"/>
    <m/>
    <m/>
    <m/>
    <m/>
    <m/>
    <m/>
    <m/>
  </r>
  <r>
    <n v="999914"/>
    <s v="200802"/>
    <s v="2008"/>
    <s v="C"/>
    <x v="5"/>
    <s v="PH"/>
    <x v="5"/>
    <x v="0"/>
    <s v="ED"/>
    <x v="0"/>
    <m/>
    <n v="2011"/>
    <n v="3"/>
    <x v="0"/>
    <d v="2011-05-14T00:00:00"/>
    <s v="F"/>
    <s v="MA1023"/>
    <x v="0"/>
    <m/>
    <m/>
    <m/>
    <m/>
    <m/>
    <m/>
    <m/>
  </r>
  <r>
    <n v="999914"/>
    <s v="200802"/>
    <s v="2008"/>
    <s v="D"/>
    <x v="3"/>
    <s v="PH"/>
    <x v="1"/>
    <x v="2"/>
    <s v="ED"/>
    <x v="0"/>
    <m/>
    <n v="2011"/>
    <n v="3"/>
    <x v="0"/>
    <d v="2011-05-14T00:00:00"/>
    <s v="F"/>
    <s v="MA1024"/>
    <x v="0"/>
    <m/>
    <m/>
    <m/>
    <m/>
    <m/>
    <m/>
    <m/>
  </r>
  <r>
    <n v="1000000"/>
    <s v="200801"/>
    <s v="2008"/>
    <s v="B"/>
    <x v="11"/>
    <s v="PH"/>
    <x v="4"/>
    <x v="1"/>
    <s v="ND"/>
    <x v="3"/>
    <m/>
    <n v="2011"/>
    <n v="3"/>
    <x v="0"/>
    <d v="2010-05-15T00:00:00"/>
    <s v="F"/>
    <s v="MA1024"/>
    <x v="4"/>
    <m/>
    <m/>
    <m/>
    <m/>
    <m/>
    <m/>
    <m/>
  </r>
  <r>
    <n v="1000000"/>
    <s v="200801"/>
    <s v="2008"/>
    <s v="A"/>
    <x v="13"/>
    <s v="PH"/>
    <x v="0"/>
    <x v="0"/>
    <s v="ND"/>
    <x v="3"/>
    <m/>
    <n v="2011"/>
    <n v="3"/>
    <x v="0"/>
    <d v="2010-05-15T00:00:00"/>
    <s v="F"/>
    <s v="MA1023"/>
    <x v="4"/>
    <m/>
    <m/>
    <m/>
    <m/>
    <m/>
    <m/>
    <m/>
  </r>
  <r>
    <n v="1000004"/>
    <s v="201102"/>
    <s v="2011"/>
    <s v="C"/>
    <x v="21"/>
    <s v="PH"/>
    <x v="13"/>
    <x v="1"/>
    <s v="CS"/>
    <x v="1"/>
    <s v="MA"/>
    <n v="2011"/>
    <n v="0"/>
    <x v="1"/>
    <d v="2011-05-14T00:00:00"/>
    <s v="M"/>
    <m/>
    <x v="2"/>
    <m/>
    <m/>
    <m/>
    <m/>
    <m/>
    <m/>
    <m/>
  </r>
  <r>
    <n v="1000004"/>
    <s v="201002"/>
    <s v="2010"/>
    <s v="C"/>
    <x v="9"/>
    <s v="PH"/>
    <x v="14"/>
    <x v="1"/>
    <s v="MA"/>
    <x v="5"/>
    <s v="CS"/>
    <n v="2011"/>
    <n v="1"/>
    <x v="1"/>
    <d v="2011-05-14T00:00:00"/>
    <s v="M"/>
    <m/>
    <x v="2"/>
    <m/>
    <m/>
    <m/>
    <m/>
    <m/>
    <m/>
    <m/>
  </r>
  <r>
    <n v="1000004"/>
    <s v="201001"/>
    <s v="2010"/>
    <s v="B"/>
    <x v="14"/>
    <s v="PH"/>
    <x v="9"/>
    <x v="0"/>
    <s v="MA"/>
    <x v="5"/>
    <s v="CS"/>
    <n v="2011"/>
    <n v="1"/>
    <x v="1"/>
    <d v="2011-05-14T00:00:00"/>
    <s v="M"/>
    <m/>
    <x v="2"/>
    <m/>
    <m/>
    <m/>
    <m/>
    <m/>
    <m/>
    <m/>
  </r>
  <r>
    <n v="1000080"/>
    <s v="200901"/>
    <s v="2009"/>
    <s v="A"/>
    <x v="10"/>
    <s v="PH"/>
    <x v="5"/>
    <x v="3"/>
    <s v="ED"/>
    <x v="0"/>
    <m/>
    <n v="2011"/>
    <n v="2"/>
    <x v="1"/>
    <m/>
    <s v="M"/>
    <s v="MA1023"/>
    <x v="3"/>
    <m/>
    <m/>
    <m/>
    <m/>
    <m/>
    <m/>
    <m/>
  </r>
  <r>
    <n v="1000080"/>
    <s v="200801"/>
    <s v="2008"/>
    <s v="A"/>
    <x v="13"/>
    <s v="PH"/>
    <x v="5"/>
    <x v="2"/>
    <s v="ED"/>
    <x v="0"/>
    <m/>
    <n v="2011"/>
    <n v="3"/>
    <x v="0"/>
    <m/>
    <s v="M"/>
    <m/>
    <x v="2"/>
    <m/>
    <m/>
    <m/>
    <m/>
    <m/>
    <m/>
    <m/>
  </r>
  <r>
    <n v="1000088"/>
    <s v="200801"/>
    <s v="2008"/>
    <s v="A"/>
    <x v="13"/>
    <s v="PH"/>
    <x v="0"/>
    <x v="3"/>
    <s v="ECE"/>
    <x v="0"/>
    <m/>
    <n v="2011"/>
    <n v="3"/>
    <x v="0"/>
    <m/>
    <s v="M"/>
    <s v="MA1023"/>
    <x v="0"/>
    <m/>
    <m/>
    <m/>
    <m/>
    <m/>
    <m/>
    <m/>
  </r>
  <r>
    <n v="1000088"/>
    <s v="200801"/>
    <s v="2008"/>
    <s v="B"/>
    <x v="11"/>
    <s v="PH"/>
    <x v="4"/>
    <x v="2"/>
    <s v="ECE"/>
    <x v="0"/>
    <m/>
    <n v="2011"/>
    <n v="3"/>
    <x v="0"/>
    <m/>
    <s v="M"/>
    <s v="MA1024"/>
    <x v="3"/>
    <m/>
    <m/>
    <m/>
    <m/>
    <m/>
    <m/>
    <m/>
  </r>
  <r>
    <n v="1044238"/>
    <s v="200801"/>
    <s v="2008"/>
    <s v="B"/>
    <x v="11"/>
    <s v="PH"/>
    <x v="4"/>
    <x v="1"/>
    <s v="RBE"/>
    <x v="0"/>
    <m/>
    <s v="TR"/>
    <s v="TR"/>
    <x v="1"/>
    <d v="2010-05-15T00:00:00"/>
    <s v="M"/>
    <s v="MA2051"/>
    <x v="4"/>
    <m/>
    <m/>
    <m/>
    <m/>
    <m/>
    <m/>
    <m/>
  </r>
  <r>
    <n v="1000112"/>
    <s v="200801"/>
    <s v="2008"/>
    <s v="A"/>
    <x v="13"/>
    <s v="PH"/>
    <x v="0"/>
    <x v="1"/>
    <s v="ME"/>
    <x v="0"/>
    <m/>
    <n v="2011"/>
    <n v="3"/>
    <x v="0"/>
    <d v="2011-05-14T00:00:00"/>
    <s v="M"/>
    <s v="MA1023"/>
    <x v="1"/>
    <m/>
    <m/>
    <m/>
    <m/>
    <m/>
    <m/>
    <m/>
  </r>
  <r>
    <n v="1000112"/>
    <s v="200801"/>
    <s v="2008"/>
    <s v="B"/>
    <x v="11"/>
    <s v="PH"/>
    <x v="4"/>
    <x v="1"/>
    <s v="ME"/>
    <x v="0"/>
    <m/>
    <n v="2011"/>
    <n v="3"/>
    <x v="0"/>
    <d v="2011-05-14T00:00:00"/>
    <s v="M"/>
    <s v="MA1024"/>
    <x v="4"/>
    <m/>
    <m/>
    <m/>
    <m/>
    <m/>
    <m/>
    <m/>
  </r>
  <r>
    <n v="1000114"/>
    <s v="200801"/>
    <s v="2008"/>
    <s v="A"/>
    <x v="13"/>
    <s v="PH"/>
    <x v="0"/>
    <x v="1"/>
    <s v="ECE"/>
    <x v="0"/>
    <m/>
    <n v="2011"/>
    <n v="3"/>
    <x v="0"/>
    <d v="2011-05-14T00:00:00"/>
    <s v="M"/>
    <s v="MA1023"/>
    <x v="4"/>
    <m/>
    <m/>
    <m/>
    <m/>
    <m/>
    <m/>
    <m/>
  </r>
  <r>
    <n v="1000114"/>
    <s v="200801"/>
    <s v="2008"/>
    <s v="B"/>
    <x v="11"/>
    <s v="PH"/>
    <x v="4"/>
    <x v="1"/>
    <s v="ECE"/>
    <x v="0"/>
    <m/>
    <n v="2011"/>
    <n v="3"/>
    <x v="0"/>
    <d v="2011-05-14T00:00:00"/>
    <s v="M"/>
    <s v="MA1024"/>
    <x v="4"/>
    <s v="MA2071"/>
    <s v="A"/>
    <m/>
    <m/>
    <m/>
    <m/>
    <m/>
  </r>
  <r>
    <n v="1000114"/>
    <s v="200802"/>
    <s v="2008"/>
    <s v="D"/>
    <x v="3"/>
    <s v="PH"/>
    <x v="6"/>
    <x v="1"/>
    <s v="ECE"/>
    <x v="0"/>
    <m/>
    <n v="2011"/>
    <n v="3"/>
    <x v="0"/>
    <d v="2011-05-14T00:00:00"/>
    <s v="M"/>
    <s v="MA2611"/>
    <x v="1"/>
    <m/>
    <m/>
    <m/>
    <m/>
    <m/>
    <m/>
    <m/>
  </r>
  <r>
    <n v="1000174"/>
    <s v="200801"/>
    <s v="2008"/>
    <s v="A"/>
    <x v="13"/>
    <s v="PH"/>
    <x v="5"/>
    <x v="3"/>
    <s v="ME"/>
    <x v="0"/>
    <m/>
    <n v="2011"/>
    <n v="3"/>
    <x v="0"/>
    <m/>
    <s v="M"/>
    <s v="MA1022"/>
    <x v="0"/>
    <m/>
    <m/>
    <m/>
    <m/>
    <m/>
    <m/>
    <m/>
  </r>
  <r>
    <n v="1000174"/>
    <s v="200801"/>
    <s v="2008"/>
    <s v="B"/>
    <x v="11"/>
    <s v="PH"/>
    <x v="1"/>
    <x v="3"/>
    <s v="ME"/>
    <x v="0"/>
    <m/>
    <n v="2011"/>
    <n v="3"/>
    <x v="0"/>
    <m/>
    <s v="M"/>
    <s v="MA1023"/>
    <x v="3"/>
    <m/>
    <m/>
    <m/>
    <m/>
    <m/>
    <m/>
    <m/>
  </r>
  <r>
    <n v="1000174"/>
    <s v="200802"/>
    <s v="2008"/>
    <s v="D"/>
    <x v="3"/>
    <s v="PH"/>
    <x v="3"/>
    <x v="2"/>
    <s v="ME"/>
    <x v="0"/>
    <m/>
    <n v="2011"/>
    <n v="3"/>
    <x v="0"/>
    <m/>
    <s v="M"/>
    <s v="MA1023"/>
    <x v="3"/>
    <m/>
    <m/>
    <m/>
    <m/>
    <m/>
    <m/>
    <m/>
  </r>
  <r>
    <n v="1000448"/>
    <s v="201003"/>
    <s v="2010"/>
    <s v="E2"/>
    <x v="24"/>
    <s v="PH"/>
    <x v="1"/>
    <x v="0"/>
    <s v="ME"/>
    <x v="0"/>
    <m/>
    <n v="2012"/>
    <n v="2"/>
    <x v="1"/>
    <m/>
    <s v="M"/>
    <m/>
    <x v="2"/>
    <m/>
    <m/>
    <m/>
    <m/>
    <m/>
    <m/>
    <m/>
  </r>
  <r>
    <n v="1000448"/>
    <s v="201001"/>
    <s v="2010"/>
    <s v="A"/>
    <x v="19"/>
    <s v="PH"/>
    <x v="5"/>
    <x v="3"/>
    <s v="ME"/>
    <x v="0"/>
    <m/>
    <n v="2012"/>
    <n v="2"/>
    <x v="1"/>
    <m/>
    <s v="M"/>
    <m/>
    <x v="2"/>
    <m/>
    <m/>
    <m/>
    <m/>
    <m/>
    <m/>
    <m/>
  </r>
  <r>
    <n v="1001036"/>
    <s v="200701"/>
    <s v="2007"/>
    <s v="A"/>
    <x v="0"/>
    <s v="PH"/>
    <x v="28"/>
    <x v="1"/>
    <s v="PH"/>
    <x v="2"/>
    <m/>
    <n v="2007"/>
    <n v="0"/>
    <x v="1"/>
    <d v="2007-05-19T00:00:00"/>
    <s v="M"/>
    <m/>
    <x v="2"/>
    <m/>
    <m/>
    <m/>
    <m/>
    <m/>
    <m/>
    <m/>
  </r>
  <r>
    <n v="1001036"/>
    <s v="200702"/>
    <s v="2007"/>
    <s v="D"/>
    <x v="8"/>
    <s v="PH"/>
    <x v="21"/>
    <x v="1"/>
    <s v="PH"/>
    <x v="2"/>
    <m/>
    <n v="2007"/>
    <n v="0"/>
    <x v="1"/>
    <d v="2007-05-19T00:00:00"/>
    <s v="M"/>
    <s v="MA4473"/>
    <x v="4"/>
    <m/>
    <m/>
    <m/>
    <m/>
    <m/>
    <m/>
    <m/>
  </r>
  <r>
    <n v="1001036"/>
    <s v="200701"/>
    <s v="2007"/>
    <s v="B"/>
    <x v="1"/>
    <s v="PH"/>
    <x v="29"/>
    <x v="0"/>
    <s v="PH"/>
    <x v="2"/>
    <m/>
    <n v="2007"/>
    <n v="0"/>
    <x v="1"/>
    <d v="2007-05-19T00:00:00"/>
    <s v="M"/>
    <m/>
    <x v="2"/>
    <m/>
    <m/>
    <m/>
    <m/>
    <m/>
    <m/>
    <m/>
  </r>
  <r>
    <n v="1003268"/>
    <s v="201101"/>
    <s v="2011"/>
    <s v="B"/>
    <x v="22"/>
    <s v="PH"/>
    <x v="6"/>
    <x v="3"/>
    <s v="IMGD"/>
    <x v="1"/>
    <s v="CS"/>
    <n v="2012"/>
    <n v="1"/>
    <x v="1"/>
    <m/>
    <s v="M"/>
    <m/>
    <x v="2"/>
    <m/>
    <m/>
    <m/>
    <m/>
    <m/>
    <m/>
    <m/>
  </r>
  <r>
    <n v="1003268"/>
    <s v="201002"/>
    <s v="2010"/>
    <s v="D"/>
    <x v="17"/>
    <s v="PH"/>
    <x v="1"/>
    <x v="3"/>
    <s v="IMGD"/>
    <x v="1"/>
    <s v="CS"/>
    <n v="2012"/>
    <n v="2"/>
    <x v="1"/>
    <m/>
    <s v="M"/>
    <m/>
    <x v="2"/>
    <m/>
    <m/>
    <m/>
    <m/>
    <m/>
    <m/>
    <m/>
  </r>
  <r>
    <n v="1003268"/>
    <s v="201002"/>
    <s v="2010"/>
    <s v="C"/>
    <x v="9"/>
    <s v="PH"/>
    <x v="5"/>
    <x v="2"/>
    <s v="IMGD"/>
    <x v="1"/>
    <s v="CS"/>
    <n v="2012"/>
    <n v="2"/>
    <x v="1"/>
    <m/>
    <s v="M"/>
    <m/>
    <x v="2"/>
    <m/>
    <m/>
    <m/>
    <m/>
    <m/>
    <m/>
    <m/>
  </r>
  <r>
    <n v="1003286"/>
    <s v="200801"/>
    <s v="2008"/>
    <s v="A"/>
    <x v="13"/>
    <s v="PH"/>
    <x v="5"/>
    <x v="0"/>
    <s v="BE"/>
    <x v="0"/>
    <m/>
    <n v="2011"/>
    <n v="3"/>
    <x v="0"/>
    <d v="2011-05-14T00:00:00"/>
    <s v="M"/>
    <s v="MA1022"/>
    <x v="1"/>
    <m/>
    <m/>
    <m/>
    <m/>
    <m/>
    <m/>
    <m/>
  </r>
  <r>
    <n v="1003286"/>
    <s v="200801"/>
    <s v="2008"/>
    <s v="B"/>
    <x v="11"/>
    <s v="PH"/>
    <x v="1"/>
    <x v="3"/>
    <s v="BE"/>
    <x v="0"/>
    <m/>
    <n v="2011"/>
    <n v="3"/>
    <x v="0"/>
    <d v="2011-05-14T00:00:00"/>
    <s v="M"/>
    <s v="MA1023"/>
    <x v="0"/>
    <m/>
    <m/>
    <m/>
    <m/>
    <m/>
    <m/>
    <m/>
  </r>
  <r>
    <n v="1003474"/>
    <s v="200901"/>
    <s v="2009"/>
    <s v="A"/>
    <x v="10"/>
    <s v="PH"/>
    <x v="0"/>
    <x v="0"/>
    <s v="AE"/>
    <x v="0"/>
    <m/>
    <n v="2012"/>
    <n v="3"/>
    <x v="0"/>
    <m/>
    <s v="M"/>
    <s v="MA1023"/>
    <x v="3"/>
    <m/>
    <m/>
    <m/>
    <m/>
    <m/>
    <m/>
    <m/>
  </r>
  <r>
    <n v="1003474"/>
    <s v="201201"/>
    <s v="2012"/>
    <s v="A"/>
    <x v="23"/>
    <s v="PH"/>
    <x v="15"/>
    <x v="3"/>
    <s v="AE"/>
    <x v="0"/>
    <m/>
    <n v="2012"/>
    <n v="0"/>
    <x v="1"/>
    <m/>
    <s v="M"/>
    <m/>
    <x v="2"/>
    <m/>
    <m/>
    <m/>
    <m/>
    <m/>
    <m/>
    <m/>
  </r>
  <r>
    <n v="1003474"/>
    <s v="200901"/>
    <s v="2009"/>
    <s v="B"/>
    <x v="4"/>
    <s v="PH"/>
    <x v="1"/>
    <x v="3"/>
    <s v="AE"/>
    <x v="0"/>
    <m/>
    <n v="2012"/>
    <n v="3"/>
    <x v="0"/>
    <m/>
    <s v="M"/>
    <s v="MA1021"/>
    <x v="1"/>
    <m/>
    <m/>
    <m/>
    <m/>
    <m/>
    <m/>
    <m/>
  </r>
  <r>
    <n v="1003474"/>
    <s v="201101"/>
    <s v="2011"/>
    <s v="A"/>
    <x v="15"/>
    <s v="PH"/>
    <x v="15"/>
    <x v="2"/>
    <s v="AE"/>
    <x v="0"/>
    <m/>
    <n v="2012"/>
    <n v="1"/>
    <x v="1"/>
    <m/>
    <s v="M"/>
    <m/>
    <x v="2"/>
    <m/>
    <m/>
    <m/>
    <m/>
    <m/>
    <m/>
    <m/>
  </r>
  <r>
    <n v="1003474"/>
    <s v="201001"/>
    <s v="2010"/>
    <s v="A"/>
    <x v="19"/>
    <s v="PH"/>
    <x v="15"/>
    <x v="2"/>
    <s v="AE"/>
    <x v="0"/>
    <m/>
    <n v="2012"/>
    <n v="2"/>
    <x v="1"/>
    <m/>
    <s v="M"/>
    <s v="MA1024"/>
    <x v="0"/>
    <m/>
    <m/>
    <m/>
    <m/>
    <m/>
    <m/>
    <m/>
  </r>
  <r>
    <n v="1003476"/>
    <s v="200801"/>
    <s v="2008"/>
    <s v="A"/>
    <x v="13"/>
    <s v="PH"/>
    <x v="0"/>
    <x v="1"/>
    <s v="BIO"/>
    <x v="2"/>
    <m/>
    <n v="2011"/>
    <n v="3"/>
    <x v="0"/>
    <m/>
    <s v="F"/>
    <s v="MA1031"/>
    <x v="4"/>
    <m/>
    <m/>
    <m/>
    <m/>
    <m/>
    <m/>
    <m/>
  </r>
  <r>
    <n v="1003482"/>
    <s v="200901"/>
    <s v="2009"/>
    <s v="A"/>
    <x v="10"/>
    <s v="PH"/>
    <x v="5"/>
    <x v="1"/>
    <s v="AE"/>
    <x v="0"/>
    <m/>
    <n v="2012"/>
    <n v="3"/>
    <x v="0"/>
    <m/>
    <s v="F"/>
    <s v="MA1022"/>
    <x v="4"/>
    <m/>
    <m/>
    <m/>
    <m/>
    <m/>
    <m/>
    <m/>
  </r>
  <r>
    <n v="1003482"/>
    <s v="200901"/>
    <s v="2009"/>
    <s v="B"/>
    <x v="4"/>
    <s v="PH"/>
    <x v="1"/>
    <x v="1"/>
    <s v="AE"/>
    <x v="0"/>
    <m/>
    <n v="2012"/>
    <n v="3"/>
    <x v="0"/>
    <m/>
    <s v="F"/>
    <s v="MA1023"/>
    <x v="0"/>
    <m/>
    <m/>
    <m/>
    <m/>
    <m/>
    <m/>
    <m/>
  </r>
  <r>
    <n v="1003482"/>
    <s v="201001"/>
    <s v="2010"/>
    <s v="A"/>
    <x v="19"/>
    <s v="PH"/>
    <x v="15"/>
    <x v="0"/>
    <s v="AE"/>
    <x v="0"/>
    <m/>
    <n v="2012"/>
    <n v="2"/>
    <x v="1"/>
    <m/>
    <s v="F"/>
    <m/>
    <x v="2"/>
    <m/>
    <m/>
    <m/>
    <m/>
    <m/>
    <m/>
    <m/>
  </r>
  <r>
    <n v="1003486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0"/>
    <m/>
    <m/>
    <m/>
    <m/>
    <m/>
    <m/>
    <m/>
  </r>
  <r>
    <n v="1003486"/>
    <s v="200801"/>
    <s v="2008"/>
    <s v="B"/>
    <x v="11"/>
    <s v="PH"/>
    <x v="1"/>
    <x v="0"/>
    <s v="ME"/>
    <x v="0"/>
    <m/>
    <n v="2011"/>
    <n v="3"/>
    <x v="0"/>
    <d v="2011-05-14T00:00:00"/>
    <s v="M"/>
    <s v="MA1022"/>
    <x v="0"/>
    <m/>
    <m/>
    <m/>
    <m/>
    <m/>
    <m/>
    <m/>
  </r>
  <r>
    <n v="1003486"/>
    <s v="200802"/>
    <s v="2008"/>
    <s v="D"/>
    <x v="3"/>
    <s v="PH"/>
    <x v="6"/>
    <x v="0"/>
    <s v="ME"/>
    <x v="0"/>
    <m/>
    <n v="2011"/>
    <n v="3"/>
    <x v="0"/>
    <d v="2011-05-14T00:00:00"/>
    <s v="M"/>
    <s v="MA1024"/>
    <x v="0"/>
    <m/>
    <m/>
    <m/>
    <m/>
    <m/>
    <m/>
    <m/>
  </r>
  <r>
    <n v="1003594"/>
    <s v="200802"/>
    <s v="2008"/>
    <s v="C"/>
    <x v="5"/>
    <s v="PH"/>
    <x v="5"/>
    <x v="0"/>
    <s v="CM"/>
    <x v="0"/>
    <m/>
    <n v="2011"/>
    <n v="3"/>
    <x v="0"/>
    <d v="2011-05-14T00:00:00"/>
    <s v="M"/>
    <m/>
    <x v="2"/>
    <m/>
    <m/>
    <m/>
    <m/>
    <m/>
    <m/>
    <m/>
  </r>
  <r>
    <n v="1003622"/>
    <s v="200902"/>
    <s v="2009"/>
    <s v="C"/>
    <x v="2"/>
    <s v="PH"/>
    <x v="5"/>
    <x v="0"/>
    <s v="MG"/>
    <x v="6"/>
    <m/>
    <n v="2012"/>
    <n v="3"/>
    <x v="0"/>
    <m/>
    <s v="M"/>
    <s v="MA1023"/>
    <x v="0"/>
    <m/>
    <m/>
    <m/>
    <m/>
    <m/>
    <m/>
    <m/>
  </r>
  <r>
    <n v="1003622"/>
    <s v="200902"/>
    <s v="2009"/>
    <s v="D"/>
    <x v="7"/>
    <s v="PH"/>
    <x v="1"/>
    <x v="3"/>
    <s v="MG"/>
    <x v="6"/>
    <m/>
    <n v="2012"/>
    <n v="3"/>
    <x v="0"/>
    <m/>
    <s v="M"/>
    <s v="MA1024"/>
    <x v="0"/>
    <m/>
    <m/>
    <m/>
    <m/>
    <m/>
    <m/>
    <m/>
  </r>
  <r>
    <n v="1009538"/>
    <s v="200801"/>
    <s v="2008"/>
    <s v="A"/>
    <x v="13"/>
    <s v="PH"/>
    <x v="5"/>
    <x v="3"/>
    <s v="ME"/>
    <x v="0"/>
    <m/>
    <n v="2011"/>
    <n v="3"/>
    <x v="0"/>
    <d v="2011-05-14T00:00:00"/>
    <s v="M"/>
    <s v="MA1022"/>
    <x v="3"/>
    <m/>
    <m/>
    <m/>
    <m/>
    <m/>
    <m/>
    <m/>
  </r>
  <r>
    <n v="1009538"/>
    <s v="200801"/>
    <s v="2008"/>
    <s v="B"/>
    <x v="11"/>
    <s v="PH"/>
    <x v="1"/>
    <x v="3"/>
    <s v="ME"/>
    <x v="0"/>
    <m/>
    <n v="2011"/>
    <n v="3"/>
    <x v="0"/>
    <d v="2011-05-14T00:00:00"/>
    <s v="M"/>
    <s v="MA1022"/>
    <x v="1"/>
    <m/>
    <m/>
    <m/>
    <m/>
    <m/>
    <m/>
    <m/>
  </r>
  <r>
    <n v="1009556"/>
    <s v="201102"/>
    <s v="2011"/>
    <s v="C"/>
    <x v="21"/>
    <s v="PH"/>
    <x v="5"/>
    <x v="0"/>
    <s v="BIO"/>
    <x v="2"/>
    <m/>
    <n v="2011"/>
    <n v="0"/>
    <x v="1"/>
    <d v="2011-05-14T00:00:00"/>
    <s v="F"/>
    <m/>
    <x v="2"/>
    <m/>
    <m/>
    <m/>
    <m/>
    <m/>
    <m/>
    <m/>
  </r>
  <r>
    <n v="1009556"/>
    <s v="200902"/>
    <s v="2009"/>
    <s v="D"/>
    <x v="7"/>
    <s v="PH"/>
    <x v="6"/>
    <x v="3"/>
    <s v="BIO"/>
    <x v="2"/>
    <m/>
    <n v="2011"/>
    <n v="2"/>
    <x v="1"/>
    <d v="2011-05-14T00:00:00"/>
    <s v="F"/>
    <m/>
    <x v="2"/>
    <m/>
    <m/>
    <m/>
    <m/>
    <m/>
    <m/>
    <m/>
  </r>
  <r>
    <n v="1009556"/>
    <s v="200802"/>
    <s v="2008"/>
    <s v="D"/>
    <x v="3"/>
    <s v="PH"/>
    <x v="1"/>
    <x v="3"/>
    <s v="BC"/>
    <x v="2"/>
    <m/>
    <n v="2011"/>
    <n v="3"/>
    <x v="0"/>
    <d v="2011-05-14T00:00:00"/>
    <s v="F"/>
    <m/>
    <x v="2"/>
    <m/>
    <m/>
    <m/>
    <m/>
    <m/>
    <m/>
    <m/>
  </r>
  <r>
    <n v="1009590"/>
    <s v="200801"/>
    <s v="2008"/>
    <s v="A"/>
    <x v="13"/>
    <s v="PH"/>
    <x v="5"/>
    <x v="1"/>
    <s v="CM"/>
    <x v="0"/>
    <m/>
    <n v="2011"/>
    <n v="3"/>
    <x v="0"/>
    <d v="2011-05-14T00:00:00"/>
    <s v="F"/>
    <s v="MA1023"/>
    <x v="4"/>
    <m/>
    <m/>
    <m/>
    <m/>
    <m/>
    <m/>
    <m/>
  </r>
  <r>
    <n v="1009590"/>
    <s v="200802"/>
    <s v="2008"/>
    <s v="D"/>
    <x v="3"/>
    <s v="PH"/>
    <x v="1"/>
    <x v="1"/>
    <s v="CM"/>
    <x v="0"/>
    <m/>
    <n v="2011"/>
    <n v="3"/>
    <x v="0"/>
    <d v="2011-05-14T00:00:00"/>
    <s v="F"/>
    <m/>
    <x v="2"/>
    <m/>
    <m/>
    <m/>
    <m/>
    <m/>
    <m/>
    <m/>
  </r>
  <r>
    <n v="1009628"/>
    <s v="200801"/>
    <s v="2008"/>
    <s v="A"/>
    <x v="13"/>
    <s v="PH"/>
    <x v="5"/>
    <x v="3"/>
    <s v="AE"/>
    <x v="0"/>
    <m/>
    <n v="2011"/>
    <n v="3"/>
    <x v="0"/>
    <m/>
    <s v="M"/>
    <s v="MA1021"/>
    <x v="3"/>
    <m/>
    <m/>
    <m/>
    <m/>
    <m/>
    <m/>
    <m/>
  </r>
  <r>
    <n v="1009628"/>
    <s v="200801"/>
    <s v="2008"/>
    <s v="B"/>
    <x v="11"/>
    <s v="PH"/>
    <x v="1"/>
    <x v="3"/>
    <s v="AE"/>
    <x v="0"/>
    <m/>
    <n v="2011"/>
    <n v="3"/>
    <x v="0"/>
    <m/>
    <s v="M"/>
    <s v="MA1021"/>
    <x v="3"/>
    <m/>
    <m/>
    <m/>
    <m/>
    <m/>
    <m/>
    <m/>
  </r>
  <r>
    <n v="1009650"/>
    <s v="200802"/>
    <s v="2008"/>
    <s v="C"/>
    <x v="5"/>
    <s v="PH"/>
    <x v="5"/>
    <x v="3"/>
    <s v="CH"/>
    <x v="2"/>
    <s v="HU"/>
    <n v="2011"/>
    <n v="3"/>
    <x v="0"/>
    <d v="2011-05-14T00:00:00"/>
    <s v="F"/>
    <m/>
    <x v="2"/>
    <m/>
    <m/>
    <m/>
    <m/>
    <m/>
    <m/>
    <m/>
  </r>
  <r>
    <n v="1009650"/>
    <s v="200802"/>
    <s v="2008"/>
    <s v="D"/>
    <x v="3"/>
    <s v="PH"/>
    <x v="1"/>
    <x v="2"/>
    <s v="CH"/>
    <x v="2"/>
    <s v="HU"/>
    <n v="2011"/>
    <n v="3"/>
    <x v="0"/>
    <d v="2011-05-14T00:00:00"/>
    <s v="F"/>
    <m/>
    <x v="2"/>
    <m/>
    <m/>
    <m/>
    <m/>
    <m/>
    <m/>
    <m/>
  </r>
  <r>
    <n v="1009684"/>
    <s v="200801"/>
    <s v="2008"/>
    <s v="A"/>
    <x v="13"/>
    <s v="PH"/>
    <x v="5"/>
    <x v="3"/>
    <s v="MGE"/>
    <x v="0"/>
    <m/>
    <n v="2011"/>
    <n v="3"/>
    <x v="0"/>
    <m/>
    <s v="M"/>
    <s v="MA1021"/>
    <x v="3"/>
    <m/>
    <m/>
    <m/>
    <m/>
    <m/>
    <m/>
    <m/>
  </r>
  <r>
    <n v="1009684"/>
    <s v="200801"/>
    <s v="2008"/>
    <s v="B"/>
    <x v="11"/>
    <s v="PH"/>
    <x v="1"/>
    <x v="3"/>
    <s v="MGE"/>
    <x v="0"/>
    <m/>
    <n v="2011"/>
    <n v="3"/>
    <x v="0"/>
    <m/>
    <s v="M"/>
    <s v="MA1021"/>
    <x v="0"/>
    <m/>
    <m/>
    <m/>
    <m/>
    <m/>
    <m/>
    <m/>
  </r>
  <r>
    <n v="1009746"/>
    <s v="200902"/>
    <s v="2009"/>
    <s v="C"/>
    <x v="2"/>
    <s v="PH"/>
    <x v="5"/>
    <x v="1"/>
    <s v="BE"/>
    <x v="0"/>
    <m/>
    <n v="2012"/>
    <n v="3"/>
    <x v="0"/>
    <m/>
    <s v="F"/>
    <s v="MA2071"/>
    <x v="4"/>
    <m/>
    <m/>
    <m/>
    <m/>
    <m/>
    <m/>
    <m/>
  </r>
  <r>
    <n v="1009746"/>
    <s v="200902"/>
    <s v="2009"/>
    <s v="D"/>
    <x v="7"/>
    <s v="PH"/>
    <x v="1"/>
    <x v="1"/>
    <s v="BE"/>
    <x v="0"/>
    <m/>
    <n v="2012"/>
    <n v="3"/>
    <x v="0"/>
    <m/>
    <s v="F"/>
    <s v="MA2051"/>
    <x v="4"/>
    <m/>
    <m/>
    <m/>
    <m/>
    <m/>
    <m/>
    <m/>
  </r>
  <r>
    <n v="1011116"/>
    <s v="200701"/>
    <s v="2007"/>
    <s v="A"/>
    <x v="0"/>
    <s v="PH"/>
    <x v="15"/>
    <x v="1"/>
    <s v="PHE"/>
    <x v="0"/>
    <m/>
    <n v="2007"/>
    <n v="0"/>
    <x v="1"/>
    <d v="2007-05-19T00:00:00"/>
    <s v="M"/>
    <s v="MA2611"/>
    <x v="4"/>
    <m/>
    <m/>
    <m/>
    <m/>
    <m/>
    <m/>
    <m/>
  </r>
  <r>
    <n v="1011116"/>
    <s v="200701"/>
    <s v="2007"/>
    <s v="B"/>
    <x v="1"/>
    <s v="PH"/>
    <x v="9"/>
    <x v="0"/>
    <s v="PHE"/>
    <x v="0"/>
    <m/>
    <n v="2007"/>
    <n v="0"/>
    <x v="1"/>
    <d v="2007-05-19T00:00:00"/>
    <s v="M"/>
    <m/>
    <x v="2"/>
    <m/>
    <m/>
    <m/>
    <m/>
    <m/>
    <m/>
    <m/>
  </r>
  <r>
    <n v="1011116"/>
    <s v="200702"/>
    <s v="2007"/>
    <s v="D"/>
    <x v="8"/>
    <s v="PH"/>
    <x v="20"/>
    <x v="0"/>
    <s v="PHE"/>
    <x v="0"/>
    <m/>
    <n v="2007"/>
    <n v="0"/>
    <x v="1"/>
    <d v="2007-05-19T00:00:00"/>
    <s v="M"/>
    <s v="MA4214"/>
    <x v="1"/>
    <m/>
    <m/>
    <m/>
    <m/>
    <m/>
    <m/>
    <m/>
  </r>
  <r>
    <n v="1011116"/>
    <s v="200702"/>
    <s v="2007"/>
    <s v="C"/>
    <x v="6"/>
    <s v="PH"/>
    <x v="22"/>
    <x v="3"/>
    <s v="PHE"/>
    <x v="0"/>
    <m/>
    <n v="2007"/>
    <n v="0"/>
    <x v="1"/>
    <d v="2007-05-19T00:00:00"/>
    <s v="M"/>
    <m/>
    <x v="2"/>
    <m/>
    <m/>
    <m/>
    <m/>
    <m/>
    <m/>
    <m/>
  </r>
  <r>
    <n v="1014108"/>
    <s v="200702"/>
    <s v="2007"/>
    <s v="D"/>
    <x v="8"/>
    <s v="PH"/>
    <x v="6"/>
    <x v="0"/>
    <s v="BIO"/>
    <x v="2"/>
    <m/>
    <n v="2007"/>
    <n v="0"/>
    <x v="1"/>
    <d v="2007-05-19T00:00:00"/>
    <s v="F"/>
    <m/>
    <x v="2"/>
    <m/>
    <m/>
    <m/>
    <m/>
    <m/>
    <m/>
    <m/>
  </r>
  <r>
    <n v="1014232"/>
    <s v="200702"/>
    <s v="2007"/>
    <s v="D"/>
    <x v="8"/>
    <s v="PH"/>
    <x v="6"/>
    <x v="0"/>
    <s v="ECE"/>
    <x v="0"/>
    <m/>
    <n v="2007"/>
    <n v="0"/>
    <x v="1"/>
    <d v="2007-05-19T00:00:00"/>
    <s v="M"/>
    <m/>
    <x v="2"/>
    <m/>
    <m/>
    <m/>
    <m/>
    <m/>
    <m/>
    <m/>
  </r>
  <r>
    <n v="1014378"/>
    <s v="200701"/>
    <s v="2007"/>
    <s v="B"/>
    <x v="1"/>
    <s v="PH"/>
    <x v="9"/>
    <x v="2"/>
    <s v="ME"/>
    <x v="0"/>
    <m/>
    <n v="2007"/>
    <n v="0"/>
    <x v="1"/>
    <d v="2007-05-19T00:00:00"/>
    <s v="M"/>
    <m/>
    <x v="2"/>
    <m/>
    <m/>
    <m/>
    <m/>
    <m/>
    <m/>
    <m/>
  </r>
  <r>
    <n v="1014970"/>
    <s v="200702"/>
    <s v="2007"/>
    <s v="C"/>
    <x v="6"/>
    <s v="PH"/>
    <x v="13"/>
    <x v="1"/>
    <s v="PH"/>
    <x v="2"/>
    <m/>
    <n v="2007"/>
    <n v="0"/>
    <x v="1"/>
    <d v="2007-05-19T00:00:00"/>
    <s v="F"/>
    <s v="MA2611"/>
    <x v="4"/>
    <m/>
    <m/>
    <m/>
    <m/>
    <m/>
    <m/>
    <m/>
  </r>
  <r>
    <n v="1014970"/>
    <s v="200701"/>
    <s v="2007"/>
    <s v="A"/>
    <x v="0"/>
    <s v="PH"/>
    <x v="30"/>
    <x v="0"/>
    <s v="PH"/>
    <x v="2"/>
    <m/>
    <n v="2007"/>
    <n v="0"/>
    <x v="1"/>
    <d v="2007-05-19T00:00:00"/>
    <s v="F"/>
    <m/>
    <x v="2"/>
    <m/>
    <m/>
    <m/>
    <m/>
    <m/>
    <m/>
    <m/>
  </r>
  <r>
    <n v="1014970"/>
    <s v="200701"/>
    <s v="2007"/>
    <s v="B"/>
    <x v="1"/>
    <s v="PH"/>
    <x v="31"/>
    <x v="0"/>
    <s v="PH"/>
    <x v="2"/>
    <m/>
    <n v="2007"/>
    <n v="0"/>
    <x v="1"/>
    <d v="2007-05-19T00:00:00"/>
    <s v="F"/>
    <m/>
    <x v="2"/>
    <m/>
    <m/>
    <m/>
    <m/>
    <m/>
    <m/>
    <m/>
  </r>
  <r>
    <n v="1016244"/>
    <s v="200801"/>
    <s v="2008"/>
    <s v="A"/>
    <x v="13"/>
    <s v="PH"/>
    <x v="15"/>
    <x v="3"/>
    <s v="ME"/>
    <x v="0"/>
    <m/>
    <n v="2008"/>
    <n v="0"/>
    <x v="1"/>
    <m/>
    <s v="M"/>
    <m/>
    <x v="2"/>
    <m/>
    <m/>
    <m/>
    <m/>
    <m/>
    <m/>
    <m/>
  </r>
  <r>
    <n v="1016920"/>
    <s v="200701"/>
    <s v="2007"/>
    <s v="A"/>
    <x v="0"/>
    <s v="PH"/>
    <x v="2"/>
    <x v="0"/>
    <s v="PH"/>
    <x v="2"/>
    <m/>
    <n v="2007"/>
    <n v="0"/>
    <x v="1"/>
    <m/>
    <s v="M"/>
    <s v="MA1031"/>
    <x v="0"/>
    <m/>
    <m/>
    <m/>
    <m/>
    <m/>
    <m/>
    <m/>
  </r>
  <r>
    <n v="1016920"/>
    <s v="200701"/>
    <s v="2007"/>
    <s v="A"/>
    <x v="0"/>
    <s v="PH"/>
    <x v="0"/>
    <x v="2"/>
    <s v="PH"/>
    <x v="2"/>
    <m/>
    <n v="2007"/>
    <n v="0"/>
    <x v="1"/>
    <m/>
    <s v="M"/>
    <s v="MA1031"/>
    <x v="0"/>
    <m/>
    <m/>
    <m/>
    <m/>
    <m/>
    <m/>
    <m/>
  </r>
  <r>
    <n v="1016920"/>
    <s v="200701"/>
    <s v="2007"/>
    <s v="B"/>
    <x v="1"/>
    <s v="PH"/>
    <x v="6"/>
    <x v="2"/>
    <s v="PH"/>
    <x v="2"/>
    <m/>
    <n v="2007"/>
    <n v="0"/>
    <x v="1"/>
    <m/>
    <s v="M"/>
    <s v="MA1032"/>
    <x v="1"/>
    <m/>
    <m/>
    <m/>
    <m/>
    <m/>
    <m/>
    <m/>
  </r>
  <r>
    <n v="1016920"/>
    <s v="200701"/>
    <s v="2007"/>
    <s v="B"/>
    <x v="1"/>
    <s v="PH"/>
    <x v="4"/>
    <x v="2"/>
    <s v="PH"/>
    <x v="2"/>
    <m/>
    <n v="2007"/>
    <n v="0"/>
    <x v="1"/>
    <m/>
    <s v="M"/>
    <s v="MA1032"/>
    <x v="1"/>
    <m/>
    <m/>
    <m/>
    <m/>
    <m/>
    <m/>
    <m/>
  </r>
  <r>
    <n v="1016920"/>
    <s v="200702"/>
    <s v="2007"/>
    <s v="C"/>
    <x v="6"/>
    <s v="PH"/>
    <x v="22"/>
    <x v="2"/>
    <s v="PH"/>
    <x v="2"/>
    <m/>
    <n v="2007"/>
    <n v="0"/>
    <x v="1"/>
    <m/>
    <s v="M"/>
    <s v="MA1033"/>
    <x v="3"/>
    <m/>
    <m/>
    <m/>
    <m/>
    <m/>
    <m/>
    <m/>
  </r>
  <r>
    <n v="1016920"/>
    <s v="200702"/>
    <s v="2007"/>
    <s v="D"/>
    <x v="8"/>
    <s v="PH"/>
    <x v="26"/>
    <x v="2"/>
    <s v="PH"/>
    <x v="2"/>
    <m/>
    <n v="2007"/>
    <n v="0"/>
    <x v="1"/>
    <m/>
    <s v="M"/>
    <s v="MA1034"/>
    <x v="3"/>
    <m/>
    <m/>
    <m/>
    <m/>
    <m/>
    <m/>
    <m/>
  </r>
  <r>
    <n v="1017028"/>
    <s v="200901"/>
    <s v="2009"/>
    <s v="A"/>
    <x v="10"/>
    <s v="PH"/>
    <x v="5"/>
    <x v="1"/>
    <s v="ME"/>
    <x v="0"/>
    <m/>
    <n v="2012"/>
    <n v="3"/>
    <x v="0"/>
    <m/>
    <s v="F"/>
    <s v="MA1022"/>
    <x v="1"/>
    <m/>
    <m/>
    <m/>
    <m/>
    <m/>
    <m/>
    <m/>
  </r>
  <r>
    <n v="1017028"/>
    <s v="200901"/>
    <s v="2009"/>
    <s v="B"/>
    <x v="4"/>
    <s v="PH"/>
    <x v="1"/>
    <x v="1"/>
    <s v="ME"/>
    <x v="0"/>
    <m/>
    <n v="2012"/>
    <n v="3"/>
    <x v="0"/>
    <m/>
    <s v="F"/>
    <s v="MA1023"/>
    <x v="1"/>
    <m/>
    <m/>
    <m/>
    <m/>
    <m/>
    <m/>
    <m/>
  </r>
  <r>
    <n v="1019756"/>
    <s v="200901"/>
    <s v="2009"/>
    <s v="A"/>
    <x v="10"/>
    <s v="PH"/>
    <x v="5"/>
    <x v="2"/>
    <s v="ED"/>
    <x v="0"/>
    <m/>
    <n v="2012"/>
    <n v="3"/>
    <x v="0"/>
    <m/>
    <s v="M"/>
    <s v="MA1021"/>
    <x v="3"/>
    <m/>
    <m/>
    <m/>
    <m/>
    <m/>
    <m/>
    <m/>
  </r>
  <r>
    <n v="1019756"/>
    <s v="200901"/>
    <s v="2009"/>
    <s v="B"/>
    <x v="4"/>
    <s v="PH"/>
    <x v="1"/>
    <x v="2"/>
    <s v="ED"/>
    <x v="0"/>
    <m/>
    <n v="2012"/>
    <n v="3"/>
    <x v="0"/>
    <m/>
    <s v="M"/>
    <m/>
    <x v="2"/>
    <m/>
    <m/>
    <m/>
    <m/>
    <m/>
    <m/>
    <m/>
  </r>
  <r>
    <n v="1019798"/>
    <s v="200901"/>
    <s v="2009"/>
    <s v="A"/>
    <x v="10"/>
    <s v="PH"/>
    <x v="5"/>
    <x v="0"/>
    <s v="MFE"/>
    <x v="0"/>
    <m/>
    <n v="2012"/>
    <n v="3"/>
    <x v="0"/>
    <m/>
    <s v="M"/>
    <s v="MA1021"/>
    <x v="1"/>
    <m/>
    <m/>
    <m/>
    <m/>
    <m/>
    <m/>
    <m/>
  </r>
  <r>
    <n v="1019798"/>
    <s v="200901"/>
    <s v="2009"/>
    <s v="B"/>
    <x v="4"/>
    <s v="PH"/>
    <x v="1"/>
    <x v="0"/>
    <s v="MFE"/>
    <x v="0"/>
    <m/>
    <n v="2012"/>
    <n v="3"/>
    <x v="0"/>
    <m/>
    <s v="M"/>
    <s v="MA1022"/>
    <x v="0"/>
    <m/>
    <m/>
    <m/>
    <m/>
    <m/>
    <m/>
    <m/>
  </r>
  <r>
    <n v="1019838"/>
    <s v="201102"/>
    <s v="2011"/>
    <s v="D"/>
    <x v="20"/>
    <s v="PH"/>
    <x v="1"/>
    <x v="0"/>
    <s v="CM"/>
    <x v="0"/>
    <m/>
    <n v="2011"/>
    <n v="0"/>
    <x v="1"/>
    <d v="2011-05-14T00:00:00"/>
    <s v="F"/>
    <m/>
    <x v="2"/>
    <m/>
    <m/>
    <m/>
    <m/>
    <m/>
    <m/>
    <m/>
  </r>
  <r>
    <n v="1019838"/>
    <s v="200801"/>
    <s v="2008"/>
    <s v="A"/>
    <x v="13"/>
    <s v="PH"/>
    <x v="5"/>
    <x v="3"/>
    <s v="ED"/>
    <x v="0"/>
    <m/>
    <n v="2011"/>
    <n v="3"/>
    <x v="0"/>
    <d v="2011-05-14T00:00:00"/>
    <s v="F"/>
    <s v="MA1021"/>
    <x v="1"/>
    <m/>
    <m/>
    <m/>
    <m/>
    <m/>
    <m/>
    <m/>
  </r>
  <r>
    <n v="1019838"/>
    <s v="200801"/>
    <s v="2008"/>
    <s v="B"/>
    <x v="11"/>
    <s v="PH"/>
    <x v="1"/>
    <x v="2"/>
    <s v="ED"/>
    <x v="0"/>
    <m/>
    <n v="2011"/>
    <n v="3"/>
    <x v="0"/>
    <d v="2011-05-14T00:00:00"/>
    <s v="F"/>
    <s v="MA1022"/>
    <x v="1"/>
    <m/>
    <m/>
    <m/>
    <m/>
    <m/>
    <m/>
    <m/>
  </r>
  <r>
    <n v="1019874"/>
    <s v="200801"/>
    <s v="2008"/>
    <s v="A"/>
    <x v="13"/>
    <s v="PH"/>
    <x v="5"/>
    <x v="3"/>
    <s v="ED"/>
    <x v="0"/>
    <m/>
    <n v="2011"/>
    <n v="3"/>
    <x v="0"/>
    <d v="2011-05-14T00:00:00"/>
    <s v="M"/>
    <s v="MA1021"/>
    <x v="0"/>
    <m/>
    <m/>
    <m/>
    <m/>
    <m/>
    <m/>
    <m/>
  </r>
  <r>
    <n v="1019874"/>
    <s v="200801"/>
    <s v="2008"/>
    <s v="B"/>
    <x v="11"/>
    <s v="PH"/>
    <x v="1"/>
    <x v="3"/>
    <s v="ED"/>
    <x v="0"/>
    <m/>
    <n v="2011"/>
    <n v="3"/>
    <x v="0"/>
    <d v="2011-05-14T00:00:00"/>
    <s v="M"/>
    <s v="MA1022"/>
    <x v="0"/>
    <m/>
    <m/>
    <m/>
    <m/>
    <m/>
    <m/>
    <m/>
  </r>
  <r>
    <n v="1019882"/>
    <s v="201001"/>
    <s v="2010"/>
    <s v="A"/>
    <x v="19"/>
    <s v="PH"/>
    <x v="5"/>
    <x v="0"/>
    <s v="BIO"/>
    <x v="2"/>
    <m/>
    <n v="2011"/>
    <n v="1"/>
    <x v="1"/>
    <d v="2011-05-14T00:00:00"/>
    <s v="F"/>
    <m/>
    <x v="2"/>
    <m/>
    <m/>
    <m/>
    <m/>
    <m/>
    <m/>
    <m/>
  </r>
  <r>
    <n v="1019882"/>
    <s v="201001"/>
    <s v="2010"/>
    <s v="B"/>
    <x v="14"/>
    <s v="PH"/>
    <x v="1"/>
    <x v="3"/>
    <s v="BIO"/>
    <x v="2"/>
    <m/>
    <n v="2011"/>
    <n v="1"/>
    <x v="1"/>
    <d v="2011-05-14T00:00:00"/>
    <s v="F"/>
    <m/>
    <x v="2"/>
    <m/>
    <m/>
    <m/>
    <m/>
    <m/>
    <m/>
    <m/>
  </r>
  <r>
    <n v="1019882"/>
    <s v="201002"/>
    <s v="2010"/>
    <s v="D"/>
    <x v="17"/>
    <s v="PH"/>
    <x v="6"/>
    <x v="3"/>
    <s v="BIO"/>
    <x v="2"/>
    <m/>
    <n v="2011"/>
    <n v="1"/>
    <x v="1"/>
    <d v="2011-05-14T00:00:00"/>
    <s v="F"/>
    <m/>
    <x v="2"/>
    <m/>
    <m/>
    <m/>
    <m/>
    <m/>
    <m/>
    <m/>
  </r>
  <r>
    <n v="1019892"/>
    <s v="200902"/>
    <s v="2009"/>
    <s v="D"/>
    <x v="7"/>
    <s v="PH"/>
    <x v="6"/>
    <x v="1"/>
    <s v="CS"/>
    <x v="1"/>
    <m/>
    <n v="2011"/>
    <n v="2"/>
    <x v="1"/>
    <d v="2011-05-14T00:00:00"/>
    <s v="M"/>
    <m/>
    <x v="2"/>
    <m/>
    <m/>
    <m/>
    <m/>
    <m/>
    <m/>
    <m/>
  </r>
  <r>
    <n v="1019892"/>
    <s v="200802"/>
    <s v="2008"/>
    <s v="C"/>
    <x v="5"/>
    <s v="PH"/>
    <x v="5"/>
    <x v="1"/>
    <s v="CS"/>
    <x v="1"/>
    <m/>
    <n v="2011"/>
    <n v="3"/>
    <x v="0"/>
    <d v="2011-05-14T00:00:00"/>
    <s v="M"/>
    <s v="MA2071"/>
    <x v="4"/>
    <m/>
    <m/>
    <m/>
    <m/>
    <m/>
    <m/>
    <m/>
  </r>
  <r>
    <n v="1019892"/>
    <s v="200802"/>
    <s v="2008"/>
    <s v="D"/>
    <x v="3"/>
    <s v="PH"/>
    <x v="1"/>
    <x v="1"/>
    <s v="CS"/>
    <x v="1"/>
    <m/>
    <n v="2011"/>
    <n v="3"/>
    <x v="0"/>
    <d v="2011-05-14T00:00:00"/>
    <s v="M"/>
    <m/>
    <x v="2"/>
    <m/>
    <m/>
    <m/>
    <m/>
    <m/>
    <m/>
    <m/>
  </r>
  <r>
    <n v="1019900"/>
    <s v="200801"/>
    <s v="2008"/>
    <s v="A"/>
    <x v="13"/>
    <s v="PH"/>
    <x v="0"/>
    <x v="1"/>
    <s v="AE"/>
    <x v="0"/>
    <m/>
    <n v="2011"/>
    <n v="3"/>
    <x v="0"/>
    <d v="2011-05-14T00:00:00"/>
    <s v="M"/>
    <s v="MA1023"/>
    <x v="1"/>
    <m/>
    <m/>
    <m/>
    <m/>
    <m/>
    <m/>
    <m/>
  </r>
  <r>
    <n v="1019900"/>
    <s v="200801"/>
    <s v="2008"/>
    <s v="B"/>
    <x v="11"/>
    <s v="PH"/>
    <x v="4"/>
    <x v="1"/>
    <s v="AE"/>
    <x v="0"/>
    <m/>
    <n v="2011"/>
    <n v="3"/>
    <x v="0"/>
    <d v="2011-05-14T00:00:00"/>
    <s v="M"/>
    <s v="MA1024"/>
    <x v="4"/>
    <m/>
    <m/>
    <m/>
    <m/>
    <m/>
    <m/>
    <m/>
  </r>
  <r>
    <n v="1019900"/>
    <s v="200901"/>
    <s v="2009"/>
    <s v="A"/>
    <x v="10"/>
    <s v="PH"/>
    <x v="15"/>
    <x v="0"/>
    <s v="AE"/>
    <x v="0"/>
    <m/>
    <n v="2011"/>
    <n v="2"/>
    <x v="1"/>
    <d v="2011-05-14T00:00:00"/>
    <s v="M"/>
    <s v="MA2611"/>
    <x v="4"/>
    <m/>
    <m/>
    <m/>
    <m/>
    <m/>
    <m/>
    <m/>
  </r>
  <r>
    <n v="1019906"/>
    <s v="200902"/>
    <s v="2009"/>
    <s v="D"/>
    <x v="7"/>
    <s v="PH"/>
    <x v="6"/>
    <x v="1"/>
    <s v="ECE"/>
    <x v="0"/>
    <m/>
    <n v="2011"/>
    <n v="2"/>
    <x v="1"/>
    <d v="2011-05-14T00:00:00"/>
    <s v="M"/>
    <s v="MA2611"/>
    <x v="4"/>
    <m/>
    <m/>
    <m/>
    <m/>
    <m/>
    <m/>
    <m/>
  </r>
  <r>
    <n v="1019906"/>
    <s v="200802"/>
    <s v="2008"/>
    <s v="C"/>
    <x v="5"/>
    <s v="PH"/>
    <x v="5"/>
    <x v="1"/>
    <s v="ECE"/>
    <x v="0"/>
    <m/>
    <n v="2011"/>
    <n v="3"/>
    <x v="0"/>
    <d v="2011-05-14T00:00:00"/>
    <s v="M"/>
    <s v="MA2051"/>
    <x v="1"/>
    <m/>
    <m/>
    <m/>
    <m/>
    <m/>
    <m/>
    <m/>
  </r>
  <r>
    <n v="1019906"/>
    <s v="200802"/>
    <s v="2008"/>
    <s v="D"/>
    <x v="3"/>
    <s v="PH"/>
    <x v="1"/>
    <x v="0"/>
    <s v="ECE"/>
    <x v="0"/>
    <m/>
    <n v="2011"/>
    <n v="3"/>
    <x v="0"/>
    <d v="2011-05-14T00:00:00"/>
    <s v="M"/>
    <m/>
    <x v="2"/>
    <m/>
    <m/>
    <m/>
    <m/>
    <m/>
    <m/>
    <m/>
  </r>
  <r>
    <n v="1019932"/>
    <s v="200901"/>
    <s v="2009"/>
    <s v="A"/>
    <x v="10"/>
    <s v="PH"/>
    <x v="5"/>
    <x v="0"/>
    <s v="ME"/>
    <x v="0"/>
    <m/>
    <n v="2012"/>
    <n v="3"/>
    <x v="0"/>
    <m/>
    <s v="M"/>
    <s v="MA1021"/>
    <x v="0"/>
    <m/>
    <m/>
    <m/>
    <m/>
    <m/>
    <m/>
    <m/>
  </r>
  <r>
    <n v="1019932"/>
    <s v="200901"/>
    <s v="2009"/>
    <s v="B"/>
    <x v="4"/>
    <s v="PH"/>
    <x v="1"/>
    <x v="0"/>
    <s v="ME"/>
    <x v="0"/>
    <m/>
    <n v="2012"/>
    <n v="3"/>
    <x v="0"/>
    <m/>
    <s v="M"/>
    <s v="MA1022"/>
    <x v="0"/>
    <m/>
    <m/>
    <m/>
    <m/>
    <m/>
    <m/>
    <m/>
  </r>
  <r>
    <n v="1021100"/>
    <s v="200801"/>
    <s v="2008"/>
    <s v="A"/>
    <x v="13"/>
    <s v="PH"/>
    <x v="5"/>
    <x v="3"/>
    <s v="ED"/>
    <x v="0"/>
    <m/>
    <n v="2011"/>
    <n v="3"/>
    <x v="0"/>
    <m/>
    <s v="M"/>
    <s v="MA1021"/>
    <x v="3"/>
    <m/>
    <m/>
    <m/>
    <m/>
    <m/>
    <m/>
    <m/>
  </r>
  <r>
    <n v="1021100"/>
    <s v="200801"/>
    <s v="2008"/>
    <s v="B"/>
    <x v="11"/>
    <s v="PH"/>
    <x v="1"/>
    <x v="3"/>
    <s v="ED"/>
    <x v="0"/>
    <m/>
    <n v="2011"/>
    <n v="3"/>
    <x v="0"/>
    <m/>
    <s v="M"/>
    <s v="MA1022"/>
    <x v="3"/>
    <m/>
    <m/>
    <m/>
    <m/>
    <m/>
    <m/>
    <m/>
  </r>
  <r>
    <n v="1021672"/>
    <s v="200801"/>
    <s v="2008"/>
    <s v="B"/>
    <x v="11"/>
    <s v="PH"/>
    <x v="1"/>
    <x v="0"/>
    <s v="ME"/>
    <x v="0"/>
    <m/>
    <n v="2011"/>
    <n v="3"/>
    <x v="0"/>
    <m/>
    <s v="M"/>
    <s v="MA1021"/>
    <x v="1"/>
    <m/>
    <m/>
    <m/>
    <m/>
    <m/>
    <m/>
    <m/>
  </r>
  <r>
    <n v="1021672"/>
    <s v="200801"/>
    <s v="2008"/>
    <s v="A"/>
    <x v="13"/>
    <s v="PH"/>
    <x v="5"/>
    <x v="3"/>
    <s v="ME"/>
    <x v="0"/>
    <m/>
    <n v="2011"/>
    <n v="3"/>
    <x v="0"/>
    <m/>
    <s v="M"/>
    <s v="MA1022"/>
    <x v="3"/>
    <m/>
    <m/>
    <m/>
    <m/>
    <m/>
    <m/>
    <m/>
  </r>
  <r>
    <n v="1021786"/>
    <s v="200801"/>
    <s v="2008"/>
    <s v="A"/>
    <x v="13"/>
    <s v="PH"/>
    <x v="5"/>
    <x v="0"/>
    <s v="ECE"/>
    <x v="0"/>
    <m/>
    <n v="2011"/>
    <n v="3"/>
    <x v="0"/>
    <d v="2011-05-14T00:00:00"/>
    <s v="F"/>
    <s v="MA1022"/>
    <x v="1"/>
    <m/>
    <m/>
    <m/>
    <m/>
    <m/>
    <m/>
    <m/>
  </r>
  <r>
    <n v="1021786"/>
    <s v="200801"/>
    <s v="2008"/>
    <s v="B"/>
    <x v="11"/>
    <s v="PH"/>
    <x v="1"/>
    <x v="0"/>
    <s v="ECE"/>
    <x v="0"/>
    <m/>
    <n v="2011"/>
    <n v="3"/>
    <x v="0"/>
    <d v="2011-05-14T00:00:00"/>
    <s v="F"/>
    <s v="MA1023"/>
    <x v="0"/>
    <m/>
    <m/>
    <m/>
    <m/>
    <m/>
    <m/>
    <m/>
  </r>
  <r>
    <n v="1021790"/>
    <s v="200802"/>
    <s v="2008"/>
    <s v="C"/>
    <x v="5"/>
    <s v="PH"/>
    <x v="5"/>
    <x v="0"/>
    <s v="IMGD"/>
    <x v="1"/>
    <s v="CS"/>
    <n v="2011"/>
    <n v="3"/>
    <x v="0"/>
    <d v="2011-05-14T00:00:00"/>
    <s v="M"/>
    <m/>
    <x v="2"/>
    <m/>
    <m/>
    <m/>
    <m/>
    <m/>
    <m/>
    <m/>
  </r>
  <r>
    <n v="1021790"/>
    <s v="200802"/>
    <s v="2008"/>
    <s v="D"/>
    <x v="3"/>
    <s v="PH"/>
    <x v="1"/>
    <x v="3"/>
    <s v="IMGD"/>
    <x v="1"/>
    <s v="CS"/>
    <n v="2011"/>
    <n v="3"/>
    <x v="0"/>
    <d v="2011-05-14T00:00:00"/>
    <s v="M"/>
    <m/>
    <x v="2"/>
    <m/>
    <m/>
    <m/>
    <m/>
    <m/>
    <m/>
    <m/>
  </r>
  <r>
    <n v="1021888"/>
    <s v="200801"/>
    <s v="2008"/>
    <s v="A"/>
    <x v="13"/>
    <s v="PH"/>
    <x v="5"/>
    <x v="1"/>
    <s v="BE"/>
    <x v="0"/>
    <m/>
    <n v="2011"/>
    <n v="3"/>
    <x v="0"/>
    <d v="2011-05-14T00:00:00"/>
    <s v="F"/>
    <s v="MA1021"/>
    <x v="1"/>
    <m/>
    <m/>
    <m/>
    <m/>
    <m/>
    <m/>
    <m/>
  </r>
  <r>
    <n v="1021888"/>
    <s v="200801"/>
    <s v="2008"/>
    <s v="B"/>
    <x v="11"/>
    <s v="PH"/>
    <x v="1"/>
    <x v="1"/>
    <s v="BE"/>
    <x v="0"/>
    <m/>
    <n v="2011"/>
    <n v="3"/>
    <x v="0"/>
    <d v="2011-05-14T00:00:00"/>
    <s v="F"/>
    <s v="MA1022"/>
    <x v="4"/>
    <m/>
    <m/>
    <m/>
    <m/>
    <m/>
    <m/>
    <m/>
  </r>
  <r>
    <n v="1021902"/>
    <s v="200801"/>
    <s v="2008"/>
    <s v="B"/>
    <x v="11"/>
    <s v="PH"/>
    <x v="4"/>
    <x v="1"/>
    <s v="ECE"/>
    <x v="0"/>
    <m/>
    <n v="2011"/>
    <n v="3"/>
    <x v="0"/>
    <d v="2011-05-14T00:00:00"/>
    <s v="M"/>
    <s v="MA1024"/>
    <x v="4"/>
    <m/>
    <m/>
    <m/>
    <m/>
    <m/>
    <m/>
    <m/>
  </r>
  <r>
    <n v="1021902"/>
    <s v="200801"/>
    <s v="2008"/>
    <s v="A"/>
    <x v="13"/>
    <s v="PH"/>
    <x v="0"/>
    <x v="0"/>
    <s v="ECE"/>
    <x v="0"/>
    <m/>
    <n v="2011"/>
    <n v="3"/>
    <x v="0"/>
    <d v="2011-05-14T00:00:00"/>
    <s v="M"/>
    <s v="MA1023"/>
    <x v="4"/>
    <m/>
    <m/>
    <m/>
    <m/>
    <m/>
    <m/>
    <m/>
  </r>
  <r>
    <n v="1021922"/>
    <s v="200802"/>
    <s v="2008"/>
    <s v="C"/>
    <x v="5"/>
    <s v="PH"/>
    <x v="2"/>
    <x v="1"/>
    <s v="MA"/>
    <x v="5"/>
    <m/>
    <n v="2011"/>
    <n v="3"/>
    <x v="0"/>
    <d v="2011-05-14T00:00:00"/>
    <s v="F"/>
    <s v="MA2051"/>
    <x v="4"/>
    <m/>
    <m/>
    <m/>
    <m/>
    <m/>
    <m/>
    <m/>
  </r>
  <r>
    <n v="1021922"/>
    <s v="201002"/>
    <s v="2010"/>
    <s v="D"/>
    <x v="17"/>
    <s v="PH"/>
    <x v="17"/>
    <x v="2"/>
    <s v="BIO"/>
    <x v="2"/>
    <m/>
    <n v="2011"/>
    <n v="1"/>
    <x v="1"/>
    <d v="2011-05-14T00:00:00"/>
    <s v="F"/>
    <m/>
    <x v="2"/>
    <m/>
    <m/>
    <m/>
    <m/>
    <m/>
    <m/>
    <m/>
  </r>
  <r>
    <n v="1022178"/>
    <s v="201001"/>
    <s v="2010"/>
    <s v="A"/>
    <x v="19"/>
    <s v="PH"/>
    <x v="5"/>
    <x v="0"/>
    <s v="ME"/>
    <x v="0"/>
    <m/>
    <n v="2013"/>
    <n v="3"/>
    <x v="0"/>
    <m/>
    <s v="M"/>
    <s v="MA1021"/>
    <x v="4"/>
    <m/>
    <m/>
    <m/>
    <m/>
    <n v="10.166667"/>
    <n v="2"/>
    <n v="3"/>
  </r>
  <r>
    <n v="1022178"/>
    <s v="201001"/>
    <s v="2010"/>
    <s v="B"/>
    <x v="14"/>
    <s v="PH"/>
    <x v="1"/>
    <x v="3"/>
    <s v="ME"/>
    <x v="0"/>
    <m/>
    <n v="2013"/>
    <n v="3"/>
    <x v="0"/>
    <m/>
    <s v="M"/>
    <s v="MA1022"/>
    <x v="1"/>
    <m/>
    <m/>
    <m/>
    <m/>
    <n v="10.166667"/>
    <n v="2"/>
    <n v="3"/>
  </r>
  <r>
    <n v="1022266"/>
    <s v="200801"/>
    <s v="2008"/>
    <s v="A"/>
    <x v="13"/>
    <s v="PH"/>
    <x v="5"/>
    <x v="0"/>
    <s v="ED"/>
    <x v="0"/>
    <m/>
    <n v="2011"/>
    <n v="3"/>
    <x v="0"/>
    <m/>
    <s v="M"/>
    <s v="MA1021"/>
    <x v="1"/>
    <m/>
    <m/>
    <m/>
    <m/>
    <m/>
    <m/>
    <m/>
  </r>
  <r>
    <n v="1022266"/>
    <s v="200801"/>
    <s v="2008"/>
    <s v="B"/>
    <x v="11"/>
    <s v="PH"/>
    <x v="1"/>
    <x v="3"/>
    <s v="ED"/>
    <x v="0"/>
    <m/>
    <n v="2011"/>
    <n v="3"/>
    <x v="0"/>
    <m/>
    <s v="M"/>
    <s v="MA1022"/>
    <x v="3"/>
    <m/>
    <m/>
    <m/>
    <m/>
    <m/>
    <m/>
    <m/>
  </r>
  <r>
    <n v="1022752"/>
    <s v="200802"/>
    <s v="2008"/>
    <s v="C"/>
    <x v="5"/>
    <s v="PH"/>
    <x v="5"/>
    <x v="1"/>
    <s v="CM"/>
    <x v="0"/>
    <s v="CH"/>
    <n v="2011"/>
    <n v="3"/>
    <x v="0"/>
    <d v="2011-05-14T00:00:00"/>
    <s v="M"/>
    <s v="MA1023"/>
    <x v="4"/>
    <m/>
    <m/>
    <m/>
    <m/>
    <m/>
    <m/>
    <m/>
  </r>
  <r>
    <n v="1022844"/>
    <s v="201001"/>
    <s v="2010"/>
    <s v="A"/>
    <x v="19"/>
    <s v="PH"/>
    <x v="2"/>
    <x v="1"/>
    <s v="BIO"/>
    <x v="2"/>
    <m/>
    <n v="2011"/>
    <n v="1"/>
    <x v="1"/>
    <d v="2011-05-14T00:00:00"/>
    <s v="F"/>
    <m/>
    <x v="2"/>
    <m/>
    <m/>
    <m/>
    <m/>
    <m/>
    <m/>
    <m/>
  </r>
  <r>
    <n v="1022844"/>
    <s v="200902"/>
    <s v="2009"/>
    <s v="C"/>
    <x v="2"/>
    <s v="PH"/>
    <x v="5"/>
    <x v="1"/>
    <s v="BIO"/>
    <x v="2"/>
    <m/>
    <n v="2011"/>
    <n v="2"/>
    <x v="1"/>
    <d v="2011-05-14T00:00:00"/>
    <s v="F"/>
    <m/>
    <x v="2"/>
    <m/>
    <m/>
    <m/>
    <m/>
    <m/>
    <m/>
    <m/>
  </r>
  <r>
    <n v="1022844"/>
    <s v="200902"/>
    <s v="2009"/>
    <s v="D"/>
    <x v="7"/>
    <s v="PH"/>
    <x v="1"/>
    <x v="0"/>
    <s v="BIO"/>
    <x v="2"/>
    <m/>
    <n v="2011"/>
    <n v="2"/>
    <x v="1"/>
    <d v="2011-05-14T00:00:00"/>
    <s v="F"/>
    <m/>
    <x v="2"/>
    <m/>
    <m/>
    <m/>
    <m/>
    <m/>
    <m/>
    <m/>
  </r>
  <r>
    <n v="1022846"/>
    <s v="200802"/>
    <s v="2008"/>
    <s v="C"/>
    <x v="5"/>
    <s v="PH"/>
    <x v="5"/>
    <x v="1"/>
    <s v="CE"/>
    <x v="0"/>
    <m/>
    <n v="2011"/>
    <n v="3"/>
    <x v="0"/>
    <d v="2011-05-14T00:00:00"/>
    <s v="M"/>
    <s v="MA1023"/>
    <x v="4"/>
    <m/>
    <m/>
    <m/>
    <m/>
    <m/>
    <m/>
    <m/>
  </r>
  <r>
    <n v="1022900"/>
    <s v="200802"/>
    <s v="2008"/>
    <s v="C"/>
    <x v="5"/>
    <s v="PH"/>
    <x v="5"/>
    <x v="0"/>
    <s v="BE"/>
    <x v="0"/>
    <m/>
    <n v="2011"/>
    <n v="3"/>
    <x v="0"/>
    <d v="2011-05-14T00:00:00"/>
    <s v="M"/>
    <s v="MA1023"/>
    <x v="1"/>
    <m/>
    <m/>
    <m/>
    <m/>
    <m/>
    <m/>
    <m/>
  </r>
  <r>
    <n v="1022900"/>
    <s v="200802"/>
    <s v="2008"/>
    <s v="D"/>
    <x v="3"/>
    <s v="PH"/>
    <x v="1"/>
    <x v="0"/>
    <s v="BE"/>
    <x v="0"/>
    <m/>
    <n v="2011"/>
    <n v="3"/>
    <x v="0"/>
    <d v="2011-05-14T00:00:00"/>
    <s v="M"/>
    <s v="MA1024"/>
    <x v="1"/>
    <m/>
    <m/>
    <m/>
    <m/>
    <m/>
    <m/>
    <m/>
  </r>
  <r>
    <n v="1022900"/>
    <s v="201102"/>
    <s v="2011"/>
    <s v="D"/>
    <x v="20"/>
    <s v="PH"/>
    <x v="6"/>
    <x v="2"/>
    <s v="BE"/>
    <x v="0"/>
    <m/>
    <n v="2011"/>
    <n v="0"/>
    <x v="1"/>
    <d v="2011-05-14T00:00:00"/>
    <s v="M"/>
    <m/>
    <x v="2"/>
    <m/>
    <m/>
    <m/>
    <m/>
    <m/>
    <m/>
    <m/>
  </r>
  <r>
    <n v="1022938"/>
    <s v="200801"/>
    <s v="2008"/>
    <s v="A"/>
    <x v="13"/>
    <s v="PH"/>
    <x v="0"/>
    <x v="1"/>
    <s v="CS"/>
    <x v="1"/>
    <m/>
    <n v="2011"/>
    <n v="3"/>
    <x v="0"/>
    <m/>
    <s v="M"/>
    <s v="MA1023"/>
    <x v="1"/>
    <m/>
    <m/>
    <m/>
    <m/>
    <m/>
    <m/>
    <m/>
  </r>
  <r>
    <n v="1022938"/>
    <s v="200801"/>
    <s v="2008"/>
    <s v="B"/>
    <x v="11"/>
    <s v="PH"/>
    <x v="4"/>
    <x v="0"/>
    <s v="CS"/>
    <x v="1"/>
    <m/>
    <n v="2011"/>
    <n v="3"/>
    <x v="0"/>
    <m/>
    <s v="M"/>
    <s v="MA1024"/>
    <x v="1"/>
    <m/>
    <m/>
    <m/>
    <m/>
    <m/>
    <m/>
    <m/>
  </r>
  <r>
    <n v="1022948"/>
    <s v="201001"/>
    <s v="2010"/>
    <s v="B"/>
    <x v="14"/>
    <s v="PH"/>
    <x v="1"/>
    <x v="0"/>
    <s v="BE"/>
    <x v="0"/>
    <m/>
    <n v="2011"/>
    <n v="1"/>
    <x v="1"/>
    <d v="2011-05-14T00:00:00"/>
    <s v="F"/>
    <m/>
    <x v="2"/>
    <m/>
    <m/>
    <m/>
    <m/>
    <m/>
    <m/>
    <m/>
  </r>
  <r>
    <n v="1022948"/>
    <s v="200901"/>
    <s v="2009"/>
    <s v="A"/>
    <x v="10"/>
    <s v="PH"/>
    <x v="5"/>
    <x v="3"/>
    <s v="BE"/>
    <x v="0"/>
    <m/>
    <n v="2011"/>
    <n v="2"/>
    <x v="1"/>
    <d v="2011-05-14T00:00:00"/>
    <s v="F"/>
    <m/>
    <x v="2"/>
    <m/>
    <m/>
    <m/>
    <m/>
    <m/>
    <m/>
    <m/>
  </r>
  <r>
    <n v="1022948"/>
    <s v="200901"/>
    <s v="2009"/>
    <s v="B"/>
    <x v="4"/>
    <s v="PH"/>
    <x v="1"/>
    <x v="2"/>
    <s v="BE"/>
    <x v="0"/>
    <m/>
    <n v="2011"/>
    <n v="2"/>
    <x v="1"/>
    <d v="2011-05-14T00:00:00"/>
    <s v="F"/>
    <m/>
    <x v="2"/>
    <m/>
    <m/>
    <m/>
    <m/>
    <m/>
    <m/>
    <m/>
  </r>
  <r>
    <n v="1022950"/>
    <s v="200901"/>
    <s v="2009"/>
    <s v="A"/>
    <x v="10"/>
    <s v="PH"/>
    <x v="5"/>
    <x v="2"/>
    <s v="MGE"/>
    <x v="0"/>
    <m/>
    <n v="2011"/>
    <n v="2"/>
    <x v="1"/>
    <m/>
    <s v="F"/>
    <s v="MA1023"/>
    <x v="3"/>
    <m/>
    <m/>
    <m/>
    <m/>
    <m/>
    <m/>
    <m/>
  </r>
  <r>
    <n v="1044238"/>
    <s v="200801"/>
    <s v="2008"/>
    <s v="A"/>
    <x v="13"/>
    <s v="PH"/>
    <x v="0"/>
    <x v="0"/>
    <s v="RBE"/>
    <x v="0"/>
    <m/>
    <s v="TR"/>
    <s v="TR"/>
    <x v="1"/>
    <d v="2010-05-15T00:00:00"/>
    <s v="M"/>
    <s v="MA1024"/>
    <x v="4"/>
    <m/>
    <m/>
    <m/>
    <m/>
    <m/>
    <m/>
    <m/>
  </r>
  <r>
    <n v="1023022"/>
    <s v="200801"/>
    <s v="2008"/>
    <s v="A"/>
    <x v="13"/>
    <s v="PH"/>
    <x v="5"/>
    <x v="0"/>
    <s v="ED"/>
    <x v="0"/>
    <m/>
    <n v="2011"/>
    <n v="3"/>
    <x v="0"/>
    <d v="2011-05-14T00:00:00"/>
    <s v="M"/>
    <s v="MA1022"/>
    <x v="0"/>
    <m/>
    <m/>
    <m/>
    <m/>
    <m/>
    <m/>
    <m/>
  </r>
  <r>
    <n v="1023022"/>
    <s v="200801"/>
    <s v="2008"/>
    <s v="B"/>
    <x v="11"/>
    <s v="PH"/>
    <x v="1"/>
    <x v="0"/>
    <s v="ED"/>
    <x v="0"/>
    <m/>
    <n v="2011"/>
    <n v="3"/>
    <x v="0"/>
    <d v="2011-05-14T00:00:00"/>
    <s v="M"/>
    <s v="MA1023"/>
    <x v="4"/>
    <m/>
    <m/>
    <m/>
    <m/>
    <m/>
    <m/>
    <m/>
  </r>
  <r>
    <n v="1023178"/>
    <s v="200902"/>
    <s v="2009"/>
    <s v="C"/>
    <x v="2"/>
    <s v="PH"/>
    <x v="5"/>
    <x v="1"/>
    <s v="CE"/>
    <x v="0"/>
    <m/>
    <n v="2011"/>
    <n v="2"/>
    <x v="1"/>
    <d v="2011-05-14T00:00:00"/>
    <s v="F"/>
    <m/>
    <x v="2"/>
    <m/>
    <m/>
    <m/>
    <m/>
    <m/>
    <m/>
    <m/>
  </r>
  <r>
    <n v="1023260"/>
    <s v="200802"/>
    <s v="2008"/>
    <s v="C"/>
    <x v="5"/>
    <s v="PH"/>
    <x v="5"/>
    <x v="1"/>
    <s v="ME"/>
    <x v="0"/>
    <m/>
    <n v="2011"/>
    <n v="3"/>
    <x v="0"/>
    <d v="2011-05-14T00:00:00"/>
    <s v="M"/>
    <s v="MA1022"/>
    <x v="4"/>
    <m/>
    <m/>
    <m/>
    <m/>
    <m/>
    <m/>
    <m/>
  </r>
  <r>
    <n v="1023260"/>
    <s v="200802"/>
    <s v="2008"/>
    <s v="D"/>
    <x v="3"/>
    <s v="PH"/>
    <x v="1"/>
    <x v="0"/>
    <s v="ME"/>
    <x v="0"/>
    <m/>
    <n v="2011"/>
    <n v="3"/>
    <x v="0"/>
    <d v="2011-05-14T00:00:00"/>
    <s v="M"/>
    <s v="MA1023"/>
    <x v="4"/>
    <m/>
    <m/>
    <m/>
    <m/>
    <m/>
    <m/>
    <m/>
  </r>
  <r>
    <n v="1023260"/>
    <s v="201001"/>
    <s v="2010"/>
    <s v="A"/>
    <x v="19"/>
    <s v="PH"/>
    <x v="2"/>
    <x v="3"/>
    <s v="ME"/>
    <x v="0"/>
    <m/>
    <n v="2011"/>
    <n v="1"/>
    <x v="1"/>
    <d v="2011-05-14T00:00:00"/>
    <s v="M"/>
    <s v="MA2051"/>
    <x v="0"/>
    <m/>
    <m/>
    <m/>
    <m/>
    <m/>
    <m/>
    <m/>
  </r>
  <r>
    <n v="1023260"/>
    <s v="201002"/>
    <s v="2010"/>
    <s v="D"/>
    <x v="17"/>
    <s v="PH"/>
    <x v="6"/>
    <x v="3"/>
    <s v="ME"/>
    <x v="0"/>
    <m/>
    <n v="2011"/>
    <n v="1"/>
    <x v="1"/>
    <d v="2011-05-14T00:00:00"/>
    <s v="M"/>
    <m/>
    <x v="2"/>
    <m/>
    <m/>
    <m/>
    <m/>
    <m/>
    <m/>
    <m/>
  </r>
  <r>
    <n v="1023260"/>
    <s v="200801"/>
    <s v="2008"/>
    <s v="A"/>
    <x v="13"/>
    <s v="PH"/>
    <x v="5"/>
    <x v="2"/>
    <s v="ME"/>
    <x v="0"/>
    <m/>
    <n v="2011"/>
    <n v="3"/>
    <x v="0"/>
    <d v="2011-05-14T00:00:00"/>
    <s v="M"/>
    <s v="MA1021"/>
    <x v="3"/>
    <m/>
    <m/>
    <m/>
    <m/>
    <m/>
    <m/>
    <m/>
  </r>
  <r>
    <n v="1023368"/>
    <s v="200801"/>
    <s v="2008"/>
    <s v="A"/>
    <x v="13"/>
    <s v="PH"/>
    <x v="0"/>
    <x v="0"/>
    <s v="ED"/>
    <x v="0"/>
    <m/>
    <n v="2011"/>
    <n v="3"/>
    <x v="0"/>
    <d v="2011-05-14T00:00:00"/>
    <s v="M"/>
    <s v="MA1023"/>
    <x v="0"/>
    <m/>
    <m/>
    <m/>
    <m/>
    <m/>
    <m/>
    <m/>
  </r>
  <r>
    <n v="1023368"/>
    <s v="200801"/>
    <s v="2008"/>
    <s v="B"/>
    <x v="11"/>
    <s v="PH"/>
    <x v="1"/>
    <x v="0"/>
    <s v="ED"/>
    <x v="0"/>
    <m/>
    <n v="2011"/>
    <n v="3"/>
    <x v="0"/>
    <d v="2011-05-14T00:00:00"/>
    <s v="M"/>
    <s v="MA1024"/>
    <x v="1"/>
    <m/>
    <m/>
    <m/>
    <m/>
    <m/>
    <m/>
    <m/>
  </r>
  <r>
    <n v="1024014"/>
    <s v="200801"/>
    <s v="2008"/>
    <s v="A"/>
    <x v="13"/>
    <s v="PH"/>
    <x v="0"/>
    <x v="1"/>
    <s v="CS"/>
    <x v="1"/>
    <m/>
    <n v="2011"/>
    <n v="3"/>
    <x v="0"/>
    <d v="2011-05-14T00:00:00"/>
    <s v="F"/>
    <m/>
    <x v="2"/>
    <m/>
    <m/>
    <m/>
    <m/>
    <m/>
    <m/>
    <m/>
  </r>
  <r>
    <n v="1024014"/>
    <s v="200801"/>
    <s v="2008"/>
    <s v="B"/>
    <x v="11"/>
    <s v="PH"/>
    <x v="1"/>
    <x v="1"/>
    <s v="CS"/>
    <x v="1"/>
    <m/>
    <n v="2011"/>
    <n v="3"/>
    <x v="0"/>
    <d v="2011-05-14T00:00:00"/>
    <s v="F"/>
    <s v="MA1024"/>
    <x v="4"/>
    <m/>
    <m/>
    <m/>
    <m/>
    <m/>
    <m/>
    <m/>
  </r>
  <r>
    <n v="1024344"/>
    <s v="200901"/>
    <s v="2009"/>
    <s v="A"/>
    <x v="10"/>
    <s v="PH"/>
    <x v="5"/>
    <x v="3"/>
    <s v="ME"/>
    <x v="0"/>
    <m/>
    <n v="2011"/>
    <n v="2"/>
    <x v="1"/>
    <m/>
    <s v="M"/>
    <m/>
    <x v="2"/>
    <m/>
    <m/>
    <m/>
    <m/>
    <m/>
    <m/>
    <m/>
  </r>
  <r>
    <n v="1024346"/>
    <s v="200801"/>
    <s v="2008"/>
    <s v="A"/>
    <x v="13"/>
    <s v="PH"/>
    <x v="0"/>
    <x v="2"/>
    <s v="ECE"/>
    <x v="0"/>
    <m/>
    <n v="2011"/>
    <n v="3"/>
    <x v="0"/>
    <m/>
    <s v="M"/>
    <s v="MA1022"/>
    <x v="3"/>
    <m/>
    <m/>
    <m/>
    <m/>
    <m/>
    <m/>
    <m/>
  </r>
  <r>
    <n v="1024346"/>
    <s v="200801"/>
    <s v="2008"/>
    <s v="B"/>
    <x v="11"/>
    <s v="PH"/>
    <x v="1"/>
    <x v="2"/>
    <s v="ECE"/>
    <x v="0"/>
    <m/>
    <n v="2011"/>
    <n v="3"/>
    <x v="0"/>
    <m/>
    <s v="M"/>
    <s v="MA1022"/>
    <x v="3"/>
    <m/>
    <m/>
    <m/>
    <m/>
    <m/>
    <m/>
    <m/>
  </r>
  <r>
    <n v="1024350"/>
    <s v="200902"/>
    <s v="2009"/>
    <s v="C"/>
    <x v="2"/>
    <s v="PH"/>
    <x v="5"/>
    <x v="0"/>
    <s v="IMGD"/>
    <x v="1"/>
    <s v="CS"/>
    <n v="2011"/>
    <n v="2"/>
    <x v="1"/>
    <d v="2011-05-14T00:00:00"/>
    <s v="M"/>
    <m/>
    <x v="2"/>
    <m/>
    <m/>
    <m/>
    <m/>
    <m/>
    <m/>
    <m/>
  </r>
  <r>
    <n v="1024358"/>
    <s v="200802"/>
    <s v="2008"/>
    <s v="C"/>
    <x v="5"/>
    <s v="PH"/>
    <x v="5"/>
    <x v="1"/>
    <s v="CE"/>
    <x v="0"/>
    <m/>
    <n v="2011"/>
    <n v="3"/>
    <x v="0"/>
    <d v="2011-05-14T00:00:00"/>
    <s v="M"/>
    <s v="MA1023"/>
    <x v="1"/>
    <m/>
    <m/>
    <m/>
    <m/>
    <m/>
    <m/>
    <m/>
  </r>
  <r>
    <n v="1024358"/>
    <s v="200802"/>
    <s v="2008"/>
    <s v="D"/>
    <x v="3"/>
    <s v="PH"/>
    <x v="1"/>
    <x v="0"/>
    <s v="CE"/>
    <x v="0"/>
    <m/>
    <n v="2011"/>
    <n v="3"/>
    <x v="0"/>
    <d v="2011-05-14T00:00:00"/>
    <s v="M"/>
    <s v="MA1024"/>
    <x v="1"/>
    <m/>
    <m/>
    <m/>
    <m/>
    <m/>
    <m/>
    <m/>
  </r>
  <r>
    <n v="1024398"/>
    <s v="200801"/>
    <s v="2008"/>
    <s v="B"/>
    <x v="11"/>
    <s v="PH"/>
    <x v="1"/>
    <x v="1"/>
    <s v="ED"/>
    <x v="0"/>
    <m/>
    <n v="2011"/>
    <n v="3"/>
    <x v="0"/>
    <d v="2011-05-14T00:00:00"/>
    <s v="M"/>
    <s v="MA1022"/>
    <x v="4"/>
    <m/>
    <m/>
    <m/>
    <m/>
    <m/>
    <m/>
    <m/>
  </r>
  <r>
    <n v="1024398"/>
    <s v="201001"/>
    <s v="2010"/>
    <s v="A"/>
    <x v="19"/>
    <s v="PH"/>
    <x v="2"/>
    <x v="0"/>
    <s v="ME"/>
    <x v="0"/>
    <m/>
    <n v="2011"/>
    <n v="1"/>
    <x v="1"/>
    <d v="2011-05-14T00:00:00"/>
    <s v="M"/>
    <m/>
    <x v="2"/>
    <m/>
    <m/>
    <m/>
    <m/>
    <m/>
    <m/>
    <m/>
  </r>
  <r>
    <n v="1024398"/>
    <s v="200801"/>
    <s v="2008"/>
    <s v="A"/>
    <x v="13"/>
    <s v="PH"/>
    <x v="5"/>
    <x v="0"/>
    <s v="ED"/>
    <x v="0"/>
    <m/>
    <n v="2011"/>
    <n v="3"/>
    <x v="0"/>
    <d v="2011-05-14T00:00:00"/>
    <s v="M"/>
    <s v="MA1021"/>
    <x v="4"/>
    <m/>
    <m/>
    <m/>
    <m/>
    <m/>
    <m/>
    <m/>
  </r>
  <r>
    <n v="1024454"/>
    <s v="200801"/>
    <s v="2008"/>
    <s v="A"/>
    <x v="13"/>
    <s v="PH"/>
    <x v="0"/>
    <x v="1"/>
    <s v="ED"/>
    <x v="0"/>
    <m/>
    <n v="2011"/>
    <n v="3"/>
    <x v="0"/>
    <d v="2011-05-14T00:00:00"/>
    <s v="M"/>
    <s v="MA1023"/>
    <x v="1"/>
    <m/>
    <m/>
    <m/>
    <m/>
    <m/>
    <m/>
    <m/>
  </r>
  <r>
    <n v="1024454"/>
    <s v="200801"/>
    <s v="2008"/>
    <s v="B"/>
    <x v="11"/>
    <s v="PH"/>
    <x v="4"/>
    <x v="0"/>
    <s v="ED"/>
    <x v="0"/>
    <m/>
    <n v="2011"/>
    <n v="3"/>
    <x v="0"/>
    <d v="2011-05-14T00:00:00"/>
    <s v="M"/>
    <s v="MA1024"/>
    <x v="1"/>
    <m/>
    <m/>
    <m/>
    <m/>
    <m/>
    <m/>
    <m/>
  </r>
  <r>
    <n v="1024532"/>
    <s v="200901"/>
    <s v="2009"/>
    <s v="A"/>
    <x v="10"/>
    <s v="PH"/>
    <x v="5"/>
    <x v="1"/>
    <s v="BC"/>
    <x v="2"/>
    <m/>
    <n v="2011"/>
    <n v="2"/>
    <x v="1"/>
    <d v="2011-05-14T00:00:00"/>
    <s v="M"/>
    <m/>
    <x v="2"/>
    <m/>
    <m/>
    <m/>
    <m/>
    <m/>
    <m/>
    <m/>
  </r>
  <r>
    <n v="1024532"/>
    <s v="200901"/>
    <s v="2009"/>
    <s v="B"/>
    <x v="4"/>
    <s v="PH"/>
    <x v="1"/>
    <x v="1"/>
    <s v="BC"/>
    <x v="2"/>
    <m/>
    <n v="2011"/>
    <n v="2"/>
    <x v="1"/>
    <d v="2011-05-14T00:00:00"/>
    <s v="M"/>
    <m/>
    <x v="2"/>
    <m/>
    <m/>
    <m/>
    <m/>
    <m/>
    <m/>
    <m/>
  </r>
  <r>
    <n v="1024532"/>
    <s v="201002"/>
    <s v="2010"/>
    <s v="D"/>
    <x v="17"/>
    <s v="PH"/>
    <x v="6"/>
    <x v="0"/>
    <s v="BC"/>
    <x v="2"/>
    <m/>
    <n v="2011"/>
    <n v="1"/>
    <x v="1"/>
    <d v="2011-05-14T00:00:00"/>
    <s v="M"/>
    <m/>
    <x v="2"/>
    <m/>
    <m/>
    <m/>
    <m/>
    <m/>
    <m/>
    <m/>
  </r>
  <r>
    <n v="1024532"/>
    <s v="201001"/>
    <s v="2010"/>
    <s v="B"/>
    <x v="14"/>
    <s v="PH"/>
    <x v="6"/>
    <x v="2"/>
    <s v="BC"/>
    <x v="2"/>
    <m/>
    <n v="2011"/>
    <n v="1"/>
    <x v="1"/>
    <d v="2011-05-14T00:00:00"/>
    <s v="M"/>
    <m/>
    <x v="2"/>
    <m/>
    <m/>
    <m/>
    <m/>
    <m/>
    <m/>
    <m/>
  </r>
  <r>
    <n v="1024578"/>
    <s v="200801"/>
    <s v="2008"/>
    <s v="A"/>
    <x v="13"/>
    <s v="PH"/>
    <x v="0"/>
    <x v="3"/>
    <s v="CS"/>
    <x v="1"/>
    <m/>
    <n v="2011"/>
    <n v="3"/>
    <x v="0"/>
    <d v="2011-10-14T00:00:00"/>
    <s v="F"/>
    <s v="MA1023"/>
    <x v="0"/>
    <m/>
    <m/>
    <m/>
    <m/>
    <m/>
    <m/>
    <m/>
  </r>
  <r>
    <n v="1024618"/>
    <s v="200802"/>
    <s v="2008"/>
    <s v="C"/>
    <x v="5"/>
    <s v="PH"/>
    <x v="5"/>
    <x v="0"/>
    <s v="BIO"/>
    <x v="2"/>
    <m/>
    <n v="2011"/>
    <n v="3"/>
    <x v="0"/>
    <d v="2011-05-14T00:00:00"/>
    <s v="F"/>
    <m/>
    <x v="2"/>
    <m/>
    <m/>
    <m/>
    <m/>
    <m/>
    <m/>
    <m/>
  </r>
  <r>
    <n v="1024632"/>
    <s v="200802"/>
    <s v="2008"/>
    <s v="C"/>
    <x v="5"/>
    <s v="PH"/>
    <x v="5"/>
    <x v="3"/>
    <s v="CE"/>
    <x v="0"/>
    <m/>
    <n v="2011"/>
    <n v="3"/>
    <x v="0"/>
    <m/>
    <s v="M"/>
    <s v="MA1023"/>
    <x v="3"/>
    <m/>
    <m/>
    <m/>
    <m/>
    <m/>
    <m/>
    <m/>
  </r>
  <r>
    <n v="1024704"/>
    <s v="200801"/>
    <s v="2008"/>
    <s v="A"/>
    <x v="13"/>
    <s v="PH"/>
    <x v="5"/>
    <x v="1"/>
    <s v="ME"/>
    <x v="0"/>
    <m/>
    <n v="2011"/>
    <n v="3"/>
    <x v="0"/>
    <d v="2011-05-14T00:00:00"/>
    <s v="M"/>
    <s v="MA1023"/>
    <x v="1"/>
    <m/>
    <m/>
    <m/>
    <m/>
    <m/>
    <m/>
    <m/>
  </r>
  <r>
    <n v="1024704"/>
    <s v="200902"/>
    <s v="2009"/>
    <s v="D"/>
    <x v="7"/>
    <s v="PH"/>
    <x v="6"/>
    <x v="0"/>
    <s v="ME"/>
    <x v="0"/>
    <m/>
    <n v="2011"/>
    <n v="2"/>
    <x v="1"/>
    <d v="2011-05-14T00:00:00"/>
    <s v="M"/>
    <m/>
    <x v="2"/>
    <m/>
    <m/>
    <m/>
    <m/>
    <m/>
    <m/>
    <m/>
  </r>
  <r>
    <n v="1024704"/>
    <s v="200801"/>
    <s v="2008"/>
    <s v="B"/>
    <x v="11"/>
    <s v="PH"/>
    <x v="1"/>
    <x v="0"/>
    <s v="ME"/>
    <x v="0"/>
    <m/>
    <n v="2011"/>
    <n v="3"/>
    <x v="0"/>
    <d v="2011-05-14T00:00:00"/>
    <s v="M"/>
    <s v="MA1024"/>
    <x v="4"/>
    <m/>
    <m/>
    <m/>
    <m/>
    <m/>
    <m/>
    <m/>
  </r>
  <r>
    <n v="1024722"/>
    <s v="200802"/>
    <s v="2008"/>
    <s v="C"/>
    <x v="5"/>
    <s v="PH"/>
    <x v="5"/>
    <x v="0"/>
    <s v="CE"/>
    <x v="0"/>
    <m/>
    <n v="2011"/>
    <n v="3"/>
    <x v="0"/>
    <d v="2011-05-14T00:00:00"/>
    <s v="M"/>
    <s v="MA1022"/>
    <x v="0"/>
    <m/>
    <m/>
    <m/>
    <m/>
    <m/>
    <m/>
    <m/>
  </r>
  <r>
    <n v="1024728"/>
    <s v="200801"/>
    <s v="2008"/>
    <s v="A"/>
    <x v="13"/>
    <s v="PH"/>
    <x v="0"/>
    <x v="0"/>
    <s v="MFE"/>
    <x v="0"/>
    <m/>
    <n v="2011"/>
    <n v="3"/>
    <x v="0"/>
    <d v="2011-05-14T00:00:00"/>
    <s v="M"/>
    <s v="MA1023"/>
    <x v="1"/>
    <m/>
    <m/>
    <m/>
    <m/>
    <m/>
    <m/>
    <m/>
  </r>
  <r>
    <n v="1024728"/>
    <s v="200801"/>
    <s v="2008"/>
    <s v="B"/>
    <x v="11"/>
    <s v="PH"/>
    <x v="4"/>
    <x v="0"/>
    <s v="MFE"/>
    <x v="0"/>
    <m/>
    <n v="2011"/>
    <n v="3"/>
    <x v="0"/>
    <d v="2011-05-14T00:00:00"/>
    <s v="M"/>
    <s v="MA1024"/>
    <x v="0"/>
    <m/>
    <m/>
    <m/>
    <m/>
    <m/>
    <m/>
    <m/>
  </r>
  <r>
    <n v="1024728"/>
    <s v="200802"/>
    <s v="2008"/>
    <s v="C"/>
    <x v="5"/>
    <s v="PH"/>
    <x v="2"/>
    <x v="0"/>
    <s v="CE"/>
    <x v="0"/>
    <m/>
    <n v="2011"/>
    <n v="3"/>
    <x v="0"/>
    <d v="2011-05-14T00:00:00"/>
    <s v="M"/>
    <s v="MA2071"/>
    <x v="0"/>
    <m/>
    <m/>
    <m/>
    <m/>
    <m/>
    <m/>
    <m/>
  </r>
  <r>
    <n v="1024728"/>
    <s v="200802"/>
    <s v="2008"/>
    <s v="D"/>
    <x v="3"/>
    <s v="PH"/>
    <x v="6"/>
    <x v="0"/>
    <s v="CE"/>
    <x v="0"/>
    <m/>
    <n v="2011"/>
    <n v="3"/>
    <x v="0"/>
    <d v="2011-05-14T00:00:00"/>
    <s v="M"/>
    <s v="MA2051"/>
    <x v="1"/>
    <m/>
    <m/>
    <m/>
    <m/>
    <m/>
    <m/>
    <m/>
  </r>
  <r>
    <n v="1024916"/>
    <s v="200801"/>
    <s v="2008"/>
    <s v="A"/>
    <x v="13"/>
    <s v="PH"/>
    <x v="5"/>
    <x v="2"/>
    <s v="ED"/>
    <x v="0"/>
    <m/>
    <n v="2011"/>
    <n v="3"/>
    <x v="0"/>
    <m/>
    <s v="M"/>
    <m/>
    <x v="2"/>
    <m/>
    <m/>
    <m/>
    <m/>
    <m/>
    <m/>
    <m/>
  </r>
  <r>
    <n v="1024926"/>
    <s v="200901"/>
    <s v="2009"/>
    <s v="A"/>
    <x v="10"/>
    <s v="PH"/>
    <x v="0"/>
    <x v="0"/>
    <s v="ME"/>
    <x v="0"/>
    <m/>
    <n v="2012"/>
    <n v="3"/>
    <x v="0"/>
    <m/>
    <s v="M"/>
    <s v="MA1023"/>
    <x v="0"/>
    <m/>
    <m/>
    <m/>
    <m/>
    <m/>
    <m/>
    <m/>
  </r>
  <r>
    <n v="1024926"/>
    <s v="200901"/>
    <s v="2009"/>
    <s v="B"/>
    <x v="4"/>
    <s v="PH"/>
    <x v="4"/>
    <x v="3"/>
    <s v="ME"/>
    <x v="0"/>
    <m/>
    <n v="2012"/>
    <n v="3"/>
    <x v="0"/>
    <m/>
    <s v="M"/>
    <s v="MA1024"/>
    <x v="0"/>
    <m/>
    <m/>
    <m/>
    <m/>
    <m/>
    <m/>
    <m/>
  </r>
  <r>
    <n v="1024954"/>
    <s v="200802"/>
    <s v="2008"/>
    <s v="C"/>
    <x v="5"/>
    <s v="PH"/>
    <x v="5"/>
    <x v="3"/>
    <s v="CE"/>
    <x v="0"/>
    <m/>
    <n v="2011"/>
    <n v="3"/>
    <x v="0"/>
    <d v="2011-05-14T00:00:00"/>
    <s v="M"/>
    <s v="MA1022"/>
    <x v="1"/>
    <m/>
    <m/>
    <m/>
    <m/>
    <m/>
    <m/>
    <m/>
  </r>
  <r>
    <n v="1025084"/>
    <s v="200802"/>
    <s v="2008"/>
    <s v="D"/>
    <x v="3"/>
    <s v="PH"/>
    <x v="10"/>
    <x v="1"/>
    <s v="PH"/>
    <x v="2"/>
    <m/>
    <n v="2011"/>
    <n v="3"/>
    <x v="0"/>
    <m/>
    <s v="M"/>
    <s v="MA1034"/>
    <x v="4"/>
    <s v="MA2273"/>
    <s v="C"/>
    <m/>
    <m/>
    <m/>
    <m/>
    <m/>
  </r>
  <r>
    <n v="1025084"/>
    <s v="200901"/>
    <s v="2009"/>
    <s v="A"/>
    <x v="10"/>
    <s v="PH"/>
    <x v="7"/>
    <x v="0"/>
    <s v="PH"/>
    <x v="2"/>
    <m/>
    <n v="2011"/>
    <n v="2"/>
    <x v="1"/>
    <m/>
    <s v="M"/>
    <s v="MA2631"/>
    <x v="0"/>
    <s v="MA4451"/>
    <s v="NR"/>
    <m/>
    <m/>
    <m/>
    <m/>
    <m/>
  </r>
  <r>
    <n v="1025084"/>
    <s v="200801"/>
    <s v="2008"/>
    <s v="A"/>
    <x v="13"/>
    <s v="PH"/>
    <x v="2"/>
    <x v="0"/>
    <s v="MA"/>
    <x v="5"/>
    <m/>
    <n v="2011"/>
    <n v="3"/>
    <x v="0"/>
    <m/>
    <s v="M"/>
    <s v="MA1031"/>
    <x v="4"/>
    <m/>
    <m/>
    <m/>
    <m/>
    <m/>
    <m/>
    <m/>
  </r>
  <r>
    <n v="1025084"/>
    <s v="200802"/>
    <s v="2008"/>
    <s v="C"/>
    <x v="5"/>
    <s v="PH"/>
    <x v="24"/>
    <x v="0"/>
    <s v="PH"/>
    <x v="2"/>
    <m/>
    <n v="2011"/>
    <n v="3"/>
    <x v="0"/>
    <m/>
    <s v="M"/>
    <s v="MA1033"/>
    <x v="4"/>
    <s v="MA2251"/>
    <s v="C"/>
    <s v="MA4291"/>
    <s v="C"/>
    <m/>
    <m/>
    <m/>
  </r>
  <r>
    <n v="1025084"/>
    <s v="200901"/>
    <s v="2009"/>
    <s v="A"/>
    <x v="10"/>
    <s v="PH"/>
    <x v="15"/>
    <x v="3"/>
    <s v="PH"/>
    <x v="2"/>
    <m/>
    <n v="2011"/>
    <n v="2"/>
    <x v="1"/>
    <m/>
    <s v="M"/>
    <s v="MA2631"/>
    <x v="0"/>
    <s v="MA4451"/>
    <s v="NR"/>
    <m/>
    <m/>
    <m/>
    <m/>
    <m/>
  </r>
  <r>
    <n v="1025084"/>
    <s v="200901"/>
    <s v="2009"/>
    <s v="B"/>
    <x v="4"/>
    <s v="PH"/>
    <x v="9"/>
    <x v="3"/>
    <s v="PH"/>
    <x v="2"/>
    <m/>
    <n v="2011"/>
    <n v="2"/>
    <x v="1"/>
    <m/>
    <s v="M"/>
    <s v="MA3823"/>
    <x v="3"/>
    <m/>
    <m/>
    <m/>
    <m/>
    <m/>
    <m/>
    <m/>
  </r>
  <r>
    <n v="1025084"/>
    <s v="200802"/>
    <s v="2008"/>
    <s v="C"/>
    <x v="5"/>
    <s v="PH"/>
    <x v="17"/>
    <x v="3"/>
    <s v="PH"/>
    <x v="2"/>
    <m/>
    <n v="2011"/>
    <n v="3"/>
    <x v="0"/>
    <m/>
    <s v="M"/>
    <s v="MA1033"/>
    <x v="4"/>
    <s v="MA2251"/>
    <s v="C"/>
    <s v="MA4291"/>
    <s v="C"/>
    <m/>
    <m/>
    <m/>
  </r>
  <r>
    <n v="1025084"/>
    <s v="200901"/>
    <s v="2009"/>
    <s v="B"/>
    <x v="4"/>
    <s v="PH"/>
    <x v="8"/>
    <x v="2"/>
    <s v="PH"/>
    <x v="2"/>
    <m/>
    <n v="2011"/>
    <n v="2"/>
    <x v="1"/>
    <m/>
    <s v="M"/>
    <s v="MA3823"/>
    <x v="3"/>
    <m/>
    <m/>
    <m/>
    <m/>
    <m/>
    <m/>
    <m/>
  </r>
  <r>
    <n v="1025084"/>
    <s v="200902"/>
    <s v="2009"/>
    <s v="C"/>
    <x v="2"/>
    <s v="PH"/>
    <x v="25"/>
    <x v="2"/>
    <s v="PH"/>
    <x v="2"/>
    <m/>
    <n v="2011"/>
    <n v="2"/>
    <x v="1"/>
    <m/>
    <s v="M"/>
    <m/>
    <x v="2"/>
    <m/>
    <m/>
    <m/>
    <m/>
    <m/>
    <m/>
    <m/>
  </r>
  <r>
    <n v="1025084"/>
    <s v="200902"/>
    <s v="2009"/>
    <s v="C"/>
    <x v="2"/>
    <s v="PH"/>
    <x v="13"/>
    <x v="2"/>
    <s v="PH"/>
    <x v="2"/>
    <m/>
    <n v="2011"/>
    <n v="2"/>
    <x v="1"/>
    <m/>
    <s v="M"/>
    <m/>
    <x v="2"/>
    <m/>
    <m/>
    <m/>
    <m/>
    <m/>
    <m/>
    <m/>
  </r>
  <r>
    <n v="1025084"/>
    <s v="200902"/>
    <s v="2009"/>
    <s v="C"/>
    <x v="2"/>
    <s v="PH"/>
    <x v="14"/>
    <x v="2"/>
    <s v="PH"/>
    <x v="2"/>
    <m/>
    <n v="2011"/>
    <n v="2"/>
    <x v="1"/>
    <m/>
    <s v="M"/>
    <m/>
    <x v="2"/>
    <m/>
    <m/>
    <m/>
    <m/>
    <m/>
    <m/>
    <m/>
  </r>
  <r>
    <n v="1025084"/>
    <s v="200801"/>
    <s v="2008"/>
    <s v="B"/>
    <x v="11"/>
    <s v="PH"/>
    <x v="6"/>
    <x v="2"/>
    <s v="MA"/>
    <x v="5"/>
    <m/>
    <n v="2011"/>
    <n v="3"/>
    <x v="0"/>
    <m/>
    <s v="M"/>
    <s v="MA1032"/>
    <x v="1"/>
    <m/>
    <m/>
    <m/>
    <m/>
    <m/>
    <m/>
    <m/>
  </r>
  <r>
    <n v="1025398"/>
    <s v="200802"/>
    <s v="2008"/>
    <s v="D"/>
    <x v="3"/>
    <s v="PH"/>
    <x v="1"/>
    <x v="2"/>
    <s v="CM"/>
    <x v="0"/>
    <m/>
    <n v="2011"/>
    <n v="3"/>
    <x v="0"/>
    <m/>
    <s v="F"/>
    <m/>
    <x v="2"/>
    <m/>
    <m/>
    <m/>
    <m/>
    <m/>
    <m/>
    <m/>
  </r>
  <r>
    <n v="1025462"/>
    <s v="200802"/>
    <s v="2008"/>
    <s v="C"/>
    <x v="5"/>
    <s v="PH"/>
    <x v="5"/>
    <x v="1"/>
    <s v="BIO"/>
    <x v="2"/>
    <m/>
    <n v="2011"/>
    <n v="3"/>
    <x v="0"/>
    <d v="2011-05-14T00:00:00"/>
    <s v="M"/>
    <s v="MA1024"/>
    <x v="4"/>
    <m/>
    <m/>
    <m/>
    <m/>
    <m/>
    <m/>
    <m/>
  </r>
  <r>
    <n v="1025462"/>
    <s v="200802"/>
    <s v="2008"/>
    <s v="D"/>
    <x v="3"/>
    <s v="PH"/>
    <x v="1"/>
    <x v="1"/>
    <s v="BIO"/>
    <x v="2"/>
    <m/>
    <n v="2011"/>
    <n v="3"/>
    <x v="0"/>
    <d v="2011-05-14T00:00:00"/>
    <s v="M"/>
    <m/>
    <x v="2"/>
    <m/>
    <m/>
    <m/>
    <m/>
    <m/>
    <m/>
    <m/>
  </r>
  <r>
    <n v="1025608"/>
    <s v="201001"/>
    <s v="2010"/>
    <s v="A"/>
    <x v="19"/>
    <s v="PH"/>
    <x v="5"/>
    <x v="1"/>
    <s v="CM"/>
    <x v="0"/>
    <m/>
    <n v="2013"/>
    <n v="3"/>
    <x v="0"/>
    <m/>
    <s v="F"/>
    <s v="MA1021"/>
    <x v="4"/>
    <m/>
    <m/>
    <m/>
    <m/>
    <n v="11.5"/>
    <n v="2"/>
    <n v="2"/>
  </r>
  <r>
    <n v="1025608"/>
    <s v="201101"/>
    <s v="2011"/>
    <s v="B"/>
    <x v="22"/>
    <s v="PH"/>
    <x v="1"/>
    <x v="0"/>
    <s v="BE"/>
    <x v="0"/>
    <m/>
    <n v="2013"/>
    <n v="2"/>
    <x v="1"/>
    <m/>
    <s v="F"/>
    <s v="MA2051"/>
    <x v="4"/>
    <m/>
    <m/>
    <m/>
    <m/>
    <n v="11.5"/>
    <n v="2"/>
    <n v="2"/>
  </r>
  <r>
    <n v="1026344"/>
    <s v="200901"/>
    <s v="2009"/>
    <s v="A"/>
    <x v="10"/>
    <s v="PH"/>
    <x v="0"/>
    <x v="0"/>
    <s v="ED"/>
    <x v="0"/>
    <m/>
    <n v="2012"/>
    <n v="3"/>
    <x v="0"/>
    <m/>
    <s v="M"/>
    <s v="MA1023"/>
    <x v="0"/>
    <m/>
    <m/>
    <m/>
    <m/>
    <m/>
    <m/>
    <m/>
  </r>
  <r>
    <n v="1026344"/>
    <s v="200901"/>
    <s v="2009"/>
    <s v="B"/>
    <x v="4"/>
    <s v="PH"/>
    <x v="4"/>
    <x v="0"/>
    <s v="ED"/>
    <x v="0"/>
    <m/>
    <n v="2012"/>
    <n v="3"/>
    <x v="0"/>
    <m/>
    <s v="M"/>
    <s v="MA1024"/>
    <x v="1"/>
    <m/>
    <m/>
    <m/>
    <m/>
    <m/>
    <m/>
    <m/>
  </r>
  <r>
    <n v="1026386"/>
    <s v="200902"/>
    <s v="2009"/>
    <s v="C"/>
    <x v="2"/>
    <s v="PH"/>
    <x v="5"/>
    <x v="2"/>
    <s v="ECE"/>
    <x v="0"/>
    <m/>
    <n v="2011"/>
    <n v="2"/>
    <x v="1"/>
    <m/>
    <s v="M"/>
    <m/>
    <x v="2"/>
    <m/>
    <m/>
    <m/>
    <m/>
    <m/>
    <m/>
    <m/>
  </r>
  <r>
    <n v="1026392"/>
    <s v="200901"/>
    <s v="2009"/>
    <s v="A"/>
    <x v="10"/>
    <s v="PH"/>
    <x v="5"/>
    <x v="3"/>
    <s v="ECE"/>
    <x v="0"/>
    <m/>
    <n v="2012"/>
    <n v="3"/>
    <x v="0"/>
    <m/>
    <s v="F"/>
    <s v="MA1021"/>
    <x v="1"/>
    <m/>
    <m/>
    <m/>
    <m/>
    <m/>
    <m/>
    <m/>
  </r>
  <r>
    <n v="1026392"/>
    <s v="200901"/>
    <s v="2009"/>
    <s v="B"/>
    <x v="4"/>
    <s v="PH"/>
    <x v="1"/>
    <x v="3"/>
    <s v="ECE"/>
    <x v="0"/>
    <m/>
    <n v="2012"/>
    <n v="3"/>
    <x v="0"/>
    <m/>
    <s v="F"/>
    <s v="MA1022"/>
    <x v="0"/>
    <m/>
    <m/>
    <m/>
    <m/>
    <m/>
    <m/>
    <m/>
  </r>
  <r>
    <n v="1026426"/>
    <s v="201003"/>
    <s v="2010"/>
    <s v="E2"/>
    <x v="24"/>
    <s v="PH"/>
    <x v="5"/>
    <x v="1"/>
    <s v="ED"/>
    <x v="0"/>
    <m/>
    <n v="2013"/>
    <n v="3"/>
    <x v="0"/>
    <m/>
    <s v="M"/>
    <m/>
    <x v="2"/>
    <m/>
    <m/>
    <m/>
    <m/>
    <n v="14"/>
    <n v="7"/>
    <n v="0"/>
  </r>
  <r>
    <n v="1058906"/>
    <s v="200901"/>
    <s v="2009"/>
    <s v="A"/>
    <x v="10"/>
    <s v="PH"/>
    <x v="2"/>
    <x v="1"/>
    <s v="RBE"/>
    <x v="0"/>
    <s v="HU"/>
    <n v="2011"/>
    <n v="2"/>
    <x v="1"/>
    <d v="2011-05-14T00:00:00"/>
    <s v="M"/>
    <m/>
    <x v="2"/>
    <m/>
    <m/>
    <m/>
    <m/>
    <m/>
    <m/>
    <m/>
  </r>
  <r>
    <n v="1026472"/>
    <s v="200802"/>
    <s v="2008"/>
    <s v="D"/>
    <x v="3"/>
    <s v="PH"/>
    <x v="6"/>
    <x v="1"/>
    <s v="ME"/>
    <x v="0"/>
    <m/>
    <n v="2009"/>
    <n v="1"/>
    <x v="1"/>
    <d v="2010-02-25T00:00:00"/>
    <s v="M"/>
    <s v="MA2071"/>
    <x v="1"/>
    <m/>
    <m/>
    <m/>
    <m/>
    <m/>
    <m/>
    <m/>
  </r>
  <r>
    <n v="1026472"/>
    <s v="200901"/>
    <s v="2009"/>
    <s v="B"/>
    <x v="4"/>
    <s v="PH"/>
    <x v="12"/>
    <x v="0"/>
    <s v="ME"/>
    <x v="0"/>
    <m/>
    <n v="2009"/>
    <n v="0"/>
    <x v="1"/>
    <d v="2010-02-25T00:00:00"/>
    <s v="M"/>
    <m/>
    <x v="2"/>
    <m/>
    <m/>
    <m/>
    <m/>
    <m/>
    <m/>
    <m/>
  </r>
  <r>
    <n v="1026472"/>
    <s v="200802"/>
    <s v="2008"/>
    <s v="C"/>
    <x v="5"/>
    <s v="PH"/>
    <x v="2"/>
    <x v="0"/>
    <s v="ME"/>
    <x v="0"/>
    <m/>
    <n v="2009"/>
    <n v="1"/>
    <x v="1"/>
    <d v="2010-02-25T00:00:00"/>
    <s v="M"/>
    <m/>
    <x v="2"/>
    <m/>
    <m/>
    <m/>
    <m/>
    <m/>
    <m/>
    <m/>
  </r>
  <r>
    <n v="1026472"/>
    <s v="200902"/>
    <s v="2009"/>
    <s v="C"/>
    <x v="2"/>
    <s v="PH"/>
    <x v="13"/>
    <x v="3"/>
    <s v="ME"/>
    <x v="0"/>
    <m/>
    <n v="2009"/>
    <n v="0"/>
    <x v="1"/>
    <d v="2010-02-25T00:00:00"/>
    <s v="M"/>
    <m/>
    <x v="2"/>
    <m/>
    <m/>
    <m/>
    <m/>
    <m/>
    <m/>
    <m/>
  </r>
  <r>
    <n v="1026536"/>
    <s v="200901"/>
    <s v="2009"/>
    <s v="A"/>
    <x v="10"/>
    <s v="PH"/>
    <x v="0"/>
    <x v="1"/>
    <s v="ED"/>
    <x v="0"/>
    <m/>
    <n v="2012"/>
    <n v="3"/>
    <x v="0"/>
    <m/>
    <s v="M"/>
    <s v="MA1023"/>
    <x v="4"/>
    <m/>
    <m/>
    <m/>
    <m/>
    <m/>
    <m/>
    <m/>
  </r>
  <r>
    <n v="1026536"/>
    <s v="200901"/>
    <s v="2009"/>
    <s v="B"/>
    <x v="4"/>
    <s v="PH"/>
    <x v="4"/>
    <x v="1"/>
    <s v="ED"/>
    <x v="0"/>
    <m/>
    <n v="2012"/>
    <n v="3"/>
    <x v="0"/>
    <m/>
    <s v="M"/>
    <m/>
    <x v="2"/>
    <m/>
    <m/>
    <m/>
    <m/>
    <m/>
    <m/>
    <m/>
  </r>
  <r>
    <n v="1026648"/>
    <s v="200801"/>
    <s v="2008"/>
    <s v="A"/>
    <x v="13"/>
    <s v="PH"/>
    <x v="5"/>
    <x v="1"/>
    <s v="MGE"/>
    <x v="0"/>
    <m/>
    <n v="2011"/>
    <n v="3"/>
    <x v="0"/>
    <m/>
    <s v="M"/>
    <s v="MA1021"/>
    <x v="3"/>
    <m/>
    <m/>
    <m/>
    <m/>
    <m/>
    <m/>
    <m/>
  </r>
  <r>
    <n v="1026648"/>
    <s v="200801"/>
    <s v="2008"/>
    <s v="B"/>
    <x v="11"/>
    <s v="PH"/>
    <x v="1"/>
    <x v="0"/>
    <s v="MGE"/>
    <x v="0"/>
    <m/>
    <n v="2011"/>
    <n v="3"/>
    <x v="0"/>
    <m/>
    <s v="M"/>
    <s v="MA1021"/>
    <x v="4"/>
    <m/>
    <m/>
    <m/>
    <m/>
    <m/>
    <m/>
    <m/>
  </r>
  <r>
    <n v="1026734"/>
    <s v="200901"/>
    <s v="2009"/>
    <s v="A"/>
    <x v="10"/>
    <s v="PH"/>
    <x v="5"/>
    <x v="0"/>
    <s v="IE"/>
    <x v="0"/>
    <m/>
    <s v="TR"/>
    <s v="TR"/>
    <x v="1"/>
    <d v="2011-05-14T00:00:00"/>
    <s v="F"/>
    <m/>
    <x v="2"/>
    <m/>
    <m/>
    <m/>
    <m/>
    <m/>
    <m/>
    <m/>
  </r>
  <r>
    <n v="1026746"/>
    <s v="200801"/>
    <s v="2008"/>
    <s v="A"/>
    <x v="13"/>
    <s v="PH"/>
    <x v="5"/>
    <x v="3"/>
    <s v="ME"/>
    <x v="0"/>
    <m/>
    <n v="2011"/>
    <n v="3"/>
    <x v="0"/>
    <m/>
    <s v="M"/>
    <s v="MA1021"/>
    <x v="3"/>
    <m/>
    <m/>
    <m/>
    <m/>
    <m/>
    <m/>
    <m/>
  </r>
  <r>
    <n v="1026746"/>
    <s v="200801"/>
    <s v="2008"/>
    <s v="B"/>
    <x v="11"/>
    <s v="PH"/>
    <x v="1"/>
    <x v="3"/>
    <s v="ME"/>
    <x v="0"/>
    <m/>
    <n v="2011"/>
    <n v="3"/>
    <x v="0"/>
    <m/>
    <s v="M"/>
    <s v="MA1021"/>
    <x v="1"/>
    <m/>
    <m/>
    <m/>
    <m/>
    <m/>
    <m/>
    <m/>
  </r>
  <r>
    <n v="1026764"/>
    <s v="200901"/>
    <s v="2009"/>
    <s v="A"/>
    <x v="10"/>
    <s v="PH"/>
    <x v="0"/>
    <x v="1"/>
    <s v="ME"/>
    <x v="0"/>
    <m/>
    <n v="2011"/>
    <n v="2"/>
    <x v="1"/>
    <d v="2011-05-14T00:00:00"/>
    <s v="M"/>
    <m/>
    <x v="2"/>
    <m/>
    <m/>
    <m/>
    <m/>
    <m/>
    <m/>
    <m/>
  </r>
  <r>
    <n v="1026764"/>
    <s v="200902"/>
    <s v="2009"/>
    <s v="D"/>
    <x v="7"/>
    <s v="PH"/>
    <x v="1"/>
    <x v="0"/>
    <s v="ME"/>
    <x v="0"/>
    <m/>
    <n v="2011"/>
    <n v="2"/>
    <x v="1"/>
    <d v="2011-05-14T00:00:00"/>
    <s v="M"/>
    <m/>
    <x v="2"/>
    <m/>
    <m/>
    <m/>
    <m/>
    <m/>
    <m/>
    <m/>
  </r>
  <r>
    <n v="1026776"/>
    <s v="201101"/>
    <s v="2011"/>
    <s v="B"/>
    <x v="22"/>
    <s v="PH"/>
    <x v="12"/>
    <x v="1"/>
    <s v="ECE"/>
    <x v="0"/>
    <m/>
    <n v="2011"/>
    <n v="0"/>
    <x v="1"/>
    <d v="2011-05-14T00:00:00"/>
    <s v="M"/>
    <m/>
    <x v="2"/>
    <m/>
    <m/>
    <m/>
    <m/>
    <m/>
    <m/>
    <m/>
  </r>
  <r>
    <n v="1026776"/>
    <s v="201102"/>
    <s v="2011"/>
    <s v="D"/>
    <x v="20"/>
    <s v="PH"/>
    <x v="20"/>
    <x v="1"/>
    <s v="ECE"/>
    <x v="0"/>
    <m/>
    <n v="2011"/>
    <n v="0"/>
    <x v="1"/>
    <d v="2011-05-14T00:00:00"/>
    <s v="M"/>
    <m/>
    <x v="2"/>
    <m/>
    <m/>
    <m/>
    <m/>
    <m/>
    <m/>
    <m/>
  </r>
  <r>
    <n v="1026776"/>
    <s v="200801"/>
    <s v="2008"/>
    <s v="A"/>
    <x v="13"/>
    <s v="PH"/>
    <x v="0"/>
    <x v="1"/>
    <s v="ED"/>
    <x v="0"/>
    <m/>
    <n v="2011"/>
    <n v="3"/>
    <x v="0"/>
    <d v="2011-05-14T00:00:00"/>
    <s v="M"/>
    <s v="MA1024"/>
    <x v="4"/>
    <m/>
    <m/>
    <m/>
    <m/>
    <m/>
    <m/>
    <m/>
  </r>
  <r>
    <n v="1026776"/>
    <s v="200801"/>
    <s v="2008"/>
    <s v="B"/>
    <x v="11"/>
    <s v="PH"/>
    <x v="4"/>
    <x v="1"/>
    <s v="ED"/>
    <x v="0"/>
    <m/>
    <n v="2011"/>
    <n v="3"/>
    <x v="0"/>
    <d v="2011-05-14T00:00:00"/>
    <s v="M"/>
    <s v="MA2051"/>
    <x v="4"/>
    <m/>
    <m/>
    <m/>
    <m/>
    <m/>
    <m/>
    <m/>
  </r>
  <r>
    <n v="1026776"/>
    <s v="200802"/>
    <s v="2008"/>
    <s v="D"/>
    <x v="3"/>
    <s v="PH"/>
    <x v="10"/>
    <x v="1"/>
    <s v="ECE"/>
    <x v="0"/>
    <m/>
    <n v="2011"/>
    <n v="3"/>
    <x v="0"/>
    <d v="2011-05-14T00:00:00"/>
    <s v="M"/>
    <s v="MA2611"/>
    <x v="0"/>
    <m/>
    <m/>
    <m/>
    <m/>
    <m/>
    <m/>
    <m/>
  </r>
  <r>
    <n v="1026776"/>
    <s v="201102"/>
    <s v="2011"/>
    <s v="C"/>
    <x v="21"/>
    <s v="PH"/>
    <x v="14"/>
    <x v="0"/>
    <s v="ECE"/>
    <x v="0"/>
    <m/>
    <n v="2011"/>
    <n v="0"/>
    <x v="1"/>
    <d v="2011-05-14T00:00:00"/>
    <s v="M"/>
    <m/>
    <x v="2"/>
    <m/>
    <m/>
    <m/>
    <m/>
    <m/>
    <m/>
    <m/>
  </r>
  <r>
    <n v="1026776"/>
    <s v="201001"/>
    <s v="2010"/>
    <s v="B"/>
    <x v="14"/>
    <s v="PH"/>
    <x v="9"/>
    <x v="0"/>
    <s v="ECE"/>
    <x v="0"/>
    <m/>
    <n v="2011"/>
    <n v="1"/>
    <x v="1"/>
    <d v="2011-05-14T00:00:00"/>
    <s v="M"/>
    <m/>
    <x v="2"/>
    <m/>
    <m/>
    <m/>
    <m/>
    <m/>
    <m/>
    <m/>
  </r>
  <r>
    <n v="1026790"/>
    <s v="200901"/>
    <s v="2009"/>
    <s v="B"/>
    <x v="4"/>
    <s v="PH"/>
    <x v="1"/>
    <x v="1"/>
    <s v="BC"/>
    <x v="2"/>
    <m/>
    <n v="2011"/>
    <n v="2"/>
    <x v="1"/>
    <d v="2011-02-24T00:00:00"/>
    <s v="F"/>
    <m/>
    <x v="2"/>
    <m/>
    <m/>
    <m/>
    <m/>
    <m/>
    <m/>
    <m/>
  </r>
  <r>
    <n v="1026790"/>
    <s v="200902"/>
    <s v="2009"/>
    <s v="D"/>
    <x v="7"/>
    <s v="PH"/>
    <x v="6"/>
    <x v="1"/>
    <s v="BC"/>
    <x v="2"/>
    <m/>
    <n v="2011"/>
    <n v="2"/>
    <x v="1"/>
    <d v="2011-02-24T00:00:00"/>
    <s v="F"/>
    <s v="MA2610"/>
    <x v="1"/>
    <m/>
    <m/>
    <m/>
    <m/>
    <m/>
    <m/>
    <m/>
  </r>
  <r>
    <n v="1026814"/>
    <s v="200802"/>
    <s v="2008"/>
    <s v="C"/>
    <x v="5"/>
    <s v="PH"/>
    <x v="5"/>
    <x v="3"/>
    <s v="CM"/>
    <x v="0"/>
    <m/>
    <n v="2011"/>
    <n v="3"/>
    <x v="0"/>
    <m/>
    <s v="M"/>
    <s v="MA1023"/>
    <x v="0"/>
    <m/>
    <m/>
    <m/>
    <m/>
    <m/>
    <m/>
    <m/>
  </r>
  <r>
    <n v="1026814"/>
    <s v="200802"/>
    <s v="2008"/>
    <s v="D"/>
    <x v="3"/>
    <s v="PH"/>
    <x v="1"/>
    <x v="3"/>
    <s v="CM"/>
    <x v="0"/>
    <m/>
    <n v="2011"/>
    <n v="3"/>
    <x v="0"/>
    <m/>
    <s v="M"/>
    <s v="MA1024"/>
    <x v="0"/>
    <m/>
    <m/>
    <m/>
    <m/>
    <m/>
    <m/>
    <m/>
  </r>
  <r>
    <n v="1026826"/>
    <s v="200902"/>
    <s v="2009"/>
    <s v="C"/>
    <x v="2"/>
    <s v="PH"/>
    <x v="5"/>
    <x v="0"/>
    <s v="PH"/>
    <x v="2"/>
    <m/>
    <n v="2012"/>
    <n v="3"/>
    <x v="0"/>
    <m/>
    <s v="M"/>
    <s v="MA1024"/>
    <x v="0"/>
    <m/>
    <m/>
    <m/>
    <m/>
    <m/>
    <m/>
    <m/>
  </r>
  <r>
    <n v="1026826"/>
    <s v="200902"/>
    <s v="2009"/>
    <s v="D"/>
    <x v="7"/>
    <s v="PH"/>
    <x v="1"/>
    <x v="0"/>
    <s v="PH"/>
    <x v="2"/>
    <m/>
    <n v="2012"/>
    <n v="3"/>
    <x v="0"/>
    <m/>
    <s v="M"/>
    <s v="MA2051"/>
    <x v="0"/>
    <m/>
    <m/>
    <m/>
    <m/>
    <m/>
    <m/>
    <m/>
  </r>
  <r>
    <n v="1026826"/>
    <s v="200901"/>
    <s v="2009"/>
    <s v="A"/>
    <x v="10"/>
    <s v="PH"/>
    <x v="5"/>
    <x v="2"/>
    <s v="PH"/>
    <x v="2"/>
    <m/>
    <n v="2012"/>
    <n v="3"/>
    <x v="0"/>
    <m/>
    <s v="M"/>
    <s v="MA1023"/>
    <x v="3"/>
    <m/>
    <m/>
    <m/>
    <m/>
    <m/>
    <m/>
    <m/>
  </r>
  <r>
    <n v="1026858"/>
    <s v="201002"/>
    <s v="2010"/>
    <s v="D"/>
    <x v="17"/>
    <s v="PH"/>
    <x v="6"/>
    <x v="3"/>
    <s v="BE"/>
    <x v="0"/>
    <m/>
    <n v="2011"/>
    <n v="1"/>
    <x v="1"/>
    <d v="2011-05-14T00:00:00"/>
    <s v="F"/>
    <m/>
    <x v="2"/>
    <m/>
    <m/>
    <m/>
    <m/>
    <m/>
    <m/>
    <m/>
  </r>
  <r>
    <n v="1026858"/>
    <s v="200901"/>
    <s v="2009"/>
    <s v="A"/>
    <x v="10"/>
    <s v="PH"/>
    <x v="5"/>
    <x v="3"/>
    <s v="BE"/>
    <x v="0"/>
    <m/>
    <n v="2011"/>
    <n v="2"/>
    <x v="1"/>
    <d v="2011-05-14T00:00:00"/>
    <s v="F"/>
    <s v="MA1023"/>
    <x v="1"/>
    <m/>
    <m/>
    <m/>
    <m/>
    <m/>
    <m/>
    <m/>
  </r>
  <r>
    <n v="1026858"/>
    <s v="200901"/>
    <s v="2009"/>
    <s v="B"/>
    <x v="4"/>
    <s v="PH"/>
    <x v="1"/>
    <x v="3"/>
    <s v="BE"/>
    <x v="0"/>
    <m/>
    <n v="2011"/>
    <n v="2"/>
    <x v="1"/>
    <d v="2011-05-14T00:00:00"/>
    <s v="F"/>
    <s v="MA2051"/>
    <x v="1"/>
    <m/>
    <m/>
    <m/>
    <m/>
    <m/>
    <m/>
    <m/>
  </r>
  <r>
    <n v="1026876"/>
    <s v="200801"/>
    <s v="2008"/>
    <s v="A"/>
    <x v="13"/>
    <s v="PH"/>
    <x v="5"/>
    <x v="1"/>
    <s v="ME"/>
    <x v="0"/>
    <m/>
    <n v="2011"/>
    <n v="3"/>
    <x v="0"/>
    <d v="2011-05-14T00:00:00"/>
    <s v="M"/>
    <s v="MA1022"/>
    <x v="4"/>
    <m/>
    <m/>
    <m/>
    <m/>
    <m/>
    <m/>
    <m/>
  </r>
  <r>
    <n v="1026876"/>
    <s v="200801"/>
    <s v="2008"/>
    <s v="B"/>
    <x v="11"/>
    <s v="PH"/>
    <x v="1"/>
    <x v="0"/>
    <s v="ME"/>
    <x v="0"/>
    <m/>
    <n v="2011"/>
    <n v="3"/>
    <x v="0"/>
    <d v="2011-05-14T00:00:00"/>
    <s v="M"/>
    <s v="MA1023"/>
    <x v="1"/>
    <m/>
    <m/>
    <m/>
    <m/>
    <m/>
    <m/>
    <m/>
  </r>
  <r>
    <n v="1026876"/>
    <s v="200901"/>
    <s v="2009"/>
    <s v="A"/>
    <x v="10"/>
    <s v="PH"/>
    <x v="15"/>
    <x v="3"/>
    <s v="AE"/>
    <x v="0"/>
    <m/>
    <n v="2011"/>
    <n v="2"/>
    <x v="1"/>
    <d v="2011-05-14T00:00:00"/>
    <s v="M"/>
    <m/>
    <x v="2"/>
    <m/>
    <m/>
    <m/>
    <m/>
    <m/>
    <m/>
    <m/>
  </r>
  <r>
    <n v="1026904"/>
    <s v="200802"/>
    <s v="2008"/>
    <s v="C"/>
    <x v="5"/>
    <s v="PH"/>
    <x v="5"/>
    <x v="0"/>
    <s v="CE"/>
    <x v="0"/>
    <m/>
    <n v="2011"/>
    <n v="3"/>
    <x v="0"/>
    <d v="2011-05-14T00:00:00"/>
    <s v="M"/>
    <s v="MA1023"/>
    <x v="4"/>
    <m/>
    <m/>
    <m/>
    <m/>
    <m/>
    <m/>
    <m/>
  </r>
  <r>
    <n v="1026916"/>
    <s v="200801"/>
    <s v="2008"/>
    <s v="A"/>
    <x v="13"/>
    <s v="PH"/>
    <x v="5"/>
    <x v="0"/>
    <s v="ED"/>
    <x v="0"/>
    <m/>
    <n v="2011"/>
    <n v="3"/>
    <x v="0"/>
    <m/>
    <s v="M"/>
    <s v="MA1021"/>
    <x v="1"/>
    <m/>
    <m/>
    <m/>
    <m/>
    <m/>
    <m/>
    <m/>
  </r>
  <r>
    <n v="1026916"/>
    <s v="201001"/>
    <s v="2010"/>
    <s v="B"/>
    <x v="14"/>
    <s v="PH"/>
    <x v="6"/>
    <x v="3"/>
    <s v="ME"/>
    <x v="0"/>
    <m/>
    <n v="2011"/>
    <n v="1"/>
    <x v="1"/>
    <m/>
    <s v="M"/>
    <m/>
    <x v="2"/>
    <m/>
    <m/>
    <m/>
    <m/>
    <m/>
    <m/>
    <m/>
  </r>
  <r>
    <n v="1026916"/>
    <s v="200801"/>
    <s v="2008"/>
    <s v="B"/>
    <x v="11"/>
    <s v="PH"/>
    <x v="1"/>
    <x v="3"/>
    <s v="ED"/>
    <x v="0"/>
    <m/>
    <n v="2011"/>
    <n v="3"/>
    <x v="0"/>
    <m/>
    <s v="M"/>
    <s v="MA1022"/>
    <x v="4"/>
    <m/>
    <m/>
    <m/>
    <m/>
    <m/>
    <m/>
    <m/>
  </r>
  <r>
    <n v="1026918"/>
    <s v="200801"/>
    <s v="2008"/>
    <s v="A"/>
    <x v="13"/>
    <s v="PH"/>
    <x v="5"/>
    <x v="3"/>
    <s v="ND"/>
    <x v="3"/>
    <m/>
    <n v="2011"/>
    <n v="3"/>
    <x v="0"/>
    <d v="2011-05-14T00:00:00"/>
    <s v="M"/>
    <s v="MA1021"/>
    <x v="0"/>
    <m/>
    <m/>
    <m/>
    <m/>
    <m/>
    <m/>
    <m/>
  </r>
  <r>
    <n v="1026918"/>
    <s v="200801"/>
    <s v="2008"/>
    <s v="B"/>
    <x v="11"/>
    <s v="PH"/>
    <x v="1"/>
    <x v="2"/>
    <s v="ND"/>
    <x v="3"/>
    <m/>
    <n v="2011"/>
    <n v="3"/>
    <x v="0"/>
    <d v="2011-05-14T00:00:00"/>
    <s v="M"/>
    <s v="MA1022"/>
    <x v="0"/>
    <m/>
    <m/>
    <m/>
    <m/>
    <m/>
    <m/>
    <m/>
  </r>
  <r>
    <n v="1027044"/>
    <s v="200901"/>
    <s v="2009"/>
    <s v="A"/>
    <x v="10"/>
    <s v="PH"/>
    <x v="0"/>
    <x v="1"/>
    <s v="ED"/>
    <x v="0"/>
    <m/>
    <n v="2012"/>
    <n v="3"/>
    <x v="0"/>
    <m/>
    <s v="M"/>
    <s v="MA1024"/>
    <x v="4"/>
    <m/>
    <m/>
    <m/>
    <m/>
    <m/>
    <m/>
    <m/>
  </r>
  <r>
    <n v="1027044"/>
    <s v="200901"/>
    <s v="2009"/>
    <s v="B"/>
    <x v="4"/>
    <s v="PH"/>
    <x v="4"/>
    <x v="1"/>
    <s v="ED"/>
    <x v="0"/>
    <m/>
    <n v="2012"/>
    <n v="3"/>
    <x v="0"/>
    <m/>
    <s v="M"/>
    <s v="MA2051"/>
    <x v="4"/>
    <m/>
    <m/>
    <m/>
    <m/>
    <m/>
    <m/>
    <m/>
  </r>
  <r>
    <n v="1027044"/>
    <s v="200902"/>
    <s v="2009"/>
    <s v="C"/>
    <x v="2"/>
    <s v="PH"/>
    <x v="2"/>
    <x v="1"/>
    <s v="ED"/>
    <x v="0"/>
    <m/>
    <n v="2012"/>
    <n v="3"/>
    <x v="0"/>
    <m/>
    <s v="M"/>
    <s v="MA2071"/>
    <x v="3"/>
    <m/>
    <m/>
    <m/>
    <m/>
    <m/>
    <m/>
    <m/>
  </r>
  <r>
    <n v="1027114"/>
    <s v="200902"/>
    <s v="2009"/>
    <s v="C"/>
    <x v="2"/>
    <s v="PH"/>
    <x v="0"/>
    <x v="0"/>
    <s v="CM"/>
    <x v="0"/>
    <m/>
    <n v="2012"/>
    <n v="3"/>
    <x v="0"/>
    <m/>
    <s v="M"/>
    <s v="MA2051"/>
    <x v="0"/>
    <m/>
    <m/>
    <m/>
    <m/>
    <m/>
    <m/>
    <m/>
  </r>
  <r>
    <n v="1027114"/>
    <s v="200902"/>
    <s v="2009"/>
    <s v="D"/>
    <x v="7"/>
    <s v="PH"/>
    <x v="4"/>
    <x v="3"/>
    <s v="CM"/>
    <x v="0"/>
    <m/>
    <n v="2012"/>
    <n v="3"/>
    <x v="0"/>
    <m/>
    <s v="M"/>
    <m/>
    <x v="2"/>
    <m/>
    <m/>
    <m/>
    <m/>
    <m/>
    <m/>
    <m/>
  </r>
  <r>
    <n v="1027130"/>
    <s v="200901"/>
    <s v="2009"/>
    <s v="A"/>
    <x v="10"/>
    <s v="PH"/>
    <x v="5"/>
    <x v="1"/>
    <s v="ED"/>
    <x v="0"/>
    <m/>
    <n v="2012"/>
    <n v="3"/>
    <x v="0"/>
    <m/>
    <s v="M"/>
    <s v="MA1021"/>
    <x v="4"/>
    <m/>
    <m/>
    <m/>
    <m/>
    <m/>
    <m/>
    <m/>
  </r>
  <r>
    <n v="1027130"/>
    <s v="200901"/>
    <s v="2009"/>
    <s v="B"/>
    <x v="4"/>
    <s v="PH"/>
    <x v="1"/>
    <x v="1"/>
    <s v="ED"/>
    <x v="0"/>
    <m/>
    <n v="2012"/>
    <n v="3"/>
    <x v="0"/>
    <m/>
    <s v="M"/>
    <s v="MA1022"/>
    <x v="4"/>
    <m/>
    <m/>
    <m/>
    <m/>
    <m/>
    <m/>
    <m/>
  </r>
  <r>
    <n v="1027156"/>
    <s v="200902"/>
    <s v="2009"/>
    <s v="C"/>
    <x v="2"/>
    <s v="PH"/>
    <x v="5"/>
    <x v="0"/>
    <s v="ME"/>
    <x v="0"/>
    <m/>
    <n v="2012"/>
    <n v="3"/>
    <x v="0"/>
    <m/>
    <s v="F"/>
    <s v="MA1024"/>
    <x v="4"/>
    <m/>
    <m/>
    <m/>
    <m/>
    <m/>
    <m/>
    <m/>
  </r>
  <r>
    <n v="1027156"/>
    <s v="200902"/>
    <s v="2009"/>
    <s v="D"/>
    <x v="7"/>
    <s v="PH"/>
    <x v="1"/>
    <x v="0"/>
    <s v="ME"/>
    <x v="0"/>
    <m/>
    <n v="2012"/>
    <n v="3"/>
    <x v="0"/>
    <m/>
    <s v="F"/>
    <m/>
    <x v="2"/>
    <m/>
    <m/>
    <m/>
    <m/>
    <m/>
    <m/>
    <m/>
  </r>
  <r>
    <n v="1027274"/>
    <s v="200801"/>
    <s v="2008"/>
    <s v="B"/>
    <x v="11"/>
    <s v="PH"/>
    <x v="1"/>
    <x v="3"/>
    <s v="ED"/>
    <x v="0"/>
    <m/>
    <n v="2011"/>
    <n v="3"/>
    <x v="0"/>
    <d v="2011-05-14T00:00:00"/>
    <s v="M"/>
    <s v="MA1022"/>
    <x v="1"/>
    <m/>
    <m/>
    <m/>
    <m/>
    <m/>
    <m/>
    <m/>
  </r>
  <r>
    <n v="1027274"/>
    <s v="200801"/>
    <s v="2008"/>
    <s v="A"/>
    <x v="13"/>
    <s v="PH"/>
    <x v="5"/>
    <x v="2"/>
    <s v="ED"/>
    <x v="0"/>
    <m/>
    <n v="2011"/>
    <n v="3"/>
    <x v="0"/>
    <d v="2011-05-14T00:00:00"/>
    <s v="M"/>
    <s v="MA1021"/>
    <x v="0"/>
    <m/>
    <m/>
    <m/>
    <m/>
    <m/>
    <m/>
    <m/>
  </r>
  <r>
    <n v="1027624"/>
    <s v="201103"/>
    <s v="2011"/>
    <s v="E2"/>
    <x v="27"/>
    <s v="PH"/>
    <x v="1"/>
    <x v="0"/>
    <s v="CS"/>
    <x v="1"/>
    <s v="IMGD"/>
    <n v="2012"/>
    <n v="1"/>
    <x v="1"/>
    <m/>
    <s v="M"/>
    <s v="MA2611"/>
    <x v="3"/>
    <s v="MA2621"/>
    <s v="B"/>
    <m/>
    <m/>
    <m/>
    <m/>
    <m/>
  </r>
  <r>
    <n v="1027624"/>
    <s v="201001"/>
    <s v="2010"/>
    <s v="A"/>
    <x v="19"/>
    <s v="PH"/>
    <x v="5"/>
    <x v="3"/>
    <s v="CS"/>
    <x v="1"/>
    <s v="IMGD"/>
    <n v="2012"/>
    <n v="2"/>
    <x v="1"/>
    <m/>
    <s v="M"/>
    <m/>
    <x v="2"/>
    <m/>
    <m/>
    <m/>
    <m/>
    <m/>
    <m/>
    <m/>
  </r>
  <r>
    <n v="1027624"/>
    <s v="201002"/>
    <s v="2010"/>
    <s v="D"/>
    <x v="17"/>
    <s v="PH"/>
    <x v="1"/>
    <x v="2"/>
    <s v="CS"/>
    <x v="1"/>
    <s v="IMGD"/>
    <n v="2012"/>
    <n v="2"/>
    <x v="1"/>
    <m/>
    <s v="M"/>
    <m/>
    <x v="2"/>
    <m/>
    <m/>
    <m/>
    <m/>
    <m/>
    <m/>
    <m/>
  </r>
  <r>
    <n v="1029066"/>
    <s v="200702"/>
    <s v="2007"/>
    <s v="C"/>
    <x v="6"/>
    <s v="PH"/>
    <x v="5"/>
    <x v="0"/>
    <s v="ME"/>
    <x v="0"/>
    <m/>
    <n v="2010"/>
    <n v="3"/>
    <x v="0"/>
    <d v="2010-05-15T00:00:00"/>
    <s v="M"/>
    <s v="MA1024"/>
    <x v="0"/>
    <m/>
    <m/>
    <m/>
    <m/>
    <m/>
    <m/>
    <m/>
  </r>
  <r>
    <n v="1029066"/>
    <s v="200702"/>
    <s v="2007"/>
    <s v="D"/>
    <x v="8"/>
    <s v="PH"/>
    <x v="1"/>
    <x v="0"/>
    <s v="ME"/>
    <x v="0"/>
    <m/>
    <n v="2010"/>
    <n v="3"/>
    <x v="0"/>
    <d v="2010-05-15T00:00:00"/>
    <s v="M"/>
    <m/>
    <x v="2"/>
    <m/>
    <m/>
    <m/>
    <m/>
    <m/>
    <m/>
    <m/>
  </r>
  <r>
    <n v="1032692"/>
    <s v="200802"/>
    <s v="2008"/>
    <s v="D"/>
    <x v="3"/>
    <s v="PH"/>
    <x v="1"/>
    <x v="2"/>
    <s v="ED"/>
    <x v="0"/>
    <m/>
    <n v="2011"/>
    <n v="3"/>
    <x v="0"/>
    <m/>
    <s v="M"/>
    <m/>
    <x v="2"/>
    <m/>
    <m/>
    <m/>
    <m/>
    <m/>
    <m/>
    <m/>
  </r>
  <r>
    <n v="1032692"/>
    <s v="200903"/>
    <s v="2009"/>
    <s v="E"/>
    <x v="26"/>
    <s v="PH"/>
    <x v="5"/>
    <x v="2"/>
    <s v="CE"/>
    <x v="0"/>
    <m/>
    <n v="2012"/>
    <n v="3"/>
    <x v="0"/>
    <m/>
    <s v="M"/>
    <s v="MA1023"/>
    <x v="3"/>
    <s v="MA1023"/>
    <s v="NR"/>
    <m/>
    <m/>
    <m/>
    <m/>
    <m/>
  </r>
  <r>
    <n v="1032722"/>
    <s v="200801"/>
    <s v="2008"/>
    <s v="B"/>
    <x v="11"/>
    <s v="PH"/>
    <x v="1"/>
    <x v="1"/>
    <s v="ED"/>
    <x v="0"/>
    <m/>
    <n v="2011"/>
    <n v="3"/>
    <x v="0"/>
    <d v="2011-05-14T00:00:00"/>
    <s v="F"/>
    <s v="MA1022"/>
    <x v="4"/>
    <m/>
    <m/>
    <m/>
    <m/>
    <m/>
    <m/>
    <m/>
  </r>
  <r>
    <n v="1032722"/>
    <s v="200801"/>
    <s v="2008"/>
    <s v="A"/>
    <x v="13"/>
    <s v="PH"/>
    <x v="5"/>
    <x v="0"/>
    <s v="ED"/>
    <x v="0"/>
    <m/>
    <n v="2011"/>
    <n v="3"/>
    <x v="0"/>
    <d v="2011-05-14T00:00:00"/>
    <s v="F"/>
    <s v="MA1021"/>
    <x v="4"/>
    <m/>
    <m/>
    <m/>
    <m/>
    <m/>
    <m/>
    <m/>
  </r>
  <r>
    <n v="1032756"/>
    <s v="200802"/>
    <s v="2008"/>
    <s v="D"/>
    <x v="3"/>
    <s v="PH"/>
    <x v="1"/>
    <x v="0"/>
    <s v="BE"/>
    <x v="0"/>
    <m/>
    <n v="2011"/>
    <n v="3"/>
    <x v="0"/>
    <m/>
    <s v="M"/>
    <s v="MA1024"/>
    <x v="1"/>
    <m/>
    <m/>
    <m/>
    <m/>
    <m/>
    <m/>
    <m/>
  </r>
  <r>
    <n v="1032756"/>
    <s v="200802"/>
    <s v="2008"/>
    <s v="C"/>
    <x v="5"/>
    <s v="PH"/>
    <x v="5"/>
    <x v="3"/>
    <s v="BE"/>
    <x v="0"/>
    <m/>
    <n v="2011"/>
    <n v="3"/>
    <x v="0"/>
    <m/>
    <s v="M"/>
    <s v="MA1023"/>
    <x v="0"/>
    <m/>
    <m/>
    <m/>
    <m/>
    <m/>
    <m/>
    <m/>
  </r>
  <r>
    <n v="1032798"/>
    <s v="200801"/>
    <s v="2008"/>
    <s v="A"/>
    <x v="13"/>
    <s v="PH"/>
    <x v="0"/>
    <x v="1"/>
    <s v="ND"/>
    <x v="3"/>
    <m/>
    <n v="2011"/>
    <n v="3"/>
    <x v="0"/>
    <m/>
    <s v="M"/>
    <s v="MA1024"/>
    <x v="1"/>
    <m/>
    <m/>
    <m/>
    <m/>
    <m/>
    <m/>
    <m/>
  </r>
  <r>
    <n v="1032798"/>
    <s v="200801"/>
    <s v="2008"/>
    <s v="B"/>
    <x v="11"/>
    <s v="PH"/>
    <x v="4"/>
    <x v="1"/>
    <s v="ND"/>
    <x v="3"/>
    <m/>
    <n v="2011"/>
    <n v="3"/>
    <x v="0"/>
    <m/>
    <s v="M"/>
    <s v="MA2051"/>
    <x v="0"/>
    <m/>
    <m/>
    <m/>
    <m/>
    <m/>
    <m/>
    <m/>
  </r>
  <r>
    <n v="1032798"/>
    <s v="200802"/>
    <s v="2008"/>
    <s v="D"/>
    <x v="3"/>
    <s v="PH"/>
    <x v="6"/>
    <x v="3"/>
    <s v="ND"/>
    <x v="3"/>
    <m/>
    <n v="2011"/>
    <n v="3"/>
    <x v="0"/>
    <m/>
    <s v="M"/>
    <m/>
    <x v="2"/>
    <m/>
    <m/>
    <m/>
    <m/>
    <m/>
    <m/>
    <m/>
  </r>
  <r>
    <n v="1034510"/>
    <s v="200801"/>
    <s v="2008"/>
    <s v="A"/>
    <x v="13"/>
    <s v="PH"/>
    <x v="5"/>
    <x v="0"/>
    <s v="ED"/>
    <x v="0"/>
    <m/>
    <n v="2011"/>
    <n v="3"/>
    <x v="0"/>
    <d v="2011-05-14T00:00:00"/>
    <s v="M"/>
    <s v="MA1021"/>
    <x v="0"/>
    <m/>
    <m/>
    <m/>
    <m/>
    <m/>
    <m/>
    <m/>
  </r>
  <r>
    <n v="1034510"/>
    <s v="200801"/>
    <s v="2008"/>
    <s v="B"/>
    <x v="11"/>
    <s v="PH"/>
    <x v="1"/>
    <x v="2"/>
    <s v="ED"/>
    <x v="0"/>
    <m/>
    <n v="2011"/>
    <n v="3"/>
    <x v="0"/>
    <d v="2011-05-14T00:00:00"/>
    <s v="M"/>
    <s v="MA1022"/>
    <x v="0"/>
    <m/>
    <m/>
    <m/>
    <m/>
    <m/>
    <m/>
    <m/>
  </r>
  <r>
    <n v="1034632"/>
    <s v="201101"/>
    <s v="2011"/>
    <s v="B"/>
    <x v="22"/>
    <s v="PH"/>
    <x v="1"/>
    <x v="0"/>
    <s v="CM"/>
    <x v="0"/>
    <m/>
    <n v="2012"/>
    <n v="1"/>
    <x v="1"/>
    <m/>
    <s v="M"/>
    <m/>
    <x v="2"/>
    <m/>
    <m/>
    <m/>
    <m/>
    <m/>
    <m/>
    <m/>
  </r>
  <r>
    <n v="1034632"/>
    <s v="201101"/>
    <s v="2011"/>
    <s v="A"/>
    <x v="15"/>
    <s v="PH"/>
    <x v="5"/>
    <x v="3"/>
    <s v="CM"/>
    <x v="0"/>
    <m/>
    <n v="2012"/>
    <n v="1"/>
    <x v="1"/>
    <m/>
    <s v="M"/>
    <m/>
    <x v="2"/>
    <m/>
    <m/>
    <m/>
    <m/>
    <m/>
    <m/>
    <m/>
  </r>
  <r>
    <n v="1034644"/>
    <s v="201102"/>
    <s v="2011"/>
    <s v="D"/>
    <x v="20"/>
    <s v="PH"/>
    <x v="6"/>
    <x v="0"/>
    <s v="ECE"/>
    <x v="0"/>
    <m/>
    <n v="2012"/>
    <n v="1"/>
    <x v="1"/>
    <m/>
    <s v="M"/>
    <m/>
    <x v="2"/>
    <m/>
    <m/>
    <m/>
    <m/>
    <m/>
    <m/>
    <m/>
  </r>
  <r>
    <n v="1034644"/>
    <s v="200901"/>
    <s v="2009"/>
    <s v="A"/>
    <x v="10"/>
    <s v="PH"/>
    <x v="0"/>
    <x v="0"/>
    <s v="ECE"/>
    <x v="0"/>
    <m/>
    <n v="2012"/>
    <n v="3"/>
    <x v="0"/>
    <m/>
    <s v="M"/>
    <s v="MA1023"/>
    <x v="0"/>
    <m/>
    <m/>
    <m/>
    <m/>
    <m/>
    <m/>
    <m/>
  </r>
  <r>
    <n v="1034644"/>
    <s v="200901"/>
    <s v="2009"/>
    <s v="B"/>
    <x v="4"/>
    <s v="PH"/>
    <x v="4"/>
    <x v="3"/>
    <s v="ECE"/>
    <x v="0"/>
    <m/>
    <n v="2012"/>
    <n v="3"/>
    <x v="0"/>
    <m/>
    <s v="M"/>
    <s v="MA1024"/>
    <x v="4"/>
    <m/>
    <m/>
    <m/>
    <m/>
    <m/>
    <m/>
    <m/>
  </r>
  <r>
    <n v="1034830"/>
    <s v="200801"/>
    <s v="2008"/>
    <s v="A"/>
    <x v="13"/>
    <s v="PH"/>
    <x v="0"/>
    <x v="0"/>
    <s v="ECE"/>
    <x v="0"/>
    <m/>
    <n v="2011"/>
    <n v="3"/>
    <x v="0"/>
    <d v="2011-05-14T00:00:00"/>
    <s v="M"/>
    <s v="MA1023"/>
    <x v="0"/>
    <m/>
    <m/>
    <m/>
    <m/>
    <m/>
    <m/>
    <m/>
  </r>
  <r>
    <n v="1034830"/>
    <s v="200801"/>
    <s v="2008"/>
    <s v="B"/>
    <x v="11"/>
    <s v="PH"/>
    <x v="4"/>
    <x v="3"/>
    <s v="ECE"/>
    <x v="0"/>
    <m/>
    <n v="2011"/>
    <n v="3"/>
    <x v="0"/>
    <d v="2011-05-14T00:00:00"/>
    <s v="M"/>
    <s v="MA1024"/>
    <x v="0"/>
    <m/>
    <m/>
    <m/>
    <m/>
    <m/>
    <m/>
    <m/>
  </r>
  <r>
    <n v="1035196"/>
    <s v="200802"/>
    <s v="2008"/>
    <s v="C"/>
    <x v="5"/>
    <s v="PH"/>
    <x v="5"/>
    <x v="1"/>
    <s v="ECE"/>
    <x v="0"/>
    <m/>
    <n v="2010"/>
    <n v="2"/>
    <x v="1"/>
    <d v="2010-05-15T00:00:00"/>
    <s v="M"/>
    <s v="MA1024"/>
    <x v="1"/>
    <m/>
    <m/>
    <m/>
    <m/>
    <m/>
    <m/>
    <m/>
  </r>
  <r>
    <n v="1035196"/>
    <s v="200902"/>
    <s v="2009"/>
    <s v="D"/>
    <x v="7"/>
    <s v="PH"/>
    <x v="6"/>
    <x v="0"/>
    <s v="ECE"/>
    <x v="0"/>
    <m/>
    <n v="2010"/>
    <n v="1"/>
    <x v="1"/>
    <d v="2010-05-15T00:00:00"/>
    <s v="M"/>
    <m/>
    <x v="2"/>
    <m/>
    <m/>
    <m/>
    <m/>
    <m/>
    <m/>
    <m/>
  </r>
  <r>
    <n v="1035196"/>
    <s v="201001"/>
    <s v="2010"/>
    <s v="B"/>
    <x v="14"/>
    <s v="PH"/>
    <x v="1"/>
    <x v="3"/>
    <s v="ECE"/>
    <x v="0"/>
    <m/>
    <n v="2010"/>
    <n v="0"/>
    <x v="1"/>
    <d v="2010-05-15T00:00:00"/>
    <s v="M"/>
    <m/>
    <x v="2"/>
    <m/>
    <m/>
    <m/>
    <m/>
    <m/>
    <m/>
    <m/>
  </r>
  <r>
    <n v="1035226"/>
    <s v="201001"/>
    <s v="2010"/>
    <s v="B"/>
    <x v="14"/>
    <s v="PH"/>
    <x v="1"/>
    <x v="1"/>
    <s v="CM"/>
    <x v="0"/>
    <m/>
    <n v="2011"/>
    <n v="1"/>
    <x v="1"/>
    <d v="2011-05-14T00:00:00"/>
    <s v="F"/>
    <m/>
    <x v="2"/>
    <m/>
    <m/>
    <m/>
    <m/>
    <m/>
    <m/>
    <m/>
  </r>
  <r>
    <n v="1035226"/>
    <s v="200901"/>
    <s v="2009"/>
    <s v="A"/>
    <x v="10"/>
    <s v="PH"/>
    <x v="0"/>
    <x v="1"/>
    <s v="CM"/>
    <x v="0"/>
    <m/>
    <n v="2011"/>
    <n v="2"/>
    <x v="1"/>
    <d v="2011-05-14T00:00:00"/>
    <s v="F"/>
    <m/>
    <x v="2"/>
    <m/>
    <m/>
    <m/>
    <m/>
    <m/>
    <m/>
    <m/>
  </r>
  <r>
    <n v="1035274"/>
    <s v="200801"/>
    <s v="2008"/>
    <s v="A"/>
    <x v="13"/>
    <s v="PH"/>
    <x v="5"/>
    <x v="0"/>
    <s v="MA"/>
    <x v="5"/>
    <m/>
    <n v="2011"/>
    <n v="3"/>
    <x v="0"/>
    <d v="2011-05-14T00:00:00"/>
    <s v="M"/>
    <s v="MA1023"/>
    <x v="1"/>
    <m/>
    <m/>
    <m/>
    <m/>
    <m/>
    <m/>
    <m/>
  </r>
  <r>
    <n v="1035274"/>
    <s v="200801"/>
    <s v="2008"/>
    <s v="B"/>
    <x v="11"/>
    <s v="PH"/>
    <x v="1"/>
    <x v="0"/>
    <s v="MA"/>
    <x v="5"/>
    <m/>
    <n v="2011"/>
    <n v="3"/>
    <x v="0"/>
    <d v="2011-05-14T00:00:00"/>
    <s v="M"/>
    <s v="MA1024"/>
    <x v="1"/>
    <m/>
    <m/>
    <m/>
    <m/>
    <m/>
    <m/>
    <m/>
  </r>
  <r>
    <n v="1036618"/>
    <s v="201001"/>
    <s v="2010"/>
    <s v="B"/>
    <x v="14"/>
    <s v="PH"/>
    <x v="1"/>
    <x v="3"/>
    <s v="BE"/>
    <x v="0"/>
    <m/>
    <n v="2012"/>
    <n v="2"/>
    <x v="1"/>
    <m/>
    <s v="M"/>
    <m/>
    <x v="2"/>
    <m/>
    <m/>
    <m/>
    <m/>
    <m/>
    <m/>
    <m/>
  </r>
  <r>
    <n v="1036618"/>
    <s v="201201"/>
    <s v="2012"/>
    <s v="A"/>
    <x v="23"/>
    <s v="PH"/>
    <x v="5"/>
    <x v="2"/>
    <s v="BE"/>
    <x v="0"/>
    <m/>
    <n v="2012"/>
    <n v="0"/>
    <x v="1"/>
    <m/>
    <s v="M"/>
    <m/>
    <x v="2"/>
    <m/>
    <m/>
    <m/>
    <m/>
    <m/>
    <m/>
    <m/>
  </r>
  <r>
    <n v="1036618"/>
    <s v="201001"/>
    <s v="2010"/>
    <s v="A"/>
    <x v="19"/>
    <s v="PH"/>
    <x v="5"/>
    <x v="2"/>
    <s v="BE"/>
    <x v="0"/>
    <m/>
    <n v="2012"/>
    <n v="2"/>
    <x v="1"/>
    <m/>
    <s v="M"/>
    <m/>
    <x v="2"/>
    <m/>
    <m/>
    <m/>
    <m/>
    <m/>
    <m/>
    <m/>
  </r>
  <r>
    <n v="1036646"/>
    <s v="200901"/>
    <s v="2009"/>
    <s v="A"/>
    <x v="10"/>
    <s v="PH"/>
    <x v="5"/>
    <x v="1"/>
    <s v="AE"/>
    <x v="0"/>
    <m/>
    <n v="2012"/>
    <n v="3"/>
    <x v="0"/>
    <m/>
    <s v="M"/>
    <s v="MA1021"/>
    <x v="1"/>
    <m/>
    <m/>
    <m/>
    <m/>
    <m/>
    <m/>
    <m/>
  </r>
  <r>
    <n v="1036646"/>
    <s v="201002"/>
    <s v="2010"/>
    <s v="C"/>
    <x v="9"/>
    <s v="PH"/>
    <x v="15"/>
    <x v="0"/>
    <s v="AE"/>
    <x v="0"/>
    <m/>
    <n v="2012"/>
    <n v="2"/>
    <x v="1"/>
    <m/>
    <s v="M"/>
    <s v="MA2071"/>
    <x v="1"/>
    <m/>
    <m/>
    <m/>
    <m/>
    <m/>
    <m/>
    <m/>
  </r>
  <r>
    <n v="1036646"/>
    <s v="200901"/>
    <s v="2009"/>
    <s v="B"/>
    <x v="4"/>
    <s v="PH"/>
    <x v="1"/>
    <x v="0"/>
    <s v="AE"/>
    <x v="0"/>
    <m/>
    <n v="2012"/>
    <n v="3"/>
    <x v="0"/>
    <m/>
    <s v="M"/>
    <s v="MA1022"/>
    <x v="1"/>
    <m/>
    <m/>
    <m/>
    <m/>
    <m/>
    <m/>
    <m/>
  </r>
  <r>
    <n v="1036654"/>
    <s v="200901"/>
    <s v="2009"/>
    <s v="B"/>
    <x v="4"/>
    <s v="PH"/>
    <x v="1"/>
    <x v="1"/>
    <s v="CE"/>
    <x v="0"/>
    <m/>
    <n v="2012"/>
    <n v="3"/>
    <x v="0"/>
    <m/>
    <s v="F"/>
    <s v="MA1022"/>
    <x v="1"/>
    <m/>
    <m/>
    <m/>
    <m/>
    <m/>
    <m/>
    <m/>
  </r>
  <r>
    <n v="1036654"/>
    <s v="200901"/>
    <s v="2009"/>
    <s v="A"/>
    <x v="10"/>
    <s v="PH"/>
    <x v="5"/>
    <x v="0"/>
    <s v="CE"/>
    <x v="0"/>
    <m/>
    <n v="2012"/>
    <n v="3"/>
    <x v="0"/>
    <m/>
    <s v="F"/>
    <s v="MA1021"/>
    <x v="4"/>
    <m/>
    <m/>
    <m/>
    <m/>
    <m/>
    <m/>
    <m/>
  </r>
  <r>
    <n v="1036858"/>
    <s v="200801"/>
    <s v="2008"/>
    <s v="A"/>
    <x v="13"/>
    <s v="PH"/>
    <x v="0"/>
    <x v="1"/>
    <s v="ED"/>
    <x v="0"/>
    <m/>
    <n v="2011"/>
    <n v="3"/>
    <x v="0"/>
    <d v="2011-05-14T00:00:00"/>
    <s v="M"/>
    <s v="MA1031"/>
    <x v="4"/>
    <m/>
    <m/>
    <m/>
    <m/>
    <m/>
    <m/>
    <m/>
  </r>
  <r>
    <n v="1036858"/>
    <s v="200801"/>
    <s v="2008"/>
    <s v="B"/>
    <x v="11"/>
    <s v="PH"/>
    <x v="4"/>
    <x v="1"/>
    <s v="ED"/>
    <x v="0"/>
    <m/>
    <n v="2011"/>
    <n v="3"/>
    <x v="0"/>
    <d v="2011-05-14T00:00:00"/>
    <s v="M"/>
    <s v="MA1032"/>
    <x v="4"/>
    <m/>
    <m/>
    <m/>
    <m/>
    <m/>
    <m/>
    <m/>
  </r>
  <r>
    <n v="1036860"/>
    <s v="200901"/>
    <s v="2009"/>
    <s v="A"/>
    <x v="10"/>
    <s v="PH"/>
    <x v="5"/>
    <x v="0"/>
    <s v="BIO"/>
    <x v="2"/>
    <m/>
    <n v="2011"/>
    <n v="2"/>
    <x v="1"/>
    <d v="2011-10-14T00:00:00"/>
    <s v="F"/>
    <m/>
    <x v="2"/>
    <m/>
    <m/>
    <m/>
    <m/>
    <m/>
    <m/>
    <m/>
  </r>
  <r>
    <n v="1036860"/>
    <s v="200902"/>
    <s v="2009"/>
    <s v="D"/>
    <x v="7"/>
    <s v="PH"/>
    <x v="6"/>
    <x v="0"/>
    <s v="BIO"/>
    <x v="2"/>
    <m/>
    <n v="2011"/>
    <n v="2"/>
    <x v="1"/>
    <d v="2011-10-14T00:00:00"/>
    <s v="F"/>
    <m/>
    <x v="2"/>
    <m/>
    <m/>
    <m/>
    <m/>
    <m/>
    <m/>
    <m/>
  </r>
  <r>
    <n v="1036860"/>
    <s v="201002"/>
    <s v="2010"/>
    <s v="D"/>
    <x v="17"/>
    <s v="PH"/>
    <x v="1"/>
    <x v="3"/>
    <s v="BIO"/>
    <x v="2"/>
    <m/>
    <n v="2011"/>
    <n v="1"/>
    <x v="1"/>
    <d v="2011-10-14T00:00:00"/>
    <s v="F"/>
    <m/>
    <x v="2"/>
    <m/>
    <m/>
    <m/>
    <m/>
    <m/>
    <m/>
    <m/>
  </r>
  <r>
    <n v="1036860"/>
    <s v="200901"/>
    <s v="2009"/>
    <s v="B"/>
    <x v="4"/>
    <s v="PH"/>
    <x v="1"/>
    <x v="2"/>
    <s v="BIO"/>
    <x v="2"/>
    <m/>
    <n v="2011"/>
    <n v="2"/>
    <x v="1"/>
    <d v="2011-10-14T00:00:00"/>
    <s v="F"/>
    <m/>
    <x v="2"/>
    <m/>
    <m/>
    <m/>
    <m/>
    <m/>
    <m/>
    <m/>
  </r>
  <r>
    <n v="1036864"/>
    <s v="200802"/>
    <s v="2008"/>
    <s v="C"/>
    <x v="5"/>
    <s v="PH"/>
    <x v="5"/>
    <x v="1"/>
    <s v="BC"/>
    <x v="2"/>
    <m/>
    <n v="2011"/>
    <n v="3"/>
    <x v="0"/>
    <d v="2011-05-14T00:00:00"/>
    <s v="F"/>
    <m/>
    <x v="2"/>
    <m/>
    <m/>
    <m/>
    <m/>
    <m/>
    <m/>
    <m/>
  </r>
  <r>
    <n v="1036864"/>
    <s v="200901"/>
    <s v="2009"/>
    <s v="B"/>
    <x v="4"/>
    <s v="PH"/>
    <x v="6"/>
    <x v="0"/>
    <s v="BC"/>
    <x v="2"/>
    <m/>
    <n v="2011"/>
    <n v="2"/>
    <x v="1"/>
    <d v="2011-05-14T00:00:00"/>
    <s v="F"/>
    <m/>
    <x v="2"/>
    <m/>
    <m/>
    <m/>
    <m/>
    <m/>
    <m/>
    <m/>
  </r>
  <r>
    <n v="1036864"/>
    <s v="200802"/>
    <s v="2008"/>
    <s v="D"/>
    <x v="3"/>
    <s v="PH"/>
    <x v="1"/>
    <x v="3"/>
    <s v="BC"/>
    <x v="2"/>
    <m/>
    <n v="2011"/>
    <n v="3"/>
    <x v="0"/>
    <d v="2011-05-14T00:00:00"/>
    <s v="F"/>
    <m/>
    <x v="2"/>
    <m/>
    <m/>
    <m/>
    <m/>
    <m/>
    <m/>
    <m/>
  </r>
  <r>
    <n v="1036988"/>
    <s v="201001"/>
    <s v="2010"/>
    <s v="A"/>
    <x v="19"/>
    <s v="PH"/>
    <x v="5"/>
    <x v="0"/>
    <s v="CS"/>
    <x v="1"/>
    <m/>
    <n v="2011"/>
    <n v="1"/>
    <x v="1"/>
    <d v="2011-05-14T00:00:00"/>
    <s v="M"/>
    <m/>
    <x v="2"/>
    <m/>
    <m/>
    <m/>
    <m/>
    <m/>
    <m/>
    <m/>
  </r>
  <r>
    <n v="1036988"/>
    <s v="201001"/>
    <s v="2010"/>
    <s v="B"/>
    <x v="14"/>
    <s v="PH"/>
    <x v="1"/>
    <x v="0"/>
    <s v="CS"/>
    <x v="1"/>
    <m/>
    <n v="2011"/>
    <n v="1"/>
    <x v="1"/>
    <d v="2011-05-14T00:00:00"/>
    <s v="M"/>
    <m/>
    <x v="2"/>
    <m/>
    <m/>
    <m/>
    <m/>
    <m/>
    <m/>
    <m/>
  </r>
  <r>
    <n v="1036988"/>
    <s v="200801"/>
    <s v="2008"/>
    <s v="A"/>
    <x v="13"/>
    <s v="PH"/>
    <x v="0"/>
    <x v="2"/>
    <s v="CS"/>
    <x v="1"/>
    <m/>
    <n v="2011"/>
    <n v="3"/>
    <x v="0"/>
    <d v="2011-05-14T00:00:00"/>
    <s v="M"/>
    <s v="MA1023"/>
    <x v="0"/>
    <m/>
    <m/>
    <m/>
    <m/>
    <m/>
    <m/>
    <m/>
  </r>
  <r>
    <n v="1037134"/>
    <s v="200801"/>
    <s v="2008"/>
    <s v="A"/>
    <x v="13"/>
    <s v="PH"/>
    <x v="5"/>
    <x v="1"/>
    <s v="ME"/>
    <x v="0"/>
    <m/>
    <n v="2011"/>
    <n v="3"/>
    <x v="0"/>
    <d v="2011-05-14T00:00:00"/>
    <s v="M"/>
    <s v="MA1023"/>
    <x v="4"/>
    <m/>
    <m/>
    <m/>
    <m/>
    <m/>
    <m/>
    <m/>
  </r>
  <r>
    <n v="1037134"/>
    <s v="200801"/>
    <s v="2008"/>
    <s v="B"/>
    <x v="11"/>
    <s v="PH"/>
    <x v="1"/>
    <x v="1"/>
    <s v="ME"/>
    <x v="0"/>
    <m/>
    <n v="2011"/>
    <n v="3"/>
    <x v="0"/>
    <d v="2011-05-14T00:00:00"/>
    <s v="M"/>
    <s v="MA1024"/>
    <x v="4"/>
    <m/>
    <m/>
    <m/>
    <m/>
    <m/>
    <m/>
    <m/>
  </r>
  <r>
    <n v="1058906"/>
    <s v="200801"/>
    <s v="2008"/>
    <s v="A"/>
    <x v="13"/>
    <s v="PH"/>
    <x v="0"/>
    <x v="1"/>
    <s v="RBE"/>
    <x v="0"/>
    <m/>
    <n v="2011"/>
    <n v="3"/>
    <x v="0"/>
    <d v="2011-05-14T00:00:00"/>
    <s v="M"/>
    <s v="MA1023"/>
    <x v="4"/>
    <m/>
    <m/>
    <m/>
    <m/>
    <m/>
    <m/>
    <m/>
  </r>
  <r>
    <n v="1058906"/>
    <s v="200801"/>
    <s v="2008"/>
    <s v="B"/>
    <x v="11"/>
    <s v="PH"/>
    <x v="4"/>
    <x v="1"/>
    <s v="RBE"/>
    <x v="0"/>
    <m/>
    <n v="2011"/>
    <n v="3"/>
    <x v="0"/>
    <d v="2011-05-14T00:00:00"/>
    <s v="M"/>
    <s v="MA1024"/>
    <x v="1"/>
    <m/>
    <m/>
    <m/>
    <m/>
    <m/>
    <m/>
    <m/>
  </r>
  <r>
    <n v="1037166"/>
    <s v="200801"/>
    <s v="2008"/>
    <s v="B"/>
    <x v="11"/>
    <s v="PH"/>
    <x v="1"/>
    <x v="1"/>
    <s v="MA"/>
    <x v="5"/>
    <m/>
    <n v="2011"/>
    <n v="3"/>
    <x v="0"/>
    <d v="2011-02-24T00:00:00"/>
    <s v="F"/>
    <s v="MA1032"/>
    <x v="4"/>
    <s v="MA2071"/>
    <s v="A"/>
    <m/>
    <m/>
    <m/>
    <m/>
    <m/>
  </r>
  <r>
    <n v="1037184"/>
    <s v="200901"/>
    <s v="2009"/>
    <s v="B"/>
    <x v="4"/>
    <s v="PH"/>
    <x v="6"/>
    <x v="1"/>
    <s v="BE"/>
    <x v="0"/>
    <m/>
    <n v="2011"/>
    <n v="2"/>
    <x v="1"/>
    <d v="2011-05-14T00:00:00"/>
    <s v="M"/>
    <m/>
    <x v="2"/>
    <m/>
    <m/>
    <m/>
    <m/>
    <m/>
    <m/>
    <m/>
  </r>
  <r>
    <n v="1037184"/>
    <s v="200801"/>
    <s v="2008"/>
    <s v="B"/>
    <x v="11"/>
    <s v="PH"/>
    <x v="4"/>
    <x v="1"/>
    <s v="ED"/>
    <x v="0"/>
    <m/>
    <n v="2011"/>
    <n v="3"/>
    <x v="0"/>
    <d v="2011-05-14T00:00:00"/>
    <s v="M"/>
    <s v="MA2051"/>
    <x v="4"/>
    <m/>
    <m/>
    <m/>
    <m/>
    <m/>
    <m/>
    <m/>
  </r>
  <r>
    <n v="1037184"/>
    <s v="200801"/>
    <s v="2008"/>
    <s v="A"/>
    <x v="13"/>
    <s v="PH"/>
    <x v="0"/>
    <x v="0"/>
    <s v="ED"/>
    <x v="0"/>
    <m/>
    <n v="2011"/>
    <n v="3"/>
    <x v="0"/>
    <d v="2011-05-14T00:00:00"/>
    <s v="M"/>
    <s v="MA1024"/>
    <x v="1"/>
    <m/>
    <m/>
    <m/>
    <m/>
    <m/>
    <m/>
    <m/>
  </r>
  <r>
    <n v="1037390"/>
    <s v="201002"/>
    <s v="2010"/>
    <s v="D"/>
    <x v="17"/>
    <s v="PH"/>
    <x v="6"/>
    <x v="0"/>
    <s v="ED"/>
    <x v="0"/>
    <s v="ME"/>
    <n v="2012"/>
    <n v="2"/>
    <x v="1"/>
    <m/>
    <s v="M"/>
    <m/>
    <x v="2"/>
    <m/>
    <m/>
    <m/>
    <m/>
    <m/>
    <m/>
    <m/>
  </r>
  <r>
    <n v="1037390"/>
    <s v="200901"/>
    <s v="2009"/>
    <s v="A"/>
    <x v="10"/>
    <s v="PH"/>
    <x v="0"/>
    <x v="0"/>
    <s v="ED"/>
    <x v="0"/>
    <m/>
    <n v="2012"/>
    <n v="3"/>
    <x v="0"/>
    <m/>
    <s v="M"/>
    <s v="MA1022"/>
    <x v="4"/>
    <m/>
    <m/>
    <m/>
    <m/>
    <m/>
    <m/>
    <m/>
  </r>
  <r>
    <n v="1037390"/>
    <s v="200901"/>
    <s v="2009"/>
    <s v="B"/>
    <x v="4"/>
    <s v="PH"/>
    <x v="1"/>
    <x v="0"/>
    <s v="ED"/>
    <x v="0"/>
    <m/>
    <n v="2012"/>
    <n v="3"/>
    <x v="0"/>
    <m/>
    <s v="M"/>
    <s v="MA1023"/>
    <x v="0"/>
    <m/>
    <m/>
    <m/>
    <m/>
    <m/>
    <m/>
    <m/>
  </r>
  <r>
    <n v="1066232"/>
    <s v="200801"/>
    <s v="2008"/>
    <s v="B"/>
    <x v="11"/>
    <s v="PH"/>
    <x v="4"/>
    <x v="1"/>
    <s v="RBE"/>
    <x v="0"/>
    <m/>
    <n v="2011"/>
    <n v="3"/>
    <x v="0"/>
    <d v="2011-05-14T00:00:00"/>
    <s v="M"/>
    <s v="MA1024"/>
    <x v="0"/>
    <m/>
    <m/>
    <m/>
    <m/>
    <m/>
    <m/>
    <m/>
  </r>
  <r>
    <n v="1037662"/>
    <s v="200802"/>
    <s v="2008"/>
    <s v="C"/>
    <x v="5"/>
    <s v="PH"/>
    <x v="5"/>
    <x v="0"/>
    <s v="CE"/>
    <x v="0"/>
    <m/>
    <n v="2011"/>
    <n v="3"/>
    <x v="0"/>
    <m/>
    <s v="M"/>
    <s v="MA1022"/>
    <x v="4"/>
    <m/>
    <m/>
    <m/>
    <m/>
    <m/>
    <m/>
    <m/>
  </r>
  <r>
    <n v="1037662"/>
    <s v="200802"/>
    <s v="2008"/>
    <s v="D"/>
    <x v="3"/>
    <s v="PH"/>
    <x v="1"/>
    <x v="0"/>
    <s v="CE"/>
    <x v="0"/>
    <m/>
    <n v="2011"/>
    <n v="3"/>
    <x v="0"/>
    <m/>
    <s v="M"/>
    <s v="MA1023"/>
    <x v="1"/>
    <m/>
    <m/>
    <m/>
    <m/>
    <m/>
    <m/>
    <m/>
  </r>
  <r>
    <n v="1037674"/>
    <s v="200901"/>
    <s v="2009"/>
    <s v="A"/>
    <x v="10"/>
    <s v="PH"/>
    <x v="0"/>
    <x v="1"/>
    <s v="ME"/>
    <x v="0"/>
    <m/>
    <n v="2012"/>
    <n v="3"/>
    <x v="0"/>
    <m/>
    <s v="F"/>
    <s v="MA1022"/>
    <x v="4"/>
    <m/>
    <m/>
    <m/>
    <m/>
    <m/>
    <m/>
    <m/>
  </r>
  <r>
    <n v="1037674"/>
    <s v="200902"/>
    <s v="2009"/>
    <s v="D"/>
    <x v="7"/>
    <s v="PH"/>
    <x v="4"/>
    <x v="0"/>
    <s v="ME"/>
    <x v="0"/>
    <m/>
    <n v="2012"/>
    <n v="3"/>
    <x v="0"/>
    <m/>
    <s v="F"/>
    <s v="MA2051"/>
    <x v="4"/>
    <m/>
    <m/>
    <m/>
    <m/>
    <m/>
    <m/>
    <m/>
  </r>
  <r>
    <n v="1037736"/>
    <s v="200901"/>
    <s v="2009"/>
    <s v="A"/>
    <x v="10"/>
    <s v="PH"/>
    <x v="5"/>
    <x v="1"/>
    <s v="BC"/>
    <x v="2"/>
    <m/>
    <n v="2011"/>
    <n v="2"/>
    <x v="1"/>
    <d v="2011-05-14T00:00:00"/>
    <s v="F"/>
    <m/>
    <x v="2"/>
    <m/>
    <m/>
    <m/>
    <m/>
    <m/>
    <m/>
    <m/>
  </r>
  <r>
    <n v="1037736"/>
    <s v="200901"/>
    <s v="2009"/>
    <s v="B"/>
    <x v="4"/>
    <s v="PH"/>
    <x v="1"/>
    <x v="0"/>
    <s v="BC"/>
    <x v="2"/>
    <m/>
    <n v="2011"/>
    <n v="2"/>
    <x v="1"/>
    <d v="2011-05-14T00:00:00"/>
    <s v="F"/>
    <m/>
    <x v="2"/>
    <m/>
    <m/>
    <m/>
    <m/>
    <m/>
    <m/>
    <m/>
  </r>
  <r>
    <n v="1037736"/>
    <s v="201002"/>
    <s v="2010"/>
    <s v="D"/>
    <x v="17"/>
    <s v="PH"/>
    <x v="6"/>
    <x v="2"/>
    <s v="BC"/>
    <x v="2"/>
    <m/>
    <n v="2011"/>
    <n v="1"/>
    <x v="1"/>
    <d v="2011-05-14T00:00:00"/>
    <s v="F"/>
    <m/>
    <x v="2"/>
    <m/>
    <m/>
    <m/>
    <m/>
    <m/>
    <m/>
    <m/>
  </r>
  <r>
    <n v="1037742"/>
    <s v="200801"/>
    <s v="2008"/>
    <s v="A"/>
    <x v="13"/>
    <s v="PH"/>
    <x v="5"/>
    <x v="0"/>
    <s v="ED"/>
    <x v="0"/>
    <m/>
    <n v="2011"/>
    <n v="3"/>
    <x v="0"/>
    <d v="2011-05-14T00:00:00"/>
    <s v="M"/>
    <s v="MA1021"/>
    <x v="1"/>
    <m/>
    <m/>
    <m/>
    <m/>
    <m/>
    <m/>
    <m/>
  </r>
  <r>
    <n v="1037742"/>
    <s v="200801"/>
    <s v="2008"/>
    <s v="B"/>
    <x v="11"/>
    <s v="PH"/>
    <x v="1"/>
    <x v="0"/>
    <s v="ED"/>
    <x v="0"/>
    <m/>
    <n v="2011"/>
    <n v="3"/>
    <x v="0"/>
    <d v="2011-05-14T00:00:00"/>
    <s v="M"/>
    <s v="MA1022"/>
    <x v="4"/>
    <m/>
    <m/>
    <m/>
    <m/>
    <m/>
    <m/>
    <m/>
  </r>
  <r>
    <n v="1037758"/>
    <s v="200801"/>
    <s v="2008"/>
    <s v="A"/>
    <x v="13"/>
    <s v="PH"/>
    <x v="5"/>
    <x v="1"/>
    <s v="ED"/>
    <x v="0"/>
    <m/>
    <n v="2011"/>
    <n v="3"/>
    <x v="0"/>
    <d v="2011-05-14T00:00:00"/>
    <s v="F"/>
    <s v="MA1021"/>
    <x v="4"/>
    <m/>
    <m/>
    <m/>
    <m/>
    <m/>
    <m/>
    <m/>
  </r>
  <r>
    <n v="1037758"/>
    <s v="200801"/>
    <s v="2008"/>
    <s v="B"/>
    <x v="11"/>
    <s v="PH"/>
    <x v="1"/>
    <x v="0"/>
    <s v="ED"/>
    <x v="0"/>
    <m/>
    <n v="2011"/>
    <n v="3"/>
    <x v="0"/>
    <d v="2011-05-14T00:00:00"/>
    <s v="F"/>
    <s v="MA1022"/>
    <x v="4"/>
    <m/>
    <m/>
    <m/>
    <m/>
    <m/>
    <m/>
    <m/>
  </r>
  <r>
    <n v="1037798"/>
    <s v="200801"/>
    <s v="2008"/>
    <s v="A"/>
    <x v="13"/>
    <s v="PH"/>
    <x v="5"/>
    <x v="0"/>
    <s v="ME"/>
    <x v="0"/>
    <m/>
    <n v="2011"/>
    <n v="3"/>
    <x v="0"/>
    <d v="2011-05-14T00:00:00"/>
    <s v="M"/>
    <s v="MA1022"/>
    <x v="1"/>
    <m/>
    <m/>
    <m/>
    <m/>
    <m/>
    <m/>
    <m/>
  </r>
  <r>
    <n v="1037798"/>
    <s v="200801"/>
    <s v="2008"/>
    <s v="B"/>
    <x v="11"/>
    <s v="PH"/>
    <x v="1"/>
    <x v="0"/>
    <s v="ME"/>
    <x v="0"/>
    <m/>
    <n v="2011"/>
    <n v="3"/>
    <x v="0"/>
    <d v="2011-05-14T00:00:00"/>
    <s v="M"/>
    <s v="MA1023"/>
    <x v="1"/>
    <m/>
    <m/>
    <m/>
    <m/>
    <m/>
    <m/>
    <m/>
  </r>
  <r>
    <n v="1037824"/>
    <s v="200802"/>
    <s v="2008"/>
    <s v="C"/>
    <x v="5"/>
    <s v="PH"/>
    <x v="5"/>
    <x v="3"/>
    <s v="ND"/>
    <x v="3"/>
    <m/>
    <n v="2011"/>
    <n v="3"/>
    <x v="0"/>
    <d v="2011-05-14T00:00:00"/>
    <s v="M"/>
    <s v="MA2051"/>
    <x v="0"/>
    <m/>
    <m/>
    <m/>
    <m/>
    <m/>
    <m/>
    <m/>
  </r>
  <r>
    <n v="1037824"/>
    <s v="200802"/>
    <s v="2008"/>
    <s v="D"/>
    <x v="3"/>
    <s v="PH"/>
    <x v="1"/>
    <x v="3"/>
    <s v="ND"/>
    <x v="3"/>
    <m/>
    <n v="2011"/>
    <n v="3"/>
    <x v="0"/>
    <d v="2011-05-14T00:00:00"/>
    <s v="M"/>
    <m/>
    <x v="2"/>
    <m/>
    <m/>
    <m/>
    <m/>
    <m/>
    <m/>
    <m/>
  </r>
  <r>
    <n v="1037858"/>
    <s v="200801"/>
    <s v="2008"/>
    <s v="A"/>
    <x v="13"/>
    <s v="PH"/>
    <x v="0"/>
    <x v="1"/>
    <s v="ED"/>
    <x v="0"/>
    <m/>
    <n v="2011"/>
    <n v="3"/>
    <x v="0"/>
    <d v="2011-05-14T00:00:00"/>
    <s v="M"/>
    <s v="MA1023"/>
    <x v="4"/>
    <m/>
    <m/>
    <m/>
    <m/>
    <m/>
    <m/>
    <m/>
  </r>
  <r>
    <n v="1037858"/>
    <s v="200801"/>
    <s v="2008"/>
    <s v="B"/>
    <x v="11"/>
    <s v="PH"/>
    <x v="4"/>
    <x v="1"/>
    <s v="ED"/>
    <x v="0"/>
    <m/>
    <n v="2011"/>
    <n v="3"/>
    <x v="0"/>
    <d v="2011-05-14T00:00:00"/>
    <s v="M"/>
    <s v="MA1024"/>
    <x v="4"/>
    <m/>
    <m/>
    <m/>
    <m/>
    <m/>
    <m/>
    <m/>
  </r>
  <r>
    <n v="1037918"/>
    <s v="200801"/>
    <s v="2008"/>
    <s v="A"/>
    <x v="13"/>
    <s v="PH"/>
    <x v="5"/>
    <x v="1"/>
    <s v="ED"/>
    <x v="0"/>
    <m/>
    <n v="2011"/>
    <n v="3"/>
    <x v="0"/>
    <d v="2011-05-14T00:00:00"/>
    <s v="M"/>
    <s v="MA1021"/>
    <x v="4"/>
    <m/>
    <m/>
    <m/>
    <m/>
    <m/>
    <m/>
    <m/>
  </r>
  <r>
    <n v="1037918"/>
    <s v="200801"/>
    <s v="2008"/>
    <s v="B"/>
    <x v="11"/>
    <s v="PH"/>
    <x v="1"/>
    <x v="3"/>
    <s v="ED"/>
    <x v="0"/>
    <m/>
    <n v="2011"/>
    <n v="3"/>
    <x v="0"/>
    <d v="2011-05-14T00:00:00"/>
    <s v="M"/>
    <s v="MA1022"/>
    <x v="1"/>
    <m/>
    <m/>
    <m/>
    <m/>
    <m/>
    <m/>
    <m/>
  </r>
  <r>
    <n v="1038014"/>
    <s v="200802"/>
    <s v="2008"/>
    <s v="C"/>
    <x v="5"/>
    <s v="PH"/>
    <x v="5"/>
    <x v="3"/>
    <s v="MGE"/>
    <x v="0"/>
    <m/>
    <n v="2011"/>
    <n v="3"/>
    <x v="0"/>
    <m/>
    <s v="M"/>
    <s v="MA1022"/>
    <x v="0"/>
    <m/>
    <m/>
    <m/>
    <m/>
    <m/>
    <m/>
    <m/>
  </r>
  <r>
    <n v="1038014"/>
    <s v="200801"/>
    <s v="2008"/>
    <s v="A"/>
    <x v="13"/>
    <s v="PH"/>
    <x v="5"/>
    <x v="2"/>
    <s v="ND"/>
    <x v="3"/>
    <m/>
    <n v="2011"/>
    <n v="3"/>
    <x v="0"/>
    <m/>
    <s v="M"/>
    <s v="MA1021"/>
    <x v="3"/>
    <m/>
    <m/>
    <m/>
    <m/>
    <m/>
    <m/>
    <m/>
  </r>
  <r>
    <n v="1038014"/>
    <s v="200802"/>
    <s v="2008"/>
    <s v="D"/>
    <x v="3"/>
    <s v="PH"/>
    <x v="1"/>
    <x v="2"/>
    <s v="MGE"/>
    <x v="0"/>
    <m/>
    <n v="2011"/>
    <n v="3"/>
    <x v="0"/>
    <m/>
    <s v="M"/>
    <s v="MA1023"/>
    <x v="3"/>
    <m/>
    <m/>
    <m/>
    <m/>
    <m/>
    <m/>
    <m/>
  </r>
  <r>
    <n v="1038048"/>
    <s v="200801"/>
    <s v="2008"/>
    <s v="A"/>
    <x v="13"/>
    <s v="PH"/>
    <x v="5"/>
    <x v="1"/>
    <s v="MA"/>
    <x v="5"/>
    <m/>
    <n v="2011"/>
    <n v="3"/>
    <x v="0"/>
    <m/>
    <s v="M"/>
    <s v="MA1022"/>
    <x v="1"/>
    <m/>
    <m/>
    <m/>
    <m/>
    <m/>
    <m/>
    <m/>
  </r>
  <r>
    <n v="1038048"/>
    <s v="200801"/>
    <s v="2008"/>
    <s v="B"/>
    <x v="11"/>
    <s v="PH"/>
    <x v="1"/>
    <x v="0"/>
    <s v="MA"/>
    <x v="5"/>
    <m/>
    <n v="2011"/>
    <n v="3"/>
    <x v="0"/>
    <m/>
    <s v="M"/>
    <s v="MA1023"/>
    <x v="4"/>
    <s v="MA2071"/>
    <s v="A"/>
    <m/>
    <m/>
    <m/>
    <m/>
    <m/>
  </r>
  <r>
    <n v="1038050"/>
    <s v="200802"/>
    <s v="2008"/>
    <s v="C"/>
    <x v="5"/>
    <s v="PH"/>
    <x v="5"/>
    <x v="1"/>
    <s v="CE"/>
    <x v="0"/>
    <m/>
    <n v="2011"/>
    <n v="3"/>
    <x v="0"/>
    <d v="2011-05-14T00:00:00"/>
    <s v="F"/>
    <s v="MA2051"/>
    <x v="4"/>
    <m/>
    <m/>
    <m/>
    <m/>
    <m/>
    <m/>
    <m/>
  </r>
  <r>
    <n v="1038050"/>
    <s v="200802"/>
    <s v="2008"/>
    <s v="D"/>
    <x v="3"/>
    <s v="PH"/>
    <x v="1"/>
    <x v="1"/>
    <s v="CE"/>
    <x v="0"/>
    <m/>
    <n v="2011"/>
    <n v="3"/>
    <x v="0"/>
    <d v="2011-05-14T00:00:00"/>
    <s v="F"/>
    <m/>
    <x v="2"/>
    <m/>
    <m/>
    <m/>
    <m/>
    <m/>
    <m/>
    <m/>
  </r>
  <r>
    <n v="1038118"/>
    <s v="201001"/>
    <s v="2010"/>
    <s v="B"/>
    <x v="14"/>
    <s v="PH"/>
    <x v="6"/>
    <x v="1"/>
    <s v="ME"/>
    <x v="0"/>
    <m/>
    <n v="2011"/>
    <n v="1"/>
    <x v="1"/>
    <d v="2011-05-14T00:00:00"/>
    <s v="M"/>
    <m/>
    <x v="2"/>
    <m/>
    <m/>
    <m/>
    <m/>
    <m/>
    <m/>
    <m/>
  </r>
  <r>
    <n v="1038118"/>
    <s v="200801"/>
    <s v="2008"/>
    <s v="A"/>
    <x v="13"/>
    <s v="PH"/>
    <x v="5"/>
    <x v="1"/>
    <s v="ME"/>
    <x v="0"/>
    <m/>
    <n v="2011"/>
    <n v="3"/>
    <x v="0"/>
    <d v="2011-05-14T00:00:00"/>
    <s v="M"/>
    <s v="MA1023"/>
    <x v="4"/>
    <m/>
    <m/>
    <m/>
    <m/>
    <m/>
    <m/>
    <m/>
  </r>
  <r>
    <n v="1038118"/>
    <s v="200801"/>
    <s v="2008"/>
    <s v="B"/>
    <x v="11"/>
    <s v="PH"/>
    <x v="4"/>
    <x v="1"/>
    <s v="ME"/>
    <x v="0"/>
    <m/>
    <n v="2011"/>
    <n v="3"/>
    <x v="0"/>
    <d v="2011-05-14T00:00:00"/>
    <s v="M"/>
    <s v="MA1024"/>
    <x v="1"/>
    <m/>
    <m/>
    <m/>
    <m/>
    <m/>
    <m/>
    <m/>
  </r>
  <r>
    <n v="1038238"/>
    <s v="200801"/>
    <s v="2008"/>
    <s v="A"/>
    <x v="13"/>
    <s v="PH"/>
    <x v="5"/>
    <x v="3"/>
    <s v="ME"/>
    <x v="0"/>
    <m/>
    <n v="2011"/>
    <n v="3"/>
    <x v="0"/>
    <d v="2011-05-14T00:00:00"/>
    <s v="M"/>
    <s v="MA1021"/>
    <x v="0"/>
    <m/>
    <m/>
    <m/>
    <m/>
    <m/>
    <m/>
    <m/>
  </r>
  <r>
    <n v="1038238"/>
    <s v="200801"/>
    <s v="2008"/>
    <s v="B"/>
    <x v="11"/>
    <s v="PH"/>
    <x v="1"/>
    <x v="3"/>
    <s v="ME"/>
    <x v="0"/>
    <m/>
    <n v="2011"/>
    <n v="3"/>
    <x v="0"/>
    <d v="2011-05-14T00:00:00"/>
    <s v="M"/>
    <s v="MA1022"/>
    <x v="0"/>
    <m/>
    <m/>
    <m/>
    <m/>
    <m/>
    <m/>
    <m/>
  </r>
  <r>
    <n v="1038256"/>
    <s v="200901"/>
    <s v="2009"/>
    <s v="A"/>
    <x v="10"/>
    <s v="PH"/>
    <x v="5"/>
    <x v="0"/>
    <s v="BIO"/>
    <x v="2"/>
    <m/>
    <n v="2011"/>
    <n v="2"/>
    <x v="1"/>
    <d v="2011-05-14T00:00:00"/>
    <s v="M"/>
    <m/>
    <x v="2"/>
    <m/>
    <m/>
    <m/>
    <m/>
    <m/>
    <m/>
    <m/>
  </r>
  <r>
    <n v="1038256"/>
    <s v="200901"/>
    <s v="2009"/>
    <s v="B"/>
    <x v="4"/>
    <s v="PH"/>
    <x v="1"/>
    <x v="0"/>
    <s v="BIO"/>
    <x v="2"/>
    <m/>
    <n v="2011"/>
    <n v="2"/>
    <x v="1"/>
    <d v="2011-05-14T00:00:00"/>
    <s v="M"/>
    <m/>
    <x v="2"/>
    <m/>
    <m/>
    <m/>
    <m/>
    <m/>
    <m/>
    <m/>
  </r>
  <r>
    <n v="1038256"/>
    <s v="201002"/>
    <s v="2010"/>
    <s v="D"/>
    <x v="17"/>
    <s v="PH"/>
    <x v="6"/>
    <x v="2"/>
    <s v="BIO"/>
    <x v="2"/>
    <m/>
    <n v="2011"/>
    <n v="1"/>
    <x v="1"/>
    <d v="2011-05-14T00:00:00"/>
    <s v="M"/>
    <m/>
    <x v="2"/>
    <m/>
    <m/>
    <m/>
    <m/>
    <m/>
    <m/>
    <m/>
  </r>
  <r>
    <n v="1039832"/>
    <s v="200801"/>
    <s v="2008"/>
    <s v="B"/>
    <x v="11"/>
    <s v="PH"/>
    <x v="1"/>
    <x v="0"/>
    <s v="ECE"/>
    <x v="0"/>
    <m/>
    <n v="2009"/>
    <n v="1"/>
    <x v="1"/>
    <d v="2010-02-25T00:00:00"/>
    <s v="M"/>
    <s v="MA2051"/>
    <x v="1"/>
    <m/>
    <m/>
    <m/>
    <m/>
    <m/>
    <m/>
    <m/>
  </r>
  <r>
    <n v="1039832"/>
    <s v="200701"/>
    <s v="2007"/>
    <s v="A"/>
    <x v="0"/>
    <s v="PH"/>
    <x v="5"/>
    <x v="3"/>
    <s v="ED"/>
    <x v="0"/>
    <m/>
    <s v="TR"/>
    <s v="TR"/>
    <x v="1"/>
    <d v="2010-02-25T00:00:00"/>
    <s v="M"/>
    <s v="MA1022"/>
    <x v="3"/>
    <m/>
    <m/>
    <m/>
    <m/>
    <m/>
    <m/>
    <m/>
  </r>
  <r>
    <n v="1039832"/>
    <s v="200701"/>
    <s v="2007"/>
    <s v="B"/>
    <x v="1"/>
    <s v="PH"/>
    <x v="1"/>
    <x v="2"/>
    <s v="ED"/>
    <x v="0"/>
    <m/>
    <s v="TR"/>
    <s v="TR"/>
    <x v="1"/>
    <d v="2010-02-25T00:00:00"/>
    <s v="M"/>
    <s v="MA1022"/>
    <x v="3"/>
    <m/>
    <m/>
    <m/>
    <m/>
    <m/>
    <m/>
    <m/>
  </r>
  <r>
    <n v="1039834"/>
    <s v="200701"/>
    <s v="2007"/>
    <s v="A"/>
    <x v="0"/>
    <s v="PH"/>
    <x v="5"/>
    <x v="1"/>
    <s v="BE"/>
    <x v="0"/>
    <m/>
    <n v="2010"/>
    <n v="3"/>
    <x v="0"/>
    <d v="2010-05-15T00:00:00"/>
    <s v="M"/>
    <s v="MA1021"/>
    <x v="4"/>
    <m/>
    <m/>
    <m/>
    <m/>
    <m/>
    <m/>
    <m/>
  </r>
  <r>
    <n v="1039834"/>
    <s v="200701"/>
    <s v="2007"/>
    <s v="B"/>
    <x v="1"/>
    <s v="PH"/>
    <x v="1"/>
    <x v="0"/>
    <s v="BE"/>
    <x v="0"/>
    <m/>
    <n v="2010"/>
    <n v="3"/>
    <x v="0"/>
    <d v="2010-05-15T00:00:00"/>
    <s v="M"/>
    <s v="MA1022"/>
    <x v="0"/>
    <m/>
    <m/>
    <m/>
    <m/>
    <m/>
    <m/>
    <m/>
  </r>
  <r>
    <n v="1039930"/>
    <s v="200802"/>
    <s v="2008"/>
    <s v="C"/>
    <x v="5"/>
    <s v="PH"/>
    <x v="5"/>
    <x v="3"/>
    <s v="ME"/>
    <x v="0"/>
    <m/>
    <n v="2011"/>
    <n v="3"/>
    <x v="0"/>
    <m/>
    <s v="M"/>
    <s v="MA1022"/>
    <x v="1"/>
    <m/>
    <m/>
    <m/>
    <m/>
    <m/>
    <m/>
    <m/>
  </r>
  <r>
    <n v="1039930"/>
    <s v="200802"/>
    <s v="2008"/>
    <s v="D"/>
    <x v="3"/>
    <s v="PH"/>
    <x v="1"/>
    <x v="2"/>
    <s v="ME"/>
    <x v="0"/>
    <m/>
    <n v="2011"/>
    <n v="3"/>
    <x v="0"/>
    <m/>
    <s v="M"/>
    <s v="MA1023"/>
    <x v="0"/>
    <m/>
    <m/>
    <m/>
    <m/>
    <m/>
    <m/>
    <m/>
  </r>
  <r>
    <n v="1039966"/>
    <s v="200801"/>
    <s v="2008"/>
    <s v="A"/>
    <x v="13"/>
    <s v="PH"/>
    <x v="5"/>
    <x v="3"/>
    <s v="BE"/>
    <x v="0"/>
    <m/>
    <n v="2011"/>
    <n v="3"/>
    <x v="0"/>
    <d v="2011-10-14T00:00:00"/>
    <s v="F"/>
    <m/>
    <x v="2"/>
    <m/>
    <m/>
    <m/>
    <m/>
    <m/>
    <m/>
    <m/>
  </r>
  <r>
    <n v="1039966"/>
    <s v="200801"/>
    <s v="2008"/>
    <s v="B"/>
    <x v="11"/>
    <s v="PH"/>
    <x v="1"/>
    <x v="3"/>
    <s v="BE"/>
    <x v="0"/>
    <m/>
    <n v="2011"/>
    <n v="3"/>
    <x v="0"/>
    <d v="2011-10-14T00:00:00"/>
    <s v="F"/>
    <m/>
    <x v="2"/>
    <m/>
    <m/>
    <m/>
    <m/>
    <m/>
    <m/>
    <m/>
  </r>
  <r>
    <n v="1040320"/>
    <s v="200801"/>
    <s v="2008"/>
    <s v="A"/>
    <x v="13"/>
    <s v="PH"/>
    <x v="5"/>
    <x v="0"/>
    <s v="BIO"/>
    <x v="2"/>
    <m/>
    <n v="2011"/>
    <n v="3"/>
    <x v="0"/>
    <d v="2011-05-14T00:00:00"/>
    <s v="F"/>
    <s v="MA1021"/>
    <x v="0"/>
    <m/>
    <m/>
    <m/>
    <m/>
    <m/>
    <m/>
    <m/>
  </r>
  <r>
    <n v="1040320"/>
    <s v="200801"/>
    <s v="2008"/>
    <s v="B"/>
    <x v="11"/>
    <s v="PH"/>
    <x v="1"/>
    <x v="0"/>
    <s v="BIO"/>
    <x v="2"/>
    <m/>
    <n v="2011"/>
    <n v="3"/>
    <x v="0"/>
    <d v="2011-05-14T00:00:00"/>
    <s v="F"/>
    <s v="MA1022"/>
    <x v="0"/>
    <m/>
    <m/>
    <m/>
    <m/>
    <m/>
    <m/>
    <m/>
  </r>
  <r>
    <n v="1040344"/>
    <s v="200803"/>
    <s v="2008"/>
    <s v="E"/>
    <x v="16"/>
    <s v="PH"/>
    <x v="5"/>
    <x v="0"/>
    <s v="ECE"/>
    <x v="0"/>
    <m/>
    <n v="2011"/>
    <n v="3"/>
    <x v="0"/>
    <m/>
    <s v="M"/>
    <s v="MA1023"/>
    <x v="4"/>
    <m/>
    <m/>
    <m/>
    <m/>
    <m/>
    <m/>
    <m/>
  </r>
  <r>
    <n v="1040344"/>
    <s v="200901"/>
    <s v="2009"/>
    <s v="B"/>
    <x v="4"/>
    <s v="PH"/>
    <x v="1"/>
    <x v="2"/>
    <s v="ECE"/>
    <x v="0"/>
    <m/>
    <n v="2011"/>
    <n v="2"/>
    <x v="1"/>
    <m/>
    <s v="M"/>
    <s v="MA1024"/>
    <x v="0"/>
    <m/>
    <m/>
    <m/>
    <m/>
    <m/>
    <m/>
    <m/>
  </r>
  <r>
    <n v="1040344"/>
    <s v="200801"/>
    <s v="2008"/>
    <s v="A"/>
    <x v="13"/>
    <s v="PH"/>
    <x v="0"/>
    <x v="2"/>
    <s v="ND"/>
    <x v="3"/>
    <m/>
    <n v="2011"/>
    <n v="3"/>
    <x v="0"/>
    <m/>
    <s v="M"/>
    <s v="MA1023"/>
    <x v="3"/>
    <m/>
    <m/>
    <m/>
    <m/>
    <m/>
    <m/>
    <m/>
  </r>
  <r>
    <n v="1040344"/>
    <s v="200802"/>
    <s v="2008"/>
    <s v="C"/>
    <x v="5"/>
    <s v="PH"/>
    <x v="5"/>
    <x v="2"/>
    <s v="ECE"/>
    <x v="0"/>
    <m/>
    <n v="2011"/>
    <n v="3"/>
    <x v="0"/>
    <m/>
    <s v="M"/>
    <s v="MA1022"/>
    <x v="1"/>
    <m/>
    <m/>
    <m/>
    <m/>
    <m/>
    <m/>
    <m/>
  </r>
  <r>
    <n v="1040358"/>
    <s v="200801"/>
    <s v="2008"/>
    <s v="A"/>
    <x v="13"/>
    <s v="PH"/>
    <x v="5"/>
    <x v="3"/>
    <s v="AE"/>
    <x v="0"/>
    <m/>
    <n v="2011"/>
    <n v="3"/>
    <x v="0"/>
    <d v="2011-05-14T00:00:00"/>
    <s v="M"/>
    <s v="MA1022"/>
    <x v="1"/>
    <m/>
    <m/>
    <m/>
    <m/>
    <m/>
    <m/>
    <m/>
  </r>
  <r>
    <n v="1040358"/>
    <s v="200801"/>
    <s v="2008"/>
    <s v="B"/>
    <x v="11"/>
    <s v="PH"/>
    <x v="1"/>
    <x v="3"/>
    <s v="AE"/>
    <x v="0"/>
    <m/>
    <n v="2011"/>
    <n v="3"/>
    <x v="0"/>
    <d v="2011-05-14T00:00:00"/>
    <s v="M"/>
    <s v="MA1023"/>
    <x v="1"/>
    <m/>
    <m/>
    <m/>
    <m/>
    <m/>
    <m/>
    <m/>
  </r>
  <r>
    <n v="1040672"/>
    <s v="201003"/>
    <s v="2010"/>
    <s v="E2"/>
    <x v="24"/>
    <s v="PH"/>
    <x v="1"/>
    <x v="1"/>
    <s v="ME"/>
    <x v="0"/>
    <m/>
    <n v="2011"/>
    <n v="1"/>
    <x v="1"/>
    <m/>
    <s v="M"/>
    <m/>
    <x v="2"/>
    <m/>
    <m/>
    <m/>
    <m/>
    <m/>
    <m/>
    <m/>
  </r>
  <r>
    <n v="1040672"/>
    <s v="200801"/>
    <s v="2008"/>
    <s v="A"/>
    <x v="13"/>
    <s v="PH"/>
    <x v="5"/>
    <x v="0"/>
    <s v="ME"/>
    <x v="0"/>
    <m/>
    <n v="2011"/>
    <n v="3"/>
    <x v="0"/>
    <m/>
    <s v="M"/>
    <s v="MA1023"/>
    <x v="1"/>
    <m/>
    <m/>
    <m/>
    <m/>
    <m/>
    <m/>
    <m/>
  </r>
  <r>
    <n v="1040672"/>
    <s v="201002"/>
    <s v="2010"/>
    <s v="D"/>
    <x v="17"/>
    <s v="PH"/>
    <x v="1"/>
    <x v="2"/>
    <s v="ME"/>
    <x v="0"/>
    <m/>
    <n v="2011"/>
    <n v="1"/>
    <x v="1"/>
    <m/>
    <s v="M"/>
    <m/>
    <x v="2"/>
    <m/>
    <m/>
    <m/>
    <m/>
    <m/>
    <m/>
    <m/>
  </r>
  <r>
    <n v="1040672"/>
    <s v="200801"/>
    <s v="2008"/>
    <s v="B"/>
    <x v="11"/>
    <s v="PH"/>
    <x v="1"/>
    <x v="2"/>
    <s v="ME"/>
    <x v="0"/>
    <m/>
    <n v="2011"/>
    <n v="3"/>
    <x v="0"/>
    <m/>
    <s v="M"/>
    <s v="MA1024"/>
    <x v="1"/>
    <m/>
    <m/>
    <m/>
    <m/>
    <m/>
    <m/>
    <m/>
  </r>
  <r>
    <n v="1040716"/>
    <s v="200802"/>
    <s v="2008"/>
    <s v="C"/>
    <x v="5"/>
    <s v="PH"/>
    <x v="5"/>
    <x v="0"/>
    <s v="CE"/>
    <x v="0"/>
    <m/>
    <n v="2011"/>
    <n v="3"/>
    <x v="0"/>
    <d v="2011-05-14T00:00:00"/>
    <s v="M"/>
    <s v="MA1023"/>
    <x v="0"/>
    <m/>
    <m/>
    <m/>
    <m/>
    <m/>
    <m/>
    <m/>
  </r>
  <r>
    <n v="1040716"/>
    <s v="200801"/>
    <s v="2008"/>
    <s v="B"/>
    <x v="11"/>
    <s v="PH"/>
    <x v="1"/>
    <x v="3"/>
    <s v="ME"/>
    <x v="0"/>
    <m/>
    <n v="2011"/>
    <n v="3"/>
    <x v="0"/>
    <d v="2011-05-14T00:00:00"/>
    <s v="M"/>
    <s v="MA1022"/>
    <x v="1"/>
    <m/>
    <m/>
    <m/>
    <m/>
    <m/>
    <m/>
    <m/>
  </r>
  <r>
    <n v="1040716"/>
    <s v="200801"/>
    <s v="2008"/>
    <s v="A"/>
    <x v="13"/>
    <s v="PH"/>
    <x v="5"/>
    <x v="2"/>
    <s v="ME"/>
    <x v="0"/>
    <m/>
    <n v="2011"/>
    <n v="3"/>
    <x v="0"/>
    <d v="2011-05-14T00:00:00"/>
    <s v="M"/>
    <s v="MA1021"/>
    <x v="0"/>
    <m/>
    <m/>
    <m/>
    <m/>
    <m/>
    <m/>
    <m/>
  </r>
  <r>
    <n v="1040722"/>
    <s v="200802"/>
    <s v="2008"/>
    <s v="C"/>
    <x v="5"/>
    <s v="PH"/>
    <x v="5"/>
    <x v="0"/>
    <s v="CM"/>
    <x v="0"/>
    <m/>
    <n v="2011"/>
    <n v="3"/>
    <x v="0"/>
    <d v="2011-05-14T00:00:00"/>
    <s v="M"/>
    <s v="MA1023"/>
    <x v="4"/>
    <m/>
    <m/>
    <m/>
    <m/>
    <m/>
    <m/>
    <m/>
  </r>
  <r>
    <n v="1040722"/>
    <s v="200802"/>
    <s v="2008"/>
    <s v="D"/>
    <x v="3"/>
    <s v="PH"/>
    <x v="1"/>
    <x v="3"/>
    <s v="CM"/>
    <x v="0"/>
    <m/>
    <n v="2011"/>
    <n v="3"/>
    <x v="0"/>
    <d v="2011-05-14T00:00:00"/>
    <s v="M"/>
    <s v="MA1024"/>
    <x v="1"/>
    <m/>
    <m/>
    <m/>
    <m/>
    <m/>
    <m/>
    <m/>
  </r>
  <r>
    <n v="1040990"/>
    <s v="200801"/>
    <s v="2008"/>
    <s v="A"/>
    <x v="13"/>
    <s v="PH"/>
    <x v="0"/>
    <x v="1"/>
    <s v="ND"/>
    <x v="3"/>
    <m/>
    <n v="2011"/>
    <n v="3"/>
    <x v="0"/>
    <m/>
    <s v="M"/>
    <s v="MA1031"/>
    <x v="4"/>
    <m/>
    <m/>
    <m/>
    <m/>
    <m/>
    <m/>
    <m/>
  </r>
  <r>
    <n v="1040990"/>
    <s v="200801"/>
    <s v="2008"/>
    <s v="B"/>
    <x v="11"/>
    <s v="PH"/>
    <x v="4"/>
    <x v="1"/>
    <s v="ND"/>
    <x v="3"/>
    <m/>
    <n v="2011"/>
    <n v="3"/>
    <x v="0"/>
    <m/>
    <s v="M"/>
    <s v="MA1032"/>
    <x v="4"/>
    <m/>
    <m/>
    <m/>
    <m/>
    <m/>
    <m/>
    <m/>
  </r>
  <r>
    <n v="1040990"/>
    <s v="200802"/>
    <s v="2008"/>
    <s v="C"/>
    <x v="5"/>
    <s v="PH"/>
    <x v="2"/>
    <x v="1"/>
    <s v="ND"/>
    <x v="3"/>
    <m/>
    <n v="2011"/>
    <n v="3"/>
    <x v="0"/>
    <m/>
    <s v="M"/>
    <s v="MA2071"/>
    <x v="4"/>
    <m/>
    <m/>
    <m/>
    <m/>
    <m/>
    <m/>
    <m/>
  </r>
  <r>
    <n v="1040990"/>
    <s v="200802"/>
    <s v="2008"/>
    <s v="D"/>
    <x v="3"/>
    <s v="PH"/>
    <x v="10"/>
    <x v="1"/>
    <s v="ND"/>
    <x v="3"/>
    <m/>
    <n v="2011"/>
    <n v="3"/>
    <x v="0"/>
    <m/>
    <s v="M"/>
    <s v="MA2051"/>
    <x v="4"/>
    <m/>
    <m/>
    <m/>
    <m/>
    <m/>
    <m/>
    <m/>
  </r>
  <r>
    <n v="1041182"/>
    <s v="200801"/>
    <s v="2008"/>
    <s v="A"/>
    <x v="13"/>
    <s v="PH"/>
    <x v="5"/>
    <x v="1"/>
    <s v="CH"/>
    <x v="2"/>
    <m/>
    <n v="2011"/>
    <n v="3"/>
    <x v="0"/>
    <d v="2011-02-24T00:00:00"/>
    <s v="F"/>
    <s v="MA1022"/>
    <x v="4"/>
    <m/>
    <m/>
    <m/>
    <m/>
    <m/>
    <m/>
    <m/>
  </r>
  <r>
    <n v="1041182"/>
    <s v="200801"/>
    <s v="2008"/>
    <s v="B"/>
    <x v="11"/>
    <s v="PH"/>
    <x v="1"/>
    <x v="1"/>
    <s v="CH"/>
    <x v="2"/>
    <m/>
    <n v="2011"/>
    <n v="3"/>
    <x v="0"/>
    <d v="2011-02-24T00:00:00"/>
    <s v="F"/>
    <s v="MA1023"/>
    <x v="4"/>
    <m/>
    <m/>
    <m/>
    <m/>
    <m/>
    <m/>
    <m/>
  </r>
  <r>
    <n v="1041202"/>
    <s v="201103"/>
    <s v="2011"/>
    <s v="E2"/>
    <x v="27"/>
    <s v="PH"/>
    <x v="1"/>
    <x v="1"/>
    <s v="CM"/>
    <x v="0"/>
    <m/>
    <n v="2011"/>
    <n v="0"/>
    <x v="1"/>
    <m/>
    <s v="M"/>
    <m/>
    <x v="2"/>
    <m/>
    <m/>
    <m/>
    <m/>
    <m/>
    <m/>
    <m/>
  </r>
  <r>
    <n v="1041202"/>
    <s v="201003"/>
    <s v="2010"/>
    <s v="E2"/>
    <x v="24"/>
    <s v="PH"/>
    <x v="5"/>
    <x v="3"/>
    <s v="CM"/>
    <x v="0"/>
    <m/>
    <n v="2011"/>
    <n v="1"/>
    <x v="1"/>
    <m/>
    <s v="M"/>
    <m/>
    <x v="2"/>
    <m/>
    <m/>
    <m/>
    <m/>
    <m/>
    <m/>
    <m/>
  </r>
  <r>
    <n v="1041524"/>
    <s v="200802"/>
    <s v="2008"/>
    <s v="C"/>
    <x v="5"/>
    <s v="PH"/>
    <x v="5"/>
    <x v="1"/>
    <s v="ECE"/>
    <x v="0"/>
    <m/>
    <n v="2011"/>
    <n v="3"/>
    <x v="0"/>
    <d v="2011-05-14T00:00:00"/>
    <s v="M"/>
    <s v="MA2071"/>
    <x v="4"/>
    <m/>
    <m/>
    <m/>
    <m/>
    <m/>
    <m/>
    <m/>
  </r>
  <r>
    <n v="1041524"/>
    <s v="200802"/>
    <s v="2008"/>
    <s v="D"/>
    <x v="3"/>
    <s v="PH"/>
    <x v="1"/>
    <x v="1"/>
    <s v="ECE"/>
    <x v="0"/>
    <m/>
    <n v="2011"/>
    <n v="3"/>
    <x v="0"/>
    <d v="2011-05-14T00:00:00"/>
    <s v="M"/>
    <s v="MA2201"/>
    <x v="3"/>
    <m/>
    <m/>
    <m/>
    <m/>
    <m/>
    <m/>
    <m/>
  </r>
  <r>
    <n v="1041524"/>
    <s v="200801"/>
    <s v="2008"/>
    <s v="A"/>
    <x v="13"/>
    <s v="PH"/>
    <x v="0"/>
    <x v="2"/>
    <s v="ECE"/>
    <x v="0"/>
    <m/>
    <n v="2011"/>
    <n v="3"/>
    <x v="0"/>
    <d v="2011-05-14T00:00:00"/>
    <s v="M"/>
    <s v="MA1023"/>
    <x v="1"/>
    <m/>
    <m/>
    <m/>
    <m/>
    <m/>
    <m/>
    <m/>
  </r>
  <r>
    <n v="1041760"/>
    <s v="200703"/>
    <s v="2007"/>
    <s v="E"/>
    <x v="18"/>
    <s v="PH"/>
    <x v="2"/>
    <x v="0"/>
    <s v="BC"/>
    <x v="2"/>
    <m/>
    <n v="2007"/>
    <n v="0"/>
    <x v="1"/>
    <d v="2007-10-04T00:00:00"/>
    <s v="F"/>
    <m/>
    <x v="2"/>
    <m/>
    <m/>
    <m/>
    <m/>
    <m/>
    <m/>
    <m/>
  </r>
  <r>
    <n v="1041760"/>
    <s v="200702"/>
    <s v="2007"/>
    <s v="C"/>
    <x v="6"/>
    <s v="PH"/>
    <x v="5"/>
    <x v="3"/>
    <s v="BC"/>
    <x v="2"/>
    <m/>
    <n v="2007"/>
    <n v="0"/>
    <x v="1"/>
    <d v="2007-10-04T00:00:00"/>
    <s v="F"/>
    <m/>
    <x v="2"/>
    <m/>
    <m/>
    <m/>
    <m/>
    <m/>
    <m/>
    <m/>
  </r>
  <r>
    <n v="1041760"/>
    <s v="200702"/>
    <s v="2007"/>
    <s v="D"/>
    <x v="8"/>
    <s v="PH"/>
    <x v="6"/>
    <x v="2"/>
    <s v="BC"/>
    <x v="2"/>
    <m/>
    <n v="2007"/>
    <n v="0"/>
    <x v="1"/>
    <d v="2007-10-04T00:00:00"/>
    <s v="F"/>
    <m/>
    <x v="2"/>
    <m/>
    <m/>
    <m/>
    <m/>
    <m/>
    <m/>
    <m/>
  </r>
  <r>
    <n v="1066232"/>
    <s v="200802"/>
    <s v="2008"/>
    <s v="C"/>
    <x v="5"/>
    <s v="PH"/>
    <x v="2"/>
    <x v="1"/>
    <s v="RBE"/>
    <x v="0"/>
    <m/>
    <n v="2011"/>
    <n v="3"/>
    <x v="0"/>
    <d v="2011-05-14T00:00:00"/>
    <s v="M"/>
    <m/>
    <x v="2"/>
    <m/>
    <m/>
    <m/>
    <m/>
    <m/>
    <m/>
    <m/>
  </r>
  <r>
    <n v="1066232"/>
    <s v="200802"/>
    <s v="2008"/>
    <s v="D"/>
    <x v="3"/>
    <s v="PH"/>
    <x v="10"/>
    <x v="1"/>
    <s v="RBE"/>
    <x v="0"/>
    <m/>
    <n v="2011"/>
    <n v="3"/>
    <x v="0"/>
    <d v="2011-05-14T00:00:00"/>
    <s v="M"/>
    <s v="MA2051"/>
    <x v="4"/>
    <m/>
    <m/>
    <m/>
    <m/>
    <m/>
    <m/>
    <m/>
  </r>
  <r>
    <n v="1041868"/>
    <s v="200801"/>
    <s v="2008"/>
    <s v="A"/>
    <x v="13"/>
    <s v="PH"/>
    <x v="5"/>
    <x v="0"/>
    <s v="ECE"/>
    <x v="0"/>
    <m/>
    <n v="2011"/>
    <n v="3"/>
    <x v="0"/>
    <d v="2011-05-14T00:00:00"/>
    <s v="M"/>
    <s v="MA1024"/>
    <x v="1"/>
    <m/>
    <m/>
    <m/>
    <m/>
    <m/>
    <m/>
    <m/>
  </r>
  <r>
    <n v="1041868"/>
    <s v="200802"/>
    <s v="2008"/>
    <s v="D"/>
    <x v="3"/>
    <s v="PH"/>
    <x v="6"/>
    <x v="0"/>
    <s v="ECE"/>
    <x v="0"/>
    <m/>
    <n v="2011"/>
    <n v="3"/>
    <x v="0"/>
    <d v="2011-05-14T00:00:00"/>
    <s v="M"/>
    <m/>
    <x v="2"/>
    <m/>
    <m/>
    <m/>
    <m/>
    <m/>
    <m/>
    <m/>
  </r>
  <r>
    <n v="1042062"/>
    <s v="200802"/>
    <s v="2008"/>
    <s v="D"/>
    <x v="3"/>
    <s v="PH"/>
    <x v="6"/>
    <x v="1"/>
    <s v="PH"/>
    <x v="2"/>
    <s v="CS"/>
    <n v="2011"/>
    <n v="3"/>
    <x v="0"/>
    <m/>
    <s v="M"/>
    <m/>
    <x v="2"/>
    <m/>
    <m/>
    <m/>
    <m/>
    <m/>
    <m/>
    <m/>
  </r>
  <r>
    <n v="1042062"/>
    <s v="201002"/>
    <s v="2010"/>
    <s v="C"/>
    <x v="9"/>
    <s v="PH"/>
    <x v="18"/>
    <x v="0"/>
    <s v="PH"/>
    <x v="2"/>
    <s v="CS"/>
    <n v="2011"/>
    <n v="1"/>
    <x v="1"/>
    <m/>
    <s v="M"/>
    <m/>
    <x v="2"/>
    <m/>
    <m/>
    <m/>
    <m/>
    <m/>
    <m/>
    <m/>
  </r>
  <r>
    <n v="1042062"/>
    <s v="201002"/>
    <s v="2010"/>
    <s v="D"/>
    <x v="17"/>
    <s v="PH"/>
    <x v="19"/>
    <x v="0"/>
    <s v="PH"/>
    <x v="2"/>
    <s v="CS"/>
    <n v="2011"/>
    <n v="1"/>
    <x v="1"/>
    <m/>
    <s v="M"/>
    <s v="MA2273"/>
    <x v="1"/>
    <m/>
    <m/>
    <m/>
    <m/>
    <m/>
    <m/>
    <m/>
  </r>
  <r>
    <n v="1042062"/>
    <s v="200902"/>
    <s v="2009"/>
    <s v="D"/>
    <x v="7"/>
    <s v="PH"/>
    <x v="10"/>
    <x v="0"/>
    <s v="PH"/>
    <x v="2"/>
    <s v="CS"/>
    <n v="2011"/>
    <n v="2"/>
    <x v="1"/>
    <m/>
    <s v="M"/>
    <s v="MA2611"/>
    <x v="3"/>
    <m/>
    <m/>
    <m/>
    <m/>
    <m/>
    <m/>
    <m/>
  </r>
  <r>
    <n v="1042062"/>
    <s v="200801"/>
    <s v="2008"/>
    <s v="A"/>
    <x v="13"/>
    <s v="PH"/>
    <x v="2"/>
    <x v="0"/>
    <s v="PH"/>
    <x v="2"/>
    <m/>
    <n v="2011"/>
    <n v="3"/>
    <x v="0"/>
    <m/>
    <s v="M"/>
    <s v="MA1024"/>
    <x v="4"/>
    <m/>
    <m/>
    <m/>
    <m/>
    <m/>
    <m/>
    <m/>
  </r>
  <r>
    <n v="1042062"/>
    <s v="200801"/>
    <s v="2008"/>
    <s v="B"/>
    <x v="11"/>
    <s v="PH"/>
    <x v="4"/>
    <x v="0"/>
    <s v="PH"/>
    <x v="2"/>
    <m/>
    <n v="2011"/>
    <n v="3"/>
    <x v="0"/>
    <m/>
    <s v="M"/>
    <s v="MA2051"/>
    <x v="1"/>
    <m/>
    <m/>
    <m/>
    <m/>
    <m/>
    <m/>
    <m/>
  </r>
  <r>
    <n v="1042062"/>
    <s v="200901"/>
    <s v="2009"/>
    <s v="A"/>
    <x v="10"/>
    <s v="PH"/>
    <x v="15"/>
    <x v="3"/>
    <s v="PH"/>
    <x v="2"/>
    <s v="CS"/>
    <n v="2011"/>
    <n v="2"/>
    <x v="1"/>
    <m/>
    <s v="M"/>
    <m/>
    <x v="2"/>
    <m/>
    <m/>
    <m/>
    <m/>
    <m/>
    <m/>
    <m/>
  </r>
  <r>
    <n v="1042062"/>
    <s v="200901"/>
    <s v="2009"/>
    <s v="B"/>
    <x v="4"/>
    <s v="PH"/>
    <x v="8"/>
    <x v="3"/>
    <s v="PH"/>
    <x v="2"/>
    <s v="CS"/>
    <n v="2011"/>
    <n v="2"/>
    <x v="1"/>
    <m/>
    <s v="M"/>
    <m/>
    <x v="2"/>
    <m/>
    <m/>
    <m/>
    <m/>
    <m/>
    <m/>
    <m/>
  </r>
  <r>
    <n v="1042074"/>
    <s v="200901"/>
    <s v="2009"/>
    <s v="B"/>
    <x v="4"/>
    <s v="PH"/>
    <x v="4"/>
    <x v="1"/>
    <s v="EV"/>
    <x v="0"/>
    <s v="CM"/>
    <n v="2011"/>
    <n v="2"/>
    <x v="1"/>
    <m/>
    <s v="F"/>
    <m/>
    <x v="2"/>
    <m/>
    <m/>
    <m/>
    <m/>
    <m/>
    <m/>
    <m/>
  </r>
  <r>
    <n v="1042074"/>
    <s v="200802"/>
    <s v="2008"/>
    <s v="C"/>
    <x v="5"/>
    <s v="PH"/>
    <x v="5"/>
    <x v="0"/>
    <s v="EV"/>
    <x v="0"/>
    <s v="CM"/>
    <n v="2011"/>
    <n v="3"/>
    <x v="0"/>
    <m/>
    <s v="F"/>
    <s v="MA2051"/>
    <x v="1"/>
    <m/>
    <m/>
    <m/>
    <m/>
    <m/>
    <m/>
    <m/>
  </r>
  <r>
    <n v="1042074"/>
    <s v="200802"/>
    <s v="2008"/>
    <s v="D"/>
    <x v="3"/>
    <s v="PH"/>
    <x v="1"/>
    <x v="3"/>
    <s v="EV"/>
    <x v="0"/>
    <s v="CM"/>
    <n v="2011"/>
    <n v="3"/>
    <x v="0"/>
    <m/>
    <s v="F"/>
    <s v="MA2071"/>
    <x v="1"/>
    <m/>
    <m/>
    <m/>
    <m/>
    <m/>
    <m/>
    <m/>
  </r>
  <r>
    <n v="1042084"/>
    <s v="200802"/>
    <s v="2008"/>
    <s v="C"/>
    <x v="5"/>
    <s v="PH"/>
    <x v="5"/>
    <x v="0"/>
    <s v="BIO"/>
    <x v="2"/>
    <m/>
    <n v="2011"/>
    <n v="3"/>
    <x v="0"/>
    <d v="2011-05-14T00:00:00"/>
    <s v="M"/>
    <m/>
    <x v="2"/>
    <m/>
    <m/>
    <m/>
    <m/>
    <m/>
    <m/>
    <m/>
  </r>
  <r>
    <n v="1042084"/>
    <s v="200802"/>
    <s v="2008"/>
    <s v="D"/>
    <x v="3"/>
    <s v="PH"/>
    <x v="1"/>
    <x v="0"/>
    <s v="BIO"/>
    <x v="2"/>
    <m/>
    <n v="2011"/>
    <n v="3"/>
    <x v="0"/>
    <d v="2011-05-14T00:00:00"/>
    <s v="M"/>
    <m/>
    <x v="2"/>
    <m/>
    <m/>
    <m/>
    <m/>
    <m/>
    <m/>
    <m/>
  </r>
  <r>
    <n v="1042092"/>
    <s v="200801"/>
    <s v="2008"/>
    <s v="A"/>
    <x v="13"/>
    <s v="PH"/>
    <x v="0"/>
    <x v="3"/>
    <s v="ME"/>
    <x v="0"/>
    <m/>
    <n v="2011"/>
    <n v="3"/>
    <x v="0"/>
    <d v="2011-05-14T00:00:00"/>
    <s v="F"/>
    <s v="MA1023"/>
    <x v="0"/>
    <m/>
    <m/>
    <m/>
    <m/>
    <m/>
    <m/>
    <m/>
  </r>
  <r>
    <n v="1042092"/>
    <s v="200801"/>
    <s v="2008"/>
    <s v="B"/>
    <x v="11"/>
    <s v="PH"/>
    <x v="4"/>
    <x v="3"/>
    <s v="ME"/>
    <x v="0"/>
    <m/>
    <n v="2011"/>
    <n v="3"/>
    <x v="0"/>
    <d v="2011-05-14T00:00:00"/>
    <s v="F"/>
    <s v="MA1024"/>
    <x v="0"/>
    <m/>
    <m/>
    <m/>
    <m/>
    <m/>
    <m/>
    <m/>
  </r>
  <r>
    <n v="1042118"/>
    <s v="200902"/>
    <s v="2009"/>
    <s v="C"/>
    <x v="2"/>
    <s v="PH"/>
    <x v="13"/>
    <x v="1"/>
    <s v="CS"/>
    <x v="1"/>
    <s v="IMGD"/>
    <n v="2011"/>
    <n v="2"/>
    <x v="1"/>
    <d v="2011-05-14T00:00:00"/>
    <s v="M"/>
    <m/>
    <x v="2"/>
    <m/>
    <m/>
    <m/>
    <m/>
    <m/>
    <m/>
    <m/>
  </r>
  <r>
    <n v="1042118"/>
    <s v="200901"/>
    <s v="2009"/>
    <s v="B"/>
    <x v="4"/>
    <s v="PH"/>
    <x v="9"/>
    <x v="0"/>
    <s v="CS"/>
    <x v="1"/>
    <s v="IMGD"/>
    <n v="2011"/>
    <n v="2"/>
    <x v="1"/>
    <d v="2011-05-14T00:00:00"/>
    <s v="M"/>
    <m/>
    <x v="2"/>
    <m/>
    <m/>
    <m/>
    <m/>
    <m/>
    <m/>
    <m/>
  </r>
  <r>
    <n v="1042128"/>
    <s v="200802"/>
    <s v="2008"/>
    <s v="D"/>
    <x v="3"/>
    <s v="PH"/>
    <x v="6"/>
    <x v="1"/>
    <s v="ME"/>
    <x v="0"/>
    <m/>
    <n v="2011"/>
    <n v="3"/>
    <x v="0"/>
    <d v="2011-05-14T00:00:00"/>
    <s v="F"/>
    <s v="MA1024"/>
    <x v="4"/>
    <s v="MA2051"/>
    <s v="A"/>
    <m/>
    <m/>
    <m/>
    <m/>
    <m/>
  </r>
  <r>
    <n v="1042128"/>
    <s v="200801"/>
    <s v="2008"/>
    <s v="B"/>
    <x v="11"/>
    <s v="PH"/>
    <x v="6"/>
    <x v="2"/>
    <s v="ED"/>
    <x v="0"/>
    <m/>
    <n v="2011"/>
    <n v="3"/>
    <x v="0"/>
    <d v="2011-05-14T00:00:00"/>
    <s v="F"/>
    <m/>
    <x v="2"/>
    <m/>
    <m/>
    <m/>
    <m/>
    <m/>
    <m/>
    <m/>
  </r>
  <r>
    <n v="1042142"/>
    <s v="200801"/>
    <s v="2008"/>
    <s v="A"/>
    <x v="13"/>
    <s v="PH"/>
    <x v="5"/>
    <x v="3"/>
    <s v="ND"/>
    <x v="3"/>
    <m/>
    <n v="2011"/>
    <n v="3"/>
    <x v="0"/>
    <m/>
    <s v="M"/>
    <s v="MA1023"/>
    <x v="0"/>
    <m/>
    <m/>
    <m/>
    <m/>
    <m/>
    <m/>
    <m/>
  </r>
  <r>
    <n v="1042142"/>
    <s v="200801"/>
    <s v="2008"/>
    <s v="B"/>
    <x v="11"/>
    <s v="PH"/>
    <x v="1"/>
    <x v="2"/>
    <s v="ND"/>
    <x v="3"/>
    <m/>
    <n v="2011"/>
    <n v="3"/>
    <x v="0"/>
    <m/>
    <s v="M"/>
    <s v="MA1024"/>
    <x v="3"/>
    <m/>
    <m/>
    <m/>
    <m/>
    <m/>
    <m/>
    <m/>
  </r>
  <r>
    <n v="1042448"/>
    <s v="200802"/>
    <s v="2008"/>
    <s v="C"/>
    <x v="5"/>
    <s v="PH"/>
    <x v="5"/>
    <x v="0"/>
    <s v="MGE"/>
    <x v="0"/>
    <m/>
    <n v="2011"/>
    <n v="3"/>
    <x v="0"/>
    <d v="2011-05-14T00:00:00"/>
    <s v="M"/>
    <m/>
    <x v="2"/>
    <m/>
    <m/>
    <m/>
    <m/>
    <m/>
    <m/>
    <m/>
  </r>
  <r>
    <n v="1042448"/>
    <s v="200801"/>
    <s v="2008"/>
    <s v="A"/>
    <x v="13"/>
    <s v="PH"/>
    <x v="5"/>
    <x v="2"/>
    <s v="MG"/>
    <x v="6"/>
    <m/>
    <n v="2011"/>
    <n v="3"/>
    <x v="0"/>
    <d v="2011-05-14T00:00:00"/>
    <s v="M"/>
    <s v="MA1021"/>
    <x v="0"/>
    <m/>
    <m/>
    <m/>
    <m/>
    <m/>
    <m/>
    <m/>
  </r>
  <r>
    <n v="1043198"/>
    <s v="200701"/>
    <s v="2007"/>
    <s v="B"/>
    <x v="1"/>
    <s v="PH"/>
    <x v="6"/>
    <x v="3"/>
    <s v="BIO"/>
    <x v="2"/>
    <m/>
    <n v="2008"/>
    <n v="1"/>
    <x v="1"/>
    <d v="2008-10-02T00:00:00"/>
    <s v="F"/>
    <m/>
    <x v="2"/>
    <m/>
    <m/>
    <m/>
    <m/>
    <m/>
    <m/>
    <m/>
  </r>
  <r>
    <n v="1044048"/>
    <s v="201002"/>
    <s v="2010"/>
    <s v="D"/>
    <x v="17"/>
    <s v="PH"/>
    <x v="3"/>
    <x v="1"/>
    <s v="CM"/>
    <x v="0"/>
    <m/>
    <n v="2011"/>
    <n v="1"/>
    <x v="1"/>
    <d v="2011-05-14T00:00:00"/>
    <s v="M"/>
    <m/>
    <x v="2"/>
    <m/>
    <m/>
    <m/>
    <m/>
    <m/>
    <m/>
    <m/>
  </r>
  <r>
    <n v="1044048"/>
    <s v="200802"/>
    <s v="2008"/>
    <s v="C"/>
    <x v="5"/>
    <s v="PH"/>
    <x v="0"/>
    <x v="3"/>
    <s v="CM"/>
    <x v="0"/>
    <m/>
    <n v="2011"/>
    <n v="3"/>
    <x v="0"/>
    <d v="2011-05-14T00:00:00"/>
    <s v="M"/>
    <s v="MA2051"/>
    <x v="3"/>
    <m/>
    <m/>
    <m/>
    <m/>
    <m/>
    <m/>
    <m/>
  </r>
  <r>
    <n v="1044080"/>
    <s v="201103"/>
    <s v="2011"/>
    <s v="E2"/>
    <x v="27"/>
    <s v="PH"/>
    <x v="5"/>
    <x v="0"/>
    <s v="CS"/>
    <x v="1"/>
    <m/>
    <n v="2011"/>
    <n v="0"/>
    <x v="1"/>
    <d v="2011-10-14T00:00:00"/>
    <s v="M"/>
    <s v="MA2071"/>
    <x v="0"/>
    <s v="MA2621"/>
    <s v="A"/>
    <m/>
    <m/>
    <m/>
    <m/>
    <m/>
  </r>
  <r>
    <n v="1044130"/>
    <s v="200901"/>
    <s v="2009"/>
    <s v="A"/>
    <x v="10"/>
    <s v="PH"/>
    <x v="5"/>
    <x v="2"/>
    <s v="BIO"/>
    <x v="2"/>
    <m/>
    <n v="2011"/>
    <n v="2"/>
    <x v="1"/>
    <m/>
    <s v="M"/>
    <m/>
    <x v="2"/>
    <m/>
    <m/>
    <m/>
    <m/>
    <m/>
    <m/>
    <m/>
  </r>
  <r>
    <n v="1044130"/>
    <s v="200802"/>
    <s v="2008"/>
    <s v="C"/>
    <x v="5"/>
    <s v="PH"/>
    <x v="5"/>
    <x v="2"/>
    <s v="BIO"/>
    <x v="2"/>
    <m/>
    <n v="2011"/>
    <n v="3"/>
    <x v="0"/>
    <m/>
    <s v="M"/>
    <m/>
    <x v="2"/>
    <m/>
    <m/>
    <m/>
    <m/>
    <m/>
    <m/>
    <m/>
  </r>
  <r>
    <n v="1044130"/>
    <s v="200802"/>
    <s v="2008"/>
    <s v="D"/>
    <x v="3"/>
    <s v="PH"/>
    <x v="1"/>
    <x v="2"/>
    <s v="BIO"/>
    <x v="2"/>
    <m/>
    <n v="2011"/>
    <n v="3"/>
    <x v="0"/>
    <m/>
    <s v="M"/>
    <m/>
    <x v="2"/>
    <m/>
    <m/>
    <m/>
    <m/>
    <m/>
    <m/>
    <m/>
  </r>
  <r>
    <n v="1044138"/>
    <s v="200901"/>
    <s v="2009"/>
    <s v="A"/>
    <x v="10"/>
    <s v="PH"/>
    <x v="2"/>
    <x v="0"/>
    <s v="BE"/>
    <x v="0"/>
    <m/>
    <n v="2011"/>
    <n v="2"/>
    <x v="1"/>
    <d v="2011-05-14T00:00:00"/>
    <s v="F"/>
    <m/>
    <x v="2"/>
    <m/>
    <m/>
    <m/>
    <m/>
    <m/>
    <m/>
    <m/>
  </r>
  <r>
    <n v="1044138"/>
    <s v="200801"/>
    <s v="2008"/>
    <s v="A"/>
    <x v="13"/>
    <s v="PH"/>
    <x v="5"/>
    <x v="0"/>
    <s v="ND"/>
    <x v="3"/>
    <m/>
    <n v="2011"/>
    <n v="3"/>
    <x v="0"/>
    <d v="2011-05-14T00:00:00"/>
    <s v="F"/>
    <s v="MA1023"/>
    <x v="0"/>
    <m/>
    <m/>
    <m/>
    <m/>
    <m/>
    <m/>
    <m/>
  </r>
  <r>
    <n v="1044138"/>
    <s v="200801"/>
    <s v="2008"/>
    <s v="B"/>
    <x v="11"/>
    <s v="PH"/>
    <x v="1"/>
    <x v="0"/>
    <s v="ND"/>
    <x v="3"/>
    <m/>
    <n v="2011"/>
    <n v="3"/>
    <x v="0"/>
    <d v="2011-05-14T00:00:00"/>
    <s v="F"/>
    <s v="MA1024"/>
    <x v="1"/>
    <m/>
    <m/>
    <m/>
    <m/>
    <m/>
    <m/>
    <m/>
  </r>
  <r>
    <n v="1044144"/>
    <s v="201001"/>
    <s v="2010"/>
    <s v="A"/>
    <x v="19"/>
    <s v="PH"/>
    <x v="7"/>
    <x v="1"/>
    <s v="PH"/>
    <x v="2"/>
    <s v="MA"/>
    <n v="2011"/>
    <n v="1"/>
    <x v="1"/>
    <d v="2011-05-14T00:00:00"/>
    <s v="M"/>
    <s v="MA3831"/>
    <x v="1"/>
    <m/>
    <m/>
    <m/>
    <m/>
    <m/>
    <m/>
    <m/>
  </r>
  <r>
    <n v="1044144"/>
    <s v="201001"/>
    <s v="2010"/>
    <s v="B"/>
    <x v="14"/>
    <s v="PH"/>
    <x v="9"/>
    <x v="1"/>
    <s v="PH"/>
    <x v="2"/>
    <s v="MA"/>
    <n v="2011"/>
    <n v="1"/>
    <x v="1"/>
    <d v="2011-05-14T00:00:00"/>
    <s v="M"/>
    <s v="MA3832"/>
    <x v="1"/>
    <m/>
    <m/>
    <m/>
    <m/>
    <m/>
    <m/>
    <m/>
  </r>
  <r>
    <n v="1044144"/>
    <s v="201002"/>
    <s v="2010"/>
    <s v="C"/>
    <x v="9"/>
    <s v="PH"/>
    <x v="18"/>
    <x v="1"/>
    <s v="PH"/>
    <x v="2"/>
    <s v="MA"/>
    <n v="2011"/>
    <n v="1"/>
    <x v="1"/>
    <d v="2011-05-14T00:00:00"/>
    <s v="M"/>
    <m/>
    <x v="2"/>
    <m/>
    <m/>
    <m/>
    <m/>
    <m/>
    <m/>
    <m/>
  </r>
  <r>
    <n v="1044144"/>
    <s v="201002"/>
    <s v="2010"/>
    <s v="D"/>
    <x v="17"/>
    <s v="PH"/>
    <x v="19"/>
    <x v="1"/>
    <s v="PH"/>
    <x v="2"/>
    <s v="MA"/>
    <n v="2011"/>
    <n v="1"/>
    <x v="1"/>
    <d v="2011-05-14T00:00:00"/>
    <s v="M"/>
    <s v="MA3471"/>
    <x v="1"/>
    <m/>
    <m/>
    <m/>
    <m/>
    <m/>
    <m/>
    <m/>
  </r>
  <r>
    <n v="1044144"/>
    <s v="200801"/>
    <s v="2008"/>
    <s v="B"/>
    <x v="11"/>
    <s v="PH"/>
    <x v="6"/>
    <x v="1"/>
    <s v="ND"/>
    <x v="3"/>
    <m/>
    <n v="2011"/>
    <n v="3"/>
    <x v="0"/>
    <d v="2011-05-14T00:00:00"/>
    <s v="M"/>
    <s v="MA2051"/>
    <x v="4"/>
    <m/>
    <m/>
    <m/>
    <m/>
    <m/>
    <m/>
    <m/>
  </r>
  <r>
    <n v="1044144"/>
    <s v="200802"/>
    <s v="2008"/>
    <s v="C"/>
    <x v="5"/>
    <s v="PH"/>
    <x v="17"/>
    <x v="1"/>
    <s v="PH"/>
    <x v="2"/>
    <s v="MA"/>
    <n v="2011"/>
    <n v="3"/>
    <x v="0"/>
    <d v="2011-05-14T00:00:00"/>
    <s v="M"/>
    <s v="MA2071"/>
    <x v="4"/>
    <s v="MA2251"/>
    <s v="B"/>
    <m/>
    <m/>
    <m/>
    <m/>
    <m/>
  </r>
  <r>
    <n v="1044144"/>
    <s v="200802"/>
    <s v="2008"/>
    <s v="D"/>
    <x v="3"/>
    <s v="PH"/>
    <x v="10"/>
    <x v="1"/>
    <s v="PH"/>
    <x v="2"/>
    <s v="MA"/>
    <n v="2011"/>
    <n v="3"/>
    <x v="0"/>
    <d v="2011-05-14T00:00:00"/>
    <s v="M"/>
    <s v="MA2273"/>
    <x v="4"/>
    <m/>
    <m/>
    <m/>
    <m/>
    <m/>
    <m/>
    <m/>
  </r>
  <r>
    <n v="1044144"/>
    <s v="201002"/>
    <s v="2010"/>
    <s v="C"/>
    <x v="9"/>
    <s v="PH"/>
    <x v="14"/>
    <x v="0"/>
    <s v="PH"/>
    <x v="2"/>
    <s v="MA"/>
    <n v="2011"/>
    <n v="1"/>
    <x v="1"/>
    <d v="2011-05-14T00:00:00"/>
    <s v="M"/>
    <m/>
    <x v="2"/>
    <m/>
    <m/>
    <m/>
    <m/>
    <m/>
    <m/>
    <m/>
  </r>
  <r>
    <n v="1044144"/>
    <s v="200901"/>
    <s v="2009"/>
    <s v="A"/>
    <x v="10"/>
    <s v="PH"/>
    <x v="15"/>
    <x v="0"/>
    <s v="PH"/>
    <x v="2"/>
    <s v="MA"/>
    <n v="2011"/>
    <n v="2"/>
    <x v="1"/>
    <d v="2011-05-14T00:00:00"/>
    <s v="M"/>
    <s v="MA2631"/>
    <x v="4"/>
    <m/>
    <m/>
    <m/>
    <m/>
    <m/>
    <m/>
    <m/>
  </r>
  <r>
    <n v="1044144"/>
    <s v="200901"/>
    <s v="2009"/>
    <s v="B"/>
    <x v="4"/>
    <s v="PH"/>
    <x v="8"/>
    <x v="0"/>
    <s v="PH"/>
    <x v="2"/>
    <s v="MA"/>
    <n v="2011"/>
    <n v="2"/>
    <x v="1"/>
    <d v="2011-05-14T00:00:00"/>
    <s v="M"/>
    <s v="MA2431"/>
    <x v="1"/>
    <m/>
    <m/>
    <m/>
    <m/>
    <m/>
    <m/>
    <m/>
  </r>
  <r>
    <n v="1044144"/>
    <s v="200902"/>
    <s v="2009"/>
    <s v="C"/>
    <x v="2"/>
    <s v="PH"/>
    <x v="13"/>
    <x v="0"/>
    <s v="PH"/>
    <x v="2"/>
    <s v="MA"/>
    <n v="2011"/>
    <n v="2"/>
    <x v="1"/>
    <d v="2011-05-14T00:00:00"/>
    <s v="M"/>
    <s v="MA3257"/>
    <x v="1"/>
    <s v="MA3475"/>
    <s v="C"/>
    <m/>
    <m/>
    <m/>
    <m/>
    <m/>
  </r>
  <r>
    <n v="1044176"/>
    <s v="201001"/>
    <s v="2010"/>
    <s v="B"/>
    <x v="14"/>
    <s v="PH"/>
    <x v="4"/>
    <x v="3"/>
    <s v="ECE"/>
    <x v="0"/>
    <m/>
    <n v="2012"/>
    <n v="2"/>
    <x v="1"/>
    <m/>
    <s v="M"/>
    <s v="MA2071"/>
    <x v="3"/>
    <m/>
    <m/>
    <m/>
    <m/>
    <m/>
    <m/>
    <m/>
  </r>
  <r>
    <n v="1044176"/>
    <s v="200901"/>
    <s v="2009"/>
    <s v="A"/>
    <x v="10"/>
    <s v="PH"/>
    <x v="0"/>
    <x v="3"/>
    <s v="ED"/>
    <x v="0"/>
    <m/>
    <n v="2012"/>
    <n v="3"/>
    <x v="0"/>
    <m/>
    <s v="M"/>
    <s v="MA1023"/>
    <x v="3"/>
    <m/>
    <m/>
    <m/>
    <m/>
    <m/>
    <m/>
    <m/>
  </r>
  <r>
    <n v="1044176"/>
    <s v="200901"/>
    <s v="2009"/>
    <s v="B"/>
    <x v="4"/>
    <s v="PH"/>
    <x v="4"/>
    <x v="2"/>
    <s v="ED"/>
    <x v="0"/>
    <m/>
    <n v="2012"/>
    <n v="3"/>
    <x v="0"/>
    <m/>
    <s v="M"/>
    <s v="MA1021"/>
    <x v="0"/>
    <m/>
    <m/>
    <m/>
    <m/>
    <m/>
    <m/>
    <m/>
  </r>
  <r>
    <n v="1066232"/>
    <s v="200801"/>
    <s v="2008"/>
    <s v="A"/>
    <x v="13"/>
    <s v="PH"/>
    <x v="0"/>
    <x v="0"/>
    <s v="RBE"/>
    <x v="0"/>
    <m/>
    <n v="2011"/>
    <n v="3"/>
    <x v="0"/>
    <d v="2011-05-14T00:00:00"/>
    <s v="M"/>
    <s v="MA1023"/>
    <x v="4"/>
    <m/>
    <m/>
    <m/>
    <m/>
    <m/>
    <m/>
    <m/>
  </r>
  <r>
    <n v="1077524"/>
    <s v="201101"/>
    <s v="2011"/>
    <s v="B"/>
    <x v="22"/>
    <s v="PH"/>
    <x v="1"/>
    <x v="3"/>
    <s v="RBE"/>
    <x v="0"/>
    <m/>
    <n v="2013"/>
    <n v="2"/>
    <x v="1"/>
    <m/>
    <s v="M"/>
    <s v="MA2051"/>
    <x v="3"/>
    <m/>
    <m/>
    <m/>
    <m/>
    <m/>
    <m/>
    <m/>
  </r>
  <r>
    <n v="1044532"/>
    <s v="200901"/>
    <s v="2009"/>
    <s v="A"/>
    <x v="10"/>
    <s v="PH"/>
    <x v="5"/>
    <x v="0"/>
    <s v="BE"/>
    <x v="0"/>
    <m/>
    <n v="2011"/>
    <n v="2"/>
    <x v="1"/>
    <d v="2011-05-14T00:00:00"/>
    <s v="M"/>
    <s v="MA2051"/>
    <x v="4"/>
    <m/>
    <m/>
    <m/>
    <m/>
    <m/>
    <m/>
    <m/>
  </r>
  <r>
    <n v="1044532"/>
    <s v="200901"/>
    <s v="2009"/>
    <s v="B"/>
    <x v="4"/>
    <s v="PH"/>
    <x v="1"/>
    <x v="0"/>
    <s v="BE"/>
    <x v="0"/>
    <m/>
    <n v="2011"/>
    <n v="2"/>
    <x v="1"/>
    <d v="2011-05-14T00:00:00"/>
    <s v="M"/>
    <m/>
    <x v="2"/>
    <m/>
    <m/>
    <m/>
    <m/>
    <m/>
    <m/>
    <m/>
  </r>
  <r>
    <n v="1044554"/>
    <s v="200801"/>
    <s v="2008"/>
    <s v="B"/>
    <x v="11"/>
    <s v="PH"/>
    <x v="1"/>
    <x v="0"/>
    <s v="ME"/>
    <x v="0"/>
    <m/>
    <n v="2011"/>
    <n v="3"/>
    <x v="0"/>
    <d v="2011-05-14T00:00:00"/>
    <s v="M"/>
    <s v="MA1023"/>
    <x v="0"/>
    <m/>
    <m/>
    <m/>
    <m/>
    <m/>
    <m/>
    <m/>
  </r>
  <r>
    <n v="1044554"/>
    <s v="200801"/>
    <s v="2008"/>
    <s v="A"/>
    <x v="13"/>
    <s v="PH"/>
    <x v="5"/>
    <x v="3"/>
    <s v="ME"/>
    <x v="0"/>
    <m/>
    <n v="2011"/>
    <n v="3"/>
    <x v="0"/>
    <d v="2011-05-14T00:00:00"/>
    <s v="M"/>
    <s v="MA1022"/>
    <x v="3"/>
    <m/>
    <m/>
    <m/>
    <m/>
    <m/>
    <m/>
    <m/>
  </r>
  <r>
    <n v="1044558"/>
    <s v="200801"/>
    <s v="2008"/>
    <s v="A"/>
    <x v="13"/>
    <s v="PH"/>
    <x v="5"/>
    <x v="3"/>
    <s v="MA"/>
    <x v="5"/>
    <m/>
    <n v="2011"/>
    <n v="3"/>
    <x v="0"/>
    <m/>
    <s v="F"/>
    <s v="MA1021"/>
    <x v="4"/>
    <m/>
    <m/>
    <m/>
    <m/>
    <m/>
    <m/>
    <m/>
  </r>
  <r>
    <n v="1044558"/>
    <s v="200801"/>
    <s v="2008"/>
    <s v="B"/>
    <x v="11"/>
    <s v="PH"/>
    <x v="1"/>
    <x v="3"/>
    <s v="MA"/>
    <x v="5"/>
    <m/>
    <n v="2011"/>
    <n v="3"/>
    <x v="0"/>
    <m/>
    <s v="F"/>
    <s v="MA1022"/>
    <x v="1"/>
    <m/>
    <m/>
    <m/>
    <m/>
    <m/>
    <m/>
    <m/>
  </r>
  <r>
    <n v="1044818"/>
    <s v="200802"/>
    <s v="2008"/>
    <s v="C"/>
    <x v="5"/>
    <s v="PH"/>
    <x v="5"/>
    <x v="0"/>
    <s v="BE"/>
    <x v="0"/>
    <m/>
    <n v="2011"/>
    <n v="3"/>
    <x v="0"/>
    <m/>
    <s v="M"/>
    <m/>
    <x v="2"/>
    <m/>
    <m/>
    <m/>
    <m/>
    <m/>
    <m/>
    <m/>
  </r>
  <r>
    <n v="1044818"/>
    <s v="200902"/>
    <s v="2009"/>
    <s v="D"/>
    <x v="7"/>
    <s v="PH"/>
    <x v="1"/>
    <x v="3"/>
    <s v="BE"/>
    <x v="0"/>
    <m/>
    <n v="2011"/>
    <n v="2"/>
    <x v="1"/>
    <m/>
    <s v="M"/>
    <m/>
    <x v="2"/>
    <m/>
    <m/>
    <m/>
    <m/>
    <m/>
    <m/>
    <m/>
  </r>
  <r>
    <n v="1044818"/>
    <s v="200802"/>
    <s v="2008"/>
    <s v="D"/>
    <x v="3"/>
    <s v="PH"/>
    <x v="1"/>
    <x v="2"/>
    <s v="BE"/>
    <x v="0"/>
    <m/>
    <n v="2011"/>
    <n v="3"/>
    <x v="0"/>
    <m/>
    <s v="M"/>
    <s v="MA2610"/>
    <x v="0"/>
    <m/>
    <m/>
    <m/>
    <m/>
    <m/>
    <m/>
    <m/>
  </r>
  <r>
    <n v="1044828"/>
    <s v="200801"/>
    <s v="2008"/>
    <s v="B"/>
    <x v="11"/>
    <s v="PH"/>
    <x v="1"/>
    <x v="1"/>
    <s v="MAC"/>
    <x v="5"/>
    <m/>
    <n v="2011"/>
    <n v="3"/>
    <x v="0"/>
    <d v="2011-05-14T00:00:00"/>
    <s v="F"/>
    <s v="MA1023"/>
    <x v="1"/>
    <m/>
    <m/>
    <m/>
    <m/>
    <m/>
    <m/>
    <m/>
  </r>
  <r>
    <n v="1044828"/>
    <s v="200801"/>
    <s v="2008"/>
    <s v="A"/>
    <x v="13"/>
    <s v="PH"/>
    <x v="5"/>
    <x v="0"/>
    <s v="MAC"/>
    <x v="5"/>
    <m/>
    <n v="2011"/>
    <n v="3"/>
    <x v="0"/>
    <d v="2011-05-14T00:00:00"/>
    <s v="F"/>
    <s v="MA1022"/>
    <x v="1"/>
    <m/>
    <m/>
    <m/>
    <m/>
    <m/>
    <m/>
    <m/>
  </r>
  <r>
    <n v="1044832"/>
    <s v="200802"/>
    <s v="2008"/>
    <s v="C"/>
    <x v="5"/>
    <s v="PH"/>
    <x v="5"/>
    <x v="0"/>
    <s v="BC"/>
    <x v="2"/>
    <m/>
    <n v="2011"/>
    <n v="3"/>
    <x v="0"/>
    <m/>
    <s v="F"/>
    <s v="MA1021"/>
    <x v="4"/>
    <m/>
    <m/>
    <m/>
    <m/>
    <m/>
    <m/>
    <m/>
  </r>
  <r>
    <n v="1044832"/>
    <s v="200802"/>
    <s v="2008"/>
    <s v="D"/>
    <x v="3"/>
    <s v="PH"/>
    <x v="1"/>
    <x v="0"/>
    <s v="BC"/>
    <x v="2"/>
    <m/>
    <n v="2011"/>
    <n v="3"/>
    <x v="0"/>
    <m/>
    <s v="F"/>
    <s v="MA1022"/>
    <x v="1"/>
    <m/>
    <m/>
    <m/>
    <m/>
    <m/>
    <m/>
    <m/>
  </r>
  <r>
    <n v="1044832"/>
    <s v="201002"/>
    <s v="2010"/>
    <s v="D"/>
    <x v="17"/>
    <s v="PH"/>
    <x v="6"/>
    <x v="3"/>
    <s v="ECE"/>
    <x v="0"/>
    <m/>
    <n v="2011"/>
    <n v="1"/>
    <x v="1"/>
    <m/>
    <s v="F"/>
    <m/>
    <x v="2"/>
    <m/>
    <m/>
    <m/>
    <m/>
    <m/>
    <m/>
    <m/>
  </r>
  <r>
    <n v="1044842"/>
    <s v="200801"/>
    <s v="2008"/>
    <s v="A"/>
    <x v="13"/>
    <s v="PH"/>
    <x v="5"/>
    <x v="0"/>
    <s v="CS"/>
    <x v="1"/>
    <s v="IMGD"/>
    <n v="2011"/>
    <n v="3"/>
    <x v="0"/>
    <m/>
    <s v="M"/>
    <s v="MA1021"/>
    <x v="1"/>
    <m/>
    <m/>
    <m/>
    <m/>
    <m/>
    <m/>
    <m/>
  </r>
  <r>
    <n v="1044842"/>
    <s v="200902"/>
    <s v="2009"/>
    <s v="D"/>
    <x v="7"/>
    <s v="PH"/>
    <x v="1"/>
    <x v="2"/>
    <s v="CS"/>
    <x v="1"/>
    <s v="IMGD"/>
    <n v="2011"/>
    <n v="2"/>
    <x v="1"/>
    <m/>
    <s v="M"/>
    <m/>
    <x v="2"/>
    <m/>
    <m/>
    <m/>
    <m/>
    <m/>
    <m/>
    <m/>
  </r>
  <r>
    <n v="1044854"/>
    <s v="201102"/>
    <s v="2011"/>
    <s v="C"/>
    <x v="21"/>
    <s v="PH"/>
    <x v="5"/>
    <x v="3"/>
    <s v="CE"/>
    <x v="0"/>
    <m/>
    <n v="2014"/>
    <n v="3"/>
    <x v="0"/>
    <m/>
    <s v="M"/>
    <s v="MA2051"/>
    <x v="0"/>
    <m/>
    <m/>
    <m/>
    <m/>
    <n v="15"/>
    <n v="8"/>
    <n v="8"/>
  </r>
  <r>
    <n v="1044886"/>
    <s v="200801"/>
    <s v="2008"/>
    <s v="A"/>
    <x v="13"/>
    <s v="PH"/>
    <x v="5"/>
    <x v="0"/>
    <s v="ME"/>
    <x v="0"/>
    <m/>
    <n v="2011"/>
    <n v="3"/>
    <x v="0"/>
    <m/>
    <s v="M"/>
    <s v="MA1022"/>
    <x v="0"/>
    <m/>
    <m/>
    <m/>
    <m/>
    <m/>
    <m/>
    <m/>
  </r>
  <r>
    <n v="1044886"/>
    <s v="200801"/>
    <s v="2008"/>
    <s v="B"/>
    <x v="11"/>
    <s v="PH"/>
    <x v="1"/>
    <x v="3"/>
    <s v="ME"/>
    <x v="0"/>
    <m/>
    <n v="2011"/>
    <n v="3"/>
    <x v="0"/>
    <m/>
    <s v="M"/>
    <s v="MA2611"/>
    <x v="0"/>
    <m/>
    <m/>
    <m/>
    <m/>
    <m/>
    <m/>
    <m/>
  </r>
  <r>
    <n v="1045028"/>
    <s v="200702"/>
    <s v="2007"/>
    <s v="D"/>
    <x v="8"/>
    <s v="PH"/>
    <x v="26"/>
    <x v="0"/>
    <s v="AE"/>
    <x v="0"/>
    <m/>
    <n v="2007"/>
    <n v="0"/>
    <x v="1"/>
    <d v="2007-05-19T00:00:00"/>
    <s v="F"/>
    <m/>
    <x v="2"/>
    <m/>
    <m/>
    <m/>
    <m/>
    <m/>
    <m/>
    <m/>
  </r>
  <r>
    <n v="1045028"/>
    <s v="200702"/>
    <s v="2007"/>
    <s v="C"/>
    <x v="6"/>
    <s v="PH"/>
    <x v="22"/>
    <x v="2"/>
    <s v="AE"/>
    <x v="0"/>
    <m/>
    <n v="2007"/>
    <n v="0"/>
    <x v="1"/>
    <d v="2007-05-19T00:00:00"/>
    <s v="F"/>
    <m/>
    <x v="2"/>
    <m/>
    <m/>
    <m/>
    <m/>
    <m/>
    <m/>
    <m/>
  </r>
  <r>
    <n v="1047204"/>
    <s v="200802"/>
    <s v="2008"/>
    <s v="C"/>
    <x v="5"/>
    <s v="PH"/>
    <x v="5"/>
    <x v="0"/>
    <s v="BE"/>
    <x v="0"/>
    <m/>
    <n v="2011"/>
    <n v="3"/>
    <x v="0"/>
    <d v="2011-05-14T00:00:00"/>
    <s v="M"/>
    <s v="MA2051"/>
    <x v="1"/>
    <m/>
    <m/>
    <m/>
    <m/>
    <m/>
    <m/>
    <m/>
  </r>
  <r>
    <n v="1047204"/>
    <s v="200802"/>
    <s v="2008"/>
    <s v="D"/>
    <x v="3"/>
    <s v="PH"/>
    <x v="1"/>
    <x v="0"/>
    <s v="BE"/>
    <x v="0"/>
    <m/>
    <n v="2011"/>
    <n v="3"/>
    <x v="0"/>
    <d v="2011-05-14T00:00:00"/>
    <s v="M"/>
    <s v="MA2611"/>
    <x v="0"/>
    <m/>
    <m/>
    <m/>
    <m/>
    <m/>
    <m/>
    <m/>
  </r>
  <r>
    <n v="1049634"/>
    <s v="200702"/>
    <s v="2007"/>
    <s v="C"/>
    <x v="6"/>
    <s v="PH"/>
    <x v="2"/>
    <x v="0"/>
    <s v="ME"/>
    <x v="0"/>
    <m/>
    <n v="2007"/>
    <n v="0"/>
    <x v="1"/>
    <d v="2007-05-19T00:00:00"/>
    <s v="F"/>
    <m/>
    <x v="2"/>
    <m/>
    <m/>
    <m/>
    <m/>
    <m/>
    <m/>
    <m/>
  </r>
  <r>
    <n v="1049970"/>
    <s v="200801"/>
    <s v="2008"/>
    <s v="A"/>
    <x v="13"/>
    <s v="PH"/>
    <x v="5"/>
    <x v="3"/>
    <s v="ND"/>
    <x v="3"/>
    <m/>
    <n v="2011"/>
    <n v="3"/>
    <x v="0"/>
    <d v="2011-10-14T00:00:00"/>
    <s v="F"/>
    <s v="MA1021"/>
    <x v="0"/>
    <m/>
    <m/>
    <m/>
    <m/>
    <m/>
    <m/>
    <m/>
  </r>
  <r>
    <n v="1049970"/>
    <s v="200801"/>
    <s v="2008"/>
    <s v="B"/>
    <x v="11"/>
    <s v="PH"/>
    <x v="1"/>
    <x v="3"/>
    <s v="ND"/>
    <x v="3"/>
    <m/>
    <n v="2011"/>
    <n v="3"/>
    <x v="0"/>
    <d v="2011-10-14T00:00:00"/>
    <s v="F"/>
    <s v="MA1022"/>
    <x v="0"/>
    <m/>
    <m/>
    <m/>
    <m/>
    <m/>
    <m/>
    <m/>
  </r>
  <r>
    <n v="1049972"/>
    <s v="200801"/>
    <s v="2008"/>
    <s v="A"/>
    <x v="13"/>
    <s v="PH"/>
    <x v="5"/>
    <x v="1"/>
    <s v="ED"/>
    <x v="0"/>
    <m/>
    <n v="2011"/>
    <n v="3"/>
    <x v="0"/>
    <d v="2011-05-14T00:00:00"/>
    <s v="M"/>
    <s v="MA1021"/>
    <x v="1"/>
    <m/>
    <m/>
    <m/>
    <m/>
    <m/>
    <m/>
    <m/>
  </r>
  <r>
    <n v="1049972"/>
    <s v="200801"/>
    <s v="2008"/>
    <s v="B"/>
    <x v="11"/>
    <s v="PH"/>
    <x v="1"/>
    <x v="0"/>
    <s v="ED"/>
    <x v="0"/>
    <m/>
    <n v="2011"/>
    <n v="3"/>
    <x v="0"/>
    <d v="2011-05-14T00:00:00"/>
    <s v="M"/>
    <s v="MA1022"/>
    <x v="1"/>
    <m/>
    <m/>
    <m/>
    <m/>
    <m/>
    <m/>
    <m/>
  </r>
  <r>
    <n v="1049972"/>
    <s v="200802"/>
    <s v="2008"/>
    <s v="C"/>
    <x v="5"/>
    <s v="PH"/>
    <x v="2"/>
    <x v="0"/>
    <s v="ECE"/>
    <x v="0"/>
    <m/>
    <n v="2011"/>
    <n v="3"/>
    <x v="0"/>
    <d v="2011-05-14T00:00:00"/>
    <s v="M"/>
    <s v="MA1023"/>
    <x v="1"/>
    <m/>
    <m/>
    <m/>
    <m/>
    <m/>
    <m/>
    <m/>
  </r>
  <r>
    <n v="1049978"/>
    <s v="200802"/>
    <s v="2008"/>
    <s v="C"/>
    <x v="5"/>
    <s v="PH"/>
    <x v="5"/>
    <x v="0"/>
    <s v="CE"/>
    <x v="0"/>
    <m/>
    <n v="2011"/>
    <n v="3"/>
    <x v="0"/>
    <m/>
    <s v="M"/>
    <s v="MA1023"/>
    <x v="4"/>
    <m/>
    <m/>
    <m/>
    <m/>
    <m/>
    <m/>
    <m/>
  </r>
  <r>
    <n v="1049978"/>
    <s v="200802"/>
    <s v="2008"/>
    <s v="D"/>
    <x v="3"/>
    <s v="PH"/>
    <x v="1"/>
    <x v="0"/>
    <s v="CE"/>
    <x v="0"/>
    <m/>
    <n v="2011"/>
    <n v="3"/>
    <x v="0"/>
    <m/>
    <s v="M"/>
    <s v="MA1024"/>
    <x v="4"/>
    <m/>
    <m/>
    <m/>
    <m/>
    <m/>
    <m/>
    <m/>
  </r>
  <r>
    <n v="1051774"/>
    <s v="200801"/>
    <s v="2008"/>
    <s v="A"/>
    <x v="13"/>
    <s v="PH"/>
    <x v="5"/>
    <x v="0"/>
    <s v="ME"/>
    <x v="0"/>
    <m/>
    <n v="2011"/>
    <n v="3"/>
    <x v="0"/>
    <d v="2011-10-14T00:00:00"/>
    <s v="F"/>
    <s v="MA1023"/>
    <x v="1"/>
    <m/>
    <m/>
    <m/>
    <m/>
    <m/>
    <m/>
    <m/>
  </r>
  <r>
    <n v="1051774"/>
    <s v="200801"/>
    <s v="2008"/>
    <s v="B"/>
    <x v="11"/>
    <s v="PH"/>
    <x v="1"/>
    <x v="0"/>
    <s v="ME"/>
    <x v="0"/>
    <m/>
    <n v="2011"/>
    <n v="3"/>
    <x v="0"/>
    <d v="2011-10-14T00:00:00"/>
    <s v="F"/>
    <s v="MA1024"/>
    <x v="1"/>
    <m/>
    <m/>
    <m/>
    <m/>
    <m/>
    <m/>
    <m/>
  </r>
  <r>
    <n v="1052186"/>
    <s v="200901"/>
    <s v="2009"/>
    <s v="B"/>
    <x v="4"/>
    <s v="PH"/>
    <x v="1"/>
    <x v="1"/>
    <s v="IMGD"/>
    <x v="1"/>
    <s v="CS"/>
    <n v="2011"/>
    <n v="2"/>
    <x v="1"/>
    <d v="2011-05-14T00:00:00"/>
    <s v="M"/>
    <m/>
    <x v="2"/>
    <m/>
    <m/>
    <m/>
    <m/>
    <m/>
    <m/>
    <m/>
  </r>
  <r>
    <n v="1052186"/>
    <s v="200801"/>
    <s v="2008"/>
    <s v="A"/>
    <x v="13"/>
    <s v="PH"/>
    <x v="5"/>
    <x v="0"/>
    <s v="IMGD"/>
    <x v="1"/>
    <m/>
    <n v="2011"/>
    <n v="3"/>
    <x v="0"/>
    <d v="2011-05-14T00:00:00"/>
    <s v="M"/>
    <s v="MA1023"/>
    <x v="0"/>
    <m/>
    <m/>
    <m/>
    <m/>
    <m/>
    <m/>
    <m/>
  </r>
  <r>
    <n v="1052266"/>
    <s v="200802"/>
    <s v="2008"/>
    <s v="C"/>
    <x v="5"/>
    <s v="PH"/>
    <x v="5"/>
    <x v="3"/>
    <s v="IMGD"/>
    <x v="1"/>
    <m/>
    <n v="2011"/>
    <n v="3"/>
    <x v="0"/>
    <d v="2011-10-14T00:00:00"/>
    <s v="M"/>
    <m/>
    <x v="2"/>
    <m/>
    <m/>
    <m/>
    <m/>
    <m/>
    <m/>
    <m/>
  </r>
  <r>
    <n v="1052292"/>
    <s v="200802"/>
    <s v="2008"/>
    <s v="C"/>
    <x v="5"/>
    <s v="PH"/>
    <x v="5"/>
    <x v="1"/>
    <s v="CE"/>
    <x v="0"/>
    <m/>
    <n v="2011"/>
    <n v="3"/>
    <x v="0"/>
    <d v="2011-05-14T00:00:00"/>
    <s v="M"/>
    <s v="MA1023"/>
    <x v="4"/>
    <m/>
    <m/>
    <m/>
    <m/>
    <m/>
    <m/>
    <m/>
  </r>
  <r>
    <n v="1052292"/>
    <s v="200802"/>
    <s v="2008"/>
    <s v="D"/>
    <x v="3"/>
    <s v="PH"/>
    <x v="1"/>
    <x v="0"/>
    <s v="CE"/>
    <x v="0"/>
    <m/>
    <n v="2011"/>
    <n v="3"/>
    <x v="0"/>
    <d v="2011-05-14T00:00:00"/>
    <s v="M"/>
    <s v="MA1024"/>
    <x v="4"/>
    <m/>
    <m/>
    <m/>
    <m/>
    <m/>
    <m/>
    <m/>
  </r>
  <r>
    <n v="1052316"/>
    <s v="200801"/>
    <s v="2008"/>
    <s v="A"/>
    <x v="13"/>
    <s v="PH"/>
    <x v="5"/>
    <x v="3"/>
    <s v="ND"/>
    <x v="3"/>
    <m/>
    <n v="2011"/>
    <n v="3"/>
    <x v="0"/>
    <m/>
    <s v="M"/>
    <s v="MA1022"/>
    <x v="0"/>
    <m/>
    <m/>
    <m/>
    <m/>
    <m/>
    <m/>
    <m/>
  </r>
  <r>
    <n v="1052316"/>
    <s v="200801"/>
    <s v="2008"/>
    <s v="B"/>
    <x v="11"/>
    <s v="PH"/>
    <x v="1"/>
    <x v="3"/>
    <s v="ND"/>
    <x v="3"/>
    <m/>
    <n v="2011"/>
    <n v="3"/>
    <x v="0"/>
    <m/>
    <s v="M"/>
    <s v="MA1023"/>
    <x v="0"/>
    <m/>
    <m/>
    <m/>
    <m/>
    <m/>
    <m/>
    <m/>
  </r>
  <r>
    <n v="1052316"/>
    <s v="200802"/>
    <s v="2008"/>
    <s v="C"/>
    <x v="5"/>
    <s v="PH"/>
    <x v="2"/>
    <x v="3"/>
    <s v="AE"/>
    <x v="0"/>
    <m/>
    <n v="2011"/>
    <n v="3"/>
    <x v="0"/>
    <m/>
    <s v="M"/>
    <s v="MA2071"/>
    <x v="3"/>
    <m/>
    <m/>
    <m/>
    <m/>
    <m/>
    <m/>
    <m/>
  </r>
  <r>
    <n v="1052316"/>
    <s v="200901"/>
    <s v="2009"/>
    <s v="A"/>
    <x v="10"/>
    <s v="PH"/>
    <x v="15"/>
    <x v="2"/>
    <s v="AE"/>
    <x v="0"/>
    <m/>
    <n v="2011"/>
    <n v="2"/>
    <x v="1"/>
    <m/>
    <s v="M"/>
    <m/>
    <x v="2"/>
    <m/>
    <m/>
    <m/>
    <m/>
    <m/>
    <m/>
    <m/>
  </r>
  <r>
    <n v="1052316"/>
    <s v="200902"/>
    <s v="2009"/>
    <s v="C"/>
    <x v="2"/>
    <s v="PH"/>
    <x v="15"/>
    <x v="2"/>
    <s v="ME"/>
    <x v="0"/>
    <m/>
    <n v="2011"/>
    <n v="2"/>
    <x v="1"/>
    <m/>
    <s v="M"/>
    <s v="MA2071"/>
    <x v="0"/>
    <m/>
    <m/>
    <m/>
    <m/>
    <m/>
    <m/>
    <m/>
  </r>
  <r>
    <n v="1052438"/>
    <s v="200702"/>
    <s v="2007"/>
    <s v="C"/>
    <x v="6"/>
    <s v="PH"/>
    <x v="2"/>
    <x v="0"/>
    <s v="BE"/>
    <x v="0"/>
    <m/>
    <n v="2007"/>
    <n v="0"/>
    <x v="1"/>
    <d v="2007-05-19T00:00:00"/>
    <s v="M"/>
    <m/>
    <x v="2"/>
    <m/>
    <m/>
    <m/>
    <m/>
    <m/>
    <m/>
    <m/>
  </r>
  <r>
    <n v="1052988"/>
    <s v="201001"/>
    <s v="2010"/>
    <s v="B"/>
    <x v="14"/>
    <s v="PH"/>
    <x v="1"/>
    <x v="0"/>
    <s v="ME"/>
    <x v="0"/>
    <m/>
    <n v="2011"/>
    <n v="1"/>
    <x v="1"/>
    <d v="2011-05-14T00:00:00"/>
    <s v="M"/>
    <m/>
    <x v="2"/>
    <m/>
    <m/>
    <m/>
    <m/>
    <m/>
    <m/>
    <m/>
  </r>
  <r>
    <n v="1052988"/>
    <s v="200801"/>
    <s v="2008"/>
    <s v="A"/>
    <x v="13"/>
    <s v="PH"/>
    <x v="5"/>
    <x v="3"/>
    <s v="ND"/>
    <x v="3"/>
    <m/>
    <n v="2011"/>
    <n v="3"/>
    <x v="0"/>
    <d v="2011-05-14T00:00:00"/>
    <s v="M"/>
    <s v="MA1021"/>
    <x v="1"/>
    <m/>
    <m/>
    <m/>
    <m/>
    <m/>
    <m/>
    <m/>
  </r>
  <r>
    <n v="1052988"/>
    <s v="200801"/>
    <s v="2008"/>
    <s v="B"/>
    <x v="11"/>
    <s v="PH"/>
    <x v="1"/>
    <x v="2"/>
    <s v="ND"/>
    <x v="3"/>
    <m/>
    <n v="2011"/>
    <n v="3"/>
    <x v="0"/>
    <d v="2011-05-14T00:00:00"/>
    <s v="M"/>
    <s v="MA1022"/>
    <x v="3"/>
    <m/>
    <m/>
    <m/>
    <m/>
    <m/>
    <m/>
    <m/>
  </r>
  <r>
    <n v="1052988"/>
    <s v="200802"/>
    <s v="2008"/>
    <s v="D"/>
    <x v="3"/>
    <s v="PH"/>
    <x v="1"/>
    <x v="2"/>
    <s v="ME"/>
    <x v="0"/>
    <m/>
    <n v="2011"/>
    <n v="3"/>
    <x v="0"/>
    <d v="2011-05-14T00:00:00"/>
    <s v="M"/>
    <s v="MA1024"/>
    <x v="0"/>
    <m/>
    <m/>
    <m/>
    <m/>
    <m/>
    <m/>
    <m/>
  </r>
  <r>
    <n v="1053252"/>
    <s v="201102"/>
    <s v="2011"/>
    <s v="C"/>
    <x v="21"/>
    <s v="PH"/>
    <x v="27"/>
    <x v="3"/>
    <s v="BE"/>
    <x v="0"/>
    <m/>
    <n v="2011"/>
    <n v="0"/>
    <x v="1"/>
    <m/>
    <s v="M"/>
    <m/>
    <x v="2"/>
    <m/>
    <m/>
    <m/>
    <m/>
    <m/>
    <m/>
    <m/>
  </r>
  <r>
    <n v="1053252"/>
    <s v="200802"/>
    <s v="2008"/>
    <s v="C"/>
    <x v="5"/>
    <s v="PH"/>
    <x v="5"/>
    <x v="3"/>
    <s v="BE"/>
    <x v="0"/>
    <m/>
    <n v="2011"/>
    <n v="3"/>
    <x v="0"/>
    <m/>
    <s v="M"/>
    <s v="MA1022"/>
    <x v="1"/>
    <m/>
    <m/>
    <m/>
    <m/>
    <m/>
    <m/>
    <m/>
  </r>
  <r>
    <n v="1053252"/>
    <s v="200802"/>
    <s v="2008"/>
    <s v="D"/>
    <x v="3"/>
    <s v="PH"/>
    <x v="1"/>
    <x v="3"/>
    <s v="BE"/>
    <x v="0"/>
    <m/>
    <n v="2011"/>
    <n v="3"/>
    <x v="0"/>
    <m/>
    <s v="M"/>
    <m/>
    <x v="2"/>
    <m/>
    <m/>
    <m/>
    <m/>
    <m/>
    <m/>
    <m/>
  </r>
  <r>
    <n v="1053256"/>
    <s v="200901"/>
    <s v="2009"/>
    <s v="B"/>
    <x v="4"/>
    <s v="PH"/>
    <x v="1"/>
    <x v="3"/>
    <s v="ME"/>
    <x v="0"/>
    <m/>
    <n v="2011"/>
    <n v="2"/>
    <x v="1"/>
    <m/>
    <s v="M"/>
    <s v="MA1024"/>
    <x v="1"/>
    <m/>
    <m/>
    <m/>
    <m/>
    <m/>
    <m/>
    <m/>
  </r>
  <r>
    <n v="1053256"/>
    <s v="200801"/>
    <s v="2008"/>
    <s v="A"/>
    <x v="13"/>
    <s v="PH"/>
    <x v="5"/>
    <x v="3"/>
    <s v="MA"/>
    <x v="5"/>
    <m/>
    <n v="2011"/>
    <n v="3"/>
    <x v="0"/>
    <m/>
    <s v="M"/>
    <s v="MA1031"/>
    <x v="3"/>
    <m/>
    <m/>
    <m/>
    <m/>
    <m/>
    <m/>
    <m/>
  </r>
  <r>
    <n v="1053258"/>
    <s v="200802"/>
    <s v="2008"/>
    <s v="C"/>
    <x v="5"/>
    <s v="PH"/>
    <x v="5"/>
    <x v="3"/>
    <s v="CE"/>
    <x v="0"/>
    <m/>
    <n v="2011"/>
    <n v="3"/>
    <x v="0"/>
    <d v="2011-05-14T00:00:00"/>
    <s v="F"/>
    <s v="MA1023"/>
    <x v="1"/>
    <m/>
    <m/>
    <m/>
    <m/>
    <m/>
    <m/>
    <m/>
  </r>
  <r>
    <n v="1054870"/>
    <s v="200701"/>
    <s v="2007"/>
    <s v="A"/>
    <x v="0"/>
    <s v="PH"/>
    <x v="5"/>
    <x v="0"/>
    <s v="BIO"/>
    <x v="2"/>
    <m/>
    <n v="2007"/>
    <n v="0"/>
    <x v="1"/>
    <d v="2007-05-19T00:00:00"/>
    <s v="F"/>
    <m/>
    <x v="2"/>
    <m/>
    <m/>
    <m/>
    <m/>
    <m/>
    <m/>
    <m/>
  </r>
  <r>
    <n v="1055108"/>
    <s v="200902"/>
    <s v="2009"/>
    <s v="C"/>
    <x v="2"/>
    <s v="PH"/>
    <x v="15"/>
    <x v="2"/>
    <s v="MG"/>
    <x v="6"/>
    <m/>
    <n v="2010"/>
    <n v="1"/>
    <x v="1"/>
    <d v="2011-05-14T00:00:00"/>
    <s v="M"/>
    <s v="MA2071"/>
    <x v="3"/>
    <m/>
    <m/>
    <m/>
    <m/>
    <m/>
    <m/>
    <m/>
  </r>
  <r>
    <n v="1055224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4"/>
    <m/>
    <m/>
    <m/>
    <m/>
    <m/>
    <m/>
    <m/>
  </r>
  <r>
    <n v="1055224"/>
    <s v="200801"/>
    <s v="2008"/>
    <s v="B"/>
    <x v="11"/>
    <s v="PH"/>
    <x v="1"/>
    <x v="0"/>
    <s v="ME"/>
    <x v="0"/>
    <m/>
    <n v="2011"/>
    <n v="3"/>
    <x v="0"/>
    <d v="2011-05-14T00:00:00"/>
    <s v="M"/>
    <s v="MA1022"/>
    <x v="4"/>
    <m/>
    <m/>
    <m/>
    <m/>
    <m/>
    <m/>
    <m/>
  </r>
  <r>
    <n v="1055262"/>
    <s v="200901"/>
    <s v="2009"/>
    <s v="A"/>
    <x v="10"/>
    <s v="PH"/>
    <x v="5"/>
    <x v="1"/>
    <s v="ME"/>
    <x v="0"/>
    <m/>
    <n v="2012"/>
    <n v="3"/>
    <x v="0"/>
    <m/>
    <s v="M"/>
    <s v="MA1021"/>
    <x v="0"/>
    <m/>
    <m/>
    <m/>
    <m/>
    <m/>
    <m/>
    <m/>
  </r>
  <r>
    <n v="1055262"/>
    <s v="200901"/>
    <s v="2009"/>
    <s v="B"/>
    <x v="4"/>
    <s v="PH"/>
    <x v="1"/>
    <x v="0"/>
    <s v="ME"/>
    <x v="0"/>
    <m/>
    <n v="2012"/>
    <n v="3"/>
    <x v="0"/>
    <m/>
    <s v="M"/>
    <s v="MA1022"/>
    <x v="1"/>
    <m/>
    <m/>
    <m/>
    <m/>
    <m/>
    <m/>
    <m/>
  </r>
  <r>
    <n v="1055262"/>
    <s v="200902"/>
    <s v="2009"/>
    <s v="C"/>
    <x v="2"/>
    <s v="PH"/>
    <x v="2"/>
    <x v="3"/>
    <s v="ME"/>
    <x v="0"/>
    <m/>
    <n v="2012"/>
    <n v="3"/>
    <x v="0"/>
    <m/>
    <s v="M"/>
    <s v="MA1023"/>
    <x v="3"/>
    <m/>
    <m/>
    <m/>
    <m/>
    <m/>
    <m/>
    <m/>
  </r>
  <r>
    <n v="1055570"/>
    <s v="201001"/>
    <s v="2010"/>
    <s v="A"/>
    <x v="19"/>
    <s v="PH"/>
    <x v="15"/>
    <x v="3"/>
    <s v="AE"/>
    <x v="0"/>
    <m/>
    <n v="2011"/>
    <n v="1"/>
    <x v="1"/>
    <d v="2011-05-14T00:00:00"/>
    <s v="M"/>
    <m/>
    <x v="2"/>
    <m/>
    <m/>
    <m/>
    <m/>
    <m/>
    <m/>
    <m/>
  </r>
  <r>
    <n v="1055570"/>
    <s v="200801"/>
    <s v="2008"/>
    <s v="A"/>
    <x v="13"/>
    <s v="PH"/>
    <x v="5"/>
    <x v="3"/>
    <s v="AE"/>
    <x v="0"/>
    <m/>
    <n v="2011"/>
    <n v="3"/>
    <x v="0"/>
    <d v="2011-05-14T00:00:00"/>
    <s v="M"/>
    <s v="MA1021"/>
    <x v="0"/>
    <m/>
    <m/>
    <m/>
    <m/>
    <m/>
    <m/>
    <m/>
  </r>
  <r>
    <n v="1055570"/>
    <s v="200801"/>
    <s v="2008"/>
    <s v="B"/>
    <x v="11"/>
    <s v="PH"/>
    <x v="1"/>
    <x v="3"/>
    <s v="AE"/>
    <x v="0"/>
    <m/>
    <n v="2011"/>
    <n v="3"/>
    <x v="0"/>
    <d v="2011-05-14T00:00:00"/>
    <s v="M"/>
    <s v="MA1022"/>
    <x v="0"/>
    <m/>
    <m/>
    <m/>
    <m/>
    <m/>
    <m/>
    <m/>
  </r>
  <r>
    <n v="1055570"/>
    <s v="200901"/>
    <s v="2009"/>
    <s v="A"/>
    <x v="10"/>
    <s v="PH"/>
    <x v="15"/>
    <x v="2"/>
    <s v="AE"/>
    <x v="0"/>
    <m/>
    <n v="2011"/>
    <n v="2"/>
    <x v="1"/>
    <d v="2011-05-14T00:00:00"/>
    <s v="M"/>
    <s v="MA2051"/>
    <x v="1"/>
    <m/>
    <m/>
    <m/>
    <m/>
    <m/>
    <m/>
    <m/>
  </r>
  <r>
    <n v="1056460"/>
    <s v="200801"/>
    <s v="2008"/>
    <s v="B"/>
    <x v="11"/>
    <s v="PH"/>
    <x v="4"/>
    <x v="0"/>
    <s v="ED"/>
    <x v="0"/>
    <m/>
    <n v="2011"/>
    <n v="3"/>
    <x v="0"/>
    <d v="2011-05-14T00:00:00"/>
    <s v="M"/>
    <s v="MA1024"/>
    <x v="4"/>
    <m/>
    <m/>
    <m/>
    <m/>
    <m/>
    <m/>
    <m/>
  </r>
  <r>
    <n v="1056460"/>
    <s v="200801"/>
    <s v="2008"/>
    <s v="A"/>
    <x v="13"/>
    <s v="PH"/>
    <x v="0"/>
    <x v="3"/>
    <s v="ED"/>
    <x v="0"/>
    <m/>
    <n v="2011"/>
    <n v="3"/>
    <x v="0"/>
    <d v="2011-05-14T00:00:00"/>
    <s v="M"/>
    <s v="MA1023"/>
    <x v="4"/>
    <m/>
    <m/>
    <m/>
    <m/>
    <m/>
    <m/>
    <m/>
  </r>
  <r>
    <n v="1056482"/>
    <s v="200801"/>
    <s v="2008"/>
    <s v="A"/>
    <x v="13"/>
    <s v="PH"/>
    <x v="0"/>
    <x v="1"/>
    <s v="CE"/>
    <x v="0"/>
    <m/>
    <n v="2011"/>
    <n v="3"/>
    <x v="0"/>
    <m/>
    <s v="M"/>
    <s v="MA1023"/>
    <x v="1"/>
    <m/>
    <m/>
    <m/>
    <m/>
    <m/>
    <m/>
    <m/>
  </r>
  <r>
    <n v="1056482"/>
    <s v="200801"/>
    <s v="2008"/>
    <s v="B"/>
    <x v="11"/>
    <s v="PH"/>
    <x v="4"/>
    <x v="1"/>
    <s v="CE"/>
    <x v="0"/>
    <m/>
    <n v="2011"/>
    <n v="3"/>
    <x v="0"/>
    <m/>
    <s v="M"/>
    <s v="MA1024"/>
    <x v="1"/>
    <m/>
    <m/>
    <m/>
    <m/>
    <m/>
    <m/>
    <m/>
  </r>
  <r>
    <n v="1058418"/>
    <s v="200802"/>
    <s v="2008"/>
    <s v="C"/>
    <x v="5"/>
    <s v="PH"/>
    <x v="5"/>
    <x v="3"/>
    <s v="CS"/>
    <x v="1"/>
    <m/>
    <n v="2009"/>
    <n v="1"/>
    <x v="1"/>
    <d v="2010-02-25T00:00:00"/>
    <s v="M"/>
    <m/>
    <x v="2"/>
    <m/>
    <m/>
    <m/>
    <m/>
    <m/>
    <m/>
    <m/>
  </r>
  <r>
    <n v="1058418"/>
    <s v="200802"/>
    <s v="2008"/>
    <s v="C"/>
    <x v="5"/>
    <s v="PH"/>
    <x v="2"/>
    <x v="3"/>
    <s v="CS"/>
    <x v="1"/>
    <m/>
    <n v="2009"/>
    <n v="1"/>
    <x v="1"/>
    <d v="2010-02-25T00:00:00"/>
    <s v="M"/>
    <m/>
    <x v="2"/>
    <m/>
    <m/>
    <m/>
    <m/>
    <m/>
    <m/>
    <m/>
  </r>
  <r>
    <n v="1058824"/>
    <s v="200801"/>
    <s v="2008"/>
    <s v="A"/>
    <x v="13"/>
    <s v="PH"/>
    <x v="5"/>
    <x v="0"/>
    <s v="ED"/>
    <x v="0"/>
    <m/>
    <n v="2011"/>
    <n v="3"/>
    <x v="0"/>
    <d v="2011-05-14T00:00:00"/>
    <s v="F"/>
    <s v="MA1021"/>
    <x v="0"/>
    <m/>
    <m/>
    <m/>
    <m/>
    <m/>
    <m/>
    <m/>
  </r>
  <r>
    <n v="1058824"/>
    <s v="200801"/>
    <s v="2008"/>
    <s v="B"/>
    <x v="11"/>
    <s v="PH"/>
    <x v="1"/>
    <x v="3"/>
    <s v="ED"/>
    <x v="0"/>
    <m/>
    <n v="2011"/>
    <n v="3"/>
    <x v="0"/>
    <d v="2011-05-14T00:00:00"/>
    <s v="F"/>
    <s v="MA1022"/>
    <x v="0"/>
    <m/>
    <m/>
    <m/>
    <m/>
    <m/>
    <m/>
    <m/>
  </r>
  <r>
    <n v="1058884"/>
    <s v="200903"/>
    <s v="2009"/>
    <s v="E"/>
    <x v="26"/>
    <s v="PH"/>
    <x v="5"/>
    <x v="3"/>
    <s v="CE"/>
    <x v="0"/>
    <m/>
    <n v="2011"/>
    <n v="2"/>
    <x v="1"/>
    <d v="2011-05-14T00:00:00"/>
    <s v="F"/>
    <m/>
    <x v="2"/>
    <m/>
    <m/>
    <m/>
    <m/>
    <m/>
    <m/>
    <m/>
  </r>
  <r>
    <n v="1058904"/>
    <s v="201002"/>
    <s v="2010"/>
    <s v="C"/>
    <x v="9"/>
    <s v="PH"/>
    <x v="2"/>
    <x v="1"/>
    <s v="CM"/>
    <x v="0"/>
    <m/>
    <n v="2011"/>
    <n v="1"/>
    <x v="1"/>
    <d v="2011-05-14T00:00:00"/>
    <s v="F"/>
    <m/>
    <x v="2"/>
    <m/>
    <m/>
    <m/>
    <m/>
    <m/>
    <m/>
    <m/>
  </r>
  <r>
    <n v="1058904"/>
    <s v="200802"/>
    <s v="2008"/>
    <s v="C"/>
    <x v="5"/>
    <s v="PH"/>
    <x v="5"/>
    <x v="1"/>
    <s v="CM"/>
    <x v="0"/>
    <m/>
    <n v="2011"/>
    <n v="3"/>
    <x v="0"/>
    <d v="2011-05-14T00:00:00"/>
    <s v="F"/>
    <s v="MA1024"/>
    <x v="1"/>
    <m/>
    <m/>
    <m/>
    <m/>
    <m/>
    <m/>
    <m/>
  </r>
  <r>
    <n v="1077524"/>
    <s v="201002"/>
    <s v="2010"/>
    <s v="C"/>
    <x v="9"/>
    <s v="PH"/>
    <x v="5"/>
    <x v="3"/>
    <s v="RBE"/>
    <x v="0"/>
    <m/>
    <n v="2013"/>
    <n v="3"/>
    <x v="0"/>
    <m/>
    <s v="M"/>
    <s v="MA1021"/>
    <x v="0"/>
    <m/>
    <m/>
    <m/>
    <m/>
    <m/>
    <m/>
    <m/>
  </r>
  <r>
    <n v="1077954"/>
    <s v="200902"/>
    <s v="2009"/>
    <s v="C"/>
    <x v="2"/>
    <s v="PH"/>
    <x v="2"/>
    <x v="0"/>
    <s v="RBE"/>
    <x v="0"/>
    <m/>
    <n v="2012"/>
    <n v="3"/>
    <x v="0"/>
    <m/>
    <s v="M"/>
    <m/>
    <x v="2"/>
    <m/>
    <m/>
    <m/>
    <m/>
    <m/>
    <m/>
    <m/>
  </r>
  <r>
    <n v="1077954"/>
    <s v="200902"/>
    <s v="2009"/>
    <s v="D"/>
    <x v="7"/>
    <s v="PH"/>
    <x v="6"/>
    <x v="0"/>
    <s v="RBE"/>
    <x v="0"/>
    <m/>
    <n v="2012"/>
    <n v="3"/>
    <x v="0"/>
    <m/>
    <s v="M"/>
    <s v="MA2201"/>
    <x v="3"/>
    <m/>
    <m/>
    <m/>
    <m/>
    <m/>
    <m/>
    <m/>
  </r>
  <r>
    <n v="1058912"/>
    <s v="200802"/>
    <s v="2008"/>
    <s v="C"/>
    <x v="5"/>
    <s v="PH"/>
    <x v="5"/>
    <x v="0"/>
    <s v="BE"/>
    <x v="0"/>
    <m/>
    <n v="2011"/>
    <n v="3"/>
    <x v="0"/>
    <d v="2011-05-14T00:00:00"/>
    <s v="F"/>
    <s v="MA1022"/>
    <x v="1"/>
    <m/>
    <m/>
    <m/>
    <m/>
    <m/>
    <m/>
    <m/>
  </r>
  <r>
    <n v="1058912"/>
    <s v="200901"/>
    <s v="2009"/>
    <s v="B"/>
    <x v="4"/>
    <s v="PH"/>
    <x v="1"/>
    <x v="3"/>
    <s v="BE"/>
    <x v="0"/>
    <m/>
    <n v="2011"/>
    <n v="2"/>
    <x v="1"/>
    <d v="2011-05-14T00:00:00"/>
    <s v="F"/>
    <s v="MA2051"/>
    <x v="1"/>
    <m/>
    <m/>
    <m/>
    <m/>
    <m/>
    <m/>
    <m/>
  </r>
  <r>
    <n v="1059074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1"/>
    <m/>
    <m/>
    <m/>
    <m/>
    <m/>
    <m/>
    <m/>
  </r>
  <r>
    <n v="1059074"/>
    <s v="200801"/>
    <s v="2008"/>
    <s v="B"/>
    <x v="11"/>
    <s v="PH"/>
    <x v="1"/>
    <x v="3"/>
    <s v="ME"/>
    <x v="0"/>
    <m/>
    <n v="2011"/>
    <n v="3"/>
    <x v="0"/>
    <d v="2011-05-14T00:00:00"/>
    <s v="M"/>
    <s v="MA1022"/>
    <x v="1"/>
    <m/>
    <m/>
    <m/>
    <m/>
    <m/>
    <m/>
    <m/>
  </r>
  <r>
    <n v="1059086"/>
    <s v="200801"/>
    <s v="2008"/>
    <s v="A"/>
    <x v="13"/>
    <s v="PH"/>
    <x v="5"/>
    <x v="1"/>
    <s v="ME"/>
    <x v="0"/>
    <m/>
    <n v="2011"/>
    <n v="3"/>
    <x v="0"/>
    <d v="2011-05-14T00:00:00"/>
    <s v="F"/>
    <s v="MA1021"/>
    <x v="4"/>
    <m/>
    <m/>
    <m/>
    <m/>
    <m/>
    <m/>
    <m/>
  </r>
  <r>
    <n v="1059086"/>
    <s v="200801"/>
    <s v="2008"/>
    <s v="B"/>
    <x v="11"/>
    <s v="PH"/>
    <x v="1"/>
    <x v="0"/>
    <s v="ME"/>
    <x v="0"/>
    <m/>
    <n v="2011"/>
    <n v="3"/>
    <x v="0"/>
    <d v="2011-05-14T00:00:00"/>
    <s v="F"/>
    <s v="MA1022"/>
    <x v="1"/>
    <m/>
    <m/>
    <m/>
    <m/>
    <m/>
    <m/>
    <m/>
  </r>
  <r>
    <n v="1059164"/>
    <s v="201001"/>
    <s v="2010"/>
    <s v="A"/>
    <x v="19"/>
    <s v="PH"/>
    <x v="5"/>
    <x v="2"/>
    <s v="IE"/>
    <x v="0"/>
    <m/>
    <n v="2012"/>
    <n v="2"/>
    <x v="1"/>
    <m/>
    <s v="M"/>
    <m/>
    <x v="2"/>
    <m/>
    <m/>
    <m/>
    <m/>
    <m/>
    <m/>
    <m/>
  </r>
  <r>
    <n v="1059164"/>
    <s v="200901"/>
    <s v="2009"/>
    <s v="A"/>
    <x v="10"/>
    <s v="PH"/>
    <x v="5"/>
    <x v="2"/>
    <s v="ED"/>
    <x v="0"/>
    <m/>
    <n v="2012"/>
    <n v="3"/>
    <x v="0"/>
    <m/>
    <s v="M"/>
    <s v="MA1021"/>
    <x v="3"/>
    <m/>
    <m/>
    <m/>
    <m/>
    <m/>
    <m/>
    <m/>
  </r>
  <r>
    <n v="1059164"/>
    <s v="200901"/>
    <s v="2009"/>
    <s v="B"/>
    <x v="4"/>
    <s v="PH"/>
    <x v="1"/>
    <x v="2"/>
    <s v="ED"/>
    <x v="0"/>
    <m/>
    <n v="2012"/>
    <n v="3"/>
    <x v="0"/>
    <m/>
    <s v="M"/>
    <s v="MA1021"/>
    <x v="0"/>
    <m/>
    <m/>
    <m/>
    <m/>
    <m/>
    <m/>
    <m/>
  </r>
  <r>
    <n v="1059406"/>
    <s v="201001"/>
    <s v="2010"/>
    <s v="A"/>
    <x v="19"/>
    <s v="PH"/>
    <x v="5"/>
    <x v="0"/>
    <s v="BE"/>
    <x v="0"/>
    <m/>
    <n v="2013"/>
    <n v="3"/>
    <x v="0"/>
    <m/>
    <s v="F"/>
    <s v="MA1022"/>
    <x v="4"/>
    <m/>
    <m/>
    <m/>
    <m/>
    <n v="13"/>
    <n v="7"/>
    <n v="8"/>
  </r>
  <r>
    <n v="1059406"/>
    <s v="201001"/>
    <s v="2010"/>
    <s v="B"/>
    <x v="14"/>
    <s v="PH"/>
    <x v="1"/>
    <x v="0"/>
    <s v="BE"/>
    <x v="0"/>
    <m/>
    <n v="2013"/>
    <n v="3"/>
    <x v="0"/>
    <m/>
    <s v="F"/>
    <s v="MA1023"/>
    <x v="0"/>
    <m/>
    <m/>
    <m/>
    <m/>
    <n v="13"/>
    <n v="7"/>
    <n v="8"/>
  </r>
  <r>
    <n v="1062110"/>
    <s v="200801"/>
    <s v="2008"/>
    <s v="A"/>
    <x v="13"/>
    <s v="PH"/>
    <x v="2"/>
    <x v="1"/>
    <s v="ED"/>
    <x v="0"/>
    <m/>
    <n v="2011"/>
    <n v="3"/>
    <x v="0"/>
    <d v="2011-05-14T00:00:00"/>
    <s v="M"/>
    <s v="MA1023"/>
    <x v="4"/>
    <m/>
    <m/>
    <m/>
    <m/>
    <m/>
    <m/>
    <m/>
  </r>
  <r>
    <n v="1062114"/>
    <s v="200901"/>
    <s v="2009"/>
    <s v="A"/>
    <x v="10"/>
    <s v="PH"/>
    <x v="2"/>
    <x v="1"/>
    <s v="CS"/>
    <x v="1"/>
    <m/>
    <n v="2011"/>
    <n v="2"/>
    <x v="1"/>
    <m/>
    <s v="M"/>
    <s v="MA2611"/>
    <x v="0"/>
    <m/>
    <m/>
    <m/>
    <m/>
    <m/>
    <m/>
    <m/>
  </r>
  <r>
    <n v="1062114"/>
    <s v="200901"/>
    <s v="2009"/>
    <s v="B"/>
    <x v="4"/>
    <s v="PH"/>
    <x v="6"/>
    <x v="0"/>
    <s v="CS"/>
    <x v="1"/>
    <m/>
    <n v="2011"/>
    <n v="2"/>
    <x v="1"/>
    <m/>
    <s v="M"/>
    <m/>
    <x v="2"/>
    <m/>
    <m/>
    <m/>
    <m/>
    <m/>
    <m/>
    <m/>
  </r>
  <r>
    <n v="1062114"/>
    <s v="200902"/>
    <s v="2009"/>
    <s v="C"/>
    <x v="2"/>
    <s v="PH"/>
    <x v="15"/>
    <x v="3"/>
    <s v="PH"/>
    <x v="2"/>
    <m/>
    <n v="2011"/>
    <n v="2"/>
    <x v="1"/>
    <m/>
    <s v="M"/>
    <s v="MA2051"/>
    <x v="0"/>
    <s v="MA2071"/>
    <s v="C"/>
    <m/>
    <m/>
    <m/>
    <m/>
    <m/>
  </r>
  <r>
    <n v="1062114"/>
    <s v="200902"/>
    <s v="2009"/>
    <s v="D"/>
    <x v="7"/>
    <s v="PH"/>
    <x v="10"/>
    <x v="3"/>
    <s v="PH"/>
    <x v="2"/>
    <m/>
    <n v="2011"/>
    <n v="2"/>
    <x v="1"/>
    <m/>
    <s v="M"/>
    <m/>
    <x v="2"/>
    <m/>
    <m/>
    <m/>
    <m/>
    <m/>
    <m/>
    <m/>
  </r>
  <r>
    <n v="1062114"/>
    <s v="200802"/>
    <s v="2008"/>
    <s v="C"/>
    <x v="5"/>
    <s v="PH"/>
    <x v="0"/>
    <x v="3"/>
    <s v="CS"/>
    <x v="1"/>
    <m/>
    <n v="2011"/>
    <n v="3"/>
    <x v="0"/>
    <m/>
    <s v="M"/>
    <s v="MA1023"/>
    <x v="1"/>
    <m/>
    <m/>
    <m/>
    <m/>
    <m/>
    <m/>
    <m/>
  </r>
  <r>
    <n v="1062114"/>
    <s v="200802"/>
    <s v="2008"/>
    <s v="D"/>
    <x v="3"/>
    <s v="PH"/>
    <x v="1"/>
    <x v="3"/>
    <s v="CS"/>
    <x v="1"/>
    <m/>
    <n v="2011"/>
    <n v="3"/>
    <x v="0"/>
    <m/>
    <s v="M"/>
    <s v="MA1024"/>
    <x v="0"/>
    <m/>
    <m/>
    <m/>
    <m/>
    <m/>
    <m/>
    <m/>
  </r>
  <r>
    <n v="1062114"/>
    <s v="201001"/>
    <s v="2010"/>
    <s v="A"/>
    <x v="19"/>
    <s v="PH"/>
    <x v="7"/>
    <x v="2"/>
    <s v="PH"/>
    <x v="2"/>
    <m/>
    <n v="2011"/>
    <n v="1"/>
    <x v="1"/>
    <m/>
    <s v="M"/>
    <s v="MA4451"/>
    <x v="3"/>
    <m/>
    <m/>
    <m/>
    <m/>
    <m/>
    <m/>
    <m/>
  </r>
  <r>
    <n v="1062610"/>
    <s v="200801"/>
    <s v="2008"/>
    <s v="A"/>
    <x v="13"/>
    <s v="PH"/>
    <x v="5"/>
    <x v="0"/>
    <s v="ED"/>
    <x v="0"/>
    <m/>
    <n v="2011"/>
    <n v="3"/>
    <x v="0"/>
    <d v="2011-05-14T00:00:00"/>
    <s v="M"/>
    <s v="MA1023"/>
    <x v="1"/>
    <m/>
    <m/>
    <m/>
    <m/>
    <m/>
    <m/>
    <m/>
  </r>
  <r>
    <n v="1062610"/>
    <s v="200802"/>
    <s v="2008"/>
    <s v="C"/>
    <x v="5"/>
    <s v="PH"/>
    <x v="2"/>
    <x v="0"/>
    <s v="MGE"/>
    <x v="0"/>
    <m/>
    <n v="2011"/>
    <n v="3"/>
    <x v="0"/>
    <d v="2011-05-14T00:00:00"/>
    <s v="M"/>
    <m/>
    <x v="2"/>
    <m/>
    <m/>
    <m/>
    <m/>
    <m/>
    <m/>
    <m/>
  </r>
  <r>
    <n v="1062610"/>
    <s v="200802"/>
    <s v="2008"/>
    <s v="D"/>
    <x v="3"/>
    <s v="PH"/>
    <x v="10"/>
    <x v="0"/>
    <s v="MGE"/>
    <x v="0"/>
    <m/>
    <n v="2011"/>
    <n v="3"/>
    <x v="0"/>
    <d v="2011-05-14T00:00:00"/>
    <s v="M"/>
    <s v="MA2051"/>
    <x v="0"/>
    <m/>
    <m/>
    <m/>
    <m/>
    <m/>
    <m/>
    <m/>
  </r>
  <r>
    <n v="1062610"/>
    <s v="200801"/>
    <s v="2008"/>
    <s v="B"/>
    <x v="11"/>
    <s v="PH"/>
    <x v="1"/>
    <x v="2"/>
    <s v="ED"/>
    <x v="0"/>
    <m/>
    <n v="2011"/>
    <n v="3"/>
    <x v="0"/>
    <d v="2011-05-14T00:00:00"/>
    <s v="M"/>
    <s v="MA1024"/>
    <x v="0"/>
    <m/>
    <m/>
    <m/>
    <m/>
    <m/>
    <m/>
    <m/>
  </r>
  <r>
    <n v="1062636"/>
    <s v="200802"/>
    <s v="2008"/>
    <s v="C"/>
    <x v="5"/>
    <s v="PH"/>
    <x v="5"/>
    <x v="0"/>
    <s v="CE"/>
    <x v="0"/>
    <m/>
    <n v="2011"/>
    <n v="3"/>
    <x v="0"/>
    <d v="2011-05-14T00:00:00"/>
    <s v="F"/>
    <s v="MA2051"/>
    <x v="0"/>
    <m/>
    <m/>
    <m/>
    <m/>
    <m/>
    <m/>
    <m/>
  </r>
  <r>
    <n v="1062838"/>
    <s v="200801"/>
    <s v="2008"/>
    <s v="B"/>
    <x v="11"/>
    <s v="PH"/>
    <x v="1"/>
    <x v="0"/>
    <s v="BE"/>
    <x v="0"/>
    <m/>
    <n v="2011"/>
    <n v="3"/>
    <x v="0"/>
    <d v="2011-05-14T00:00:00"/>
    <s v="M"/>
    <s v="MA1022"/>
    <x v="1"/>
    <m/>
    <m/>
    <m/>
    <m/>
    <m/>
    <m/>
    <m/>
  </r>
  <r>
    <n v="1062838"/>
    <s v="200902"/>
    <s v="2009"/>
    <s v="C"/>
    <x v="2"/>
    <s v="PH"/>
    <x v="5"/>
    <x v="3"/>
    <s v="BE"/>
    <x v="0"/>
    <m/>
    <n v="2011"/>
    <n v="2"/>
    <x v="1"/>
    <d v="2011-05-14T00:00:00"/>
    <s v="M"/>
    <m/>
    <x v="2"/>
    <m/>
    <m/>
    <m/>
    <m/>
    <m/>
    <m/>
    <m/>
  </r>
  <r>
    <n v="1062838"/>
    <s v="200801"/>
    <s v="2008"/>
    <s v="A"/>
    <x v="13"/>
    <s v="PH"/>
    <x v="5"/>
    <x v="2"/>
    <s v="BE"/>
    <x v="0"/>
    <m/>
    <n v="2011"/>
    <n v="3"/>
    <x v="0"/>
    <d v="2011-05-14T00:00:00"/>
    <s v="M"/>
    <s v="MA1021"/>
    <x v="0"/>
    <m/>
    <m/>
    <m/>
    <m/>
    <m/>
    <m/>
    <m/>
  </r>
  <r>
    <n v="1063812"/>
    <s v="201001"/>
    <s v="2010"/>
    <s v="A"/>
    <x v="19"/>
    <s v="PH"/>
    <x v="5"/>
    <x v="1"/>
    <s v="ECE"/>
    <x v="0"/>
    <m/>
    <s v="TR"/>
    <s v="TR"/>
    <x v="1"/>
    <m/>
    <s v="M"/>
    <s v="MA1021"/>
    <x v="4"/>
    <m/>
    <m/>
    <m/>
    <m/>
    <m/>
    <m/>
    <m/>
  </r>
  <r>
    <n v="1063812"/>
    <s v="201001"/>
    <s v="2010"/>
    <s v="B"/>
    <x v="14"/>
    <s v="PH"/>
    <x v="1"/>
    <x v="1"/>
    <s v="ECE"/>
    <x v="0"/>
    <m/>
    <s v="TR"/>
    <s v="TR"/>
    <x v="1"/>
    <m/>
    <s v="M"/>
    <s v="MA1022"/>
    <x v="4"/>
    <m/>
    <m/>
    <m/>
    <m/>
    <m/>
    <m/>
    <m/>
  </r>
  <r>
    <n v="1064406"/>
    <s v="200702"/>
    <s v="2007"/>
    <s v="D"/>
    <x v="8"/>
    <s v="PH"/>
    <x v="6"/>
    <x v="1"/>
    <s v="CM"/>
    <x v="0"/>
    <m/>
    <n v="2007"/>
    <n v="0"/>
    <x v="1"/>
    <d v="2007-05-19T00:00:00"/>
    <s v="F"/>
    <m/>
    <x v="2"/>
    <m/>
    <m/>
    <m/>
    <m/>
    <m/>
    <m/>
    <m/>
  </r>
  <r>
    <n v="1064428"/>
    <s v="200701"/>
    <s v="2007"/>
    <s v="B"/>
    <x v="1"/>
    <s v="PH"/>
    <x v="1"/>
    <x v="2"/>
    <s v="ME"/>
    <x v="0"/>
    <m/>
    <n v="2008"/>
    <n v="1"/>
    <x v="1"/>
    <d v="2009-02-26T00:00:00"/>
    <s v="M"/>
    <m/>
    <x v="2"/>
    <m/>
    <m/>
    <m/>
    <m/>
    <m/>
    <m/>
    <m/>
  </r>
  <r>
    <n v="1066220"/>
    <s v="200801"/>
    <s v="2008"/>
    <s v="A"/>
    <x v="13"/>
    <s v="PH"/>
    <x v="5"/>
    <x v="1"/>
    <s v="ME"/>
    <x v="0"/>
    <m/>
    <n v="2011"/>
    <n v="3"/>
    <x v="0"/>
    <d v="2011-05-14T00:00:00"/>
    <s v="M"/>
    <s v="MA1021"/>
    <x v="4"/>
    <m/>
    <m/>
    <m/>
    <m/>
    <m/>
    <m/>
    <m/>
  </r>
  <r>
    <n v="1066220"/>
    <s v="200801"/>
    <s v="2008"/>
    <s v="B"/>
    <x v="11"/>
    <s v="PH"/>
    <x v="1"/>
    <x v="1"/>
    <s v="ME"/>
    <x v="0"/>
    <m/>
    <n v="2011"/>
    <n v="3"/>
    <x v="0"/>
    <d v="2011-05-14T00:00:00"/>
    <s v="M"/>
    <s v="MA1022"/>
    <x v="4"/>
    <m/>
    <m/>
    <m/>
    <m/>
    <m/>
    <m/>
    <m/>
  </r>
  <r>
    <n v="1078968"/>
    <s v="200901"/>
    <s v="2009"/>
    <s v="A"/>
    <x v="10"/>
    <s v="PH"/>
    <x v="5"/>
    <x v="0"/>
    <s v="RBE"/>
    <x v="0"/>
    <m/>
    <n v="2012"/>
    <n v="3"/>
    <x v="0"/>
    <m/>
    <s v="M"/>
    <s v="MA1021"/>
    <x v="0"/>
    <m/>
    <m/>
    <m/>
    <m/>
    <m/>
    <m/>
    <m/>
  </r>
  <r>
    <n v="1078968"/>
    <s v="200901"/>
    <s v="2009"/>
    <s v="B"/>
    <x v="4"/>
    <s v="PH"/>
    <x v="1"/>
    <x v="3"/>
    <s v="RBE"/>
    <x v="0"/>
    <m/>
    <n v="2012"/>
    <n v="3"/>
    <x v="0"/>
    <m/>
    <s v="M"/>
    <s v="MA1022"/>
    <x v="0"/>
    <m/>
    <m/>
    <m/>
    <m/>
    <m/>
    <m/>
    <m/>
  </r>
  <r>
    <n v="1090598"/>
    <s v="200901"/>
    <s v="2009"/>
    <s v="A"/>
    <x v="10"/>
    <s v="PH"/>
    <x v="5"/>
    <x v="0"/>
    <s v="RBE"/>
    <x v="0"/>
    <m/>
    <n v="2012"/>
    <n v="3"/>
    <x v="0"/>
    <m/>
    <s v="M"/>
    <s v="MA1021"/>
    <x v="0"/>
    <m/>
    <m/>
    <m/>
    <m/>
    <m/>
    <m/>
    <m/>
  </r>
  <r>
    <n v="1090598"/>
    <s v="200901"/>
    <s v="2009"/>
    <s v="B"/>
    <x v="4"/>
    <s v="PH"/>
    <x v="1"/>
    <x v="0"/>
    <s v="RBE"/>
    <x v="0"/>
    <m/>
    <n v="2012"/>
    <n v="3"/>
    <x v="0"/>
    <m/>
    <s v="M"/>
    <s v="MA1022"/>
    <x v="3"/>
    <m/>
    <m/>
    <m/>
    <m/>
    <m/>
    <m/>
    <m/>
  </r>
  <r>
    <n v="1066984"/>
    <s v="200801"/>
    <s v="2008"/>
    <s v="A"/>
    <x v="13"/>
    <s v="PH"/>
    <x v="5"/>
    <x v="2"/>
    <s v="CE"/>
    <x v="0"/>
    <m/>
    <n v="2011"/>
    <n v="3"/>
    <x v="0"/>
    <m/>
    <s v="M"/>
    <s v="MA1022"/>
    <x v="3"/>
    <m/>
    <m/>
    <m/>
    <m/>
    <m/>
    <m/>
    <m/>
  </r>
  <r>
    <n v="1066984"/>
    <s v="200801"/>
    <s v="2008"/>
    <s v="B"/>
    <x v="11"/>
    <s v="PH"/>
    <x v="1"/>
    <x v="2"/>
    <s v="CE"/>
    <x v="0"/>
    <m/>
    <n v="2011"/>
    <n v="3"/>
    <x v="0"/>
    <m/>
    <s v="M"/>
    <m/>
    <x v="2"/>
    <m/>
    <m/>
    <m/>
    <m/>
    <m/>
    <m/>
    <m/>
  </r>
  <r>
    <n v="1067068"/>
    <s v="200701"/>
    <s v="2007"/>
    <s v="B"/>
    <x v="1"/>
    <s v="PH"/>
    <x v="6"/>
    <x v="1"/>
    <s v="BIO"/>
    <x v="2"/>
    <m/>
    <n v="2007"/>
    <n v="0"/>
    <x v="1"/>
    <d v="2007-05-19T00:00:00"/>
    <s v="F"/>
    <m/>
    <x v="2"/>
    <m/>
    <m/>
    <m/>
    <m/>
    <m/>
    <m/>
    <m/>
  </r>
  <r>
    <n v="1067774"/>
    <s v="201002"/>
    <s v="2010"/>
    <s v="C"/>
    <x v="9"/>
    <s v="PH"/>
    <x v="5"/>
    <x v="1"/>
    <s v="CM"/>
    <x v="0"/>
    <m/>
    <n v="2011"/>
    <n v="1"/>
    <x v="1"/>
    <d v="2011-05-14T00:00:00"/>
    <s v="F"/>
    <m/>
    <x v="2"/>
    <m/>
    <m/>
    <m/>
    <m/>
    <m/>
    <m/>
    <m/>
  </r>
  <r>
    <n v="1067774"/>
    <s v="201102"/>
    <s v="2011"/>
    <s v="D"/>
    <x v="20"/>
    <s v="PH"/>
    <x v="1"/>
    <x v="3"/>
    <s v="CM"/>
    <x v="0"/>
    <m/>
    <n v="2011"/>
    <n v="0"/>
    <x v="1"/>
    <d v="2011-05-14T00:00:00"/>
    <s v="F"/>
    <m/>
    <x v="2"/>
    <m/>
    <m/>
    <m/>
    <m/>
    <m/>
    <m/>
    <m/>
  </r>
  <r>
    <n v="1067952"/>
    <s v="201102"/>
    <s v="2011"/>
    <s v="D"/>
    <x v="20"/>
    <s v="PH"/>
    <x v="1"/>
    <x v="1"/>
    <s v="ME"/>
    <x v="0"/>
    <m/>
    <n v="2012"/>
    <n v="1"/>
    <x v="1"/>
    <m/>
    <s v="M"/>
    <m/>
    <x v="2"/>
    <m/>
    <m/>
    <m/>
    <m/>
    <m/>
    <m/>
    <m/>
  </r>
  <r>
    <n v="1068172"/>
    <s v="200901"/>
    <s v="2009"/>
    <s v="B"/>
    <x v="4"/>
    <s v="PH"/>
    <x v="1"/>
    <x v="1"/>
    <s v="BC"/>
    <x v="2"/>
    <m/>
    <n v="2011"/>
    <n v="2"/>
    <x v="1"/>
    <d v="2011-05-14T00:00:00"/>
    <s v="F"/>
    <m/>
    <x v="2"/>
    <m/>
    <m/>
    <m/>
    <m/>
    <m/>
    <m/>
    <m/>
  </r>
  <r>
    <n v="1068172"/>
    <s v="200902"/>
    <s v="2009"/>
    <s v="D"/>
    <x v="7"/>
    <s v="PH"/>
    <x v="6"/>
    <x v="1"/>
    <s v="BC"/>
    <x v="2"/>
    <m/>
    <n v="2011"/>
    <n v="2"/>
    <x v="1"/>
    <d v="2011-05-14T00:00:00"/>
    <s v="F"/>
    <m/>
    <x v="2"/>
    <m/>
    <m/>
    <m/>
    <m/>
    <m/>
    <m/>
    <m/>
  </r>
  <r>
    <n v="1068172"/>
    <s v="200802"/>
    <s v="2008"/>
    <s v="C"/>
    <x v="5"/>
    <s v="PH"/>
    <x v="5"/>
    <x v="1"/>
    <s v="BC"/>
    <x v="2"/>
    <m/>
    <n v="2011"/>
    <n v="3"/>
    <x v="0"/>
    <d v="2011-05-14T00:00:00"/>
    <s v="F"/>
    <m/>
    <x v="2"/>
    <m/>
    <m/>
    <m/>
    <m/>
    <m/>
    <m/>
    <m/>
  </r>
  <r>
    <n v="1068180"/>
    <s v="200801"/>
    <s v="2008"/>
    <s v="B"/>
    <x v="11"/>
    <s v="PH"/>
    <x v="1"/>
    <x v="2"/>
    <s v="BE"/>
    <x v="0"/>
    <m/>
    <n v="2007"/>
    <n v="-1"/>
    <x v="1"/>
    <m/>
    <s v="M"/>
    <m/>
    <x v="2"/>
    <m/>
    <m/>
    <m/>
    <m/>
    <m/>
    <m/>
    <m/>
  </r>
  <r>
    <n v="1068180"/>
    <s v="200802"/>
    <s v="2008"/>
    <s v="D"/>
    <x v="3"/>
    <s v="PH"/>
    <x v="1"/>
    <x v="2"/>
    <s v="BE"/>
    <x v="0"/>
    <m/>
    <n v="2007"/>
    <n v="-1"/>
    <x v="1"/>
    <m/>
    <s v="M"/>
    <m/>
    <x v="2"/>
    <m/>
    <m/>
    <m/>
    <m/>
    <m/>
    <m/>
    <m/>
  </r>
  <r>
    <n v="1068180"/>
    <s v="200702"/>
    <s v="2007"/>
    <s v="D"/>
    <x v="8"/>
    <s v="PH"/>
    <x v="1"/>
    <x v="2"/>
    <s v="BE"/>
    <x v="0"/>
    <m/>
    <n v="2007"/>
    <n v="0"/>
    <x v="1"/>
    <m/>
    <s v="M"/>
    <m/>
    <x v="2"/>
    <m/>
    <m/>
    <m/>
    <m/>
    <m/>
    <m/>
    <m/>
  </r>
  <r>
    <n v="1068742"/>
    <s v="200801"/>
    <s v="2008"/>
    <s v="A"/>
    <x v="13"/>
    <s v="PH"/>
    <x v="0"/>
    <x v="3"/>
    <s v="CH"/>
    <x v="2"/>
    <m/>
    <n v="2011"/>
    <n v="3"/>
    <x v="0"/>
    <m/>
    <s v="M"/>
    <s v="MA1023"/>
    <x v="0"/>
    <m/>
    <m/>
    <m/>
    <m/>
    <m/>
    <m/>
    <m/>
  </r>
  <r>
    <n v="1068742"/>
    <s v="201001"/>
    <s v="2010"/>
    <s v="B"/>
    <x v="14"/>
    <s v="PH"/>
    <x v="1"/>
    <x v="2"/>
    <s v="CM"/>
    <x v="0"/>
    <m/>
    <n v="2011"/>
    <n v="1"/>
    <x v="1"/>
    <m/>
    <s v="M"/>
    <m/>
    <x v="2"/>
    <m/>
    <m/>
    <m/>
    <m/>
    <m/>
    <m/>
    <m/>
  </r>
  <r>
    <n v="1068742"/>
    <s v="200801"/>
    <s v="2008"/>
    <s v="B"/>
    <x v="11"/>
    <s v="PH"/>
    <x v="4"/>
    <x v="2"/>
    <s v="CH"/>
    <x v="2"/>
    <m/>
    <n v="2011"/>
    <n v="3"/>
    <x v="0"/>
    <m/>
    <s v="M"/>
    <s v="MA1024"/>
    <x v="0"/>
    <m/>
    <m/>
    <m/>
    <m/>
    <m/>
    <m/>
    <m/>
  </r>
  <r>
    <n v="1068752"/>
    <s v="200801"/>
    <s v="2008"/>
    <s v="A"/>
    <x v="13"/>
    <s v="PH"/>
    <x v="5"/>
    <x v="1"/>
    <s v="ME"/>
    <x v="0"/>
    <m/>
    <n v="2011"/>
    <n v="3"/>
    <x v="0"/>
    <d v="2011-05-14T00:00:00"/>
    <s v="M"/>
    <s v="MA1021"/>
    <x v="0"/>
    <m/>
    <m/>
    <m/>
    <m/>
    <m/>
    <m/>
    <m/>
  </r>
  <r>
    <n v="1068752"/>
    <s v="200801"/>
    <s v="2008"/>
    <s v="B"/>
    <x v="11"/>
    <s v="PH"/>
    <x v="1"/>
    <x v="0"/>
    <s v="ME"/>
    <x v="0"/>
    <m/>
    <n v="2011"/>
    <n v="3"/>
    <x v="0"/>
    <d v="2011-05-14T00:00:00"/>
    <s v="M"/>
    <s v="MA1022"/>
    <x v="3"/>
    <m/>
    <m/>
    <m/>
    <m/>
    <m/>
    <m/>
    <m/>
  </r>
  <r>
    <n v="1069818"/>
    <s v="200801"/>
    <s v="2008"/>
    <s v="A"/>
    <x v="13"/>
    <s v="PH"/>
    <x v="5"/>
    <x v="0"/>
    <s v="ECE"/>
    <x v="0"/>
    <m/>
    <n v="2011"/>
    <n v="3"/>
    <x v="0"/>
    <d v="2011-05-14T00:00:00"/>
    <s v="M"/>
    <s v="MA1022"/>
    <x v="1"/>
    <m/>
    <m/>
    <m/>
    <m/>
    <m/>
    <m/>
    <m/>
  </r>
  <r>
    <n v="1069818"/>
    <s v="200801"/>
    <s v="2008"/>
    <s v="B"/>
    <x v="11"/>
    <s v="PH"/>
    <x v="1"/>
    <x v="0"/>
    <s v="ECE"/>
    <x v="0"/>
    <m/>
    <n v="2011"/>
    <n v="3"/>
    <x v="0"/>
    <d v="2011-05-14T00:00:00"/>
    <s v="M"/>
    <s v="MA1023"/>
    <x v="4"/>
    <m/>
    <m/>
    <m/>
    <m/>
    <m/>
    <m/>
    <m/>
  </r>
  <r>
    <n v="1070696"/>
    <s v="201002"/>
    <s v="2010"/>
    <s v="D"/>
    <x v="17"/>
    <s v="PH"/>
    <x v="1"/>
    <x v="3"/>
    <s v="BE"/>
    <x v="0"/>
    <m/>
    <n v="2011"/>
    <n v="1"/>
    <x v="1"/>
    <d v="2011-05-14T00:00:00"/>
    <s v="F"/>
    <m/>
    <x v="2"/>
    <m/>
    <m/>
    <m/>
    <m/>
    <m/>
    <m/>
    <m/>
  </r>
  <r>
    <n v="1070696"/>
    <s v="200802"/>
    <s v="2008"/>
    <s v="C"/>
    <x v="5"/>
    <s v="PH"/>
    <x v="5"/>
    <x v="3"/>
    <s v="BE"/>
    <x v="0"/>
    <m/>
    <n v="2011"/>
    <n v="3"/>
    <x v="0"/>
    <d v="2011-05-14T00:00:00"/>
    <s v="F"/>
    <s v="MA1022"/>
    <x v="4"/>
    <s v="MA1024"/>
    <s v="C"/>
    <m/>
    <m/>
    <m/>
    <m/>
    <m/>
  </r>
  <r>
    <n v="1070696"/>
    <s v="200802"/>
    <s v="2008"/>
    <s v="D"/>
    <x v="3"/>
    <s v="PH"/>
    <x v="1"/>
    <x v="2"/>
    <s v="BE"/>
    <x v="0"/>
    <m/>
    <n v="2011"/>
    <n v="3"/>
    <x v="0"/>
    <d v="2011-05-14T00:00:00"/>
    <s v="F"/>
    <s v="MA2610"/>
    <x v="0"/>
    <m/>
    <m/>
    <m/>
    <m/>
    <m/>
    <m/>
    <m/>
  </r>
  <r>
    <n v="1070698"/>
    <s v="201001"/>
    <s v="2010"/>
    <s v="B"/>
    <x v="14"/>
    <s v="PH"/>
    <x v="1"/>
    <x v="1"/>
    <s v="CM"/>
    <x v="0"/>
    <m/>
    <n v="2011"/>
    <n v="1"/>
    <x v="1"/>
    <d v="2011-05-14T00:00:00"/>
    <s v="M"/>
    <m/>
    <x v="2"/>
    <m/>
    <m/>
    <m/>
    <m/>
    <m/>
    <m/>
    <m/>
  </r>
  <r>
    <n v="1070698"/>
    <s v="201001"/>
    <s v="2010"/>
    <s v="A"/>
    <x v="19"/>
    <s v="PH"/>
    <x v="5"/>
    <x v="0"/>
    <s v="CM"/>
    <x v="0"/>
    <m/>
    <n v="2011"/>
    <n v="1"/>
    <x v="1"/>
    <d v="2011-05-14T00:00:00"/>
    <s v="M"/>
    <m/>
    <x v="2"/>
    <m/>
    <m/>
    <m/>
    <m/>
    <m/>
    <m/>
    <m/>
  </r>
  <r>
    <n v="1070758"/>
    <s v="200802"/>
    <s v="2008"/>
    <s v="D"/>
    <x v="3"/>
    <s v="PH"/>
    <x v="1"/>
    <x v="2"/>
    <s v="BIO"/>
    <x v="2"/>
    <m/>
    <n v="2010"/>
    <n v="2"/>
    <x v="1"/>
    <d v="2011-05-14T00:00:00"/>
    <s v="F"/>
    <m/>
    <x v="2"/>
    <m/>
    <m/>
    <m/>
    <m/>
    <m/>
    <m/>
    <m/>
  </r>
  <r>
    <n v="1071256"/>
    <s v="201101"/>
    <s v="2011"/>
    <s v="A"/>
    <x v="15"/>
    <s v="PH"/>
    <x v="5"/>
    <x v="3"/>
    <s v="IE"/>
    <x v="0"/>
    <m/>
    <n v="2011"/>
    <n v="0"/>
    <x v="1"/>
    <d v="2011-05-14T00:00:00"/>
    <s v="M"/>
    <m/>
    <x v="2"/>
    <m/>
    <m/>
    <m/>
    <m/>
    <m/>
    <m/>
    <m/>
  </r>
  <r>
    <n v="1071294"/>
    <s v="200801"/>
    <s v="2008"/>
    <s v="B"/>
    <x v="11"/>
    <s v="PH"/>
    <x v="4"/>
    <x v="1"/>
    <s v="ED"/>
    <x v="0"/>
    <m/>
    <n v="2011"/>
    <n v="3"/>
    <x v="0"/>
    <d v="2011-05-14T00:00:00"/>
    <s v="F"/>
    <s v="MA1024"/>
    <x v="4"/>
    <s v="MA2071"/>
    <s v="B"/>
    <m/>
    <m/>
    <m/>
    <m/>
    <m/>
  </r>
  <r>
    <n v="1071294"/>
    <s v="200801"/>
    <s v="2008"/>
    <s v="A"/>
    <x v="13"/>
    <s v="PH"/>
    <x v="0"/>
    <x v="0"/>
    <s v="ED"/>
    <x v="0"/>
    <m/>
    <n v="2011"/>
    <n v="3"/>
    <x v="0"/>
    <d v="2011-05-14T00:00:00"/>
    <s v="F"/>
    <s v="MA1023"/>
    <x v="1"/>
    <m/>
    <m/>
    <m/>
    <m/>
    <m/>
    <m/>
    <m/>
  </r>
  <r>
    <n v="1071310"/>
    <s v="201001"/>
    <s v="2010"/>
    <s v="B"/>
    <x v="14"/>
    <s v="PH"/>
    <x v="1"/>
    <x v="1"/>
    <s v="CH"/>
    <x v="2"/>
    <m/>
    <n v="2010"/>
    <n v="0"/>
    <x v="1"/>
    <d v="2011-05-14T00:00:00"/>
    <s v="M"/>
    <m/>
    <x v="2"/>
    <m/>
    <m/>
    <m/>
    <m/>
    <m/>
    <m/>
    <m/>
  </r>
  <r>
    <n v="1071310"/>
    <s v="201001"/>
    <s v="2010"/>
    <s v="A"/>
    <x v="19"/>
    <s v="PH"/>
    <x v="5"/>
    <x v="0"/>
    <s v="CH"/>
    <x v="2"/>
    <m/>
    <n v="2010"/>
    <n v="0"/>
    <x v="1"/>
    <d v="2011-05-14T00:00:00"/>
    <s v="M"/>
    <m/>
    <x v="2"/>
    <m/>
    <m/>
    <m/>
    <m/>
    <m/>
    <m/>
    <m/>
  </r>
  <r>
    <n v="1071314"/>
    <s v="200801"/>
    <s v="2008"/>
    <s v="A"/>
    <x v="13"/>
    <s v="PH"/>
    <x v="5"/>
    <x v="3"/>
    <s v="ME"/>
    <x v="0"/>
    <m/>
    <n v="2011"/>
    <n v="3"/>
    <x v="0"/>
    <d v="2011-05-14T00:00:00"/>
    <s v="M"/>
    <s v="MA1021"/>
    <x v="0"/>
    <m/>
    <m/>
    <m/>
    <m/>
    <m/>
    <m/>
    <m/>
  </r>
  <r>
    <n v="1071314"/>
    <s v="200801"/>
    <s v="2008"/>
    <s v="B"/>
    <x v="11"/>
    <s v="PH"/>
    <x v="1"/>
    <x v="3"/>
    <s v="ME"/>
    <x v="0"/>
    <m/>
    <n v="2011"/>
    <n v="3"/>
    <x v="0"/>
    <d v="2011-05-14T00:00:00"/>
    <s v="M"/>
    <s v="MA1022"/>
    <x v="1"/>
    <m/>
    <m/>
    <m/>
    <m/>
    <m/>
    <m/>
    <m/>
  </r>
  <r>
    <n v="1071316"/>
    <s v="200801"/>
    <s v="2008"/>
    <s v="A"/>
    <x v="13"/>
    <s v="PH"/>
    <x v="5"/>
    <x v="0"/>
    <s v="CE"/>
    <x v="0"/>
    <m/>
    <s v="TR"/>
    <s v="TR"/>
    <x v="1"/>
    <d v="2010-05-15T00:00:00"/>
    <s v="M"/>
    <s v="MA1022"/>
    <x v="1"/>
    <m/>
    <m/>
    <m/>
    <m/>
    <m/>
    <m/>
    <m/>
  </r>
  <r>
    <n v="1071316"/>
    <s v="200801"/>
    <s v="2008"/>
    <s v="B"/>
    <x v="11"/>
    <s v="PH"/>
    <x v="1"/>
    <x v="3"/>
    <s v="CE"/>
    <x v="0"/>
    <m/>
    <s v="TR"/>
    <s v="TR"/>
    <x v="1"/>
    <d v="2010-05-15T00:00:00"/>
    <s v="M"/>
    <s v="MA1023"/>
    <x v="3"/>
    <m/>
    <m/>
    <m/>
    <m/>
    <m/>
    <m/>
    <m/>
  </r>
  <r>
    <n v="1071320"/>
    <s v="200901"/>
    <s v="2009"/>
    <s v="B"/>
    <x v="4"/>
    <s v="PH"/>
    <x v="1"/>
    <x v="3"/>
    <s v="ND"/>
    <x v="3"/>
    <m/>
    <n v="2011"/>
    <n v="2"/>
    <x v="1"/>
    <m/>
    <s v="M"/>
    <s v="MA1024"/>
    <x v="0"/>
    <m/>
    <m/>
    <m/>
    <m/>
    <m/>
    <m/>
    <m/>
  </r>
  <r>
    <n v="1071320"/>
    <s v="200801"/>
    <s v="2008"/>
    <s v="A"/>
    <x v="13"/>
    <s v="PH"/>
    <x v="5"/>
    <x v="3"/>
    <s v="ND"/>
    <x v="3"/>
    <m/>
    <n v="2011"/>
    <n v="3"/>
    <x v="0"/>
    <m/>
    <s v="M"/>
    <s v="MA1021"/>
    <x v="3"/>
    <m/>
    <m/>
    <m/>
    <m/>
    <m/>
    <m/>
    <m/>
  </r>
  <r>
    <n v="1071320"/>
    <s v="200801"/>
    <s v="2008"/>
    <s v="B"/>
    <x v="11"/>
    <s v="PH"/>
    <x v="1"/>
    <x v="2"/>
    <s v="ND"/>
    <x v="3"/>
    <m/>
    <n v="2011"/>
    <n v="3"/>
    <x v="0"/>
    <m/>
    <s v="M"/>
    <s v="MA1021"/>
    <x v="0"/>
    <m/>
    <m/>
    <m/>
    <m/>
    <m/>
    <m/>
    <m/>
  </r>
  <r>
    <n v="1071324"/>
    <s v="200802"/>
    <s v="2008"/>
    <s v="D"/>
    <x v="3"/>
    <s v="PH"/>
    <x v="1"/>
    <x v="1"/>
    <s v="CM"/>
    <x v="0"/>
    <m/>
    <n v="2011"/>
    <n v="3"/>
    <x v="0"/>
    <d v="2011-02-24T00:00:00"/>
    <s v="M"/>
    <m/>
    <x v="2"/>
    <m/>
    <m/>
    <m/>
    <m/>
    <m/>
    <m/>
    <m/>
  </r>
  <r>
    <n v="1071348"/>
    <s v="200802"/>
    <s v="2008"/>
    <s v="C"/>
    <x v="5"/>
    <s v="PH"/>
    <x v="5"/>
    <x v="1"/>
    <s v="BE"/>
    <x v="0"/>
    <m/>
    <n v="2011"/>
    <n v="3"/>
    <x v="0"/>
    <d v="2011-05-14T00:00:00"/>
    <s v="F"/>
    <s v="MA1022"/>
    <x v="4"/>
    <m/>
    <m/>
    <m/>
    <m/>
    <m/>
    <m/>
    <m/>
  </r>
  <r>
    <n v="1071348"/>
    <s v="200802"/>
    <s v="2008"/>
    <s v="D"/>
    <x v="3"/>
    <s v="PH"/>
    <x v="1"/>
    <x v="3"/>
    <s v="BE"/>
    <x v="0"/>
    <m/>
    <n v="2011"/>
    <n v="3"/>
    <x v="0"/>
    <d v="2011-05-14T00:00:00"/>
    <s v="F"/>
    <s v="MA1023"/>
    <x v="4"/>
    <m/>
    <m/>
    <m/>
    <m/>
    <m/>
    <m/>
    <m/>
  </r>
  <r>
    <n v="1071428"/>
    <s v="201002"/>
    <s v="2010"/>
    <s v="C"/>
    <x v="9"/>
    <s v="PH"/>
    <x v="5"/>
    <x v="0"/>
    <s v="CE"/>
    <x v="0"/>
    <m/>
    <n v="2012"/>
    <n v="2"/>
    <x v="1"/>
    <m/>
    <s v="F"/>
    <m/>
    <x v="2"/>
    <m/>
    <m/>
    <m/>
    <m/>
    <m/>
    <m/>
    <m/>
  </r>
  <r>
    <n v="1071428"/>
    <s v="201103"/>
    <s v="2011"/>
    <s v="E2"/>
    <x v="27"/>
    <s v="PH"/>
    <x v="1"/>
    <x v="3"/>
    <s v="IE"/>
    <x v="0"/>
    <m/>
    <n v="2012"/>
    <n v="1"/>
    <x v="1"/>
    <m/>
    <s v="F"/>
    <s v="MA2621"/>
    <x v="3"/>
    <m/>
    <m/>
    <m/>
    <m/>
    <m/>
    <m/>
    <m/>
  </r>
  <r>
    <n v="1071428"/>
    <s v="201102"/>
    <s v="2011"/>
    <s v="D"/>
    <x v="20"/>
    <s v="PH"/>
    <x v="1"/>
    <x v="2"/>
    <s v="IE"/>
    <x v="0"/>
    <m/>
    <n v="2012"/>
    <n v="1"/>
    <x v="1"/>
    <m/>
    <s v="F"/>
    <s v="MA2611"/>
    <x v="4"/>
    <m/>
    <m/>
    <m/>
    <m/>
    <m/>
    <m/>
    <m/>
  </r>
  <r>
    <n v="1071428"/>
    <s v="200902"/>
    <s v="2009"/>
    <s v="C"/>
    <x v="2"/>
    <s v="PH"/>
    <x v="0"/>
    <x v="2"/>
    <s v="CE"/>
    <x v="0"/>
    <m/>
    <n v="2012"/>
    <n v="3"/>
    <x v="0"/>
    <m/>
    <s v="F"/>
    <m/>
    <x v="2"/>
    <m/>
    <m/>
    <m/>
    <m/>
    <m/>
    <m/>
    <m/>
  </r>
  <r>
    <n v="1071882"/>
    <s v="200801"/>
    <s v="2008"/>
    <s v="A"/>
    <x v="13"/>
    <s v="PH"/>
    <x v="5"/>
    <x v="0"/>
    <s v="CH"/>
    <x v="2"/>
    <m/>
    <n v="2009"/>
    <n v="1"/>
    <x v="1"/>
    <m/>
    <s v="M"/>
    <m/>
    <x v="2"/>
    <m/>
    <m/>
    <m/>
    <m/>
    <m/>
    <m/>
    <m/>
  </r>
  <r>
    <n v="1071882"/>
    <s v="200801"/>
    <s v="2008"/>
    <s v="B"/>
    <x v="11"/>
    <s v="PH"/>
    <x v="1"/>
    <x v="2"/>
    <s v="CH"/>
    <x v="2"/>
    <m/>
    <n v="2009"/>
    <n v="1"/>
    <x v="1"/>
    <m/>
    <s v="M"/>
    <m/>
    <x v="2"/>
    <m/>
    <m/>
    <m/>
    <m/>
    <m/>
    <m/>
    <m/>
  </r>
  <r>
    <n v="1096518"/>
    <s v="200902"/>
    <s v="2009"/>
    <s v="C"/>
    <x v="2"/>
    <s v="PH"/>
    <x v="2"/>
    <x v="0"/>
    <s v="RBE"/>
    <x v="0"/>
    <m/>
    <n v="2012"/>
    <n v="3"/>
    <x v="0"/>
    <m/>
    <s v="M"/>
    <s v="MA1023"/>
    <x v="3"/>
    <m/>
    <m/>
    <m/>
    <m/>
    <m/>
    <m/>
    <m/>
  </r>
  <r>
    <n v="1096518"/>
    <s v="200902"/>
    <s v="2009"/>
    <s v="D"/>
    <x v="7"/>
    <s v="PH"/>
    <x v="6"/>
    <x v="2"/>
    <s v="RBE"/>
    <x v="0"/>
    <m/>
    <n v="2012"/>
    <n v="3"/>
    <x v="0"/>
    <m/>
    <s v="M"/>
    <s v="MA1023"/>
    <x v="1"/>
    <m/>
    <m/>
    <m/>
    <m/>
    <m/>
    <m/>
    <m/>
  </r>
  <r>
    <n v="1072204"/>
    <s v="200801"/>
    <s v="2008"/>
    <s v="A"/>
    <x v="13"/>
    <s v="PH"/>
    <x v="5"/>
    <x v="1"/>
    <s v="MA"/>
    <x v="5"/>
    <m/>
    <n v="2011"/>
    <n v="3"/>
    <x v="0"/>
    <d v="2011-05-14T00:00:00"/>
    <s v="F"/>
    <s v="MA1024"/>
    <x v="0"/>
    <m/>
    <m/>
    <m/>
    <m/>
    <m/>
    <m/>
    <m/>
  </r>
  <r>
    <n v="1073658"/>
    <s v="201002"/>
    <s v="2010"/>
    <s v="C"/>
    <x v="9"/>
    <s v="PH"/>
    <x v="0"/>
    <x v="1"/>
    <s v="CE"/>
    <x v="0"/>
    <m/>
    <n v="2013"/>
    <n v="3"/>
    <x v="0"/>
    <m/>
    <s v="M"/>
    <s v="MA2051"/>
    <x v="4"/>
    <m/>
    <m/>
    <m/>
    <m/>
    <n v="15"/>
    <n v="8"/>
    <n v="8"/>
  </r>
  <r>
    <n v="1073720"/>
    <s v="201001"/>
    <s v="2010"/>
    <s v="A"/>
    <x v="19"/>
    <s v="PH"/>
    <x v="0"/>
    <x v="0"/>
    <s v="ME"/>
    <x v="0"/>
    <m/>
    <n v="2012"/>
    <n v="2"/>
    <x v="1"/>
    <m/>
    <s v="F"/>
    <s v="MA1024"/>
    <x v="1"/>
    <m/>
    <m/>
    <m/>
    <m/>
    <m/>
    <m/>
    <m/>
  </r>
  <r>
    <n v="1073720"/>
    <s v="201001"/>
    <s v="2010"/>
    <s v="B"/>
    <x v="14"/>
    <s v="PH"/>
    <x v="4"/>
    <x v="0"/>
    <s v="ME"/>
    <x v="0"/>
    <m/>
    <n v="2012"/>
    <n v="2"/>
    <x v="1"/>
    <m/>
    <s v="F"/>
    <s v="MA2051"/>
    <x v="1"/>
    <m/>
    <m/>
    <m/>
    <m/>
    <m/>
    <m/>
    <m/>
  </r>
  <r>
    <n v="1073788"/>
    <s v="200901"/>
    <s v="2009"/>
    <s v="A"/>
    <x v="10"/>
    <s v="PH"/>
    <x v="0"/>
    <x v="0"/>
    <s v="ECE"/>
    <x v="0"/>
    <m/>
    <n v="2012"/>
    <n v="3"/>
    <x v="0"/>
    <m/>
    <s v="M"/>
    <s v="MA1023"/>
    <x v="3"/>
    <m/>
    <m/>
    <m/>
    <m/>
    <m/>
    <m/>
    <m/>
  </r>
  <r>
    <n v="1073788"/>
    <s v="200901"/>
    <s v="2009"/>
    <s v="B"/>
    <x v="4"/>
    <s v="PH"/>
    <x v="1"/>
    <x v="0"/>
    <s v="ECE"/>
    <x v="0"/>
    <m/>
    <n v="2012"/>
    <n v="3"/>
    <x v="0"/>
    <m/>
    <s v="M"/>
    <s v="MA1023"/>
    <x v="1"/>
    <m/>
    <m/>
    <m/>
    <m/>
    <m/>
    <m/>
    <m/>
  </r>
  <r>
    <n v="1073882"/>
    <s v="201001"/>
    <s v="2010"/>
    <s v="A"/>
    <x v="19"/>
    <s v="PH"/>
    <x v="5"/>
    <x v="1"/>
    <s v="ME"/>
    <x v="0"/>
    <m/>
    <n v="2013"/>
    <n v="3"/>
    <x v="0"/>
    <m/>
    <s v="M"/>
    <s v="MA1021"/>
    <x v="1"/>
    <m/>
    <m/>
    <m/>
    <m/>
    <n v="10.666667"/>
    <n v="6"/>
    <n v="1"/>
  </r>
  <r>
    <n v="1073882"/>
    <s v="201001"/>
    <s v="2010"/>
    <s v="B"/>
    <x v="14"/>
    <s v="PH"/>
    <x v="1"/>
    <x v="1"/>
    <s v="ME"/>
    <x v="0"/>
    <m/>
    <n v="2013"/>
    <n v="3"/>
    <x v="0"/>
    <m/>
    <s v="M"/>
    <s v="MA1022"/>
    <x v="4"/>
    <m/>
    <m/>
    <m/>
    <m/>
    <n v="10.666667"/>
    <n v="6"/>
    <n v="1"/>
  </r>
  <r>
    <n v="1074280"/>
    <s v="200901"/>
    <s v="2009"/>
    <s v="A"/>
    <x v="10"/>
    <s v="PH"/>
    <x v="5"/>
    <x v="1"/>
    <s v="ME"/>
    <x v="0"/>
    <m/>
    <n v="2012"/>
    <n v="3"/>
    <x v="0"/>
    <m/>
    <s v="M"/>
    <s v="MA1021"/>
    <x v="4"/>
    <m/>
    <m/>
    <m/>
    <m/>
    <m/>
    <m/>
    <m/>
  </r>
  <r>
    <n v="1074280"/>
    <s v="200901"/>
    <s v="2009"/>
    <s v="B"/>
    <x v="4"/>
    <s v="PH"/>
    <x v="1"/>
    <x v="0"/>
    <s v="ME"/>
    <x v="0"/>
    <m/>
    <n v="2012"/>
    <n v="3"/>
    <x v="0"/>
    <m/>
    <s v="M"/>
    <s v="MA1022"/>
    <x v="4"/>
    <m/>
    <m/>
    <m/>
    <m/>
    <m/>
    <m/>
    <m/>
  </r>
  <r>
    <n v="1074926"/>
    <s v="200902"/>
    <s v="2009"/>
    <s v="C"/>
    <x v="2"/>
    <s v="PH"/>
    <x v="2"/>
    <x v="1"/>
    <s v="IMGD"/>
    <x v="1"/>
    <m/>
    <n v="2011"/>
    <n v="2"/>
    <x v="1"/>
    <d v="2011-05-14T00:00:00"/>
    <s v="M"/>
    <m/>
    <x v="2"/>
    <m/>
    <m/>
    <m/>
    <m/>
    <m/>
    <m/>
    <m/>
  </r>
  <r>
    <n v="1074926"/>
    <s v="200902"/>
    <s v="2009"/>
    <s v="D"/>
    <x v="7"/>
    <s v="PH"/>
    <x v="1"/>
    <x v="3"/>
    <s v="IMGD"/>
    <x v="1"/>
    <m/>
    <n v="2011"/>
    <n v="2"/>
    <x v="1"/>
    <d v="2011-05-14T00:00:00"/>
    <s v="M"/>
    <m/>
    <x v="2"/>
    <m/>
    <m/>
    <m/>
    <m/>
    <m/>
    <m/>
    <m/>
  </r>
  <r>
    <n v="1075082"/>
    <s v="201001"/>
    <s v="2010"/>
    <s v="A"/>
    <x v="19"/>
    <s v="PH"/>
    <x v="15"/>
    <x v="1"/>
    <s v="AE"/>
    <x v="0"/>
    <s v="ME"/>
    <n v="2012"/>
    <n v="2"/>
    <x v="1"/>
    <m/>
    <s v="F"/>
    <m/>
    <x v="2"/>
    <m/>
    <m/>
    <m/>
    <m/>
    <m/>
    <m/>
    <m/>
  </r>
  <r>
    <n v="1075082"/>
    <s v="200901"/>
    <s v="2009"/>
    <s v="A"/>
    <x v="10"/>
    <s v="PH"/>
    <x v="0"/>
    <x v="1"/>
    <s v="AE"/>
    <x v="0"/>
    <s v="RBE"/>
    <n v="2012"/>
    <n v="3"/>
    <x v="0"/>
    <m/>
    <s v="F"/>
    <s v="MA1023"/>
    <x v="0"/>
    <m/>
    <m/>
    <m/>
    <m/>
    <m/>
    <m/>
    <m/>
  </r>
  <r>
    <n v="1075082"/>
    <s v="200901"/>
    <s v="2009"/>
    <s v="B"/>
    <x v="4"/>
    <s v="PH"/>
    <x v="4"/>
    <x v="1"/>
    <s v="AE"/>
    <x v="0"/>
    <s v="RBE"/>
    <n v="2012"/>
    <n v="3"/>
    <x v="0"/>
    <m/>
    <s v="F"/>
    <s v="MA1024"/>
    <x v="0"/>
    <m/>
    <m/>
    <m/>
    <m/>
    <m/>
    <m/>
    <m/>
  </r>
  <r>
    <n v="1075084"/>
    <s v="201103"/>
    <s v="2011"/>
    <s v="E2"/>
    <x v="27"/>
    <s v="PH"/>
    <x v="1"/>
    <x v="0"/>
    <s v="CS"/>
    <x v="1"/>
    <m/>
    <n v="2012"/>
    <n v="1"/>
    <x v="1"/>
    <m/>
    <s v="M"/>
    <s v="MA1024"/>
    <x v="1"/>
    <m/>
    <m/>
    <m/>
    <m/>
    <m/>
    <m/>
    <m/>
  </r>
  <r>
    <n v="1075268"/>
    <s v="201001"/>
    <s v="2010"/>
    <s v="A"/>
    <x v="19"/>
    <s v="PH"/>
    <x v="0"/>
    <x v="0"/>
    <s v="BE"/>
    <x v="0"/>
    <m/>
    <n v="2013"/>
    <n v="3"/>
    <x v="0"/>
    <m/>
    <s v="F"/>
    <s v="MA1023"/>
    <x v="1"/>
    <m/>
    <m/>
    <m/>
    <m/>
    <n v="14.666667"/>
    <n v="7"/>
    <n v="8"/>
  </r>
  <r>
    <n v="1075268"/>
    <s v="201001"/>
    <s v="2010"/>
    <s v="B"/>
    <x v="14"/>
    <s v="PH"/>
    <x v="4"/>
    <x v="0"/>
    <s v="BE"/>
    <x v="0"/>
    <m/>
    <n v="2013"/>
    <n v="3"/>
    <x v="0"/>
    <m/>
    <s v="F"/>
    <s v="MA1024"/>
    <x v="1"/>
    <m/>
    <m/>
    <m/>
    <m/>
    <n v="14.666667"/>
    <n v="7"/>
    <n v="8"/>
  </r>
  <r>
    <n v="1075400"/>
    <s v="200901"/>
    <s v="2009"/>
    <s v="A"/>
    <x v="10"/>
    <s v="PH"/>
    <x v="5"/>
    <x v="1"/>
    <s v="BE"/>
    <x v="0"/>
    <m/>
    <n v="2012"/>
    <n v="3"/>
    <x v="0"/>
    <m/>
    <s v="F"/>
    <s v="MA1021"/>
    <x v="4"/>
    <m/>
    <m/>
    <m/>
    <m/>
    <m/>
    <m/>
    <m/>
  </r>
  <r>
    <n v="1075400"/>
    <s v="200901"/>
    <s v="2009"/>
    <s v="B"/>
    <x v="4"/>
    <s v="PH"/>
    <x v="1"/>
    <x v="1"/>
    <s v="BE"/>
    <x v="0"/>
    <m/>
    <n v="2012"/>
    <n v="3"/>
    <x v="0"/>
    <m/>
    <s v="F"/>
    <s v="MA1022"/>
    <x v="4"/>
    <m/>
    <m/>
    <m/>
    <m/>
    <m/>
    <m/>
    <m/>
  </r>
  <r>
    <n v="1075480"/>
    <s v="200901"/>
    <s v="2009"/>
    <s v="B"/>
    <x v="4"/>
    <s v="PH"/>
    <x v="4"/>
    <x v="1"/>
    <s v="PH"/>
    <x v="2"/>
    <m/>
    <n v="2012"/>
    <n v="3"/>
    <x v="0"/>
    <m/>
    <s v="M"/>
    <s v="MA2051"/>
    <x v="4"/>
    <m/>
    <m/>
    <m/>
    <m/>
    <m/>
    <m/>
    <m/>
  </r>
  <r>
    <n v="1075480"/>
    <s v="200901"/>
    <s v="2009"/>
    <s v="A"/>
    <x v="10"/>
    <s v="PH"/>
    <x v="0"/>
    <x v="0"/>
    <s v="PH"/>
    <x v="2"/>
    <m/>
    <n v="2012"/>
    <n v="3"/>
    <x v="0"/>
    <m/>
    <s v="M"/>
    <s v="MA1024"/>
    <x v="4"/>
    <m/>
    <m/>
    <m/>
    <m/>
    <m/>
    <m/>
    <m/>
  </r>
  <r>
    <n v="1076106"/>
    <s v="200802"/>
    <s v="2008"/>
    <s v="C"/>
    <x v="5"/>
    <s v="PH"/>
    <x v="5"/>
    <x v="0"/>
    <s v="BC"/>
    <x v="2"/>
    <m/>
    <n v="2010"/>
    <n v="2"/>
    <x v="1"/>
    <d v="2010-05-15T00:00:00"/>
    <s v="F"/>
    <m/>
    <x v="2"/>
    <m/>
    <m/>
    <m/>
    <m/>
    <m/>
    <m/>
    <m/>
  </r>
  <r>
    <n v="1076106"/>
    <s v="201001"/>
    <s v="2010"/>
    <s v="B"/>
    <x v="14"/>
    <s v="PH"/>
    <x v="6"/>
    <x v="2"/>
    <s v="BC"/>
    <x v="2"/>
    <m/>
    <n v="2010"/>
    <n v="0"/>
    <x v="1"/>
    <d v="2010-05-15T00:00:00"/>
    <s v="F"/>
    <m/>
    <x v="2"/>
    <m/>
    <m/>
    <m/>
    <m/>
    <m/>
    <m/>
    <m/>
  </r>
  <r>
    <n v="1076106"/>
    <s v="201001"/>
    <s v="2010"/>
    <s v="B"/>
    <x v="14"/>
    <s v="PH"/>
    <x v="4"/>
    <x v="2"/>
    <s v="BC"/>
    <x v="2"/>
    <m/>
    <n v="2010"/>
    <n v="0"/>
    <x v="1"/>
    <d v="2010-05-15T00:00:00"/>
    <s v="F"/>
    <m/>
    <x v="2"/>
    <m/>
    <m/>
    <m/>
    <m/>
    <m/>
    <m/>
    <m/>
  </r>
  <r>
    <n v="1076306"/>
    <s v="200902"/>
    <s v="2009"/>
    <s v="C"/>
    <x v="2"/>
    <s v="PH"/>
    <x v="0"/>
    <x v="1"/>
    <s v="BE"/>
    <x v="0"/>
    <m/>
    <s v="TR"/>
    <s v="TR"/>
    <x v="1"/>
    <m/>
    <s v="M"/>
    <s v="MA1023"/>
    <x v="4"/>
    <m/>
    <m/>
    <m/>
    <m/>
    <m/>
    <m/>
    <m/>
  </r>
  <r>
    <n v="1076306"/>
    <s v="200902"/>
    <s v="2009"/>
    <s v="D"/>
    <x v="7"/>
    <s v="PH"/>
    <x v="4"/>
    <x v="0"/>
    <s v="BE"/>
    <x v="0"/>
    <m/>
    <s v="TR"/>
    <s v="TR"/>
    <x v="1"/>
    <m/>
    <s v="M"/>
    <s v="MA1024"/>
    <x v="4"/>
    <s v="MA2201"/>
    <s v="C"/>
    <m/>
    <m/>
    <m/>
    <m/>
    <m/>
  </r>
  <r>
    <n v="1076676"/>
    <s v="200901"/>
    <s v="2009"/>
    <s v="B"/>
    <x v="4"/>
    <s v="PH"/>
    <x v="4"/>
    <x v="0"/>
    <s v="CE"/>
    <x v="0"/>
    <m/>
    <n v="2012"/>
    <n v="3"/>
    <x v="0"/>
    <m/>
    <s v="M"/>
    <s v="MA1024"/>
    <x v="4"/>
    <m/>
    <m/>
    <m/>
    <m/>
    <m/>
    <m/>
    <m/>
  </r>
  <r>
    <n v="1076676"/>
    <s v="200901"/>
    <s v="2009"/>
    <s v="A"/>
    <x v="10"/>
    <s v="PH"/>
    <x v="0"/>
    <x v="3"/>
    <s v="CE"/>
    <x v="0"/>
    <m/>
    <n v="2012"/>
    <n v="3"/>
    <x v="0"/>
    <m/>
    <s v="M"/>
    <s v="MA1023"/>
    <x v="1"/>
    <m/>
    <m/>
    <m/>
    <m/>
    <m/>
    <m/>
    <m/>
  </r>
  <r>
    <n v="1076690"/>
    <s v="200902"/>
    <s v="2009"/>
    <s v="C"/>
    <x v="2"/>
    <s v="PH"/>
    <x v="5"/>
    <x v="3"/>
    <s v="ECE"/>
    <x v="0"/>
    <m/>
    <n v="2012"/>
    <n v="3"/>
    <x v="0"/>
    <m/>
    <s v="M"/>
    <s v="MA1022"/>
    <x v="1"/>
    <m/>
    <m/>
    <m/>
    <m/>
    <m/>
    <m/>
    <m/>
  </r>
  <r>
    <n v="1076690"/>
    <s v="200902"/>
    <s v="2009"/>
    <s v="D"/>
    <x v="7"/>
    <s v="PH"/>
    <x v="1"/>
    <x v="3"/>
    <s v="ECE"/>
    <x v="0"/>
    <m/>
    <n v="2012"/>
    <n v="3"/>
    <x v="0"/>
    <m/>
    <s v="M"/>
    <s v="MA1023"/>
    <x v="1"/>
    <m/>
    <m/>
    <m/>
    <m/>
    <m/>
    <m/>
    <m/>
  </r>
  <r>
    <n v="1077264"/>
    <s v="200702"/>
    <s v="2007"/>
    <s v="D"/>
    <x v="8"/>
    <s v="PH"/>
    <x v="6"/>
    <x v="3"/>
    <s v="ME"/>
    <x v="0"/>
    <m/>
    <n v="2008"/>
    <n v="1"/>
    <x v="1"/>
    <d v="2010-05-15T00:00:00"/>
    <s v="M"/>
    <m/>
    <x v="2"/>
    <m/>
    <m/>
    <m/>
    <m/>
    <m/>
    <m/>
    <m/>
  </r>
  <r>
    <n v="1113396"/>
    <s v="200901"/>
    <s v="2009"/>
    <s v="B"/>
    <x v="4"/>
    <s v="PH"/>
    <x v="4"/>
    <x v="1"/>
    <s v="RBE"/>
    <x v="0"/>
    <m/>
    <n v="2012"/>
    <n v="3"/>
    <x v="0"/>
    <m/>
    <s v="M"/>
    <s v="MA1024"/>
    <x v="1"/>
    <m/>
    <m/>
    <m/>
    <m/>
    <m/>
    <m/>
    <m/>
  </r>
  <r>
    <n v="1113396"/>
    <s v="200901"/>
    <s v="2009"/>
    <s v="A"/>
    <x v="10"/>
    <s v="PH"/>
    <x v="0"/>
    <x v="0"/>
    <s v="RBE"/>
    <x v="0"/>
    <m/>
    <n v="2012"/>
    <n v="3"/>
    <x v="0"/>
    <m/>
    <s v="M"/>
    <s v="MA1023"/>
    <x v="0"/>
    <m/>
    <m/>
    <m/>
    <m/>
    <m/>
    <m/>
    <m/>
  </r>
  <r>
    <n v="1077554"/>
    <s v="201002"/>
    <s v="2010"/>
    <s v="C"/>
    <x v="9"/>
    <s v="PH"/>
    <x v="0"/>
    <x v="1"/>
    <s v="ECE"/>
    <x v="0"/>
    <s v="MA"/>
    <n v="2012"/>
    <n v="2"/>
    <x v="1"/>
    <m/>
    <s v="M"/>
    <m/>
    <x v="2"/>
    <m/>
    <m/>
    <m/>
    <m/>
    <m/>
    <m/>
    <m/>
  </r>
  <r>
    <n v="1077554"/>
    <s v="201002"/>
    <s v="2010"/>
    <s v="D"/>
    <x v="17"/>
    <s v="PH"/>
    <x v="6"/>
    <x v="1"/>
    <s v="ECE"/>
    <x v="0"/>
    <s v="MA"/>
    <n v="2012"/>
    <n v="2"/>
    <x v="1"/>
    <m/>
    <s v="M"/>
    <m/>
    <x v="2"/>
    <m/>
    <m/>
    <m/>
    <m/>
    <m/>
    <m/>
    <m/>
  </r>
  <r>
    <n v="1077554"/>
    <s v="200901"/>
    <s v="2009"/>
    <s v="B"/>
    <x v="4"/>
    <s v="PH"/>
    <x v="4"/>
    <x v="1"/>
    <s v="ECE"/>
    <x v="0"/>
    <m/>
    <n v="2012"/>
    <n v="3"/>
    <x v="0"/>
    <m/>
    <s v="M"/>
    <s v="MA2071"/>
    <x v="4"/>
    <m/>
    <m/>
    <m/>
    <m/>
    <m/>
    <m/>
    <m/>
  </r>
  <r>
    <n v="1077560"/>
    <s v="200901"/>
    <s v="2009"/>
    <s v="B"/>
    <x v="4"/>
    <s v="PH"/>
    <x v="1"/>
    <x v="1"/>
    <s v="ED"/>
    <x v="0"/>
    <m/>
    <n v="2012"/>
    <n v="3"/>
    <x v="0"/>
    <m/>
    <s v="F"/>
    <s v="MA1023"/>
    <x v="1"/>
    <m/>
    <m/>
    <m/>
    <m/>
    <m/>
    <m/>
    <m/>
  </r>
  <r>
    <n v="1077560"/>
    <s v="200901"/>
    <s v="2009"/>
    <s v="A"/>
    <x v="10"/>
    <s v="PH"/>
    <x v="5"/>
    <x v="0"/>
    <s v="ED"/>
    <x v="0"/>
    <m/>
    <n v="2012"/>
    <n v="3"/>
    <x v="0"/>
    <m/>
    <s v="F"/>
    <s v="MA1022"/>
    <x v="4"/>
    <m/>
    <m/>
    <m/>
    <m/>
    <m/>
    <m/>
    <m/>
  </r>
  <r>
    <n v="1113424"/>
    <s v="201001"/>
    <s v="2010"/>
    <s v="A"/>
    <x v="19"/>
    <s v="PH"/>
    <x v="0"/>
    <x v="3"/>
    <s v="RBE"/>
    <x v="0"/>
    <m/>
    <n v="2012"/>
    <n v="2"/>
    <x v="1"/>
    <m/>
    <s v="M"/>
    <s v="MA1023"/>
    <x v="1"/>
    <m/>
    <m/>
    <m/>
    <m/>
    <m/>
    <m/>
    <m/>
  </r>
  <r>
    <n v="1113424"/>
    <s v="201001"/>
    <s v="2010"/>
    <s v="B"/>
    <x v="14"/>
    <s v="PH"/>
    <x v="1"/>
    <x v="2"/>
    <s v="RBE"/>
    <x v="0"/>
    <m/>
    <n v="2012"/>
    <n v="2"/>
    <x v="1"/>
    <m/>
    <s v="M"/>
    <s v="MA1024"/>
    <x v="0"/>
    <m/>
    <m/>
    <m/>
    <m/>
    <m/>
    <m/>
    <m/>
  </r>
  <r>
    <n v="1077976"/>
    <s v="200901"/>
    <s v="2009"/>
    <s v="A"/>
    <x v="10"/>
    <s v="PH"/>
    <x v="0"/>
    <x v="1"/>
    <s v="ED"/>
    <x v="0"/>
    <m/>
    <n v="2012"/>
    <n v="3"/>
    <x v="0"/>
    <m/>
    <s v="M"/>
    <s v="MA1023"/>
    <x v="4"/>
    <m/>
    <m/>
    <m/>
    <m/>
    <m/>
    <m/>
    <m/>
  </r>
  <r>
    <n v="1077976"/>
    <s v="200901"/>
    <s v="2009"/>
    <s v="B"/>
    <x v="4"/>
    <s v="PH"/>
    <x v="4"/>
    <x v="1"/>
    <s v="ED"/>
    <x v="0"/>
    <m/>
    <n v="2012"/>
    <n v="3"/>
    <x v="0"/>
    <m/>
    <s v="M"/>
    <s v="MA1024"/>
    <x v="4"/>
    <m/>
    <m/>
    <m/>
    <m/>
    <m/>
    <m/>
    <m/>
  </r>
  <r>
    <n v="1078368"/>
    <s v="200702"/>
    <s v="2007"/>
    <s v="D"/>
    <x v="8"/>
    <s v="PH"/>
    <x v="1"/>
    <x v="3"/>
    <s v="ME"/>
    <x v="0"/>
    <m/>
    <n v="2007"/>
    <n v="0"/>
    <x v="1"/>
    <d v="2008-05-17T00:00:00"/>
    <s v="M"/>
    <m/>
    <x v="2"/>
    <m/>
    <m/>
    <m/>
    <m/>
    <m/>
    <m/>
    <m/>
  </r>
  <r>
    <n v="1078734"/>
    <s v="200902"/>
    <s v="2009"/>
    <s v="C"/>
    <x v="2"/>
    <s v="PH"/>
    <x v="5"/>
    <x v="1"/>
    <s v="CM"/>
    <x v="0"/>
    <m/>
    <n v="2012"/>
    <n v="3"/>
    <x v="0"/>
    <m/>
    <s v="M"/>
    <s v="MA2051"/>
    <x v="4"/>
    <m/>
    <m/>
    <m/>
    <m/>
    <m/>
    <m/>
    <m/>
  </r>
  <r>
    <n v="1078734"/>
    <s v="200902"/>
    <s v="2009"/>
    <s v="D"/>
    <x v="7"/>
    <s v="PH"/>
    <x v="1"/>
    <x v="0"/>
    <s v="CM"/>
    <x v="0"/>
    <m/>
    <n v="2012"/>
    <n v="3"/>
    <x v="0"/>
    <m/>
    <s v="M"/>
    <m/>
    <x v="2"/>
    <m/>
    <m/>
    <m/>
    <m/>
    <m/>
    <m/>
    <m/>
  </r>
  <r>
    <n v="1123660"/>
    <s v="201001"/>
    <s v="2010"/>
    <s v="A"/>
    <x v="19"/>
    <s v="PH"/>
    <x v="0"/>
    <x v="0"/>
    <s v="RBE"/>
    <x v="0"/>
    <m/>
    <n v="2013"/>
    <n v="3"/>
    <x v="0"/>
    <m/>
    <s v="M"/>
    <s v="MA1023"/>
    <x v="1"/>
    <m/>
    <m/>
    <m/>
    <m/>
    <n v="16"/>
    <n v="7"/>
    <n v="8"/>
  </r>
  <r>
    <n v="1123660"/>
    <s v="201001"/>
    <s v="2010"/>
    <s v="B"/>
    <x v="14"/>
    <s v="PH"/>
    <x v="4"/>
    <x v="3"/>
    <s v="RBE"/>
    <x v="0"/>
    <m/>
    <n v="2013"/>
    <n v="3"/>
    <x v="0"/>
    <m/>
    <s v="M"/>
    <s v="MA1024"/>
    <x v="0"/>
    <m/>
    <m/>
    <m/>
    <m/>
    <n v="16"/>
    <n v="7"/>
    <n v="8"/>
  </r>
  <r>
    <n v="1079066"/>
    <s v="200902"/>
    <s v="2009"/>
    <s v="C"/>
    <x v="2"/>
    <s v="PH"/>
    <x v="5"/>
    <x v="0"/>
    <s v="BE"/>
    <x v="0"/>
    <m/>
    <n v="2012"/>
    <n v="3"/>
    <x v="0"/>
    <m/>
    <s v="M"/>
    <s v="MA1021"/>
    <x v="1"/>
    <m/>
    <m/>
    <m/>
    <m/>
    <m/>
    <m/>
    <m/>
  </r>
  <r>
    <n v="1079066"/>
    <s v="201102"/>
    <s v="2011"/>
    <s v="D"/>
    <x v="20"/>
    <s v="PH"/>
    <x v="23"/>
    <x v="3"/>
    <s v="BE"/>
    <x v="0"/>
    <m/>
    <n v="2012"/>
    <n v="1"/>
    <x v="1"/>
    <m/>
    <s v="M"/>
    <m/>
    <x v="2"/>
    <m/>
    <m/>
    <m/>
    <m/>
    <m/>
    <m/>
    <m/>
  </r>
  <r>
    <n v="1079066"/>
    <s v="200902"/>
    <s v="2009"/>
    <s v="D"/>
    <x v="7"/>
    <s v="PH"/>
    <x v="1"/>
    <x v="3"/>
    <s v="BE"/>
    <x v="0"/>
    <m/>
    <n v="2012"/>
    <n v="3"/>
    <x v="0"/>
    <m/>
    <s v="M"/>
    <s v="MA1022"/>
    <x v="0"/>
    <m/>
    <m/>
    <m/>
    <m/>
    <m/>
    <m/>
    <m/>
  </r>
  <r>
    <n v="1079078"/>
    <s v="201002"/>
    <s v="2010"/>
    <s v="C"/>
    <x v="9"/>
    <s v="PH"/>
    <x v="5"/>
    <x v="1"/>
    <s v="BE"/>
    <x v="0"/>
    <m/>
    <n v="2013"/>
    <n v="3"/>
    <x v="0"/>
    <m/>
    <s v="F"/>
    <s v="MA1024"/>
    <x v="4"/>
    <m/>
    <m/>
    <m/>
    <m/>
    <n v="14"/>
    <n v="6"/>
    <n v="9"/>
  </r>
  <r>
    <n v="1079078"/>
    <s v="201002"/>
    <s v="2010"/>
    <s v="D"/>
    <x v="17"/>
    <s v="PH"/>
    <x v="1"/>
    <x v="0"/>
    <s v="BE"/>
    <x v="0"/>
    <m/>
    <n v="2013"/>
    <n v="3"/>
    <x v="0"/>
    <m/>
    <s v="F"/>
    <s v="MA2611"/>
    <x v="4"/>
    <m/>
    <m/>
    <m/>
    <m/>
    <n v="14"/>
    <n v="6"/>
    <n v="9"/>
  </r>
  <r>
    <n v="1079146"/>
    <s v="201002"/>
    <s v="2010"/>
    <s v="C"/>
    <x v="9"/>
    <s v="PH"/>
    <x v="15"/>
    <x v="0"/>
    <s v="AE"/>
    <x v="0"/>
    <m/>
    <n v="2012"/>
    <n v="2"/>
    <x v="1"/>
    <m/>
    <s v="F"/>
    <m/>
    <x v="2"/>
    <m/>
    <m/>
    <m/>
    <m/>
    <m/>
    <m/>
    <m/>
  </r>
  <r>
    <n v="1079146"/>
    <s v="201002"/>
    <s v="2010"/>
    <s v="D"/>
    <x v="17"/>
    <s v="PH"/>
    <x v="17"/>
    <x v="0"/>
    <s v="AE"/>
    <x v="0"/>
    <m/>
    <n v="2012"/>
    <n v="2"/>
    <x v="1"/>
    <m/>
    <s v="F"/>
    <m/>
    <x v="2"/>
    <m/>
    <m/>
    <m/>
    <m/>
    <m/>
    <m/>
    <m/>
  </r>
  <r>
    <n v="1079146"/>
    <s v="200901"/>
    <s v="2009"/>
    <s v="A"/>
    <x v="10"/>
    <s v="PH"/>
    <x v="0"/>
    <x v="0"/>
    <s v="AE"/>
    <x v="0"/>
    <m/>
    <n v="2012"/>
    <n v="3"/>
    <x v="0"/>
    <m/>
    <s v="F"/>
    <s v="MA1023"/>
    <x v="0"/>
    <m/>
    <m/>
    <m/>
    <m/>
    <m/>
    <m/>
    <m/>
  </r>
  <r>
    <n v="1079146"/>
    <s v="200901"/>
    <s v="2009"/>
    <s v="B"/>
    <x v="4"/>
    <s v="PH"/>
    <x v="1"/>
    <x v="0"/>
    <s v="AE"/>
    <x v="0"/>
    <m/>
    <n v="2012"/>
    <n v="3"/>
    <x v="0"/>
    <m/>
    <s v="F"/>
    <s v="MA1024"/>
    <x v="4"/>
    <m/>
    <m/>
    <m/>
    <m/>
    <m/>
    <m/>
    <m/>
  </r>
  <r>
    <n v="1079150"/>
    <s v="201102"/>
    <s v="2011"/>
    <s v="D"/>
    <x v="20"/>
    <s v="PH"/>
    <x v="23"/>
    <x v="1"/>
    <s v="PHE"/>
    <x v="0"/>
    <m/>
    <n v="2012"/>
    <n v="1"/>
    <x v="1"/>
    <m/>
    <s v="F"/>
    <s v="MA3832"/>
    <x v="4"/>
    <m/>
    <m/>
    <m/>
    <m/>
    <m/>
    <m/>
    <m/>
  </r>
  <r>
    <n v="1079150"/>
    <s v="201002"/>
    <s v="2010"/>
    <s v="C"/>
    <x v="9"/>
    <s v="PH"/>
    <x v="18"/>
    <x v="1"/>
    <s v="PHE"/>
    <x v="0"/>
    <m/>
    <n v="2012"/>
    <n v="2"/>
    <x v="1"/>
    <m/>
    <s v="F"/>
    <s v="MA2251"/>
    <x v="1"/>
    <s v="MA2611"/>
    <s v="A"/>
    <m/>
    <m/>
    <m/>
    <m/>
    <m/>
  </r>
  <r>
    <n v="1079150"/>
    <s v="200901"/>
    <s v="2009"/>
    <s v="B"/>
    <x v="4"/>
    <s v="PH"/>
    <x v="4"/>
    <x v="1"/>
    <s v="PH"/>
    <x v="2"/>
    <m/>
    <n v="2012"/>
    <n v="3"/>
    <x v="0"/>
    <m/>
    <s v="F"/>
    <s v="MA2051"/>
    <x v="0"/>
    <m/>
    <m/>
    <m/>
    <m/>
    <m/>
    <m/>
    <m/>
  </r>
  <r>
    <n v="1079150"/>
    <s v="200902"/>
    <s v="2009"/>
    <s v="D"/>
    <x v="7"/>
    <s v="PH"/>
    <x v="6"/>
    <x v="1"/>
    <s v="PHE"/>
    <x v="0"/>
    <m/>
    <n v="2012"/>
    <n v="3"/>
    <x v="0"/>
    <m/>
    <s v="F"/>
    <s v="MA2071"/>
    <x v="0"/>
    <m/>
    <m/>
    <m/>
    <m/>
    <m/>
    <m/>
    <m/>
  </r>
  <r>
    <n v="1079150"/>
    <s v="201101"/>
    <s v="2011"/>
    <s v="B"/>
    <x v="22"/>
    <s v="PH"/>
    <x v="9"/>
    <x v="0"/>
    <s v="PHE"/>
    <x v="0"/>
    <m/>
    <n v="2012"/>
    <n v="1"/>
    <x v="1"/>
    <m/>
    <s v="F"/>
    <m/>
    <x v="2"/>
    <m/>
    <m/>
    <m/>
    <m/>
    <m/>
    <m/>
    <m/>
  </r>
  <r>
    <n v="1079150"/>
    <s v="201001"/>
    <s v="2010"/>
    <s v="B"/>
    <x v="14"/>
    <s v="PH"/>
    <x v="8"/>
    <x v="0"/>
    <s v="PHE"/>
    <x v="0"/>
    <m/>
    <n v="2012"/>
    <n v="2"/>
    <x v="1"/>
    <m/>
    <s v="F"/>
    <m/>
    <x v="2"/>
    <m/>
    <m/>
    <m/>
    <m/>
    <m/>
    <m/>
    <m/>
  </r>
  <r>
    <n v="1079150"/>
    <s v="201002"/>
    <s v="2010"/>
    <s v="D"/>
    <x v="17"/>
    <s v="PH"/>
    <x v="10"/>
    <x v="0"/>
    <s v="PHE"/>
    <x v="0"/>
    <m/>
    <n v="2012"/>
    <n v="2"/>
    <x v="1"/>
    <m/>
    <s v="F"/>
    <s v="MA2273"/>
    <x v="1"/>
    <m/>
    <m/>
    <m/>
    <m/>
    <m/>
    <m/>
    <m/>
  </r>
  <r>
    <n v="1079150"/>
    <s v="201002"/>
    <s v="2010"/>
    <s v="D"/>
    <x v="17"/>
    <s v="PH"/>
    <x v="19"/>
    <x v="0"/>
    <s v="PHE"/>
    <x v="0"/>
    <m/>
    <n v="2012"/>
    <n v="2"/>
    <x v="1"/>
    <m/>
    <s v="F"/>
    <s v="MA2273"/>
    <x v="1"/>
    <m/>
    <m/>
    <m/>
    <m/>
    <m/>
    <m/>
    <m/>
  </r>
  <r>
    <n v="1079150"/>
    <s v="200901"/>
    <s v="2009"/>
    <s v="A"/>
    <x v="10"/>
    <s v="PH"/>
    <x v="0"/>
    <x v="0"/>
    <s v="PH"/>
    <x v="2"/>
    <m/>
    <n v="2012"/>
    <n v="3"/>
    <x v="0"/>
    <m/>
    <s v="F"/>
    <s v="MA1024"/>
    <x v="0"/>
    <m/>
    <m/>
    <m/>
    <m/>
    <m/>
    <m/>
    <m/>
  </r>
  <r>
    <n v="1079150"/>
    <s v="201102"/>
    <s v="2011"/>
    <s v="C"/>
    <x v="21"/>
    <s v="PH"/>
    <x v="14"/>
    <x v="3"/>
    <s v="PHE"/>
    <x v="0"/>
    <m/>
    <n v="2012"/>
    <n v="1"/>
    <x v="1"/>
    <m/>
    <s v="F"/>
    <s v="MA3831"/>
    <x v="1"/>
    <m/>
    <m/>
    <m/>
    <m/>
    <m/>
    <m/>
    <m/>
  </r>
  <r>
    <n v="1079150"/>
    <s v="201001"/>
    <s v="2010"/>
    <s v="A"/>
    <x v="19"/>
    <s v="PH"/>
    <x v="15"/>
    <x v="3"/>
    <s v="PHE"/>
    <x v="0"/>
    <m/>
    <n v="2012"/>
    <n v="2"/>
    <x v="1"/>
    <m/>
    <s v="F"/>
    <s v="MA4451"/>
    <x v="3"/>
    <m/>
    <m/>
    <m/>
    <m/>
    <m/>
    <m/>
    <m/>
  </r>
  <r>
    <n v="1079150"/>
    <s v="200902"/>
    <s v="2009"/>
    <s v="C"/>
    <x v="2"/>
    <s v="PH"/>
    <x v="2"/>
    <x v="3"/>
    <s v="PHE"/>
    <x v="0"/>
    <m/>
    <n v="2012"/>
    <n v="3"/>
    <x v="0"/>
    <m/>
    <s v="F"/>
    <s v="MA2201"/>
    <x v="4"/>
    <m/>
    <m/>
    <m/>
    <m/>
    <m/>
    <m/>
    <m/>
  </r>
  <r>
    <n v="1079336"/>
    <s v="200902"/>
    <s v="2009"/>
    <s v="C"/>
    <x v="2"/>
    <s v="PH"/>
    <x v="5"/>
    <x v="2"/>
    <s v="CS"/>
    <x v="1"/>
    <m/>
    <n v="2012"/>
    <n v="3"/>
    <x v="0"/>
    <m/>
    <s v="M"/>
    <s v="MA1022"/>
    <x v="0"/>
    <m/>
    <m/>
    <m/>
    <m/>
    <m/>
    <m/>
    <m/>
  </r>
  <r>
    <n v="1080286"/>
    <s v="201001"/>
    <s v="2010"/>
    <s v="A"/>
    <x v="19"/>
    <s v="PH"/>
    <x v="2"/>
    <x v="1"/>
    <s v="ECE"/>
    <x v="0"/>
    <m/>
    <n v="2012"/>
    <n v="2"/>
    <x v="1"/>
    <m/>
    <s v="F"/>
    <m/>
    <x v="2"/>
    <m/>
    <m/>
    <m/>
    <m/>
    <m/>
    <m/>
    <m/>
  </r>
  <r>
    <n v="1080286"/>
    <s v="200901"/>
    <s v="2009"/>
    <s v="A"/>
    <x v="10"/>
    <s v="PH"/>
    <x v="5"/>
    <x v="1"/>
    <s v="CE"/>
    <x v="0"/>
    <m/>
    <n v="2012"/>
    <n v="3"/>
    <x v="0"/>
    <m/>
    <s v="F"/>
    <s v="MA1022"/>
    <x v="4"/>
    <m/>
    <m/>
    <m/>
    <m/>
    <m/>
    <m/>
    <m/>
  </r>
  <r>
    <n v="1080286"/>
    <s v="200901"/>
    <s v="2009"/>
    <s v="B"/>
    <x v="4"/>
    <s v="PH"/>
    <x v="1"/>
    <x v="1"/>
    <s v="CE"/>
    <x v="0"/>
    <m/>
    <n v="2012"/>
    <n v="3"/>
    <x v="0"/>
    <m/>
    <s v="F"/>
    <s v="MA1023"/>
    <x v="4"/>
    <m/>
    <m/>
    <m/>
    <m/>
    <m/>
    <m/>
    <m/>
  </r>
  <r>
    <n v="1080898"/>
    <s v="201002"/>
    <s v="2010"/>
    <s v="C"/>
    <x v="9"/>
    <s v="PH"/>
    <x v="5"/>
    <x v="0"/>
    <s v="EV"/>
    <x v="0"/>
    <m/>
    <n v="2012"/>
    <n v="2"/>
    <x v="1"/>
    <m/>
    <s v="M"/>
    <m/>
    <x v="2"/>
    <m/>
    <m/>
    <m/>
    <m/>
    <m/>
    <m/>
    <m/>
  </r>
  <r>
    <n v="1080930"/>
    <s v="201001"/>
    <s v="2010"/>
    <s v="A"/>
    <x v="19"/>
    <s v="PH"/>
    <x v="5"/>
    <x v="1"/>
    <s v="CS"/>
    <x v="1"/>
    <s v="IMGD"/>
    <n v="2012"/>
    <n v="2"/>
    <x v="1"/>
    <m/>
    <s v="M"/>
    <s v="MA2201"/>
    <x v="4"/>
    <m/>
    <m/>
    <m/>
    <m/>
    <m/>
    <m/>
    <m/>
  </r>
  <r>
    <n v="1081132"/>
    <s v="200901"/>
    <s v="2009"/>
    <s v="A"/>
    <x v="10"/>
    <s v="PH"/>
    <x v="5"/>
    <x v="0"/>
    <s v="ECE"/>
    <x v="0"/>
    <m/>
    <n v="2012"/>
    <n v="3"/>
    <x v="0"/>
    <m/>
    <s v="M"/>
    <s v="MA1021"/>
    <x v="4"/>
    <m/>
    <m/>
    <m/>
    <m/>
    <m/>
    <m/>
    <m/>
  </r>
  <r>
    <n v="1081132"/>
    <s v="200901"/>
    <s v="2009"/>
    <s v="B"/>
    <x v="4"/>
    <s v="PH"/>
    <x v="1"/>
    <x v="0"/>
    <s v="ECE"/>
    <x v="0"/>
    <m/>
    <n v="2012"/>
    <n v="3"/>
    <x v="0"/>
    <m/>
    <s v="M"/>
    <s v="MA1022"/>
    <x v="1"/>
    <m/>
    <m/>
    <m/>
    <m/>
    <m/>
    <m/>
    <m/>
  </r>
  <r>
    <n v="1081546"/>
    <s v="201002"/>
    <s v="2010"/>
    <s v="C"/>
    <x v="9"/>
    <s v="PH"/>
    <x v="5"/>
    <x v="3"/>
    <s v="CE"/>
    <x v="0"/>
    <m/>
    <n v="2013"/>
    <n v="3"/>
    <x v="0"/>
    <m/>
    <s v="M"/>
    <s v="MA1022"/>
    <x v="0"/>
    <m/>
    <m/>
    <m/>
    <m/>
    <n v="11"/>
    <n v="5"/>
    <n v="3"/>
  </r>
  <r>
    <n v="1081560"/>
    <s v="200901"/>
    <s v="2009"/>
    <s v="A"/>
    <x v="10"/>
    <s v="PH"/>
    <x v="5"/>
    <x v="0"/>
    <s v="BE"/>
    <x v="0"/>
    <m/>
    <n v="2012"/>
    <n v="3"/>
    <x v="0"/>
    <m/>
    <s v="M"/>
    <s v="MA1021"/>
    <x v="4"/>
    <m/>
    <m/>
    <m/>
    <m/>
    <m/>
    <m/>
    <m/>
  </r>
  <r>
    <n v="1081560"/>
    <s v="200901"/>
    <s v="2009"/>
    <s v="B"/>
    <x v="4"/>
    <s v="PH"/>
    <x v="1"/>
    <x v="0"/>
    <s v="BE"/>
    <x v="0"/>
    <m/>
    <n v="2012"/>
    <n v="3"/>
    <x v="0"/>
    <m/>
    <s v="M"/>
    <s v="MA1022"/>
    <x v="1"/>
    <m/>
    <m/>
    <m/>
    <m/>
    <m/>
    <m/>
    <m/>
  </r>
  <r>
    <n v="1082590"/>
    <s v="200801"/>
    <s v="2008"/>
    <s v="A"/>
    <x v="13"/>
    <s v="PH"/>
    <x v="5"/>
    <x v="0"/>
    <s v="CS"/>
    <x v="1"/>
    <m/>
    <n v="2009"/>
    <n v="1"/>
    <x v="1"/>
    <m/>
    <s v="M"/>
    <s v="MA2051"/>
    <x v="1"/>
    <s v="MA3231"/>
    <s v="B"/>
    <m/>
    <m/>
    <m/>
    <m/>
    <m/>
  </r>
  <r>
    <n v="1082854"/>
    <s v="201102"/>
    <s v="2011"/>
    <s v="C"/>
    <x v="21"/>
    <s v="PH"/>
    <x v="0"/>
    <x v="1"/>
    <s v="EV"/>
    <x v="0"/>
    <m/>
    <n v="2013"/>
    <n v="2"/>
    <x v="1"/>
    <m/>
    <s v="M"/>
    <m/>
    <x v="2"/>
    <m/>
    <m/>
    <m/>
    <m/>
    <n v="13"/>
    <n v="6"/>
    <n v="7"/>
  </r>
  <r>
    <n v="1083320"/>
    <s v="200902"/>
    <s v="2009"/>
    <s v="C"/>
    <x v="2"/>
    <s v="PH"/>
    <x v="5"/>
    <x v="1"/>
    <s v="BIO"/>
    <x v="2"/>
    <m/>
    <n v="2012"/>
    <n v="3"/>
    <x v="0"/>
    <m/>
    <s v="F"/>
    <s v="MA1023"/>
    <x v="1"/>
    <m/>
    <m/>
    <m/>
    <m/>
    <m/>
    <m/>
    <m/>
  </r>
  <r>
    <n v="1083320"/>
    <s v="200902"/>
    <s v="2009"/>
    <s v="D"/>
    <x v="7"/>
    <s v="PH"/>
    <x v="1"/>
    <x v="1"/>
    <s v="BIO"/>
    <x v="2"/>
    <m/>
    <n v="2012"/>
    <n v="3"/>
    <x v="0"/>
    <m/>
    <s v="F"/>
    <s v="MA2611"/>
    <x v="1"/>
    <m/>
    <m/>
    <m/>
    <m/>
    <m/>
    <m/>
    <m/>
  </r>
  <r>
    <n v="1083462"/>
    <s v="201001"/>
    <s v="2010"/>
    <s v="B"/>
    <x v="14"/>
    <s v="PH"/>
    <x v="4"/>
    <x v="1"/>
    <s v="ME"/>
    <x v="0"/>
    <m/>
    <n v="2013"/>
    <n v="3"/>
    <x v="0"/>
    <m/>
    <s v="F"/>
    <s v="MA1024"/>
    <x v="4"/>
    <m/>
    <m/>
    <m/>
    <m/>
    <n v="10.5"/>
    <n v="6"/>
    <n v="9"/>
  </r>
  <r>
    <n v="1083462"/>
    <s v="201001"/>
    <s v="2010"/>
    <s v="A"/>
    <x v="19"/>
    <s v="PH"/>
    <x v="0"/>
    <x v="0"/>
    <s v="ME"/>
    <x v="0"/>
    <m/>
    <n v="2013"/>
    <n v="3"/>
    <x v="0"/>
    <m/>
    <s v="F"/>
    <s v="MA1023"/>
    <x v="1"/>
    <m/>
    <m/>
    <m/>
    <m/>
    <n v="10.5"/>
    <n v="6"/>
    <n v="9"/>
  </r>
  <r>
    <n v="1083536"/>
    <s v="201001"/>
    <s v="2010"/>
    <s v="A"/>
    <x v="19"/>
    <s v="PH"/>
    <x v="5"/>
    <x v="3"/>
    <s v="ND"/>
    <x v="3"/>
    <m/>
    <n v="2013"/>
    <n v="3"/>
    <x v="0"/>
    <m/>
    <s v="F"/>
    <s v="MA1021"/>
    <x v="1"/>
    <m/>
    <m/>
    <m/>
    <m/>
    <n v="9.8333329999999997"/>
    <n v="5.5"/>
    <n v="4"/>
  </r>
  <r>
    <n v="1083536"/>
    <s v="201002"/>
    <s v="2010"/>
    <s v="D"/>
    <x v="17"/>
    <s v="PH"/>
    <x v="1"/>
    <x v="3"/>
    <s v="BE"/>
    <x v="0"/>
    <m/>
    <n v="2013"/>
    <n v="3"/>
    <x v="0"/>
    <m/>
    <s v="F"/>
    <s v="MA1024"/>
    <x v="1"/>
    <m/>
    <m/>
    <m/>
    <m/>
    <n v="9.8333329999999997"/>
    <n v="5.5"/>
    <n v="4"/>
  </r>
  <r>
    <n v="1083536"/>
    <s v="201001"/>
    <s v="2010"/>
    <s v="B"/>
    <x v="14"/>
    <s v="PH"/>
    <x v="1"/>
    <x v="2"/>
    <s v="ND"/>
    <x v="3"/>
    <m/>
    <n v="2013"/>
    <n v="3"/>
    <x v="0"/>
    <m/>
    <s v="F"/>
    <s v="MA1022"/>
    <x v="1"/>
    <m/>
    <m/>
    <m/>
    <m/>
    <n v="9.8333329999999997"/>
    <n v="5.5"/>
    <n v="4"/>
  </r>
  <r>
    <n v="1083858"/>
    <s v="200701"/>
    <s v="2007"/>
    <s v="B"/>
    <x v="1"/>
    <s v="PH"/>
    <x v="9"/>
    <x v="1"/>
    <s v="ME"/>
    <x v="0"/>
    <m/>
    <n v="2007"/>
    <n v="0"/>
    <x v="1"/>
    <d v="2007-05-19T00:00:00"/>
    <s v="M"/>
    <m/>
    <x v="2"/>
    <m/>
    <m/>
    <m/>
    <m/>
    <m/>
    <m/>
    <m/>
  </r>
  <r>
    <n v="1084544"/>
    <s v="200702"/>
    <s v="2007"/>
    <s v="D"/>
    <x v="8"/>
    <s v="PH"/>
    <x v="26"/>
    <x v="1"/>
    <s v="AE"/>
    <x v="0"/>
    <m/>
    <n v="2007"/>
    <n v="0"/>
    <x v="1"/>
    <d v="2007-05-19T00:00:00"/>
    <s v="M"/>
    <m/>
    <x v="2"/>
    <m/>
    <m/>
    <m/>
    <m/>
    <m/>
    <m/>
    <m/>
  </r>
  <r>
    <n v="1084656"/>
    <s v="200702"/>
    <s v="2007"/>
    <s v="D"/>
    <x v="8"/>
    <s v="PH"/>
    <x v="6"/>
    <x v="3"/>
    <s v="ME"/>
    <x v="0"/>
    <m/>
    <n v="2007"/>
    <n v="0"/>
    <x v="1"/>
    <d v="2007-05-19T00:00:00"/>
    <s v="M"/>
    <m/>
    <x v="2"/>
    <m/>
    <m/>
    <m/>
    <m/>
    <m/>
    <m/>
    <m/>
  </r>
  <r>
    <n v="1084692"/>
    <s v="200701"/>
    <s v="2007"/>
    <s v="B"/>
    <x v="1"/>
    <s v="PH"/>
    <x v="9"/>
    <x v="3"/>
    <s v="PH"/>
    <x v="2"/>
    <s v="MA"/>
    <n v="2008"/>
    <n v="1"/>
    <x v="1"/>
    <d v="2008-05-17T00:00:00"/>
    <s v="M"/>
    <m/>
    <x v="2"/>
    <m/>
    <m/>
    <m/>
    <m/>
    <m/>
    <m/>
    <m/>
  </r>
  <r>
    <n v="1084692"/>
    <s v="200702"/>
    <s v="2007"/>
    <s v="C"/>
    <x v="6"/>
    <s v="PH"/>
    <x v="14"/>
    <x v="3"/>
    <s v="PH"/>
    <x v="2"/>
    <s v="MA"/>
    <n v="2008"/>
    <n v="1"/>
    <x v="1"/>
    <d v="2008-05-17T00:00:00"/>
    <s v="M"/>
    <m/>
    <x v="2"/>
    <m/>
    <m/>
    <m/>
    <m/>
    <m/>
    <m/>
    <m/>
  </r>
  <r>
    <n v="1084692"/>
    <s v="200701"/>
    <s v="2007"/>
    <s v="A"/>
    <x v="0"/>
    <s v="PH"/>
    <x v="7"/>
    <x v="2"/>
    <s v="PH"/>
    <x v="2"/>
    <s v="MA"/>
    <n v="2008"/>
    <n v="1"/>
    <x v="1"/>
    <d v="2008-05-17T00:00:00"/>
    <s v="M"/>
    <s v="MA4451"/>
    <x v="3"/>
    <m/>
    <m/>
    <m/>
    <m/>
    <m/>
    <m/>
    <m/>
  </r>
  <r>
    <n v="1085508"/>
    <s v="201001"/>
    <s v="2010"/>
    <s v="B"/>
    <x v="14"/>
    <s v="PH"/>
    <x v="8"/>
    <x v="1"/>
    <s v="PH"/>
    <x v="2"/>
    <m/>
    <s v="TR"/>
    <s v="TR"/>
    <x v="1"/>
    <m/>
    <s v="F"/>
    <m/>
    <x v="2"/>
    <m/>
    <m/>
    <m/>
    <m/>
    <m/>
    <m/>
    <m/>
  </r>
  <r>
    <n v="1085508"/>
    <s v="201101"/>
    <s v="2011"/>
    <s v="B"/>
    <x v="22"/>
    <s v="PH"/>
    <x v="9"/>
    <x v="0"/>
    <s v="PH"/>
    <x v="2"/>
    <m/>
    <n v="2012"/>
    <n v="1"/>
    <x v="1"/>
    <m/>
    <s v="F"/>
    <m/>
    <x v="2"/>
    <m/>
    <m/>
    <m/>
    <m/>
    <m/>
    <m/>
    <m/>
  </r>
  <r>
    <n v="1085508"/>
    <s v="201102"/>
    <s v="2011"/>
    <s v="D"/>
    <x v="20"/>
    <s v="PH"/>
    <x v="20"/>
    <x v="0"/>
    <s v="PH"/>
    <x v="2"/>
    <m/>
    <n v="2012"/>
    <n v="1"/>
    <x v="1"/>
    <m/>
    <s v="F"/>
    <s v="MA2271"/>
    <x v="1"/>
    <m/>
    <m/>
    <m/>
    <m/>
    <m/>
    <m/>
    <m/>
  </r>
  <r>
    <n v="1085508"/>
    <s v="201102"/>
    <s v="2011"/>
    <s v="D"/>
    <x v="20"/>
    <s v="PH"/>
    <x v="23"/>
    <x v="0"/>
    <s v="PH"/>
    <x v="2"/>
    <m/>
    <n v="2012"/>
    <n v="1"/>
    <x v="1"/>
    <m/>
    <s v="F"/>
    <s v="MA2271"/>
    <x v="1"/>
    <m/>
    <m/>
    <m/>
    <m/>
    <m/>
    <m/>
    <m/>
  </r>
  <r>
    <n v="1085508"/>
    <s v="201002"/>
    <s v="2010"/>
    <s v="C"/>
    <x v="9"/>
    <s v="PH"/>
    <x v="18"/>
    <x v="0"/>
    <s v="PH"/>
    <x v="2"/>
    <m/>
    <n v="2012"/>
    <n v="2"/>
    <x v="1"/>
    <m/>
    <s v="F"/>
    <s v="MA2071"/>
    <x v="0"/>
    <s v="MA2621"/>
    <s v="C"/>
    <m/>
    <m/>
    <m/>
    <m/>
    <m/>
  </r>
  <r>
    <n v="1085508"/>
    <s v="201002"/>
    <s v="2010"/>
    <s v="D"/>
    <x v="17"/>
    <s v="PH"/>
    <x v="10"/>
    <x v="0"/>
    <s v="PH"/>
    <x v="2"/>
    <m/>
    <n v="2012"/>
    <n v="2"/>
    <x v="1"/>
    <m/>
    <s v="F"/>
    <m/>
    <x v="2"/>
    <m/>
    <m/>
    <m/>
    <m/>
    <m/>
    <m/>
    <m/>
  </r>
  <r>
    <n v="1085508"/>
    <s v="201002"/>
    <s v="2010"/>
    <s v="D"/>
    <x v="17"/>
    <s v="PH"/>
    <x v="3"/>
    <x v="0"/>
    <s v="PH"/>
    <x v="2"/>
    <m/>
    <n v="2012"/>
    <n v="2"/>
    <x v="1"/>
    <m/>
    <s v="F"/>
    <m/>
    <x v="2"/>
    <m/>
    <m/>
    <m/>
    <m/>
    <m/>
    <m/>
    <m/>
  </r>
  <r>
    <n v="1085508"/>
    <s v="201001"/>
    <s v="2010"/>
    <s v="A"/>
    <x v="19"/>
    <s v="PH"/>
    <x v="15"/>
    <x v="3"/>
    <s v="PH"/>
    <x v="2"/>
    <m/>
    <s v="TR"/>
    <s v="TR"/>
    <x v="1"/>
    <m/>
    <s v="F"/>
    <s v="MA2051"/>
    <x v="1"/>
    <m/>
    <m/>
    <m/>
    <m/>
    <m/>
    <m/>
    <m/>
  </r>
  <r>
    <n v="1085514"/>
    <s v="200901"/>
    <s v="2009"/>
    <s v="A"/>
    <x v="10"/>
    <s v="PH"/>
    <x v="5"/>
    <x v="0"/>
    <s v="ME"/>
    <x v="0"/>
    <m/>
    <n v="2012"/>
    <n v="3"/>
    <x v="0"/>
    <m/>
    <s v="F"/>
    <s v="MA1021"/>
    <x v="1"/>
    <m/>
    <m/>
    <m/>
    <m/>
    <m/>
    <m/>
    <m/>
  </r>
  <r>
    <n v="1085514"/>
    <s v="200901"/>
    <s v="2009"/>
    <s v="B"/>
    <x v="4"/>
    <s v="PH"/>
    <x v="1"/>
    <x v="3"/>
    <s v="ME"/>
    <x v="0"/>
    <m/>
    <n v="2012"/>
    <n v="3"/>
    <x v="0"/>
    <m/>
    <s v="F"/>
    <s v="MA1022"/>
    <x v="1"/>
    <m/>
    <m/>
    <m/>
    <m/>
    <m/>
    <m/>
    <m/>
  </r>
  <r>
    <n v="1085572"/>
    <s v="201002"/>
    <s v="2010"/>
    <s v="D"/>
    <x v="17"/>
    <s v="PH"/>
    <x v="6"/>
    <x v="1"/>
    <s v="ME"/>
    <x v="0"/>
    <m/>
    <n v="2012"/>
    <n v="2"/>
    <x v="1"/>
    <m/>
    <s v="M"/>
    <s v="MA2611"/>
    <x v="1"/>
    <m/>
    <m/>
    <m/>
    <m/>
    <m/>
    <m/>
    <m/>
  </r>
  <r>
    <n v="1085572"/>
    <s v="200901"/>
    <s v="2009"/>
    <s v="A"/>
    <x v="10"/>
    <s v="PH"/>
    <x v="0"/>
    <x v="1"/>
    <s v="ED"/>
    <x v="0"/>
    <m/>
    <n v="2012"/>
    <n v="3"/>
    <x v="0"/>
    <m/>
    <s v="M"/>
    <s v="MA1023"/>
    <x v="4"/>
    <m/>
    <m/>
    <m/>
    <m/>
    <m/>
    <m/>
    <m/>
  </r>
  <r>
    <n v="1085572"/>
    <s v="200901"/>
    <s v="2009"/>
    <s v="B"/>
    <x v="4"/>
    <s v="PH"/>
    <x v="4"/>
    <x v="0"/>
    <s v="ED"/>
    <x v="0"/>
    <m/>
    <n v="2012"/>
    <n v="3"/>
    <x v="0"/>
    <m/>
    <s v="M"/>
    <s v="MA1024"/>
    <x v="3"/>
    <m/>
    <m/>
    <m/>
    <m/>
    <m/>
    <m/>
    <m/>
  </r>
  <r>
    <n v="1085866"/>
    <s v="200901"/>
    <s v="2009"/>
    <s v="B"/>
    <x v="4"/>
    <s v="PH"/>
    <x v="4"/>
    <x v="1"/>
    <s v="ND"/>
    <x v="3"/>
    <m/>
    <n v="2012"/>
    <n v="3"/>
    <x v="0"/>
    <m/>
    <s v="M"/>
    <s v="MA1024"/>
    <x v="1"/>
    <m/>
    <m/>
    <m/>
    <m/>
    <m/>
    <m/>
    <m/>
  </r>
  <r>
    <n v="1085866"/>
    <s v="200901"/>
    <s v="2009"/>
    <s v="A"/>
    <x v="10"/>
    <s v="PH"/>
    <x v="0"/>
    <x v="0"/>
    <s v="ND"/>
    <x v="3"/>
    <m/>
    <n v="2012"/>
    <n v="3"/>
    <x v="0"/>
    <m/>
    <s v="M"/>
    <s v="MA1023"/>
    <x v="0"/>
    <m/>
    <m/>
    <m/>
    <m/>
    <m/>
    <m/>
    <m/>
  </r>
  <r>
    <n v="1087624"/>
    <s v="200902"/>
    <s v="2009"/>
    <s v="C"/>
    <x v="2"/>
    <s v="PH"/>
    <x v="5"/>
    <x v="0"/>
    <s v="BE"/>
    <x v="0"/>
    <m/>
    <n v="2012"/>
    <n v="3"/>
    <x v="0"/>
    <m/>
    <s v="F"/>
    <s v="MA1023"/>
    <x v="4"/>
    <m/>
    <m/>
    <m/>
    <m/>
    <m/>
    <m/>
    <m/>
  </r>
  <r>
    <n v="1087624"/>
    <s v="200902"/>
    <s v="2009"/>
    <s v="D"/>
    <x v="7"/>
    <s v="PH"/>
    <x v="1"/>
    <x v="3"/>
    <s v="BE"/>
    <x v="0"/>
    <m/>
    <n v="2012"/>
    <n v="3"/>
    <x v="0"/>
    <m/>
    <s v="F"/>
    <s v="MA1024"/>
    <x v="4"/>
    <m/>
    <m/>
    <m/>
    <m/>
    <m/>
    <m/>
    <m/>
  </r>
  <r>
    <n v="1087792"/>
    <s v="200902"/>
    <s v="2009"/>
    <s v="C"/>
    <x v="2"/>
    <s v="PH"/>
    <x v="5"/>
    <x v="1"/>
    <s v="CS"/>
    <x v="1"/>
    <s v="IMGD"/>
    <n v="2012"/>
    <n v="3"/>
    <x v="0"/>
    <m/>
    <s v="M"/>
    <s v="MA1024"/>
    <x v="1"/>
    <m/>
    <m/>
    <m/>
    <m/>
    <m/>
    <m/>
    <m/>
  </r>
  <r>
    <n v="1087940"/>
    <s v="201001"/>
    <s v="2010"/>
    <s v="A"/>
    <x v="19"/>
    <s v="PH"/>
    <x v="5"/>
    <x v="3"/>
    <s v="CS"/>
    <x v="1"/>
    <m/>
    <n v="2012"/>
    <n v="2"/>
    <x v="1"/>
    <m/>
    <s v="M"/>
    <s v="MA2071"/>
    <x v="0"/>
    <m/>
    <m/>
    <m/>
    <m/>
    <m/>
    <m/>
    <m/>
  </r>
  <r>
    <n v="1087990"/>
    <s v="201201"/>
    <s v="2012"/>
    <s v="A"/>
    <x v="23"/>
    <s v="PH"/>
    <x v="2"/>
    <x v="0"/>
    <s v="BC"/>
    <x v="2"/>
    <m/>
    <n v="2012"/>
    <n v="0"/>
    <x v="1"/>
    <m/>
    <s v="M"/>
    <m/>
    <x v="2"/>
    <m/>
    <m/>
    <m/>
    <m/>
    <m/>
    <m/>
    <m/>
  </r>
  <r>
    <n v="1088006"/>
    <s v="201101"/>
    <s v="2011"/>
    <s v="A"/>
    <x v="15"/>
    <s v="PH"/>
    <x v="5"/>
    <x v="1"/>
    <s v="BIO"/>
    <x v="2"/>
    <m/>
    <n v="2012"/>
    <n v="1"/>
    <x v="1"/>
    <m/>
    <s v="F"/>
    <m/>
    <x v="2"/>
    <m/>
    <m/>
    <m/>
    <m/>
    <m/>
    <m/>
    <m/>
  </r>
  <r>
    <n v="1088006"/>
    <s v="201101"/>
    <s v="2011"/>
    <s v="B"/>
    <x v="22"/>
    <s v="PH"/>
    <x v="1"/>
    <x v="1"/>
    <s v="BIO"/>
    <x v="2"/>
    <m/>
    <n v="2012"/>
    <n v="1"/>
    <x v="1"/>
    <m/>
    <s v="F"/>
    <m/>
    <x v="2"/>
    <m/>
    <m/>
    <m/>
    <m/>
    <m/>
    <m/>
    <m/>
  </r>
  <r>
    <n v="1088006"/>
    <s v="201102"/>
    <s v="2011"/>
    <s v="D"/>
    <x v="20"/>
    <s v="PH"/>
    <x v="6"/>
    <x v="1"/>
    <s v="BIO"/>
    <x v="2"/>
    <m/>
    <n v="2012"/>
    <n v="1"/>
    <x v="1"/>
    <m/>
    <s v="F"/>
    <m/>
    <x v="2"/>
    <m/>
    <m/>
    <m/>
    <m/>
    <m/>
    <m/>
    <m/>
  </r>
  <r>
    <n v="1088012"/>
    <s v="200901"/>
    <s v="2009"/>
    <s v="A"/>
    <x v="10"/>
    <s v="PH"/>
    <x v="0"/>
    <x v="0"/>
    <s v="BE"/>
    <x v="0"/>
    <m/>
    <n v="2012"/>
    <n v="3"/>
    <x v="0"/>
    <m/>
    <s v="M"/>
    <s v="MA1023"/>
    <x v="4"/>
    <m/>
    <m/>
    <m/>
    <m/>
    <m/>
    <m/>
    <m/>
  </r>
  <r>
    <n v="1088012"/>
    <s v="200901"/>
    <s v="2009"/>
    <s v="B"/>
    <x v="4"/>
    <s v="PH"/>
    <x v="4"/>
    <x v="0"/>
    <s v="BE"/>
    <x v="0"/>
    <m/>
    <n v="2012"/>
    <n v="3"/>
    <x v="0"/>
    <m/>
    <s v="M"/>
    <s v="MA1024"/>
    <x v="1"/>
    <m/>
    <m/>
    <m/>
    <m/>
    <m/>
    <m/>
    <m/>
  </r>
  <r>
    <n v="1088032"/>
    <s v="200901"/>
    <s v="2009"/>
    <s v="A"/>
    <x v="10"/>
    <s v="PH"/>
    <x v="5"/>
    <x v="0"/>
    <s v="ME"/>
    <x v="0"/>
    <m/>
    <n v="2012"/>
    <n v="3"/>
    <x v="0"/>
    <m/>
    <s v="M"/>
    <s v="MA1021"/>
    <x v="0"/>
    <m/>
    <m/>
    <m/>
    <m/>
    <m/>
    <m/>
    <m/>
  </r>
  <r>
    <n v="1088032"/>
    <s v="200901"/>
    <s v="2009"/>
    <s v="B"/>
    <x v="4"/>
    <s v="PH"/>
    <x v="1"/>
    <x v="3"/>
    <s v="ME"/>
    <x v="0"/>
    <m/>
    <n v="2012"/>
    <n v="3"/>
    <x v="0"/>
    <m/>
    <s v="M"/>
    <s v="MA1022"/>
    <x v="0"/>
    <m/>
    <m/>
    <m/>
    <m/>
    <m/>
    <m/>
    <m/>
  </r>
  <r>
    <n v="1088046"/>
    <s v="200901"/>
    <s v="2009"/>
    <s v="A"/>
    <x v="10"/>
    <s v="PH"/>
    <x v="5"/>
    <x v="1"/>
    <s v="ND"/>
    <x v="3"/>
    <m/>
    <n v="2012"/>
    <n v="3"/>
    <x v="0"/>
    <m/>
    <s v="F"/>
    <s v="MA1021"/>
    <x v="4"/>
    <m/>
    <m/>
    <m/>
    <m/>
    <m/>
    <m/>
    <m/>
  </r>
  <r>
    <n v="1088046"/>
    <s v="200901"/>
    <s v="2009"/>
    <s v="B"/>
    <x v="4"/>
    <s v="PH"/>
    <x v="1"/>
    <x v="1"/>
    <s v="ND"/>
    <x v="3"/>
    <m/>
    <n v="2012"/>
    <n v="3"/>
    <x v="0"/>
    <m/>
    <s v="F"/>
    <s v="MA1022"/>
    <x v="4"/>
    <m/>
    <m/>
    <m/>
    <m/>
    <m/>
    <m/>
    <m/>
  </r>
  <r>
    <n v="1088072"/>
    <s v="201102"/>
    <s v="2011"/>
    <s v="D"/>
    <x v="20"/>
    <s v="PH"/>
    <x v="23"/>
    <x v="1"/>
    <s v="CM"/>
    <x v="0"/>
    <m/>
    <n v="2012"/>
    <n v="1"/>
    <x v="1"/>
    <m/>
    <s v="M"/>
    <m/>
    <x v="2"/>
    <m/>
    <m/>
    <m/>
    <m/>
    <m/>
    <m/>
    <m/>
  </r>
  <r>
    <n v="1088072"/>
    <s v="200902"/>
    <s v="2009"/>
    <s v="C"/>
    <x v="2"/>
    <s v="PH"/>
    <x v="0"/>
    <x v="1"/>
    <s v="CM"/>
    <x v="0"/>
    <m/>
    <n v="2012"/>
    <n v="3"/>
    <x v="0"/>
    <m/>
    <s v="M"/>
    <s v="MA2051"/>
    <x v="4"/>
    <m/>
    <m/>
    <m/>
    <m/>
    <m/>
    <m/>
    <m/>
  </r>
  <r>
    <n v="1088072"/>
    <s v="200902"/>
    <s v="2009"/>
    <s v="D"/>
    <x v="7"/>
    <s v="PH"/>
    <x v="4"/>
    <x v="1"/>
    <s v="CM"/>
    <x v="0"/>
    <m/>
    <n v="2012"/>
    <n v="3"/>
    <x v="0"/>
    <m/>
    <s v="M"/>
    <m/>
    <x v="2"/>
    <m/>
    <m/>
    <m/>
    <m/>
    <m/>
    <m/>
    <m/>
  </r>
  <r>
    <n v="1088076"/>
    <s v="201002"/>
    <s v="2010"/>
    <s v="C"/>
    <x v="9"/>
    <s v="PH"/>
    <x v="5"/>
    <x v="1"/>
    <s v="BC"/>
    <x v="2"/>
    <m/>
    <n v="2012"/>
    <n v="2"/>
    <x v="1"/>
    <m/>
    <s v="F"/>
    <m/>
    <x v="2"/>
    <m/>
    <m/>
    <m/>
    <m/>
    <m/>
    <m/>
    <m/>
  </r>
  <r>
    <n v="1088088"/>
    <s v="200902"/>
    <s v="2009"/>
    <s v="C"/>
    <x v="2"/>
    <s v="PH"/>
    <x v="5"/>
    <x v="0"/>
    <s v="MGE"/>
    <x v="0"/>
    <s v="ME"/>
    <n v="2012"/>
    <n v="3"/>
    <x v="0"/>
    <m/>
    <s v="M"/>
    <s v="MA1021"/>
    <x v="1"/>
    <m/>
    <m/>
    <m/>
    <m/>
    <m/>
    <m/>
    <m/>
  </r>
  <r>
    <n v="1088098"/>
    <s v="201002"/>
    <s v="2010"/>
    <s v="C"/>
    <x v="9"/>
    <s v="PH"/>
    <x v="5"/>
    <x v="1"/>
    <s v="ME"/>
    <x v="0"/>
    <m/>
    <n v="2012"/>
    <n v="2"/>
    <x v="1"/>
    <m/>
    <s v="F"/>
    <m/>
    <x v="2"/>
    <m/>
    <m/>
    <m/>
    <m/>
    <m/>
    <m/>
    <m/>
  </r>
  <r>
    <n v="1088098"/>
    <s v="201002"/>
    <s v="2010"/>
    <s v="D"/>
    <x v="17"/>
    <s v="PH"/>
    <x v="1"/>
    <x v="1"/>
    <s v="ME"/>
    <x v="0"/>
    <m/>
    <n v="2012"/>
    <n v="2"/>
    <x v="1"/>
    <m/>
    <s v="F"/>
    <s v="MA2051"/>
    <x v="1"/>
    <m/>
    <m/>
    <m/>
    <m/>
    <m/>
    <m/>
    <m/>
  </r>
  <r>
    <n v="1088360"/>
    <s v="200902"/>
    <s v="2009"/>
    <s v="C"/>
    <x v="2"/>
    <s v="PH"/>
    <x v="5"/>
    <x v="3"/>
    <s v="CM"/>
    <x v="0"/>
    <m/>
    <n v="2012"/>
    <n v="3"/>
    <x v="0"/>
    <m/>
    <s v="M"/>
    <s v="MA1023"/>
    <x v="0"/>
    <m/>
    <m/>
    <m/>
    <m/>
    <m/>
    <m/>
    <m/>
  </r>
  <r>
    <n v="1088360"/>
    <s v="200902"/>
    <s v="2009"/>
    <s v="D"/>
    <x v="7"/>
    <s v="PH"/>
    <x v="1"/>
    <x v="3"/>
    <s v="CM"/>
    <x v="0"/>
    <m/>
    <n v="2012"/>
    <n v="3"/>
    <x v="0"/>
    <m/>
    <s v="M"/>
    <s v="MA1024"/>
    <x v="0"/>
    <m/>
    <m/>
    <m/>
    <m/>
    <m/>
    <m/>
    <m/>
  </r>
  <r>
    <n v="1088682"/>
    <s v="200901"/>
    <s v="2009"/>
    <s v="A"/>
    <x v="10"/>
    <s v="PH"/>
    <x v="0"/>
    <x v="1"/>
    <s v="ED"/>
    <x v="0"/>
    <m/>
    <n v="2012"/>
    <n v="3"/>
    <x v="0"/>
    <m/>
    <s v="M"/>
    <s v="MA1023"/>
    <x v="1"/>
    <m/>
    <m/>
    <m/>
    <m/>
    <m/>
    <m/>
    <m/>
  </r>
  <r>
    <n v="1088682"/>
    <s v="200901"/>
    <s v="2009"/>
    <s v="B"/>
    <x v="4"/>
    <s v="PH"/>
    <x v="4"/>
    <x v="1"/>
    <s v="ED"/>
    <x v="0"/>
    <m/>
    <n v="2012"/>
    <n v="3"/>
    <x v="0"/>
    <m/>
    <s v="M"/>
    <s v="MA1024"/>
    <x v="4"/>
    <m/>
    <m/>
    <m/>
    <m/>
    <m/>
    <m/>
    <m/>
  </r>
  <r>
    <n v="1088710"/>
    <s v="200902"/>
    <s v="2009"/>
    <s v="C"/>
    <x v="2"/>
    <s v="PH"/>
    <x v="5"/>
    <x v="1"/>
    <s v="CH"/>
    <x v="2"/>
    <m/>
    <n v="2012"/>
    <n v="3"/>
    <x v="0"/>
    <m/>
    <s v="F"/>
    <m/>
    <x v="2"/>
    <m/>
    <m/>
    <m/>
    <m/>
    <m/>
    <m/>
    <m/>
  </r>
  <r>
    <n v="1088710"/>
    <s v="200902"/>
    <s v="2009"/>
    <s v="D"/>
    <x v="7"/>
    <s v="PH"/>
    <x v="1"/>
    <x v="0"/>
    <s v="CH"/>
    <x v="2"/>
    <m/>
    <n v="2012"/>
    <n v="3"/>
    <x v="0"/>
    <m/>
    <s v="F"/>
    <m/>
    <x v="2"/>
    <m/>
    <m/>
    <m/>
    <m/>
    <m/>
    <m/>
    <m/>
  </r>
  <r>
    <n v="1088738"/>
    <s v="200901"/>
    <s v="2009"/>
    <s v="B"/>
    <x v="4"/>
    <s v="PH"/>
    <x v="4"/>
    <x v="1"/>
    <s v="ED"/>
    <x v="0"/>
    <m/>
    <n v="2012"/>
    <n v="3"/>
    <x v="0"/>
    <m/>
    <s v="M"/>
    <s v="MA1024"/>
    <x v="4"/>
    <m/>
    <m/>
    <m/>
    <m/>
    <m/>
    <m/>
    <m/>
  </r>
  <r>
    <n v="1088738"/>
    <s v="200901"/>
    <s v="2009"/>
    <s v="A"/>
    <x v="10"/>
    <s v="PH"/>
    <x v="0"/>
    <x v="0"/>
    <s v="ED"/>
    <x v="0"/>
    <m/>
    <n v="2012"/>
    <n v="3"/>
    <x v="0"/>
    <m/>
    <s v="M"/>
    <s v="MA1023"/>
    <x v="4"/>
    <m/>
    <m/>
    <m/>
    <m/>
    <m/>
    <m/>
    <m/>
  </r>
  <r>
    <n v="1088842"/>
    <s v="201201"/>
    <s v="2012"/>
    <s v="A"/>
    <x v="23"/>
    <s v="PH"/>
    <x v="5"/>
    <x v="0"/>
    <s v="CS"/>
    <x v="1"/>
    <m/>
    <n v="2013"/>
    <n v="1"/>
    <x v="1"/>
    <m/>
    <s v="M"/>
    <m/>
    <x v="2"/>
    <m/>
    <m/>
    <m/>
    <m/>
    <m/>
    <m/>
    <m/>
  </r>
  <r>
    <n v="1088906"/>
    <s v="200901"/>
    <s v="2009"/>
    <s v="A"/>
    <x v="10"/>
    <s v="PH"/>
    <x v="0"/>
    <x v="1"/>
    <s v="AE"/>
    <x v="0"/>
    <m/>
    <n v="2012"/>
    <n v="3"/>
    <x v="0"/>
    <m/>
    <s v="M"/>
    <s v="MA1024"/>
    <x v="1"/>
    <m/>
    <m/>
    <m/>
    <m/>
    <m/>
    <m/>
    <m/>
  </r>
  <r>
    <n v="1088906"/>
    <s v="200901"/>
    <s v="2009"/>
    <s v="B"/>
    <x v="4"/>
    <s v="PH"/>
    <x v="4"/>
    <x v="1"/>
    <s v="AE"/>
    <x v="0"/>
    <m/>
    <n v="2012"/>
    <n v="3"/>
    <x v="0"/>
    <m/>
    <s v="M"/>
    <s v="MA2051"/>
    <x v="4"/>
    <m/>
    <m/>
    <m/>
    <m/>
    <m/>
    <m/>
    <m/>
  </r>
  <r>
    <n v="1088910"/>
    <s v="201002"/>
    <s v="2010"/>
    <s v="C"/>
    <x v="9"/>
    <s v="PH"/>
    <x v="5"/>
    <x v="1"/>
    <s v="CS"/>
    <x v="1"/>
    <m/>
    <n v="2012"/>
    <n v="2"/>
    <x v="1"/>
    <m/>
    <s v="M"/>
    <m/>
    <x v="2"/>
    <m/>
    <m/>
    <m/>
    <m/>
    <m/>
    <m/>
    <m/>
  </r>
  <r>
    <n v="1088910"/>
    <s v="201002"/>
    <s v="2010"/>
    <s v="D"/>
    <x v="17"/>
    <s v="PH"/>
    <x v="1"/>
    <x v="0"/>
    <s v="CS"/>
    <x v="1"/>
    <m/>
    <n v="2012"/>
    <n v="2"/>
    <x v="1"/>
    <m/>
    <s v="M"/>
    <m/>
    <x v="2"/>
    <m/>
    <m/>
    <m/>
    <m/>
    <m/>
    <m/>
    <m/>
  </r>
  <r>
    <n v="1088972"/>
    <s v="201102"/>
    <s v="2011"/>
    <s v="C"/>
    <x v="21"/>
    <s v="PH"/>
    <x v="15"/>
    <x v="0"/>
    <s v="AE"/>
    <x v="0"/>
    <m/>
    <n v="2012"/>
    <n v="1"/>
    <x v="1"/>
    <m/>
    <s v="M"/>
    <m/>
    <x v="2"/>
    <m/>
    <m/>
    <m/>
    <m/>
    <m/>
    <m/>
    <m/>
  </r>
  <r>
    <n v="1088972"/>
    <s v="200901"/>
    <s v="2009"/>
    <s v="A"/>
    <x v="10"/>
    <s v="PH"/>
    <x v="5"/>
    <x v="0"/>
    <s v="AE"/>
    <x v="0"/>
    <m/>
    <n v="2012"/>
    <n v="3"/>
    <x v="0"/>
    <m/>
    <s v="M"/>
    <s v="MA1021"/>
    <x v="0"/>
    <m/>
    <m/>
    <m/>
    <m/>
    <m/>
    <m/>
    <m/>
  </r>
  <r>
    <n v="1088972"/>
    <s v="200901"/>
    <s v="2009"/>
    <s v="B"/>
    <x v="4"/>
    <s v="PH"/>
    <x v="1"/>
    <x v="3"/>
    <s v="AE"/>
    <x v="0"/>
    <m/>
    <n v="2012"/>
    <n v="3"/>
    <x v="0"/>
    <m/>
    <s v="M"/>
    <s v="MA1022"/>
    <x v="0"/>
    <m/>
    <m/>
    <m/>
    <m/>
    <m/>
    <m/>
    <m/>
  </r>
  <r>
    <n v="1088972"/>
    <s v="201001"/>
    <s v="2010"/>
    <s v="A"/>
    <x v="19"/>
    <s v="PH"/>
    <x v="15"/>
    <x v="2"/>
    <s v="AE"/>
    <x v="0"/>
    <m/>
    <n v="2012"/>
    <n v="2"/>
    <x v="1"/>
    <m/>
    <s v="M"/>
    <s v="MA2051"/>
    <x v="0"/>
    <m/>
    <m/>
    <m/>
    <m/>
    <m/>
    <m/>
    <m/>
  </r>
  <r>
    <n v="1089052"/>
    <s v="200901"/>
    <s v="2009"/>
    <s v="A"/>
    <x v="10"/>
    <s v="PH"/>
    <x v="0"/>
    <x v="2"/>
    <s v="PH"/>
    <x v="2"/>
    <m/>
    <n v="2012"/>
    <n v="3"/>
    <x v="0"/>
    <m/>
    <s v="M"/>
    <s v="MA1023"/>
    <x v="3"/>
    <m/>
    <m/>
    <m/>
    <m/>
    <m/>
    <m/>
    <m/>
  </r>
  <r>
    <n v="1089052"/>
    <s v="200901"/>
    <s v="2009"/>
    <s v="B"/>
    <x v="4"/>
    <s v="PH"/>
    <x v="4"/>
    <x v="2"/>
    <s v="PH"/>
    <x v="2"/>
    <m/>
    <n v="2012"/>
    <n v="3"/>
    <x v="0"/>
    <m/>
    <s v="M"/>
    <s v="MA1024"/>
    <x v="3"/>
    <m/>
    <m/>
    <m/>
    <m/>
    <m/>
    <m/>
    <m/>
  </r>
  <r>
    <n v="1089100"/>
    <s v="201002"/>
    <s v="2010"/>
    <s v="C"/>
    <x v="9"/>
    <s v="PH"/>
    <x v="5"/>
    <x v="1"/>
    <s v="CE"/>
    <x v="0"/>
    <m/>
    <n v="2013"/>
    <n v="3"/>
    <x v="0"/>
    <m/>
    <s v="M"/>
    <s v="MA2611"/>
    <x v="1"/>
    <m/>
    <m/>
    <m/>
    <m/>
    <n v="13"/>
    <n v="7"/>
    <n v="5.5"/>
  </r>
  <r>
    <n v="1089150"/>
    <s v="201101"/>
    <s v="2011"/>
    <s v="B"/>
    <x v="22"/>
    <s v="PH"/>
    <x v="1"/>
    <x v="0"/>
    <s v="CE"/>
    <x v="0"/>
    <m/>
    <n v="2013"/>
    <n v="2"/>
    <x v="1"/>
    <m/>
    <s v="F"/>
    <m/>
    <x v="2"/>
    <m/>
    <m/>
    <m/>
    <m/>
    <m/>
    <m/>
    <m/>
  </r>
  <r>
    <n v="1089150"/>
    <s v="201102"/>
    <s v="2011"/>
    <s v="C"/>
    <x v="21"/>
    <s v="PH"/>
    <x v="5"/>
    <x v="0"/>
    <s v="CE"/>
    <x v="0"/>
    <m/>
    <n v="2013"/>
    <n v="2"/>
    <x v="1"/>
    <m/>
    <s v="F"/>
    <m/>
    <x v="2"/>
    <m/>
    <m/>
    <m/>
    <m/>
    <m/>
    <m/>
    <m/>
  </r>
  <r>
    <n v="1089154"/>
    <s v="201002"/>
    <s v="2010"/>
    <s v="D"/>
    <x v="17"/>
    <s v="PH"/>
    <x v="1"/>
    <x v="3"/>
    <s v="CH"/>
    <x v="2"/>
    <m/>
    <n v="2012"/>
    <n v="2"/>
    <x v="1"/>
    <m/>
    <s v="F"/>
    <m/>
    <x v="2"/>
    <m/>
    <m/>
    <m/>
    <m/>
    <m/>
    <m/>
    <m/>
  </r>
  <r>
    <n v="1089154"/>
    <s v="200902"/>
    <s v="2009"/>
    <s v="C"/>
    <x v="2"/>
    <s v="PH"/>
    <x v="5"/>
    <x v="3"/>
    <s v="CM"/>
    <x v="0"/>
    <m/>
    <n v="2012"/>
    <n v="3"/>
    <x v="0"/>
    <m/>
    <s v="F"/>
    <s v="MA1023"/>
    <x v="1"/>
    <m/>
    <m/>
    <m/>
    <m/>
    <m/>
    <m/>
    <m/>
  </r>
  <r>
    <n v="1089328"/>
    <s v="201102"/>
    <s v="2011"/>
    <s v="C"/>
    <x v="21"/>
    <s v="PH"/>
    <x v="5"/>
    <x v="1"/>
    <s v="CS"/>
    <x v="1"/>
    <s v="PW"/>
    <n v="2013"/>
    <n v="2"/>
    <x v="1"/>
    <m/>
    <s v="M"/>
    <m/>
    <x v="2"/>
    <m/>
    <m/>
    <m/>
    <m/>
    <n v="15.833333"/>
    <n v="8"/>
    <n v="9"/>
  </r>
  <r>
    <n v="1089380"/>
    <s v="201001"/>
    <s v="2010"/>
    <s v="A"/>
    <x v="19"/>
    <s v="PH"/>
    <x v="5"/>
    <x v="1"/>
    <s v="AE"/>
    <x v="0"/>
    <m/>
    <n v="2013"/>
    <n v="3"/>
    <x v="0"/>
    <m/>
    <s v="M"/>
    <s v="MA1022"/>
    <x v="4"/>
    <m/>
    <m/>
    <m/>
    <m/>
    <n v="14"/>
    <n v="7"/>
    <n v="2"/>
  </r>
  <r>
    <n v="1089380"/>
    <s v="201101"/>
    <s v="2011"/>
    <s v="A"/>
    <x v="15"/>
    <s v="PH"/>
    <x v="15"/>
    <x v="0"/>
    <s v="AE"/>
    <x v="0"/>
    <m/>
    <n v="2013"/>
    <n v="2"/>
    <x v="1"/>
    <m/>
    <s v="M"/>
    <s v="MA2071"/>
    <x v="1"/>
    <m/>
    <m/>
    <m/>
    <m/>
    <n v="14"/>
    <n v="7"/>
    <n v="2"/>
  </r>
  <r>
    <n v="1089380"/>
    <s v="201001"/>
    <s v="2010"/>
    <s v="B"/>
    <x v="14"/>
    <s v="PH"/>
    <x v="1"/>
    <x v="0"/>
    <s v="AE"/>
    <x v="0"/>
    <m/>
    <n v="2013"/>
    <n v="3"/>
    <x v="0"/>
    <m/>
    <s v="M"/>
    <s v="MA1023"/>
    <x v="1"/>
    <m/>
    <m/>
    <m/>
    <m/>
    <n v="14"/>
    <n v="7"/>
    <n v="2"/>
  </r>
  <r>
    <n v="1089414"/>
    <s v="201002"/>
    <s v="2010"/>
    <s v="C"/>
    <x v="9"/>
    <s v="PH"/>
    <x v="5"/>
    <x v="0"/>
    <s v="ME"/>
    <x v="0"/>
    <m/>
    <n v="2013"/>
    <n v="3"/>
    <x v="0"/>
    <m/>
    <s v="M"/>
    <s v="MA1022"/>
    <x v="4"/>
    <m/>
    <m/>
    <m/>
    <m/>
    <n v="10.5"/>
    <n v="1"/>
    <n v="0"/>
  </r>
  <r>
    <n v="1089930"/>
    <s v="201002"/>
    <s v="2010"/>
    <s v="C"/>
    <x v="9"/>
    <s v="PH"/>
    <x v="5"/>
    <x v="1"/>
    <s v="CH"/>
    <x v="2"/>
    <m/>
    <n v="2012"/>
    <n v="2"/>
    <x v="1"/>
    <m/>
    <s v="M"/>
    <m/>
    <x v="2"/>
    <m/>
    <m/>
    <m/>
    <m/>
    <m/>
    <m/>
    <m/>
  </r>
  <r>
    <n v="1089930"/>
    <s v="201101"/>
    <s v="2011"/>
    <s v="B"/>
    <x v="22"/>
    <s v="PH"/>
    <x v="1"/>
    <x v="0"/>
    <s v="CH"/>
    <x v="2"/>
    <m/>
    <n v="2012"/>
    <n v="1"/>
    <x v="1"/>
    <m/>
    <s v="M"/>
    <m/>
    <x v="2"/>
    <m/>
    <m/>
    <m/>
    <m/>
    <m/>
    <m/>
    <m/>
  </r>
  <r>
    <n v="1090096"/>
    <s v="200901"/>
    <s v="2009"/>
    <s v="A"/>
    <x v="10"/>
    <s v="PH"/>
    <x v="5"/>
    <x v="1"/>
    <s v="ME"/>
    <x v="0"/>
    <m/>
    <n v="2012"/>
    <n v="3"/>
    <x v="0"/>
    <m/>
    <s v="M"/>
    <s v="MA1021"/>
    <x v="4"/>
    <m/>
    <m/>
    <m/>
    <m/>
    <m/>
    <m/>
    <m/>
  </r>
  <r>
    <n v="1090096"/>
    <s v="200901"/>
    <s v="2009"/>
    <s v="B"/>
    <x v="4"/>
    <s v="PH"/>
    <x v="1"/>
    <x v="1"/>
    <s v="ME"/>
    <x v="0"/>
    <m/>
    <n v="2012"/>
    <n v="3"/>
    <x v="0"/>
    <m/>
    <s v="M"/>
    <s v="MA1022"/>
    <x v="0"/>
    <m/>
    <m/>
    <m/>
    <m/>
    <m/>
    <m/>
    <m/>
  </r>
  <r>
    <n v="1090096"/>
    <s v="201001"/>
    <s v="2010"/>
    <s v="A"/>
    <x v="19"/>
    <s v="PH"/>
    <x v="15"/>
    <x v="3"/>
    <s v="AE"/>
    <x v="0"/>
    <m/>
    <n v="2012"/>
    <n v="2"/>
    <x v="1"/>
    <m/>
    <s v="M"/>
    <s v="MA2051"/>
    <x v="1"/>
    <m/>
    <m/>
    <m/>
    <m/>
    <m/>
    <m/>
    <m/>
  </r>
  <r>
    <n v="1090110"/>
    <s v="201002"/>
    <s v="2010"/>
    <s v="C"/>
    <x v="9"/>
    <s v="PH"/>
    <x v="5"/>
    <x v="0"/>
    <s v="ME"/>
    <x v="0"/>
    <m/>
    <n v="2013"/>
    <n v="3"/>
    <x v="0"/>
    <m/>
    <s v="M"/>
    <s v="MA1023"/>
    <x v="0"/>
    <m/>
    <m/>
    <m/>
    <m/>
    <m/>
    <m/>
    <m/>
  </r>
  <r>
    <n v="1090110"/>
    <s v="201002"/>
    <s v="2010"/>
    <s v="D"/>
    <x v="17"/>
    <s v="PH"/>
    <x v="1"/>
    <x v="3"/>
    <s v="ME"/>
    <x v="0"/>
    <m/>
    <n v="2013"/>
    <n v="3"/>
    <x v="0"/>
    <m/>
    <s v="M"/>
    <s v="MA1024"/>
    <x v="0"/>
    <m/>
    <m/>
    <m/>
    <m/>
    <m/>
    <m/>
    <m/>
  </r>
  <r>
    <n v="1090258"/>
    <s v="200902"/>
    <s v="2009"/>
    <s v="C"/>
    <x v="2"/>
    <s v="PH"/>
    <x v="5"/>
    <x v="1"/>
    <s v="BE"/>
    <x v="0"/>
    <m/>
    <n v="2012"/>
    <n v="3"/>
    <x v="0"/>
    <m/>
    <s v="F"/>
    <s v="MA1023"/>
    <x v="4"/>
    <m/>
    <m/>
    <m/>
    <m/>
    <m/>
    <m/>
    <m/>
  </r>
  <r>
    <n v="1090258"/>
    <s v="201001"/>
    <s v="2010"/>
    <s v="B"/>
    <x v="14"/>
    <s v="PH"/>
    <x v="1"/>
    <x v="3"/>
    <s v="BE"/>
    <x v="0"/>
    <m/>
    <n v="2012"/>
    <n v="2"/>
    <x v="1"/>
    <m/>
    <s v="F"/>
    <s v="MA2051"/>
    <x v="3"/>
    <m/>
    <m/>
    <m/>
    <m/>
    <m/>
    <m/>
    <m/>
  </r>
  <r>
    <n v="1090280"/>
    <s v="201101"/>
    <s v="2011"/>
    <s v="A"/>
    <x v="15"/>
    <s v="PH"/>
    <x v="2"/>
    <x v="1"/>
    <s v="CS"/>
    <x v="1"/>
    <m/>
    <n v="2013"/>
    <n v="2"/>
    <x v="1"/>
    <m/>
    <s v="M"/>
    <s v="MA2051"/>
    <x v="4"/>
    <m/>
    <m/>
    <m/>
    <m/>
    <n v="15"/>
    <n v="8"/>
    <n v="9"/>
  </r>
  <r>
    <n v="1090280"/>
    <s v="201102"/>
    <s v="2011"/>
    <s v="C"/>
    <x v="21"/>
    <s v="PH"/>
    <x v="15"/>
    <x v="1"/>
    <s v="CS"/>
    <x v="1"/>
    <m/>
    <n v="2013"/>
    <n v="2"/>
    <x v="1"/>
    <m/>
    <s v="M"/>
    <s v="MA2071"/>
    <x v="1"/>
    <m/>
    <m/>
    <m/>
    <m/>
    <n v="15"/>
    <n v="8"/>
    <n v="9"/>
  </r>
  <r>
    <n v="1090280"/>
    <s v="201102"/>
    <s v="2011"/>
    <s v="D"/>
    <x v="20"/>
    <s v="PH"/>
    <x v="6"/>
    <x v="1"/>
    <s v="CS"/>
    <x v="1"/>
    <m/>
    <n v="2013"/>
    <n v="2"/>
    <x v="1"/>
    <m/>
    <s v="M"/>
    <m/>
    <x v="2"/>
    <m/>
    <m/>
    <m/>
    <m/>
    <n v="15"/>
    <n v="8"/>
    <n v="9"/>
  </r>
  <r>
    <n v="1090280"/>
    <s v="201002"/>
    <s v="2010"/>
    <s v="D"/>
    <x v="17"/>
    <s v="PH"/>
    <x v="4"/>
    <x v="1"/>
    <s v="CS"/>
    <x v="1"/>
    <m/>
    <n v="2013"/>
    <n v="3"/>
    <x v="0"/>
    <m/>
    <s v="M"/>
    <m/>
    <x v="2"/>
    <m/>
    <m/>
    <m/>
    <m/>
    <n v="15"/>
    <n v="8"/>
    <n v="9"/>
  </r>
  <r>
    <n v="1090314"/>
    <s v="200902"/>
    <s v="2009"/>
    <s v="C"/>
    <x v="2"/>
    <s v="PH"/>
    <x v="5"/>
    <x v="0"/>
    <s v="ME"/>
    <x v="0"/>
    <m/>
    <n v="2012"/>
    <n v="3"/>
    <x v="0"/>
    <m/>
    <s v="M"/>
    <s v="MA1024"/>
    <x v="0"/>
    <m/>
    <m/>
    <m/>
    <m/>
    <m/>
    <m/>
    <m/>
  </r>
  <r>
    <n v="1090372"/>
    <s v="200902"/>
    <s v="2009"/>
    <s v="C"/>
    <x v="2"/>
    <s v="PH"/>
    <x v="5"/>
    <x v="1"/>
    <s v="CM"/>
    <x v="0"/>
    <m/>
    <n v="2012"/>
    <n v="3"/>
    <x v="0"/>
    <m/>
    <s v="M"/>
    <s v="MA2051"/>
    <x v="4"/>
    <m/>
    <m/>
    <m/>
    <m/>
    <m/>
    <m/>
    <m/>
  </r>
  <r>
    <n v="1090372"/>
    <s v="200902"/>
    <s v="2009"/>
    <s v="D"/>
    <x v="7"/>
    <s v="PH"/>
    <x v="4"/>
    <x v="1"/>
    <s v="CM"/>
    <x v="0"/>
    <m/>
    <n v="2012"/>
    <n v="3"/>
    <x v="0"/>
    <m/>
    <s v="M"/>
    <m/>
    <x v="2"/>
    <m/>
    <m/>
    <m/>
    <m/>
    <m/>
    <m/>
    <m/>
  </r>
  <r>
    <n v="1090420"/>
    <s v="201001"/>
    <s v="2010"/>
    <s v="A"/>
    <x v="19"/>
    <s v="PH"/>
    <x v="5"/>
    <x v="0"/>
    <s v="BIO"/>
    <x v="2"/>
    <m/>
    <n v="2013"/>
    <n v="3"/>
    <x v="0"/>
    <m/>
    <s v="M"/>
    <s v="MA1021"/>
    <x v="1"/>
    <m/>
    <m/>
    <m/>
    <m/>
    <n v="14"/>
    <n v="5"/>
    <n v="1"/>
  </r>
  <r>
    <n v="1090420"/>
    <s v="201001"/>
    <s v="2010"/>
    <s v="B"/>
    <x v="14"/>
    <s v="PH"/>
    <x v="1"/>
    <x v="0"/>
    <s v="BIO"/>
    <x v="2"/>
    <m/>
    <n v="2013"/>
    <n v="3"/>
    <x v="0"/>
    <m/>
    <s v="M"/>
    <s v="MA1022"/>
    <x v="1"/>
    <m/>
    <m/>
    <m/>
    <m/>
    <n v="14"/>
    <n v="5"/>
    <n v="1"/>
  </r>
  <r>
    <n v="1090428"/>
    <s v="201002"/>
    <s v="2010"/>
    <s v="C"/>
    <x v="9"/>
    <s v="PH"/>
    <x v="0"/>
    <x v="1"/>
    <s v="CM"/>
    <x v="0"/>
    <m/>
    <n v="2013"/>
    <n v="3"/>
    <x v="0"/>
    <m/>
    <s v="M"/>
    <m/>
    <x v="2"/>
    <m/>
    <m/>
    <m/>
    <m/>
    <n v="16"/>
    <n v="8"/>
    <n v="9"/>
  </r>
  <r>
    <n v="1090428"/>
    <s v="201002"/>
    <s v="2010"/>
    <s v="D"/>
    <x v="17"/>
    <s v="PH"/>
    <x v="4"/>
    <x v="1"/>
    <s v="CM"/>
    <x v="0"/>
    <m/>
    <n v="2013"/>
    <n v="3"/>
    <x v="0"/>
    <m/>
    <s v="M"/>
    <s v="MA2051"/>
    <x v="4"/>
    <m/>
    <m/>
    <m/>
    <m/>
    <n v="16"/>
    <n v="8"/>
    <n v="9"/>
  </r>
  <r>
    <n v="1090498"/>
    <s v="201102"/>
    <s v="2011"/>
    <s v="D"/>
    <x v="20"/>
    <s v="PH"/>
    <x v="1"/>
    <x v="0"/>
    <s v="BE"/>
    <x v="0"/>
    <m/>
    <n v="2013"/>
    <n v="2"/>
    <x v="1"/>
    <m/>
    <s v="F"/>
    <m/>
    <x v="2"/>
    <m/>
    <m/>
    <m/>
    <m/>
    <n v="10.166667"/>
    <n v="4.5"/>
    <n v="7"/>
  </r>
  <r>
    <n v="1090498"/>
    <s v="201002"/>
    <s v="2010"/>
    <s v="C"/>
    <x v="9"/>
    <s v="PH"/>
    <x v="5"/>
    <x v="0"/>
    <s v="BE"/>
    <x v="0"/>
    <m/>
    <n v="2013"/>
    <n v="3"/>
    <x v="0"/>
    <m/>
    <s v="F"/>
    <s v="MA2051"/>
    <x v="1"/>
    <m/>
    <m/>
    <m/>
    <m/>
    <n v="10.166667"/>
    <n v="4.5"/>
    <n v="7"/>
  </r>
  <r>
    <n v="1090582"/>
    <s v="201002"/>
    <s v="2010"/>
    <s v="D"/>
    <x v="17"/>
    <s v="PH"/>
    <x v="1"/>
    <x v="1"/>
    <s v="CS"/>
    <x v="1"/>
    <s v="IMGD"/>
    <n v="2012"/>
    <n v="2"/>
    <x v="1"/>
    <m/>
    <s v="M"/>
    <m/>
    <x v="2"/>
    <m/>
    <m/>
    <m/>
    <m/>
    <m/>
    <m/>
    <m/>
  </r>
  <r>
    <n v="1090582"/>
    <s v="201001"/>
    <s v="2010"/>
    <s v="A"/>
    <x v="19"/>
    <s v="PH"/>
    <x v="5"/>
    <x v="0"/>
    <s v="CS"/>
    <x v="1"/>
    <s v="IMGD"/>
    <n v="2012"/>
    <n v="2"/>
    <x v="1"/>
    <m/>
    <s v="M"/>
    <m/>
    <x v="2"/>
    <m/>
    <m/>
    <m/>
    <m/>
    <m/>
    <m/>
    <m/>
  </r>
  <r>
    <n v="1125476"/>
    <s v="201201"/>
    <s v="2012"/>
    <s v="A"/>
    <x v="23"/>
    <s v="PH"/>
    <x v="2"/>
    <x v="3"/>
    <s v="RBE"/>
    <x v="0"/>
    <m/>
    <n v="2012"/>
    <n v="0"/>
    <x v="1"/>
    <m/>
    <s v="M"/>
    <m/>
    <x v="2"/>
    <m/>
    <m/>
    <m/>
    <m/>
    <m/>
    <m/>
    <m/>
  </r>
  <r>
    <n v="1125476"/>
    <s v="201001"/>
    <s v="2010"/>
    <s v="B"/>
    <x v="14"/>
    <s v="PH"/>
    <x v="1"/>
    <x v="3"/>
    <s v="RBE"/>
    <x v="0"/>
    <m/>
    <n v="2012"/>
    <n v="2"/>
    <x v="1"/>
    <m/>
    <s v="M"/>
    <s v="MA1024"/>
    <x v="0"/>
    <m/>
    <m/>
    <m/>
    <m/>
    <m/>
    <m/>
    <m/>
  </r>
  <r>
    <n v="1090704"/>
    <s v="200901"/>
    <s v="2009"/>
    <s v="A"/>
    <x v="10"/>
    <s v="PH"/>
    <x v="5"/>
    <x v="0"/>
    <s v="ME"/>
    <x v="0"/>
    <m/>
    <n v="2012"/>
    <n v="3"/>
    <x v="0"/>
    <m/>
    <s v="M"/>
    <s v="MA1021"/>
    <x v="4"/>
    <m/>
    <m/>
    <m/>
    <m/>
    <m/>
    <m/>
    <m/>
  </r>
  <r>
    <n v="1090704"/>
    <s v="200901"/>
    <s v="2009"/>
    <s v="B"/>
    <x v="4"/>
    <s v="PH"/>
    <x v="1"/>
    <x v="0"/>
    <s v="ME"/>
    <x v="0"/>
    <m/>
    <n v="2012"/>
    <n v="3"/>
    <x v="0"/>
    <m/>
    <s v="M"/>
    <s v="MA1022"/>
    <x v="4"/>
    <m/>
    <m/>
    <m/>
    <m/>
    <m/>
    <m/>
    <m/>
  </r>
  <r>
    <n v="1091020"/>
    <s v="201002"/>
    <s v="2010"/>
    <s v="D"/>
    <x v="17"/>
    <s v="PH"/>
    <x v="1"/>
    <x v="3"/>
    <s v="CM"/>
    <x v="0"/>
    <m/>
    <n v="2013"/>
    <n v="3"/>
    <x v="0"/>
    <m/>
    <s v="M"/>
    <m/>
    <x v="2"/>
    <m/>
    <m/>
    <m/>
    <m/>
    <n v="11.5"/>
    <n v="7.5"/>
    <n v="6"/>
  </r>
  <r>
    <n v="1091020"/>
    <s v="201002"/>
    <s v="2010"/>
    <s v="C"/>
    <x v="9"/>
    <s v="PH"/>
    <x v="5"/>
    <x v="2"/>
    <s v="CM"/>
    <x v="0"/>
    <m/>
    <n v="2013"/>
    <n v="3"/>
    <x v="0"/>
    <m/>
    <s v="M"/>
    <m/>
    <x v="2"/>
    <m/>
    <m/>
    <m/>
    <m/>
    <n v="11.5"/>
    <n v="7.5"/>
    <n v="6"/>
  </r>
  <r>
    <n v="1091060"/>
    <s v="200901"/>
    <s v="2009"/>
    <s v="A"/>
    <x v="10"/>
    <s v="PH"/>
    <x v="5"/>
    <x v="0"/>
    <s v="ECE"/>
    <x v="0"/>
    <m/>
    <n v="2012"/>
    <n v="3"/>
    <x v="0"/>
    <m/>
    <s v="M"/>
    <s v="MA1021"/>
    <x v="3"/>
    <m/>
    <m/>
    <m/>
    <m/>
    <m/>
    <m/>
    <m/>
  </r>
  <r>
    <n v="1091060"/>
    <s v="200901"/>
    <s v="2009"/>
    <s v="B"/>
    <x v="4"/>
    <s v="PH"/>
    <x v="1"/>
    <x v="0"/>
    <s v="ECE"/>
    <x v="0"/>
    <m/>
    <n v="2012"/>
    <n v="3"/>
    <x v="0"/>
    <m/>
    <s v="M"/>
    <s v="MA1022"/>
    <x v="1"/>
    <m/>
    <m/>
    <m/>
    <m/>
    <m/>
    <m/>
    <m/>
  </r>
  <r>
    <n v="1091086"/>
    <s v="201102"/>
    <s v="2011"/>
    <s v="C"/>
    <x v="21"/>
    <s v="PH"/>
    <x v="15"/>
    <x v="0"/>
    <s v="AE"/>
    <x v="0"/>
    <m/>
    <n v="2013"/>
    <n v="2"/>
    <x v="1"/>
    <m/>
    <s v="M"/>
    <m/>
    <x v="2"/>
    <m/>
    <m/>
    <m/>
    <m/>
    <n v="16"/>
    <n v="6"/>
    <n v="8"/>
  </r>
  <r>
    <n v="1091086"/>
    <s v="201001"/>
    <s v="2010"/>
    <s v="A"/>
    <x v="19"/>
    <s v="PH"/>
    <x v="0"/>
    <x v="0"/>
    <s v="AE"/>
    <x v="0"/>
    <m/>
    <n v="2013"/>
    <n v="3"/>
    <x v="0"/>
    <m/>
    <s v="M"/>
    <s v="MA1023"/>
    <x v="1"/>
    <m/>
    <m/>
    <m/>
    <m/>
    <n v="16"/>
    <n v="6"/>
    <n v="8"/>
  </r>
  <r>
    <n v="1091086"/>
    <s v="201001"/>
    <s v="2010"/>
    <s v="B"/>
    <x v="14"/>
    <s v="PH"/>
    <x v="4"/>
    <x v="0"/>
    <s v="AE"/>
    <x v="0"/>
    <m/>
    <n v="2013"/>
    <n v="3"/>
    <x v="0"/>
    <m/>
    <s v="M"/>
    <s v="MA1024"/>
    <x v="4"/>
    <m/>
    <m/>
    <m/>
    <m/>
    <n v="16"/>
    <n v="6"/>
    <n v="8"/>
  </r>
  <r>
    <n v="1091106"/>
    <s v="201101"/>
    <s v="2011"/>
    <s v="A"/>
    <x v="15"/>
    <s v="PH"/>
    <x v="7"/>
    <x v="1"/>
    <s v="PH"/>
    <x v="2"/>
    <s v="MA"/>
    <n v="2012"/>
    <n v="1"/>
    <x v="1"/>
    <d v="2011-05-14T00:00:00"/>
    <s v="M"/>
    <m/>
    <x v="2"/>
    <m/>
    <m/>
    <m/>
    <m/>
    <m/>
    <m/>
    <m/>
  </r>
  <r>
    <n v="1091106"/>
    <s v="201001"/>
    <s v="2010"/>
    <s v="B"/>
    <x v="14"/>
    <s v="PH"/>
    <x v="9"/>
    <x v="1"/>
    <s v="PH"/>
    <x v="2"/>
    <s v="MA"/>
    <n v="2012"/>
    <n v="2"/>
    <x v="1"/>
    <d v="2011-05-14T00:00:00"/>
    <s v="M"/>
    <m/>
    <x v="2"/>
    <m/>
    <m/>
    <m/>
    <m/>
    <m/>
    <m/>
    <m/>
  </r>
  <r>
    <n v="1091106"/>
    <s v="201001"/>
    <s v="2010"/>
    <s v="B"/>
    <x v="14"/>
    <s v="PH"/>
    <x v="8"/>
    <x v="1"/>
    <s v="PH"/>
    <x v="2"/>
    <s v="MA"/>
    <n v="2012"/>
    <n v="2"/>
    <x v="1"/>
    <d v="2011-05-14T00:00:00"/>
    <s v="M"/>
    <m/>
    <x v="2"/>
    <m/>
    <m/>
    <m/>
    <m/>
    <m/>
    <m/>
    <m/>
  </r>
  <r>
    <n v="1091106"/>
    <s v="201001"/>
    <s v="2010"/>
    <s v="B"/>
    <x v="14"/>
    <s v="PH"/>
    <x v="16"/>
    <x v="1"/>
    <s v="PH"/>
    <x v="2"/>
    <s v="MA"/>
    <n v="2012"/>
    <n v="2"/>
    <x v="1"/>
    <d v="2011-05-14T00:00:00"/>
    <s v="M"/>
    <m/>
    <x v="2"/>
    <m/>
    <m/>
    <m/>
    <m/>
    <m/>
    <m/>
    <m/>
  </r>
  <r>
    <n v="1091106"/>
    <s v="201002"/>
    <s v="2010"/>
    <s v="D"/>
    <x v="17"/>
    <s v="PH"/>
    <x v="3"/>
    <x v="1"/>
    <s v="PH"/>
    <x v="2"/>
    <s v="MA"/>
    <n v="2012"/>
    <n v="2"/>
    <x v="1"/>
    <d v="2011-05-14T00:00:00"/>
    <s v="M"/>
    <m/>
    <x v="2"/>
    <m/>
    <m/>
    <m/>
    <m/>
    <m/>
    <m/>
    <m/>
  </r>
  <r>
    <n v="1091106"/>
    <s v="200901"/>
    <s v="2009"/>
    <s v="A"/>
    <x v="10"/>
    <s v="PH"/>
    <x v="2"/>
    <x v="1"/>
    <s v="PH"/>
    <x v="2"/>
    <m/>
    <n v="2012"/>
    <n v="3"/>
    <x v="0"/>
    <d v="2011-05-14T00:00:00"/>
    <s v="M"/>
    <s v="MA2631"/>
    <x v="4"/>
    <m/>
    <m/>
    <m/>
    <m/>
    <m/>
    <m/>
    <m/>
  </r>
  <r>
    <n v="1091106"/>
    <s v="200901"/>
    <s v="2009"/>
    <s v="B"/>
    <x v="4"/>
    <s v="PH"/>
    <x v="6"/>
    <x v="1"/>
    <s v="PH"/>
    <x v="2"/>
    <m/>
    <n v="2012"/>
    <n v="3"/>
    <x v="0"/>
    <d v="2011-05-14T00:00:00"/>
    <s v="M"/>
    <s v="MA2051"/>
    <x v="4"/>
    <m/>
    <m/>
    <m/>
    <m/>
    <m/>
    <m/>
    <m/>
  </r>
  <r>
    <n v="1091106"/>
    <s v="200902"/>
    <s v="2009"/>
    <s v="C"/>
    <x v="2"/>
    <s v="PH"/>
    <x v="15"/>
    <x v="1"/>
    <s v="PH"/>
    <x v="2"/>
    <s v="MA"/>
    <n v="2012"/>
    <n v="3"/>
    <x v="0"/>
    <d v="2011-05-14T00:00:00"/>
    <s v="M"/>
    <s v="MA2071"/>
    <x v="4"/>
    <s v="MA2251"/>
    <s v="A"/>
    <m/>
    <m/>
    <m/>
    <m/>
    <m/>
  </r>
  <r>
    <n v="1091106"/>
    <s v="200902"/>
    <s v="2009"/>
    <s v="D"/>
    <x v="7"/>
    <s v="PH"/>
    <x v="10"/>
    <x v="1"/>
    <s v="PH"/>
    <x v="2"/>
    <s v="MA"/>
    <n v="2012"/>
    <n v="3"/>
    <x v="0"/>
    <d v="2011-05-14T00:00:00"/>
    <s v="M"/>
    <m/>
    <x v="2"/>
    <m/>
    <m/>
    <m/>
    <m/>
    <m/>
    <m/>
    <m/>
  </r>
  <r>
    <n v="1091106"/>
    <s v="201101"/>
    <s v="2011"/>
    <s v="1"/>
    <x v="25"/>
    <s v="PH"/>
    <x v="11"/>
    <x v="0"/>
    <s v="PH"/>
    <x v="2"/>
    <s v="MA"/>
    <n v="2012"/>
    <n v="1"/>
    <x v="1"/>
    <d v="2011-05-14T00:00:00"/>
    <s v="M"/>
    <m/>
    <x v="2"/>
    <m/>
    <m/>
    <m/>
    <m/>
    <m/>
    <m/>
    <m/>
  </r>
  <r>
    <n v="1091106"/>
    <s v="201002"/>
    <s v="2010"/>
    <s v="C"/>
    <x v="9"/>
    <s v="PH"/>
    <x v="18"/>
    <x v="0"/>
    <s v="PH"/>
    <x v="2"/>
    <s v="MA"/>
    <n v="2012"/>
    <n v="2"/>
    <x v="1"/>
    <d v="2011-05-14T00:00:00"/>
    <s v="M"/>
    <s v="MA3257"/>
    <x v="4"/>
    <m/>
    <m/>
    <m/>
    <m/>
    <m/>
    <m/>
    <m/>
  </r>
  <r>
    <n v="1091106"/>
    <s v="201002"/>
    <s v="2010"/>
    <s v="D"/>
    <x v="17"/>
    <s v="PH"/>
    <x v="19"/>
    <x v="0"/>
    <s v="PH"/>
    <x v="2"/>
    <s v="MA"/>
    <n v="2012"/>
    <n v="2"/>
    <x v="1"/>
    <d v="2011-05-14T00:00:00"/>
    <s v="M"/>
    <m/>
    <x v="2"/>
    <m/>
    <m/>
    <m/>
    <m/>
    <m/>
    <m/>
    <m/>
  </r>
  <r>
    <n v="1091106"/>
    <s v="201102"/>
    <s v="2011"/>
    <s v="D"/>
    <x v="20"/>
    <s v="PH"/>
    <x v="21"/>
    <x v="2"/>
    <s v="PH"/>
    <x v="2"/>
    <m/>
    <n v="2012"/>
    <n v="1"/>
    <x v="1"/>
    <d v="2011-05-14T00:00:00"/>
    <s v="M"/>
    <m/>
    <x v="2"/>
    <m/>
    <m/>
    <m/>
    <m/>
    <m/>
    <m/>
    <m/>
  </r>
  <r>
    <n v="1091144"/>
    <s v="201001"/>
    <s v="2010"/>
    <s v="B"/>
    <x v="14"/>
    <s v="PH"/>
    <x v="4"/>
    <x v="1"/>
    <s v="ME"/>
    <x v="0"/>
    <m/>
    <n v="2013"/>
    <n v="3"/>
    <x v="0"/>
    <m/>
    <s v="M"/>
    <s v="MA1024"/>
    <x v="4"/>
    <m/>
    <m/>
    <m/>
    <m/>
    <n v="16"/>
    <n v="8"/>
    <n v="9"/>
  </r>
  <r>
    <n v="1091304"/>
    <s v="200902"/>
    <s v="2009"/>
    <s v="C"/>
    <x v="2"/>
    <s v="PH"/>
    <x v="5"/>
    <x v="1"/>
    <s v="CE"/>
    <x v="0"/>
    <m/>
    <n v="2012"/>
    <n v="3"/>
    <x v="0"/>
    <m/>
    <s v="M"/>
    <s v="MA1023"/>
    <x v="4"/>
    <m/>
    <m/>
    <m/>
    <m/>
    <m/>
    <m/>
    <m/>
  </r>
  <r>
    <n v="1091304"/>
    <s v="200902"/>
    <s v="2009"/>
    <s v="D"/>
    <x v="7"/>
    <s v="PH"/>
    <x v="1"/>
    <x v="1"/>
    <s v="CE"/>
    <x v="0"/>
    <m/>
    <n v="2012"/>
    <n v="3"/>
    <x v="0"/>
    <m/>
    <s v="M"/>
    <s v="MA1024"/>
    <x v="1"/>
    <m/>
    <m/>
    <m/>
    <m/>
    <m/>
    <m/>
    <m/>
  </r>
  <r>
    <n v="1091568"/>
    <s v="200901"/>
    <s v="2009"/>
    <s v="A"/>
    <x v="10"/>
    <s v="PH"/>
    <x v="5"/>
    <x v="1"/>
    <s v="ME"/>
    <x v="0"/>
    <m/>
    <n v="2012"/>
    <n v="3"/>
    <x v="0"/>
    <m/>
    <s v="M"/>
    <s v="MA1021"/>
    <x v="4"/>
    <m/>
    <m/>
    <m/>
    <m/>
    <m/>
    <m/>
    <m/>
  </r>
  <r>
    <n v="1091568"/>
    <s v="200901"/>
    <s v="2009"/>
    <s v="B"/>
    <x v="4"/>
    <s v="PH"/>
    <x v="1"/>
    <x v="1"/>
    <s v="ME"/>
    <x v="0"/>
    <m/>
    <n v="2012"/>
    <n v="3"/>
    <x v="0"/>
    <m/>
    <s v="M"/>
    <s v="MA1022"/>
    <x v="4"/>
    <m/>
    <m/>
    <m/>
    <m/>
    <m/>
    <m/>
    <m/>
  </r>
  <r>
    <n v="1091572"/>
    <s v="200902"/>
    <s v="2009"/>
    <s v="C"/>
    <x v="2"/>
    <s v="PH"/>
    <x v="5"/>
    <x v="3"/>
    <s v="CM"/>
    <x v="0"/>
    <m/>
    <n v="2012"/>
    <n v="3"/>
    <x v="0"/>
    <m/>
    <s v="M"/>
    <s v="MA1023"/>
    <x v="0"/>
    <m/>
    <m/>
    <m/>
    <m/>
    <m/>
    <m/>
    <m/>
  </r>
  <r>
    <n v="1091572"/>
    <s v="200902"/>
    <s v="2009"/>
    <s v="D"/>
    <x v="7"/>
    <s v="PH"/>
    <x v="1"/>
    <x v="3"/>
    <s v="CM"/>
    <x v="0"/>
    <m/>
    <n v="2012"/>
    <n v="3"/>
    <x v="0"/>
    <m/>
    <s v="M"/>
    <s v="MA1024"/>
    <x v="1"/>
    <m/>
    <m/>
    <m/>
    <m/>
    <m/>
    <m/>
    <m/>
  </r>
  <r>
    <n v="1091572"/>
    <s v="200901"/>
    <s v="2009"/>
    <s v="A"/>
    <x v="10"/>
    <s v="PH"/>
    <x v="5"/>
    <x v="2"/>
    <s v="CH"/>
    <x v="2"/>
    <m/>
    <n v="2012"/>
    <n v="3"/>
    <x v="0"/>
    <m/>
    <s v="M"/>
    <s v="MA1021"/>
    <x v="0"/>
    <m/>
    <m/>
    <m/>
    <m/>
    <m/>
    <m/>
    <m/>
  </r>
  <r>
    <n v="1091626"/>
    <s v="200902"/>
    <s v="2009"/>
    <s v="C"/>
    <x v="2"/>
    <s v="PH"/>
    <x v="5"/>
    <x v="3"/>
    <s v="ND"/>
    <x v="3"/>
    <m/>
    <n v="2012"/>
    <n v="3"/>
    <x v="0"/>
    <m/>
    <s v="M"/>
    <s v="MA1022"/>
    <x v="0"/>
    <m/>
    <m/>
    <m/>
    <m/>
    <m/>
    <m/>
    <m/>
  </r>
  <r>
    <n v="1091626"/>
    <s v="200902"/>
    <s v="2009"/>
    <s v="D"/>
    <x v="7"/>
    <s v="PH"/>
    <x v="1"/>
    <x v="3"/>
    <s v="ND"/>
    <x v="3"/>
    <m/>
    <n v="2012"/>
    <n v="3"/>
    <x v="0"/>
    <m/>
    <s v="M"/>
    <s v="MA1023"/>
    <x v="3"/>
    <m/>
    <m/>
    <m/>
    <m/>
    <m/>
    <m/>
    <m/>
  </r>
  <r>
    <n v="1091626"/>
    <s v="201002"/>
    <s v="2010"/>
    <s v="D"/>
    <x v="17"/>
    <s v="PH"/>
    <x v="6"/>
    <x v="2"/>
    <s v="ND"/>
    <x v="3"/>
    <m/>
    <n v="2012"/>
    <n v="2"/>
    <x v="1"/>
    <m/>
    <s v="M"/>
    <m/>
    <x v="2"/>
    <m/>
    <m/>
    <m/>
    <m/>
    <m/>
    <m/>
    <m/>
  </r>
  <r>
    <n v="1091642"/>
    <s v="200901"/>
    <s v="2009"/>
    <s v="B"/>
    <x v="4"/>
    <s v="PH"/>
    <x v="1"/>
    <x v="1"/>
    <s v="BE"/>
    <x v="0"/>
    <m/>
    <n v="2012"/>
    <n v="3"/>
    <x v="0"/>
    <m/>
    <s v="M"/>
    <s v="MA1022"/>
    <x v="0"/>
    <m/>
    <m/>
    <m/>
    <m/>
    <m/>
    <m/>
    <m/>
  </r>
  <r>
    <n v="1091642"/>
    <s v="200901"/>
    <s v="2009"/>
    <s v="A"/>
    <x v="10"/>
    <s v="PH"/>
    <x v="5"/>
    <x v="0"/>
    <s v="BE"/>
    <x v="0"/>
    <m/>
    <n v="2012"/>
    <n v="3"/>
    <x v="0"/>
    <m/>
    <s v="M"/>
    <s v="MA1021"/>
    <x v="0"/>
    <m/>
    <m/>
    <m/>
    <m/>
    <m/>
    <m/>
    <m/>
  </r>
  <r>
    <n v="1091648"/>
    <s v="201002"/>
    <s v="2010"/>
    <s v="C"/>
    <x v="9"/>
    <s v="PH"/>
    <x v="15"/>
    <x v="3"/>
    <s v="AE"/>
    <x v="0"/>
    <m/>
    <n v="2012"/>
    <n v="2"/>
    <x v="1"/>
    <m/>
    <s v="M"/>
    <m/>
    <x v="2"/>
    <m/>
    <m/>
    <m/>
    <m/>
    <m/>
    <m/>
    <m/>
  </r>
  <r>
    <n v="1091648"/>
    <s v="200902"/>
    <s v="2009"/>
    <s v="C"/>
    <x v="2"/>
    <s v="PH"/>
    <x v="5"/>
    <x v="3"/>
    <s v="AE"/>
    <x v="0"/>
    <m/>
    <n v="2012"/>
    <n v="3"/>
    <x v="0"/>
    <m/>
    <s v="M"/>
    <s v="MA1023"/>
    <x v="3"/>
    <m/>
    <m/>
    <m/>
    <m/>
    <m/>
    <m/>
    <m/>
  </r>
  <r>
    <n v="1091648"/>
    <s v="200902"/>
    <s v="2009"/>
    <s v="D"/>
    <x v="7"/>
    <s v="PH"/>
    <x v="1"/>
    <x v="3"/>
    <s v="AE"/>
    <x v="0"/>
    <m/>
    <n v="2012"/>
    <n v="3"/>
    <x v="0"/>
    <m/>
    <s v="M"/>
    <s v="MA1023"/>
    <x v="1"/>
    <m/>
    <m/>
    <m/>
    <m/>
    <m/>
    <m/>
    <m/>
  </r>
  <r>
    <n v="1091690"/>
    <s v="200901"/>
    <s v="2009"/>
    <s v="A"/>
    <x v="10"/>
    <s v="PH"/>
    <x v="5"/>
    <x v="0"/>
    <s v="ED"/>
    <x v="0"/>
    <m/>
    <n v="2012"/>
    <n v="3"/>
    <x v="0"/>
    <m/>
    <s v="F"/>
    <s v="MA1022"/>
    <x v="0"/>
    <m/>
    <m/>
    <m/>
    <m/>
    <m/>
    <m/>
    <m/>
  </r>
  <r>
    <n v="1091690"/>
    <s v="200901"/>
    <s v="2009"/>
    <s v="B"/>
    <x v="4"/>
    <s v="PH"/>
    <x v="1"/>
    <x v="3"/>
    <s v="ED"/>
    <x v="0"/>
    <m/>
    <n v="2012"/>
    <n v="3"/>
    <x v="0"/>
    <m/>
    <s v="F"/>
    <s v="MA1023"/>
    <x v="0"/>
    <m/>
    <m/>
    <m/>
    <m/>
    <m/>
    <m/>
    <m/>
  </r>
  <r>
    <n v="1091750"/>
    <s v="200901"/>
    <s v="2009"/>
    <s v="A"/>
    <x v="10"/>
    <s v="PH"/>
    <x v="5"/>
    <x v="1"/>
    <s v="ED"/>
    <x v="0"/>
    <m/>
    <n v="2012"/>
    <n v="3"/>
    <x v="0"/>
    <m/>
    <s v="M"/>
    <s v="MA1023"/>
    <x v="1"/>
    <m/>
    <m/>
    <m/>
    <m/>
    <m/>
    <m/>
    <m/>
  </r>
  <r>
    <n v="1091750"/>
    <s v="200901"/>
    <s v="2009"/>
    <s v="B"/>
    <x v="4"/>
    <s v="PH"/>
    <x v="4"/>
    <x v="1"/>
    <s v="ED"/>
    <x v="0"/>
    <m/>
    <n v="2012"/>
    <n v="3"/>
    <x v="0"/>
    <m/>
    <s v="M"/>
    <s v="MA1024"/>
    <x v="1"/>
    <m/>
    <m/>
    <m/>
    <m/>
    <m/>
    <m/>
    <m/>
  </r>
  <r>
    <n v="1091750"/>
    <s v="200902"/>
    <s v="2009"/>
    <s v="D"/>
    <x v="7"/>
    <s v="PH"/>
    <x v="10"/>
    <x v="3"/>
    <s v="ECE"/>
    <x v="0"/>
    <s v="CS"/>
    <n v="2012"/>
    <n v="3"/>
    <x v="0"/>
    <m/>
    <s v="M"/>
    <m/>
    <x v="2"/>
    <m/>
    <m/>
    <m/>
    <m/>
    <m/>
    <m/>
    <m/>
  </r>
  <r>
    <n v="1091794"/>
    <s v="201101"/>
    <s v="2011"/>
    <s v="A"/>
    <x v="15"/>
    <s v="PH"/>
    <x v="5"/>
    <x v="2"/>
    <s v="ED"/>
    <x v="0"/>
    <m/>
    <n v="2014"/>
    <n v="3"/>
    <x v="0"/>
    <m/>
    <s v="M"/>
    <m/>
    <x v="2"/>
    <m/>
    <m/>
    <m/>
    <m/>
    <m/>
    <m/>
    <m/>
  </r>
  <r>
    <n v="1092242"/>
    <s v="200901"/>
    <s v="2009"/>
    <s v="A"/>
    <x v="10"/>
    <s v="PH"/>
    <x v="0"/>
    <x v="3"/>
    <s v="ED"/>
    <x v="0"/>
    <m/>
    <n v="2012"/>
    <n v="3"/>
    <x v="0"/>
    <m/>
    <s v="M"/>
    <s v="MA1023"/>
    <x v="3"/>
    <m/>
    <m/>
    <m/>
    <m/>
    <m/>
    <m/>
    <m/>
  </r>
  <r>
    <n v="1092242"/>
    <s v="200901"/>
    <s v="2009"/>
    <s v="B"/>
    <x v="4"/>
    <s v="PH"/>
    <x v="4"/>
    <x v="3"/>
    <s v="ED"/>
    <x v="0"/>
    <m/>
    <n v="2012"/>
    <n v="3"/>
    <x v="0"/>
    <m/>
    <s v="M"/>
    <s v="MA1021"/>
    <x v="1"/>
    <m/>
    <m/>
    <m/>
    <m/>
    <m/>
    <m/>
    <m/>
  </r>
  <r>
    <n v="1092474"/>
    <s v="201001"/>
    <s v="2010"/>
    <s v="A"/>
    <x v="19"/>
    <s v="PH"/>
    <x v="5"/>
    <x v="3"/>
    <s v="ED"/>
    <x v="0"/>
    <m/>
    <n v="2013"/>
    <n v="3"/>
    <x v="0"/>
    <m/>
    <s v="M"/>
    <s v="MA1023"/>
    <x v="0"/>
    <m/>
    <m/>
    <m/>
    <m/>
    <n v="8"/>
    <n v="7"/>
    <n v="6"/>
  </r>
  <r>
    <n v="1092474"/>
    <s v="201002"/>
    <s v="2010"/>
    <s v="D"/>
    <x v="17"/>
    <s v="PH"/>
    <x v="1"/>
    <x v="2"/>
    <s v="IMGD"/>
    <x v="1"/>
    <s v="CS"/>
    <n v="2013"/>
    <n v="3"/>
    <x v="0"/>
    <m/>
    <s v="M"/>
    <m/>
    <x v="2"/>
    <m/>
    <m/>
    <m/>
    <m/>
    <n v="8"/>
    <n v="7"/>
    <n v="6"/>
  </r>
  <r>
    <n v="1092488"/>
    <s v="200901"/>
    <s v="2009"/>
    <s v="A"/>
    <x v="10"/>
    <s v="PH"/>
    <x v="0"/>
    <x v="0"/>
    <s v="ME"/>
    <x v="0"/>
    <m/>
    <n v="2012"/>
    <n v="3"/>
    <x v="0"/>
    <m/>
    <s v="M"/>
    <s v="MA1023"/>
    <x v="3"/>
    <m/>
    <m/>
    <m/>
    <m/>
    <m/>
    <m/>
    <m/>
  </r>
  <r>
    <n v="1092488"/>
    <s v="200901"/>
    <s v="2009"/>
    <s v="B"/>
    <x v="4"/>
    <s v="PH"/>
    <x v="4"/>
    <x v="0"/>
    <s v="ME"/>
    <x v="0"/>
    <m/>
    <n v="2012"/>
    <n v="3"/>
    <x v="0"/>
    <m/>
    <s v="M"/>
    <s v="MA1024"/>
    <x v="0"/>
    <m/>
    <m/>
    <m/>
    <m/>
    <m/>
    <m/>
    <m/>
  </r>
  <r>
    <n v="1092488"/>
    <s v="201001"/>
    <s v="2010"/>
    <s v="A"/>
    <x v="19"/>
    <s v="PH"/>
    <x v="15"/>
    <x v="2"/>
    <s v="ME"/>
    <x v="0"/>
    <m/>
    <n v="2012"/>
    <n v="2"/>
    <x v="1"/>
    <m/>
    <s v="M"/>
    <m/>
    <x v="2"/>
    <m/>
    <m/>
    <m/>
    <m/>
    <m/>
    <m/>
    <m/>
  </r>
  <r>
    <n v="1092628"/>
    <s v="200901"/>
    <s v="2009"/>
    <s v="A"/>
    <x v="10"/>
    <s v="PH"/>
    <x v="5"/>
    <x v="1"/>
    <s v="BIO"/>
    <x v="2"/>
    <m/>
    <n v="2012"/>
    <n v="3"/>
    <x v="0"/>
    <m/>
    <s v="M"/>
    <s v="MA1021"/>
    <x v="4"/>
    <m/>
    <m/>
    <m/>
    <m/>
    <m/>
    <m/>
    <m/>
  </r>
  <r>
    <n v="1092628"/>
    <s v="200901"/>
    <s v="2009"/>
    <s v="B"/>
    <x v="4"/>
    <s v="PH"/>
    <x v="1"/>
    <x v="1"/>
    <s v="BIO"/>
    <x v="2"/>
    <m/>
    <n v="2012"/>
    <n v="3"/>
    <x v="0"/>
    <m/>
    <s v="M"/>
    <s v="MA1022"/>
    <x v="4"/>
    <m/>
    <m/>
    <m/>
    <m/>
    <m/>
    <m/>
    <m/>
  </r>
  <r>
    <n v="1092654"/>
    <s v="201101"/>
    <s v="2011"/>
    <s v="A"/>
    <x v="15"/>
    <s v="PH"/>
    <x v="5"/>
    <x v="1"/>
    <s v="BIO"/>
    <x v="2"/>
    <m/>
    <n v="2013"/>
    <n v="2"/>
    <x v="1"/>
    <m/>
    <s v="F"/>
    <m/>
    <x v="2"/>
    <m/>
    <m/>
    <m/>
    <m/>
    <m/>
    <m/>
    <m/>
  </r>
  <r>
    <n v="1092654"/>
    <s v="201101"/>
    <s v="2011"/>
    <s v="B"/>
    <x v="22"/>
    <s v="PH"/>
    <x v="1"/>
    <x v="1"/>
    <s v="BIO"/>
    <x v="2"/>
    <m/>
    <n v="2013"/>
    <n v="2"/>
    <x v="1"/>
    <m/>
    <s v="F"/>
    <m/>
    <x v="2"/>
    <m/>
    <m/>
    <m/>
    <m/>
    <m/>
    <m/>
    <m/>
  </r>
  <r>
    <n v="1092752"/>
    <s v="201001"/>
    <s v="2010"/>
    <s v="A"/>
    <x v="19"/>
    <s v="PH"/>
    <x v="15"/>
    <x v="1"/>
    <s v="AE"/>
    <x v="0"/>
    <m/>
    <n v="2012"/>
    <n v="2"/>
    <x v="1"/>
    <m/>
    <s v="M"/>
    <m/>
    <x v="2"/>
    <m/>
    <m/>
    <m/>
    <m/>
    <m/>
    <m/>
    <m/>
  </r>
  <r>
    <n v="1092752"/>
    <s v="200901"/>
    <s v="2009"/>
    <s v="B"/>
    <x v="4"/>
    <s v="PH"/>
    <x v="4"/>
    <x v="1"/>
    <s v="ME"/>
    <x v="0"/>
    <m/>
    <n v="2012"/>
    <n v="3"/>
    <x v="0"/>
    <m/>
    <s v="M"/>
    <s v="MA1024"/>
    <x v="1"/>
    <m/>
    <m/>
    <m/>
    <m/>
    <m/>
    <m/>
    <m/>
  </r>
  <r>
    <n v="1092752"/>
    <s v="200901"/>
    <s v="2009"/>
    <s v="A"/>
    <x v="10"/>
    <s v="PH"/>
    <x v="0"/>
    <x v="0"/>
    <s v="ME"/>
    <x v="0"/>
    <m/>
    <n v="2012"/>
    <n v="3"/>
    <x v="0"/>
    <m/>
    <s v="M"/>
    <s v="MA1023"/>
    <x v="0"/>
    <m/>
    <m/>
    <m/>
    <m/>
    <m/>
    <m/>
    <m/>
  </r>
  <r>
    <n v="1092954"/>
    <s v="200902"/>
    <s v="2009"/>
    <s v="C"/>
    <x v="2"/>
    <s v="PH"/>
    <x v="0"/>
    <x v="1"/>
    <s v="BE"/>
    <x v="0"/>
    <m/>
    <n v="2012"/>
    <n v="3"/>
    <x v="0"/>
    <m/>
    <s v="F"/>
    <s v="MA2611"/>
    <x v="4"/>
    <m/>
    <m/>
    <m/>
    <m/>
    <m/>
    <m/>
    <m/>
  </r>
  <r>
    <n v="1092954"/>
    <s v="200902"/>
    <s v="2009"/>
    <s v="D"/>
    <x v="7"/>
    <s v="PH"/>
    <x v="4"/>
    <x v="0"/>
    <s v="BE"/>
    <x v="0"/>
    <m/>
    <n v="2012"/>
    <n v="3"/>
    <x v="0"/>
    <m/>
    <s v="F"/>
    <s v="MA1024"/>
    <x v="4"/>
    <m/>
    <m/>
    <m/>
    <m/>
    <m/>
    <m/>
    <m/>
  </r>
  <r>
    <n v="1092954"/>
    <s v="201102"/>
    <s v="2011"/>
    <s v="D"/>
    <x v="20"/>
    <s v="PH"/>
    <x v="6"/>
    <x v="3"/>
    <s v="BIO"/>
    <x v="2"/>
    <m/>
    <n v="2012"/>
    <n v="1"/>
    <x v="1"/>
    <m/>
    <s v="F"/>
    <m/>
    <x v="2"/>
    <m/>
    <m/>
    <m/>
    <m/>
    <m/>
    <m/>
    <m/>
  </r>
  <r>
    <n v="1093168"/>
    <s v="200702"/>
    <s v="2007"/>
    <s v="C"/>
    <x v="6"/>
    <s v="PH"/>
    <x v="5"/>
    <x v="1"/>
    <s v="ECE"/>
    <x v="0"/>
    <m/>
    <n v="2007"/>
    <n v="0"/>
    <x v="1"/>
    <d v="2007-05-19T00:00:00"/>
    <s v="M"/>
    <m/>
    <x v="2"/>
    <m/>
    <m/>
    <m/>
    <m/>
    <m/>
    <m/>
    <m/>
  </r>
  <r>
    <n v="1093240"/>
    <s v="201001"/>
    <s v="2010"/>
    <s v="A"/>
    <x v="19"/>
    <s v="PH"/>
    <x v="0"/>
    <x v="1"/>
    <s v="ND"/>
    <x v="3"/>
    <m/>
    <n v="2013"/>
    <n v="3"/>
    <x v="0"/>
    <m/>
    <s v="M"/>
    <s v="MA1023"/>
    <x v="1"/>
    <m/>
    <m/>
    <m/>
    <m/>
    <n v="16"/>
    <n v="8"/>
    <n v="9"/>
  </r>
  <r>
    <n v="1093240"/>
    <s v="201001"/>
    <s v="2010"/>
    <s v="B"/>
    <x v="14"/>
    <s v="PH"/>
    <x v="4"/>
    <x v="1"/>
    <s v="ND"/>
    <x v="3"/>
    <m/>
    <n v="2013"/>
    <n v="3"/>
    <x v="0"/>
    <m/>
    <s v="M"/>
    <s v="MA1024"/>
    <x v="4"/>
    <m/>
    <m/>
    <m/>
    <m/>
    <n v="16"/>
    <n v="8"/>
    <n v="9"/>
  </r>
  <r>
    <n v="1093666"/>
    <s v="200901"/>
    <s v="2009"/>
    <s v="A"/>
    <x v="10"/>
    <s v="PH"/>
    <x v="5"/>
    <x v="0"/>
    <s v="ED"/>
    <x v="0"/>
    <m/>
    <n v="2012"/>
    <n v="3"/>
    <x v="0"/>
    <m/>
    <s v="M"/>
    <s v="MA1021"/>
    <x v="0"/>
    <m/>
    <m/>
    <m/>
    <m/>
    <m/>
    <m/>
    <m/>
  </r>
  <r>
    <n v="1093666"/>
    <s v="200901"/>
    <s v="2009"/>
    <s v="B"/>
    <x v="4"/>
    <s v="PH"/>
    <x v="1"/>
    <x v="3"/>
    <s v="ED"/>
    <x v="0"/>
    <m/>
    <n v="2012"/>
    <n v="3"/>
    <x v="0"/>
    <m/>
    <s v="M"/>
    <s v="MA1022"/>
    <x v="0"/>
    <m/>
    <m/>
    <m/>
    <m/>
    <m/>
    <m/>
    <m/>
  </r>
  <r>
    <n v="1093696"/>
    <s v="200901"/>
    <s v="2009"/>
    <s v="A"/>
    <x v="10"/>
    <s v="PH"/>
    <x v="5"/>
    <x v="1"/>
    <s v="ME"/>
    <x v="0"/>
    <m/>
    <n v="2012"/>
    <n v="3"/>
    <x v="0"/>
    <m/>
    <s v="F"/>
    <s v="MA1021"/>
    <x v="1"/>
    <m/>
    <m/>
    <m/>
    <m/>
    <m/>
    <m/>
    <m/>
  </r>
  <r>
    <n v="1093696"/>
    <s v="200901"/>
    <s v="2009"/>
    <s v="B"/>
    <x v="4"/>
    <s v="PH"/>
    <x v="1"/>
    <x v="1"/>
    <s v="ME"/>
    <x v="0"/>
    <m/>
    <n v="2012"/>
    <n v="3"/>
    <x v="0"/>
    <m/>
    <s v="F"/>
    <s v="MA1022"/>
    <x v="4"/>
    <m/>
    <m/>
    <m/>
    <m/>
    <m/>
    <m/>
    <m/>
  </r>
  <r>
    <n v="1093792"/>
    <s v="201001"/>
    <s v="2010"/>
    <s v="A"/>
    <x v="19"/>
    <s v="PH"/>
    <x v="5"/>
    <x v="1"/>
    <s v="BE"/>
    <x v="0"/>
    <s v="MAC"/>
    <n v="2012"/>
    <n v="2"/>
    <x v="1"/>
    <m/>
    <s v="F"/>
    <m/>
    <x v="2"/>
    <m/>
    <m/>
    <m/>
    <m/>
    <m/>
    <m/>
    <m/>
  </r>
  <r>
    <n v="1093792"/>
    <s v="201001"/>
    <s v="2010"/>
    <s v="B"/>
    <x v="14"/>
    <s v="PH"/>
    <x v="1"/>
    <x v="1"/>
    <s v="BE"/>
    <x v="0"/>
    <s v="MAC"/>
    <n v="2012"/>
    <n v="2"/>
    <x v="1"/>
    <m/>
    <s v="F"/>
    <m/>
    <x v="2"/>
    <m/>
    <m/>
    <m/>
    <m/>
    <m/>
    <m/>
    <m/>
  </r>
  <r>
    <n v="1093792"/>
    <s v="201002"/>
    <s v="2010"/>
    <s v="D"/>
    <x v="17"/>
    <s v="PH"/>
    <x v="3"/>
    <x v="1"/>
    <s v="BE"/>
    <x v="0"/>
    <m/>
    <n v="2012"/>
    <n v="2"/>
    <x v="1"/>
    <m/>
    <s v="F"/>
    <m/>
    <x v="2"/>
    <m/>
    <m/>
    <m/>
    <m/>
    <m/>
    <m/>
    <m/>
  </r>
  <r>
    <n v="1093962"/>
    <s v="201002"/>
    <s v="2010"/>
    <s v="D"/>
    <x v="17"/>
    <s v="PH"/>
    <x v="1"/>
    <x v="0"/>
    <s v="BIO"/>
    <x v="2"/>
    <m/>
    <n v="2013"/>
    <n v="3"/>
    <x v="0"/>
    <m/>
    <s v="F"/>
    <m/>
    <x v="2"/>
    <m/>
    <m/>
    <m/>
    <m/>
    <n v="12.666667"/>
    <n v="5"/>
    <n v="3"/>
  </r>
  <r>
    <n v="1093962"/>
    <s v="201002"/>
    <s v="2010"/>
    <s v="C"/>
    <x v="9"/>
    <s v="PH"/>
    <x v="5"/>
    <x v="3"/>
    <s v="BIO"/>
    <x v="2"/>
    <m/>
    <n v="2013"/>
    <n v="3"/>
    <x v="0"/>
    <m/>
    <s v="F"/>
    <s v="MA1102"/>
    <x v="4"/>
    <m/>
    <m/>
    <m/>
    <m/>
    <n v="12.666667"/>
    <n v="5"/>
    <n v="3"/>
  </r>
  <r>
    <n v="1094706"/>
    <s v="200702"/>
    <s v="2007"/>
    <s v="D"/>
    <x v="8"/>
    <s v="PH"/>
    <x v="10"/>
    <x v="1"/>
    <s v="ECE"/>
    <x v="0"/>
    <m/>
    <n v="2007"/>
    <n v="0"/>
    <x v="1"/>
    <d v="2007-05-19T00:00:00"/>
    <s v="M"/>
    <m/>
    <x v="2"/>
    <m/>
    <m/>
    <m/>
    <m/>
    <m/>
    <m/>
    <m/>
  </r>
  <r>
    <n v="1094706"/>
    <s v="200701"/>
    <s v="2007"/>
    <s v="A"/>
    <x v="0"/>
    <s v="PH"/>
    <x v="2"/>
    <x v="0"/>
    <s v="ECE"/>
    <x v="0"/>
    <m/>
    <n v="2007"/>
    <n v="0"/>
    <x v="1"/>
    <d v="2007-05-19T00:00:00"/>
    <s v="M"/>
    <m/>
    <x v="2"/>
    <m/>
    <m/>
    <m/>
    <m/>
    <m/>
    <m/>
    <m/>
  </r>
  <r>
    <n v="1094706"/>
    <s v="200701"/>
    <s v="2007"/>
    <s v="A"/>
    <x v="0"/>
    <s v="PH"/>
    <x v="15"/>
    <x v="0"/>
    <s v="ECE"/>
    <x v="0"/>
    <m/>
    <n v="2007"/>
    <n v="0"/>
    <x v="1"/>
    <d v="2007-05-19T00:00:00"/>
    <s v="M"/>
    <m/>
    <x v="2"/>
    <m/>
    <m/>
    <m/>
    <m/>
    <m/>
    <m/>
    <m/>
  </r>
  <r>
    <n v="1095012"/>
    <s v="201001"/>
    <s v="2010"/>
    <s v="A"/>
    <x v="19"/>
    <s v="PH"/>
    <x v="5"/>
    <x v="1"/>
    <s v="PH"/>
    <x v="2"/>
    <m/>
    <n v="2013"/>
    <n v="3"/>
    <x v="0"/>
    <m/>
    <s v="M"/>
    <s v="MA1022"/>
    <x v="4"/>
    <m/>
    <m/>
    <m/>
    <m/>
    <m/>
    <m/>
    <m/>
  </r>
  <r>
    <n v="1095012"/>
    <s v="201002"/>
    <s v="2010"/>
    <s v="D"/>
    <x v="17"/>
    <s v="PH"/>
    <x v="1"/>
    <x v="1"/>
    <s v="ECE"/>
    <x v="0"/>
    <m/>
    <n v="2013"/>
    <n v="3"/>
    <x v="0"/>
    <m/>
    <s v="M"/>
    <s v="MA2051"/>
    <x v="4"/>
    <m/>
    <m/>
    <m/>
    <m/>
    <m/>
    <m/>
    <m/>
  </r>
  <r>
    <n v="1095012"/>
    <s v="201001"/>
    <s v="2010"/>
    <s v="B"/>
    <x v="14"/>
    <s v="PH"/>
    <x v="1"/>
    <x v="2"/>
    <s v="PH"/>
    <x v="2"/>
    <m/>
    <n v="2013"/>
    <n v="3"/>
    <x v="0"/>
    <m/>
    <s v="M"/>
    <s v="MA1023"/>
    <x v="3"/>
    <m/>
    <m/>
    <m/>
    <m/>
    <m/>
    <m/>
    <m/>
  </r>
  <r>
    <n v="1095146"/>
    <s v="200901"/>
    <s v="2009"/>
    <s v="B"/>
    <x v="4"/>
    <s v="PH"/>
    <x v="6"/>
    <x v="0"/>
    <s v="ED"/>
    <x v="0"/>
    <m/>
    <n v="2012"/>
    <n v="3"/>
    <x v="0"/>
    <m/>
    <s v="M"/>
    <s v="MA1024"/>
    <x v="0"/>
    <m/>
    <m/>
    <m/>
    <m/>
    <m/>
    <m/>
    <m/>
  </r>
  <r>
    <n v="1095192"/>
    <s v="201001"/>
    <s v="2010"/>
    <s v="A"/>
    <x v="19"/>
    <s v="PH"/>
    <x v="5"/>
    <x v="3"/>
    <s v="BIO"/>
    <x v="2"/>
    <m/>
    <n v="2012"/>
    <n v="2"/>
    <x v="1"/>
    <m/>
    <s v="M"/>
    <m/>
    <x v="2"/>
    <m/>
    <m/>
    <m/>
    <m/>
    <m/>
    <m/>
    <m/>
  </r>
  <r>
    <n v="1095692"/>
    <s v="201201"/>
    <s v="2012"/>
    <s v="A"/>
    <x v="23"/>
    <s v="PH"/>
    <x v="5"/>
    <x v="0"/>
    <s v="CM"/>
    <x v="0"/>
    <m/>
    <n v="2013"/>
    <n v="1"/>
    <x v="1"/>
    <m/>
    <s v="M"/>
    <m/>
    <x v="2"/>
    <m/>
    <m/>
    <m/>
    <m/>
    <n v="15"/>
    <n v="8"/>
    <n v="9"/>
  </r>
  <r>
    <n v="1095714"/>
    <s v="201001"/>
    <s v="2010"/>
    <s v="A"/>
    <x v="19"/>
    <s v="PH"/>
    <x v="5"/>
    <x v="1"/>
    <s v="CH"/>
    <x v="2"/>
    <m/>
    <n v="2013"/>
    <n v="3"/>
    <x v="0"/>
    <m/>
    <s v="M"/>
    <s v="MA1024"/>
    <x v="4"/>
    <m/>
    <m/>
    <m/>
    <m/>
    <n v="13.333333"/>
    <n v="7"/>
    <n v="8"/>
  </r>
  <r>
    <n v="1095714"/>
    <s v="201001"/>
    <s v="2010"/>
    <s v="B"/>
    <x v="14"/>
    <s v="PH"/>
    <x v="1"/>
    <x v="0"/>
    <s v="CH"/>
    <x v="2"/>
    <m/>
    <n v="2013"/>
    <n v="3"/>
    <x v="0"/>
    <m/>
    <s v="M"/>
    <s v="MA2051"/>
    <x v="4"/>
    <m/>
    <m/>
    <m/>
    <m/>
    <n v="13.333333"/>
    <n v="7"/>
    <n v="8"/>
  </r>
  <r>
    <n v="1095846"/>
    <s v="200901"/>
    <s v="2009"/>
    <s v="A"/>
    <x v="10"/>
    <s v="PH"/>
    <x v="0"/>
    <x v="0"/>
    <s v="ME"/>
    <x v="0"/>
    <m/>
    <n v="2012"/>
    <n v="3"/>
    <x v="0"/>
    <m/>
    <s v="M"/>
    <s v="MA1023"/>
    <x v="0"/>
    <m/>
    <m/>
    <m/>
    <m/>
    <m/>
    <m/>
    <m/>
  </r>
  <r>
    <n v="1095846"/>
    <s v="200901"/>
    <s v="2009"/>
    <s v="B"/>
    <x v="4"/>
    <s v="PH"/>
    <x v="4"/>
    <x v="0"/>
    <s v="ME"/>
    <x v="0"/>
    <m/>
    <n v="2012"/>
    <n v="3"/>
    <x v="0"/>
    <m/>
    <s v="M"/>
    <s v="MA1024"/>
    <x v="0"/>
    <m/>
    <m/>
    <m/>
    <m/>
    <m/>
    <m/>
    <m/>
  </r>
  <r>
    <n v="1095914"/>
    <s v="200901"/>
    <s v="2009"/>
    <s v="A"/>
    <x v="10"/>
    <s v="PH"/>
    <x v="0"/>
    <x v="0"/>
    <s v="BE"/>
    <x v="0"/>
    <m/>
    <n v="2012"/>
    <n v="3"/>
    <x v="0"/>
    <m/>
    <s v="M"/>
    <s v="MA1023"/>
    <x v="1"/>
    <m/>
    <m/>
    <m/>
    <m/>
    <m/>
    <m/>
    <m/>
  </r>
  <r>
    <n v="1095914"/>
    <s v="200901"/>
    <s v="2009"/>
    <s v="B"/>
    <x v="4"/>
    <s v="PH"/>
    <x v="4"/>
    <x v="0"/>
    <s v="BE"/>
    <x v="0"/>
    <m/>
    <n v="2012"/>
    <n v="3"/>
    <x v="0"/>
    <m/>
    <s v="M"/>
    <s v="MA1024"/>
    <x v="1"/>
    <m/>
    <m/>
    <m/>
    <m/>
    <m/>
    <m/>
    <m/>
  </r>
  <r>
    <n v="1095918"/>
    <s v="200901"/>
    <s v="2009"/>
    <s v="A"/>
    <x v="10"/>
    <s v="PH"/>
    <x v="5"/>
    <x v="1"/>
    <s v="BE"/>
    <x v="0"/>
    <m/>
    <n v="2012"/>
    <n v="3"/>
    <x v="0"/>
    <m/>
    <s v="M"/>
    <s v="MA1022"/>
    <x v="1"/>
    <m/>
    <m/>
    <m/>
    <m/>
    <m/>
    <m/>
    <m/>
  </r>
  <r>
    <n v="1095918"/>
    <s v="200901"/>
    <s v="2009"/>
    <s v="B"/>
    <x v="4"/>
    <s v="PH"/>
    <x v="1"/>
    <x v="0"/>
    <s v="BE"/>
    <x v="0"/>
    <m/>
    <n v="2012"/>
    <n v="3"/>
    <x v="0"/>
    <m/>
    <s v="M"/>
    <s v="MA1023"/>
    <x v="1"/>
    <m/>
    <m/>
    <m/>
    <m/>
    <m/>
    <m/>
    <m/>
  </r>
  <r>
    <n v="1096056"/>
    <s v="201102"/>
    <s v="2011"/>
    <s v="D"/>
    <x v="20"/>
    <s v="PH"/>
    <x v="23"/>
    <x v="1"/>
    <s v="ECE"/>
    <x v="0"/>
    <m/>
    <n v="2012"/>
    <n v="1"/>
    <x v="1"/>
    <m/>
    <s v="M"/>
    <m/>
    <x v="2"/>
    <m/>
    <m/>
    <m/>
    <m/>
    <m/>
    <m/>
    <m/>
  </r>
  <r>
    <n v="1096056"/>
    <s v="200901"/>
    <s v="2009"/>
    <s v="B"/>
    <x v="4"/>
    <s v="PH"/>
    <x v="4"/>
    <x v="1"/>
    <s v="ED"/>
    <x v="0"/>
    <m/>
    <n v="2012"/>
    <n v="3"/>
    <x v="0"/>
    <m/>
    <s v="M"/>
    <s v="MA1024"/>
    <x v="4"/>
    <m/>
    <m/>
    <m/>
    <m/>
    <m/>
    <m/>
    <m/>
  </r>
  <r>
    <n v="1096068"/>
    <s v="200901"/>
    <s v="2009"/>
    <s v="A"/>
    <x v="10"/>
    <s v="PH"/>
    <x v="5"/>
    <x v="1"/>
    <s v="ED"/>
    <x v="0"/>
    <m/>
    <n v="2012"/>
    <n v="3"/>
    <x v="0"/>
    <m/>
    <s v="F"/>
    <s v="MA1022"/>
    <x v="1"/>
    <m/>
    <m/>
    <m/>
    <m/>
    <m/>
    <m/>
    <m/>
  </r>
  <r>
    <n v="1096068"/>
    <s v="200901"/>
    <s v="2009"/>
    <s v="B"/>
    <x v="4"/>
    <s v="PH"/>
    <x v="1"/>
    <x v="0"/>
    <s v="ED"/>
    <x v="0"/>
    <m/>
    <n v="2012"/>
    <n v="3"/>
    <x v="0"/>
    <m/>
    <s v="F"/>
    <s v="MA1023"/>
    <x v="1"/>
    <m/>
    <m/>
    <m/>
    <m/>
    <m/>
    <m/>
    <m/>
  </r>
  <r>
    <n v="1096106"/>
    <s v="200901"/>
    <s v="2009"/>
    <s v="A"/>
    <x v="10"/>
    <s v="PH"/>
    <x v="5"/>
    <x v="0"/>
    <s v="ND"/>
    <x v="3"/>
    <m/>
    <n v="2012"/>
    <n v="3"/>
    <x v="0"/>
    <m/>
    <s v="F"/>
    <s v="MA1023"/>
    <x v="0"/>
    <m/>
    <m/>
    <m/>
    <m/>
    <m/>
    <m/>
    <m/>
  </r>
  <r>
    <n v="1096106"/>
    <s v="201102"/>
    <s v="2011"/>
    <s v="D"/>
    <x v="20"/>
    <s v="PH"/>
    <x v="6"/>
    <x v="3"/>
    <s v="BIO"/>
    <x v="2"/>
    <m/>
    <n v="2012"/>
    <n v="1"/>
    <x v="1"/>
    <m/>
    <s v="F"/>
    <m/>
    <x v="2"/>
    <m/>
    <m/>
    <m/>
    <m/>
    <m/>
    <m/>
    <m/>
  </r>
  <r>
    <n v="1096106"/>
    <s v="200901"/>
    <s v="2009"/>
    <s v="B"/>
    <x v="4"/>
    <s v="PH"/>
    <x v="1"/>
    <x v="3"/>
    <s v="ND"/>
    <x v="3"/>
    <m/>
    <n v="2012"/>
    <n v="3"/>
    <x v="0"/>
    <m/>
    <s v="F"/>
    <s v="MA1024"/>
    <x v="3"/>
    <m/>
    <m/>
    <m/>
    <m/>
    <m/>
    <m/>
    <m/>
  </r>
  <r>
    <n v="1096348"/>
    <s v="201101"/>
    <s v="2011"/>
    <s v="A"/>
    <x v="15"/>
    <s v="PH"/>
    <x v="0"/>
    <x v="3"/>
    <s v="CM"/>
    <x v="0"/>
    <m/>
    <n v="2012"/>
    <n v="1"/>
    <x v="1"/>
    <m/>
    <s v="F"/>
    <m/>
    <x v="2"/>
    <m/>
    <m/>
    <m/>
    <m/>
    <m/>
    <m/>
    <m/>
  </r>
  <r>
    <n v="1096366"/>
    <s v="200902"/>
    <s v="2009"/>
    <s v="C"/>
    <x v="2"/>
    <s v="PH"/>
    <x v="5"/>
    <x v="1"/>
    <s v="BE"/>
    <x v="0"/>
    <m/>
    <n v="2012"/>
    <n v="3"/>
    <x v="0"/>
    <m/>
    <s v="F"/>
    <s v="MA1023"/>
    <x v="4"/>
    <m/>
    <m/>
    <m/>
    <m/>
    <m/>
    <m/>
    <m/>
  </r>
  <r>
    <n v="1096366"/>
    <s v="200902"/>
    <s v="2009"/>
    <s v="D"/>
    <x v="7"/>
    <s v="PH"/>
    <x v="1"/>
    <x v="0"/>
    <s v="BE"/>
    <x v="0"/>
    <m/>
    <n v="2012"/>
    <n v="3"/>
    <x v="0"/>
    <m/>
    <s v="F"/>
    <s v="MA1024"/>
    <x v="4"/>
    <m/>
    <m/>
    <m/>
    <m/>
    <m/>
    <m/>
    <m/>
  </r>
  <r>
    <n v="1096376"/>
    <s v="201001"/>
    <s v="2010"/>
    <s v="B"/>
    <x v="14"/>
    <s v="PH"/>
    <x v="1"/>
    <x v="1"/>
    <s v="AE"/>
    <x v="0"/>
    <m/>
    <n v="2013"/>
    <n v="3"/>
    <x v="0"/>
    <m/>
    <s v="M"/>
    <s v="MA1022"/>
    <x v="4"/>
    <m/>
    <m/>
    <m/>
    <m/>
    <n v="15.666667"/>
    <n v="1"/>
    <n v="0"/>
  </r>
  <r>
    <n v="1096376"/>
    <s v="201001"/>
    <s v="2010"/>
    <s v="A"/>
    <x v="19"/>
    <s v="PH"/>
    <x v="5"/>
    <x v="0"/>
    <s v="AE"/>
    <x v="0"/>
    <m/>
    <n v="2013"/>
    <n v="3"/>
    <x v="0"/>
    <m/>
    <s v="M"/>
    <s v="MA1021"/>
    <x v="4"/>
    <m/>
    <m/>
    <m/>
    <m/>
    <n v="15.666667"/>
    <n v="1"/>
    <n v="0"/>
  </r>
  <r>
    <n v="1096518"/>
    <s v="200901"/>
    <s v="2009"/>
    <s v="A"/>
    <x v="10"/>
    <s v="PH"/>
    <x v="5"/>
    <x v="0"/>
    <s v="CS"/>
    <x v="1"/>
    <m/>
    <n v="2012"/>
    <n v="3"/>
    <x v="0"/>
    <m/>
    <s v="M"/>
    <s v="MA1021"/>
    <x v="0"/>
    <m/>
    <m/>
    <m/>
    <m/>
    <m/>
    <m/>
    <m/>
  </r>
  <r>
    <n v="1135352"/>
    <s v="200901"/>
    <s v="2009"/>
    <s v="A"/>
    <x v="10"/>
    <s v="PH"/>
    <x v="0"/>
    <x v="1"/>
    <s v="RBE"/>
    <x v="0"/>
    <m/>
    <n v="2012"/>
    <n v="3"/>
    <x v="0"/>
    <m/>
    <s v="M"/>
    <s v="MA1023"/>
    <x v="4"/>
    <m/>
    <m/>
    <m/>
    <m/>
    <m/>
    <m/>
    <m/>
  </r>
  <r>
    <n v="1096518"/>
    <s v="200901"/>
    <s v="2009"/>
    <s v="B"/>
    <x v="4"/>
    <s v="PH"/>
    <x v="1"/>
    <x v="3"/>
    <s v="CS"/>
    <x v="1"/>
    <m/>
    <n v="2012"/>
    <n v="3"/>
    <x v="0"/>
    <m/>
    <s v="M"/>
    <s v="MA1022"/>
    <x v="0"/>
    <m/>
    <m/>
    <m/>
    <m/>
    <m/>
    <m/>
    <m/>
  </r>
  <r>
    <n v="1135352"/>
    <s v="200901"/>
    <s v="2009"/>
    <s v="B"/>
    <x v="4"/>
    <s v="PH"/>
    <x v="4"/>
    <x v="1"/>
    <s v="RBE"/>
    <x v="0"/>
    <m/>
    <n v="2012"/>
    <n v="3"/>
    <x v="0"/>
    <m/>
    <s v="M"/>
    <s v="MA1024"/>
    <x v="4"/>
    <m/>
    <m/>
    <m/>
    <m/>
    <m/>
    <m/>
    <m/>
  </r>
  <r>
    <n v="1096936"/>
    <s v="201001"/>
    <s v="2010"/>
    <s v="A"/>
    <x v="19"/>
    <s v="PH"/>
    <x v="15"/>
    <x v="1"/>
    <s v="MA"/>
    <x v="5"/>
    <s v="PH"/>
    <n v="2012"/>
    <n v="2"/>
    <x v="1"/>
    <m/>
    <s v="M"/>
    <s v="MA4451"/>
    <x v="0"/>
    <m/>
    <m/>
    <m/>
    <m/>
    <m/>
    <m/>
    <m/>
  </r>
  <r>
    <n v="1096936"/>
    <s v="201002"/>
    <s v="2010"/>
    <s v="C"/>
    <x v="9"/>
    <s v="PH"/>
    <x v="18"/>
    <x v="1"/>
    <s v="MA"/>
    <x v="5"/>
    <s v="PH"/>
    <n v="2012"/>
    <n v="2"/>
    <x v="1"/>
    <m/>
    <s v="M"/>
    <s v="MA2251"/>
    <x v="1"/>
    <m/>
    <m/>
    <m/>
    <m/>
    <m/>
    <m/>
    <m/>
  </r>
  <r>
    <n v="1096936"/>
    <s v="201101"/>
    <s v="2011"/>
    <s v="A"/>
    <x v="15"/>
    <s v="PH"/>
    <x v="7"/>
    <x v="0"/>
    <s v="MA"/>
    <x v="5"/>
    <s v="PH"/>
    <n v="2012"/>
    <n v="1"/>
    <x v="1"/>
    <m/>
    <s v="M"/>
    <s v="MA3831"/>
    <x v="0"/>
    <m/>
    <m/>
    <m/>
    <m/>
    <m/>
    <m/>
    <m/>
  </r>
  <r>
    <n v="1096936"/>
    <s v="201102"/>
    <s v="2011"/>
    <s v="D"/>
    <x v="20"/>
    <s v="PH"/>
    <x v="21"/>
    <x v="0"/>
    <s v="MA"/>
    <x v="5"/>
    <s v="PH"/>
    <n v="2012"/>
    <n v="1"/>
    <x v="1"/>
    <m/>
    <s v="M"/>
    <s v="MA4473"/>
    <x v="6"/>
    <m/>
    <m/>
    <m/>
    <m/>
    <m/>
    <m/>
    <m/>
  </r>
  <r>
    <n v="1096936"/>
    <s v="201001"/>
    <s v="2010"/>
    <s v="B"/>
    <x v="14"/>
    <s v="PH"/>
    <x v="8"/>
    <x v="0"/>
    <s v="MA"/>
    <x v="5"/>
    <s v="PH"/>
    <n v="2012"/>
    <n v="2"/>
    <x v="1"/>
    <m/>
    <s v="M"/>
    <s v="MA2431"/>
    <x v="3"/>
    <s v="MA4891"/>
    <s v="A"/>
    <m/>
    <m/>
    <m/>
    <m/>
    <m/>
  </r>
  <r>
    <n v="1096936"/>
    <s v="201002"/>
    <s v="2010"/>
    <s v="D"/>
    <x v="17"/>
    <s v="PH"/>
    <x v="3"/>
    <x v="0"/>
    <s v="MA"/>
    <x v="5"/>
    <s v="PH"/>
    <n v="2012"/>
    <n v="2"/>
    <x v="1"/>
    <m/>
    <s v="M"/>
    <s v="MA196X"/>
    <x v="1"/>
    <m/>
    <m/>
    <m/>
    <m/>
    <m/>
    <m/>
    <m/>
  </r>
  <r>
    <n v="1096936"/>
    <s v="200901"/>
    <s v="2009"/>
    <s v="A"/>
    <x v="10"/>
    <s v="PH"/>
    <x v="0"/>
    <x v="0"/>
    <s v="MA"/>
    <x v="5"/>
    <m/>
    <n v="2012"/>
    <n v="3"/>
    <x v="0"/>
    <m/>
    <s v="M"/>
    <s v="MA1023"/>
    <x v="1"/>
    <m/>
    <m/>
    <m/>
    <m/>
    <m/>
    <m/>
    <m/>
  </r>
  <r>
    <n v="1096936"/>
    <s v="200902"/>
    <s v="2009"/>
    <s v="C"/>
    <x v="2"/>
    <s v="PH"/>
    <x v="2"/>
    <x v="0"/>
    <s v="MA"/>
    <x v="5"/>
    <s v="PH"/>
    <n v="2012"/>
    <n v="3"/>
    <x v="0"/>
    <m/>
    <s v="M"/>
    <s v="MA2051"/>
    <x v="1"/>
    <m/>
    <m/>
    <m/>
    <m/>
    <m/>
    <m/>
    <m/>
  </r>
  <r>
    <n v="1096936"/>
    <s v="201101"/>
    <s v="2011"/>
    <s v="B"/>
    <x v="22"/>
    <s v="PH"/>
    <x v="9"/>
    <x v="3"/>
    <s v="MA"/>
    <x v="5"/>
    <s v="PH"/>
    <n v="2012"/>
    <n v="1"/>
    <x v="1"/>
    <m/>
    <s v="M"/>
    <s v="MA3832"/>
    <x v="0"/>
    <m/>
    <m/>
    <m/>
    <m/>
    <m/>
    <m/>
    <m/>
  </r>
  <r>
    <n v="1096936"/>
    <s v="201102"/>
    <s v="2011"/>
    <s v="C"/>
    <x v="21"/>
    <s v="PH"/>
    <x v="14"/>
    <x v="3"/>
    <s v="MA"/>
    <x v="5"/>
    <s v="PH"/>
    <n v="2012"/>
    <n v="1"/>
    <x v="1"/>
    <m/>
    <s v="M"/>
    <s v="MA3475"/>
    <x v="0"/>
    <m/>
    <m/>
    <m/>
    <m/>
    <m/>
    <m/>
    <m/>
  </r>
  <r>
    <n v="1096936"/>
    <s v="201002"/>
    <s v="2010"/>
    <s v="D"/>
    <x v="17"/>
    <s v="PH"/>
    <x v="10"/>
    <x v="3"/>
    <s v="MA"/>
    <x v="5"/>
    <s v="PH"/>
    <n v="2012"/>
    <n v="2"/>
    <x v="1"/>
    <m/>
    <s v="M"/>
    <s v="MA196X"/>
    <x v="1"/>
    <m/>
    <m/>
    <m/>
    <m/>
    <m/>
    <m/>
    <m/>
  </r>
  <r>
    <n v="1096936"/>
    <s v="200901"/>
    <s v="2009"/>
    <s v="B"/>
    <x v="4"/>
    <s v="PH"/>
    <x v="4"/>
    <x v="3"/>
    <s v="MA"/>
    <x v="5"/>
    <m/>
    <n v="2012"/>
    <n v="3"/>
    <x v="0"/>
    <m/>
    <s v="M"/>
    <s v="MA1024"/>
    <x v="0"/>
    <s v="MA2071"/>
    <s v="B"/>
    <m/>
    <m/>
    <m/>
    <m/>
    <m/>
  </r>
  <r>
    <n v="1096936"/>
    <s v="200902"/>
    <s v="2009"/>
    <s v="D"/>
    <x v="7"/>
    <s v="PH"/>
    <x v="6"/>
    <x v="3"/>
    <s v="MA"/>
    <x v="5"/>
    <s v="PH"/>
    <n v="2012"/>
    <n v="3"/>
    <x v="0"/>
    <m/>
    <s v="M"/>
    <m/>
    <x v="2"/>
    <m/>
    <m/>
    <m/>
    <m/>
    <m/>
    <m/>
    <m/>
  </r>
  <r>
    <n v="1096936"/>
    <s v="201001"/>
    <s v="2010"/>
    <s v="B"/>
    <x v="14"/>
    <s v="PH"/>
    <x v="16"/>
    <x v="2"/>
    <s v="MA"/>
    <x v="5"/>
    <s v="PH"/>
    <n v="2012"/>
    <n v="2"/>
    <x v="1"/>
    <m/>
    <s v="M"/>
    <s v="MA2431"/>
    <x v="3"/>
    <s v="MA4891"/>
    <s v="A"/>
    <m/>
    <m/>
    <m/>
    <m/>
    <m/>
  </r>
  <r>
    <n v="1097184"/>
    <s v="201001"/>
    <s v="2010"/>
    <s v="A"/>
    <x v="19"/>
    <s v="PH"/>
    <x v="5"/>
    <x v="3"/>
    <s v="ME"/>
    <x v="0"/>
    <m/>
    <n v="2013"/>
    <n v="3"/>
    <x v="0"/>
    <m/>
    <s v="F"/>
    <s v="MA1022"/>
    <x v="0"/>
    <m/>
    <m/>
    <m/>
    <m/>
    <n v="12"/>
    <n v="6"/>
    <n v="3"/>
  </r>
  <r>
    <n v="1097184"/>
    <s v="201001"/>
    <s v="2010"/>
    <s v="B"/>
    <x v="14"/>
    <s v="PH"/>
    <x v="1"/>
    <x v="3"/>
    <s v="ME"/>
    <x v="0"/>
    <m/>
    <n v="2013"/>
    <n v="3"/>
    <x v="0"/>
    <m/>
    <s v="F"/>
    <s v="MA1023"/>
    <x v="3"/>
    <m/>
    <m/>
    <m/>
    <m/>
    <n v="12"/>
    <n v="6"/>
    <n v="3"/>
  </r>
  <r>
    <n v="1097312"/>
    <s v="200902"/>
    <s v="2009"/>
    <s v="C"/>
    <x v="2"/>
    <s v="PH"/>
    <x v="2"/>
    <x v="1"/>
    <s v="MA"/>
    <x v="5"/>
    <s v="PH"/>
    <n v="2012"/>
    <n v="3"/>
    <x v="0"/>
    <m/>
    <s v="M"/>
    <s v="MA2251"/>
    <x v="4"/>
    <s v="MA2621"/>
    <s v="A"/>
    <s v="MA3831"/>
    <s v="A"/>
    <m/>
    <m/>
    <m/>
  </r>
  <r>
    <n v="1097312"/>
    <s v="200902"/>
    <s v="2009"/>
    <s v="D"/>
    <x v="7"/>
    <s v="PH"/>
    <x v="6"/>
    <x v="1"/>
    <s v="MA"/>
    <x v="5"/>
    <s v="PH"/>
    <n v="2012"/>
    <n v="3"/>
    <x v="0"/>
    <m/>
    <s v="M"/>
    <s v="MA2271"/>
    <x v="4"/>
    <s v="MA3832"/>
    <s v="A"/>
    <s v="MA4473"/>
    <s v="A"/>
    <m/>
    <m/>
    <m/>
  </r>
  <r>
    <n v="1097474"/>
    <s v="201001"/>
    <s v="2010"/>
    <s v="A"/>
    <x v="19"/>
    <s v="PH"/>
    <x v="0"/>
    <x v="0"/>
    <s v="ME"/>
    <x v="0"/>
    <m/>
    <n v="2012"/>
    <n v="2"/>
    <x v="1"/>
    <m/>
    <s v="M"/>
    <s v="MA2051"/>
    <x v="4"/>
    <m/>
    <m/>
    <m/>
    <m/>
    <m/>
    <m/>
    <m/>
  </r>
  <r>
    <n v="1097474"/>
    <s v="201001"/>
    <s v="2010"/>
    <s v="B"/>
    <x v="14"/>
    <s v="PH"/>
    <x v="4"/>
    <x v="0"/>
    <s v="ME"/>
    <x v="0"/>
    <m/>
    <n v="2012"/>
    <n v="2"/>
    <x v="1"/>
    <m/>
    <s v="M"/>
    <m/>
    <x v="2"/>
    <m/>
    <m/>
    <m/>
    <m/>
    <m/>
    <m/>
    <m/>
  </r>
  <r>
    <n v="1098714"/>
    <s v="201002"/>
    <s v="2010"/>
    <s v="C"/>
    <x v="9"/>
    <s v="PH"/>
    <x v="5"/>
    <x v="1"/>
    <s v="BE"/>
    <x v="0"/>
    <m/>
    <n v="2013"/>
    <n v="3"/>
    <x v="0"/>
    <m/>
    <s v="M"/>
    <s v="MA1023"/>
    <x v="0"/>
    <m/>
    <m/>
    <m/>
    <m/>
    <m/>
    <m/>
    <m/>
  </r>
  <r>
    <n v="1098714"/>
    <s v="201002"/>
    <s v="2010"/>
    <s v="D"/>
    <x v="17"/>
    <s v="PH"/>
    <x v="1"/>
    <x v="2"/>
    <s v="BE"/>
    <x v="0"/>
    <m/>
    <n v="2013"/>
    <n v="3"/>
    <x v="0"/>
    <m/>
    <s v="M"/>
    <s v="MA1024"/>
    <x v="3"/>
    <m/>
    <m/>
    <m/>
    <m/>
    <m/>
    <m/>
    <m/>
  </r>
  <r>
    <n v="1098744"/>
    <s v="201101"/>
    <s v="2011"/>
    <s v="A"/>
    <x v="15"/>
    <s v="PH"/>
    <x v="5"/>
    <x v="3"/>
    <s v="CE"/>
    <x v="0"/>
    <m/>
    <n v="2013"/>
    <n v="2"/>
    <x v="1"/>
    <m/>
    <s v="M"/>
    <s v="MA1022"/>
    <x v="3"/>
    <m/>
    <m/>
    <m/>
    <m/>
    <m/>
    <m/>
    <m/>
  </r>
  <r>
    <n v="1098744"/>
    <s v="201101"/>
    <s v="2011"/>
    <s v="B"/>
    <x v="22"/>
    <s v="PH"/>
    <x v="1"/>
    <x v="2"/>
    <s v="CE"/>
    <x v="0"/>
    <m/>
    <n v="2013"/>
    <n v="2"/>
    <x v="1"/>
    <m/>
    <s v="M"/>
    <s v="MA2051"/>
    <x v="0"/>
    <m/>
    <m/>
    <m/>
    <m/>
    <m/>
    <m/>
    <m/>
  </r>
  <r>
    <n v="1098744"/>
    <s v="201102"/>
    <s v="2011"/>
    <s v="C"/>
    <x v="21"/>
    <s v="PH"/>
    <x v="2"/>
    <x v="2"/>
    <s v="CE"/>
    <x v="0"/>
    <m/>
    <n v="2013"/>
    <n v="2"/>
    <x v="1"/>
    <m/>
    <s v="M"/>
    <s v="MA2071"/>
    <x v="3"/>
    <m/>
    <m/>
    <m/>
    <m/>
    <m/>
    <m/>
    <m/>
  </r>
  <r>
    <n v="1098744"/>
    <s v="201002"/>
    <s v="2010"/>
    <s v="C"/>
    <x v="9"/>
    <s v="PH"/>
    <x v="5"/>
    <x v="2"/>
    <s v="CE"/>
    <x v="0"/>
    <m/>
    <n v="2013"/>
    <n v="3"/>
    <x v="0"/>
    <m/>
    <s v="M"/>
    <s v="MA1022"/>
    <x v="3"/>
    <m/>
    <m/>
    <m/>
    <m/>
    <m/>
    <m/>
    <m/>
  </r>
  <r>
    <n v="1098866"/>
    <s v="200901"/>
    <s v="2009"/>
    <s v="A"/>
    <x v="10"/>
    <s v="PH"/>
    <x v="5"/>
    <x v="0"/>
    <s v="BE"/>
    <x v="0"/>
    <m/>
    <n v="2012"/>
    <n v="3"/>
    <x v="0"/>
    <m/>
    <s v="F"/>
    <s v="MA1024"/>
    <x v="1"/>
    <m/>
    <m/>
    <m/>
    <m/>
    <m/>
    <m/>
    <m/>
  </r>
  <r>
    <n v="1098866"/>
    <s v="200901"/>
    <s v="2009"/>
    <s v="B"/>
    <x v="4"/>
    <s v="PH"/>
    <x v="1"/>
    <x v="0"/>
    <s v="BE"/>
    <x v="0"/>
    <m/>
    <n v="2012"/>
    <n v="3"/>
    <x v="0"/>
    <m/>
    <s v="F"/>
    <s v="MA2051"/>
    <x v="1"/>
    <m/>
    <m/>
    <m/>
    <m/>
    <m/>
    <m/>
    <m/>
  </r>
  <r>
    <n v="1098978"/>
    <s v="200901"/>
    <s v="2009"/>
    <s v="B"/>
    <x v="4"/>
    <s v="PH"/>
    <x v="1"/>
    <x v="0"/>
    <s v="ED"/>
    <x v="0"/>
    <m/>
    <n v="2012"/>
    <n v="3"/>
    <x v="0"/>
    <m/>
    <s v="M"/>
    <s v="MA1021"/>
    <x v="1"/>
    <m/>
    <m/>
    <m/>
    <m/>
    <m/>
    <m/>
    <m/>
  </r>
  <r>
    <n v="1098978"/>
    <s v="200901"/>
    <s v="2009"/>
    <s v="A"/>
    <x v="10"/>
    <s v="PH"/>
    <x v="5"/>
    <x v="3"/>
    <s v="ED"/>
    <x v="0"/>
    <m/>
    <n v="2012"/>
    <n v="3"/>
    <x v="0"/>
    <m/>
    <s v="M"/>
    <s v="MA1021"/>
    <x v="3"/>
    <m/>
    <m/>
    <m/>
    <m/>
    <m/>
    <m/>
    <m/>
  </r>
  <r>
    <n v="1099146"/>
    <s v="200701"/>
    <s v="2007"/>
    <s v="A"/>
    <x v="0"/>
    <s v="PH"/>
    <x v="5"/>
    <x v="2"/>
    <s v="BIO"/>
    <x v="2"/>
    <m/>
    <n v="2007"/>
    <n v="0"/>
    <x v="1"/>
    <d v="2007-05-19T00:00:00"/>
    <s v="F"/>
    <m/>
    <x v="2"/>
    <m/>
    <m/>
    <m/>
    <m/>
    <m/>
    <m/>
    <m/>
  </r>
  <r>
    <n v="1099336"/>
    <s v="200901"/>
    <s v="2009"/>
    <s v="A"/>
    <x v="10"/>
    <s v="PH"/>
    <x v="0"/>
    <x v="0"/>
    <s v="ECE"/>
    <x v="0"/>
    <m/>
    <n v="2012"/>
    <n v="3"/>
    <x v="0"/>
    <m/>
    <s v="M"/>
    <s v="MA1023"/>
    <x v="3"/>
    <m/>
    <m/>
    <m/>
    <m/>
    <m/>
    <m/>
    <m/>
  </r>
  <r>
    <n v="1099336"/>
    <s v="200901"/>
    <s v="2009"/>
    <s v="B"/>
    <x v="4"/>
    <s v="PH"/>
    <x v="1"/>
    <x v="0"/>
    <s v="ECE"/>
    <x v="0"/>
    <m/>
    <n v="2012"/>
    <n v="3"/>
    <x v="0"/>
    <m/>
    <s v="M"/>
    <s v="MA1021"/>
    <x v="4"/>
    <m/>
    <m/>
    <m/>
    <m/>
    <m/>
    <m/>
    <m/>
  </r>
  <r>
    <n v="1099428"/>
    <s v="200901"/>
    <s v="2009"/>
    <s v="B"/>
    <x v="4"/>
    <s v="PH"/>
    <x v="4"/>
    <x v="1"/>
    <s v="ED"/>
    <x v="0"/>
    <m/>
    <n v="2012"/>
    <n v="3"/>
    <x v="0"/>
    <m/>
    <s v="M"/>
    <s v="MA1024"/>
    <x v="1"/>
    <m/>
    <m/>
    <m/>
    <m/>
    <m/>
    <m/>
    <m/>
  </r>
  <r>
    <n v="1099428"/>
    <s v="200901"/>
    <s v="2009"/>
    <s v="A"/>
    <x v="10"/>
    <s v="PH"/>
    <x v="0"/>
    <x v="0"/>
    <s v="ED"/>
    <x v="0"/>
    <m/>
    <n v="2012"/>
    <n v="3"/>
    <x v="0"/>
    <m/>
    <s v="M"/>
    <s v="MA1023"/>
    <x v="4"/>
    <m/>
    <m/>
    <m/>
    <m/>
    <m/>
    <m/>
    <m/>
  </r>
  <r>
    <n v="1099456"/>
    <s v="201002"/>
    <s v="2010"/>
    <s v="C"/>
    <x v="9"/>
    <s v="PH"/>
    <x v="5"/>
    <x v="3"/>
    <s v="CS"/>
    <x v="1"/>
    <s v="IMGD"/>
    <n v="2012"/>
    <n v="2"/>
    <x v="1"/>
    <m/>
    <s v="M"/>
    <m/>
    <x v="2"/>
    <m/>
    <m/>
    <m/>
    <m/>
    <m/>
    <m/>
    <m/>
  </r>
  <r>
    <n v="1099456"/>
    <s v="201002"/>
    <s v="2010"/>
    <s v="D"/>
    <x v="17"/>
    <s v="PH"/>
    <x v="1"/>
    <x v="3"/>
    <s v="CS"/>
    <x v="1"/>
    <s v="IMGD"/>
    <n v="2012"/>
    <n v="2"/>
    <x v="1"/>
    <m/>
    <s v="M"/>
    <m/>
    <x v="2"/>
    <m/>
    <m/>
    <m/>
    <m/>
    <m/>
    <m/>
    <m/>
  </r>
  <r>
    <n v="1099606"/>
    <s v="200902"/>
    <s v="2009"/>
    <s v="C"/>
    <x v="2"/>
    <s v="PH"/>
    <x v="5"/>
    <x v="3"/>
    <s v="BE"/>
    <x v="0"/>
    <m/>
    <n v="2012"/>
    <n v="3"/>
    <x v="0"/>
    <m/>
    <s v="F"/>
    <s v="MA1022"/>
    <x v="3"/>
    <m/>
    <m/>
    <m/>
    <m/>
    <m/>
    <m/>
    <m/>
  </r>
  <r>
    <n v="1099606"/>
    <s v="200902"/>
    <s v="2009"/>
    <s v="D"/>
    <x v="7"/>
    <s v="PH"/>
    <x v="1"/>
    <x v="3"/>
    <s v="BE"/>
    <x v="0"/>
    <m/>
    <n v="2012"/>
    <n v="3"/>
    <x v="0"/>
    <m/>
    <s v="F"/>
    <m/>
    <x v="2"/>
    <m/>
    <m/>
    <m/>
    <m/>
    <m/>
    <m/>
    <m/>
  </r>
  <r>
    <n v="1101190"/>
    <s v="200801"/>
    <s v="2008"/>
    <s v="A"/>
    <x v="13"/>
    <s v="PH"/>
    <x v="15"/>
    <x v="0"/>
    <s v="MA"/>
    <x v="5"/>
    <m/>
    <n v="2008"/>
    <n v="0"/>
    <x v="1"/>
    <d v="2008-05-17T00:00:00"/>
    <s v="M"/>
    <s v="MA4451"/>
    <x v="1"/>
    <m/>
    <m/>
    <m/>
    <m/>
    <m/>
    <m/>
    <m/>
  </r>
  <r>
    <n v="1103352"/>
    <s v="200701"/>
    <s v="2007"/>
    <s v="A"/>
    <x v="0"/>
    <s v="PH"/>
    <x v="28"/>
    <x v="1"/>
    <s v="PH"/>
    <x v="2"/>
    <m/>
    <n v="2007"/>
    <n v="0"/>
    <x v="1"/>
    <d v="2007-05-19T00:00:00"/>
    <s v="M"/>
    <s v="MA3231"/>
    <x v="4"/>
    <m/>
    <m/>
    <m/>
    <m/>
    <m/>
    <m/>
    <m/>
  </r>
  <r>
    <n v="1103352"/>
    <s v="200702"/>
    <s v="2007"/>
    <s v="C"/>
    <x v="6"/>
    <s v="PH"/>
    <x v="13"/>
    <x v="1"/>
    <s v="PH"/>
    <x v="2"/>
    <m/>
    <n v="2007"/>
    <n v="0"/>
    <x v="1"/>
    <d v="2007-05-19T00:00:00"/>
    <s v="M"/>
    <m/>
    <x v="2"/>
    <m/>
    <m/>
    <m/>
    <m/>
    <m/>
    <m/>
    <m/>
  </r>
  <r>
    <n v="1103352"/>
    <s v="200702"/>
    <s v="2007"/>
    <s v="D"/>
    <x v="8"/>
    <s v="PH"/>
    <x v="21"/>
    <x v="1"/>
    <s v="PH"/>
    <x v="2"/>
    <m/>
    <n v="2007"/>
    <n v="0"/>
    <x v="1"/>
    <d v="2007-05-19T00:00:00"/>
    <s v="M"/>
    <m/>
    <x v="2"/>
    <m/>
    <m/>
    <m/>
    <m/>
    <m/>
    <m/>
    <m/>
  </r>
  <r>
    <n v="1103352"/>
    <s v="200702"/>
    <s v="2007"/>
    <s v="D"/>
    <x v="8"/>
    <s v="PH"/>
    <x v="20"/>
    <x v="0"/>
    <s v="PH"/>
    <x v="2"/>
    <m/>
    <n v="2007"/>
    <n v="0"/>
    <x v="1"/>
    <d v="2007-05-19T00:00:00"/>
    <s v="M"/>
    <m/>
    <x v="2"/>
    <m/>
    <m/>
    <m/>
    <m/>
    <m/>
    <m/>
    <m/>
  </r>
  <r>
    <n v="1103696"/>
    <s v="201101"/>
    <s v="2011"/>
    <s v="A"/>
    <x v="15"/>
    <s v="PH"/>
    <x v="5"/>
    <x v="1"/>
    <s v="ND"/>
    <x v="3"/>
    <s v="IN"/>
    <n v="2013"/>
    <n v="2"/>
    <x v="1"/>
    <m/>
    <s v="M"/>
    <m/>
    <x v="2"/>
    <m/>
    <m/>
    <m/>
    <m/>
    <n v="12"/>
    <n v="5"/>
    <n v="8"/>
  </r>
  <r>
    <n v="1103810"/>
    <s v="200901"/>
    <s v="2009"/>
    <s v="A"/>
    <x v="10"/>
    <s v="PH"/>
    <x v="5"/>
    <x v="0"/>
    <s v="ME"/>
    <x v="0"/>
    <m/>
    <n v="2012"/>
    <n v="3"/>
    <x v="0"/>
    <m/>
    <s v="F"/>
    <s v="MA1022"/>
    <x v="1"/>
    <m/>
    <m/>
    <m/>
    <m/>
    <m/>
    <m/>
    <m/>
  </r>
  <r>
    <n v="1103810"/>
    <s v="200901"/>
    <s v="2009"/>
    <s v="B"/>
    <x v="4"/>
    <s v="PH"/>
    <x v="1"/>
    <x v="0"/>
    <s v="ME"/>
    <x v="0"/>
    <m/>
    <n v="2012"/>
    <n v="3"/>
    <x v="0"/>
    <m/>
    <s v="F"/>
    <s v="MA1023"/>
    <x v="3"/>
    <m/>
    <m/>
    <m/>
    <m/>
    <m/>
    <m/>
    <m/>
  </r>
  <r>
    <n v="1103810"/>
    <s v="200902"/>
    <s v="2009"/>
    <s v="D"/>
    <x v="7"/>
    <s v="PH"/>
    <x v="6"/>
    <x v="0"/>
    <s v="ME"/>
    <x v="0"/>
    <m/>
    <n v="2012"/>
    <n v="3"/>
    <x v="0"/>
    <m/>
    <s v="F"/>
    <s v="MA2051"/>
    <x v="1"/>
    <s v="MA2611"/>
    <s v="C"/>
    <m/>
    <m/>
    <m/>
    <m/>
    <m/>
  </r>
  <r>
    <n v="1103868"/>
    <s v="201001"/>
    <s v="2010"/>
    <s v="A"/>
    <x v="19"/>
    <s v="PH"/>
    <x v="5"/>
    <x v="1"/>
    <s v="ED"/>
    <x v="0"/>
    <m/>
    <n v="2013"/>
    <n v="3"/>
    <x v="0"/>
    <m/>
    <s v="M"/>
    <s v="MA1023"/>
    <x v="4"/>
    <m/>
    <m/>
    <m/>
    <m/>
    <n v="15"/>
    <n v="8"/>
    <n v="9"/>
  </r>
  <r>
    <n v="1103868"/>
    <s v="201001"/>
    <s v="2010"/>
    <s v="B"/>
    <x v="14"/>
    <s v="PH"/>
    <x v="1"/>
    <x v="0"/>
    <s v="ED"/>
    <x v="0"/>
    <m/>
    <n v="2013"/>
    <n v="3"/>
    <x v="0"/>
    <m/>
    <s v="M"/>
    <s v="MA1024"/>
    <x v="4"/>
    <m/>
    <m/>
    <m/>
    <m/>
    <n v="15"/>
    <n v="8"/>
    <n v="9"/>
  </r>
  <r>
    <n v="1103882"/>
    <s v="201201"/>
    <s v="2012"/>
    <s v="A"/>
    <x v="23"/>
    <s v="PH"/>
    <x v="5"/>
    <x v="1"/>
    <s v="BIO"/>
    <x v="2"/>
    <m/>
    <n v="2012"/>
    <n v="0"/>
    <x v="1"/>
    <m/>
    <s v="F"/>
    <m/>
    <x v="2"/>
    <m/>
    <m/>
    <m/>
    <m/>
    <m/>
    <m/>
    <m/>
  </r>
  <r>
    <n v="1103996"/>
    <s v="201001"/>
    <s v="2010"/>
    <s v="A"/>
    <x v="19"/>
    <s v="PH"/>
    <x v="0"/>
    <x v="0"/>
    <s v="ECE"/>
    <x v="0"/>
    <m/>
    <n v="2013"/>
    <n v="3"/>
    <x v="0"/>
    <m/>
    <s v="M"/>
    <s v="MA1023"/>
    <x v="0"/>
    <m/>
    <m/>
    <m/>
    <m/>
    <n v="15"/>
    <n v="7"/>
    <n v="9"/>
  </r>
  <r>
    <n v="1103996"/>
    <s v="201001"/>
    <s v="2010"/>
    <s v="B"/>
    <x v="14"/>
    <s v="PH"/>
    <x v="4"/>
    <x v="3"/>
    <s v="ECE"/>
    <x v="0"/>
    <m/>
    <n v="2013"/>
    <n v="3"/>
    <x v="0"/>
    <m/>
    <s v="M"/>
    <s v="MA1024"/>
    <x v="1"/>
    <m/>
    <m/>
    <m/>
    <m/>
    <n v="15"/>
    <n v="7"/>
    <n v="9"/>
  </r>
  <r>
    <n v="1104096"/>
    <s v="201001"/>
    <s v="2010"/>
    <s v="A"/>
    <x v="19"/>
    <s v="PH"/>
    <x v="0"/>
    <x v="0"/>
    <s v="CM"/>
    <x v="0"/>
    <m/>
    <n v="2013"/>
    <n v="3"/>
    <x v="0"/>
    <m/>
    <s v="F"/>
    <s v="MA1021"/>
    <x v="4"/>
    <m/>
    <m/>
    <m/>
    <m/>
    <m/>
    <m/>
    <m/>
  </r>
  <r>
    <n v="1104096"/>
    <s v="201001"/>
    <s v="2010"/>
    <s v="B"/>
    <x v="14"/>
    <s v="PH"/>
    <x v="1"/>
    <x v="3"/>
    <s v="CM"/>
    <x v="0"/>
    <m/>
    <n v="2013"/>
    <n v="3"/>
    <x v="0"/>
    <m/>
    <s v="F"/>
    <s v="MA1022"/>
    <x v="4"/>
    <m/>
    <m/>
    <m/>
    <m/>
    <m/>
    <m/>
    <m/>
  </r>
  <r>
    <n v="1104102"/>
    <s v="201201"/>
    <s v="2012"/>
    <s v="A"/>
    <x v="23"/>
    <s v="PH"/>
    <x v="2"/>
    <x v="0"/>
    <s v="BIO"/>
    <x v="2"/>
    <m/>
    <n v="2013"/>
    <n v="1"/>
    <x v="1"/>
    <m/>
    <s v="F"/>
    <m/>
    <x v="2"/>
    <m/>
    <m/>
    <m/>
    <m/>
    <m/>
    <m/>
    <m/>
  </r>
  <r>
    <n v="1104102"/>
    <s v="201101"/>
    <s v="2011"/>
    <s v="A"/>
    <x v="15"/>
    <s v="PH"/>
    <x v="5"/>
    <x v="0"/>
    <s v="BIO"/>
    <x v="2"/>
    <m/>
    <n v="2013"/>
    <n v="2"/>
    <x v="1"/>
    <m/>
    <s v="F"/>
    <m/>
    <x v="2"/>
    <m/>
    <m/>
    <m/>
    <m/>
    <m/>
    <m/>
    <m/>
  </r>
  <r>
    <n v="1104102"/>
    <s v="201101"/>
    <s v="2011"/>
    <s v="B"/>
    <x v="22"/>
    <s v="PH"/>
    <x v="1"/>
    <x v="0"/>
    <s v="BIO"/>
    <x v="2"/>
    <m/>
    <n v="2013"/>
    <n v="2"/>
    <x v="1"/>
    <m/>
    <s v="F"/>
    <m/>
    <x v="2"/>
    <m/>
    <m/>
    <m/>
    <m/>
    <m/>
    <m/>
    <m/>
  </r>
  <r>
    <n v="1104372"/>
    <s v="201001"/>
    <s v="2010"/>
    <s v="A"/>
    <x v="19"/>
    <s v="PH"/>
    <x v="2"/>
    <x v="0"/>
    <s v="AE"/>
    <x v="0"/>
    <m/>
    <n v="2012"/>
    <n v="2"/>
    <x v="1"/>
    <m/>
    <s v="F"/>
    <s v="MA1024"/>
    <x v="4"/>
    <m/>
    <m/>
    <m/>
    <m/>
    <m/>
    <m/>
    <m/>
  </r>
  <r>
    <n v="1104372"/>
    <s v="201001"/>
    <s v="2010"/>
    <s v="B"/>
    <x v="14"/>
    <s v="PH"/>
    <x v="1"/>
    <x v="0"/>
    <s v="AE"/>
    <x v="0"/>
    <m/>
    <n v="2012"/>
    <n v="2"/>
    <x v="1"/>
    <m/>
    <s v="F"/>
    <s v="MA2051"/>
    <x v="0"/>
    <m/>
    <m/>
    <m/>
    <m/>
    <m/>
    <m/>
    <m/>
  </r>
  <r>
    <n v="1104372"/>
    <s v="200901"/>
    <s v="2009"/>
    <s v="A"/>
    <x v="10"/>
    <s v="PH"/>
    <x v="5"/>
    <x v="0"/>
    <s v="AE"/>
    <x v="0"/>
    <m/>
    <n v="2012"/>
    <n v="3"/>
    <x v="0"/>
    <m/>
    <s v="F"/>
    <s v="MA1022"/>
    <x v="0"/>
    <m/>
    <m/>
    <m/>
    <m/>
    <m/>
    <m/>
    <m/>
  </r>
  <r>
    <n v="1104372"/>
    <s v="200901"/>
    <s v="2009"/>
    <s v="B"/>
    <x v="4"/>
    <s v="PH"/>
    <x v="1"/>
    <x v="2"/>
    <s v="AE"/>
    <x v="0"/>
    <m/>
    <n v="2012"/>
    <n v="3"/>
    <x v="0"/>
    <m/>
    <s v="F"/>
    <s v="MA1023"/>
    <x v="3"/>
    <m/>
    <m/>
    <m/>
    <m/>
    <m/>
    <m/>
    <m/>
  </r>
  <r>
    <n v="1104372"/>
    <s v="200902"/>
    <s v="2009"/>
    <s v="D"/>
    <x v="7"/>
    <s v="PH"/>
    <x v="1"/>
    <x v="2"/>
    <s v="AE"/>
    <x v="0"/>
    <m/>
    <n v="2012"/>
    <n v="3"/>
    <x v="0"/>
    <m/>
    <s v="F"/>
    <s v="MA1023"/>
    <x v="1"/>
    <m/>
    <m/>
    <m/>
    <m/>
    <m/>
    <m/>
    <m/>
  </r>
  <r>
    <n v="1104456"/>
    <s v="201001"/>
    <s v="2010"/>
    <s v="B"/>
    <x v="14"/>
    <s v="PH"/>
    <x v="4"/>
    <x v="1"/>
    <s v="ED"/>
    <x v="0"/>
    <m/>
    <n v="2013"/>
    <n v="3"/>
    <x v="0"/>
    <m/>
    <s v="M"/>
    <s v="MA2051"/>
    <x v="1"/>
    <m/>
    <m/>
    <m/>
    <m/>
    <n v="16"/>
    <n v="8"/>
    <n v="9"/>
  </r>
  <r>
    <n v="1104456"/>
    <s v="201002"/>
    <s v="2010"/>
    <s v="C"/>
    <x v="9"/>
    <s v="PH"/>
    <x v="0"/>
    <x v="1"/>
    <s v="ME"/>
    <x v="0"/>
    <m/>
    <n v="2013"/>
    <n v="3"/>
    <x v="0"/>
    <m/>
    <s v="M"/>
    <m/>
    <x v="2"/>
    <m/>
    <m/>
    <m/>
    <m/>
    <n v="16"/>
    <n v="8"/>
    <n v="9"/>
  </r>
  <r>
    <n v="1104464"/>
    <s v="200901"/>
    <s v="2009"/>
    <s v="B"/>
    <x v="4"/>
    <s v="PH"/>
    <x v="1"/>
    <x v="0"/>
    <s v="ED"/>
    <x v="0"/>
    <m/>
    <n v="2012"/>
    <n v="3"/>
    <x v="0"/>
    <m/>
    <s v="M"/>
    <s v="MA1021"/>
    <x v="1"/>
    <m/>
    <m/>
    <m/>
    <m/>
    <m/>
    <m/>
    <m/>
  </r>
  <r>
    <n v="1104464"/>
    <s v="200901"/>
    <s v="2009"/>
    <s v="A"/>
    <x v="10"/>
    <s v="PH"/>
    <x v="5"/>
    <x v="3"/>
    <s v="ED"/>
    <x v="0"/>
    <m/>
    <n v="2012"/>
    <n v="3"/>
    <x v="0"/>
    <m/>
    <s v="M"/>
    <s v="MA1021"/>
    <x v="3"/>
    <m/>
    <m/>
    <m/>
    <m/>
    <m/>
    <m/>
    <m/>
  </r>
  <r>
    <n v="1104482"/>
    <s v="200901"/>
    <s v="2009"/>
    <s v="A"/>
    <x v="10"/>
    <s v="PH"/>
    <x v="0"/>
    <x v="1"/>
    <s v="ED"/>
    <x v="0"/>
    <m/>
    <n v="2012"/>
    <n v="3"/>
    <x v="0"/>
    <m/>
    <s v="M"/>
    <s v="MA1023"/>
    <x v="4"/>
    <m/>
    <m/>
    <m/>
    <m/>
    <m/>
    <m/>
    <m/>
  </r>
  <r>
    <n v="1104482"/>
    <s v="200901"/>
    <s v="2009"/>
    <s v="B"/>
    <x v="4"/>
    <s v="PH"/>
    <x v="4"/>
    <x v="1"/>
    <s v="ED"/>
    <x v="0"/>
    <m/>
    <n v="2012"/>
    <n v="3"/>
    <x v="0"/>
    <m/>
    <s v="M"/>
    <s v="MA1024"/>
    <x v="4"/>
    <m/>
    <m/>
    <m/>
    <m/>
    <m/>
    <m/>
    <m/>
  </r>
  <r>
    <n v="1105490"/>
    <s v="200802"/>
    <s v="2008"/>
    <s v="C"/>
    <x v="5"/>
    <s v="PH"/>
    <x v="5"/>
    <x v="1"/>
    <s v="BIO"/>
    <x v="2"/>
    <m/>
    <n v="2008"/>
    <n v="0"/>
    <x v="1"/>
    <d v="2008-05-17T00:00:00"/>
    <s v="F"/>
    <m/>
    <x v="2"/>
    <m/>
    <m/>
    <m/>
    <m/>
    <m/>
    <m/>
    <m/>
  </r>
  <r>
    <n v="1106776"/>
    <s v="201001"/>
    <s v="2010"/>
    <s v="A"/>
    <x v="19"/>
    <s v="PH"/>
    <x v="0"/>
    <x v="0"/>
    <s v="ME"/>
    <x v="0"/>
    <m/>
    <n v="2013"/>
    <n v="3"/>
    <x v="0"/>
    <m/>
    <s v="F"/>
    <s v="MA1023"/>
    <x v="0"/>
    <m/>
    <m/>
    <m/>
    <m/>
    <n v="12"/>
    <n v="7"/>
    <n v="9"/>
  </r>
  <r>
    <n v="1106776"/>
    <s v="201001"/>
    <s v="2010"/>
    <s v="B"/>
    <x v="14"/>
    <s v="PH"/>
    <x v="4"/>
    <x v="0"/>
    <s v="ME"/>
    <x v="0"/>
    <m/>
    <n v="2013"/>
    <n v="3"/>
    <x v="0"/>
    <m/>
    <s v="F"/>
    <s v="MA1024"/>
    <x v="1"/>
    <m/>
    <m/>
    <m/>
    <m/>
    <n v="12"/>
    <n v="7"/>
    <n v="9"/>
  </r>
  <r>
    <n v="1107100"/>
    <s v="200803"/>
    <s v="2008"/>
    <s v="E"/>
    <x v="16"/>
    <s v="PH"/>
    <x v="1"/>
    <x v="0"/>
    <s v="CM"/>
    <x v="0"/>
    <m/>
    <n v="2008"/>
    <n v="0"/>
    <x v="1"/>
    <d v="2008-10-02T00:00:00"/>
    <s v="M"/>
    <m/>
    <x v="2"/>
    <m/>
    <m/>
    <m/>
    <m/>
    <m/>
    <m/>
    <m/>
  </r>
  <r>
    <n v="1107796"/>
    <s v="200702"/>
    <s v="2007"/>
    <s v="D"/>
    <x v="8"/>
    <s v="PH"/>
    <x v="6"/>
    <x v="1"/>
    <s v="ME"/>
    <x v="0"/>
    <m/>
    <n v="2007"/>
    <n v="0"/>
    <x v="1"/>
    <d v="2007-05-19T00:00:00"/>
    <s v="F"/>
    <m/>
    <x v="2"/>
    <m/>
    <m/>
    <m/>
    <m/>
    <m/>
    <m/>
    <m/>
  </r>
  <r>
    <n v="1110280"/>
    <s v="200901"/>
    <s v="2009"/>
    <s v="B"/>
    <x v="4"/>
    <s v="PH"/>
    <x v="1"/>
    <x v="0"/>
    <s v="BE"/>
    <x v="0"/>
    <m/>
    <n v="2012"/>
    <n v="3"/>
    <x v="0"/>
    <m/>
    <s v="M"/>
    <s v="MA1024"/>
    <x v="1"/>
    <m/>
    <m/>
    <m/>
    <m/>
    <m/>
    <m/>
    <m/>
  </r>
  <r>
    <n v="1110280"/>
    <s v="201002"/>
    <s v="2010"/>
    <s v="D"/>
    <x v="17"/>
    <s v="PH"/>
    <x v="6"/>
    <x v="3"/>
    <s v="BE"/>
    <x v="0"/>
    <m/>
    <n v="2012"/>
    <n v="2"/>
    <x v="1"/>
    <m/>
    <s v="M"/>
    <m/>
    <x v="2"/>
    <m/>
    <m/>
    <m/>
    <m/>
    <m/>
    <m/>
    <m/>
  </r>
  <r>
    <n v="1110280"/>
    <s v="200901"/>
    <s v="2009"/>
    <s v="A"/>
    <x v="10"/>
    <s v="PH"/>
    <x v="5"/>
    <x v="3"/>
    <s v="BE"/>
    <x v="0"/>
    <m/>
    <n v="2012"/>
    <n v="3"/>
    <x v="0"/>
    <m/>
    <s v="M"/>
    <s v="MA1023"/>
    <x v="0"/>
    <m/>
    <m/>
    <m/>
    <m/>
    <m/>
    <m/>
    <m/>
  </r>
  <r>
    <n v="1110380"/>
    <s v="200902"/>
    <s v="2009"/>
    <s v="C"/>
    <x v="2"/>
    <s v="PH"/>
    <x v="5"/>
    <x v="1"/>
    <s v="ME"/>
    <x v="0"/>
    <m/>
    <n v="2012"/>
    <n v="3"/>
    <x v="0"/>
    <m/>
    <s v="M"/>
    <s v="MA1022"/>
    <x v="4"/>
    <m/>
    <m/>
    <m/>
    <m/>
    <m/>
    <m/>
    <m/>
  </r>
  <r>
    <n v="1110380"/>
    <s v="200902"/>
    <s v="2009"/>
    <s v="D"/>
    <x v="7"/>
    <s v="PH"/>
    <x v="1"/>
    <x v="0"/>
    <s v="ME"/>
    <x v="0"/>
    <m/>
    <n v="2012"/>
    <n v="3"/>
    <x v="0"/>
    <m/>
    <s v="M"/>
    <s v="MA1023"/>
    <x v="4"/>
    <m/>
    <m/>
    <m/>
    <m/>
    <m/>
    <m/>
    <m/>
  </r>
  <r>
    <n v="1110584"/>
    <s v="200901"/>
    <s v="2009"/>
    <s v="A"/>
    <x v="10"/>
    <s v="PH"/>
    <x v="0"/>
    <x v="1"/>
    <s v="ECE"/>
    <x v="0"/>
    <m/>
    <n v="2012"/>
    <n v="3"/>
    <x v="0"/>
    <m/>
    <s v="M"/>
    <s v="MA1023"/>
    <x v="4"/>
    <m/>
    <m/>
    <m/>
    <m/>
    <m/>
    <m/>
    <m/>
  </r>
  <r>
    <n v="1110584"/>
    <s v="200901"/>
    <s v="2009"/>
    <s v="B"/>
    <x v="4"/>
    <s v="PH"/>
    <x v="4"/>
    <x v="1"/>
    <s v="ECE"/>
    <x v="0"/>
    <m/>
    <n v="2012"/>
    <n v="3"/>
    <x v="0"/>
    <m/>
    <s v="M"/>
    <s v="MA1024"/>
    <x v="4"/>
    <m/>
    <m/>
    <m/>
    <m/>
    <m/>
    <m/>
    <m/>
  </r>
  <r>
    <n v="1110622"/>
    <s v="201102"/>
    <s v="2011"/>
    <s v="D"/>
    <x v="20"/>
    <s v="PH"/>
    <x v="23"/>
    <x v="1"/>
    <s v="ECE"/>
    <x v="0"/>
    <s v="RBE"/>
    <n v="2012"/>
    <n v="1"/>
    <x v="1"/>
    <m/>
    <s v="M"/>
    <m/>
    <x v="2"/>
    <m/>
    <m/>
    <m/>
    <m/>
    <m/>
    <m/>
    <m/>
  </r>
  <r>
    <n v="1110622"/>
    <s v="200901"/>
    <s v="2009"/>
    <s v="A"/>
    <x v="10"/>
    <s v="PH"/>
    <x v="5"/>
    <x v="1"/>
    <s v="ECE"/>
    <x v="0"/>
    <m/>
    <n v="2012"/>
    <n v="3"/>
    <x v="0"/>
    <m/>
    <s v="M"/>
    <s v="MA1023"/>
    <x v="1"/>
    <m/>
    <m/>
    <m/>
    <m/>
    <m/>
    <m/>
    <m/>
  </r>
  <r>
    <n v="1110622"/>
    <s v="200901"/>
    <s v="2009"/>
    <s v="B"/>
    <x v="4"/>
    <s v="PH"/>
    <x v="1"/>
    <x v="0"/>
    <s v="ECE"/>
    <x v="0"/>
    <m/>
    <n v="2012"/>
    <n v="3"/>
    <x v="0"/>
    <m/>
    <s v="M"/>
    <s v="MA1024"/>
    <x v="3"/>
    <m/>
    <m/>
    <m/>
    <m/>
    <m/>
    <m/>
    <m/>
  </r>
  <r>
    <n v="1110644"/>
    <s v="201001"/>
    <s v="2010"/>
    <s v="B"/>
    <x v="14"/>
    <s v="PH"/>
    <x v="8"/>
    <x v="1"/>
    <s v="PH"/>
    <x v="2"/>
    <m/>
    <n v="2012"/>
    <n v="2"/>
    <x v="1"/>
    <m/>
    <s v="M"/>
    <s v="MA2431"/>
    <x v="1"/>
    <m/>
    <m/>
    <m/>
    <m/>
    <m/>
    <m/>
    <m/>
  </r>
  <r>
    <n v="1110644"/>
    <s v="201002"/>
    <s v="2010"/>
    <s v="C"/>
    <x v="9"/>
    <s v="PH"/>
    <x v="18"/>
    <x v="1"/>
    <s v="PH"/>
    <x v="2"/>
    <m/>
    <n v="2012"/>
    <n v="2"/>
    <x v="1"/>
    <m/>
    <s v="M"/>
    <s v="MA2251"/>
    <x v="1"/>
    <m/>
    <m/>
    <m/>
    <m/>
    <m/>
    <m/>
    <m/>
  </r>
  <r>
    <n v="1110644"/>
    <s v="200901"/>
    <s v="2009"/>
    <s v="A"/>
    <x v="10"/>
    <s v="PH"/>
    <x v="0"/>
    <x v="1"/>
    <s v="ED"/>
    <x v="0"/>
    <m/>
    <n v="2012"/>
    <n v="3"/>
    <x v="0"/>
    <m/>
    <s v="M"/>
    <s v="MA1024"/>
    <x v="4"/>
    <m/>
    <m/>
    <m/>
    <m/>
    <m/>
    <m/>
    <m/>
  </r>
  <r>
    <n v="1110644"/>
    <s v="200901"/>
    <s v="2009"/>
    <s v="B"/>
    <x v="4"/>
    <s v="PH"/>
    <x v="4"/>
    <x v="1"/>
    <s v="ED"/>
    <x v="0"/>
    <m/>
    <n v="2012"/>
    <n v="3"/>
    <x v="0"/>
    <m/>
    <s v="M"/>
    <s v="MA2051"/>
    <x v="1"/>
    <m/>
    <m/>
    <m/>
    <m/>
    <m/>
    <m/>
    <m/>
  </r>
  <r>
    <n v="1110644"/>
    <s v="200902"/>
    <s v="2009"/>
    <s v="D"/>
    <x v="7"/>
    <s v="PH"/>
    <x v="6"/>
    <x v="1"/>
    <s v="PH"/>
    <x v="2"/>
    <m/>
    <n v="2012"/>
    <n v="3"/>
    <x v="0"/>
    <m/>
    <s v="M"/>
    <s v="MA2071"/>
    <x v="0"/>
    <m/>
    <m/>
    <m/>
    <m/>
    <m/>
    <m/>
    <m/>
  </r>
  <r>
    <n v="1110644"/>
    <s v="201101"/>
    <s v="2011"/>
    <s v="B"/>
    <x v="22"/>
    <s v="PH"/>
    <x v="9"/>
    <x v="0"/>
    <s v="PH"/>
    <x v="2"/>
    <m/>
    <n v="2012"/>
    <n v="1"/>
    <x v="1"/>
    <m/>
    <s v="M"/>
    <m/>
    <x v="2"/>
    <m/>
    <m/>
    <m/>
    <m/>
    <m/>
    <m/>
    <m/>
  </r>
  <r>
    <n v="1110644"/>
    <s v="201102"/>
    <s v="2011"/>
    <s v="C"/>
    <x v="21"/>
    <s v="PH"/>
    <x v="27"/>
    <x v="0"/>
    <s v="PH"/>
    <x v="2"/>
    <m/>
    <n v="2012"/>
    <n v="1"/>
    <x v="1"/>
    <m/>
    <s v="M"/>
    <m/>
    <x v="2"/>
    <m/>
    <m/>
    <m/>
    <m/>
    <m/>
    <m/>
    <m/>
  </r>
  <r>
    <n v="1110644"/>
    <s v="201102"/>
    <s v="2011"/>
    <s v="D"/>
    <x v="20"/>
    <s v="PH"/>
    <x v="20"/>
    <x v="0"/>
    <s v="PH"/>
    <x v="2"/>
    <m/>
    <n v="2012"/>
    <n v="1"/>
    <x v="1"/>
    <m/>
    <s v="M"/>
    <m/>
    <x v="2"/>
    <m/>
    <m/>
    <m/>
    <m/>
    <m/>
    <m/>
    <m/>
  </r>
  <r>
    <n v="1110644"/>
    <s v="201001"/>
    <s v="2010"/>
    <s v="A"/>
    <x v="19"/>
    <s v="PH"/>
    <x v="15"/>
    <x v="0"/>
    <s v="PH"/>
    <x v="2"/>
    <m/>
    <n v="2012"/>
    <n v="2"/>
    <x v="1"/>
    <m/>
    <s v="M"/>
    <s v="MA4451"/>
    <x v="0"/>
    <m/>
    <m/>
    <m/>
    <m/>
    <m/>
    <m/>
    <m/>
  </r>
  <r>
    <n v="1110644"/>
    <s v="201002"/>
    <s v="2010"/>
    <s v="D"/>
    <x v="17"/>
    <s v="PH"/>
    <x v="10"/>
    <x v="0"/>
    <s v="PH"/>
    <x v="2"/>
    <m/>
    <n v="2012"/>
    <n v="2"/>
    <x v="1"/>
    <m/>
    <s v="M"/>
    <m/>
    <x v="2"/>
    <m/>
    <m/>
    <m/>
    <m/>
    <m/>
    <m/>
    <m/>
  </r>
  <r>
    <n v="1113208"/>
    <s v="200702"/>
    <s v="2007"/>
    <s v="D"/>
    <x v="8"/>
    <s v="PH"/>
    <x v="6"/>
    <x v="3"/>
    <s v="ME"/>
    <x v="0"/>
    <m/>
    <n v="2007"/>
    <n v="0"/>
    <x v="1"/>
    <d v="2007-05-19T00:00:00"/>
    <s v="M"/>
    <m/>
    <x v="2"/>
    <m/>
    <m/>
    <m/>
    <m/>
    <m/>
    <m/>
    <m/>
  </r>
  <r>
    <n v="1135352"/>
    <s v="201001"/>
    <s v="2010"/>
    <s v="B"/>
    <x v="14"/>
    <s v="PH"/>
    <x v="6"/>
    <x v="0"/>
    <s v="RBE"/>
    <x v="0"/>
    <m/>
    <n v="2012"/>
    <n v="2"/>
    <x v="1"/>
    <m/>
    <s v="M"/>
    <m/>
    <x v="2"/>
    <m/>
    <m/>
    <m/>
    <m/>
    <m/>
    <m/>
    <m/>
  </r>
  <r>
    <n v="1139598"/>
    <s v="200902"/>
    <s v="2009"/>
    <s v="C"/>
    <x v="2"/>
    <s v="PH"/>
    <x v="2"/>
    <x v="1"/>
    <s v="RBE"/>
    <x v="0"/>
    <m/>
    <n v="2012"/>
    <n v="3"/>
    <x v="0"/>
    <m/>
    <s v="M"/>
    <s v="MA2071"/>
    <x v="4"/>
    <m/>
    <m/>
    <m/>
    <m/>
    <m/>
    <m/>
    <m/>
  </r>
  <r>
    <n v="1161822"/>
    <s v="201101"/>
    <s v="2011"/>
    <s v="B"/>
    <x v="22"/>
    <s v="PH"/>
    <x v="4"/>
    <x v="1"/>
    <s v="RBE"/>
    <x v="0"/>
    <s v="CS"/>
    <n v="2012"/>
    <n v="1"/>
    <x v="1"/>
    <m/>
    <s v="M"/>
    <m/>
    <x v="2"/>
    <m/>
    <m/>
    <m/>
    <m/>
    <m/>
    <m/>
    <m/>
  </r>
  <r>
    <n v="1161822"/>
    <s v="200902"/>
    <s v="2009"/>
    <s v="C"/>
    <x v="2"/>
    <s v="PH"/>
    <x v="0"/>
    <x v="1"/>
    <s v="RBE"/>
    <x v="0"/>
    <s v="CS"/>
    <n v="2012"/>
    <n v="3"/>
    <x v="0"/>
    <m/>
    <s v="M"/>
    <m/>
    <x v="2"/>
    <m/>
    <m/>
    <m/>
    <m/>
    <m/>
    <m/>
    <m/>
  </r>
  <r>
    <n v="1114290"/>
    <s v="200703"/>
    <s v="2007"/>
    <s v="E"/>
    <x v="18"/>
    <s v="PH"/>
    <x v="5"/>
    <x v="1"/>
    <s v="CS"/>
    <x v="1"/>
    <m/>
    <n v="2007"/>
    <n v="0"/>
    <x v="1"/>
    <d v="2007-10-04T00:00:00"/>
    <s v="M"/>
    <m/>
    <x v="2"/>
    <m/>
    <m/>
    <m/>
    <m/>
    <m/>
    <m/>
    <m/>
  </r>
  <r>
    <n v="1114366"/>
    <s v="200701"/>
    <s v="2007"/>
    <s v="A"/>
    <x v="0"/>
    <s v="PH"/>
    <x v="5"/>
    <x v="3"/>
    <s v="CM"/>
    <x v="0"/>
    <m/>
    <n v="2007"/>
    <n v="0"/>
    <x v="1"/>
    <d v="2008-02-21T00:00:00"/>
    <s v="M"/>
    <m/>
    <x v="2"/>
    <m/>
    <m/>
    <m/>
    <m/>
    <m/>
    <m/>
    <m/>
  </r>
  <r>
    <n v="1114742"/>
    <s v="200701"/>
    <s v="2007"/>
    <s v="B"/>
    <x v="1"/>
    <s v="PH"/>
    <x v="6"/>
    <x v="1"/>
    <s v="ECE"/>
    <x v="0"/>
    <m/>
    <n v="2007"/>
    <n v="0"/>
    <x v="1"/>
    <d v="2007-02-22T00:00:00"/>
    <s v="M"/>
    <m/>
    <x v="2"/>
    <m/>
    <m/>
    <m/>
    <m/>
    <m/>
    <m/>
    <m/>
  </r>
  <r>
    <n v="1115924"/>
    <s v="201101"/>
    <s v="2011"/>
    <s v="A"/>
    <x v="15"/>
    <s v="PH"/>
    <x v="2"/>
    <x v="1"/>
    <s v="CS"/>
    <x v="1"/>
    <m/>
    <n v="2013"/>
    <n v="2"/>
    <x v="1"/>
    <m/>
    <s v="M"/>
    <m/>
    <x v="2"/>
    <m/>
    <m/>
    <m/>
    <m/>
    <n v="16"/>
    <n v="8"/>
    <n v="9"/>
  </r>
  <r>
    <n v="1115924"/>
    <s v="201002"/>
    <s v="2010"/>
    <s v="C"/>
    <x v="9"/>
    <s v="PH"/>
    <x v="0"/>
    <x v="1"/>
    <s v="CS"/>
    <x v="1"/>
    <m/>
    <n v="2013"/>
    <n v="3"/>
    <x v="0"/>
    <m/>
    <s v="M"/>
    <s v="MA2621"/>
    <x v="1"/>
    <m/>
    <m/>
    <m/>
    <m/>
    <n v="16"/>
    <n v="8"/>
    <n v="9"/>
  </r>
  <r>
    <n v="1115924"/>
    <s v="201002"/>
    <s v="2010"/>
    <s v="D"/>
    <x v="17"/>
    <s v="PH"/>
    <x v="1"/>
    <x v="1"/>
    <s v="CS"/>
    <x v="1"/>
    <m/>
    <n v="2013"/>
    <n v="3"/>
    <x v="0"/>
    <m/>
    <s v="M"/>
    <m/>
    <x v="2"/>
    <m/>
    <m/>
    <m/>
    <m/>
    <n v="16"/>
    <n v="8"/>
    <n v="9"/>
  </r>
  <r>
    <n v="1116426"/>
    <s v="200802"/>
    <s v="2008"/>
    <s v="D"/>
    <x v="3"/>
    <s v="PH"/>
    <x v="6"/>
    <x v="0"/>
    <s v="BIO"/>
    <x v="2"/>
    <m/>
    <n v="2008"/>
    <n v="0"/>
    <x v="1"/>
    <d v="2008-05-17T00:00:00"/>
    <s v="F"/>
    <m/>
    <x v="2"/>
    <m/>
    <m/>
    <m/>
    <m/>
    <m/>
    <m/>
    <m/>
  </r>
  <r>
    <n v="1116994"/>
    <s v="200702"/>
    <s v="2007"/>
    <s v="D"/>
    <x v="8"/>
    <s v="PH"/>
    <x v="26"/>
    <x v="0"/>
    <s v="CM"/>
    <x v="0"/>
    <m/>
    <n v="2007"/>
    <n v="0"/>
    <x v="1"/>
    <d v="2007-05-19T00:00:00"/>
    <s v="M"/>
    <m/>
    <x v="2"/>
    <m/>
    <m/>
    <m/>
    <m/>
    <m/>
    <m/>
    <m/>
  </r>
  <r>
    <n v="1118020"/>
    <s v="200701"/>
    <s v="2007"/>
    <s v="B"/>
    <x v="1"/>
    <s v="PH"/>
    <x v="12"/>
    <x v="1"/>
    <s v="PHE"/>
    <x v="0"/>
    <m/>
    <n v="2007"/>
    <n v="0"/>
    <x v="1"/>
    <d v="2007-05-19T00:00:00"/>
    <s v="M"/>
    <m/>
    <x v="2"/>
    <m/>
    <m/>
    <m/>
    <m/>
    <m/>
    <m/>
    <m/>
  </r>
  <r>
    <n v="1118020"/>
    <s v="200702"/>
    <s v="2007"/>
    <s v="C"/>
    <x v="6"/>
    <s v="PH"/>
    <x v="13"/>
    <x v="1"/>
    <s v="PHE"/>
    <x v="0"/>
    <m/>
    <n v="2007"/>
    <n v="0"/>
    <x v="1"/>
    <d v="2007-05-19T00:00:00"/>
    <s v="M"/>
    <m/>
    <x v="2"/>
    <m/>
    <m/>
    <m/>
    <m/>
    <m/>
    <m/>
    <m/>
  </r>
  <r>
    <n v="1118020"/>
    <s v="200702"/>
    <s v="2007"/>
    <s v="D"/>
    <x v="8"/>
    <s v="PH"/>
    <x v="20"/>
    <x v="1"/>
    <s v="PHE"/>
    <x v="0"/>
    <m/>
    <n v="2007"/>
    <n v="0"/>
    <x v="1"/>
    <d v="2007-05-19T00:00:00"/>
    <s v="M"/>
    <m/>
    <x v="2"/>
    <m/>
    <m/>
    <m/>
    <m/>
    <m/>
    <m/>
    <m/>
  </r>
  <r>
    <n v="1118020"/>
    <s v="200701"/>
    <s v="2007"/>
    <s v="A"/>
    <x v="0"/>
    <s v="PH"/>
    <x v="28"/>
    <x v="0"/>
    <s v="PHE"/>
    <x v="0"/>
    <m/>
    <n v="2007"/>
    <n v="0"/>
    <x v="1"/>
    <d v="2007-05-19T00:00:00"/>
    <s v="M"/>
    <m/>
    <x v="2"/>
    <m/>
    <m/>
    <m/>
    <m/>
    <m/>
    <m/>
    <m/>
  </r>
  <r>
    <n v="1118020"/>
    <s v="200701"/>
    <s v="2007"/>
    <s v="B"/>
    <x v="1"/>
    <s v="PH"/>
    <x v="29"/>
    <x v="0"/>
    <s v="PHE"/>
    <x v="0"/>
    <m/>
    <n v="2007"/>
    <n v="0"/>
    <x v="1"/>
    <d v="2007-05-19T00:00:00"/>
    <s v="M"/>
    <m/>
    <x v="2"/>
    <m/>
    <m/>
    <m/>
    <m/>
    <m/>
    <m/>
    <m/>
  </r>
  <r>
    <n v="1118020"/>
    <s v="200702"/>
    <s v="2007"/>
    <s v="C"/>
    <x v="6"/>
    <s v="PH"/>
    <x v="32"/>
    <x v="3"/>
    <s v="PHE"/>
    <x v="0"/>
    <m/>
    <n v="2007"/>
    <n v="0"/>
    <x v="1"/>
    <d v="2007-05-19T00:00:00"/>
    <s v="M"/>
    <m/>
    <x v="2"/>
    <m/>
    <m/>
    <m/>
    <m/>
    <m/>
    <m/>
    <m/>
  </r>
  <r>
    <n v="1118020"/>
    <s v="200702"/>
    <s v="2007"/>
    <s v="D"/>
    <x v="8"/>
    <s v="PH"/>
    <x v="33"/>
    <x v="2"/>
    <s v="PHE"/>
    <x v="0"/>
    <m/>
    <n v="2007"/>
    <n v="0"/>
    <x v="1"/>
    <d v="2007-05-19T00:00:00"/>
    <s v="M"/>
    <m/>
    <x v="2"/>
    <m/>
    <m/>
    <m/>
    <m/>
    <m/>
    <m/>
    <m/>
  </r>
  <r>
    <n v="1118928"/>
    <s v="200702"/>
    <s v="2007"/>
    <s v="D"/>
    <x v="8"/>
    <s v="PH"/>
    <x v="10"/>
    <x v="3"/>
    <s v="ME"/>
    <x v="0"/>
    <m/>
    <n v="2007"/>
    <n v="0"/>
    <x v="1"/>
    <d v="2007-05-19T00:00:00"/>
    <s v="M"/>
    <m/>
    <x v="2"/>
    <m/>
    <m/>
    <m/>
    <m/>
    <m/>
    <m/>
    <m/>
  </r>
  <r>
    <n v="1120004"/>
    <s v="200702"/>
    <s v="2007"/>
    <s v="D"/>
    <x v="8"/>
    <s v="PH"/>
    <x v="26"/>
    <x v="1"/>
    <s v="CM"/>
    <x v="0"/>
    <m/>
    <n v="2007"/>
    <n v="0"/>
    <x v="1"/>
    <d v="2007-05-19T00:00:00"/>
    <s v="F"/>
    <m/>
    <x v="2"/>
    <m/>
    <m/>
    <m/>
    <m/>
    <m/>
    <m/>
    <m/>
  </r>
  <r>
    <n v="1120196"/>
    <s v="200901"/>
    <s v="2009"/>
    <s v="A"/>
    <x v="10"/>
    <s v="PH"/>
    <x v="5"/>
    <x v="0"/>
    <s v="ME"/>
    <x v="0"/>
    <m/>
    <n v="2012"/>
    <n v="3"/>
    <x v="0"/>
    <m/>
    <s v="M"/>
    <s v="MA1021"/>
    <x v="0"/>
    <m/>
    <m/>
    <m/>
    <m/>
    <m/>
    <m/>
    <m/>
  </r>
  <r>
    <n v="1120196"/>
    <s v="200901"/>
    <s v="2009"/>
    <s v="B"/>
    <x v="4"/>
    <s v="PH"/>
    <x v="1"/>
    <x v="3"/>
    <s v="ME"/>
    <x v="0"/>
    <m/>
    <n v="2012"/>
    <n v="3"/>
    <x v="0"/>
    <m/>
    <s v="M"/>
    <s v="MA1022"/>
    <x v="0"/>
    <m/>
    <m/>
    <m/>
    <m/>
    <m/>
    <m/>
    <m/>
  </r>
  <r>
    <n v="1120290"/>
    <s v="200901"/>
    <s v="2009"/>
    <s v="A"/>
    <x v="10"/>
    <s v="PH"/>
    <x v="5"/>
    <x v="0"/>
    <s v="ED"/>
    <x v="0"/>
    <m/>
    <n v="2012"/>
    <n v="3"/>
    <x v="0"/>
    <m/>
    <s v="M"/>
    <s v="MA1022"/>
    <x v="3"/>
    <m/>
    <m/>
    <m/>
    <m/>
    <m/>
    <m/>
    <m/>
  </r>
  <r>
    <n v="1120290"/>
    <s v="200901"/>
    <s v="2009"/>
    <s v="B"/>
    <x v="4"/>
    <s v="PH"/>
    <x v="1"/>
    <x v="3"/>
    <s v="ED"/>
    <x v="0"/>
    <m/>
    <n v="2012"/>
    <n v="3"/>
    <x v="0"/>
    <m/>
    <s v="M"/>
    <s v="MA1022"/>
    <x v="0"/>
    <m/>
    <m/>
    <m/>
    <m/>
    <m/>
    <m/>
    <m/>
  </r>
  <r>
    <n v="1120296"/>
    <s v="200902"/>
    <s v="2009"/>
    <s v="D"/>
    <x v="7"/>
    <s v="PH"/>
    <x v="1"/>
    <x v="1"/>
    <s v="CS"/>
    <x v="1"/>
    <m/>
    <n v="2012"/>
    <n v="3"/>
    <x v="0"/>
    <m/>
    <s v="F"/>
    <s v="MA2611"/>
    <x v="4"/>
    <m/>
    <m/>
    <m/>
    <m/>
    <m/>
    <m/>
    <m/>
  </r>
  <r>
    <n v="1120296"/>
    <s v="200902"/>
    <s v="2009"/>
    <s v="C"/>
    <x v="2"/>
    <s v="PH"/>
    <x v="0"/>
    <x v="0"/>
    <s v="CS"/>
    <x v="1"/>
    <m/>
    <n v="2012"/>
    <n v="3"/>
    <x v="0"/>
    <m/>
    <s v="F"/>
    <s v="MA2071"/>
    <x v="4"/>
    <m/>
    <m/>
    <m/>
    <m/>
    <m/>
    <m/>
    <m/>
  </r>
  <r>
    <n v="1120344"/>
    <s v="201101"/>
    <s v="2011"/>
    <s v="A"/>
    <x v="15"/>
    <s v="PH"/>
    <x v="5"/>
    <x v="2"/>
    <s v="BIO"/>
    <x v="2"/>
    <m/>
    <n v="2012"/>
    <n v="1"/>
    <x v="1"/>
    <m/>
    <s v="F"/>
    <m/>
    <x v="2"/>
    <m/>
    <m/>
    <m/>
    <m/>
    <m/>
    <m/>
    <m/>
  </r>
  <r>
    <n v="1120344"/>
    <s v="201101"/>
    <s v="2011"/>
    <s v="B"/>
    <x v="22"/>
    <s v="PH"/>
    <x v="1"/>
    <x v="2"/>
    <s v="BIO"/>
    <x v="2"/>
    <m/>
    <n v="2012"/>
    <n v="1"/>
    <x v="1"/>
    <m/>
    <s v="F"/>
    <m/>
    <x v="2"/>
    <m/>
    <m/>
    <m/>
    <m/>
    <m/>
    <m/>
    <m/>
  </r>
  <r>
    <n v="1120344"/>
    <s v="200901"/>
    <s v="2009"/>
    <s v="A"/>
    <x v="10"/>
    <s v="PH"/>
    <x v="5"/>
    <x v="2"/>
    <s v="BIO"/>
    <x v="2"/>
    <m/>
    <n v="2012"/>
    <n v="3"/>
    <x v="0"/>
    <m/>
    <s v="F"/>
    <s v="MA1023"/>
    <x v="3"/>
    <m/>
    <m/>
    <m/>
    <m/>
    <m/>
    <m/>
    <m/>
  </r>
  <r>
    <n v="1120348"/>
    <s v="200901"/>
    <s v="2009"/>
    <s v="A"/>
    <x v="10"/>
    <s v="PH"/>
    <x v="0"/>
    <x v="1"/>
    <s v="CM"/>
    <x v="0"/>
    <m/>
    <n v="2012"/>
    <n v="3"/>
    <x v="0"/>
    <m/>
    <s v="F"/>
    <s v="MA1023"/>
    <x v="1"/>
    <m/>
    <m/>
    <m/>
    <m/>
    <m/>
    <m/>
    <m/>
  </r>
  <r>
    <n v="1120348"/>
    <s v="200902"/>
    <s v="2009"/>
    <s v="D"/>
    <x v="7"/>
    <s v="PH"/>
    <x v="4"/>
    <x v="0"/>
    <s v="CM"/>
    <x v="0"/>
    <m/>
    <n v="2012"/>
    <n v="3"/>
    <x v="0"/>
    <m/>
    <s v="F"/>
    <m/>
    <x v="2"/>
    <m/>
    <m/>
    <m/>
    <m/>
    <m/>
    <m/>
    <m/>
  </r>
  <r>
    <n v="1120396"/>
    <s v="201001"/>
    <s v="2010"/>
    <s v="A"/>
    <x v="19"/>
    <s v="PH"/>
    <x v="5"/>
    <x v="1"/>
    <s v="ECE"/>
    <x v="0"/>
    <m/>
    <s v="TR"/>
    <s v="TR"/>
    <x v="1"/>
    <m/>
    <s v="M"/>
    <s v="MA1021"/>
    <x v="4"/>
    <m/>
    <m/>
    <m/>
    <m/>
    <m/>
    <m/>
    <m/>
  </r>
  <r>
    <n v="1120396"/>
    <s v="201001"/>
    <s v="2010"/>
    <s v="B"/>
    <x v="14"/>
    <s v="PH"/>
    <x v="1"/>
    <x v="1"/>
    <s v="ECE"/>
    <x v="0"/>
    <m/>
    <s v="TR"/>
    <s v="TR"/>
    <x v="1"/>
    <m/>
    <s v="M"/>
    <s v="MA1022"/>
    <x v="4"/>
    <m/>
    <m/>
    <m/>
    <m/>
    <m/>
    <m/>
    <m/>
  </r>
  <r>
    <n v="1120404"/>
    <s v="201101"/>
    <s v="2011"/>
    <s v="A"/>
    <x v="15"/>
    <s v="PH"/>
    <x v="2"/>
    <x v="1"/>
    <s v="MA"/>
    <x v="5"/>
    <m/>
    <n v="2012"/>
    <n v="1"/>
    <x v="1"/>
    <m/>
    <s v="F"/>
    <m/>
    <x v="2"/>
    <m/>
    <m/>
    <m/>
    <m/>
    <m/>
    <m/>
    <m/>
  </r>
  <r>
    <n v="1120404"/>
    <s v="201002"/>
    <s v="2010"/>
    <s v="C"/>
    <x v="9"/>
    <s v="PH"/>
    <x v="0"/>
    <x v="1"/>
    <s v="MA"/>
    <x v="5"/>
    <m/>
    <n v="2012"/>
    <n v="2"/>
    <x v="1"/>
    <m/>
    <s v="F"/>
    <s v="MA2073"/>
    <x v="0"/>
    <m/>
    <m/>
    <m/>
    <m/>
    <m/>
    <m/>
    <m/>
  </r>
  <r>
    <n v="1120404"/>
    <s v="201002"/>
    <s v="2010"/>
    <s v="D"/>
    <x v="17"/>
    <s v="PH"/>
    <x v="4"/>
    <x v="0"/>
    <s v="MA"/>
    <x v="5"/>
    <m/>
    <n v="2012"/>
    <n v="2"/>
    <x v="1"/>
    <m/>
    <s v="F"/>
    <s v="MA2051"/>
    <x v="4"/>
    <m/>
    <m/>
    <m/>
    <m/>
    <m/>
    <m/>
    <m/>
  </r>
  <r>
    <n v="1120406"/>
    <s v="201002"/>
    <s v="2010"/>
    <s v="C"/>
    <x v="9"/>
    <s v="PH"/>
    <x v="5"/>
    <x v="2"/>
    <s v="CS"/>
    <x v="1"/>
    <m/>
    <n v="2012"/>
    <n v="2"/>
    <x v="1"/>
    <m/>
    <s v="M"/>
    <m/>
    <x v="2"/>
    <m/>
    <m/>
    <m/>
    <m/>
    <m/>
    <m/>
    <m/>
  </r>
  <r>
    <n v="1120406"/>
    <s v="201002"/>
    <s v="2010"/>
    <s v="D"/>
    <x v="17"/>
    <s v="PH"/>
    <x v="1"/>
    <x v="2"/>
    <s v="CS"/>
    <x v="1"/>
    <m/>
    <n v="2012"/>
    <n v="2"/>
    <x v="1"/>
    <m/>
    <s v="M"/>
    <m/>
    <x v="2"/>
    <m/>
    <m/>
    <m/>
    <m/>
    <m/>
    <m/>
    <m/>
  </r>
  <r>
    <n v="1120418"/>
    <s v="201101"/>
    <s v="2011"/>
    <s v="B"/>
    <x v="22"/>
    <s v="PH"/>
    <x v="1"/>
    <x v="3"/>
    <s v="ME"/>
    <x v="0"/>
    <m/>
    <n v="2013"/>
    <n v="2"/>
    <x v="1"/>
    <m/>
    <s v="F"/>
    <s v="MA2051"/>
    <x v="1"/>
    <m/>
    <m/>
    <m/>
    <m/>
    <n v="9.1666670000000003"/>
    <n v="1"/>
    <n v="0.5"/>
  </r>
  <r>
    <n v="1120418"/>
    <s v="201101"/>
    <s v="2011"/>
    <s v="A"/>
    <x v="15"/>
    <s v="PH"/>
    <x v="0"/>
    <x v="2"/>
    <s v="ME"/>
    <x v="0"/>
    <m/>
    <n v="2013"/>
    <n v="2"/>
    <x v="1"/>
    <m/>
    <s v="F"/>
    <s v="MA1024"/>
    <x v="1"/>
    <m/>
    <m/>
    <m/>
    <m/>
    <n v="9.1666670000000003"/>
    <n v="1"/>
    <n v="0.5"/>
  </r>
  <r>
    <n v="1120534"/>
    <s v="200902"/>
    <s v="2009"/>
    <s v="C"/>
    <x v="2"/>
    <s v="PH"/>
    <x v="5"/>
    <x v="3"/>
    <s v="ME"/>
    <x v="0"/>
    <m/>
    <n v="2012"/>
    <n v="3"/>
    <x v="0"/>
    <m/>
    <s v="F"/>
    <s v="MA1023"/>
    <x v="4"/>
    <m/>
    <m/>
    <m/>
    <m/>
    <m/>
    <m/>
    <m/>
  </r>
  <r>
    <n v="1120596"/>
    <s v="200901"/>
    <s v="2009"/>
    <s v="A"/>
    <x v="10"/>
    <s v="PH"/>
    <x v="0"/>
    <x v="1"/>
    <s v="ECE"/>
    <x v="0"/>
    <m/>
    <n v="2012"/>
    <n v="3"/>
    <x v="0"/>
    <m/>
    <s v="F"/>
    <s v="MA1023"/>
    <x v="1"/>
    <m/>
    <m/>
    <m/>
    <m/>
    <m/>
    <m/>
    <m/>
  </r>
  <r>
    <n v="1120596"/>
    <s v="200901"/>
    <s v="2009"/>
    <s v="B"/>
    <x v="4"/>
    <s v="PH"/>
    <x v="4"/>
    <x v="3"/>
    <s v="ECE"/>
    <x v="0"/>
    <m/>
    <n v="2012"/>
    <n v="3"/>
    <x v="0"/>
    <m/>
    <s v="F"/>
    <s v="MA1024"/>
    <x v="0"/>
    <m/>
    <m/>
    <m/>
    <m/>
    <m/>
    <m/>
    <m/>
  </r>
  <r>
    <n v="1120646"/>
    <s v="200901"/>
    <s v="2009"/>
    <s v="A"/>
    <x v="10"/>
    <s v="PH"/>
    <x v="5"/>
    <x v="1"/>
    <s v="CS"/>
    <x v="1"/>
    <m/>
    <n v="2012"/>
    <n v="3"/>
    <x v="0"/>
    <m/>
    <s v="M"/>
    <s v="MA1022"/>
    <x v="1"/>
    <m/>
    <m/>
    <m/>
    <m/>
    <m/>
    <m/>
    <m/>
  </r>
  <r>
    <n v="1120646"/>
    <s v="200901"/>
    <s v="2009"/>
    <s v="B"/>
    <x v="4"/>
    <s v="PH"/>
    <x v="1"/>
    <x v="0"/>
    <s v="CS"/>
    <x v="1"/>
    <m/>
    <n v="2012"/>
    <n v="3"/>
    <x v="0"/>
    <m/>
    <s v="M"/>
    <s v="MA1023"/>
    <x v="3"/>
    <m/>
    <m/>
    <m/>
    <m/>
    <m/>
    <m/>
    <m/>
  </r>
  <r>
    <n v="1120732"/>
    <s v="201001"/>
    <s v="2010"/>
    <s v="B"/>
    <x v="14"/>
    <s v="PH"/>
    <x v="6"/>
    <x v="1"/>
    <s v="BE"/>
    <x v="0"/>
    <m/>
    <n v="2012"/>
    <n v="2"/>
    <x v="1"/>
    <m/>
    <s v="F"/>
    <m/>
    <x v="2"/>
    <m/>
    <m/>
    <m/>
    <m/>
    <m/>
    <m/>
    <m/>
  </r>
  <r>
    <n v="1120732"/>
    <s v="200902"/>
    <s v="2009"/>
    <s v="C"/>
    <x v="2"/>
    <s v="PH"/>
    <x v="5"/>
    <x v="1"/>
    <s v="BE"/>
    <x v="0"/>
    <m/>
    <n v="2012"/>
    <n v="3"/>
    <x v="0"/>
    <m/>
    <s v="F"/>
    <s v="MA2051"/>
    <x v="4"/>
    <m/>
    <m/>
    <m/>
    <m/>
    <m/>
    <m/>
    <m/>
  </r>
  <r>
    <n v="1120732"/>
    <s v="200902"/>
    <s v="2009"/>
    <s v="D"/>
    <x v="7"/>
    <s v="PH"/>
    <x v="1"/>
    <x v="0"/>
    <s v="BE"/>
    <x v="0"/>
    <m/>
    <n v="2012"/>
    <n v="3"/>
    <x v="0"/>
    <m/>
    <s v="F"/>
    <s v="MA2611"/>
    <x v="4"/>
    <m/>
    <m/>
    <m/>
    <m/>
    <m/>
    <m/>
    <m/>
  </r>
  <r>
    <n v="1120752"/>
    <s v="201001"/>
    <s v="2010"/>
    <s v="A"/>
    <x v="19"/>
    <s v="PH"/>
    <x v="0"/>
    <x v="0"/>
    <s v="ME"/>
    <x v="0"/>
    <m/>
    <n v="2013"/>
    <n v="3"/>
    <x v="0"/>
    <m/>
    <s v="M"/>
    <s v="MA1023"/>
    <x v="0"/>
    <m/>
    <m/>
    <m/>
    <m/>
    <n v="12"/>
    <n v="8"/>
    <n v="9"/>
  </r>
  <r>
    <n v="1120752"/>
    <s v="201001"/>
    <s v="2010"/>
    <s v="B"/>
    <x v="14"/>
    <s v="PH"/>
    <x v="1"/>
    <x v="3"/>
    <s v="ME"/>
    <x v="0"/>
    <m/>
    <n v="2013"/>
    <n v="3"/>
    <x v="0"/>
    <m/>
    <s v="M"/>
    <s v="MA1024"/>
    <x v="1"/>
    <m/>
    <m/>
    <m/>
    <m/>
    <n v="12"/>
    <n v="8"/>
    <n v="9"/>
  </r>
  <r>
    <n v="1120870"/>
    <s v="200901"/>
    <s v="2009"/>
    <s v="A"/>
    <x v="10"/>
    <s v="PH"/>
    <x v="5"/>
    <x v="0"/>
    <s v="CM"/>
    <x v="0"/>
    <m/>
    <n v="2012"/>
    <n v="3"/>
    <x v="0"/>
    <m/>
    <s v="M"/>
    <s v="MA1023"/>
    <x v="1"/>
    <m/>
    <m/>
    <m/>
    <m/>
    <m/>
    <m/>
    <m/>
  </r>
  <r>
    <n v="1120870"/>
    <s v="200901"/>
    <s v="2009"/>
    <s v="B"/>
    <x v="4"/>
    <s v="PH"/>
    <x v="1"/>
    <x v="0"/>
    <s v="CM"/>
    <x v="0"/>
    <m/>
    <n v="2012"/>
    <n v="3"/>
    <x v="0"/>
    <m/>
    <s v="M"/>
    <s v="MA1024"/>
    <x v="0"/>
    <m/>
    <m/>
    <m/>
    <m/>
    <m/>
    <m/>
    <m/>
  </r>
  <r>
    <n v="1120980"/>
    <s v="200902"/>
    <s v="2009"/>
    <s v="C"/>
    <x v="2"/>
    <s v="PH"/>
    <x v="5"/>
    <x v="1"/>
    <s v="CE"/>
    <x v="0"/>
    <m/>
    <n v="2012"/>
    <n v="3"/>
    <x v="0"/>
    <m/>
    <s v="F"/>
    <s v="MA1024"/>
    <x v="4"/>
    <m/>
    <m/>
    <m/>
    <m/>
    <m/>
    <m/>
    <m/>
  </r>
  <r>
    <n v="1120980"/>
    <s v="200902"/>
    <s v="2009"/>
    <s v="D"/>
    <x v="7"/>
    <s v="PH"/>
    <x v="1"/>
    <x v="1"/>
    <s v="CE"/>
    <x v="0"/>
    <m/>
    <n v="2012"/>
    <n v="3"/>
    <x v="0"/>
    <m/>
    <s v="F"/>
    <m/>
    <x v="2"/>
    <m/>
    <m/>
    <m/>
    <m/>
    <m/>
    <m/>
    <m/>
  </r>
  <r>
    <n v="1121030"/>
    <s v="200702"/>
    <s v="2007"/>
    <s v="C"/>
    <x v="6"/>
    <s v="PH"/>
    <x v="2"/>
    <x v="2"/>
    <s v="CE"/>
    <x v="0"/>
    <m/>
    <n v="2007"/>
    <n v="0"/>
    <x v="1"/>
    <d v="2008-02-21T00:00:00"/>
    <s v="M"/>
    <s v="MA2071"/>
    <x v="3"/>
    <m/>
    <m/>
    <m/>
    <m/>
    <m/>
    <m/>
    <m/>
  </r>
  <r>
    <n v="1121030"/>
    <s v="200702"/>
    <s v="2007"/>
    <s v="D"/>
    <x v="8"/>
    <s v="PH"/>
    <x v="1"/>
    <x v="2"/>
    <s v="CE"/>
    <x v="0"/>
    <m/>
    <n v="2007"/>
    <n v="0"/>
    <x v="1"/>
    <d v="2008-02-21T00:00:00"/>
    <s v="M"/>
    <s v="MA2612"/>
    <x v="3"/>
    <m/>
    <m/>
    <m/>
    <m/>
    <m/>
    <m/>
    <m/>
  </r>
  <r>
    <n v="1121094"/>
    <s v="201102"/>
    <s v="2011"/>
    <s v="C"/>
    <x v="21"/>
    <s v="PH"/>
    <x v="5"/>
    <x v="0"/>
    <s v="BIO"/>
    <x v="2"/>
    <m/>
    <n v="2013"/>
    <n v="2"/>
    <x v="1"/>
    <m/>
    <s v="F"/>
    <m/>
    <x v="2"/>
    <m/>
    <m/>
    <m/>
    <m/>
    <n v="14"/>
    <n v="3"/>
    <n v="4"/>
  </r>
  <r>
    <n v="1121094"/>
    <s v="201101"/>
    <s v="2011"/>
    <s v="B"/>
    <x v="22"/>
    <s v="PH"/>
    <x v="1"/>
    <x v="3"/>
    <s v="BIO"/>
    <x v="2"/>
    <m/>
    <n v="2013"/>
    <n v="2"/>
    <x v="1"/>
    <m/>
    <s v="F"/>
    <m/>
    <x v="2"/>
    <m/>
    <m/>
    <m/>
    <m/>
    <n v="14"/>
    <n v="3"/>
    <n v="4"/>
  </r>
  <r>
    <n v="1121094"/>
    <s v="201102"/>
    <s v="2011"/>
    <s v="D"/>
    <x v="20"/>
    <s v="PH"/>
    <x v="6"/>
    <x v="3"/>
    <s v="BIO"/>
    <x v="2"/>
    <m/>
    <n v="2013"/>
    <n v="2"/>
    <x v="1"/>
    <m/>
    <s v="F"/>
    <m/>
    <x v="2"/>
    <m/>
    <m/>
    <m/>
    <m/>
    <n v="14"/>
    <n v="3"/>
    <n v="4"/>
  </r>
  <r>
    <n v="1121094"/>
    <s v="201101"/>
    <s v="2011"/>
    <s v="A"/>
    <x v="15"/>
    <s v="PH"/>
    <x v="5"/>
    <x v="2"/>
    <s v="BIO"/>
    <x v="2"/>
    <m/>
    <n v="2013"/>
    <n v="2"/>
    <x v="1"/>
    <m/>
    <s v="F"/>
    <m/>
    <x v="2"/>
    <m/>
    <m/>
    <m/>
    <m/>
    <n v="14"/>
    <n v="3"/>
    <n v="4"/>
  </r>
  <r>
    <n v="1121628"/>
    <s v="200901"/>
    <s v="2009"/>
    <s v="B"/>
    <x v="4"/>
    <s v="PH"/>
    <x v="6"/>
    <x v="0"/>
    <s v="ME"/>
    <x v="0"/>
    <m/>
    <n v="2009"/>
    <n v="0"/>
    <x v="1"/>
    <d v="2009-02-26T00:00:00"/>
    <s v="M"/>
    <m/>
    <x v="2"/>
    <m/>
    <m/>
    <m/>
    <m/>
    <m/>
    <m/>
    <m/>
  </r>
  <r>
    <n v="1121710"/>
    <s v="200702"/>
    <s v="2007"/>
    <s v="D"/>
    <x v="8"/>
    <s v="PH"/>
    <x v="6"/>
    <x v="2"/>
    <s v="ECE"/>
    <x v="0"/>
    <m/>
    <n v="2007"/>
    <n v="0"/>
    <x v="1"/>
    <m/>
    <s v="M"/>
    <s v="MA2051"/>
    <x v="3"/>
    <m/>
    <m/>
    <m/>
    <m/>
    <m/>
    <m/>
    <m/>
  </r>
  <r>
    <n v="1121798"/>
    <s v="200701"/>
    <s v="2007"/>
    <s v="A"/>
    <x v="0"/>
    <s v="PH"/>
    <x v="15"/>
    <x v="2"/>
    <s v="AE"/>
    <x v="0"/>
    <m/>
    <n v="2007"/>
    <n v="0"/>
    <x v="1"/>
    <m/>
    <s v="M"/>
    <m/>
    <x v="2"/>
    <m/>
    <m/>
    <m/>
    <m/>
    <m/>
    <m/>
    <m/>
  </r>
  <r>
    <n v="1122038"/>
    <s v="200702"/>
    <s v="2007"/>
    <s v="C"/>
    <x v="6"/>
    <s v="PH"/>
    <x v="5"/>
    <x v="2"/>
    <s v="BE"/>
    <x v="0"/>
    <m/>
    <n v="2008"/>
    <n v="1"/>
    <x v="1"/>
    <m/>
    <s v="F"/>
    <s v="MA1023"/>
    <x v="3"/>
    <m/>
    <m/>
    <m/>
    <m/>
    <m/>
    <m/>
    <m/>
  </r>
  <r>
    <n v="1122046"/>
    <s v="200702"/>
    <s v="2007"/>
    <s v="D"/>
    <x v="8"/>
    <s v="PH"/>
    <x v="6"/>
    <x v="0"/>
    <s v="BE"/>
    <x v="0"/>
    <m/>
    <n v="2007"/>
    <n v="0"/>
    <x v="1"/>
    <d v="2010-02-25T00:00:00"/>
    <s v="F"/>
    <m/>
    <x v="2"/>
    <m/>
    <m/>
    <m/>
    <m/>
    <m/>
    <m/>
    <m/>
  </r>
  <r>
    <n v="1122230"/>
    <s v="200702"/>
    <s v="2007"/>
    <s v="C"/>
    <x v="6"/>
    <s v="PH"/>
    <x v="22"/>
    <x v="1"/>
    <s v="ECE"/>
    <x v="0"/>
    <m/>
    <n v="2007"/>
    <n v="0"/>
    <x v="1"/>
    <d v="2007-05-19T00:00:00"/>
    <s v="M"/>
    <m/>
    <x v="2"/>
    <m/>
    <m/>
    <m/>
    <m/>
    <m/>
    <m/>
    <m/>
  </r>
  <r>
    <n v="1122230"/>
    <s v="200702"/>
    <s v="2007"/>
    <s v="D"/>
    <x v="8"/>
    <s v="PH"/>
    <x v="10"/>
    <x v="1"/>
    <s v="ECE"/>
    <x v="0"/>
    <m/>
    <n v="2007"/>
    <n v="0"/>
    <x v="1"/>
    <d v="2007-05-19T00:00:00"/>
    <s v="M"/>
    <m/>
    <x v="2"/>
    <m/>
    <m/>
    <m/>
    <m/>
    <m/>
    <m/>
    <m/>
  </r>
  <r>
    <n v="1122230"/>
    <s v="200702"/>
    <s v="2007"/>
    <s v="D"/>
    <x v="8"/>
    <s v="PH"/>
    <x v="26"/>
    <x v="1"/>
    <s v="ECE"/>
    <x v="0"/>
    <m/>
    <n v="2007"/>
    <n v="0"/>
    <x v="1"/>
    <d v="2007-05-19T00:00:00"/>
    <s v="M"/>
    <m/>
    <x v="2"/>
    <m/>
    <m/>
    <m/>
    <m/>
    <m/>
    <m/>
    <m/>
  </r>
  <r>
    <n v="1122524"/>
    <s v="200702"/>
    <s v="2007"/>
    <s v="C"/>
    <x v="6"/>
    <s v="PH"/>
    <x v="2"/>
    <x v="0"/>
    <s v="ECE"/>
    <x v="0"/>
    <m/>
    <n v="2008"/>
    <n v="1"/>
    <x v="1"/>
    <d v="2008-05-17T00:00:00"/>
    <s v="M"/>
    <m/>
    <x v="2"/>
    <m/>
    <m/>
    <m/>
    <m/>
    <m/>
    <m/>
    <m/>
  </r>
  <r>
    <n v="1122566"/>
    <s v="200702"/>
    <s v="2007"/>
    <s v="C"/>
    <x v="6"/>
    <s v="PH"/>
    <x v="18"/>
    <x v="0"/>
    <s v="PH"/>
    <x v="2"/>
    <m/>
    <n v="2007"/>
    <n v="0"/>
    <x v="1"/>
    <d v="2007-05-19T00:00:00"/>
    <s v="M"/>
    <m/>
    <x v="2"/>
    <m/>
    <m/>
    <m/>
    <m/>
    <m/>
    <m/>
    <m/>
  </r>
  <r>
    <n v="1122566"/>
    <s v="200701"/>
    <s v="2007"/>
    <s v="B"/>
    <x v="1"/>
    <s v="PH"/>
    <x v="9"/>
    <x v="2"/>
    <s v="PH"/>
    <x v="2"/>
    <m/>
    <n v="2007"/>
    <n v="0"/>
    <x v="1"/>
    <d v="2007-05-19T00:00:00"/>
    <s v="M"/>
    <m/>
    <x v="2"/>
    <m/>
    <m/>
    <m/>
    <m/>
    <m/>
    <m/>
    <m/>
  </r>
  <r>
    <n v="1122690"/>
    <s v="200801"/>
    <s v="2008"/>
    <s v="B"/>
    <x v="11"/>
    <s v="PH"/>
    <x v="6"/>
    <x v="0"/>
    <s v="BIO"/>
    <x v="2"/>
    <m/>
    <n v="2008"/>
    <n v="0"/>
    <x v="1"/>
    <d v="2008-05-17T00:00:00"/>
    <s v="M"/>
    <m/>
    <x v="2"/>
    <m/>
    <m/>
    <m/>
    <m/>
    <m/>
    <m/>
    <m/>
  </r>
  <r>
    <n v="1122694"/>
    <s v="200701"/>
    <s v="2007"/>
    <s v="B"/>
    <x v="1"/>
    <s v="PH"/>
    <x v="12"/>
    <x v="0"/>
    <s v="IE"/>
    <x v="0"/>
    <m/>
    <n v="2007"/>
    <n v="0"/>
    <x v="1"/>
    <d v="2007-05-19T00:00:00"/>
    <s v="M"/>
    <m/>
    <x v="2"/>
    <m/>
    <m/>
    <m/>
    <m/>
    <m/>
    <m/>
    <m/>
  </r>
  <r>
    <n v="1123196"/>
    <s v="200901"/>
    <s v="2009"/>
    <s v="B"/>
    <x v="4"/>
    <s v="PH"/>
    <x v="1"/>
    <x v="1"/>
    <s v="ED"/>
    <x v="0"/>
    <m/>
    <n v="2012"/>
    <n v="3"/>
    <x v="0"/>
    <m/>
    <s v="F"/>
    <s v="MA1022"/>
    <x v="1"/>
    <m/>
    <m/>
    <m/>
    <m/>
    <m/>
    <m/>
    <m/>
  </r>
  <r>
    <n v="1123196"/>
    <s v="200901"/>
    <s v="2009"/>
    <s v="A"/>
    <x v="10"/>
    <s v="PH"/>
    <x v="5"/>
    <x v="0"/>
    <s v="ED"/>
    <x v="0"/>
    <m/>
    <n v="2012"/>
    <n v="3"/>
    <x v="0"/>
    <m/>
    <s v="F"/>
    <s v="MA1021"/>
    <x v="1"/>
    <m/>
    <m/>
    <m/>
    <m/>
    <m/>
    <m/>
    <m/>
  </r>
  <r>
    <n v="1123430"/>
    <s v="200901"/>
    <s v="2009"/>
    <s v="A"/>
    <x v="10"/>
    <s v="PH"/>
    <x v="5"/>
    <x v="1"/>
    <s v="ME"/>
    <x v="0"/>
    <m/>
    <n v="2012"/>
    <n v="3"/>
    <x v="0"/>
    <m/>
    <s v="M"/>
    <s v="MA1021"/>
    <x v="1"/>
    <m/>
    <m/>
    <m/>
    <m/>
    <m/>
    <m/>
    <m/>
  </r>
  <r>
    <n v="1123430"/>
    <s v="200901"/>
    <s v="2009"/>
    <s v="B"/>
    <x v="4"/>
    <s v="PH"/>
    <x v="1"/>
    <x v="1"/>
    <s v="ME"/>
    <x v="0"/>
    <m/>
    <n v="2012"/>
    <n v="3"/>
    <x v="0"/>
    <m/>
    <s v="M"/>
    <s v="MA1022"/>
    <x v="1"/>
    <m/>
    <m/>
    <m/>
    <m/>
    <m/>
    <m/>
    <m/>
  </r>
  <r>
    <n v="1123430"/>
    <s v="200902"/>
    <s v="2009"/>
    <s v="D"/>
    <x v="7"/>
    <s v="PH"/>
    <x v="6"/>
    <x v="0"/>
    <s v="ME"/>
    <x v="0"/>
    <m/>
    <n v="2012"/>
    <n v="3"/>
    <x v="0"/>
    <m/>
    <s v="M"/>
    <s v="MA1024"/>
    <x v="1"/>
    <m/>
    <m/>
    <m/>
    <m/>
    <m/>
    <m/>
    <m/>
  </r>
  <r>
    <n v="1123496"/>
    <s v="201001"/>
    <s v="2010"/>
    <s v="A"/>
    <x v="19"/>
    <s v="PH"/>
    <x v="5"/>
    <x v="0"/>
    <s v="ME"/>
    <x v="0"/>
    <m/>
    <n v="2013"/>
    <n v="3"/>
    <x v="0"/>
    <m/>
    <s v="M"/>
    <s v="MA1021"/>
    <x v="3"/>
    <m/>
    <m/>
    <m/>
    <m/>
    <m/>
    <m/>
    <m/>
  </r>
  <r>
    <n v="1123496"/>
    <s v="201001"/>
    <s v="2010"/>
    <s v="B"/>
    <x v="14"/>
    <s v="PH"/>
    <x v="1"/>
    <x v="3"/>
    <s v="ME"/>
    <x v="0"/>
    <m/>
    <n v="2013"/>
    <n v="3"/>
    <x v="0"/>
    <m/>
    <s v="M"/>
    <s v="MA1021"/>
    <x v="3"/>
    <m/>
    <m/>
    <m/>
    <m/>
    <m/>
    <m/>
    <m/>
  </r>
  <r>
    <n v="1123640"/>
    <s v="200901"/>
    <s v="2009"/>
    <s v="A"/>
    <x v="10"/>
    <s v="PH"/>
    <x v="5"/>
    <x v="0"/>
    <s v="BIO"/>
    <x v="2"/>
    <m/>
    <n v="2012"/>
    <n v="3"/>
    <x v="0"/>
    <m/>
    <s v="M"/>
    <s v="MA1021"/>
    <x v="0"/>
    <m/>
    <m/>
    <m/>
    <m/>
    <m/>
    <m/>
    <m/>
  </r>
  <r>
    <n v="1123640"/>
    <s v="200901"/>
    <s v="2009"/>
    <s v="B"/>
    <x v="4"/>
    <s v="PH"/>
    <x v="1"/>
    <x v="0"/>
    <s v="BIO"/>
    <x v="2"/>
    <m/>
    <n v="2012"/>
    <n v="3"/>
    <x v="0"/>
    <m/>
    <s v="M"/>
    <s v="MA1022"/>
    <x v="0"/>
    <m/>
    <m/>
    <m/>
    <m/>
    <m/>
    <m/>
    <m/>
  </r>
  <r>
    <n v="1175308"/>
    <s v="200901"/>
    <s v="2009"/>
    <s v="A"/>
    <x v="10"/>
    <s v="PH"/>
    <x v="0"/>
    <x v="1"/>
    <s v="RBE"/>
    <x v="0"/>
    <m/>
    <n v="2012"/>
    <n v="3"/>
    <x v="0"/>
    <m/>
    <s v="F"/>
    <s v="MA1023"/>
    <x v="0"/>
    <m/>
    <m/>
    <m/>
    <m/>
    <m/>
    <m/>
    <m/>
  </r>
  <r>
    <n v="1175308"/>
    <s v="200901"/>
    <s v="2009"/>
    <s v="B"/>
    <x v="4"/>
    <s v="PH"/>
    <x v="4"/>
    <x v="0"/>
    <s v="RBE"/>
    <x v="0"/>
    <m/>
    <n v="2012"/>
    <n v="3"/>
    <x v="0"/>
    <m/>
    <s v="F"/>
    <s v="MA1024"/>
    <x v="3"/>
    <m/>
    <m/>
    <m/>
    <m/>
    <m/>
    <m/>
    <m/>
  </r>
  <r>
    <n v="1123728"/>
    <s v="200902"/>
    <s v="2009"/>
    <s v="C"/>
    <x v="2"/>
    <s v="PH"/>
    <x v="5"/>
    <x v="3"/>
    <s v="ME"/>
    <x v="0"/>
    <m/>
    <n v="2012"/>
    <n v="3"/>
    <x v="0"/>
    <m/>
    <s v="M"/>
    <s v="MA1021"/>
    <x v="1"/>
    <m/>
    <m/>
    <m/>
    <m/>
    <m/>
    <m/>
    <m/>
  </r>
  <r>
    <n v="1123728"/>
    <s v="200902"/>
    <s v="2009"/>
    <s v="D"/>
    <x v="7"/>
    <s v="PH"/>
    <x v="1"/>
    <x v="2"/>
    <s v="ME"/>
    <x v="0"/>
    <m/>
    <n v="2012"/>
    <n v="3"/>
    <x v="0"/>
    <m/>
    <s v="M"/>
    <s v="MA1022"/>
    <x v="3"/>
    <m/>
    <m/>
    <m/>
    <m/>
    <m/>
    <m/>
    <m/>
  </r>
  <r>
    <n v="1123856"/>
    <s v="200901"/>
    <s v="2009"/>
    <s v="A"/>
    <x v="10"/>
    <s v="PH"/>
    <x v="0"/>
    <x v="0"/>
    <s v="ND"/>
    <x v="3"/>
    <m/>
    <n v="2012"/>
    <n v="3"/>
    <x v="0"/>
    <m/>
    <s v="M"/>
    <s v="MA1023"/>
    <x v="1"/>
    <m/>
    <m/>
    <m/>
    <m/>
    <m/>
    <m/>
    <m/>
  </r>
  <r>
    <n v="1123856"/>
    <s v="200902"/>
    <s v="2009"/>
    <s v="C"/>
    <x v="2"/>
    <s v="PH"/>
    <x v="2"/>
    <x v="0"/>
    <s v="CS"/>
    <x v="1"/>
    <m/>
    <n v="2012"/>
    <n v="3"/>
    <x v="0"/>
    <m/>
    <s v="M"/>
    <s v="MA2051"/>
    <x v="3"/>
    <m/>
    <m/>
    <m/>
    <m/>
    <m/>
    <m/>
    <m/>
  </r>
  <r>
    <n v="1123856"/>
    <s v="200901"/>
    <s v="2009"/>
    <s v="B"/>
    <x v="4"/>
    <s v="PH"/>
    <x v="4"/>
    <x v="3"/>
    <s v="ND"/>
    <x v="3"/>
    <m/>
    <n v="2012"/>
    <n v="3"/>
    <x v="0"/>
    <m/>
    <s v="M"/>
    <s v="MA1024"/>
    <x v="0"/>
    <m/>
    <m/>
    <m/>
    <m/>
    <m/>
    <m/>
    <m/>
  </r>
  <r>
    <n v="1123856"/>
    <s v="200902"/>
    <s v="2009"/>
    <s v="D"/>
    <x v="7"/>
    <s v="PH"/>
    <x v="6"/>
    <x v="2"/>
    <s v="CS"/>
    <x v="1"/>
    <m/>
    <n v="2012"/>
    <n v="3"/>
    <x v="0"/>
    <m/>
    <s v="M"/>
    <m/>
    <x v="2"/>
    <m/>
    <m/>
    <m/>
    <m/>
    <m/>
    <m/>
    <m/>
  </r>
  <r>
    <n v="1123866"/>
    <s v="200902"/>
    <s v="2009"/>
    <s v="C"/>
    <x v="2"/>
    <s v="PH"/>
    <x v="5"/>
    <x v="1"/>
    <s v="BE"/>
    <x v="0"/>
    <m/>
    <n v="2012"/>
    <n v="3"/>
    <x v="0"/>
    <m/>
    <s v="M"/>
    <s v="MA1022"/>
    <x v="1"/>
    <m/>
    <m/>
    <m/>
    <m/>
    <m/>
    <m/>
    <m/>
  </r>
  <r>
    <n v="1123866"/>
    <s v="201102"/>
    <s v="2011"/>
    <s v="D"/>
    <x v="20"/>
    <s v="PH"/>
    <x v="23"/>
    <x v="0"/>
    <s v="BE"/>
    <x v="0"/>
    <m/>
    <n v="2012"/>
    <n v="1"/>
    <x v="1"/>
    <m/>
    <s v="M"/>
    <m/>
    <x v="2"/>
    <m/>
    <m/>
    <m/>
    <m/>
    <m/>
    <m/>
    <m/>
  </r>
  <r>
    <n v="1123866"/>
    <s v="200902"/>
    <s v="2009"/>
    <s v="D"/>
    <x v="7"/>
    <s v="PH"/>
    <x v="1"/>
    <x v="0"/>
    <s v="BE"/>
    <x v="0"/>
    <m/>
    <n v="2012"/>
    <n v="3"/>
    <x v="0"/>
    <m/>
    <s v="M"/>
    <s v="MA1023"/>
    <x v="1"/>
    <m/>
    <m/>
    <m/>
    <m/>
    <m/>
    <m/>
    <m/>
  </r>
  <r>
    <n v="1123868"/>
    <s v="201101"/>
    <s v="2011"/>
    <s v="B"/>
    <x v="22"/>
    <s v="PH"/>
    <x v="1"/>
    <x v="3"/>
    <s v="BE"/>
    <x v="0"/>
    <m/>
    <n v="2012"/>
    <n v="1"/>
    <x v="1"/>
    <m/>
    <s v="F"/>
    <m/>
    <x v="2"/>
    <m/>
    <m/>
    <m/>
    <m/>
    <m/>
    <m/>
    <m/>
  </r>
  <r>
    <n v="1123954"/>
    <s v="200901"/>
    <s v="2009"/>
    <s v="B"/>
    <x v="4"/>
    <s v="PH"/>
    <x v="4"/>
    <x v="1"/>
    <s v="BIO"/>
    <x v="2"/>
    <m/>
    <n v="2012"/>
    <n v="3"/>
    <x v="0"/>
    <m/>
    <s v="F"/>
    <s v="MA2611"/>
    <x v="4"/>
    <m/>
    <m/>
    <m/>
    <m/>
    <m/>
    <m/>
    <m/>
  </r>
  <r>
    <n v="1124042"/>
    <s v="200902"/>
    <s v="2009"/>
    <s v="D"/>
    <x v="7"/>
    <s v="PH"/>
    <x v="6"/>
    <x v="1"/>
    <s v="PH"/>
    <x v="2"/>
    <m/>
    <n v="2010"/>
    <n v="1"/>
    <x v="1"/>
    <d v="2010-05-15T00:00:00"/>
    <s v="M"/>
    <m/>
    <x v="2"/>
    <m/>
    <m/>
    <m/>
    <m/>
    <m/>
    <m/>
    <m/>
  </r>
  <r>
    <n v="1124042"/>
    <s v="200802"/>
    <s v="2008"/>
    <s v="D"/>
    <x v="3"/>
    <s v="PH"/>
    <x v="10"/>
    <x v="1"/>
    <s v="PH"/>
    <x v="2"/>
    <m/>
    <n v="2010"/>
    <n v="2"/>
    <x v="1"/>
    <d v="2010-05-15T00:00:00"/>
    <s v="M"/>
    <s v="MA2051"/>
    <x v="4"/>
    <m/>
    <m/>
    <m/>
    <m/>
    <m/>
    <m/>
    <m/>
  </r>
  <r>
    <n v="1124042"/>
    <s v="201002"/>
    <s v="2010"/>
    <s v="C"/>
    <x v="9"/>
    <s v="PH"/>
    <x v="18"/>
    <x v="0"/>
    <s v="PH"/>
    <x v="2"/>
    <m/>
    <n v="2010"/>
    <n v="0"/>
    <x v="1"/>
    <d v="2010-05-15T00:00:00"/>
    <s v="M"/>
    <s v="MA4291"/>
    <x v="1"/>
    <m/>
    <m/>
    <m/>
    <m/>
    <m/>
    <m/>
    <m/>
  </r>
  <r>
    <n v="1124042"/>
    <s v="200901"/>
    <s v="2009"/>
    <s v="A"/>
    <x v="10"/>
    <s v="PH"/>
    <x v="7"/>
    <x v="0"/>
    <s v="PH"/>
    <x v="2"/>
    <m/>
    <n v="2010"/>
    <n v="1"/>
    <x v="1"/>
    <d v="2010-05-15T00:00:00"/>
    <s v="M"/>
    <s v="MA4451"/>
    <x v="1"/>
    <m/>
    <m/>
    <m/>
    <m/>
    <m/>
    <m/>
    <m/>
  </r>
  <r>
    <n v="1124042"/>
    <s v="200902"/>
    <s v="2009"/>
    <s v="C"/>
    <x v="2"/>
    <s v="PH"/>
    <x v="13"/>
    <x v="0"/>
    <s v="PH"/>
    <x v="2"/>
    <m/>
    <n v="2010"/>
    <n v="1"/>
    <x v="1"/>
    <d v="2010-05-15T00:00:00"/>
    <s v="M"/>
    <m/>
    <x v="2"/>
    <m/>
    <m/>
    <m/>
    <m/>
    <m/>
    <m/>
    <m/>
  </r>
  <r>
    <n v="1124042"/>
    <s v="200802"/>
    <s v="2008"/>
    <s v="C"/>
    <x v="5"/>
    <s v="PH"/>
    <x v="2"/>
    <x v="0"/>
    <s v="PH"/>
    <x v="2"/>
    <m/>
    <n v="2010"/>
    <n v="2"/>
    <x v="1"/>
    <d v="2010-05-15T00:00:00"/>
    <s v="M"/>
    <s v="MA2251"/>
    <x v="1"/>
    <m/>
    <m/>
    <m/>
    <m/>
    <m/>
    <m/>
    <m/>
  </r>
  <r>
    <n v="1124042"/>
    <s v="200801"/>
    <s v="2008"/>
    <s v="A"/>
    <x v="13"/>
    <s v="PH"/>
    <x v="5"/>
    <x v="0"/>
    <s v="PH"/>
    <x v="2"/>
    <m/>
    <s v="TR"/>
    <s v="TR"/>
    <x v="1"/>
    <d v="2010-05-15T00:00:00"/>
    <s v="M"/>
    <s v="MA1023"/>
    <x v="1"/>
    <s v="MA2071"/>
    <s v="C"/>
    <m/>
    <m/>
    <m/>
    <m/>
    <m/>
  </r>
  <r>
    <n v="1124042"/>
    <s v="200801"/>
    <s v="2008"/>
    <s v="B"/>
    <x v="11"/>
    <s v="PH"/>
    <x v="1"/>
    <x v="0"/>
    <s v="PH"/>
    <x v="2"/>
    <m/>
    <s v="TR"/>
    <s v="TR"/>
    <x v="1"/>
    <d v="2010-05-15T00:00:00"/>
    <s v="M"/>
    <s v="MA1024"/>
    <x v="1"/>
    <m/>
    <m/>
    <m/>
    <m/>
    <m/>
    <m/>
    <m/>
  </r>
  <r>
    <n v="1124042"/>
    <s v="200901"/>
    <s v="2009"/>
    <s v="A"/>
    <x v="10"/>
    <s v="PH"/>
    <x v="15"/>
    <x v="3"/>
    <s v="PH"/>
    <x v="2"/>
    <m/>
    <n v="2010"/>
    <n v="1"/>
    <x v="1"/>
    <d v="2010-05-15T00:00:00"/>
    <s v="M"/>
    <s v="MA4451"/>
    <x v="1"/>
    <m/>
    <m/>
    <m/>
    <m/>
    <m/>
    <m/>
    <m/>
  </r>
  <r>
    <n v="1124042"/>
    <s v="200901"/>
    <s v="2009"/>
    <s v="B"/>
    <x v="4"/>
    <s v="PH"/>
    <x v="9"/>
    <x v="3"/>
    <s v="PH"/>
    <x v="2"/>
    <m/>
    <n v="2010"/>
    <n v="1"/>
    <x v="1"/>
    <d v="2010-05-15T00:00:00"/>
    <s v="M"/>
    <m/>
    <x v="2"/>
    <m/>
    <m/>
    <m/>
    <m/>
    <m/>
    <m/>
    <m/>
  </r>
  <r>
    <n v="1124042"/>
    <s v="200901"/>
    <s v="2009"/>
    <s v="B"/>
    <x v="4"/>
    <s v="PH"/>
    <x v="12"/>
    <x v="3"/>
    <s v="PH"/>
    <x v="2"/>
    <m/>
    <n v="2010"/>
    <n v="1"/>
    <x v="1"/>
    <d v="2010-05-15T00:00:00"/>
    <s v="M"/>
    <m/>
    <x v="2"/>
    <m/>
    <m/>
    <m/>
    <m/>
    <m/>
    <m/>
    <m/>
  </r>
  <r>
    <n v="1124042"/>
    <s v="200902"/>
    <s v="2009"/>
    <s v="C"/>
    <x v="2"/>
    <s v="PH"/>
    <x v="14"/>
    <x v="3"/>
    <s v="PH"/>
    <x v="2"/>
    <m/>
    <n v="2010"/>
    <n v="1"/>
    <x v="1"/>
    <d v="2010-05-15T00:00:00"/>
    <s v="M"/>
    <m/>
    <x v="2"/>
    <m/>
    <m/>
    <m/>
    <m/>
    <m/>
    <m/>
    <m/>
  </r>
  <r>
    <n v="1124112"/>
    <s v="200901"/>
    <s v="2009"/>
    <s v="A"/>
    <x v="10"/>
    <s v="PH"/>
    <x v="5"/>
    <x v="1"/>
    <s v="ED"/>
    <x v="0"/>
    <m/>
    <n v="2012"/>
    <n v="3"/>
    <x v="0"/>
    <m/>
    <s v="M"/>
    <s v="MA1023"/>
    <x v="1"/>
    <m/>
    <m/>
    <m/>
    <m/>
    <m/>
    <m/>
    <m/>
  </r>
  <r>
    <n v="1124112"/>
    <s v="200901"/>
    <s v="2009"/>
    <s v="B"/>
    <x v="4"/>
    <s v="PH"/>
    <x v="1"/>
    <x v="1"/>
    <s v="ED"/>
    <x v="0"/>
    <m/>
    <n v="2012"/>
    <n v="3"/>
    <x v="0"/>
    <m/>
    <s v="M"/>
    <s v="MA1024"/>
    <x v="4"/>
    <m/>
    <m/>
    <m/>
    <m/>
    <m/>
    <m/>
    <m/>
  </r>
  <r>
    <n v="1124160"/>
    <s v="200801"/>
    <s v="2008"/>
    <s v="B"/>
    <x v="11"/>
    <s v="PH"/>
    <x v="1"/>
    <x v="1"/>
    <s v="CS"/>
    <x v="1"/>
    <m/>
    <s v="TR"/>
    <s v="TR"/>
    <x v="1"/>
    <d v="2010-05-15T00:00:00"/>
    <s v="M"/>
    <m/>
    <x v="2"/>
    <m/>
    <m/>
    <m/>
    <m/>
    <m/>
    <m/>
    <m/>
  </r>
  <r>
    <n v="1124244"/>
    <s v="200902"/>
    <s v="2009"/>
    <s v="C"/>
    <x v="2"/>
    <s v="PH"/>
    <x v="5"/>
    <x v="0"/>
    <s v="BIO"/>
    <x v="2"/>
    <m/>
    <n v="2012"/>
    <n v="3"/>
    <x v="0"/>
    <m/>
    <s v="F"/>
    <m/>
    <x v="2"/>
    <m/>
    <m/>
    <m/>
    <m/>
    <m/>
    <m/>
    <m/>
  </r>
  <r>
    <n v="1124244"/>
    <s v="200902"/>
    <s v="2009"/>
    <s v="D"/>
    <x v="7"/>
    <s v="PH"/>
    <x v="1"/>
    <x v="3"/>
    <s v="BIO"/>
    <x v="2"/>
    <m/>
    <n v="2012"/>
    <n v="3"/>
    <x v="0"/>
    <m/>
    <s v="F"/>
    <s v="MA2611"/>
    <x v="0"/>
    <m/>
    <m/>
    <m/>
    <m/>
    <m/>
    <m/>
    <m/>
  </r>
  <r>
    <n v="1124306"/>
    <s v="200902"/>
    <s v="2009"/>
    <s v="C"/>
    <x v="2"/>
    <s v="PH"/>
    <x v="5"/>
    <x v="1"/>
    <s v="BIO"/>
    <x v="2"/>
    <m/>
    <n v="2012"/>
    <n v="3"/>
    <x v="0"/>
    <m/>
    <s v="F"/>
    <m/>
    <x v="2"/>
    <m/>
    <m/>
    <m/>
    <m/>
    <m/>
    <m/>
    <m/>
  </r>
  <r>
    <n v="1124306"/>
    <s v="201001"/>
    <s v="2010"/>
    <s v="B"/>
    <x v="14"/>
    <s v="PH"/>
    <x v="6"/>
    <x v="0"/>
    <s v="BIO"/>
    <x v="2"/>
    <m/>
    <n v="2012"/>
    <n v="2"/>
    <x v="1"/>
    <m/>
    <s v="F"/>
    <m/>
    <x v="2"/>
    <m/>
    <m/>
    <m/>
    <m/>
    <m/>
    <m/>
    <m/>
  </r>
  <r>
    <n v="1124306"/>
    <s v="200902"/>
    <s v="2009"/>
    <s v="D"/>
    <x v="7"/>
    <s v="PH"/>
    <x v="1"/>
    <x v="0"/>
    <s v="BIO"/>
    <x v="2"/>
    <m/>
    <n v="2012"/>
    <n v="3"/>
    <x v="0"/>
    <m/>
    <s v="F"/>
    <m/>
    <x v="2"/>
    <m/>
    <m/>
    <m/>
    <m/>
    <m/>
    <m/>
    <m/>
  </r>
  <r>
    <n v="1124308"/>
    <s v="200901"/>
    <s v="2009"/>
    <s v="A"/>
    <x v="10"/>
    <s v="PH"/>
    <x v="5"/>
    <x v="0"/>
    <s v="ME"/>
    <x v="0"/>
    <m/>
    <n v="2012"/>
    <n v="3"/>
    <x v="0"/>
    <m/>
    <s v="M"/>
    <s v="MA1023"/>
    <x v="0"/>
    <m/>
    <m/>
    <m/>
    <m/>
    <m/>
    <m/>
    <m/>
  </r>
  <r>
    <n v="1124308"/>
    <s v="200901"/>
    <s v="2009"/>
    <s v="B"/>
    <x v="4"/>
    <s v="PH"/>
    <x v="1"/>
    <x v="3"/>
    <s v="ME"/>
    <x v="0"/>
    <m/>
    <n v="2012"/>
    <n v="3"/>
    <x v="0"/>
    <m/>
    <s v="M"/>
    <s v="MA1024"/>
    <x v="1"/>
    <m/>
    <m/>
    <m/>
    <m/>
    <m/>
    <m/>
    <m/>
  </r>
  <r>
    <n v="1124416"/>
    <s v="200801"/>
    <s v="2008"/>
    <s v="A"/>
    <x v="13"/>
    <s v="PH"/>
    <x v="5"/>
    <x v="0"/>
    <s v="CS"/>
    <x v="1"/>
    <m/>
    <s v="TR"/>
    <s v="TR"/>
    <x v="1"/>
    <d v="2011-05-14T00:00:00"/>
    <s v="M"/>
    <s v="MA1023"/>
    <x v="1"/>
    <m/>
    <m/>
    <m/>
    <m/>
    <m/>
    <m/>
    <m/>
  </r>
  <r>
    <n v="1124416"/>
    <s v="200801"/>
    <s v="2008"/>
    <s v="B"/>
    <x v="11"/>
    <s v="PH"/>
    <x v="1"/>
    <x v="0"/>
    <s v="CS"/>
    <x v="1"/>
    <m/>
    <s v="TR"/>
    <s v="TR"/>
    <x v="1"/>
    <d v="2011-05-14T00:00:00"/>
    <s v="M"/>
    <m/>
    <x v="2"/>
    <m/>
    <m/>
    <m/>
    <m/>
    <m/>
    <m/>
    <m/>
  </r>
  <r>
    <n v="1124486"/>
    <s v="201001"/>
    <s v="2010"/>
    <s v="A"/>
    <x v="19"/>
    <s v="PH"/>
    <x v="5"/>
    <x v="3"/>
    <s v="ND"/>
    <x v="3"/>
    <m/>
    <n v="2013"/>
    <n v="3"/>
    <x v="0"/>
    <m/>
    <s v="M"/>
    <s v="MA1021"/>
    <x v="0"/>
    <m/>
    <m/>
    <m/>
    <m/>
    <m/>
    <m/>
    <m/>
  </r>
  <r>
    <n v="1124486"/>
    <s v="201001"/>
    <s v="2010"/>
    <s v="B"/>
    <x v="14"/>
    <s v="PH"/>
    <x v="1"/>
    <x v="3"/>
    <s v="ND"/>
    <x v="3"/>
    <m/>
    <n v="2013"/>
    <n v="3"/>
    <x v="0"/>
    <m/>
    <s v="M"/>
    <s v="MA1022"/>
    <x v="0"/>
    <m/>
    <m/>
    <m/>
    <m/>
    <m/>
    <m/>
    <m/>
  </r>
  <r>
    <n v="1124488"/>
    <s v="201002"/>
    <s v="2010"/>
    <s v="D"/>
    <x v="17"/>
    <s v="PH"/>
    <x v="6"/>
    <x v="2"/>
    <s v="CS"/>
    <x v="1"/>
    <m/>
    <n v="2012"/>
    <n v="2"/>
    <x v="1"/>
    <m/>
    <s v="M"/>
    <s v="MA2273"/>
    <x v="3"/>
    <m/>
    <m/>
    <m/>
    <m/>
    <m/>
    <m/>
    <m/>
  </r>
  <r>
    <n v="1124500"/>
    <s v="201002"/>
    <s v="2010"/>
    <s v="C"/>
    <x v="9"/>
    <s v="PH"/>
    <x v="5"/>
    <x v="2"/>
    <s v="ME"/>
    <x v="0"/>
    <m/>
    <n v="2013"/>
    <n v="3"/>
    <x v="0"/>
    <m/>
    <s v="M"/>
    <m/>
    <x v="2"/>
    <m/>
    <m/>
    <m/>
    <m/>
    <n v="6.5"/>
    <n v="1"/>
    <n v="4"/>
  </r>
  <r>
    <n v="1124502"/>
    <s v="201002"/>
    <s v="2010"/>
    <s v="C"/>
    <x v="9"/>
    <s v="PH"/>
    <x v="5"/>
    <x v="3"/>
    <s v="ME"/>
    <x v="0"/>
    <m/>
    <n v="2013"/>
    <n v="3"/>
    <x v="0"/>
    <m/>
    <s v="M"/>
    <m/>
    <x v="2"/>
    <m/>
    <m/>
    <m/>
    <m/>
    <n v="6"/>
    <n v="1"/>
    <n v="4"/>
  </r>
  <r>
    <n v="1125072"/>
    <s v="200901"/>
    <s v="2009"/>
    <s v="B"/>
    <x v="4"/>
    <s v="PH"/>
    <x v="1"/>
    <x v="3"/>
    <s v="CS"/>
    <x v="1"/>
    <m/>
    <n v="2012"/>
    <n v="3"/>
    <x v="0"/>
    <m/>
    <s v="M"/>
    <s v="MA1023"/>
    <x v="3"/>
    <m/>
    <m/>
    <m/>
    <m/>
    <m/>
    <m/>
    <m/>
  </r>
  <r>
    <n v="1125072"/>
    <s v="200901"/>
    <s v="2009"/>
    <s v="A"/>
    <x v="10"/>
    <s v="PH"/>
    <x v="5"/>
    <x v="2"/>
    <s v="CS"/>
    <x v="1"/>
    <m/>
    <n v="2012"/>
    <n v="3"/>
    <x v="0"/>
    <m/>
    <s v="M"/>
    <s v="MA1022"/>
    <x v="3"/>
    <m/>
    <m/>
    <m/>
    <m/>
    <m/>
    <m/>
    <m/>
  </r>
  <r>
    <n v="1125072"/>
    <s v="200902"/>
    <s v="2009"/>
    <s v="C"/>
    <x v="2"/>
    <s v="PH"/>
    <x v="5"/>
    <x v="2"/>
    <s v="ECE"/>
    <x v="0"/>
    <m/>
    <n v="2012"/>
    <n v="3"/>
    <x v="0"/>
    <m/>
    <s v="M"/>
    <s v="MA1021"/>
    <x v="3"/>
    <m/>
    <m/>
    <m/>
    <m/>
    <m/>
    <m/>
    <m/>
  </r>
  <r>
    <n v="1125080"/>
    <s v="200902"/>
    <s v="2009"/>
    <s v="C"/>
    <x v="2"/>
    <s v="PH"/>
    <x v="0"/>
    <x v="1"/>
    <s v="CM"/>
    <x v="0"/>
    <m/>
    <n v="2012"/>
    <n v="3"/>
    <x v="0"/>
    <m/>
    <s v="M"/>
    <m/>
    <x v="2"/>
    <m/>
    <m/>
    <m/>
    <m/>
    <m/>
    <m/>
    <m/>
  </r>
  <r>
    <n v="1125080"/>
    <s v="200902"/>
    <s v="2009"/>
    <s v="D"/>
    <x v="7"/>
    <s v="PH"/>
    <x v="4"/>
    <x v="0"/>
    <s v="CM"/>
    <x v="0"/>
    <m/>
    <n v="2012"/>
    <n v="3"/>
    <x v="0"/>
    <m/>
    <s v="M"/>
    <m/>
    <x v="2"/>
    <m/>
    <m/>
    <m/>
    <m/>
    <m/>
    <m/>
    <m/>
  </r>
  <r>
    <n v="1125118"/>
    <s v="200901"/>
    <s v="2009"/>
    <s v="B"/>
    <x v="4"/>
    <s v="PH"/>
    <x v="4"/>
    <x v="0"/>
    <s v="ED"/>
    <x v="0"/>
    <m/>
    <n v="2012"/>
    <n v="3"/>
    <x v="0"/>
    <m/>
    <s v="M"/>
    <s v="MA1024"/>
    <x v="4"/>
    <m/>
    <m/>
    <m/>
    <m/>
    <m/>
    <m/>
    <m/>
  </r>
  <r>
    <n v="1125196"/>
    <s v="200901"/>
    <s v="2009"/>
    <s v="A"/>
    <x v="10"/>
    <s v="PH"/>
    <x v="5"/>
    <x v="0"/>
    <s v="BIO"/>
    <x v="2"/>
    <m/>
    <n v="2012"/>
    <n v="3"/>
    <x v="0"/>
    <m/>
    <s v="F"/>
    <s v="MA1023"/>
    <x v="1"/>
    <m/>
    <m/>
    <m/>
    <m/>
    <m/>
    <m/>
    <m/>
  </r>
  <r>
    <n v="1125196"/>
    <s v="200901"/>
    <s v="2009"/>
    <s v="B"/>
    <x v="4"/>
    <s v="PH"/>
    <x v="1"/>
    <x v="0"/>
    <s v="BIO"/>
    <x v="2"/>
    <m/>
    <n v="2012"/>
    <n v="3"/>
    <x v="0"/>
    <m/>
    <s v="F"/>
    <s v="MA1024"/>
    <x v="0"/>
    <m/>
    <m/>
    <m/>
    <m/>
    <m/>
    <m/>
    <m/>
  </r>
  <r>
    <n v="1125324"/>
    <s v="200902"/>
    <s v="2009"/>
    <s v="D"/>
    <x v="7"/>
    <s v="PH"/>
    <x v="1"/>
    <x v="1"/>
    <s v="CE"/>
    <x v="0"/>
    <m/>
    <n v="2012"/>
    <n v="3"/>
    <x v="0"/>
    <m/>
    <s v="M"/>
    <s v="MA1024"/>
    <x v="4"/>
    <m/>
    <m/>
    <m/>
    <m/>
    <m/>
    <m/>
    <m/>
  </r>
  <r>
    <n v="1125452"/>
    <s v="200901"/>
    <s v="2009"/>
    <s v="A"/>
    <x v="10"/>
    <s v="PH"/>
    <x v="5"/>
    <x v="0"/>
    <s v="CS"/>
    <x v="1"/>
    <m/>
    <n v="2012"/>
    <n v="3"/>
    <x v="0"/>
    <m/>
    <s v="M"/>
    <s v="MA1021"/>
    <x v="4"/>
    <m/>
    <m/>
    <m/>
    <m/>
    <m/>
    <m/>
    <m/>
  </r>
  <r>
    <n v="1125452"/>
    <s v="200902"/>
    <s v="2009"/>
    <s v="D"/>
    <x v="7"/>
    <s v="PH"/>
    <x v="1"/>
    <x v="0"/>
    <s v="CM"/>
    <x v="0"/>
    <m/>
    <n v="2012"/>
    <n v="3"/>
    <x v="0"/>
    <m/>
    <s v="M"/>
    <s v="MA1024"/>
    <x v="4"/>
    <m/>
    <m/>
    <m/>
    <m/>
    <m/>
    <m/>
    <m/>
  </r>
  <r>
    <n v="1178126"/>
    <s v="200901"/>
    <s v="2009"/>
    <s v="B"/>
    <x v="4"/>
    <s v="PH"/>
    <x v="4"/>
    <x v="1"/>
    <s v="RBE"/>
    <x v="0"/>
    <m/>
    <n v="2012"/>
    <n v="3"/>
    <x v="0"/>
    <m/>
    <s v="M"/>
    <m/>
    <x v="2"/>
    <m/>
    <m/>
    <m/>
    <m/>
    <m/>
    <m/>
    <m/>
  </r>
  <r>
    <n v="1178126"/>
    <s v="200901"/>
    <s v="2009"/>
    <s v="A"/>
    <x v="10"/>
    <s v="PH"/>
    <x v="0"/>
    <x v="0"/>
    <s v="RBE"/>
    <x v="0"/>
    <m/>
    <n v="2012"/>
    <n v="3"/>
    <x v="0"/>
    <m/>
    <s v="M"/>
    <s v="MA2051"/>
    <x v="4"/>
    <m/>
    <m/>
    <m/>
    <m/>
    <m/>
    <m/>
    <m/>
  </r>
  <r>
    <n v="1125476"/>
    <s v="200901"/>
    <s v="2009"/>
    <s v="A"/>
    <x v="10"/>
    <s v="PH"/>
    <x v="5"/>
    <x v="3"/>
    <s v="ME"/>
    <x v="0"/>
    <m/>
    <n v="2012"/>
    <n v="3"/>
    <x v="0"/>
    <m/>
    <s v="M"/>
    <s v="MA1021"/>
    <x v="0"/>
    <m/>
    <m/>
    <m/>
    <m/>
    <m/>
    <m/>
    <m/>
  </r>
  <r>
    <n v="1125476"/>
    <s v="200901"/>
    <s v="2009"/>
    <s v="B"/>
    <x v="4"/>
    <s v="PH"/>
    <x v="1"/>
    <x v="2"/>
    <s v="ME"/>
    <x v="0"/>
    <m/>
    <n v="2012"/>
    <n v="3"/>
    <x v="0"/>
    <m/>
    <s v="M"/>
    <s v="MA1022"/>
    <x v="3"/>
    <m/>
    <m/>
    <m/>
    <m/>
    <m/>
    <m/>
    <m/>
  </r>
  <r>
    <n v="1126182"/>
    <s v="200701"/>
    <s v="2007"/>
    <s v="A"/>
    <x v="0"/>
    <s v="PH"/>
    <x v="2"/>
    <x v="1"/>
    <s v="BIO"/>
    <x v="2"/>
    <m/>
    <n v="2007"/>
    <n v="0"/>
    <x v="1"/>
    <d v="2007-05-19T00:00:00"/>
    <s v="F"/>
    <m/>
    <x v="2"/>
    <m/>
    <m/>
    <m/>
    <m/>
    <m/>
    <m/>
    <m/>
  </r>
  <r>
    <n v="1129384"/>
    <s v="200801"/>
    <s v="2008"/>
    <s v="B"/>
    <x v="11"/>
    <s v="PH"/>
    <x v="8"/>
    <x v="1"/>
    <s v="PH"/>
    <x v="2"/>
    <m/>
    <n v="2007"/>
    <n v="-1"/>
    <x v="1"/>
    <d v="2008-05-17T00:00:00"/>
    <s v="M"/>
    <m/>
    <x v="2"/>
    <m/>
    <m/>
    <m/>
    <m/>
    <m/>
    <m/>
    <m/>
  </r>
  <r>
    <n v="1129384"/>
    <s v="200701"/>
    <s v="2007"/>
    <s v="A"/>
    <x v="0"/>
    <s v="PH"/>
    <x v="15"/>
    <x v="1"/>
    <s v="PH"/>
    <x v="2"/>
    <m/>
    <n v="2007"/>
    <n v="0"/>
    <x v="1"/>
    <d v="2008-05-17T00:00:00"/>
    <s v="M"/>
    <s v="MA4451"/>
    <x v="0"/>
    <m/>
    <m/>
    <m/>
    <m/>
    <m/>
    <m/>
    <m/>
  </r>
  <r>
    <n v="1129384"/>
    <s v="200702"/>
    <s v="2007"/>
    <s v="C"/>
    <x v="6"/>
    <s v="PH"/>
    <x v="14"/>
    <x v="0"/>
    <s v="PH"/>
    <x v="2"/>
    <m/>
    <n v="2007"/>
    <n v="0"/>
    <x v="1"/>
    <d v="2008-05-17T00:00:00"/>
    <s v="M"/>
    <m/>
    <x v="2"/>
    <m/>
    <m/>
    <m/>
    <m/>
    <m/>
    <m/>
    <m/>
  </r>
  <r>
    <n v="1129384"/>
    <s v="200702"/>
    <s v="2007"/>
    <s v="D"/>
    <x v="8"/>
    <s v="PH"/>
    <x v="20"/>
    <x v="3"/>
    <s v="PH"/>
    <x v="2"/>
    <m/>
    <n v="2007"/>
    <n v="0"/>
    <x v="1"/>
    <d v="2008-05-17T00:00:00"/>
    <s v="M"/>
    <s v="MA4411"/>
    <x v="4"/>
    <m/>
    <m/>
    <m/>
    <m/>
    <m/>
    <m/>
    <m/>
  </r>
  <r>
    <n v="1129384"/>
    <s v="200701"/>
    <s v="2007"/>
    <s v="B"/>
    <x v="1"/>
    <s v="PH"/>
    <x v="8"/>
    <x v="2"/>
    <s v="PH"/>
    <x v="2"/>
    <m/>
    <n v="2007"/>
    <n v="0"/>
    <x v="1"/>
    <d v="2008-05-17T00:00:00"/>
    <s v="M"/>
    <m/>
    <x v="2"/>
    <m/>
    <m/>
    <m/>
    <m/>
    <m/>
    <m/>
    <m/>
  </r>
  <r>
    <n v="1130048"/>
    <s v="201001"/>
    <s v="2010"/>
    <s v="A"/>
    <x v="19"/>
    <s v="PH"/>
    <x v="5"/>
    <x v="0"/>
    <s v="ME"/>
    <x v="0"/>
    <m/>
    <n v="2013"/>
    <n v="3"/>
    <x v="0"/>
    <m/>
    <s v="M"/>
    <s v="MA1021"/>
    <x v="1"/>
    <m/>
    <m/>
    <m/>
    <m/>
    <n v="15"/>
    <n v="7"/>
    <n v="9"/>
  </r>
  <r>
    <n v="1130048"/>
    <s v="201001"/>
    <s v="2010"/>
    <s v="B"/>
    <x v="14"/>
    <s v="PH"/>
    <x v="1"/>
    <x v="0"/>
    <s v="ME"/>
    <x v="0"/>
    <m/>
    <n v="2013"/>
    <n v="3"/>
    <x v="0"/>
    <m/>
    <s v="M"/>
    <s v="MA1022"/>
    <x v="1"/>
    <m/>
    <m/>
    <m/>
    <m/>
    <n v="15"/>
    <n v="7"/>
    <n v="9"/>
  </r>
  <r>
    <n v="1130106"/>
    <s v="200901"/>
    <s v="2009"/>
    <s v="B"/>
    <x v="4"/>
    <s v="PH"/>
    <x v="1"/>
    <x v="0"/>
    <s v="ME"/>
    <x v="0"/>
    <m/>
    <n v="2012"/>
    <n v="3"/>
    <x v="0"/>
    <m/>
    <s v="F"/>
    <s v="MA1022"/>
    <x v="1"/>
    <m/>
    <m/>
    <m/>
    <m/>
    <m/>
    <m/>
    <m/>
  </r>
  <r>
    <n v="1130106"/>
    <s v="200901"/>
    <s v="2009"/>
    <s v="A"/>
    <x v="10"/>
    <s v="PH"/>
    <x v="5"/>
    <x v="3"/>
    <s v="ME"/>
    <x v="0"/>
    <m/>
    <n v="2012"/>
    <n v="3"/>
    <x v="0"/>
    <m/>
    <s v="F"/>
    <s v="MA1021"/>
    <x v="0"/>
    <m/>
    <m/>
    <m/>
    <m/>
    <m/>
    <m/>
    <m/>
  </r>
  <r>
    <n v="1130134"/>
    <s v="201001"/>
    <s v="2010"/>
    <s v="A"/>
    <x v="19"/>
    <s v="PH"/>
    <x v="0"/>
    <x v="1"/>
    <s v="ME"/>
    <x v="0"/>
    <m/>
    <n v="2013"/>
    <n v="3"/>
    <x v="0"/>
    <m/>
    <s v="M"/>
    <s v="MA1023"/>
    <x v="0"/>
    <m/>
    <m/>
    <m/>
    <m/>
    <n v="14"/>
    <n v="6"/>
    <n v="8"/>
  </r>
  <r>
    <n v="1130134"/>
    <s v="201001"/>
    <s v="2010"/>
    <s v="B"/>
    <x v="14"/>
    <s v="PH"/>
    <x v="4"/>
    <x v="0"/>
    <s v="ME"/>
    <x v="0"/>
    <m/>
    <n v="2013"/>
    <n v="3"/>
    <x v="0"/>
    <m/>
    <s v="M"/>
    <s v="MA1024"/>
    <x v="1"/>
    <m/>
    <m/>
    <m/>
    <m/>
    <n v="14"/>
    <n v="6"/>
    <n v="8"/>
  </r>
  <r>
    <n v="1130288"/>
    <s v="201201"/>
    <s v="2012"/>
    <s v="A"/>
    <x v="23"/>
    <s v="PH"/>
    <x v="5"/>
    <x v="2"/>
    <s v="BIO"/>
    <x v="2"/>
    <m/>
    <n v="2012"/>
    <n v="0"/>
    <x v="1"/>
    <m/>
    <s v="M"/>
    <m/>
    <x v="2"/>
    <m/>
    <m/>
    <m/>
    <m/>
    <m/>
    <m/>
    <m/>
  </r>
  <r>
    <n v="1130288"/>
    <s v="201001"/>
    <s v="2010"/>
    <s v="A"/>
    <x v="19"/>
    <s v="PH"/>
    <x v="5"/>
    <x v="2"/>
    <s v="BIO"/>
    <x v="2"/>
    <m/>
    <n v="2012"/>
    <n v="2"/>
    <x v="1"/>
    <m/>
    <s v="M"/>
    <m/>
    <x v="2"/>
    <m/>
    <m/>
    <m/>
    <m/>
    <m/>
    <m/>
    <m/>
  </r>
  <r>
    <n v="1130304"/>
    <s v="201002"/>
    <s v="2010"/>
    <s v="C"/>
    <x v="9"/>
    <s v="PH"/>
    <x v="15"/>
    <x v="1"/>
    <s v="AE"/>
    <x v="0"/>
    <m/>
    <n v="2012"/>
    <n v="2"/>
    <x v="1"/>
    <m/>
    <s v="M"/>
    <m/>
    <x v="2"/>
    <m/>
    <m/>
    <m/>
    <m/>
    <m/>
    <m/>
    <m/>
  </r>
  <r>
    <n v="1130304"/>
    <s v="200901"/>
    <s v="2009"/>
    <s v="A"/>
    <x v="10"/>
    <s v="PH"/>
    <x v="0"/>
    <x v="0"/>
    <s v="ED"/>
    <x v="0"/>
    <m/>
    <n v="2012"/>
    <n v="3"/>
    <x v="0"/>
    <m/>
    <s v="M"/>
    <s v="MA1023"/>
    <x v="1"/>
    <m/>
    <m/>
    <m/>
    <m/>
    <m/>
    <m/>
    <m/>
  </r>
  <r>
    <n v="1130304"/>
    <s v="200901"/>
    <s v="2009"/>
    <s v="B"/>
    <x v="4"/>
    <s v="PH"/>
    <x v="4"/>
    <x v="0"/>
    <s v="ED"/>
    <x v="0"/>
    <m/>
    <n v="2012"/>
    <n v="3"/>
    <x v="0"/>
    <m/>
    <s v="M"/>
    <s v="MA1024"/>
    <x v="0"/>
    <m/>
    <m/>
    <m/>
    <m/>
    <m/>
    <m/>
    <m/>
  </r>
  <r>
    <n v="1130304"/>
    <s v="201101"/>
    <s v="2011"/>
    <s v="B"/>
    <x v="22"/>
    <s v="PH"/>
    <x v="8"/>
    <x v="3"/>
    <s v="AE"/>
    <x v="0"/>
    <m/>
    <n v="2012"/>
    <n v="1"/>
    <x v="1"/>
    <m/>
    <s v="M"/>
    <m/>
    <x v="2"/>
    <m/>
    <m/>
    <m/>
    <m/>
    <m/>
    <m/>
    <m/>
  </r>
  <r>
    <n v="1132786"/>
    <s v="201001"/>
    <s v="2010"/>
    <s v="A"/>
    <x v="19"/>
    <s v="PH"/>
    <x v="5"/>
    <x v="3"/>
    <s v="BIO"/>
    <x v="2"/>
    <m/>
    <n v="2012"/>
    <n v="2"/>
    <x v="1"/>
    <m/>
    <s v="M"/>
    <m/>
    <x v="2"/>
    <m/>
    <m/>
    <m/>
    <m/>
    <m/>
    <m/>
    <m/>
  </r>
  <r>
    <n v="1132786"/>
    <s v="201001"/>
    <s v="2010"/>
    <s v="B"/>
    <x v="14"/>
    <s v="PH"/>
    <x v="1"/>
    <x v="3"/>
    <s v="BIO"/>
    <x v="2"/>
    <m/>
    <n v="2012"/>
    <n v="2"/>
    <x v="1"/>
    <m/>
    <s v="M"/>
    <m/>
    <x v="2"/>
    <m/>
    <m/>
    <m/>
    <m/>
    <m/>
    <m/>
    <m/>
  </r>
  <r>
    <n v="1132850"/>
    <s v="200701"/>
    <s v="2007"/>
    <s v="B"/>
    <x v="1"/>
    <s v="PH"/>
    <x v="12"/>
    <x v="0"/>
    <s v="AE"/>
    <x v="0"/>
    <m/>
    <n v="2007"/>
    <n v="0"/>
    <x v="1"/>
    <d v="2007-05-19T00:00:00"/>
    <s v="F"/>
    <m/>
    <x v="2"/>
    <m/>
    <m/>
    <m/>
    <m/>
    <m/>
    <m/>
    <m/>
  </r>
  <r>
    <n v="1132850"/>
    <s v="200702"/>
    <s v="2007"/>
    <s v="D"/>
    <x v="8"/>
    <s v="PH"/>
    <x v="26"/>
    <x v="0"/>
    <s v="AE"/>
    <x v="0"/>
    <m/>
    <n v="2007"/>
    <n v="0"/>
    <x v="1"/>
    <d v="2007-05-19T00:00:00"/>
    <s v="F"/>
    <m/>
    <x v="2"/>
    <m/>
    <m/>
    <m/>
    <m/>
    <m/>
    <m/>
    <m/>
  </r>
  <r>
    <n v="1132896"/>
    <s v="200801"/>
    <s v="2008"/>
    <s v="A"/>
    <x v="13"/>
    <s v="PH"/>
    <x v="5"/>
    <x v="3"/>
    <s v="CE"/>
    <x v="0"/>
    <m/>
    <n v="2009"/>
    <n v="1"/>
    <x v="1"/>
    <d v="2009-05-16T00:00:00"/>
    <s v="M"/>
    <m/>
    <x v="2"/>
    <m/>
    <m/>
    <m/>
    <m/>
    <m/>
    <m/>
    <m/>
  </r>
  <r>
    <n v="1133108"/>
    <s v="201002"/>
    <s v="2010"/>
    <s v="C"/>
    <x v="9"/>
    <s v="PH"/>
    <x v="5"/>
    <x v="0"/>
    <s v="EV"/>
    <x v="0"/>
    <m/>
    <n v="2012"/>
    <n v="2"/>
    <x v="1"/>
    <m/>
    <s v="M"/>
    <s v="MA2611"/>
    <x v="1"/>
    <m/>
    <m/>
    <m/>
    <m/>
    <m/>
    <m/>
    <m/>
  </r>
  <r>
    <n v="1133136"/>
    <s v="201001"/>
    <s v="2010"/>
    <s v="A"/>
    <x v="19"/>
    <s v="PH"/>
    <x v="5"/>
    <x v="1"/>
    <s v="ME"/>
    <x v="0"/>
    <m/>
    <n v="2013"/>
    <n v="3"/>
    <x v="0"/>
    <m/>
    <s v="M"/>
    <s v="MA1021"/>
    <x v="1"/>
    <m/>
    <m/>
    <m/>
    <m/>
    <n v="16"/>
    <n v="8"/>
    <n v="8"/>
  </r>
  <r>
    <n v="1133136"/>
    <s v="201001"/>
    <s v="2010"/>
    <s v="B"/>
    <x v="14"/>
    <s v="PH"/>
    <x v="1"/>
    <x v="1"/>
    <s v="ME"/>
    <x v="0"/>
    <m/>
    <n v="2013"/>
    <n v="3"/>
    <x v="0"/>
    <m/>
    <s v="M"/>
    <s v="MA1022"/>
    <x v="0"/>
    <m/>
    <m/>
    <m/>
    <m/>
    <n v="16"/>
    <n v="8"/>
    <n v="8"/>
  </r>
  <r>
    <n v="1133136"/>
    <s v="201002"/>
    <s v="2010"/>
    <s v="D"/>
    <x v="17"/>
    <s v="PH"/>
    <x v="6"/>
    <x v="1"/>
    <s v="ME"/>
    <x v="0"/>
    <m/>
    <n v="2013"/>
    <n v="3"/>
    <x v="0"/>
    <m/>
    <s v="M"/>
    <s v="MA1024"/>
    <x v="0"/>
    <m/>
    <m/>
    <m/>
    <m/>
    <n v="16"/>
    <n v="8"/>
    <n v="8"/>
  </r>
  <r>
    <n v="1133360"/>
    <s v="201102"/>
    <s v="2011"/>
    <s v="C"/>
    <x v="21"/>
    <s v="PH"/>
    <x v="2"/>
    <x v="1"/>
    <s v="CS"/>
    <x v="1"/>
    <s v="IMGD"/>
    <n v="2013"/>
    <n v="2"/>
    <x v="1"/>
    <m/>
    <s v="M"/>
    <m/>
    <x v="2"/>
    <m/>
    <m/>
    <m/>
    <m/>
    <n v="16"/>
    <n v="8"/>
    <n v="9"/>
  </r>
  <r>
    <n v="1133360"/>
    <s v="201102"/>
    <s v="2011"/>
    <s v="D"/>
    <x v="20"/>
    <s v="PH"/>
    <x v="6"/>
    <x v="1"/>
    <s v="CS"/>
    <x v="1"/>
    <s v="IMGD"/>
    <n v="2013"/>
    <n v="2"/>
    <x v="1"/>
    <m/>
    <s v="M"/>
    <s v="MA2611"/>
    <x v="4"/>
    <m/>
    <m/>
    <m/>
    <m/>
    <n v="16"/>
    <n v="8"/>
    <n v="9"/>
  </r>
  <r>
    <n v="1133668"/>
    <s v="200702"/>
    <s v="2007"/>
    <s v="D"/>
    <x v="8"/>
    <s v="PH"/>
    <x v="26"/>
    <x v="0"/>
    <s v="AE"/>
    <x v="0"/>
    <m/>
    <n v="2007"/>
    <n v="0"/>
    <x v="1"/>
    <d v="2007-05-19T00:00:00"/>
    <s v="M"/>
    <m/>
    <x v="2"/>
    <m/>
    <m/>
    <m/>
    <m/>
    <m/>
    <m/>
    <m/>
  </r>
  <r>
    <n v="1133980"/>
    <s v="200702"/>
    <s v="2007"/>
    <s v="D"/>
    <x v="8"/>
    <s v="PH"/>
    <x v="26"/>
    <x v="0"/>
    <s v="AE"/>
    <x v="0"/>
    <m/>
    <n v="2007"/>
    <n v="0"/>
    <x v="1"/>
    <d v="2007-05-19T00:00:00"/>
    <s v="M"/>
    <m/>
    <x v="2"/>
    <m/>
    <m/>
    <m/>
    <m/>
    <m/>
    <m/>
    <m/>
  </r>
  <r>
    <n v="1134142"/>
    <s v="200702"/>
    <s v="2007"/>
    <s v="D"/>
    <x v="8"/>
    <s v="PH"/>
    <x v="6"/>
    <x v="2"/>
    <s v="ECE"/>
    <x v="0"/>
    <s v="CS"/>
    <n v="2007"/>
    <n v="0"/>
    <x v="1"/>
    <d v="2007-10-04T00:00:00"/>
    <s v="M"/>
    <m/>
    <x v="2"/>
    <m/>
    <m/>
    <m/>
    <m/>
    <m/>
    <m/>
    <m/>
  </r>
  <r>
    <n v="1134488"/>
    <s v="200702"/>
    <s v="2007"/>
    <s v="D"/>
    <x v="8"/>
    <s v="PH"/>
    <x v="6"/>
    <x v="0"/>
    <s v="BE"/>
    <x v="0"/>
    <m/>
    <n v="2007"/>
    <n v="0"/>
    <x v="1"/>
    <d v="2007-05-19T00:00:00"/>
    <s v="F"/>
    <m/>
    <x v="2"/>
    <m/>
    <m/>
    <m/>
    <m/>
    <m/>
    <m/>
    <m/>
  </r>
  <r>
    <n v="1134810"/>
    <s v="200901"/>
    <s v="2009"/>
    <s v="A"/>
    <x v="10"/>
    <s v="PH"/>
    <x v="5"/>
    <x v="0"/>
    <s v="ED"/>
    <x v="0"/>
    <m/>
    <n v="2012"/>
    <n v="3"/>
    <x v="0"/>
    <m/>
    <s v="M"/>
    <s v="MA1021"/>
    <x v="0"/>
    <m/>
    <m/>
    <m/>
    <m/>
    <m/>
    <m/>
    <m/>
  </r>
  <r>
    <n v="1134810"/>
    <s v="200901"/>
    <s v="2009"/>
    <s v="B"/>
    <x v="4"/>
    <s v="PH"/>
    <x v="1"/>
    <x v="3"/>
    <s v="ED"/>
    <x v="0"/>
    <m/>
    <n v="2012"/>
    <n v="3"/>
    <x v="0"/>
    <m/>
    <s v="M"/>
    <s v="MA1022"/>
    <x v="0"/>
    <m/>
    <m/>
    <m/>
    <m/>
    <m/>
    <m/>
    <m/>
  </r>
  <r>
    <n v="1134810"/>
    <s v="200902"/>
    <s v="2009"/>
    <s v="C"/>
    <x v="2"/>
    <s v="PH"/>
    <x v="2"/>
    <x v="3"/>
    <s v="ED"/>
    <x v="0"/>
    <m/>
    <n v="2012"/>
    <n v="3"/>
    <x v="0"/>
    <m/>
    <s v="M"/>
    <s v="MA1023"/>
    <x v="0"/>
    <m/>
    <m/>
    <m/>
    <m/>
    <m/>
    <m/>
    <m/>
  </r>
  <r>
    <n v="1134810"/>
    <s v="200902"/>
    <s v="2009"/>
    <s v="D"/>
    <x v="7"/>
    <s v="PH"/>
    <x v="6"/>
    <x v="2"/>
    <s v="ED"/>
    <x v="0"/>
    <m/>
    <n v="2012"/>
    <n v="3"/>
    <x v="0"/>
    <m/>
    <s v="M"/>
    <s v="MA1024"/>
    <x v="0"/>
    <m/>
    <m/>
    <m/>
    <m/>
    <m/>
    <m/>
    <m/>
  </r>
  <r>
    <n v="1134940"/>
    <s v="200901"/>
    <s v="2009"/>
    <s v="B"/>
    <x v="4"/>
    <s v="PH"/>
    <x v="1"/>
    <x v="0"/>
    <s v="BE"/>
    <x v="0"/>
    <m/>
    <n v="2012"/>
    <n v="3"/>
    <x v="0"/>
    <m/>
    <s v="M"/>
    <s v="MA1023"/>
    <x v="1"/>
    <m/>
    <m/>
    <m/>
    <m/>
    <m/>
    <m/>
    <m/>
  </r>
  <r>
    <n v="1134940"/>
    <s v="200901"/>
    <s v="2009"/>
    <s v="A"/>
    <x v="10"/>
    <s v="PH"/>
    <x v="5"/>
    <x v="3"/>
    <s v="BE"/>
    <x v="0"/>
    <m/>
    <n v="2012"/>
    <n v="3"/>
    <x v="0"/>
    <m/>
    <s v="M"/>
    <s v="MA1023"/>
    <x v="3"/>
    <m/>
    <m/>
    <m/>
    <m/>
    <m/>
    <m/>
    <m/>
  </r>
  <r>
    <n v="1135030"/>
    <s v="200701"/>
    <s v="2007"/>
    <s v="B"/>
    <x v="1"/>
    <s v="PH"/>
    <x v="8"/>
    <x v="3"/>
    <s v="AE"/>
    <x v="0"/>
    <m/>
    <n v="2007"/>
    <n v="0"/>
    <x v="1"/>
    <d v="2007-05-19T00:00:00"/>
    <s v="M"/>
    <m/>
    <x v="2"/>
    <m/>
    <m/>
    <m/>
    <m/>
    <m/>
    <m/>
    <m/>
  </r>
  <r>
    <n v="1135030"/>
    <s v="200702"/>
    <s v="2007"/>
    <s v="C"/>
    <x v="6"/>
    <s v="PH"/>
    <x v="5"/>
    <x v="3"/>
    <s v="AE"/>
    <x v="0"/>
    <m/>
    <n v="2007"/>
    <n v="0"/>
    <x v="1"/>
    <d v="2007-05-19T00:00:00"/>
    <s v="M"/>
    <m/>
    <x v="2"/>
    <m/>
    <m/>
    <m/>
    <m/>
    <m/>
    <m/>
    <m/>
  </r>
  <r>
    <n v="1135030"/>
    <s v="200701"/>
    <s v="2007"/>
    <s v="A"/>
    <x v="0"/>
    <s v="PH"/>
    <x v="15"/>
    <x v="2"/>
    <s v="AE"/>
    <x v="0"/>
    <m/>
    <n v="2007"/>
    <n v="0"/>
    <x v="1"/>
    <d v="2007-05-19T00:00:00"/>
    <s v="M"/>
    <s v="MA2071"/>
    <x v="0"/>
    <m/>
    <m/>
    <m/>
    <m/>
    <m/>
    <m/>
    <m/>
  </r>
  <r>
    <n v="1135110"/>
    <s v="201001"/>
    <s v="2010"/>
    <s v="A"/>
    <x v="19"/>
    <s v="PH"/>
    <x v="15"/>
    <x v="0"/>
    <s v="AE"/>
    <x v="0"/>
    <m/>
    <n v="2009"/>
    <n v="-1"/>
    <x v="1"/>
    <d v="2010-02-25T00:00:00"/>
    <s v="M"/>
    <m/>
    <x v="2"/>
    <m/>
    <m/>
    <m/>
    <m/>
    <m/>
    <m/>
    <m/>
  </r>
  <r>
    <n v="1135110"/>
    <s v="200702"/>
    <s v="2007"/>
    <s v="C"/>
    <x v="6"/>
    <s v="PH"/>
    <x v="5"/>
    <x v="3"/>
    <s v="ME"/>
    <x v="0"/>
    <m/>
    <n v="2009"/>
    <n v="2"/>
    <x v="1"/>
    <d v="2010-02-25T00:00:00"/>
    <s v="M"/>
    <m/>
    <x v="2"/>
    <m/>
    <m/>
    <m/>
    <m/>
    <m/>
    <m/>
    <m/>
  </r>
  <r>
    <n v="1135110"/>
    <s v="200701"/>
    <s v="2007"/>
    <s v="A"/>
    <x v="0"/>
    <s v="PH"/>
    <x v="15"/>
    <x v="2"/>
    <s v="ME"/>
    <x v="0"/>
    <m/>
    <n v="2009"/>
    <n v="2"/>
    <x v="1"/>
    <d v="2010-02-25T00:00:00"/>
    <s v="M"/>
    <m/>
    <x v="2"/>
    <m/>
    <m/>
    <m/>
    <m/>
    <m/>
    <m/>
    <m/>
  </r>
  <r>
    <n v="1135116"/>
    <s v="201102"/>
    <s v="2011"/>
    <s v="D"/>
    <x v="20"/>
    <s v="PH"/>
    <x v="1"/>
    <x v="1"/>
    <s v="BE"/>
    <x v="0"/>
    <m/>
    <n v="2012"/>
    <n v="1"/>
    <x v="1"/>
    <m/>
    <s v="M"/>
    <m/>
    <x v="2"/>
    <m/>
    <m/>
    <m/>
    <m/>
    <m/>
    <m/>
    <m/>
  </r>
  <r>
    <n v="1135116"/>
    <s v="201102"/>
    <s v="2011"/>
    <s v="D"/>
    <x v="20"/>
    <s v="PH"/>
    <x v="1"/>
    <x v="1"/>
    <s v="BE"/>
    <x v="0"/>
    <m/>
    <n v="2012"/>
    <n v="1"/>
    <x v="1"/>
    <m/>
    <s v="M"/>
    <m/>
    <x v="2"/>
    <m/>
    <m/>
    <m/>
    <m/>
    <m/>
    <m/>
    <m/>
  </r>
  <r>
    <n v="1135116"/>
    <s v="201102"/>
    <s v="2011"/>
    <s v="D"/>
    <x v="20"/>
    <s v="PH"/>
    <x v="1"/>
    <x v="1"/>
    <s v="BE"/>
    <x v="0"/>
    <m/>
    <n v="2012"/>
    <n v="1"/>
    <x v="1"/>
    <m/>
    <s v="M"/>
    <m/>
    <x v="2"/>
    <m/>
    <m/>
    <m/>
    <m/>
    <m/>
    <m/>
    <m/>
  </r>
  <r>
    <n v="1135116"/>
    <s v="201102"/>
    <s v="2011"/>
    <s v="C"/>
    <x v="21"/>
    <s v="PH"/>
    <x v="5"/>
    <x v="0"/>
    <s v="BE"/>
    <x v="0"/>
    <m/>
    <n v="2012"/>
    <n v="1"/>
    <x v="1"/>
    <m/>
    <s v="M"/>
    <m/>
    <x v="2"/>
    <m/>
    <m/>
    <m/>
    <m/>
    <m/>
    <m/>
    <m/>
  </r>
  <r>
    <n v="1135116"/>
    <s v="201102"/>
    <s v="2011"/>
    <s v="C"/>
    <x v="21"/>
    <s v="PH"/>
    <x v="5"/>
    <x v="0"/>
    <s v="BE"/>
    <x v="0"/>
    <m/>
    <n v="2012"/>
    <n v="1"/>
    <x v="1"/>
    <m/>
    <s v="M"/>
    <m/>
    <x v="2"/>
    <m/>
    <m/>
    <m/>
    <m/>
    <m/>
    <m/>
    <m/>
  </r>
  <r>
    <n v="1135116"/>
    <s v="201102"/>
    <s v="2011"/>
    <s v="C"/>
    <x v="21"/>
    <s v="PH"/>
    <x v="5"/>
    <x v="0"/>
    <s v="BE"/>
    <x v="0"/>
    <m/>
    <n v="2012"/>
    <n v="1"/>
    <x v="1"/>
    <m/>
    <s v="M"/>
    <m/>
    <x v="2"/>
    <m/>
    <m/>
    <m/>
    <m/>
    <m/>
    <m/>
    <m/>
  </r>
  <r>
    <n v="1135188"/>
    <s v="200701"/>
    <s v="2007"/>
    <s v="A"/>
    <x v="0"/>
    <s v="PH"/>
    <x v="15"/>
    <x v="1"/>
    <s v="AE"/>
    <x v="0"/>
    <m/>
    <n v="2008"/>
    <n v="1"/>
    <x v="1"/>
    <d v="2007-05-19T00:00:00"/>
    <s v="F"/>
    <m/>
    <x v="2"/>
    <m/>
    <m/>
    <m/>
    <m/>
    <m/>
    <m/>
    <m/>
  </r>
  <r>
    <n v="1135246"/>
    <s v="200801"/>
    <s v="2008"/>
    <s v="A"/>
    <x v="13"/>
    <s v="PH"/>
    <x v="2"/>
    <x v="3"/>
    <s v="ECE"/>
    <x v="0"/>
    <m/>
    <n v="2008"/>
    <n v="0"/>
    <x v="1"/>
    <d v="2008-05-17T00:00:00"/>
    <s v="M"/>
    <m/>
    <x v="2"/>
    <m/>
    <m/>
    <m/>
    <m/>
    <m/>
    <m/>
    <m/>
  </r>
  <r>
    <n v="1135246"/>
    <s v="200801"/>
    <s v="2008"/>
    <s v="A"/>
    <x v="13"/>
    <s v="PH"/>
    <x v="7"/>
    <x v="2"/>
    <s v="ECE"/>
    <x v="0"/>
    <m/>
    <n v="2008"/>
    <n v="0"/>
    <x v="1"/>
    <d v="2008-05-17T00:00:00"/>
    <s v="M"/>
    <m/>
    <x v="2"/>
    <m/>
    <m/>
    <m/>
    <m/>
    <m/>
    <m/>
    <m/>
  </r>
  <r>
    <n v="1179572"/>
    <s v="200903"/>
    <s v="2009"/>
    <s v="E"/>
    <x v="26"/>
    <s v="PH"/>
    <x v="1"/>
    <x v="1"/>
    <s v="RBE"/>
    <x v="0"/>
    <m/>
    <n v="2012"/>
    <n v="3"/>
    <x v="0"/>
    <m/>
    <s v="M"/>
    <s v="MA2051"/>
    <x v="1"/>
    <s v="MA2071"/>
    <s v="A"/>
    <m/>
    <m/>
    <m/>
    <m/>
    <m/>
  </r>
  <r>
    <n v="1180892"/>
    <s v="200902"/>
    <s v="2009"/>
    <s v="D"/>
    <x v="7"/>
    <s v="PH"/>
    <x v="4"/>
    <x v="1"/>
    <s v="RBE"/>
    <x v="0"/>
    <m/>
    <n v="2012"/>
    <n v="3"/>
    <x v="0"/>
    <m/>
    <s v="M"/>
    <s v="MA2201"/>
    <x v="4"/>
    <m/>
    <m/>
    <m/>
    <m/>
    <m/>
    <m/>
    <m/>
  </r>
  <r>
    <n v="1182798"/>
    <s v="200901"/>
    <s v="2009"/>
    <s v="B"/>
    <x v="4"/>
    <s v="PH"/>
    <x v="4"/>
    <x v="1"/>
    <s v="RBE"/>
    <x v="0"/>
    <m/>
    <n v="2012"/>
    <n v="3"/>
    <x v="0"/>
    <m/>
    <s v="M"/>
    <s v="MA2051"/>
    <x v="1"/>
    <m/>
    <m/>
    <m/>
    <m/>
    <m/>
    <m/>
    <m/>
  </r>
  <r>
    <n v="1137264"/>
    <s v="200802"/>
    <s v="2008"/>
    <s v="D"/>
    <x v="3"/>
    <s v="PH"/>
    <x v="6"/>
    <x v="3"/>
    <s v="ME"/>
    <x v="0"/>
    <m/>
    <n v="2008"/>
    <n v="0"/>
    <x v="1"/>
    <d v="2008-05-17T00:00:00"/>
    <s v="M"/>
    <m/>
    <x v="2"/>
    <m/>
    <m/>
    <m/>
    <m/>
    <m/>
    <m/>
    <m/>
  </r>
  <r>
    <n v="1137606"/>
    <s v="200801"/>
    <s v="2008"/>
    <s v="A"/>
    <x v="13"/>
    <s v="PH"/>
    <x v="5"/>
    <x v="1"/>
    <s v="IMGD"/>
    <x v="1"/>
    <m/>
    <n v="2008"/>
    <n v="0"/>
    <x v="1"/>
    <d v="2008-05-17T00:00:00"/>
    <s v="M"/>
    <m/>
    <x v="2"/>
    <m/>
    <m/>
    <m/>
    <m/>
    <m/>
    <m/>
    <m/>
  </r>
  <r>
    <n v="1137974"/>
    <s v="201001"/>
    <s v="2010"/>
    <s v="A"/>
    <x v="19"/>
    <s v="PH"/>
    <x v="5"/>
    <x v="2"/>
    <s v="IMGD"/>
    <x v="1"/>
    <m/>
    <n v="2012"/>
    <n v="2"/>
    <x v="1"/>
    <m/>
    <s v="M"/>
    <m/>
    <x v="2"/>
    <m/>
    <m/>
    <m/>
    <m/>
    <m/>
    <m/>
    <m/>
  </r>
  <r>
    <n v="1137976"/>
    <s v="200901"/>
    <s v="2009"/>
    <s v="A"/>
    <x v="10"/>
    <s v="PH"/>
    <x v="5"/>
    <x v="1"/>
    <s v="ME"/>
    <x v="0"/>
    <m/>
    <n v="2012"/>
    <n v="3"/>
    <x v="0"/>
    <m/>
    <s v="M"/>
    <s v="MA1022"/>
    <x v="4"/>
    <m/>
    <m/>
    <m/>
    <m/>
    <m/>
    <m/>
    <m/>
  </r>
  <r>
    <n v="1137976"/>
    <s v="200901"/>
    <s v="2009"/>
    <s v="B"/>
    <x v="4"/>
    <s v="PH"/>
    <x v="1"/>
    <x v="0"/>
    <s v="ME"/>
    <x v="0"/>
    <m/>
    <n v="2012"/>
    <n v="3"/>
    <x v="0"/>
    <m/>
    <s v="M"/>
    <s v="MA1023"/>
    <x v="4"/>
    <m/>
    <m/>
    <m/>
    <m/>
    <m/>
    <m/>
    <m/>
  </r>
  <r>
    <n v="1138560"/>
    <s v="201101"/>
    <s v="2011"/>
    <s v="A"/>
    <x v="15"/>
    <s v="PH"/>
    <x v="15"/>
    <x v="1"/>
    <s v="BE"/>
    <x v="0"/>
    <s v="ME"/>
    <n v="2013"/>
    <n v="2"/>
    <x v="1"/>
    <m/>
    <s v="M"/>
    <m/>
    <x v="2"/>
    <m/>
    <m/>
    <m/>
    <m/>
    <n v="14.5"/>
    <n v="8"/>
    <n v="5"/>
  </r>
  <r>
    <n v="1138560"/>
    <s v="201001"/>
    <s v="2010"/>
    <s v="A"/>
    <x v="19"/>
    <s v="PH"/>
    <x v="0"/>
    <x v="1"/>
    <s v="BIO"/>
    <x v="2"/>
    <m/>
    <n v="2013"/>
    <n v="3"/>
    <x v="0"/>
    <m/>
    <s v="M"/>
    <s v="MA1023"/>
    <x v="0"/>
    <m/>
    <m/>
    <m/>
    <m/>
    <n v="14.5"/>
    <n v="8"/>
    <n v="5"/>
  </r>
  <r>
    <n v="1138560"/>
    <s v="201001"/>
    <s v="2010"/>
    <s v="B"/>
    <x v="14"/>
    <s v="PH"/>
    <x v="4"/>
    <x v="1"/>
    <s v="BIO"/>
    <x v="2"/>
    <m/>
    <n v="2013"/>
    <n v="3"/>
    <x v="0"/>
    <m/>
    <s v="M"/>
    <s v="MA1024"/>
    <x v="1"/>
    <m/>
    <m/>
    <m/>
    <m/>
    <n v="14.5"/>
    <n v="8"/>
    <n v="5"/>
  </r>
  <r>
    <n v="1138718"/>
    <s v="200702"/>
    <s v="2007"/>
    <s v="C"/>
    <x v="6"/>
    <s v="PH"/>
    <x v="13"/>
    <x v="0"/>
    <s v="PH"/>
    <x v="2"/>
    <m/>
    <n v="2007"/>
    <n v="0"/>
    <x v="1"/>
    <d v="2007-05-19T00:00:00"/>
    <s v="M"/>
    <m/>
    <x v="2"/>
    <m/>
    <m/>
    <m/>
    <m/>
    <m/>
    <m/>
    <m/>
  </r>
  <r>
    <n v="1138718"/>
    <s v="200702"/>
    <s v="2007"/>
    <s v="D"/>
    <x v="8"/>
    <s v="PH"/>
    <x v="21"/>
    <x v="0"/>
    <s v="PH"/>
    <x v="2"/>
    <m/>
    <n v="2007"/>
    <n v="0"/>
    <x v="1"/>
    <d v="2007-05-19T00:00:00"/>
    <s v="M"/>
    <m/>
    <x v="2"/>
    <m/>
    <m/>
    <m/>
    <m/>
    <m/>
    <m/>
    <m/>
  </r>
  <r>
    <n v="1138718"/>
    <s v="200702"/>
    <s v="2007"/>
    <s v="D"/>
    <x v="8"/>
    <s v="PH"/>
    <x v="26"/>
    <x v="0"/>
    <s v="PH"/>
    <x v="2"/>
    <m/>
    <n v="2007"/>
    <n v="0"/>
    <x v="1"/>
    <d v="2007-05-19T00:00:00"/>
    <s v="M"/>
    <m/>
    <x v="2"/>
    <m/>
    <m/>
    <m/>
    <m/>
    <m/>
    <m/>
    <m/>
  </r>
  <r>
    <n v="1138836"/>
    <s v="200901"/>
    <s v="2009"/>
    <s v="B"/>
    <x v="4"/>
    <s v="PH"/>
    <x v="1"/>
    <x v="1"/>
    <s v="ED"/>
    <x v="0"/>
    <m/>
    <n v="2012"/>
    <n v="3"/>
    <x v="0"/>
    <m/>
    <s v="M"/>
    <s v="MA1022"/>
    <x v="4"/>
    <m/>
    <m/>
    <m/>
    <m/>
    <m/>
    <m/>
    <m/>
  </r>
  <r>
    <n v="1138836"/>
    <s v="200901"/>
    <s v="2009"/>
    <s v="A"/>
    <x v="10"/>
    <s v="PH"/>
    <x v="5"/>
    <x v="0"/>
    <s v="ED"/>
    <x v="0"/>
    <m/>
    <n v="2012"/>
    <n v="3"/>
    <x v="0"/>
    <m/>
    <s v="M"/>
    <s v="MA1021"/>
    <x v="4"/>
    <m/>
    <m/>
    <m/>
    <m/>
    <m/>
    <m/>
    <m/>
  </r>
  <r>
    <n v="1138982"/>
    <s v="200802"/>
    <s v="2008"/>
    <s v="D"/>
    <x v="3"/>
    <s v="PH"/>
    <x v="6"/>
    <x v="1"/>
    <s v="ECE"/>
    <x v="0"/>
    <m/>
    <n v="2009"/>
    <n v="1"/>
    <x v="1"/>
    <d v="2009-05-16T00:00:00"/>
    <s v="F"/>
    <m/>
    <x v="2"/>
    <m/>
    <m/>
    <m/>
    <m/>
    <m/>
    <m/>
    <m/>
  </r>
  <r>
    <n v="1139504"/>
    <s v="200902"/>
    <s v="2009"/>
    <s v="C"/>
    <x v="2"/>
    <s v="PH"/>
    <x v="5"/>
    <x v="0"/>
    <s v="CM"/>
    <x v="0"/>
    <m/>
    <n v="2012"/>
    <n v="3"/>
    <x v="0"/>
    <m/>
    <s v="M"/>
    <s v="MA1023"/>
    <x v="1"/>
    <m/>
    <m/>
    <m/>
    <m/>
    <m/>
    <m/>
    <m/>
  </r>
  <r>
    <n v="1139504"/>
    <s v="200902"/>
    <s v="2009"/>
    <s v="D"/>
    <x v="7"/>
    <s v="PH"/>
    <x v="1"/>
    <x v="3"/>
    <s v="CM"/>
    <x v="0"/>
    <m/>
    <n v="2012"/>
    <n v="3"/>
    <x v="0"/>
    <m/>
    <s v="M"/>
    <s v="MA1024"/>
    <x v="4"/>
    <m/>
    <m/>
    <m/>
    <m/>
    <m/>
    <m/>
    <m/>
  </r>
  <r>
    <n v="1139566"/>
    <s v="200901"/>
    <s v="2009"/>
    <s v="A"/>
    <x v="10"/>
    <s v="PH"/>
    <x v="0"/>
    <x v="1"/>
    <s v="BE"/>
    <x v="0"/>
    <m/>
    <n v="2012"/>
    <n v="3"/>
    <x v="0"/>
    <m/>
    <s v="M"/>
    <s v="MA1023"/>
    <x v="4"/>
    <m/>
    <m/>
    <m/>
    <m/>
    <m/>
    <m/>
    <m/>
  </r>
  <r>
    <n v="1139566"/>
    <s v="200901"/>
    <s v="2009"/>
    <s v="B"/>
    <x v="4"/>
    <s v="PH"/>
    <x v="4"/>
    <x v="1"/>
    <s v="BE"/>
    <x v="0"/>
    <m/>
    <n v="2012"/>
    <n v="3"/>
    <x v="0"/>
    <m/>
    <s v="M"/>
    <s v="MA1024"/>
    <x v="4"/>
    <m/>
    <m/>
    <m/>
    <m/>
    <m/>
    <m/>
    <m/>
  </r>
  <r>
    <n v="1139566"/>
    <s v="201102"/>
    <s v="2011"/>
    <s v="D"/>
    <x v="20"/>
    <s v="PH"/>
    <x v="6"/>
    <x v="0"/>
    <s v="BE"/>
    <x v="0"/>
    <m/>
    <n v="2012"/>
    <n v="1"/>
    <x v="1"/>
    <m/>
    <s v="M"/>
    <m/>
    <x v="2"/>
    <m/>
    <m/>
    <m/>
    <m/>
    <m/>
    <m/>
    <m/>
  </r>
  <r>
    <n v="1139570"/>
    <s v="201002"/>
    <s v="2010"/>
    <s v="C"/>
    <x v="9"/>
    <s v="PH"/>
    <x v="5"/>
    <x v="1"/>
    <s v="BC"/>
    <x v="2"/>
    <s v="BIO"/>
    <n v="2012"/>
    <n v="2"/>
    <x v="1"/>
    <m/>
    <s v="F"/>
    <m/>
    <x v="2"/>
    <m/>
    <m/>
    <m/>
    <m/>
    <m/>
    <m/>
    <m/>
  </r>
  <r>
    <n v="1139572"/>
    <s v="200901"/>
    <s v="2009"/>
    <s v="A"/>
    <x v="10"/>
    <s v="PH"/>
    <x v="5"/>
    <x v="0"/>
    <s v="MG"/>
    <x v="6"/>
    <m/>
    <n v="2012"/>
    <n v="3"/>
    <x v="0"/>
    <m/>
    <s v="M"/>
    <s v="MA1021"/>
    <x v="1"/>
    <m/>
    <m/>
    <m/>
    <m/>
    <m/>
    <m/>
    <m/>
  </r>
  <r>
    <n v="1139572"/>
    <s v="200901"/>
    <s v="2009"/>
    <s v="B"/>
    <x v="4"/>
    <s v="PH"/>
    <x v="1"/>
    <x v="3"/>
    <s v="MG"/>
    <x v="6"/>
    <m/>
    <n v="2012"/>
    <n v="3"/>
    <x v="0"/>
    <m/>
    <s v="M"/>
    <s v="MA1022"/>
    <x v="4"/>
    <m/>
    <m/>
    <m/>
    <m/>
    <m/>
    <m/>
    <m/>
  </r>
  <r>
    <n v="1139582"/>
    <s v="200901"/>
    <s v="2009"/>
    <s v="A"/>
    <x v="10"/>
    <s v="PH"/>
    <x v="5"/>
    <x v="0"/>
    <s v="CE"/>
    <x v="0"/>
    <m/>
    <n v="2012"/>
    <n v="3"/>
    <x v="0"/>
    <m/>
    <s v="M"/>
    <s v="MA1024"/>
    <x v="1"/>
    <m/>
    <m/>
    <m/>
    <m/>
    <m/>
    <m/>
    <m/>
  </r>
  <r>
    <n v="1139582"/>
    <s v="200901"/>
    <s v="2009"/>
    <s v="B"/>
    <x v="4"/>
    <s v="PH"/>
    <x v="4"/>
    <x v="0"/>
    <s v="CE"/>
    <x v="0"/>
    <m/>
    <n v="2012"/>
    <n v="3"/>
    <x v="0"/>
    <m/>
    <s v="M"/>
    <s v="MA2051"/>
    <x v="0"/>
    <m/>
    <m/>
    <m/>
    <m/>
    <m/>
    <m/>
    <m/>
  </r>
  <r>
    <n v="1139590"/>
    <s v="201001"/>
    <s v="2010"/>
    <s v="B"/>
    <x v="14"/>
    <s v="PH"/>
    <x v="1"/>
    <x v="1"/>
    <s v="BC"/>
    <x v="2"/>
    <s v="BIO"/>
    <n v="2012"/>
    <n v="2"/>
    <x v="1"/>
    <m/>
    <s v="F"/>
    <m/>
    <x v="2"/>
    <m/>
    <m/>
    <m/>
    <m/>
    <m/>
    <m/>
    <m/>
  </r>
  <r>
    <n v="1139590"/>
    <s v="200901"/>
    <s v="2009"/>
    <s v="A"/>
    <x v="10"/>
    <s v="PH"/>
    <x v="5"/>
    <x v="0"/>
    <s v="BC"/>
    <x v="2"/>
    <m/>
    <n v="2012"/>
    <n v="3"/>
    <x v="0"/>
    <m/>
    <s v="F"/>
    <s v="MA1022"/>
    <x v="3"/>
    <m/>
    <m/>
    <m/>
    <m/>
    <m/>
    <m/>
    <m/>
  </r>
  <r>
    <n v="1139596"/>
    <s v="200901"/>
    <s v="2009"/>
    <s v="A"/>
    <x v="10"/>
    <s v="PH"/>
    <x v="5"/>
    <x v="0"/>
    <s v="ED"/>
    <x v="0"/>
    <m/>
    <n v="2012"/>
    <n v="3"/>
    <x v="0"/>
    <m/>
    <s v="M"/>
    <s v="MA1022"/>
    <x v="3"/>
    <m/>
    <m/>
    <m/>
    <m/>
    <m/>
    <m/>
    <m/>
  </r>
  <r>
    <n v="1139596"/>
    <s v="200901"/>
    <s v="2009"/>
    <s v="B"/>
    <x v="4"/>
    <s v="PH"/>
    <x v="1"/>
    <x v="3"/>
    <s v="ED"/>
    <x v="0"/>
    <m/>
    <n v="2012"/>
    <n v="3"/>
    <x v="0"/>
    <m/>
    <s v="M"/>
    <s v="MA1023"/>
    <x v="1"/>
    <m/>
    <m/>
    <m/>
    <m/>
    <m/>
    <m/>
    <m/>
  </r>
  <r>
    <n v="1139598"/>
    <s v="200901"/>
    <s v="2009"/>
    <s v="B"/>
    <x v="4"/>
    <s v="PH"/>
    <x v="4"/>
    <x v="1"/>
    <s v="ED"/>
    <x v="0"/>
    <m/>
    <n v="2012"/>
    <n v="3"/>
    <x v="0"/>
    <m/>
    <s v="M"/>
    <s v="MA2051"/>
    <x v="4"/>
    <m/>
    <m/>
    <m/>
    <m/>
    <m/>
    <m/>
    <m/>
  </r>
  <r>
    <n v="1182798"/>
    <s v="200901"/>
    <s v="2009"/>
    <s v="A"/>
    <x v="10"/>
    <s v="PH"/>
    <x v="0"/>
    <x v="0"/>
    <s v="RBE"/>
    <x v="0"/>
    <m/>
    <n v="2012"/>
    <n v="3"/>
    <x v="0"/>
    <m/>
    <s v="M"/>
    <s v="MA1024"/>
    <x v="1"/>
    <m/>
    <m/>
    <m/>
    <m/>
    <m/>
    <m/>
    <m/>
  </r>
  <r>
    <n v="1139598"/>
    <s v="200901"/>
    <s v="2009"/>
    <s v="A"/>
    <x v="10"/>
    <s v="PH"/>
    <x v="5"/>
    <x v="0"/>
    <s v="ED"/>
    <x v="0"/>
    <m/>
    <n v="2012"/>
    <n v="3"/>
    <x v="0"/>
    <m/>
    <s v="M"/>
    <s v="MA1024"/>
    <x v="4"/>
    <m/>
    <m/>
    <m/>
    <m/>
    <m/>
    <m/>
    <m/>
  </r>
  <r>
    <n v="1139608"/>
    <s v="200901"/>
    <s v="2009"/>
    <s v="A"/>
    <x v="10"/>
    <s v="PH"/>
    <x v="5"/>
    <x v="1"/>
    <s v="MA"/>
    <x v="5"/>
    <m/>
    <n v="2012"/>
    <n v="3"/>
    <x v="0"/>
    <m/>
    <s v="M"/>
    <s v="MA1021"/>
    <x v="4"/>
    <m/>
    <m/>
    <m/>
    <m/>
    <m/>
    <m/>
    <m/>
  </r>
  <r>
    <n v="1139608"/>
    <s v="201101"/>
    <s v="2011"/>
    <s v="B"/>
    <x v="22"/>
    <s v="PH"/>
    <x v="6"/>
    <x v="0"/>
    <s v="ME"/>
    <x v="0"/>
    <m/>
    <n v="2012"/>
    <n v="1"/>
    <x v="1"/>
    <m/>
    <s v="M"/>
    <m/>
    <x v="2"/>
    <m/>
    <m/>
    <m/>
    <m/>
    <m/>
    <m/>
    <m/>
  </r>
  <r>
    <n v="1139608"/>
    <s v="200901"/>
    <s v="2009"/>
    <s v="B"/>
    <x v="4"/>
    <s v="PH"/>
    <x v="1"/>
    <x v="0"/>
    <s v="MA"/>
    <x v="5"/>
    <m/>
    <n v="2012"/>
    <n v="3"/>
    <x v="0"/>
    <m/>
    <s v="M"/>
    <s v="MA1022"/>
    <x v="4"/>
    <m/>
    <m/>
    <m/>
    <m/>
    <m/>
    <m/>
    <m/>
  </r>
  <r>
    <n v="1140716"/>
    <s v="200701"/>
    <s v="2007"/>
    <s v="A"/>
    <x v="0"/>
    <s v="PH"/>
    <x v="5"/>
    <x v="2"/>
    <s v="BE"/>
    <x v="0"/>
    <m/>
    <s v="TR"/>
    <s v="TR"/>
    <x v="1"/>
    <d v="2009-05-16T00:00:00"/>
    <s v="M"/>
    <s v="MA1021"/>
    <x v="0"/>
    <m/>
    <m/>
    <m/>
    <m/>
    <m/>
    <m/>
    <m/>
  </r>
  <r>
    <n v="1140852"/>
    <s v="200703"/>
    <s v="2007"/>
    <s v="E"/>
    <x v="18"/>
    <s v="PH"/>
    <x v="6"/>
    <x v="0"/>
    <s v="ME"/>
    <x v="0"/>
    <m/>
    <n v="2007"/>
    <n v="0"/>
    <x v="1"/>
    <d v="2007-10-04T00:00:00"/>
    <s v="M"/>
    <m/>
    <x v="2"/>
    <m/>
    <m/>
    <m/>
    <m/>
    <m/>
    <m/>
    <m/>
  </r>
  <r>
    <n v="1140852"/>
    <s v="200703"/>
    <s v="2007"/>
    <s v="E"/>
    <x v="18"/>
    <s v="PH"/>
    <x v="2"/>
    <x v="0"/>
    <s v="ME"/>
    <x v="0"/>
    <m/>
    <n v="2007"/>
    <n v="0"/>
    <x v="1"/>
    <d v="2007-10-04T00:00:00"/>
    <s v="M"/>
    <m/>
    <x v="2"/>
    <m/>
    <m/>
    <m/>
    <m/>
    <m/>
    <m/>
    <m/>
  </r>
  <r>
    <n v="1141730"/>
    <s v="201102"/>
    <s v="2011"/>
    <s v="D"/>
    <x v="20"/>
    <s v="PH"/>
    <x v="1"/>
    <x v="1"/>
    <s v="BE"/>
    <x v="0"/>
    <m/>
    <n v="2013"/>
    <n v="2"/>
    <x v="1"/>
    <m/>
    <s v="M"/>
    <s v="MA2611"/>
    <x v="4"/>
    <m/>
    <m/>
    <m/>
    <m/>
    <n v="12"/>
    <n v="6"/>
    <n v="3"/>
  </r>
  <r>
    <n v="1141730"/>
    <s v="201102"/>
    <s v="2011"/>
    <s v="C"/>
    <x v="21"/>
    <s v="PH"/>
    <x v="5"/>
    <x v="0"/>
    <s v="BE"/>
    <x v="0"/>
    <m/>
    <n v="2013"/>
    <n v="2"/>
    <x v="1"/>
    <m/>
    <s v="M"/>
    <m/>
    <x v="2"/>
    <m/>
    <m/>
    <m/>
    <m/>
    <n v="12"/>
    <n v="6"/>
    <n v="3"/>
  </r>
  <r>
    <n v="1142760"/>
    <s v="200702"/>
    <s v="2007"/>
    <s v="D"/>
    <x v="8"/>
    <s v="PH"/>
    <x v="6"/>
    <x v="1"/>
    <s v="ECE"/>
    <x v="0"/>
    <m/>
    <n v="2008"/>
    <n v="1"/>
    <x v="1"/>
    <d v="2008-05-17T00:00:00"/>
    <s v="M"/>
    <m/>
    <x v="2"/>
    <m/>
    <m/>
    <m/>
    <m/>
    <m/>
    <m/>
    <m/>
  </r>
  <r>
    <n v="1142994"/>
    <s v="200701"/>
    <s v="2007"/>
    <s v="A"/>
    <x v="0"/>
    <s v="PH"/>
    <x v="15"/>
    <x v="3"/>
    <s v="PH"/>
    <x v="2"/>
    <m/>
    <n v="2009"/>
    <n v="2"/>
    <x v="1"/>
    <d v="2009-05-16T00:00:00"/>
    <s v="F"/>
    <s v="MA2051"/>
    <x v="0"/>
    <m/>
    <m/>
    <m/>
    <m/>
    <m/>
    <m/>
    <m/>
  </r>
  <r>
    <n v="1143350"/>
    <s v="200701"/>
    <s v="2007"/>
    <s v="A"/>
    <x v="0"/>
    <s v="PH"/>
    <x v="0"/>
    <x v="1"/>
    <s v="IMGD"/>
    <x v="1"/>
    <m/>
    <n v="2008"/>
    <n v="1"/>
    <x v="1"/>
    <d v="2008-05-17T00:00:00"/>
    <s v="M"/>
    <s v="MA2621"/>
    <x v="4"/>
    <m/>
    <m/>
    <m/>
    <m/>
    <m/>
    <m/>
    <m/>
  </r>
  <r>
    <n v="1143378"/>
    <s v="200702"/>
    <s v="2007"/>
    <s v="D"/>
    <x v="8"/>
    <s v="PH"/>
    <x v="6"/>
    <x v="0"/>
    <s v="BC"/>
    <x v="2"/>
    <m/>
    <n v="2007"/>
    <n v="0"/>
    <x v="1"/>
    <d v="2007-05-19T00:00:00"/>
    <s v="F"/>
    <m/>
    <x v="2"/>
    <m/>
    <m/>
    <m/>
    <m/>
    <m/>
    <m/>
    <m/>
  </r>
  <r>
    <n v="1144080"/>
    <s v="200701"/>
    <s v="2007"/>
    <s v="B"/>
    <x v="1"/>
    <s v="PH"/>
    <x v="9"/>
    <x v="3"/>
    <s v="PH"/>
    <x v="2"/>
    <m/>
    <n v="2008"/>
    <n v="1"/>
    <x v="1"/>
    <m/>
    <s v="M"/>
    <s v="MA3823"/>
    <x v="3"/>
    <m/>
    <m/>
    <m/>
    <m/>
    <m/>
    <m/>
    <m/>
  </r>
  <r>
    <n v="1144080"/>
    <s v="200702"/>
    <s v="2007"/>
    <s v="C"/>
    <x v="6"/>
    <s v="PH"/>
    <x v="13"/>
    <x v="3"/>
    <s v="PH"/>
    <x v="2"/>
    <m/>
    <n v="2008"/>
    <n v="1"/>
    <x v="1"/>
    <m/>
    <s v="M"/>
    <m/>
    <x v="2"/>
    <m/>
    <m/>
    <m/>
    <m/>
    <m/>
    <m/>
    <m/>
  </r>
  <r>
    <n v="1144080"/>
    <s v="200702"/>
    <s v="2007"/>
    <s v="D"/>
    <x v="8"/>
    <s v="PH"/>
    <x v="20"/>
    <x v="3"/>
    <s v="PH"/>
    <x v="2"/>
    <m/>
    <n v="2008"/>
    <n v="1"/>
    <x v="1"/>
    <m/>
    <s v="M"/>
    <m/>
    <x v="2"/>
    <m/>
    <m/>
    <m/>
    <m/>
    <m/>
    <m/>
    <m/>
  </r>
  <r>
    <n v="1144080"/>
    <s v="200801"/>
    <s v="2008"/>
    <s v="A"/>
    <x v="13"/>
    <s v="PH"/>
    <x v="7"/>
    <x v="2"/>
    <s v="PH"/>
    <x v="2"/>
    <m/>
    <n v="2008"/>
    <n v="0"/>
    <x v="1"/>
    <m/>
    <s v="M"/>
    <m/>
    <x v="2"/>
    <m/>
    <m/>
    <m/>
    <m/>
    <m/>
    <m/>
    <m/>
  </r>
  <r>
    <n v="1144080"/>
    <s v="200801"/>
    <s v="2008"/>
    <s v="B"/>
    <x v="11"/>
    <s v="PH"/>
    <x v="8"/>
    <x v="2"/>
    <s v="PH"/>
    <x v="2"/>
    <m/>
    <n v="2008"/>
    <n v="0"/>
    <x v="1"/>
    <m/>
    <s v="M"/>
    <m/>
    <x v="2"/>
    <m/>
    <m/>
    <m/>
    <m/>
    <m/>
    <m/>
    <m/>
  </r>
  <r>
    <n v="1144080"/>
    <s v="200802"/>
    <s v="2008"/>
    <s v="C"/>
    <x v="5"/>
    <s v="PH"/>
    <x v="18"/>
    <x v="2"/>
    <s v="PH"/>
    <x v="2"/>
    <m/>
    <n v="2008"/>
    <n v="0"/>
    <x v="1"/>
    <m/>
    <s v="M"/>
    <m/>
    <x v="2"/>
    <m/>
    <m/>
    <m/>
    <m/>
    <m/>
    <m/>
    <m/>
  </r>
  <r>
    <n v="1144080"/>
    <s v="200802"/>
    <s v="2008"/>
    <s v="D"/>
    <x v="3"/>
    <s v="PH"/>
    <x v="21"/>
    <x v="2"/>
    <s v="PH"/>
    <x v="2"/>
    <m/>
    <n v="2008"/>
    <n v="0"/>
    <x v="1"/>
    <m/>
    <s v="M"/>
    <m/>
    <x v="2"/>
    <m/>
    <m/>
    <m/>
    <m/>
    <m/>
    <m/>
    <m/>
  </r>
  <r>
    <n v="1144080"/>
    <s v="200702"/>
    <s v="2007"/>
    <s v="C"/>
    <x v="6"/>
    <s v="PH"/>
    <x v="18"/>
    <x v="2"/>
    <s v="PH"/>
    <x v="2"/>
    <m/>
    <n v="2008"/>
    <n v="1"/>
    <x v="1"/>
    <m/>
    <s v="M"/>
    <m/>
    <x v="2"/>
    <m/>
    <m/>
    <m/>
    <m/>
    <m/>
    <m/>
    <m/>
  </r>
  <r>
    <n v="1144080"/>
    <s v="200702"/>
    <s v="2007"/>
    <s v="C"/>
    <x v="6"/>
    <s v="PH"/>
    <x v="14"/>
    <x v="2"/>
    <s v="PH"/>
    <x v="2"/>
    <m/>
    <n v="2008"/>
    <n v="1"/>
    <x v="1"/>
    <m/>
    <s v="M"/>
    <m/>
    <x v="2"/>
    <m/>
    <m/>
    <m/>
    <m/>
    <m/>
    <m/>
    <m/>
  </r>
  <r>
    <n v="1144080"/>
    <s v="200702"/>
    <s v="2007"/>
    <s v="D"/>
    <x v="8"/>
    <s v="PH"/>
    <x v="21"/>
    <x v="2"/>
    <s v="PH"/>
    <x v="2"/>
    <m/>
    <n v="2008"/>
    <n v="1"/>
    <x v="1"/>
    <m/>
    <s v="M"/>
    <m/>
    <x v="2"/>
    <m/>
    <m/>
    <m/>
    <m/>
    <m/>
    <m/>
    <m/>
  </r>
  <r>
    <n v="1144804"/>
    <s v="200801"/>
    <s v="2008"/>
    <s v="B"/>
    <x v="11"/>
    <s v="PH"/>
    <x v="16"/>
    <x v="0"/>
    <s v="ME"/>
    <x v="0"/>
    <m/>
    <n v="2008"/>
    <n v="0"/>
    <x v="1"/>
    <d v="2008-05-17T00:00:00"/>
    <s v="M"/>
    <m/>
    <x v="2"/>
    <m/>
    <m/>
    <m/>
    <m/>
    <m/>
    <m/>
    <m/>
  </r>
  <r>
    <n v="1144942"/>
    <s v="200702"/>
    <s v="2007"/>
    <s v="D"/>
    <x v="8"/>
    <s v="PH"/>
    <x v="10"/>
    <x v="3"/>
    <s v="CH"/>
    <x v="2"/>
    <m/>
    <n v="2007"/>
    <n v="0"/>
    <x v="1"/>
    <m/>
    <s v="M"/>
    <s v="MA2210"/>
    <x v="3"/>
    <m/>
    <m/>
    <m/>
    <m/>
    <m/>
    <m/>
    <m/>
  </r>
  <r>
    <n v="1144942"/>
    <s v="200702"/>
    <s v="2007"/>
    <s v="C"/>
    <x v="6"/>
    <s v="PH"/>
    <x v="22"/>
    <x v="2"/>
    <s v="CH"/>
    <x v="2"/>
    <m/>
    <n v="2007"/>
    <n v="0"/>
    <x v="1"/>
    <m/>
    <s v="M"/>
    <m/>
    <x v="2"/>
    <m/>
    <m/>
    <m/>
    <m/>
    <m/>
    <m/>
    <m/>
  </r>
  <r>
    <n v="1155764"/>
    <s v="200802"/>
    <s v="2008"/>
    <s v="D"/>
    <x v="3"/>
    <s v="PH"/>
    <x v="10"/>
    <x v="3"/>
    <s v="ME"/>
    <x v="0"/>
    <m/>
    <n v="2008"/>
    <n v="0"/>
    <x v="1"/>
    <d v="2008-05-17T00:00:00"/>
    <s v="M"/>
    <m/>
    <x v="2"/>
    <m/>
    <m/>
    <m/>
    <m/>
    <m/>
    <m/>
    <m/>
  </r>
  <r>
    <n v="1158568"/>
    <s v="200802"/>
    <s v="2008"/>
    <s v="D"/>
    <x v="3"/>
    <s v="PH"/>
    <x v="6"/>
    <x v="1"/>
    <s v="AE"/>
    <x v="0"/>
    <m/>
    <n v="2008"/>
    <n v="0"/>
    <x v="1"/>
    <d v="2008-05-17T00:00:00"/>
    <s v="M"/>
    <s v="MA1023"/>
    <x v="4"/>
    <s v="MA2071"/>
    <s v="B"/>
    <m/>
    <m/>
    <m/>
    <m/>
    <m/>
  </r>
  <r>
    <n v="1158568"/>
    <s v="200701"/>
    <s v="2007"/>
    <s v="B"/>
    <x v="1"/>
    <s v="PH"/>
    <x v="8"/>
    <x v="0"/>
    <s v="AE"/>
    <x v="0"/>
    <m/>
    <n v="2008"/>
    <n v="1"/>
    <x v="1"/>
    <d v="2008-05-17T00:00:00"/>
    <s v="M"/>
    <m/>
    <x v="2"/>
    <m/>
    <m/>
    <m/>
    <m/>
    <m/>
    <m/>
    <m/>
  </r>
  <r>
    <n v="1158656"/>
    <s v="200702"/>
    <s v="2007"/>
    <s v="C"/>
    <x v="6"/>
    <s v="PH"/>
    <x v="22"/>
    <x v="1"/>
    <s v="PH"/>
    <x v="2"/>
    <s v="MA"/>
    <n v="2008"/>
    <n v="1"/>
    <x v="1"/>
    <d v="2008-05-17T00:00:00"/>
    <s v="F"/>
    <s v="MA3457"/>
    <x v="1"/>
    <m/>
    <m/>
    <m/>
    <m/>
    <m/>
    <m/>
    <m/>
  </r>
  <r>
    <n v="1158656"/>
    <s v="200701"/>
    <s v="2007"/>
    <s v="A"/>
    <x v="0"/>
    <s v="PH"/>
    <x v="7"/>
    <x v="0"/>
    <s v="PH"/>
    <x v="2"/>
    <s v="MA"/>
    <n v="2008"/>
    <n v="1"/>
    <x v="1"/>
    <d v="2008-05-17T00:00:00"/>
    <s v="F"/>
    <s v="MA2611"/>
    <x v="1"/>
    <s v="MA4451"/>
    <s v="B"/>
    <m/>
    <m/>
    <m/>
    <m/>
    <m/>
  </r>
  <r>
    <n v="1158656"/>
    <s v="200701"/>
    <s v="2007"/>
    <s v="B"/>
    <x v="1"/>
    <s v="PH"/>
    <x v="9"/>
    <x v="0"/>
    <s v="PH"/>
    <x v="2"/>
    <s v="MA"/>
    <n v="2008"/>
    <n v="1"/>
    <x v="1"/>
    <d v="2008-05-17T00:00:00"/>
    <s v="F"/>
    <s v="MA3823"/>
    <x v="4"/>
    <m/>
    <m/>
    <m/>
    <m/>
    <m/>
    <m/>
    <m/>
  </r>
  <r>
    <n v="1160130"/>
    <s v="200701"/>
    <s v="2007"/>
    <s v="B"/>
    <x v="1"/>
    <s v="PH"/>
    <x v="1"/>
    <x v="1"/>
    <s v="BE"/>
    <x v="0"/>
    <m/>
    <n v="2008"/>
    <n v="1"/>
    <x v="1"/>
    <d v="2008-05-17T00:00:00"/>
    <s v="M"/>
    <m/>
    <x v="2"/>
    <m/>
    <m/>
    <m/>
    <m/>
    <m/>
    <m/>
    <m/>
  </r>
  <r>
    <n v="1160282"/>
    <s v="200702"/>
    <s v="2007"/>
    <s v="C"/>
    <x v="6"/>
    <s v="PH"/>
    <x v="32"/>
    <x v="2"/>
    <s v="ME"/>
    <x v="0"/>
    <m/>
    <n v="2007"/>
    <n v="0"/>
    <x v="1"/>
    <d v="2007-05-19T00:00:00"/>
    <s v="M"/>
    <m/>
    <x v="2"/>
    <m/>
    <m/>
    <m/>
    <m/>
    <m/>
    <m/>
    <m/>
  </r>
  <r>
    <n v="1160420"/>
    <s v="200801"/>
    <s v="2008"/>
    <s v="A"/>
    <x v="13"/>
    <s v="PH"/>
    <x v="15"/>
    <x v="3"/>
    <s v="ME"/>
    <x v="0"/>
    <m/>
    <n v="2009"/>
    <n v="1"/>
    <x v="1"/>
    <m/>
    <s v="M"/>
    <s v="MA2051"/>
    <x v="0"/>
    <m/>
    <m/>
    <m/>
    <m/>
    <m/>
    <m/>
    <m/>
  </r>
  <r>
    <n v="1160420"/>
    <s v="200702"/>
    <s v="2007"/>
    <s v="C"/>
    <x v="6"/>
    <s v="PH"/>
    <x v="22"/>
    <x v="3"/>
    <s v="ME"/>
    <x v="0"/>
    <m/>
    <n v="2009"/>
    <n v="2"/>
    <x v="1"/>
    <m/>
    <s v="M"/>
    <m/>
    <x v="2"/>
    <m/>
    <m/>
    <m/>
    <m/>
    <m/>
    <m/>
    <m/>
  </r>
  <r>
    <n v="1160420"/>
    <s v="200702"/>
    <s v="2007"/>
    <s v="D"/>
    <x v="8"/>
    <s v="PH"/>
    <x v="6"/>
    <x v="3"/>
    <s v="ME"/>
    <x v="0"/>
    <m/>
    <n v="2009"/>
    <n v="2"/>
    <x v="1"/>
    <m/>
    <s v="M"/>
    <s v="MA1024"/>
    <x v="1"/>
    <m/>
    <m/>
    <m/>
    <m/>
    <m/>
    <m/>
    <m/>
  </r>
  <r>
    <n v="1160420"/>
    <s v="200901"/>
    <s v="2009"/>
    <s v="A"/>
    <x v="10"/>
    <s v="PH"/>
    <x v="2"/>
    <x v="2"/>
    <s v="ME"/>
    <x v="0"/>
    <m/>
    <n v="2009"/>
    <n v="0"/>
    <x v="1"/>
    <m/>
    <s v="M"/>
    <m/>
    <x v="2"/>
    <m/>
    <m/>
    <m/>
    <m/>
    <m/>
    <m/>
    <m/>
  </r>
  <r>
    <n v="1160420"/>
    <s v="200801"/>
    <s v="2008"/>
    <s v="B"/>
    <x v="11"/>
    <s v="PH"/>
    <x v="8"/>
    <x v="2"/>
    <s v="ME"/>
    <x v="0"/>
    <m/>
    <n v="2009"/>
    <n v="1"/>
    <x v="1"/>
    <m/>
    <s v="M"/>
    <m/>
    <x v="2"/>
    <m/>
    <m/>
    <m/>
    <m/>
    <m/>
    <m/>
    <m/>
  </r>
  <r>
    <n v="1160420"/>
    <s v="200702"/>
    <s v="2007"/>
    <s v="C"/>
    <x v="6"/>
    <s v="PH"/>
    <x v="2"/>
    <x v="2"/>
    <s v="ME"/>
    <x v="0"/>
    <m/>
    <n v="2009"/>
    <n v="2"/>
    <x v="1"/>
    <m/>
    <s v="M"/>
    <m/>
    <x v="2"/>
    <m/>
    <m/>
    <m/>
    <m/>
    <m/>
    <m/>
    <m/>
  </r>
  <r>
    <n v="1160794"/>
    <s v="200702"/>
    <s v="2007"/>
    <s v="C"/>
    <x v="6"/>
    <s v="PH"/>
    <x v="5"/>
    <x v="1"/>
    <s v="BIO"/>
    <x v="2"/>
    <m/>
    <n v="2007"/>
    <n v="0"/>
    <x v="1"/>
    <d v="2007-05-19T00:00:00"/>
    <s v="F"/>
    <m/>
    <x v="2"/>
    <m/>
    <m/>
    <m/>
    <m/>
    <m/>
    <m/>
    <m/>
  </r>
  <r>
    <n v="1160984"/>
    <s v="200701"/>
    <s v="2007"/>
    <s v="B"/>
    <x v="1"/>
    <s v="PH"/>
    <x v="1"/>
    <x v="1"/>
    <s v="CM"/>
    <x v="0"/>
    <m/>
    <n v="2008"/>
    <n v="1"/>
    <x v="1"/>
    <d v="2008-05-17T00:00:00"/>
    <s v="M"/>
    <m/>
    <x v="2"/>
    <m/>
    <m/>
    <m/>
    <m/>
    <m/>
    <m/>
    <m/>
  </r>
  <r>
    <n v="1161036"/>
    <s v="200802"/>
    <s v="2008"/>
    <s v="D"/>
    <x v="3"/>
    <s v="PH"/>
    <x v="1"/>
    <x v="3"/>
    <s v="CS"/>
    <x v="1"/>
    <m/>
    <n v="2008"/>
    <n v="0"/>
    <x v="1"/>
    <d v="2008-05-17T00:00:00"/>
    <s v="M"/>
    <m/>
    <x v="2"/>
    <m/>
    <m/>
    <m/>
    <m/>
    <m/>
    <m/>
    <m/>
  </r>
  <r>
    <n v="1161292"/>
    <s v="200701"/>
    <s v="2007"/>
    <s v="B"/>
    <x v="1"/>
    <s v="PH"/>
    <x v="6"/>
    <x v="1"/>
    <s v="ECE"/>
    <x v="0"/>
    <m/>
    <n v="2008"/>
    <n v="1"/>
    <x v="1"/>
    <d v="2008-05-17T00:00:00"/>
    <s v="M"/>
    <m/>
    <x v="2"/>
    <m/>
    <m/>
    <m/>
    <m/>
    <m/>
    <m/>
    <m/>
  </r>
  <r>
    <n v="1161610"/>
    <s v="200701"/>
    <s v="2007"/>
    <s v="B"/>
    <x v="1"/>
    <s v="PH"/>
    <x v="6"/>
    <x v="0"/>
    <s v="BIO"/>
    <x v="2"/>
    <m/>
    <n v="2008"/>
    <n v="1"/>
    <x v="1"/>
    <d v="2008-05-17T00:00:00"/>
    <s v="F"/>
    <m/>
    <x v="2"/>
    <m/>
    <m/>
    <m/>
    <m/>
    <m/>
    <m/>
    <m/>
  </r>
  <r>
    <n v="1161814"/>
    <s v="200801"/>
    <s v="2008"/>
    <s v="A"/>
    <x v="13"/>
    <s v="PH"/>
    <x v="0"/>
    <x v="3"/>
    <s v="MFE"/>
    <x v="0"/>
    <m/>
    <n v="2009"/>
    <n v="1"/>
    <x v="1"/>
    <d v="2011-05-14T00:00:00"/>
    <s v="M"/>
    <s v="MA2051"/>
    <x v="0"/>
    <m/>
    <m/>
    <m/>
    <m/>
    <m/>
    <m/>
    <m/>
  </r>
  <r>
    <n v="1161814"/>
    <s v="200801"/>
    <s v="2008"/>
    <s v="B"/>
    <x v="11"/>
    <s v="PH"/>
    <x v="1"/>
    <x v="3"/>
    <s v="MFE"/>
    <x v="0"/>
    <m/>
    <n v="2009"/>
    <n v="1"/>
    <x v="1"/>
    <d v="2011-05-14T00:00:00"/>
    <s v="M"/>
    <m/>
    <x v="2"/>
    <m/>
    <m/>
    <m/>
    <m/>
    <m/>
    <m/>
    <m/>
  </r>
  <r>
    <n v="1182798"/>
    <s v="200902"/>
    <s v="2009"/>
    <s v="C"/>
    <x v="2"/>
    <s v="PH"/>
    <x v="2"/>
    <x v="0"/>
    <s v="RBE"/>
    <x v="0"/>
    <s v="ECE"/>
    <n v="2012"/>
    <n v="3"/>
    <x v="0"/>
    <m/>
    <s v="M"/>
    <m/>
    <x v="2"/>
    <m/>
    <m/>
    <m/>
    <m/>
    <m/>
    <m/>
    <m/>
  </r>
  <r>
    <n v="1184662"/>
    <s v="201001"/>
    <s v="2010"/>
    <s v="A"/>
    <x v="19"/>
    <s v="PH"/>
    <x v="5"/>
    <x v="3"/>
    <s v="RBE"/>
    <x v="0"/>
    <m/>
    <n v="2012"/>
    <n v="2"/>
    <x v="1"/>
    <m/>
    <s v="M"/>
    <m/>
    <x v="2"/>
    <m/>
    <m/>
    <m/>
    <m/>
    <m/>
    <m/>
    <m/>
  </r>
  <r>
    <n v="1161854"/>
    <s v="201102"/>
    <s v="2011"/>
    <s v="C"/>
    <x v="21"/>
    <s v="PH"/>
    <x v="2"/>
    <x v="0"/>
    <s v="ME"/>
    <x v="0"/>
    <m/>
    <n v="2013"/>
    <n v="2"/>
    <x v="1"/>
    <m/>
    <s v="M"/>
    <s v="MA2071"/>
    <x v="0"/>
    <m/>
    <m/>
    <m/>
    <m/>
    <n v="15.833333"/>
    <n v="8"/>
    <n v="9"/>
  </r>
  <r>
    <n v="1161854"/>
    <s v="201001"/>
    <s v="2010"/>
    <s v="B"/>
    <x v="14"/>
    <s v="PH"/>
    <x v="4"/>
    <x v="0"/>
    <s v="ME"/>
    <x v="0"/>
    <m/>
    <n v="2013"/>
    <n v="3"/>
    <x v="0"/>
    <m/>
    <s v="M"/>
    <s v="MA2051"/>
    <x v="3"/>
    <m/>
    <m/>
    <m/>
    <m/>
    <n v="15.833333"/>
    <n v="8"/>
    <n v="9"/>
  </r>
  <r>
    <n v="1163316"/>
    <s v="200702"/>
    <s v="2007"/>
    <s v="D"/>
    <x v="8"/>
    <s v="PH"/>
    <x v="1"/>
    <x v="2"/>
    <s v="ME"/>
    <x v="0"/>
    <m/>
    <n v="2008"/>
    <n v="1"/>
    <x v="1"/>
    <m/>
    <s v="M"/>
    <m/>
    <x v="2"/>
    <m/>
    <m/>
    <m/>
    <m/>
    <m/>
    <m/>
    <m/>
  </r>
  <r>
    <n v="1163544"/>
    <s v="200801"/>
    <s v="2008"/>
    <s v="B"/>
    <x v="11"/>
    <s v="PH"/>
    <x v="6"/>
    <x v="1"/>
    <s v="BIO"/>
    <x v="2"/>
    <m/>
    <n v="2008"/>
    <n v="0"/>
    <x v="1"/>
    <d v="2008-02-21T00:00:00"/>
    <s v="F"/>
    <m/>
    <x v="2"/>
    <m/>
    <m/>
    <m/>
    <m/>
    <m/>
    <m/>
    <m/>
  </r>
  <r>
    <n v="1163612"/>
    <s v="200702"/>
    <s v="2007"/>
    <s v="C"/>
    <x v="6"/>
    <s v="PH"/>
    <x v="2"/>
    <x v="0"/>
    <s v="ME"/>
    <x v="0"/>
    <m/>
    <n v="2007"/>
    <n v="0"/>
    <x v="1"/>
    <d v="2007-05-19T00:00:00"/>
    <s v="M"/>
    <m/>
    <x v="2"/>
    <m/>
    <m/>
    <m/>
    <m/>
    <m/>
    <m/>
    <m/>
  </r>
  <r>
    <n v="1163702"/>
    <s v="200702"/>
    <s v="2007"/>
    <s v="D"/>
    <x v="8"/>
    <s v="PH"/>
    <x v="6"/>
    <x v="0"/>
    <s v="ME"/>
    <x v="0"/>
    <m/>
    <n v="2007"/>
    <n v="0"/>
    <x v="1"/>
    <d v="2007-05-19T00:00:00"/>
    <s v="M"/>
    <m/>
    <x v="2"/>
    <m/>
    <m/>
    <m/>
    <m/>
    <m/>
    <m/>
    <m/>
  </r>
  <r>
    <n v="1163902"/>
    <s v="200701"/>
    <s v="2007"/>
    <s v="B"/>
    <x v="1"/>
    <s v="PH"/>
    <x v="12"/>
    <x v="3"/>
    <s v="CS"/>
    <x v="1"/>
    <m/>
    <n v="2007"/>
    <n v="0"/>
    <x v="1"/>
    <d v="2009-10-01T00:00:00"/>
    <s v="M"/>
    <m/>
    <x v="2"/>
    <m/>
    <m/>
    <m/>
    <m/>
    <m/>
    <m/>
    <m/>
  </r>
  <r>
    <n v="1164226"/>
    <s v="200702"/>
    <s v="2007"/>
    <s v="D"/>
    <x v="8"/>
    <s v="PH"/>
    <x v="10"/>
    <x v="3"/>
    <s v="CM"/>
    <x v="0"/>
    <m/>
    <n v="2007"/>
    <n v="0"/>
    <x v="1"/>
    <d v="2007-05-19T00:00:00"/>
    <s v="F"/>
    <m/>
    <x v="2"/>
    <m/>
    <m/>
    <m/>
    <m/>
    <m/>
    <m/>
    <m/>
  </r>
  <r>
    <n v="1164920"/>
    <s v="200702"/>
    <s v="2007"/>
    <s v="D"/>
    <x v="8"/>
    <s v="PH"/>
    <x v="10"/>
    <x v="3"/>
    <s v="ME"/>
    <x v="0"/>
    <m/>
    <n v="2007"/>
    <n v="0"/>
    <x v="1"/>
    <d v="2007-05-19T00:00:00"/>
    <s v="M"/>
    <s v="MA2210"/>
    <x v="1"/>
    <m/>
    <m/>
    <m/>
    <m/>
    <m/>
    <m/>
    <m/>
  </r>
  <r>
    <n v="1165634"/>
    <s v="201001"/>
    <s v="2010"/>
    <s v="A"/>
    <x v="19"/>
    <s v="PH"/>
    <x v="5"/>
    <x v="1"/>
    <s v="ME"/>
    <x v="0"/>
    <m/>
    <n v="2013"/>
    <n v="3"/>
    <x v="0"/>
    <m/>
    <s v="M"/>
    <s v="MA1022"/>
    <x v="4"/>
    <m/>
    <m/>
    <m/>
    <m/>
    <n v="14"/>
    <n v="7"/>
    <n v="8"/>
  </r>
  <r>
    <n v="1165634"/>
    <s v="201001"/>
    <s v="2010"/>
    <s v="B"/>
    <x v="14"/>
    <s v="PH"/>
    <x v="1"/>
    <x v="1"/>
    <s v="ME"/>
    <x v="0"/>
    <m/>
    <n v="2013"/>
    <n v="3"/>
    <x v="0"/>
    <m/>
    <s v="M"/>
    <s v="MA1023"/>
    <x v="4"/>
    <m/>
    <m/>
    <m/>
    <m/>
    <n v="14"/>
    <n v="7"/>
    <n v="8"/>
  </r>
  <r>
    <n v="1165734"/>
    <s v="201001"/>
    <s v="2010"/>
    <s v="A"/>
    <x v="19"/>
    <s v="PH"/>
    <x v="0"/>
    <x v="0"/>
    <s v="ME"/>
    <x v="0"/>
    <m/>
    <n v="2013"/>
    <n v="3"/>
    <x v="0"/>
    <m/>
    <s v="M"/>
    <s v="MA1021"/>
    <x v="1"/>
    <m/>
    <m/>
    <m/>
    <m/>
    <m/>
    <m/>
    <m/>
  </r>
  <r>
    <n v="1165734"/>
    <s v="201001"/>
    <s v="2010"/>
    <s v="B"/>
    <x v="14"/>
    <s v="PH"/>
    <x v="4"/>
    <x v="0"/>
    <s v="ME"/>
    <x v="0"/>
    <m/>
    <n v="2013"/>
    <n v="3"/>
    <x v="0"/>
    <m/>
    <s v="M"/>
    <s v="MA1022"/>
    <x v="1"/>
    <m/>
    <m/>
    <m/>
    <m/>
    <m/>
    <m/>
    <m/>
  </r>
  <r>
    <n v="1165934"/>
    <s v="200902"/>
    <s v="2009"/>
    <s v="C"/>
    <x v="2"/>
    <s v="PH"/>
    <x v="5"/>
    <x v="0"/>
    <s v="ME"/>
    <x v="0"/>
    <m/>
    <n v="2012"/>
    <n v="3"/>
    <x v="0"/>
    <m/>
    <s v="M"/>
    <s v="MA1023"/>
    <x v="0"/>
    <m/>
    <m/>
    <m/>
    <m/>
    <m/>
    <m/>
    <m/>
  </r>
  <r>
    <n v="1165934"/>
    <s v="200902"/>
    <s v="2009"/>
    <s v="D"/>
    <x v="7"/>
    <s v="PH"/>
    <x v="1"/>
    <x v="3"/>
    <s v="ME"/>
    <x v="0"/>
    <m/>
    <n v="2012"/>
    <n v="3"/>
    <x v="0"/>
    <m/>
    <s v="M"/>
    <s v="MA1024"/>
    <x v="3"/>
    <m/>
    <m/>
    <m/>
    <m/>
    <m/>
    <m/>
    <m/>
  </r>
  <r>
    <n v="1166010"/>
    <s v="200702"/>
    <s v="2007"/>
    <s v="D"/>
    <x v="8"/>
    <s v="PH"/>
    <x v="6"/>
    <x v="3"/>
    <s v="ME"/>
    <x v="0"/>
    <m/>
    <n v="2007"/>
    <n v="0"/>
    <x v="1"/>
    <d v="2007-05-19T00:00:00"/>
    <s v="M"/>
    <m/>
    <x v="2"/>
    <m/>
    <m/>
    <m/>
    <m/>
    <m/>
    <m/>
    <m/>
  </r>
  <r>
    <n v="1166122"/>
    <s v="200803"/>
    <s v="2008"/>
    <s v="E"/>
    <x v="16"/>
    <s v="PH"/>
    <x v="5"/>
    <x v="3"/>
    <s v="CE"/>
    <x v="0"/>
    <m/>
    <n v="2008"/>
    <n v="0"/>
    <x v="1"/>
    <d v="2009-05-16T00:00:00"/>
    <s v="M"/>
    <m/>
    <x v="2"/>
    <m/>
    <m/>
    <m/>
    <m/>
    <m/>
    <m/>
    <m/>
  </r>
  <r>
    <n v="1166122"/>
    <s v="200802"/>
    <s v="2008"/>
    <s v="D"/>
    <x v="3"/>
    <s v="PH"/>
    <x v="1"/>
    <x v="2"/>
    <s v="CE"/>
    <x v="0"/>
    <m/>
    <n v="2008"/>
    <n v="0"/>
    <x v="1"/>
    <d v="2009-05-16T00:00:00"/>
    <s v="M"/>
    <m/>
    <x v="2"/>
    <m/>
    <m/>
    <m/>
    <m/>
    <m/>
    <m/>
    <m/>
  </r>
  <r>
    <n v="1166226"/>
    <s v="200702"/>
    <s v="2007"/>
    <s v="D"/>
    <x v="8"/>
    <s v="PH"/>
    <x v="26"/>
    <x v="2"/>
    <s v="ME"/>
    <x v="0"/>
    <m/>
    <n v="2007"/>
    <n v="0"/>
    <x v="1"/>
    <d v="2007-05-19T00:00:00"/>
    <s v="F"/>
    <m/>
    <x v="2"/>
    <m/>
    <m/>
    <m/>
    <m/>
    <m/>
    <m/>
    <m/>
  </r>
  <r>
    <n v="1166408"/>
    <s v="200702"/>
    <s v="2007"/>
    <s v="D"/>
    <x v="8"/>
    <s v="PH"/>
    <x v="6"/>
    <x v="3"/>
    <s v="ME"/>
    <x v="0"/>
    <m/>
    <n v="2007"/>
    <n v="0"/>
    <x v="1"/>
    <d v="2007-05-19T00:00:00"/>
    <s v="M"/>
    <m/>
    <x v="2"/>
    <m/>
    <m/>
    <m/>
    <m/>
    <m/>
    <m/>
    <m/>
  </r>
  <r>
    <n v="1166542"/>
    <s v="200901"/>
    <s v="2009"/>
    <s v="A"/>
    <x v="10"/>
    <s v="PH"/>
    <x v="5"/>
    <x v="1"/>
    <s v="ME"/>
    <x v="0"/>
    <m/>
    <n v="2012"/>
    <n v="3"/>
    <x v="0"/>
    <m/>
    <s v="F"/>
    <s v="MA1022"/>
    <x v="4"/>
    <m/>
    <m/>
    <m/>
    <m/>
    <m/>
    <m/>
    <m/>
  </r>
  <r>
    <n v="1166542"/>
    <s v="200901"/>
    <s v="2009"/>
    <s v="B"/>
    <x v="4"/>
    <s v="PH"/>
    <x v="1"/>
    <x v="1"/>
    <s v="ME"/>
    <x v="0"/>
    <m/>
    <n v="2012"/>
    <n v="3"/>
    <x v="0"/>
    <m/>
    <s v="F"/>
    <s v="MA1023"/>
    <x v="4"/>
    <m/>
    <m/>
    <m/>
    <m/>
    <m/>
    <m/>
    <m/>
  </r>
  <r>
    <n v="1166880"/>
    <s v="201001"/>
    <s v="2010"/>
    <s v="A"/>
    <x v="19"/>
    <s v="PH"/>
    <x v="0"/>
    <x v="1"/>
    <s v="CE"/>
    <x v="0"/>
    <m/>
    <n v="2013"/>
    <n v="3"/>
    <x v="0"/>
    <m/>
    <s v="F"/>
    <s v="MA1023"/>
    <x v="4"/>
    <m/>
    <m/>
    <m/>
    <m/>
    <n v="16"/>
    <n v="7"/>
    <n v="9"/>
  </r>
  <r>
    <n v="1166880"/>
    <s v="201002"/>
    <s v="2010"/>
    <s v="D"/>
    <x v="17"/>
    <s v="PH"/>
    <x v="1"/>
    <x v="1"/>
    <s v="CE"/>
    <x v="0"/>
    <m/>
    <n v="2013"/>
    <n v="3"/>
    <x v="0"/>
    <m/>
    <s v="F"/>
    <s v="MA2611"/>
    <x v="1"/>
    <m/>
    <m/>
    <m/>
    <m/>
    <n v="16"/>
    <n v="7"/>
    <n v="9"/>
  </r>
  <r>
    <n v="1166906"/>
    <s v="201101"/>
    <s v="2011"/>
    <s v="A"/>
    <x v="15"/>
    <s v="PH"/>
    <x v="0"/>
    <x v="0"/>
    <s v="CM"/>
    <x v="0"/>
    <m/>
    <n v="2013"/>
    <n v="2"/>
    <x v="1"/>
    <m/>
    <s v="F"/>
    <m/>
    <x v="2"/>
    <m/>
    <m/>
    <m/>
    <m/>
    <n v="14"/>
    <n v="8"/>
    <n v="5"/>
  </r>
  <r>
    <n v="1166938"/>
    <s v="200902"/>
    <s v="2009"/>
    <s v="C"/>
    <x v="2"/>
    <s v="PH"/>
    <x v="5"/>
    <x v="1"/>
    <s v="CE"/>
    <x v="0"/>
    <m/>
    <n v="2012"/>
    <n v="3"/>
    <x v="0"/>
    <m/>
    <s v="M"/>
    <s v="MA1023"/>
    <x v="4"/>
    <m/>
    <m/>
    <m/>
    <m/>
    <m/>
    <m/>
    <m/>
  </r>
  <r>
    <n v="1167438"/>
    <s v="200901"/>
    <s v="2009"/>
    <s v="A"/>
    <x v="10"/>
    <s v="PH"/>
    <x v="0"/>
    <x v="0"/>
    <s v="ED"/>
    <x v="0"/>
    <m/>
    <n v="2012"/>
    <n v="3"/>
    <x v="0"/>
    <m/>
    <s v="M"/>
    <s v="MA1024"/>
    <x v="1"/>
    <m/>
    <m/>
    <m/>
    <m/>
    <m/>
    <m/>
    <m/>
  </r>
  <r>
    <n v="1167438"/>
    <s v="200901"/>
    <s v="2009"/>
    <s v="B"/>
    <x v="4"/>
    <s v="PH"/>
    <x v="4"/>
    <x v="0"/>
    <s v="ED"/>
    <x v="0"/>
    <m/>
    <n v="2012"/>
    <n v="3"/>
    <x v="0"/>
    <m/>
    <s v="M"/>
    <s v="MA2051"/>
    <x v="4"/>
    <m/>
    <m/>
    <m/>
    <m/>
    <m/>
    <m/>
    <m/>
  </r>
  <r>
    <n v="1167508"/>
    <s v="200902"/>
    <s v="2009"/>
    <s v="D"/>
    <x v="7"/>
    <s v="PH"/>
    <x v="4"/>
    <x v="1"/>
    <s v="CM"/>
    <x v="0"/>
    <m/>
    <n v="2012"/>
    <n v="3"/>
    <x v="0"/>
    <m/>
    <s v="M"/>
    <m/>
    <x v="2"/>
    <m/>
    <m/>
    <m/>
    <m/>
    <m/>
    <m/>
    <m/>
  </r>
  <r>
    <n v="1167508"/>
    <s v="200902"/>
    <s v="2009"/>
    <s v="C"/>
    <x v="2"/>
    <s v="PH"/>
    <x v="0"/>
    <x v="0"/>
    <s v="CM"/>
    <x v="0"/>
    <m/>
    <n v="2012"/>
    <n v="3"/>
    <x v="0"/>
    <m/>
    <s v="M"/>
    <s v="MA2051"/>
    <x v="1"/>
    <m/>
    <m/>
    <m/>
    <m/>
    <m/>
    <m/>
    <m/>
  </r>
  <r>
    <n v="1167604"/>
    <s v="200801"/>
    <s v="2008"/>
    <s v="B"/>
    <x v="11"/>
    <s v="PH"/>
    <x v="6"/>
    <x v="3"/>
    <s v="BE"/>
    <x v="0"/>
    <m/>
    <n v="2008"/>
    <n v="0"/>
    <x v="1"/>
    <d v="2008-05-17T00:00:00"/>
    <s v="F"/>
    <m/>
    <x v="2"/>
    <m/>
    <m/>
    <m/>
    <m/>
    <m/>
    <m/>
    <m/>
  </r>
  <r>
    <n v="1167604"/>
    <s v="200702"/>
    <s v="2007"/>
    <s v="D"/>
    <x v="8"/>
    <s v="PH"/>
    <x v="1"/>
    <x v="3"/>
    <s v="BE"/>
    <x v="0"/>
    <m/>
    <n v="2008"/>
    <n v="1"/>
    <x v="1"/>
    <d v="2008-05-17T00:00:00"/>
    <s v="F"/>
    <m/>
    <x v="2"/>
    <m/>
    <m/>
    <m/>
    <m/>
    <m/>
    <m/>
    <m/>
  </r>
  <r>
    <n v="1168006"/>
    <s v="200902"/>
    <s v="2009"/>
    <s v="D"/>
    <x v="7"/>
    <s v="PH"/>
    <x v="1"/>
    <x v="2"/>
    <s v="BE"/>
    <x v="0"/>
    <m/>
    <n v="2008"/>
    <n v="-1"/>
    <x v="1"/>
    <m/>
    <s v="M"/>
    <s v="MA1023"/>
    <x v="3"/>
    <m/>
    <m/>
    <m/>
    <m/>
    <m/>
    <m/>
    <m/>
  </r>
  <r>
    <n v="1168006"/>
    <s v="200801"/>
    <s v="2008"/>
    <s v="B"/>
    <x v="11"/>
    <s v="PH"/>
    <x v="1"/>
    <x v="2"/>
    <s v="BE"/>
    <x v="0"/>
    <m/>
    <n v="2008"/>
    <n v="0"/>
    <x v="1"/>
    <m/>
    <s v="M"/>
    <m/>
    <x v="2"/>
    <m/>
    <m/>
    <m/>
    <m/>
    <m/>
    <m/>
    <m/>
  </r>
  <r>
    <n v="1168006"/>
    <s v="200802"/>
    <s v="2008"/>
    <s v="D"/>
    <x v="3"/>
    <s v="PH"/>
    <x v="1"/>
    <x v="2"/>
    <s v="BE"/>
    <x v="0"/>
    <m/>
    <n v="2008"/>
    <n v="0"/>
    <x v="1"/>
    <m/>
    <s v="M"/>
    <m/>
    <x v="2"/>
    <m/>
    <m/>
    <m/>
    <m/>
    <m/>
    <m/>
    <m/>
  </r>
  <r>
    <n v="1168092"/>
    <s v="200701"/>
    <s v="2007"/>
    <s v="A"/>
    <x v="0"/>
    <s v="PH"/>
    <x v="5"/>
    <x v="2"/>
    <s v="BIO"/>
    <x v="2"/>
    <m/>
    <n v="2008"/>
    <n v="1"/>
    <x v="1"/>
    <m/>
    <s v="F"/>
    <m/>
    <x v="2"/>
    <m/>
    <m/>
    <m/>
    <m/>
    <m/>
    <m/>
    <m/>
  </r>
  <r>
    <n v="1168662"/>
    <s v="200701"/>
    <s v="2007"/>
    <s v="B"/>
    <x v="1"/>
    <s v="PH"/>
    <x v="1"/>
    <x v="2"/>
    <s v="MFE"/>
    <x v="0"/>
    <m/>
    <n v="2008"/>
    <n v="1"/>
    <x v="1"/>
    <d v="2009-02-26T00:00:00"/>
    <s v="F"/>
    <m/>
    <x v="2"/>
    <m/>
    <m/>
    <m/>
    <m/>
    <m/>
    <m/>
    <m/>
  </r>
  <r>
    <n v="1169268"/>
    <s v="200902"/>
    <s v="2009"/>
    <s v="D"/>
    <x v="7"/>
    <s v="PH"/>
    <x v="1"/>
    <x v="0"/>
    <s v="CE"/>
    <x v="0"/>
    <m/>
    <n v="2009"/>
    <n v="0"/>
    <x v="1"/>
    <d v="2011-05-14T00:00:00"/>
    <s v="M"/>
    <s v="MA2611"/>
    <x v="0"/>
    <m/>
    <m/>
    <m/>
    <m/>
    <m/>
    <m/>
    <m/>
  </r>
  <r>
    <n v="1169268"/>
    <s v="200901"/>
    <s v="2009"/>
    <s v="B"/>
    <x v="4"/>
    <s v="PH"/>
    <x v="1"/>
    <x v="2"/>
    <s v="CE"/>
    <x v="0"/>
    <m/>
    <n v="2009"/>
    <n v="0"/>
    <x v="1"/>
    <d v="2011-05-14T00:00:00"/>
    <s v="M"/>
    <m/>
    <x v="2"/>
    <m/>
    <m/>
    <m/>
    <m/>
    <m/>
    <m/>
    <m/>
  </r>
  <r>
    <n v="1169268"/>
    <s v="200802"/>
    <s v="2008"/>
    <s v="D"/>
    <x v="3"/>
    <s v="PH"/>
    <x v="1"/>
    <x v="2"/>
    <s v="CE"/>
    <x v="0"/>
    <m/>
    <n v="2009"/>
    <n v="1"/>
    <x v="1"/>
    <d v="2011-05-14T00:00:00"/>
    <s v="M"/>
    <s v="MA2071"/>
    <x v="3"/>
    <m/>
    <m/>
    <m/>
    <m/>
    <m/>
    <m/>
    <m/>
  </r>
  <r>
    <n v="1169268"/>
    <s v="200702"/>
    <s v="2007"/>
    <s v="D"/>
    <x v="8"/>
    <s v="PH"/>
    <x v="1"/>
    <x v="2"/>
    <s v="CE"/>
    <x v="0"/>
    <m/>
    <n v="2009"/>
    <n v="2"/>
    <x v="1"/>
    <d v="2011-05-14T00:00:00"/>
    <s v="M"/>
    <s v="MA1023"/>
    <x v="0"/>
    <m/>
    <m/>
    <m/>
    <m/>
    <m/>
    <m/>
    <m/>
  </r>
  <r>
    <n v="1169330"/>
    <s v="201201"/>
    <s v="2012"/>
    <s v="A"/>
    <x v="23"/>
    <s v="PH"/>
    <x v="15"/>
    <x v="0"/>
    <s v="AE"/>
    <x v="0"/>
    <m/>
    <n v="2013"/>
    <n v="1"/>
    <x v="1"/>
    <m/>
    <s v="M"/>
    <m/>
    <x v="2"/>
    <m/>
    <m/>
    <m/>
    <m/>
    <n v="11"/>
    <n v="4.5"/>
    <n v="4.5"/>
  </r>
  <r>
    <n v="1169330"/>
    <s v="201001"/>
    <s v="2010"/>
    <s v="A"/>
    <x v="19"/>
    <s v="PH"/>
    <x v="5"/>
    <x v="0"/>
    <s v="ND"/>
    <x v="3"/>
    <m/>
    <n v="2013"/>
    <n v="3"/>
    <x v="0"/>
    <m/>
    <s v="M"/>
    <s v="MA1021"/>
    <x v="1"/>
    <m/>
    <m/>
    <m/>
    <m/>
    <n v="11"/>
    <n v="4.5"/>
    <n v="4.5"/>
  </r>
  <r>
    <n v="1169330"/>
    <s v="201001"/>
    <s v="2010"/>
    <s v="B"/>
    <x v="14"/>
    <s v="PH"/>
    <x v="1"/>
    <x v="0"/>
    <s v="ND"/>
    <x v="3"/>
    <m/>
    <n v="2013"/>
    <n v="3"/>
    <x v="0"/>
    <m/>
    <s v="M"/>
    <s v="MA1022"/>
    <x v="1"/>
    <m/>
    <m/>
    <m/>
    <m/>
    <n v="11"/>
    <n v="4.5"/>
    <n v="4.5"/>
  </r>
  <r>
    <n v="1170316"/>
    <s v="201001"/>
    <s v="2010"/>
    <s v="B"/>
    <x v="14"/>
    <s v="PH"/>
    <x v="1"/>
    <x v="3"/>
    <s v="IMGD"/>
    <x v="1"/>
    <m/>
    <n v="2013"/>
    <n v="3"/>
    <x v="0"/>
    <m/>
    <s v="M"/>
    <m/>
    <x v="2"/>
    <m/>
    <m/>
    <m/>
    <m/>
    <m/>
    <m/>
    <m/>
  </r>
  <r>
    <n v="1170340"/>
    <s v="201001"/>
    <s v="2010"/>
    <s v="A"/>
    <x v="19"/>
    <s v="PH"/>
    <x v="0"/>
    <x v="0"/>
    <s v="ECE"/>
    <x v="0"/>
    <m/>
    <n v="2013"/>
    <n v="3"/>
    <x v="0"/>
    <m/>
    <s v="F"/>
    <s v="MA1023"/>
    <x v="1"/>
    <m/>
    <m/>
    <m/>
    <m/>
    <n v="16"/>
    <n v="8"/>
    <n v="9"/>
  </r>
  <r>
    <n v="1170340"/>
    <s v="201001"/>
    <s v="2010"/>
    <s v="B"/>
    <x v="14"/>
    <s v="PH"/>
    <x v="4"/>
    <x v="0"/>
    <s v="ECE"/>
    <x v="0"/>
    <m/>
    <n v="2013"/>
    <n v="3"/>
    <x v="0"/>
    <m/>
    <s v="F"/>
    <s v="MA1024"/>
    <x v="4"/>
    <m/>
    <m/>
    <m/>
    <m/>
    <n v="16"/>
    <n v="8"/>
    <n v="9"/>
  </r>
  <r>
    <n v="1170504"/>
    <s v="200702"/>
    <s v="2007"/>
    <s v="D"/>
    <x v="8"/>
    <s v="PH"/>
    <x v="1"/>
    <x v="1"/>
    <s v="CS"/>
    <x v="1"/>
    <m/>
    <n v="2007"/>
    <n v="0"/>
    <x v="1"/>
    <d v="2007-05-19T00:00:00"/>
    <s v="M"/>
    <m/>
    <x v="2"/>
    <m/>
    <m/>
    <m/>
    <m/>
    <m/>
    <m/>
    <m/>
  </r>
  <r>
    <n v="1171064"/>
    <s v="200701"/>
    <s v="2007"/>
    <s v="B"/>
    <x v="1"/>
    <s v="PH"/>
    <x v="12"/>
    <x v="3"/>
    <s v="PHE"/>
    <x v="0"/>
    <m/>
    <n v="2008"/>
    <n v="1"/>
    <x v="1"/>
    <m/>
    <s v="M"/>
    <m/>
    <x v="2"/>
    <m/>
    <m/>
    <m/>
    <m/>
    <m/>
    <m/>
    <m/>
  </r>
  <r>
    <n v="1171064"/>
    <s v="200701"/>
    <s v="2007"/>
    <s v="A"/>
    <x v="0"/>
    <s v="PH"/>
    <x v="15"/>
    <x v="2"/>
    <s v="PHE"/>
    <x v="0"/>
    <m/>
    <n v="2008"/>
    <n v="1"/>
    <x v="1"/>
    <m/>
    <s v="M"/>
    <m/>
    <x v="2"/>
    <m/>
    <m/>
    <m/>
    <m/>
    <m/>
    <m/>
    <m/>
  </r>
  <r>
    <n v="1171064"/>
    <s v="200701"/>
    <s v="2007"/>
    <s v="B"/>
    <x v="1"/>
    <s v="PH"/>
    <x v="6"/>
    <x v="2"/>
    <s v="PHE"/>
    <x v="0"/>
    <m/>
    <n v="2008"/>
    <n v="1"/>
    <x v="1"/>
    <m/>
    <s v="M"/>
    <m/>
    <x v="2"/>
    <m/>
    <m/>
    <m/>
    <m/>
    <m/>
    <m/>
    <m/>
  </r>
  <r>
    <n v="1171064"/>
    <s v="200701"/>
    <s v="2007"/>
    <s v="B"/>
    <x v="1"/>
    <s v="PH"/>
    <x v="8"/>
    <x v="2"/>
    <s v="PHE"/>
    <x v="0"/>
    <m/>
    <n v="2008"/>
    <n v="1"/>
    <x v="1"/>
    <m/>
    <s v="M"/>
    <m/>
    <x v="2"/>
    <m/>
    <m/>
    <m/>
    <m/>
    <m/>
    <m/>
    <m/>
  </r>
  <r>
    <n v="1171546"/>
    <s v="201101"/>
    <s v="2011"/>
    <s v="A"/>
    <x v="15"/>
    <s v="PH"/>
    <x v="7"/>
    <x v="1"/>
    <s v="ED"/>
    <x v="0"/>
    <m/>
    <n v="2013"/>
    <n v="2"/>
    <x v="1"/>
    <m/>
    <s v="M"/>
    <m/>
    <x v="2"/>
    <m/>
    <m/>
    <m/>
    <m/>
    <n v="16"/>
    <n v="8"/>
    <n v="9"/>
  </r>
  <r>
    <n v="1171546"/>
    <s v="201101"/>
    <s v="2011"/>
    <s v="B"/>
    <x v="22"/>
    <s v="PH"/>
    <x v="9"/>
    <x v="1"/>
    <s v="ED"/>
    <x v="0"/>
    <m/>
    <n v="2013"/>
    <n v="2"/>
    <x v="1"/>
    <m/>
    <s v="M"/>
    <s v="MA4891"/>
    <x v="0"/>
    <m/>
    <m/>
    <m/>
    <m/>
    <n v="16"/>
    <n v="8"/>
    <n v="9"/>
  </r>
  <r>
    <n v="1171546"/>
    <s v="201001"/>
    <s v="2010"/>
    <s v="A"/>
    <x v="19"/>
    <s v="PH"/>
    <x v="5"/>
    <x v="1"/>
    <s v="ED"/>
    <x v="0"/>
    <m/>
    <n v="2013"/>
    <n v="3"/>
    <x v="0"/>
    <m/>
    <s v="M"/>
    <s v="MA1031"/>
    <x v="4"/>
    <m/>
    <m/>
    <m/>
    <m/>
    <n v="16"/>
    <n v="8"/>
    <n v="9"/>
  </r>
  <r>
    <n v="1171546"/>
    <s v="201002"/>
    <s v="2010"/>
    <s v="D"/>
    <x v="17"/>
    <s v="PH"/>
    <x v="10"/>
    <x v="1"/>
    <s v="ED"/>
    <x v="0"/>
    <m/>
    <n v="2013"/>
    <n v="3"/>
    <x v="0"/>
    <m/>
    <s v="M"/>
    <s v="MA1034"/>
    <x v="4"/>
    <s v="MA3471"/>
    <s v="A"/>
    <m/>
    <m/>
    <n v="16"/>
    <n v="8"/>
    <n v="9"/>
  </r>
  <r>
    <n v="1171546"/>
    <s v="201101"/>
    <s v="2011"/>
    <s v="B"/>
    <x v="22"/>
    <s v="PH"/>
    <x v="8"/>
    <x v="0"/>
    <s v="ED"/>
    <x v="0"/>
    <m/>
    <n v="2013"/>
    <n v="2"/>
    <x v="1"/>
    <m/>
    <s v="M"/>
    <s v="MA4891"/>
    <x v="0"/>
    <m/>
    <m/>
    <m/>
    <m/>
    <n v="16"/>
    <n v="8"/>
    <n v="9"/>
  </r>
  <r>
    <n v="1171546"/>
    <s v="201102"/>
    <s v="2011"/>
    <s v="D"/>
    <x v="20"/>
    <s v="PH"/>
    <x v="21"/>
    <x v="0"/>
    <s v="ED"/>
    <x v="0"/>
    <m/>
    <n v="2013"/>
    <n v="2"/>
    <x v="1"/>
    <m/>
    <s v="M"/>
    <m/>
    <x v="2"/>
    <m/>
    <m/>
    <m/>
    <m/>
    <n v="16"/>
    <n v="8"/>
    <n v="9"/>
  </r>
  <r>
    <n v="1171546"/>
    <s v="201101"/>
    <s v="2011"/>
    <s v="A"/>
    <x v="15"/>
    <s v="PH"/>
    <x v="15"/>
    <x v="3"/>
    <s v="ED"/>
    <x v="0"/>
    <m/>
    <n v="2013"/>
    <n v="2"/>
    <x v="1"/>
    <m/>
    <s v="M"/>
    <m/>
    <x v="2"/>
    <m/>
    <m/>
    <m/>
    <m/>
    <n v="16"/>
    <n v="8"/>
    <n v="9"/>
  </r>
  <r>
    <n v="1171662"/>
    <s v="200701"/>
    <s v="2007"/>
    <s v="B"/>
    <x v="1"/>
    <s v="PH"/>
    <x v="1"/>
    <x v="2"/>
    <s v="ME"/>
    <x v="0"/>
    <m/>
    <n v="2007"/>
    <n v="0"/>
    <x v="1"/>
    <d v="2008-02-21T00:00:00"/>
    <s v="M"/>
    <m/>
    <x v="2"/>
    <m/>
    <m/>
    <m/>
    <m/>
    <m/>
    <m/>
    <m/>
  </r>
  <r>
    <n v="1171784"/>
    <s v="201201"/>
    <s v="2012"/>
    <s v="A"/>
    <x v="23"/>
    <s v="PH"/>
    <x v="5"/>
    <x v="3"/>
    <s v="BIO"/>
    <x v="2"/>
    <m/>
    <n v="2012"/>
    <n v="0"/>
    <x v="1"/>
    <m/>
    <s v="F"/>
    <m/>
    <x v="2"/>
    <m/>
    <m/>
    <m/>
    <m/>
    <m/>
    <m/>
    <m/>
  </r>
  <r>
    <n v="1171784"/>
    <s v="201102"/>
    <s v="2011"/>
    <s v="D"/>
    <x v="20"/>
    <s v="PH"/>
    <x v="1"/>
    <x v="3"/>
    <s v="BIO"/>
    <x v="2"/>
    <m/>
    <n v="2012"/>
    <n v="1"/>
    <x v="1"/>
    <m/>
    <s v="F"/>
    <m/>
    <x v="2"/>
    <m/>
    <m/>
    <m/>
    <m/>
    <m/>
    <m/>
    <m/>
  </r>
  <r>
    <n v="1171784"/>
    <s v="201101"/>
    <s v="2011"/>
    <s v="A"/>
    <x v="15"/>
    <s v="PH"/>
    <x v="5"/>
    <x v="2"/>
    <s v="BIO"/>
    <x v="2"/>
    <m/>
    <n v="2012"/>
    <n v="1"/>
    <x v="1"/>
    <m/>
    <s v="F"/>
    <m/>
    <x v="2"/>
    <m/>
    <m/>
    <m/>
    <m/>
    <m/>
    <m/>
    <m/>
  </r>
  <r>
    <n v="1171944"/>
    <s v="200702"/>
    <s v="2007"/>
    <s v="D"/>
    <x v="8"/>
    <s v="PH"/>
    <x v="1"/>
    <x v="3"/>
    <s v="CM"/>
    <x v="0"/>
    <m/>
    <n v="2007"/>
    <n v="0"/>
    <x v="1"/>
    <d v="2007-05-19T00:00:00"/>
    <s v="M"/>
    <m/>
    <x v="2"/>
    <m/>
    <m/>
    <m/>
    <m/>
    <m/>
    <m/>
    <m/>
  </r>
  <r>
    <n v="1172098"/>
    <s v="200701"/>
    <s v="2007"/>
    <s v="B"/>
    <x v="1"/>
    <s v="PH"/>
    <x v="6"/>
    <x v="1"/>
    <s v="BIO"/>
    <x v="2"/>
    <m/>
    <n v="2007"/>
    <n v="0"/>
    <x v="1"/>
    <d v="2007-05-19T00:00:00"/>
    <s v="F"/>
    <m/>
    <x v="2"/>
    <m/>
    <m/>
    <m/>
    <m/>
    <m/>
    <m/>
    <m/>
  </r>
  <r>
    <n v="1172800"/>
    <s v="200702"/>
    <s v="2007"/>
    <s v="D"/>
    <x v="8"/>
    <s v="PH"/>
    <x v="6"/>
    <x v="3"/>
    <s v="ECE"/>
    <x v="0"/>
    <m/>
    <n v="2008"/>
    <n v="1"/>
    <x v="1"/>
    <d v="2009-05-16T00:00:00"/>
    <s v="M"/>
    <m/>
    <x v="2"/>
    <m/>
    <m/>
    <m/>
    <m/>
    <m/>
    <m/>
    <m/>
  </r>
  <r>
    <n v="1172994"/>
    <s v="200801"/>
    <s v="2008"/>
    <s v="B"/>
    <x v="11"/>
    <s v="PH"/>
    <x v="9"/>
    <x v="2"/>
    <s v="MA"/>
    <x v="5"/>
    <m/>
    <n v="2007"/>
    <n v="-1"/>
    <x v="1"/>
    <d v="2008-02-21T00:00:00"/>
    <s v="M"/>
    <m/>
    <x v="2"/>
    <m/>
    <m/>
    <m/>
    <m/>
    <m/>
    <m/>
    <m/>
  </r>
  <r>
    <n v="1173070"/>
    <s v="201002"/>
    <s v="2010"/>
    <s v="C"/>
    <x v="9"/>
    <s v="PH"/>
    <x v="5"/>
    <x v="0"/>
    <s v="BE"/>
    <x v="0"/>
    <m/>
    <n v="2013"/>
    <n v="3"/>
    <x v="0"/>
    <m/>
    <s v="M"/>
    <s v="MA2051"/>
    <x v="4"/>
    <m/>
    <m/>
    <m/>
    <m/>
    <n v="14"/>
    <n v="8"/>
    <n v="8"/>
  </r>
  <r>
    <n v="1173070"/>
    <s v="201002"/>
    <s v="2010"/>
    <s v="D"/>
    <x v="17"/>
    <s v="PH"/>
    <x v="1"/>
    <x v="3"/>
    <s v="BE"/>
    <x v="0"/>
    <m/>
    <n v="2013"/>
    <n v="3"/>
    <x v="0"/>
    <m/>
    <s v="M"/>
    <m/>
    <x v="2"/>
    <m/>
    <m/>
    <m/>
    <m/>
    <n v="14"/>
    <n v="8"/>
    <n v="8"/>
  </r>
  <r>
    <n v="1173126"/>
    <s v="200901"/>
    <s v="2009"/>
    <s v="A"/>
    <x v="10"/>
    <s v="PH"/>
    <x v="0"/>
    <x v="2"/>
    <s v="ECE"/>
    <x v="0"/>
    <m/>
    <n v="2012"/>
    <n v="3"/>
    <x v="0"/>
    <m/>
    <s v="M"/>
    <s v="MA1023"/>
    <x v="3"/>
    <m/>
    <m/>
    <m/>
    <m/>
    <m/>
    <m/>
    <m/>
  </r>
  <r>
    <n v="1173126"/>
    <s v="200901"/>
    <s v="2009"/>
    <s v="B"/>
    <x v="4"/>
    <s v="PH"/>
    <x v="4"/>
    <x v="2"/>
    <s v="ECE"/>
    <x v="0"/>
    <m/>
    <n v="2012"/>
    <n v="3"/>
    <x v="0"/>
    <m/>
    <s v="M"/>
    <s v="MA1024"/>
    <x v="3"/>
    <m/>
    <m/>
    <m/>
    <m/>
    <m/>
    <m/>
    <m/>
  </r>
  <r>
    <n v="1173160"/>
    <s v="201001"/>
    <s v="2010"/>
    <s v="A"/>
    <x v="19"/>
    <s v="PH"/>
    <x v="5"/>
    <x v="0"/>
    <s v="ME"/>
    <x v="0"/>
    <m/>
    <n v="2013"/>
    <n v="3"/>
    <x v="0"/>
    <m/>
    <s v="M"/>
    <s v="MA1023"/>
    <x v="0"/>
    <m/>
    <m/>
    <m/>
    <m/>
    <n v="16"/>
    <n v="8"/>
    <n v="9"/>
  </r>
  <r>
    <n v="1173160"/>
    <s v="201001"/>
    <s v="2010"/>
    <s v="B"/>
    <x v="14"/>
    <s v="PH"/>
    <x v="1"/>
    <x v="0"/>
    <s v="ME"/>
    <x v="0"/>
    <m/>
    <n v="2013"/>
    <n v="3"/>
    <x v="0"/>
    <m/>
    <s v="M"/>
    <s v="MA1024"/>
    <x v="1"/>
    <m/>
    <m/>
    <m/>
    <m/>
    <n v="16"/>
    <n v="8"/>
    <n v="9"/>
  </r>
  <r>
    <n v="1173318"/>
    <s v="200802"/>
    <s v="2008"/>
    <s v="D"/>
    <x v="3"/>
    <s v="PH"/>
    <x v="6"/>
    <x v="0"/>
    <s v="BC"/>
    <x v="2"/>
    <m/>
    <n v="2008"/>
    <n v="0"/>
    <x v="1"/>
    <d v="2008-05-17T00:00:00"/>
    <s v="M"/>
    <m/>
    <x v="2"/>
    <m/>
    <m/>
    <m/>
    <m/>
    <m/>
    <m/>
    <m/>
  </r>
  <r>
    <n v="1173318"/>
    <s v="200701"/>
    <s v="2007"/>
    <s v="A"/>
    <x v="0"/>
    <s v="PH"/>
    <x v="5"/>
    <x v="0"/>
    <s v="BC"/>
    <x v="2"/>
    <m/>
    <n v="2008"/>
    <n v="1"/>
    <x v="1"/>
    <d v="2008-05-17T00:00:00"/>
    <s v="M"/>
    <m/>
    <x v="2"/>
    <m/>
    <m/>
    <m/>
    <m/>
    <m/>
    <m/>
    <m/>
  </r>
  <r>
    <n v="1173318"/>
    <s v="200701"/>
    <s v="2007"/>
    <s v="B"/>
    <x v="1"/>
    <s v="PH"/>
    <x v="1"/>
    <x v="0"/>
    <s v="BC"/>
    <x v="2"/>
    <m/>
    <n v="2008"/>
    <n v="1"/>
    <x v="1"/>
    <d v="2008-05-17T00:00:00"/>
    <s v="M"/>
    <m/>
    <x v="2"/>
    <m/>
    <m/>
    <m/>
    <m/>
    <m/>
    <m/>
    <m/>
  </r>
  <r>
    <n v="1173512"/>
    <s v="201001"/>
    <s v="2010"/>
    <s v="A"/>
    <x v="19"/>
    <s v="PH"/>
    <x v="5"/>
    <x v="0"/>
    <s v="ECE"/>
    <x v="0"/>
    <m/>
    <n v="2013"/>
    <n v="3"/>
    <x v="0"/>
    <m/>
    <s v="F"/>
    <s v="MA1022"/>
    <x v="4"/>
    <m/>
    <m/>
    <m/>
    <m/>
    <n v="15"/>
    <n v="8"/>
    <n v="9"/>
  </r>
  <r>
    <n v="1173512"/>
    <s v="201001"/>
    <s v="2010"/>
    <s v="B"/>
    <x v="14"/>
    <s v="PH"/>
    <x v="1"/>
    <x v="3"/>
    <s v="ECE"/>
    <x v="0"/>
    <m/>
    <n v="2013"/>
    <n v="3"/>
    <x v="0"/>
    <m/>
    <s v="F"/>
    <s v="MA1023"/>
    <x v="0"/>
    <m/>
    <m/>
    <m/>
    <m/>
    <n v="15"/>
    <n v="8"/>
    <n v="9"/>
  </r>
  <r>
    <n v="1173556"/>
    <s v="201102"/>
    <s v="2011"/>
    <s v="C"/>
    <x v="21"/>
    <s v="PH"/>
    <x v="5"/>
    <x v="2"/>
    <s v="MG"/>
    <x v="6"/>
    <m/>
    <n v="2013"/>
    <n v="2"/>
    <x v="1"/>
    <m/>
    <s v="F"/>
    <m/>
    <x v="2"/>
    <m/>
    <m/>
    <m/>
    <m/>
    <m/>
    <m/>
    <m/>
  </r>
  <r>
    <n v="1173646"/>
    <s v="200902"/>
    <s v="2009"/>
    <s v="C"/>
    <x v="2"/>
    <s v="PH"/>
    <x v="5"/>
    <x v="2"/>
    <s v="MA"/>
    <x v="5"/>
    <m/>
    <n v="2012"/>
    <n v="3"/>
    <x v="0"/>
    <m/>
    <s v="M"/>
    <s v="MA2071"/>
    <x v="0"/>
    <m/>
    <m/>
    <m/>
    <m/>
    <m/>
    <m/>
    <m/>
  </r>
  <r>
    <n v="1173892"/>
    <s v="201002"/>
    <s v="2010"/>
    <s v="C"/>
    <x v="9"/>
    <s v="PH"/>
    <x v="5"/>
    <x v="3"/>
    <s v="ME"/>
    <x v="0"/>
    <m/>
    <n v="2013"/>
    <n v="3"/>
    <x v="0"/>
    <m/>
    <s v="M"/>
    <s v="MA1022"/>
    <x v="1"/>
    <m/>
    <m/>
    <m/>
    <m/>
    <n v="11"/>
    <n v="2"/>
    <n v="0"/>
  </r>
  <r>
    <n v="1173892"/>
    <s v="201002"/>
    <s v="2010"/>
    <s v="D"/>
    <x v="17"/>
    <s v="PH"/>
    <x v="1"/>
    <x v="3"/>
    <s v="ME"/>
    <x v="0"/>
    <m/>
    <n v="2013"/>
    <n v="3"/>
    <x v="0"/>
    <m/>
    <s v="M"/>
    <s v="MA1023"/>
    <x v="1"/>
    <m/>
    <m/>
    <m/>
    <m/>
    <n v="11"/>
    <n v="2"/>
    <n v="0"/>
  </r>
  <r>
    <n v="1173922"/>
    <s v="200701"/>
    <s v="2007"/>
    <s v="B"/>
    <x v="1"/>
    <s v="PH"/>
    <x v="6"/>
    <x v="1"/>
    <s v="ECE"/>
    <x v="0"/>
    <m/>
    <n v="2008"/>
    <n v="1"/>
    <x v="1"/>
    <d v="2008-05-17T00:00:00"/>
    <s v="M"/>
    <m/>
    <x v="2"/>
    <m/>
    <m/>
    <m/>
    <m/>
    <m/>
    <m/>
    <m/>
  </r>
  <r>
    <n v="1174570"/>
    <s v="200902"/>
    <s v="2009"/>
    <s v="C"/>
    <x v="2"/>
    <s v="PH"/>
    <x v="5"/>
    <x v="0"/>
    <s v="CE"/>
    <x v="0"/>
    <m/>
    <n v="2012"/>
    <n v="3"/>
    <x v="0"/>
    <m/>
    <s v="M"/>
    <s v="MA1023"/>
    <x v="4"/>
    <m/>
    <m/>
    <m/>
    <m/>
    <m/>
    <m/>
    <m/>
  </r>
  <r>
    <n v="1174570"/>
    <s v="200902"/>
    <s v="2009"/>
    <s v="D"/>
    <x v="7"/>
    <s v="PH"/>
    <x v="1"/>
    <x v="3"/>
    <s v="CE"/>
    <x v="0"/>
    <m/>
    <n v="2012"/>
    <n v="3"/>
    <x v="0"/>
    <m/>
    <s v="M"/>
    <s v="MA1024"/>
    <x v="1"/>
    <m/>
    <m/>
    <m/>
    <m/>
    <m/>
    <m/>
    <m/>
  </r>
  <r>
    <n v="1184822"/>
    <s v="200901"/>
    <s v="2009"/>
    <s v="A"/>
    <x v="10"/>
    <s v="PH"/>
    <x v="5"/>
    <x v="3"/>
    <s v="RBE"/>
    <x v="0"/>
    <m/>
    <n v="2012"/>
    <n v="3"/>
    <x v="0"/>
    <m/>
    <s v="M"/>
    <s v="MA1021"/>
    <x v="3"/>
    <m/>
    <m/>
    <m/>
    <m/>
    <m/>
    <m/>
    <m/>
  </r>
  <r>
    <n v="1184822"/>
    <s v="200901"/>
    <s v="2009"/>
    <s v="B"/>
    <x v="4"/>
    <s v="PH"/>
    <x v="1"/>
    <x v="3"/>
    <s v="RBE"/>
    <x v="0"/>
    <m/>
    <n v="2012"/>
    <n v="3"/>
    <x v="0"/>
    <m/>
    <s v="M"/>
    <s v="MA1021"/>
    <x v="1"/>
    <m/>
    <m/>
    <m/>
    <m/>
    <m/>
    <m/>
    <m/>
  </r>
  <r>
    <n v="1175094"/>
    <s v="200902"/>
    <s v="2009"/>
    <s v="C"/>
    <x v="2"/>
    <s v="PH"/>
    <x v="5"/>
    <x v="2"/>
    <s v="ND"/>
    <x v="3"/>
    <m/>
    <n v="2012"/>
    <n v="3"/>
    <x v="0"/>
    <m/>
    <s v="M"/>
    <s v="MA1021"/>
    <x v="0"/>
    <m/>
    <m/>
    <m/>
    <m/>
    <m/>
    <m/>
    <m/>
  </r>
  <r>
    <n v="1175094"/>
    <s v="200902"/>
    <s v="2009"/>
    <s v="D"/>
    <x v="7"/>
    <s v="PH"/>
    <x v="1"/>
    <x v="2"/>
    <s v="ND"/>
    <x v="3"/>
    <m/>
    <n v="2012"/>
    <n v="3"/>
    <x v="0"/>
    <m/>
    <s v="M"/>
    <s v="MA1022"/>
    <x v="3"/>
    <m/>
    <m/>
    <m/>
    <m/>
    <m/>
    <m/>
    <m/>
  </r>
  <r>
    <n v="1175102"/>
    <s v="201001"/>
    <s v="2010"/>
    <s v="B"/>
    <x v="14"/>
    <s v="PH"/>
    <x v="1"/>
    <x v="0"/>
    <s v="ME"/>
    <x v="0"/>
    <m/>
    <n v="2012"/>
    <n v="2"/>
    <x v="1"/>
    <m/>
    <s v="F"/>
    <s v="MA2051"/>
    <x v="1"/>
    <m/>
    <m/>
    <m/>
    <m/>
    <m/>
    <m/>
    <m/>
  </r>
  <r>
    <n v="1175102"/>
    <s v="200902"/>
    <s v="2009"/>
    <s v="C"/>
    <x v="2"/>
    <s v="PH"/>
    <x v="5"/>
    <x v="0"/>
    <s v="ME"/>
    <x v="0"/>
    <m/>
    <n v="2012"/>
    <n v="3"/>
    <x v="0"/>
    <m/>
    <s v="F"/>
    <s v="MA1022"/>
    <x v="0"/>
    <m/>
    <m/>
    <m/>
    <m/>
    <m/>
    <m/>
    <m/>
  </r>
  <r>
    <n v="1175102"/>
    <s v="200902"/>
    <s v="2009"/>
    <s v="D"/>
    <x v="7"/>
    <s v="PH"/>
    <x v="1"/>
    <x v="2"/>
    <s v="ME"/>
    <x v="0"/>
    <m/>
    <n v="2012"/>
    <n v="3"/>
    <x v="0"/>
    <m/>
    <s v="F"/>
    <s v="MA1023"/>
    <x v="1"/>
    <m/>
    <m/>
    <m/>
    <m/>
    <m/>
    <m/>
    <m/>
  </r>
  <r>
    <n v="1175110"/>
    <s v="201101"/>
    <s v="2011"/>
    <s v="B"/>
    <x v="22"/>
    <s v="PH"/>
    <x v="6"/>
    <x v="1"/>
    <s v="ME"/>
    <x v="0"/>
    <m/>
    <n v="2012"/>
    <n v="1"/>
    <x v="1"/>
    <m/>
    <s v="M"/>
    <m/>
    <x v="2"/>
    <m/>
    <m/>
    <m/>
    <m/>
    <m/>
    <m/>
    <m/>
  </r>
  <r>
    <n v="1175110"/>
    <s v="200901"/>
    <s v="2009"/>
    <s v="A"/>
    <x v="10"/>
    <s v="PH"/>
    <x v="5"/>
    <x v="1"/>
    <s v="ME"/>
    <x v="0"/>
    <m/>
    <n v="2012"/>
    <n v="3"/>
    <x v="0"/>
    <m/>
    <s v="M"/>
    <s v="MA1022"/>
    <x v="0"/>
    <m/>
    <m/>
    <m/>
    <m/>
    <m/>
    <m/>
    <m/>
  </r>
  <r>
    <n v="1175110"/>
    <s v="200901"/>
    <s v="2009"/>
    <s v="B"/>
    <x v="4"/>
    <s v="PH"/>
    <x v="1"/>
    <x v="1"/>
    <s v="ME"/>
    <x v="0"/>
    <m/>
    <n v="2012"/>
    <n v="3"/>
    <x v="0"/>
    <m/>
    <s v="M"/>
    <s v="MA1023"/>
    <x v="4"/>
    <m/>
    <m/>
    <m/>
    <m/>
    <m/>
    <m/>
    <m/>
  </r>
  <r>
    <n v="1175170"/>
    <s v="200901"/>
    <s v="2009"/>
    <s v="A"/>
    <x v="10"/>
    <s v="PH"/>
    <x v="0"/>
    <x v="0"/>
    <s v="ED"/>
    <x v="0"/>
    <m/>
    <n v="2012"/>
    <n v="3"/>
    <x v="0"/>
    <m/>
    <s v="M"/>
    <s v="MA1023"/>
    <x v="0"/>
    <m/>
    <m/>
    <m/>
    <m/>
    <m/>
    <m/>
    <m/>
  </r>
  <r>
    <n v="1175170"/>
    <s v="200901"/>
    <s v="2009"/>
    <s v="B"/>
    <x v="4"/>
    <s v="PH"/>
    <x v="4"/>
    <x v="0"/>
    <s v="ED"/>
    <x v="0"/>
    <m/>
    <n v="2012"/>
    <n v="3"/>
    <x v="0"/>
    <m/>
    <s v="M"/>
    <s v="MA1024"/>
    <x v="0"/>
    <m/>
    <m/>
    <m/>
    <m/>
    <m/>
    <m/>
    <m/>
  </r>
  <r>
    <n v="1175172"/>
    <s v="201002"/>
    <s v="2010"/>
    <s v="D"/>
    <x v="17"/>
    <s v="PH"/>
    <x v="1"/>
    <x v="3"/>
    <s v="CE"/>
    <x v="0"/>
    <m/>
    <n v="2012"/>
    <n v="2"/>
    <x v="1"/>
    <m/>
    <s v="M"/>
    <m/>
    <x v="2"/>
    <m/>
    <m/>
    <m/>
    <m/>
    <m/>
    <m/>
    <m/>
  </r>
  <r>
    <n v="1175172"/>
    <s v="200903"/>
    <s v="2009"/>
    <s v="E"/>
    <x v="26"/>
    <s v="PH"/>
    <x v="5"/>
    <x v="3"/>
    <s v="CE"/>
    <x v="0"/>
    <m/>
    <n v="2012"/>
    <n v="3"/>
    <x v="0"/>
    <m/>
    <s v="M"/>
    <s v="MA1022"/>
    <x v="4"/>
    <m/>
    <m/>
    <m/>
    <m/>
    <m/>
    <m/>
    <m/>
  </r>
  <r>
    <n v="1175172"/>
    <s v="200902"/>
    <s v="2009"/>
    <s v="C"/>
    <x v="2"/>
    <s v="PH"/>
    <x v="5"/>
    <x v="2"/>
    <s v="CE"/>
    <x v="0"/>
    <m/>
    <n v="2012"/>
    <n v="3"/>
    <x v="0"/>
    <m/>
    <s v="M"/>
    <s v="MA1022"/>
    <x v="3"/>
    <m/>
    <m/>
    <m/>
    <m/>
    <m/>
    <m/>
    <m/>
  </r>
  <r>
    <n v="1175174"/>
    <s v="200902"/>
    <s v="2009"/>
    <s v="C"/>
    <x v="2"/>
    <s v="PH"/>
    <x v="5"/>
    <x v="0"/>
    <s v="CM"/>
    <x v="0"/>
    <m/>
    <n v="2012"/>
    <n v="3"/>
    <x v="0"/>
    <m/>
    <s v="M"/>
    <s v="MA1023"/>
    <x v="1"/>
    <m/>
    <m/>
    <m/>
    <m/>
    <m/>
    <m/>
    <m/>
  </r>
  <r>
    <n v="1175174"/>
    <s v="200902"/>
    <s v="2009"/>
    <s v="D"/>
    <x v="7"/>
    <s v="PH"/>
    <x v="1"/>
    <x v="3"/>
    <s v="CM"/>
    <x v="0"/>
    <m/>
    <n v="2012"/>
    <n v="3"/>
    <x v="0"/>
    <m/>
    <s v="M"/>
    <s v="MA1024"/>
    <x v="4"/>
    <m/>
    <m/>
    <m/>
    <m/>
    <m/>
    <m/>
    <m/>
  </r>
  <r>
    <n v="1175274"/>
    <s v="201002"/>
    <s v="2010"/>
    <s v="D"/>
    <x v="17"/>
    <s v="PH"/>
    <x v="6"/>
    <x v="0"/>
    <s v="AE"/>
    <x v="0"/>
    <m/>
    <n v="2012"/>
    <n v="2"/>
    <x v="1"/>
    <m/>
    <s v="M"/>
    <m/>
    <x v="2"/>
    <m/>
    <m/>
    <m/>
    <m/>
    <m/>
    <m/>
    <m/>
  </r>
  <r>
    <n v="1175274"/>
    <s v="200901"/>
    <s v="2009"/>
    <s v="B"/>
    <x v="4"/>
    <s v="PH"/>
    <x v="4"/>
    <x v="3"/>
    <s v="AE"/>
    <x v="0"/>
    <m/>
    <n v="2012"/>
    <n v="3"/>
    <x v="0"/>
    <m/>
    <s v="M"/>
    <s v="MA2051"/>
    <x v="0"/>
    <m/>
    <m/>
    <m/>
    <m/>
    <m/>
    <m/>
    <m/>
  </r>
  <r>
    <n v="1175274"/>
    <s v="201001"/>
    <s v="2010"/>
    <s v="A"/>
    <x v="19"/>
    <s v="PH"/>
    <x v="15"/>
    <x v="2"/>
    <s v="AE"/>
    <x v="0"/>
    <m/>
    <n v="2012"/>
    <n v="2"/>
    <x v="1"/>
    <m/>
    <s v="M"/>
    <m/>
    <x v="2"/>
    <m/>
    <m/>
    <m/>
    <m/>
    <m/>
    <m/>
    <m/>
  </r>
  <r>
    <n v="1175274"/>
    <s v="200902"/>
    <s v="2009"/>
    <s v="C"/>
    <x v="2"/>
    <s v="PH"/>
    <x v="15"/>
    <x v="2"/>
    <s v="AE"/>
    <x v="0"/>
    <m/>
    <n v="2012"/>
    <n v="3"/>
    <x v="0"/>
    <m/>
    <s v="M"/>
    <s v="MA2071"/>
    <x v="3"/>
    <m/>
    <m/>
    <m/>
    <m/>
    <m/>
    <m/>
    <m/>
  </r>
  <r>
    <n v="1175282"/>
    <s v="200901"/>
    <s v="2009"/>
    <s v="B"/>
    <x v="4"/>
    <s v="PH"/>
    <x v="1"/>
    <x v="1"/>
    <s v="ME"/>
    <x v="0"/>
    <m/>
    <n v="2012"/>
    <n v="3"/>
    <x v="0"/>
    <m/>
    <s v="M"/>
    <s v="MA1024"/>
    <x v="0"/>
    <m/>
    <m/>
    <m/>
    <m/>
    <m/>
    <m/>
    <m/>
  </r>
  <r>
    <n v="1175282"/>
    <s v="200901"/>
    <s v="2009"/>
    <s v="A"/>
    <x v="10"/>
    <s v="PH"/>
    <x v="5"/>
    <x v="0"/>
    <s v="ME"/>
    <x v="0"/>
    <m/>
    <n v="2012"/>
    <n v="3"/>
    <x v="0"/>
    <m/>
    <s v="M"/>
    <s v="MA1023"/>
    <x v="1"/>
    <m/>
    <m/>
    <m/>
    <m/>
    <m/>
    <m/>
    <m/>
  </r>
  <r>
    <n v="1185522"/>
    <s v="201001"/>
    <s v="2010"/>
    <s v="A"/>
    <x v="19"/>
    <s v="PH"/>
    <x v="5"/>
    <x v="0"/>
    <s v="RBE"/>
    <x v="0"/>
    <m/>
    <n v="2013"/>
    <n v="3"/>
    <x v="0"/>
    <m/>
    <s v="M"/>
    <s v="MA1021"/>
    <x v="1"/>
    <m/>
    <m/>
    <m/>
    <m/>
    <n v="16"/>
    <n v="0"/>
    <n v="0"/>
  </r>
  <r>
    <n v="1185522"/>
    <s v="201001"/>
    <s v="2010"/>
    <s v="B"/>
    <x v="14"/>
    <s v="PH"/>
    <x v="1"/>
    <x v="0"/>
    <s v="RBE"/>
    <x v="0"/>
    <m/>
    <n v="2013"/>
    <n v="3"/>
    <x v="0"/>
    <m/>
    <s v="M"/>
    <s v="MA1022"/>
    <x v="0"/>
    <m/>
    <m/>
    <m/>
    <m/>
    <n v="16"/>
    <n v="0"/>
    <n v="0"/>
  </r>
  <r>
    <n v="1175308"/>
    <s v="201201"/>
    <s v="2012"/>
    <s v="A"/>
    <x v="23"/>
    <s v="PH"/>
    <x v="15"/>
    <x v="2"/>
    <s v="ME"/>
    <x v="0"/>
    <m/>
    <n v="2012"/>
    <n v="0"/>
    <x v="1"/>
    <m/>
    <s v="F"/>
    <m/>
    <x v="2"/>
    <m/>
    <m/>
    <m/>
    <m/>
    <m/>
    <m/>
    <m/>
  </r>
  <r>
    <n v="1175328"/>
    <s v="201001"/>
    <s v="2010"/>
    <s v="A"/>
    <x v="19"/>
    <s v="PH"/>
    <x v="2"/>
    <x v="0"/>
    <s v="ECE"/>
    <x v="0"/>
    <m/>
    <n v="2012"/>
    <n v="2"/>
    <x v="1"/>
    <m/>
    <s v="M"/>
    <m/>
    <x v="2"/>
    <m/>
    <m/>
    <m/>
    <m/>
    <m/>
    <m/>
    <m/>
  </r>
  <r>
    <n v="1175328"/>
    <s v="200901"/>
    <s v="2009"/>
    <s v="A"/>
    <x v="10"/>
    <s v="PH"/>
    <x v="5"/>
    <x v="0"/>
    <s v="ME"/>
    <x v="0"/>
    <m/>
    <n v="2012"/>
    <n v="3"/>
    <x v="0"/>
    <m/>
    <s v="M"/>
    <s v="MA1021"/>
    <x v="0"/>
    <m/>
    <m/>
    <m/>
    <m/>
    <m/>
    <m/>
    <m/>
  </r>
  <r>
    <n v="1175328"/>
    <s v="200901"/>
    <s v="2009"/>
    <s v="B"/>
    <x v="4"/>
    <s v="PH"/>
    <x v="1"/>
    <x v="3"/>
    <s v="ME"/>
    <x v="0"/>
    <m/>
    <n v="2012"/>
    <n v="3"/>
    <x v="0"/>
    <m/>
    <s v="M"/>
    <s v="MA1022"/>
    <x v="3"/>
    <m/>
    <m/>
    <m/>
    <m/>
    <m/>
    <m/>
    <m/>
  </r>
  <r>
    <n v="1175366"/>
    <s v="201102"/>
    <s v="2011"/>
    <s v="C"/>
    <x v="21"/>
    <s v="PH"/>
    <x v="2"/>
    <x v="1"/>
    <s v="ME"/>
    <x v="0"/>
    <m/>
    <n v="2012"/>
    <n v="1"/>
    <x v="1"/>
    <m/>
    <s v="M"/>
    <m/>
    <x v="2"/>
    <m/>
    <m/>
    <m/>
    <m/>
    <m/>
    <m/>
    <m/>
  </r>
  <r>
    <n v="1175366"/>
    <s v="200901"/>
    <s v="2009"/>
    <s v="A"/>
    <x v="10"/>
    <s v="PH"/>
    <x v="0"/>
    <x v="1"/>
    <s v="ED"/>
    <x v="0"/>
    <m/>
    <n v="2012"/>
    <n v="3"/>
    <x v="0"/>
    <m/>
    <s v="M"/>
    <s v="MA1023"/>
    <x v="1"/>
    <m/>
    <m/>
    <m/>
    <m/>
    <m/>
    <m/>
    <m/>
  </r>
  <r>
    <n v="1175366"/>
    <s v="200901"/>
    <s v="2009"/>
    <s v="B"/>
    <x v="4"/>
    <s v="PH"/>
    <x v="4"/>
    <x v="1"/>
    <s v="ED"/>
    <x v="0"/>
    <m/>
    <n v="2012"/>
    <n v="3"/>
    <x v="0"/>
    <m/>
    <s v="M"/>
    <s v="MA1024"/>
    <x v="1"/>
    <m/>
    <m/>
    <m/>
    <m/>
    <m/>
    <m/>
    <m/>
  </r>
  <r>
    <n v="1175506"/>
    <s v="200901"/>
    <s v="2009"/>
    <s v="B"/>
    <x v="4"/>
    <s v="PH"/>
    <x v="4"/>
    <x v="0"/>
    <s v="ED"/>
    <x v="0"/>
    <m/>
    <n v="2012"/>
    <n v="3"/>
    <x v="0"/>
    <m/>
    <s v="M"/>
    <s v="MA1024"/>
    <x v="0"/>
    <m/>
    <m/>
    <m/>
    <m/>
    <m/>
    <m/>
    <m/>
  </r>
  <r>
    <n v="1175506"/>
    <s v="200901"/>
    <s v="2009"/>
    <s v="A"/>
    <x v="10"/>
    <s v="PH"/>
    <x v="0"/>
    <x v="3"/>
    <s v="ED"/>
    <x v="0"/>
    <m/>
    <n v="2012"/>
    <n v="3"/>
    <x v="0"/>
    <m/>
    <s v="M"/>
    <s v="MA1023"/>
    <x v="1"/>
    <m/>
    <m/>
    <m/>
    <m/>
    <m/>
    <m/>
    <m/>
  </r>
  <r>
    <n v="1175522"/>
    <s v="201003"/>
    <s v="2010"/>
    <s v="E2"/>
    <x v="24"/>
    <s v="PH"/>
    <x v="1"/>
    <x v="1"/>
    <s v="ME"/>
    <x v="0"/>
    <m/>
    <n v="2012"/>
    <n v="2"/>
    <x v="1"/>
    <m/>
    <s v="M"/>
    <m/>
    <x v="2"/>
    <m/>
    <m/>
    <m/>
    <m/>
    <m/>
    <m/>
    <m/>
  </r>
  <r>
    <n v="1175522"/>
    <s v="201002"/>
    <s v="2010"/>
    <s v="C"/>
    <x v="9"/>
    <s v="PH"/>
    <x v="5"/>
    <x v="0"/>
    <s v="ME"/>
    <x v="0"/>
    <m/>
    <n v="2012"/>
    <n v="2"/>
    <x v="1"/>
    <m/>
    <s v="M"/>
    <s v="MA2071"/>
    <x v="3"/>
    <m/>
    <m/>
    <m/>
    <m/>
    <m/>
    <m/>
    <m/>
  </r>
  <r>
    <n v="1175522"/>
    <s v="200902"/>
    <s v="2009"/>
    <s v="C"/>
    <x v="2"/>
    <s v="PH"/>
    <x v="5"/>
    <x v="2"/>
    <s v="ME"/>
    <x v="0"/>
    <m/>
    <n v="2012"/>
    <n v="3"/>
    <x v="0"/>
    <m/>
    <s v="M"/>
    <s v="MA1022"/>
    <x v="0"/>
    <m/>
    <m/>
    <m/>
    <m/>
    <m/>
    <m/>
    <m/>
  </r>
  <r>
    <n v="1175522"/>
    <s v="200902"/>
    <s v="2009"/>
    <s v="D"/>
    <x v="7"/>
    <s v="PH"/>
    <x v="1"/>
    <x v="2"/>
    <s v="ME"/>
    <x v="0"/>
    <m/>
    <n v="2012"/>
    <n v="3"/>
    <x v="0"/>
    <m/>
    <s v="M"/>
    <s v="MA1023"/>
    <x v="0"/>
    <m/>
    <m/>
    <m/>
    <m/>
    <m/>
    <m/>
    <m/>
  </r>
  <r>
    <n v="1175854"/>
    <s v="200901"/>
    <s v="2009"/>
    <s v="A"/>
    <x v="10"/>
    <s v="PH"/>
    <x v="5"/>
    <x v="2"/>
    <s v="ECE"/>
    <x v="0"/>
    <m/>
    <n v="2012"/>
    <n v="3"/>
    <x v="0"/>
    <m/>
    <s v="M"/>
    <s v="MA1021"/>
    <x v="3"/>
    <m/>
    <m/>
    <m/>
    <m/>
    <m/>
    <m/>
    <m/>
  </r>
  <r>
    <n v="1175876"/>
    <s v="200901"/>
    <s v="2009"/>
    <s v="B"/>
    <x v="4"/>
    <s v="PH"/>
    <x v="1"/>
    <x v="1"/>
    <s v="ND"/>
    <x v="3"/>
    <m/>
    <n v="2012"/>
    <n v="3"/>
    <x v="0"/>
    <m/>
    <s v="M"/>
    <s v="MA1022"/>
    <x v="1"/>
    <m/>
    <m/>
    <m/>
    <m/>
    <m/>
    <m/>
    <m/>
  </r>
  <r>
    <n v="1175876"/>
    <s v="200901"/>
    <s v="2009"/>
    <s v="A"/>
    <x v="10"/>
    <s v="PH"/>
    <x v="5"/>
    <x v="0"/>
    <s v="ND"/>
    <x v="3"/>
    <m/>
    <n v="2012"/>
    <n v="3"/>
    <x v="0"/>
    <m/>
    <s v="M"/>
    <s v="MA1021"/>
    <x v="1"/>
    <m/>
    <m/>
    <m/>
    <m/>
    <m/>
    <m/>
    <m/>
  </r>
  <r>
    <n v="1175882"/>
    <s v="200901"/>
    <s v="2009"/>
    <s v="B"/>
    <x v="4"/>
    <s v="PH"/>
    <x v="1"/>
    <x v="0"/>
    <s v="ME"/>
    <x v="0"/>
    <m/>
    <n v="2012"/>
    <n v="3"/>
    <x v="0"/>
    <m/>
    <s v="M"/>
    <s v="MA1021"/>
    <x v="1"/>
    <m/>
    <m/>
    <m/>
    <m/>
    <m/>
    <m/>
    <m/>
  </r>
  <r>
    <n v="1175882"/>
    <s v="200901"/>
    <s v="2009"/>
    <s v="A"/>
    <x v="10"/>
    <s v="PH"/>
    <x v="5"/>
    <x v="3"/>
    <s v="ME"/>
    <x v="0"/>
    <m/>
    <n v="2012"/>
    <n v="3"/>
    <x v="0"/>
    <m/>
    <s v="M"/>
    <s v="MA1022"/>
    <x v="3"/>
    <m/>
    <m/>
    <m/>
    <m/>
    <m/>
    <m/>
    <m/>
  </r>
  <r>
    <n v="1176122"/>
    <s v="200701"/>
    <s v="2007"/>
    <s v="A"/>
    <x v="0"/>
    <s v="PH"/>
    <x v="2"/>
    <x v="1"/>
    <s v="CS"/>
    <x v="1"/>
    <m/>
    <n v="2008"/>
    <n v="1"/>
    <x v="1"/>
    <d v="2008-05-17T00:00:00"/>
    <s v="M"/>
    <m/>
    <x v="2"/>
    <m/>
    <m/>
    <m/>
    <m/>
    <m/>
    <m/>
    <m/>
  </r>
  <r>
    <n v="1176122"/>
    <s v="200701"/>
    <s v="2007"/>
    <s v="B"/>
    <x v="1"/>
    <s v="PH"/>
    <x v="6"/>
    <x v="1"/>
    <s v="CS"/>
    <x v="1"/>
    <m/>
    <n v="2008"/>
    <n v="1"/>
    <x v="1"/>
    <d v="2008-05-17T00:00:00"/>
    <s v="M"/>
    <m/>
    <x v="2"/>
    <m/>
    <m/>
    <m/>
    <m/>
    <m/>
    <m/>
    <m/>
  </r>
  <r>
    <n v="1177110"/>
    <s v="200901"/>
    <s v="2009"/>
    <s v="A"/>
    <x v="10"/>
    <s v="PH"/>
    <x v="0"/>
    <x v="1"/>
    <s v="ED"/>
    <x v="0"/>
    <m/>
    <n v="2012"/>
    <n v="3"/>
    <x v="0"/>
    <m/>
    <s v="M"/>
    <s v="MA1023"/>
    <x v="1"/>
    <m/>
    <m/>
    <m/>
    <m/>
    <m/>
    <m/>
    <m/>
  </r>
  <r>
    <n v="1177110"/>
    <s v="200901"/>
    <s v="2009"/>
    <s v="B"/>
    <x v="4"/>
    <s v="PH"/>
    <x v="4"/>
    <x v="1"/>
    <s v="ED"/>
    <x v="0"/>
    <m/>
    <n v="2012"/>
    <n v="3"/>
    <x v="0"/>
    <m/>
    <s v="M"/>
    <s v="MA1024"/>
    <x v="1"/>
    <m/>
    <m/>
    <m/>
    <m/>
    <m/>
    <m/>
    <m/>
  </r>
  <r>
    <n v="1177126"/>
    <s v="200902"/>
    <s v="2009"/>
    <s v="C"/>
    <x v="2"/>
    <s v="PH"/>
    <x v="5"/>
    <x v="3"/>
    <s v="ME"/>
    <x v="0"/>
    <m/>
    <n v="2012"/>
    <n v="3"/>
    <x v="0"/>
    <m/>
    <s v="M"/>
    <s v="MA1022"/>
    <x v="3"/>
    <m/>
    <m/>
    <m/>
    <m/>
    <m/>
    <m/>
    <m/>
  </r>
  <r>
    <n v="1177126"/>
    <s v="200902"/>
    <s v="2009"/>
    <s v="D"/>
    <x v="7"/>
    <s v="PH"/>
    <x v="1"/>
    <x v="3"/>
    <s v="ME"/>
    <x v="0"/>
    <m/>
    <n v="2012"/>
    <n v="3"/>
    <x v="0"/>
    <m/>
    <s v="M"/>
    <s v="MA1022"/>
    <x v="0"/>
    <m/>
    <m/>
    <m/>
    <m/>
    <m/>
    <m/>
    <m/>
  </r>
  <r>
    <n v="1177170"/>
    <s v="200902"/>
    <s v="2009"/>
    <s v="C"/>
    <x v="2"/>
    <s v="PH"/>
    <x v="5"/>
    <x v="3"/>
    <s v="ME"/>
    <x v="0"/>
    <m/>
    <n v="2012"/>
    <n v="3"/>
    <x v="0"/>
    <m/>
    <s v="M"/>
    <s v="MA1022"/>
    <x v="0"/>
    <m/>
    <m/>
    <m/>
    <m/>
    <m/>
    <m/>
    <m/>
  </r>
  <r>
    <n v="1177198"/>
    <s v="201101"/>
    <s v="2011"/>
    <s v="B"/>
    <x v="22"/>
    <s v="PH"/>
    <x v="6"/>
    <x v="1"/>
    <s v="ME"/>
    <x v="0"/>
    <m/>
    <n v="2012"/>
    <n v="1"/>
    <x v="1"/>
    <m/>
    <s v="M"/>
    <m/>
    <x v="2"/>
    <m/>
    <m/>
    <m/>
    <m/>
    <m/>
    <m/>
    <m/>
  </r>
  <r>
    <n v="1177198"/>
    <s v="200901"/>
    <s v="2009"/>
    <s v="B"/>
    <x v="4"/>
    <s v="PH"/>
    <x v="4"/>
    <x v="1"/>
    <s v="ME"/>
    <x v="0"/>
    <m/>
    <n v="2012"/>
    <n v="3"/>
    <x v="0"/>
    <m/>
    <s v="M"/>
    <s v="MA1024"/>
    <x v="0"/>
    <m/>
    <m/>
    <m/>
    <m/>
    <m/>
    <m/>
    <m/>
  </r>
  <r>
    <n v="1177198"/>
    <s v="200901"/>
    <s v="2009"/>
    <s v="A"/>
    <x v="10"/>
    <s v="PH"/>
    <x v="0"/>
    <x v="0"/>
    <s v="ME"/>
    <x v="0"/>
    <m/>
    <n v="2012"/>
    <n v="3"/>
    <x v="0"/>
    <m/>
    <s v="M"/>
    <s v="MA1023"/>
    <x v="1"/>
    <m/>
    <m/>
    <m/>
    <m/>
    <m/>
    <m/>
    <m/>
  </r>
  <r>
    <n v="1177382"/>
    <s v="201001"/>
    <s v="2010"/>
    <s v="A"/>
    <x v="19"/>
    <s v="PH"/>
    <x v="0"/>
    <x v="0"/>
    <s v="CE"/>
    <x v="0"/>
    <m/>
    <n v="2013"/>
    <n v="3"/>
    <x v="0"/>
    <m/>
    <s v="F"/>
    <s v="MA1023"/>
    <x v="1"/>
    <m/>
    <m/>
    <m/>
    <m/>
    <n v="12"/>
    <n v="5.5"/>
    <n v="6"/>
  </r>
  <r>
    <n v="1177382"/>
    <s v="201001"/>
    <s v="2010"/>
    <s v="B"/>
    <x v="14"/>
    <s v="PH"/>
    <x v="4"/>
    <x v="0"/>
    <s v="CE"/>
    <x v="0"/>
    <m/>
    <n v="2013"/>
    <n v="3"/>
    <x v="0"/>
    <m/>
    <s v="F"/>
    <s v="MA1024"/>
    <x v="1"/>
    <m/>
    <m/>
    <m/>
    <m/>
    <n v="12"/>
    <n v="5.5"/>
    <n v="6"/>
  </r>
  <r>
    <n v="1177476"/>
    <s v="201002"/>
    <s v="2010"/>
    <s v="C"/>
    <x v="9"/>
    <s v="PH"/>
    <x v="0"/>
    <x v="1"/>
    <s v="BE"/>
    <x v="0"/>
    <m/>
    <n v="2012"/>
    <n v="2"/>
    <x v="1"/>
    <m/>
    <s v="M"/>
    <m/>
    <x v="2"/>
    <m/>
    <m/>
    <m/>
    <m/>
    <m/>
    <m/>
    <m/>
  </r>
  <r>
    <n v="1177476"/>
    <s v="201002"/>
    <s v="2010"/>
    <s v="D"/>
    <x v="17"/>
    <s v="PH"/>
    <x v="1"/>
    <x v="1"/>
    <s v="BE"/>
    <x v="0"/>
    <m/>
    <n v="2012"/>
    <n v="2"/>
    <x v="1"/>
    <m/>
    <s v="M"/>
    <m/>
    <x v="2"/>
    <m/>
    <m/>
    <m/>
    <m/>
    <m/>
    <m/>
    <m/>
  </r>
  <r>
    <n v="1186370"/>
    <s v="201002"/>
    <s v="2010"/>
    <s v="C"/>
    <x v="9"/>
    <s v="PH"/>
    <x v="15"/>
    <x v="0"/>
    <s v="RBE"/>
    <x v="0"/>
    <m/>
    <n v="2012"/>
    <n v="2"/>
    <x v="1"/>
    <m/>
    <s v="M"/>
    <m/>
    <x v="2"/>
    <m/>
    <m/>
    <m/>
    <m/>
    <m/>
    <m/>
    <m/>
  </r>
  <r>
    <n v="1177568"/>
    <s v="201001"/>
    <s v="2010"/>
    <s v="A"/>
    <x v="19"/>
    <s v="PH"/>
    <x v="5"/>
    <x v="1"/>
    <s v="CS"/>
    <x v="1"/>
    <m/>
    <n v="2012"/>
    <n v="2"/>
    <x v="1"/>
    <m/>
    <s v="M"/>
    <s v="MA2611"/>
    <x v="4"/>
    <m/>
    <m/>
    <m/>
    <m/>
    <m/>
    <m/>
    <m/>
  </r>
  <r>
    <n v="1177716"/>
    <s v="200901"/>
    <s v="2009"/>
    <s v="B"/>
    <x v="4"/>
    <s v="PH"/>
    <x v="4"/>
    <x v="1"/>
    <s v="CS"/>
    <x v="1"/>
    <m/>
    <n v="2012"/>
    <n v="3"/>
    <x v="0"/>
    <m/>
    <s v="M"/>
    <s v="MA1024"/>
    <x v="1"/>
    <m/>
    <m/>
    <m/>
    <m/>
    <m/>
    <m/>
    <m/>
  </r>
  <r>
    <n v="1177716"/>
    <s v="200901"/>
    <s v="2009"/>
    <s v="A"/>
    <x v="10"/>
    <s v="PH"/>
    <x v="0"/>
    <x v="0"/>
    <s v="CS"/>
    <x v="1"/>
    <m/>
    <n v="2012"/>
    <n v="3"/>
    <x v="0"/>
    <m/>
    <s v="M"/>
    <s v="MA1023"/>
    <x v="1"/>
    <m/>
    <m/>
    <m/>
    <m/>
    <m/>
    <m/>
    <m/>
  </r>
  <r>
    <n v="1186370"/>
    <s v="200902"/>
    <s v="2009"/>
    <s v="D"/>
    <x v="7"/>
    <s v="PH"/>
    <x v="6"/>
    <x v="0"/>
    <s v="RBE"/>
    <x v="0"/>
    <m/>
    <n v="2012"/>
    <n v="3"/>
    <x v="0"/>
    <m/>
    <s v="M"/>
    <m/>
    <x v="2"/>
    <m/>
    <m/>
    <m/>
    <m/>
    <m/>
    <m/>
    <m/>
  </r>
  <r>
    <n v="1187728"/>
    <s v="200901"/>
    <s v="2009"/>
    <s v="B"/>
    <x v="4"/>
    <s v="PH"/>
    <x v="1"/>
    <x v="0"/>
    <s v="RBE"/>
    <x v="0"/>
    <m/>
    <n v="2012"/>
    <n v="3"/>
    <x v="0"/>
    <m/>
    <s v="M"/>
    <s v="MA2051"/>
    <x v="0"/>
    <m/>
    <m/>
    <m/>
    <m/>
    <m/>
    <m/>
    <m/>
  </r>
  <r>
    <n v="1178382"/>
    <s v="200901"/>
    <s v="2009"/>
    <s v="B"/>
    <x v="4"/>
    <s v="PH"/>
    <x v="1"/>
    <x v="1"/>
    <s v="AE"/>
    <x v="0"/>
    <m/>
    <n v="2012"/>
    <n v="3"/>
    <x v="0"/>
    <m/>
    <s v="M"/>
    <s v="MA1022"/>
    <x v="4"/>
    <m/>
    <m/>
    <m/>
    <m/>
    <m/>
    <m/>
    <m/>
  </r>
  <r>
    <n v="1178382"/>
    <s v="201002"/>
    <s v="2010"/>
    <s v="C"/>
    <x v="9"/>
    <s v="PH"/>
    <x v="15"/>
    <x v="0"/>
    <s v="AE"/>
    <x v="0"/>
    <m/>
    <n v="2012"/>
    <n v="2"/>
    <x v="1"/>
    <m/>
    <s v="M"/>
    <m/>
    <x v="2"/>
    <m/>
    <m/>
    <m/>
    <m/>
    <m/>
    <m/>
    <m/>
  </r>
  <r>
    <n v="1178382"/>
    <s v="200901"/>
    <s v="2009"/>
    <s v="A"/>
    <x v="10"/>
    <s v="PH"/>
    <x v="5"/>
    <x v="0"/>
    <s v="AE"/>
    <x v="0"/>
    <m/>
    <n v="2012"/>
    <n v="3"/>
    <x v="0"/>
    <m/>
    <s v="M"/>
    <s v="MA1021"/>
    <x v="4"/>
    <m/>
    <m/>
    <m/>
    <m/>
    <m/>
    <m/>
    <m/>
  </r>
  <r>
    <n v="1178382"/>
    <s v="201001"/>
    <s v="2010"/>
    <s v="A"/>
    <x v="19"/>
    <s v="PH"/>
    <x v="15"/>
    <x v="2"/>
    <s v="AE"/>
    <x v="0"/>
    <m/>
    <n v="2012"/>
    <n v="2"/>
    <x v="1"/>
    <m/>
    <s v="M"/>
    <s v="MA2051"/>
    <x v="1"/>
    <m/>
    <m/>
    <m/>
    <m/>
    <m/>
    <m/>
    <m/>
  </r>
  <r>
    <n v="1178578"/>
    <s v="200902"/>
    <s v="2009"/>
    <s v="C"/>
    <x v="2"/>
    <s v="PH"/>
    <x v="5"/>
    <x v="1"/>
    <s v="IMGD"/>
    <x v="1"/>
    <m/>
    <n v="2012"/>
    <n v="3"/>
    <x v="0"/>
    <m/>
    <s v="F"/>
    <s v="MA1023"/>
    <x v="4"/>
    <m/>
    <m/>
    <m/>
    <m/>
    <m/>
    <m/>
    <m/>
  </r>
  <r>
    <n v="1178588"/>
    <s v="200902"/>
    <s v="2009"/>
    <s v="C"/>
    <x v="2"/>
    <s v="PH"/>
    <x v="5"/>
    <x v="0"/>
    <s v="ME"/>
    <x v="0"/>
    <m/>
    <n v="2012"/>
    <n v="3"/>
    <x v="0"/>
    <m/>
    <s v="F"/>
    <s v="MA2051"/>
    <x v="1"/>
    <m/>
    <m/>
    <m/>
    <m/>
    <m/>
    <m/>
    <m/>
  </r>
  <r>
    <n v="1178588"/>
    <s v="200902"/>
    <s v="2009"/>
    <s v="D"/>
    <x v="7"/>
    <s v="PH"/>
    <x v="1"/>
    <x v="0"/>
    <s v="ME"/>
    <x v="0"/>
    <m/>
    <n v="2012"/>
    <n v="3"/>
    <x v="0"/>
    <m/>
    <s v="F"/>
    <m/>
    <x v="2"/>
    <m/>
    <m/>
    <m/>
    <m/>
    <m/>
    <m/>
    <m/>
  </r>
  <r>
    <n v="1178624"/>
    <s v="200902"/>
    <s v="2009"/>
    <s v="C"/>
    <x v="2"/>
    <s v="PH"/>
    <x v="5"/>
    <x v="3"/>
    <s v="CS"/>
    <x v="1"/>
    <m/>
    <n v="2012"/>
    <n v="3"/>
    <x v="0"/>
    <m/>
    <s v="M"/>
    <s v="MA1022"/>
    <x v="1"/>
    <m/>
    <m/>
    <m/>
    <m/>
    <m/>
    <m/>
    <m/>
  </r>
  <r>
    <n v="1178624"/>
    <s v="200902"/>
    <s v="2009"/>
    <s v="D"/>
    <x v="7"/>
    <s v="PH"/>
    <x v="1"/>
    <x v="3"/>
    <s v="CS"/>
    <x v="1"/>
    <m/>
    <n v="2012"/>
    <n v="3"/>
    <x v="0"/>
    <m/>
    <s v="M"/>
    <s v="MA1023"/>
    <x v="0"/>
    <m/>
    <m/>
    <m/>
    <m/>
    <m/>
    <m/>
    <m/>
  </r>
  <r>
    <n v="1178634"/>
    <s v="201001"/>
    <s v="2010"/>
    <s v="B"/>
    <x v="14"/>
    <s v="PH"/>
    <x v="1"/>
    <x v="0"/>
    <s v="CS"/>
    <x v="1"/>
    <m/>
    <n v="2012"/>
    <n v="2"/>
    <x v="1"/>
    <m/>
    <s v="M"/>
    <m/>
    <x v="2"/>
    <m/>
    <m/>
    <m/>
    <m/>
    <m/>
    <m/>
    <m/>
  </r>
  <r>
    <n v="1178634"/>
    <s v="201001"/>
    <s v="2010"/>
    <s v="A"/>
    <x v="19"/>
    <s v="PH"/>
    <x v="5"/>
    <x v="3"/>
    <s v="CS"/>
    <x v="1"/>
    <m/>
    <n v="2012"/>
    <n v="2"/>
    <x v="1"/>
    <m/>
    <s v="M"/>
    <s v="MA2611"/>
    <x v="1"/>
    <m/>
    <m/>
    <m/>
    <m/>
    <m/>
    <m/>
    <m/>
  </r>
  <r>
    <n v="1178680"/>
    <s v="200901"/>
    <s v="2009"/>
    <s v="A"/>
    <x v="10"/>
    <s v="PH"/>
    <x v="0"/>
    <x v="1"/>
    <s v="ED"/>
    <x v="0"/>
    <m/>
    <n v="2012"/>
    <n v="3"/>
    <x v="0"/>
    <m/>
    <s v="F"/>
    <s v="MA1023"/>
    <x v="1"/>
    <m/>
    <m/>
    <m/>
    <m/>
    <m/>
    <m/>
    <m/>
  </r>
  <r>
    <n v="1178680"/>
    <s v="200901"/>
    <s v="2009"/>
    <s v="B"/>
    <x v="4"/>
    <s v="PH"/>
    <x v="4"/>
    <x v="1"/>
    <s v="ED"/>
    <x v="0"/>
    <m/>
    <n v="2012"/>
    <n v="3"/>
    <x v="0"/>
    <m/>
    <s v="F"/>
    <s v="MA1024"/>
    <x v="4"/>
    <m/>
    <m/>
    <m/>
    <m/>
    <m/>
    <m/>
    <m/>
  </r>
  <r>
    <n v="1178734"/>
    <s v="200901"/>
    <s v="2009"/>
    <s v="A"/>
    <x v="10"/>
    <s v="PH"/>
    <x v="5"/>
    <x v="1"/>
    <s v="ED"/>
    <x v="0"/>
    <m/>
    <n v="2012"/>
    <n v="3"/>
    <x v="0"/>
    <m/>
    <s v="F"/>
    <s v="MA1023"/>
    <x v="1"/>
    <m/>
    <m/>
    <m/>
    <m/>
    <m/>
    <m/>
    <m/>
  </r>
  <r>
    <n v="1178734"/>
    <s v="200901"/>
    <s v="2009"/>
    <s v="B"/>
    <x v="4"/>
    <s v="PH"/>
    <x v="1"/>
    <x v="0"/>
    <s v="ED"/>
    <x v="0"/>
    <m/>
    <n v="2012"/>
    <n v="3"/>
    <x v="0"/>
    <m/>
    <s v="F"/>
    <s v="MA1024"/>
    <x v="1"/>
    <m/>
    <m/>
    <m/>
    <m/>
    <m/>
    <m/>
    <m/>
  </r>
  <r>
    <n v="1178740"/>
    <s v="201102"/>
    <s v="2011"/>
    <s v="C"/>
    <x v="21"/>
    <s v="PH"/>
    <x v="15"/>
    <x v="1"/>
    <s v="ME"/>
    <x v="0"/>
    <m/>
    <n v="2012"/>
    <n v="1"/>
    <x v="1"/>
    <m/>
    <s v="F"/>
    <m/>
    <x v="2"/>
    <m/>
    <m/>
    <m/>
    <m/>
    <m/>
    <m/>
    <m/>
  </r>
  <r>
    <n v="1178740"/>
    <s v="201101"/>
    <s v="2011"/>
    <s v="B"/>
    <x v="22"/>
    <s v="PH"/>
    <x v="12"/>
    <x v="0"/>
    <s v="ME"/>
    <x v="0"/>
    <m/>
    <n v="2012"/>
    <n v="1"/>
    <x v="1"/>
    <m/>
    <s v="F"/>
    <m/>
    <x v="2"/>
    <m/>
    <m/>
    <m/>
    <m/>
    <m/>
    <m/>
    <m/>
  </r>
  <r>
    <n v="1178740"/>
    <s v="201002"/>
    <s v="2010"/>
    <s v="D"/>
    <x v="17"/>
    <s v="PH"/>
    <x v="10"/>
    <x v="0"/>
    <s v="ME"/>
    <x v="0"/>
    <m/>
    <n v="2012"/>
    <n v="2"/>
    <x v="1"/>
    <m/>
    <s v="F"/>
    <m/>
    <x v="2"/>
    <m/>
    <m/>
    <m/>
    <m/>
    <m/>
    <m/>
    <m/>
  </r>
  <r>
    <n v="1178740"/>
    <s v="200901"/>
    <s v="2009"/>
    <s v="A"/>
    <x v="10"/>
    <s v="PH"/>
    <x v="5"/>
    <x v="0"/>
    <s v="ME"/>
    <x v="0"/>
    <m/>
    <n v="2012"/>
    <n v="3"/>
    <x v="0"/>
    <m/>
    <s v="F"/>
    <s v="MA1023"/>
    <x v="0"/>
    <m/>
    <m/>
    <m/>
    <m/>
    <m/>
    <m/>
    <m/>
  </r>
  <r>
    <n v="1178740"/>
    <s v="200901"/>
    <s v="2009"/>
    <s v="B"/>
    <x v="4"/>
    <s v="PH"/>
    <x v="1"/>
    <x v="0"/>
    <s v="ME"/>
    <x v="0"/>
    <m/>
    <n v="2012"/>
    <n v="3"/>
    <x v="0"/>
    <m/>
    <s v="F"/>
    <s v="MA1024"/>
    <x v="0"/>
    <m/>
    <m/>
    <m/>
    <m/>
    <m/>
    <m/>
    <m/>
  </r>
  <r>
    <n v="1178740"/>
    <s v="201002"/>
    <s v="2010"/>
    <s v="D"/>
    <x v="17"/>
    <s v="PH"/>
    <x v="6"/>
    <x v="3"/>
    <s v="ME"/>
    <x v="0"/>
    <m/>
    <n v="2012"/>
    <n v="2"/>
    <x v="1"/>
    <m/>
    <s v="F"/>
    <m/>
    <x v="2"/>
    <m/>
    <m/>
    <m/>
    <m/>
    <m/>
    <m/>
    <m/>
  </r>
  <r>
    <n v="1179476"/>
    <s v="200901"/>
    <s v="2009"/>
    <s v="A"/>
    <x v="10"/>
    <s v="PH"/>
    <x v="0"/>
    <x v="0"/>
    <s v="AE"/>
    <x v="0"/>
    <m/>
    <n v="2012"/>
    <n v="3"/>
    <x v="0"/>
    <m/>
    <s v="F"/>
    <s v="MA1024"/>
    <x v="3"/>
    <m/>
    <m/>
    <m/>
    <m/>
    <m/>
    <m/>
    <m/>
  </r>
  <r>
    <n v="1179476"/>
    <s v="201001"/>
    <s v="2010"/>
    <s v="A"/>
    <x v="19"/>
    <s v="PH"/>
    <x v="15"/>
    <x v="3"/>
    <s v="AE"/>
    <x v="0"/>
    <m/>
    <n v="2012"/>
    <n v="2"/>
    <x v="1"/>
    <m/>
    <s v="F"/>
    <s v="MA2611"/>
    <x v="0"/>
    <m/>
    <m/>
    <m/>
    <m/>
    <m/>
    <m/>
    <m/>
  </r>
  <r>
    <n v="1179476"/>
    <s v="200901"/>
    <s v="2009"/>
    <s v="B"/>
    <x v="4"/>
    <s v="PH"/>
    <x v="1"/>
    <x v="3"/>
    <s v="AE"/>
    <x v="0"/>
    <m/>
    <n v="2012"/>
    <n v="3"/>
    <x v="0"/>
    <m/>
    <s v="F"/>
    <s v="MA1024"/>
    <x v="0"/>
    <m/>
    <m/>
    <m/>
    <m/>
    <m/>
    <m/>
    <m/>
  </r>
  <r>
    <n v="1179546"/>
    <s v="200902"/>
    <s v="2009"/>
    <s v="C"/>
    <x v="2"/>
    <s v="PH"/>
    <x v="5"/>
    <x v="1"/>
    <s v="CE"/>
    <x v="0"/>
    <m/>
    <n v="2012"/>
    <n v="3"/>
    <x v="0"/>
    <m/>
    <s v="M"/>
    <s v="MA2611"/>
    <x v="4"/>
    <m/>
    <m/>
    <m/>
    <m/>
    <m/>
    <m/>
    <m/>
  </r>
  <r>
    <n v="1179546"/>
    <s v="201001"/>
    <s v="2010"/>
    <s v="B"/>
    <x v="14"/>
    <s v="PH"/>
    <x v="1"/>
    <x v="3"/>
    <s v="CE"/>
    <x v="0"/>
    <m/>
    <n v="2012"/>
    <n v="2"/>
    <x v="1"/>
    <m/>
    <s v="M"/>
    <m/>
    <x v="2"/>
    <m/>
    <m/>
    <m/>
    <m/>
    <m/>
    <m/>
    <m/>
  </r>
  <r>
    <n v="1187728"/>
    <s v="200902"/>
    <s v="2009"/>
    <s v="C"/>
    <x v="2"/>
    <s v="PH"/>
    <x v="15"/>
    <x v="0"/>
    <s v="RBE"/>
    <x v="0"/>
    <m/>
    <n v="2012"/>
    <n v="3"/>
    <x v="0"/>
    <m/>
    <s v="M"/>
    <m/>
    <x v="2"/>
    <m/>
    <m/>
    <m/>
    <m/>
    <m/>
    <m/>
    <m/>
  </r>
  <r>
    <n v="1179572"/>
    <s v="200901"/>
    <s v="2009"/>
    <s v="A"/>
    <x v="10"/>
    <s v="PH"/>
    <x v="0"/>
    <x v="0"/>
    <s v="ND"/>
    <x v="3"/>
    <m/>
    <n v="2012"/>
    <n v="3"/>
    <x v="0"/>
    <m/>
    <s v="M"/>
    <s v="MA1023"/>
    <x v="1"/>
    <m/>
    <m/>
    <m/>
    <m/>
    <m/>
    <m/>
    <m/>
  </r>
  <r>
    <n v="1179572"/>
    <s v="200901"/>
    <s v="2009"/>
    <s v="B"/>
    <x v="4"/>
    <s v="PH"/>
    <x v="4"/>
    <x v="2"/>
    <s v="ND"/>
    <x v="3"/>
    <m/>
    <n v="2012"/>
    <n v="3"/>
    <x v="0"/>
    <m/>
    <s v="M"/>
    <s v="MA1024"/>
    <x v="1"/>
    <m/>
    <m/>
    <m/>
    <m/>
    <m/>
    <m/>
    <m/>
  </r>
  <r>
    <n v="1179732"/>
    <s v="201101"/>
    <s v="2011"/>
    <s v="A"/>
    <x v="15"/>
    <s v="PH"/>
    <x v="5"/>
    <x v="0"/>
    <s v="CM"/>
    <x v="0"/>
    <m/>
    <n v="2012"/>
    <n v="1"/>
    <x v="1"/>
    <m/>
    <s v="M"/>
    <m/>
    <x v="2"/>
    <m/>
    <m/>
    <m/>
    <m/>
    <m/>
    <m/>
    <m/>
  </r>
  <r>
    <n v="1179732"/>
    <s v="201101"/>
    <s v="2011"/>
    <s v="B"/>
    <x v="22"/>
    <s v="PH"/>
    <x v="1"/>
    <x v="3"/>
    <s v="CM"/>
    <x v="0"/>
    <m/>
    <n v="2012"/>
    <n v="1"/>
    <x v="1"/>
    <m/>
    <s v="M"/>
    <m/>
    <x v="2"/>
    <m/>
    <m/>
    <m/>
    <m/>
    <m/>
    <m/>
    <m/>
  </r>
  <r>
    <n v="1180436"/>
    <s v="200902"/>
    <s v="2009"/>
    <s v="C"/>
    <x v="2"/>
    <s v="PH"/>
    <x v="5"/>
    <x v="0"/>
    <s v="BE"/>
    <x v="0"/>
    <m/>
    <n v="2012"/>
    <n v="3"/>
    <x v="0"/>
    <m/>
    <s v="M"/>
    <m/>
    <x v="2"/>
    <m/>
    <m/>
    <m/>
    <m/>
    <m/>
    <m/>
    <m/>
  </r>
  <r>
    <n v="1180436"/>
    <s v="201001"/>
    <s v="2010"/>
    <s v="B"/>
    <x v="14"/>
    <s v="PH"/>
    <x v="1"/>
    <x v="3"/>
    <s v="BE"/>
    <x v="0"/>
    <m/>
    <n v="2012"/>
    <n v="2"/>
    <x v="1"/>
    <m/>
    <s v="M"/>
    <s v="MA1024"/>
    <x v="1"/>
    <m/>
    <m/>
    <m/>
    <m/>
    <m/>
    <m/>
    <m/>
  </r>
  <r>
    <n v="1180436"/>
    <s v="200902"/>
    <s v="2009"/>
    <s v="D"/>
    <x v="7"/>
    <s v="PH"/>
    <x v="1"/>
    <x v="2"/>
    <s v="BE"/>
    <x v="0"/>
    <m/>
    <n v="2012"/>
    <n v="3"/>
    <x v="0"/>
    <m/>
    <s v="M"/>
    <m/>
    <x v="2"/>
    <m/>
    <m/>
    <m/>
    <m/>
    <m/>
    <m/>
    <m/>
  </r>
  <r>
    <n v="1180536"/>
    <s v="200901"/>
    <s v="2009"/>
    <s v="A"/>
    <x v="10"/>
    <s v="PH"/>
    <x v="5"/>
    <x v="1"/>
    <s v="AE"/>
    <x v="0"/>
    <m/>
    <n v="2012"/>
    <n v="3"/>
    <x v="0"/>
    <m/>
    <s v="M"/>
    <s v="MA1021"/>
    <x v="4"/>
    <m/>
    <m/>
    <m/>
    <m/>
    <m/>
    <m/>
    <m/>
  </r>
  <r>
    <n v="1180536"/>
    <s v="200901"/>
    <s v="2009"/>
    <s v="B"/>
    <x v="4"/>
    <s v="PH"/>
    <x v="1"/>
    <x v="1"/>
    <s v="AE"/>
    <x v="0"/>
    <m/>
    <n v="2012"/>
    <n v="3"/>
    <x v="0"/>
    <m/>
    <s v="M"/>
    <s v="MA1022"/>
    <x v="4"/>
    <m/>
    <m/>
    <m/>
    <m/>
    <m/>
    <m/>
    <m/>
  </r>
  <r>
    <n v="1180536"/>
    <s v="201001"/>
    <s v="2010"/>
    <s v="A"/>
    <x v="19"/>
    <s v="PH"/>
    <x v="15"/>
    <x v="3"/>
    <s v="AE"/>
    <x v="0"/>
    <m/>
    <n v="2012"/>
    <n v="2"/>
    <x v="1"/>
    <m/>
    <s v="M"/>
    <s v="MA2051"/>
    <x v="4"/>
    <m/>
    <m/>
    <m/>
    <m/>
    <m/>
    <m/>
    <m/>
  </r>
  <r>
    <n v="1180572"/>
    <s v="201101"/>
    <s v="2011"/>
    <s v="A"/>
    <x v="15"/>
    <s v="PH"/>
    <x v="5"/>
    <x v="3"/>
    <s v="BIO"/>
    <x v="2"/>
    <m/>
    <n v="2012"/>
    <n v="1"/>
    <x v="1"/>
    <m/>
    <s v="F"/>
    <m/>
    <x v="2"/>
    <m/>
    <m/>
    <m/>
    <m/>
    <m/>
    <m/>
    <m/>
  </r>
  <r>
    <n v="1180578"/>
    <s v="200901"/>
    <s v="2009"/>
    <s v="B"/>
    <x v="4"/>
    <s v="PH"/>
    <x v="1"/>
    <x v="1"/>
    <s v="AE"/>
    <x v="0"/>
    <m/>
    <n v="2012"/>
    <n v="3"/>
    <x v="0"/>
    <m/>
    <s v="M"/>
    <s v="MA1022"/>
    <x v="0"/>
    <m/>
    <m/>
    <m/>
    <m/>
    <m/>
    <m/>
    <m/>
  </r>
  <r>
    <n v="1180578"/>
    <s v="201002"/>
    <s v="2010"/>
    <s v="C"/>
    <x v="9"/>
    <s v="PH"/>
    <x v="15"/>
    <x v="0"/>
    <s v="AE"/>
    <x v="0"/>
    <m/>
    <n v="2012"/>
    <n v="2"/>
    <x v="1"/>
    <m/>
    <s v="M"/>
    <m/>
    <x v="2"/>
    <m/>
    <m/>
    <m/>
    <m/>
    <m/>
    <m/>
    <m/>
  </r>
  <r>
    <n v="1180578"/>
    <s v="200901"/>
    <s v="2009"/>
    <s v="A"/>
    <x v="10"/>
    <s v="PH"/>
    <x v="5"/>
    <x v="0"/>
    <s v="AE"/>
    <x v="0"/>
    <m/>
    <n v="2012"/>
    <n v="3"/>
    <x v="0"/>
    <m/>
    <s v="M"/>
    <s v="MA1021"/>
    <x v="4"/>
    <m/>
    <m/>
    <m/>
    <m/>
    <m/>
    <m/>
    <m/>
  </r>
  <r>
    <n v="1180578"/>
    <s v="201001"/>
    <s v="2010"/>
    <s v="A"/>
    <x v="19"/>
    <s v="PH"/>
    <x v="15"/>
    <x v="2"/>
    <s v="AE"/>
    <x v="0"/>
    <m/>
    <n v="2012"/>
    <n v="2"/>
    <x v="1"/>
    <m/>
    <s v="M"/>
    <s v="MA2051"/>
    <x v="3"/>
    <m/>
    <m/>
    <m/>
    <m/>
    <m/>
    <m/>
    <m/>
  </r>
  <r>
    <n v="1180582"/>
    <s v="200901"/>
    <s v="2009"/>
    <s v="A"/>
    <x v="10"/>
    <s v="PH"/>
    <x v="5"/>
    <x v="1"/>
    <s v="BE"/>
    <x v="0"/>
    <m/>
    <n v="2012"/>
    <n v="3"/>
    <x v="0"/>
    <m/>
    <s v="M"/>
    <s v="MA1023"/>
    <x v="0"/>
    <m/>
    <m/>
    <m/>
    <m/>
    <m/>
    <m/>
    <m/>
  </r>
  <r>
    <n v="1180582"/>
    <s v="200901"/>
    <s v="2009"/>
    <s v="B"/>
    <x v="4"/>
    <s v="PH"/>
    <x v="1"/>
    <x v="1"/>
    <s v="BE"/>
    <x v="0"/>
    <m/>
    <n v="2012"/>
    <n v="3"/>
    <x v="0"/>
    <m/>
    <s v="M"/>
    <s v="MA1024"/>
    <x v="0"/>
    <m/>
    <m/>
    <m/>
    <m/>
    <m/>
    <m/>
    <m/>
  </r>
  <r>
    <n v="1180656"/>
    <s v="200902"/>
    <s v="2009"/>
    <s v="C"/>
    <x v="2"/>
    <s v="PH"/>
    <x v="5"/>
    <x v="1"/>
    <s v="CE"/>
    <x v="0"/>
    <m/>
    <n v="2012"/>
    <n v="3"/>
    <x v="0"/>
    <m/>
    <s v="F"/>
    <s v="MA2051"/>
    <x v="4"/>
    <m/>
    <m/>
    <m/>
    <m/>
    <m/>
    <m/>
    <m/>
  </r>
  <r>
    <n v="1180656"/>
    <s v="200902"/>
    <s v="2009"/>
    <s v="D"/>
    <x v="7"/>
    <s v="PH"/>
    <x v="1"/>
    <x v="0"/>
    <s v="CE"/>
    <x v="0"/>
    <m/>
    <n v="2012"/>
    <n v="3"/>
    <x v="0"/>
    <m/>
    <s v="F"/>
    <s v="MA2071"/>
    <x v="1"/>
    <m/>
    <m/>
    <m/>
    <m/>
    <m/>
    <m/>
    <m/>
  </r>
  <r>
    <n v="1180692"/>
    <s v="200902"/>
    <s v="2009"/>
    <s v="C"/>
    <x v="2"/>
    <s v="PH"/>
    <x v="5"/>
    <x v="1"/>
    <s v="ECE"/>
    <x v="0"/>
    <m/>
    <n v="2012"/>
    <n v="3"/>
    <x v="0"/>
    <m/>
    <s v="M"/>
    <m/>
    <x v="2"/>
    <m/>
    <m/>
    <m/>
    <m/>
    <m/>
    <m/>
    <m/>
  </r>
  <r>
    <n v="1180692"/>
    <s v="200902"/>
    <s v="2009"/>
    <s v="D"/>
    <x v="7"/>
    <s v="PH"/>
    <x v="1"/>
    <x v="1"/>
    <s v="ECE"/>
    <x v="0"/>
    <m/>
    <n v="2012"/>
    <n v="3"/>
    <x v="0"/>
    <m/>
    <s v="M"/>
    <s v="MA2611"/>
    <x v="4"/>
    <m/>
    <m/>
    <m/>
    <m/>
    <m/>
    <m/>
    <m/>
  </r>
  <r>
    <n v="1180700"/>
    <s v="201101"/>
    <s v="2011"/>
    <s v="B"/>
    <x v="22"/>
    <s v="PH"/>
    <x v="1"/>
    <x v="0"/>
    <s v="CH"/>
    <x v="2"/>
    <m/>
    <n v="2012"/>
    <n v="1"/>
    <x v="1"/>
    <m/>
    <s v="M"/>
    <m/>
    <x v="2"/>
    <m/>
    <m/>
    <m/>
    <m/>
    <m/>
    <m/>
    <m/>
  </r>
  <r>
    <n v="1180700"/>
    <s v="201101"/>
    <s v="2011"/>
    <s v="A"/>
    <x v="15"/>
    <s v="PH"/>
    <x v="5"/>
    <x v="3"/>
    <s v="CH"/>
    <x v="2"/>
    <m/>
    <n v="2012"/>
    <n v="1"/>
    <x v="1"/>
    <m/>
    <s v="M"/>
    <m/>
    <x v="2"/>
    <m/>
    <m/>
    <m/>
    <m/>
    <m/>
    <m/>
    <m/>
  </r>
  <r>
    <n v="1180754"/>
    <s v="200901"/>
    <s v="2009"/>
    <s v="A"/>
    <x v="10"/>
    <s v="PH"/>
    <x v="0"/>
    <x v="1"/>
    <s v="ED"/>
    <x v="0"/>
    <m/>
    <n v="2012"/>
    <n v="3"/>
    <x v="0"/>
    <m/>
    <s v="F"/>
    <s v="MA1023"/>
    <x v="1"/>
    <m/>
    <m/>
    <m/>
    <m/>
    <m/>
    <m/>
    <m/>
  </r>
  <r>
    <n v="1180754"/>
    <s v="200901"/>
    <s v="2009"/>
    <s v="B"/>
    <x v="4"/>
    <s v="PH"/>
    <x v="4"/>
    <x v="1"/>
    <s v="ED"/>
    <x v="0"/>
    <m/>
    <n v="2012"/>
    <n v="3"/>
    <x v="0"/>
    <m/>
    <s v="F"/>
    <s v="MA1024"/>
    <x v="0"/>
    <m/>
    <m/>
    <m/>
    <m/>
    <m/>
    <m/>
    <m/>
  </r>
  <r>
    <n v="1180754"/>
    <s v="201002"/>
    <s v="2010"/>
    <s v="C"/>
    <x v="9"/>
    <s v="PH"/>
    <x v="15"/>
    <x v="0"/>
    <s v="AE"/>
    <x v="0"/>
    <m/>
    <n v="2012"/>
    <n v="2"/>
    <x v="1"/>
    <m/>
    <s v="F"/>
    <m/>
    <x v="2"/>
    <m/>
    <m/>
    <m/>
    <m/>
    <m/>
    <m/>
    <m/>
  </r>
  <r>
    <n v="1180754"/>
    <s v="201001"/>
    <s v="2010"/>
    <s v="A"/>
    <x v="19"/>
    <s v="PH"/>
    <x v="15"/>
    <x v="2"/>
    <s v="AE"/>
    <x v="0"/>
    <m/>
    <n v="2012"/>
    <n v="2"/>
    <x v="1"/>
    <m/>
    <s v="F"/>
    <m/>
    <x v="2"/>
    <m/>
    <m/>
    <m/>
    <m/>
    <m/>
    <m/>
    <m/>
  </r>
  <r>
    <n v="1180756"/>
    <s v="201002"/>
    <s v="2010"/>
    <s v="C"/>
    <x v="9"/>
    <s v="PH"/>
    <x v="0"/>
    <x v="3"/>
    <s v="BE"/>
    <x v="0"/>
    <m/>
    <n v="2013"/>
    <n v="3"/>
    <x v="0"/>
    <m/>
    <s v="M"/>
    <s v="MA1023"/>
    <x v="0"/>
    <m/>
    <m/>
    <m/>
    <m/>
    <n v="16"/>
    <n v="8"/>
    <n v="9"/>
  </r>
  <r>
    <n v="1180756"/>
    <s v="201002"/>
    <s v="2010"/>
    <s v="D"/>
    <x v="17"/>
    <s v="PH"/>
    <x v="4"/>
    <x v="3"/>
    <s v="BE"/>
    <x v="0"/>
    <m/>
    <n v="2013"/>
    <n v="3"/>
    <x v="0"/>
    <m/>
    <s v="M"/>
    <s v="MA1024"/>
    <x v="3"/>
    <m/>
    <m/>
    <m/>
    <m/>
    <n v="16"/>
    <n v="8"/>
    <n v="9"/>
  </r>
  <r>
    <n v="1180756"/>
    <s v="201102"/>
    <s v="2011"/>
    <s v="D"/>
    <x v="20"/>
    <s v="PH"/>
    <x v="3"/>
    <x v="2"/>
    <s v="BE"/>
    <x v="0"/>
    <m/>
    <n v="2013"/>
    <n v="2"/>
    <x v="1"/>
    <m/>
    <s v="M"/>
    <m/>
    <x v="2"/>
    <m/>
    <m/>
    <m/>
    <m/>
    <n v="16"/>
    <n v="8"/>
    <n v="9"/>
  </r>
  <r>
    <n v="1180758"/>
    <s v="200902"/>
    <s v="2009"/>
    <s v="C"/>
    <x v="2"/>
    <s v="PH"/>
    <x v="5"/>
    <x v="3"/>
    <s v="CE"/>
    <x v="0"/>
    <m/>
    <n v="2012"/>
    <n v="3"/>
    <x v="0"/>
    <m/>
    <s v="M"/>
    <s v="MA1022"/>
    <x v="0"/>
    <m/>
    <m/>
    <m/>
    <m/>
    <m/>
    <m/>
    <m/>
  </r>
  <r>
    <n v="1180758"/>
    <s v="200902"/>
    <s v="2009"/>
    <s v="D"/>
    <x v="7"/>
    <s v="PH"/>
    <x v="1"/>
    <x v="2"/>
    <s v="CE"/>
    <x v="0"/>
    <m/>
    <n v="2012"/>
    <n v="3"/>
    <x v="0"/>
    <m/>
    <s v="M"/>
    <s v="MA1023"/>
    <x v="0"/>
    <m/>
    <m/>
    <m/>
    <m/>
    <m/>
    <m/>
    <m/>
  </r>
  <r>
    <n v="1180848"/>
    <s v="201001"/>
    <s v="2010"/>
    <s v="B"/>
    <x v="14"/>
    <s v="PH"/>
    <x v="1"/>
    <x v="0"/>
    <s v="ME"/>
    <x v="0"/>
    <m/>
    <n v="2012"/>
    <n v="2"/>
    <x v="1"/>
    <m/>
    <s v="M"/>
    <m/>
    <x v="2"/>
    <m/>
    <m/>
    <m/>
    <m/>
    <m/>
    <m/>
    <m/>
  </r>
  <r>
    <n v="1180848"/>
    <s v="201001"/>
    <s v="2010"/>
    <s v="A"/>
    <x v="19"/>
    <s v="PH"/>
    <x v="5"/>
    <x v="3"/>
    <s v="ME"/>
    <x v="0"/>
    <m/>
    <n v="2012"/>
    <n v="2"/>
    <x v="1"/>
    <m/>
    <s v="M"/>
    <m/>
    <x v="2"/>
    <m/>
    <m/>
    <m/>
    <m/>
    <m/>
    <m/>
    <m/>
  </r>
  <r>
    <n v="1180868"/>
    <s v="200901"/>
    <s v="2009"/>
    <s v="A"/>
    <x v="10"/>
    <s v="PH"/>
    <x v="5"/>
    <x v="1"/>
    <s v="ED"/>
    <x v="0"/>
    <m/>
    <n v="2012"/>
    <n v="3"/>
    <x v="0"/>
    <m/>
    <s v="M"/>
    <s v="MA1021"/>
    <x v="4"/>
    <m/>
    <m/>
    <m/>
    <m/>
    <m/>
    <m/>
    <m/>
  </r>
  <r>
    <n v="1180868"/>
    <s v="201002"/>
    <s v="2010"/>
    <s v="C"/>
    <x v="9"/>
    <s v="PH"/>
    <x v="15"/>
    <x v="0"/>
    <s v="AE"/>
    <x v="0"/>
    <m/>
    <n v="2012"/>
    <n v="2"/>
    <x v="1"/>
    <m/>
    <s v="M"/>
    <m/>
    <x v="2"/>
    <m/>
    <m/>
    <m/>
    <m/>
    <m/>
    <m/>
    <m/>
  </r>
  <r>
    <n v="1180868"/>
    <s v="200901"/>
    <s v="2009"/>
    <s v="B"/>
    <x v="4"/>
    <s v="PH"/>
    <x v="1"/>
    <x v="0"/>
    <s v="ED"/>
    <x v="0"/>
    <m/>
    <n v="2012"/>
    <n v="3"/>
    <x v="0"/>
    <m/>
    <s v="M"/>
    <s v="MA1022"/>
    <x v="1"/>
    <m/>
    <m/>
    <m/>
    <m/>
    <m/>
    <m/>
    <m/>
  </r>
  <r>
    <n v="1180868"/>
    <s v="201001"/>
    <s v="2010"/>
    <s v="A"/>
    <x v="19"/>
    <s v="PH"/>
    <x v="15"/>
    <x v="2"/>
    <s v="AE"/>
    <x v="0"/>
    <m/>
    <n v="2012"/>
    <n v="2"/>
    <x v="1"/>
    <m/>
    <s v="M"/>
    <s v="MA2051"/>
    <x v="1"/>
    <m/>
    <m/>
    <m/>
    <m/>
    <m/>
    <m/>
    <m/>
  </r>
  <r>
    <n v="1180870"/>
    <s v="200901"/>
    <s v="2009"/>
    <s v="A"/>
    <x v="10"/>
    <s v="PH"/>
    <x v="5"/>
    <x v="0"/>
    <s v="ME"/>
    <x v="0"/>
    <m/>
    <n v="2012"/>
    <n v="3"/>
    <x v="0"/>
    <m/>
    <s v="M"/>
    <s v="MA1021"/>
    <x v="1"/>
    <m/>
    <m/>
    <m/>
    <m/>
    <m/>
    <m/>
    <m/>
  </r>
  <r>
    <n v="1180870"/>
    <s v="200901"/>
    <s v="2009"/>
    <s v="B"/>
    <x v="4"/>
    <s v="PH"/>
    <x v="1"/>
    <x v="3"/>
    <s v="ME"/>
    <x v="0"/>
    <m/>
    <n v="2012"/>
    <n v="3"/>
    <x v="0"/>
    <m/>
    <s v="M"/>
    <s v="MA1022"/>
    <x v="1"/>
    <m/>
    <m/>
    <m/>
    <m/>
    <m/>
    <m/>
    <m/>
  </r>
  <r>
    <n v="1180886"/>
    <s v="201101"/>
    <s v="2011"/>
    <s v="B"/>
    <x v="22"/>
    <s v="PH"/>
    <x v="8"/>
    <x v="1"/>
    <s v="AE"/>
    <x v="0"/>
    <m/>
    <n v="2012"/>
    <n v="1"/>
    <x v="1"/>
    <m/>
    <s v="M"/>
    <m/>
    <x v="2"/>
    <m/>
    <m/>
    <m/>
    <m/>
    <m/>
    <m/>
    <m/>
  </r>
  <r>
    <n v="1180886"/>
    <s v="201102"/>
    <s v="2011"/>
    <s v="C"/>
    <x v="21"/>
    <s v="PH"/>
    <x v="2"/>
    <x v="1"/>
    <s v="AE"/>
    <x v="0"/>
    <m/>
    <n v="2012"/>
    <n v="1"/>
    <x v="1"/>
    <m/>
    <s v="M"/>
    <m/>
    <x v="2"/>
    <m/>
    <m/>
    <m/>
    <m/>
    <m/>
    <m/>
    <m/>
  </r>
  <r>
    <n v="1180886"/>
    <s v="201002"/>
    <s v="2010"/>
    <s v="D"/>
    <x v="17"/>
    <s v="PH"/>
    <x v="17"/>
    <x v="1"/>
    <s v="AE"/>
    <x v="0"/>
    <m/>
    <n v="2012"/>
    <n v="2"/>
    <x v="1"/>
    <m/>
    <s v="M"/>
    <m/>
    <x v="2"/>
    <m/>
    <m/>
    <m/>
    <m/>
    <m/>
    <m/>
    <m/>
  </r>
  <r>
    <n v="1180886"/>
    <s v="200901"/>
    <s v="2009"/>
    <s v="A"/>
    <x v="10"/>
    <s v="PH"/>
    <x v="0"/>
    <x v="1"/>
    <s v="AE"/>
    <x v="0"/>
    <m/>
    <n v="2012"/>
    <n v="3"/>
    <x v="0"/>
    <m/>
    <s v="M"/>
    <s v="MA1023"/>
    <x v="0"/>
    <m/>
    <m/>
    <m/>
    <m/>
    <m/>
    <m/>
    <m/>
  </r>
  <r>
    <n v="1180886"/>
    <s v="200901"/>
    <s v="2009"/>
    <s v="B"/>
    <x v="4"/>
    <s v="PH"/>
    <x v="4"/>
    <x v="1"/>
    <s v="AE"/>
    <x v="0"/>
    <m/>
    <n v="2012"/>
    <n v="3"/>
    <x v="0"/>
    <m/>
    <s v="M"/>
    <s v="MA1024"/>
    <x v="4"/>
    <m/>
    <m/>
    <m/>
    <m/>
    <m/>
    <m/>
    <m/>
  </r>
  <r>
    <n v="1180886"/>
    <s v="200902"/>
    <s v="2009"/>
    <s v="C"/>
    <x v="2"/>
    <s v="PH"/>
    <x v="15"/>
    <x v="1"/>
    <s v="AE"/>
    <x v="0"/>
    <m/>
    <n v="2012"/>
    <n v="3"/>
    <x v="0"/>
    <m/>
    <s v="M"/>
    <s v="MA2051"/>
    <x v="4"/>
    <m/>
    <m/>
    <m/>
    <m/>
    <m/>
    <m/>
    <m/>
  </r>
  <r>
    <n v="1180892"/>
    <s v="201101"/>
    <s v="2011"/>
    <s v="B"/>
    <x v="22"/>
    <s v="PH"/>
    <x v="12"/>
    <x v="1"/>
    <s v="PH"/>
    <x v="2"/>
    <m/>
    <n v="2012"/>
    <n v="1"/>
    <x v="1"/>
    <m/>
    <s v="M"/>
    <s v="MA3823"/>
    <x v="4"/>
    <m/>
    <m/>
    <m/>
    <m/>
    <m/>
    <m/>
    <m/>
  </r>
  <r>
    <n v="1180892"/>
    <s v="201001"/>
    <s v="2010"/>
    <s v="A"/>
    <x v="19"/>
    <s v="PH"/>
    <x v="2"/>
    <x v="1"/>
    <s v="PH"/>
    <x v="2"/>
    <m/>
    <n v="2012"/>
    <n v="2"/>
    <x v="1"/>
    <m/>
    <s v="M"/>
    <s v="MA3231"/>
    <x v="1"/>
    <m/>
    <m/>
    <m/>
    <m/>
    <m/>
    <m/>
    <m/>
  </r>
  <r>
    <n v="1180892"/>
    <s v="201001"/>
    <s v="2010"/>
    <s v="B"/>
    <x v="14"/>
    <s v="PH"/>
    <x v="6"/>
    <x v="1"/>
    <s v="PH"/>
    <x v="2"/>
    <m/>
    <n v="2012"/>
    <n v="2"/>
    <x v="1"/>
    <m/>
    <s v="M"/>
    <m/>
    <x v="2"/>
    <m/>
    <m/>
    <m/>
    <m/>
    <m/>
    <m/>
    <m/>
  </r>
  <r>
    <n v="1189310"/>
    <s v="200901"/>
    <s v="2009"/>
    <s v="A"/>
    <x v="10"/>
    <s v="PH"/>
    <x v="5"/>
    <x v="0"/>
    <s v="RBE"/>
    <x v="0"/>
    <m/>
    <n v="2012"/>
    <n v="3"/>
    <x v="0"/>
    <m/>
    <s v="M"/>
    <s v="MA1021"/>
    <x v="1"/>
    <m/>
    <m/>
    <m/>
    <m/>
    <m/>
    <m/>
    <m/>
  </r>
  <r>
    <n v="1180892"/>
    <s v="201101"/>
    <s v="2011"/>
    <s v="A"/>
    <x v="15"/>
    <s v="PH"/>
    <x v="15"/>
    <x v="0"/>
    <s v="PH"/>
    <x v="2"/>
    <m/>
    <n v="2012"/>
    <n v="1"/>
    <x v="1"/>
    <m/>
    <s v="M"/>
    <s v="MA4451"/>
    <x v="1"/>
    <m/>
    <m/>
    <m/>
    <m/>
    <m/>
    <m/>
    <m/>
  </r>
  <r>
    <n v="1180892"/>
    <s v="201102"/>
    <s v="2011"/>
    <s v="C"/>
    <x v="21"/>
    <s v="PH"/>
    <x v="13"/>
    <x v="0"/>
    <s v="PH"/>
    <x v="2"/>
    <s v="MA"/>
    <n v="2012"/>
    <n v="1"/>
    <x v="1"/>
    <m/>
    <s v="M"/>
    <s v="MA3257"/>
    <x v="0"/>
    <s v="MA3831"/>
    <s v="B"/>
    <m/>
    <m/>
    <m/>
    <m/>
    <m/>
  </r>
  <r>
    <n v="1180892"/>
    <s v="201002"/>
    <s v="2010"/>
    <s v="C"/>
    <x v="9"/>
    <s v="PH"/>
    <x v="18"/>
    <x v="0"/>
    <s v="PH"/>
    <x v="2"/>
    <m/>
    <n v="2012"/>
    <n v="2"/>
    <x v="1"/>
    <m/>
    <s v="M"/>
    <s v="MA2251"/>
    <x v="4"/>
    <m/>
    <m/>
    <m/>
    <m/>
    <m/>
    <m/>
    <m/>
  </r>
  <r>
    <n v="1180892"/>
    <s v="201102"/>
    <s v="2011"/>
    <s v="D"/>
    <x v="20"/>
    <s v="PH"/>
    <x v="21"/>
    <x v="3"/>
    <s v="PH"/>
    <x v="2"/>
    <s v="MA"/>
    <n v="2012"/>
    <n v="1"/>
    <x v="1"/>
    <m/>
    <s v="M"/>
    <s v="MA3832"/>
    <x v="4"/>
    <m/>
    <m/>
    <m/>
    <m/>
    <m/>
    <m/>
    <m/>
  </r>
  <r>
    <n v="1180892"/>
    <s v="201002"/>
    <s v="2010"/>
    <s v="D"/>
    <x v="17"/>
    <s v="PH"/>
    <x v="10"/>
    <x v="3"/>
    <s v="PH"/>
    <x v="2"/>
    <m/>
    <n v="2012"/>
    <n v="2"/>
    <x v="1"/>
    <m/>
    <s v="M"/>
    <m/>
    <x v="2"/>
    <m/>
    <m/>
    <m/>
    <m/>
    <m/>
    <m/>
    <m/>
  </r>
  <r>
    <n v="1180892"/>
    <s v="201101"/>
    <s v="2011"/>
    <s v="B"/>
    <x v="22"/>
    <s v="PH"/>
    <x v="9"/>
    <x v="2"/>
    <s v="PH"/>
    <x v="2"/>
    <m/>
    <n v="2012"/>
    <n v="1"/>
    <x v="1"/>
    <m/>
    <s v="M"/>
    <s v="MA3823"/>
    <x v="4"/>
    <m/>
    <m/>
    <m/>
    <m/>
    <m/>
    <m/>
    <m/>
  </r>
  <r>
    <n v="1180892"/>
    <s v="201101"/>
    <s v="2011"/>
    <s v="B"/>
    <x v="22"/>
    <s v="PH"/>
    <x v="8"/>
    <x v="2"/>
    <s v="PH"/>
    <x v="2"/>
    <m/>
    <n v="2012"/>
    <n v="1"/>
    <x v="1"/>
    <m/>
    <s v="M"/>
    <s v="MA3823"/>
    <x v="4"/>
    <m/>
    <m/>
    <m/>
    <m/>
    <m/>
    <m/>
    <m/>
  </r>
  <r>
    <n v="1180898"/>
    <s v="200901"/>
    <s v="2009"/>
    <s v="A"/>
    <x v="10"/>
    <s v="PH"/>
    <x v="5"/>
    <x v="3"/>
    <s v="CM"/>
    <x v="0"/>
    <m/>
    <n v="2012"/>
    <n v="3"/>
    <x v="0"/>
    <m/>
    <s v="M"/>
    <s v="MA1023"/>
    <x v="0"/>
    <m/>
    <m/>
    <m/>
    <m/>
    <m/>
    <m/>
    <m/>
  </r>
  <r>
    <n v="1180898"/>
    <s v="200901"/>
    <s v="2009"/>
    <s v="B"/>
    <x v="4"/>
    <s v="PH"/>
    <x v="1"/>
    <x v="2"/>
    <s v="CM"/>
    <x v="0"/>
    <m/>
    <n v="2012"/>
    <n v="3"/>
    <x v="0"/>
    <m/>
    <s v="M"/>
    <s v="MA1024"/>
    <x v="3"/>
    <m/>
    <m/>
    <m/>
    <m/>
    <m/>
    <m/>
    <m/>
  </r>
  <r>
    <n v="1180900"/>
    <s v="201002"/>
    <s v="2010"/>
    <s v="C"/>
    <x v="9"/>
    <s v="PH"/>
    <x v="5"/>
    <x v="0"/>
    <s v="BE"/>
    <x v="0"/>
    <m/>
    <n v="2012"/>
    <n v="2"/>
    <x v="1"/>
    <m/>
    <s v="F"/>
    <s v="MA2611"/>
    <x v="0"/>
    <m/>
    <m/>
    <m/>
    <m/>
    <m/>
    <m/>
    <m/>
  </r>
  <r>
    <n v="1180900"/>
    <s v="201002"/>
    <s v="2010"/>
    <s v="D"/>
    <x v="17"/>
    <s v="PH"/>
    <x v="4"/>
    <x v="0"/>
    <s v="BE"/>
    <x v="0"/>
    <m/>
    <n v="2012"/>
    <n v="2"/>
    <x v="1"/>
    <m/>
    <s v="F"/>
    <m/>
    <x v="2"/>
    <m/>
    <m/>
    <m/>
    <m/>
    <m/>
    <m/>
    <m/>
  </r>
  <r>
    <n v="1180926"/>
    <s v="200901"/>
    <s v="2009"/>
    <s v="A"/>
    <x v="10"/>
    <s v="PH"/>
    <x v="5"/>
    <x v="1"/>
    <s v="MA"/>
    <x v="5"/>
    <m/>
    <n v="2012"/>
    <n v="3"/>
    <x v="0"/>
    <m/>
    <s v="M"/>
    <s v="MA1031"/>
    <x v="4"/>
    <m/>
    <m/>
    <m/>
    <m/>
    <m/>
    <m/>
    <m/>
  </r>
  <r>
    <n v="1180926"/>
    <s v="200901"/>
    <s v="2009"/>
    <s v="B"/>
    <x v="4"/>
    <s v="PH"/>
    <x v="1"/>
    <x v="1"/>
    <s v="MA"/>
    <x v="5"/>
    <m/>
    <n v="2012"/>
    <n v="3"/>
    <x v="0"/>
    <m/>
    <s v="M"/>
    <s v="MA1032"/>
    <x v="4"/>
    <m/>
    <m/>
    <m/>
    <m/>
    <m/>
    <m/>
    <m/>
  </r>
  <r>
    <n v="1180928"/>
    <s v="201001"/>
    <s v="2010"/>
    <s v="A"/>
    <x v="19"/>
    <s v="PH"/>
    <x v="5"/>
    <x v="1"/>
    <s v="CS"/>
    <x v="1"/>
    <s v="IMGD"/>
    <n v="2012"/>
    <n v="2"/>
    <x v="1"/>
    <m/>
    <s v="M"/>
    <s v="MA2621"/>
    <x v="4"/>
    <m/>
    <m/>
    <m/>
    <m/>
    <m/>
    <m/>
    <m/>
  </r>
  <r>
    <n v="1180928"/>
    <s v="201001"/>
    <s v="2010"/>
    <s v="B"/>
    <x v="14"/>
    <s v="PH"/>
    <x v="1"/>
    <x v="1"/>
    <s v="CS"/>
    <x v="1"/>
    <s v="IMGD"/>
    <n v="2012"/>
    <n v="2"/>
    <x v="1"/>
    <m/>
    <s v="M"/>
    <m/>
    <x v="2"/>
    <m/>
    <m/>
    <m/>
    <m/>
    <m/>
    <m/>
    <m/>
  </r>
  <r>
    <n v="1180952"/>
    <s v="200902"/>
    <s v="2009"/>
    <s v="C"/>
    <x v="2"/>
    <s v="PH"/>
    <x v="5"/>
    <x v="1"/>
    <s v="CM"/>
    <x v="0"/>
    <m/>
    <n v="2012"/>
    <n v="3"/>
    <x v="0"/>
    <m/>
    <s v="M"/>
    <s v="MA2051"/>
    <x v="4"/>
    <m/>
    <m/>
    <m/>
    <m/>
    <m/>
    <m/>
    <m/>
  </r>
  <r>
    <n v="1180952"/>
    <s v="200902"/>
    <s v="2009"/>
    <s v="D"/>
    <x v="7"/>
    <s v="PH"/>
    <x v="1"/>
    <x v="1"/>
    <s v="CM"/>
    <x v="0"/>
    <m/>
    <n v="2012"/>
    <n v="3"/>
    <x v="0"/>
    <m/>
    <s v="M"/>
    <m/>
    <x v="2"/>
    <m/>
    <m/>
    <m/>
    <m/>
    <m/>
    <m/>
    <m/>
  </r>
  <r>
    <n v="1180956"/>
    <s v="200901"/>
    <s v="2009"/>
    <s v="A"/>
    <x v="10"/>
    <s v="PH"/>
    <x v="5"/>
    <x v="1"/>
    <s v="CH"/>
    <x v="2"/>
    <m/>
    <n v="2012"/>
    <n v="3"/>
    <x v="0"/>
    <m/>
    <s v="M"/>
    <s v="MA1021"/>
    <x v="1"/>
    <m/>
    <m/>
    <m/>
    <m/>
    <m/>
    <m/>
    <m/>
  </r>
  <r>
    <n v="1180956"/>
    <s v="201001"/>
    <s v="2010"/>
    <s v="B"/>
    <x v="14"/>
    <s v="PH"/>
    <x v="1"/>
    <x v="0"/>
    <s v="CH"/>
    <x v="2"/>
    <m/>
    <n v="2012"/>
    <n v="2"/>
    <x v="1"/>
    <m/>
    <s v="M"/>
    <m/>
    <x v="2"/>
    <m/>
    <m/>
    <m/>
    <m/>
    <m/>
    <m/>
    <m/>
  </r>
  <r>
    <n v="1181062"/>
    <s v="200702"/>
    <s v="2007"/>
    <s v="C"/>
    <x v="6"/>
    <s v="PH"/>
    <x v="22"/>
    <x v="1"/>
    <s v="ECE"/>
    <x v="0"/>
    <s v="CS"/>
    <n v="2007"/>
    <n v="0"/>
    <x v="1"/>
    <d v="2007-05-19T00:00:00"/>
    <s v="M"/>
    <m/>
    <x v="2"/>
    <m/>
    <m/>
    <m/>
    <m/>
    <m/>
    <m/>
    <m/>
  </r>
  <r>
    <n v="1181062"/>
    <s v="200702"/>
    <s v="2007"/>
    <s v="C"/>
    <x v="6"/>
    <s v="PH"/>
    <x v="2"/>
    <x v="1"/>
    <s v="ECE"/>
    <x v="0"/>
    <s v="CS"/>
    <n v="2007"/>
    <n v="0"/>
    <x v="1"/>
    <d v="2007-05-19T00:00:00"/>
    <s v="M"/>
    <m/>
    <x v="2"/>
    <m/>
    <m/>
    <m/>
    <m/>
    <m/>
    <m/>
    <m/>
  </r>
  <r>
    <n v="1181476"/>
    <s v="200902"/>
    <s v="2009"/>
    <s v="C"/>
    <x v="2"/>
    <s v="PH"/>
    <x v="5"/>
    <x v="1"/>
    <s v="CE"/>
    <x v="0"/>
    <m/>
    <n v="2012"/>
    <n v="3"/>
    <x v="0"/>
    <m/>
    <s v="F"/>
    <s v="MA2611"/>
    <x v="4"/>
    <m/>
    <m/>
    <m/>
    <m/>
    <m/>
    <m/>
    <m/>
  </r>
  <r>
    <n v="1181572"/>
    <s v="200901"/>
    <s v="2009"/>
    <s v="A"/>
    <x v="10"/>
    <s v="PH"/>
    <x v="5"/>
    <x v="0"/>
    <s v="ECE"/>
    <x v="0"/>
    <m/>
    <n v="2012"/>
    <n v="3"/>
    <x v="0"/>
    <m/>
    <s v="M"/>
    <s v="MA1021"/>
    <x v="4"/>
    <m/>
    <m/>
    <m/>
    <m/>
    <m/>
    <m/>
    <m/>
  </r>
  <r>
    <n v="1181572"/>
    <s v="200901"/>
    <s v="2009"/>
    <s v="B"/>
    <x v="4"/>
    <s v="PH"/>
    <x v="1"/>
    <x v="0"/>
    <s v="ECE"/>
    <x v="0"/>
    <m/>
    <n v="2012"/>
    <n v="3"/>
    <x v="0"/>
    <m/>
    <s v="M"/>
    <s v="MA1022"/>
    <x v="0"/>
    <m/>
    <m/>
    <m/>
    <m/>
    <m/>
    <m/>
    <m/>
  </r>
  <r>
    <n v="1181574"/>
    <s v="200901"/>
    <s v="2009"/>
    <s v="A"/>
    <x v="10"/>
    <s v="PH"/>
    <x v="5"/>
    <x v="0"/>
    <s v="CS"/>
    <x v="1"/>
    <m/>
    <n v="2012"/>
    <n v="3"/>
    <x v="0"/>
    <m/>
    <s v="M"/>
    <s v="MA1021"/>
    <x v="3"/>
    <m/>
    <m/>
    <m/>
    <m/>
    <m/>
    <m/>
    <m/>
  </r>
  <r>
    <n v="1181574"/>
    <s v="200901"/>
    <s v="2009"/>
    <s v="B"/>
    <x v="4"/>
    <s v="PH"/>
    <x v="1"/>
    <x v="0"/>
    <s v="CS"/>
    <x v="1"/>
    <m/>
    <n v="2012"/>
    <n v="3"/>
    <x v="0"/>
    <m/>
    <s v="M"/>
    <s v="MA1021"/>
    <x v="0"/>
    <m/>
    <m/>
    <m/>
    <m/>
    <m/>
    <m/>
    <m/>
  </r>
  <r>
    <n v="1181580"/>
    <s v="201002"/>
    <s v="2010"/>
    <s v="C"/>
    <x v="9"/>
    <s v="PH"/>
    <x v="15"/>
    <x v="1"/>
    <s v="ME"/>
    <x v="0"/>
    <m/>
    <n v="2012"/>
    <n v="2"/>
    <x v="1"/>
    <m/>
    <s v="M"/>
    <m/>
    <x v="2"/>
    <m/>
    <m/>
    <m/>
    <m/>
    <m/>
    <m/>
    <m/>
  </r>
  <r>
    <n v="1181580"/>
    <s v="200901"/>
    <s v="2009"/>
    <s v="A"/>
    <x v="10"/>
    <s v="PH"/>
    <x v="0"/>
    <x v="1"/>
    <s v="AE"/>
    <x v="0"/>
    <m/>
    <n v="2012"/>
    <n v="3"/>
    <x v="0"/>
    <m/>
    <s v="M"/>
    <s v="MA1023"/>
    <x v="1"/>
    <m/>
    <m/>
    <m/>
    <m/>
    <m/>
    <m/>
    <m/>
  </r>
  <r>
    <n v="1181580"/>
    <s v="200901"/>
    <s v="2009"/>
    <s v="B"/>
    <x v="4"/>
    <s v="PH"/>
    <x v="4"/>
    <x v="1"/>
    <s v="AE"/>
    <x v="0"/>
    <m/>
    <n v="2012"/>
    <n v="3"/>
    <x v="0"/>
    <m/>
    <s v="M"/>
    <s v="MA1024"/>
    <x v="4"/>
    <m/>
    <m/>
    <m/>
    <m/>
    <m/>
    <m/>
    <m/>
  </r>
  <r>
    <n v="1181588"/>
    <s v="200902"/>
    <s v="2009"/>
    <s v="D"/>
    <x v="7"/>
    <s v="PH"/>
    <x v="4"/>
    <x v="1"/>
    <s v="CM"/>
    <x v="0"/>
    <m/>
    <n v="2012"/>
    <n v="3"/>
    <x v="0"/>
    <m/>
    <s v="M"/>
    <s v="MA2201"/>
    <x v="0"/>
    <m/>
    <m/>
    <m/>
    <m/>
    <m/>
    <m/>
    <m/>
  </r>
  <r>
    <n v="1181590"/>
    <s v="200901"/>
    <s v="2009"/>
    <s v="A"/>
    <x v="10"/>
    <s v="PH"/>
    <x v="5"/>
    <x v="1"/>
    <s v="ECE"/>
    <x v="0"/>
    <m/>
    <n v="2012"/>
    <n v="3"/>
    <x v="0"/>
    <m/>
    <s v="M"/>
    <s v="MA1021"/>
    <x v="1"/>
    <m/>
    <m/>
    <m/>
    <m/>
    <m/>
    <m/>
    <m/>
  </r>
  <r>
    <n v="1181590"/>
    <s v="200901"/>
    <s v="2009"/>
    <s v="B"/>
    <x v="4"/>
    <s v="PH"/>
    <x v="1"/>
    <x v="1"/>
    <s v="ECE"/>
    <x v="0"/>
    <m/>
    <n v="2012"/>
    <n v="3"/>
    <x v="0"/>
    <m/>
    <s v="M"/>
    <s v="MA1022"/>
    <x v="4"/>
    <m/>
    <m/>
    <m/>
    <m/>
    <m/>
    <m/>
    <m/>
  </r>
  <r>
    <n v="1181590"/>
    <s v="200902"/>
    <s v="2009"/>
    <s v="D"/>
    <x v="7"/>
    <s v="PH"/>
    <x v="6"/>
    <x v="0"/>
    <s v="ME"/>
    <x v="0"/>
    <m/>
    <n v="2012"/>
    <n v="3"/>
    <x v="0"/>
    <m/>
    <s v="M"/>
    <s v="MA1024"/>
    <x v="4"/>
    <m/>
    <m/>
    <m/>
    <m/>
    <m/>
    <m/>
    <m/>
  </r>
  <r>
    <n v="1181604"/>
    <s v="200902"/>
    <s v="2009"/>
    <s v="C"/>
    <x v="2"/>
    <s v="PH"/>
    <x v="0"/>
    <x v="3"/>
    <s v="MA"/>
    <x v="5"/>
    <s v="PH"/>
    <n v="2012"/>
    <n v="3"/>
    <x v="0"/>
    <m/>
    <s v="M"/>
    <s v="MA1023"/>
    <x v="3"/>
    <m/>
    <m/>
    <m/>
    <m/>
    <m/>
    <m/>
    <m/>
  </r>
  <r>
    <n v="1181604"/>
    <s v="201001"/>
    <s v="2010"/>
    <s v="A"/>
    <x v="19"/>
    <s v="PH"/>
    <x v="2"/>
    <x v="2"/>
    <s v="MA"/>
    <x v="5"/>
    <s v="PH"/>
    <n v="2012"/>
    <n v="2"/>
    <x v="1"/>
    <m/>
    <s v="M"/>
    <s v="MA2631"/>
    <x v="3"/>
    <m/>
    <m/>
    <m/>
    <m/>
    <m/>
    <m/>
    <m/>
  </r>
  <r>
    <n v="1181604"/>
    <s v="201002"/>
    <s v="2010"/>
    <s v="D"/>
    <x v="17"/>
    <s v="PH"/>
    <x v="4"/>
    <x v="2"/>
    <s v="MA"/>
    <x v="5"/>
    <s v="PH"/>
    <n v="2012"/>
    <n v="2"/>
    <x v="1"/>
    <m/>
    <s v="M"/>
    <s v="MA2273"/>
    <x v="0"/>
    <s v="MA3471"/>
    <s v="C"/>
    <m/>
    <m/>
    <m/>
    <m/>
    <m/>
  </r>
  <r>
    <n v="1181604"/>
    <s v="200901"/>
    <s v="2009"/>
    <s v="A"/>
    <x v="10"/>
    <s v="PH"/>
    <x v="0"/>
    <x v="2"/>
    <s v="ND"/>
    <x v="3"/>
    <m/>
    <n v="2012"/>
    <n v="3"/>
    <x v="0"/>
    <m/>
    <s v="M"/>
    <s v="MA1031"/>
    <x v="3"/>
    <m/>
    <m/>
    <m/>
    <m/>
    <m/>
    <m/>
    <m/>
  </r>
  <r>
    <n v="1181614"/>
    <s v="200902"/>
    <s v="2009"/>
    <s v="C"/>
    <x v="2"/>
    <s v="PH"/>
    <x v="5"/>
    <x v="0"/>
    <s v="ECE"/>
    <x v="0"/>
    <m/>
    <n v="2012"/>
    <n v="3"/>
    <x v="0"/>
    <m/>
    <s v="M"/>
    <s v="MA1022"/>
    <x v="0"/>
    <m/>
    <m/>
    <m/>
    <m/>
    <m/>
    <m/>
    <m/>
  </r>
  <r>
    <n v="1181614"/>
    <s v="200902"/>
    <s v="2009"/>
    <s v="D"/>
    <x v="7"/>
    <s v="PH"/>
    <x v="1"/>
    <x v="3"/>
    <s v="ECE"/>
    <x v="0"/>
    <m/>
    <n v="2012"/>
    <n v="3"/>
    <x v="0"/>
    <m/>
    <s v="M"/>
    <s v="MA1023"/>
    <x v="1"/>
    <m/>
    <m/>
    <m/>
    <m/>
    <m/>
    <m/>
    <m/>
  </r>
  <r>
    <n v="1181616"/>
    <s v="200901"/>
    <s v="2009"/>
    <s v="A"/>
    <x v="10"/>
    <s v="PH"/>
    <x v="5"/>
    <x v="3"/>
    <s v="CE"/>
    <x v="0"/>
    <m/>
    <n v="2012"/>
    <n v="3"/>
    <x v="0"/>
    <m/>
    <s v="M"/>
    <m/>
    <x v="2"/>
    <m/>
    <m/>
    <m/>
    <m/>
    <m/>
    <m/>
    <m/>
  </r>
  <r>
    <n v="1181616"/>
    <s v="200902"/>
    <s v="2009"/>
    <s v="D"/>
    <x v="7"/>
    <s v="PH"/>
    <x v="1"/>
    <x v="3"/>
    <s v="CE"/>
    <x v="0"/>
    <m/>
    <n v="2012"/>
    <n v="3"/>
    <x v="0"/>
    <m/>
    <s v="M"/>
    <m/>
    <x v="2"/>
    <m/>
    <m/>
    <m/>
    <m/>
    <m/>
    <m/>
    <m/>
  </r>
  <r>
    <n v="1181654"/>
    <s v="201002"/>
    <s v="2010"/>
    <s v="D"/>
    <x v="17"/>
    <s v="PH"/>
    <x v="1"/>
    <x v="1"/>
    <s v="CS"/>
    <x v="1"/>
    <s v="IMGD"/>
    <n v="2012"/>
    <n v="2"/>
    <x v="1"/>
    <m/>
    <s v="M"/>
    <m/>
    <x v="2"/>
    <m/>
    <m/>
    <m/>
    <m/>
    <m/>
    <m/>
    <m/>
  </r>
  <r>
    <n v="1181654"/>
    <s v="201001"/>
    <s v="2010"/>
    <s v="A"/>
    <x v="19"/>
    <s v="PH"/>
    <x v="5"/>
    <x v="0"/>
    <s v="CS"/>
    <x v="1"/>
    <s v="IMGD"/>
    <n v="2012"/>
    <n v="2"/>
    <x v="1"/>
    <m/>
    <s v="M"/>
    <m/>
    <x v="2"/>
    <m/>
    <m/>
    <m/>
    <m/>
    <m/>
    <m/>
    <m/>
  </r>
  <r>
    <n v="1181656"/>
    <s v="201001"/>
    <s v="2010"/>
    <s v="A"/>
    <x v="19"/>
    <s v="PH"/>
    <x v="0"/>
    <x v="0"/>
    <s v="CH"/>
    <x v="2"/>
    <m/>
    <n v="2012"/>
    <n v="2"/>
    <x v="1"/>
    <m/>
    <s v="F"/>
    <m/>
    <x v="2"/>
    <m/>
    <m/>
    <m/>
    <m/>
    <m/>
    <m/>
    <m/>
  </r>
  <r>
    <n v="1181656"/>
    <s v="201001"/>
    <s v="2010"/>
    <s v="B"/>
    <x v="14"/>
    <s v="PH"/>
    <x v="1"/>
    <x v="0"/>
    <s v="CH"/>
    <x v="2"/>
    <m/>
    <n v="2012"/>
    <n v="2"/>
    <x v="1"/>
    <m/>
    <s v="F"/>
    <m/>
    <x v="2"/>
    <m/>
    <m/>
    <m/>
    <m/>
    <m/>
    <m/>
    <m/>
  </r>
  <r>
    <n v="1181716"/>
    <s v="200901"/>
    <s v="2009"/>
    <s v="A"/>
    <x v="10"/>
    <s v="PH"/>
    <x v="0"/>
    <x v="0"/>
    <s v="ED"/>
    <x v="0"/>
    <m/>
    <n v="2012"/>
    <n v="3"/>
    <x v="0"/>
    <m/>
    <s v="M"/>
    <s v="MA1023"/>
    <x v="3"/>
    <m/>
    <m/>
    <m/>
    <m/>
    <m/>
    <m/>
    <m/>
  </r>
  <r>
    <n v="1181716"/>
    <s v="200901"/>
    <s v="2009"/>
    <s v="B"/>
    <x v="4"/>
    <s v="PH"/>
    <x v="4"/>
    <x v="0"/>
    <s v="ED"/>
    <x v="0"/>
    <m/>
    <n v="2012"/>
    <n v="3"/>
    <x v="0"/>
    <m/>
    <s v="M"/>
    <s v="MA1024"/>
    <x v="0"/>
    <m/>
    <m/>
    <m/>
    <m/>
    <m/>
    <m/>
    <m/>
  </r>
  <r>
    <n v="1182708"/>
    <s v="201101"/>
    <s v="2011"/>
    <s v="A"/>
    <x v="15"/>
    <s v="PH"/>
    <x v="5"/>
    <x v="1"/>
    <s v="CS"/>
    <x v="1"/>
    <m/>
    <n v="2012"/>
    <n v="1"/>
    <x v="1"/>
    <m/>
    <s v="M"/>
    <m/>
    <x v="2"/>
    <m/>
    <m/>
    <m/>
    <m/>
    <m/>
    <m/>
    <m/>
  </r>
  <r>
    <n v="1182708"/>
    <s v="201101"/>
    <s v="2011"/>
    <s v="B"/>
    <x v="22"/>
    <s v="PH"/>
    <x v="1"/>
    <x v="1"/>
    <s v="CS"/>
    <x v="1"/>
    <m/>
    <n v="2012"/>
    <n v="1"/>
    <x v="1"/>
    <m/>
    <s v="M"/>
    <m/>
    <x v="2"/>
    <m/>
    <m/>
    <m/>
    <m/>
    <m/>
    <m/>
    <m/>
  </r>
  <r>
    <n v="1189310"/>
    <s v="200901"/>
    <s v="2009"/>
    <s v="B"/>
    <x v="4"/>
    <s v="PH"/>
    <x v="1"/>
    <x v="3"/>
    <s v="RBE"/>
    <x v="0"/>
    <m/>
    <n v="2012"/>
    <n v="3"/>
    <x v="0"/>
    <m/>
    <s v="M"/>
    <s v="MA1022"/>
    <x v="1"/>
    <m/>
    <m/>
    <m/>
    <m/>
    <m/>
    <m/>
    <m/>
  </r>
  <r>
    <n v="1189664"/>
    <s v="200902"/>
    <s v="2009"/>
    <s v="C"/>
    <x v="2"/>
    <s v="PH"/>
    <x v="5"/>
    <x v="0"/>
    <s v="RBE"/>
    <x v="0"/>
    <m/>
    <n v="2012"/>
    <n v="3"/>
    <x v="0"/>
    <m/>
    <s v="M"/>
    <s v="MA1022"/>
    <x v="0"/>
    <m/>
    <m/>
    <m/>
    <m/>
    <m/>
    <m/>
    <m/>
  </r>
  <r>
    <n v="1189664"/>
    <s v="200902"/>
    <s v="2009"/>
    <s v="D"/>
    <x v="7"/>
    <s v="PH"/>
    <x v="1"/>
    <x v="3"/>
    <s v="RBE"/>
    <x v="0"/>
    <m/>
    <n v="2012"/>
    <n v="3"/>
    <x v="0"/>
    <m/>
    <s v="M"/>
    <s v="MA1023"/>
    <x v="0"/>
    <m/>
    <m/>
    <m/>
    <m/>
    <m/>
    <m/>
    <m/>
  </r>
  <r>
    <n v="1182856"/>
    <s v="200901"/>
    <s v="2009"/>
    <s v="A"/>
    <x v="10"/>
    <s v="PH"/>
    <x v="5"/>
    <x v="1"/>
    <s v="ND"/>
    <x v="3"/>
    <m/>
    <n v="2012"/>
    <n v="3"/>
    <x v="0"/>
    <m/>
    <s v="F"/>
    <s v="MA1024"/>
    <x v="4"/>
    <m/>
    <m/>
    <m/>
    <m/>
    <m/>
    <m/>
    <m/>
  </r>
  <r>
    <n v="1182856"/>
    <s v="200902"/>
    <s v="2009"/>
    <s v="D"/>
    <x v="7"/>
    <s v="PH"/>
    <x v="1"/>
    <x v="1"/>
    <s v="BE"/>
    <x v="0"/>
    <m/>
    <n v="2012"/>
    <n v="3"/>
    <x v="0"/>
    <m/>
    <s v="F"/>
    <m/>
    <x v="2"/>
    <m/>
    <m/>
    <m/>
    <m/>
    <m/>
    <m/>
    <m/>
  </r>
  <r>
    <n v="1183068"/>
    <s v="200902"/>
    <s v="2009"/>
    <s v="C"/>
    <x v="2"/>
    <s v="PH"/>
    <x v="5"/>
    <x v="1"/>
    <s v="BE"/>
    <x v="0"/>
    <m/>
    <n v="2012"/>
    <n v="3"/>
    <x v="0"/>
    <m/>
    <s v="M"/>
    <s v="MA2051"/>
    <x v="1"/>
    <m/>
    <m/>
    <m/>
    <m/>
    <m/>
    <m/>
    <m/>
  </r>
  <r>
    <n v="1183068"/>
    <s v="200902"/>
    <s v="2009"/>
    <s v="D"/>
    <x v="7"/>
    <s v="PH"/>
    <x v="1"/>
    <x v="3"/>
    <s v="BE"/>
    <x v="0"/>
    <m/>
    <n v="2012"/>
    <n v="3"/>
    <x v="0"/>
    <m/>
    <s v="M"/>
    <s v="MA2611"/>
    <x v="1"/>
    <m/>
    <m/>
    <m/>
    <m/>
    <m/>
    <m/>
    <m/>
  </r>
  <r>
    <n v="1183278"/>
    <s v="200901"/>
    <s v="2009"/>
    <s v="A"/>
    <x v="10"/>
    <s v="PH"/>
    <x v="0"/>
    <x v="0"/>
    <s v="ME"/>
    <x v="0"/>
    <m/>
    <n v="2012"/>
    <n v="3"/>
    <x v="0"/>
    <m/>
    <s v="M"/>
    <s v="MA1023"/>
    <x v="0"/>
    <m/>
    <m/>
    <m/>
    <m/>
    <m/>
    <m/>
    <m/>
  </r>
  <r>
    <n v="1183278"/>
    <s v="200901"/>
    <s v="2009"/>
    <s v="B"/>
    <x v="4"/>
    <s v="PH"/>
    <x v="4"/>
    <x v="3"/>
    <s v="ME"/>
    <x v="0"/>
    <m/>
    <n v="2012"/>
    <n v="3"/>
    <x v="0"/>
    <m/>
    <s v="M"/>
    <s v="MA1024"/>
    <x v="0"/>
    <m/>
    <m/>
    <m/>
    <m/>
    <m/>
    <m/>
    <m/>
  </r>
  <r>
    <n v="1183574"/>
    <s v="201002"/>
    <s v="2010"/>
    <s v="C"/>
    <x v="9"/>
    <s v="PH"/>
    <x v="15"/>
    <x v="0"/>
    <s v="AE"/>
    <x v="0"/>
    <m/>
    <n v="2012"/>
    <n v="2"/>
    <x v="1"/>
    <m/>
    <s v="M"/>
    <m/>
    <x v="2"/>
    <m/>
    <m/>
    <m/>
    <m/>
    <m/>
    <m/>
    <m/>
  </r>
  <r>
    <n v="1183574"/>
    <s v="200901"/>
    <s v="2009"/>
    <s v="A"/>
    <x v="10"/>
    <s v="PH"/>
    <x v="0"/>
    <x v="0"/>
    <s v="ED"/>
    <x v="0"/>
    <m/>
    <n v="2012"/>
    <n v="3"/>
    <x v="0"/>
    <m/>
    <s v="M"/>
    <s v="MA1023"/>
    <x v="1"/>
    <m/>
    <m/>
    <m/>
    <m/>
    <m/>
    <m/>
    <m/>
  </r>
  <r>
    <n v="1183574"/>
    <s v="200901"/>
    <s v="2009"/>
    <s v="B"/>
    <x v="4"/>
    <s v="PH"/>
    <x v="4"/>
    <x v="0"/>
    <s v="ED"/>
    <x v="0"/>
    <m/>
    <n v="2012"/>
    <n v="3"/>
    <x v="0"/>
    <m/>
    <s v="M"/>
    <s v="MA1024"/>
    <x v="1"/>
    <m/>
    <m/>
    <m/>
    <m/>
    <m/>
    <m/>
    <m/>
  </r>
  <r>
    <n v="1183574"/>
    <s v="201001"/>
    <s v="2010"/>
    <s v="A"/>
    <x v="19"/>
    <s v="PH"/>
    <x v="15"/>
    <x v="2"/>
    <s v="AE"/>
    <x v="0"/>
    <m/>
    <n v="2012"/>
    <n v="2"/>
    <x v="1"/>
    <m/>
    <s v="M"/>
    <m/>
    <x v="2"/>
    <m/>
    <m/>
    <m/>
    <m/>
    <m/>
    <m/>
    <m/>
  </r>
  <r>
    <n v="1183716"/>
    <s v="201001"/>
    <s v="2010"/>
    <s v="A"/>
    <x v="19"/>
    <s v="PH"/>
    <x v="5"/>
    <x v="1"/>
    <s v="ED"/>
    <x v="0"/>
    <m/>
    <n v="2013"/>
    <n v="3"/>
    <x v="0"/>
    <m/>
    <s v="M"/>
    <s v="MA1021"/>
    <x v="4"/>
    <m/>
    <m/>
    <m/>
    <m/>
    <n v="13.666667"/>
    <n v="5.8"/>
    <n v="4"/>
  </r>
  <r>
    <n v="1183716"/>
    <s v="201001"/>
    <s v="2010"/>
    <s v="B"/>
    <x v="14"/>
    <s v="PH"/>
    <x v="1"/>
    <x v="0"/>
    <s v="ED"/>
    <x v="0"/>
    <m/>
    <n v="2013"/>
    <n v="3"/>
    <x v="0"/>
    <m/>
    <s v="M"/>
    <s v="MA1022"/>
    <x v="1"/>
    <m/>
    <m/>
    <m/>
    <m/>
    <n v="13.666667"/>
    <n v="5.8"/>
    <n v="4"/>
  </r>
  <r>
    <n v="1183734"/>
    <s v="200901"/>
    <s v="2009"/>
    <s v="A"/>
    <x v="10"/>
    <s v="PH"/>
    <x v="5"/>
    <x v="1"/>
    <s v="ED"/>
    <x v="0"/>
    <m/>
    <n v="2012"/>
    <n v="3"/>
    <x v="0"/>
    <m/>
    <s v="M"/>
    <s v="MA1022"/>
    <x v="0"/>
    <m/>
    <m/>
    <m/>
    <m/>
    <m/>
    <m/>
    <m/>
  </r>
  <r>
    <n v="1183734"/>
    <s v="200901"/>
    <s v="2009"/>
    <s v="B"/>
    <x v="4"/>
    <s v="PH"/>
    <x v="1"/>
    <x v="1"/>
    <s v="ED"/>
    <x v="0"/>
    <m/>
    <n v="2012"/>
    <n v="3"/>
    <x v="0"/>
    <m/>
    <s v="M"/>
    <s v="MA1023"/>
    <x v="1"/>
    <m/>
    <m/>
    <m/>
    <m/>
    <m/>
    <m/>
    <m/>
  </r>
  <r>
    <n v="1183896"/>
    <s v="200901"/>
    <s v="2009"/>
    <s v="B"/>
    <x v="4"/>
    <s v="PH"/>
    <x v="4"/>
    <x v="1"/>
    <s v="ED"/>
    <x v="0"/>
    <m/>
    <n v="2012"/>
    <n v="3"/>
    <x v="0"/>
    <m/>
    <s v="M"/>
    <s v="MA1024"/>
    <x v="1"/>
    <m/>
    <m/>
    <m/>
    <m/>
    <m/>
    <m/>
    <m/>
  </r>
  <r>
    <n v="1183896"/>
    <s v="200901"/>
    <s v="2009"/>
    <s v="A"/>
    <x v="10"/>
    <s v="PH"/>
    <x v="0"/>
    <x v="0"/>
    <s v="ED"/>
    <x v="0"/>
    <m/>
    <n v="2012"/>
    <n v="3"/>
    <x v="0"/>
    <m/>
    <s v="M"/>
    <s v="MA1023"/>
    <x v="4"/>
    <m/>
    <m/>
    <m/>
    <m/>
    <m/>
    <m/>
    <m/>
  </r>
  <r>
    <n v="1183908"/>
    <s v="201102"/>
    <s v="2011"/>
    <s v="D"/>
    <x v="20"/>
    <s v="PH"/>
    <x v="6"/>
    <x v="1"/>
    <s v="ECE"/>
    <x v="0"/>
    <m/>
    <n v="2013"/>
    <n v="2"/>
    <x v="1"/>
    <m/>
    <s v="M"/>
    <s v="MA2201"/>
    <x v="1"/>
    <m/>
    <m/>
    <m/>
    <m/>
    <m/>
    <m/>
    <m/>
  </r>
  <r>
    <n v="1183908"/>
    <s v="201101"/>
    <s v="2011"/>
    <s v="A"/>
    <x v="15"/>
    <s v="PH"/>
    <x v="0"/>
    <x v="1"/>
    <s v="ECE"/>
    <x v="0"/>
    <m/>
    <n v="2014"/>
    <n v="3"/>
    <x v="0"/>
    <m/>
    <s v="M"/>
    <s v="MA2051"/>
    <x v="4"/>
    <m/>
    <m/>
    <m/>
    <m/>
    <m/>
    <m/>
    <m/>
  </r>
  <r>
    <n v="1183908"/>
    <s v="201101"/>
    <s v="2011"/>
    <s v="B"/>
    <x v="22"/>
    <s v="PH"/>
    <x v="4"/>
    <x v="1"/>
    <s v="ECE"/>
    <x v="0"/>
    <m/>
    <n v="2014"/>
    <n v="3"/>
    <x v="0"/>
    <m/>
    <s v="M"/>
    <m/>
    <x v="2"/>
    <m/>
    <m/>
    <m/>
    <m/>
    <m/>
    <m/>
    <m/>
  </r>
  <r>
    <n v="1183948"/>
    <s v="201201"/>
    <s v="2012"/>
    <s v="A"/>
    <x v="23"/>
    <s v="PH"/>
    <x v="5"/>
    <x v="3"/>
    <s v="ME"/>
    <x v="0"/>
    <m/>
    <n v="2015"/>
    <n v="3"/>
    <x v="0"/>
    <m/>
    <s v="M"/>
    <s v="MA1021"/>
    <x v="0"/>
    <m/>
    <m/>
    <m/>
    <m/>
    <m/>
    <m/>
    <m/>
  </r>
  <r>
    <n v="1183998"/>
    <s v="200901"/>
    <s v="2009"/>
    <s v="B"/>
    <x v="4"/>
    <s v="PH"/>
    <x v="1"/>
    <x v="0"/>
    <s v="ED"/>
    <x v="0"/>
    <m/>
    <n v="2012"/>
    <n v="3"/>
    <x v="0"/>
    <m/>
    <s v="F"/>
    <s v="MA1024"/>
    <x v="4"/>
    <m/>
    <m/>
    <m/>
    <m/>
    <m/>
    <m/>
    <m/>
  </r>
  <r>
    <n v="1183998"/>
    <s v="200901"/>
    <s v="2009"/>
    <s v="A"/>
    <x v="10"/>
    <s v="PH"/>
    <x v="5"/>
    <x v="3"/>
    <s v="ED"/>
    <x v="0"/>
    <m/>
    <n v="2012"/>
    <n v="3"/>
    <x v="0"/>
    <m/>
    <s v="F"/>
    <s v="MA1023"/>
    <x v="4"/>
    <m/>
    <m/>
    <m/>
    <m/>
    <m/>
    <m/>
    <m/>
  </r>
  <r>
    <n v="1184014"/>
    <s v="200901"/>
    <s v="2009"/>
    <s v="A"/>
    <x v="10"/>
    <s v="PH"/>
    <x v="5"/>
    <x v="0"/>
    <s v="ND"/>
    <x v="3"/>
    <m/>
    <n v="2012"/>
    <n v="3"/>
    <x v="0"/>
    <m/>
    <s v="M"/>
    <s v="MA1021"/>
    <x v="1"/>
    <m/>
    <m/>
    <m/>
    <m/>
    <m/>
    <m/>
    <m/>
  </r>
  <r>
    <n v="1184014"/>
    <s v="200901"/>
    <s v="2009"/>
    <s v="B"/>
    <x v="4"/>
    <s v="PH"/>
    <x v="1"/>
    <x v="0"/>
    <s v="ND"/>
    <x v="3"/>
    <m/>
    <n v="2012"/>
    <n v="3"/>
    <x v="0"/>
    <m/>
    <s v="M"/>
    <s v="MA1022"/>
    <x v="1"/>
    <m/>
    <m/>
    <m/>
    <m/>
    <m/>
    <m/>
    <m/>
  </r>
  <r>
    <n v="1184308"/>
    <s v="200702"/>
    <s v="2007"/>
    <s v="D"/>
    <x v="8"/>
    <s v="PH"/>
    <x v="26"/>
    <x v="0"/>
    <s v="AE"/>
    <x v="0"/>
    <m/>
    <n v="2007"/>
    <n v="0"/>
    <x v="1"/>
    <d v="2007-05-19T00:00:00"/>
    <s v="M"/>
    <m/>
    <x v="2"/>
    <m/>
    <m/>
    <m/>
    <m/>
    <m/>
    <m/>
    <m/>
  </r>
  <r>
    <n v="1184584"/>
    <s v="201102"/>
    <s v="2011"/>
    <s v="D"/>
    <x v="20"/>
    <s v="PH"/>
    <x v="3"/>
    <x v="0"/>
    <s v="CH"/>
    <x v="2"/>
    <m/>
    <n v="2012"/>
    <n v="1"/>
    <x v="1"/>
    <m/>
    <s v="M"/>
    <s v="MA2071"/>
    <x v="0"/>
    <m/>
    <m/>
    <m/>
    <m/>
    <m/>
    <m/>
    <m/>
  </r>
  <r>
    <n v="1184584"/>
    <s v="201102"/>
    <s v="2011"/>
    <s v="D"/>
    <x v="20"/>
    <s v="PH"/>
    <x v="1"/>
    <x v="3"/>
    <s v="CH"/>
    <x v="2"/>
    <m/>
    <n v="2012"/>
    <n v="1"/>
    <x v="1"/>
    <m/>
    <s v="M"/>
    <s v="MA2071"/>
    <x v="0"/>
    <m/>
    <m/>
    <m/>
    <m/>
    <m/>
    <m/>
    <m/>
  </r>
  <r>
    <n v="1184584"/>
    <s v="201002"/>
    <s v="2010"/>
    <s v="C"/>
    <x v="9"/>
    <s v="PH"/>
    <x v="5"/>
    <x v="3"/>
    <s v="CH"/>
    <x v="2"/>
    <m/>
    <n v="2012"/>
    <n v="2"/>
    <x v="1"/>
    <m/>
    <s v="M"/>
    <m/>
    <x v="2"/>
    <m/>
    <m/>
    <m/>
    <m/>
    <m/>
    <m/>
    <m/>
  </r>
  <r>
    <n v="1184596"/>
    <s v="200902"/>
    <s v="2009"/>
    <s v="C"/>
    <x v="2"/>
    <s v="PH"/>
    <x v="5"/>
    <x v="1"/>
    <s v="CM"/>
    <x v="0"/>
    <m/>
    <n v="2012"/>
    <n v="3"/>
    <x v="0"/>
    <m/>
    <s v="F"/>
    <s v="MA1023"/>
    <x v="0"/>
    <m/>
    <m/>
    <m/>
    <m/>
    <m/>
    <m/>
    <m/>
  </r>
  <r>
    <n v="1184596"/>
    <s v="200902"/>
    <s v="2009"/>
    <s v="D"/>
    <x v="7"/>
    <s v="PH"/>
    <x v="1"/>
    <x v="0"/>
    <s v="CM"/>
    <x v="0"/>
    <m/>
    <n v="2012"/>
    <n v="3"/>
    <x v="0"/>
    <m/>
    <s v="F"/>
    <s v="MA1024"/>
    <x v="1"/>
    <m/>
    <m/>
    <m/>
    <m/>
    <m/>
    <m/>
    <m/>
  </r>
  <r>
    <n v="1184620"/>
    <s v="200901"/>
    <s v="2009"/>
    <s v="A"/>
    <x v="10"/>
    <s v="PH"/>
    <x v="5"/>
    <x v="0"/>
    <s v="ME"/>
    <x v="0"/>
    <m/>
    <n v="2012"/>
    <n v="3"/>
    <x v="0"/>
    <m/>
    <s v="M"/>
    <s v="MA1021"/>
    <x v="4"/>
    <m/>
    <m/>
    <m/>
    <m/>
    <m/>
    <m/>
    <m/>
  </r>
  <r>
    <n v="1184620"/>
    <s v="200901"/>
    <s v="2009"/>
    <s v="B"/>
    <x v="4"/>
    <s v="PH"/>
    <x v="1"/>
    <x v="0"/>
    <s v="ME"/>
    <x v="0"/>
    <m/>
    <n v="2012"/>
    <n v="3"/>
    <x v="0"/>
    <m/>
    <s v="M"/>
    <s v="MA1022"/>
    <x v="1"/>
    <m/>
    <m/>
    <m/>
    <m/>
    <m/>
    <m/>
    <m/>
  </r>
  <r>
    <n v="1184638"/>
    <s v="201001"/>
    <s v="2010"/>
    <s v="A"/>
    <x v="19"/>
    <s v="PH"/>
    <x v="5"/>
    <x v="0"/>
    <s v="CS"/>
    <x v="1"/>
    <m/>
    <n v="2012"/>
    <n v="2"/>
    <x v="1"/>
    <m/>
    <s v="M"/>
    <s v="MA2201"/>
    <x v="1"/>
    <m/>
    <m/>
    <m/>
    <m/>
    <m/>
    <m/>
    <m/>
  </r>
  <r>
    <n v="1184638"/>
    <s v="201001"/>
    <s v="2010"/>
    <s v="B"/>
    <x v="14"/>
    <s v="PH"/>
    <x v="1"/>
    <x v="0"/>
    <s v="CS"/>
    <x v="1"/>
    <m/>
    <n v="2012"/>
    <n v="2"/>
    <x v="1"/>
    <m/>
    <s v="M"/>
    <s v="MA2611"/>
    <x v="4"/>
    <m/>
    <m/>
    <m/>
    <m/>
    <m/>
    <m/>
    <m/>
  </r>
  <r>
    <n v="1184662"/>
    <s v="200901"/>
    <s v="2009"/>
    <s v="B"/>
    <x v="4"/>
    <s v="PH"/>
    <x v="1"/>
    <x v="0"/>
    <s v="CS"/>
    <x v="1"/>
    <m/>
    <n v="2012"/>
    <n v="3"/>
    <x v="0"/>
    <m/>
    <s v="M"/>
    <m/>
    <x v="2"/>
    <m/>
    <m/>
    <m/>
    <m/>
    <m/>
    <m/>
    <m/>
  </r>
  <r>
    <n v="1193680"/>
    <s v="200901"/>
    <s v="2009"/>
    <s v="A"/>
    <x v="10"/>
    <s v="PH"/>
    <x v="0"/>
    <x v="1"/>
    <s v="RBE"/>
    <x v="0"/>
    <m/>
    <n v="2012"/>
    <n v="3"/>
    <x v="0"/>
    <m/>
    <s v="M"/>
    <s v="MA1023"/>
    <x v="1"/>
    <m/>
    <m/>
    <m/>
    <m/>
    <m/>
    <m/>
    <m/>
  </r>
  <r>
    <n v="1184662"/>
    <s v="200901"/>
    <s v="2009"/>
    <s v="A"/>
    <x v="10"/>
    <s v="PH"/>
    <x v="5"/>
    <x v="2"/>
    <s v="CS"/>
    <x v="1"/>
    <m/>
    <n v="2012"/>
    <n v="3"/>
    <x v="0"/>
    <m/>
    <s v="M"/>
    <s v="MA1021"/>
    <x v="0"/>
    <m/>
    <m/>
    <m/>
    <m/>
    <m/>
    <m/>
    <m/>
  </r>
  <r>
    <n v="1184666"/>
    <s v="200902"/>
    <s v="2009"/>
    <s v="C"/>
    <x v="2"/>
    <s v="PH"/>
    <x v="5"/>
    <x v="3"/>
    <s v="BE"/>
    <x v="0"/>
    <m/>
    <n v="2012"/>
    <n v="3"/>
    <x v="0"/>
    <m/>
    <s v="M"/>
    <s v="MA1023"/>
    <x v="0"/>
    <m/>
    <m/>
    <m/>
    <m/>
    <m/>
    <m/>
    <m/>
  </r>
  <r>
    <n v="1184666"/>
    <s v="200902"/>
    <s v="2009"/>
    <s v="D"/>
    <x v="7"/>
    <s v="PH"/>
    <x v="1"/>
    <x v="3"/>
    <s v="BE"/>
    <x v="0"/>
    <m/>
    <n v="2012"/>
    <n v="3"/>
    <x v="0"/>
    <m/>
    <s v="M"/>
    <s v="MA1024"/>
    <x v="1"/>
    <m/>
    <m/>
    <m/>
    <m/>
    <m/>
    <m/>
    <m/>
  </r>
  <r>
    <n v="1184676"/>
    <s v="200902"/>
    <s v="2009"/>
    <s v="C"/>
    <x v="2"/>
    <s v="PH"/>
    <x v="5"/>
    <x v="1"/>
    <s v="CE"/>
    <x v="0"/>
    <m/>
    <n v="2012"/>
    <n v="3"/>
    <x v="0"/>
    <m/>
    <s v="F"/>
    <s v="MA1024"/>
    <x v="1"/>
    <m/>
    <m/>
    <m/>
    <m/>
    <m/>
    <m/>
    <m/>
  </r>
  <r>
    <n v="1184676"/>
    <s v="200902"/>
    <s v="2009"/>
    <s v="D"/>
    <x v="7"/>
    <s v="PH"/>
    <x v="1"/>
    <x v="3"/>
    <s v="CE"/>
    <x v="0"/>
    <m/>
    <n v="2012"/>
    <n v="3"/>
    <x v="0"/>
    <m/>
    <s v="F"/>
    <m/>
    <x v="2"/>
    <m/>
    <m/>
    <m/>
    <m/>
    <m/>
    <m/>
    <m/>
  </r>
  <r>
    <n v="1184696"/>
    <s v="200901"/>
    <s v="2009"/>
    <s v="B"/>
    <x v="4"/>
    <s v="PH"/>
    <x v="1"/>
    <x v="1"/>
    <s v="ME"/>
    <x v="0"/>
    <m/>
    <n v="2012"/>
    <n v="3"/>
    <x v="0"/>
    <m/>
    <s v="M"/>
    <s v="MA1022"/>
    <x v="0"/>
    <m/>
    <m/>
    <m/>
    <m/>
    <m/>
    <m/>
    <m/>
  </r>
  <r>
    <n v="1184696"/>
    <s v="200901"/>
    <s v="2009"/>
    <s v="A"/>
    <x v="10"/>
    <s v="PH"/>
    <x v="5"/>
    <x v="0"/>
    <s v="ME"/>
    <x v="0"/>
    <m/>
    <n v="2012"/>
    <n v="3"/>
    <x v="0"/>
    <m/>
    <s v="M"/>
    <s v="MA1021"/>
    <x v="1"/>
    <m/>
    <m/>
    <m/>
    <m/>
    <m/>
    <m/>
    <m/>
  </r>
  <r>
    <n v="1184730"/>
    <s v="200901"/>
    <s v="2009"/>
    <s v="A"/>
    <x v="10"/>
    <s v="PH"/>
    <x v="5"/>
    <x v="0"/>
    <s v="ME"/>
    <x v="0"/>
    <m/>
    <n v="2012"/>
    <n v="3"/>
    <x v="0"/>
    <m/>
    <s v="M"/>
    <s v="MA1021"/>
    <x v="0"/>
    <m/>
    <m/>
    <m/>
    <m/>
    <m/>
    <m/>
    <m/>
  </r>
  <r>
    <n v="1184730"/>
    <s v="200901"/>
    <s v="2009"/>
    <s v="B"/>
    <x v="4"/>
    <s v="PH"/>
    <x v="1"/>
    <x v="3"/>
    <s v="ME"/>
    <x v="0"/>
    <m/>
    <n v="2012"/>
    <n v="3"/>
    <x v="0"/>
    <m/>
    <s v="M"/>
    <s v="MA1022"/>
    <x v="0"/>
    <m/>
    <m/>
    <m/>
    <m/>
    <m/>
    <m/>
    <m/>
  </r>
  <r>
    <n v="1184734"/>
    <s v="200901"/>
    <s v="2009"/>
    <s v="A"/>
    <x v="10"/>
    <s v="PH"/>
    <x v="5"/>
    <x v="3"/>
    <s v="ME"/>
    <x v="0"/>
    <m/>
    <n v="2012"/>
    <n v="3"/>
    <x v="0"/>
    <m/>
    <s v="M"/>
    <s v="MA1022"/>
    <x v="3"/>
    <m/>
    <m/>
    <m/>
    <m/>
    <m/>
    <m/>
    <m/>
  </r>
  <r>
    <n v="1184734"/>
    <s v="200901"/>
    <s v="2009"/>
    <s v="B"/>
    <x v="4"/>
    <s v="PH"/>
    <x v="1"/>
    <x v="2"/>
    <s v="ME"/>
    <x v="0"/>
    <m/>
    <n v="2012"/>
    <n v="3"/>
    <x v="0"/>
    <m/>
    <s v="M"/>
    <s v="MA1021"/>
    <x v="0"/>
    <m/>
    <m/>
    <m/>
    <m/>
    <m/>
    <m/>
    <m/>
  </r>
  <r>
    <n v="1184734"/>
    <s v="200902"/>
    <s v="2009"/>
    <s v="D"/>
    <x v="7"/>
    <s v="PH"/>
    <x v="1"/>
    <x v="2"/>
    <s v="ME"/>
    <x v="0"/>
    <m/>
    <n v="2012"/>
    <n v="3"/>
    <x v="0"/>
    <m/>
    <s v="M"/>
    <s v="MA1023"/>
    <x v="3"/>
    <m/>
    <m/>
    <m/>
    <m/>
    <m/>
    <m/>
    <m/>
  </r>
  <r>
    <n v="1184764"/>
    <s v="200902"/>
    <s v="2009"/>
    <s v="C"/>
    <x v="2"/>
    <s v="PH"/>
    <x v="5"/>
    <x v="1"/>
    <s v="IMGD"/>
    <x v="1"/>
    <m/>
    <n v="2012"/>
    <n v="3"/>
    <x v="0"/>
    <m/>
    <s v="M"/>
    <m/>
    <x v="2"/>
    <m/>
    <m/>
    <m/>
    <m/>
    <m/>
    <m/>
    <m/>
  </r>
  <r>
    <n v="1184780"/>
    <s v="201001"/>
    <s v="2010"/>
    <s v="A"/>
    <x v="19"/>
    <s v="PH"/>
    <x v="5"/>
    <x v="2"/>
    <s v="BIO"/>
    <x v="2"/>
    <s v="ST"/>
    <n v="2012"/>
    <n v="2"/>
    <x v="1"/>
    <m/>
    <s v="M"/>
    <m/>
    <x v="2"/>
    <m/>
    <m/>
    <m/>
    <m/>
    <m/>
    <m/>
    <m/>
  </r>
  <r>
    <n v="1184816"/>
    <s v="201001"/>
    <s v="2010"/>
    <s v="B"/>
    <x v="14"/>
    <s v="PH"/>
    <x v="1"/>
    <x v="3"/>
    <s v="BE"/>
    <x v="0"/>
    <m/>
    <n v="2012"/>
    <n v="2"/>
    <x v="1"/>
    <m/>
    <s v="M"/>
    <s v="MA2611"/>
    <x v="0"/>
    <m/>
    <m/>
    <m/>
    <m/>
    <m/>
    <m/>
    <m/>
  </r>
  <r>
    <n v="1184816"/>
    <s v="200902"/>
    <s v="2009"/>
    <s v="C"/>
    <x v="2"/>
    <s v="PH"/>
    <x v="5"/>
    <x v="3"/>
    <s v="BE"/>
    <x v="0"/>
    <m/>
    <n v="2012"/>
    <n v="3"/>
    <x v="0"/>
    <m/>
    <s v="M"/>
    <s v="MA1023"/>
    <x v="0"/>
    <m/>
    <m/>
    <m/>
    <m/>
    <m/>
    <m/>
    <m/>
  </r>
  <r>
    <n v="1193680"/>
    <s v="200901"/>
    <s v="2009"/>
    <s v="B"/>
    <x v="4"/>
    <s v="PH"/>
    <x v="4"/>
    <x v="0"/>
    <s v="RBE"/>
    <x v="0"/>
    <m/>
    <n v="2012"/>
    <n v="3"/>
    <x v="0"/>
    <m/>
    <s v="M"/>
    <s v="MA1024"/>
    <x v="1"/>
    <m/>
    <m/>
    <m/>
    <m/>
    <m/>
    <m/>
    <m/>
  </r>
  <r>
    <n v="1193738"/>
    <s v="201001"/>
    <s v="2010"/>
    <s v="A"/>
    <x v="19"/>
    <s v="PH"/>
    <x v="0"/>
    <x v="1"/>
    <s v="RBE"/>
    <x v="0"/>
    <m/>
    <n v="2012"/>
    <n v="2"/>
    <x v="1"/>
    <m/>
    <s v="M"/>
    <m/>
    <x v="2"/>
    <m/>
    <m/>
    <m/>
    <m/>
    <m/>
    <m/>
    <m/>
  </r>
  <r>
    <n v="1184870"/>
    <s v="201001"/>
    <s v="2010"/>
    <s v="A"/>
    <x v="19"/>
    <s v="PH"/>
    <x v="5"/>
    <x v="3"/>
    <s v="BE"/>
    <x v="0"/>
    <m/>
    <n v="2012"/>
    <n v="2"/>
    <x v="1"/>
    <m/>
    <s v="M"/>
    <s v="MA1024"/>
    <x v="1"/>
    <m/>
    <m/>
    <m/>
    <m/>
    <m/>
    <m/>
    <m/>
  </r>
  <r>
    <n v="1184870"/>
    <s v="201001"/>
    <s v="2010"/>
    <s v="B"/>
    <x v="14"/>
    <s v="PH"/>
    <x v="1"/>
    <x v="3"/>
    <s v="BE"/>
    <x v="0"/>
    <m/>
    <n v="2012"/>
    <n v="2"/>
    <x v="1"/>
    <m/>
    <s v="M"/>
    <s v="MA2051"/>
    <x v="0"/>
    <m/>
    <m/>
    <m/>
    <m/>
    <m/>
    <m/>
    <m/>
  </r>
  <r>
    <n v="1184906"/>
    <s v="201101"/>
    <s v="2011"/>
    <s v="B"/>
    <x v="22"/>
    <s v="PH"/>
    <x v="1"/>
    <x v="0"/>
    <s v="CS"/>
    <x v="1"/>
    <m/>
    <n v="2012"/>
    <n v="1"/>
    <x v="1"/>
    <m/>
    <s v="M"/>
    <m/>
    <x v="2"/>
    <m/>
    <m/>
    <m/>
    <m/>
    <m/>
    <m/>
    <m/>
  </r>
  <r>
    <n v="1184924"/>
    <s v="200902"/>
    <s v="2009"/>
    <s v="C"/>
    <x v="2"/>
    <s v="PH"/>
    <x v="5"/>
    <x v="3"/>
    <s v="CE"/>
    <x v="0"/>
    <m/>
    <n v="2012"/>
    <n v="3"/>
    <x v="0"/>
    <m/>
    <s v="M"/>
    <s v="MA1022"/>
    <x v="3"/>
    <m/>
    <m/>
    <m/>
    <m/>
    <m/>
    <m/>
    <m/>
  </r>
  <r>
    <n v="1185174"/>
    <s v="200901"/>
    <s v="2009"/>
    <s v="A"/>
    <x v="10"/>
    <s v="PH"/>
    <x v="0"/>
    <x v="0"/>
    <s v="ME"/>
    <x v="0"/>
    <m/>
    <n v="2012"/>
    <n v="3"/>
    <x v="0"/>
    <m/>
    <s v="M"/>
    <s v="MA1023"/>
    <x v="1"/>
    <m/>
    <m/>
    <m/>
    <m/>
    <m/>
    <m/>
    <m/>
  </r>
  <r>
    <n v="1185174"/>
    <s v="200901"/>
    <s v="2009"/>
    <s v="B"/>
    <x v="4"/>
    <s v="PH"/>
    <x v="4"/>
    <x v="0"/>
    <s v="ME"/>
    <x v="0"/>
    <m/>
    <n v="2012"/>
    <n v="3"/>
    <x v="0"/>
    <m/>
    <s v="M"/>
    <s v="MA1024"/>
    <x v="1"/>
    <m/>
    <m/>
    <m/>
    <m/>
    <m/>
    <m/>
    <m/>
  </r>
  <r>
    <n v="1185284"/>
    <s v="201102"/>
    <s v="2011"/>
    <s v="D"/>
    <x v="20"/>
    <s v="PH"/>
    <x v="23"/>
    <x v="1"/>
    <s v="MA"/>
    <x v="5"/>
    <m/>
    <n v="2012"/>
    <n v="1"/>
    <x v="1"/>
    <m/>
    <s v="F"/>
    <s v="MA2271"/>
    <x v="4"/>
    <m/>
    <m/>
    <m/>
    <m/>
    <m/>
    <m/>
    <m/>
  </r>
  <r>
    <n v="1185284"/>
    <s v="200901"/>
    <s v="2009"/>
    <s v="A"/>
    <x v="10"/>
    <s v="PH"/>
    <x v="0"/>
    <x v="1"/>
    <s v="MA"/>
    <x v="5"/>
    <m/>
    <n v="2012"/>
    <n v="3"/>
    <x v="0"/>
    <m/>
    <s v="F"/>
    <s v="MA1031"/>
    <x v="4"/>
    <m/>
    <m/>
    <m/>
    <m/>
    <m/>
    <m/>
    <m/>
  </r>
  <r>
    <n v="1185284"/>
    <s v="200901"/>
    <s v="2009"/>
    <s v="B"/>
    <x v="4"/>
    <s v="PH"/>
    <x v="1"/>
    <x v="1"/>
    <s v="MA"/>
    <x v="5"/>
    <m/>
    <n v="2012"/>
    <n v="3"/>
    <x v="0"/>
    <m/>
    <s v="F"/>
    <s v="MA1032"/>
    <x v="4"/>
    <m/>
    <m/>
    <m/>
    <m/>
    <m/>
    <m/>
    <m/>
  </r>
  <r>
    <n v="1193738"/>
    <s v="201001"/>
    <s v="2010"/>
    <s v="B"/>
    <x v="14"/>
    <s v="PH"/>
    <x v="4"/>
    <x v="3"/>
    <s v="RBE"/>
    <x v="0"/>
    <m/>
    <n v="2012"/>
    <n v="2"/>
    <x v="1"/>
    <m/>
    <s v="M"/>
    <m/>
    <x v="2"/>
    <m/>
    <m/>
    <m/>
    <m/>
    <m/>
    <m/>
    <m/>
  </r>
  <r>
    <n v="1194400"/>
    <s v="201001"/>
    <s v="2010"/>
    <s v="B"/>
    <x v="14"/>
    <s v="PH"/>
    <x v="16"/>
    <x v="3"/>
    <s v="RBE"/>
    <x v="0"/>
    <m/>
    <n v="2012"/>
    <n v="2"/>
    <x v="1"/>
    <m/>
    <s v="M"/>
    <m/>
    <x v="2"/>
    <m/>
    <m/>
    <m/>
    <m/>
    <m/>
    <m/>
    <m/>
  </r>
  <r>
    <n v="1185642"/>
    <s v="201002"/>
    <s v="2010"/>
    <s v="C"/>
    <x v="9"/>
    <s v="PH"/>
    <x v="5"/>
    <x v="3"/>
    <s v="BE"/>
    <x v="0"/>
    <s v="MIS"/>
    <n v="2013"/>
    <n v="3"/>
    <x v="0"/>
    <m/>
    <s v="F"/>
    <s v="MA1022"/>
    <x v="0"/>
    <m/>
    <m/>
    <m/>
    <m/>
    <n v="11.5"/>
    <n v="0"/>
    <n v="0"/>
  </r>
  <r>
    <n v="1185642"/>
    <s v="201002"/>
    <s v="2010"/>
    <s v="D"/>
    <x v="17"/>
    <s v="PH"/>
    <x v="1"/>
    <x v="2"/>
    <s v="BE"/>
    <x v="0"/>
    <s v="MIS"/>
    <n v="2013"/>
    <n v="3"/>
    <x v="0"/>
    <m/>
    <s v="F"/>
    <s v="MA1023"/>
    <x v="3"/>
    <m/>
    <m/>
    <m/>
    <m/>
    <n v="11.5"/>
    <n v="0"/>
    <n v="0"/>
  </r>
  <r>
    <n v="1185924"/>
    <s v="200901"/>
    <s v="2009"/>
    <s v="A"/>
    <x v="10"/>
    <s v="PH"/>
    <x v="0"/>
    <x v="0"/>
    <s v="CM"/>
    <x v="0"/>
    <m/>
    <n v="2012"/>
    <n v="3"/>
    <x v="0"/>
    <m/>
    <s v="F"/>
    <s v="MA1023"/>
    <x v="4"/>
    <m/>
    <m/>
    <m/>
    <m/>
    <m/>
    <m/>
    <m/>
  </r>
  <r>
    <n v="1185928"/>
    <s v="201102"/>
    <s v="2011"/>
    <s v="D"/>
    <x v="20"/>
    <s v="PH"/>
    <x v="23"/>
    <x v="0"/>
    <s v="BE"/>
    <x v="0"/>
    <m/>
    <n v="2012"/>
    <n v="1"/>
    <x v="1"/>
    <m/>
    <s v="F"/>
    <m/>
    <x v="2"/>
    <m/>
    <m/>
    <m/>
    <m/>
    <m/>
    <m/>
    <m/>
  </r>
  <r>
    <n v="1185928"/>
    <s v="201001"/>
    <s v="2010"/>
    <s v="B"/>
    <x v="14"/>
    <s v="PH"/>
    <x v="1"/>
    <x v="0"/>
    <s v="BE"/>
    <x v="0"/>
    <m/>
    <n v="2012"/>
    <n v="2"/>
    <x v="1"/>
    <m/>
    <s v="F"/>
    <m/>
    <x v="2"/>
    <m/>
    <m/>
    <m/>
    <m/>
    <m/>
    <m/>
    <m/>
  </r>
  <r>
    <n v="1185928"/>
    <s v="200902"/>
    <s v="2009"/>
    <s v="C"/>
    <x v="2"/>
    <s v="PH"/>
    <x v="5"/>
    <x v="3"/>
    <s v="BE"/>
    <x v="0"/>
    <m/>
    <n v="2012"/>
    <n v="3"/>
    <x v="0"/>
    <m/>
    <s v="F"/>
    <s v="MA1023"/>
    <x v="4"/>
    <m/>
    <m/>
    <m/>
    <m/>
    <m/>
    <m/>
    <m/>
  </r>
  <r>
    <n v="1185928"/>
    <s v="200902"/>
    <s v="2009"/>
    <s v="D"/>
    <x v="7"/>
    <s v="PH"/>
    <x v="1"/>
    <x v="2"/>
    <s v="BE"/>
    <x v="0"/>
    <m/>
    <n v="2012"/>
    <n v="3"/>
    <x v="0"/>
    <m/>
    <s v="F"/>
    <s v="MA1024"/>
    <x v="3"/>
    <m/>
    <m/>
    <m/>
    <m/>
    <m/>
    <m/>
    <m/>
  </r>
  <r>
    <n v="1185954"/>
    <s v="200901"/>
    <s v="2009"/>
    <s v="A"/>
    <x v="10"/>
    <s v="PH"/>
    <x v="5"/>
    <x v="1"/>
    <s v="ME"/>
    <x v="0"/>
    <m/>
    <n v="2012"/>
    <n v="3"/>
    <x v="0"/>
    <m/>
    <s v="M"/>
    <s v="MA1022"/>
    <x v="4"/>
    <m/>
    <m/>
    <m/>
    <m/>
    <m/>
    <m/>
    <m/>
  </r>
  <r>
    <n v="1185954"/>
    <s v="200901"/>
    <s v="2009"/>
    <s v="B"/>
    <x v="4"/>
    <s v="PH"/>
    <x v="1"/>
    <x v="1"/>
    <s v="ME"/>
    <x v="0"/>
    <m/>
    <n v="2012"/>
    <n v="3"/>
    <x v="0"/>
    <m/>
    <s v="M"/>
    <s v="MA1023"/>
    <x v="4"/>
    <m/>
    <m/>
    <m/>
    <m/>
    <m/>
    <m/>
    <m/>
  </r>
  <r>
    <n v="1185954"/>
    <s v="201001"/>
    <s v="2010"/>
    <s v="A"/>
    <x v="19"/>
    <s v="PH"/>
    <x v="15"/>
    <x v="0"/>
    <s v="AE"/>
    <x v="0"/>
    <m/>
    <n v="2012"/>
    <n v="2"/>
    <x v="1"/>
    <m/>
    <s v="M"/>
    <m/>
    <x v="2"/>
    <m/>
    <m/>
    <m/>
    <m/>
    <m/>
    <m/>
    <m/>
  </r>
  <r>
    <n v="1185974"/>
    <s v="200902"/>
    <s v="2009"/>
    <s v="C"/>
    <x v="2"/>
    <s v="PH"/>
    <x v="5"/>
    <x v="1"/>
    <s v="EV"/>
    <x v="0"/>
    <m/>
    <n v="2012"/>
    <n v="3"/>
    <x v="0"/>
    <m/>
    <s v="F"/>
    <s v="MA2611"/>
    <x v="4"/>
    <m/>
    <m/>
    <m/>
    <m/>
    <m/>
    <m/>
    <m/>
  </r>
  <r>
    <n v="1186318"/>
    <s v="200901"/>
    <s v="2009"/>
    <s v="A"/>
    <x v="10"/>
    <s v="PH"/>
    <x v="5"/>
    <x v="0"/>
    <s v="ED"/>
    <x v="0"/>
    <m/>
    <n v="2012"/>
    <n v="3"/>
    <x v="0"/>
    <m/>
    <s v="F"/>
    <s v="MA1021"/>
    <x v="4"/>
    <m/>
    <m/>
    <m/>
    <m/>
    <m/>
    <m/>
    <m/>
  </r>
  <r>
    <n v="1186318"/>
    <s v="200901"/>
    <s v="2009"/>
    <s v="B"/>
    <x v="4"/>
    <s v="PH"/>
    <x v="1"/>
    <x v="0"/>
    <s v="ED"/>
    <x v="0"/>
    <m/>
    <n v="2012"/>
    <n v="3"/>
    <x v="0"/>
    <m/>
    <s v="F"/>
    <s v="MA1022"/>
    <x v="1"/>
    <m/>
    <m/>
    <m/>
    <m/>
    <m/>
    <m/>
    <m/>
  </r>
  <r>
    <n v="1186318"/>
    <s v="201001"/>
    <s v="2010"/>
    <s v="A"/>
    <x v="19"/>
    <s v="PH"/>
    <x v="2"/>
    <x v="3"/>
    <s v="PH"/>
    <x v="2"/>
    <m/>
    <n v="2012"/>
    <n v="2"/>
    <x v="1"/>
    <m/>
    <s v="F"/>
    <s v="MA2051"/>
    <x v="4"/>
    <m/>
    <m/>
    <m/>
    <m/>
    <m/>
    <m/>
    <m/>
  </r>
  <r>
    <n v="1186346"/>
    <s v="200901"/>
    <s v="2009"/>
    <s v="A"/>
    <x v="10"/>
    <s v="PH"/>
    <x v="0"/>
    <x v="0"/>
    <s v="BIO"/>
    <x v="2"/>
    <m/>
    <n v="2012"/>
    <n v="3"/>
    <x v="0"/>
    <m/>
    <s v="M"/>
    <s v="MA1023"/>
    <x v="3"/>
    <m/>
    <m/>
    <m/>
    <m/>
    <m/>
    <m/>
    <m/>
  </r>
  <r>
    <n v="1186346"/>
    <s v="200901"/>
    <s v="2009"/>
    <s v="B"/>
    <x v="4"/>
    <s v="PH"/>
    <x v="4"/>
    <x v="3"/>
    <s v="BIO"/>
    <x v="2"/>
    <m/>
    <n v="2012"/>
    <n v="3"/>
    <x v="0"/>
    <m/>
    <s v="M"/>
    <m/>
    <x v="2"/>
    <m/>
    <m/>
    <m/>
    <m/>
    <m/>
    <m/>
    <m/>
  </r>
  <r>
    <n v="1186352"/>
    <s v="201001"/>
    <s v="2010"/>
    <s v="A"/>
    <x v="19"/>
    <s v="PH"/>
    <x v="0"/>
    <x v="0"/>
    <s v="ED"/>
    <x v="0"/>
    <m/>
    <n v="2013"/>
    <n v="3"/>
    <x v="0"/>
    <m/>
    <s v="M"/>
    <s v="MA1023"/>
    <x v="1"/>
    <m/>
    <m/>
    <m/>
    <m/>
    <n v="15"/>
    <n v="6"/>
    <n v="6"/>
  </r>
  <r>
    <n v="1186352"/>
    <s v="201001"/>
    <s v="2010"/>
    <s v="B"/>
    <x v="14"/>
    <s v="PH"/>
    <x v="4"/>
    <x v="0"/>
    <s v="ED"/>
    <x v="0"/>
    <m/>
    <n v="2013"/>
    <n v="3"/>
    <x v="0"/>
    <m/>
    <s v="M"/>
    <s v="MA1024"/>
    <x v="1"/>
    <m/>
    <m/>
    <m/>
    <m/>
    <n v="15"/>
    <n v="6"/>
    <n v="6"/>
  </r>
  <r>
    <n v="1186360"/>
    <s v="201001"/>
    <s v="2010"/>
    <s v="A"/>
    <x v="19"/>
    <s v="PH"/>
    <x v="5"/>
    <x v="0"/>
    <s v="BIO"/>
    <x v="2"/>
    <m/>
    <n v="2012"/>
    <n v="2"/>
    <x v="1"/>
    <m/>
    <s v="F"/>
    <m/>
    <x v="2"/>
    <m/>
    <m/>
    <m/>
    <m/>
    <m/>
    <m/>
    <m/>
  </r>
  <r>
    <n v="1186360"/>
    <s v="201102"/>
    <s v="2011"/>
    <s v="D"/>
    <x v="20"/>
    <s v="PH"/>
    <x v="6"/>
    <x v="3"/>
    <s v="BIO"/>
    <x v="2"/>
    <m/>
    <n v="2012"/>
    <n v="1"/>
    <x v="1"/>
    <m/>
    <s v="F"/>
    <m/>
    <x v="2"/>
    <m/>
    <m/>
    <m/>
    <m/>
    <m/>
    <m/>
    <m/>
  </r>
  <r>
    <n v="1186370"/>
    <s v="200901"/>
    <s v="2009"/>
    <s v="B"/>
    <x v="4"/>
    <s v="PH"/>
    <x v="4"/>
    <x v="1"/>
    <s v="ME"/>
    <x v="0"/>
    <m/>
    <n v="2012"/>
    <n v="3"/>
    <x v="0"/>
    <m/>
    <s v="M"/>
    <s v="MA1024"/>
    <x v="0"/>
    <m/>
    <m/>
    <m/>
    <m/>
    <m/>
    <m/>
    <m/>
  </r>
  <r>
    <n v="1194400"/>
    <s v="201002"/>
    <s v="2010"/>
    <s v="C"/>
    <x v="9"/>
    <s v="PH"/>
    <x v="24"/>
    <x v="3"/>
    <s v="RBE"/>
    <x v="0"/>
    <m/>
    <n v="2012"/>
    <n v="2"/>
    <x v="1"/>
    <m/>
    <s v="M"/>
    <m/>
    <x v="2"/>
    <m/>
    <m/>
    <m/>
    <m/>
    <m/>
    <m/>
    <m/>
  </r>
  <r>
    <n v="1186370"/>
    <s v="200901"/>
    <s v="2009"/>
    <s v="A"/>
    <x v="10"/>
    <s v="PH"/>
    <x v="0"/>
    <x v="0"/>
    <s v="ME"/>
    <x v="0"/>
    <m/>
    <n v="2012"/>
    <n v="3"/>
    <x v="0"/>
    <m/>
    <s v="M"/>
    <s v="MA1023"/>
    <x v="1"/>
    <m/>
    <m/>
    <m/>
    <m/>
    <m/>
    <m/>
    <m/>
  </r>
  <r>
    <n v="1194400"/>
    <s v="200902"/>
    <s v="2009"/>
    <s v="C"/>
    <x v="2"/>
    <s v="PH"/>
    <x v="2"/>
    <x v="3"/>
    <s v="RBE"/>
    <x v="0"/>
    <m/>
    <n v="2012"/>
    <n v="3"/>
    <x v="0"/>
    <m/>
    <s v="M"/>
    <s v="MA1022"/>
    <x v="1"/>
    <m/>
    <m/>
    <m/>
    <m/>
    <m/>
    <m/>
    <m/>
  </r>
  <r>
    <n v="1186442"/>
    <s v="201002"/>
    <s v="2010"/>
    <s v="C"/>
    <x v="9"/>
    <s v="PH"/>
    <x v="0"/>
    <x v="1"/>
    <s v="CS"/>
    <x v="1"/>
    <m/>
    <n v="2013"/>
    <n v="3"/>
    <x v="0"/>
    <m/>
    <s v="M"/>
    <m/>
    <x v="2"/>
    <m/>
    <m/>
    <m/>
    <m/>
    <n v="16"/>
    <n v="8"/>
    <n v="9"/>
  </r>
  <r>
    <n v="1186442"/>
    <s v="201002"/>
    <s v="2010"/>
    <s v="D"/>
    <x v="17"/>
    <s v="PH"/>
    <x v="4"/>
    <x v="1"/>
    <s v="CS"/>
    <x v="1"/>
    <m/>
    <n v="2013"/>
    <n v="3"/>
    <x v="0"/>
    <m/>
    <s v="M"/>
    <s v="MA2051"/>
    <x v="4"/>
    <m/>
    <m/>
    <m/>
    <m/>
    <n v="16"/>
    <n v="8"/>
    <n v="9"/>
  </r>
  <r>
    <n v="1186562"/>
    <s v="201201"/>
    <s v="2012"/>
    <s v="A"/>
    <x v="23"/>
    <s v="PH"/>
    <x v="5"/>
    <x v="0"/>
    <s v="CS"/>
    <x v="1"/>
    <m/>
    <n v="2013"/>
    <n v="1"/>
    <x v="1"/>
    <m/>
    <s v="M"/>
    <m/>
    <x v="2"/>
    <m/>
    <m/>
    <m/>
    <m/>
    <m/>
    <m/>
    <m/>
  </r>
  <r>
    <n v="1186562"/>
    <s v="201101"/>
    <s v="2011"/>
    <s v="B"/>
    <x v="22"/>
    <s v="PH"/>
    <x v="1"/>
    <x v="0"/>
    <s v="CS"/>
    <x v="1"/>
    <s v="IMGD"/>
    <n v="2013"/>
    <n v="2"/>
    <x v="1"/>
    <m/>
    <s v="M"/>
    <s v="MA2611"/>
    <x v="1"/>
    <m/>
    <m/>
    <m/>
    <m/>
    <m/>
    <m/>
    <m/>
  </r>
  <r>
    <n v="1186752"/>
    <s v="201002"/>
    <s v="2010"/>
    <s v="D"/>
    <x v="17"/>
    <s v="PH"/>
    <x v="1"/>
    <x v="3"/>
    <s v="BIO"/>
    <x v="2"/>
    <m/>
    <n v="2012"/>
    <n v="2"/>
    <x v="1"/>
    <m/>
    <s v="F"/>
    <m/>
    <x v="2"/>
    <m/>
    <m/>
    <m/>
    <m/>
    <m/>
    <m/>
    <m/>
  </r>
  <r>
    <n v="1186752"/>
    <s v="200902"/>
    <s v="2009"/>
    <s v="C"/>
    <x v="2"/>
    <s v="PH"/>
    <x v="5"/>
    <x v="3"/>
    <s v="CH"/>
    <x v="2"/>
    <s v="BIO"/>
    <n v="2012"/>
    <n v="3"/>
    <x v="0"/>
    <m/>
    <s v="F"/>
    <s v="MA1022"/>
    <x v="3"/>
    <m/>
    <m/>
    <m/>
    <m/>
    <m/>
    <m/>
    <m/>
  </r>
  <r>
    <n v="1186752"/>
    <s v="200902"/>
    <s v="2009"/>
    <s v="D"/>
    <x v="7"/>
    <s v="PH"/>
    <x v="1"/>
    <x v="2"/>
    <s v="CH"/>
    <x v="2"/>
    <s v="BIO"/>
    <n v="2012"/>
    <n v="3"/>
    <x v="0"/>
    <m/>
    <s v="F"/>
    <s v="MA1022"/>
    <x v="0"/>
    <m/>
    <m/>
    <m/>
    <m/>
    <m/>
    <m/>
    <m/>
  </r>
  <r>
    <n v="1186800"/>
    <s v="201101"/>
    <s v="2011"/>
    <s v="B"/>
    <x v="22"/>
    <s v="PH"/>
    <x v="1"/>
    <x v="0"/>
    <s v="CM"/>
    <x v="0"/>
    <m/>
    <n v="2012"/>
    <n v="1"/>
    <x v="1"/>
    <m/>
    <s v="F"/>
    <m/>
    <x v="2"/>
    <m/>
    <m/>
    <m/>
    <m/>
    <m/>
    <m/>
    <m/>
  </r>
  <r>
    <n v="1186800"/>
    <s v="201002"/>
    <s v="2010"/>
    <s v="C"/>
    <x v="9"/>
    <s v="PH"/>
    <x v="0"/>
    <x v="0"/>
    <s v="CM"/>
    <x v="0"/>
    <m/>
    <n v="2012"/>
    <n v="2"/>
    <x v="1"/>
    <m/>
    <s v="F"/>
    <m/>
    <x v="2"/>
    <m/>
    <m/>
    <m/>
    <m/>
    <m/>
    <m/>
    <m/>
  </r>
  <r>
    <n v="1186816"/>
    <s v="200901"/>
    <s v="2009"/>
    <s v="A"/>
    <x v="10"/>
    <s v="PH"/>
    <x v="5"/>
    <x v="0"/>
    <s v="CM"/>
    <x v="0"/>
    <m/>
    <n v="2012"/>
    <n v="3"/>
    <x v="0"/>
    <m/>
    <s v="M"/>
    <s v="MA1021"/>
    <x v="4"/>
    <m/>
    <m/>
    <m/>
    <m/>
    <m/>
    <m/>
    <m/>
  </r>
  <r>
    <n v="1186816"/>
    <s v="200901"/>
    <s v="2009"/>
    <s v="B"/>
    <x v="4"/>
    <s v="PH"/>
    <x v="1"/>
    <x v="0"/>
    <s v="CM"/>
    <x v="0"/>
    <m/>
    <n v="2012"/>
    <n v="3"/>
    <x v="0"/>
    <m/>
    <s v="M"/>
    <s v="MA1022"/>
    <x v="0"/>
    <m/>
    <m/>
    <m/>
    <m/>
    <m/>
    <m/>
    <m/>
  </r>
  <r>
    <n v="1186816"/>
    <s v="201101"/>
    <s v="2011"/>
    <s v="A"/>
    <x v="15"/>
    <s v="PH"/>
    <x v="15"/>
    <x v="3"/>
    <s v="AE"/>
    <x v="0"/>
    <m/>
    <n v="2012"/>
    <n v="1"/>
    <x v="1"/>
    <m/>
    <s v="M"/>
    <m/>
    <x v="2"/>
    <m/>
    <m/>
    <m/>
    <m/>
    <m/>
    <m/>
    <m/>
  </r>
  <r>
    <n v="1186822"/>
    <s v="200902"/>
    <s v="2009"/>
    <s v="C"/>
    <x v="2"/>
    <s v="PH"/>
    <x v="5"/>
    <x v="1"/>
    <s v="BE"/>
    <x v="0"/>
    <m/>
    <n v="2012"/>
    <n v="3"/>
    <x v="0"/>
    <m/>
    <s v="M"/>
    <s v="MA2051"/>
    <x v="4"/>
    <m/>
    <m/>
    <m/>
    <m/>
    <m/>
    <m/>
    <m/>
  </r>
  <r>
    <n v="1186822"/>
    <s v="200902"/>
    <s v="2009"/>
    <s v="D"/>
    <x v="7"/>
    <s v="PH"/>
    <x v="1"/>
    <x v="1"/>
    <s v="BE"/>
    <x v="0"/>
    <m/>
    <n v="2012"/>
    <n v="3"/>
    <x v="0"/>
    <m/>
    <s v="M"/>
    <s v="MA2610"/>
    <x v="4"/>
    <m/>
    <m/>
    <m/>
    <m/>
    <m/>
    <m/>
    <m/>
  </r>
  <r>
    <n v="1186826"/>
    <s v="201001"/>
    <s v="2010"/>
    <s v="A"/>
    <x v="19"/>
    <s v="PH"/>
    <x v="2"/>
    <x v="1"/>
    <s v="ME"/>
    <x v="0"/>
    <m/>
    <n v="2012"/>
    <n v="2"/>
    <x v="1"/>
    <m/>
    <s v="F"/>
    <m/>
    <x v="2"/>
    <m/>
    <m/>
    <m/>
    <m/>
    <m/>
    <m/>
    <m/>
  </r>
  <r>
    <n v="1186826"/>
    <s v="201002"/>
    <s v="2010"/>
    <s v="D"/>
    <x v="17"/>
    <s v="PH"/>
    <x v="17"/>
    <x v="1"/>
    <s v="ME"/>
    <x v="0"/>
    <m/>
    <n v="2012"/>
    <n v="2"/>
    <x v="1"/>
    <m/>
    <s v="F"/>
    <m/>
    <x v="2"/>
    <m/>
    <m/>
    <m/>
    <m/>
    <m/>
    <m/>
    <m/>
  </r>
  <r>
    <n v="1186826"/>
    <s v="200901"/>
    <s v="2009"/>
    <s v="A"/>
    <x v="10"/>
    <s v="PH"/>
    <x v="0"/>
    <x v="1"/>
    <s v="ME"/>
    <x v="0"/>
    <m/>
    <n v="2012"/>
    <n v="3"/>
    <x v="0"/>
    <m/>
    <s v="F"/>
    <s v="MA1023"/>
    <x v="1"/>
    <m/>
    <m/>
    <m/>
    <m/>
    <m/>
    <m/>
    <m/>
  </r>
  <r>
    <n v="1186826"/>
    <s v="200901"/>
    <s v="2009"/>
    <s v="B"/>
    <x v="4"/>
    <s v="PH"/>
    <x v="4"/>
    <x v="1"/>
    <s v="ME"/>
    <x v="0"/>
    <m/>
    <n v="2012"/>
    <n v="3"/>
    <x v="0"/>
    <m/>
    <s v="F"/>
    <s v="MA1024"/>
    <x v="1"/>
    <m/>
    <m/>
    <m/>
    <m/>
    <m/>
    <m/>
    <m/>
  </r>
  <r>
    <n v="1186826"/>
    <s v="201101"/>
    <s v="2011"/>
    <s v="B"/>
    <x v="22"/>
    <s v="PH"/>
    <x v="6"/>
    <x v="2"/>
    <s v="ME"/>
    <x v="0"/>
    <m/>
    <n v="2012"/>
    <n v="1"/>
    <x v="1"/>
    <m/>
    <s v="F"/>
    <m/>
    <x v="2"/>
    <m/>
    <m/>
    <m/>
    <m/>
    <m/>
    <m/>
    <m/>
  </r>
  <r>
    <n v="1187010"/>
    <s v="200902"/>
    <s v="2009"/>
    <s v="D"/>
    <x v="7"/>
    <s v="PH"/>
    <x v="1"/>
    <x v="3"/>
    <s v="BC"/>
    <x v="2"/>
    <m/>
    <n v="2012"/>
    <n v="3"/>
    <x v="0"/>
    <m/>
    <s v="F"/>
    <s v="MA1024"/>
    <x v="0"/>
    <m/>
    <m/>
    <m/>
    <m/>
    <m/>
    <m/>
    <m/>
  </r>
  <r>
    <n v="1187080"/>
    <s v="201101"/>
    <s v="2011"/>
    <s v="A"/>
    <x v="15"/>
    <s v="PH"/>
    <x v="5"/>
    <x v="3"/>
    <s v="ME"/>
    <x v="0"/>
    <m/>
    <n v="2014"/>
    <n v="3"/>
    <x v="0"/>
    <m/>
    <s v="M"/>
    <s v="MA1021"/>
    <x v="0"/>
    <m/>
    <m/>
    <m/>
    <m/>
    <n v="14.5"/>
    <n v="3"/>
    <n v="5"/>
  </r>
  <r>
    <n v="1187080"/>
    <s v="201101"/>
    <s v="2011"/>
    <s v="B"/>
    <x v="22"/>
    <s v="PH"/>
    <x v="1"/>
    <x v="3"/>
    <s v="ME"/>
    <x v="0"/>
    <m/>
    <n v="2014"/>
    <n v="3"/>
    <x v="0"/>
    <m/>
    <s v="M"/>
    <s v="MA1022"/>
    <x v="0"/>
    <m/>
    <m/>
    <m/>
    <m/>
    <n v="14.5"/>
    <n v="3"/>
    <n v="5"/>
  </r>
  <r>
    <n v="1187090"/>
    <s v="201101"/>
    <s v="2011"/>
    <s v="A"/>
    <x v="15"/>
    <s v="PH"/>
    <x v="0"/>
    <x v="0"/>
    <s v="ME"/>
    <x v="0"/>
    <m/>
    <n v="2014"/>
    <n v="3"/>
    <x v="0"/>
    <m/>
    <s v="M"/>
    <s v="MA1023"/>
    <x v="1"/>
    <m/>
    <m/>
    <m/>
    <m/>
    <n v="14.666667"/>
    <n v="6.5"/>
    <n v="9"/>
  </r>
  <r>
    <n v="1187090"/>
    <s v="201102"/>
    <s v="2011"/>
    <s v="C"/>
    <x v="21"/>
    <s v="PH"/>
    <x v="15"/>
    <x v="0"/>
    <s v="ME"/>
    <x v="0"/>
    <s v="RBE"/>
    <n v="2014"/>
    <n v="3"/>
    <x v="0"/>
    <m/>
    <s v="M"/>
    <s v="MA2051"/>
    <x v="0"/>
    <s v="MA2071"/>
    <s v="C"/>
    <m/>
    <m/>
    <n v="14.666667"/>
    <n v="6.5"/>
    <n v="9"/>
  </r>
  <r>
    <n v="1187090"/>
    <s v="201101"/>
    <s v="2011"/>
    <s v="B"/>
    <x v="22"/>
    <s v="PH"/>
    <x v="4"/>
    <x v="3"/>
    <s v="ME"/>
    <x v="0"/>
    <m/>
    <n v="2014"/>
    <n v="3"/>
    <x v="0"/>
    <m/>
    <s v="M"/>
    <s v="MA1024"/>
    <x v="0"/>
    <m/>
    <m/>
    <m/>
    <m/>
    <n v="14.666667"/>
    <n v="6.5"/>
    <n v="9"/>
  </r>
  <r>
    <n v="1187108"/>
    <s v="201102"/>
    <s v="2011"/>
    <s v="D"/>
    <x v="20"/>
    <s v="PH"/>
    <x v="23"/>
    <x v="1"/>
    <s v="PH"/>
    <x v="2"/>
    <m/>
    <n v="2012"/>
    <n v="1"/>
    <x v="1"/>
    <m/>
    <s v="M"/>
    <m/>
    <x v="2"/>
    <m/>
    <m/>
    <m/>
    <m/>
    <m/>
    <m/>
    <m/>
  </r>
  <r>
    <n v="1187108"/>
    <s v="201102"/>
    <s v="2011"/>
    <s v="C"/>
    <x v="21"/>
    <s v="PH"/>
    <x v="18"/>
    <x v="0"/>
    <s v="PH"/>
    <x v="2"/>
    <m/>
    <n v="2012"/>
    <n v="1"/>
    <x v="1"/>
    <m/>
    <s v="M"/>
    <m/>
    <x v="2"/>
    <m/>
    <m/>
    <m/>
    <m/>
    <m/>
    <m/>
    <m/>
  </r>
  <r>
    <n v="1187108"/>
    <s v="201102"/>
    <s v="2011"/>
    <s v="D"/>
    <x v="20"/>
    <s v="PH"/>
    <x v="3"/>
    <x v="0"/>
    <s v="PH"/>
    <x v="2"/>
    <m/>
    <n v="2012"/>
    <n v="1"/>
    <x v="1"/>
    <m/>
    <s v="M"/>
    <m/>
    <x v="2"/>
    <m/>
    <m/>
    <m/>
    <m/>
    <m/>
    <m/>
    <m/>
  </r>
  <r>
    <n v="1187108"/>
    <s v="201001"/>
    <s v="2010"/>
    <s v="B"/>
    <x v="14"/>
    <s v="PH"/>
    <x v="8"/>
    <x v="0"/>
    <s v="PH"/>
    <x v="2"/>
    <m/>
    <n v="2012"/>
    <n v="2"/>
    <x v="1"/>
    <m/>
    <s v="M"/>
    <s v="MA2612"/>
    <x v="3"/>
    <m/>
    <m/>
    <m/>
    <m/>
    <m/>
    <m/>
    <m/>
  </r>
  <r>
    <n v="1187108"/>
    <s v="201002"/>
    <s v="2010"/>
    <s v="D"/>
    <x v="17"/>
    <s v="PH"/>
    <x v="10"/>
    <x v="0"/>
    <s v="PH"/>
    <x v="2"/>
    <m/>
    <n v="2012"/>
    <n v="2"/>
    <x v="1"/>
    <m/>
    <s v="M"/>
    <m/>
    <x v="2"/>
    <m/>
    <m/>
    <m/>
    <m/>
    <m/>
    <m/>
    <m/>
  </r>
  <r>
    <n v="1187108"/>
    <s v="201002"/>
    <s v="2010"/>
    <s v="D"/>
    <x v="17"/>
    <s v="PH"/>
    <x v="17"/>
    <x v="0"/>
    <s v="PH"/>
    <x v="2"/>
    <m/>
    <n v="2012"/>
    <n v="2"/>
    <x v="1"/>
    <m/>
    <s v="M"/>
    <m/>
    <x v="2"/>
    <m/>
    <m/>
    <m/>
    <m/>
    <m/>
    <m/>
    <m/>
  </r>
  <r>
    <n v="1187108"/>
    <s v="200901"/>
    <s v="2009"/>
    <s v="B"/>
    <x v="4"/>
    <s v="PH"/>
    <x v="4"/>
    <x v="0"/>
    <s v="MFE"/>
    <x v="0"/>
    <m/>
    <n v="2012"/>
    <n v="3"/>
    <x v="0"/>
    <m/>
    <s v="M"/>
    <s v="MA2051"/>
    <x v="0"/>
    <m/>
    <m/>
    <m/>
    <m/>
    <m/>
    <m/>
    <m/>
  </r>
  <r>
    <n v="1187108"/>
    <s v="201102"/>
    <s v="2011"/>
    <s v="C"/>
    <x v="21"/>
    <s v="PH"/>
    <x v="13"/>
    <x v="3"/>
    <s v="PH"/>
    <x v="2"/>
    <m/>
    <n v="2012"/>
    <n v="1"/>
    <x v="1"/>
    <m/>
    <s v="M"/>
    <m/>
    <x v="2"/>
    <m/>
    <m/>
    <m/>
    <m/>
    <m/>
    <m/>
    <m/>
  </r>
  <r>
    <n v="1187108"/>
    <s v="201001"/>
    <s v="2010"/>
    <s v="A"/>
    <x v="19"/>
    <s v="PH"/>
    <x v="15"/>
    <x v="3"/>
    <s v="PH"/>
    <x v="2"/>
    <m/>
    <n v="2012"/>
    <n v="2"/>
    <x v="1"/>
    <m/>
    <s v="M"/>
    <m/>
    <x v="2"/>
    <m/>
    <m/>
    <m/>
    <m/>
    <m/>
    <m/>
    <m/>
  </r>
  <r>
    <n v="1187108"/>
    <s v="201002"/>
    <s v="2010"/>
    <s v="C"/>
    <x v="9"/>
    <s v="PH"/>
    <x v="2"/>
    <x v="3"/>
    <s v="PH"/>
    <x v="2"/>
    <m/>
    <n v="2012"/>
    <n v="2"/>
    <x v="1"/>
    <m/>
    <s v="M"/>
    <m/>
    <x v="2"/>
    <m/>
    <m/>
    <m/>
    <m/>
    <m/>
    <m/>
    <m/>
  </r>
  <r>
    <n v="1187108"/>
    <s v="200902"/>
    <s v="2009"/>
    <s v="D"/>
    <x v="7"/>
    <s v="PH"/>
    <x v="6"/>
    <x v="3"/>
    <s v="PH"/>
    <x v="2"/>
    <m/>
    <n v="2012"/>
    <n v="3"/>
    <x v="0"/>
    <m/>
    <s v="M"/>
    <s v="MA2611"/>
    <x v="3"/>
    <m/>
    <m/>
    <m/>
    <m/>
    <m/>
    <m/>
    <m/>
  </r>
  <r>
    <n v="1187108"/>
    <s v="201101"/>
    <s v="2011"/>
    <s v="B"/>
    <x v="22"/>
    <s v="PH"/>
    <x v="9"/>
    <x v="2"/>
    <s v="PH"/>
    <x v="2"/>
    <m/>
    <n v="2012"/>
    <n v="1"/>
    <x v="1"/>
    <m/>
    <s v="M"/>
    <s v="MA3457"/>
    <x v="3"/>
    <m/>
    <m/>
    <m/>
    <m/>
    <m/>
    <m/>
    <m/>
  </r>
  <r>
    <n v="1187108"/>
    <s v="200902"/>
    <s v="2009"/>
    <s v="C"/>
    <x v="2"/>
    <s v="PH"/>
    <x v="2"/>
    <x v="2"/>
    <s v="PH"/>
    <x v="2"/>
    <m/>
    <n v="2012"/>
    <n v="3"/>
    <x v="0"/>
    <m/>
    <s v="M"/>
    <s v="MA2251"/>
    <x v="0"/>
    <m/>
    <m/>
    <m/>
    <m/>
    <m/>
    <m/>
    <m/>
  </r>
  <r>
    <n v="1187432"/>
    <s v="200701"/>
    <s v="2007"/>
    <s v="A"/>
    <x v="0"/>
    <s v="PH"/>
    <x v="2"/>
    <x v="0"/>
    <s v="ME"/>
    <x v="0"/>
    <m/>
    <n v="2007"/>
    <n v="0"/>
    <x v="1"/>
    <d v="2007-05-19T00:00:00"/>
    <s v="M"/>
    <m/>
    <x v="2"/>
    <m/>
    <m/>
    <m/>
    <m/>
    <m/>
    <m/>
    <m/>
  </r>
  <r>
    <n v="1187432"/>
    <s v="200702"/>
    <s v="2007"/>
    <s v="D"/>
    <x v="8"/>
    <s v="PH"/>
    <x v="26"/>
    <x v="0"/>
    <s v="ME"/>
    <x v="0"/>
    <m/>
    <n v="2007"/>
    <n v="0"/>
    <x v="1"/>
    <d v="2007-05-19T00:00:00"/>
    <s v="M"/>
    <m/>
    <x v="2"/>
    <m/>
    <m/>
    <m/>
    <m/>
    <m/>
    <m/>
    <m/>
  </r>
  <r>
    <n v="1187622"/>
    <s v="200802"/>
    <s v="2008"/>
    <s v="D"/>
    <x v="3"/>
    <s v="PH"/>
    <x v="1"/>
    <x v="0"/>
    <s v="BC"/>
    <x v="2"/>
    <m/>
    <n v="2008"/>
    <n v="0"/>
    <x v="1"/>
    <d v="2008-05-17T00:00:00"/>
    <s v="M"/>
    <m/>
    <x v="2"/>
    <m/>
    <m/>
    <m/>
    <m/>
    <m/>
    <m/>
    <m/>
  </r>
  <r>
    <n v="1187622"/>
    <s v="200702"/>
    <s v="2007"/>
    <s v="C"/>
    <x v="6"/>
    <s v="PH"/>
    <x v="5"/>
    <x v="0"/>
    <s v="BC"/>
    <x v="2"/>
    <m/>
    <n v="2008"/>
    <n v="1"/>
    <x v="1"/>
    <d v="2008-05-17T00:00:00"/>
    <s v="M"/>
    <m/>
    <x v="2"/>
    <m/>
    <m/>
    <m/>
    <m/>
    <m/>
    <m/>
    <m/>
  </r>
  <r>
    <n v="1194400"/>
    <s v="200902"/>
    <s v="2009"/>
    <s v="D"/>
    <x v="7"/>
    <s v="PH"/>
    <x v="6"/>
    <x v="3"/>
    <s v="RBE"/>
    <x v="0"/>
    <m/>
    <n v="2012"/>
    <n v="3"/>
    <x v="0"/>
    <m/>
    <s v="M"/>
    <s v="MA1023"/>
    <x v="1"/>
    <m/>
    <m/>
    <m/>
    <m/>
    <m/>
    <m/>
    <m/>
  </r>
  <r>
    <n v="1198418"/>
    <s v="200902"/>
    <s v="2009"/>
    <s v="C"/>
    <x v="2"/>
    <s v="PH"/>
    <x v="15"/>
    <x v="3"/>
    <s v="RBE"/>
    <x v="0"/>
    <m/>
    <n v="2012"/>
    <n v="3"/>
    <x v="0"/>
    <m/>
    <s v="M"/>
    <s v="MA2071"/>
    <x v="4"/>
    <m/>
    <m/>
    <m/>
    <m/>
    <m/>
    <m/>
    <m/>
  </r>
  <r>
    <n v="1187774"/>
    <s v="200902"/>
    <s v="2009"/>
    <s v="C"/>
    <x v="2"/>
    <s v="PH"/>
    <x v="5"/>
    <x v="0"/>
    <s v="BC"/>
    <x v="2"/>
    <m/>
    <n v="2012"/>
    <n v="3"/>
    <x v="0"/>
    <m/>
    <s v="F"/>
    <m/>
    <x v="2"/>
    <m/>
    <m/>
    <m/>
    <m/>
    <m/>
    <m/>
    <m/>
  </r>
  <r>
    <n v="1187774"/>
    <s v="200902"/>
    <s v="2009"/>
    <s v="D"/>
    <x v="7"/>
    <s v="PH"/>
    <x v="1"/>
    <x v="3"/>
    <s v="BC"/>
    <x v="2"/>
    <m/>
    <n v="2012"/>
    <n v="3"/>
    <x v="0"/>
    <m/>
    <s v="F"/>
    <m/>
    <x v="2"/>
    <m/>
    <m/>
    <m/>
    <m/>
    <m/>
    <m/>
    <m/>
  </r>
  <r>
    <n v="1187780"/>
    <s v="201001"/>
    <s v="2010"/>
    <s v="B"/>
    <x v="14"/>
    <s v="PH"/>
    <x v="1"/>
    <x v="1"/>
    <s v="CS"/>
    <x v="1"/>
    <m/>
    <n v="2012"/>
    <n v="2"/>
    <x v="1"/>
    <m/>
    <s v="M"/>
    <m/>
    <x v="2"/>
    <m/>
    <m/>
    <m/>
    <m/>
    <m/>
    <m/>
    <m/>
  </r>
  <r>
    <n v="1187780"/>
    <s v="200902"/>
    <s v="2009"/>
    <s v="C"/>
    <x v="2"/>
    <s v="PH"/>
    <x v="5"/>
    <x v="1"/>
    <s v="CS"/>
    <x v="1"/>
    <m/>
    <n v="2012"/>
    <n v="3"/>
    <x v="0"/>
    <m/>
    <s v="M"/>
    <s v="MA1023"/>
    <x v="4"/>
    <m/>
    <m/>
    <m/>
    <m/>
    <m/>
    <m/>
    <m/>
  </r>
  <r>
    <n v="1187796"/>
    <s v="200901"/>
    <s v="2009"/>
    <s v="A"/>
    <x v="10"/>
    <s v="PH"/>
    <x v="0"/>
    <x v="1"/>
    <s v="CM"/>
    <x v="0"/>
    <m/>
    <n v="2012"/>
    <n v="3"/>
    <x v="0"/>
    <m/>
    <s v="F"/>
    <s v="MA1024"/>
    <x v="1"/>
    <m/>
    <m/>
    <m/>
    <m/>
    <m/>
    <m/>
    <m/>
  </r>
  <r>
    <n v="1187796"/>
    <s v="200901"/>
    <s v="2009"/>
    <s v="B"/>
    <x v="4"/>
    <s v="PH"/>
    <x v="4"/>
    <x v="1"/>
    <s v="CM"/>
    <x v="0"/>
    <m/>
    <n v="2012"/>
    <n v="3"/>
    <x v="0"/>
    <m/>
    <s v="F"/>
    <s v="MA2051"/>
    <x v="1"/>
    <m/>
    <m/>
    <m/>
    <m/>
    <m/>
    <m/>
    <m/>
  </r>
  <r>
    <n v="1187842"/>
    <s v="201001"/>
    <s v="2010"/>
    <s v="A"/>
    <x v="19"/>
    <s v="PH"/>
    <x v="5"/>
    <x v="1"/>
    <s v="EV"/>
    <x v="0"/>
    <m/>
    <n v="2012"/>
    <n v="2"/>
    <x v="1"/>
    <m/>
    <s v="F"/>
    <s v="MA1023"/>
    <x v="4"/>
    <m/>
    <m/>
    <m/>
    <m/>
    <m/>
    <m/>
    <m/>
  </r>
  <r>
    <n v="1188410"/>
    <s v="201001"/>
    <s v="2010"/>
    <s v="A"/>
    <x v="19"/>
    <s v="PH"/>
    <x v="5"/>
    <x v="1"/>
    <s v="ECE"/>
    <x v="0"/>
    <m/>
    <n v="2013"/>
    <n v="3"/>
    <x v="0"/>
    <m/>
    <s v="M"/>
    <s v="MA2051"/>
    <x v="4"/>
    <m/>
    <m/>
    <m/>
    <m/>
    <m/>
    <m/>
    <m/>
  </r>
  <r>
    <n v="1188410"/>
    <s v="201001"/>
    <s v="2010"/>
    <s v="B"/>
    <x v="14"/>
    <s v="PH"/>
    <x v="1"/>
    <x v="1"/>
    <s v="ECE"/>
    <x v="0"/>
    <m/>
    <n v="2013"/>
    <n v="3"/>
    <x v="0"/>
    <m/>
    <s v="M"/>
    <s v="MA2071"/>
    <x v="4"/>
    <m/>
    <m/>
    <m/>
    <m/>
    <m/>
    <m/>
    <m/>
  </r>
  <r>
    <n v="1188724"/>
    <s v="201201"/>
    <s v="2012"/>
    <s v="A"/>
    <x v="23"/>
    <s v="PH"/>
    <x v="2"/>
    <x v="1"/>
    <s v="BE"/>
    <x v="0"/>
    <m/>
    <n v="2013"/>
    <n v="1"/>
    <x v="1"/>
    <m/>
    <s v="M"/>
    <m/>
    <x v="2"/>
    <m/>
    <m/>
    <m/>
    <m/>
    <m/>
    <m/>
    <m/>
  </r>
  <r>
    <n v="1188724"/>
    <s v="201002"/>
    <s v="2010"/>
    <s v="C"/>
    <x v="9"/>
    <s v="PH"/>
    <x v="5"/>
    <x v="1"/>
    <s v="BE"/>
    <x v="0"/>
    <m/>
    <n v="2013"/>
    <n v="3"/>
    <x v="0"/>
    <m/>
    <s v="M"/>
    <m/>
    <x v="2"/>
    <m/>
    <m/>
    <m/>
    <m/>
    <m/>
    <m/>
    <m/>
  </r>
  <r>
    <n v="1188724"/>
    <s v="201002"/>
    <s v="2010"/>
    <s v="D"/>
    <x v="17"/>
    <s v="PH"/>
    <x v="1"/>
    <x v="0"/>
    <s v="BE"/>
    <x v="0"/>
    <m/>
    <n v="2013"/>
    <n v="3"/>
    <x v="0"/>
    <m/>
    <s v="M"/>
    <m/>
    <x v="2"/>
    <m/>
    <m/>
    <m/>
    <m/>
    <m/>
    <m/>
    <m/>
  </r>
  <r>
    <n v="1188730"/>
    <s v="201001"/>
    <s v="2010"/>
    <s v="A"/>
    <x v="19"/>
    <s v="PH"/>
    <x v="5"/>
    <x v="3"/>
    <s v="BE"/>
    <x v="0"/>
    <m/>
    <n v="2013"/>
    <n v="3"/>
    <x v="0"/>
    <m/>
    <s v="F"/>
    <s v="MA1023"/>
    <x v="3"/>
    <m/>
    <m/>
    <m/>
    <m/>
    <m/>
    <m/>
    <m/>
  </r>
  <r>
    <n v="1188730"/>
    <s v="201001"/>
    <s v="2010"/>
    <s v="B"/>
    <x v="14"/>
    <s v="PH"/>
    <x v="1"/>
    <x v="3"/>
    <s v="BE"/>
    <x v="0"/>
    <m/>
    <n v="2013"/>
    <n v="3"/>
    <x v="0"/>
    <m/>
    <s v="F"/>
    <s v="MA1024"/>
    <x v="1"/>
    <m/>
    <m/>
    <m/>
    <m/>
    <m/>
    <m/>
    <m/>
  </r>
  <r>
    <n v="1188832"/>
    <s v="200901"/>
    <s v="2009"/>
    <s v="A"/>
    <x v="10"/>
    <s v="PH"/>
    <x v="5"/>
    <x v="0"/>
    <s v="AE"/>
    <x v="0"/>
    <m/>
    <n v="2012"/>
    <n v="3"/>
    <x v="0"/>
    <m/>
    <s v="M"/>
    <s v="MA1023"/>
    <x v="1"/>
    <m/>
    <m/>
    <m/>
    <m/>
    <m/>
    <m/>
    <m/>
  </r>
  <r>
    <n v="1188832"/>
    <s v="200901"/>
    <s v="2009"/>
    <s v="B"/>
    <x v="4"/>
    <s v="PH"/>
    <x v="1"/>
    <x v="0"/>
    <s v="AE"/>
    <x v="0"/>
    <m/>
    <n v="2012"/>
    <n v="3"/>
    <x v="0"/>
    <m/>
    <s v="M"/>
    <s v="MA1024"/>
    <x v="0"/>
    <m/>
    <m/>
    <m/>
    <m/>
    <m/>
    <m/>
    <m/>
  </r>
  <r>
    <n v="1188832"/>
    <s v="201001"/>
    <s v="2010"/>
    <s v="A"/>
    <x v="19"/>
    <s v="PH"/>
    <x v="15"/>
    <x v="3"/>
    <s v="AE"/>
    <x v="0"/>
    <m/>
    <n v="2012"/>
    <n v="2"/>
    <x v="1"/>
    <m/>
    <s v="M"/>
    <m/>
    <x v="2"/>
    <m/>
    <m/>
    <m/>
    <m/>
    <m/>
    <m/>
    <m/>
  </r>
  <r>
    <n v="1188838"/>
    <s v="200902"/>
    <s v="2009"/>
    <s v="C"/>
    <x v="2"/>
    <s v="PH"/>
    <x v="5"/>
    <x v="1"/>
    <s v="CM"/>
    <x v="0"/>
    <m/>
    <n v="2012"/>
    <n v="3"/>
    <x v="0"/>
    <m/>
    <s v="F"/>
    <s v="MA2051"/>
    <x v="4"/>
    <m/>
    <m/>
    <m/>
    <m/>
    <m/>
    <m/>
    <m/>
  </r>
  <r>
    <n v="1188838"/>
    <s v="200902"/>
    <s v="2009"/>
    <s v="D"/>
    <x v="7"/>
    <s v="PH"/>
    <x v="1"/>
    <x v="1"/>
    <s v="CM"/>
    <x v="0"/>
    <m/>
    <n v="2012"/>
    <n v="3"/>
    <x v="0"/>
    <m/>
    <s v="F"/>
    <m/>
    <x v="2"/>
    <m/>
    <m/>
    <m/>
    <m/>
    <m/>
    <m/>
    <m/>
  </r>
  <r>
    <n v="1189176"/>
    <s v="200902"/>
    <s v="2009"/>
    <s v="C"/>
    <x v="2"/>
    <s v="PH"/>
    <x v="5"/>
    <x v="3"/>
    <s v="CE"/>
    <x v="0"/>
    <m/>
    <n v="2012"/>
    <n v="3"/>
    <x v="0"/>
    <m/>
    <s v="M"/>
    <s v="MA1023"/>
    <x v="0"/>
    <m/>
    <m/>
    <m/>
    <m/>
    <m/>
    <m/>
    <m/>
  </r>
  <r>
    <n v="1189230"/>
    <s v="200902"/>
    <s v="2009"/>
    <s v="C"/>
    <x v="2"/>
    <s v="PH"/>
    <x v="5"/>
    <x v="1"/>
    <s v="BE"/>
    <x v="0"/>
    <m/>
    <n v="2012"/>
    <n v="3"/>
    <x v="0"/>
    <m/>
    <s v="F"/>
    <s v="MA2051"/>
    <x v="1"/>
    <m/>
    <m/>
    <m/>
    <m/>
    <m/>
    <m/>
    <m/>
  </r>
  <r>
    <n v="1189230"/>
    <s v="200902"/>
    <s v="2009"/>
    <s v="D"/>
    <x v="7"/>
    <s v="PH"/>
    <x v="1"/>
    <x v="0"/>
    <s v="BE"/>
    <x v="0"/>
    <m/>
    <n v="2012"/>
    <n v="3"/>
    <x v="0"/>
    <m/>
    <s v="F"/>
    <m/>
    <x v="2"/>
    <m/>
    <m/>
    <m/>
    <m/>
    <m/>
    <m/>
    <m/>
  </r>
  <r>
    <n v="1189252"/>
    <s v="201102"/>
    <s v="2011"/>
    <s v="C"/>
    <x v="21"/>
    <s v="PH"/>
    <x v="5"/>
    <x v="0"/>
    <s v="BIO"/>
    <x v="2"/>
    <m/>
    <n v="2012"/>
    <n v="1"/>
    <x v="1"/>
    <m/>
    <s v="F"/>
    <m/>
    <x v="2"/>
    <m/>
    <m/>
    <m/>
    <m/>
    <m/>
    <m/>
    <m/>
  </r>
  <r>
    <n v="1189252"/>
    <s v="201101"/>
    <s v="2011"/>
    <s v="B"/>
    <x v="22"/>
    <s v="PH"/>
    <x v="1"/>
    <x v="3"/>
    <s v="BIO"/>
    <x v="2"/>
    <m/>
    <n v="2012"/>
    <n v="1"/>
    <x v="1"/>
    <m/>
    <s v="F"/>
    <m/>
    <x v="2"/>
    <m/>
    <m/>
    <m/>
    <m/>
    <m/>
    <m/>
    <m/>
  </r>
  <r>
    <n v="1189252"/>
    <s v="201101"/>
    <s v="2011"/>
    <s v="A"/>
    <x v="15"/>
    <s v="PH"/>
    <x v="5"/>
    <x v="2"/>
    <s v="BIO"/>
    <x v="2"/>
    <m/>
    <n v="2012"/>
    <n v="1"/>
    <x v="1"/>
    <m/>
    <s v="F"/>
    <m/>
    <x v="2"/>
    <m/>
    <m/>
    <m/>
    <m/>
    <m/>
    <m/>
    <m/>
  </r>
  <r>
    <n v="1189304"/>
    <s v="200901"/>
    <s v="2009"/>
    <s v="B"/>
    <x v="4"/>
    <s v="PH"/>
    <x v="1"/>
    <x v="1"/>
    <s v="CS"/>
    <x v="1"/>
    <m/>
    <n v="2012"/>
    <n v="3"/>
    <x v="0"/>
    <d v="2011-05-14T00:00:00"/>
    <s v="F"/>
    <s v="MA2051"/>
    <x v="4"/>
    <s v="MA2611"/>
    <s v="A"/>
    <m/>
    <m/>
    <m/>
    <m/>
    <m/>
  </r>
  <r>
    <n v="1189306"/>
    <s v="200901"/>
    <s v="2009"/>
    <s v="A"/>
    <x v="10"/>
    <s v="PH"/>
    <x v="0"/>
    <x v="1"/>
    <s v="ED"/>
    <x v="0"/>
    <m/>
    <n v="2012"/>
    <n v="3"/>
    <x v="0"/>
    <m/>
    <s v="M"/>
    <s v="MA1023"/>
    <x v="4"/>
    <m/>
    <m/>
    <m/>
    <m/>
    <m/>
    <m/>
    <m/>
  </r>
  <r>
    <n v="1189306"/>
    <s v="200901"/>
    <s v="2009"/>
    <s v="B"/>
    <x v="4"/>
    <s v="PH"/>
    <x v="4"/>
    <x v="1"/>
    <s v="ED"/>
    <x v="0"/>
    <m/>
    <n v="2012"/>
    <n v="3"/>
    <x v="0"/>
    <m/>
    <s v="M"/>
    <s v="MA1024"/>
    <x v="1"/>
    <m/>
    <m/>
    <m/>
    <m/>
    <m/>
    <m/>
    <m/>
  </r>
  <r>
    <n v="1198418"/>
    <s v="200902"/>
    <s v="2009"/>
    <s v="D"/>
    <x v="7"/>
    <s v="PH"/>
    <x v="6"/>
    <x v="3"/>
    <s v="RBE"/>
    <x v="0"/>
    <m/>
    <n v="2012"/>
    <n v="3"/>
    <x v="0"/>
    <m/>
    <s v="M"/>
    <m/>
    <x v="2"/>
    <m/>
    <m/>
    <m/>
    <m/>
    <m/>
    <m/>
    <m/>
  </r>
  <r>
    <n v="1199442"/>
    <s v="201201"/>
    <s v="2012"/>
    <s v="A"/>
    <x v="23"/>
    <s v="PH"/>
    <x v="15"/>
    <x v="1"/>
    <s v="RBE"/>
    <x v="0"/>
    <m/>
    <n v="2012"/>
    <n v="0"/>
    <x v="1"/>
    <m/>
    <s v="M"/>
    <m/>
    <x v="2"/>
    <m/>
    <m/>
    <m/>
    <m/>
    <m/>
    <m/>
    <m/>
  </r>
  <r>
    <n v="1189384"/>
    <s v="200902"/>
    <s v="2009"/>
    <s v="C"/>
    <x v="2"/>
    <s v="PH"/>
    <x v="5"/>
    <x v="3"/>
    <s v="EC"/>
    <x v="4"/>
    <m/>
    <n v="2012"/>
    <n v="3"/>
    <x v="0"/>
    <m/>
    <s v="F"/>
    <s v="MA1023"/>
    <x v="0"/>
    <m/>
    <m/>
    <m/>
    <m/>
    <m/>
    <m/>
    <m/>
  </r>
  <r>
    <n v="1189386"/>
    <s v="200902"/>
    <s v="2009"/>
    <s v="C"/>
    <x v="2"/>
    <s v="PH"/>
    <x v="2"/>
    <x v="1"/>
    <s v="ECE"/>
    <x v="0"/>
    <m/>
    <n v="2012"/>
    <n v="3"/>
    <x v="0"/>
    <m/>
    <s v="F"/>
    <m/>
    <x v="2"/>
    <m/>
    <m/>
    <m/>
    <m/>
    <m/>
    <m/>
    <m/>
  </r>
  <r>
    <n v="1189386"/>
    <s v="201201"/>
    <s v="2012"/>
    <s v="A"/>
    <x v="23"/>
    <s v="PH"/>
    <x v="15"/>
    <x v="2"/>
    <s v="ECE"/>
    <x v="0"/>
    <m/>
    <n v="2012"/>
    <n v="0"/>
    <x v="1"/>
    <m/>
    <s v="F"/>
    <m/>
    <x v="2"/>
    <m/>
    <m/>
    <m/>
    <m/>
    <m/>
    <m/>
    <m/>
  </r>
  <r>
    <n v="1189386"/>
    <s v="200902"/>
    <s v="2009"/>
    <s v="D"/>
    <x v="7"/>
    <s v="PH"/>
    <x v="6"/>
    <x v="2"/>
    <s v="ECE"/>
    <x v="0"/>
    <m/>
    <n v="2012"/>
    <n v="3"/>
    <x v="0"/>
    <m/>
    <s v="F"/>
    <s v="MA2051"/>
    <x v="3"/>
    <s v="MA2071"/>
    <s v="I"/>
    <m/>
    <m/>
    <m/>
    <m/>
    <m/>
  </r>
  <r>
    <n v="1189492"/>
    <s v="201002"/>
    <s v="2010"/>
    <s v="C"/>
    <x v="9"/>
    <s v="PH"/>
    <x v="5"/>
    <x v="1"/>
    <s v="CS"/>
    <x v="1"/>
    <m/>
    <n v="2012"/>
    <n v="2"/>
    <x v="1"/>
    <m/>
    <s v="M"/>
    <m/>
    <x v="2"/>
    <m/>
    <m/>
    <m/>
    <m/>
    <m/>
    <m/>
    <m/>
  </r>
  <r>
    <n v="1189492"/>
    <s v="201002"/>
    <s v="2010"/>
    <s v="D"/>
    <x v="17"/>
    <s v="PH"/>
    <x v="1"/>
    <x v="3"/>
    <s v="CS"/>
    <x v="1"/>
    <m/>
    <n v="2012"/>
    <n v="2"/>
    <x v="1"/>
    <m/>
    <s v="M"/>
    <m/>
    <x v="2"/>
    <m/>
    <m/>
    <m/>
    <m/>
    <m/>
    <m/>
    <m/>
  </r>
  <r>
    <n v="1189504"/>
    <s v="201001"/>
    <s v="2010"/>
    <s v="A"/>
    <x v="19"/>
    <s v="PH"/>
    <x v="5"/>
    <x v="0"/>
    <s v="CM"/>
    <x v="0"/>
    <m/>
    <n v="2013"/>
    <n v="3"/>
    <x v="0"/>
    <m/>
    <s v="F"/>
    <s v="MA1023"/>
    <x v="1"/>
    <m/>
    <m/>
    <m/>
    <m/>
    <n v="15.666667"/>
    <n v="7.5"/>
    <n v="9"/>
  </r>
  <r>
    <n v="1189552"/>
    <s v="201003"/>
    <s v="2010"/>
    <s v="E2"/>
    <x v="24"/>
    <s v="PH"/>
    <x v="5"/>
    <x v="0"/>
    <s v="MGE"/>
    <x v="0"/>
    <m/>
    <n v="2013"/>
    <n v="3"/>
    <x v="0"/>
    <m/>
    <s v="M"/>
    <m/>
    <x v="2"/>
    <m/>
    <m/>
    <m/>
    <m/>
    <n v="7.1666670000000003"/>
    <n v="0"/>
    <n v="0"/>
  </r>
  <r>
    <n v="1189552"/>
    <s v="201002"/>
    <s v="2010"/>
    <s v="C"/>
    <x v="9"/>
    <s v="PH"/>
    <x v="5"/>
    <x v="2"/>
    <s v="MGE"/>
    <x v="0"/>
    <m/>
    <n v="2013"/>
    <n v="3"/>
    <x v="0"/>
    <m/>
    <s v="M"/>
    <s v="MA1102"/>
    <x v="0"/>
    <m/>
    <m/>
    <m/>
    <m/>
    <n v="7.1666670000000003"/>
    <n v="0"/>
    <n v="0"/>
  </r>
  <r>
    <n v="1199442"/>
    <s v="201002"/>
    <s v="2010"/>
    <s v="D"/>
    <x v="17"/>
    <s v="PH"/>
    <x v="19"/>
    <x v="1"/>
    <s v="RBE"/>
    <x v="0"/>
    <m/>
    <n v="2012"/>
    <n v="2"/>
    <x v="1"/>
    <m/>
    <s v="M"/>
    <m/>
    <x v="2"/>
    <m/>
    <m/>
    <m/>
    <m/>
    <m/>
    <m/>
    <m/>
  </r>
  <r>
    <n v="1199442"/>
    <s v="200902"/>
    <s v="2009"/>
    <s v="C"/>
    <x v="2"/>
    <s v="PH"/>
    <x v="2"/>
    <x v="1"/>
    <s v="RBE"/>
    <x v="0"/>
    <m/>
    <n v="2012"/>
    <n v="3"/>
    <x v="0"/>
    <m/>
    <s v="M"/>
    <s v="MA2051"/>
    <x v="4"/>
    <s v="MA2201"/>
    <s v="A"/>
    <m/>
    <m/>
    <m/>
    <m/>
    <m/>
  </r>
  <r>
    <n v="1189664"/>
    <s v="200901"/>
    <s v="2009"/>
    <s v="A"/>
    <x v="10"/>
    <s v="PH"/>
    <x v="5"/>
    <x v="2"/>
    <s v="ED"/>
    <x v="0"/>
    <m/>
    <n v="2012"/>
    <n v="3"/>
    <x v="0"/>
    <m/>
    <s v="M"/>
    <s v="MA1022"/>
    <x v="3"/>
    <m/>
    <m/>
    <m/>
    <m/>
    <m/>
    <m/>
    <m/>
  </r>
  <r>
    <n v="1189802"/>
    <s v="200902"/>
    <s v="2009"/>
    <s v="C"/>
    <x v="2"/>
    <s v="PH"/>
    <x v="5"/>
    <x v="1"/>
    <s v="CM"/>
    <x v="0"/>
    <m/>
    <n v="2012"/>
    <n v="3"/>
    <x v="0"/>
    <m/>
    <s v="M"/>
    <s v="MA2071"/>
    <x v="3"/>
    <m/>
    <m/>
    <m/>
    <m/>
    <m/>
    <m/>
    <m/>
  </r>
  <r>
    <n v="1189802"/>
    <s v="200902"/>
    <s v="2009"/>
    <s v="D"/>
    <x v="7"/>
    <s v="PH"/>
    <x v="1"/>
    <x v="0"/>
    <s v="CM"/>
    <x v="0"/>
    <m/>
    <n v="2012"/>
    <n v="3"/>
    <x v="0"/>
    <m/>
    <s v="M"/>
    <m/>
    <x v="2"/>
    <m/>
    <m/>
    <m/>
    <m/>
    <m/>
    <m/>
    <m/>
  </r>
  <r>
    <n v="1190050"/>
    <s v="201101"/>
    <s v="2011"/>
    <s v="A"/>
    <x v="15"/>
    <s v="PH"/>
    <x v="5"/>
    <x v="0"/>
    <s v="BE"/>
    <x v="0"/>
    <m/>
    <n v="2014"/>
    <n v="3"/>
    <x v="0"/>
    <m/>
    <s v="F"/>
    <s v="MA1024"/>
    <x v="0"/>
    <m/>
    <m/>
    <m/>
    <m/>
    <m/>
    <m/>
    <m/>
  </r>
  <r>
    <n v="1190050"/>
    <s v="201101"/>
    <s v="2011"/>
    <s v="B"/>
    <x v="22"/>
    <s v="PH"/>
    <x v="1"/>
    <x v="0"/>
    <s v="BE"/>
    <x v="0"/>
    <m/>
    <n v="2014"/>
    <n v="3"/>
    <x v="0"/>
    <m/>
    <s v="F"/>
    <s v="MA2051"/>
    <x v="0"/>
    <m/>
    <m/>
    <m/>
    <m/>
    <m/>
    <m/>
    <m/>
  </r>
  <r>
    <n v="1190072"/>
    <s v="200902"/>
    <s v="2009"/>
    <s v="C"/>
    <x v="2"/>
    <s v="PH"/>
    <x v="0"/>
    <x v="0"/>
    <s v="CM"/>
    <x v="0"/>
    <m/>
    <n v="2012"/>
    <n v="3"/>
    <x v="0"/>
    <m/>
    <s v="F"/>
    <s v="MA2051"/>
    <x v="1"/>
    <m/>
    <m/>
    <m/>
    <m/>
    <m/>
    <m/>
    <m/>
  </r>
  <r>
    <n v="1190072"/>
    <s v="200902"/>
    <s v="2009"/>
    <s v="D"/>
    <x v="7"/>
    <s v="PH"/>
    <x v="4"/>
    <x v="0"/>
    <s v="CM"/>
    <x v="0"/>
    <m/>
    <n v="2012"/>
    <n v="3"/>
    <x v="0"/>
    <m/>
    <s v="F"/>
    <m/>
    <x v="2"/>
    <m/>
    <m/>
    <m/>
    <m/>
    <m/>
    <m/>
    <m/>
  </r>
  <r>
    <n v="1190178"/>
    <s v="200901"/>
    <s v="2009"/>
    <s v="A"/>
    <x v="10"/>
    <s v="PH"/>
    <x v="5"/>
    <x v="3"/>
    <s v="ECE"/>
    <x v="0"/>
    <m/>
    <n v="2012"/>
    <n v="3"/>
    <x v="0"/>
    <m/>
    <s v="M"/>
    <s v="MA1031"/>
    <x v="3"/>
    <m/>
    <m/>
    <m/>
    <m/>
    <m/>
    <m/>
    <m/>
  </r>
  <r>
    <n v="1190178"/>
    <s v="200901"/>
    <s v="2009"/>
    <s v="B"/>
    <x v="4"/>
    <s v="PH"/>
    <x v="1"/>
    <x v="3"/>
    <s v="ECE"/>
    <x v="0"/>
    <m/>
    <n v="2012"/>
    <n v="3"/>
    <x v="0"/>
    <m/>
    <s v="M"/>
    <s v="MA1021"/>
    <x v="4"/>
    <m/>
    <m/>
    <m/>
    <m/>
    <m/>
    <m/>
    <m/>
  </r>
  <r>
    <n v="1190266"/>
    <s v="200902"/>
    <s v="2009"/>
    <s v="C"/>
    <x v="2"/>
    <s v="PH"/>
    <x v="5"/>
    <x v="0"/>
    <s v="CE"/>
    <x v="0"/>
    <m/>
    <n v="2012"/>
    <n v="3"/>
    <x v="0"/>
    <m/>
    <s v="M"/>
    <s v="MA2051"/>
    <x v="1"/>
    <m/>
    <m/>
    <m/>
    <m/>
    <m/>
    <m/>
    <m/>
  </r>
  <r>
    <n v="1190266"/>
    <s v="200902"/>
    <s v="2009"/>
    <s v="D"/>
    <x v="7"/>
    <s v="PH"/>
    <x v="1"/>
    <x v="3"/>
    <s v="CE"/>
    <x v="0"/>
    <m/>
    <n v="2012"/>
    <n v="3"/>
    <x v="0"/>
    <m/>
    <s v="M"/>
    <s v="MA2611"/>
    <x v="1"/>
    <m/>
    <m/>
    <m/>
    <m/>
    <m/>
    <m/>
    <m/>
  </r>
  <r>
    <n v="1190268"/>
    <s v="201001"/>
    <s v="2010"/>
    <s v="A"/>
    <x v="19"/>
    <s v="PH"/>
    <x v="5"/>
    <x v="3"/>
    <s v="EC"/>
    <x v="4"/>
    <m/>
    <n v="2012"/>
    <n v="2"/>
    <x v="1"/>
    <m/>
    <s v="M"/>
    <s v="MA1022"/>
    <x v="0"/>
    <m/>
    <m/>
    <m/>
    <m/>
    <m/>
    <m/>
    <m/>
  </r>
  <r>
    <n v="1190268"/>
    <s v="201001"/>
    <s v="2010"/>
    <s v="B"/>
    <x v="14"/>
    <s v="PH"/>
    <x v="1"/>
    <x v="3"/>
    <s v="EC"/>
    <x v="4"/>
    <m/>
    <n v="2012"/>
    <n v="2"/>
    <x v="1"/>
    <m/>
    <s v="M"/>
    <s v="MA1023"/>
    <x v="0"/>
    <m/>
    <m/>
    <m/>
    <m/>
    <m/>
    <m/>
    <m/>
  </r>
  <r>
    <n v="1190270"/>
    <s v="200901"/>
    <s v="2009"/>
    <s v="A"/>
    <x v="10"/>
    <s v="PH"/>
    <x v="5"/>
    <x v="0"/>
    <s v="ECE"/>
    <x v="0"/>
    <m/>
    <n v="2012"/>
    <n v="3"/>
    <x v="0"/>
    <m/>
    <s v="M"/>
    <s v="MA1022"/>
    <x v="4"/>
    <m/>
    <m/>
    <m/>
    <m/>
    <m/>
    <m/>
    <m/>
  </r>
  <r>
    <n v="1190270"/>
    <s v="200901"/>
    <s v="2009"/>
    <s v="B"/>
    <x v="4"/>
    <s v="PH"/>
    <x v="1"/>
    <x v="0"/>
    <s v="ECE"/>
    <x v="0"/>
    <m/>
    <n v="2012"/>
    <n v="3"/>
    <x v="0"/>
    <m/>
    <s v="M"/>
    <s v="MA1023"/>
    <x v="1"/>
    <m/>
    <m/>
    <m/>
    <m/>
    <m/>
    <m/>
    <m/>
  </r>
  <r>
    <n v="1190280"/>
    <s v="200901"/>
    <s v="2009"/>
    <s v="A"/>
    <x v="10"/>
    <s v="PH"/>
    <x v="5"/>
    <x v="0"/>
    <s v="ECE"/>
    <x v="0"/>
    <m/>
    <n v="2012"/>
    <n v="3"/>
    <x v="0"/>
    <m/>
    <s v="M"/>
    <s v="MA1021"/>
    <x v="0"/>
    <m/>
    <m/>
    <m/>
    <m/>
    <m/>
    <m/>
    <m/>
  </r>
  <r>
    <n v="1190280"/>
    <s v="200901"/>
    <s v="2009"/>
    <s v="B"/>
    <x v="4"/>
    <s v="PH"/>
    <x v="1"/>
    <x v="3"/>
    <s v="ECE"/>
    <x v="0"/>
    <m/>
    <n v="2012"/>
    <n v="3"/>
    <x v="0"/>
    <m/>
    <s v="M"/>
    <s v="MA1022"/>
    <x v="1"/>
    <m/>
    <m/>
    <m/>
    <m/>
    <m/>
    <m/>
    <m/>
  </r>
  <r>
    <n v="1190280"/>
    <s v="201001"/>
    <s v="2010"/>
    <s v="B"/>
    <x v="14"/>
    <s v="PH"/>
    <x v="6"/>
    <x v="2"/>
    <s v="ME"/>
    <x v="0"/>
    <m/>
    <n v="2012"/>
    <n v="2"/>
    <x v="1"/>
    <m/>
    <s v="M"/>
    <m/>
    <x v="2"/>
    <m/>
    <m/>
    <m/>
    <m/>
    <m/>
    <m/>
    <m/>
  </r>
  <r>
    <n v="1190282"/>
    <s v="200901"/>
    <s v="2009"/>
    <s v="A"/>
    <x v="10"/>
    <s v="PH"/>
    <x v="0"/>
    <x v="1"/>
    <s v="ED"/>
    <x v="0"/>
    <m/>
    <n v="2012"/>
    <n v="3"/>
    <x v="0"/>
    <m/>
    <s v="M"/>
    <s v="MA1023"/>
    <x v="1"/>
    <m/>
    <m/>
    <m/>
    <m/>
    <m/>
    <m/>
    <m/>
  </r>
  <r>
    <n v="1190286"/>
    <s v="200901"/>
    <s v="2009"/>
    <s v="A"/>
    <x v="10"/>
    <s v="PH"/>
    <x v="0"/>
    <x v="1"/>
    <s v="ED"/>
    <x v="0"/>
    <m/>
    <n v="2012"/>
    <n v="3"/>
    <x v="0"/>
    <m/>
    <s v="M"/>
    <s v="MA1023"/>
    <x v="4"/>
    <m/>
    <m/>
    <m/>
    <m/>
    <m/>
    <m/>
    <m/>
  </r>
  <r>
    <n v="1190286"/>
    <s v="200901"/>
    <s v="2009"/>
    <s v="B"/>
    <x v="4"/>
    <s v="PH"/>
    <x v="4"/>
    <x v="1"/>
    <s v="ED"/>
    <x v="0"/>
    <m/>
    <n v="2012"/>
    <n v="3"/>
    <x v="0"/>
    <m/>
    <s v="M"/>
    <s v="MA1024"/>
    <x v="4"/>
    <m/>
    <m/>
    <m/>
    <m/>
    <m/>
    <m/>
    <m/>
  </r>
  <r>
    <n v="1190312"/>
    <s v="201101"/>
    <s v="2011"/>
    <s v="B"/>
    <x v="22"/>
    <s v="PH"/>
    <x v="4"/>
    <x v="0"/>
    <s v="CM"/>
    <x v="0"/>
    <m/>
    <n v="2012"/>
    <n v="1"/>
    <x v="1"/>
    <m/>
    <s v="M"/>
    <m/>
    <x v="2"/>
    <m/>
    <m/>
    <m/>
    <m/>
    <m/>
    <m/>
    <m/>
  </r>
  <r>
    <n v="1190312"/>
    <s v="201001"/>
    <s v="2010"/>
    <s v="A"/>
    <x v="19"/>
    <s v="PH"/>
    <x v="0"/>
    <x v="0"/>
    <s v="CM"/>
    <x v="0"/>
    <m/>
    <n v="2012"/>
    <n v="2"/>
    <x v="1"/>
    <m/>
    <s v="M"/>
    <m/>
    <x v="2"/>
    <m/>
    <m/>
    <m/>
    <m/>
    <m/>
    <m/>
    <m/>
  </r>
  <r>
    <n v="1190432"/>
    <s v="201001"/>
    <s v="2010"/>
    <s v="A"/>
    <x v="19"/>
    <s v="PH"/>
    <x v="5"/>
    <x v="0"/>
    <s v="CM"/>
    <x v="0"/>
    <m/>
    <n v="2012"/>
    <n v="2"/>
    <x v="1"/>
    <m/>
    <s v="F"/>
    <m/>
    <x v="2"/>
    <m/>
    <m/>
    <m/>
    <m/>
    <m/>
    <m/>
    <m/>
  </r>
  <r>
    <n v="1190432"/>
    <s v="201001"/>
    <s v="2010"/>
    <s v="B"/>
    <x v="14"/>
    <s v="PH"/>
    <x v="1"/>
    <x v="0"/>
    <s v="CM"/>
    <x v="0"/>
    <m/>
    <n v="2012"/>
    <n v="2"/>
    <x v="1"/>
    <m/>
    <s v="F"/>
    <m/>
    <x v="2"/>
    <m/>
    <m/>
    <m/>
    <m/>
    <m/>
    <m/>
    <m/>
  </r>
  <r>
    <n v="1190434"/>
    <s v="201001"/>
    <s v="2010"/>
    <s v="A"/>
    <x v="19"/>
    <s v="PH"/>
    <x v="0"/>
    <x v="1"/>
    <s v="ND"/>
    <x v="3"/>
    <m/>
    <n v="2013"/>
    <n v="3"/>
    <x v="0"/>
    <m/>
    <s v="M"/>
    <s v="MA1024"/>
    <x v="4"/>
    <m/>
    <m/>
    <m/>
    <m/>
    <n v="16"/>
    <n v="8"/>
    <n v="9"/>
  </r>
  <r>
    <n v="1190434"/>
    <s v="201001"/>
    <s v="2010"/>
    <s v="B"/>
    <x v="14"/>
    <s v="PH"/>
    <x v="4"/>
    <x v="1"/>
    <s v="ND"/>
    <x v="3"/>
    <m/>
    <n v="2013"/>
    <n v="3"/>
    <x v="0"/>
    <m/>
    <s v="M"/>
    <s v="MA2051"/>
    <x v="4"/>
    <m/>
    <m/>
    <m/>
    <m/>
    <n v="16"/>
    <n v="8"/>
    <n v="9"/>
  </r>
  <r>
    <n v="1190486"/>
    <s v="200902"/>
    <s v="2009"/>
    <s v="D"/>
    <x v="7"/>
    <s v="PH"/>
    <x v="1"/>
    <x v="0"/>
    <s v="CE"/>
    <x v="0"/>
    <m/>
    <n v="2012"/>
    <n v="3"/>
    <x v="0"/>
    <m/>
    <s v="F"/>
    <s v="MA1024"/>
    <x v="4"/>
    <m/>
    <m/>
    <m/>
    <m/>
    <m/>
    <m/>
    <m/>
  </r>
  <r>
    <n v="1190486"/>
    <s v="200902"/>
    <s v="2009"/>
    <s v="C"/>
    <x v="2"/>
    <s v="PH"/>
    <x v="5"/>
    <x v="3"/>
    <s v="CE"/>
    <x v="0"/>
    <m/>
    <n v="2012"/>
    <n v="3"/>
    <x v="0"/>
    <m/>
    <s v="F"/>
    <s v="MA1023"/>
    <x v="1"/>
    <s v="MA2611"/>
    <s v="B"/>
    <m/>
    <m/>
    <m/>
    <m/>
    <m/>
  </r>
  <r>
    <n v="1190894"/>
    <s v="200701"/>
    <s v="2007"/>
    <s v="A"/>
    <x v="0"/>
    <s v="PH"/>
    <x v="5"/>
    <x v="0"/>
    <s v="ME"/>
    <x v="0"/>
    <m/>
    <n v="2008"/>
    <n v="1"/>
    <x v="1"/>
    <d v="2008-05-17T00:00:00"/>
    <s v="M"/>
    <s v="MA2051"/>
    <x v="1"/>
    <m/>
    <m/>
    <m/>
    <m/>
    <m/>
    <m/>
    <m/>
  </r>
  <r>
    <n v="1190894"/>
    <s v="200701"/>
    <s v="2007"/>
    <s v="B"/>
    <x v="1"/>
    <s v="PH"/>
    <x v="1"/>
    <x v="0"/>
    <s v="ME"/>
    <x v="0"/>
    <m/>
    <n v="2008"/>
    <n v="1"/>
    <x v="1"/>
    <d v="2008-05-17T00:00:00"/>
    <s v="M"/>
    <s v="MA2071"/>
    <x v="0"/>
    <m/>
    <m/>
    <m/>
    <m/>
    <m/>
    <m/>
    <m/>
  </r>
  <r>
    <n v="1190894"/>
    <s v="200702"/>
    <s v="2007"/>
    <s v="D"/>
    <x v="8"/>
    <s v="PH"/>
    <x v="6"/>
    <x v="3"/>
    <s v="ME"/>
    <x v="0"/>
    <m/>
    <n v="2008"/>
    <n v="1"/>
    <x v="1"/>
    <d v="2008-05-17T00:00:00"/>
    <s v="M"/>
    <m/>
    <x v="2"/>
    <m/>
    <m/>
    <m/>
    <m/>
    <m/>
    <m/>
    <m/>
  </r>
  <r>
    <n v="1191338"/>
    <s v="200901"/>
    <s v="2009"/>
    <s v="A"/>
    <x v="10"/>
    <s v="PH"/>
    <x v="5"/>
    <x v="1"/>
    <s v="IE"/>
    <x v="0"/>
    <m/>
    <n v="2012"/>
    <n v="3"/>
    <x v="0"/>
    <m/>
    <s v="F"/>
    <s v="MA1022"/>
    <x v="4"/>
    <m/>
    <m/>
    <m/>
    <m/>
    <m/>
    <m/>
    <m/>
  </r>
  <r>
    <n v="1191338"/>
    <s v="200901"/>
    <s v="2009"/>
    <s v="B"/>
    <x v="4"/>
    <s v="PH"/>
    <x v="1"/>
    <x v="1"/>
    <s v="IE"/>
    <x v="0"/>
    <m/>
    <n v="2012"/>
    <n v="3"/>
    <x v="0"/>
    <m/>
    <s v="F"/>
    <s v="MA1023"/>
    <x v="4"/>
    <m/>
    <m/>
    <m/>
    <m/>
    <m/>
    <m/>
    <m/>
  </r>
  <r>
    <n v="1191420"/>
    <s v="201201"/>
    <s v="2012"/>
    <s v="A"/>
    <x v="23"/>
    <s v="PH"/>
    <x v="15"/>
    <x v="1"/>
    <s v="AE"/>
    <x v="0"/>
    <m/>
    <s v="TR"/>
    <s v="TR"/>
    <x v="1"/>
    <m/>
    <s v="M"/>
    <m/>
    <x v="2"/>
    <m/>
    <m/>
    <m/>
    <m/>
    <n v="12"/>
    <n v="0"/>
    <n v="0"/>
  </r>
  <r>
    <n v="1191450"/>
    <s v="200901"/>
    <s v="2009"/>
    <s v="B"/>
    <x v="4"/>
    <s v="PH"/>
    <x v="1"/>
    <x v="0"/>
    <s v="ED"/>
    <x v="0"/>
    <m/>
    <n v="2012"/>
    <n v="3"/>
    <x v="0"/>
    <m/>
    <s v="F"/>
    <s v="MA1022"/>
    <x v="4"/>
    <m/>
    <m/>
    <m/>
    <m/>
    <m/>
    <m/>
    <m/>
  </r>
  <r>
    <n v="1191450"/>
    <s v="200901"/>
    <s v="2009"/>
    <s v="A"/>
    <x v="10"/>
    <s v="PH"/>
    <x v="5"/>
    <x v="3"/>
    <s v="ED"/>
    <x v="0"/>
    <m/>
    <n v="2012"/>
    <n v="3"/>
    <x v="0"/>
    <m/>
    <s v="F"/>
    <s v="MA1021"/>
    <x v="4"/>
    <m/>
    <m/>
    <m/>
    <m/>
    <m/>
    <m/>
    <m/>
  </r>
  <r>
    <n v="1191482"/>
    <s v="201001"/>
    <s v="2010"/>
    <s v="A"/>
    <x v="19"/>
    <s v="PH"/>
    <x v="0"/>
    <x v="1"/>
    <s v="ED"/>
    <x v="0"/>
    <m/>
    <n v="2013"/>
    <n v="3"/>
    <x v="0"/>
    <m/>
    <s v="M"/>
    <s v="MA1024"/>
    <x v="4"/>
    <m/>
    <m/>
    <m/>
    <m/>
    <m/>
    <m/>
    <m/>
  </r>
  <r>
    <n v="1191482"/>
    <s v="201001"/>
    <s v="2010"/>
    <s v="B"/>
    <x v="14"/>
    <s v="PH"/>
    <x v="4"/>
    <x v="1"/>
    <s v="ED"/>
    <x v="0"/>
    <m/>
    <n v="2013"/>
    <n v="3"/>
    <x v="0"/>
    <m/>
    <s v="M"/>
    <s v="MA2051"/>
    <x v="4"/>
    <m/>
    <m/>
    <m/>
    <m/>
    <m/>
    <m/>
    <m/>
  </r>
  <r>
    <n v="1191482"/>
    <s v="201002"/>
    <s v="2010"/>
    <s v="C"/>
    <x v="9"/>
    <s v="PH"/>
    <x v="15"/>
    <x v="1"/>
    <s v="ECE"/>
    <x v="0"/>
    <s v="PHE"/>
    <n v="2013"/>
    <n v="3"/>
    <x v="0"/>
    <m/>
    <s v="M"/>
    <m/>
    <x v="2"/>
    <m/>
    <m/>
    <m/>
    <m/>
    <m/>
    <m/>
    <m/>
  </r>
  <r>
    <n v="1191482"/>
    <s v="201002"/>
    <s v="2010"/>
    <s v="D"/>
    <x v="17"/>
    <s v="PH"/>
    <x v="6"/>
    <x v="0"/>
    <s v="ECE"/>
    <x v="0"/>
    <s v="PHE"/>
    <n v="2013"/>
    <n v="3"/>
    <x v="0"/>
    <m/>
    <s v="M"/>
    <m/>
    <x v="2"/>
    <m/>
    <m/>
    <m/>
    <m/>
    <m/>
    <m/>
    <m/>
  </r>
  <r>
    <n v="1191552"/>
    <s v="200902"/>
    <s v="2009"/>
    <s v="C"/>
    <x v="2"/>
    <s v="PH"/>
    <x v="0"/>
    <x v="1"/>
    <s v="CM"/>
    <x v="0"/>
    <m/>
    <n v="2012"/>
    <n v="3"/>
    <x v="0"/>
    <m/>
    <s v="M"/>
    <s v="MA2051"/>
    <x v="4"/>
    <m/>
    <m/>
    <m/>
    <m/>
    <m/>
    <m/>
    <m/>
  </r>
  <r>
    <n v="1191552"/>
    <s v="200902"/>
    <s v="2009"/>
    <s v="D"/>
    <x v="7"/>
    <s v="PH"/>
    <x v="4"/>
    <x v="1"/>
    <s v="CM"/>
    <x v="0"/>
    <m/>
    <n v="2012"/>
    <n v="3"/>
    <x v="0"/>
    <m/>
    <s v="M"/>
    <m/>
    <x v="2"/>
    <m/>
    <m/>
    <m/>
    <m/>
    <m/>
    <m/>
    <m/>
  </r>
  <r>
    <n v="1191608"/>
    <s v="200902"/>
    <s v="2009"/>
    <s v="C"/>
    <x v="2"/>
    <s v="PH"/>
    <x v="5"/>
    <x v="0"/>
    <s v="ECE"/>
    <x v="0"/>
    <m/>
    <n v="2012"/>
    <n v="3"/>
    <x v="0"/>
    <m/>
    <s v="M"/>
    <s v="MA1023"/>
    <x v="4"/>
    <m/>
    <m/>
    <m/>
    <m/>
    <m/>
    <m/>
    <m/>
  </r>
  <r>
    <n v="1191608"/>
    <s v="200901"/>
    <s v="2009"/>
    <s v="B"/>
    <x v="4"/>
    <s v="PH"/>
    <x v="1"/>
    <x v="3"/>
    <s v="ECE"/>
    <x v="0"/>
    <m/>
    <n v="2012"/>
    <n v="3"/>
    <x v="0"/>
    <m/>
    <s v="M"/>
    <s v="MA1022"/>
    <x v="0"/>
    <m/>
    <m/>
    <m/>
    <m/>
    <m/>
    <m/>
    <m/>
  </r>
  <r>
    <n v="1191608"/>
    <s v="200901"/>
    <s v="2009"/>
    <s v="A"/>
    <x v="10"/>
    <s v="PH"/>
    <x v="5"/>
    <x v="2"/>
    <s v="ECE"/>
    <x v="0"/>
    <m/>
    <n v="2012"/>
    <n v="3"/>
    <x v="0"/>
    <m/>
    <s v="M"/>
    <s v="MA1021"/>
    <x v="0"/>
    <m/>
    <m/>
    <m/>
    <m/>
    <m/>
    <m/>
    <m/>
  </r>
  <r>
    <n v="1191610"/>
    <s v="201001"/>
    <s v="2010"/>
    <s v="B"/>
    <x v="14"/>
    <s v="PH"/>
    <x v="1"/>
    <x v="1"/>
    <s v="ED"/>
    <x v="0"/>
    <m/>
    <n v="2013"/>
    <n v="3"/>
    <x v="0"/>
    <m/>
    <s v="M"/>
    <s v="MA1022"/>
    <x v="4"/>
    <m/>
    <m/>
    <m/>
    <m/>
    <n v="13.666667"/>
    <n v="8"/>
    <n v="8"/>
  </r>
  <r>
    <n v="1191610"/>
    <s v="201001"/>
    <s v="2010"/>
    <s v="A"/>
    <x v="19"/>
    <s v="PH"/>
    <x v="5"/>
    <x v="0"/>
    <s v="ED"/>
    <x v="0"/>
    <m/>
    <n v="2013"/>
    <n v="3"/>
    <x v="0"/>
    <m/>
    <s v="M"/>
    <s v="MA1021"/>
    <x v="4"/>
    <m/>
    <m/>
    <m/>
    <m/>
    <n v="13.666667"/>
    <n v="8"/>
    <n v="8"/>
  </r>
  <r>
    <n v="1191610"/>
    <s v="201101"/>
    <s v="2011"/>
    <s v="A"/>
    <x v="15"/>
    <s v="PH"/>
    <x v="15"/>
    <x v="2"/>
    <s v="AE"/>
    <x v="0"/>
    <m/>
    <n v="2013"/>
    <n v="2"/>
    <x v="1"/>
    <m/>
    <s v="M"/>
    <s v="MA2071"/>
    <x v="1"/>
    <m/>
    <m/>
    <m/>
    <m/>
    <n v="13.666667"/>
    <n v="8"/>
    <n v="8"/>
  </r>
  <r>
    <n v="1191630"/>
    <s v="200901"/>
    <s v="2009"/>
    <s v="A"/>
    <x v="10"/>
    <s v="PH"/>
    <x v="5"/>
    <x v="3"/>
    <s v="ME"/>
    <x v="0"/>
    <m/>
    <n v="2012"/>
    <n v="3"/>
    <x v="0"/>
    <m/>
    <s v="M"/>
    <s v="MA1022"/>
    <x v="0"/>
    <m/>
    <m/>
    <m/>
    <m/>
    <m/>
    <m/>
    <m/>
  </r>
  <r>
    <n v="1191630"/>
    <s v="200901"/>
    <s v="2009"/>
    <s v="B"/>
    <x v="4"/>
    <s v="PH"/>
    <x v="1"/>
    <x v="3"/>
    <s v="ME"/>
    <x v="0"/>
    <m/>
    <n v="2012"/>
    <n v="3"/>
    <x v="0"/>
    <m/>
    <s v="M"/>
    <s v="MA1023"/>
    <x v="0"/>
    <m/>
    <m/>
    <m/>
    <m/>
    <m/>
    <m/>
    <m/>
  </r>
  <r>
    <n v="1191852"/>
    <s v="201001"/>
    <s v="2010"/>
    <s v="B"/>
    <x v="14"/>
    <s v="PH"/>
    <x v="1"/>
    <x v="3"/>
    <s v="MGE"/>
    <x v="0"/>
    <m/>
    <n v="2012"/>
    <n v="2"/>
    <x v="1"/>
    <m/>
    <s v="M"/>
    <m/>
    <x v="2"/>
    <m/>
    <m/>
    <m/>
    <m/>
    <m/>
    <m/>
    <m/>
  </r>
  <r>
    <n v="1191852"/>
    <s v="200901"/>
    <s v="2009"/>
    <s v="A"/>
    <x v="10"/>
    <s v="PH"/>
    <x v="5"/>
    <x v="3"/>
    <s v="ME"/>
    <x v="0"/>
    <m/>
    <n v="2012"/>
    <n v="3"/>
    <x v="0"/>
    <m/>
    <s v="M"/>
    <s v="MA1021"/>
    <x v="0"/>
    <m/>
    <m/>
    <m/>
    <m/>
    <m/>
    <m/>
    <m/>
  </r>
  <r>
    <n v="1191852"/>
    <s v="200901"/>
    <s v="2009"/>
    <s v="B"/>
    <x v="4"/>
    <s v="PH"/>
    <x v="1"/>
    <x v="2"/>
    <s v="ME"/>
    <x v="0"/>
    <m/>
    <n v="2012"/>
    <n v="3"/>
    <x v="0"/>
    <m/>
    <s v="M"/>
    <s v="MA1022"/>
    <x v="3"/>
    <m/>
    <m/>
    <m/>
    <m/>
    <m/>
    <m/>
    <m/>
  </r>
  <r>
    <n v="1191888"/>
    <s v="200901"/>
    <s v="2009"/>
    <s v="A"/>
    <x v="10"/>
    <s v="PH"/>
    <x v="5"/>
    <x v="0"/>
    <s v="ME"/>
    <x v="0"/>
    <m/>
    <n v="2012"/>
    <n v="3"/>
    <x v="0"/>
    <m/>
    <s v="M"/>
    <s v="MA1021"/>
    <x v="1"/>
    <m/>
    <m/>
    <m/>
    <m/>
    <m/>
    <m/>
    <m/>
  </r>
  <r>
    <n v="1191888"/>
    <s v="200901"/>
    <s v="2009"/>
    <s v="B"/>
    <x v="4"/>
    <s v="PH"/>
    <x v="1"/>
    <x v="0"/>
    <s v="ME"/>
    <x v="0"/>
    <m/>
    <n v="2012"/>
    <n v="3"/>
    <x v="0"/>
    <m/>
    <s v="M"/>
    <s v="MA1022"/>
    <x v="3"/>
    <m/>
    <m/>
    <m/>
    <m/>
    <m/>
    <m/>
    <m/>
  </r>
  <r>
    <n v="1191920"/>
    <s v="201101"/>
    <s v="2011"/>
    <s v="A"/>
    <x v="15"/>
    <s v="PH"/>
    <x v="0"/>
    <x v="1"/>
    <s v="ME"/>
    <x v="0"/>
    <m/>
    <n v="2014"/>
    <n v="3"/>
    <x v="0"/>
    <m/>
    <s v="F"/>
    <s v="MA1023"/>
    <x v="1"/>
    <m/>
    <m/>
    <m/>
    <m/>
    <n v="16"/>
    <n v="8"/>
    <n v="9"/>
  </r>
  <r>
    <n v="1191920"/>
    <s v="201101"/>
    <s v="2011"/>
    <s v="B"/>
    <x v="22"/>
    <s v="PH"/>
    <x v="1"/>
    <x v="0"/>
    <s v="ME"/>
    <x v="0"/>
    <m/>
    <n v="2014"/>
    <n v="3"/>
    <x v="0"/>
    <m/>
    <s v="F"/>
    <s v="MA1024"/>
    <x v="0"/>
    <m/>
    <m/>
    <m/>
    <m/>
    <n v="16"/>
    <n v="8"/>
    <n v="9"/>
  </r>
  <r>
    <n v="1191922"/>
    <s v="200902"/>
    <s v="2009"/>
    <s v="C"/>
    <x v="2"/>
    <s v="PH"/>
    <x v="5"/>
    <x v="1"/>
    <s v="CE"/>
    <x v="0"/>
    <m/>
    <n v="2012"/>
    <n v="3"/>
    <x v="0"/>
    <m/>
    <s v="F"/>
    <s v="MA2051"/>
    <x v="4"/>
    <m/>
    <m/>
    <m/>
    <m/>
    <m/>
    <m/>
    <m/>
  </r>
  <r>
    <n v="1191922"/>
    <s v="200902"/>
    <s v="2009"/>
    <s v="D"/>
    <x v="7"/>
    <s v="PH"/>
    <x v="1"/>
    <x v="1"/>
    <s v="CE"/>
    <x v="0"/>
    <m/>
    <n v="2012"/>
    <n v="3"/>
    <x v="0"/>
    <m/>
    <s v="F"/>
    <s v="MA2611"/>
    <x v="4"/>
    <m/>
    <m/>
    <m/>
    <m/>
    <m/>
    <m/>
    <m/>
  </r>
  <r>
    <n v="1191980"/>
    <s v="201003"/>
    <s v="2010"/>
    <s v="E2"/>
    <x v="24"/>
    <s v="PH"/>
    <x v="5"/>
    <x v="3"/>
    <s v="ED"/>
    <x v="0"/>
    <m/>
    <n v="2012"/>
    <n v="2"/>
    <x v="1"/>
    <m/>
    <s v="M"/>
    <s v="MA1022"/>
    <x v="1"/>
    <m/>
    <m/>
    <m/>
    <m/>
    <m/>
    <m/>
    <m/>
  </r>
  <r>
    <n v="1192016"/>
    <s v="200901"/>
    <s v="2009"/>
    <s v="B"/>
    <x v="4"/>
    <s v="PH"/>
    <x v="4"/>
    <x v="1"/>
    <s v="ME"/>
    <x v="0"/>
    <m/>
    <n v="2012"/>
    <n v="3"/>
    <x v="0"/>
    <m/>
    <s v="M"/>
    <s v="MA1024"/>
    <x v="0"/>
    <m/>
    <m/>
    <m/>
    <m/>
    <m/>
    <m/>
    <m/>
  </r>
  <r>
    <n v="1192016"/>
    <s v="200901"/>
    <s v="2009"/>
    <s v="A"/>
    <x v="10"/>
    <s v="PH"/>
    <x v="0"/>
    <x v="3"/>
    <s v="ME"/>
    <x v="0"/>
    <m/>
    <n v="2012"/>
    <n v="3"/>
    <x v="0"/>
    <m/>
    <s v="M"/>
    <s v="MA1023"/>
    <x v="0"/>
    <m/>
    <m/>
    <m/>
    <m/>
    <m/>
    <m/>
    <m/>
  </r>
  <r>
    <n v="1192062"/>
    <s v="200902"/>
    <s v="2009"/>
    <s v="C"/>
    <x v="2"/>
    <s v="PH"/>
    <x v="5"/>
    <x v="1"/>
    <s v="ECE"/>
    <x v="0"/>
    <m/>
    <n v="2012"/>
    <n v="3"/>
    <x v="0"/>
    <m/>
    <s v="M"/>
    <s v="MA1024"/>
    <x v="0"/>
    <m/>
    <m/>
    <m/>
    <m/>
    <m/>
    <m/>
    <m/>
  </r>
  <r>
    <n v="1192062"/>
    <s v="200902"/>
    <s v="2009"/>
    <s v="D"/>
    <x v="7"/>
    <s v="PH"/>
    <x v="1"/>
    <x v="0"/>
    <s v="ECE"/>
    <x v="0"/>
    <m/>
    <n v="2012"/>
    <n v="3"/>
    <x v="0"/>
    <m/>
    <s v="M"/>
    <s v="MA2611"/>
    <x v="1"/>
    <m/>
    <m/>
    <m/>
    <m/>
    <m/>
    <m/>
    <m/>
  </r>
  <r>
    <n v="1192068"/>
    <s v="200901"/>
    <s v="2009"/>
    <s v="A"/>
    <x v="10"/>
    <s v="PH"/>
    <x v="0"/>
    <x v="1"/>
    <s v="CM"/>
    <x v="0"/>
    <m/>
    <n v="2012"/>
    <n v="3"/>
    <x v="0"/>
    <m/>
    <s v="M"/>
    <s v="MA1024"/>
    <x v="4"/>
    <m/>
    <m/>
    <m/>
    <m/>
    <m/>
    <m/>
    <m/>
  </r>
  <r>
    <n v="1192068"/>
    <s v="200901"/>
    <s v="2009"/>
    <s v="B"/>
    <x v="4"/>
    <s v="PH"/>
    <x v="4"/>
    <x v="1"/>
    <s v="CM"/>
    <x v="0"/>
    <m/>
    <n v="2012"/>
    <n v="3"/>
    <x v="0"/>
    <m/>
    <s v="M"/>
    <s v="MA2051"/>
    <x v="4"/>
    <m/>
    <m/>
    <m/>
    <m/>
    <m/>
    <m/>
    <m/>
  </r>
  <r>
    <n v="1192264"/>
    <s v="200901"/>
    <s v="2009"/>
    <s v="A"/>
    <x v="10"/>
    <s v="PH"/>
    <x v="5"/>
    <x v="1"/>
    <s v="ME"/>
    <x v="0"/>
    <m/>
    <n v="2012"/>
    <n v="3"/>
    <x v="0"/>
    <m/>
    <s v="M"/>
    <s v="MA1021"/>
    <x v="0"/>
    <m/>
    <m/>
    <m/>
    <m/>
    <m/>
    <m/>
    <m/>
  </r>
  <r>
    <n v="1192264"/>
    <s v="200901"/>
    <s v="2009"/>
    <s v="B"/>
    <x v="4"/>
    <s v="PH"/>
    <x v="1"/>
    <x v="1"/>
    <s v="ME"/>
    <x v="0"/>
    <m/>
    <n v="2012"/>
    <n v="3"/>
    <x v="0"/>
    <m/>
    <s v="M"/>
    <s v="MA1022"/>
    <x v="1"/>
    <m/>
    <m/>
    <m/>
    <m/>
    <m/>
    <m/>
    <m/>
  </r>
  <r>
    <n v="1192330"/>
    <s v="200802"/>
    <s v="2008"/>
    <s v="C"/>
    <x v="5"/>
    <s v="PH"/>
    <x v="5"/>
    <x v="0"/>
    <s v="ECE"/>
    <x v="0"/>
    <m/>
    <n v="2010"/>
    <n v="2"/>
    <x v="1"/>
    <d v="2011-02-24T00:00:00"/>
    <s v="M"/>
    <s v="MA1022"/>
    <x v="4"/>
    <m/>
    <m/>
    <m/>
    <m/>
    <m/>
    <m/>
    <m/>
  </r>
  <r>
    <n v="1192330"/>
    <s v="200802"/>
    <s v="2008"/>
    <s v="D"/>
    <x v="3"/>
    <s v="PH"/>
    <x v="1"/>
    <x v="0"/>
    <s v="ECE"/>
    <x v="0"/>
    <m/>
    <n v="2010"/>
    <n v="2"/>
    <x v="1"/>
    <d v="2011-02-24T00:00:00"/>
    <s v="M"/>
    <s v="MA1023"/>
    <x v="4"/>
    <m/>
    <m/>
    <m/>
    <m/>
    <m/>
    <m/>
    <m/>
  </r>
  <r>
    <n v="1192440"/>
    <s v="201002"/>
    <s v="2010"/>
    <s v="C"/>
    <x v="9"/>
    <s v="PH"/>
    <x v="0"/>
    <x v="0"/>
    <s v="CM"/>
    <x v="0"/>
    <m/>
    <n v="2012"/>
    <n v="2"/>
    <x v="1"/>
    <m/>
    <s v="M"/>
    <m/>
    <x v="2"/>
    <m/>
    <m/>
    <m/>
    <m/>
    <m/>
    <m/>
    <m/>
  </r>
  <r>
    <n v="1192594"/>
    <s v="200901"/>
    <s v="2009"/>
    <s v="A"/>
    <x v="10"/>
    <s v="PH"/>
    <x v="5"/>
    <x v="1"/>
    <s v="MG"/>
    <x v="6"/>
    <m/>
    <n v="2012"/>
    <n v="3"/>
    <x v="0"/>
    <m/>
    <s v="M"/>
    <s v="MA1021"/>
    <x v="1"/>
    <m/>
    <m/>
    <m/>
    <m/>
    <m/>
    <m/>
    <m/>
  </r>
  <r>
    <n v="1192594"/>
    <s v="200901"/>
    <s v="2009"/>
    <s v="B"/>
    <x v="4"/>
    <s v="PH"/>
    <x v="1"/>
    <x v="3"/>
    <s v="MG"/>
    <x v="6"/>
    <m/>
    <n v="2012"/>
    <n v="3"/>
    <x v="0"/>
    <m/>
    <s v="M"/>
    <s v="MA1022"/>
    <x v="3"/>
    <m/>
    <m/>
    <m/>
    <m/>
    <m/>
    <m/>
    <m/>
  </r>
  <r>
    <n v="1193000"/>
    <s v="200901"/>
    <s v="2009"/>
    <s v="A"/>
    <x v="10"/>
    <s v="PH"/>
    <x v="5"/>
    <x v="1"/>
    <s v="CM"/>
    <x v="0"/>
    <m/>
    <n v="2012"/>
    <n v="3"/>
    <x v="0"/>
    <m/>
    <s v="M"/>
    <s v="MA1022"/>
    <x v="4"/>
    <m/>
    <m/>
    <m/>
    <m/>
    <m/>
    <m/>
    <m/>
  </r>
  <r>
    <n v="1193000"/>
    <s v="200901"/>
    <s v="2009"/>
    <s v="B"/>
    <x v="4"/>
    <s v="PH"/>
    <x v="1"/>
    <x v="3"/>
    <s v="CM"/>
    <x v="0"/>
    <m/>
    <n v="2012"/>
    <n v="3"/>
    <x v="0"/>
    <m/>
    <s v="M"/>
    <s v="MA1023"/>
    <x v="1"/>
    <m/>
    <m/>
    <m/>
    <m/>
    <m/>
    <m/>
    <m/>
  </r>
  <r>
    <n v="1193024"/>
    <s v="201001"/>
    <s v="2010"/>
    <s v="B"/>
    <x v="14"/>
    <s v="PH"/>
    <x v="1"/>
    <x v="1"/>
    <s v="CM"/>
    <x v="0"/>
    <m/>
    <n v="2012"/>
    <n v="2"/>
    <x v="1"/>
    <m/>
    <s v="F"/>
    <m/>
    <x v="2"/>
    <m/>
    <m/>
    <m/>
    <m/>
    <m/>
    <m/>
    <m/>
  </r>
  <r>
    <n v="1193024"/>
    <s v="201002"/>
    <s v="2010"/>
    <s v="D"/>
    <x v="17"/>
    <s v="PH"/>
    <x v="6"/>
    <x v="1"/>
    <s v="CM"/>
    <x v="0"/>
    <m/>
    <n v="2012"/>
    <n v="2"/>
    <x v="1"/>
    <m/>
    <s v="F"/>
    <m/>
    <x v="2"/>
    <m/>
    <m/>
    <m/>
    <m/>
    <m/>
    <m/>
    <m/>
  </r>
  <r>
    <n v="1193024"/>
    <s v="200902"/>
    <s v="2009"/>
    <s v="C"/>
    <x v="2"/>
    <s v="PH"/>
    <x v="5"/>
    <x v="1"/>
    <s v="CM"/>
    <x v="0"/>
    <m/>
    <n v="2012"/>
    <n v="3"/>
    <x v="0"/>
    <m/>
    <s v="F"/>
    <m/>
    <x v="2"/>
    <m/>
    <m/>
    <m/>
    <m/>
    <m/>
    <m/>
    <m/>
  </r>
  <r>
    <n v="1193050"/>
    <s v="201201"/>
    <s v="2012"/>
    <s v="A"/>
    <x v="23"/>
    <s v="PH"/>
    <x v="2"/>
    <x v="0"/>
    <s v="ME"/>
    <x v="0"/>
    <m/>
    <n v="2012"/>
    <n v="0"/>
    <x v="1"/>
    <m/>
    <s v="M"/>
    <m/>
    <x v="2"/>
    <m/>
    <m/>
    <m/>
    <m/>
    <m/>
    <m/>
    <m/>
  </r>
  <r>
    <n v="1193050"/>
    <s v="200901"/>
    <s v="2009"/>
    <s v="B"/>
    <x v="4"/>
    <s v="PH"/>
    <x v="1"/>
    <x v="0"/>
    <s v="ND"/>
    <x v="3"/>
    <m/>
    <n v="2012"/>
    <n v="3"/>
    <x v="0"/>
    <m/>
    <s v="M"/>
    <s v="MA1023"/>
    <x v="1"/>
    <m/>
    <m/>
    <m/>
    <m/>
    <m/>
    <m/>
    <m/>
  </r>
  <r>
    <n v="1193050"/>
    <s v="200901"/>
    <s v="2009"/>
    <s v="A"/>
    <x v="10"/>
    <s v="PH"/>
    <x v="5"/>
    <x v="3"/>
    <s v="ND"/>
    <x v="3"/>
    <m/>
    <n v="2012"/>
    <n v="3"/>
    <x v="0"/>
    <m/>
    <s v="M"/>
    <s v="MA1022"/>
    <x v="1"/>
    <m/>
    <m/>
    <m/>
    <m/>
    <m/>
    <m/>
    <m/>
  </r>
  <r>
    <n v="1193222"/>
    <s v="201002"/>
    <s v="2010"/>
    <s v="C"/>
    <x v="9"/>
    <s v="PH"/>
    <x v="5"/>
    <x v="1"/>
    <s v="CM"/>
    <x v="0"/>
    <m/>
    <n v="2013"/>
    <n v="3"/>
    <x v="0"/>
    <m/>
    <s v="F"/>
    <s v="MA1023"/>
    <x v="4"/>
    <m/>
    <m/>
    <m/>
    <m/>
    <n v="16"/>
    <n v="8"/>
    <n v="9"/>
  </r>
  <r>
    <n v="1193222"/>
    <s v="201002"/>
    <s v="2010"/>
    <s v="D"/>
    <x v="17"/>
    <s v="PH"/>
    <x v="1"/>
    <x v="0"/>
    <s v="CM"/>
    <x v="0"/>
    <m/>
    <n v="2013"/>
    <n v="3"/>
    <x v="0"/>
    <m/>
    <s v="F"/>
    <s v="MA1024"/>
    <x v="4"/>
    <m/>
    <m/>
    <m/>
    <m/>
    <n v="16"/>
    <n v="8"/>
    <n v="9"/>
  </r>
  <r>
    <n v="1193226"/>
    <s v="201002"/>
    <s v="2010"/>
    <s v="C"/>
    <x v="9"/>
    <s v="PH"/>
    <x v="5"/>
    <x v="0"/>
    <s v="CS"/>
    <x v="1"/>
    <m/>
    <n v="2012"/>
    <n v="2"/>
    <x v="1"/>
    <m/>
    <s v="M"/>
    <m/>
    <x v="2"/>
    <m/>
    <m/>
    <m/>
    <m/>
    <m/>
    <m/>
    <m/>
  </r>
  <r>
    <n v="1193350"/>
    <s v="200901"/>
    <s v="2009"/>
    <s v="A"/>
    <x v="10"/>
    <s v="PH"/>
    <x v="5"/>
    <x v="0"/>
    <s v="MA"/>
    <x v="5"/>
    <m/>
    <n v="2012"/>
    <n v="3"/>
    <x v="0"/>
    <m/>
    <s v="F"/>
    <s v="MA1021"/>
    <x v="4"/>
    <m/>
    <m/>
    <m/>
    <m/>
    <m/>
    <m/>
    <m/>
  </r>
  <r>
    <n v="1193350"/>
    <s v="200901"/>
    <s v="2009"/>
    <s v="B"/>
    <x v="4"/>
    <s v="PH"/>
    <x v="1"/>
    <x v="3"/>
    <s v="MA"/>
    <x v="5"/>
    <m/>
    <n v="2012"/>
    <n v="3"/>
    <x v="0"/>
    <m/>
    <s v="F"/>
    <s v="MA1022"/>
    <x v="1"/>
    <m/>
    <m/>
    <m/>
    <m/>
    <m/>
    <m/>
    <m/>
  </r>
  <r>
    <n v="1193548"/>
    <s v="201001"/>
    <s v="2010"/>
    <s v="A"/>
    <x v="19"/>
    <s v="PH"/>
    <x v="5"/>
    <x v="3"/>
    <s v="ME"/>
    <x v="0"/>
    <m/>
    <n v="2013"/>
    <n v="3"/>
    <x v="0"/>
    <m/>
    <s v="M"/>
    <s v="MA1021"/>
    <x v="1"/>
    <m/>
    <m/>
    <m/>
    <m/>
    <m/>
    <m/>
    <m/>
  </r>
  <r>
    <n v="1193548"/>
    <s v="201001"/>
    <s v="2010"/>
    <s v="B"/>
    <x v="14"/>
    <s v="PH"/>
    <x v="1"/>
    <x v="3"/>
    <s v="ME"/>
    <x v="0"/>
    <m/>
    <n v="2013"/>
    <n v="3"/>
    <x v="0"/>
    <m/>
    <s v="M"/>
    <s v="MA1022"/>
    <x v="0"/>
    <m/>
    <m/>
    <m/>
    <m/>
    <m/>
    <m/>
    <m/>
  </r>
  <r>
    <n v="1193610"/>
    <s v="200902"/>
    <s v="2009"/>
    <s v="C"/>
    <x v="2"/>
    <s v="PH"/>
    <x v="5"/>
    <x v="1"/>
    <s v="BE"/>
    <x v="0"/>
    <m/>
    <n v="2012"/>
    <n v="3"/>
    <x v="0"/>
    <m/>
    <s v="F"/>
    <s v="MA2051"/>
    <x v="0"/>
    <m/>
    <m/>
    <m/>
    <m/>
    <m/>
    <m/>
    <m/>
  </r>
  <r>
    <n v="1193610"/>
    <s v="200902"/>
    <s v="2009"/>
    <s v="D"/>
    <x v="7"/>
    <s v="PH"/>
    <x v="1"/>
    <x v="0"/>
    <s v="BE"/>
    <x v="0"/>
    <m/>
    <n v="2012"/>
    <n v="3"/>
    <x v="0"/>
    <m/>
    <s v="F"/>
    <m/>
    <x v="2"/>
    <m/>
    <m/>
    <m/>
    <m/>
    <m/>
    <m/>
    <m/>
  </r>
  <r>
    <n v="1193618"/>
    <s v="200901"/>
    <s v="2009"/>
    <s v="A"/>
    <x v="10"/>
    <s v="PH"/>
    <x v="0"/>
    <x v="0"/>
    <s v="ED"/>
    <x v="0"/>
    <m/>
    <n v="2012"/>
    <n v="3"/>
    <x v="0"/>
    <m/>
    <s v="M"/>
    <s v="MA1023"/>
    <x v="4"/>
    <m/>
    <m/>
    <m/>
    <m/>
    <m/>
    <m/>
    <m/>
  </r>
  <r>
    <n v="1193618"/>
    <s v="200901"/>
    <s v="2009"/>
    <s v="B"/>
    <x v="4"/>
    <s v="PH"/>
    <x v="4"/>
    <x v="0"/>
    <s v="ED"/>
    <x v="0"/>
    <m/>
    <n v="2012"/>
    <n v="3"/>
    <x v="0"/>
    <m/>
    <s v="M"/>
    <s v="MA1024"/>
    <x v="4"/>
    <m/>
    <m/>
    <m/>
    <m/>
    <m/>
    <m/>
    <m/>
  </r>
  <r>
    <n v="1193662"/>
    <s v="201001"/>
    <s v="2010"/>
    <s v="A"/>
    <x v="19"/>
    <s v="PH"/>
    <x v="15"/>
    <x v="1"/>
    <s v="AE"/>
    <x v="0"/>
    <m/>
    <n v="2012"/>
    <n v="2"/>
    <x v="1"/>
    <m/>
    <s v="F"/>
    <m/>
    <x v="2"/>
    <m/>
    <m/>
    <m/>
    <m/>
    <m/>
    <m/>
    <m/>
  </r>
  <r>
    <n v="1193662"/>
    <s v="200901"/>
    <s v="2009"/>
    <s v="A"/>
    <x v="10"/>
    <s v="PH"/>
    <x v="5"/>
    <x v="1"/>
    <s v="ED"/>
    <x v="0"/>
    <m/>
    <n v="2012"/>
    <n v="3"/>
    <x v="0"/>
    <m/>
    <s v="F"/>
    <s v="MA1022"/>
    <x v="4"/>
    <m/>
    <m/>
    <m/>
    <m/>
    <m/>
    <m/>
    <m/>
  </r>
  <r>
    <n v="1193662"/>
    <s v="200901"/>
    <s v="2009"/>
    <s v="B"/>
    <x v="4"/>
    <s v="PH"/>
    <x v="1"/>
    <x v="1"/>
    <s v="ED"/>
    <x v="0"/>
    <m/>
    <n v="2012"/>
    <n v="3"/>
    <x v="0"/>
    <m/>
    <s v="F"/>
    <s v="MA1023"/>
    <x v="4"/>
    <m/>
    <m/>
    <m/>
    <m/>
    <m/>
    <m/>
    <m/>
  </r>
  <r>
    <n v="1199442"/>
    <s v="200902"/>
    <s v="2009"/>
    <s v="D"/>
    <x v="7"/>
    <s v="PH"/>
    <x v="6"/>
    <x v="1"/>
    <s v="RBE"/>
    <x v="0"/>
    <m/>
    <n v="2012"/>
    <n v="3"/>
    <x v="0"/>
    <m/>
    <s v="M"/>
    <m/>
    <x v="2"/>
    <m/>
    <m/>
    <m/>
    <m/>
    <m/>
    <m/>
    <m/>
  </r>
  <r>
    <n v="1199642"/>
    <s v="201002"/>
    <s v="2010"/>
    <s v="C"/>
    <x v="9"/>
    <s v="PH"/>
    <x v="2"/>
    <x v="0"/>
    <s v="RBE"/>
    <x v="0"/>
    <s v="CS"/>
    <n v="2013"/>
    <n v="3"/>
    <x v="0"/>
    <m/>
    <s v="M"/>
    <s v="MA2051"/>
    <x v="1"/>
    <s v="MA2201"/>
    <s v="B"/>
    <m/>
    <m/>
    <n v="15.333333"/>
    <n v="8"/>
    <n v="9"/>
  </r>
  <r>
    <n v="1193690"/>
    <s v="201001"/>
    <s v="2010"/>
    <s v="A"/>
    <x v="19"/>
    <s v="PH"/>
    <x v="0"/>
    <x v="1"/>
    <s v="ED"/>
    <x v="0"/>
    <m/>
    <n v="2013"/>
    <n v="3"/>
    <x v="0"/>
    <m/>
    <s v="F"/>
    <s v="MA1023"/>
    <x v="4"/>
    <m/>
    <m/>
    <m/>
    <m/>
    <m/>
    <m/>
    <m/>
  </r>
  <r>
    <n v="1193690"/>
    <s v="201001"/>
    <s v="2010"/>
    <s v="B"/>
    <x v="14"/>
    <s v="PH"/>
    <x v="4"/>
    <x v="1"/>
    <s v="ED"/>
    <x v="0"/>
    <m/>
    <n v="2013"/>
    <n v="3"/>
    <x v="0"/>
    <m/>
    <s v="F"/>
    <s v="MA1024"/>
    <x v="4"/>
    <m/>
    <m/>
    <m/>
    <m/>
    <m/>
    <m/>
    <m/>
  </r>
  <r>
    <n v="1193700"/>
    <s v="200902"/>
    <s v="2009"/>
    <s v="C"/>
    <x v="2"/>
    <s v="PH"/>
    <x v="5"/>
    <x v="0"/>
    <s v="ED"/>
    <x v="0"/>
    <m/>
    <n v="2012"/>
    <n v="3"/>
    <x v="0"/>
    <m/>
    <s v="M"/>
    <s v="MA1023"/>
    <x v="1"/>
    <m/>
    <m/>
    <m/>
    <m/>
    <m/>
    <m/>
    <m/>
  </r>
  <r>
    <n v="1193700"/>
    <s v="200902"/>
    <s v="2009"/>
    <s v="D"/>
    <x v="7"/>
    <s v="PH"/>
    <x v="1"/>
    <x v="3"/>
    <s v="ED"/>
    <x v="0"/>
    <m/>
    <n v="2012"/>
    <n v="3"/>
    <x v="0"/>
    <m/>
    <s v="M"/>
    <s v="MA1024"/>
    <x v="1"/>
    <m/>
    <m/>
    <m/>
    <m/>
    <m/>
    <m/>
    <m/>
  </r>
  <r>
    <n v="1193714"/>
    <s v="200901"/>
    <s v="2009"/>
    <s v="B"/>
    <x v="4"/>
    <s v="PH"/>
    <x v="6"/>
    <x v="1"/>
    <s v="AE"/>
    <x v="0"/>
    <m/>
    <n v="2012"/>
    <n v="3"/>
    <x v="0"/>
    <d v="2011-05-14T00:00:00"/>
    <s v="M"/>
    <s v="MA1024"/>
    <x v="0"/>
    <m/>
    <m/>
    <m/>
    <m/>
    <m/>
    <m/>
    <m/>
  </r>
  <r>
    <n v="1193714"/>
    <s v="200902"/>
    <s v="2009"/>
    <s v="C"/>
    <x v="2"/>
    <s v="PH"/>
    <x v="2"/>
    <x v="0"/>
    <s v="AE"/>
    <x v="0"/>
    <m/>
    <n v="2012"/>
    <n v="3"/>
    <x v="0"/>
    <d v="2011-05-14T00:00:00"/>
    <s v="M"/>
    <s v="MA2051"/>
    <x v="4"/>
    <m/>
    <m/>
    <m/>
    <m/>
    <m/>
    <m/>
    <m/>
  </r>
  <r>
    <n v="1193714"/>
    <s v="201001"/>
    <s v="2010"/>
    <s v="A"/>
    <x v="19"/>
    <s v="PH"/>
    <x v="15"/>
    <x v="3"/>
    <s v="AE"/>
    <x v="0"/>
    <m/>
    <n v="2012"/>
    <n v="2"/>
    <x v="1"/>
    <d v="2011-05-14T00:00:00"/>
    <s v="M"/>
    <m/>
    <x v="2"/>
    <m/>
    <m/>
    <m/>
    <m/>
    <m/>
    <m/>
    <m/>
  </r>
  <r>
    <n v="1193714"/>
    <s v="201001"/>
    <s v="2010"/>
    <s v="B"/>
    <x v="14"/>
    <s v="PH"/>
    <x v="8"/>
    <x v="3"/>
    <s v="AE"/>
    <x v="0"/>
    <m/>
    <n v="2012"/>
    <n v="2"/>
    <x v="1"/>
    <d v="2011-05-14T00:00:00"/>
    <s v="M"/>
    <m/>
    <x v="2"/>
    <m/>
    <m/>
    <m/>
    <m/>
    <m/>
    <m/>
    <m/>
  </r>
  <r>
    <n v="1193714"/>
    <s v="200902"/>
    <s v="2009"/>
    <s v="C"/>
    <x v="2"/>
    <s v="PH"/>
    <x v="15"/>
    <x v="2"/>
    <s v="AE"/>
    <x v="0"/>
    <m/>
    <n v="2012"/>
    <n v="3"/>
    <x v="0"/>
    <d v="2011-05-14T00:00:00"/>
    <s v="M"/>
    <s v="MA2051"/>
    <x v="4"/>
    <m/>
    <m/>
    <m/>
    <m/>
    <m/>
    <m/>
    <m/>
  </r>
  <r>
    <n v="1199678"/>
    <s v="201001"/>
    <s v="2010"/>
    <s v="A"/>
    <x v="19"/>
    <s v="PH"/>
    <x v="5"/>
    <x v="0"/>
    <s v="RBE"/>
    <x v="0"/>
    <m/>
    <n v="2013"/>
    <n v="3"/>
    <x v="0"/>
    <m/>
    <s v="M"/>
    <s v="MA1022"/>
    <x v="1"/>
    <m/>
    <m/>
    <m/>
    <m/>
    <n v="12"/>
    <n v="7"/>
    <n v="3"/>
  </r>
  <r>
    <n v="1199678"/>
    <s v="201001"/>
    <s v="2010"/>
    <s v="B"/>
    <x v="14"/>
    <s v="PH"/>
    <x v="1"/>
    <x v="0"/>
    <s v="RBE"/>
    <x v="0"/>
    <m/>
    <n v="2013"/>
    <n v="3"/>
    <x v="0"/>
    <m/>
    <s v="M"/>
    <s v="MA1023"/>
    <x v="1"/>
    <m/>
    <m/>
    <m/>
    <m/>
    <n v="12"/>
    <n v="7"/>
    <n v="3"/>
  </r>
  <r>
    <n v="1193868"/>
    <s v="200902"/>
    <s v="2009"/>
    <s v="C"/>
    <x v="2"/>
    <s v="PH"/>
    <x v="5"/>
    <x v="1"/>
    <s v="CM"/>
    <x v="0"/>
    <m/>
    <n v="2012"/>
    <n v="3"/>
    <x v="0"/>
    <m/>
    <s v="M"/>
    <m/>
    <x v="2"/>
    <m/>
    <m/>
    <m/>
    <m/>
    <m/>
    <m/>
    <m/>
  </r>
  <r>
    <n v="1193868"/>
    <s v="200902"/>
    <s v="2009"/>
    <s v="D"/>
    <x v="7"/>
    <s v="PH"/>
    <x v="1"/>
    <x v="0"/>
    <s v="CM"/>
    <x v="0"/>
    <m/>
    <n v="2012"/>
    <n v="3"/>
    <x v="0"/>
    <m/>
    <s v="M"/>
    <m/>
    <x v="2"/>
    <m/>
    <m/>
    <m/>
    <m/>
    <m/>
    <m/>
    <m/>
  </r>
  <r>
    <n v="1193912"/>
    <s v="200902"/>
    <s v="2009"/>
    <s v="C"/>
    <x v="2"/>
    <s v="PH"/>
    <x v="5"/>
    <x v="3"/>
    <s v="ME"/>
    <x v="0"/>
    <m/>
    <n v="2012"/>
    <n v="3"/>
    <x v="0"/>
    <m/>
    <s v="F"/>
    <s v="MA1023"/>
    <x v="1"/>
    <m/>
    <m/>
    <m/>
    <m/>
    <m/>
    <m/>
    <m/>
  </r>
  <r>
    <n v="1193912"/>
    <s v="200902"/>
    <s v="2009"/>
    <s v="D"/>
    <x v="7"/>
    <s v="PH"/>
    <x v="1"/>
    <x v="2"/>
    <s v="ME"/>
    <x v="0"/>
    <m/>
    <n v="2012"/>
    <n v="3"/>
    <x v="0"/>
    <m/>
    <s v="F"/>
    <s v="MA1024"/>
    <x v="3"/>
    <m/>
    <m/>
    <m/>
    <m/>
    <m/>
    <m/>
    <m/>
  </r>
  <r>
    <n v="1193918"/>
    <s v="201001"/>
    <s v="2010"/>
    <s v="A"/>
    <x v="19"/>
    <s v="PH"/>
    <x v="5"/>
    <x v="2"/>
    <s v="CM"/>
    <x v="0"/>
    <m/>
    <n v="2012"/>
    <n v="2"/>
    <x v="1"/>
    <m/>
    <s v="F"/>
    <m/>
    <x v="2"/>
    <m/>
    <m/>
    <m/>
    <m/>
    <m/>
    <m/>
    <m/>
  </r>
  <r>
    <n v="1193950"/>
    <s v="201001"/>
    <s v="2010"/>
    <s v="A"/>
    <x v="19"/>
    <s v="PH"/>
    <x v="5"/>
    <x v="1"/>
    <s v="ME"/>
    <x v="0"/>
    <m/>
    <n v="2013"/>
    <n v="3"/>
    <x v="0"/>
    <m/>
    <s v="M"/>
    <s v="MA1022"/>
    <x v="1"/>
    <m/>
    <m/>
    <m/>
    <m/>
    <n v="9.1666670000000003"/>
    <n v="4"/>
    <n v="6"/>
  </r>
  <r>
    <n v="1193950"/>
    <s v="201001"/>
    <s v="2010"/>
    <s v="B"/>
    <x v="14"/>
    <s v="PH"/>
    <x v="1"/>
    <x v="0"/>
    <s v="ME"/>
    <x v="0"/>
    <m/>
    <n v="2013"/>
    <n v="3"/>
    <x v="0"/>
    <m/>
    <s v="M"/>
    <s v="MA1023"/>
    <x v="1"/>
    <m/>
    <m/>
    <m/>
    <m/>
    <n v="9.1666670000000003"/>
    <n v="4"/>
    <n v="6"/>
  </r>
  <r>
    <n v="1194082"/>
    <s v="200902"/>
    <s v="2009"/>
    <s v="C"/>
    <x v="2"/>
    <s v="PH"/>
    <x v="5"/>
    <x v="0"/>
    <s v="ME"/>
    <x v="0"/>
    <m/>
    <n v="2012"/>
    <n v="3"/>
    <x v="0"/>
    <d v="2011-10-14T00:00:00"/>
    <s v="M"/>
    <s v="MA1023"/>
    <x v="1"/>
    <m/>
    <m/>
    <m/>
    <m/>
    <m/>
    <m/>
    <m/>
  </r>
  <r>
    <n v="1194212"/>
    <s v="200902"/>
    <s v="2009"/>
    <s v="C"/>
    <x v="2"/>
    <s v="PH"/>
    <x v="0"/>
    <x v="0"/>
    <s v="EV"/>
    <x v="0"/>
    <m/>
    <n v="2012"/>
    <n v="3"/>
    <x v="0"/>
    <m/>
    <s v="M"/>
    <s v="MA1023"/>
    <x v="0"/>
    <m/>
    <m/>
    <m/>
    <m/>
    <m/>
    <m/>
    <m/>
  </r>
  <r>
    <n v="1194226"/>
    <s v="200901"/>
    <s v="2009"/>
    <s v="B"/>
    <x v="4"/>
    <s v="PH"/>
    <x v="4"/>
    <x v="1"/>
    <s v="ED"/>
    <x v="0"/>
    <m/>
    <n v="2012"/>
    <n v="3"/>
    <x v="0"/>
    <m/>
    <s v="M"/>
    <s v="MA2051"/>
    <x v="1"/>
    <m/>
    <m/>
    <m/>
    <m/>
    <m/>
    <m/>
    <m/>
  </r>
  <r>
    <n v="1194270"/>
    <s v="201001"/>
    <s v="2010"/>
    <s v="B"/>
    <x v="14"/>
    <s v="PH"/>
    <x v="1"/>
    <x v="1"/>
    <s v="CE"/>
    <x v="0"/>
    <m/>
    <n v="2012"/>
    <n v="2"/>
    <x v="1"/>
    <m/>
    <s v="M"/>
    <m/>
    <x v="2"/>
    <m/>
    <m/>
    <m/>
    <m/>
    <m/>
    <m/>
    <m/>
  </r>
  <r>
    <n v="1194400"/>
    <s v="200901"/>
    <s v="2009"/>
    <s v="A"/>
    <x v="10"/>
    <s v="PH"/>
    <x v="5"/>
    <x v="0"/>
    <s v="ECE"/>
    <x v="0"/>
    <m/>
    <n v="2012"/>
    <n v="3"/>
    <x v="0"/>
    <m/>
    <s v="M"/>
    <s v="MA1021"/>
    <x v="3"/>
    <m/>
    <m/>
    <m/>
    <m/>
    <m/>
    <m/>
    <m/>
  </r>
  <r>
    <n v="1208650"/>
    <s v="201001"/>
    <s v="2010"/>
    <s v="B"/>
    <x v="14"/>
    <s v="PH"/>
    <x v="1"/>
    <x v="3"/>
    <s v="RBE"/>
    <x v="0"/>
    <s v="ECE"/>
    <n v="2012"/>
    <n v="2"/>
    <x v="1"/>
    <m/>
    <s v="M"/>
    <s v="MA1024"/>
    <x v="4"/>
    <m/>
    <m/>
    <m/>
    <m/>
    <m/>
    <m/>
    <m/>
  </r>
  <r>
    <n v="1208650"/>
    <s v="201201"/>
    <s v="2012"/>
    <s v="A"/>
    <x v="23"/>
    <s v="PH"/>
    <x v="15"/>
    <x v="2"/>
    <s v="RBE"/>
    <x v="0"/>
    <s v="ECE"/>
    <n v="2012"/>
    <n v="0"/>
    <x v="1"/>
    <m/>
    <s v="M"/>
    <m/>
    <x v="2"/>
    <m/>
    <m/>
    <m/>
    <m/>
    <m/>
    <m/>
    <m/>
  </r>
  <r>
    <n v="1194400"/>
    <s v="200901"/>
    <s v="2009"/>
    <s v="B"/>
    <x v="4"/>
    <s v="PH"/>
    <x v="1"/>
    <x v="3"/>
    <s v="ECE"/>
    <x v="0"/>
    <m/>
    <n v="2012"/>
    <n v="3"/>
    <x v="0"/>
    <m/>
    <s v="M"/>
    <s v="MA1021"/>
    <x v="4"/>
    <m/>
    <m/>
    <m/>
    <m/>
    <m/>
    <m/>
    <m/>
  </r>
  <r>
    <n v="1214918"/>
    <s v="200903"/>
    <s v="2009"/>
    <s v="E"/>
    <x v="26"/>
    <s v="PH"/>
    <x v="1"/>
    <x v="3"/>
    <s v="RBE"/>
    <x v="0"/>
    <m/>
    <n v="2012"/>
    <n v="3"/>
    <x v="0"/>
    <m/>
    <s v="M"/>
    <s v="MA1022"/>
    <x v="1"/>
    <m/>
    <m/>
    <m/>
    <m/>
    <m/>
    <m/>
    <m/>
  </r>
  <r>
    <n v="1216692"/>
    <s v="200902"/>
    <s v="2009"/>
    <s v="C"/>
    <x v="2"/>
    <s v="PH"/>
    <x v="5"/>
    <x v="1"/>
    <s v="RBE"/>
    <x v="0"/>
    <m/>
    <n v="2012"/>
    <n v="3"/>
    <x v="0"/>
    <m/>
    <s v="M"/>
    <s v="MA1023"/>
    <x v="4"/>
    <m/>
    <m/>
    <m/>
    <m/>
    <m/>
    <m/>
    <m/>
  </r>
  <r>
    <n v="1194590"/>
    <s v="200801"/>
    <s v="2008"/>
    <s v="B"/>
    <x v="11"/>
    <s v="PH"/>
    <x v="1"/>
    <x v="0"/>
    <s v="BE"/>
    <x v="0"/>
    <m/>
    <n v="2008"/>
    <n v="0"/>
    <x v="1"/>
    <d v="2008-05-17T00:00:00"/>
    <s v="M"/>
    <m/>
    <x v="2"/>
    <m/>
    <m/>
    <m/>
    <m/>
    <m/>
    <m/>
    <m/>
  </r>
  <r>
    <n v="1194676"/>
    <s v="200802"/>
    <s v="2008"/>
    <s v="C"/>
    <x v="5"/>
    <s v="PH"/>
    <x v="5"/>
    <x v="0"/>
    <s v="BIO"/>
    <x v="2"/>
    <m/>
    <n v="2008"/>
    <n v="0"/>
    <x v="1"/>
    <d v="2008-05-17T00:00:00"/>
    <s v="M"/>
    <s v="MA1022"/>
    <x v="4"/>
    <m/>
    <m/>
    <m/>
    <m/>
    <m/>
    <m/>
    <m/>
  </r>
  <r>
    <n v="1194676"/>
    <s v="200802"/>
    <s v="2008"/>
    <s v="D"/>
    <x v="3"/>
    <s v="PH"/>
    <x v="1"/>
    <x v="2"/>
    <s v="BIO"/>
    <x v="2"/>
    <m/>
    <n v="2008"/>
    <n v="0"/>
    <x v="1"/>
    <d v="2008-05-17T00:00:00"/>
    <s v="M"/>
    <m/>
    <x v="2"/>
    <m/>
    <m/>
    <m/>
    <m/>
    <m/>
    <m/>
    <m/>
  </r>
  <r>
    <n v="1195424"/>
    <s v="200902"/>
    <s v="2009"/>
    <s v="C"/>
    <x v="2"/>
    <s v="PH"/>
    <x v="5"/>
    <x v="1"/>
    <s v="CE"/>
    <x v="0"/>
    <m/>
    <n v="2012"/>
    <n v="3"/>
    <x v="0"/>
    <m/>
    <s v="F"/>
    <s v="MA1023"/>
    <x v="4"/>
    <m/>
    <m/>
    <m/>
    <m/>
    <m/>
    <m/>
    <m/>
  </r>
  <r>
    <n v="1195424"/>
    <s v="200902"/>
    <s v="2009"/>
    <s v="D"/>
    <x v="7"/>
    <s v="PH"/>
    <x v="1"/>
    <x v="0"/>
    <s v="CE"/>
    <x v="0"/>
    <m/>
    <n v="2012"/>
    <n v="3"/>
    <x v="0"/>
    <m/>
    <s v="F"/>
    <s v="MA1024"/>
    <x v="1"/>
    <m/>
    <m/>
    <m/>
    <m/>
    <m/>
    <m/>
    <m/>
  </r>
  <r>
    <n v="1195800"/>
    <s v="200902"/>
    <s v="2009"/>
    <s v="C"/>
    <x v="2"/>
    <s v="PH"/>
    <x v="5"/>
    <x v="3"/>
    <s v="CE"/>
    <x v="0"/>
    <m/>
    <n v="2012"/>
    <n v="3"/>
    <x v="0"/>
    <m/>
    <s v="F"/>
    <s v="MA1021"/>
    <x v="1"/>
    <m/>
    <m/>
    <m/>
    <m/>
    <m/>
    <m/>
    <m/>
  </r>
  <r>
    <n v="1195862"/>
    <s v="201101"/>
    <s v="2011"/>
    <s v="A"/>
    <x v="15"/>
    <s v="PH"/>
    <x v="5"/>
    <x v="0"/>
    <s v="BE"/>
    <x v="0"/>
    <s v="ME"/>
    <n v="2013"/>
    <n v="2"/>
    <x v="1"/>
    <m/>
    <s v="F"/>
    <s v="MA2051"/>
    <x v="1"/>
    <m/>
    <m/>
    <m/>
    <m/>
    <n v="9.8333329999999997"/>
    <n v="4"/>
    <n v="4"/>
  </r>
  <r>
    <n v="1195862"/>
    <s v="201101"/>
    <s v="2011"/>
    <s v="B"/>
    <x v="22"/>
    <s v="PH"/>
    <x v="1"/>
    <x v="3"/>
    <s v="BE"/>
    <x v="0"/>
    <s v="ME"/>
    <n v="2013"/>
    <n v="2"/>
    <x v="1"/>
    <m/>
    <s v="F"/>
    <m/>
    <x v="2"/>
    <m/>
    <m/>
    <m/>
    <m/>
    <n v="9.8333329999999997"/>
    <n v="4"/>
    <n v="4"/>
  </r>
  <r>
    <n v="1195960"/>
    <s v="200902"/>
    <s v="2009"/>
    <s v="C"/>
    <x v="2"/>
    <s v="PH"/>
    <x v="5"/>
    <x v="3"/>
    <s v="ECE"/>
    <x v="0"/>
    <m/>
    <n v="2012"/>
    <n v="3"/>
    <x v="0"/>
    <m/>
    <s v="M"/>
    <m/>
    <x v="2"/>
    <m/>
    <m/>
    <m/>
    <m/>
    <m/>
    <m/>
    <m/>
  </r>
  <r>
    <n v="1195960"/>
    <s v="200902"/>
    <s v="2009"/>
    <s v="D"/>
    <x v="7"/>
    <s v="PH"/>
    <x v="1"/>
    <x v="2"/>
    <s v="ECE"/>
    <x v="0"/>
    <m/>
    <n v="2012"/>
    <n v="3"/>
    <x v="0"/>
    <m/>
    <s v="M"/>
    <m/>
    <x v="2"/>
    <m/>
    <m/>
    <m/>
    <m/>
    <m/>
    <m/>
    <m/>
  </r>
  <r>
    <n v="1196006"/>
    <s v="200901"/>
    <s v="2009"/>
    <s v="A"/>
    <x v="10"/>
    <s v="PH"/>
    <x v="5"/>
    <x v="1"/>
    <s v="ED"/>
    <x v="0"/>
    <m/>
    <n v="2012"/>
    <n v="3"/>
    <x v="0"/>
    <m/>
    <s v="M"/>
    <s v="MA1023"/>
    <x v="1"/>
    <m/>
    <m/>
    <m/>
    <m/>
    <m/>
    <m/>
    <m/>
  </r>
  <r>
    <n v="1196006"/>
    <s v="200901"/>
    <s v="2009"/>
    <s v="B"/>
    <x v="4"/>
    <s v="PH"/>
    <x v="1"/>
    <x v="1"/>
    <s v="ED"/>
    <x v="0"/>
    <m/>
    <n v="2012"/>
    <n v="3"/>
    <x v="0"/>
    <m/>
    <s v="M"/>
    <s v="MA1024"/>
    <x v="1"/>
    <m/>
    <m/>
    <m/>
    <m/>
    <m/>
    <m/>
    <m/>
  </r>
  <r>
    <n v="1196006"/>
    <s v="200902"/>
    <s v="2009"/>
    <s v="C"/>
    <x v="2"/>
    <s v="PH"/>
    <x v="2"/>
    <x v="0"/>
    <s v="CE"/>
    <x v="0"/>
    <s v="CM"/>
    <n v="2012"/>
    <n v="3"/>
    <x v="0"/>
    <m/>
    <s v="M"/>
    <s v="MA2051"/>
    <x v="1"/>
    <m/>
    <m/>
    <m/>
    <m/>
    <m/>
    <m/>
    <m/>
  </r>
  <r>
    <n v="1196006"/>
    <s v="200902"/>
    <s v="2009"/>
    <s v="D"/>
    <x v="7"/>
    <s v="PH"/>
    <x v="6"/>
    <x v="0"/>
    <s v="CE"/>
    <x v="0"/>
    <s v="CM"/>
    <n v="2012"/>
    <n v="3"/>
    <x v="0"/>
    <m/>
    <s v="M"/>
    <s v="MA2611"/>
    <x v="4"/>
    <m/>
    <m/>
    <m/>
    <m/>
    <m/>
    <m/>
    <m/>
  </r>
  <r>
    <n v="1196032"/>
    <s v="200902"/>
    <s v="2009"/>
    <s v="C"/>
    <x v="2"/>
    <s v="PH"/>
    <x v="5"/>
    <x v="0"/>
    <s v="MGE"/>
    <x v="0"/>
    <m/>
    <n v="2012"/>
    <n v="3"/>
    <x v="0"/>
    <m/>
    <s v="F"/>
    <s v="MA1024"/>
    <x v="4"/>
    <s v="MA2611"/>
    <s v="B"/>
    <m/>
    <m/>
    <m/>
    <m/>
    <m/>
  </r>
  <r>
    <n v="1196032"/>
    <s v="200902"/>
    <s v="2009"/>
    <s v="D"/>
    <x v="7"/>
    <s v="PH"/>
    <x v="1"/>
    <x v="0"/>
    <s v="MGE"/>
    <x v="0"/>
    <m/>
    <n v="2012"/>
    <n v="3"/>
    <x v="0"/>
    <m/>
    <s v="F"/>
    <s v="MA2612"/>
    <x v="4"/>
    <m/>
    <m/>
    <m/>
    <m/>
    <m/>
    <m/>
    <m/>
  </r>
  <r>
    <n v="1196124"/>
    <s v="200901"/>
    <s v="2009"/>
    <s v="A"/>
    <x v="10"/>
    <s v="PH"/>
    <x v="5"/>
    <x v="0"/>
    <s v="ID"/>
    <x v="3"/>
    <m/>
    <n v="2012"/>
    <n v="3"/>
    <x v="0"/>
    <m/>
    <s v="F"/>
    <s v="MA1021"/>
    <x v="1"/>
    <m/>
    <m/>
    <m/>
    <m/>
    <m/>
    <m/>
    <m/>
  </r>
  <r>
    <n v="1196124"/>
    <s v="200901"/>
    <s v="2009"/>
    <s v="B"/>
    <x v="4"/>
    <s v="PH"/>
    <x v="1"/>
    <x v="0"/>
    <s v="ID"/>
    <x v="3"/>
    <m/>
    <n v="2012"/>
    <n v="3"/>
    <x v="0"/>
    <m/>
    <s v="F"/>
    <s v="MA1022"/>
    <x v="1"/>
    <m/>
    <m/>
    <m/>
    <m/>
    <m/>
    <m/>
    <m/>
  </r>
  <r>
    <n v="1196246"/>
    <s v="201002"/>
    <s v="2010"/>
    <s v="C"/>
    <x v="9"/>
    <s v="PH"/>
    <x v="5"/>
    <x v="3"/>
    <s v="BIO"/>
    <x v="2"/>
    <m/>
    <n v="2012"/>
    <n v="2"/>
    <x v="1"/>
    <m/>
    <s v="F"/>
    <m/>
    <x v="2"/>
    <m/>
    <m/>
    <m/>
    <m/>
    <m/>
    <m/>
    <m/>
  </r>
  <r>
    <n v="1196246"/>
    <s v="201001"/>
    <s v="2010"/>
    <s v="A"/>
    <x v="19"/>
    <s v="PH"/>
    <x v="5"/>
    <x v="2"/>
    <s v="BIO"/>
    <x v="2"/>
    <m/>
    <n v="2012"/>
    <n v="2"/>
    <x v="1"/>
    <m/>
    <s v="F"/>
    <m/>
    <x v="2"/>
    <m/>
    <m/>
    <m/>
    <m/>
    <m/>
    <m/>
    <m/>
  </r>
  <r>
    <n v="1196314"/>
    <s v="200801"/>
    <s v="2008"/>
    <s v="B"/>
    <x v="11"/>
    <s v="PH"/>
    <x v="1"/>
    <x v="1"/>
    <s v="CE"/>
    <x v="0"/>
    <m/>
    <n v="2008"/>
    <n v="0"/>
    <x v="1"/>
    <d v="2008-05-17T00:00:00"/>
    <s v="F"/>
    <m/>
    <x v="2"/>
    <m/>
    <m/>
    <m/>
    <m/>
    <m/>
    <m/>
    <m/>
  </r>
  <r>
    <n v="1196394"/>
    <s v="200701"/>
    <s v="2007"/>
    <s v="B"/>
    <x v="1"/>
    <s v="PH"/>
    <x v="6"/>
    <x v="0"/>
    <s v="ECE"/>
    <x v="0"/>
    <m/>
    <n v="2008"/>
    <n v="1"/>
    <x v="1"/>
    <d v="2008-05-17T00:00:00"/>
    <s v="M"/>
    <m/>
    <x v="2"/>
    <m/>
    <m/>
    <m/>
    <m/>
    <m/>
    <m/>
    <m/>
  </r>
  <r>
    <n v="1196538"/>
    <s v="200901"/>
    <s v="2009"/>
    <s v="B"/>
    <x v="4"/>
    <s v="PH"/>
    <x v="1"/>
    <x v="1"/>
    <s v="BIO"/>
    <x v="2"/>
    <m/>
    <n v="2009"/>
    <n v="0"/>
    <x v="1"/>
    <d v="2009-02-26T00:00:00"/>
    <s v="F"/>
    <m/>
    <x v="2"/>
    <m/>
    <m/>
    <m/>
    <m/>
    <m/>
    <m/>
    <m/>
  </r>
  <r>
    <n v="1196538"/>
    <s v="200901"/>
    <s v="2009"/>
    <s v="B"/>
    <x v="4"/>
    <s v="PH"/>
    <x v="6"/>
    <x v="1"/>
    <s v="BIO"/>
    <x v="2"/>
    <m/>
    <n v="2009"/>
    <n v="0"/>
    <x v="1"/>
    <d v="2009-02-26T00:00:00"/>
    <s v="F"/>
    <m/>
    <x v="2"/>
    <m/>
    <m/>
    <m/>
    <m/>
    <m/>
    <m/>
    <m/>
  </r>
  <r>
    <n v="1197136"/>
    <s v="200701"/>
    <s v="2007"/>
    <s v="B"/>
    <x v="1"/>
    <s v="PH"/>
    <x v="1"/>
    <x v="2"/>
    <s v="MFE"/>
    <x v="0"/>
    <m/>
    <n v="2008"/>
    <n v="1"/>
    <x v="1"/>
    <d v="2008-05-17T00:00:00"/>
    <s v="M"/>
    <m/>
    <x v="2"/>
    <m/>
    <m/>
    <m/>
    <m/>
    <m/>
    <m/>
    <m/>
  </r>
  <r>
    <n v="1197640"/>
    <s v="200701"/>
    <s v="2007"/>
    <s v="B"/>
    <x v="1"/>
    <s v="PH"/>
    <x v="6"/>
    <x v="1"/>
    <s v="CS"/>
    <x v="1"/>
    <m/>
    <n v="2008"/>
    <n v="1"/>
    <x v="1"/>
    <d v="2008-05-17T00:00:00"/>
    <s v="M"/>
    <m/>
    <x v="2"/>
    <m/>
    <m/>
    <m/>
    <m/>
    <m/>
    <m/>
    <m/>
  </r>
  <r>
    <n v="1198418"/>
    <s v="201002"/>
    <s v="2010"/>
    <s v="D"/>
    <x v="17"/>
    <s v="PH"/>
    <x v="19"/>
    <x v="0"/>
    <s v="PHE"/>
    <x v="0"/>
    <m/>
    <n v="2012"/>
    <n v="2"/>
    <x v="1"/>
    <m/>
    <s v="M"/>
    <m/>
    <x v="2"/>
    <m/>
    <m/>
    <m/>
    <m/>
    <m/>
    <m/>
    <m/>
  </r>
  <r>
    <n v="1198418"/>
    <s v="201002"/>
    <s v="2010"/>
    <s v="C"/>
    <x v="9"/>
    <s v="PH"/>
    <x v="18"/>
    <x v="3"/>
    <s v="PHE"/>
    <x v="0"/>
    <m/>
    <n v="2012"/>
    <n v="2"/>
    <x v="1"/>
    <m/>
    <s v="M"/>
    <s v="MA2201"/>
    <x v="4"/>
    <m/>
    <m/>
    <m/>
    <m/>
    <m/>
    <m/>
    <m/>
  </r>
  <r>
    <n v="1216692"/>
    <s v="200902"/>
    <s v="2009"/>
    <s v="D"/>
    <x v="7"/>
    <s v="PH"/>
    <x v="1"/>
    <x v="0"/>
    <s v="RBE"/>
    <x v="0"/>
    <m/>
    <n v="2012"/>
    <n v="3"/>
    <x v="0"/>
    <m/>
    <s v="M"/>
    <s v="MA1024"/>
    <x v="1"/>
    <m/>
    <m/>
    <m/>
    <m/>
    <m/>
    <m/>
    <m/>
  </r>
  <r>
    <n v="1217096"/>
    <s v="201001"/>
    <s v="2010"/>
    <s v="A"/>
    <x v="19"/>
    <s v="PH"/>
    <x v="5"/>
    <x v="0"/>
    <s v="RBE"/>
    <x v="0"/>
    <m/>
    <n v="2013"/>
    <n v="3"/>
    <x v="0"/>
    <m/>
    <s v="M"/>
    <s v="MA1021"/>
    <x v="1"/>
    <m/>
    <m/>
    <m/>
    <m/>
    <n v="13.5"/>
    <n v="2"/>
    <n v="1"/>
  </r>
  <r>
    <n v="1198418"/>
    <s v="201001"/>
    <s v="2010"/>
    <s v="B"/>
    <x v="14"/>
    <s v="PH"/>
    <x v="8"/>
    <x v="2"/>
    <s v="PHE"/>
    <x v="0"/>
    <m/>
    <n v="2012"/>
    <n v="2"/>
    <x v="1"/>
    <m/>
    <s v="M"/>
    <m/>
    <x v="2"/>
    <m/>
    <m/>
    <m/>
    <m/>
    <m/>
    <m/>
    <m/>
  </r>
  <r>
    <n v="1198418"/>
    <s v="201001"/>
    <s v="2010"/>
    <s v="B"/>
    <x v="14"/>
    <s v="PH"/>
    <x v="16"/>
    <x v="2"/>
    <s v="PHE"/>
    <x v="0"/>
    <m/>
    <n v="2012"/>
    <n v="2"/>
    <x v="1"/>
    <m/>
    <s v="M"/>
    <m/>
    <x v="2"/>
    <m/>
    <m/>
    <m/>
    <m/>
    <m/>
    <m/>
    <m/>
  </r>
  <r>
    <n v="1198418"/>
    <s v="201002"/>
    <s v="2010"/>
    <s v="D"/>
    <x v="17"/>
    <s v="PH"/>
    <x v="10"/>
    <x v="2"/>
    <s v="PHE"/>
    <x v="0"/>
    <m/>
    <n v="2012"/>
    <n v="2"/>
    <x v="1"/>
    <m/>
    <s v="M"/>
    <m/>
    <x v="2"/>
    <m/>
    <m/>
    <m/>
    <m/>
    <m/>
    <m/>
    <m/>
  </r>
  <r>
    <n v="1198418"/>
    <s v="201002"/>
    <s v="2010"/>
    <s v="D"/>
    <x v="17"/>
    <s v="PH"/>
    <x v="3"/>
    <x v="2"/>
    <s v="PHE"/>
    <x v="0"/>
    <m/>
    <n v="2012"/>
    <n v="2"/>
    <x v="1"/>
    <m/>
    <s v="M"/>
    <m/>
    <x v="2"/>
    <m/>
    <m/>
    <m/>
    <m/>
    <m/>
    <m/>
    <m/>
  </r>
  <r>
    <n v="1198512"/>
    <s v="201102"/>
    <s v="2011"/>
    <s v="C"/>
    <x v="21"/>
    <s v="PH"/>
    <x v="27"/>
    <x v="0"/>
    <s v="AE"/>
    <x v="0"/>
    <m/>
    <n v="2013"/>
    <n v="2"/>
    <x v="1"/>
    <m/>
    <s v="F"/>
    <m/>
    <x v="2"/>
    <m/>
    <m/>
    <m/>
    <m/>
    <n v="15"/>
    <n v="5"/>
    <n v="3"/>
  </r>
  <r>
    <n v="1198512"/>
    <s v="201101"/>
    <s v="2011"/>
    <s v="A"/>
    <x v="15"/>
    <s v="PH"/>
    <x v="15"/>
    <x v="3"/>
    <s v="AE"/>
    <x v="0"/>
    <m/>
    <n v="2013"/>
    <n v="2"/>
    <x v="1"/>
    <m/>
    <s v="F"/>
    <s v="MA2051"/>
    <x v="1"/>
    <m/>
    <m/>
    <m/>
    <m/>
    <n v="15"/>
    <n v="5"/>
    <n v="3"/>
  </r>
  <r>
    <n v="1198512"/>
    <s v="201001"/>
    <s v="2010"/>
    <s v="A"/>
    <x v="19"/>
    <s v="PH"/>
    <x v="5"/>
    <x v="3"/>
    <s v="AE"/>
    <x v="0"/>
    <m/>
    <n v="2013"/>
    <n v="3"/>
    <x v="0"/>
    <m/>
    <s v="F"/>
    <s v="MA1021"/>
    <x v="4"/>
    <m/>
    <m/>
    <m/>
    <m/>
    <n v="15"/>
    <n v="5"/>
    <n v="3"/>
  </r>
  <r>
    <n v="1198512"/>
    <s v="201001"/>
    <s v="2010"/>
    <s v="B"/>
    <x v="14"/>
    <s v="PH"/>
    <x v="1"/>
    <x v="3"/>
    <s v="AE"/>
    <x v="0"/>
    <m/>
    <n v="2013"/>
    <n v="3"/>
    <x v="0"/>
    <m/>
    <s v="F"/>
    <s v="MA1022"/>
    <x v="4"/>
    <m/>
    <m/>
    <m/>
    <m/>
    <n v="15"/>
    <n v="5"/>
    <n v="3"/>
  </r>
  <r>
    <n v="1198552"/>
    <s v="200901"/>
    <s v="2009"/>
    <s v="B"/>
    <x v="4"/>
    <s v="PH"/>
    <x v="4"/>
    <x v="1"/>
    <s v="ECE"/>
    <x v="0"/>
    <m/>
    <n v="2012"/>
    <n v="3"/>
    <x v="0"/>
    <m/>
    <s v="M"/>
    <s v="MA1024"/>
    <x v="1"/>
    <m/>
    <m/>
    <m/>
    <m/>
    <m/>
    <m/>
    <m/>
  </r>
  <r>
    <n v="1198552"/>
    <s v="201102"/>
    <s v="2011"/>
    <s v="D"/>
    <x v="20"/>
    <s v="PH"/>
    <x v="6"/>
    <x v="0"/>
    <s v="ECE"/>
    <x v="0"/>
    <m/>
    <n v="2012"/>
    <n v="1"/>
    <x v="1"/>
    <m/>
    <s v="M"/>
    <m/>
    <x v="2"/>
    <m/>
    <m/>
    <m/>
    <m/>
    <m/>
    <m/>
    <m/>
  </r>
  <r>
    <n v="1198552"/>
    <s v="200901"/>
    <s v="2009"/>
    <s v="A"/>
    <x v="10"/>
    <s v="PH"/>
    <x v="0"/>
    <x v="0"/>
    <s v="ECE"/>
    <x v="0"/>
    <m/>
    <n v="2012"/>
    <n v="3"/>
    <x v="0"/>
    <m/>
    <s v="M"/>
    <s v="MA1023"/>
    <x v="4"/>
    <m/>
    <m/>
    <m/>
    <m/>
    <m/>
    <m/>
    <m/>
  </r>
  <r>
    <n v="1198556"/>
    <s v="201201"/>
    <s v="2012"/>
    <s v="A"/>
    <x v="23"/>
    <s v="PH"/>
    <x v="2"/>
    <x v="0"/>
    <s v="CH"/>
    <x v="2"/>
    <m/>
    <n v="2012"/>
    <n v="0"/>
    <x v="1"/>
    <m/>
    <s v="M"/>
    <m/>
    <x v="2"/>
    <m/>
    <m/>
    <m/>
    <m/>
    <m/>
    <m/>
    <m/>
  </r>
  <r>
    <n v="1198556"/>
    <s v="201002"/>
    <s v="2010"/>
    <s v="C"/>
    <x v="9"/>
    <s v="PH"/>
    <x v="0"/>
    <x v="3"/>
    <s v="CH"/>
    <x v="2"/>
    <m/>
    <n v="2012"/>
    <n v="2"/>
    <x v="1"/>
    <m/>
    <s v="M"/>
    <s v="MA2611"/>
    <x v="0"/>
    <m/>
    <m/>
    <m/>
    <m/>
    <m/>
    <m/>
    <m/>
  </r>
  <r>
    <n v="1198640"/>
    <s v="200901"/>
    <s v="2009"/>
    <s v="A"/>
    <x v="10"/>
    <s v="PH"/>
    <x v="5"/>
    <x v="0"/>
    <s v="ECE"/>
    <x v="0"/>
    <m/>
    <n v="2012"/>
    <n v="3"/>
    <x v="0"/>
    <m/>
    <s v="M"/>
    <s v="MA1021"/>
    <x v="1"/>
    <m/>
    <m/>
    <m/>
    <m/>
    <m/>
    <m/>
    <m/>
  </r>
  <r>
    <n v="1198640"/>
    <s v="200901"/>
    <s v="2009"/>
    <s v="B"/>
    <x v="4"/>
    <s v="PH"/>
    <x v="1"/>
    <x v="0"/>
    <s v="ECE"/>
    <x v="0"/>
    <m/>
    <n v="2012"/>
    <n v="3"/>
    <x v="0"/>
    <m/>
    <s v="M"/>
    <s v="MA1022"/>
    <x v="0"/>
    <m/>
    <m/>
    <m/>
    <m/>
    <m/>
    <m/>
    <m/>
  </r>
  <r>
    <n v="1198786"/>
    <s v="201001"/>
    <s v="2010"/>
    <s v="A"/>
    <x v="19"/>
    <s v="PH"/>
    <x v="5"/>
    <x v="3"/>
    <s v="HU"/>
    <x v="4"/>
    <m/>
    <n v="2012"/>
    <n v="2"/>
    <x v="1"/>
    <m/>
    <s v="M"/>
    <s v="MA1024"/>
    <x v="4"/>
    <m/>
    <m/>
    <m/>
    <m/>
    <m/>
    <m/>
    <m/>
  </r>
  <r>
    <n v="1198790"/>
    <s v="200901"/>
    <s v="2009"/>
    <s v="A"/>
    <x v="10"/>
    <s v="PH"/>
    <x v="0"/>
    <x v="0"/>
    <s v="ND"/>
    <x v="3"/>
    <m/>
    <n v="2012"/>
    <n v="3"/>
    <x v="0"/>
    <m/>
    <s v="M"/>
    <s v="MA1023"/>
    <x v="0"/>
    <m/>
    <m/>
    <m/>
    <m/>
    <m/>
    <m/>
    <m/>
  </r>
  <r>
    <n v="1198790"/>
    <s v="200901"/>
    <s v="2009"/>
    <s v="B"/>
    <x v="4"/>
    <s v="PH"/>
    <x v="4"/>
    <x v="0"/>
    <s v="ND"/>
    <x v="3"/>
    <m/>
    <n v="2012"/>
    <n v="3"/>
    <x v="0"/>
    <m/>
    <s v="M"/>
    <s v="MA1024"/>
    <x v="1"/>
    <m/>
    <m/>
    <m/>
    <m/>
    <m/>
    <m/>
    <m/>
  </r>
  <r>
    <n v="1199028"/>
    <s v="200902"/>
    <s v="2009"/>
    <s v="C"/>
    <x v="2"/>
    <s v="PH"/>
    <x v="5"/>
    <x v="0"/>
    <s v="EV"/>
    <x v="0"/>
    <m/>
    <n v="2012"/>
    <n v="3"/>
    <x v="0"/>
    <m/>
    <s v="F"/>
    <s v="MA2051"/>
    <x v="0"/>
    <m/>
    <m/>
    <m/>
    <m/>
    <m/>
    <m/>
    <m/>
  </r>
  <r>
    <n v="1199070"/>
    <s v="201001"/>
    <s v="2010"/>
    <s v="A"/>
    <x v="19"/>
    <s v="PH"/>
    <x v="0"/>
    <x v="3"/>
    <s v="ED"/>
    <x v="0"/>
    <m/>
    <n v="2013"/>
    <n v="3"/>
    <x v="0"/>
    <m/>
    <s v="M"/>
    <s v="MA1023"/>
    <x v="0"/>
    <m/>
    <m/>
    <m/>
    <m/>
    <n v="15"/>
    <n v="7.5"/>
    <n v="8"/>
  </r>
  <r>
    <n v="1199070"/>
    <s v="201001"/>
    <s v="2010"/>
    <s v="B"/>
    <x v="14"/>
    <s v="PH"/>
    <x v="4"/>
    <x v="3"/>
    <s v="ED"/>
    <x v="0"/>
    <m/>
    <n v="2013"/>
    <n v="3"/>
    <x v="0"/>
    <m/>
    <s v="M"/>
    <s v="MA1024"/>
    <x v="1"/>
    <m/>
    <m/>
    <m/>
    <m/>
    <n v="15"/>
    <n v="7.5"/>
    <n v="8"/>
  </r>
  <r>
    <n v="1199106"/>
    <s v="201002"/>
    <s v="2010"/>
    <s v="C"/>
    <x v="9"/>
    <s v="PH"/>
    <x v="5"/>
    <x v="3"/>
    <s v="EV"/>
    <x v="0"/>
    <m/>
    <n v="2013"/>
    <n v="3"/>
    <x v="0"/>
    <m/>
    <s v="M"/>
    <s v="MA1023"/>
    <x v="0"/>
    <m/>
    <m/>
    <m/>
    <m/>
    <n v="10.666667"/>
    <n v="4"/>
    <n v="2"/>
  </r>
  <r>
    <n v="1199200"/>
    <s v="201101"/>
    <s v="2011"/>
    <s v="A"/>
    <x v="15"/>
    <s v="PH"/>
    <x v="5"/>
    <x v="1"/>
    <s v="BIO"/>
    <x v="2"/>
    <m/>
    <n v="2013"/>
    <n v="2"/>
    <x v="1"/>
    <m/>
    <s v="M"/>
    <m/>
    <x v="2"/>
    <m/>
    <m/>
    <m/>
    <m/>
    <n v="12.833333"/>
    <n v="7"/>
    <n v="8"/>
  </r>
  <r>
    <n v="1199200"/>
    <s v="201101"/>
    <s v="2011"/>
    <s v="B"/>
    <x v="22"/>
    <s v="PH"/>
    <x v="1"/>
    <x v="1"/>
    <s v="BIO"/>
    <x v="2"/>
    <m/>
    <n v="2013"/>
    <n v="2"/>
    <x v="1"/>
    <m/>
    <s v="M"/>
    <m/>
    <x v="2"/>
    <m/>
    <m/>
    <m/>
    <m/>
    <n v="12.833333"/>
    <n v="7"/>
    <n v="8"/>
  </r>
  <r>
    <n v="1199260"/>
    <s v="200902"/>
    <s v="2009"/>
    <s v="C"/>
    <x v="2"/>
    <s v="PH"/>
    <x v="5"/>
    <x v="1"/>
    <s v="BE"/>
    <x v="0"/>
    <m/>
    <n v="2012"/>
    <n v="3"/>
    <x v="0"/>
    <m/>
    <s v="M"/>
    <s v="MA2051"/>
    <x v="1"/>
    <m/>
    <m/>
    <m/>
    <m/>
    <m/>
    <m/>
    <m/>
  </r>
  <r>
    <n v="1199260"/>
    <s v="200902"/>
    <s v="2009"/>
    <s v="D"/>
    <x v="7"/>
    <s v="PH"/>
    <x v="1"/>
    <x v="0"/>
    <s v="BE"/>
    <x v="0"/>
    <m/>
    <n v="2012"/>
    <n v="3"/>
    <x v="0"/>
    <m/>
    <s v="M"/>
    <s v="MA2611"/>
    <x v="1"/>
    <m/>
    <m/>
    <m/>
    <m/>
    <m/>
    <m/>
    <m/>
  </r>
  <r>
    <n v="1217096"/>
    <s v="201102"/>
    <s v="2011"/>
    <s v="C"/>
    <x v="21"/>
    <s v="PH"/>
    <x v="2"/>
    <x v="3"/>
    <s v="RBE"/>
    <x v="0"/>
    <s v="BE"/>
    <n v="2013"/>
    <n v="2"/>
    <x v="1"/>
    <m/>
    <s v="M"/>
    <m/>
    <x v="2"/>
    <m/>
    <m/>
    <m/>
    <m/>
    <n v="13.5"/>
    <n v="2"/>
    <n v="1"/>
  </r>
  <r>
    <n v="1224062"/>
    <s v="200902"/>
    <s v="2009"/>
    <s v="C"/>
    <x v="2"/>
    <s v="PH"/>
    <x v="5"/>
    <x v="1"/>
    <s v="RBE"/>
    <x v="0"/>
    <m/>
    <n v="2012"/>
    <n v="3"/>
    <x v="0"/>
    <m/>
    <s v="F"/>
    <s v="MA1022"/>
    <x v="0"/>
    <m/>
    <m/>
    <m/>
    <m/>
    <m/>
    <m/>
    <m/>
  </r>
  <r>
    <n v="1199442"/>
    <s v="200901"/>
    <s v="2009"/>
    <s v="B"/>
    <x v="4"/>
    <s v="PH"/>
    <x v="4"/>
    <x v="1"/>
    <s v="ED"/>
    <x v="0"/>
    <m/>
    <n v="2012"/>
    <n v="3"/>
    <x v="0"/>
    <m/>
    <s v="M"/>
    <m/>
    <x v="2"/>
    <m/>
    <m/>
    <m/>
    <m/>
    <m/>
    <m/>
    <m/>
  </r>
  <r>
    <n v="1224062"/>
    <s v="200902"/>
    <s v="2009"/>
    <s v="D"/>
    <x v="7"/>
    <s v="PH"/>
    <x v="1"/>
    <x v="3"/>
    <s v="RBE"/>
    <x v="0"/>
    <m/>
    <n v="2012"/>
    <n v="3"/>
    <x v="0"/>
    <m/>
    <s v="F"/>
    <s v="MA1023"/>
    <x v="1"/>
    <m/>
    <m/>
    <m/>
    <m/>
    <m/>
    <m/>
    <m/>
  </r>
  <r>
    <n v="1224414"/>
    <s v="200901"/>
    <s v="2009"/>
    <s v="A"/>
    <x v="10"/>
    <s v="PH"/>
    <x v="5"/>
    <x v="0"/>
    <s v="RBE"/>
    <x v="0"/>
    <m/>
    <n v="2012"/>
    <n v="3"/>
    <x v="0"/>
    <m/>
    <s v="M"/>
    <m/>
    <x v="2"/>
    <m/>
    <m/>
    <m/>
    <m/>
    <m/>
    <m/>
    <m/>
  </r>
  <r>
    <n v="1199446"/>
    <s v="200901"/>
    <s v="2009"/>
    <s v="A"/>
    <x v="10"/>
    <s v="PH"/>
    <x v="5"/>
    <x v="3"/>
    <s v="ME"/>
    <x v="0"/>
    <m/>
    <n v="2012"/>
    <n v="3"/>
    <x v="0"/>
    <m/>
    <s v="M"/>
    <s v="MA1021"/>
    <x v="1"/>
    <m/>
    <m/>
    <m/>
    <m/>
    <m/>
    <m/>
    <m/>
  </r>
  <r>
    <n v="1199446"/>
    <s v="200901"/>
    <s v="2009"/>
    <s v="B"/>
    <x v="4"/>
    <s v="PH"/>
    <x v="1"/>
    <x v="3"/>
    <s v="ME"/>
    <x v="0"/>
    <m/>
    <n v="2012"/>
    <n v="3"/>
    <x v="0"/>
    <m/>
    <s v="M"/>
    <s v="MA1022"/>
    <x v="0"/>
    <m/>
    <m/>
    <m/>
    <m/>
    <m/>
    <m/>
    <m/>
  </r>
  <r>
    <n v="1199478"/>
    <s v="200901"/>
    <s v="2009"/>
    <s v="A"/>
    <x v="10"/>
    <s v="PH"/>
    <x v="0"/>
    <x v="1"/>
    <s v="MA"/>
    <x v="5"/>
    <m/>
    <n v="2012"/>
    <n v="3"/>
    <x v="0"/>
    <m/>
    <s v="M"/>
    <s v="MA1023"/>
    <x v="4"/>
    <m/>
    <m/>
    <m/>
    <m/>
    <m/>
    <m/>
    <m/>
  </r>
  <r>
    <n v="1199478"/>
    <s v="200901"/>
    <s v="2009"/>
    <s v="B"/>
    <x v="4"/>
    <s v="PH"/>
    <x v="4"/>
    <x v="1"/>
    <s v="MA"/>
    <x v="5"/>
    <m/>
    <n v="2012"/>
    <n v="3"/>
    <x v="0"/>
    <m/>
    <s v="M"/>
    <s v="MA1024"/>
    <x v="4"/>
    <m/>
    <m/>
    <m/>
    <m/>
    <m/>
    <m/>
    <m/>
  </r>
  <r>
    <n v="1199488"/>
    <s v="201001"/>
    <s v="2010"/>
    <s v="A"/>
    <x v="19"/>
    <s v="PH"/>
    <x v="5"/>
    <x v="1"/>
    <s v="IMGD"/>
    <x v="1"/>
    <s v="CS"/>
    <n v="2012"/>
    <n v="2"/>
    <x v="1"/>
    <m/>
    <s v="M"/>
    <s v="MA2621"/>
    <x v="4"/>
    <m/>
    <m/>
    <m/>
    <m/>
    <m/>
    <m/>
    <m/>
  </r>
  <r>
    <n v="1199488"/>
    <s v="201002"/>
    <s v="2010"/>
    <s v="D"/>
    <x v="17"/>
    <s v="PH"/>
    <x v="1"/>
    <x v="0"/>
    <s v="IMGD"/>
    <x v="1"/>
    <s v="CS"/>
    <n v="2012"/>
    <n v="2"/>
    <x v="1"/>
    <m/>
    <s v="M"/>
    <m/>
    <x v="2"/>
    <m/>
    <m/>
    <m/>
    <m/>
    <m/>
    <m/>
    <m/>
  </r>
  <r>
    <n v="1199492"/>
    <s v="201001"/>
    <s v="2010"/>
    <s v="A"/>
    <x v="19"/>
    <s v="PH"/>
    <x v="5"/>
    <x v="0"/>
    <s v="ME"/>
    <x v="0"/>
    <m/>
    <n v="2013"/>
    <n v="3"/>
    <x v="0"/>
    <m/>
    <s v="M"/>
    <s v="MA1023"/>
    <x v="0"/>
    <m/>
    <m/>
    <m/>
    <m/>
    <n v="12"/>
    <n v="5"/>
    <n v="8"/>
  </r>
  <r>
    <n v="1199492"/>
    <s v="201001"/>
    <s v="2010"/>
    <s v="B"/>
    <x v="14"/>
    <s v="PH"/>
    <x v="1"/>
    <x v="3"/>
    <s v="ME"/>
    <x v="0"/>
    <m/>
    <n v="2013"/>
    <n v="3"/>
    <x v="0"/>
    <m/>
    <s v="M"/>
    <s v="MA1024"/>
    <x v="0"/>
    <m/>
    <m/>
    <m/>
    <m/>
    <n v="12"/>
    <n v="5"/>
    <n v="8"/>
  </r>
  <r>
    <n v="1199598"/>
    <s v="200901"/>
    <s v="2009"/>
    <s v="A"/>
    <x v="10"/>
    <s v="PH"/>
    <x v="5"/>
    <x v="1"/>
    <s v="BIO"/>
    <x v="2"/>
    <m/>
    <n v="2012"/>
    <n v="3"/>
    <x v="0"/>
    <m/>
    <s v="M"/>
    <s v="MA1021"/>
    <x v="4"/>
    <m/>
    <m/>
    <m/>
    <m/>
    <m/>
    <m/>
    <m/>
  </r>
  <r>
    <n v="1199598"/>
    <s v="200901"/>
    <s v="2009"/>
    <s v="B"/>
    <x v="4"/>
    <s v="PH"/>
    <x v="1"/>
    <x v="1"/>
    <s v="BIO"/>
    <x v="2"/>
    <m/>
    <n v="2012"/>
    <n v="3"/>
    <x v="0"/>
    <m/>
    <s v="M"/>
    <s v="MA1022"/>
    <x v="4"/>
    <m/>
    <m/>
    <m/>
    <m/>
    <m/>
    <m/>
    <m/>
  </r>
  <r>
    <n v="1199642"/>
    <s v="201001"/>
    <s v="2010"/>
    <s v="A"/>
    <x v="19"/>
    <s v="PH"/>
    <x v="0"/>
    <x v="0"/>
    <s v="CS"/>
    <x v="1"/>
    <m/>
    <n v="2013"/>
    <n v="3"/>
    <x v="0"/>
    <m/>
    <s v="M"/>
    <s v="MA1023"/>
    <x v="1"/>
    <m/>
    <m/>
    <m/>
    <m/>
    <n v="15.333333"/>
    <n v="8"/>
    <n v="9"/>
  </r>
  <r>
    <n v="1199642"/>
    <s v="201001"/>
    <s v="2010"/>
    <s v="B"/>
    <x v="14"/>
    <s v="PH"/>
    <x v="4"/>
    <x v="0"/>
    <s v="CS"/>
    <x v="1"/>
    <m/>
    <n v="2013"/>
    <n v="3"/>
    <x v="0"/>
    <m/>
    <s v="M"/>
    <s v="MA1024"/>
    <x v="4"/>
    <m/>
    <m/>
    <m/>
    <m/>
    <n v="15.333333"/>
    <n v="8"/>
    <n v="9"/>
  </r>
  <r>
    <n v="1224414"/>
    <s v="200901"/>
    <s v="2009"/>
    <s v="B"/>
    <x v="4"/>
    <s v="PH"/>
    <x v="1"/>
    <x v="3"/>
    <s v="RBE"/>
    <x v="0"/>
    <m/>
    <n v="2012"/>
    <n v="3"/>
    <x v="0"/>
    <m/>
    <s v="M"/>
    <m/>
    <x v="2"/>
    <m/>
    <m/>
    <m/>
    <m/>
    <m/>
    <m/>
    <m/>
  </r>
  <r>
    <n v="1199676"/>
    <s v="201001"/>
    <s v="2010"/>
    <s v="A"/>
    <x v="19"/>
    <s v="PH"/>
    <x v="5"/>
    <x v="1"/>
    <s v="CM"/>
    <x v="0"/>
    <m/>
    <n v="2013"/>
    <n v="3"/>
    <x v="0"/>
    <m/>
    <s v="M"/>
    <s v="MA1024"/>
    <x v="1"/>
    <m/>
    <m/>
    <m/>
    <m/>
    <n v="15.833333"/>
    <n v="8"/>
    <n v="9"/>
  </r>
  <r>
    <n v="1199676"/>
    <s v="201001"/>
    <s v="2010"/>
    <s v="B"/>
    <x v="14"/>
    <s v="PH"/>
    <x v="1"/>
    <x v="1"/>
    <s v="CM"/>
    <x v="0"/>
    <m/>
    <n v="2013"/>
    <n v="3"/>
    <x v="0"/>
    <m/>
    <s v="M"/>
    <m/>
    <x v="2"/>
    <m/>
    <m/>
    <m/>
    <m/>
    <n v="15.833333"/>
    <n v="8"/>
    <n v="9"/>
  </r>
  <r>
    <n v="1228980"/>
    <s v="201001"/>
    <s v="2010"/>
    <s v="A"/>
    <x v="19"/>
    <s v="PH"/>
    <x v="0"/>
    <x v="3"/>
    <s v="RBE"/>
    <x v="0"/>
    <m/>
    <n v="2013"/>
    <n v="3"/>
    <x v="0"/>
    <m/>
    <s v="F"/>
    <s v="MA1023"/>
    <x v="1"/>
    <m/>
    <m/>
    <m/>
    <m/>
    <n v="15"/>
    <n v="8"/>
    <n v="8"/>
  </r>
  <r>
    <n v="1228980"/>
    <s v="201001"/>
    <s v="2010"/>
    <s v="B"/>
    <x v="14"/>
    <s v="PH"/>
    <x v="4"/>
    <x v="3"/>
    <s v="RBE"/>
    <x v="0"/>
    <m/>
    <n v="2013"/>
    <n v="3"/>
    <x v="0"/>
    <m/>
    <s v="F"/>
    <s v="MA1024"/>
    <x v="0"/>
    <m/>
    <m/>
    <m/>
    <m/>
    <n v="15"/>
    <n v="8"/>
    <n v="8"/>
  </r>
  <r>
    <n v="1199694"/>
    <s v="200902"/>
    <s v="2009"/>
    <s v="C"/>
    <x v="2"/>
    <s v="PH"/>
    <x v="5"/>
    <x v="0"/>
    <s v="CM"/>
    <x v="0"/>
    <m/>
    <n v="2012"/>
    <n v="3"/>
    <x v="0"/>
    <m/>
    <s v="M"/>
    <s v="MA2051"/>
    <x v="0"/>
    <m/>
    <m/>
    <m/>
    <m/>
    <m/>
    <m/>
    <m/>
  </r>
  <r>
    <n v="1199694"/>
    <s v="201002"/>
    <s v="2010"/>
    <s v="D"/>
    <x v="17"/>
    <s v="PH"/>
    <x v="1"/>
    <x v="3"/>
    <s v="CM"/>
    <x v="0"/>
    <m/>
    <n v="2012"/>
    <n v="2"/>
    <x v="1"/>
    <m/>
    <s v="M"/>
    <m/>
    <x v="2"/>
    <m/>
    <m/>
    <m/>
    <m/>
    <m/>
    <m/>
    <m/>
  </r>
  <r>
    <n v="1199714"/>
    <s v="201001"/>
    <s v="2010"/>
    <s v="B"/>
    <x v="14"/>
    <s v="PH"/>
    <x v="1"/>
    <x v="3"/>
    <s v="ECE"/>
    <x v="0"/>
    <m/>
    <n v="2013"/>
    <n v="3"/>
    <x v="0"/>
    <m/>
    <s v="F"/>
    <s v="MA1022"/>
    <x v="0"/>
    <m/>
    <m/>
    <m/>
    <m/>
    <m/>
    <m/>
    <m/>
  </r>
  <r>
    <n v="1199714"/>
    <s v="201001"/>
    <s v="2010"/>
    <s v="A"/>
    <x v="19"/>
    <s v="PH"/>
    <x v="5"/>
    <x v="2"/>
    <s v="ECE"/>
    <x v="0"/>
    <m/>
    <n v="2013"/>
    <n v="3"/>
    <x v="0"/>
    <m/>
    <s v="F"/>
    <s v="MA1021"/>
    <x v="0"/>
    <m/>
    <m/>
    <m/>
    <m/>
    <m/>
    <m/>
    <m/>
  </r>
  <r>
    <n v="1199746"/>
    <s v="200902"/>
    <s v="2009"/>
    <s v="C"/>
    <x v="2"/>
    <s v="PH"/>
    <x v="5"/>
    <x v="0"/>
    <s v="CM"/>
    <x v="0"/>
    <m/>
    <n v="2012"/>
    <n v="3"/>
    <x v="0"/>
    <m/>
    <s v="F"/>
    <s v="MA1024"/>
    <x v="1"/>
    <m/>
    <m/>
    <m/>
    <m/>
    <m/>
    <m/>
    <m/>
  </r>
  <r>
    <n v="1199792"/>
    <s v="200901"/>
    <s v="2009"/>
    <s v="A"/>
    <x v="10"/>
    <s v="PH"/>
    <x v="0"/>
    <x v="1"/>
    <s v="ED"/>
    <x v="0"/>
    <m/>
    <n v="2012"/>
    <n v="3"/>
    <x v="0"/>
    <m/>
    <s v="M"/>
    <s v="MA1023"/>
    <x v="4"/>
    <m/>
    <m/>
    <m/>
    <m/>
    <m/>
    <m/>
    <m/>
  </r>
  <r>
    <n v="1199792"/>
    <s v="200901"/>
    <s v="2009"/>
    <s v="B"/>
    <x v="4"/>
    <s v="PH"/>
    <x v="4"/>
    <x v="1"/>
    <s v="ED"/>
    <x v="0"/>
    <m/>
    <n v="2012"/>
    <n v="3"/>
    <x v="0"/>
    <m/>
    <s v="M"/>
    <s v="MA1024"/>
    <x v="1"/>
    <m/>
    <m/>
    <m/>
    <m/>
    <m/>
    <m/>
    <m/>
  </r>
  <r>
    <n v="1199792"/>
    <s v="200902"/>
    <s v="2009"/>
    <s v="C"/>
    <x v="2"/>
    <s v="PH"/>
    <x v="2"/>
    <x v="1"/>
    <s v="ED"/>
    <x v="0"/>
    <m/>
    <n v="2012"/>
    <n v="3"/>
    <x v="0"/>
    <m/>
    <s v="M"/>
    <s v="MA2051"/>
    <x v="1"/>
    <s v="MA2071"/>
    <s v="B"/>
    <m/>
    <m/>
    <m/>
    <m/>
    <m/>
  </r>
  <r>
    <n v="1199792"/>
    <s v="200902"/>
    <s v="2009"/>
    <s v="D"/>
    <x v="7"/>
    <s v="PH"/>
    <x v="6"/>
    <x v="1"/>
    <s v="ED"/>
    <x v="0"/>
    <m/>
    <n v="2012"/>
    <n v="3"/>
    <x v="0"/>
    <m/>
    <s v="M"/>
    <m/>
    <x v="2"/>
    <m/>
    <m/>
    <m/>
    <m/>
    <m/>
    <m/>
    <m/>
  </r>
  <r>
    <n v="1199792"/>
    <s v="201001"/>
    <s v="2010"/>
    <s v="B"/>
    <x v="14"/>
    <s v="PH"/>
    <x v="16"/>
    <x v="0"/>
    <s v="ED"/>
    <x v="0"/>
    <m/>
    <n v="2012"/>
    <n v="2"/>
    <x v="1"/>
    <m/>
    <s v="M"/>
    <s v="MA2611"/>
    <x v="4"/>
    <m/>
    <m/>
    <m/>
    <m/>
    <m/>
    <m/>
    <m/>
  </r>
  <r>
    <n v="1199812"/>
    <s v="201102"/>
    <s v="2011"/>
    <s v="C"/>
    <x v="21"/>
    <s v="PH"/>
    <x v="5"/>
    <x v="0"/>
    <s v="ECE"/>
    <x v="0"/>
    <m/>
    <n v="2012"/>
    <n v="1"/>
    <x v="1"/>
    <m/>
    <s v="M"/>
    <s v="MA3831"/>
    <x v="4"/>
    <m/>
    <m/>
    <m/>
    <m/>
    <m/>
    <m/>
    <m/>
  </r>
  <r>
    <n v="1199812"/>
    <s v="200901"/>
    <s v="2009"/>
    <s v="B"/>
    <x v="4"/>
    <s v="PH"/>
    <x v="1"/>
    <x v="0"/>
    <s v="ECE"/>
    <x v="0"/>
    <m/>
    <n v="2012"/>
    <n v="3"/>
    <x v="0"/>
    <m/>
    <s v="M"/>
    <m/>
    <x v="2"/>
    <m/>
    <m/>
    <m/>
    <m/>
    <m/>
    <m/>
    <m/>
  </r>
  <r>
    <n v="1199816"/>
    <s v="200902"/>
    <s v="2009"/>
    <s v="C"/>
    <x v="2"/>
    <s v="PH"/>
    <x v="5"/>
    <x v="0"/>
    <s v="BIO"/>
    <x v="2"/>
    <m/>
    <n v="2012"/>
    <n v="3"/>
    <x v="0"/>
    <m/>
    <s v="M"/>
    <s v="MA102X"/>
    <x v="1"/>
    <m/>
    <m/>
    <m/>
    <m/>
    <m/>
    <m/>
    <m/>
  </r>
  <r>
    <n v="1199816"/>
    <s v="201002"/>
    <s v="2010"/>
    <s v="D"/>
    <x v="17"/>
    <s v="PH"/>
    <x v="1"/>
    <x v="2"/>
    <s v="BIO"/>
    <x v="2"/>
    <m/>
    <n v="2012"/>
    <n v="2"/>
    <x v="1"/>
    <m/>
    <s v="M"/>
    <m/>
    <x v="2"/>
    <m/>
    <m/>
    <m/>
    <m/>
    <m/>
    <m/>
    <m/>
  </r>
  <r>
    <n v="1199832"/>
    <s v="200901"/>
    <s v="2009"/>
    <s v="A"/>
    <x v="10"/>
    <s v="PH"/>
    <x v="5"/>
    <x v="0"/>
    <s v="MFE"/>
    <x v="0"/>
    <m/>
    <n v="2012"/>
    <n v="3"/>
    <x v="0"/>
    <m/>
    <s v="M"/>
    <s v="MA1021"/>
    <x v="0"/>
    <m/>
    <m/>
    <m/>
    <m/>
    <m/>
    <m/>
    <m/>
  </r>
  <r>
    <n v="1199832"/>
    <s v="200901"/>
    <s v="2009"/>
    <s v="B"/>
    <x v="4"/>
    <s v="PH"/>
    <x v="1"/>
    <x v="2"/>
    <s v="MFE"/>
    <x v="0"/>
    <m/>
    <n v="2012"/>
    <n v="3"/>
    <x v="0"/>
    <m/>
    <s v="M"/>
    <s v="MA1022"/>
    <x v="0"/>
    <m/>
    <m/>
    <m/>
    <m/>
    <m/>
    <m/>
    <m/>
  </r>
  <r>
    <n v="1199832"/>
    <s v="200902"/>
    <s v="2009"/>
    <s v="D"/>
    <x v="7"/>
    <s v="PH"/>
    <x v="6"/>
    <x v="2"/>
    <s v="MFE"/>
    <x v="0"/>
    <m/>
    <n v="2012"/>
    <n v="3"/>
    <x v="0"/>
    <m/>
    <s v="M"/>
    <s v="MA1024"/>
    <x v="3"/>
    <m/>
    <m/>
    <m/>
    <m/>
    <m/>
    <m/>
    <m/>
  </r>
  <r>
    <n v="1199866"/>
    <s v="200901"/>
    <s v="2009"/>
    <s v="A"/>
    <x v="10"/>
    <s v="PH"/>
    <x v="5"/>
    <x v="3"/>
    <s v="ECE"/>
    <x v="0"/>
    <m/>
    <n v="2012"/>
    <n v="3"/>
    <x v="0"/>
    <m/>
    <s v="M"/>
    <s v="MA1022"/>
    <x v="3"/>
    <m/>
    <m/>
    <m/>
    <m/>
    <m/>
    <m/>
    <m/>
  </r>
  <r>
    <n v="1199866"/>
    <s v="200901"/>
    <s v="2009"/>
    <s v="B"/>
    <x v="4"/>
    <s v="PH"/>
    <x v="1"/>
    <x v="3"/>
    <s v="ECE"/>
    <x v="0"/>
    <m/>
    <n v="2012"/>
    <n v="3"/>
    <x v="0"/>
    <m/>
    <s v="M"/>
    <s v="MA1021"/>
    <x v="4"/>
    <m/>
    <m/>
    <m/>
    <m/>
    <m/>
    <m/>
    <m/>
  </r>
  <r>
    <n v="1199868"/>
    <s v="200902"/>
    <s v="2009"/>
    <s v="D"/>
    <x v="7"/>
    <s v="PH"/>
    <x v="1"/>
    <x v="1"/>
    <s v="CE"/>
    <x v="0"/>
    <m/>
    <n v="2012"/>
    <n v="3"/>
    <x v="0"/>
    <m/>
    <s v="M"/>
    <m/>
    <x v="2"/>
    <m/>
    <m/>
    <m/>
    <m/>
    <m/>
    <m/>
    <m/>
  </r>
  <r>
    <n v="1200564"/>
    <s v="200801"/>
    <s v="2008"/>
    <s v="A"/>
    <x v="13"/>
    <s v="PH"/>
    <x v="2"/>
    <x v="1"/>
    <s v="CS"/>
    <x v="1"/>
    <m/>
    <n v="2008"/>
    <n v="0"/>
    <x v="1"/>
    <d v="2008-05-17T00:00:00"/>
    <s v="M"/>
    <m/>
    <x v="2"/>
    <m/>
    <m/>
    <m/>
    <m/>
    <m/>
    <m/>
    <m/>
  </r>
  <r>
    <n v="1200564"/>
    <s v="200802"/>
    <s v="2008"/>
    <s v="C"/>
    <x v="5"/>
    <s v="PH"/>
    <x v="17"/>
    <x v="3"/>
    <s v="CS"/>
    <x v="1"/>
    <m/>
    <n v="2008"/>
    <n v="0"/>
    <x v="1"/>
    <d v="2008-05-17T00:00:00"/>
    <s v="M"/>
    <m/>
    <x v="2"/>
    <m/>
    <m/>
    <m/>
    <m/>
    <m/>
    <m/>
    <m/>
  </r>
  <r>
    <n v="1200958"/>
    <s v="200802"/>
    <s v="2008"/>
    <s v="D"/>
    <x v="3"/>
    <s v="PH"/>
    <x v="6"/>
    <x v="3"/>
    <s v="ME"/>
    <x v="0"/>
    <m/>
    <n v="2009"/>
    <n v="1"/>
    <x v="1"/>
    <m/>
    <s v="M"/>
    <m/>
    <x v="2"/>
    <m/>
    <m/>
    <m/>
    <m/>
    <m/>
    <m/>
    <m/>
  </r>
  <r>
    <n v="1200958"/>
    <s v="201001"/>
    <s v="2010"/>
    <s v="A"/>
    <x v="19"/>
    <s v="PH"/>
    <x v="2"/>
    <x v="3"/>
    <s v="ME"/>
    <x v="0"/>
    <m/>
    <n v="2011"/>
    <n v="1"/>
    <x v="1"/>
    <m/>
    <s v="M"/>
    <m/>
    <x v="2"/>
    <m/>
    <m/>
    <m/>
    <m/>
    <m/>
    <m/>
    <m/>
  </r>
  <r>
    <n v="1200958"/>
    <s v="200701"/>
    <s v="2007"/>
    <s v="B"/>
    <x v="1"/>
    <s v="PH"/>
    <x v="8"/>
    <x v="2"/>
    <s v="ME"/>
    <x v="0"/>
    <m/>
    <n v="2009"/>
    <n v="2"/>
    <x v="1"/>
    <m/>
    <s v="M"/>
    <m/>
    <x v="2"/>
    <m/>
    <m/>
    <m/>
    <m/>
    <m/>
    <m/>
    <m/>
  </r>
  <r>
    <n v="1202330"/>
    <s v="201002"/>
    <s v="2010"/>
    <s v="C"/>
    <x v="9"/>
    <s v="PH"/>
    <x v="2"/>
    <x v="3"/>
    <s v="BIO"/>
    <x v="2"/>
    <m/>
    <n v="2010"/>
    <n v="0"/>
    <x v="1"/>
    <m/>
    <s v="F"/>
    <m/>
    <x v="2"/>
    <m/>
    <m/>
    <m/>
    <m/>
    <m/>
    <m/>
    <m/>
  </r>
  <r>
    <n v="1202330"/>
    <s v="200801"/>
    <s v="2008"/>
    <s v="A"/>
    <x v="13"/>
    <s v="PH"/>
    <x v="5"/>
    <x v="2"/>
    <s v="BIO"/>
    <x v="2"/>
    <m/>
    <n v="2008"/>
    <n v="0"/>
    <x v="1"/>
    <m/>
    <s v="F"/>
    <m/>
    <x v="2"/>
    <m/>
    <m/>
    <m/>
    <m/>
    <m/>
    <m/>
    <m/>
  </r>
  <r>
    <n v="1202330"/>
    <s v="200801"/>
    <s v="2008"/>
    <s v="B"/>
    <x v="11"/>
    <s v="PH"/>
    <x v="1"/>
    <x v="2"/>
    <s v="BIO"/>
    <x v="2"/>
    <m/>
    <n v="2008"/>
    <n v="0"/>
    <x v="1"/>
    <m/>
    <s v="F"/>
    <m/>
    <x v="2"/>
    <m/>
    <m/>
    <m/>
    <m/>
    <m/>
    <m/>
    <m/>
  </r>
  <r>
    <n v="1202330"/>
    <s v="200701"/>
    <s v="2007"/>
    <s v="A"/>
    <x v="0"/>
    <s v="PH"/>
    <x v="5"/>
    <x v="2"/>
    <s v="BIO"/>
    <x v="2"/>
    <m/>
    <n v="2008"/>
    <n v="1"/>
    <x v="1"/>
    <m/>
    <s v="F"/>
    <m/>
    <x v="2"/>
    <m/>
    <m/>
    <m/>
    <m/>
    <m/>
    <m/>
    <m/>
  </r>
  <r>
    <n v="1202390"/>
    <s v="201101"/>
    <s v="2011"/>
    <s v="A"/>
    <x v="15"/>
    <s v="PH"/>
    <x v="0"/>
    <x v="1"/>
    <s v="CM"/>
    <x v="0"/>
    <m/>
    <n v="2012"/>
    <n v="1"/>
    <x v="1"/>
    <m/>
    <s v="F"/>
    <m/>
    <x v="2"/>
    <m/>
    <m/>
    <m/>
    <m/>
    <m/>
    <m/>
    <m/>
  </r>
  <r>
    <n v="1202390"/>
    <s v="201101"/>
    <s v="2011"/>
    <s v="B"/>
    <x v="22"/>
    <s v="PH"/>
    <x v="4"/>
    <x v="1"/>
    <s v="CM"/>
    <x v="0"/>
    <m/>
    <n v="2012"/>
    <n v="1"/>
    <x v="1"/>
    <m/>
    <s v="F"/>
    <m/>
    <x v="2"/>
    <m/>
    <m/>
    <m/>
    <m/>
    <m/>
    <m/>
    <m/>
  </r>
  <r>
    <n v="1202414"/>
    <s v="201001"/>
    <s v="2010"/>
    <s v="A"/>
    <x v="19"/>
    <s v="PH"/>
    <x v="0"/>
    <x v="1"/>
    <s v="CM"/>
    <x v="0"/>
    <m/>
    <n v="2012"/>
    <n v="2"/>
    <x v="1"/>
    <m/>
    <s v="F"/>
    <m/>
    <x v="2"/>
    <m/>
    <m/>
    <m/>
    <m/>
    <m/>
    <m/>
    <m/>
  </r>
  <r>
    <n v="1202414"/>
    <s v="201001"/>
    <s v="2010"/>
    <s v="B"/>
    <x v="14"/>
    <s v="PH"/>
    <x v="1"/>
    <x v="1"/>
    <s v="CM"/>
    <x v="0"/>
    <m/>
    <n v="2012"/>
    <n v="2"/>
    <x v="1"/>
    <m/>
    <s v="F"/>
    <m/>
    <x v="2"/>
    <m/>
    <m/>
    <m/>
    <m/>
    <m/>
    <m/>
    <m/>
  </r>
  <r>
    <n v="1202498"/>
    <s v="200901"/>
    <s v="2009"/>
    <s v="A"/>
    <x v="10"/>
    <s v="PH"/>
    <x v="5"/>
    <x v="1"/>
    <s v="ME"/>
    <x v="0"/>
    <m/>
    <n v="2012"/>
    <n v="3"/>
    <x v="0"/>
    <m/>
    <s v="M"/>
    <s v="MA1021"/>
    <x v="4"/>
    <m/>
    <m/>
    <m/>
    <m/>
    <m/>
    <m/>
    <m/>
  </r>
  <r>
    <n v="1202498"/>
    <s v="200901"/>
    <s v="2009"/>
    <s v="B"/>
    <x v="4"/>
    <s v="PH"/>
    <x v="1"/>
    <x v="1"/>
    <s v="ME"/>
    <x v="0"/>
    <m/>
    <n v="2012"/>
    <n v="3"/>
    <x v="0"/>
    <m/>
    <s v="M"/>
    <s v="MA1022"/>
    <x v="4"/>
    <m/>
    <m/>
    <m/>
    <m/>
    <m/>
    <m/>
    <m/>
  </r>
  <r>
    <n v="1202498"/>
    <s v="200902"/>
    <s v="2009"/>
    <s v="D"/>
    <x v="7"/>
    <s v="PH"/>
    <x v="6"/>
    <x v="1"/>
    <s v="ME"/>
    <x v="0"/>
    <m/>
    <n v="2012"/>
    <n v="3"/>
    <x v="0"/>
    <m/>
    <s v="M"/>
    <s v="MA1024"/>
    <x v="4"/>
    <m/>
    <m/>
    <m/>
    <m/>
    <m/>
    <m/>
    <m/>
  </r>
  <r>
    <n v="1202554"/>
    <s v="201001"/>
    <s v="2010"/>
    <s v="A"/>
    <x v="19"/>
    <s v="PH"/>
    <x v="5"/>
    <x v="1"/>
    <s v="CE"/>
    <x v="0"/>
    <m/>
    <n v="2012"/>
    <n v="2"/>
    <x v="1"/>
    <m/>
    <s v="F"/>
    <m/>
    <x v="2"/>
    <m/>
    <m/>
    <m/>
    <m/>
    <m/>
    <m/>
    <m/>
  </r>
  <r>
    <n v="1202664"/>
    <s v="200901"/>
    <s v="2009"/>
    <s v="A"/>
    <x v="10"/>
    <s v="PH"/>
    <x v="5"/>
    <x v="0"/>
    <s v="ECE"/>
    <x v="0"/>
    <m/>
    <n v="2012"/>
    <n v="3"/>
    <x v="0"/>
    <m/>
    <s v="M"/>
    <s v="MA1021"/>
    <x v="4"/>
    <m/>
    <m/>
    <m/>
    <m/>
    <m/>
    <m/>
    <m/>
  </r>
  <r>
    <n v="1202664"/>
    <s v="200901"/>
    <s v="2009"/>
    <s v="B"/>
    <x v="4"/>
    <s v="PH"/>
    <x v="1"/>
    <x v="0"/>
    <s v="ECE"/>
    <x v="0"/>
    <m/>
    <n v="2012"/>
    <n v="3"/>
    <x v="0"/>
    <m/>
    <s v="M"/>
    <s v="MA1022"/>
    <x v="1"/>
    <m/>
    <m/>
    <m/>
    <m/>
    <m/>
    <m/>
    <m/>
  </r>
  <r>
    <n v="1202718"/>
    <s v="200901"/>
    <s v="2009"/>
    <s v="A"/>
    <x v="10"/>
    <s v="PH"/>
    <x v="5"/>
    <x v="3"/>
    <s v="ED"/>
    <x v="0"/>
    <m/>
    <n v="2012"/>
    <n v="3"/>
    <x v="0"/>
    <m/>
    <s v="F"/>
    <s v="MA1021"/>
    <x v="0"/>
    <m/>
    <m/>
    <m/>
    <m/>
    <m/>
    <m/>
    <m/>
  </r>
  <r>
    <n v="1202718"/>
    <s v="200901"/>
    <s v="2009"/>
    <s v="B"/>
    <x v="4"/>
    <s v="PH"/>
    <x v="1"/>
    <x v="3"/>
    <s v="ED"/>
    <x v="0"/>
    <m/>
    <n v="2012"/>
    <n v="3"/>
    <x v="0"/>
    <m/>
    <s v="F"/>
    <s v="MA1022"/>
    <x v="1"/>
    <m/>
    <m/>
    <m/>
    <m/>
    <m/>
    <m/>
    <m/>
  </r>
  <r>
    <n v="1202748"/>
    <s v="201101"/>
    <s v="2011"/>
    <s v="A"/>
    <x v="15"/>
    <s v="PH"/>
    <x v="5"/>
    <x v="3"/>
    <s v="BC"/>
    <x v="2"/>
    <m/>
    <n v="2012"/>
    <n v="1"/>
    <x v="1"/>
    <m/>
    <s v="M"/>
    <m/>
    <x v="2"/>
    <m/>
    <m/>
    <m/>
    <m/>
    <m/>
    <m/>
    <m/>
  </r>
  <r>
    <n v="1202748"/>
    <s v="201001"/>
    <s v="2010"/>
    <s v="B"/>
    <x v="14"/>
    <s v="PH"/>
    <x v="1"/>
    <x v="3"/>
    <s v="BC"/>
    <x v="2"/>
    <m/>
    <n v="2012"/>
    <n v="2"/>
    <x v="1"/>
    <m/>
    <s v="M"/>
    <m/>
    <x v="2"/>
    <m/>
    <m/>
    <m/>
    <m/>
    <m/>
    <m/>
    <m/>
  </r>
  <r>
    <n v="1202748"/>
    <s v="201201"/>
    <s v="2012"/>
    <s v="A"/>
    <x v="23"/>
    <s v="PH"/>
    <x v="2"/>
    <x v="2"/>
    <s v="BC"/>
    <x v="2"/>
    <m/>
    <n v="2012"/>
    <n v="0"/>
    <x v="1"/>
    <m/>
    <s v="M"/>
    <m/>
    <x v="2"/>
    <m/>
    <m/>
    <m/>
    <m/>
    <m/>
    <m/>
    <m/>
  </r>
  <r>
    <n v="1202748"/>
    <s v="201001"/>
    <s v="2010"/>
    <s v="A"/>
    <x v="19"/>
    <s v="PH"/>
    <x v="5"/>
    <x v="2"/>
    <s v="BC"/>
    <x v="2"/>
    <m/>
    <n v="2012"/>
    <n v="2"/>
    <x v="1"/>
    <m/>
    <s v="M"/>
    <m/>
    <x v="2"/>
    <m/>
    <m/>
    <m/>
    <m/>
    <m/>
    <m/>
    <m/>
  </r>
  <r>
    <n v="1202748"/>
    <s v="201002"/>
    <s v="2010"/>
    <s v="D"/>
    <x v="17"/>
    <s v="PH"/>
    <x v="6"/>
    <x v="2"/>
    <s v="BC"/>
    <x v="2"/>
    <m/>
    <n v="2012"/>
    <n v="2"/>
    <x v="1"/>
    <m/>
    <s v="M"/>
    <m/>
    <x v="2"/>
    <m/>
    <m/>
    <m/>
    <m/>
    <m/>
    <m/>
    <m/>
  </r>
  <r>
    <n v="1202780"/>
    <s v="201101"/>
    <s v="2011"/>
    <s v="B"/>
    <x v="22"/>
    <s v="PH"/>
    <x v="12"/>
    <x v="0"/>
    <s v="ME"/>
    <x v="0"/>
    <m/>
    <n v="2012"/>
    <n v="1"/>
    <x v="1"/>
    <m/>
    <s v="M"/>
    <m/>
    <x v="2"/>
    <m/>
    <m/>
    <m/>
    <m/>
    <m/>
    <m/>
    <m/>
  </r>
  <r>
    <n v="1202780"/>
    <s v="200901"/>
    <s v="2009"/>
    <s v="A"/>
    <x v="10"/>
    <s v="PH"/>
    <x v="5"/>
    <x v="0"/>
    <s v="ME"/>
    <x v="0"/>
    <m/>
    <n v="2012"/>
    <n v="3"/>
    <x v="0"/>
    <m/>
    <s v="M"/>
    <m/>
    <x v="2"/>
    <m/>
    <m/>
    <m/>
    <m/>
    <m/>
    <m/>
    <m/>
  </r>
  <r>
    <n v="1202780"/>
    <s v="200901"/>
    <s v="2009"/>
    <s v="B"/>
    <x v="4"/>
    <s v="PH"/>
    <x v="1"/>
    <x v="0"/>
    <s v="ME"/>
    <x v="0"/>
    <m/>
    <n v="2012"/>
    <n v="3"/>
    <x v="0"/>
    <m/>
    <s v="M"/>
    <s v="MA1023"/>
    <x v="0"/>
    <m/>
    <m/>
    <m/>
    <m/>
    <m/>
    <m/>
    <m/>
  </r>
  <r>
    <n v="1202814"/>
    <s v="200901"/>
    <s v="2009"/>
    <s v="A"/>
    <x v="10"/>
    <s v="PH"/>
    <x v="5"/>
    <x v="3"/>
    <s v="ED"/>
    <x v="0"/>
    <m/>
    <n v="2012"/>
    <n v="3"/>
    <x v="0"/>
    <m/>
    <s v="F"/>
    <s v="MA1021"/>
    <x v="1"/>
    <m/>
    <m/>
    <m/>
    <m/>
    <m/>
    <m/>
    <m/>
  </r>
  <r>
    <n v="1202814"/>
    <s v="200901"/>
    <s v="2009"/>
    <s v="B"/>
    <x v="4"/>
    <s v="PH"/>
    <x v="1"/>
    <x v="3"/>
    <s v="ED"/>
    <x v="0"/>
    <m/>
    <n v="2012"/>
    <n v="3"/>
    <x v="0"/>
    <m/>
    <s v="F"/>
    <s v="MA1022"/>
    <x v="1"/>
    <m/>
    <m/>
    <m/>
    <m/>
    <m/>
    <m/>
    <m/>
  </r>
  <r>
    <n v="1202894"/>
    <s v="200701"/>
    <s v="2007"/>
    <s v="A"/>
    <x v="0"/>
    <s v="PH"/>
    <x v="15"/>
    <x v="1"/>
    <s v="AE"/>
    <x v="0"/>
    <m/>
    <n v="2009"/>
    <n v="2"/>
    <x v="1"/>
    <d v="2009-05-16T00:00:00"/>
    <s v="M"/>
    <m/>
    <x v="2"/>
    <m/>
    <m/>
    <m/>
    <m/>
    <m/>
    <m/>
    <m/>
  </r>
  <r>
    <n v="1202894"/>
    <s v="200701"/>
    <s v="2007"/>
    <s v="B"/>
    <x v="1"/>
    <s v="PH"/>
    <x v="8"/>
    <x v="1"/>
    <s v="AE"/>
    <x v="0"/>
    <m/>
    <n v="2009"/>
    <n v="2"/>
    <x v="1"/>
    <d v="2009-05-16T00:00:00"/>
    <s v="M"/>
    <m/>
    <x v="2"/>
    <m/>
    <m/>
    <m/>
    <m/>
    <m/>
    <m/>
    <m/>
  </r>
  <r>
    <n v="1202940"/>
    <s v="200802"/>
    <s v="2008"/>
    <s v="C"/>
    <x v="5"/>
    <s v="PH"/>
    <x v="17"/>
    <x v="0"/>
    <s v="ME"/>
    <x v="0"/>
    <m/>
    <n v="2009"/>
    <n v="1"/>
    <x v="1"/>
    <d v="2009-05-16T00:00:00"/>
    <s v="M"/>
    <m/>
    <x v="2"/>
    <m/>
    <m/>
    <m/>
    <m/>
    <m/>
    <m/>
    <m/>
  </r>
  <r>
    <n v="1203172"/>
    <s v="200701"/>
    <s v="2007"/>
    <s v="A"/>
    <x v="0"/>
    <s v="PH"/>
    <x v="15"/>
    <x v="3"/>
    <s v="AE"/>
    <x v="0"/>
    <s v="ME"/>
    <n v="2009"/>
    <n v="2"/>
    <x v="1"/>
    <d v="2009-10-01T00:00:00"/>
    <s v="F"/>
    <m/>
    <x v="2"/>
    <m/>
    <m/>
    <m/>
    <m/>
    <m/>
    <m/>
    <m/>
  </r>
  <r>
    <n v="1203172"/>
    <s v="200701"/>
    <s v="2007"/>
    <s v="B"/>
    <x v="1"/>
    <s v="PH"/>
    <x v="8"/>
    <x v="3"/>
    <s v="AE"/>
    <x v="0"/>
    <s v="ME"/>
    <n v="2009"/>
    <n v="2"/>
    <x v="1"/>
    <d v="2009-10-01T00:00:00"/>
    <s v="F"/>
    <m/>
    <x v="2"/>
    <m/>
    <m/>
    <m/>
    <m/>
    <m/>
    <m/>
    <m/>
  </r>
  <r>
    <n v="1203184"/>
    <s v="200802"/>
    <s v="2008"/>
    <s v="D"/>
    <x v="3"/>
    <s v="PH"/>
    <x v="6"/>
    <x v="1"/>
    <s v="BIO"/>
    <x v="2"/>
    <s v="HU"/>
    <n v="2009"/>
    <n v="1"/>
    <x v="1"/>
    <d v="2009-05-16T00:00:00"/>
    <s v="F"/>
    <m/>
    <x v="2"/>
    <m/>
    <m/>
    <m/>
    <m/>
    <m/>
    <m/>
    <m/>
  </r>
  <r>
    <n v="1203550"/>
    <s v="200901"/>
    <s v="2009"/>
    <s v="A"/>
    <x v="10"/>
    <s v="PH"/>
    <x v="5"/>
    <x v="0"/>
    <s v="BIO"/>
    <x v="2"/>
    <s v="BC"/>
    <n v="2009"/>
    <n v="0"/>
    <x v="1"/>
    <d v="2009-05-16T00:00:00"/>
    <s v="F"/>
    <m/>
    <x v="2"/>
    <m/>
    <m/>
    <m/>
    <m/>
    <m/>
    <m/>
    <m/>
  </r>
  <r>
    <n v="1203550"/>
    <s v="200902"/>
    <s v="2009"/>
    <s v="D"/>
    <x v="7"/>
    <s v="PH"/>
    <x v="1"/>
    <x v="0"/>
    <s v="BIO"/>
    <x v="2"/>
    <s v="BC"/>
    <n v="2009"/>
    <n v="0"/>
    <x v="1"/>
    <d v="2009-05-16T00:00:00"/>
    <s v="F"/>
    <m/>
    <x v="2"/>
    <m/>
    <m/>
    <m/>
    <m/>
    <m/>
    <m/>
    <m/>
  </r>
  <r>
    <n v="1203788"/>
    <s v="200801"/>
    <s v="2008"/>
    <s v="A"/>
    <x v="13"/>
    <s v="PH"/>
    <x v="5"/>
    <x v="0"/>
    <s v="CM"/>
    <x v="0"/>
    <m/>
    <n v="2009"/>
    <n v="1"/>
    <x v="1"/>
    <d v="2009-05-16T00:00:00"/>
    <s v="M"/>
    <m/>
    <x v="2"/>
    <m/>
    <m/>
    <m/>
    <m/>
    <m/>
    <m/>
    <m/>
  </r>
  <r>
    <n v="1203788"/>
    <s v="200702"/>
    <s v="2007"/>
    <s v="D"/>
    <x v="8"/>
    <s v="PH"/>
    <x v="1"/>
    <x v="0"/>
    <s v="CM"/>
    <x v="0"/>
    <m/>
    <n v="2009"/>
    <n v="2"/>
    <x v="1"/>
    <d v="2009-05-16T00:00:00"/>
    <s v="M"/>
    <m/>
    <x v="2"/>
    <m/>
    <m/>
    <m/>
    <m/>
    <m/>
    <m/>
    <m/>
  </r>
  <r>
    <n v="1204778"/>
    <s v="200701"/>
    <s v="2007"/>
    <s v="A"/>
    <x v="0"/>
    <s v="PH"/>
    <x v="7"/>
    <x v="3"/>
    <s v="PH"/>
    <x v="2"/>
    <m/>
    <n v="2008"/>
    <n v="1"/>
    <x v="1"/>
    <d v="2011-05-14T00:00:00"/>
    <s v="M"/>
    <s v="MA1024"/>
    <x v="1"/>
    <m/>
    <m/>
    <m/>
    <m/>
    <m/>
    <m/>
    <m/>
  </r>
  <r>
    <n v="1204778"/>
    <s v="200701"/>
    <s v="2007"/>
    <s v="A"/>
    <x v="0"/>
    <s v="PH"/>
    <x v="15"/>
    <x v="3"/>
    <s v="PH"/>
    <x v="2"/>
    <m/>
    <n v="2008"/>
    <n v="1"/>
    <x v="1"/>
    <d v="2011-05-14T00:00:00"/>
    <s v="M"/>
    <s v="MA1024"/>
    <x v="1"/>
    <m/>
    <m/>
    <m/>
    <m/>
    <m/>
    <m/>
    <m/>
  </r>
  <r>
    <n v="1204778"/>
    <s v="200701"/>
    <s v="2007"/>
    <s v="B"/>
    <x v="1"/>
    <s v="PH"/>
    <x v="9"/>
    <x v="3"/>
    <s v="PH"/>
    <x v="2"/>
    <m/>
    <n v="2008"/>
    <n v="1"/>
    <x v="1"/>
    <d v="2011-05-14T00:00:00"/>
    <s v="M"/>
    <m/>
    <x v="2"/>
    <m/>
    <m/>
    <m/>
    <m/>
    <m/>
    <m/>
    <m/>
  </r>
  <r>
    <n v="1204778"/>
    <s v="200701"/>
    <s v="2007"/>
    <s v="B"/>
    <x v="1"/>
    <s v="PH"/>
    <x v="12"/>
    <x v="3"/>
    <s v="PH"/>
    <x v="2"/>
    <m/>
    <n v="2008"/>
    <n v="1"/>
    <x v="1"/>
    <d v="2011-05-14T00:00:00"/>
    <s v="M"/>
    <m/>
    <x v="2"/>
    <m/>
    <m/>
    <m/>
    <m/>
    <m/>
    <m/>
    <m/>
  </r>
  <r>
    <n v="1204778"/>
    <s v="200702"/>
    <s v="2007"/>
    <s v="C"/>
    <x v="6"/>
    <s v="PH"/>
    <x v="14"/>
    <x v="3"/>
    <s v="PH"/>
    <x v="2"/>
    <m/>
    <n v="2008"/>
    <n v="1"/>
    <x v="1"/>
    <d v="2011-05-14T00:00:00"/>
    <s v="M"/>
    <s v="MA3831"/>
    <x v="3"/>
    <m/>
    <m/>
    <m/>
    <m/>
    <m/>
    <m/>
    <m/>
  </r>
  <r>
    <n v="1204778"/>
    <s v="200702"/>
    <s v="2007"/>
    <s v="C"/>
    <x v="6"/>
    <s v="PH"/>
    <x v="13"/>
    <x v="3"/>
    <s v="PH"/>
    <x v="2"/>
    <m/>
    <n v="2008"/>
    <n v="1"/>
    <x v="1"/>
    <d v="2011-05-14T00:00:00"/>
    <s v="M"/>
    <s v="MA3831"/>
    <x v="3"/>
    <m/>
    <m/>
    <m/>
    <m/>
    <m/>
    <m/>
    <m/>
  </r>
  <r>
    <n v="1204778"/>
    <s v="200701"/>
    <s v="2007"/>
    <s v="B"/>
    <x v="1"/>
    <s v="PH"/>
    <x v="8"/>
    <x v="2"/>
    <s v="PH"/>
    <x v="2"/>
    <m/>
    <n v="2008"/>
    <n v="1"/>
    <x v="1"/>
    <d v="2011-05-14T00:00:00"/>
    <s v="M"/>
    <m/>
    <x v="2"/>
    <m/>
    <m/>
    <m/>
    <m/>
    <m/>
    <m/>
    <m/>
  </r>
  <r>
    <n v="1204814"/>
    <s v="200802"/>
    <s v="2008"/>
    <s v="D"/>
    <x v="3"/>
    <s v="PH"/>
    <x v="6"/>
    <x v="3"/>
    <s v="ME"/>
    <x v="0"/>
    <m/>
    <n v="2008"/>
    <n v="0"/>
    <x v="1"/>
    <d v="2008-10-02T00:00:00"/>
    <s v="M"/>
    <m/>
    <x v="2"/>
    <m/>
    <m/>
    <m/>
    <m/>
    <m/>
    <m/>
    <m/>
  </r>
  <r>
    <n v="1204902"/>
    <s v="200701"/>
    <s v="2007"/>
    <s v="A"/>
    <x v="0"/>
    <s v="PH"/>
    <x v="30"/>
    <x v="1"/>
    <s v="PH"/>
    <x v="2"/>
    <m/>
    <n v="2008"/>
    <n v="1"/>
    <x v="1"/>
    <d v="2008-05-17T00:00:00"/>
    <s v="M"/>
    <m/>
    <x v="2"/>
    <m/>
    <m/>
    <m/>
    <m/>
    <m/>
    <m/>
    <m/>
  </r>
  <r>
    <n v="1204902"/>
    <s v="200702"/>
    <s v="2007"/>
    <s v="C"/>
    <x v="6"/>
    <s v="PH"/>
    <x v="13"/>
    <x v="1"/>
    <s v="PH"/>
    <x v="2"/>
    <m/>
    <n v="2008"/>
    <n v="1"/>
    <x v="1"/>
    <d v="2008-05-17T00:00:00"/>
    <s v="M"/>
    <m/>
    <x v="2"/>
    <m/>
    <m/>
    <m/>
    <m/>
    <m/>
    <m/>
    <m/>
  </r>
  <r>
    <n v="1204902"/>
    <s v="200702"/>
    <s v="2007"/>
    <s v="D"/>
    <x v="8"/>
    <s v="PH"/>
    <x v="20"/>
    <x v="1"/>
    <s v="PH"/>
    <x v="2"/>
    <m/>
    <n v="2008"/>
    <n v="1"/>
    <x v="1"/>
    <d v="2008-05-17T00:00:00"/>
    <s v="M"/>
    <m/>
    <x v="2"/>
    <m/>
    <m/>
    <m/>
    <m/>
    <m/>
    <m/>
    <m/>
  </r>
  <r>
    <n v="1204902"/>
    <s v="200802"/>
    <s v="2008"/>
    <s v="C"/>
    <x v="5"/>
    <s v="PH"/>
    <x v="18"/>
    <x v="0"/>
    <s v="PH"/>
    <x v="2"/>
    <m/>
    <n v="2008"/>
    <n v="0"/>
    <x v="1"/>
    <d v="2008-05-17T00:00:00"/>
    <s v="M"/>
    <m/>
    <x v="2"/>
    <m/>
    <m/>
    <m/>
    <m/>
    <m/>
    <m/>
    <m/>
  </r>
  <r>
    <n v="1204902"/>
    <s v="200701"/>
    <s v="2007"/>
    <s v="A"/>
    <x v="0"/>
    <s v="PH"/>
    <x v="28"/>
    <x v="0"/>
    <s v="PH"/>
    <x v="2"/>
    <m/>
    <n v="2008"/>
    <n v="1"/>
    <x v="1"/>
    <d v="2008-05-17T00:00:00"/>
    <s v="M"/>
    <m/>
    <x v="2"/>
    <m/>
    <m/>
    <m/>
    <m/>
    <m/>
    <m/>
    <m/>
  </r>
  <r>
    <n v="1204902"/>
    <s v="200701"/>
    <s v="2007"/>
    <s v="B"/>
    <x v="1"/>
    <s v="PH"/>
    <x v="12"/>
    <x v="0"/>
    <s v="PH"/>
    <x v="2"/>
    <m/>
    <n v="2008"/>
    <n v="1"/>
    <x v="1"/>
    <d v="2008-05-17T00:00:00"/>
    <s v="M"/>
    <m/>
    <x v="2"/>
    <m/>
    <m/>
    <m/>
    <m/>
    <m/>
    <m/>
    <m/>
  </r>
  <r>
    <n v="1204902"/>
    <s v="200701"/>
    <s v="2007"/>
    <s v="B"/>
    <x v="1"/>
    <s v="PH"/>
    <x v="31"/>
    <x v="0"/>
    <s v="PH"/>
    <x v="2"/>
    <m/>
    <n v="2008"/>
    <n v="1"/>
    <x v="1"/>
    <d v="2008-05-17T00:00:00"/>
    <s v="M"/>
    <m/>
    <x v="2"/>
    <m/>
    <m/>
    <m/>
    <m/>
    <m/>
    <m/>
    <m/>
  </r>
  <r>
    <n v="1204902"/>
    <s v="200701"/>
    <s v="2007"/>
    <s v="B"/>
    <x v="1"/>
    <s v="PH"/>
    <x v="29"/>
    <x v="0"/>
    <s v="PH"/>
    <x v="2"/>
    <m/>
    <n v="2008"/>
    <n v="1"/>
    <x v="1"/>
    <d v="2008-05-17T00:00:00"/>
    <s v="M"/>
    <m/>
    <x v="2"/>
    <m/>
    <m/>
    <m/>
    <m/>
    <m/>
    <m/>
    <m/>
  </r>
  <r>
    <n v="1204902"/>
    <s v="200702"/>
    <s v="2007"/>
    <s v="C"/>
    <x v="6"/>
    <s v="PH"/>
    <x v="25"/>
    <x v="2"/>
    <s v="PH"/>
    <x v="2"/>
    <m/>
    <n v="2008"/>
    <n v="1"/>
    <x v="1"/>
    <d v="2008-05-17T00:00:00"/>
    <s v="M"/>
    <m/>
    <x v="2"/>
    <m/>
    <m/>
    <m/>
    <m/>
    <m/>
    <m/>
    <m/>
  </r>
  <r>
    <n v="1206738"/>
    <s v="200802"/>
    <s v="2008"/>
    <s v="D"/>
    <x v="3"/>
    <s v="PH"/>
    <x v="10"/>
    <x v="1"/>
    <s v="AE"/>
    <x v="0"/>
    <m/>
    <n v="2008"/>
    <n v="0"/>
    <x v="1"/>
    <d v="2008-05-17T00:00:00"/>
    <s v="M"/>
    <m/>
    <x v="2"/>
    <m/>
    <m/>
    <m/>
    <m/>
    <m/>
    <m/>
    <m/>
  </r>
  <r>
    <n v="1207230"/>
    <s v="200902"/>
    <s v="2009"/>
    <s v="C"/>
    <x v="2"/>
    <s v="PH"/>
    <x v="18"/>
    <x v="1"/>
    <s v="ME"/>
    <x v="0"/>
    <m/>
    <n v="2009"/>
    <n v="0"/>
    <x v="1"/>
    <d v="2009-05-16T00:00:00"/>
    <s v="M"/>
    <m/>
    <x v="2"/>
    <m/>
    <m/>
    <m/>
    <m/>
    <m/>
    <m/>
    <m/>
  </r>
  <r>
    <n v="1208226"/>
    <s v="200901"/>
    <s v="2009"/>
    <s v="A"/>
    <x v="10"/>
    <s v="PH"/>
    <x v="5"/>
    <x v="3"/>
    <s v="ND"/>
    <x v="3"/>
    <m/>
    <n v="2012"/>
    <n v="3"/>
    <x v="0"/>
    <m/>
    <s v="M"/>
    <s v="MA1021"/>
    <x v="1"/>
    <m/>
    <m/>
    <m/>
    <m/>
    <m/>
    <m/>
    <m/>
  </r>
  <r>
    <n v="1208236"/>
    <s v="200902"/>
    <s v="2009"/>
    <s v="C"/>
    <x v="2"/>
    <s v="PH"/>
    <x v="5"/>
    <x v="0"/>
    <s v="AE"/>
    <x v="0"/>
    <m/>
    <n v="2012"/>
    <n v="3"/>
    <x v="0"/>
    <m/>
    <s v="F"/>
    <s v="MA1023"/>
    <x v="1"/>
    <m/>
    <m/>
    <m/>
    <m/>
    <m/>
    <m/>
    <m/>
  </r>
  <r>
    <n v="1208272"/>
    <s v="200901"/>
    <s v="2009"/>
    <s v="A"/>
    <x v="10"/>
    <s v="PH"/>
    <x v="5"/>
    <x v="1"/>
    <s v="AE"/>
    <x v="0"/>
    <m/>
    <n v="2012"/>
    <n v="3"/>
    <x v="0"/>
    <m/>
    <s v="F"/>
    <s v="MA1021"/>
    <x v="4"/>
    <m/>
    <m/>
    <m/>
    <m/>
    <m/>
    <m/>
    <m/>
  </r>
  <r>
    <n v="1208272"/>
    <s v="201002"/>
    <s v="2010"/>
    <s v="C"/>
    <x v="9"/>
    <s v="PH"/>
    <x v="15"/>
    <x v="0"/>
    <s v="AE"/>
    <x v="0"/>
    <m/>
    <n v="2012"/>
    <n v="2"/>
    <x v="1"/>
    <m/>
    <s v="F"/>
    <m/>
    <x v="2"/>
    <m/>
    <m/>
    <m/>
    <m/>
    <m/>
    <m/>
    <m/>
  </r>
  <r>
    <n v="1208272"/>
    <s v="200902"/>
    <s v="2009"/>
    <s v="D"/>
    <x v="7"/>
    <s v="PH"/>
    <x v="1"/>
    <x v="0"/>
    <s v="AE"/>
    <x v="0"/>
    <m/>
    <n v="2012"/>
    <n v="3"/>
    <x v="0"/>
    <m/>
    <s v="F"/>
    <s v="MA1024"/>
    <x v="1"/>
    <m/>
    <m/>
    <m/>
    <m/>
    <m/>
    <m/>
    <m/>
  </r>
  <r>
    <n v="1208272"/>
    <s v="200901"/>
    <s v="2009"/>
    <s v="B"/>
    <x v="4"/>
    <s v="PH"/>
    <x v="1"/>
    <x v="2"/>
    <s v="AE"/>
    <x v="0"/>
    <m/>
    <n v="2012"/>
    <n v="3"/>
    <x v="0"/>
    <m/>
    <s v="F"/>
    <s v="MA1022"/>
    <x v="4"/>
    <m/>
    <m/>
    <m/>
    <m/>
    <m/>
    <m/>
    <m/>
  </r>
  <r>
    <n v="1208320"/>
    <s v="201101"/>
    <s v="2011"/>
    <s v="B"/>
    <x v="22"/>
    <s v="PH"/>
    <x v="12"/>
    <x v="1"/>
    <s v="PH"/>
    <x v="2"/>
    <m/>
    <n v="2012"/>
    <n v="1"/>
    <x v="1"/>
    <m/>
    <s v="M"/>
    <m/>
    <x v="2"/>
    <m/>
    <m/>
    <m/>
    <m/>
    <m/>
    <m/>
    <m/>
  </r>
  <r>
    <n v="1208320"/>
    <s v="201102"/>
    <s v="2011"/>
    <s v="D"/>
    <x v="20"/>
    <s v="PH"/>
    <x v="3"/>
    <x v="1"/>
    <s v="PH"/>
    <x v="2"/>
    <m/>
    <n v="2012"/>
    <n v="1"/>
    <x v="1"/>
    <m/>
    <s v="M"/>
    <s v="MA4473"/>
    <x v="0"/>
    <m/>
    <m/>
    <m/>
    <m/>
    <m/>
    <m/>
    <m/>
  </r>
  <r>
    <n v="1208320"/>
    <s v="200902"/>
    <s v="2009"/>
    <s v="C"/>
    <x v="2"/>
    <s v="PH"/>
    <x v="0"/>
    <x v="1"/>
    <s v="PH"/>
    <x v="2"/>
    <m/>
    <n v="2012"/>
    <n v="3"/>
    <x v="0"/>
    <m/>
    <s v="M"/>
    <s v="MA1023"/>
    <x v="1"/>
    <m/>
    <m/>
    <m/>
    <m/>
    <m/>
    <m/>
    <m/>
  </r>
  <r>
    <n v="1208320"/>
    <s v="201001"/>
    <s v="2010"/>
    <s v="A"/>
    <x v="19"/>
    <s v="PH"/>
    <x v="2"/>
    <x v="0"/>
    <s v="PH"/>
    <x v="2"/>
    <m/>
    <n v="2012"/>
    <n v="2"/>
    <x v="1"/>
    <m/>
    <s v="M"/>
    <s v="MA2051"/>
    <x v="0"/>
    <m/>
    <m/>
    <m/>
    <m/>
    <m/>
    <m/>
    <m/>
  </r>
  <r>
    <n v="1208320"/>
    <s v="201002"/>
    <s v="2010"/>
    <s v="C"/>
    <x v="9"/>
    <s v="PH"/>
    <x v="15"/>
    <x v="0"/>
    <s v="PH"/>
    <x v="2"/>
    <m/>
    <n v="2012"/>
    <n v="2"/>
    <x v="1"/>
    <m/>
    <s v="M"/>
    <s v="MA2251"/>
    <x v="4"/>
    <m/>
    <m/>
    <m/>
    <m/>
    <m/>
    <m/>
    <m/>
  </r>
  <r>
    <n v="1208320"/>
    <s v="201002"/>
    <s v="2010"/>
    <s v="C"/>
    <x v="9"/>
    <s v="PH"/>
    <x v="18"/>
    <x v="0"/>
    <s v="PH"/>
    <x v="2"/>
    <m/>
    <n v="2012"/>
    <n v="2"/>
    <x v="1"/>
    <m/>
    <s v="M"/>
    <s v="MA2251"/>
    <x v="4"/>
    <m/>
    <m/>
    <m/>
    <m/>
    <m/>
    <m/>
    <m/>
  </r>
  <r>
    <n v="1208320"/>
    <s v="200902"/>
    <s v="2009"/>
    <s v="D"/>
    <x v="7"/>
    <s v="PH"/>
    <x v="4"/>
    <x v="0"/>
    <s v="PH"/>
    <x v="2"/>
    <m/>
    <n v="2012"/>
    <n v="3"/>
    <x v="0"/>
    <m/>
    <s v="M"/>
    <s v="MA1024"/>
    <x v="1"/>
    <m/>
    <m/>
    <m/>
    <m/>
    <m/>
    <m/>
    <m/>
  </r>
  <r>
    <n v="1208320"/>
    <s v="201101"/>
    <s v="2011"/>
    <s v="B"/>
    <x v="22"/>
    <s v="PH"/>
    <x v="9"/>
    <x v="3"/>
    <s v="PH"/>
    <x v="2"/>
    <m/>
    <n v="2012"/>
    <n v="1"/>
    <x v="1"/>
    <m/>
    <s v="M"/>
    <m/>
    <x v="2"/>
    <m/>
    <m/>
    <m/>
    <m/>
    <m/>
    <m/>
    <m/>
  </r>
  <r>
    <n v="1208320"/>
    <s v="201102"/>
    <s v="2011"/>
    <s v="D"/>
    <x v="20"/>
    <s v="PH"/>
    <x v="21"/>
    <x v="3"/>
    <s v="PH"/>
    <x v="2"/>
    <m/>
    <n v="2012"/>
    <n v="1"/>
    <x v="1"/>
    <m/>
    <s v="M"/>
    <s v="MA4473"/>
    <x v="0"/>
    <m/>
    <m/>
    <m/>
    <m/>
    <m/>
    <m/>
    <m/>
  </r>
  <r>
    <n v="1208320"/>
    <s v="201001"/>
    <s v="2010"/>
    <s v="B"/>
    <x v="14"/>
    <s v="PH"/>
    <x v="6"/>
    <x v="3"/>
    <s v="PH"/>
    <x v="2"/>
    <m/>
    <n v="2012"/>
    <n v="2"/>
    <x v="1"/>
    <m/>
    <s v="M"/>
    <s v="MA2071"/>
    <x v="4"/>
    <m/>
    <m/>
    <m/>
    <m/>
    <m/>
    <m/>
    <m/>
  </r>
  <r>
    <n v="1208320"/>
    <s v="201002"/>
    <s v="2010"/>
    <s v="D"/>
    <x v="17"/>
    <s v="PH"/>
    <x v="10"/>
    <x v="3"/>
    <s v="PH"/>
    <x v="2"/>
    <m/>
    <n v="2012"/>
    <n v="2"/>
    <x v="1"/>
    <m/>
    <s v="M"/>
    <s v="MA2201"/>
    <x v="4"/>
    <m/>
    <m/>
    <m/>
    <m/>
    <m/>
    <m/>
    <m/>
  </r>
  <r>
    <n v="1208342"/>
    <s v="200902"/>
    <s v="2009"/>
    <s v="C"/>
    <x v="2"/>
    <s v="PH"/>
    <x v="5"/>
    <x v="1"/>
    <s v="ECE"/>
    <x v="0"/>
    <m/>
    <n v="2012"/>
    <n v="3"/>
    <x v="0"/>
    <m/>
    <s v="M"/>
    <s v="MA1022"/>
    <x v="1"/>
    <m/>
    <m/>
    <m/>
    <m/>
    <m/>
    <m/>
    <m/>
  </r>
  <r>
    <n v="1208342"/>
    <s v="201001"/>
    <s v="2010"/>
    <s v="A"/>
    <x v="19"/>
    <s v="PH"/>
    <x v="2"/>
    <x v="0"/>
    <s v="ECE"/>
    <x v="0"/>
    <m/>
    <n v="2012"/>
    <n v="2"/>
    <x v="1"/>
    <m/>
    <s v="M"/>
    <s v="MA1024"/>
    <x v="1"/>
    <m/>
    <m/>
    <m/>
    <m/>
    <m/>
    <m/>
    <m/>
  </r>
  <r>
    <n v="1208342"/>
    <s v="200902"/>
    <s v="2009"/>
    <s v="D"/>
    <x v="7"/>
    <s v="PH"/>
    <x v="1"/>
    <x v="3"/>
    <s v="ECE"/>
    <x v="0"/>
    <m/>
    <n v="2012"/>
    <n v="3"/>
    <x v="0"/>
    <m/>
    <s v="M"/>
    <s v="MA1023"/>
    <x v="1"/>
    <m/>
    <m/>
    <m/>
    <m/>
    <m/>
    <m/>
    <m/>
  </r>
  <r>
    <n v="1208342"/>
    <s v="201001"/>
    <s v="2010"/>
    <s v="B"/>
    <x v="14"/>
    <s v="PH"/>
    <x v="6"/>
    <x v="2"/>
    <s v="ECE"/>
    <x v="0"/>
    <m/>
    <n v="2012"/>
    <n v="2"/>
    <x v="1"/>
    <m/>
    <s v="M"/>
    <m/>
    <x v="2"/>
    <m/>
    <m/>
    <m/>
    <m/>
    <m/>
    <m/>
    <m/>
  </r>
  <r>
    <n v="1208368"/>
    <s v="200901"/>
    <s v="2009"/>
    <s v="A"/>
    <x v="10"/>
    <s v="PH"/>
    <x v="5"/>
    <x v="0"/>
    <s v="ECE"/>
    <x v="0"/>
    <m/>
    <n v="2012"/>
    <n v="3"/>
    <x v="0"/>
    <m/>
    <s v="M"/>
    <s v="MA1022"/>
    <x v="0"/>
    <m/>
    <m/>
    <m/>
    <m/>
    <m/>
    <m/>
    <m/>
  </r>
  <r>
    <n v="1208368"/>
    <s v="200901"/>
    <s v="2009"/>
    <s v="B"/>
    <x v="4"/>
    <s v="PH"/>
    <x v="1"/>
    <x v="0"/>
    <s v="ECE"/>
    <x v="0"/>
    <m/>
    <n v="2012"/>
    <n v="3"/>
    <x v="0"/>
    <m/>
    <s v="M"/>
    <s v="MA1023"/>
    <x v="1"/>
    <m/>
    <m/>
    <m/>
    <m/>
    <m/>
    <m/>
    <m/>
  </r>
  <r>
    <n v="1208414"/>
    <s v="201001"/>
    <s v="2010"/>
    <s v="A"/>
    <x v="19"/>
    <s v="PH"/>
    <x v="15"/>
    <x v="1"/>
    <s v="ECE"/>
    <x v="0"/>
    <m/>
    <n v="2012"/>
    <n v="2"/>
    <x v="1"/>
    <m/>
    <s v="M"/>
    <s v="MA4451"/>
    <x v="4"/>
    <m/>
    <m/>
    <m/>
    <m/>
    <m/>
    <m/>
    <m/>
  </r>
  <r>
    <n v="1208414"/>
    <s v="200901"/>
    <s v="2009"/>
    <s v="B"/>
    <x v="4"/>
    <s v="PH"/>
    <x v="6"/>
    <x v="1"/>
    <s v="PH"/>
    <x v="2"/>
    <m/>
    <n v="2012"/>
    <n v="3"/>
    <x v="0"/>
    <m/>
    <s v="M"/>
    <s v="MA2051"/>
    <x v="4"/>
    <m/>
    <m/>
    <m/>
    <m/>
    <m/>
    <m/>
    <m/>
  </r>
  <r>
    <n v="1208414"/>
    <s v="200902"/>
    <s v="2009"/>
    <s v="C"/>
    <x v="2"/>
    <s v="PH"/>
    <x v="2"/>
    <x v="1"/>
    <s v="PH"/>
    <x v="2"/>
    <s v="ECE"/>
    <n v="2012"/>
    <n v="3"/>
    <x v="0"/>
    <m/>
    <s v="M"/>
    <s v="MA2071"/>
    <x v="4"/>
    <s v="MA2251"/>
    <s v="A"/>
    <m/>
    <m/>
    <m/>
    <m/>
    <m/>
  </r>
  <r>
    <n v="1208414"/>
    <s v="200902"/>
    <s v="2009"/>
    <s v="D"/>
    <x v="7"/>
    <s v="PH"/>
    <x v="10"/>
    <x v="1"/>
    <s v="PH"/>
    <x v="2"/>
    <s v="ECE"/>
    <n v="2012"/>
    <n v="3"/>
    <x v="0"/>
    <m/>
    <s v="M"/>
    <s v="MA2201"/>
    <x v="4"/>
    <m/>
    <m/>
    <m/>
    <m/>
    <m/>
    <m/>
    <m/>
  </r>
  <r>
    <n v="1208414"/>
    <s v="201101"/>
    <s v="2011"/>
    <s v="A"/>
    <x v="15"/>
    <s v="PH"/>
    <x v="7"/>
    <x v="2"/>
    <s v="ECE"/>
    <x v="0"/>
    <m/>
    <n v="2012"/>
    <n v="1"/>
    <x v="1"/>
    <m/>
    <s v="M"/>
    <m/>
    <x v="2"/>
    <m/>
    <m/>
    <m/>
    <m/>
    <m/>
    <m/>
    <m/>
  </r>
  <r>
    <n v="1229102"/>
    <s v="201001"/>
    <s v="2010"/>
    <s v="B"/>
    <x v="14"/>
    <s v="PH"/>
    <x v="4"/>
    <x v="0"/>
    <s v="RBE"/>
    <x v="0"/>
    <m/>
    <n v="2013"/>
    <n v="3"/>
    <x v="0"/>
    <m/>
    <s v="M"/>
    <s v="MA1024"/>
    <x v="0"/>
    <m/>
    <m/>
    <m/>
    <m/>
    <m/>
    <m/>
    <m/>
  </r>
  <r>
    <n v="1208650"/>
    <s v="200901"/>
    <s v="2009"/>
    <s v="A"/>
    <x v="10"/>
    <s v="PH"/>
    <x v="5"/>
    <x v="3"/>
    <s v="ECE"/>
    <x v="0"/>
    <m/>
    <n v="2012"/>
    <n v="3"/>
    <x v="0"/>
    <m/>
    <s v="M"/>
    <s v="MA1022"/>
    <x v="0"/>
    <m/>
    <m/>
    <m/>
    <m/>
    <m/>
    <m/>
    <m/>
  </r>
  <r>
    <n v="1230078"/>
    <s v="200901"/>
    <s v="2009"/>
    <s v="B"/>
    <x v="4"/>
    <s v="PH"/>
    <x v="1"/>
    <x v="0"/>
    <s v="RBE"/>
    <x v="0"/>
    <m/>
    <n v="2012"/>
    <n v="3"/>
    <x v="0"/>
    <m/>
    <s v="M"/>
    <s v="MA1021"/>
    <x v="1"/>
    <m/>
    <m/>
    <m/>
    <m/>
    <m/>
    <m/>
    <m/>
  </r>
  <r>
    <n v="1208650"/>
    <s v="200901"/>
    <s v="2009"/>
    <s v="B"/>
    <x v="4"/>
    <s v="PH"/>
    <x v="1"/>
    <x v="2"/>
    <s v="ECE"/>
    <x v="0"/>
    <m/>
    <n v="2012"/>
    <n v="3"/>
    <x v="0"/>
    <m/>
    <s v="M"/>
    <s v="MA1023"/>
    <x v="3"/>
    <m/>
    <m/>
    <m/>
    <m/>
    <m/>
    <m/>
    <m/>
  </r>
  <r>
    <n v="1208714"/>
    <s v="201003"/>
    <s v="2010"/>
    <s v="E2"/>
    <x v="24"/>
    <s v="PH"/>
    <x v="5"/>
    <x v="1"/>
    <s v="BE"/>
    <x v="0"/>
    <m/>
    <n v="2013"/>
    <n v="3"/>
    <x v="0"/>
    <m/>
    <s v="M"/>
    <s v="MA1024"/>
    <x v="1"/>
    <m/>
    <m/>
    <m/>
    <m/>
    <n v="15"/>
    <n v="7"/>
    <n v="0"/>
  </r>
  <r>
    <n v="1208714"/>
    <s v="201101"/>
    <s v="2011"/>
    <s v="B"/>
    <x v="22"/>
    <s v="PH"/>
    <x v="1"/>
    <x v="0"/>
    <s v="BE"/>
    <x v="0"/>
    <m/>
    <n v="2013"/>
    <n v="2"/>
    <x v="1"/>
    <m/>
    <s v="M"/>
    <s v="MA2051"/>
    <x v="1"/>
    <m/>
    <m/>
    <m/>
    <m/>
    <n v="15"/>
    <n v="7"/>
    <n v="0"/>
  </r>
  <r>
    <n v="1208786"/>
    <s v="200901"/>
    <s v="2009"/>
    <s v="A"/>
    <x v="10"/>
    <s v="PH"/>
    <x v="5"/>
    <x v="1"/>
    <s v="ED"/>
    <x v="0"/>
    <m/>
    <n v="2012"/>
    <n v="3"/>
    <x v="0"/>
    <m/>
    <s v="M"/>
    <s v="MA1021"/>
    <x v="4"/>
    <m/>
    <m/>
    <m/>
    <m/>
    <m/>
    <m/>
    <m/>
  </r>
  <r>
    <n v="1208786"/>
    <s v="200901"/>
    <s v="2009"/>
    <s v="B"/>
    <x v="4"/>
    <s v="PH"/>
    <x v="1"/>
    <x v="3"/>
    <s v="ED"/>
    <x v="0"/>
    <m/>
    <n v="2012"/>
    <n v="3"/>
    <x v="0"/>
    <m/>
    <s v="M"/>
    <s v="MA1022"/>
    <x v="4"/>
    <m/>
    <m/>
    <m/>
    <m/>
    <m/>
    <m/>
    <m/>
  </r>
  <r>
    <n v="1208888"/>
    <s v="201001"/>
    <s v="2010"/>
    <s v="A"/>
    <x v="19"/>
    <s v="PH"/>
    <x v="0"/>
    <x v="3"/>
    <s v="CS"/>
    <x v="1"/>
    <m/>
    <n v="2013"/>
    <n v="3"/>
    <x v="0"/>
    <m/>
    <s v="M"/>
    <s v="MA1023"/>
    <x v="0"/>
    <m/>
    <m/>
    <m/>
    <m/>
    <n v="13"/>
    <n v="4"/>
    <n v="6"/>
  </r>
  <r>
    <n v="1208888"/>
    <s v="201001"/>
    <s v="2010"/>
    <s v="B"/>
    <x v="14"/>
    <s v="PH"/>
    <x v="4"/>
    <x v="3"/>
    <s v="CS"/>
    <x v="1"/>
    <m/>
    <n v="2013"/>
    <n v="3"/>
    <x v="0"/>
    <m/>
    <s v="M"/>
    <s v="MA1024"/>
    <x v="1"/>
    <m/>
    <m/>
    <m/>
    <m/>
    <n v="13"/>
    <n v="4"/>
    <n v="6"/>
  </r>
  <r>
    <n v="1209150"/>
    <s v="200901"/>
    <s v="2009"/>
    <s v="B"/>
    <x v="4"/>
    <s v="PH"/>
    <x v="1"/>
    <x v="1"/>
    <s v="ED"/>
    <x v="0"/>
    <m/>
    <n v="2012"/>
    <n v="3"/>
    <x v="0"/>
    <m/>
    <s v="M"/>
    <s v="MA1024"/>
    <x v="4"/>
    <m/>
    <m/>
    <m/>
    <m/>
    <m/>
    <m/>
    <m/>
  </r>
  <r>
    <n v="1209150"/>
    <s v="200901"/>
    <s v="2009"/>
    <s v="A"/>
    <x v="10"/>
    <s v="PH"/>
    <x v="0"/>
    <x v="0"/>
    <s v="ED"/>
    <x v="0"/>
    <m/>
    <n v="2012"/>
    <n v="3"/>
    <x v="0"/>
    <m/>
    <s v="M"/>
    <s v="MA1023"/>
    <x v="0"/>
    <m/>
    <m/>
    <m/>
    <m/>
    <m/>
    <m/>
    <m/>
  </r>
  <r>
    <n v="1209226"/>
    <s v="201001"/>
    <s v="2010"/>
    <s v="A"/>
    <x v="19"/>
    <s v="PH"/>
    <x v="5"/>
    <x v="0"/>
    <s v="AE"/>
    <x v="0"/>
    <m/>
    <n v="2013"/>
    <n v="3"/>
    <x v="0"/>
    <m/>
    <s v="M"/>
    <s v="MA1023"/>
    <x v="0"/>
    <m/>
    <m/>
    <m/>
    <m/>
    <n v="15"/>
    <n v="5"/>
    <n v="7"/>
  </r>
  <r>
    <n v="1209226"/>
    <s v="201001"/>
    <s v="2010"/>
    <s v="B"/>
    <x v="14"/>
    <s v="PH"/>
    <x v="1"/>
    <x v="0"/>
    <s v="AE"/>
    <x v="0"/>
    <m/>
    <n v="2013"/>
    <n v="3"/>
    <x v="0"/>
    <m/>
    <s v="M"/>
    <s v="MA1024"/>
    <x v="4"/>
    <m/>
    <m/>
    <m/>
    <m/>
    <n v="15"/>
    <n v="5"/>
    <n v="7"/>
  </r>
  <r>
    <n v="1209226"/>
    <s v="201101"/>
    <s v="2011"/>
    <s v="A"/>
    <x v="15"/>
    <s v="PH"/>
    <x v="15"/>
    <x v="3"/>
    <s v="AE"/>
    <x v="0"/>
    <m/>
    <n v="2013"/>
    <n v="2"/>
    <x v="1"/>
    <m/>
    <s v="M"/>
    <m/>
    <x v="2"/>
    <m/>
    <m/>
    <m/>
    <m/>
    <n v="15"/>
    <n v="5"/>
    <n v="7"/>
  </r>
  <r>
    <n v="1209974"/>
    <s v="200801"/>
    <s v="2008"/>
    <s v="B"/>
    <x v="11"/>
    <s v="PH"/>
    <x v="16"/>
    <x v="1"/>
    <s v="PH"/>
    <x v="2"/>
    <m/>
    <n v="2009"/>
    <n v="1"/>
    <x v="1"/>
    <d v="2009-02-26T00:00:00"/>
    <s v="M"/>
    <m/>
    <x v="2"/>
    <m/>
    <m/>
    <m/>
    <m/>
    <m/>
    <m/>
    <m/>
  </r>
  <r>
    <n v="1209974"/>
    <s v="200701"/>
    <s v="2007"/>
    <s v="B"/>
    <x v="1"/>
    <s v="PH"/>
    <x v="8"/>
    <x v="1"/>
    <s v="PH"/>
    <x v="2"/>
    <m/>
    <n v="2009"/>
    <n v="2"/>
    <x v="1"/>
    <d v="2009-02-26T00:00:00"/>
    <s v="M"/>
    <m/>
    <x v="2"/>
    <m/>
    <m/>
    <m/>
    <m/>
    <m/>
    <m/>
    <m/>
  </r>
  <r>
    <n v="1209974"/>
    <s v="200702"/>
    <s v="2007"/>
    <s v="D"/>
    <x v="8"/>
    <s v="PH"/>
    <x v="10"/>
    <x v="1"/>
    <s v="PH"/>
    <x v="2"/>
    <m/>
    <n v="2009"/>
    <n v="2"/>
    <x v="1"/>
    <d v="2009-02-26T00:00:00"/>
    <s v="M"/>
    <m/>
    <x v="2"/>
    <m/>
    <m/>
    <m/>
    <m/>
    <m/>
    <m/>
    <m/>
  </r>
  <r>
    <n v="1209974"/>
    <s v="200801"/>
    <s v="2008"/>
    <s v="B"/>
    <x v="11"/>
    <s v="PH"/>
    <x v="9"/>
    <x v="0"/>
    <s v="PH"/>
    <x v="2"/>
    <m/>
    <n v="2009"/>
    <n v="1"/>
    <x v="1"/>
    <d v="2009-02-26T00:00:00"/>
    <s v="M"/>
    <m/>
    <x v="2"/>
    <m/>
    <m/>
    <m/>
    <m/>
    <m/>
    <m/>
    <m/>
  </r>
  <r>
    <n v="1209974"/>
    <s v="200802"/>
    <s v="2008"/>
    <s v="C"/>
    <x v="5"/>
    <s v="PH"/>
    <x v="18"/>
    <x v="0"/>
    <s v="PH"/>
    <x v="2"/>
    <m/>
    <n v="2009"/>
    <n v="1"/>
    <x v="1"/>
    <d v="2009-02-26T00:00:00"/>
    <s v="M"/>
    <m/>
    <x v="2"/>
    <m/>
    <m/>
    <m/>
    <m/>
    <m/>
    <m/>
    <m/>
  </r>
  <r>
    <n v="1209974"/>
    <s v="200802"/>
    <s v="2008"/>
    <s v="C"/>
    <x v="5"/>
    <s v="PH"/>
    <x v="24"/>
    <x v="0"/>
    <s v="PH"/>
    <x v="2"/>
    <m/>
    <n v="2009"/>
    <n v="1"/>
    <x v="1"/>
    <d v="2009-02-26T00:00:00"/>
    <s v="M"/>
    <m/>
    <x v="2"/>
    <m/>
    <m/>
    <m/>
    <m/>
    <m/>
    <m/>
    <m/>
  </r>
  <r>
    <n v="1209974"/>
    <s v="200701"/>
    <s v="2007"/>
    <s v="A"/>
    <x v="0"/>
    <s v="PH"/>
    <x v="15"/>
    <x v="0"/>
    <s v="PH"/>
    <x v="2"/>
    <m/>
    <n v="2009"/>
    <n v="2"/>
    <x v="1"/>
    <d v="2009-02-26T00:00:00"/>
    <s v="M"/>
    <s v="MA2051"/>
    <x v="4"/>
    <m/>
    <m/>
    <m/>
    <m/>
    <m/>
    <m/>
    <m/>
  </r>
  <r>
    <n v="1209974"/>
    <s v="200701"/>
    <s v="2007"/>
    <s v="B"/>
    <x v="1"/>
    <s v="PH"/>
    <x v="12"/>
    <x v="0"/>
    <s v="PH"/>
    <x v="2"/>
    <m/>
    <n v="2009"/>
    <n v="2"/>
    <x v="1"/>
    <d v="2009-02-26T00:00:00"/>
    <s v="M"/>
    <m/>
    <x v="2"/>
    <m/>
    <m/>
    <m/>
    <m/>
    <m/>
    <m/>
    <m/>
  </r>
  <r>
    <n v="1209974"/>
    <s v="200702"/>
    <s v="2007"/>
    <s v="C"/>
    <x v="6"/>
    <s v="PH"/>
    <x v="22"/>
    <x v="0"/>
    <s v="PH"/>
    <x v="2"/>
    <m/>
    <n v="2009"/>
    <n v="2"/>
    <x v="1"/>
    <d v="2009-02-26T00:00:00"/>
    <s v="M"/>
    <s v="MA2071"/>
    <x v="4"/>
    <s v="MA2251"/>
    <s v="B"/>
    <m/>
    <m/>
    <m/>
    <m/>
    <m/>
  </r>
  <r>
    <n v="1209974"/>
    <s v="200801"/>
    <s v="2008"/>
    <s v="A"/>
    <x v="13"/>
    <s v="PH"/>
    <x v="7"/>
    <x v="3"/>
    <s v="PH"/>
    <x v="2"/>
    <m/>
    <n v="2009"/>
    <n v="1"/>
    <x v="1"/>
    <d v="2009-02-26T00:00:00"/>
    <s v="M"/>
    <s v="MA4451"/>
    <x v="1"/>
    <m/>
    <m/>
    <m/>
    <m/>
    <m/>
    <m/>
    <m/>
  </r>
  <r>
    <n v="1210058"/>
    <s v="200702"/>
    <s v="2007"/>
    <s v="D"/>
    <x v="8"/>
    <s v="PH"/>
    <x v="10"/>
    <x v="1"/>
    <s v="ECE"/>
    <x v="0"/>
    <m/>
    <n v="2009"/>
    <n v="2"/>
    <x v="1"/>
    <d v="2009-10-01T00:00:00"/>
    <s v="M"/>
    <m/>
    <x v="2"/>
    <m/>
    <m/>
    <m/>
    <m/>
    <m/>
    <m/>
    <m/>
  </r>
  <r>
    <n v="1210058"/>
    <s v="200801"/>
    <s v="2008"/>
    <s v="A"/>
    <x v="13"/>
    <s v="PH"/>
    <x v="7"/>
    <x v="3"/>
    <s v="ECE"/>
    <x v="0"/>
    <m/>
    <n v="2009"/>
    <n v="1"/>
    <x v="1"/>
    <d v="2009-10-01T00:00:00"/>
    <s v="M"/>
    <s v="MA2071"/>
    <x v="3"/>
    <m/>
    <m/>
    <m/>
    <m/>
    <m/>
    <m/>
    <m/>
  </r>
  <r>
    <n v="1210058"/>
    <s v="200801"/>
    <s v="2008"/>
    <s v="B"/>
    <x v="11"/>
    <s v="PH"/>
    <x v="6"/>
    <x v="2"/>
    <s v="ECE"/>
    <x v="0"/>
    <m/>
    <n v="2009"/>
    <n v="1"/>
    <x v="1"/>
    <d v="2009-10-01T00:00:00"/>
    <s v="M"/>
    <m/>
    <x v="2"/>
    <m/>
    <m/>
    <m/>
    <m/>
    <m/>
    <m/>
    <m/>
  </r>
  <r>
    <n v="1210162"/>
    <s v="200701"/>
    <s v="2007"/>
    <s v="B"/>
    <x v="1"/>
    <s v="PH"/>
    <x v="9"/>
    <x v="1"/>
    <s v="PH"/>
    <x v="2"/>
    <m/>
    <n v="2008"/>
    <n v="1"/>
    <x v="1"/>
    <d v="2010-02-25T00:00:00"/>
    <s v="M"/>
    <m/>
    <x v="2"/>
    <m/>
    <m/>
    <m/>
    <m/>
    <m/>
    <m/>
    <m/>
  </r>
  <r>
    <n v="1210162"/>
    <s v="200702"/>
    <s v="2007"/>
    <s v="C"/>
    <x v="6"/>
    <s v="PH"/>
    <x v="13"/>
    <x v="1"/>
    <s v="PH"/>
    <x v="2"/>
    <m/>
    <n v="2008"/>
    <n v="1"/>
    <x v="1"/>
    <d v="2010-02-25T00:00:00"/>
    <s v="M"/>
    <m/>
    <x v="2"/>
    <m/>
    <m/>
    <m/>
    <m/>
    <m/>
    <m/>
    <m/>
  </r>
  <r>
    <n v="1210162"/>
    <s v="200701"/>
    <s v="2007"/>
    <s v="A"/>
    <x v="0"/>
    <s v="PH"/>
    <x v="7"/>
    <x v="0"/>
    <s v="PH"/>
    <x v="2"/>
    <m/>
    <n v="2008"/>
    <n v="1"/>
    <x v="1"/>
    <d v="2010-02-25T00:00:00"/>
    <s v="M"/>
    <m/>
    <x v="2"/>
    <m/>
    <m/>
    <m/>
    <m/>
    <m/>
    <m/>
    <m/>
  </r>
  <r>
    <n v="1210162"/>
    <s v="200702"/>
    <s v="2007"/>
    <s v="C"/>
    <x v="6"/>
    <s v="PH"/>
    <x v="14"/>
    <x v="0"/>
    <s v="PH"/>
    <x v="2"/>
    <m/>
    <n v="2008"/>
    <n v="1"/>
    <x v="1"/>
    <d v="2010-02-25T00:00:00"/>
    <s v="M"/>
    <m/>
    <x v="2"/>
    <m/>
    <m/>
    <m/>
    <m/>
    <m/>
    <m/>
    <m/>
  </r>
  <r>
    <n v="1210162"/>
    <s v="200702"/>
    <s v="2007"/>
    <s v="C"/>
    <x v="6"/>
    <s v="PH"/>
    <x v="32"/>
    <x v="0"/>
    <s v="PH"/>
    <x v="2"/>
    <m/>
    <n v="2008"/>
    <n v="1"/>
    <x v="1"/>
    <d v="2010-02-25T00:00:00"/>
    <s v="M"/>
    <m/>
    <x v="2"/>
    <m/>
    <m/>
    <m/>
    <m/>
    <m/>
    <m/>
    <m/>
  </r>
  <r>
    <n v="1210162"/>
    <s v="200802"/>
    <s v="2008"/>
    <s v="C"/>
    <x v="5"/>
    <s v="PH"/>
    <x v="18"/>
    <x v="3"/>
    <s v="PH"/>
    <x v="2"/>
    <m/>
    <n v="2008"/>
    <n v="0"/>
    <x v="1"/>
    <d v="2010-02-25T00:00:00"/>
    <s v="M"/>
    <s v="MA2251"/>
    <x v="0"/>
    <m/>
    <m/>
    <m/>
    <m/>
    <m/>
    <m/>
    <m/>
  </r>
  <r>
    <n v="1210162"/>
    <s v="200701"/>
    <s v="2007"/>
    <s v="B"/>
    <x v="1"/>
    <s v="PH"/>
    <x v="12"/>
    <x v="3"/>
    <s v="PH"/>
    <x v="2"/>
    <m/>
    <n v="2008"/>
    <n v="1"/>
    <x v="1"/>
    <d v="2010-02-25T00:00:00"/>
    <s v="M"/>
    <m/>
    <x v="2"/>
    <m/>
    <m/>
    <m/>
    <m/>
    <m/>
    <m/>
    <m/>
  </r>
  <r>
    <n v="1210162"/>
    <s v="200702"/>
    <s v="2007"/>
    <s v="D"/>
    <x v="8"/>
    <s v="PH"/>
    <x v="21"/>
    <x v="3"/>
    <s v="PH"/>
    <x v="2"/>
    <m/>
    <n v="2008"/>
    <n v="1"/>
    <x v="1"/>
    <d v="2010-02-25T00:00:00"/>
    <s v="M"/>
    <s v="MA4473"/>
    <x v="3"/>
    <m/>
    <m/>
    <m/>
    <m/>
    <m/>
    <m/>
    <m/>
  </r>
  <r>
    <n v="1210162"/>
    <s v="200702"/>
    <s v="2007"/>
    <s v="D"/>
    <x v="8"/>
    <s v="PH"/>
    <x v="33"/>
    <x v="3"/>
    <s v="PH"/>
    <x v="2"/>
    <m/>
    <n v="2008"/>
    <n v="1"/>
    <x v="1"/>
    <d v="2010-02-25T00:00:00"/>
    <s v="M"/>
    <s v="MA4473"/>
    <x v="3"/>
    <m/>
    <m/>
    <m/>
    <m/>
    <m/>
    <m/>
    <m/>
  </r>
  <r>
    <n v="1211382"/>
    <s v="200701"/>
    <s v="2007"/>
    <s v="A"/>
    <x v="0"/>
    <s v="PH"/>
    <x v="15"/>
    <x v="2"/>
    <s v="AE"/>
    <x v="0"/>
    <s v="HU"/>
    <n v="2009"/>
    <n v="2"/>
    <x v="1"/>
    <m/>
    <s v="F"/>
    <s v="MA1023"/>
    <x v="3"/>
    <m/>
    <m/>
    <m/>
    <m/>
    <m/>
    <m/>
    <m/>
  </r>
  <r>
    <n v="1211382"/>
    <s v="200701"/>
    <s v="2007"/>
    <s v="B"/>
    <x v="1"/>
    <s v="PH"/>
    <x v="1"/>
    <x v="2"/>
    <s v="AE"/>
    <x v="0"/>
    <s v="HU"/>
    <n v="2009"/>
    <n v="2"/>
    <x v="1"/>
    <m/>
    <s v="F"/>
    <s v="MA1024"/>
    <x v="3"/>
    <m/>
    <m/>
    <m/>
    <m/>
    <m/>
    <m/>
    <m/>
  </r>
  <r>
    <n v="1213438"/>
    <s v="201001"/>
    <s v="2010"/>
    <s v="A"/>
    <x v="19"/>
    <s v="PH"/>
    <x v="7"/>
    <x v="1"/>
    <s v="PH"/>
    <x v="2"/>
    <m/>
    <n v="2012"/>
    <n v="2"/>
    <x v="1"/>
    <m/>
    <s v="M"/>
    <s v="MA3831"/>
    <x v="1"/>
    <s v="MA4451"/>
    <s v="A"/>
    <m/>
    <m/>
    <m/>
    <m/>
    <m/>
  </r>
  <r>
    <n v="1213438"/>
    <s v="201001"/>
    <s v="2010"/>
    <s v="B"/>
    <x v="14"/>
    <s v="PH"/>
    <x v="9"/>
    <x v="1"/>
    <s v="PH"/>
    <x v="2"/>
    <m/>
    <n v="2012"/>
    <n v="2"/>
    <x v="1"/>
    <m/>
    <s v="M"/>
    <s v="MA3832"/>
    <x v="4"/>
    <m/>
    <m/>
    <m/>
    <m/>
    <m/>
    <m/>
    <m/>
  </r>
  <r>
    <n v="1213438"/>
    <s v="201001"/>
    <s v="2010"/>
    <s v="B"/>
    <x v="14"/>
    <s v="PH"/>
    <x v="8"/>
    <x v="1"/>
    <s v="PH"/>
    <x v="2"/>
    <m/>
    <n v="2012"/>
    <n v="2"/>
    <x v="1"/>
    <m/>
    <s v="M"/>
    <s v="MA3832"/>
    <x v="4"/>
    <m/>
    <m/>
    <m/>
    <m/>
    <m/>
    <m/>
    <m/>
  </r>
  <r>
    <n v="1213438"/>
    <s v="201002"/>
    <s v="2010"/>
    <s v="C"/>
    <x v="9"/>
    <s v="PH"/>
    <x v="14"/>
    <x v="1"/>
    <s v="PH"/>
    <x v="2"/>
    <m/>
    <n v="2012"/>
    <n v="2"/>
    <x v="1"/>
    <m/>
    <s v="M"/>
    <s v="MA4291"/>
    <x v="4"/>
    <m/>
    <m/>
    <m/>
    <m/>
    <m/>
    <m/>
    <m/>
  </r>
  <r>
    <n v="1213438"/>
    <s v="201002"/>
    <s v="2010"/>
    <s v="C"/>
    <x v="9"/>
    <s v="PH"/>
    <x v="18"/>
    <x v="1"/>
    <s v="PH"/>
    <x v="2"/>
    <m/>
    <n v="2012"/>
    <n v="2"/>
    <x v="1"/>
    <m/>
    <s v="M"/>
    <s v="MA4291"/>
    <x v="4"/>
    <m/>
    <m/>
    <m/>
    <m/>
    <m/>
    <m/>
    <m/>
  </r>
  <r>
    <n v="1213438"/>
    <s v="201002"/>
    <s v="2010"/>
    <s v="D"/>
    <x v="17"/>
    <s v="PH"/>
    <x v="19"/>
    <x v="1"/>
    <s v="PH"/>
    <x v="2"/>
    <m/>
    <n v="2012"/>
    <n v="2"/>
    <x v="1"/>
    <m/>
    <s v="M"/>
    <s v="MA3471"/>
    <x v="4"/>
    <m/>
    <m/>
    <m/>
    <m/>
    <m/>
    <m/>
    <m/>
  </r>
  <r>
    <n v="1213438"/>
    <s v="201002"/>
    <s v="2010"/>
    <s v="D"/>
    <x v="17"/>
    <s v="PH"/>
    <x v="21"/>
    <x v="1"/>
    <s v="PH"/>
    <x v="2"/>
    <m/>
    <n v="2012"/>
    <n v="2"/>
    <x v="1"/>
    <m/>
    <s v="M"/>
    <s v="MA3471"/>
    <x v="4"/>
    <m/>
    <m/>
    <m/>
    <m/>
    <m/>
    <m/>
    <m/>
  </r>
  <r>
    <n v="1213438"/>
    <s v="200901"/>
    <s v="2009"/>
    <s v="A"/>
    <x v="10"/>
    <s v="PH"/>
    <x v="2"/>
    <x v="1"/>
    <s v="PH"/>
    <x v="2"/>
    <m/>
    <n v="2012"/>
    <n v="3"/>
    <x v="0"/>
    <m/>
    <s v="M"/>
    <s v="MA1023"/>
    <x v="4"/>
    <m/>
    <m/>
    <m/>
    <m/>
    <m/>
    <m/>
    <m/>
  </r>
  <r>
    <n v="1213438"/>
    <s v="200901"/>
    <s v="2009"/>
    <s v="B"/>
    <x v="4"/>
    <s v="PH"/>
    <x v="6"/>
    <x v="1"/>
    <s v="PH"/>
    <x v="2"/>
    <m/>
    <n v="2012"/>
    <n v="3"/>
    <x v="0"/>
    <m/>
    <s v="M"/>
    <s v="MA1024"/>
    <x v="4"/>
    <m/>
    <m/>
    <m/>
    <m/>
    <m/>
    <m/>
    <m/>
  </r>
  <r>
    <n v="1213438"/>
    <s v="200902"/>
    <s v="2009"/>
    <s v="C"/>
    <x v="2"/>
    <s v="PH"/>
    <x v="15"/>
    <x v="1"/>
    <s v="PH"/>
    <x v="2"/>
    <m/>
    <n v="2012"/>
    <n v="3"/>
    <x v="0"/>
    <m/>
    <s v="M"/>
    <s v="MA2051"/>
    <x v="4"/>
    <s v="MA2251"/>
    <s v="A"/>
    <m/>
    <m/>
    <m/>
    <m/>
    <m/>
  </r>
  <r>
    <n v="1213438"/>
    <s v="200902"/>
    <s v="2009"/>
    <s v="D"/>
    <x v="7"/>
    <s v="PH"/>
    <x v="10"/>
    <x v="1"/>
    <s v="PH"/>
    <x v="2"/>
    <m/>
    <n v="2012"/>
    <n v="3"/>
    <x v="0"/>
    <m/>
    <s v="M"/>
    <s v="MA2071"/>
    <x v="4"/>
    <s v="MA2611"/>
    <s v="A"/>
    <m/>
    <m/>
    <m/>
    <m/>
    <m/>
  </r>
  <r>
    <n v="1213500"/>
    <s v="201001"/>
    <s v="2010"/>
    <s v="A"/>
    <x v="19"/>
    <s v="PH"/>
    <x v="5"/>
    <x v="1"/>
    <s v="AE"/>
    <x v="0"/>
    <m/>
    <n v="2013"/>
    <n v="3"/>
    <x v="0"/>
    <m/>
    <s v="F"/>
    <s v="MA1023"/>
    <x v="0"/>
    <m/>
    <m/>
    <m/>
    <m/>
    <n v="16"/>
    <n v="8"/>
    <n v="9"/>
  </r>
  <r>
    <n v="1213500"/>
    <s v="201001"/>
    <s v="2010"/>
    <s v="B"/>
    <x v="14"/>
    <s v="PH"/>
    <x v="1"/>
    <x v="1"/>
    <s v="AE"/>
    <x v="0"/>
    <m/>
    <n v="2013"/>
    <n v="3"/>
    <x v="0"/>
    <m/>
    <s v="F"/>
    <s v="MA1024"/>
    <x v="0"/>
    <m/>
    <m/>
    <m/>
    <m/>
    <n v="16"/>
    <n v="8"/>
    <n v="9"/>
  </r>
  <r>
    <n v="1213500"/>
    <s v="201102"/>
    <s v="2011"/>
    <s v="C"/>
    <x v="21"/>
    <s v="PH"/>
    <x v="15"/>
    <x v="0"/>
    <s v="AE"/>
    <x v="0"/>
    <m/>
    <n v="2013"/>
    <n v="2"/>
    <x v="1"/>
    <m/>
    <s v="F"/>
    <m/>
    <x v="2"/>
    <m/>
    <m/>
    <m/>
    <m/>
    <n v="16"/>
    <n v="8"/>
    <n v="9"/>
  </r>
  <r>
    <n v="1213500"/>
    <s v="201002"/>
    <s v="2010"/>
    <s v="D"/>
    <x v="17"/>
    <s v="PH"/>
    <x v="6"/>
    <x v="0"/>
    <s v="AE"/>
    <x v="0"/>
    <m/>
    <n v="2013"/>
    <n v="3"/>
    <x v="0"/>
    <m/>
    <s v="F"/>
    <s v="MA2051"/>
    <x v="0"/>
    <m/>
    <m/>
    <m/>
    <m/>
    <n v="16"/>
    <n v="8"/>
    <n v="9"/>
  </r>
  <r>
    <n v="1213882"/>
    <s v="200702"/>
    <s v="2007"/>
    <s v="C"/>
    <x v="6"/>
    <s v="PH"/>
    <x v="5"/>
    <x v="1"/>
    <s v="BIO"/>
    <x v="2"/>
    <m/>
    <n v="2009"/>
    <n v="2"/>
    <x v="1"/>
    <d v="2009-05-16T00:00:00"/>
    <s v="F"/>
    <m/>
    <x v="2"/>
    <m/>
    <m/>
    <m/>
    <m/>
    <m/>
    <m/>
    <m/>
  </r>
  <r>
    <n v="1213882"/>
    <s v="200802"/>
    <s v="2008"/>
    <s v="D"/>
    <x v="3"/>
    <s v="PH"/>
    <x v="6"/>
    <x v="0"/>
    <s v="BIO"/>
    <x v="2"/>
    <m/>
    <n v="2009"/>
    <n v="1"/>
    <x v="1"/>
    <d v="2009-05-16T00:00:00"/>
    <s v="F"/>
    <m/>
    <x v="2"/>
    <m/>
    <m/>
    <m/>
    <m/>
    <m/>
    <m/>
    <m/>
  </r>
  <r>
    <n v="1213882"/>
    <s v="200702"/>
    <s v="2007"/>
    <s v="D"/>
    <x v="8"/>
    <s v="PH"/>
    <x v="1"/>
    <x v="3"/>
    <s v="BIO"/>
    <x v="2"/>
    <m/>
    <n v="2009"/>
    <n v="2"/>
    <x v="1"/>
    <d v="2009-05-16T00:00:00"/>
    <s v="F"/>
    <m/>
    <x v="2"/>
    <m/>
    <m/>
    <m/>
    <m/>
    <m/>
    <m/>
    <m/>
  </r>
  <r>
    <n v="1213912"/>
    <s v="200701"/>
    <s v="2007"/>
    <s v="B"/>
    <x v="1"/>
    <s v="PH"/>
    <x v="9"/>
    <x v="2"/>
    <s v="PH"/>
    <x v="2"/>
    <s v="MA"/>
    <n v="2008"/>
    <n v="1"/>
    <x v="1"/>
    <m/>
    <s v="M"/>
    <m/>
    <x v="2"/>
    <m/>
    <m/>
    <m/>
    <m/>
    <m/>
    <m/>
    <m/>
  </r>
  <r>
    <n v="1213912"/>
    <s v="200702"/>
    <s v="2007"/>
    <s v="C"/>
    <x v="6"/>
    <s v="PH"/>
    <x v="22"/>
    <x v="2"/>
    <s v="PH"/>
    <x v="2"/>
    <s v="MA"/>
    <n v="2008"/>
    <n v="1"/>
    <x v="1"/>
    <m/>
    <s v="M"/>
    <m/>
    <x v="2"/>
    <m/>
    <m/>
    <m/>
    <m/>
    <m/>
    <m/>
    <m/>
  </r>
  <r>
    <n v="1213912"/>
    <s v="200702"/>
    <s v="2007"/>
    <s v="C"/>
    <x v="6"/>
    <s v="PH"/>
    <x v="13"/>
    <x v="2"/>
    <s v="PH"/>
    <x v="2"/>
    <s v="MA"/>
    <n v="2008"/>
    <n v="1"/>
    <x v="1"/>
    <m/>
    <s v="M"/>
    <m/>
    <x v="2"/>
    <m/>
    <m/>
    <m/>
    <m/>
    <m/>
    <m/>
    <m/>
  </r>
  <r>
    <n v="1213912"/>
    <s v="200702"/>
    <s v="2007"/>
    <s v="D"/>
    <x v="8"/>
    <s v="PH"/>
    <x v="10"/>
    <x v="2"/>
    <s v="PH"/>
    <x v="2"/>
    <s v="MA"/>
    <n v="2008"/>
    <n v="1"/>
    <x v="1"/>
    <m/>
    <s v="M"/>
    <m/>
    <x v="2"/>
    <m/>
    <m/>
    <m/>
    <m/>
    <m/>
    <m/>
    <m/>
  </r>
  <r>
    <n v="1213920"/>
    <s v="200701"/>
    <s v="2007"/>
    <s v="B"/>
    <x v="1"/>
    <s v="PH"/>
    <x v="12"/>
    <x v="3"/>
    <s v="ME"/>
    <x v="0"/>
    <m/>
    <n v="2008"/>
    <n v="1"/>
    <x v="1"/>
    <d v="2008-05-17T00:00:00"/>
    <s v="M"/>
    <m/>
    <x v="2"/>
    <m/>
    <m/>
    <m/>
    <m/>
    <m/>
    <m/>
    <m/>
  </r>
  <r>
    <n v="1213922"/>
    <s v="200802"/>
    <s v="2008"/>
    <s v="D"/>
    <x v="3"/>
    <s v="PH"/>
    <x v="6"/>
    <x v="0"/>
    <s v="ME"/>
    <x v="0"/>
    <m/>
    <n v="2008"/>
    <n v="0"/>
    <x v="1"/>
    <d v="2008-05-17T00:00:00"/>
    <s v="F"/>
    <m/>
    <x v="2"/>
    <m/>
    <m/>
    <m/>
    <m/>
    <m/>
    <m/>
    <m/>
  </r>
  <r>
    <n v="1214068"/>
    <s v="201102"/>
    <s v="2011"/>
    <s v="C"/>
    <x v="21"/>
    <s v="PH"/>
    <x v="5"/>
    <x v="0"/>
    <s v="CE"/>
    <x v="0"/>
    <m/>
    <n v="2013"/>
    <n v="2"/>
    <x v="1"/>
    <m/>
    <s v="M"/>
    <m/>
    <x v="2"/>
    <m/>
    <m/>
    <m/>
    <m/>
    <m/>
    <m/>
    <m/>
  </r>
  <r>
    <n v="1214106"/>
    <s v="201002"/>
    <s v="2010"/>
    <s v="D"/>
    <x v="17"/>
    <s v="PH"/>
    <x v="1"/>
    <x v="0"/>
    <s v="BE"/>
    <x v="0"/>
    <m/>
    <n v="2012"/>
    <n v="2"/>
    <x v="1"/>
    <m/>
    <s v="M"/>
    <s v="MA2610"/>
    <x v="1"/>
    <m/>
    <m/>
    <m/>
    <m/>
    <m/>
    <m/>
    <m/>
  </r>
  <r>
    <n v="1214106"/>
    <s v="201102"/>
    <s v="2011"/>
    <s v="D"/>
    <x v="20"/>
    <s v="PH"/>
    <x v="6"/>
    <x v="3"/>
    <s v="BE"/>
    <x v="0"/>
    <m/>
    <n v="2012"/>
    <n v="1"/>
    <x v="1"/>
    <m/>
    <s v="M"/>
    <m/>
    <x v="2"/>
    <m/>
    <m/>
    <m/>
    <m/>
    <m/>
    <m/>
    <m/>
  </r>
  <r>
    <n v="1214106"/>
    <s v="200901"/>
    <s v="2009"/>
    <s v="A"/>
    <x v="10"/>
    <s v="PH"/>
    <x v="0"/>
    <x v="3"/>
    <s v="CM"/>
    <x v="0"/>
    <m/>
    <n v="2012"/>
    <n v="3"/>
    <x v="0"/>
    <m/>
    <s v="M"/>
    <s v="MA1023"/>
    <x v="0"/>
    <m/>
    <m/>
    <m/>
    <m/>
    <m/>
    <m/>
    <m/>
  </r>
  <r>
    <n v="1214106"/>
    <s v="200901"/>
    <s v="2009"/>
    <s v="B"/>
    <x v="4"/>
    <s v="PH"/>
    <x v="4"/>
    <x v="2"/>
    <s v="CM"/>
    <x v="0"/>
    <m/>
    <n v="2012"/>
    <n v="3"/>
    <x v="0"/>
    <m/>
    <s v="M"/>
    <s v="MA1024"/>
    <x v="3"/>
    <m/>
    <m/>
    <m/>
    <m/>
    <m/>
    <m/>
    <m/>
  </r>
  <r>
    <n v="1214292"/>
    <s v="200903"/>
    <s v="2009"/>
    <s v="E"/>
    <x v="26"/>
    <s v="PH"/>
    <x v="5"/>
    <x v="2"/>
    <s v="CS"/>
    <x v="1"/>
    <s v="IMGD"/>
    <n v="2012"/>
    <n v="3"/>
    <x v="0"/>
    <m/>
    <s v="M"/>
    <m/>
    <x v="2"/>
    <m/>
    <m/>
    <m/>
    <m/>
    <m/>
    <m/>
    <m/>
  </r>
  <r>
    <n v="1214298"/>
    <s v="201001"/>
    <s v="2010"/>
    <s v="A"/>
    <x v="19"/>
    <s v="PH"/>
    <x v="2"/>
    <x v="1"/>
    <s v="CS"/>
    <x v="1"/>
    <s v="MA"/>
    <n v="2012"/>
    <n v="2"/>
    <x v="1"/>
    <m/>
    <s v="M"/>
    <s v="MA2631"/>
    <x v="1"/>
    <s v="MA3231"/>
    <s v="C"/>
    <m/>
    <m/>
    <m/>
    <m/>
    <m/>
  </r>
  <r>
    <n v="1214298"/>
    <s v="201102"/>
    <s v="2011"/>
    <s v="D"/>
    <x v="20"/>
    <s v="PH"/>
    <x v="23"/>
    <x v="0"/>
    <s v="CS"/>
    <x v="1"/>
    <s v="MA"/>
    <n v="2012"/>
    <n v="1"/>
    <x v="1"/>
    <m/>
    <s v="M"/>
    <m/>
    <x v="2"/>
    <m/>
    <m/>
    <m/>
    <m/>
    <m/>
    <m/>
    <m/>
  </r>
  <r>
    <n v="1214314"/>
    <s v="200901"/>
    <s v="2009"/>
    <s v="A"/>
    <x v="10"/>
    <s v="PH"/>
    <x v="5"/>
    <x v="2"/>
    <s v="ME"/>
    <x v="0"/>
    <m/>
    <n v="2012"/>
    <n v="3"/>
    <x v="0"/>
    <m/>
    <s v="M"/>
    <s v="MA1021"/>
    <x v="3"/>
    <m/>
    <m/>
    <m/>
    <m/>
    <m/>
    <m/>
    <m/>
  </r>
  <r>
    <n v="1214314"/>
    <s v="200902"/>
    <s v="2009"/>
    <s v="C"/>
    <x v="2"/>
    <s v="PH"/>
    <x v="5"/>
    <x v="2"/>
    <s v="MGE"/>
    <x v="0"/>
    <m/>
    <n v="2012"/>
    <n v="3"/>
    <x v="0"/>
    <m/>
    <s v="M"/>
    <s v="MA1022"/>
    <x v="3"/>
    <m/>
    <m/>
    <m/>
    <m/>
    <m/>
    <m/>
    <m/>
  </r>
  <r>
    <n v="1214360"/>
    <s v="200902"/>
    <s v="2009"/>
    <s v="C"/>
    <x v="2"/>
    <s v="PH"/>
    <x v="5"/>
    <x v="3"/>
    <s v="CM"/>
    <x v="0"/>
    <m/>
    <n v="2012"/>
    <n v="3"/>
    <x v="0"/>
    <m/>
    <s v="M"/>
    <s v="MA2051"/>
    <x v="1"/>
    <m/>
    <m/>
    <m/>
    <m/>
    <m/>
    <m/>
    <m/>
  </r>
  <r>
    <n v="1214360"/>
    <s v="201002"/>
    <s v="2010"/>
    <s v="D"/>
    <x v="17"/>
    <s v="PH"/>
    <x v="1"/>
    <x v="2"/>
    <s v="CM"/>
    <x v="0"/>
    <m/>
    <n v="2012"/>
    <n v="2"/>
    <x v="1"/>
    <m/>
    <s v="M"/>
    <m/>
    <x v="2"/>
    <m/>
    <m/>
    <m/>
    <m/>
    <m/>
    <m/>
    <m/>
  </r>
  <r>
    <n v="1214410"/>
    <s v="201002"/>
    <s v="2010"/>
    <s v="C"/>
    <x v="9"/>
    <s v="PH"/>
    <x v="5"/>
    <x v="1"/>
    <s v="BIO"/>
    <x v="2"/>
    <m/>
    <n v="2012"/>
    <n v="2"/>
    <x v="1"/>
    <m/>
    <s v="F"/>
    <m/>
    <x v="2"/>
    <m/>
    <m/>
    <m/>
    <m/>
    <m/>
    <m/>
    <m/>
  </r>
  <r>
    <n v="1214410"/>
    <s v="201002"/>
    <s v="2010"/>
    <s v="D"/>
    <x v="17"/>
    <s v="PH"/>
    <x v="1"/>
    <x v="2"/>
    <s v="BIO"/>
    <x v="2"/>
    <m/>
    <n v="2012"/>
    <n v="2"/>
    <x v="1"/>
    <m/>
    <s v="F"/>
    <m/>
    <x v="2"/>
    <m/>
    <m/>
    <m/>
    <m/>
    <m/>
    <m/>
    <m/>
  </r>
  <r>
    <n v="1214438"/>
    <s v="200901"/>
    <s v="2009"/>
    <s v="A"/>
    <x v="10"/>
    <s v="PH"/>
    <x v="5"/>
    <x v="1"/>
    <s v="ME"/>
    <x v="0"/>
    <m/>
    <n v="2012"/>
    <n v="3"/>
    <x v="0"/>
    <m/>
    <s v="M"/>
    <s v="MA1021"/>
    <x v="1"/>
    <m/>
    <m/>
    <m/>
    <m/>
    <m/>
    <m/>
    <m/>
  </r>
  <r>
    <n v="1214438"/>
    <s v="200901"/>
    <s v="2009"/>
    <s v="B"/>
    <x v="4"/>
    <s v="PH"/>
    <x v="1"/>
    <x v="0"/>
    <s v="ME"/>
    <x v="0"/>
    <m/>
    <n v="2012"/>
    <n v="3"/>
    <x v="0"/>
    <m/>
    <s v="M"/>
    <s v="MA1022"/>
    <x v="0"/>
    <m/>
    <m/>
    <m/>
    <m/>
    <m/>
    <m/>
    <m/>
  </r>
  <r>
    <n v="1214464"/>
    <s v="200902"/>
    <s v="2009"/>
    <s v="C"/>
    <x v="2"/>
    <s v="PH"/>
    <x v="5"/>
    <x v="1"/>
    <s v="CE"/>
    <x v="0"/>
    <m/>
    <n v="2012"/>
    <n v="3"/>
    <x v="0"/>
    <m/>
    <s v="M"/>
    <s v="MA1023"/>
    <x v="4"/>
    <m/>
    <m/>
    <m/>
    <m/>
    <m/>
    <m/>
    <m/>
  </r>
  <r>
    <n v="1214464"/>
    <s v="200902"/>
    <s v="2009"/>
    <s v="D"/>
    <x v="7"/>
    <s v="PH"/>
    <x v="1"/>
    <x v="3"/>
    <s v="CE"/>
    <x v="0"/>
    <m/>
    <n v="2012"/>
    <n v="3"/>
    <x v="0"/>
    <m/>
    <s v="M"/>
    <s v="MA1024"/>
    <x v="4"/>
    <m/>
    <m/>
    <m/>
    <m/>
    <m/>
    <m/>
    <m/>
  </r>
  <r>
    <n v="1214474"/>
    <s v="200902"/>
    <s v="2009"/>
    <s v="C"/>
    <x v="2"/>
    <s v="PH"/>
    <x v="5"/>
    <x v="1"/>
    <s v="CE"/>
    <x v="0"/>
    <m/>
    <n v="2012"/>
    <n v="3"/>
    <x v="0"/>
    <m/>
    <s v="F"/>
    <s v="MA1023"/>
    <x v="1"/>
    <m/>
    <m/>
    <m/>
    <m/>
    <m/>
    <m/>
    <m/>
  </r>
  <r>
    <n v="1214474"/>
    <s v="200902"/>
    <s v="2009"/>
    <s v="D"/>
    <x v="7"/>
    <s v="PH"/>
    <x v="1"/>
    <x v="0"/>
    <s v="CE"/>
    <x v="0"/>
    <m/>
    <n v="2012"/>
    <n v="3"/>
    <x v="0"/>
    <m/>
    <s v="F"/>
    <s v="MA1024"/>
    <x v="4"/>
    <m/>
    <m/>
    <m/>
    <m/>
    <m/>
    <m/>
    <m/>
  </r>
  <r>
    <n v="1214492"/>
    <s v="200901"/>
    <s v="2009"/>
    <s v="A"/>
    <x v="10"/>
    <s v="PH"/>
    <x v="5"/>
    <x v="1"/>
    <s v="ECE"/>
    <x v="0"/>
    <m/>
    <n v="2012"/>
    <n v="3"/>
    <x v="0"/>
    <m/>
    <s v="M"/>
    <m/>
    <x v="2"/>
    <m/>
    <m/>
    <m/>
    <m/>
    <m/>
    <m/>
    <m/>
  </r>
  <r>
    <n v="1214492"/>
    <s v="200901"/>
    <s v="2009"/>
    <s v="B"/>
    <x v="4"/>
    <s v="PH"/>
    <x v="1"/>
    <x v="0"/>
    <s v="ECE"/>
    <x v="0"/>
    <m/>
    <n v="2012"/>
    <n v="3"/>
    <x v="0"/>
    <m/>
    <s v="M"/>
    <m/>
    <x v="2"/>
    <m/>
    <m/>
    <m/>
    <m/>
    <m/>
    <m/>
    <m/>
  </r>
  <r>
    <n v="1214532"/>
    <s v="200901"/>
    <s v="2009"/>
    <s v="A"/>
    <x v="10"/>
    <s v="PH"/>
    <x v="0"/>
    <x v="3"/>
    <s v="CM"/>
    <x v="0"/>
    <m/>
    <n v="2012"/>
    <n v="3"/>
    <x v="0"/>
    <m/>
    <s v="M"/>
    <s v="MA1023"/>
    <x v="0"/>
    <m/>
    <m/>
    <m/>
    <m/>
    <m/>
    <m/>
    <m/>
  </r>
  <r>
    <n v="1214532"/>
    <s v="200901"/>
    <s v="2009"/>
    <s v="B"/>
    <x v="4"/>
    <s v="PH"/>
    <x v="1"/>
    <x v="3"/>
    <s v="CM"/>
    <x v="0"/>
    <m/>
    <n v="2012"/>
    <n v="3"/>
    <x v="0"/>
    <m/>
    <s v="M"/>
    <s v="MA1024"/>
    <x v="0"/>
    <m/>
    <m/>
    <m/>
    <m/>
    <m/>
    <m/>
    <m/>
  </r>
  <r>
    <n v="1214548"/>
    <s v="200901"/>
    <s v="2009"/>
    <s v="B"/>
    <x v="4"/>
    <s v="PH"/>
    <x v="1"/>
    <x v="3"/>
    <s v="ECE"/>
    <x v="0"/>
    <m/>
    <n v="2012"/>
    <n v="3"/>
    <x v="0"/>
    <m/>
    <s v="M"/>
    <s v="MA1024"/>
    <x v="1"/>
    <m/>
    <m/>
    <m/>
    <m/>
    <m/>
    <m/>
    <m/>
  </r>
  <r>
    <n v="1214548"/>
    <s v="200902"/>
    <s v="2009"/>
    <s v="C"/>
    <x v="2"/>
    <s v="PH"/>
    <x v="5"/>
    <x v="3"/>
    <s v="ECE"/>
    <x v="0"/>
    <m/>
    <n v="2012"/>
    <n v="3"/>
    <x v="0"/>
    <m/>
    <s v="M"/>
    <s v="MA2621"/>
    <x v="0"/>
    <m/>
    <m/>
    <m/>
    <m/>
    <m/>
    <m/>
    <m/>
  </r>
  <r>
    <n v="1214548"/>
    <s v="200901"/>
    <s v="2009"/>
    <s v="A"/>
    <x v="10"/>
    <s v="PH"/>
    <x v="0"/>
    <x v="2"/>
    <s v="ECE"/>
    <x v="0"/>
    <m/>
    <n v="2012"/>
    <n v="3"/>
    <x v="0"/>
    <m/>
    <s v="M"/>
    <s v="MA1023"/>
    <x v="0"/>
    <m/>
    <m/>
    <m/>
    <m/>
    <m/>
    <m/>
    <m/>
  </r>
  <r>
    <n v="1214558"/>
    <s v="200902"/>
    <s v="2009"/>
    <s v="C"/>
    <x v="2"/>
    <s v="PH"/>
    <x v="5"/>
    <x v="1"/>
    <s v="ECE"/>
    <x v="0"/>
    <m/>
    <n v="2012"/>
    <n v="3"/>
    <x v="0"/>
    <m/>
    <s v="M"/>
    <s v="MA1022"/>
    <x v="4"/>
    <m/>
    <m/>
    <m/>
    <m/>
    <m/>
    <m/>
    <m/>
  </r>
  <r>
    <n v="1214558"/>
    <s v="200902"/>
    <s v="2009"/>
    <s v="D"/>
    <x v="7"/>
    <s v="PH"/>
    <x v="1"/>
    <x v="1"/>
    <s v="ECE"/>
    <x v="0"/>
    <m/>
    <n v="2012"/>
    <n v="3"/>
    <x v="0"/>
    <m/>
    <s v="M"/>
    <s v="MA1023"/>
    <x v="4"/>
    <m/>
    <m/>
    <m/>
    <m/>
    <m/>
    <m/>
    <m/>
  </r>
  <r>
    <n v="1214574"/>
    <s v="201101"/>
    <s v="2011"/>
    <s v="A"/>
    <x v="15"/>
    <s v="PH"/>
    <x v="5"/>
    <x v="2"/>
    <s v="CM"/>
    <x v="0"/>
    <m/>
    <n v="2012"/>
    <n v="1"/>
    <x v="1"/>
    <m/>
    <s v="M"/>
    <m/>
    <x v="2"/>
    <m/>
    <m/>
    <m/>
    <m/>
    <m/>
    <m/>
    <m/>
  </r>
  <r>
    <n v="1214624"/>
    <s v="200901"/>
    <s v="2009"/>
    <s v="A"/>
    <x v="10"/>
    <s v="PH"/>
    <x v="0"/>
    <x v="1"/>
    <s v="AE"/>
    <x v="0"/>
    <m/>
    <n v="2012"/>
    <n v="3"/>
    <x v="0"/>
    <m/>
    <s v="M"/>
    <s v="MA1024"/>
    <x v="1"/>
    <m/>
    <m/>
    <m/>
    <m/>
    <m/>
    <m/>
    <m/>
  </r>
  <r>
    <n v="1214624"/>
    <s v="200901"/>
    <s v="2009"/>
    <s v="B"/>
    <x v="4"/>
    <s v="PH"/>
    <x v="4"/>
    <x v="1"/>
    <s v="AE"/>
    <x v="0"/>
    <m/>
    <n v="2012"/>
    <n v="3"/>
    <x v="0"/>
    <m/>
    <s v="M"/>
    <s v="MA2051"/>
    <x v="1"/>
    <m/>
    <m/>
    <m/>
    <m/>
    <m/>
    <m/>
    <m/>
  </r>
  <r>
    <n v="1214636"/>
    <s v="200901"/>
    <s v="2009"/>
    <s v="B"/>
    <x v="4"/>
    <s v="PH"/>
    <x v="1"/>
    <x v="1"/>
    <s v="ED"/>
    <x v="0"/>
    <m/>
    <n v="2012"/>
    <n v="3"/>
    <x v="0"/>
    <m/>
    <s v="M"/>
    <s v="MA1023"/>
    <x v="1"/>
    <m/>
    <m/>
    <m/>
    <m/>
    <m/>
    <m/>
    <m/>
  </r>
  <r>
    <n v="1214636"/>
    <s v="200901"/>
    <s v="2009"/>
    <s v="A"/>
    <x v="10"/>
    <s v="PH"/>
    <x v="5"/>
    <x v="0"/>
    <s v="ED"/>
    <x v="0"/>
    <m/>
    <n v="2012"/>
    <n v="3"/>
    <x v="0"/>
    <m/>
    <s v="M"/>
    <s v="MA1022"/>
    <x v="1"/>
    <m/>
    <m/>
    <m/>
    <m/>
    <m/>
    <m/>
    <m/>
  </r>
  <r>
    <n v="1214714"/>
    <s v="201001"/>
    <s v="2010"/>
    <s v="A"/>
    <x v="19"/>
    <s v="PH"/>
    <x v="0"/>
    <x v="3"/>
    <s v="CM"/>
    <x v="0"/>
    <m/>
    <n v="2012"/>
    <n v="2"/>
    <x v="1"/>
    <m/>
    <s v="F"/>
    <m/>
    <x v="2"/>
    <m/>
    <m/>
    <m/>
    <m/>
    <m/>
    <m/>
    <m/>
  </r>
  <r>
    <n v="1214714"/>
    <s v="201001"/>
    <s v="2010"/>
    <s v="B"/>
    <x v="14"/>
    <s v="PH"/>
    <x v="1"/>
    <x v="2"/>
    <s v="CM"/>
    <x v="0"/>
    <m/>
    <n v="2012"/>
    <n v="2"/>
    <x v="1"/>
    <m/>
    <s v="F"/>
    <m/>
    <x v="2"/>
    <m/>
    <m/>
    <m/>
    <m/>
    <m/>
    <m/>
    <m/>
  </r>
  <r>
    <n v="1214732"/>
    <s v="200901"/>
    <s v="2009"/>
    <s v="A"/>
    <x v="10"/>
    <s v="PH"/>
    <x v="5"/>
    <x v="1"/>
    <s v="MG"/>
    <x v="6"/>
    <m/>
    <n v="2012"/>
    <n v="3"/>
    <x v="0"/>
    <m/>
    <s v="M"/>
    <s v="MA1021"/>
    <x v="4"/>
    <m/>
    <m/>
    <m/>
    <m/>
    <m/>
    <m/>
    <m/>
  </r>
  <r>
    <n v="1214732"/>
    <s v="200901"/>
    <s v="2009"/>
    <s v="B"/>
    <x v="4"/>
    <s v="PH"/>
    <x v="1"/>
    <x v="1"/>
    <s v="MG"/>
    <x v="6"/>
    <m/>
    <n v="2012"/>
    <n v="3"/>
    <x v="0"/>
    <m/>
    <s v="M"/>
    <s v="MA1022"/>
    <x v="4"/>
    <m/>
    <m/>
    <m/>
    <m/>
    <m/>
    <m/>
    <m/>
  </r>
  <r>
    <n v="1214746"/>
    <s v="201001"/>
    <s v="2010"/>
    <s v="B"/>
    <x v="14"/>
    <s v="PH"/>
    <x v="1"/>
    <x v="0"/>
    <s v="CE"/>
    <x v="0"/>
    <m/>
    <n v="2012"/>
    <n v="2"/>
    <x v="1"/>
    <m/>
    <s v="M"/>
    <m/>
    <x v="2"/>
    <m/>
    <m/>
    <m/>
    <m/>
    <m/>
    <m/>
    <m/>
  </r>
  <r>
    <n v="1214746"/>
    <s v="200902"/>
    <s v="2009"/>
    <s v="C"/>
    <x v="2"/>
    <s v="PH"/>
    <x v="5"/>
    <x v="0"/>
    <s v="CE"/>
    <x v="0"/>
    <m/>
    <n v="2012"/>
    <n v="3"/>
    <x v="0"/>
    <m/>
    <s v="M"/>
    <s v="MA1023"/>
    <x v="0"/>
    <m/>
    <m/>
    <m/>
    <m/>
    <m/>
    <m/>
    <m/>
  </r>
  <r>
    <n v="1214754"/>
    <s v="201101"/>
    <s v="2011"/>
    <s v="B"/>
    <x v="22"/>
    <s v="PH"/>
    <x v="1"/>
    <x v="1"/>
    <s v="ECE"/>
    <x v="0"/>
    <m/>
    <n v="2012"/>
    <n v="1"/>
    <x v="1"/>
    <m/>
    <s v="F"/>
    <m/>
    <x v="2"/>
    <m/>
    <m/>
    <m/>
    <m/>
    <m/>
    <m/>
    <m/>
  </r>
  <r>
    <n v="1214754"/>
    <s v="201102"/>
    <s v="2011"/>
    <s v="D"/>
    <x v="20"/>
    <s v="PH"/>
    <x v="3"/>
    <x v="0"/>
    <s v="ECE"/>
    <x v="0"/>
    <m/>
    <n v="2012"/>
    <n v="1"/>
    <x v="1"/>
    <m/>
    <s v="F"/>
    <m/>
    <x v="2"/>
    <m/>
    <m/>
    <m/>
    <m/>
    <m/>
    <m/>
    <m/>
  </r>
  <r>
    <n v="1214754"/>
    <s v="201001"/>
    <s v="2010"/>
    <s v="A"/>
    <x v="19"/>
    <s v="PH"/>
    <x v="5"/>
    <x v="3"/>
    <s v="CS"/>
    <x v="1"/>
    <m/>
    <n v="2012"/>
    <n v="2"/>
    <x v="1"/>
    <m/>
    <s v="F"/>
    <s v="MA1024"/>
    <x v="1"/>
    <m/>
    <m/>
    <m/>
    <m/>
    <m/>
    <m/>
    <m/>
  </r>
  <r>
    <n v="1214754"/>
    <s v="201001"/>
    <s v="2010"/>
    <s v="B"/>
    <x v="14"/>
    <s v="PH"/>
    <x v="1"/>
    <x v="2"/>
    <s v="CS"/>
    <x v="1"/>
    <m/>
    <n v="2012"/>
    <n v="2"/>
    <x v="1"/>
    <m/>
    <s v="F"/>
    <s v="MA2051"/>
    <x v="4"/>
    <m/>
    <m/>
    <m/>
    <m/>
    <m/>
    <m/>
    <m/>
  </r>
  <r>
    <n v="1214768"/>
    <s v="201002"/>
    <s v="2010"/>
    <s v="D"/>
    <x v="17"/>
    <s v="PH"/>
    <x v="1"/>
    <x v="1"/>
    <s v="CE"/>
    <x v="0"/>
    <s v="FPE"/>
    <n v="2013"/>
    <n v="3"/>
    <x v="0"/>
    <m/>
    <s v="F"/>
    <s v="MA2071"/>
    <x v="1"/>
    <m/>
    <m/>
    <m/>
    <m/>
    <n v="16"/>
    <n v="8"/>
    <n v="9"/>
  </r>
  <r>
    <n v="1214798"/>
    <s v="200902"/>
    <s v="2009"/>
    <s v="C"/>
    <x v="2"/>
    <s v="PH"/>
    <x v="5"/>
    <x v="1"/>
    <s v="CE"/>
    <x v="0"/>
    <m/>
    <n v="2012"/>
    <n v="3"/>
    <x v="0"/>
    <m/>
    <s v="F"/>
    <s v="MA1023"/>
    <x v="4"/>
    <m/>
    <m/>
    <m/>
    <m/>
    <m/>
    <m/>
    <m/>
  </r>
  <r>
    <n v="1214798"/>
    <s v="200902"/>
    <s v="2009"/>
    <s v="D"/>
    <x v="7"/>
    <s v="PH"/>
    <x v="1"/>
    <x v="3"/>
    <s v="CE"/>
    <x v="0"/>
    <m/>
    <n v="2012"/>
    <n v="3"/>
    <x v="0"/>
    <m/>
    <s v="F"/>
    <s v="MA1024"/>
    <x v="1"/>
    <m/>
    <m/>
    <m/>
    <m/>
    <m/>
    <m/>
    <m/>
  </r>
  <r>
    <n v="1214800"/>
    <s v="200901"/>
    <s v="2009"/>
    <s v="A"/>
    <x v="10"/>
    <s v="PH"/>
    <x v="5"/>
    <x v="0"/>
    <s v="ED"/>
    <x v="0"/>
    <m/>
    <n v="2012"/>
    <n v="3"/>
    <x v="0"/>
    <m/>
    <s v="M"/>
    <s v="MA1021"/>
    <x v="4"/>
    <m/>
    <m/>
    <m/>
    <m/>
    <m/>
    <m/>
    <m/>
  </r>
  <r>
    <n v="1214800"/>
    <s v="200901"/>
    <s v="2009"/>
    <s v="B"/>
    <x v="4"/>
    <s v="PH"/>
    <x v="1"/>
    <x v="3"/>
    <s v="ED"/>
    <x v="0"/>
    <m/>
    <n v="2012"/>
    <n v="3"/>
    <x v="0"/>
    <m/>
    <s v="M"/>
    <s v="MA1022"/>
    <x v="1"/>
    <m/>
    <m/>
    <m/>
    <m/>
    <m/>
    <m/>
    <m/>
  </r>
  <r>
    <n v="1214802"/>
    <s v="200902"/>
    <s v="2009"/>
    <s v="C"/>
    <x v="2"/>
    <s v="PH"/>
    <x v="0"/>
    <x v="0"/>
    <s v="CE"/>
    <x v="0"/>
    <m/>
    <n v="2012"/>
    <n v="3"/>
    <x v="0"/>
    <m/>
    <s v="M"/>
    <s v="MA2051"/>
    <x v="0"/>
    <m/>
    <m/>
    <m/>
    <m/>
    <m/>
    <m/>
    <m/>
  </r>
  <r>
    <n v="1214802"/>
    <s v="200902"/>
    <s v="2009"/>
    <s v="D"/>
    <x v="7"/>
    <s v="PH"/>
    <x v="4"/>
    <x v="3"/>
    <s v="CE"/>
    <x v="0"/>
    <m/>
    <n v="2012"/>
    <n v="3"/>
    <x v="0"/>
    <m/>
    <s v="M"/>
    <m/>
    <x v="2"/>
    <m/>
    <m/>
    <m/>
    <m/>
    <m/>
    <m/>
    <m/>
  </r>
  <r>
    <n v="1214802"/>
    <s v="201001"/>
    <s v="2010"/>
    <s v="A"/>
    <x v="19"/>
    <s v="PH"/>
    <x v="2"/>
    <x v="2"/>
    <s v="CE"/>
    <x v="0"/>
    <m/>
    <n v="2012"/>
    <n v="2"/>
    <x v="1"/>
    <m/>
    <s v="M"/>
    <s v="MA2611"/>
    <x v="0"/>
    <m/>
    <m/>
    <m/>
    <m/>
    <m/>
    <m/>
    <m/>
  </r>
  <r>
    <n v="1214816"/>
    <s v="200901"/>
    <s v="2009"/>
    <s v="A"/>
    <x v="10"/>
    <s v="PH"/>
    <x v="5"/>
    <x v="0"/>
    <s v="ECE"/>
    <x v="0"/>
    <m/>
    <n v="2012"/>
    <n v="3"/>
    <x v="0"/>
    <m/>
    <s v="M"/>
    <s v="MA1021"/>
    <x v="0"/>
    <m/>
    <m/>
    <m/>
    <m/>
    <m/>
    <m/>
    <m/>
  </r>
  <r>
    <n v="1214816"/>
    <s v="200901"/>
    <s v="2009"/>
    <s v="B"/>
    <x v="4"/>
    <s v="PH"/>
    <x v="1"/>
    <x v="0"/>
    <s v="ECE"/>
    <x v="0"/>
    <m/>
    <n v="2012"/>
    <n v="3"/>
    <x v="0"/>
    <m/>
    <s v="M"/>
    <s v="MA1022"/>
    <x v="1"/>
    <m/>
    <m/>
    <m/>
    <m/>
    <m/>
    <m/>
    <m/>
  </r>
  <r>
    <n v="1214828"/>
    <s v="200901"/>
    <s v="2009"/>
    <s v="A"/>
    <x v="10"/>
    <s v="PH"/>
    <x v="5"/>
    <x v="1"/>
    <s v="MA"/>
    <x v="5"/>
    <m/>
    <n v="2012"/>
    <n v="3"/>
    <x v="0"/>
    <m/>
    <s v="F"/>
    <s v="MA1021"/>
    <x v="4"/>
    <m/>
    <m/>
    <m/>
    <m/>
    <m/>
    <m/>
    <m/>
  </r>
  <r>
    <n v="1214828"/>
    <s v="200901"/>
    <s v="2009"/>
    <s v="B"/>
    <x v="4"/>
    <s v="PH"/>
    <x v="1"/>
    <x v="1"/>
    <s v="MA"/>
    <x v="5"/>
    <m/>
    <n v="2012"/>
    <n v="3"/>
    <x v="0"/>
    <m/>
    <s v="F"/>
    <s v="MA1022"/>
    <x v="4"/>
    <m/>
    <m/>
    <m/>
    <m/>
    <m/>
    <m/>
    <m/>
  </r>
  <r>
    <n v="1214828"/>
    <s v="200902"/>
    <s v="2009"/>
    <s v="D"/>
    <x v="7"/>
    <s v="PH"/>
    <x v="6"/>
    <x v="0"/>
    <s v="MA"/>
    <x v="5"/>
    <m/>
    <n v="2012"/>
    <n v="3"/>
    <x v="0"/>
    <m/>
    <s v="F"/>
    <s v="MA1024"/>
    <x v="4"/>
    <m/>
    <m/>
    <m/>
    <m/>
    <m/>
    <m/>
    <m/>
  </r>
  <r>
    <n v="1214828"/>
    <s v="200902"/>
    <s v="2009"/>
    <s v="C"/>
    <x v="2"/>
    <s v="PH"/>
    <x v="2"/>
    <x v="3"/>
    <s v="MA"/>
    <x v="5"/>
    <m/>
    <n v="2012"/>
    <n v="3"/>
    <x v="0"/>
    <m/>
    <s v="F"/>
    <s v="MA1023"/>
    <x v="1"/>
    <m/>
    <m/>
    <m/>
    <m/>
    <m/>
    <m/>
    <m/>
  </r>
  <r>
    <n v="1214828"/>
    <s v="201001"/>
    <s v="2010"/>
    <s v="A"/>
    <x v="19"/>
    <s v="PH"/>
    <x v="15"/>
    <x v="2"/>
    <s v="MA"/>
    <x v="5"/>
    <m/>
    <n v="2012"/>
    <n v="2"/>
    <x v="1"/>
    <m/>
    <s v="F"/>
    <s v="MA2051"/>
    <x v="4"/>
    <s v="MA2631"/>
    <s v="NR"/>
    <m/>
    <m/>
    <m/>
    <m/>
    <m/>
  </r>
  <r>
    <n v="1214836"/>
    <s v="201101"/>
    <s v="2011"/>
    <s v="B"/>
    <x v="22"/>
    <s v="PH"/>
    <x v="1"/>
    <x v="1"/>
    <s v="ME"/>
    <x v="0"/>
    <m/>
    <s v="TR"/>
    <s v="TR"/>
    <x v="1"/>
    <m/>
    <s v="M"/>
    <m/>
    <x v="2"/>
    <m/>
    <m/>
    <m/>
    <m/>
    <m/>
    <m/>
    <m/>
  </r>
  <r>
    <n v="1214862"/>
    <s v="201101"/>
    <s v="2011"/>
    <s v="A"/>
    <x v="15"/>
    <s v="PH"/>
    <x v="15"/>
    <x v="0"/>
    <s v="ME"/>
    <x v="0"/>
    <m/>
    <n v="2010"/>
    <n v="-1"/>
    <x v="1"/>
    <d v="2011-02-24T00:00:00"/>
    <s v="M"/>
    <m/>
    <x v="2"/>
    <m/>
    <m/>
    <m/>
    <m/>
    <m/>
    <m/>
    <m/>
  </r>
  <r>
    <n v="1214862"/>
    <s v="200902"/>
    <s v="2009"/>
    <s v="C"/>
    <x v="2"/>
    <s v="PH"/>
    <x v="2"/>
    <x v="3"/>
    <s v="ME"/>
    <x v="0"/>
    <m/>
    <n v="2010"/>
    <n v="1"/>
    <x v="1"/>
    <d v="2011-02-24T00:00:00"/>
    <s v="M"/>
    <m/>
    <x v="2"/>
    <m/>
    <m/>
    <m/>
    <m/>
    <m/>
    <m/>
    <m/>
  </r>
  <r>
    <n v="1214918"/>
    <s v="200901"/>
    <s v="2009"/>
    <s v="A"/>
    <x v="10"/>
    <s v="PH"/>
    <x v="5"/>
    <x v="3"/>
    <s v="ECE"/>
    <x v="0"/>
    <m/>
    <n v="2012"/>
    <n v="3"/>
    <x v="0"/>
    <m/>
    <s v="M"/>
    <s v="MA1021"/>
    <x v="3"/>
    <m/>
    <m/>
    <m/>
    <m/>
    <m/>
    <m/>
    <m/>
  </r>
  <r>
    <n v="1230078"/>
    <s v="200901"/>
    <s v="2009"/>
    <s v="A"/>
    <x v="10"/>
    <s v="PH"/>
    <x v="5"/>
    <x v="3"/>
    <s v="RBE"/>
    <x v="0"/>
    <m/>
    <n v="2012"/>
    <n v="3"/>
    <x v="0"/>
    <m/>
    <s v="M"/>
    <s v="MA1021"/>
    <x v="3"/>
    <m/>
    <m/>
    <m/>
    <m/>
    <m/>
    <m/>
    <m/>
  </r>
  <r>
    <n v="1214918"/>
    <s v="200901"/>
    <s v="2009"/>
    <s v="B"/>
    <x v="4"/>
    <s v="PH"/>
    <x v="1"/>
    <x v="2"/>
    <s v="ECE"/>
    <x v="0"/>
    <m/>
    <n v="2012"/>
    <n v="3"/>
    <x v="0"/>
    <m/>
    <s v="M"/>
    <s v="MA1021"/>
    <x v="0"/>
    <m/>
    <m/>
    <m/>
    <m/>
    <m/>
    <m/>
    <m/>
  </r>
  <r>
    <n v="1214936"/>
    <s v="200901"/>
    <s v="2009"/>
    <s v="A"/>
    <x v="10"/>
    <s v="PH"/>
    <x v="5"/>
    <x v="1"/>
    <s v="BE"/>
    <x v="0"/>
    <m/>
    <n v="2012"/>
    <n v="3"/>
    <x v="0"/>
    <m/>
    <s v="M"/>
    <s v="MA1021"/>
    <x v="4"/>
    <m/>
    <m/>
    <m/>
    <m/>
    <m/>
    <m/>
    <m/>
  </r>
  <r>
    <n v="1214936"/>
    <s v="200901"/>
    <s v="2009"/>
    <s v="B"/>
    <x v="4"/>
    <s v="PH"/>
    <x v="1"/>
    <x v="1"/>
    <s v="BE"/>
    <x v="0"/>
    <m/>
    <n v="2012"/>
    <n v="3"/>
    <x v="0"/>
    <m/>
    <s v="M"/>
    <s v="MA1022"/>
    <x v="4"/>
    <m/>
    <m/>
    <m/>
    <m/>
    <m/>
    <m/>
    <m/>
  </r>
  <r>
    <n v="1214984"/>
    <s v="200901"/>
    <s v="2009"/>
    <s v="A"/>
    <x v="10"/>
    <s v="PH"/>
    <x v="5"/>
    <x v="1"/>
    <s v="CE"/>
    <x v="0"/>
    <m/>
    <n v="2012"/>
    <n v="3"/>
    <x v="0"/>
    <m/>
    <s v="M"/>
    <s v="MA1021"/>
    <x v="4"/>
    <m/>
    <m/>
    <m/>
    <m/>
    <m/>
    <m/>
    <m/>
  </r>
  <r>
    <n v="1214984"/>
    <s v="200901"/>
    <s v="2009"/>
    <s v="B"/>
    <x v="4"/>
    <s v="PH"/>
    <x v="1"/>
    <x v="0"/>
    <s v="CE"/>
    <x v="0"/>
    <m/>
    <n v="2012"/>
    <n v="3"/>
    <x v="0"/>
    <m/>
    <s v="M"/>
    <s v="MA1022"/>
    <x v="4"/>
    <m/>
    <m/>
    <m/>
    <m/>
    <m/>
    <m/>
    <m/>
  </r>
  <r>
    <n v="1215114"/>
    <s v="201101"/>
    <s v="2011"/>
    <s v="A"/>
    <x v="15"/>
    <s v="PH"/>
    <x v="5"/>
    <x v="0"/>
    <s v="ECE"/>
    <x v="0"/>
    <m/>
    <n v="2014"/>
    <n v="3"/>
    <x v="0"/>
    <m/>
    <s v="M"/>
    <s v="MA1021"/>
    <x v="1"/>
    <m/>
    <m/>
    <m/>
    <m/>
    <m/>
    <m/>
    <m/>
  </r>
  <r>
    <n v="1215114"/>
    <s v="201102"/>
    <s v="2011"/>
    <s v="D"/>
    <x v="20"/>
    <s v="PH"/>
    <x v="1"/>
    <x v="0"/>
    <s v="ECE"/>
    <x v="0"/>
    <m/>
    <n v="2014"/>
    <n v="3"/>
    <x v="0"/>
    <m/>
    <s v="M"/>
    <m/>
    <x v="2"/>
    <m/>
    <m/>
    <m/>
    <m/>
    <m/>
    <m/>
    <m/>
  </r>
  <r>
    <n v="1215362"/>
    <s v="200901"/>
    <s v="2009"/>
    <s v="A"/>
    <x v="10"/>
    <s v="PH"/>
    <x v="5"/>
    <x v="1"/>
    <s v="ED"/>
    <x v="0"/>
    <m/>
    <n v="2012"/>
    <n v="3"/>
    <x v="0"/>
    <m/>
    <s v="M"/>
    <s v="MA1023"/>
    <x v="1"/>
    <m/>
    <m/>
    <m/>
    <m/>
    <m/>
    <m/>
    <m/>
  </r>
  <r>
    <n v="1215362"/>
    <s v="200901"/>
    <s v="2009"/>
    <s v="B"/>
    <x v="4"/>
    <s v="PH"/>
    <x v="1"/>
    <x v="1"/>
    <s v="ED"/>
    <x v="0"/>
    <m/>
    <n v="2012"/>
    <n v="3"/>
    <x v="0"/>
    <m/>
    <s v="M"/>
    <s v="MA1024"/>
    <x v="1"/>
    <m/>
    <m/>
    <m/>
    <m/>
    <m/>
    <m/>
    <m/>
  </r>
  <r>
    <n v="1215362"/>
    <s v="201002"/>
    <s v="2010"/>
    <s v="D"/>
    <x v="17"/>
    <s v="PH"/>
    <x v="6"/>
    <x v="0"/>
    <s v="ME"/>
    <x v="0"/>
    <m/>
    <n v="2012"/>
    <n v="2"/>
    <x v="1"/>
    <m/>
    <s v="M"/>
    <m/>
    <x v="2"/>
    <m/>
    <m/>
    <m/>
    <m/>
    <m/>
    <m/>
    <m/>
  </r>
  <r>
    <n v="1215572"/>
    <s v="201002"/>
    <s v="2010"/>
    <s v="C"/>
    <x v="9"/>
    <s v="PH"/>
    <x v="5"/>
    <x v="0"/>
    <s v="BE"/>
    <x v="0"/>
    <m/>
    <n v="2012"/>
    <n v="2"/>
    <x v="1"/>
    <m/>
    <s v="M"/>
    <m/>
    <x v="2"/>
    <m/>
    <m/>
    <m/>
    <m/>
    <m/>
    <m/>
    <m/>
  </r>
  <r>
    <n v="1215572"/>
    <s v="201002"/>
    <s v="2010"/>
    <s v="D"/>
    <x v="17"/>
    <s v="PH"/>
    <x v="1"/>
    <x v="0"/>
    <s v="BE"/>
    <x v="0"/>
    <m/>
    <n v="2012"/>
    <n v="2"/>
    <x v="1"/>
    <m/>
    <s v="M"/>
    <m/>
    <x v="2"/>
    <m/>
    <m/>
    <m/>
    <m/>
    <m/>
    <m/>
    <m/>
  </r>
  <r>
    <n v="1215582"/>
    <s v="201001"/>
    <s v="2010"/>
    <s v="A"/>
    <x v="19"/>
    <s v="PH"/>
    <x v="5"/>
    <x v="3"/>
    <s v="CE"/>
    <x v="0"/>
    <m/>
    <n v="2012"/>
    <n v="2"/>
    <x v="1"/>
    <m/>
    <s v="M"/>
    <s v="MA2051"/>
    <x v="4"/>
    <m/>
    <m/>
    <m/>
    <m/>
    <m/>
    <m/>
    <m/>
  </r>
  <r>
    <n v="1215598"/>
    <s v="200901"/>
    <s v="2009"/>
    <s v="A"/>
    <x v="10"/>
    <s v="PH"/>
    <x v="5"/>
    <x v="3"/>
    <s v="ED"/>
    <x v="0"/>
    <m/>
    <n v="2012"/>
    <n v="3"/>
    <x v="0"/>
    <m/>
    <s v="M"/>
    <s v="MA1021"/>
    <x v="3"/>
    <m/>
    <m/>
    <m/>
    <m/>
    <m/>
    <m/>
    <m/>
  </r>
  <r>
    <n v="1215598"/>
    <s v="200901"/>
    <s v="2009"/>
    <s v="B"/>
    <x v="4"/>
    <s v="PH"/>
    <x v="1"/>
    <x v="3"/>
    <s v="ED"/>
    <x v="0"/>
    <m/>
    <n v="2012"/>
    <n v="3"/>
    <x v="0"/>
    <m/>
    <s v="M"/>
    <s v="MA1021"/>
    <x v="4"/>
    <m/>
    <m/>
    <m/>
    <m/>
    <m/>
    <m/>
    <m/>
  </r>
  <r>
    <n v="1215698"/>
    <s v="201001"/>
    <s v="2010"/>
    <s v="A"/>
    <x v="19"/>
    <s v="PH"/>
    <x v="5"/>
    <x v="3"/>
    <s v="MGE"/>
    <x v="0"/>
    <m/>
    <n v="2013"/>
    <n v="3"/>
    <x v="0"/>
    <m/>
    <s v="M"/>
    <s v="MA1021"/>
    <x v="0"/>
    <m/>
    <m/>
    <m/>
    <m/>
    <n v="10.833333"/>
    <n v="4"/>
    <n v="5"/>
  </r>
  <r>
    <n v="1215698"/>
    <s v="201001"/>
    <s v="2010"/>
    <s v="B"/>
    <x v="14"/>
    <s v="PH"/>
    <x v="1"/>
    <x v="3"/>
    <s v="MGE"/>
    <x v="0"/>
    <m/>
    <n v="2013"/>
    <n v="3"/>
    <x v="0"/>
    <m/>
    <s v="M"/>
    <s v="MA1022"/>
    <x v="0"/>
    <m/>
    <m/>
    <m/>
    <m/>
    <n v="10.833333"/>
    <n v="4"/>
    <n v="5"/>
  </r>
  <r>
    <n v="1215884"/>
    <s v="201001"/>
    <s v="2010"/>
    <s v="A"/>
    <x v="19"/>
    <s v="PH"/>
    <x v="5"/>
    <x v="0"/>
    <s v="CE"/>
    <x v="0"/>
    <m/>
    <n v="2013"/>
    <n v="3"/>
    <x v="0"/>
    <m/>
    <s v="M"/>
    <s v="MA1021"/>
    <x v="0"/>
    <m/>
    <m/>
    <m/>
    <m/>
    <n v="9.3333329999999997"/>
    <n v="4.5"/>
    <n v="4"/>
  </r>
  <r>
    <n v="1215884"/>
    <s v="201001"/>
    <s v="2010"/>
    <s v="B"/>
    <x v="14"/>
    <s v="PH"/>
    <x v="1"/>
    <x v="0"/>
    <s v="CE"/>
    <x v="0"/>
    <m/>
    <n v="2013"/>
    <n v="3"/>
    <x v="0"/>
    <m/>
    <s v="M"/>
    <s v="MA1022"/>
    <x v="0"/>
    <m/>
    <m/>
    <m/>
    <m/>
    <n v="9.3333329999999997"/>
    <n v="4.5"/>
    <n v="4"/>
  </r>
  <r>
    <n v="1215942"/>
    <s v="200702"/>
    <s v="2007"/>
    <s v="C"/>
    <x v="6"/>
    <s v="PH"/>
    <x v="2"/>
    <x v="1"/>
    <s v="CS"/>
    <x v="1"/>
    <m/>
    <n v="2008"/>
    <n v="1"/>
    <x v="1"/>
    <d v="2008-05-17T00:00:00"/>
    <s v="M"/>
    <m/>
    <x v="2"/>
    <m/>
    <m/>
    <m/>
    <m/>
    <m/>
    <m/>
    <m/>
  </r>
  <r>
    <n v="1216100"/>
    <s v="200702"/>
    <s v="2007"/>
    <s v="C"/>
    <x v="6"/>
    <s v="PH"/>
    <x v="5"/>
    <x v="0"/>
    <s v="CE"/>
    <x v="0"/>
    <m/>
    <n v="2010"/>
    <n v="3"/>
    <x v="0"/>
    <d v="2010-05-15T00:00:00"/>
    <s v="F"/>
    <s v="MA1023"/>
    <x v="4"/>
    <m/>
    <m/>
    <m/>
    <m/>
    <m/>
    <m/>
    <m/>
  </r>
  <r>
    <n v="1216340"/>
    <s v="201001"/>
    <s v="2010"/>
    <s v="B"/>
    <x v="14"/>
    <s v="PH"/>
    <x v="1"/>
    <x v="0"/>
    <s v="BC"/>
    <x v="2"/>
    <m/>
    <n v="2012"/>
    <n v="2"/>
    <x v="1"/>
    <m/>
    <s v="F"/>
    <m/>
    <x v="2"/>
    <m/>
    <m/>
    <m/>
    <m/>
    <m/>
    <m/>
    <m/>
  </r>
  <r>
    <n v="1216340"/>
    <s v="201001"/>
    <s v="2010"/>
    <s v="A"/>
    <x v="19"/>
    <s v="PH"/>
    <x v="0"/>
    <x v="3"/>
    <s v="BC"/>
    <x v="2"/>
    <m/>
    <n v="2012"/>
    <n v="2"/>
    <x v="1"/>
    <m/>
    <s v="F"/>
    <m/>
    <x v="2"/>
    <m/>
    <m/>
    <m/>
    <m/>
    <m/>
    <m/>
    <m/>
  </r>
  <r>
    <n v="1216342"/>
    <s v="200901"/>
    <s v="2009"/>
    <s v="A"/>
    <x v="10"/>
    <s v="PH"/>
    <x v="5"/>
    <x v="1"/>
    <s v="AE"/>
    <x v="0"/>
    <m/>
    <n v="2012"/>
    <n v="3"/>
    <x v="0"/>
    <m/>
    <s v="M"/>
    <s v="MA1022"/>
    <x v="1"/>
    <m/>
    <m/>
    <m/>
    <m/>
    <m/>
    <m/>
    <m/>
  </r>
  <r>
    <n v="1216342"/>
    <s v="200901"/>
    <s v="2009"/>
    <s v="B"/>
    <x v="4"/>
    <s v="PH"/>
    <x v="1"/>
    <x v="1"/>
    <s v="AE"/>
    <x v="0"/>
    <m/>
    <n v="2012"/>
    <n v="3"/>
    <x v="0"/>
    <m/>
    <s v="M"/>
    <s v="MA1023"/>
    <x v="1"/>
    <m/>
    <m/>
    <m/>
    <m/>
    <m/>
    <m/>
    <m/>
  </r>
  <r>
    <n v="1216342"/>
    <s v="200902"/>
    <s v="2009"/>
    <s v="D"/>
    <x v="7"/>
    <s v="PH"/>
    <x v="6"/>
    <x v="3"/>
    <s v="PH"/>
    <x v="2"/>
    <m/>
    <n v="2012"/>
    <n v="3"/>
    <x v="0"/>
    <m/>
    <s v="M"/>
    <s v="MA2051"/>
    <x v="1"/>
    <m/>
    <m/>
    <m/>
    <m/>
    <m/>
    <m/>
    <m/>
  </r>
  <r>
    <n v="1216352"/>
    <s v="201002"/>
    <s v="2010"/>
    <s v="D"/>
    <x v="17"/>
    <s v="PH"/>
    <x v="6"/>
    <x v="0"/>
    <s v="ME"/>
    <x v="0"/>
    <s v="RBE"/>
    <n v="2012"/>
    <n v="2"/>
    <x v="1"/>
    <m/>
    <s v="M"/>
    <m/>
    <x v="2"/>
    <m/>
    <m/>
    <m/>
    <m/>
    <m/>
    <m/>
    <m/>
  </r>
  <r>
    <n v="1216352"/>
    <s v="200901"/>
    <s v="2009"/>
    <s v="A"/>
    <x v="10"/>
    <s v="PH"/>
    <x v="0"/>
    <x v="3"/>
    <s v="ME"/>
    <x v="0"/>
    <m/>
    <n v="2012"/>
    <n v="3"/>
    <x v="0"/>
    <m/>
    <s v="M"/>
    <s v="MA1023"/>
    <x v="3"/>
    <m/>
    <m/>
    <m/>
    <m/>
    <m/>
    <m/>
    <m/>
  </r>
  <r>
    <n v="1216352"/>
    <s v="200901"/>
    <s v="2009"/>
    <s v="B"/>
    <x v="4"/>
    <s v="PH"/>
    <x v="4"/>
    <x v="3"/>
    <s v="ME"/>
    <x v="0"/>
    <m/>
    <n v="2012"/>
    <n v="3"/>
    <x v="0"/>
    <m/>
    <s v="M"/>
    <s v="MA1024"/>
    <x v="0"/>
    <m/>
    <m/>
    <m/>
    <m/>
    <m/>
    <m/>
    <m/>
  </r>
  <r>
    <n v="1216408"/>
    <s v="201002"/>
    <s v="2010"/>
    <s v="C"/>
    <x v="9"/>
    <s v="PH"/>
    <x v="15"/>
    <x v="0"/>
    <s v="ME"/>
    <x v="0"/>
    <m/>
    <n v="2012"/>
    <n v="2"/>
    <x v="1"/>
    <m/>
    <s v="M"/>
    <s v="MA2051"/>
    <x v="0"/>
    <m/>
    <m/>
    <m/>
    <m/>
    <m/>
    <m/>
    <m/>
  </r>
  <r>
    <n v="1216408"/>
    <s v="200901"/>
    <s v="2009"/>
    <s v="B"/>
    <x v="4"/>
    <s v="PH"/>
    <x v="1"/>
    <x v="0"/>
    <s v="ME"/>
    <x v="0"/>
    <m/>
    <n v="2012"/>
    <n v="3"/>
    <x v="0"/>
    <m/>
    <s v="M"/>
    <s v="MA1022"/>
    <x v="0"/>
    <m/>
    <m/>
    <m/>
    <m/>
    <m/>
    <m/>
    <m/>
  </r>
  <r>
    <n v="1216408"/>
    <s v="201101"/>
    <s v="2011"/>
    <s v="B"/>
    <x v="22"/>
    <s v="PH"/>
    <x v="8"/>
    <x v="3"/>
    <s v="ME"/>
    <x v="0"/>
    <m/>
    <n v="2012"/>
    <n v="1"/>
    <x v="1"/>
    <m/>
    <s v="M"/>
    <m/>
    <x v="2"/>
    <m/>
    <m/>
    <m/>
    <m/>
    <m/>
    <m/>
    <m/>
  </r>
  <r>
    <n v="1216408"/>
    <s v="201002"/>
    <s v="2010"/>
    <s v="D"/>
    <x v="17"/>
    <s v="PH"/>
    <x v="6"/>
    <x v="3"/>
    <s v="ME"/>
    <x v="0"/>
    <m/>
    <n v="2012"/>
    <n v="2"/>
    <x v="1"/>
    <m/>
    <s v="M"/>
    <m/>
    <x v="2"/>
    <m/>
    <m/>
    <m/>
    <m/>
    <m/>
    <m/>
    <m/>
  </r>
  <r>
    <n v="1216408"/>
    <s v="200901"/>
    <s v="2009"/>
    <s v="A"/>
    <x v="10"/>
    <s v="PH"/>
    <x v="5"/>
    <x v="3"/>
    <s v="ME"/>
    <x v="0"/>
    <m/>
    <n v="2012"/>
    <n v="3"/>
    <x v="0"/>
    <m/>
    <s v="M"/>
    <s v="MA1021"/>
    <x v="0"/>
    <m/>
    <m/>
    <m/>
    <m/>
    <m/>
    <m/>
    <m/>
  </r>
  <r>
    <n v="1216450"/>
    <s v="200901"/>
    <s v="2009"/>
    <s v="A"/>
    <x v="10"/>
    <s v="PH"/>
    <x v="5"/>
    <x v="0"/>
    <s v="SD"/>
    <x v="5"/>
    <m/>
    <n v="2012"/>
    <n v="3"/>
    <x v="0"/>
    <m/>
    <s v="F"/>
    <s v="MA1021"/>
    <x v="6"/>
    <m/>
    <m/>
    <m/>
    <m/>
    <m/>
    <m/>
    <m/>
  </r>
  <r>
    <n v="1216450"/>
    <s v="200901"/>
    <s v="2009"/>
    <s v="B"/>
    <x v="4"/>
    <s v="PH"/>
    <x v="1"/>
    <x v="3"/>
    <s v="SD"/>
    <x v="5"/>
    <m/>
    <n v="2012"/>
    <n v="3"/>
    <x v="0"/>
    <m/>
    <s v="F"/>
    <s v="MA1022"/>
    <x v="6"/>
    <m/>
    <m/>
    <m/>
    <m/>
    <m/>
    <m/>
    <m/>
  </r>
  <r>
    <n v="1216460"/>
    <s v="201101"/>
    <s v="2011"/>
    <s v="A"/>
    <x v="15"/>
    <s v="PH"/>
    <x v="2"/>
    <x v="1"/>
    <s v="AE"/>
    <x v="0"/>
    <m/>
    <n v="2012"/>
    <n v="1"/>
    <x v="1"/>
    <m/>
    <s v="F"/>
    <m/>
    <x v="2"/>
    <m/>
    <m/>
    <m/>
    <m/>
    <m/>
    <m/>
    <m/>
  </r>
  <r>
    <n v="1216460"/>
    <s v="200901"/>
    <s v="2009"/>
    <s v="A"/>
    <x v="10"/>
    <s v="PH"/>
    <x v="5"/>
    <x v="1"/>
    <s v="ED"/>
    <x v="0"/>
    <m/>
    <n v="2012"/>
    <n v="3"/>
    <x v="0"/>
    <m/>
    <s v="F"/>
    <s v="MA1021"/>
    <x v="4"/>
    <m/>
    <m/>
    <m/>
    <m/>
    <m/>
    <m/>
    <m/>
  </r>
  <r>
    <n v="1216460"/>
    <s v="200901"/>
    <s v="2009"/>
    <s v="B"/>
    <x v="4"/>
    <s v="PH"/>
    <x v="1"/>
    <x v="0"/>
    <s v="ED"/>
    <x v="0"/>
    <m/>
    <n v="2012"/>
    <n v="3"/>
    <x v="0"/>
    <m/>
    <s v="F"/>
    <s v="MA1022"/>
    <x v="4"/>
    <m/>
    <m/>
    <m/>
    <m/>
    <m/>
    <m/>
    <m/>
  </r>
  <r>
    <n v="1216470"/>
    <s v="200901"/>
    <s v="2009"/>
    <s v="A"/>
    <x v="10"/>
    <s v="PH"/>
    <x v="5"/>
    <x v="0"/>
    <s v="BIO"/>
    <x v="2"/>
    <m/>
    <n v="2012"/>
    <n v="3"/>
    <x v="0"/>
    <m/>
    <s v="M"/>
    <s v="MA2051"/>
    <x v="1"/>
    <m/>
    <m/>
    <m/>
    <m/>
    <m/>
    <m/>
    <m/>
  </r>
  <r>
    <n v="1216470"/>
    <s v="200902"/>
    <s v="2009"/>
    <s v="C"/>
    <x v="2"/>
    <s v="PH"/>
    <x v="2"/>
    <x v="0"/>
    <s v="BIO"/>
    <x v="2"/>
    <s v="CS"/>
    <n v="2012"/>
    <n v="3"/>
    <x v="0"/>
    <m/>
    <s v="M"/>
    <m/>
    <x v="2"/>
    <m/>
    <m/>
    <m/>
    <m/>
    <m/>
    <m/>
    <m/>
  </r>
  <r>
    <n v="1216470"/>
    <s v="200901"/>
    <s v="2009"/>
    <s v="B"/>
    <x v="4"/>
    <s v="PH"/>
    <x v="1"/>
    <x v="3"/>
    <s v="BIO"/>
    <x v="2"/>
    <m/>
    <n v="2012"/>
    <n v="3"/>
    <x v="0"/>
    <m/>
    <s v="M"/>
    <m/>
    <x v="2"/>
    <m/>
    <m/>
    <m/>
    <m/>
    <m/>
    <m/>
    <m/>
  </r>
  <r>
    <n v="1216558"/>
    <s v="201201"/>
    <s v="2012"/>
    <s v="A"/>
    <x v="23"/>
    <s v="PH"/>
    <x v="15"/>
    <x v="3"/>
    <s v="AE"/>
    <x v="0"/>
    <m/>
    <n v="2012"/>
    <n v="0"/>
    <x v="1"/>
    <m/>
    <s v="M"/>
    <m/>
    <x v="2"/>
    <m/>
    <m/>
    <m/>
    <m/>
    <m/>
    <m/>
    <m/>
  </r>
  <r>
    <n v="1216558"/>
    <s v="200901"/>
    <s v="2009"/>
    <s v="A"/>
    <x v="10"/>
    <s v="PH"/>
    <x v="5"/>
    <x v="3"/>
    <s v="ED"/>
    <x v="0"/>
    <m/>
    <n v="2012"/>
    <n v="3"/>
    <x v="0"/>
    <m/>
    <s v="M"/>
    <s v="MA1022"/>
    <x v="3"/>
    <m/>
    <m/>
    <m/>
    <m/>
    <m/>
    <m/>
    <m/>
  </r>
  <r>
    <n v="1216558"/>
    <s v="200901"/>
    <s v="2009"/>
    <s v="B"/>
    <x v="4"/>
    <s v="PH"/>
    <x v="1"/>
    <x v="3"/>
    <s v="ED"/>
    <x v="0"/>
    <m/>
    <n v="2012"/>
    <n v="3"/>
    <x v="0"/>
    <m/>
    <s v="M"/>
    <s v="MA1021"/>
    <x v="0"/>
    <m/>
    <m/>
    <m/>
    <m/>
    <m/>
    <m/>
    <m/>
  </r>
  <r>
    <n v="1216558"/>
    <s v="201001"/>
    <s v="2010"/>
    <s v="A"/>
    <x v="19"/>
    <s v="PH"/>
    <x v="15"/>
    <x v="2"/>
    <s v="AE"/>
    <x v="0"/>
    <m/>
    <n v="2012"/>
    <n v="2"/>
    <x v="1"/>
    <m/>
    <s v="M"/>
    <s v="MA2051"/>
    <x v="3"/>
    <m/>
    <m/>
    <m/>
    <m/>
    <m/>
    <m/>
    <m/>
  </r>
  <r>
    <n v="1216608"/>
    <s v="201001"/>
    <s v="2010"/>
    <s v="A"/>
    <x v="19"/>
    <s v="PH"/>
    <x v="0"/>
    <x v="1"/>
    <s v="MA"/>
    <x v="5"/>
    <m/>
    <n v="2012"/>
    <n v="2"/>
    <x v="1"/>
    <m/>
    <s v="M"/>
    <s v="MA2631"/>
    <x v="4"/>
    <s v="MA3831"/>
    <s v="A"/>
    <m/>
    <m/>
    <m/>
    <m/>
    <m/>
  </r>
  <r>
    <n v="1216608"/>
    <s v="201001"/>
    <s v="2010"/>
    <s v="B"/>
    <x v="14"/>
    <s v="PH"/>
    <x v="4"/>
    <x v="1"/>
    <s v="MA"/>
    <x v="5"/>
    <m/>
    <n v="2012"/>
    <n v="2"/>
    <x v="1"/>
    <m/>
    <s v="M"/>
    <s v="MA2431"/>
    <x v="4"/>
    <s v="MA3825"/>
    <s v="A"/>
    <s v="MA3832"/>
    <s v="A"/>
    <m/>
    <m/>
    <m/>
  </r>
  <r>
    <n v="1216612"/>
    <s v="200901"/>
    <s v="2009"/>
    <s v="A"/>
    <x v="10"/>
    <s v="PH"/>
    <x v="5"/>
    <x v="0"/>
    <s v="CE"/>
    <x v="0"/>
    <m/>
    <n v="2012"/>
    <n v="3"/>
    <x v="0"/>
    <m/>
    <s v="F"/>
    <s v="MA1022"/>
    <x v="1"/>
    <m/>
    <m/>
    <m/>
    <m/>
    <m/>
    <m/>
    <m/>
  </r>
  <r>
    <n v="1216612"/>
    <s v="200901"/>
    <s v="2009"/>
    <s v="B"/>
    <x v="4"/>
    <s v="PH"/>
    <x v="1"/>
    <x v="3"/>
    <s v="CE"/>
    <x v="0"/>
    <m/>
    <n v="2012"/>
    <n v="3"/>
    <x v="0"/>
    <m/>
    <s v="F"/>
    <s v="MA1023"/>
    <x v="0"/>
    <m/>
    <m/>
    <m/>
    <m/>
    <m/>
    <m/>
    <m/>
  </r>
  <r>
    <n v="1232138"/>
    <s v="200901"/>
    <s v="2009"/>
    <s v="A"/>
    <x v="10"/>
    <s v="PH"/>
    <x v="5"/>
    <x v="0"/>
    <s v="RBE"/>
    <x v="0"/>
    <m/>
    <n v="2012"/>
    <n v="3"/>
    <x v="0"/>
    <m/>
    <s v="M"/>
    <s v="MA1023"/>
    <x v="0"/>
    <m/>
    <m/>
    <m/>
    <m/>
    <m/>
    <m/>
    <m/>
  </r>
  <r>
    <n v="1232138"/>
    <s v="200901"/>
    <s v="2009"/>
    <s v="B"/>
    <x v="4"/>
    <s v="PH"/>
    <x v="1"/>
    <x v="3"/>
    <s v="RBE"/>
    <x v="0"/>
    <m/>
    <n v="2012"/>
    <n v="3"/>
    <x v="0"/>
    <m/>
    <s v="M"/>
    <m/>
    <x v="2"/>
    <m/>
    <m/>
    <m/>
    <m/>
    <m/>
    <m/>
    <m/>
  </r>
  <r>
    <n v="1216692"/>
    <s v="201001"/>
    <s v="2010"/>
    <s v="A"/>
    <x v="19"/>
    <s v="PH"/>
    <x v="15"/>
    <x v="3"/>
    <s v="AE"/>
    <x v="0"/>
    <m/>
    <n v="2012"/>
    <n v="2"/>
    <x v="1"/>
    <m/>
    <s v="M"/>
    <s v="MA2051"/>
    <x v="1"/>
    <m/>
    <m/>
    <m/>
    <m/>
    <m/>
    <m/>
    <m/>
  </r>
  <r>
    <n v="1216706"/>
    <s v="201002"/>
    <s v="2010"/>
    <s v="C"/>
    <x v="9"/>
    <s v="PH"/>
    <x v="5"/>
    <x v="1"/>
    <s v="BIO"/>
    <x v="2"/>
    <m/>
    <n v="2012"/>
    <n v="2"/>
    <x v="1"/>
    <m/>
    <s v="F"/>
    <m/>
    <x v="2"/>
    <m/>
    <m/>
    <m/>
    <m/>
    <m/>
    <m/>
    <m/>
  </r>
  <r>
    <n v="1216706"/>
    <s v="201101"/>
    <s v="2011"/>
    <s v="A"/>
    <x v="15"/>
    <s v="PH"/>
    <x v="2"/>
    <x v="0"/>
    <s v="BIO"/>
    <x v="2"/>
    <m/>
    <n v="2012"/>
    <n v="1"/>
    <x v="1"/>
    <m/>
    <s v="F"/>
    <m/>
    <x v="2"/>
    <m/>
    <m/>
    <m/>
    <m/>
    <m/>
    <m/>
    <m/>
  </r>
  <r>
    <n v="1216706"/>
    <s v="201002"/>
    <s v="2010"/>
    <s v="D"/>
    <x v="17"/>
    <s v="PH"/>
    <x v="1"/>
    <x v="0"/>
    <s v="BIO"/>
    <x v="2"/>
    <m/>
    <n v="2012"/>
    <n v="2"/>
    <x v="1"/>
    <m/>
    <s v="F"/>
    <s v="MA2610"/>
    <x v="4"/>
    <m/>
    <m/>
    <m/>
    <m/>
    <m/>
    <m/>
    <m/>
  </r>
  <r>
    <n v="1216724"/>
    <s v="200901"/>
    <s v="2009"/>
    <s v="A"/>
    <x v="10"/>
    <s v="PH"/>
    <x v="0"/>
    <x v="1"/>
    <s v="AE"/>
    <x v="0"/>
    <m/>
    <n v="2012"/>
    <n v="3"/>
    <x v="0"/>
    <m/>
    <s v="F"/>
    <s v="MA1023"/>
    <x v="4"/>
    <m/>
    <m/>
    <m/>
    <m/>
    <m/>
    <m/>
    <m/>
  </r>
  <r>
    <n v="1216724"/>
    <s v="200901"/>
    <s v="2009"/>
    <s v="B"/>
    <x v="4"/>
    <s v="PH"/>
    <x v="4"/>
    <x v="1"/>
    <s v="AE"/>
    <x v="0"/>
    <m/>
    <n v="2012"/>
    <n v="3"/>
    <x v="0"/>
    <m/>
    <s v="F"/>
    <s v="MA1024"/>
    <x v="4"/>
    <m/>
    <m/>
    <m/>
    <m/>
    <m/>
    <m/>
    <m/>
  </r>
  <r>
    <n v="1216724"/>
    <s v="201001"/>
    <s v="2010"/>
    <s v="A"/>
    <x v="19"/>
    <s v="PH"/>
    <x v="15"/>
    <x v="0"/>
    <s v="AE"/>
    <x v="0"/>
    <m/>
    <n v="2012"/>
    <n v="2"/>
    <x v="1"/>
    <m/>
    <s v="F"/>
    <m/>
    <x v="2"/>
    <m/>
    <m/>
    <m/>
    <m/>
    <m/>
    <m/>
    <m/>
  </r>
  <r>
    <n v="1216806"/>
    <s v="201102"/>
    <s v="2011"/>
    <s v="D"/>
    <x v="20"/>
    <s v="PH"/>
    <x v="23"/>
    <x v="3"/>
    <s v="AE"/>
    <x v="0"/>
    <m/>
    <n v="2012"/>
    <n v="1"/>
    <x v="1"/>
    <m/>
    <s v="M"/>
    <m/>
    <x v="2"/>
    <m/>
    <m/>
    <m/>
    <m/>
    <m/>
    <m/>
    <m/>
  </r>
  <r>
    <n v="1216806"/>
    <s v="201002"/>
    <s v="2010"/>
    <s v="C"/>
    <x v="9"/>
    <s v="PH"/>
    <x v="15"/>
    <x v="3"/>
    <s v="AE"/>
    <x v="0"/>
    <m/>
    <n v="2012"/>
    <n v="2"/>
    <x v="1"/>
    <m/>
    <s v="M"/>
    <m/>
    <x v="2"/>
    <m/>
    <m/>
    <m/>
    <m/>
    <m/>
    <m/>
    <m/>
  </r>
  <r>
    <n v="1216806"/>
    <s v="200901"/>
    <s v="2009"/>
    <s v="A"/>
    <x v="10"/>
    <s v="PH"/>
    <x v="5"/>
    <x v="3"/>
    <s v="ME"/>
    <x v="0"/>
    <m/>
    <n v="2012"/>
    <n v="3"/>
    <x v="0"/>
    <m/>
    <s v="M"/>
    <s v="MA1021"/>
    <x v="0"/>
    <m/>
    <m/>
    <m/>
    <m/>
    <m/>
    <m/>
    <m/>
  </r>
  <r>
    <n v="1216806"/>
    <s v="200901"/>
    <s v="2009"/>
    <s v="B"/>
    <x v="4"/>
    <s v="PH"/>
    <x v="1"/>
    <x v="3"/>
    <s v="ME"/>
    <x v="0"/>
    <m/>
    <n v="2012"/>
    <n v="3"/>
    <x v="0"/>
    <m/>
    <s v="M"/>
    <s v="MA1022"/>
    <x v="0"/>
    <m/>
    <m/>
    <m/>
    <m/>
    <m/>
    <m/>
    <m/>
  </r>
  <r>
    <n v="1216806"/>
    <s v="201101"/>
    <s v="2011"/>
    <s v="B"/>
    <x v="22"/>
    <s v="PH"/>
    <x v="6"/>
    <x v="2"/>
    <s v="AE"/>
    <x v="0"/>
    <m/>
    <n v="2012"/>
    <n v="1"/>
    <x v="1"/>
    <m/>
    <s v="M"/>
    <m/>
    <x v="2"/>
    <m/>
    <m/>
    <m/>
    <m/>
    <m/>
    <m/>
    <m/>
  </r>
  <r>
    <n v="1216920"/>
    <s v="200901"/>
    <s v="2009"/>
    <s v="A"/>
    <x v="10"/>
    <s v="PH"/>
    <x v="5"/>
    <x v="3"/>
    <s v="ED"/>
    <x v="0"/>
    <m/>
    <n v="2012"/>
    <n v="3"/>
    <x v="0"/>
    <m/>
    <s v="F"/>
    <s v="MA1021"/>
    <x v="0"/>
    <m/>
    <m/>
    <m/>
    <m/>
    <m/>
    <m/>
    <m/>
  </r>
  <r>
    <n v="1216920"/>
    <s v="200901"/>
    <s v="2009"/>
    <s v="B"/>
    <x v="4"/>
    <s v="PH"/>
    <x v="1"/>
    <x v="2"/>
    <s v="ED"/>
    <x v="0"/>
    <m/>
    <n v="2012"/>
    <n v="3"/>
    <x v="0"/>
    <m/>
    <s v="F"/>
    <s v="MA1022"/>
    <x v="3"/>
    <m/>
    <m/>
    <m/>
    <m/>
    <m/>
    <m/>
    <m/>
  </r>
  <r>
    <n v="1216920"/>
    <s v="200902"/>
    <s v="2009"/>
    <s v="D"/>
    <x v="7"/>
    <s v="PH"/>
    <x v="1"/>
    <x v="2"/>
    <s v="ME"/>
    <x v="0"/>
    <m/>
    <n v="2012"/>
    <n v="3"/>
    <x v="0"/>
    <m/>
    <s v="F"/>
    <s v="MA1023"/>
    <x v="0"/>
    <m/>
    <m/>
    <m/>
    <m/>
    <m/>
    <m/>
    <m/>
  </r>
  <r>
    <n v="1216938"/>
    <s v="201001"/>
    <s v="2010"/>
    <s v="A"/>
    <x v="19"/>
    <s v="PH"/>
    <x v="15"/>
    <x v="1"/>
    <s v="PH"/>
    <x v="2"/>
    <s v="MA"/>
    <n v="2012"/>
    <n v="2"/>
    <x v="1"/>
    <m/>
    <s v="F"/>
    <s v="MA2631"/>
    <x v="3"/>
    <s v="MA4451"/>
    <s v="C"/>
    <m/>
    <m/>
    <m/>
    <m/>
    <m/>
  </r>
  <r>
    <n v="1216938"/>
    <s v="201001"/>
    <s v="2010"/>
    <s v="B"/>
    <x v="14"/>
    <s v="PH"/>
    <x v="9"/>
    <x v="1"/>
    <s v="PH"/>
    <x v="2"/>
    <s v="MA"/>
    <n v="2012"/>
    <n v="2"/>
    <x v="1"/>
    <m/>
    <s v="F"/>
    <m/>
    <x v="2"/>
    <m/>
    <m/>
    <m/>
    <m/>
    <m/>
    <m/>
    <m/>
  </r>
  <r>
    <n v="1216938"/>
    <s v="200902"/>
    <s v="2009"/>
    <s v="D"/>
    <x v="7"/>
    <s v="PH"/>
    <x v="10"/>
    <x v="1"/>
    <s v="PH"/>
    <x v="2"/>
    <s v="MA"/>
    <n v="2012"/>
    <n v="3"/>
    <x v="0"/>
    <m/>
    <s v="F"/>
    <s v="MA2271"/>
    <x v="4"/>
    <s v="MA3832"/>
    <s v="A"/>
    <m/>
    <m/>
    <m/>
    <m/>
    <m/>
  </r>
  <r>
    <n v="1216938"/>
    <s v="200902"/>
    <s v="2009"/>
    <s v="D"/>
    <x v="7"/>
    <s v="PH"/>
    <x v="6"/>
    <x v="1"/>
    <s v="PH"/>
    <x v="2"/>
    <s v="MA"/>
    <n v="2012"/>
    <n v="3"/>
    <x v="0"/>
    <m/>
    <s v="F"/>
    <s v="MA2271"/>
    <x v="4"/>
    <s v="MA3832"/>
    <s v="A"/>
    <m/>
    <m/>
    <m/>
    <m/>
    <m/>
  </r>
  <r>
    <n v="1216938"/>
    <s v="201002"/>
    <s v="2010"/>
    <s v="D"/>
    <x v="17"/>
    <s v="PH"/>
    <x v="17"/>
    <x v="0"/>
    <s v="PH"/>
    <x v="2"/>
    <s v="MA"/>
    <n v="2012"/>
    <n v="2"/>
    <x v="1"/>
    <m/>
    <s v="F"/>
    <s v="MA2273"/>
    <x v="4"/>
    <m/>
    <m/>
    <m/>
    <m/>
    <m/>
    <m/>
    <m/>
  </r>
  <r>
    <n v="1216938"/>
    <s v="200902"/>
    <s v="2009"/>
    <s v="C"/>
    <x v="2"/>
    <s v="PH"/>
    <x v="2"/>
    <x v="0"/>
    <s v="PH"/>
    <x v="2"/>
    <s v="MA"/>
    <n v="2012"/>
    <n v="3"/>
    <x v="0"/>
    <m/>
    <s v="F"/>
    <s v="MA2071"/>
    <x v="4"/>
    <s v="MA2251"/>
    <s v="NR"/>
    <s v="MA3831"/>
    <s v="A"/>
    <m/>
    <m/>
    <m/>
  </r>
  <r>
    <n v="1216938"/>
    <s v="201001"/>
    <s v="2010"/>
    <s v="B"/>
    <x v="14"/>
    <s v="PH"/>
    <x v="8"/>
    <x v="3"/>
    <s v="PH"/>
    <x v="2"/>
    <s v="MA"/>
    <n v="2012"/>
    <n v="2"/>
    <x v="1"/>
    <m/>
    <s v="F"/>
    <m/>
    <x v="2"/>
    <m/>
    <m/>
    <m/>
    <m/>
    <m/>
    <m/>
    <m/>
  </r>
  <r>
    <n v="1216938"/>
    <s v="200901"/>
    <s v="2009"/>
    <s v="B"/>
    <x v="4"/>
    <s v="PH"/>
    <x v="6"/>
    <x v="2"/>
    <s v="PH"/>
    <x v="2"/>
    <s v="MA"/>
    <n v="2012"/>
    <n v="3"/>
    <x v="0"/>
    <m/>
    <s v="F"/>
    <s v="MA2051"/>
    <x v="4"/>
    <m/>
    <m/>
    <m/>
    <m/>
    <m/>
    <m/>
    <m/>
  </r>
  <r>
    <n v="1216956"/>
    <s v="200901"/>
    <s v="2009"/>
    <s v="A"/>
    <x v="10"/>
    <s v="PH"/>
    <x v="5"/>
    <x v="0"/>
    <s v="ME"/>
    <x v="0"/>
    <m/>
    <n v="2012"/>
    <n v="3"/>
    <x v="0"/>
    <m/>
    <s v="M"/>
    <s v="MA1021"/>
    <x v="1"/>
    <m/>
    <m/>
    <m/>
    <m/>
    <m/>
    <m/>
    <m/>
  </r>
  <r>
    <n v="1216956"/>
    <s v="200901"/>
    <s v="2009"/>
    <s v="B"/>
    <x v="4"/>
    <s v="PH"/>
    <x v="1"/>
    <x v="3"/>
    <s v="ME"/>
    <x v="0"/>
    <m/>
    <n v="2012"/>
    <n v="3"/>
    <x v="0"/>
    <m/>
    <s v="M"/>
    <s v="MA1022"/>
    <x v="3"/>
    <m/>
    <m/>
    <m/>
    <m/>
    <m/>
    <m/>
    <m/>
  </r>
  <r>
    <n v="1216956"/>
    <s v="201001"/>
    <s v="2010"/>
    <s v="B"/>
    <x v="14"/>
    <s v="PH"/>
    <x v="6"/>
    <x v="2"/>
    <s v="ME"/>
    <x v="0"/>
    <m/>
    <n v="2012"/>
    <n v="2"/>
    <x v="1"/>
    <m/>
    <s v="M"/>
    <m/>
    <x v="2"/>
    <m/>
    <m/>
    <m/>
    <m/>
    <m/>
    <m/>
    <m/>
  </r>
  <r>
    <n v="1217030"/>
    <s v="200902"/>
    <s v="2009"/>
    <s v="C"/>
    <x v="2"/>
    <s v="PH"/>
    <x v="5"/>
    <x v="0"/>
    <s v="CE"/>
    <x v="0"/>
    <m/>
    <n v="2012"/>
    <n v="3"/>
    <x v="0"/>
    <m/>
    <s v="M"/>
    <s v="MA1023"/>
    <x v="1"/>
    <m/>
    <m/>
    <m/>
    <m/>
    <m/>
    <m/>
    <m/>
  </r>
  <r>
    <n v="1217030"/>
    <s v="200902"/>
    <s v="2009"/>
    <s v="D"/>
    <x v="7"/>
    <s v="PH"/>
    <x v="1"/>
    <x v="3"/>
    <s v="CE"/>
    <x v="0"/>
    <m/>
    <n v="2012"/>
    <n v="3"/>
    <x v="0"/>
    <m/>
    <s v="M"/>
    <s v="MA1024"/>
    <x v="1"/>
    <m/>
    <m/>
    <m/>
    <m/>
    <m/>
    <m/>
    <m/>
  </r>
  <r>
    <n v="1232184"/>
    <s v="200901"/>
    <s v="2009"/>
    <s v="A"/>
    <x v="10"/>
    <s v="PH"/>
    <x v="5"/>
    <x v="3"/>
    <s v="RBE"/>
    <x v="0"/>
    <m/>
    <n v="2012"/>
    <n v="3"/>
    <x v="0"/>
    <m/>
    <s v="F"/>
    <s v="MA1021"/>
    <x v="0"/>
    <m/>
    <m/>
    <m/>
    <m/>
    <m/>
    <m/>
    <m/>
  </r>
  <r>
    <n v="1232184"/>
    <s v="200901"/>
    <s v="2009"/>
    <s v="B"/>
    <x v="4"/>
    <s v="PH"/>
    <x v="1"/>
    <x v="3"/>
    <s v="RBE"/>
    <x v="0"/>
    <m/>
    <n v="2012"/>
    <n v="3"/>
    <x v="0"/>
    <m/>
    <s v="F"/>
    <s v="MA1022"/>
    <x v="0"/>
    <m/>
    <m/>
    <m/>
    <m/>
    <m/>
    <m/>
    <m/>
  </r>
  <r>
    <n v="1217250"/>
    <s v="201001"/>
    <s v="2010"/>
    <s v="B"/>
    <x v="14"/>
    <s v="PH"/>
    <x v="1"/>
    <x v="3"/>
    <s v="BE"/>
    <x v="0"/>
    <m/>
    <n v="2012"/>
    <n v="2"/>
    <x v="1"/>
    <m/>
    <s v="M"/>
    <s v="MA2611"/>
    <x v="3"/>
    <m/>
    <m/>
    <m/>
    <m/>
    <m/>
    <m/>
    <m/>
  </r>
  <r>
    <n v="1217250"/>
    <s v="200901"/>
    <s v="2009"/>
    <s v="A"/>
    <x v="10"/>
    <s v="PH"/>
    <x v="5"/>
    <x v="3"/>
    <s v="BE"/>
    <x v="0"/>
    <m/>
    <n v="2012"/>
    <n v="3"/>
    <x v="0"/>
    <m/>
    <s v="M"/>
    <s v="MA1022"/>
    <x v="0"/>
    <m/>
    <m/>
    <m/>
    <m/>
    <m/>
    <m/>
    <m/>
  </r>
  <r>
    <n v="1217250"/>
    <s v="200901"/>
    <s v="2009"/>
    <s v="B"/>
    <x v="4"/>
    <s v="PH"/>
    <x v="1"/>
    <x v="2"/>
    <s v="BE"/>
    <x v="0"/>
    <m/>
    <n v="2012"/>
    <n v="3"/>
    <x v="0"/>
    <m/>
    <s v="M"/>
    <s v="MA1023"/>
    <x v="3"/>
    <m/>
    <m/>
    <m/>
    <m/>
    <m/>
    <m/>
    <m/>
  </r>
  <r>
    <n v="1217788"/>
    <s v="200702"/>
    <s v="2007"/>
    <s v="D"/>
    <x v="8"/>
    <s v="PH"/>
    <x v="6"/>
    <x v="0"/>
    <s v="ME"/>
    <x v="0"/>
    <m/>
    <n v="2008"/>
    <n v="1"/>
    <x v="1"/>
    <d v="2008-05-17T00:00:00"/>
    <s v="M"/>
    <m/>
    <x v="2"/>
    <m/>
    <m/>
    <m/>
    <m/>
    <m/>
    <m/>
    <m/>
  </r>
  <r>
    <n v="1217812"/>
    <s v="200702"/>
    <s v="2007"/>
    <s v="C"/>
    <x v="6"/>
    <s v="PH"/>
    <x v="2"/>
    <x v="2"/>
    <s v="ME"/>
    <x v="0"/>
    <m/>
    <n v="2008"/>
    <n v="1"/>
    <x v="1"/>
    <d v="2008-05-17T00:00:00"/>
    <s v="M"/>
    <m/>
    <x v="2"/>
    <m/>
    <m/>
    <m/>
    <m/>
    <m/>
    <m/>
    <m/>
  </r>
  <r>
    <n v="1217850"/>
    <s v="200701"/>
    <s v="2007"/>
    <s v="A"/>
    <x v="0"/>
    <s v="PH"/>
    <x v="2"/>
    <x v="0"/>
    <s v="ECE"/>
    <x v="0"/>
    <m/>
    <n v="2008"/>
    <n v="1"/>
    <x v="1"/>
    <d v="2008-05-17T00:00:00"/>
    <s v="M"/>
    <s v="MA2631"/>
    <x v="0"/>
    <m/>
    <m/>
    <m/>
    <m/>
    <m/>
    <m/>
    <m/>
  </r>
  <r>
    <n v="1218060"/>
    <s v="200902"/>
    <s v="2009"/>
    <s v="C"/>
    <x v="2"/>
    <s v="PH"/>
    <x v="5"/>
    <x v="0"/>
    <s v="ECE"/>
    <x v="0"/>
    <m/>
    <n v="2012"/>
    <n v="3"/>
    <x v="0"/>
    <m/>
    <s v="M"/>
    <s v="MA1023"/>
    <x v="0"/>
    <m/>
    <m/>
    <m/>
    <m/>
    <m/>
    <m/>
    <m/>
  </r>
  <r>
    <n v="1218060"/>
    <s v="200901"/>
    <s v="2009"/>
    <s v="B"/>
    <x v="4"/>
    <s v="PH"/>
    <x v="1"/>
    <x v="3"/>
    <s v="CE"/>
    <x v="0"/>
    <m/>
    <n v="2012"/>
    <n v="3"/>
    <x v="0"/>
    <m/>
    <s v="M"/>
    <s v="MA1022"/>
    <x v="0"/>
    <m/>
    <m/>
    <m/>
    <m/>
    <m/>
    <m/>
    <m/>
  </r>
  <r>
    <n v="1218060"/>
    <s v="200901"/>
    <s v="2009"/>
    <s v="A"/>
    <x v="10"/>
    <s v="PH"/>
    <x v="5"/>
    <x v="2"/>
    <s v="CE"/>
    <x v="0"/>
    <m/>
    <n v="2012"/>
    <n v="3"/>
    <x v="0"/>
    <m/>
    <s v="M"/>
    <s v="MA1021"/>
    <x v="3"/>
    <m/>
    <m/>
    <m/>
    <m/>
    <m/>
    <m/>
    <m/>
  </r>
  <r>
    <n v="1218130"/>
    <s v="200901"/>
    <s v="2009"/>
    <s v="A"/>
    <x v="10"/>
    <s v="PH"/>
    <x v="5"/>
    <x v="1"/>
    <s v="ED"/>
    <x v="0"/>
    <m/>
    <n v="2012"/>
    <n v="3"/>
    <x v="0"/>
    <m/>
    <s v="M"/>
    <s v="MA1021"/>
    <x v="4"/>
    <m/>
    <m/>
    <m/>
    <m/>
    <m/>
    <m/>
    <m/>
  </r>
  <r>
    <n v="1218130"/>
    <s v="200901"/>
    <s v="2009"/>
    <s v="B"/>
    <x v="4"/>
    <s v="PH"/>
    <x v="1"/>
    <x v="1"/>
    <s v="ED"/>
    <x v="0"/>
    <m/>
    <n v="2012"/>
    <n v="3"/>
    <x v="0"/>
    <m/>
    <s v="M"/>
    <s v="MA1022"/>
    <x v="0"/>
    <m/>
    <m/>
    <m/>
    <m/>
    <m/>
    <m/>
    <m/>
  </r>
  <r>
    <n v="1219094"/>
    <s v="200802"/>
    <s v="2008"/>
    <s v="D"/>
    <x v="3"/>
    <s v="PH"/>
    <x v="6"/>
    <x v="1"/>
    <s v="CE"/>
    <x v="0"/>
    <m/>
    <n v="2009"/>
    <n v="1"/>
    <x v="1"/>
    <d v="2009-05-16T00:00:00"/>
    <s v="M"/>
    <m/>
    <x v="2"/>
    <m/>
    <m/>
    <m/>
    <m/>
    <m/>
    <m/>
    <m/>
  </r>
  <r>
    <n v="1219202"/>
    <s v="200701"/>
    <s v="2007"/>
    <s v="A"/>
    <x v="0"/>
    <s v="PH"/>
    <x v="5"/>
    <x v="2"/>
    <s v="CE"/>
    <x v="0"/>
    <m/>
    <n v="2008"/>
    <n v="1"/>
    <x v="1"/>
    <d v="2008-10-02T00:00:00"/>
    <s v="M"/>
    <m/>
    <x v="2"/>
    <m/>
    <m/>
    <m/>
    <m/>
    <m/>
    <m/>
    <m/>
  </r>
  <r>
    <n v="1219606"/>
    <s v="200801"/>
    <s v="2008"/>
    <s v="B"/>
    <x v="11"/>
    <s v="PH"/>
    <x v="1"/>
    <x v="0"/>
    <s v="CM"/>
    <x v="0"/>
    <m/>
    <n v="2009"/>
    <n v="1"/>
    <x v="1"/>
    <d v="2009-10-01T00:00:00"/>
    <s v="F"/>
    <m/>
    <x v="2"/>
    <m/>
    <m/>
    <m/>
    <m/>
    <m/>
    <m/>
    <m/>
  </r>
  <r>
    <n v="1219606"/>
    <s v="200801"/>
    <s v="2008"/>
    <s v="A"/>
    <x v="13"/>
    <s v="PH"/>
    <x v="0"/>
    <x v="3"/>
    <s v="CM"/>
    <x v="0"/>
    <m/>
    <n v="2009"/>
    <n v="1"/>
    <x v="1"/>
    <d v="2009-10-01T00:00:00"/>
    <s v="F"/>
    <m/>
    <x v="2"/>
    <m/>
    <m/>
    <m/>
    <m/>
    <m/>
    <m/>
    <m/>
  </r>
  <r>
    <n v="1219914"/>
    <s v="200901"/>
    <s v="2009"/>
    <s v="B"/>
    <x v="4"/>
    <s v="PH"/>
    <x v="1"/>
    <x v="1"/>
    <s v="BC"/>
    <x v="2"/>
    <m/>
    <n v="2009"/>
    <n v="0"/>
    <x v="1"/>
    <d v="2009-05-16T00:00:00"/>
    <s v="F"/>
    <m/>
    <x v="2"/>
    <m/>
    <m/>
    <m/>
    <m/>
    <m/>
    <m/>
    <m/>
  </r>
  <r>
    <n v="1219914"/>
    <s v="200901"/>
    <s v="2009"/>
    <s v="A"/>
    <x v="10"/>
    <s v="PH"/>
    <x v="5"/>
    <x v="0"/>
    <s v="BC"/>
    <x v="2"/>
    <m/>
    <n v="2009"/>
    <n v="0"/>
    <x v="1"/>
    <d v="2009-05-16T00:00:00"/>
    <s v="F"/>
    <m/>
    <x v="2"/>
    <m/>
    <m/>
    <m/>
    <m/>
    <m/>
    <m/>
    <m/>
  </r>
  <r>
    <n v="1220908"/>
    <s v="200901"/>
    <s v="2009"/>
    <s v="A"/>
    <x v="10"/>
    <s v="PH"/>
    <x v="5"/>
    <x v="1"/>
    <s v="CE"/>
    <x v="0"/>
    <m/>
    <n v="2009"/>
    <n v="0"/>
    <x v="1"/>
    <d v="2009-05-16T00:00:00"/>
    <s v="M"/>
    <s v="MA2051"/>
    <x v="1"/>
    <m/>
    <m/>
    <m/>
    <m/>
    <m/>
    <m/>
    <m/>
  </r>
  <r>
    <n v="1220908"/>
    <s v="200901"/>
    <s v="2009"/>
    <s v="B"/>
    <x v="4"/>
    <s v="PH"/>
    <x v="1"/>
    <x v="1"/>
    <s v="CE"/>
    <x v="0"/>
    <m/>
    <n v="2009"/>
    <n v="0"/>
    <x v="1"/>
    <d v="2009-05-16T00:00:00"/>
    <s v="M"/>
    <m/>
    <x v="2"/>
    <m/>
    <m/>
    <m/>
    <m/>
    <m/>
    <m/>
    <m/>
  </r>
  <r>
    <n v="1220908"/>
    <s v="200701"/>
    <s v="2007"/>
    <s v="A"/>
    <x v="0"/>
    <s v="PH"/>
    <x v="5"/>
    <x v="2"/>
    <s v="CE"/>
    <x v="0"/>
    <m/>
    <n v="2009"/>
    <n v="2"/>
    <x v="1"/>
    <d v="2009-05-16T00:00:00"/>
    <s v="M"/>
    <m/>
    <x v="2"/>
    <m/>
    <m/>
    <m/>
    <m/>
    <m/>
    <m/>
    <m/>
  </r>
  <r>
    <n v="1221472"/>
    <s v="200801"/>
    <s v="2008"/>
    <s v="A"/>
    <x v="13"/>
    <s v="PH"/>
    <x v="7"/>
    <x v="1"/>
    <s v="PH"/>
    <x v="2"/>
    <m/>
    <n v="2008"/>
    <n v="0"/>
    <x v="1"/>
    <d v="2008-05-17T00:00:00"/>
    <s v="M"/>
    <m/>
    <x v="2"/>
    <m/>
    <m/>
    <m/>
    <m/>
    <m/>
    <m/>
    <m/>
  </r>
  <r>
    <n v="1221472"/>
    <s v="200802"/>
    <s v="2008"/>
    <s v="C"/>
    <x v="5"/>
    <s v="PH"/>
    <x v="18"/>
    <x v="1"/>
    <s v="PH"/>
    <x v="2"/>
    <m/>
    <n v="2008"/>
    <n v="0"/>
    <x v="1"/>
    <d v="2008-05-17T00:00:00"/>
    <s v="M"/>
    <s v="MA3831"/>
    <x v="4"/>
    <m/>
    <m/>
    <m/>
    <m/>
    <m/>
    <m/>
    <m/>
  </r>
  <r>
    <n v="1221472"/>
    <s v="200701"/>
    <s v="2007"/>
    <s v="A"/>
    <x v="0"/>
    <s v="PH"/>
    <x v="30"/>
    <x v="1"/>
    <s v="PH"/>
    <x v="2"/>
    <m/>
    <n v="2008"/>
    <n v="1"/>
    <x v="1"/>
    <d v="2008-05-17T00:00:00"/>
    <s v="M"/>
    <m/>
    <x v="2"/>
    <m/>
    <m/>
    <m/>
    <m/>
    <m/>
    <m/>
    <m/>
  </r>
  <r>
    <n v="1221472"/>
    <s v="200701"/>
    <s v="2007"/>
    <s v="A"/>
    <x v="0"/>
    <s v="PH"/>
    <x v="28"/>
    <x v="1"/>
    <s v="PH"/>
    <x v="2"/>
    <m/>
    <n v="2008"/>
    <n v="1"/>
    <x v="1"/>
    <d v="2008-05-17T00:00:00"/>
    <s v="M"/>
    <m/>
    <x v="2"/>
    <m/>
    <m/>
    <m/>
    <m/>
    <m/>
    <m/>
    <m/>
  </r>
  <r>
    <n v="1221472"/>
    <s v="200701"/>
    <s v="2007"/>
    <s v="B"/>
    <x v="1"/>
    <s v="PH"/>
    <x v="31"/>
    <x v="1"/>
    <s v="PH"/>
    <x v="2"/>
    <m/>
    <n v="2008"/>
    <n v="1"/>
    <x v="1"/>
    <d v="2008-05-17T00:00:00"/>
    <s v="M"/>
    <m/>
    <x v="2"/>
    <m/>
    <m/>
    <m/>
    <m/>
    <m/>
    <m/>
    <m/>
  </r>
  <r>
    <n v="1221472"/>
    <s v="200701"/>
    <s v="2007"/>
    <s v="B"/>
    <x v="1"/>
    <s v="PH"/>
    <x v="29"/>
    <x v="1"/>
    <s v="PH"/>
    <x v="2"/>
    <m/>
    <n v="2008"/>
    <n v="1"/>
    <x v="1"/>
    <d v="2008-05-17T00:00:00"/>
    <s v="M"/>
    <m/>
    <x v="2"/>
    <m/>
    <m/>
    <m/>
    <m/>
    <m/>
    <m/>
    <m/>
  </r>
  <r>
    <n v="1221472"/>
    <s v="200702"/>
    <s v="2007"/>
    <s v="D"/>
    <x v="8"/>
    <s v="PH"/>
    <x v="20"/>
    <x v="1"/>
    <s v="PH"/>
    <x v="2"/>
    <m/>
    <n v="2008"/>
    <n v="1"/>
    <x v="1"/>
    <d v="2008-05-17T00:00:00"/>
    <s v="M"/>
    <m/>
    <x v="2"/>
    <m/>
    <m/>
    <m/>
    <m/>
    <m/>
    <m/>
    <m/>
  </r>
  <r>
    <n v="1221472"/>
    <s v="200702"/>
    <s v="2007"/>
    <s v="D"/>
    <x v="8"/>
    <s v="PH"/>
    <x v="33"/>
    <x v="1"/>
    <s v="PH"/>
    <x v="2"/>
    <m/>
    <n v="2008"/>
    <n v="1"/>
    <x v="1"/>
    <d v="2008-05-17T00:00:00"/>
    <s v="M"/>
    <m/>
    <x v="2"/>
    <m/>
    <m/>
    <m/>
    <m/>
    <m/>
    <m/>
    <m/>
  </r>
  <r>
    <n v="1221472"/>
    <s v="200702"/>
    <s v="2007"/>
    <s v="C"/>
    <x v="6"/>
    <s v="PH"/>
    <x v="25"/>
    <x v="2"/>
    <s v="PH"/>
    <x v="2"/>
    <m/>
    <n v="2008"/>
    <n v="1"/>
    <x v="1"/>
    <d v="2008-05-17T00:00:00"/>
    <s v="M"/>
    <s v="MA2251"/>
    <x v="4"/>
    <m/>
    <m/>
    <m/>
    <m/>
    <m/>
    <m/>
    <m/>
  </r>
  <r>
    <n v="1221608"/>
    <s v="200902"/>
    <s v="2009"/>
    <s v="D"/>
    <x v="7"/>
    <s v="PH"/>
    <x v="6"/>
    <x v="2"/>
    <s v="BIO"/>
    <x v="2"/>
    <s v="HU"/>
    <n v="2009"/>
    <n v="0"/>
    <x v="1"/>
    <d v="2009-10-01T00:00:00"/>
    <s v="F"/>
    <m/>
    <x v="2"/>
    <m/>
    <m/>
    <m/>
    <m/>
    <m/>
    <m/>
    <m/>
  </r>
  <r>
    <n v="1221608"/>
    <s v="200801"/>
    <s v="2008"/>
    <s v="B"/>
    <x v="11"/>
    <s v="PH"/>
    <x v="6"/>
    <x v="2"/>
    <s v="BE"/>
    <x v="0"/>
    <m/>
    <n v="2009"/>
    <n v="1"/>
    <x v="1"/>
    <d v="2009-10-01T00:00:00"/>
    <s v="F"/>
    <m/>
    <x v="2"/>
    <m/>
    <m/>
    <m/>
    <m/>
    <m/>
    <m/>
    <m/>
  </r>
  <r>
    <n v="1221908"/>
    <s v="200701"/>
    <s v="2007"/>
    <s v="B"/>
    <x v="1"/>
    <s v="PH"/>
    <x v="1"/>
    <x v="0"/>
    <s v="CM"/>
    <x v="0"/>
    <m/>
    <n v="2008"/>
    <n v="1"/>
    <x v="1"/>
    <d v="2008-05-17T00:00:00"/>
    <s v="M"/>
    <m/>
    <x v="2"/>
    <m/>
    <m/>
    <m/>
    <m/>
    <m/>
    <m/>
    <m/>
  </r>
  <r>
    <n v="1221934"/>
    <s v="200701"/>
    <s v="2007"/>
    <s v="B"/>
    <x v="1"/>
    <s v="PH"/>
    <x v="6"/>
    <x v="2"/>
    <s v="ECE"/>
    <x v="0"/>
    <m/>
    <n v="2009"/>
    <n v="2"/>
    <x v="1"/>
    <d v="2009-05-16T00:00:00"/>
    <s v="M"/>
    <m/>
    <x v="2"/>
    <m/>
    <m/>
    <m/>
    <m/>
    <m/>
    <m/>
    <m/>
  </r>
  <r>
    <n v="1223742"/>
    <s v="200901"/>
    <s v="2009"/>
    <s v="A"/>
    <x v="10"/>
    <s v="PH"/>
    <x v="5"/>
    <x v="0"/>
    <s v="ED"/>
    <x v="0"/>
    <m/>
    <n v="2012"/>
    <n v="3"/>
    <x v="0"/>
    <m/>
    <s v="M"/>
    <s v="MA1021"/>
    <x v="0"/>
    <m/>
    <m/>
    <m/>
    <m/>
    <m/>
    <m/>
    <m/>
  </r>
  <r>
    <n v="1223742"/>
    <s v="200901"/>
    <s v="2009"/>
    <s v="B"/>
    <x v="4"/>
    <s v="PH"/>
    <x v="1"/>
    <x v="3"/>
    <s v="ED"/>
    <x v="0"/>
    <m/>
    <n v="2012"/>
    <n v="3"/>
    <x v="0"/>
    <m/>
    <s v="M"/>
    <s v="MA1022"/>
    <x v="0"/>
    <m/>
    <m/>
    <m/>
    <m/>
    <m/>
    <m/>
    <m/>
  </r>
  <r>
    <n v="1223744"/>
    <s v="200901"/>
    <s v="2009"/>
    <s v="A"/>
    <x v="10"/>
    <s v="PH"/>
    <x v="5"/>
    <x v="0"/>
    <s v="ME"/>
    <x v="0"/>
    <m/>
    <n v="2012"/>
    <n v="3"/>
    <x v="0"/>
    <m/>
    <s v="M"/>
    <s v="MA1021"/>
    <x v="4"/>
    <m/>
    <m/>
    <m/>
    <m/>
    <m/>
    <m/>
    <m/>
  </r>
  <r>
    <n v="1223744"/>
    <s v="201201"/>
    <s v="2012"/>
    <s v="A"/>
    <x v="23"/>
    <s v="PH"/>
    <x v="2"/>
    <x v="2"/>
    <s v="ME"/>
    <x v="0"/>
    <m/>
    <n v="2013"/>
    <n v="1"/>
    <x v="1"/>
    <m/>
    <s v="M"/>
    <m/>
    <x v="2"/>
    <m/>
    <m/>
    <m/>
    <m/>
    <m/>
    <m/>
    <m/>
  </r>
  <r>
    <n v="1223744"/>
    <s v="200901"/>
    <s v="2009"/>
    <s v="B"/>
    <x v="4"/>
    <s v="PH"/>
    <x v="1"/>
    <x v="2"/>
    <s v="ME"/>
    <x v="0"/>
    <m/>
    <n v="2012"/>
    <n v="3"/>
    <x v="0"/>
    <m/>
    <s v="M"/>
    <s v="MA1022"/>
    <x v="0"/>
    <m/>
    <m/>
    <m/>
    <m/>
    <m/>
    <m/>
    <m/>
  </r>
  <r>
    <n v="1223746"/>
    <s v="201001"/>
    <s v="2010"/>
    <s v="B"/>
    <x v="14"/>
    <s v="PH"/>
    <x v="1"/>
    <x v="0"/>
    <s v="CE"/>
    <x v="0"/>
    <m/>
    <n v="2013"/>
    <n v="3"/>
    <x v="0"/>
    <m/>
    <s v="M"/>
    <s v="MA1024"/>
    <x v="1"/>
    <m/>
    <m/>
    <m/>
    <m/>
    <m/>
    <m/>
    <m/>
  </r>
  <r>
    <n v="1223746"/>
    <s v="201001"/>
    <s v="2010"/>
    <s v="A"/>
    <x v="19"/>
    <s v="PH"/>
    <x v="5"/>
    <x v="3"/>
    <s v="CE"/>
    <x v="0"/>
    <m/>
    <n v="2013"/>
    <n v="3"/>
    <x v="0"/>
    <m/>
    <s v="M"/>
    <s v="MA1023"/>
    <x v="1"/>
    <m/>
    <m/>
    <m/>
    <m/>
    <m/>
    <m/>
    <m/>
  </r>
  <r>
    <n v="1223814"/>
    <s v="200901"/>
    <s v="2009"/>
    <s v="A"/>
    <x v="10"/>
    <s v="PH"/>
    <x v="0"/>
    <x v="0"/>
    <s v="ND"/>
    <x v="3"/>
    <m/>
    <n v="2012"/>
    <n v="3"/>
    <x v="0"/>
    <m/>
    <s v="M"/>
    <s v="MA1023"/>
    <x v="4"/>
    <m/>
    <m/>
    <m/>
    <m/>
    <m/>
    <m/>
    <m/>
  </r>
  <r>
    <n v="1223814"/>
    <s v="200901"/>
    <s v="2009"/>
    <s v="B"/>
    <x v="4"/>
    <s v="PH"/>
    <x v="4"/>
    <x v="0"/>
    <s v="ND"/>
    <x v="3"/>
    <m/>
    <n v="2012"/>
    <n v="3"/>
    <x v="0"/>
    <m/>
    <s v="M"/>
    <s v="MA1024"/>
    <x v="0"/>
    <m/>
    <m/>
    <m/>
    <m/>
    <m/>
    <m/>
    <m/>
  </r>
  <r>
    <n v="1223816"/>
    <s v="200902"/>
    <s v="2009"/>
    <s v="C"/>
    <x v="2"/>
    <s v="PH"/>
    <x v="5"/>
    <x v="1"/>
    <s v="BE"/>
    <x v="0"/>
    <m/>
    <n v="2012"/>
    <n v="3"/>
    <x v="0"/>
    <m/>
    <s v="F"/>
    <s v="MA2611"/>
    <x v="1"/>
    <m/>
    <m/>
    <m/>
    <m/>
    <m/>
    <m/>
    <m/>
  </r>
  <r>
    <n v="1223816"/>
    <s v="200902"/>
    <s v="2009"/>
    <s v="D"/>
    <x v="7"/>
    <s v="PH"/>
    <x v="1"/>
    <x v="0"/>
    <s v="BE"/>
    <x v="0"/>
    <m/>
    <n v="2012"/>
    <n v="3"/>
    <x v="0"/>
    <m/>
    <s v="F"/>
    <m/>
    <x v="2"/>
    <m/>
    <m/>
    <m/>
    <m/>
    <m/>
    <m/>
    <m/>
  </r>
  <r>
    <n v="1223816"/>
    <s v="201001"/>
    <s v="2010"/>
    <s v="B"/>
    <x v="14"/>
    <s v="PH"/>
    <x v="6"/>
    <x v="3"/>
    <s v="BE"/>
    <x v="0"/>
    <m/>
    <n v="2012"/>
    <n v="2"/>
    <x v="1"/>
    <m/>
    <s v="F"/>
    <m/>
    <x v="2"/>
    <m/>
    <m/>
    <m/>
    <m/>
    <m/>
    <m/>
    <m/>
  </r>
  <r>
    <n v="1223852"/>
    <s v="200901"/>
    <s v="2009"/>
    <s v="A"/>
    <x v="10"/>
    <s v="PH"/>
    <x v="5"/>
    <x v="0"/>
    <s v="AE"/>
    <x v="0"/>
    <m/>
    <n v="2012"/>
    <n v="3"/>
    <x v="0"/>
    <m/>
    <s v="M"/>
    <s v="MA1021"/>
    <x v="4"/>
    <m/>
    <m/>
    <m/>
    <m/>
    <m/>
    <m/>
    <m/>
  </r>
  <r>
    <n v="1223852"/>
    <s v="200901"/>
    <s v="2009"/>
    <s v="B"/>
    <x v="4"/>
    <s v="PH"/>
    <x v="1"/>
    <x v="0"/>
    <s v="AE"/>
    <x v="0"/>
    <m/>
    <n v="2012"/>
    <n v="3"/>
    <x v="0"/>
    <m/>
    <s v="M"/>
    <s v="MA1022"/>
    <x v="1"/>
    <m/>
    <m/>
    <m/>
    <m/>
    <m/>
    <m/>
    <m/>
  </r>
  <r>
    <n v="1223852"/>
    <s v="201001"/>
    <s v="2010"/>
    <s v="A"/>
    <x v="19"/>
    <s v="PH"/>
    <x v="15"/>
    <x v="3"/>
    <s v="AE"/>
    <x v="0"/>
    <m/>
    <n v="2012"/>
    <n v="2"/>
    <x v="1"/>
    <m/>
    <s v="M"/>
    <m/>
    <x v="2"/>
    <m/>
    <m/>
    <m/>
    <m/>
    <m/>
    <m/>
    <m/>
  </r>
  <r>
    <n v="1223854"/>
    <s v="200901"/>
    <s v="2009"/>
    <s v="A"/>
    <x v="10"/>
    <s v="PH"/>
    <x v="0"/>
    <x v="1"/>
    <s v="ED"/>
    <x v="0"/>
    <m/>
    <n v="2012"/>
    <n v="3"/>
    <x v="0"/>
    <m/>
    <s v="M"/>
    <s v="MA1023"/>
    <x v="4"/>
    <m/>
    <m/>
    <m/>
    <m/>
    <m/>
    <m/>
    <m/>
  </r>
  <r>
    <n v="1223878"/>
    <s v="200902"/>
    <s v="2009"/>
    <s v="C"/>
    <x v="2"/>
    <s v="PH"/>
    <x v="5"/>
    <x v="2"/>
    <s v="CM"/>
    <x v="0"/>
    <m/>
    <n v="2012"/>
    <n v="3"/>
    <x v="0"/>
    <m/>
    <s v="M"/>
    <s v="MA1022"/>
    <x v="3"/>
    <m/>
    <m/>
    <m/>
    <m/>
    <m/>
    <m/>
    <m/>
  </r>
  <r>
    <n v="1223878"/>
    <s v="200902"/>
    <s v="2009"/>
    <s v="D"/>
    <x v="7"/>
    <s v="PH"/>
    <x v="1"/>
    <x v="2"/>
    <s v="CM"/>
    <x v="0"/>
    <m/>
    <n v="2012"/>
    <n v="3"/>
    <x v="0"/>
    <m/>
    <s v="M"/>
    <s v="MA1023"/>
    <x v="3"/>
    <m/>
    <m/>
    <m/>
    <m/>
    <m/>
    <m/>
    <m/>
  </r>
  <r>
    <n v="1223972"/>
    <s v="201002"/>
    <s v="2010"/>
    <s v="C"/>
    <x v="9"/>
    <s v="PH"/>
    <x v="5"/>
    <x v="3"/>
    <s v="BE"/>
    <x v="0"/>
    <m/>
    <n v="2013"/>
    <n v="3"/>
    <x v="0"/>
    <m/>
    <s v="F"/>
    <s v="MA1023"/>
    <x v="0"/>
    <s v="MA1024"/>
    <s v="B"/>
    <m/>
    <m/>
    <n v="10.5"/>
    <n v="6.5"/>
    <n v="3"/>
  </r>
  <r>
    <n v="1223972"/>
    <s v="201002"/>
    <s v="2010"/>
    <s v="D"/>
    <x v="17"/>
    <s v="PH"/>
    <x v="1"/>
    <x v="3"/>
    <s v="BE"/>
    <x v="0"/>
    <m/>
    <n v="2013"/>
    <n v="3"/>
    <x v="0"/>
    <m/>
    <s v="F"/>
    <s v="MA2071"/>
    <x v="3"/>
    <m/>
    <m/>
    <m/>
    <m/>
    <n v="10.5"/>
    <n v="6.5"/>
    <n v="3"/>
  </r>
  <r>
    <n v="1232184"/>
    <s v="200902"/>
    <s v="2009"/>
    <s v="C"/>
    <x v="2"/>
    <s v="PH"/>
    <x v="2"/>
    <x v="3"/>
    <s v="RBE"/>
    <x v="0"/>
    <s v="ECE"/>
    <n v="2012"/>
    <n v="3"/>
    <x v="0"/>
    <m/>
    <s v="F"/>
    <s v="MA1023"/>
    <x v="3"/>
    <m/>
    <m/>
    <m/>
    <m/>
    <m/>
    <m/>
    <m/>
  </r>
  <r>
    <n v="1272850"/>
    <s v="201001"/>
    <s v="2010"/>
    <s v="A"/>
    <x v="19"/>
    <s v="PH"/>
    <x v="2"/>
    <x v="1"/>
    <s v="RBE"/>
    <x v="0"/>
    <m/>
    <n v="2012"/>
    <n v="2"/>
    <x v="1"/>
    <m/>
    <s v="M"/>
    <s v="MA1023"/>
    <x v="4"/>
    <m/>
    <m/>
    <m/>
    <m/>
    <m/>
    <m/>
    <m/>
  </r>
  <r>
    <n v="1224134"/>
    <s v="200902"/>
    <s v="2009"/>
    <s v="C"/>
    <x v="2"/>
    <s v="PH"/>
    <x v="5"/>
    <x v="0"/>
    <s v="ME"/>
    <x v="0"/>
    <m/>
    <n v="2012"/>
    <n v="3"/>
    <x v="0"/>
    <m/>
    <s v="M"/>
    <m/>
    <x v="2"/>
    <m/>
    <m/>
    <m/>
    <m/>
    <m/>
    <m/>
    <m/>
  </r>
  <r>
    <n v="1224134"/>
    <s v="200902"/>
    <s v="2009"/>
    <s v="D"/>
    <x v="7"/>
    <s v="PH"/>
    <x v="1"/>
    <x v="3"/>
    <s v="ME"/>
    <x v="0"/>
    <m/>
    <n v="2012"/>
    <n v="3"/>
    <x v="0"/>
    <m/>
    <s v="M"/>
    <m/>
    <x v="2"/>
    <m/>
    <m/>
    <m/>
    <m/>
    <m/>
    <m/>
    <m/>
  </r>
  <r>
    <n v="1224202"/>
    <s v="200802"/>
    <s v="2008"/>
    <s v="D"/>
    <x v="3"/>
    <s v="PH"/>
    <x v="6"/>
    <x v="1"/>
    <s v="ECE"/>
    <x v="0"/>
    <m/>
    <n v="2008"/>
    <n v="0"/>
    <x v="1"/>
    <d v="2008-05-17T00:00:00"/>
    <s v="M"/>
    <m/>
    <x v="2"/>
    <m/>
    <m/>
    <m/>
    <m/>
    <m/>
    <m/>
    <m/>
  </r>
  <r>
    <n v="1224202"/>
    <s v="200801"/>
    <s v="2008"/>
    <s v="A"/>
    <x v="13"/>
    <s v="PH"/>
    <x v="2"/>
    <x v="0"/>
    <s v="ECE"/>
    <x v="0"/>
    <m/>
    <n v="2008"/>
    <n v="0"/>
    <x v="1"/>
    <d v="2008-05-17T00:00:00"/>
    <s v="M"/>
    <m/>
    <x v="2"/>
    <m/>
    <m/>
    <m/>
    <m/>
    <m/>
    <m/>
    <m/>
  </r>
  <r>
    <n v="1224234"/>
    <s v="200802"/>
    <s v="2008"/>
    <s v="D"/>
    <x v="3"/>
    <s v="PH"/>
    <x v="10"/>
    <x v="0"/>
    <s v="IMGD"/>
    <x v="1"/>
    <m/>
    <n v="2008"/>
    <n v="0"/>
    <x v="1"/>
    <d v="2008-05-17T00:00:00"/>
    <s v="M"/>
    <m/>
    <x v="2"/>
    <m/>
    <m/>
    <m/>
    <m/>
    <m/>
    <m/>
    <m/>
  </r>
  <r>
    <n v="1224254"/>
    <s v="200802"/>
    <s v="2008"/>
    <s v="D"/>
    <x v="3"/>
    <s v="PH"/>
    <x v="6"/>
    <x v="2"/>
    <s v="ME"/>
    <x v="0"/>
    <m/>
    <n v="2009"/>
    <n v="1"/>
    <x v="1"/>
    <d v="2009-05-16T00:00:00"/>
    <s v="M"/>
    <m/>
    <x v="2"/>
    <m/>
    <m/>
    <m/>
    <m/>
    <m/>
    <m/>
    <m/>
  </r>
  <r>
    <n v="1224268"/>
    <s v="200702"/>
    <s v="2007"/>
    <s v="D"/>
    <x v="8"/>
    <s v="PH"/>
    <x v="6"/>
    <x v="1"/>
    <s v="ME"/>
    <x v="0"/>
    <m/>
    <n v="2009"/>
    <n v="2"/>
    <x v="1"/>
    <m/>
    <s v="M"/>
    <m/>
    <x v="2"/>
    <m/>
    <m/>
    <m/>
    <m/>
    <m/>
    <m/>
    <m/>
  </r>
  <r>
    <n v="1224268"/>
    <s v="200801"/>
    <s v="2008"/>
    <s v="A"/>
    <x v="13"/>
    <s v="PH"/>
    <x v="15"/>
    <x v="2"/>
    <s v="ME"/>
    <x v="0"/>
    <m/>
    <n v="2009"/>
    <n v="1"/>
    <x v="1"/>
    <m/>
    <s v="M"/>
    <m/>
    <x v="2"/>
    <m/>
    <m/>
    <m/>
    <m/>
    <m/>
    <m/>
    <m/>
  </r>
  <r>
    <n v="1272850"/>
    <s v="201001"/>
    <s v="2010"/>
    <s v="B"/>
    <x v="14"/>
    <s v="PH"/>
    <x v="6"/>
    <x v="1"/>
    <s v="RBE"/>
    <x v="0"/>
    <m/>
    <n v="2012"/>
    <n v="2"/>
    <x v="1"/>
    <m/>
    <s v="M"/>
    <s v="MA1024"/>
    <x v="4"/>
    <m/>
    <m/>
    <m/>
    <m/>
    <m/>
    <m/>
    <m/>
  </r>
  <r>
    <n v="1224414"/>
    <s v="201102"/>
    <s v="2011"/>
    <s v="D"/>
    <x v="20"/>
    <s v="PH"/>
    <x v="6"/>
    <x v="3"/>
    <s v="ME"/>
    <x v="0"/>
    <m/>
    <n v="2012"/>
    <n v="1"/>
    <x v="1"/>
    <m/>
    <s v="M"/>
    <m/>
    <x v="2"/>
    <m/>
    <m/>
    <m/>
    <m/>
    <m/>
    <m/>
    <m/>
  </r>
  <r>
    <n v="1272850"/>
    <s v="200902"/>
    <s v="2009"/>
    <s v="C"/>
    <x v="2"/>
    <s v="PH"/>
    <x v="5"/>
    <x v="1"/>
    <s v="RBE"/>
    <x v="0"/>
    <m/>
    <n v="2012"/>
    <n v="3"/>
    <x v="0"/>
    <m/>
    <s v="M"/>
    <s v="MA1021"/>
    <x v="4"/>
    <m/>
    <m/>
    <m/>
    <m/>
    <m/>
    <m/>
    <m/>
  </r>
  <r>
    <n v="1224420"/>
    <s v="200902"/>
    <s v="2009"/>
    <s v="C"/>
    <x v="2"/>
    <s v="PH"/>
    <x v="5"/>
    <x v="3"/>
    <s v="ED"/>
    <x v="0"/>
    <m/>
    <n v="2012"/>
    <n v="3"/>
    <x v="0"/>
    <m/>
    <s v="M"/>
    <s v="MA1022"/>
    <x v="1"/>
    <m/>
    <m/>
    <m/>
    <m/>
    <m/>
    <m/>
    <m/>
  </r>
  <r>
    <n v="1224420"/>
    <s v="200901"/>
    <s v="2009"/>
    <s v="A"/>
    <x v="10"/>
    <s v="PH"/>
    <x v="5"/>
    <x v="2"/>
    <s v="ED"/>
    <x v="0"/>
    <m/>
    <n v="2012"/>
    <n v="3"/>
    <x v="0"/>
    <m/>
    <s v="M"/>
    <s v="MA1021"/>
    <x v="3"/>
    <m/>
    <m/>
    <m/>
    <m/>
    <m/>
    <m/>
    <m/>
  </r>
  <r>
    <n v="1224420"/>
    <s v="200902"/>
    <s v="2009"/>
    <s v="D"/>
    <x v="7"/>
    <s v="PH"/>
    <x v="1"/>
    <x v="2"/>
    <s v="ED"/>
    <x v="0"/>
    <m/>
    <n v="2012"/>
    <n v="3"/>
    <x v="0"/>
    <m/>
    <s v="M"/>
    <s v="MA1023"/>
    <x v="0"/>
    <m/>
    <m/>
    <m/>
    <m/>
    <m/>
    <m/>
    <m/>
  </r>
  <r>
    <n v="1224530"/>
    <s v="200802"/>
    <s v="2008"/>
    <s v="C"/>
    <x v="5"/>
    <s v="PH"/>
    <x v="17"/>
    <x v="0"/>
    <s v="CH"/>
    <x v="2"/>
    <m/>
    <n v="2008"/>
    <n v="0"/>
    <x v="1"/>
    <d v="2008-05-17T00:00:00"/>
    <s v="M"/>
    <m/>
    <x v="2"/>
    <m/>
    <m/>
    <m/>
    <m/>
    <m/>
    <m/>
    <m/>
  </r>
  <r>
    <n v="1224540"/>
    <s v="200901"/>
    <s v="2009"/>
    <s v="B"/>
    <x v="4"/>
    <s v="PH"/>
    <x v="1"/>
    <x v="1"/>
    <s v="ECE"/>
    <x v="0"/>
    <m/>
    <n v="2012"/>
    <n v="3"/>
    <x v="0"/>
    <m/>
    <s v="M"/>
    <s v="MA2051"/>
    <x v="1"/>
    <m/>
    <m/>
    <m/>
    <m/>
    <m/>
    <m/>
    <m/>
  </r>
  <r>
    <n v="1224540"/>
    <s v="200901"/>
    <s v="2009"/>
    <s v="A"/>
    <x v="10"/>
    <s v="PH"/>
    <x v="5"/>
    <x v="0"/>
    <s v="ECE"/>
    <x v="0"/>
    <m/>
    <n v="2012"/>
    <n v="3"/>
    <x v="0"/>
    <m/>
    <s v="M"/>
    <s v="MA1024"/>
    <x v="1"/>
    <m/>
    <m/>
    <m/>
    <m/>
    <m/>
    <m/>
    <m/>
  </r>
  <r>
    <n v="1225188"/>
    <s v="200702"/>
    <s v="2007"/>
    <s v="D"/>
    <x v="8"/>
    <s v="PH"/>
    <x v="1"/>
    <x v="3"/>
    <s v="BE"/>
    <x v="0"/>
    <m/>
    <n v="2008"/>
    <n v="1"/>
    <x v="1"/>
    <d v="2008-05-17T00:00:00"/>
    <s v="F"/>
    <s v="MA2611"/>
    <x v="0"/>
    <m/>
    <m/>
    <m/>
    <m/>
    <m/>
    <m/>
    <m/>
  </r>
  <r>
    <n v="1225222"/>
    <s v="200801"/>
    <s v="2008"/>
    <s v="A"/>
    <x v="13"/>
    <s v="PH"/>
    <x v="2"/>
    <x v="3"/>
    <s v="BE"/>
    <x v="0"/>
    <m/>
    <n v="2008"/>
    <n v="0"/>
    <x v="1"/>
    <d v="2008-05-17T00:00:00"/>
    <s v="M"/>
    <m/>
    <x v="2"/>
    <m/>
    <m/>
    <m/>
    <m/>
    <m/>
    <m/>
    <m/>
  </r>
  <r>
    <n v="1225868"/>
    <s v="200901"/>
    <s v="2009"/>
    <s v="A"/>
    <x v="10"/>
    <s v="PH"/>
    <x v="0"/>
    <x v="1"/>
    <s v="ED"/>
    <x v="0"/>
    <m/>
    <n v="2012"/>
    <n v="3"/>
    <x v="0"/>
    <m/>
    <s v="M"/>
    <s v="MA1023"/>
    <x v="0"/>
    <m/>
    <m/>
    <m/>
    <m/>
    <m/>
    <m/>
    <m/>
  </r>
  <r>
    <n v="1225868"/>
    <s v="200901"/>
    <s v="2009"/>
    <s v="B"/>
    <x v="4"/>
    <s v="PH"/>
    <x v="4"/>
    <x v="1"/>
    <s v="ED"/>
    <x v="0"/>
    <m/>
    <n v="2012"/>
    <n v="3"/>
    <x v="0"/>
    <m/>
    <s v="M"/>
    <s v="MA1024"/>
    <x v="0"/>
    <m/>
    <m/>
    <m/>
    <m/>
    <m/>
    <m/>
    <m/>
  </r>
  <r>
    <n v="1225868"/>
    <s v="201001"/>
    <s v="2010"/>
    <s v="A"/>
    <x v="19"/>
    <s v="PH"/>
    <x v="2"/>
    <x v="3"/>
    <s v="ME"/>
    <x v="0"/>
    <m/>
    <n v="2012"/>
    <n v="2"/>
    <x v="1"/>
    <m/>
    <s v="M"/>
    <m/>
    <x v="2"/>
    <m/>
    <m/>
    <m/>
    <m/>
    <m/>
    <m/>
    <m/>
  </r>
  <r>
    <n v="1225998"/>
    <s v="201001"/>
    <s v="2010"/>
    <s v="B"/>
    <x v="14"/>
    <s v="PH"/>
    <x v="1"/>
    <x v="1"/>
    <s v="CM"/>
    <x v="0"/>
    <m/>
    <n v="2012"/>
    <n v="2"/>
    <x v="1"/>
    <m/>
    <s v="M"/>
    <s v="MA2051"/>
    <x v="4"/>
    <m/>
    <m/>
    <m/>
    <m/>
    <m/>
    <m/>
    <m/>
  </r>
  <r>
    <n v="1225998"/>
    <s v="201001"/>
    <s v="2010"/>
    <s v="A"/>
    <x v="19"/>
    <s v="PH"/>
    <x v="5"/>
    <x v="0"/>
    <s v="CM"/>
    <x v="0"/>
    <m/>
    <n v="2012"/>
    <n v="2"/>
    <x v="1"/>
    <m/>
    <s v="M"/>
    <m/>
    <x v="2"/>
    <m/>
    <m/>
    <m/>
    <m/>
    <m/>
    <m/>
    <m/>
  </r>
  <r>
    <n v="1226036"/>
    <s v="200901"/>
    <s v="2009"/>
    <s v="A"/>
    <x v="10"/>
    <s v="PH"/>
    <x v="5"/>
    <x v="0"/>
    <s v="CE"/>
    <x v="0"/>
    <m/>
    <n v="2012"/>
    <n v="3"/>
    <x v="0"/>
    <m/>
    <s v="M"/>
    <s v="MA1022"/>
    <x v="1"/>
    <m/>
    <m/>
    <m/>
    <m/>
    <m/>
    <m/>
    <m/>
  </r>
  <r>
    <n v="1226036"/>
    <s v="200901"/>
    <s v="2009"/>
    <s v="B"/>
    <x v="4"/>
    <s v="PH"/>
    <x v="1"/>
    <x v="0"/>
    <s v="CE"/>
    <x v="0"/>
    <m/>
    <n v="2012"/>
    <n v="3"/>
    <x v="0"/>
    <m/>
    <s v="M"/>
    <s v="MA1023"/>
    <x v="0"/>
    <m/>
    <m/>
    <m/>
    <m/>
    <m/>
    <m/>
    <m/>
  </r>
  <r>
    <n v="1226042"/>
    <s v="200903"/>
    <s v="2009"/>
    <s v="E"/>
    <x v="26"/>
    <s v="PH"/>
    <x v="1"/>
    <x v="1"/>
    <s v="IE"/>
    <x v="0"/>
    <s v="SD"/>
    <n v="2012"/>
    <n v="3"/>
    <x v="0"/>
    <m/>
    <s v="M"/>
    <s v="MA2071"/>
    <x v="4"/>
    <s v="MA2611"/>
    <s v="B"/>
    <m/>
    <m/>
    <m/>
    <m/>
    <m/>
  </r>
  <r>
    <n v="1226050"/>
    <s v="201101"/>
    <s v="2011"/>
    <s v="B"/>
    <x v="22"/>
    <s v="PH"/>
    <x v="8"/>
    <x v="1"/>
    <s v="CH"/>
    <x v="2"/>
    <m/>
    <n v="2012"/>
    <n v="1"/>
    <x v="1"/>
    <m/>
    <s v="M"/>
    <m/>
    <x v="2"/>
    <m/>
    <m/>
    <m/>
    <m/>
    <m/>
    <m/>
    <m/>
  </r>
  <r>
    <n v="1226050"/>
    <s v="201102"/>
    <s v="2011"/>
    <s v="C"/>
    <x v="21"/>
    <s v="PH"/>
    <x v="13"/>
    <x v="1"/>
    <s v="CH"/>
    <x v="2"/>
    <m/>
    <n v="2012"/>
    <n v="1"/>
    <x v="1"/>
    <m/>
    <s v="M"/>
    <m/>
    <x v="2"/>
    <m/>
    <m/>
    <m/>
    <m/>
    <m/>
    <m/>
    <m/>
  </r>
  <r>
    <n v="1226050"/>
    <s v="201102"/>
    <s v="2011"/>
    <s v="C"/>
    <x v="21"/>
    <s v="PH"/>
    <x v="14"/>
    <x v="1"/>
    <s v="CH"/>
    <x v="2"/>
    <m/>
    <n v="2012"/>
    <n v="1"/>
    <x v="1"/>
    <m/>
    <s v="M"/>
    <m/>
    <x v="2"/>
    <m/>
    <m/>
    <m/>
    <m/>
    <m/>
    <m/>
    <m/>
  </r>
  <r>
    <n v="1226050"/>
    <s v="201102"/>
    <s v="2011"/>
    <s v="D"/>
    <x v="20"/>
    <s v="PH"/>
    <x v="3"/>
    <x v="1"/>
    <s v="CH"/>
    <x v="2"/>
    <m/>
    <n v="2012"/>
    <n v="1"/>
    <x v="1"/>
    <m/>
    <s v="M"/>
    <m/>
    <x v="2"/>
    <m/>
    <m/>
    <m/>
    <m/>
    <m/>
    <m/>
    <m/>
  </r>
  <r>
    <n v="1226050"/>
    <s v="201001"/>
    <s v="2010"/>
    <s v="A"/>
    <x v="19"/>
    <s v="PH"/>
    <x v="15"/>
    <x v="1"/>
    <s v="CH"/>
    <x v="2"/>
    <m/>
    <n v="2012"/>
    <n v="2"/>
    <x v="1"/>
    <m/>
    <s v="M"/>
    <m/>
    <x v="2"/>
    <m/>
    <m/>
    <m/>
    <m/>
    <m/>
    <m/>
    <m/>
  </r>
  <r>
    <n v="1226050"/>
    <s v="201001"/>
    <s v="2010"/>
    <s v="B"/>
    <x v="14"/>
    <s v="PH"/>
    <x v="9"/>
    <x v="1"/>
    <s v="CH"/>
    <x v="2"/>
    <m/>
    <n v="2012"/>
    <n v="2"/>
    <x v="1"/>
    <m/>
    <s v="M"/>
    <m/>
    <x v="2"/>
    <m/>
    <m/>
    <m/>
    <m/>
    <m/>
    <m/>
    <m/>
  </r>
  <r>
    <n v="1226050"/>
    <s v="200901"/>
    <s v="2009"/>
    <s v="A"/>
    <x v="10"/>
    <s v="PH"/>
    <x v="0"/>
    <x v="1"/>
    <s v="CH"/>
    <x v="2"/>
    <m/>
    <n v="2012"/>
    <n v="3"/>
    <x v="0"/>
    <m/>
    <s v="M"/>
    <s v="MA1023"/>
    <x v="4"/>
    <m/>
    <m/>
    <m/>
    <m/>
    <m/>
    <m/>
    <m/>
  </r>
  <r>
    <n v="1226050"/>
    <s v="200901"/>
    <s v="2009"/>
    <s v="B"/>
    <x v="4"/>
    <s v="PH"/>
    <x v="4"/>
    <x v="1"/>
    <s v="CH"/>
    <x v="2"/>
    <m/>
    <n v="2012"/>
    <n v="3"/>
    <x v="0"/>
    <m/>
    <s v="M"/>
    <s v="MA1024"/>
    <x v="4"/>
    <m/>
    <m/>
    <m/>
    <m/>
    <m/>
    <m/>
    <m/>
  </r>
  <r>
    <n v="1226050"/>
    <s v="200902"/>
    <s v="2009"/>
    <s v="C"/>
    <x v="2"/>
    <s v="PH"/>
    <x v="2"/>
    <x v="1"/>
    <s v="CH"/>
    <x v="2"/>
    <m/>
    <n v="2012"/>
    <n v="3"/>
    <x v="0"/>
    <m/>
    <s v="M"/>
    <s v="MA2051"/>
    <x v="4"/>
    <m/>
    <m/>
    <m/>
    <m/>
    <m/>
    <m/>
    <m/>
  </r>
  <r>
    <n v="1226058"/>
    <s v="200902"/>
    <s v="2009"/>
    <s v="C"/>
    <x v="2"/>
    <s v="PH"/>
    <x v="2"/>
    <x v="1"/>
    <s v="CS"/>
    <x v="1"/>
    <m/>
    <n v="2012"/>
    <n v="3"/>
    <x v="0"/>
    <m/>
    <s v="F"/>
    <m/>
    <x v="2"/>
    <m/>
    <m/>
    <m/>
    <m/>
    <m/>
    <m/>
    <m/>
  </r>
  <r>
    <n v="1226058"/>
    <s v="201002"/>
    <s v="2010"/>
    <s v="D"/>
    <x v="17"/>
    <s v="PH"/>
    <x v="17"/>
    <x v="2"/>
    <s v="CS"/>
    <x v="1"/>
    <m/>
    <n v="2012"/>
    <n v="2"/>
    <x v="1"/>
    <m/>
    <s v="F"/>
    <m/>
    <x v="2"/>
    <m/>
    <m/>
    <m/>
    <m/>
    <m/>
    <m/>
    <m/>
  </r>
  <r>
    <n v="1226072"/>
    <s v="201001"/>
    <s v="2010"/>
    <s v="A"/>
    <x v="19"/>
    <s v="PH"/>
    <x v="5"/>
    <x v="2"/>
    <s v="BE"/>
    <x v="0"/>
    <m/>
    <n v="2013"/>
    <n v="3"/>
    <x v="0"/>
    <m/>
    <s v="F"/>
    <s v="MA1021"/>
    <x v="3"/>
    <m/>
    <m/>
    <m/>
    <m/>
    <n v="9.5"/>
    <n v="3"/>
    <n v="0.5"/>
  </r>
  <r>
    <n v="1226104"/>
    <s v="201002"/>
    <s v="2010"/>
    <s v="D"/>
    <x v="17"/>
    <s v="PH"/>
    <x v="1"/>
    <x v="0"/>
    <s v="CE"/>
    <x v="0"/>
    <m/>
    <n v="2013"/>
    <n v="3"/>
    <x v="0"/>
    <m/>
    <s v="F"/>
    <s v="MA2611"/>
    <x v="1"/>
    <m/>
    <m/>
    <m/>
    <m/>
    <m/>
    <m/>
    <m/>
  </r>
  <r>
    <n v="1226104"/>
    <s v="201002"/>
    <s v="2010"/>
    <s v="C"/>
    <x v="9"/>
    <s v="PH"/>
    <x v="5"/>
    <x v="3"/>
    <s v="CE"/>
    <x v="0"/>
    <m/>
    <n v="2013"/>
    <n v="3"/>
    <x v="0"/>
    <m/>
    <s v="F"/>
    <s v="MA2051"/>
    <x v="0"/>
    <m/>
    <m/>
    <m/>
    <m/>
    <m/>
    <m/>
    <m/>
  </r>
  <r>
    <n v="1226122"/>
    <s v="201001"/>
    <s v="2010"/>
    <s v="A"/>
    <x v="19"/>
    <s v="PH"/>
    <x v="0"/>
    <x v="3"/>
    <s v="MA"/>
    <x v="5"/>
    <m/>
    <n v="2012"/>
    <n v="2"/>
    <x v="1"/>
    <m/>
    <s v="M"/>
    <s v="MA2071"/>
    <x v="1"/>
    <m/>
    <m/>
    <m/>
    <m/>
    <m/>
    <m/>
    <m/>
  </r>
  <r>
    <n v="1226202"/>
    <s v="200902"/>
    <s v="2009"/>
    <s v="C"/>
    <x v="2"/>
    <s v="PH"/>
    <x v="5"/>
    <x v="0"/>
    <s v="BE"/>
    <x v="0"/>
    <m/>
    <n v="2012"/>
    <n v="3"/>
    <x v="0"/>
    <m/>
    <s v="M"/>
    <s v="MA1022"/>
    <x v="1"/>
    <m/>
    <m/>
    <m/>
    <m/>
    <m/>
    <m/>
    <m/>
  </r>
  <r>
    <n v="1226202"/>
    <s v="201002"/>
    <s v="2010"/>
    <s v="D"/>
    <x v="17"/>
    <s v="PH"/>
    <x v="1"/>
    <x v="3"/>
    <s v="BE"/>
    <x v="0"/>
    <m/>
    <n v="2012"/>
    <n v="2"/>
    <x v="1"/>
    <m/>
    <s v="M"/>
    <m/>
    <x v="2"/>
    <m/>
    <m/>
    <m/>
    <m/>
    <m/>
    <m/>
    <m/>
  </r>
  <r>
    <n v="1226458"/>
    <s v="200902"/>
    <s v="2009"/>
    <s v="C"/>
    <x v="2"/>
    <s v="PH"/>
    <x v="5"/>
    <x v="0"/>
    <s v="CE"/>
    <x v="0"/>
    <m/>
    <n v="2012"/>
    <n v="3"/>
    <x v="0"/>
    <m/>
    <s v="M"/>
    <s v="MA1023"/>
    <x v="1"/>
    <m/>
    <m/>
    <m/>
    <m/>
    <m/>
    <m/>
    <m/>
  </r>
  <r>
    <n v="1226720"/>
    <s v="201001"/>
    <s v="2010"/>
    <s v="A"/>
    <x v="19"/>
    <s v="PH"/>
    <x v="0"/>
    <x v="0"/>
    <s v="ED"/>
    <x v="0"/>
    <m/>
    <n v="2013"/>
    <n v="3"/>
    <x v="0"/>
    <m/>
    <s v="F"/>
    <s v="MA1023"/>
    <x v="1"/>
    <m/>
    <m/>
    <m/>
    <m/>
    <n v="14"/>
    <n v="7"/>
    <n v="7"/>
  </r>
  <r>
    <n v="1226720"/>
    <s v="201001"/>
    <s v="2010"/>
    <s v="B"/>
    <x v="14"/>
    <s v="PH"/>
    <x v="4"/>
    <x v="0"/>
    <s v="ED"/>
    <x v="0"/>
    <m/>
    <n v="2013"/>
    <n v="3"/>
    <x v="0"/>
    <m/>
    <s v="F"/>
    <s v="MA1024"/>
    <x v="1"/>
    <m/>
    <m/>
    <m/>
    <m/>
    <n v="14"/>
    <n v="7"/>
    <n v="7"/>
  </r>
  <r>
    <n v="1227144"/>
    <s v="200701"/>
    <s v="2007"/>
    <s v="A"/>
    <x v="0"/>
    <s v="PH"/>
    <x v="5"/>
    <x v="1"/>
    <s v="CH"/>
    <x v="2"/>
    <m/>
    <n v="2008"/>
    <n v="1"/>
    <x v="1"/>
    <d v="2008-05-17T00:00:00"/>
    <s v="F"/>
    <m/>
    <x v="2"/>
    <m/>
    <m/>
    <m/>
    <m/>
    <m/>
    <m/>
    <m/>
  </r>
  <r>
    <n v="1227144"/>
    <s v="200701"/>
    <s v="2007"/>
    <s v="B"/>
    <x v="1"/>
    <s v="PH"/>
    <x v="1"/>
    <x v="1"/>
    <s v="CH"/>
    <x v="2"/>
    <m/>
    <n v="2008"/>
    <n v="1"/>
    <x v="1"/>
    <d v="2008-05-17T00:00:00"/>
    <s v="F"/>
    <m/>
    <x v="2"/>
    <m/>
    <m/>
    <m/>
    <m/>
    <m/>
    <m/>
    <m/>
  </r>
  <r>
    <n v="1227234"/>
    <s v="200801"/>
    <s v="2008"/>
    <s v="A"/>
    <x v="13"/>
    <s v="PH"/>
    <x v="15"/>
    <x v="3"/>
    <s v="AE"/>
    <x v="0"/>
    <m/>
    <n v="2008"/>
    <n v="0"/>
    <x v="1"/>
    <d v="2008-05-17T00:00:00"/>
    <s v="M"/>
    <m/>
    <x v="2"/>
    <m/>
    <m/>
    <m/>
    <m/>
    <m/>
    <m/>
    <m/>
  </r>
  <r>
    <n v="1227240"/>
    <s v="200802"/>
    <s v="2008"/>
    <s v="D"/>
    <x v="3"/>
    <s v="PH"/>
    <x v="6"/>
    <x v="0"/>
    <s v="ME"/>
    <x v="0"/>
    <m/>
    <n v="2008"/>
    <n v="0"/>
    <x v="1"/>
    <d v="2008-05-17T00:00:00"/>
    <s v="M"/>
    <s v="MA2201"/>
    <x v="0"/>
    <m/>
    <m/>
    <m/>
    <m/>
    <m/>
    <m/>
    <m/>
  </r>
  <r>
    <n v="1227370"/>
    <s v="201102"/>
    <s v="2011"/>
    <s v="C"/>
    <x v="21"/>
    <s v="PH"/>
    <x v="15"/>
    <x v="0"/>
    <s v="AE"/>
    <x v="0"/>
    <m/>
    <s v="TR"/>
    <s v="TR"/>
    <x v="1"/>
    <m/>
    <s v="M"/>
    <s v="MA2071"/>
    <x v="0"/>
    <m/>
    <m/>
    <m/>
    <m/>
    <m/>
    <m/>
    <m/>
  </r>
  <r>
    <n v="1227400"/>
    <s v="200802"/>
    <s v="2008"/>
    <s v="C"/>
    <x v="5"/>
    <s v="PH"/>
    <x v="17"/>
    <x v="2"/>
    <s v="ECE"/>
    <x v="0"/>
    <m/>
    <n v="2008"/>
    <n v="0"/>
    <x v="1"/>
    <d v="2008-05-17T00:00:00"/>
    <s v="M"/>
    <m/>
    <x v="2"/>
    <m/>
    <m/>
    <m/>
    <m/>
    <m/>
    <m/>
    <m/>
  </r>
  <r>
    <n v="1227460"/>
    <s v="200702"/>
    <s v="2007"/>
    <s v="D"/>
    <x v="8"/>
    <s v="PH"/>
    <x v="1"/>
    <x v="2"/>
    <s v="CM"/>
    <x v="0"/>
    <m/>
    <n v="2008"/>
    <n v="1"/>
    <x v="1"/>
    <m/>
    <s v="M"/>
    <m/>
    <x v="2"/>
    <m/>
    <m/>
    <m/>
    <m/>
    <m/>
    <m/>
    <m/>
  </r>
  <r>
    <n v="1228232"/>
    <s v="200701"/>
    <s v="2007"/>
    <s v="A"/>
    <x v="0"/>
    <s v="PH"/>
    <x v="15"/>
    <x v="2"/>
    <s v="AE"/>
    <x v="0"/>
    <m/>
    <n v="2009"/>
    <n v="2"/>
    <x v="1"/>
    <m/>
    <s v="M"/>
    <s v="MA1024"/>
    <x v="3"/>
    <m/>
    <m/>
    <m/>
    <m/>
    <m/>
    <m/>
    <m/>
  </r>
  <r>
    <n v="1228402"/>
    <s v="200803"/>
    <s v="2008"/>
    <s v="E"/>
    <x v="16"/>
    <s v="PH"/>
    <x v="1"/>
    <x v="0"/>
    <s v="CM"/>
    <x v="0"/>
    <m/>
    <n v="2008"/>
    <n v="0"/>
    <x v="1"/>
    <m/>
    <s v="M"/>
    <m/>
    <x v="2"/>
    <m/>
    <m/>
    <m/>
    <m/>
    <m/>
    <m/>
    <m/>
  </r>
  <r>
    <n v="1228530"/>
    <s v="200901"/>
    <s v="2009"/>
    <s v="A"/>
    <x v="10"/>
    <s v="PH"/>
    <x v="7"/>
    <x v="0"/>
    <s v="PH"/>
    <x v="2"/>
    <s v="CE"/>
    <n v="2009"/>
    <n v="0"/>
    <x v="1"/>
    <m/>
    <s v="M"/>
    <s v="MA4451"/>
    <x v="3"/>
    <m/>
    <m/>
    <m/>
    <m/>
    <m/>
    <m/>
    <m/>
  </r>
  <r>
    <n v="1228530"/>
    <s v="200802"/>
    <s v="2008"/>
    <s v="D"/>
    <x v="3"/>
    <s v="PH"/>
    <x v="10"/>
    <x v="0"/>
    <s v="PH"/>
    <x v="2"/>
    <s v="CE"/>
    <n v="2009"/>
    <n v="1"/>
    <x v="1"/>
    <m/>
    <s v="M"/>
    <m/>
    <x v="2"/>
    <m/>
    <m/>
    <m/>
    <m/>
    <m/>
    <m/>
    <m/>
  </r>
  <r>
    <n v="1228530"/>
    <s v="200802"/>
    <s v="2008"/>
    <s v="D"/>
    <x v="3"/>
    <s v="PH"/>
    <x v="6"/>
    <x v="0"/>
    <s v="PH"/>
    <x v="2"/>
    <s v="CE"/>
    <n v="2009"/>
    <n v="1"/>
    <x v="1"/>
    <m/>
    <s v="M"/>
    <m/>
    <x v="2"/>
    <m/>
    <m/>
    <m/>
    <m/>
    <m/>
    <m/>
    <m/>
  </r>
  <r>
    <n v="1228530"/>
    <s v="200901"/>
    <s v="2009"/>
    <s v="A"/>
    <x v="10"/>
    <s v="PH"/>
    <x v="15"/>
    <x v="3"/>
    <s v="PH"/>
    <x v="2"/>
    <s v="CE"/>
    <n v="2009"/>
    <n v="0"/>
    <x v="1"/>
    <m/>
    <s v="M"/>
    <s v="MA4451"/>
    <x v="3"/>
    <m/>
    <m/>
    <m/>
    <m/>
    <m/>
    <m/>
    <m/>
  </r>
  <r>
    <n v="1228530"/>
    <s v="200901"/>
    <s v="2009"/>
    <s v="B"/>
    <x v="4"/>
    <s v="PH"/>
    <x v="9"/>
    <x v="3"/>
    <s v="PH"/>
    <x v="2"/>
    <s v="CE"/>
    <n v="2009"/>
    <n v="0"/>
    <x v="1"/>
    <m/>
    <s v="M"/>
    <m/>
    <x v="2"/>
    <m/>
    <m/>
    <m/>
    <m/>
    <m/>
    <m/>
    <m/>
  </r>
  <r>
    <n v="1228530"/>
    <s v="200902"/>
    <s v="2009"/>
    <s v="C"/>
    <x v="2"/>
    <s v="PH"/>
    <x v="18"/>
    <x v="3"/>
    <s v="PH"/>
    <x v="2"/>
    <s v="CE"/>
    <n v="2009"/>
    <n v="0"/>
    <x v="1"/>
    <m/>
    <s v="M"/>
    <m/>
    <x v="2"/>
    <m/>
    <m/>
    <m/>
    <m/>
    <m/>
    <m/>
    <m/>
  </r>
  <r>
    <n v="1228530"/>
    <s v="200802"/>
    <s v="2008"/>
    <s v="C"/>
    <x v="5"/>
    <s v="PH"/>
    <x v="24"/>
    <x v="3"/>
    <s v="PH"/>
    <x v="2"/>
    <s v="CE"/>
    <n v="2009"/>
    <n v="1"/>
    <x v="1"/>
    <m/>
    <s v="M"/>
    <s v="MA2251"/>
    <x v="3"/>
    <s v="MA3831"/>
    <s v="C"/>
    <m/>
    <m/>
    <m/>
    <m/>
    <m/>
  </r>
  <r>
    <n v="1228530"/>
    <s v="200902"/>
    <s v="2009"/>
    <s v="C"/>
    <x v="2"/>
    <s v="PH"/>
    <x v="13"/>
    <x v="2"/>
    <s v="PH"/>
    <x v="2"/>
    <s v="CE"/>
    <n v="2009"/>
    <n v="0"/>
    <x v="1"/>
    <m/>
    <s v="M"/>
    <m/>
    <x v="2"/>
    <m/>
    <m/>
    <m/>
    <m/>
    <m/>
    <m/>
    <m/>
  </r>
  <r>
    <n v="1228530"/>
    <s v="200701"/>
    <s v="2007"/>
    <s v="A"/>
    <x v="0"/>
    <s v="PH"/>
    <x v="7"/>
    <x v="2"/>
    <s v="PH"/>
    <x v="2"/>
    <s v="CE"/>
    <n v="2008"/>
    <n v="1"/>
    <x v="1"/>
    <m/>
    <s v="M"/>
    <m/>
    <x v="2"/>
    <m/>
    <m/>
    <m/>
    <m/>
    <m/>
    <m/>
    <m/>
  </r>
  <r>
    <n v="1228530"/>
    <s v="200701"/>
    <s v="2007"/>
    <s v="A"/>
    <x v="0"/>
    <s v="PH"/>
    <x v="15"/>
    <x v="2"/>
    <s v="PH"/>
    <x v="2"/>
    <s v="CE"/>
    <n v="2008"/>
    <n v="1"/>
    <x v="1"/>
    <m/>
    <s v="M"/>
    <m/>
    <x v="2"/>
    <m/>
    <m/>
    <m/>
    <m/>
    <m/>
    <m/>
    <m/>
  </r>
  <r>
    <n v="1228530"/>
    <s v="200702"/>
    <s v="2007"/>
    <s v="D"/>
    <x v="8"/>
    <s v="PH"/>
    <x v="1"/>
    <x v="2"/>
    <s v="PH"/>
    <x v="2"/>
    <s v="CE"/>
    <n v="2008"/>
    <n v="1"/>
    <x v="1"/>
    <m/>
    <s v="M"/>
    <m/>
    <x v="2"/>
    <m/>
    <m/>
    <m/>
    <m/>
    <m/>
    <m/>
    <m/>
  </r>
  <r>
    <n v="1228530"/>
    <s v="200702"/>
    <s v="2007"/>
    <s v="D"/>
    <x v="8"/>
    <s v="PH"/>
    <x v="6"/>
    <x v="2"/>
    <s v="PH"/>
    <x v="2"/>
    <s v="CE"/>
    <n v="2008"/>
    <n v="1"/>
    <x v="1"/>
    <m/>
    <s v="M"/>
    <m/>
    <x v="2"/>
    <m/>
    <m/>
    <m/>
    <m/>
    <m/>
    <m/>
    <m/>
  </r>
  <r>
    <n v="1228740"/>
    <s v="201001"/>
    <s v="2010"/>
    <s v="A"/>
    <x v="19"/>
    <s v="PH"/>
    <x v="5"/>
    <x v="0"/>
    <s v="ED"/>
    <x v="0"/>
    <m/>
    <n v="2013"/>
    <n v="3"/>
    <x v="0"/>
    <m/>
    <s v="M"/>
    <s v="MA1021"/>
    <x v="1"/>
    <m/>
    <m/>
    <m/>
    <m/>
    <n v="14.833333"/>
    <n v="3.5"/>
    <n v="0"/>
  </r>
  <r>
    <n v="1228740"/>
    <s v="201001"/>
    <s v="2010"/>
    <s v="B"/>
    <x v="14"/>
    <s v="PH"/>
    <x v="1"/>
    <x v="0"/>
    <s v="ED"/>
    <x v="0"/>
    <m/>
    <n v="2013"/>
    <n v="3"/>
    <x v="0"/>
    <m/>
    <s v="M"/>
    <s v="MA1022"/>
    <x v="4"/>
    <m/>
    <m/>
    <m/>
    <m/>
    <n v="14.833333"/>
    <n v="3.5"/>
    <n v="0"/>
  </r>
  <r>
    <n v="1228740"/>
    <s v="201002"/>
    <s v="2010"/>
    <s v="C"/>
    <x v="9"/>
    <s v="PH"/>
    <x v="2"/>
    <x v="3"/>
    <s v="ME"/>
    <x v="0"/>
    <s v="RBE"/>
    <n v="2013"/>
    <n v="3"/>
    <x v="0"/>
    <m/>
    <s v="M"/>
    <s v="MA1023"/>
    <x v="0"/>
    <m/>
    <m/>
    <m/>
    <m/>
    <n v="14.833333"/>
    <n v="3.5"/>
    <n v="0"/>
  </r>
  <r>
    <n v="1228744"/>
    <s v="201201"/>
    <s v="2012"/>
    <s v="A"/>
    <x v="23"/>
    <s v="PH"/>
    <x v="5"/>
    <x v="0"/>
    <s v="BIO"/>
    <x v="2"/>
    <m/>
    <n v="2013"/>
    <n v="1"/>
    <x v="1"/>
    <m/>
    <s v="F"/>
    <m/>
    <x v="2"/>
    <m/>
    <m/>
    <m/>
    <m/>
    <n v="14.833333"/>
    <n v="8"/>
    <n v="8"/>
  </r>
  <r>
    <n v="1228934"/>
    <s v="201201"/>
    <s v="2012"/>
    <s v="A"/>
    <x v="23"/>
    <s v="PH"/>
    <x v="5"/>
    <x v="0"/>
    <s v="ME"/>
    <x v="0"/>
    <m/>
    <n v="2013"/>
    <n v="1"/>
    <x v="1"/>
    <m/>
    <s v="M"/>
    <m/>
    <x v="2"/>
    <m/>
    <m/>
    <m/>
    <m/>
    <n v="6"/>
    <n v="0"/>
    <n v="0"/>
  </r>
  <r>
    <n v="1272850"/>
    <s v="200902"/>
    <s v="2009"/>
    <s v="D"/>
    <x v="7"/>
    <s v="PH"/>
    <x v="1"/>
    <x v="1"/>
    <s v="RBE"/>
    <x v="0"/>
    <m/>
    <n v="2012"/>
    <n v="3"/>
    <x v="0"/>
    <m/>
    <s v="M"/>
    <s v="MA1022"/>
    <x v="4"/>
    <m/>
    <m/>
    <m/>
    <m/>
    <m/>
    <m/>
    <m/>
  </r>
  <r>
    <n v="1272900"/>
    <s v="200901"/>
    <s v="2009"/>
    <s v="A"/>
    <x v="10"/>
    <s v="PH"/>
    <x v="5"/>
    <x v="1"/>
    <s v="RBE"/>
    <x v="0"/>
    <m/>
    <n v="2012"/>
    <n v="3"/>
    <x v="0"/>
    <m/>
    <s v="M"/>
    <s v="MA1022"/>
    <x v="1"/>
    <m/>
    <m/>
    <m/>
    <m/>
    <m/>
    <m/>
    <m/>
  </r>
  <r>
    <n v="1229014"/>
    <s v="200901"/>
    <s v="2009"/>
    <s v="A"/>
    <x v="10"/>
    <s v="PH"/>
    <x v="15"/>
    <x v="3"/>
    <s v="AE"/>
    <x v="0"/>
    <m/>
    <n v="2012"/>
    <n v="3"/>
    <x v="0"/>
    <m/>
    <s v="M"/>
    <s v="MA1024"/>
    <x v="3"/>
    <m/>
    <m/>
    <m/>
    <m/>
    <m/>
    <m/>
    <m/>
  </r>
  <r>
    <n v="1229068"/>
    <s v="200902"/>
    <s v="2009"/>
    <s v="C"/>
    <x v="2"/>
    <s v="PH"/>
    <x v="0"/>
    <x v="1"/>
    <s v="CM"/>
    <x v="0"/>
    <m/>
    <n v="2012"/>
    <n v="3"/>
    <x v="0"/>
    <m/>
    <s v="F"/>
    <m/>
    <x v="2"/>
    <m/>
    <m/>
    <m/>
    <m/>
    <m/>
    <m/>
    <m/>
  </r>
  <r>
    <n v="1229068"/>
    <s v="200902"/>
    <s v="2009"/>
    <s v="D"/>
    <x v="7"/>
    <s v="PH"/>
    <x v="4"/>
    <x v="1"/>
    <s v="CM"/>
    <x v="0"/>
    <m/>
    <n v="2012"/>
    <n v="3"/>
    <x v="0"/>
    <m/>
    <s v="F"/>
    <s v="MA2051"/>
    <x v="1"/>
    <m/>
    <m/>
    <m/>
    <m/>
    <m/>
    <m/>
    <m/>
  </r>
  <r>
    <n v="1229072"/>
    <s v="200901"/>
    <s v="2009"/>
    <s v="B"/>
    <x v="4"/>
    <s v="PH"/>
    <x v="4"/>
    <x v="1"/>
    <s v="ED"/>
    <x v="0"/>
    <m/>
    <n v="2012"/>
    <n v="3"/>
    <x v="0"/>
    <m/>
    <s v="F"/>
    <s v="MA1024"/>
    <x v="4"/>
    <s v="MA2071"/>
    <s v="B"/>
    <m/>
    <m/>
    <m/>
    <m/>
    <m/>
  </r>
  <r>
    <n v="1229072"/>
    <s v="200902"/>
    <s v="2009"/>
    <s v="C"/>
    <x v="2"/>
    <s v="PH"/>
    <x v="2"/>
    <x v="1"/>
    <s v="ECE"/>
    <x v="0"/>
    <m/>
    <n v="2012"/>
    <n v="3"/>
    <x v="0"/>
    <m/>
    <s v="F"/>
    <s v="MA2201"/>
    <x v="1"/>
    <m/>
    <m/>
    <m/>
    <m/>
    <m/>
    <m/>
    <m/>
  </r>
  <r>
    <n v="1229072"/>
    <s v="200901"/>
    <s v="2009"/>
    <s v="A"/>
    <x v="10"/>
    <s v="PH"/>
    <x v="0"/>
    <x v="0"/>
    <s v="ED"/>
    <x v="0"/>
    <m/>
    <n v="2012"/>
    <n v="3"/>
    <x v="0"/>
    <m/>
    <s v="F"/>
    <s v="MA1023"/>
    <x v="4"/>
    <m/>
    <m/>
    <m/>
    <m/>
    <m/>
    <m/>
    <m/>
  </r>
  <r>
    <n v="1272900"/>
    <s v="200901"/>
    <s v="2009"/>
    <s v="B"/>
    <x v="4"/>
    <s v="PH"/>
    <x v="1"/>
    <x v="0"/>
    <s v="RBE"/>
    <x v="0"/>
    <m/>
    <n v="2012"/>
    <n v="3"/>
    <x v="0"/>
    <m/>
    <s v="M"/>
    <s v="MA1023"/>
    <x v="3"/>
    <m/>
    <m/>
    <m/>
    <m/>
    <m/>
    <m/>
    <m/>
  </r>
  <r>
    <n v="1229572"/>
    <s v="200901"/>
    <s v="2009"/>
    <s v="A"/>
    <x v="10"/>
    <s v="PH"/>
    <x v="0"/>
    <x v="1"/>
    <s v="ECE"/>
    <x v="0"/>
    <m/>
    <n v="2012"/>
    <n v="3"/>
    <x v="0"/>
    <m/>
    <s v="M"/>
    <s v="MA1023"/>
    <x v="4"/>
    <m/>
    <m/>
    <m/>
    <m/>
    <m/>
    <m/>
    <m/>
  </r>
  <r>
    <n v="1229572"/>
    <s v="200901"/>
    <s v="2009"/>
    <s v="B"/>
    <x v="4"/>
    <s v="PH"/>
    <x v="4"/>
    <x v="1"/>
    <s v="ECE"/>
    <x v="0"/>
    <m/>
    <n v="2012"/>
    <n v="3"/>
    <x v="0"/>
    <m/>
    <s v="M"/>
    <s v="MA1024"/>
    <x v="4"/>
    <m/>
    <m/>
    <m/>
    <m/>
    <m/>
    <m/>
    <m/>
  </r>
  <r>
    <n v="1229738"/>
    <s v="200701"/>
    <s v="2007"/>
    <s v="A"/>
    <x v="0"/>
    <s v="PH"/>
    <x v="15"/>
    <x v="0"/>
    <s v="ME"/>
    <x v="0"/>
    <m/>
    <n v="2008"/>
    <n v="1"/>
    <x v="1"/>
    <d v="2008-05-17T00:00:00"/>
    <s v="M"/>
    <m/>
    <x v="2"/>
    <m/>
    <m/>
    <m/>
    <m/>
    <m/>
    <m/>
    <m/>
  </r>
  <r>
    <n v="1229738"/>
    <s v="200701"/>
    <s v="2007"/>
    <s v="B"/>
    <x v="1"/>
    <s v="PH"/>
    <x v="12"/>
    <x v="0"/>
    <s v="ME"/>
    <x v="0"/>
    <m/>
    <n v="2008"/>
    <n v="1"/>
    <x v="1"/>
    <d v="2008-05-17T00:00:00"/>
    <s v="M"/>
    <m/>
    <x v="2"/>
    <m/>
    <m/>
    <m/>
    <m/>
    <m/>
    <m/>
    <m/>
  </r>
  <r>
    <n v="1230046"/>
    <s v="200901"/>
    <s v="2009"/>
    <s v="A"/>
    <x v="10"/>
    <s v="PH"/>
    <x v="0"/>
    <x v="1"/>
    <s v="AE"/>
    <x v="0"/>
    <m/>
    <n v="2012"/>
    <n v="3"/>
    <x v="0"/>
    <m/>
    <s v="F"/>
    <s v="MA1023"/>
    <x v="1"/>
    <m/>
    <m/>
    <m/>
    <m/>
    <m/>
    <m/>
    <m/>
  </r>
  <r>
    <n v="1230046"/>
    <s v="201001"/>
    <s v="2010"/>
    <s v="A"/>
    <x v="19"/>
    <s v="PH"/>
    <x v="15"/>
    <x v="0"/>
    <s v="AE"/>
    <x v="0"/>
    <m/>
    <n v="2012"/>
    <n v="2"/>
    <x v="1"/>
    <m/>
    <s v="F"/>
    <m/>
    <x v="2"/>
    <m/>
    <m/>
    <m/>
    <m/>
    <m/>
    <m/>
    <m/>
  </r>
  <r>
    <n v="1230046"/>
    <s v="200901"/>
    <s v="2009"/>
    <s v="B"/>
    <x v="4"/>
    <s v="PH"/>
    <x v="4"/>
    <x v="0"/>
    <s v="AE"/>
    <x v="0"/>
    <m/>
    <n v="2012"/>
    <n v="3"/>
    <x v="0"/>
    <m/>
    <s v="F"/>
    <s v="MA1024"/>
    <x v="1"/>
    <m/>
    <m/>
    <m/>
    <m/>
    <m/>
    <m/>
    <m/>
  </r>
  <r>
    <n v="1277588"/>
    <s v="200902"/>
    <s v="2009"/>
    <s v="C"/>
    <x v="2"/>
    <s v="PH"/>
    <x v="2"/>
    <x v="3"/>
    <s v="RBE"/>
    <x v="0"/>
    <m/>
    <n v="2012"/>
    <n v="3"/>
    <x v="0"/>
    <m/>
    <s v="M"/>
    <s v="MA1023"/>
    <x v="0"/>
    <m/>
    <m/>
    <m/>
    <m/>
    <m/>
    <m/>
    <m/>
  </r>
  <r>
    <n v="1279070"/>
    <s v="200901"/>
    <s v="2009"/>
    <s v="A"/>
    <x v="10"/>
    <s v="PH"/>
    <x v="0"/>
    <x v="1"/>
    <s v="RBE"/>
    <x v="0"/>
    <m/>
    <n v="2012"/>
    <n v="3"/>
    <x v="0"/>
    <m/>
    <s v="F"/>
    <s v="MA1023"/>
    <x v="1"/>
    <m/>
    <m/>
    <m/>
    <m/>
    <m/>
    <m/>
    <m/>
  </r>
  <r>
    <n v="1230086"/>
    <s v="200901"/>
    <s v="2009"/>
    <s v="A"/>
    <x v="10"/>
    <s v="PH"/>
    <x v="5"/>
    <x v="0"/>
    <s v="ND"/>
    <x v="3"/>
    <m/>
    <n v="2012"/>
    <n v="3"/>
    <x v="0"/>
    <m/>
    <s v="F"/>
    <s v="MA1023"/>
    <x v="1"/>
    <m/>
    <m/>
    <m/>
    <m/>
    <m/>
    <m/>
    <m/>
  </r>
  <r>
    <n v="1230086"/>
    <s v="200901"/>
    <s v="2009"/>
    <s v="B"/>
    <x v="4"/>
    <s v="PH"/>
    <x v="1"/>
    <x v="0"/>
    <s v="ND"/>
    <x v="3"/>
    <m/>
    <n v="2012"/>
    <n v="3"/>
    <x v="0"/>
    <m/>
    <s v="F"/>
    <s v="MA1024"/>
    <x v="1"/>
    <m/>
    <m/>
    <m/>
    <m/>
    <m/>
    <m/>
    <m/>
  </r>
  <r>
    <n v="1230102"/>
    <s v="200901"/>
    <s v="2009"/>
    <s v="A"/>
    <x v="10"/>
    <s v="PH"/>
    <x v="0"/>
    <x v="1"/>
    <s v="ED"/>
    <x v="0"/>
    <m/>
    <n v="2012"/>
    <n v="3"/>
    <x v="0"/>
    <m/>
    <s v="M"/>
    <s v="MA1023"/>
    <x v="4"/>
    <m/>
    <m/>
    <m/>
    <m/>
    <m/>
    <m/>
    <m/>
  </r>
  <r>
    <n v="1230102"/>
    <s v="200901"/>
    <s v="2009"/>
    <s v="B"/>
    <x v="4"/>
    <s v="PH"/>
    <x v="4"/>
    <x v="1"/>
    <s v="ED"/>
    <x v="0"/>
    <m/>
    <n v="2012"/>
    <n v="3"/>
    <x v="0"/>
    <m/>
    <s v="M"/>
    <s v="MA1024"/>
    <x v="4"/>
    <m/>
    <m/>
    <m/>
    <m/>
    <m/>
    <m/>
    <m/>
  </r>
  <r>
    <n v="1230146"/>
    <s v="201102"/>
    <s v="2011"/>
    <s v="D"/>
    <x v="20"/>
    <s v="PH"/>
    <x v="6"/>
    <x v="0"/>
    <s v="BE"/>
    <x v="0"/>
    <m/>
    <n v="2012"/>
    <n v="1"/>
    <x v="1"/>
    <m/>
    <s v="F"/>
    <m/>
    <x v="2"/>
    <m/>
    <m/>
    <m/>
    <m/>
    <m/>
    <m/>
    <m/>
  </r>
  <r>
    <n v="1230146"/>
    <s v="200901"/>
    <s v="2009"/>
    <s v="A"/>
    <x v="10"/>
    <s v="PH"/>
    <x v="0"/>
    <x v="0"/>
    <s v="BIO"/>
    <x v="2"/>
    <m/>
    <n v="2012"/>
    <n v="3"/>
    <x v="0"/>
    <m/>
    <s v="F"/>
    <s v="MA1023"/>
    <x v="1"/>
    <m/>
    <m/>
    <m/>
    <m/>
    <m/>
    <m/>
    <m/>
  </r>
  <r>
    <n v="1230146"/>
    <s v="200901"/>
    <s v="2009"/>
    <s v="B"/>
    <x v="4"/>
    <s v="PH"/>
    <x v="4"/>
    <x v="0"/>
    <s v="BIO"/>
    <x v="2"/>
    <m/>
    <n v="2012"/>
    <n v="3"/>
    <x v="0"/>
    <m/>
    <s v="F"/>
    <s v="MA1024"/>
    <x v="4"/>
    <m/>
    <m/>
    <m/>
    <m/>
    <m/>
    <m/>
    <m/>
  </r>
  <r>
    <n v="1230160"/>
    <s v="200901"/>
    <s v="2009"/>
    <s v="A"/>
    <x v="10"/>
    <s v="PH"/>
    <x v="5"/>
    <x v="0"/>
    <s v="BIO"/>
    <x v="2"/>
    <m/>
    <n v="2012"/>
    <n v="3"/>
    <x v="0"/>
    <m/>
    <s v="M"/>
    <s v="MA1021"/>
    <x v="4"/>
    <m/>
    <m/>
    <m/>
    <m/>
    <m/>
    <m/>
    <m/>
  </r>
  <r>
    <n v="1230160"/>
    <s v="200901"/>
    <s v="2009"/>
    <s v="B"/>
    <x v="4"/>
    <s v="PH"/>
    <x v="1"/>
    <x v="0"/>
    <s v="BIO"/>
    <x v="2"/>
    <m/>
    <n v="2012"/>
    <n v="3"/>
    <x v="0"/>
    <m/>
    <s v="M"/>
    <s v="MA1022"/>
    <x v="1"/>
    <m/>
    <m/>
    <m/>
    <m/>
    <m/>
    <m/>
    <m/>
  </r>
  <r>
    <n v="1230172"/>
    <s v="201101"/>
    <s v="2011"/>
    <s v="A"/>
    <x v="15"/>
    <s v="PH"/>
    <x v="5"/>
    <x v="0"/>
    <s v="BIO"/>
    <x v="2"/>
    <m/>
    <n v="2012"/>
    <n v="1"/>
    <x v="1"/>
    <m/>
    <s v="F"/>
    <m/>
    <x v="2"/>
    <m/>
    <m/>
    <m/>
    <m/>
    <m/>
    <m/>
    <m/>
  </r>
  <r>
    <n v="1230182"/>
    <s v="201201"/>
    <s v="2012"/>
    <s v="A"/>
    <x v="23"/>
    <s v="PH"/>
    <x v="7"/>
    <x v="1"/>
    <s v="ECE"/>
    <x v="0"/>
    <s v="PH"/>
    <n v="2012"/>
    <n v="0"/>
    <x v="1"/>
    <m/>
    <s v="M"/>
    <s v="MA4451"/>
    <x v="4"/>
    <m/>
    <m/>
    <m/>
    <m/>
    <m/>
    <m/>
    <m/>
  </r>
  <r>
    <n v="1230182"/>
    <s v="201101"/>
    <s v="2011"/>
    <s v="B"/>
    <x v="22"/>
    <s v="PH"/>
    <x v="12"/>
    <x v="1"/>
    <s v="ECE"/>
    <x v="0"/>
    <m/>
    <n v="2012"/>
    <n v="1"/>
    <x v="1"/>
    <m/>
    <s v="M"/>
    <m/>
    <x v="2"/>
    <m/>
    <m/>
    <m/>
    <m/>
    <m/>
    <m/>
    <m/>
  </r>
  <r>
    <n v="1230182"/>
    <s v="201102"/>
    <s v="2011"/>
    <s v="C"/>
    <x v="21"/>
    <s v="PH"/>
    <x v="15"/>
    <x v="1"/>
    <s v="ECE"/>
    <x v="0"/>
    <m/>
    <n v="2012"/>
    <n v="1"/>
    <x v="1"/>
    <m/>
    <s v="M"/>
    <s v="MA2251"/>
    <x v="4"/>
    <m/>
    <m/>
    <m/>
    <m/>
    <m/>
    <m/>
    <m/>
  </r>
  <r>
    <n v="1230182"/>
    <s v="201102"/>
    <s v="2011"/>
    <s v="D"/>
    <x v="20"/>
    <s v="PH"/>
    <x v="10"/>
    <x v="1"/>
    <s v="ECE"/>
    <x v="0"/>
    <m/>
    <n v="2012"/>
    <n v="1"/>
    <x v="1"/>
    <m/>
    <s v="M"/>
    <m/>
    <x v="2"/>
    <m/>
    <m/>
    <m/>
    <m/>
    <m/>
    <m/>
    <m/>
  </r>
  <r>
    <n v="1230182"/>
    <s v="201002"/>
    <s v="2010"/>
    <s v="D"/>
    <x v="17"/>
    <s v="PH"/>
    <x v="6"/>
    <x v="1"/>
    <s v="ECE"/>
    <x v="0"/>
    <m/>
    <n v="2012"/>
    <n v="2"/>
    <x v="1"/>
    <m/>
    <s v="M"/>
    <m/>
    <x v="2"/>
    <m/>
    <m/>
    <m/>
    <m/>
    <m/>
    <m/>
    <m/>
  </r>
  <r>
    <n v="1230182"/>
    <s v="200901"/>
    <s v="2009"/>
    <s v="A"/>
    <x v="10"/>
    <s v="PH"/>
    <x v="0"/>
    <x v="1"/>
    <s v="ED"/>
    <x v="0"/>
    <m/>
    <n v="2012"/>
    <n v="3"/>
    <x v="0"/>
    <m/>
    <s v="M"/>
    <s v="MA1023"/>
    <x v="0"/>
    <m/>
    <m/>
    <m/>
    <m/>
    <m/>
    <m/>
    <m/>
  </r>
  <r>
    <n v="1230182"/>
    <s v="200901"/>
    <s v="2009"/>
    <s v="B"/>
    <x v="4"/>
    <s v="PH"/>
    <x v="4"/>
    <x v="1"/>
    <s v="ED"/>
    <x v="0"/>
    <m/>
    <n v="2012"/>
    <n v="3"/>
    <x v="0"/>
    <m/>
    <s v="M"/>
    <s v="MA1024"/>
    <x v="1"/>
    <s v="MA2071"/>
    <s v="C"/>
    <m/>
    <m/>
    <m/>
    <m/>
    <m/>
  </r>
  <r>
    <n v="1230182"/>
    <s v="201102"/>
    <s v="2011"/>
    <s v="C"/>
    <x v="21"/>
    <s v="PH"/>
    <x v="27"/>
    <x v="0"/>
    <s v="ECE"/>
    <x v="0"/>
    <m/>
    <n v="2012"/>
    <n v="1"/>
    <x v="1"/>
    <m/>
    <s v="M"/>
    <s v="MA2251"/>
    <x v="4"/>
    <m/>
    <m/>
    <m/>
    <m/>
    <m/>
    <m/>
    <m/>
  </r>
  <r>
    <n v="1230182"/>
    <s v="201002"/>
    <s v="2010"/>
    <s v="C"/>
    <x v="9"/>
    <s v="PH"/>
    <x v="2"/>
    <x v="0"/>
    <s v="ECE"/>
    <x v="0"/>
    <m/>
    <n v="2012"/>
    <n v="2"/>
    <x v="1"/>
    <m/>
    <s v="M"/>
    <m/>
    <x v="2"/>
    <m/>
    <m/>
    <m/>
    <m/>
    <m/>
    <m/>
    <m/>
  </r>
  <r>
    <n v="1230206"/>
    <s v="200901"/>
    <s v="2009"/>
    <s v="A"/>
    <x v="10"/>
    <s v="PH"/>
    <x v="5"/>
    <x v="3"/>
    <s v="ED"/>
    <x v="0"/>
    <m/>
    <n v="2012"/>
    <n v="3"/>
    <x v="0"/>
    <m/>
    <s v="M"/>
    <s v="MA1022"/>
    <x v="3"/>
    <m/>
    <m/>
    <m/>
    <m/>
    <m/>
    <m/>
    <m/>
  </r>
  <r>
    <n v="1230206"/>
    <s v="200901"/>
    <s v="2009"/>
    <s v="B"/>
    <x v="4"/>
    <s v="PH"/>
    <x v="1"/>
    <x v="3"/>
    <s v="ED"/>
    <x v="0"/>
    <m/>
    <n v="2012"/>
    <n v="3"/>
    <x v="0"/>
    <m/>
    <s v="M"/>
    <s v="MA1021"/>
    <x v="4"/>
    <m/>
    <m/>
    <m/>
    <m/>
    <m/>
    <m/>
    <m/>
  </r>
  <r>
    <n v="1230212"/>
    <s v="201001"/>
    <s v="2010"/>
    <s v="B"/>
    <x v="14"/>
    <s v="PH"/>
    <x v="1"/>
    <x v="0"/>
    <s v="CE"/>
    <x v="0"/>
    <m/>
    <n v="2011"/>
    <n v="1"/>
    <x v="1"/>
    <d v="2011-05-14T00:00:00"/>
    <s v="M"/>
    <m/>
    <x v="2"/>
    <m/>
    <m/>
    <m/>
    <m/>
    <m/>
    <m/>
    <m/>
  </r>
  <r>
    <n v="1230212"/>
    <s v="200802"/>
    <s v="2008"/>
    <s v="C"/>
    <x v="5"/>
    <s v="PH"/>
    <x v="5"/>
    <x v="3"/>
    <s v="CE"/>
    <x v="0"/>
    <m/>
    <n v="2011"/>
    <n v="3"/>
    <x v="0"/>
    <d v="2011-05-14T00:00:00"/>
    <s v="M"/>
    <s v="MA1021"/>
    <x v="4"/>
    <m/>
    <m/>
    <m/>
    <m/>
    <m/>
    <m/>
    <m/>
  </r>
  <r>
    <n v="1230230"/>
    <s v="200901"/>
    <s v="2009"/>
    <s v="B"/>
    <x v="4"/>
    <s v="PH"/>
    <x v="1"/>
    <x v="1"/>
    <s v="ED"/>
    <x v="0"/>
    <m/>
    <n v="2012"/>
    <n v="3"/>
    <x v="0"/>
    <m/>
    <s v="M"/>
    <s v="MA1023"/>
    <x v="4"/>
    <m/>
    <m/>
    <m/>
    <m/>
    <m/>
    <m/>
    <m/>
  </r>
  <r>
    <n v="1230230"/>
    <s v="200901"/>
    <s v="2009"/>
    <s v="A"/>
    <x v="10"/>
    <s v="PH"/>
    <x v="5"/>
    <x v="0"/>
    <s v="ED"/>
    <x v="0"/>
    <m/>
    <n v="2012"/>
    <n v="3"/>
    <x v="0"/>
    <m/>
    <s v="M"/>
    <s v="MA1022"/>
    <x v="4"/>
    <m/>
    <m/>
    <m/>
    <m/>
    <m/>
    <m/>
    <m/>
  </r>
  <r>
    <n v="1230234"/>
    <s v="200901"/>
    <s v="2009"/>
    <s v="A"/>
    <x v="10"/>
    <s v="PH"/>
    <x v="5"/>
    <x v="1"/>
    <s v="AE"/>
    <x v="0"/>
    <m/>
    <n v="2012"/>
    <n v="3"/>
    <x v="0"/>
    <m/>
    <s v="M"/>
    <s v="MA1021"/>
    <x v="0"/>
    <m/>
    <m/>
    <m/>
    <m/>
    <m/>
    <m/>
    <m/>
  </r>
  <r>
    <n v="1230234"/>
    <s v="200901"/>
    <s v="2009"/>
    <s v="B"/>
    <x v="4"/>
    <s v="PH"/>
    <x v="1"/>
    <x v="1"/>
    <s v="AE"/>
    <x v="0"/>
    <m/>
    <n v="2012"/>
    <n v="3"/>
    <x v="0"/>
    <m/>
    <s v="M"/>
    <s v="MA1022"/>
    <x v="1"/>
    <m/>
    <m/>
    <m/>
    <m/>
    <m/>
    <m/>
    <m/>
  </r>
  <r>
    <n v="1230234"/>
    <s v="201002"/>
    <s v="2010"/>
    <s v="C"/>
    <x v="9"/>
    <s v="PH"/>
    <x v="15"/>
    <x v="0"/>
    <s v="AE"/>
    <x v="0"/>
    <m/>
    <n v="2012"/>
    <n v="2"/>
    <x v="1"/>
    <m/>
    <s v="M"/>
    <m/>
    <x v="2"/>
    <m/>
    <m/>
    <m/>
    <m/>
    <m/>
    <m/>
    <m/>
  </r>
  <r>
    <n v="1230234"/>
    <s v="201001"/>
    <s v="2010"/>
    <s v="A"/>
    <x v="19"/>
    <s v="PH"/>
    <x v="15"/>
    <x v="2"/>
    <s v="AE"/>
    <x v="0"/>
    <m/>
    <n v="2012"/>
    <n v="2"/>
    <x v="1"/>
    <m/>
    <s v="M"/>
    <s v="MA1024"/>
    <x v="4"/>
    <s v="MA2051"/>
    <s v="B"/>
    <m/>
    <m/>
    <m/>
    <m/>
    <m/>
  </r>
  <r>
    <n v="1230240"/>
    <s v="200902"/>
    <s v="2009"/>
    <s v="C"/>
    <x v="2"/>
    <s v="PH"/>
    <x v="5"/>
    <x v="1"/>
    <s v="CE"/>
    <x v="0"/>
    <m/>
    <n v="2012"/>
    <n v="3"/>
    <x v="0"/>
    <m/>
    <s v="M"/>
    <s v="MA1023"/>
    <x v="4"/>
    <m/>
    <m/>
    <m/>
    <m/>
    <m/>
    <m/>
    <m/>
  </r>
  <r>
    <n v="1230240"/>
    <s v="200902"/>
    <s v="2009"/>
    <s v="D"/>
    <x v="7"/>
    <s v="PH"/>
    <x v="1"/>
    <x v="0"/>
    <s v="CE"/>
    <x v="0"/>
    <m/>
    <n v="2012"/>
    <n v="3"/>
    <x v="0"/>
    <m/>
    <s v="M"/>
    <s v="MA1024"/>
    <x v="4"/>
    <m/>
    <m/>
    <m/>
    <m/>
    <m/>
    <m/>
    <m/>
  </r>
  <r>
    <n v="1230250"/>
    <s v="201001"/>
    <s v="2010"/>
    <s v="B"/>
    <x v="14"/>
    <s v="PH"/>
    <x v="4"/>
    <x v="3"/>
    <s v="ED"/>
    <x v="0"/>
    <m/>
    <n v="2012"/>
    <n v="2"/>
    <x v="1"/>
    <m/>
    <s v="F"/>
    <s v="MA2051"/>
    <x v="0"/>
    <m/>
    <m/>
    <m/>
    <m/>
    <m/>
    <m/>
    <m/>
  </r>
  <r>
    <n v="1230250"/>
    <s v="200901"/>
    <s v="2009"/>
    <s v="A"/>
    <x v="10"/>
    <s v="PH"/>
    <x v="5"/>
    <x v="3"/>
    <s v="ED"/>
    <x v="0"/>
    <m/>
    <n v="2012"/>
    <n v="3"/>
    <x v="0"/>
    <m/>
    <s v="F"/>
    <s v="MA1021"/>
    <x v="0"/>
    <m/>
    <m/>
    <m/>
    <m/>
    <m/>
    <m/>
    <m/>
  </r>
  <r>
    <n v="1230250"/>
    <s v="200901"/>
    <s v="2009"/>
    <s v="B"/>
    <x v="4"/>
    <s v="PH"/>
    <x v="1"/>
    <x v="2"/>
    <s v="ED"/>
    <x v="0"/>
    <m/>
    <n v="2012"/>
    <n v="3"/>
    <x v="0"/>
    <m/>
    <s v="F"/>
    <s v="MA1022"/>
    <x v="3"/>
    <m/>
    <m/>
    <m/>
    <m/>
    <m/>
    <m/>
    <m/>
  </r>
  <r>
    <n v="1230274"/>
    <s v="200901"/>
    <s v="2009"/>
    <s v="A"/>
    <x v="10"/>
    <s v="PH"/>
    <x v="5"/>
    <x v="0"/>
    <s v="BE"/>
    <x v="0"/>
    <m/>
    <n v="2012"/>
    <n v="3"/>
    <x v="0"/>
    <m/>
    <s v="F"/>
    <s v="MA1021"/>
    <x v="4"/>
    <m/>
    <m/>
    <m/>
    <m/>
    <m/>
    <m/>
    <m/>
  </r>
  <r>
    <n v="1230274"/>
    <s v="200901"/>
    <s v="2009"/>
    <s v="B"/>
    <x v="4"/>
    <s v="PH"/>
    <x v="1"/>
    <x v="0"/>
    <s v="BE"/>
    <x v="0"/>
    <m/>
    <n v="2012"/>
    <n v="3"/>
    <x v="0"/>
    <m/>
    <s v="F"/>
    <s v="MA1022"/>
    <x v="4"/>
    <m/>
    <m/>
    <m/>
    <m/>
    <m/>
    <m/>
    <m/>
  </r>
  <r>
    <n v="1230280"/>
    <s v="200902"/>
    <s v="2009"/>
    <s v="C"/>
    <x v="2"/>
    <s v="PH"/>
    <x v="0"/>
    <x v="0"/>
    <s v="CM"/>
    <x v="0"/>
    <m/>
    <n v="2012"/>
    <n v="3"/>
    <x v="0"/>
    <m/>
    <s v="M"/>
    <s v="MA2051"/>
    <x v="0"/>
    <m/>
    <m/>
    <m/>
    <m/>
    <m/>
    <m/>
    <m/>
  </r>
  <r>
    <n v="1230280"/>
    <s v="200902"/>
    <s v="2009"/>
    <s v="D"/>
    <x v="7"/>
    <s v="PH"/>
    <x v="1"/>
    <x v="0"/>
    <s v="CM"/>
    <x v="0"/>
    <m/>
    <n v="2012"/>
    <n v="3"/>
    <x v="0"/>
    <m/>
    <s v="M"/>
    <m/>
    <x v="2"/>
    <m/>
    <m/>
    <m/>
    <m/>
    <m/>
    <m/>
    <m/>
  </r>
  <r>
    <n v="1230392"/>
    <s v="200902"/>
    <s v="2009"/>
    <s v="C"/>
    <x v="2"/>
    <s v="PH"/>
    <x v="5"/>
    <x v="3"/>
    <s v="ME"/>
    <x v="0"/>
    <m/>
    <n v="2012"/>
    <n v="3"/>
    <x v="0"/>
    <m/>
    <s v="M"/>
    <s v="MA1022"/>
    <x v="0"/>
    <m/>
    <m/>
    <m/>
    <m/>
    <m/>
    <m/>
    <m/>
  </r>
  <r>
    <n v="1230392"/>
    <s v="201002"/>
    <s v="2010"/>
    <s v="D"/>
    <x v="17"/>
    <s v="PH"/>
    <x v="6"/>
    <x v="2"/>
    <s v="ME"/>
    <x v="0"/>
    <m/>
    <n v="2012"/>
    <n v="2"/>
    <x v="1"/>
    <m/>
    <s v="M"/>
    <m/>
    <x v="2"/>
    <m/>
    <m/>
    <m/>
    <m/>
    <m/>
    <m/>
    <m/>
  </r>
  <r>
    <n v="1230392"/>
    <s v="200901"/>
    <s v="2009"/>
    <s v="A"/>
    <x v="10"/>
    <s v="PH"/>
    <x v="5"/>
    <x v="2"/>
    <s v="ME"/>
    <x v="0"/>
    <m/>
    <n v="2012"/>
    <n v="3"/>
    <x v="0"/>
    <m/>
    <s v="M"/>
    <s v="MA1021"/>
    <x v="3"/>
    <m/>
    <m/>
    <m/>
    <m/>
    <m/>
    <m/>
    <m/>
  </r>
  <r>
    <n v="1230392"/>
    <s v="200902"/>
    <s v="2009"/>
    <s v="D"/>
    <x v="7"/>
    <s v="PH"/>
    <x v="1"/>
    <x v="2"/>
    <s v="ME"/>
    <x v="0"/>
    <m/>
    <n v="2012"/>
    <n v="3"/>
    <x v="0"/>
    <m/>
    <s v="M"/>
    <s v="MA1023"/>
    <x v="0"/>
    <m/>
    <m/>
    <m/>
    <m/>
    <m/>
    <m/>
    <m/>
  </r>
  <r>
    <n v="1230396"/>
    <s v="201001"/>
    <s v="2010"/>
    <s v="A"/>
    <x v="19"/>
    <s v="PH"/>
    <x v="5"/>
    <x v="0"/>
    <s v="ME"/>
    <x v="0"/>
    <m/>
    <n v="2013"/>
    <n v="3"/>
    <x v="0"/>
    <m/>
    <s v="M"/>
    <s v="MA1022"/>
    <x v="1"/>
    <m/>
    <m/>
    <m/>
    <m/>
    <n v="16"/>
    <n v="6"/>
    <n v="0"/>
  </r>
  <r>
    <n v="1230396"/>
    <s v="201001"/>
    <s v="2010"/>
    <s v="B"/>
    <x v="14"/>
    <s v="PH"/>
    <x v="1"/>
    <x v="0"/>
    <s v="ME"/>
    <x v="0"/>
    <m/>
    <n v="2013"/>
    <n v="3"/>
    <x v="0"/>
    <m/>
    <s v="M"/>
    <s v="MA1023"/>
    <x v="1"/>
    <m/>
    <m/>
    <m/>
    <m/>
    <n v="16"/>
    <n v="6"/>
    <n v="0"/>
  </r>
  <r>
    <n v="1230412"/>
    <s v="201001"/>
    <s v="2010"/>
    <s v="A"/>
    <x v="19"/>
    <s v="PH"/>
    <x v="0"/>
    <x v="0"/>
    <s v="ME"/>
    <x v="0"/>
    <m/>
    <n v="2013"/>
    <n v="3"/>
    <x v="0"/>
    <m/>
    <s v="M"/>
    <s v="MA1023"/>
    <x v="0"/>
    <m/>
    <m/>
    <m/>
    <m/>
    <n v="11.666667"/>
    <n v="7"/>
    <n v="9"/>
  </r>
  <r>
    <n v="1230412"/>
    <s v="201001"/>
    <s v="2010"/>
    <s v="B"/>
    <x v="14"/>
    <s v="PH"/>
    <x v="4"/>
    <x v="0"/>
    <s v="ME"/>
    <x v="0"/>
    <m/>
    <n v="2013"/>
    <n v="3"/>
    <x v="0"/>
    <m/>
    <s v="M"/>
    <s v="MA1024"/>
    <x v="1"/>
    <m/>
    <m/>
    <m/>
    <m/>
    <n v="11.666667"/>
    <n v="7"/>
    <n v="9"/>
  </r>
  <r>
    <n v="1230688"/>
    <s v="200902"/>
    <s v="2009"/>
    <s v="C"/>
    <x v="2"/>
    <s v="PH"/>
    <x v="5"/>
    <x v="3"/>
    <s v="CE"/>
    <x v="0"/>
    <m/>
    <n v="2012"/>
    <n v="3"/>
    <x v="0"/>
    <m/>
    <s v="F"/>
    <s v="MA2051"/>
    <x v="0"/>
    <m/>
    <m/>
    <m/>
    <m/>
    <m/>
    <m/>
    <m/>
  </r>
  <r>
    <n v="1230688"/>
    <s v="200902"/>
    <s v="2009"/>
    <s v="D"/>
    <x v="7"/>
    <s v="PH"/>
    <x v="1"/>
    <x v="3"/>
    <s v="CE"/>
    <x v="0"/>
    <m/>
    <n v="2012"/>
    <n v="3"/>
    <x v="0"/>
    <m/>
    <s v="F"/>
    <s v="MA1024"/>
    <x v="4"/>
    <s v="MA2611"/>
    <s v="C"/>
    <m/>
    <m/>
    <m/>
    <m/>
    <m/>
  </r>
  <r>
    <n v="1230704"/>
    <s v="201101"/>
    <s v="2011"/>
    <s v="B"/>
    <x v="22"/>
    <s v="PH"/>
    <x v="6"/>
    <x v="3"/>
    <s v="BIO"/>
    <x v="2"/>
    <m/>
    <n v="2013"/>
    <n v="2"/>
    <x v="1"/>
    <m/>
    <s v="F"/>
    <m/>
    <x v="2"/>
    <m/>
    <m/>
    <m/>
    <m/>
    <n v="12.5"/>
    <n v="1"/>
    <n v="0"/>
  </r>
  <r>
    <n v="1230704"/>
    <s v="201002"/>
    <s v="2010"/>
    <s v="C"/>
    <x v="9"/>
    <s v="PH"/>
    <x v="5"/>
    <x v="3"/>
    <s v="BIO"/>
    <x v="2"/>
    <m/>
    <n v="2013"/>
    <n v="3"/>
    <x v="0"/>
    <m/>
    <s v="F"/>
    <m/>
    <x v="2"/>
    <m/>
    <m/>
    <m/>
    <m/>
    <n v="12.5"/>
    <n v="1"/>
    <n v="0"/>
  </r>
  <r>
    <n v="1230704"/>
    <s v="201002"/>
    <s v="2010"/>
    <s v="D"/>
    <x v="17"/>
    <s v="PH"/>
    <x v="1"/>
    <x v="3"/>
    <s v="BIO"/>
    <x v="2"/>
    <m/>
    <n v="2013"/>
    <n v="3"/>
    <x v="0"/>
    <m/>
    <s v="F"/>
    <m/>
    <x v="2"/>
    <m/>
    <m/>
    <m/>
    <m/>
    <n v="12.5"/>
    <n v="1"/>
    <n v="0"/>
  </r>
  <r>
    <n v="1230706"/>
    <s v="201001"/>
    <s v="2010"/>
    <s v="A"/>
    <x v="19"/>
    <s v="PH"/>
    <x v="0"/>
    <x v="1"/>
    <s v="ME"/>
    <x v="0"/>
    <m/>
    <n v="2013"/>
    <n v="3"/>
    <x v="0"/>
    <m/>
    <s v="F"/>
    <s v="MA1023"/>
    <x v="0"/>
    <m/>
    <m/>
    <m/>
    <m/>
    <n v="14.833333"/>
    <n v="4.5"/>
    <n v="6"/>
  </r>
  <r>
    <n v="1230706"/>
    <s v="201001"/>
    <s v="2010"/>
    <s v="B"/>
    <x v="14"/>
    <s v="PH"/>
    <x v="4"/>
    <x v="1"/>
    <s v="ME"/>
    <x v="0"/>
    <m/>
    <n v="2013"/>
    <n v="3"/>
    <x v="0"/>
    <m/>
    <s v="F"/>
    <s v="MA1024"/>
    <x v="1"/>
    <m/>
    <m/>
    <m/>
    <m/>
    <n v="14.833333"/>
    <n v="4.5"/>
    <n v="6"/>
  </r>
  <r>
    <n v="1231284"/>
    <s v="200801"/>
    <s v="2008"/>
    <s v="A"/>
    <x v="13"/>
    <s v="PH"/>
    <x v="0"/>
    <x v="0"/>
    <s v="CS"/>
    <x v="1"/>
    <m/>
    <n v="2008"/>
    <n v="0"/>
    <x v="1"/>
    <d v="2008-05-17T00:00:00"/>
    <s v="M"/>
    <m/>
    <x v="2"/>
    <m/>
    <m/>
    <m/>
    <m/>
    <m/>
    <m/>
    <m/>
  </r>
  <r>
    <n v="1231380"/>
    <s v="201002"/>
    <s v="2010"/>
    <s v="C"/>
    <x v="9"/>
    <s v="PH"/>
    <x v="2"/>
    <x v="1"/>
    <s v="ME"/>
    <x v="0"/>
    <m/>
    <n v="2012"/>
    <n v="2"/>
    <x v="1"/>
    <m/>
    <s v="M"/>
    <s v="MA2051"/>
    <x v="1"/>
    <m/>
    <m/>
    <m/>
    <m/>
    <m/>
    <m/>
    <m/>
  </r>
  <r>
    <n v="1231380"/>
    <s v="201002"/>
    <s v="2010"/>
    <s v="D"/>
    <x v="17"/>
    <s v="PH"/>
    <x v="3"/>
    <x v="0"/>
    <s v="ME"/>
    <x v="0"/>
    <m/>
    <n v="2012"/>
    <n v="2"/>
    <x v="1"/>
    <m/>
    <s v="M"/>
    <s v="MA2071"/>
    <x v="3"/>
    <m/>
    <m/>
    <m/>
    <m/>
    <m/>
    <m/>
    <m/>
  </r>
  <r>
    <n v="1231380"/>
    <s v="200901"/>
    <s v="2009"/>
    <s v="A"/>
    <x v="10"/>
    <s v="PH"/>
    <x v="5"/>
    <x v="0"/>
    <s v="ND"/>
    <x v="3"/>
    <m/>
    <n v="2012"/>
    <n v="3"/>
    <x v="0"/>
    <m/>
    <s v="M"/>
    <s v="MA1021"/>
    <x v="4"/>
    <m/>
    <m/>
    <m/>
    <m/>
    <m/>
    <m/>
    <m/>
  </r>
  <r>
    <n v="1231380"/>
    <s v="200901"/>
    <s v="2009"/>
    <s v="B"/>
    <x v="4"/>
    <s v="PH"/>
    <x v="1"/>
    <x v="3"/>
    <s v="ND"/>
    <x v="3"/>
    <m/>
    <n v="2012"/>
    <n v="3"/>
    <x v="0"/>
    <m/>
    <s v="M"/>
    <s v="MA1022"/>
    <x v="1"/>
    <m/>
    <m/>
    <m/>
    <m/>
    <m/>
    <m/>
    <m/>
  </r>
  <r>
    <n v="1231614"/>
    <s v="200901"/>
    <s v="2009"/>
    <s v="B"/>
    <x v="4"/>
    <s v="PH"/>
    <x v="4"/>
    <x v="0"/>
    <s v="ECE"/>
    <x v="0"/>
    <m/>
    <n v="2012"/>
    <n v="3"/>
    <x v="0"/>
    <m/>
    <s v="M"/>
    <s v="MA1021"/>
    <x v="1"/>
    <m/>
    <m/>
    <m/>
    <m/>
    <m/>
    <m/>
    <m/>
  </r>
  <r>
    <n v="1231614"/>
    <s v="200901"/>
    <s v="2009"/>
    <s v="A"/>
    <x v="10"/>
    <s v="PH"/>
    <x v="0"/>
    <x v="3"/>
    <s v="ECE"/>
    <x v="0"/>
    <m/>
    <n v="2012"/>
    <n v="3"/>
    <x v="0"/>
    <m/>
    <s v="M"/>
    <s v="MA1023"/>
    <x v="3"/>
    <m/>
    <m/>
    <m/>
    <m/>
    <m/>
    <m/>
    <m/>
  </r>
  <r>
    <n v="1231622"/>
    <s v="200903"/>
    <s v="2009"/>
    <s v="E"/>
    <x v="26"/>
    <s v="PH"/>
    <x v="5"/>
    <x v="3"/>
    <s v="MGE"/>
    <x v="0"/>
    <m/>
    <n v="2012"/>
    <n v="3"/>
    <x v="0"/>
    <m/>
    <s v="M"/>
    <s v="MA1022"/>
    <x v="0"/>
    <m/>
    <m/>
    <m/>
    <m/>
    <m/>
    <m/>
    <m/>
  </r>
  <r>
    <n v="1231622"/>
    <s v="200901"/>
    <s v="2009"/>
    <s v="A"/>
    <x v="10"/>
    <s v="PH"/>
    <x v="5"/>
    <x v="2"/>
    <s v="ED"/>
    <x v="0"/>
    <m/>
    <n v="2012"/>
    <n v="3"/>
    <x v="0"/>
    <m/>
    <s v="M"/>
    <s v="MA1021"/>
    <x v="3"/>
    <m/>
    <m/>
    <m/>
    <m/>
    <m/>
    <m/>
    <m/>
  </r>
  <r>
    <n v="1231680"/>
    <s v="200701"/>
    <s v="2007"/>
    <s v="B"/>
    <x v="1"/>
    <s v="PH"/>
    <x v="31"/>
    <x v="0"/>
    <s v="MA"/>
    <x v="5"/>
    <s v="PH"/>
    <n v="2008"/>
    <n v="1"/>
    <x v="1"/>
    <d v="2009-02-26T00:00:00"/>
    <s v="M"/>
    <s v="MA3233"/>
    <x v="1"/>
    <s v="MA3823"/>
    <s v="B"/>
    <m/>
    <m/>
    <m/>
    <m/>
    <m/>
  </r>
  <r>
    <n v="1231680"/>
    <s v="200801"/>
    <s v="2008"/>
    <s v="B"/>
    <x v="11"/>
    <s v="PH"/>
    <x v="16"/>
    <x v="3"/>
    <s v="PH"/>
    <x v="2"/>
    <s v="MA"/>
    <n v="2008"/>
    <n v="0"/>
    <x v="1"/>
    <d v="2009-02-26T00:00:00"/>
    <s v="M"/>
    <m/>
    <x v="2"/>
    <m/>
    <m/>
    <m/>
    <m/>
    <m/>
    <m/>
    <m/>
  </r>
  <r>
    <n v="1231680"/>
    <s v="200702"/>
    <s v="2007"/>
    <s v="D"/>
    <x v="8"/>
    <s v="PH"/>
    <x v="20"/>
    <x v="3"/>
    <s v="PH"/>
    <x v="2"/>
    <s v="MA"/>
    <n v="2008"/>
    <n v="1"/>
    <x v="1"/>
    <d v="2009-02-26T00:00:00"/>
    <s v="M"/>
    <m/>
    <x v="2"/>
    <m/>
    <m/>
    <m/>
    <m/>
    <m/>
    <m/>
    <m/>
  </r>
  <r>
    <n v="1231680"/>
    <s v="200801"/>
    <s v="2008"/>
    <s v="A"/>
    <x v="13"/>
    <s v="PH"/>
    <x v="7"/>
    <x v="2"/>
    <s v="PH"/>
    <x v="2"/>
    <s v="MA"/>
    <n v="2008"/>
    <n v="0"/>
    <x v="1"/>
    <d v="2009-02-26T00:00:00"/>
    <s v="M"/>
    <m/>
    <x v="2"/>
    <m/>
    <m/>
    <m/>
    <m/>
    <m/>
    <m/>
    <m/>
  </r>
  <r>
    <n v="1231680"/>
    <s v="200702"/>
    <s v="2007"/>
    <s v="D"/>
    <x v="8"/>
    <s v="PH"/>
    <x v="21"/>
    <x v="2"/>
    <s v="PH"/>
    <x v="2"/>
    <s v="MA"/>
    <n v="2008"/>
    <n v="1"/>
    <x v="1"/>
    <d v="2009-02-26T00:00:00"/>
    <s v="M"/>
    <m/>
    <x v="2"/>
    <m/>
    <m/>
    <m/>
    <m/>
    <m/>
    <m/>
    <m/>
  </r>
  <r>
    <n v="1231954"/>
    <s v="201101"/>
    <s v="2011"/>
    <s v="B"/>
    <x v="22"/>
    <s v="PH"/>
    <x v="1"/>
    <x v="0"/>
    <s v="BE"/>
    <x v="0"/>
    <m/>
    <n v="2012"/>
    <n v="1"/>
    <x v="1"/>
    <m/>
    <s v="F"/>
    <m/>
    <x v="2"/>
    <m/>
    <m/>
    <m/>
    <m/>
    <m/>
    <m/>
    <m/>
  </r>
  <r>
    <n v="1231954"/>
    <s v="201001"/>
    <s v="2010"/>
    <s v="A"/>
    <x v="19"/>
    <s v="PH"/>
    <x v="5"/>
    <x v="2"/>
    <s v="BE"/>
    <x v="0"/>
    <m/>
    <n v="2012"/>
    <n v="2"/>
    <x v="1"/>
    <m/>
    <s v="F"/>
    <m/>
    <x v="2"/>
    <m/>
    <m/>
    <m/>
    <m/>
    <m/>
    <m/>
    <m/>
  </r>
  <r>
    <n v="1232092"/>
    <s v="201101"/>
    <s v="2011"/>
    <s v="B"/>
    <x v="22"/>
    <s v="PH"/>
    <x v="1"/>
    <x v="0"/>
    <s v="BC"/>
    <x v="2"/>
    <m/>
    <n v="2012"/>
    <n v="1"/>
    <x v="1"/>
    <m/>
    <s v="M"/>
    <m/>
    <x v="2"/>
    <m/>
    <m/>
    <m/>
    <m/>
    <m/>
    <m/>
    <m/>
  </r>
  <r>
    <n v="1232092"/>
    <s v="201102"/>
    <s v="2011"/>
    <s v="C"/>
    <x v="21"/>
    <s v="PH"/>
    <x v="5"/>
    <x v="0"/>
    <s v="BC"/>
    <x v="2"/>
    <m/>
    <n v="2012"/>
    <n v="1"/>
    <x v="1"/>
    <m/>
    <s v="M"/>
    <m/>
    <x v="2"/>
    <m/>
    <m/>
    <m/>
    <m/>
    <m/>
    <m/>
    <m/>
  </r>
  <r>
    <n v="1232092"/>
    <s v="201101"/>
    <s v="2011"/>
    <s v="A"/>
    <x v="15"/>
    <s v="PH"/>
    <x v="5"/>
    <x v="2"/>
    <s v="BC"/>
    <x v="2"/>
    <m/>
    <n v="2012"/>
    <n v="1"/>
    <x v="1"/>
    <m/>
    <s v="M"/>
    <m/>
    <x v="2"/>
    <m/>
    <m/>
    <m/>
    <m/>
    <m/>
    <m/>
    <m/>
  </r>
  <r>
    <n v="1279070"/>
    <s v="200901"/>
    <s v="2009"/>
    <s v="B"/>
    <x v="4"/>
    <s v="PH"/>
    <x v="4"/>
    <x v="1"/>
    <s v="RBE"/>
    <x v="0"/>
    <m/>
    <n v="2012"/>
    <n v="3"/>
    <x v="0"/>
    <m/>
    <s v="F"/>
    <s v="MA1024"/>
    <x v="1"/>
    <m/>
    <m/>
    <m/>
    <m/>
    <m/>
    <m/>
    <m/>
  </r>
  <r>
    <n v="1280630"/>
    <s v="201002"/>
    <s v="2010"/>
    <s v="C"/>
    <x v="9"/>
    <s v="PH"/>
    <x v="0"/>
    <x v="3"/>
    <s v="RBE"/>
    <x v="0"/>
    <m/>
    <n v="2013"/>
    <n v="3"/>
    <x v="0"/>
    <m/>
    <s v="M"/>
    <m/>
    <x v="2"/>
    <m/>
    <m/>
    <m/>
    <m/>
    <n v="15"/>
    <n v="8"/>
    <n v="9"/>
  </r>
  <r>
    <n v="1280630"/>
    <s v="201002"/>
    <s v="2010"/>
    <s v="D"/>
    <x v="17"/>
    <s v="PH"/>
    <x v="6"/>
    <x v="3"/>
    <s v="RBE"/>
    <x v="0"/>
    <m/>
    <n v="2013"/>
    <n v="3"/>
    <x v="0"/>
    <m/>
    <s v="M"/>
    <m/>
    <x v="2"/>
    <m/>
    <m/>
    <m/>
    <m/>
    <n v="15"/>
    <n v="8"/>
    <n v="9"/>
  </r>
  <r>
    <n v="1285320"/>
    <s v="201101"/>
    <s v="2011"/>
    <s v="A"/>
    <x v="15"/>
    <s v="PH"/>
    <x v="5"/>
    <x v="0"/>
    <s v="RBE"/>
    <x v="0"/>
    <m/>
    <s v="TR"/>
    <s v="TR"/>
    <x v="1"/>
    <m/>
    <s v="M"/>
    <s v="MA1022"/>
    <x v="0"/>
    <m/>
    <m/>
    <m/>
    <m/>
    <m/>
    <m/>
    <m/>
  </r>
  <r>
    <n v="1285320"/>
    <s v="201101"/>
    <s v="2011"/>
    <s v="B"/>
    <x v="22"/>
    <s v="PH"/>
    <x v="1"/>
    <x v="0"/>
    <s v="RBE"/>
    <x v="0"/>
    <m/>
    <s v="TR"/>
    <s v="TR"/>
    <x v="1"/>
    <m/>
    <s v="M"/>
    <s v="MA1023"/>
    <x v="0"/>
    <m/>
    <m/>
    <m/>
    <m/>
    <m/>
    <m/>
    <m/>
  </r>
  <r>
    <n v="1232188"/>
    <s v="201101"/>
    <s v="2011"/>
    <s v="A"/>
    <x v="15"/>
    <s v="PH"/>
    <x v="7"/>
    <x v="1"/>
    <s v="PH"/>
    <x v="2"/>
    <s v="MA"/>
    <n v="2012"/>
    <n v="1"/>
    <x v="1"/>
    <m/>
    <s v="M"/>
    <s v="MA2631"/>
    <x v="1"/>
    <m/>
    <m/>
    <m/>
    <m/>
    <m/>
    <m/>
    <m/>
  </r>
  <r>
    <n v="1232188"/>
    <s v="201001"/>
    <s v="2010"/>
    <s v="B"/>
    <x v="14"/>
    <s v="PH"/>
    <x v="8"/>
    <x v="1"/>
    <s v="PH"/>
    <x v="2"/>
    <s v="ECE"/>
    <n v="2012"/>
    <n v="2"/>
    <x v="1"/>
    <m/>
    <s v="M"/>
    <s v="MA3832"/>
    <x v="1"/>
    <m/>
    <m/>
    <m/>
    <m/>
    <m/>
    <m/>
    <m/>
  </r>
  <r>
    <n v="1232188"/>
    <s v="201002"/>
    <s v="2010"/>
    <s v="C"/>
    <x v="9"/>
    <s v="PH"/>
    <x v="24"/>
    <x v="1"/>
    <s v="PH"/>
    <x v="2"/>
    <s v="MA"/>
    <n v="2012"/>
    <n v="2"/>
    <x v="1"/>
    <m/>
    <s v="M"/>
    <s v="MA4291"/>
    <x v="4"/>
    <m/>
    <m/>
    <m/>
    <m/>
    <m/>
    <m/>
    <m/>
  </r>
  <r>
    <n v="1232188"/>
    <s v="201002"/>
    <s v="2010"/>
    <s v="C"/>
    <x v="9"/>
    <s v="PH"/>
    <x v="18"/>
    <x v="1"/>
    <s v="PH"/>
    <x v="2"/>
    <s v="MA"/>
    <n v="2012"/>
    <n v="2"/>
    <x v="1"/>
    <m/>
    <s v="M"/>
    <s v="MA4291"/>
    <x v="4"/>
    <m/>
    <m/>
    <m/>
    <m/>
    <m/>
    <m/>
    <m/>
  </r>
  <r>
    <n v="1232188"/>
    <s v="201002"/>
    <s v="2010"/>
    <s v="D"/>
    <x v="17"/>
    <s v="PH"/>
    <x v="10"/>
    <x v="1"/>
    <s v="PH"/>
    <x v="2"/>
    <s v="MA"/>
    <n v="2012"/>
    <n v="2"/>
    <x v="1"/>
    <m/>
    <s v="M"/>
    <s v="MA3471"/>
    <x v="1"/>
    <m/>
    <m/>
    <m/>
    <m/>
    <m/>
    <m/>
    <m/>
  </r>
  <r>
    <n v="1232188"/>
    <s v="201002"/>
    <s v="2010"/>
    <s v="D"/>
    <x v="17"/>
    <s v="PH"/>
    <x v="3"/>
    <x v="1"/>
    <s v="PH"/>
    <x v="2"/>
    <s v="MA"/>
    <n v="2012"/>
    <n v="2"/>
    <x v="1"/>
    <m/>
    <s v="M"/>
    <s v="MA3471"/>
    <x v="1"/>
    <m/>
    <m/>
    <m/>
    <m/>
    <m/>
    <m/>
    <m/>
  </r>
  <r>
    <n v="1232188"/>
    <s v="200902"/>
    <s v="2009"/>
    <s v="D"/>
    <x v="7"/>
    <s v="PH"/>
    <x v="6"/>
    <x v="1"/>
    <s v="PH"/>
    <x v="2"/>
    <s v="ECE"/>
    <n v="2012"/>
    <n v="3"/>
    <x v="0"/>
    <m/>
    <s v="M"/>
    <s v="MA2071"/>
    <x v="1"/>
    <m/>
    <m/>
    <m/>
    <m/>
    <m/>
    <m/>
    <m/>
  </r>
  <r>
    <n v="1232188"/>
    <s v="201102"/>
    <s v="2011"/>
    <s v="C"/>
    <x v="21"/>
    <s v="PH"/>
    <x v="14"/>
    <x v="0"/>
    <s v="PH"/>
    <x v="2"/>
    <s v="MA"/>
    <n v="2012"/>
    <n v="1"/>
    <x v="1"/>
    <m/>
    <s v="M"/>
    <m/>
    <x v="2"/>
    <m/>
    <m/>
    <m/>
    <m/>
    <m/>
    <m/>
    <m/>
  </r>
  <r>
    <n v="1232188"/>
    <s v="201001"/>
    <s v="2010"/>
    <s v="A"/>
    <x v="19"/>
    <s v="PH"/>
    <x v="15"/>
    <x v="0"/>
    <s v="PH"/>
    <x v="2"/>
    <s v="ECE"/>
    <n v="2012"/>
    <n v="2"/>
    <x v="1"/>
    <m/>
    <s v="M"/>
    <s v="MA4451"/>
    <x v="4"/>
    <m/>
    <m/>
    <m/>
    <m/>
    <m/>
    <m/>
    <m/>
  </r>
  <r>
    <n v="1232188"/>
    <s v="200901"/>
    <s v="2009"/>
    <s v="A"/>
    <x v="10"/>
    <s v="PH"/>
    <x v="0"/>
    <x v="0"/>
    <s v="ED"/>
    <x v="0"/>
    <m/>
    <n v="2012"/>
    <n v="3"/>
    <x v="0"/>
    <m/>
    <s v="M"/>
    <s v="MA1023"/>
    <x v="0"/>
    <m/>
    <m/>
    <m/>
    <m/>
    <m/>
    <m/>
    <m/>
  </r>
  <r>
    <n v="1232188"/>
    <s v="200901"/>
    <s v="2009"/>
    <s v="B"/>
    <x v="4"/>
    <s v="PH"/>
    <x v="4"/>
    <x v="0"/>
    <s v="ED"/>
    <x v="0"/>
    <m/>
    <n v="2012"/>
    <n v="3"/>
    <x v="0"/>
    <m/>
    <s v="M"/>
    <s v="MA1024"/>
    <x v="1"/>
    <m/>
    <m/>
    <m/>
    <m/>
    <m/>
    <m/>
    <m/>
  </r>
  <r>
    <n v="1232188"/>
    <s v="200902"/>
    <s v="2009"/>
    <s v="C"/>
    <x v="2"/>
    <s v="PH"/>
    <x v="2"/>
    <x v="0"/>
    <s v="PH"/>
    <x v="2"/>
    <s v="ECE"/>
    <n v="2012"/>
    <n v="3"/>
    <x v="0"/>
    <m/>
    <s v="M"/>
    <s v="MA2051"/>
    <x v="1"/>
    <m/>
    <m/>
    <m/>
    <m/>
    <m/>
    <m/>
    <m/>
  </r>
  <r>
    <n v="1232212"/>
    <s v="200902"/>
    <s v="2009"/>
    <s v="C"/>
    <x v="2"/>
    <s v="PH"/>
    <x v="5"/>
    <x v="1"/>
    <s v="CE"/>
    <x v="0"/>
    <m/>
    <n v="2012"/>
    <n v="3"/>
    <x v="0"/>
    <m/>
    <s v="M"/>
    <s v="MA1023"/>
    <x v="4"/>
    <m/>
    <m/>
    <m/>
    <m/>
    <m/>
    <m/>
    <m/>
  </r>
  <r>
    <n v="1232232"/>
    <s v="200902"/>
    <s v="2009"/>
    <s v="C"/>
    <x v="2"/>
    <s v="PH"/>
    <x v="5"/>
    <x v="2"/>
    <s v="BE"/>
    <x v="0"/>
    <m/>
    <n v="2012"/>
    <n v="3"/>
    <x v="0"/>
    <m/>
    <s v="M"/>
    <s v="MA1021"/>
    <x v="3"/>
    <m/>
    <m/>
    <m/>
    <m/>
    <m/>
    <m/>
    <m/>
  </r>
  <r>
    <n v="1232304"/>
    <s v="201001"/>
    <s v="2010"/>
    <s v="A"/>
    <x v="19"/>
    <s v="PH"/>
    <x v="5"/>
    <x v="3"/>
    <s v="ME"/>
    <x v="0"/>
    <m/>
    <n v="2012"/>
    <n v="2"/>
    <x v="1"/>
    <m/>
    <s v="M"/>
    <s v="MA1024"/>
    <x v="4"/>
    <m/>
    <m/>
    <m/>
    <m/>
    <m/>
    <m/>
    <m/>
  </r>
  <r>
    <n v="1232304"/>
    <s v="200901"/>
    <s v="2009"/>
    <s v="A"/>
    <x v="10"/>
    <s v="PH"/>
    <x v="5"/>
    <x v="2"/>
    <s v="CE"/>
    <x v="0"/>
    <m/>
    <n v="2012"/>
    <n v="3"/>
    <x v="0"/>
    <m/>
    <s v="M"/>
    <s v="MA1022"/>
    <x v="3"/>
    <m/>
    <m/>
    <m/>
    <m/>
    <m/>
    <m/>
    <m/>
  </r>
  <r>
    <n v="1232374"/>
    <s v="200902"/>
    <s v="2009"/>
    <s v="C"/>
    <x v="2"/>
    <s v="PH"/>
    <x v="5"/>
    <x v="3"/>
    <s v="CE"/>
    <x v="0"/>
    <m/>
    <n v="2012"/>
    <n v="3"/>
    <x v="0"/>
    <m/>
    <s v="M"/>
    <s v="MA1023"/>
    <x v="0"/>
    <m/>
    <m/>
    <m/>
    <m/>
    <m/>
    <m/>
    <m/>
  </r>
  <r>
    <n v="1232376"/>
    <s v="200901"/>
    <s v="2009"/>
    <s v="A"/>
    <x v="10"/>
    <s v="PH"/>
    <x v="0"/>
    <x v="1"/>
    <s v="AE"/>
    <x v="0"/>
    <m/>
    <n v="2012"/>
    <n v="3"/>
    <x v="0"/>
    <m/>
    <s v="M"/>
    <s v="MA1023"/>
    <x v="4"/>
    <m/>
    <m/>
    <m/>
    <m/>
    <m/>
    <m/>
    <m/>
  </r>
  <r>
    <n v="1232418"/>
    <s v="200901"/>
    <s v="2009"/>
    <s v="A"/>
    <x v="10"/>
    <s v="PH"/>
    <x v="0"/>
    <x v="1"/>
    <s v="ECE"/>
    <x v="0"/>
    <m/>
    <n v="2012"/>
    <n v="3"/>
    <x v="0"/>
    <m/>
    <s v="M"/>
    <s v="MA1023"/>
    <x v="4"/>
    <m/>
    <m/>
    <m/>
    <m/>
    <m/>
    <m/>
    <m/>
  </r>
  <r>
    <n v="1232418"/>
    <s v="200901"/>
    <s v="2009"/>
    <s v="B"/>
    <x v="4"/>
    <s v="PH"/>
    <x v="4"/>
    <x v="1"/>
    <s v="ECE"/>
    <x v="0"/>
    <m/>
    <n v="2012"/>
    <n v="3"/>
    <x v="0"/>
    <m/>
    <s v="M"/>
    <s v="MA1024"/>
    <x v="4"/>
    <m/>
    <m/>
    <m/>
    <m/>
    <m/>
    <m/>
    <m/>
  </r>
  <r>
    <n v="1232450"/>
    <s v="201001"/>
    <s v="2010"/>
    <s v="A"/>
    <x v="19"/>
    <s v="PH"/>
    <x v="0"/>
    <x v="0"/>
    <s v="IMGD"/>
    <x v="1"/>
    <m/>
    <n v="2013"/>
    <n v="3"/>
    <x v="0"/>
    <m/>
    <s v="M"/>
    <s v="MA1023"/>
    <x v="0"/>
    <m/>
    <m/>
    <m/>
    <m/>
    <n v="12.666667"/>
    <n v="7"/>
    <n v="7"/>
  </r>
  <r>
    <n v="1232450"/>
    <s v="201001"/>
    <s v="2010"/>
    <s v="B"/>
    <x v="14"/>
    <s v="PH"/>
    <x v="4"/>
    <x v="0"/>
    <s v="IMGD"/>
    <x v="1"/>
    <m/>
    <n v="2013"/>
    <n v="3"/>
    <x v="0"/>
    <m/>
    <s v="M"/>
    <s v="MA1024"/>
    <x v="0"/>
    <m/>
    <m/>
    <m/>
    <m/>
    <n v="12.666667"/>
    <n v="7"/>
    <n v="7"/>
  </r>
  <r>
    <n v="1232500"/>
    <s v="200701"/>
    <s v="2007"/>
    <s v="A"/>
    <x v="0"/>
    <s v="PH"/>
    <x v="5"/>
    <x v="0"/>
    <s v="CM"/>
    <x v="0"/>
    <m/>
    <n v="2009"/>
    <n v="2"/>
    <x v="1"/>
    <d v="2009-05-16T00:00:00"/>
    <s v="M"/>
    <m/>
    <x v="2"/>
    <m/>
    <m/>
    <m/>
    <m/>
    <m/>
    <m/>
    <m/>
  </r>
  <r>
    <n v="1232500"/>
    <s v="200701"/>
    <s v="2007"/>
    <s v="B"/>
    <x v="1"/>
    <s v="PH"/>
    <x v="1"/>
    <x v="0"/>
    <s v="CM"/>
    <x v="0"/>
    <m/>
    <n v="2009"/>
    <n v="2"/>
    <x v="1"/>
    <d v="2009-05-16T00:00:00"/>
    <s v="M"/>
    <m/>
    <x v="2"/>
    <m/>
    <m/>
    <m/>
    <m/>
    <m/>
    <m/>
    <m/>
  </r>
  <r>
    <n v="1232548"/>
    <s v="200901"/>
    <s v="2009"/>
    <s v="B"/>
    <x v="4"/>
    <s v="PH"/>
    <x v="6"/>
    <x v="1"/>
    <s v="BIO"/>
    <x v="2"/>
    <m/>
    <n v="2009"/>
    <n v="0"/>
    <x v="1"/>
    <d v="2009-05-16T00:00:00"/>
    <s v="F"/>
    <m/>
    <x v="2"/>
    <m/>
    <m/>
    <m/>
    <m/>
    <m/>
    <m/>
    <m/>
  </r>
  <r>
    <n v="1232548"/>
    <s v="200801"/>
    <s v="2008"/>
    <s v="B"/>
    <x v="11"/>
    <s v="PH"/>
    <x v="1"/>
    <x v="1"/>
    <s v="BIO"/>
    <x v="2"/>
    <m/>
    <n v="2009"/>
    <n v="1"/>
    <x v="1"/>
    <d v="2009-05-16T00:00:00"/>
    <s v="F"/>
    <m/>
    <x v="2"/>
    <m/>
    <m/>
    <m/>
    <m/>
    <m/>
    <m/>
    <m/>
  </r>
  <r>
    <n v="1232548"/>
    <s v="200802"/>
    <s v="2008"/>
    <s v="C"/>
    <x v="5"/>
    <s v="PH"/>
    <x v="5"/>
    <x v="1"/>
    <s v="BIO"/>
    <x v="2"/>
    <m/>
    <n v="2009"/>
    <n v="1"/>
    <x v="1"/>
    <d v="2009-05-16T00:00:00"/>
    <s v="F"/>
    <m/>
    <x v="2"/>
    <m/>
    <m/>
    <m/>
    <m/>
    <m/>
    <m/>
    <m/>
  </r>
  <r>
    <n v="1232566"/>
    <s v="200902"/>
    <s v="2009"/>
    <s v="D"/>
    <x v="7"/>
    <s v="PH"/>
    <x v="6"/>
    <x v="1"/>
    <s v="ME"/>
    <x v="0"/>
    <m/>
    <n v="2010"/>
    <n v="1"/>
    <x v="1"/>
    <d v="2010-05-15T00:00:00"/>
    <s v="M"/>
    <m/>
    <x v="2"/>
    <m/>
    <m/>
    <m/>
    <m/>
    <m/>
    <m/>
    <m/>
  </r>
  <r>
    <n v="1232566"/>
    <s v="200701"/>
    <s v="2007"/>
    <s v="A"/>
    <x v="0"/>
    <s v="PH"/>
    <x v="5"/>
    <x v="0"/>
    <s v="ED"/>
    <x v="0"/>
    <m/>
    <n v="2010"/>
    <n v="3"/>
    <x v="0"/>
    <d v="2010-05-15T00:00:00"/>
    <s v="M"/>
    <s v="MA1022"/>
    <x v="0"/>
    <m/>
    <m/>
    <m/>
    <m/>
    <m/>
    <m/>
    <m/>
  </r>
  <r>
    <n v="1232566"/>
    <s v="200701"/>
    <s v="2007"/>
    <s v="B"/>
    <x v="1"/>
    <s v="PH"/>
    <x v="1"/>
    <x v="0"/>
    <s v="ED"/>
    <x v="0"/>
    <m/>
    <n v="2010"/>
    <n v="3"/>
    <x v="0"/>
    <d v="2010-05-15T00:00:00"/>
    <s v="M"/>
    <s v="MA1023"/>
    <x v="1"/>
    <m/>
    <m/>
    <m/>
    <m/>
    <m/>
    <m/>
    <m/>
  </r>
  <r>
    <n v="1233000"/>
    <s v="200702"/>
    <s v="2007"/>
    <s v="D"/>
    <x v="8"/>
    <s v="PH"/>
    <x v="6"/>
    <x v="0"/>
    <s v="BE"/>
    <x v="0"/>
    <m/>
    <n v="2008"/>
    <n v="1"/>
    <x v="1"/>
    <d v="2008-05-17T00:00:00"/>
    <s v="M"/>
    <m/>
    <x v="2"/>
    <m/>
    <m/>
    <m/>
    <m/>
    <m/>
    <m/>
    <m/>
  </r>
  <r>
    <n v="1233236"/>
    <s v="201001"/>
    <s v="2010"/>
    <s v="A"/>
    <x v="19"/>
    <s v="PH"/>
    <x v="5"/>
    <x v="3"/>
    <s v="ED"/>
    <x v="0"/>
    <m/>
    <n v="2013"/>
    <n v="3"/>
    <x v="0"/>
    <m/>
    <s v="F"/>
    <s v="MA1021"/>
    <x v="1"/>
    <m/>
    <m/>
    <m/>
    <m/>
    <m/>
    <m/>
    <m/>
  </r>
  <r>
    <n v="1233236"/>
    <s v="201001"/>
    <s v="2010"/>
    <s v="B"/>
    <x v="14"/>
    <s v="PH"/>
    <x v="1"/>
    <x v="3"/>
    <s v="ED"/>
    <x v="0"/>
    <m/>
    <n v="2013"/>
    <n v="3"/>
    <x v="0"/>
    <m/>
    <s v="F"/>
    <s v="MA1022"/>
    <x v="0"/>
    <m/>
    <m/>
    <m/>
    <m/>
    <m/>
    <m/>
    <m/>
  </r>
  <r>
    <n v="1233478"/>
    <s v="200902"/>
    <s v="2009"/>
    <s v="C"/>
    <x v="2"/>
    <s v="PH"/>
    <x v="5"/>
    <x v="3"/>
    <s v="CE"/>
    <x v="0"/>
    <s v="MG"/>
    <n v="2012"/>
    <n v="3"/>
    <x v="0"/>
    <m/>
    <s v="M"/>
    <s v="MA1023"/>
    <x v="1"/>
    <m/>
    <m/>
    <m/>
    <m/>
    <m/>
    <m/>
    <m/>
  </r>
  <r>
    <n v="1233478"/>
    <s v="200902"/>
    <s v="2009"/>
    <s v="D"/>
    <x v="7"/>
    <s v="PH"/>
    <x v="1"/>
    <x v="3"/>
    <s v="CE"/>
    <x v="0"/>
    <s v="MG"/>
    <n v="2012"/>
    <n v="3"/>
    <x v="0"/>
    <m/>
    <s v="M"/>
    <s v="MA1024"/>
    <x v="1"/>
    <m/>
    <m/>
    <m/>
    <m/>
    <m/>
    <m/>
    <m/>
  </r>
  <r>
    <n v="1234538"/>
    <s v="200701"/>
    <s v="2007"/>
    <s v="A"/>
    <x v="0"/>
    <s v="PH"/>
    <x v="5"/>
    <x v="1"/>
    <s v="ED"/>
    <x v="0"/>
    <m/>
    <n v="2010"/>
    <n v="3"/>
    <x v="0"/>
    <d v="2010-05-15T00:00:00"/>
    <s v="M"/>
    <s v="MA1021"/>
    <x v="4"/>
    <m/>
    <m/>
    <m/>
    <m/>
    <m/>
    <m/>
    <m/>
  </r>
  <r>
    <n v="1234538"/>
    <s v="200702"/>
    <s v="2007"/>
    <s v="D"/>
    <x v="8"/>
    <s v="PH"/>
    <x v="6"/>
    <x v="1"/>
    <s v="ECE"/>
    <x v="0"/>
    <m/>
    <n v="2010"/>
    <n v="3"/>
    <x v="0"/>
    <d v="2010-05-15T00:00:00"/>
    <s v="M"/>
    <s v="MA1024"/>
    <x v="4"/>
    <m/>
    <m/>
    <m/>
    <m/>
    <m/>
    <m/>
    <m/>
  </r>
  <r>
    <n v="1234538"/>
    <s v="200701"/>
    <s v="2007"/>
    <s v="B"/>
    <x v="1"/>
    <s v="PH"/>
    <x v="1"/>
    <x v="0"/>
    <s v="ED"/>
    <x v="0"/>
    <m/>
    <n v="2010"/>
    <n v="3"/>
    <x v="0"/>
    <d v="2010-05-15T00:00:00"/>
    <s v="M"/>
    <s v="MA1022"/>
    <x v="1"/>
    <m/>
    <m/>
    <m/>
    <m/>
    <m/>
    <m/>
    <m/>
  </r>
  <r>
    <n v="1234892"/>
    <s v="200901"/>
    <s v="2009"/>
    <s v="A"/>
    <x v="10"/>
    <s v="PH"/>
    <x v="5"/>
    <x v="0"/>
    <s v="ME"/>
    <x v="0"/>
    <m/>
    <n v="2012"/>
    <n v="3"/>
    <x v="0"/>
    <m/>
    <s v="M"/>
    <s v="MA1021"/>
    <x v="0"/>
    <m/>
    <m/>
    <m/>
    <m/>
    <m/>
    <m/>
    <m/>
  </r>
  <r>
    <n v="1234892"/>
    <s v="200901"/>
    <s v="2009"/>
    <s v="B"/>
    <x v="4"/>
    <s v="PH"/>
    <x v="1"/>
    <x v="0"/>
    <s v="ME"/>
    <x v="0"/>
    <m/>
    <n v="2012"/>
    <n v="3"/>
    <x v="0"/>
    <m/>
    <s v="M"/>
    <s v="MA1022"/>
    <x v="1"/>
    <m/>
    <m/>
    <m/>
    <m/>
    <m/>
    <m/>
    <m/>
  </r>
  <r>
    <n v="1235040"/>
    <s v="200901"/>
    <s v="2009"/>
    <s v="A"/>
    <x v="10"/>
    <s v="PH"/>
    <x v="0"/>
    <x v="0"/>
    <s v="BE"/>
    <x v="0"/>
    <m/>
    <n v="2012"/>
    <n v="3"/>
    <x v="0"/>
    <m/>
    <s v="M"/>
    <s v="MA1023"/>
    <x v="1"/>
    <m/>
    <m/>
    <m/>
    <m/>
    <m/>
    <m/>
    <m/>
  </r>
  <r>
    <n v="1235040"/>
    <s v="200901"/>
    <s v="2009"/>
    <s v="B"/>
    <x v="4"/>
    <s v="PH"/>
    <x v="4"/>
    <x v="0"/>
    <s v="BE"/>
    <x v="0"/>
    <m/>
    <n v="2012"/>
    <n v="3"/>
    <x v="0"/>
    <m/>
    <s v="M"/>
    <s v="MA1024"/>
    <x v="0"/>
    <m/>
    <m/>
    <m/>
    <m/>
    <m/>
    <m/>
    <m/>
  </r>
  <r>
    <n v="1235046"/>
    <s v="201101"/>
    <s v="2011"/>
    <s v="B"/>
    <x v="22"/>
    <s v="PH"/>
    <x v="6"/>
    <x v="0"/>
    <s v="ME"/>
    <x v="0"/>
    <m/>
    <n v="2012"/>
    <n v="1"/>
    <x v="1"/>
    <m/>
    <s v="M"/>
    <m/>
    <x v="2"/>
    <m/>
    <m/>
    <m/>
    <m/>
    <m/>
    <m/>
    <m/>
  </r>
  <r>
    <n v="1235046"/>
    <s v="200901"/>
    <s v="2009"/>
    <s v="A"/>
    <x v="10"/>
    <s v="PH"/>
    <x v="5"/>
    <x v="0"/>
    <s v="ME"/>
    <x v="0"/>
    <m/>
    <n v="2012"/>
    <n v="3"/>
    <x v="0"/>
    <m/>
    <s v="M"/>
    <s v="MA1021"/>
    <x v="4"/>
    <m/>
    <m/>
    <m/>
    <m/>
    <m/>
    <m/>
    <m/>
  </r>
  <r>
    <n v="1235046"/>
    <s v="200901"/>
    <s v="2009"/>
    <s v="B"/>
    <x v="4"/>
    <s v="PH"/>
    <x v="1"/>
    <x v="0"/>
    <s v="ME"/>
    <x v="0"/>
    <m/>
    <n v="2012"/>
    <n v="3"/>
    <x v="0"/>
    <m/>
    <s v="M"/>
    <s v="MA1022"/>
    <x v="1"/>
    <m/>
    <m/>
    <m/>
    <m/>
    <m/>
    <m/>
    <m/>
  </r>
  <r>
    <n v="1235106"/>
    <s v="200901"/>
    <s v="2009"/>
    <s v="A"/>
    <x v="10"/>
    <s v="PH"/>
    <x v="5"/>
    <x v="2"/>
    <s v="BE"/>
    <x v="0"/>
    <m/>
    <n v="2012"/>
    <n v="3"/>
    <x v="0"/>
    <m/>
    <s v="F"/>
    <s v="MA1021"/>
    <x v="1"/>
    <m/>
    <m/>
    <m/>
    <m/>
    <m/>
    <m/>
    <m/>
  </r>
  <r>
    <n v="1235106"/>
    <s v="200901"/>
    <s v="2009"/>
    <s v="B"/>
    <x v="4"/>
    <s v="PH"/>
    <x v="1"/>
    <x v="2"/>
    <s v="BE"/>
    <x v="0"/>
    <m/>
    <n v="2012"/>
    <n v="3"/>
    <x v="0"/>
    <m/>
    <s v="F"/>
    <s v="MA1022"/>
    <x v="0"/>
    <m/>
    <m/>
    <m/>
    <m/>
    <m/>
    <m/>
    <m/>
  </r>
  <r>
    <n v="1235110"/>
    <s v="200902"/>
    <s v="2009"/>
    <s v="C"/>
    <x v="2"/>
    <s v="PH"/>
    <x v="5"/>
    <x v="0"/>
    <s v="BE"/>
    <x v="0"/>
    <m/>
    <n v="2012"/>
    <n v="3"/>
    <x v="0"/>
    <m/>
    <s v="M"/>
    <s v="MA1023"/>
    <x v="0"/>
    <m/>
    <m/>
    <m/>
    <m/>
    <m/>
    <m/>
    <m/>
  </r>
  <r>
    <n v="1235110"/>
    <s v="200902"/>
    <s v="2009"/>
    <s v="D"/>
    <x v="7"/>
    <s v="PH"/>
    <x v="1"/>
    <x v="3"/>
    <s v="BE"/>
    <x v="0"/>
    <m/>
    <n v="2012"/>
    <n v="3"/>
    <x v="0"/>
    <m/>
    <s v="M"/>
    <s v="MA1024"/>
    <x v="3"/>
    <m/>
    <m/>
    <m/>
    <m/>
    <m/>
    <m/>
    <m/>
  </r>
  <r>
    <n v="1235148"/>
    <s v="200902"/>
    <s v="2009"/>
    <s v="C"/>
    <x v="2"/>
    <s v="PH"/>
    <x v="5"/>
    <x v="3"/>
    <s v="MGE"/>
    <x v="0"/>
    <m/>
    <n v="2012"/>
    <n v="3"/>
    <x v="0"/>
    <m/>
    <s v="M"/>
    <s v="MA102X"/>
    <x v="1"/>
    <m/>
    <m/>
    <m/>
    <m/>
    <m/>
    <m/>
    <m/>
  </r>
  <r>
    <n v="1235258"/>
    <s v="201001"/>
    <s v="2010"/>
    <s v="A"/>
    <x v="19"/>
    <s v="PH"/>
    <x v="5"/>
    <x v="0"/>
    <s v="ME"/>
    <x v="0"/>
    <m/>
    <n v="2013"/>
    <n v="3"/>
    <x v="0"/>
    <m/>
    <s v="F"/>
    <s v="MA1021"/>
    <x v="4"/>
    <m/>
    <m/>
    <m/>
    <m/>
    <n v="11"/>
    <n v="4"/>
    <n v="5"/>
  </r>
  <r>
    <n v="1235524"/>
    <s v="201102"/>
    <s v="2011"/>
    <s v="C"/>
    <x v="21"/>
    <s v="PH"/>
    <x v="0"/>
    <x v="3"/>
    <s v="CM"/>
    <x v="0"/>
    <m/>
    <n v="2013"/>
    <n v="2"/>
    <x v="1"/>
    <m/>
    <s v="M"/>
    <m/>
    <x v="2"/>
    <m/>
    <m/>
    <m/>
    <m/>
    <m/>
    <m/>
    <m/>
  </r>
  <r>
    <n v="1235526"/>
    <s v="201002"/>
    <s v="2010"/>
    <s v="C"/>
    <x v="9"/>
    <s v="PH"/>
    <x v="5"/>
    <x v="0"/>
    <s v="BE"/>
    <x v="0"/>
    <m/>
    <n v="2013"/>
    <n v="3"/>
    <x v="0"/>
    <m/>
    <s v="F"/>
    <s v="MA1022"/>
    <x v="1"/>
    <m/>
    <m/>
    <m/>
    <m/>
    <n v="10"/>
    <n v="3"/>
    <n v="3"/>
  </r>
  <r>
    <n v="1235526"/>
    <s v="201002"/>
    <s v="2010"/>
    <s v="D"/>
    <x v="17"/>
    <s v="PH"/>
    <x v="1"/>
    <x v="3"/>
    <s v="BE"/>
    <x v="0"/>
    <m/>
    <n v="2013"/>
    <n v="3"/>
    <x v="0"/>
    <m/>
    <s v="F"/>
    <s v="MA1023"/>
    <x v="1"/>
    <m/>
    <m/>
    <m/>
    <m/>
    <n v="10"/>
    <n v="3"/>
    <n v="3"/>
  </r>
  <r>
    <n v="1236230"/>
    <s v="200701"/>
    <s v="2007"/>
    <s v="B"/>
    <x v="1"/>
    <s v="PH"/>
    <x v="12"/>
    <x v="2"/>
    <s v="CS"/>
    <x v="1"/>
    <m/>
    <n v="2008"/>
    <n v="1"/>
    <x v="1"/>
    <m/>
    <s v="M"/>
    <m/>
    <x v="2"/>
    <m/>
    <m/>
    <m/>
    <m/>
    <m/>
    <m/>
    <m/>
  </r>
  <r>
    <n v="1236304"/>
    <s v="200802"/>
    <s v="2008"/>
    <s v="D"/>
    <x v="3"/>
    <s v="PH"/>
    <x v="6"/>
    <x v="0"/>
    <s v="BE"/>
    <x v="0"/>
    <m/>
    <n v="2008"/>
    <n v="0"/>
    <x v="1"/>
    <d v="2008-05-17T00:00:00"/>
    <s v="M"/>
    <m/>
    <x v="2"/>
    <m/>
    <m/>
    <m/>
    <m/>
    <m/>
    <m/>
    <m/>
  </r>
  <r>
    <n v="1236334"/>
    <s v="200701"/>
    <s v="2007"/>
    <s v="B"/>
    <x v="1"/>
    <s v="PH"/>
    <x v="1"/>
    <x v="0"/>
    <s v="BE"/>
    <x v="0"/>
    <m/>
    <n v="2008"/>
    <n v="1"/>
    <x v="1"/>
    <d v="2008-05-17T00:00:00"/>
    <s v="M"/>
    <m/>
    <x v="2"/>
    <m/>
    <m/>
    <m/>
    <m/>
    <m/>
    <m/>
    <m/>
  </r>
  <r>
    <n v="1238698"/>
    <s v="200701"/>
    <s v="2007"/>
    <s v="A"/>
    <x v="0"/>
    <s v="PH"/>
    <x v="2"/>
    <x v="1"/>
    <s v="ECE"/>
    <x v="0"/>
    <m/>
    <n v="2008"/>
    <n v="1"/>
    <x v="1"/>
    <d v="2008-05-17T00:00:00"/>
    <s v="M"/>
    <m/>
    <x v="2"/>
    <m/>
    <m/>
    <m/>
    <m/>
    <m/>
    <m/>
    <m/>
  </r>
  <r>
    <n v="1238698"/>
    <s v="200802"/>
    <s v="2008"/>
    <s v="C"/>
    <x v="5"/>
    <s v="PH"/>
    <x v="17"/>
    <x v="0"/>
    <s v="ECE"/>
    <x v="0"/>
    <m/>
    <n v="2008"/>
    <n v="0"/>
    <x v="1"/>
    <d v="2008-05-17T00:00:00"/>
    <s v="M"/>
    <m/>
    <x v="2"/>
    <m/>
    <m/>
    <m/>
    <m/>
    <m/>
    <m/>
    <m/>
  </r>
  <r>
    <n v="1238698"/>
    <s v="200701"/>
    <s v="2007"/>
    <s v="A"/>
    <x v="0"/>
    <s v="PH"/>
    <x v="15"/>
    <x v="2"/>
    <s v="ECE"/>
    <x v="0"/>
    <m/>
    <n v="2008"/>
    <n v="1"/>
    <x v="1"/>
    <d v="2008-05-17T00:00:00"/>
    <s v="M"/>
    <m/>
    <x v="2"/>
    <m/>
    <m/>
    <m/>
    <m/>
    <m/>
    <m/>
    <m/>
  </r>
  <r>
    <n v="1239002"/>
    <s v="200801"/>
    <s v="2008"/>
    <s v="B"/>
    <x v="11"/>
    <s v="PH"/>
    <x v="6"/>
    <x v="3"/>
    <s v="ME"/>
    <x v="0"/>
    <m/>
    <n v="2008"/>
    <n v="0"/>
    <x v="1"/>
    <d v="2008-05-17T00:00:00"/>
    <s v="M"/>
    <m/>
    <x v="2"/>
    <m/>
    <m/>
    <m/>
    <m/>
    <m/>
    <m/>
    <m/>
  </r>
  <r>
    <n v="1240202"/>
    <s v="200901"/>
    <s v="2009"/>
    <s v="A"/>
    <x v="10"/>
    <s v="PH"/>
    <x v="5"/>
    <x v="1"/>
    <s v="ED"/>
    <x v="0"/>
    <m/>
    <n v="2012"/>
    <n v="3"/>
    <x v="0"/>
    <m/>
    <s v="M"/>
    <s v="MA1022"/>
    <x v="4"/>
    <m/>
    <m/>
    <m/>
    <m/>
    <m/>
    <m/>
    <m/>
  </r>
  <r>
    <n v="1240202"/>
    <s v="200901"/>
    <s v="2009"/>
    <s v="B"/>
    <x v="4"/>
    <s v="PH"/>
    <x v="1"/>
    <x v="1"/>
    <s v="ED"/>
    <x v="0"/>
    <m/>
    <n v="2012"/>
    <n v="3"/>
    <x v="0"/>
    <m/>
    <s v="M"/>
    <m/>
    <x v="2"/>
    <m/>
    <m/>
    <m/>
    <m/>
    <m/>
    <m/>
    <m/>
  </r>
  <r>
    <n v="1240210"/>
    <s v="201001"/>
    <s v="2010"/>
    <s v="A"/>
    <x v="19"/>
    <s v="PH"/>
    <x v="15"/>
    <x v="1"/>
    <s v="AE"/>
    <x v="0"/>
    <m/>
    <n v="2012"/>
    <n v="2"/>
    <x v="1"/>
    <m/>
    <s v="F"/>
    <s v="MA2051"/>
    <x v="4"/>
    <m/>
    <m/>
    <m/>
    <m/>
    <m/>
    <m/>
    <m/>
  </r>
  <r>
    <n v="1240210"/>
    <s v="200901"/>
    <s v="2009"/>
    <s v="A"/>
    <x v="10"/>
    <s v="PH"/>
    <x v="0"/>
    <x v="1"/>
    <s v="PH"/>
    <x v="2"/>
    <m/>
    <n v="2012"/>
    <n v="3"/>
    <x v="0"/>
    <m/>
    <s v="F"/>
    <s v="MA1023"/>
    <x v="4"/>
    <m/>
    <m/>
    <m/>
    <m/>
    <m/>
    <m/>
    <m/>
  </r>
  <r>
    <n v="1240210"/>
    <s v="200901"/>
    <s v="2009"/>
    <s v="B"/>
    <x v="4"/>
    <s v="PH"/>
    <x v="4"/>
    <x v="1"/>
    <s v="PH"/>
    <x v="2"/>
    <m/>
    <n v="2012"/>
    <n v="3"/>
    <x v="0"/>
    <m/>
    <s v="F"/>
    <s v="MA1024"/>
    <x v="4"/>
    <m/>
    <m/>
    <m/>
    <m/>
    <m/>
    <m/>
    <m/>
  </r>
  <r>
    <n v="1240210"/>
    <s v="200902"/>
    <s v="2009"/>
    <s v="C"/>
    <x v="2"/>
    <s v="PH"/>
    <x v="2"/>
    <x v="1"/>
    <s v="AE"/>
    <x v="0"/>
    <m/>
    <n v="2012"/>
    <n v="3"/>
    <x v="0"/>
    <m/>
    <s v="F"/>
    <m/>
    <x v="2"/>
    <m/>
    <m/>
    <m/>
    <m/>
    <m/>
    <m/>
    <m/>
  </r>
  <r>
    <n v="1240210"/>
    <s v="200902"/>
    <s v="2009"/>
    <s v="D"/>
    <x v="7"/>
    <s v="PH"/>
    <x v="6"/>
    <x v="1"/>
    <s v="AE"/>
    <x v="0"/>
    <m/>
    <n v="2012"/>
    <n v="3"/>
    <x v="0"/>
    <m/>
    <s v="F"/>
    <m/>
    <x v="2"/>
    <m/>
    <m/>
    <m/>
    <m/>
    <m/>
    <m/>
    <m/>
  </r>
  <r>
    <n v="1240210"/>
    <s v="201002"/>
    <s v="2010"/>
    <s v="D"/>
    <x v="17"/>
    <s v="PH"/>
    <x v="17"/>
    <x v="0"/>
    <s v="AE"/>
    <x v="0"/>
    <m/>
    <n v="2012"/>
    <n v="2"/>
    <x v="1"/>
    <m/>
    <s v="F"/>
    <m/>
    <x v="2"/>
    <m/>
    <m/>
    <m/>
    <m/>
    <m/>
    <m/>
    <m/>
  </r>
  <r>
    <n v="1240280"/>
    <s v="200901"/>
    <s v="2009"/>
    <s v="A"/>
    <x v="10"/>
    <s v="PH"/>
    <x v="5"/>
    <x v="1"/>
    <s v="ED"/>
    <x v="0"/>
    <m/>
    <n v="2012"/>
    <n v="3"/>
    <x v="0"/>
    <m/>
    <s v="M"/>
    <s v="MA1023"/>
    <x v="4"/>
    <m/>
    <m/>
    <m/>
    <m/>
    <m/>
    <m/>
    <m/>
  </r>
  <r>
    <n v="1240280"/>
    <s v="200901"/>
    <s v="2009"/>
    <s v="B"/>
    <x v="4"/>
    <s v="PH"/>
    <x v="1"/>
    <x v="1"/>
    <s v="ED"/>
    <x v="0"/>
    <m/>
    <n v="2012"/>
    <n v="3"/>
    <x v="0"/>
    <m/>
    <s v="M"/>
    <s v="MA1024"/>
    <x v="4"/>
    <s v="MA2071"/>
    <s v="A"/>
    <m/>
    <m/>
    <m/>
    <m/>
    <m/>
  </r>
  <r>
    <n v="1240300"/>
    <s v="201101"/>
    <s v="2011"/>
    <s v="B"/>
    <x v="22"/>
    <s v="PH"/>
    <x v="6"/>
    <x v="1"/>
    <s v="BE"/>
    <x v="0"/>
    <m/>
    <n v="2013"/>
    <n v="2"/>
    <x v="1"/>
    <m/>
    <s v="F"/>
    <m/>
    <x v="2"/>
    <m/>
    <m/>
    <m/>
    <m/>
    <n v="14"/>
    <n v="8"/>
    <n v="9"/>
  </r>
  <r>
    <n v="1240300"/>
    <s v="201101"/>
    <s v="2011"/>
    <s v="B"/>
    <x v="22"/>
    <s v="PH"/>
    <x v="12"/>
    <x v="1"/>
    <s v="BE"/>
    <x v="0"/>
    <m/>
    <n v="2013"/>
    <n v="2"/>
    <x v="1"/>
    <m/>
    <s v="F"/>
    <m/>
    <x v="2"/>
    <m/>
    <m/>
    <m/>
    <m/>
    <n v="14"/>
    <n v="8"/>
    <n v="9"/>
  </r>
  <r>
    <n v="1240300"/>
    <s v="201002"/>
    <s v="2010"/>
    <s v="D"/>
    <x v="17"/>
    <s v="PH"/>
    <x v="1"/>
    <x v="1"/>
    <s v="BE"/>
    <x v="0"/>
    <m/>
    <n v="2013"/>
    <n v="3"/>
    <x v="0"/>
    <m/>
    <s v="F"/>
    <s v="MA2611"/>
    <x v="4"/>
    <m/>
    <m/>
    <m/>
    <m/>
    <n v="14"/>
    <n v="8"/>
    <n v="9"/>
  </r>
  <r>
    <n v="1240300"/>
    <s v="201002"/>
    <s v="2010"/>
    <s v="C"/>
    <x v="9"/>
    <s v="PH"/>
    <x v="5"/>
    <x v="0"/>
    <s v="BE"/>
    <x v="0"/>
    <m/>
    <n v="2013"/>
    <n v="3"/>
    <x v="0"/>
    <m/>
    <s v="F"/>
    <s v="MA2051"/>
    <x v="4"/>
    <m/>
    <m/>
    <m/>
    <m/>
    <n v="14"/>
    <n v="8"/>
    <n v="9"/>
  </r>
  <r>
    <n v="1240310"/>
    <s v="201001"/>
    <s v="2010"/>
    <s v="A"/>
    <x v="19"/>
    <s v="PH"/>
    <x v="5"/>
    <x v="0"/>
    <s v="BIO"/>
    <x v="2"/>
    <m/>
    <n v="2012"/>
    <n v="2"/>
    <x v="1"/>
    <m/>
    <s v="F"/>
    <m/>
    <x v="2"/>
    <m/>
    <m/>
    <m/>
    <m/>
    <m/>
    <m/>
    <m/>
  </r>
  <r>
    <n v="1240322"/>
    <s v="201001"/>
    <s v="2010"/>
    <s v="A"/>
    <x v="19"/>
    <s v="PH"/>
    <x v="0"/>
    <x v="0"/>
    <s v="ED"/>
    <x v="0"/>
    <m/>
    <n v="2013"/>
    <n v="3"/>
    <x v="0"/>
    <m/>
    <s v="M"/>
    <s v="MA1023"/>
    <x v="0"/>
    <m/>
    <m/>
    <m/>
    <m/>
    <n v="16"/>
    <n v="7.8"/>
    <n v="6"/>
  </r>
  <r>
    <n v="1240322"/>
    <s v="201001"/>
    <s v="2010"/>
    <s v="B"/>
    <x v="14"/>
    <s v="PH"/>
    <x v="4"/>
    <x v="0"/>
    <s v="ED"/>
    <x v="0"/>
    <m/>
    <n v="2013"/>
    <n v="3"/>
    <x v="0"/>
    <m/>
    <s v="M"/>
    <s v="MA1024"/>
    <x v="1"/>
    <m/>
    <m/>
    <m/>
    <m/>
    <n v="16"/>
    <n v="7.8"/>
    <n v="6"/>
  </r>
  <r>
    <n v="1240346"/>
    <s v="201001"/>
    <s v="2010"/>
    <s v="A"/>
    <x v="19"/>
    <s v="PH"/>
    <x v="5"/>
    <x v="3"/>
    <s v="CM"/>
    <x v="0"/>
    <m/>
    <n v="2013"/>
    <n v="3"/>
    <x v="0"/>
    <m/>
    <s v="M"/>
    <s v="MA1021"/>
    <x v="0"/>
    <m/>
    <m/>
    <m/>
    <m/>
    <n v="13"/>
    <n v="1"/>
    <n v="0"/>
  </r>
  <r>
    <n v="1240346"/>
    <s v="201002"/>
    <s v="2010"/>
    <s v="D"/>
    <x v="17"/>
    <s v="PH"/>
    <x v="1"/>
    <x v="2"/>
    <s v="CM"/>
    <x v="0"/>
    <m/>
    <n v="2013"/>
    <n v="3"/>
    <x v="0"/>
    <m/>
    <s v="M"/>
    <s v="MA1024"/>
    <x v="3"/>
    <m/>
    <m/>
    <m/>
    <m/>
    <n v="13"/>
    <n v="1"/>
    <n v="0"/>
  </r>
  <r>
    <n v="1241266"/>
    <s v="200701"/>
    <s v="2007"/>
    <s v="A"/>
    <x v="0"/>
    <s v="PH"/>
    <x v="15"/>
    <x v="0"/>
    <s v="ECE"/>
    <x v="0"/>
    <s v="PH"/>
    <n v="2009"/>
    <n v="2"/>
    <x v="1"/>
    <d v="2009-02-26T00:00:00"/>
    <s v="M"/>
    <m/>
    <x v="2"/>
    <m/>
    <m/>
    <m/>
    <m/>
    <m/>
    <m/>
    <m/>
  </r>
  <r>
    <n v="1241266"/>
    <s v="200702"/>
    <s v="2007"/>
    <s v="D"/>
    <x v="8"/>
    <s v="PH"/>
    <x v="10"/>
    <x v="0"/>
    <s v="ECE"/>
    <x v="0"/>
    <s v="PH"/>
    <n v="2009"/>
    <n v="2"/>
    <x v="1"/>
    <d v="2009-02-26T00:00:00"/>
    <s v="M"/>
    <m/>
    <x v="2"/>
    <m/>
    <m/>
    <m/>
    <m/>
    <m/>
    <m/>
    <m/>
  </r>
  <r>
    <n v="1241266"/>
    <s v="200701"/>
    <s v="2007"/>
    <s v="B"/>
    <x v="1"/>
    <s v="PH"/>
    <x v="12"/>
    <x v="3"/>
    <s v="ECE"/>
    <x v="0"/>
    <s v="PH"/>
    <n v="2009"/>
    <n v="2"/>
    <x v="1"/>
    <d v="2009-02-26T00:00:00"/>
    <s v="M"/>
    <m/>
    <x v="2"/>
    <m/>
    <m/>
    <m/>
    <m/>
    <m/>
    <m/>
    <m/>
  </r>
  <r>
    <n v="1241266"/>
    <s v="200801"/>
    <s v="2008"/>
    <s v="B"/>
    <x v="11"/>
    <s v="PH"/>
    <x v="9"/>
    <x v="2"/>
    <s v="ECE"/>
    <x v="0"/>
    <s v="PH"/>
    <n v="2009"/>
    <n v="1"/>
    <x v="1"/>
    <d v="2009-02-26T00:00:00"/>
    <s v="M"/>
    <m/>
    <x v="2"/>
    <m/>
    <m/>
    <m/>
    <m/>
    <m/>
    <m/>
    <m/>
  </r>
  <r>
    <n v="1241266"/>
    <s v="200702"/>
    <s v="2007"/>
    <s v="C"/>
    <x v="6"/>
    <s v="PH"/>
    <x v="25"/>
    <x v="2"/>
    <s v="ECE"/>
    <x v="0"/>
    <s v="PH"/>
    <n v="2009"/>
    <n v="2"/>
    <x v="1"/>
    <d v="2009-02-26T00:00:00"/>
    <s v="M"/>
    <s v="MA2071"/>
    <x v="4"/>
    <s v="MA2251"/>
    <s v="B"/>
    <m/>
    <m/>
    <m/>
    <m/>
    <m/>
  </r>
  <r>
    <n v="1241450"/>
    <s v="200802"/>
    <s v="2008"/>
    <s v="D"/>
    <x v="3"/>
    <s v="PH"/>
    <x v="6"/>
    <x v="0"/>
    <s v="BE"/>
    <x v="0"/>
    <m/>
    <n v="2008"/>
    <n v="0"/>
    <x v="1"/>
    <d v="2008-05-17T00:00:00"/>
    <s v="M"/>
    <m/>
    <x v="2"/>
    <m/>
    <m/>
    <m/>
    <m/>
    <m/>
    <m/>
    <m/>
  </r>
  <r>
    <n v="1241456"/>
    <s v="200702"/>
    <s v="2007"/>
    <s v="D"/>
    <x v="8"/>
    <s v="PH"/>
    <x v="1"/>
    <x v="1"/>
    <s v="ME"/>
    <x v="0"/>
    <m/>
    <n v="2008"/>
    <n v="1"/>
    <x v="1"/>
    <d v="2008-05-17T00:00:00"/>
    <s v="M"/>
    <m/>
    <x v="2"/>
    <m/>
    <m/>
    <m/>
    <m/>
    <m/>
    <m/>
    <m/>
  </r>
  <r>
    <n v="1241474"/>
    <s v="200702"/>
    <s v="2007"/>
    <s v="D"/>
    <x v="8"/>
    <s v="PH"/>
    <x v="26"/>
    <x v="1"/>
    <s v="PH"/>
    <x v="2"/>
    <m/>
    <n v="2008"/>
    <n v="1"/>
    <x v="1"/>
    <d v="2008-05-17T00:00:00"/>
    <s v="F"/>
    <m/>
    <x v="2"/>
    <m/>
    <m/>
    <m/>
    <m/>
    <m/>
    <m/>
    <m/>
  </r>
  <r>
    <n v="1241474"/>
    <s v="200801"/>
    <s v="2008"/>
    <s v="B"/>
    <x v="11"/>
    <s v="PH"/>
    <x v="16"/>
    <x v="3"/>
    <s v="PH"/>
    <x v="2"/>
    <m/>
    <n v="2008"/>
    <n v="0"/>
    <x v="1"/>
    <d v="2008-05-17T00:00:00"/>
    <s v="F"/>
    <m/>
    <x v="2"/>
    <m/>
    <m/>
    <m/>
    <m/>
    <m/>
    <m/>
    <m/>
  </r>
  <r>
    <n v="1241474"/>
    <s v="200701"/>
    <s v="2007"/>
    <s v="B"/>
    <x v="1"/>
    <s v="PH"/>
    <x v="9"/>
    <x v="3"/>
    <s v="PH"/>
    <x v="2"/>
    <m/>
    <n v="2008"/>
    <n v="1"/>
    <x v="1"/>
    <d v="2008-05-17T00:00:00"/>
    <s v="F"/>
    <m/>
    <x v="2"/>
    <m/>
    <m/>
    <m/>
    <m/>
    <m/>
    <m/>
    <m/>
  </r>
  <r>
    <n v="1241474"/>
    <s v="200701"/>
    <s v="2007"/>
    <s v="B"/>
    <x v="1"/>
    <s v="PH"/>
    <x v="12"/>
    <x v="3"/>
    <s v="PH"/>
    <x v="2"/>
    <m/>
    <n v="2008"/>
    <n v="1"/>
    <x v="1"/>
    <d v="2008-05-17T00:00:00"/>
    <s v="F"/>
    <m/>
    <x v="2"/>
    <m/>
    <m/>
    <m/>
    <m/>
    <m/>
    <m/>
    <m/>
  </r>
  <r>
    <n v="1241474"/>
    <s v="200702"/>
    <s v="2007"/>
    <s v="C"/>
    <x v="6"/>
    <s v="PH"/>
    <x v="22"/>
    <x v="3"/>
    <s v="PH"/>
    <x v="2"/>
    <m/>
    <n v="2008"/>
    <n v="1"/>
    <x v="1"/>
    <d v="2008-05-17T00:00:00"/>
    <s v="F"/>
    <m/>
    <x v="2"/>
    <m/>
    <m/>
    <m/>
    <m/>
    <m/>
    <m/>
    <m/>
  </r>
  <r>
    <n v="1241474"/>
    <s v="200702"/>
    <s v="2007"/>
    <s v="C"/>
    <x v="6"/>
    <s v="PH"/>
    <x v="13"/>
    <x v="3"/>
    <s v="PH"/>
    <x v="2"/>
    <m/>
    <n v="2008"/>
    <n v="1"/>
    <x v="1"/>
    <d v="2008-05-17T00:00:00"/>
    <s v="F"/>
    <m/>
    <x v="2"/>
    <m/>
    <m/>
    <m/>
    <m/>
    <m/>
    <m/>
    <m/>
  </r>
  <r>
    <n v="1241474"/>
    <s v="200701"/>
    <s v="2007"/>
    <s v="A"/>
    <x v="0"/>
    <s v="PH"/>
    <x v="7"/>
    <x v="2"/>
    <s v="PH"/>
    <x v="2"/>
    <m/>
    <n v="2008"/>
    <n v="1"/>
    <x v="1"/>
    <d v="2008-05-17T00:00:00"/>
    <s v="F"/>
    <s v="MA4451"/>
    <x v="0"/>
    <m/>
    <m/>
    <m/>
    <m/>
    <m/>
    <m/>
    <m/>
  </r>
  <r>
    <n v="1242678"/>
    <s v="200802"/>
    <s v="2008"/>
    <s v="D"/>
    <x v="3"/>
    <s v="PH"/>
    <x v="1"/>
    <x v="2"/>
    <s v="CS"/>
    <x v="1"/>
    <m/>
    <n v="2008"/>
    <n v="0"/>
    <x v="1"/>
    <m/>
    <s v="M"/>
    <m/>
    <x v="2"/>
    <m/>
    <m/>
    <m/>
    <m/>
    <m/>
    <m/>
    <m/>
  </r>
  <r>
    <n v="1242722"/>
    <s v="200802"/>
    <s v="2008"/>
    <s v="D"/>
    <x v="3"/>
    <s v="PH"/>
    <x v="19"/>
    <x v="1"/>
    <s v="PH"/>
    <x v="2"/>
    <m/>
    <n v="2008"/>
    <n v="0"/>
    <x v="1"/>
    <d v="2008-05-17T00:00:00"/>
    <s v="M"/>
    <m/>
    <x v="2"/>
    <m/>
    <m/>
    <m/>
    <m/>
    <m/>
    <m/>
    <m/>
  </r>
  <r>
    <n v="1242722"/>
    <s v="200702"/>
    <s v="2007"/>
    <s v="D"/>
    <x v="8"/>
    <s v="PH"/>
    <x v="26"/>
    <x v="1"/>
    <s v="PH"/>
    <x v="2"/>
    <m/>
    <n v="2008"/>
    <n v="1"/>
    <x v="1"/>
    <d v="2008-05-17T00:00:00"/>
    <s v="M"/>
    <m/>
    <x v="2"/>
    <m/>
    <m/>
    <m/>
    <m/>
    <m/>
    <m/>
    <m/>
  </r>
  <r>
    <n v="1242722"/>
    <s v="200801"/>
    <s v="2008"/>
    <s v="B"/>
    <x v="11"/>
    <s v="PH"/>
    <x v="9"/>
    <x v="0"/>
    <s v="PH"/>
    <x v="2"/>
    <m/>
    <n v="2008"/>
    <n v="0"/>
    <x v="1"/>
    <d v="2008-05-17T00:00:00"/>
    <s v="M"/>
    <m/>
    <x v="2"/>
    <m/>
    <m/>
    <m/>
    <m/>
    <m/>
    <m/>
    <m/>
  </r>
  <r>
    <n v="1242722"/>
    <s v="200801"/>
    <s v="2008"/>
    <s v="B"/>
    <x v="11"/>
    <s v="PH"/>
    <x v="16"/>
    <x v="0"/>
    <s v="PH"/>
    <x v="2"/>
    <m/>
    <n v="2008"/>
    <n v="0"/>
    <x v="1"/>
    <d v="2008-05-17T00:00:00"/>
    <s v="M"/>
    <m/>
    <x v="2"/>
    <m/>
    <m/>
    <m/>
    <m/>
    <m/>
    <m/>
    <m/>
  </r>
  <r>
    <n v="1242722"/>
    <s v="200702"/>
    <s v="2007"/>
    <s v="C"/>
    <x v="6"/>
    <s v="PH"/>
    <x v="22"/>
    <x v="0"/>
    <s v="PH"/>
    <x v="2"/>
    <m/>
    <n v="2008"/>
    <n v="1"/>
    <x v="1"/>
    <d v="2008-05-17T00:00:00"/>
    <s v="M"/>
    <s v="MA4291"/>
    <x v="0"/>
    <m/>
    <m/>
    <m/>
    <m/>
    <m/>
    <m/>
    <m/>
  </r>
  <r>
    <n v="1242722"/>
    <s v="200701"/>
    <s v="2007"/>
    <s v="A"/>
    <x v="0"/>
    <s v="PH"/>
    <x v="7"/>
    <x v="3"/>
    <s v="PH"/>
    <x v="2"/>
    <m/>
    <n v="2008"/>
    <n v="1"/>
    <x v="1"/>
    <d v="2008-05-17T00:00:00"/>
    <s v="M"/>
    <s v="MA4451"/>
    <x v="0"/>
    <m/>
    <m/>
    <m/>
    <m/>
    <m/>
    <m/>
    <m/>
  </r>
  <r>
    <n v="1242722"/>
    <s v="200802"/>
    <s v="2008"/>
    <s v="C"/>
    <x v="5"/>
    <s v="PH"/>
    <x v="14"/>
    <x v="2"/>
    <s v="PH"/>
    <x v="2"/>
    <m/>
    <n v="2008"/>
    <n v="0"/>
    <x v="1"/>
    <d v="2008-05-17T00:00:00"/>
    <s v="M"/>
    <m/>
    <x v="2"/>
    <m/>
    <m/>
    <m/>
    <m/>
    <m/>
    <m/>
    <m/>
  </r>
  <r>
    <n v="1243442"/>
    <s v="200702"/>
    <s v="2007"/>
    <s v="D"/>
    <x v="8"/>
    <s v="PH"/>
    <x v="6"/>
    <x v="0"/>
    <s v="ME"/>
    <x v="0"/>
    <m/>
    <n v="2008"/>
    <n v="1"/>
    <x v="1"/>
    <d v="2008-05-17T00:00:00"/>
    <s v="M"/>
    <m/>
    <x v="2"/>
    <m/>
    <m/>
    <m/>
    <m/>
    <m/>
    <m/>
    <m/>
  </r>
  <r>
    <n v="1243720"/>
    <s v="200802"/>
    <s v="2008"/>
    <s v="D"/>
    <x v="3"/>
    <s v="PH"/>
    <x v="6"/>
    <x v="2"/>
    <s v="ME"/>
    <x v="0"/>
    <m/>
    <n v="2009"/>
    <n v="1"/>
    <x v="1"/>
    <d v="2010-05-15T00:00:00"/>
    <s v="M"/>
    <s v="MA1024"/>
    <x v="0"/>
    <m/>
    <m/>
    <m/>
    <m/>
    <m/>
    <m/>
    <m/>
  </r>
  <r>
    <n v="1243732"/>
    <s v="200802"/>
    <s v="2008"/>
    <s v="C"/>
    <x v="5"/>
    <s v="PH"/>
    <x v="2"/>
    <x v="0"/>
    <s v="ME"/>
    <x v="0"/>
    <m/>
    <n v="2008"/>
    <n v="0"/>
    <x v="1"/>
    <d v="2008-05-17T00:00:00"/>
    <s v="M"/>
    <m/>
    <x v="2"/>
    <m/>
    <m/>
    <m/>
    <m/>
    <m/>
    <m/>
    <m/>
  </r>
  <r>
    <n v="1243764"/>
    <s v="200801"/>
    <s v="2008"/>
    <s v="A"/>
    <x v="13"/>
    <s v="PH"/>
    <x v="2"/>
    <x v="3"/>
    <s v="ME"/>
    <x v="0"/>
    <m/>
    <n v="2008"/>
    <n v="0"/>
    <x v="1"/>
    <d v="2008-05-17T00:00:00"/>
    <s v="M"/>
    <m/>
    <x v="2"/>
    <m/>
    <m/>
    <m/>
    <m/>
    <m/>
    <m/>
    <m/>
  </r>
  <r>
    <n v="1243766"/>
    <s v="200801"/>
    <s v="2008"/>
    <s v="B"/>
    <x v="11"/>
    <s v="PH"/>
    <x v="16"/>
    <x v="1"/>
    <s v="ECE"/>
    <x v="0"/>
    <m/>
    <n v="2008"/>
    <n v="0"/>
    <x v="1"/>
    <d v="2008-05-17T00:00:00"/>
    <s v="M"/>
    <m/>
    <x v="2"/>
    <m/>
    <m/>
    <m/>
    <m/>
    <m/>
    <m/>
    <m/>
  </r>
  <r>
    <n v="1243766"/>
    <s v="200802"/>
    <s v="2008"/>
    <s v="D"/>
    <x v="3"/>
    <s v="PH"/>
    <x v="10"/>
    <x v="1"/>
    <s v="ECE"/>
    <x v="0"/>
    <m/>
    <n v="2008"/>
    <n v="0"/>
    <x v="1"/>
    <d v="2008-05-17T00:00:00"/>
    <s v="M"/>
    <m/>
    <x v="2"/>
    <m/>
    <m/>
    <m/>
    <m/>
    <m/>
    <m/>
    <m/>
  </r>
  <r>
    <n v="1243766"/>
    <s v="200802"/>
    <s v="2008"/>
    <s v="D"/>
    <x v="3"/>
    <s v="PH"/>
    <x v="19"/>
    <x v="1"/>
    <s v="ECE"/>
    <x v="0"/>
    <m/>
    <n v="2008"/>
    <n v="0"/>
    <x v="1"/>
    <d v="2008-05-17T00:00:00"/>
    <s v="M"/>
    <m/>
    <x v="2"/>
    <m/>
    <m/>
    <m/>
    <m/>
    <m/>
    <m/>
    <m/>
  </r>
  <r>
    <n v="1243766"/>
    <s v="200701"/>
    <s v="2007"/>
    <s v="B"/>
    <x v="1"/>
    <s v="PH"/>
    <x v="12"/>
    <x v="0"/>
    <s v="ECE"/>
    <x v="0"/>
    <s v="PH"/>
    <n v="2008"/>
    <n v="1"/>
    <x v="1"/>
    <d v="2008-05-17T00:00:00"/>
    <s v="M"/>
    <m/>
    <x v="2"/>
    <m/>
    <m/>
    <m/>
    <m/>
    <m/>
    <m/>
    <m/>
  </r>
  <r>
    <n v="1243830"/>
    <s v="200702"/>
    <s v="2007"/>
    <s v="D"/>
    <x v="8"/>
    <s v="PH"/>
    <x v="6"/>
    <x v="3"/>
    <s v="ECE"/>
    <x v="0"/>
    <m/>
    <n v="2008"/>
    <n v="1"/>
    <x v="1"/>
    <d v="2008-05-17T00:00:00"/>
    <s v="F"/>
    <m/>
    <x v="2"/>
    <m/>
    <m/>
    <m/>
    <m/>
    <m/>
    <m/>
    <m/>
  </r>
  <r>
    <n v="1244496"/>
    <s v="200702"/>
    <s v="2007"/>
    <s v="D"/>
    <x v="8"/>
    <s v="PH"/>
    <x v="6"/>
    <x v="3"/>
    <s v="BC"/>
    <x v="2"/>
    <m/>
    <n v="2007"/>
    <n v="0"/>
    <x v="1"/>
    <d v="2007-05-19T00:00:00"/>
    <s v="F"/>
    <m/>
    <x v="2"/>
    <m/>
    <m/>
    <m/>
    <m/>
    <m/>
    <m/>
    <m/>
  </r>
  <r>
    <n v="1244618"/>
    <s v="200802"/>
    <s v="2008"/>
    <s v="D"/>
    <x v="3"/>
    <s v="PH"/>
    <x v="19"/>
    <x v="1"/>
    <s v="ECE"/>
    <x v="0"/>
    <m/>
    <n v="2008"/>
    <n v="0"/>
    <x v="1"/>
    <d v="2008-05-17T00:00:00"/>
    <s v="M"/>
    <m/>
    <x v="2"/>
    <m/>
    <m/>
    <m/>
    <m/>
    <m/>
    <m/>
    <m/>
  </r>
  <r>
    <n v="1244618"/>
    <s v="200702"/>
    <s v="2007"/>
    <s v="D"/>
    <x v="8"/>
    <s v="PH"/>
    <x v="26"/>
    <x v="0"/>
    <s v="ECE"/>
    <x v="0"/>
    <m/>
    <n v="2008"/>
    <n v="1"/>
    <x v="1"/>
    <d v="2008-05-17T00:00:00"/>
    <s v="M"/>
    <m/>
    <x v="2"/>
    <m/>
    <m/>
    <m/>
    <m/>
    <m/>
    <m/>
    <m/>
  </r>
  <r>
    <n v="1245160"/>
    <s v="200702"/>
    <s v="2007"/>
    <s v="C"/>
    <x v="6"/>
    <s v="PH"/>
    <x v="5"/>
    <x v="3"/>
    <s v="ECE"/>
    <x v="0"/>
    <m/>
    <n v="2009"/>
    <n v="2"/>
    <x v="1"/>
    <d v="2010-05-15T00:00:00"/>
    <s v="M"/>
    <s v="MA2051"/>
    <x v="3"/>
    <m/>
    <m/>
    <m/>
    <m/>
    <m/>
    <m/>
    <m/>
  </r>
  <r>
    <n v="1245160"/>
    <s v="201001"/>
    <s v="2010"/>
    <s v="B"/>
    <x v="14"/>
    <s v="PH"/>
    <x v="1"/>
    <x v="2"/>
    <s v="ECE"/>
    <x v="0"/>
    <m/>
    <n v="2009"/>
    <n v="-1"/>
    <x v="1"/>
    <d v="2010-05-15T00:00:00"/>
    <s v="M"/>
    <s v="MA2051"/>
    <x v="1"/>
    <m/>
    <m/>
    <m/>
    <m/>
    <m/>
    <m/>
    <m/>
  </r>
  <r>
    <n v="1245160"/>
    <s v="200902"/>
    <s v="2009"/>
    <s v="D"/>
    <x v="7"/>
    <s v="PH"/>
    <x v="4"/>
    <x v="2"/>
    <s v="ECE"/>
    <x v="0"/>
    <m/>
    <n v="2009"/>
    <n v="0"/>
    <x v="1"/>
    <d v="2010-05-15T00:00:00"/>
    <s v="M"/>
    <m/>
    <x v="2"/>
    <m/>
    <m/>
    <m/>
    <m/>
    <m/>
    <m/>
    <m/>
  </r>
  <r>
    <n v="1245236"/>
    <s v="200701"/>
    <s v="2007"/>
    <s v="A"/>
    <x v="0"/>
    <s v="PH"/>
    <x v="5"/>
    <x v="3"/>
    <s v="CE"/>
    <x v="0"/>
    <m/>
    <n v="2009"/>
    <n v="2"/>
    <x v="1"/>
    <d v="2009-05-16T00:00:00"/>
    <s v="M"/>
    <s v="MA2051"/>
    <x v="0"/>
    <m/>
    <m/>
    <m/>
    <m/>
    <m/>
    <m/>
    <m/>
  </r>
  <r>
    <n v="1245236"/>
    <s v="200701"/>
    <s v="2007"/>
    <s v="B"/>
    <x v="1"/>
    <s v="PH"/>
    <x v="1"/>
    <x v="3"/>
    <s v="CE"/>
    <x v="0"/>
    <m/>
    <n v="2009"/>
    <n v="2"/>
    <x v="1"/>
    <d v="2009-05-16T00:00:00"/>
    <s v="M"/>
    <s v="MA2611"/>
    <x v="0"/>
    <m/>
    <m/>
    <m/>
    <m/>
    <m/>
    <m/>
    <m/>
  </r>
  <r>
    <n v="1245302"/>
    <s v="200802"/>
    <s v="2008"/>
    <s v="D"/>
    <x v="3"/>
    <s v="PH"/>
    <x v="10"/>
    <x v="0"/>
    <s v="ECE"/>
    <x v="0"/>
    <m/>
    <n v="2008"/>
    <n v="0"/>
    <x v="1"/>
    <d v="2008-05-17T00:00:00"/>
    <s v="M"/>
    <m/>
    <x v="2"/>
    <m/>
    <m/>
    <m/>
    <m/>
    <m/>
    <m/>
    <m/>
  </r>
  <r>
    <n v="1245302"/>
    <s v="200702"/>
    <s v="2007"/>
    <s v="C"/>
    <x v="6"/>
    <s v="PH"/>
    <x v="2"/>
    <x v="3"/>
    <s v="ECE"/>
    <x v="0"/>
    <m/>
    <n v="2008"/>
    <n v="1"/>
    <x v="1"/>
    <d v="2008-05-17T00:00:00"/>
    <s v="M"/>
    <m/>
    <x v="2"/>
    <m/>
    <m/>
    <m/>
    <m/>
    <m/>
    <m/>
    <m/>
  </r>
  <r>
    <n v="1245314"/>
    <s v="200702"/>
    <s v="2007"/>
    <s v="C"/>
    <x v="6"/>
    <s v="PH"/>
    <x v="5"/>
    <x v="1"/>
    <s v="ME"/>
    <x v="0"/>
    <m/>
    <n v="2010"/>
    <n v="3"/>
    <x v="0"/>
    <d v="2010-05-15T00:00:00"/>
    <s v="M"/>
    <s v="MA2051"/>
    <x v="4"/>
    <m/>
    <m/>
    <m/>
    <m/>
    <m/>
    <m/>
    <m/>
  </r>
  <r>
    <n v="1245314"/>
    <s v="200702"/>
    <s v="2007"/>
    <s v="D"/>
    <x v="8"/>
    <s v="PH"/>
    <x v="1"/>
    <x v="0"/>
    <s v="ME"/>
    <x v="0"/>
    <m/>
    <n v="2010"/>
    <n v="3"/>
    <x v="0"/>
    <d v="2010-05-15T00:00:00"/>
    <s v="M"/>
    <m/>
    <x v="2"/>
    <m/>
    <m/>
    <m/>
    <m/>
    <m/>
    <m/>
    <m/>
  </r>
  <r>
    <n v="1245314"/>
    <s v="200902"/>
    <s v="2009"/>
    <s v="D"/>
    <x v="7"/>
    <s v="PH"/>
    <x v="6"/>
    <x v="3"/>
    <s v="ME"/>
    <x v="0"/>
    <m/>
    <n v="2010"/>
    <n v="1"/>
    <x v="1"/>
    <d v="2010-05-15T00:00:00"/>
    <s v="M"/>
    <m/>
    <x v="2"/>
    <m/>
    <m/>
    <m/>
    <m/>
    <m/>
    <m/>
    <m/>
  </r>
  <r>
    <n v="1245314"/>
    <s v="200801"/>
    <s v="2008"/>
    <s v="A"/>
    <x v="13"/>
    <s v="PH"/>
    <x v="2"/>
    <x v="3"/>
    <s v="ME"/>
    <x v="0"/>
    <m/>
    <n v="2010"/>
    <n v="2"/>
    <x v="1"/>
    <d v="2010-05-15T00:00:00"/>
    <s v="M"/>
    <m/>
    <x v="2"/>
    <m/>
    <m/>
    <m/>
    <m/>
    <m/>
    <m/>
    <m/>
  </r>
  <r>
    <n v="1245448"/>
    <s v="200701"/>
    <s v="2007"/>
    <s v="B"/>
    <x v="1"/>
    <s v="PH"/>
    <x v="1"/>
    <x v="0"/>
    <s v="BE"/>
    <x v="0"/>
    <m/>
    <n v="2008"/>
    <n v="1"/>
    <x v="1"/>
    <d v="2008-05-17T00:00:00"/>
    <s v="M"/>
    <m/>
    <x v="2"/>
    <m/>
    <m/>
    <m/>
    <m/>
    <m/>
    <m/>
    <m/>
  </r>
  <r>
    <n v="1245788"/>
    <s v="200802"/>
    <s v="2008"/>
    <s v="D"/>
    <x v="3"/>
    <s v="PH"/>
    <x v="6"/>
    <x v="0"/>
    <s v="ME"/>
    <x v="0"/>
    <m/>
    <n v="2008"/>
    <n v="0"/>
    <x v="1"/>
    <d v="2008-05-17T00:00:00"/>
    <s v="F"/>
    <m/>
    <x v="2"/>
    <m/>
    <m/>
    <m/>
    <m/>
    <m/>
    <m/>
    <m/>
  </r>
  <r>
    <n v="1245930"/>
    <s v="200802"/>
    <s v="2008"/>
    <s v="D"/>
    <x v="3"/>
    <s v="PH"/>
    <x v="3"/>
    <x v="0"/>
    <s v="BIO"/>
    <x v="2"/>
    <m/>
    <n v="2008"/>
    <n v="0"/>
    <x v="1"/>
    <d v="2008-05-17T00:00:00"/>
    <s v="M"/>
    <m/>
    <x v="2"/>
    <m/>
    <m/>
    <m/>
    <m/>
    <m/>
    <m/>
    <m/>
  </r>
  <r>
    <n v="1245930"/>
    <s v="200701"/>
    <s v="2007"/>
    <s v="A"/>
    <x v="0"/>
    <s v="PH"/>
    <x v="5"/>
    <x v="3"/>
    <s v="BIO"/>
    <x v="2"/>
    <m/>
    <n v="2008"/>
    <n v="1"/>
    <x v="1"/>
    <d v="2008-05-17T00:00:00"/>
    <s v="M"/>
    <m/>
    <x v="2"/>
    <m/>
    <m/>
    <m/>
    <m/>
    <m/>
    <m/>
    <m/>
  </r>
  <r>
    <n v="1246450"/>
    <s v="200902"/>
    <s v="2009"/>
    <s v="C"/>
    <x v="2"/>
    <s v="PH"/>
    <x v="2"/>
    <x v="1"/>
    <s v="CS"/>
    <x v="1"/>
    <m/>
    <n v="2012"/>
    <n v="3"/>
    <x v="0"/>
    <m/>
    <s v="F"/>
    <m/>
    <x v="2"/>
    <m/>
    <m/>
    <m/>
    <m/>
    <m/>
    <m/>
    <m/>
  </r>
  <r>
    <n v="1246450"/>
    <s v="200902"/>
    <s v="2009"/>
    <s v="D"/>
    <x v="7"/>
    <s v="PH"/>
    <x v="6"/>
    <x v="1"/>
    <s v="CS"/>
    <x v="1"/>
    <m/>
    <n v="2012"/>
    <n v="3"/>
    <x v="0"/>
    <m/>
    <s v="F"/>
    <m/>
    <x v="2"/>
    <m/>
    <m/>
    <m/>
    <m/>
    <m/>
    <m/>
    <m/>
  </r>
  <r>
    <n v="1246482"/>
    <s v="200901"/>
    <s v="2009"/>
    <s v="B"/>
    <x v="4"/>
    <s v="PH"/>
    <x v="4"/>
    <x v="1"/>
    <s v="CH"/>
    <x v="2"/>
    <m/>
    <n v="2012"/>
    <n v="3"/>
    <x v="0"/>
    <m/>
    <s v="M"/>
    <s v="MA2051"/>
    <x v="1"/>
    <m/>
    <m/>
    <m/>
    <m/>
    <m/>
    <m/>
    <m/>
  </r>
  <r>
    <n v="1246482"/>
    <s v="200901"/>
    <s v="2009"/>
    <s v="A"/>
    <x v="10"/>
    <s v="PH"/>
    <x v="0"/>
    <x v="0"/>
    <s v="CH"/>
    <x v="2"/>
    <m/>
    <n v="2012"/>
    <n v="3"/>
    <x v="0"/>
    <m/>
    <s v="M"/>
    <s v="MA1024"/>
    <x v="1"/>
    <m/>
    <m/>
    <m/>
    <m/>
    <m/>
    <m/>
    <m/>
  </r>
  <r>
    <n v="1246482"/>
    <s v="200902"/>
    <s v="2009"/>
    <s v="C"/>
    <x v="2"/>
    <s v="PH"/>
    <x v="2"/>
    <x v="0"/>
    <s v="CH"/>
    <x v="2"/>
    <m/>
    <n v="2012"/>
    <n v="3"/>
    <x v="0"/>
    <m/>
    <s v="M"/>
    <s v="MA2071"/>
    <x v="0"/>
    <m/>
    <m/>
    <m/>
    <m/>
    <m/>
    <m/>
    <m/>
  </r>
  <r>
    <n v="1246528"/>
    <s v="200902"/>
    <s v="2009"/>
    <s v="C"/>
    <x v="2"/>
    <s v="PH"/>
    <x v="5"/>
    <x v="0"/>
    <s v="CM"/>
    <x v="0"/>
    <m/>
    <s v="TR"/>
    <s v="TR"/>
    <x v="1"/>
    <m/>
    <s v="M"/>
    <s v="MA1022"/>
    <x v="0"/>
    <m/>
    <m/>
    <m/>
    <m/>
    <m/>
    <m/>
    <m/>
  </r>
  <r>
    <n v="1246534"/>
    <s v="201102"/>
    <s v="2011"/>
    <s v="D"/>
    <x v="20"/>
    <s v="PH"/>
    <x v="10"/>
    <x v="1"/>
    <s v="MA"/>
    <x v="5"/>
    <s v="CS"/>
    <n v="2012"/>
    <n v="1"/>
    <x v="1"/>
    <m/>
    <s v="M"/>
    <m/>
    <x v="2"/>
    <m/>
    <m/>
    <m/>
    <m/>
    <m/>
    <m/>
    <m/>
  </r>
  <r>
    <n v="1246534"/>
    <s v="201102"/>
    <s v="2011"/>
    <s v="D"/>
    <x v="20"/>
    <s v="PH"/>
    <x v="1"/>
    <x v="1"/>
    <s v="MA"/>
    <x v="5"/>
    <s v="CS"/>
    <n v="2012"/>
    <n v="1"/>
    <x v="1"/>
    <m/>
    <s v="M"/>
    <m/>
    <x v="2"/>
    <m/>
    <m/>
    <m/>
    <m/>
    <m/>
    <m/>
    <m/>
  </r>
  <r>
    <n v="1246534"/>
    <s v="201001"/>
    <s v="2010"/>
    <s v="A"/>
    <x v="19"/>
    <s v="PH"/>
    <x v="2"/>
    <x v="1"/>
    <s v="MA"/>
    <x v="5"/>
    <s v="CS"/>
    <n v="2012"/>
    <n v="2"/>
    <x v="1"/>
    <m/>
    <s v="M"/>
    <m/>
    <x v="2"/>
    <m/>
    <m/>
    <m/>
    <m/>
    <m/>
    <m/>
    <m/>
  </r>
  <r>
    <n v="1246534"/>
    <s v="201001"/>
    <s v="2010"/>
    <s v="B"/>
    <x v="14"/>
    <s v="PH"/>
    <x v="9"/>
    <x v="1"/>
    <s v="MA"/>
    <x v="5"/>
    <s v="CS"/>
    <n v="2012"/>
    <n v="2"/>
    <x v="1"/>
    <m/>
    <s v="M"/>
    <s v="MA3825"/>
    <x v="4"/>
    <m/>
    <m/>
    <m/>
    <m/>
    <m/>
    <m/>
    <m/>
  </r>
  <r>
    <n v="1246534"/>
    <s v="200902"/>
    <s v="2009"/>
    <s v="D"/>
    <x v="7"/>
    <s v="PH"/>
    <x v="21"/>
    <x v="0"/>
    <s v="MA"/>
    <x v="5"/>
    <s v="CS"/>
    <n v="2012"/>
    <n v="3"/>
    <x v="0"/>
    <m/>
    <s v="M"/>
    <s v="MA2271"/>
    <x v="4"/>
    <s v="MA3832"/>
    <s v="A"/>
    <s v="MA4473"/>
    <s v="A"/>
    <m/>
    <m/>
    <m/>
  </r>
  <r>
    <n v="1246602"/>
    <s v="200901"/>
    <s v="2009"/>
    <s v="B"/>
    <x v="4"/>
    <s v="PH"/>
    <x v="1"/>
    <x v="0"/>
    <s v="ME"/>
    <x v="0"/>
    <m/>
    <n v="2012"/>
    <n v="3"/>
    <x v="0"/>
    <m/>
    <s v="M"/>
    <s v="MA1022"/>
    <x v="3"/>
    <m/>
    <m/>
    <m/>
    <m/>
    <m/>
    <m/>
    <m/>
  </r>
  <r>
    <n v="1246602"/>
    <s v="200901"/>
    <s v="2009"/>
    <s v="A"/>
    <x v="10"/>
    <s v="PH"/>
    <x v="5"/>
    <x v="3"/>
    <s v="ME"/>
    <x v="0"/>
    <m/>
    <n v="2012"/>
    <n v="3"/>
    <x v="0"/>
    <m/>
    <s v="M"/>
    <s v="MA1021"/>
    <x v="0"/>
    <m/>
    <m/>
    <m/>
    <m/>
    <m/>
    <m/>
    <m/>
  </r>
  <r>
    <n v="1246830"/>
    <s v="200803"/>
    <s v="2008"/>
    <s v="E"/>
    <x v="16"/>
    <s v="PH"/>
    <x v="6"/>
    <x v="3"/>
    <s v="BC"/>
    <x v="2"/>
    <m/>
    <n v="2008"/>
    <n v="0"/>
    <x v="1"/>
    <d v="2009-10-01T00:00:00"/>
    <s v="M"/>
    <m/>
    <x v="2"/>
    <m/>
    <m/>
    <m/>
    <m/>
    <m/>
    <m/>
    <m/>
  </r>
  <r>
    <n v="1246830"/>
    <s v="200802"/>
    <s v="2008"/>
    <s v="D"/>
    <x v="3"/>
    <s v="PH"/>
    <x v="6"/>
    <x v="2"/>
    <s v="BC"/>
    <x v="2"/>
    <m/>
    <n v="2008"/>
    <n v="0"/>
    <x v="1"/>
    <d v="2009-10-01T00:00:00"/>
    <s v="M"/>
    <m/>
    <x v="2"/>
    <m/>
    <m/>
    <m/>
    <m/>
    <m/>
    <m/>
    <m/>
  </r>
  <r>
    <n v="1246874"/>
    <s v="200901"/>
    <s v="2009"/>
    <s v="B"/>
    <x v="4"/>
    <s v="PH"/>
    <x v="1"/>
    <x v="2"/>
    <s v="IMGD"/>
    <x v="1"/>
    <m/>
    <n v="2007"/>
    <n v="-2"/>
    <x v="1"/>
    <d v="2009-02-26T00:00:00"/>
    <s v="M"/>
    <m/>
    <x v="2"/>
    <m/>
    <m/>
    <m/>
    <m/>
    <m/>
    <m/>
    <m/>
  </r>
  <r>
    <n v="1247048"/>
    <s v="200702"/>
    <s v="2007"/>
    <s v="C"/>
    <x v="6"/>
    <s v="PH"/>
    <x v="2"/>
    <x v="0"/>
    <s v="ME"/>
    <x v="0"/>
    <m/>
    <n v="2008"/>
    <n v="1"/>
    <x v="1"/>
    <d v="2008-05-17T00:00:00"/>
    <s v="F"/>
    <m/>
    <x v="2"/>
    <m/>
    <m/>
    <m/>
    <m/>
    <m/>
    <m/>
    <m/>
  </r>
  <r>
    <n v="1247152"/>
    <s v="200702"/>
    <s v="2007"/>
    <s v="D"/>
    <x v="8"/>
    <s v="PH"/>
    <x v="6"/>
    <x v="0"/>
    <s v="ME"/>
    <x v="0"/>
    <m/>
    <n v="2008"/>
    <n v="1"/>
    <x v="1"/>
    <d v="2008-05-17T00:00:00"/>
    <s v="F"/>
    <m/>
    <x v="2"/>
    <m/>
    <m/>
    <m/>
    <m/>
    <m/>
    <m/>
    <m/>
  </r>
  <r>
    <n v="1247218"/>
    <s v="200701"/>
    <s v="2007"/>
    <s v="A"/>
    <x v="0"/>
    <s v="PH"/>
    <x v="2"/>
    <x v="0"/>
    <s v="ECE"/>
    <x v="0"/>
    <m/>
    <n v="2008"/>
    <n v="1"/>
    <x v="1"/>
    <d v="2008-05-17T00:00:00"/>
    <s v="M"/>
    <m/>
    <x v="2"/>
    <m/>
    <m/>
    <m/>
    <m/>
    <m/>
    <m/>
    <m/>
  </r>
  <r>
    <n v="1247248"/>
    <s v="200802"/>
    <s v="2008"/>
    <s v="D"/>
    <x v="3"/>
    <s v="PH"/>
    <x v="6"/>
    <x v="3"/>
    <s v="ME"/>
    <x v="0"/>
    <m/>
    <n v="2008"/>
    <n v="0"/>
    <x v="1"/>
    <d v="2008-05-17T00:00:00"/>
    <s v="M"/>
    <m/>
    <x v="2"/>
    <m/>
    <m/>
    <m/>
    <m/>
    <m/>
    <m/>
    <m/>
  </r>
  <r>
    <n v="1247734"/>
    <s v="200702"/>
    <s v="2007"/>
    <s v="D"/>
    <x v="8"/>
    <s v="PH"/>
    <x v="1"/>
    <x v="0"/>
    <s v="PH"/>
    <x v="2"/>
    <m/>
    <n v="2010"/>
    <n v="3"/>
    <x v="0"/>
    <m/>
    <s v="M"/>
    <s v="MA1024"/>
    <x v="0"/>
    <m/>
    <m/>
    <m/>
    <m/>
    <m/>
    <m/>
    <m/>
  </r>
  <r>
    <n v="1247734"/>
    <s v="200702"/>
    <s v="2007"/>
    <s v="C"/>
    <x v="6"/>
    <s v="PH"/>
    <x v="5"/>
    <x v="3"/>
    <s v="PH"/>
    <x v="2"/>
    <m/>
    <n v="2010"/>
    <n v="3"/>
    <x v="0"/>
    <m/>
    <s v="M"/>
    <s v="MA1023"/>
    <x v="3"/>
    <m/>
    <m/>
    <m/>
    <m/>
    <m/>
    <m/>
    <m/>
  </r>
  <r>
    <n v="1247734"/>
    <s v="200801"/>
    <s v="2008"/>
    <s v="A"/>
    <x v="13"/>
    <s v="PH"/>
    <x v="2"/>
    <x v="2"/>
    <s v="PH"/>
    <x v="2"/>
    <m/>
    <n v="2010"/>
    <n v="2"/>
    <x v="1"/>
    <m/>
    <s v="M"/>
    <s v="MA2051"/>
    <x v="3"/>
    <m/>
    <m/>
    <m/>
    <m/>
    <m/>
    <m/>
    <m/>
  </r>
  <r>
    <n v="1247770"/>
    <s v="200701"/>
    <s v="2007"/>
    <s v="B"/>
    <x v="1"/>
    <s v="PH"/>
    <x v="1"/>
    <x v="3"/>
    <s v="ME"/>
    <x v="0"/>
    <m/>
    <s v="TR"/>
    <s v="TR"/>
    <x v="1"/>
    <d v="2009-10-01T00:00:00"/>
    <s v="M"/>
    <m/>
    <x v="2"/>
    <m/>
    <m/>
    <m/>
    <m/>
    <m/>
    <m/>
    <m/>
  </r>
  <r>
    <n v="1247770"/>
    <s v="200802"/>
    <s v="2008"/>
    <s v="D"/>
    <x v="3"/>
    <s v="PH"/>
    <x v="6"/>
    <x v="2"/>
    <s v="ME"/>
    <x v="0"/>
    <m/>
    <n v="2009"/>
    <n v="1"/>
    <x v="1"/>
    <d v="2009-10-01T00:00:00"/>
    <s v="M"/>
    <m/>
    <x v="2"/>
    <m/>
    <m/>
    <m/>
    <m/>
    <m/>
    <m/>
    <m/>
  </r>
  <r>
    <n v="1247824"/>
    <s v="200701"/>
    <s v="2007"/>
    <s v="A"/>
    <x v="0"/>
    <s v="PH"/>
    <x v="5"/>
    <x v="1"/>
    <s v="CH"/>
    <x v="2"/>
    <m/>
    <n v="2008"/>
    <n v="1"/>
    <x v="1"/>
    <d v="2008-05-17T00:00:00"/>
    <s v="F"/>
    <m/>
    <x v="2"/>
    <m/>
    <m/>
    <m/>
    <m/>
    <m/>
    <m/>
    <m/>
  </r>
  <r>
    <n v="1247824"/>
    <s v="200701"/>
    <s v="2007"/>
    <s v="B"/>
    <x v="1"/>
    <s v="PH"/>
    <x v="1"/>
    <x v="0"/>
    <s v="CH"/>
    <x v="2"/>
    <m/>
    <n v="2008"/>
    <n v="1"/>
    <x v="1"/>
    <d v="2008-05-17T00:00:00"/>
    <s v="F"/>
    <m/>
    <x v="2"/>
    <m/>
    <m/>
    <m/>
    <m/>
    <m/>
    <m/>
    <m/>
  </r>
  <r>
    <n v="1247854"/>
    <s v="200701"/>
    <s v="2007"/>
    <s v="A"/>
    <x v="0"/>
    <s v="PH"/>
    <x v="5"/>
    <x v="3"/>
    <s v="CS"/>
    <x v="1"/>
    <m/>
    <n v="2008"/>
    <n v="1"/>
    <x v="1"/>
    <d v="2008-05-17T00:00:00"/>
    <s v="M"/>
    <s v="MA2071"/>
    <x v="1"/>
    <m/>
    <m/>
    <m/>
    <m/>
    <m/>
    <m/>
    <m/>
  </r>
  <r>
    <n v="1247886"/>
    <s v="200801"/>
    <s v="2008"/>
    <s v="A"/>
    <x v="13"/>
    <s v="PH"/>
    <x v="5"/>
    <x v="0"/>
    <s v="CS"/>
    <x v="1"/>
    <s v="EC"/>
    <n v="2008"/>
    <n v="0"/>
    <x v="1"/>
    <d v="2008-05-17T00:00:00"/>
    <s v="M"/>
    <m/>
    <x v="2"/>
    <m/>
    <m/>
    <m/>
    <m/>
    <m/>
    <m/>
    <m/>
  </r>
  <r>
    <n v="1247886"/>
    <s v="200802"/>
    <s v="2008"/>
    <s v="D"/>
    <x v="3"/>
    <s v="PH"/>
    <x v="1"/>
    <x v="3"/>
    <s v="CS"/>
    <x v="1"/>
    <m/>
    <n v="2008"/>
    <n v="0"/>
    <x v="1"/>
    <d v="2008-05-17T00:00:00"/>
    <s v="M"/>
    <m/>
    <x v="2"/>
    <m/>
    <m/>
    <m/>
    <m/>
    <m/>
    <m/>
    <m/>
  </r>
  <r>
    <n v="1247942"/>
    <s v="200902"/>
    <s v="2009"/>
    <s v="C"/>
    <x v="2"/>
    <s v="PH"/>
    <x v="5"/>
    <x v="3"/>
    <s v="MG"/>
    <x v="6"/>
    <m/>
    <n v="2012"/>
    <n v="3"/>
    <x v="0"/>
    <m/>
    <s v="M"/>
    <s v="MA1021"/>
    <x v="3"/>
    <m/>
    <m/>
    <m/>
    <m/>
    <m/>
    <m/>
    <m/>
  </r>
  <r>
    <n v="1247942"/>
    <s v="200902"/>
    <s v="2009"/>
    <s v="D"/>
    <x v="7"/>
    <s v="PH"/>
    <x v="1"/>
    <x v="2"/>
    <s v="MG"/>
    <x v="6"/>
    <m/>
    <n v="2012"/>
    <n v="3"/>
    <x v="0"/>
    <m/>
    <s v="M"/>
    <s v="MA1022"/>
    <x v="3"/>
    <m/>
    <m/>
    <m/>
    <m/>
    <m/>
    <m/>
    <m/>
  </r>
  <r>
    <n v="1248070"/>
    <s v="200702"/>
    <s v="2007"/>
    <s v="D"/>
    <x v="8"/>
    <s v="PH"/>
    <x v="26"/>
    <x v="0"/>
    <s v="CM"/>
    <x v="0"/>
    <m/>
    <n v="2008"/>
    <n v="1"/>
    <x v="1"/>
    <d v="2008-05-17T00:00:00"/>
    <s v="M"/>
    <m/>
    <x v="2"/>
    <m/>
    <m/>
    <m/>
    <m/>
    <m/>
    <m/>
    <m/>
  </r>
  <r>
    <n v="1248098"/>
    <s v="200903"/>
    <s v="2009"/>
    <s v="E"/>
    <x v="26"/>
    <s v="PH"/>
    <x v="1"/>
    <x v="0"/>
    <s v="BIO"/>
    <x v="2"/>
    <m/>
    <n v="2008"/>
    <n v="-1"/>
    <x v="1"/>
    <m/>
    <s v="F"/>
    <s v="MA2071"/>
    <x v="3"/>
    <m/>
    <m/>
    <m/>
    <m/>
    <m/>
    <m/>
    <m/>
  </r>
  <r>
    <n v="1248098"/>
    <s v="200701"/>
    <s v="2007"/>
    <s v="A"/>
    <x v="0"/>
    <s v="PH"/>
    <x v="5"/>
    <x v="0"/>
    <s v="BIO"/>
    <x v="2"/>
    <m/>
    <n v="2008"/>
    <n v="1"/>
    <x v="1"/>
    <m/>
    <s v="F"/>
    <m/>
    <x v="2"/>
    <m/>
    <m/>
    <m/>
    <m/>
    <m/>
    <m/>
    <m/>
  </r>
  <r>
    <n v="1248098"/>
    <s v="200901"/>
    <s v="2009"/>
    <s v="A"/>
    <x v="10"/>
    <s v="PH"/>
    <x v="2"/>
    <x v="2"/>
    <s v="BIO"/>
    <x v="2"/>
    <m/>
    <n v="2008"/>
    <n v="-1"/>
    <x v="1"/>
    <m/>
    <s v="F"/>
    <m/>
    <x v="2"/>
    <m/>
    <m/>
    <m/>
    <m/>
    <m/>
    <m/>
    <m/>
  </r>
  <r>
    <n v="1248098"/>
    <s v="200901"/>
    <s v="2009"/>
    <s v="B"/>
    <x v="4"/>
    <s v="PH"/>
    <x v="1"/>
    <x v="2"/>
    <s v="BIO"/>
    <x v="2"/>
    <m/>
    <n v="2008"/>
    <n v="-1"/>
    <x v="1"/>
    <m/>
    <s v="F"/>
    <m/>
    <x v="2"/>
    <m/>
    <m/>
    <m/>
    <m/>
    <m/>
    <m/>
    <m/>
  </r>
  <r>
    <n v="1248098"/>
    <s v="200801"/>
    <s v="2008"/>
    <s v="A"/>
    <x v="13"/>
    <s v="PH"/>
    <x v="2"/>
    <x v="2"/>
    <s v="BIO"/>
    <x v="2"/>
    <m/>
    <n v="2008"/>
    <n v="0"/>
    <x v="1"/>
    <m/>
    <s v="F"/>
    <m/>
    <x v="2"/>
    <m/>
    <m/>
    <m/>
    <m/>
    <m/>
    <m/>
    <m/>
  </r>
  <r>
    <n v="1248098"/>
    <s v="200801"/>
    <s v="2008"/>
    <s v="B"/>
    <x v="11"/>
    <s v="PH"/>
    <x v="1"/>
    <x v="2"/>
    <s v="BIO"/>
    <x v="2"/>
    <m/>
    <n v="2008"/>
    <n v="0"/>
    <x v="1"/>
    <m/>
    <s v="F"/>
    <m/>
    <x v="2"/>
    <m/>
    <m/>
    <m/>
    <m/>
    <m/>
    <m/>
    <m/>
  </r>
  <r>
    <n v="1248098"/>
    <s v="200701"/>
    <s v="2007"/>
    <s v="B"/>
    <x v="1"/>
    <s v="PH"/>
    <x v="1"/>
    <x v="2"/>
    <s v="BIO"/>
    <x v="2"/>
    <m/>
    <n v="2008"/>
    <n v="1"/>
    <x v="1"/>
    <m/>
    <s v="F"/>
    <m/>
    <x v="2"/>
    <m/>
    <m/>
    <m/>
    <m/>
    <m/>
    <m/>
    <m/>
  </r>
  <r>
    <n v="1248124"/>
    <s v="200702"/>
    <s v="2007"/>
    <s v="D"/>
    <x v="8"/>
    <s v="PH"/>
    <x v="26"/>
    <x v="0"/>
    <s v="ME"/>
    <x v="0"/>
    <m/>
    <n v="2008"/>
    <n v="1"/>
    <x v="1"/>
    <d v="2008-05-17T00:00:00"/>
    <s v="M"/>
    <s v="MA2611"/>
    <x v="0"/>
    <m/>
    <m/>
    <m/>
    <m/>
    <m/>
    <m/>
    <m/>
  </r>
  <r>
    <n v="1248188"/>
    <s v="200702"/>
    <s v="2007"/>
    <s v="D"/>
    <x v="8"/>
    <s v="PH"/>
    <x v="1"/>
    <x v="2"/>
    <s v="ME"/>
    <x v="0"/>
    <m/>
    <n v="2009"/>
    <n v="2"/>
    <x v="1"/>
    <m/>
    <s v="M"/>
    <s v="MA1024"/>
    <x v="3"/>
    <m/>
    <m/>
    <m/>
    <m/>
    <m/>
    <m/>
    <m/>
  </r>
  <r>
    <n v="1248264"/>
    <s v="201002"/>
    <s v="2010"/>
    <s v="D"/>
    <x v="17"/>
    <s v="PH"/>
    <x v="17"/>
    <x v="0"/>
    <s v="ME"/>
    <x v="0"/>
    <m/>
    <n v="2010"/>
    <n v="0"/>
    <x v="1"/>
    <d v="2011-05-14T00:00:00"/>
    <s v="M"/>
    <m/>
    <x v="2"/>
    <m/>
    <m/>
    <m/>
    <m/>
    <m/>
    <m/>
    <m/>
  </r>
  <r>
    <n v="1248264"/>
    <s v="200702"/>
    <s v="2007"/>
    <s v="D"/>
    <x v="8"/>
    <s v="PH"/>
    <x v="1"/>
    <x v="0"/>
    <s v="ME"/>
    <x v="0"/>
    <m/>
    <s v="TR"/>
    <s v="TR"/>
    <x v="1"/>
    <d v="2011-05-14T00:00:00"/>
    <s v="M"/>
    <s v="MA1024"/>
    <x v="1"/>
    <m/>
    <m/>
    <m/>
    <m/>
    <m/>
    <m/>
    <m/>
  </r>
  <r>
    <n v="1248430"/>
    <s v="200701"/>
    <s v="2007"/>
    <s v="B"/>
    <x v="1"/>
    <s v="PH"/>
    <x v="1"/>
    <x v="3"/>
    <s v="CM"/>
    <x v="0"/>
    <m/>
    <n v="2008"/>
    <n v="1"/>
    <x v="1"/>
    <d v="2009-05-16T00:00:00"/>
    <s v="M"/>
    <m/>
    <x v="2"/>
    <m/>
    <m/>
    <m/>
    <m/>
    <m/>
    <m/>
    <m/>
  </r>
  <r>
    <n v="1248884"/>
    <s v="200901"/>
    <s v="2009"/>
    <s v="B"/>
    <x v="4"/>
    <s v="PH"/>
    <x v="6"/>
    <x v="1"/>
    <s v="ME"/>
    <x v="0"/>
    <m/>
    <n v="2009"/>
    <n v="0"/>
    <x v="1"/>
    <d v="2010-05-15T00:00:00"/>
    <s v="M"/>
    <m/>
    <x v="2"/>
    <m/>
    <m/>
    <m/>
    <m/>
    <m/>
    <m/>
    <m/>
  </r>
  <r>
    <n v="1249038"/>
    <s v="200802"/>
    <s v="2008"/>
    <s v="D"/>
    <x v="3"/>
    <s v="PH"/>
    <x v="6"/>
    <x v="3"/>
    <s v="BIO"/>
    <x v="2"/>
    <m/>
    <n v="2008"/>
    <n v="0"/>
    <x v="1"/>
    <d v="2008-05-17T00:00:00"/>
    <s v="F"/>
    <m/>
    <x v="2"/>
    <m/>
    <m/>
    <m/>
    <m/>
    <m/>
    <m/>
    <m/>
  </r>
  <r>
    <n v="1249164"/>
    <s v="200902"/>
    <s v="2009"/>
    <s v="C"/>
    <x v="2"/>
    <s v="PH"/>
    <x v="5"/>
    <x v="0"/>
    <s v="EV"/>
    <x v="0"/>
    <m/>
    <n v="2009"/>
    <n v="0"/>
    <x v="1"/>
    <d v="2009-05-16T00:00:00"/>
    <s v="F"/>
    <m/>
    <x v="2"/>
    <m/>
    <m/>
    <m/>
    <m/>
    <m/>
    <m/>
    <m/>
  </r>
  <r>
    <n v="1249198"/>
    <s v="200702"/>
    <s v="2007"/>
    <s v="D"/>
    <x v="8"/>
    <s v="PH"/>
    <x v="6"/>
    <x v="1"/>
    <s v="ME"/>
    <x v="0"/>
    <m/>
    <n v="2009"/>
    <n v="2"/>
    <x v="1"/>
    <d v="2009-05-16T00:00:00"/>
    <s v="M"/>
    <m/>
    <x v="2"/>
    <m/>
    <m/>
    <m/>
    <m/>
    <m/>
    <m/>
    <m/>
  </r>
  <r>
    <n v="1249248"/>
    <s v="200902"/>
    <s v="2009"/>
    <s v="D"/>
    <x v="7"/>
    <s v="PH"/>
    <x v="20"/>
    <x v="1"/>
    <s v="ECE"/>
    <x v="0"/>
    <s v="PH"/>
    <n v="2008"/>
    <n v="-1"/>
    <x v="1"/>
    <d v="2009-05-16T00:00:00"/>
    <s v="M"/>
    <m/>
    <x v="2"/>
    <m/>
    <m/>
    <m/>
    <m/>
    <m/>
    <m/>
    <m/>
  </r>
  <r>
    <n v="1249248"/>
    <s v="200802"/>
    <s v="2008"/>
    <s v="D"/>
    <x v="3"/>
    <s v="PH"/>
    <x v="19"/>
    <x v="1"/>
    <s v="ECE"/>
    <x v="0"/>
    <s v="PH"/>
    <n v="2008"/>
    <n v="0"/>
    <x v="1"/>
    <d v="2009-05-16T00:00:00"/>
    <s v="M"/>
    <m/>
    <x v="2"/>
    <m/>
    <m/>
    <m/>
    <m/>
    <m/>
    <m/>
    <m/>
  </r>
  <r>
    <n v="1249248"/>
    <s v="200901"/>
    <s v="2009"/>
    <s v="B"/>
    <x v="4"/>
    <s v="PH"/>
    <x v="9"/>
    <x v="3"/>
    <s v="ECE"/>
    <x v="0"/>
    <s v="PH"/>
    <n v="2008"/>
    <n v="-1"/>
    <x v="1"/>
    <d v="2009-05-16T00:00:00"/>
    <s v="M"/>
    <m/>
    <x v="2"/>
    <m/>
    <m/>
    <m/>
    <m/>
    <m/>
    <m/>
    <m/>
  </r>
  <r>
    <n v="1249248"/>
    <s v="200801"/>
    <s v="2008"/>
    <s v="A"/>
    <x v="13"/>
    <s v="PH"/>
    <x v="7"/>
    <x v="3"/>
    <s v="ECE"/>
    <x v="0"/>
    <s v="PH"/>
    <n v="2008"/>
    <n v="0"/>
    <x v="1"/>
    <d v="2009-05-16T00:00:00"/>
    <s v="M"/>
    <s v="MA4451"/>
    <x v="1"/>
    <m/>
    <m/>
    <m/>
    <m/>
    <m/>
    <m/>
    <m/>
  </r>
  <r>
    <n v="1249248"/>
    <s v="200802"/>
    <s v="2008"/>
    <s v="C"/>
    <x v="5"/>
    <s v="PH"/>
    <x v="17"/>
    <x v="3"/>
    <s v="ECE"/>
    <x v="0"/>
    <s v="PH"/>
    <n v="2008"/>
    <n v="0"/>
    <x v="1"/>
    <d v="2009-05-16T00:00:00"/>
    <s v="M"/>
    <s v="MA3457"/>
    <x v="0"/>
    <m/>
    <m/>
    <m/>
    <m/>
    <m/>
    <m/>
    <m/>
  </r>
  <r>
    <n v="1249248"/>
    <s v="200802"/>
    <s v="2008"/>
    <s v="D"/>
    <x v="3"/>
    <s v="PH"/>
    <x v="21"/>
    <x v="3"/>
    <s v="ECE"/>
    <x v="0"/>
    <s v="PH"/>
    <n v="2008"/>
    <n v="0"/>
    <x v="1"/>
    <d v="2009-05-16T00:00:00"/>
    <s v="M"/>
    <m/>
    <x v="2"/>
    <m/>
    <m/>
    <m/>
    <m/>
    <m/>
    <m/>
    <m/>
  </r>
  <r>
    <n v="1249332"/>
    <s v="200802"/>
    <s v="2008"/>
    <s v="D"/>
    <x v="3"/>
    <s v="PH"/>
    <x v="10"/>
    <x v="3"/>
    <s v="ME"/>
    <x v="0"/>
    <m/>
    <n v="2008"/>
    <n v="0"/>
    <x v="1"/>
    <d v="2008-05-17T00:00:00"/>
    <s v="M"/>
    <m/>
    <x v="2"/>
    <m/>
    <m/>
    <m/>
    <m/>
    <m/>
    <m/>
    <m/>
  </r>
  <r>
    <n v="1249646"/>
    <s v="200701"/>
    <s v="2007"/>
    <s v="B"/>
    <x v="1"/>
    <s v="PH"/>
    <x v="1"/>
    <x v="2"/>
    <s v="CE"/>
    <x v="0"/>
    <m/>
    <n v="2008"/>
    <n v="1"/>
    <x v="1"/>
    <d v="2009-10-01T00:00:00"/>
    <s v="M"/>
    <m/>
    <x v="2"/>
    <m/>
    <m/>
    <m/>
    <m/>
    <m/>
    <m/>
    <m/>
  </r>
  <r>
    <n v="1249674"/>
    <s v="200802"/>
    <s v="2008"/>
    <s v="C"/>
    <x v="5"/>
    <s v="PH"/>
    <x v="24"/>
    <x v="1"/>
    <s v="PH"/>
    <x v="2"/>
    <s v="MA"/>
    <n v="2009"/>
    <n v="1"/>
    <x v="1"/>
    <d v="2009-02-26T00:00:00"/>
    <s v="M"/>
    <s v="MA3457"/>
    <x v="4"/>
    <m/>
    <m/>
    <m/>
    <m/>
    <m/>
    <m/>
    <m/>
  </r>
  <r>
    <n v="1249674"/>
    <s v="200802"/>
    <s v="2008"/>
    <s v="D"/>
    <x v="3"/>
    <s v="PH"/>
    <x v="19"/>
    <x v="1"/>
    <s v="PH"/>
    <x v="2"/>
    <s v="MA"/>
    <n v="2009"/>
    <n v="1"/>
    <x v="1"/>
    <d v="2009-02-26T00:00:00"/>
    <s v="M"/>
    <s v="MA2273"/>
    <x v="4"/>
    <s v="MA3471"/>
    <s v="A"/>
    <m/>
    <m/>
    <m/>
    <m/>
    <m/>
  </r>
  <r>
    <n v="1249674"/>
    <s v="200701"/>
    <s v="2007"/>
    <s v="A"/>
    <x v="0"/>
    <s v="PH"/>
    <x v="7"/>
    <x v="1"/>
    <s v="PH"/>
    <x v="2"/>
    <s v="MA"/>
    <n v="2009"/>
    <n v="2"/>
    <x v="1"/>
    <d v="2009-02-26T00:00:00"/>
    <s v="M"/>
    <s v="MA4451"/>
    <x v="4"/>
    <m/>
    <m/>
    <m/>
    <m/>
    <m/>
    <m/>
    <m/>
  </r>
  <r>
    <n v="1249674"/>
    <s v="200701"/>
    <s v="2007"/>
    <s v="A"/>
    <x v="0"/>
    <s v="PH"/>
    <x v="15"/>
    <x v="1"/>
    <s v="PH"/>
    <x v="2"/>
    <s v="MA"/>
    <n v="2009"/>
    <n v="2"/>
    <x v="1"/>
    <d v="2009-02-26T00:00:00"/>
    <s v="M"/>
    <s v="MA4451"/>
    <x v="4"/>
    <m/>
    <m/>
    <m/>
    <m/>
    <m/>
    <m/>
    <m/>
  </r>
  <r>
    <n v="1249674"/>
    <s v="200701"/>
    <s v="2007"/>
    <s v="B"/>
    <x v="1"/>
    <s v="PH"/>
    <x v="9"/>
    <x v="1"/>
    <s v="PH"/>
    <x v="2"/>
    <s v="MA"/>
    <n v="2009"/>
    <n v="2"/>
    <x v="1"/>
    <d v="2009-02-26T00:00:00"/>
    <s v="M"/>
    <s v="MA2431"/>
    <x v="1"/>
    <m/>
    <m/>
    <m/>
    <m/>
    <m/>
    <m/>
    <m/>
  </r>
  <r>
    <n v="1249674"/>
    <s v="200701"/>
    <s v="2007"/>
    <s v="B"/>
    <x v="1"/>
    <s v="PH"/>
    <x v="12"/>
    <x v="1"/>
    <s v="PH"/>
    <x v="2"/>
    <s v="MA"/>
    <n v="2009"/>
    <n v="2"/>
    <x v="1"/>
    <d v="2009-02-26T00:00:00"/>
    <s v="M"/>
    <s v="MA2431"/>
    <x v="1"/>
    <m/>
    <m/>
    <m/>
    <m/>
    <m/>
    <m/>
    <m/>
  </r>
  <r>
    <n v="1249674"/>
    <s v="200702"/>
    <s v="2007"/>
    <s v="C"/>
    <x v="6"/>
    <s v="PH"/>
    <x v="14"/>
    <x v="1"/>
    <s v="PH"/>
    <x v="2"/>
    <s v="MA"/>
    <n v="2009"/>
    <n v="2"/>
    <x v="1"/>
    <d v="2009-02-26T00:00:00"/>
    <s v="M"/>
    <s v="MA3831"/>
    <x v="4"/>
    <s v="MA4291"/>
    <s v="A"/>
    <m/>
    <m/>
    <m/>
    <m/>
    <m/>
  </r>
  <r>
    <n v="1249674"/>
    <s v="200702"/>
    <s v="2007"/>
    <s v="C"/>
    <x v="6"/>
    <s v="PH"/>
    <x v="25"/>
    <x v="1"/>
    <s v="PH"/>
    <x v="2"/>
    <s v="MA"/>
    <n v="2009"/>
    <n v="2"/>
    <x v="1"/>
    <d v="2009-02-26T00:00:00"/>
    <s v="M"/>
    <s v="MA3831"/>
    <x v="4"/>
    <s v="MA4291"/>
    <s v="A"/>
    <m/>
    <m/>
    <m/>
    <m/>
    <m/>
  </r>
  <r>
    <n v="1249674"/>
    <s v="200801"/>
    <s v="2008"/>
    <s v="B"/>
    <x v="11"/>
    <s v="PH"/>
    <x v="16"/>
    <x v="0"/>
    <s v="PH"/>
    <x v="2"/>
    <s v="MA"/>
    <n v="2009"/>
    <n v="1"/>
    <x v="1"/>
    <d v="2009-02-26T00:00:00"/>
    <s v="M"/>
    <s v="MA3825"/>
    <x v="4"/>
    <m/>
    <m/>
    <m/>
    <m/>
    <m/>
    <m/>
    <m/>
  </r>
  <r>
    <n v="1250098"/>
    <s v="200701"/>
    <s v="2007"/>
    <s v="A"/>
    <x v="0"/>
    <s v="PH"/>
    <x v="5"/>
    <x v="1"/>
    <s v="BC"/>
    <x v="2"/>
    <m/>
    <n v="2009"/>
    <n v="2"/>
    <x v="1"/>
    <d v="2009-05-16T00:00:00"/>
    <s v="M"/>
    <m/>
    <x v="2"/>
    <m/>
    <m/>
    <m/>
    <m/>
    <m/>
    <m/>
    <m/>
  </r>
  <r>
    <n v="1250098"/>
    <s v="200701"/>
    <s v="2007"/>
    <s v="B"/>
    <x v="1"/>
    <s v="PH"/>
    <x v="1"/>
    <x v="1"/>
    <s v="BC"/>
    <x v="2"/>
    <m/>
    <n v="2009"/>
    <n v="2"/>
    <x v="1"/>
    <d v="2009-05-16T00:00:00"/>
    <s v="M"/>
    <m/>
    <x v="2"/>
    <m/>
    <m/>
    <m/>
    <m/>
    <m/>
    <m/>
    <m/>
  </r>
  <r>
    <n v="1250306"/>
    <s v="201101"/>
    <s v="2011"/>
    <s v="A"/>
    <x v="15"/>
    <s v="PH"/>
    <x v="7"/>
    <x v="1"/>
    <s v="PH"/>
    <x v="2"/>
    <m/>
    <n v="2012"/>
    <n v="1"/>
    <x v="1"/>
    <m/>
    <s v="F"/>
    <s v="MA4451"/>
    <x v="4"/>
    <m/>
    <m/>
    <m/>
    <m/>
    <m/>
    <m/>
    <m/>
  </r>
  <r>
    <n v="1250306"/>
    <s v="201101"/>
    <s v="2011"/>
    <s v="B"/>
    <x v="22"/>
    <s v="PH"/>
    <x v="9"/>
    <x v="1"/>
    <s v="PH"/>
    <x v="2"/>
    <m/>
    <n v="2012"/>
    <n v="1"/>
    <x v="1"/>
    <m/>
    <s v="F"/>
    <s v="MA4891"/>
    <x v="4"/>
    <m/>
    <m/>
    <m/>
    <m/>
    <m/>
    <m/>
    <m/>
  </r>
  <r>
    <n v="1250306"/>
    <s v="201102"/>
    <s v="2011"/>
    <s v="C"/>
    <x v="21"/>
    <s v="PH"/>
    <x v="13"/>
    <x v="1"/>
    <s v="PH"/>
    <x v="2"/>
    <m/>
    <n v="2012"/>
    <n v="1"/>
    <x v="1"/>
    <m/>
    <s v="F"/>
    <m/>
    <x v="2"/>
    <m/>
    <m/>
    <m/>
    <m/>
    <m/>
    <m/>
    <m/>
  </r>
  <r>
    <n v="1250306"/>
    <s v="201102"/>
    <s v="2011"/>
    <s v="C"/>
    <x v="21"/>
    <s v="PH"/>
    <x v="14"/>
    <x v="1"/>
    <s v="PH"/>
    <x v="2"/>
    <m/>
    <n v="2012"/>
    <n v="1"/>
    <x v="1"/>
    <m/>
    <s v="F"/>
    <m/>
    <x v="2"/>
    <m/>
    <m/>
    <m/>
    <m/>
    <m/>
    <m/>
    <m/>
  </r>
  <r>
    <n v="1250306"/>
    <s v="201102"/>
    <s v="2011"/>
    <s v="D"/>
    <x v="20"/>
    <s v="PH"/>
    <x v="21"/>
    <x v="1"/>
    <s v="PH"/>
    <x v="2"/>
    <m/>
    <n v="2012"/>
    <n v="1"/>
    <x v="1"/>
    <m/>
    <s v="F"/>
    <s v="MA4473"/>
    <x v="4"/>
    <m/>
    <m/>
    <m/>
    <m/>
    <m/>
    <m/>
    <m/>
  </r>
  <r>
    <n v="1250306"/>
    <s v="201001"/>
    <s v="2010"/>
    <s v="A"/>
    <x v="19"/>
    <s v="PH"/>
    <x v="15"/>
    <x v="1"/>
    <s v="PH"/>
    <x v="2"/>
    <m/>
    <n v="2012"/>
    <n v="2"/>
    <x v="1"/>
    <m/>
    <s v="F"/>
    <s v="MA2051"/>
    <x v="4"/>
    <m/>
    <m/>
    <m/>
    <m/>
    <m/>
    <m/>
    <m/>
  </r>
  <r>
    <n v="1250306"/>
    <s v="201001"/>
    <s v="2010"/>
    <s v="B"/>
    <x v="14"/>
    <s v="PH"/>
    <x v="8"/>
    <x v="1"/>
    <s v="PH"/>
    <x v="2"/>
    <m/>
    <n v="2012"/>
    <n v="2"/>
    <x v="1"/>
    <m/>
    <s v="F"/>
    <s v="MA2071"/>
    <x v="4"/>
    <m/>
    <m/>
    <m/>
    <m/>
    <m/>
    <m/>
    <m/>
  </r>
  <r>
    <n v="1250306"/>
    <s v="201002"/>
    <s v="2010"/>
    <s v="C"/>
    <x v="9"/>
    <s v="PH"/>
    <x v="18"/>
    <x v="1"/>
    <s v="PH"/>
    <x v="2"/>
    <m/>
    <n v="2012"/>
    <n v="2"/>
    <x v="1"/>
    <m/>
    <s v="F"/>
    <s v="MA2251"/>
    <x v="4"/>
    <m/>
    <m/>
    <m/>
    <m/>
    <m/>
    <m/>
    <m/>
  </r>
  <r>
    <n v="1250306"/>
    <s v="201002"/>
    <s v="2010"/>
    <s v="D"/>
    <x v="17"/>
    <s v="PH"/>
    <x v="10"/>
    <x v="1"/>
    <s v="PH"/>
    <x v="2"/>
    <m/>
    <n v="2012"/>
    <n v="2"/>
    <x v="1"/>
    <m/>
    <s v="F"/>
    <m/>
    <x v="2"/>
    <m/>
    <m/>
    <m/>
    <m/>
    <m/>
    <m/>
    <m/>
  </r>
  <r>
    <n v="1250306"/>
    <s v="201002"/>
    <s v="2010"/>
    <s v="D"/>
    <x v="17"/>
    <s v="PH"/>
    <x v="17"/>
    <x v="1"/>
    <s v="PH"/>
    <x v="2"/>
    <m/>
    <n v="2012"/>
    <n v="2"/>
    <x v="1"/>
    <m/>
    <s v="F"/>
    <m/>
    <x v="2"/>
    <m/>
    <m/>
    <m/>
    <m/>
    <m/>
    <m/>
    <m/>
  </r>
  <r>
    <n v="1285350"/>
    <s v="201002"/>
    <s v="2010"/>
    <s v="C"/>
    <x v="9"/>
    <s v="PH"/>
    <x v="2"/>
    <x v="0"/>
    <s v="RBE"/>
    <x v="0"/>
    <m/>
    <n v="2013"/>
    <n v="3"/>
    <x v="0"/>
    <m/>
    <s v="M"/>
    <s v="MA1023"/>
    <x v="0"/>
    <m/>
    <m/>
    <m/>
    <m/>
    <m/>
    <m/>
    <m/>
  </r>
  <r>
    <n v="1285350"/>
    <s v="201001"/>
    <s v="2010"/>
    <s v="A"/>
    <x v="19"/>
    <s v="PH"/>
    <x v="5"/>
    <x v="3"/>
    <s v="RBE"/>
    <x v="0"/>
    <m/>
    <n v="2013"/>
    <n v="3"/>
    <x v="0"/>
    <m/>
    <s v="M"/>
    <s v="MA1021"/>
    <x v="0"/>
    <m/>
    <m/>
    <m/>
    <m/>
    <m/>
    <m/>
    <m/>
  </r>
  <r>
    <n v="1250306"/>
    <s v="200902"/>
    <s v="2009"/>
    <s v="C"/>
    <x v="2"/>
    <s v="PH"/>
    <x v="2"/>
    <x v="1"/>
    <s v="PH"/>
    <x v="2"/>
    <m/>
    <n v="2012"/>
    <n v="3"/>
    <x v="0"/>
    <m/>
    <s v="F"/>
    <s v="MA1023"/>
    <x v="4"/>
    <m/>
    <m/>
    <m/>
    <m/>
    <m/>
    <m/>
    <m/>
  </r>
  <r>
    <n v="1250306"/>
    <s v="200902"/>
    <s v="2009"/>
    <s v="D"/>
    <x v="7"/>
    <s v="PH"/>
    <x v="6"/>
    <x v="1"/>
    <s v="PH"/>
    <x v="2"/>
    <m/>
    <n v="2012"/>
    <n v="3"/>
    <x v="0"/>
    <m/>
    <s v="F"/>
    <s v="MA1024"/>
    <x v="4"/>
    <m/>
    <m/>
    <m/>
    <m/>
    <m/>
    <m/>
    <m/>
  </r>
  <r>
    <n v="1250312"/>
    <s v="200902"/>
    <s v="2009"/>
    <s v="C"/>
    <x v="2"/>
    <s v="PH"/>
    <x v="5"/>
    <x v="3"/>
    <s v="BIO"/>
    <x v="2"/>
    <m/>
    <n v="2012"/>
    <n v="3"/>
    <x v="0"/>
    <m/>
    <s v="M"/>
    <m/>
    <x v="2"/>
    <m/>
    <m/>
    <m/>
    <m/>
    <m/>
    <m/>
    <m/>
  </r>
  <r>
    <n v="1250312"/>
    <s v="200902"/>
    <s v="2009"/>
    <s v="D"/>
    <x v="7"/>
    <s v="PH"/>
    <x v="1"/>
    <x v="3"/>
    <s v="BIO"/>
    <x v="2"/>
    <m/>
    <n v="2012"/>
    <n v="3"/>
    <x v="0"/>
    <m/>
    <s v="M"/>
    <m/>
    <x v="2"/>
    <m/>
    <m/>
    <m/>
    <m/>
    <m/>
    <m/>
    <m/>
  </r>
  <r>
    <n v="1250316"/>
    <s v="200902"/>
    <s v="2009"/>
    <s v="C"/>
    <x v="2"/>
    <s v="PH"/>
    <x v="0"/>
    <x v="0"/>
    <s v="CM"/>
    <x v="0"/>
    <m/>
    <n v="2012"/>
    <n v="3"/>
    <x v="0"/>
    <m/>
    <s v="M"/>
    <s v="MA1023"/>
    <x v="4"/>
    <m/>
    <m/>
    <m/>
    <m/>
    <m/>
    <m/>
    <m/>
  </r>
  <r>
    <n v="1250316"/>
    <s v="200902"/>
    <s v="2009"/>
    <s v="D"/>
    <x v="7"/>
    <s v="PH"/>
    <x v="4"/>
    <x v="3"/>
    <s v="CM"/>
    <x v="0"/>
    <m/>
    <n v="2012"/>
    <n v="3"/>
    <x v="0"/>
    <m/>
    <s v="M"/>
    <s v="MA1024"/>
    <x v="1"/>
    <m/>
    <m/>
    <m/>
    <m/>
    <m/>
    <m/>
    <m/>
  </r>
  <r>
    <n v="1250588"/>
    <s v="200802"/>
    <s v="2008"/>
    <s v="C"/>
    <x v="5"/>
    <s v="PH"/>
    <x v="17"/>
    <x v="0"/>
    <s v="CH"/>
    <x v="2"/>
    <m/>
    <n v="2008"/>
    <n v="0"/>
    <x v="1"/>
    <d v="2008-05-17T00:00:00"/>
    <s v="M"/>
    <m/>
    <x v="2"/>
    <m/>
    <m/>
    <m/>
    <m/>
    <m/>
    <m/>
    <m/>
  </r>
  <r>
    <n v="1250588"/>
    <s v="200701"/>
    <s v="2007"/>
    <s v="A"/>
    <x v="0"/>
    <s v="PH"/>
    <x v="5"/>
    <x v="0"/>
    <s v="CH"/>
    <x v="2"/>
    <m/>
    <n v="2008"/>
    <n v="1"/>
    <x v="1"/>
    <d v="2008-05-17T00:00:00"/>
    <s v="M"/>
    <m/>
    <x v="2"/>
    <m/>
    <m/>
    <m/>
    <m/>
    <m/>
    <m/>
    <m/>
  </r>
  <r>
    <n v="1250588"/>
    <s v="200701"/>
    <s v="2007"/>
    <s v="B"/>
    <x v="1"/>
    <s v="PH"/>
    <x v="1"/>
    <x v="0"/>
    <s v="CH"/>
    <x v="2"/>
    <m/>
    <n v="2008"/>
    <n v="1"/>
    <x v="1"/>
    <d v="2008-05-17T00:00:00"/>
    <s v="M"/>
    <m/>
    <x v="2"/>
    <m/>
    <m/>
    <m/>
    <m/>
    <m/>
    <m/>
    <m/>
  </r>
  <r>
    <n v="1250610"/>
    <s v="200802"/>
    <s v="2008"/>
    <s v="C"/>
    <x v="5"/>
    <s v="PH"/>
    <x v="17"/>
    <x v="1"/>
    <s v="CM"/>
    <x v="0"/>
    <m/>
    <n v="2008"/>
    <n v="0"/>
    <x v="1"/>
    <d v="2008-05-17T00:00:00"/>
    <s v="F"/>
    <m/>
    <x v="2"/>
    <m/>
    <m/>
    <m/>
    <m/>
    <m/>
    <m/>
    <m/>
  </r>
  <r>
    <n v="1250650"/>
    <s v="200701"/>
    <s v="2007"/>
    <s v="A"/>
    <x v="0"/>
    <s v="PH"/>
    <x v="7"/>
    <x v="1"/>
    <s v="PH"/>
    <x v="2"/>
    <m/>
    <n v="2008"/>
    <n v="1"/>
    <x v="1"/>
    <d v="2008-05-17T00:00:00"/>
    <s v="M"/>
    <m/>
    <x v="2"/>
    <m/>
    <m/>
    <m/>
    <m/>
    <m/>
    <m/>
    <m/>
  </r>
  <r>
    <n v="1250650"/>
    <s v="200702"/>
    <s v="2007"/>
    <s v="C"/>
    <x v="6"/>
    <s v="PH"/>
    <x v="13"/>
    <x v="1"/>
    <s v="PH"/>
    <x v="2"/>
    <m/>
    <n v="2008"/>
    <n v="1"/>
    <x v="1"/>
    <d v="2008-05-17T00:00:00"/>
    <s v="M"/>
    <s v="MA4291"/>
    <x v="1"/>
    <m/>
    <m/>
    <m/>
    <m/>
    <m/>
    <m/>
    <m/>
  </r>
  <r>
    <n v="1250650"/>
    <s v="200701"/>
    <s v="2007"/>
    <s v="B"/>
    <x v="1"/>
    <s v="PH"/>
    <x v="9"/>
    <x v="0"/>
    <s v="PH"/>
    <x v="2"/>
    <m/>
    <n v="2008"/>
    <n v="1"/>
    <x v="1"/>
    <d v="2008-05-17T00:00:00"/>
    <s v="M"/>
    <m/>
    <x v="2"/>
    <m/>
    <m/>
    <m/>
    <m/>
    <m/>
    <m/>
    <m/>
  </r>
  <r>
    <n v="1250650"/>
    <s v="200702"/>
    <s v="2007"/>
    <s v="C"/>
    <x v="6"/>
    <s v="PH"/>
    <x v="14"/>
    <x v="0"/>
    <s v="PH"/>
    <x v="2"/>
    <m/>
    <n v="2008"/>
    <n v="1"/>
    <x v="1"/>
    <d v="2008-05-17T00:00:00"/>
    <s v="M"/>
    <s v="MA4291"/>
    <x v="1"/>
    <m/>
    <m/>
    <m/>
    <m/>
    <m/>
    <m/>
    <m/>
  </r>
  <r>
    <n v="1250650"/>
    <s v="200701"/>
    <s v="2007"/>
    <s v="B"/>
    <x v="1"/>
    <s v="PH"/>
    <x v="12"/>
    <x v="3"/>
    <s v="PH"/>
    <x v="2"/>
    <m/>
    <n v="2008"/>
    <n v="1"/>
    <x v="1"/>
    <d v="2008-05-17T00:00:00"/>
    <s v="M"/>
    <m/>
    <x v="2"/>
    <m/>
    <m/>
    <m/>
    <m/>
    <m/>
    <m/>
    <m/>
  </r>
  <r>
    <n v="1250814"/>
    <s v="200802"/>
    <s v="2008"/>
    <s v="D"/>
    <x v="3"/>
    <s v="PH"/>
    <x v="6"/>
    <x v="3"/>
    <s v="ME"/>
    <x v="0"/>
    <m/>
    <n v="2009"/>
    <n v="1"/>
    <x v="1"/>
    <m/>
    <s v="M"/>
    <m/>
    <x v="2"/>
    <m/>
    <m/>
    <m/>
    <m/>
    <m/>
    <m/>
    <m/>
  </r>
  <r>
    <n v="1250908"/>
    <s v="200802"/>
    <s v="2008"/>
    <s v="C"/>
    <x v="5"/>
    <s v="PH"/>
    <x v="2"/>
    <x v="1"/>
    <s v="ME"/>
    <x v="0"/>
    <m/>
    <n v="2009"/>
    <n v="1"/>
    <x v="1"/>
    <d v="2009-05-16T00:00:00"/>
    <s v="M"/>
    <m/>
    <x v="2"/>
    <m/>
    <m/>
    <m/>
    <m/>
    <m/>
    <m/>
    <m/>
  </r>
  <r>
    <n v="1250908"/>
    <s v="200801"/>
    <s v="2008"/>
    <s v="B"/>
    <x v="11"/>
    <s v="PH"/>
    <x v="16"/>
    <x v="0"/>
    <s v="ME"/>
    <x v="0"/>
    <m/>
    <n v="2009"/>
    <n v="1"/>
    <x v="1"/>
    <d v="2009-05-16T00:00:00"/>
    <s v="M"/>
    <m/>
    <x v="2"/>
    <m/>
    <m/>
    <m/>
    <m/>
    <m/>
    <m/>
    <m/>
  </r>
  <r>
    <n v="1250908"/>
    <s v="200701"/>
    <s v="2007"/>
    <s v="A"/>
    <x v="0"/>
    <s v="PH"/>
    <x v="15"/>
    <x v="0"/>
    <s v="ME"/>
    <x v="0"/>
    <m/>
    <n v="2009"/>
    <n v="2"/>
    <x v="1"/>
    <d v="2009-05-16T00:00:00"/>
    <s v="M"/>
    <s v="MA2051"/>
    <x v="4"/>
    <m/>
    <m/>
    <m/>
    <m/>
    <m/>
    <m/>
    <m/>
  </r>
  <r>
    <n v="1251044"/>
    <s v="200703"/>
    <s v="2007"/>
    <s v="E"/>
    <x v="18"/>
    <s v="PH"/>
    <x v="5"/>
    <x v="3"/>
    <s v="ME"/>
    <x v="0"/>
    <m/>
    <n v="2008"/>
    <n v="1"/>
    <x v="1"/>
    <m/>
    <s v="F"/>
    <s v="MA1021"/>
    <x v="6"/>
    <m/>
    <m/>
    <m/>
    <m/>
    <m/>
    <m/>
    <m/>
  </r>
  <r>
    <n v="1251044"/>
    <s v="200701"/>
    <s v="2007"/>
    <s v="B"/>
    <x v="1"/>
    <s v="PH"/>
    <x v="1"/>
    <x v="2"/>
    <s v="ME"/>
    <x v="0"/>
    <m/>
    <n v="2008"/>
    <n v="1"/>
    <x v="1"/>
    <m/>
    <s v="F"/>
    <m/>
    <x v="2"/>
    <m/>
    <m/>
    <m/>
    <m/>
    <m/>
    <m/>
    <m/>
  </r>
  <r>
    <n v="1251044"/>
    <s v="200702"/>
    <s v="2007"/>
    <s v="C"/>
    <x v="6"/>
    <s v="PH"/>
    <x v="5"/>
    <x v="2"/>
    <s v="ME"/>
    <x v="0"/>
    <m/>
    <n v="2008"/>
    <n v="1"/>
    <x v="1"/>
    <m/>
    <s v="F"/>
    <s v="MA1022"/>
    <x v="1"/>
    <m/>
    <m/>
    <m/>
    <m/>
    <m/>
    <m/>
    <m/>
  </r>
  <r>
    <n v="1251044"/>
    <s v="200703"/>
    <s v="2007"/>
    <s v="E"/>
    <x v="18"/>
    <s v="PH"/>
    <x v="1"/>
    <x v="2"/>
    <s v="ME"/>
    <x v="0"/>
    <m/>
    <n v="2008"/>
    <n v="1"/>
    <x v="1"/>
    <m/>
    <s v="F"/>
    <s v="MA1021"/>
    <x v="6"/>
    <m/>
    <m/>
    <m/>
    <m/>
    <m/>
    <m/>
    <m/>
  </r>
  <r>
    <n v="1251374"/>
    <s v="200902"/>
    <s v="2009"/>
    <s v="C"/>
    <x v="2"/>
    <s v="PH"/>
    <x v="5"/>
    <x v="3"/>
    <s v="CM"/>
    <x v="0"/>
    <m/>
    <n v="2009"/>
    <n v="0"/>
    <x v="1"/>
    <d v="2009-10-01T00:00:00"/>
    <s v="F"/>
    <m/>
    <x v="2"/>
    <m/>
    <m/>
    <m/>
    <m/>
    <m/>
    <m/>
    <m/>
  </r>
  <r>
    <n v="1251374"/>
    <s v="200803"/>
    <s v="2008"/>
    <s v="E"/>
    <x v="16"/>
    <s v="PH"/>
    <x v="1"/>
    <x v="3"/>
    <s v="CM"/>
    <x v="0"/>
    <s v="CE"/>
    <n v="2009"/>
    <n v="1"/>
    <x v="1"/>
    <d v="2009-10-01T00:00:00"/>
    <s v="F"/>
    <m/>
    <x v="2"/>
    <m/>
    <m/>
    <m/>
    <m/>
    <m/>
    <m/>
    <m/>
  </r>
  <r>
    <n v="1251374"/>
    <s v="200801"/>
    <s v="2008"/>
    <s v="A"/>
    <x v="13"/>
    <s v="PH"/>
    <x v="5"/>
    <x v="2"/>
    <s v="CM"/>
    <x v="0"/>
    <s v="CE"/>
    <n v="2009"/>
    <n v="1"/>
    <x v="1"/>
    <d v="2009-10-01T00:00:00"/>
    <s v="F"/>
    <s v="MA2051"/>
    <x v="0"/>
    <m/>
    <m/>
    <m/>
    <m/>
    <m/>
    <m/>
    <m/>
  </r>
  <r>
    <n v="1251374"/>
    <s v="200801"/>
    <s v="2008"/>
    <s v="B"/>
    <x v="11"/>
    <s v="PH"/>
    <x v="1"/>
    <x v="2"/>
    <s v="CM"/>
    <x v="0"/>
    <s v="CE"/>
    <n v="2009"/>
    <n v="1"/>
    <x v="1"/>
    <d v="2009-10-01T00:00:00"/>
    <s v="F"/>
    <m/>
    <x v="2"/>
    <m/>
    <m/>
    <m/>
    <m/>
    <m/>
    <m/>
    <m/>
  </r>
  <r>
    <n v="1251374"/>
    <s v="200803"/>
    <s v="2008"/>
    <s v="E"/>
    <x v="16"/>
    <s v="PH"/>
    <x v="5"/>
    <x v="2"/>
    <s v="CM"/>
    <x v="0"/>
    <s v="CE"/>
    <n v="2009"/>
    <n v="1"/>
    <x v="1"/>
    <d v="2009-10-01T00:00:00"/>
    <s v="F"/>
    <m/>
    <x v="2"/>
    <m/>
    <m/>
    <m/>
    <m/>
    <m/>
    <m/>
    <m/>
  </r>
  <r>
    <n v="1251410"/>
    <s v="200701"/>
    <s v="2007"/>
    <s v="B"/>
    <x v="1"/>
    <s v="PH"/>
    <x v="1"/>
    <x v="3"/>
    <s v="BE"/>
    <x v="0"/>
    <m/>
    <n v="2009"/>
    <n v="2"/>
    <x v="1"/>
    <d v="2009-05-16T00:00:00"/>
    <s v="F"/>
    <m/>
    <x v="2"/>
    <m/>
    <m/>
    <m/>
    <m/>
    <m/>
    <m/>
    <m/>
  </r>
  <r>
    <n v="1252882"/>
    <s v="200701"/>
    <s v="2007"/>
    <s v="A"/>
    <x v="0"/>
    <s v="PH"/>
    <x v="2"/>
    <x v="3"/>
    <s v="AE"/>
    <x v="0"/>
    <m/>
    <n v="2008"/>
    <n v="1"/>
    <x v="1"/>
    <d v="2008-05-17T00:00:00"/>
    <s v="F"/>
    <m/>
    <x v="2"/>
    <m/>
    <m/>
    <m/>
    <m/>
    <m/>
    <m/>
    <m/>
  </r>
  <r>
    <n v="1253044"/>
    <s v="201101"/>
    <s v="2011"/>
    <s v="B"/>
    <x v="22"/>
    <s v="PH"/>
    <x v="4"/>
    <x v="1"/>
    <s v="BE"/>
    <x v="0"/>
    <m/>
    <n v="2014"/>
    <n v="3"/>
    <x v="0"/>
    <m/>
    <s v="M"/>
    <s v="MA1024"/>
    <x v="4"/>
    <m/>
    <m/>
    <m/>
    <m/>
    <n v="14.666667"/>
    <n v="7.5"/>
    <n v="9"/>
  </r>
  <r>
    <n v="1253044"/>
    <s v="201101"/>
    <s v="2011"/>
    <s v="A"/>
    <x v="15"/>
    <s v="PH"/>
    <x v="0"/>
    <x v="0"/>
    <s v="BE"/>
    <x v="0"/>
    <m/>
    <n v="2014"/>
    <n v="3"/>
    <x v="0"/>
    <m/>
    <s v="M"/>
    <s v="MA1023"/>
    <x v="1"/>
    <m/>
    <m/>
    <m/>
    <m/>
    <n v="14.666667"/>
    <n v="7.5"/>
    <n v="9"/>
  </r>
  <r>
    <n v="1253070"/>
    <s v="200901"/>
    <s v="2009"/>
    <s v="A"/>
    <x v="10"/>
    <s v="PH"/>
    <x v="5"/>
    <x v="0"/>
    <s v="ED"/>
    <x v="0"/>
    <m/>
    <n v="2012"/>
    <n v="3"/>
    <x v="0"/>
    <m/>
    <s v="F"/>
    <s v="MA1022"/>
    <x v="1"/>
    <m/>
    <m/>
    <m/>
    <m/>
    <m/>
    <m/>
    <m/>
  </r>
  <r>
    <n v="1253070"/>
    <s v="200901"/>
    <s v="2009"/>
    <s v="B"/>
    <x v="4"/>
    <s v="PH"/>
    <x v="1"/>
    <x v="3"/>
    <s v="ED"/>
    <x v="0"/>
    <m/>
    <n v="2012"/>
    <n v="3"/>
    <x v="0"/>
    <m/>
    <s v="F"/>
    <s v="MA1023"/>
    <x v="1"/>
    <m/>
    <m/>
    <m/>
    <m/>
    <m/>
    <m/>
    <m/>
  </r>
  <r>
    <n v="1253088"/>
    <s v="200901"/>
    <s v="2009"/>
    <s v="A"/>
    <x v="10"/>
    <s v="PH"/>
    <x v="5"/>
    <x v="1"/>
    <s v="ME"/>
    <x v="0"/>
    <m/>
    <n v="2012"/>
    <n v="3"/>
    <x v="0"/>
    <m/>
    <s v="M"/>
    <s v="MA1021"/>
    <x v="4"/>
    <m/>
    <m/>
    <m/>
    <m/>
    <m/>
    <m/>
    <m/>
  </r>
  <r>
    <n v="1253088"/>
    <s v="200901"/>
    <s v="2009"/>
    <s v="B"/>
    <x v="4"/>
    <s v="PH"/>
    <x v="1"/>
    <x v="1"/>
    <s v="ME"/>
    <x v="0"/>
    <m/>
    <n v="2012"/>
    <n v="3"/>
    <x v="0"/>
    <m/>
    <s v="M"/>
    <s v="MA1022"/>
    <x v="4"/>
    <m/>
    <m/>
    <m/>
    <m/>
    <m/>
    <m/>
    <m/>
  </r>
  <r>
    <n v="1253090"/>
    <s v="201001"/>
    <s v="2010"/>
    <s v="B"/>
    <x v="14"/>
    <s v="PH"/>
    <x v="1"/>
    <x v="3"/>
    <s v="BE"/>
    <x v="0"/>
    <m/>
    <n v="2012"/>
    <n v="2"/>
    <x v="1"/>
    <m/>
    <s v="F"/>
    <m/>
    <x v="2"/>
    <m/>
    <m/>
    <m/>
    <m/>
    <m/>
    <m/>
    <m/>
  </r>
  <r>
    <n v="1253090"/>
    <s v="200901"/>
    <s v="2009"/>
    <s v="A"/>
    <x v="10"/>
    <s v="PH"/>
    <x v="5"/>
    <x v="3"/>
    <s v="ED"/>
    <x v="0"/>
    <m/>
    <n v="2012"/>
    <n v="3"/>
    <x v="0"/>
    <m/>
    <s v="F"/>
    <s v="MA1021"/>
    <x v="3"/>
    <m/>
    <m/>
    <m/>
    <m/>
    <m/>
    <m/>
    <m/>
  </r>
  <r>
    <n v="1253114"/>
    <s v="201001"/>
    <s v="2010"/>
    <s v="A"/>
    <x v="19"/>
    <s v="PH"/>
    <x v="5"/>
    <x v="0"/>
    <s v="ED"/>
    <x v="0"/>
    <m/>
    <n v="2013"/>
    <n v="3"/>
    <x v="0"/>
    <m/>
    <s v="F"/>
    <s v="MA1021"/>
    <x v="4"/>
    <m/>
    <m/>
    <m/>
    <m/>
    <m/>
    <m/>
    <m/>
  </r>
  <r>
    <n v="1253114"/>
    <s v="201001"/>
    <s v="2010"/>
    <s v="B"/>
    <x v="14"/>
    <s v="PH"/>
    <x v="1"/>
    <x v="0"/>
    <s v="ED"/>
    <x v="0"/>
    <m/>
    <n v="2013"/>
    <n v="3"/>
    <x v="0"/>
    <m/>
    <s v="F"/>
    <s v="MA1022"/>
    <x v="1"/>
    <m/>
    <m/>
    <m/>
    <m/>
    <m/>
    <m/>
    <m/>
  </r>
  <r>
    <n v="1253564"/>
    <s v="200702"/>
    <s v="2007"/>
    <s v="D"/>
    <x v="8"/>
    <s v="PH"/>
    <x v="20"/>
    <x v="1"/>
    <s v="PH"/>
    <x v="2"/>
    <m/>
    <n v="2008"/>
    <n v="1"/>
    <x v="1"/>
    <d v="2008-05-17T00:00:00"/>
    <s v="M"/>
    <s v="MA4473"/>
    <x v="0"/>
    <m/>
    <m/>
    <m/>
    <m/>
    <m/>
    <m/>
    <m/>
  </r>
  <r>
    <n v="1253564"/>
    <s v="200801"/>
    <s v="2008"/>
    <s v="1"/>
    <x v="29"/>
    <s v="PH"/>
    <x v="30"/>
    <x v="0"/>
    <s v="PH"/>
    <x v="2"/>
    <m/>
    <n v="2008"/>
    <n v="0"/>
    <x v="1"/>
    <d v="2008-05-17T00:00:00"/>
    <s v="M"/>
    <m/>
    <x v="2"/>
    <m/>
    <m/>
    <m/>
    <m/>
    <m/>
    <m/>
    <m/>
  </r>
  <r>
    <n v="1253564"/>
    <s v="200701"/>
    <s v="2007"/>
    <s v="B"/>
    <x v="1"/>
    <s v="PH"/>
    <x v="8"/>
    <x v="0"/>
    <s v="PH"/>
    <x v="2"/>
    <m/>
    <n v="2008"/>
    <n v="1"/>
    <x v="1"/>
    <d v="2008-05-17T00:00:00"/>
    <s v="M"/>
    <m/>
    <x v="2"/>
    <m/>
    <m/>
    <m/>
    <m/>
    <m/>
    <m/>
    <m/>
  </r>
  <r>
    <n v="1253564"/>
    <s v="200701"/>
    <s v="2007"/>
    <s v="B"/>
    <x v="1"/>
    <s v="PH"/>
    <x v="9"/>
    <x v="0"/>
    <s v="PH"/>
    <x v="2"/>
    <m/>
    <n v="2008"/>
    <n v="1"/>
    <x v="1"/>
    <d v="2008-05-17T00:00:00"/>
    <s v="M"/>
    <m/>
    <x v="2"/>
    <m/>
    <m/>
    <m/>
    <m/>
    <m/>
    <m/>
    <m/>
  </r>
  <r>
    <n v="1253564"/>
    <s v="200701"/>
    <s v="2007"/>
    <s v="A"/>
    <x v="0"/>
    <s v="PH"/>
    <x v="7"/>
    <x v="2"/>
    <s v="PH"/>
    <x v="2"/>
    <m/>
    <n v="2008"/>
    <n v="1"/>
    <x v="1"/>
    <d v="2008-05-17T00:00:00"/>
    <s v="M"/>
    <m/>
    <x v="2"/>
    <m/>
    <m/>
    <m/>
    <m/>
    <m/>
    <m/>
    <m/>
  </r>
  <r>
    <n v="1253680"/>
    <s v="200801"/>
    <s v="2008"/>
    <s v="A"/>
    <x v="13"/>
    <s v="PH"/>
    <x v="2"/>
    <x v="0"/>
    <s v="ME"/>
    <x v="0"/>
    <m/>
    <n v="2008"/>
    <n v="0"/>
    <x v="1"/>
    <d v="2008-05-17T00:00:00"/>
    <s v="M"/>
    <m/>
    <x v="2"/>
    <m/>
    <m/>
    <m/>
    <m/>
    <m/>
    <m/>
    <m/>
  </r>
  <r>
    <n v="1255156"/>
    <s v="200801"/>
    <s v="2008"/>
    <s v="B"/>
    <x v="11"/>
    <s v="PH"/>
    <x v="1"/>
    <x v="0"/>
    <s v="BC"/>
    <x v="2"/>
    <m/>
    <n v="2008"/>
    <n v="0"/>
    <x v="1"/>
    <d v="2008-05-17T00:00:00"/>
    <s v="F"/>
    <m/>
    <x v="2"/>
    <m/>
    <m/>
    <m/>
    <m/>
    <m/>
    <m/>
    <m/>
  </r>
  <r>
    <n v="1255578"/>
    <s v="200702"/>
    <s v="2007"/>
    <s v="D"/>
    <x v="8"/>
    <s v="PH"/>
    <x v="1"/>
    <x v="0"/>
    <s v="CE"/>
    <x v="0"/>
    <m/>
    <n v="2008"/>
    <n v="1"/>
    <x v="1"/>
    <d v="2008-05-17T00:00:00"/>
    <s v="M"/>
    <m/>
    <x v="2"/>
    <m/>
    <m/>
    <m/>
    <m/>
    <m/>
    <m/>
    <m/>
  </r>
  <r>
    <n v="1255584"/>
    <s v="200701"/>
    <s v="2007"/>
    <s v="A"/>
    <x v="0"/>
    <s v="PH"/>
    <x v="15"/>
    <x v="3"/>
    <s v="AE"/>
    <x v="0"/>
    <m/>
    <n v="2009"/>
    <n v="2"/>
    <x v="1"/>
    <d v="2009-05-16T00:00:00"/>
    <s v="F"/>
    <s v="MA2051"/>
    <x v="1"/>
    <m/>
    <m/>
    <m/>
    <m/>
    <m/>
    <m/>
    <m/>
  </r>
  <r>
    <n v="1255714"/>
    <s v="201002"/>
    <s v="2010"/>
    <s v="D"/>
    <x v="17"/>
    <s v="PH"/>
    <x v="6"/>
    <x v="1"/>
    <s v="ME"/>
    <x v="0"/>
    <m/>
    <n v="2012"/>
    <n v="2"/>
    <x v="1"/>
    <m/>
    <s v="M"/>
    <m/>
    <x v="2"/>
    <m/>
    <m/>
    <m/>
    <m/>
    <m/>
    <m/>
    <m/>
  </r>
  <r>
    <n v="1255714"/>
    <s v="200902"/>
    <s v="2009"/>
    <s v="C"/>
    <x v="2"/>
    <s v="PH"/>
    <x v="5"/>
    <x v="1"/>
    <s v="ME"/>
    <x v="0"/>
    <m/>
    <n v="2012"/>
    <n v="3"/>
    <x v="0"/>
    <m/>
    <s v="M"/>
    <s v="MA2051"/>
    <x v="0"/>
    <m/>
    <m/>
    <m/>
    <m/>
    <m/>
    <m/>
    <m/>
  </r>
  <r>
    <n v="1255852"/>
    <s v="200801"/>
    <s v="2008"/>
    <s v="A"/>
    <x v="13"/>
    <s v="PH"/>
    <x v="5"/>
    <x v="1"/>
    <s v="EC"/>
    <x v="4"/>
    <m/>
    <n v="2008"/>
    <n v="0"/>
    <x v="1"/>
    <d v="2008-02-21T00:00:00"/>
    <s v="F"/>
    <m/>
    <x v="2"/>
    <m/>
    <m/>
    <m/>
    <m/>
    <m/>
    <m/>
    <m/>
  </r>
  <r>
    <n v="1255852"/>
    <s v="200801"/>
    <s v="2008"/>
    <s v="B"/>
    <x v="11"/>
    <s v="PH"/>
    <x v="1"/>
    <x v="0"/>
    <s v="EC"/>
    <x v="4"/>
    <m/>
    <n v="2008"/>
    <n v="0"/>
    <x v="1"/>
    <d v="2008-02-21T00:00:00"/>
    <s v="F"/>
    <s v="MA3211"/>
    <x v="4"/>
    <m/>
    <m/>
    <m/>
    <m/>
    <m/>
    <m/>
    <m/>
  </r>
  <r>
    <n v="1255934"/>
    <s v="200801"/>
    <s v="2008"/>
    <s v="B"/>
    <x v="11"/>
    <s v="PH"/>
    <x v="16"/>
    <x v="1"/>
    <s v="PH"/>
    <x v="2"/>
    <m/>
    <n v="2008"/>
    <n v="0"/>
    <x v="1"/>
    <d v="2008-05-17T00:00:00"/>
    <s v="M"/>
    <s v="MA2431"/>
    <x v="4"/>
    <m/>
    <m/>
    <m/>
    <m/>
    <m/>
    <m/>
    <m/>
  </r>
  <r>
    <n v="1255934"/>
    <s v="200802"/>
    <s v="2008"/>
    <s v="C"/>
    <x v="5"/>
    <s v="PH"/>
    <x v="24"/>
    <x v="1"/>
    <s v="PH"/>
    <x v="2"/>
    <m/>
    <n v="2008"/>
    <n v="0"/>
    <x v="1"/>
    <d v="2008-05-17T00:00:00"/>
    <s v="M"/>
    <s v="MA4291"/>
    <x v="4"/>
    <m/>
    <m/>
    <m/>
    <m/>
    <m/>
    <m/>
    <m/>
  </r>
  <r>
    <n v="1255934"/>
    <s v="200701"/>
    <s v="2007"/>
    <s v="A"/>
    <x v="0"/>
    <s v="PH"/>
    <x v="7"/>
    <x v="1"/>
    <s v="PH"/>
    <x v="2"/>
    <s v="MA"/>
    <n v="2008"/>
    <n v="1"/>
    <x v="1"/>
    <d v="2008-05-17T00:00:00"/>
    <s v="M"/>
    <s v="MA4451"/>
    <x v="4"/>
    <m/>
    <m/>
    <m/>
    <m/>
    <m/>
    <m/>
    <m/>
  </r>
  <r>
    <n v="1255934"/>
    <s v="200701"/>
    <s v="2007"/>
    <s v="B"/>
    <x v="1"/>
    <s v="PH"/>
    <x v="8"/>
    <x v="1"/>
    <s v="PH"/>
    <x v="2"/>
    <s v="MA"/>
    <n v="2008"/>
    <n v="1"/>
    <x v="1"/>
    <d v="2008-05-17T00:00:00"/>
    <s v="M"/>
    <s v="MA3257"/>
    <x v="4"/>
    <m/>
    <m/>
    <m/>
    <m/>
    <m/>
    <m/>
    <m/>
  </r>
  <r>
    <n v="1255934"/>
    <s v="200701"/>
    <s v="2007"/>
    <s v="B"/>
    <x v="1"/>
    <s v="PH"/>
    <x v="9"/>
    <x v="1"/>
    <s v="PH"/>
    <x v="2"/>
    <s v="MA"/>
    <n v="2008"/>
    <n v="1"/>
    <x v="1"/>
    <d v="2008-05-17T00:00:00"/>
    <s v="M"/>
    <s v="MA3257"/>
    <x v="4"/>
    <m/>
    <m/>
    <m/>
    <m/>
    <m/>
    <m/>
    <m/>
  </r>
  <r>
    <n v="1255934"/>
    <s v="200702"/>
    <s v="2007"/>
    <s v="C"/>
    <x v="6"/>
    <s v="PH"/>
    <x v="14"/>
    <x v="1"/>
    <s v="PH"/>
    <x v="2"/>
    <s v="MA"/>
    <n v="2008"/>
    <n v="1"/>
    <x v="1"/>
    <d v="2008-05-17T00:00:00"/>
    <s v="M"/>
    <s v="MA3831"/>
    <x v="4"/>
    <m/>
    <m/>
    <m/>
    <m/>
    <m/>
    <m/>
    <m/>
  </r>
  <r>
    <n v="1256006"/>
    <s v="200701"/>
    <s v="2007"/>
    <s v="B"/>
    <x v="1"/>
    <s v="PH"/>
    <x v="6"/>
    <x v="3"/>
    <s v="ECE"/>
    <x v="0"/>
    <m/>
    <n v="2008"/>
    <n v="1"/>
    <x v="1"/>
    <m/>
    <s v="M"/>
    <m/>
    <x v="2"/>
    <m/>
    <m/>
    <m/>
    <m/>
    <m/>
    <m/>
    <m/>
  </r>
  <r>
    <n v="1256008"/>
    <s v="200701"/>
    <s v="2007"/>
    <s v="A"/>
    <x v="0"/>
    <s v="PH"/>
    <x v="2"/>
    <x v="3"/>
    <s v="PH"/>
    <x v="2"/>
    <m/>
    <n v="2009"/>
    <n v="2"/>
    <x v="1"/>
    <d v="2009-05-16T00:00:00"/>
    <s v="M"/>
    <s v="MA2051"/>
    <x v="0"/>
    <m/>
    <m/>
    <m/>
    <m/>
    <m/>
    <m/>
    <m/>
  </r>
  <r>
    <n v="1256008"/>
    <s v="200701"/>
    <s v="2007"/>
    <s v="B"/>
    <x v="1"/>
    <s v="PH"/>
    <x v="6"/>
    <x v="3"/>
    <s v="PH"/>
    <x v="2"/>
    <m/>
    <n v="2009"/>
    <n v="2"/>
    <x v="1"/>
    <d v="2009-05-16T00:00:00"/>
    <s v="M"/>
    <m/>
    <x v="2"/>
    <m/>
    <m/>
    <m/>
    <m/>
    <m/>
    <m/>
    <m/>
  </r>
  <r>
    <n v="1256008"/>
    <s v="200701"/>
    <s v="2007"/>
    <s v="A"/>
    <x v="0"/>
    <s v="PH"/>
    <x v="15"/>
    <x v="2"/>
    <s v="PH"/>
    <x v="2"/>
    <m/>
    <n v="2009"/>
    <n v="2"/>
    <x v="1"/>
    <d v="2009-05-16T00:00:00"/>
    <s v="M"/>
    <s v="MA2051"/>
    <x v="0"/>
    <m/>
    <m/>
    <m/>
    <m/>
    <m/>
    <m/>
    <m/>
  </r>
  <r>
    <n v="1256008"/>
    <s v="200701"/>
    <s v="2007"/>
    <s v="B"/>
    <x v="1"/>
    <s v="PH"/>
    <x v="8"/>
    <x v="2"/>
    <s v="PH"/>
    <x v="2"/>
    <m/>
    <n v="2009"/>
    <n v="2"/>
    <x v="1"/>
    <d v="2009-05-16T00:00:00"/>
    <s v="M"/>
    <m/>
    <x v="2"/>
    <m/>
    <m/>
    <m/>
    <m/>
    <m/>
    <m/>
    <m/>
  </r>
  <r>
    <n v="1256178"/>
    <s v="200701"/>
    <s v="2007"/>
    <s v="A"/>
    <x v="0"/>
    <s v="PH"/>
    <x v="7"/>
    <x v="0"/>
    <s v="ECE"/>
    <x v="0"/>
    <s v="PH"/>
    <n v="2008"/>
    <n v="1"/>
    <x v="1"/>
    <d v="2010-05-15T00:00:00"/>
    <s v="M"/>
    <m/>
    <x v="2"/>
    <m/>
    <m/>
    <m/>
    <m/>
    <m/>
    <m/>
    <m/>
  </r>
  <r>
    <n v="1256178"/>
    <s v="200701"/>
    <s v="2007"/>
    <s v="B"/>
    <x v="1"/>
    <s v="PH"/>
    <x v="8"/>
    <x v="0"/>
    <s v="ECE"/>
    <x v="0"/>
    <s v="PH"/>
    <n v="2008"/>
    <n v="1"/>
    <x v="1"/>
    <d v="2010-05-15T00:00:00"/>
    <s v="M"/>
    <m/>
    <x v="2"/>
    <m/>
    <m/>
    <m/>
    <m/>
    <m/>
    <m/>
    <m/>
  </r>
  <r>
    <n v="1256178"/>
    <s v="200702"/>
    <s v="2007"/>
    <s v="C"/>
    <x v="6"/>
    <s v="PH"/>
    <x v="13"/>
    <x v="3"/>
    <s v="ECE"/>
    <x v="0"/>
    <s v="PH"/>
    <n v="2008"/>
    <n v="1"/>
    <x v="1"/>
    <d v="2010-05-15T00:00:00"/>
    <s v="M"/>
    <s v="MA2073"/>
    <x v="1"/>
    <s v="MA3831"/>
    <s v="A"/>
    <m/>
    <m/>
    <m/>
    <m/>
    <m/>
  </r>
  <r>
    <n v="1256178"/>
    <s v="200702"/>
    <s v="2007"/>
    <s v="C"/>
    <x v="6"/>
    <s v="PH"/>
    <x v="14"/>
    <x v="2"/>
    <s v="ECE"/>
    <x v="0"/>
    <s v="PH"/>
    <n v="2008"/>
    <n v="1"/>
    <x v="1"/>
    <d v="2010-05-15T00:00:00"/>
    <s v="M"/>
    <s v="MA2073"/>
    <x v="1"/>
    <s v="MA3831"/>
    <s v="A"/>
    <m/>
    <m/>
    <m/>
    <m/>
    <m/>
  </r>
  <r>
    <n v="1256376"/>
    <s v="200702"/>
    <s v="2007"/>
    <s v="D"/>
    <x v="8"/>
    <s v="PH"/>
    <x v="20"/>
    <x v="1"/>
    <s v="PH"/>
    <x v="2"/>
    <m/>
    <n v="2008"/>
    <n v="1"/>
    <x v="1"/>
    <d v="2008-05-17T00:00:00"/>
    <s v="M"/>
    <m/>
    <x v="2"/>
    <m/>
    <m/>
    <m/>
    <m/>
    <m/>
    <m/>
    <m/>
  </r>
  <r>
    <n v="1256376"/>
    <s v="200701"/>
    <s v="2007"/>
    <s v="B"/>
    <x v="1"/>
    <s v="PH"/>
    <x v="9"/>
    <x v="0"/>
    <s v="PH"/>
    <x v="2"/>
    <m/>
    <n v="2008"/>
    <n v="1"/>
    <x v="1"/>
    <d v="2008-05-17T00:00:00"/>
    <s v="M"/>
    <m/>
    <x v="2"/>
    <m/>
    <m/>
    <m/>
    <m/>
    <m/>
    <m/>
    <m/>
  </r>
  <r>
    <n v="1256376"/>
    <s v="200701"/>
    <s v="2007"/>
    <s v="A"/>
    <x v="0"/>
    <s v="PH"/>
    <x v="7"/>
    <x v="3"/>
    <s v="PH"/>
    <x v="2"/>
    <m/>
    <n v="2008"/>
    <n v="1"/>
    <x v="1"/>
    <d v="2008-05-17T00:00:00"/>
    <s v="M"/>
    <s v="MA3231"/>
    <x v="1"/>
    <s v="MA4451"/>
    <s v="B"/>
    <m/>
    <m/>
    <m/>
    <m/>
    <m/>
  </r>
  <r>
    <n v="1256512"/>
    <s v="200702"/>
    <s v="2007"/>
    <s v="D"/>
    <x v="8"/>
    <s v="PH"/>
    <x v="6"/>
    <x v="1"/>
    <s v="BC"/>
    <x v="2"/>
    <m/>
    <n v="2008"/>
    <n v="1"/>
    <x v="1"/>
    <d v="2008-05-17T00:00:00"/>
    <s v="F"/>
    <m/>
    <x v="2"/>
    <m/>
    <m/>
    <m/>
    <m/>
    <m/>
    <m/>
    <m/>
  </r>
  <r>
    <n v="1257258"/>
    <s v="200701"/>
    <s v="2007"/>
    <s v="B"/>
    <x v="1"/>
    <s v="PH"/>
    <x v="12"/>
    <x v="0"/>
    <s v="BE"/>
    <x v="0"/>
    <m/>
    <n v="2007"/>
    <n v="0"/>
    <x v="1"/>
    <d v="2007-05-19T00:00:00"/>
    <s v="F"/>
    <m/>
    <x v="2"/>
    <m/>
    <m/>
    <m/>
    <m/>
    <m/>
    <m/>
    <m/>
  </r>
  <r>
    <n v="1257466"/>
    <s v="200702"/>
    <s v="2007"/>
    <s v="C"/>
    <x v="6"/>
    <s v="PH"/>
    <x v="5"/>
    <x v="1"/>
    <s v="BIO"/>
    <x v="2"/>
    <m/>
    <n v="2008"/>
    <n v="1"/>
    <x v="1"/>
    <d v="2008-05-17T00:00:00"/>
    <s v="M"/>
    <m/>
    <x v="2"/>
    <m/>
    <m/>
    <m/>
    <m/>
    <m/>
    <m/>
    <m/>
  </r>
  <r>
    <n v="1257940"/>
    <s v="200701"/>
    <s v="2007"/>
    <s v="A"/>
    <x v="0"/>
    <s v="PH"/>
    <x v="5"/>
    <x v="3"/>
    <s v="IE"/>
    <x v="0"/>
    <m/>
    <n v="2010"/>
    <n v="3"/>
    <x v="0"/>
    <d v="2010-05-15T00:00:00"/>
    <s v="F"/>
    <s v="MA1021"/>
    <x v="4"/>
    <m/>
    <m/>
    <m/>
    <m/>
    <m/>
    <m/>
    <m/>
  </r>
  <r>
    <n v="1258518"/>
    <s v="200702"/>
    <s v="2007"/>
    <s v="C"/>
    <x v="6"/>
    <s v="PH"/>
    <x v="5"/>
    <x v="0"/>
    <s v="BIO"/>
    <x v="2"/>
    <m/>
    <n v="2009"/>
    <n v="2"/>
    <x v="1"/>
    <d v="2009-10-01T00:00:00"/>
    <s v="M"/>
    <m/>
    <x v="2"/>
    <m/>
    <m/>
    <m/>
    <m/>
    <m/>
    <m/>
    <m/>
  </r>
  <r>
    <n v="1258900"/>
    <s v="200701"/>
    <s v="2007"/>
    <s v="A"/>
    <x v="0"/>
    <s v="PH"/>
    <x v="15"/>
    <x v="1"/>
    <s v="AE"/>
    <x v="0"/>
    <m/>
    <n v="2009"/>
    <n v="2"/>
    <x v="1"/>
    <d v="2009-05-16T00:00:00"/>
    <s v="M"/>
    <m/>
    <x v="2"/>
    <m/>
    <m/>
    <m/>
    <m/>
    <m/>
    <m/>
    <m/>
  </r>
  <r>
    <n v="1258900"/>
    <s v="200701"/>
    <s v="2007"/>
    <s v="B"/>
    <x v="1"/>
    <s v="PH"/>
    <x v="8"/>
    <x v="1"/>
    <s v="AE"/>
    <x v="0"/>
    <m/>
    <n v="2009"/>
    <n v="2"/>
    <x v="1"/>
    <d v="2009-05-16T00:00:00"/>
    <s v="M"/>
    <s v="MA2071"/>
    <x v="4"/>
    <m/>
    <m/>
    <m/>
    <m/>
    <m/>
    <m/>
    <m/>
  </r>
  <r>
    <n v="1258952"/>
    <s v="200701"/>
    <s v="2007"/>
    <s v="A"/>
    <x v="0"/>
    <s v="PH"/>
    <x v="5"/>
    <x v="0"/>
    <s v="CS"/>
    <x v="1"/>
    <m/>
    <n v="2009"/>
    <n v="2"/>
    <x v="1"/>
    <d v="2009-05-16T00:00:00"/>
    <s v="M"/>
    <s v="MA2051"/>
    <x v="1"/>
    <m/>
    <m/>
    <m/>
    <m/>
    <m/>
    <m/>
    <m/>
  </r>
  <r>
    <n v="1259044"/>
    <s v="200702"/>
    <s v="2007"/>
    <s v="C"/>
    <x v="6"/>
    <s v="PH"/>
    <x v="5"/>
    <x v="1"/>
    <s v="BC"/>
    <x v="2"/>
    <m/>
    <n v="2009"/>
    <n v="2"/>
    <x v="1"/>
    <d v="2009-05-16T00:00:00"/>
    <s v="F"/>
    <m/>
    <x v="2"/>
    <m/>
    <m/>
    <m/>
    <m/>
    <m/>
    <m/>
    <m/>
  </r>
  <r>
    <n v="1259230"/>
    <s v="200802"/>
    <s v="2008"/>
    <s v="D"/>
    <x v="3"/>
    <s v="PH"/>
    <x v="6"/>
    <x v="0"/>
    <s v="ME"/>
    <x v="0"/>
    <m/>
    <n v="2009"/>
    <n v="1"/>
    <x v="1"/>
    <d v="2009-05-16T00:00:00"/>
    <s v="M"/>
    <s v="MA2051"/>
    <x v="0"/>
    <m/>
    <m/>
    <m/>
    <m/>
    <m/>
    <m/>
    <m/>
  </r>
  <r>
    <n v="1259230"/>
    <s v="200703"/>
    <s v="2007"/>
    <s v="E"/>
    <x v="18"/>
    <s v="PH"/>
    <x v="2"/>
    <x v="0"/>
    <s v="ME"/>
    <x v="0"/>
    <m/>
    <n v="2009"/>
    <n v="2"/>
    <x v="1"/>
    <d v="2009-05-16T00:00:00"/>
    <s v="M"/>
    <m/>
    <x v="2"/>
    <m/>
    <m/>
    <m/>
    <m/>
    <m/>
    <m/>
    <m/>
  </r>
  <r>
    <n v="1259720"/>
    <s v="200802"/>
    <s v="2008"/>
    <s v="D"/>
    <x v="3"/>
    <s v="PH"/>
    <x v="6"/>
    <x v="0"/>
    <s v="ECE"/>
    <x v="0"/>
    <m/>
    <n v="2009"/>
    <n v="1"/>
    <x v="1"/>
    <d v="2010-02-25T00:00:00"/>
    <s v="M"/>
    <m/>
    <x v="2"/>
    <m/>
    <m/>
    <m/>
    <m/>
    <m/>
    <m/>
    <m/>
  </r>
  <r>
    <n v="1259764"/>
    <s v="200701"/>
    <s v="2007"/>
    <s v="A"/>
    <x v="0"/>
    <s v="PH"/>
    <x v="7"/>
    <x v="1"/>
    <s v="PH"/>
    <x v="2"/>
    <m/>
    <n v="2008"/>
    <n v="1"/>
    <x v="1"/>
    <d v="2008-05-17T00:00:00"/>
    <s v="F"/>
    <s v="MA4451"/>
    <x v="4"/>
    <m/>
    <m/>
    <m/>
    <m/>
    <m/>
    <m/>
    <m/>
  </r>
  <r>
    <n v="1259764"/>
    <s v="200701"/>
    <s v="2007"/>
    <s v="A"/>
    <x v="0"/>
    <s v="PH"/>
    <x v="15"/>
    <x v="1"/>
    <s v="PH"/>
    <x v="2"/>
    <m/>
    <n v="2008"/>
    <n v="1"/>
    <x v="1"/>
    <d v="2008-05-17T00:00:00"/>
    <s v="F"/>
    <s v="MA4451"/>
    <x v="4"/>
    <m/>
    <m/>
    <m/>
    <m/>
    <m/>
    <m/>
    <m/>
  </r>
  <r>
    <n v="1259764"/>
    <s v="200701"/>
    <s v="2007"/>
    <s v="B"/>
    <x v="1"/>
    <s v="PH"/>
    <x v="8"/>
    <x v="1"/>
    <s v="PH"/>
    <x v="2"/>
    <m/>
    <n v="2008"/>
    <n v="1"/>
    <x v="1"/>
    <d v="2008-05-17T00:00:00"/>
    <s v="F"/>
    <m/>
    <x v="2"/>
    <m/>
    <m/>
    <m/>
    <m/>
    <m/>
    <m/>
    <m/>
  </r>
  <r>
    <n v="1259764"/>
    <s v="200701"/>
    <s v="2007"/>
    <s v="B"/>
    <x v="1"/>
    <s v="PH"/>
    <x v="9"/>
    <x v="1"/>
    <s v="PH"/>
    <x v="2"/>
    <m/>
    <n v="2008"/>
    <n v="1"/>
    <x v="1"/>
    <d v="2008-05-17T00:00:00"/>
    <s v="F"/>
    <m/>
    <x v="2"/>
    <m/>
    <m/>
    <m/>
    <m/>
    <m/>
    <m/>
    <m/>
  </r>
  <r>
    <n v="1259764"/>
    <s v="200702"/>
    <s v="2007"/>
    <s v="C"/>
    <x v="6"/>
    <s v="PH"/>
    <x v="14"/>
    <x v="1"/>
    <s v="PH"/>
    <x v="2"/>
    <m/>
    <n v="2008"/>
    <n v="1"/>
    <x v="1"/>
    <d v="2008-05-17T00:00:00"/>
    <s v="F"/>
    <m/>
    <x v="2"/>
    <m/>
    <m/>
    <m/>
    <m/>
    <m/>
    <m/>
    <m/>
  </r>
  <r>
    <n v="1259764"/>
    <s v="200702"/>
    <s v="2007"/>
    <s v="C"/>
    <x v="6"/>
    <s v="PH"/>
    <x v="13"/>
    <x v="1"/>
    <s v="PH"/>
    <x v="2"/>
    <m/>
    <n v="2008"/>
    <n v="1"/>
    <x v="1"/>
    <d v="2008-05-17T00:00:00"/>
    <s v="F"/>
    <m/>
    <x v="2"/>
    <m/>
    <m/>
    <m/>
    <m/>
    <m/>
    <m/>
    <m/>
  </r>
  <r>
    <n v="1259764"/>
    <s v="200702"/>
    <s v="2007"/>
    <s v="C"/>
    <x v="6"/>
    <s v="PH"/>
    <x v="32"/>
    <x v="1"/>
    <s v="PH"/>
    <x v="2"/>
    <m/>
    <n v="2008"/>
    <n v="1"/>
    <x v="1"/>
    <d v="2008-05-17T00:00:00"/>
    <s v="F"/>
    <m/>
    <x v="2"/>
    <m/>
    <m/>
    <m/>
    <m/>
    <m/>
    <m/>
    <m/>
  </r>
  <r>
    <n v="1259764"/>
    <s v="200702"/>
    <s v="2007"/>
    <s v="D"/>
    <x v="8"/>
    <s v="PH"/>
    <x v="21"/>
    <x v="1"/>
    <s v="PH"/>
    <x v="2"/>
    <m/>
    <n v="2008"/>
    <n v="1"/>
    <x v="1"/>
    <d v="2008-05-17T00:00:00"/>
    <s v="F"/>
    <m/>
    <x v="2"/>
    <m/>
    <m/>
    <m/>
    <m/>
    <m/>
    <m/>
    <m/>
  </r>
  <r>
    <n v="1259764"/>
    <s v="200802"/>
    <s v="2008"/>
    <s v="C"/>
    <x v="5"/>
    <s v="PH"/>
    <x v="18"/>
    <x v="0"/>
    <s v="PH"/>
    <x v="2"/>
    <m/>
    <n v="2008"/>
    <n v="0"/>
    <x v="1"/>
    <d v="2008-05-17T00:00:00"/>
    <s v="F"/>
    <s v="MA4291"/>
    <x v="4"/>
    <m/>
    <m/>
    <m/>
    <m/>
    <m/>
    <m/>
    <m/>
  </r>
  <r>
    <n v="1259764"/>
    <s v="200702"/>
    <s v="2007"/>
    <s v="D"/>
    <x v="8"/>
    <s v="PH"/>
    <x v="33"/>
    <x v="0"/>
    <s v="PH"/>
    <x v="2"/>
    <m/>
    <n v="2008"/>
    <n v="1"/>
    <x v="1"/>
    <d v="2008-05-17T00:00:00"/>
    <s v="F"/>
    <m/>
    <x v="2"/>
    <m/>
    <m/>
    <m/>
    <m/>
    <m/>
    <m/>
    <m/>
  </r>
  <r>
    <n v="1260812"/>
    <s v="200901"/>
    <s v="2009"/>
    <s v="B"/>
    <x v="4"/>
    <s v="PH"/>
    <x v="6"/>
    <x v="3"/>
    <s v="ECE"/>
    <x v="0"/>
    <m/>
    <n v="2009"/>
    <n v="0"/>
    <x v="1"/>
    <d v="2009-02-26T00:00:00"/>
    <s v="M"/>
    <m/>
    <x v="2"/>
    <m/>
    <m/>
    <m/>
    <m/>
    <m/>
    <m/>
    <m/>
  </r>
  <r>
    <n v="1261140"/>
    <s v="200801"/>
    <s v="2008"/>
    <s v="A"/>
    <x v="13"/>
    <s v="PH"/>
    <x v="15"/>
    <x v="0"/>
    <s v="ME"/>
    <x v="0"/>
    <m/>
    <n v="2008"/>
    <n v="0"/>
    <x v="1"/>
    <d v="2011-02-24T00:00:00"/>
    <s v="M"/>
    <m/>
    <x v="2"/>
    <m/>
    <m/>
    <m/>
    <m/>
    <m/>
    <m/>
    <m/>
  </r>
  <r>
    <n v="1261140"/>
    <s v="200802"/>
    <s v="2008"/>
    <s v="D"/>
    <x v="3"/>
    <s v="PH"/>
    <x v="6"/>
    <x v="3"/>
    <s v="ME"/>
    <x v="0"/>
    <m/>
    <n v="2008"/>
    <n v="0"/>
    <x v="1"/>
    <d v="2011-02-24T00:00:00"/>
    <s v="M"/>
    <s v="MA2071"/>
    <x v="3"/>
    <m/>
    <m/>
    <m/>
    <m/>
    <m/>
    <m/>
    <m/>
  </r>
  <r>
    <n v="1261204"/>
    <s v="200801"/>
    <s v="2008"/>
    <s v="1"/>
    <x v="29"/>
    <s v="PH"/>
    <x v="11"/>
    <x v="1"/>
    <s v="PH"/>
    <x v="2"/>
    <m/>
    <n v="2008"/>
    <n v="0"/>
    <x v="1"/>
    <d v="2008-05-17T00:00:00"/>
    <s v="M"/>
    <m/>
    <x v="2"/>
    <m/>
    <m/>
    <m/>
    <m/>
    <m/>
    <m/>
    <m/>
  </r>
  <r>
    <n v="1261204"/>
    <s v="200701"/>
    <s v="2007"/>
    <s v="A"/>
    <x v="0"/>
    <s v="PH"/>
    <x v="7"/>
    <x v="1"/>
    <s v="PH"/>
    <x v="2"/>
    <m/>
    <n v="2008"/>
    <n v="1"/>
    <x v="1"/>
    <d v="2008-05-17T00:00:00"/>
    <s v="M"/>
    <s v="MA2611"/>
    <x v="1"/>
    <s v="MA4451"/>
    <s v="A"/>
    <m/>
    <m/>
    <m/>
    <m/>
    <m/>
  </r>
  <r>
    <n v="1261204"/>
    <s v="200701"/>
    <s v="2007"/>
    <s v="B"/>
    <x v="1"/>
    <s v="PH"/>
    <x v="9"/>
    <x v="1"/>
    <s v="PH"/>
    <x v="2"/>
    <m/>
    <n v="2008"/>
    <n v="1"/>
    <x v="1"/>
    <d v="2008-05-17T00:00:00"/>
    <s v="M"/>
    <s v="MA2612"/>
    <x v="0"/>
    <m/>
    <m/>
    <m/>
    <m/>
    <m/>
    <m/>
    <m/>
  </r>
  <r>
    <n v="1261204"/>
    <s v="200702"/>
    <s v="2007"/>
    <s v="D"/>
    <x v="8"/>
    <s v="PH"/>
    <x v="21"/>
    <x v="1"/>
    <s v="PH"/>
    <x v="2"/>
    <m/>
    <n v="2008"/>
    <n v="1"/>
    <x v="1"/>
    <d v="2008-05-17T00:00:00"/>
    <s v="M"/>
    <s v="MA4473"/>
    <x v="3"/>
    <m/>
    <m/>
    <m/>
    <m/>
    <m/>
    <m/>
    <m/>
  </r>
  <r>
    <n v="1261204"/>
    <s v="200702"/>
    <s v="2007"/>
    <s v="C"/>
    <x v="6"/>
    <s v="PH"/>
    <x v="14"/>
    <x v="0"/>
    <s v="PH"/>
    <x v="2"/>
    <m/>
    <n v="2008"/>
    <n v="1"/>
    <x v="1"/>
    <d v="2008-05-17T00:00:00"/>
    <s v="M"/>
    <s v="MA4291"/>
    <x v="1"/>
    <m/>
    <m/>
    <m/>
    <m/>
    <m/>
    <m/>
    <m/>
  </r>
  <r>
    <n v="1261204"/>
    <s v="200702"/>
    <s v="2007"/>
    <s v="C"/>
    <x v="6"/>
    <s v="PH"/>
    <x v="13"/>
    <x v="0"/>
    <s v="PH"/>
    <x v="2"/>
    <m/>
    <n v="2008"/>
    <n v="1"/>
    <x v="1"/>
    <d v="2008-05-17T00:00:00"/>
    <s v="M"/>
    <s v="MA4291"/>
    <x v="1"/>
    <m/>
    <m/>
    <m/>
    <m/>
    <m/>
    <m/>
    <m/>
  </r>
  <r>
    <n v="1261204"/>
    <s v="200802"/>
    <s v="2008"/>
    <s v="C"/>
    <x v="5"/>
    <s v="PH"/>
    <x v="24"/>
    <x v="3"/>
    <s v="PH"/>
    <x v="2"/>
    <m/>
    <n v="2008"/>
    <n v="0"/>
    <x v="1"/>
    <d v="2008-05-17T00:00:00"/>
    <s v="M"/>
    <m/>
    <x v="2"/>
    <m/>
    <m/>
    <m/>
    <m/>
    <m/>
    <m/>
    <m/>
  </r>
  <r>
    <n v="1261272"/>
    <s v="200803"/>
    <s v="2008"/>
    <s v="E"/>
    <x v="16"/>
    <s v="PH"/>
    <x v="6"/>
    <x v="0"/>
    <s v="ECE"/>
    <x v="0"/>
    <m/>
    <n v="2009"/>
    <n v="1"/>
    <x v="1"/>
    <m/>
    <s v="M"/>
    <m/>
    <x v="2"/>
    <m/>
    <m/>
    <m/>
    <m/>
    <m/>
    <m/>
    <m/>
  </r>
  <r>
    <n v="1261272"/>
    <s v="200702"/>
    <s v="2007"/>
    <s v="D"/>
    <x v="8"/>
    <s v="PH"/>
    <x v="6"/>
    <x v="2"/>
    <s v="ECE"/>
    <x v="0"/>
    <m/>
    <n v="2009"/>
    <n v="2"/>
    <x v="1"/>
    <m/>
    <s v="M"/>
    <m/>
    <x v="2"/>
    <m/>
    <m/>
    <m/>
    <m/>
    <m/>
    <m/>
    <m/>
  </r>
  <r>
    <n v="1261716"/>
    <s v="200701"/>
    <s v="2007"/>
    <s v="A"/>
    <x v="0"/>
    <s v="PH"/>
    <x v="15"/>
    <x v="1"/>
    <s v="ECE"/>
    <x v="0"/>
    <s v="PH"/>
    <n v="2008"/>
    <n v="1"/>
    <x v="1"/>
    <d v="2008-05-17T00:00:00"/>
    <s v="M"/>
    <m/>
    <x v="2"/>
    <m/>
    <m/>
    <m/>
    <m/>
    <m/>
    <m/>
    <m/>
  </r>
  <r>
    <n v="1261716"/>
    <s v="200701"/>
    <s v="2007"/>
    <s v="B"/>
    <x v="1"/>
    <s v="PH"/>
    <x v="8"/>
    <x v="0"/>
    <s v="ECE"/>
    <x v="0"/>
    <s v="PH"/>
    <n v="2008"/>
    <n v="1"/>
    <x v="1"/>
    <d v="2008-05-17T00:00:00"/>
    <s v="M"/>
    <m/>
    <x v="2"/>
    <m/>
    <m/>
    <m/>
    <m/>
    <m/>
    <m/>
    <m/>
  </r>
  <r>
    <n v="1262022"/>
    <s v="200702"/>
    <s v="2007"/>
    <s v="C"/>
    <x v="6"/>
    <s v="PH"/>
    <x v="13"/>
    <x v="0"/>
    <s v="PH"/>
    <x v="2"/>
    <m/>
    <n v="2008"/>
    <n v="1"/>
    <x v="1"/>
    <d v="2008-05-17T00:00:00"/>
    <s v="M"/>
    <m/>
    <x v="2"/>
    <m/>
    <m/>
    <m/>
    <m/>
    <m/>
    <m/>
    <m/>
  </r>
  <r>
    <n v="1262022"/>
    <s v="200701"/>
    <s v="2007"/>
    <s v="A"/>
    <x v="0"/>
    <s v="PH"/>
    <x v="15"/>
    <x v="3"/>
    <s v="PH"/>
    <x v="2"/>
    <m/>
    <n v="2008"/>
    <n v="1"/>
    <x v="1"/>
    <d v="2008-05-17T00:00:00"/>
    <s v="M"/>
    <s v="MA4451"/>
    <x v="3"/>
    <m/>
    <m/>
    <m/>
    <m/>
    <m/>
    <m/>
    <m/>
  </r>
  <r>
    <n v="1262022"/>
    <s v="200701"/>
    <s v="2007"/>
    <s v="B"/>
    <x v="1"/>
    <s v="PH"/>
    <x v="8"/>
    <x v="3"/>
    <s v="PH"/>
    <x v="2"/>
    <m/>
    <n v="2008"/>
    <n v="1"/>
    <x v="1"/>
    <d v="2008-05-17T00:00:00"/>
    <s v="M"/>
    <m/>
    <x v="2"/>
    <m/>
    <m/>
    <m/>
    <m/>
    <m/>
    <m/>
    <m/>
  </r>
  <r>
    <n v="1262022"/>
    <s v="200701"/>
    <s v="2007"/>
    <s v="B"/>
    <x v="1"/>
    <s v="PH"/>
    <x v="9"/>
    <x v="3"/>
    <s v="PH"/>
    <x v="2"/>
    <m/>
    <n v="2008"/>
    <n v="1"/>
    <x v="1"/>
    <d v="2008-05-17T00:00:00"/>
    <s v="M"/>
    <m/>
    <x v="2"/>
    <m/>
    <m/>
    <m/>
    <m/>
    <m/>
    <m/>
    <m/>
  </r>
  <r>
    <n v="1262022"/>
    <s v="200702"/>
    <s v="2007"/>
    <s v="C"/>
    <x v="6"/>
    <s v="PH"/>
    <x v="14"/>
    <x v="3"/>
    <s v="PH"/>
    <x v="2"/>
    <m/>
    <n v="2008"/>
    <n v="1"/>
    <x v="1"/>
    <d v="2008-05-17T00:00:00"/>
    <s v="M"/>
    <m/>
    <x v="2"/>
    <m/>
    <m/>
    <m/>
    <m/>
    <m/>
    <m/>
    <m/>
  </r>
  <r>
    <n v="1262224"/>
    <s v="200801"/>
    <s v="2008"/>
    <s v="B"/>
    <x v="11"/>
    <s v="PH"/>
    <x v="16"/>
    <x v="3"/>
    <s v="ECE"/>
    <x v="0"/>
    <m/>
    <n v="2009"/>
    <n v="1"/>
    <x v="1"/>
    <d v="2009-05-16T00:00:00"/>
    <s v="M"/>
    <m/>
    <x v="2"/>
    <m/>
    <m/>
    <m/>
    <m/>
    <m/>
    <m/>
    <m/>
  </r>
  <r>
    <n v="1262484"/>
    <s v="200901"/>
    <s v="2009"/>
    <s v="A"/>
    <x v="10"/>
    <s v="PH"/>
    <x v="5"/>
    <x v="0"/>
    <s v="ECE"/>
    <x v="0"/>
    <m/>
    <n v="2012"/>
    <n v="3"/>
    <x v="0"/>
    <m/>
    <s v="M"/>
    <s v="MA1022"/>
    <x v="0"/>
    <m/>
    <m/>
    <m/>
    <m/>
    <m/>
    <m/>
    <m/>
  </r>
  <r>
    <n v="1262484"/>
    <s v="200901"/>
    <s v="2009"/>
    <s v="B"/>
    <x v="4"/>
    <s v="PH"/>
    <x v="1"/>
    <x v="0"/>
    <s v="ECE"/>
    <x v="0"/>
    <m/>
    <n v="2012"/>
    <n v="3"/>
    <x v="0"/>
    <m/>
    <s v="M"/>
    <s v="MA1023"/>
    <x v="0"/>
    <m/>
    <m/>
    <m/>
    <m/>
    <m/>
    <m/>
    <m/>
  </r>
  <r>
    <n v="1262484"/>
    <s v="200902"/>
    <s v="2009"/>
    <s v="D"/>
    <x v="7"/>
    <s v="PH"/>
    <x v="6"/>
    <x v="0"/>
    <s v="CS"/>
    <x v="1"/>
    <m/>
    <n v="2012"/>
    <n v="3"/>
    <x v="0"/>
    <m/>
    <s v="M"/>
    <m/>
    <x v="2"/>
    <m/>
    <m/>
    <m/>
    <m/>
    <m/>
    <m/>
    <m/>
  </r>
  <r>
    <n v="1262486"/>
    <s v="201002"/>
    <s v="2010"/>
    <s v="C"/>
    <x v="9"/>
    <s v="PH"/>
    <x v="15"/>
    <x v="0"/>
    <s v="AE"/>
    <x v="0"/>
    <m/>
    <n v="2012"/>
    <n v="2"/>
    <x v="1"/>
    <m/>
    <s v="M"/>
    <m/>
    <x v="2"/>
    <m/>
    <m/>
    <m/>
    <m/>
    <m/>
    <m/>
    <m/>
  </r>
  <r>
    <n v="1262486"/>
    <s v="200901"/>
    <s v="2009"/>
    <s v="A"/>
    <x v="10"/>
    <s v="PH"/>
    <x v="5"/>
    <x v="0"/>
    <s v="ED"/>
    <x v="0"/>
    <m/>
    <n v="2012"/>
    <n v="3"/>
    <x v="0"/>
    <m/>
    <s v="M"/>
    <s v="MA1021"/>
    <x v="0"/>
    <m/>
    <m/>
    <m/>
    <m/>
    <m/>
    <m/>
    <m/>
  </r>
  <r>
    <n v="1262486"/>
    <s v="200901"/>
    <s v="2009"/>
    <s v="B"/>
    <x v="4"/>
    <s v="PH"/>
    <x v="1"/>
    <x v="3"/>
    <s v="ED"/>
    <x v="0"/>
    <m/>
    <n v="2012"/>
    <n v="3"/>
    <x v="0"/>
    <m/>
    <s v="M"/>
    <s v="MA1022"/>
    <x v="0"/>
    <m/>
    <m/>
    <m/>
    <m/>
    <m/>
    <m/>
    <m/>
  </r>
  <r>
    <n v="1262892"/>
    <s v="200902"/>
    <s v="2009"/>
    <s v="C"/>
    <x v="2"/>
    <s v="PH"/>
    <x v="5"/>
    <x v="0"/>
    <s v="CE"/>
    <x v="0"/>
    <m/>
    <n v="2012"/>
    <n v="3"/>
    <x v="0"/>
    <m/>
    <s v="F"/>
    <s v="MA1023"/>
    <x v="4"/>
    <m/>
    <m/>
    <m/>
    <m/>
    <m/>
    <m/>
    <m/>
  </r>
  <r>
    <n v="1262892"/>
    <s v="200902"/>
    <s v="2009"/>
    <s v="D"/>
    <x v="7"/>
    <s v="PH"/>
    <x v="1"/>
    <x v="3"/>
    <s v="CE"/>
    <x v="0"/>
    <m/>
    <n v="2012"/>
    <n v="3"/>
    <x v="0"/>
    <m/>
    <s v="F"/>
    <s v="MA1024"/>
    <x v="1"/>
    <m/>
    <m/>
    <m/>
    <m/>
    <m/>
    <m/>
    <m/>
  </r>
  <r>
    <n v="1262926"/>
    <s v="200701"/>
    <s v="2007"/>
    <s v="A"/>
    <x v="0"/>
    <s v="PH"/>
    <x v="5"/>
    <x v="0"/>
    <s v="BE"/>
    <x v="0"/>
    <m/>
    <n v="2009"/>
    <n v="2"/>
    <x v="1"/>
    <d v="2009-05-16T00:00:00"/>
    <s v="M"/>
    <m/>
    <x v="2"/>
    <m/>
    <m/>
    <m/>
    <m/>
    <m/>
    <m/>
    <m/>
  </r>
  <r>
    <n v="1262926"/>
    <s v="200701"/>
    <s v="2007"/>
    <s v="B"/>
    <x v="1"/>
    <s v="PH"/>
    <x v="1"/>
    <x v="0"/>
    <s v="BE"/>
    <x v="0"/>
    <m/>
    <n v="2009"/>
    <n v="2"/>
    <x v="1"/>
    <d v="2009-05-16T00:00:00"/>
    <s v="M"/>
    <m/>
    <x v="2"/>
    <m/>
    <m/>
    <m/>
    <m/>
    <m/>
    <m/>
    <m/>
  </r>
  <r>
    <n v="1263710"/>
    <s v="200702"/>
    <s v="2007"/>
    <s v="D"/>
    <x v="8"/>
    <s v="PH"/>
    <x v="6"/>
    <x v="1"/>
    <s v="ME"/>
    <x v="0"/>
    <m/>
    <n v="2009"/>
    <n v="2"/>
    <x v="1"/>
    <d v="2009-05-16T00:00:00"/>
    <s v="M"/>
    <m/>
    <x v="2"/>
    <m/>
    <m/>
    <m/>
    <m/>
    <m/>
    <m/>
    <m/>
  </r>
  <r>
    <n v="1263796"/>
    <s v="200901"/>
    <s v="2009"/>
    <s v="A"/>
    <x v="10"/>
    <s v="PH"/>
    <x v="0"/>
    <x v="2"/>
    <s v="ME"/>
    <x v="0"/>
    <m/>
    <n v="2008"/>
    <n v="-1"/>
    <x v="1"/>
    <m/>
    <s v="M"/>
    <s v="MA1021"/>
    <x v="0"/>
    <m/>
    <m/>
    <m/>
    <m/>
    <m/>
    <m/>
    <m/>
  </r>
  <r>
    <n v="1263796"/>
    <s v="200802"/>
    <s v="2008"/>
    <s v="D"/>
    <x v="3"/>
    <s v="PH"/>
    <x v="6"/>
    <x v="2"/>
    <s v="ME"/>
    <x v="0"/>
    <m/>
    <n v="2008"/>
    <n v="0"/>
    <x v="1"/>
    <m/>
    <s v="M"/>
    <m/>
    <x v="2"/>
    <m/>
    <m/>
    <m/>
    <m/>
    <m/>
    <m/>
    <m/>
  </r>
  <r>
    <n v="1263940"/>
    <s v="200902"/>
    <s v="2009"/>
    <s v="C"/>
    <x v="2"/>
    <s v="PH"/>
    <x v="2"/>
    <x v="1"/>
    <s v="ECE"/>
    <x v="0"/>
    <m/>
    <n v="2009"/>
    <n v="0"/>
    <x v="1"/>
    <d v="2009-05-16T00:00:00"/>
    <s v="M"/>
    <m/>
    <x v="2"/>
    <m/>
    <m/>
    <m/>
    <m/>
    <m/>
    <m/>
    <m/>
  </r>
  <r>
    <n v="1263968"/>
    <s v="200801"/>
    <s v="2008"/>
    <s v="B"/>
    <x v="11"/>
    <s v="PH"/>
    <x v="6"/>
    <x v="1"/>
    <s v="BE"/>
    <x v="0"/>
    <m/>
    <n v="2009"/>
    <n v="1"/>
    <x v="1"/>
    <d v="2009-05-16T00:00:00"/>
    <s v="M"/>
    <m/>
    <x v="2"/>
    <m/>
    <m/>
    <m/>
    <m/>
    <m/>
    <m/>
    <m/>
  </r>
  <r>
    <n v="1263968"/>
    <s v="200701"/>
    <s v="2007"/>
    <s v="A"/>
    <x v="0"/>
    <s v="PH"/>
    <x v="5"/>
    <x v="1"/>
    <s v="BE"/>
    <x v="0"/>
    <m/>
    <n v="2009"/>
    <n v="2"/>
    <x v="1"/>
    <d v="2009-05-16T00:00:00"/>
    <s v="M"/>
    <m/>
    <x v="2"/>
    <m/>
    <m/>
    <m/>
    <m/>
    <m/>
    <m/>
    <m/>
  </r>
  <r>
    <n v="1264878"/>
    <s v="201201"/>
    <s v="2012"/>
    <s v="A"/>
    <x v="23"/>
    <s v="PH"/>
    <x v="5"/>
    <x v="3"/>
    <s v="ECE"/>
    <x v="0"/>
    <m/>
    <n v="2015"/>
    <n v="3"/>
    <x v="0"/>
    <m/>
    <s v="M"/>
    <s v="MA1021"/>
    <x v="1"/>
    <m/>
    <m/>
    <m/>
    <m/>
    <m/>
    <m/>
    <m/>
  </r>
  <r>
    <n v="1264886"/>
    <s v="201101"/>
    <s v="2011"/>
    <s v="A"/>
    <x v="15"/>
    <s v="PH"/>
    <x v="5"/>
    <x v="3"/>
    <s v="ME"/>
    <x v="0"/>
    <m/>
    <n v="2014"/>
    <n v="3"/>
    <x v="0"/>
    <m/>
    <s v="M"/>
    <s v="MA1022"/>
    <x v="0"/>
    <m/>
    <m/>
    <m/>
    <m/>
    <m/>
    <m/>
    <m/>
  </r>
  <r>
    <n v="1264886"/>
    <s v="201101"/>
    <s v="2011"/>
    <s v="B"/>
    <x v="22"/>
    <s v="PH"/>
    <x v="1"/>
    <x v="3"/>
    <s v="ME"/>
    <x v="0"/>
    <m/>
    <n v="2014"/>
    <n v="3"/>
    <x v="0"/>
    <m/>
    <s v="M"/>
    <s v="MA1023"/>
    <x v="3"/>
    <m/>
    <m/>
    <m/>
    <m/>
    <m/>
    <m/>
    <m/>
  </r>
  <r>
    <n v="1264948"/>
    <s v="200802"/>
    <s v="2008"/>
    <s v="D"/>
    <x v="3"/>
    <s v="PH"/>
    <x v="6"/>
    <x v="0"/>
    <s v="ME"/>
    <x v="0"/>
    <m/>
    <n v="2008"/>
    <n v="0"/>
    <x v="1"/>
    <d v="2008-05-17T00:00:00"/>
    <s v="M"/>
    <m/>
    <x v="2"/>
    <m/>
    <m/>
    <m/>
    <m/>
    <m/>
    <m/>
    <m/>
  </r>
  <r>
    <n v="1265216"/>
    <s v="200801"/>
    <s v="2008"/>
    <s v="B"/>
    <x v="11"/>
    <s v="PH"/>
    <x v="1"/>
    <x v="3"/>
    <s v="CE"/>
    <x v="0"/>
    <m/>
    <n v="2009"/>
    <n v="1"/>
    <x v="1"/>
    <d v="2009-05-16T00:00:00"/>
    <s v="M"/>
    <m/>
    <x v="2"/>
    <m/>
    <m/>
    <m/>
    <m/>
    <m/>
    <m/>
    <m/>
  </r>
  <r>
    <n v="1265276"/>
    <s v="200702"/>
    <s v="2007"/>
    <s v="C"/>
    <x v="6"/>
    <s v="PH"/>
    <x v="2"/>
    <x v="3"/>
    <s v="ME"/>
    <x v="0"/>
    <m/>
    <n v="2008"/>
    <n v="1"/>
    <x v="1"/>
    <d v="2008-05-17T00:00:00"/>
    <s v="M"/>
    <m/>
    <x v="2"/>
    <m/>
    <m/>
    <m/>
    <m/>
    <m/>
    <m/>
    <m/>
  </r>
  <r>
    <n v="1265470"/>
    <s v="201001"/>
    <s v="2010"/>
    <s v="A"/>
    <x v="19"/>
    <s v="PH"/>
    <x v="2"/>
    <x v="1"/>
    <s v="BIO"/>
    <x v="2"/>
    <m/>
    <n v="2012"/>
    <n v="2"/>
    <x v="1"/>
    <m/>
    <s v="F"/>
    <m/>
    <x v="2"/>
    <m/>
    <m/>
    <m/>
    <m/>
    <m/>
    <m/>
    <m/>
  </r>
  <r>
    <n v="1265470"/>
    <s v="200902"/>
    <s v="2009"/>
    <s v="C"/>
    <x v="2"/>
    <s v="PH"/>
    <x v="5"/>
    <x v="1"/>
    <s v="BIO"/>
    <x v="2"/>
    <m/>
    <n v="2012"/>
    <n v="3"/>
    <x v="0"/>
    <m/>
    <s v="F"/>
    <m/>
    <x v="2"/>
    <m/>
    <m/>
    <m/>
    <m/>
    <m/>
    <m/>
    <m/>
  </r>
  <r>
    <n v="1265470"/>
    <s v="200902"/>
    <s v="2009"/>
    <s v="D"/>
    <x v="7"/>
    <s v="PH"/>
    <x v="1"/>
    <x v="3"/>
    <s v="BIO"/>
    <x v="2"/>
    <m/>
    <n v="2012"/>
    <n v="3"/>
    <x v="0"/>
    <m/>
    <s v="F"/>
    <s v="MA2610"/>
    <x v="0"/>
    <m/>
    <m/>
    <m/>
    <m/>
    <m/>
    <m/>
    <m/>
  </r>
  <r>
    <n v="1265714"/>
    <s v="200901"/>
    <s v="2009"/>
    <s v="A"/>
    <x v="10"/>
    <s v="PH"/>
    <x v="5"/>
    <x v="0"/>
    <s v="ED"/>
    <x v="0"/>
    <m/>
    <n v="2012"/>
    <n v="3"/>
    <x v="0"/>
    <m/>
    <s v="M"/>
    <s v="MA1023"/>
    <x v="4"/>
    <m/>
    <m/>
    <m/>
    <m/>
    <m/>
    <m/>
    <m/>
  </r>
  <r>
    <n v="1265714"/>
    <s v="200901"/>
    <s v="2009"/>
    <s v="B"/>
    <x v="4"/>
    <s v="PH"/>
    <x v="1"/>
    <x v="0"/>
    <s v="ED"/>
    <x v="0"/>
    <m/>
    <n v="2012"/>
    <n v="3"/>
    <x v="0"/>
    <m/>
    <s v="M"/>
    <s v="MA1024"/>
    <x v="4"/>
    <m/>
    <m/>
    <m/>
    <m/>
    <m/>
    <m/>
    <m/>
  </r>
  <r>
    <n v="1265834"/>
    <s v="201002"/>
    <s v="2010"/>
    <s v="D"/>
    <x v="17"/>
    <s v="PH"/>
    <x v="1"/>
    <x v="1"/>
    <s v="IE"/>
    <x v="0"/>
    <s v="ME"/>
    <n v="2012"/>
    <n v="2"/>
    <x v="1"/>
    <m/>
    <s v="F"/>
    <m/>
    <x v="2"/>
    <m/>
    <m/>
    <m/>
    <m/>
    <m/>
    <m/>
    <m/>
  </r>
  <r>
    <n v="1265834"/>
    <s v="200901"/>
    <s v="2009"/>
    <s v="A"/>
    <x v="10"/>
    <s v="PH"/>
    <x v="5"/>
    <x v="0"/>
    <s v="MG"/>
    <x v="6"/>
    <m/>
    <n v="2012"/>
    <n v="3"/>
    <x v="0"/>
    <m/>
    <s v="F"/>
    <s v="MA1023"/>
    <x v="1"/>
    <m/>
    <m/>
    <m/>
    <m/>
    <m/>
    <m/>
    <m/>
  </r>
  <r>
    <n v="1265852"/>
    <s v="200901"/>
    <s v="2009"/>
    <s v="A"/>
    <x v="10"/>
    <s v="PH"/>
    <x v="5"/>
    <x v="0"/>
    <s v="ECE"/>
    <x v="0"/>
    <m/>
    <n v="2012"/>
    <n v="3"/>
    <x v="0"/>
    <m/>
    <s v="M"/>
    <s v="MA1021"/>
    <x v="1"/>
    <m/>
    <m/>
    <m/>
    <m/>
    <m/>
    <m/>
    <m/>
  </r>
  <r>
    <n v="1265852"/>
    <s v="200901"/>
    <s v="2009"/>
    <s v="B"/>
    <x v="4"/>
    <s v="PH"/>
    <x v="1"/>
    <x v="0"/>
    <s v="ECE"/>
    <x v="0"/>
    <m/>
    <n v="2012"/>
    <n v="3"/>
    <x v="0"/>
    <m/>
    <s v="M"/>
    <s v="MA1022"/>
    <x v="4"/>
    <m/>
    <m/>
    <m/>
    <m/>
    <m/>
    <m/>
    <m/>
  </r>
  <r>
    <n v="1265880"/>
    <s v="200901"/>
    <s v="2009"/>
    <s v="A"/>
    <x v="10"/>
    <s v="PH"/>
    <x v="5"/>
    <x v="1"/>
    <s v="ED"/>
    <x v="0"/>
    <m/>
    <n v="2012"/>
    <n v="3"/>
    <x v="0"/>
    <m/>
    <s v="M"/>
    <s v="MA1021"/>
    <x v="1"/>
    <m/>
    <m/>
    <m/>
    <m/>
    <m/>
    <m/>
    <m/>
  </r>
  <r>
    <n v="1265880"/>
    <s v="200901"/>
    <s v="2009"/>
    <s v="B"/>
    <x v="4"/>
    <s v="PH"/>
    <x v="1"/>
    <x v="1"/>
    <s v="ED"/>
    <x v="0"/>
    <m/>
    <n v="2012"/>
    <n v="3"/>
    <x v="0"/>
    <m/>
    <s v="M"/>
    <s v="MA1022"/>
    <x v="0"/>
    <m/>
    <m/>
    <m/>
    <m/>
    <m/>
    <m/>
    <m/>
  </r>
  <r>
    <n v="1265898"/>
    <s v="200901"/>
    <s v="2009"/>
    <s v="A"/>
    <x v="10"/>
    <s v="PH"/>
    <x v="0"/>
    <x v="0"/>
    <s v="ND"/>
    <x v="3"/>
    <m/>
    <n v="2012"/>
    <n v="3"/>
    <x v="0"/>
    <m/>
    <s v="F"/>
    <s v="MA1023"/>
    <x v="1"/>
    <m/>
    <m/>
    <m/>
    <m/>
    <m/>
    <m/>
    <m/>
  </r>
  <r>
    <n v="1265996"/>
    <s v="200902"/>
    <s v="2009"/>
    <s v="C"/>
    <x v="2"/>
    <s v="PH"/>
    <x v="2"/>
    <x v="1"/>
    <s v="ME"/>
    <x v="0"/>
    <m/>
    <n v="2009"/>
    <n v="0"/>
    <x v="1"/>
    <d v="2009-05-16T00:00:00"/>
    <s v="M"/>
    <m/>
    <x v="2"/>
    <m/>
    <m/>
    <m/>
    <m/>
    <m/>
    <m/>
    <m/>
  </r>
  <r>
    <n v="1266004"/>
    <s v="200802"/>
    <s v="2008"/>
    <s v="D"/>
    <x v="3"/>
    <s v="PH"/>
    <x v="19"/>
    <x v="1"/>
    <s v="PH"/>
    <x v="2"/>
    <m/>
    <n v="2008"/>
    <n v="0"/>
    <x v="1"/>
    <d v="2008-05-17T00:00:00"/>
    <s v="M"/>
    <m/>
    <x v="2"/>
    <m/>
    <m/>
    <m/>
    <m/>
    <m/>
    <m/>
    <m/>
  </r>
  <r>
    <n v="1266004"/>
    <s v="200701"/>
    <s v="2007"/>
    <s v="B"/>
    <x v="1"/>
    <s v="PH"/>
    <x v="9"/>
    <x v="1"/>
    <s v="PH"/>
    <x v="2"/>
    <m/>
    <n v="2008"/>
    <n v="1"/>
    <x v="1"/>
    <d v="2008-05-17T00:00:00"/>
    <s v="M"/>
    <m/>
    <x v="2"/>
    <m/>
    <m/>
    <m/>
    <m/>
    <m/>
    <m/>
    <m/>
  </r>
  <r>
    <n v="1266004"/>
    <s v="200701"/>
    <s v="2007"/>
    <s v="A"/>
    <x v="0"/>
    <s v="PH"/>
    <x v="7"/>
    <x v="0"/>
    <s v="PH"/>
    <x v="2"/>
    <m/>
    <n v="2008"/>
    <n v="1"/>
    <x v="1"/>
    <d v="2008-05-17T00:00:00"/>
    <s v="M"/>
    <s v="MA4451"/>
    <x v="1"/>
    <m/>
    <m/>
    <m/>
    <m/>
    <m/>
    <m/>
    <m/>
  </r>
  <r>
    <n v="1266004"/>
    <s v="200702"/>
    <s v="2007"/>
    <s v="C"/>
    <x v="6"/>
    <s v="PH"/>
    <x v="14"/>
    <x v="0"/>
    <s v="PH"/>
    <x v="2"/>
    <m/>
    <n v="2008"/>
    <n v="1"/>
    <x v="1"/>
    <d v="2008-05-17T00:00:00"/>
    <s v="M"/>
    <m/>
    <x v="2"/>
    <m/>
    <m/>
    <m/>
    <m/>
    <m/>
    <m/>
    <m/>
  </r>
  <r>
    <n v="1266390"/>
    <s v="200802"/>
    <s v="2008"/>
    <s v="D"/>
    <x v="3"/>
    <s v="PH"/>
    <x v="1"/>
    <x v="0"/>
    <s v="ECE"/>
    <x v="0"/>
    <m/>
    <n v="2008"/>
    <n v="0"/>
    <x v="1"/>
    <d v="2008-05-17T00:00:00"/>
    <s v="M"/>
    <m/>
    <x v="2"/>
    <m/>
    <m/>
    <m/>
    <m/>
    <m/>
    <m/>
    <m/>
  </r>
  <r>
    <n v="1266672"/>
    <s v="200701"/>
    <s v="2007"/>
    <s v="B"/>
    <x v="1"/>
    <s v="PH"/>
    <x v="9"/>
    <x v="1"/>
    <s v="PH"/>
    <x v="2"/>
    <s v="ME"/>
    <n v="2008"/>
    <n v="1"/>
    <x v="1"/>
    <d v="2008-05-17T00:00:00"/>
    <s v="M"/>
    <s v="MA3257"/>
    <x v="4"/>
    <m/>
    <m/>
    <m/>
    <m/>
    <m/>
    <m/>
    <m/>
  </r>
  <r>
    <n v="1266672"/>
    <s v="200701"/>
    <s v="2007"/>
    <s v="A"/>
    <x v="0"/>
    <s v="PH"/>
    <x v="7"/>
    <x v="0"/>
    <s v="PH"/>
    <x v="2"/>
    <s v="ME"/>
    <n v="2008"/>
    <n v="1"/>
    <x v="1"/>
    <d v="2008-05-17T00:00:00"/>
    <s v="M"/>
    <m/>
    <x v="2"/>
    <m/>
    <m/>
    <m/>
    <m/>
    <m/>
    <m/>
    <m/>
  </r>
  <r>
    <n v="1266714"/>
    <s v="200902"/>
    <s v="2009"/>
    <s v="C"/>
    <x v="2"/>
    <s v="PH"/>
    <x v="5"/>
    <x v="0"/>
    <s v="BE"/>
    <x v="0"/>
    <m/>
    <n v="2012"/>
    <n v="3"/>
    <x v="0"/>
    <m/>
    <s v="F"/>
    <s v="MA1023"/>
    <x v="4"/>
    <s v="MA2611"/>
    <s v="B"/>
    <m/>
    <m/>
    <m/>
    <m/>
    <m/>
  </r>
  <r>
    <n v="1266714"/>
    <s v="200902"/>
    <s v="2009"/>
    <s v="D"/>
    <x v="7"/>
    <s v="PH"/>
    <x v="1"/>
    <x v="0"/>
    <s v="BE"/>
    <x v="0"/>
    <m/>
    <n v="2012"/>
    <n v="3"/>
    <x v="0"/>
    <m/>
    <s v="F"/>
    <s v="MA1024"/>
    <x v="0"/>
    <m/>
    <m/>
    <m/>
    <m/>
    <m/>
    <m/>
    <m/>
  </r>
  <r>
    <n v="1266740"/>
    <s v="200701"/>
    <s v="2007"/>
    <s v="A"/>
    <x v="0"/>
    <s v="PH"/>
    <x v="5"/>
    <x v="0"/>
    <s v="ME"/>
    <x v="0"/>
    <s v="ECE"/>
    <n v="2008"/>
    <n v="1"/>
    <x v="1"/>
    <d v="2009-02-26T00:00:00"/>
    <s v="M"/>
    <m/>
    <x v="2"/>
    <m/>
    <m/>
    <m/>
    <m/>
    <m/>
    <m/>
    <m/>
  </r>
  <r>
    <n v="1267250"/>
    <s v="200901"/>
    <s v="2009"/>
    <s v="B"/>
    <x v="4"/>
    <s v="PH"/>
    <x v="1"/>
    <x v="1"/>
    <s v="CS"/>
    <x v="1"/>
    <m/>
    <n v="2009"/>
    <n v="0"/>
    <x v="1"/>
    <d v="2009-02-26T00:00:00"/>
    <s v="M"/>
    <m/>
    <x v="2"/>
    <m/>
    <m/>
    <m/>
    <m/>
    <m/>
    <m/>
    <m/>
  </r>
  <r>
    <n v="1267250"/>
    <s v="200802"/>
    <s v="2008"/>
    <s v="C"/>
    <x v="5"/>
    <s v="PH"/>
    <x v="5"/>
    <x v="1"/>
    <s v="CS"/>
    <x v="1"/>
    <s v="MA"/>
    <n v="2009"/>
    <n v="1"/>
    <x v="1"/>
    <d v="2009-02-26T00:00:00"/>
    <s v="M"/>
    <m/>
    <x v="2"/>
    <m/>
    <m/>
    <m/>
    <m/>
    <m/>
    <m/>
    <m/>
  </r>
  <r>
    <n v="1267556"/>
    <s v="200802"/>
    <s v="2008"/>
    <s v="D"/>
    <x v="3"/>
    <s v="PH"/>
    <x v="19"/>
    <x v="1"/>
    <s v="CM"/>
    <x v="0"/>
    <m/>
    <n v="2008"/>
    <n v="0"/>
    <x v="1"/>
    <d v="2008-05-17T00:00:00"/>
    <s v="M"/>
    <m/>
    <x v="2"/>
    <m/>
    <m/>
    <m/>
    <m/>
    <m/>
    <m/>
    <m/>
  </r>
  <r>
    <n v="1267588"/>
    <s v="201101"/>
    <s v="2011"/>
    <s v="B"/>
    <x v="22"/>
    <s v="PH"/>
    <x v="6"/>
    <x v="1"/>
    <s v="CM"/>
    <x v="0"/>
    <s v="BIO"/>
    <n v="2012"/>
    <n v="1"/>
    <x v="1"/>
    <m/>
    <s v="F"/>
    <m/>
    <x v="2"/>
    <m/>
    <m/>
    <m/>
    <m/>
    <m/>
    <m/>
    <m/>
  </r>
  <r>
    <n v="1267588"/>
    <s v="200901"/>
    <s v="2009"/>
    <s v="B"/>
    <x v="4"/>
    <s v="PH"/>
    <x v="4"/>
    <x v="1"/>
    <s v="BIO"/>
    <x v="2"/>
    <m/>
    <n v="2012"/>
    <n v="3"/>
    <x v="0"/>
    <m/>
    <s v="F"/>
    <s v="MA1024"/>
    <x v="4"/>
    <m/>
    <m/>
    <m/>
    <m/>
    <m/>
    <m/>
    <m/>
  </r>
  <r>
    <n v="1267588"/>
    <s v="200902"/>
    <s v="2009"/>
    <s v="C"/>
    <x v="2"/>
    <s v="PH"/>
    <x v="0"/>
    <x v="1"/>
    <s v="BE"/>
    <x v="0"/>
    <s v="PSS"/>
    <n v="2012"/>
    <n v="3"/>
    <x v="0"/>
    <m/>
    <s v="F"/>
    <m/>
    <x v="2"/>
    <m/>
    <m/>
    <m/>
    <m/>
    <m/>
    <m/>
    <m/>
  </r>
  <r>
    <n v="1267742"/>
    <s v="200702"/>
    <s v="2007"/>
    <s v="D"/>
    <x v="8"/>
    <s v="PH"/>
    <x v="6"/>
    <x v="3"/>
    <s v="ME"/>
    <x v="0"/>
    <m/>
    <n v="2009"/>
    <n v="2"/>
    <x v="1"/>
    <d v="2009-05-16T00:00:00"/>
    <s v="M"/>
    <m/>
    <x v="2"/>
    <m/>
    <m/>
    <m/>
    <m/>
    <m/>
    <m/>
    <m/>
  </r>
  <r>
    <n v="1267774"/>
    <s v="200701"/>
    <s v="2007"/>
    <s v="B"/>
    <x v="1"/>
    <s v="PH"/>
    <x v="6"/>
    <x v="1"/>
    <s v="CS"/>
    <x v="1"/>
    <m/>
    <n v="2008"/>
    <n v="1"/>
    <x v="1"/>
    <d v="2008-05-17T00:00:00"/>
    <s v="M"/>
    <m/>
    <x v="2"/>
    <m/>
    <m/>
    <m/>
    <m/>
    <m/>
    <m/>
    <m/>
  </r>
  <r>
    <n v="1267774"/>
    <s v="200801"/>
    <s v="2008"/>
    <s v="B"/>
    <x v="11"/>
    <s v="PH"/>
    <x v="9"/>
    <x v="3"/>
    <s v="CS"/>
    <x v="1"/>
    <m/>
    <n v="2008"/>
    <n v="0"/>
    <x v="1"/>
    <d v="2008-05-17T00:00:00"/>
    <s v="M"/>
    <m/>
    <x v="2"/>
    <m/>
    <m/>
    <m/>
    <m/>
    <m/>
    <m/>
    <m/>
  </r>
  <r>
    <n v="1267970"/>
    <s v="200802"/>
    <s v="2008"/>
    <s v="D"/>
    <x v="3"/>
    <s v="PH"/>
    <x v="6"/>
    <x v="0"/>
    <s v="BIO"/>
    <x v="2"/>
    <m/>
    <n v="2008"/>
    <n v="0"/>
    <x v="1"/>
    <d v="2008-05-17T00:00:00"/>
    <s v="F"/>
    <m/>
    <x v="2"/>
    <m/>
    <m/>
    <m/>
    <m/>
    <m/>
    <m/>
    <m/>
  </r>
  <r>
    <n v="1268132"/>
    <s v="200702"/>
    <s v="2007"/>
    <s v="C"/>
    <x v="6"/>
    <s v="PH"/>
    <x v="22"/>
    <x v="0"/>
    <s v="PH"/>
    <x v="2"/>
    <m/>
    <n v="2008"/>
    <n v="1"/>
    <x v="1"/>
    <m/>
    <s v="F"/>
    <m/>
    <x v="2"/>
    <m/>
    <m/>
    <m/>
    <m/>
    <m/>
    <m/>
    <m/>
  </r>
  <r>
    <n v="1268132"/>
    <s v="200701"/>
    <s v="2007"/>
    <s v="A"/>
    <x v="0"/>
    <s v="PH"/>
    <x v="7"/>
    <x v="3"/>
    <s v="PH"/>
    <x v="2"/>
    <m/>
    <n v="2008"/>
    <n v="1"/>
    <x v="1"/>
    <m/>
    <s v="F"/>
    <s v="MA4451"/>
    <x v="1"/>
    <m/>
    <m/>
    <m/>
    <m/>
    <m/>
    <m/>
    <m/>
  </r>
  <r>
    <n v="1268132"/>
    <s v="200701"/>
    <s v="2007"/>
    <s v="B"/>
    <x v="1"/>
    <s v="PH"/>
    <x v="9"/>
    <x v="2"/>
    <s v="PH"/>
    <x v="2"/>
    <m/>
    <n v="2008"/>
    <n v="1"/>
    <x v="1"/>
    <m/>
    <s v="F"/>
    <m/>
    <x v="2"/>
    <m/>
    <m/>
    <m/>
    <m/>
    <m/>
    <m/>
    <m/>
  </r>
  <r>
    <n v="1268132"/>
    <s v="200702"/>
    <s v="2007"/>
    <s v="C"/>
    <x v="6"/>
    <s v="PH"/>
    <x v="13"/>
    <x v="2"/>
    <s v="PH"/>
    <x v="2"/>
    <m/>
    <n v="2008"/>
    <n v="1"/>
    <x v="1"/>
    <m/>
    <s v="F"/>
    <m/>
    <x v="2"/>
    <m/>
    <m/>
    <m/>
    <m/>
    <m/>
    <m/>
    <m/>
  </r>
  <r>
    <n v="1268206"/>
    <s v="200801"/>
    <s v="2008"/>
    <s v="A"/>
    <x v="13"/>
    <s v="PH"/>
    <x v="15"/>
    <x v="3"/>
    <s v="AE"/>
    <x v="0"/>
    <m/>
    <n v="2008"/>
    <n v="0"/>
    <x v="1"/>
    <d v="2008-05-17T00:00:00"/>
    <s v="M"/>
    <s v="MA2611"/>
    <x v="0"/>
    <m/>
    <m/>
    <m/>
    <m/>
    <m/>
    <m/>
    <m/>
  </r>
  <r>
    <n v="1268206"/>
    <s v="200802"/>
    <s v="2008"/>
    <s v="D"/>
    <x v="3"/>
    <s v="PH"/>
    <x v="6"/>
    <x v="3"/>
    <s v="AE"/>
    <x v="0"/>
    <m/>
    <n v="2008"/>
    <n v="0"/>
    <x v="1"/>
    <d v="2008-05-17T00:00:00"/>
    <s v="M"/>
    <m/>
    <x v="2"/>
    <m/>
    <m/>
    <m/>
    <m/>
    <m/>
    <m/>
    <m/>
  </r>
  <r>
    <n v="1268206"/>
    <s v="200702"/>
    <s v="2007"/>
    <s v="C"/>
    <x v="6"/>
    <s v="PH"/>
    <x v="22"/>
    <x v="3"/>
    <s v="AE"/>
    <x v="0"/>
    <m/>
    <n v="2008"/>
    <n v="1"/>
    <x v="1"/>
    <d v="2008-05-17T00:00:00"/>
    <s v="M"/>
    <m/>
    <x v="2"/>
    <m/>
    <m/>
    <m/>
    <m/>
    <m/>
    <m/>
    <m/>
  </r>
  <r>
    <n v="1268508"/>
    <s v="200902"/>
    <s v="2009"/>
    <s v="C"/>
    <x v="2"/>
    <s v="PH"/>
    <x v="5"/>
    <x v="0"/>
    <s v="ME"/>
    <x v="0"/>
    <m/>
    <n v="2012"/>
    <n v="3"/>
    <x v="0"/>
    <m/>
    <s v="M"/>
    <s v="MA1023"/>
    <x v="1"/>
    <m/>
    <m/>
    <m/>
    <m/>
    <m/>
    <m/>
    <m/>
  </r>
  <r>
    <n v="1268508"/>
    <s v="201201"/>
    <s v="2012"/>
    <s v="A"/>
    <x v="23"/>
    <s v="PH"/>
    <x v="15"/>
    <x v="3"/>
    <s v="ME"/>
    <x v="0"/>
    <m/>
    <n v="2012"/>
    <n v="0"/>
    <x v="1"/>
    <m/>
    <s v="M"/>
    <s v="MA2611"/>
    <x v="3"/>
    <m/>
    <m/>
    <m/>
    <m/>
    <m/>
    <m/>
    <m/>
  </r>
  <r>
    <n v="1268508"/>
    <s v="201002"/>
    <s v="2010"/>
    <s v="D"/>
    <x v="17"/>
    <s v="PH"/>
    <x v="6"/>
    <x v="3"/>
    <s v="ME"/>
    <x v="0"/>
    <m/>
    <n v="2012"/>
    <n v="2"/>
    <x v="1"/>
    <m/>
    <s v="M"/>
    <m/>
    <x v="2"/>
    <m/>
    <m/>
    <m/>
    <m/>
    <m/>
    <m/>
    <m/>
  </r>
  <r>
    <n v="1268508"/>
    <s v="200902"/>
    <s v="2009"/>
    <s v="D"/>
    <x v="7"/>
    <s v="PH"/>
    <x v="1"/>
    <x v="2"/>
    <s v="ME"/>
    <x v="0"/>
    <m/>
    <n v="2012"/>
    <n v="3"/>
    <x v="0"/>
    <m/>
    <s v="M"/>
    <s v="MA1024"/>
    <x v="3"/>
    <m/>
    <m/>
    <m/>
    <m/>
    <m/>
    <m/>
    <m/>
  </r>
  <r>
    <n v="1268532"/>
    <s v="200902"/>
    <s v="2009"/>
    <s v="C"/>
    <x v="2"/>
    <s v="PH"/>
    <x v="5"/>
    <x v="2"/>
    <s v="CS"/>
    <x v="1"/>
    <m/>
    <n v="2012"/>
    <n v="3"/>
    <x v="0"/>
    <m/>
    <s v="M"/>
    <s v="MA1021"/>
    <x v="0"/>
    <m/>
    <m/>
    <m/>
    <m/>
    <m/>
    <m/>
    <m/>
  </r>
  <r>
    <n v="1285350"/>
    <s v="201001"/>
    <s v="2010"/>
    <s v="B"/>
    <x v="14"/>
    <s v="PH"/>
    <x v="1"/>
    <x v="3"/>
    <s v="RBE"/>
    <x v="0"/>
    <m/>
    <n v="2013"/>
    <n v="3"/>
    <x v="0"/>
    <m/>
    <s v="M"/>
    <s v="MA1022"/>
    <x v="0"/>
    <m/>
    <m/>
    <m/>
    <m/>
    <m/>
    <m/>
    <m/>
  </r>
  <r>
    <n v="1285404"/>
    <s v="201101"/>
    <s v="2011"/>
    <s v="A"/>
    <x v="15"/>
    <s v="PH"/>
    <x v="5"/>
    <x v="0"/>
    <s v="RBE"/>
    <x v="0"/>
    <m/>
    <n v="2014"/>
    <n v="3"/>
    <x v="0"/>
    <m/>
    <s v="M"/>
    <s v="MA1021"/>
    <x v="0"/>
    <m/>
    <m/>
    <m/>
    <m/>
    <m/>
    <m/>
    <m/>
  </r>
  <r>
    <n v="1269016"/>
    <s v="200702"/>
    <s v="2007"/>
    <s v="C"/>
    <x v="6"/>
    <s v="PH"/>
    <x v="5"/>
    <x v="2"/>
    <s v="CS"/>
    <x v="1"/>
    <m/>
    <n v="2009"/>
    <n v="2"/>
    <x v="1"/>
    <m/>
    <s v="M"/>
    <s v="MA2071"/>
    <x v="3"/>
    <m/>
    <m/>
    <m/>
    <m/>
    <m/>
    <m/>
    <m/>
  </r>
  <r>
    <n v="1269286"/>
    <s v="200802"/>
    <s v="2008"/>
    <s v="D"/>
    <x v="3"/>
    <s v="PH"/>
    <x v="6"/>
    <x v="3"/>
    <s v="ME"/>
    <x v="0"/>
    <m/>
    <n v="2008"/>
    <n v="0"/>
    <x v="1"/>
    <d v="2008-05-17T00:00:00"/>
    <s v="M"/>
    <s v="MA2612"/>
    <x v="0"/>
    <m/>
    <m/>
    <m/>
    <m/>
    <m/>
    <m/>
    <m/>
  </r>
  <r>
    <n v="1269374"/>
    <s v="200803"/>
    <s v="2008"/>
    <s v="E"/>
    <x v="16"/>
    <s v="PH"/>
    <x v="1"/>
    <x v="0"/>
    <s v="BE"/>
    <x v="0"/>
    <m/>
    <n v="2009"/>
    <n v="1"/>
    <x v="1"/>
    <d v="2009-05-16T00:00:00"/>
    <s v="M"/>
    <s v="MA1022"/>
    <x v="4"/>
    <m/>
    <m/>
    <m/>
    <m/>
    <m/>
    <m/>
    <m/>
  </r>
  <r>
    <n v="1269750"/>
    <s v="200701"/>
    <s v="2007"/>
    <s v="B"/>
    <x v="1"/>
    <s v="PH"/>
    <x v="1"/>
    <x v="0"/>
    <s v="ME"/>
    <x v="0"/>
    <m/>
    <n v="2008"/>
    <n v="1"/>
    <x v="1"/>
    <d v="2009-02-26T00:00:00"/>
    <s v="M"/>
    <m/>
    <x v="2"/>
    <m/>
    <m/>
    <m/>
    <m/>
    <m/>
    <m/>
    <m/>
  </r>
  <r>
    <n v="1269878"/>
    <s v="200701"/>
    <s v="2007"/>
    <s v="A"/>
    <x v="0"/>
    <s v="PH"/>
    <x v="5"/>
    <x v="0"/>
    <s v="CM"/>
    <x v="0"/>
    <m/>
    <n v="2008"/>
    <n v="1"/>
    <x v="1"/>
    <d v="2008-10-02T00:00:00"/>
    <s v="M"/>
    <m/>
    <x v="2"/>
    <m/>
    <m/>
    <m/>
    <m/>
    <m/>
    <m/>
    <m/>
  </r>
  <r>
    <n v="1269878"/>
    <s v="200701"/>
    <s v="2007"/>
    <s v="B"/>
    <x v="1"/>
    <s v="PH"/>
    <x v="1"/>
    <x v="0"/>
    <s v="CM"/>
    <x v="0"/>
    <m/>
    <n v="2008"/>
    <n v="1"/>
    <x v="1"/>
    <d v="2008-10-02T00:00:00"/>
    <s v="M"/>
    <m/>
    <x v="2"/>
    <m/>
    <m/>
    <m/>
    <m/>
    <m/>
    <m/>
    <m/>
  </r>
  <r>
    <n v="1270110"/>
    <s v="201101"/>
    <s v="2011"/>
    <s v="B"/>
    <x v="22"/>
    <s v="PH"/>
    <x v="8"/>
    <x v="1"/>
    <s v="ME"/>
    <x v="0"/>
    <s v="PHE"/>
    <n v="2012"/>
    <n v="1"/>
    <x v="1"/>
    <m/>
    <s v="M"/>
    <m/>
    <x v="2"/>
    <m/>
    <m/>
    <m/>
    <m/>
    <m/>
    <m/>
    <m/>
  </r>
  <r>
    <n v="1270110"/>
    <s v="201102"/>
    <s v="2011"/>
    <s v="D"/>
    <x v="20"/>
    <s v="PH"/>
    <x v="10"/>
    <x v="1"/>
    <s v="ME"/>
    <x v="0"/>
    <s v="PHE"/>
    <n v="2012"/>
    <n v="1"/>
    <x v="1"/>
    <m/>
    <s v="M"/>
    <m/>
    <x v="2"/>
    <m/>
    <m/>
    <m/>
    <m/>
    <m/>
    <m/>
    <m/>
  </r>
  <r>
    <n v="1270110"/>
    <s v="201002"/>
    <s v="2010"/>
    <s v="C"/>
    <x v="9"/>
    <s v="PH"/>
    <x v="15"/>
    <x v="1"/>
    <s v="ME"/>
    <x v="0"/>
    <m/>
    <n v="2012"/>
    <n v="2"/>
    <x v="1"/>
    <m/>
    <s v="M"/>
    <m/>
    <x v="2"/>
    <m/>
    <m/>
    <m/>
    <m/>
    <m/>
    <m/>
    <m/>
  </r>
  <r>
    <n v="1270110"/>
    <s v="200901"/>
    <s v="2009"/>
    <s v="A"/>
    <x v="10"/>
    <s v="PH"/>
    <x v="0"/>
    <x v="1"/>
    <s v="ED"/>
    <x v="0"/>
    <m/>
    <n v="2012"/>
    <n v="3"/>
    <x v="0"/>
    <m/>
    <s v="M"/>
    <s v="MA1023"/>
    <x v="4"/>
    <m/>
    <m/>
    <m/>
    <m/>
    <m/>
    <m/>
    <m/>
  </r>
  <r>
    <n v="1270110"/>
    <s v="200901"/>
    <s v="2009"/>
    <s v="B"/>
    <x v="4"/>
    <s v="PH"/>
    <x v="4"/>
    <x v="1"/>
    <s v="ED"/>
    <x v="0"/>
    <m/>
    <n v="2012"/>
    <n v="3"/>
    <x v="0"/>
    <m/>
    <s v="M"/>
    <s v="MA1024"/>
    <x v="4"/>
    <m/>
    <m/>
    <m/>
    <m/>
    <m/>
    <m/>
    <m/>
  </r>
  <r>
    <n v="1270110"/>
    <s v="200902"/>
    <s v="2009"/>
    <s v="C"/>
    <x v="2"/>
    <s v="PH"/>
    <x v="2"/>
    <x v="1"/>
    <s v="ME"/>
    <x v="0"/>
    <m/>
    <n v="2012"/>
    <n v="3"/>
    <x v="0"/>
    <m/>
    <s v="M"/>
    <s v="MA2071"/>
    <x v="4"/>
    <m/>
    <m/>
    <m/>
    <m/>
    <m/>
    <m/>
    <m/>
  </r>
  <r>
    <n v="1270110"/>
    <s v="200902"/>
    <s v="2009"/>
    <s v="D"/>
    <x v="7"/>
    <s v="PH"/>
    <x v="6"/>
    <x v="1"/>
    <s v="ME"/>
    <x v="0"/>
    <m/>
    <n v="2012"/>
    <n v="3"/>
    <x v="0"/>
    <m/>
    <s v="M"/>
    <s v="MA2051"/>
    <x v="4"/>
    <m/>
    <m/>
    <m/>
    <m/>
    <m/>
    <m/>
    <m/>
  </r>
  <r>
    <n v="1270354"/>
    <s v="200702"/>
    <s v="2007"/>
    <s v="D"/>
    <x v="8"/>
    <s v="PH"/>
    <x v="6"/>
    <x v="3"/>
    <s v="ME"/>
    <x v="0"/>
    <m/>
    <n v="2009"/>
    <n v="2"/>
    <x v="1"/>
    <d v="2010-10-07T00:00:00"/>
    <s v="M"/>
    <m/>
    <x v="2"/>
    <m/>
    <m/>
    <m/>
    <m/>
    <m/>
    <m/>
    <m/>
  </r>
  <r>
    <n v="1270450"/>
    <s v="201002"/>
    <s v="2010"/>
    <s v="D"/>
    <x v="17"/>
    <s v="PH"/>
    <x v="17"/>
    <x v="1"/>
    <s v="CS"/>
    <x v="1"/>
    <m/>
    <n v="2012"/>
    <n v="2"/>
    <x v="1"/>
    <m/>
    <s v="M"/>
    <m/>
    <x v="2"/>
    <m/>
    <m/>
    <m/>
    <m/>
    <m/>
    <m/>
    <m/>
  </r>
  <r>
    <n v="1270450"/>
    <s v="200902"/>
    <s v="2009"/>
    <s v="C"/>
    <x v="2"/>
    <s v="PH"/>
    <x v="2"/>
    <x v="1"/>
    <s v="CS"/>
    <x v="1"/>
    <m/>
    <n v="2012"/>
    <n v="3"/>
    <x v="0"/>
    <m/>
    <s v="M"/>
    <m/>
    <x v="2"/>
    <m/>
    <m/>
    <m/>
    <m/>
    <m/>
    <m/>
    <m/>
  </r>
  <r>
    <n v="1270518"/>
    <s v="201001"/>
    <s v="2010"/>
    <s v="A"/>
    <x v="19"/>
    <s v="PH"/>
    <x v="7"/>
    <x v="1"/>
    <s v="ECE"/>
    <x v="0"/>
    <m/>
    <n v="2012"/>
    <n v="2"/>
    <x v="1"/>
    <m/>
    <s v="M"/>
    <m/>
    <x v="2"/>
    <m/>
    <m/>
    <m/>
    <m/>
    <m/>
    <m/>
    <m/>
  </r>
  <r>
    <n v="1270518"/>
    <s v="200901"/>
    <s v="2009"/>
    <s v="A"/>
    <x v="10"/>
    <s v="PH"/>
    <x v="0"/>
    <x v="1"/>
    <s v="ED"/>
    <x v="0"/>
    <m/>
    <n v="2012"/>
    <n v="3"/>
    <x v="0"/>
    <m/>
    <s v="M"/>
    <s v="MA1023"/>
    <x v="4"/>
    <m/>
    <m/>
    <m/>
    <m/>
    <m/>
    <m/>
    <m/>
  </r>
  <r>
    <n v="1270518"/>
    <s v="200901"/>
    <s v="2009"/>
    <s v="B"/>
    <x v="4"/>
    <s v="PH"/>
    <x v="4"/>
    <x v="1"/>
    <s v="ED"/>
    <x v="0"/>
    <m/>
    <n v="2012"/>
    <n v="3"/>
    <x v="0"/>
    <m/>
    <s v="M"/>
    <s v="MA1024"/>
    <x v="4"/>
    <m/>
    <m/>
    <m/>
    <m/>
    <m/>
    <m/>
    <m/>
  </r>
  <r>
    <n v="1270518"/>
    <s v="200902"/>
    <s v="2009"/>
    <s v="D"/>
    <x v="7"/>
    <s v="PH"/>
    <x v="10"/>
    <x v="1"/>
    <s v="ECE"/>
    <x v="0"/>
    <m/>
    <n v="2012"/>
    <n v="3"/>
    <x v="0"/>
    <m/>
    <s v="M"/>
    <s v="MA2071"/>
    <x v="4"/>
    <m/>
    <m/>
    <m/>
    <m/>
    <m/>
    <m/>
    <m/>
  </r>
  <r>
    <n v="1270518"/>
    <s v="201102"/>
    <s v="2011"/>
    <s v="C"/>
    <x v="21"/>
    <s v="PH"/>
    <x v="25"/>
    <x v="0"/>
    <s v="ECE"/>
    <x v="0"/>
    <m/>
    <n v="2012"/>
    <n v="1"/>
    <x v="1"/>
    <m/>
    <s v="M"/>
    <s v="MA2621"/>
    <x v="4"/>
    <m/>
    <m/>
    <m/>
    <m/>
    <m/>
    <m/>
    <m/>
  </r>
  <r>
    <n v="1270546"/>
    <s v="201001"/>
    <s v="2010"/>
    <s v="A"/>
    <x v="19"/>
    <s v="PH"/>
    <x v="5"/>
    <x v="3"/>
    <s v="ME"/>
    <x v="0"/>
    <m/>
    <n v="2012"/>
    <n v="2"/>
    <x v="1"/>
    <m/>
    <s v="M"/>
    <s v="MA1024"/>
    <x v="0"/>
    <m/>
    <m/>
    <m/>
    <m/>
    <m/>
    <m/>
    <m/>
  </r>
  <r>
    <n v="1270546"/>
    <s v="201001"/>
    <s v="2010"/>
    <s v="B"/>
    <x v="14"/>
    <s v="PH"/>
    <x v="1"/>
    <x v="3"/>
    <s v="ME"/>
    <x v="0"/>
    <m/>
    <n v="2012"/>
    <n v="2"/>
    <x v="1"/>
    <m/>
    <s v="M"/>
    <s v="MA2051"/>
    <x v="0"/>
    <m/>
    <m/>
    <m/>
    <m/>
    <m/>
    <m/>
    <m/>
  </r>
  <r>
    <n v="1270546"/>
    <s v="200901"/>
    <s v="2009"/>
    <s v="A"/>
    <x v="10"/>
    <s v="PH"/>
    <x v="5"/>
    <x v="2"/>
    <s v="ME"/>
    <x v="0"/>
    <m/>
    <n v="2012"/>
    <n v="3"/>
    <x v="0"/>
    <m/>
    <s v="M"/>
    <s v="MA1021"/>
    <x v="3"/>
    <m/>
    <m/>
    <m/>
    <m/>
    <m/>
    <m/>
    <m/>
  </r>
  <r>
    <n v="1270556"/>
    <s v="201002"/>
    <s v="2010"/>
    <s v="D"/>
    <x v="17"/>
    <s v="PH"/>
    <x v="1"/>
    <x v="0"/>
    <s v="BIO"/>
    <x v="2"/>
    <m/>
    <n v="2012"/>
    <n v="2"/>
    <x v="1"/>
    <m/>
    <s v="F"/>
    <m/>
    <x v="2"/>
    <m/>
    <m/>
    <m/>
    <m/>
    <m/>
    <m/>
    <m/>
  </r>
  <r>
    <n v="1270556"/>
    <s v="200902"/>
    <s v="2009"/>
    <s v="C"/>
    <x v="2"/>
    <s v="PH"/>
    <x v="5"/>
    <x v="0"/>
    <s v="BIO"/>
    <x v="2"/>
    <m/>
    <n v="2012"/>
    <n v="3"/>
    <x v="0"/>
    <m/>
    <s v="F"/>
    <m/>
    <x v="2"/>
    <m/>
    <m/>
    <m/>
    <m/>
    <m/>
    <m/>
    <m/>
  </r>
  <r>
    <n v="1270624"/>
    <s v="200903"/>
    <s v="2009"/>
    <s v="E"/>
    <x v="26"/>
    <s v="PH"/>
    <x v="1"/>
    <x v="0"/>
    <s v="ME"/>
    <x v="0"/>
    <m/>
    <n v="2012"/>
    <n v="3"/>
    <x v="0"/>
    <m/>
    <s v="M"/>
    <s v="MA1022"/>
    <x v="1"/>
    <m/>
    <m/>
    <m/>
    <m/>
    <m/>
    <m/>
    <m/>
  </r>
  <r>
    <n v="1270624"/>
    <s v="200901"/>
    <s v="2009"/>
    <s v="A"/>
    <x v="10"/>
    <s v="PH"/>
    <x v="5"/>
    <x v="3"/>
    <s v="ME"/>
    <x v="0"/>
    <m/>
    <n v="2012"/>
    <n v="3"/>
    <x v="0"/>
    <m/>
    <s v="M"/>
    <s v="MA1021"/>
    <x v="3"/>
    <m/>
    <m/>
    <m/>
    <m/>
    <m/>
    <m/>
    <m/>
  </r>
  <r>
    <n v="1270624"/>
    <s v="201001"/>
    <s v="2010"/>
    <s v="B"/>
    <x v="14"/>
    <s v="PH"/>
    <x v="6"/>
    <x v="2"/>
    <s v="ME"/>
    <x v="0"/>
    <m/>
    <n v="2012"/>
    <n v="2"/>
    <x v="1"/>
    <m/>
    <s v="M"/>
    <m/>
    <x v="2"/>
    <m/>
    <m/>
    <m/>
    <m/>
    <m/>
    <m/>
    <m/>
  </r>
  <r>
    <n v="1270624"/>
    <s v="200901"/>
    <s v="2009"/>
    <s v="B"/>
    <x v="4"/>
    <s v="PH"/>
    <x v="1"/>
    <x v="2"/>
    <s v="ME"/>
    <x v="0"/>
    <m/>
    <n v="2012"/>
    <n v="3"/>
    <x v="0"/>
    <m/>
    <s v="M"/>
    <s v="MA1021"/>
    <x v="0"/>
    <m/>
    <m/>
    <m/>
    <m/>
    <m/>
    <m/>
    <m/>
  </r>
  <r>
    <n v="1270878"/>
    <s v="200702"/>
    <s v="2007"/>
    <s v="D"/>
    <x v="8"/>
    <s v="PH"/>
    <x v="26"/>
    <x v="0"/>
    <s v="ECE"/>
    <x v="0"/>
    <m/>
    <n v="2009"/>
    <n v="2"/>
    <x v="1"/>
    <d v="2009-05-16T00:00:00"/>
    <s v="M"/>
    <m/>
    <x v="2"/>
    <m/>
    <m/>
    <m/>
    <m/>
    <m/>
    <m/>
    <m/>
  </r>
  <r>
    <n v="1271016"/>
    <s v="200701"/>
    <s v="2007"/>
    <s v="A"/>
    <x v="0"/>
    <s v="PH"/>
    <x v="5"/>
    <x v="3"/>
    <s v="CM"/>
    <x v="0"/>
    <m/>
    <n v="2008"/>
    <n v="1"/>
    <x v="1"/>
    <d v="2008-05-17T00:00:00"/>
    <s v="F"/>
    <m/>
    <x v="2"/>
    <m/>
    <m/>
    <m/>
    <m/>
    <m/>
    <m/>
    <m/>
  </r>
  <r>
    <n v="1271016"/>
    <s v="200701"/>
    <s v="2007"/>
    <s v="B"/>
    <x v="1"/>
    <s v="PH"/>
    <x v="1"/>
    <x v="3"/>
    <s v="CM"/>
    <x v="0"/>
    <m/>
    <n v="2008"/>
    <n v="1"/>
    <x v="1"/>
    <d v="2008-05-17T00:00:00"/>
    <s v="F"/>
    <m/>
    <x v="2"/>
    <m/>
    <m/>
    <m/>
    <m/>
    <m/>
    <m/>
    <m/>
  </r>
  <r>
    <n v="1271080"/>
    <s v="200901"/>
    <s v="2009"/>
    <s v="A"/>
    <x v="10"/>
    <s v="PH"/>
    <x v="0"/>
    <x v="1"/>
    <s v="MA"/>
    <x v="5"/>
    <m/>
    <n v="2012"/>
    <n v="3"/>
    <x v="0"/>
    <m/>
    <s v="M"/>
    <s v="MA1024"/>
    <x v="4"/>
    <m/>
    <m/>
    <m/>
    <m/>
    <m/>
    <m/>
    <m/>
  </r>
  <r>
    <n v="1271080"/>
    <s v="200901"/>
    <s v="2009"/>
    <s v="B"/>
    <x v="4"/>
    <s v="PH"/>
    <x v="4"/>
    <x v="1"/>
    <s v="MA"/>
    <x v="5"/>
    <m/>
    <n v="2012"/>
    <n v="3"/>
    <x v="0"/>
    <m/>
    <s v="M"/>
    <s v="MA2051"/>
    <x v="4"/>
    <m/>
    <m/>
    <m/>
    <m/>
    <m/>
    <m/>
    <m/>
  </r>
  <r>
    <n v="1271080"/>
    <s v="200902"/>
    <s v="2009"/>
    <s v="C"/>
    <x v="2"/>
    <s v="PH"/>
    <x v="2"/>
    <x v="1"/>
    <s v="MA"/>
    <x v="5"/>
    <m/>
    <n v="2012"/>
    <n v="3"/>
    <x v="0"/>
    <m/>
    <s v="M"/>
    <s v="MA2071"/>
    <x v="4"/>
    <m/>
    <m/>
    <m/>
    <m/>
    <m/>
    <m/>
    <m/>
  </r>
  <r>
    <n v="1271194"/>
    <s v="200801"/>
    <s v="2008"/>
    <s v="B"/>
    <x v="11"/>
    <s v="PH"/>
    <x v="8"/>
    <x v="1"/>
    <s v="CS"/>
    <x v="1"/>
    <m/>
    <n v="2008"/>
    <n v="0"/>
    <x v="1"/>
    <d v="2008-05-17T00:00:00"/>
    <s v="M"/>
    <m/>
    <x v="2"/>
    <m/>
    <m/>
    <m/>
    <m/>
    <m/>
    <m/>
    <m/>
  </r>
  <r>
    <n v="1271194"/>
    <s v="200801"/>
    <s v="2008"/>
    <s v="B"/>
    <x v="11"/>
    <s v="PH"/>
    <x v="16"/>
    <x v="1"/>
    <s v="CS"/>
    <x v="1"/>
    <m/>
    <n v="2008"/>
    <n v="0"/>
    <x v="1"/>
    <d v="2008-05-17T00:00:00"/>
    <s v="M"/>
    <m/>
    <x v="2"/>
    <m/>
    <m/>
    <m/>
    <m/>
    <m/>
    <m/>
    <m/>
  </r>
  <r>
    <n v="1271194"/>
    <s v="200802"/>
    <s v="2008"/>
    <s v="C"/>
    <x v="5"/>
    <s v="PH"/>
    <x v="17"/>
    <x v="1"/>
    <s v="CS"/>
    <x v="1"/>
    <m/>
    <n v="2008"/>
    <n v="0"/>
    <x v="1"/>
    <d v="2008-05-17T00:00:00"/>
    <s v="M"/>
    <s v="MA2621"/>
    <x v="4"/>
    <m/>
    <m/>
    <m/>
    <m/>
    <m/>
    <m/>
    <m/>
  </r>
  <r>
    <n v="1271194"/>
    <s v="200701"/>
    <s v="2007"/>
    <s v="A"/>
    <x v="0"/>
    <s v="PH"/>
    <x v="15"/>
    <x v="1"/>
    <s v="CS"/>
    <x v="1"/>
    <m/>
    <n v="2008"/>
    <n v="1"/>
    <x v="1"/>
    <d v="2008-05-17T00:00:00"/>
    <s v="M"/>
    <m/>
    <x v="2"/>
    <m/>
    <m/>
    <m/>
    <m/>
    <m/>
    <m/>
    <m/>
  </r>
  <r>
    <n v="1271204"/>
    <s v="200801"/>
    <s v="2008"/>
    <s v="A"/>
    <x v="13"/>
    <s v="PH"/>
    <x v="15"/>
    <x v="3"/>
    <s v="AE"/>
    <x v="0"/>
    <m/>
    <n v="2008"/>
    <n v="0"/>
    <x v="1"/>
    <d v="2009-02-26T00:00:00"/>
    <s v="M"/>
    <m/>
    <x v="2"/>
    <m/>
    <m/>
    <m/>
    <m/>
    <m/>
    <m/>
    <m/>
  </r>
  <r>
    <n v="1271308"/>
    <s v="200701"/>
    <s v="2007"/>
    <s v="A"/>
    <x v="0"/>
    <s v="PH"/>
    <x v="30"/>
    <x v="3"/>
    <s v="PH"/>
    <x v="2"/>
    <m/>
    <n v="2008"/>
    <n v="1"/>
    <x v="1"/>
    <m/>
    <s v="M"/>
    <m/>
    <x v="2"/>
    <m/>
    <m/>
    <m/>
    <m/>
    <m/>
    <m/>
    <m/>
  </r>
  <r>
    <n v="1271308"/>
    <s v="200801"/>
    <s v="2008"/>
    <s v="A"/>
    <x v="13"/>
    <s v="PH"/>
    <x v="7"/>
    <x v="2"/>
    <s v="PH"/>
    <x v="2"/>
    <m/>
    <n v="2008"/>
    <n v="0"/>
    <x v="1"/>
    <m/>
    <s v="M"/>
    <s v="MA4451"/>
    <x v="0"/>
    <m/>
    <m/>
    <m/>
    <m/>
    <m/>
    <m/>
    <m/>
  </r>
  <r>
    <n v="1271308"/>
    <s v="200701"/>
    <s v="2007"/>
    <s v="B"/>
    <x v="1"/>
    <s v="PH"/>
    <x v="9"/>
    <x v="2"/>
    <s v="PH"/>
    <x v="2"/>
    <m/>
    <n v="2008"/>
    <n v="1"/>
    <x v="1"/>
    <m/>
    <s v="M"/>
    <m/>
    <x v="2"/>
    <m/>
    <m/>
    <m/>
    <m/>
    <m/>
    <m/>
    <m/>
  </r>
  <r>
    <n v="1271308"/>
    <s v="200702"/>
    <s v="2007"/>
    <s v="C"/>
    <x v="6"/>
    <s v="PH"/>
    <x v="25"/>
    <x v="2"/>
    <s v="PH"/>
    <x v="2"/>
    <m/>
    <n v="2008"/>
    <n v="1"/>
    <x v="1"/>
    <m/>
    <s v="M"/>
    <m/>
    <x v="2"/>
    <m/>
    <m/>
    <m/>
    <m/>
    <m/>
    <m/>
    <m/>
  </r>
  <r>
    <n v="1271562"/>
    <s v="200902"/>
    <s v="2009"/>
    <s v="C"/>
    <x v="2"/>
    <s v="PH"/>
    <x v="5"/>
    <x v="1"/>
    <s v="CM"/>
    <x v="0"/>
    <m/>
    <n v="2012"/>
    <n v="3"/>
    <x v="0"/>
    <m/>
    <s v="F"/>
    <s v="MA1024"/>
    <x v="4"/>
    <m/>
    <m/>
    <m/>
    <m/>
    <m/>
    <m/>
    <m/>
  </r>
  <r>
    <n v="1271562"/>
    <s v="200902"/>
    <s v="2009"/>
    <s v="D"/>
    <x v="7"/>
    <s v="PH"/>
    <x v="1"/>
    <x v="0"/>
    <s v="CM"/>
    <x v="0"/>
    <m/>
    <n v="2012"/>
    <n v="3"/>
    <x v="0"/>
    <m/>
    <s v="F"/>
    <m/>
    <x v="2"/>
    <m/>
    <m/>
    <m/>
    <m/>
    <m/>
    <m/>
    <m/>
  </r>
  <r>
    <n v="1271572"/>
    <s v="200901"/>
    <s v="2009"/>
    <s v="A"/>
    <x v="10"/>
    <s v="PH"/>
    <x v="5"/>
    <x v="1"/>
    <s v="PH"/>
    <x v="2"/>
    <m/>
    <n v="2012"/>
    <n v="3"/>
    <x v="0"/>
    <m/>
    <s v="F"/>
    <s v="MA1021"/>
    <x v="4"/>
    <m/>
    <m/>
    <m/>
    <m/>
    <m/>
    <m/>
    <m/>
  </r>
  <r>
    <n v="1271572"/>
    <s v="201002"/>
    <s v="2010"/>
    <s v="C"/>
    <x v="9"/>
    <s v="PH"/>
    <x v="15"/>
    <x v="0"/>
    <s v="AE"/>
    <x v="0"/>
    <m/>
    <n v="2012"/>
    <n v="2"/>
    <x v="1"/>
    <m/>
    <s v="F"/>
    <m/>
    <x v="2"/>
    <m/>
    <m/>
    <m/>
    <m/>
    <m/>
    <m/>
    <m/>
  </r>
  <r>
    <n v="1271572"/>
    <s v="200901"/>
    <s v="2009"/>
    <s v="B"/>
    <x v="4"/>
    <s v="PH"/>
    <x v="1"/>
    <x v="0"/>
    <s v="PH"/>
    <x v="2"/>
    <m/>
    <n v="2012"/>
    <n v="3"/>
    <x v="0"/>
    <m/>
    <s v="F"/>
    <s v="MA1022"/>
    <x v="1"/>
    <m/>
    <m/>
    <m/>
    <m/>
    <m/>
    <m/>
    <m/>
  </r>
  <r>
    <n v="1271854"/>
    <s v="200802"/>
    <s v="2008"/>
    <s v="D"/>
    <x v="3"/>
    <s v="PH"/>
    <x v="6"/>
    <x v="0"/>
    <s v="ECE"/>
    <x v="0"/>
    <m/>
    <n v="2009"/>
    <n v="1"/>
    <x v="1"/>
    <d v="2009-10-01T00:00:00"/>
    <s v="M"/>
    <m/>
    <x v="2"/>
    <m/>
    <m/>
    <m/>
    <m/>
    <m/>
    <m/>
    <m/>
  </r>
  <r>
    <n v="1272134"/>
    <s v="200802"/>
    <s v="2008"/>
    <s v="C"/>
    <x v="5"/>
    <s v="PH"/>
    <x v="5"/>
    <x v="0"/>
    <s v="CM"/>
    <x v="0"/>
    <m/>
    <n v="2008"/>
    <n v="0"/>
    <x v="1"/>
    <d v="2008-05-17T00:00:00"/>
    <s v="M"/>
    <m/>
    <x v="2"/>
    <m/>
    <m/>
    <m/>
    <m/>
    <m/>
    <m/>
    <m/>
  </r>
  <r>
    <n v="1272134"/>
    <s v="200701"/>
    <s v="2007"/>
    <s v="B"/>
    <x v="1"/>
    <s v="PH"/>
    <x v="1"/>
    <x v="3"/>
    <s v="CM"/>
    <x v="0"/>
    <m/>
    <n v="2008"/>
    <n v="1"/>
    <x v="1"/>
    <d v="2008-05-17T00:00:00"/>
    <s v="M"/>
    <m/>
    <x v="2"/>
    <m/>
    <m/>
    <m/>
    <m/>
    <m/>
    <m/>
    <m/>
  </r>
  <r>
    <n v="1272616"/>
    <s v="200901"/>
    <s v="2009"/>
    <s v="B"/>
    <x v="4"/>
    <s v="PH"/>
    <x v="4"/>
    <x v="1"/>
    <s v="ED"/>
    <x v="0"/>
    <m/>
    <n v="2012"/>
    <n v="3"/>
    <x v="0"/>
    <m/>
    <s v="F"/>
    <s v="MA1024"/>
    <x v="4"/>
    <m/>
    <m/>
    <m/>
    <m/>
    <m/>
    <m/>
    <m/>
  </r>
  <r>
    <n v="1272616"/>
    <s v="200901"/>
    <s v="2009"/>
    <s v="A"/>
    <x v="10"/>
    <s v="PH"/>
    <x v="0"/>
    <x v="0"/>
    <s v="ED"/>
    <x v="0"/>
    <m/>
    <n v="2012"/>
    <n v="3"/>
    <x v="0"/>
    <m/>
    <s v="F"/>
    <s v="MA1023"/>
    <x v="4"/>
    <m/>
    <m/>
    <m/>
    <m/>
    <m/>
    <m/>
    <m/>
  </r>
  <r>
    <n v="1272618"/>
    <s v="200901"/>
    <s v="2009"/>
    <s v="A"/>
    <x v="10"/>
    <s v="PH"/>
    <x v="5"/>
    <x v="3"/>
    <s v="ME"/>
    <x v="0"/>
    <m/>
    <n v="2012"/>
    <n v="3"/>
    <x v="0"/>
    <m/>
    <s v="M"/>
    <s v="MA1021"/>
    <x v="0"/>
    <m/>
    <m/>
    <m/>
    <m/>
    <m/>
    <m/>
    <m/>
  </r>
  <r>
    <n v="1272618"/>
    <s v="200901"/>
    <s v="2009"/>
    <s v="B"/>
    <x v="4"/>
    <s v="PH"/>
    <x v="1"/>
    <x v="3"/>
    <s v="ME"/>
    <x v="0"/>
    <m/>
    <n v="2012"/>
    <n v="3"/>
    <x v="0"/>
    <m/>
    <s v="M"/>
    <s v="MA1022"/>
    <x v="0"/>
    <m/>
    <m/>
    <m/>
    <m/>
    <m/>
    <m/>
    <m/>
  </r>
  <r>
    <n v="1272622"/>
    <s v="200901"/>
    <s v="2009"/>
    <s v="A"/>
    <x v="10"/>
    <s v="PH"/>
    <x v="5"/>
    <x v="2"/>
    <s v="ND"/>
    <x v="3"/>
    <m/>
    <n v="2012"/>
    <n v="3"/>
    <x v="0"/>
    <m/>
    <s v="M"/>
    <s v="MA1023"/>
    <x v="3"/>
    <m/>
    <m/>
    <m/>
    <m/>
    <m/>
    <m/>
    <m/>
  </r>
  <r>
    <n v="1272622"/>
    <s v="200902"/>
    <s v="2009"/>
    <s v="C"/>
    <x v="2"/>
    <s v="PH"/>
    <x v="5"/>
    <x v="2"/>
    <s v="ND"/>
    <x v="3"/>
    <m/>
    <n v="2012"/>
    <n v="3"/>
    <x v="0"/>
    <m/>
    <s v="M"/>
    <s v="MA1022"/>
    <x v="3"/>
    <m/>
    <m/>
    <m/>
    <m/>
    <m/>
    <m/>
    <m/>
  </r>
  <r>
    <n v="1272622"/>
    <s v="200902"/>
    <s v="2009"/>
    <s v="D"/>
    <x v="7"/>
    <s v="PH"/>
    <x v="1"/>
    <x v="2"/>
    <s v="ND"/>
    <x v="3"/>
    <m/>
    <n v="2012"/>
    <n v="3"/>
    <x v="0"/>
    <m/>
    <s v="M"/>
    <s v="MA1022"/>
    <x v="3"/>
    <m/>
    <m/>
    <m/>
    <m/>
    <m/>
    <m/>
    <m/>
  </r>
  <r>
    <n v="1272630"/>
    <s v="200901"/>
    <s v="2009"/>
    <s v="A"/>
    <x v="10"/>
    <s v="PH"/>
    <x v="5"/>
    <x v="1"/>
    <s v="ME"/>
    <x v="0"/>
    <m/>
    <n v="2012"/>
    <n v="3"/>
    <x v="0"/>
    <m/>
    <s v="M"/>
    <s v="MA1023"/>
    <x v="1"/>
    <m/>
    <m/>
    <m/>
    <m/>
    <m/>
    <m/>
    <m/>
  </r>
  <r>
    <n v="1272630"/>
    <s v="200901"/>
    <s v="2009"/>
    <s v="B"/>
    <x v="4"/>
    <s v="PH"/>
    <x v="1"/>
    <x v="1"/>
    <s v="ME"/>
    <x v="0"/>
    <m/>
    <n v="2012"/>
    <n v="3"/>
    <x v="0"/>
    <m/>
    <s v="M"/>
    <s v="MA1024"/>
    <x v="4"/>
    <m/>
    <m/>
    <m/>
    <m/>
    <m/>
    <m/>
    <m/>
  </r>
  <r>
    <n v="1272646"/>
    <s v="200901"/>
    <s v="2009"/>
    <s v="A"/>
    <x v="10"/>
    <s v="PH"/>
    <x v="0"/>
    <x v="1"/>
    <s v="ECE"/>
    <x v="0"/>
    <m/>
    <n v="2012"/>
    <n v="3"/>
    <x v="0"/>
    <m/>
    <s v="M"/>
    <s v="MA1023"/>
    <x v="4"/>
    <m/>
    <m/>
    <m/>
    <m/>
    <m/>
    <m/>
    <m/>
  </r>
  <r>
    <n v="1272646"/>
    <s v="200901"/>
    <s v="2009"/>
    <s v="B"/>
    <x v="4"/>
    <s v="PH"/>
    <x v="4"/>
    <x v="1"/>
    <s v="ECE"/>
    <x v="0"/>
    <m/>
    <n v="2012"/>
    <n v="3"/>
    <x v="0"/>
    <m/>
    <s v="M"/>
    <s v="MA1024"/>
    <x v="4"/>
    <m/>
    <m/>
    <m/>
    <m/>
    <m/>
    <m/>
    <m/>
  </r>
  <r>
    <n v="1272756"/>
    <s v="200901"/>
    <s v="2009"/>
    <s v="B"/>
    <x v="4"/>
    <s v="PH"/>
    <x v="1"/>
    <x v="0"/>
    <s v="EV"/>
    <x v="0"/>
    <m/>
    <n v="2012"/>
    <n v="3"/>
    <x v="0"/>
    <m/>
    <s v="F"/>
    <s v="MA1022"/>
    <x v="1"/>
    <m/>
    <m/>
    <m/>
    <m/>
    <m/>
    <m/>
    <m/>
  </r>
  <r>
    <n v="1272788"/>
    <s v="201001"/>
    <s v="2010"/>
    <s v="A"/>
    <x v="19"/>
    <s v="PH"/>
    <x v="5"/>
    <x v="0"/>
    <s v="CS"/>
    <x v="1"/>
    <m/>
    <n v="2012"/>
    <n v="2"/>
    <x v="1"/>
    <m/>
    <s v="M"/>
    <m/>
    <x v="2"/>
    <m/>
    <m/>
    <m/>
    <m/>
    <m/>
    <m/>
    <m/>
  </r>
  <r>
    <n v="1272788"/>
    <s v="200901"/>
    <s v="2009"/>
    <s v="B"/>
    <x v="4"/>
    <s v="PH"/>
    <x v="1"/>
    <x v="3"/>
    <s v="MG"/>
    <x v="6"/>
    <m/>
    <n v="2012"/>
    <n v="3"/>
    <x v="0"/>
    <m/>
    <s v="M"/>
    <s v="MA2071"/>
    <x v="3"/>
    <m/>
    <m/>
    <m/>
    <m/>
    <m/>
    <m/>
    <m/>
  </r>
  <r>
    <n v="1272788"/>
    <s v="200901"/>
    <s v="2009"/>
    <s v="A"/>
    <x v="10"/>
    <s v="PH"/>
    <x v="0"/>
    <x v="2"/>
    <s v="MG"/>
    <x v="6"/>
    <m/>
    <n v="2012"/>
    <n v="3"/>
    <x v="0"/>
    <m/>
    <s v="M"/>
    <s v="MA1024"/>
    <x v="0"/>
    <m/>
    <m/>
    <m/>
    <m/>
    <m/>
    <m/>
    <m/>
  </r>
  <r>
    <n v="1272802"/>
    <s v="201001"/>
    <s v="2010"/>
    <s v="A"/>
    <x v="19"/>
    <s v="PH"/>
    <x v="5"/>
    <x v="2"/>
    <s v="BE"/>
    <x v="0"/>
    <m/>
    <n v="2012"/>
    <n v="2"/>
    <x v="1"/>
    <m/>
    <s v="M"/>
    <s v="MA1022"/>
    <x v="3"/>
    <m/>
    <m/>
    <m/>
    <m/>
    <m/>
    <m/>
    <m/>
  </r>
  <r>
    <n v="1272802"/>
    <s v="200902"/>
    <s v="2009"/>
    <s v="C"/>
    <x v="2"/>
    <s v="PH"/>
    <x v="5"/>
    <x v="2"/>
    <s v="BE"/>
    <x v="0"/>
    <m/>
    <n v="2012"/>
    <n v="3"/>
    <x v="0"/>
    <m/>
    <s v="M"/>
    <m/>
    <x v="2"/>
    <m/>
    <m/>
    <m/>
    <m/>
    <m/>
    <m/>
    <m/>
  </r>
  <r>
    <n v="1272802"/>
    <s v="200903"/>
    <s v="2009"/>
    <s v="E"/>
    <x v="26"/>
    <s v="PH"/>
    <x v="5"/>
    <x v="2"/>
    <s v="BE"/>
    <x v="0"/>
    <m/>
    <n v="2012"/>
    <n v="3"/>
    <x v="0"/>
    <m/>
    <s v="M"/>
    <m/>
    <x v="2"/>
    <m/>
    <m/>
    <m/>
    <m/>
    <m/>
    <m/>
    <m/>
  </r>
  <r>
    <n v="1272818"/>
    <s v="200902"/>
    <s v="2009"/>
    <s v="C"/>
    <x v="2"/>
    <s v="PH"/>
    <x v="0"/>
    <x v="1"/>
    <s v="CH"/>
    <x v="2"/>
    <m/>
    <n v="2012"/>
    <n v="3"/>
    <x v="0"/>
    <d v="2011-05-14T00:00:00"/>
    <s v="F"/>
    <s v="MA2071"/>
    <x v="4"/>
    <m/>
    <m/>
    <m/>
    <m/>
    <m/>
    <m/>
    <m/>
  </r>
  <r>
    <n v="1272818"/>
    <s v="200902"/>
    <s v="2009"/>
    <s v="D"/>
    <x v="7"/>
    <s v="PH"/>
    <x v="4"/>
    <x v="1"/>
    <s v="CH"/>
    <x v="2"/>
    <m/>
    <n v="2012"/>
    <n v="3"/>
    <x v="0"/>
    <d v="2011-05-14T00:00:00"/>
    <s v="F"/>
    <s v="MA1024"/>
    <x v="4"/>
    <s v="MA2051"/>
    <s v="A"/>
    <m/>
    <m/>
    <m/>
    <m/>
    <m/>
  </r>
  <r>
    <n v="1272822"/>
    <s v="200901"/>
    <s v="2009"/>
    <s v="A"/>
    <x v="10"/>
    <s v="PH"/>
    <x v="5"/>
    <x v="0"/>
    <s v="ED"/>
    <x v="0"/>
    <m/>
    <n v="2012"/>
    <n v="3"/>
    <x v="0"/>
    <m/>
    <s v="M"/>
    <s v="MA1021"/>
    <x v="4"/>
    <m/>
    <m/>
    <m/>
    <m/>
    <m/>
    <m/>
    <m/>
  </r>
  <r>
    <n v="1272822"/>
    <s v="200901"/>
    <s v="2009"/>
    <s v="B"/>
    <x v="4"/>
    <s v="PH"/>
    <x v="1"/>
    <x v="3"/>
    <s v="ED"/>
    <x v="0"/>
    <m/>
    <n v="2012"/>
    <n v="3"/>
    <x v="0"/>
    <m/>
    <s v="M"/>
    <s v="MA1022"/>
    <x v="4"/>
    <m/>
    <m/>
    <m/>
    <m/>
    <m/>
    <m/>
    <m/>
  </r>
  <r>
    <n v="1272824"/>
    <s v="201002"/>
    <s v="2010"/>
    <s v="C"/>
    <x v="9"/>
    <s v="PH"/>
    <x v="2"/>
    <x v="0"/>
    <s v="BIO"/>
    <x v="2"/>
    <s v="BC"/>
    <n v="2012"/>
    <n v="2"/>
    <x v="1"/>
    <m/>
    <s v="M"/>
    <m/>
    <x v="2"/>
    <m/>
    <m/>
    <m/>
    <m/>
    <m/>
    <m/>
    <m/>
  </r>
  <r>
    <n v="1272824"/>
    <s v="200902"/>
    <s v="2009"/>
    <s v="C"/>
    <x v="2"/>
    <s v="PH"/>
    <x v="5"/>
    <x v="0"/>
    <s v="BIO"/>
    <x v="2"/>
    <s v="BC"/>
    <n v="2012"/>
    <n v="3"/>
    <x v="0"/>
    <m/>
    <s v="M"/>
    <s v="MA1023"/>
    <x v="4"/>
    <m/>
    <m/>
    <m/>
    <m/>
    <m/>
    <m/>
    <m/>
  </r>
  <r>
    <n v="1272824"/>
    <s v="200902"/>
    <s v="2009"/>
    <s v="D"/>
    <x v="7"/>
    <s v="PH"/>
    <x v="1"/>
    <x v="0"/>
    <s v="BIO"/>
    <x v="2"/>
    <s v="BC"/>
    <n v="2012"/>
    <n v="3"/>
    <x v="0"/>
    <m/>
    <s v="M"/>
    <m/>
    <x v="2"/>
    <m/>
    <m/>
    <m/>
    <m/>
    <m/>
    <m/>
    <m/>
  </r>
  <r>
    <n v="1285404"/>
    <s v="201102"/>
    <s v="2011"/>
    <s v="D"/>
    <x v="20"/>
    <s v="PH"/>
    <x v="1"/>
    <x v="3"/>
    <s v="RBE"/>
    <x v="0"/>
    <m/>
    <n v="2014"/>
    <n v="3"/>
    <x v="0"/>
    <m/>
    <s v="M"/>
    <s v="MA1023"/>
    <x v="0"/>
    <m/>
    <m/>
    <m/>
    <m/>
    <m/>
    <m/>
    <m/>
  </r>
  <r>
    <n v="1285404"/>
    <s v="201101"/>
    <s v="2011"/>
    <s v="B"/>
    <x v="22"/>
    <s v="PH"/>
    <x v="1"/>
    <x v="2"/>
    <s v="RBE"/>
    <x v="0"/>
    <m/>
    <n v="2014"/>
    <n v="3"/>
    <x v="0"/>
    <m/>
    <s v="M"/>
    <s v="MA1022"/>
    <x v="3"/>
    <m/>
    <m/>
    <m/>
    <m/>
    <m/>
    <m/>
    <m/>
  </r>
  <r>
    <n v="1288628"/>
    <s v="201101"/>
    <s v="2011"/>
    <s v="A"/>
    <x v="15"/>
    <s v="PH"/>
    <x v="5"/>
    <x v="0"/>
    <s v="RBE"/>
    <x v="0"/>
    <m/>
    <n v="2014"/>
    <n v="3"/>
    <x v="0"/>
    <m/>
    <s v="F"/>
    <s v="MA1021"/>
    <x v="1"/>
    <m/>
    <m/>
    <m/>
    <m/>
    <n v="8.5"/>
    <n v="4.5"/>
    <n v="2"/>
  </r>
  <r>
    <n v="1290576"/>
    <s v="201101"/>
    <s v="2011"/>
    <s v="B"/>
    <x v="22"/>
    <s v="PH"/>
    <x v="4"/>
    <x v="0"/>
    <s v="RBE"/>
    <x v="0"/>
    <m/>
    <n v="2013"/>
    <n v="2"/>
    <x v="1"/>
    <m/>
    <s v="M"/>
    <m/>
    <x v="2"/>
    <m/>
    <m/>
    <m/>
    <m/>
    <n v="16"/>
    <n v="7"/>
    <n v="9"/>
  </r>
  <r>
    <n v="1272856"/>
    <s v="200901"/>
    <s v="2009"/>
    <s v="A"/>
    <x v="10"/>
    <s v="PH"/>
    <x v="0"/>
    <x v="1"/>
    <s v="ED"/>
    <x v="0"/>
    <m/>
    <n v="2012"/>
    <n v="3"/>
    <x v="0"/>
    <m/>
    <s v="M"/>
    <s v="MA1023"/>
    <x v="4"/>
    <m/>
    <m/>
    <m/>
    <m/>
    <m/>
    <m/>
    <m/>
  </r>
  <r>
    <n v="1272856"/>
    <s v="200901"/>
    <s v="2009"/>
    <s v="B"/>
    <x v="4"/>
    <s v="PH"/>
    <x v="4"/>
    <x v="1"/>
    <s v="ED"/>
    <x v="0"/>
    <m/>
    <n v="2012"/>
    <n v="3"/>
    <x v="0"/>
    <m/>
    <s v="M"/>
    <s v="MA1024"/>
    <x v="4"/>
    <m/>
    <m/>
    <m/>
    <m/>
    <m/>
    <m/>
    <m/>
  </r>
  <r>
    <n v="1272862"/>
    <s v="200901"/>
    <s v="2009"/>
    <s v="B"/>
    <x v="4"/>
    <s v="PH"/>
    <x v="1"/>
    <x v="1"/>
    <s v="ED"/>
    <x v="0"/>
    <m/>
    <n v="2012"/>
    <n v="3"/>
    <x v="0"/>
    <m/>
    <s v="M"/>
    <s v="MA1022"/>
    <x v="1"/>
    <m/>
    <m/>
    <m/>
    <m/>
    <m/>
    <m/>
    <m/>
  </r>
  <r>
    <n v="1272862"/>
    <s v="200901"/>
    <s v="2009"/>
    <s v="A"/>
    <x v="10"/>
    <s v="PH"/>
    <x v="5"/>
    <x v="0"/>
    <s v="ED"/>
    <x v="0"/>
    <m/>
    <n v="2012"/>
    <n v="3"/>
    <x v="0"/>
    <m/>
    <s v="M"/>
    <s v="MA1021"/>
    <x v="4"/>
    <m/>
    <m/>
    <m/>
    <m/>
    <m/>
    <m/>
    <m/>
  </r>
  <r>
    <n v="1272868"/>
    <s v="200901"/>
    <s v="2009"/>
    <s v="A"/>
    <x v="10"/>
    <s v="PH"/>
    <x v="5"/>
    <x v="1"/>
    <s v="PH"/>
    <x v="2"/>
    <m/>
    <n v="2012"/>
    <n v="3"/>
    <x v="0"/>
    <m/>
    <s v="M"/>
    <s v="MA1021"/>
    <x v="4"/>
    <m/>
    <m/>
    <m/>
    <m/>
    <m/>
    <m/>
    <m/>
  </r>
  <r>
    <n v="1272868"/>
    <s v="200901"/>
    <s v="2009"/>
    <s v="B"/>
    <x v="4"/>
    <s v="PH"/>
    <x v="1"/>
    <x v="1"/>
    <s v="PH"/>
    <x v="2"/>
    <m/>
    <n v="2012"/>
    <n v="3"/>
    <x v="0"/>
    <m/>
    <s v="M"/>
    <s v="MA1022"/>
    <x v="1"/>
    <m/>
    <m/>
    <m/>
    <m/>
    <m/>
    <m/>
    <m/>
  </r>
  <r>
    <n v="1272868"/>
    <s v="201001"/>
    <s v="2010"/>
    <s v="B"/>
    <x v="14"/>
    <s v="PH"/>
    <x v="8"/>
    <x v="0"/>
    <s v="PH"/>
    <x v="2"/>
    <s v="ME"/>
    <n v="2012"/>
    <n v="2"/>
    <x v="1"/>
    <m/>
    <s v="M"/>
    <s v="MA2071"/>
    <x v="1"/>
    <m/>
    <m/>
    <m/>
    <m/>
    <m/>
    <m/>
    <m/>
  </r>
  <r>
    <n v="1272868"/>
    <s v="201002"/>
    <s v="2010"/>
    <s v="C"/>
    <x v="9"/>
    <s v="PH"/>
    <x v="18"/>
    <x v="0"/>
    <s v="PH"/>
    <x v="2"/>
    <s v="ME"/>
    <n v="2012"/>
    <n v="2"/>
    <x v="1"/>
    <m/>
    <s v="M"/>
    <s v="MA2611"/>
    <x v="3"/>
    <m/>
    <m/>
    <m/>
    <m/>
    <m/>
    <m/>
    <m/>
  </r>
  <r>
    <n v="1272868"/>
    <s v="200902"/>
    <s v="2009"/>
    <s v="C"/>
    <x v="2"/>
    <s v="PH"/>
    <x v="2"/>
    <x v="0"/>
    <s v="PH"/>
    <x v="2"/>
    <s v="ME"/>
    <n v="2012"/>
    <n v="3"/>
    <x v="0"/>
    <m/>
    <s v="M"/>
    <s v="MA1023"/>
    <x v="0"/>
    <m/>
    <m/>
    <m/>
    <m/>
    <m/>
    <m/>
    <m/>
  </r>
  <r>
    <n v="1272868"/>
    <s v="201002"/>
    <s v="2010"/>
    <s v="D"/>
    <x v="17"/>
    <s v="PH"/>
    <x v="10"/>
    <x v="3"/>
    <s v="PH"/>
    <x v="2"/>
    <s v="ME"/>
    <n v="2012"/>
    <n v="2"/>
    <x v="1"/>
    <m/>
    <s v="M"/>
    <s v="MA2612"/>
    <x v="3"/>
    <m/>
    <m/>
    <m/>
    <m/>
    <m/>
    <m/>
    <m/>
  </r>
  <r>
    <n v="1272868"/>
    <s v="200902"/>
    <s v="2009"/>
    <s v="D"/>
    <x v="7"/>
    <s v="PH"/>
    <x v="6"/>
    <x v="3"/>
    <s v="PH"/>
    <x v="2"/>
    <s v="ME"/>
    <n v="2012"/>
    <n v="3"/>
    <x v="0"/>
    <m/>
    <s v="M"/>
    <s v="MA1024"/>
    <x v="3"/>
    <m/>
    <m/>
    <m/>
    <m/>
    <m/>
    <m/>
    <m/>
  </r>
  <r>
    <n v="1272868"/>
    <s v="201101"/>
    <s v="2011"/>
    <s v="A"/>
    <x v="15"/>
    <s v="PH"/>
    <x v="7"/>
    <x v="2"/>
    <s v="PH"/>
    <x v="2"/>
    <m/>
    <n v="2012"/>
    <n v="1"/>
    <x v="1"/>
    <m/>
    <s v="M"/>
    <s v="MA4451"/>
    <x v="3"/>
    <m/>
    <m/>
    <m/>
    <m/>
    <m/>
    <m/>
    <m/>
  </r>
  <r>
    <n v="1272868"/>
    <s v="201101"/>
    <s v="2011"/>
    <s v="B"/>
    <x v="22"/>
    <s v="PH"/>
    <x v="9"/>
    <x v="2"/>
    <s v="PH"/>
    <x v="2"/>
    <m/>
    <n v="2012"/>
    <n v="1"/>
    <x v="1"/>
    <m/>
    <s v="M"/>
    <s v="MA3457"/>
    <x v="3"/>
    <m/>
    <m/>
    <m/>
    <m/>
    <m/>
    <m/>
    <m/>
  </r>
  <r>
    <n v="1272868"/>
    <s v="201001"/>
    <s v="2010"/>
    <s v="A"/>
    <x v="19"/>
    <s v="PH"/>
    <x v="15"/>
    <x v="2"/>
    <s v="PH"/>
    <x v="2"/>
    <s v="ME"/>
    <n v="2012"/>
    <n v="2"/>
    <x v="1"/>
    <m/>
    <s v="M"/>
    <s v="MA2051"/>
    <x v="3"/>
    <m/>
    <m/>
    <m/>
    <m/>
    <m/>
    <m/>
    <m/>
  </r>
  <r>
    <n v="1292472"/>
    <s v="201001"/>
    <s v="2010"/>
    <s v="A"/>
    <x v="19"/>
    <s v="PH"/>
    <x v="5"/>
    <x v="0"/>
    <s v="RBE"/>
    <x v="0"/>
    <m/>
    <n v="2013"/>
    <n v="3"/>
    <x v="0"/>
    <m/>
    <s v="F"/>
    <s v="MA1021"/>
    <x v="4"/>
    <m/>
    <m/>
    <m/>
    <m/>
    <m/>
    <m/>
    <m/>
  </r>
  <r>
    <n v="1292472"/>
    <s v="201001"/>
    <s v="2010"/>
    <s v="B"/>
    <x v="14"/>
    <s v="PH"/>
    <x v="1"/>
    <x v="0"/>
    <s v="RBE"/>
    <x v="0"/>
    <m/>
    <n v="2013"/>
    <n v="3"/>
    <x v="0"/>
    <m/>
    <s v="F"/>
    <s v="MA1022"/>
    <x v="4"/>
    <m/>
    <m/>
    <m/>
    <m/>
    <m/>
    <m/>
    <m/>
  </r>
  <r>
    <n v="1272944"/>
    <s v="201002"/>
    <s v="2010"/>
    <s v="C"/>
    <x v="9"/>
    <s v="PH"/>
    <x v="5"/>
    <x v="3"/>
    <s v="ME"/>
    <x v="0"/>
    <m/>
    <n v="2013"/>
    <n v="3"/>
    <x v="0"/>
    <m/>
    <s v="F"/>
    <s v="MA1022"/>
    <x v="0"/>
    <m/>
    <m/>
    <m/>
    <m/>
    <n v="7"/>
    <n v="1"/>
    <n v="0"/>
  </r>
  <r>
    <n v="1272944"/>
    <s v="201002"/>
    <s v="2010"/>
    <s v="D"/>
    <x v="17"/>
    <s v="PH"/>
    <x v="1"/>
    <x v="2"/>
    <s v="ME"/>
    <x v="0"/>
    <m/>
    <n v="2013"/>
    <n v="3"/>
    <x v="0"/>
    <m/>
    <s v="F"/>
    <s v="MA1023"/>
    <x v="0"/>
    <m/>
    <m/>
    <m/>
    <m/>
    <n v="7"/>
    <n v="1"/>
    <n v="0"/>
  </r>
  <r>
    <n v="1272982"/>
    <s v="200802"/>
    <s v="2008"/>
    <s v="C"/>
    <x v="5"/>
    <s v="PH"/>
    <x v="18"/>
    <x v="1"/>
    <s v="PH"/>
    <x v="2"/>
    <m/>
    <n v="2008"/>
    <n v="0"/>
    <x v="1"/>
    <d v="2008-05-17T00:00:00"/>
    <s v="M"/>
    <m/>
    <x v="2"/>
    <m/>
    <m/>
    <m/>
    <m/>
    <m/>
    <m/>
    <m/>
  </r>
  <r>
    <n v="1272982"/>
    <s v="200802"/>
    <s v="2008"/>
    <s v="D"/>
    <x v="3"/>
    <s v="PH"/>
    <x v="19"/>
    <x v="1"/>
    <s v="PH"/>
    <x v="2"/>
    <m/>
    <n v="2008"/>
    <n v="0"/>
    <x v="1"/>
    <d v="2008-05-17T00:00:00"/>
    <s v="M"/>
    <m/>
    <x v="2"/>
    <m/>
    <m/>
    <m/>
    <m/>
    <m/>
    <m/>
    <m/>
  </r>
  <r>
    <n v="1272982"/>
    <s v="200701"/>
    <s v="2007"/>
    <s v="A"/>
    <x v="0"/>
    <s v="PH"/>
    <x v="7"/>
    <x v="1"/>
    <s v="PH"/>
    <x v="2"/>
    <m/>
    <n v="2008"/>
    <n v="1"/>
    <x v="1"/>
    <d v="2008-05-17T00:00:00"/>
    <s v="M"/>
    <s v="MA4451"/>
    <x v="4"/>
    <m/>
    <m/>
    <m/>
    <m/>
    <m/>
    <m/>
    <m/>
  </r>
  <r>
    <n v="1272982"/>
    <s v="200701"/>
    <s v="2007"/>
    <s v="B"/>
    <x v="1"/>
    <s v="PH"/>
    <x v="9"/>
    <x v="1"/>
    <s v="PH"/>
    <x v="2"/>
    <m/>
    <n v="2008"/>
    <n v="1"/>
    <x v="1"/>
    <d v="2008-05-17T00:00:00"/>
    <s v="M"/>
    <m/>
    <x v="2"/>
    <m/>
    <m/>
    <m/>
    <m/>
    <m/>
    <m/>
    <m/>
  </r>
  <r>
    <n v="1272982"/>
    <s v="200702"/>
    <s v="2007"/>
    <s v="D"/>
    <x v="8"/>
    <s v="PH"/>
    <x v="20"/>
    <x v="1"/>
    <s v="PH"/>
    <x v="2"/>
    <m/>
    <n v="2008"/>
    <n v="1"/>
    <x v="1"/>
    <d v="2008-05-17T00:00:00"/>
    <s v="M"/>
    <m/>
    <x v="2"/>
    <m/>
    <m/>
    <m/>
    <m/>
    <m/>
    <m/>
    <m/>
  </r>
  <r>
    <n v="1272982"/>
    <s v="200802"/>
    <s v="2008"/>
    <s v="D"/>
    <x v="3"/>
    <s v="PH"/>
    <x v="21"/>
    <x v="0"/>
    <s v="PH"/>
    <x v="2"/>
    <m/>
    <n v="2008"/>
    <n v="0"/>
    <x v="1"/>
    <d v="2008-05-17T00:00:00"/>
    <s v="M"/>
    <m/>
    <x v="2"/>
    <m/>
    <m/>
    <m/>
    <m/>
    <m/>
    <m/>
    <m/>
  </r>
  <r>
    <n v="1272982"/>
    <s v="200702"/>
    <s v="2007"/>
    <s v="C"/>
    <x v="6"/>
    <s v="PH"/>
    <x v="14"/>
    <x v="0"/>
    <s v="PH"/>
    <x v="2"/>
    <m/>
    <n v="2008"/>
    <n v="1"/>
    <x v="1"/>
    <d v="2008-05-17T00:00:00"/>
    <s v="M"/>
    <m/>
    <x v="2"/>
    <m/>
    <m/>
    <m/>
    <m/>
    <m/>
    <m/>
    <m/>
  </r>
  <r>
    <n v="1273078"/>
    <s v="201001"/>
    <s v="2010"/>
    <s v="B"/>
    <x v="14"/>
    <s v="PH"/>
    <x v="1"/>
    <x v="0"/>
    <s v="BC"/>
    <x v="2"/>
    <m/>
    <n v="2012"/>
    <n v="2"/>
    <x v="1"/>
    <m/>
    <s v="M"/>
    <s v="MA1024"/>
    <x v="0"/>
    <m/>
    <m/>
    <m/>
    <m/>
    <m/>
    <m/>
    <m/>
  </r>
  <r>
    <n v="1273112"/>
    <s v="200901"/>
    <s v="2009"/>
    <s v="A"/>
    <x v="10"/>
    <s v="PH"/>
    <x v="5"/>
    <x v="0"/>
    <s v="MG"/>
    <x v="6"/>
    <m/>
    <n v="2012"/>
    <n v="3"/>
    <x v="0"/>
    <m/>
    <s v="M"/>
    <s v="MA1022"/>
    <x v="4"/>
    <m/>
    <m/>
    <m/>
    <m/>
    <m/>
    <m/>
    <m/>
  </r>
  <r>
    <n v="1273208"/>
    <s v="200802"/>
    <s v="2008"/>
    <s v="D"/>
    <x v="3"/>
    <s v="PH"/>
    <x v="1"/>
    <x v="1"/>
    <s v="IMGD"/>
    <x v="1"/>
    <s v="CS"/>
    <n v="2008"/>
    <n v="0"/>
    <x v="1"/>
    <d v="2008-05-17T00:00:00"/>
    <s v="M"/>
    <m/>
    <x v="2"/>
    <m/>
    <m/>
    <m/>
    <m/>
    <m/>
    <m/>
    <m/>
  </r>
  <r>
    <n v="1273402"/>
    <s v="200901"/>
    <s v="2009"/>
    <s v="B"/>
    <x v="4"/>
    <s v="PH"/>
    <x v="4"/>
    <x v="1"/>
    <s v="BIO"/>
    <x v="2"/>
    <m/>
    <n v="2012"/>
    <n v="3"/>
    <x v="0"/>
    <m/>
    <s v="F"/>
    <s v="MA2051"/>
    <x v="4"/>
    <m/>
    <m/>
    <m/>
    <m/>
    <m/>
    <m/>
    <m/>
  </r>
  <r>
    <n v="1273962"/>
    <s v="200701"/>
    <s v="2007"/>
    <s v="A"/>
    <x v="0"/>
    <s v="PH"/>
    <x v="15"/>
    <x v="0"/>
    <s v="AE"/>
    <x v="0"/>
    <m/>
    <n v="2009"/>
    <n v="2"/>
    <x v="1"/>
    <d v="2009-05-16T00:00:00"/>
    <s v="F"/>
    <s v="MA2051"/>
    <x v="1"/>
    <m/>
    <m/>
    <m/>
    <m/>
    <m/>
    <m/>
    <m/>
  </r>
  <r>
    <n v="1273962"/>
    <s v="200701"/>
    <s v="2007"/>
    <s v="B"/>
    <x v="1"/>
    <s v="PH"/>
    <x v="8"/>
    <x v="0"/>
    <s v="AE"/>
    <x v="0"/>
    <m/>
    <n v="2009"/>
    <n v="2"/>
    <x v="1"/>
    <d v="2009-05-16T00:00:00"/>
    <s v="F"/>
    <s v="MA2071"/>
    <x v="4"/>
    <m/>
    <m/>
    <m/>
    <m/>
    <m/>
    <m/>
    <m/>
  </r>
  <r>
    <n v="1274600"/>
    <s v="200901"/>
    <s v="2009"/>
    <s v="A"/>
    <x v="10"/>
    <s v="PH"/>
    <x v="2"/>
    <x v="1"/>
    <s v="ECE"/>
    <x v="0"/>
    <m/>
    <n v="2010"/>
    <n v="1"/>
    <x v="1"/>
    <d v="2011-02-24T00:00:00"/>
    <s v="M"/>
    <m/>
    <x v="2"/>
    <m/>
    <m/>
    <m/>
    <m/>
    <m/>
    <m/>
    <m/>
  </r>
  <r>
    <n v="1274600"/>
    <s v="200802"/>
    <s v="2008"/>
    <s v="D"/>
    <x v="3"/>
    <s v="PH"/>
    <x v="1"/>
    <x v="3"/>
    <s v="ECE"/>
    <x v="0"/>
    <m/>
    <n v="2010"/>
    <n v="2"/>
    <x v="1"/>
    <d v="2011-02-24T00:00:00"/>
    <s v="M"/>
    <m/>
    <x v="2"/>
    <m/>
    <m/>
    <m/>
    <m/>
    <m/>
    <m/>
    <m/>
  </r>
  <r>
    <n v="1275116"/>
    <s v="201001"/>
    <s v="2010"/>
    <s v="A"/>
    <x v="19"/>
    <s v="PH"/>
    <x v="5"/>
    <x v="1"/>
    <s v="ME"/>
    <x v="0"/>
    <m/>
    <n v="2013"/>
    <n v="3"/>
    <x v="0"/>
    <m/>
    <s v="M"/>
    <s v="MA1024"/>
    <x v="0"/>
    <m/>
    <m/>
    <m/>
    <m/>
    <n v="13.5"/>
    <n v="8"/>
    <n v="9"/>
  </r>
  <r>
    <n v="1275116"/>
    <s v="201001"/>
    <s v="2010"/>
    <s v="B"/>
    <x v="14"/>
    <s v="PH"/>
    <x v="1"/>
    <x v="1"/>
    <s v="ME"/>
    <x v="0"/>
    <m/>
    <n v="2013"/>
    <n v="3"/>
    <x v="0"/>
    <m/>
    <s v="M"/>
    <s v="MA2051"/>
    <x v="1"/>
    <m/>
    <m/>
    <m/>
    <m/>
    <n v="13.5"/>
    <n v="8"/>
    <n v="9"/>
  </r>
  <r>
    <n v="1275116"/>
    <s v="201002"/>
    <s v="2010"/>
    <s v="D"/>
    <x v="17"/>
    <s v="PH"/>
    <x v="6"/>
    <x v="0"/>
    <s v="ME"/>
    <x v="0"/>
    <m/>
    <n v="2013"/>
    <n v="3"/>
    <x v="0"/>
    <m/>
    <s v="M"/>
    <s v="MA2611"/>
    <x v="4"/>
    <m/>
    <m/>
    <m/>
    <m/>
    <n v="13.5"/>
    <n v="8"/>
    <n v="9"/>
  </r>
  <r>
    <n v="1275170"/>
    <s v="201102"/>
    <s v="2011"/>
    <s v="D"/>
    <x v="20"/>
    <s v="PH"/>
    <x v="10"/>
    <x v="1"/>
    <s v="PH"/>
    <x v="2"/>
    <m/>
    <n v="2013"/>
    <n v="2"/>
    <x v="1"/>
    <m/>
    <s v="M"/>
    <m/>
    <x v="2"/>
    <m/>
    <m/>
    <m/>
    <m/>
    <n v="15"/>
    <n v="7"/>
    <n v="1"/>
  </r>
  <r>
    <n v="1275170"/>
    <s v="201001"/>
    <s v="2010"/>
    <s v="A"/>
    <x v="19"/>
    <s v="PH"/>
    <x v="5"/>
    <x v="1"/>
    <s v="PH"/>
    <x v="2"/>
    <m/>
    <n v="2013"/>
    <n v="3"/>
    <x v="0"/>
    <m/>
    <s v="M"/>
    <s v="MA1022"/>
    <x v="1"/>
    <m/>
    <m/>
    <m/>
    <m/>
    <n v="15"/>
    <n v="7"/>
    <n v="1"/>
  </r>
  <r>
    <n v="1275170"/>
    <s v="201002"/>
    <s v="2010"/>
    <s v="C"/>
    <x v="9"/>
    <s v="PH"/>
    <x v="2"/>
    <x v="1"/>
    <s v="PH"/>
    <x v="2"/>
    <m/>
    <n v="2013"/>
    <n v="3"/>
    <x v="0"/>
    <m/>
    <s v="M"/>
    <m/>
    <x v="2"/>
    <m/>
    <m/>
    <m/>
    <m/>
    <n v="15"/>
    <n v="7"/>
    <n v="1"/>
  </r>
  <r>
    <n v="1275170"/>
    <s v="201001"/>
    <s v="2010"/>
    <s v="B"/>
    <x v="14"/>
    <s v="PH"/>
    <x v="1"/>
    <x v="0"/>
    <s v="PH"/>
    <x v="2"/>
    <m/>
    <n v="2013"/>
    <n v="3"/>
    <x v="0"/>
    <m/>
    <s v="M"/>
    <s v="MA1023"/>
    <x v="1"/>
    <m/>
    <m/>
    <m/>
    <m/>
    <n v="15"/>
    <n v="7"/>
    <n v="1"/>
  </r>
  <r>
    <n v="1275170"/>
    <s v="201002"/>
    <s v="2010"/>
    <s v="D"/>
    <x v="17"/>
    <s v="PH"/>
    <x v="6"/>
    <x v="0"/>
    <s v="PH"/>
    <x v="2"/>
    <m/>
    <n v="2013"/>
    <n v="3"/>
    <x v="0"/>
    <m/>
    <s v="M"/>
    <s v="MA1024"/>
    <x v="4"/>
    <m/>
    <m/>
    <m/>
    <m/>
    <n v="15"/>
    <n v="7"/>
    <n v="1"/>
  </r>
  <r>
    <n v="1275170"/>
    <s v="201101"/>
    <s v="2011"/>
    <s v="B"/>
    <x v="22"/>
    <s v="PH"/>
    <x v="8"/>
    <x v="3"/>
    <s v="PH"/>
    <x v="2"/>
    <m/>
    <n v="2013"/>
    <n v="2"/>
    <x v="1"/>
    <m/>
    <s v="M"/>
    <s v="MA2071"/>
    <x v="4"/>
    <m/>
    <m/>
    <m/>
    <m/>
    <n v="15"/>
    <n v="7"/>
    <n v="1"/>
  </r>
  <r>
    <n v="1275170"/>
    <s v="201101"/>
    <s v="2011"/>
    <s v="A"/>
    <x v="15"/>
    <s v="PH"/>
    <x v="15"/>
    <x v="2"/>
    <s v="PH"/>
    <x v="2"/>
    <m/>
    <n v="2013"/>
    <n v="2"/>
    <x v="1"/>
    <m/>
    <s v="M"/>
    <s v="MA2051"/>
    <x v="4"/>
    <m/>
    <m/>
    <m/>
    <m/>
    <n v="15"/>
    <n v="7"/>
    <n v="1"/>
  </r>
  <r>
    <n v="1275170"/>
    <s v="201002"/>
    <s v="2010"/>
    <s v="D"/>
    <x v="17"/>
    <s v="PH"/>
    <x v="17"/>
    <x v="2"/>
    <s v="PH"/>
    <x v="2"/>
    <m/>
    <n v="2013"/>
    <n v="3"/>
    <x v="0"/>
    <m/>
    <s v="M"/>
    <s v="MA1024"/>
    <x v="4"/>
    <m/>
    <m/>
    <m/>
    <m/>
    <n v="15"/>
    <n v="7"/>
    <n v="1"/>
  </r>
  <r>
    <n v="1275174"/>
    <s v="201102"/>
    <s v="2011"/>
    <s v="C"/>
    <x v="21"/>
    <s v="PH"/>
    <x v="5"/>
    <x v="1"/>
    <s v="BIO"/>
    <x v="2"/>
    <s v="BC"/>
    <n v="2013"/>
    <n v="2"/>
    <x v="1"/>
    <m/>
    <s v="F"/>
    <m/>
    <x v="2"/>
    <m/>
    <m/>
    <m/>
    <m/>
    <n v="14"/>
    <n v="1.2"/>
    <n v="0"/>
  </r>
  <r>
    <n v="1275174"/>
    <s v="201201"/>
    <s v="2012"/>
    <s v="A"/>
    <x v="23"/>
    <s v="PH"/>
    <x v="2"/>
    <x v="0"/>
    <s v="BIO"/>
    <x v="2"/>
    <s v="BC"/>
    <n v="2013"/>
    <n v="1"/>
    <x v="1"/>
    <m/>
    <s v="F"/>
    <m/>
    <x v="2"/>
    <m/>
    <m/>
    <m/>
    <m/>
    <n v="14"/>
    <n v="1.2"/>
    <n v="0"/>
  </r>
  <r>
    <n v="1275174"/>
    <s v="201102"/>
    <s v="2011"/>
    <s v="D"/>
    <x v="20"/>
    <s v="PH"/>
    <x v="1"/>
    <x v="0"/>
    <s v="BIO"/>
    <x v="2"/>
    <s v="BC"/>
    <n v="2013"/>
    <n v="2"/>
    <x v="1"/>
    <m/>
    <s v="F"/>
    <m/>
    <x v="2"/>
    <m/>
    <m/>
    <m/>
    <m/>
    <n v="14"/>
    <n v="1.2"/>
    <n v="0"/>
  </r>
  <r>
    <n v="1275180"/>
    <s v="201001"/>
    <s v="2010"/>
    <s v="B"/>
    <x v="14"/>
    <s v="PH"/>
    <x v="1"/>
    <x v="1"/>
    <s v="IE"/>
    <x v="0"/>
    <m/>
    <n v="2013"/>
    <n v="3"/>
    <x v="0"/>
    <m/>
    <s v="F"/>
    <s v="MA1023"/>
    <x v="1"/>
    <m/>
    <m/>
    <m/>
    <m/>
    <n v="14.5"/>
    <n v="5.4"/>
    <n v="2"/>
  </r>
  <r>
    <n v="1275180"/>
    <s v="201001"/>
    <s v="2010"/>
    <s v="A"/>
    <x v="19"/>
    <s v="PH"/>
    <x v="5"/>
    <x v="0"/>
    <s v="IE"/>
    <x v="0"/>
    <m/>
    <n v="2013"/>
    <n v="3"/>
    <x v="0"/>
    <m/>
    <s v="F"/>
    <s v="MA1022"/>
    <x v="4"/>
    <m/>
    <m/>
    <m/>
    <m/>
    <n v="14.5"/>
    <n v="5.4"/>
    <n v="2"/>
  </r>
  <r>
    <n v="1275190"/>
    <s v="200901"/>
    <s v="2009"/>
    <s v="A"/>
    <x v="10"/>
    <s v="PH"/>
    <x v="0"/>
    <x v="1"/>
    <s v="CS"/>
    <x v="1"/>
    <m/>
    <n v="2012"/>
    <n v="3"/>
    <x v="0"/>
    <m/>
    <s v="M"/>
    <s v="MA1023"/>
    <x v="4"/>
    <m/>
    <m/>
    <m/>
    <m/>
    <m/>
    <m/>
    <m/>
  </r>
  <r>
    <n v="1275190"/>
    <s v="200901"/>
    <s v="2009"/>
    <s v="B"/>
    <x v="4"/>
    <s v="PH"/>
    <x v="4"/>
    <x v="1"/>
    <s v="CS"/>
    <x v="1"/>
    <m/>
    <n v="2012"/>
    <n v="3"/>
    <x v="0"/>
    <m/>
    <s v="M"/>
    <s v="MA1024"/>
    <x v="4"/>
    <m/>
    <m/>
    <m/>
    <m/>
    <m/>
    <m/>
    <m/>
  </r>
  <r>
    <n v="1275222"/>
    <s v="201001"/>
    <s v="2010"/>
    <s v="B"/>
    <x v="14"/>
    <s v="PH"/>
    <x v="1"/>
    <x v="1"/>
    <s v="ME"/>
    <x v="0"/>
    <m/>
    <n v="2012"/>
    <n v="2"/>
    <x v="1"/>
    <m/>
    <s v="M"/>
    <m/>
    <x v="2"/>
    <m/>
    <m/>
    <m/>
    <m/>
    <m/>
    <m/>
    <m/>
  </r>
  <r>
    <n v="1275222"/>
    <s v="200901"/>
    <s v="2009"/>
    <s v="B"/>
    <x v="4"/>
    <s v="PH"/>
    <x v="4"/>
    <x v="2"/>
    <s v="CE"/>
    <x v="0"/>
    <m/>
    <n v="2012"/>
    <n v="3"/>
    <x v="0"/>
    <m/>
    <s v="M"/>
    <s v="MA1024"/>
    <x v="0"/>
    <m/>
    <m/>
    <m/>
    <m/>
    <m/>
    <m/>
    <m/>
  </r>
  <r>
    <n v="1275230"/>
    <s v="200902"/>
    <s v="2009"/>
    <s v="C"/>
    <x v="2"/>
    <s v="PH"/>
    <x v="0"/>
    <x v="1"/>
    <s v="CM"/>
    <x v="0"/>
    <m/>
    <n v="2012"/>
    <n v="3"/>
    <x v="0"/>
    <m/>
    <s v="M"/>
    <m/>
    <x v="2"/>
    <m/>
    <m/>
    <m/>
    <m/>
    <m/>
    <m/>
    <m/>
  </r>
  <r>
    <n v="1275230"/>
    <s v="200902"/>
    <s v="2009"/>
    <s v="D"/>
    <x v="7"/>
    <s v="PH"/>
    <x v="4"/>
    <x v="1"/>
    <s v="CM"/>
    <x v="0"/>
    <m/>
    <n v="2012"/>
    <n v="3"/>
    <x v="0"/>
    <m/>
    <s v="M"/>
    <s v="MA2051"/>
    <x v="1"/>
    <m/>
    <m/>
    <m/>
    <m/>
    <m/>
    <m/>
    <m/>
  </r>
  <r>
    <n v="1275404"/>
    <s v="201002"/>
    <s v="2010"/>
    <s v="D"/>
    <x v="17"/>
    <s v="PH"/>
    <x v="1"/>
    <x v="0"/>
    <s v="ECE"/>
    <x v="0"/>
    <m/>
    <n v="2013"/>
    <n v="3"/>
    <x v="0"/>
    <m/>
    <s v="M"/>
    <s v="MA1023"/>
    <x v="4"/>
    <m/>
    <m/>
    <m/>
    <m/>
    <m/>
    <m/>
    <m/>
  </r>
  <r>
    <n v="1275404"/>
    <s v="201002"/>
    <s v="2010"/>
    <s v="C"/>
    <x v="9"/>
    <s v="PH"/>
    <x v="5"/>
    <x v="3"/>
    <s v="ECE"/>
    <x v="0"/>
    <m/>
    <n v="2013"/>
    <n v="3"/>
    <x v="0"/>
    <m/>
    <s v="M"/>
    <s v="MA1022"/>
    <x v="0"/>
    <m/>
    <m/>
    <m/>
    <m/>
    <m/>
    <m/>
    <m/>
  </r>
  <r>
    <n v="1275490"/>
    <s v="201001"/>
    <s v="2010"/>
    <s v="A"/>
    <x v="19"/>
    <s v="PH"/>
    <x v="2"/>
    <x v="1"/>
    <s v="ECE"/>
    <x v="0"/>
    <m/>
    <n v="2012"/>
    <n v="2"/>
    <x v="1"/>
    <m/>
    <s v="M"/>
    <s v="MA2611"/>
    <x v="4"/>
    <m/>
    <m/>
    <m/>
    <m/>
    <m/>
    <m/>
    <m/>
  </r>
  <r>
    <n v="1275490"/>
    <s v="200901"/>
    <s v="2009"/>
    <s v="B"/>
    <x v="4"/>
    <s v="PH"/>
    <x v="1"/>
    <x v="1"/>
    <s v="ECE"/>
    <x v="0"/>
    <m/>
    <n v="2012"/>
    <n v="3"/>
    <x v="0"/>
    <m/>
    <s v="M"/>
    <s v="MA1024"/>
    <x v="1"/>
    <m/>
    <m/>
    <m/>
    <m/>
    <m/>
    <m/>
    <m/>
  </r>
  <r>
    <n v="1275490"/>
    <s v="200901"/>
    <s v="2009"/>
    <s v="A"/>
    <x v="10"/>
    <s v="PH"/>
    <x v="5"/>
    <x v="0"/>
    <s v="ECE"/>
    <x v="0"/>
    <m/>
    <n v="2012"/>
    <n v="3"/>
    <x v="0"/>
    <m/>
    <s v="M"/>
    <s v="MA1023"/>
    <x v="4"/>
    <m/>
    <m/>
    <m/>
    <m/>
    <m/>
    <m/>
    <m/>
  </r>
  <r>
    <n v="1275534"/>
    <s v="201001"/>
    <s v="2010"/>
    <s v="B"/>
    <x v="14"/>
    <s v="PH"/>
    <x v="8"/>
    <x v="1"/>
    <s v="AE"/>
    <x v="0"/>
    <m/>
    <n v="2012"/>
    <n v="2"/>
    <x v="1"/>
    <m/>
    <s v="F"/>
    <m/>
    <x v="2"/>
    <m/>
    <m/>
    <m/>
    <m/>
    <m/>
    <m/>
    <m/>
  </r>
  <r>
    <n v="1275534"/>
    <s v="200901"/>
    <s v="2009"/>
    <s v="B"/>
    <x v="4"/>
    <s v="PH"/>
    <x v="1"/>
    <x v="1"/>
    <s v="AE"/>
    <x v="0"/>
    <m/>
    <n v="2012"/>
    <n v="3"/>
    <x v="0"/>
    <m/>
    <s v="F"/>
    <s v="MA2051"/>
    <x v="4"/>
    <m/>
    <m/>
    <m/>
    <m/>
    <m/>
    <m/>
    <m/>
  </r>
  <r>
    <n v="1275534"/>
    <s v="200902"/>
    <s v="2009"/>
    <s v="C"/>
    <x v="2"/>
    <s v="PH"/>
    <x v="5"/>
    <x v="1"/>
    <s v="AE"/>
    <x v="0"/>
    <m/>
    <n v="2012"/>
    <n v="3"/>
    <x v="0"/>
    <m/>
    <s v="F"/>
    <s v="MA2071"/>
    <x v="4"/>
    <m/>
    <m/>
    <m/>
    <m/>
    <m/>
    <m/>
    <m/>
  </r>
  <r>
    <n v="1275534"/>
    <s v="201001"/>
    <s v="2010"/>
    <s v="A"/>
    <x v="19"/>
    <s v="PH"/>
    <x v="15"/>
    <x v="0"/>
    <s v="AE"/>
    <x v="0"/>
    <m/>
    <n v="2012"/>
    <n v="2"/>
    <x v="1"/>
    <m/>
    <s v="F"/>
    <s v="MA4451"/>
    <x v="4"/>
    <m/>
    <m/>
    <m/>
    <m/>
    <m/>
    <m/>
    <m/>
  </r>
  <r>
    <n v="1275534"/>
    <s v="201002"/>
    <s v="2010"/>
    <s v="D"/>
    <x v="17"/>
    <s v="PH"/>
    <x v="17"/>
    <x v="0"/>
    <s v="AE"/>
    <x v="0"/>
    <m/>
    <n v="2012"/>
    <n v="2"/>
    <x v="1"/>
    <m/>
    <s v="F"/>
    <m/>
    <x v="2"/>
    <m/>
    <m/>
    <m/>
    <m/>
    <m/>
    <m/>
    <m/>
  </r>
  <r>
    <n v="1275536"/>
    <s v="200901"/>
    <s v="2009"/>
    <s v="A"/>
    <x v="10"/>
    <s v="PH"/>
    <x v="5"/>
    <x v="3"/>
    <s v="IMGD"/>
    <x v="1"/>
    <m/>
    <n v="2012"/>
    <n v="3"/>
    <x v="0"/>
    <m/>
    <s v="F"/>
    <s v="MA1031"/>
    <x v="3"/>
    <m/>
    <m/>
    <m/>
    <m/>
    <m/>
    <m/>
    <m/>
  </r>
  <r>
    <n v="1275538"/>
    <s v="200902"/>
    <s v="2009"/>
    <s v="C"/>
    <x v="2"/>
    <s v="PH"/>
    <x v="5"/>
    <x v="1"/>
    <s v="CE"/>
    <x v="0"/>
    <m/>
    <n v="2012"/>
    <n v="3"/>
    <x v="0"/>
    <m/>
    <s v="M"/>
    <s v="MA1022"/>
    <x v="1"/>
    <m/>
    <m/>
    <m/>
    <m/>
    <m/>
    <m/>
    <m/>
  </r>
  <r>
    <n v="1275538"/>
    <s v="200902"/>
    <s v="2009"/>
    <s v="D"/>
    <x v="7"/>
    <s v="PH"/>
    <x v="1"/>
    <x v="0"/>
    <s v="CE"/>
    <x v="0"/>
    <m/>
    <n v="2012"/>
    <n v="3"/>
    <x v="0"/>
    <m/>
    <s v="M"/>
    <s v="MA1023"/>
    <x v="4"/>
    <m/>
    <m/>
    <m/>
    <m/>
    <m/>
    <m/>
    <m/>
  </r>
  <r>
    <n v="1275634"/>
    <s v="200902"/>
    <s v="2009"/>
    <s v="D"/>
    <x v="7"/>
    <s v="PH"/>
    <x v="6"/>
    <x v="1"/>
    <s v="BIO"/>
    <x v="2"/>
    <m/>
    <n v="2011"/>
    <n v="2"/>
    <x v="1"/>
    <d v="2011-05-14T00:00:00"/>
    <s v="F"/>
    <m/>
    <x v="2"/>
    <m/>
    <m/>
    <m/>
    <m/>
    <m/>
    <m/>
    <m/>
  </r>
  <r>
    <n v="1275634"/>
    <s v="200801"/>
    <s v="2008"/>
    <s v="A"/>
    <x v="13"/>
    <s v="PH"/>
    <x v="5"/>
    <x v="0"/>
    <s v="BIO"/>
    <x v="2"/>
    <m/>
    <n v="2011"/>
    <n v="3"/>
    <x v="0"/>
    <d v="2011-05-14T00:00:00"/>
    <s v="F"/>
    <m/>
    <x v="2"/>
    <m/>
    <m/>
    <m/>
    <m/>
    <m/>
    <m/>
    <m/>
  </r>
  <r>
    <n v="1275634"/>
    <s v="200801"/>
    <s v="2008"/>
    <s v="B"/>
    <x v="11"/>
    <s v="PH"/>
    <x v="1"/>
    <x v="0"/>
    <s v="BIO"/>
    <x v="2"/>
    <m/>
    <n v="2011"/>
    <n v="3"/>
    <x v="0"/>
    <d v="2011-05-14T00:00:00"/>
    <s v="F"/>
    <m/>
    <x v="2"/>
    <m/>
    <m/>
    <m/>
    <m/>
    <m/>
    <m/>
    <m/>
  </r>
  <r>
    <n v="1275682"/>
    <s v="200702"/>
    <s v="2007"/>
    <s v="C"/>
    <x v="6"/>
    <s v="PH"/>
    <x v="5"/>
    <x v="1"/>
    <s v="IMGD"/>
    <x v="1"/>
    <s v="CS"/>
    <n v="2009"/>
    <n v="2"/>
    <x v="1"/>
    <d v="2009-05-16T00:00:00"/>
    <s v="M"/>
    <s v="MA2621"/>
    <x v="1"/>
    <m/>
    <m/>
    <m/>
    <m/>
    <m/>
    <m/>
    <m/>
  </r>
  <r>
    <n v="1275682"/>
    <s v="200702"/>
    <s v="2007"/>
    <s v="D"/>
    <x v="8"/>
    <s v="PH"/>
    <x v="1"/>
    <x v="0"/>
    <s v="IMGD"/>
    <x v="1"/>
    <s v="CS"/>
    <n v="2009"/>
    <n v="2"/>
    <x v="1"/>
    <d v="2009-05-16T00:00:00"/>
    <s v="M"/>
    <s v="MA2611"/>
    <x v="1"/>
    <m/>
    <m/>
    <m/>
    <m/>
    <m/>
    <m/>
    <m/>
  </r>
  <r>
    <n v="1275918"/>
    <s v="200701"/>
    <s v="2007"/>
    <s v="A"/>
    <x v="0"/>
    <s v="PH"/>
    <x v="15"/>
    <x v="1"/>
    <s v="PH"/>
    <x v="2"/>
    <s v="BC"/>
    <n v="2009"/>
    <n v="2"/>
    <x v="1"/>
    <d v="2009-05-16T00:00:00"/>
    <s v="M"/>
    <s v="MA4451"/>
    <x v="4"/>
    <m/>
    <m/>
    <m/>
    <m/>
    <m/>
    <m/>
    <m/>
  </r>
  <r>
    <n v="1275946"/>
    <s v="200701"/>
    <s v="2007"/>
    <s v="B"/>
    <x v="1"/>
    <s v="PH"/>
    <x v="1"/>
    <x v="1"/>
    <s v="BE"/>
    <x v="0"/>
    <m/>
    <n v="2009"/>
    <n v="2"/>
    <x v="1"/>
    <d v="2009-05-16T00:00:00"/>
    <s v="M"/>
    <m/>
    <x v="2"/>
    <m/>
    <m/>
    <m/>
    <m/>
    <m/>
    <m/>
    <m/>
  </r>
  <r>
    <n v="1276368"/>
    <s v="200902"/>
    <s v="2009"/>
    <s v="C"/>
    <x v="2"/>
    <s v="PH"/>
    <x v="5"/>
    <x v="0"/>
    <s v="CM"/>
    <x v="0"/>
    <m/>
    <n v="2012"/>
    <n v="3"/>
    <x v="0"/>
    <m/>
    <s v="F"/>
    <s v="MA2051"/>
    <x v="0"/>
    <m/>
    <m/>
    <m/>
    <m/>
    <m/>
    <m/>
    <m/>
  </r>
  <r>
    <n v="1276368"/>
    <s v="200902"/>
    <s v="2009"/>
    <s v="D"/>
    <x v="7"/>
    <s v="PH"/>
    <x v="1"/>
    <x v="0"/>
    <s v="CM"/>
    <x v="0"/>
    <m/>
    <n v="2012"/>
    <n v="3"/>
    <x v="0"/>
    <m/>
    <s v="F"/>
    <m/>
    <x v="2"/>
    <m/>
    <m/>
    <m/>
    <m/>
    <m/>
    <m/>
    <m/>
  </r>
  <r>
    <n v="1276442"/>
    <s v="200901"/>
    <s v="2009"/>
    <s v="A"/>
    <x v="10"/>
    <s v="PH"/>
    <x v="5"/>
    <x v="1"/>
    <s v="CS"/>
    <x v="1"/>
    <m/>
    <n v="2012"/>
    <n v="3"/>
    <x v="0"/>
    <m/>
    <s v="F"/>
    <s v="MA1023"/>
    <x v="1"/>
    <m/>
    <m/>
    <m/>
    <m/>
    <m/>
    <m/>
    <m/>
  </r>
  <r>
    <n v="1276442"/>
    <s v="200901"/>
    <s v="2009"/>
    <s v="B"/>
    <x v="4"/>
    <s v="PH"/>
    <x v="1"/>
    <x v="1"/>
    <s v="CS"/>
    <x v="1"/>
    <m/>
    <n v="2012"/>
    <n v="3"/>
    <x v="0"/>
    <m/>
    <s v="F"/>
    <s v="MA1024"/>
    <x v="0"/>
    <m/>
    <m/>
    <m/>
    <m/>
    <m/>
    <m/>
    <m/>
  </r>
  <r>
    <n v="1276442"/>
    <s v="201002"/>
    <s v="2010"/>
    <s v="D"/>
    <x v="17"/>
    <s v="PH"/>
    <x v="6"/>
    <x v="0"/>
    <s v="ECE"/>
    <x v="0"/>
    <m/>
    <n v="2012"/>
    <n v="2"/>
    <x v="1"/>
    <m/>
    <s v="F"/>
    <s v="MA2201"/>
    <x v="3"/>
    <m/>
    <m/>
    <m/>
    <m/>
    <m/>
    <m/>
    <m/>
  </r>
  <r>
    <n v="1276446"/>
    <s v="200902"/>
    <s v="2009"/>
    <s v="C"/>
    <x v="2"/>
    <s v="PH"/>
    <x v="5"/>
    <x v="0"/>
    <s v="CM"/>
    <x v="0"/>
    <m/>
    <n v="2012"/>
    <n v="3"/>
    <x v="0"/>
    <m/>
    <s v="M"/>
    <s v="MA1022"/>
    <x v="0"/>
    <m/>
    <m/>
    <m/>
    <m/>
    <m/>
    <m/>
    <m/>
  </r>
  <r>
    <n v="1276492"/>
    <s v="200901"/>
    <s v="2009"/>
    <s v="A"/>
    <x v="10"/>
    <s v="PH"/>
    <x v="5"/>
    <x v="0"/>
    <s v="CS"/>
    <x v="1"/>
    <m/>
    <n v="2012"/>
    <n v="3"/>
    <x v="0"/>
    <m/>
    <s v="M"/>
    <m/>
    <x v="2"/>
    <m/>
    <m/>
    <m/>
    <m/>
    <m/>
    <m/>
    <m/>
  </r>
  <r>
    <n v="1276492"/>
    <s v="200901"/>
    <s v="2009"/>
    <s v="B"/>
    <x v="4"/>
    <s v="PH"/>
    <x v="1"/>
    <x v="3"/>
    <s v="CS"/>
    <x v="1"/>
    <m/>
    <n v="2012"/>
    <n v="3"/>
    <x v="0"/>
    <m/>
    <s v="M"/>
    <m/>
    <x v="2"/>
    <m/>
    <m/>
    <m/>
    <m/>
    <m/>
    <m/>
    <m/>
  </r>
  <r>
    <n v="1276512"/>
    <s v="201001"/>
    <s v="2010"/>
    <s v="B"/>
    <x v="14"/>
    <s v="PH"/>
    <x v="1"/>
    <x v="1"/>
    <s v="CM"/>
    <x v="0"/>
    <m/>
    <n v="2012"/>
    <n v="2"/>
    <x v="1"/>
    <m/>
    <s v="M"/>
    <m/>
    <x v="2"/>
    <m/>
    <m/>
    <m/>
    <m/>
    <m/>
    <m/>
    <m/>
  </r>
  <r>
    <n v="1276512"/>
    <s v="201001"/>
    <s v="2010"/>
    <s v="A"/>
    <x v="19"/>
    <s v="PH"/>
    <x v="5"/>
    <x v="0"/>
    <s v="CM"/>
    <x v="0"/>
    <m/>
    <n v="2012"/>
    <n v="2"/>
    <x v="1"/>
    <m/>
    <s v="M"/>
    <m/>
    <x v="2"/>
    <m/>
    <m/>
    <m/>
    <m/>
    <m/>
    <m/>
    <m/>
  </r>
  <r>
    <n v="1276512"/>
    <s v="201102"/>
    <s v="2011"/>
    <s v="D"/>
    <x v="20"/>
    <s v="PH"/>
    <x v="3"/>
    <x v="3"/>
    <s v="CM"/>
    <x v="0"/>
    <m/>
    <n v="2012"/>
    <n v="1"/>
    <x v="1"/>
    <m/>
    <s v="M"/>
    <m/>
    <x v="2"/>
    <m/>
    <m/>
    <m/>
    <m/>
    <m/>
    <m/>
    <m/>
  </r>
  <r>
    <n v="1276514"/>
    <s v="200902"/>
    <s v="2009"/>
    <s v="C"/>
    <x v="2"/>
    <s v="PH"/>
    <x v="5"/>
    <x v="0"/>
    <s v="MG"/>
    <x v="6"/>
    <m/>
    <n v="2012"/>
    <n v="3"/>
    <x v="0"/>
    <m/>
    <s v="M"/>
    <s v="MA102X"/>
    <x v="1"/>
    <m/>
    <m/>
    <m/>
    <m/>
    <m/>
    <m/>
    <m/>
  </r>
  <r>
    <n v="1276520"/>
    <s v="200901"/>
    <s v="2009"/>
    <s v="A"/>
    <x v="10"/>
    <s v="PH"/>
    <x v="0"/>
    <x v="0"/>
    <s v="ED"/>
    <x v="0"/>
    <m/>
    <n v="2012"/>
    <n v="3"/>
    <x v="0"/>
    <m/>
    <s v="M"/>
    <s v="MA1024"/>
    <x v="1"/>
    <m/>
    <m/>
    <m/>
    <m/>
    <m/>
    <m/>
    <m/>
  </r>
  <r>
    <n v="1276520"/>
    <s v="200901"/>
    <s v="2009"/>
    <s v="B"/>
    <x v="4"/>
    <s v="PH"/>
    <x v="4"/>
    <x v="0"/>
    <s v="ED"/>
    <x v="0"/>
    <m/>
    <n v="2012"/>
    <n v="3"/>
    <x v="0"/>
    <m/>
    <s v="M"/>
    <s v="MA2051"/>
    <x v="4"/>
    <m/>
    <m/>
    <m/>
    <m/>
    <m/>
    <m/>
    <m/>
  </r>
  <r>
    <n v="1276528"/>
    <s v="200901"/>
    <s v="2009"/>
    <s v="A"/>
    <x v="10"/>
    <s v="PH"/>
    <x v="5"/>
    <x v="0"/>
    <s v="CS"/>
    <x v="1"/>
    <m/>
    <n v="2012"/>
    <n v="3"/>
    <x v="0"/>
    <m/>
    <s v="M"/>
    <s v="MA1021"/>
    <x v="0"/>
    <m/>
    <m/>
    <m/>
    <m/>
    <m/>
    <m/>
    <m/>
  </r>
  <r>
    <n v="1276528"/>
    <s v="200901"/>
    <s v="2009"/>
    <s v="B"/>
    <x v="4"/>
    <s v="PH"/>
    <x v="1"/>
    <x v="2"/>
    <s v="CS"/>
    <x v="1"/>
    <m/>
    <n v="2012"/>
    <n v="3"/>
    <x v="0"/>
    <m/>
    <s v="M"/>
    <s v="MA1022"/>
    <x v="1"/>
    <m/>
    <m/>
    <m/>
    <m/>
    <m/>
    <m/>
    <m/>
  </r>
  <r>
    <n v="1276552"/>
    <s v="200901"/>
    <s v="2009"/>
    <s v="A"/>
    <x v="10"/>
    <s v="PH"/>
    <x v="5"/>
    <x v="1"/>
    <s v="ED"/>
    <x v="0"/>
    <m/>
    <n v="2012"/>
    <n v="3"/>
    <x v="0"/>
    <m/>
    <s v="M"/>
    <s v="MA1021"/>
    <x v="4"/>
    <m/>
    <m/>
    <m/>
    <m/>
    <m/>
    <m/>
    <m/>
  </r>
  <r>
    <n v="1276552"/>
    <s v="200901"/>
    <s v="2009"/>
    <s v="B"/>
    <x v="4"/>
    <s v="PH"/>
    <x v="1"/>
    <x v="1"/>
    <s v="ED"/>
    <x v="0"/>
    <m/>
    <n v="2012"/>
    <n v="3"/>
    <x v="0"/>
    <m/>
    <s v="M"/>
    <s v="MA1022"/>
    <x v="4"/>
    <m/>
    <m/>
    <m/>
    <m/>
    <m/>
    <m/>
    <m/>
  </r>
  <r>
    <n v="1276568"/>
    <s v="200901"/>
    <s v="2009"/>
    <s v="A"/>
    <x v="10"/>
    <s v="PH"/>
    <x v="5"/>
    <x v="3"/>
    <s v="MG"/>
    <x v="6"/>
    <m/>
    <n v="2012"/>
    <n v="3"/>
    <x v="0"/>
    <m/>
    <s v="M"/>
    <s v="MA1021"/>
    <x v="3"/>
    <m/>
    <m/>
    <m/>
    <m/>
    <m/>
    <m/>
    <m/>
  </r>
  <r>
    <n v="1276568"/>
    <s v="200901"/>
    <s v="2009"/>
    <s v="B"/>
    <x v="4"/>
    <s v="PH"/>
    <x v="1"/>
    <x v="3"/>
    <s v="MG"/>
    <x v="6"/>
    <m/>
    <n v="2012"/>
    <n v="3"/>
    <x v="0"/>
    <m/>
    <s v="M"/>
    <s v="MA1021"/>
    <x v="4"/>
    <m/>
    <m/>
    <m/>
    <m/>
    <m/>
    <m/>
    <m/>
  </r>
  <r>
    <n v="1276584"/>
    <s v="200902"/>
    <s v="2009"/>
    <s v="C"/>
    <x v="2"/>
    <s v="PH"/>
    <x v="5"/>
    <x v="0"/>
    <s v="CE"/>
    <x v="0"/>
    <m/>
    <n v="2012"/>
    <n v="3"/>
    <x v="0"/>
    <m/>
    <s v="M"/>
    <s v="MA1022"/>
    <x v="0"/>
    <m/>
    <m/>
    <m/>
    <m/>
    <m/>
    <m/>
    <m/>
  </r>
  <r>
    <n v="1276584"/>
    <s v="200902"/>
    <s v="2009"/>
    <s v="D"/>
    <x v="7"/>
    <s v="PH"/>
    <x v="1"/>
    <x v="3"/>
    <s v="CE"/>
    <x v="0"/>
    <m/>
    <n v="2012"/>
    <n v="3"/>
    <x v="0"/>
    <m/>
    <s v="M"/>
    <s v="MA1023"/>
    <x v="1"/>
    <m/>
    <m/>
    <m/>
    <m/>
    <m/>
    <m/>
    <m/>
  </r>
  <r>
    <n v="1276590"/>
    <s v="201201"/>
    <s v="2012"/>
    <s v="A"/>
    <x v="23"/>
    <s v="PH"/>
    <x v="5"/>
    <x v="3"/>
    <s v="MG"/>
    <x v="6"/>
    <m/>
    <n v="2012"/>
    <n v="0"/>
    <x v="1"/>
    <m/>
    <s v="F"/>
    <m/>
    <x v="2"/>
    <m/>
    <m/>
    <m/>
    <m/>
    <m/>
    <m/>
    <m/>
  </r>
  <r>
    <n v="1276598"/>
    <s v="200901"/>
    <s v="2009"/>
    <s v="B"/>
    <x v="4"/>
    <s v="PH"/>
    <x v="1"/>
    <x v="0"/>
    <s v="ECE"/>
    <x v="0"/>
    <m/>
    <n v="2012"/>
    <n v="3"/>
    <x v="0"/>
    <m/>
    <s v="M"/>
    <m/>
    <x v="2"/>
    <m/>
    <m/>
    <m/>
    <m/>
    <m/>
    <m/>
    <m/>
  </r>
  <r>
    <n v="1276598"/>
    <s v="201002"/>
    <s v="2010"/>
    <s v="D"/>
    <x v="17"/>
    <s v="PH"/>
    <x v="6"/>
    <x v="3"/>
    <s v="ECE"/>
    <x v="0"/>
    <m/>
    <n v="2012"/>
    <n v="2"/>
    <x v="1"/>
    <m/>
    <s v="M"/>
    <s v="MA2201"/>
    <x v="1"/>
    <m/>
    <m/>
    <m/>
    <m/>
    <m/>
    <m/>
    <m/>
  </r>
  <r>
    <n v="1276598"/>
    <s v="200901"/>
    <s v="2009"/>
    <s v="A"/>
    <x v="10"/>
    <s v="PH"/>
    <x v="5"/>
    <x v="3"/>
    <s v="ECE"/>
    <x v="0"/>
    <m/>
    <n v="2012"/>
    <n v="3"/>
    <x v="0"/>
    <m/>
    <s v="M"/>
    <s v="MA1021"/>
    <x v="3"/>
    <m/>
    <m/>
    <m/>
    <m/>
    <m/>
    <m/>
    <m/>
  </r>
  <r>
    <n v="1276636"/>
    <s v="200902"/>
    <s v="2009"/>
    <s v="C"/>
    <x v="2"/>
    <s v="PH"/>
    <x v="5"/>
    <x v="1"/>
    <s v="BE"/>
    <x v="0"/>
    <m/>
    <n v="2012"/>
    <n v="3"/>
    <x v="0"/>
    <m/>
    <s v="M"/>
    <s v="MA2071"/>
    <x v="1"/>
    <m/>
    <m/>
    <m/>
    <m/>
    <m/>
    <m/>
    <m/>
  </r>
  <r>
    <n v="1276636"/>
    <s v="200902"/>
    <s v="2009"/>
    <s v="D"/>
    <x v="7"/>
    <s v="PH"/>
    <x v="1"/>
    <x v="3"/>
    <s v="BE"/>
    <x v="0"/>
    <m/>
    <n v="2012"/>
    <n v="3"/>
    <x v="0"/>
    <m/>
    <s v="M"/>
    <s v="MA2051"/>
    <x v="1"/>
    <m/>
    <m/>
    <m/>
    <m/>
    <m/>
    <m/>
    <m/>
  </r>
  <r>
    <n v="1276636"/>
    <s v="201102"/>
    <s v="2011"/>
    <s v="D"/>
    <x v="20"/>
    <s v="PH"/>
    <x v="6"/>
    <x v="2"/>
    <s v="BE"/>
    <x v="0"/>
    <m/>
    <n v="2012"/>
    <n v="1"/>
    <x v="1"/>
    <m/>
    <s v="M"/>
    <m/>
    <x v="2"/>
    <m/>
    <m/>
    <m/>
    <m/>
    <m/>
    <m/>
    <m/>
  </r>
  <r>
    <n v="1276636"/>
    <s v="201002"/>
    <s v="2010"/>
    <s v="D"/>
    <x v="17"/>
    <s v="PH"/>
    <x v="6"/>
    <x v="2"/>
    <s v="BE"/>
    <x v="0"/>
    <m/>
    <n v="2012"/>
    <n v="2"/>
    <x v="1"/>
    <m/>
    <s v="M"/>
    <m/>
    <x v="2"/>
    <m/>
    <m/>
    <m/>
    <m/>
    <m/>
    <m/>
    <m/>
  </r>
  <r>
    <n v="1276660"/>
    <s v="200901"/>
    <s v="2009"/>
    <s v="A"/>
    <x v="10"/>
    <s v="PH"/>
    <x v="0"/>
    <x v="1"/>
    <s v="ED"/>
    <x v="0"/>
    <m/>
    <n v="2012"/>
    <n v="3"/>
    <x v="0"/>
    <m/>
    <s v="M"/>
    <s v="MA1023"/>
    <x v="1"/>
    <m/>
    <m/>
    <m/>
    <m/>
    <m/>
    <m/>
    <m/>
  </r>
  <r>
    <n v="1276660"/>
    <s v="200901"/>
    <s v="2009"/>
    <s v="B"/>
    <x v="4"/>
    <s v="PH"/>
    <x v="4"/>
    <x v="1"/>
    <s v="ED"/>
    <x v="0"/>
    <m/>
    <n v="2012"/>
    <n v="3"/>
    <x v="0"/>
    <m/>
    <s v="M"/>
    <s v="MA1024"/>
    <x v="4"/>
    <m/>
    <m/>
    <m/>
    <m/>
    <m/>
    <m/>
    <m/>
  </r>
  <r>
    <n v="1276678"/>
    <s v="201001"/>
    <s v="2010"/>
    <s v="A"/>
    <x v="19"/>
    <s v="PH"/>
    <x v="2"/>
    <x v="2"/>
    <s v="IMGD"/>
    <x v="1"/>
    <s v="CS"/>
    <n v="2012"/>
    <n v="2"/>
    <x v="1"/>
    <m/>
    <s v="M"/>
    <m/>
    <x v="2"/>
    <m/>
    <m/>
    <m/>
    <m/>
    <m/>
    <m/>
    <m/>
  </r>
  <r>
    <n v="1276728"/>
    <s v="200902"/>
    <s v="2009"/>
    <s v="C"/>
    <x v="2"/>
    <s v="PH"/>
    <x v="5"/>
    <x v="0"/>
    <s v="ED"/>
    <x v="0"/>
    <m/>
    <n v="2012"/>
    <n v="3"/>
    <x v="0"/>
    <m/>
    <s v="F"/>
    <s v="MA2051"/>
    <x v="4"/>
    <m/>
    <m/>
    <m/>
    <m/>
    <m/>
    <m/>
    <m/>
  </r>
  <r>
    <n v="1276732"/>
    <s v="200901"/>
    <s v="2009"/>
    <s v="B"/>
    <x v="4"/>
    <s v="PH"/>
    <x v="4"/>
    <x v="1"/>
    <s v="ED"/>
    <x v="0"/>
    <m/>
    <n v="2012"/>
    <n v="3"/>
    <x v="0"/>
    <m/>
    <s v="M"/>
    <s v="MA1024"/>
    <x v="0"/>
    <m/>
    <m/>
    <m/>
    <m/>
    <m/>
    <m/>
    <m/>
  </r>
  <r>
    <n v="1276732"/>
    <s v="200901"/>
    <s v="2009"/>
    <s v="A"/>
    <x v="10"/>
    <s v="PH"/>
    <x v="0"/>
    <x v="0"/>
    <s v="ED"/>
    <x v="0"/>
    <m/>
    <n v="2012"/>
    <n v="3"/>
    <x v="0"/>
    <m/>
    <s v="M"/>
    <s v="MA1023"/>
    <x v="3"/>
    <m/>
    <m/>
    <m/>
    <m/>
    <m/>
    <m/>
    <m/>
  </r>
  <r>
    <n v="1276770"/>
    <s v="200902"/>
    <s v="2009"/>
    <s v="C"/>
    <x v="2"/>
    <s v="PH"/>
    <x v="5"/>
    <x v="2"/>
    <s v="ME"/>
    <x v="0"/>
    <m/>
    <n v="2012"/>
    <n v="3"/>
    <x v="0"/>
    <m/>
    <s v="M"/>
    <s v="MA1021"/>
    <x v="3"/>
    <m/>
    <m/>
    <m/>
    <m/>
    <m/>
    <m/>
    <m/>
  </r>
  <r>
    <n v="1276770"/>
    <s v="200902"/>
    <s v="2009"/>
    <s v="D"/>
    <x v="7"/>
    <s v="PH"/>
    <x v="1"/>
    <x v="2"/>
    <s v="ME"/>
    <x v="0"/>
    <m/>
    <n v="2012"/>
    <n v="3"/>
    <x v="0"/>
    <m/>
    <s v="M"/>
    <s v="MA1022"/>
    <x v="0"/>
    <m/>
    <m/>
    <m/>
    <m/>
    <m/>
    <m/>
    <m/>
  </r>
  <r>
    <n v="1276808"/>
    <s v="200902"/>
    <s v="2009"/>
    <s v="C"/>
    <x v="2"/>
    <s v="PH"/>
    <x v="5"/>
    <x v="1"/>
    <s v="BIO"/>
    <x v="2"/>
    <m/>
    <n v="2012"/>
    <n v="3"/>
    <x v="0"/>
    <m/>
    <s v="F"/>
    <m/>
    <x v="2"/>
    <m/>
    <m/>
    <m/>
    <m/>
    <m/>
    <m/>
    <m/>
  </r>
  <r>
    <n v="1276808"/>
    <s v="200902"/>
    <s v="2009"/>
    <s v="D"/>
    <x v="7"/>
    <s v="PH"/>
    <x v="1"/>
    <x v="1"/>
    <s v="BIO"/>
    <x v="2"/>
    <m/>
    <n v="2012"/>
    <n v="3"/>
    <x v="0"/>
    <m/>
    <s v="F"/>
    <m/>
    <x v="2"/>
    <m/>
    <m/>
    <m/>
    <m/>
    <m/>
    <m/>
    <m/>
  </r>
  <r>
    <n v="1276808"/>
    <s v="201001"/>
    <s v="2010"/>
    <s v="B"/>
    <x v="14"/>
    <s v="PH"/>
    <x v="6"/>
    <x v="2"/>
    <s v="BIO"/>
    <x v="2"/>
    <m/>
    <n v="2012"/>
    <n v="2"/>
    <x v="1"/>
    <m/>
    <s v="F"/>
    <m/>
    <x v="2"/>
    <m/>
    <m/>
    <m/>
    <m/>
    <m/>
    <m/>
    <m/>
  </r>
  <r>
    <n v="1276874"/>
    <s v="201001"/>
    <s v="2010"/>
    <s v="A"/>
    <x v="19"/>
    <s v="PH"/>
    <x v="5"/>
    <x v="3"/>
    <s v="BC"/>
    <x v="2"/>
    <m/>
    <n v="2012"/>
    <n v="2"/>
    <x v="1"/>
    <m/>
    <s v="F"/>
    <m/>
    <x v="2"/>
    <m/>
    <m/>
    <m/>
    <m/>
    <m/>
    <m/>
    <m/>
  </r>
  <r>
    <n v="1276874"/>
    <s v="201001"/>
    <s v="2010"/>
    <s v="B"/>
    <x v="14"/>
    <s v="PH"/>
    <x v="1"/>
    <x v="2"/>
    <s v="BC"/>
    <x v="2"/>
    <m/>
    <n v="2012"/>
    <n v="2"/>
    <x v="1"/>
    <m/>
    <s v="F"/>
    <m/>
    <x v="2"/>
    <m/>
    <m/>
    <m/>
    <m/>
    <m/>
    <m/>
    <m/>
  </r>
  <r>
    <n v="1276880"/>
    <s v="200901"/>
    <s v="2009"/>
    <s v="A"/>
    <x v="10"/>
    <s v="PH"/>
    <x v="5"/>
    <x v="1"/>
    <s v="ED"/>
    <x v="0"/>
    <m/>
    <n v="2012"/>
    <n v="3"/>
    <x v="0"/>
    <m/>
    <s v="M"/>
    <s v="MA1021"/>
    <x v="4"/>
    <m/>
    <m/>
    <m/>
    <m/>
    <m/>
    <m/>
    <m/>
  </r>
  <r>
    <n v="1276880"/>
    <s v="200901"/>
    <s v="2009"/>
    <s v="B"/>
    <x v="4"/>
    <s v="PH"/>
    <x v="1"/>
    <x v="1"/>
    <s v="ED"/>
    <x v="0"/>
    <m/>
    <n v="2012"/>
    <n v="3"/>
    <x v="0"/>
    <m/>
    <s v="M"/>
    <s v="MA1022"/>
    <x v="4"/>
    <m/>
    <m/>
    <m/>
    <m/>
    <m/>
    <m/>
    <m/>
  </r>
  <r>
    <n v="1276880"/>
    <s v="201001"/>
    <s v="2010"/>
    <s v="A"/>
    <x v="19"/>
    <s v="PH"/>
    <x v="15"/>
    <x v="3"/>
    <s v="AE"/>
    <x v="0"/>
    <m/>
    <n v="2012"/>
    <n v="2"/>
    <x v="1"/>
    <m/>
    <s v="M"/>
    <s v="MA2051"/>
    <x v="4"/>
    <m/>
    <m/>
    <m/>
    <m/>
    <m/>
    <m/>
    <m/>
  </r>
  <r>
    <n v="1276914"/>
    <s v="200901"/>
    <s v="2009"/>
    <s v="A"/>
    <x v="10"/>
    <s v="PH"/>
    <x v="5"/>
    <x v="1"/>
    <s v="CM"/>
    <x v="0"/>
    <m/>
    <n v="2012"/>
    <n v="3"/>
    <x v="0"/>
    <m/>
    <s v="M"/>
    <s v="MA1023"/>
    <x v="4"/>
    <m/>
    <m/>
    <m/>
    <m/>
    <m/>
    <m/>
    <m/>
  </r>
  <r>
    <n v="1276914"/>
    <s v="200902"/>
    <s v="2009"/>
    <s v="D"/>
    <x v="7"/>
    <s v="PH"/>
    <x v="4"/>
    <x v="1"/>
    <s v="BE"/>
    <x v="0"/>
    <m/>
    <n v="2012"/>
    <n v="3"/>
    <x v="0"/>
    <m/>
    <s v="M"/>
    <m/>
    <x v="2"/>
    <m/>
    <m/>
    <m/>
    <m/>
    <m/>
    <m/>
    <m/>
  </r>
  <r>
    <n v="1276986"/>
    <s v="201002"/>
    <s v="2010"/>
    <s v="D"/>
    <x v="17"/>
    <s v="PH"/>
    <x v="6"/>
    <x v="0"/>
    <s v="BC"/>
    <x v="2"/>
    <m/>
    <n v="2012"/>
    <n v="2"/>
    <x v="1"/>
    <m/>
    <s v="M"/>
    <m/>
    <x v="2"/>
    <m/>
    <m/>
    <m/>
    <m/>
    <m/>
    <m/>
    <m/>
  </r>
  <r>
    <n v="1276986"/>
    <s v="200901"/>
    <s v="2009"/>
    <s v="A"/>
    <x v="10"/>
    <s v="PH"/>
    <x v="5"/>
    <x v="0"/>
    <s v="MA"/>
    <x v="5"/>
    <m/>
    <n v="2012"/>
    <n v="3"/>
    <x v="0"/>
    <m/>
    <s v="M"/>
    <s v="MA1023"/>
    <x v="4"/>
    <m/>
    <m/>
    <m/>
    <m/>
    <m/>
    <m/>
    <m/>
  </r>
  <r>
    <n v="1276986"/>
    <s v="200901"/>
    <s v="2009"/>
    <s v="B"/>
    <x v="4"/>
    <s v="PH"/>
    <x v="1"/>
    <x v="0"/>
    <s v="MA"/>
    <x v="5"/>
    <m/>
    <n v="2012"/>
    <n v="3"/>
    <x v="0"/>
    <m/>
    <s v="M"/>
    <s v="MA1024"/>
    <x v="4"/>
    <m/>
    <m/>
    <m/>
    <m/>
    <m/>
    <m/>
    <m/>
  </r>
  <r>
    <n v="1277074"/>
    <s v="201101"/>
    <s v="2011"/>
    <s v="A"/>
    <x v="15"/>
    <s v="PH"/>
    <x v="5"/>
    <x v="3"/>
    <s v="CM"/>
    <x v="0"/>
    <m/>
    <n v="2012"/>
    <n v="1"/>
    <x v="1"/>
    <m/>
    <s v="F"/>
    <m/>
    <x v="2"/>
    <m/>
    <m/>
    <m/>
    <m/>
    <m/>
    <m/>
    <m/>
  </r>
  <r>
    <n v="1277074"/>
    <s v="201101"/>
    <s v="2011"/>
    <s v="B"/>
    <x v="22"/>
    <s v="PH"/>
    <x v="1"/>
    <x v="3"/>
    <s v="CM"/>
    <x v="0"/>
    <m/>
    <n v="2012"/>
    <n v="1"/>
    <x v="1"/>
    <m/>
    <s v="F"/>
    <m/>
    <x v="2"/>
    <m/>
    <m/>
    <m/>
    <m/>
    <m/>
    <m/>
    <m/>
  </r>
  <r>
    <n v="1277076"/>
    <s v="201002"/>
    <s v="2010"/>
    <s v="C"/>
    <x v="9"/>
    <s v="PH"/>
    <x v="5"/>
    <x v="3"/>
    <s v="BIO"/>
    <x v="2"/>
    <s v="BC"/>
    <n v="2012"/>
    <n v="2"/>
    <x v="1"/>
    <m/>
    <s v="F"/>
    <m/>
    <x v="2"/>
    <m/>
    <m/>
    <m/>
    <m/>
    <m/>
    <m/>
    <m/>
  </r>
  <r>
    <n v="1277120"/>
    <s v="200902"/>
    <s v="2009"/>
    <s v="C"/>
    <x v="2"/>
    <s v="PH"/>
    <x v="0"/>
    <x v="1"/>
    <s v="ECE"/>
    <x v="0"/>
    <s v="MA"/>
    <n v="2012"/>
    <n v="3"/>
    <x v="0"/>
    <m/>
    <s v="F"/>
    <s v="MA1024"/>
    <x v="4"/>
    <m/>
    <m/>
    <m/>
    <m/>
    <m/>
    <m/>
    <m/>
  </r>
  <r>
    <n v="1277120"/>
    <s v="200902"/>
    <s v="2009"/>
    <s v="D"/>
    <x v="7"/>
    <s v="PH"/>
    <x v="4"/>
    <x v="1"/>
    <s v="ECE"/>
    <x v="0"/>
    <s v="MA"/>
    <n v="2012"/>
    <n v="3"/>
    <x v="0"/>
    <m/>
    <s v="F"/>
    <s v="MA2051"/>
    <x v="1"/>
    <s v="MA2071"/>
    <s v="A"/>
    <m/>
    <m/>
    <m/>
    <m/>
    <m/>
  </r>
  <r>
    <n v="1277124"/>
    <s v="200902"/>
    <s v="2009"/>
    <s v="C"/>
    <x v="2"/>
    <s v="PH"/>
    <x v="5"/>
    <x v="0"/>
    <s v="ME"/>
    <x v="0"/>
    <m/>
    <n v="2012"/>
    <n v="3"/>
    <x v="0"/>
    <m/>
    <s v="M"/>
    <s v="MA1023"/>
    <x v="1"/>
    <m/>
    <m/>
    <m/>
    <m/>
    <m/>
    <m/>
    <m/>
  </r>
  <r>
    <n v="1277124"/>
    <s v="200902"/>
    <s v="2009"/>
    <s v="D"/>
    <x v="7"/>
    <s v="PH"/>
    <x v="1"/>
    <x v="0"/>
    <s v="ME"/>
    <x v="0"/>
    <m/>
    <n v="2012"/>
    <n v="3"/>
    <x v="0"/>
    <m/>
    <s v="M"/>
    <s v="MA1024"/>
    <x v="1"/>
    <m/>
    <m/>
    <m/>
    <m/>
    <m/>
    <m/>
    <m/>
  </r>
  <r>
    <n v="1277130"/>
    <s v="201001"/>
    <s v="2010"/>
    <s v="A"/>
    <x v="19"/>
    <s v="PH"/>
    <x v="5"/>
    <x v="2"/>
    <s v="IMGD"/>
    <x v="1"/>
    <m/>
    <n v="2012"/>
    <n v="2"/>
    <x v="1"/>
    <m/>
    <s v="M"/>
    <s v="MA1023"/>
    <x v="3"/>
    <m/>
    <m/>
    <m/>
    <m/>
    <m/>
    <m/>
    <m/>
  </r>
  <r>
    <n v="1277130"/>
    <s v="200901"/>
    <s v="2009"/>
    <s v="A"/>
    <x v="10"/>
    <s v="PH"/>
    <x v="0"/>
    <x v="2"/>
    <s v="ED"/>
    <x v="0"/>
    <m/>
    <n v="2012"/>
    <n v="3"/>
    <x v="0"/>
    <m/>
    <s v="M"/>
    <s v="MA1023"/>
    <x v="3"/>
    <m/>
    <m/>
    <m/>
    <m/>
    <m/>
    <m/>
    <m/>
  </r>
  <r>
    <n v="1277130"/>
    <s v="200901"/>
    <s v="2009"/>
    <s v="B"/>
    <x v="4"/>
    <s v="PH"/>
    <x v="4"/>
    <x v="2"/>
    <s v="ED"/>
    <x v="0"/>
    <m/>
    <n v="2012"/>
    <n v="3"/>
    <x v="0"/>
    <m/>
    <s v="M"/>
    <s v="MA1024"/>
    <x v="3"/>
    <m/>
    <m/>
    <m/>
    <m/>
    <m/>
    <m/>
    <m/>
  </r>
  <r>
    <n v="1277158"/>
    <s v="201001"/>
    <s v="2010"/>
    <s v="A"/>
    <x v="19"/>
    <s v="PH"/>
    <x v="5"/>
    <x v="3"/>
    <s v="BIO"/>
    <x v="2"/>
    <m/>
    <n v="2012"/>
    <n v="2"/>
    <x v="1"/>
    <m/>
    <s v="M"/>
    <m/>
    <x v="2"/>
    <m/>
    <m/>
    <m/>
    <m/>
    <m/>
    <m/>
    <m/>
  </r>
  <r>
    <n v="1277158"/>
    <s v="201001"/>
    <s v="2010"/>
    <s v="B"/>
    <x v="14"/>
    <s v="PH"/>
    <x v="1"/>
    <x v="3"/>
    <s v="BIO"/>
    <x v="2"/>
    <m/>
    <n v="2012"/>
    <n v="2"/>
    <x v="1"/>
    <m/>
    <s v="M"/>
    <m/>
    <x v="2"/>
    <m/>
    <m/>
    <m/>
    <m/>
    <m/>
    <m/>
    <m/>
  </r>
  <r>
    <n v="1277158"/>
    <s v="201102"/>
    <s v="2011"/>
    <s v="D"/>
    <x v="20"/>
    <s v="PH"/>
    <x v="6"/>
    <x v="2"/>
    <s v="BIO"/>
    <x v="2"/>
    <m/>
    <n v="2012"/>
    <n v="1"/>
    <x v="1"/>
    <m/>
    <s v="M"/>
    <m/>
    <x v="2"/>
    <m/>
    <m/>
    <m/>
    <m/>
    <m/>
    <m/>
    <m/>
  </r>
  <r>
    <n v="1277334"/>
    <s v="200901"/>
    <s v="2009"/>
    <s v="A"/>
    <x v="10"/>
    <s v="PH"/>
    <x v="0"/>
    <x v="1"/>
    <s v="BE"/>
    <x v="0"/>
    <m/>
    <n v="2012"/>
    <n v="3"/>
    <x v="0"/>
    <m/>
    <s v="M"/>
    <s v="MA1023"/>
    <x v="4"/>
    <m/>
    <m/>
    <m/>
    <m/>
    <m/>
    <m/>
    <m/>
  </r>
  <r>
    <n v="1277334"/>
    <s v="200901"/>
    <s v="2009"/>
    <s v="B"/>
    <x v="4"/>
    <s v="PH"/>
    <x v="4"/>
    <x v="1"/>
    <s v="BE"/>
    <x v="0"/>
    <m/>
    <n v="2012"/>
    <n v="3"/>
    <x v="0"/>
    <m/>
    <s v="M"/>
    <s v="MA1024"/>
    <x v="4"/>
    <s v="MA2611"/>
    <s v="A"/>
    <m/>
    <m/>
    <m/>
    <m/>
    <m/>
  </r>
  <r>
    <n v="1277352"/>
    <s v="201002"/>
    <s v="2010"/>
    <s v="D"/>
    <x v="17"/>
    <s v="PH"/>
    <x v="3"/>
    <x v="1"/>
    <s v="CM"/>
    <x v="0"/>
    <s v="EV"/>
    <n v="2012"/>
    <n v="2"/>
    <x v="1"/>
    <m/>
    <s v="F"/>
    <m/>
    <x v="2"/>
    <m/>
    <m/>
    <m/>
    <m/>
    <m/>
    <m/>
    <m/>
  </r>
  <r>
    <n v="1277352"/>
    <s v="200901"/>
    <s v="2009"/>
    <s v="B"/>
    <x v="4"/>
    <s v="PH"/>
    <x v="1"/>
    <x v="1"/>
    <s v="EC"/>
    <x v="4"/>
    <m/>
    <n v="2012"/>
    <n v="3"/>
    <x v="0"/>
    <m/>
    <s v="F"/>
    <s v="MA1023"/>
    <x v="4"/>
    <m/>
    <m/>
    <m/>
    <m/>
    <m/>
    <m/>
    <m/>
  </r>
  <r>
    <n v="1277352"/>
    <s v="200902"/>
    <s v="2009"/>
    <s v="C"/>
    <x v="2"/>
    <s v="PH"/>
    <x v="5"/>
    <x v="1"/>
    <s v="CM"/>
    <x v="0"/>
    <m/>
    <n v="2012"/>
    <n v="3"/>
    <x v="0"/>
    <m/>
    <s v="F"/>
    <s v="MA1024"/>
    <x v="4"/>
    <m/>
    <m/>
    <m/>
    <m/>
    <m/>
    <m/>
    <m/>
  </r>
  <r>
    <n v="1277398"/>
    <s v="200901"/>
    <s v="2009"/>
    <s v="A"/>
    <x v="10"/>
    <s v="PH"/>
    <x v="5"/>
    <x v="2"/>
    <s v="MG"/>
    <x v="6"/>
    <m/>
    <n v="2012"/>
    <n v="3"/>
    <x v="0"/>
    <m/>
    <s v="M"/>
    <s v="MA1021"/>
    <x v="3"/>
    <m/>
    <m/>
    <m/>
    <m/>
    <m/>
    <m/>
    <m/>
  </r>
  <r>
    <n v="1277420"/>
    <s v="201002"/>
    <s v="2010"/>
    <s v="C"/>
    <x v="9"/>
    <s v="PH"/>
    <x v="5"/>
    <x v="3"/>
    <s v="MG"/>
    <x v="6"/>
    <m/>
    <n v="2012"/>
    <n v="2"/>
    <x v="1"/>
    <m/>
    <s v="M"/>
    <m/>
    <x v="2"/>
    <m/>
    <m/>
    <m/>
    <m/>
    <m/>
    <m/>
    <m/>
  </r>
  <r>
    <n v="1277478"/>
    <s v="200901"/>
    <s v="2009"/>
    <s v="A"/>
    <x v="10"/>
    <s v="PH"/>
    <x v="5"/>
    <x v="3"/>
    <s v="ND"/>
    <x v="3"/>
    <m/>
    <n v="2012"/>
    <n v="3"/>
    <x v="0"/>
    <m/>
    <s v="M"/>
    <s v="MA1021"/>
    <x v="3"/>
    <m/>
    <m/>
    <m/>
    <m/>
    <m/>
    <m/>
    <m/>
  </r>
  <r>
    <n v="1277478"/>
    <s v="200901"/>
    <s v="2009"/>
    <s v="B"/>
    <x v="4"/>
    <s v="PH"/>
    <x v="1"/>
    <x v="3"/>
    <s v="ND"/>
    <x v="3"/>
    <m/>
    <n v="2012"/>
    <n v="3"/>
    <x v="0"/>
    <m/>
    <s v="M"/>
    <s v="MA1021"/>
    <x v="1"/>
    <m/>
    <m/>
    <m/>
    <m/>
    <m/>
    <m/>
    <m/>
  </r>
  <r>
    <n v="1277478"/>
    <s v="201002"/>
    <s v="2010"/>
    <s v="D"/>
    <x v="17"/>
    <s v="PH"/>
    <x v="6"/>
    <x v="2"/>
    <s v="ME"/>
    <x v="0"/>
    <m/>
    <n v="2012"/>
    <n v="2"/>
    <x v="1"/>
    <m/>
    <s v="M"/>
    <s v="MA2611"/>
    <x v="0"/>
    <m/>
    <m/>
    <m/>
    <m/>
    <m/>
    <m/>
    <m/>
  </r>
  <r>
    <n v="1277542"/>
    <s v="200902"/>
    <s v="2009"/>
    <s v="C"/>
    <x v="2"/>
    <s v="PH"/>
    <x v="5"/>
    <x v="0"/>
    <s v="ND"/>
    <x v="3"/>
    <m/>
    <n v="2012"/>
    <n v="3"/>
    <x v="0"/>
    <m/>
    <s v="M"/>
    <m/>
    <x v="2"/>
    <m/>
    <m/>
    <m/>
    <m/>
    <m/>
    <m/>
    <m/>
  </r>
  <r>
    <n v="1277576"/>
    <s v="201102"/>
    <s v="2011"/>
    <s v="D"/>
    <x v="20"/>
    <s v="PH"/>
    <x v="23"/>
    <x v="0"/>
    <s v="ME"/>
    <x v="0"/>
    <m/>
    <n v="2011"/>
    <n v="0"/>
    <x v="1"/>
    <d v="2011-05-14T00:00:00"/>
    <s v="M"/>
    <m/>
    <x v="2"/>
    <m/>
    <m/>
    <m/>
    <m/>
    <m/>
    <m/>
    <m/>
  </r>
  <r>
    <n v="1277576"/>
    <s v="200901"/>
    <s v="2009"/>
    <s v="B"/>
    <x v="4"/>
    <s v="PH"/>
    <x v="1"/>
    <x v="0"/>
    <s v="ME"/>
    <x v="0"/>
    <m/>
    <s v="TR"/>
    <s v="TR"/>
    <x v="1"/>
    <d v="2011-05-14T00:00:00"/>
    <s v="M"/>
    <m/>
    <x v="2"/>
    <m/>
    <m/>
    <m/>
    <m/>
    <m/>
    <m/>
    <m/>
  </r>
  <r>
    <n v="1277576"/>
    <s v="200901"/>
    <s v="2009"/>
    <s v="A"/>
    <x v="10"/>
    <s v="PH"/>
    <x v="0"/>
    <x v="3"/>
    <s v="ME"/>
    <x v="0"/>
    <m/>
    <s v="TR"/>
    <s v="TR"/>
    <x v="1"/>
    <d v="2011-05-14T00:00:00"/>
    <s v="M"/>
    <s v="MA2051"/>
    <x v="1"/>
    <m/>
    <m/>
    <m/>
    <m/>
    <m/>
    <m/>
    <m/>
  </r>
  <r>
    <n v="1277588"/>
    <s v="200901"/>
    <s v="2009"/>
    <s v="B"/>
    <x v="4"/>
    <s v="PH"/>
    <x v="1"/>
    <x v="0"/>
    <s v="ME"/>
    <x v="0"/>
    <m/>
    <n v="2012"/>
    <n v="3"/>
    <x v="0"/>
    <m/>
    <s v="M"/>
    <s v="MA1022"/>
    <x v="0"/>
    <m/>
    <m/>
    <m/>
    <m/>
    <m/>
    <m/>
    <m/>
  </r>
  <r>
    <n v="1277588"/>
    <s v="200901"/>
    <s v="2009"/>
    <s v="A"/>
    <x v="10"/>
    <s v="PH"/>
    <x v="5"/>
    <x v="3"/>
    <s v="ME"/>
    <x v="0"/>
    <m/>
    <n v="2012"/>
    <n v="3"/>
    <x v="0"/>
    <m/>
    <s v="M"/>
    <s v="MA1021"/>
    <x v="0"/>
    <m/>
    <m/>
    <m/>
    <m/>
    <m/>
    <m/>
    <m/>
  </r>
  <r>
    <n v="1293388"/>
    <s v="201001"/>
    <s v="2010"/>
    <s v="A"/>
    <x v="19"/>
    <s v="PH"/>
    <x v="0"/>
    <x v="0"/>
    <s v="RBE"/>
    <x v="0"/>
    <m/>
    <n v="2013"/>
    <n v="3"/>
    <x v="0"/>
    <m/>
    <s v="M"/>
    <s v="MA1023"/>
    <x v="0"/>
    <m/>
    <m/>
    <m/>
    <m/>
    <n v="15"/>
    <n v="7.8"/>
    <n v="9"/>
  </r>
  <r>
    <n v="1277608"/>
    <s v="200901"/>
    <s v="2009"/>
    <s v="A"/>
    <x v="10"/>
    <s v="PH"/>
    <x v="5"/>
    <x v="0"/>
    <s v="AE"/>
    <x v="0"/>
    <m/>
    <n v="2012"/>
    <n v="3"/>
    <x v="0"/>
    <m/>
    <s v="M"/>
    <s v="MA1022"/>
    <x v="3"/>
    <m/>
    <m/>
    <m/>
    <m/>
    <m/>
    <m/>
    <m/>
  </r>
  <r>
    <n v="1277608"/>
    <s v="200901"/>
    <s v="2009"/>
    <s v="B"/>
    <x v="4"/>
    <s v="PH"/>
    <x v="1"/>
    <x v="0"/>
    <s v="AE"/>
    <x v="0"/>
    <m/>
    <n v="2012"/>
    <n v="3"/>
    <x v="0"/>
    <m/>
    <s v="M"/>
    <s v="MA1021"/>
    <x v="0"/>
    <m/>
    <m/>
    <m/>
    <m/>
    <m/>
    <m/>
    <m/>
  </r>
  <r>
    <n v="1277608"/>
    <s v="200902"/>
    <s v="2009"/>
    <s v="D"/>
    <x v="7"/>
    <s v="PH"/>
    <x v="6"/>
    <x v="3"/>
    <s v="CE"/>
    <x v="0"/>
    <m/>
    <n v="2012"/>
    <n v="3"/>
    <x v="0"/>
    <m/>
    <s v="M"/>
    <s v="MA1023"/>
    <x v="0"/>
    <m/>
    <m/>
    <m/>
    <m/>
    <m/>
    <m/>
    <m/>
  </r>
  <r>
    <n v="1277626"/>
    <s v="201002"/>
    <s v="2010"/>
    <s v="C"/>
    <x v="9"/>
    <s v="PH"/>
    <x v="5"/>
    <x v="1"/>
    <s v="EV"/>
    <x v="0"/>
    <m/>
    <n v="2012"/>
    <n v="2"/>
    <x v="1"/>
    <m/>
    <s v="F"/>
    <m/>
    <x v="2"/>
    <m/>
    <m/>
    <m/>
    <m/>
    <m/>
    <m/>
    <m/>
  </r>
  <r>
    <n v="1277898"/>
    <s v="200901"/>
    <s v="2009"/>
    <s v="A"/>
    <x v="10"/>
    <s v="PH"/>
    <x v="5"/>
    <x v="1"/>
    <s v="ED"/>
    <x v="0"/>
    <m/>
    <n v="2012"/>
    <n v="3"/>
    <x v="0"/>
    <m/>
    <s v="M"/>
    <s v="MA1023"/>
    <x v="0"/>
    <m/>
    <m/>
    <m/>
    <m/>
    <m/>
    <m/>
    <m/>
  </r>
  <r>
    <n v="1277898"/>
    <s v="200901"/>
    <s v="2009"/>
    <s v="B"/>
    <x v="4"/>
    <s v="PH"/>
    <x v="1"/>
    <x v="1"/>
    <s v="ED"/>
    <x v="0"/>
    <m/>
    <n v="2012"/>
    <n v="3"/>
    <x v="0"/>
    <m/>
    <s v="M"/>
    <s v="MA1024"/>
    <x v="1"/>
    <m/>
    <m/>
    <m/>
    <m/>
    <m/>
    <m/>
    <m/>
  </r>
  <r>
    <n v="1277928"/>
    <s v="200902"/>
    <s v="2009"/>
    <s v="C"/>
    <x v="2"/>
    <s v="PH"/>
    <x v="5"/>
    <x v="3"/>
    <s v="BE"/>
    <x v="0"/>
    <m/>
    <n v="2012"/>
    <n v="3"/>
    <x v="0"/>
    <m/>
    <s v="M"/>
    <s v="MA1023"/>
    <x v="4"/>
    <m/>
    <m/>
    <m/>
    <m/>
    <m/>
    <m/>
    <m/>
  </r>
  <r>
    <n v="1277928"/>
    <s v="200902"/>
    <s v="2009"/>
    <s v="D"/>
    <x v="7"/>
    <s v="PH"/>
    <x v="1"/>
    <x v="3"/>
    <s v="BE"/>
    <x v="0"/>
    <m/>
    <n v="2012"/>
    <n v="3"/>
    <x v="0"/>
    <m/>
    <s v="M"/>
    <s v="MA1024"/>
    <x v="4"/>
    <m/>
    <m/>
    <m/>
    <m/>
    <m/>
    <m/>
    <m/>
  </r>
  <r>
    <n v="1277986"/>
    <s v="200701"/>
    <s v="2007"/>
    <s v="A"/>
    <x v="0"/>
    <s v="PH"/>
    <x v="2"/>
    <x v="3"/>
    <s v="CS"/>
    <x v="1"/>
    <s v="HU"/>
    <n v="2008"/>
    <n v="1"/>
    <x v="1"/>
    <d v="2008-05-17T00:00:00"/>
    <s v="M"/>
    <m/>
    <x v="2"/>
    <m/>
    <m/>
    <m/>
    <m/>
    <m/>
    <m/>
    <m/>
  </r>
  <r>
    <n v="1278062"/>
    <s v="201002"/>
    <s v="2010"/>
    <s v="C"/>
    <x v="9"/>
    <s v="PH"/>
    <x v="15"/>
    <x v="1"/>
    <s v="ME"/>
    <x v="0"/>
    <s v="IE"/>
    <n v="2012"/>
    <n v="2"/>
    <x v="1"/>
    <m/>
    <s v="F"/>
    <m/>
    <x v="2"/>
    <m/>
    <m/>
    <m/>
    <m/>
    <m/>
    <m/>
    <m/>
  </r>
  <r>
    <n v="1278310"/>
    <s v="200901"/>
    <s v="2009"/>
    <s v="A"/>
    <x v="10"/>
    <s v="PH"/>
    <x v="0"/>
    <x v="1"/>
    <s v="ND"/>
    <x v="3"/>
    <m/>
    <n v="2012"/>
    <n v="3"/>
    <x v="0"/>
    <m/>
    <s v="M"/>
    <s v="MA1023"/>
    <x v="4"/>
    <m/>
    <m/>
    <m/>
    <m/>
    <m/>
    <m/>
    <m/>
  </r>
  <r>
    <n v="1278310"/>
    <s v="200901"/>
    <s v="2009"/>
    <s v="B"/>
    <x v="4"/>
    <s v="PH"/>
    <x v="4"/>
    <x v="1"/>
    <s v="ND"/>
    <x v="3"/>
    <m/>
    <n v="2012"/>
    <n v="3"/>
    <x v="0"/>
    <m/>
    <s v="M"/>
    <s v="MA1024"/>
    <x v="4"/>
    <m/>
    <m/>
    <m/>
    <m/>
    <m/>
    <m/>
    <m/>
  </r>
  <r>
    <n v="1278316"/>
    <s v="200902"/>
    <s v="2009"/>
    <s v="C"/>
    <x v="2"/>
    <s v="PH"/>
    <x v="0"/>
    <x v="1"/>
    <s v="BIO"/>
    <x v="2"/>
    <s v="ECE"/>
    <n v="2012"/>
    <n v="3"/>
    <x v="0"/>
    <m/>
    <s v="F"/>
    <s v="MA2051"/>
    <x v="4"/>
    <m/>
    <m/>
    <m/>
    <m/>
    <m/>
    <m/>
    <m/>
  </r>
  <r>
    <n v="1278316"/>
    <s v="200902"/>
    <s v="2009"/>
    <s v="D"/>
    <x v="7"/>
    <s v="PH"/>
    <x v="4"/>
    <x v="1"/>
    <s v="BIO"/>
    <x v="2"/>
    <s v="ECE"/>
    <n v="2012"/>
    <n v="3"/>
    <x v="0"/>
    <m/>
    <s v="F"/>
    <s v="MA2201"/>
    <x v="3"/>
    <m/>
    <m/>
    <m/>
    <m/>
    <m/>
    <m/>
    <m/>
  </r>
  <r>
    <n v="1278346"/>
    <s v="200901"/>
    <s v="2009"/>
    <s v="A"/>
    <x v="10"/>
    <s v="PH"/>
    <x v="5"/>
    <x v="3"/>
    <s v="MG"/>
    <x v="6"/>
    <m/>
    <n v="2012"/>
    <n v="3"/>
    <x v="0"/>
    <m/>
    <s v="M"/>
    <s v="MA1021"/>
    <x v="1"/>
    <m/>
    <m/>
    <m/>
    <m/>
    <m/>
    <m/>
    <m/>
  </r>
  <r>
    <n v="1278346"/>
    <s v="200901"/>
    <s v="2009"/>
    <s v="B"/>
    <x v="4"/>
    <s v="PH"/>
    <x v="1"/>
    <x v="3"/>
    <s v="MG"/>
    <x v="6"/>
    <m/>
    <n v="2012"/>
    <n v="3"/>
    <x v="0"/>
    <m/>
    <s v="M"/>
    <s v="MA1022"/>
    <x v="0"/>
    <m/>
    <m/>
    <m/>
    <m/>
    <m/>
    <m/>
    <m/>
  </r>
  <r>
    <n v="1278352"/>
    <s v="200901"/>
    <s v="2009"/>
    <s v="A"/>
    <x v="10"/>
    <s v="PH"/>
    <x v="5"/>
    <x v="0"/>
    <s v="ME"/>
    <x v="0"/>
    <m/>
    <n v="2012"/>
    <n v="3"/>
    <x v="0"/>
    <m/>
    <s v="M"/>
    <s v="MA1022"/>
    <x v="4"/>
    <m/>
    <m/>
    <m/>
    <m/>
    <m/>
    <m/>
    <m/>
  </r>
  <r>
    <n v="1278352"/>
    <s v="200901"/>
    <s v="2009"/>
    <s v="B"/>
    <x v="4"/>
    <s v="PH"/>
    <x v="1"/>
    <x v="0"/>
    <s v="ME"/>
    <x v="0"/>
    <m/>
    <n v="2012"/>
    <n v="3"/>
    <x v="0"/>
    <m/>
    <s v="M"/>
    <s v="MA1023"/>
    <x v="1"/>
    <m/>
    <m/>
    <m/>
    <m/>
    <m/>
    <m/>
    <m/>
  </r>
  <r>
    <n v="1278352"/>
    <s v="201102"/>
    <s v="2011"/>
    <s v="D"/>
    <x v="20"/>
    <s v="PH"/>
    <x v="6"/>
    <x v="2"/>
    <s v="ECE"/>
    <x v="0"/>
    <m/>
    <n v="2012"/>
    <n v="1"/>
    <x v="1"/>
    <m/>
    <s v="M"/>
    <m/>
    <x v="2"/>
    <m/>
    <m/>
    <m/>
    <m/>
    <m/>
    <m/>
    <m/>
  </r>
  <r>
    <n v="1278368"/>
    <s v="200902"/>
    <s v="2009"/>
    <s v="C"/>
    <x v="2"/>
    <s v="PH"/>
    <x v="5"/>
    <x v="1"/>
    <s v="CE"/>
    <x v="0"/>
    <m/>
    <n v="2012"/>
    <n v="3"/>
    <x v="0"/>
    <m/>
    <s v="F"/>
    <s v="MA2071"/>
    <x v="1"/>
    <m/>
    <m/>
    <m/>
    <m/>
    <m/>
    <m/>
    <m/>
  </r>
  <r>
    <n v="1278368"/>
    <s v="200902"/>
    <s v="2009"/>
    <s v="D"/>
    <x v="7"/>
    <s v="PH"/>
    <x v="1"/>
    <x v="3"/>
    <s v="CE"/>
    <x v="0"/>
    <m/>
    <n v="2012"/>
    <n v="3"/>
    <x v="0"/>
    <m/>
    <s v="F"/>
    <s v="MA2051"/>
    <x v="4"/>
    <m/>
    <m/>
    <m/>
    <m/>
    <m/>
    <m/>
    <m/>
  </r>
  <r>
    <n v="1278496"/>
    <s v="201102"/>
    <s v="2011"/>
    <s v="C"/>
    <x v="21"/>
    <s v="PH"/>
    <x v="5"/>
    <x v="1"/>
    <s v="CH"/>
    <x v="2"/>
    <m/>
    <n v="2013"/>
    <n v="2"/>
    <x v="1"/>
    <m/>
    <s v="M"/>
    <m/>
    <x v="2"/>
    <m/>
    <m/>
    <m/>
    <m/>
    <n v="10.166667"/>
    <n v="2"/>
    <n v="1"/>
  </r>
  <r>
    <n v="1278496"/>
    <s v="201102"/>
    <s v="2011"/>
    <s v="D"/>
    <x v="20"/>
    <s v="PH"/>
    <x v="1"/>
    <x v="3"/>
    <s v="CH"/>
    <x v="2"/>
    <m/>
    <n v="2013"/>
    <n v="2"/>
    <x v="1"/>
    <m/>
    <s v="M"/>
    <m/>
    <x v="2"/>
    <m/>
    <m/>
    <m/>
    <m/>
    <n v="10.166667"/>
    <n v="2"/>
    <n v="1"/>
  </r>
  <r>
    <n v="1278564"/>
    <s v="201001"/>
    <s v="2010"/>
    <s v="A"/>
    <x v="19"/>
    <s v="PH"/>
    <x v="0"/>
    <x v="3"/>
    <s v="BIO"/>
    <x v="2"/>
    <m/>
    <n v="2013"/>
    <n v="3"/>
    <x v="0"/>
    <m/>
    <s v="F"/>
    <s v="MA1023"/>
    <x v="0"/>
    <m/>
    <m/>
    <m/>
    <m/>
    <n v="11.666667"/>
    <n v="7.8"/>
    <n v="8"/>
  </r>
  <r>
    <n v="1278564"/>
    <s v="201001"/>
    <s v="2010"/>
    <s v="B"/>
    <x v="14"/>
    <s v="PH"/>
    <x v="4"/>
    <x v="3"/>
    <s v="BIO"/>
    <x v="2"/>
    <m/>
    <n v="2013"/>
    <n v="3"/>
    <x v="0"/>
    <m/>
    <s v="F"/>
    <s v="MA1024"/>
    <x v="0"/>
    <m/>
    <m/>
    <m/>
    <m/>
    <n v="11.666667"/>
    <n v="7.8"/>
    <n v="8"/>
  </r>
  <r>
    <n v="1279010"/>
    <s v="201101"/>
    <s v="2011"/>
    <s v="B"/>
    <x v="22"/>
    <s v="PH"/>
    <x v="1"/>
    <x v="0"/>
    <s v="CM"/>
    <x v="0"/>
    <m/>
    <n v="2012"/>
    <n v="1"/>
    <x v="1"/>
    <m/>
    <s v="M"/>
    <m/>
    <x v="2"/>
    <m/>
    <m/>
    <m/>
    <m/>
    <m/>
    <m/>
    <m/>
  </r>
  <r>
    <n v="1279010"/>
    <s v="201101"/>
    <s v="2011"/>
    <s v="A"/>
    <x v="15"/>
    <s v="PH"/>
    <x v="5"/>
    <x v="3"/>
    <s v="CM"/>
    <x v="0"/>
    <m/>
    <n v="2012"/>
    <n v="1"/>
    <x v="1"/>
    <m/>
    <s v="M"/>
    <m/>
    <x v="2"/>
    <m/>
    <m/>
    <m/>
    <m/>
    <m/>
    <m/>
    <m/>
  </r>
  <r>
    <n v="1279056"/>
    <s v="201001"/>
    <s v="2010"/>
    <s v="A"/>
    <x v="19"/>
    <s v="PH"/>
    <x v="5"/>
    <x v="1"/>
    <s v="ME"/>
    <x v="0"/>
    <m/>
    <n v="2013"/>
    <n v="3"/>
    <x v="0"/>
    <m/>
    <s v="F"/>
    <s v="MA1022"/>
    <x v="4"/>
    <m/>
    <m/>
    <m/>
    <m/>
    <n v="14"/>
    <n v="7"/>
    <n v="7"/>
  </r>
  <r>
    <n v="1279056"/>
    <s v="201001"/>
    <s v="2010"/>
    <s v="B"/>
    <x v="14"/>
    <s v="PH"/>
    <x v="1"/>
    <x v="1"/>
    <s v="ME"/>
    <x v="0"/>
    <m/>
    <n v="2013"/>
    <n v="3"/>
    <x v="0"/>
    <m/>
    <s v="F"/>
    <s v="MA1023"/>
    <x v="4"/>
    <m/>
    <m/>
    <m/>
    <m/>
    <n v="14"/>
    <n v="7"/>
    <n v="7"/>
  </r>
  <r>
    <n v="1293388"/>
    <s v="201001"/>
    <s v="2010"/>
    <s v="B"/>
    <x v="14"/>
    <s v="PH"/>
    <x v="4"/>
    <x v="0"/>
    <s v="RBE"/>
    <x v="0"/>
    <m/>
    <n v="2013"/>
    <n v="3"/>
    <x v="0"/>
    <m/>
    <s v="M"/>
    <s v="MA1024"/>
    <x v="0"/>
    <m/>
    <m/>
    <m/>
    <m/>
    <n v="15"/>
    <n v="7.8"/>
    <n v="9"/>
  </r>
  <r>
    <n v="1295342"/>
    <s v="201101"/>
    <s v="2011"/>
    <s v="A"/>
    <x v="15"/>
    <s v="PH"/>
    <x v="0"/>
    <x v="1"/>
    <s v="RBE"/>
    <x v="0"/>
    <m/>
    <n v="2013"/>
    <n v="2"/>
    <x v="1"/>
    <m/>
    <s v="M"/>
    <s v="MA2051"/>
    <x v="1"/>
    <s v="MA2621"/>
    <s v="B"/>
    <m/>
    <m/>
    <m/>
    <m/>
    <m/>
  </r>
  <r>
    <n v="1279084"/>
    <s v="201102"/>
    <s v="2011"/>
    <s v="C"/>
    <x v="21"/>
    <s v="PH"/>
    <x v="5"/>
    <x v="3"/>
    <s v="BE"/>
    <x v="0"/>
    <m/>
    <n v="2014"/>
    <n v="3"/>
    <x v="0"/>
    <m/>
    <s v="F"/>
    <s v="MA2051"/>
    <x v="0"/>
    <m/>
    <m/>
    <m/>
    <m/>
    <n v="11.333333"/>
    <n v="4"/>
    <n v="7"/>
  </r>
  <r>
    <n v="1279084"/>
    <s v="201102"/>
    <s v="2011"/>
    <s v="D"/>
    <x v="20"/>
    <s v="PH"/>
    <x v="1"/>
    <x v="2"/>
    <s v="BE"/>
    <x v="0"/>
    <m/>
    <n v="2014"/>
    <n v="3"/>
    <x v="0"/>
    <m/>
    <s v="F"/>
    <m/>
    <x v="2"/>
    <m/>
    <m/>
    <m/>
    <m/>
    <n v="11.333333"/>
    <n v="4"/>
    <n v="7"/>
  </r>
  <r>
    <n v="1279162"/>
    <s v="201101"/>
    <s v="2011"/>
    <s v="A"/>
    <x v="15"/>
    <s v="PH"/>
    <x v="5"/>
    <x v="3"/>
    <s v="BE"/>
    <x v="0"/>
    <m/>
    <n v="2013"/>
    <n v="2"/>
    <x v="1"/>
    <m/>
    <s v="F"/>
    <m/>
    <x v="2"/>
    <m/>
    <m/>
    <m/>
    <m/>
    <n v="12.333333"/>
    <n v="6.8"/>
    <n v="5"/>
  </r>
  <r>
    <n v="1279162"/>
    <s v="201001"/>
    <s v="2010"/>
    <s v="B"/>
    <x v="14"/>
    <s v="PH"/>
    <x v="1"/>
    <x v="3"/>
    <s v="BE"/>
    <x v="0"/>
    <m/>
    <n v="2013"/>
    <n v="3"/>
    <x v="0"/>
    <m/>
    <s v="F"/>
    <s v="MA1023"/>
    <x v="0"/>
    <m/>
    <m/>
    <m/>
    <m/>
    <n v="12.333333"/>
    <n v="6.8"/>
    <n v="5"/>
  </r>
  <r>
    <n v="1279162"/>
    <s v="201001"/>
    <s v="2010"/>
    <s v="A"/>
    <x v="19"/>
    <s v="PH"/>
    <x v="5"/>
    <x v="2"/>
    <s v="BE"/>
    <x v="0"/>
    <m/>
    <n v="2013"/>
    <n v="3"/>
    <x v="0"/>
    <m/>
    <s v="F"/>
    <s v="MA1022"/>
    <x v="0"/>
    <m/>
    <m/>
    <m/>
    <m/>
    <n v="12.333333"/>
    <n v="6.8"/>
    <n v="5"/>
  </r>
  <r>
    <n v="1279480"/>
    <s v="200901"/>
    <s v="2009"/>
    <s v="A"/>
    <x v="10"/>
    <s v="PH"/>
    <x v="5"/>
    <x v="2"/>
    <s v="CS"/>
    <x v="1"/>
    <m/>
    <n v="2012"/>
    <n v="3"/>
    <x v="0"/>
    <m/>
    <s v="M"/>
    <s v="MA1021"/>
    <x v="3"/>
    <m/>
    <m/>
    <m/>
    <m/>
    <m/>
    <m/>
    <m/>
  </r>
  <r>
    <n v="1279486"/>
    <s v="201103"/>
    <s v="2011"/>
    <s v="E2"/>
    <x v="27"/>
    <s v="PH"/>
    <x v="5"/>
    <x v="0"/>
    <s v="ME"/>
    <x v="0"/>
    <m/>
    <n v="2012"/>
    <n v="1"/>
    <x v="1"/>
    <m/>
    <s v="M"/>
    <m/>
    <x v="2"/>
    <m/>
    <m/>
    <m/>
    <m/>
    <m/>
    <m/>
    <m/>
  </r>
  <r>
    <n v="1279486"/>
    <s v="201002"/>
    <s v="2010"/>
    <s v="C"/>
    <x v="9"/>
    <s v="PH"/>
    <x v="5"/>
    <x v="2"/>
    <s v="ME"/>
    <x v="0"/>
    <m/>
    <n v="2012"/>
    <n v="2"/>
    <x v="1"/>
    <m/>
    <s v="M"/>
    <m/>
    <x v="2"/>
    <m/>
    <m/>
    <m/>
    <m/>
    <m/>
    <m/>
    <m/>
  </r>
  <r>
    <n v="1279486"/>
    <s v="200902"/>
    <s v="2009"/>
    <s v="D"/>
    <x v="7"/>
    <s v="PH"/>
    <x v="1"/>
    <x v="2"/>
    <s v="ME"/>
    <x v="0"/>
    <m/>
    <n v="2012"/>
    <n v="3"/>
    <x v="0"/>
    <m/>
    <s v="M"/>
    <s v="MA1024"/>
    <x v="3"/>
    <m/>
    <m/>
    <m/>
    <m/>
    <m/>
    <m/>
    <m/>
  </r>
  <r>
    <n v="1279510"/>
    <s v="200901"/>
    <s v="2009"/>
    <s v="A"/>
    <x v="10"/>
    <s v="PH"/>
    <x v="5"/>
    <x v="3"/>
    <s v="ECE"/>
    <x v="0"/>
    <m/>
    <n v="2012"/>
    <n v="3"/>
    <x v="0"/>
    <m/>
    <s v="M"/>
    <s v="MA1021"/>
    <x v="4"/>
    <m/>
    <m/>
    <m/>
    <m/>
    <m/>
    <m/>
    <m/>
  </r>
  <r>
    <n v="1279510"/>
    <s v="200901"/>
    <s v="2009"/>
    <s v="B"/>
    <x v="4"/>
    <s v="PH"/>
    <x v="1"/>
    <x v="3"/>
    <s v="ECE"/>
    <x v="0"/>
    <m/>
    <n v="2012"/>
    <n v="3"/>
    <x v="0"/>
    <m/>
    <s v="M"/>
    <s v="MA1022"/>
    <x v="1"/>
    <m/>
    <m/>
    <m/>
    <m/>
    <m/>
    <m/>
    <m/>
  </r>
  <r>
    <n v="1279550"/>
    <s v="201101"/>
    <s v="2011"/>
    <s v="A"/>
    <x v="15"/>
    <s v="PH"/>
    <x v="5"/>
    <x v="2"/>
    <s v="MG"/>
    <x v="6"/>
    <m/>
    <n v="2012"/>
    <n v="1"/>
    <x v="1"/>
    <m/>
    <s v="M"/>
    <m/>
    <x v="2"/>
    <m/>
    <m/>
    <m/>
    <m/>
    <m/>
    <m/>
    <m/>
  </r>
  <r>
    <n v="1279550"/>
    <s v="201002"/>
    <s v="2010"/>
    <s v="C"/>
    <x v="9"/>
    <s v="PH"/>
    <x v="0"/>
    <x v="2"/>
    <s v="IMGD"/>
    <x v="1"/>
    <m/>
    <n v="2012"/>
    <n v="2"/>
    <x v="1"/>
    <m/>
    <s v="M"/>
    <m/>
    <x v="2"/>
    <m/>
    <m/>
    <m/>
    <m/>
    <m/>
    <m/>
    <m/>
  </r>
  <r>
    <n v="1279572"/>
    <s v="200901"/>
    <s v="2009"/>
    <s v="A"/>
    <x v="10"/>
    <s v="PH"/>
    <x v="5"/>
    <x v="1"/>
    <s v="ED"/>
    <x v="0"/>
    <m/>
    <n v="2012"/>
    <n v="3"/>
    <x v="0"/>
    <m/>
    <s v="M"/>
    <s v="MA1023"/>
    <x v="0"/>
    <m/>
    <m/>
    <m/>
    <m/>
    <m/>
    <m/>
    <m/>
  </r>
  <r>
    <n v="1279572"/>
    <s v="200901"/>
    <s v="2009"/>
    <s v="B"/>
    <x v="4"/>
    <s v="PH"/>
    <x v="1"/>
    <x v="1"/>
    <s v="ED"/>
    <x v="0"/>
    <m/>
    <n v="2012"/>
    <n v="3"/>
    <x v="0"/>
    <m/>
    <s v="M"/>
    <s v="MA1024"/>
    <x v="3"/>
    <m/>
    <m/>
    <m/>
    <m/>
    <m/>
    <m/>
    <m/>
  </r>
  <r>
    <n v="1279572"/>
    <s v="200902"/>
    <s v="2009"/>
    <s v="C"/>
    <x v="2"/>
    <s v="PH"/>
    <x v="2"/>
    <x v="1"/>
    <s v="ECE"/>
    <x v="0"/>
    <m/>
    <n v="2012"/>
    <n v="3"/>
    <x v="0"/>
    <m/>
    <s v="M"/>
    <s v="MA2051"/>
    <x v="4"/>
    <m/>
    <m/>
    <m/>
    <m/>
    <m/>
    <m/>
    <m/>
  </r>
  <r>
    <n v="1279572"/>
    <s v="201002"/>
    <s v="2010"/>
    <s v="C"/>
    <x v="9"/>
    <s v="PH"/>
    <x v="15"/>
    <x v="0"/>
    <s v="ECE"/>
    <x v="0"/>
    <m/>
    <n v="2012"/>
    <n v="2"/>
    <x v="1"/>
    <m/>
    <s v="M"/>
    <m/>
    <x v="2"/>
    <m/>
    <m/>
    <m/>
    <m/>
    <m/>
    <m/>
    <m/>
  </r>
  <r>
    <n v="1279572"/>
    <s v="201102"/>
    <s v="2011"/>
    <s v="D"/>
    <x v="20"/>
    <s v="PH"/>
    <x v="10"/>
    <x v="2"/>
    <s v="ECE"/>
    <x v="0"/>
    <m/>
    <n v="2012"/>
    <n v="1"/>
    <x v="1"/>
    <m/>
    <s v="M"/>
    <m/>
    <x v="2"/>
    <m/>
    <m/>
    <m/>
    <m/>
    <m/>
    <m/>
    <m/>
  </r>
  <r>
    <n v="1279572"/>
    <s v="200902"/>
    <s v="2009"/>
    <s v="D"/>
    <x v="7"/>
    <s v="PH"/>
    <x v="6"/>
    <x v="2"/>
    <s v="ECE"/>
    <x v="0"/>
    <m/>
    <n v="2012"/>
    <n v="3"/>
    <x v="0"/>
    <m/>
    <s v="M"/>
    <s v="MA1024"/>
    <x v="4"/>
    <m/>
    <m/>
    <m/>
    <m/>
    <m/>
    <m/>
    <m/>
  </r>
  <r>
    <n v="1279936"/>
    <s v="200902"/>
    <s v="2009"/>
    <s v="C"/>
    <x v="2"/>
    <s v="PH"/>
    <x v="5"/>
    <x v="0"/>
    <s v="ME"/>
    <x v="0"/>
    <m/>
    <n v="2012"/>
    <n v="3"/>
    <x v="0"/>
    <m/>
    <s v="M"/>
    <s v="MA1021"/>
    <x v="3"/>
    <m/>
    <m/>
    <m/>
    <m/>
    <m/>
    <m/>
    <m/>
  </r>
  <r>
    <n v="1279936"/>
    <s v="200902"/>
    <s v="2009"/>
    <s v="D"/>
    <x v="7"/>
    <s v="PH"/>
    <x v="1"/>
    <x v="3"/>
    <s v="ME"/>
    <x v="0"/>
    <m/>
    <n v="2012"/>
    <n v="3"/>
    <x v="0"/>
    <m/>
    <s v="M"/>
    <m/>
    <x v="2"/>
    <m/>
    <m/>
    <m/>
    <m/>
    <m/>
    <m/>
    <m/>
  </r>
  <r>
    <n v="1279966"/>
    <s v="200901"/>
    <s v="2009"/>
    <s v="A"/>
    <x v="10"/>
    <s v="PH"/>
    <x v="0"/>
    <x v="1"/>
    <s v="ECE"/>
    <x v="0"/>
    <m/>
    <n v="2012"/>
    <n v="3"/>
    <x v="0"/>
    <m/>
    <s v="M"/>
    <s v="MA1023"/>
    <x v="1"/>
    <m/>
    <m/>
    <m/>
    <m/>
    <m/>
    <m/>
    <m/>
  </r>
  <r>
    <n v="1279966"/>
    <s v="200901"/>
    <s v="2009"/>
    <s v="B"/>
    <x v="4"/>
    <s v="PH"/>
    <x v="4"/>
    <x v="1"/>
    <s v="ECE"/>
    <x v="0"/>
    <m/>
    <n v="2012"/>
    <n v="3"/>
    <x v="0"/>
    <m/>
    <s v="M"/>
    <s v="MA1024"/>
    <x v="4"/>
    <m/>
    <m/>
    <m/>
    <m/>
    <m/>
    <m/>
    <m/>
  </r>
  <r>
    <n v="1280030"/>
    <s v="201001"/>
    <s v="2010"/>
    <s v="A"/>
    <x v="19"/>
    <s v="PH"/>
    <x v="5"/>
    <x v="2"/>
    <s v="CE"/>
    <x v="0"/>
    <m/>
    <n v="2012"/>
    <n v="2"/>
    <x v="1"/>
    <m/>
    <s v="F"/>
    <s v="MA1024"/>
    <x v="3"/>
    <m/>
    <m/>
    <m/>
    <m/>
    <m/>
    <m/>
    <m/>
  </r>
  <r>
    <n v="1280030"/>
    <s v="200902"/>
    <s v="2009"/>
    <s v="C"/>
    <x v="2"/>
    <s v="PH"/>
    <x v="5"/>
    <x v="2"/>
    <s v="CE"/>
    <x v="0"/>
    <m/>
    <n v="2012"/>
    <n v="3"/>
    <x v="0"/>
    <m/>
    <s v="F"/>
    <s v="MA1023"/>
    <x v="3"/>
    <m/>
    <m/>
    <m/>
    <m/>
    <m/>
    <m/>
    <m/>
  </r>
  <r>
    <n v="1280072"/>
    <s v="201001"/>
    <s v="2010"/>
    <s v="B"/>
    <x v="14"/>
    <s v="PH"/>
    <x v="1"/>
    <x v="0"/>
    <s v="CE"/>
    <x v="0"/>
    <m/>
    <n v="2013"/>
    <n v="3"/>
    <x v="0"/>
    <m/>
    <s v="M"/>
    <s v="MA1023"/>
    <x v="1"/>
    <m/>
    <m/>
    <m/>
    <m/>
    <n v="16"/>
    <n v="7.5"/>
    <n v="9"/>
  </r>
  <r>
    <n v="1280072"/>
    <s v="201001"/>
    <s v="2010"/>
    <s v="A"/>
    <x v="19"/>
    <s v="PH"/>
    <x v="5"/>
    <x v="3"/>
    <s v="CE"/>
    <x v="0"/>
    <m/>
    <n v="2013"/>
    <n v="3"/>
    <x v="0"/>
    <m/>
    <s v="M"/>
    <s v="MA1022"/>
    <x v="1"/>
    <m/>
    <m/>
    <m/>
    <m/>
    <n v="16"/>
    <n v="7.5"/>
    <n v="9"/>
  </r>
  <r>
    <n v="1280126"/>
    <s v="201101"/>
    <s v="2011"/>
    <s v="A"/>
    <x v="15"/>
    <s v="PH"/>
    <x v="5"/>
    <x v="0"/>
    <s v="AE"/>
    <x v="0"/>
    <m/>
    <n v="2014"/>
    <n v="3"/>
    <x v="0"/>
    <m/>
    <s v="F"/>
    <s v="MA1021"/>
    <x v="1"/>
    <m/>
    <m/>
    <m/>
    <m/>
    <m/>
    <m/>
    <m/>
  </r>
  <r>
    <n v="1280126"/>
    <s v="201101"/>
    <s v="2011"/>
    <s v="B"/>
    <x v="22"/>
    <s v="PH"/>
    <x v="1"/>
    <x v="3"/>
    <s v="AE"/>
    <x v="0"/>
    <m/>
    <n v="2014"/>
    <n v="3"/>
    <x v="0"/>
    <m/>
    <s v="F"/>
    <s v="MA1022"/>
    <x v="1"/>
    <m/>
    <m/>
    <m/>
    <m/>
    <m/>
    <m/>
    <m/>
  </r>
  <r>
    <n v="1280630"/>
    <s v="201001"/>
    <s v="2010"/>
    <s v="B"/>
    <x v="14"/>
    <s v="PH"/>
    <x v="4"/>
    <x v="3"/>
    <s v="CS"/>
    <x v="1"/>
    <m/>
    <n v="2013"/>
    <n v="3"/>
    <x v="0"/>
    <m/>
    <s v="M"/>
    <s v="MA1024"/>
    <x v="0"/>
    <m/>
    <m/>
    <m/>
    <m/>
    <n v="15"/>
    <n v="8"/>
    <n v="9"/>
  </r>
  <r>
    <n v="1295342"/>
    <s v="201002"/>
    <s v="2010"/>
    <s v="C"/>
    <x v="9"/>
    <s v="PH"/>
    <x v="2"/>
    <x v="3"/>
    <s v="RBE"/>
    <x v="0"/>
    <m/>
    <n v="2013"/>
    <n v="3"/>
    <x v="0"/>
    <m/>
    <s v="M"/>
    <s v="MA2051"/>
    <x v="3"/>
    <m/>
    <m/>
    <m/>
    <m/>
    <m/>
    <m/>
    <m/>
  </r>
  <r>
    <n v="1295342"/>
    <s v="201001"/>
    <s v="2010"/>
    <s v="A"/>
    <x v="19"/>
    <s v="PH"/>
    <x v="0"/>
    <x v="2"/>
    <s v="RBE"/>
    <x v="0"/>
    <m/>
    <n v="2013"/>
    <n v="3"/>
    <x v="0"/>
    <m/>
    <s v="M"/>
    <s v="MA1023"/>
    <x v="0"/>
    <m/>
    <m/>
    <m/>
    <m/>
    <m/>
    <m/>
    <m/>
  </r>
  <r>
    <n v="1280630"/>
    <s v="201001"/>
    <s v="2010"/>
    <s v="A"/>
    <x v="19"/>
    <s v="PH"/>
    <x v="0"/>
    <x v="2"/>
    <s v="CS"/>
    <x v="1"/>
    <m/>
    <n v="2013"/>
    <n v="3"/>
    <x v="0"/>
    <m/>
    <s v="M"/>
    <m/>
    <x v="2"/>
    <m/>
    <m/>
    <m/>
    <m/>
    <n v="15"/>
    <n v="8"/>
    <n v="9"/>
  </r>
  <r>
    <n v="1280852"/>
    <s v="200701"/>
    <s v="2007"/>
    <s v="B"/>
    <x v="1"/>
    <s v="PH"/>
    <x v="1"/>
    <x v="1"/>
    <s v="CS"/>
    <x v="1"/>
    <m/>
    <n v="2010"/>
    <n v="3"/>
    <x v="0"/>
    <d v="2010-02-25T00:00:00"/>
    <s v="M"/>
    <s v="MA1024"/>
    <x v="4"/>
    <m/>
    <m/>
    <m/>
    <m/>
    <m/>
    <m/>
    <m/>
  </r>
  <r>
    <n v="1281018"/>
    <s v="200802"/>
    <s v="2008"/>
    <s v="D"/>
    <x v="3"/>
    <s v="PH"/>
    <x v="1"/>
    <x v="3"/>
    <s v="ME"/>
    <x v="0"/>
    <m/>
    <n v="2009"/>
    <n v="1"/>
    <x v="1"/>
    <m/>
    <s v="F"/>
    <m/>
    <x v="2"/>
    <m/>
    <m/>
    <m/>
    <m/>
    <m/>
    <m/>
    <m/>
  </r>
  <r>
    <n v="1281440"/>
    <s v="200801"/>
    <s v="2008"/>
    <s v="A"/>
    <x v="13"/>
    <s v="PH"/>
    <x v="2"/>
    <x v="1"/>
    <s v="AE"/>
    <x v="0"/>
    <m/>
    <n v="2009"/>
    <n v="1"/>
    <x v="1"/>
    <d v="2009-05-16T00:00:00"/>
    <s v="M"/>
    <m/>
    <x v="2"/>
    <m/>
    <m/>
    <m/>
    <m/>
    <m/>
    <m/>
    <m/>
  </r>
  <r>
    <n v="1281440"/>
    <s v="200702"/>
    <s v="2007"/>
    <s v="D"/>
    <x v="8"/>
    <s v="PH"/>
    <x v="6"/>
    <x v="1"/>
    <s v="AE"/>
    <x v="0"/>
    <m/>
    <n v="2009"/>
    <n v="2"/>
    <x v="1"/>
    <d v="2009-05-16T00:00:00"/>
    <s v="M"/>
    <m/>
    <x v="2"/>
    <m/>
    <m/>
    <m/>
    <m/>
    <m/>
    <m/>
    <m/>
  </r>
  <r>
    <n v="1281440"/>
    <s v="200801"/>
    <s v="2008"/>
    <s v="B"/>
    <x v="11"/>
    <s v="PH"/>
    <x v="16"/>
    <x v="0"/>
    <s v="AE"/>
    <x v="0"/>
    <m/>
    <n v="2009"/>
    <n v="1"/>
    <x v="1"/>
    <d v="2009-05-16T00:00:00"/>
    <s v="M"/>
    <m/>
    <x v="2"/>
    <m/>
    <m/>
    <m/>
    <m/>
    <m/>
    <m/>
    <m/>
  </r>
  <r>
    <n v="1281440"/>
    <s v="200701"/>
    <s v="2007"/>
    <s v="A"/>
    <x v="0"/>
    <s v="PH"/>
    <x v="15"/>
    <x v="0"/>
    <s v="AE"/>
    <x v="0"/>
    <m/>
    <n v="2009"/>
    <n v="2"/>
    <x v="1"/>
    <d v="2009-05-16T00:00:00"/>
    <s v="M"/>
    <m/>
    <x v="2"/>
    <m/>
    <m/>
    <m/>
    <m/>
    <m/>
    <m/>
    <m/>
  </r>
  <r>
    <n v="1281440"/>
    <s v="200701"/>
    <s v="2007"/>
    <s v="B"/>
    <x v="1"/>
    <s v="PH"/>
    <x v="8"/>
    <x v="0"/>
    <s v="AE"/>
    <x v="0"/>
    <m/>
    <n v="2009"/>
    <n v="2"/>
    <x v="1"/>
    <d v="2009-05-16T00:00:00"/>
    <s v="M"/>
    <m/>
    <x v="2"/>
    <m/>
    <m/>
    <m/>
    <m/>
    <m/>
    <m/>
    <m/>
  </r>
  <r>
    <n v="1281476"/>
    <s v="200701"/>
    <s v="2007"/>
    <s v="A"/>
    <x v="0"/>
    <s v="PH"/>
    <x v="0"/>
    <x v="3"/>
    <s v="BE"/>
    <x v="0"/>
    <m/>
    <n v="2010"/>
    <n v="3"/>
    <x v="0"/>
    <m/>
    <s v="F"/>
    <s v="MA1023"/>
    <x v="0"/>
    <m/>
    <m/>
    <m/>
    <m/>
    <m/>
    <m/>
    <m/>
  </r>
  <r>
    <n v="1281476"/>
    <s v="200701"/>
    <s v="2007"/>
    <s v="B"/>
    <x v="1"/>
    <s v="PH"/>
    <x v="4"/>
    <x v="2"/>
    <s v="BE"/>
    <x v="0"/>
    <m/>
    <n v="2010"/>
    <n v="3"/>
    <x v="0"/>
    <m/>
    <s v="F"/>
    <s v="MA1024"/>
    <x v="0"/>
    <m/>
    <m/>
    <m/>
    <m/>
    <m/>
    <m/>
    <m/>
  </r>
  <r>
    <n v="1281528"/>
    <s v="200702"/>
    <s v="2007"/>
    <s v="C"/>
    <x v="6"/>
    <s v="PH"/>
    <x v="5"/>
    <x v="1"/>
    <s v="CS"/>
    <x v="1"/>
    <m/>
    <n v="2010"/>
    <n v="3"/>
    <x v="0"/>
    <d v="2010-05-15T00:00:00"/>
    <s v="M"/>
    <s v="MA1022"/>
    <x v="4"/>
    <m/>
    <m/>
    <m/>
    <m/>
    <m/>
    <m/>
    <m/>
  </r>
  <r>
    <n v="1281528"/>
    <s v="200702"/>
    <s v="2007"/>
    <s v="D"/>
    <x v="8"/>
    <s v="PH"/>
    <x v="1"/>
    <x v="0"/>
    <s v="CS"/>
    <x v="1"/>
    <m/>
    <n v="2010"/>
    <n v="3"/>
    <x v="0"/>
    <d v="2010-05-15T00:00:00"/>
    <s v="M"/>
    <s v="MA1023"/>
    <x v="4"/>
    <m/>
    <m/>
    <m/>
    <m/>
    <m/>
    <m/>
    <m/>
  </r>
  <r>
    <n v="1281608"/>
    <s v="200901"/>
    <s v="2009"/>
    <s v="A"/>
    <x v="10"/>
    <s v="PH"/>
    <x v="5"/>
    <x v="3"/>
    <s v="ME"/>
    <x v="0"/>
    <m/>
    <n v="2009"/>
    <n v="0"/>
    <x v="1"/>
    <m/>
    <s v="M"/>
    <s v="MA1023"/>
    <x v="3"/>
    <m/>
    <m/>
    <m/>
    <m/>
    <m/>
    <m/>
    <m/>
  </r>
  <r>
    <n v="1281872"/>
    <s v="200901"/>
    <s v="2009"/>
    <s v="A"/>
    <x v="10"/>
    <s v="PH"/>
    <x v="0"/>
    <x v="1"/>
    <s v="ECE"/>
    <x v="0"/>
    <m/>
    <n v="2012"/>
    <n v="3"/>
    <x v="0"/>
    <m/>
    <s v="M"/>
    <s v="MA1023"/>
    <x v="4"/>
    <m/>
    <m/>
    <m/>
    <m/>
    <m/>
    <m/>
    <m/>
  </r>
  <r>
    <n v="1281872"/>
    <s v="200901"/>
    <s v="2009"/>
    <s v="B"/>
    <x v="4"/>
    <s v="PH"/>
    <x v="4"/>
    <x v="1"/>
    <s v="ECE"/>
    <x v="0"/>
    <m/>
    <n v="2012"/>
    <n v="3"/>
    <x v="0"/>
    <m/>
    <s v="M"/>
    <s v="MA1024"/>
    <x v="4"/>
    <m/>
    <m/>
    <m/>
    <m/>
    <m/>
    <m/>
    <m/>
  </r>
  <r>
    <n v="1282114"/>
    <s v="200901"/>
    <s v="2009"/>
    <s v="A"/>
    <x v="10"/>
    <s v="PH"/>
    <x v="5"/>
    <x v="0"/>
    <s v="ECE"/>
    <x v="0"/>
    <m/>
    <n v="2012"/>
    <n v="3"/>
    <x v="0"/>
    <m/>
    <s v="M"/>
    <s v="MA1022"/>
    <x v="3"/>
    <m/>
    <m/>
    <m/>
    <m/>
    <m/>
    <m/>
    <m/>
  </r>
  <r>
    <n v="1282114"/>
    <s v="200901"/>
    <s v="2009"/>
    <s v="B"/>
    <x v="4"/>
    <s v="PH"/>
    <x v="1"/>
    <x v="3"/>
    <s v="ECE"/>
    <x v="0"/>
    <m/>
    <n v="2012"/>
    <n v="3"/>
    <x v="0"/>
    <m/>
    <s v="M"/>
    <s v="MA1022"/>
    <x v="1"/>
    <m/>
    <m/>
    <m/>
    <m/>
    <m/>
    <m/>
    <m/>
  </r>
  <r>
    <n v="1282536"/>
    <s v="201001"/>
    <s v="2010"/>
    <s v="A"/>
    <x v="19"/>
    <s v="PH"/>
    <x v="5"/>
    <x v="3"/>
    <s v="CE"/>
    <x v="0"/>
    <m/>
    <n v="2012"/>
    <n v="2"/>
    <x v="1"/>
    <m/>
    <s v="F"/>
    <m/>
    <x v="2"/>
    <m/>
    <m/>
    <m/>
    <m/>
    <m/>
    <m/>
    <m/>
  </r>
  <r>
    <n v="1282544"/>
    <s v="201002"/>
    <s v="2010"/>
    <s v="C"/>
    <x v="9"/>
    <s v="PH"/>
    <x v="5"/>
    <x v="0"/>
    <s v="CE"/>
    <x v="0"/>
    <m/>
    <n v="2012"/>
    <n v="2"/>
    <x v="1"/>
    <m/>
    <s v="M"/>
    <s v="MA2071"/>
    <x v="3"/>
    <m/>
    <m/>
    <m/>
    <m/>
    <m/>
    <m/>
    <m/>
  </r>
  <r>
    <n v="1282546"/>
    <s v="200901"/>
    <s v="2009"/>
    <s v="A"/>
    <x v="10"/>
    <s v="PH"/>
    <x v="5"/>
    <x v="1"/>
    <s v="ST"/>
    <x v="4"/>
    <m/>
    <n v="2012"/>
    <n v="3"/>
    <x v="0"/>
    <m/>
    <s v="F"/>
    <s v="MA1023"/>
    <x v="4"/>
    <m/>
    <m/>
    <m/>
    <m/>
    <m/>
    <m/>
    <m/>
  </r>
  <r>
    <n v="1282546"/>
    <s v="200901"/>
    <s v="2009"/>
    <s v="B"/>
    <x v="4"/>
    <s v="PH"/>
    <x v="1"/>
    <x v="1"/>
    <s v="ST"/>
    <x v="4"/>
    <m/>
    <n v="2012"/>
    <n v="3"/>
    <x v="0"/>
    <m/>
    <s v="F"/>
    <s v="MA1024"/>
    <x v="4"/>
    <s v="MA2611"/>
    <s v="B"/>
    <m/>
    <m/>
    <m/>
    <m/>
    <m/>
  </r>
  <r>
    <n v="1282548"/>
    <s v="201001"/>
    <s v="2010"/>
    <s v="A"/>
    <x v="19"/>
    <s v="PH"/>
    <x v="5"/>
    <x v="3"/>
    <s v="CE"/>
    <x v="0"/>
    <m/>
    <n v="2012"/>
    <n v="2"/>
    <x v="1"/>
    <m/>
    <s v="M"/>
    <s v="MA1022"/>
    <x v="1"/>
    <m/>
    <m/>
    <m/>
    <m/>
    <m/>
    <m/>
    <m/>
  </r>
  <r>
    <n v="1282564"/>
    <s v="201101"/>
    <s v="2011"/>
    <s v="B"/>
    <x v="22"/>
    <s v="PH"/>
    <x v="1"/>
    <x v="0"/>
    <s v="CS"/>
    <x v="1"/>
    <m/>
    <n v="2012"/>
    <n v="1"/>
    <x v="1"/>
    <m/>
    <s v="M"/>
    <m/>
    <x v="2"/>
    <m/>
    <m/>
    <m/>
    <m/>
    <m/>
    <m/>
    <m/>
  </r>
  <r>
    <n v="1282660"/>
    <s v="201201"/>
    <s v="2012"/>
    <s v="A"/>
    <x v="23"/>
    <s v="PH"/>
    <x v="5"/>
    <x v="0"/>
    <s v="BC"/>
    <x v="2"/>
    <m/>
    <n v="2013"/>
    <n v="1"/>
    <x v="1"/>
    <m/>
    <s v="F"/>
    <m/>
    <x v="2"/>
    <m/>
    <m/>
    <m/>
    <m/>
    <n v="11.333333"/>
    <n v="6.8"/>
    <n v="5"/>
  </r>
  <r>
    <n v="1282678"/>
    <s v="201201"/>
    <s v="2012"/>
    <s v="A"/>
    <x v="23"/>
    <s v="PH"/>
    <x v="5"/>
    <x v="3"/>
    <s v="EV"/>
    <x v="0"/>
    <m/>
    <n v="2014"/>
    <n v="2"/>
    <x v="1"/>
    <m/>
    <s v="F"/>
    <m/>
    <x v="2"/>
    <m/>
    <m/>
    <m/>
    <m/>
    <n v="12.833333"/>
    <n v="6"/>
    <n v="7.5"/>
  </r>
  <r>
    <n v="1282704"/>
    <s v="201102"/>
    <s v="2011"/>
    <s v="D"/>
    <x v="20"/>
    <s v="PH"/>
    <x v="10"/>
    <x v="1"/>
    <s v="PH"/>
    <x v="2"/>
    <m/>
    <n v="2013"/>
    <n v="2"/>
    <x v="1"/>
    <m/>
    <s v="M"/>
    <m/>
    <x v="2"/>
    <m/>
    <m/>
    <m/>
    <m/>
    <n v="15.833333"/>
    <n v="8"/>
    <n v="8"/>
  </r>
  <r>
    <n v="1282704"/>
    <s v="201001"/>
    <s v="2010"/>
    <s v="B"/>
    <x v="14"/>
    <s v="PH"/>
    <x v="4"/>
    <x v="1"/>
    <s v="PH"/>
    <x v="2"/>
    <m/>
    <n v="2013"/>
    <n v="3"/>
    <x v="0"/>
    <m/>
    <s v="M"/>
    <s v="MA1024"/>
    <x v="1"/>
    <m/>
    <m/>
    <m/>
    <m/>
    <n v="15.833333"/>
    <n v="8"/>
    <n v="8"/>
  </r>
  <r>
    <n v="1282704"/>
    <s v="201002"/>
    <s v="2010"/>
    <s v="D"/>
    <x v="17"/>
    <s v="PH"/>
    <x v="6"/>
    <x v="1"/>
    <s v="PH"/>
    <x v="2"/>
    <m/>
    <n v="2013"/>
    <n v="3"/>
    <x v="0"/>
    <m/>
    <s v="M"/>
    <s v="MA2071"/>
    <x v="4"/>
    <m/>
    <m/>
    <m/>
    <m/>
    <n v="15.833333"/>
    <n v="8"/>
    <n v="8"/>
  </r>
  <r>
    <n v="1282704"/>
    <s v="201201"/>
    <s v="2012"/>
    <s v="A"/>
    <x v="23"/>
    <s v="PH"/>
    <x v="7"/>
    <x v="0"/>
    <s v="PH"/>
    <x v="2"/>
    <m/>
    <n v="2013"/>
    <n v="1"/>
    <x v="1"/>
    <m/>
    <s v="M"/>
    <s v="MA3231"/>
    <x v="3"/>
    <s v="MA3831"/>
    <s v="C"/>
    <m/>
    <m/>
    <n v="15.833333"/>
    <n v="8"/>
    <n v="8"/>
  </r>
  <r>
    <n v="1282704"/>
    <s v="201101"/>
    <s v="2011"/>
    <s v="A"/>
    <x v="15"/>
    <s v="PH"/>
    <x v="15"/>
    <x v="0"/>
    <s v="PH"/>
    <x v="2"/>
    <m/>
    <n v="2013"/>
    <n v="2"/>
    <x v="1"/>
    <m/>
    <s v="M"/>
    <s v="MA4451"/>
    <x v="1"/>
    <m/>
    <m/>
    <m/>
    <m/>
    <n v="15.833333"/>
    <n v="8"/>
    <n v="8"/>
  </r>
  <r>
    <n v="1282704"/>
    <s v="201101"/>
    <s v="2011"/>
    <s v="B"/>
    <x v="22"/>
    <s v="PH"/>
    <x v="8"/>
    <x v="0"/>
    <s v="PH"/>
    <x v="2"/>
    <m/>
    <n v="2013"/>
    <n v="2"/>
    <x v="1"/>
    <m/>
    <s v="M"/>
    <s v="MA2431"/>
    <x v="4"/>
    <m/>
    <m/>
    <m/>
    <m/>
    <n v="15.833333"/>
    <n v="8"/>
    <n v="8"/>
  </r>
  <r>
    <n v="1282704"/>
    <s v="201102"/>
    <s v="2011"/>
    <s v="C"/>
    <x v="21"/>
    <s v="PH"/>
    <x v="18"/>
    <x v="0"/>
    <s v="PH"/>
    <x v="2"/>
    <m/>
    <n v="2013"/>
    <n v="2"/>
    <x v="1"/>
    <m/>
    <s v="M"/>
    <s v="MA2251"/>
    <x v="4"/>
    <m/>
    <m/>
    <m/>
    <m/>
    <n v="15.833333"/>
    <n v="8"/>
    <n v="8"/>
  </r>
  <r>
    <n v="1282704"/>
    <s v="201001"/>
    <s v="2010"/>
    <s v="A"/>
    <x v="19"/>
    <s v="PH"/>
    <x v="0"/>
    <x v="0"/>
    <s v="PH"/>
    <x v="2"/>
    <m/>
    <n v="2013"/>
    <n v="3"/>
    <x v="0"/>
    <m/>
    <s v="M"/>
    <s v="MA1023"/>
    <x v="0"/>
    <m/>
    <m/>
    <m/>
    <m/>
    <n v="15.833333"/>
    <n v="8"/>
    <n v="8"/>
  </r>
  <r>
    <n v="1282704"/>
    <s v="201002"/>
    <s v="2010"/>
    <s v="C"/>
    <x v="9"/>
    <s v="PH"/>
    <x v="2"/>
    <x v="0"/>
    <s v="PH"/>
    <x v="2"/>
    <m/>
    <n v="2013"/>
    <n v="3"/>
    <x v="0"/>
    <m/>
    <s v="M"/>
    <s v="MA2051"/>
    <x v="1"/>
    <m/>
    <m/>
    <m/>
    <m/>
    <n v="15.833333"/>
    <n v="8"/>
    <n v="8"/>
  </r>
  <r>
    <n v="1282874"/>
    <s v="200901"/>
    <s v="2009"/>
    <s v="A"/>
    <x v="10"/>
    <s v="PH"/>
    <x v="5"/>
    <x v="0"/>
    <s v="ECE"/>
    <x v="0"/>
    <m/>
    <n v="2012"/>
    <n v="3"/>
    <x v="0"/>
    <m/>
    <s v="M"/>
    <s v="MA1021"/>
    <x v="4"/>
    <m/>
    <m/>
    <m/>
    <m/>
    <m/>
    <m/>
    <m/>
  </r>
  <r>
    <n v="1282874"/>
    <s v="200901"/>
    <s v="2009"/>
    <s v="B"/>
    <x v="4"/>
    <s v="PH"/>
    <x v="1"/>
    <x v="3"/>
    <s v="ECE"/>
    <x v="0"/>
    <m/>
    <n v="2012"/>
    <n v="3"/>
    <x v="0"/>
    <m/>
    <s v="M"/>
    <s v="MA1022"/>
    <x v="0"/>
    <m/>
    <m/>
    <m/>
    <m/>
    <m/>
    <m/>
    <m/>
  </r>
  <r>
    <n v="1282876"/>
    <s v="201001"/>
    <s v="2010"/>
    <s v="A"/>
    <x v="19"/>
    <s v="PH"/>
    <x v="2"/>
    <x v="1"/>
    <s v="BIO"/>
    <x v="2"/>
    <m/>
    <n v="2011"/>
    <n v="1"/>
    <x v="1"/>
    <d v="2011-05-14T00:00:00"/>
    <s v="M"/>
    <m/>
    <x v="2"/>
    <m/>
    <m/>
    <m/>
    <m/>
    <m/>
    <m/>
    <m/>
  </r>
  <r>
    <n v="1282876"/>
    <s v="200902"/>
    <s v="2009"/>
    <s v="C"/>
    <x v="2"/>
    <s v="PH"/>
    <x v="5"/>
    <x v="1"/>
    <s v="BIO"/>
    <x v="2"/>
    <m/>
    <n v="2011"/>
    <n v="2"/>
    <x v="1"/>
    <d v="2011-05-14T00:00:00"/>
    <s v="M"/>
    <m/>
    <x v="2"/>
    <m/>
    <m/>
    <m/>
    <m/>
    <m/>
    <m/>
    <m/>
  </r>
  <r>
    <n v="1282876"/>
    <s v="200902"/>
    <s v="2009"/>
    <s v="D"/>
    <x v="7"/>
    <s v="PH"/>
    <x v="1"/>
    <x v="1"/>
    <s v="BIO"/>
    <x v="2"/>
    <m/>
    <n v="2011"/>
    <n v="2"/>
    <x v="1"/>
    <d v="2011-05-14T00:00:00"/>
    <s v="M"/>
    <m/>
    <x v="2"/>
    <m/>
    <m/>
    <m/>
    <m/>
    <m/>
    <m/>
    <m/>
  </r>
  <r>
    <n v="1283046"/>
    <s v="200901"/>
    <s v="2009"/>
    <s v="A"/>
    <x v="10"/>
    <s v="PH"/>
    <x v="0"/>
    <x v="1"/>
    <s v="ECE"/>
    <x v="0"/>
    <m/>
    <n v="2012"/>
    <n v="3"/>
    <x v="0"/>
    <m/>
    <s v="F"/>
    <s v="MA1023"/>
    <x v="4"/>
    <m/>
    <m/>
    <m/>
    <m/>
    <m/>
    <m/>
    <m/>
  </r>
  <r>
    <n v="1283046"/>
    <s v="200901"/>
    <s v="2009"/>
    <s v="B"/>
    <x v="4"/>
    <s v="PH"/>
    <x v="4"/>
    <x v="1"/>
    <s v="ECE"/>
    <x v="0"/>
    <m/>
    <n v="2012"/>
    <n v="3"/>
    <x v="0"/>
    <m/>
    <s v="F"/>
    <s v="MA1024"/>
    <x v="4"/>
    <m/>
    <m/>
    <m/>
    <m/>
    <m/>
    <m/>
    <m/>
  </r>
  <r>
    <n v="1283060"/>
    <s v="200901"/>
    <s v="2009"/>
    <s v="A"/>
    <x v="10"/>
    <s v="PH"/>
    <x v="5"/>
    <x v="3"/>
    <s v="ED"/>
    <x v="0"/>
    <m/>
    <n v="2012"/>
    <n v="3"/>
    <x v="0"/>
    <m/>
    <s v="M"/>
    <s v="MA1021"/>
    <x v="0"/>
    <m/>
    <m/>
    <m/>
    <m/>
    <m/>
    <m/>
    <m/>
  </r>
  <r>
    <n v="1283060"/>
    <s v="200901"/>
    <s v="2009"/>
    <s v="B"/>
    <x v="4"/>
    <s v="PH"/>
    <x v="1"/>
    <x v="3"/>
    <s v="ED"/>
    <x v="0"/>
    <m/>
    <n v="2012"/>
    <n v="3"/>
    <x v="0"/>
    <m/>
    <s v="M"/>
    <s v="MA1022"/>
    <x v="0"/>
    <m/>
    <m/>
    <m/>
    <m/>
    <m/>
    <m/>
    <m/>
  </r>
  <r>
    <n v="1283062"/>
    <s v="201101"/>
    <s v="2011"/>
    <s v="A"/>
    <x v="15"/>
    <s v="PH"/>
    <x v="2"/>
    <x v="0"/>
    <s v="ECE"/>
    <x v="0"/>
    <m/>
    <n v="2012"/>
    <n v="1"/>
    <x v="1"/>
    <m/>
    <s v="M"/>
    <m/>
    <x v="2"/>
    <m/>
    <m/>
    <m/>
    <m/>
    <m/>
    <m/>
    <m/>
  </r>
  <r>
    <n v="1283062"/>
    <s v="200901"/>
    <s v="2009"/>
    <s v="A"/>
    <x v="10"/>
    <s v="PH"/>
    <x v="0"/>
    <x v="0"/>
    <s v="ED"/>
    <x v="0"/>
    <m/>
    <n v="2012"/>
    <n v="3"/>
    <x v="0"/>
    <m/>
    <s v="M"/>
    <s v="MA1023"/>
    <x v="0"/>
    <m/>
    <m/>
    <m/>
    <m/>
    <m/>
    <m/>
    <m/>
  </r>
  <r>
    <n v="1283062"/>
    <s v="200901"/>
    <s v="2009"/>
    <s v="B"/>
    <x v="4"/>
    <s v="PH"/>
    <x v="4"/>
    <x v="0"/>
    <s v="ED"/>
    <x v="0"/>
    <m/>
    <n v="2012"/>
    <n v="3"/>
    <x v="0"/>
    <m/>
    <s v="M"/>
    <s v="MA1024"/>
    <x v="0"/>
    <m/>
    <m/>
    <m/>
    <m/>
    <m/>
    <m/>
    <m/>
  </r>
  <r>
    <n v="1283092"/>
    <s v="200901"/>
    <s v="2009"/>
    <s v="B"/>
    <x v="4"/>
    <s v="PH"/>
    <x v="1"/>
    <x v="0"/>
    <s v="MAC"/>
    <x v="5"/>
    <m/>
    <n v="2012"/>
    <n v="3"/>
    <x v="0"/>
    <m/>
    <s v="F"/>
    <s v="MA1023"/>
    <x v="3"/>
    <m/>
    <m/>
    <m/>
    <m/>
    <m/>
    <m/>
    <m/>
  </r>
  <r>
    <n v="1283092"/>
    <s v="200901"/>
    <s v="2009"/>
    <s v="A"/>
    <x v="10"/>
    <s v="PH"/>
    <x v="5"/>
    <x v="3"/>
    <s v="MAC"/>
    <x v="5"/>
    <m/>
    <n v="2012"/>
    <n v="3"/>
    <x v="0"/>
    <m/>
    <s v="F"/>
    <s v="MA1022"/>
    <x v="1"/>
    <m/>
    <m/>
    <m/>
    <m/>
    <m/>
    <m/>
    <m/>
  </r>
  <r>
    <n v="1283106"/>
    <s v="201002"/>
    <s v="2010"/>
    <s v="D"/>
    <x v="17"/>
    <s v="PH"/>
    <x v="3"/>
    <x v="1"/>
    <s v="BE"/>
    <x v="0"/>
    <m/>
    <n v="2012"/>
    <n v="2"/>
    <x v="1"/>
    <m/>
    <s v="M"/>
    <m/>
    <x v="2"/>
    <m/>
    <m/>
    <m/>
    <m/>
    <m/>
    <m/>
    <m/>
  </r>
  <r>
    <n v="1283106"/>
    <s v="200901"/>
    <s v="2009"/>
    <s v="A"/>
    <x v="10"/>
    <s v="PH"/>
    <x v="0"/>
    <x v="0"/>
    <s v="ME"/>
    <x v="0"/>
    <m/>
    <n v="2012"/>
    <n v="3"/>
    <x v="0"/>
    <m/>
    <s v="M"/>
    <s v="MA1024"/>
    <x v="1"/>
    <m/>
    <m/>
    <m/>
    <m/>
    <m/>
    <m/>
    <m/>
  </r>
  <r>
    <n v="1283106"/>
    <s v="200901"/>
    <s v="2009"/>
    <s v="B"/>
    <x v="4"/>
    <s v="PH"/>
    <x v="4"/>
    <x v="0"/>
    <s v="ME"/>
    <x v="0"/>
    <m/>
    <n v="2012"/>
    <n v="3"/>
    <x v="0"/>
    <m/>
    <s v="M"/>
    <s v="MA2051"/>
    <x v="0"/>
    <m/>
    <m/>
    <m/>
    <m/>
    <m/>
    <m/>
    <m/>
  </r>
  <r>
    <n v="1283548"/>
    <s v="201001"/>
    <s v="2010"/>
    <s v="B"/>
    <x v="14"/>
    <s v="PH"/>
    <x v="1"/>
    <x v="4"/>
    <s v="ND"/>
    <x v="3"/>
    <m/>
    <n v="2012"/>
    <n v="2"/>
    <x v="1"/>
    <m/>
    <s v="F"/>
    <s v="MA2611"/>
    <x v="0"/>
    <m/>
    <m/>
    <m/>
    <m/>
    <m/>
    <m/>
    <m/>
  </r>
  <r>
    <n v="1283548"/>
    <s v="201002"/>
    <s v="2010"/>
    <s v="C"/>
    <x v="9"/>
    <s v="PH"/>
    <x v="5"/>
    <x v="3"/>
    <s v="ND"/>
    <x v="3"/>
    <m/>
    <n v="2012"/>
    <n v="2"/>
    <x v="1"/>
    <m/>
    <s v="F"/>
    <m/>
    <x v="2"/>
    <m/>
    <m/>
    <m/>
    <m/>
    <m/>
    <m/>
    <m/>
  </r>
  <r>
    <n v="1283548"/>
    <s v="201002"/>
    <s v="2010"/>
    <s v="D"/>
    <x v="17"/>
    <s v="PH"/>
    <x v="1"/>
    <x v="2"/>
    <s v="ND"/>
    <x v="3"/>
    <m/>
    <n v="2012"/>
    <n v="2"/>
    <x v="1"/>
    <m/>
    <s v="F"/>
    <m/>
    <x v="2"/>
    <m/>
    <m/>
    <m/>
    <m/>
    <m/>
    <m/>
    <m/>
  </r>
  <r>
    <n v="1283650"/>
    <s v="200903"/>
    <s v="2009"/>
    <s v="E"/>
    <x v="26"/>
    <s v="PH"/>
    <x v="1"/>
    <x v="0"/>
    <s v="ECE"/>
    <x v="0"/>
    <s v="RBE"/>
    <n v="2012"/>
    <n v="3"/>
    <x v="0"/>
    <m/>
    <s v="M"/>
    <s v="MA2051"/>
    <x v="1"/>
    <m/>
    <m/>
    <m/>
    <m/>
    <m/>
    <m/>
    <m/>
  </r>
  <r>
    <n v="1283650"/>
    <s v="200901"/>
    <s v="2009"/>
    <s v="A"/>
    <x v="10"/>
    <s v="PH"/>
    <x v="0"/>
    <x v="3"/>
    <s v="ECE"/>
    <x v="0"/>
    <m/>
    <n v="2012"/>
    <n v="3"/>
    <x v="0"/>
    <m/>
    <s v="M"/>
    <s v="MA1024"/>
    <x v="1"/>
    <m/>
    <m/>
    <m/>
    <m/>
    <m/>
    <m/>
    <m/>
  </r>
  <r>
    <n v="1283650"/>
    <s v="201102"/>
    <s v="2011"/>
    <s v="D"/>
    <x v="20"/>
    <s v="PH"/>
    <x v="10"/>
    <x v="2"/>
    <s v="ECE"/>
    <x v="0"/>
    <s v="RBE"/>
    <n v="2012"/>
    <n v="1"/>
    <x v="1"/>
    <m/>
    <s v="M"/>
    <m/>
    <x v="2"/>
    <m/>
    <m/>
    <m/>
    <m/>
    <m/>
    <m/>
    <m/>
  </r>
  <r>
    <n v="1283650"/>
    <s v="200901"/>
    <s v="2009"/>
    <s v="B"/>
    <x v="4"/>
    <s v="PH"/>
    <x v="4"/>
    <x v="2"/>
    <s v="ECE"/>
    <x v="0"/>
    <m/>
    <n v="2012"/>
    <n v="3"/>
    <x v="0"/>
    <m/>
    <s v="M"/>
    <s v="MA2051"/>
    <x v="3"/>
    <m/>
    <m/>
    <m/>
    <m/>
    <m/>
    <m/>
    <m/>
  </r>
  <r>
    <n v="1283818"/>
    <s v="201003"/>
    <s v="2010"/>
    <s v="E2"/>
    <x v="24"/>
    <s v="PH"/>
    <x v="5"/>
    <x v="1"/>
    <s v="BE"/>
    <x v="0"/>
    <m/>
    <n v="2013"/>
    <n v="3"/>
    <x v="0"/>
    <m/>
    <s v="F"/>
    <m/>
    <x v="2"/>
    <m/>
    <m/>
    <m/>
    <m/>
    <n v="13.333333"/>
    <n v="1"/>
    <n v="0"/>
  </r>
  <r>
    <n v="1283818"/>
    <s v="201101"/>
    <s v="2011"/>
    <s v="B"/>
    <x v="22"/>
    <s v="PH"/>
    <x v="1"/>
    <x v="0"/>
    <s v="BE"/>
    <x v="0"/>
    <m/>
    <n v="2013"/>
    <n v="2"/>
    <x v="1"/>
    <m/>
    <s v="F"/>
    <m/>
    <x v="2"/>
    <m/>
    <m/>
    <m/>
    <m/>
    <n v="13.333333"/>
    <n v="1"/>
    <n v="0"/>
  </r>
  <r>
    <n v="1283818"/>
    <s v="201102"/>
    <s v="2011"/>
    <s v="D"/>
    <x v="20"/>
    <s v="PH"/>
    <x v="6"/>
    <x v="3"/>
    <s v="BE"/>
    <x v="0"/>
    <m/>
    <n v="2013"/>
    <n v="2"/>
    <x v="1"/>
    <m/>
    <s v="F"/>
    <s v="MA2051"/>
    <x v="1"/>
    <s v="MA2611"/>
    <s v="B"/>
    <m/>
    <m/>
    <n v="13.333333"/>
    <n v="1"/>
    <n v="0"/>
  </r>
  <r>
    <n v="1283818"/>
    <s v="201001"/>
    <s v="2010"/>
    <s v="A"/>
    <x v="19"/>
    <s v="PH"/>
    <x v="5"/>
    <x v="2"/>
    <s v="BIO"/>
    <x v="2"/>
    <m/>
    <n v="2013"/>
    <n v="3"/>
    <x v="0"/>
    <m/>
    <s v="F"/>
    <s v="MA1021"/>
    <x v="1"/>
    <m/>
    <m/>
    <m/>
    <m/>
    <n v="13.333333"/>
    <n v="1"/>
    <n v="0"/>
  </r>
  <r>
    <n v="1283878"/>
    <s v="201102"/>
    <s v="2011"/>
    <s v="C"/>
    <x v="21"/>
    <s v="PH"/>
    <x v="0"/>
    <x v="1"/>
    <s v="CM"/>
    <x v="0"/>
    <m/>
    <n v="2014"/>
    <n v="3"/>
    <x v="0"/>
    <m/>
    <s v="M"/>
    <s v="MA2051"/>
    <x v="1"/>
    <m/>
    <m/>
    <m/>
    <m/>
    <m/>
    <m/>
    <m/>
  </r>
  <r>
    <n v="1283878"/>
    <s v="201102"/>
    <s v="2011"/>
    <s v="D"/>
    <x v="20"/>
    <s v="PH"/>
    <x v="4"/>
    <x v="1"/>
    <s v="CM"/>
    <x v="0"/>
    <m/>
    <n v="2014"/>
    <n v="3"/>
    <x v="0"/>
    <m/>
    <s v="M"/>
    <s v="MA2071"/>
    <x v="1"/>
    <m/>
    <m/>
    <m/>
    <m/>
    <m/>
    <m/>
    <m/>
  </r>
  <r>
    <n v="1284036"/>
    <s v="201101"/>
    <s v="2011"/>
    <s v="A"/>
    <x v="15"/>
    <s v="PH"/>
    <x v="0"/>
    <x v="1"/>
    <s v="ED"/>
    <x v="0"/>
    <m/>
    <n v="2014"/>
    <n v="3"/>
    <x v="0"/>
    <m/>
    <s v="F"/>
    <s v="MA1024"/>
    <x v="4"/>
    <m/>
    <m/>
    <m/>
    <m/>
    <n v="16"/>
    <n v="8"/>
    <n v="9"/>
  </r>
  <r>
    <n v="1284036"/>
    <s v="201101"/>
    <s v="2011"/>
    <s v="B"/>
    <x v="22"/>
    <s v="PH"/>
    <x v="4"/>
    <x v="0"/>
    <s v="ED"/>
    <x v="0"/>
    <m/>
    <n v="2014"/>
    <n v="3"/>
    <x v="0"/>
    <m/>
    <s v="F"/>
    <s v="MA2051"/>
    <x v="4"/>
    <m/>
    <m/>
    <m/>
    <m/>
    <n v="16"/>
    <n v="8"/>
    <n v="9"/>
  </r>
  <r>
    <n v="1284050"/>
    <s v="201102"/>
    <s v="2011"/>
    <s v="C"/>
    <x v="21"/>
    <s v="PH"/>
    <x v="5"/>
    <x v="0"/>
    <s v="CM"/>
    <x v="0"/>
    <m/>
    <n v="2014"/>
    <n v="3"/>
    <x v="0"/>
    <m/>
    <s v="M"/>
    <s v="MA1023"/>
    <x v="4"/>
    <m/>
    <m/>
    <m/>
    <m/>
    <n v="14"/>
    <n v="1"/>
    <n v="0"/>
  </r>
  <r>
    <n v="1284050"/>
    <s v="201102"/>
    <s v="2011"/>
    <s v="D"/>
    <x v="20"/>
    <s v="PH"/>
    <x v="1"/>
    <x v="0"/>
    <s v="CM"/>
    <x v="0"/>
    <m/>
    <n v="2014"/>
    <n v="3"/>
    <x v="0"/>
    <m/>
    <s v="M"/>
    <s v="MA1024"/>
    <x v="4"/>
    <m/>
    <m/>
    <m/>
    <m/>
    <n v="14"/>
    <n v="1"/>
    <n v="0"/>
  </r>
  <r>
    <n v="1284872"/>
    <s v="201001"/>
    <s v="2010"/>
    <s v="B"/>
    <x v="14"/>
    <s v="PH"/>
    <x v="1"/>
    <x v="1"/>
    <s v="BE"/>
    <x v="0"/>
    <m/>
    <n v="2012"/>
    <n v="2"/>
    <x v="1"/>
    <m/>
    <s v="M"/>
    <m/>
    <x v="2"/>
    <m/>
    <m/>
    <m/>
    <m/>
    <m/>
    <m/>
    <m/>
  </r>
  <r>
    <n v="1284872"/>
    <s v="201001"/>
    <s v="2010"/>
    <s v="A"/>
    <x v="19"/>
    <s v="PH"/>
    <x v="5"/>
    <x v="3"/>
    <s v="BE"/>
    <x v="0"/>
    <m/>
    <n v="2012"/>
    <n v="2"/>
    <x v="1"/>
    <m/>
    <s v="M"/>
    <m/>
    <x v="2"/>
    <m/>
    <m/>
    <m/>
    <m/>
    <m/>
    <m/>
    <m/>
  </r>
  <r>
    <n v="1284974"/>
    <s v="200902"/>
    <s v="2009"/>
    <s v="C"/>
    <x v="2"/>
    <s v="PH"/>
    <x v="5"/>
    <x v="1"/>
    <s v="CS"/>
    <x v="1"/>
    <m/>
    <s v="TR"/>
    <s v="TR"/>
    <x v="1"/>
    <m/>
    <s v="M"/>
    <s v="MA1022"/>
    <x v="4"/>
    <m/>
    <m/>
    <m/>
    <m/>
    <m/>
    <m/>
    <m/>
  </r>
  <r>
    <n v="1284974"/>
    <s v="200902"/>
    <s v="2009"/>
    <s v="D"/>
    <x v="7"/>
    <s v="PH"/>
    <x v="1"/>
    <x v="1"/>
    <s v="CS"/>
    <x v="1"/>
    <m/>
    <s v="TR"/>
    <s v="TR"/>
    <x v="1"/>
    <m/>
    <s v="M"/>
    <s v="MA1023"/>
    <x v="4"/>
    <m/>
    <m/>
    <m/>
    <m/>
    <m/>
    <m/>
    <m/>
  </r>
  <r>
    <n v="1285290"/>
    <s v="201001"/>
    <s v="2010"/>
    <s v="A"/>
    <x v="19"/>
    <s v="PH"/>
    <x v="0"/>
    <x v="0"/>
    <s v="ED"/>
    <x v="0"/>
    <m/>
    <n v="2013"/>
    <n v="3"/>
    <x v="0"/>
    <m/>
    <s v="M"/>
    <s v="MA1023"/>
    <x v="1"/>
    <m/>
    <m/>
    <m/>
    <m/>
    <n v="16"/>
    <n v="8"/>
    <n v="8"/>
  </r>
  <r>
    <n v="1285290"/>
    <s v="201001"/>
    <s v="2010"/>
    <s v="B"/>
    <x v="14"/>
    <s v="PH"/>
    <x v="4"/>
    <x v="0"/>
    <s v="ED"/>
    <x v="0"/>
    <m/>
    <n v="2013"/>
    <n v="3"/>
    <x v="0"/>
    <m/>
    <s v="M"/>
    <s v="MA1024"/>
    <x v="1"/>
    <m/>
    <m/>
    <m/>
    <m/>
    <n v="16"/>
    <n v="8"/>
    <n v="8"/>
  </r>
  <r>
    <n v="1295342"/>
    <s v="201001"/>
    <s v="2010"/>
    <s v="B"/>
    <x v="14"/>
    <s v="PH"/>
    <x v="4"/>
    <x v="2"/>
    <s v="RBE"/>
    <x v="0"/>
    <m/>
    <n v="2013"/>
    <n v="3"/>
    <x v="0"/>
    <m/>
    <s v="M"/>
    <s v="MA1024"/>
    <x v="1"/>
    <m/>
    <m/>
    <m/>
    <m/>
    <m/>
    <m/>
    <m/>
  </r>
  <r>
    <n v="1296478"/>
    <s v="201102"/>
    <s v="2011"/>
    <s v="C"/>
    <x v="21"/>
    <s v="PH"/>
    <x v="0"/>
    <x v="1"/>
    <s v="RBE"/>
    <x v="0"/>
    <s v="CS"/>
    <n v="2014"/>
    <n v="3"/>
    <x v="0"/>
    <m/>
    <s v="M"/>
    <m/>
    <x v="2"/>
    <m/>
    <m/>
    <m/>
    <m/>
    <m/>
    <m/>
    <m/>
  </r>
  <r>
    <n v="1285334"/>
    <s v="201002"/>
    <s v="2010"/>
    <s v="D"/>
    <x v="17"/>
    <s v="PH"/>
    <x v="6"/>
    <x v="0"/>
    <s v="CS"/>
    <x v="1"/>
    <m/>
    <n v="2013"/>
    <n v="3"/>
    <x v="0"/>
    <m/>
    <s v="M"/>
    <s v="MA2201"/>
    <x v="1"/>
    <m/>
    <m/>
    <m/>
    <m/>
    <n v="16"/>
    <n v="8"/>
    <n v="9"/>
  </r>
  <r>
    <n v="1285334"/>
    <s v="201002"/>
    <s v="2010"/>
    <s v="C"/>
    <x v="9"/>
    <s v="PH"/>
    <x v="2"/>
    <x v="3"/>
    <s v="CS"/>
    <x v="1"/>
    <m/>
    <n v="2013"/>
    <n v="3"/>
    <x v="0"/>
    <m/>
    <s v="M"/>
    <s v="MA2621"/>
    <x v="4"/>
    <m/>
    <m/>
    <m/>
    <m/>
    <n v="16"/>
    <n v="8"/>
    <n v="9"/>
  </r>
  <r>
    <n v="1285344"/>
    <s v="201102"/>
    <s v="2011"/>
    <s v="C"/>
    <x v="21"/>
    <s v="PH"/>
    <x v="5"/>
    <x v="3"/>
    <s v="BE"/>
    <x v="0"/>
    <s v="ME"/>
    <n v="2013"/>
    <n v="2"/>
    <x v="1"/>
    <m/>
    <s v="F"/>
    <s v="MA2611"/>
    <x v="1"/>
    <m/>
    <m/>
    <m/>
    <m/>
    <n v="13.5"/>
    <n v="5.8"/>
    <n v="8"/>
  </r>
  <r>
    <n v="1285344"/>
    <s v="201002"/>
    <s v="2010"/>
    <s v="D"/>
    <x v="17"/>
    <s v="PH"/>
    <x v="1"/>
    <x v="3"/>
    <s v="BE"/>
    <x v="0"/>
    <s v="ME"/>
    <n v="2013"/>
    <n v="3"/>
    <x v="0"/>
    <m/>
    <s v="F"/>
    <s v="MA2071"/>
    <x v="0"/>
    <m/>
    <m/>
    <m/>
    <m/>
    <n v="13.5"/>
    <n v="5.8"/>
    <n v="8"/>
  </r>
  <r>
    <n v="1285344"/>
    <s v="201001"/>
    <s v="2010"/>
    <s v="A"/>
    <x v="19"/>
    <s v="PH"/>
    <x v="0"/>
    <x v="2"/>
    <s v="BE"/>
    <x v="0"/>
    <m/>
    <n v="2013"/>
    <n v="3"/>
    <x v="0"/>
    <m/>
    <s v="F"/>
    <s v="MA1023"/>
    <x v="0"/>
    <m/>
    <m/>
    <m/>
    <m/>
    <n v="13.5"/>
    <n v="5.8"/>
    <n v="8"/>
  </r>
  <r>
    <n v="1285344"/>
    <s v="201002"/>
    <s v="2010"/>
    <s v="C"/>
    <x v="9"/>
    <s v="PH"/>
    <x v="5"/>
    <x v="2"/>
    <s v="BE"/>
    <x v="0"/>
    <s v="ME"/>
    <n v="2013"/>
    <n v="3"/>
    <x v="0"/>
    <m/>
    <s v="F"/>
    <s v="MA2051"/>
    <x v="0"/>
    <m/>
    <m/>
    <m/>
    <m/>
    <n v="13.5"/>
    <n v="5.8"/>
    <n v="8"/>
  </r>
  <r>
    <n v="1296478"/>
    <s v="201102"/>
    <s v="2011"/>
    <s v="D"/>
    <x v="20"/>
    <s v="PH"/>
    <x v="4"/>
    <x v="1"/>
    <s v="RBE"/>
    <x v="0"/>
    <s v="CS"/>
    <n v="2014"/>
    <n v="3"/>
    <x v="0"/>
    <m/>
    <s v="M"/>
    <m/>
    <x v="2"/>
    <m/>
    <m/>
    <m/>
    <m/>
    <m/>
    <m/>
    <m/>
  </r>
  <r>
    <n v="1301546"/>
    <s v="201001"/>
    <s v="2010"/>
    <s v="B"/>
    <x v="14"/>
    <s v="PH"/>
    <x v="1"/>
    <x v="0"/>
    <s v="RBE"/>
    <x v="0"/>
    <m/>
    <n v="2013"/>
    <n v="3"/>
    <x v="0"/>
    <m/>
    <s v="M"/>
    <s v="MA1022"/>
    <x v="1"/>
    <m/>
    <m/>
    <m/>
    <m/>
    <n v="9.3333329999999997"/>
    <n v="0"/>
    <n v="0"/>
  </r>
  <r>
    <n v="1301546"/>
    <s v="201001"/>
    <s v="2010"/>
    <s v="A"/>
    <x v="19"/>
    <s v="PH"/>
    <x v="5"/>
    <x v="3"/>
    <s v="RBE"/>
    <x v="0"/>
    <m/>
    <n v="2013"/>
    <n v="3"/>
    <x v="0"/>
    <m/>
    <s v="M"/>
    <s v="MA1021"/>
    <x v="1"/>
    <m/>
    <m/>
    <m/>
    <m/>
    <n v="9.3333329999999997"/>
    <n v="0"/>
    <n v="0"/>
  </r>
  <r>
    <n v="1285368"/>
    <s v="201101"/>
    <s v="2011"/>
    <s v="A"/>
    <x v="15"/>
    <s v="PH"/>
    <x v="5"/>
    <x v="0"/>
    <s v="ED"/>
    <x v="0"/>
    <m/>
    <n v="2014"/>
    <n v="3"/>
    <x v="0"/>
    <m/>
    <s v="F"/>
    <s v="MA1022"/>
    <x v="4"/>
    <m/>
    <m/>
    <m/>
    <m/>
    <m/>
    <m/>
    <m/>
  </r>
  <r>
    <n v="1285368"/>
    <s v="201101"/>
    <s v="2011"/>
    <s v="B"/>
    <x v="22"/>
    <s v="PH"/>
    <x v="1"/>
    <x v="0"/>
    <s v="ED"/>
    <x v="0"/>
    <m/>
    <n v="2014"/>
    <n v="3"/>
    <x v="0"/>
    <m/>
    <s v="F"/>
    <s v="MA1023"/>
    <x v="4"/>
    <m/>
    <m/>
    <m/>
    <m/>
    <m/>
    <m/>
    <m/>
  </r>
  <r>
    <n v="1301960"/>
    <s v="201201"/>
    <s v="2012"/>
    <s v="A"/>
    <x v="23"/>
    <s v="PH"/>
    <x v="15"/>
    <x v="0"/>
    <s v="RBE"/>
    <x v="0"/>
    <m/>
    <n v="2014"/>
    <n v="2"/>
    <x v="1"/>
    <m/>
    <s v="M"/>
    <s v="MA2621"/>
    <x v="4"/>
    <m/>
    <m/>
    <m/>
    <m/>
    <n v="16"/>
    <n v="8"/>
    <n v="9"/>
  </r>
  <r>
    <n v="1306806"/>
    <s v="200902"/>
    <s v="2009"/>
    <s v="D"/>
    <x v="7"/>
    <s v="PH"/>
    <x v="1"/>
    <x v="1"/>
    <s v="RBE"/>
    <x v="0"/>
    <m/>
    <n v="2010"/>
    <n v="1"/>
    <x v="1"/>
    <d v="2011-02-24T00:00:00"/>
    <s v="M"/>
    <m/>
    <x v="2"/>
    <m/>
    <m/>
    <m/>
    <m/>
    <m/>
    <m/>
    <m/>
  </r>
  <r>
    <n v="1307542"/>
    <s v="201001"/>
    <s v="2010"/>
    <s v="A"/>
    <x v="19"/>
    <s v="PH"/>
    <x v="5"/>
    <x v="1"/>
    <s v="RBE"/>
    <x v="0"/>
    <m/>
    <s v="TR"/>
    <s v="TR"/>
    <x v="1"/>
    <m/>
    <s v="M"/>
    <s v="MA1021"/>
    <x v="4"/>
    <m/>
    <m/>
    <m/>
    <m/>
    <m/>
    <m/>
    <m/>
  </r>
  <r>
    <n v="1285406"/>
    <s v="201001"/>
    <s v="2010"/>
    <s v="A"/>
    <x v="19"/>
    <s v="PH"/>
    <x v="5"/>
    <x v="3"/>
    <s v="CS"/>
    <x v="1"/>
    <m/>
    <n v="2013"/>
    <n v="3"/>
    <x v="0"/>
    <m/>
    <s v="M"/>
    <m/>
    <x v="2"/>
    <m/>
    <m/>
    <m/>
    <m/>
    <m/>
    <m/>
    <m/>
  </r>
  <r>
    <n v="1285406"/>
    <s v="201001"/>
    <s v="2010"/>
    <s v="B"/>
    <x v="14"/>
    <s v="PH"/>
    <x v="1"/>
    <x v="3"/>
    <s v="CS"/>
    <x v="1"/>
    <m/>
    <n v="2013"/>
    <n v="3"/>
    <x v="0"/>
    <m/>
    <s v="M"/>
    <m/>
    <x v="2"/>
    <m/>
    <m/>
    <m/>
    <m/>
    <m/>
    <m/>
    <m/>
  </r>
  <r>
    <n v="1285618"/>
    <s v="200902"/>
    <s v="2009"/>
    <s v="C"/>
    <x v="2"/>
    <s v="PH"/>
    <x v="5"/>
    <x v="1"/>
    <s v="BE"/>
    <x v="0"/>
    <m/>
    <n v="2012"/>
    <n v="3"/>
    <x v="0"/>
    <m/>
    <s v="M"/>
    <s v="MA1023"/>
    <x v="1"/>
    <m/>
    <m/>
    <m/>
    <m/>
    <m/>
    <m/>
    <m/>
  </r>
  <r>
    <n v="1285618"/>
    <s v="200902"/>
    <s v="2009"/>
    <s v="D"/>
    <x v="7"/>
    <s v="PH"/>
    <x v="1"/>
    <x v="0"/>
    <s v="BE"/>
    <x v="0"/>
    <m/>
    <n v="2012"/>
    <n v="3"/>
    <x v="0"/>
    <m/>
    <s v="M"/>
    <s v="MA1024"/>
    <x v="1"/>
    <m/>
    <m/>
    <m/>
    <m/>
    <m/>
    <m/>
    <m/>
  </r>
  <r>
    <n v="1285760"/>
    <s v="201001"/>
    <s v="2010"/>
    <s v="A"/>
    <x v="19"/>
    <s v="PH"/>
    <x v="0"/>
    <x v="1"/>
    <s v="ME"/>
    <x v="0"/>
    <m/>
    <n v="2013"/>
    <n v="3"/>
    <x v="0"/>
    <m/>
    <s v="M"/>
    <s v="MA1023"/>
    <x v="4"/>
    <m/>
    <m/>
    <m/>
    <m/>
    <n v="16"/>
    <n v="8"/>
    <n v="9"/>
  </r>
  <r>
    <n v="1285760"/>
    <s v="201001"/>
    <s v="2010"/>
    <s v="B"/>
    <x v="14"/>
    <s v="PH"/>
    <x v="4"/>
    <x v="1"/>
    <s v="ME"/>
    <x v="0"/>
    <m/>
    <n v="2013"/>
    <n v="3"/>
    <x v="0"/>
    <m/>
    <s v="M"/>
    <s v="MA1024"/>
    <x v="4"/>
    <m/>
    <m/>
    <m/>
    <m/>
    <n v="16"/>
    <n v="8"/>
    <n v="9"/>
  </r>
  <r>
    <n v="1286384"/>
    <s v="201002"/>
    <s v="2010"/>
    <s v="C"/>
    <x v="9"/>
    <s v="PH"/>
    <x v="5"/>
    <x v="1"/>
    <s v="BE"/>
    <x v="0"/>
    <m/>
    <n v="2013"/>
    <n v="3"/>
    <x v="0"/>
    <m/>
    <s v="F"/>
    <s v="MA1024"/>
    <x v="0"/>
    <m/>
    <m/>
    <m/>
    <m/>
    <n v="13.666667"/>
    <n v="8"/>
    <n v="4"/>
  </r>
  <r>
    <n v="1286384"/>
    <s v="201002"/>
    <s v="2010"/>
    <s v="D"/>
    <x v="17"/>
    <s v="PH"/>
    <x v="1"/>
    <x v="0"/>
    <s v="BE"/>
    <x v="0"/>
    <m/>
    <n v="2013"/>
    <n v="3"/>
    <x v="0"/>
    <m/>
    <s v="F"/>
    <s v="MA2051"/>
    <x v="1"/>
    <m/>
    <m/>
    <m/>
    <m/>
    <n v="13.666667"/>
    <n v="8"/>
    <n v="4"/>
  </r>
  <r>
    <n v="1286644"/>
    <s v="200901"/>
    <s v="2009"/>
    <s v="B"/>
    <x v="4"/>
    <s v="PH"/>
    <x v="6"/>
    <x v="0"/>
    <s v="ME"/>
    <x v="0"/>
    <m/>
    <n v="2009"/>
    <n v="0"/>
    <x v="1"/>
    <d v="2009-05-16T00:00:00"/>
    <s v="M"/>
    <m/>
    <x v="2"/>
    <m/>
    <m/>
    <m/>
    <m/>
    <m/>
    <m/>
    <m/>
  </r>
  <r>
    <n v="1286650"/>
    <s v="200803"/>
    <s v="2008"/>
    <s v="E"/>
    <x v="16"/>
    <s v="PH"/>
    <x v="5"/>
    <x v="0"/>
    <s v="CS"/>
    <x v="1"/>
    <m/>
    <n v="2009"/>
    <n v="1"/>
    <x v="1"/>
    <d v="2009-05-16T00:00:00"/>
    <s v="M"/>
    <m/>
    <x v="2"/>
    <m/>
    <m/>
    <m/>
    <m/>
    <m/>
    <m/>
    <m/>
  </r>
  <r>
    <n v="1286650"/>
    <s v="200803"/>
    <s v="2008"/>
    <s v="E"/>
    <x v="16"/>
    <s v="PH"/>
    <x v="1"/>
    <x v="0"/>
    <s v="CS"/>
    <x v="1"/>
    <m/>
    <n v="2009"/>
    <n v="1"/>
    <x v="1"/>
    <d v="2009-05-16T00:00:00"/>
    <s v="M"/>
    <m/>
    <x v="2"/>
    <m/>
    <m/>
    <m/>
    <m/>
    <m/>
    <m/>
    <m/>
  </r>
  <r>
    <n v="1287018"/>
    <s v="201001"/>
    <s v="2010"/>
    <s v="B"/>
    <x v="14"/>
    <s v="PH"/>
    <x v="1"/>
    <x v="0"/>
    <s v="ME"/>
    <x v="0"/>
    <m/>
    <n v="2013"/>
    <n v="3"/>
    <x v="0"/>
    <m/>
    <s v="M"/>
    <m/>
    <x v="2"/>
    <m/>
    <m/>
    <m/>
    <m/>
    <m/>
    <m/>
    <m/>
  </r>
  <r>
    <n v="1287018"/>
    <s v="201001"/>
    <s v="2010"/>
    <s v="A"/>
    <x v="19"/>
    <s v="PH"/>
    <x v="5"/>
    <x v="3"/>
    <s v="ME"/>
    <x v="0"/>
    <m/>
    <n v="2013"/>
    <n v="3"/>
    <x v="0"/>
    <m/>
    <s v="M"/>
    <m/>
    <x v="2"/>
    <m/>
    <m/>
    <m/>
    <m/>
    <m/>
    <m/>
    <m/>
  </r>
  <r>
    <n v="1287044"/>
    <s v="201201"/>
    <s v="2012"/>
    <s v="A"/>
    <x v="23"/>
    <s v="PH"/>
    <x v="5"/>
    <x v="3"/>
    <s v="BC"/>
    <x v="2"/>
    <m/>
    <n v="2013"/>
    <n v="1"/>
    <x v="1"/>
    <m/>
    <s v="M"/>
    <m/>
    <x v="2"/>
    <m/>
    <m/>
    <m/>
    <m/>
    <n v="10.833333"/>
    <n v="8"/>
    <n v="8"/>
  </r>
  <r>
    <n v="1287044"/>
    <s v="201101"/>
    <s v="2011"/>
    <s v="A"/>
    <x v="15"/>
    <s v="PH"/>
    <x v="0"/>
    <x v="2"/>
    <s v="CM"/>
    <x v="0"/>
    <m/>
    <n v="2013"/>
    <n v="2"/>
    <x v="1"/>
    <m/>
    <s v="M"/>
    <s v="MA1024"/>
    <x v="4"/>
    <m/>
    <m/>
    <m/>
    <m/>
    <n v="10.833333"/>
    <n v="8"/>
    <n v="8"/>
  </r>
  <r>
    <n v="1287266"/>
    <s v="201001"/>
    <s v="2010"/>
    <s v="A"/>
    <x v="19"/>
    <s v="PH"/>
    <x v="5"/>
    <x v="3"/>
    <s v="MAC"/>
    <x v="5"/>
    <m/>
    <n v="2013"/>
    <n v="3"/>
    <x v="0"/>
    <m/>
    <s v="F"/>
    <s v="MA1021"/>
    <x v="0"/>
    <m/>
    <m/>
    <m/>
    <m/>
    <n v="7.3333329999999997"/>
    <n v="1"/>
    <n v="0.5"/>
  </r>
  <r>
    <n v="1287266"/>
    <s v="201001"/>
    <s v="2010"/>
    <s v="B"/>
    <x v="14"/>
    <s v="PH"/>
    <x v="1"/>
    <x v="3"/>
    <s v="MAC"/>
    <x v="5"/>
    <m/>
    <n v="2013"/>
    <n v="3"/>
    <x v="0"/>
    <m/>
    <s v="F"/>
    <s v="MA1022"/>
    <x v="3"/>
    <m/>
    <m/>
    <m/>
    <m/>
    <n v="7.3333329999999997"/>
    <n v="1"/>
    <n v="0.5"/>
  </r>
  <r>
    <n v="1287510"/>
    <s v="201002"/>
    <s v="2010"/>
    <s v="C"/>
    <x v="9"/>
    <s v="PH"/>
    <x v="5"/>
    <x v="3"/>
    <s v="BE"/>
    <x v="0"/>
    <m/>
    <n v="2013"/>
    <n v="3"/>
    <x v="0"/>
    <m/>
    <s v="M"/>
    <m/>
    <x v="2"/>
    <m/>
    <m/>
    <m/>
    <m/>
    <n v="12"/>
    <n v="5"/>
    <n v="5"/>
  </r>
  <r>
    <n v="1287510"/>
    <s v="201002"/>
    <s v="2010"/>
    <s v="D"/>
    <x v="17"/>
    <s v="PH"/>
    <x v="1"/>
    <x v="3"/>
    <s v="BE"/>
    <x v="0"/>
    <m/>
    <n v="2013"/>
    <n v="3"/>
    <x v="0"/>
    <m/>
    <s v="M"/>
    <m/>
    <x v="2"/>
    <m/>
    <m/>
    <m/>
    <m/>
    <n v="12"/>
    <n v="5"/>
    <n v="5"/>
  </r>
  <r>
    <n v="1287678"/>
    <s v="200802"/>
    <s v="2008"/>
    <s v="C"/>
    <x v="5"/>
    <s v="PH"/>
    <x v="5"/>
    <x v="1"/>
    <s v="BC"/>
    <x v="2"/>
    <m/>
    <n v="2010"/>
    <n v="2"/>
    <x v="1"/>
    <d v="2010-05-15T00:00:00"/>
    <s v="F"/>
    <m/>
    <x v="2"/>
    <m/>
    <m/>
    <m/>
    <m/>
    <m/>
    <m/>
    <m/>
  </r>
  <r>
    <n v="1287678"/>
    <s v="201001"/>
    <s v="2010"/>
    <s v="B"/>
    <x v="14"/>
    <s v="PH"/>
    <x v="1"/>
    <x v="0"/>
    <s v="BC"/>
    <x v="2"/>
    <m/>
    <n v="2010"/>
    <n v="0"/>
    <x v="1"/>
    <d v="2010-05-15T00:00:00"/>
    <s v="F"/>
    <m/>
    <x v="2"/>
    <m/>
    <m/>
    <m/>
    <m/>
    <m/>
    <m/>
    <m/>
  </r>
  <r>
    <n v="1287686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1"/>
    <m/>
    <m/>
    <m/>
    <m/>
    <m/>
    <m/>
    <m/>
  </r>
  <r>
    <n v="1287686"/>
    <s v="200701"/>
    <s v="2007"/>
    <s v="B"/>
    <x v="1"/>
    <s v="PH"/>
    <x v="1"/>
    <x v="0"/>
    <s v="ED"/>
    <x v="0"/>
    <m/>
    <n v="2010"/>
    <n v="3"/>
    <x v="0"/>
    <d v="2010-05-15T00:00:00"/>
    <s v="M"/>
    <s v="MA1022"/>
    <x v="0"/>
    <m/>
    <m/>
    <m/>
    <m/>
    <m/>
    <m/>
    <m/>
  </r>
  <r>
    <n v="1287688"/>
    <s v="200802"/>
    <s v="2008"/>
    <s v="C"/>
    <x v="5"/>
    <s v="PH"/>
    <x v="2"/>
    <x v="1"/>
    <s v="CS"/>
    <x v="1"/>
    <s v="IMGD"/>
    <n v="2009"/>
    <n v="1"/>
    <x v="1"/>
    <d v="2009-05-16T00:00:00"/>
    <s v="M"/>
    <m/>
    <x v="2"/>
    <m/>
    <m/>
    <m/>
    <m/>
    <m/>
    <m/>
    <m/>
  </r>
  <r>
    <n v="1288146"/>
    <s v="200701"/>
    <s v="2007"/>
    <s v="B"/>
    <x v="1"/>
    <s v="PH"/>
    <x v="1"/>
    <x v="3"/>
    <s v="BIO"/>
    <x v="2"/>
    <m/>
    <n v="2007"/>
    <n v="0"/>
    <x v="1"/>
    <d v="2007-05-19T00:00:00"/>
    <s v="F"/>
    <m/>
    <x v="2"/>
    <m/>
    <m/>
    <m/>
    <m/>
    <m/>
    <m/>
    <m/>
  </r>
  <r>
    <n v="1288266"/>
    <s v="200902"/>
    <s v="2009"/>
    <s v="D"/>
    <x v="7"/>
    <s v="PH"/>
    <x v="6"/>
    <x v="0"/>
    <s v="ME"/>
    <x v="0"/>
    <m/>
    <n v="2009"/>
    <n v="0"/>
    <x v="1"/>
    <d v="2009-10-01T00:00:00"/>
    <s v="M"/>
    <m/>
    <x v="2"/>
    <m/>
    <m/>
    <m/>
    <m/>
    <m/>
    <m/>
    <m/>
  </r>
  <r>
    <n v="1288266"/>
    <s v="200702"/>
    <s v="2007"/>
    <s v="D"/>
    <x v="8"/>
    <s v="PH"/>
    <x v="20"/>
    <x v="2"/>
    <s v="ME"/>
    <x v="0"/>
    <m/>
    <n v="2009"/>
    <n v="2"/>
    <x v="1"/>
    <d v="2009-10-01T00:00:00"/>
    <s v="M"/>
    <m/>
    <x v="2"/>
    <m/>
    <m/>
    <m/>
    <m/>
    <m/>
    <m/>
    <m/>
  </r>
  <r>
    <n v="1288430"/>
    <s v="201001"/>
    <s v="2010"/>
    <s v="B"/>
    <x v="14"/>
    <s v="PH"/>
    <x v="1"/>
    <x v="0"/>
    <s v="CS"/>
    <x v="1"/>
    <m/>
    <n v="2011"/>
    <n v="1"/>
    <x v="1"/>
    <d v="2011-05-14T00:00:00"/>
    <s v="M"/>
    <m/>
    <x v="2"/>
    <m/>
    <m/>
    <m/>
    <m/>
    <m/>
    <m/>
    <m/>
  </r>
  <r>
    <n v="1288430"/>
    <s v="200901"/>
    <s v="2009"/>
    <s v="A"/>
    <x v="10"/>
    <s v="PH"/>
    <x v="5"/>
    <x v="0"/>
    <s v="CS"/>
    <x v="1"/>
    <m/>
    <n v="2011"/>
    <n v="2"/>
    <x v="1"/>
    <d v="2011-05-14T00:00:00"/>
    <s v="M"/>
    <s v="MA2071"/>
    <x v="1"/>
    <m/>
    <m/>
    <m/>
    <m/>
    <m/>
    <m/>
    <m/>
  </r>
  <r>
    <n v="1288482"/>
    <s v="200901"/>
    <s v="2009"/>
    <s v="A"/>
    <x v="10"/>
    <s v="PH"/>
    <x v="2"/>
    <x v="3"/>
    <s v="ECE"/>
    <x v="0"/>
    <m/>
    <n v="2009"/>
    <n v="0"/>
    <x v="1"/>
    <m/>
    <s v="M"/>
    <m/>
    <x v="2"/>
    <m/>
    <m/>
    <m/>
    <m/>
    <m/>
    <m/>
    <m/>
  </r>
  <r>
    <n v="1288482"/>
    <s v="200801"/>
    <s v="2008"/>
    <s v="A"/>
    <x v="13"/>
    <s v="PH"/>
    <x v="15"/>
    <x v="2"/>
    <s v="ECE"/>
    <x v="0"/>
    <m/>
    <n v="2009"/>
    <n v="1"/>
    <x v="1"/>
    <m/>
    <s v="M"/>
    <m/>
    <x v="2"/>
    <m/>
    <m/>
    <m/>
    <m/>
    <m/>
    <m/>
    <m/>
  </r>
  <r>
    <n v="1288482"/>
    <s v="200802"/>
    <s v="2008"/>
    <s v="D"/>
    <x v="3"/>
    <s v="PH"/>
    <x v="6"/>
    <x v="2"/>
    <s v="ECE"/>
    <x v="0"/>
    <m/>
    <n v="2009"/>
    <n v="1"/>
    <x v="1"/>
    <m/>
    <s v="M"/>
    <m/>
    <x v="2"/>
    <m/>
    <m/>
    <m/>
    <m/>
    <m/>
    <m/>
    <m/>
  </r>
  <r>
    <n v="1307542"/>
    <s v="201001"/>
    <s v="2010"/>
    <s v="B"/>
    <x v="14"/>
    <s v="PH"/>
    <x v="1"/>
    <x v="1"/>
    <s v="RBE"/>
    <x v="0"/>
    <m/>
    <s v="TR"/>
    <s v="TR"/>
    <x v="1"/>
    <m/>
    <s v="M"/>
    <s v="MA1022"/>
    <x v="1"/>
    <m/>
    <m/>
    <m/>
    <m/>
    <m/>
    <m/>
    <m/>
  </r>
  <r>
    <n v="1288628"/>
    <s v="201102"/>
    <s v="2011"/>
    <s v="D"/>
    <x v="20"/>
    <s v="PH"/>
    <x v="1"/>
    <x v="0"/>
    <s v="ME"/>
    <x v="0"/>
    <s v="RBE"/>
    <n v="2014"/>
    <n v="3"/>
    <x v="0"/>
    <m/>
    <s v="F"/>
    <s v="MA1024"/>
    <x v="1"/>
    <m/>
    <m/>
    <m/>
    <m/>
    <n v="8.5"/>
    <n v="4.5"/>
    <n v="2"/>
  </r>
  <r>
    <n v="1288698"/>
    <s v="201002"/>
    <s v="2010"/>
    <s v="C"/>
    <x v="9"/>
    <s v="PH"/>
    <x v="5"/>
    <x v="0"/>
    <s v="CE"/>
    <x v="0"/>
    <m/>
    <n v="2013"/>
    <n v="3"/>
    <x v="0"/>
    <m/>
    <s v="M"/>
    <s v="MA1024"/>
    <x v="1"/>
    <m/>
    <m/>
    <m/>
    <m/>
    <n v="16"/>
    <n v="8"/>
    <n v="9"/>
  </r>
  <r>
    <n v="1288806"/>
    <s v="201101"/>
    <s v="2011"/>
    <s v="A"/>
    <x v="15"/>
    <s v="PH"/>
    <x v="5"/>
    <x v="0"/>
    <s v="BIO"/>
    <x v="2"/>
    <m/>
    <n v="2013"/>
    <n v="2"/>
    <x v="1"/>
    <m/>
    <s v="M"/>
    <m/>
    <x v="2"/>
    <m/>
    <m/>
    <m/>
    <m/>
    <m/>
    <m/>
    <m/>
  </r>
  <r>
    <n v="1288840"/>
    <s v="201101"/>
    <s v="2011"/>
    <s v="A"/>
    <x v="15"/>
    <s v="PH"/>
    <x v="0"/>
    <x v="0"/>
    <s v="ME"/>
    <x v="0"/>
    <m/>
    <n v="2014"/>
    <n v="3"/>
    <x v="0"/>
    <m/>
    <s v="M"/>
    <s v="MA1023"/>
    <x v="0"/>
    <m/>
    <m/>
    <m/>
    <m/>
    <n v="16"/>
    <n v="8"/>
    <n v="9"/>
  </r>
  <r>
    <n v="1288840"/>
    <s v="201101"/>
    <s v="2011"/>
    <s v="B"/>
    <x v="22"/>
    <s v="PH"/>
    <x v="4"/>
    <x v="3"/>
    <s v="ME"/>
    <x v="0"/>
    <m/>
    <n v="2014"/>
    <n v="3"/>
    <x v="0"/>
    <m/>
    <s v="M"/>
    <s v="MA1024"/>
    <x v="1"/>
    <m/>
    <m/>
    <m/>
    <m/>
    <n v="16"/>
    <n v="8"/>
    <n v="9"/>
  </r>
  <r>
    <n v="1289238"/>
    <s v="200801"/>
    <s v="2008"/>
    <s v="A"/>
    <x v="13"/>
    <s v="PH"/>
    <x v="5"/>
    <x v="1"/>
    <s v="CM"/>
    <x v="0"/>
    <m/>
    <n v="2009"/>
    <n v="1"/>
    <x v="1"/>
    <d v="2009-05-16T00:00:00"/>
    <s v="M"/>
    <m/>
    <x v="2"/>
    <m/>
    <m/>
    <m/>
    <m/>
    <m/>
    <m/>
    <m/>
  </r>
  <r>
    <n v="1289238"/>
    <s v="200801"/>
    <s v="2008"/>
    <s v="B"/>
    <x v="11"/>
    <s v="PH"/>
    <x v="1"/>
    <x v="0"/>
    <s v="CM"/>
    <x v="0"/>
    <m/>
    <n v="2009"/>
    <n v="1"/>
    <x v="1"/>
    <d v="2009-05-16T00:00:00"/>
    <s v="M"/>
    <m/>
    <x v="2"/>
    <m/>
    <m/>
    <m/>
    <m/>
    <m/>
    <m/>
    <m/>
  </r>
  <r>
    <n v="1289428"/>
    <s v="200701"/>
    <s v="2007"/>
    <s v="A"/>
    <x v="0"/>
    <s v="PH"/>
    <x v="15"/>
    <x v="2"/>
    <s v="PH"/>
    <x v="2"/>
    <m/>
    <n v="2009"/>
    <n v="2"/>
    <x v="1"/>
    <d v="2011-10-14T00:00:00"/>
    <s v="M"/>
    <s v="MA2071"/>
    <x v="3"/>
    <m/>
    <m/>
    <m/>
    <m/>
    <m/>
    <m/>
    <m/>
  </r>
  <r>
    <n v="1289656"/>
    <s v="200701"/>
    <s v="2007"/>
    <s v="B"/>
    <x v="1"/>
    <s v="PH"/>
    <x v="1"/>
    <x v="0"/>
    <s v="ME"/>
    <x v="0"/>
    <m/>
    <n v="2010"/>
    <n v="3"/>
    <x v="0"/>
    <d v="2010-05-15T00:00:00"/>
    <s v="M"/>
    <m/>
    <x v="2"/>
    <m/>
    <m/>
    <m/>
    <m/>
    <m/>
    <m/>
    <m/>
  </r>
  <r>
    <n v="1289656"/>
    <s v="200802"/>
    <s v="2008"/>
    <s v="D"/>
    <x v="3"/>
    <s v="PH"/>
    <x v="6"/>
    <x v="3"/>
    <s v="ME"/>
    <x v="0"/>
    <m/>
    <n v="2010"/>
    <n v="2"/>
    <x v="1"/>
    <d v="2010-05-15T00:00:00"/>
    <s v="M"/>
    <s v="MA1024"/>
    <x v="0"/>
    <s v="MA2071"/>
    <s v="C"/>
    <m/>
    <m/>
    <m/>
    <m/>
    <m/>
  </r>
  <r>
    <n v="1289656"/>
    <s v="200701"/>
    <s v="2007"/>
    <s v="A"/>
    <x v="0"/>
    <s v="PH"/>
    <x v="5"/>
    <x v="3"/>
    <s v="ME"/>
    <x v="0"/>
    <m/>
    <n v="2010"/>
    <n v="3"/>
    <x v="0"/>
    <d v="2010-05-15T00:00:00"/>
    <s v="M"/>
    <m/>
    <x v="2"/>
    <m/>
    <m/>
    <m/>
    <m/>
    <m/>
    <m/>
    <m/>
  </r>
  <r>
    <n v="1289844"/>
    <s v="201102"/>
    <s v="2011"/>
    <s v="D"/>
    <x v="20"/>
    <s v="PH"/>
    <x v="6"/>
    <x v="2"/>
    <s v="CM"/>
    <x v="0"/>
    <m/>
    <n v="2012"/>
    <n v="1"/>
    <x v="1"/>
    <m/>
    <s v="F"/>
    <m/>
    <x v="2"/>
    <m/>
    <m/>
    <m/>
    <m/>
    <m/>
    <m/>
    <m/>
  </r>
  <r>
    <n v="1289906"/>
    <s v="201001"/>
    <s v="2010"/>
    <s v="A"/>
    <x v="19"/>
    <s v="PH"/>
    <x v="5"/>
    <x v="0"/>
    <s v="BE"/>
    <x v="0"/>
    <m/>
    <n v="2013"/>
    <n v="3"/>
    <x v="0"/>
    <m/>
    <s v="F"/>
    <s v="MA1022"/>
    <x v="4"/>
    <m/>
    <m/>
    <m/>
    <m/>
    <n v="6.3333329999999997"/>
    <n v="6.8"/>
    <n v="6"/>
  </r>
  <r>
    <n v="1289906"/>
    <s v="201001"/>
    <s v="2010"/>
    <s v="B"/>
    <x v="14"/>
    <s v="PH"/>
    <x v="1"/>
    <x v="0"/>
    <s v="BE"/>
    <x v="0"/>
    <m/>
    <n v="2013"/>
    <n v="3"/>
    <x v="0"/>
    <m/>
    <s v="F"/>
    <s v="MA1023"/>
    <x v="1"/>
    <m/>
    <m/>
    <m/>
    <m/>
    <n v="6.3333329999999997"/>
    <n v="6.8"/>
    <n v="6"/>
  </r>
  <r>
    <n v="1290370"/>
    <s v="200702"/>
    <s v="2007"/>
    <s v="C"/>
    <x v="6"/>
    <s v="PH"/>
    <x v="5"/>
    <x v="3"/>
    <s v="CE"/>
    <x v="0"/>
    <m/>
    <n v="2008"/>
    <n v="1"/>
    <x v="1"/>
    <m/>
    <s v="M"/>
    <s v="MA1022"/>
    <x v="1"/>
    <m/>
    <m/>
    <m/>
    <m/>
    <m/>
    <m/>
    <m/>
  </r>
  <r>
    <n v="1290370"/>
    <s v="200701"/>
    <s v="2007"/>
    <s v="A"/>
    <x v="0"/>
    <s v="PH"/>
    <x v="5"/>
    <x v="2"/>
    <s v="CE"/>
    <x v="0"/>
    <m/>
    <n v="2008"/>
    <n v="1"/>
    <x v="1"/>
    <m/>
    <s v="M"/>
    <s v="MA1022"/>
    <x v="3"/>
    <m/>
    <m/>
    <m/>
    <m/>
    <m/>
    <m/>
    <m/>
  </r>
  <r>
    <n v="1307578"/>
    <s v="201201"/>
    <s v="2012"/>
    <s v="A"/>
    <x v="23"/>
    <s v="PH"/>
    <x v="5"/>
    <x v="0"/>
    <s v="RBE"/>
    <x v="0"/>
    <m/>
    <n v="2015"/>
    <n v="3"/>
    <x v="0"/>
    <m/>
    <s v="M"/>
    <s v="MA1023"/>
    <x v="1"/>
    <m/>
    <m/>
    <m/>
    <m/>
    <n v="16"/>
    <n v="7"/>
    <n v="7"/>
  </r>
  <r>
    <n v="1290670"/>
    <s v="201201"/>
    <s v="2012"/>
    <s v="A"/>
    <x v="23"/>
    <s v="PH"/>
    <x v="5"/>
    <x v="0"/>
    <s v="BC"/>
    <x v="2"/>
    <m/>
    <n v="2014"/>
    <n v="2"/>
    <x v="1"/>
    <m/>
    <s v="F"/>
    <s v="MA2611"/>
    <x v="0"/>
    <m/>
    <m/>
    <m/>
    <m/>
    <n v="4.6666670000000003"/>
    <n v="3"/>
    <n v="1"/>
  </r>
  <r>
    <n v="1290752"/>
    <s v="201002"/>
    <s v="2010"/>
    <s v="C"/>
    <x v="9"/>
    <s v="PH"/>
    <x v="5"/>
    <x v="1"/>
    <s v="BE"/>
    <x v="0"/>
    <m/>
    <n v="2013"/>
    <n v="3"/>
    <x v="0"/>
    <m/>
    <s v="F"/>
    <s v="MA1022"/>
    <x v="1"/>
    <m/>
    <m/>
    <m/>
    <m/>
    <n v="11"/>
    <n v="0.4"/>
    <n v="0"/>
  </r>
  <r>
    <n v="1290752"/>
    <s v="201002"/>
    <s v="2010"/>
    <s v="D"/>
    <x v="17"/>
    <s v="PH"/>
    <x v="1"/>
    <x v="3"/>
    <s v="BE"/>
    <x v="0"/>
    <m/>
    <n v="2013"/>
    <n v="3"/>
    <x v="0"/>
    <m/>
    <s v="F"/>
    <s v="MA1023"/>
    <x v="1"/>
    <m/>
    <m/>
    <m/>
    <m/>
    <n v="11"/>
    <n v="0.4"/>
    <n v="0"/>
  </r>
  <r>
    <n v="1291194"/>
    <s v="201101"/>
    <s v="2011"/>
    <s v="A"/>
    <x v="15"/>
    <s v="PH"/>
    <x v="0"/>
    <x v="1"/>
    <s v="CM"/>
    <x v="0"/>
    <m/>
    <n v="2013"/>
    <n v="2"/>
    <x v="1"/>
    <m/>
    <s v="M"/>
    <m/>
    <x v="2"/>
    <m/>
    <m/>
    <m/>
    <m/>
    <n v="16"/>
    <n v="8"/>
    <n v="9"/>
  </r>
  <r>
    <n v="1291194"/>
    <s v="201101"/>
    <s v="2011"/>
    <s v="B"/>
    <x v="22"/>
    <s v="PH"/>
    <x v="4"/>
    <x v="0"/>
    <s v="CM"/>
    <x v="0"/>
    <m/>
    <n v="2013"/>
    <n v="2"/>
    <x v="1"/>
    <m/>
    <s v="M"/>
    <m/>
    <x v="2"/>
    <m/>
    <m/>
    <m/>
    <m/>
    <n v="16"/>
    <n v="8"/>
    <n v="9"/>
  </r>
  <r>
    <n v="1291452"/>
    <s v="201001"/>
    <s v="2010"/>
    <s v="A"/>
    <x v="19"/>
    <s v="PH"/>
    <x v="0"/>
    <x v="1"/>
    <s v="ED"/>
    <x v="0"/>
    <m/>
    <n v="2013"/>
    <n v="3"/>
    <x v="0"/>
    <m/>
    <s v="M"/>
    <s v="MA1024"/>
    <x v="4"/>
    <m/>
    <m/>
    <m/>
    <m/>
    <n v="16"/>
    <n v="8"/>
    <n v="9"/>
  </r>
  <r>
    <n v="1291452"/>
    <s v="201001"/>
    <s v="2010"/>
    <s v="B"/>
    <x v="14"/>
    <s v="PH"/>
    <x v="4"/>
    <x v="1"/>
    <s v="ED"/>
    <x v="0"/>
    <m/>
    <n v="2013"/>
    <n v="3"/>
    <x v="0"/>
    <m/>
    <s v="M"/>
    <s v="MA2051"/>
    <x v="4"/>
    <m/>
    <m/>
    <m/>
    <m/>
    <n v="16"/>
    <n v="8"/>
    <n v="9"/>
  </r>
  <r>
    <n v="1291572"/>
    <s v="201101"/>
    <s v="2011"/>
    <s v="B"/>
    <x v="22"/>
    <s v="PH"/>
    <x v="1"/>
    <x v="0"/>
    <s v="AE"/>
    <x v="0"/>
    <m/>
    <n v="2013"/>
    <n v="2"/>
    <x v="1"/>
    <m/>
    <s v="F"/>
    <s v="MA2051"/>
    <x v="1"/>
    <m/>
    <m/>
    <m/>
    <m/>
    <n v="12.5"/>
    <n v="5.5"/>
    <n v="4"/>
  </r>
  <r>
    <n v="1291572"/>
    <s v="201002"/>
    <s v="2010"/>
    <s v="C"/>
    <x v="9"/>
    <s v="PH"/>
    <x v="5"/>
    <x v="0"/>
    <s v="AE"/>
    <x v="0"/>
    <m/>
    <n v="2013"/>
    <n v="3"/>
    <x v="0"/>
    <m/>
    <s v="F"/>
    <s v="MA1022"/>
    <x v="4"/>
    <m/>
    <m/>
    <m/>
    <m/>
    <n v="12.5"/>
    <n v="5.5"/>
    <n v="4"/>
  </r>
  <r>
    <n v="1291572"/>
    <s v="201102"/>
    <s v="2011"/>
    <s v="C"/>
    <x v="21"/>
    <s v="PH"/>
    <x v="15"/>
    <x v="3"/>
    <s v="AE"/>
    <x v="0"/>
    <m/>
    <n v="2013"/>
    <n v="2"/>
    <x v="1"/>
    <m/>
    <s v="F"/>
    <s v="MA2251"/>
    <x v="4"/>
    <m/>
    <m/>
    <m/>
    <m/>
    <n v="12.5"/>
    <n v="5.5"/>
    <n v="4"/>
  </r>
  <r>
    <n v="1291632"/>
    <s v="201001"/>
    <s v="2010"/>
    <s v="A"/>
    <x v="19"/>
    <s v="PH"/>
    <x v="5"/>
    <x v="1"/>
    <s v="ME"/>
    <x v="0"/>
    <m/>
    <n v="2013"/>
    <n v="3"/>
    <x v="0"/>
    <m/>
    <s v="M"/>
    <m/>
    <x v="2"/>
    <m/>
    <m/>
    <m/>
    <m/>
    <n v="14"/>
    <n v="7"/>
    <n v="5"/>
  </r>
  <r>
    <n v="1291632"/>
    <s v="201001"/>
    <s v="2010"/>
    <s v="B"/>
    <x v="14"/>
    <s v="PH"/>
    <x v="1"/>
    <x v="1"/>
    <s v="ME"/>
    <x v="0"/>
    <m/>
    <n v="2013"/>
    <n v="3"/>
    <x v="0"/>
    <m/>
    <s v="M"/>
    <s v="MA1023"/>
    <x v="0"/>
    <m/>
    <m/>
    <m/>
    <m/>
    <n v="14"/>
    <n v="7"/>
    <n v="5"/>
  </r>
  <r>
    <n v="1292362"/>
    <s v="201001"/>
    <s v="2010"/>
    <s v="A"/>
    <x v="19"/>
    <s v="PH"/>
    <x v="5"/>
    <x v="2"/>
    <s v="EV"/>
    <x v="0"/>
    <m/>
    <n v="2013"/>
    <n v="3"/>
    <x v="0"/>
    <m/>
    <s v="M"/>
    <s v="MA1021"/>
    <x v="3"/>
    <m/>
    <m/>
    <m/>
    <m/>
    <n v="7.5"/>
    <n v="2.5"/>
    <n v="2"/>
  </r>
  <r>
    <n v="1292368"/>
    <s v="201002"/>
    <s v="2010"/>
    <s v="C"/>
    <x v="9"/>
    <s v="PH"/>
    <x v="5"/>
    <x v="3"/>
    <s v="ME"/>
    <x v="0"/>
    <m/>
    <n v="2013"/>
    <n v="3"/>
    <x v="0"/>
    <m/>
    <s v="M"/>
    <s v="MA1023"/>
    <x v="3"/>
    <m/>
    <m/>
    <m/>
    <m/>
    <n v="11.666667"/>
    <n v="8"/>
    <n v="8"/>
  </r>
  <r>
    <n v="1292368"/>
    <s v="201101"/>
    <s v="2011"/>
    <s v="B"/>
    <x v="22"/>
    <s v="PH"/>
    <x v="1"/>
    <x v="2"/>
    <s v="ME"/>
    <x v="0"/>
    <m/>
    <n v="2013"/>
    <n v="2"/>
    <x v="1"/>
    <m/>
    <s v="M"/>
    <s v="MA1024"/>
    <x v="3"/>
    <m/>
    <m/>
    <m/>
    <m/>
    <n v="11.666667"/>
    <n v="8"/>
    <n v="8"/>
  </r>
  <r>
    <n v="1292384"/>
    <s v="201002"/>
    <s v="2010"/>
    <s v="C"/>
    <x v="9"/>
    <s v="PH"/>
    <x v="5"/>
    <x v="1"/>
    <s v="CE"/>
    <x v="0"/>
    <m/>
    <n v="2013"/>
    <n v="3"/>
    <x v="0"/>
    <m/>
    <s v="M"/>
    <s v="MA2051"/>
    <x v="1"/>
    <m/>
    <m/>
    <m/>
    <m/>
    <n v="13.666667"/>
    <n v="7"/>
    <n v="7"/>
  </r>
  <r>
    <n v="1292384"/>
    <s v="201002"/>
    <s v="2010"/>
    <s v="D"/>
    <x v="17"/>
    <s v="PH"/>
    <x v="1"/>
    <x v="0"/>
    <s v="CE"/>
    <x v="0"/>
    <m/>
    <n v="2013"/>
    <n v="3"/>
    <x v="0"/>
    <m/>
    <s v="M"/>
    <s v="MA2611"/>
    <x v="1"/>
    <m/>
    <m/>
    <m/>
    <m/>
    <n v="13.666667"/>
    <n v="7"/>
    <n v="7"/>
  </r>
  <r>
    <n v="1292388"/>
    <s v="201001"/>
    <s v="2010"/>
    <s v="A"/>
    <x v="19"/>
    <s v="PH"/>
    <x v="0"/>
    <x v="1"/>
    <s v="ED"/>
    <x v="0"/>
    <m/>
    <n v="2013"/>
    <n v="3"/>
    <x v="0"/>
    <m/>
    <s v="M"/>
    <s v="MA1023"/>
    <x v="1"/>
    <m/>
    <m/>
    <m/>
    <m/>
    <n v="13"/>
    <n v="8"/>
    <n v="9"/>
  </r>
  <r>
    <n v="1292388"/>
    <s v="201001"/>
    <s v="2010"/>
    <s v="B"/>
    <x v="14"/>
    <s v="PH"/>
    <x v="4"/>
    <x v="0"/>
    <s v="ED"/>
    <x v="0"/>
    <m/>
    <n v="2013"/>
    <n v="3"/>
    <x v="0"/>
    <m/>
    <s v="M"/>
    <s v="MA1024"/>
    <x v="1"/>
    <m/>
    <m/>
    <m/>
    <m/>
    <n v="13"/>
    <n v="8"/>
    <n v="9"/>
  </r>
  <r>
    <n v="1292454"/>
    <s v="201001"/>
    <s v="2010"/>
    <s v="A"/>
    <x v="19"/>
    <s v="PH"/>
    <x v="5"/>
    <x v="3"/>
    <s v="ME"/>
    <x v="0"/>
    <m/>
    <n v="2013"/>
    <n v="3"/>
    <x v="0"/>
    <m/>
    <s v="M"/>
    <s v="MA1023"/>
    <x v="0"/>
    <m/>
    <m/>
    <m/>
    <m/>
    <n v="11.166667"/>
    <n v="6.5"/>
    <n v="6"/>
  </r>
  <r>
    <n v="1292454"/>
    <s v="201002"/>
    <s v="2010"/>
    <s v="D"/>
    <x v="17"/>
    <s v="PH"/>
    <x v="1"/>
    <x v="3"/>
    <s v="ME"/>
    <x v="0"/>
    <m/>
    <n v="2013"/>
    <n v="3"/>
    <x v="0"/>
    <m/>
    <s v="M"/>
    <m/>
    <x v="2"/>
    <m/>
    <m/>
    <m/>
    <m/>
    <n v="11.166667"/>
    <n v="6.5"/>
    <n v="6"/>
  </r>
  <r>
    <n v="1292454"/>
    <s v="201001"/>
    <s v="2010"/>
    <s v="B"/>
    <x v="14"/>
    <s v="PH"/>
    <x v="1"/>
    <x v="2"/>
    <s v="ME"/>
    <x v="0"/>
    <m/>
    <n v="2013"/>
    <n v="3"/>
    <x v="0"/>
    <m/>
    <s v="M"/>
    <s v="MA1024"/>
    <x v="0"/>
    <m/>
    <m/>
    <m/>
    <m/>
    <n v="11.166667"/>
    <n v="6.5"/>
    <n v="6"/>
  </r>
  <r>
    <n v="1310694"/>
    <s v="201101"/>
    <s v="2011"/>
    <s v="A"/>
    <x v="15"/>
    <s v="PH"/>
    <x v="5"/>
    <x v="2"/>
    <s v="RBE"/>
    <x v="0"/>
    <m/>
    <n v="2014"/>
    <n v="3"/>
    <x v="0"/>
    <m/>
    <s v="M"/>
    <s v="MA1021"/>
    <x v="3"/>
    <m/>
    <m/>
    <m/>
    <m/>
    <m/>
    <m/>
    <m/>
  </r>
  <r>
    <n v="1314434"/>
    <s v="200801"/>
    <s v="2008"/>
    <s v="B"/>
    <x v="11"/>
    <s v="PH"/>
    <x v="6"/>
    <x v="3"/>
    <s v="RBE"/>
    <x v="0"/>
    <m/>
    <n v="2010"/>
    <n v="2"/>
    <x v="1"/>
    <d v="2010-05-15T00:00:00"/>
    <s v="M"/>
    <s v="MA2071"/>
    <x v="0"/>
    <m/>
    <m/>
    <m/>
    <m/>
    <m/>
    <m/>
    <m/>
  </r>
  <r>
    <n v="1292500"/>
    <s v="201102"/>
    <s v="2011"/>
    <s v="C"/>
    <x v="21"/>
    <s v="PH"/>
    <x v="5"/>
    <x v="0"/>
    <s v="EV"/>
    <x v="0"/>
    <m/>
    <n v="2013"/>
    <n v="2"/>
    <x v="1"/>
    <m/>
    <s v="M"/>
    <s v="MA2611"/>
    <x v="1"/>
    <m/>
    <m/>
    <m/>
    <m/>
    <n v="12"/>
    <n v="0"/>
    <n v="0"/>
  </r>
  <r>
    <n v="1292504"/>
    <s v="201002"/>
    <s v="2010"/>
    <s v="D"/>
    <x v="17"/>
    <s v="PH"/>
    <x v="1"/>
    <x v="3"/>
    <s v="ED"/>
    <x v="0"/>
    <m/>
    <n v="2013"/>
    <n v="3"/>
    <x v="0"/>
    <m/>
    <s v="M"/>
    <s v="MA2611"/>
    <x v="1"/>
    <m/>
    <m/>
    <m/>
    <m/>
    <n v="9.6666670000000003"/>
    <n v="8"/>
    <n v="7"/>
  </r>
  <r>
    <n v="1292890"/>
    <s v="201102"/>
    <s v="2011"/>
    <s v="D"/>
    <x v="20"/>
    <s v="PH"/>
    <x v="23"/>
    <x v="1"/>
    <s v="PH"/>
    <x v="2"/>
    <m/>
    <n v="2013"/>
    <n v="2"/>
    <x v="1"/>
    <m/>
    <s v="M"/>
    <m/>
    <x v="2"/>
    <m/>
    <m/>
    <m/>
    <m/>
    <m/>
    <m/>
    <m/>
  </r>
  <r>
    <n v="1292890"/>
    <s v="201001"/>
    <s v="2010"/>
    <s v="B"/>
    <x v="14"/>
    <s v="PH"/>
    <x v="4"/>
    <x v="1"/>
    <s v="PH"/>
    <x v="2"/>
    <m/>
    <n v="2013"/>
    <n v="3"/>
    <x v="0"/>
    <m/>
    <s v="M"/>
    <s v="MA2051"/>
    <x v="1"/>
    <m/>
    <m/>
    <m/>
    <m/>
    <m/>
    <m/>
    <m/>
  </r>
  <r>
    <n v="1292890"/>
    <s v="201002"/>
    <s v="2010"/>
    <s v="D"/>
    <x v="17"/>
    <s v="PH"/>
    <x v="6"/>
    <x v="1"/>
    <s v="PH"/>
    <x v="2"/>
    <s v="AE"/>
    <n v="2013"/>
    <n v="3"/>
    <x v="0"/>
    <m/>
    <s v="M"/>
    <s v="MA2611"/>
    <x v="0"/>
    <m/>
    <m/>
    <m/>
    <m/>
    <m/>
    <m/>
    <m/>
  </r>
  <r>
    <n v="1292890"/>
    <s v="201101"/>
    <s v="2011"/>
    <s v="A"/>
    <x v="15"/>
    <s v="PH"/>
    <x v="15"/>
    <x v="0"/>
    <s v="PH"/>
    <x v="2"/>
    <s v="AE"/>
    <n v="2013"/>
    <n v="2"/>
    <x v="1"/>
    <m/>
    <s v="M"/>
    <s v="MA2201"/>
    <x v="0"/>
    <m/>
    <m/>
    <m/>
    <m/>
    <m/>
    <m/>
    <m/>
  </r>
  <r>
    <n v="1292890"/>
    <s v="201102"/>
    <s v="2011"/>
    <s v="C"/>
    <x v="21"/>
    <s v="PH"/>
    <x v="25"/>
    <x v="0"/>
    <s v="PH"/>
    <x v="2"/>
    <m/>
    <n v="2013"/>
    <n v="2"/>
    <x v="1"/>
    <m/>
    <s v="M"/>
    <m/>
    <x v="2"/>
    <m/>
    <m/>
    <m/>
    <m/>
    <m/>
    <m/>
    <m/>
  </r>
  <r>
    <n v="1292890"/>
    <s v="201102"/>
    <s v="2011"/>
    <s v="D"/>
    <x v="20"/>
    <s v="PH"/>
    <x v="10"/>
    <x v="0"/>
    <s v="PH"/>
    <x v="2"/>
    <m/>
    <n v="2013"/>
    <n v="2"/>
    <x v="1"/>
    <m/>
    <s v="M"/>
    <m/>
    <x v="2"/>
    <m/>
    <m/>
    <m/>
    <m/>
    <m/>
    <m/>
    <m/>
  </r>
  <r>
    <n v="1292890"/>
    <s v="201001"/>
    <s v="2010"/>
    <s v="A"/>
    <x v="19"/>
    <s v="PH"/>
    <x v="5"/>
    <x v="0"/>
    <s v="PH"/>
    <x v="2"/>
    <m/>
    <n v="2013"/>
    <n v="3"/>
    <x v="0"/>
    <m/>
    <s v="M"/>
    <s v="MA1024"/>
    <x v="0"/>
    <m/>
    <m/>
    <m/>
    <m/>
    <m/>
    <m/>
    <m/>
  </r>
  <r>
    <n v="1292890"/>
    <s v="201002"/>
    <s v="2010"/>
    <s v="C"/>
    <x v="9"/>
    <s v="PH"/>
    <x v="2"/>
    <x v="0"/>
    <s v="PH"/>
    <x v="2"/>
    <s v="AE"/>
    <n v="2013"/>
    <n v="3"/>
    <x v="0"/>
    <m/>
    <s v="M"/>
    <s v="MA2071"/>
    <x v="0"/>
    <m/>
    <m/>
    <m/>
    <m/>
    <m/>
    <m/>
    <m/>
  </r>
  <r>
    <n v="1292890"/>
    <s v="201101"/>
    <s v="2011"/>
    <s v="B"/>
    <x v="22"/>
    <s v="PH"/>
    <x v="12"/>
    <x v="3"/>
    <s v="PH"/>
    <x v="2"/>
    <s v="AE"/>
    <n v="2013"/>
    <n v="2"/>
    <x v="1"/>
    <m/>
    <s v="M"/>
    <m/>
    <x v="2"/>
    <m/>
    <m/>
    <m/>
    <m/>
    <m/>
    <m/>
    <m/>
  </r>
  <r>
    <n v="1292890"/>
    <s v="201201"/>
    <s v="2012"/>
    <s v="A"/>
    <x v="23"/>
    <s v="PH"/>
    <x v="7"/>
    <x v="2"/>
    <s v="PH"/>
    <x v="2"/>
    <m/>
    <n v="2013"/>
    <n v="1"/>
    <x v="1"/>
    <m/>
    <s v="M"/>
    <m/>
    <x v="2"/>
    <m/>
    <m/>
    <m/>
    <m/>
    <m/>
    <m/>
    <m/>
  </r>
  <r>
    <n v="1314434"/>
    <s v="200801"/>
    <s v="2008"/>
    <s v="A"/>
    <x v="13"/>
    <s v="PH"/>
    <x v="2"/>
    <x v="2"/>
    <s v="RBE"/>
    <x v="0"/>
    <m/>
    <n v="2010"/>
    <n v="2"/>
    <x v="1"/>
    <d v="2010-05-15T00:00:00"/>
    <s v="M"/>
    <m/>
    <x v="2"/>
    <m/>
    <m/>
    <m/>
    <m/>
    <m/>
    <m/>
    <m/>
  </r>
  <r>
    <n v="1318268"/>
    <s v="201101"/>
    <s v="2011"/>
    <s v="B"/>
    <x v="22"/>
    <s v="PH"/>
    <x v="6"/>
    <x v="0"/>
    <s v="RBE"/>
    <x v="0"/>
    <m/>
    <n v="2011"/>
    <n v="0"/>
    <x v="1"/>
    <d v="2011-05-14T00:00:00"/>
    <s v="M"/>
    <m/>
    <x v="2"/>
    <m/>
    <m/>
    <m/>
    <m/>
    <m/>
    <m/>
    <m/>
  </r>
  <r>
    <n v="1293388"/>
    <s v="201101"/>
    <s v="2011"/>
    <s v="A"/>
    <x v="15"/>
    <s v="PH"/>
    <x v="15"/>
    <x v="3"/>
    <s v="AE"/>
    <x v="0"/>
    <m/>
    <n v="2013"/>
    <n v="2"/>
    <x v="1"/>
    <m/>
    <s v="M"/>
    <m/>
    <x v="2"/>
    <m/>
    <m/>
    <m/>
    <m/>
    <n v="15"/>
    <n v="7.8"/>
    <n v="9"/>
  </r>
  <r>
    <n v="1293458"/>
    <s v="200702"/>
    <s v="2007"/>
    <s v="D"/>
    <x v="8"/>
    <s v="PH"/>
    <x v="1"/>
    <x v="2"/>
    <s v="AE"/>
    <x v="0"/>
    <m/>
    <s v="TR"/>
    <s v="TR"/>
    <x v="1"/>
    <m/>
    <s v="M"/>
    <s v="MA1023"/>
    <x v="1"/>
    <m/>
    <m/>
    <m/>
    <m/>
    <m/>
    <m/>
    <m/>
  </r>
  <r>
    <n v="1293608"/>
    <s v="200901"/>
    <s v="2009"/>
    <s v="A"/>
    <x v="10"/>
    <s v="PH"/>
    <x v="5"/>
    <x v="1"/>
    <s v="CH"/>
    <x v="2"/>
    <m/>
    <n v="2009"/>
    <n v="0"/>
    <x v="1"/>
    <d v="2009-05-16T00:00:00"/>
    <s v="M"/>
    <m/>
    <x v="2"/>
    <m/>
    <m/>
    <m/>
    <m/>
    <m/>
    <m/>
    <m/>
  </r>
  <r>
    <n v="1293608"/>
    <s v="200901"/>
    <s v="2009"/>
    <s v="B"/>
    <x v="4"/>
    <s v="PH"/>
    <x v="1"/>
    <x v="0"/>
    <s v="CH"/>
    <x v="2"/>
    <m/>
    <n v="2009"/>
    <n v="0"/>
    <x v="1"/>
    <d v="2009-05-16T00:00:00"/>
    <s v="M"/>
    <m/>
    <x v="2"/>
    <m/>
    <m/>
    <m/>
    <m/>
    <m/>
    <m/>
    <m/>
  </r>
  <r>
    <n v="1293776"/>
    <s v="200701"/>
    <s v="2007"/>
    <s v="A"/>
    <x v="0"/>
    <s v="PH"/>
    <x v="2"/>
    <x v="3"/>
    <s v="ECE"/>
    <x v="0"/>
    <m/>
    <n v="2009"/>
    <n v="2"/>
    <x v="1"/>
    <d v="2009-05-16T00:00:00"/>
    <s v="M"/>
    <s v="MA1023"/>
    <x v="0"/>
    <m/>
    <m/>
    <m/>
    <m/>
    <m/>
    <m/>
    <m/>
  </r>
  <r>
    <n v="1293776"/>
    <s v="200701"/>
    <s v="2007"/>
    <s v="B"/>
    <x v="1"/>
    <s v="PH"/>
    <x v="6"/>
    <x v="2"/>
    <s v="ECE"/>
    <x v="0"/>
    <m/>
    <n v="2009"/>
    <n v="2"/>
    <x v="1"/>
    <d v="2009-05-16T00:00:00"/>
    <s v="M"/>
    <s v="MA1024"/>
    <x v="3"/>
    <m/>
    <m/>
    <m/>
    <m/>
    <m/>
    <m/>
    <m/>
  </r>
  <r>
    <n v="1293832"/>
    <s v="200802"/>
    <s v="2008"/>
    <s v="D"/>
    <x v="3"/>
    <s v="PH"/>
    <x v="6"/>
    <x v="1"/>
    <s v="ECE"/>
    <x v="0"/>
    <m/>
    <n v="2009"/>
    <n v="1"/>
    <x v="1"/>
    <d v="2009-05-16T00:00:00"/>
    <s v="M"/>
    <m/>
    <x v="2"/>
    <m/>
    <m/>
    <m/>
    <m/>
    <m/>
    <m/>
    <m/>
  </r>
  <r>
    <n v="1293898"/>
    <s v="201002"/>
    <s v="2010"/>
    <s v="D"/>
    <x v="17"/>
    <s v="PH"/>
    <x v="1"/>
    <x v="3"/>
    <s v="ME"/>
    <x v="0"/>
    <m/>
    <n v="2009"/>
    <n v="-1"/>
    <x v="1"/>
    <d v="2010-05-15T00:00:00"/>
    <s v="M"/>
    <s v="MA2071"/>
    <x v="0"/>
    <m/>
    <m/>
    <m/>
    <m/>
    <m/>
    <m/>
    <m/>
  </r>
  <r>
    <n v="1294202"/>
    <s v="201003"/>
    <s v="2010"/>
    <s v="E2"/>
    <x v="24"/>
    <s v="PH"/>
    <x v="1"/>
    <x v="0"/>
    <s v="BE"/>
    <x v="0"/>
    <m/>
    <n v="2010"/>
    <n v="0"/>
    <x v="1"/>
    <d v="2010-10-07T00:00:00"/>
    <s v="M"/>
    <m/>
    <x v="2"/>
    <m/>
    <m/>
    <m/>
    <m/>
    <m/>
    <m/>
    <m/>
  </r>
  <r>
    <n v="1294202"/>
    <s v="200702"/>
    <s v="2007"/>
    <s v="C"/>
    <x v="6"/>
    <s v="PH"/>
    <x v="5"/>
    <x v="3"/>
    <s v="BE"/>
    <x v="0"/>
    <m/>
    <n v="2010"/>
    <n v="3"/>
    <x v="0"/>
    <d v="2010-10-07T00:00:00"/>
    <s v="M"/>
    <s v="MA2051"/>
    <x v="0"/>
    <m/>
    <m/>
    <m/>
    <m/>
    <m/>
    <m/>
    <m/>
  </r>
  <r>
    <n v="1294202"/>
    <s v="201002"/>
    <s v="2010"/>
    <s v="D"/>
    <x v="17"/>
    <s v="PH"/>
    <x v="1"/>
    <x v="2"/>
    <s v="BE"/>
    <x v="0"/>
    <m/>
    <n v="2010"/>
    <n v="0"/>
    <x v="1"/>
    <d v="2010-10-07T00:00:00"/>
    <s v="M"/>
    <m/>
    <x v="2"/>
    <m/>
    <m/>
    <m/>
    <m/>
    <m/>
    <m/>
    <m/>
  </r>
  <r>
    <n v="1294202"/>
    <s v="200702"/>
    <s v="2007"/>
    <s v="D"/>
    <x v="8"/>
    <s v="PH"/>
    <x v="1"/>
    <x v="2"/>
    <s v="BE"/>
    <x v="0"/>
    <m/>
    <n v="2010"/>
    <n v="3"/>
    <x v="0"/>
    <d v="2010-10-07T00:00:00"/>
    <s v="M"/>
    <m/>
    <x v="2"/>
    <m/>
    <m/>
    <m/>
    <m/>
    <m/>
    <m/>
    <m/>
  </r>
  <r>
    <n v="1294638"/>
    <s v="200801"/>
    <s v="2008"/>
    <s v="A"/>
    <x v="13"/>
    <s v="PH"/>
    <x v="5"/>
    <x v="0"/>
    <s v="BE"/>
    <x v="0"/>
    <m/>
    <n v="2010"/>
    <n v="2"/>
    <x v="1"/>
    <d v="2011-02-24T00:00:00"/>
    <s v="F"/>
    <s v="MA1024"/>
    <x v="1"/>
    <m/>
    <m/>
    <m/>
    <m/>
    <m/>
    <m/>
    <m/>
  </r>
  <r>
    <n v="1294638"/>
    <s v="200701"/>
    <s v="2007"/>
    <s v="B"/>
    <x v="1"/>
    <s v="PH"/>
    <x v="1"/>
    <x v="3"/>
    <s v="ND"/>
    <x v="3"/>
    <m/>
    <n v="2010"/>
    <n v="3"/>
    <x v="0"/>
    <d v="2011-02-24T00:00:00"/>
    <s v="F"/>
    <s v="MA1022"/>
    <x v="3"/>
    <m/>
    <m/>
    <m/>
    <m/>
    <m/>
    <m/>
    <m/>
  </r>
  <r>
    <n v="1294638"/>
    <s v="200701"/>
    <s v="2007"/>
    <s v="A"/>
    <x v="0"/>
    <s v="PH"/>
    <x v="5"/>
    <x v="2"/>
    <s v="ND"/>
    <x v="3"/>
    <m/>
    <n v="2010"/>
    <n v="3"/>
    <x v="0"/>
    <d v="2011-02-24T00:00:00"/>
    <s v="F"/>
    <s v="MA1021"/>
    <x v="0"/>
    <m/>
    <m/>
    <m/>
    <m/>
    <m/>
    <m/>
    <m/>
  </r>
  <r>
    <n v="1294656"/>
    <s v="200702"/>
    <s v="2007"/>
    <s v="C"/>
    <x v="6"/>
    <s v="PH"/>
    <x v="2"/>
    <x v="0"/>
    <s v="ME"/>
    <x v="0"/>
    <m/>
    <n v="2009"/>
    <n v="2"/>
    <x v="1"/>
    <d v="2009-05-16T00:00:00"/>
    <s v="M"/>
    <m/>
    <x v="2"/>
    <m/>
    <m/>
    <m/>
    <m/>
    <m/>
    <m/>
    <m/>
  </r>
  <r>
    <n v="1294932"/>
    <s v="200701"/>
    <s v="2007"/>
    <s v="B"/>
    <x v="1"/>
    <s v="PH"/>
    <x v="1"/>
    <x v="2"/>
    <s v="CE"/>
    <x v="0"/>
    <m/>
    <n v="2009"/>
    <n v="2"/>
    <x v="1"/>
    <d v="2009-05-16T00:00:00"/>
    <s v="M"/>
    <m/>
    <x v="2"/>
    <m/>
    <m/>
    <m/>
    <m/>
    <m/>
    <m/>
    <m/>
  </r>
  <r>
    <n v="1334956"/>
    <s v="201001"/>
    <s v="2010"/>
    <s v="B"/>
    <x v="14"/>
    <s v="PH"/>
    <x v="4"/>
    <x v="1"/>
    <s v="RBE"/>
    <x v="0"/>
    <m/>
    <n v="2013"/>
    <n v="3"/>
    <x v="0"/>
    <m/>
    <s v="M"/>
    <s v="MA1024"/>
    <x v="4"/>
    <m/>
    <m/>
    <m/>
    <m/>
    <n v="16"/>
    <n v="8"/>
    <n v="9"/>
  </r>
  <r>
    <n v="1334956"/>
    <s v="201002"/>
    <s v="2010"/>
    <s v="C"/>
    <x v="9"/>
    <s v="PH"/>
    <x v="2"/>
    <x v="1"/>
    <s v="RBE"/>
    <x v="0"/>
    <m/>
    <n v="2013"/>
    <n v="3"/>
    <x v="0"/>
    <m/>
    <s v="M"/>
    <s v="MA2051"/>
    <x v="1"/>
    <m/>
    <m/>
    <m/>
    <m/>
    <n v="16"/>
    <n v="8"/>
    <n v="9"/>
  </r>
  <r>
    <n v="1334956"/>
    <s v="201001"/>
    <s v="2010"/>
    <s v="A"/>
    <x v="19"/>
    <s v="PH"/>
    <x v="0"/>
    <x v="0"/>
    <s v="RBE"/>
    <x v="0"/>
    <m/>
    <n v="2013"/>
    <n v="3"/>
    <x v="0"/>
    <m/>
    <s v="M"/>
    <s v="MA1023"/>
    <x v="0"/>
    <m/>
    <m/>
    <m/>
    <m/>
    <n v="16"/>
    <n v="8"/>
    <n v="9"/>
  </r>
  <r>
    <n v="1338330"/>
    <s v="201101"/>
    <s v="2011"/>
    <s v="A"/>
    <x v="15"/>
    <s v="PH"/>
    <x v="0"/>
    <x v="2"/>
    <s v="RBE"/>
    <x v="0"/>
    <m/>
    <n v="2014"/>
    <n v="3"/>
    <x v="0"/>
    <m/>
    <s v="F"/>
    <s v="MA1023"/>
    <x v="0"/>
    <m/>
    <m/>
    <m/>
    <m/>
    <n v="16"/>
    <n v="8"/>
    <n v="9"/>
  </r>
  <r>
    <n v="1295406"/>
    <s v="201101"/>
    <s v="2011"/>
    <s v="A"/>
    <x v="15"/>
    <s v="PH"/>
    <x v="5"/>
    <x v="1"/>
    <s v="ED"/>
    <x v="0"/>
    <m/>
    <n v="2014"/>
    <n v="3"/>
    <x v="0"/>
    <m/>
    <s v="M"/>
    <s v="MA1023"/>
    <x v="0"/>
    <m/>
    <m/>
    <m/>
    <m/>
    <m/>
    <m/>
    <m/>
  </r>
  <r>
    <n v="1295406"/>
    <s v="201101"/>
    <s v="2011"/>
    <s v="B"/>
    <x v="22"/>
    <s v="PH"/>
    <x v="1"/>
    <x v="0"/>
    <s v="ED"/>
    <x v="0"/>
    <m/>
    <n v="2014"/>
    <n v="3"/>
    <x v="0"/>
    <m/>
    <s v="M"/>
    <s v="MA1024"/>
    <x v="1"/>
    <m/>
    <m/>
    <m/>
    <m/>
    <m/>
    <m/>
    <m/>
  </r>
  <r>
    <n v="1295594"/>
    <s v="201101"/>
    <s v="2011"/>
    <s v="B"/>
    <x v="22"/>
    <s v="PH"/>
    <x v="12"/>
    <x v="1"/>
    <s v="PH"/>
    <x v="2"/>
    <m/>
    <n v="2013"/>
    <n v="2"/>
    <x v="1"/>
    <m/>
    <s v="M"/>
    <s v="MA2071"/>
    <x v="4"/>
    <m/>
    <m/>
    <m/>
    <m/>
    <n v="16"/>
    <n v="3"/>
    <n v="0"/>
  </r>
  <r>
    <n v="1295594"/>
    <s v="201101"/>
    <s v="2011"/>
    <s v="B"/>
    <x v="22"/>
    <s v="PH"/>
    <x v="8"/>
    <x v="1"/>
    <s v="PH"/>
    <x v="2"/>
    <m/>
    <n v="2013"/>
    <n v="2"/>
    <x v="1"/>
    <m/>
    <s v="M"/>
    <s v="MA2071"/>
    <x v="4"/>
    <m/>
    <m/>
    <m/>
    <m/>
    <n v="16"/>
    <n v="3"/>
    <n v="0"/>
  </r>
  <r>
    <n v="1295594"/>
    <s v="201102"/>
    <s v="2011"/>
    <s v="C"/>
    <x v="21"/>
    <s v="PH"/>
    <x v="25"/>
    <x v="1"/>
    <s v="PH"/>
    <x v="2"/>
    <m/>
    <n v="2013"/>
    <n v="2"/>
    <x v="1"/>
    <m/>
    <s v="M"/>
    <s v="MA2251"/>
    <x v="4"/>
    <m/>
    <m/>
    <m/>
    <m/>
    <n v="16"/>
    <n v="3"/>
    <n v="0"/>
  </r>
  <r>
    <n v="1295594"/>
    <s v="201102"/>
    <s v="2011"/>
    <s v="D"/>
    <x v="20"/>
    <s v="PH"/>
    <x v="10"/>
    <x v="1"/>
    <s v="PH"/>
    <x v="2"/>
    <m/>
    <n v="2013"/>
    <n v="2"/>
    <x v="1"/>
    <m/>
    <s v="M"/>
    <m/>
    <x v="2"/>
    <m/>
    <m/>
    <m/>
    <m/>
    <n v="16"/>
    <n v="3"/>
    <n v="0"/>
  </r>
  <r>
    <n v="1295594"/>
    <s v="201001"/>
    <s v="2010"/>
    <s v="B"/>
    <x v="14"/>
    <s v="PH"/>
    <x v="1"/>
    <x v="1"/>
    <s v="PH"/>
    <x v="2"/>
    <m/>
    <n v="2013"/>
    <n v="3"/>
    <x v="0"/>
    <m/>
    <s v="M"/>
    <s v="MA1022"/>
    <x v="4"/>
    <m/>
    <m/>
    <m/>
    <m/>
    <n v="16"/>
    <n v="3"/>
    <n v="0"/>
  </r>
  <r>
    <n v="1295594"/>
    <s v="201002"/>
    <s v="2010"/>
    <s v="D"/>
    <x v="17"/>
    <s v="PH"/>
    <x v="3"/>
    <x v="1"/>
    <s v="PH"/>
    <x v="2"/>
    <m/>
    <n v="2013"/>
    <n v="3"/>
    <x v="0"/>
    <m/>
    <s v="M"/>
    <s v="MA1024"/>
    <x v="1"/>
    <m/>
    <m/>
    <m/>
    <m/>
    <n v="16"/>
    <n v="3"/>
    <n v="0"/>
  </r>
  <r>
    <n v="1295594"/>
    <s v="201201"/>
    <s v="2012"/>
    <s v="A"/>
    <x v="23"/>
    <s v="PH"/>
    <x v="7"/>
    <x v="0"/>
    <s v="PH"/>
    <x v="2"/>
    <m/>
    <n v="2013"/>
    <n v="1"/>
    <x v="1"/>
    <m/>
    <s v="M"/>
    <s v="MA4451"/>
    <x v="1"/>
    <m/>
    <m/>
    <m/>
    <m/>
    <n v="16"/>
    <n v="3"/>
    <n v="0"/>
  </r>
  <r>
    <n v="1295594"/>
    <s v="201101"/>
    <s v="2011"/>
    <s v="A"/>
    <x v="15"/>
    <s v="PH"/>
    <x v="15"/>
    <x v="0"/>
    <s v="PH"/>
    <x v="2"/>
    <m/>
    <n v="2013"/>
    <n v="2"/>
    <x v="1"/>
    <m/>
    <s v="M"/>
    <s v="MA2051"/>
    <x v="4"/>
    <m/>
    <m/>
    <m/>
    <m/>
    <n v="16"/>
    <n v="3"/>
    <n v="0"/>
  </r>
  <r>
    <n v="1295594"/>
    <s v="201001"/>
    <s v="2010"/>
    <s v="A"/>
    <x v="19"/>
    <s v="PH"/>
    <x v="5"/>
    <x v="0"/>
    <s v="PH"/>
    <x v="2"/>
    <m/>
    <n v="2013"/>
    <n v="3"/>
    <x v="0"/>
    <m/>
    <s v="M"/>
    <s v="MA1021"/>
    <x v="4"/>
    <m/>
    <m/>
    <m/>
    <m/>
    <n v="16"/>
    <n v="3"/>
    <n v="0"/>
  </r>
  <r>
    <n v="1295594"/>
    <s v="201002"/>
    <s v="2010"/>
    <s v="C"/>
    <x v="9"/>
    <s v="PH"/>
    <x v="2"/>
    <x v="0"/>
    <s v="PH"/>
    <x v="2"/>
    <m/>
    <n v="2013"/>
    <n v="3"/>
    <x v="0"/>
    <m/>
    <s v="M"/>
    <s v="MA1023"/>
    <x v="4"/>
    <m/>
    <m/>
    <m/>
    <m/>
    <n v="16"/>
    <n v="3"/>
    <n v="0"/>
  </r>
  <r>
    <n v="1295594"/>
    <s v="201002"/>
    <s v="2010"/>
    <s v="D"/>
    <x v="17"/>
    <s v="PH"/>
    <x v="6"/>
    <x v="0"/>
    <s v="PH"/>
    <x v="2"/>
    <m/>
    <n v="2013"/>
    <n v="3"/>
    <x v="0"/>
    <m/>
    <s v="M"/>
    <s v="MA1024"/>
    <x v="1"/>
    <m/>
    <m/>
    <m/>
    <m/>
    <n v="16"/>
    <n v="3"/>
    <n v="0"/>
  </r>
  <r>
    <n v="1295714"/>
    <s v="201002"/>
    <s v="2010"/>
    <s v="C"/>
    <x v="9"/>
    <s v="PH"/>
    <x v="5"/>
    <x v="1"/>
    <s v="BE"/>
    <x v="0"/>
    <m/>
    <n v="2013"/>
    <n v="3"/>
    <x v="0"/>
    <m/>
    <s v="M"/>
    <s v="MA1023"/>
    <x v="4"/>
    <m/>
    <m/>
    <m/>
    <m/>
    <n v="8.5"/>
    <n v="5"/>
    <n v="4"/>
  </r>
  <r>
    <n v="1295714"/>
    <s v="201101"/>
    <s v="2011"/>
    <s v="B"/>
    <x v="22"/>
    <s v="PH"/>
    <x v="1"/>
    <x v="0"/>
    <s v="BE"/>
    <x v="0"/>
    <m/>
    <n v="2013"/>
    <n v="2"/>
    <x v="1"/>
    <m/>
    <s v="M"/>
    <m/>
    <x v="2"/>
    <m/>
    <m/>
    <m/>
    <m/>
    <n v="8.5"/>
    <n v="5"/>
    <n v="4"/>
  </r>
  <r>
    <n v="1295714"/>
    <s v="201002"/>
    <s v="2010"/>
    <s v="D"/>
    <x v="17"/>
    <s v="PH"/>
    <x v="1"/>
    <x v="2"/>
    <s v="BE"/>
    <x v="0"/>
    <m/>
    <n v="2013"/>
    <n v="3"/>
    <x v="0"/>
    <m/>
    <s v="M"/>
    <s v="MA1024"/>
    <x v="4"/>
    <m/>
    <m/>
    <m/>
    <m/>
    <n v="8.5"/>
    <n v="5"/>
    <n v="4"/>
  </r>
  <r>
    <n v="1296014"/>
    <s v="201001"/>
    <s v="2010"/>
    <s v="A"/>
    <x v="19"/>
    <s v="PH"/>
    <x v="0"/>
    <x v="0"/>
    <s v="BIO"/>
    <x v="2"/>
    <m/>
    <n v="2013"/>
    <n v="3"/>
    <x v="0"/>
    <m/>
    <s v="F"/>
    <s v="MA1023"/>
    <x v="0"/>
    <m/>
    <m/>
    <m/>
    <m/>
    <n v="12"/>
    <n v="6"/>
    <n v="9"/>
  </r>
  <r>
    <n v="1296014"/>
    <s v="201001"/>
    <s v="2010"/>
    <s v="B"/>
    <x v="14"/>
    <s v="PH"/>
    <x v="4"/>
    <x v="0"/>
    <s v="BIO"/>
    <x v="2"/>
    <m/>
    <n v="2013"/>
    <n v="3"/>
    <x v="0"/>
    <m/>
    <s v="F"/>
    <s v="MA1024"/>
    <x v="0"/>
    <m/>
    <m/>
    <m/>
    <m/>
    <n v="12"/>
    <n v="6"/>
    <n v="9"/>
  </r>
  <r>
    <n v="1296038"/>
    <s v="201101"/>
    <s v="2011"/>
    <s v="A"/>
    <x v="15"/>
    <s v="PH"/>
    <x v="5"/>
    <x v="3"/>
    <s v="IMGD"/>
    <x v="1"/>
    <m/>
    <n v="2014"/>
    <n v="3"/>
    <x v="0"/>
    <m/>
    <s v="M"/>
    <m/>
    <x v="2"/>
    <m/>
    <m/>
    <m/>
    <m/>
    <n v="15"/>
    <n v="5.5"/>
    <n v="6"/>
  </r>
  <r>
    <n v="1296312"/>
    <s v="200803"/>
    <s v="2008"/>
    <s v="E"/>
    <x v="16"/>
    <s v="PH"/>
    <x v="6"/>
    <x v="1"/>
    <s v="BIO"/>
    <x v="2"/>
    <m/>
    <n v="2009"/>
    <n v="1"/>
    <x v="1"/>
    <m/>
    <s v="F"/>
    <m/>
    <x v="2"/>
    <m/>
    <m/>
    <m/>
    <m/>
    <m/>
    <m/>
    <m/>
  </r>
  <r>
    <n v="1296312"/>
    <s v="200703"/>
    <s v="2007"/>
    <s v="E"/>
    <x v="18"/>
    <s v="PH"/>
    <x v="1"/>
    <x v="0"/>
    <s v="BIO"/>
    <x v="2"/>
    <m/>
    <n v="2010"/>
    <n v="3"/>
    <x v="0"/>
    <m/>
    <s v="F"/>
    <s v="MA2611"/>
    <x v="4"/>
    <m/>
    <m/>
    <m/>
    <m/>
    <m/>
    <m/>
    <m/>
  </r>
  <r>
    <n v="1296312"/>
    <s v="200702"/>
    <s v="2007"/>
    <s v="D"/>
    <x v="8"/>
    <s v="PH"/>
    <x v="1"/>
    <x v="2"/>
    <s v="BIO"/>
    <x v="2"/>
    <m/>
    <s v="TR"/>
    <s v="TR"/>
    <x v="1"/>
    <m/>
    <s v="F"/>
    <s v="MA2611"/>
    <x v="3"/>
    <m/>
    <m/>
    <m/>
    <m/>
    <m/>
    <m/>
    <m/>
  </r>
  <r>
    <n v="1340264"/>
    <s v="200901"/>
    <s v="2009"/>
    <s v="B"/>
    <x v="4"/>
    <s v="PH"/>
    <x v="1"/>
    <x v="0"/>
    <s v="RBE"/>
    <x v="0"/>
    <m/>
    <n v="2009"/>
    <n v="0"/>
    <x v="1"/>
    <m/>
    <s v="M"/>
    <s v="MA2051"/>
    <x v="3"/>
    <m/>
    <m/>
    <m/>
    <m/>
    <m/>
    <m/>
    <m/>
  </r>
  <r>
    <n v="1340264"/>
    <s v="200801"/>
    <s v="2008"/>
    <s v="B"/>
    <x v="11"/>
    <s v="PH"/>
    <x v="1"/>
    <x v="2"/>
    <s v="RBE"/>
    <x v="0"/>
    <m/>
    <n v="2009"/>
    <n v="1"/>
    <x v="1"/>
    <m/>
    <s v="M"/>
    <m/>
    <x v="2"/>
    <m/>
    <m/>
    <m/>
    <m/>
    <m/>
    <m/>
    <m/>
  </r>
  <r>
    <n v="1296482"/>
    <s v="201002"/>
    <s v="2010"/>
    <s v="C"/>
    <x v="9"/>
    <s v="PH"/>
    <x v="0"/>
    <x v="1"/>
    <s v="CM"/>
    <x v="0"/>
    <m/>
    <n v="2013"/>
    <n v="3"/>
    <x v="0"/>
    <m/>
    <s v="M"/>
    <m/>
    <x v="2"/>
    <m/>
    <m/>
    <m/>
    <m/>
    <n v="14"/>
    <n v="8"/>
    <n v="9"/>
  </r>
  <r>
    <n v="1296482"/>
    <s v="201002"/>
    <s v="2010"/>
    <s v="D"/>
    <x v="17"/>
    <s v="PH"/>
    <x v="4"/>
    <x v="1"/>
    <s v="CM"/>
    <x v="0"/>
    <m/>
    <n v="2013"/>
    <n v="3"/>
    <x v="0"/>
    <m/>
    <s v="M"/>
    <m/>
    <x v="2"/>
    <m/>
    <m/>
    <m/>
    <m/>
    <n v="14"/>
    <n v="8"/>
    <n v="9"/>
  </r>
  <r>
    <n v="1296508"/>
    <s v="201001"/>
    <s v="2010"/>
    <s v="A"/>
    <x v="19"/>
    <s v="PH"/>
    <x v="5"/>
    <x v="3"/>
    <s v="ND"/>
    <x v="3"/>
    <m/>
    <n v="2013"/>
    <n v="3"/>
    <x v="0"/>
    <m/>
    <s v="M"/>
    <s v="MA1021"/>
    <x v="0"/>
    <m/>
    <m/>
    <m/>
    <m/>
    <n v="14"/>
    <n v="1"/>
    <n v="1"/>
  </r>
  <r>
    <n v="1296508"/>
    <s v="201001"/>
    <s v="2010"/>
    <s v="B"/>
    <x v="14"/>
    <s v="PH"/>
    <x v="1"/>
    <x v="3"/>
    <s v="ND"/>
    <x v="3"/>
    <m/>
    <n v="2013"/>
    <n v="3"/>
    <x v="0"/>
    <m/>
    <s v="M"/>
    <s v="MA1022"/>
    <x v="1"/>
    <m/>
    <m/>
    <m/>
    <m/>
    <n v="14"/>
    <n v="1"/>
    <n v="1"/>
  </r>
  <r>
    <n v="1296642"/>
    <s v="200902"/>
    <s v="2009"/>
    <s v="D"/>
    <x v="7"/>
    <s v="PH"/>
    <x v="1"/>
    <x v="3"/>
    <s v="BIO"/>
    <x v="2"/>
    <m/>
    <n v="2009"/>
    <n v="0"/>
    <x v="1"/>
    <d v="2009-05-16T00:00:00"/>
    <s v="M"/>
    <m/>
    <x v="2"/>
    <m/>
    <m/>
    <m/>
    <m/>
    <m/>
    <m/>
    <m/>
  </r>
  <r>
    <n v="1296642"/>
    <s v="200801"/>
    <s v="2008"/>
    <s v="A"/>
    <x v="13"/>
    <s v="PH"/>
    <x v="5"/>
    <x v="3"/>
    <s v="BIO"/>
    <x v="2"/>
    <m/>
    <n v="2009"/>
    <n v="1"/>
    <x v="1"/>
    <d v="2009-05-16T00:00:00"/>
    <s v="M"/>
    <m/>
    <x v="2"/>
    <m/>
    <m/>
    <m/>
    <m/>
    <m/>
    <m/>
    <m/>
  </r>
  <r>
    <n v="1296654"/>
    <s v="200801"/>
    <s v="2008"/>
    <s v="A"/>
    <x v="13"/>
    <s v="PH"/>
    <x v="2"/>
    <x v="1"/>
    <s v="BC"/>
    <x v="2"/>
    <m/>
    <n v="2009"/>
    <n v="1"/>
    <x v="1"/>
    <d v="2009-05-16T00:00:00"/>
    <s v="F"/>
    <m/>
    <x v="2"/>
    <m/>
    <m/>
    <m/>
    <m/>
    <m/>
    <m/>
    <m/>
  </r>
  <r>
    <n v="1296740"/>
    <s v="201001"/>
    <s v="2010"/>
    <s v="B"/>
    <x v="14"/>
    <s v="PH"/>
    <x v="1"/>
    <x v="0"/>
    <s v="MAC"/>
    <x v="5"/>
    <m/>
    <n v="2013"/>
    <n v="3"/>
    <x v="0"/>
    <m/>
    <s v="M"/>
    <s v="MA1023"/>
    <x v="1"/>
    <m/>
    <m/>
    <m/>
    <m/>
    <n v="10.166667"/>
    <n v="5"/>
    <n v="3.5"/>
  </r>
  <r>
    <n v="1296740"/>
    <s v="201001"/>
    <s v="2010"/>
    <s v="A"/>
    <x v="19"/>
    <s v="PH"/>
    <x v="5"/>
    <x v="3"/>
    <s v="MAC"/>
    <x v="5"/>
    <m/>
    <n v="2013"/>
    <n v="3"/>
    <x v="0"/>
    <m/>
    <s v="M"/>
    <s v="MA1031"/>
    <x v="3"/>
    <m/>
    <m/>
    <m/>
    <m/>
    <n v="10.166667"/>
    <n v="5"/>
    <n v="3.5"/>
  </r>
  <r>
    <n v="1296826"/>
    <s v="201101"/>
    <s v="2011"/>
    <s v="A"/>
    <x v="15"/>
    <s v="PH"/>
    <x v="0"/>
    <x v="0"/>
    <s v="CM"/>
    <x v="0"/>
    <m/>
    <n v="2014"/>
    <n v="3"/>
    <x v="0"/>
    <m/>
    <s v="M"/>
    <s v="MA1023"/>
    <x v="0"/>
    <m/>
    <m/>
    <m/>
    <m/>
    <m/>
    <m/>
    <m/>
  </r>
  <r>
    <n v="1296826"/>
    <s v="201101"/>
    <s v="2011"/>
    <s v="B"/>
    <x v="22"/>
    <s v="PH"/>
    <x v="4"/>
    <x v="2"/>
    <s v="CM"/>
    <x v="0"/>
    <m/>
    <n v="2014"/>
    <n v="3"/>
    <x v="0"/>
    <m/>
    <s v="M"/>
    <s v="MA1024"/>
    <x v="3"/>
    <m/>
    <m/>
    <m/>
    <m/>
    <m/>
    <m/>
    <m/>
  </r>
  <r>
    <n v="1296866"/>
    <s v="201001"/>
    <s v="2010"/>
    <s v="A"/>
    <x v="19"/>
    <s v="PH"/>
    <x v="0"/>
    <x v="1"/>
    <s v="PH"/>
    <x v="2"/>
    <m/>
    <n v="2013"/>
    <n v="3"/>
    <x v="0"/>
    <m/>
    <s v="F"/>
    <s v="MA1023"/>
    <x v="4"/>
    <m/>
    <m/>
    <m/>
    <m/>
    <m/>
    <m/>
    <m/>
  </r>
  <r>
    <n v="1296866"/>
    <s v="201001"/>
    <s v="2010"/>
    <s v="B"/>
    <x v="14"/>
    <s v="PH"/>
    <x v="4"/>
    <x v="1"/>
    <s v="PH"/>
    <x v="2"/>
    <m/>
    <n v="2013"/>
    <n v="3"/>
    <x v="0"/>
    <m/>
    <s v="F"/>
    <s v="MA1024"/>
    <x v="4"/>
    <m/>
    <m/>
    <m/>
    <m/>
    <m/>
    <m/>
    <m/>
  </r>
  <r>
    <n v="1296866"/>
    <s v="201002"/>
    <s v="2010"/>
    <s v="C"/>
    <x v="9"/>
    <s v="PH"/>
    <x v="2"/>
    <x v="1"/>
    <s v="PH"/>
    <x v="2"/>
    <m/>
    <n v="2013"/>
    <n v="3"/>
    <x v="0"/>
    <m/>
    <s v="F"/>
    <s v="MA2071"/>
    <x v="1"/>
    <m/>
    <m/>
    <m/>
    <m/>
    <m/>
    <m/>
    <m/>
  </r>
  <r>
    <n v="1296866"/>
    <s v="201002"/>
    <s v="2010"/>
    <s v="D"/>
    <x v="17"/>
    <s v="PH"/>
    <x v="6"/>
    <x v="1"/>
    <s v="PH"/>
    <x v="2"/>
    <m/>
    <n v="2013"/>
    <n v="3"/>
    <x v="0"/>
    <m/>
    <s v="F"/>
    <s v="MA2051"/>
    <x v="4"/>
    <m/>
    <m/>
    <m/>
    <m/>
    <m/>
    <m/>
    <m/>
  </r>
  <r>
    <n v="1296866"/>
    <s v="201101"/>
    <s v="2011"/>
    <s v="A"/>
    <x v="15"/>
    <s v="PH"/>
    <x v="15"/>
    <x v="0"/>
    <s v="PH"/>
    <x v="2"/>
    <s v="MA"/>
    <n v="2013"/>
    <n v="2"/>
    <x v="1"/>
    <m/>
    <s v="F"/>
    <s v="MA4451"/>
    <x v="0"/>
    <m/>
    <m/>
    <m/>
    <m/>
    <m/>
    <m/>
    <m/>
  </r>
  <r>
    <n v="1296866"/>
    <s v="201002"/>
    <s v="2010"/>
    <s v="D"/>
    <x v="17"/>
    <s v="PH"/>
    <x v="17"/>
    <x v="0"/>
    <s v="PH"/>
    <x v="2"/>
    <m/>
    <n v="2013"/>
    <n v="3"/>
    <x v="0"/>
    <m/>
    <s v="F"/>
    <s v="MA2051"/>
    <x v="4"/>
    <m/>
    <m/>
    <m/>
    <m/>
    <m/>
    <m/>
    <m/>
  </r>
  <r>
    <n v="1296866"/>
    <s v="201101"/>
    <s v="2011"/>
    <s v="B"/>
    <x v="22"/>
    <s v="PH"/>
    <x v="12"/>
    <x v="3"/>
    <s v="PH"/>
    <x v="2"/>
    <s v="MA"/>
    <n v="2013"/>
    <n v="2"/>
    <x v="1"/>
    <m/>
    <s v="F"/>
    <s v="MA3457"/>
    <x v="0"/>
    <m/>
    <m/>
    <m/>
    <m/>
    <m/>
    <m/>
    <m/>
  </r>
  <r>
    <n v="1296866"/>
    <s v="201102"/>
    <s v="2011"/>
    <s v="C"/>
    <x v="21"/>
    <s v="PH"/>
    <x v="25"/>
    <x v="5"/>
    <s v="PH"/>
    <x v="2"/>
    <s v="MA"/>
    <n v="2013"/>
    <n v="2"/>
    <x v="1"/>
    <m/>
    <s v="F"/>
    <m/>
    <x v="2"/>
    <m/>
    <m/>
    <m/>
    <m/>
    <m/>
    <m/>
    <m/>
  </r>
  <r>
    <n v="1296950"/>
    <s v="201102"/>
    <s v="2011"/>
    <s v="C"/>
    <x v="21"/>
    <s v="PH"/>
    <x v="5"/>
    <x v="3"/>
    <s v="BE"/>
    <x v="0"/>
    <m/>
    <n v="2014"/>
    <n v="3"/>
    <x v="0"/>
    <m/>
    <s v="M"/>
    <s v="MA1024"/>
    <x v="0"/>
    <m/>
    <m/>
    <m/>
    <m/>
    <n v="14.5"/>
    <n v="6"/>
    <n v="5"/>
  </r>
  <r>
    <n v="1296950"/>
    <s v="201102"/>
    <s v="2011"/>
    <s v="D"/>
    <x v="20"/>
    <s v="PH"/>
    <x v="1"/>
    <x v="3"/>
    <s v="BE"/>
    <x v="0"/>
    <m/>
    <n v="2014"/>
    <n v="3"/>
    <x v="0"/>
    <m/>
    <s v="M"/>
    <s v="MA2611"/>
    <x v="1"/>
    <m/>
    <m/>
    <m/>
    <m/>
    <n v="14.5"/>
    <n v="6"/>
    <n v="5"/>
  </r>
  <r>
    <n v="1297228"/>
    <s v="201101"/>
    <s v="2011"/>
    <s v="B"/>
    <x v="22"/>
    <s v="PH"/>
    <x v="6"/>
    <x v="1"/>
    <s v="ME"/>
    <x v="0"/>
    <m/>
    <n v="2014"/>
    <n v="3"/>
    <x v="0"/>
    <m/>
    <s v="F"/>
    <s v="MA2051"/>
    <x v="1"/>
    <m/>
    <m/>
    <m/>
    <m/>
    <n v="16"/>
    <n v="8"/>
    <n v="7"/>
  </r>
  <r>
    <n v="1297228"/>
    <s v="201102"/>
    <s v="2011"/>
    <s v="C"/>
    <x v="21"/>
    <s v="PH"/>
    <x v="27"/>
    <x v="1"/>
    <s v="ME"/>
    <x v="0"/>
    <s v="PH"/>
    <n v="2014"/>
    <n v="3"/>
    <x v="0"/>
    <m/>
    <s v="F"/>
    <s v="MA2251"/>
    <x v="4"/>
    <m/>
    <m/>
    <m/>
    <m/>
    <n v="16"/>
    <n v="8"/>
    <n v="7"/>
  </r>
  <r>
    <n v="1297228"/>
    <s v="201102"/>
    <s v="2011"/>
    <s v="D"/>
    <x v="20"/>
    <s v="PH"/>
    <x v="23"/>
    <x v="1"/>
    <s v="ME"/>
    <x v="0"/>
    <s v="PH"/>
    <n v="2014"/>
    <n v="3"/>
    <x v="0"/>
    <m/>
    <s v="F"/>
    <m/>
    <x v="2"/>
    <m/>
    <m/>
    <m/>
    <m/>
    <n v="16"/>
    <n v="8"/>
    <n v="7"/>
  </r>
  <r>
    <n v="1297228"/>
    <s v="201201"/>
    <s v="2012"/>
    <s v="A"/>
    <x v="23"/>
    <s v="PH"/>
    <x v="15"/>
    <x v="2"/>
    <s v="ME"/>
    <x v="0"/>
    <s v="PH"/>
    <n v="2014"/>
    <n v="2"/>
    <x v="1"/>
    <m/>
    <s v="F"/>
    <m/>
    <x v="2"/>
    <m/>
    <m/>
    <m/>
    <m/>
    <n v="16"/>
    <n v="8"/>
    <n v="7"/>
  </r>
  <r>
    <n v="1297228"/>
    <s v="201101"/>
    <s v="2011"/>
    <s v="B"/>
    <x v="22"/>
    <s v="PH"/>
    <x v="4"/>
    <x v="2"/>
    <s v="ME"/>
    <x v="0"/>
    <m/>
    <n v="2014"/>
    <n v="3"/>
    <x v="0"/>
    <m/>
    <s v="F"/>
    <s v="MA2051"/>
    <x v="1"/>
    <m/>
    <m/>
    <m/>
    <m/>
    <n v="16"/>
    <n v="8"/>
    <n v="7"/>
  </r>
  <r>
    <n v="1297324"/>
    <s v="200701"/>
    <s v="2007"/>
    <s v="B"/>
    <x v="1"/>
    <s v="PH"/>
    <x v="1"/>
    <x v="3"/>
    <s v="ME"/>
    <x v="0"/>
    <m/>
    <n v="2009"/>
    <n v="2"/>
    <x v="1"/>
    <d v="2009-05-16T00:00:00"/>
    <s v="M"/>
    <s v="MA1024"/>
    <x v="0"/>
    <m/>
    <m/>
    <m/>
    <m/>
    <m/>
    <m/>
    <m/>
  </r>
  <r>
    <n v="1297374"/>
    <s v="200702"/>
    <s v="2007"/>
    <s v="D"/>
    <x v="8"/>
    <s v="PH"/>
    <x v="6"/>
    <x v="3"/>
    <s v="ME"/>
    <x v="0"/>
    <m/>
    <n v="2009"/>
    <n v="2"/>
    <x v="1"/>
    <d v="2009-05-16T00:00:00"/>
    <s v="M"/>
    <m/>
    <x v="2"/>
    <m/>
    <m/>
    <m/>
    <m/>
    <m/>
    <m/>
    <m/>
  </r>
  <r>
    <n v="1297456"/>
    <s v="201001"/>
    <s v="2010"/>
    <s v="A"/>
    <x v="19"/>
    <s v="PH"/>
    <x v="0"/>
    <x v="1"/>
    <s v="BE"/>
    <x v="0"/>
    <m/>
    <n v="2013"/>
    <n v="3"/>
    <x v="0"/>
    <m/>
    <s v="F"/>
    <s v="MA1023"/>
    <x v="4"/>
    <m/>
    <m/>
    <m/>
    <m/>
    <n v="15.5"/>
    <n v="8"/>
    <n v="8"/>
  </r>
  <r>
    <n v="1297456"/>
    <s v="201001"/>
    <s v="2010"/>
    <s v="B"/>
    <x v="14"/>
    <s v="PH"/>
    <x v="4"/>
    <x v="1"/>
    <s v="BE"/>
    <x v="0"/>
    <m/>
    <n v="2013"/>
    <n v="3"/>
    <x v="0"/>
    <m/>
    <s v="F"/>
    <s v="MA1024"/>
    <x v="4"/>
    <m/>
    <m/>
    <m/>
    <m/>
    <n v="15.5"/>
    <n v="8"/>
    <n v="8"/>
  </r>
  <r>
    <n v="1297472"/>
    <s v="201102"/>
    <s v="2011"/>
    <s v="C"/>
    <x v="21"/>
    <s v="PH"/>
    <x v="5"/>
    <x v="1"/>
    <s v="ME"/>
    <x v="0"/>
    <m/>
    <n v="2014"/>
    <n v="3"/>
    <x v="0"/>
    <m/>
    <s v="M"/>
    <s v="MA1023"/>
    <x v="4"/>
    <m/>
    <m/>
    <m/>
    <m/>
    <m/>
    <m/>
    <m/>
  </r>
  <r>
    <n v="1297746"/>
    <s v="201101"/>
    <s v="2011"/>
    <s v="A"/>
    <x v="15"/>
    <s v="PH"/>
    <x v="0"/>
    <x v="1"/>
    <s v="ED"/>
    <x v="0"/>
    <m/>
    <n v="2014"/>
    <n v="3"/>
    <x v="0"/>
    <m/>
    <s v="M"/>
    <s v="MA1024"/>
    <x v="4"/>
    <m/>
    <m/>
    <m/>
    <m/>
    <m/>
    <m/>
    <m/>
  </r>
  <r>
    <n v="1297746"/>
    <s v="201101"/>
    <s v="2011"/>
    <s v="B"/>
    <x v="22"/>
    <s v="PH"/>
    <x v="4"/>
    <x v="0"/>
    <s v="ED"/>
    <x v="0"/>
    <m/>
    <n v="2014"/>
    <n v="3"/>
    <x v="0"/>
    <m/>
    <s v="M"/>
    <s v="MA2051"/>
    <x v="4"/>
    <m/>
    <m/>
    <m/>
    <m/>
    <m/>
    <m/>
    <m/>
  </r>
  <r>
    <n v="1297806"/>
    <s v="201102"/>
    <s v="2011"/>
    <s v="C"/>
    <x v="21"/>
    <s v="PH"/>
    <x v="2"/>
    <x v="1"/>
    <s v="CM"/>
    <x v="0"/>
    <m/>
    <n v="2013"/>
    <n v="2"/>
    <x v="1"/>
    <m/>
    <s v="M"/>
    <m/>
    <x v="2"/>
    <m/>
    <m/>
    <m/>
    <m/>
    <n v="12"/>
    <n v="7"/>
    <n v="9"/>
  </r>
  <r>
    <n v="1297806"/>
    <s v="201001"/>
    <s v="2010"/>
    <s v="B"/>
    <x v="14"/>
    <s v="PH"/>
    <x v="1"/>
    <x v="0"/>
    <s v="BIO"/>
    <x v="2"/>
    <m/>
    <n v="2013"/>
    <n v="3"/>
    <x v="0"/>
    <m/>
    <s v="M"/>
    <s v="MA1024"/>
    <x v="1"/>
    <m/>
    <m/>
    <m/>
    <m/>
    <n v="12"/>
    <n v="7"/>
    <n v="9"/>
  </r>
  <r>
    <n v="1297806"/>
    <s v="201001"/>
    <s v="2010"/>
    <s v="A"/>
    <x v="19"/>
    <s v="PH"/>
    <x v="0"/>
    <x v="3"/>
    <s v="BIO"/>
    <x v="2"/>
    <m/>
    <n v="2013"/>
    <n v="3"/>
    <x v="0"/>
    <m/>
    <s v="M"/>
    <s v="MA1023"/>
    <x v="0"/>
    <m/>
    <m/>
    <m/>
    <m/>
    <n v="12"/>
    <n v="7"/>
    <n v="9"/>
  </r>
  <r>
    <n v="1298028"/>
    <s v="201102"/>
    <s v="2011"/>
    <s v="C"/>
    <x v="21"/>
    <s v="PH"/>
    <x v="5"/>
    <x v="1"/>
    <s v="ECE"/>
    <x v="0"/>
    <m/>
    <n v="2014"/>
    <n v="3"/>
    <x v="0"/>
    <m/>
    <s v="M"/>
    <s v="MA2051"/>
    <x v="4"/>
    <m/>
    <m/>
    <m/>
    <m/>
    <n v="15.5"/>
    <n v="7"/>
    <n v="9"/>
  </r>
  <r>
    <n v="1298028"/>
    <s v="201102"/>
    <s v="2011"/>
    <s v="D"/>
    <x v="20"/>
    <s v="PH"/>
    <x v="1"/>
    <x v="1"/>
    <s v="ECE"/>
    <x v="0"/>
    <m/>
    <n v="2014"/>
    <n v="3"/>
    <x v="0"/>
    <m/>
    <s v="M"/>
    <s v="MA2201"/>
    <x v="1"/>
    <m/>
    <m/>
    <m/>
    <m/>
    <n v="15.5"/>
    <n v="7"/>
    <n v="9"/>
  </r>
  <r>
    <n v="1298044"/>
    <s v="201001"/>
    <s v="2010"/>
    <s v="A"/>
    <x v="19"/>
    <s v="PH"/>
    <x v="5"/>
    <x v="3"/>
    <s v="CS"/>
    <x v="1"/>
    <m/>
    <n v="2013"/>
    <n v="3"/>
    <x v="0"/>
    <m/>
    <s v="M"/>
    <s v="MA1021"/>
    <x v="1"/>
    <m/>
    <m/>
    <m/>
    <m/>
    <n v="14"/>
    <n v="4"/>
    <n v="1"/>
  </r>
  <r>
    <n v="1298044"/>
    <s v="201001"/>
    <s v="2010"/>
    <s v="B"/>
    <x v="14"/>
    <s v="PH"/>
    <x v="1"/>
    <x v="3"/>
    <s v="CS"/>
    <x v="1"/>
    <m/>
    <n v="2013"/>
    <n v="3"/>
    <x v="0"/>
    <m/>
    <s v="M"/>
    <s v="MA1022"/>
    <x v="0"/>
    <m/>
    <m/>
    <m/>
    <m/>
    <n v="14"/>
    <n v="4"/>
    <n v="1"/>
  </r>
  <r>
    <n v="1298768"/>
    <s v="201001"/>
    <s v="2010"/>
    <s v="A"/>
    <x v="19"/>
    <s v="PH"/>
    <x v="5"/>
    <x v="3"/>
    <s v="CE"/>
    <x v="0"/>
    <m/>
    <n v="2013"/>
    <n v="3"/>
    <x v="0"/>
    <m/>
    <s v="M"/>
    <s v="MA1021"/>
    <x v="0"/>
    <m/>
    <m/>
    <m/>
    <m/>
    <n v="6.5"/>
    <n v="3.5"/>
    <n v="3"/>
  </r>
  <r>
    <n v="1298768"/>
    <s v="201001"/>
    <s v="2010"/>
    <s v="B"/>
    <x v="14"/>
    <s v="PH"/>
    <x v="1"/>
    <x v="3"/>
    <s v="CE"/>
    <x v="0"/>
    <m/>
    <n v="2013"/>
    <n v="3"/>
    <x v="0"/>
    <m/>
    <s v="M"/>
    <s v="MA1022"/>
    <x v="0"/>
    <m/>
    <m/>
    <m/>
    <m/>
    <n v="6.5"/>
    <n v="3.5"/>
    <n v="3"/>
  </r>
  <r>
    <n v="1299052"/>
    <s v="201101"/>
    <s v="2011"/>
    <s v="A"/>
    <x v="15"/>
    <s v="PH"/>
    <x v="5"/>
    <x v="3"/>
    <s v="AE"/>
    <x v="0"/>
    <m/>
    <n v="2014"/>
    <n v="3"/>
    <x v="0"/>
    <m/>
    <s v="M"/>
    <s v="MA1024"/>
    <x v="0"/>
    <m/>
    <m/>
    <m/>
    <m/>
    <m/>
    <m/>
    <m/>
  </r>
  <r>
    <n v="1299052"/>
    <s v="201101"/>
    <s v="2011"/>
    <s v="B"/>
    <x v="22"/>
    <s v="PH"/>
    <x v="1"/>
    <x v="2"/>
    <s v="AE"/>
    <x v="0"/>
    <m/>
    <n v="2014"/>
    <n v="3"/>
    <x v="0"/>
    <m/>
    <s v="M"/>
    <s v="MA2051"/>
    <x v="3"/>
    <m/>
    <m/>
    <m/>
    <m/>
    <m/>
    <m/>
    <m/>
  </r>
  <r>
    <n v="1299052"/>
    <s v="201102"/>
    <s v="2011"/>
    <s v="D"/>
    <x v="20"/>
    <s v="PH"/>
    <x v="1"/>
    <x v="2"/>
    <s v="AE"/>
    <x v="0"/>
    <m/>
    <n v="2014"/>
    <n v="3"/>
    <x v="0"/>
    <m/>
    <s v="M"/>
    <m/>
    <x v="2"/>
    <m/>
    <m/>
    <m/>
    <m/>
    <m/>
    <m/>
    <m/>
  </r>
  <r>
    <n v="1299108"/>
    <s v="201101"/>
    <s v="2011"/>
    <s v="A"/>
    <x v="15"/>
    <s v="PH"/>
    <x v="0"/>
    <x v="0"/>
    <s v="ME"/>
    <x v="0"/>
    <m/>
    <n v="2014"/>
    <n v="3"/>
    <x v="0"/>
    <m/>
    <s v="M"/>
    <s v="MA1023"/>
    <x v="4"/>
    <m/>
    <m/>
    <m/>
    <m/>
    <n v="16"/>
    <n v="8"/>
    <n v="9"/>
  </r>
  <r>
    <n v="1299338"/>
    <s v="201102"/>
    <s v="2011"/>
    <s v="C"/>
    <x v="21"/>
    <s v="PH"/>
    <x v="5"/>
    <x v="0"/>
    <s v="BE"/>
    <x v="0"/>
    <m/>
    <n v="2014"/>
    <n v="3"/>
    <x v="0"/>
    <m/>
    <s v="F"/>
    <s v="MA1023"/>
    <x v="1"/>
    <m/>
    <m/>
    <m/>
    <m/>
    <n v="13.666667"/>
    <n v="7"/>
    <n v="6"/>
  </r>
  <r>
    <n v="1299338"/>
    <s v="201102"/>
    <s v="2011"/>
    <s v="D"/>
    <x v="20"/>
    <s v="PH"/>
    <x v="1"/>
    <x v="3"/>
    <s v="BE"/>
    <x v="0"/>
    <m/>
    <n v="2014"/>
    <n v="3"/>
    <x v="0"/>
    <m/>
    <s v="F"/>
    <s v="MA1024"/>
    <x v="4"/>
    <m/>
    <m/>
    <m/>
    <m/>
    <n v="13.666667"/>
    <n v="7"/>
    <n v="6"/>
  </r>
  <r>
    <n v="1299408"/>
    <s v="200801"/>
    <s v="2008"/>
    <s v="B"/>
    <x v="11"/>
    <s v="PH"/>
    <x v="1"/>
    <x v="0"/>
    <s v="CM"/>
    <x v="0"/>
    <m/>
    <n v="2009"/>
    <n v="1"/>
    <x v="1"/>
    <d v="2009-05-16T00:00:00"/>
    <s v="M"/>
    <m/>
    <x v="2"/>
    <m/>
    <m/>
    <m/>
    <m/>
    <m/>
    <m/>
    <m/>
  </r>
  <r>
    <n v="1299500"/>
    <s v="200801"/>
    <s v="2008"/>
    <s v="B"/>
    <x v="11"/>
    <s v="PH"/>
    <x v="1"/>
    <x v="3"/>
    <s v="CM"/>
    <x v="0"/>
    <m/>
    <n v="2009"/>
    <n v="1"/>
    <x v="1"/>
    <d v="2009-10-01T00:00:00"/>
    <s v="M"/>
    <m/>
    <x v="2"/>
    <m/>
    <m/>
    <m/>
    <m/>
    <m/>
    <m/>
    <m/>
  </r>
  <r>
    <n v="1299500"/>
    <s v="200802"/>
    <s v="2008"/>
    <s v="C"/>
    <x v="5"/>
    <s v="PH"/>
    <x v="5"/>
    <x v="3"/>
    <s v="CM"/>
    <x v="0"/>
    <m/>
    <n v="2009"/>
    <n v="1"/>
    <x v="1"/>
    <d v="2009-10-01T00:00:00"/>
    <s v="M"/>
    <m/>
    <x v="2"/>
    <m/>
    <m/>
    <m/>
    <m/>
    <m/>
    <m/>
    <m/>
  </r>
  <r>
    <n v="1299500"/>
    <s v="200702"/>
    <s v="2007"/>
    <s v="D"/>
    <x v="8"/>
    <s v="PH"/>
    <x v="1"/>
    <x v="2"/>
    <s v="CM"/>
    <x v="0"/>
    <m/>
    <n v="2009"/>
    <n v="2"/>
    <x v="1"/>
    <d v="2009-10-01T00:00:00"/>
    <s v="M"/>
    <m/>
    <x v="2"/>
    <m/>
    <m/>
    <m/>
    <m/>
    <m/>
    <m/>
    <m/>
  </r>
  <r>
    <n v="1299602"/>
    <s v="200802"/>
    <s v="2008"/>
    <s v="C"/>
    <x v="5"/>
    <s v="PH"/>
    <x v="17"/>
    <x v="3"/>
    <s v="PH"/>
    <x v="2"/>
    <m/>
    <n v="2009"/>
    <n v="1"/>
    <x v="1"/>
    <m/>
    <s v="M"/>
    <s v="MA2201"/>
    <x v="1"/>
    <m/>
    <m/>
    <m/>
    <m/>
    <m/>
    <m/>
    <m/>
  </r>
  <r>
    <n v="1299602"/>
    <s v="200802"/>
    <s v="2008"/>
    <s v="D"/>
    <x v="3"/>
    <s v="PH"/>
    <x v="19"/>
    <x v="3"/>
    <s v="PH"/>
    <x v="2"/>
    <m/>
    <n v="2009"/>
    <n v="1"/>
    <x v="1"/>
    <m/>
    <s v="M"/>
    <m/>
    <x v="2"/>
    <m/>
    <m/>
    <m/>
    <m/>
    <m/>
    <m/>
    <m/>
  </r>
  <r>
    <n v="1299602"/>
    <s v="200701"/>
    <s v="2007"/>
    <s v="B"/>
    <x v="1"/>
    <s v="PH"/>
    <x v="8"/>
    <x v="3"/>
    <s v="PH"/>
    <x v="2"/>
    <m/>
    <n v="2009"/>
    <n v="2"/>
    <x v="1"/>
    <m/>
    <s v="M"/>
    <m/>
    <x v="2"/>
    <m/>
    <m/>
    <m/>
    <m/>
    <m/>
    <m/>
    <m/>
  </r>
  <r>
    <n v="1299602"/>
    <s v="200701"/>
    <s v="2007"/>
    <s v="B"/>
    <x v="1"/>
    <s v="PH"/>
    <x v="9"/>
    <x v="3"/>
    <s v="PH"/>
    <x v="2"/>
    <m/>
    <n v="2009"/>
    <n v="2"/>
    <x v="1"/>
    <m/>
    <s v="M"/>
    <m/>
    <x v="2"/>
    <m/>
    <m/>
    <m/>
    <m/>
    <m/>
    <m/>
    <m/>
  </r>
  <r>
    <n v="1299602"/>
    <s v="200702"/>
    <s v="2007"/>
    <s v="C"/>
    <x v="6"/>
    <s v="PH"/>
    <x v="18"/>
    <x v="5"/>
    <s v="PH"/>
    <x v="2"/>
    <m/>
    <n v="2009"/>
    <n v="2"/>
    <x v="1"/>
    <m/>
    <s v="M"/>
    <s v="MA2251"/>
    <x v="0"/>
    <m/>
    <m/>
    <m/>
    <m/>
    <m/>
    <m/>
    <m/>
  </r>
  <r>
    <n v="1299602"/>
    <s v="200801"/>
    <s v="2008"/>
    <s v="B"/>
    <x v="11"/>
    <s v="PH"/>
    <x v="16"/>
    <x v="2"/>
    <s v="PH"/>
    <x v="2"/>
    <m/>
    <n v="2009"/>
    <n v="1"/>
    <x v="1"/>
    <m/>
    <s v="M"/>
    <m/>
    <x v="2"/>
    <m/>
    <m/>
    <m/>
    <m/>
    <m/>
    <m/>
    <m/>
  </r>
  <r>
    <n v="1299602"/>
    <s v="200802"/>
    <s v="2008"/>
    <s v="D"/>
    <x v="3"/>
    <s v="PH"/>
    <x v="3"/>
    <x v="2"/>
    <s v="PH"/>
    <x v="2"/>
    <m/>
    <n v="2009"/>
    <n v="1"/>
    <x v="1"/>
    <m/>
    <s v="M"/>
    <m/>
    <x v="2"/>
    <m/>
    <m/>
    <m/>
    <m/>
    <m/>
    <m/>
    <m/>
  </r>
  <r>
    <n v="1299602"/>
    <s v="200701"/>
    <s v="2007"/>
    <s v="A"/>
    <x v="0"/>
    <s v="PH"/>
    <x v="7"/>
    <x v="2"/>
    <s v="PH"/>
    <x v="2"/>
    <m/>
    <n v="2009"/>
    <n v="2"/>
    <x v="1"/>
    <m/>
    <s v="M"/>
    <m/>
    <x v="2"/>
    <m/>
    <m/>
    <m/>
    <m/>
    <m/>
    <m/>
    <m/>
  </r>
  <r>
    <n v="1299602"/>
    <s v="200702"/>
    <s v="2007"/>
    <s v="C"/>
    <x v="6"/>
    <s v="PH"/>
    <x v="14"/>
    <x v="2"/>
    <s v="PH"/>
    <x v="2"/>
    <m/>
    <n v="2009"/>
    <n v="2"/>
    <x v="1"/>
    <m/>
    <s v="M"/>
    <s v="MA2251"/>
    <x v="0"/>
    <m/>
    <m/>
    <m/>
    <m/>
    <m/>
    <m/>
    <m/>
  </r>
  <r>
    <n v="1299602"/>
    <s v="200702"/>
    <s v="2007"/>
    <s v="D"/>
    <x v="8"/>
    <s v="PH"/>
    <x v="20"/>
    <x v="2"/>
    <s v="PH"/>
    <x v="2"/>
    <m/>
    <n v="2009"/>
    <n v="2"/>
    <x v="1"/>
    <m/>
    <s v="M"/>
    <m/>
    <x v="2"/>
    <m/>
    <m/>
    <m/>
    <m/>
    <m/>
    <m/>
    <m/>
  </r>
  <r>
    <n v="1299604"/>
    <s v="200701"/>
    <s v="2007"/>
    <s v="A"/>
    <x v="0"/>
    <s v="PH"/>
    <x v="2"/>
    <x v="0"/>
    <s v="ECE"/>
    <x v="0"/>
    <m/>
    <n v="2009"/>
    <n v="2"/>
    <x v="1"/>
    <d v="2009-10-01T00:00:00"/>
    <s v="M"/>
    <s v="MA2201"/>
    <x v="1"/>
    <m/>
    <m/>
    <m/>
    <m/>
    <m/>
    <m/>
    <m/>
  </r>
  <r>
    <n v="1299604"/>
    <s v="200702"/>
    <s v="2007"/>
    <s v="D"/>
    <x v="8"/>
    <s v="PH"/>
    <x v="6"/>
    <x v="0"/>
    <s v="ECE"/>
    <x v="0"/>
    <m/>
    <n v="2009"/>
    <n v="2"/>
    <x v="1"/>
    <d v="2009-10-01T00:00:00"/>
    <s v="M"/>
    <s v="MA2611"/>
    <x v="0"/>
    <m/>
    <m/>
    <m/>
    <m/>
    <m/>
    <m/>
    <m/>
  </r>
  <r>
    <n v="1299606"/>
    <s v="200801"/>
    <s v="2008"/>
    <s v="B"/>
    <x v="11"/>
    <s v="PH"/>
    <x v="1"/>
    <x v="1"/>
    <s v="ME"/>
    <x v="0"/>
    <m/>
    <n v="2009"/>
    <n v="1"/>
    <x v="1"/>
    <d v="2009-05-16T00:00:00"/>
    <s v="M"/>
    <m/>
    <x v="2"/>
    <m/>
    <m/>
    <m/>
    <m/>
    <m/>
    <m/>
    <m/>
  </r>
  <r>
    <n v="1299618"/>
    <s v="200801"/>
    <s v="2008"/>
    <s v="A"/>
    <x v="13"/>
    <s v="PH"/>
    <x v="15"/>
    <x v="3"/>
    <s v="AE"/>
    <x v="0"/>
    <m/>
    <n v="2009"/>
    <n v="1"/>
    <x v="1"/>
    <d v="2009-05-16T00:00:00"/>
    <s v="M"/>
    <m/>
    <x v="2"/>
    <m/>
    <m/>
    <m/>
    <m/>
    <m/>
    <m/>
    <m/>
  </r>
  <r>
    <n v="1299618"/>
    <s v="200702"/>
    <s v="2007"/>
    <s v="C"/>
    <x v="6"/>
    <s v="PH"/>
    <x v="22"/>
    <x v="2"/>
    <s v="AE"/>
    <x v="0"/>
    <m/>
    <n v="2009"/>
    <n v="2"/>
    <x v="1"/>
    <d v="2009-05-16T00:00:00"/>
    <s v="M"/>
    <m/>
    <x v="2"/>
    <m/>
    <m/>
    <m/>
    <m/>
    <m/>
    <m/>
    <m/>
  </r>
  <r>
    <n v="1299662"/>
    <s v="200802"/>
    <s v="2008"/>
    <s v="C"/>
    <x v="5"/>
    <s v="PH"/>
    <x v="5"/>
    <x v="0"/>
    <s v="BIO"/>
    <x v="2"/>
    <m/>
    <n v="2009"/>
    <n v="1"/>
    <x v="1"/>
    <d v="2009-05-16T00:00:00"/>
    <s v="M"/>
    <m/>
    <x v="2"/>
    <m/>
    <m/>
    <m/>
    <m/>
    <m/>
    <m/>
    <m/>
  </r>
  <r>
    <n v="1299662"/>
    <s v="200802"/>
    <s v="2008"/>
    <s v="D"/>
    <x v="3"/>
    <s v="PH"/>
    <x v="1"/>
    <x v="0"/>
    <s v="BIO"/>
    <x v="2"/>
    <m/>
    <n v="2009"/>
    <n v="1"/>
    <x v="1"/>
    <d v="2009-05-16T00:00:00"/>
    <s v="M"/>
    <m/>
    <x v="2"/>
    <m/>
    <m/>
    <m/>
    <m/>
    <m/>
    <m/>
    <m/>
  </r>
  <r>
    <n v="1300010"/>
    <s v="200902"/>
    <s v="2009"/>
    <s v="C"/>
    <x v="2"/>
    <s v="PH"/>
    <x v="13"/>
    <x v="1"/>
    <s v="MA"/>
    <x v="5"/>
    <s v="PH"/>
    <n v="2009"/>
    <n v="0"/>
    <x v="1"/>
    <d v="2009-05-16T00:00:00"/>
    <s v="M"/>
    <s v="MA4291"/>
    <x v="4"/>
    <m/>
    <m/>
    <m/>
    <m/>
    <m/>
    <m/>
    <m/>
  </r>
  <r>
    <n v="1300010"/>
    <s v="200801"/>
    <s v="2008"/>
    <s v="A"/>
    <x v="13"/>
    <s v="PH"/>
    <x v="7"/>
    <x v="1"/>
    <s v="MA"/>
    <x v="5"/>
    <s v="PH"/>
    <n v="2009"/>
    <n v="1"/>
    <x v="1"/>
    <d v="2009-05-16T00:00:00"/>
    <s v="M"/>
    <m/>
    <x v="2"/>
    <m/>
    <m/>
    <m/>
    <m/>
    <m/>
    <m/>
    <m/>
  </r>
  <r>
    <n v="1300010"/>
    <s v="200801"/>
    <s v="2008"/>
    <s v="B"/>
    <x v="11"/>
    <s v="PH"/>
    <x v="9"/>
    <x v="1"/>
    <s v="MA"/>
    <x v="5"/>
    <s v="PH"/>
    <n v="2009"/>
    <n v="1"/>
    <x v="1"/>
    <d v="2009-05-16T00:00:00"/>
    <s v="M"/>
    <s v="MA2431"/>
    <x v="4"/>
    <s v="MA3257"/>
    <s v="A"/>
    <m/>
    <m/>
    <m/>
    <m/>
    <m/>
  </r>
  <r>
    <n v="1300010"/>
    <s v="200802"/>
    <s v="2008"/>
    <s v="C"/>
    <x v="5"/>
    <s v="PH"/>
    <x v="14"/>
    <x v="1"/>
    <s v="MA"/>
    <x v="5"/>
    <s v="PH"/>
    <n v="2009"/>
    <n v="1"/>
    <x v="1"/>
    <d v="2009-05-16T00:00:00"/>
    <s v="M"/>
    <s v="MA2073"/>
    <x v="4"/>
    <m/>
    <m/>
    <m/>
    <m/>
    <m/>
    <m/>
    <m/>
  </r>
  <r>
    <n v="1300010"/>
    <s v="200802"/>
    <s v="2008"/>
    <s v="D"/>
    <x v="3"/>
    <s v="PH"/>
    <x v="19"/>
    <x v="1"/>
    <s v="MA"/>
    <x v="5"/>
    <s v="PH"/>
    <n v="2009"/>
    <n v="1"/>
    <x v="1"/>
    <d v="2009-05-16T00:00:00"/>
    <s v="M"/>
    <s v="MA3471"/>
    <x v="4"/>
    <m/>
    <m/>
    <m/>
    <m/>
    <m/>
    <m/>
    <m/>
  </r>
  <r>
    <n v="1300010"/>
    <s v="200701"/>
    <s v="2007"/>
    <s v="A"/>
    <x v="0"/>
    <s v="PH"/>
    <x v="15"/>
    <x v="1"/>
    <s v="PH"/>
    <x v="2"/>
    <s v="MA"/>
    <n v="2009"/>
    <n v="2"/>
    <x v="1"/>
    <d v="2009-05-16T00:00:00"/>
    <s v="M"/>
    <s v="MA2631"/>
    <x v="4"/>
    <s v="MA4451"/>
    <s v="B"/>
    <m/>
    <m/>
    <m/>
    <m/>
    <m/>
  </r>
  <r>
    <n v="1300010"/>
    <s v="200701"/>
    <s v="2007"/>
    <s v="B"/>
    <x v="1"/>
    <s v="PH"/>
    <x v="8"/>
    <x v="1"/>
    <s v="PH"/>
    <x v="2"/>
    <s v="MA"/>
    <n v="2009"/>
    <n v="2"/>
    <x v="1"/>
    <d v="2009-05-16T00:00:00"/>
    <s v="M"/>
    <s v="MA3631"/>
    <x v="4"/>
    <m/>
    <m/>
    <m/>
    <m/>
    <m/>
    <m/>
    <m/>
  </r>
  <r>
    <n v="1300010"/>
    <s v="200701"/>
    <s v="2007"/>
    <s v="B"/>
    <x v="1"/>
    <s v="PH"/>
    <x v="12"/>
    <x v="1"/>
    <s v="PH"/>
    <x v="2"/>
    <s v="MA"/>
    <n v="2009"/>
    <n v="2"/>
    <x v="1"/>
    <d v="2009-05-16T00:00:00"/>
    <s v="M"/>
    <s v="MA3631"/>
    <x v="4"/>
    <m/>
    <m/>
    <m/>
    <m/>
    <m/>
    <m/>
    <m/>
  </r>
  <r>
    <n v="1300010"/>
    <s v="200702"/>
    <s v="2007"/>
    <s v="C"/>
    <x v="6"/>
    <s v="PH"/>
    <x v="18"/>
    <x v="1"/>
    <s v="MA"/>
    <x v="5"/>
    <m/>
    <n v="2009"/>
    <n v="2"/>
    <x v="1"/>
    <d v="2009-05-16T00:00:00"/>
    <s v="M"/>
    <s v="MA3831"/>
    <x v="4"/>
    <m/>
    <m/>
    <m/>
    <m/>
    <m/>
    <m/>
    <m/>
  </r>
  <r>
    <n v="1300010"/>
    <s v="200702"/>
    <s v="2007"/>
    <s v="C"/>
    <x v="6"/>
    <s v="PH"/>
    <x v="22"/>
    <x v="1"/>
    <s v="MA"/>
    <x v="5"/>
    <m/>
    <n v="2009"/>
    <n v="2"/>
    <x v="1"/>
    <d v="2009-05-16T00:00:00"/>
    <s v="M"/>
    <s v="MA3831"/>
    <x v="4"/>
    <m/>
    <m/>
    <m/>
    <m/>
    <m/>
    <m/>
    <m/>
  </r>
  <r>
    <n v="1300010"/>
    <s v="200702"/>
    <s v="2007"/>
    <s v="C"/>
    <x v="6"/>
    <s v="PH"/>
    <x v="25"/>
    <x v="1"/>
    <s v="MA"/>
    <x v="5"/>
    <m/>
    <n v="2009"/>
    <n v="2"/>
    <x v="1"/>
    <d v="2009-05-16T00:00:00"/>
    <s v="M"/>
    <s v="MA3831"/>
    <x v="4"/>
    <m/>
    <m/>
    <m/>
    <m/>
    <m/>
    <m/>
    <m/>
  </r>
  <r>
    <n v="1300010"/>
    <s v="200702"/>
    <s v="2007"/>
    <s v="D"/>
    <x v="8"/>
    <s v="PH"/>
    <x v="10"/>
    <x v="1"/>
    <s v="MA"/>
    <x v="5"/>
    <m/>
    <n v="2009"/>
    <n v="2"/>
    <x v="1"/>
    <d v="2009-05-16T00:00:00"/>
    <s v="M"/>
    <s v="MA3832"/>
    <x v="4"/>
    <m/>
    <m/>
    <m/>
    <m/>
    <m/>
    <m/>
    <m/>
  </r>
  <r>
    <n v="1300010"/>
    <s v="200702"/>
    <s v="2007"/>
    <s v="D"/>
    <x v="8"/>
    <s v="PH"/>
    <x v="26"/>
    <x v="1"/>
    <s v="MA"/>
    <x v="5"/>
    <m/>
    <n v="2009"/>
    <n v="2"/>
    <x v="1"/>
    <d v="2009-05-16T00:00:00"/>
    <s v="M"/>
    <s v="MA3832"/>
    <x v="4"/>
    <m/>
    <m/>
    <m/>
    <m/>
    <m/>
    <m/>
    <m/>
  </r>
  <r>
    <n v="1300010"/>
    <s v="200802"/>
    <s v="2008"/>
    <s v="D"/>
    <x v="3"/>
    <s v="PH"/>
    <x v="21"/>
    <x v="0"/>
    <s v="MA"/>
    <x v="5"/>
    <s v="PH"/>
    <n v="2009"/>
    <n v="1"/>
    <x v="1"/>
    <d v="2009-05-16T00:00:00"/>
    <s v="M"/>
    <s v="MA3471"/>
    <x v="4"/>
    <m/>
    <m/>
    <m/>
    <m/>
    <m/>
    <m/>
    <m/>
  </r>
  <r>
    <n v="1300010"/>
    <s v="200902"/>
    <s v="2009"/>
    <s v="D"/>
    <x v="7"/>
    <s v="PH"/>
    <x v="20"/>
    <x v="2"/>
    <s v="MA"/>
    <x v="5"/>
    <s v="PH"/>
    <n v="2009"/>
    <n v="0"/>
    <x v="1"/>
    <d v="2009-05-16T00:00:00"/>
    <s v="M"/>
    <s v="MA4473"/>
    <x v="4"/>
    <m/>
    <m/>
    <m/>
    <m/>
    <m/>
    <m/>
    <m/>
  </r>
  <r>
    <n v="1300136"/>
    <s v="200702"/>
    <s v="2007"/>
    <s v="C"/>
    <x v="6"/>
    <s v="PH"/>
    <x v="5"/>
    <x v="2"/>
    <s v="MFE"/>
    <x v="0"/>
    <m/>
    <n v="2009"/>
    <n v="2"/>
    <x v="1"/>
    <m/>
    <s v="M"/>
    <s v="MA1023"/>
    <x v="3"/>
    <m/>
    <m/>
    <m/>
    <m/>
    <m/>
    <m/>
    <m/>
  </r>
  <r>
    <n v="1300222"/>
    <s v="200801"/>
    <s v="2008"/>
    <s v="A"/>
    <x v="13"/>
    <s v="PH"/>
    <x v="7"/>
    <x v="1"/>
    <s v="MA"/>
    <x v="5"/>
    <s v="PH"/>
    <n v="2009"/>
    <n v="1"/>
    <x v="1"/>
    <d v="2009-05-16T00:00:00"/>
    <s v="M"/>
    <m/>
    <x v="2"/>
    <m/>
    <m/>
    <m/>
    <m/>
    <m/>
    <m/>
    <m/>
  </r>
  <r>
    <n v="1300222"/>
    <s v="200801"/>
    <s v="2008"/>
    <s v="B"/>
    <x v="11"/>
    <s v="PH"/>
    <x v="9"/>
    <x v="1"/>
    <s v="MA"/>
    <x v="5"/>
    <s v="PH"/>
    <n v="2009"/>
    <n v="1"/>
    <x v="1"/>
    <d v="2009-05-16T00:00:00"/>
    <s v="M"/>
    <m/>
    <x v="2"/>
    <m/>
    <m/>
    <m/>
    <m/>
    <m/>
    <m/>
    <m/>
  </r>
  <r>
    <n v="1300222"/>
    <s v="200802"/>
    <s v="2008"/>
    <s v="C"/>
    <x v="5"/>
    <s v="PH"/>
    <x v="14"/>
    <x v="1"/>
    <s v="MA"/>
    <x v="5"/>
    <s v="PH"/>
    <n v="2009"/>
    <n v="1"/>
    <x v="1"/>
    <d v="2009-05-16T00:00:00"/>
    <s v="M"/>
    <s v="MA3457"/>
    <x v="4"/>
    <m/>
    <m/>
    <m/>
    <m/>
    <m/>
    <m/>
    <m/>
  </r>
  <r>
    <n v="1300222"/>
    <s v="200802"/>
    <s v="2008"/>
    <s v="D"/>
    <x v="3"/>
    <s v="PH"/>
    <x v="21"/>
    <x v="1"/>
    <s v="MA"/>
    <x v="5"/>
    <s v="PH"/>
    <n v="2009"/>
    <n v="1"/>
    <x v="1"/>
    <d v="2009-05-16T00:00:00"/>
    <s v="M"/>
    <s v="MA3471"/>
    <x v="4"/>
    <m/>
    <m/>
    <m/>
    <m/>
    <m/>
    <m/>
    <m/>
  </r>
  <r>
    <n v="1300222"/>
    <s v="200701"/>
    <s v="2007"/>
    <s v="A"/>
    <x v="0"/>
    <s v="PH"/>
    <x v="15"/>
    <x v="1"/>
    <s v="PH"/>
    <x v="2"/>
    <s v="MA"/>
    <n v="2009"/>
    <n v="2"/>
    <x v="1"/>
    <d v="2009-05-16T00:00:00"/>
    <s v="M"/>
    <s v="MA2631"/>
    <x v="4"/>
    <s v="MA4451"/>
    <s v="B"/>
    <m/>
    <m/>
    <m/>
    <m/>
    <m/>
  </r>
  <r>
    <n v="1300222"/>
    <s v="200701"/>
    <s v="2007"/>
    <s v="B"/>
    <x v="1"/>
    <s v="PH"/>
    <x v="8"/>
    <x v="1"/>
    <s v="PH"/>
    <x v="2"/>
    <s v="MA"/>
    <n v="2009"/>
    <n v="2"/>
    <x v="1"/>
    <d v="2009-05-16T00:00:00"/>
    <s v="M"/>
    <m/>
    <x v="2"/>
    <m/>
    <m/>
    <m/>
    <m/>
    <m/>
    <m/>
    <m/>
  </r>
  <r>
    <n v="1300222"/>
    <s v="200702"/>
    <s v="2007"/>
    <s v="C"/>
    <x v="6"/>
    <s v="PH"/>
    <x v="18"/>
    <x v="1"/>
    <s v="MA"/>
    <x v="5"/>
    <m/>
    <n v="2009"/>
    <n v="2"/>
    <x v="1"/>
    <d v="2009-05-16T00:00:00"/>
    <s v="M"/>
    <s v="MA3831"/>
    <x v="4"/>
    <s v="MA4291"/>
    <s v="A"/>
    <m/>
    <m/>
    <m/>
    <m/>
    <m/>
  </r>
  <r>
    <n v="1300222"/>
    <s v="200702"/>
    <s v="2007"/>
    <s v="C"/>
    <x v="6"/>
    <s v="PH"/>
    <x v="22"/>
    <x v="1"/>
    <s v="MA"/>
    <x v="5"/>
    <m/>
    <n v="2009"/>
    <n v="2"/>
    <x v="1"/>
    <d v="2009-05-16T00:00:00"/>
    <s v="M"/>
    <s v="MA3831"/>
    <x v="4"/>
    <s v="MA4291"/>
    <s v="A"/>
    <m/>
    <m/>
    <m/>
    <m/>
    <m/>
  </r>
  <r>
    <n v="1300222"/>
    <s v="200702"/>
    <s v="2007"/>
    <s v="D"/>
    <x v="8"/>
    <s v="PH"/>
    <x v="10"/>
    <x v="1"/>
    <s v="MA"/>
    <x v="5"/>
    <m/>
    <n v="2009"/>
    <n v="2"/>
    <x v="1"/>
    <d v="2009-05-16T00:00:00"/>
    <s v="M"/>
    <s v="MA3832"/>
    <x v="4"/>
    <s v="MA4473"/>
    <s v="A"/>
    <m/>
    <m/>
    <m/>
    <m/>
    <m/>
  </r>
  <r>
    <n v="1300222"/>
    <s v="200701"/>
    <s v="2007"/>
    <s v="B"/>
    <x v="1"/>
    <s v="PH"/>
    <x v="12"/>
    <x v="0"/>
    <s v="PH"/>
    <x v="2"/>
    <s v="MA"/>
    <n v="2009"/>
    <n v="2"/>
    <x v="1"/>
    <d v="2009-05-16T00:00:00"/>
    <s v="M"/>
    <m/>
    <x v="2"/>
    <m/>
    <m/>
    <m/>
    <m/>
    <m/>
    <m/>
    <m/>
  </r>
  <r>
    <n v="1300222"/>
    <s v="200802"/>
    <s v="2008"/>
    <s v="D"/>
    <x v="3"/>
    <s v="PH"/>
    <x v="19"/>
    <x v="2"/>
    <s v="MA"/>
    <x v="5"/>
    <s v="PH"/>
    <n v="2009"/>
    <n v="1"/>
    <x v="1"/>
    <d v="2009-05-16T00:00:00"/>
    <s v="M"/>
    <s v="MA3471"/>
    <x v="4"/>
    <m/>
    <m/>
    <m/>
    <m/>
    <m/>
    <m/>
    <m/>
  </r>
  <r>
    <n v="1300328"/>
    <s v="200701"/>
    <s v="2007"/>
    <s v="A"/>
    <x v="0"/>
    <s v="PH"/>
    <x v="2"/>
    <x v="1"/>
    <s v="BE"/>
    <x v="0"/>
    <m/>
    <n v="2009"/>
    <n v="2"/>
    <x v="1"/>
    <d v="2009-02-26T00:00:00"/>
    <s v="M"/>
    <m/>
    <x v="2"/>
    <m/>
    <m/>
    <m/>
    <m/>
    <m/>
    <m/>
    <m/>
  </r>
  <r>
    <n v="1300816"/>
    <s v="200801"/>
    <s v="2008"/>
    <s v="A"/>
    <x v="13"/>
    <s v="PH"/>
    <x v="5"/>
    <x v="0"/>
    <s v="CM"/>
    <x v="0"/>
    <m/>
    <n v="2009"/>
    <n v="1"/>
    <x v="1"/>
    <d v="2009-05-16T00:00:00"/>
    <s v="M"/>
    <m/>
    <x v="2"/>
    <m/>
    <m/>
    <m/>
    <m/>
    <m/>
    <m/>
    <m/>
  </r>
  <r>
    <n v="1300816"/>
    <s v="200703"/>
    <s v="2007"/>
    <s v="E"/>
    <x v="18"/>
    <s v="PH"/>
    <x v="1"/>
    <x v="3"/>
    <s v="CM"/>
    <x v="0"/>
    <m/>
    <n v="2009"/>
    <n v="2"/>
    <x v="1"/>
    <d v="2009-05-16T00:00:00"/>
    <s v="M"/>
    <m/>
    <x v="2"/>
    <m/>
    <m/>
    <m/>
    <m/>
    <m/>
    <m/>
    <m/>
  </r>
  <r>
    <n v="1300818"/>
    <s v="201201"/>
    <s v="2012"/>
    <s v="A"/>
    <x v="23"/>
    <s v="PH"/>
    <x v="15"/>
    <x v="0"/>
    <s v="AE"/>
    <x v="0"/>
    <m/>
    <n v="2014"/>
    <n v="2"/>
    <x v="1"/>
    <m/>
    <s v="F"/>
    <s v="MA2051"/>
    <x v="4"/>
    <m/>
    <m/>
    <m/>
    <m/>
    <n v="15"/>
    <n v="4"/>
    <n v="8"/>
  </r>
  <r>
    <n v="1300818"/>
    <s v="201101"/>
    <s v="2011"/>
    <s v="A"/>
    <x v="15"/>
    <s v="PH"/>
    <x v="5"/>
    <x v="0"/>
    <s v="AE"/>
    <x v="0"/>
    <m/>
    <n v="2014"/>
    <n v="3"/>
    <x v="0"/>
    <m/>
    <s v="F"/>
    <s v="MA1021"/>
    <x v="4"/>
    <m/>
    <m/>
    <m/>
    <m/>
    <n v="15"/>
    <n v="4"/>
    <n v="8"/>
  </r>
  <r>
    <n v="1300818"/>
    <s v="201101"/>
    <s v="2011"/>
    <s v="B"/>
    <x v="22"/>
    <s v="PH"/>
    <x v="1"/>
    <x v="0"/>
    <s v="AE"/>
    <x v="0"/>
    <m/>
    <n v="2014"/>
    <n v="3"/>
    <x v="0"/>
    <m/>
    <s v="F"/>
    <s v="MA1022"/>
    <x v="4"/>
    <m/>
    <m/>
    <m/>
    <m/>
    <n v="15"/>
    <n v="4"/>
    <n v="8"/>
  </r>
  <r>
    <n v="1300968"/>
    <s v="201101"/>
    <s v="2011"/>
    <s v="A"/>
    <x v="15"/>
    <s v="PH"/>
    <x v="0"/>
    <x v="1"/>
    <s v="AE"/>
    <x v="0"/>
    <m/>
    <n v="2014"/>
    <n v="3"/>
    <x v="0"/>
    <m/>
    <s v="F"/>
    <s v="MA1023"/>
    <x v="1"/>
    <m/>
    <m/>
    <m/>
    <m/>
    <n v="15.833333"/>
    <n v="8"/>
    <n v="7"/>
  </r>
  <r>
    <n v="1300968"/>
    <s v="201102"/>
    <s v="2011"/>
    <s v="C"/>
    <x v="21"/>
    <s v="PH"/>
    <x v="15"/>
    <x v="1"/>
    <s v="AE"/>
    <x v="0"/>
    <m/>
    <n v="2014"/>
    <n v="3"/>
    <x v="0"/>
    <m/>
    <s v="F"/>
    <s v="MA2051"/>
    <x v="4"/>
    <m/>
    <m/>
    <m/>
    <m/>
    <n v="15.833333"/>
    <n v="8"/>
    <n v="7"/>
  </r>
  <r>
    <n v="1300968"/>
    <s v="201101"/>
    <s v="2011"/>
    <s v="B"/>
    <x v="22"/>
    <s v="PH"/>
    <x v="4"/>
    <x v="0"/>
    <s v="AE"/>
    <x v="0"/>
    <m/>
    <n v="2014"/>
    <n v="3"/>
    <x v="0"/>
    <m/>
    <s v="F"/>
    <s v="MA1024"/>
    <x v="0"/>
    <m/>
    <m/>
    <m/>
    <m/>
    <n v="15.833333"/>
    <n v="8"/>
    <n v="7"/>
  </r>
  <r>
    <n v="1301064"/>
    <s v="201001"/>
    <s v="2010"/>
    <s v="A"/>
    <x v="19"/>
    <s v="PH"/>
    <x v="0"/>
    <x v="0"/>
    <s v="CM"/>
    <x v="0"/>
    <m/>
    <n v="2013"/>
    <n v="3"/>
    <x v="0"/>
    <m/>
    <s v="M"/>
    <s v="MA1023"/>
    <x v="0"/>
    <m/>
    <m/>
    <m/>
    <m/>
    <n v="14"/>
    <n v="7"/>
    <n v="8"/>
  </r>
  <r>
    <n v="1301064"/>
    <s v="201002"/>
    <s v="2010"/>
    <s v="D"/>
    <x v="17"/>
    <s v="PH"/>
    <x v="4"/>
    <x v="0"/>
    <s v="CM"/>
    <x v="0"/>
    <m/>
    <n v="2013"/>
    <n v="3"/>
    <x v="0"/>
    <m/>
    <s v="M"/>
    <m/>
    <x v="2"/>
    <m/>
    <m/>
    <m/>
    <m/>
    <n v="14"/>
    <n v="7"/>
    <n v="8"/>
  </r>
  <r>
    <n v="1301272"/>
    <s v="201001"/>
    <s v="2010"/>
    <s v="B"/>
    <x v="14"/>
    <s v="PH"/>
    <x v="4"/>
    <x v="0"/>
    <s v="ME"/>
    <x v="0"/>
    <m/>
    <n v="2013"/>
    <n v="3"/>
    <x v="0"/>
    <m/>
    <s v="M"/>
    <s v="MA1024"/>
    <x v="1"/>
    <m/>
    <m/>
    <m/>
    <m/>
    <n v="16"/>
    <n v="8"/>
    <n v="8"/>
  </r>
  <r>
    <n v="1301272"/>
    <s v="201001"/>
    <s v="2010"/>
    <s v="A"/>
    <x v="19"/>
    <s v="PH"/>
    <x v="0"/>
    <x v="3"/>
    <s v="ME"/>
    <x v="0"/>
    <m/>
    <n v="2013"/>
    <n v="3"/>
    <x v="0"/>
    <m/>
    <s v="M"/>
    <s v="MA1023"/>
    <x v="0"/>
    <m/>
    <m/>
    <m/>
    <m/>
    <n v="16"/>
    <n v="8"/>
    <n v="8"/>
  </r>
  <r>
    <n v="1301302"/>
    <s v="201001"/>
    <s v="2010"/>
    <s v="A"/>
    <x v="19"/>
    <s v="PH"/>
    <x v="0"/>
    <x v="0"/>
    <s v="MA"/>
    <x v="5"/>
    <m/>
    <n v="2013"/>
    <n v="3"/>
    <x v="0"/>
    <m/>
    <s v="M"/>
    <s v="MA1031"/>
    <x v="4"/>
    <m/>
    <m/>
    <m/>
    <m/>
    <m/>
    <m/>
    <m/>
  </r>
  <r>
    <n v="1301320"/>
    <s v="201002"/>
    <s v="2010"/>
    <s v="C"/>
    <x v="9"/>
    <s v="PH"/>
    <x v="5"/>
    <x v="1"/>
    <s v="CE"/>
    <x v="0"/>
    <m/>
    <n v="2013"/>
    <n v="3"/>
    <x v="0"/>
    <m/>
    <s v="F"/>
    <s v="MA1023"/>
    <x v="4"/>
    <m/>
    <m/>
    <m/>
    <m/>
    <n v="11"/>
    <n v="4"/>
    <n v="4"/>
  </r>
  <r>
    <n v="1301320"/>
    <s v="201002"/>
    <s v="2010"/>
    <s v="D"/>
    <x v="17"/>
    <s v="PH"/>
    <x v="1"/>
    <x v="0"/>
    <s v="CE"/>
    <x v="0"/>
    <m/>
    <n v="2013"/>
    <n v="3"/>
    <x v="0"/>
    <m/>
    <s v="F"/>
    <s v="MA1024"/>
    <x v="4"/>
    <m/>
    <m/>
    <m/>
    <m/>
    <n v="11"/>
    <n v="4"/>
    <n v="4"/>
  </r>
  <r>
    <n v="1301444"/>
    <s v="200901"/>
    <s v="2009"/>
    <s v="A"/>
    <x v="10"/>
    <s v="PH"/>
    <x v="5"/>
    <x v="3"/>
    <s v="ME"/>
    <x v="0"/>
    <m/>
    <s v="TR"/>
    <s v="TR"/>
    <x v="1"/>
    <m/>
    <s v="M"/>
    <s v="MA1021"/>
    <x v="1"/>
    <m/>
    <m/>
    <m/>
    <m/>
    <m/>
    <m/>
    <m/>
  </r>
  <r>
    <n v="1301444"/>
    <s v="200901"/>
    <s v="2009"/>
    <s v="B"/>
    <x v="4"/>
    <s v="PH"/>
    <x v="1"/>
    <x v="3"/>
    <s v="ME"/>
    <x v="0"/>
    <m/>
    <s v="TR"/>
    <s v="TR"/>
    <x v="1"/>
    <m/>
    <s v="M"/>
    <s v="MA1022"/>
    <x v="1"/>
    <m/>
    <m/>
    <m/>
    <m/>
    <m/>
    <m/>
    <m/>
  </r>
  <r>
    <n v="1301450"/>
    <s v="201001"/>
    <s v="2010"/>
    <s v="A"/>
    <x v="19"/>
    <s v="PH"/>
    <x v="5"/>
    <x v="3"/>
    <s v="BIO"/>
    <x v="2"/>
    <m/>
    <n v="2011"/>
    <n v="1"/>
    <x v="1"/>
    <m/>
    <s v="F"/>
    <m/>
    <x v="2"/>
    <m/>
    <m/>
    <m/>
    <m/>
    <m/>
    <m/>
    <m/>
  </r>
  <r>
    <n v="1301450"/>
    <s v="201001"/>
    <s v="2010"/>
    <s v="B"/>
    <x v="14"/>
    <s v="PH"/>
    <x v="1"/>
    <x v="2"/>
    <s v="BIO"/>
    <x v="2"/>
    <m/>
    <n v="2011"/>
    <n v="1"/>
    <x v="1"/>
    <m/>
    <s v="F"/>
    <m/>
    <x v="2"/>
    <m/>
    <m/>
    <m/>
    <m/>
    <m/>
    <m/>
    <m/>
  </r>
  <r>
    <n v="1301512"/>
    <s v="201101"/>
    <s v="2011"/>
    <s v="A"/>
    <x v="15"/>
    <s v="PH"/>
    <x v="5"/>
    <x v="0"/>
    <s v="ME"/>
    <x v="0"/>
    <m/>
    <n v="2014"/>
    <n v="3"/>
    <x v="0"/>
    <m/>
    <s v="F"/>
    <s v="MA1022"/>
    <x v="1"/>
    <m/>
    <m/>
    <m/>
    <m/>
    <n v="14.666667"/>
    <n v="8"/>
    <n v="7"/>
  </r>
  <r>
    <n v="1301512"/>
    <s v="201101"/>
    <s v="2011"/>
    <s v="B"/>
    <x v="22"/>
    <s v="PH"/>
    <x v="1"/>
    <x v="0"/>
    <s v="ME"/>
    <x v="0"/>
    <m/>
    <n v="2014"/>
    <n v="3"/>
    <x v="0"/>
    <m/>
    <s v="F"/>
    <s v="MA1023"/>
    <x v="1"/>
    <m/>
    <m/>
    <m/>
    <m/>
    <n v="14.666667"/>
    <n v="8"/>
    <n v="7"/>
  </r>
  <r>
    <n v="1301522"/>
    <s v="201002"/>
    <s v="2010"/>
    <s v="C"/>
    <x v="9"/>
    <s v="PH"/>
    <x v="5"/>
    <x v="3"/>
    <s v="CM"/>
    <x v="0"/>
    <m/>
    <n v="2013"/>
    <n v="3"/>
    <x v="0"/>
    <m/>
    <s v="F"/>
    <s v="MA1023"/>
    <x v="3"/>
    <m/>
    <m/>
    <m/>
    <m/>
    <n v="16"/>
    <n v="6.5"/>
    <n v="8"/>
  </r>
  <r>
    <n v="1301522"/>
    <s v="201002"/>
    <s v="2010"/>
    <s v="D"/>
    <x v="17"/>
    <s v="PH"/>
    <x v="1"/>
    <x v="3"/>
    <s v="CM"/>
    <x v="0"/>
    <m/>
    <n v="2013"/>
    <n v="3"/>
    <x v="0"/>
    <m/>
    <s v="F"/>
    <s v="MA1024"/>
    <x v="1"/>
    <m/>
    <m/>
    <m/>
    <m/>
    <n v="16"/>
    <n v="6.5"/>
    <n v="8"/>
  </r>
  <r>
    <n v="1301526"/>
    <s v="201101"/>
    <s v="2011"/>
    <s v="A"/>
    <x v="15"/>
    <s v="PH"/>
    <x v="5"/>
    <x v="1"/>
    <s v="CS"/>
    <x v="1"/>
    <s v="IMGD"/>
    <n v="2013"/>
    <n v="2"/>
    <x v="1"/>
    <m/>
    <s v="M"/>
    <s v="MA2621"/>
    <x v="4"/>
    <m/>
    <m/>
    <m/>
    <m/>
    <n v="15"/>
    <n v="8"/>
    <n v="8"/>
  </r>
  <r>
    <n v="1301526"/>
    <s v="201101"/>
    <s v="2011"/>
    <s v="B"/>
    <x v="22"/>
    <s v="PH"/>
    <x v="1"/>
    <x v="0"/>
    <s v="CS"/>
    <x v="1"/>
    <s v="IMGD"/>
    <n v="2013"/>
    <n v="2"/>
    <x v="1"/>
    <m/>
    <s v="M"/>
    <m/>
    <x v="2"/>
    <m/>
    <m/>
    <m/>
    <m/>
    <n v="15"/>
    <n v="8"/>
    <n v="8"/>
  </r>
  <r>
    <n v="1301540"/>
    <s v="201001"/>
    <s v="2010"/>
    <s v="A"/>
    <x v="19"/>
    <s v="PH"/>
    <x v="5"/>
    <x v="1"/>
    <s v="ED"/>
    <x v="0"/>
    <m/>
    <n v="2013"/>
    <n v="3"/>
    <x v="0"/>
    <m/>
    <s v="M"/>
    <s v="MA1021"/>
    <x v="1"/>
    <m/>
    <m/>
    <m/>
    <m/>
    <n v="13.833333"/>
    <n v="0"/>
    <n v="0"/>
  </r>
  <r>
    <n v="1301540"/>
    <s v="201001"/>
    <s v="2010"/>
    <s v="B"/>
    <x v="14"/>
    <s v="PH"/>
    <x v="1"/>
    <x v="1"/>
    <s v="ED"/>
    <x v="0"/>
    <m/>
    <n v="2013"/>
    <n v="3"/>
    <x v="0"/>
    <m/>
    <s v="M"/>
    <s v="MA1022"/>
    <x v="4"/>
    <m/>
    <m/>
    <m/>
    <m/>
    <n v="13.833333"/>
    <n v="0"/>
    <n v="0"/>
  </r>
  <r>
    <n v="1341900"/>
    <s v="201201"/>
    <s v="2012"/>
    <s v="A"/>
    <x v="23"/>
    <s v="PH"/>
    <x v="0"/>
    <x v="1"/>
    <s v="RBE"/>
    <x v="0"/>
    <m/>
    <n v="2015"/>
    <n v="3"/>
    <x v="0"/>
    <m/>
    <s v="M"/>
    <s v="MA1023"/>
    <x v="1"/>
    <m/>
    <m/>
    <m/>
    <m/>
    <m/>
    <m/>
    <m/>
  </r>
  <r>
    <n v="1344644"/>
    <s v="201102"/>
    <s v="2011"/>
    <s v="D"/>
    <x v="20"/>
    <s v="PH"/>
    <x v="6"/>
    <x v="1"/>
    <s v="RBE"/>
    <x v="0"/>
    <m/>
    <n v="2013"/>
    <n v="2"/>
    <x v="1"/>
    <m/>
    <s v="M"/>
    <m/>
    <x v="2"/>
    <m/>
    <m/>
    <m/>
    <m/>
    <n v="16"/>
    <n v="8"/>
    <n v="9"/>
  </r>
  <r>
    <n v="1301554"/>
    <s v="201002"/>
    <s v="2010"/>
    <s v="D"/>
    <x v="17"/>
    <s v="PH"/>
    <x v="4"/>
    <x v="0"/>
    <s v="BIO"/>
    <x v="2"/>
    <m/>
    <n v="2013"/>
    <n v="3"/>
    <x v="0"/>
    <m/>
    <s v="F"/>
    <m/>
    <x v="2"/>
    <m/>
    <m/>
    <m/>
    <m/>
    <n v="16"/>
    <n v="8"/>
    <n v="8.5"/>
  </r>
  <r>
    <n v="1301554"/>
    <s v="201002"/>
    <s v="2010"/>
    <s v="C"/>
    <x v="9"/>
    <s v="PH"/>
    <x v="0"/>
    <x v="3"/>
    <s v="BIO"/>
    <x v="2"/>
    <m/>
    <n v="2013"/>
    <n v="3"/>
    <x v="0"/>
    <m/>
    <s v="F"/>
    <s v="MA2051"/>
    <x v="1"/>
    <m/>
    <m/>
    <m/>
    <m/>
    <n v="16"/>
    <n v="8"/>
    <n v="8.5"/>
  </r>
  <r>
    <n v="1301576"/>
    <s v="201101"/>
    <s v="2011"/>
    <s v="B"/>
    <x v="22"/>
    <s v="PH"/>
    <x v="1"/>
    <x v="1"/>
    <s v="ND"/>
    <x v="3"/>
    <m/>
    <n v="2014"/>
    <n v="3"/>
    <x v="0"/>
    <m/>
    <s v="M"/>
    <s v="MA1024"/>
    <x v="0"/>
    <m/>
    <m/>
    <m/>
    <m/>
    <n v="16"/>
    <n v="8"/>
    <n v="8"/>
  </r>
  <r>
    <n v="1301576"/>
    <s v="201101"/>
    <s v="2011"/>
    <s v="A"/>
    <x v="15"/>
    <s v="PH"/>
    <x v="5"/>
    <x v="0"/>
    <s v="ND"/>
    <x v="3"/>
    <m/>
    <n v="2014"/>
    <n v="3"/>
    <x v="0"/>
    <m/>
    <s v="M"/>
    <s v="MA1023"/>
    <x v="1"/>
    <m/>
    <m/>
    <m/>
    <m/>
    <n v="16"/>
    <n v="8"/>
    <n v="8"/>
  </r>
  <r>
    <n v="1301582"/>
    <s v="201001"/>
    <s v="2010"/>
    <s v="A"/>
    <x v="19"/>
    <s v="PH"/>
    <x v="5"/>
    <x v="3"/>
    <s v="PH"/>
    <x v="2"/>
    <m/>
    <n v="2013"/>
    <n v="3"/>
    <x v="0"/>
    <m/>
    <s v="F"/>
    <s v="MA1021"/>
    <x v="3"/>
    <m/>
    <m/>
    <m/>
    <m/>
    <m/>
    <m/>
    <m/>
  </r>
  <r>
    <n v="1301582"/>
    <s v="201002"/>
    <s v="2010"/>
    <s v="C"/>
    <x v="9"/>
    <s v="PH"/>
    <x v="2"/>
    <x v="3"/>
    <s v="PH"/>
    <x v="2"/>
    <m/>
    <n v="2013"/>
    <n v="3"/>
    <x v="0"/>
    <m/>
    <s v="F"/>
    <s v="MA1022"/>
    <x v="3"/>
    <m/>
    <m/>
    <m/>
    <m/>
    <m/>
    <m/>
    <m/>
  </r>
  <r>
    <n v="1301582"/>
    <s v="201001"/>
    <s v="2010"/>
    <s v="B"/>
    <x v="14"/>
    <s v="PH"/>
    <x v="1"/>
    <x v="2"/>
    <s v="PH"/>
    <x v="2"/>
    <m/>
    <n v="2013"/>
    <n v="3"/>
    <x v="0"/>
    <m/>
    <s v="F"/>
    <s v="MA1021"/>
    <x v="0"/>
    <m/>
    <m/>
    <m/>
    <m/>
    <m/>
    <m/>
    <m/>
  </r>
  <r>
    <n v="1301582"/>
    <s v="201002"/>
    <s v="2010"/>
    <s v="D"/>
    <x v="17"/>
    <s v="PH"/>
    <x v="6"/>
    <x v="2"/>
    <s v="PH"/>
    <x v="2"/>
    <m/>
    <n v="2013"/>
    <n v="3"/>
    <x v="0"/>
    <m/>
    <s v="F"/>
    <s v="MA1022"/>
    <x v="3"/>
    <s v="MA1023"/>
    <s v="NR"/>
    <m/>
    <m/>
    <m/>
    <m/>
    <m/>
  </r>
  <r>
    <n v="1301704"/>
    <s v="201103"/>
    <s v="2011"/>
    <s v="E2"/>
    <x v="27"/>
    <s v="PH"/>
    <x v="1"/>
    <x v="3"/>
    <s v="AE"/>
    <x v="0"/>
    <m/>
    <n v="2013"/>
    <n v="2"/>
    <x v="1"/>
    <m/>
    <s v="F"/>
    <s v="MA2071"/>
    <x v="3"/>
    <s v="MA2611"/>
    <s v="NR"/>
    <m/>
    <m/>
    <m/>
    <m/>
    <m/>
  </r>
  <r>
    <n v="1301704"/>
    <s v="201001"/>
    <s v="2010"/>
    <s v="A"/>
    <x v="19"/>
    <s v="PH"/>
    <x v="5"/>
    <x v="3"/>
    <s v="AE"/>
    <x v="0"/>
    <m/>
    <n v="2013"/>
    <n v="3"/>
    <x v="0"/>
    <m/>
    <s v="F"/>
    <s v="MA1021"/>
    <x v="0"/>
    <m/>
    <m/>
    <m/>
    <m/>
    <m/>
    <m/>
    <m/>
  </r>
  <r>
    <n v="1301704"/>
    <s v="201001"/>
    <s v="2010"/>
    <s v="B"/>
    <x v="14"/>
    <s v="PH"/>
    <x v="1"/>
    <x v="2"/>
    <s v="AE"/>
    <x v="0"/>
    <m/>
    <n v="2013"/>
    <n v="3"/>
    <x v="0"/>
    <m/>
    <s v="F"/>
    <s v="MA1022"/>
    <x v="0"/>
    <m/>
    <m/>
    <m/>
    <m/>
    <m/>
    <m/>
    <m/>
  </r>
  <r>
    <n v="1301762"/>
    <s v="201002"/>
    <s v="2010"/>
    <s v="C"/>
    <x v="9"/>
    <s v="PH"/>
    <x v="5"/>
    <x v="1"/>
    <s v="ECE"/>
    <x v="0"/>
    <m/>
    <n v="2013"/>
    <n v="3"/>
    <x v="0"/>
    <m/>
    <s v="M"/>
    <s v="MA2051"/>
    <x v="4"/>
    <m/>
    <m/>
    <m/>
    <m/>
    <m/>
    <m/>
    <m/>
  </r>
  <r>
    <n v="1301762"/>
    <s v="201002"/>
    <s v="2010"/>
    <s v="D"/>
    <x v="17"/>
    <s v="PH"/>
    <x v="1"/>
    <x v="1"/>
    <s v="ECE"/>
    <x v="0"/>
    <m/>
    <n v="2013"/>
    <n v="3"/>
    <x v="0"/>
    <m/>
    <s v="M"/>
    <s v="MA2071"/>
    <x v="0"/>
    <m/>
    <m/>
    <m/>
    <m/>
    <m/>
    <m/>
    <m/>
  </r>
  <r>
    <n v="1301770"/>
    <s v="201002"/>
    <s v="2010"/>
    <s v="C"/>
    <x v="9"/>
    <s v="PH"/>
    <x v="5"/>
    <x v="0"/>
    <s v="CE"/>
    <x v="0"/>
    <m/>
    <n v="2013"/>
    <n v="3"/>
    <x v="0"/>
    <m/>
    <s v="M"/>
    <s v="MA1023"/>
    <x v="1"/>
    <m/>
    <m/>
    <m/>
    <m/>
    <m/>
    <m/>
    <m/>
  </r>
  <r>
    <n v="1301770"/>
    <s v="201002"/>
    <s v="2010"/>
    <s v="D"/>
    <x v="17"/>
    <s v="PH"/>
    <x v="1"/>
    <x v="3"/>
    <s v="CE"/>
    <x v="0"/>
    <m/>
    <n v="2013"/>
    <n v="3"/>
    <x v="0"/>
    <m/>
    <s v="M"/>
    <s v="MA1024"/>
    <x v="1"/>
    <m/>
    <m/>
    <m/>
    <m/>
    <m/>
    <m/>
    <m/>
  </r>
  <r>
    <n v="1301788"/>
    <s v="201001"/>
    <s v="2010"/>
    <s v="B"/>
    <x v="14"/>
    <s v="PH"/>
    <x v="4"/>
    <x v="1"/>
    <s v="ME"/>
    <x v="0"/>
    <m/>
    <n v="2013"/>
    <n v="3"/>
    <x v="0"/>
    <m/>
    <s v="M"/>
    <s v="MA1024"/>
    <x v="4"/>
    <m/>
    <m/>
    <m/>
    <m/>
    <n v="13.333333"/>
    <n v="6"/>
    <n v="7"/>
  </r>
  <r>
    <n v="1301834"/>
    <s v="200901"/>
    <s v="2009"/>
    <s v="B"/>
    <x v="4"/>
    <s v="PH"/>
    <x v="1"/>
    <x v="1"/>
    <s v="BC"/>
    <x v="2"/>
    <m/>
    <s v="TR"/>
    <s v="TR"/>
    <x v="1"/>
    <d v="2010-05-15T00:00:00"/>
    <s v="M"/>
    <s v="MA2071"/>
    <x v="0"/>
    <m/>
    <m/>
    <m/>
    <m/>
    <m/>
    <m/>
    <m/>
  </r>
  <r>
    <n v="1301834"/>
    <s v="200902"/>
    <s v="2009"/>
    <s v="D"/>
    <x v="7"/>
    <s v="PH"/>
    <x v="6"/>
    <x v="0"/>
    <s v="BC"/>
    <x v="2"/>
    <m/>
    <n v="2010"/>
    <n v="1"/>
    <x v="1"/>
    <d v="2010-05-15T00:00:00"/>
    <s v="M"/>
    <m/>
    <x v="2"/>
    <m/>
    <m/>
    <m/>
    <m/>
    <m/>
    <m/>
    <m/>
  </r>
  <r>
    <n v="1350376"/>
    <s v="201102"/>
    <s v="2011"/>
    <s v="C"/>
    <x v="21"/>
    <s v="PH"/>
    <x v="5"/>
    <x v="1"/>
    <s v="RBE"/>
    <x v="0"/>
    <m/>
    <n v="2014"/>
    <n v="3"/>
    <x v="0"/>
    <m/>
    <s v="F"/>
    <m/>
    <x v="2"/>
    <m/>
    <m/>
    <m/>
    <m/>
    <n v="16"/>
    <n v="8"/>
    <n v="8"/>
  </r>
  <r>
    <n v="1302286"/>
    <s v="200902"/>
    <s v="2009"/>
    <s v="D"/>
    <x v="7"/>
    <s v="PH"/>
    <x v="1"/>
    <x v="3"/>
    <s v="CE"/>
    <x v="0"/>
    <m/>
    <n v="2010"/>
    <n v="1"/>
    <x v="1"/>
    <d v="2010-05-15T00:00:00"/>
    <s v="M"/>
    <m/>
    <x v="2"/>
    <m/>
    <m/>
    <m/>
    <m/>
    <m/>
    <m/>
    <m/>
  </r>
  <r>
    <n v="1302286"/>
    <s v="200802"/>
    <s v="2008"/>
    <s v="C"/>
    <x v="5"/>
    <s v="PH"/>
    <x v="5"/>
    <x v="3"/>
    <s v="CE"/>
    <x v="0"/>
    <m/>
    <n v="2010"/>
    <n v="2"/>
    <x v="1"/>
    <d v="2010-05-15T00:00:00"/>
    <s v="M"/>
    <m/>
    <x v="2"/>
    <m/>
    <m/>
    <m/>
    <m/>
    <m/>
    <m/>
    <m/>
  </r>
  <r>
    <n v="1302380"/>
    <s v="200802"/>
    <s v="2008"/>
    <s v="D"/>
    <x v="3"/>
    <s v="PH"/>
    <x v="1"/>
    <x v="0"/>
    <s v="BIO"/>
    <x v="2"/>
    <m/>
    <n v="2009"/>
    <n v="1"/>
    <x v="1"/>
    <d v="2009-05-16T00:00:00"/>
    <s v="F"/>
    <m/>
    <x v="2"/>
    <m/>
    <m/>
    <m/>
    <m/>
    <m/>
    <m/>
    <m/>
  </r>
  <r>
    <n v="1302380"/>
    <s v="200802"/>
    <s v="2008"/>
    <s v="C"/>
    <x v="5"/>
    <s v="PH"/>
    <x v="5"/>
    <x v="3"/>
    <s v="BIO"/>
    <x v="2"/>
    <m/>
    <n v="2009"/>
    <n v="1"/>
    <x v="1"/>
    <d v="2009-05-16T00:00:00"/>
    <s v="F"/>
    <m/>
    <x v="2"/>
    <m/>
    <m/>
    <m/>
    <m/>
    <m/>
    <m/>
    <m/>
  </r>
  <r>
    <n v="1302380"/>
    <s v="200902"/>
    <s v="2009"/>
    <s v="D"/>
    <x v="7"/>
    <s v="PH"/>
    <x v="6"/>
    <x v="2"/>
    <s v="BIO"/>
    <x v="2"/>
    <m/>
    <n v="2009"/>
    <n v="0"/>
    <x v="1"/>
    <d v="2009-05-16T00:00:00"/>
    <s v="F"/>
    <m/>
    <x v="2"/>
    <m/>
    <m/>
    <m/>
    <m/>
    <m/>
    <m/>
    <m/>
  </r>
  <r>
    <n v="1302404"/>
    <s v="200701"/>
    <s v="2007"/>
    <s v="B"/>
    <x v="1"/>
    <s v="PH"/>
    <x v="1"/>
    <x v="0"/>
    <s v="CH"/>
    <x v="2"/>
    <m/>
    <n v="2009"/>
    <n v="2"/>
    <x v="1"/>
    <d v="2009-02-26T00:00:00"/>
    <s v="M"/>
    <m/>
    <x v="2"/>
    <m/>
    <m/>
    <m/>
    <m/>
    <m/>
    <m/>
    <m/>
  </r>
  <r>
    <n v="1302564"/>
    <s v="201101"/>
    <s v="2011"/>
    <s v="A"/>
    <x v="15"/>
    <s v="PH"/>
    <x v="5"/>
    <x v="1"/>
    <s v="BE"/>
    <x v="0"/>
    <s v="PSS"/>
    <n v="2013"/>
    <n v="2"/>
    <x v="1"/>
    <m/>
    <s v="F"/>
    <m/>
    <x v="2"/>
    <m/>
    <m/>
    <m/>
    <m/>
    <n v="15.333333"/>
    <n v="7"/>
    <n v="8"/>
  </r>
  <r>
    <n v="1302564"/>
    <s v="201101"/>
    <s v="2011"/>
    <s v="B"/>
    <x v="22"/>
    <s v="PH"/>
    <x v="1"/>
    <x v="1"/>
    <s v="BE"/>
    <x v="0"/>
    <s v="PSS"/>
    <n v="2013"/>
    <n v="2"/>
    <x v="1"/>
    <m/>
    <s v="F"/>
    <m/>
    <x v="2"/>
    <m/>
    <m/>
    <m/>
    <m/>
    <n v="15.333333"/>
    <n v="7"/>
    <n v="8"/>
  </r>
  <r>
    <n v="1302632"/>
    <s v="201002"/>
    <s v="2010"/>
    <s v="C"/>
    <x v="9"/>
    <s v="PH"/>
    <x v="0"/>
    <x v="1"/>
    <s v="CM"/>
    <x v="0"/>
    <m/>
    <n v="2013"/>
    <n v="3"/>
    <x v="0"/>
    <m/>
    <s v="F"/>
    <m/>
    <x v="2"/>
    <m/>
    <m/>
    <m/>
    <m/>
    <n v="12.166667"/>
    <n v="8"/>
    <n v="9"/>
  </r>
  <r>
    <n v="1302632"/>
    <s v="201002"/>
    <s v="2010"/>
    <s v="D"/>
    <x v="17"/>
    <s v="PH"/>
    <x v="4"/>
    <x v="0"/>
    <s v="CM"/>
    <x v="0"/>
    <m/>
    <n v="2013"/>
    <n v="3"/>
    <x v="0"/>
    <m/>
    <s v="F"/>
    <m/>
    <x v="2"/>
    <m/>
    <m/>
    <m/>
    <m/>
    <n v="12.166667"/>
    <n v="8"/>
    <n v="9"/>
  </r>
  <r>
    <n v="1302656"/>
    <s v="201102"/>
    <s v="2011"/>
    <s v="C"/>
    <x v="21"/>
    <s v="PH"/>
    <x v="5"/>
    <x v="1"/>
    <s v="BE"/>
    <x v="0"/>
    <m/>
    <n v="2014"/>
    <n v="3"/>
    <x v="0"/>
    <m/>
    <s v="M"/>
    <s v="MA2071"/>
    <x v="4"/>
    <m/>
    <m/>
    <m/>
    <m/>
    <n v="16"/>
    <n v="8"/>
    <n v="9"/>
  </r>
  <r>
    <n v="1302656"/>
    <s v="201102"/>
    <s v="2011"/>
    <s v="D"/>
    <x v="20"/>
    <s v="PH"/>
    <x v="1"/>
    <x v="0"/>
    <s v="BE"/>
    <x v="0"/>
    <m/>
    <n v="2014"/>
    <n v="3"/>
    <x v="0"/>
    <m/>
    <s v="M"/>
    <s v="MA2271"/>
    <x v="1"/>
    <m/>
    <m/>
    <m/>
    <m/>
    <n v="16"/>
    <n v="8"/>
    <n v="9"/>
  </r>
  <r>
    <n v="1302710"/>
    <s v="201002"/>
    <s v="2010"/>
    <s v="C"/>
    <x v="9"/>
    <s v="PH"/>
    <x v="5"/>
    <x v="1"/>
    <s v="CE"/>
    <x v="0"/>
    <m/>
    <n v="2013"/>
    <n v="3"/>
    <x v="0"/>
    <m/>
    <s v="M"/>
    <s v="MA2611"/>
    <x v="1"/>
    <m/>
    <m/>
    <m/>
    <m/>
    <m/>
    <m/>
    <m/>
  </r>
  <r>
    <n v="1302728"/>
    <s v="201001"/>
    <s v="2010"/>
    <s v="B"/>
    <x v="14"/>
    <s v="PH"/>
    <x v="4"/>
    <x v="1"/>
    <s v="CS"/>
    <x v="1"/>
    <m/>
    <n v="2013"/>
    <n v="3"/>
    <x v="0"/>
    <m/>
    <s v="F"/>
    <s v="MA1024"/>
    <x v="4"/>
    <s v="MA2612"/>
    <s v="NR"/>
    <m/>
    <m/>
    <n v="16"/>
    <n v="7.5"/>
    <n v="9"/>
  </r>
  <r>
    <n v="1302728"/>
    <s v="201002"/>
    <s v="2010"/>
    <s v="D"/>
    <x v="17"/>
    <s v="PH"/>
    <x v="6"/>
    <x v="1"/>
    <s v="CS"/>
    <x v="1"/>
    <s v="ECE"/>
    <n v="2013"/>
    <n v="3"/>
    <x v="0"/>
    <m/>
    <s v="F"/>
    <s v="MA2051"/>
    <x v="4"/>
    <s v="MA2612"/>
    <s v="A"/>
    <m/>
    <m/>
    <n v="16"/>
    <n v="7.5"/>
    <n v="9"/>
  </r>
  <r>
    <n v="1302836"/>
    <s v="201101"/>
    <s v="2011"/>
    <s v="A"/>
    <x v="15"/>
    <s v="PH"/>
    <x v="0"/>
    <x v="1"/>
    <s v="ED"/>
    <x v="0"/>
    <m/>
    <n v="2014"/>
    <n v="3"/>
    <x v="0"/>
    <m/>
    <s v="M"/>
    <s v="MA1024"/>
    <x v="1"/>
    <m/>
    <m/>
    <m/>
    <m/>
    <n v="14.5"/>
    <n v="8"/>
    <n v="9"/>
  </r>
  <r>
    <n v="1302836"/>
    <s v="201101"/>
    <s v="2011"/>
    <s v="B"/>
    <x v="22"/>
    <s v="PH"/>
    <x v="4"/>
    <x v="0"/>
    <s v="ED"/>
    <x v="0"/>
    <m/>
    <n v="2014"/>
    <n v="3"/>
    <x v="0"/>
    <m/>
    <s v="M"/>
    <s v="MA2051"/>
    <x v="4"/>
    <m/>
    <m/>
    <m/>
    <m/>
    <n v="14.5"/>
    <n v="8"/>
    <n v="9"/>
  </r>
  <r>
    <n v="1303164"/>
    <s v="201001"/>
    <s v="2010"/>
    <s v="B"/>
    <x v="14"/>
    <s v="PH"/>
    <x v="1"/>
    <x v="0"/>
    <s v="ED"/>
    <x v="0"/>
    <m/>
    <n v="2013"/>
    <n v="3"/>
    <x v="0"/>
    <m/>
    <s v="M"/>
    <s v="MA1023"/>
    <x v="0"/>
    <m/>
    <m/>
    <m/>
    <m/>
    <n v="16"/>
    <n v="8"/>
    <n v="9"/>
  </r>
  <r>
    <n v="1303164"/>
    <s v="201001"/>
    <s v="2010"/>
    <s v="A"/>
    <x v="19"/>
    <s v="PH"/>
    <x v="5"/>
    <x v="3"/>
    <s v="ED"/>
    <x v="0"/>
    <m/>
    <n v="2013"/>
    <n v="3"/>
    <x v="0"/>
    <m/>
    <s v="M"/>
    <m/>
    <x v="2"/>
    <m/>
    <m/>
    <m/>
    <m/>
    <n v="16"/>
    <n v="8"/>
    <n v="9"/>
  </r>
  <r>
    <n v="1303164"/>
    <s v="201101"/>
    <s v="2011"/>
    <s v="A"/>
    <x v="15"/>
    <s v="PH"/>
    <x v="15"/>
    <x v="2"/>
    <s v="ED"/>
    <x v="0"/>
    <m/>
    <n v="2013"/>
    <n v="2"/>
    <x v="1"/>
    <m/>
    <s v="M"/>
    <m/>
    <x v="2"/>
    <m/>
    <m/>
    <m/>
    <m/>
    <n v="16"/>
    <n v="8"/>
    <n v="9"/>
  </r>
  <r>
    <n v="1303170"/>
    <s v="201101"/>
    <s v="2011"/>
    <s v="A"/>
    <x v="15"/>
    <s v="PH"/>
    <x v="0"/>
    <x v="0"/>
    <s v="BC"/>
    <x v="2"/>
    <m/>
    <n v="2014"/>
    <n v="3"/>
    <x v="0"/>
    <m/>
    <s v="F"/>
    <s v="MA1023"/>
    <x v="1"/>
    <m/>
    <m/>
    <m/>
    <m/>
    <m/>
    <m/>
    <m/>
  </r>
  <r>
    <n v="1303170"/>
    <s v="201101"/>
    <s v="2011"/>
    <s v="B"/>
    <x v="22"/>
    <s v="PH"/>
    <x v="4"/>
    <x v="0"/>
    <s v="BC"/>
    <x v="2"/>
    <m/>
    <n v="2014"/>
    <n v="3"/>
    <x v="0"/>
    <m/>
    <s v="F"/>
    <s v="MA1024"/>
    <x v="1"/>
    <m/>
    <m/>
    <m/>
    <m/>
    <m/>
    <m/>
    <m/>
  </r>
  <r>
    <n v="1303170"/>
    <s v="201102"/>
    <s v="2011"/>
    <s v="C"/>
    <x v="21"/>
    <s v="PH"/>
    <x v="2"/>
    <x v="0"/>
    <s v="BC"/>
    <x v="2"/>
    <m/>
    <n v="2014"/>
    <n v="3"/>
    <x v="0"/>
    <m/>
    <s v="F"/>
    <m/>
    <x v="2"/>
    <m/>
    <m/>
    <m/>
    <m/>
    <m/>
    <m/>
    <m/>
  </r>
  <r>
    <n v="1303210"/>
    <s v="201001"/>
    <s v="2010"/>
    <s v="A"/>
    <x v="19"/>
    <s v="PH"/>
    <x v="5"/>
    <x v="1"/>
    <s v="CH"/>
    <x v="2"/>
    <m/>
    <n v="2013"/>
    <n v="3"/>
    <x v="0"/>
    <m/>
    <s v="F"/>
    <s v="MA1023"/>
    <x v="4"/>
    <m/>
    <m/>
    <m/>
    <m/>
    <n v="16"/>
    <n v="8"/>
    <n v="9"/>
  </r>
  <r>
    <n v="1303210"/>
    <s v="201002"/>
    <s v="2010"/>
    <s v="D"/>
    <x v="17"/>
    <s v="PH"/>
    <x v="1"/>
    <x v="1"/>
    <s v="CM"/>
    <x v="0"/>
    <m/>
    <n v="2013"/>
    <n v="3"/>
    <x v="0"/>
    <m/>
    <s v="F"/>
    <m/>
    <x v="2"/>
    <m/>
    <m/>
    <m/>
    <m/>
    <n v="16"/>
    <n v="8"/>
    <n v="9"/>
  </r>
  <r>
    <n v="1303310"/>
    <s v="201101"/>
    <s v="2011"/>
    <s v="A"/>
    <x v="15"/>
    <s v="PH"/>
    <x v="5"/>
    <x v="1"/>
    <s v="AE"/>
    <x v="0"/>
    <m/>
    <n v="2014"/>
    <n v="3"/>
    <x v="0"/>
    <m/>
    <s v="M"/>
    <s v="MA1022"/>
    <x v="4"/>
    <m/>
    <m/>
    <m/>
    <m/>
    <n v="12.666667"/>
    <n v="6"/>
    <n v="5.5"/>
  </r>
  <r>
    <n v="1303310"/>
    <s v="201101"/>
    <s v="2011"/>
    <s v="B"/>
    <x v="22"/>
    <s v="PH"/>
    <x v="1"/>
    <x v="0"/>
    <s v="AE"/>
    <x v="0"/>
    <m/>
    <n v="2014"/>
    <n v="3"/>
    <x v="0"/>
    <m/>
    <s v="M"/>
    <s v="MA1023"/>
    <x v="0"/>
    <m/>
    <m/>
    <m/>
    <m/>
    <n v="12.666667"/>
    <n v="6"/>
    <n v="5.5"/>
  </r>
  <r>
    <n v="1303364"/>
    <s v="201101"/>
    <s v="2011"/>
    <s v="A"/>
    <x v="15"/>
    <s v="PH"/>
    <x v="0"/>
    <x v="0"/>
    <s v="ED"/>
    <x v="0"/>
    <m/>
    <n v="2014"/>
    <n v="3"/>
    <x v="0"/>
    <m/>
    <s v="M"/>
    <s v="MA1023"/>
    <x v="1"/>
    <m/>
    <m/>
    <m/>
    <m/>
    <n v="14.833333"/>
    <n v="8"/>
    <n v="9"/>
  </r>
  <r>
    <n v="1303364"/>
    <s v="201101"/>
    <s v="2011"/>
    <s v="B"/>
    <x v="22"/>
    <s v="PH"/>
    <x v="4"/>
    <x v="3"/>
    <s v="ED"/>
    <x v="0"/>
    <m/>
    <n v="2014"/>
    <n v="3"/>
    <x v="0"/>
    <m/>
    <s v="M"/>
    <s v="MA1024"/>
    <x v="4"/>
    <m/>
    <m/>
    <m/>
    <m/>
    <n v="14.833333"/>
    <n v="8"/>
    <n v="9"/>
  </r>
  <r>
    <n v="1303364"/>
    <s v="201102"/>
    <s v="2011"/>
    <s v="C"/>
    <x v="21"/>
    <s v="PH"/>
    <x v="15"/>
    <x v="3"/>
    <s v="AE"/>
    <x v="0"/>
    <m/>
    <n v="2014"/>
    <n v="3"/>
    <x v="0"/>
    <m/>
    <s v="M"/>
    <s v="MA2051"/>
    <x v="1"/>
    <m/>
    <m/>
    <m/>
    <m/>
    <n v="14.833333"/>
    <n v="8"/>
    <n v="9"/>
  </r>
  <r>
    <n v="1303382"/>
    <s v="201102"/>
    <s v="2011"/>
    <s v="D"/>
    <x v="20"/>
    <s v="PH"/>
    <x v="3"/>
    <x v="1"/>
    <s v="BE"/>
    <x v="0"/>
    <s v="PH"/>
    <n v="2013"/>
    <n v="2"/>
    <x v="1"/>
    <m/>
    <s v="F"/>
    <m/>
    <x v="2"/>
    <m/>
    <m/>
    <m/>
    <m/>
    <n v="15"/>
    <n v="8"/>
    <n v="8"/>
  </r>
  <r>
    <n v="1303382"/>
    <s v="201102"/>
    <s v="2011"/>
    <s v="D"/>
    <x v="20"/>
    <s v="PH"/>
    <x v="23"/>
    <x v="1"/>
    <s v="BE"/>
    <x v="0"/>
    <s v="PH"/>
    <n v="2013"/>
    <n v="2"/>
    <x v="1"/>
    <m/>
    <s v="F"/>
    <m/>
    <x v="2"/>
    <m/>
    <m/>
    <m/>
    <m/>
    <n v="15"/>
    <n v="8"/>
    <n v="8"/>
  </r>
  <r>
    <n v="1303382"/>
    <s v="201001"/>
    <s v="2010"/>
    <s v="A"/>
    <x v="19"/>
    <s v="PH"/>
    <x v="5"/>
    <x v="1"/>
    <s v="BE"/>
    <x v="0"/>
    <s v="PH"/>
    <n v="2013"/>
    <n v="3"/>
    <x v="0"/>
    <m/>
    <s v="F"/>
    <s v="MA1023"/>
    <x v="1"/>
    <m/>
    <m/>
    <m/>
    <m/>
    <n v="15"/>
    <n v="8"/>
    <n v="8"/>
  </r>
  <r>
    <n v="1303382"/>
    <s v="201001"/>
    <s v="2010"/>
    <s v="B"/>
    <x v="14"/>
    <s v="PH"/>
    <x v="1"/>
    <x v="1"/>
    <s v="BE"/>
    <x v="0"/>
    <s v="PH"/>
    <n v="2013"/>
    <n v="3"/>
    <x v="0"/>
    <m/>
    <s v="F"/>
    <s v="MA1024"/>
    <x v="0"/>
    <m/>
    <m/>
    <m/>
    <m/>
    <n v="15"/>
    <n v="8"/>
    <n v="8"/>
  </r>
  <r>
    <n v="1303382"/>
    <s v="201002"/>
    <s v="2010"/>
    <s v="C"/>
    <x v="9"/>
    <s v="PH"/>
    <x v="2"/>
    <x v="1"/>
    <s v="BE"/>
    <x v="0"/>
    <s v="PH"/>
    <n v="2013"/>
    <n v="3"/>
    <x v="0"/>
    <m/>
    <s v="F"/>
    <s v="MA2051"/>
    <x v="0"/>
    <m/>
    <m/>
    <m/>
    <m/>
    <n v="15"/>
    <n v="8"/>
    <n v="8"/>
  </r>
  <r>
    <n v="1303382"/>
    <s v="201002"/>
    <s v="2010"/>
    <s v="D"/>
    <x v="17"/>
    <s v="PH"/>
    <x v="6"/>
    <x v="3"/>
    <s v="BE"/>
    <x v="0"/>
    <s v="PH"/>
    <n v="2013"/>
    <n v="3"/>
    <x v="0"/>
    <m/>
    <s v="F"/>
    <s v="MA2611"/>
    <x v="0"/>
    <m/>
    <m/>
    <m/>
    <m/>
    <n v="15"/>
    <n v="8"/>
    <n v="8"/>
  </r>
  <r>
    <n v="1303526"/>
    <s v="201001"/>
    <s v="2010"/>
    <s v="A"/>
    <x v="19"/>
    <s v="PH"/>
    <x v="0"/>
    <x v="1"/>
    <s v="ME"/>
    <x v="0"/>
    <m/>
    <n v="2013"/>
    <n v="3"/>
    <x v="0"/>
    <m/>
    <s v="M"/>
    <s v="MA1023"/>
    <x v="1"/>
    <m/>
    <m/>
    <m/>
    <m/>
    <n v="15"/>
    <n v="6"/>
    <n v="7"/>
  </r>
  <r>
    <n v="1303526"/>
    <s v="201001"/>
    <s v="2010"/>
    <s v="B"/>
    <x v="14"/>
    <s v="PH"/>
    <x v="4"/>
    <x v="1"/>
    <s v="ME"/>
    <x v="0"/>
    <m/>
    <n v="2013"/>
    <n v="3"/>
    <x v="0"/>
    <m/>
    <s v="M"/>
    <s v="MA1024"/>
    <x v="4"/>
    <m/>
    <m/>
    <m/>
    <m/>
    <n v="15"/>
    <n v="6"/>
    <n v="7"/>
  </r>
  <r>
    <n v="1303608"/>
    <s v="201001"/>
    <s v="2010"/>
    <s v="A"/>
    <x v="19"/>
    <s v="PH"/>
    <x v="0"/>
    <x v="0"/>
    <s v="CM"/>
    <x v="0"/>
    <m/>
    <n v="2013"/>
    <n v="3"/>
    <x v="0"/>
    <m/>
    <s v="M"/>
    <s v="MA1024"/>
    <x v="0"/>
    <m/>
    <m/>
    <m/>
    <m/>
    <m/>
    <m/>
    <m/>
  </r>
  <r>
    <n v="1303608"/>
    <s v="201001"/>
    <s v="2010"/>
    <s v="B"/>
    <x v="14"/>
    <s v="PH"/>
    <x v="1"/>
    <x v="0"/>
    <s v="CM"/>
    <x v="0"/>
    <m/>
    <n v="2013"/>
    <n v="3"/>
    <x v="0"/>
    <m/>
    <s v="M"/>
    <s v="MA2051"/>
    <x v="4"/>
    <m/>
    <m/>
    <m/>
    <m/>
    <m/>
    <m/>
    <m/>
  </r>
  <r>
    <n v="1303610"/>
    <s v="201002"/>
    <s v="2010"/>
    <s v="D"/>
    <x v="17"/>
    <s v="PH"/>
    <x v="1"/>
    <x v="1"/>
    <s v="ED"/>
    <x v="0"/>
    <m/>
    <n v="2013"/>
    <n v="3"/>
    <x v="0"/>
    <m/>
    <s v="M"/>
    <s v="MA1024"/>
    <x v="4"/>
    <m/>
    <m/>
    <m/>
    <m/>
    <n v="15"/>
    <n v="8"/>
    <n v="9"/>
  </r>
  <r>
    <n v="1303612"/>
    <s v="201201"/>
    <s v="2012"/>
    <s v="A"/>
    <x v="23"/>
    <s v="PH"/>
    <x v="5"/>
    <x v="0"/>
    <s v="BIO"/>
    <x v="2"/>
    <m/>
    <n v="2013"/>
    <n v="1"/>
    <x v="1"/>
    <m/>
    <s v="F"/>
    <m/>
    <x v="2"/>
    <m/>
    <m/>
    <m/>
    <m/>
    <n v="11.333333"/>
    <n v="0"/>
    <n v="0"/>
  </r>
  <r>
    <n v="1303782"/>
    <s v="201101"/>
    <s v="2011"/>
    <s v="B"/>
    <x v="22"/>
    <s v="PH"/>
    <x v="4"/>
    <x v="1"/>
    <s v="ND"/>
    <x v="3"/>
    <m/>
    <n v="2014"/>
    <n v="3"/>
    <x v="0"/>
    <m/>
    <s v="M"/>
    <s v="MA1024"/>
    <x v="4"/>
    <m/>
    <m/>
    <m/>
    <m/>
    <n v="15.5"/>
    <n v="8"/>
    <n v="9"/>
  </r>
  <r>
    <n v="1304504"/>
    <s v="200802"/>
    <s v="2008"/>
    <s v="C"/>
    <x v="5"/>
    <s v="PH"/>
    <x v="5"/>
    <x v="0"/>
    <s v="CM"/>
    <x v="0"/>
    <m/>
    <n v="2009"/>
    <n v="1"/>
    <x v="1"/>
    <d v="2009-05-16T00:00:00"/>
    <s v="F"/>
    <s v="MA2051"/>
    <x v="4"/>
    <m/>
    <m/>
    <m/>
    <m/>
    <m/>
    <m/>
    <m/>
  </r>
  <r>
    <n v="1304504"/>
    <s v="200901"/>
    <s v="2009"/>
    <s v="B"/>
    <x v="4"/>
    <s v="PH"/>
    <x v="1"/>
    <x v="3"/>
    <s v="CM"/>
    <x v="0"/>
    <m/>
    <n v="2009"/>
    <n v="0"/>
    <x v="1"/>
    <d v="2009-05-16T00:00:00"/>
    <s v="F"/>
    <m/>
    <x v="2"/>
    <m/>
    <m/>
    <m/>
    <m/>
    <m/>
    <m/>
    <m/>
  </r>
  <r>
    <n v="1304860"/>
    <s v="200701"/>
    <s v="2007"/>
    <s v="A"/>
    <x v="0"/>
    <s v="PH"/>
    <x v="5"/>
    <x v="0"/>
    <s v="CE"/>
    <x v="0"/>
    <m/>
    <n v="2010"/>
    <n v="3"/>
    <x v="0"/>
    <d v="2010-05-15T00:00:00"/>
    <s v="M"/>
    <s v="MA1021"/>
    <x v="4"/>
    <m/>
    <m/>
    <m/>
    <m/>
    <m/>
    <m/>
    <m/>
  </r>
  <r>
    <n v="1304860"/>
    <s v="200701"/>
    <s v="2007"/>
    <s v="B"/>
    <x v="1"/>
    <s v="PH"/>
    <x v="1"/>
    <x v="0"/>
    <s v="CE"/>
    <x v="0"/>
    <m/>
    <n v="2010"/>
    <n v="3"/>
    <x v="0"/>
    <d v="2010-05-15T00:00:00"/>
    <s v="M"/>
    <s v="MA1022"/>
    <x v="1"/>
    <m/>
    <m/>
    <m/>
    <m/>
    <m/>
    <m/>
    <m/>
  </r>
  <r>
    <n v="1304860"/>
    <s v="200801"/>
    <s v="2008"/>
    <s v="A"/>
    <x v="13"/>
    <s v="PH"/>
    <x v="15"/>
    <x v="3"/>
    <s v="AE"/>
    <x v="0"/>
    <m/>
    <n v="2010"/>
    <n v="2"/>
    <x v="1"/>
    <d v="2010-05-15T00:00:00"/>
    <s v="M"/>
    <s v="MA2051"/>
    <x v="1"/>
    <m/>
    <m/>
    <m/>
    <m/>
    <m/>
    <m/>
    <m/>
  </r>
  <r>
    <n v="1304892"/>
    <s v="200702"/>
    <s v="2007"/>
    <s v="D"/>
    <x v="8"/>
    <s v="PH"/>
    <x v="6"/>
    <x v="1"/>
    <s v="AE"/>
    <x v="0"/>
    <s v="ME"/>
    <n v="2010"/>
    <n v="3"/>
    <x v="0"/>
    <d v="2010-05-15T00:00:00"/>
    <s v="M"/>
    <s v="MA2051"/>
    <x v="4"/>
    <m/>
    <m/>
    <m/>
    <m/>
    <m/>
    <m/>
    <m/>
  </r>
  <r>
    <n v="1304892"/>
    <s v="200801"/>
    <s v="2008"/>
    <s v="A"/>
    <x v="13"/>
    <s v="PH"/>
    <x v="15"/>
    <x v="0"/>
    <s v="AE"/>
    <x v="0"/>
    <s v="ME"/>
    <n v="2010"/>
    <n v="2"/>
    <x v="1"/>
    <d v="2010-05-15T00:00:00"/>
    <s v="M"/>
    <m/>
    <x v="2"/>
    <m/>
    <m/>
    <m/>
    <m/>
    <m/>
    <m/>
    <m/>
  </r>
  <r>
    <n v="1304892"/>
    <s v="200701"/>
    <s v="2007"/>
    <s v="A"/>
    <x v="0"/>
    <s v="PH"/>
    <x v="0"/>
    <x v="0"/>
    <s v="ED"/>
    <x v="0"/>
    <m/>
    <n v="2010"/>
    <n v="3"/>
    <x v="0"/>
    <d v="2010-05-15T00:00:00"/>
    <s v="M"/>
    <s v="MA1022"/>
    <x v="4"/>
    <m/>
    <m/>
    <m/>
    <m/>
    <m/>
    <m/>
    <m/>
  </r>
  <r>
    <n v="1304892"/>
    <s v="200701"/>
    <s v="2007"/>
    <s v="B"/>
    <x v="1"/>
    <s v="PH"/>
    <x v="1"/>
    <x v="0"/>
    <s v="ED"/>
    <x v="0"/>
    <m/>
    <n v="2010"/>
    <n v="3"/>
    <x v="0"/>
    <d v="2010-05-15T00:00:00"/>
    <s v="M"/>
    <s v="MA1023"/>
    <x v="4"/>
    <m/>
    <m/>
    <m/>
    <m/>
    <m/>
    <m/>
    <m/>
  </r>
  <r>
    <n v="1305494"/>
    <s v="200701"/>
    <s v="2007"/>
    <s v="B"/>
    <x v="1"/>
    <s v="PH"/>
    <x v="1"/>
    <x v="0"/>
    <s v="BIO"/>
    <x v="2"/>
    <m/>
    <n v="2007"/>
    <n v="0"/>
    <x v="1"/>
    <d v="2007-05-19T00:00:00"/>
    <s v="M"/>
    <m/>
    <x v="2"/>
    <m/>
    <m/>
    <m/>
    <m/>
    <m/>
    <m/>
    <m/>
  </r>
  <r>
    <n v="1305526"/>
    <s v="200801"/>
    <s v="2008"/>
    <s v="B"/>
    <x v="11"/>
    <s v="PH"/>
    <x v="4"/>
    <x v="0"/>
    <s v="CH"/>
    <x v="2"/>
    <m/>
    <n v="2009"/>
    <n v="1"/>
    <x v="1"/>
    <d v="2009-05-16T00:00:00"/>
    <s v="F"/>
    <m/>
    <x v="2"/>
    <m/>
    <m/>
    <m/>
    <m/>
    <m/>
    <m/>
    <m/>
  </r>
  <r>
    <n v="1305526"/>
    <s v="200801"/>
    <s v="2008"/>
    <s v="A"/>
    <x v="13"/>
    <s v="PH"/>
    <x v="0"/>
    <x v="3"/>
    <s v="CH"/>
    <x v="2"/>
    <m/>
    <n v="2009"/>
    <n v="1"/>
    <x v="1"/>
    <d v="2009-05-16T00:00:00"/>
    <s v="F"/>
    <m/>
    <x v="2"/>
    <m/>
    <m/>
    <m/>
    <m/>
    <m/>
    <m/>
    <m/>
  </r>
  <r>
    <n v="1305688"/>
    <s v="201002"/>
    <s v="2010"/>
    <s v="D"/>
    <x v="17"/>
    <s v="PH"/>
    <x v="17"/>
    <x v="2"/>
    <s v="CS"/>
    <x v="1"/>
    <m/>
    <n v="2009"/>
    <n v="-1"/>
    <x v="1"/>
    <m/>
    <s v="M"/>
    <m/>
    <x v="2"/>
    <m/>
    <m/>
    <m/>
    <m/>
    <m/>
    <m/>
    <m/>
  </r>
  <r>
    <n v="1305698"/>
    <s v="200801"/>
    <s v="2008"/>
    <s v="B"/>
    <x v="11"/>
    <s v="PH"/>
    <x v="9"/>
    <x v="1"/>
    <s v="PH"/>
    <x v="2"/>
    <s v="MA"/>
    <n v="2009"/>
    <n v="1"/>
    <x v="1"/>
    <d v="2009-05-16T00:00:00"/>
    <s v="M"/>
    <m/>
    <x v="2"/>
    <m/>
    <m/>
    <m/>
    <m/>
    <m/>
    <m/>
    <m/>
  </r>
  <r>
    <n v="1305698"/>
    <s v="200801"/>
    <s v="2008"/>
    <s v="B"/>
    <x v="11"/>
    <s v="PH"/>
    <x v="16"/>
    <x v="1"/>
    <s v="PH"/>
    <x v="2"/>
    <s v="MA"/>
    <n v="2009"/>
    <n v="1"/>
    <x v="1"/>
    <d v="2009-05-16T00:00:00"/>
    <s v="M"/>
    <m/>
    <x v="2"/>
    <m/>
    <m/>
    <m/>
    <m/>
    <m/>
    <m/>
    <m/>
  </r>
  <r>
    <n v="1305698"/>
    <s v="200802"/>
    <s v="2008"/>
    <s v="C"/>
    <x v="5"/>
    <s v="PH"/>
    <x v="24"/>
    <x v="1"/>
    <s v="PH"/>
    <x v="2"/>
    <m/>
    <n v="2009"/>
    <n v="1"/>
    <x v="1"/>
    <d v="2009-05-16T00:00:00"/>
    <s v="M"/>
    <m/>
    <x v="2"/>
    <m/>
    <m/>
    <m/>
    <m/>
    <m/>
    <m/>
    <m/>
  </r>
  <r>
    <n v="1305698"/>
    <s v="200802"/>
    <s v="2008"/>
    <s v="D"/>
    <x v="3"/>
    <s v="PH"/>
    <x v="3"/>
    <x v="1"/>
    <s v="PH"/>
    <x v="2"/>
    <m/>
    <n v="2009"/>
    <n v="1"/>
    <x v="1"/>
    <d v="2009-05-16T00:00:00"/>
    <s v="M"/>
    <m/>
    <x v="2"/>
    <m/>
    <m/>
    <m/>
    <m/>
    <m/>
    <m/>
    <m/>
  </r>
  <r>
    <n v="1305698"/>
    <s v="200802"/>
    <s v="2008"/>
    <s v="D"/>
    <x v="3"/>
    <s v="PH"/>
    <x v="19"/>
    <x v="1"/>
    <s v="PH"/>
    <x v="2"/>
    <m/>
    <n v="2009"/>
    <n v="1"/>
    <x v="1"/>
    <d v="2009-05-16T00:00:00"/>
    <s v="M"/>
    <m/>
    <x v="2"/>
    <m/>
    <m/>
    <m/>
    <m/>
    <m/>
    <m/>
    <m/>
  </r>
  <r>
    <n v="1305698"/>
    <s v="200701"/>
    <s v="2007"/>
    <s v="A"/>
    <x v="0"/>
    <s v="PH"/>
    <x v="15"/>
    <x v="1"/>
    <s v="PH"/>
    <x v="2"/>
    <s v="MA"/>
    <n v="2009"/>
    <n v="2"/>
    <x v="1"/>
    <d v="2009-05-16T00:00:00"/>
    <s v="M"/>
    <s v="MA2621"/>
    <x v="4"/>
    <m/>
    <m/>
    <m/>
    <m/>
    <m/>
    <m/>
    <m/>
  </r>
  <r>
    <n v="1305698"/>
    <s v="200701"/>
    <s v="2007"/>
    <s v="B"/>
    <x v="1"/>
    <s v="PH"/>
    <x v="8"/>
    <x v="1"/>
    <s v="PH"/>
    <x v="2"/>
    <s v="MA"/>
    <n v="2009"/>
    <n v="2"/>
    <x v="1"/>
    <d v="2009-05-16T00:00:00"/>
    <s v="M"/>
    <s v="MA2431"/>
    <x v="1"/>
    <m/>
    <m/>
    <m/>
    <m/>
    <m/>
    <m/>
    <m/>
  </r>
  <r>
    <n v="1305698"/>
    <s v="200701"/>
    <s v="2007"/>
    <s v="B"/>
    <x v="1"/>
    <s v="PH"/>
    <x v="12"/>
    <x v="1"/>
    <s v="PH"/>
    <x v="2"/>
    <s v="MA"/>
    <n v="2009"/>
    <n v="2"/>
    <x v="1"/>
    <d v="2009-05-16T00:00:00"/>
    <s v="M"/>
    <s v="MA2431"/>
    <x v="1"/>
    <m/>
    <m/>
    <m/>
    <m/>
    <m/>
    <m/>
    <m/>
  </r>
  <r>
    <n v="1305698"/>
    <s v="200702"/>
    <s v="2007"/>
    <s v="D"/>
    <x v="8"/>
    <s v="PH"/>
    <x v="10"/>
    <x v="1"/>
    <s v="PH"/>
    <x v="2"/>
    <s v="MA"/>
    <n v="2009"/>
    <n v="2"/>
    <x v="1"/>
    <d v="2009-05-16T00:00:00"/>
    <s v="M"/>
    <m/>
    <x v="2"/>
    <m/>
    <m/>
    <m/>
    <m/>
    <m/>
    <m/>
    <m/>
  </r>
  <r>
    <n v="1305698"/>
    <s v="200901"/>
    <s v="2009"/>
    <s v="A"/>
    <x v="10"/>
    <s v="PH"/>
    <x v="7"/>
    <x v="0"/>
    <s v="PH"/>
    <x v="2"/>
    <m/>
    <n v="2009"/>
    <n v="0"/>
    <x v="1"/>
    <d v="2009-05-16T00:00:00"/>
    <s v="M"/>
    <s v="MA4451"/>
    <x v="4"/>
    <m/>
    <m/>
    <m/>
    <m/>
    <m/>
    <m/>
    <m/>
  </r>
  <r>
    <n v="1305698"/>
    <s v="200902"/>
    <s v="2009"/>
    <s v="D"/>
    <x v="7"/>
    <s v="PH"/>
    <x v="21"/>
    <x v="0"/>
    <s v="PH"/>
    <x v="2"/>
    <m/>
    <n v="2009"/>
    <n v="0"/>
    <x v="1"/>
    <d v="2009-05-16T00:00:00"/>
    <s v="M"/>
    <m/>
    <x v="2"/>
    <m/>
    <m/>
    <m/>
    <m/>
    <m/>
    <m/>
    <m/>
  </r>
  <r>
    <n v="1305698"/>
    <s v="200802"/>
    <s v="2008"/>
    <s v="C"/>
    <x v="5"/>
    <s v="PH"/>
    <x v="14"/>
    <x v="0"/>
    <s v="PH"/>
    <x v="2"/>
    <m/>
    <n v="2009"/>
    <n v="1"/>
    <x v="1"/>
    <d v="2009-05-16T00:00:00"/>
    <s v="M"/>
    <m/>
    <x v="2"/>
    <m/>
    <m/>
    <m/>
    <m/>
    <m/>
    <m/>
    <m/>
  </r>
  <r>
    <n v="1305698"/>
    <s v="200702"/>
    <s v="2007"/>
    <s v="C"/>
    <x v="6"/>
    <s v="PH"/>
    <x v="18"/>
    <x v="0"/>
    <s v="PH"/>
    <x v="2"/>
    <s v="MA"/>
    <n v="2009"/>
    <n v="2"/>
    <x v="1"/>
    <d v="2009-05-16T00:00:00"/>
    <s v="M"/>
    <s v="MA2251"/>
    <x v="4"/>
    <m/>
    <m/>
    <m/>
    <m/>
    <m/>
    <m/>
    <m/>
  </r>
  <r>
    <n v="1305698"/>
    <s v="200902"/>
    <s v="2009"/>
    <s v="C"/>
    <x v="2"/>
    <s v="PH"/>
    <x v="13"/>
    <x v="2"/>
    <s v="PH"/>
    <x v="2"/>
    <m/>
    <n v="2009"/>
    <n v="0"/>
    <x v="1"/>
    <d v="2009-05-16T00:00:00"/>
    <s v="M"/>
    <s v="MA4291"/>
    <x v="4"/>
    <m/>
    <m/>
    <m/>
    <m/>
    <m/>
    <m/>
    <m/>
  </r>
  <r>
    <n v="1305698"/>
    <s v="200702"/>
    <s v="2007"/>
    <s v="C"/>
    <x v="6"/>
    <s v="PH"/>
    <x v="22"/>
    <x v="2"/>
    <s v="PH"/>
    <x v="2"/>
    <s v="MA"/>
    <n v="2009"/>
    <n v="2"/>
    <x v="1"/>
    <d v="2009-05-16T00:00:00"/>
    <s v="M"/>
    <s v="MA2251"/>
    <x v="4"/>
    <m/>
    <m/>
    <m/>
    <m/>
    <m/>
    <m/>
    <m/>
  </r>
  <r>
    <n v="1305698"/>
    <s v="200702"/>
    <s v="2007"/>
    <s v="D"/>
    <x v="8"/>
    <s v="PH"/>
    <x v="26"/>
    <x v="2"/>
    <s v="PH"/>
    <x v="2"/>
    <s v="MA"/>
    <n v="2009"/>
    <n v="2"/>
    <x v="1"/>
    <d v="2009-05-16T00:00:00"/>
    <s v="M"/>
    <m/>
    <x v="2"/>
    <m/>
    <m/>
    <m/>
    <m/>
    <m/>
    <m/>
    <m/>
  </r>
  <r>
    <n v="1305760"/>
    <s v="200801"/>
    <s v="2008"/>
    <s v="A"/>
    <x v="13"/>
    <s v="PH"/>
    <x v="2"/>
    <x v="1"/>
    <s v="BE"/>
    <x v="0"/>
    <m/>
    <n v="2008"/>
    <n v="0"/>
    <x v="1"/>
    <d v="2008-05-17T00:00:00"/>
    <s v="F"/>
    <m/>
    <x v="2"/>
    <m/>
    <m/>
    <m/>
    <m/>
    <m/>
    <m/>
    <m/>
  </r>
  <r>
    <n v="1305846"/>
    <s v="200702"/>
    <s v="2007"/>
    <s v="D"/>
    <x v="8"/>
    <s v="PH"/>
    <x v="6"/>
    <x v="1"/>
    <s v="CE"/>
    <x v="0"/>
    <m/>
    <n v="2009"/>
    <n v="2"/>
    <x v="1"/>
    <d v="2009-05-16T00:00:00"/>
    <s v="M"/>
    <m/>
    <x v="2"/>
    <m/>
    <m/>
    <m/>
    <m/>
    <m/>
    <m/>
    <m/>
  </r>
  <r>
    <n v="1305960"/>
    <s v="201002"/>
    <s v="2010"/>
    <s v="D"/>
    <x v="17"/>
    <s v="PH"/>
    <x v="1"/>
    <x v="0"/>
    <s v="IMGD"/>
    <x v="1"/>
    <m/>
    <n v="2013"/>
    <n v="3"/>
    <x v="0"/>
    <m/>
    <s v="M"/>
    <m/>
    <x v="2"/>
    <m/>
    <m/>
    <m/>
    <m/>
    <m/>
    <m/>
    <m/>
  </r>
  <r>
    <n v="1305986"/>
    <s v="201001"/>
    <s v="2010"/>
    <s v="A"/>
    <x v="19"/>
    <s v="PH"/>
    <x v="5"/>
    <x v="1"/>
    <s v="CE"/>
    <x v="0"/>
    <m/>
    <n v="2013"/>
    <n v="3"/>
    <x v="0"/>
    <m/>
    <s v="M"/>
    <s v="MA1022"/>
    <x v="4"/>
    <m/>
    <m/>
    <m/>
    <m/>
    <n v="15"/>
    <n v="7"/>
    <n v="1"/>
  </r>
  <r>
    <n v="1306106"/>
    <s v="201102"/>
    <s v="2011"/>
    <s v="C"/>
    <x v="21"/>
    <s v="PH"/>
    <x v="5"/>
    <x v="1"/>
    <s v="BIO"/>
    <x v="2"/>
    <m/>
    <n v="2013"/>
    <n v="2"/>
    <x v="1"/>
    <m/>
    <s v="F"/>
    <m/>
    <x v="2"/>
    <m/>
    <m/>
    <m/>
    <m/>
    <n v="8.5"/>
    <n v="4.5"/>
    <n v="7"/>
  </r>
  <r>
    <n v="1306106"/>
    <s v="201102"/>
    <s v="2011"/>
    <s v="D"/>
    <x v="20"/>
    <s v="PH"/>
    <x v="1"/>
    <x v="3"/>
    <s v="BIO"/>
    <x v="2"/>
    <m/>
    <n v="2013"/>
    <n v="2"/>
    <x v="1"/>
    <m/>
    <s v="F"/>
    <m/>
    <x v="2"/>
    <m/>
    <m/>
    <m/>
    <m/>
    <n v="8.5"/>
    <n v="4.5"/>
    <n v="7"/>
  </r>
  <r>
    <n v="1306156"/>
    <s v="201201"/>
    <s v="2012"/>
    <s v="A"/>
    <x v="23"/>
    <s v="PH"/>
    <x v="0"/>
    <x v="1"/>
    <s v="IMGD"/>
    <x v="1"/>
    <s v="CS"/>
    <n v="2013"/>
    <n v="1"/>
    <x v="1"/>
    <m/>
    <s v="M"/>
    <m/>
    <x v="2"/>
    <m/>
    <m/>
    <m/>
    <m/>
    <m/>
    <m/>
    <m/>
  </r>
  <r>
    <n v="1306730"/>
    <s v="200801"/>
    <s v="2008"/>
    <s v="A"/>
    <x v="13"/>
    <s v="PH"/>
    <x v="15"/>
    <x v="0"/>
    <s v="PH"/>
    <x v="2"/>
    <m/>
    <n v="2010"/>
    <n v="2"/>
    <x v="1"/>
    <m/>
    <s v="M"/>
    <s v="MA2631"/>
    <x v="0"/>
    <m/>
    <m/>
    <m/>
    <m/>
    <m/>
    <m/>
    <m/>
  </r>
  <r>
    <n v="1306730"/>
    <s v="200701"/>
    <s v="2007"/>
    <s v="A"/>
    <x v="0"/>
    <s v="PH"/>
    <x v="15"/>
    <x v="2"/>
    <s v="PH"/>
    <x v="2"/>
    <m/>
    <n v="2009"/>
    <n v="2"/>
    <x v="1"/>
    <m/>
    <s v="M"/>
    <s v="MA2051"/>
    <x v="0"/>
    <m/>
    <m/>
    <m/>
    <m/>
    <m/>
    <m/>
    <m/>
  </r>
  <r>
    <n v="1306730"/>
    <s v="200701"/>
    <s v="2007"/>
    <s v="B"/>
    <x v="1"/>
    <s v="PH"/>
    <x v="8"/>
    <x v="2"/>
    <s v="PH"/>
    <x v="2"/>
    <m/>
    <n v="2009"/>
    <n v="2"/>
    <x v="1"/>
    <m/>
    <s v="M"/>
    <m/>
    <x v="2"/>
    <m/>
    <m/>
    <m/>
    <m/>
    <m/>
    <m/>
    <m/>
  </r>
  <r>
    <n v="1306730"/>
    <s v="200701"/>
    <s v="2007"/>
    <s v="B"/>
    <x v="1"/>
    <s v="PH"/>
    <x v="12"/>
    <x v="2"/>
    <s v="PH"/>
    <x v="2"/>
    <m/>
    <n v="2009"/>
    <n v="2"/>
    <x v="1"/>
    <m/>
    <s v="M"/>
    <m/>
    <x v="2"/>
    <m/>
    <m/>
    <m/>
    <m/>
    <m/>
    <m/>
    <m/>
  </r>
  <r>
    <n v="1306730"/>
    <s v="200801"/>
    <s v="2008"/>
    <s v="B"/>
    <x v="11"/>
    <s v="PH"/>
    <x v="8"/>
    <x v="2"/>
    <s v="PH"/>
    <x v="2"/>
    <m/>
    <n v="2010"/>
    <n v="2"/>
    <x v="1"/>
    <m/>
    <s v="M"/>
    <m/>
    <x v="2"/>
    <m/>
    <m/>
    <m/>
    <m/>
    <m/>
    <m/>
    <m/>
  </r>
  <r>
    <n v="1306730"/>
    <s v="200801"/>
    <s v="2008"/>
    <s v="B"/>
    <x v="11"/>
    <s v="PH"/>
    <x v="16"/>
    <x v="2"/>
    <s v="PH"/>
    <x v="2"/>
    <m/>
    <n v="2010"/>
    <n v="2"/>
    <x v="1"/>
    <m/>
    <s v="M"/>
    <m/>
    <x v="2"/>
    <m/>
    <m/>
    <m/>
    <m/>
    <m/>
    <m/>
    <m/>
  </r>
  <r>
    <n v="1350376"/>
    <s v="201102"/>
    <s v="2011"/>
    <s v="D"/>
    <x v="20"/>
    <s v="PH"/>
    <x v="1"/>
    <x v="0"/>
    <s v="RBE"/>
    <x v="0"/>
    <m/>
    <n v="2014"/>
    <n v="3"/>
    <x v="0"/>
    <m/>
    <s v="F"/>
    <m/>
    <x v="2"/>
    <m/>
    <m/>
    <m/>
    <m/>
    <n v="16"/>
    <n v="8"/>
    <n v="8"/>
  </r>
  <r>
    <n v="1306806"/>
    <s v="200801"/>
    <s v="2008"/>
    <s v="A"/>
    <x v="13"/>
    <s v="PH"/>
    <x v="5"/>
    <x v="0"/>
    <s v="ME"/>
    <x v="0"/>
    <m/>
    <n v="2011"/>
    <n v="3"/>
    <x v="0"/>
    <d v="2011-02-24T00:00:00"/>
    <s v="M"/>
    <s v="MA2051"/>
    <x v="4"/>
    <m/>
    <m/>
    <m/>
    <m/>
    <m/>
    <m/>
    <m/>
  </r>
  <r>
    <n v="1306822"/>
    <s v="200701"/>
    <s v="2007"/>
    <s v="B"/>
    <x v="1"/>
    <s v="PH"/>
    <x v="1"/>
    <x v="3"/>
    <s v="BE"/>
    <x v="0"/>
    <m/>
    <n v="2009"/>
    <n v="2"/>
    <x v="1"/>
    <d v="2009-05-16T00:00:00"/>
    <s v="F"/>
    <s v="MA2051"/>
    <x v="1"/>
    <m/>
    <m/>
    <m/>
    <m/>
    <m/>
    <m/>
    <m/>
  </r>
  <r>
    <n v="1307006"/>
    <s v="200902"/>
    <s v="2009"/>
    <s v="D"/>
    <x v="7"/>
    <s v="PH"/>
    <x v="1"/>
    <x v="1"/>
    <s v="IMGD"/>
    <x v="1"/>
    <m/>
    <n v="2009"/>
    <n v="0"/>
    <x v="1"/>
    <d v="2009-05-16T00:00:00"/>
    <s v="M"/>
    <m/>
    <x v="2"/>
    <m/>
    <m/>
    <m/>
    <m/>
    <m/>
    <m/>
    <m/>
  </r>
  <r>
    <n v="1307036"/>
    <s v="200801"/>
    <s v="2008"/>
    <s v="B"/>
    <x v="11"/>
    <s v="PH"/>
    <x v="6"/>
    <x v="3"/>
    <s v="ME"/>
    <x v="0"/>
    <m/>
    <n v="2009"/>
    <n v="1"/>
    <x v="1"/>
    <d v="2009-05-16T00:00:00"/>
    <s v="M"/>
    <m/>
    <x v="2"/>
    <m/>
    <m/>
    <m/>
    <m/>
    <m/>
    <m/>
    <m/>
  </r>
  <r>
    <n v="1307384"/>
    <s v="201201"/>
    <s v="2012"/>
    <s v="A"/>
    <x v="23"/>
    <s v="PH"/>
    <x v="5"/>
    <x v="2"/>
    <s v="ECE"/>
    <x v="0"/>
    <m/>
    <n v="2015"/>
    <n v="3"/>
    <x v="0"/>
    <m/>
    <s v="M"/>
    <s v="MA1021"/>
    <x v="0"/>
    <m/>
    <m/>
    <m/>
    <m/>
    <m/>
    <m/>
    <m/>
  </r>
  <r>
    <n v="1307472"/>
    <s v="200901"/>
    <s v="2009"/>
    <s v="A"/>
    <x v="10"/>
    <s v="PH"/>
    <x v="5"/>
    <x v="3"/>
    <s v="CE"/>
    <x v="0"/>
    <m/>
    <s v="TR"/>
    <s v="TR"/>
    <x v="1"/>
    <d v="2010-10-07T00:00:00"/>
    <s v="M"/>
    <s v="MA1021"/>
    <x v="0"/>
    <m/>
    <m/>
    <m/>
    <m/>
    <m/>
    <m/>
    <m/>
  </r>
  <r>
    <n v="1307476"/>
    <s v="200902"/>
    <s v="2009"/>
    <s v="C"/>
    <x v="2"/>
    <s v="PH"/>
    <x v="5"/>
    <x v="2"/>
    <s v="ECE"/>
    <x v="0"/>
    <m/>
    <n v="2012"/>
    <n v="3"/>
    <x v="0"/>
    <m/>
    <s v="M"/>
    <s v="MA2051"/>
    <x v="3"/>
    <m/>
    <m/>
    <m/>
    <m/>
    <m/>
    <m/>
    <m/>
  </r>
  <r>
    <n v="1307476"/>
    <s v="200902"/>
    <s v="2009"/>
    <s v="D"/>
    <x v="7"/>
    <s v="PH"/>
    <x v="1"/>
    <x v="2"/>
    <s v="ECE"/>
    <x v="0"/>
    <m/>
    <n v="2012"/>
    <n v="3"/>
    <x v="0"/>
    <m/>
    <s v="M"/>
    <m/>
    <x v="2"/>
    <m/>
    <m/>
    <m/>
    <m/>
    <m/>
    <m/>
    <m/>
  </r>
  <r>
    <n v="1307476"/>
    <s v="200901"/>
    <s v="2009"/>
    <s v="A"/>
    <x v="10"/>
    <s v="PH"/>
    <x v="5"/>
    <x v="2"/>
    <s v="ECE"/>
    <x v="0"/>
    <m/>
    <s v="TR"/>
    <s v="TR"/>
    <x v="1"/>
    <m/>
    <s v="M"/>
    <s v="MA1024"/>
    <x v="3"/>
    <m/>
    <m/>
    <m/>
    <m/>
    <m/>
    <m/>
    <m/>
  </r>
  <r>
    <n v="1307498"/>
    <s v="201001"/>
    <s v="2010"/>
    <s v="B"/>
    <x v="14"/>
    <s v="PH"/>
    <x v="4"/>
    <x v="1"/>
    <s v="CS"/>
    <x v="1"/>
    <m/>
    <n v="2013"/>
    <n v="3"/>
    <x v="0"/>
    <m/>
    <s v="M"/>
    <s v="MA1024"/>
    <x v="1"/>
    <m/>
    <m/>
    <m/>
    <m/>
    <n v="15"/>
    <n v="8"/>
    <n v="9"/>
  </r>
  <r>
    <n v="1307498"/>
    <s v="201001"/>
    <s v="2010"/>
    <s v="A"/>
    <x v="19"/>
    <s v="PH"/>
    <x v="0"/>
    <x v="0"/>
    <s v="CS"/>
    <x v="1"/>
    <m/>
    <n v="2013"/>
    <n v="3"/>
    <x v="0"/>
    <m/>
    <s v="M"/>
    <s v="MA1023"/>
    <x v="0"/>
    <m/>
    <m/>
    <m/>
    <m/>
    <n v="15"/>
    <n v="8"/>
    <n v="9"/>
  </r>
  <r>
    <n v="1359380"/>
    <s v="200901"/>
    <s v="2009"/>
    <s v="A"/>
    <x v="10"/>
    <s v="PH"/>
    <x v="2"/>
    <x v="3"/>
    <s v="RBE"/>
    <x v="0"/>
    <m/>
    <n v="2009"/>
    <n v="0"/>
    <x v="1"/>
    <d v="2010-02-25T00:00:00"/>
    <s v="M"/>
    <m/>
    <x v="2"/>
    <m/>
    <m/>
    <m/>
    <m/>
    <m/>
    <m/>
    <m/>
  </r>
  <r>
    <n v="1361932"/>
    <s v="201201"/>
    <s v="2012"/>
    <s v="A"/>
    <x v="23"/>
    <s v="PH"/>
    <x v="5"/>
    <x v="2"/>
    <s v="RBE"/>
    <x v="0"/>
    <m/>
    <n v="2015"/>
    <n v="3"/>
    <x v="0"/>
    <m/>
    <s v="M"/>
    <m/>
    <x v="2"/>
    <m/>
    <m/>
    <m/>
    <m/>
    <n v="13.333333"/>
    <n v="7"/>
    <n v="7"/>
  </r>
  <r>
    <n v="1307556"/>
    <s v="201101"/>
    <s v="2011"/>
    <s v="A"/>
    <x v="15"/>
    <s v="PH"/>
    <x v="5"/>
    <x v="0"/>
    <s v="ME"/>
    <x v="0"/>
    <m/>
    <n v="2014"/>
    <n v="3"/>
    <x v="0"/>
    <m/>
    <s v="M"/>
    <s v="MA1023"/>
    <x v="0"/>
    <m/>
    <m/>
    <m/>
    <m/>
    <n v="10.833333"/>
    <n v="4.5"/>
    <n v="6"/>
  </r>
  <r>
    <n v="1307556"/>
    <s v="201101"/>
    <s v="2011"/>
    <s v="B"/>
    <x v="22"/>
    <s v="PH"/>
    <x v="1"/>
    <x v="0"/>
    <s v="ME"/>
    <x v="0"/>
    <m/>
    <n v="2014"/>
    <n v="3"/>
    <x v="0"/>
    <m/>
    <s v="M"/>
    <s v="MA1024"/>
    <x v="0"/>
    <m/>
    <m/>
    <m/>
    <m/>
    <n v="10.833333"/>
    <n v="4.5"/>
    <n v="6"/>
  </r>
  <r>
    <n v="1362220"/>
    <s v="201001"/>
    <s v="2010"/>
    <s v="A"/>
    <x v="19"/>
    <s v="PH"/>
    <x v="5"/>
    <x v="3"/>
    <s v="RBE"/>
    <x v="0"/>
    <m/>
    <n v="2013"/>
    <n v="3"/>
    <x v="0"/>
    <m/>
    <s v="M"/>
    <s v="MA1023"/>
    <x v="3"/>
    <m/>
    <m/>
    <m/>
    <m/>
    <m/>
    <m/>
    <m/>
  </r>
  <r>
    <n v="1307652"/>
    <s v="200903"/>
    <s v="2009"/>
    <s v="E"/>
    <x v="26"/>
    <s v="PH"/>
    <x v="5"/>
    <x v="1"/>
    <s v="ME"/>
    <x v="0"/>
    <m/>
    <n v="2009"/>
    <n v="0"/>
    <x v="1"/>
    <d v="2010-02-25T00:00:00"/>
    <s v="M"/>
    <s v="MA1023"/>
    <x v="1"/>
    <m/>
    <m/>
    <m/>
    <m/>
    <m/>
    <m/>
    <m/>
  </r>
  <r>
    <n v="1307652"/>
    <s v="200801"/>
    <s v="2008"/>
    <s v="B"/>
    <x v="11"/>
    <s v="PH"/>
    <x v="6"/>
    <x v="3"/>
    <s v="ME"/>
    <x v="0"/>
    <m/>
    <n v="2009"/>
    <n v="1"/>
    <x v="1"/>
    <d v="2010-02-25T00:00:00"/>
    <s v="M"/>
    <m/>
    <x v="2"/>
    <m/>
    <m/>
    <m/>
    <m/>
    <m/>
    <m/>
    <m/>
  </r>
  <r>
    <n v="1307652"/>
    <s v="200702"/>
    <s v="2007"/>
    <s v="D"/>
    <x v="8"/>
    <s v="PH"/>
    <x v="6"/>
    <x v="2"/>
    <s v="ME"/>
    <x v="0"/>
    <m/>
    <n v="2009"/>
    <n v="2"/>
    <x v="1"/>
    <d v="2010-02-25T00:00:00"/>
    <s v="M"/>
    <m/>
    <x v="2"/>
    <m/>
    <m/>
    <m/>
    <m/>
    <m/>
    <m/>
    <m/>
  </r>
  <r>
    <n v="1307722"/>
    <s v="200801"/>
    <s v="2008"/>
    <s v="B"/>
    <x v="11"/>
    <s v="PH"/>
    <x v="6"/>
    <x v="0"/>
    <s v="AE"/>
    <x v="0"/>
    <m/>
    <n v="2009"/>
    <n v="1"/>
    <x v="1"/>
    <d v="2009-05-16T00:00:00"/>
    <s v="M"/>
    <m/>
    <x v="2"/>
    <m/>
    <m/>
    <m/>
    <m/>
    <m/>
    <m/>
    <m/>
  </r>
  <r>
    <n v="1307722"/>
    <s v="200701"/>
    <s v="2007"/>
    <s v="A"/>
    <x v="0"/>
    <s v="PH"/>
    <x v="15"/>
    <x v="0"/>
    <s v="AE"/>
    <x v="0"/>
    <m/>
    <n v="2009"/>
    <n v="2"/>
    <x v="1"/>
    <d v="2009-05-16T00:00:00"/>
    <s v="M"/>
    <s v="MA2071"/>
    <x v="1"/>
    <m/>
    <m/>
    <m/>
    <m/>
    <m/>
    <m/>
    <m/>
  </r>
  <r>
    <n v="1307722"/>
    <s v="200701"/>
    <s v="2007"/>
    <s v="B"/>
    <x v="1"/>
    <s v="PH"/>
    <x v="8"/>
    <x v="0"/>
    <s v="AE"/>
    <x v="0"/>
    <m/>
    <n v="2009"/>
    <n v="2"/>
    <x v="1"/>
    <d v="2009-05-16T00:00:00"/>
    <s v="M"/>
    <m/>
    <x v="2"/>
    <m/>
    <m/>
    <m/>
    <m/>
    <m/>
    <m/>
    <m/>
  </r>
  <r>
    <n v="1308134"/>
    <s v="200702"/>
    <s v="2007"/>
    <s v="D"/>
    <x v="8"/>
    <s v="PH"/>
    <x v="1"/>
    <x v="2"/>
    <s v="ME"/>
    <x v="0"/>
    <m/>
    <n v="2010"/>
    <n v="3"/>
    <x v="0"/>
    <m/>
    <s v="M"/>
    <m/>
    <x v="2"/>
    <m/>
    <m/>
    <m/>
    <m/>
    <m/>
    <m/>
    <m/>
  </r>
  <r>
    <n v="1308508"/>
    <s v="200801"/>
    <s v="2008"/>
    <s v="B"/>
    <x v="11"/>
    <s v="PH"/>
    <x v="1"/>
    <x v="0"/>
    <s v="BIO"/>
    <x v="2"/>
    <m/>
    <n v="2010"/>
    <n v="2"/>
    <x v="1"/>
    <d v="2010-05-15T00:00:00"/>
    <s v="F"/>
    <m/>
    <x v="2"/>
    <m/>
    <m/>
    <m/>
    <m/>
    <m/>
    <m/>
    <m/>
  </r>
  <r>
    <n v="1308508"/>
    <s v="200801"/>
    <s v="2008"/>
    <s v="A"/>
    <x v="13"/>
    <s v="PH"/>
    <x v="5"/>
    <x v="3"/>
    <s v="BIO"/>
    <x v="2"/>
    <m/>
    <n v="2010"/>
    <n v="2"/>
    <x v="1"/>
    <d v="2010-05-15T00:00:00"/>
    <s v="F"/>
    <m/>
    <x v="2"/>
    <m/>
    <m/>
    <m/>
    <m/>
    <m/>
    <m/>
    <m/>
  </r>
  <r>
    <n v="1308694"/>
    <s v="200702"/>
    <s v="2007"/>
    <s v="C"/>
    <x v="6"/>
    <s v="PH"/>
    <x v="5"/>
    <x v="0"/>
    <s v="BE"/>
    <x v="0"/>
    <m/>
    <n v="2009"/>
    <n v="2"/>
    <x v="1"/>
    <d v="2011-05-14T00:00:00"/>
    <s v="M"/>
    <m/>
    <x v="2"/>
    <m/>
    <m/>
    <m/>
    <m/>
    <m/>
    <m/>
    <m/>
  </r>
  <r>
    <n v="1308694"/>
    <s v="200703"/>
    <s v="2007"/>
    <s v="E"/>
    <x v="18"/>
    <s v="PH"/>
    <x v="1"/>
    <x v="3"/>
    <s v="BE"/>
    <x v="0"/>
    <m/>
    <n v="2009"/>
    <n v="2"/>
    <x v="1"/>
    <d v="2011-05-14T00:00:00"/>
    <s v="M"/>
    <m/>
    <x v="2"/>
    <m/>
    <m/>
    <m/>
    <m/>
    <m/>
    <m/>
    <m/>
  </r>
  <r>
    <n v="1308694"/>
    <s v="200702"/>
    <s v="2007"/>
    <s v="D"/>
    <x v="8"/>
    <s v="PH"/>
    <x v="1"/>
    <x v="2"/>
    <s v="BE"/>
    <x v="0"/>
    <m/>
    <n v="2009"/>
    <n v="2"/>
    <x v="1"/>
    <d v="2011-05-14T00:00:00"/>
    <s v="M"/>
    <m/>
    <x v="2"/>
    <m/>
    <m/>
    <m/>
    <m/>
    <m/>
    <m/>
    <m/>
  </r>
  <r>
    <n v="1308722"/>
    <s v="200802"/>
    <s v="2008"/>
    <s v="D"/>
    <x v="3"/>
    <s v="PH"/>
    <x v="10"/>
    <x v="1"/>
    <s v="CS"/>
    <x v="1"/>
    <m/>
    <n v="2010"/>
    <n v="2"/>
    <x v="1"/>
    <d v="2010-05-15T00:00:00"/>
    <s v="M"/>
    <m/>
    <x v="2"/>
    <m/>
    <m/>
    <m/>
    <m/>
    <m/>
    <m/>
    <m/>
  </r>
  <r>
    <n v="1308722"/>
    <s v="200701"/>
    <s v="2007"/>
    <s v="B"/>
    <x v="1"/>
    <s v="PH"/>
    <x v="4"/>
    <x v="1"/>
    <s v="ED"/>
    <x v="0"/>
    <m/>
    <n v="2010"/>
    <n v="3"/>
    <x v="0"/>
    <d v="2010-05-15T00:00:00"/>
    <s v="M"/>
    <s v="MA1024"/>
    <x v="4"/>
    <m/>
    <m/>
    <m/>
    <m/>
    <m/>
    <m/>
    <m/>
  </r>
  <r>
    <n v="1308722"/>
    <s v="200702"/>
    <s v="2007"/>
    <s v="C"/>
    <x v="6"/>
    <s v="PH"/>
    <x v="2"/>
    <x v="1"/>
    <s v="PH"/>
    <x v="2"/>
    <m/>
    <n v="2010"/>
    <n v="3"/>
    <x v="0"/>
    <d v="2010-05-15T00:00:00"/>
    <s v="M"/>
    <s v="MA2051"/>
    <x v="4"/>
    <m/>
    <m/>
    <m/>
    <m/>
    <m/>
    <m/>
    <m/>
  </r>
  <r>
    <n v="1308722"/>
    <s v="200702"/>
    <s v="2007"/>
    <s v="D"/>
    <x v="8"/>
    <s v="PH"/>
    <x v="6"/>
    <x v="1"/>
    <s v="PH"/>
    <x v="2"/>
    <m/>
    <n v="2010"/>
    <n v="3"/>
    <x v="0"/>
    <d v="2010-05-15T00:00:00"/>
    <s v="M"/>
    <s v="MA2071"/>
    <x v="1"/>
    <m/>
    <m/>
    <m/>
    <m/>
    <m/>
    <m/>
    <m/>
  </r>
  <r>
    <n v="1308722"/>
    <s v="200801"/>
    <s v="2008"/>
    <s v="A"/>
    <x v="13"/>
    <s v="PH"/>
    <x v="15"/>
    <x v="0"/>
    <s v="PH"/>
    <x v="2"/>
    <s v="CA"/>
    <n v="2010"/>
    <n v="2"/>
    <x v="1"/>
    <d v="2010-05-15T00:00:00"/>
    <s v="M"/>
    <m/>
    <x v="2"/>
    <m/>
    <m/>
    <m/>
    <m/>
    <m/>
    <m/>
    <m/>
  </r>
  <r>
    <n v="1308722"/>
    <s v="200701"/>
    <s v="2007"/>
    <s v="A"/>
    <x v="0"/>
    <s v="PH"/>
    <x v="0"/>
    <x v="0"/>
    <s v="ED"/>
    <x v="0"/>
    <m/>
    <n v="2010"/>
    <n v="3"/>
    <x v="0"/>
    <d v="2010-05-15T00:00:00"/>
    <s v="M"/>
    <s v="MA1023"/>
    <x v="0"/>
    <m/>
    <m/>
    <m/>
    <m/>
    <m/>
    <m/>
    <m/>
  </r>
  <r>
    <n v="1308722"/>
    <s v="200801"/>
    <s v="2008"/>
    <s v="B"/>
    <x v="11"/>
    <s v="PH"/>
    <x v="16"/>
    <x v="3"/>
    <s v="PH"/>
    <x v="2"/>
    <s v="CA"/>
    <n v="2010"/>
    <n v="2"/>
    <x v="1"/>
    <d v="2010-05-15T00:00:00"/>
    <s v="M"/>
    <s v="MA2431"/>
    <x v="1"/>
    <m/>
    <m/>
    <m/>
    <m/>
    <m/>
    <m/>
    <m/>
  </r>
  <r>
    <n v="1308722"/>
    <s v="200802"/>
    <s v="2008"/>
    <s v="C"/>
    <x v="5"/>
    <s v="PH"/>
    <x v="17"/>
    <x v="3"/>
    <s v="CS"/>
    <x v="1"/>
    <m/>
    <n v="2010"/>
    <n v="2"/>
    <x v="1"/>
    <d v="2010-05-15T00:00:00"/>
    <s v="M"/>
    <s v="MA2251"/>
    <x v="0"/>
    <m/>
    <m/>
    <m/>
    <m/>
    <m/>
    <m/>
    <m/>
  </r>
  <r>
    <n v="1308814"/>
    <s v="200801"/>
    <s v="2008"/>
    <s v="A"/>
    <x v="13"/>
    <s v="PH"/>
    <x v="5"/>
    <x v="3"/>
    <s v="MGE"/>
    <x v="0"/>
    <m/>
    <s v="TR"/>
    <s v="TR"/>
    <x v="1"/>
    <d v="2010-05-15T00:00:00"/>
    <s v="M"/>
    <s v="MA1022"/>
    <x v="0"/>
    <m/>
    <m/>
    <m/>
    <m/>
    <m/>
    <m/>
    <m/>
  </r>
  <r>
    <n v="1308818"/>
    <s v="200802"/>
    <s v="2008"/>
    <s v="D"/>
    <x v="3"/>
    <s v="PH"/>
    <x v="1"/>
    <x v="2"/>
    <s v="ECE"/>
    <x v="0"/>
    <m/>
    <n v="2010"/>
    <n v="2"/>
    <x v="1"/>
    <m/>
    <s v="M"/>
    <m/>
    <x v="2"/>
    <m/>
    <m/>
    <m/>
    <m/>
    <m/>
    <m/>
    <m/>
  </r>
  <r>
    <n v="1308844"/>
    <s v="200801"/>
    <s v="2008"/>
    <s v="B"/>
    <x v="11"/>
    <s v="PH"/>
    <x v="6"/>
    <x v="1"/>
    <s v="ME"/>
    <x v="0"/>
    <m/>
    <n v="2010"/>
    <n v="2"/>
    <x v="1"/>
    <d v="2010-05-15T00:00:00"/>
    <s v="M"/>
    <m/>
    <x v="2"/>
    <m/>
    <m/>
    <m/>
    <m/>
    <m/>
    <m/>
    <m/>
  </r>
  <r>
    <n v="1308844"/>
    <s v="200802"/>
    <s v="2008"/>
    <s v="C"/>
    <x v="5"/>
    <s v="PH"/>
    <x v="2"/>
    <x v="1"/>
    <s v="ME"/>
    <x v="0"/>
    <m/>
    <n v="2010"/>
    <n v="2"/>
    <x v="1"/>
    <d v="2010-05-15T00:00:00"/>
    <s v="M"/>
    <m/>
    <x v="2"/>
    <m/>
    <m/>
    <m/>
    <m/>
    <m/>
    <m/>
    <m/>
  </r>
  <r>
    <n v="1308844"/>
    <s v="200701"/>
    <s v="2007"/>
    <s v="A"/>
    <x v="0"/>
    <s v="PH"/>
    <x v="0"/>
    <x v="1"/>
    <s v="ME"/>
    <x v="0"/>
    <m/>
    <n v="2010"/>
    <n v="3"/>
    <x v="0"/>
    <d v="2010-05-15T00:00:00"/>
    <s v="M"/>
    <s v="MA1024"/>
    <x v="4"/>
    <m/>
    <m/>
    <m/>
    <m/>
    <m/>
    <m/>
    <m/>
  </r>
  <r>
    <n v="1308844"/>
    <s v="200701"/>
    <s v="2007"/>
    <s v="B"/>
    <x v="1"/>
    <s v="PH"/>
    <x v="4"/>
    <x v="1"/>
    <s v="ME"/>
    <x v="0"/>
    <m/>
    <n v="2010"/>
    <n v="3"/>
    <x v="0"/>
    <d v="2010-05-15T00:00:00"/>
    <s v="M"/>
    <s v="MA2051"/>
    <x v="4"/>
    <m/>
    <m/>
    <m/>
    <m/>
    <m/>
    <m/>
    <m/>
  </r>
  <r>
    <n v="1308850"/>
    <s v="200702"/>
    <s v="2007"/>
    <s v="C"/>
    <x v="6"/>
    <s v="PH"/>
    <x v="5"/>
    <x v="0"/>
    <s v="BIO"/>
    <x v="2"/>
    <m/>
    <n v="2009"/>
    <n v="2"/>
    <x v="1"/>
    <d v="2009-05-16T00:00:00"/>
    <s v="F"/>
    <m/>
    <x v="2"/>
    <m/>
    <m/>
    <m/>
    <m/>
    <m/>
    <m/>
    <m/>
  </r>
  <r>
    <n v="1308850"/>
    <s v="200702"/>
    <s v="2007"/>
    <s v="D"/>
    <x v="8"/>
    <s v="PH"/>
    <x v="1"/>
    <x v="3"/>
    <s v="BIO"/>
    <x v="2"/>
    <m/>
    <n v="2009"/>
    <n v="2"/>
    <x v="1"/>
    <d v="2009-05-16T00:00:00"/>
    <s v="F"/>
    <m/>
    <x v="2"/>
    <m/>
    <m/>
    <m/>
    <m/>
    <m/>
    <m/>
    <m/>
  </r>
  <r>
    <n v="1309020"/>
    <s v="200701"/>
    <s v="2007"/>
    <s v="A"/>
    <x v="0"/>
    <s v="PH"/>
    <x v="5"/>
    <x v="0"/>
    <s v="ME"/>
    <x v="0"/>
    <m/>
    <n v="2010"/>
    <n v="3"/>
    <x v="0"/>
    <d v="2010-05-15T00:00:00"/>
    <s v="M"/>
    <s v="MA1021"/>
    <x v="0"/>
    <m/>
    <m/>
    <m/>
    <m/>
    <m/>
    <m/>
    <m/>
  </r>
  <r>
    <n v="1309020"/>
    <s v="200701"/>
    <s v="2007"/>
    <s v="B"/>
    <x v="1"/>
    <s v="PH"/>
    <x v="1"/>
    <x v="3"/>
    <s v="ME"/>
    <x v="0"/>
    <m/>
    <n v="2010"/>
    <n v="3"/>
    <x v="0"/>
    <d v="2010-05-15T00:00:00"/>
    <s v="M"/>
    <s v="MA1022"/>
    <x v="0"/>
    <m/>
    <m/>
    <m/>
    <m/>
    <m/>
    <m/>
    <m/>
  </r>
  <r>
    <n v="1309114"/>
    <s v="200702"/>
    <s v="2007"/>
    <s v="C"/>
    <x v="6"/>
    <s v="PH"/>
    <x v="2"/>
    <x v="3"/>
    <s v="CS"/>
    <x v="1"/>
    <m/>
    <n v="2009"/>
    <n v="2"/>
    <x v="1"/>
    <d v="2009-05-16T00:00:00"/>
    <s v="M"/>
    <m/>
    <x v="2"/>
    <m/>
    <m/>
    <m/>
    <m/>
    <m/>
    <m/>
    <m/>
  </r>
  <r>
    <n v="1309450"/>
    <s v="200801"/>
    <s v="2008"/>
    <s v="B"/>
    <x v="11"/>
    <s v="PH"/>
    <x v="8"/>
    <x v="1"/>
    <s v="PH"/>
    <x v="2"/>
    <m/>
    <n v="2009"/>
    <n v="1"/>
    <x v="1"/>
    <d v="2010-05-15T00:00:00"/>
    <s v="F"/>
    <s v="MA3825"/>
    <x v="4"/>
    <m/>
    <m/>
    <m/>
    <m/>
    <m/>
    <m/>
    <m/>
  </r>
  <r>
    <n v="1309450"/>
    <s v="200802"/>
    <s v="2008"/>
    <s v="C"/>
    <x v="5"/>
    <s v="PH"/>
    <x v="18"/>
    <x v="1"/>
    <s v="PH"/>
    <x v="2"/>
    <m/>
    <n v="2009"/>
    <n v="1"/>
    <x v="1"/>
    <d v="2010-05-15T00:00:00"/>
    <s v="F"/>
    <m/>
    <x v="2"/>
    <m/>
    <m/>
    <m/>
    <m/>
    <m/>
    <m/>
    <m/>
  </r>
  <r>
    <n v="1309450"/>
    <s v="200802"/>
    <s v="2008"/>
    <s v="C"/>
    <x v="5"/>
    <s v="PH"/>
    <x v="17"/>
    <x v="1"/>
    <s v="PH"/>
    <x v="2"/>
    <m/>
    <n v="2009"/>
    <n v="1"/>
    <x v="1"/>
    <d v="2010-05-15T00:00:00"/>
    <s v="F"/>
    <m/>
    <x v="2"/>
    <m/>
    <m/>
    <m/>
    <m/>
    <m/>
    <m/>
    <m/>
  </r>
  <r>
    <n v="1309450"/>
    <s v="200802"/>
    <s v="2008"/>
    <s v="D"/>
    <x v="3"/>
    <s v="PH"/>
    <x v="21"/>
    <x v="1"/>
    <s v="PH"/>
    <x v="2"/>
    <m/>
    <n v="2009"/>
    <n v="1"/>
    <x v="1"/>
    <d v="2010-05-15T00:00:00"/>
    <s v="F"/>
    <m/>
    <x v="2"/>
    <m/>
    <m/>
    <m/>
    <m/>
    <m/>
    <m/>
    <m/>
  </r>
  <r>
    <n v="1309450"/>
    <s v="200701"/>
    <s v="2007"/>
    <s v="A"/>
    <x v="0"/>
    <s v="PH"/>
    <x v="7"/>
    <x v="1"/>
    <s v="PH"/>
    <x v="2"/>
    <m/>
    <n v="2009"/>
    <n v="2"/>
    <x v="1"/>
    <d v="2010-05-15T00:00:00"/>
    <s v="F"/>
    <m/>
    <x v="2"/>
    <m/>
    <m/>
    <m/>
    <m/>
    <m/>
    <m/>
    <m/>
  </r>
  <r>
    <n v="1309450"/>
    <s v="200701"/>
    <s v="2007"/>
    <s v="A"/>
    <x v="0"/>
    <s v="PH"/>
    <x v="15"/>
    <x v="1"/>
    <s v="PH"/>
    <x v="2"/>
    <m/>
    <n v="2009"/>
    <n v="2"/>
    <x v="1"/>
    <d v="2010-05-15T00:00:00"/>
    <s v="F"/>
    <m/>
    <x v="2"/>
    <m/>
    <m/>
    <m/>
    <m/>
    <m/>
    <m/>
    <m/>
  </r>
  <r>
    <n v="1309450"/>
    <s v="200701"/>
    <s v="2007"/>
    <s v="B"/>
    <x v="1"/>
    <s v="PH"/>
    <x v="9"/>
    <x v="1"/>
    <s v="PH"/>
    <x v="2"/>
    <m/>
    <n v="2009"/>
    <n v="2"/>
    <x v="1"/>
    <d v="2010-05-15T00:00:00"/>
    <s v="F"/>
    <s v="MA3257"/>
    <x v="4"/>
    <m/>
    <m/>
    <m/>
    <m/>
    <m/>
    <m/>
    <m/>
  </r>
  <r>
    <n v="1309450"/>
    <s v="200702"/>
    <s v="2007"/>
    <s v="C"/>
    <x v="6"/>
    <s v="PH"/>
    <x v="14"/>
    <x v="1"/>
    <s v="PH"/>
    <x v="2"/>
    <m/>
    <n v="2009"/>
    <n v="2"/>
    <x v="1"/>
    <d v="2010-05-15T00:00:00"/>
    <s v="F"/>
    <m/>
    <x v="2"/>
    <m/>
    <m/>
    <m/>
    <m/>
    <m/>
    <m/>
    <m/>
  </r>
  <r>
    <n v="1309450"/>
    <s v="200702"/>
    <s v="2007"/>
    <s v="C"/>
    <x v="6"/>
    <s v="PH"/>
    <x v="13"/>
    <x v="1"/>
    <s v="PH"/>
    <x v="2"/>
    <m/>
    <n v="2009"/>
    <n v="2"/>
    <x v="1"/>
    <d v="2010-05-15T00:00:00"/>
    <s v="F"/>
    <m/>
    <x v="2"/>
    <m/>
    <m/>
    <m/>
    <m/>
    <m/>
    <m/>
    <m/>
  </r>
  <r>
    <n v="1309456"/>
    <s v="200902"/>
    <s v="2009"/>
    <s v="D"/>
    <x v="7"/>
    <s v="PH"/>
    <x v="1"/>
    <x v="3"/>
    <s v="CM"/>
    <x v="0"/>
    <m/>
    <n v="2009"/>
    <n v="0"/>
    <x v="1"/>
    <d v="2009-10-01T00:00:00"/>
    <s v="M"/>
    <m/>
    <x v="2"/>
    <m/>
    <m/>
    <m/>
    <m/>
    <m/>
    <m/>
    <m/>
  </r>
  <r>
    <n v="1309456"/>
    <s v="200701"/>
    <s v="2007"/>
    <s v="A"/>
    <x v="0"/>
    <s v="PH"/>
    <x v="5"/>
    <x v="3"/>
    <s v="CM"/>
    <x v="0"/>
    <m/>
    <n v="2009"/>
    <n v="2"/>
    <x v="1"/>
    <d v="2009-10-01T00:00:00"/>
    <s v="M"/>
    <s v="MA1024"/>
    <x v="1"/>
    <m/>
    <m/>
    <m/>
    <m/>
    <m/>
    <m/>
    <m/>
  </r>
  <r>
    <n v="1309466"/>
    <s v="200701"/>
    <s v="2007"/>
    <s v="A"/>
    <x v="0"/>
    <s v="PH"/>
    <x v="5"/>
    <x v="3"/>
    <s v="CS"/>
    <x v="1"/>
    <m/>
    <n v="2009"/>
    <n v="2"/>
    <x v="1"/>
    <d v="2009-10-01T00:00:00"/>
    <s v="F"/>
    <s v="MA2051"/>
    <x v="1"/>
    <m/>
    <m/>
    <m/>
    <m/>
    <m/>
    <m/>
    <m/>
  </r>
  <r>
    <n v="1309552"/>
    <s v="200902"/>
    <s v="2009"/>
    <s v="C"/>
    <x v="2"/>
    <s v="PH"/>
    <x v="2"/>
    <x v="0"/>
    <s v="ME"/>
    <x v="0"/>
    <m/>
    <n v="2009"/>
    <n v="0"/>
    <x v="1"/>
    <d v="2009-05-16T00:00:00"/>
    <s v="M"/>
    <m/>
    <x v="2"/>
    <m/>
    <m/>
    <m/>
    <m/>
    <m/>
    <m/>
    <m/>
  </r>
  <r>
    <n v="1309574"/>
    <s v="200702"/>
    <s v="2007"/>
    <s v="C"/>
    <x v="6"/>
    <s v="PH"/>
    <x v="5"/>
    <x v="0"/>
    <s v="BC"/>
    <x v="2"/>
    <s v="HU"/>
    <n v="2009"/>
    <n v="2"/>
    <x v="1"/>
    <d v="2009-05-16T00:00:00"/>
    <s v="F"/>
    <m/>
    <x v="2"/>
    <m/>
    <m/>
    <m/>
    <m/>
    <m/>
    <m/>
    <m/>
  </r>
  <r>
    <n v="1309642"/>
    <s v="201001"/>
    <s v="2010"/>
    <s v="A"/>
    <x v="19"/>
    <s v="PH"/>
    <x v="0"/>
    <x v="0"/>
    <s v="ED"/>
    <x v="0"/>
    <m/>
    <n v="2013"/>
    <n v="3"/>
    <x v="0"/>
    <m/>
    <s v="M"/>
    <s v="MA1023"/>
    <x v="1"/>
    <m/>
    <m/>
    <m/>
    <m/>
    <m/>
    <m/>
    <m/>
  </r>
  <r>
    <n v="1309642"/>
    <s v="201001"/>
    <s v="2010"/>
    <s v="B"/>
    <x v="14"/>
    <s v="PH"/>
    <x v="4"/>
    <x v="0"/>
    <s v="ED"/>
    <x v="0"/>
    <m/>
    <n v="2013"/>
    <n v="3"/>
    <x v="0"/>
    <m/>
    <s v="M"/>
    <s v="MA1024"/>
    <x v="0"/>
    <m/>
    <m/>
    <m/>
    <m/>
    <m/>
    <m/>
    <m/>
  </r>
  <r>
    <n v="1309642"/>
    <s v="201002"/>
    <s v="2010"/>
    <s v="D"/>
    <x v="17"/>
    <s v="PH"/>
    <x v="6"/>
    <x v="0"/>
    <s v="ED"/>
    <x v="0"/>
    <m/>
    <n v="2013"/>
    <n v="3"/>
    <x v="0"/>
    <m/>
    <s v="M"/>
    <s v="MA2051"/>
    <x v="4"/>
    <m/>
    <m/>
    <m/>
    <m/>
    <m/>
    <m/>
    <m/>
  </r>
  <r>
    <n v="1309662"/>
    <s v="201001"/>
    <s v="2010"/>
    <s v="A"/>
    <x v="19"/>
    <s v="PH"/>
    <x v="5"/>
    <x v="0"/>
    <s v="ED"/>
    <x v="0"/>
    <m/>
    <n v="2013"/>
    <n v="3"/>
    <x v="0"/>
    <m/>
    <s v="M"/>
    <s v="MA1021"/>
    <x v="4"/>
    <m/>
    <m/>
    <m/>
    <m/>
    <n v="15.5"/>
    <n v="4"/>
    <n v="2"/>
  </r>
  <r>
    <n v="1309676"/>
    <s v="201102"/>
    <s v="2011"/>
    <s v="C"/>
    <x v="21"/>
    <s v="PH"/>
    <x v="5"/>
    <x v="3"/>
    <s v="BE"/>
    <x v="0"/>
    <m/>
    <n v="2013"/>
    <n v="2"/>
    <x v="1"/>
    <m/>
    <s v="F"/>
    <m/>
    <x v="2"/>
    <m/>
    <m/>
    <m/>
    <m/>
    <n v="10.666667"/>
    <n v="3"/>
    <n v="8"/>
  </r>
  <r>
    <n v="1309676"/>
    <s v="201102"/>
    <s v="2011"/>
    <s v="D"/>
    <x v="20"/>
    <s v="PH"/>
    <x v="1"/>
    <x v="3"/>
    <s v="BE"/>
    <x v="0"/>
    <m/>
    <n v="2013"/>
    <n v="2"/>
    <x v="1"/>
    <m/>
    <s v="F"/>
    <m/>
    <x v="2"/>
    <m/>
    <m/>
    <m/>
    <m/>
    <n v="10.666667"/>
    <n v="3"/>
    <n v="8"/>
  </r>
  <r>
    <n v="1309880"/>
    <s v="200801"/>
    <s v="2008"/>
    <s v="A"/>
    <x v="13"/>
    <s v="PH"/>
    <x v="5"/>
    <x v="0"/>
    <s v="BIO"/>
    <x v="2"/>
    <m/>
    <n v="2009"/>
    <n v="1"/>
    <x v="1"/>
    <d v="2009-05-16T00:00:00"/>
    <s v="F"/>
    <m/>
    <x v="2"/>
    <m/>
    <m/>
    <m/>
    <m/>
    <m/>
    <m/>
    <m/>
  </r>
  <r>
    <n v="1309880"/>
    <s v="200801"/>
    <s v="2008"/>
    <s v="B"/>
    <x v="11"/>
    <s v="PH"/>
    <x v="1"/>
    <x v="3"/>
    <s v="BIO"/>
    <x v="2"/>
    <m/>
    <n v="2009"/>
    <n v="1"/>
    <x v="1"/>
    <d v="2009-05-16T00:00:00"/>
    <s v="F"/>
    <m/>
    <x v="2"/>
    <m/>
    <m/>
    <m/>
    <m/>
    <m/>
    <m/>
    <m/>
  </r>
  <r>
    <n v="1310044"/>
    <s v="200902"/>
    <s v="2009"/>
    <s v="C"/>
    <x v="2"/>
    <s v="PH"/>
    <x v="2"/>
    <x v="0"/>
    <s v="ME"/>
    <x v="0"/>
    <m/>
    <n v="2009"/>
    <n v="0"/>
    <x v="1"/>
    <d v="2010-02-25T00:00:00"/>
    <s v="M"/>
    <m/>
    <x v="2"/>
    <m/>
    <m/>
    <m/>
    <m/>
    <m/>
    <m/>
    <m/>
  </r>
  <r>
    <n v="1310104"/>
    <s v="200701"/>
    <s v="2007"/>
    <s v="A"/>
    <x v="0"/>
    <s v="PH"/>
    <x v="5"/>
    <x v="0"/>
    <s v="CE"/>
    <x v="0"/>
    <m/>
    <n v="2009"/>
    <n v="2"/>
    <x v="1"/>
    <d v="2009-05-16T00:00:00"/>
    <s v="M"/>
    <s v="MA2051"/>
    <x v="3"/>
    <m/>
    <m/>
    <m/>
    <m/>
    <m/>
    <m/>
    <m/>
  </r>
  <r>
    <n v="1310140"/>
    <s v="200801"/>
    <s v="2008"/>
    <s v="A"/>
    <x v="13"/>
    <s v="PH"/>
    <x v="7"/>
    <x v="1"/>
    <s v="PH"/>
    <x v="2"/>
    <m/>
    <n v="2009"/>
    <n v="1"/>
    <x v="1"/>
    <d v="2009-02-26T00:00:00"/>
    <s v="M"/>
    <m/>
    <x v="2"/>
    <m/>
    <m/>
    <m/>
    <m/>
    <m/>
    <m/>
    <m/>
  </r>
  <r>
    <n v="1310140"/>
    <s v="200802"/>
    <s v="2008"/>
    <s v="D"/>
    <x v="3"/>
    <s v="PH"/>
    <x v="19"/>
    <x v="1"/>
    <s v="PH"/>
    <x v="2"/>
    <m/>
    <n v="2009"/>
    <n v="1"/>
    <x v="1"/>
    <d v="2009-02-26T00:00:00"/>
    <s v="M"/>
    <s v="MA3471"/>
    <x v="4"/>
    <m/>
    <m/>
    <m/>
    <m/>
    <m/>
    <m/>
    <m/>
  </r>
  <r>
    <n v="1310140"/>
    <s v="200701"/>
    <s v="2007"/>
    <s v="A"/>
    <x v="0"/>
    <s v="PH"/>
    <x v="15"/>
    <x v="1"/>
    <s v="PH"/>
    <x v="2"/>
    <m/>
    <n v="2009"/>
    <n v="2"/>
    <x v="1"/>
    <d v="2009-02-26T00:00:00"/>
    <s v="M"/>
    <s v="MA4451"/>
    <x v="4"/>
    <m/>
    <m/>
    <m/>
    <m/>
    <m/>
    <m/>
    <m/>
  </r>
  <r>
    <n v="1310140"/>
    <s v="200701"/>
    <s v="2007"/>
    <s v="B"/>
    <x v="1"/>
    <s v="PH"/>
    <x v="9"/>
    <x v="1"/>
    <s v="PH"/>
    <x v="2"/>
    <m/>
    <n v="2009"/>
    <n v="2"/>
    <x v="1"/>
    <d v="2009-02-26T00:00:00"/>
    <s v="M"/>
    <m/>
    <x v="2"/>
    <m/>
    <m/>
    <m/>
    <m/>
    <m/>
    <m/>
    <m/>
  </r>
  <r>
    <n v="1310140"/>
    <s v="200702"/>
    <s v="2007"/>
    <s v="C"/>
    <x v="6"/>
    <s v="PH"/>
    <x v="22"/>
    <x v="1"/>
    <s v="PH"/>
    <x v="2"/>
    <m/>
    <n v="2009"/>
    <n v="2"/>
    <x v="1"/>
    <d v="2009-02-26T00:00:00"/>
    <s v="M"/>
    <s v="MA4291"/>
    <x v="4"/>
    <m/>
    <m/>
    <m/>
    <m/>
    <m/>
    <m/>
    <m/>
  </r>
  <r>
    <n v="1310140"/>
    <s v="200702"/>
    <s v="2007"/>
    <s v="D"/>
    <x v="8"/>
    <s v="PH"/>
    <x v="20"/>
    <x v="1"/>
    <s v="PH"/>
    <x v="2"/>
    <m/>
    <n v="2009"/>
    <n v="2"/>
    <x v="1"/>
    <d v="2009-02-26T00:00:00"/>
    <s v="M"/>
    <m/>
    <x v="2"/>
    <m/>
    <m/>
    <m/>
    <m/>
    <m/>
    <m/>
    <m/>
  </r>
  <r>
    <n v="1310140"/>
    <s v="200801"/>
    <s v="2008"/>
    <s v="B"/>
    <x v="11"/>
    <s v="PH"/>
    <x v="16"/>
    <x v="0"/>
    <s v="PH"/>
    <x v="2"/>
    <m/>
    <n v="2009"/>
    <n v="1"/>
    <x v="1"/>
    <d v="2009-02-26T00:00:00"/>
    <s v="M"/>
    <m/>
    <x v="2"/>
    <m/>
    <m/>
    <m/>
    <m/>
    <m/>
    <m/>
    <m/>
  </r>
  <r>
    <n v="1310140"/>
    <s v="200701"/>
    <s v="2007"/>
    <s v="B"/>
    <x v="1"/>
    <s v="PH"/>
    <x v="12"/>
    <x v="0"/>
    <s v="PH"/>
    <x v="2"/>
    <m/>
    <n v="2009"/>
    <n v="2"/>
    <x v="1"/>
    <d v="2009-02-26T00:00:00"/>
    <s v="M"/>
    <m/>
    <x v="2"/>
    <m/>
    <m/>
    <m/>
    <m/>
    <m/>
    <m/>
    <m/>
  </r>
  <r>
    <n v="1310140"/>
    <s v="200702"/>
    <s v="2007"/>
    <s v="C"/>
    <x v="6"/>
    <s v="PH"/>
    <x v="25"/>
    <x v="0"/>
    <s v="PH"/>
    <x v="2"/>
    <m/>
    <n v="2009"/>
    <n v="2"/>
    <x v="1"/>
    <d v="2009-02-26T00:00:00"/>
    <s v="M"/>
    <s v="MA4291"/>
    <x v="4"/>
    <m/>
    <m/>
    <m/>
    <m/>
    <m/>
    <m/>
    <m/>
  </r>
  <r>
    <n v="1310140"/>
    <s v="200802"/>
    <s v="2008"/>
    <s v="D"/>
    <x v="3"/>
    <s v="PH"/>
    <x v="21"/>
    <x v="2"/>
    <s v="PH"/>
    <x v="2"/>
    <m/>
    <n v="2009"/>
    <n v="1"/>
    <x v="1"/>
    <d v="2009-02-26T00:00:00"/>
    <s v="M"/>
    <s v="MA3471"/>
    <x v="4"/>
    <m/>
    <m/>
    <m/>
    <m/>
    <m/>
    <m/>
    <m/>
  </r>
  <r>
    <n v="1310310"/>
    <s v="201001"/>
    <s v="2010"/>
    <s v="A"/>
    <x v="19"/>
    <s v="PH"/>
    <x v="5"/>
    <x v="0"/>
    <s v="ME"/>
    <x v="0"/>
    <m/>
    <n v="2013"/>
    <n v="3"/>
    <x v="0"/>
    <m/>
    <s v="M"/>
    <s v="MA1021"/>
    <x v="4"/>
    <m/>
    <m/>
    <m/>
    <m/>
    <n v="13"/>
    <n v="5"/>
    <n v="1"/>
  </r>
  <r>
    <n v="1310310"/>
    <s v="201001"/>
    <s v="2010"/>
    <s v="B"/>
    <x v="14"/>
    <s v="PH"/>
    <x v="1"/>
    <x v="3"/>
    <s v="ME"/>
    <x v="0"/>
    <m/>
    <n v="2013"/>
    <n v="3"/>
    <x v="0"/>
    <m/>
    <s v="M"/>
    <s v="MA1022"/>
    <x v="4"/>
    <m/>
    <m/>
    <m/>
    <m/>
    <n v="13"/>
    <n v="5"/>
    <n v="1"/>
  </r>
  <r>
    <n v="1310312"/>
    <s v="201002"/>
    <s v="2010"/>
    <s v="C"/>
    <x v="9"/>
    <s v="PH"/>
    <x v="2"/>
    <x v="1"/>
    <s v="PH"/>
    <x v="2"/>
    <s v="MA"/>
    <n v="2013"/>
    <n v="3"/>
    <x v="0"/>
    <m/>
    <s v="M"/>
    <s v="MA2251"/>
    <x v="4"/>
    <m/>
    <m/>
    <m/>
    <m/>
    <m/>
    <m/>
    <m/>
  </r>
  <r>
    <n v="1310312"/>
    <s v="201001"/>
    <s v="2010"/>
    <s v="A"/>
    <x v="19"/>
    <s v="PH"/>
    <x v="0"/>
    <x v="0"/>
    <s v="PH"/>
    <x v="2"/>
    <m/>
    <n v="2013"/>
    <n v="3"/>
    <x v="0"/>
    <m/>
    <s v="M"/>
    <s v="MA1023"/>
    <x v="0"/>
    <m/>
    <m/>
    <m/>
    <m/>
    <m/>
    <m/>
    <m/>
  </r>
  <r>
    <n v="1310312"/>
    <s v="201001"/>
    <s v="2010"/>
    <s v="B"/>
    <x v="14"/>
    <s v="PH"/>
    <x v="4"/>
    <x v="0"/>
    <s v="PH"/>
    <x v="2"/>
    <m/>
    <n v="2013"/>
    <n v="3"/>
    <x v="0"/>
    <m/>
    <s v="M"/>
    <s v="MA1024"/>
    <x v="1"/>
    <m/>
    <m/>
    <m/>
    <m/>
    <m/>
    <m/>
    <m/>
  </r>
  <r>
    <n v="1310312"/>
    <s v="201002"/>
    <s v="2010"/>
    <s v="D"/>
    <x v="17"/>
    <s v="PH"/>
    <x v="6"/>
    <x v="3"/>
    <s v="PH"/>
    <x v="2"/>
    <s v="MA"/>
    <n v="2013"/>
    <n v="3"/>
    <x v="0"/>
    <m/>
    <s v="M"/>
    <s v="MA196X"/>
    <x v="1"/>
    <s v="MA3471"/>
    <s v="NR"/>
    <m/>
    <m/>
    <m/>
    <m/>
    <m/>
  </r>
  <r>
    <n v="1310330"/>
    <s v="201101"/>
    <s v="2011"/>
    <s v="A"/>
    <x v="15"/>
    <s v="PH"/>
    <x v="15"/>
    <x v="3"/>
    <s v="AE"/>
    <x v="0"/>
    <m/>
    <n v="2010"/>
    <n v="-1"/>
    <x v="1"/>
    <d v="2011-02-24T00:00:00"/>
    <s v="M"/>
    <s v="MA1023"/>
    <x v="4"/>
    <m/>
    <m/>
    <m/>
    <m/>
    <m/>
    <m/>
    <m/>
  </r>
  <r>
    <n v="1310330"/>
    <s v="200901"/>
    <s v="2009"/>
    <s v="A"/>
    <x v="10"/>
    <s v="PH"/>
    <x v="15"/>
    <x v="2"/>
    <s v="AE"/>
    <x v="0"/>
    <m/>
    <s v="TR"/>
    <s v="TR"/>
    <x v="1"/>
    <d v="2011-02-24T00:00:00"/>
    <s v="M"/>
    <m/>
    <x v="2"/>
    <m/>
    <m/>
    <m/>
    <m/>
    <m/>
    <m/>
    <m/>
  </r>
  <r>
    <n v="1310442"/>
    <s v="201001"/>
    <s v="2010"/>
    <s v="A"/>
    <x v="19"/>
    <s v="PH"/>
    <x v="5"/>
    <x v="3"/>
    <s v="BE"/>
    <x v="0"/>
    <m/>
    <n v="2013"/>
    <n v="3"/>
    <x v="0"/>
    <m/>
    <s v="F"/>
    <s v="MA1021"/>
    <x v="0"/>
    <m/>
    <m/>
    <m/>
    <m/>
    <m/>
    <m/>
    <m/>
  </r>
  <r>
    <n v="1310442"/>
    <s v="201001"/>
    <s v="2010"/>
    <s v="B"/>
    <x v="14"/>
    <s v="PH"/>
    <x v="1"/>
    <x v="3"/>
    <s v="BE"/>
    <x v="0"/>
    <m/>
    <n v="2013"/>
    <n v="3"/>
    <x v="0"/>
    <m/>
    <s v="F"/>
    <s v="MA1022"/>
    <x v="0"/>
    <m/>
    <m/>
    <m/>
    <m/>
    <m/>
    <m/>
    <m/>
  </r>
  <r>
    <n v="1310480"/>
    <s v="201001"/>
    <s v="2010"/>
    <s v="A"/>
    <x v="19"/>
    <s v="PH"/>
    <x v="0"/>
    <x v="1"/>
    <s v="ME"/>
    <x v="0"/>
    <m/>
    <n v="2013"/>
    <n v="3"/>
    <x v="0"/>
    <m/>
    <s v="M"/>
    <s v="MA1023"/>
    <x v="1"/>
    <m/>
    <m/>
    <m/>
    <m/>
    <n v="16"/>
    <n v="8"/>
    <n v="8"/>
  </r>
  <r>
    <n v="1310480"/>
    <s v="201001"/>
    <s v="2010"/>
    <s v="B"/>
    <x v="14"/>
    <s v="PH"/>
    <x v="1"/>
    <x v="1"/>
    <s v="ME"/>
    <x v="0"/>
    <m/>
    <n v="2013"/>
    <n v="3"/>
    <x v="0"/>
    <m/>
    <s v="M"/>
    <s v="MA1024"/>
    <x v="4"/>
    <m/>
    <m/>
    <m/>
    <m/>
    <n v="16"/>
    <n v="8"/>
    <n v="8"/>
  </r>
  <r>
    <n v="1310488"/>
    <s v="201101"/>
    <s v="2011"/>
    <s v="A"/>
    <x v="15"/>
    <s v="PH"/>
    <x v="15"/>
    <x v="1"/>
    <s v="ME"/>
    <x v="0"/>
    <m/>
    <n v="2013"/>
    <n v="2"/>
    <x v="1"/>
    <m/>
    <s v="M"/>
    <s v="MA2071"/>
    <x v="4"/>
    <m/>
    <m/>
    <m/>
    <m/>
    <m/>
    <m/>
    <m/>
  </r>
  <r>
    <n v="1310488"/>
    <s v="201001"/>
    <s v="2010"/>
    <s v="A"/>
    <x v="19"/>
    <s v="PH"/>
    <x v="0"/>
    <x v="1"/>
    <s v="PH"/>
    <x v="2"/>
    <m/>
    <n v="2013"/>
    <n v="3"/>
    <x v="0"/>
    <m/>
    <s v="M"/>
    <s v="MA1023"/>
    <x v="4"/>
    <m/>
    <m/>
    <m/>
    <m/>
    <m/>
    <m/>
    <m/>
  </r>
  <r>
    <n v="1310488"/>
    <s v="201002"/>
    <s v="2010"/>
    <s v="C"/>
    <x v="9"/>
    <s v="PH"/>
    <x v="2"/>
    <x v="1"/>
    <s v="PH"/>
    <x v="2"/>
    <s v="MA"/>
    <n v="2013"/>
    <n v="3"/>
    <x v="0"/>
    <m/>
    <s v="M"/>
    <s v="MA2201"/>
    <x v="4"/>
    <s v="MA2251"/>
    <s v="A"/>
    <m/>
    <m/>
    <m/>
    <m/>
    <m/>
  </r>
  <r>
    <n v="1310488"/>
    <s v="201002"/>
    <s v="2010"/>
    <s v="D"/>
    <x v="17"/>
    <s v="PH"/>
    <x v="6"/>
    <x v="1"/>
    <s v="PH"/>
    <x v="2"/>
    <s v="MA"/>
    <n v="2013"/>
    <n v="3"/>
    <x v="0"/>
    <m/>
    <s v="M"/>
    <s v="MA2051"/>
    <x v="4"/>
    <m/>
    <m/>
    <m/>
    <m/>
    <m/>
    <m/>
    <m/>
  </r>
  <r>
    <n v="1310498"/>
    <s v="201201"/>
    <s v="2012"/>
    <s v="A"/>
    <x v="23"/>
    <s v="PH"/>
    <x v="15"/>
    <x v="1"/>
    <s v="AE"/>
    <x v="0"/>
    <m/>
    <n v="2014"/>
    <n v="2"/>
    <x v="1"/>
    <m/>
    <s v="M"/>
    <m/>
    <x v="2"/>
    <m/>
    <m/>
    <m/>
    <m/>
    <n v="16"/>
    <n v="8"/>
    <n v="9"/>
  </r>
  <r>
    <n v="1310498"/>
    <s v="201101"/>
    <s v="2011"/>
    <s v="A"/>
    <x v="15"/>
    <s v="PH"/>
    <x v="5"/>
    <x v="1"/>
    <s v="ME"/>
    <x v="0"/>
    <m/>
    <n v="2014"/>
    <n v="3"/>
    <x v="0"/>
    <m/>
    <s v="M"/>
    <s v="MA1023"/>
    <x v="4"/>
    <m/>
    <m/>
    <m/>
    <m/>
    <n v="16"/>
    <n v="8"/>
    <n v="9"/>
  </r>
  <r>
    <n v="1310498"/>
    <s v="201101"/>
    <s v="2011"/>
    <s v="B"/>
    <x v="22"/>
    <s v="PH"/>
    <x v="1"/>
    <x v="1"/>
    <s v="ME"/>
    <x v="0"/>
    <m/>
    <n v="2014"/>
    <n v="3"/>
    <x v="0"/>
    <m/>
    <s v="M"/>
    <s v="MA1024"/>
    <x v="4"/>
    <m/>
    <m/>
    <m/>
    <m/>
    <n v="16"/>
    <n v="8"/>
    <n v="9"/>
  </r>
  <r>
    <n v="1310558"/>
    <s v="201002"/>
    <s v="2010"/>
    <s v="C"/>
    <x v="9"/>
    <s v="PH"/>
    <x v="5"/>
    <x v="0"/>
    <s v="CS"/>
    <x v="1"/>
    <s v="CE"/>
    <n v="2013"/>
    <n v="3"/>
    <x v="0"/>
    <m/>
    <s v="M"/>
    <s v="MA2051"/>
    <x v="4"/>
    <m/>
    <m/>
    <m/>
    <m/>
    <m/>
    <m/>
    <m/>
  </r>
  <r>
    <n v="1310602"/>
    <s v="201101"/>
    <s v="2011"/>
    <s v="A"/>
    <x v="15"/>
    <s v="PH"/>
    <x v="5"/>
    <x v="0"/>
    <s v="ED"/>
    <x v="0"/>
    <m/>
    <n v="2013"/>
    <n v="2"/>
    <x v="1"/>
    <m/>
    <s v="M"/>
    <m/>
    <x v="2"/>
    <m/>
    <m/>
    <m/>
    <m/>
    <m/>
    <m/>
    <m/>
  </r>
  <r>
    <n v="1310662"/>
    <s v="201001"/>
    <s v="2010"/>
    <s v="A"/>
    <x v="19"/>
    <s v="PH"/>
    <x v="0"/>
    <x v="1"/>
    <s v="ED"/>
    <x v="0"/>
    <m/>
    <n v="2013"/>
    <n v="3"/>
    <x v="0"/>
    <m/>
    <s v="M"/>
    <s v="MA1023"/>
    <x v="4"/>
    <m/>
    <m/>
    <m/>
    <m/>
    <n v="11.833333"/>
    <n v="7"/>
    <n v="8"/>
  </r>
  <r>
    <n v="1310662"/>
    <s v="201001"/>
    <s v="2010"/>
    <s v="B"/>
    <x v="14"/>
    <s v="PH"/>
    <x v="4"/>
    <x v="1"/>
    <s v="ED"/>
    <x v="0"/>
    <m/>
    <n v="2013"/>
    <n v="3"/>
    <x v="0"/>
    <m/>
    <s v="M"/>
    <s v="MA1024"/>
    <x v="4"/>
    <m/>
    <m/>
    <m/>
    <m/>
    <n v="11.833333"/>
    <n v="7"/>
    <n v="8"/>
  </r>
  <r>
    <n v="1365962"/>
    <s v="201001"/>
    <s v="2010"/>
    <s v="A"/>
    <x v="19"/>
    <s v="PH"/>
    <x v="5"/>
    <x v="1"/>
    <s v="RBE"/>
    <x v="0"/>
    <m/>
    <n v="2013"/>
    <n v="3"/>
    <x v="0"/>
    <m/>
    <s v="M"/>
    <s v="MA1022"/>
    <x v="1"/>
    <m/>
    <m/>
    <m/>
    <m/>
    <n v="16"/>
    <n v="3.5"/>
    <n v="0"/>
  </r>
  <r>
    <n v="1310750"/>
    <s v="201002"/>
    <s v="2010"/>
    <s v="C"/>
    <x v="9"/>
    <s v="PH"/>
    <x v="5"/>
    <x v="1"/>
    <s v="CE"/>
    <x v="0"/>
    <m/>
    <n v="2013"/>
    <n v="3"/>
    <x v="0"/>
    <m/>
    <s v="M"/>
    <s v="MA1022"/>
    <x v="1"/>
    <m/>
    <m/>
    <m/>
    <m/>
    <n v="11.166667"/>
    <n v="1"/>
    <n v="0"/>
  </r>
  <r>
    <n v="1310750"/>
    <s v="201002"/>
    <s v="2010"/>
    <s v="D"/>
    <x v="17"/>
    <s v="PH"/>
    <x v="1"/>
    <x v="1"/>
    <s v="CE"/>
    <x v="0"/>
    <m/>
    <n v="2013"/>
    <n v="3"/>
    <x v="0"/>
    <m/>
    <s v="M"/>
    <s v="MA1023"/>
    <x v="4"/>
    <m/>
    <m/>
    <m/>
    <m/>
    <n v="11.166667"/>
    <n v="1"/>
    <n v="0"/>
  </r>
  <r>
    <n v="1310812"/>
    <s v="201201"/>
    <s v="2012"/>
    <s v="A"/>
    <x v="23"/>
    <s v="PH"/>
    <x v="15"/>
    <x v="1"/>
    <s v="PH"/>
    <x v="2"/>
    <m/>
    <n v="2014"/>
    <n v="2"/>
    <x v="1"/>
    <m/>
    <s v="M"/>
    <s v="MA4451"/>
    <x v="1"/>
    <m/>
    <m/>
    <m/>
    <m/>
    <n v="13"/>
    <n v="6"/>
    <n v="9"/>
  </r>
  <r>
    <n v="1310812"/>
    <s v="201102"/>
    <s v="2011"/>
    <s v="C"/>
    <x v="21"/>
    <s v="PH"/>
    <x v="2"/>
    <x v="1"/>
    <s v="PH"/>
    <x v="2"/>
    <m/>
    <n v="2014"/>
    <n v="3"/>
    <x v="0"/>
    <m/>
    <s v="M"/>
    <s v="MA2051"/>
    <x v="1"/>
    <s v="MA2251"/>
    <s v="A"/>
    <m/>
    <m/>
    <n v="13"/>
    <n v="6"/>
    <n v="9"/>
  </r>
  <r>
    <n v="1310812"/>
    <s v="201102"/>
    <s v="2011"/>
    <s v="D"/>
    <x v="20"/>
    <s v="PH"/>
    <x v="10"/>
    <x v="1"/>
    <s v="PH"/>
    <x v="2"/>
    <m/>
    <n v="2014"/>
    <n v="3"/>
    <x v="0"/>
    <m/>
    <s v="M"/>
    <s v="MA2071"/>
    <x v="0"/>
    <m/>
    <m/>
    <m/>
    <m/>
    <n v="13"/>
    <n v="6"/>
    <n v="9"/>
  </r>
  <r>
    <n v="1310812"/>
    <s v="201101"/>
    <s v="2011"/>
    <s v="A"/>
    <x v="15"/>
    <s v="PH"/>
    <x v="0"/>
    <x v="0"/>
    <s v="PH"/>
    <x v="2"/>
    <m/>
    <n v="2014"/>
    <n v="3"/>
    <x v="0"/>
    <m/>
    <s v="M"/>
    <s v="MA1023"/>
    <x v="0"/>
    <m/>
    <m/>
    <m/>
    <m/>
    <n v="13"/>
    <n v="6"/>
    <n v="9"/>
  </r>
  <r>
    <n v="1310812"/>
    <s v="201101"/>
    <s v="2011"/>
    <s v="B"/>
    <x v="22"/>
    <s v="PH"/>
    <x v="4"/>
    <x v="0"/>
    <s v="PH"/>
    <x v="2"/>
    <m/>
    <n v="2014"/>
    <n v="3"/>
    <x v="0"/>
    <m/>
    <s v="M"/>
    <s v="MA1024"/>
    <x v="1"/>
    <m/>
    <m/>
    <m/>
    <m/>
    <n v="13"/>
    <n v="6"/>
    <n v="9"/>
  </r>
  <r>
    <n v="1310812"/>
    <s v="201102"/>
    <s v="2011"/>
    <s v="D"/>
    <x v="20"/>
    <s v="PH"/>
    <x v="3"/>
    <x v="3"/>
    <s v="PH"/>
    <x v="2"/>
    <m/>
    <n v="2014"/>
    <n v="3"/>
    <x v="0"/>
    <m/>
    <s v="M"/>
    <s v="MA2071"/>
    <x v="0"/>
    <m/>
    <m/>
    <m/>
    <m/>
    <n v="13"/>
    <n v="6"/>
    <n v="9"/>
  </r>
  <r>
    <n v="1310820"/>
    <s v="201101"/>
    <s v="2011"/>
    <s v="A"/>
    <x v="15"/>
    <s v="PH"/>
    <x v="0"/>
    <x v="0"/>
    <s v="ME"/>
    <x v="0"/>
    <m/>
    <n v="2014"/>
    <n v="3"/>
    <x v="0"/>
    <m/>
    <s v="M"/>
    <s v="MA1023"/>
    <x v="4"/>
    <m/>
    <m/>
    <m/>
    <m/>
    <n v="15.5"/>
    <n v="7"/>
    <n v="9"/>
  </r>
  <r>
    <n v="1310820"/>
    <s v="201101"/>
    <s v="2011"/>
    <s v="B"/>
    <x v="22"/>
    <s v="PH"/>
    <x v="4"/>
    <x v="0"/>
    <s v="ME"/>
    <x v="0"/>
    <m/>
    <n v="2014"/>
    <n v="3"/>
    <x v="0"/>
    <m/>
    <s v="M"/>
    <s v="MA1024"/>
    <x v="1"/>
    <m/>
    <m/>
    <m/>
    <m/>
    <n v="15.5"/>
    <n v="7"/>
    <n v="9"/>
  </r>
  <r>
    <n v="1310926"/>
    <s v="201101"/>
    <s v="2011"/>
    <s v="A"/>
    <x v="15"/>
    <s v="PH"/>
    <x v="0"/>
    <x v="0"/>
    <s v="ED"/>
    <x v="0"/>
    <m/>
    <n v="2014"/>
    <n v="3"/>
    <x v="0"/>
    <m/>
    <s v="M"/>
    <s v="MA1023"/>
    <x v="1"/>
    <m/>
    <m/>
    <m/>
    <m/>
    <n v="15.166667"/>
    <n v="7.5"/>
    <n v="8"/>
  </r>
  <r>
    <n v="1310926"/>
    <s v="201101"/>
    <s v="2011"/>
    <s v="B"/>
    <x v="22"/>
    <s v="PH"/>
    <x v="4"/>
    <x v="3"/>
    <s v="ED"/>
    <x v="0"/>
    <m/>
    <n v="2014"/>
    <n v="3"/>
    <x v="0"/>
    <m/>
    <s v="M"/>
    <s v="MA1024"/>
    <x v="1"/>
    <m/>
    <m/>
    <m/>
    <m/>
    <n v="15.166667"/>
    <n v="7.5"/>
    <n v="8"/>
  </r>
  <r>
    <n v="1311004"/>
    <s v="201101"/>
    <s v="2011"/>
    <s v="A"/>
    <x v="15"/>
    <s v="PH"/>
    <x v="0"/>
    <x v="1"/>
    <s v="BE"/>
    <x v="0"/>
    <m/>
    <n v="2014"/>
    <n v="3"/>
    <x v="0"/>
    <m/>
    <s v="F"/>
    <s v="MA1023"/>
    <x v="4"/>
    <m/>
    <m/>
    <m/>
    <m/>
    <n v="16"/>
    <n v="8"/>
    <n v="8"/>
  </r>
  <r>
    <n v="1311004"/>
    <s v="201101"/>
    <s v="2011"/>
    <s v="B"/>
    <x v="22"/>
    <s v="PH"/>
    <x v="4"/>
    <x v="1"/>
    <s v="BE"/>
    <x v="0"/>
    <m/>
    <n v="2014"/>
    <n v="3"/>
    <x v="0"/>
    <m/>
    <s v="F"/>
    <s v="MA1024"/>
    <x v="4"/>
    <m/>
    <m/>
    <m/>
    <m/>
    <n v="16"/>
    <n v="8"/>
    <n v="8"/>
  </r>
  <r>
    <n v="1311118"/>
    <s v="200702"/>
    <s v="2007"/>
    <s v="D"/>
    <x v="8"/>
    <s v="PH"/>
    <x v="10"/>
    <x v="0"/>
    <s v="ECE"/>
    <x v="0"/>
    <m/>
    <n v="2009"/>
    <n v="2"/>
    <x v="1"/>
    <d v="2009-10-01T00:00:00"/>
    <s v="M"/>
    <m/>
    <x v="2"/>
    <m/>
    <m/>
    <m/>
    <m/>
    <m/>
    <m/>
    <m/>
  </r>
  <r>
    <n v="1311118"/>
    <s v="200801"/>
    <s v="2008"/>
    <s v="B"/>
    <x v="11"/>
    <s v="PH"/>
    <x v="16"/>
    <x v="2"/>
    <s v="ECE"/>
    <x v="0"/>
    <m/>
    <n v="2009"/>
    <n v="1"/>
    <x v="1"/>
    <d v="2009-10-01T00:00:00"/>
    <s v="M"/>
    <m/>
    <x v="2"/>
    <m/>
    <m/>
    <m/>
    <m/>
    <m/>
    <m/>
    <m/>
  </r>
  <r>
    <n v="1311164"/>
    <s v="200701"/>
    <s v="2007"/>
    <s v="A"/>
    <x v="0"/>
    <s v="PH"/>
    <x v="5"/>
    <x v="1"/>
    <s v="BC"/>
    <x v="2"/>
    <m/>
    <n v="2009"/>
    <n v="2"/>
    <x v="1"/>
    <d v="2009-05-16T00:00:00"/>
    <s v="M"/>
    <m/>
    <x v="2"/>
    <m/>
    <m/>
    <m/>
    <m/>
    <m/>
    <m/>
    <m/>
  </r>
  <r>
    <n v="1311164"/>
    <s v="200701"/>
    <s v="2007"/>
    <s v="B"/>
    <x v="1"/>
    <s v="PH"/>
    <x v="1"/>
    <x v="1"/>
    <s v="BC"/>
    <x v="2"/>
    <m/>
    <n v="2009"/>
    <n v="2"/>
    <x v="1"/>
    <d v="2009-05-16T00:00:00"/>
    <s v="M"/>
    <m/>
    <x v="2"/>
    <m/>
    <m/>
    <m/>
    <m/>
    <m/>
    <m/>
    <m/>
  </r>
  <r>
    <n v="1311182"/>
    <s v="200701"/>
    <s v="2007"/>
    <s v="B"/>
    <x v="1"/>
    <s v="PH"/>
    <x v="1"/>
    <x v="2"/>
    <s v="ECE"/>
    <x v="0"/>
    <m/>
    <n v="2009"/>
    <n v="2"/>
    <x v="1"/>
    <m/>
    <s v="M"/>
    <s v="MA1022"/>
    <x v="3"/>
    <m/>
    <m/>
    <m/>
    <m/>
    <m/>
    <m/>
    <m/>
  </r>
  <r>
    <n v="1311238"/>
    <s v="200902"/>
    <s v="2009"/>
    <s v="C"/>
    <x v="2"/>
    <s v="PH"/>
    <x v="13"/>
    <x v="0"/>
    <s v="AE"/>
    <x v="0"/>
    <m/>
    <n v="2009"/>
    <n v="0"/>
    <x v="1"/>
    <d v="2009-05-16T00:00:00"/>
    <s v="M"/>
    <m/>
    <x v="2"/>
    <m/>
    <m/>
    <m/>
    <m/>
    <m/>
    <m/>
    <m/>
  </r>
  <r>
    <n v="1311238"/>
    <s v="200701"/>
    <s v="2007"/>
    <s v="A"/>
    <x v="0"/>
    <s v="PH"/>
    <x v="2"/>
    <x v="0"/>
    <s v="AE"/>
    <x v="0"/>
    <m/>
    <n v="2009"/>
    <n v="2"/>
    <x v="1"/>
    <d v="2009-05-16T00:00:00"/>
    <s v="M"/>
    <s v="MA2051"/>
    <x v="0"/>
    <m/>
    <m/>
    <m/>
    <m/>
    <m/>
    <m/>
    <m/>
  </r>
  <r>
    <n v="1311238"/>
    <s v="200701"/>
    <s v="2007"/>
    <s v="B"/>
    <x v="1"/>
    <s v="PH"/>
    <x v="8"/>
    <x v="0"/>
    <s v="AE"/>
    <x v="0"/>
    <m/>
    <n v="2009"/>
    <n v="2"/>
    <x v="1"/>
    <d v="2009-05-16T00:00:00"/>
    <s v="M"/>
    <m/>
    <x v="2"/>
    <m/>
    <m/>
    <m/>
    <m/>
    <m/>
    <m/>
    <m/>
  </r>
  <r>
    <n v="1311238"/>
    <s v="200702"/>
    <s v="2007"/>
    <s v="D"/>
    <x v="8"/>
    <s v="PH"/>
    <x v="6"/>
    <x v="0"/>
    <s v="AE"/>
    <x v="0"/>
    <m/>
    <n v="2009"/>
    <n v="2"/>
    <x v="1"/>
    <d v="2009-05-16T00:00:00"/>
    <s v="M"/>
    <m/>
    <x v="2"/>
    <m/>
    <m/>
    <m/>
    <m/>
    <m/>
    <m/>
    <m/>
  </r>
  <r>
    <n v="1311238"/>
    <s v="200701"/>
    <s v="2007"/>
    <s v="A"/>
    <x v="0"/>
    <s v="PH"/>
    <x v="15"/>
    <x v="3"/>
    <s v="AE"/>
    <x v="0"/>
    <m/>
    <n v="2009"/>
    <n v="2"/>
    <x v="1"/>
    <d v="2009-05-16T00:00:00"/>
    <s v="M"/>
    <s v="MA2051"/>
    <x v="0"/>
    <m/>
    <m/>
    <m/>
    <m/>
    <m/>
    <m/>
    <m/>
  </r>
  <r>
    <n v="1311452"/>
    <s v="200801"/>
    <s v="2008"/>
    <s v="B"/>
    <x v="11"/>
    <s v="PH"/>
    <x v="1"/>
    <x v="3"/>
    <s v="CE"/>
    <x v="0"/>
    <m/>
    <n v="2009"/>
    <n v="1"/>
    <x v="1"/>
    <d v="2009-05-16T00:00:00"/>
    <s v="M"/>
    <m/>
    <x v="2"/>
    <m/>
    <m/>
    <m/>
    <m/>
    <m/>
    <m/>
    <m/>
  </r>
  <r>
    <n v="1312340"/>
    <s v="200901"/>
    <s v="2009"/>
    <s v="B"/>
    <x v="4"/>
    <s v="PH"/>
    <x v="1"/>
    <x v="3"/>
    <s v="CM"/>
    <x v="0"/>
    <s v="BC"/>
    <n v="2009"/>
    <n v="0"/>
    <x v="1"/>
    <d v="2009-05-16T00:00:00"/>
    <s v="F"/>
    <m/>
    <x v="2"/>
    <m/>
    <m/>
    <m/>
    <m/>
    <m/>
    <m/>
    <m/>
  </r>
  <r>
    <n v="1312342"/>
    <s v="200701"/>
    <s v="2007"/>
    <s v="A"/>
    <x v="0"/>
    <s v="PH"/>
    <x v="2"/>
    <x v="3"/>
    <s v="BIO"/>
    <x v="2"/>
    <m/>
    <n v="2009"/>
    <n v="2"/>
    <x v="1"/>
    <d v="2009-05-16T00:00:00"/>
    <s v="F"/>
    <m/>
    <x v="2"/>
    <m/>
    <m/>
    <m/>
    <m/>
    <m/>
    <m/>
    <m/>
  </r>
  <r>
    <n v="1312348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1"/>
    <m/>
    <m/>
    <m/>
    <m/>
    <m/>
    <m/>
    <m/>
  </r>
  <r>
    <n v="1312348"/>
    <s v="200802"/>
    <s v="2008"/>
    <s v="D"/>
    <x v="3"/>
    <s v="PH"/>
    <x v="6"/>
    <x v="3"/>
    <s v="ECE"/>
    <x v="0"/>
    <m/>
    <n v="2010"/>
    <n v="2"/>
    <x v="1"/>
    <d v="2010-05-15T00:00:00"/>
    <s v="M"/>
    <s v="MA2201"/>
    <x v="3"/>
    <m/>
    <m/>
    <m/>
    <m/>
    <m/>
    <m/>
    <m/>
  </r>
  <r>
    <n v="1312348"/>
    <s v="200701"/>
    <s v="2007"/>
    <s v="B"/>
    <x v="1"/>
    <s v="PH"/>
    <x v="4"/>
    <x v="3"/>
    <s v="ED"/>
    <x v="0"/>
    <m/>
    <n v="2010"/>
    <n v="3"/>
    <x v="0"/>
    <d v="2010-05-15T00:00:00"/>
    <s v="M"/>
    <s v="MA1022"/>
    <x v="0"/>
    <m/>
    <m/>
    <m/>
    <m/>
    <m/>
    <m/>
    <m/>
  </r>
  <r>
    <n v="1312884"/>
    <s v="200801"/>
    <s v="2008"/>
    <s v="A"/>
    <x v="13"/>
    <s v="PH"/>
    <x v="5"/>
    <x v="3"/>
    <s v="CM"/>
    <x v="0"/>
    <m/>
    <n v="2009"/>
    <n v="1"/>
    <x v="1"/>
    <d v="2009-05-16T00:00:00"/>
    <s v="M"/>
    <m/>
    <x v="2"/>
    <m/>
    <m/>
    <m/>
    <m/>
    <m/>
    <m/>
    <m/>
  </r>
  <r>
    <n v="1312884"/>
    <s v="200801"/>
    <s v="2008"/>
    <s v="B"/>
    <x v="11"/>
    <s v="PH"/>
    <x v="1"/>
    <x v="3"/>
    <s v="CM"/>
    <x v="0"/>
    <m/>
    <n v="2009"/>
    <n v="1"/>
    <x v="1"/>
    <d v="2009-05-16T00:00:00"/>
    <s v="M"/>
    <m/>
    <x v="2"/>
    <m/>
    <m/>
    <m/>
    <m/>
    <m/>
    <m/>
    <m/>
  </r>
  <r>
    <n v="1312910"/>
    <s v="200701"/>
    <s v="2007"/>
    <s v="B"/>
    <x v="1"/>
    <s v="PH"/>
    <x v="6"/>
    <x v="1"/>
    <s v="MA"/>
    <x v="5"/>
    <m/>
    <n v="2009"/>
    <n v="2"/>
    <x v="1"/>
    <d v="2009-05-16T00:00:00"/>
    <s v="F"/>
    <s v="MA2431"/>
    <x v="4"/>
    <s v="MA3257"/>
    <s v="B"/>
    <m/>
    <m/>
    <m/>
    <m/>
    <m/>
  </r>
  <r>
    <n v="1312946"/>
    <s v="200901"/>
    <s v="2009"/>
    <s v="B"/>
    <x v="4"/>
    <s v="PH"/>
    <x v="6"/>
    <x v="1"/>
    <s v="BIO"/>
    <x v="2"/>
    <s v="BC"/>
    <n v="2009"/>
    <n v="0"/>
    <x v="1"/>
    <d v="2009-05-16T00:00:00"/>
    <s v="F"/>
    <m/>
    <x v="2"/>
    <m/>
    <m/>
    <m/>
    <m/>
    <m/>
    <m/>
    <m/>
  </r>
  <r>
    <n v="1312946"/>
    <s v="200701"/>
    <s v="2007"/>
    <s v="A"/>
    <x v="0"/>
    <s v="PH"/>
    <x v="5"/>
    <x v="3"/>
    <s v="BIO"/>
    <x v="2"/>
    <m/>
    <n v="2009"/>
    <n v="2"/>
    <x v="1"/>
    <d v="2009-05-16T00:00:00"/>
    <s v="F"/>
    <m/>
    <x v="2"/>
    <m/>
    <m/>
    <m/>
    <m/>
    <m/>
    <m/>
    <m/>
  </r>
  <r>
    <n v="1312998"/>
    <s v="200703"/>
    <s v="2007"/>
    <s v="E"/>
    <x v="18"/>
    <s v="PH"/>
    <x v="5"/>
    <x v="0"/>
    <s v="BE"/>
    <x v="0"/>
    <m/>
    <n v="2010"/>
    <n v="3"/>
    <x v="0"/>
    <m/>
    <s v="M"/>
    <s v="MA2051"/>
    <x v="0"/>
    <m/>
    <m/>
    <m/>
    <m/>
    <m/>
    <m/>
    <m/>
  </r>
  <r>
    <n v="1312998"/>
    <s v="200701"/>
    <s v="2007"/>
    <s v="B"/>
    <x v="1"/>
    <s v="PH"/>
    <x v="1"/>
    <x v="3"/>
    <s v="BE"/>
    <x v="0"/>
    <m/>
    <n v="2010"/>
    <n v="3"/>
    <x v="0"/>
    <m/>
    <s v="M"/>
    <s v="MA1022"/>
    <x v="3"/>
    <m/>
    <m/>
    <m/>
    <m/>
    <m/>
    <m/>
    <m/>
  </r>
  <r>
    <n v="1312998"/>
    <s v="200701"/>
    <s v="2007"/>
    <s v="A"/>
    <x v="0"/>
    <s v="PH"/>
    <x v="0"/>
    <x v="2"/>
    <s v="BE"/>
    <x v="0"/>
    <m/>
    <n v="2010"/>
    <n v="3"/>
    <x v="0"/>
    <m/>
    <s v="M"/>
    <s v="MA1022"/>
    <x v="3"/>
    <m/>
    <m/>
    <m/>
    <m/>
    <m/>
    <m/>
    <m/>
  </r>
  <r>
    <n v="1313128"/>
    <s v="201102"/>
    <s v="2011"/>
    <s v="C"/>
    <x v="21"/>
    <s v="PH"/>
    <x v="27"/>
    <x v="1"/>
    <s v="EV"/>
    <x v="0"/>
    <m/>
    <n v="2013"/>
    <n v="2"/>
    <x v="1"/>
    <m/>
    <s v="F"/>
    <m/>
    <x v="2"/>
    <m/>
    <m/>
    <m/>
    <m/>
    <n v="15"/>
    <n v="4"/>
    <n v="1"/>
  </r>
  <r>
    <n v="1313128"/>
    <s v="201103"/>
    <s v="2011"/>
    <s v="E2"/>
    <x v="27"/>
    <s v="PH"/>
    <x v="2"/>
    <x v="1"/>
    <s v="EV"/>
    <x v="0"/>
    <m/>
    <n v="2013"/>
    <n v="2"/>
    <x v="1"/>
    <m/>
    <s v="F"/>
    <m/>
    <x v="2"/>
    <m/>
    <m/>
    <m/>
    <m/>
    <n v="15"/>
    <n v="4"/>
    <n v="1"/>
  </r>
  <r>
    <n v="1313128"/>
    <s v="201001"/>
    <s v="2010"/>
    <s v="B"/>
    <x v="14"/>
    <s v="PH"/>
    <x v="1"/>
    <x v="1"/>
    <s v="ED"/>
    <x v="0"/>
    <m/>
    <n v="2013"/>
    <n v="3"/>
    <x v="0"/>
    <m/>
    <s v="F"/>
    <s v="MA1022"/>
    <x v="0"/>
    <m/>
    <m/>
    <m/>
    <m/>
    <n v="15"/>
    <n v="4"/>
    <n v="1"/>
  </r>
  <r>
    <n v="1313128"/>
    <s v="201102"/>
    <s v="2011"/>
    <s v="D"/>
    <x v="20"/>
    <s v="PH"/>
    <x v="6"/>
    <x v="0"/>
    <s v="EV"/>
    <x v="0"/>
    <m/>
    <n v="2013"/>
    <n v="2"/>
    <x v="1"/>
    <m/>
    <s v="F"/>
    <m/>
    <x v="2"/>
    <m/>
    <m/>
    <m/>
    <m/>
    <n v="15"/>
    <n v="4"/>
    <n v="1"/>
  </r>
  <r>
    <n v="1313128"/>
    <s v="201001"/>
    <s v="2010"/>
    <s v="A"/>
    <x v="19"/>
    <s v="PH"/>
    <x v="5"/>
    <x v="0"/>
    <s v="ED"/>
    <x v="0"/>
    <m/>
    <n v="2013"/>
    <n v="3"/>
    <x v="0"/>
    <m/>
    <s v="F"/>
    <s v="MA1021"/>
    <x v="1"/>
    <m/>
    <m/>
    <m/>
    <m/>
    <n v="15"/>
    <n v="4"/>
    <n v="1"/>
  </r>
  <r>
    <n v="1313276"/>
    <s v="200701"/>
    <s v="2007"/>
    <s v="A"/>
    <x v="0"/>
    <s v="PH"/>
    <x v="5"/>
    <x v="1"/>
    <s v="ED"/>
    <x v="0"/>
    <m/>
    <n v="2010"/>
    <n v="3"/>
    <x v="0"/>
    <d v="2010-05-15T00:00:00"/>
    <s v="M"/>
    <s v="MA1021"/>
    <x v="4"/>
    <m/>
    <m/>
    <m/>
    <m/>
    <m/>
    <m/>
    <m/>
  </r>
  <r>
    <n v="1313276"/>
    <s v="200701"/>
    <s v="2007"/>
    <s v="B"/>
    <x v="1"/>
    <s v="PH"/>
    <x v="1"/>
    <x v="1"/>
    <s v="ED"/>
    <x v="0"/>
    <m/>
    <n v="2010"/>
    <n v="3"/>
    <x v="0"/>
    <d v="2010-05-15T00:00:00"/>
    <s v="M"/>
    <s v="MA1022"/>
    <x v="4"/>
    <m/>
    <m/>
    <m/>
    <m/>
    <m/>
    <m/>
    <m/>
  </r>
  <r>
    <n v="1313300"/>
    <s v="200901"/>
    <s v="2009"/>
    <s v="B"/>
    <x v="4"/>
    <s v="PH"/>
    <x v="6"/>
    <x v="0"/>
    <s v="ME"/>
    <x v="0"/>
    <m/>
    <n v="2009"/>
    <n v="0"/>
    <x v="1"/>
    <d v="2009-05-16T00:00:00"/>
    <s v="F"/>
    <m/>
    <x v="2"/>
    <m/>
    <m/>
    <m/>
    <m/>
    <m/>
    <m/>
    <m/>
  </r>
  <r>
    <n v="1313300"/>
    <s v="200701"/>
    <s v="2007"/>
    <s v="A"/>
    <x v="0"/>
    <s v="PH"/>
    <x v="15"/>
    <x v="2"/>
    <s v="AE"/>
    <x v="0"/>
    <m/>
    <n v="2009"/>
    <n v="2"/>
    <x v="1"/>
    <d v="2009-05-16T00:00:00"/>
    <s v="F"/>
    <s v="MA2051"/>
    <x v="0"/>
    <m/>
    <m/>
    <m/>
    <m/>
    <m/>
    <m/>
    <m/>
  </r>
  <r>
    <n v="1313566"/>
    <s v="201001"/>
    <s v="2010"/>
    <s v="A"/>
    <x v="19"/>
    <s v="PH"/>
    <x v="5"/>
    <x v="3"/>
    <s v="ED"/>
    <x v="0"/>
    <m/>
    <n v="2013"/>
    <n v="3"/>
    <x v="0"/>
    <m/>
    <s v="M"/>
    <s v="MA1022"/>
    <x v="4"/>
    <m/>
    <m/>
    <m/>
    <m/>
    <n v="13"/>
    <n v="8"/>
    <n v="5"/>
  </r>
  <r>
    <n v="1313566"/>
    <s v="201001"/>
    <s v="2010"/>
    <s v="B"/>
    <x v="14"/>
    <s v="PH"/>
    <x v="1"/>
    <x v="3"/>
    <s v="ED"/>
    <x v="0"/>
    <m/>
    <n v="2013"/>
    <n v="3"/>
    <x v="0"/>
    <m/>
    <s v="M"/>
    <s v="MA1023"/>
    <x v="0"/>
    <m/>
    <m/>
    <m/>
    <m/>
    <n v="13"/>
    <n v="8"/>
    <n v="5"/>
  </r>
  <r>
    <n v="1313778"/>
    <s v="201101"/>
    <s v="2011"/>
    <s v="A"/>
    <x v="15"/>
    <s v="PH"/>
    <x v="0"/>
    <x v="1"/>
    <s v="AE"/>
    <x v="0"/>
    <m/>
    <n v="2014"/>
    <n v="3"/>
    <x v="0"/>
    <m/>
    <s v="M"/>
    <s v="MA1023"/>
    <x v="1"/>
    <m/>
    <m/>
    <m/>
    <m/>
    <n v="16"/>
    <n v="7"/>
    <n v="9"/>
  </r>
  <r>
    <n v="1313778"/>
    <s v="201101"/>
    <s v="2011"/>
    <s v="B"/>
    <x v="22"/>
    <s v="PH"/>
    <x v="4"/>
    <x v="1"/>
    <s v="AE"/>
    <x v="0"/>
    <m/>
    <n v="2014"/>
    <n v="3"/>
    <x v="0"/>
    <m/>
    <s v="M"/>
    <s v="MA1024"/>
    <x v="4"/>
    <m/>
    <m/>
    <m/>
    <m/>
    <n v="16"/>
    <n v="7"/>
    <n v="9"/>
  </r>
  <r>
    <n v="1313778"/>
    <s v="201102"/>
    <s v="2011"/>
    <s v="C"/>
    <x v="21"/>
    <s v="PH"/>
    <x v="15"/>
    <x v="0"/>
    <s v="AE"/>
    <x v="0"/>
    <m/>
    <n v="2014"/>
    <n v="3"/>
    <x v="0"/>
    <m/>
    <s v="M"/>
    <s v="MA2051"/>
    <x v="4"/>
    <m/>
    <m/>
    <m/>
    <m/>
    <n v="16"/>
    <n v="7"/>
    <n v="9"/>
  </r>
  <r>
    <n v="1313798"/>
    <s v="201001"/>
    <s v="2010"/>
    <s v="A"/>
    <x v="19"/>
    <s v="PH"/>
    <x v="0"/>
    <x v="1"/>
    <s v="ECE"/>
    <x v="0"/>
    <m/>
    <n v="2013"/>
    <n v="3"/>
    <x v="0"/>
    <m/>
    <s v="M"/>
    <s v="MA1023"/>
    <x v="1"/>
    <m/>
    <m/>
    <m/>
    <m/>
    <n v="16"/>
    <n v="8"/>
    <n v="8"/>
  </r>
  <r>
    <n v="1313798"/>
    <s v="201001"/>
    <s v="2010"/>
    <s v="B"/>
    <x v="14"/>
    <s v="PH"/>
    <x v="1"/>
    <x v="1"/>
    <s v="ECE"/>
    <x v="0"/>
    <m/>
    <n v="2013"/>
    <n v="3"/>
    <x v="0"/>
    <m/>
    <s v="M"/>
    <s v="MA1024"/>
    <x v="1"/>
    <m/>
    <m/>
    <m/>
    <m/>
    <n v="16"/>
    <n v="8"/>
    <n v="8"/>
  </r>
  <r>
    <n v="1313832"/>
    <s v="201001"/>
    <s v="2010"/>
    <s v="A"/>
    <x v="19"/>
    <s v="PH"/>
    <x v="5"/>
    <x v="3"/>
    <s v="CS"/>
    <x v="1"/>
    <m/>
    <n v="2013"/>
    <n v="3"/>
    <x v="0"/>
    <m/>
    <s v="M"/>
    <s v="MA1021"/>
    <x v="1"/>
    <m/>
    <m/>
    <m/>
    <m/>
    <n v="16"/>
    <n v="1"/>
    <n v="0"/>
  </r>
  <r>
    <n v="1313832"/>
    <s v="201001"/>
    <s v="2010"/>
    <s v="B"/>
    <x v="14"/>
    <s v="PH"/>
    <x v="1"/>
    <x v="3"/>
    <s v="CS"/>
    <x v="1"/>
    <m/>
    <n v="2013"/>
    <n v="3"/>
    <x v="0"/>
    <m/>
    <s v="M"/>
    <s v="MA1022"/>
    <x v="1"/>
    <m/>
    <m/>
    <m/>
    <m/>
    <n v="16"/>
    <n v="1"/>
    <n v="0"/>
  </r>
  <r>
    <n v="1313832"/>
    <s v="201002"/>
    <s v="2010"/>
    <s v="C"/>
    <x v="9"/>
    <s v="PH"/>
    <x v="2"/>
    <x v="3"/>
    <s v="CS"/>
    <x v="1"/>
    <m/>
    <n v="2013"/>
    <n v="3"/>
    <x v="0"/>
    <m/>
    <s v="M"/>
    <s v="MA1023"/>
    <x v="1"/>
    <m/>
    <m/>
    <m/>
    <m/>
    <n v="16"/>
    <n v="1"/>
    <n v="0"/>
  </r>
  <r>
    <n v="1313842"/>
    <s v="201001"/>
    <s v="2010"/>
    <s v="A"/>
    <x v="19"/>
    <s v="PH"/>
    <x v="5"/>
    <x v="1"/>
    <s v="ME"/>
    <x v="0"/>
    <m/>
    <n v="2013"/>
    <n v="3"/>
    <x v="0"/>
    <m/>
    <s v="M"/>
    <s v="MA1021"/>
    <x v="4"/>
    <m/>
    <m/>
    <m/>
    <m/>
    <m/>
    <m/>
    <m/>
  </r>
  <r>
    <n v="1313842"/>
    <s v="201001"/>
    <s v="2010"/>
    <s v="B"/>
    <x v="14"/>
    <s v="PH"/>
    <x v="1"/>
    <x v="1"/>
    <s v="ME"/>
    <x v="0"/>
    <m/>
    <n v="2013"/>
    <n v="3"/>
    <x v="0"/>
    <m/>
    <s v="M"/>
    <s v="MA1022"/>
    <x v="4"/>
    <m/>
    <m/>
    <m/>
    <m/>
    <m/>
    <m/>
    <m/>
  </r>
  <r>
    <n v="1313842"/>
    <s v="201102"/>
    <s v="2011"/>
    <s v="D"/>
    <x v="20"/>
    <s v="PH"/>
    <x v="6"/>
    <x v="3"/>
    <s v="ME"/>
    <x v="0"/>
    <m/>
    <n v="2013"/>
    <n v="2"/>
    <x v="1"/>
    <m/>
    <s v="M"/>
    <m/>
    <x v="2"/>
    <m/>
    <m/>
    <m/>
    <m/>
    <m/>
    <m/>
    <m/>
  </r>
  <r>
    <n v="1313992"/>
    <s v="201002"/>
    <s v="2010"/>
    <s v="D"/>
    <x v="17"/>
    <s v="PH"/>
    <x v="1"/>
    <x v="1"/>
    <s v="CS"/>
    <x v="1"/>
    <m/>
    <n v="2013"/>
    <n v="3"/>
    <x v="0"/>
    <m/>
    <s v="M"/>
    <s v="MA1024"/>
    <x v="4"/>
    <m/>
    <m/>
    <m/>
    <m/>
    <n v="13.5"/>
    <n v="0"/>
    <n v="0"/>
  </r>
  <r>
    <n v="1313992"/>
    <s v="201002"/>
    <s v="2010"/>
    <s v="C"/>
    <x v="9"/>
    <s v="PH"/>
    <x v="5"/>
    <x v="0"/>
    <s v="CS"/>
    <x v="1"/>
    <m/>
    <n v="2013"/>
    <n v="3"/>
    <x v="0"/>
    <m/>
    <s v="M"/>
    <s v="MA1023"/>
    <x v="4"/>
    <m/>
    <m/>
    <m/>
    <m/>
    <n v="13.5"/>
    <n v="0"/>
    <n v="0"/>
  </r>
  <r>
    <n v="1314042"/>
    <s v="201101"/>
    <s v="2011"/>
    <s v="B"/>
    <x v="22"/>
    <s v="PH"/>
    <x v="6"/>
    <x v="1"/>
    <s v="ED"/>
    <x v="0"/>
    <m/>
    <n v="2014"/>
    <n v="3"/>
    <x v="0"/>
    <m/>
    <s v="M"/>
    <s v="MA2051"/>
    <x v="1"/>
    <m/>
    <m/>
    <m/>
    <m/>
    <m/>
    <m/>
    <m/>
  </r>
  <r>
    <n v="1314132"/>
    <s v="201102"/>
    <s v="2011"/>
    <s v="D"/>
    <x v="20"/>
    <s v="PH"/>
    <x v="1"/>
    <x v="1"/>
    <s v="CH"/>
    <x v="2"/>
    <m/>
    <n v="2014"/>
    <n v="3"/>
    <x v="0"/>
    <m/>
    <s v="M"/>
    <m/>
    <x v="2"/>
    <m/>
    <m/>
    <m/>
    <m/>
    <n v="14"/>
    <n v="6"/>
    <n v="7"/>
  </r>
  <r>
    <n v="1314368"/>
    <s v="200702"/>
    <s v="2007"/>
    <s v="D"/>
    <x v="8"/>
    <s v="PH"/>
    <x v="10"/>
    <x v="1"/>
    <s v="ECE"/>
    <x v="0"/>
    <s v="MA"/>
    <n v="2009"/>
    <n v="2"/>
    <x v="1"/>
    <d v="2009-05-16T00:00:00"/>
    <s v="M"/>
    <s v="MA2271"/>
    <x v="1"/>
    <m/>
    <m/>
    <m/>
    <m/>
    <m/>
    <m/>
    <m/>
  </r>
  <r>
    <n v="1314368"/>
    <s v="200801"/>
    <s v="2008"/>
    <s v="A"/>
    <x v="13"/>
    <s v="PH"/>
    <x v="7"/>
    <x v="3"/>
    <s v="ECE"/>
    <x v="0"/>
    <s v="MA"/>
    <n v="2009"/>
    <n v="1"/>
    <x v="1"/>
    <d v="2009-05-16T00:00:00"/>
    <s v="M"/>
    <s v="MA4451"/>
    <x v="1"/>
    <m/>
    <m/>
    <m/>
    <m/>
    <m/>
    <m/>
    <m/>
  </r>
  <r>
    <n v="1314434"/>
    <s v="200701"/>
    <s v="2007"/>
    <s v="A"/>
    <x v="0"/>
    <s v="PH"/>
    <x v="5"/>
    <x v="0"/>
    <s v="ED"/>
    <x v="0"/>
    <m/>
    <n v="2010"/>
    <n v="3"/>
    <x v="0"/>
    <d v="2010-05-15T00:00:00"/>
    <s v="M"/>
    <s v="MA1022"/>
    <x v="1"/>
    <m/>
    <m/>
    <m/>
    <m/>
    <m/>
    <m/>
    <m/>
  </r>
  <r>
    <n v="1314434"/>
    <s v="200701"/>
    <s v="2007"/>
    <s v="B"/>
    <x v="1"/>
    <s v="PH"/>
    <x v="1"/>
    <x v="0"/>
    <s v="ED"/>
    <x v="0"/>
    <m/>
    <n v="2010"/>
    <n v="3"/>
    <x v="0"/>
    <d v="2010-05-15T00:00:00"/>
    <s v="M"/>
    <s v="MA1023"/>
    <x v="3"/>
    <m/>
    <m/>
    <m/>
    <m/>
    <m/>
    <m/>
    <m/>
  </r>
  <r>
    <n v="1365962"/>
    <s v="201002"/>
    <s v="2010"/>
    <s v="D"/>
    <x v="17"/>
    <s v="PH"/>
    <x v="1"/>
    <x v="1"/>
    <s v="RBE"/>
    <x v="0"/>
    <s v="ST"/>
    <n v="2013"/>
    <n v="3"/>
    <x v="0"/>
    <m/>
    <s v="M"/>
    <m/>
    <x v="2"/>
    <m/>
    <m/>
    <m/>
    <m/>
    <n v="16"/>
    <n v="3.5"/>
    <n v="0"/>
  </r>
  <r>
    <n v="1373590"/>
    <s v="201001"/>
    <s v="2010"/>
    <s v="A"/>
    <x v="19"/>
    <s v="PH"/>
    <x v="0"/>
    <x v="0"/>
    <s v="RBE"/>
    <x v="0"/>
    <m/>
    <n v="2013"/>
    <n v="3"/>
    <x v="0"/>
    <m/>
    <s v="M"/>
    <s v="MA1023"/>
    <x v="1"/>
    <m/>
    <m/>
    <m/>
    <m/>
    <n v="16"/>
    <n v="8"/>
    <n v="7"/>
  </r>
  <r>
    <n v="1314562"/>
    <s v="200701"/>
    <s v="2007"/>
    <s v="A"/>
    <x v="0"/>
    <s v="PH"/>
    <x v="5"/>
    <x v="2"/>
    <s v="ME"/>
    <x v="0"/>
    <m/>
    <n v="2009"/>
    <n v="2"/>
    <x v="1"/>
    <m/>
    <s v="M"/>
    <s v="MA1022"/>
    <x v="3"/>
    <m/>
    <m/>
    <m/>
    <m/>
    <m/>
    <m/>
    <m/>
  </r>
  <r>
    <n v="1314588"/>
    <s v="200801"/>
    <s v="2008"/>
    <s v="A"/>
    <x v="13"/>
    <s v="PH"/>
    <x v="5"/>
    <x v="1"/>
    <s v="IE"/>
    <x v="0"/>
    <m/>
    <s v="TR"/>
    <s v="TR"/>
    <x v="1"/>
    <d v="2010-02-25T00:00:00"/>
    <s v="M"/>
    <s v="MA1023"/>
    <x v="4"/>
    <m/>
    <m/>
    <m/>
    <m/>
    <m/>
    <m/>
    <m/>
  </r>
  <r>
    <n v="1314588"/>
    <s v="200801"/>
    <s v="2008"/>
    <s v="B"/>
    <x v="11"/>
    <s v="PH"/>
    <x v="1"/>
    <x v="0"/>
    <s v="IE"/>
    <x v="0"/>
    <m/>
    <s v="TR"/>
    <s v="TR"/>
    <x v="1"/>
    <d v="2010-02-25T00:00:00"/>
    <s v="M"/>
    <s v="MA1024"/>
    <x v="4"/>
    <m/>
    <m/>
    <m/>
    <m/>
    <m/>
    <m/>
    <m/>
  </r>
  <r>
    <n v="1314742"/>
    <s v="200802"/>
    <s v="2008"/>
    <s v="D"/>
    <x v="3"/>
    <s v="PH"/>
    <x v="6"/>
    <x v="0"/>
    <s v="ME"/>
    <x v="0"/>
    <m/>
    <n v="2009"/>
    <n v="1"/>
    <x v="1"/>
    <d v="2009-05-16T00:00:00"/>
    <s v="M"/>
    <m/>
    <x v="2"/>
    <m/>
    <m/>
    <m/>
    <m/>
    <m/>
    <m/>
    <m/>
  </r>
  <r>
    <n v="1314904"/>
    <s v="200702"/>
    <s v="2007"/>
    <s v="C"/>
    <x v="6"/>
    <s v="PH"/>
    <x v="5"/>
    <x v="0"/>
    <s v="ED"/>
    <x v="0"/>
    <m/>
    <n v="2010"/>
    <n v="3"/>
    <x v="0"/>
    <d v="2009-05-16T00:00:00"/>
    <s v="M"/>
    <s v="MA2611"/>
    <x v="0"/>
    <m/>
    <m/>
    <m/>
    <m/>
    <m/>
    <m/>
    <m/>
  </r>
  <r>
    <n v="1315034"/>
    <s v="200802"/>
    <s v="2008"/>
    <s v="D"/>
    <x v="3"/>
    <s v="PH"/>
    <x v="1"/>
    <x v="3"/>
    <s v="ME"/>
    <x v="0"/>
    <m/>
    <n v="2009"/>
    <n v="1"/>
    <x v="1"/>
    <d v="2009-05-16T00:00:00"/>
    <s v="M"/>
    <m/>
    <x v="2"/>
    <m/>
    <m/>
    <m/>
    <m/>
    <m/>
    <m/>
    <m/>
  </r>
  <r>
    <n v="1315118"/>
    <s v="200701"/>
    <s v="2007"/>
    <s v="B"/>
    <x v="1"/>
    <s v="PH"/>
    <x v="1"/>
    <x v="0"/>
    <s v="BE"/>
    <x v="0"/>
    <m/>
    <n v="2009"/>
    <n v="2"/>
    <x v="1"/>
    <d v="2009-05-16T00:00:00"/>
    <s v="F"/>
    <m/>
    <x v="2"/>
    <m/>
    <m/>
    <m/>
    <m/>
    <m/>
    <m/>
    <m/>
  </r>
  <r>
    <n v="1315142"/>
    <s v="200801"/>
    <s v="2008"/>
    <s v="B"/>
    <x v="11"/>
    <s v="PH"/>
    <x v="1"/>
    <x v="3"/>
    <s v="CE"/>
    <x v="0"/>
    <m/>
    <n v="2010"/>
    <n v="2"/>
    <x v="1"/>
    <d v="2010-05-15T00:00:00"/>
    <s v="M"/>
    <s v="MA1024"/>
    <x v="1"/>
    <m/>
    <m/>
    <m/>
    <m/>
    <m/>
    <m/>
    <m/>
  </r>
  <r>
    <n v="1315142"/>
    <s v="200702"/>
    <s v="2007"/>
    <s v="C"/>
    <x v="6"/>
    <s v="PH"/>
    <x v="5"/>
    <x v="3"/>
    <s v="CE"/>
    <x v="0"/>
    <m/>
    <n v="2010"/>
    <n v="3"/>
    <x v="0"/>
    <d v="2010-05-15T00:00:00"/>
    <s v="M"/>
    <s v="MA1023"/>
    <x v="0"/>
    <m/>
    <m/>
    <m/>
    <m/>
    <m/>
    <m/>
    <m/>
  </r>
  <r>
    <n v="1315156"/>
    <s v="200801"/>
    <s v="2008"/>
    <s v="A"/>
    <x v="13"/>
    <s v="PH"/>
    <x v="15"/>
    <x v="0"/>
    <s v="AE"/>
    <x v="0"/>
    <m/>
    <n v="2009"/>
    <n v="1"/>
    <x v="1"/>
    <d v="2009-05-16T00:00:00"/>
    <s v="M"/>
    <m/>
    <x v="2"/>
    <m/>
    <m/>
    <m/>
    <m/>
    <m/>
    <m/>
    <m/>
  </r>
  <r>
    <n v="1315156"/>
    <s v="200701"/>
    <s v="2007"/>
    <s v="A"/>
    <x v="0"/>
    <s v="PH"/>
    <x v="15"/>
    <x v="2"/>
    <s v="AE"/>
    <x v="0"/>
    <m/>
    <n v="2009"/>
    <n v="2"/>
    <x v="1"/>
    <d v="2009-05-16T00:00:00"/>
    <s v="M"/>
    <m/>
    <x v="2"/>
    <m/>
    <m/>
    <m/>
    <m/>
    <m/>
    <m/>
    <m/>
  </r>
  <r>
    <n v="1315180"/>
    <s v="200701"/>
    <s v="2007"/>
    <s v="B"/>
    <x v="1"/>
    <s v="PH"/>
    <x v="8"/>
    <x v="0"/>
    <s v="AE"/>
    <x v="0"/>
    <m/>
    <n v="2009"/>
    <n v="2"/>
    <x v="1"/>
    <m/>
    <s v="M"/>
    <m/>
    <x v="2"/>
    <m/>
    <m/>
    <m/>
    <m/>
    <m/>
    <m/>
    <m/>
  </r>
  <r>
    <n v="1315180"/>
    <s v="200701"/>
    <s v="2007"/>
    <s v="A"/>
    <x v="0"/>
    <s v="PH"/>
    <x v="15"/>
    <x v="2"/>
    <s v="AE"/>
    <x v="0"/>
    <m/>
    <n v="2009"/>
    <n v="2"/>
    <x v="1"/>
    <m/>
    <s v="M"/>
    <m/>
    <x v="2"/>
    <m/>
    <m/>
    <m/>
    <m/>
    <m/>
    <m/>
    <m/>
  </r>
  <r>
    <n v="1315182"/>
    <s v="200802"/>
    <s v="2008"/>
    <s v="D"/>
    <x v="3"/>
    <s v="PH"/>
    <x v="6"/>
    <x v="1"/>
    <s v="ME"/>
    <x v="0"/>
    <m/>
    <n v="2009"/>
    <n v="1"/>
    <x v="1"/>
    <d v="2009-05-16T00:00:00"/>
    <s v="M"/>
    <m/>
    <x v="2"/>
    <m/>
    <m/>
    <m/>
    <m/>
    <m/>
    <m/>
    <m/>
  </r>
  <r>
    <n v="1315266"/>
    <s v="200702"/>
    <s v="2007"/>
    <s v="D"/>
    <x v="8"/>
    <s v="PH"/>
    <x v="6"/>
    <x v="0"/>
    <s v="ME"/>
    <x v="0"/>
    <m/>
    <n v="2009"/>
    <n v="2"/>
    <x v="1"/>
    <d v="2009-05-16T00:00:00"/>
    <s v="M"/>
    <m/>
    <x v="2"/>
    <m/>
    <m/>
    <m/>
    <m/>
    <m/>
    <m/>
    <m/>
  </r>
  <r>
    <n v="1315300"/>
    <s v="200703"/>
    <s v="2007"/>
    <s v="E"/>
    <x v="18"/>
    <s v="PH"/>
    <x v="5"/>
    <x v="0"/>
    <s v="BIO"/>
    <x v="2"/>
    <m/>
    <n v="2009"/>
    <n v="2"/>
    <x v="1"/>
    <m/>
    <s v="M"/>
    <m/>
    <x v="2"/>
    <m/>
    <m/>
    <m/>
    <m/>
    <m/>
    <m/>
    <m/>
  </r>
  <r>
    <n v="1315300"/>
    <s v="200701"/>
    <s v="2007"/>
    <s v="A"/>
    <x v="0"/>
    <s v="PH"/>
    <x v="5"/>
    <x v="2"/>
    <s v="BIO"/>
    <x v="2"/>
    <m/>
    <n v="2009"/>
    <n v="2"/>
    <x v="1"/>
    <m/>
    <s v="M"/>
    <m/>
    <x v="2"/>
    <m/>
    <m/>
    <m/>
    <m/>
    <m/>
    <m/>
    <m/>
  </r>
  <r>
    <n v="1315300"/>
    <s v="200701"/>
    <s v="2007"/>
    <s v="B"/>
    <x v="1"/>
    <s v="PH"/>
    <x v="1"/>
    <x v="2"/>
    <s v="BIO"/>
    <x v="2"/>
    <m/>
    <n v="2009"/>
    <n v="2"/>
    <x v="1"/>
    <m/>
    <s v="M"/>
    <m/>
    <x v="2"/>
    <m/>
    <m/>
    <m/>
    <m/>
    <m/>
    <m/>
    <m/>
  </r>
  <r>
    <n v="1315424"/>
    <s v="200901"/>
    <s v="2009"/>
    <s v="B"/>
    <x v="4"/>
    <s v="PH"/>
    <x v="1"/>
    <x v="4"/>
    <s v="BC"/>
    <x v="2"/>
    <m/>
    <n v="2009"/>
    <n v="0"/>
    <x v="1"/>
    <d v="2011-05-14T00:00:00"/>
    <s v="M"/>
    <m/>
    <x v="2"/>
    <m/>
    <m/>
    <m/>
    <m/>
    <m/>
    <m/>
    <m/>
  </r>
  <r>
    <n v="1315424"/>
    <s v="201001"/>
    <s v="2010"/>
    <s v="A"/>
    <x v="19"/>
    <s v="PH"/>
    <x v="5"/>
    <x v="1"/>
    <s v="BC"/>
    <x v="2"/>
    <m/>
    <n v="2010"/>
    <n v="0"/>
    <x v="1"/>
    <d v="2011-05-14T00:00:00"/>
    <s v="M"/>
    <m/>
    <x v="2"/>
    <m/>
    <m/>
    <m/>
    <m/>
    <m/>
    <m/>
    <m/>
  </r>
  <r>
    <n v="1315424"/>
    <s v="201001"/>
    <s v="2010"/>
    <s v="B"/>
    <x v="14"/>
    <s v="PH"/>
    <x v="1"/>
    <x v="3"/>
    <s v="BC"/>
    <x v="2"/>
    <m/>
    <n v="2010"/>
    <n v="0"/>
    <x v="1"/>
    <d v="2011-05-14T00:00:00"/>
    <s v="M"/>
    <m/>
    <x v="2"/>
    <m/>
    <m/>
    <m/>
    <m/>
    <m/>
    <m/>
    <m/>
  </r>
  <r>
    <n v="1315424"/>
    <s v="200901"/>
    <s v="2009"/>
    <s v="A"/>
    <x v="10"/>
    <s v="PH"/>
    <x v="5"/>
    <x v="2"/>
    <s v="BC"/>
    <x v="2"/>
    <m/>
    <n v="2009"/>
    <n v="0"/>
    <x v="1"/>
    <d v="2011-05-14T00:00:00"/>
    <s v="M"/>
    <m/>
    <x v="2"/>
    <m/>
    <m/>
    <m/>
    <m/>
    <m/>
    <m/>
    <m/>
  </r>
  <r>
    <n v="1315424"/>
    <s v="201002"/>
    <s v="2010"/>
    <s v="D"/>
    <x v="17"/>
    <s v="PH"/>
    <x v="6"/>
    <x v="2"/>
    <s v="BC"/>
    <x v="2"/>
    <m/>
    <n v="2010"/>
    <n v="0"/>
    <x v="1"/>
    <d v="2011-05-14T00:00:00"/>
    <s v="M"/>
    <m/>
    <x v="2"/>
    <m/>
    <m/>
    <m/>
    <m/>
    <m/>
    <m/>
    <m/>
  </r>
  <r>
    <n v="1315424"/>
    <s v="200702"/>
    <s v="2007"/>
    <s v="C"/>
    <x v="6"/>
    <s v="PH"/>
    <x v="5"/>
    <x v="2"/>
    <s v="BC"/>
    <x v="2"/>
    <m/>
    <n v="2009"/>
    <n v="2"/>
    <x v="1"/>
    <d v="2011-05-14T00:00:00"/>
    <s v="M"/>
    <m/>
    <x v="2"/>
    <m/>
    <m/>
    <m/>
    <m/>
    <m/>
    <m/>
    <m/>
  </r>
  <r>
    <n v="1315660"/>
    <s v="200802"/>
    <s v="2008"/>
    <s v="D"/>
    <x v="3"/>
    <s v="PH"/>
    <x v="6"/>
    <x v="1"/>
    <s v="ME"/>
    <x v="0"/>
    <m/>
    <n v="2010"/>
    <n v="2"/>
    <x v="1"/>
    <d v="2010-05-15T00:00:00"/>
    <s v="M"/>
    <m/>
    <x v="2"/>
    <m/>
    <m/>
    <m/>
    <m/>
    <m/>
    <m/>
    <m/>
  </r>
  <r>
    <n v="1315660"/>
    <s v="200701"/>
    <s v="2007"/>
    <s v="B"/>
    <x v="1"/>
    <s v="PH"/>
    <x v="4"/>
    <x v="1"/>
    <s v="AE"/>
    <x v="0"/>
    <m/>
    <n v="2010"/>
    <n v="3"/>
    <x v="0"/>
    <d v="2010-05-15T00:00:00"/>
    <s v="M"/>
    <s v="MA1024"/>
    <x v="4"/>
    <m/>
    <m/>
    <m/>
    <m/>
    <m/>
    <m/>
    <m/>
  </r>
  <r>
    <n v="1315770"/>
    <s v="201102"/>
    <s v="2011"/>
    <s v="D"/>
    <x v="20"/>
    <s v="PH"/>
    <x v="1"/>
    <x v="0"/>
    <s v="BE"/>
    <x v="0"/>
    <m/>
    <n v="2014"/>
    <n v="3"/>
    <x v="0"/>
    <m/>
    <s v="M"/>
    <s v="MA2610"/>
    <x v="4"/>
    <m/>
    <m/>
    <m/>
    <m/>
    <n v="13.5"/>
    <n v="6"/>
    <n v="6.5"/>
  </r>
  <r>
    <n v="1315770"/>
    <s v="201102"/>
    <s v="2011"/>
    <s v="C"/>
    <x v="21"/>
    <s v="PH"/>
    <x v="5"/>
    <x v="3"/>
    <s v="BE"/>
    <x v="0"/>
    <m/>
    <n v="2014"/>
    <n v="3"/>
    <x v="0"/>
    <m/>
    <s v="M"/>
    <s v="MA1024"/>
    <x v="1"/>
    <m/>
    <m/>
    <m/>
    <m/>
    <n v="13.5"/>
    <n v="6"/>
    <n v="6.5"/>
  </r>
  <r>
    <n v="1315796"/>
    <s v="201001"/>
    <s v="2010"/>
    <s v="A"/>
    <x v="19"/>
    <s v="PH"/>
    <x v="5"/>
    <x v="1"/>
    <s v="ME"/>
    <x v="0"/>
    <m/>
    <n v="2013"/>
    <n v="3"/>
    <x v="0"/>
    <m/>
    <s v="M"/>
    <s v="MA1023"/>
    <x v="4"/>
    <m/>
    <m/>
    <m/>
    <m/>
    <n v="14"/>
    <n v="8"/>
    <n v="9"/>
  </r>
  <r>
    <n v="1315796"/>
    <s v="201001"/>
    <s v="2010"/>
    <s v="B"/>
    <x v="14"/>
    <s v="PH"/>
    <x v="1"/>
    <x v="1"/>
    <s v="ME"/>
    <x v="0"/>
    <m/>
    <n v="2013"/>
    <n v="3"/>
    <x v="0"/>
    <m/>
    <s v="M"/>
    <s v="MA1024"/>
    <x v="1"/>
    <m/>
    <m/>
    <m/>
    <m/>
    <n v="14"/>
    <n v="8"/>
    <n v="9"/>
  </r>
  <r>
    <n v="1315858"/>
    <s v="201001"/>
    <s v="2010"/>
    <s v="A"/>
    <x v="19"/>
    <s v="PH"/>
    <x v="5"/>
    <x v="0"/>
    <s v="ME"/>
    <x v="0"/>
    <m/>
    <n v="2013"/>
    <n v="3"/>
    <x v="0"/>
    <m/>
    <s v="M"/>
    <s v="MA1021"/>
    <x v="1"/>
    <m/>
    <m/>
    <m/>
    <m/>
    <m/>
    <m/>
    <m/>
  </r>
  <r>
    <n v="1315858"/>
    <s v="201001"/>
    <s v="2010"/>
    <s v="B"/>
    <x v="14"/>
    <s v="PH"/>
    <x v="1"/>
    <x v="0"/>
    <s v="ME"/>
    <x v="0"/>
    <m/>
    <n v="2013"/>
    <n v="3"/>
    <x v="0"/>
    <m/>
    <s v="M"/>
    <s v="MA1022"/>
    <x v="4"/>
    <m/>
    <m/>
    <m/>
    <m/>
    <m/>
    <m/>
    <m/>
  </r>
  <r>
    <n v="1315876"/>
    <s v="201102"/>
    <s v="2011"/>
    <s v="D"/>
    <x v="20"/>
    <s v="PH"/>
    <x v="10"/>
    <x v="1"/>
    <s v="ECE"/>
    <x v="0"/>
    <m/>
    <n v="2013"/>
    <n v="2"/>
    <x v="1"/>
    <m/>
    <s v="M"/>
    <m/>
    <x v="2"/>
    <m/>
    <m/>
    <m/>
    <m/>
    <m/>
    <m/>
    <m/>
  </r>
  <r>
    <n v="1315876"/>
    <s v="201001"/>
    <s v="2010"/>
    <s v="B"/>
    <x v="14"/>
    <s v="PH"/>
    <x v="4"/>
    <x v="0"/>
    <s v="ED"/>
    <x v="0"/>
    <m/>
    <n v="2013"/>
    <n v="3"/>
    <x v="0"/>
    <m/>
    <s v="M"/>
    <s v="MA1024"/>
    <x v="0"/>
    <m/>
    <m/>
    <m/>
    <m/>
    <m/>
    <m/>
    <m/>
  </r>
  <r>
    <n v="1315876"/>
    <s v="201001"/>
    <s v="2010"/>
    <s v="A"/>
    <x v="19"/>
    <s v="PH"/>
    <x v="0"/>
    <x v="3"/>
    <s v="ED"/>
    <x v="0"/>
    <m/>
    <n v="2013"/>
    <n v="3"/>
    <x v="0"/>
    <m/>
    <s v="M"/>
    <s v="MA1023"/>
    <x v="0"/>
    <m/>
    <m/>
    <m/>
    <m/>
    <m/>
    <m/>
    <m/>
  </r>
  <r>
    <n v="1316088"/>
    <s v="200901"/>
    <s v="2009"/>
    <s v="A"/>
    <x v="10"/>
    <s v="PH"/>
    <x v="5"/>
    <x v="0"/>
    <s v="BC"/>
    <x v="2"/>
    <m/>
    <n v="2009"/>
    <n v="0"/>
    <x v="1"/>
    <d v="2009-05-16T00:00:00"/>
    <s v="F"/>
    <m/>
    <x v="2"/>
    <m/>
    <m/>
    <m/>
    <m/>
    <m/>
    <m/>
    <m/>
  </r>
  <r>
    <n v="1316088"/>
    <s v="200901"/>
    <s v="2009"/>
    <s v="B"/>
    <x v="4"/>
    <s v="PH"/>
    <x v="1"/>
    <x v="0"/>
    <s v="BC"/>
    <x v="2"/>
    <m/>
    <n v="2009"/>
    <n v="0"/>
    <x v="1"/>
    <d v="2009-05-16T00:00:00"/>
    <s v="F"/>
    <m/>
    <x v="2"/>
    <m/>
    <m/>
    <m/>
    <m/>
    <m/>
    <m/>
    <m/>
  </r>
  <r>
    <n v="1316088"/>
    <s v="200701"/>
    <s v="2007"/>
    <s v="A"/>
    <x v="0"/>
    <s v="PH"/>
    <x v="5"/>
    <x v="2"/>
    <s v="BC"/>
    <x v="2"/>
    <m/>
    <n v="2009"/>
    <n v="2"/>
    <x v="1"/>
    <d v="2009-05-16T00:00:00"/>
    <s v="F"/>
    <m/>
    <x v="2"/>
    <m/>
    <m/>
    <m/>
    <m/>
    <m/>
    <m/>
    <m/>
  </r>
  <r>
    <n v="1316120"/>
    <s v="200701"/>
    <s v="2007"/>
    <s v="A"/>
    <x v="0"/>
    <s v="PH"/>
    <x v="5"/>
    <x v="1"/>
    <s v="CS"/>
    <x v="1"/>
    <m/>
    <n v="2009"/>
    <n v="2"/>
    <x v="1"/>
    <d v="2009-05-16T00:00:00"/>
    <s v="F"/>
    <s v="MA2611"/>
    <x v="4"/>
    <s v="MA2621"/>
    <s v="A"/>
    <m/>
    <m/>
    <m/>
    <m/>
    <m/>
  </r>
  <r>
    <n v="1316206"/>
    <s v="201102"/>
    <s v="2011"/>
    <s v="C"/>
    <x v="21"/>
    <s v="PH"/>
    <x v="5"/>
    <x v="3"/>
    <s v="ME"/>
    <x v="0"/>
    <m/>
    <n v="2014"/>
    <n v="3"/>
    <x v="0"/>
    <m/>
    <s v="F"/>
    <s v="MA1022"/>
    <x v="4"/>
    <m/>
    <m/>
    <m/>
    <m/>
    <n v="10"/>
    <n v="2.4"/>
    <n v="0"/>
  </r>
  <r>
    <n v="1316382"/>
    <s v="201101"/>
    <s v="2011"/>
    <s v="A"/>
    <x v="15"/>
    <s v="PH"/>
    <x v="0"/>
    <x v="1"/>
    <s v="ED"/>
    <x v="0"/>
    <m/>
    <n v="2014"/>
    <n v="3"/>
    <x v="0"/>
    <m/>
    <s v="M"/>
    <s v="MA1023"/>
    <x v="1"/>
    <m/>
    <m/>
    <m/>
    <m/>
    <n v="15"/>
    <n v="8"/>
    <n v="9"/>
  </r>
  <r>
    <n v="1316382"/>
    <s v="201101"/>
    <s v="2011"/>
    <s v="B"/>
    <x v="22"/>
    <s v="PH"/>
    <x v="4"/>
    <x v="0"/>
    <s v="ED"/>
    <x v="0"/>
    <m/>
    <n v="2014"/>
    <n v="3"/>
    <x v="0"/>
    <m/>
    <s v="M"/>
    <s v="MA1024"/>
    <x v="4"/>
    <m/>
    <m/>
    <m/>
    <m/>
    <n v="15"/>
    <n v="8"/>
    <n v="9"/>
  </r>
  <r>
    <n v="1316388"/>
    <s v="201001"/>
    <s v="2010"/>
    <s v="A"/>
    <x v="19"/>
    <s v="PH"/>
    <x v="0"/>
    <x v="1"/>
    <s v="AE"/>
    <x v="0"/>
    <m/>
    <n v="2013"/>
    <n v="3"/>
    <x v="0"/>
    <m/>
    <s v="M"/>
    <s v="MA1023"/>
    <x v="4"/>
    <m/>
    <m/>
    <m/>
    <m/>
    <n v="16"/>
    <n v="8"/>
    <n v="9"/>
  </r>
  <r>
    <n v="1316388"/>
    <s v="201001"/>
    <s v="2010"/>
    <s v="B"/>
    <x v="14"/>
    <s v="PH"/>
    <x v="4"/>
    <x v="1"/>
    <s v="AE"/>
    <x v="0"/>
    <m/>
    <n v="2013"/>
    <n v="3"/>
    <x v="0"/>
    <m/>
    <s v="M"/>
    <s v="MA1024"/>
    <x v="4"/>
    <m/>
    <m/>
    <m/>
    <m/>
    <n v="16"/>
    <n v="8"/>
    <n v="9"/>
  </r>
  <r>
    <n v="1316388"/>
    <s v="201002"/>
    <s v="2010"/>
    <s v="C"/>
    <x v="9"/>
    <s v="PH"/>
    <x v="15"/>
    <x v="1"/>
    <s v="AE"/>
    <x v="0"/>
    <m/>
    <n v="2013"/>
    <n v="3"/>
    <x v="0"/>
    <m/>
    <s v="M"/>
    <s v="MA2051"/>
    <x v="4"/>
    <m/>
    <m/>
    <m/>
    <m/>
    <n v="16"/>
    <n v="8"/>
    <n v="9"/>
  </r>
  <r>
    <n v="1316414"/>
    <s v="201101"/>
    <s v="2011"/>
    <s v="A"/>
    <x v="15"/>
    <s v="PH"/>
    <x v="0"/>
    <x v="1"/>
    <s v="CM"/>
    <x v="0"/>
    <m/>
    <n v="2013"/>
    <n v="2"/>
    <x v="1"/>
    <m/>
    <s v="F"/>
    <m/>
    <x v="2"/>
    <m/>
    <m/>
    <m/>
    <m/>
    <n v="14.833333"/>
    <n v="6"/>
    <n v="7.5"/>
  </r>
  <r>
    <n v="1316414"/>
    <s v="201102"/>
    <s v="2011"/>
    <s v="D"/>
    <x v="20"/>
    <s v="PH"/>
    <x v="1"/>
    <x v="1"/>
    <s v="CM"/>
    <x v="0"/>
    <m/>
    <n v="2013"/>
    <n v="2"/>
    <x v="1"/>
    <m/>
    <s v="F"/>
    <s v="MA2051"/>
    <x v="4"/>
    <m/>
    <m/>
    <m/>
    <m/>
    <n v="14.833333"/>
    <n v="6"/>
    <n v="7.5"/>
  </r>
  <r>
    <n v="1316418"/>
    <s v="201101"/>
    <s v="2011"/>
    <s v="A"/>
    <x v="15"/>
    <s v="PH"/>
    <x v="2"/>
    <x v="1"/>
    <s v="CS"/>
    <x v="1"/>
    <m/>
    <n v="2013"/>
    <n v="2"/>
    <x v="1"/>
    <m/>
    <s v="M"/>
    <m/>
    <x v="2"/>
    <m/>
    <m/>
    <m/>
    <m/>
    <n v="14.5"/>
    <n v="7"/>
    <n v="8"/>
  </r>
  <r>
    <n v="1316418"/>
    <s v="201102"/>
    <s v="2011"/>
    <s v="C"/>
    <x v="21"/>
    <s v="PH"/>
    <x v="15"/>
    <x v="1"/>
    <s v="CS"/>
    <x v="1"/>
    <m/>
    <n v="2013"/>
    <n v="2"/>
    <x v="1"/>
    <m/>
    <s v="M"/>
    <s v="MA2621"/>
    <x v="4"/>
    <m/>
    <m/>
    <m/>
    <m/>
    <n v="14.5"/>
    <n v="7"/>
    <n v="8"/>
  </r>
  <r>
    <n v="1316418"/>
    <s v="201002"/>
    <s v="2010"/>
    <s v="D"/>
    <x v="17"/>
    <s v="PH"/>
    <x v="4"/>
    <x v="1"/>
    <s v="CS"/>
    <x v="1"/>
    <m/>
    <n v="2013"/>
    <n v="3"/>
    <x v="0"/>
    <m/>
    <s v="M"/>
    <m/>
    <x v="2"/>
    <m/>
    <m/>
    <m/>
    <m/>
    <n v="14.5"/>
    <n v="7"/>
    <n v="8"/>
  </r>
  <r>
    <n v="1316514"/>
    <s v="200802"/>
    <s v="2008"/>
    <s v="D"/>
    <x v="3"/>
    <s v="PH"/>
    <x v="6"/>
    <x v="2"/>
    <s v="ME"/>
    <x v="0"/>
    <m/>
    <n v="2009"/>
    <n v="1"/>
    <x v="1"/>
    <d v="2009-05-16T00:00:00"/>
    <s v="M"/>
    <m/>
    <x v="2"/>
    <m/>
    <m/>
    <m/>
    <m/>
    <m/>
    <m/>
    <m/>
  </r>
  <r>
    <n v="1316570"/>
    <s v="200702"/>
    <s v="2007"/>
    <s v="C"/>
    <x v="6"/>
    <s v="PH"/>
    <x v="2"/>
    <x v="2"/>
    <s v="ME"/>
    <x v="0"/>
    <m/>
    <n v="2009"/>
    <n v="2"/>
    <x v="1"/>
    <m/>
    <s v="M"/>
    <s v="MA2071"/>
    <x v="3"/>
    <m/>
    <m/>
    <m/>
    <m/>
    <m/>
    <m/>
    <m/>
  </r>
  <r>
    <n v="1316578"/>
    <s v="200702"/>
    <s v="2007"/>
    <s v="C"/>
    <x v="6"/>
    <s v="PH"/>
    <x v="2"/>
    <x v="0"/>
    <s v="CE"/>
    <x v="0"/>
    <m/>
    <n v="2009"/>
    <n v="2"/>
    <x v="1"/>
    <d v="2009-05-16T00:00:00"/>
    <s v="M"/>
    <m/>
    <x v="2"/>
    <m/>
    <m/>
    <m/>
    <m/>
    <m/>
    <m/>
    <m/>
  </r>
  <r>
    <n v="1316676"/>
    <s v="200702"/>
    <s v="2007"/>
    <s v="C"/>
    <x v="6"/>
    <s v="PH"/>
    <x v="5"/>
    <x v="1"/>
    <s v="BC"/>
    <x v="2"/>
    <m/>
    <n v="2009"/>
    <n v="2"/>
    <x v="1"/>
    <d v="2009-05-16T00:00:00"/>
    <s v="M"/>
    <m/>
    <x v="2"/>
    <m/>
    <m/>
    <m/>
    <m/>
    <m/>
    <m/>
    <m/>
  </r>
  <r>
    <n v="1316676"/>
    <s v="200702"/>
    <s v="2007"/>
    <s v="D"/>
    <x v="8"/>
    <s v="PH"/>
    <x v="1"/>
    <x v="0"/>
    <s v="BC"/>
    <x v="2"/>
    <m/>
    <n v="2009"/>
    <n v="2"/>
    <x v="1"/>
    <d v="2009-05-16T00:00:00"/>
    <s v="M"/>
    <m/>
    <x v="2"/>
    <m/>
    <m/>
    <m/>
    <m/>
    <m/>
    <m/>
    <m/>
  </r>
  <r>
    <n v="1316700"/>
    <s v="200702"/>
    <s v="2007"/>
    <s v="C"/>
    <x v="6"/>
    <s v="PH"/>
    <x v="5"/>
    <x v="0"/>
    <s v="BIO"/>
    <x v="2"/>
    <m/>
    <n v="2009"/>
    <n v="2"/>
    <x v="1"/>
    <m/>
    <s v="M"/>
    <m/>
    <x v="2"/>
    <m/>
    <m/>
    <m/>
    <m/>
    <m/>
    <m/>
    <m/>
  </r>
  <r>
    <n v="1316700"/>
    <s v="200702"/>
    <s v="2007"/>
    <s v="D"/>
    <x v="8"/>
    <s v="PH"/>
    <x v="1"/>
    <x v="2"/>
    <s v="BIO"/>
    <x v="2"/>
    <m/>
    <n v="2009"/>
    <n v="2"/>
    <x v="1"/>
    <m/>
    <s v="M"/>
    <m/>
    <x v="2"/>
    <m/>
    <m/>
    <m/>
    <m/>
    <m/>
    <m/>
    <m/>
  </r>
  <r>
    <n v="1316786"/>
    <s v="200701"/>
    <s v="2007"/>
    <s v="A"/>
    <x v="0"/>
    <s v="PH"/>
    <x v="2"/>
    <x v="1"/>
    <s v="ME"/>
    <x v="0"/>
    <s v="MG"/>
    <n v="2009"/>
    <n v="2"/>
    <x v="1"/>
    <d v="2009-05-16T00:00:00"/>
    <s v="M"/>
    <m/>
    <x v="2"/>
    <m/>
    <m/>
    <m/>
    <m/>
    <m/>
    <m/>
    <m/>
  </r>
  <r>
    <n v="1316882"/>
    <s v="200901"/>
    <s v="2009"/>
    <s v="B"/>
    <x v="4"/>
    <s v="PH"/>
    <x v="12"/>
    <x v="0"/>
    <s v="ECE"/>
    <x v="0"/>
    <m/>
    <n v="2009"/>
    <n v="0"/>
    <x v="1"/>
    <d v="2009-05-16T00:00:00"/>
    <s v="M"/>
    <m/>
    <x v="2"/>
    <m/>
    <m/>
    <m/>
    <m/>
    <m/>
    <m/>
    <m/>
  </r>
  <r>
    <n v="1316882"/>
    <s v="200802"/>
    <s v="2008"/>
    <s v="C"/>
    <x v="5"/>
    <s v="PH"/>
    <x v="17"/>
    <x v="0"/>
    <s v="ECE"/>
    <x v="0"/>
    <m/>
    <n v="2009"/>
    <n v="1"/>
    <x v="1"/>
    <d v="2009-05-16T00:00:00"/>
    <s v="M"/>
    <m/>
    <x v="2"/>
    <m/>
    <m/>
    <m/>
    <m/>
    <m/>
    <m/>
    <m/>
  </r>
  <r>
    <n v="1316898"/>
    <s v="200702"/>
    <s v="2007"/>
    <s v="D"/>
    <x v="8"/>
    <s v="PH"/>
    <x v="6"/>
    <x v="1"/>
    <s v="ME"/>
    <x v="0"/>
    <m/>
    <n v="2009"/>
    <n v="2"/>
    <x v="1"/>
    <d v="2009-05-16T00:00:00"/>
    <s v="M"/>
    <m/>
    <x v="2"/>
    <m/>
    <m/>
    <m/>
    <m/>
    <m/>
    <m/>
    <m/>
  </r>
  <r>
    <n v="1316902"/>
    <s v="200701"/>
    <s v="2007"/>
    <s v="B"/>
    <x v="1"/>
    <s v="PH"/>
    <x v="1"/>
    <x v="2"/>
    <s v="CS"/>
    <x v="1"/>
    <m/>
    <n v="2009"/>
    <n v="2"/>
    <x v="1"/>
    <m/>
    <s v="M"/>
    <s v="MA1022"/>
    <x v="3"/>
    <m/>
    <m/>
    <m/>
    <m/>
    <m/>
    <m/>
    <m/>
  </r>
  <r>
    <n v="1317018"/>
    <s v="200803"/>
    <s v="2008"/>
    <s v="E"/>
    <x v="16"/>
    <s v="PH"/>
    <x v="2"/>
    <x v="1"/>
    <s v="BE"/>
    <x v="0"/>
    <m/>
    <n v="2010"/>
    <n v="2"/>
    <x v="1"/>
    <d v="2010-05-15T00:00:00"/>
    <s v="F"/>
    <m/>
    <x v="2"/>
    <m/>
    <m/>
    <m/>
    <m/>
    <m/>
    <m/>
    <m/>
  </r>
  <r>
    <n v="1317018"/>
    <s v="200803"/>
    <s v="2008"/>
    <s v="E"/>
    <x v="16"/>
    <s v="PH"/>
    <x v="6"/>
    <x v="1"/>
    <s v="BE"/>
    <x v="0"/>
    <m/>
    <n v="2010"/>
    <n v="2"/>
    <x v="1"/>
    <d v="2010-05-15T00:00:00"/>
    <s v="F"/>
    <m/>
    <x v="2"/>
    <m/>
    <m/>
    <m/>
    <m/>
    <m/>
    <m/>
    <m/>
  </r>
  <r>
    <n v="1317018"/>
    <s v="200702"/>
    <s v="2007"/>
    <s v="C"/>
    <x v="6"/>
    <s v="PH"/>
    <x v="5"/>
    <x v="1"/>
    <s v="BE"/>
    <x v="0"/>
    <m/>
    <n v="2010"/>
    <n v="3"/>
    <x v="0"/>
    <d v="2010-05-15T00:00:00"/>
    <s v="F"/>
    <s v="MA1023"/>
    <x v="4"/>
    <m/>
    <m/>
    <m/>
    <m/>
    <m/>
    <m/>
    <m/>
  </r>
  <r>
    <n v="1317018"/>
    <s v="200702"/>
    <s v="2007"/>
    <s v="D"/>
    <x v="8"/>
    <s v="PH"/>
    <x v="1"/>
    <x v="1"/>
    <s v="BE"/>
    <x v="0"/>
    <m/>
    <n v="2010"/>
    <n v="3"/>
    <x v="0"/>
    <d v="2010-05-15T00:00:00"/>
    <s v="F"/>
    <s v="MA1024"/>
    <x v="1"/>
    <m/>
    <m/>
    <m/>
    <m/>
    <m/>
    <m/>
    <m/>
  </r>
  <r>
    <n v="1317020"/>
    <s v="200701"/>
    <s v="2007"/>
    <s v="A"/>
    <x v="0"/>
    <s v="PH"/>
    <x v="15"/>
    <x v="0"/>
    <s v="AE"/>
    <x v="0"/>
    <m/>
    <n v="2009"/>
    <n v="2"/>
    <x v="1"/>
    <d v="2009-05-16T00:00:00"/>
    <s v="M"/>
    <m/>
    <x v="2"/>
    <m/>
    <m/>
    <m/>
    <m/>
    <m/>
    <m/>
    <m/>
  </r>
  <r>
    <n v="1317020"/>
    <s v="200701"/>
    <s v="2007"/>
    <s v="B"/>
    <x v="1"/>
    <s v="PH"/>
    <x v="8"/>
    <x v="0"/>
    <s v="AE"/>
    <x v="0"/>
    <m/>
    <n v="2009"/>
    <n v="2"/>
    <x v="1"/>
    <d v="2009-05-16T00:00:00"/>
    <s v="M"/>
    <m/>
    <x v="2"/>
    <m/>
    <m/>
    <m/>
    <m/>
    <m/>
    <m/>
    <m/>
  </r>
  <r>
    <n v="1317024"/>
    <s v="200801"/>
    <s v="2008"/>
    <s v="B"/>
    <x v="11"/>
    <s v="PH"/>
    <x v="16"/>
    <x v="3"/>
    <s v="ECE"/>
    <x v="0"/>
    <m/>
    <n v="2009"/>
    <n v="1"/>
    <x v="1"/>
    <m/>
    <s v="M"/>
    <m/>
    <x v="2"/>
    <m/>
    <m/>
    <m/>
    <m/>
    <m/>
    <m/>
    <m/>
  </r>
  <r>
    <n v="1317024"/>
    <s v="200701"/>
    <s v="2007"/>
    <s v="B"/>
    <x v="1"/>
    <s v="PH"/>
    <x v="1"/>
    <x v="3"/>
    <s v="ECE"/>
    <x v="0"/>
    <m/>
    <n v="2009"/>
    <n v="2"/>
    <x v="1"/>
    <m/>
    <s v="M"/>
    <s v="MA1024"/>
    <x v="3"/>
    <m/>
    <m/>
    <m/>
    <m/>
    <m/>
    <m/>
    <m/>
  </r>
  <r>
    <n v="1317024"/>
    <s v="200702"/>
    <s v="2007"/>
    <s v="D"/>
    <x v="8"/>
    <s v="PH"/>
    <x v="6"/>
    <x v="2"/>
    <s v="ECE"/>
    <x v="0"/>
    <m/>
    <n v="2009"/>
    <n v="2"/>
    <x v="1"/>
    <m/>
    <s v="M"/>
    <m/>
    <x v="2"/>
    <m/>
    <m/>
    <m/>
    <m/>
    <m/>
    <m/>
    <m/>
  </r>
  <r>
    <n v="1317044"/>
    <s v="200801"/>
    <s v="2008"/>
    <s v="A"/>
    <x v="13"/>
    <s v="PH"/>
    <x v="5"/>
    <x v="2"/>
    <s v="CS"/>
    <x v="1"/>
    <s v="IMGD"/>
    <n v="2009"/>
    <n v="1"/>
    <x v="1"/>
    <d v="2009-10-01T00:00:00"/>
    <s v="M"/>
    <m/>
    <x v="2"/>
    <m/>
    <m/>
    <m/>
    <m/>
    <m/>
    <m/>
    <m/>
  </r>
  <r>
    <n v="1317066"/>
    <s v="200701"/>
    <s v="2007"/>
    <s v="A"/>
    <x v="0"/>
    <s v="PH"/>
    <x v="5"/>
    <x v="1"/>
    <s v="BIO"/>
    <x v="2"/>
    <m/>
    <n v="2009"/>
    <n v="2"/>
    <x v="1"/>
    <d v="2010-05-15T00:00:00"/>
    <s v="M"/>
    <m/>
    <x v="2"/>
    <m/>
    <m/>
    <m/>
    <m/>
    <m/>
    <m/>
    <m/>
  </r>
  <r>
    <n v="1317066"/>
    <s v="200701"/>
    <s v="2007"/>
    <s v="B"/>
    <x v="1"/>
    <s v="PH"/>
    <x v="1"/>
    <x v="2"/>
    <s v="BIO"/>
    <x v="2"/>
    <m/>
    <n v="2009"/>
    <n v="2"/>
    <x v="1"/>
    <d v="2010-05-15T00:00:00"/>
    <s v="M"/>
    <m/>
    <x v="2"/>
    <m/>
    <m/>
    <m/>
    <m/>
    <m/>
    <m/>
    <m/>
  </r>
  <r>
    <n v="1317800"/>
    <s v="200702"/>
    <s v="2007"/>
    <s v="C"/>
    <x v="6"/>
    <s v="PH"/>
    <x v="5"/>
    <x v="0"/>
    <s v="CE"/>
    <x v="0"/>
    <m/>
    <n v="2010"/>
    <n v="3"/>
    <x v="0"/>
    <d v="2010-05-15T00:00:00"/>
    <s v="M"/>
    <s v="MA1022"/>
    <x v="4"/>
    <m/>
    <m/>
    <m/>
    <m/>
    <m/>
    <m/>
    <m/>
  </r>
  <r>
    <n v="1317800"/>
    <s v="200702"/>
    <s v="2007"/>
    <s v="D"/>
    <x v="8"/>
    <s v="PH"/>
    <x v="1"/>
    <x v="3"/>
    <s v="CE"/>
    <x v="0"/>
    <m/>
    <n v="2010"/>
    <n v="3"/>
    <x v="0"/>
    <d v="2010-05-15T00:00:00"/>
    <s v="M"/>
    <s v="MA1023"/>
    <x v="4"/>
    <m/>
    <m/>
    <m/>
    <m/>
    <m/>
    <m/>
    <m/>
  </r>
  <r>
    <n v="1317958"/>
    <s v="200801"/>
    <s v="2008"/>
    <s v="A"/>
    <x v="13"/>
    <s v="PH"/>
    <x v="0"/>
    <x v="1"/>
    <s v="CS"/>
    <x v="1"/>
    <m/>
    <n v="2009"/>
    <n v="1"/>
    <x v="1"/>
    <d v="2009-05-16T00:00:00"/>
    <s v="M"/>
    <m/>
    <x v="2"/>
    <m/>
    <m/>
    <m/>
    <m/>
    <m/>
    <m/>
    <m/>
  </r>
  <r>
    <n v="1317958"/>
    <s v="200801"/>
    <s v="2008"/>
    <s v="B"/>
    <x v="11"/>
    <s v="PH"/>
    <x v="4"/>
    <x v="1"/>
    <s v="CS"/>
    <x v="1"/>
    <m/>
    <n v="2009"/>
    <n v="1"/>
    <x v="1"/>
    <d v="2009-05-16T00:00:00"/>
    <s v="M"/>
    <m/>
    <x v="2"/>
    <m/>
    <m/>
    <m/>
    <m/>
    <m/>
    <m/>
    <m/>
  </r>
  <r>
    <n v="1317958"/>
    <s v="200802"/>
    <s v="2008"/>
    <s v="C"/>
    <x v="5"/>
    <s v="PH"/>
    <x v="2"/>
    <x v="1"/>
    <s v="CS"/>
    <x v="1"/>
    <m/>
    <n v="2009"/>
    <n v="1"/>
    <x v="1"/>
    <d v="2009-05-16T00:00:00"/>
    <s v="M"/>
    <m/>
    <x v="2"/>
    <m/>
    <m/>
    <m/>
    <m/>
    <m/>
    <m/>
    <m/>
  </r>
  <r>
    <n v="1373590"/>
    <s v="201001"/>
    <s v="2010"/>
    <s v="B"/>
    <x v="14"/>
    <s v="PH"/>
    <x v="1"/>
    <x v="0"/>
    <s v="RBE"/>
    <x v="0"/>
    <m/>
    <n v="2013"/>
    <n v="3"/>
    <x v="0"/>
    <m/>
    <s v="M"/>
    <s v="MA1024"/>
    <x v="0"/>
    <m/>
    <m/>
    <m/>
    <m/>
    <n v="16"/>
    <n v="8"/>
    <n v="7"/>
  </r>
  <r>
    <n v="1318294"/>
    <s v="200902"/>
    <s v="2009"/>
    <s v="C"/>
    <x v="2"/>
    <s v="PH"/>
    <x v="2"/>
    <x v="3"/>
    <s v="ME"/>
    <x v="0"/>
    <m/>
    <n v="2009"/>
    <n v="0"/>
    <x v="1"/>
    <d v="2010-05-15T00:00:00"/>
    <s v="M"/>
    <m/>
    <x v="2"/>
    <m/>
    <m/>
    <m/>
    <m/>
    <m/>
    <m/>
    <m/>
  </r>
  <r>
    <n v="1318330"/>
    <s v="200901"/>
    <s v="2009"/>
    <s v="B"/>
    <x v="4"/>
    <s v="PH"/>
    <x v="6"/>
    <x v="3"/>
    <s v="BE"/>
    <x v="0"/>
    <m/>
    <n v="2009"/>
    <n v="0"/>
    <x v="1"/>
    <d v="2009-05-16T00:00:00"/>
    <s v="M"/>
    <m/>
    <x v="2"/>
    <m/>
    <m/>
    <m/>
    <m/>
    <m/>
    <m/>
    <m/>
  </r>
  <r>
    <n v="1318402"/>
    <s v="201101"/>
    <s v="2011"/>
    <s v="A"/>
    <x v="15"/>
    <s v="PH"/>
    <x v="0"/>
    <x v="0"/>
    <s v="MA"/>
    <x v="5"/>
    <m/>
    <n v="2014"/>
    <n v="3"/>
    <x v="0"/>
    <m/>
    <s v="F"/>
    <s v="MA1024"/>
    <x v="4"/>
    <m/>
    <m/>
    <m/>
    <m/>
    <m/>
    <m/>
    <m/>
  </r>
  <r>
    <n v="1318428"/>
    <s v="201201"/>
    <s v="2012"/>
    <s v="A"/>
    <x v="23"/>
    <s v="PH"/>
    <x v="5"/>
    <x v="1"/>
    <s v="CM"/>
    <x v="0"/>
    <m/>
    <n v="2014"/>
    <n v="2"/>
    <x v="1"/>
    <m/>
    <s v="F"/>
    <m/>
    <x v="2"/>
    <m/>
    <m/>
    <m/>
    <m/>
    <n v="14.333333"/>
    <n v="3.5"/>
    <n v="0"/>
  </r>
  <r>
    <n v="1318446"/>
    <s v="201001"/>
    <s v="2010"/>
    <s v="A"/>
    <x v="19"/>
    <s v="PH"/>
    <x v="5"/>
    <x v="3"/>
    <s v="ED"/>
    <x v="0"/>
    <m/>
    <n v="2013"/>
    <n v="3"/>
    <x v="0"/>
    <m/>
    <s v="M"/>
    <s v="MA1021"/>
    <x v="1"/>
    <m/>
    <m/>
    <m/>
    <m/>
    <m/>
    <m/>
    <m/>
  </r>
  <r>
    <n v="1318446"/>
    <s v="201001"/>
    <s v="2010"/>
    <s v="B"/>
    <x v="14"/>
    <s v="PH"/>
    <x v="1"/>
    <x v="3"/>
    <s v="ED"/>
    <x v="0"/>
    <m/>
    <n v="2013"/>
    <n v="3"/>
    <x v="0"/>
    <m/>
    <s v="M"/>
    <s v="MA1022"/>
    <x v="0"/>
    <m/>
    <m/>
    <m/>
    <m/>
    <m/>
    <m/>
    <m/>
  </r>
  <r>
    <n v="1318468"/>
    <s v="201001"/>
    <s v="2010"/>
    <s v="A"/>
    <x v="19"/>
    <s v="PH"/>
    <x v="5"/>
    <x v="0"/>
    <s v="BIO"/>
    <x v="2"/>
    <m/>
    <n v="2013"/>
    <n v="3"/>
    <x v="0"/>
    <m/>
    <s v="F"/>
    <s v="MA1023"/>
    <x v="1"/>
    <m/>
    <m/>
    <m/>
    <m/>
    <n v="15.666667"/>
    <n v="8"/>
    <n v="8"/>
  </r>
  <r>
    <n v="1318468"/>
    <s v="201001"/>
    <s v="2010"/>
    <s v="B"/>
    <x v="14"/>
    <s v="PH"/>
    <x v="1"/>
    <x v="0"/>
    <s v="BIO"/>
    <x v="2"/>
    <m/>
    <n v="2013"/>
    <n v="3"/>
    <x v="0"/>
    <m/>
    <s v="F"/>
    <s v="MA1024"/>
    <x v="4"/>
    <m/>
    <m/>
    <m/>
    <m/>
    <n v="15.666667"/>
    <n v="8"/>
    <n v="8"/>
  </r>
  <r>
    <n v="1318472"/>
    <s v="201101"/>
    <s v="2011"/>
    <s v="A"/>
    <x v="15"/>
    <s v="PH"/>
    <x v="0"/>
    <x v="1"/>
    <s v="ECE"/>
    <x v="0"/>
    <m/>
    <n v="2014"/>
    <n v="3"/>
    <x v="0"/>
    <m/>
    <s v="M"/>
    <s v="MA1023"/>
    <x v="4"/>
    <m/>
    <m/>
    <m/>
    <m/>
    <m/>
    <m/>
    <m/>
  </r>
  <r>
    <n v="1318472"/>
    <s v="201101"/>
    <s v="2011"/>
    <s v="B"/>
    <x v="22"/>
    <s v="PH"/>
    <x v="4"/>
    <x v="1"/>
    <s v="ECE"/>
    <x v="0"/>
    <m/>
    <n v="2014"/>
    <n v="3"/>
    <x v="0"/>
    <m/>
    <s v="M"/>
    <s v="MA1024"/>
    <x v="4"/>
    <m/>
    <m/>
    <m/>
    <m/>
    <m/>
    <m/>
    <m/>
  </r>
  <r>
    <n v="1318472"/>
    <s v="201102"/>
    <s v="2011"/>
    <s v="D"/>
    <x v="20"/>
    <s v="PH"/>
    <x v="6"/>
    <x v="1"/>
    <s v="ECE"/>
    <x v="0"/>
    <m/>
    <n v="2014"/>
    <n v="3"/>
    <x v="0"/>
    <m/>
    <s v="M"/>
    <m/>
    <x v="2"/>
    <m/>
    <m/>
    <m/>
    <m/>
    <m/>
    <m/>
    <m/>
  </r>
  <r>
    <n v="1318478"/>
    <s v="201001"/>
    <s v="2010"/>
    <s v="A"/>
    <x v="19"/>
    <s v="PH"/>
    <x v="0"/>
    <x v="0"/>
    <s v="ED"/>
    <x v="0"/>
    <m/>
    <n v="2013"/>
    <n v="3"/>
    <x v="0"/>
    <m/>
    <s v="M"/>
    <s v="MA1023"/>
    <x v="0"/>
    <m/>
    <m/>
    <m/>
    <m/>
    <n v="12.5"/>
    <n v="7"/>
    <n v="7"/>
  </r>
  <r>
    <n v="1318478"/>
    <s v="201001"/>
    <s v="2010"/>
    <s v="B"/>
    <x v="14"/>
    <s v="PH"/>
    <x v="1"/>
    <x v="0"/>
    <s v="ED"/>
    <x v="0"/>
    <m/>
    <n v="2013"/>
    <n v="3"/>
    <x v="0"/>
    <m/>
    <s v="M"/>
    <s v="MA1024"/>
    <x v="0"/>
    <m/>
    <m/>
    <m/>
    <m/>
    <n v="12.5"/>
    <n v="7"/>
    <n v="7"/>
  </r>
  <r>
    <n v="1318568"/>
    <s v="201101"/>
    <s v="2011"/>
    <s v="A"/>
    <x v="15"/>
    <s v="PH"/>
    <x v="5"/>
    <x v="1"/>
    <s v="BC"/>
    <x v="2"/>
    <m/>
    <n v="2014"/>
    <n v="3"/>
    <x v="0"/>
    <m/>
    <s v="F"/>
    <s v="MA1023"/>
    <x v="4"/>
    <m/>
    <m/>
    <m/>
    <m/>
    <n v="15"/>
    <n v="6.5"/>
    <n v="8"/>
  </r>
  <r>
    <n v="1318568"/>
    <s v="201101"/>
    <s v="2011"/>
    <s v="B"/>
    <x v="22"/>
    <s v="PH"/>
    <x v="1"/>
    <x v="1"/>
    <s v="BC"/>
    <x v="2"/>
    <m/>
    <n v="2014"/>
    <n v="3"/>
    <x v="0"/>
    <m/>
    <s v="F"/>
    <m/>
    <x v="2"/>
    <m/>
    <m/>
    <m/>
    <m/>
    <n v="15"/>
    <n v="6.5"/>
    <n v="8"/>
  </r>
  <r>
    <n v="1318582"/>
    <s v="201002"/>
    <s v="2010"/>
    <s v="C"/>
    <x v="9"/>
    <s v="PH"/>
    <x v="5"/>
    <x v="3"/>
    <s v="CS"/>
    <x v="1"/>
    <m/>
    <n v="2013"/>
    <n v="3"/>
    <x v="0"/>
    <m/>
    <s v="M"/>
    <s v="MA1023"/>
    <x v="1"/>
    <m/>
    <m/>
    <m/>
    <m/>
    <n v="5"/>
    <n v="2"/>
    <n v="0"/>
  </r>
  <r>
    <n v="1318582"/>
    <s v="201002"/>
    <s v="2010"/>
    <s v="D"/>
    <x v="17"/>
    <s v="PH"/>
    <x v="1"/>
    <x v="3"/>
    <s v="CS"/>
    <x v="1"/>
    <m/>
    <n v="2013"/>
    <n v="3"/>
    <x v="0"/>
    <m/>
    <s v="M"/>
    <s v="MA1024"/>
    <x v="0"/>
    <m/>
    <m/>
    <m/>
    <m/>
    <n v="5"/>
    <n v="2"/>
    <n v="0"/>
  </r>
  <r>
    <n v="1318688"/>
    <s v="201001"/>
    <s v="2010"/>
    <s v="A"/>
    <x v="19"/>
    <s v="PH"/>
    <x v="5"/>
    <x v="1"/>
    <s v="ED"/>
    <x v="0"/>
    <m/>
    <n v="2013"/>
    <n v="3"/>
    <x v="0"/>
    <m/>
    <s v="M"/>
    <s v="MA1022"/>
    <x v="4"/>
    <m/>
    <m/>
    <m/>
    <m/>
    <n v="15"/>
    <n v="8"/>
    <n v="8"/>
  </r>
  <r>
    <n v="1318688"/>
    <s v="201001"/>
    <s v="2010"/>
    <s v="B"/>
    <x v="14"/>
    <s v="PH"/>
    <x v="1"/>
    <x v="1"/>
    <s v="ED"/>
    <x v="0"/>
    <m/>
    <n v="2013"/>
    <n v="3"/>
    <x v="0"/>
    <m/>
    <s v="M"/>
    <s v="MA1023"/>
    <x v="4"/>
    <m/>
    <m/>
    <m/>
    <m/>
    <n v="15"/>
    <n v="8"/>
    <n v="8"/>
  </r>
  <r>
    <n v="1318740"/>
    <s v="201201"/>
    <s v="2012"/>
    <s v="A"/>
    <x v="23"/>
    <s v="PH"/>
    <x v="5"/>
    <x v="0"/>
    <s v="BIO"/>
    <x v="2"/>
    <m/>
    <n v="2014"/>
    <n v="2"/>
    <x v="1"/>
    <m/>
    <s v="F"/>
    <m/>
    <x v="2"/>
    <m/>
    <m/>
    <m/>
    <m/>
    <n v="11.666667"/>
    <n v="6"/>
    <n v="7"/>
  </r>
  <r>
    <n v="1318764"/>
    <s v="201101"/>
    <s v="2011"/>
    <s v="B"/>
    <x v="22"/>
    <s v="PH"/>
    <x v="1"/>
    <x v="3"/>
    <s v="AE"/>
    <x v="0"/>
    <m/>
    <n v="2013"/>
    <n v="2"/>
    <x v="1"/>
    <m/>
    <s v="M"/>
    <s v="MA1022"/>
    <x v="3"/>
    <m/>
    <m/>
    <m/>
    <m/>
    <m/>
    <m/>
    <m/>
  </r>
  <r>
    <n v="1318764"/>
    <s v="201102"/>
    <s v="2011"/>
    <s v="C"/>
    <x v="21"/>
    <s v="PH"/>
    <x v="15"/>
    <x v="3"/>
    <s v="AE"/>
    <x v="0"/>
    <m/>
    <n v="2013"/>
    <n v="2"/>
    <x v="1"/>
    <m/>
    <s v="M"/>
    <s v="MA1023"/>
    <x v="3"/>
    <m/>
    <m/>
    <m/>
    <m/>
    <m/>
    <m/>
    <m/>
  </r>
  <r>
    <n v="1318764"/>
    <s v="201102"/>
    <s v="2011"/>
    <s v="D"/>
    <x v="20"/>
    <s v="PH"/>
    <x v="23"/>
    <x v="3"/>
    <s v="AE"/>
    <x v="0"/>
    <m/>
    <n v="2013"/>
    <n v="2"/>
    <x v="1"/>
    <m/>
    <s v="M"/>
    <s v="MA2051"/>
    <x v="3"/>
    <m/>
    <m/>
    <m/>
    <m/>
    <m/>
    <m/>
    <m/>
  </r>
  <r>
    <n v="1318764"/>
    <s v="201002"/>
    <s v="2010"/>
    <s v="C"/>
    <x v="9"/>
    <s v="PH"/>
    <x v="2"/>
    <x v="3"/>
    <s v="AE"/>
    <x v="0"/>
    <m/>
    <n v="2013"/>
    <n v="3"/>
    <x v="0"/>
    <m/>
    <s v="M"/>
    <s v="MA1022"/>
    <x v="3"/>
    <m/>
    <m/>
    <m/>
    <m/>
    <m/>
    <m/>
    <m/>
  </r>
  <r>
    <n v="1318764"/>
    <s v="201102"/>
    <s v="2011"/>
    <s v="C"/>
    <x v="21"/>
    <s v="PH"/>
    <x v="5"/>
    <x v="2"/>
    <s v="AE"/>
    <x v="0"/>
    <m/>
    <n v="2013"/>
    <n v="2"/>
    <x v="1"/>
    <m/>
    <s v="M"/>
    <s v="MA1023"/>
    <x v="3"/>
    <m/>
    <m/>
    <m/>
    <m/>
    <m/>
    <m/>
    <m/>
  </r>
  <r>
    <n v="1318764"/>
    <s v="201001"/>
    <s v="2010"/>
    <s v="A"/>
    <x v="19"/>
    <s v="PH"/>
    <x v="5"/>
    <x v="2"/>
    <s v="AE"/>
    <x v="0"/>
    <m/>
    <n v="2013"/>
    <n v="3"/>
    <x v="0"/>
    <m/>
    <s v="M"/>
    <s v="MA1021"/>
    <x v="0"/>
    <m/>
    <m/>
    <m/>
    <m/>
    <m/>
    <m/>
    <m/>
  </r>
  <r>
    <n v="1318764"/>
    <s v="201001"/>
    <s v="2010"/>
    <s v="B"/>
    <x v="14"/>
    <s v="PH"/>
    <x v="1"/>
    <x v="2"/>
    <s v="AE"/>
    <x v="0"/>
    <m/>
    <n v="2013"/>
    <n v="3"/>
    <x v="0"/>
    <m/>
    <s v="M"/>
    <s v="MA1022"/>
    <x v="3"/>
    <m/>
    <m/>
    <m/>
    <m/>
    <m/>
    <m/>
    <m/>
  </r>
  <r>
    <n v="1318764"/>
    <s v="201002"/>
    <s v="2010"/>
    <s v="C"/>
    <x v="9"/>
    <s v="PH"/>
    <x v="5"/>
    <x v="2"/>
    <s v="AE"/>
    <x v="0"/>
    <m/>
    <n v="2013"/>
    <n v="3"/>
    <x v="0"/>
    <m/>
    <s v="M"/>
    <s v="MA1022"/>
    <x v="3"/>
    <m/>
    <m/>
    <m/>
    <m/>
    <m/>
    <m/>
    <m/>
  </r>
  <r>
    <n v="1318764"/>
    <s v="201002"/>
    <s v="2010"/>
    <s v="D"/>
    <x v="17"/>
    <s v="PH"/>
    <x v="1"/>
    <x v="2"/>
    <s v="AE"/>
    <x v="0"/>
    <m/>
    <n v="2013"/>
    <n v="3"/>
    <x v="0"/>
    <m/>
    <s v="M"/>
    <s v="MA1022"/>
    <x v="3"/>
    <m/>
    <m/>
    <m/>
    <m/>
    <m/>
    <m/>
    <m/>
  </r>
  <r>
    <n v="1319260"/>
    <s v="200701"/>
    <s v="2007"/>
    <s v="A"/>
    <x v="0"/>
    <s v="PH"/>
    <x v="15"/>
    <x v="3"/>
    <s v="AE"/>
    <x v="0"/>
    <m/>
    <n v="2009"/>
    <n v="2"/>
    <x v="1"/>
    <d v="2009-05-16T00:00:00"/>
    <s v="M"/>
    <m/>
    <x v="2"/>
    <m/>
    <m/>
    <m/>
    <m/>
    <m/>
    <m/>
    <m/>
  </r>
  <r>
    <n v="1319260"/>
    <s v="200701"/>
    <s v="2007"/>
    <s v="B"/>
    <x v="1"/>
    <s v="PH"/>
    <x v="8"/>
    <x v="2"/>
    <s v="AE"/>
    <x v="0"/>
    <m/>
    <n v="2009"/>
    <n v="2"/>
    <x v="1"/>
    <d v="2009-05-16T00:00:00"/>
    <s v="M"/>
    <s v="MA2071"/>
    <x v="0"/>
    <m/>
    <m/>
    <m/>
    <m/>
    <m/>
    <m/>
    <m/>
  </r>
  <r>
    <n v="1319262"/>
    <s v="200701"/>
    <s v="2007"/>
    <s v="A"/>
    <x v="0"/>
    <s v="PH"/>
    <x v="5"/>
    <x v="3"/>
    <s v="BIO"/>
    <x v="2"/>
    <m/>
    <n v="2009"/>
    <n v="2"/>
    <x v="1"/>
    <d v="2009-05-16T00:00:00"/>
    <s v="F"/>
    <m/>
    <x v="2"/>
    <m/>
    <m/>
    <m/>
    <m/>
    <m/>
    <m/>
    <m/>
  </r>
  <r>
    <n v="1319324"/>
    <s v="200901"/>
    <s v="2009"/>
    <s v="A"/>
    <x v="10"/>
    <s v="PH"/>
    <x v="5"/>
    <x v="3"/>
    <s v="CS"/>
    <x v="1"/>
    <m/>
    <n v="2009"/>
    <n v="0"/>
    <x v="1"/>
    <d v="2009-05-16T00:00:00"/>
    <s v="M"/>
    <s v="MA1022"/>
    <x v="1"/>
    <s v="MA2621"/>
    <s v="C"/>
    <m/>
    <m/>
    <m/>
    <m/>
    <m/>
  </r>
  <r>
    <n v="1319324"/>
    <s v="200901"/>
    <s v="2009"/>
    <s v="B"/>
    <x v="4"/>
    <s v="PH"/>
    <x v="1"/>
    <x v="3"/>
    <s v="CS"/>
    <x v="1"/>
    <m/>
    <n v="2009"/>
    <n v="0"/>
    <x v="1"/>
    <d v="2009-05-16T00:00:00"/>
    <s v="M"/>
    <m/>
    <x v="2"/>
    <m/>
    <m/>
    <m/>
    <m/>
    <m/>
    <m/>
    <m/>
  </r>
  <r>
    <n v="1319324"/>
    <s v="200801"/>
    <s v="2008"/>
    <s v="A"/>
    <x v="13"/>
    <s v="PH"/>
    <x v="5"/>
    <x v="2"/>
    <s v="CS"/>
    <x v="1"/>
    <s v="HU"/>
    <n v="2009"/>
    <n v="1"/>
    <x v="1"/>
    <d v="2009-05-16T00:00:00"/>
    <s v="M"/>
    <m/>
    <x v="2"/>
    <m/>
    <m/>
    <m/>
    <m/>
    <m/>
    <m/>
    <m/>
  </r>
  <r>
    <n v="1319324"/>
    <s v="200801"/>
    <s v="2008"/>
    <s v="B"/>
    <x v="11"/>
    <s v="PH"/>
    <x v="1"/>
    <x v="2"/>
    <s v="CS"/>
    <x v="1"/>
    <s v="HU"/>
    <n v="2009"/>
    <n v="1"/>
    <x v="1"/>
    <d v="2009-05-16T00:00:00"/>
    <s v="M"/>
    <m/>
    <x v="2"/>
    <m/>
    <m/>
    <m/>
    <m/>
    <m/>
    <m/>
    <m/>
  </r>
  <r>
    <n v="1319324"/>
    <s v="200802"/>
    <s v="2008"/>
    <s v="D"/>
    <x v="3"/>
    <s v="PH"/>
    <x v="1"/>
    <x v="2"/>
    <s v="CS"/>
    <x v="1"/>
    <s v="HU"/>
    <n v="2009"/>
    <n v="1"/>
    <x v="1"/>
    <d v="2009-05-16T00:00:00"/>
    <s v="M"/>
    <m/>
    <x v="2"/>
    <m/>
    <m/>
    <m/>
    <m/>
    <m/>
    <m/>
    <m/>
  </r>
  <r>
    <n v="1319324"/>
    <s v="200701"/>
    <s v="2007"/>
    <s v="A"/>
    <x v="0"/>
    <s v="PH"/>
    <x v="5"/>
    <x v="2"/>
    <s v="CS"/>
    <x v="1"/>
    <s v="HU"/>
    <n v="2009"/>
    <n v="2"/>
    <x v="1"/>
    <d v="2009-05-16T00:00:00"/>
    <s v="M"/>
    <m/>
    <x v="2"/>
    <m/>
    <m/>
    <m/>
    <m/>
    <m/>
    <m/>
    <m/>
  </r>
  <r>
    <n v="1319558"/>
    <s v="200801"/>
    <s v="2008"/>
    <s v="A"/>
    <x v="13"/>
    <s v="PH"/>
    <x v="15"/>
    <x v="1"/>
    <s v="AE"/>
    <x v="0"/>
    <m/>
    <n v="2010"/>
    <n v="2"/>
    <x v="1"/>
    <d v="2010-05-15T00:00:00"/>
    <s v="M"/>
    <m/>
    <x v="2"/>
    <m/>
    <m/>
    <m/>
    <m/>
    <m/>
    <m/>
    <m/>
  </r>
  <r>
    <n v="1319558"/>
    <s v="200701"/>
    <s v="2007"/>
    <s v="A"/>
    <x v="0"/>
    <s v="PH"/>
    <x v="0"/>
    <x v="1"/>
    <s v="AE"/>
    <x v="0"/>
    <m/>
    <n v="2010"/>
    <n v="3"/>
    <x v="0"/>
    <d v="2010-05-15T00:00:00"/>
    <s v="M"/>
    <s v="MA1023"/>
    <x v="4"/>
    <m/>
    <m/>
    <m/>
    <m/>
    <m/>
    <m/>
    <m/>
  </r>
  <r>
    <n v="1319558"/>
    <s v="200701"/>
    <s v="2007"/>
    <s v="B"/>
    <x v="1"/>
    <s v="PH"/>
    <x v="4"/>
    <x v="1"/>
    <s v="AE"/>
    <x v="0"/>
    <m/>
    <n v="2010"/>
    <n v="3"/>
    <x v="0"/>
    <d v="2010-05-15T00:00:00"/>
    <s v="M"/>
    <s v="MA1024"/>
    <x v="4"/>
    <m/>
    <m/>
    <m/>
    <m/>
    <m/>
    <m/>
    <m/>
  </r>
  <r>
    <n v="1319896"/>
    <s v="200701"/>
    <s v="2007"/>
    <s v="B"/>
    <x v="1"/>
    <s v="PH"/>
    <x v="4"/>
    <x v="1"/>
    <s v="ED"/>
    <x v="0"/>
    <m/>
    <n v="2010"/>
    <n v="3"/>
    <x v="0"/>
    <d v="2010-05-15T00:00:00"/>
    <s v="F"/>
    <s v="MA1024"/>
    <x v="4"/>
    <m/>
    <m/>
    <m/>
    <m/>
    <m/>
    <m/>
    <m/>
  </r>
  <r>
    <n v="1319896"/>
    <s v="200701"/>
    <s v="2007"/>
    <s v="A"/>
    <x v="0"/>
    <s v="PH"/>
    <x v="0"/>
    <x v="0"/>
    <s v="ED"/>
    <x v="0"/>
    <m/>
    <n v="2010"/>
    <n v="3"/>
    <x v="0"/>
    <d v="2010-05-15T00:00:00"/>
    <s v="F"/>
    <s v="MA1023"/>
    <x v="1"/>
    <m/>
    <m/>
    <m/>
    <m/>
    <m/>
    <m/>
    <m/>
  </r>
  <r>
    <n v="1319928"/>
    <s v="200702"/>
    <s v="2007"/>
    <s v="C"/>
    <x v="6"/>
    <s v="PH"/>
    <x v="5"/>
    <x v="1"/>
    <s v="ME"/>
    <x v="0"/>
    <m/>
    <n v="2010"/>
    <n v="3"/>
    <x v="0"/>
    <d v="2010-05-15T00:00:00"/>
    <s v="F"/>
    <s v="MA1023"/>
    <x v="4"/>
    <m/>
    <m/>
    <m/>
    <m/>
    <m/>
    <m/>
    <m/>
  </r>
  <r>
    <n v="1319928"/>
    <s v="200702"/>
    <s v="2007"/>
    <s v="D"/>
    <x v="8"/>
    <s v="PH"/>
    <x v="1"/>
    <x v="0"/>
    <s v="ME"/>
    <x v="0"/>
    <m/>
    <n v="2010"/>
    <n v="3"/>
    <x v="0"/>
    <d v="2010-05-15T00:00:00"/>
    <s v="F"/>
    <m/>
    <x v="2"/>
    <m/>
    <m/>
    <m/>
    <m/>
    <m/>
    <m/>
    <m/>
  </r>
  <r>
    <n v="1320104"/>
    <s v="200701"/>
    <s v="2007"/>
    <s v="A"/>
    <x v="0"/>
    <s v="PH"/>
    <x v="5"/>
    <x v="1"/>
    <s v="ME"/>
    <x v="0"/>
    <m/>
    <n v="2010"/>
    <n v="3"/>
    <x v="0"/>
    <d v="2010-05-15T00:00:00"/>
    <s v="M"/>
    <s v="MA1022"/>
    <x v="4"/>
    <m/>
    <m/>
    <m/>
    <m/>
    <m/>
    <m/>
    <m/>
  </r>
  <r>
    <n v="1320104"/>
    <s v="200801"/>
    <s v="2008"/>
    <s v="B"/>
    <x v="11"/>
    <s v="PH"/>
    <x v="6"/>
    <x v="0"/>
    <s v="ME"/>
    <x v="0"/>
    <m/>
    <n v="2010"/>
    <n v="2"/>
    <x v="1"/>
    <d v="2010-05-15T00:00:00"/>
    <s v="M"/>
    <m/>
    <x v="2"/>
    <m/>
    <m/>
    <m/>
    <m/>
    <m/>
    <m/>
    <m/>
  </r>
  <r>
    <n v="1320104"/>
    <s v="200701"/>
    <s v="2007"/>
    <s v="B"/>
    <x v="1"/>
    <s v="PH"/>
    <x v="1"/>
    <x v="0"/>
    <s v="ME"/>
    <x v="0"/>
    <m/>
    <n v="2010"/>
    <n v="3"/>
    <x v="0"/>
    <d v="2010-05-15T00:00:00"/>
    <s v="M"/>
    <s v="MA1023"/>
    <x v="1"/>
    <m/>
    <m/>
    <m/>
    <m/>
    <m/>
    <m/>
    <m/>
  </r>
  <r>
    <n v="1320126"/>
    <s v="200701"/>
    <s v="2007"/>
    <s v="A"/>
    <x v="0"/>
    <s v="PH"/>
    <x v="5"/>
    <x v="1"/>
    <s v="ED"/>
    <x v="0"/>
    <m/>
    <n v="2010"/>
    <n v="3"/>
    <x v="0"/>
    <d v="2010-05-15T00:00:00"/>
    <s v="F"/>
    <s v="MA1021"/>
    <x v="4"/>
    <m/>
    <m/>
    <m/>
    <m/>
    <m/>
    <m/>
    <m/>
  </r>
  <r>
    <n v="1320126"/>
    <s v="200701"/>
    <s v="2007"/>
    <s v="B"/>
    <x v="1"/>
    <s v="PH"/>
    <x v="1"/>
    <x v="0"/>
    <s v="ED"/>
    <x v="0"/>
    <m/>
    <n v="2010"/>
    <n v="3"/>
    <x v="0"/>
    <d v="2010-05-15T00:00:00"/>
    <s v="F"/>
    <s v="MA1022"/>
    <x v="4"/>
    <m/>
    <m/>
    <m/>
    <m/>
    <m/>
    <m/>
    <m/>
  </r>
  <r>
    <n v="1320176"/>
    <s v="200701"/>
    <s v="2007"/>
    <s v="A"/>
    <x v="0"/>
    <s v="PH"/>
    <x v="5"/>
    <x v="2"/>
    <s v="ME"/>
    <x v="0"/>
    <m/>
    <n v="2009"/>
    <n v="2"/>
    <x v="1"/>
    <m/>
    <s v="M"/>
    <s v="MA1022"/>
    <x v="3"/>
    <m/>
    <m/>
    <m/>
    <m/>
    <m/>
    <m/>
    <m/>
  </r>
  <r>
    <n v="1320176"/>
    <s v="200702"/>
    <s v="2007"/>
    <s v="D"/>
    <x v="8"/>
    <s v="PH"/>
    <x v="1"/>
    <x v="2"/>
    <s v="ME"/>
    <x v="0"/>
    <m/>
    <n v="2009"/>
    <n v="2"/>
    <x v="1"/>
    <m/>
    <s v="M"/>
    <m/>
    <x v="2"/>
    <m/>
    <m/>
    <m/>
    <m/>
    <m/>
    <m/>
    <m/>
  </r>
  <r>
    <n v="1320176"/>
    <s v="201001"/>
    <s v="2010"/>
    <s v="A"/>
    <x v="19"/>
    <s v="PH"/>
    <x v="5"/>
    <x v="2"/>
    <s v="ME"/>
    <x v="0"/>
    <m/>
    <n v="2012"/>
    <n v="2"/>
    <x v="1"/>
    <m/>
    <s v="M"/>
    <s v="MA1022"/>
    <x v="3"/>
    <m/>
    <m/>
    <m/>
    <m/>
    <m/>
    <m/>
    <m/>
  </r>
  <r>
    <n v="1320176"/>
    <s v="201002"/>
    <s v="2010"/>
    <s v="C"/>
    <x v="9"/>
    <s v="PH"/>
    <x v="5"/>
    <x v="2"/>
    <s v="ME"/>
    <x v="0"/>
    <m/>
    <n v="2012"/>
    <n v="2"/>
    <x v="1"/>
    <m/>
    <s v="M"/>
    <s v="MA1022"/>
    <x v="3"/>
    <m/>
    <m/>
    <m/>
    <m/>
    <m/>
    <m/>
    <m/>
  </r>
  <r>
    <n v="1320176"/>
    <s v="201002"/>
    <s v="2010"/>
    <s v="D"/>
    <x v="17"/>
    <s v="PH"/>
    <x v="1"/>
    <x v="2"/>
    <s v="ME"/>
    <x v="0"/>
    <m/>
    <n v="2012"/>
    <n v="2"/>
    <x v="1"/>
    <m/>
    <s v="M"/>
    <m/>
    <x v="2"/>
    <m/>
    <m/>
    <m/>
    <m/>
    <m/>
    <m/>
    <m/>
  </r>
  <r>
    <n v="1320218"/>
    <s v="200901"/>
    <s v="2009"/>
    <s v="A"/>
    <x v="10"/>
    <s v="PH"/>
    <x v="5"/>
    <x v="3"/>
    <s v="CS"/>
    <x v="1"/>
    <m/>
    <n v="2010"/>
    <n v="1"/>
    <x v="1"/>
    <d v="2011-02-24T00:00:00"/>
    <s v="M"/>
    <s v="MA1023"/>
    <x v="1"/>
    <m/>
    <m/>
    <m/>
    <m/>
    <m/>
    <m/>
    <m/>
  </r>
  <r>
    <n v="1320218"/>
    <s v="200902"/>
    <s v="2009"/>
    <s v="D"/>
    <x v="7"/>
    <s v="PH"/>
    <x v="1"/>
    <x v="2"/>
    <s v="CS"/>
    <x v="1"/>
    <m/>
    <n v="2010"/>
    <n v="1"/>
    <x v="1"/>
    <d v="2011-02-24T00:00:00"/>
    <s v="M"/>
    <s v="MA1024"/>
    <x v="3"/>
    <m/>
    <m/>
    <m/>
    <m/>
    <m/>
    <m/>
    <m/>
  </r>
  <r>
    <n v="1320272"/>
    <s v="200701"/>
    <s v="2007"/>
    <s v="A"/>
    <x v="0"/>
    <s v="PH"/>
    <x v="5"/>
    <x v="0"/>
    <s v="ED"/>
    <x v="0"/>
    <m/>
    <n v="2010"/>
    <n v="3"/>
    <x v="0"/>
    <d v="2010-02-25T00:00:00"/>
    <s v="F"/>
    <s v="MA1022"/>
    <x v="4"/>
    <m/>
    <m/>
    <m/>
    <m/>
    <m/>
    <m/>
    <m/>
  </r>
  <r>
    <n v="1320332"/>
    <s v="200701"/>
    <s v="2007"/>
    <s v="A"/>
    <x v="0"/>
    <s v="PH"/>
    <x v="5"/>
    <x v="1"/>
    <s v="ECE"/>
    <x v="0"/>
    <m/>
    <n v="2010"/>
    <n v="3"/>
    <x v="0"/>
    <d v="2010-05-15T00:00:00"/>
    <s v="M"/>
    <s v="MA1023"/>
    <x v="4"/>
    <m/>
    <m/>
    <m/>
    <m/>
    <m/>
    <m/>
    <m/>
  </r>
  <r>
    <n v="1320332"/>
    <s v="200701"/>
    <s v="2007"/>
    <s v="B"/>
    <x v="1"/>
    <s v="PH"/>
    <x v="1"/>
    <x v="1"/>
    <s v="ECE"/>
    <x v="0"/>
    <m/>
    <n v="2010"/>
    <n v="3"/>
    <x v="0"/>
    <d v="2010-05-15T00:00:00"/>
    <s v="M"/>
    <s v="MA1024"/>
    <x v="1"/>
    <m/>
    <m/>
    <m/>
    <m/>
    <m/>
    <m/>
    <m/>
  </r>
  <r>
    <n v="1320332"/>
    <s v="200702"/>
    <s v="2007"/>
    <s v="D"/>
    <x v="8"/>
    <s v="PH"/>
    <x v="6"/>
    <x v="1"/>
    <s v="ECE"/>
    <x v="0"/>
    <m/>
    <n v="2010"/>
    <n v="3"/>
    <x v="0"/>
    <d v="2010-05-15T00:00:00"/>
    <s v="M"/>
    <s v="MA2051"/>
    <x v="4"/>
    <m/>
    <m/>
    <m/>
    <m/>
    <m/>
    <m/>
    <m/>
  </r>
  <r>
    <n v="1320332"/>
    <s v="200702"/>
    <s v="2007"/>
    <s v="C"/>
    <x v="6"/>
    <s v="PH"/>
    <x v="2"/>
    <x v="0"/>
    <s v="ECE"/>
    <x v="0"/>
    <m/>
    <n v="2010"/>
    <n v="3"/>
    <x v="0"/>
    <d v="2010-05-15T00:00:00"/>
    <s v="M"/>
    <m/>
    <x v="2"/>
    <m/>
    <m/>
    <m/>
    <m/>
    <m/>
    <m/>
    <m/>
  </r>
  <r>
    <n v="1320394"/>
    <s v="200802"/>
    <s v="2008"/>
    <s v="D"/>
    <x v="3"/>
    <s v="PH"/>
    <x v="6"/>
    <x v="0"/>
    <s v="CS"/>
    <x v="1"/>
    <m/>
    <n v="2009"/>
    <n v="1"/>
    <x v="1"/>
    <d v="2010-05-15T00:00:00"/>
    <s v="M"/>
    <m/>
    <x v="2"/>
    <m/>
    <m/>
    <m/>
    <m/>
    <m/>
    <m/>
    <m/>
  </r>
  <r>
    <n v="1320394"/>
    <s v="200802"/>
    <s v="2008"/>
    <s v="C"/>
    <x v="5"/>
    <s v="PH"/>
    <x v="18"/>
    <x v="2"/>
    <s v="CS"/>
    <x v="1"/>
    <m/>
    <n v="2009"/>
    <n v="1"/>
    <x v="1"/>
    <d v="2010-05-15T00:00:00"/>
    <s v="M"/>
    <s v="MA2071"/>
    <x v="0"/>
    <m/>
    <m/>
    <m/>
    <m/>
    <m/>
    <m/>
    <m/>
  </r>
  <r>
    <n v="1320882"/>
    <s v="200802"/>
    <s v="2008"/>
    <s v="C"/>
    <x v="5"/>
    <s v="PH"/>
    <x v="5"/>
    <x v="3"/>
    <s v="CS"/>
    <x v="1"/>
    <m/>
    <n v="2009"/>
    <n v="1"/>
    <x v="1"/>
    <m/>
    <s v="M"/>
    <m/>
    <x v="2"/>
    <m/>
    <m/>
    <m/>
    <m/>
    <m/>
    <m/>
    <m/>
  </r>
  <r>
    <n v="1320956"/>
    <s v="200902"/>
    <s v="2009"/>
    <s v="C"/>
    <x v="2"/>
    <s v="PH"/>
    <x v="5"/>
    <x v="0"/>
    <s v="CM"/>
    <x v="0"/>
    <m/>
    <n v="2010"/>
    <n v="1"/>
    <x v="1"/>
    <d v="2010-05-15T00:00:00"/>
    <s v="M"/>
    <m/>
    <x v="2"/>
    <m/>
    <m/>
    <m/>
    <m/>
    <m/>
    <m/>
    <m/>
  </r>
  <r>
    <n v="1320956"/>
    <s v="200902"/>
    <s v="2009"/>
    <s v="D"/>
    <x v="7"/>
    <s v="PH"/>
    <x v="1"/>
    <x v="0"/>
    <s v="CM"/>
    <x v="0"/>
    <m/>
    <n v="2010"/>
    <n v="1"/>
    <x v="1"/>
    <d v="2010-05-15T00:00:00"/>
    <s v="M"/>
    <m/>
    <x v="2"/>
    <m/>
    <m/>
    <m/>
    <m/>
    <m/>
    <m/>
    <m/>
  </r>
  <r>
    <n v="1321034"/>
    <s v="200701"/>
    <s v="2007"/>
    <s v="A"/>
    <x v="0"/>
    <s v="PH"/>
    <x v="5"/>
    <x v="3"/>
    <s v="ME"/>
    <x v="0"/>
    <m/>
    <n v="2010"/>
    <n v="3"/>
    <x v="0"/>
    <d v="2010-10-07T00:00:00"/>
    <s v="M"/>
    <s v="MA1021"/>
    <x v="0"/>
    <m/>
    <m/>
    <m/>
    <m/>
    <m/>
    <m/>
    <m/>
  </r>
  <r>
    <n v="1321034"/>
    <s v="200701"/>
    <s v="2007"/>
    <s v="B"/>
    <x v="1"/>
    <s v="PH"/>
    <x v="1"/>
    <x v="3"/>
    <s v="ME"/>
    <x v="0"/>
    <m/>
    <n v="2010"/>
    <n v="3"/>
    <x v="0"/>
    <d v="2010-10-07T00:00:00"/>
    <s v="M"/>
    <s v="MA1022"/>
    <x v="0"/>
    <m/>
    <m/>
    <m/>
    <m/>
    <m/>
    <m/>
    <m/>
  </r>
  <r>
    <n v="1321666"/>
    <s v="200801"/>
    <s v="2008"/>
    <s v="B"/>
    <x v="11"/>
    <s v="PH"/>
    <x v="6"/>
    <x v="1"/>
    <s v="ME"/>
    <x v="0"/>
    <m/>
    <n v="2010"/>
    <n v="2"/>
    <x v="1"/>
    <d v="2010-02-25T00:00:00"/>
    <s v="M"/>
    <m/>
    <x v="2"/>
    <m/>
    <m/>
    <m/>
    <m/>
    <m/>
    <m/>
    <m/>
  </r>
  <r>
    <n v="1321666"/>
    <s v="200701"/>
    <s v="2007"/>
    <s v="A"/>
    <x v="0"/>
    <s v="PH"/>
    <x v="5"/>
    <x v="1"/>
    <s v="ME"/>
    <x v="0"/>
    <m/>
    <n v="2010"/>
    <n v="3"/>
    <x v="0"/>
    <d v="2010-02-25T00:00:00"/>
    <s v="M"/>
    <s v="MA1022"/>
    <x v="4"/>
    <m/>
    <m/>
    <m/>
    <m/>
    <m/>
    <m/>
    <m/>
  </r>
  <r>
    <n v="1321666"/>
    <s v="200701"/>
    <s v="2007"/>
    <s v="B"/>
    <x v="1"/>
    <s v="PH"/>
    <x v="1"/>
    <x v="1"/>
    <s v="ME"/>
    <x v="0"/>
    <m/>
    <n v="2010"/>
    <n v="3"/>
    <x v="0"/>
    <d v="2010-02-25T00:00:00"/>
    <s v="M"/>
    <s v="MA1023"/>
    <x v="4"/>
    <m/>
    <m/>
    <m/>
    <m/>
    <m/>
    <m/>
    <m/>
  </r>
  <r>
    <n v="1322138"/>
    <s v="201002"/>
    <s v="2010"/>
    <s v="D"/>
    <x v="17"/>
    <s v="PH"/>
    <x v="1"/>
    <x v="1"/>
    <s v="CM"/>
    <x v="0"/>
    <m/>
    <n v="2013"/>
    <n v="3"/>
    <x v="0"/>
    <m/>
    <s v="M"/>
    <m/>
    <x v="2"/>
    <m/>
    <m/>
    <m/>
    <m/>
    <n v="11.833333"/>
    <n v="3"/>
    <n v="2"/>
  </r>
  <r>
    <n v="1322138"/>
    <s v="201002"/>
    <s v="2010"/>
    <s v="C"/>
    <x v="9"/>
    <s v="PH"/>
    <x v="5"/>
    <x v="0"/>
    <s v="CM"/>
    <x v="0"/>
    <m/>
    <n v="2013"/>
    <n v="3"/>
    <x v="0"/>
    <m/>
    <s v="M"/>
    <m/>
    <x v="2"/>
    <m/>
    <m/>
    <m/>
    <m/>
    <n v="11.833333"/>
    <n v="3"/>
    <n v="2"/>
  </r>
  <r>
    <n v="1322402"/>
    <s v="201001"/>
    <s v="2010"/>
    <s v="A"/>
    <x v="19"/>
    <s v="PH"/>
    <x v="0"/>
    <x v="2"/>
    <s v="ECE"/>
    <x v="0"/>
    <m/>
    <n v="2013"/>
    <n v="3"/>
    <x v="0"/>
    <m/>
    <s v="F"/>
    <s v="MA1023"/>
    <x v="3"/>
    <m/>
    <m/>
    <m/>
    <m/>
    <n v="16"/>
    <n v="8"/>
    <n v="8"/>
  </r>
  <r>
    <n v="1322576"/>
    <s v="201101"/>
    <s v="2011"/>
    <s v="A"/>
    <x v="15"/>
    <s v="PH"/>
    <x v="5"/>
    <x v="0"/>
    <s v="EV"/>
    <x v="0"/>
    <m/>
    <n v="2013"/>
    <n v="2"/>
    <x v="1"/>
    <m/>
    <s v="M"/>
    <s v="MA2051"/>
    <x v="1"/>
    <m/>
    <m/>
    <m/>
    <m/>
    <m/>
    <m/>
    <m/>
  </r>
  <r>
    <n v="1322762"/>
    <s v="201002"/>
    <s v="2010"/>
    <s v="C"/>
    <x v="9"/>
    <s v="PH"/>
    <x v="5"/>
    <x v="3"/>
    <s v="CE"/>
    <x v="0"/>
    <m/>
    <n v="2013"/>
    <n v="3"/>
    <x v="0"/>
    <m/>
    <s v="F"/>
    <s v="MA1023"/>
    <x v="0"/>
    <m/>
    <m/>
    <m/>
    <m/>
    <n v="15"/>
    <n v="5"/>
    <n v="5.5"/>
  </r>
  <r>
    <n v="1322762"/>
    <s v="201002"/>
    <s v="2010"/>
    <s v="D"/>
    <x v="17"/>
    <s v="PH"/>
    <x v="1"/>
    <x v="3"/>
    <s v="CE"/>
    <x v="0"/>
    <m/>
    <n v="2013"/>
    <n v="3"/>
    <x v="0"/>
    <m/>
    <s v="F"/>
    <s v="MA1024"/>
    <x v="1"/>
    <m/>
    <m/>
    <m/>
    <m/>
    <n v="15"/>
    <n v="5"/>
    <n v="5.5"/>
  </r>
  <r>
    <n v="1322920"/>
    <s v="200901"/>
    <s v="2009"/>
    <s v="B"/>
    <x v="4"/>
    <s v="PH"/>
    <x v="1"/>
    <x v="0"/>
    <s v="BIO"/>
    <x v="2"/>
    <s v="BC"/>
    <n v="2010"/>
    <n v="1"/>
    <x v="1"/>
    <d v="2010-05-15T00:00:00"/>
    <s v="F"/>
    <m/>
    <x v="2"/>
    <m/>
    <m/>
    <m/>
    <m/>
    <m/>
    <m/>
    <m/>
  </r>
  <r>
    <n v="1322920"/>
    <s v="200802"/>
    <s v="2008"/>
    <s v="C"/>
    <x v="5"/>
    <s v="PH"/>
    <x v="5"/>
    <x v="0"/>
    <s v="BIO"/>
    <x v="2"/>
    <m/>
    <n v="2010"/>
    <n v="2"/>
    <x v="1"/>
    <d v="2010-05-15T00:00:00"/>
    <s v="F"/>
    <m/>
    <x v="2"/>
    <m/>
    <m/>
    <m/>
    <m/>
    <m/>
    <m/>
    <m/>
  </r>
  <r>
    <n v="1322930"/>
    <s v="200701"/>
    <s v="2007"/>
    <s v="B"/>
    <x v="1"/>
    <s v="PH"/>
    <x v="4"/>
    <x v="1"/>
    <s v="CS"/>
    <x v="1"/>
    <m/>
    <n v="2010"/>
    <n v="3"/>
    <x v="0"/>
    <d v="2010-02-25T00:00:00"/>
    <s v="M"/>
    <s v="MA1024"/>
    <x v="4"/>
    <m/>
    <m/>
    <m/>
    <m/>
    <m/>
    <m/>
    <m/>
  </r>
  <r>
    <n v="1322930"/>
    <s v="200701"/>
    <s v="2007"/>
    <s v="A"/>
    <x v="0"/>
    <s v="PH"/>
    <x v="0"/>
    <x v="0"/>
    <s v="CS"/>
    <x v="1"/>
    <m/>
    <n v="2010"/>
    <n v="3"/>
    <x v="0"/>
    <d v="2010-02-25T00:00:00"/>
    <s v="M"/>
    <s v="MA1023"/>
    <x v="1"/>
    <m/>
    <m/>
    <m/>
    <m/>
    <m/>
    <m/>
    <m/>
  </r>
  <r>
    <n v="1323168"/>
    <s v="200701"/>
    <s v="2007"/>
    <s v="A"/>
    <x v="0"/>
    <s v="PH"/>
    <x v="7"/>
    <x v="1"/>
    <s v="ME"/>
    <x v="0"/>
    <s v="AE"/>
    <n v="2008"/>
    <n v="1"/>
    <x v="1"/>
    <d v="2009-10-01T00:00:00"/>
    <s v="M"/>
    <s v="MA3231"/>
    <x v="1"/>
    <s v="MA4451"/>
    <s v="A"/>
    <m/>
    <m/>
    <m/>
    <m/>
    <m/>
  </r>
  <r>
    <n v="1323200"/>
    <s v="200802"/>
    <s v="2008"/>
    <s v="D"/>
    <x v="3"/>
    <s v="PH"/>
    <x v="6"/>
    <x v="1"/>
    <s v="ME"/>
    <x v="0"/>
    <m/>
    <n v="2009"/>
    <n v="1"/>
    <x v="1"/>
    <d v="2009-05-16T00:00:00"/>
    <s v="F"/>
    <m/>
    <x v="2"/>
    <m/>
    <m/>
    <m/>
    <m/>
    <m/>
    <m/>
    <m/>
  </r>
  <r>
    <n v="1323248"/>
    <s v="201002"/>
    <s v="2010"/>
    <s v="C"/>
    <x v="9"/>
    <s v="PH"/>
    <x v="18"/>
    <x v="1"/>
    <s v="PH"/>
    <x v="2"/>
    <m/>
    <n v="2010"/>
    <n v="0"/>
    <x v="1"/>
    <d v="2011-02-24T00:00:00"/>
    <s v="M"/>
    <m/>
    <x v="2"/>
    <m/>
    <m/>
    <m/>
    <m/>
    <m/>
    <m/>
    <m/>
  </r>
  <r>
    <n v="1323248"/>
    <s v="200903"/>
    <s v="2009"/>
    <s v="E"/>
    <x v="26"/>
    <s v="PH"/>
    <x v="6"/>
    <x v="1"/>
    <s v="PH"/>
    <x v="2"/>
    <m/>
    <n v="2010"/>
    <n v="1"/>
    <x v="1"/>
    <d v="2011-02-24T00:00:00"/>
    <s v="M"/>
    <s v="MA3831"/>
    <x v="4"/>
    <m/>
    <m/>
    <m/>
    <m/>
    <m/>
    <m/>
    <m/>
  </r>
  <r>
    <n v="1323248"/>
    <s v="200702"/>
    <s v="2007"/>
    <s v="D"/>
    <x v="8"/>
    <s v="PH"/>
    <x v="10"/>
    <x v="0"/>
    <s v="PH"/>
    <x v="2"/>
    <m/>
    <n v="2009"/>
    <n v="2"/>
    <x v="1"/>
    <d v="2011-02-24T00:00:00"/>
    <s v="M"/>
    <m/>
    <x v="2"/>
    <m/>
    <m/>
    <m/>
    <m/>
    <m/>
    <m/>
    <m/>
  </r>
  <r>
    <n v="1323248"/>
    <s v="200701"/>
    <s v="2007"/>
    <s v="A"/>
    <x v="0"/>
    <s v="PH"/>
    <x v="15"/>
    <x v="3"/>
    <s v="PH"/>
    <x v="2"/>
    <m/>
    <n v="2009"/>
    <n v="2"/>
    <x v="1"/>
    <d v="2011-02-24T00:00:00"/>
    <s v="M"/>
    <s v="MA2611"/>
    <x v="0"/>
    <m/>
    <m/>
    <m/>
    <m/>
    <m/>
    <m/>
    <m/>
  </r>
  <r>
    <n v="1323248"/>
    <s v="200701"/>
    <s v="2007"/>
    <s v="B"/>
    <x v="1"/>
    <s v="PH"/>
    <x v="8"/>
    <x v="3"/>
    <s v="PH"/>
    <x v="2"/>
    <m/>
    <n v="2009"/>
    <n v="2"/>
    <x v="1"/>
    <d v="2011-02-24T00:00:00"/>
    <s v="M"/>
    <s v="MA2071"/>
    <x v="3"/>
    <m/>
    <m/>
    <m/>
    <m/>
    <m/>
    <m/>
    <m/>
  </r>
  <r>
    <n v="1323248"/>
    <s v="200801"/>
    <s v="2008"/>
    <s v="B"/>
    <x v="11"/>
    <s v="PH"/>
    <x v="9"/>
    <x v="5"/>
    <s v="PH"/>
    <x v="2"/>
    <m/>
    <n v="2009"/>
    <n v="1"/>
    <x v="1"/>
    <d v="2011-02-24T00:00:00"/>
    <s v="M"/>
    <m/>
    <x v="2"/>
    <m/>
    <m/>
    <m/>
    <m/>
    <m/>
    <m/>
    <m/>
  </r>
  <r>
    <n v="1323248"/>
    <s v="200802"/>
    <s v="2008"/>
    <s v="C"/>
    <x v="5"/>
    <s v="PH"/>
    <x v="18"/>
    <x v="5"/>
    <s v="PH"/>
    <x v="2"/>
    <m/>
    <n v="2009"/>
    <n v="1"/>
    <x v="1"/>
    <d v="2011-02-24T00:00:00"/>
    <s v="M"/>
    <s v="MA2251"/>
    <x v="1"/>
    <s v="MA4291"/>
    <s v="NR"/>
    <m/>
    <m/>
    <m/>
    <m/>
    <m/>
  </r>
  <r>
    <n v="1323248"/>
    <s v="201101"/>
    <s v="2011"/>
    <s v="1"/>
    <x v="25"/>
    <s v="PH"/>
    <x v="11"/>
    <x v="2"/>
    <s v="PH"/>
    <x v="2"/>
    <m/>
    <n v="2010"/>
    <n v="-1"/>
    <x v="1"/>
    <d v="2011-02-24T00:00:00"/>
    <s v="M"/>
    <m/>
    <x v="2"/>
    <m/>
    <m/>
    <m/>
    <m/>
    <m/>
    <m/>
    <m/>
  </r>
  <r>
    <n v="1323248"/>
    <s v="201001"/>
    <s v="2010"/>
    <s v="B"/>
    <x v="14"/>
    <s v="PH"/>
    <x v="9"/>
    <x v="2"/>
    <s v="PH"/>
    <x v="2"/>
    <m/>
    <n v="2010"/>
    <n v="0"/>
    <x v="1"/>
    <d v="2011-02-24T00:00:00"/>
    <s v="M"/>
    <m/>
    <x v="2"/>
    <m/>
    <m/>
    <m/>
    <m/>
    <m/>
    <m/>
    <m/>
  </r>
  <r>
    <n v="1323248"/>
    <s v="201002"/>
    <s v="2010"/>
    <s v="C"/>
    <x v="9"/>
    <s v="PH"/>
    <x v="14"/>
    <x v="2"/>
    <s v="PH"/>
    <x v="2"/>
    <m/>
    <n v="2010"/>
    <n v="0"/>
    <x v="1"/>
    <d v="2011-02-24T00:00:00"/>
    <s v="M"/>
    <m/>
    <x v="2"/>
    <m/>
    <m/>
    <m/>
    <m/>
    <m/>
    <m/>
    <m/>
  </r>
  <r>
    <n v="1323248"/>
    <s v="200801"/>
    <s v="2008"/>
    <s v="A"/>
    <x v="13"/>
    <s v="PH"/>
    <x v="7"/>
    <x v="2"/>
    <s v="PH"/>
    <x v="2"/>
    <m/>
    <n v="2009"/>
    <n v="1"/>
    <x v="1"/>
    <d v="2011-02-24T00:00:00"/>
    <s v="M"/>
    <s v="MA2071"/>
    <x v="0"/>
    <s v="MA4451"/>
    <s v="NR"/>
    <m/>
    <m/>
    <m/>
    <m/>
    <m/>
  </r>
  <r>
    <n v="1323248"/>
    <s v="200902"/>
    <s v="2009"/>
    <s v="C"/>
    <x v="2"/>
    <s v="PH"/>
    <x v="13"/>
    <x v="2"/>
    <s v="PH"/>
    <x v="2"/>
    <m/>
    <n v="2010"/>
    <n v="1"/>
    <x v="1"/>
    <d v="2011-02-24T00:00:00"/>
    <s v="M"/>
    <s v="MA3475"/>
    <x v="6"/>
    <s v="MA4291"/>
    <s v="I"/>
    <m/>
    <m/>
    <m/>
    <m/>
    <m/>
  </r>
  <r>
    <n v="1323248"/>
    <s v="200702"/>
    <s v="2007"/>
    <s v="C"/>
    <x v="6"/>
    <s v="PH"/>
    <x v="18"/>
    <x v="2"/>
    <s v="PH"/>
    <x v="2"/>
    <m/>
    <n v="2009"/>
    <n v="2"/>
    <x v="1"/>
    <d v="2011-02-24T00:00:00"/>
    <s v="M"/>
    <s v="MA2251"/>
    <x v="3"/>
    <m/>
    <m/>
    <m/>
    <m/>
    <m/>
    <m/>
    <m/>
  </r>
  <r>
    <n v="1323276"/>
    <s v="200901"/>
    <s v="2009"/>
    <s v="B"/>
    <x v="4"/>
    <s v="PH"/>
    <x v="1"/>
    <x v="3"/>
    <s v="CM"/>
    <x v="0"/>
    <m/>
    <n v="2009"/>
    <n v="0"/>
    <x v="1"/>
    <d v="2009-05-16T00:00:00"/>
    <s v="F"/>
    <m/>
    <x v="2"/>
    <m/>
    <m/>
    <m/>
    <m/>
    <m/>
    <m/>
    <m/>
  </r>
  <r>
    <n v="1323276"/>
    <s v="200803"/>
    <s v="2008"/>
    <s v="E"/>
    <x v="16"/>
    <s v="PH"/>
    <x v="5"/>
    <x v="3"/>
    <s v="CM"/>
    <x v="0"/>
    <m/>
    <n v="2009"/>
    <n v="1"/>
    <x v="1"/>
    <d v="2009-05-16T00:00:00"/>
    <s v="F"/>
    <s v="MA2051"/>
    <x v="0"/>
    <m/>
    <m/>
    <m/>
    <m/>
    <m/>
    <m/>
    <m/>
  </r>
  <r>
    <n v="1323276"/>
    <s v="200702"/>
    <s v="2007"/>
    <s v="C"/>
    <x v="6"/>
    <s v="PH"/>
    <x v="5"/>
    <x v="2"/>
    <s v="CM"/>
    <x v="0"/>
    <m/>
    <n v="2009"/>
    <n v="2"/>
    <x v="1"/>
    <d v="2009-05-16T00:00:00"/>
    <s v="F"/>
    <m/>
    <x v="2"/>
    <m/>
    <m/>
    <m/>
    <m/>
    <m/>
    <m/>
    <m/>
  </r>
  <r>
    <n v="1323282"/>
    <s v="200901"/>
    <s v="2009"/>
    <s v="A"/>
    <x v="10"/>
    <s v="PH"/>
    <x v="2"/>
    <x v="1"/>
    <s v="ECE"/>
    <x v="0"/>
    <s v="MA"/>
    <n v="2009"/>
    <n v="0"/>
    <x v="1"/>
    <d v="2009-05-16T00:00:00"/>
    <s v="M"/>
    <m/>
    <x v="2"/>
    <m/>
    <m/>
    <m/>
    <m/>
    <m/>
    <m/>
    <m/>
  </r>
  <r>
    <n v="1323282"/>
    <s v="200901"/>
    <s v="2009"/>
    <s v="B"/>
    <x v="4"/>
    <s v="PH"/>
    <x v="9"/>
    <x v="2"/>
    <s v="ECE"/>
    <x v="0"/>
    <s v="MA"/>
    <n v="2009"/>
    <n v="0"/>
    <x v="1"/>
    <d v="2009-05-16T00:00:00"/>
    <s v="M"/>
    <s v="MA3823"/>
    <x v="1"/>
    <m/>
    <m/>
    <m/>
    <m/>
    <m/>
    <m/>
    <m/>
  </r>
  <r>
    <n v="1323290"/>
    <s v="200802"/>
    <s v="2008"/>
    <s v="C"/>
    <x v="5"/>
    <s v="PH"/>
    <x v="5"/>
    <x v="1"/>
    <s v="BIO"/>
    <x v="2"/>
    <m/>
    <n v="2010"/>
    <n v="2"/>
    <x v="1"/>
    <d v="2011-02-24T00:00:00"/>
    <s v="M"/>
    <m/>
    <x v="2"/>
    <m/>
    <m/>
    <m/>
    <m/>
    <m/>
    <m/>
    <m/>
  </r>
  <r>
    <n v="1323290"/>
    <s v="200802"/>
    <s v="2008"/>
    <s v="D"/>
    <x v="3"/>
    <s v="PH"/>
    <x v="1"/>
    <x v="1"/>
    <s v="BIO"/>
    <x v="2"/>
    <m/>
    <n v="2010"/>
    <n v="2"/>
    <x v="1"/>
    <d v="2011-02-24T00:00:00"/>
    <s v="M"/>
    <m/>
    <x v="2"/>
    <m/>
    <m/>
    <m/>
    <m/>
    <m/>
    <m/>
    <m/>
  </r>
  <r>
    <n v="1323556"/>
    <s v="201001"/>
    <s v="2010"/>
    <s v="A"/>
    <x v="19"/>
    <s v="PH"/>
    <x v="0"/>
    <x v="1"/>
    <s v="CE"/>
    <x v="0"/>
    <m/>
    <n v="2013"/>
    <n v="3"/>
    <x v="0"/>
    <m/>
    <s v="M"/>
    <s v="MA1023"/>
    <x v="4"/>
    <m/>
    <m/>
    <m/>
    <m/>
    <n v="16"/>
    <n v="7"/>
    <n v="9"/>
  </r>
  <r>
    <n v="1323556"/>
    <s v="201001"/>
    <s v="2010"/>
    <s v="B"/>
    <x v="14"/>
    <s v="PH"/>
    <x v="4"/>
    <x v="1"/>
    <s v="CE"/>
    <x v="0"/>
    <m/>
    <n v="2013"/>
    <n v="3"/>
    <x v="0"/>
    <m/>
    <s v="M"/>
    <s v="MA1024"/>
    <x v="4"/>
    <m/>
    <m/>
    <m/>
    <m/>
    <n v="16"/>
    <n v="7"/>
    <n v="9"/>
  </r>
  <r>
    <n v="1323606"/>
    <s v="201102"/>
    <s v="2011"/>
    <s v="C"/>
    <x v="21"/>
    <s v="PH"/>
    <x v="5"/>
    <x v="0"/>
    <s v="CM"/>
    <x v="0"/>
    <m/>
    <n v="2014"/>
    <n v="3"/>
    <x v="0"/>
    <m/>
    <s v="F"/>
    <m/>
    <x v="2"/>
    <m/>
    <m/>
    <m/>
    <m/>
    <m/>
    <m/>
    <m/>
  </r>
  <r>
    <n v="1323606"/>
    <s v="201102"/>
    <s v="2011"/>
    <s v="D"/>
    <x v="20"/>
    <s v="PH"/>
    <x v="1"/>
    <x v="3"/>
    <s v="CM"/>
    <x v="0"/>
    <m/>
    <n v="2014"/>
    <n v="3"/>
    <x v="0"/>
    <m/>
    <s v="F"/>
    <m/>
    <x v="2"/>
    <m/>
    <m/>
    <m/>
    <m/>
    <m/>
    <m/>
    <m/>
  </r>
  <r>
    <n v="1323824"/>
    <s v="200802"/>
    <s v="2008"/>
    <s v="D"/>
    <x v="3"/>
    <s v="PH"/>
    <x v="6"/>
    <x v="3"/>
    <s v="BE"/>
    <x v="0"/>
    <m/>
    <n v="2009"/>
    <n v="1"/>
    <x v="1"/>
    <d v="2009-05-16T00:00:00"/>
    <s v="F"/>
    <m/>
    <x v="2"/>
    <m/>
    <m/>
    <m/>
    <m/>
    <m/>
    <m/>
    <m/>
  </r>
  <r>
    <n v="1323902"/>
    <s v="200802"/>
    <s v="2008"/>
    <s v="D"/>
    <x v="3"/>
    <s v="PH"/>
    <x v="6"/>
    <x v="0"/>
    <s v="ME"/>
    <x v="0"/>
    <m/>
    <n v="2009"/>
    <n v="1"/>
    <x v="1"/>
    <d v="2009-05-16T00:00:00"/>
    <s v="M"/>
    <s v="MA2611"/>
    <x v="3"/>
    <m/>
    <m/>
    <m/>
    <m/>
    <m/>
    <m/>
    <m/>
  </r>
  <r>
    <n v="1324402"/>
    <s v="201102"/>
    <s v="2011"/>
    <s v="C"/>
    <x v="21"/>
    <s v="PH"/>
    <x v="5"/>
    <x v="1"/>
    <s v="CE"/>
    <x v="0"/>
    <m/>
    <n v="2014"/>
    <n v="3"/>
    <x v="0"/>
    <m/>
    <s v="F"/>
    <s v="MA1023"/>
    <x v="4"/>
    <m/>
    <m/>
    <m/>
    <m/>
    <n v="15"/>
    <n v="7"/>
    <n v="9"/>
  </r>
  <r>
    <n v="1324418"/>
    <s v="201201"/>
    <s v="2012"/>
    <s v="A"/>
    <x v="23"/>
    <s v="PH"/>
    <x v="15"/>
    <x v="1"/>
    <s v="ME"/>
    <x v="0"/>
    <s v="PH"/>
    <n v="2014"/>
    <n v="2"/>
    <x v="1"/>
    <m/>
    <s v="F"/>
    <m/>
    <x v="2"/>
    <m/>
    <m/>
    <m/>
    <m/>
    <n v="15.833333"/>
    <n v="8"/>
    <n v="9"/>
  </r>
  <r>
    <n v="1324418"/>
    <s v="201101"/>
    <s v="2011"/>
    <s v="A"/>
    <x v="15"/>
    <s v="PH"/>
    <x v="2"/>
    <x v="1"/>
    <s v="ME"/>
    <x v="0"/>
    <m/>
    <n v="2014"/>
    <n v="3"/>
    <x v="0"/>
    <m/>
    <s v="F"/>
    <s v="MA1024"/>
    <x v="4"/>
    <m/>
    <m/>
    <m/>
    <m/>
    <n v="15.833333"/>
    <n v="8"/>
    <n v="9"/>
  </r>
  <r>
    <n v="1324418"/>
    <s v="201101"/>
    <s v="2011"/>
    <s v="B"/>
    <x v="22"/>
    <s v="PH"/>
    <x v="6"/>
    <x v="1"/>
    <s v="ME"/>
    <x v="0"/>
    <m/>
    <n v="2014"/>
    <n v="3"/>
    <x v="0"/>
    <m/>
    <s v="F"/>
    <s v="MA2051"/>
    <x v="4"/>
    <m/>
    <m/>
    <m/>
    <m/>
    <n v="15.833333"/>
    <n v="8"/>
    <n v="9"/>
  </r>
  <r>
    <n v="1324418"/>
    <s v="201102"/>
    <s v="2011"/>
    <s v="D"/>
    <x v="20"/>
    <s v="PH"/>
    <x v="23"/>
    <x v="1"/>
    <s v="ME"/>
    <x v="0"/>
    <s v="MGE"/>
    <n v="2014"/>
    <n v="3"/>
    <x v="0"/>
    <m/>
    <s v="F"/>
    <m/>
    <x v="2"/>
    <m/>
    <m/>
    <m/>
    <m/>
    <n v="15.833333"/>
    <n v="8"/>
    <n v="9"/>
  </r>
  <r>
    <n v="1324540"/>
    <s v="201101"/>
    <s v="2011"/>
    <s v="A"/>
    <x v="15"/>
    <s v="PH"/>
    <x v="0"/>
    <x v="0"/>
    <s v="CM"/>
    <x v="0"/>
    <m/>
    <n v="2013"/>
    <n v="2"/>
    <x v="1"/>
    <m/>
    <s v="M"/>
    <m/>
    <x v="2"/>
    <m/>
    <m/>
    <m/>
    <m/>
    <n v="10.833333"/>
    <n v="2.5"/>
    <n v="4"/>
  </r>
  <r>
    <n v="1324554"/>
    <s v="201101"/>
    <s v="2011"/>
    <s v="A"/>
    <x v="15"/>
    <s v="PH"/>
    <x v="15"/>
    <x v="1"/>
    <s v="PHE"/>
    <x v="0"/>
    <m/>
    <n v="2013"/>
    <n v="2"/>
    <x v="1"/>
    <m/>
    <s v="F"/>
    <m/>
    <x v="2"/>
    <m/>
    <m/>
    <m/>
    <m/>
    <n v="15"/>
    <n v="7"/>
    <n v="9"/>
  </r>
  <r>
    <n v="1324554"/>
    <s v="201101"/>
    <s v="2011"/>
    <s v="B"/>
    <x v="22"/>
    <s v="PH"/>
    <x v="12"/>
    <x v="1"/>
    <s v="PHE"/>
    <x v="0"/>
    <m/>
    <n v="2013"/>
    <n v="2"/>
    <x v="1"/>
    <m/>
    <s v="F"/>
    <m/>
    <x v="2"/>
    <m/>
    <m/>
    <m/>
    <m/>
    <n v="15"/>
    <n v="7"/>
    <n v="9"/>
  </r>
  <r>
    <n v="1324554"/>
    <s v="201101"/>
    <s v="2011"/>
    <s v="B"/>
    <x v="22"/>
    <s v="PH"/>
    <x v="8"/>
    <x v="1"/>
    <s v="PHE"/>
    <x v="0"/>
    <m/>
    <n v="2013"/>
    <n v="2"/>
    <x v="1"/>
    <m/>
    <s v="F"/>
    <m/>
    <x v="2"/>
    <m/>
    <m/>
    <m/>
    <m/>
    <n v="15"/>
    <n v="7"/>
    <n v="9"/>
  </r>
  <r>
    <n v="1324554"/>
    <s v="201001"/>
    <s v="2010"/>
    <s v="A"/>
    <x v="19"/>
    <s v="PH"/>
    <x v="0"/>
    <x v="1"/>
    <s v="BIO"/>
    <x v="2"/>
    <m/>
    <n v="2013"/>
    <n v="3"/>
    <x v="0"/>
    <m/>
    <s v="F"/>
    <s v="MA1023"/>
    <x v="4"/>
    <m/>
    <m/>
    <m/>
    <m/>
    <n v="15"/>
    <n v="7"/>
    <n v="9"/>
  </r>
  <r>
    <n v="1324554"/>
    <s v="201001"/>
    <s v="2010"/>
    <s v="B"/>
    <x v="14"/>
    <s v="PH"/>
    <x v="4"/>
    <x v="1"/>
    <s v="BIO"/>
    <x v="2"/>
    <m/>
    <n v="2013"/>
    <n v="3"/>
    <x v="0"/>
    <m/>
    <s v="F"/>
    <s v="MA1024"/>
    <x v="4"/>
    <m/>
    <m/>
    <m/>
    <m/>
    <n v="15"/>
    <n v="7"/>
    <n v="9"/>
  </r>
  <r>
    <n v="1324554"/>
    <s v="201002"/>
    <s v="2010"/>
    <s v="C"/>
    <x v="9"/>
    <s v="PH"/>
    <x v="2"/>
    <x v="1"/>
    <s v="PHE"/>
    <x v="0"/>
    <m/>
    <n v="2013"/>
    <n v="3"/>
    <x v="0"/>
    <m/>
    <s v="F"/>
    <s v="MA2051"/>
    <x v="4"/>
    <m/>
    <m/>
    <m/>
    <m/>
    <n v="15"/>
    <n v="7"/>
    <n v="9"/>
  </r>
  <r>
    <n v="1324554"/>
    <s v="201002"/>
    <s v="2010"/>
    <s v="D"/>
    <x v="17"/>
    <s v="PH"/>
    <x v="6"/>
    <x v="1"/>
    <s v="PHE"/>
    <x v="0"/>
    <m/>
    <n v="2013"/>
    <n v="3"/>
    <x v="0"/>
    <m/>
    <s v="F"/>
    <s v="MA2071"/>
    <x v="4"/>
    <m/>
    <m/>
    <m/>
    <m/>
    <n v="15"/>
    <n v="7"/>
    <n v="9"/>
  </r>
  <r>
    <n v="1324594"/>
    <s v="200701"/>
    <s v="2007"/>
    <s v="A"/>
    <x v="0"/>
    <s v="PH"/>
    <x v="15"/>
    <x v="3"/>
    <s v="AE"/>
    <x v="0"/>
    <m/>
    <n v="2009"/>
    <n v="2"/>
    <x v="1"/>
    <m/>
    <s v="M"/>
    <m/>
    <x v="2"/>
    <m/>
    <m/>
    <m/>
    <m/>
    <m/>
    <m/>
    <m/>
  </r>
  <r>
    <n v="1324594"/>
    <s v="200701"/>
    <s v="2007"/>
    <s v="B"/>
    <x v="1"/>
    <s v="PH"/>
    <x v="8"/>
    <x v="2"/>
    <s v="AE"/>
    <x v="0"/>
    <m/>
    <n v="2009"/>
    <n v="2"/>
    <x v="1"/>
    <m/>
    <s v="M"/>
    <m/>
    <x v="2"/>
    <m/>
    <m/>
    <m/>
    <m/>
    <m/>
    <m/>
    <m/>
  </r>
  <r>
    <n v="1324624"/>
    <s v="200701"/>
    <s v="2007"/>
    <s v="A"/>
    <x v="0"/>
    <s v="PH"/>
    <x v="2"/>
    <x v="1"/>
    <s v="BIO"/>
    <x v="2"/>
    <m/>
    <n v="2009"/>
    <n v="2"/>
    <x v="1"/>
    <d v="2009-05-16T00:00:00"/>
    <s v="F"/>
    <m/>
    <x v="2"/>
    <m/>
    <m/>
    <m/>
    <m/>
    <m/>
    <m/>
    <m/>
  </r>
  <r>
    <n v="1328448"/>
    <s v="200701"/>
    <s v="2007"/>
    <s v="A"/>
    <x v="0"/>
    <s v="PH"/>
    <x v="5"/>
    <x v="2"/>
    <s v="ED"/>
    <x v="0"/>
    <m/>
    <n v="2010"/>
    <n v="3"/>
    <x v="0"/>
    <m/>
    <s v="M"/>
    <s v="MA1021"/>
    <x v="3"/>
    <m/>
    <m/>
    <m/>
    <m/>
    <m/>
    <m/>
    <m/>
  </r>
  <r>
    <n v="1328452"/>
    <s v="200702"/>
    <s v="2007"/>
    <s v="C"/>
    <x v="6"/>
    <s v="PH"/>
    <x v="5"/>
    <x v="1"/>
    <s v="CM"/>
    <x v="0"/>
    <m/>
    <n v="2010"/>
    <n v="3"/>
    <x v="0"/>
    <d v="2010-05-15T00:00:00"/>
    <s v="F"/>
    <s v="MA2051"/>
    <x v="4"/>
    <m/>
    <m/>
    <m/>
    <m/>
    <m/>
    <m/>
    <m/>
  </r>
  <r>
    <n v="1328452"/>
    <s v="200702"/>
    <s v="2007"/>
    <s v="D"/>
    <x v="8"/>
    <s v="PH"/>
    <x v="1"/>
    <x v="0"/>
    <s v="CM"/>
    <x v="0"/>
    <m/>
    <n v="2010"/>
    <n v="3"/>
    <x v="0"/>
    <d v="2010-05-15T00:00:00"/>
    <s v="F"/>
    <m/>
    <x v="2"/>
    <m/>
    <m/>
    <m/>
    <m/>
    <m/>
    <m/>
    <m/>
  </r>
  <r>
    <n v="1328462"/>
    <s v="200802"/>
    <s v="2008"/>
    <s v="D"/>
    <x v="3"/>
    <s v="PH"/>
    <x v="19"/>
    <x v="1"/>
    <s v="PH"/>
    <x v="2"/>
    <m/>
    <n v="2009"/>
    <n v="1"/>
    <x v="1"/>
    <m/>
    <s v="M"/>
    <m/>
    <x v="2"/>
    <m/>
    <m/>
    <m/>
    <m/>
    <m/>
    <m/>
    <m/>
  </r>
  <r>
    <n v="1328462"/>
    <s v="200702"/>
    <s v="2007"/>
    <s v="D"/>
    <x v="8"/>
    <s v="PH"/>
    <x v="10"/>
    <x v="1"/>
    <s v="PH"/>
    <x v="2"/>
    <m/>
    <n v="2009"/>
    <n v="2"/>
    <x v="1"/>
    <m/>
    <s v="M"/>
    <m/>
    <x v="2"/>
    <m/>
    <m/>
    <m/>
    <m/>
    <m/>
    <m/>
    <m/>
  </r>
  <r>
    <n v="1328462"/>
    <s v="200702"/>
    <s v="2007"/>
    <s v="D"/>
    <x v="8"/>
    <s v="PH"/>
    <x v="26"/>
    <x v="1"/>
    <s v="PH"/>
    <x v="2"/>
    <m/>
    <n v="2009"/>
    <n v="2"/>
    <x v="1"/>
    <m/>
    <s v="M"/>
    <m/>
    <x v="2"/>
    <m/>
    <m/>
    <m/>
    <m/>
    <m/>
    <m/>
    <m/>
  </r>
  <r>
    <n v="1328462"/>
    <s v="200902"/>
    <s v="2009"/>
    <s v="D"/>
    <x v="7"/>
    <s v="PH"/>
    <x v="20"/>
    <x v="0"/>
    <s v="PHE"/>
    <x v="0"/>
    <m/>
    <n v="2009"/>
    <n v="0"/>
    <x v="1"/>
    <m/>
    <s v="M"/>
    <s v="MA4473"/>
    <x v="0"/>
    <m/>
    <m/>
    <m/>
    <m/>
    <m/>
    <m/>
    <m/>
  </r>
  <r>
    <n v="1328462"/>
    <s v="200801"/>
    <s v="2008"/>
    <s v="B"/>
    <x v="11"/>
    <s v="PH"/>
    <x v="9"/>
    <x v="0"/>
    <s v="PH"/>
    <x v="2"/>
    <m/>
    <n v="2009"/>
    <n v="1"/>
    <x v="1"/>
    <m/>
    <s v="M"/>
    <m/>
    <x v="2"/>
    <m/>
    <m/>
    <m/>
    <m/>
    <m/>
    <m/>
    <m/>
  </r>
  <r>
    <n v="1328462"/>
    <s v="200702"/>
    <s v="2007"/>
    <s v="C"/>
    <x v="6"/>
    <s v="PH"/>
    <x v="22"/>
    <x v="0"/>
    <s v="PH"/>
    <x v="2"/>
    <m/>
    <n v="2009"/>
    <n v="2"/>
    <x v="1"/>
    <m/>
    <s v="M"/>
    <s v="MA2073"/>
    <x v="3"/>
    <m/>
    <m/>
    <m/>
    <m/>
    <m/>
    <m/>
    <m/>
  </r>
  <r>
    <n v="1328462"/>
    <s v="200901"/>
    <s v="2009"/>
    <s v="B"/>
    <x v="4"/>
    <s v="PH"/>
    <x v="12"/>
    <x v="3"/>
    <s v="PHE"/>
    <x v="0"/>
    <m/>
    <n v="2009"/>
    <n v="0"/>
    <x v="1"/>
    <m/>
    <s v="M"/>
    <m/>
    <x v="2"/>
    <m/>
    <m/>
    <m/>
    <m/>
    <m/>
    <m/>
    <m/>
  </r>
  <r>
    <n v="1328462"/>
    <s v="200802"/>
    <s v="2008"/>
    <s v="C"/>
    <x v="5"/>
    <s v="PH"/>
    <x v="14"/>
    <x v="3"/>
    <s v="PH"/>
    <x v="2"/>
    <m/>
    <n v="2009"/>
    <n v="1"/>
    <x v="1"/>
    <m/>
    <s v="M"/>
    <s v="MA2251"/>
    <x v="1"/>
    <m/>
    <m/>
    <m/>
    <m/>
    <m/>
    <m/>
    <m/>
  </r>
  <r>
    <n v="1328462"/>
    <s v="200802"/>
    <s v="2008"/>
    <s v="D"/>
    <x v="3"/>
    <s v="PH"/>
    <x v="21"/>
    <x v="3"/>
    <s v="PH"/>
    <x v="2"/>
    <m/>
    <n v="2009"/>
    <n v="1"/>
    <x v="1"/>
    <m/>
    <s v="M"/>
    <m/>
    <x v="2"/>
    <m/>
    <m/>
    <m/>
    <m/>
    <m/>
    <m/>
    <m/>
  </r>
  <r>
    <n v="1328462"/>
    <s v="200701"/>
    <s v="2007"/>
    <s v="A"/>
    <x v="0"/>
    <s v="PH"/>
    <x v="15"/>
    <x v="3"/>
    <s v="PH"/>
    <x v="2"/>
    <m/>
    <n v="2009"/>
    <n v="2"/>
    <x v="1"/>
    <m/>
    <s v="M"/>
    <s v="MA2071"/>
    <x v="1"/>
    <m/>
    <m/>
    <m/>
    <m/>
    <m/>
    <m/>
    <m/>
  </r>
  <r>
    <n v="1328462"/>
    <s v="200701"/>
    <s v="2007"/>
    <s v="B"/>
    <x v="1"/>
    <s v="PH"/>
    <x v="8"/>
    <x v="3"/>
    <s v="PH"/>
    <x v="2"/>
    <m/>
    <n v="2009"/>
    <n v="2"/>
    <x v="1"/>
    <m/>
    <s v="M"/>
    <s v="MA2051"/>
    <x v="1"/>
    <m/>
    <m/>
    <m/>
    <m/>
    <m/>
    <m/>
    <m/>
  </r>
  <r>
    <n v="1328462"/>
    <s v="200902"/>
    <s v="2009"/>
    <s v="C"/>
    <x v="2"/>
    <s v="PH"/>
    <x v="25"/>
    <x v="2"/>
    <s v="PHE"/>
    <x v="0"/>
    <m/>
    <n v="2009"/>
    <n v="0"/>
    <x v="1"/>
    <m/>
    <s v="M"/>
    <m/>
    <x v="2"/>
    <m/>
    <m/>
    <m/>
    <m/>
    <m/>
    <m/>
    <m/>
  </r>
  <r>
    <n v="1328464"/>
    <s v="200701"/>
    <s v="2007"/>
    <s v="A"/>
    <x v="0"/>
    <s v="PH"/>
    <x v="5"/>
    <x v="2"/>
    <s v="ECE"/>
    <x v="0"/>
    <m/>
    <n v="2010"/>
    <n v="3"/>
    <x v="0"/>
    <m/>
    <s v="M"/>
    <s v="MA1022"/>
    <x v="3"/>
    <m/>
    <m/>
    <m/>
    <m/>
    <m/>
    <m/>
    <m/>
  </r>
  <r>
    <n v="1328464"/>
    <s v="200701"/>
    <s v="2007"/>
    <s v="B"/>
    <x v="1"/>
    <s v="PH"/>
    <x v="1"/>
    <x v="2"/>
    <s v="ECE"/>
    <x v="0"/>
    <m/>
    <n v="2010"/>
    <n v="3"/>
    <x v="0"/>
    <m/>
    <s v="M"/>
    <s v="MA1022"/>
    <x v="3"/>
    <m/>
    <m/>
    <m/>
    <m/>
    <m/>
    <m/>
    <m/>
  </r>
  <r>
    <n v="1328464"/>
    <s v="200702"/>
    <s v="2007"/>
    <s v="D"/>
    <x v="8"/>
    <s v="PH"/>
    <x v="1"/>
    <x v="2"/>
    <s v="ECE"/>
    <x v="0"/>
    <m/>
    <n v="2010"/>
    <n v="3"/>
    <x v="0"/>
    <m/>
    <s v="M"/>
    <s v="MA1024"/>
    <x v="0"/>
    <m/>
    <m/>
    <m/>
    <m/>
    <m/>
    <m/>
    <m/>
  </r>
  <r>
    <n v="1328526"/>
    <s v="200701"/>
    <s v="2007"/>
    <s v="A"/>
    <x v="0"/>
    <s v="PH"/>
    <x v="5"/>
    <x v="1"/>
    <s v="BE"/>
    <x v="0"/>
    <m/>
    <n v="2010"/>
    <n v="3"/>
    <x v="0"/>
    <m/>
    <s v="F"/>
    <s v="MA2071"/>
    <x v="1"/>
    <m/>
    <m/>
    <m/>
    <m/>
    <m/>
    <m/>
    <m/>
  </r>
  <r>
    <n v="1328526"/>
    <s v="200701"/>
    <s v="2007"/>
    <s v="B"/>
    <x v="1"/>
    <s v="PH"/>
    <x v="1"/>
    <x v="1"/>
    <s v="BE"/>
    <x v="0"/>
    <m/>
    <n v="2010"/>
    <n v="3"/>
    <x v="0"/>
    <m/>
    <s v="F"/>
    <s v="MA2051"/>
    <x v="4"/>
    <m/>
    <m/>
    <m/>
    <m/>
    <m/>
    <m/>
    <m/>
  </r>
  <r>
    <n v="1328538"/>
    <s v="200802"/>
    <s v="2008"/>
    <s v="C"/>
    <x v="5"/>
    <s v="PH"/>
    <x v="2"/>
    <x v="3"/>
    <s v="CS"/>
    <x v="1"/>
    <m/>
    <n v="2009"/>
    <n v="1"/>
    <x v="1"/>
    <d v="2009-05-16T00:00:00"/>
    <s v="M"/>
    <m/>
    <x v="2"/>
    <m/>
    <m/>
    <m/>
    <m/>
    <m/>
    <m/>
    <m/>
  </r>
  <r>
    <n v="1328538"/>
    <s v="200701"/>
    <s v="2007"/>
    <s v="A"/>
    <x v="0"/>
    <s v="PH"/>
    <x v="5"/>
    <x v="3"/>
    <s v="CS"/>
    <x v="1"/>
    <m/>
    <n v="2009"/>
    <n v="2"/>
    <x v="1"/>
    <d v="2009-05-16T00:00:00"/>
    <s v="M"/>
    <s v="MA2631"/>
    <x v="0"/>
    <m/>
    <m/>
    <m/>
    <m/>
    <m/>
    <m/>
    <m/>
  </r>
  <r>
    <n v="1328538"/>
    <s v="200701"/>
    <s v="2007"/>
    <s v="B"/>
    <x v="1"/>
    <s v="PH"/>
    <x v="1"/>
    <x v="3"/>
    <s v="CS"/>
    <x v="1"/>
    <m/>
    <n v="2009"/>
    <n v="2"/>
    <x v="1"/>
    <d v="2009-05-16T00:00:00"/>
    <s v="M"/>
    <m/>
    <x v="2"/>
    <m/>
    <m/>
    <m/>
    <m/>
    <m/>
    <m/>
    <m/>
  </r>
  <r>
    <n v="1328538"/>
    <s v="200702"/>
    <s v="2007"/>
    <s v="C"/>
    <x v="6"/>
    <s v="PH"/>
    <x v="2"/>
    <x v="2"/>
    <s v="CS"/>
    <x v="1"/>
    <m/>
    <n v="2009"/>
    <n v="2"/>
    <x v="1"/>
    <d v="2009-05-16T00:00:00"/>
    <s v="M"/>
    <s v="MA2251"/>
    <x v="0"/>
    <m/>
    <m/>
    <m/>
    <m/>
    <m/>
    <m/>
    <m/>
  </r>
  <r>
    <n v="1328560"/>
    <s v="200701"/>
    <s v="2007"/>
    <s v="A"/>
    <x v="0"/>
    <s v="PH"/>
    <x v="5"/>
    <x v="0"/>
    <s v="ECE"/>
    <x v="0"/>
    <m/>
    <n v="2010"/>
    <n v="3"/>
    <x v="0"/>
    <d v="2010-05-15T00:00:00"/>
    <s v="M"/>
    <s v="MA1021"/>
    <x v="1"/>
    <m/>
    <m/>
    <m/>
    <m/>
    <m/>
    <m/>
    <m/>
  </r>
  <r>
    <n v="1328560"/>
    <s v="200701"/>
    <s v="2007"/>
    <s v="B"/>
    <x v="1"/>
    <s v="PH"/>
    <x v="1"/>
    <x v="0"/>
    <s v="ECE"/>
    <x v="0"/>
    <m/>
    <n v="2010"/>
    <n v="3"/>
    <x v="0"/>
    <d v="2010-05-15T00:00:00"/>
    <s v="M"/>
    <s v="MA1022"/>
    <x v="0"/>
    <m/>
    <m/>
    <m/>
    <m/>
    <m/>
    <m/>
    <m/>
  </r>
  <r>
    <n v="1328650"/>
    <s v="200701"/>
    <s v="2007"/>
    <s v="A"/>
    <x v="0"/>
    <s v="PH"/>
    <x v="5"/>
    <x v="0"/>
    <s v="ME"/>
    <x v="0"/>
    <m/>
    <n v="2010"/>
    <n v="3"/>
    <x v="0"/>
    <d v="2010-05-15T00:00:00"/>
    <s v="M"/>
    <s v="MA1021"/>
    <x v="4"/>
    <m/>
    <m/>
    <m/>
    <m/>
    <m/>
    <m/>
    <m/>
  </r>
  <r>
    <n v="1328650"/>
    <s v="200701"/>
    <s v="2007"/>
    <s v="B"/>
    <x v="1"/>
    <s v="PH"/>
    <x v="1"/>
    <x v="0"/>
    <s v="ME"/>
    <x v="0"/>
    <m/>
    <n v="2010"/>
    <n v="3"/>
    <x v="0"/>
    <d v="2010-05-15T00:00:00"/>
    <s v="M"/>
    <s v="MA1022"/>
    <x v="0"/>
    <m/>
    <m/>
    <m/>
    <m/>
    <m/>
    <m/>
    <m/>
  </r>
  <r>
    <n v="1328694"/>
    <s v="200702"/>
    <s v="2007"/>
    <s v="C"/>
    <x v="6"/>
    <s v="PH"/>
    <x v="2"/>
    <x v="1"/>
    <s v="ED"/>
    <x v="0"/>
    <m/>
    <n v="2010"/>
    <n v="3"/>
    <x v="0"/>
    <d v="2010-05-15T00:00:00"/>
    <s v="M"/>
    <s v="MA2051"/>
    <x v="1"/>
    <m/>
    <m/>
    <m/>
    <m/>
    <m/>
    <m/>
    <m/>
  </r>
  <r>
    <n v="1328694"/>
    <s v="200702"/>
    <s v="2007"/>
    <s v="D"/>
    <x v="8"/>
    <s v="PH"/>
    <x v="26"/>
    <x v="1"/>
    <s v="ED"/>
    <x v="0"/>
    <m/>
    <n v="2010"/>
    <n v="3"/>
    <x v="0"/>
    <d v="2010-05-15T00:00:00"/>
    <s v="M"/>
    <m/>
    <x v="2"/>
    <m/>
    <m/>
    <m/>
    <m/>
    <m/>
    <m/>
    <m/>
  </r>
  <r>
    <n v="1328694"/>
    <s v="200802"/>
    <s v="2008"/>
    <s v="C"/>
    <x v="5"/>
    <s v="PH"/>
    <x v="17"/>
    <x v="0"/>
    <s v="EV"/>
    <x v="0"/>
    <m/>
    <n v="2010"/>
    <n v="2"/>
    <x v="1"/>
    <d v="2010-05-15T00:00:00"/>
    <s v="M"/>
    <m/>
    <x v="2"/>
    <m/>
    <m/>
    <m/>
    <m/>
    <m/>
    <m/>
    <m/>
  </r>
  <r>
    <n v="1328694"/>
    <s v="200701"/>
    <s v="2007"/>
    <s v="A"/>
    <x v="0"/>
    <s v="PH"/>
    <x v="0"/>
    <x v="0"/>
    <s v="ED"/>
    <x v="0"/>
    <m/>
    <n v="2010"/>
    <n v="3"/>
    <x v="0"/>
    <d v="2010-05-15T00:00:00"/>
    <s v="M"/>
    <s v="MA1023"/>
    <x v="1"/>
    <m/>
    <m/>
    <m/>
    <m/>
    <m/>
    <m/>
    <m/>
  </r>
  <r>
    <n v="1328694"/>
    <s v="200701"/>
    <s v="2007"/>
    <s v="B"/>
    <x v="1"/>
    <s v="PH"/>
    <x v="4"/>
    <x v="0"/>
    <s v="ED"/>
    <x v="0"/>
    <m/>
    <n v="2010"/>
    <n v="3"/>
    <x v="0"/>
    <d v="2010-05-15T00:00:00"/>
    <s v="M"/>
    <s v="MA1024"/>
    <x v="1"/>
    <m/>
    <m/>
    <m/>
    <m/>
    <m/>
    <m/>
    <m/>
  </r>
  <r>
    <n v="1328694"/>
    <s v="200901"/>
    <s v="2009"/>
    <s v="A"/>
    <x v="10"/>
    <s v="PH"/>
    <x v="15"/>
    <x v="3"/>
    <s v="EV"/>
    <x v="0"/>
    <m/>
    <n v="2010"/>
    <n v="1"/>
    <x v="1"/>
    <d v="2010-05-15T00:00:00"/>
    <s v="M"/>
    <m/>
    <x v="2"/>
    <m/>
    <m/>
    <m/>
    <m/>
    <m/>
    <m/>
    <m/>
  </r>
  <r>
    <n v="1328746"/>
    <s v="200901"/>
    <s v="2009"/>
    <s v="B"/>
    <x v="4"/>
    <s v="PH"/>
    <x v="9"/>
    <x v="1"/>
    <s v="PH"/>
    <x v="2"/>
    <s v="AE"/>
    <n v="2009"/>
    <n v="0"/>
    <x v="1"/>
    <d v="2009-05-16T00:00:00"/>
    <s v="M"/>
    <m/>
    <x v="2"/>
    <m/>
    <m/>
    <m/>
    <m/>
    <m/>
    <m/>
    <m/>
  </r>
  <r>
    <n v="1328746"/>
    <s v="200802"/>
    <s v="2008"/>
    <s v="D"/>
    <x v="3"/>
    <s v="PH"/>
    <x v="19"/>
    <x v="1"/>
    <s v="PH"/>
    <x v="2"/>
    <s v="AE"/>
    <n v="2009"/>
    <n v="1"/>
    <x v="1"/>
    <d v="2009-05-16T00:00:00"/>
    <s v="M"/>
    <m/>
    <x v="2"/>
    <m/>
    <m/>
    <m/>
    <m/>
    <m/>
    <m/>
    <m/>
  </r>
  <r>
    <n v="1328746"/>
    <s v="200701"/>
    <s v="2007"/>
    <s v="A"/>
    <x v="0"/>
    <s v="PH"/>
    <x v="15"/>
    <x v="1"/>
    <s v="PH"/>
    <x v="2"/>
    <s v="AE"/>
    <n v="2009"/>
    <n v="2"/>
    <x v="1"/>
    <d v="2009-05-16T00:00:00"/>
    <s v="M"/>
    <s v="MA4451"/>
    <x v="4"/>
    <m/>
    <m/>
    <m/>
    <m/>
    <m/>
    <m/>
    <m/>
  </r>
  <r>
    <n v="1328746"/>
    <s v="200701"/>
    <s v="2007"/>
    <s v="B"/>
    <x v="1"/>
    <s v="PH"/>
    <x v="8"/>
    <x v="1"/>
    <s v="PH"/>
    <x v="2"/>
    <s v="AE"/>
    <n v="2009"/>
    <n v="2"/>
    <x v="1"/>
    <d v="2009-05-16T00:00:00"/>
    <s v="M"/>
    <m/>
    <x v="2"/>
    <m/>
    <m/>
    <m/>
    <m/>
    <m/>
    <m/>
    <m/>
  </r>
  <r>
    <n v="1328746"/>
    <s v="200701"/>
    <s v="2007"/>
    <s v="B"/>
    <x v="1"/>
    <s v="PH"/>
    <x v="12"/>
    <x v="1"/>
    <s v="PH"/>
    <x v="2"/>
    <s v="AE"/>
    <n v="2009"/>
    <n v="2"/>
    <x v="1"/>
    <d v="2009-05-16T00:00:00"/>
    <s v="M"/>
    <m/>
    <x v="2"/>
    <m/>
    <m/>
    <m/>
    <m/>
    <m/>
    <m/>
    <m/>
  </r>
  <r>
    <n v="1328746"/>
    <s v="200702"/>
    <s v="2007"/>
    <s v="C"/>
    <x v="6"/>
    <s v="PH"/>
    <x v="22"/>
    <x v="1"/>
    <s v="PH"/>
    <x v="2"/>
    <s v="AE"/>
    <n v="2009"/>
    <n v="2"/>
    <x v="1"/>
    <d v="2009-05-16T00:00:00"/>
    <s v="M"/>
    <s v="MA4291"/>
    <x v="4"/>
    <m/>
    <m/>
    <m/>
    <m/>
    <m/>
    <m/>
    <m/>
  </r>
  <r>
    <n v="1328746"/>
    <s v="200702"/>
    <s v="2007"/>
    <s v="D"/>
    <x v="8"/>
    <s v="PH"/>
    <x v="10"/>
    <x v="1"/>
    <s v="PH"/>
    <x v="2"/>
    <s v="AE"/>
    <n v="2009"/>
    <n v="2"/>
    <x v="1"/>
    <d v="2009-05-16T00:00:00"/>
    <s v="M"/>
    <m/>
    <x v="2"/>
    <m/>
    <m/>
    <m/>
    <m/>
    <m/>
    <m/>
    <m/>
  </r>
  <r>
    <n v="1328746"/>
    <s v="200802"/>
    <s v="2008"/>
    <s v="C"/>
    <x v="5"/>
    <s v="PH"/>
    <x v="18"/>
    <x v="0"/>
    <s v="PH"/>
    <x v="2"/>
    <s v="AE"/>
    <n v="2009"/>
    <n v="1"/>
    <x v="1"/>
    <d v="2009-05-16T00:00:00"/>
    <s v="M"/>
    <m/>
    <x v="2"/>
    <m/>
    <m/>
    <m/>
    <m/>
    <m/>
    <m/>
    <m/>
  </r>
  <r>
    <n v="1328938"/>
    <s v="201001"/>
    <s v="2010"/>
    <s v="B"/>
    <x v="14"/>
    <s v="PH"/>
    <x v="1"/>
    <x v="1"/>
    <s v="CE"/>
    <x v="0"/>
    <m/>
    <n v="2013"/>
    <n v="3"/>
    <x v="0"/>
    <m/>
    <s v="M"/>
    <s v="MA1024"/>
    <x v="4"/>
    <m/>
    <m/>
    <m/>
    <m/>
    <n v="12.833333"/>
    <n v="7"/>
    <n v="7"/>
  </r>
  <r>
    <n v="1328938"/>
    <s v="201001"/>
    <s v="2010"/>
    <s v="A"/>
    <x v="19"/>
    <s v="PH"/>
    <x v="5"/>
    <x v="3"/>
    <s v="CE"/>
    <x v="0"/>
    <m/>
    <n v="2013"/>
    <n v="3"/>
    <x v="0"/>
    <m/>
    <s v="M"/>
    <s v="MA1023"/>
    <x v="1"/>
    <m/>
    <m/>
    <m/>
    <m/>
    <n v="12.833333"/>
    <n v="7"/>
    <n v="7"/>
  </r>
  <r>
    <n v="1328962"/>
    <s v="201101"/>
    <s v="2011"/>
    <s v="A"/>
    <x v="15"/>
    <s v="PH"/>
    <x v="5"/>
    <x v="1"/>
    <s v="BIO"/>
    <x v="2"/>
    <m/>
    <n v="2013"/>
    <n v="2"/>
    <x v="1"/>
    <m/>
    <s v="F"/>
    <m/>
    <x v="2"/>
    <m/>
    <m/>
    <m/>
    <m/>
    <n v="14.5"/>
    <n v="7.5"/>
    <n v="9"/>
  </r>
  <r>
    <n v="1328962"/>
    <s v="201102"/>
    <s v="2011"/>
    <s v="D"/>
    <x v="20"/>
    <s v="PH"/>
    <x v="1"/>
    <x v="1"/>
    <s v="BC"/>
    <x v="2"/>
    <m/>
    <n v="2013"/>
    <n v="2"/>
    <x v="1"/>
    <m/>
    <s v="F"/>
    <m/>
    <x v="2"/>
    <m/>
    <m/>
    <m/>
    <m/>
    <n v="14.5"/>
    <n v="7.5"/>
    <n v="9"/>
  </r>
  <r>
    <n v="1329012"/>
    <s v="201001"/>
    <s v="2010"/>
    <s v="A"/>
    <x v="19"/>
    <s v="PH"/>
    <x v="0"/>
    <x v="1"/>
    <s v="BE"/>
    <x v="0"/>
    <m/>
    <n v="2013"/>
    <n v="3"/>
    <x v="0"/>
    <m/>
    <s v="F"/>
    <s v="MA1023"/>
    <x v="4"/>
    <m/>
    <m/>
    <m/>
    <m/>
    <n v="16"/>
    <n v="8"/>
    <n v="8"/>
  </r>
  <r>
    <n v="1329012"/>
    <s v="201001"/>
    <s v="2010"/>
    <s v="B"/>
    <x v="14"/>
    <s v="PH"/>
    <x v="4"/>
    <x v="1"/>
    <s v="BE"/>
    <x v="0"/>
    <m/>
    <n v="2013"/>
    <n v="3"/>
    <x v="0"/>
    <m/>
    <s v="F"/>
    <s v="MA1024"/>
    <x v="4"/>
    <m/>
    <m/>
    <m/>
    <m/>
    <n v="16"/>
    <n v="8"/>
    <n v="8"/>
  </r>
  <r>
    <n v="1329034"/>
    <s v="201002"/>
    <s v="2010"/>
    <s v="C"/>
    <x v="9"/>
    <s v="PH"/>
    <x v="5"/>
    <x v="1"/>
    <s v="IMGD"/>
    <x v="1"/>
    <m/>
    <n v="2013"/>
    <n v="3"/>
    <x v="0"/>
    <m/>
    <s v="M"/>
    <m/>
    <x v="2"/>
    <m/>
    <m/>
    <m/>
    <m/>
    <n v="16"/>
    <n v="8"/>
    <n v="9"/>
  </r>
  <r>
    <n v="1329258"/>
    <s v="201002"/>
    <s v="2010"/>
    <s v="D"/>
    <x v="17"/>
    <s v="PH"/>
    <x v="6"/>
    <x v="0"/>
    <s v="ED"/>
    <x v="0"/>
    <m/>
    <n v="2013"/>
    <n v="3"/>
    <x v="0"/>
    <m/>
    <s v="M"/>
    <s v="MA2051"/>
    <x v="0"/>
    <m/>
    <m/>
    <m/>
    <m/>
    <m/>
    <m/>
    <m/>
  </r>
  <r>
    <n v="1329258"/>
    <s v="201001"/>
    <s v="2010"/>
    <s v="A"/>
    <x v="19"/>
    <s v="PH"/>
    <x v="0"/>
    <x v="3"/>
    <s v="ED"/>
    <x v="0"/>
    <m/>
    <n v="2013"/>
    <n v="3"/>
    <x v="0"/>
    <m/>
    <s v="M"/>
    <s v="MA1023"/>
    <x v="0"/>
    <m/>
    <m/>
    <m/>
    <m/>
    <m/>
    <m/>
    <m/>
  </r>
  <r>
    <n v="1329258"/>
    <s v="201001"/>
    <s v="2010"/>
    <s v="B"/>
    <x v="14"/>
    <s v="PH"/>
    <x v="4"/>
    <x v="3"/>
    <s v="ED"/>
    <x v="0"/>
    <m/>
    <n v="2013"/>
    <n v="3"/>
    <x v="0"/>
    <m/>
    <s v="M"/>
    <s v="MA1024"/>
    <x v="1"/>
    <m/>
    <m/>
    <m/>
    <m/>
    <m/>
    <m/>
    <m/>
  </r>
  <r>
    <n v="1329262"/>
    <s v="200801"/>
    <s v="2008"/>
    <s v="A"/>
    <x v="13"/>
    <s v="PH"/>
    <x v="5"/>
    <x v="0"/>
    <s v="IMGD"/>
    <x v="1"/>
    <m/>
    <n v="2010"/>
    <n v="2"/>
    <x v="1"/>
    <d v="2010-05-15T00:00:00"/>
    <s v="F"/>
    <m/>
    <x v="2"/>
    <m/>
    <m/>
    <m/>
    <m/>
    <m/>
    <m/>
    <m/>
  </r>
  <r>
    <n v="1329270"/>
    <s v="201002"/>
    <s v="2010"/>
    <s v="D"/>
    <x v="17"/>
    <s v="PH"/>
    <x v="17"/>
    <x v="3"/>
    <s v="ME"/>
    <x v="0"/>
    <s v="RBE"/>
    <n v="2010"/>
    <n v="0"/>
    <x v="1"/>
    <d v="2010-05-15T00:00:00"/>
    <s v="F"/>
    <m/>
    <x v="2"/>
    <m/>
    <m/>
    <m/>
    <m/>
    <m/>
    <m/>
    <m/>
  </r>
  <r>
    <n v="1329270"/>
    <s v="200701"/>
    <s v="2007"/>
    <s v="A"/>
    <x v="0"/>
    <s v="PH"/>
    <x v="5"/>
    <x v="3"/>
    <s v="ED"/>
    <x v="0"/>
    <m/>
    <n v="2010"/>
    <n v="3"/>
    <x v="0"/>
    <d v="2010-05-15T00:00:00"/>
    <s v="F"/>
    <m/>
    <x v="2"/>
    <m/>
    <m/>
    <m/>
    <m/>
    <m/>
    <m/>
    <m/>
  </r>
  <r>
    <n v="1329270"/>
    <s v="200701"/>
    <s v="2007"/>
    <s v="B"/>
    <x v="1"/>
    <s v="PH"/>
    <x v="1"/>
    <x v="3"/>
    <s v="ED"/>
    <x v="0"/>
    <m/>
    <n v="2010"/>
    <n v="3"/>
    <x v="0"/>
    <d v="2010-05-15T00:00:00"/>
    <s v="F"/>
    <m/>
    <x v="2"/>
    <m/>
    <m/>
    <m/>
    <m/>
    <m/>
    <m/>
    <m/>
  </r>
  <r>
    <n v="1330200"/>
    <s v="200803"/>
    <s v="2008"/>
    <s v="E"/>
    <x v="16"/>
    <s v="PH"/>
    <x v="5"/>
    <x v="1"/>
    <s v="IMGD"/>
    <x v="1"/>
    <m/>
    <n v="2009"/>
    <n v="1"/>
    <x v="1"/>
    <d v="2009-05-16T00:00:00"/>
    <s v="M"/>
    <m/>
    <x v="2"/>
    <m/>
    <m/>
    <m/>
    <m/>
    <m/>
    <m/>
    <m/>
  </r>
  <r>
    <n v="1330508"/>
    <s v="200702"/>
    <s v="2007"/>
    <s v="C"/>
    <x v="6"/>
    <s v="PH"/>
    <x v="5"/>
    <x v="3"/>
    <s v="BE"/>
    <x v="0"/>
    <m/>
    <n v="2010"/>
    <n v="3"/>
    <x v="0"/>
    <m/>
    <s v="F"/>
    <s v="MA1023"/>
    <x v="0"/>
    <m/>
    <m/>
    <m/>
    <m/>
    <m/>
    <m/>
    <m/>
  </r>
  <r>
    <n v="1330508"/>
    <s v="200702"/>
    <s v="2007"/>
    <s v="D"/>
    <x v="8"/>
    <s v="PH"/>
    <x v="1"/>
    <x v="2"/>
    <s v="BE"/>
    <x v="0"/>
    <m/>
    <n v="2010"/>
    <n v="3"/>
    <x v="0"/>
    <m/>
    <s v="F"/>
    <s v="MA1024"/>
    <x v="4"/>
    <m/>
    <m/>
    <m/>
    <m/>
    <m/>
    <m/>
    <m/>
  </r>
  <r>
    <n v="1330680"/>
    <s v="201001"/>
    <s v="2010"/>
    <s v="B"/>
    <x v="14"/>
    <s v="PH"/>
    <x v="4"/>
    <x v="1"/>
    <s v="ED"/>
    <x v="0"/>
    <m/>
    <n v="2013"/>
    <n v="3"/>
    <x v="0"/>
    <m/>
    <s v="F"/>
    <s v="MA1024"/>
    <x v="4"/>
    <m/>
    <m/>
    <m/>
    <m/>
    <m/>
    <m/>
    <m/>
  </r>
  <r>
    <n v="1330680"/>
    <s v="201001"/>
    <s v="2010"/>
    <s v="A"/>
    <x v="19"/>
    <s v="PH"/>
    <x v="0"/>
    <x v="0"/>
    <s v="ED"/>
    <x v="0"/>
    <m/>
    <n v="2013"/>
    <n v="3"/>
    <x v="0"/>
    <m/>
    <s v="F"/>
    <s v="MA1023"/>
    <x v="4"/>
    <m/>
    <m/>
    <m/>
    <m/>
    <m/>
    <m/>
    <m/>
  </r>
  <r>
    <n v="1331362"/>
    <s v="200701"/>
    <s v="2007"/>
    <s v="B"/>
    <x v="1"/>
    <s v="PH"/>
    <x v="1"/>
    <x v="2"/>
    <s v="BC"/>
    <x v="2"/>
    <m/>
    <n v="2009"/>
    <n v="2"/>
    <x v="1"/>
    <d v="2010-05-15T00:00:00"/>
    <s v="F"/>
    <m/>
    <x v="2"/>
    <m/>
    <m/>
    <m/>
    <m/>
    <m/>
    <m/>
    <m/>
  </r>
  <r>
    <n v="1331384"/>
    <s v="200701"/>
    <s v="2007"/>
    <s v="A"/>
    <x v="0"/>
    <s v="PH"/>
    <x v="5"/>
    <x v="2"/>
    <s v="BC"/>
    <x v="2"/>
    <s v="MG"/>
    <n v="2009"/>
    <n v="2"/>
    <x v="1"/>
    <m/>
    <s v="F"/>
    <m/>
    <x v="2"/>
    <m/>
    <m/>
    <m/>
    <m/>
    <m/>
    <m/>
    <m/>
  </r>
  <r>
    <n v="1331396"/>
    <s v="200902"/>
    <s v="2009"/>
    <s v="C"/>
    <x v="2"/>
    <s v="PH"/>
    <x v="5"/>
    <x v="3"/>
    <s v="CE"/>
    <x v="0"/>
    <m/>
    <n v="2009"/>
    <n v="0"/>
    <x v="1"/>
    <d v="2009-10-01T00:00:00"/>
    <s v="M"/>
    <s v="MA2071"/>
    <x v="3"/>
    <m/>
    <m/>
    <m/>
    <m/>
    <m/>
    <m/>
    <m/>
  </r>
  <r>
    <n v="1332322"/>
    <s v="201101"/>
    <s v="2011"/>
    <s v="A"/>
    <x v="15"/>
    <s v="PH"/>
    <x v="5"/>
    <x v="1"/>
    <s v="BE"/>
    <x v="0"/>
    <m/>
    <n v="2013"/>
    <n v="2"/>
    <x v="1"/>
    <m/>
    <s v="M"/>
    <m/>
    <x v="2"/>
    <m/>
    <m/>
    <m/>
    <m/>
    <n v="16"/>
    <n v="8"/>
    <n v="9"/>
  </r>
  <r>
    <n v="1332322"/>
    <s v="201101"/>
    <s v="2011"/>
    <s v="B"/>
    <x v="22"/>
    <s v="PH"/>
    <x v="1"/>
    <x v="1"/>
    <s v="BE"/>
    <x v="0"/>
    <m/>
    <n v="2013"/>
    <n v="2"/>
    <x v="1"/>
    <m/>
    <s v="M"/>
    <m/>
    <x v="2"/>
    <m/>
    <m/>
    <m/>
    <m/>
    <n v="16"/>
    <n v="8"/>
    <n v="9"/>
  </r>
  <r>
    <n v="1332322"/>
    <s v="201102"/>
    <s v="2011"/>
    <s v="D"/>
    <x v="20"/>
    <s v="PH"/>
    <x v="6"/>
    <x v="1"/>
    <s v="BE"/>
    <x v="0"/>
    <m/>
    <n v="2013"/>
    <n v="2"/>
    <x v="1"/>
    <m/>
    <s v="M"/>
    <m/>
    <x v="2"/>
    <m/>
    <m/>
    <m/>
    <m/>
    <n v="16"/>
    <n v="8"/>
    <n v="9"/>
  </r>
  <r>
    <n v="1332732"/>
    <s v="201101"/>
    <s v="2011"/>
    <s v="A"/>
    <x v="15"/>
    <s v="PH"/>
    <x v="5"/>
    <x v="0"/>
    <s v="CS"/>
    <x v="1"/>
    <m/>
    <n v="2014"/>
    <n v="3"/>
    <x v="0"/>
    <m/>
    <s v="F"/>
    <s v="MA1023"/>
    <x v="3"/>
    <m/>
    <m/>
    <m/>
    <m/>
    <n v="10.5"/>
    <n v="4.5"/>
    <n v="7"/>
  </r>
  <r>
    <n v="1332732"/>
    <s v="201101"/>
    <s v="2011"/>
    <s v="B"/>
    <x v="22"/>
    <s v="PH"/>
    <x v="1"/>
    <x v="0"/>
    <s v="CS"/>
    <x v="1"/>
    <m/>
    <n v="2014"/>
    <n v="3"/>
    <x v="0"/>
    <m/>
    <s v="F"/>
    <s v="MA1023"/>
    <x v="1"/>
    <m/>
    <m/>
    <m/>
    <m/>
    <n v="10.5"/>
    <n v="4.5"/>
    <n v="7"/>
  </r>
  <r>
    <n v="1333536"/>
    <s v="201101"/>
    <s v="2011"/>
    <s v="A"/>
    <x v="15"/>
    <s v="PH"/>
    <x v="5"/>
    <x v="3"/>
    <s v="BIO"/>
    <x v="2"/>
    <m/>
    <n v="2013"/>
    <n v="2"/>
    <x v="1"/>
    <m/>
    <s v="M"/>
    <m/>
    <x v="2"/>
    <m/>
    <m/>
    <m/>
    <m/>
    <n v="8.5"/>
    <n v="1"/>
    <n v="0"/>
  </r>
  <r>
    <n v="1333536"/>
    <s v="201101"/>
    <s v="2011"/>
    <s v="B"/>
    <x v="22"/>
    <s v="PH"/>
    <x v="1"/>
    <x v="3"/>
    <s v="BIO"/>
    <x v="2"/>
    <m/>
    <n v="2013"/>
    <n v="2"/>
    <x v="1"/>
    <m/>
    <s v="M"/>
    <m/>
    <x v="2"/>
    <m/>
    <m/>
    <m/>
    <m/>
    <n v="8.5"/>
    <n v="1"/>
    <n v="0"/>
  </r>
  <r>
    <n v="1333730"/>
    <s v="201101"/>
    <s v="2011"/>
    <s v="A"/>
    <x v="15"/>
    <s v="PH"/>
    <x v="0"/>
    <x v="0"/>
    <s v="BE"/>
    <x v="0"/>
    <m/>
    <n v="2014"/>
    <n v="3"/>
    <x v="0"/>
    <m/>
    <s v="F"/>
    <s v="MA1023"/>
    <x v="1"/>
    <m/>
    <m/>
    <m/>
    <m/>
    <m/>
    <m/>
    <m/>
  </r>
  <r>
    <n v="1333730"/>
    <s v="201101"/>
    <s v="2011"/>
    <s v="B"/>
    <x v="22"/>
    <s v="PH"/>
    <x v="4"/>
    <x v="0"/>
    <s v="BE"/>
    <x v="0"/>
    <m/>
    <n v="2014"/>
    <n v="3"/>
    <x v="0"/>
    <m/>
    <s v="F"/>
    <s v="MA1024"/>
    <x v="4"/>
    <m/>
    <m/>
    <m/>
    <m/>
    <m/>
    <m/>
    <m/>
  </r>
  <r>
    <n v="1333856"/>
    <s v="201101"/>
    <s v="2011"/>
    <s v="A"/>
    <x v="15"/>
    <s v="PH"/>
    <x v="0"/>
    <x v="0"/>
    <s v="ED"/>
    <x v="0"/>
    <m/>
    <n v="2014"/>
    <n v="3"/>
    <x v="0"/>
    <m/>
    <s v="M"/>
    <s v="MA1023"/>
    <x v="1"/>
    <m/>
    <m/>
    <m/>
    <m/>
    <n v="11.166667"/>
    <n v="6"/>
    <n v="8"/>
  </r>
  <r>
    <n v="1333856"/>
    <s v="201102"/>
    <s v="2011"/>
    <s v="D"/>
    <x v="20"/>
    <s v="PH"/>
    <x v="1"/>
    <x v="0"/>
    <s v="ECE"/>
    <x v="0"/>
    <m/>
    <n v="2014"/>
    <n v="3"/>
    <x v="0"/>
    <m/>
    <s v="M"/>
    <m/>
    <x v="2"/>
    <m/>
    <m/>
    <m/>
    <m/>
    <n v="11.166667"/>
    <n v="6"/>
    <n v="8"/>
  </r>
  <r>
    <n v="1333880"/>
    <s v="201001"/>
    <s v="2010"/>
    <s v="A"/>
    <x v="19"/>
    <s v="PH"/>
    <x v="0"/>
    <x v="1"/>
    <s v="CM"/>
    <x v="0"/>
    <m/>
    <n v="2013"/>
    <n v="3"/>
    <x v="0"/>
    <m/>
    <s v="F"/>
    <s v="MA1024"/>
    <x v="4"/>
    <m/>
    <m/>
    <m/>
    <m/>
    <n v="16"/>
    <n v="8"/>
    <n v="9"/>
  </r>
  <r>
    <n v="1333886"/>
    <s v="201102"/>
    <s v="2011"/>
    <s v="C"/>
    <x v="21"/>
    <s v="PH"/>
    <x v="5"/>
    <x v="0"/>
    <s v="BE"/>
    <x v="0"/>
    <m/>
    <n v="2014"/>
    <n v="3"/>
    <x v="0"/>
    <m/>
    <s v="F"/>
    <s v="MA2051"/>
    <x v="4"/>
    <m/>
    <m/>
    <m/>
    <m/>
    <n v="14"/>
    <n v="8"/>
    <n v="9"/>
  </r>
  <r>
    <n v="1333886"/>
    <s v="201102"/>
    <s v="2011"/>
    <s v="D"/>
    <x v="20"/>
    <s v="PH"/>
    <x v="1"/>
    <x v="3"/>
    <s v="BE"/>
    <x v="0"/>
    <m/>
    <n v="2014"/>
    <n v="3"/>
    <x v="0"/>
    <m/>
    <s v="F"/>
    <s v="MA2071"/>
    <x v="1"/>
    <m/>
    <m/>
    <m/>
    <m/>
    <n v="14"/>
    <n v="8"/>
    <n v="9"/>
  </r>
  <r>
    <n v="1333890"/>
    <s v="201201"/>
    <s v="2012"/>
    <s v="A"/>
    <x v="23"/>
    <s v="PH"/>
    <x v="15"/>
    <x v="3"/>
    <s v="AE"/>
    <x v="0"/>
    <m/>
    <n v="2014"/>
    <n v="2"/>
    <x v="1"/>
    <m/>
    <s v="M"/>
    <m/>
    <x v="2"/>
    <m/>
    <m/>
    <m/>
    <m/>
    <n v="11.666667"/>
    <n v="3"/>
    <n v="7"/>
  </r>
  <r>
    <n v="1333890"/>
    <s v="201101"/>
    <s v="2011"/>
    <s v="A"/>
    <x v="15"/>
    <s v="PH"/>
    <x v="0"/>
    <x v="3"/>
    <s v="AE"/>
    <x v="0"/>
    <m/>
    <n v="2014"/>
    <n v="3"/>
    <x v="0"/>
    <m/>
    <s v="M"/>
    <s v="MA1023"/>
    <x v="0"/>
    <m/>
    <m/>
    <m/>
    <m/>
    <n v="11.666667"/>
    <n v="3"/>
    <n v="7"/>
  </r>
  <r>
    <n v="1333890"/>
    <s v="201101"/>
    <s v="2011"/>
    <s v="B"/>
    <x v="22"/>
    <s v="PH"/>
    <x v="4"/>
    <x v="3"/>
    <s v="AE"/>
    <x v="0"/>
    <m/>
    <n v="2014"/>
    <n v="3"/>
    <x v="0"/>
    <m/>
    <s v="M"/>
    <s v="MA1024"/>
    <x v="1"/>
    <m/>
    <m/>
    <m/>
    <m/>
    <n v="11.666667"/>
    <n v="3"/>
    <n v="7"/>
  </r>
  <r>
    <n v="1333908"/>
    <s v="201002"/>
    <s v="2010"/>
    <s v="C"/>
    <x v="9"/>
    <s v="PH"/>
    <x v="5"/>
    <x v="0"/>
    <s v="ECE"/>
    <x v="0"/>
    <m/>
    <n v="2013"/>
    <n v="3"/>
    <x v="0"/>
    <m/>
    <s v="M"/>
    <s v="MA1022"/>
    <x v="0"/>
    <m/>
    <m/>
    <m/>
    <m/>
    <n v="9.5"/>
    <n v="1"/>
    <n v="0"/>
  </r>
  <r>
    <n v="1333908"/>
    <s v="201002"/>
    <s v="2010"/>
    <s v="D"/>
    <x v="17"/>
    <s v="PH"/>
    <x v="1"/>
    <x v="3"/>
    <s v="ECE"/>
    <x v="0"/>
    <m/>
    <n v="2013"/>
    <n v="3"/>
    <x v="0"/>
    <m/>
    <s v="M"/>
    <s v="MA1023"/>
    <x v="0"/>
    <m/>
    <m/>
    <m/>
    <m/>
    <n v="9.5"/>
    <n v="1"/>
    <n v="0"/>
  </r>
  <r>
    <n v="1333952"/>
    <s v="201001"/>
    <s v="2010"/>
    <s v="A"/>
    <x v="19"/>
    <s v="PH"/>
    <x v="0"/>
    <x v="0"/>
    <s v="MAC"/>
    <x v="5"/>
    <m/>
    <n v="2013"/>
    <n v="3"/>
    <x v="0"/>
    <m/>
    <s v="M"/>
    <s v="MA1024"/>
    <x v="1"/>
    <m/>
    <m/>
    <m/>
    <m/>
    <n v="13.5"/>
    <n v="8"/>
    <n v="9"/>
  </r>
  <r>
    <n v="1333952"/>
    <s v="201001"/>
    <s v="2010"/>
    <s v="B"/>
    <x v="14"/>
    <s v="PH"/>
    <x v="4"/>
    <x v="0"/>
    <s v="MAC"/>
    <x v="5"/>
    <m/>
    <n v="2013"/>
    <n v="3"/>
    <x v="0"/>
    <m/>
    <s v="M"/>
    <s v="MA2051"/>
    <x v="0"/>
    <m/>
    <m/>
    <m/>
    <m/>
    <n v="13.5"/>
    <n v="8"/>
    <n v="9"/>
  </r>
  <r>
    <n v="1333988"/>
    <s v="201003"/>
    <s v="2010"/>
    <s v="E2"/>
    <x v="24"/>
    <s v="PH"/>
    <x v="5"/>
    <x v="0"/>
    <s v="ND"/>
    <x v="3"/>
    <m/>
    <n v="2013"/>
    <n v="3"/>
    <x v="0"/>
    <m/>
    <s v="M"/>
    <m/>
    <x v="2"/>
    <m/>
    <m/>
    <m/>
    <m/>
    <n v="5.5"/>
    <n v="2"/>
    <n v="0"/>
  </r>
  <r>
    <n v="1333988"/>
    <s v="201001"/>
    <s v="2010"/>
    <s v="A"/>
    <x v="19"/>
    <s v="PH"/>
    <x v="5"/>
    <x v="2"/>
    <s v="ND"/>
    <x v="3"/>
    <m/>
    <n v="2013"/>
    <n v="3"/>
    <x v="0"/>
    <m/>
    <s v="M"/>
    <m/>
    <x v="2"/>
    <m/>
    <m/>
    <m/>
    <m/>
    <n v="5.5"/>
    <n v="2"/>
    <n v="0"/>
  </r>
  <r>
    <n v="1334158"/>
    <s v="201001"/>
    <s v="2010"/>
    <s v="B"/>
    <x v="14"/>
    <s v="PH"/>
    <x v="1"/>
    <x v="0"/>
    <s v="CE"/>
    <x v="0"/>
    <m/>
    <n v="2013"/>
    <n v="3"/>
    <x v="0"/>
    <m/>
    <s v="M"/>
    <s v="MA1024"/>
    <x v="0"/>
    <m/>
    <m/>
    <m/>
    <m/>
    <n v="12"/>
    <n v="5"/>
    <n v="7"/>
  </r>
  <r>
    <n v="1334158"/>
    <s v="201001"/>
    <s v="2010"/>
    <s v="A"/>
    <x v="19"/>
    <s v="PH"/>
    <x v="0"/>
    <x v="3"/>
    <s v="CE"/>
    <x v="0"/>
    <m/>
    <n v="2013"/>
    <n v="3"/>
    <x v="0"/>
    <m/>
    <s v="M"/>
    <s v="MA1023"/>
    <x v="1"/>
    <m/>
    <m/>
    <m/>
    <m/>
    <n v="12"/>
    <n v="5"/>
    <n v="7"/>
  </r>
  <r>
    <n v="1334224"/>
    <s v="201002"/>
    <s v="2010"/>
    <s v="C"/>
    <x v="9"/>
    <s v="PH"/>
    <x v="5"/>
    <x v="0"/>
    <s v="CM"/>
    <x v="0"/>
    <m/>
    <n v="2013"/>
    <n v="3"/>
    <x v="0"/>
    <m/>
    <s v="M"/>
    <m/>
    <x v="2"/>
    <m/>
    <m/>
    <m/>
    <m/>
    <n v="13.833333"/>
    <n v="8"/>
    <n v="7"/>
  </r>
  <r>
    <n v="1334224"/>
    <s v="201002"/>
    <s v="2010"/>
    <s v="D"/>
    <x v="17"/>
    <s v="PH"/>
    <x v="1"/>
    <x v="3"/>
    <s v="CM"/>
    <x v="0"/>
    <m/>
    <n v="2013"/>
    <n v="3"/>
    <x v="0"/>
    <m/>
    <s v="M"/>
    <s v="MA2051"/>
    <x v="0"/>
    <m/>
    <m/>
    <m/>
    <m/>
    <n v="13.833333"/>
    <n v="8"/>
    <n v="7"/>
  </r>
  <r>
    <n v="1334568"/>
    <s v="201002"/>
    <s v="2010"/>
    <s v="C"/>
    <x v="9"/>
    <s v="PH"/>
    <x v="5"/>
    <x v="0"/>
    <s v="CE"/>
    <x v="0"/>
    <m/>
    <n v="2013"/>
    <n v="3"/>
    <x v="0"/>
    <m/>
    <s v="M"/>
    <s v="MA1022"/>
    <x v="3"/>
    <m/>
    <m/>
    <m/>
    <m/>
    <m/>
    <m/>
    <m/>
  </r>
  <r>
    <n v="1334568"/>
    <s v="201002"/>
    <s v="2010"/>
    <s v="D"/>
    <x v="17"/>
    <s v="PH"/>
    <x v="1"/>
    <x v="2"/>
    <s v="CE"/>
    <x v="0"/>
    <m/>
    <n v="2013"/>
    <n v="3"/>
    <x v="0"/>
    <m/>
    <s v="M"/>
    <s v="MA1022"/>
    <x v="0"/>
    <m/>
    <m/>
    <m/>
    <m/>
    <m/>
    <m/>
    <m/>
  </r>
  <r>
    <n v="1334666"/>
    <s v="201001"/>
    <s v="2010"/>
    <s v="A"/>
    <x v="19"/>
    <s v="PH"/>
    <x v="0"/>
    <x v="0"/>
    <s v="CS"/>
    <x v="1"/>
    <m/>
    <n v="2013"/>
    <n v="3"/>
    <x v="0"/>
    <m/>
    <s v="M"/>
    <s v="MA1023"/>
    <x v="1"/>
    <m/>
    <m/>
    <m/>
    <m/>
    <n v="13"/>
    <n v="8"/>
    <n v="9"/>
  </r>
  <r>
    <n v="1334666"/>
    <s v="201001"/>
    <s v="2010"/>
    <s v="B"/>
    <x v="14"/>
    <s v="PH"/>
    <x v="1"/>
    <x v="0"/>
    <s v="CS"/>
    <x v="1"/>
    <m/>
    <n v="2013"/>
    <n v="3"/>
    <x v="0"/>
    <m/>
    <s v="M"/>
    <s v="MA1024"/>
    <x v="4"/>
    <m/>
    <m/>
    <m/>
    <m/>
    <n v="13"/>
    <n v="8"/>
    <n v="9"/>
  </r>
  <r>
    <n v="1334700"/>
    <s v="201101"/>
    <s v="2011"/>
    <s v="A"/>
    <x v="15"/>
    <s v="PH"/>
    <x v="5"/>
    <x v="0"/>
    <s v="BE"/>
    <x v="0"/>
    <m/>
    <n v="2013"/>
    <n v="2"/>
    <x v="1"/>
    <m/>
    <s v="M"/>
    <m/>
    <x v="2"/>
    <m/>
    <m/>
    <m/>
    <m/>
    <n v="16"/>
    <n v="8"/>
    <n v="9"/>
  </r>
  <r>
    <n v="1334700"/>
    <s v="201101"/>
    <s v="2011"/>
    <s v="B"/>
    <x v="22"/>
    <s v="PH"/>
    <x v="1"/>
    <x v="0"/>
    <s v="BE"/>
    <x v="0"/>
    <m/>
    <n v="2013"/>
    <n v="2"/>
    <x v="1"/>
    <m/>
    <s v="M"/>
    <s v="MA2051"/>
    <x v="4"/>
    <m/>
    <m/>
    <m/>
    <m/>
    <n v="16"/>
    <n v="8"/>
    <n v="9"/>
  </r>
  <r>
    <n v="1334700"/>
    <s v="201001"/>
    <s v="2010"/>
    <s v="A"/>
    <x v="19"/>
    <s v="PH"/>
    <x v="0"/>
    <x v="2"/>
    <s v="BIO"/>
    <x v="2"/>
    <m/>
    <n v="2013"/>
    <n v="3"/>
    <x v="0"/>
    <m/>
    <s v="M"/>
    <s v="MA1023"/>
    <x v="3"/>
    <m/>
    <m/>
    <m/>
    <m/>
    <n v="16"/>
    <n v="8"/>
    <n v="9"/>
  </r>
  <r>
    <n v="1334844"/>
    <s v="201002"/>
    <s v="2010"/>
    <s v="C"/>
    <x v="9"/>
    <s v="PH"/>
    <x v="5"/>
    <x v="1"/>
    <s v="CE"/>
    <x v="0"/>
    <m/>
    <n v="2013"/>
    <n v="3"/>
    <x v="0"/>
    <m/>
    <s v="M"/>
    <s v="MA1023"/>
    <x v="1"/>
    <m/>
    <m/>
    <m/>
    <m/>
    <n v="15"/>
    <n v="7"/>
    <n v="8"/>
  </r>
  <r>
    <n v="1334844"/>
    <s v="201101"/>
    <s v="2011"/>
    <s v="A"/>
    <x v="15"/>
    <s v="PH"/>
    <x v="2"/>
    <x v="3"/>
    <s v="CE"/>
    <x v="0"/>
    <m/>
    <n v="2013"/>
    <n v="2"/>
    <x v="1"/>
    <m/>
    <s v="M"/>
    <m/>
    <x v="2"/>
    <m/>
    <m/>
    <m/>
    <m/>
    <n v="15"/>
    <n v="7"/>
    <n v="8"/>
  </r>
  <r>
    <n v="1334844"/>
    <s v="201002"/>
    <s v="2010"/>
    <s v="D"/>
    <x v="17"/>
    <s v="PH"/>
    <x v="1"/>
    <x v="3"/>
    <s v="CE"/>
    <x v="0"/>
    <m/>
    <n v="2013"/>
    <n v="3"/>
    <x v="0"/>
    <m/>
    <s v="M"/>
    <m/>
    <x v="2"/>
    <m/>
    <m/>
    <m/>
    <m/>
    <n v="15"/>
    <n v="7"/>
    <n v="8"/>
  </r>
  <r>
    <n v="1334874"/>
    <s v="201001"/>
    <s v="2010"/>
    <s v="B"/>
    <x v="14"/>
    <s v="PH"/>
    <x v="4"/>
    <x v="1"/>
    <s v="ED"/>
    <x v="0"/>
    <m/>
    <n v="2013"/>
    <n v="3"/>
    <x v="0"/>
    <m/>
    <s v="M"/>
    <s v="MA2051"/>
    <x v="4"/>
    <s v="MA2071"/>
    <s v="A"/>
    <m/>
    <m/>
    <n v="16"/>
    <n v="8"/>
    <n v="9"/>
  </r>
  <r>
    <n v="1375694"/>
    <s v="201101"/>
    <s v="2011"/>
    <s v="A"/>
    <x v="15"/>
    <s v="PH"/>
    <x v="0"/>
    <x v="0"/>
    <s v="RBE"/>
    <x v="0"/>
    <m/>
    <n v="2014"/>
    <n v="3"/>
    <x v="0"/>
    <m/>
    <s v="M"/>
    <s v="MA1023"/>
    <x v="1"/>
    <m/>
    <m/>
    <m/>
    <m/>
    <n v="16"/>
    <n v="8"/>
    <n v="8"/>
  </r>
  <r>
    <n v="1375694"/>
    <s v="201101"/>
    <s v="2011"/>
    <s v="B"/>
    <x v="22"/>
    <s v="PH"/>
    <x v="4"/>
    <x v="3"/>
    <s v="RBE"/>
    <x v="0"/>
    <m/>
    <n v="2014"/>
    <n v="3"/>
    <x v="0"/>
    <m/>
    <s v="M"/>
    <s v="MA1024"/>
    <x v="0"/>
    <m/>
    <m/>
    <m/>
    <m/>
    <n v="16"/>
    <n v="8"/>
    <n v="8"/>
  </r>
  <r>
    <n v="1376324"/>
    <s v="200901"/>
    <s v="2009"/>
    <s v="A"/>
    <x v="10"/>
    <s v="PH"/>
    <x v="5"/>
    <x v="0"/>
    <s v="RBE"/>
    <x v="0"/>
    <m/>
    <s v="TR"/>
    <s v="TR"/>
    <x v="1"/>
    <m/>
    <s v="M"/>
    <m/>
    <x v="2"/>
    <m/>
    <m/>
    <m/>
    <m/>
    <m/>
    <m/>
    <m/>
  </r>
  <r>
    <n v="1335040"/>
    <s v="201001"/>
    <s v="2010"/>
    <s v="B"/>
    <x v="14"/>
    <s v="PH"/>
    <x v="1"/>
    <x v="0"/>
    <s v="ED"/>
    <x v="0"/>
    <m/>
    <n v="2013"/>
    <n v="3"/>
    <x v="0"/>
    <m/>
    <s v="M"/>
    <s v="MA1023"/>
    <x v="1"/>
    <m/>
    <m/>
    <m/>
    <m/>
    <n v="15"/>
    <n v="5"/>
    <n v="7"/>
  </r>
  <r>
    <n v="1335040"/>
    <s v="201001"/>
    <s v="2010"/>
    <s v="A"/>
    <x v="19"/>
    <s v="PH"/>
    <x v="5"/>
    <x v="3"/>
    <s v="ED"/>
    <x v="0"/>
    <m/>
    <n v="2013"/>
    <n v="3"/>
    <x v="0"/>
    <m/>
    <s v="M"/>
    <s v="MA1022"/>
    <x v="1"/>
    <m/>
    <m/>
    <m/>
    <m/>
    <n v="15"/>
    <n v="5"/>
    <n v="7"/>
  </r>
  <r>
    <n v="1335042"/>
    <s v="201001"/>
    <s v="2010"/>
    <s v="A"/>
    <x v="19"/>
    <s v="PH"/>
    <x v="0"/>
    <x v="1"/>
    <s v="ECE"/>
    <x v="0"/>
    <m/>
    <n v="2013"/>
    <n v="3"/>
    <x v="0"/>
    <m/>
    <s v="M"/>
    <s v="MA1024"/>
    <x v="4"/>
    <m/>
    <m/>
    <m/>
    <m/>
    <n v="16"/>
    <n v="8"/>
    <n v="9"/>
  </r>
  <r>
    <n v="1335042"/>
    <s v="201001"/>
    <s v="2010"/>
    <s v="B"/>
    <x v="14"/>
    <s v="PH"/>
    <x v="4"/>
    <x v="1"/>
    <s v="ECE"/>
    <x v="0"/>
    <m/>
    <n v="2013"/>
    <n v="3"/>
    <x v="0"/>
    <m/>
    <s v="M"/>
    <s v="MA2051"/>
    <x v="4"/>
    <m/>
    <m/>
    <m/>
    <m/>
    <n v="16"/>
    <n v="8"/>
    <n v="9"/>
  </r>
  <r>
    <n v="1335042"/>
    <s v="201002"/>
    <s v="2010"/>
    <s v="C"/>
    <x v="9"/>
    <s v="PH"/>
    <x v="2"/>
    <x v="1"/>
    <s v="ECE"/>
    <x v="0"/>
    <m/>
    <n v="2013"/>
    <n v="3"/>
    <x v="0"/>
    <m/>
    <s v="M"/>
    <s v="MA2071"/>
    <x v="4"/>
    <m/>
    <m/>
    <m/>
    <m/>
    <n v="16"/>
    <n v="8"/>
    <n v="9"/>
  </r>
  <r>
    <n v="1335068"/>
    <s v="201102"/>
    <s v="2011"/>
    <s v="C"/>
    <x v="21"/>
    <s v="PH"/>
    <x v="5"/>
    <x v="0"/>
    <s v="CE"/>
    <x v="0"/>
    <m/>
    <n v="2013"/>
    <n v="2"/>
    <x v="1"/>
    <m/>
    <s v="M"/>
    <m/>
    <x v="2"/>
    <m/>
    <m/>
    <m/>
    <m/>
    <n v="6"/>
    <n v="1.8"/>
    <n v="2"/>
  </r>
  <r>
    <n v="1335068"/>
    <s v="201102"/>
    <s v="2011"/>
    <s v="D"/>
    <x v="20"/>
    <s v="PH"/>
    <x v="1"/>
    <x v="2"/>
    <s v="CE"/>
    <x v="0"/>
    <m/>
    <n v="2013"/>
    <n v="2"/>
    <x v="1"/>
    <m/>
    <s v="M"/>
    <s v="MA2611"/>
    <x v="1"/>
    <m/>
    <m/>
    <m/>
    <m/>
    <n v="6"/>
    <n v="1.8"/>
    <n v="2"/>
  </r>
  <r>
    <n v="1335068"/>
    <s v="201103"/>
    <s v="2011"/>
    <s v="E2"/>
    <x v="27"/>
    <s v="PH"/>
    <x v="1"/>
    <x v="2"/>
    <s v="CE"/>
    <x v="0"/>
    <m/>
    <n v="2013"/>
    <n v="2"/>
    <x v="1"/>
    <m/>
    <s v="M"/>
    <s v="MA2051"/>
    <x v="0"/>
    <m/>
    <m/>
    <m/>
    <m/>
    <n v="6"/>
    <n v="1.8"/>
    <n v="2"/>
  </r>
  <r>
    <n v="1335068"/>
    <s v="201002"/>
    <s v="2010"/>
    <s v="C"/>
    <x v="9"/>
    <s v="PH"/>
    <x v="5"/>
    <x v="2"/>
    <s v="CE"/>
    <x v="0"/>
    <m/>
    <n v="2013"/>
    <n v="3"/>
    <x v="0"/>
    <m/>
    <s v="M"/>
    <s v="MA1022"/>
    <x v="4"/>
    <m/>
    <m/>
    <m/>
    <m/>
    <n v="6"/>
    <n v="1.8"/>
    <n v="2"/>
  </r>
  <r>
    <n v="1335088"/>
    <s v="201002"/>
    <s v="2010"/>
    <s v="C"/>
    <x v="9"/>
    <s v="PH"/>
    <x v="5"/>
    <x v="3"/>
    <s v="IMGD"/>
    <x v="1"/>
    <m/>
    <n v="2013"/>
    <n v="3"/>
    <x v="0"/>
    <m/>
    <s v="M"/>
    <m/>
    <x v="2"/>
    <m/>
    <m/>
    <m/>
    <m/>
    <n v="12.333333"/>
    <n v="8"/>
    <n v="7"/>
  </r>
  <r>
    <n v="1335106"/>
    <s v="201001"/>
    <s v="2010"/>
    <s v="A"/>
    <x v="19"/>
    <s v="PH"/>
    <x v="0"/>
    <x v="0"/>
    <s v="ED"/>
    <x v="0"/>
    <m/>
    <n v="2013"/>
    <n v="3"/>
    <x v="0"/>
    <m/>
    <s v="M"/>
    <s v="MA1023"/>
    <x v="1"/>
    <m/>
    <m/>
    <m/>
    <m/>
    <m/>
    <m/>
    <m/>
  </r>
  <r>
    <n v="1335106"/>
    <s v="201001"/>
    <s v="2010"/>
    <s v="B"/>
    <x v="14"/>
    <s v="PH"/>
    <x v="4"/>
    <x v="0"/>
    <s v="ED"/>
    <x v="0"/>
    <m/>
    <n v="2013"/>
    <n v="3"/>
    <x v="0"/>
    <m/>
    <s v="M"/>
    <s v="MA1024"/>
    <x v="1"/>
    <m/>
    <m/>
    <m/>
    <m/>
    <m/>
    <m/>
    <m/>
  </r>
  <r>
    <n v="1335116"/>
    <s v="201002"/>
    <s v="2010"/>
    <s v="C"/>
    <x v="9"/>
    <s v="PH"/>
    <x v="0"/>
    <x v="0"/>
    <s v="CM"/>
    <x v="0"/>
    <m/>
    <n v="2013"/>
    <n v="3"/>
    <x v="0"/>
    <m/>
    <s v="M"/>
    <s v="MA2051"/>
    <x v="1"/>
    <m/>
    <m/>
    <m/>
    <m/>
    <m/>
    <m/>
    <m/>
  </r>
  <r>
    <n v="1335116"/>
    <s v="201002"/>
    <s v="2010"/>
    <s v="D"/>
    <x v="17"/>
    <s v="PH"/>
    <x v="1"/>
    <x v="0"/>
    <s v="CM"/>
    <x v="0"/>
    <m/>
    <n v="2013"/>
    <n v="3"/>
    <x v="0"/>
    <m/>
    <s v="M"/>
    <m/>
    <x v="2"/>
    <m/>
    <m/>
    <m/>
    <m/>
    <m/>
    <m/>
    <m/>
  </r>
  <r>
    <n v="1335126"/>
    <s v="201001"/>
    <s v="2010"/>
    <s v="A"/>
    <x v="19"/>
    <s v="PH"/>
    <x v="0"/>
    <x v="0"/>
    <s v="AE"/>
    <x v="0"/>
    <m/>
    <n v="2013"/>
    <n v="3"/>
    <x v="0"/>
    <m/>
    <s v="M"/>
    <s v="MA1023"/>
    <x v="0"/>
    <m/>
    <m/>
    <m/>
    <m/>
    <n v="12"/>
    <n v="7"/>
    <n v="9"/>
  </r>
  <r>
    <n v="1335126"/>
    <s v="201002"/>
    <s v="2010"/>
    <s v="C"/>
    <x v="9"/>
    <s v="PH"/>
    <x v="15"/>
    <x v="0"/>
    <s v="AE"/>
    <x v="0"/>
    <s v="ME"/>
    <n v="2013"/>
    <n v="3"/>
    <x v="0"/>
    <m/>
    <s v="M"/>
    <m/>
    <x v="2"/>
    <m/>
    <m/>
    <m/>
    <m/>
    <n v="12"/>
    <n v="7"/>
    <n v="9"/>
  </r>
  <r>
    <n v="1335126"/>
    <s v="201001"/>
    <s v="2010"/>
    <s v="B"/>
    <x v="14"/>
    <s v="PH"/>
    <x v="4"/>
    <x v="3"/>
    <s v="AE"/>
    <x v="0"/>
    <m/>
    <n v="2013"/>
    <n v="3"/>
    <x v="0"/>
    <m/>
    <s v="M"/>
    <s v="MA1024"/>
    <x v="0"/>
    <m/>
    <m/>
    <m/>
    <m/>
    <n v="12"/>
    <n v="7"/>
    <n v="9"/>
  </r>
  <r>
    <n v="1335548"/>
    <s v="200801"/>
    <s v="2008"/>
    <s v="A"/>
    <x v="13"/>
    <s v="PH"/>
    <x v="5"/>
    <x v="1"/>
    <s v="ME"/>
    <x v="0"/>
    <m/>
    <n v="2011"/>
    <n v="3"/>
    <x v="0"/>
    <d v="2011-05-14T00:00:00"/>
    <s v="F"/>
    <s v="MA1023"/>
    <x v="4"/>
    <m/>
    <m/>
    <m/>
    <m/>
    <m/>
    <m/>
    <m/>
  </r>
  <r>
    <n v="1335548"/>
    <s v="201002"/>
    <s v="2010"/>
    <s v="D"/>
    <x v="17"/>
    <s v="PH"/>
    <x v="17"/>
    <x v="0"/>
    <s v="ME"/>
    <x v="0"/>
    <s v="HU"/>
    <n v="2011"/>
    <n v="1"/>
    <x v="1"/>
    <d v="2011-05-14T00:00:00"/>
    <s v="F"/>
    <m/>
    <x v="2"/>
    <m/>
    <m/>
    <m/>
    <m/>
    <m/>
    <m/>
    <m/>
  </r>
  <r>
    <n v="1335548"/>
    <s v="200801"/>
    <s v="2008"/>
    <s v="B"/>
    <x v="11"/>
    <s v="PH"/>
    <x v="1"/>
    <x v="0"/>
    <s v="ME"/>
    <x v="0"/>
    <m/>
    <n v="2011"/>
    <n v="3"/>
    <x v="0"/>
    <d v="2011-05-14T00:00:00"/>
    <s v="F"/>
    <s v="MA1024"/>
    <x v="4"/>
    <m/>
    <m/>
    <m/>
    <m/>
    <m/>
    <m/>
    <m/>
  </r>
  <r>
    <n v="1335552"/>
    <s v="200701"/>
    <s v="2007"/>
    <s v="A"/>
    <x v="0"/>
    <s v="PH"/>
    <x v="5"/>
    <x v="1"/>
    <s v="BE"/>
    <x v="0"/>
    <s v="ECE"/>
    <n v="2010"/>
    <n v="3"/>
    <x v="0"/>
    <d v="2010-05-15T00:00:00"/>
    <s v="F"/>
    <s v="MA1024"/>
    <x v="4"/>
    <m/>
    <m/>
    <m/>
    <m/>
    <m/>
    <m/>
    <m/>
  </r>
  <r>
    <n v="1335552"/>
    <s v="200701"/>
    <s v="2007"/>
    <s v="B"/>
    <x v="1"/>
    <s v="PH"/>
    <x v="1"/>
    <x v="1"/>
    <s v="BE"/>
    <x v="0"/>
    <s v="ECE"/>
    <n v="2010"/>
    <n v="3"/>
    <x v="0"/>
    <d v="2010-05-15T00:00:00"/>
    <s v="F"/>
    <m/>
    <x v="2"/>
    <m/>
    <m/>
    <m/>
    <m/>
    <m/>
    <m/>
    <m/>
  </r>
  <r>
    <n v="1335582"/>
    <s v="200702"/>
    <s v="2007"/>
    <s v="C"/>
    <x v="6"/>
    <s v="PH"/>
    <x v="5"/>
    <x v="1"/>
    <s v="CM"/>
    <x v="0"/>
    <m/>
    <n v="2010"/>
    <n v="3"/>
    <x v="0"/>
    <d v="2010-05-15T00:00:00"/>
    <s v="M"/>
    <s v="MA2071"/>
    <x v="4"/>
    <m/>
    <m/>
    <m/>
    <m/>
    <m/>
    <m/>
    <m/>
  </r>
  <r>
    <n v="1335582"/>
    <s v="200702"/>
    <s v="2007"/>
    <s v="D"/>
    <x v="8"/>
    <s v="PH"/>
    <x v="1"/>
    <x v="0"/>
    <s v="CM"/>
    <x v="0"/>
    <m/>
    <n v="2010"/>
    <n v="3"/>
    <x v="0"/>
    <d v="2010-05-15T00:00:00"/>
    <s v="M"/>
    <m/>
    <x v="2"/>
    <m/>
    <m/>
    <m/>
    <m/>
    <m/>
    <m/>
    <m/>
  </r>
  <r>
    <n v="1335594"/>
    <s v="200701"/>
    <s v="2007"/>
    <s v="A"/>
    <x v="0"/>
    <s v="PH"/>
    <x v="5"/>
    <x v="3"/>
    <s v="BC"/>
    <x v="2"/>
    <m/>
    <n v="2010"/>
    <n v="3"/>
    <x v="0"/>
    <d v="2010-05-15T00:00:00"/>
    <s v="M"/>
    <s v="MA2611"/>
    <x v="1"/>
    <m/>
    <m/>
    <m/>
    <m/>
    <m/>
    <m/>
    <m/>
  </r>
  <r>
    <n v="1335594"/>
    <s v="200701"/>
    <s v="2007"/>
    <s v="B"/>
    <x v="1"/>
    <s v="PH"/>
    <x v="1"/>
    <x v="3"/>
    <s v="BC"/>
    <x v="2"/>
    <m/>
    <n v="2010"/>
    <n v="3"/>
    <x v="0"/>
    <d v="2010-05-15T00:00:00"/>
    <s v="M"/>
    <m/>
    <x v="2"/>
    <m/>
    <m/>
    <m/>
    <m/>
    <m/>
    <m/>
    <m/>
  </r>
  <r>
    <n v="1335596"/>
    <s v="200902"/>
    <s v="2009"/>
    <s v="D"/>
    <x v="7"/>
    <s v="PH"/>
    <x v="6"/>
    <x v="1"/>
    <s v="BE"/>
    <x v="0"/>
    <m/>
    <n v="2009"/>
    <n v="0"/>
    <x v="1"/>
    <d v="2009-05-16T00:00:00"/>
    <s v="M"/>
    <m/>
    <x v="2"/>
    <m/>
    <m/>
    <m/>
    <m/>
    <m/>
    <m/>
    <m/>
  </r>
  <r>
    <n v="1335596"/>
    <s v="200702"/>
    <s v="2007"/>
    <s v="C"/>
    <x v="6"/>
    <s v="PH"/>
    <x v="5"/>
    <x v="1"/>
    <s v="BE"/>
    <x v="0"/>
    <m/>
    <n v="2010"/>
    <n v="3"/>
    <x v="0"/>
    <d v="2009-05-16T00:00:00"/>
    <s v="M"/>
    <m/>
    <x v="2"/>
    <m/>
    <m/>
    <m/>
    <m/>
    <m/>
    <m/>
    <m/>
  </r>
  <r>
    <n v="1335596"/>
    <s v="200702"/>
    <s v="2007"/>
    <s v="D"/>
    <x v="8"/>
    <s v="PH"/>
    <x v="1"/>
    <x v="1"/>
    <s v="BE"/>
    <x v="0"/>
    <m/>
    <n v="2010"/>
    <n v="3"/>
    <x v="0"/>
    <d v="2009-05-16T00:00:00"/>
    <s v="M"/>
    <s v="MA2611"/>
    <x v="4"/>
    <m/>
    <m/>
    <m/>
    <m/>
    <m/>
    <m/>
    <m/>
  </r>
  <r>
    <n v="1335700"/>
    <s v="200702"/>
    <s v="2007"/>
    <s v="D"/>
    <x v="8"/>
    <s v="PH"/>
    <x v="1"/>
    <x v="3"/>
    <s v="BE"/>
    <x v="0"/>
    <m/>
    <n v="2010"/>
    <n v="3"/>
    <x v="0"/>
    <d v="2009-05-16T00:00:00"/>
    <s v="F"/>
    <m/>
    <x v="2"/>
    <m/>
    <m/>
    <m/>
    <m/>
    <m/>
    <m/>
    <m/>
  </r>
  <r>
    <n v="1335710"/>
    <s v="200701"/>
    <s v="2007"/>
    <s v="B"/>
    <x v="1"/>
    <s v="PH"/>
    <x v="1"/>
    <x v="1"/>
    <s v="BC"/>
    <x v="2"/>
    <m/>
    <n v="2010"/>
    <n v="3"/>
    <x v="0"/>
    <d v="2009-05-16T00:00:00"/>
    <s v="M"/>
    <m/>
    <x v="2"/>
    <m/>
    <m/>
    <m/>
    <m/>
    <m/>
    <m/>
    <m/>
  </r>
  <r>
    <n v="1335710"/>
    <s v="200702"/>
    <s v="2007"/>
    <s v="D"/>
    <x v="8"/>
    <s v="PH"/>
    <x v="6"/>
    <x v="1"/>
    <s v="BC"/>
    <x v="2"/>
    <m/>
    <n v="2010"/>
    <n v="3"/>
    <x v="0"/>
    <d v="2009-05-16T00:00:00"/>
    <s v="M"/>
    <s v="MA2611"/>
    <x v="4"/>
    <m/>
    <m/>
    <m/>
    <m/>
    <m/>
    <m/>
    <m/>
  </r>
  <r>
    <n v="1335710"/>
    <s v="200701"/>
    <s v="2007"/>
    <s v="A"/>
    <x v="0"/>
    <s v="PH"/>
    <x v="5"/>
    <x v="0"/>
    <s v="BC"/>
    <x v="2"/>
    <m/>
    <n v="2010"/>
    <n v="3"/>
    <x v="0"/>
    <d v="2009-05-16T00:00:00"/>
    <s v="M"/>
    <m/>
    <x v="2"/>
    <m/>
    <m/>
    <m/>
    <m/>
    <m/>
    <m/>
    <m/>
  </r>
  <r>
    <n v="1335732"/>
    <s v="200801"/>
    <s v="2008"/>
    <s v="A"/>
    <x v="13"/>
    <s v="PH"/>
    <x v="15"/>
    <x v="0"/>
    <s v="AE"/>
    <x v="0"/>
    <m/>
    <n v="2009"/>
    <n v="1"/>
    <x v="1"/>
    <d v="2010-05-15T00:00:00"/>
    <s v="M"/>
    <m/>
    <x v="2"/>
    <m/>
    <m/>
    <m/>
    <m/>
    <m/>
    <m/>
    <m/>
  </r>
  <r>
    <n v="1335906"/>
    <s v="201201"/>
    <s v="2012"/>
    <s v="A"/>
    <x v="23"/>
    <s v="PH"/>
    <x v="7"/>
    <x v="1"/>
    <s v="PH"/>
    <x v="2"/>
    <m/>
    <n v="2013"/>
    <n v="1"/>
    <x v="1"/>
    <m/>
    <s v="M"/>
    <s v="MA4451"/>
    <x v="1"/>
    <m/>
    <m/>
    <m/>
    <m/>
    <n v="16"/>
    <n v="8"/>
    <n v="9"/>
  </r>
  <r>
    <n v="1335906"/>
    <s v="201101"/>
    <s v="2011"/>
    <s v="A"/>
    <x v="15"/>
    <s v="PH"/>
    <x v="15"/>
    <x v="1"/>
    <s v="PH"/>
    <x v="2"/>
    <m/>
    <n v="2013"/>
    <n v="2"/>
    <x v="1"/>
    <m/>
    <s v="M"/>
    <s v="MA3831"/>
    <x v="4"/>
    <m/>
    <m/>
    <m/>
    <m/>
    <n v="16"/>
    <n v="8"/>
    <n v="9"/>
  </r>
  <r>
    <n v="1335906"/>
    <s v="201101"/>
    <s v="2011"/>
    <s v="B"/>
    <x v="22"/>
    <s v="PH"/>
    <x v="12"/>
    <x v="1"/>
    <s v="PH"/>
    <x v="2"/>
    <m/>
    <n v="2013"/>
    <n v="2"/>
    <x v="1"/>
    <m/>
    <s v="M"/>
    <s v="MA3832"/>
    <x v="4"/>
    <m/>
    <m/>
    <m/>
    <m/>
    <n v="16"/>
    <n v="8"/>
    <n v="9"/>
  </r>
  <r>
    <n v="1335906"/>
    <s v="201101"/>
    <s v="2011"/>
    <s v="B"/>
    <x v="22"/>
    <s v="PH"/>
    <x v="8"/>
    <x v="1"/>
    <s v="PH"/>
    <x v="2"/>
    <m/>
    <n v="2013"/>
    <n v="2"/>
    <x v="1"/>
    <m/>
    <s v="M"/>
    <s v="MA3832"/>
    <x v="4"/>
    <m/>
    <m/>
    <m/>
    <m/>
    <n v="16"/>
    <n v="8"/>
    <n v="9"/>
  </r>
  <r>
    <n v="1335906"/>
    <s v="201102"/>
    <s v="2011"/>
    <s v="C"/>
    <x v="21"/>
    <s v="PH"/>
    <x v="18"/>
    <x v="1"/>
    <s v="PH"/>
    <x v="2"/>
    <m/>
    <n v="2013"/>
    <n v="2"/>
    <x v="1"/>
    <m/>
    <s v="M"/>
    <s v="MA2251"/>
    <x v="4"/>
    <m/>
    <m/>
    <m/>
    <m/>
    <n v="16"/>
    <n v="8"/>
    <n v="9"/>
  </r>
  <r>
    <n v="1335906"/>
    <s v="201102"/>
    <s v="2011"/>
    <s v="D"/>
    <x v="20"/>
    <s v="PH"/>
    <x v="10"/>
    <x v="1"/>
    <s v="PH"/>
    <x v="2"/>
    <m/>
    <n v="2013"/>
    <n v="2"/>
    <x v="1"/>
    <m/>
    <s v="M"/>
    <s v="MA4473"/>
    <x v="4"/>
    <m/>
    <m/>
    <m/>
    <m/>
    <n v="16"/>
    <n v="8"/>
    <n v="9"/>
  </r>
  <r>
    <n v="1335906"/>
    <s v="201001"/>
    <s v="2010"/>
    <s v="A"/>
    <x v="19"/>
    <s v="PH"/>
    <x v="0"/>
    <x v="1"/>
    <s v="ED"/>
    <x v="0"/>
    <m/>
    <n v="2013"/>
    <n v="3"/>
    <x v="0"/>
    <m/>
    <s v="M"/>
    <s v="MA1024"/>
    <x v="4"/>
    <m/>
    <m/>
    <m/>
    <m/>
    <n v="16"/>
    <n v="8"/>
    <n v="9"/>
  </r>
  <r>
    <n v="1335906"/>
    <s v="201001"/>
    <s v="2010"/>
    <s v="B"/>
    <x v="14"/>
    <s v="PH"/>
    <x v="4"/>
    <x v="1"/>
    <s v="ED"/>
    <x v="0"/>
    <m/>
    <n v="2013"/>
    <n v="3"/>
    <x v="0"/>
    <m/>
    <s v="M"/>
    <s v="MA2051"/>
    <x v="4"/>
    <m/>
    <m/>
    <m/>
    <m/>
    <n v="16"/>
    <n v="8"/>
    <n v="9"/>
  </r>
  <r>
    <n v="1335906"/>
    <s v="201002"/>
    <s v="2010"/>
    <s v="C"/>
    <x v="9"/>
    <s v="PH"/>
    <x v="2"/>
    <x v="1"/>
    <s v="PH"/>
    <x v="2"/>
    <m/>
    <n v="2013"/>
    <n v="3"/>
    <x v="0"/>
    <m/>
    <s v="M"/>
    <s v="MA2071"/>
    <x v="4"/>
    <m/>
    <m/>
    <m/>
    <m/>
    <n v="16"/>
    <n v="8"/>
    <n v="9"/>
  </r>
  <r>
    <n v="1335906"/>
    <s v="201002"/>
    <s v="2010"/>
    <s v="D"/>
    <x v="17"/>
    <s v="PH"/>
    <x v="6"/>
    <x v="1"/>
    <s v="PH"/>
    <x v="2"/>
    <m/>
    <n v="2013"/>
    <n v="3"/>
    <x v="0"/>
    <m/>
    <s v="M"/>
    <s v="MA2210"/>
    <x v="4"/>
    <m/>
    <m/>
    <m/>
    <m/>
    <n v="16"/>
    <n v="8"/>
    <n v="9"/>
  </r>
  <r>
    <n v="1336060"/>
    <s v="200901"/>
    <s v="2009"/>
    <s v="B"/>
    <x v="4"/>
    <s v="PH"/>
    <x v="1"/>
    <x v="1"/>
    <s v="ECE"/>
    <x v="0"/>
    <m/>
    <s v="TR"/>
    <s v="TR"/>
    <x v="1"/>
    <m/>
    <s v="M"/>
    <s v="MA1023"/>
    <x v="1"/>
    <m/>
    <m/>
    <m/>
    <m/>
    <m/>
    <m/>
    <m/>
  </r>
  <r>
    <n v="1336060"/>
    <s v="200901"/>
    <s v="2009"/>
    <s v="A"/>
    <x v="10"/>
    <s v="PH"/>
    <x v="5"/>
    <x v="0"/>
    <s v="ECE"/>
    <x v="0"/>
    <m/>
    <s v="TR"/>
    <s v="TR"/>
    <x v="1"/>
    <m/>
    <s v="M"/>
    <s v="MA1022"/>
    <x v="4"/>
    <m/>
    <m/>
    <m/>
    <m/>
    <m/>
    <m/>
    <m/>
  </r>
  <r>
    <n v="1336306"/>
    <s v="200901"/>
    <s v="2009"/>
    <s v="B"/>
    <x v="4"/>
    <s v="PH"/>
    <x v="6"/>
    <x v="1"/>
    <s v="CS"/>
    <x v="1"/>
    <s v="RBE"/>
    <n v="2009"/>
    <n v="0"/>
    <x v="1"/>
    <d v="2009-05-16T00:00:00"/>
    <s v="M"/>
    <m/>
    <x v="2"/>
    <m/>
    <m/>
    <m/>
    <m/>
    <m/>
    <m/>
    <m/>
  </r>
  <r>
    <n v="1336350"/>
    <s v="200701"/>
    <s v="2007"/>
    <s v="A"/>
    <x v="0"/>
    <s v="PH"/>
    <x v="5"/>
    <x v="0"/>
    <s v="BIO"/>
    <x v="2"/>
    <m/>
    <n v="2009"/>
    <n v="2"/>
    <x v="1"/>
    <d v="2009-05-16T00:00:00"/>
    <s v="F"/>
    <m/>
    <x v="2"/>
    <m/>
    <m/>
    <m/>
    <m/>
    <m/>
    <m/>
    <m/>
  </r>
  <r>
    <n v="1336350"/>
    <s v="200901"/>
    <s v="2009"/>
    <s v="B"/>
    <x v="4"/>
    <s v="PH"/>
    <x v="1"/>
    <x v="3"/>
    <s v="BC"/>
    <x v="2"/>
    <m/>
    <n v="2009"/>
    <n v="0"/>
    <x v="1"/>
    <d v="2009-05-16T00:00:00"/>
    <s v="F"/>
    <m/>
    <x v="2"/>
    <m/>
    <m/>
    <m/>
    <m/>
    <m/>
    <m/>
    <m/>
  </r>
  <r>
    <n v="1336350"/>
    <s v="200701"/>
    <s v="2007"/>
    <s v="B"/>
    <x v="1"/>
    <s v="PH"/>
    <x v="1"/>
    <x v="2"/>
    <s v="BIO"/>
    <x v="2"/>
    <m/>
    <n v="2009"/>
    <n v="2"/>
    <x v="1"/>
    <d v="2009-05-16T00:00:00"/>
    <s v="F"/>
    <m/>
    <x v="2"/>
    <m/>
    <m/>
    <m/>
    <m/>
    <m/>
    <m/>
    <m/>
  </r>
  <r>
    <n v="1336446"/>
    <s v="200801"/>
    <s v="2008"/>
    <s v="A"/>
    <x v="13"/>
    <s v="PH"/>
    <x v="5"/>
    <x v="0"/>
    <s v="ECE"/>
    <x v="0"/>
    <m/>
    <n v="2010"/>
    <n v="2"/>
    <x v="1"/>
    <d v="2010-10-07T00:00:00"/>
    <s v="M"/>
    <s v="MA2051"/>
    <x v="1"/>
    <m/>
    <m/>
    <m/>
    <m/>
    <m/>
    <m/>
    <m/>
  </r>
  <r>
    <n v="1336446"/>
    <s v="200801"/>
    <s v="2008"/>
    <s v="B"/>
    <x v="11"/>
    <s v="PH"/>
    <x v="1"/>
    <x v="0"/>
    <s v="ECE"/>
    <x v="0"/>
    <m/>
    <n v="2010"/>
    <n v="2"/>
    <x v="1"/>
    <d v="2010-10-07T00:00:00"/>
    <s v="M"/>
    <m/>
    <x v="2"/>
    <m/>
    <m/>
    <m/>
    <m/>
    <m/>
    <m/>
    <m/>
  </r>
  <r>
    <n v="1336446"/>
    <s v="200701"/>
    <s v="2007"/>
    <s v="B"/>
    <x v="1"/>
    <s v="PH"/>
    <x v="1"/>
    <x v="2"/>
    <s v="ED"/>
    <x v="0"/>
    <m/>
    <n v="2010"/>
    <n v="3"/>
    <x v="0"/>
    <d v="2010-10-07T00:00:00"/>
    <s v="M"/>
    <s v="MA2051"/>
    <x v="3"/>
    <m/>
    <m/>
    <m/>
    <m/>
    <m/>
    <m/>
    <m/>
  </r>
  <r>
    <n v="1337108"/>
    <s v="200701"/>
    <s v="2007"/>
    <s v="A"/>
    <x v="0"/>
    <s v="PH"/>
    <x v="5"/>
    <x v="0"/>
    <s v="BIO"/>
    <x v="2"/>
    <m/>
    <n v="2009"/>
    <n v="2"/>
    <x v="1"/>
    <d v="2009-05-16T00:00:00"/>
    <s v="F"/>
    <m/>
    <x v="2"/>
    <m/>
    <m/>
    <m/>
    <m/>
    <m/>
    <m/>
    <m/>
  </r>
  <r>
    <n v="1337108"/>
    <s v="200701"/>
    <s v="2007"/>
    <s v="B"/>
    <x v="1"/>
    <s v="PH"/>
    <x v="1"/>
    <x v="0"/>
    <s v="BIO"/>
    <x v="2"/>
    <m/>
    <n v="2009"/>
    <n v="2"/>
    <x v="1"/>
    <d v="2009-05-16T00:00:00"/>
    <s v="F"/>
    <m/>
    <x v="2"/>
    <m/>
    <m/>
    <m/>
    <m/>
    <m/>
    <m/>
    <m/>
  </r>
  <r>
    <n v="1337108"/>
    <s v="200702"/>
    <s v="2007"/>
    <s v="D"/>
    <x v="8"/>
    <s v="PH"/>
    <x v="6"/>
    <x v="3"/>
    <s v="BIO"/>
    <x v="2"/>
    <m/>
    <n v="2009"/>
    <n v="2"/>
    <x v="1"/>
    <d v="2009-05-16T00:00:00"/>
    <s v="F"/>
    <m/>
    <x v="2"/>
    <m/>
    <m/>
    <m/>
    <m/>
    <m/>
    <m/>
    <m/>
  </r>
  <r>
    <n v="1337442"/>
    <s v="200702"/>
    <s v="2007"/>
    <s v="C"/>
    <x v="6"/>
    <s v="PH"/>
    <x v="5"/>
    <x v="0"/>
    <s v="CS"/>
    <x v="1"/>
    <m/>
    <n v="2009"/>
    <n v="2"/>
    <x v="1"/>
    <d v="2009-05-16T00:00:00"/>
    <s v="M"/>
    <s v="MA2071"/>
    <x v="0"/>
    <m/>
    <m/>
    <m/>
    <m/>
    <m/>
    <m/>
    <m/>
  </r>
  <r>
    <n v="1337462"/>
    <s v="200701"/>
    <s v="2007"/>
    <s v="B"/>
    <x v="1"/>
    <s v="PH"/>
    <x v="1"/>
    <x v="0"/>
    <s v="IE"/>
    <x v="0"/>
    <m/>
    <n v="2010"/>
    <n v="3"/>
    <x v="0"/>
    <d v="2010-05-15T00:00:00"/>
    <s v="F"/>
    <s v="MA1024"/>
    <x v="0"/>
    <m/>
    <m/>
    <m/>
    <m/>
    <m/>
    <m/>
    <m/>
  </r>
  <r>
    <n v="1337462"/>
    <s v="200701"/>
    <s v="2007"/>
    <s v="A"/>
    <x v="0"/>
    <s v="PH"/>
    <x v="0"/>
    <x v="3"/>
    <s v="IE"/>
    <x v="0"/>
    <m/>
    <n v="2010"/>
    <n v="3"/>
    <x v="0"/>
    <d v="2010-05-15T00:00:00"/>
    <s v="F"/>
    <s v="MA1023"/>
    <x v="1"/>
    <m/>
    <m/>
    <m/>
    <m/>
    <m/>
    <m/>
    <m/>
  </r>
  <r>
    <n v="1337462"/>
    <s v="200702"/>
    <s v="2007"/>
    <s v="D"/>
    <x v="8"/>
    <s v="PH"/>
    <x v="6"/>
    <x v="3"/>
    <s v="IE"/>
    <x v="0"/>
    <s v="HU"/>
    <n v="2010"/>
    <n v="3"/>
    <x v="0"/>
    <d v="2010-05-15T00:00:00"/>
    <s v="F"/>
    <m/>
    <x v="2"/>
    <m/>
    <m/>
    <m/>
    <m/>
    <m/>
    <m/>
    <m/>
  </r>
  <r>
    <n v="1337474"/>
    <s v="200702"/>
    <s v="2007"/>
    <s v="D"/>
    <x v="8"/>
    <s v="PH"/>
    <x v="1"/>
    <x v="0"/>
    <s v="CM"/>
    <x v="0"/>
    <m/>
    <n v="2010"/>
    <n v="3"/>
    <x v="0"/>
    <d v="2010-05-15T00:00:00"/>
    <s v="M"/>
    <m/>
    <x v="2"/>
    <m/>
    <m/>
    <m/>
    <m/>
    <m/>
    <m/>
    <m/>
  </r>
  <r>
    <n v="1337484"/>
    <s v="200701"/>
    <s v="2007"/>
    <s v="A"/>
    <x v="0"/>
    <s v="PH"/>
    <x v="2"/>
    <x v="3"/>
    <s v="CS"/>
    <x v="1"/>
    <m/>
    <n v="2009"/>
    <n v="2"/>
    <x v="1"/>
    <d v="2009-10-01T00:00:00"/>
    <s v="M"/>
    <s v="MA1023"/>
    <x v="3"/>
    <s v="MA2201"/>
    <s v="B"/>
    <m/>
    <m/>
    <m/>
    <m/>
    <m/>
  </r>
  <r>
    <n v="1337574"/>
    <s v="200801"/>
    <s v="2008"/>
    <s v="B"/>
    <x v="11"/>
    <s v="PH"/>
    <x v="1"/>
    <x v="3"/>
    <s v="ECE"/>
    <x v="0"/>
    <m/>
    <n v="2009"/>
    <n v="1"/>
    <x v="1"/>
    <d v="2010-05-15T00:00:00"/>
    <s v="F"/>
    <m/>
    <x v="2"/>
    <m/>
    <m/>
    <m/>
    <m/>
    <m/>
    <m/>
    <m/>
  </r>
  <r>
    <n v="1337702"/>
    <s v="200701"/>
    <s v="2007"/>
    <s v="A"/>
    <x v="0"/>
    <s v="PH"/>
    <x v="2"/>
    <x v="0"/>
    <s v="BIO"/>
    <x v="2"/>
    <m/>
    <n v="2009"/>
    <n v="2"/>
    <x v="1"/>
    <d v="2009-02-26T00:00:00"/>
    <s v="M"/>
    <m/>
    <x v="2"/>
    <m/>
    <m/>
    <m/>
    <m/>
    <m/>
    <m/>
    <m/>
  </r>
  <r>
    <n v="1337778"/>
    <s v="200802"/>
    <s v="2008"/>
    <s v="D"/>
    <x v="3"/>
    <s v="PH"/>
    <x v="19"/>
    <x v="1"/>
    <s v="PH"/>
    <x v="2"/>
    <m/>
    <n v="2009"/>
    <n v="1"/>
    <x v="1"/>
    <d v="2009-05-16T00:00:00"/>
    <s v="M"/>
    <s v="MA3471"/>
    <x v="1"/>
    <s v="MA3832"/>
    <s v="C"/>
    <m/>
    <m/>
    <m/>
    <m/>
    <m/>
  </r>
  <r>
    <n v="1337778"/>
    <s v="200702"/>
    <s v="2007"/>
    <s v="D"/>
    <x v="8"/>
    <s v="PH"/>
    <x v="10"/>
    <x v="1"/>
    <s v="PH"/>
    <x v="2"/>
    <m/>
    <n v="2009"/>
    <n v="2"/>
    <x v="1"/>
    <d v="2009-05-16T00:00:00"/>
    <s v="M"/>
    <m/>
    <x v="2"/>
    <m/>
    <m/>
    <m/>
    <m/>
    <m/>
    <m/>
    <m/>
  </r>
  <r>
    <n v="1337778"/>
    <s v="200702"/>
    <s v="2007"/>
    <s v="D"/>
    <x v="8"/>
    <s v="PH"/>
    <x v="20"/>
    <x v="1"/>
    <s v="PH"/>
    <x v="2"/>
    <m/>
    <n v="2009"/>
    <n v="2"/>
    <x v="1"/>
    <d v="2009-05-16T00:00:00"/>
    <s v="M"/>
    <m/>
    <x v="2"/>
    <m/>
    <m/>
    <m/>
    <m/>
    <m/>
    <m/>
    <m/>
  </r>
  <r>
    <n v="1337778"/>
    <s v="200902"/>
    <s v="2009"/>
    <s v="C"/>
    <x v="2"/>
    <s v="PH"/>
    <x v="13"/>
    <x v="0"/>
    <s v="PH"/>
    <x v="2"/>
    <m/>
    <n v="2009"/>
    <n v="0"/>
    <x v="1"/>
    <d v="2009-05-16T00:00:00"/>
    <s v="M"/>
    <m/>
    <x v="2"/>
    <m/>
    <m/>
    <m/>
    <m/>
    <m/>
    <m/>
    <m/>
  </r>
  <r>
    <n v="1337778"/>
    <s v="200802"/>
    <s v="2008"/>
    <s v="C"/>
    <x v="5"/>
    <s v="PH"/>
    <x v="14"/>
    <x v="0"/>
    <s v="PH"/>
    <x v="2"/>
    <m/>
    <n v="2009"/>
    <n v="1"/>
    <x v="1"/>
    <d v="2009-05-16T00:00:00"/>
    <s v="M"/>
    <s v="MA3831"/>
    <x v="0"/>
    <m/>
    <m/>
    <m/>
    <m/>
    <m/>
    <m/>
    <m/>
  </r>
  <r>
    <n v="1337778"/>
    <s v="200802"/>
    <s v="2008"/>
    <s v="C"/>
    <x v="5"/>
    <s v="PH"/>
    <x v="24"/>
    <x v="0"/>
    <s v="PH"/>
    <x v="2"/>
    <m/>
    <n v="2009"/>
    <n v="1"/>
    <x v="1"/>
    <d v="2009-05-16T00:00:00"/>
    <s v="M"/>
    <s v="MA3831"/>
    <x v="0"/>
    <m/>
    <m/>
    <m/>
    <m/>
    <m/>
    <m/>
    <m/>
  </r>
  <r>
    <n v="1337778"/>
    <s v="200701"/>
    <s v="2007"/>
    <s v="A"/>
    <x v="0"/>
    <s v="PH"/>
    <x v="15"/>
    <x v="0"/>
    <s v="PH"/>
    <x v="2"/>
    <m/>
    <n v="2009"/>
    <n v="2"/>
    <x v="1"/>
    <d v="2009-05-16T00:00:00"/>
    <s v="M"/>
    <s v="MA4451"/>
    <x v="1"/>
    <m/>
    <m/>
    <m/>
    <m/>
    <m/>
    <m/>
    <m/>
  </r>
  <r>
    <n v="1337778"/>
    <s v="200701"/>
    <s v="2007"/>
    <s v="B"/>
    <x v="1"/>
    <s v="PH"/>
    <x v="9"/>
    <x v="0"/>
    <s v="PH"/>
    <x v="2"/>
    <m/>
    <n v="2009"/>
    <n v="2"/>
    <x v="1"/>
    <d v="2009-05-16T00:00:00"/>
    <s v="M"/>
    <s v="MA3257"/>
    <x v="1"/>
    <m/>
    <m/>
    <m/>
    <m/>
    <m/>
    <m/>
    <m/>
  </r>
  <r>
    <n v="1337778"/>
    <s v="200701"/>
    <s v="2007"/>
    <s v="B"/>
    <x v="1"/>
    <s v="PH"/>
    <x v="12"/>
    <x v="0"/>
    <s v="PH"/>
    <x v="2"/>
    <m/>
    <n v="2009"/>
    <n v="2"/>
    <x v="1"/>
    <d v="2009-05-16T00:00:00"/>
    <s v="M"/>
    <s v="MA3257"/>
    <x v="1"/>
    <m/>
    <m/>
    <m/>
    <m/>
    <m/>
    <m/>
    <m/>
  </r>
  <r>
    <n v="1337778"/>
    <s v="200702"/>
    <s v="2007"/>
    <s v="C"/>
    <x v="6"/>
    <s v="PH"/>
    <x v="25"/>
    <x v="0"/>
    <s v="PH"/>
    <x v="2"/>
    <m/>
    <n v="2009"/>
    <n v="2"/>
    <x v="1"/>
    <d v="2009-05-16T00:00:00"/>
    <s v="M"/>
    <s v="MA2251"/>
    <x v="1"/>
    <s v="MA4291"/>
    <s v="C"/>
    <m/>
    <m/>
    <m/>
    <m/>
    <m/>
  </r>
  <r>
    <n v="1337778"/>
    <s v="200801"/>
    <s v="2008"/>
    <s v="A"/>
    <x v="13"/>
    <s v="PH"/>
    <x v="7"/>
    <x v="3"/>
    <s v="PH"/>
    <x v="2"/>
    <m/>
    <n v="2009"/>
    <n v="1"/>
    <x v="1"/>
    <d v="2009-05-16T00:00:00"/>
    <s v="M"/>
    <m/>
    <x v="2"/>
    <m/>
    <m/>
    <m/>
    <m/>
    <m/>
    <m/>
    <m/>
  </r>
  <r>
    <n v="1337778"/>
    <s v="200802"/>
    <s v="2008"/>
    <s v="D"/>
    <x v="3"/>
    <s v="PH"/>
    <x v="21"/>
    <x v="3"/>
    <s v="PH"/>
    <x v="2"/>
    <m/>
    <n v="2009"/>
    <n v="1"/>
    <x v="1"/>
    <d v="2009-05-16T00:00:00"/>
    <s v="M"/>
    <s v="MA3471"/>
    <x v="1"/>
    <s v="MA3832"/>
    <s v="C"/>
    <m/>
    <m/>
    <m/>
    <m/>
    <m/>
  </r>
  <r>
    <n v="1337960"/>
    <s v="200702"/>
    <s v="2007"/>
    <s v="C"/>
    <x v="6"/>
    <s v="PH"/>
    <x v="2"/>
    <x v="0"/>
    <s v="BE"/>
    <x v="0"/>
    <m/>
    <n v="2009"/>
    <n v="2"/>
    <x v="1"/>
    <d v="2009-05-16T00:00:00"/>
    <s v="F"/>
    <m/>
    <x v="2"/>
    <m/>
    <m/>
    <m/>
    <m/>
    <m/>
    <m/>
    <m/>
  </r>
  <r>
    <n v="1337998"/>
    <s v="200701"/>
    <s v="2007"/>
    <s v="A"/>
    <x v="0"/>
    <s v="PH"/>
    <x v="5"/>
    <x v="1"/>
    <s v="BE"/>
    <x v="0"/>
    <m/>
    <n v="2009"/>
    <n v="2"/>
    <x v="1"/>
    <d v="2009-05-16T00:00:00"/>
    <s v="F"/>
    <m/>
    <x v="2"/>
    <m/>
    <m/>
    <m/>
    <m/>
    <m/>
    <m/>
    <m/>
  </r>
  <r>
    <n v="1337998"/>
    <s v="200701"/>
    <s v="2007"/>
    <s v="B"/>
    <x v="1"/>
    <s v="PH"/>
    <x v="1"/>
    <x v="1"/>
    <s v="BE"/>
    <x v="0"/>
    <m/>
    <n v="2009"/>
    <n v="2"/>
    <x v="1"/>
    <d v="2009-05-16T00:00:00"/>
    <s v="F"/>
    <m/>
    <x v="2"/>
    <m/>
    <m/>
    <m/>
    <m/>
    <m/>
    <m/>
    <m/>
  </r>
  <r>
    <n v="1338166"/>
    <s v="201001"/>
    <s v="2010"/>
    <s v="A"/>
    <x v="19"/>
    <s v="PH"/>
    <x v="5"/>
    <x v="0"/>
    <s v="BC"/>
    <x v="2"/>
    <m/>
    <n v="2010"/>
    <n v="0"/>
    <x v="1"/>
    <d v="2010-05-15T00:00:00"/>
    <s v="F"/>
    <m/>
    <x v="2"/>
    <m/>
    <m/>
    <m/>
    <m/>
    <m/>
    <m/>
    <m/>
  </r>
  <r>
    <n v="1338166"/>
    <s v="201001"/>
    <s v="2010"/>
    <s v="B"/>
    <x v="14"/>
    <s v="PH"/>
    <x v="1"/>
    <x v="0"/>
    <s v="BC"/>
    <x v="2"/>
    <m/>
    <n v="2010"/>
    <n v="0"/>
    <x v="1"/>
    <d v="2010-05-15T00:00:00"/>
    <s v="F"/>
    <m/>
    <x v="2"/>
    <m/>
    <m/>
    <m/>
    <m/>
    <m/>
    <m/>
    <m/>
  </r>
  <r>
    <n v="1338166"/>
    <s v="201002"/>
    <s v="2010"/>
    <s v="D"/>
    <x v="17"/>
    <s v="PH"/>
    <x v="6"/>
    <x v="0"/>
    <s v="BC"/>
    <x v="2"/>
    <m/>
    <n v="2010"/>
    <n v="0"/>
    <x v="1"/>
    <d v="2010-05-15T00:00:00"/>
    <s v="F"/>
    <m/>
    <x v="2"/>
    <m/>
    <m/>
    <m/>
    <m/>
    <m/>
    <m/>
    <m/>
  </r>
  <r>
    <n v="1338174"/>
    <s v="200902"/>
    <s v="2009"/>
    <s v="C"/>
    <x v="2"/>
    <s v="PH"/>
    <x v="5"/>
    <x v="1"/>
    <s v="CM"/>
    <x v="0"/>
    <m/>
    <n v="2009"/>
    <n v="0"/>
    <x v="1"/>
    <d v="2009-05-16T00:00:00"/>
    <s v="M"/>
    <m/>
    <x v="2"/>
    <m/>
    <m/>
    <m/>
    <m/>
    <m/>
    <m/>
    <m/>
  </r>
  <r>
    <n v="1338174"/>
    <s v="200701"/>
    <s v="2007"/>
    <s v="B"/>
    <x v="1"/>
    <s v="PH"/>
    <x v="1"/>
    <x v="0"/>
    <s v="CM"/>
    <x v="0"/>
    <m/>
    <n v="2009"/>
    <n v="2"/>
    <x v="1"/>
    <d v="2009-05-16T00:00:00"/>
    <s v="M"/>
    <m/>
    <x v="2"/>
    <m/>
    <m/>
    <m/>
    <m/>
    <m/>
    <m/>
    <m/>
  </r>
  <r>
    <n v="1338296"/>
    <s v="200802"/>
    <s v="2008"/>
    <s v="D"/>
    <x v="3"/>
    <s v="PH"/>
    <x v="6"/>
    <x v="1"/>
    <s v="BIO"/>
    <x v="2"/>
    <m/>
    <n v="2010"/>
    <n v="2"/>
    <x v="1"/>
    <d v="2010-05-15T00:00:00"/>
    <s v="F"/>
    <m/>
    <x v="2"/>
    <m/>
    <m/>
    <m/>
    <m/>
    <m/>
    <m/>
    <m/>
  </r>
  <r>
    <n v="1338296"/>
    <s v="200701"/>
    <s v="2007"/>
    <s v="A"/>
    <x v="0"/>
    <s v="PH"/>
    <x v="5"/>
    <x v="1"/>
    <s v="BIO"/>
    <x v="2"/>
    <m/>
    <n v="2010"/>
    <n v="3"/>
    <x v="0"/>
    <d v="2010-05-15T00:00:00"/>
    <s v="F"/>
    <s v="MA1021"/>
    <x v="4"/>
    <m/>
    <m/>
    <m/>
    <m/>
    <m/>
    <m/>
    <m/>
  </r>
  <r>
    <n v="1338296"/>
    <s v="200701"/>
    <s v="2007"/>
    <s v="B"/>
    <x v="1"/>
    <s v="PH"/>
    <x v="1"/>
    <x v="1"/>
    <s v="BIO"/>
    <x v="2"/>
    <m/>
    <n v="2010"/>
    <n v="3"/>
    <x v="0"/>
    <d v="2010-05-15T00:00:00"/>
    <s v="F"/>
    <s v="MA1022"/>
    <x v="4"/>
    <m/>
    <m/>
    <m/>
    <m/>
    <m/>
    <m/>
    <m/>
  </r>
  <r>
    <n v="1338330"/>
    <s v="201102"/>
    <s v="2011"/>
    <s v="D"/>
    <x v="20"/>
    <s v="PH"/>
    <x v="1"/>
    <x v="0"/>
    <s v="ND"/>
    <x v="3"/>
    <m/>
    <n v="2014"/>
    <n v="3"/>
    <x v="0"/>
    <m/>
    <s v="F"/>
    <s v="MA2611"/>
    <x v="4"/>
    <m/>
    <m/>
    <m/>
    <m/>
    <n v="16"/>
    <n v="8"/>
    <n v="9"/>
  </r>
  <r>
    <n v="1338330"/>
    <s v="201102"/>
    <s v="2011"/>
    <s v="C"/>
    <x v="21"/>
    <s v="PH"/>
    <x v="5"/>
    <x v="3"/>
    <s v="ND"/>
    <x v="3"/>
    <m/>
    <n v="2014"/>
    <n v="3"/>
    <x v="0"/>
    <m/>
    <s v="F"/>
    <s v="MA2051"/>
    <x v="0"/>
    <m/>
    <m/>
    <m/>
    <m/>
    <n v="16"/>
    <n v="8"/>
    <n v="9"/>
  </r>
  <r>
    <n v="1376324"/>
    <s v="200901"/>
    <s v="2009"/>
    <s v="B"/>
    <x v="4"/>
    <s v="PH"/>
    <x v="1"/>
    <x v="0"/>
    <s v="RBE"/>
    <x v="0"/>
    <m/>
    <s v="TR"/>
    <s v="TR"/>
    <x v="1"/>
    <m/>
    <s v="M"/>
    <m/>
    <x v="2"/>
    <m/>
    <m/>
    <m/>
    <m/>
    <m/>
    <m/>
    <m/>
  </r>
  <r>
    <n v="1338588"/>
    <s v="200802"/>
    <s v="2008"/>
    <s v="D"/>
    <x v="3"/>
    <s v="PH"/>
    <x v="19"/>
    <x v="1"/>
    <s v="PH"/>
    <x v="2"/>
    <m/>
    <n v="2009"/>
    <n v="1"/>
    <x v="1"/>
    <d v="2009-05-16T00:00:00"/>
    <s v="F"/>
    <m/>
    <x v="2"/>
    <m/>
    <m/>
    <m/>
    <m/>
    <m/>
    <m/>
    <m/>
  </r>
  <r>
    <n v="1338588"/>
    <s v="200702"/>
    <s v="2007"/>
    <s v="C"/>
    <x v="6"/>
    <s v="PH"/>
    <x v="2"/>
    <x v="1"/>
    <s v="PH"/>
    <x v="2"/>
    <m/>
    <n v="2010"/>
    <n v="3"/>
    <x v="0"/>
    <d v="2009-05-16T00:00:00"/>
    <s v="F"/>
    <s v="MA2251"/>
    <x v="3"/>
    <m/>
    <m/>
    <m/>
    <m/>
    <m/>
    <m/>
    <m/>
  </r>
  <r>
    <n v="1338588"/>
    <s v="200701"/>
    <s v="2007"/>
    <s v="B"/>
    <x v="1"/>
    <s v="PH"/>
    <x v="4"/>
    <x v="1"/>
    <s v="PH"/>
    <x v="2"/>
    <m/>
    <s v="TR"/>
    <s v="TR"/>
    <x v="1"/>
    <d v="2009-05-16T00:00:00"/>
    <s v="F"/>
    <s v="MA2051"/>
    <x v="1"/>
    <m/>
    <m/>
    <m/>
    <m/>
    <m/>
    <m/>
    <m/>
  </r>
  <r>
    <n v="1338588"/>
    <s v="200902"/>
    <s v="2009"/>
    <s v="C"/>
    <x v="2"/>
    <s v="PH"/>
    <x v="18"/>
    <x v="0"/>
    <s v="PH"/>
    <x v="2"/>
    <m/>
    <n v="2009"/>
    <n v="0"/>
    <x v="1"/>
    <d v="2009-05-16T00:00:00"/>
    <s v="F"/>
    <m/>
    <x v="2"/>
    <m/>
    <m/>
    <m/>
    <m/>
    <m/>
    <m/>
    <m/>
  </r>
  <r>
    <n v="1338588"/>
    <s v="200802"/>
    <s v="2008"/>
    <s v="D"/>
    <x v="3"/>
    <s v="PH"/>
    <x v="3"/>
    <x v="0"/>
    <s v="PH"/>
    <x v="2"/>
    <m/>
    <n v="2009"/>
    <n v="1"/>
    <x v="1"/>
    <d v="2009-05-16T00:00:00"/>
    <s v="F"/>
    <m/>
    <x v="2"/>
    <m/>
    <m/>
    <m/>
    <m/>
    <m/>
    <m/>
    <m/>
  </r>
  <r>
    <n v="1338588"/>
    <s v="200801"/>
    <s v="2008"/>
    <s v="A"/>
    <x v="13"/>
    <s v="PH"/>
    <x v="15"/>
    <x v="0"/>
    <s v="PH"/>
    <x v="2"/>
    <m/>
    <n v="2010"/>
    <n v="2"/>
    <x v="1"/>
    <d v="2009-05-16T00:00:00"/>
    <s v="F"/>
    <s v="MA4451"/>
    <x v="3"/>
    <m/>
    <m/>
    <m/>
    <m/>
    <m/>
    <m/>
    <m/>
  </r>
  <r>
    <n v="1338588"/>
    <s v="200702"/>
    <s v="2007"/>
    <s v="D"/>
    <x v="8"/>
    <s v="PH"/>
    <x v="10"/>
    <x v="0"/>
    <s v="PH"/>
    <x v="2"/>
    <m/>
    <n v="2010"/>
    <n v="3"/>
    <x v="0"/>
    <d v="2009-05-16T00:00:00"/>
    <s v="F"/>
    <m/>
    <x v="2"/>
    <m/>
    <m/>
    <m/>
    <m/>
    <m/>
    <m/>
    <m/>
  </r>
  <r>
    <n v="1338588"/>
    <s v="200702"/>
    <s v="2007"/>
    <s v="D"/>
    <x v="8"/>
    <s v="PH"/>
    <x v="6"/>
    <x v="0"/>
    <s v="PH"/>
    <x v="2"/>
    <m/>
    <n v="2010"/>
    <n v="3"/>
    <x v="0"/>
    <d v="2009-05-16T00:00:00"/>
    <s v="F"/>
    <m/>
    <x v="2"/>
    <m/>
    <m/>
    <m/>
    <m/>
    <m/>
    <m/>
    <m/>
  </r>
  <r>
    <n v="1338588"/>
    <s v="200801"/>
    <s v="2008"/>
    <s v="B"/>
    <x v="11"/>
    <s v="PH"/>
    <x v="8"/>
    <x v="3"/>
    <s v="PH"/>
    <x v="2"/>
    <m/>
    <n v="2010"/>
    <n v="2"/>
    <x v="1"/>
    <d v="2009-05-16T00:00:00"/>
    <s v="F"/>
    <m/>
    <x v="2"/>
    <m/>
    <m/>
    <m/>
    <m/>
    <m/>
    <m/>
    <m/>
  </r>
  <r>
    <n v="1338588"/>
    <s v="200801"/>
    <s v="2008"/>
    <s v="B"/>
    <x v="11"/>
    <s v="PH"/>
    <x v="9"/>
    <x v="3"/>
    <s v="PH"/>
    <x v="2"/>
    <m/>
    <n v="2010"/>
    <n v="2"/>
    <x v="1"/>
    <d v="2009-05-16T00:00:00"/>
    <s v="F"/>
    <m/>
    <x v="2"/>
    <m/>
    <m/>
    <m/>
    <m/>
    <m/>
    <m/>
    <m/>
  </r>
  <r>
    <n v="1338588"/>
    <s v="200702"/>
    <s v="2007"/>
    <s v="C"/>
    <x v="6"/>
    <s v="PH"/>
    <x v="22"/>
    <x v="3"/>
    <s v="PH"/>
    <x v="2"/>
    <m/>
    <n v="2010"/>
    <n v="3"/>
    <x v="0"/>
    <d v="2009-05-16T00:00:00"/>
    <s v="F"/>
    <s v="MA2251"/>
    <x v="3"/>
    <m/>
    <m/>
    <m/>
    <m/>
    <m/>
    <m/>
    <m/>
  </r>
  <r>
    <n v="1338588"/>
    <s v="200801"/>
    <s v="2008"/>
    <s v="A"/>
    <x v="13"/>
    <s v="PH"/>
    <x v="7"/>
    <x v="2"/>
    <s v="PH"/>
    <x v="2"/>
    <m/>
    <n v="2010"/>
    <n v="2"/>
    <x v="1"/>
    <d v="2009-05-16T00:00:00"/>
    <s v="F"/>
    <s v="MA4451"/>
    <x v="3"/>
    <m/>
    <m/>
    <m/>
    <m/>
    <m/>
    <m/>
    <m/>
  </r>
  <r>
    <n v="1338606"/>
    <s v="200702"/>
    <s v="2007"/>
    <s v="C"/>
    <x v="6"/>
    <s v="PH"/>
    <x v="5"/>
    <x v="0"/>
    <s v="CE"/>
    <x v="0"/>
    <m/>
    <n v="2009"/>
    <n v="2"/>
    <x v="1"/>
    <d v="2009-05-16T00:00:00"/>
    <s v="M"/>
    <s v="MA2611"/>
    <x v="0"/>
    <m/>
    <m/>
    <m/>
    <m/>
    <m/>
    <m/>
    <m/>
  </r>
  <r>
    <n v="1338622"/>
    <s v="200701"/>
    <s v="2007"/>
    <s v="A"/>
    <x v="0"/>
    <s v="PH"/>
    <x v="5"/>
    <x v="0"/>
    <s v="CH"/>
    <x v="2"/>
    <m/>
    <n v="2009"/>
    <n v="2"/>
    <x v="1"/>
    <m/>
    <s v="M"/>
    <m/>
    <x v="2"/>
    <m/>
    <m/>
    <m/>
    <m/>
    <m/>
    <m/>
    <m/>
  </r>
  <r>
    <n v="1338622"/>
    <s v="200701"/>
    <s v="2007"/>
    <s v="B"/>
    <x v="1"/>
    <s v="PH"/>
    <x v="1"/>
    <x v="3"/>
    <s v="CH"/>
    <x v="2"/>
    <m/>
    <n v="2009"/>
    <n v="2"/>
    <x v="1"/>
    <m/>
    <s v="M"/>
    <m/>
    <x v="2"/>
    <m/>
    <m/>
    <m/>
    <m/>
    <m/>
    <m/>
    <m/>
  </r>
  <r>
    <n v="1338916"/>
    <s v="200802"/>
    <s v="2008"/>
    <s v="D"/>
    <x v="3"/>
    <s v="PH"/>
    <x v="6"/>
    <x v="0"/>
    <s v="ME"/>
    <x v="0"/>
    <m/>
    <n v="2009"/>
    <n v="1"/>
    <x v="1"/>
    <d v="2009-05-16T00:00:00"/>
    <s v="M"/>
    <s v="MA2611"/>
    <x v="3"/>
    <m/>
    <m/>
    <m/>
    <m/>
    <m/>
    <m/>
    <m/>
  </r>
  <r>
    <n v="1338916"/>
    <s v="200902"/>
    <s v="2009"/>
    <s v="C"/>
    <x v="2"/>
    <s v="PH"/>
    <x v="2"/>
    <x v="3"/>
    <s v="ME"/>
    <x v="0"/>
    <m/>
    <n v="2009"/>
    <n v="0"/>
    <x v="1"/>
    <d v="2009-05-16T00:00:00"/>
    <s v="M"/>
    <m/>
    <x v="2"/>
    <m/>
    <m/>
    <m/>
    <m/>
    <m/>
    <m/>
    <m/>
  </r>
  <r>
    <n v="1339072"/>
    <s v="200701"/>
    <s v="2007"/>
    <s v="A"/>
    <x v="0"/>
    <s v="PH"/>
    <x v="5"/>
    <x v="0"/>
    <s v="BIO"/>
    <x v="2"/>
    <m/>
    <n v="2009"/>
    <n v="2"/>
    <x v="1"/>
    <d v="2009-05-16T00:00:00"/>
    <s v="F"/>
    <m/>
    <x v="2"/>
    <m/>
    <m/>
    <m/>
    <m/>
    <m/>
    <m/>
    <m/>
  </r>
  <r>
    <n v="1339072"/>
    <s v="200701"/>
    <s v="2007"/>
    <s v="B"/>
    <x v="1"/>
    <s v="PH"/>
    <x v="1"/>
    <x v="3"/>
    <s v="BIO"/>
    <x v="2"/>
    <m/>
    <n v="2009"/>
    <n v="2"/>
    <x v="1"/>
    <d v="2009-05-16T00:00:00"/>
    <s v="F"/>
    <m/>
    <x v="2"/>
    <m/>
    <m/>
    <m/>
    <m/>
    <m/>
    <m/>
    <m/>
  </r>
  <r>
    <n v="1339186"/>
    <s v="200801"/>
    <s v="2008"/>
    <s v="B"/>
    <x v="11"/>
    <s v="PH"/>
    <x v="1"/>
    <x v="3"/>
    <s v="BE"/>
    <x v="0"/>
    <m/>
    <n v="2009"/>
    <n v="1"/>
    <x v="1"/>
    <d v="2009-05-16T00:00:00"/>
    <s v="F"/>
    <m/>
    <x v="2"/>
    <m/>
    <m/>
    <m/>
    <m/>
    <m/>
    <m/>
    <m/>
  </r>
  <r>
    <n v="1339430"/>
    <s v="200802"/>
    <s v="2008"/>
    <s v="C"/>
    <x v="5"/>
    <s v="PH"/>
    <x v="14"/>
    <x v="1"/>
    <s v="PH"/>
    <x v="2"/>
    <m/>
    <n v="2009"/>
    <n v="1"/>
    <x v="1"/>
    <d v="2009-05-16T00:00:00"/>
    <s v="M"/>
    <s v="MA3457"/>
    <x v="4"/>
    <m/>
    <m/>
    <m/>
    <m/>
    <m/>
    <m/>
    <m/>
  </r>
  <r>
    <n v="1339430"/>
    <s v="200802"/>
    <s v="2008"/>
    <s v="C"/>
    <x v="5"/>
    <s v="PH"/>
    <x v="24"/>
    <x v="1"/>
    <s v="PH"/>
    <x v="2"/>
    <m/>
    <n v="2009"/>
    <n v="1"/>
    <x v="1"/>
    <d v="2009-05-16T00:00:00"/>
    <s v="M"/>
    <s v="MA3457"/>
    <x v="4"/>
    <m/>
    <m/>
    <m/>
    <m/>
    <m/>
    <m/>
    <m/>
  </r>
  <r>
    <n v="1339430"/>
    <s v="200802"/>
    <s v="2008"/>
    <s v="D"/>
    <x v="3"/>
    <s v="PH"/>
    <x v="19"/>
    <x v="1"/>
    <s v="PH"/>
    <x v="2"/>
    <m/>
    <n v="2009"/>
    <n v="1"/>
    <x v="1"/>
    <d v="2009-05-16T00:00:00"/>
    <s v="M"/>
    <m/>
    <x v="2"/>
    <m/>
    <m/>
    <m/>
    <m/>
    <m/>
    <m/>
    <m/>
  </r>
  <r>
    <n v="1339430"/>
    <s v="200701"/>
    <s v="2007"/>
    <s v="B"/>
    <x v="1"/>
    <s v="PH"/>
    <x v="8"/>
    <x v="1"/>
    <s v="PH"/>
    <x v="2"/>
    <s v="MA"/>
    <n v="2009"/>
    <n v="2"/>
    <x v="1"/>
    <d v="2009-05-16T00:00:00"/>
    <s v="M"/>
    <s v="MA2071"/>
    <x v="4"/>
    <m/>
    <m/>
    <m/>
    <m/>
    <m/>
    <m/>
    <m/>
  </r>
  <r>
    <n v="1339430"/>
    <s v="200702"/>
    <s v="2007"/>
    <s v="C"/>
    <x v="6"/>
    <s v="PH"/>
    <x v="18"/>
    <x v="1"/>
    <s v="PH"/>
    <x v="2"/>
    <s v="MA"/>
    <n v="2009"/>
    <n v="2"/>
    <x v="1"/>
    <d v="2009-05-16T00:00:00"/>
    <s v="M"/>
    <s v="MA2251"/>
    <x v="4"/>
    <m/>
    <m/>
    <m/>
    <m/>
    <m/>
    <m/>
    <m/>
  </r>
  <r>
    <n v="1339430"/>
    <s v="200702"/>
    <s v="2007"/>
    <s v="C"/>
    <x v="6"/>
    <s v="PH"/>
    <x v="22"/>
    <x v="1"/>
    <s v="PH"/>
    <x v="2"/>
    <s v="MA"/>
    <n v="2009"/>
    <n v="2"/>
    <x v="1"/>
    <d v="2009-05-16T00:00:00"/>
    <s v="M"/>
    <s v="MA2251"/>
    <x v="4"/>
    <m/>
    <m/>
    <m/>
    <m/>
    <m/>
    <m/>
    <m/>
  </r>
  <r>
    <n v="1339430"/>
    <s v="200702"/>
    <s v="2007"/>
    <s v="D"/>
    <x v="8"/>
    <s v="PH"/>
    <x v="10"/>
    <x v="1"/>
    <s v="PH"/>
    <x v="2"/>
    <s v="MA"/>
    <n v="2009"/>
    <n v="2"/>
    <x v="1"/>
    <d v="2009-05-16T00:00:00"/>
    <s v="M"/>
    <m/>
    <x v="2"/>
    <m/>
    <m/>
    <m/>
    <m/>
    <m/>
    <m/>
    <m/>
  </r>
  <r>
    <n v="1339430"/>
    <s v="200902"/>
    <s v="2009"/>
    <s v="D"/>
    <x v="7"/>
    <s v="PH"/>
    <x v="20"/>
    <x v="0"/>
    <s v="PHE"/>
    <x v="0"/>
    <m/>
    <n v="2009"/>
    <n v="0"/>
    <x v="1"/>
    <d v="2009-05-16T00:00:00"/>
    <s v="M"/>
    <m/>
    <x v="2"/>
    <m/>
    <m/>
    <m/>
    <m/>
    <m/>
    <m/>
    <m/>
  </r>
  <r>
    <n v="1339430"/>
    <s v="200802"/>
    <s v="2008"/>
    <s v="D"/>
    <x v="3"/>
    <s v="PH"/>
    <x v="21"/>
    <x v="0"/>
    <s v="PH"/>
    <x v="2"/>
    <m/>
    <n v="2009"/>
    <n v="1"/>
    <x v="1"/>
    <d v="2009-05-16T00:00:00"/>
    <s v="M"/>
    <m/>
    <x v="2"/>
    <m/>
    <m/>
    <m/>
    <m/>
    <m/>
    <m/>
    <m/>
  </r>
  <r>
    <n v="1339430"/>
    <s v="200701"/>
    <s v="2007"/>
    <s v="A"/>
    <x v="0"/>
    <s v="PH"/>
    <x v="15"/>
    <x v="0"/>
    <s v="PH"/>
    <x v="2"/>
    <s v="MA"/>
    <n v="2009"/>
    <n v="2"/>
    <x v="1"/>
    <d v="2009-05-16T00:00:00"/>
    <s v="M"/>
    <s v="MA2051"/>
    <x v="4"/>
    <m/>
    <m/>
    <m/>
    <m/>
    <m/>
    <m/>
    <m/>
  </r>
  <r>
    <n v="1339460"/>
    <s v="200701"/>
    <s v="2007"/>
    <s v="A"/>
    <x v="0"/>
    <s v="PH"/>
    <x v="5"/>
    <x v="3"/>
    <s v="BIO"/>
    <x v="2"/>
    <m/>
    <n v="2009"/>
    <n v="2"/>
    <x v="1"/>
    <d v="2009-02-26T00:00:00"/>
    <s v="F"/>
    <m/>
    <x v="2"/>
    <m/>
    <m/>
    <m/>
    <m/>
    <m/>
    <m/>
    <m/>
  </r>
  <r>
    <n v="1339520"/>
    <s v="200803"/>
    <s v="2008"/>
    <s v="E"/>
    <x v="16"/>
    <s v="PH"/>
    <x v="6"/>
    <x v="1"/>
    <s v="BE"/>
    <x v="0"/>
    <m/>
    <n v="2009"/>
    <n v="1"/>
    <x v="1"/>
    <d v="2009-05-16T00:00:00"/>
    <s v="M"/>
    <m/>
    <x v="2"/>
    <m/>
    <m/>
    <m/>
    <m/>
    <m/>
    <m/>
    <m/>
  </r>
  <r>
    <n v="1339526"/>
    <s v="200901"/>
    <s v="2009"/>
    <s v="A"/>
    <x v="10"/>
    <s v="PH"/>
    <x v="5"/>
    <x v="1"/>
    <s v="CH"/>
    <x v="2"/>
    <m/>
    <n v="2009"/>
    <n v="0"/>
    <x v="1"/>
    <d v="2009-05-16T00:00:00"/>
    <s v="F"/>
    <m/>
    <x v="2"/>
    <m/>
    <m/>
    <m/>
    <m/>
    <m/>
    <m/>
    <m/>
  </r>
  <r>
    <n v="1339526"/>
    <s v="200901"/>
    <s v="2009"/>
    <s v="B"/>
    <x v="4"/>
    <s v="PH"/>
    <x v="1"/>
    <x v="1"/>
    <s v="CH"/>
    <x v="2"/>
    <m/>
    <n v="2009"/>
    <n v="0"/>
    <x v="1"/>
    <d v="2009-05-16T00:00:00"/>
    <s v="F"/>
    <m/>
    <x v="2"/>
    <m/>
    <m/>
    <m/>
    <m/>
    <m/>
    <m/>
    <m/>
  </r>
  <r>
    <n v="1339940"/>
    <s v="200802"/>
    <s v="2008"/>
    <s v="D"/>
    <x v="3"/>
    <s v="PH"/>
    <x v="6"/>
    <x v="0"/>
    <s v="ME"/>
    <x v="0"/>
    <m/>
    <n v="2009"/>
    <n v="1"/>
    <x v="1"/>
    <d v="2009-05-16T00:00:00"/>
    <s v="M"/>
    <m/>
    <x v="2"/>
    <m/>
    <m/>
    <m/>
    <m/>
    <m/>
    <m/>
    <m/>
  </r>
  <r>
    <n v="1340004"/>
    <s v="201101"/>
    <s v="2011"/>
    <s v="B"/>
    <x v="22"/>
    <s v="PH"/>
    <x v="6"/>
    <x v="0"/>
    <s v="BE"/>
    <x v="0"/>
    <m/>
    <n v="2013"/>
    <n v="2"/>
    <x v="1"/>
    <m/>
    <s v="M"/>
    <m/>
    <x v="2"/>
    <m/>
    <m/>
    <m/>
    <m/>
    <n v="13"/>
    <n v="6"/>
    <n v="8"/>
  </r>
  <r>
    <n v="1340004"/>
    <s v="201001"/>
    <s v="2010"/>
    <s v="A"/>
    <x v="19"/>
    <s v="PH"/>
    <x v="0"/>
    <x v="0"/>
    <s v="BIO"/>
    <x v="2"/>
    <m/>
    <n v="2013"/>
    <n v="3"/>
    <x v="0"/>
    <m/>
    <s v="M"/>
    <s v="MA1023"/>
    <x v="0"/>
    <m/>
    <m/>
    <m/>
    <m/>
    <n v="13"/>
    <n v="6"/>
    <n v="8"/>
  </r>
  <r>
    <n v="1340004"/>
    <s v="201001"/>
    <s v="2010"/>
    <s v="B"/>
    <x v="14"/>
    <s v="PH"/>
    <x v="4"/>
    <x v="0"/>
    <s v="BIO"/>
    <x v="2"/>
    <m/>
    <n v="2013"/>
    <n v="3"/>
    <x v="0"/>
    <m/>
    <s v="M"/>
    <s v="MA1024"/>
    <x v="1"/>
    <m/>
    <m/>
    <m/>
    <m/>
    <n v="13"/>
    <n v="6"/>
    <n v="8"/>
  </r>
  <r>
    <n v="1340016"/>
    <s v="201101"/>
    <s v="2011"/>
    <s v="B"/>
    <x v="22"/>
    <s v="PH"/>
    <x v="1"/>
    <x v="0"/>
    <s v="BE"/>
    <x v="0"/>
    <m/>
    <n v="2013"/>
    <n v="2"/>
    <x v="1"/>
    <m/>
    <s v="F"/>
    <s v="MA1024"/>
    <x v="1"/>
    <m/>
    <m/>
    <m/>
    <m/>
    <n v="13.833333"/>
    <n v="0"/>
    <n v="0"/>
  </r>
  <r>
    <n v="1340016"/>
    <s v="201101"/>
    <s v="2011"/>
    <s v="A"/>
    <x v="15"/>
    <s v="PH"/>
    <x v="0"/>
    <x v="3"/>
    <s v="BE"/>
    <x v="0"/>
    <m/>
    <n v="2013"/>
    <n v="2"/>
    <x v="1"/>
    <m/>
    <s v="F"/>
    <s v="MA1023"/>
    <x v="1"/>
    <m/>
    <m/>
    <m/>
    <m/>
    <n v="13.833333"/>
    <n v="0"/>
    <n v="0"/>
  </r>
  <r>
    <n v="1340036"/>
    <s v="201002"/>
    <s v="2010"/>
    <s v="C"/>
    <x v="9"/>
    <s v="PH"/>
    <x v="5"/>
    <x v="0"/>
    <s v="CE"/>
    <x v="0"/>
    <m/>
    <n v="2013"/>
    <n v="3"/>
    <x v="0"/>
    <m/>
    <s v="M"/>
    <s v="MA1023"/>
    <x v="0"/>
    <m/>
    <m/>
    <m/>
    <m/>
    <n v="8"/>
    <n v="5.8"/>
    <n v="5"/>
  </r>
  <r>
    <n v="1340036"/>
    <s v="201002"/>
    <s v="2010"/>
    <s v="D"/>
    <x v="17"/>
    <s v="PH"/>
    <x v="1"/>
    <x v="3"/>
    <s v="CE"/>
    <x v="0"/>
    <m/>
    <n v="2013"/>
    <n v="3"/>
    <x v="0"/>
    <m/>
    <s v="M"/>
    <s v="MA1024"/>
    <x v="3"/>
    <m/>
    <m/>
    <m/>
    <m/>
    <n v="8"/>
    <n v="5.8"/>
    <n v="5"/>
  </r>
  <r>
    <n v="1340050"/>
    <s v="201002"/>
    <s v="2010"/>
    <s v="C"/>
    <x v="9"/>
    <s v="PH"/>
    <x v="5"/>
    <x v="1"/>
    <s v="CM"/>
    <x v="0"/>
    <m/>
    <n v="2013"/>
    <n v="3"/>
    <x v="0"/>
    <m/>
    <s v="M"/>
    <s v="MA2611"/>
    <x v="4"/>
    <m/>
    <m/>
    <m/>
    <m/>
    <n v="16"/>
    <n v="8"/>
    <n v="9"/>
  </r>
  <r>
    <n v="1340050"/>
    <s v="201002"/>
    <s v="2010"/>
    <s v="D"/>
    <x v="17"/>
    <s v="PH"/>
    <x v="1"/>
    <x v="1"/>
    <s v="CM"/>
    <x v="0"/>
    <m/>
    <n v="2013"/>
    <n v="3"/>
    <x v="0"/>
    <m/>
    <s v="M"/>
    <m/>
    <x v="2"/>
    <m/>
    <m/>
    <m/>
    <m/>
    <n v="16"/>
    <n v="8"/>
    <n v="9"/>
  </r>
  <r>
    <n v="1340064"/>
    <s v="201001"/>
    <s v="2010"/>
    <s v="A"/>
    <x v="19"/>
    <s v="PH"/>
    <x v="5"/>
    <x v="0"/>
    <s v="CS"/>
    <x v="1"/>
    <m/>
    <n v="2013"/>
    <n v="3"/>
    <x v="0"/>
    <m/>
    <s v="F"/>
    <s v="MA1021"/>
    <x v="4"/>
    <m/>
    <m/>
    <m/>
    <m/>
    <n v="13.166667"/>
    <n v="4.8"/>
    <n v="5"/>
  </r>
  <r>
    <n v="1340064"/>
    <s v="201001"/>
    <s v="2010"/>
    <s v="B"/>
    <x v="14"/>
    <s v="PH"/>
    <x v="1"/>
    <x v="0"/>
    <s v="CS"/>
    <x v="1"/>
    <m/>
    <n v="2013"/>
    <n v="3"/>
    <x v="0"/>
    <m/>
    <s v="F"/>
    <s v="MA1022"/>
    <x v="1"/>
    <m/>
    <m/>
    <m/>
    <m/>
    <n v="13.166667"/>
    <n v="4.8"/>
    <n v="5"/>
  </r>
  <r>
    <n v="1340080"/>
    <s v="201001"/>
    <s v="2010"/>
    <s v="A"/>
    <x v="19"/>
    <s v="PH"/>
    <x v="0"/>
    <x v="0"/>
    <s v="ED"/>
    <x v="0"/>
    <m/>
    <n v="2013"/>
    <n v="3"/>
    <x v="0"/>
    <m/>
    <s v="M"/>
    <s v="MA1023"/>
    <x v="0"/>
    <m/>
    <m/>
    <m/>
    <m/>
    <n v="10.666667"/>
    <n v="3"/>
    <n v="6"/>
  </r>
  <r>
    <n v="1340080"/>
    <s v="201001"/>
    <s v="2010"/>
    <s v="B"/>
    <x v="14"/>
    <s v="PH"/>
    <x v="4"/>
    <x v="0"/>
    <s v="ED"/>
    <x v="0"/>
    <m/>
    <n v="2013"/>
    <n v="3"/>
    <x v="0"/>
    <m/>
    <s v="M"/>
    <s v="MA1024"/>
    <x v="1"/>
    <m/>
    <m/>
    <m/>
    <m/>
    <n v="10.666667"/>
    <n v="3"/>
    <n v="6"/>
  </r>
  <r>
    <n v="1340082"/>
    <s v="201001"/>
    <s v="2010"/>
    <s v="A"/>
    <x v="19"/>
    <s v="PH"/>
    <x v="5"/>
    <x v="1"/>
    <s v="ED"/>
    <x v="0"/>
    <m/>
    <n v="2013"/>
    <n v="3"/>
    <x v="0"/>
    <m/>
    <s v="M"/>
    <s v="MA1021"/>
    <x v="4"/>
    <m/>
    <m/>
    <m/>
    <m/>
    <n v="14.166667"/>
    <n v="4"/>
    <n v="8"/>
  </r>
  <r>
    <n v="1340082"/>
    <s v="201001"/>
    <s v="2010"/>
    <s v="B"/>
    <x v="14"/>
    <s v="PH"/>
    <x v="1"/>
    <x v="0"/>
    <s v="ED"/>
    <x v="0"/>
    <m/>
    <n v="2013"/>
    <n v="3"/>
    <x v="0"/>
    <m/>
    <s v="M"/>
    <s v="MA1022"/>
    <x v="4"/>
    <m/>
    <m/>
    <m/>
    <m/>
    <n v="14.166667"/>
    <n v="4"/>
    <n v="8"/>
  </r>
  <r>
    <n v="1340082"/>
    <s v="201102"/>
    <s v="2011"/>
    <s v="D"/>
    <x v="20"/>
    <s v="PH"/>
    <x v="6"/>
    <x v="3"/>
    <s v="ME"/>
    <x v="0"/>
    <m/>
    <n v="2013"/>
    <n v="2"/>
    <x v="1"/>
    <m/>
    <s v="M"/>
    <m/>
    <x v="2"/>
    <m/>
    <m/>
    <m/>
    <m/>
    <n v="14.166667"/>
    <n v="4"/>
    <n v="8"/>
  </r>
  <r>
    <n v="1340090"/>
    <s v="201102"/>
    <s v="2011"/>
    <s v="D"/>
    <x v="20"/>
    <s v="PH"/>
    <x v="6"/>
    <x v="1"/>
    <s v="ME"/>
    <x v="0"/>
    <m/>
    <n v="2013"/>
    <n v="2"/>
    <x v="1"/>
    <m/>
    <s v="F"/>
    <s v="MA2611"/>
    <x v="4"/>
    <m/>
    <m/>
    <m/>
    <m/>
    <n v="13"/>
    <n v="2"/>
    <n v="0"/>
  </r>
  <r>
    <n v="1340090"/>
    <s v="201001"/>
    <s v="2010"/>
    <s v="A"/>
    <x v="19"/>
    <s v="PH"/>
    <x v="5"/>
    <x v="1"/>
    <s v="ME"/>
    <x v="0"/>
    <m/>
    <n v="2013"/>
    <n v="3"/>
    <x v="0"/>
    <m/>
    <s v="F"/>
    <s v="MA1021"/>
    <x v="4"/>
    <m/>
    <m/>
    <m/>
    <m/>
    <n v="13"/>
    <n v="2"/>
    <n v="0"/>
  </r>
  <r>
    <n v="1340090"/>
    <s v="201001"/>
    <s v="2010"/>
    <s v="B"/>
    <x v="14"/>
    <s v="PH"/>
    <x v="1"/>
    <x v="1"/>
    <s v="ME"/>
    <x v="0"/>
    <m/>
    <n v="2013"/>
    <n v="3"/>
    <x v="0"/>
    <m/>
    <s v="F"/>
    <s v="MA1022"/>
    <x v="4"/>
    <m/>
    <m/>
    <m/>
    <m/>
    <n v="13"/>
    <n v="2"/>
    <n v="0"/>
  </r>
  <r>
    <n v="1340120"/>
    <s v="201001"/>
    <s v="2010"/>
    <s v="A"/>
    <x v="19"/>
    <s v="PH"/>
    <x v="5"/>
    <x v="3"/>
    <s v="ME"/>
    <x v="0"/>
    <m/>
    <n v="2013"/>
    <n v="3"/>
    <x v="0"/>
    <m/>
    <s v="M"/>
    <s v="MA1021"/>
    <x v="1"/>
    <m/>
    <m/>
    <m/>
    <m/>
    <n v="8.8333329999999997"/>
    <n v="5"/>
    <n v="5.5"/>
  </r>
  <r>
    <n v="1340120"/>
    <s v="201001"/>
    <s v="2010"/>
    <s v="B"/>
    <x v="14"/>
    <s v="PH"/>
    <x v="1"/>
    <x v="3"/>
    <s v="ME"/>
    <x v="0"/>
    <m/>
    <n v="2013"/>
    <n v="3"/>
    <x v="0"/>
    <m/>
    <s v="M"/>
    <s v="MA1022"/>
    <x v="0"/>
    <m/>
    <m/>
    <m/>
    <m/>
    <n v="8.8333329999999997"/>
    <n v="5"/>
    <n v="5.5"/>
  </r>
  <r>
    <n v="1340126"/>
    <s v="201101"/>
    <s v="2011"/>
    <s v="A"/>
    <x v="15"/>
    <s v="PH"/>
    <x v="0"/>
    <x v="0"/>
    <s v="CM"/>
    <x v="0"/>
    <m/>
    <n v="2013"/>
    <n v="2"/>
    <x v="1"/>
    <m/>
    <s v="M"/>
    <m/>
    <x v="2"/>
    <m/>
    <m/>
    <m/>
    <m/>
    <n v="12.833333"/>
    <n v="1"/>
    <n v="0"/>
  </r>
  <r>
    <n v="1340240"/>
    <s v="200701"/>
    <s v="2007"/>
    <s v="A"/>
    <x v="0"/>
    <s v="PH"/>
    <x v="2"/>
    <x v="0"/>
    <s v="BIO"/>
    <x v="2"/>
    <m/>
    <n v="2009"/>
    <n v="2"/>
    <x v="1"/>
    <d v="2009-02-26T00:00:00"/>
    <s v="F"/>
    <m/>
    <x v="2"/>
    <m/>
    <m/>
    <m/>
    <m/>
    <m/>
    <m/>
    <m/>
  </r>
  <r>
    <n v="1340262"/>
    <s v="200701"/>
    <s v="2007"/>
    <s v="A"/>
    <x v="0"/>
    <s v="PH"/>
    <x v="5"/>
    <x v="1"/>
    <s v="IMGD"/>
    <x v="1"/>
    <m/>
    <n v="2009"/>
    <n v="2"/>
    <x v="1"/>
    <d v="2009-05-16T00:00:00"/>
    <s v="M"/>
    <m/>
    <x v="2"/>
    <m/>
    <m/>
    <m/>
    <m/>
    <m/>
    <m/>
    <m/>
  </r>
  <r>
    <n v="1376850"/>
    <s v="201001"/>
    <s v="2010"/>
    <s v="A"/>
    <x v="19"/>
    <s v="PH"/>
    <x v="5"/>
    <x v="2"/>
    <s v="RBE"/>
    <x v="0"/>
    <m/>
    <n v="2013"/>
    <n v="3"/>
    <x v="0"/>
    <m/>
    <s v="M"/>
    <s v="MA1021"/>
    <x v="0"/>
    <m/>
    <m/>
    <m/>
    <m/>
    <n v="8.5"/>
    <n v="2"/>
    <n v="1.5"/>
  </r>
  <r>
    <n v="1377002"/>
    <s v="201101"/>
    <s v="2011"/>
    <s v="B"/>
    <x v="22"/>
    <s v="PH"/>
    <x v="1"/>
    <x v="0"/>
    <s v="RBE"/>
    <x v="0"/>
    <m/>
    <n v="2014"/>
    <n v="3"/>
    <x v="0"/>
    <m/>
    <s v="M"/>
    <s v="MA1023"/>
    <x v="3"/>
    <m/>
    <m/>
    <m/>
    <m/>
    <n v="14"/>
    <n v="7"/>
    <n v="0"/>
  </r>
  <r>
    <n v="1340590"/>
    <s v="200701"/>
    <s v="2007"/>
    <s v="A"/>
    <x v="0"/>
    <s v="PH"/>
    <x v="15"/>
    <x v="3"/>
    <s v="AE"/>
    <x v="0"/>
    <m/>
    <n v="2009"/>
    <n v="2"/>
    <x v="1"/>
    <d v="2009-05-16T00:00:00"/>
    <s v="M"/>
    <s v="MA2051"/>
    <x v="1"/>
    <m/>
    <m/>
    <m/>
    <m/>
    <m/>
    <m/>
    <m/>
  </r>
  <r>
    <n v="1340628"/>
    <s v="200702"/>
    <s v="2007"/>
    <s v="C"/>
    <x v="6"/>
    <s v="PH"/>
    <x v="5"/>
    <x v="1"/>
    <s v="BBT"/>
    <x v="2"/>
    <m/>
    <n v="2009"/>
    <n v="2"/>
    <x v="1"/>
    <d v="2009-05-16T00:00:00"/>
    <s v="F"/>
    <m/>
    <x v="2"/>
    <m/>
    <m/>
    <m/>
    <m/>
    <m/>
    <m/>
    <m/>
  </r>
  <r>
    <n v="1340628"/>
    <s v="200702"/>
    <s v="2007"/>
    <s v="D"/>
    <x v="8"/>
    <s v="PH"/>
    <x v="1"/>
    <x v="0"/>
    <s v="BBT"/>
    <x v="2"/>
    <m/>
    <n v="2009"/>
    <n v="2"/>
    <x v="1"/>
    <d v="2009-05-16T00:00:00"/>
    <s v="F"/>
    <m/>
    <x v="2"/>
    <m/>
    <m/>
    <m/>
    <m/>
    <m/>
    <m/>
    <m/>
  </r>
  <r>
    <n v="1340630"/>
    <s v="200802"/>
    <s v="2008"/>
    <s v="C"/>
    <x v="5"/>
    <s v="PH"/>
    <x v="5"/>
    <x v="3"/>
    <s v="ECE"/>
    <x v="0"/>
    <m/>
    <n v="2009"/>
    <n v="1"/>
    <x v="1"/>
    <d v="2010-05-15T00:00:00"/>
    <s v="M"/>
    <s v="MA2051"/>
    <x v="3"/>
    <m/>
    <m/>
    <m/>
    <m/>
    <m/>
    <m/>
    <m/>
  </r>
  <r>
    <n v="1340704"/>
    <s v="201001"/>
    <s v="2010"/>
    <s v="B"/>
    <x v="14"/>
    <s v="PH"/>
    <x v="4"/>
    <x v="1"/>
    <s v="PH"/>
    <x v="2"/>
    <m/>
    <n v="2013"/>
    <n v="3"/>
    <x v="0"/>
    <m/>
    <s v="M"/>
    <s v="MA1024"/>
    <x v="4"/>
    <m/>
    <m/>
    <m/>
    <m/>
    <n v="14"/>
    <n v="8"/>
    <n v="8"/>
  </r>
  <r>
    <n v="1340704"/>
    <s v="201002"/>
    <s v="2010"/>
    <s v="C"/>
    <x v="9"/>
    <s v="PH"/>
    <x v="2"/>
    <x v="1"/>
    <s v="CS"/>
    <x v="1"/>
    <s v="PH"/>
    <n v="2013"/>
    <n v="3"/>
    <x v="0"/>
    <m/>
    <s v="M"/>
    <s v="MA2051"/>
    <x v="1"/>
    <m/>
    <m/>
    <m/>
    <m/>
    <n v="14"/>
    <n v="8"/>
    <n v="8"/>
  </r>
  <r>
    <n v="1340704"/>
    <s v="201002"/>
    <s v="2010"/>
    <s v="D"/>
    <x v="17"/>
    <s v="PH"/>
    <x v="6"/>
    <x v="1"/>
    <s v="CS"/>
    <x v="1"/>
    <s v="PH"/>
    <n v="2013"/>
    <n v="3"/>
    <x v="0"/>
    <m/>
    <s v="M"/>
    <s v="MA2071"/>
    <x v="0"/>
    <m/>
    <m/>
    <m/>
    <m/>
    <n v="14"/>
    <n v="8"/>
    <n v="8"/>
  </r>
  <r>
    <n v="1340704"/>
    <s v="201101"/>
    <s v="2011"/>
    <s v="B"/>
    <x v="22"/>
    <s v="PH"/>
    <x v="12"/>
    <x v="0"/>
    <s v="CS"/>
    <x v="1"/>
    <s v="PH"/>
    <n v="2013"/>
    <n v="2"/>
    <x v="1"/>
    <m/>
    <s v="M"/>
    <s v="MA2611"/>
    <x v="4"/>
    <m/>
    <m/>
    <m/>
    <m/>
    <n v="14"/>
    <n v="8"/>
    <n v="8"/>
  </r>
  <r>
    <n v="1340704"/>
    <s v="201102"/>
    <s v="2011"/>
    <s v="C"/>
    <x v="21"/>
    <s v="PH"/>
    <x v="15"/>
    <x v="0"/>
    <s v="CS"/>
    <x v="1"/>
    <s v="PH"/>
    <n v="2013"/>
    <n v="2"/>
    <x v="1"/>
    <m/>
    <s v="M"/>
    <s v="MA2251"/>
    <x v="1"/>
    <m/>
    <m/>
    <m/>
    <m/>
    <n v="14"/>
    <n v="8"/>
    <n v="8"/>
  </r>
  <r>
    <n v="1340704"/>
    <s v="201102"/>
    <s v="2011"/>
    <s v="D"/>
    <x v="20"/>
    <s v="PH"/>
    <x v="10"/>
    <x v="0"/>
    <s v="CS"/>
    <x v="1"/>
    <s v="PH"/>
    <n v="2013"/>
    <n v="2"/>
    <x v="1"/>
    <m/>
    <s v="M"/>
    <m/>
    <x v="2"/>
    <m/>
    <m/>
    <m/>
    <m/>
    <n v="14"/>
    <n v="8"/>
    <n v="8"/>
  </r>
  <r>
    <n v="1340704"/>
    <s v="201001"/>
    <s v="2010"/>
    <s v="A"/>
    <x v="19"/>
    <s v="PH"/>
    <x v="0"/>
    <x v="0"/>
    <s v="PH"/>
    <x v="2"/>
    <m/>
    <n v="2013"/>
    <n v="3"/>
    <x v="0"/>
    <m/>
    <s v="M"/>
    <s v="MA1023"/>
    <x v="4"/>
    <m/>
    <m/>
    <m/>
    <m/>
    <n v="14"/>
    <n v="8"/>
    <n v="8"/>
  </r>
  <r>
    <n v="1340834"/>
    <s v="200701"/>
    <s v="2007"/>
    <s v="A"/>
    <x v="0"/>
    <s v="PH"/>
    <x v="5"/>
    <x v="0"/>
    <s v="ED"/>
    <x v="0"/>
    <m/>
    <n v="2010"/>
    <n v="3"/>
    <x v="0"/>
    <d v="2010-05-15T00:00:00"/>
    <s v="F"/>
    <m/>
    <x v="2"/>
    <m/>
    <m/>
    <m/>
    <m/>
    <m/>
    <m/>
    <m/>
  </r>
  <r>
    <n v="1340834"/>
    <s v="200702"/>
    <s v="2007"/>
    <s v="D"/>
    <x v="8"/>
    <s v="PH"/>
    <x v="1"/>
    <x v="0"/>
    <s v="CM"/>
    <x v="0"/>
    <m/>
    <n v="2010"/>
    <n v="3"/>
    <x v="0"/>
    <d v="2010-05-15T00:00:00"/>
    <s v="F"/>
    <m/>
    <x v="2"/>
    <m/>
    <m/>
    <m/>
    <m/>
    <m/>
    <m/>
    <m/>
  </r>
  <r>
    <n v="1340908"/>
    <s v="200802"/>
    <s v="2008"/>
    <s v="D"/>
    <x v="3"/>
    <s v="PH"/>
    <x v="6"/>
    <x v="3"/>
    <s v="ME"/>
    <x v="0"/>
    <m/>
    <n v="2009"/>
    <n v="1"/>
    <x v="1"/>
    <d v="2009-05-16T00:00:00"/>
    <s v="M"/>
    <m/>
    <x v="2"/>
    <m/>
    <m/>
    <m/>
    <m/>
    <m/>
    <m/>
    <m/>
  </r>
  <r>
    <n v="1341290"/>
    <s v="201102"/>
    <s v="2011"/>
    <s v="D"/>
    <x v="20"/>
    <s v="PH"/>
    <x v="23"/>
    <x v="1"/>
    <s v="PH"/>
    <x v="2"/>
    <m/>
    <n v="2013"/>
    <n v="2"/>
    <x v="1"/>
    <m/>
    <s v="M"/>
    <m/>
    <x v="2"/>
    <m/>
    <m/>
    <m/>
    <m/>
    <n v="16"/>
    <n v="8"/>
    <n v="9"/>
  </r>
  <r>
    <n v="1341290"/>
    <s v="201102"/>
    <s v="2011"/>
    <s v="D"/>
    <x v="20"/>
    <s v="PH"/>
    <x v="10"/>
    <x v="1"/>
    <s v="PH"/>
    <x v="2"/>
    <m/>
    <n v="2013"/>
    <n v="2"/>
    <x v="1"/>
    <m/>
    <s v="M"/>
    <m/>
    <x v="2"/>
    <m/>
    <m/>
    <m/>
    <m/>
    <n v="16"/>
    <n v="8"/>
    <n v="9"/>
  </r>
  <r>
    <n v="1341290"/>
    <s v="201001"/>
    <s v="2010"/>
    <s v="A"/>
    <x v="19"/>
    <s v="PH"/>
    <x v="0"/>
    <x v="1"/>
    <s v="CH"/>
    <x v="2"/>
    <m/>
    <n v="2013"/>
    <n v="3"/>
    <x v="0"/>
    <m/>
    <s v="M"/>
    <s v="MA1023"/>
    <x v="0"/>
    <m/>
    <m/>
    <m/>
    <m/>
    <n v="16"/>
    <n v="8"/>
    <n v="9"/>
  </r>
  <r>
    <n v="1341290"/>
    <s v="201201"/>
    <s v="2012"/>
    <s v="A"/>
    <x v="23"/>
    <s v="PH"/>
    <x v="7"/>
    <x v="0"/>
    <s v="PH"/>
    <x v="2"/>
    <m/>
    <n v="2013"/>
    <n v="1"/>
    <x v="1"/>
    <m/>
    <s v="M"/>
    <s v="MA3831"/>
    <x v="1"/>
    <s v="MA4451"/>
    <s v="C"/>
    <m/>
    <m/>
    <n v="16"/>
    <n v="8"/>
    <n v="9"/>
  </r>
  <r>
    <n v="1341290"/>
    <s v="201101"/>
    <s v="2011"/>
    <s v="A"/>
    <x v="15"/>
    <s v="PH"/>
    <x v="15"/>
    <x v="0"/>
    <s v="PH"/>
    <x v="2"/>
    <m/>
    <n v="2013"/>
    <n v="2"/>
    <x v="1"/>
    <m/>
    <s v="M"/>
    <s v="MA2051"/>
    <x v="4"/>
    <m/>
    <m/>
    <m/>
    <m/>
    <n v="16"/>
    <n v="8"/>
    <n v="9"/>
  </r>
  <r>
    <n v="1341290"/>
    <s v="201101"/>
    <s v="2011"/>
    <s v="B"/>
    <x v="22"/>
    <s v="PH"/>
    <x v="8"/>
    <x v="0"/>
    <s v="PH"/>
    <x v="2"/>
    <m/>
    <n v="2013"/>
    <n v="2"/>
    <x v="1"/>
    <m/>
    <s v="M"/>
    <m/>
    <x v="2"/>
    <m/>
    <m/>
    <m/>
    <m/>
    <n v="16"/>
    <n v="8"/>
    <n v="9"/>
  </r>
  <r>
    <n v="1341290"/>
    <s v="201102"/>
    <s v="2011"/>
    <s v="C"/>
    <x v="21"/>
    <s v="PH"/>
    <x v="18"/>
    <x v="0"/>
    <s v="PH"/>
    <x v="2"/>
    <m/>
    <n v="2013"/>
    <n v="2"/>
    <x v="1"/>
    <m/>
    <s v="M"/>
    <s v="MA2071"/>
    <x v="0"/>
    <s v="MA2251"/>
    <s v="A"/>
    <m/>
    <m/>
    <n v="16"/>
    <n v="8"/>
    <n v="9"/>
  </r>
  <r>
    <n v="1341290"/>
    <s v="201001"/>
    <s v="2010"/>
    <s v="A"/>
    <x v="19"/>
    <s v="PH"/>
    <x v="2"/>
    <x v="0"/>
    <s v="CH"/>
    <x v="2"/>
    <m/>
    <n v="2013"/>
    <n v="3"/>
    <x v="0"/>
    <m/>
    <s v="M"/>
    <s v="MA1023"/>
    <x v="0"/>
    <m/>
    <m/>
    <m/>
    <m/>
    <n v="16"/>
    <n v="8"/>
    <n v="9"/>
  </r>
  <r>
    <n v="1341290"/>
    <s v="201001"/>
    <s v="2010"/>
    <s v="B"/>
    <x v="14"/>
    <s v="PH"/>
    <x v="6"/>
    <x v="0"/>
    <s v="CH"/>
    <x v="2"/>
    <m/>
    <n v="2013"/>
    <n v="3"/>
    <x v="0"/>
    <m/>
    <s v="M"/>
    <s v="MA1024"/>
    <x v="0"/>
    <m/>
    <m/>
    <m/>
    <m/>
    <n v="16"/>
    <n v="8"/>
    <n v="9"/>
  </r>
  <r>
    <n v="1341290"/>
    <s v="201001"/>
    <s v="2010"/>
    <s v="B"/>
    <x v="14"/>
    <s v="PH"/>
    <x v="4"/>
    <x v="0"/>
    <s v="CH"/>
    <x v="2"/>
    <m/>
    <n v="2013"/>
    <n v="3"/>
    <x v="0"/>
    <m/>
    <s v="M"/>
    <s v="MA1024"/>
    <x v="0"/>
    <m/>
    <m/>
    <m/>
    <m/>
    <n v="16"/>
    <n v="8"/>
    <n v="9"/>
  </r>
  <r>
    <n v="1341334"/>
    <s v="201101"/>
    <s v="2011"/>
    <s v="A"/>
    <x v="15"/>
    <s v="PH"/>
    <x v="5"/>
    <x v="2"/>
    <s v="CE"/>
    <x v="0"/>
    <m/>
    <n v="2013"/>
    <n v="2"/>
    <x v="1"/>
    <m/>
    <s v="F"/>
    <m/>
    <x v="2"/>
    <m/>
    <m/>
    <m/>
    <m/>
    <n v="9.1666670000000003"/>
    <n v="2"/>
    <n v="0"/>
  </r>
  <r>
    <n v="1341410"/>
    <s v="200701"/>
    <s v="2007"/>
    <s v="B"/>
    <x v="1"/>
    <s v="PH"/>
    <x v="4"/>
    <x v="1"/>
    <s v="ND"/>
    <x v="3"/>
    <m/>
    <n v="2010"/>
    <n v="3"/>
    <x v="0"/>
    <d v="2009-05-16T00:00:00"/>
    <s v="M"/>
    <s v="MA1024"/>
    <x v="4"/>
    <m/>
    <m/>
    <m/>
    <m/>
    <m/>
    <m/>
    <m/>
  </r>
  <r>
    <n v="1341410"/>
    <s v="200701"/>
    <s v="2007"/>
    <s v="A"/>
    <x v="0"/>
    <s v="PH"/>
    <x v="0"/>
    <x v="0"/>
    <s v="ND"/>
    <x v="3"/>
    <m/>
    <n v="2010"/>
    <n v="3"/>
    <x v="0"/>
    <d v="2009-05-16T00:00:00"/>
    <s v="M"/>
    <s v="MA1023"/>
    <x v="0"/>
    <m/>
    <m/>
    <m/>
    <m/>
    <m/>
    <m/>
    <m/>
  </r>
  <r>
    <n v="1341492"/>
    <s v="200901"/>
    <s v="2009"/>
    <s v="A"/>
    <x v="10"/>
    <s v="PH"/>
    <x v="5"/>
    <x v="3"/>
    <s v="IMGD"/>
    <x v="1"/>
    <m/>
    <n v="2010"/>
    <n v="1"/>
    <x v="1"/>
    <d v="2010-05-15T00:00:00"/>
    <s v="M"/>
    <s v="MA1023"/>
    <x v="1"/>
    <m/>
    <m/>
    <m/>
    <m/>
    <m/>
    <m/>
    <m/>
  </r>
  <r>
    <n v="1341592"/>
    <s v="200802"/>
    <s v="2008"/>
    <s v="D"/>
    <x v="3"/>
    <s v="PH"/>
    <x v="6"/>
    <x v="0"/>
    <s v="ME"/>
    <x v="0"/>
    <s v="RBE"/>
    <n v="2009"/>
    <n v="1"/>
    <x v="1"/>
    <d v="2009-05-16T00:00:00"/>
    <s v="M"/>
    <m/>
    <x v="2"/>
    <m/>
    <m/>
    <m/>
    <m/>
    <m/>
    <m/>
    <m/>
  </r>
  <r>
    <n v="1341600"/>
    <s v="200701"/>
    <s v="2007"/>
    <s v="B"/>
    <x v="1"/>
    <s v="PH"/>
    <x v="9"/>
    <x v="1"/>
    <s v="PH"/>
    <x v="2"/>
    <m/>
    <n v="2009"/>
    <n v="2"/>
    <x v="1"/>
    <d v="2009-02-26T00:00:00"/>
    <s v="M"/>
    <m/>
    <x v="2"/>
    <m/>
    <m/>
    <m/>
    <m/>
    <m/>
    <m/>
    <m/>
  </r>
  <r>
    <n v="1341600"/>
    <s v="200702"/>
    <s v="2007"/>
    <s v="D"/>
    <x v="8"/>
    <s v="PH"/>
    <x v="10"/>
    <x v="1"/>
    <s v="PH"/>
    <x v="2"/>
    <m/>
    <n v="2009"/>
    <n v="2"/>
    <x v="1"/>
    <d v="2009-02-26T00:00:00"/>
    <s v="M"/>
    <m/>
    <x v="2"/>
    <m/>
    <m/>
    <m/>
    <m/>
    <m/>
    <m/>
    <m/>
  </r>
  <r>
    <n v="1341600"/>
    <s v="200901"/>
    <s v="2009"/>
    <s v="1"/>
    <x v="12"/>
    <s v="PH"/>
    <x v="11"/>
    <x v="0"/>
    <s v="PH"/>
    <x v="2"/>
    <m/>
    <n v="2009"/>
    <n v="0"/>
    <x v="1"/>
    <d v="2009-02-26T00:00:00"/>
    <s v="M"/>
    <m/>
    <x v="2"/>
    <m/>
    <m/>
    <m/>
    <m/>
    <m/>
    <m/>
    <m/>
  </r>
  <r>
    <n v="1341600"/>
    <s v="200802"/>
    <s v="2008"/>
    <s v="C"/>
    <x v="5"/>
    <s v="PH"/>
    <x v="24"/>
    <x v="0"/>
    <s v="PH"/>
    <x v="2"/>
    <m/>
    <n v="2009"/>
    <n v="1"/>
    <x v="1"/>
    <d v="2009-02-26T00:00:00"/>
    <s v="M"/>
    <s v="MA4291"/>
    <x v="4"/>
    <m/>
    <m/>
    <m/>
    <m/>
    <m/>
    <m/>
    <m/>
  </r>
  <r>
    <n v="1341600"/>
    <s v="200802"/>
    <s v="2008"/>
    <s v="D"/>
    <x v="3"/>
    <s v="PH"/>
    <x v="21"/>
    <x v="0"/>
    <s v="PH"/>
    <x v="2"/>
    <m/>
    <n v="2009"/>
    <n v="1"/>
    <x v="1"/>
    <d v="2009-02-26T00:00:00"/>
    <s v="M"/>
    <s v="MA3471"/>
    <x v="4"/>
    <m/>
    <m/>
    <m/>
    <m/>
    <m/>
    <m/>
    <m/>
  </r>
  <r>
    <n v="1341600"/>
    <s v="200802"/>
    <s v="2008"/>
    <s v="D"/>
    <x v="3"/>
    <s v="PH"/>
    <x v="19"/>
    <x v="0"/>
    <s v="PH"/>
    <x v="2"/>
    <m/>
    <n v="2009"/>
    <n v="1"/>
    <x v="1"/>
    <d v="2009-02-26T00:00:00"/>
    <s v="M"/>
    <s v="MA3471"/>
    <x v="4"/>
    <m/>
    <m/>
    <m/>
    <m/>
    <m/>
    <m/>
    <m/>
  </r>
  <r>
    <n v="1341600"/>
    <s v="200701"/>
    <s v="2007"/>
    <s v="A"/>
    <x v="0"/>
    <s v="PH"/>
    <x v="15"/>
    <x v="0"/>
    <s v="PH"/>
    <x v="2"/>
    <m/>
    <n v="2009"/>
    <n v="2"/>
    <x v="1"/>
    <d v="2009-02-26T00:00:00"/>
    <s v="M"/>
    <s v="MA4451"/>
    <x v="1"/>
    <m/>
    <m/>
    <m/>
    <m/>
    <m/>
    <m/>
    <m/>
  </r>
  <r>
    <n v="1341600"/>
    <s v="200702"/>
    <s v="2007"/>
    <s v="C"/>
    <x v="6"/>
    <s v="PH"/>
    <x v="25"/>
    <x v="0"/>
    <s v="PH"/>
    <x v="2"/>
    <m/>
    <n v="2009"/>
    <n v="2"/>
    <x v="1"/>
    <d v="2009-02-26T00:00:00"/>
    <s v="M"/>
    <s v="MA2251"/>
    <x v="4"/>
    <m/>
    <m/>
    <m/>
    <m/>
    <m/>
    <m/>
    <m/>
  </r>
  <r>
    <n v="1341600"/>
    <s v="200702"/>
    <s v="2007"/>
    <s v="D"/>
    <x v="8"/>
    <s v="PH"/>
    <x v="20"/>
    <x v="0"/>
    <s v="PH"/>
    <x v="2"/>
    <m/>
    <n v="2009"/>
    <n v="2"/>
    <x v="1"/>
    <d v="2009-02-26T00:00:00"/>
    <s v="M"/>
    <m/>
    <x v="2"/>
    <m/>
    <m/>
    <m/>
    <m/>
    <m/>
    <m/>
    <m/>
  </r>
  <r>
    <n v="1341600"/>
    <s v="200801"/>
    <s v="2008"/>
    <s v="A"/>
    <x v="13"/>
    <s v="PH"/>
    <x v="7"/>
    <x v="3"/>
    <s v="PH"/>
    <x v="2"/>
    <m/>
    <n v="2009"/>
    <n v="1"/>
    <x v="1"/>
    <d v="2009-02-26T00:00:00"/>
    <s v="M"/>
    <m/>
    <x v="2"/>
    <m/>
    <m/>
    <m/>
    <m/>
    <m/>
    <m/>
    <m/>
  </r>
  <r>
    <n v="1341600"/>
    <s v="200802"/>
    <s v="2008"/>
    <s v="C"/>
    <x v="5"/>
    <s v="PH"/>
    <x v="14"/>
    <x v="3"/>
    <s v="PH"/>
    <x v="2"/>
    <m/>
    <n v="2009"/>
    <n v="1"/>
    <x v="1"/>
    <d v="2009-02-26T00:00:00"/>
    <s v="M"/>
    <s v="MA4291"/>
    <x v="4"/>
    <m/>
    <m/>
    <m/>
    <m/>
    <m/>
    <m/>
    <m/>
  </r>
  <r>
    <n v="1341600"/>
    <s v="200701"/>
    <s v="2007"/>
    <s v="B"/>
    <x v="1"/>
    <s v="PH"/>
    <x v="12"/>
    <x v="3"/>
    <s v="PH"/>
    <x v="2"/>
    <m/>
    <n v="2009"/>
    <n v="2"/>
    <x v="1"/>
    <d v="2009-02-26T00:00:00"/>
    <s v="M"/>
    <m/>
    <x v="2"/>
    <m/>
    <m/>
    <m/>
    <m/>
    <m/>
    <m/>
    <m/>
  </r>
  <r>
    <n v="1341884"/>
    <s v="201101"/>
    <s v="2011"/>
    <s v="A"/>
    <x v="15"/>
    <s v="PH"/>
    <x v="0"/>
    <x v="2"/>
    <s v="ME"/>
    <x v="0"/>
    <m/>
    <n v="2014"/>
    <n v="3"/>
    <x v="0"/>
    <m/>
    <s v="M"/>
    <s v="MA1024"/>
    <x v="0"/>
    <m/>
    <m/>
    <m/>
    <m/>
    <n v="9"/>
    <n v="7.3"/>
    <n v="6"/>
  </r>
  <r>
    <n v="1377002"/>
    <s v="201101"/>
    <s v="2011"/>
    <s v="A"/>
    <x v="15"/>
    <s v="PH"/>
    <x v="5"/>
    <x v="3"/>
    <s v="RBE"/>
    <x v="0"/>
    <m/>
    <n v="2014"/>
    <n v="3"/>
    <x v="0"/>
    <m/>
    <s v="M"/>
    <s v="MA1022"/>
    <x v="0"/>
    <m/>
    <m/>
    <m/>
    <m/>
    <n v="14"/>
    <n v="7"/>
    <n v="0"/>
  </r>
  <r>
    <n v="1342268"/>
    <s v="200802"/>
    <s v="2008"/>
    <s v="D"/>
    <x v="3"/>
    <s v="PH"/>
    <x v="6"/>
    <x v="1"/>
    <s v="ME"/>
    <x v="0"/>
    <m/>
    <n v="2009"/>
    <n v="1"/>
    <x v="1"/>
    <d v="2009-05-16T00:00:00"/>
    <s v="M"/>
    <s v="MA2612"/>
    <x v="4"/>
    <m/>
    <m/>
    <m/>
    <m/>
    <m/>
    <m/>
    <m/>
  </r>
  <r>
    <n v="1342290"/>
    <s v="200702"/>
    <s v="2007"/>
    <s v="D"/>
    <x v="8"/>
    <s v="PH"/>
    <x v="20"/>
    <x v="1"/>
    <s v="CH"/>
    <x v="2"/>
    <m/>
    <n v="2009"/>
    <n v="2"/>
    <x v="1"/>
    <d v="2008-05-17T00:00:00"/>
    <s v="F"/>
    <m/>
    <x v="2"/>
    <m/>
    <m/>
    <m/>
    <m/>
    <m/>
    <m/>
    <m/>
  </r>
  <r>
    <n v="1342336"/>
    <s v="200701"/>
    <s v="2007"/>
    <s v="A"/>
    <x v="0"/>
    <s v="PH"/>
    <x v="5"/>
    <x v="1"/>
    <s v="CS"/>
    <x v="1"/>
    <m/>
    <n v="2009"/>
    <n v="2"/>
    <x v="1"/>
    <d v="2008-05-17T00:00:00"/>
    <s v="M"/>
    <m/>
    <x v="2"/>
    <m/>
    <m/>
    <m/>
    <m/>
    <m/>
    <m/>
    <m/>
  </r>
  <r>
    <n v="1342404"/>
    <s v="200801"/>
    <s v="2008"/>
    <s v="A"/>
    <x v="13"/>
    <s v="PH"/>
    <x v="15"/>
    <x v="2"/>
    <s v="ME"/>
    <x v="0"/>
    <m/>
    <n v="2009"/>
    <n v="1"/>
    <x v="1"/>
    <d v="2009-05-16T00:00:00"/>
    <s v="M"/>
    <s v="MA2201"/>
    <x v="4"/>
    <m/>
    <m/>
    <m/>
    <m/>
    <m/>
    <m/>
    <m/>
  </r>
  <r>
    <n v="1342660"/>
    <s v="201101"/>
    <s v="2011"/>
    <s v="A"/>
    <x v="15"/>
    <s v="PH"/>
    <x v="5"/>
    <x v="0"/>
    <s v="BIO"/>
    <x v="2"/>
    <m/>
    <n v="2013"/>
    <n v="2"/>
    <x v="1"/>
    <m/>
    <s v="M"/>
    <m/>
    <x v="2"/>
    <m/>
    <m/>
    <m/>
    <m/>
    <n v="12.5"/>
    <n v="6"/>
    <n v="8"/>
  </r>
  <r>
    <n v="1342660"/>
    <s v="201101"/>
    <s v="2011"/>
    <s v="B"/>
    <x v="22"/>
    <s v="PH"/>
    <x v="1"/>
    <x v="0"/>
    <s v="BIO"/>
    <x v="2"/>
    <m/>
    <n v="2013"/>
    <n v="2"/>
    <x v="1"/>
    <m/>
    <s v="M"/>
    <m/>
    <x v="2"/>
    <m/>
    <m/>
    <m/>
    <m/>
    <n v="12.5"/>
    <n v="6"/>
    <n v="8"/>
  </r>
  <r>
    <n v="1342702"/>
    <s v="201101"/>
    <s v="2011"/>
    <s v="A"/>
    <x v="15"/>
    <s v="PH"/>
    <x v="5"/>
    <x v="0"/>
    <s v="ED"/>
    <x v="0"/>
    <m/>
    <n v="2014"/>
    <n v="3"/>
    <x v="0"/>
    <m/>
    <s v="M"/>
    <s v="MA1021"/>
    <x v="1"/>
    <m/>
    <m/>
    <m/>
    <m/>
    <n v="12.833333"/>
    <n v="6"/>
    <n v="8"/>
  </r>
  <r>
    <n v="1342702"/>
    <s v="201101"/>
    <s v="2011"/>
    <s v="B"/>
    <x v="22"/>
    <s v="PH"/>
    <x v="1"/>
    <x v="0"/>
    <s v="ED"/>
    <x v="0"/>
    <m/>
    <n v="2014"/>
    <n v="3"/>
    <x v="0"/>
    <m/>
    <s v="M"/>
    <s v="MA1022"/>
    <x v="3"/>
    <m/>
    <m/>
    <m/>
    <m/>
    <n v="12.833333"/>
    <n v="6"/>
    <n v="8"/>
  </r>
  <r>
    <n v="1343096"/>
    <s v="200902"/>
    <s v="2009"/>
    <s v="C"/>
    <x v="2"/>
    <s v="PH"/>
    <x v="5"/>
    <x v="3"/>
    <s v="BIO"/>
    <x v="2"/>
    <m/>
    <n v="2009"/>
    <n v="0"/>
    <x v="1"/>
    <d v="2009-05-16T00:00:00"/>
    <s v="F"/>
    <m/>
    <x v="2"/>
    <m/>
    <m/>
    <m/>
    <m/>
    <m/>
    <m/>
    <m/>
  </r>
  <r>
    <n v="1343096"/>
    <s v="200802"/>
    <s v="2008"/>
    <s v="D"/>
    <x v="3"/>
    <s v="PH"/>
    <x v="1"/>
    <x v="2"/>
    <s v="BIO"/>
    <x v="2"/>
    <m/>
    <n v="2009"/>
    <n v="1"/>
    <x v="1"/>
    <d v="2009-05-16T00:00:00"/>
    <s v="F"/>
    <m/>
    <x v="2"/>
    <m/>
    <m/>
    <m/>
    <m/>
    <m/>
    <m/>
    <m/>
  </r>
  <r>
    <n v="1343366"/>
    <s v="200802"/>
    <s v="2008"/>
    <s v="D"/>
    <x v="3"/>
    <s v="PH"/>
    <x v="6"/>
    <x v="0"/>
    <s v="ME"/>
    <x v="0"/>
    <m/>
    <n v="2009"/>
    <n v="1"/>
    <x v="1"/>
    <d v="2009-05-16T00:00:00"/>
    <s v="M"/>
    <m/>
    <x v="2"/>
    <m/>
    <m/>
    <m/>
    <m/>
    <m/>
    <m/>
    <m/>
  </r>
  <r>
    <n v="1343400"/>
    <s v="200702"/>
    <s v="2007"/>
    <s v="C"/>
    <x v="6"/>
    <s v="PH"/>
    <x v="5"/>
    <x v="0"/>
    <s v="CS"/>
    <x v="1"/>
    <m/>
    <n v="2009"/>
    <n v="2"/>
    <x v="1"/>
    <d v="2010-02-25T00:00:00"/>
    <s v="M"/>
    <s v="MA2051"/>
    <x v="3"/>
    <m/>
    <m/>
    <m/>
    <m/>
    <m/>
    <m/>
    <m/>
  </r>
  <r>
    <n v="1343504"/>
    <s v="200701"/>
    <s v="2007"/>
    <s v="A"/>
    <x v="0"/>
    <s v="PH"/>
    <x v="0"/>
    <x v="0"/>
    <s v="BE"/>
    <x v="0"/>
    <m/>
    <n v="2010"/>
    <n v="3"/>
    <x v="0"/>
    <d v="2010-05-15T00:00:00"/>
    <s v="F"/>
    <s v="MA1023"/>
    <x v="0"/>
    <m/>
    <m/>
    <m/>
    <m/>
    <m/>
    <m/>
    <m/>
  </r>
  <r>
    <n v="1343504"/>
    <s v="200701"/>
    <s v="2007"/>
    <s v="B"/>
    <x v="1"/>
    <s v="PH"/>
    <x v="1"/>
    <x v="3"/>
    <s v="BE"/>
    <x v="0"/>
    <m/>
    <n v="2010"/>
    <n v="3"/>
    <x v="0"/>
    <d v="2010-05-15T00:00:00"/>
    <s v="F"/>
    <s v="MA1024"/>
    <x v="1"/>
    <m/>
    <m/>
    <m/>
    <m/>
    <m/>
    <m/>
    <m/>
  </r>
  <r>
    <n v="1343742"/>
    <s v="200801"/>
    <s v="2008"/>
    <s v="B"/>
    <x v="11"/>
    <s v="PH"/>
    <x v="6"/>
    <x v="0"/>
    <s v="BE"/>
    <x v="0"/>
    <m/>
    <n v="2009"/>
    <n v="1"/>
    <x v="1"/>
    <d v="2009-05-16T00:00:00"/>
    <s v="M"/>
    <m/>
    <x v="2"/>
    <m/>
    <m/>
    <m/>
    <m/>
    <m/>
    <m/>
    <m/>
  </r>
  <r>
    <n v="1343898"/>
    <s v="200802"/>
    <s v="2008"/>
    <s v="D"/>
    <x v="3"/>
    <s v="PH"/>
    <x v="1"/>
    <x v="3"/>
    <s v="MGE"/>
    <x v="0"/>
    <m/>
    <n v="2010"/>
    <n v="2"/>
    <x v="1"/>
    <m/>
    <s v="M"/>
    <m/>
    <x v="2"/>
    <m/>
    <m/>
    <m/>
    <m/>
    <m/>
    <m/>
    <m/>
  </r>
  <r>
    <n v="1344384"/>
    <s v="200902"/>
    <s v="2009"/>
    <s v="D"/>
    <x v="7"/>
    <s v="PH"/>
    <x v="6"/>
    <x v="1"/>
    <s v="ECE"/>
    <x v="0"/>
    <m/>
    <n v="2009"/>
    <n v="0"/>
    <x v="1"/>
    <d v="2009-05-16T00:00:00"/>
    <s v="M"/>
    <s v="MA2071"/>
    <x v="1"/>
    <m/>
    <m/>
    <m/>
    <m/>
    <m/>
    <m/>
    <m/>
  </r>
  <r>
    <n v="1344434"/>
    <s v="200702"/>
    <s v="2007"/>
    <s v="C"/>
    <x v="6"/>
    <s v="PH"/>
    <x v="2"/>
    <x v="3"/>
    <s v="ME"/>
    <x v="0"/>
    <m/>
    <n v="2009"/>
    <n v="2"/>
    <x v="1"/>
    <d v="2009-05-16T00:00:00"/>
    <s v="M"/>
    <m/>
    <x v="2"/>
    <m/>
    <m/>
    <m/>
    <m/>
    <m/>
    <m/>
    <m/>
  </r>
  <r>
    <n v="1344448"/>
    <s v="200702"/>
    <s v="2007"/>
    <s v="C"/>
    <x v="6"/>
    <s v="PH"/>
    <x v="5"/>
    <x v="0"/>
    <s v="BIO"/>
    <x v="2"/>
    <m/>
    <n v="2009"/>
    <n v="2"/>
    <x v="1"/>
    <d v="2009-05-16T00:00:00"/>
    <s v="F"/>
    <m/>
    <x v="2"/>
    <m/>
    <m/>
    <m/>
    <m/>
    <m/>
    <m/>
    <m/>
  </r>
  <r>
    <n v="1344448"/>
    <s v="200802"/>
    <s v="2008"/>
    <s v="D"/>
    <x v="3"/>
    <s v="PH"/>
    <x v="6"/>
    <x v="3"/>
    <s v="BIO"/>
    <x v="2"/>
    <m/>
    <n v="2009"/>
    <n v="1"/>
    <x v="1"/>
    <d v="2009-05-16T00:00:00"/>
    <s v="F"/>
    <m/>
    <x v="2"/>
    <m/>
    <m/>
    <m/>
    <m/>
    <m/>
    <m/>
    <m/>
  </r>
  <r>
    <n v="1344448"/>
    <s v="200702"/>
    <s v="2007"/>
    <s v="D"/>
    <x v="8"/>
    <s v="PH"/>
    <x v="1"/>
    <x v="3"/>
    <s v="BIO"/>
    <x v="2"/>
    <m/>
    <n v="2009"/>
    <n v="2"/>
    <x v="1"/>
    <d v="2009-05-16T00:00:00"/>
    <s v="F"/>
    <m/>
    <x v="2"/>
    <m/>
    <m/>
    <m/>
    <m/>
    <m/>
    <m/>
    <m/>
  </r>
  <r>
    <n v="1344486"/>
    <s v="201102"/>
    <s v="2011"/>
    <s v="C"/>
    <x v="21"/>
    <s v="PH"/>
    <x v="2"/>
    <x v="1"/>
    <s v="ME"/>
    <x v="0"/>
    <m/>
    <n v="2013"/>
    <n v="2"/>
    <x v="1"/>
    <m/>
    <s v="M"/>
    <m/>
    <x v="2"/>
    <m/>
    <m/>
    <m/>
    <m/>
    <n v="11.333333"/>
    <n v="5"/>
    <n v="6"/>
  </r>
  <r>
    <n v="1344486"/>
    <s v="201001"/>
    <s v="2010"/>
    <s v="B"/>
    <x v="14"/>
    <s v="PH"/>
    <x v="1"/>
    <x v="1"/>
    <s v="ND"/>
    <x v="3"/>
    <m/>
    <n v="2013"/>
    <n v="3"/>
    <x v="0"/>
    <m/>
    <s v="M"/>
    <s v="MA1024"/>
    <x v="1"/>
    <m/>
    <m/>
    <m/>
    <m/>
    <n v="11.333333"/>
    <n v="5"/>
    <n v="6"/>
  </r>
  <r>
    <n v="1344486"/>
    <s v="201002"/>
    <s v="2010"/>
    <s v="D"/>
    <x v="17"/>
    <s v="PH"/>
    <x v="6"/>
    <x v="1"/>
    <s v="ME"/>
    <x v="0"/>
    <m/>
    <n v="2013"/>
    <n v="3"/>
    <x v="0"/>
    <m/>
    <s v="M"/>
    <s v="MA2611"/>
    <x v="4"/>
    <m/>
    <m/>
    <m/>
    <m/>
    <n v="11.333333"/>
    <n v="5"/>
    <n v="6"/>
  </r>
  <r>
    <n v="1344486"/>
    <s v="201001"/>
    <s v="2010"/>
    <s v="A"/>
    <x v="19"/>
    <s v="PH"/>
    <x v="5"/>
    <x v="0"/>
    <s v="ND"/>
    <x v="3"/>
    <m/>
    <n v="2013"/>
    <n v="3"/>
    <x v="0"/>
    <m/>
    <s v="M"/>
    <s v="MA1023"/>
    <x v="1"/>
    <m/>
    <m/>
    <m/>
    <m/>
    <n v="11.333333"/>
    <n v="5"/>
    <n v="6"/>
  </r>
  <r>
    <n v="1378174"/>
    <s v="200802"/>
    <s v="2008"/>
    <s v="D"/>
    <x v="3"/>
    <s v="PH"/>
    <x v="1"/>
    <x v="3"/>
    <s v="RBE"/>
    <x v="0"/>
    <m/>
    <n v="2011"/>
    <n v="3"/>
    <x v="0"/>
    <m/>
    <s v="F"/>
    <s v="MA1024"/>
    <x v="1"/>
    <m/>
    <m/>
    <m/>
    <m/>
    <m/>
    <m/>
    <m/>
  </r>
  <r>
    <n v="1344644"/>
    <s v="201001"/>
    <s v="2010"/>
    <s v="B"/>
    <x v="14"/>
    <s v="PH"/>
    <x v="4"/>
    <x v="1"/>
    <s v="ED"/>
    <x v="0"/>
    <m/>
    <n v="2013"/>
    <n v="3"/>
    <x v="0"/>
    <m/>
    <s v="M"/>
    <s v="MA1024"/>
    <x v="4"/>
    <m/>
    <m/>
    <m/>
    <m/>
    <n v="16"/>
    <n v="8"/>
    <n v="9"/>
  </r>
  <r>
    <n v="1344808"/>
    <s v="201102"/>
    <s v="2011"/>
    <s v="C"/>
    <x v="21"/>
    <s v="PH"/>
    <x v="15"/>
    <x v="3"/>
    <s v="AE"/>
    <x v="0"/>
    <m/>
    <n v="2013"/>
    <n v="2"/>
    <x v="1"/>
    <m/>
    <s v="M"/>
    <m/>
    <x v="2"/>
    <m/>
    <m/>
    <m/>
    <m/>
    <m/>
    <m/>
    <m/>
  </r>
  <r>
    <n v="1344808"/>
    <s v="201102"/>
    <s v="2011"/>
    <s v="D"/>
    <x v="20"/>
    <s v="PH"/>
    <x v="23"/>
    <x v="3"/>
    <s v="AE"/>
    <x v="0"/>
    <m/>
    <n v="2013"/>
    <n v="2"/>
    <x v="1"/>
    <m/>
    <s v="M"/>
    <s v="MA1024"/>
    <x v="1"/>
    <s v="MA2051"/>
    <s v="C"/>
    <m/>
    <m/>
    <m/>
    <m/>
    <m/>
  </r>
  <r>
    <n v="1344808"/>
    <s v="201001"/>
    <s v="2010"/>
    <s v="A"/>
    <x v="19"/>
    <s v="PH"/>
    <x v="0"/>
    <x v="3"/>
    <s v="AE"/>
    <x v="0"/>
    <m/>
    <n v="2013"/>
    <n v="3"/>
    <x v="0"/>
    <m/>
    <s v="M"/>
    <s v="MA1023"/>
    <x v="0"/>
    <m/>
    <m/>
    <m/>
    <m/>
    <m/>
    <m/>
    <m/>
  </r>
  <r>
    <n v="1344808"/>
    <s v="201001"/>
    <s v="2010"/>
    <s v="B"/>
    <x v="14"/>
    <s v="PH"/>
    <x v="4"/>
    <x v="3"/>
    <s v="AE"/>
    <x v="0"/>
    <m/>
    <n v="2013"/>
    <n v="3"/>
    <x v="0"/>
    <m/>
    <s v="M"/>
    <s v="MA1024"/>
    <x v="1"/>
    <m/>
    <m/>
    <m/>
    <m/>
    <m/>
    <m/>
    <m/>
  </r>
  <r>
    <n v="1344808"/>
    <s v="201101"/>
    <s v="2011"/>
    <s v="A"/>
    <x v="15"/>
    <s v="PH"/>
    <x v="15"/>
    <x v="2"/>
    <s v="AE"/>
    <x v="0"/>
    <m/>
    <n v="2013"/>
    <n v="2"/>
    <x v="1"/>
    <m/>
    <s v="M"/>
    <m/>
    <x v="2"/>
    <m/>
    <m/>
    <m/>
    <m/>
    <m/>
    <m/>
    <m/>
  </r>
  <r>
    <n v="1344982"/>
    <s v="201001"/>
    <s v="2010"/>
    <s v="B"/>
    <x v="14"/>
    <s v="PH"/>
    <x v="4"/>
    <x v="1"/>
    <s v="ME"/>
    <x v="0"/>
    <m/>
    <n v="2013"/>
    <n v="3"/>
    <x v="0"/>
    <m/>
    <s v="M"/>
    <s v="MA2071"/>
    <x v="0"/>
    <m/>
    <m/>
    <m/>
    <m/>
    <n v="15.666667"/>
    <n v="8"/>
    <n v="7.5"/>
  </r>
  <r>
    <n v="1345020"/>
    <s v="201101"/>
    <s v="2011"/>
    <s v="A"/>
    <x v="15"/>
    <s v="PH"/>
    <x v="5"/>
    <x v="1"/>
    <s v="ME"/>
    <x v="0"/>
    <m/>
    <n v="2014"/>
    <n v="3"/>
    <x v="0"/>
    <m/>
    <s v="F"/>
    <s v="MA1022"/>
    <x v="4"/>
    <m/>
    <m/>
    <m/>
    <m/>
    <n v="9.6666670000000003"/>
    <n v="5.8"/>
    <n v="7"/>
  </r>
  <r>
    <n v="1345020"/>
    <s v="201101"/>
    <s v="2011"/>
    <s v="B"/>
    <x v="22"/>
    <s v="PH"/>
    <x v="1"/>
    <x v="1"/>
    <s v="ME"/>
    <x v="0"/>
    <m/>
    <n v="2014"/>
    <n v="3"/>
    <x v="0"/>
    <m/>
    <s v="F"/>
    <s v="MA1023"/>
    <x v="1"/>
    <m/>
    <m/>
    <m/>
    <m/>
    <n v="9.6666670000000003"/>
    <n v="5.8"/>
    <n v="7"/>
  </r>
  <r>
    <n v="1345072"/>
    <s v="200801"/>
    <s v="2008"/>
    <s v="B"/>
    <x v="11"/>
    <s v="PH"/>
    <x v="6"/>
    <x v="0"/>
    <s v="ME"/>
    <x v="0"/>
    <m/>
    <n v="2009"/>
    <n v="1"/>
    <x v="1"/>
    <d v="2009-05-16T00:00:00"/>
    <s v="M"/>
    <m/>
    <x v="2"/>
    <m/>
    <m/>
    <m/>
    <m/>
    <m/>
    <m/>
    <m/>
  </r>
  <r>
    <n v="1345072"/>
    <s v="200801"/>
    <s v="2008"/>
    <s v="A"/>
    <x v="13"/>
    <s v="PH"/>
    <x v="2"/>
    <x v="3"/>
    <s v="ME"/>
    <x v="0"/>
    <m/>
    <n v="2009"/>
    <n v="1"/>
    <x v="1"/>
    <d v="2009-05-16T00:00:00"/>
    <s v="M"/>
    <m/>
    <x v="2"/>
    <m/>
    <m/>
    <m/>
    <m/>
    <m/>
    <m/>
    <m/>
  </r>
  <r>
    <n v="1345072"/>
    <s v="200701"/>
    <s v="2007"/>
    <s v="A"/>
    <x v="0"/>
    <s v="PH"/>
    <x v="15"/>
    <x v="2"/>
    <s v="AE"/>
    <x v="0"/>
    <m/>
    <n v="2009"/>
    <n v="2"/>
    <x v="1"/>
    <d v="2009-05-16T00:00:00"/>
    <s v="M"/>
    <s v="MA2051"/>
    <x v="0"/>
    <m/>
    <m/>
    <m/>
    <m/>
    <m/>
    <m/>
    <m/>
  </r>
  <r>
    <n v="1345262"/>
    <s v="201002"/>
    <s v="2010"/>
    <s v="C"/>
    <x v="9"/>
    <s v="PH"/>
    <x v="5"/>
    <x v="0"/>
    <s v="CS"/>
    <x v="1"/>
    <m/>
    <n v="2013"/>
    <n v="3"/>
    <x v="0"/>
    <m/>
    <s v="M"/>
    <s v="MA1022"/>
    <x v="1"/>
    <s v="MA2611"/>
    <s v="C"/>
    <m/>
    <m/>
    <n v="10.666667"/>
    <n v="5.5"/>
    <n v="9"/>
  </r>
  <r>
    <n v="1345262"/>
    <s v="201001"/>
    <s v="2010"/>
    <s v="A"/>
    <x v="19"/>
    <s v="PH"/>
    <x v="0"/>
    <x v="2"/>
    <s v="ME"/>
    <x v="0"/>
    <m/>
    <n v="2013"/>
    <n v="3"/>
    <x v="0"/>
    <m/>
    <s v="M"/>
    <s v="MA1023"/>
    <x v="3"/>
    <m/>
    <m/>
    <m/>
    <m/>
    <n v="10.666667"/>
    <n v="5.5"/>
    <n v="9"/>
  </r>
  <r>
    <n v="1345262"/>
    <s v="201002"/>
    <s v="2010"/>
    <s v="D"/>
    <x v="17"/>
    <s v="PH"/>
    <x v="1"/>
    <x v="2"/>
    <s v="CS"/>
    <x v="1"/>
    <m/>
    <n v="2013"/>
    <n v="3"/>
    <x v="0"/>
    <m/>
    <s v="M"/>
    <s v="MA1023"/>
    <x v="0"/>
    <s v="MA2612"/>
    <s v="NR"/>
    <m/>
    <m/>
    <n v="10.666667"/>
    <n v="5.5"/>
    <n v="9"/>
  </r>
  <r>
    <n v="1345354"/>
    <s v="200801"/>
    <s v="2008"/>
    <s v="B"/>
    <x v="11"/>
    <s v="PH"/>
    <x v="1"/>
    <x v="0"/>
    <s v="CE"/>
    <x v="0"/>
    <m/>
    <n v="2010"/>
    <n v="2"/>
    <x v="1"/>
    <d v="2010-05-15T00:00:00"/>
    <s v="M"/>
    <s v="MA2611"/>
    <x v="4"/>
    <m/>
    <m/>
    <m/>
    <m/>
    <m/>
    <m/>
    <m/>
  </r>
  <r>
    <n v="1345354"/>
    <s v="200702"/>
    <s v="2007"/>
    <s v="C"/>
    <x v="6"/>
    <s v="PH"/>
    <x v="5"/>
    <x v="0"/>
    <s v="CE"/>
    <x v="0"/>
    <m/>
    <n v="2010"/>
    <n v="3"/>
    <x v="0"/>
    <d v="2010-05-15T00:00:00"/>
    <s v="M"/>
    <s v="MA1023"/>
    <x v="4"/>
    <m/>
    <m/>
    <m/>
    <m/>
    <m/>
    <m/>
    <m/>
  </r>
  <r>
    <n v="1345946"/>
    <s v="200902"/>
    <s v="2009"/>
    <s v="C"/>
    <x v="2"/>
    <s v="PH"/>
    <x v="5"/>
    <x v="0"/>
    <s v="EV"/>
    <x v="0"/>
    <m/>
    <n v="2009"/>
    <n v="0"/>
    <x v="1"/>
    <d v="2009-05-16T00:00:00"/>
    <s v="F"/>
    <m/>
    <x v="2"/>
    <m/>
    <m/>
    <m/>
    <m/>
    <m/>
    <m/>
    <m/>
  </r>
  <r>
    <n v="1346038"/>
    <s v="200801"/>
    <s v="2008"/>
    <s v="A"/>
    <x v="13"/>
    <s v="PH"/>
    <x v="2"/>
    <x v="1"/>
    <s v="CH"/>
    <x v="2"/>
    <m/>
    <n v="2009"/>
    <n v="1"/>
    <x v="1"/>
    <d v="2009-05-16T00:00:00"/>
    <s v="F"/>
    <m/>
    <x v="2"/>
    <m/>
    <m/>
    <m/>
    <m/>
    <m/>
    <m/>
    <m/>
  </r>
  <r>
    <n v="1346038"/>
    <s v="200801"/>
    <s v="2008"/>
    <s v="B"/>
    <x v="11"/>
    <s v="PH"/>
    <x v="1"/>
    <x v="1"/>
    <s v="CH"/>
    <x v="2"/>
    <m/>
    <n v="2009"/>
    <n v="1"/>
    <x v="1"/>
    <d v="2009-05-16T00:00:00"/>
    <s v="F"/>
    <m/>
    <x v="2"/>
    <m/>
    <m/>
    <m/>
    <m/>
    <m/>
    <m/>
    <m/>
  </r>
  <r>
    <n v="1346038"/>
    <s v="200702"/>
    <s v="2007"/>
    <s v="C"/>
    <x v="6"/>
    <s v="PH"/>
    <x v="5"/>
    <x v="1"/>
    <s v="CH"/>
    <x v="2"/>
    <m/>
    <n v="2009"/>
    <n v="2"/>
    <x v="1"/>
    <d v="2009-05-16T00:00:00"/>
    <s v="F"/>
    <m/>
    <x v="2"/>
    <m/>
    <m/>
    <m/>
    <m/>
    <m/>
    <m/>
    <m/>
  </r>
  <r>
    <n v="1346076"/>
    <s v="201103"/>
    <s v="2011"/>
    <s v="E2"/>
    <x v="27"/>
    <s v="PH"/>
    <x v="1"/>
    <x v="3"/>
    <s v="ME"/>
    <x v="0"/>
    <m/>
    <n v="2013"/>
    <n v="2"/>
    <x v="1"/>
    <m/>
    <s v="M"/>
    <s v="MA2051"/>
    <x v="0"/>
    <m/>
    <m/>
    <m/>
    <m/>
    <n v="9"/>
    <n v="1"/>
    <n v="2"/>
  </r>
  <r>
    <n v="1346076"/>
    <s v="201001"/>
    <s v="2010"/>
    <s v="A"/>
    <x v="19"/>
    <s v="PH"/>
    <x v="5"/>
    <x v="3"/>
    <s v="ED"/>
    <x v="0"/>
    <m/>
    <n v="2013"/>
    <n v="3"/>
    <x v="0"/>
    <m/>
    <s v="M"/>
    <s v="MA1021"/>
    <x v="0"/>
    <m/>
    <m/>
    <m/>
    <m/>
    <n v="9"/>
    <n v="1"/>
    <n v="2"/>
  </r>
  <r>
    <n v="1346076"/>
    <s v="201001"/>
    <s v="2010"/>
    <s v="B"/>
    <x v="14"/>
    <s v="PH"/>
    <x v="1"/>
    <x v="2"/>
    <s v="ED"/>
    <x v="0"/>
    <m/>
    <n v="2013"/>
    <n v="3"/>
    <x v="0"/>
    <m/>
    <s v="M"/>
    <s v="MA1022"/>
    <x v="3"/>
    <m/>
    <m/>
    <m/>
    <m/>
    <n v="9"/>
    <n v="1"/>
    <n v="2"/>
  </r>
  <r>
    <n v="1346554"/>
    <s v="200701"/>
    <s v="2007"/>
    <s v="A"/>
    <x v="0"/>
    <s v="PH"/>
    <x v="5"/>
    <x v="1"/>
    <s v="CH"/>
    <x v="2"/>
    <m/>
    <n v="2010"/>
    <n v="3"/>
    <x v="0"/>
    <d v="2010-05-15T00:00:00"/>
    <s v="M"/>
    <s v="MA1022"/>
    <x v="0"/>
    <m/>
    <m/>
    <m/>
    <m/>
    <m/>
    <m/>
    <m/>
  </r>
  <r>
    <n v="1346554"/>
    <s v="200701"/>
    <s v="2007"/>
    <s v="B"/>
    <x v="1"/>
    <s v="PH"/>
    <x v="1"/>
    <x v="1"/>
    <s v="CH"/>
    <x v="2"/>
    <m/>
    <n v="2010"/>
    <n v="3"/>
    <x v="0"/>
    <d v="2010-05-15T00:00:00"/>
    <s v="M"/>
    <s v="MA1023"/>
    <x v="0"/>
    <m/>
    <m/>
    <m/>
    <m/>
    <m/>
    <m/>
    <m/>
  </r>
  <r>
    <n v="1346596"/>
    <s v="200702"/>
    <s v="2007"/>
    <s v="D"/>
    <x v="8"/>
    <s v="PH"/>
    <x v="1"/>
    <x v="0"/>
    <s v="ME"/>
    <x v="0"/>
    <m/>
    <n v="2010"/>
    <n v="3"/>
    <x v="0"/>
    <d v="2010-05-15T00:00:00"/>
    <s v="M"/>
    <s v="MA2071"/>
    <x v="4"/>
    <m/>
    <m/>
    <m/>
    <m/>
    <m/>
    <m/>
    <m/>
  </r>
  <r>
    <n v="1346790"/>
    <s v="200701"/>
    <s v="2007"/>
    <s v="B"/>
    <x v="1"/>
    <s v="PH"/>
    <x v="1"/>
    <x v="0"/>
    <s v="ME"/>
    <x v="0"/>
    <m/>
    <n v="2009"/>
    <n v="2"/>
    <x v="1"/>
    <m/>
    <s v="M"/>
    <m/>
    <x v="2"/>
    <m/>
    <m/>
    <m/>
    <m/>
    <m/>
    <m/>
    <m/>
  </r>
  <r>
    <n v="1346876"/>
    <s v="200701"/>
    <s v="2007"/>
    <s v="A"/>
    <x v="0"/>
    <s v="PH"/>
    <x v="0"/>
    <x v="0"/>
    <s v="ECE"/>
    <x v="0"/>
    <m/>
    <n v="2010"/>
    <n v="3"/>
    <x v="0"/>
    <d v="2010-10-07T00:00:00"/>
    <s v="M"/>
    <s v="MA2051"/>
    <x v="4"/>
    <m/>
    <m/>
    <m/>
    <m/>
    <m/>
    <m/>
    <m/>
  </r>
  <r>
    <n v="1346890"/>
    <s v="200701"/>
    <s v="2007"/>
    <s v="B"/>
    <x v="1"/>
    <s v="PH"/>
    <x v="1"/>
    <x v="1"/>
    <s v="ME"/>
    <x v="0"/>
    <m/>
    <n v="2010"/>
    <n v="3"/>
    <x v="0"/>
    <d v="2010-05-15T00:00:00"/>
    <s v="F"/>
    <s v="MA1024"/>
    <x v="4"/>
    <m/>
    <m/>
    <m/>
    <m/>
    <m/>
    <m/>
    <m/>
  </r>
  <r>
    <n v="1346890"/>
    <s v="200701"/>
    <s v="2007"/>
    <s v="A"/>
    <x v="0"/>
    <s v="PH"/>
    <x v="5"/>
    <x v="0"/>
    <s v="ME"/>
    <x v="0"/>
    <m/>
    <n v="2010"/>
    <n v="3"/>
    <x v="0"/>
    <d v="2010-05-15T00:00:00"/>
    <s v="F"/>
    <s v="MA1023"/>
    <x v="4"/>
    <m/>
    <m/>
    <m/>
    <m/>
    <m/>
    <m/>
    <m/>
  </r>
  <r>
    <n v="1346950"/>
    <s v="200902"/>
    <s v="2009"/>
    <s v="C"/>
    <x v="2"/>
    <s v="PH"/>
    <x v="5"/>
    <x v="0"/>
    <s v="CS"/>
    <x v="1"/>
    <s v="IMGD"/>
    <n v="2009"/>
    <n v="0"/>
    <x v="1"/>
    <m/>
    <s v="M"/>
    <m/>
    <x v="2"/>
    <m/>
    <m/>
    <m/>
    <m/>
    <m/>
    <m/>
    <m/>
  </r>
  <r>
    <n v="1346950"/>
    <s v="200701"/>
    <s v="2007"/>
    <s v="A"/>
    <x v="0"/>
    <s v="PH"/>
    <x v="5"/>
    <x v="2"/>
    <s v="CS"/>
    <x v="1"/>
    <s v="IMGD"/>
    <n v="2009"/>
    <n v="2"/>
    <x v="1"/>
    <m/>
    <s v="M"/>
    <m/>
    <x v="2"/>
    <m/>
    <m/>
    <m/>
    <m/>
    <m/>
    <m/>
    <m/>
  </r>
  <r>
    <n v="1346950"/>
    <s v="200701"/>
    <s v="2007"/>
    <s v="B"/>
    <x v="1"/>
    <s v="PH"/>
    <x v="4"/>
    <x v="2"/>
    <s v="CS"/>
    <x v="1"/>
    <s v="IMGD"/>
    <n v="2009"/>
    <n v="2"/>
    <x v="1"/>
    <m/>
    <s v="M"/>
    <m/>
    <x v="2"/>
    <m/>
    <m/>
    <m/>
    <m/>
    <m/>
    <m/>
    <m/>
  </r>
  <r>
    <n v="1347306"/>
    <s v="200701"/>
    <s v="2007"/>
    <s v="B"/>
    <x v="1"/>
    <s v="PH"/>
    <x v="1"/>
    <x v="1"/>
    <s v="ED"/>
    <x v="0"/>
    <m/>
    <n v="2010"/>
    <n v="3"/>
    <x v="0"/>
    <d v="2010-05-15T00:00:00"/>
    <s v="F"/>
    <s v="MA1022"/>
    <x v="4"/>
    <m/>
    <m/>
    <m/>
    <m/>
    <m/>
    <m/>
    <m/>
  </r>
  <r>
    <n v="1347306"/>
    <s v="200701"/>
    <s v="2007"/>
    <s v="A"/>
    <x v="0"/>
    <s v="PH"/>
    <x v="5"/>
    <x v="0"/>
    <s v="ED"/>
    <x v="0"/>
    <m/>
    <n v="2010"/>
    <n v="3"/>
    <x v="0"/>
    <d v="2010-05-15T00:00:00"/>
    <s v="F"/>
    <s v="MA1021"/>
    <x v="4"/>
    <m/>
    <m/>
    <m/>
    <m/>
    <m/>
    <m/>
    <m/>
  </r>
  <r>
    <n v="1347558"/>
    <s v="200702"/>
    <s v="2007"/>
    <s v="C"/>
    <x v="6"/>
    <s v="PH"/>
    <x v="5"/>
    <x v="0"/>
    <s v="CS"/>
    <x v="1"/>
    <m/>
    <n v="2010"/>
    <n v="3"/>
    <x v="0"/>
    <m/>
    <s v="M"/>
    <s v="MA1023"/>
    <x v="4"/>
    <m/>
    <m/>
    <m/>
    <m/>
    <m/>
    <m/>
    <m/>
  </r>
  <r>
    <n v="1347558"/>
    <s v="200702"/>
    <s v="2007"/>
    <s v="D"/>
    <x v="8"/>
    <s v="PH"/>
    <x v="1"/>
    <x v="0"/>
    <s v="CS"/>
    <x v="1"/>
    <m/>
    <n v="2010"/>
    <n v="3"/>
    <x v="0"/>
    <m/>
    <s v="M"/>
    <s v="MA1024"/>
    <x v="1"/>
    <m/>
    <m/>
    <m/>
    <m/>
    <m/>
    <m/>
    <m/>
  </r>
  <r>
    <n v="1347612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4"/>
    <m/>
    <m/>
    <m/>
    <m/>
    <m/>
    <m/>
    <m/>
  </r>
  <r>
    <n v="1347612"/>
    <s v="200701"/>
    <s v="2007"/>
    <s v="B"/>
    <x v="1"/>
    <s v="PH"/>
    <x v="1"/>
    <x v="0"/>
    <s v="ED"/>
    <x v="0"/>
    <m/>
    <n v="2010"/>
    <n v="3"/>
    <x v="0"/>
    <d v="2010-05-15T00:00:00"/>
    <s v="M"/>
    <s v="MA1022"/>
    <x v="1"/>
    <m/>
    <m/>
    <m/>
    <m/>
    <m/>
    <m/>
    <m/>
  </r>
  <r>
    <n v="1347628"/>
    <s v="200702"/>
    <s v="2007"/>
    <s v="D"/>
    <x v="8"/>
    <s v="PH"/>
    <x v="10"/>
    <x v="3"/>
    <s v="CS"/>
    <x v="1"/>
    <m/>
    <n v="2009"/>
    <n v="2"/>
    <x v="1"/>
    <d v="2010-10-07T00:00:00"/>
    <s v="M"/>
    <m/>
    <x v="2"/>
    <m/>
    <m/>
    <m/>
    <m/>
    <m/>
    <m/>
    <m/>
  </r>
  <r>
    <n v="1347628"/>
    <s v="200801"/>
    <s v="2008"/>
    <s v="A"/>
    <x v="13"/>
    <s v="PH"/>
    <x v="15"/>
    <x v="2"/>
    <s v="CS"/>
    <x v="1"/>
    <m/>
    <n v="2009"/>
    <n v="1"/>
    <x v="1"/>
    <d v="2010-10-07T00:00:00"/>
    <s v="M"/>
    <m/>
    <x v="2"/>
    <m/>
    <m/>
    <m/>
    <m/>
    <m/>
    <m/>
    <m/>
  </r>
  <r>
    <n v="1347768"/>
    <s v="201003"/>
    <s v="2010"/>
    <s v="E2"/>
    <x v="24"/>
    <s v="PH"/>
    <x v="5"/>
    <x v="1"/>
    <s v="BC"/>
    <x v="2"/>
    <m/>
    <n v="2011"/>
    <n v="1"/>
    <x v="1"/>
    <d v="2011-10-14T00:00:00"/>
    <s v="F"/>
    <m/>
    <x v="2"/>
    <m/>
    <m/>
    <m/>
    <m/>
    <m/>
    <m/>
    <m/>
  </r>
  <r>
    <n v="1347768"/>
    <s v="200801"/>
    <s v="2008"/>
    <s v="A"/>
    <x v="13"/>
    <s v="PH"/>
    <x v="5"/>
    <x v="2"/>
    <s v="BC"/>
    <x v="2"/>
    <m/>
    <n v="2010"/>
    <n v="2"/>
    <x v="1"/>
    <d v="2011-10-14T00:00:00"/>
    <s v="F"/>
    <m/>
    <x v="2"/>
    <m/>
    <m/>
    <m/>
    <m/>
    <m/>
    <m/>
    <m/>
  </r>
  <r>
    <n v="1347768"/>
    <s v="200801"/>
    <s v="2008"/>
    <s v="B"/>
    <x v="11"/>
    <s v="PH"/>
    <x v="1"/>
    <x v="2"/>
    <s v="BC"/>
    <x v="2"/>
    <m/>
    <n v="2010"/>
    <n v="2"/>
    <x v="1"/>
    <d v="2011-10-14T00:00:00"/>
    <s v="F"/>
    <m/>
    <x v="2"/>
    <m/>
    <m/>
    <m/>
    <m/>
    <m/>
    <m/>
    <m/>
  </r>
  <r>
    <n v="1347772"/>
    <s v="200701"/>
    <s v="2007"/>
    <s v="A"/>
    <x v="0"/>
    <s v="PH"/>
    <x v="5"/>
    <x v="3"/>
    <s v="ECE"/>
    <x v="0"/>
    <s v="PW"/>
    <n v="2010"/>
    <n v="3"/>
    <x v="0"/>
    <m/>
    <s v="M"/>
    <m/>
    <x v="2"/>
    <m/>
    <m/>
    <m/>
    <m/>
    <m/>
    <m/>
    <m/>
  </r>
  <r>
    <n v="1347772"/>
    <s v="200701"/>
    <s v="2007"/>
    <s v="B"/>
    <x v="1"/>
    <s v="PH"/>
    <x v="1"/>
    <x v="3"/>
    <s v="ECE"/>
    <x v="0"/>
    <s v="PW"/>
    <n v="2010"/>
    <n v="3"/>
    <x v="0"/>
    <m/>
    <s v="M"/>
    <m/>
    <x v="2"/>
    <m/>
    <m/>
    <m/>
    <m/>
    <m/>
    <m/>
    <m/>
  </r>
  <r>
    <n v="1347772"/>
    <s v="200902"/>
    <s v="2009"/>
    <s v="D"/>
    <x v="7"/>
    <s v="PH"/>
    <x v="6"/>
    <x v="6"/>
    <s v="ECE"/>
    <x v="0"/>
    <m/>
    <n v="2010"/>
    <n v="1"/>
    <x v="1"/>
    <m/>
    <s v="M"/>
    <m/>
    <x v="2"/>
    <m/>
    <m/>
    <m/>
    <m/>
    <m/>
    <m/>
    <m/>
  </r>
  <r>
    <n v="1347816"/>
    <s v="200901"/>
    <s v="2009"/>
    <s v="A"/>
    <x v="10"/>
    <s v="PH"/>
    <x v="5"/>
    <x v="0"/>
    <s v="IMGD"/>
    <x v="1"/>
    <m/>
    <n v="2010"/>
    <n v="1"/>
    <x v="1"/>
    <d v="2010-05-15T00:00:00"/>
    <s v="M"/>
    <m/>
    <x v="2"/>
    <m/>
    <m/>
    <m/>
    <m/>
    <m/>
    <m/>
    <m/>
  </r>
  <r>
    <n v="1347890"/>
    <s v="200801"/>
    <s v="2008"/>
    <s v="A"/>
    <x v="13"/>
    <s v="PH"/>
    <x v="5"/>
    <x v="3"/>
    <s v="ME"/>
    <x v="0"/>
    <m/>
    <n v="2010"/>
    <n v="2"/>
    <x v="1"/>
    <d v="2010-05-15T00:00:00"/>
    <s v="M"/>
    <m/>
    <x v="2"/>
    <m/>
    <m/>
    <m/>
    <m/>
    <m/>
    <m/>
    <m/>
  </r>
  <r>
    <n v="1347982"/>
    <s v="200902"/>
    <s v="2009"/>
    <s v="D"/>
    <x v="7"/>
    <s v="PH"/>
    <x v="6"/>
    <x v="1"/>
    <s v="ME"/>
    <x v="0"/>
    <m/>
    <n v="2009"/>
    <n v="0"/>
    <x v="1"/>
    <d v="2010-10-07T00:00:00"/>
    <s v="M"/>
    <m/>
    <x v="2"/>
    <m/>
    <m/>
    <m/>
    <m/>
    <m/>
    <m/>
    <m/>
  </r>
  <r>
    <n v="1347982"/>
    <s v="200902"/>
    <s v="2009"/>
    <s v="C"/>
    <x v="2"/>
    <s v="PH"/>
    <x v="2"/>
    <x v="0"/>
    <s v="ME"/>
    <x v="0"/>
    <m/>
    <n v="2009"/>
    <n v="0"/>
    <x v="1"/>
    <d v="2010-10-07T00:00:00"/>
    <s v="M"/>
    <s v="MA2621"/>
    <x v="0"/>
    <m/>
    <m/>
    <m/>
    <m/>
    <m/>
    <m/>
    <m/>
  </r>
  <r>
    <n v="1347988"/>
    <s v="200702"/>
    <s v="2007"/>
    <s v="D"/>
    <x v="8"/>
    <s v="PH"/>
    <x v="6"/>
    <x v="1"/>
    <s v="CS"/>
    <x v="1"/>
    <m/>
    <n v="2010"/>
    <n v="3"/>
    <x v="0"/>
    <d v="2010-05-15T00:00:00"/>
    <s v="M"/>
    <s v="MA2611"/>
    <x v="4"/>
    <m/>
    <m/>
    <m/>
    <m/>
    <m/>
    <m/>
    <m/>
  </r>
  <r>
    <n v="1348128"/>
    <s v="200902"/>
    <s v="2009"/>
    <s v="C"/>
    <x v="2"/>
    <s v="PH"/>
    <x v="13"/>
    <x v="1"/>
    <s v="PH"/>
    <x v="2"/>
    <m/>
    <n v="2010"/>
    <n v="1"/>
    <x v="1"/>
    <m/>
    <s v="M"/>
    <s v="MA2073"/>
    <x v="1"/>
    <s v="MA3831"/>
    <s v="C"/>
    <m/>
    <m/>
    <m/>
    <m/>
    <m/>
  </r>
  <r>
    <n v="1348128"/>
    <s v="200802"/>
    <s v="2008"/>
    <s v="D"/>
    <x v="3"/>
    <s v="PH"/>
    <x v="10"/>
    <x v="1"/>
    <s v="PH"/>
    <x v="2"/>
    <m/>
    <n v="2010"/>
    <n v="2"/>
    <x v="1"/>
    <m/>
    <s v="M"/>
    <m/>
    <x v="2"/>
    <m/>
    <m/>
    <m/>
    <m/>
    <m/>
    <m/>
    <m/>
  </r>
  <r>
    <n v="1348128"/>
    <s v="200801"/>
    <s v="2008"/>
    <s v="A"/>
    <x v="13"/>
    <s v="PH"/>
    <x v="15"/>
    <x v="0"/>
    <s v="PH"/>
    <x v="2"/>
    <m/>
    <n v="2010"/>
    <n v="2"/>
    <x v="1"/>
    <m/>
    <s v="M"/>
    <m/>
    <x v="2"/>
    <m/>
    <m/>
    <m/>
    <m/>
    <m/>
    <m/>
    <m/>
  </r>
  <r>
    <n v="1348128"/>
    <s v="200801"/>
    <s v="2008"/>
    <s v="B"/>
    <x v="11"/>
    <s v="PH"/>
    <x v="8"/>
    <x v="0"/>
    <s v="PH"/>
    <x v="2"/>
    <m/>
    <n v="2010"/>
    <n v="2"/>
    <x v="1"/>
    <m/>
    <s v="M"/>
    <m/>
    <x v="2"/>
    <m/>
    <m/>
    <m/>
    <m/>
    <m/>
    <m/>
    <m/>
  </r>
  <r>
    <n v="1348128"/>
    <s v="200802"/>
    <s v="2008"/>
    <s v="C"/>
    <x v="5"/>
    <s v="PH"/>
    <x v="17"/>
    <x v="0"/>
    <s v="PH"/>
    <x v="2"/>
    <m/>
    <n v="2010"/>
    <n v="2"/>
    <x v="1"/>
    <m/>
    <s v="M"/>
    <s v="MA2251"/>
    <x v="1"/>
    <m/>
    <m/>
    <m/>
    <m/>
    <m/>
    <m/>
    <m/>
  </r>
  <r>
    <n v="1348128"/>
    <s v="200701"/>
    <s v="2007"/>
    <s v="A"/>
    <x v="0"/>
    <s v="PH"/>
    <x v="0"/>
    <x v="0"/>
    <s v="ED"/>
    <x v="0"/>
    <m/>
    <n v="2010"/>
    <n v="3"/>
    <x v="0"/>
    <m/>
    <s v="M"/>
    <s v="MA1023"/>
    <x v="4"/>
    <m/>
    <m/>
    <m/>
    <m/>
    <m/>
    <m/>
    <m/>
  </r>
  <r>
    <n v="1348128"/>
    <s v="200701"/>
    <s v="2007"/>
    <s v="B"/>
    <x v="1"/>
    <s v="PH"/>
    <x v="4"/>
    <x v="0"/>
    <s v="ED"/>
    <x v="0"/>
    <m/>
    <n v="2010"/>
    <n v="3"/>
    <x v="0"/>
    <m/>
    <s v="M"/>
    <s v="MA1024"/>
    <x v="4"/>
    <m/>
    <m/>
    <m/>
    <m/>
    <m/>
    <m/>
    <m/>
  </r>
  <r>
    <n v="1348128"/>
    <s v="200702"/>
    <s v="2007"/>
    <s v="D"/>
    <x v="8"/>
    <s v="PH"/>
    <x v="6"/>
    <x v="0"/>
    <s v="ED"/>
    <x v="0"/>
    <m/>
    <n v="2010"/>
    <n v="3"/>
    <x v="0"/>
    <m/>
    <s v="M"/>
    <s v="MA2051"/>
    <x v="1"/>
    <m/>
    <m/>
    <m/>
    <m/>
    <m/>
    <m/>
    <m/>
  </r>
  <r>
    <n v="1348128"/>
    <s v="200702"/>
    <s v="2007"/>
    <s v="C"/>
    <x v="6"/>
    <s v="PH"/>
    <x v="2"/>
    <x v="3"/>
    <s v="ED"/>
    <x v="0"/>
    <m/>
    <n v="2010"/>
    <n v="3"/>
    <x v="0"/>
    <m/>
    <s v="M"/>
    <s v="MA2071"/>
    <x v="1"/>
    <m/>
    <m/>
    <m/>
    <m/>
    <m/>
    <m/>
    <m/>
  </r>
  <r>
    <n v="1348128"/>
    <s v="200901"/>
    <s v="2009"/>
    <s v="A"/>
    <x v="10"/>
    <s v="PH"/>
    <x v="7"/>
    <x v="2"/>
    <s v="PH"/>
    <x v="2"/>
    <m/>
    <n v="2010"/>
    <n v="1"/>
    <x v="1"/>
    <m/>
    <s v="M"/>
    <s v="MA2621"/>
    <x v="4"/>
    <m/>
    <m/>
    <m/>
    <m/>
    <m/>
    <m/>
    <m/>
  </r>
  <r>
    <n v="1348128"/>
    <s v="200801"/>
    <s v="2008"/>
    <s v="B"/>
    <x v="11"/>
    <s v="PH"/>
    <x v="16"/>
    <x v="2"/>
    <s v="PH"/>
    <x v="2"/>
    <m/>
    <n v="2010"/>
    <n v="2"/>
    <x v="1"/>
    <m/>
    <s v="M"/>
    <m/>
    <x v="2"/>
    <m/>
    <m/>
    <m/>
    <m/>
    <m/>
    <m/>
    <m/>
  </r>
  <r>
    <n v="1348128"/>
    <s v="200802"/>
    <s v="2008"/>
    <s v="D"/>
    <x v="3"/>
    <s v="PH"/>
    <x v="3"/>
    <x v="2"/>
    <s v="PH"/>
    <x v="2"/>
    <m/>
    <n v="2010"/>
    <n v="2"/>
    <x v="1"/>
    <m/>
    <s v="M"/>
    <m/>
    <x v="2"/>
    <m/>
    <m/>
    <m/>
    <m/>
    <m/>
    <m/>
    <m/>
  </r>
  <r>
    <n v="1348128"/>
    <s v="200901"/>
    <s v="2009"/>
    <s v="1"/>
    <x v="12"/>
    <s v="PH"/>
    <x v="11"/>
    <x v="6"/>
    <s v="PH"/>
    <x v="2"/>
    <m/>
    <n v="2010"/>
    <n v="1"/>
    <x v="1"/>
    <m/>
    <s v="M"/>
    <m/>
    <x v="2"/>
    <m/>
    <m/>
    <m/>
    <m/>
    <m/>
    <m/>
    <m/>
  </r>
  <r>
    <n v="1348244"/>
    <s v="200701"/>
    <s v="2007"/>
    <s v="A"/>
    <x v="0"/>
    <s v="PH"/>
    <x v="15"/>
    <x v="2"/>
    <s v="ME"/>
    <x v="0"/>
    <m/>
    <n v="2009"/>
    <n v="2"/>
    <x v="1"/>
    <m/>
    <s v="M"/>
    <s v="MA2051"/>
    <x v="3"/>
    <m/>
    <m/>
    <m/>
    <m/>
    <m/>
    <m/>
    <m/>
  </r>
  <r>
    <n v="1348244"/>
    <s v="200702"/>
    <s v="2007"/>
    <s v="D"/>
    <x v="8"/>
    <s v="PH"/>
    <x v="1"/>
    <x v="2"/>
    <s v="ME"/>
    <x v="0"/>
    <m/>
    <n v="2009"/>
    <n v="2"/>
    <x v="1"/>
    <m/>
    <s v="M"/>
    <m/>
    <x v="2"/>
    <m/>
    <m/>
    <m/>
    <m/>
    <m/>
    <m/>
    <m/>
  </r>
  <r>
    <n v="1348244"/>
    <s v="200902"/>
    <s v="2009"/>
    <s v="D"/>
    <x v="7"/>
    <s v="PH"/>
    <x v="6"/>
    <x v="2"/>
    <s v="ME"/>
    <x v="0"/>
    <m/>
    <n v="2011"/>
    <n v="2"/>
    <x v="1"/>
    <m/>
    <s v="M"/>
    <s v="MA2051"/>
    <x v="3"/>
    <m/>
    <m/>
    <m/>
    <m/>
    <m/>
    <m/>
    <m/>
  </r>
  <r>
    <n v="1348410"/>
    <s v="201103"/>
    <s v="2011"/>
    <s v="E2"/>
    <x v="27"/>
    <s v="PH"/>
    <x v="5"/>
    <x v="1"/>
    <s v="ME"/>
    <x v="0"/>
    <m/>
    <n v="2014"/>
    <n v="3"/>
    <x v="0"/>
    <m/>
    <s v="M"/>
    <m/>
    <x v="2"/>
    <m/>
    <m/>
    <m/>
    <m/>
    <n v="10.333333"/>
    <n v="0"/>
    <n v="0"/>
  </r>
  <r>
    <n v="1348410"/>
    <s v="201102"/>
    <s v="2011"/>
    <s v="C"/>
    <x v="21"/>
    <s v="PH"/>
    <x v="5"/>
    <x v="2"/>
    <s v="ME"/>
    <x v="0"/>
    <m/>
    <n v="2014"/>
    <n v="3"/>
    <x v="0"/>
    <m/>
    <s v="M"/>
    <s v="MA1022"/>
    <x v="0"/>
    <m/>
    <m/>
    <m/>
    <m/>
    <n v="10.333333"/>
    <n v="0"/>
    <n v="0"/>
  </r>
  <r>
    <n v="1348412"/>
    <s v="201001"/>
    <s v="2010"/>
    <s v="A"/>
    <x v="19"/>
    <s v="PH"/>
    <x v="0"/>
    <x v="1"/>
    <s v="ME"/>
    <x v="0"/>
    <m/>
    <n v="2013"/>
    <n v="3"/>
    <x v="0"/>
    <m/>
    <s v="M"/>
    <s v="MA1023"/>
    <x v="1"/>
    <m/>
    <m/>
    <m/>
    <m/>
    <n v="15"/>
    <n v="8"/>
    <n v="6"/>
  </r>
  <r>
    <n v="1348412"/>
    <s v="201001"/>
    <s v="2010"/>
    <s v="B"/>
    <x v="14"/>
    <s v="PH"/>
    <x v="4"/>
    <x v="0"/>
    <s v="ME"/>
    <x v="0"/>
    <m/>
    <n v="2013"/>
    <n v="3"/>
    <x v="0"/>
    <m/>
    <s v="M"/>
    <s v="MA1024"/>
    <x v="0"/>
    <m/>
    <m/>
    <m/>
    <m/>
    <n v="15"/>
    <n v="8"/>
    <n v="6"/>
  </r>
  <r>
    <n v="1348412"/>
    <s v="201002"/>
    <s v="2010"/>
    <s v="C"/>
    <x v="9"/>
    <s v="PH"/>
    <x v="15"/>
    <x v="0"/>
    <s v="AE"/>
    <x v="0"/>
    <s v="MA"/>
    <n v="2013"/>
    <n v="3"/>
    <x v="0"/>
    <m/>
    <s v="M"/>
    <m/>
    <x v="2"/>
    <m/>
    <m/>
    <m/>
    <m/>
    <n v="15"/>
    <n v="8"/>
    <n v="6"/>
  </r>
  <r>
    <n v="1348674"/>
    <s v="200702"/>
    <s v="2007"/>
    <s v="D"/>
    <x v="8"/>
    <s v="PH"/>
    <x v="6"/>
    <x v="0"/>
    <s v="BIO"/>
    <x v="2"/>
    <m/>
    <n v="2009"/>
    <n v="2"/>
    <x v="1"/>
    <d v="2009-05-16T00:00:00"/>
    <s v="F"/>
    <m/>
    <x v="2"/>
    <m/>
    <m/>
    <m/>
    <m/>
    <m/>
    <m/>
    <m/>
  </r>
  <r>
    <n v="1348704"/>
    <s v="200801"/>
    <s v="2008"/>
    <s v="A"/>
    <x v="13"/>
    <s v="PH"/>
    <x v="5"/>
    <x v="1"/>
    <s v="CS"/>
    <x v="1"/>
    <m/>
    <n v="2009"/>
    <n v="1"/>
    <x v="1"/>
    <d v="2009-05-16T00:00:00"/>
    <s v="M"/>
    <m/>
    <x v="2"/>
    <m/>
    <m/>
    <m/>
    <m/>
    <m/>
    <m/>
    <m/>
  </r>
  <r>
    <n v="1348708"/>
    <s v="200703"/>
    <s v="2007"/>
    <s v="E"/>
    <x v="18"/>
    <s v="PH"/>
    <x v="5"/>
    <x v="0"/>
    <s v="CS"/>
    <x v="1"/>
    <m/>
    <n v="2009"/>
    <n v="2"/>
    <x v="1"/>
    <m/>
    <s v="M"/>
    <s v="MA1021"/>
    <x v="4"/>
    <m/>
    <m/>
    <m/>
    <m/>
    <m/>
    <m/>
    <m/>
  </r>
  <r>
    <n v="1348764"/>
    <s v="200702"/>
    <s v="2007"/>
    <s v="D"/>
    <x v="8"/>
    <s v="PH"/>
    <x v="6"/>
    <x v="0"/>
    <s v="BIO"/>
    <x v="2"/>
    <m/>
    <n v="2009"/>
    <n v="2"/>
    <x v="1"/>
    <d v="2009-05-16T00:00:00"/>
    <s v="F"/>
    <m/>
    <x v="2"/>
    <m/>
    <m/>
    <m/>
    <m/>
    <m/>
    <m/>
    <m/>
  </r>
  <r>
    <n v="1348934"/>
    <s v="200701"/>
    <s v="2007"/>
    <s v="A"/>
    <x v="0"/>
    <s v="PH"/>
    <x v="5"/>
    <x v="1"/>
    <s v="BE"/>
    <x v="0"/>
    <m/>
    <n v="2010"/>
    <n v="3"/>
    <x v="0"/>
    <d v="2010-05-15T00:00:00"/>
    <s v="F"/>
    <s v="MA1022"/>
    <x v="4"/>
    <m/>
    <m/>
    <m/>
    <m/>
    <m/>
    <m/>
    <m/>
  </r>
  <r>
    <n v="1348934"/>
    <s v="200701"/>
    <s v="2007"/>
    <s v="B"/>
    <x v="1"/>
    <s v="PH"/>
    <x v="1"/>
    <x v="1"/>
    <s v="BE"/>
    <x v="0"/>
    <m/>
    <n v="2010"/>
    <n v="3"/>
    <x v="0"/>
    <d v="2010-05-15T00:00:00"/>
    <s v="F"/>
    <s v="MA1023"/>
    <x v="0"/>
    <m/>
    <m/>
    <m/>
    <m/>
    <m/>
    <m/>
    <m/>
  </r>
  <r>
    <n v="1348934"/>
    <s v="200802"/>
    <s v="2008"/>
    <s v="D"/>
    <x v="3"/>
    <s v="PH"/>
    <x v="6"/>
    <x v="0"/>
    <s v="BE"/>
    <x v="0"/>
    <m/>
    <n v="2010"/>
    <n v="2"/>
    <x v="1"/>
    <d v="2010-05-15T00:00:00"/>
    <s v="F"/>
    <m/>
    <x v="2"/>
    <m/>
    <m/>
    <m/>
    <m/>
    <m/>
    <m/>
    <m/>
  </r>
  <r>
    <n v="1349402"/>
    <s v="201201"/>
    <s v="2012"/>
    <s v="A"/>
    <x v="23"/>
    <s v="PH"/>
    <x v="5"/>
    <x v="0"/>
    <s v="BIO"/>
    <x v="2"/>
    <m/>
    <n v="2013"/>
    <n v="1"/>
    <x v="1"/>
    <m/>
    <s v="M"/>
    <m/>
    <x v="2"/>
    <m/>
    <m/>
    <m/>
    <m/>
    <m/>
    <m/>
    <m/>
  </r>
  <r>
    <n v="1349490"/>
    <s v="200702"/>
    <s v="2007"/>
    <s v="D"/>
    <x v="8"/>
    <s v="PH"/>
    <x v="6"/>
    <x v="0"/>
    <s v="ME"/>
    <x v="0"/>
    <m/>
    <n v="2009"/>
    <n v="2"/>
    <x v="1"/>
    <d v="2009-05-16T00:00:00"/>
    <s v="M"/>
    <m/>
    <x v="2"/>
    <m/>
    <m/>
    <m/>
    <m/>
    <m/>
    <m/>
    <m/>
  </r>
  <r>
    <n v="1349776"/>
    <s v="200702"/>
    <s v="2007"/>
    <s v="D"/>
    <x v="8"/>
    <s v="PH"/>
    <x v="6"/>
    <x v="0"/>
    <s v="IE"/>
    <x v="0"/>
    <m/>
    <n v="2009"/>
    <n v="2"/>
    <x v="1"/>
    <d v="2008-05-17T00:00:00"/>
    <s v="M"/>
    <m/>
    <x v="2"/>
    <m/>
    <m/>
    <m/>
    <m/>
    <m/>
    <m/>
    <m/>
  </r>
  <r>
    <n v="1350090"/>
    <s v="200902"/>
    <s v="2009"/>
    <s v="D"/>
    <x v="7"/>
    <s v="PH"/>
    <x v="1"/>
    <x v="0"/>
    <s v="BC"/>
    <x v="2"/>
    <m/>
    <n v="2010"/>
    <n v="1"/>
    <x v="1"/>
    <d v="2010-05-15T00:00:00"/>
    <s v="M"/>
    <m/>
    <x v="2"/>
    <m/>
    <m/>
    <m/>
    <m/>
    <m/>
    <m/>
    <m/>
  </r>
  <r>
    <n v="1350090"/>
    <s v="200703"/>
    <s v="2007"/>
    <s v="E"/>
    <x v="18"/>
    <s v="PH"/>
    <x v="5"/>
    <x v="0"/>
    <s v="BC"/>
    <x v="2"/>
    <m/>
    <n v="2010"/>
    <n v="3"/>
    <x v="0"/>
    <d v="2010-05-15T00:00:00"/>
    <s v="M"/>
    <m/>
    <x v="2"/>
    <m/>
    <m/>
    <m/>
    <m/>
    <m/>
    <m/>
    <m/>
  </r>
  <r>
    <n v="1350146"/>
    <s v="201201"/>
    <s v="2012"/>
    <s v="A"/>
    <x v="23"/>
    <s v="PH"/>
    <x v="5"/>
    <x v="0"/>
    <s v="BIO"/>
    <x v="2"/>
    <m/>
    <n v="2014"/>
    <n v="2"/>
    <x v="1"/>
    <m/>
    <s v="F"/>
    <m/>
    <x v="2"/>
    <m/>
    <m/>
    <m/>
    <m/>
    <n v="5"/>
    <n v="0"/>
    <n v="0"/>
  </r>
  <r>
    <n v="1379194"/>
    <s v="201101"/>
    <s v="2011"/>
    <s v="A"/>
    <x v="15"/>
    <s v="PH"/>
    <x v="2"/>
    <x v="0"/>
    <s v="RBE"/>
    <x v="0"/>
    <m/>
    <n v="2011"/>
    <n v="0"/>
    <x v="1"/>
    <d v="2011-05-14T00:00:00"/>
    <s v="M"/>
    <m/>
    <x v="2"/>
    <m/>
    <m/>
    <m/>
    <m/>
    <m/>
    <m/>
    <m/>
  </r>
  <r>
    <n v="1379494"/>
    <s v="201201"/>
    <s v="2012"/>
    <s v="A"/>
    <x v="23"/>
    <s v="PH"/>
    <x v="5"/>
    <x v="0"/>
    <s v="RBE"/>
    <x v="0"/>
    <m/>
    <n v="2015"/>
    <n v="3"/>
    <x v="0"/>
    <m/>
    <s v="F"/>
    <s v="MA1021"/>
    <x v="3"/>
    <m/>
    <m/>
    <m/>
    <m/>
    <n v="16"/>
    <n v="5.5"/>
    <n v="3.5"/>
  </r>
  <r>
    <n v="1350376"/>
    <s v="201101"/>
    <s v="2011"/>
    <s v="A"/>
    <x v="15"/>
    <s v="PH"/>
    <x v="0"/>
    <x v="2"/>
    <s v="ED"/>
    <x v="0"/>
    <m/>
    <n v="2014"/>
    <n v="3"/>
    <x v="0"/>
    <m/>
    <s v="F"/>
    <s v="MA1023"/>
    <x v="1"/>
    <m/>
    <m/>
    <m/>
    <m/>
    <n v="16"/>
    <n v="8"/>
    <n v="8"/>
  </r>
  <r>
    <n v="1350436"/>
    <s v="201201"/>
    <s v="2012"/>
    <s v="A"/>
    <x v="23"/>
    <s v="PH"/>
    <x v="5"/>
    <x v="3"/>
    <s v="CS"/>
    <x v="1"/>
    <m/>
    <n v="2014"/>
    <n v="2"/>
    <x v="1"/>
    <m/>
    <s v="M"/>
    <s v="MA2621"/>
    <x v="4"/>
    <m/>
    <m/>
    <m/>
    <m/>
    <n v="14"/>
    <n v="7"/>
    <n v="6"/>
  </r>
  <r>
    <n v="1350460"/>
    <s v="201002"/>
    <s v="2010"/>
    <s v="C"/>
    <x v="9"/>
    <s v="PH"/>
    <x v="5"/>
    <x v="1"/>
    <s v="EV"/>
    <x v="0"/>
    <m/>
    <n v="2013"/>
    <n v="3"/>
    <x v="0"/>
    <m/>
    <s v="F"/>
    <m/>
    <x v="2"/>
    <m/>
    <m/>
    <m/>
    <m/>
    <n v="14"/>
    <n v="8"/>
    <n v="7"/>
  </r>
  <r>
    <n v="1350460"/>
    <s v="201002"/>
    <s v="2010"/>
    <s v="D"/>
    <x v="17"/>
    <s v="PH"/>
    <x v="1"/>
    <x v="0"/>
    <s v="EV"/>
    <x v="0"/>
    <m/>
    <n v="2013"/>
    <n v="3"/>
    <x v="0"/>
    <m/>
    <s v="F"/>
    <m/>
    <x v="2"/>
    <m/>
    <m/>
    <m/>
    <m/>
    <n v="14"/>
    <n v="8"/>
    <n v="7"/>
  </r>
  <r>
    <n v="1351298"/>
    <s v="200702"/>
    <s v="2007"/>
    <s v="C"/>
    <x v="6"/>
    <s v="PH"/>
    <x v="5"/>
    <x v="0"/>
    <s v="CE"/>
    <x v="0"/>
    <m/>
    <n v="2010"/>
    <n v="3"/>
    <x v="0"/>
    <d v="2010-05-15T00:00:00"/>
    <s v="M"/>
    <s v="MA1022"/>
    <x v="4"/>
    <m/>
    <m/>
    <m/>
    <m/>
    <m/>
    <m/>
    <m/>
  </r>
  <r>
    <n v="1351678"/>
    <s v="201002"/>
    <s v="2010"/>
    <s v="D"/>
    <x v="17"/>
    <s v="PH"/>
    <x v="6"/>
    <x v="0"/>
    <s v="AE"/>
    <x v="0"/>
    <m/>
    <n v="2010"/>
    <n v="0"/>
    <x v="1"/>
    <d v="2010-05-15T00:00:00"/>
    <s v="M"/>
    <m/>
    <x v="2"/>
    <m/>
    <m/>
    <m/>
    <m/>
    <m/>
    <m/>
    <m/>
  </r>
  <r>
    <n v="1351678"/>
    <s v="200701"/>
    <s v="2007"/>
    <s v="A"/>
    <x v="0"/>
    <s v="PH"/>
    <x v="5"/>
    <x v="0"/>
    <s v="AE"/>
    <x v="0"/>
    <m/>
    <n v="2010"/>
    <n v="3"/>
    <x v="0"/>
    <d v="2010-05-15T00:00:00"/>
    <s v="M"/>
    <s v="MA1021"/>
    <x v="0"/>
    <m/>
    <m/>
    <m/>
    <m/>
    <m/>
    <m/>
    <m/>
  </r>
  <r>
    <n v="1351678"/>
    <s v="200801"/>
    <s v="2008"/>
    <s v="A"/>
    <x v="13"/>
    <s v="PH"/>
    <x v="15"/>
    <x v="3"/>
    <s v="AE"/>
    <x v="0"/>
    <m/>
    <n v="2010"/>
    <n v="2"/>
    <x v="1"/>
    <d v="2010-05-15T00:00:00"/>
    <s v="M"/>
    <s v="MA2051"/>
    <x v="0"/>
    <m/>
    <m/>
    <m/>
    <m/>
    <m/>
    <m/>
    <m/>
  </r>
  <r>
    <n v="1351678"/>
    <s v="200701"/>
    <s v="2007"/>
    <s v="B"/>
    <x v="1"/>
    <s v="PH"/>
    <x v="1"/>
    <x v="3"/>
    <s v="AE"/>
    <x v="0"/>
    <m/>
    <n v="2010"/>
    <n v="3"/>
    <x v="0"/>
    <d v="2010-05-15T00:00:00"/>
    <s v="M"/>
    <s v="MA1022"/>
    <x v="3"/>
    <m/>
    <m/>
    <m/>
    <m/>
    <m/>
    <m/>
    <m/>
  </r>
  <r>
    <n v="1351702"/>
    <s v="200902"/>
    <s v="2009"/>
    <s v="D"/>
    <x v="7"/>
    <s v="PH"/>
    <x v="1"/>
    <x v="3"/>
    <s v="CM"/>
    <x v="0"/>
    <m/>
    <n v="2009"/>
    <n v="0"/>
    <x v="1"/>
    <d v="2009-05-16T00:00:00"/>
    <s v="M"/>
    <m/>
    <x v="2"/>
    <m/>
    <m/>
    <m/>
    <m/>
    <m/>
    <m/>
    <m/>
  </r>
  <r>
    <n v="1351702"/>
    <s v="200802"/>
    <s v="2008"/>
    <s v="C"/>
    <x v="5"/>
    <s v="PH"/>
    <x v="5"/>
    <x v="3"/>
    <s v="CM"/>
    <x v="0"/>
    <m/>
    <n v="2009"/>
    <n v="1"/>
    <x v="1"/>
    <d v="2009-05-16T00:00:00"/>
    <s v="M"/>
    <m/>
    <x v="2"/>
    <m/>
    <m/>
    <m/>
    <m/>
    <m/>
    <m/>
    <m/>
  </r>
  <r>
    <n v="1351708"/>
    <s v="200902"/>
    <s v="2009"/>
    <s v="C"/>
    <x v="2"/>
    <s v="PH"/>
    <x v="18"/>
    <x v="1"/>
    <s v="ME"/>
    <x v="0"/>
    <m/>
    <n v="2010"/>
    <n v="1"/>
    <x v="1"/>
    <d v="2010-05-15T00:00:00"/>
    <s v="M"/>
    <m/>
    <x v="2"/>
    <m/>
    <m/>
    <m/>
    <m/>
    <m/>
    <m/>
    <m/>
  </r>
  <r>
    <n v="1351708"/>
    <s v="200701"/>
    <s v="2007"/>
    <s v="A"/>
    <x v="0"/>
    <s v="PH"/>
    <x v="5"/>
    <x v="1"/>
    <s v="ND"/>
    <x v="3"/>
    <m/>
    <n v="2010"/>
    <n v="3"/>
    <x v="0"/>
    <d v="2010-05-15T00:00:00"/>
    <s v="M"/>
    <s v="MA1023"/>
    <x v="4"/>
    <m/>
    <m/>
    <m/>
    <m/>
    <m/>
    <m/>
    <m/>
  </r>
  <r>
    <n v="1351708"/>
    <s v="200701"/>
    <s v="2007"/>
    <s v="B"/>
    <x v="1"/>
    <s v="PH"/>
    <x v="4"/>
    <x v="1"/>
    <s v="ND"/>
    <x v="3"/>
    <m/>
    <n v="2010"/>
    <n v="3"/>
    <x v="0"/>
    <d v="2010-05-15T00:00:00"/>
    <s v="M"/>
    <s v="MA1024"/>
    <x v="0"/>
    <m/>
    <m/>
    <m/>
    <m/>
    <m/>
    <m/>
    <m/>
  </r>
  <r>
    <n v="1351708"/>
    <s v="200702"/>
    <s v="2007"/>
    <s v="C"/>
    <x v="6"/>
    <s v="PH"/>
    <x v="2"/>
    <x v="1"/>
    <s v="ME"/>
    <x v="0"/>
    <m/>
    <n v="2010"/>
    <n v="3"/>
    <x v="0"/>
    <d v="2010-05-15T00:00:00"/>
    <s v="M"/>
    <s v="MA2051"/>
    <x v="4"/>
    <m/>
    <m/>
    <m/>
    <m/>
    <m/>
    <m/>
    <m/>
  </r>
  <r>
    <n v="1351708"/>
    <s v="200702"/>
    <s v="2007"/>
    <s v="D"/>
    <x v="8"/>
    <s v="PH"/>
    <x v="6"/>
    <x v="0"/>
    <s v="ME"/>
    <x v="0"/>
    <m/>
    <n v="2010"/>
    <n v="3"/>
    <x v="0"/>
    <d v="2010-05-15T00:00:00"/>
    <s v="M"/>
    <m/>
    <x v="2"/>
    <m/>
    <m/>
    <m/>
    <m/>
    <m/>
    <m/>
    <m/>
  </r>
  <r>
    <n v="1351872"/>
    <s v="200701"/>
    <s v="2007"/>
    <s v="B"/>
    <x v="1"/>
    <s v="PH"/>
    <x v="1"/>
    <x v="3"/>
    <s v="CE"/>
    <x v="0"/>
    <m/>
    <n v="2009"/>
    <n v="2"/>
    <x v="1"/>
    <d v="2010-10-07T00:00:00"/>
    <s v="M"/>
    <m/>
    <x v="2"/>
    <m/>
    <m/>
    <m/>
    <m/>
    <m/>
    <m/>
    <m/>
  </r>
  <r>
    <n v="1351892"/>
    <s v="200801"/>
    <s v="2008"/>
    <s v="B"/>
    <x v="11"/>
    <s v="PH"/>
    <x v="16"/>
    <x v="1"/>
    <s v="CS"/>
    <x v="1"/>
    <m/>
    <n v="2009"/>
    <n v="1"/>
    <x v="1"/>
    <d v="2009-05-16T00:00:00"/>
    <s v="M"/>
    <s v="MA3825"/>
    <x v="4"/>
    <m/>
    <m/>
    <m/>
    <m/>
    <m/>
    <m/>
    <m/>
  </r>
  <r>
    <n v="1351892"/>
    <s v="200702"/>
    <s v="2007"/>
    <s v="C"/>
    <x v="6"/>
    <s v="PH"/>
    <x v="22"/>
    <x v="1"/>
    <s v="CS"/>
    <x v="1"/>
    <m/>
    <n v="2009"/>
    <n v="2"/>
    <x v="1"/>
    <d v="2009-05-16T00:00:00"/>
    <s v="M"/>
    <m/>
    <x v="2"/>
    <m/>
    <m/>
    <m/>
    <m/>
    <m/>
    <m/>
    <m/>
  </r>
  <r>
    <n v="1351918"/>
    <s v="200701"/>
    <s v="2007"/>
    <s v="A"/>
    <x v="0"/>
    <s v="PH"/>
    <x v="5"/>
    <x v="1"/>
    <s v="BC"/>
    <x v="2"/>
    <m/>
    <n v="2009"/>
    <n v="2"/>
    <x v="1"/>
    <d v="2009-05-16T00:00:00"/>
    <s v="M"/>
    <m/>
    <x v="2"/>
    <m/>
    <m/>
    <m/>
    <m/>
    <m/>
    <m/>
    <m/>
  </r>
  <r>
    <n v="1351918"/>
    <s v="200701"/>
    <s v="2007"/>
    <s v="B"/>
    <x v="1"/>
    <s v="PH"/>
    <x v="1"/>
    <x v="1"/>
    <s v="BC"/>
    <x v="2"/>
    <m/>
    <n v="2009"/>
    <n v="2"/>
    <x v="1"/>
    <d v="2009-05-16T00:00:00"/>
    <s v="M"/>
    <m/>
    <x v="2"/>
    <m/>
    <m/>
    <m/>
    <m/>
    <m/>
    <m/>
    <m/>
  </r>
  <r>
    <n v="1351918"/>
    <s v="200702"/>
    <s v="2007"/>
    <s v="D"/>
    <x v="8"/>
    <s v="PH"/>
    <x v="6"/>
    <x v="1"/>
    <s v="BC"/>
    <x v="2"/>
    <m/>
    <n v="2009"/>
    <n v="2"/>
    <x v="1"/>
    <d v="2009-05-16T00:00:00"/>
    <s v="M"/>
    <m/>
    <x v="2"/>
    <m/>
    <m/>
    <m/>
    <m/>
    <m/>
    <m/>
    <m/>
  </r>
  <r>
    <n v="1351960"/>
    <s v="200801"/>
    <s v="2008"/>
    <s v="A"/>
    <x v="13"/>
    <s v="PH"/>
    <x v="15"/>
    <x v="2"/>
    <s v="MFE"/>
    <x v="0"/>
    <m/>
    <s v="TR"/>
    <s v="TR"/>
    <x v="1"/>
    <m/>
    <s v="M"/>
    <m/>
    <x v="2"/>
    <m/>
    <m/>
    <m/>
    <m/>
    <m/>
    <m/>
    <m/>
  </r>
  <r>
    <n v="1351984"/>
    <s v="200901"/>
    <s v="2009"/>
    <s v="A"/>
    <x v="10"/>
    <s v="PH"/>
    <x v="15"/>
    <x v="3"/>
    <s v="ME"/>
    <x v="0"/>
    <m/>
    <n v="2009"/>
    <n v="0"/>
    <x v="1"/>
    <d v="2009-05-16T00:00:00"/>
    <s v="M"/>
    <m/>
    <x v="2"/>
    <m/>
    <m/>
    <m/>
    <m/>
    <m/>
    <m/>
    <m/>
  </r>
  <r>
    <n v="1352098"/>
    <s v="200802"/>
    <s v="2008"/>
    <s v="C"/>
    <x v="5"/>
    <s v="PH"/>
    <x v="2"/>
    <x v="1"/>
    <s v="ECE"/>
    <x v="0"/>
    <m/>
    <n v="2009"/>
    <n v="1"/>
    <x v="1"/>
    <d v="2009-02-26T00:00:00"/>
    <s v="M"/>
    <m/>
    <x v="2"/>
    <m/>
    <m/>
    <m/>
    <m/>
    <m/>
    <m/>
    <m/>
  </r>
  <r>
    <n v="1352098"/>
    <s v="200701"/>
    <s v="2007"/>
    <s v="B"/>
    <x v="1"/>
    <s v="PH"/>
    <x v="12"/>
    <x v="0"/>
    <s v="ECE"/>
    <x v="0"/>
    <m/>
    <n v="2009"/>
    <n v="2"/>
    <x v="1"/>
    <d v="2009-02-26T00:00:00"/>
    <s v="M"/>
    <s v="MA2071"/>
    <x v="1"/>
    <s v="MA2611"/>
    <s v="A"/>
    <m/>
    <m/>
    <m/>
    <m/>
    <m/>
  </r>
  <r>
    <n v="1352232"/>
    <s v="201002"/>
    <s v="2010"/>
    <s v="C"/>
    <x v="9"/>
    <s v="PH"/>
    <x v="18"/>
    <x v="1"/>
    <s v="PH"/>
    <x v="2"/>
    <m/>
    <n v="2011"/>
    <n v="1"/>
    <x v="1"/>
    <m/>
    <s v="M"/>
    <s v="MA2251"/>
    <x v="4"/>
    <m/>
    <m/>
    <m/>
    <m/>
    <m/>
    <m/>
    <m/>
  </r>
  <r>
    <n v="1352232"/>
    <s v="200902"/>
    <s v="2009"/>
    <s v="D"/>
    <x v="7"/>
    <s v="PH"/>
    <x v="6"/>
    <x v="1"/>
    <s v="PH"/>
    <x v="2"/>
    <m/>
    <n v="2011"/>
    <n v="2"/>
    <x v="1"/>
    <m/>
    <s v="M"/>
    <s v="MA1023"/>
    <x v="1"/>
    <s v="MA1024"/>
    <s v="NR"/>
    <m/>
    <m/>
    <m/>
    <m/>
    <m/>
  </r>
  <r>
    <n v="1352232"/>
    <s v="201002"/>
    <s v="2010"/>
    <s v="D"/>
    <x v="17"/>
    <s v="PH"/>
    <x v="10"/>
    <x v="0"/>
    <s v="PH"/>
    <x v="2"/>
    <m/>
    <n v="2011"/>
    <n v="1"/>
    <x v="1"/>
    <m/>
    <s v="M"/>
    <m/>
    <x v="2"/>
    <m/>
    <m/>
    <m/>
    <m/>
    <m/>
    <m/>
    <m/>
  </r>
  <r>
    <n v="1352232"/>
    <s v="201102"/>
    <s v="2011"/>
    <s v="C"/>
    <x v="21"/>
    <s v="PH"/>
    <x v="13"/>
    <x v="0"/>
    <s v="PH"/>
    <x v="2"/>
    <m/>
    <n v="2012"/>
    <n v="1"/>
    <x v="1"/>
    <m/>
    <s v="M"/>
    <m/>
    <x v="2"/>
    <m/>
    <m/>
    <m/>
    <m/>
    <m/>
    <m/>
    <m/>
  </r>
  <r>
    <n v="1352232"/>
    <s v="201001"/>
    <s v="2010"/>
    <s v="A"/>
    <x v="19"/>
    <s v="PH"/>
    <x v="15"/>
    <x v="3"/>
    <s v="PH"/>
    <x v="2"/>
    <m/>
    <n v="2011"/>
    <n v="1"/>
    <x v="1"/>
    <m/>
    <s v="M"/>
    <s v="MA2051"/>
    <x v="1"/>
    <m/>
    <m/>
    <m/>
    <m/>
    <m/>
    <m/>
    <m/>
  </r>
  <r>
    <n v="1352232"/>
    <s v="201001"/>
    <s v="2010"/>
    <s v="B"/>
    <x v="14"/>
    <s v="PH"/>
    <x v="8"/>
    <x v="3"/>
    <s v="PH"/>
    <x v="2"/>
    <m/>
    <n v="2011"/>
    <n v="1"/>
    <x v="1"/>
    <m/>
    <s v="M"/>
    <s v="MA1024"/>
    <x v="4"/>
    <s v="MA2071"/>
    <s v="B"/>
    <m/>
    <m/>
    <m/>
    <m/>
    <m/>
  </r>
  <r>
    <n v="1352232"/>
    <s v="201002"/>
    <s v="2010"/>
    <s v="D"/>
    <x v="17"/>
    <s v="PH"/>
    <x v="17"/>
    <x v="3"/>
    <s v="PH"/>
    <x v="2"/>
    <m/>
    <n v="2011"/>
    <n v="1"/>
    <x v="1"/>
    <m/>
    <s v="M"/>
    <m/>
    <x v="2"/>
    <m/>
    <m/>
    <m/>
    <m/>
    <m/>
    <m/>
    <m/>
  </r>
  <r>
    <n v="1352232"/>
    <s v="201102"/>
    <s v="2011"/>
    <s v="D"/>
    <x v="20"/>
    <s v="PH"/>
    <x v="21"/>
    <x v="3"/>
    <s v="PH"/>
    <x v="2"/>
    <m/>
    <n v="2012"/>
    <n v="1"/>
    <x v="1"/>
    <m/>
    <s v="M"/>
    <m/>
    <x v="2"/>
    <m/>
    <m/>
    <m/>
    <m/>
    <m/>
    <m/>
    <m/>
  </r>
  <r>
    <n v="1352232"/>
    <s v="201102"/>
    <s v="2011"/>
    <s v="D"/>
    <x v="20"/>
    <s v="PH"/>
    <x v="20"/>
    <x v="3"/>
    <s v="PH"/>
    <x v="2"/>
    <m/>
    <n v="2012"/>
    <n v="1"/>
    <x v="1"/>
    <m/>
    <s v="M"/>
    <m/>
    <x v="2"/>
    <m/>
    <m/>
    <m/>
    <m/>
    <m/>
    <m/>
    <m/>
  </r>
  <r>
    <n v="1352232"/>
    <s v="200801"/>
    <s v="2008"/>
    <s v="A"/>
    <x v="13"/>
    <s v="PH"/>
    <x v="2"/>
    <x v="3"/>
    <s v="PH"/>
    <x v="2"/>
    <m/>
    <n v="2011"/>
    <n v="3"/>
    <x v="0"/>
    <m/>
    <s v="M"/>
    <s v="MA1022"/>
    <x v="3"/>
    <m/>
    <m/>
    <m/>
    <m/>
    <m/>
    <m/>
    <m/>
  </r>
  <r>
    <n v="1352232"/>
    <s v="201101"/>
    <s v="2011"/>
    <s v="B"/>
    <x v="22"/>
    <s v="PH"/>
    <x v="9"/>
    <x v="2"/>
    <s v="PH"/>
    <x v="2"/>
    <m/>
    <n v="2012"/>
    <n v="1"/>
    <x v="1"/>
    <m/>
    <s v="M"/>
    <m/>
    <x v="2"/>
    <m/>
    <m/>
    <m/>
    <m/>
    <m/>
    <m/>
    <m/>
  </r>
  <r>
    <n v="1352232"/>
    <s v="201102"/>
    <s v="2011"/>
    <s v="D"/>
    <x v="20"/>
    <s v="PH"/>
    <x v="23"/>
    <x v="2"/>
    <s v="PH"/>
    <x v="2"/>
    <m/>
    <n v="2012"/>
    <n v="1"/>
    <x v="1"/>
    <m/>
    <s v="M"/>
    <m/>
    <x v="2"/>
    <m/>
    <m/>
    <m/>
    <m/>
    <m/>
    <m/>
    <m/>
  </r>
  <r>
    <n v="1352232"/>
    <s v="200801"/>
    <s v="2008"/>
    <s v="B"/>
    <x v="11"/>
    <s v="PH"/>
    <x v="6"/>
    <x v="2"/>
    <s v="PH"/>
    <x v="2"/>
    <m/>
    <n v="2011"/>
    <n v="3"/>
    <x v="0"/>
    <m/>
    <s v="M"/>
    <s v="MA1023"/>
    <x v="3"/>
    <m/>
    <m/>
    <m/>
    <m/>
    <m/>
    <m/>
    <m/>
  </r>
  <r>
    <n v="1352450"/>
    <s v="200801"/>
    <s v="2008"/>
    <s v="B"/>
    <x v="11"/>
    <s v="PH"/>
    <x v="1"/>
    <x v="3"/>
    <s v="CE"/>
    <x v="0"/>
    <m/>
    <n v="2009"/>
    <n v="1"/>
    <x v="1"/>
    <d v="2009-05-16T00:00:00"/>
    <s v="M"/>
    <m/>
    <x v="2"/>
    <m/>
    <m/>
    <m/>
    <m/>
    <m/>
    <m/>
    <m/>
  </r>
  <r>
    <n v="1352520"/>
    <s v="200901"/>
    <s v="2009"/>
    <s v="A"/>
    <x v="10"/>
    <s v="PH"/>
    <x v="5"/>
    <x v="1"/>
    <s v="BIO"/>
    <x v="2"/>
    <m/>
    <n v="2011"/>
    <n v="2"/>
    <x v="1"/>
    <d v="2011-05-14T00:00:00"/>
    <s v="M"/>
    <m/>
    <x v="2"/>
    <m/>
    <m/>
    <m/>
    <m/>
    <m/>
    <m/>
    <m/>
  </r>
  <r>
    <n v="1352520"/>
    <s v="200901"/>
    <s v="2009"/>
    <s v="B"/>
    <x v="4"/>
    <s v="PH"/>
    <x v="1"/>
    <x v="3"/>
    <s v="BIO"/>
    <x v="2"/>
    <m/>
    <n v="2011"/>
    <n v="2"/>
    <x v="1"/>
    <d v="2011-05-14T00:00:00"/>
    <s v="M"/>
    <m/>
    <x v="2"/>
    <m/>
    <m/>
    <m/>
    <m/>
    <m/>
    <m/>
    <m/>
  </r>
  <r>
    <n v="1352520"/>
    <s v="200902"/>
    <s v="2009"/>
    <s v="D"/>
    <x v="7"/>
    <s v="PH"/>
    <x v="6"/>
    <x v="3"/>
    <s v="BIO"/>
    <x v="2"/>
    <m/>
    <n v="2011"/>
    <n v="2"/>
    <x v="1"/>
    <d v="2011-05-14T00:00:00"/>
    <s v="M"/>
    <m/>
    <x v="2"/>
    <m/>
    <m/>
    <m/>
    <m/>
    <m/>
    <m/>
    <m/>
  </r>
  <r>
    <n v="1352572"/>
    <s v="200902"/>
    <s v="2009"/>
    <s v="C"/>
    <x v="2"/>
    <s v="PH"/>
    <x v="5"/>
    <x v="0"/>
    <s v="BIO"/>
    <x v="2"/>
    <m/>
    <n v="2010"/>
    <n v="1"/>
    <x v="1"/>
    <d v="2010-05-15T00:00:00"/>
    <s v="F"/>
    <m/>
    <x v="2"/>
    <m/>
    <m/>
    <m/>
    <m/>
    <m/>
    <m/>
    <m/>
  </r>
  <r>
    <n v="1352572"/>
    <s v="200901"/>
    <s v="2009"/>
    <s v="B"/>
    <x v="4"/>
    <s v="PH"/>
    <x v="1"/>
    <x v="3"/>
    <s v="BIO"/>
    <x v="2"/>
    <m/>
    <n v="2010"/>
    <n v="1"/>
    <x v="1"/>
    <d v="2010-05-15T00:00:00"/>
    <s v="F"/>
    <m/>
    <x v="2"/>
    <m/>
    <m/>
    <m/>
    <m/>
    <m/>
    <m/>
    <m/>
  </r>
  <r>
    <n v="1352572"/>
    <s v="200802"/>
    <s v="2008"/>
    <s v="D"/>
    <x v="3"/>
    <s v="PH"/>
    <x v="6"/>
    <x v="3"/>
    <s v="BIO"/>
    <x v="2"/>
    <m/>
    <n v="2010"/>
    <n v="2"/>
    <x v="1"/>
    <d v="2010-05-15T00:00:00"/>
    <s v="F"/>
    <m/>
    <x v="2"/>
    <m/>
    <m/>
    <m/>
    <m/>
    <m/>
    <m/>
    <m/>
  </r>
  <r>
    <n v="1352572"/>
    <s v="200901"/>
    <s v="2009"/>
    <s v="A"/>
    <x v="10"/>
    <s v="PH"/>
    <x v="5"/>
    <x v="2"/>
    <s v="BIO"/>
    <x v="2"/>
    <m/>
    <n v="2010"/>
    <n v="1"/>
    <x v="1"/>
    <d v="2010-05-15T00:00:00"/>
    <s v="F"/>
    <m/>
    <x v="2"/>
    <m/>
    <m/>
    <m/>
    <m/>
    <m/>
    <m/>
    <m/>
  </r>
  <r>
    <n v="1352614"/>
    <s v="200702"/>
    <s v="2007"/>
    <s v="C"/>
    <x v="6"/>
    <s v="PH"/>
    <x v="5"/>
    <x v="0"/>
    <s v="CS"/>
    <x v="1"/>
    <m/>
    <n v="2009"/>
    <n v="2"/>
    <x v="1"/>
    <d v="2010-02-25T00:00:00"/>
    <s v="M"/>
    <s v="MA2611"/>
    <x v="3"/>
    <m/>
    <m/>
    <m/>
    <m/>
    <m/>
    <m/>
    <m/>
  </r>
  <r>
    <n v="1352614"/>
    <s v="200702"/>
    <s v="2007"/>
    <s v="D"/>
    <x v="8"/>
    <s v="PH"/>
    <x v="1"/>
    <x v="3"/>
    <s v="CS"/>
    <x v="1"/>
    <m/>
    <n v="2009"/>
    <n v="2"/>
    <x v="1"/>
    <d v="2010-02-25T00:00:00"/>
    <s v="M"/>
    <m/>
    <x v="2"/>
    <m/>
    <m/>
    <m/>
    <m/>
    <m/>
    <m/>
    <m/>
  </r>
  <r>
    <n v="1352614"/>
    <s v="200701"/>
    <s v="2007"/>
    <s v="B"/>
    <x v="1"/>
    <s v="PH"/>
    <x v="1"/>
    <x v="2"/>
    <s v="CS"/>
    <x v="1"/>
    <m/>
    <n v="2009"/>
    <n v="2"/>
    <x v="1"/>
    <d v="2010-02-25T00:00:00"/>
    <s v="M"/>
    <s v="MA1024"/>
    <x v="0"/>
    <m/>
    <m/>
    <m/>
    <m/>
    <m/>
    <m/>
    <m/>
  </r>
  <r>
    <n v="1352752"/>
    <s v="200702"/>
    <s v="2007"/>
    <s v="C"/>
    <x v="6"/>
    <s v="PH"/>
    <x v="22"/>
    <x v="3"/>
    <s v="CS"/>
    <x v="1"/>
    <m/>
    <n v="2009"/>
    <n v="2"/>
    <x v="1"/>
    <d v="2009-05-16T00:00:00"/>
    <s v="F"/>
    <m/>
    <x v="2"/>
    <m/>
    <m/>
    <m/>
    <m/>
    <m/>
    <m/>
    <m/>
  </r>
  <r>
    <n v="1354220"/>
    <s v="200702"/>
    <s v="2007"/>
    <s v="C"/>
    <x v="6"/>
    <s v="PH"/>
    <x v="5"/>
    <x v="0"/>
    <s v="BE"/>
    <x v="0"/>
    <m/>
    <n v="2010"/>
    <n v="3"/>
    <x v="0"/>
    <d v="2010-05-15T00:00:00"/>
    <s v="F"/>
    <s v="MA1022"/>
    <x v="4"/>
    <m/>
    <m/>
    <m/>
    <m/>
    <m/>
    <m/>
    <m/>
  </r>
  <r>
    <n v="1354220"/>
    <s v="200801"/>
    <s v="2008"/>
    <s v="B"/>
    <x v="11"/>
    <s v="PH"/>
    <x v="1"/>
    <x v="3"/>
    <s v="BE"/>
    <x v="0"/>
    <m/>
    <n v="2010"/>
    <n v="2"/>
    <x v="1"/>
    <d v="2010-05-15T00:00:00"/>
    <s v="F"/>
    <s v="MA2051"/>
    <x v="0"/>
    <m/>
    <m/>
    <m/>
    <m/>
    <m/>
    <m/>
    <m/>
  </r>
  <r>
    <n v="1354544"/>
    <s v="200701"/>
    <s v="2007"/>
    <s v="B"/>
    <x v="1"/>
    <s v="PH"/>
    <x v="1"/>
    <x v="0"/>
    <s v="BE"/>
    <x v="0"/>
    <m/>
    <n v="2009"/>
    <n v="2"/>
    <x v="1"/>
    <d v="2009-05-16T00:00:00"/>
    <s v="F"/>
    <m/>
    <x v="2"/>
    <m/>
    <m/>
    <m/>
    <m/>
    <m/>
    <m/>
    <m/>
  </r>
  <r>
    <n v="1354544"/>
    <s v="200701"/>
    <s v="2007"/>
    <s v="A"/>
    <x v="0"/>
    <s v="PH"/>
    <x v="5"/>
    <x v="3"/>
    <s v="BE"/>
    <x v="0"/>
    <m/>
    <n v="2009"/>
    <n v="2"/>
    <x v="1"/>
    <d v="2009-05-16T00:00:00"/>
    <s v="F"/>
    <m/>
    <x v="2"/>
    <m/>
    <m/>
    <m/>
    <m/>
    <m/>
    <m/>
    <m/>
  </r>
  <r>
    <n v="1354546"/>
    <s v="200902"/>
    <s v="2009"/>
    <s v="D"/>
    <x v="7"/>
    <s v="PH"/>
    <x v="6"/>
    <x v="3"/>
    <s v="ME"/>
    <x v="0"/>
    <m/>
    <n v="2009"/>
    <n v="0"/>
    <x v="1"/>
    <m/>
    <s v="M"/>
    <s v="MA1024"/>
    <x v="3"/>
    <m/>
    <m/>
    <m/>
    <m/>
    <m/>
    <m/>
    <m/>
  </r>
  <r>
    <n v="1354650"/>
    <s v="200701"/>
    <s v="2007"/>
    <s v="B"/>
    <x v="1"/>
    <s v="PH"/>
    <x v="1"/>
    <x v="1"/>
    <s v="BE"/>
    <x v="0"/>
    <s v="CH"/>
    <n v="2009"/>
    <n v="2"/>
    <x v="1"/>
    <d v="2009-05-16T00:00:00"/>
    <s v="M"/>
    <m/>
    <x v="2"/>
    <m/>
    <m/>
    <m/>
    <m/>
    <m/>
    <m/>
    <m/>
  </r>
  <r>
    <n v="1354650"/>
    <s v="200701"/>
    <s v="2007"/>
    <s v="A"/>
    <x v="0"/>
    <s v="PH"/>
    <x v="5"/>
    <x v="0"/>
    <s v="BE"/>
    <x v="0"/>
    <s v="CH"/>
    <n v="2009"/>
    <n v="2"/>
    <x v="1"/>
    <d v="2009-05-16T00:00:00"/>
    <s v="M"/>
    <m/>
    <x v="2"/>
    <m/>
    <m/>
    <m/>
    <m/>
    <m/>
    <m/>
    <m/>
  </r>
  <r>
    <n v="1354650"/>
    <s v="200702"/>
    <s v="2007"/>
    <s v="D"/>
    <x v="8"/>
    <s v="PH"/>
    <x v="6"/>
    <x v="0"/>
    <s v="ECE"/>
    <x v="0"/>
    <s v="BC"/>
    <n v="2009"/>
    <n v="2"/>
    <x v="1"/>
    <d v="2009-05-16T00:00:00"/>
    <s v="M"/>
    <m/>
    <x v="2"/>
    <m/>
    <m/>
    <m/>
    <m/>
    <m/>
    <m/>
    <m/>
  </r>
  <r>
    <n v="1354650"/>
    <s v="200702"/>
    <s v="2007"/>
    <s v="C"/>
    <x v="6"/>
    <s v="PH"/>
    <x v="2"/>
    <x v="3"/>
    <s v="ECE"/>
    <x v="0"/>
    <s v="BC"/>
    <n v="2009"/>
    <n v="2"/>
    <x v="1"/>
    <d v="2009-05-16T00:00:00"/>
    <s v="M"/>
    <m/>
    <x v="2"/>
    <m/>
    <m/>
    <m/>
    <m/>
    <m/>
    <m/>
    <m/>
  </r>
  <r>
    <n v="1354692"/>
    <s v="200902"/>
    <s v="2009"/>
    <s v="D"/>
    <x v="7"/>
    <s v="PH"/>
    <x v="20"/>
    <x v="1"/>
    <s v="PH"/>
    <x v="2"/>
    <m/>
    <n v="2009"/>
    <n v="0"/>
    <x v="1"/>
    <d v="2009-05-16T00:00:00"/>
    <s v="M"/>
    <m/>
    <x v="2"/>
    <m/>
    <m/>
    <m/>
    <m/>
    <m/>
    <m/>
    <m/>
  </r>
  <r>
    <n v="1354692"/>
    <s v="200802"/>
    <s v="2008"/>
    <s v="D"/>
    <x v="3"/>
    <s v="PH"/>
    <x v="3"/>
    <x v="1"/>
    <s v="PH"/>
    <x v="2"/>
    <m/>
    <n v="2009"/>
    <n v="1"/>
    <x v="1"/>
    <d v="2009-05-16T00:00:00"/>
    <s v="M"/>
    <m/>
    <x v="2"/>
    <m/>
    <m/>
    <m/>
    <m/>
    <m/>
    <m/>
    <m/>
  </r>
  <r>
    <n v="1354692"/>
    <s v="200802"/>
    <s v="2008"/>
    <s v="D"/>
    <x v="3"/>
    <s v="PH"/>
    <x v="19"/>
    <x v="1"/>
    <s v="PH"/>
    <x v="2"/>
    <m/>
    <n v="2009"/>
    <n v="1"/>
    <x v="1"/>
    <d v="2009-05-16T00:00:00"/>
    <s v="M"/>
    <m/>
    <x v="2"/>
    <m/>
    <m/>
    <m/>
    <m/>
    <m/>
    <m/>
    <m/>
  </r>
  <r>
    <n v="1354692"/>
    <s v="200801"/>
    <s v="2008"/>
    <s v="B"/>
    <x v="11"/>
    <s v="PH"/>
    <x v="8"/>
    <x v="0"/>
    <s v="PH"/>
    <x v="2"/>
    <m/>
    <n v="2009"/>
    <n v="1"/>
    <x v="1"/>
    <d v="2009-05-16T00:00:00"/>
    <s v="M"/>
    <m/>
    <x v="2"/>
    <m/>
    <m/>
    <m/>
    <m/>
    <m/>
    <m/>
    <m/>
  </r>
  <r>
    <n v="1354692"/>
    <s v="200801"/>
    <s v="2008"/>
    <s v="B"/>
    <x v="11"/>
    <s v="PH"/>
    <x v="9"/>
    <x v="0"/>
    <s v="PH"/>
    <x v="2"/>
    <m/>
    <n v="2009"/>
    <n v="1"/>
    <x v="1"/>
    <d v="2009-05-16T00:00:00"/>
    <s v="M"/>
    <m/>
    <x v="2"/>
    <m/>
    <m/>
    <m/>
    <m/>
    <m/>
    <m/>
    <m/>
  </r>
  <r>
    <n v="1354692"/>
    <s v="200802"/>
    <s v="2008"/>
    <s v="C"/>
    <x v="5"/>
    <s v="PH"/>
    <x v="24"/>
    <x v="0"/>
    <s v="PH"/>
    <x v="2"/>
    <m/>
    <n v="2009"/>
    <n v="1"/>
    <x v="1"/>
    <d v="2009-05-16T00:00:00"/>
    <s v="M"/>
    <m/>
    <x v="2"/>
    <m/>
    <m/>
    <m/>
    <m/>
    <m/>
    <m/>
    <m/>
  </r>
  <r>
    <n v="1354692"/>
    <s v="200902"/>
    <s v="2009"/>
    <s v="C"/>
    <x v="2"/>
    <s v="PH"/>
    <x v="18"/>
    <x v="3"/>
    <s v="PH"/>
    <x v="2"/>
    <m/>
    <n v="2009"/>
    <n v="0"/>
    <x v="1"/>
    <d v="2009-05-16T00:00:00"/>
    <s v="M"/>
    <m/>
    <x v="2"/>
    <m/>
    <m/>
    <m/>
    <m/>
    <m/>
    <m/>
    <m/>
  </r>
  <r>
    <n v="1354692"/>
    <s v="200801"/>
    <s v="2008"/>
    <s v="A"/>
    <x v="13"/>
    <s v="PH"/>
    <x v="15"/>
    <x v="3"/>
    <s v="PH"/>
    <x v="2"/>
    <m/>
    <n v="2009"/>
    <n v="1"/>
    <x v="1"/>
    <d v="2009-05-16T00:00:00"/>
    <s v="M"/>
    <m/>
    <x v="2"/>
    <m/>
    <m/>
    <m/>
    <m/>
    <m/>
    <m/>
    <m/>
  </r>
  <r>
    <n v="1354692"/>
    <s v="200701"/>
    <s v="2007"/>
    <s v="B"/>
    <x v="1"/>
    <s v="PH"/>
    <x v="12"/>
    <x v="3"/>
    <s v="PH"/>
    <x v="2"/>
    <m/>
    <n v="2009"/>
    <n v="2"/>
    <x v="1"/>
    <d v="2009-05-16T00:00:00"/>
    <s v="M"/>
    <m/>
    <x v="2"/>
    <m/>
    <m/>
    <m/>
    <m/>
    <m/>
    <m/>
    <m/>
  </r>
  <r>
    <n v="1354692"/>
    <s v="200702"/>
    <s v="2007"/>
    <s v="D"/>
    <x v="8"/>
    <s v="PH"/>
    <x v="10"/>
    <x v="3"/>
    <s v="PH"/>
    <x v="2"/>
    <m/>
    <n v="2009"/>
    <n v="2"/>
    <x v="1"/>
    <d v="2009-05-16T00:00:00"/>
    <s v="M"/>
    <m/>
    <x v="2"/>
    <m/>
    <m/>
    <m/>
    <m/>
    <m/>
    <m/>
    <m/>
  </r>
  <r>
    <n v="1354692"/>
    <s v="200702"/>
    <s v="2007"/>
    <s v="D"/>
    <x v="8"/>
    <s v="PH"/>
    <x v="26"/>
    <x v="3"/>
    <s v="PH"/>
    <x v="2"/>
    <m/>
    <n v="2009"/>
    <n v="2"/>
    <x v="1"/>
    <d v="2009-05-16T00:00:00"/>
    <s v="M"/>
    <m/>
    <x v="2"/>
    <m/>
    <m/>
    <m/>
    <m/>
    <m/>
    <m/>
    <m/>
  </r>
  <r>
    <n v="1354692"/>
    <s v="200901"/>
    <s v="2009"/>
    <s v="1"/>
    <x v="12"/>
    <s v="PH"/>
    <x v="11"/>
    <x v="2"/>
    <s v="PH"/>
    <x v="2"/>
    <m/>
    <n v="2009"/>
    <n v="0"/>
    <x v="1"/>
    <d v="2009-05-16T00:00:00"/>
    <s v="M"/>
    <m/>
    <x v="2"/>
    <m/>
    <m/>
    <m/>
    <m/>
    <m/>
    <m/>
    <m/>
  </r>
  <r>
    <n v="1354692"/>
    <s v="200801"/>
    <s v="2008"/>
    <s v="A"/>
    <x v="13"/>
    <s v="PH"/>
    <x v="7"/>
    <x v="2"/>
    <s v="PH"/>
    <x v="2"/>
    <m/>
    <n v="2009"/>
    <n v="1"/>
    <x v="1"/>
    <d v="2009-05-16T00:00:00"/>
    <s v="M"/>
    <m/>
    <x v="2"/>
    <m/>
    <m/>
    <m/>
    <m/>
    <m/>
    <m/>
    <m/>
  </r>
  <r>
    <n v="1354692"/>
    <s v="200802"/>
    <s v="2008"/>
    <s v="C"/>
    <x v="5"/>
    <s v="PH"/>
    <x v="14"/>
    <x v="2"/>
    <s v="PH"/>
    <x v="2"/>
    <m/>
    <n v="2009"/>
    <n v="1"/>
    <x v="1"/>
    <d v="2009-05-16T00:00:00"/>
    <s v="M"/>
    <m/>
    <x v="2"/>
    <m/>
    <m/>
    <m/>
    <m/>
    <m/>
    <m/>
    <m/>
  </r>
  <r>
    <n v="1354692"/>
    <s v="200701"/>
    <s v="2007"/>
    <s v="A"/>
    <x v="0"/>
    <s v="PH"/>
    <x v="15"/>
    <x v="2"/>
    <s v="PH"/>
    <x v="2"/>
    <m/>
    <n v="2009"/>
    <n v="2"/>
    <x v="1"/>
    <d v="2009-05-16T00:00:00"/>
    <s v="M"/>
    <s v="MA2611"/>
    <x v="0"/>
    <m/>
    <m/>
    <m/>
    <m/>
    <m/>
    <m/>
    <m/>
  </r>
  <r>
    <n v="1354692"/>
    <s v="200702"/>
    <s v="2007"/>
    <s v="C"/>
    <x v="6"/>
    <s v="PH"/>
    <x v="18"/>
    <x v="2"/>
    <s v="PH"/>
    <x v="2"/>
    <m/>
    <n v="2009"/>
    <n v="2"/>
    <x v="1"/>
    <d v="2009-05-16T00:00:00"/>
    <s v="M"/>
    <s v="MA2251"/>
    <x v="3"/>
    <m/>
    <m/>
    <m/>
    <m/>
    <m/>
    <m/>
    <m/>
  </r>
  <r>
    <n v="1354712"/>
    <s v="200701"/>
    <s v="2007"/>
    <s v="A"/>
    <x v="0"/>
    <s v="PH"/>
    <x v="2"/>
    <x v="0"/>
    <s v="CM"/>
    <x v="0"/>
    <m/>
    <n v="2009"/>
    <n v="2"/>
    <x v="1"/>
    <d v="2010-02-25T00:00:00"/>
    <s v="M"/>
    <m/>
    <x v="2"/>
    <m/>
    <m/>
    <m/>
    <m/>
    <m/>
    <m/>
    <m/>
  </r>
  <r>
    <n v="1354804"/>
    <s v="200801"/>
    <s v="2008"/>
    <s v="A"/>
    <x v="13"/>
    <s v="PH"/>
    <x v="0"/>
    <x v="1"/>
    <s v="ECE"/>
    <x v="0"/>
    <m/>
    <n v="2011"/>
    <n v="3"/>
    <x v="0"/>
    <d v="2011-05-14T00:00:00"/>
    <s v="M"/>
    <s v="MA1023"/>
    <x v="4"/>
    <m/>
    <m/>
    <m/>
    <m/>
    <m/>
    <m/>
    <m/>
  </r>
  <r>
    <n v="1354804"/>
    <s v="200801"/>
    <s v="2008"/>
    <s v="B"/>
    <x v="11"/>
    <s v="PH"/>
    <x v="4"/>
    <x v="1"/>
    <s v="ECE"/>
    <x v="0"/>
    <m/>
    <n v="2011"/>
    <n v="3"/>
    <x v="0"/>
    <d v="2011-05-14T00:00:00"/>
    <s v="M"/>
    <s v="MA1024"/>
    <x v="4"/>
    <m/>
    <m/>
    <m/>
    <m/>
    <m/>
    <m/>
    <m/>
  </r>
  <r>
    <n v="1354920"/>
    <s v="200902"/>
    <s v="2009"/>
    <s v="D"/>
    <x v="7"/>
    <s v="PH"/>
    <x v="1"/>
    <x v="3"/>
    <s v="CM"/>
    <x v="0"/>
    <m/>
    <n v="2009"/>
    <n v="0"/>
    <x v="1"/>
    <d v="2009-05-16T00:00:00"/>
    <s v="M"/>
    <m/>
    <x v="2"/>
    <m/>
    <m/>
    <m/>
    <m/>
    <m/>
    <m/>
    <m/>
  </r>
  <r>
    <n v="1354920"/>
    <s v="200801"/>
    <s v="2008"/>
    <s v="A"/>
    <x v="13"/>
    <s v="PH"/>
    <x v="5"/>
    <x v="3"/>
    <s v="CM"/>
    <x v="0"/>
    <m/>
    <n v="2009"/>
    <n v="1"/>
    <x v="1"/>
    <d v="2009-05-16T00:00:00"/>
    <s v="M"/>
    <s v="MA2051"/>
    <x v="0"/>
    <m/>
    <m/>
    <m/>
    <m/>
    <m/>
    <m/>
    <m/>
  </r>
  <r>
    <n v="1355094"/>
    <s v="201002"/>
    <s v="2010"/>
    <s v="D"/>
    <x v="17"/>
    <s v="PH"/>
    <x v="1"/>
    <x v="1"/>
    <s v="CE"/>
    <x v="0"/>
    <m/>
    <n v="2012"/>
    <n v="2"/>
    <x v="1"/>
    <m/>
    <s v="M"/>
    <m/>
    <x v="2"/>
    <m/>
    <m/>
    <m/>
    <m/>
    <m/>
    <m/>
    <m/>
  </r>
  <r>
    <n v="1355094"/>
    <s v="200702"/>
    <s v="2007"/>
    <s v="C"/>
    <x v="6"/>
    <s v="PH"/>
    <x v="5"/>
    <x v="3"/>
    <s v="CE"/>
    <x v="0"/>
    <m/>
    <n v="2010"/>
    <n v="3"/>
    <x v="0"/>
    <m/>
    <s v="M"/>
    <s v="MA1023"/>
    <x v="1"/>
    <m/>
    <m/>
    <m/>
    <m/>
    <m/>
    <m/>
    <m/>
  </r>
  <r>
    <n v="1355216"/>
    <s v="200902"/>
    <s v="2009"/>
    <s v="C"/>
    <x v="2"/>
    <s v="PH"/>
    <x v="2"/>
    <x v="3"/>
    <s v="BE"/>
    <x v="0"/>
    <s v="HU"/>
    <n v="2009"/>
    <n v="0"/>
    <x v="1"/>
    <d v="2009-05-16T00:00:00"/>
    <s v="F"/>
    <m/>
    <x v="2"/>
    <m/>
    <m/>
    <m/>
    <m/>
    <m/>
    <m/>
    <m/>
  </r>
  <r>
    <n v="1355216"/>
    <s v="200701"/>
    <s v="2007"/>
    <s v="B"/>
    <x v="1"/>
    <s v="PH"/>
    <x v="6"/>
    <x v="2"/>
    <s v="BE"/>
    <x v="0"/>
    <m/>
    <n v="2009"/>
    <n v="2"/>
    <x v="1"/>
    <d v="2009-05-16T00:00:00"/>
    <s v="F"/>
    <m/>
    <x v="2"/>
    <m/>
    <m/>
    <m/>
    <m/>
    <m/>
    <m/>
    <m/>
  </r>
  <r>
    <n v="1355244"/>
    <s v="200901"/>
    <s v="2009"/>
    <s v="B"/>
    <x v="4"/>
    <s v="PH"/>
    <x v="6"/>
    <x v="3"/>
    <s v="BE"/>
    <x v="0"/>
    <m/>
    <n v="2009"/>
    <n v="0"/>
    <x v="1"/>
    <d v="2009-05-16T00:00:00"/>
    <s v="M"/>
    <m/>
    <x v="2"/>
    <m/>
    <m/>
    <m/>
    <m/>
    <m/>
    <m/>
    <m/>
  </r>
  <r>
    <n v="1355292"/>
    <s v="200702"/>
    <s v="2007"/>
    <s v="C"/>
    <x v="6"/>
    <s v="PH"/>
    <x v="5"/>
    <x v="1"/>
    <s v="CS"/>
    <x v="1"/>
    <m/>
    <n v="2009"/>
    <n v="2"/>
    <x v="1"/>
    <d v="2009-05-16T00:00:00"/>
    <s v="M"/>
    <s v="MA1024"/>
    <x v="0"/>
    <s v="MA2201"/>
    <s v="B"/>
    <m/>
    <m/>
    <m/>
    <m/>
    <m/>
  </r>
  <r>
    <n v="1355292"/>
    <s v="200702"/>
    <s v="2007"/>
    <s v="D"/>
    <x v="8"/>
    <s v="PH"/>
    <x v="1"/>
    <x v="1"/>
    <s v="CS"/>
    <x v="1"/>
    <m/>
    <n v="2009"/>
    <n v="2"/>
    <x v="1"/>
    <d v="2009-05-16T00:00:00"/>
    <s v="M"/>
    <m/>
    <x v="2"/>
    <m/>
    <m/>
    <m/>
    <m/>
    <m/>
    <m/>
    <m/>
  </r>
  <r>
    <n v="1355676"/>
    <s v="200901"/>
    <s v="2009"/>
    <s v="A"/>
    <x v="10"/>
    <s v="PH"/>
    <x v="5"/>
    <x v="1"/>
    <s v="ED"/>
    <x v="0"/>
    <m/>
    <n v="2012"/>
    <n v="3"/>
    <x v="0"/>
    <m/>
    <s v="M"/>
    <s v="MA1021"/>
    <x v="1"/>
    <m/>
    <m/>
    <m/>
    <m/>
    <m/>
    <m/>
    <m/>
  </r>
  <r>
    <n v="1355676"/>
    <s v="200901"/>
    <s v="2009"/>
    <s v="B"/>
    <x v="4"/>
    <s v="PH"/>
    <x v="1"/>
    <x v="1"/>
    <s v="ED"/>
    <x v="0"/>
    <m/>
    <n v="2012"/>
    <n v="3"/>
    <x v="0"/>
    <m/>
    <s v="M"/>
    <s v="MA1022"/>
    <x v="4"/>
    <m/>
    <m/>
    <m/>
    <m/>
    <m/>
    <m/>
    <m/>
  </r>
  <r>
    <n v="1355756"/>
    <s v="200802"/>
    <s v="2008"/>
    <s v="D"/>
    <x v="3"/>
    <s v="PH"/>
    <x v="6"/>
    <x v="3"/>
    <s v="ECE"/>
    <x v="0"/>
    <m/>
    <n v="2009"/>
    <n v="1"/>
    <x v="1"/>
    <d v="2009-05-16T00:00:00"/>
    <s v="M"/>
    <m/>
    <x v="2"/>
    <m/>
    <m/>
    <m/>
    <m/>
    <m/>
    <m/>
    <m/>
  </r>
  <r>
    <n v="1355944"/>
    <s v="200702"/>
    <s v="2007"/>
    <s v="D"/>
    <x v="8"/>
    <s v="PH"/>
    <x v="1"/>
    <x v="3"/>
    <s v="ME"/>
    <x v="0"/>
    <m/>
    <n v="2008"/>
    <n v="1"/>
    <x v="1"/>
    <d v="2008-05-17T00:00:00"/>
    <s v="F"/>
    <m/>
    <x v="2"/>
    <m/>
    <m/>
    <m/>
    <m/>
    <m/>
    <m/>
    <m/>
  </r>
  <r>
    <n v="1356104"/>
    <s v="200703"/>
    <s v="2007"/>
    <s v="E"/>
    <x v="18"/>
    <s v="PH"/>
    <x v="2"/>
    <x v="1"/>
    <s v="ECE"/>
    <x v="0"/>
    <m/>
    <n v="2010"/>
    <n v="3"/>
    <x v="0"/>
    <d v="2010-05-15T00:00:00"/>
    <s v="M"/>
    <m/>
    <x v="2"/>
    <m/>
    <m/>
    <m/>
    <m/>
    <m/>
    <m/>
    <m/>
  </r>
  <r>
    <n v="1356104"/>
    <s v="200701"/>
    <s v="2007"/>
    <s v="B"/>
    <x v="1"/>
    <s v="PH"/>
    <x v="4"/>
    <x v="0"/>
    <s v="ECE"/>
    <x v="0"/>
    <m/>
    <n v="2010"/>
    <n v="3"/>
    <x v="0"/>
    <d v="2010-05-15T00:00:00"/>
    <s v="M"/>
    <s v="MA1024"/>
    <x v="1"/>
    <m/>
    <m/>
    <m/>
    <m/>
    <m/>
    <m/>
    <m/>
  </r>
  <r>
    <n v="1356104"/>
    <s v="200701"/>
    <s v="2007"/>
    <s v="A"/>
    <x v="0"/>
    <s v="PH"/>
    <x v="0"/>
    <x v="3"/>
    <s v="ECE"/>
    <x v="0"/>
    <m/>
    <n v="2010"/>
    <n v="3"/>
    <x v="0"/>
    <d v="2010-05-15T00:00:00"/>
    <s v="M"/>
    <s v="MA1023"/>
    <x v="1"/>
    <m/>
    <m/>
    <m/>
    <m/>
    <m/>
    <m/>
    <m/>
  </r>
  <r>
    <n v="1356318"/>
    <s v="200702"/>
    <s v="2007"/>
    <s v="C"/>
    <x v="6"/>
    <s v="PH"/>
    <x v="5"/>
    <x v="1"/>
    <s v="CM"/>
    <x v="0"/>
    <m/>
    <n v="2010"/>
    <n v="3"/>
    <x v="0"/>
    <d v="2010-05-15T00:00:00"/>
    <s v="F"/>
    <s v="MA1023"/>
    <x v="4"/>
    <m/>
    <m/>
    <m/>
    <m/>
    <m/>
    <m/>
    <m/>
  </r>
  <r>
    <n v="1356318"/>
    <s v="200702"/>
    <s v="2007"/>
    <s v="D"/>
    <x v="8"/>
    <s v="PH"/>
    <x v="1"/>
    <x v="0"/>
    <s v="CM"/>
    <x v="0"/>
    <m/>
    <n v="2010"/>
    <n v="3"/>
    <x v="0"/>
    <d v="2010-05-15T00:00:00"/>
    <s v="F"/>
    <s v="MA1024"/>
    <x v="0"/>
    <m/>
    <m/>
    <m/>
    <m/>
    <m/>
    <m/>
    <m/>
  </r>
  <r>
    <n v="1356396"/>
    <s v="200802"/>
    <s v="2008"/>
    <s v="C"/>
    <x v="5"/>
    <s v="PH"/>
    <x v="5"/>
    <x v="1"/>
    <s v="ECE"/>
    <x v="0"/>
    <m/>
    <n v="2009"/>
    <n v="1"/>
    <x v="1"/>
    <d v="2009-02-26T00:00:00"/>
    <s v="M"/>
    <m/>
    <x v="2"/>
    <m/>
    <m/>
    <m/>
    <m/>
    <m/>
    <m/>
    <m/>
  </r>
  <r>
    <n v="1356402"/>
    <s v="200701"/>
    <s v="2007"/>
    <s v="A"/>
    <x v="0"/>
    <s v="PH"/>
    <x v="5"/>
    <x v="1"/>
    <s v="ECE"/>
    <x v="0"/>
    <m/>
    <n v="2010"/>
    <n v="3"/>
    <x v="0"/>
    <d v="2010-02-25T00:00:00"/>
    <s v="M"/>
    <s v="MA1023"/>
    <x v="4"/>
    <m/>
    <m/>
    <m/>
    <m/>
    <m/>
    <m/>
    <m/>
  </r>
  <r>
    <n v="1356402"/>
    <s v="200701"/>
    <s v="2007"/>
    <s v="B"/>
    <x v="1"/>
    <s v="PH"/>
    <x v="1"/>
    <x v="1"/>
    <s v="ECE"/>
    <x v="0"/>
    <m/>
    <n v="2010"/>
    <n v="3"/>
    <x v="0"/>
    <d v="2010-02-25T00:00:00"/>
    <s v="M"/>
    <s v="MA1024"/>
    <x v="4"/>
    <m/>
    <m/>
    <m/>
    <m/>
    <m/>
    <m/>
    <m/>
  </r>
  <r>
    <n v="1356402"/>
    <s v="200702"/>
    <s v="2007"/>
    <s v="D"/>
    <x v="8"/>
    <s v="PH"/>
    <x v="6"/>
    <x v="1"/>
    <s v="ECE"/>
    <x v="0"/>
    <m/>
    <n v="2010"/>
    <n v="3"/>
    <x v="0"/>
    <d v="2010-02-25T00:00:00"/>
    <s v="M"/>
    <s v="MA2071"/>
    <x v="4"/>
    <m/>
    <m/>
    <m/>
    <m/>
    <m/>
    <m/>
    <m/>
  </r>
  <r>
    <n v="1356412"/>
    <s v="200701"/>
    <s v="2007"/>
    <s v="A"/>
    <x v="0"/>
    <s v="PH"/>
    <x v="5"/>
    <x v="3"/>
    <s v="BC"/>
    <x v="2"/>
    <m/>
    <n v="2009"/>
    <n v="2"/>
    <x v="1"/>
    <d v="2009-05-16T00:00:00"/>
    <s v="F"/>
    <m/>
    <x v="2"/>
    <m/>
    <m/>
    <m/>
    <m/>
    <m/>
    <m/>
    <m/>
  </r>
  <r>
    <n v="1356412"/>
    <s v="200701"/>
    <s v="2007"/>
    <s v="B"/>
    <x v="1"/>
    <s v="PH"/>
    <x v="1"/>
    <x v="3"/>
    <s v="BC"/>
    <x v="2"/>
    <m/>
    <n v="2009"/>
    <n v="2"/>
    <x v="1"/>
    <d v="2009-05-16T00:00:00"/>
    <s v="F"/>
    <m/>
    <x v="2"/>
    <m/>
    <m/>
    <m/>
    <m/>
    <m/>
    <m/>
    <m/>
  </r>
  <r>
    <n v="1356434"/>
    <s v="200702"/>
    <s v="2007"/>
    <s v="C"/>
    <x v="6"/>
    <s v="PH"/>
    <x v="2"/>
    <x v="0"/>
    <s v="BE"/>
    <x v="0"/>
    <m/>
    <n v="2009"/>
    <n v="2"/>
    <x v="1"/>
    <d v="2009-05-16T00:00:00"/>
    <s v="F"/>
    <m/>
    <x v="2"/>
    <m/>
    <m/>
    <m/>
    <m/>
    <m/>
    <m/>
    <m/>
  </r>
  <r>
    <n v="1356444"/>
    <s v="200701"/>
    <s v="2007"/>
    <s v="A"/>
    <x v="0"/>
    <s v="PH"/>
    <x v="5"/>
    <x v="2"/>
    <s v="BE"/>
    <x v="0"/>
    <m/>
    <n v="2010"/>
    <n v="3"/>
    <x v="0"/>
    <m/>
    <s v="M"/>
    <s v="MA1021"/>
    <x v="3"/>
    <m/>
    <m/>
    <m/>
    <m/>
    <m/>
    <m/>
    <m/>
  </r>
  <r>
    <n v="1356444"/>
    <s v="200701"/>
    <s v="2007"/>
    <s v="B"/>
    <x v="1"/>
    <s v="PH"/>
    <x v="1"/>
    <x v="2"/>
    <s v="BE"/>
    <x v="0"/>
    <m/>
    <n v="2010"/>
    <n v="3"/>
    <x v="0"/>
    <m/>
    <s v="M"/>
    <s v="MA1021"/>
    <x v="0"/>
    <s v="MA1022"/>
    <s v="NR"/>
    <m/>
    <m/>
    <m/>
    <m/>
    <m/>
  </r>
  <r>
    <n v="1356546"/>
    <s v="200701"/>
    <s v="2007"/>
    <s v="B"/>
    <x v="1"/>
    <s v="PH"/>
    <x v="6"/>
    <x v="0"/>
    <s v="ME"/>
    <x v="0"/>
    <m/>
    <n v="2009"/>
    <n v="2"/>
    <x v="1"/>
    <d v="2009-05-16T00:00:00"/>
    <s v="F"/>
    <m/>
    <x v="2"/>
    <m/>
    <m/>
    <m/>
    <m/>
    <m/>
    <m/>
    <m/>
  </r>
  <r>
    <n v="1356594"/>
    <s v="200901"/>
    <s v="2009"/>
    <s v="A"/>
    <x v="10"/>
    <s v="PH"/>
    <x v="5"/>
    <x v="2"/>
    <s v="CS"/>
    <x v="1"/>
    <m/>
    <n v="2010"/>
    <n v="1"/>
    <x v="1"/>
    <d v="2011-05-14T00:00:00"/>
    <s v="M"/>
    <m/>
    <x v="2"/>
    <m/>
    <m/>
    <m/>
    <m/>
    <m/>
    <m/>
    <m/>
  </r>
  <r>
    <n v="1356594"/>
    <s v="200901"/>
    <s v="2009"/>
    <s v="B"/>
    <x v="4"/>
    <s v="PH"/>
    <x v="1"/>
    <x v="2"/>
    <s v="CS"/>
    <x v="1"/>
    <m/>
    <n v="2010"/>
    <n v="1"/>
    <x v="1"/>
    <d v="2011-05-14T00:00:00"/>
    <s v="M"/>
    <s v="MA2611"/>
    <x v="1"/>
    <m/>
    <m/>
    <m/>
    <m/>
    <m/>
    <m/>
    <m/>
  </r>
  <r>
    <n v="1356604"/>
    <s v="200701"/>
    <s v="2007"/>
    <s v="B"/>
    <x v="1"/>
    <s v="PH"/>
    <x v="4"/>
    <x v="1"/>
    <s v="ED"/>
    <x v="0"/>
    <m/>
    <n v="2010"/>
    <n v="3"/>
    <x v="0"/>
    <d v="2010-05-15T00:00:00"/>
    <s v="M"/>
    <s v="MA1024"/>
    <x v="4"/>
    <m/>
    <m/>
    <m/>
    <m/>
    <m/>
    <m/>
    <m/>
  </r>
  <r>
    <n v="1356604"/>
    <s v="200701"/>
    <s v="2007"/>
    <s v="A"/>
    <x v="0"/>
    <s v="PH"/>
    <x v="0"/>
    <x v="0"/>
    <s v="ED"/>
    <x v="0"/>
    <m/>
    <n v="2010"/>
    <n v="3"/>
    <x v="0"/>
    <d v="2010-05-15T00:00:00"/>
    <s v="M"/>
    <s v="MA1023"/>
    <x v="4"/>
    <m/>
    <m/>
    <m/>
    <m/>
    <m/>
    <m/>
    <m/>
  </r>
  <r>
    <n v="1356648"/>
    <s v="200802"/>
    <s v="2008"/>
    <s v="D"/>
    <x v="3"/>
    <s v="PH"/>
    <x v="1"/>
    <x v="0"/>
    <s v="CS"/>
    <x v="1"/>
    <s v="IMGD"/>
    <n v="2009"/>
    <n v="1"/>
    <x v="1"/>
    <d v="2009-05-16T00:00:00"/>
    <s v="M"/>
    <m/>
    <x v="2"/>
    <m/>
    <m/>
    <m/>
    <m/>
    <m/>
    <m/>
    <m/>
  </r>
  <r>
    <n v="1356652"/>
    <s v="200702"/>
    <s v="2007"/>
    <s v="C"/>
    <x v="6"/>
    <s v="PH"/>
    <x v="2"/>
    <x v="0"/>
    <s v="CE"/>
    <x v="0"/>
    <m/>
    <n v="2008"/>
    <n v="1"/>
    <x v="1"/>
    <d v="2009-05-16T00:00:00"/>
    <s v="M"/>
    <m/>
    <x v="2"/>
    <m/>
    <m/>
    <m/>
    <m/>
    <m/>
    <m/>
    <m/>
  </r>
  <r>
    <n v="1356652"/>
    <s v="200801"/>
    <s v="2008"/>
    <s v="B"/>
    <x v="11"/>
    <s v="PH"/>
    <x v="9"/>
    <x v="2"/>
    <s v="CE"/>
    <x v="0"/>
    <m/>
    <n v="2008"/>
    <n v="0"/>
    <x v="1"/>
    <d v="2009-05-16T00:00:00"/>
    <s v="M"/>
    <m/>
    <x v="2"/>
    <m/>
    <m/>
    <m/>
    <m/>
    <m/>
    <m/>
    <m/>
  </r>
  <r>
    <n v="1356802"/>
    <s v="200701"/>
    <s v="2007"/>
    <s v="B"/>
    <x v="1"/>
    <s v="PH"/>
    <x v="12"/>
    <x v="0"/>
    <s v="BE"/>
    <x v="0"/>
    <s v="ECE"/>
    <n v="2009"/>
    <n v="2"/>
    <x v="1"/>
    <m/>
    <s v="M"/>
    <m/>
    <x v="2"/>
    <m/>
    <m/>
    <m/>
    <m/>
    <m/>
    <m/>
    <m/>
  </r>
  <r>
    <n v="1356932"/>
    <s v="201001"/>
    <s v="2010"/>
    <s v="A"/>
    <x v="19"/>
    <s v="PH"/>
    <x v="5"/>
    <x v="3"/>
    <s v="ED"/>
    <x v="0"/>
    <m/>
    <n v="2013"/>
    <n v="3"/>
    <x v="0"/>
    <m/>
    <s v="F"/>
    <s v="MA1022"/>
    <x v="0"/>
    <m/>
    <m/>
    <m/>
    <m/>
    <n v="14"/>
    <n v="6"/>
    <n v="5"/>
  </r>
  <r>
    <n v="1356932"/>
    <s v="201001"/>
    <s v="2010"/>
    <s v="B"/>
    <x v="14"/>
    <s v="PH"/>
    <x v="1"/>
    <x v="3"/>
    <s v="ED"/>
    <x v="0"/>
    <m/>
    <n v="2013"/>
    <n v="3"/>
    <x v="0"/>
    <m/>
    <s v="F"/>
    <s v="MA1023"/>
    <x v="0"/>
    <m/>
    <m/>
    <m/>
    <m/>
    <n v="14"/>
    <n v="6"/>
    <n v="5"/>
  </r>
  <r>
    <n v="1356952"/>
    <s v="201002"/>
    <s v="2010"/>
    <s v="C"/>
    <x v="9"/>
    <s v="PH"/>
    <x v="5"/>
    <x v="0"/>
    <s v="CE"/>
    <x v="0"/>
    <m/>
    <n v="2013"/>
    <n v="3"/>
    <x v="0"/>
    <m/>
    <s v="M"/>
    <s v="MA1024"/>
    <x v="0"/>
    <m/>
    <m/>
    <m/>
    <m/>
    <n v="12"/>
    <n v="1.7"/>
    <n v="2"/>
  </r>
  <r>
    <n v="1356952"/>
    <s v="201101"/>
    <s v="2011"/>
    <s v="B"/>
    <x v="22"/>
    <s v="PH"/>
    <x v="1"/>
    <x v="3"/>
    <s v="CE"/>
    <x v="0"/>
    <m/>
    <n v="2013"/>
    <n v="2"/>
    <x v="1"/>
    <m/>
    <s v="M"/>
    <m/>
    <x v="2"/>
    <m/>
    <m/>
    <m/>
    <m/>
    <n v="12"/>
    <n v="1.7"/>
    <n v="2"/>
  </r>
  <r>
    <n v="1356952"/>
    <s v="201002"/>
    <s v="2010"/>
    <s v="D"/>
    <x v="17"/>
    <s v="PH"/>
    <x v="1"/>
    <x v="2"/>
    <s v="CE"/>
    <x v="0"/>
    <m/>
    <n v="2013"/>
    <n v="3"/>
    <x v="0"/>
    <m/>
    <s v="M"/>
    <s v="MA2051"/>
    <x v="1"/>
    <m/>
    <m/>
    <m/>
    <m/>
    <n v="12"/>
    <n v="1.7"/>
    <n v="2"/>
  </r>
  <r>
    <n v="1357110"/>
    <s v="201101"/>
    <s v="2011"/>
    <s v="A"/>
    <x v="15"/>
    <s v="PH"/>
    <x v="2"/>
    <x v="1"/>
    <s v="AE"/>
    <x v="0"/>
    <m/>
    <n v="2013"/>
    <n v="2"/>
    <x v="1"/>
    <m/>
    <s v="M"/>
    <m/>
    <x v="2"/>
    <m/>
    <m/>
    <m/>
    <m/>
    <n v="15"/>
    <n v="8"/>
    <n v="8"/>
  </r>
  <r>
    <n v="1357110"/>
    <s v="201001"/>
    <s v="2010"/>
    <s v="A"/>
    <x v="19"/>
    <s v="PH"/>
    <x v="5"/>
    <x v="1"/>
    <s v="ME"/>
    <x v="0"/>
    <m/>
    <n v="2013"/>
    <n v="3"/>
    <x v="0"/>
    <m/>
    <s v="M"/>
    <s v="MA1022"/>
    <x v="1"/>
    <m/>
    <m/>
    <m/>
    <m/>
    <n v="15"/>
    <n v="8"/>
    <n v="8"/>
  </r>
  <r>
    <n v="1357110"/>
    <s v="201001"/>
    <s v="2010"/>
    <s v="B"/>
    <x v="14"/>
    <s v="PH"/>
    <x v="1"/>
    <x v="1"/>
    <s v="ME"/>
    <x v="0"/>
    <m/>
    <n v="2013"/>
    <n v="3"/>
    <x v="0"/>
    <m/>
    <s v="M"/>
    <s v="MA1023"/>
    <x v="4"/>
    <m/>
    <m/>
    <m/>
    <m/>
    <n v="15"/>
    <n v="8"/>
    <n v="8"/>
  </r>
  <r>
    <n v="1357110"/>
    <s v="201102"/>
    <s v="2011"/>
    <s v="C"/>
    <x v="21"/>
    <s v="PH"/>
    <x v="15"/>
    <x v="0"/>
    <s v="AE"/>
    <x v="0"/>
    <m/>
    <n v="2013"/>
    <n v="2"/>
    <x v="1"/>
    <m/>
    <s v="M"/>
    <m/>
    <x v="2"/>
    <m/>
    <m/>
    <m/>
    <m/>
    <n v="15"/>
    <n v="8"/>
    <n v="8"/>
  </r>
  <r>
    <n v="1357110"/>
    <s v="201102"/>
    <s v="2011"/>
    <s v="D"/>
    <x v="20"/>
    <s v="PH"/>
    <x v="6"/>
    <x v="0"/>
    <s v="AE"/>
    <x v="0"/>
    <m/>
    <n v="2013"/>
    <n v="2"/>
    <x v="1"/>
    <m/>
    <s v="M"/>
    <m/>
    <x v="2"/>
    <m/>
    <m/>
    <m/>
    <m/>
    <n v="15"/>
    <n v="8"/>
    <n v="8"/>
  </r>
  <r>
    <n v="1357112"/>
    <s v="201101"/>
    <s v="2011"/>
    <s v="A"/>
    <x v="15"/>
    <s v="PH"/>
    <x v="5"/>
    <x v="0"/>
    <s v="CM"/>
    <x v="0"/>
    <m/>
    <n v="2013"/>
    <n v="2"/>
    <x v="1"/>
    <m/>
    <s v="F"/>
    <m/>
    <x v="2"/>
    <m/>
    <m/>
    <m/>
    <m/>
    <n v="13"/>
    <n v="7"/>
    <n v="6"/>
  </r>
  <r>
    <n v="1357112"/>
    <s v="201102"/>
    <s v="2011"/>
    <s v="D"/>
    <x v="20"/>
    <s v="PH"/>
    <x v="1"/>
    <x v="3"/>
    <s v="CM"/>
    <x v="0"/>
    <m/>
    <n v="2013"/>
    <n v="2"/>
    <x v="1"/>
    <m/>
    <s v="F"/>
    <m/>
    <x v="2"/>
    <m/>
    <m/>
    <m/>
    <m/>
    <n v="13"/>
    <n v="7"/>
    <n v="6"/>
  </r>
  <r>
    <n v="1357124"/>
    <s v="201001"/>
    <s v="2010"/>
    <s v="A"/>
    <x v="19"/>
    <s v="PH"/>
    <x v="5"/>
    <x v="3"/>
    <s v="BIO"/>
    <x v="2"/>
    <m/>
    <n v="2013"/>
    <n v="3"/>
    <x v="0"/>
    <m/>
    <s v="M"/>
    <s v="MA1021"/>
    <x v="0"/>
    <m/>
    <m/>
    <m/>
    <m/>
    <n v="10"/>
    <n v="1.2"/>
    <n v="0.5"/>
  </r>
  <r>
    <n v="1357124"/>
    <s v="201001"/>
    <s v="2010"/>
    <s v="B"/>
    <x v="14"/>
    <s v="PH"/>
    <x v="1"/>
    <x v="3"/>
    <s v="BIO"/>
    <x v="2"/>
    <m/>
    <n v="2013"/>
    <n v="3"/>
    <x v="0"/>
    <m/>
    <s v="M"/>
    <s v="MA1022"/>
    <x v="1"/>
    <m/>
    <m/>
    <m/>
    <m/>
    <n v="10"/>
    <n v="1.2"/>
    <n v="0.5"/>
  </r>
  <r>
    <n v="1357824"/>
    <s v="200801"/>
    <s v="2008"/>
    <s v="B"/>
    <x v="11"/>
    <s v="PH"/>
    <x v="6"/>
    <x v="1"/>
    <s v="BE"/>
    <x v="0"/>
    <m/>
    <n v="2009"/>
    <n v="1"/>
    <x v="1"/>
    <d v="2009-05-16T00:00:00"/>
    <s v="M"/>
    <m/>
    <x v="2"/>
    <m/>
    <m/>
    <m/>
    <m/>
    <m/>
    <m/>
    <m/>
  </r>
  <r>
    <n v="1357824"/>
    <s v="200701"/>
    <s v="2007"/>
    <s v="A"/>
    <x v="0"/>
    <s v="PH"/>
    <x v="5"/>
    <x v="0"/>
    <s v="BE"/>
    <x v="0"/>
    <m/>
    <n v="2009"/>
    <n v="2"/>
    <x v="1"/>
    <d v="2009-05-16T00:00:00"/>
    <s v="M"/>
    <s v="MA2051"/>
    <x v="0"/>
    <m/>
    <m/>
    <m/>
    <m/>
    <m/>
    <m/>
    <m/>
  </r>
  <r>
    <n v="1357850"/>
    <s v="200701"/>
    <s v="2007"/>
    <s v="A"/>
    <x v="0"/>
    <s v="PH"/>
    <x v="5"/>
    <x v="0"/>
    <s v="BIO"/>
    <x v="2"/>
    <m/>
    <n v="2009"/>
    <n v="2"/>
    <x v="1"/>
    <d v="2009-05-16T00:00:00"/>
    <s v="F"/>
    <m/>
    <x v="2"/>
    <m/>
    <m/>
    <m/>
    <m/>
    <m/>
    <m/>
    <m/>
  </r>
  <r>
    <n v="1357966"/>
    <s v="201001"/>
    <s v="2010"/>
    <s v="A"/>
    <x v="19"/>
    <s v="PH"/>
    <x v="0"/>
    <x v="0"/>
    <s v="MGE"/>
    <x v="0"/>
    <m/>
    <n v="2013"/>
    <n v="3"/>
    <x v="0"/>
    <m/>
    <s v="F"/>
    <s v="MA1023"/>
    <x v="1"/>
    <m/>
    <m/>
    <m/>
    <m/>
    <n v="14.666667"/>
    <n v="7"/>
    <n v="9"/>
  </r>
  <r>
    <n v="1357966"/>
    <s v="201001"/>
    <s v="2010"/>
    <s v="B"/>
    <x v="14"/>
    <s v="PH"/>
    <x v="4"/>
    <x v="0"/>
    <s v="MGE"/>
    <x v="0"/>
    <m/>
    <n v="2013"/>
    <n v="3"/>
    <x v="0"/>
    <m/>
    <s v="F"/>
    <s v="MA1024"/>
    <x v="0"/>
    <m/>
    <m/>
    <m/>
    <m/>
    <n v="14.666667"/>
    <n v="7"/>
    <n v="9"/>
  </r>
  <r>
    <n v="1357974"/>
    <s v="200701"/>
    <s v="2007"/>
    <s v="A"/>
    <x v="0"/>
    <s v="PH"/>
    <x v="15"/>
    <x v="3"/>
    <s v="MA"/>
    <x v="5"/>
    <m/>
    <n v="2009"/>
    <n v="2"/>
    <x v="1"/>
    <m/>
    <s v="M"/>
    <s v="MA2051"/>
    <x v="1"/>
    <m/>
    <m/>
    <m/>
    <m/>
    <m/>
    <m/>
    <m/>
  </r>
  <r>
    <n v="1358060"/>
    <s v="201002"/>
    <s v="2010"/>
    <s v="C"/>
    <x v="9"/>
    <s v="PH"/>
    <x v="5"/>
    <x v="3"/>
    <s v="CE"/>
    <x v="0"/>
    <m/>
    <n v="2013"/>
    <n v="3"/>
    <x v="0"/>
    <m/>
    <s v="M"/>
    <s v="MA1022"/>
    <x v="5"/>
    <m/>
    <m/>
    <m/>
    <m/>
    <n v="9.1666670000000003"/>
    <n v="1"/>
    <n v="0"/>
  </r>
  <r>
    <n v="1358090"/>
    <s v="201001"/>
    <s v="2010"/>
    <s v="B"/>
    <x v="14"/>
    <s v="PH"/>
    <x v="4"/>
    <x v="1"/>
    <s v="BE"/>
    <x v="0"/>
    <m/>
    <n v="2013"/>
    <n v="3"/>
    <x v="0"/>
    <m/>
    <s v="F"/>
    <s v="MA1024"/>
    <x v="1"/>
    <m/>
    <m/>
    <m/>
    <m/>
    <n v="16"/>
    <n v="8"/>
    <n v="9"/>
  </r>
  <r>
    <n v="1358090"/>
    <s v="201101"/>
    <s v="2011"/>
    <s v="A"/>
    <x v="15"/>
    <s v="PH"/>
    <x v="15"/>
    <x v="0"/>
    <s v="AE"/>
    <x v="0"/>
    <m/>
    <n v="2013"/>
    <n v="2"/>
    <x v="1"/>
    <m/>
    <s v="F"/>
    <m/>
    <x v="2"/>
    <m/>
    <m/>
    <m/>
    <m/>
    <n v="16"/>
    <n v="8"/>
    <n v="9"/>
  </r>
  <r>
    <n v="1358090"/>
    <s v="201001"/>
    <s v="2010"/>
    <s v="A"/>
    <x v="19"/>
    <s v="PH"/>
    <x v="0"/>
    <x v="0"/>
    <s v="BE"/>
    <x v="0"/>
    <m/>
    <n v="2013"/>
    <n v="3"/>
    <x v="0"/>
    <m/>
    <s v="F"/>
    <s v="MA1023"/>
    <x v="1"/>
    <m/>
    <m/>
    <m/>
    <m/>
    <n v="16"/>
    <n v="8"/>
    <n v="9"/>
  </r>
  <r>
    <n v="1358094"/>
    <s v="201001"/>
    <s v="2010"/>
    <s v="A"/>
    <x v="19"/>
    <s v="PH"/>
    <x v="0"/>
    <x v="0"/>
    <s v="ED"/>
    <x v="0"/>
    <m/>
    <n v="2013"/>
    <n v="3"/>
    <x v="0"/>
    <m/>
    <s v="M"/>
    <s v="MA1023"/>
    <x v="4"/>
    <m/>
    <m/>
    <m/>
    <m/>
    <m/>
    <m/>
    <m/>
  </r>
  <r>
    <n v="1358094"/>
    <s v="201001"/>
    <s v="2010"/>
    <s v="B"/>
    <x v="14"/>
    <s v="PH"/>
    <x v="4"/>
    <x v="0"/>
    <s v="ED"/>
    <x v="0"/>
    <m/>
    <n v="2013"/>
    <n v="3"/>
    <x v="0"/>
    <m/>
    <s v="M"/>
    <s v="MA1024"/>
    <x v="1"/>
    <m/>
    <m/>
    <m/>
    <m/>
    <m/>
    <m/>
    <m/>
  </r>
  <r>
    <n v="1358094"/>
    <s v="201101"/>
    <s v="2011"/>
    <s v="A"/>
    <x v="15"/>
    <s v="PH"/>
    <x v="15"/>
    <x v="3"/>
    <s v="AE"/>
    <x v="0"/>
    <m/>
    <n v="2013"/>
    <n v="2"/>
    <x v="1"/>
    <m/>
    <s v="M"/>
    <m/>
    <x v="2"/>
    <m/>
    <m/>
    <m/>
    <m/>
    <m/>
    <m/>
    <m/>
  </r>
  <r>
    <n v="1358120"/>
    <s v="201001"/>
    <s v="2010"/>
    <s v="B"/>
    <x v="14"/>
    <s v="PH"/>
    <x v="4"/>
    <x v="1"/>
    <s v="ED"/>
    <x v="0"/>
    <m/>
    <n v="2013"/>
    <n v="3"/>
    <x v="0"/>
    <m/>
    <s v="M"/>
    <s v="MA1024"/>
    <x v="4"/>
    <m/>
    <m/>
    <m/>
    <m/>
    <n v="16"/>
    <n v="8"/>
    <n v="9"/>
  </r>
  <r>
    <n v="1358120"/>
    <s v="201001"/>
    <s v="2010"/>
    <s v="A"/>
    <x v="19"/>
    <s v="PH"/>
    <x v="0"/>
    <x v="0"/>
    <s v="ED"/>
    <x v="0"/>
    <m/>
    <n v="2013"/>
    <n v="3"/>
    <x v="0"/>
    <m/>
    <s v="M"/>
    <s v="MA1023"/>
    <x v="4"/>
    <m/>
    <m/>
    <m/>
    <m/>
    <n v="16"/>
    <n v="8"/>
    <n v="9"/>
  </r>
  <r>
    <n v="1358132"/>
    <s v="201002"/>
    <s v="2010"/>
    <s v="C"/>
    <x v="9"/>
    <s v="PH"/>
    <x v="5"/>
    <x v="0"/>
    <s v="ND"/>
    <x v="3"/>
    <m/>
    <n v="2013"/>
    <n v="3"/>
    <x v="0"/>
    <m/>
    <s v="M"/>
    <s v="MA1022"/>
    <x v="1"/>
    <m/>
    <m/>
    <m/>
    <m/>
    <n v="7.8333329999999997"/>
    <n v="3"/>
    <n v="4"/>
  </r>
  <r>
    <n v="1358158"/>
    <s v="201102"/>
    <s v="2011"/>
    <s v="C"/>
    <x v="21"/>
    <s v="PH"/>
    <x v="5"/>
    <x v="3"/>
    <s v="IMGD"/>
    <x v="1"/>
    <s v="CS"/>
    <n v="2013"/>
    <n v="2"/>
    <x v="1"/>
    <m/>
    <s v="M"/>
    <m/>
    <x v="2"/>
    <m/>
    <m/>
    <m/>
    <m/>
    <n v="16"/>
    <n v="8"/>
    <n v="8"/>
  </r>
  <r>
    <n v="1358158"/>
    <s v="201102"/>
    <s v="2011"/>
    <s v="D"/>
    <x v="20"/>
    <s v="PH"/>
    <x v="1"/>
    <x v="3"/>
    <s v="IMGD"/>
    <x v="1"/>
    <s v="CS"/>
    <n v="2013"/>
    <n v="2"/>
    <x v="1"/>
    <m/>
    <s v="M"/>
    <m/>
    <x v="2"/>
    <m/>
    <m/>
    <m/>
    <m/>
    <n v="16"/>
    <n v="8"/>
    <n v="8"/>
  </r>
  <r>
    <n v="1358162"/>
    <s v="201001"/>
    <s v="2010"/>
    <s v="A"/>
    <x v="19"/>
    <s v="PH"/>
    <x v="5"/>
    <x v="0"/>
    <s v="AE"/>
    <x v="0"/>
    <m/>
    <n v="2013"/>
    <n v="3"/>
    <x v="0"/>
    <m/>
    <s v="F"/>
    <s v="MA1022"/>
    <x v="4"/>
    <m/>
    <m/>
    <m/>
    <m/>
    <m/>
    <m/>
    <m/>
  </r>
  <r>
    <n v="1358162"/>
    <s v="201001"/>
    <s v="2010"/>
    <s v="B"/>
    <x v="14"/>
    <s v="PH"/>
    <x v="1"/>
    <x v="0"/>
    <s v="AE"/>
    <x v="0"/>
    <m/>
    <n v="2013"/>
    <n v="3"/>
    <x v="0"/>
    <m/>
    <s v="F"/>
    <s v="MA1023"/>
    <x v="4"/>
    <m/>
    <m/>
    <m/>
    <m/>
    <m/>
    <m/>
    <m/>
  </r>
  <r>
    <n v="1358162"/>
    <s v="201101"/>
    <s v="2011"/>
    <s v="A"/>
    <x v="15"/>
    <s v="PH"/>
    <x v="15"/>
    <x v="3"/>
    <s v="AE"/>
    <x v="0"/>
    <m/>
    <n v="2013"/>
    <n v="2"/>
    <x v="1"/>
    <m/>
    <s v="F"/>
    <m/>
    <x v="2"/>
    <m/>
    <m/>
    <m/>
    <m/>
    <m/>
    <m/>
    <m/>
  </r>
  <r>
    <n v="1358222"/>
    <s v="201002"/>
    <s v="2010"/>
    <s v="D"/>
    <x v="17"/>
    <s v="PH"/>
    <x v="1"/>
    <x v="1"/>
    <s v="CM"/>
    <x v="0"/>
    <m/>
    <n v="2013"/>
    <n v="3"/>
    <x v="0"/>
    <m/>
    <s v="F"/>
    <m/>
    <x v="2"/>
    <m/>
    <m/>
    <m/>
    <m/>
    <n v="16"/>
    <n v="8"/>
    <n v="9"/>
  </r>
  <r>
    <n v="1358222"/>
    <s v="201001"/>
    <s v="2010"/>
    <s v="A"/>
    <x v="19"/>
    <s v="PH"/>
    <x v="5"/>
    <x v="0"/>
    <s v="CM"/>
    <x v="0"/>
    <m/>
    <n v="2013"/>
    <n v="3"/>
    <x v="0"/>
    <m/>
    <s v="F"/>
    <s v="MA1023"/>
    <x v="1"/>
    <m/>
    <m/>
    <m/>
    <m/>
    <n v="16"/>
    <n v="8"/>
    <n v="9"/>
  </r>
  <r>
    <n v="1358224"/>
    <s v="201101"/>
    <s v="2011"/>
    <s v="A"/>
    <x v="15"/>
    <s v="PH"/>
    <x v="5"/>
    <x v="3"/>
    <s v="CM"/>
    <x v="0"/>
    <m/>
    <n v="2013"/>
    <n v="2"/>
    <x v="1"/>
    <m/>
    <s v="F"/>
    <s v="MA1024"/>
    <x v="1"/>
    <m/>
    <m/>
    <m/>
    <m/>
    <n v="0.33333299999999999"/>
    <n v="1"/>
    <n v="0"/>
  </r>
  <r>
    <n v="1358232"/>
    <s v="201001"/>
    <s v="2010"/>
    <s v="A"/>
    <x v="19"/>
    <s v="PH"/>
    <x v="0"/>
    <x v="1"/>
    <s v="ED"/>
    <x v="0"/>
    <m/>
    <n v="2013"/>
    <n v="3"/>
    <x v="0"/>
    <m/>
    <s v="M"/>
    <s v="MA1023"/>
    <x v="4"/>
    <m/>
    <m/>
    <m/>
    <m/>
    <m/>
    <m/>
    <m/>
  </r>
  <r>
    <n v="1358232"/>
    <s v="201001"/>
    <s v="2010"/>
    <s v="B"/>
    <x v="14"/>
    <s v="PH"/>
    <x v="4"/>
    <x v="1"/>
    <s v="ED"/>
    <x v="0"/>
    <m/>
    <n v="2013"/>
    <n v="3"/>
    <x v="0"/>
    <m/>
    <s v="M"/>
    <s v="MA1024"/>
    <x v="4"/>
    <m/>
    <m/>
    <m/>
    <m/>
    <m/>
    <m/>
    <m/>
  </r>
  <r>
    <n v="1358258"/>
    <s v="200901"/>
    <s v="2009"/>
    <s v="B"/>
    <x v="4"/>
    <s v="PH"/>
    <x v="1"/>
    <x v="0"/>
    <s v="BIO"/>
    <x v="2"/>
    <m/>
    <n v="2009"/>
    <n v="0"/>
    <x v="1"/>
    <d v="2009-05-16T00:00:00"/>
    <s v="F"/>
    <m/>
    <x v="2"/>
    <m/>
    <m/>
    <m/>
    <m/>
    <m/>
    <m/>
    <m/>
  </r>
  <r>
    <n v="1358258"/>
    <s v="200802"/>
    <s v="2008"/>
    <s v="C"/>
    <x v="5"/>
    <s v="PH"/>
    <x v="5"/>
    <x v="0"/>
    <s v="BIO"/>
    <x v="2"/>
    <m/>
    <n v="2009"/>
    <n v="1"/>
    <x v="1"/>
    <d v="2009-05-16T00:00:00"/>
    <s v="F"/>
    <m/>
    <x v="2"/>
    <m/>
    <m/>
    <m/>
    <m/>
    <m/>
    <m/>
    <m/>
  </r>
  <r>
    <n v="1358364"/>
    <s v="200801"/>
    <s v="2008"/>
    <s v="A"/>
    <x v="13"/>
    <s v="PH"/>
    <x v="5"/>
    <x v="3"/>
    <s v="IMGD"/>
    <x v="1"/>
    <m/>
    <n v="2009"/>
    <n v="1"/>
    <x v="1"/>
    <d v="2009-05-16T00:00:00"/>
    <s v="M"/>
    <m/>
    <x v="2"/>
    <m/>
    <m/>
    <m/>
    <m/>
    <m/>
    <m/>
    <m/>
  </r>
  <r>
    <n v="1358376"/>
    <s v="200802"/>
    <s v="2008"/>
    <s v="C"/>
    <x v="5"/>
    <s v="PH"/>
    <x v="2"/>
    <x v="0"/>
    <s v="BIO"/>
    <x v="2"/>
    <m/>
    <n v="2009"/>
    <n v="1"/>
    <x v="1"/>
    <d v="2009-05-16T00:00:00"/>
    <s v="F"/>
    <m/>
    <x v="2"/>
    <m/>
    <m/>
    <m/>
    <m/>
    <m/>
    <m/>
    <m/>
  </r>
  <r>
    <n v="1358376"/>
    <s v="200701"/>
    <s v="2007"/>
    <s v="A"/>
    <x v="0"/>
    <s v="PH"/>
    <x v="5"/>
    <x v="0"/>
    <s v="BIO"/>
    <x v="2"/>
    <m/>
    <n v="2009"/>
    <n v="2"/>
    <x v="1"/>
    <d v="2009-05-16T00:00:00"/>
    <s v="F"/>
    <m/>
    <x v="2"/>
    <m/>
    <m/>
    <m/>
    <m/>
    <m/>
    <m/>
    <m/>
  </r>
  <r>
    <n v="1358376"/>
    <s v="200701"/>
    <s v="2007"/>
    <s v="B"/>
    <x v="1"/>
    <s v="PH"/>
    <x v="1"/>
    <x v="0"/>
    <s v="BIO"/>
    <x v="2"/>
    <m/>
    <n v="2009"/>
    <n v="2"/>
    <x v="1"/>
    <d v="2009-05-16T00:00:00"/>
    <s v="F"/>
    <m/>
    <x v="2"/>
    <m/>
    <m/>
    <m/>
    <m/>
    <m/>
    <m/>
    <m/>
  </r>
  <r>
    <n v="1358376"/>
    <s v="200801"/>
    <s v="2008"/>
    <s v="B"/>
    <x v="11"/>
    <s v="PH"/>
    <x v="16"/>
    <x v="2"/>
    <s v="BIO"/>
    <x v="2"/>
    <m/>
    <n v="2009"/>
    <n v="1"/>
    <x v="1"/>
    <d v="2009-05-16T00:00:00"/>
    <s v="F"/>
    <m/>
    <x v="2"/>
    <m/>
    <m/>
    <m/>
    <m/>
    <m/>
    <m/>
    <m/>
  </r>
  <r>
    <n v="1358524"/>
    <s v="200902"/>
    <s v="2009"/>
    <s v="C"/>
    <x v="2"/>
    <s v="PH"/>
    <x v="2"/>
    <x v="0"/>
    <s v="ECE"/>
    <x v="0"/>
    <m/>
    <n v="2009"/>
    <n v="0"/>
    <x v="1"/>
    <d v="2009-10-01T00:00:00"/>
    <s v="M"/>
    <s v="MA2611"/>
    <x v="1"/>
    <m/>
    <m/>
    <m/>
    <m/>
    <m/>
    <m/>
    <m/>
  </r>
  <r>
    <n v="1358830"/>
    <s v="201001"/>
    <s v="2010"/>
    <s v="B"/>
    <x v="14"/>
    <s v="PH"/>
    <x v="1"/>
    <x v="0"/>
    <s v="BIO"/>
    <x v="2"/>
    <m/>
    <n v="2013"/>
    <n v="3"/>
    <x v="0"/>
    <m/>
    <s v="M"/>
    <s v="MA1022"/>
    <x v="1"/>
    <m/>
    <m/>
    <m/>
    <m/>
    <n v="11.833333"/>
    <n v="6.5"/>
    <n v="8"/>
  </r>
  <r>
    <n v="1358830"/>
    <s v="201001"/>
    <s v="2010"/>
    <s v="A"/>
    <x v="19"/>
    <s v="PH"/>
    <x v="5"/>
    <x v="3"/>
    <s v="BIO"/>
    <x v="2"/>
    <m/>
    <n v="2013"/>
    <n v="3"/>
    <x v="0"/>
    <m/>
    <s v="M"/>
    <s v="MA1021"/>
    <x v="1"/>
    <m/>
    <m/>
    <m/>
    <m/>
    <n v="11.833333"/>
    <n v="6.5"/>
    <n v="8"/>
  </r>
  <r>
    <n v="1358838"/>
    <s v="201001"/>
    <s v="2010"/>
    <s v="A"/>
    <x v="19"/>
    <s v="PH"/>
    <x v="5"/>
    <x v="3"/>
    <s v="ECE"/>
    <x v="0"/>
    <m/>
    <n v="2013"/>
    <n v="3"/>
    <x v="0"/>
    <m/>
    <s v="M"/>
    <s v="MA1021"/>
    <x v="4"/>
    <m/>
    <m/>
    <m/>
    <m/>
    <n v="13.666667"/>
    <n v="5.5"/>
    <n v="5.5"/>
  </r>
  <r>
    <n v="1358838"/>
    <s v="201001"/>
    <s v="2010"/>
    <s v="B"/>
    <x v="14"/>
    <s v="PH"/>
    <x v="1"/>
    <x v="3"/>
    <s v="ECE"/>
    <x v="0"/>
    <m/>
    <n v="2013"/>
    <n v="3"/>
    <x v="0"/>
    <m/>
    <s v="M"/>
    <s v="MA1022"/>
    <x v="1"/>
    <m/>
    <m/>
    <m/>
    <m/>
    <n v="13.666667"/>
    <n v="5.5"/>
    <n v="5.5"/>
  </r>
  <r>
    <n v="1358864"/>
    <s v="201002"/>
    <s v="2010"/>
    <s v="D"/>
    <x v="17"/>
    <s v="PH"/>
    <x v="1"/>
    <x v="0"/>
    <s v="ME"/>
    <x v="0"/>
    <m/>
    <n v="2013"/>
    <n v="3"/>
    <x v="0"/>
    <m/>
    <s v="M"/>
    <s v="MA2051"/>
    <x v="3"/>
    <m/>
    <m/>
    <m/>
    <m/>
    <m/>
    <m/>
    <m/>
  </r>
  <r>
    <n v="1358864"/>
    <s v="201001"/>
    <s v="2010"/>
    <s v="B"/>
    <x v="14"/>
    <s v="PH"/>
    <x v="4"/>
    <x v="2"/>
    <s v="CE"/>
    <x v="0"/>
    <m/>
    <n v="2013"/>
    <n v="3"/>
    <x v="0"/>
    <m/>
    <s v="M"/>
    <s v="MA1024"/>
    <x v="1"/>
    <m/>
    <m/>
    <m/>
    <m/>
    <m/>
    <m/>
    <m/>
  </r>
  <r>
    <n v="1359030"/>
    <s v="200702"/>
    <s v="2007"/>
    <s v="D"/>
    <x v="8"/>
    <s v="PH"/>
    <x v="6"/>
    <x v="3"/>
    <s v="ME"/>
    <x v="0"/>
    <m/>
    <n v="2009"/>
    <n v="2"/>
    <x v="1"/>
    <m/>
    <s v="M"/>
    <m/>
    <x v="2"/>
    <m/>
    <m/>
    <m/>
    <m/>
    <m/>
    <m/>
    <m/>
  </r>
  <r>
    <n v="1359030"/>
    <s v="201201"/>
    <s v="2012"/>
    <s v="A"/>
    <x v="23"/>
    <s v="PH"/>
    <x v="15"/>
    <x v="2"/>
    <s v="ME"/>
    <x v="0"/>
    <m/>
    <n v="2012"/>
    <n v="0"/>
    <x v="1"/>
    <m/>
    <s v="M"/>
    <m/>
    <x v="2"/>
    <m/>
    <m/>
    <m/>
    <m/>
    <m/>
    <m/>
    <m/>
  </r>
  <r>
    <n v="1379538"/>
    <s v="201001"/>
    <s v="2010"/>
    <s v="A"/>
    <x v="19"/>
    <s v="PH"/>
    <x v="5"/>
    <x v="1"/>
    <s v="RBE"/>
    <x v="0"/>
    <m/>
    <n v="2013"/>
    <n v="3"/>
    <x v="0"/>
    <m/>
    <s v="M"/>
    <s v="MA1022"/>
    <x v="4"/>
    <m/>
    <m/>
    <m/>
    <m/>
    <n v="16"/>
    <n v="6.8"/>
    <n v="0.5"/>
  </r>
  <r>
    <n v="1359612"/>
    <s v="200801"/>
    <s v="2008"/>
    <s v="A"/>
    <x v="13"/>
    <s v="PH"/>
    <x v="5"/>
    <x v="3"/>
    <s v="BIO"/>
    <x v="2"/>
    <m/>
    <n v="2009"/>
    <n v="1"/>
    <x v="1"/>
    <d v="2009-05-16T00:00:00"/>
    <s v="F"/>
    <m/>
    <x v="2"/>
    <m/>
    <m/>
    <m/>
    <m/>
    <m/>
    <m/>
    <m/>
  </r>
  <r>
    <n v="1359612"/>
    <s v="200801"/>
    <s v="2008"/>
    <s v="B"/>
    <x v="11"/>
    <s v="PH"/>
    <x v="1"/>
    <x v="3"/>
    <s v="BIO"/>
    <x v="2"/>
    <m/>
    <n v="2009"/>
    <n v="1"/>
    <x v="1"/>
    <d v="2009-05-16T00:00:00"/>
    <s v="F"/>
    <m/>
    <x v="2"/>
    <m/>
    <m/>
    <m/>
    <m/>
    <m/>
    <m/>
    <m/>
  </r>
  <r>
    <n v="1359654"/>
    <s v="200801"/>
    <s v="2008"/>
    <s v="B"/>
    <x v="11"/>
    <s v="PH"/>
    <x v="16"/>
    <x v="1"/>
    <s v="ME"/>
    <x v="0"/>
    <m/>
    <n v="2009"/>
    <n v="1"/>
    <x v="1"/>
    <d v="2009-05-16T00:00:00"/>
    <s v="M"/>
    <m/>
    <x v="2"/>
    <m/>
    <m/>
    <m/>
    <m/>
    <m/>
    <m/>
    <m/>
  </r>
  <r>
    <n v="1359754"/>
    <s v="201201"/>
    <s v="2012"/>
    <s v="A"/>
    <x v="23"/>
    <s v="PH"/>
    <x v="5"/>
    <x v="3"/>
    <s v="BE"/>
    <x v="0"/>
    <m/>
    <n v="2014"/>
    <n v="2"/>
    <x v="1"/>
    <m/>
    <s v="M"/>
    <s v="MA1024"/>
    <x v="1"/>
    <m/>
    <m/>
    <m/>
    <m/>
    <n v="9.8333329999999997"/>
    <n v="1"/>
    <n v="2"/>
  </r>
  <r>
    <n v="1359754"/>
    <s v="201102"/>
    <s v="2011"/>
    <s v="C"/>
    <x v="21"/>
    <s v="PH"/>
    <x v="5"/>
    <x v="2"/>
    <s v="BE"/>
    <x v="0"/>
    <m/>
    <n v="2014"/>
    <n v="3"/>
    <x v="0"/>
    <m/>
    <s v="M"/>
    <s v="MA1022"/>
    <x v="0"/>
    <m/>
    <m/>
    <m/>
    <m/>
    <n v="9.8333329999999997"/>
    <n v="1"/>
    <n v="2"/>
  </r>
  <r>
    <n v="1360086"/>
    <s v="200702"/>
    <s v="2007"/>
    <s v="C"/>
    <x v="6"/>
    <s v="PH"/>
    <x v="5"/>
    <x v="1"/>
    <s v="BE"/>
    <x v="0"/>
    <m/>
    <n v="2010"/>
    <n v="3"/>
    <x v="0"/>
    <d v="2011-02-24T00:00:00"/>
    <s v="F"/>
    <s v="MA1024"/>
    <x v="4"/>
    <m/>
    <m/>
    <m/>
    <m/>
    <m/>
    <m/>
    <m/>
  </r>
  <r>
    <n v="1360086"/>
    <s v="200702"/>
    <s v="2007"/>
    <s v="D"/>
    <x v="8"/>
    <s v="PH"/>
    <x v="1"/>
    <x v="1"/>
    <s v="BE"/>
    <x v="0"/>
    <m/>
    <n v="2010"/>
    <n v="3"/>
    <x v="0"/>
    <d v="2011-02-24T00:00:00"/>
    <s v="F"/>
    <m/>
    <x v="2"/>
    <m/>
    <m/>
    <m/>
    <m/>
    <m/>
    <m/>
    <m/>
  </r>
  <r>
    <n v="1360244"/>
    <s v="200701"/>
    <s v="2007"/>
    <s v="A"/>
    <x v="0"/>
    <s v="PH"/>
    <x v="5"/>
    <x v="0"/>
    <s v="MIS"/>
    <x v="6"/>
    <s v="PW"/>
    <n v="2010"/>
    <n v="3"/>
    <x v="0"/>
    <m/>
    <s v="M"/>
    <s v="MA1021"/>
    <x v="1"/>
    <m/>
    <m/>
    <m/>
    <m/>
    <m/>
    <m/>
    <m/>
  </r>
  <r>
    <n v="1360244"/>
    <s v="200701"/>
    <s v="2007"/>
    <s v="B"/>
    <x v="1"/>
    <s v="PH"/>
    <x v="1"/>
    <x v="0"/>
    <s v="MIS"/>
    <x v="6"/>
    <s v="PW"/>
    <n v="2010"/>
    <n v="3"/>
    <x v="0"/>
    <m/>
    <s v="M"/>
    <s v="MA1022"/>
    <x v="3"/>
    <m/>
    <m/>
    <m/>
    <m/>
    <m/>
    <m/>
    <m/>
  </r>
  <r>
    <n v="1360348"/>
    <s v="200801"/>
    <s v="2008"/>
    <s v="A"/>
    <x v="13"/>
    <s v="PH"/>
    <x v="5"/>
    <x v="2"/>
    <s v="MGE"/>
    <x v="0"/>
    <m/>
    <n v="2009"/>
    <n v="1"/>
    <x v="1"/>
    <d v="2010-05-15T00:00:00"/>
    <s v="M"/>
    <m/>
    <x v="2"/>
    <m/>
    <m/>
    <m/>
    <m/>
    <m/>
    <m/>
    <m/>
  </r>
  <r>
    <n v="1360546"/>
    <s v="200702"/>
    <s v="2007"/>
    <s v="C"/>
    <x v="6"/>
    <s v="PH"/>
    <x v="5"/>
    <x v="0"/>
    <s v="CS"/>
    <x v="1"/>
    <s v="IMGD"/>
    <n v="2009"/>
    <n v="2"/>
    <x v="1"/>
    <m/>
    <s v="M"/>
    <s v="MA2621"/>
    <x v="1"/>
    <m/>
    <m/>
    <m/>
    <m/>
    <m/>
    <m/>
    <m/>
  </r>
  <r>
    <n v="1360546"/>
    <s v="200701"/>
    <s v="2007"/>
    <s v="A"/>
    <x v="0"/>
    <s v="PH"/>
    <x v="0"/>
    <x v="2"/>
    <s v="CS"/>
    <x v="1"/>
    <s v="IMGD"/>
    <n v="2009"/>
    <n v="2"/>
    <x v="1"/>
    <m/>
    <s v="M"/>
    <s v="MA2621"/>
    <x v="3"/>
    <m/>
    <m/>
    <m/>
    <m/>
    <m/>
    <m/>
    <m/>
  </r>
  <r>
    <n v="1360546"/>
    <s v="200701"/>
    <s v="2007"/>
    <s v="B"/>
    <x v="1"/>
    <s v="PH"/>
    <x v="1"/>
    <x v="2"/>
    <s v="CS"/>
    <x v="1"/>
    <s v="IMGD"/>
    <n v="2009"/>
    <n v="2"/>
    <x v="1"/>
    <m/>
    <s v="M"/>
    <s v="MA2611"/>
    <x v="0"/>
    <m/>
    <m/>
    <m/>
    <m/>
    <m/>
    <m/>
    <m/>
  </r>
  <r>
    <n v="1360546"/>
    <s v="200702"/>
    <s v="2007"/>
    <s v="D"/>
    <x v="8"/>
    <s v="PH"/>
    <x v="1"/>
    <x v="2"/>
    <s v="CS"/>
    <x v="1"/>
    <s v="IMGD"/>
    <n v="2009"/>
    <n v="2"/>
    <x v="1"/>
    <m/>
    <s v="M"/>
    <m/>
    <x v="2"/>
    <m/>
    <m/>
    <m/>
    <m/>
    <m/>
    <m/>
    <m/>
  </r>
  <r>
    <n v="1360558"/>
    <s v="200802"/>
    <s v="2008"/>
    <s v="D"/>
    <x v="3"/>
    <s v="PH"/>
    <x v="6"/>
    <x v="1"/>
    <s v="CM"/>
    <x v="0"/>
    <m/>
    <n v="2009"/>
    <n v="1"/>
    <x v="1"/>
    <d v="2009-05-16T00:00:00"/>
    <s v="M"/>
    <m/>
    <x v="2"/>
    <m/>
    <m/>
    <m/>
    <m/>
    <m/>
    <m/>
    <m/>
  </r>
  <r>
    <n v="1360558"/>
    <s v="200802"/>
    <s v="2008"/>
    <s v="C"/>
    <x v="5"/>
    <s v="PH"/>
    <x v="5"/>
    <x v="0"/>
    <s v="CM"/>
    <x v="0"/>
    <m/>
    <n v="2009"/>
    <n v="1"/>
    <x v="1"/>
    <d v="2009-05-16T00:00:00"/>
    <s v="M"/>
    <m/>
    <x v="2"/>
    <m/>
    <m/>
    <m/>
    <m/>
    <m/>
    <m/>
    <m/>
  </r>
  <r>
    <n v="1360846"/>
    <s v="200801"/>
    <s v="2008"/>
    <s v="B"/>
    <x v="11"/>
    <s v="PH"/>
    <x v="6"/>
    <x v="0"/>
    <s v="BE"/>
    <x v="0"/>
    <m/>
    <n v="2009"/>
    <n v="1"/>
    <x v="1"/>
    <d v="2009-05-16T00:00:00"/>
    <s v="M"/>
    <m/>
    <x v="2"/>
    <m/>
    <m/>
    <m/>
    <m/>
    <m/>
    <m/>
    <m/>
  </r>
  <r>
    <n v="1361218"/>
    <s v="200801"/>
    <s v="2008"/>
    <s v="A"/>
    <x v="13"/>
    <s v="PH"/>
    <x v="5"/>
    <x v="2"/>
    <s v="MA"/>
    <x v="5"/>
    <m/>
    <n v="2011"/>
    <n v="3"/>
    <x v="0"/>
    <d v="2011-05-14T00:00:00"/>
    <s v="M"/>
    <s v="MA1021"/>
    <x v="1"/>
    <m/>
    <m/>
    <m/>
    <m/>
    <m/>
    <m/>
    <m/>
  </r>
  <r>
    <n v="1361330"/>
    <s v="200701"/>
    <s v="2007"/>
    <s v="B"/>
    <x v="1"/>
    <s v="PH"/>
    <x v="1"/>
    <x v="1"/>
    <s v="ECE"/>
    <x v="0"/>
    <m/>
    <n v="2010"/>
    <n v="3"/>
    <x v="0"/>
    <d v="2011-02-24T00:00:00"/>
    <s v="M"/>
    <s v="MA1022"/>
    <x v="4"/>
    <m/>
    <m/>
    <m/>
    <m/>
    <m/>
    <m/>
    <m/>
  </r>
  <r>
    <n v="1361330"/>
    <s v="200701"/>
    <s v="2007"/>
    <s v="A"/>
    <x v="0"/>
    <s v="PH"/>
    <x v="5"/>
    <x v="0"/>
    <s v="ECE"/>
    <x v="0"/>
    <m/>
    <n v="2010"/>
    <n v="3"/>
    <x v="0"/>
    <d v="2011-02-24T00:00:00"/>
    <s v="M"/>
    <s v="MA1021"/>
    <x v="4"/>
    <m/>
    <m/>
    <m/>
    <m/>
    <m/>
    <m/>
    <m/>
  </r>
  <r>
    <n v="1361340"/>
    <s v="200902"/>
    <s v="2009"/>
    <s v="D"/>
    <x v="7"/>
    <s v="PH"/>
    <x v="1"/>
    <x v="0"/>
    <s v="BE"/>
    <x v="0"/>
    <m/>
    <n v="2009"/>
    <n v="0"/>
    <x v="1"/>
    <d v="2010-05-15T00:00:00"/>
    <s v="M"/>
    <m/>
    <x v="2"/>
    <m/>
    <m/>
    <m/>
    <m/>
    <m/>
    <m/>
    <m/>
  </r>
  <r>
    <n v="1361340"/>
    <s v="200801"/>
    <s v="2008"/>
    <s v="A"/>
    <x v="13"/>
    <s v="PH"/>
    <x v="5"/>
    <x v="3"/>
    <s v="BE"/>
    <x v="0"/>
    <m/>
    <n v="2009"/>
    <n v="1"/>
    <x v="1"/>
    <d v="2010-05-15T00:00:00"/>
    <s v="M"/>
    <m/>
    <x v="2"/>
    <m/>
    <m/>
    <m/>
    <m/>
    <m/>
    <m/>
    <m/>
  </r>
  <r>
    <n v="1361340"/>
    <s v="200801"/>
    <s v="2008"/>
    <s v="B"/>
    <x v="11"/>
    <s v="PH"/>
    <x v="1"/>
    <x v="2"/>
    <s v="BE"/>
    <x v="0"/>
    <m/>
    <n v="2009"/>
    <n v="1"/>
    <x v="1"/>
    <d v="2010-05-15T00:00:00"/>
    <s v="M"/>
    <m/>
    <x v="2"/>
    <m/>
    <m/>
    <m/>
    <m/>
    <m/>
    <m/>
    <m/>
  </r>
  <r>
    <n v="1361340"/>
    <s v="200701"/>
    <s v="2007"/>
    <s v="A"/>
    <x v="0"/>
    <s v="PH"/>
    <x v="5"/>
    <x v="2"/>
    <s v="CS"/>
    <x v="1"/>
    <m/>
    <n v="2009"/>
    <n v="2"/>
    <x v="1"/>
    <d v="2010-05-15T00:00:00"/>
    <s v="M"/>
    <s v="MA1024"/>
    <x v="0"/>
    <m/>
    <m/>
    <m/>
    <m/>
    <m/>
    <m/>
    <m/>
  </r>
  <r>
    <n v="1361490"/>
    <s v="200702"/>
    <s v="2007"/>
    <s v="C"/>
    <x v="6"/>
    <s v="PH"/>
    <x v="5"/>
    <x v="0"/>
    <s v="MGE"/>
    <x v="0"/>
    <m/>
    <n v="2010"/>
    <n v="3"/>
    <x v="0"/>
    <d v="2010-02-25T00:00:00"/>
    <s v="M"/>
    <s v="MA1023"/>
    <x v="0"/>
    <m/>
    <m/>
    <m/>
    <m/>
    <m/>
    <m/>
    <m/>
  </r>
  <r>
    <n v="1361490"/>
    <s v="200701"/>
    <s v="2007"/>
    <s v="A"/>
    <x v="0"/>
    <s v="PH"/>
    <x v="5"/>
    <x v="2"/>
    <s v="BE"/>
    <x v="0"/>
    <m/>
    <s v="TR"/>
    <s v="TR"/>
    <x v="1"/>
    <d v="2010-02-25T00:00:00"/>
    <s v="M"/>
    <s v="MA1022"/>
    <x v="3"/>
    <m/>
    <m/>
    <m/>
    <m/>
    <m/>
    <m/>
    <m/>
  </r>
  <r>
    <n v="1361514"/>
    <s v="200701"/>
    <s v="2007"/>
    <s v="A"/>
    <x v="0"/>
    <s v="PH"/>
    <x v="5"/>
    <x v="0"/>
    <s v="ME"/>
    <x v="0"/>
    <m/>
    <n v="2010"/>
    <n v="3"/>
    <x v="0"/>
    <d v="2010-05-15T00:00:00"/>
    <s v="M"/>
    <s v="MA1022"/>
    <x v="1"/>
    <m/>
    <m/>
    <m/>
    <m/>
    <m/>
    <m/>
    <m/>
  </r>
  <r>
    <n v="1361514"/>
    <s v="200701"/>
    <s v="2007"/>
    <s v="B"/>
    <x v="1"/>
    <s v="PH"/>
    <x v="1"/>
    <x v="0"/>
    <s v="ME"/>
    <x v="0"/>
    <m/>
    <n v="2010"/>
    <n v="3"/>
    <x v="0"/>
    <d v="2010-05-15T00:00:00"/>
    <s v="M"/>
    <s v="MA1023"/>
    <x v="1"/>
    <m/>
    <m/>
    <m/>
    <m/>
    <m/>
    <m/>
    <m/>
  </r>
  <r>
    <n v="1361514"/>
    <s v="200702"/>
    <s v="2007"/>
    <s v="D"/>
    <x v="8"/>
    <s v="PH"/>
    <x v="6"/>
    <x v="3"/>
    <s v="ME"/>
    <x v="0"/>
    <m/>
    <n v="2010"/>
    <n v="3"/>
    <x v="0"/>
    <d v="2010-05-15T00:00:00"/>
    <s v="M"/>
    <s v="MA2071"/>
    <x v="1"/>
    <m/>
    <m/>
    <m/>
    <m/>
    <m/>
    <m/>
    <m/>
  </r>
  <r>
    <n v="1361724"/>
    <s v="200702"/>
    <s v="2007"/>
    <s v="D"/>
    <x v="8"/>
    <s v="PH"/>
    <x v="6"/>
    <x v="1"/>
    <s v="ECE"/>
    <x v="0"/>
    <m/>
    <n v="2009"/>
    <n v="2"/>
    <x v="1"/>
    <d v="2009-05-16T00:00:00"/>
    <s v="F"/>
    <m/>
    <x v="2"/>
    <m/>
    <m/>
    <m/>
    <m/>
    <m/>
    <m/>
    <m/>
  </r>
  <r>
    <n v="1361860"/>
    <s v="201002"/>
    <s v="2010"/>
    <s v="C"/>
    <x v="9"/>
    <s v="PH"/>
    <x v="5"/>
    <x v="1"/>
    <s v="BE"/>
    <x v="0"/>
    <m/>
    <n v="2013"/>
    <n v="3"/>
    <x v="0"/>
    <m/>
    <s v="F"/>
    <s v="MA1024"/>
    <x v="4"/>
    <m/>
    <m/>
    <m/>
    <m/>
    <n v="16"/>
    <n v="8"/>
    <n v="9"/>
  </r>
  <r>
    <n v="1361860"/>
    <s v="201002"/>
    <s v="2010"/>
    <s v="D"/>
    <x v="17"/>
    <s v="PH"/>
    <x v="1"/>
    <x v="3"/>
    <s v="BE"/>
    <x v="0"/>
    <m/>
    <n v="2013"/>
    <n v="3"/>
    <x v="0"/>
    <m/>
    <s v="F"/>
    <m/>
    <x v="2"/>
    <m/>
    <m/>
    <m/>
    <m/>
    <n v="16"/>
    <n v="8"/>
    <n v="9"/>
  </r>
  <r>
    <n v="1379538"/>
    <s v="201001"/>
    <s v="2010"/>
    <s v="B"/>
    <x v="14"/>
    <s v="PH"/>
    <x v="1"/>
    <x v="1"/>
    <s v="RBE"/>
    <x v="0"/>
    <m/>
    <n v="2013"/>
    <n v="3"/>
    <x v="0"/>
    <m/>
    <s v="M"/>
    <s v="MA1023"/>
    <x v="4"/>
    <m/>
    <m/>
    <m/>
    <m/>
    <n v="16"/>
    <n v="6.8"/>
    <n v="0.5"/>
  </r>
  <r>
    <n v="1362074"/>
    <s v="200701"/>
    <s v="2007"/>
    <s v="A"/>
    <x v="0"/>
    <s v="PH"/>
    <x v="5"/>
    <x v="2"/>
    <s v="ECE"/>
    <x v="0"/>
    <s v="HU"/>
    <n v="2009"/>
    <n v="2"/>
    <x v="1"/>
    <m/>
    <s v="F"/>
    <m/>
    <x v="2"/>
    <m/>
    <m/>
    <m/>
    <m/>
    <m/>
    <m/>
    <m/>
  </r>
  <r>
    <n v="1362182"/>
    <s v="201002"/>
    <s v="2010"/>
    <s v="C"/>
    <x v="9"/>
    <s v="PH"/>
    <x v="5"/>
    <x v="3"/>
    <s v="MA"/>
    <x v="5"/>
    <s v="CS"/>
    <n v="2013"/>
    <n v="3"/>
    <x v="0"/>
    <m/>
    <s v="M"/>
    <s v="MA1023"/>
    <x v="0"/>
    <m/>
    <m/>
    <m/>
    <m/>
    <n v="16"/>
    <n v="7"/>
    <n v="9"/>
  </r>
  <r>
    <n v="1362182"/>
    <s v="201002"/>
    <s v="2010"/>
    <s v="D"/>
    <x v="17"/>
    <s v="PH"/>
    <x v="1"/>
    <x v="2"/>
    <s v="MA"/>
    <x v="5"/>
    <s v="CS"/>
    <n v="2013"/>
    <n v="3"/>
    <x v="0"/>
    <m/>
    <s v="M"/>
    <s v="MA1024"/>
    <x v="4"/>
    <m/>
    <m/>
    <m/>
    <m/>
    <n v="16"/>
    <n v="7"/>
    <n v="9"/>
  </r>
  <r>
    <n v="1362210"/>
    <s v="201102"/>
    <s v="2011"/>
    <s v="C"/>
    <x v="21"/>
    <s v="PH"/>
    <x v="5"/>
    <x v="0"/>
    <s v="CS"/>
    <x v="1"/>
    <s v="IMGD"/>
    <n v="2013"/>
    <n v="2"/>
    <x v="1"/>
    <m/>
    <s v="M"/>
    <s v="MA2621"/>
    <x v="4"/>
    <m/>
    <m/>
    <m/>
    <m/>
    <n v="16"/>
    <n v="8"/>
    <n v="9"/>
  </r>
  <r>
    <n v="1362210"/>
    <s v="201102"/>
    <s v="2011"/>
    <s v="D"/>
    <x v="20"/>
    <s v="PH"/>
    <x v="1"/>
    <x v="3"/>
    <s v="CS"/>
    <x v="1"/>
    <s v="IMGD"/>
    <n v="2013"/>
    <n v="2"/>
    <x v="1"/>
    <m/>
    <s v="M"/>
    <m/>
    <x v="2"/>
    <m/>
    <m/>
    <m/>
    <m/>
    <n v="16"/>
    <n v="8"/>
    <n v="9"/>
  </r>
  <r>
    <n v="1380112"/>
    <s v="201102"/>
    <s v="2011"/>
    <s v="D"/>
    <x v="20"/>
    <s v="PH"/>
    <x v="6"/>
    <x v="3"/>
    <s v="RBE"/>
    <x v="0"/>
    <m/>
    <n v="2013"/>
    <n v="2"/>
    <x v="1"/>
    <m/>
    <s v="M"/>
    <s v="MA2071"/>
    <x v="1"/>
    <m/>
    <m/>
    <m/>
    <m/>
    <n v="16"/>
    <n v="7"/>
    <n v="9"/>
  </r>
  <r>
    <n v="1362282"/>
    <s v="200902"/>
    <s v="2009"/>
    <s v="C"/>
    <x v="2"/>
    <s v="PH"/>
    <x v="2"/>
    <x v="1"/>
    <s v="ME"/>
    <x v="0"/>
    <m/>
    <n v="2009"/>
    <n v="0"/>
    <x v="1"/>
    <d v="2009-05-16T00:00:00"/>
    <s v="M"/>
    <s v="MA2071"/>
    <x v="1"/>
    <m/>
    <m/>
    <m/>
    <m/>
    <m/>
    <m/>
    <m/>
  </r>
  <r>
    <n v="1362282"/>
    <s v="200902"/>
    <s v="2009"/>
    <s v="D"/>
    <x v="7"/>
    <s v="PH"/>
    <x v="6"/>
    <x v="1"/>
    <s v="ME"/>
    <x v="0"/>
    <m/>
    <n v="2009"/>
    <n v="0"/>
    <x v="1"/>
    <d v="2009-05-16T00:00:00"/>
    <s v="M"/>
    <s v="MA2611"/>
    <x v="4"/>
    <m/>
    <m/>
    <m/>
    <m/>
    <m/>
    <m/>
    <m/>
  </r>
  <r>
    <n v="1362282"/>
    <s v="200701"/>
    <s v="2007"/>
    <s v="A"/>
    <x v="0"/>
    <s v="PH"/>
    <x v="5"/>
    <x v="1"/>
    <s v="ME"/>
    <x v="0"/>
    <m/>
    <s v="TR"/>
    <s v="TR"/>
    <x v="1"/>
    <d v="2009-05-16T00:00:00"/>
    <s v="M"/>
    <s v="MA1024"/>
    <x v="1"/>
    <m/>
    <m/>
    <m/>
    <m/>
    <m/>
    <m/>
    <m/>
  </r>
  <r>
    <n v="1362282"/>
    <s v="200701"/>
    <s v="2007"/>
    <s v="B"/>
    <x v="1"/>
    <s v="PH"/>
    <x v="1"/>
    <x v="1"/>
    <s v="ME"/>
    <x v="0"/>
    <m/>
    <s v="TR"/>
    <s v="TR"/>
    <x v="1"/>
    <d v="2009-05-16T00:00:00"/>
    <s v="M"/>
    <s v="MA2051"/>
    <x v="4"/>
    <m/>
    <m/>
    <m/>
    <m/>
    <m/>
    <m/>
    <m/>
  </r>
  <r>
    <n v="1362328"/>
    <s v="201102"/>
    <s v="2011"/>
    <s v="D"/>
    <x v="20"/>
    <s v="PH"/>
    <x v="10"/>
    <x v="1"/>
    <s v="PH"/>
    <x v="2"/>
    <m/>
    <n v="2013"/>
    <n v="2"/>
    <x v="1"/>
    <m/>
    <s v="M"/>
    <s v="MA2271"/>
    <x v="3"/>
    <m/>
    <m/>
    <m/>
    <m/>
    <n v="14"/>
    <n v="5"/>
    <n v="8"/>
  </r>
  <r>
    <n v="1362328"/>
    <s v="201102"/>
    <s v="2011"/>
    <s v="D"/>
    <x v="20"/>
    <s v="PH"/>
    <x v="6"/>
    <x v="1"/>
    <s v="PH"/>
    <x v="2"/>
    <m/>
    <n v="2013"/>
    <n v="2"/>
    <x v="1"/>
    <m/>
    <s v="M"/>
    <s v="MA2271"/>
    <x v="3"/>
    <m/>
    <m/>
    <m/>
    <m/>
    <n v="14"/>
    <n v="5"/>
    <n v="8"/>
  </r>
  <r>
    <n v="1362328"/>
    <s v="201101"/>
    <s v="2011"/>
    <s v="B"/>
    <x v="22"/>
    <s v="PH"/>
    <x v="8"/>
    <x v="0"/>
    <s v="PH"/>
    <x v="2"/>
    <m/>
    <n v="2013"/>
    <n v="2"/>
    <x v="1"/>
    <m/>
    <s v="M"/>
    <s v="MA2431"/>
    <x v="4"/>
    <s v="MA2612"/>
    <s v="A"/>
    <m/>
    <m/>
    <n v="14"/>
    <n v="5"/>
    <n v="8"/>
  </r>
  <r>
    <n v="1362328"/>
    <s v="201102"/>
    <s v="2011"/>
    <s v="C"/>
    <x v="21"/>
    <s v="PH"/>
    <x v="18"/>
    <x v="0"/>
    <s v="PH"/>
    <x v="2"/>
    <m/>
    <n v="2013"/>
    <n v="2"/>
    <x v="1"/>
    <m/>
    <s v="M"/>
    <s v="MA2251"/>
    <x v="4"/>
    <m/>
    <m/>
    <m/>
    <m/>
    <n v="14"/>
    <n v="5"/>
    <n v="8"/>
  </r>
  <r>
    <n v="1362328"/>
    <s v="201002"/>
    <s v="2010"/>
    <s v="C"/>
    <x v="9"/>
    <s v="PH"/>
    <x v="0"/>
    <x v="0"/>
    <s v="PH"/>
    <x v="2"/>
    <m/>
    <n v="2013"/>
    <n v="3"/>
    <x v="0"/>
    <m/>
    <s v="M"/>
    <s v="MA1023"/>
    <x v="4"/>
    <m/>
    <m/>
    <m/>
    <m/>
    <n v="14"/>
    <n v="5"/>
    <n v="8"/>
  </r>
  <r>
    <n v="1362328"/>
    <s v="201002"/>
    <s v="2010"/>
    <s v="D"/>
    <x v="17"/>
    <s v="PH"/>
    <x v="4"/>
    <x v="0"/>
    <s v="PH"/>
    <x v="2"/>
    <m/>
    <n v="2013"/>
    <n v="3"/>
    <x v="0"/>
    <m/>
    <s v="M"/>
    <s v="MA1024"/>
    <x v="4"/>
    <m/>
    <m/>
    <m/>
    <m/>
    <n v="14"/>
    <n v="5"/>
    <n v="8"/>
  </r>
  <r>
    <n v="1362328"/>
    <s v="201101"/>
    <s v="2011"/>
    <s v="A"/>
    <x v="15"/>
    <s v="PH"/>
    <x v="15"/>
    <x v="3"/>
    <s v="PH"/>
    <x v="2"/>
    <m/>
    <n v="2013"/>
    <n v="2"/>
    <x v="1"/>
    <m/>
    <s v="M"/>
    <s v="MA2071"/>
    <x v="4"/>
    <s v="MA2611"/>
    <s v="A"/>
    <m/>
    <m/>
    <n v="14"/>
    <n v="5"/>
    <n v="8"/>
  </r>
  <r>
    <n v="1362328"/>
    <s v="201102"/>
    <s v="2011"/>
    <s v="C"/>
    <x v="21"/>
    <s v="PH"/>
    <x v="25"/>
    <x v="3"/>
    <s v="PH"/>
    <x v="2"/>
    <m/>
    <n v="2013"/>
    <n v="2"/>
    <x v="1"/>
    <m/>
    <s v="M"/>
    <s v="MA2251"/>
    <x v="4"/>
    <m/>
    <m/>
    <m/>
    <m/>
    <n v="14"/>
    <n v="5"/>
    <n v="8"/>
  </r>
  <r>
    <n v="1362328"/>
    <s v="201201"/>
    <s v="2012"/>
    <s v="A"/>
    <x v="23"/>
    <s v="PH"/>
    <x v="7"/>
    <x v="2"/>
    <s v="PH"/>
    <x v="2"/>
    <m/>
    <n v="2013"/>
    <n v="1"/>
    <x v="1"/>
    <m/>
    <s v="M"/>
    <s v="MA4451"/>
    <x v="1"/>
    <m/>
    <m/>
    <m/>
    <m/>
    <n v="14"/>
    <n v="5"/>
    <n v="8"/>
  </r>
  <r>
    <n v="1362350"/>
    <s v="201001"/>
    <s v="2010"/>
    <s v="A"/>
    <x v="19"/>
    <s v="PH"/>
    <x v="5"/>
    <x v="0"/>
    <s v="ECE"/>
    <x v="0"/>
    <m/>
    <n v="2013"/>
    <n v="3"/>
    <x v="0"/>
    <m/>
    <s v="M"/>
    <s v="MA1022"/>
    <x v="1"/>
    <m/>
    <m/>
    <m/>
    <m/>
    <n v="12"/>
    <n v="8"/>
    <n v="7"/>
  </r>
  <r>
    <n v="1362350"/>
    <s v="201001"/>
    <s v="2010"/>
    <s v="B"/>
    <x v="14"/>
    <s v="PH"/>
    <x v="1"/>
    <x v="0"/>
    <s v="ECE"/>
    <x v="0"/>
    <m/>
    <n v="2013"/>
    <n v="3"/>
    <x v="0"/>
    <m/>
    <s v="M"/>
    <s v="MA1023"/>
    <x v="1"/>
    <m/>
    <m/>
    <m/>
    <m/>
    <n v="12"/>
    <n v="8"/>
    <n v="7"/>
  </r>
  <r>
    <n v="1362428"/>
    <s v="201101"/>
    <s v="2011"/>
    <s v="A"/>
    <x v="15"/>
    <s v="PH"/>
    <x v="0"/>
    <x v="1"/>
    <s v="ME"/>
    <x v="0"/>
    <m/>
    <n v="2014"/>
    <n v="3"/>
    <x v="0"/>
    <m/>
    <s v="F"/>
    <s v="MA1023"/>
    <x v="1"/>
    <m/>
    <m/>
    <m/>
    <m/>
    <m/>
    <m/>
    <m/>
  </r>
  <r>
    <n v="1362428"/>
    <s v="201101"/>
    <s v="2011"/>
    <s v="B"/>
    <x v="22"/>
    <s v="PH"/>
    <x v="4"/>
    <x v="0"/>
    <s v="ME"/>
    <x v="0"/>
    <m/>
    <n v="2014"/>
    <n v="3"/>
    <x v="0"/>
    <m/>
    <s v="F"/>
    <s v="MA1024"/>
    <x v="1"/>
    <m/>
    <m/>
    <m/>
    <m/>
    <m/>
    <m/>
    <m/>
  </r>
  <r>
    <n v="1362428"/>
    <s v="201102"/>
    <s v="2011"/>
    <s v="D"/>
    <x v="20"/>
    <s v="PH"/>
    <x v="6"/>
    <x v="0"/>
    <s v="ME"/>
    <x v="0"/>
    <m/>
    <n v="2014"/>
    <n v="3"/>
    <x v="0"/>
    <m/>
    <s v="F"/>
    <s v="MA2071"/>
    <x v="1"/>
    <s v="MA2611"/>
    <s v="A"/>
    <m/>
    <m/>
    <m/>
    <m/>
    <m/>
  </r>
  <r>
    <n v="1362486"/>
    <s v="201001"/>
    <s v="2010"/>
    <s v="B"/>
    <x v="14"/>
    <s v="PH"/>
    <x v="4"/>
    <x v="0"/>
    <s v="ED"/>
    <x v="0"/>
    <m/>
    <n v="2013"/>
    <n v="3"/>
    <x v="0"/>
    <m/>
    <s v="M"/>
    <s v="MA1024"/>
    <x v="1"/>
    <m/>
    <m/>
    <m/>
    <m/>
    <n v="15.5"/>
    <n v="7.5"/>
    <n v="8"/>
  </r>
  <r>
    <n v="1362616"/>
    <s v="200801"/>
    <s v="2008"/>
    <s v="A"/>
    <x v="13"/>
    <s v="PH"/>
    <x v="5"/>
    <x v="0"/>
    <s v="IMGD"/>
    <x v="1"/>
    <m/>
    <n v="2010"/>
    <n v="2"/>
    <x v="1"/>
    <d v="2010-05-15T00:00:00"/>
    <s v="M"/>
    <m/>
    <x v="2"/>
    <m/>
    <m/>
    <m/>
    <m/>
    <m/>
    <m/>
    <m/>
  </r>
  <r>
    <n v="1362624"/>
    <s v="200701"/>
    <s v="2007"/>
    <s v="A"/>
    <x v="0"/>
    <s v="PH"/>
    <x v="5"/>
    <x v="2"/>
    <s v="ME"/>
    <x v="0"/>
    <m/>
    <n v="2009"/>
    <n v="2"/>
    <x v="1"/>
    <d v="2011-05-14T00:00:00"/>
    <s v="M"/>
    <s v="MA1023"/>
    <x v="0"/>
    <m/>
    <m/>
    <m/>
    <m/>
    <m/>
    <m/>
    <m/>
  </r>
  <r>
    <n v="1362640"/>
    <s v="200702"/>
    <s v="2007"/>
    <s v="D"/>
    <x v="8"/>
    <s v="PH"/>
    <x v="1"/>
    <x v="2"/>
    <s v="ECE"/>
    <x v="0"/>
    <m/>
    <n v="2009"/>
    <n v="2"/>
    <x v="1"/>
    <m/>
    <s v="M"/>
    <s v="MA1022"/>
    <x v="0"/>
    <m/>
    <m/>
    <m/>
    <m/>
    <m/>
    <m/>
    <m/>
  </r>
  <r>
    <n v="1362640"/>
    <s v="200701"/>
    <s v="2007"/>
    <s v="A"/>
    <x v="0"/>
    <s v="PH"/>
    <x v="5"/>
    <x v="2"/>
    <s v="ECE"/>
    <x v="0"/>
    <m/>
    <s v="TR"/>
    <s v="TR"/>
    <x v="1"/>
    <m/>
    <s v="M"/>
    <s v="MA1021"/>
    <x v="0"/>
    <m/>
    <m/>
    <m/>
    <m/>
    <m/>
    <m/>
    <m/>
  </r>
  <r>
    <n v="1362640"/>
    <s v="200701"/>
    <s v="2007"/>
    <s v="B"/>
    <x v="1"/>
    <s v="PH"/>
    <x v="1"/>
    <x v="2"/>
    <s v="ECE"/>
    <x v="0"/>
    <m/>
    <s v="TR"/>
    <s v="TR"/>
    <x v="1"/>
    <m/>
    <s v="M"/>
    <s v="MA1022"/>
    <x v="3"/>
    <m/>
    <m/>
    <m/>
    <m/>
    <m/>
    <m/>
    <m/>
  </r>
  <r>
    <n v="1362644"/>
    <s v="200901"/>
    <s v="2009"/>
    <s v="A"/>
    <x v="10"/>
    <s v="PH"/>
    <x v="15"/>
    <x v="3"/>
    <s v="AE"/>
    <x v="0"/>
    <m/>
    <n v="2010"/>
    <n v="1"/>
    <x v="1"/>
    <d v="2010-05-15T00:00:00"/>
    <s v="M"/>
    <m/>
    <x v="2"/>
    <m/>
    <m/>
    <m/>
    <m/>
    <m/>
    <m/>
    <m/>
  </r>
  <r>
    <n v="1362684"/>
    <s v="200701"/>
    <s v="2007"/>
    <s v="A"/>
    <x v="0"/>
    <s v="PH"/>
    <x v="5"/>
    <x v="3"/>
    <s v="EC"/>
    <x v="4"/>
    <m/>
    <n v="2010"/>
    <n v="3"/>
    <x v="0"/>
    <d v="2010-05-15T00:00:00"/>
    <s v="M"/>
    <s v="MA1021"/>
    <x v="3"/>
    <m/>
    <m/>
    <m/>
    <m/>
    <m/>
    <m/>
    <m/>
  </r>
  <r>
    <n v="1362684"/>
    <s v="200701"/>
    <s v="2007"/>
    <s v="B"/>
    <x v="1"/>
    <s v="PH"/>
    <x v="1"/>
    <x v="3"/>
    <s v="EC"/>
    <x v="4"/>
    <m/>
    <n v="2010"/>
    <n v="3"/>
    <x v="0"/>
    <d v="2010-05-15T00:00:00"/>
    <s v="M"/>
    <s v="MA1021"/>
    <x v="1"/>
    <m/>
    <m/>
    <m/>
    <m/>
    <m/>
    <m/>
    <m/>
  </r>
  <r>
    <n v="1362686"/>
    <s v="200701"/>
    <s v="2007"/>
    <s v="A"/>
    <x v="0"/>
    <s v="PH"/>
    <x v="0"/>
    <x v="1"/>
    <s v="ED"/>
    <x v="0"/>
    <m/>
    <n v="2010"/>
    <n v="3"/>
    <x v="0"/>
    <d v="2010-05-15T00:00:00"/>
    <s v="F"/>
    <s v="MA1023"/>
    <x v="4"/>
    <m/>
    <m/>
    <m/>
    <m/>
    <m/>
    <m/>
    <m/>
  </r>
  <r>
    <n v="1362686"/>
    <s v="200701"/>
    <s v="2007"/>
    <s v="B"/>
    <x v="1"/>
    <s v="PH"/>
    <x v="4"/>
    <x v="1"/>
    <s v="ED"/>
    <x v="0"/>
    <m/>
    <n v="2010"/>
    <n v="3"/>
    <x v="0"/>
    <d v="2010-05-15T00:00:00"/>
    <s v="F"/>
    <s v="MA1024"/>
    <x v="4"/>
    <m/>
    <m/>
    <m/>
    <m/>
    <m/>
    <m/>
    <m/>
  </r>
  <r>
    <n v="1362802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1"/>
    <m/>
    <m/>
    <m/>
    <m/>
    <m/>
    <m/>
    <m/>
  </r>
  <r>
    <n v="1362802"/>
    <s v="200701"/>
    <s v="2007"/>
    <s v="B"/>
    <x v="1"/>
    <s v="PH"/>
    <x v="1"/>
    <x v="0"/>
    <s v="ED"/>
    <x v="0"/>
    <m/>
    <n v="2010"/>
    <n v="3"/>
    <x v="0"/>
    <d v="2010-05-15T00:00:00"/>
    <s v="M"/>
    <s v="MA1022"/>
    <x v="0"/>
    <m/>
    <m/>
    <m/>
    <m/>
    <m/>
    <m/>
    <m/>
  </r>
  <r>
    <n v="1362898"/>
    <s v="201002"/>
    <s v="2010"/>
    <s v="C"/>
    <x v="9"/>
    <s v="PH"/>
    <x v="5"/>
    <x v="0"/>
    <s v="CM"/>
    <x v="0"/>
    <m/>
    <n v="2013"/>
    <n v="3"/>
    <x v="0"/>
    <m/>
    <s v="M"/>
    <s v="MA2611"/>
    <x v="0"/>
    <m/>
    <m/>
    <m/>
    <m/>
    <n v="14"/>
    <n v="7"/>
    <n v="9"/>
  </r>
  <r>
    <n v="1362898"/>
    <s v="201002"/>
    <s v="2010"/>
    <s v="D"/>
    <x v="17"/>
    <s v="PH"/>
    <x v="1"/>
    <x v="0"/>
    <s v="CM"/>
    <x v="0"/>
    <m/>
    <n v="2013"/>
    <n v="3"/>
    <x v="0"/>
    <m/>
    <s v="M"/>
    <m/>
    <x v="2"/>
    <m/>
    <m/>
    <m/>
    <m/>
    <n v="14"/>
    <n v="7"/>
    <n v="9"/>
  </r>
  <r>
    <n v="1362982"/>
    <s v="200802"/>
    <s v="2008"/>
    <s v="C"/>
    <x v="5"/>
    <s v="PH"/>
    <x v="24"/>
    <x v="1"/>
    <s v="PH"/>
    <x v="2"/>
    <m/>
    <n v="2009"/>
    <n v="1"/>
    <x v="1"/>
    <d v="2009-05-16T00:00:00"/>
    <s v="M"/>
    <m/>
    <x v="2"/>
    <m/>
    <m/>
    <m/>
    <m/>
    <m/>
    <m/>
    <m/>
  </r>
  <r>
    <n v="1362982"/>
    <s v="200702"/>
    <s v="2007"/>
    <s v="C"/>
    <x v="6"/>
    <s v="PH"/>
    <x v="18"/>
    <x v="1"/>
    <s v="PH"/>
    <x v="2"/>
    <m/>
    <n v="2009"/>
    <n v="2"/>
    <x v="1"/>
    <d v="2009-05-16T00:00:00"/>
    <s v="M"/>
    <s v="MA2251"/>
    <x v="1"/>
    <m/>
    <m/>
    <m/>
    <m/>
    <m/>
    <m/>
    <m/>
  </r>
  <r>
    <n v="1362982"/>
    <s v="200702"/>
    <s v="2007"/>
    <s v="D"/>
    <x v="8"/>
    <s v="PH"/>
    <x v="10"/>
    <x v="1"/>
    <s v="PH"/>
    <x v="2"/>
    <m/>
    <n v="2009"/>
    <n v="2"/>
    <x v="1"/>
    <d v="2009-05-16T00:00:00"/>
    <s v="M"/>
    <m/>
    <x v="2"/>
    <m/>
    <m/>
    <m/>
    <m/>
    <m/>
    <m/>
    <m/>
  </r>
  <r>
    <n v="1362982"/>
    <s v="200801"/>
    <s v="2008"/>
    <s v="A"/>
    <x v="13"/>
    <s v="PH"/>
    <x v="7"/>
    <x v="0"/>
    <s v="PH"/>
    <x v="2"/>
    <m/>
    <n v="2009"/>
    <n v="1"/>
    <x v="1"/>
    <d v="2009-05-16T00:00:00"/>
    <s v="M"/>
    <m/>
    <x v="2"/>
    <m/>
    <m/>
    <m/>
    <m/>
    <m/>
    <m/>
    <m/>
  </r>
  <r>
    <n v="1362982"/>
    <s v="200801"/>
    <s v="2008"/>
    <s v="B"/>
    <x v="11"/>
    <s v="PH"/>
    <x v="16"/>
    <x v="0"/>
    <s v="PH"/>
    <x v="2"/>
    <m/>
    <n v="2009"/>
    <n v="1"/>
    <x v="1"/>
    <d v="2009-05-16T00:00:00"/>
    <s v="M"/>
    <m/>
    <x v="2"/>
    <m/>
    <m/>
    <m/>
    <m/>
    <m/>
    <m/>
    <m/>
  </r>
  <r>
    <n v="1362982"/>
    <s v="200802"/>
    <s v="2008"/>
    <s v="C"/>
    <x v="5"/>
    <s v="PH"/>
    <x v="14"/>
    <x v="0"/>
    <s v="PH"/>
    <x v="2"/>
    <m/>
    <n v="2009"/>
    <n v="1"/>
    <x v="1"/>
    <d v="2009-05-16T00:00:00"/>
    <s v="M"/>
    <m/>
    <x v="2"/>
    <m/>
    <m/>
    <m/>
    <m/>
    <m/>
    <m/>
    <m/>
  </r>
  <r>
    <n v="1362982"/>
    <s v="200802"/>
    <s v="2008"/>
    <s v="D"/>
    <x v="3"/>
    <s v="PH"/>
    <x v="19"/>
    <x v="0"/>
    <s v="PH"/>
    <x v="2"/>
    <m/>
    <n v="2009"/>
    <n v="1"/>
    <x v="1"/>
    <d v="2009-05-16T00:00:00"/>
    <s v="M"/>
    <m/>
    <x v="2"/>
    <m/>
    <m/>
    <m/>
    <m/>
    <m/>
    <m/>
    <m/>
  </r>
  <r>
    <n v="1362982"/>
    <s v="200701"/>
    <s v="2007"/>
    <s v="A"/>
    <x v="0"/>
    <s v="PH"/>
    <x v="15"/>
    <x v="0"/>
    <s v="PH"/>
    <x v="2"/>
    <m/>
    <n v="2009"/>
    <n v="2"/>
    <x v="1"/>
    <d v="2009-05-16T00:00:00"/>
    <s v="M"/>
    <s v="MA4451"/>
    <x v="1"/>
    <m/>
    <m/>
    <m/>
    <m/>
    <m/>
    <m/>
    <m/>
  </r>
  <r>
    <n v="1362982"/>
    <s v="200701"/>
    <s v="2007"/>
    <s v="B"/>
    <x v="1"/>
    <s v="PH"/>
    <x v="8"/>
    <x v="0"/>
    <s v="PH"/>
    <x v="2"/>
    <m/>
    <n v="2009"/>
    <n v="2"/>
    <x v="1"/>
    <d v="2009-05-16T00:00:00"/>
    <s v="M"/>
    <s v="MA2071"/>
    <x v="4"/>
    <m/>
    <m/>
    <m/>
    <m/>
    <m/>
    <m/>
    <m/>
  </r>
  <r>
    <n v="1362982"/>
    <s v="200902"/>
    <s v="2009"/>
    <s v="C"/>
    <x v="2"/>
    <s v="PH"/>
    <x v="13"/>
    <x v="3"/>
    <s v="PH"/>
    <x v="2"/>
    <m/>
    <n v="2009"/>
    <n v="0"/>
    <x v="1"/>
    <d v="2009-05-16T00:00:00"/>
    <s v="M"/>
    <m/>
    <x v="2"/>
    <m/>
    <m/>
    <m/>
    <m/>
    <m/>
    <m/>
    <m/>
  </r>
  <r>
    <n v="1362982"/>
    <s v="200902"/>
    <s v="2009"/>
    <s v="D"/>
    <x v="7"/>
    <s v="PH"/>
    <x v="21"/>
    <x v="2"/>
    <s v="PH"/>
    <x v="2"/>
    <m/>
    <n v="2009"/>
    <n v="0"/>
    <x v="1"/>
    <d v="2009-05-16T00:00:00"/>
    <s v="M"/>
    <m/>
    <x v="2"/>
    <m/>
    <m/>
    <m/>
    <m/>
    <m/>
    <m/>
    <m/>
  </r>
  <r>
    <n v="1362982"/>
    <s v="200902"/>
    <s v="2009"/>
    <s v="D"/>
    <x v="7"/>
    <s v="PH"/>
    <x v="20"/>
    <x v="2"/>
    <s v="PH"/>
    <x v="2"/>
    <m/>
    <n v="2009"/>
    <n v="0"/>
    <x v="1"/>
    <d v="2009-05-16T00:00:00"/>
    <s v="M"/>
    <m/>
    <x v="2"/>
    <m/>
    <m/>
    <m/>
    <m/>
    <m/>
    <m/>
    <m/>
  </r>
  <r>
    <n v="1362982"/>
    <s v="200802"/>
    <s v="2008"/>
    <s v="D"/>
    <x v="3"/>
    <s v="PH"/>
    <x v="21"/>
    <x v="2"/>
    <s v="PH"/>
    <x v="2"/>
    <m/>
    <n v="2009"/>
    <n v="1"/>
    <x v="1"/>
    <d v="2009-05-16T00:00:00"/>
    <s v="M"/>
    <m/>
    <x v="2"/>
    <m/>
    <m/>
    <m/>
    <m/>
    <m/>
    <m/>
    <m/>
  </r>
  <r>
    <n v="1362982"/>
    <s v="200802"/>
    <s v="2008"/>
    <s v="D"/>
    <x v="3"/>
    <s v="PH"/>
    <x v="3"/>
    <x v="2"/>
    <s v="PH"/>
    <x v="2"/>
    <m/>
    <n v="2009"/>
    <n v="1"/>
    <x v="1"/>
    <d v="2009-05-16T00:00:00"/>
    <s v="M"/>
    <m/>
    <x v="2"/>
    <m/>
    <m/>
    <m/>
    <m/>
    <m/>
    <m/>
    <m/>
  </r>
  <r>
    <n v="1363084"/>
    <s v="200902"/>
    <s v="2009"/>
    <s v="D"/>
    <x v="7"/>
    <s v="PH"/>
    <x v="6"/>
    <x v="1"/>
    <s v="BC"/>
    <x v="2"/>
    <m/>
    <n v="2009"/>
    <n v="0"/>
    <x v="1"/>
    <d v="2009-05-16T00:00:00"/>
    <s v="M"/>
    <m/>
    <x v="2"/>
    <m/>
    <m/>
    <m/>
    <m/>
    <m/>
    <m/>
    <m/>
  </r>
  <r>
    <n v="1363084"/>
    <s v="200701"/>
    <s v="2007"/>
    <s v="B"/>
    <x v="1"/>
    <s v="PH"/>
    <x v="1"/>
    <x v="3"/>
    <s v="BC"/>
    <x v="2"/>
    <m/>
    <n v="2009"/>
    <n v="2"/>
    <x v="1"/>
    <d v="2009-05-16T00:00:00"/>
    <s v="M"/>
    <m/>
    <x v="2"/>
    <m/>
    <m/>
    <m/>
    <m/>
    <m/>
    <m/>
    <m/>
  </r>
  <r>
    <n v="1363084"/>
    <s v="200802"/>
    <s v="2008"/>
    <s v="D"/>
    <x v="3"/>
    <s v="PH"/>
    <x v="6"/>
    <x v="2"/>
    <s v="BC"/>
    <x v="2"/>
    <m/>
    <n v="2009"/>
    <n v="1"/>
    <x v="1"/>
    <d v="2009-05-16T00:00:00"/>
    <s v="M"/>
    <m/>
    <x v="2"/>
    <m/>
    <m/>
    <m/>
    <m/>
    <m/>
    <m/>
    <m/>
  </r>
  <r>
    <n v="1363200"/>
    <s v="201001"/>
    <s v="2010"/>
    <s v="A"/>
    <x v="19"/>
    <s v="PH"/>
    <x v="0"/>
    <x v="1"/>
    <s v="MAC"/>
    <x v="5"/>
    <m/>
    <n v="2013"/>
    <n v="3"/>
    <x v="0"/>
    <m/>
    <s v="M"/>
    <s v="MA1023"/>
    <x v="1"/>
    <m/>
    <m/>
    <m/>
    <m/>
    <n v="16"/>
    <n v="8"/>
    <n v="9"/>
  </r>
  <r>
    <n v="1363200"/>
    <s v="201002"/>
    <s v="2010"/>
    <s v="D"/>
    <x v="17"/>
    <s v="PH"/>
    <x v="6"/>
    <x v="1"/>
    <s v="ND"/>
    <x v="3"/>
    <m/>
    <n v="2013"/>
    <n v="3"/>
    <x v="0"/>
    <m/>
    <s v="M"/>
    <s v="MA2051"/>
    <x v="0"/>
    <m/>
    <m/>
    <m/>
    <m/>
    <n v="16"/>
    <n v="8"/>
    <n v="9"/>
  </r>
  <r>
    <n v="1363200"/>
    <s v="201003"/>
    <s v="2010"/>
    <s v="E2"/>
    <x v="24"/>
    <s v="PH"/>
    <x v="1"/>
    <x v="1"/>
    <s v="ND"/>
    <x v="3"/>
    <m/>
    <n v="2013"/>
    <n v="3"/>
    <x v="0"/>
    <m/>
    <s v="M"/>
    <m/>
    <x v="2"/>
    <m/>
    <m/>
    <m/>
    <m/>
    <n v="16"/>
    <n v="8"/>
    <n v="9"/>
  </r>
  <r>
    <n v="1363200"/>
    <s v="201002"/>
    <s v="2010"/>
    <s v="C"/>
    <x v="9"/>
    <s v="PH"/>
    <x v="2"/>
    <x v="0"/>
    <s v="ND"/>
    <x v="3"/>
    <m/>
    <n v="2013"/>
    <n v="3"/>
    <x v="0"/>
    <m/>
    <s v="M"/>
    <s v="MA2071"/>
    <x v="0"/>
    <m/>
    <m/>
    <m/>
    <m/>
    <n v="16"/>
    <n v="8"/>
    <n v="9"/>
  </r>
  <r>
    <n v="1363200"/>
    <s v="201201"/>
    <s v="2012"/>
    <s v="A"/>
    <x v="23"/>
    <s v="PH"/>
    <x v="15"/>
    <x v="3"/>
    <s v="MAC"/>
    <x v="5"/>
    <m/>
    <n v="2013"/>
    <n v="1"/>
    <x v="1"/>
    <m/>
    <s v="M"/>
    <m/>
    <x v="2"/>
    <m/>
    <m/>
    <m/>
    <m/>
    <n v="16"/>
    <n v="8"/>
    <n v="9"/>
  </r>
  <r>
    <n v="1363200"/>
    <s v="201001"/>
    <s v="2010"/>
    <s v="B"/>
    <x v="14"/>
    <s v="PH"/>
    <x v="4"/>
    <x v="2"/>
    <s v="MAC"/>
    <x v="5"/>
    <m/>
    <n v="2013"/>
    <n v="3"/>
    <x v="0"/>
    <m/>
    <s v="M"/>
    <s v="MA1024"/>
    <x v="1"/>
    <m/>
    <m/>
    <m/>
    <m/>
    <n v="16"/>
    <n v="8"/>
    <n v="9"/>
  </r>
  <r>
    <n v="1363300"/>
    <s v="201101"/>
    <s v="2011"/>
    <s v="A"/>
    <x v="15"/>
    <s v="PH"/>
    <x v="5"/>
    <x v="0"/>
    <s v="ED"/>
    <x v="0"/>
    <m/>
    <n v="2014"/>
    <n v="3"/>
    <x v="0"/>
    <m/>
    <s v="M"/>
    <s v="MA1021"/>
    <x v="0"/>
    <m/>
    <m/>
    <m/>
    <m/>
    <n v="7.8333339999999998"/>
    <n v="3"/>
    <n v="5"/>
  </r>
  <r>
    <n v="1363300"/>
    <s v="201101"/>
    <s v="2011"/>
    <s v="B"/>
    <x v="22"/>
    <s v="PH"/>
    <x v="1"/>
    <x v="3"/>
    <s v="ED"/>
    <x v="0"/>
    <m/>
    <n v="2014"/>
    <n v="3"/>
    <x v="0"/>
    <m/>
    <s v="M"/>
    <s v="MA1022"/>
    <x v="0"/>
    <m/>
    <m/>
    <m/>
    <m/>
    <n v="7.8333339999999998"/>
    <n v="3"/>
    <n v="5"/>
  </r>
  <r>
    <n v="1363434"/>
    <s v="200701"/>
    <s v="2007"/>
    <s v="B"/>
    <x v="1"/>
    <s v="PH"/>
    <x v="1"/>
    <x v="1"/>
    <s v="ME"/>
    <x v="0"/>
    <m/>
    <n v="2010"/>
    <n v="3"/>
    <x v="0"/>
    <m/>
    <s v="M"/>
    <m/>
    <x v="2"/>
    <m/>
    <m/>
    <m/>
    <m/>
    <m/>
    <m/>
    <m/>
  </r>
  <r>
    <n v="1363434"/>
    <s v="200701"/>
    <s v="2007"/>
    <s v="A"/>
    <x v="0"/>
    <s v="PH"/>
    <x v="5"/>
    <x v="0"/>
    <s v="ME"/>
    <x v="0"/>
    <m/>
    <n v="2010"/>
    <n v="3"/>
    <x v="0"/>
    <m/>
    <s v="M"/>
    <m/>
    <x v="2"/>
    <m/>
    <m/>
    <m/>
    <m/>
    <m/>
    <m/>
    <m/>
  </r>
  <r>
    <n v="1363454"/>
    <s v="200901"/>
    <s v="2009"/>
    <s v="B"/>
    <x v="4"/>
    <s v="PH"/>
    <x v="1"/>
    <x v="1"/>
    <s v="CM"/>
    <x v="0"/>
    <m/>
    <n v="2009"/>
    <n v="0"/>
    <x v="1"/>
    <d v="2009-05-16T00:00:00"/>
    <s v="M"/>
    <m/>
    <x v="2"/>
    <m/>
    <m/>
    <m/>
    <m/>
    <m/>
    <m/>
    <m/>
  </r>
  <r>
    <n v="1363572"/>
    <s v="200901"/>
    <s v="2009"/>
    <s v="B"/>
    <x v="4"/>
    <s v="PH"/>
    <x v="1"/>
    <x v="1"/>
    <s v="BE"/>
    <x v="0"/>
    <m/>
    <n v="2009"/>
    <n v="0"/>
    <x v="1"/>
    <d v="2009-05-16T00:00:00"/>
    <s v="M"/>
    <m/>
    <x v="2"/>
    <m/>
    <m/>
    <m/>
    <m/>
    <m/>
    <m/>
    <m/>
  </r>
  <r>
    <n v="1363572"/>
    <s v="200802"/>
    <s v="2008"/>
    <s v="D"/>
    <x v="3"/>
    <s v="PH"/>
    <x v="6"/>
    <x v="1"/>
    <s v="BE"/>
    <x v="0"/>
    <m/>
    <n v="2009"/>
    <n v="1"/>
    <x v="1"/>
    <d v="2009-05-16T00:00:00"/>
    <s v="M"/>
    <m/>
    <x v="2"/>
    <m/>
    <m/>
    <m/>
    <m/>
    <m/>
    <m/>
    <m/>
  </r>
  <r>
    <n v="1363654"/>
    <s v="201002"/>
    <s v="2010"/>
    <s v="D"/>
    <x v="17"/>
    <s v="PH"/>
    <x v="4"/>
    <x v="0"/>
    <s v="BE"/>
    <x v="0"/>
    <m/>
    <n v="2013"/>
    <n v="3"/>
    <x v="0"/>
    <m/>
    <s v="M"/>
    <s v="MA1024"/>
    <x v="3"/>
    <m/>
    <m/>
    <m/>
    <m/>
    <n v="9.6666670000000003"/>
    <n v="4"/>
    <n v="7"/>
  </r>
  <r>
    <n v="1363654"/>
    <s v="201001"/>
    <s v="2010"/>
    <s v="A"/>
    <x v="19"/>
    <s v="PH"/>
    <x v="0"/>
    <x v="3"/>
    <s v="BE"/>
    <x v="0"/>
    <m/>
    <n v="2013"/>
    <n v="3"/>
    <x v="0"/>
    <m/>
    <s v="M"/>
    <s v="MA1023"/>
    <x v="0"/>
    <m/>
    <m/>
    <m/>
    <m/>
    <n v="9.6666670000000003"/>
    <n v="4"/>
    <n v="7"/>
  </r>
  <r>
    <n v="1363654"/>
    <s v="201001"/>
    <s v="2010"/>
    <s v="B"/>
    <x v="14"/>
    <s v="PH"/>
    <x v="1"/>
    <x v="2"/>
    <s v="BE"/>
    <x v="0"/>
    <m/>
    <n v="2013"/>
    <n v="3"/>
    <x v="0"/>
    <m/>
    <s v="M"/>
    <s v="MA1024"/>
    <x v="3"/>
    <m/>
    <m/>
    <m/>
    <m/>
    <n v="9.6666670000000003"/>
    <n v="4"/>
    <n v="7"/>
  </r>
  <r>
    <n v="1363656"/>
    <s v="201001"/>
    <s v="2010"/>
    <s v="B"/>
    <x v="14"/>
    <s v="PH"/>
    <x v="1"/>
    <x v="1"/>
    <s v="ME"/>
    <x v="0"/>
    <m/>
    <n v="2013"/>
    <n v="3"/>
    <x v="0"/>
    <m/>
    <s v="M"/>
    <s v="MA1022"/>
    <x v="4"/>
    <m/>
    <m/>
    <m/>
    <m/>
    <n v="15"/>
    <n v="5"/>
    <n v="8"/>
  </r>
  <r>
    <n v="1363656"/>
    <s v="201001"/>
    <s v="2010"/>
    <s v="A"/>
    <x v="19"/>
    <s v="PH"/>
    <x v="5"/>
    <x v="0"/>
    <s v="ME"/>
    <x v="0"/>
    <m/>
    <n v="2013"/>
    <n v="3"/>
    <x v="0"/>
    <m/>
    <s v="M"/>
    <s v="MA1021"/>
    <x v="1"/>
    <m/>
    <m/>
    <m/>
    <m/>
    <n v="15"/>
    <n v="5"/>
    <n v="8"/>
  </r>
  <r>
    <n v="1363656"/>
    <s v="201002"/>
    <s v="2010"/>
    <s v="D"/>
    <x v="17"/>
    <s v="PH"/>
    <x v="6"/>
    <x v="0"/>
    <s v="ME"/>
    <x v="0"/>
    <m/>
    <n v="2013"/>
    <n v="3"/>
    <x v="0"/>
    <m/>
    <s v="M"/>
    <s v="MA1024"/>
    <x v="4"/>
    <m/>
    <m/>
    <m/>
    <m/>
    <n v="15"/>
    <n v="5"/>
    <n v="8"/>
  </r>
  <r>
    <n v="1363658"/>
    <s v="201101"/>
    <s v="2011"/>
    <s v="A"/>
    <x v="15"/>
    <s v="PH"/>
    <x v="5"/>
    <x v="3"/>
    <s v="BC"/>
    <x v="2"/>
    <m/>
    <n v="2013"/>
    <n v="2"/>
    <x v="1"/>
    <m/>
    <s v="F"/>
    <m/>
    <x v="2"/>
    <m/>
    <m/>
    <m/>
    <m/>
    <m/>
    <m/>
    <m/>
  </r>
  <r>
    <n v="1363658"/>
    <s v="201102"/>
    <s v="2011"/>
    <s v="D"/>
    <x v="20"/>
    <s v="PH"/>
    <x v="1"/>
    <x v="2"/>
    <s v="BC"/>
    <x v="2"/>
    <m/>
    <n v="2013"/>
    <n v="2"/>
    <x v="1"/>
    <m/>
    <s v="F"/>
    <m/>
    <x v="2"/>
    <m/>
    <m/>
    <m/>
    <m/>
    <m/>
    <m/>
    <m/>
  </r>
  <r>
    <n v="1363676"/>
    <s v="201101"/>
    <s v="2011"/>
    <s v="B"/>
    <x v="22"/>
    <s v="PH"/>
    <x v="1"/>
    <x v="1"/>
    <s v="CS"/>
    <x v="1"/>
    <m/>
    <n v="2013"/>
    <n v="2"/>
    <x v="1"/>
    <m/>
    <s v="M"/>
    <m/>
    <x v="2"/>
    <m/>
    <m/>
    <m/>
    <m/>
    <n v="14.166667"/>
    <n v="8"/>
    <n v="9"/>
  </r>
  <r>
    <n v="1363754"/>
    <s v="201102"/>
    <s v="2011"/>
    <s v="D"/>
    <x v="20"/>
    <s v="PH"/>
    <x v="4"/>
    <x v="0"/>
    <s v="CM"/>
    <x v="0"/>
    <m/>
    <n v="2013"/>
    <n v="2"/>
    <x v="1"/>
    <m/>
    <s v="M"/>
    <s v="MA2051"/>
    <x v="0"/>
    <m/>
    <m/>
    <m/>
    <m/>
    <n v="16"/>
    <n v="6"/>
    <n v="8"/>
  </r>
  <r>
    <n v="1363754"/>
    <s v="201001"/>
    <s v="2010"/>
    <s v="A"/>
    <x v="19"/>
    <s v="PH"/>
    <x v="0"/>
    <x v="3"/>
    <s v="CM"/>
    <x v="0"/>
    <m/>
    <n v="2013"/>
    <n v="3"/>
    <x v="0"/>
    <m/>
    <s v="M"/>
    <s v="MA1023"/>
    <x v="0"/>
    <m/>
    <m/>
    <m/>
    <m/>
    <n v="16"/>
    <n v="6"/>
    <n v="8"/>
  </r>
  <r>
    <n v="1363754"/>
    <s v="201101"/>
    <s v="2011"/>
    <s v="B"/>
    <x v="22"/>
    <s v="PH"/>
    <x v="1"/>
    <x v="2"/>
    <s v="CM"/>
    <x v="0"/>
    <m/>
    <n v="2013"/>
    <n v="2"/>
    <x v="1"/>
    <m/>
    <s v="M"/>
    <m/>
    <x v="2"/>
    <m/>
    <m/>
    <m/>
    <m/>
    <n v="16"/>
    <n v="6"/>
    <n v="8"/>
  </r>
  <r>
    <n v="1363754"/>
    <s v="201002"/>
    <s v="2010"/>
    <s v="D"/>
    <x v="17"/>
    <s v="PH"/>
    <x v="1"/>
    <x v="2"/>
    <s v="CM"/>
    <x v="0"/>
    <m/>
    <n v="2013"/>
    <n v="3"/>
    <x v="0"/>
    <m/>
    <s v="M"/>
    <m/>
    <x v="2"/>
    <m/>
    <m/>
    <m/>
    <m/>
    <n v="16"/>
    <n v="6"/>
    <n v="8"/>
  </r>
  <r>
    <n v="1363892"/>
    <s v="201101"/>
    <s v="2011"/>
    <s v="A"/>
    <x v="15"/>
    <s v="PH"/>
    <x v="5"/>
    <x v="0"/>
    <s v="ME"/>
    <x v="0"/>
    <m/>
    <n v="2014"/>
    <n v="3"/>
    <x v="0"/>
    <m/>
    <s v="F"/>
    <s v="MA1022"/>
    <x v="1"/>
    <m/>
    <m/>
    <m/>
    <m/>
    <n v="13"/>
    <n v="4.5"/>
    <n v="9"/>
  </r>
  <r>
    <n v="1363892"/>
    <s v="201101"/>
    <s v="2011"/>
    <s v="B"/>
    <x v="22"/>
    <s v="PH"/>
    <x v="1"/>
    <x v="3"/>
    <s v="ME"/>
    <x v="0"/>
    <m/>
    <n v="2014"/>
    <n v="3"/>
    <x v="0"/>
    <m/>
    <s v="F"/>
    <s v="MA1023"/>
    <x v="1"/>
    <m/>
    <m/>
    <m/>
    <m/>
    <n v="13"/>
    <n v="4.5"/>
    <n v="9"/>
  </r>
  <r>
    <n v="1363896"/>
    <s v="201001"/>
    <s v="2010"/>
    <s v="A"/>
    <x v="19"/>
    <s v="PH"/>
    <x v="5"/>
    <x v="0"/>
    <s v="ME"/>
    <x v="0"/>
    <m/>
    <n v="2013"/>
    <n v="3"/>
    <x v="0"/>
    <m/>
    <s v="F"/>
    <s v="MA1022"/>
    <x v="1"/>
    <m/>
    <m/>
    <m/>
    <m/>
    <n v="14.833333"/>
    <n v="7"/>
    <n v="8"/>
  </r>
  <r>
    <n v="1363896"/>
    <s v="201001"/>
    <s v="2010"/>
    <s v="B"/>
    <x v="14"/>
    <s v="PH"/>
    <x v="1"/>
    <x v="0"/>
    <s v="ME"/>
    <x v="0"/>
    <m/>
    <n v="2013"/>
    <n v="3"/>
    <x v="0"/>
    <m/>
    <s v="F"/>
    <s v="MA1023"/>
    <x v="0"/>
    <m/>
    <m/>
    <m/>
    <m/>
    <n v="14.833333"/>
    <n v="7"/>
    <n v="8"/>
  </r>
  <r>
    <n v="1363914"/>
    <s v="201101"/>
    <s v="2011"/>
    <s v="A"/>
    <x v="15"/>
    <s v="PH"/>
    <x v="5"/>
    <x v="0"/>
    <s v="ME"/>
    <x v="0"/>
    <m/>
    <n v="2014"/>
    <n v="3"/>
    <x v="0"/>
    <m/>
    <s v="M"/>
    <s v="MA1022"/>
    <x v="0"/>
    <m/>
    <m/>
    <m/>
    <m/>
    <n v="9"/>
    <n v="2"/>
    <n v="6"/>
  </r>
  <r>
    <n v="1363914"/>
    <s v="201101"/>
    <s v="2011"/>
    <s v="B"/>
    <x v="22"/>
    <s v="PH"/>
    <x v="1"/>
    <x v="3"/>
    <s v="ME"/>
    <x v="0"/>
    <m/>
    <n v="2014"/>
    <n v="3"/>
    <x v="0"/>
    <m/>
    <s v="M"/>
    <s v="MA1023"/>
    <x v="0"/>
    <m/>
    <m/>
    <m/>
    <m/>
    <n v="9"/>
    <n v="2"/>
    <n v="6"/>
  </r>
  <r>
    <n v="1364006"/>
    <s v="201101"/>
    <s v="2011"/>
    <s v="A"/>
    <x v="15"/>
    <s v="PH"/>
    <x v="5"/>
    <x v="3"/>
    <s v="IMGD"/>
    <x v="1"/>
    <m/>
    <n v="2013"/>
    <n v="2"/>
    <x v="1"/>
    <m/>
    <s v="M"/>
    <m/>
    <x v="2"/>
    <m/>
    <m/>
    <m/>
    <m/>
    <n v="14"/>
    <n v="1"/>
    <n v="1"/>
  </r>
  <r>
    <n v="1364100"/>
    <s v="200802"/>
    <s v="2008"/>
    <s v="C"/>
    <x v="5"/>
    <s v="PH"/>
    <x v="5"/>
    <x v="1"/>
    <s v="CE"/>
    <x v="0"/>
    <m/>
    <n v="2010"/>
    <n v="2"/>
    <x v="1"/>
    <d v="2010-05-15T00:00:00"/>
    <s v="F"/>
    <m/>
    <x v="2"/>
    <m/>
    <m/>
    <m/>
    <m/>
    <m/>
    <m/>
    <m/>
  </r>
  <r>
    <n v="1364116"/>
    <s v="200701"/>
    <s v="2007"/>
    <s v="B"/>
    <x v="1"/>
    <s v="PH"/>
    <x v="1"/>
    <x v="3"/>
    <s v="IMGD"/>
    <x v="1"/>
    <m/>
    <s v="TR"/>
    <s v="TR"/>
    <x v="1"/>
    <m/>
    <s v="M"/>
    <m/>
    <x v="2"/>
    <m/>
    <m/>
    <m/>
    <m/>
    <m/>
    <m/>
    <m/>
  </r>
  <r>
    <n v="1364228"/>
    <s v="201002"/>
    <s v="2010"/>
    <s v="C"/>
    <x v="9"/>
    <s v="PH"/>
    <x v="5"/>
    <x v="0"/>
    <s v="ME"/>
    <x v="0"/>
    <m/>
    <n v="2013"/>
    <n v="3"/>
    <x v="0"/>
    <m/>
    <s v="M"/>
    <s v="MA1022"/>
    <x v="1"/>
    <m/>
    <m/>
    <m/>
    <m/>
    <m/>
    <m/>
    <m/>
  </r>
  <r>
    <n v="1364228"/>
    <s v="201002"/>
    <s v="2010"/>
    <s v="D"/>
    <x v="17"/>
    <s v="PH"/>
    <x v="1"/>
    <x v="3"/>
    <s v="ME"/>
    <x v="0"/>
    <m/>
    <n v="2013"/>
    <n v="3"/>
    <x v="0"/>
    <m/>
    <s v="M"/>
    <s v="MA1023"/>
    <x v="1"/>
    <m/>
    <m/>
    <m/>
    <m/>
    <m/>
    <m/>
    <m/>
  </r>
  <r>
    <n v="1364298"/>
    <s v="200702"/>
    <s v="2007"/>
    <s v="C"/>
    <x v="6"/>
    <s v="PH"/>
    <x v="5"/>
    <x v="1"/>
    <s v="ME"/>
    <x v="0"/>
    <m/>
    <n v="2010"/>
    <n v="3"/>
    <x v="0"/>
    <d v="2010-05-15T00:00:00"/>
    <s v="M"/>
    <s v="MA1023"/>
    <x v="4"/>
    <m/>
    <m/>
    <m/>
    <m/>
    <m/>
    <m/>
    <m/>
  </r>
  <r>
    <n v="1364298"/>
    <s v="200702"/>
    <s v="2007"/>
    <s v="D"/>
    <x v="8"/>
    <s v="PH"/>
    <x v="1"/>
    <x v="1"/>
    <s v="ME"/>
    <x v="0"/>
    <m/>
    <n v="2010"/>
    <n v="3"/>
    <x v="0"/>
    <d v="2010-05-15T00:00:00"/>
    <s v="M"/>
    <s v="MA1024"/>
    <x v="1"/>
    <m/>
    <m/>
    <m/>
    <m/>
    <m/>
    <m/>
    <m/>
  </r>
  <r>
    <n v="1364376"/>
    <s v="200702"/>
    <s v="2007"/>
    <s v="C"/>
    <x v="6"/>
    <s v="PH"/>
    <x v="5"/>
    <x v="0"/>
    <s v="CH"/>
    <x v="2"/>
    <m/>
    <n v="2009"/>
    <n v="2"/>
    <x v="1"/>
    <d v="2009-05-16T00:00:00"/>
    <s v="F"/>
    <m/>
    <x v="2"/>
    <m/>
    <m/>
    <m/>
    <m/>
    <m/>
    <m/>
    <m/>
  </r>
  <r>
    <n v="1364376"/>
    <s v="200802"/>
    <s v="2008"/>
    <s v="D"/>
    <x v="3"/>
    <s v="PH"/>
    <x v="1"/>
    <x v="3"/>
    <s v="CH"/>
    <x v="2"/>
    <s v="CM"/>
    <n v="2009"/>
    <n v="1"/>
    <x v="1"/>
    <d v="2009-05-16T00:00:00"/>
    <s v="F"/>
    <m/>
    <x v="2"/>
    <m/>
    <m/>
    <m/>
    <m/>
    <m/>
    <m/>
    <m/>
  </r>
  <r>
    <n v="1364390"/>
    <s v="200801"/>
    <s v="2008"/>
    <s v="A"/>
    <x v="13"/>
    <s v="PH"/>
    <x v="15"/>
    <x v="1"/>
    <s v="MA"/>
    <x v="5"/>
    <m/>
    <n v="2009"/>
    <n v="1"/>
    <x v="1"/>
    <m/>
    <s v="M"/>
    <s v="MA4451"/>
    <x v="4"/>
    <m/>
    <m/>
    <m/>
    <m/>
    <m/>
    <m/>
    <m/>
  </r>
  <r>
    <n v="1364390"/>
    <s v="200801"/>
    <s v="2008"/>
    <s v="B"/>
    <x v="11"/>
    <s v="PH"/>
    <x v="8"/>
    <x v="0"/>
    <s v="MA"/>
    <x v="5"/>
    <m/>
    <n v="2009"/>
    <n v="1"/>
    <x v="1"/>
    <m/>
    <s v="M"/>
    <s v="MA3825"/>
    <x v="4"/>
    <m/>
    <m/>
    <m/>
    <m/>
    <m/>
    <m/>
    <m/>
  </r>
  <r>
    <n v="1364402"/>
    <s v="200701"/>
    <s v="2007"/>
    <s v="B"/>
    <x v="1"/>
    <s v="PH"/>
    <x v="4"/>
    <x v="0"/>
    <s v="CH"/>
    <x v="2"/>
    <s v="HU"/>
    <n v="2009"/>
    <n v="2"/>
    <x v="1"/>
    <d v="2010-05-15T00:00:00"/>
    <s v="M"/>
    <m/>
    <x v="2"/>
    <m/>
    <m/>
    <m/>
    <m/>
    <m/>
    <m/>
    <m/>
  </r>
  <r>
    <n v="1364428"/>
    <s v="200802"/>
    <s v="2008"/>
    <s v="D"/>
    <x v="3"/>
    <s v="PH"/>
    <x v="19"/>
    <x v="1"/>
    <s v="MA"/>
    <x v="5"/>
    <m/>
    <n v="2009"/>
    <n v="1"/>
    <x v="1"/>
    <d v="2008-10-02T00:00:00"/>
    <s v="M"/>
    <s v="MA4235"/>
    <x v="4"/>
    <m/>
    <m/>
    <m/>
    <m/>
    <m/>
    <m/>
    <m/>
  </r>
  <r>
    <n v="1364428"/>
    <s v="200701"/>
    <s v="2007"/>
    <s v="B"/>
    <x v="1"/>
    <s v="PH"/>
    <x v="9"/>
    <x v="1"/>
    <s v="MA"/>
    <x v="5"/>
    <s v="PH"/>
    <n v="2009"/>
    <n v="2"/>
    <x v="1"/>
    <d v="2008-10-02T00:00:00"/>
    <s v="M"/>
    <s v="MA3823"/>
    <x v="4"/>
    <m/>
    <m/>
    <m/>
    <m/>
    <m/>
    <m/>
    <m/>
  </r>
  <r>
    <n v="1364428"/>
    <s v="200702"/>
    <s v="2007"/>
    <s v="C"/>
    <x v="6"/>
    <s v="PH"/>
    <x v="14"/>
    <x v="1"/>
    <s v="MA"/>
    <x v="5"/>
    <s v="PH"/>
    <n v="2009"/>
    <n v="2"/>
    <x v="1"/>
    <d v="2008-10-02T00:00:00"/>
    <s v="M"/>
    <s v="MA3457"/>
    <x v="4"/>
    <s v="MA3475"/>
    <s v="A"/>
    <m/>
    <m/>
    <m/>
    <m/>
    <m/>
  </r>
  <r>
    <n v="1364428"/>
    <s v="200802"/>
    <s v="2008"/>
    <s v="C"/>
    <x v="5"/>
    <s v="PH"/>
    <x v="24"/>
    <x v="0"/>
    <s v="MA"/>
    <x v="5"/>
    <m/>
    <n v="2009"/>
    <n v="1"/>
    <x v="1"/>
    <d v="2008-10-02T00:00:00"/>
    <s v="M"/>
    <m/>
    <x v="2"/>
    <m/>
    <m/>
    <m/>
    <m/>
    <m/>
    <m/>
    <m/>
  </r>
  <r>
    <n v="1364486"/>
    <s v="201101"/>
    <s v="2011"/>
    <s v="B"/>
    <x v="22"/>
    <s v="PH"/>
    <x v="1"/>
    <x v="0"/>
    <s v="ME"/>
    <x v="0"/>
    <m/>
    <n v="2014"/>
    <n v="3"/>
    <x v="0"/>
    <m/>
    <s v="M"/>
    <s v="MA1022"/>
    <x v="1"/>
    <m/>
    <m/>
    <m/>
    <m/>
    <m/>
    <m/>
    <m/>
  </r>
  <r>
    <n v="1364486"/>
    <s v="201101"/>
    <s v="2011"/>
    <s v="A"/>
    <x v="15"/>
    <s v="PH"/>
    <x v="5"/>
    <x v="3"/>
    <s v="ME"/>
    <x v="0"/>
    <m/>
    <n v="2014"/>
    <n v="3"/>
    <x v="0"/>
    <m/>
    <s v="M"/>
    <s v="MA1021"/>
    <x v="0"/>
    <m/>
    <m/>
    <m/>
    <m/>
    <m/>
    <m/>
    <m/>
  </r>
  <r>
    <n v="1364736"/>
    <s v="200701"/>
    <s v="2007"/>
    <s v="A"/>
    <x v="0"/>
    <s v="PH"/>
    <x v="5"/>
    <x v="2"/>
    <s v="BIO"/>
    <x v="2"/>
    <m/>
    <n v="2009"/>
    <n v="2"/>
    <x v="1"/>
    <d v="2009-05-16T00:00:00"/>
    <s v="F"/>
    <m/>
    <x v="2"/>
    <m/>
    <m/>
    <m/>
    <m/>
    <m/>
    <m/>
    <m/>
  </r>
  <r>
    <n v="1364832"/>
    <s v="200701"/>
    <s v="2007"/>
    <s v="A"/>
    <x v="0"/>
    <s v="PH"/>
    <x v="5"/>
    <x v="1"/>
    <s v="ED"/>
    <x v="0"/>
    <m/>
    <n v="2010"/>
    <n v="3"/>
    <x v="0"/>
    <d v="2010-05-15T00:00:00"/>
    <s v="M"/>
    <s v="MA1022"/>
    <x v="4"/>
    <m/>
    <m/>
    <m/>
    <m/>
    <m/>
    <m/>
    <m/>
  </r>
  <r>
    <n v="1364832"/>
    <s v="200701"/>
    <s v="2007"/>
    <s v="B"/>
    <x v="1"/>
    <s v="PH"/>
    <x v="1"/>
    <x v="0"/>
    <s v="ED"/>
    <x v="0"/>
    <m/>
    <n v="2010"/>
    <n v="3"/>
    <x v="0"/>
    <d v="2010-05-15T00:00:00"/>
    <s v="M"/>
    <s v="MA1023"/>
    <x v="0"/>
    <m/>
    <m/>
    <m/>
    <m/>
    <m/>
    <m/>
    <m/>
  </r>
  <r>
    <n v="1364832"/>
    <s v="200702"/>
    <s v="2007"/>
    <s v="D"/>
    <x v="8"/>
    <s v="PH"/>
    <x v="6"/>
    <x v="0"/>
    <s v="ME"/>
    <x v="0"/>
    <m/>
    <n v="2010"/>
    <n v="3"/>
    <x v="0"/>
    <d v="2010-05-15T00:00:00"/>
    <s v="M"/>
    <s v="MA2071"/>
    <x v="0"/>
    <m/>
    <m/>
    <m/>
    <m/>
    <m/>
    <m/>
    <m/>
  </r>
  <r>
    <n v="1364854"/>
    <s v="200802"/>
    <s v="2008"/>
    <s v="D"/>
    <x v="3"/>
    <s v="PH"/>
    <x v="19"/>
    <x v="1"/>
    <s v="ME"/>
    <x v="0"/>
    <s v="PH"/>
    <n v="2009"/>
    <n v="1"/>
    <x v="1"/>
    <d v="2009-05-16T00:00:00"/>
    <s v="M"/>
    <m/>
    <x v="2"/>
    <m/>
    <m/>
    <m/>
    <m/>
    <m/>
    <m/>
    <m/>
  </r>
  <r>
    <n v="1364854"/>
    <s v="200802"/>
    <s v="2008"/>
    <s v="C"/>
    <x v="5"/>
    <s v="PH"/>
    <x v="18"/>
    <x v="0"/>
    <s v="ME"/>
    <x v="0"/>
    <s v="PH"/>
    <n v="2009"/>
    <n v="1"/>
    <x v="1"/>
    <d v="2009-05-16T00:00:00"/>
    <s v="M"/>
    <s v="MA3831"/>
    <x v="0"/>
    <m/>
    <m/>
    <m/>
    <m/>
    <m/>
    <m/>
    <m/>
  </r>
  <r>
    <n v="1364854"/>
    <s v="200702"/>
    <s v="2007"/>
    <s v="D"/>
    <x v="8"/>
    <s v="PH"/>
    <x v="10"/>
    <x v="0"/>
    <s v="ME"/>
    <x v="0"/>
    <s v="PH"/>
    <n v="2009"/>
    <n v="2"/>
    <x v="1"/>
    <d v="2009-05-16T00:00:00"/>
    <s v="M"/>
    <m/>
    <x v="2"/>
    <m/>
    <m/>
    <m/>
    <m/>
    <m/>
    <m/>
    <m/>
  </r>
  <r>
    <n v="1364854"/>
    <s v="200901"/>
    <s v="2009"/>
    <s v="A"/>
    <x v="10"/>
    <s v="PH"/>
    <x v="7"/>
    <x v="3"/>
    <s v="ME"/>
    <x v="0"/>
    <m/>
    <n v="2009"/>
    <n v="0"/>
    <x v="1"/>
    <d v="2009-05-16T00:00:00"/>
    <s v="M"/>
    <m/>
    <x v="2"/>
    <m/>
    <m/>
    <m/>
    <m/>
    <m/>
    <m/>
    <m/>
  </r>
  <r>
    <n v="1364854"/>
    <s v="200901"/>
    <s v="2009"/>
    <s v="B"/>
    <x v="4"/>
    <s v="PH"/>
    <x v="9"/>
    <x v="3"/>
    <s v="ME"/>
    <x v="0"/>
    <m/>
    <n v="2009"/>
    <n v="0"/>
    <x v="1"/>
    <d v="2009-05-16T00:00:00"/>
    <s v="M"/>
    <m/>
    <x v="2"/>
    <m/>
    <m/>
    <m/>
    <m/>
    <m/>
    <m/>
    <m/>
  </r>
  <r>
    <n v="1364854"/>
    <s v="200801"/>
    <s v="2008"/>
    <s v="A"/>
    <x v="13"/>
    <s v="PH"/>
    <x v="15"/>
    <x v="3"/>
    <s v="ME"/>
    <x v="0"/>
    <s v="PH"/>
    <n v="2009"/>
    <n v="1"/>
    <x v="1"/>
    <d v="2009-05-16T00:00:00"/>
    <s v="M"/>
    <s v="MA4451"/>
    <x v="0"/>
    <m/>
    <m/>
    <m/>
    <m/>
    <m/>
    <m/>
    <m/>
  </r>
  <r>
    <n v="1364854"/>
    <s v="200801"/>
    <s v="2008"/>
    <s v="B"/>
    <x v="11"/>
    <s v="PH"/>
    <x v="16"/>
    <x v="3"/>
    <s v="ME"/>
    <x v="0"/>
    <s v="PH"/>
    <n v="2009"/>
    <n v="1"/>
    <x v="1"/>
    <d v="2009-05-16T00:00:00"/>
    <s v="M"/>
    <m/>
    <x v="2"/>
    <m/>
    <m/>
    <m/>
    <m/>
    <m/>
    <m/>
    <m/>
  </r>
  <r>
    <n v="1364854"/>
    <s v="200801"/>
    <s v="2008"/>
    <s v="B"/>
    <x v="11"/>
    <s v="PH"/>
    <x v="8"/>
    <x v="2"/>
    <s v="ME"/>
    <x v="0"/>
    <s v="PH"/>
    <n v="2009"/>
    <n v="1"/>
    <x v="1"/>
    <d v="2009-05-16T00:00:00"/>
    <s v="M"/>
    <m/>
    <x v="2"/>
    <m/>
    <m/>
    <m/>
    <m/>
    <m/>
    <m/>
    <m/>
  </r>
  <r>
    <n v="1364908"/>
    <s v="200801"/>
    <s v="2008"/>
    <s v="B"/>
    <x v="11"/>
    <s v="PH"/>
    <x v="8"/>
    <x v="3"/>
    <s v="ME"/>
    <x v="0"/>
    <m/>
    <n v="2009"/>
    <n v="1"/>
    <x v="1"/>
    <d v="2009-05-16T00:00:00"/>
    <s v="M"/>
    <s v="MA2071"/>
    <x v="3"/>
    <m/>
    <m/>
    <m/>
    <m/>
    <m/>
    <m/>
    <m/>
  </r>
  <r>
    <n v="1364938"/>
    <s v="200801"/>
    <s v="2008"/>
    <s v="A"/>
    <x v="13"/>
    <s v="PH"/>
    <x v="5"/>
    <x v="1"/>
    <s v="BIO"/>
    <x v="2"/>
    <m/>
    <n v="2009"/>
    <n v="1"/>
    <x v="1"/>
    <d v="2009-05-16T00:00:00"/>
    <s v="M"/>
    <m/>
    <x v="2"/>
    <m/>
    <m/>
    <m/>
    <m/>
    <m/>
    <m/>
    <m/>
  </r>
  <r>
    <n v="1364938"/>
    <s v="200801"/>
    <s v="2008"/>
    <s v="B"/>
    <x v="11"/>
    <s v="PH"/>
    <x v="1"/>
    <x v="1"/>
    <s v="BIO"/>
    <x v="2"/>
    <m/>
    <n v="2009"/>
    <n v="1"/>
    <x v="1"/>
    <d v="2009-05-16T00:00:00"/>
    <s v="M"/>
    <m/>
    <x v="2"/>
    <m/>
    <m/>
    <m/>
    <m/>
    <m/>
    <m/>
    <m/>
  </r>
  <r>
    <n v="1364938"/>
    <s v="200802"/>
    <s v="2008"/>
    <s v="C"/>
    <x v="5"/>
    <s v="PH"/>
    <x v="2"/>
    <x v="1"/>
    <s v="BIO"/>
    <x v="2"/>
    <m/>
    <n v="2009"/>
    <n v="1"/>
    <x v="1"/>
    <d v="2009-05-16T00:00:00"/>
    <s v="M"/>
    <m/>
    <x v="2"/>
    <m/>
    <m/>
    <m/>
    <m/>
    <m/>
    <m/>
    <m/>
  </r>
  <r>
    <n v="1365086"/>
    <s v="200801"/>
    <s v="2008"/>
    <s v="A"/>
    <x v="13"/>
    <s v="PH"/>
    <x v="15"/>
    <x v="1"/>
    <s v="CS"/>
    <x v="1"/>
    <m/>
    <n v="2009"/>
    <n v="1"/>
    <x v="1"/>
    <d v="2009-05-16T00:00:00"/>
    <s v="M"/>
    <s v="MA4451"/>
    <x v="4"/>
    <m/>
    <m/>
    <m/>
    <m/>
    <m/>
    <m/>
    <m/>
  </r>
  <r>
    <n v="1365086"/>
    <s v="200701"/>
    <s v="2007"/>
    <s v="A"/>
    <x v="0"/>
    <s v="PH"/>
    <x v="0"/>
    <x v="1"/>
    <s v="CS"/>
    <x v="1"/>
    <m/>
    <n v="2009"/>
    <n v="2"/>
    <x v="1"/>
    <d v="2009-05-16T00:00:00"/>
    <s v="M"/>
    <s v="MA2071"/>
    <x v="4"/>
    <m/>
    <m/>
    <m/>
    <m/>
    <m/>
    <m/>
    <m/>
  </r>
  <r>
    <n v="1365086"/>
    <s v="200701"/>
    <s v="2007"/>
    <s v="B"/>
    <x v="1"/>
    <s v="PH"/>
    <x v="4"/>
    <x v="1"/>
    <s v="CS"/>
    <x v="1"/>
    <m/>
    <n v="2009"/>
    <n v="2"/>
    <x v="1"/>
    <d v="2009-05-16T00:00:00"/>
    <s v="M"/>
    <m/>
    <x v="2"/>
    <m/>
    <m/>
    <m/>
    <m/>
    <m/>
    <m/>
    <m/>
  </r>
  <r>
    <n v="1365086"/>
    <s v="200702"/>
    <s v="2007"/>
    <s v="C"/>
    <x v="6"/>
    <s v="PH"/>
    <x v="2"/>
    <x v="1"/>
    <s v="CS"/>
    <x v="1"/>
    <m/>
    <n v="2009"/>
    <n v="2"/>
    <x v="1"/>
    <d v="2009-05-16T00:00:00"/>
    <s v="M"/>
    <s v="MA2611"/>
    <x v="4"/>
    <m/>
    <m/>
    <m/>
    <m/>
    <m/>
    <m/>
    <m/>
  </r>
  <r>
    <n v="1365204"/>
    <s v="200901"/>
    <s v="2009"/>
    <s v="B"/>
    <x v="4"/>
    <s v="PH"/>
    <x v="1"/>
    <x v="3"/>
    <s v="CS"/>
    <x v="1"/>
    <m/>
    <n v="2010"/>
    <n v="1"/>
    <x v="1"/>
    <d v="2010-05-15T00:00:00"/>
    <s v="M"/>
    <m/>
    <x v="2"/>
    <m/>
    <m/>
    <m/>
    <m/>
    <m/>
    <m/>
    <m/>
  </r>
  <r>
    <n v="1365204"/>
    <s v="200802"/>
    <s v="2008"/>
    <s v="C"/>
    <x v="5"/>
    <s v="PH"/>
    <x v="5"/>
    <x v="3"/>
    <s v="CS"/>
    <x v="1"/>
    <m/>
    <n v="2010"/>
    <n v="2"/>
    <x v="1"/>
    <d v="2010-05-15T00:00:00"/>
    <s v="M"/>
    <m/>
    <x v="2"/>
    <m/>
    <m/>
    <m/>
    <m/>
    <m/>
    <m/>
    <m/>
  </r>
  <r>
    <n v="1365364"/>
    <s v="200701"/>
    <s v="2007"/>
    <s v="A"/>
    <x v="0"/>
    <s v="PH"/>
    <x v="5"/>
    <x v="0"/>
    <s v="CS"/>
    <x v="1"/>
    <m/>
    <n v="2009"/>
    <n v="2"/>
    <x v="1"/>
    <d v="2009-05-16T00:00:00"/>
    <s v="M"/>
    <m/>
    <x v="2"/>
    <m/>
    <m/>
    <m/>
    <m/>
    <m/>
    <m/>
    <m/>
  </r>
  <r>
    <n v="1365368"/>
    <s v="200701"/>
    <s v="2007"/>
    <s v="B"/>
    <x v="1"/>
    <s v="PH"/>
    <x v="12"/>
    <x v="0"/>
    <s v="ECE"/>
    <x v="0"/>
    <m/>
    <n v="2009"/>
    <n v="2"/>
    <x v="1"/>
    <d v="2009-05-16T00:00:00"/>
    <s v="M"/>
    <m/>
    <x v="2"/>
    <m/>
    <m/>
    <m/>
    <m/>
    <m/>
    <m/>
    <m/>
  </r>
  <r>
    <n v="1365428"/>
    <s v="200701"/>
    <s v="2007"/>
    <s v="A"/>
    <x v="0"/>
    <s v="PH"/>
    <x v="5"/>
    <x v="0"/>
    <s v="IMGD"/>
    <x v="1"/>
    <m/>
    <n v="2009"/>
    <n v="2"/>
    <x v="1"/>
    <d v="2009-05-16T00:00:00"/>
    <s v="M"/>
    <m/>
    <x v="2"/>
    <m/>
    <m/>
    <m/>
    <m/>
    <m/>
    <m/>
    <m/>
  </r>
  <r>
    <n v="1365488"/>
    <s v="200801"/>
    <s v="2008"/>
    <s v="B"/>
    <x v="11"/>
    <s v="PH"/>
    <x v="16"/>
    <x v="1"/>
    <s v="ECE"/>
    <x v="0"/>
    <m/>
    <n v="2009"/>
    <n v="1"/>
    <x v="1"/>
    <d v="2009-05-16T00:00:00"/>
    <s v="M"/>
    <m/>
    <x v="2"/>
    <m/>
    <m/>
    <m/>
    <m/>
    <m/>
    <m/>
    <m/>
  </r>
  <r>
    <n v="1365488"/>
    <s v="200801"/>
    <s v="2008"/>
    <s v="A"/>
    <x v="13"/>
    <s v="PH"/>
    <x v="2"/>
    <x v="0"/>
    <s v="ECE"/>
    <x v="0"/>
    <m/>
    <n v="2009"/>
    <n v="1"/>
    <x v="1"/>
    <d v="2009-05-16T00:00:00"/>
    <s v="M"/>
    <m/>
    <x v="2"/>
    <m/>
    <m/>
    <m/>
    <m/>
    <m/>
    <m/>
    <m/>
  </r>
  <r>
    <n v="1365514"/>
    <s v="200901"/>
    <s v="2009"/>
    <s v="A"/>
    <x v="10"/>
    <s v="PH"/>
    <x v="5"/>
    <x v="1"/>
    <s v="BIO"/>
    <x v="2"/>
    <s v="BC"/>
    <n v="2009"/>
    <n v="0"/>
    <x v="1"/>
    <d v="2009-05-16T00:00:00"/>
    <s v="F"/>
    <m/>
    <x v="2"/>
    <m/>
    <m/>
    <m/>
    <m/>
    <m/>
    <m/>
    <m/>
  </r>
  <r>
    <n v="1365514"/>
    <s v="200901"/>
    <s v="2009"/>
    <s v="B"/>
    <x v="4"/>
    <s v="PH"/>
    <x v="1"/>
    <x v="1"/>
    <s v="BIO"/>
    <x v="2"/>
    <s v="BC"/>
    <n v="2009"/>
    <n v="0"/>
    <x v="1"/>
    <d v="2009-05-16T00:00:00"/>
    <s v="F"/>
    <m/>
    <x v="2"/>
    <m/>
    <m/>
    <m/>
    <m/>
    <m/>
    <m/>
    <m/>
  </r>
  <r>
    <n v="1365580"/>
    <s v="201102"/>
    <s v="2011"/>
    <s v="C"/>
    <x v="21"/>
    <s v="PH"/>
    <x v="5"/>
    <x v="1"/>
    <s v="BE"/>
    <x v="0"/>
    <m/>
    <n v="2009"/>
    <n v="-2"/>
    <x v="1"/>
    <d v="2009-05-16T00:00:00"/>
    <s v="M"/>
    <m/>
    <x v="2"/>
    <m/>
    <m/>
    <m/>
    <m/>
    <m/>
    <m/>
    <m/>
  </r>
  <r>
    <n v="1365580"/>
    <s v="201102"/>
    <s v="2011"/>
    <s v="D"/>
    <x v="20"/>
    <s v="PH"/>
    <x v="1"/>
    <x v="3"/>
    <s v="BE"/>
    <x v="0"/>
    <m/>
    <n v="2009"/>
    <n v="-2"/>
    <x v="1"/>
    <d v="2009-05-16T00:00:00"/>
    <s v="M"/>
    <m/>
    <x v="2"/>
    <m/>
    <m/>
    <m/>
    <m/>
    <m/>
    <m/>
    <m/>
  </r>
  <r>
    <n v="1365580"/>
    <s v="201001"/>
    <s v="2010"/>
    <s v="A"/>
    <x v="19"/>
    <s v="PH"/>
    <x v="5"/>
    <x v="2"/>
    <s v="BE"/>
    <x v="0"/>
    <m/>
    <n v="2009"/>
    <n v="-1"/>
    <x v="1"/>
    <d v="2009-05-16T00:00:00"/>
    <s v="M"/>
    <m/>
    <x v="2"/>
    <m/>
    <m/>
    <m/>
    <m/>
    <m/>
    <m/>
    <m/>
  </r>
  <r>
    <n v="1365686"/>
    <s v="200702"/>
    <s v="2007"/>
    <s v="C"/>
    <x v="6"/>
    <s v="PH"/>
    <x v="5"/>
    <x v="0"/>
    <s v="BE"/>
    <x v="0"/>
    <m/>
    <n v="2010"/>
    <n v="3"/>
    <x v="0"/>
    <d v="2010-05-15T00:00:00"/>
    <s v="F"/>
    <s v="MA1024"/>
    <x v="0"/>
    <m/>
    <m/>
    <m/>
    <m/>
    <m/>
    <m/>
    <m/>
  </r>
  <r>
    <n v="1365690"/>
    <s v="200701"/>
    <s v="2007"/>
    <s v="B"/>
    <x v="1"/>
    <s v="PH"/>
    <x v="1"/>
    <x v="0"/>
    <s v="CE"/>
    <x v="0"/>
    <m/>
    <n v="2010"/>
    <n v="3"/>
    <x v="0"/>
    <d v="2010-05-15T00:00:00"/>
    <s v="F"/>
    <s v="MA1024"/>
    <x v="0"/>
    <m/>
    <m/>
    <m/>
    <m/>
    <m/>
    <m/>
    <m/>
  </r>
  <r>
    <n v="1365690"/>
    <s v="200701"/>
    <s v="2007"/>
    <s v="A"/>
    <x v="0"/>
    <s v="PH"/>
    <x v="5"/>
    <x v="2"/>
    <s v="CE"/>
    <x v="0"/>
    <m/>
    <n v="2010"/>
    <n v="3"/>
    <x v="0"/>
    <d v="2010-05-15T00:00:00"/>
    <s v="F"/>
    <s v="MA1023"/>
    <x v="0"/>
    <m/>
    <m/>
    <m/>
    <m/>
    <m/>
    <m/>
    <m/>
  </r>
  <r>
    <n v="1365816"/>
    <s v="200802"/>
    <s v="2008"/>
    <s v="D"/>
    <x v="3"/>
    <s v="PH"/>
    <x v="6"/>
    <x v="0"/>
    <s v="ME"/>
    <x v="0"/>
    <m/>
    <n v="2009"/>
    <n v="1"/>
    <x v="1"/>
    <d v="2009-05-16T00:00:00"/>
    <s v="F"/>
    <m/>
    <x v="2"/>
    <m/>
    <m/>
    <m/>
    <m/>
    <m/>
    <m/>
    <m/>
  </r>
  <r>
    <n v="1365816"/>
    <s v="200702"/>
    <s v="2007"/>
    <s v="D"/>
    <x v="8"/>
    <s v="PH"/>
    <x v="6"/>
    <x v="2"/>
    <s v="ME"/>
    <x v="0"/>
    <m/>
    <n v="2009"/>
    <n v="2"/>
    <x v="1"/>
    <d v="2009-05-16T00:00:00"/>
    <s v="F"/>
    <s v="MA2071"/>
    <x v="0"/>
    <m/>
    <m/>
    <m/>
    <m/>
    <m/>
    <m/>
    <m/>
  </r>
  <r>
    <n v="1365836"/>
    <s v="200801"/>
    <s v="2008"/>
    <s v="A"/>
    <x v="13"/>
    <s v="PH"/>
    <x v="5"/>
    <x v="0"/>
    <s v="IMGD"/>
    <x v="1"/>
    <m/>
    <n v="2010"/>
    <n v="2"/>
    <x v="1"/>
    <d v="2010-05-15T00:00:00"/>
    <s v="M"/>
    <m/>
    <x v="2"/>
    <m/>
    <m/>
    <m/>
    <m/>
    <m/>
    <m/>
    <m/>
  </r>
  <r>
    <n v="1365904"/>
    <s v="200701"/>
    <s v="2007"/>
    <s v="A"/>
    <x v="0"/>
    <s v="PH"/>
    <x v="5"/>
    <x v="1"/>
    <s v="ME"/>
    <x v="0"/>
    <m/>
    <n v="2010"/>
    <n v="3"/>
    <x v="0"/>
    <m/>
    <s v="M"/>
    <s v="MA1021"/>
    <x v="4"/>
    <m/>
    <m/>
    <m/>
    <m/>
    <m/>
    <m/>
    <m/>
  </r>
  <r>
    <n v="1365904"/>
    <s v="200701"/>
    <s v="2007"/>
    <s v="B"/>
    <x v="1"/>
    <s v="PH"/>
    <x v="1"/>
    <x v="0"/>
    <s v="ME"/>
    <x v="0"/>
    <m/>
    <n v="2010"/>
    <n v="3"/>
    <x v="0"/>
    <m/>
    <s v="M"/>
    <s v="MA1022"/>
    <x v="4"/>
    <m/>
    <m/>
    <m/>
    <m/>
    <m/>
    <m/>
    <m/>
  </r>
  <r>
    <n v="1380378"/>
    <s v="201001"/>
    <s v="2010"/>
    <s v="B"/>
    <x v="14"/>
    <s v="PH"/>
    <x v="4"/>
    <x v="1"/>
    <s v="RBE"/>
    <x v="0"/>
    <m/>
    <n v="2013"/>
    <n v="3"/>
    <x v="0"/>
    <m/>
    <s v="M"/>
    <s v="MA2051"/>
    <x v="1"/>
    <m/>
    <m/>
    <m/>
    <m/>
    <n v="15"/>
    <n v="8"/>
    <n v="9"/>
  </r>
  <r>
    <n v="1380378"/>
    <s v="201002"/>
    <s v="2010"/>
    <s v="D"/>
    <x v="17"/>
    <s v="PH"/>
    <x v="6"/>
    <x v="3"/>
    <s v="RBE"/>
    <x v="0"/>
    <s v="ECE"/>
    <n v="2013"/>
    <n v="3"/>
    <x v="0"/>
    <m/>
    <s v="M"/>
    <m/>
    <x v="2"/>
    <m/>
    <m/>
    <m/>
    <m/>
    <n v="15"/>
    <n v="8"/>
    <n v="9"/>
  </r>
  <r>
    <n v="1366038"/>
    <s v="201001"/>
    <s v="2010"/>
    <s v="A"/>
    <x v="19"/>
    <s v="PH"/>
    <x v="5"/>
    <x v="0"/>
    <s v="ED"/>
    <x v="0"/>
    <m/>
    <n v="2013"/>
    <n v="3"/>
    <x v="0"/>
    <m/>
    <s v="M"/>
    <s v="MA1023"/>
    <x v="1"/>
    <m/>
    <m/>
    <m/>
    <m/>
    <n v="12"/>
    <n v="8"/>
    <n v="9"/>
  </r>
  <r>
    <n v="1366038"/>
    <s v="201001"/>
    <s v="2010"/>
    <s v="B"/>
    <x v="14"/>
    <s v="PH"/>
    <x v="1"/>
    <x v="0"/>
    <s v="ED"/>
    <x v="0"/>
    <m/>
    <n v="2013"/>
    <n v="3"/>
    <x v="0"/>
    <m/>
    <s v="M"/>
    <s v="MA1024"/>
    <x v="1"/>
    <m/>
    <m/>
    <m/>
    <m/>
    <n v="12"/>
    <n v="8"/>
    <n v="9"/>
  </r>
  <r>
    <n v="1366062"/>
    <s v="201102"/>
    <s v="2011"/>
    <s v="C"/>
    <x v="21"/>
    <s v="PH"/>
    <x v="5"/>
    <x v="0"/>
    <s v="BE"/>
    <x v="0"/>
    <m/>
    <n v="2013"/>
    <n v="2"/>
    <x v="1"/>
    <m/>
    <s v="F"/>
    <m/>
    <x v="2"/>
    <m/>
    <m/>
    <m/>
    <m/>
    <m/>
    <m/>
    <m/>
  </r>
  <r>
    <n v="1366062"/>
    <s v="201102"/>
    <s v="2011"/>
    <s v="D"/>
    <x v="20"/>
    <s v="PH"/>
    <x v="1"/>
    <x v="0"/>
    <s v="BE"/>
    <x v="0"/>
    <m/>
    <n v="2013"/>
    <n v="2"/>
    <x v="1"/>
    <m/>
    <s v="F"/>
    <s v="MA2611"/>
    <x v="1"/>
    <m/>
    <m/>
    <m/>
    <m/>
    <m/>
    <m/>
    <m/>
  </r>
  <r>
    <n v="1366062"/>
    <s v="201002"/>
    <s v="2010"/>
    <s v="C"/>
    <x v="9"/>
    <s v="PH"/>
    <x v="5"/>
    <x v="2"/>
    <s v="ND"/>
    <x v="3"/>
    <m/>
    <n v="2013"/>
    <n v="3"/>
    <x v="0"/>
    <m/>
    <s v="F"/>
    <s v="MA1022"/>
    <x v="0"/>
    <m/>
    <m/>
    <m/>
    <m/>
    <m/>
    <m/>
    <m/>
  </r>
  <r>
    <n v="1366062"/>
    <s v="201002"/>
    <s v="2010"/>
    <s v="D"/>
    <x v="17"/>
    <s v="PH"/>
    <x v="1"/>
    <x v="2"/>
    <s v="ND"/>
    <x v="3"/>
    <m/>
    <n v="2013"/>
    <n v="3"/>
    <x v="0"/>
    <m/>
    <s v="F"/>
    <s v="MA1023"/>
    <x v="0"/>
    <m/>
    <m/>
    <m/>
    <m/>
    <m/>
    <m/>
    <m/>
  </r>
  <r>
    <n v="1366078"/>
    <s v="201002"/>
    <s v="2010"/>
    <s v="C"/>
    <x v="9"/>
    <s v="PH"/>
    <x v="5"/>
    <x v="1"/>
    <s v="ME"/>
    <x v="0"/>
    <m/>
    <n v="2013"/>
    <n v="3"/>
    <x v="0"/>
    <m/>
    <s v="M"/>
    <s v="MA1022"/>
    <x v="0"/>
    <m/>
    <m/>
    <m/>
    <m/>
    <m/>
    <m/>
    <m/>
  </r>
  <r>
    <n v="1366078"/>
    <s v="201002"/>
    <s v="2010"/>
    <s v="D"/>
    <x v="17"/>
    <s v="PH"/>
    <x v="1"/>
    <x v="3"/>
    <s v="ME"/>
    <x v="0"/>
    <m/>
    <n v="2013"/>
    <n v="3"/>
    <x v="0"/>
    <m/>
    <s v="M"/>
    <s v="MA1023"/>
    <x v="1"/>
    <m/>
    <m/>
    <m/>
    <m/>
    <m/>
    <m/>
    <m/>
  </r>
  <r>
    <n v="1366148"/>
    <s v="201002"/>
    <s v="2010"/>
    <s v="C"/>
    <x v="9"/>
    <s v="PH"/>
    <x v="5"/>
    <x v="1"/>
    <s v="CE"/>
    <x v="0"/>
    <m/>
    <n v="2013"/>
    <n v="3"/>
    <x v="0"/>
    <m/>
    <s v="M"/>
    <s v="MA2051"/>
    <x v="4"/>
    <m/>
    <m/>
    <m/>
    <m/>
    <n v="14"/>
    <n v="8"/>
    <n v="9"/>
  </r>
  <r>
    <n v="1366148"/>
    <s v="201002"/>
    <s v="2010"/>
    <s v="D"/>
    <x v="17"/>
    <s v="PH"/>
    <x v="1"/>
    <x v="0"/>
    <s v="CE"/>
    <x v="0"/>
    <m/>
    <n v="2013"/>
    <n v="3"/>
    <x v="0"/>
    <m/>
    <s v="M"/>
    <s v="MA2611"/>
    <x v="4"/>
    <m/>
    <m/>
    <m/>
    <m/>
    <n v="14"/>
    <n v="8"/>
    <n v="9"/>
  </r>
  <r>
    <n v="1366456"/>
    <s v="201002"/>
    <s v="2010"/>
    <s v="C"/>
    <x v="9"/>
    <s v="PH"/>
    <x v="5"/>
    <x v="3"/>
    <s v="IMGD"/>
    <x v="1"/>
    <s v="CS"/>
    <n v="2009"/>
    <n v="-1"/>
    <x v="1"/>
    <d v="2010-05-15T00:00:00"/>
    <s v="M"/>
    <m/>
    <x v="2"/>
    <m/>
    <m/>
    <m/>
    <m/>
    <m/>
    <m/>
    <m/>
  </r>
  <r>
    <n v="1366458"/>
    <s v="200701"/>
    <s v="2007"/>
    <s v="B"/>
    <x v="1"/>
    <s v="PH"/>
    <x v="1"/>
    <x v="0"/>
    <s v="ND"/>
    <x v="3"/>
    <m/>
    <n v="2010"/>
    <n v="3"/>
    <x v="0"/>
    <d v="2010-05-15T00:00:00"/>
    <s v="M"/>
    <s v="MA1024"/>
    <x v="4"/>
    <m/>
    <m/>
    <m/>
    <m/>
    <m/>
    <m/>
    <m/>
  </r>
  <r>
    <n v="1366458"/>
    <s v="200701"/>
    <s v="2007"/>
    <s v="A"/>
    <x v="0"/>
    <s v="PH"/>
    <x v="0"/>
    <x v="2"/>
    <s v="ND"/>
    <x v="3"/>
    <m/>
    <n v="2010"/>
    <n v="3"/>
    <x v="0"/>
    <d v="2010-05-15T00:00:00"/>
    <s v="M"/>
    <s v="MA1023"/>
    <x v="1"/>
    <m/>
    <m/>
    <m/>
    <m/>
    <m/>
    <m/>
    <m/>
  </r>
  <r>
    <n v="1366462"/>
    <s v="200701"/>
    <s v="2007"/>
    <s v="A"/>
    <x v="0"/>
    <s v="PH"/>
    <x v="5"/>
    <x v="1"/>
    <s v="ED"/>
    <x v="0"/>
    <m/>
    <n v="2010"/>
    <n v="3"/>
    <x v="0"/>
    <d v="2010-05-15T00:00:00"/>
    <s v="M"/>
    <s v="MA1021"/>
    <x v="4"/>
    <m/>
    <m/>
    <m/>
    <m/>
    <m/>
    <m/>
    <m/>
  </r>
  <r>
    <n v="1366462"/>
    <s v="200701"/>
    <s v="2007"/>
    <s v="B"/>
    <x v="1"/>
    <s v="PH"/>
    <x v="1"/>
    <x v="1"/>
    <s v="ED"/>
    <x v="0"/>
    <m/>
    <n v="2010"/>
    <n v="3"/>
    <x v="0"/>
    <d v="2010-05-15T00:00:00"/>
    <s v="M"/>
    <s v="MA1022"/>
    <x v="1"/>
    <m/>
    <m/>
    <m/>
    <m/>
    <m/>
    <m/>
    <m/>
  </r>
  <r>
    <n v="1366656"/>
    <s v="200702"/>
    <s v="2007"/>
    <s v="C"/>
    <x v="6"/>
    <s v="PH"/>
    <x v="5"/>
    <x v="0"/>
    <s v="CM"/>
    <x v="0"/>
    <m/>
    <n v="2010"/>
    <n v="3"/>
    <x v="0"/>
    <d v="2010-05-15T00:00:00"/>
    <s v="M"/>
    <s v="MA2051"/>
    <x v="1"/>
    <m/>
    <m/>
    <m/>
    <m/>
    <m/>
    <m/>
    <m/>
  </r>
  <r>
    <n v="1366656"/>
    <s v="200702"/>
    <s v="2007"/>
    <s v="D"/>
    <x v="8"/>
    <s v="PH"/>
    <x v="1"/>
    <x v="0"/>
    <s v="CM"/>
    <x v="0"/>
    <m/>
    <n v="2010"/>
    <n v="3"/>
    <x v="0"/>
    <d v="2010-05-15T00:00:00"/>
    <s v="M"/>
    <m/>
    <x v="2"/>
    <m/>
    <m/>
    <m/>
    <m/>
    <m/>
    <m/>
    <m/>
  </r>
  <r>
    <n v="1366678"/>
    <s v="200701"/>
    <s v="2007"/>
    <s v="A"/>
    <x v="0"/>
    <s v="PH"/>
    <x v="5"/>
    <x v="0"/>
    <s v="CS"/>
    <x v="1"/>
    <m/>
    <n v="2009"/>
    <n v="2"/>
    <x v="1"/>
    <d v="2009-05-16T00:00:00"/>
    <s v="M"/>
    <m/>
    <x v="2"/>
    <m/>
    <m/>
    <m/>
    <m/>
    <m/>
    <m/>
    <m/>
  </r>
  <r>
    <n v="1366678"/>
    <s v="200701"/>
    <s v="2007"/>
    <s v="B"/>
    <x v="1"/>
    <s v="PH"/>
    <x v="1"/>
    <x v="0"/>
    <s v="CS"/>
    <x v="1"/>
    <m/>
    <n v="2009"/>
    <n v="2"/>
    <x v="1"/>
    <d v="2009-05-16T00:00:00"/>
    <s v="M"/>
    <m/>
    <x v="2"/>
    <m/>
    <m/>
    <m/>
    <m/>
    <m/>
    <m/>
    <m/>
  </r>
  <r>
    <n v="1366838"/>
    <s v="201001"/>
    <s v="2010"/>
    <s v="A"/>
    <x v="19"/>
    <s v="PH"/>
    <x v="5"/>
    <x v="0"/>
    <s v="CS"/>
    <x v="1"/>
    <m/>
    <n v="2010"/>
    <n v="0"/>
    <x v="1"/>
    <d v="2010-05-15T00:00:00"/>
    <s v="M"/>
    <m/>
    <x v="2"/>
    <m/>
    <m/>
    <m/>
    <m/>
    <m/>
    <m/>
    <m/>
  </r>
  <r>
    <n v="1366920"/>
    <s v="201002"/>
    <s v="2010"/>
    <s v="C"/>
    <x v="9"/>
    <s v="PH"/>
    <x v="5"/>
    <x v="1"/>
    <s v="BE"/>
    <x v="0"/>
    <m/>
    <n v="2013"/>
    <n v="3"/>
    <x v="0"/>
    <m/>
    <s v="M"/>
    <s v="MA2051"/>
    <x v="0"/>
    <m/>
    <m/>
    <m/>
    <m/>
    <m/>
    <m/>
    <m/>
  </r>
  <r>
    <n v="1366920"/>
    <s v="201002"/>
    <s v="2010"/>
    <s v="D"/>
    <x v="17"/>
    <s v="PH"/>
    <x v="1"/>
    <x v="3"/>
    <s v="BE"/>
    <x v="0"/>
    <m/>
    <n v="2013"/>
    <n v="3"/>
    <x v="0"/>
    <m/>
    <s v="M"/>
    <s v="MA2611"/>
    <x v="1"/>
    <m/>
    <m/>
    <m/>
    <m/>
    <m/>
    <m/>
    <m/>
  </r>
  <r>
    <n v="1366928"/>
    <s v="201101"/>
    <s v="2011"/>
    <s v="B"/>
    <x v="22"/>
    <s v="PH"/>
    <x v="6"/>
    <x v="1"/>
    <s v="MA"/>
    <x v="5"/>
    <m/>
    <n v="2013"/>
    <n v="2"/>
    <x v="1"/>
    <m/>
    <s v="M"/>
    <s v="MA3832"/>
    <x v="1"/>
    <m/>
    <m/>
    <m/>
    <m/>
    <m/>
    <m/>
    <m/>
  </r>
  <r>
    <n v="1366928"/>
    <s v="201002"/>
    <s v="2010"/>
    <s v="C"/>
    <x v="9"/>
    <s v="PH"/>
    <x v="5"/>
    <x v="1"/>
    <s v="MA"/>
    <x v="5"/>
    <m/>
    <n v="2013"/>
    <n v="3"/>
    <x v="0"/>
    <m/>
    <s v="M"/>
    <s v="MA2201"/>
    <x v="4"/>
    <s v="MA2621"/>
    <s v="A"/>
    <m/>
    <m/>
    <m/>
    <m/>
    <m/>
  </r>
  <r>
    <n v="1366928"/>
    <s v="201002"/>
    <s v="2010"/>
    <s v="D"/>
    <x v="17"/>
    <s v="PH"/>
    <x v="1"/>
    <x v="1"/>
    <s v="MA"/>
    <x v="5"/>
    <m/>
    <n v="2013"/>
    <n v="3"/>
    <x v="0"/>
    <m/>
    <s v="M"/>
    <s v="MA2071"/>
    <x v="4"/>
    <s v="MA2273"/>
    <s v="B"/>
    <m/>
    <m/>
    <m/>
    <m/>
    <m/>
  </r>
  <r>
    <n v="1366992"/>
    <s v="200701"/>
    <s v="2007"/>
    <s v="A"/>
    <x v="0"/>
    <s v="PH"/>
    <x v="5"/>
    <x v="2"/>
    <s v="BIO"/>
    <x v="2"/>
    <m/>
    <n v="2009"/>
    <n v="2"/>
    <x v="1"/>
    <m/>
    <s v="F"/>
    <m/>
    <x v="2"/>
    <m/>
    <m/>
    <m/>
    <m/>
    <m/>
    <m/>
    <m/>
  </r>
  <r>
    <n v="1367064"/>
    <s v="200701"/>
    <s v="2007"/>
    <s v="B"/>
    <x v="1"/>
    <s v="PH"/>
    <x v="4"/>
    <x v="0"/>
    <s v="ED"/>
    <x v="0"/>
    <m/>
    <n v="2010"/>
    <n v="3"/>
    <x v="0"/>
    <d v="2011-05-14T00:00:00"/>
    <s v="M"/>
    <s v="MA1024"/>
    <x v="0"/>
    <m/>
    <m/>
    <m/>
    <m/>
    <m/>
    <m/>
    <m/>
  </r>
  <r>
    <n v="1367064"/>
    <s v="200701"/>
    <s v="2007"/>
    <s v="A"/>
    <x v="0"/>
    <s v="PH"/>
    <x v="0"/>
    <x v="3"/>
    <s v="ED"/>
    <x v="0"/>
    <m/>
    <n v="2010"/>
    <n v="3"/>
    <x v="0"/>
    <d v="2011-05-14T00:00:00"/>
    <s v="M"/>
    <s v="MA1023"/>
    <x v="0"/>
    <m/>
    <m/>
    <m/>
    <m/>
    <m/>
    <m/>
    <m/>
  </r>
  <r>
    <n v="1367154"/>
    <s v="200701"/>
    <s v="2007"/>
    <s v="A"/>
    <x v="0"/>
    <s v="PH"/>
    <x v="5"/>
    <x v="3"/>
    <s v="CE"/>
    <x v="0"/>
    <m/>
    <n v="2009"/>
    <n v="2"/>
    <x v="1"/>
    <d v="2009-05-16T00:00:00"/>
    <s v="M"/>
    <s v="MA1024"/>
    <x v="0"/>
    <m/>
    <m/>
    <m/>
    <m/>
    <m/>
    <m/>
    <m/>
  </r>
  <r>
    <n v="1367158"/>
    <s v="200901"/>
    <s v="2009"/>
    <s v="B"/>
    <x v="4"/>
    <s v="PH"/>
    <x v="9"/>
    <x v="1"/>
    <s v="ECE"/>
    <x v="0"/>
    <s v="MA"/>
    <n v="2009"/>
    <n v="0"/>
    <x v="1"/>
    <d v="2009-05-16T00:00:00"/>
    <s v="M"/>
    <s v="MA3823"/>
    <x v="4"/>
    <m/>
    <m/>
    <m/>
    <m/>
    <m/>
    <m/>
    <m/>
  </r>
  <r>
    <n v="1367182"/>
    <s v="200801"/>
    <s v="2008"/>
    <s v="B"/>
    <x v="11"/>
    <s v="PH"/>
    <x v="1"/>
    <x v="2"/>
    <s v="MIS"/>
    <x v="6"/>
    <m/>
    <n v="2009"/>
    <n v="1"/>
    <x v="1"/>
    <d v="2009-05-16T00:00:00"/>
    <s v="M"/>
    <m/>
    <x v="2"/>
    <m/>
    <m/>
    <m/>
    <m/>
    <m/>
    <m/>
    <m/>
  </r>
  <r>
    <n v="1367202"/>
    <s v="200802"/>
    <s v="2008"/>
    <s v="C"/>
    <x v="5"/>
    <s v="PH"/>
    <x v="5"/>
    <x v="0"/>
    <s v="CS"/>
    <x v="1"/>
    <m/>
    <n v="2009"/>
    <n v="1"/>
    <x v="1"/>
    <d v="2009-05-16T00:00:00"/>
    <s v="M"/>
    <m/>
    <x v="2"/>
    <m/>
    <m/>
    <m/>
    <m/>
    <m/>
    <m/>
    <m/>
  </r>
  <r>
    <n v="1367322"/>
    <s v="200701"/>
    <s v="2007"/>
    <s v="B"/>
    <x v="1"/>
    <s v="PH"/>
    <x v="8"/>
    <x v="0"/>
    <s v="AE"/>
    <x v="0"/>
    <m/>
    <n v="2009"/>
    <n v="2"/>
    <x v="1"/>
    <d v="2009-05-16T00:00:00"/>
    <s v="M"/>
    <s v="MA2051"/>
    <x v="4"/>
    <m/>
    <m/>
    <m/>
    <m/>
    <m/>
    <m/>
    <m/>
  </r>
  <r>
    <n v="1367322"/>
    <s v="200701"/>
    <s v="2007"/>
    <s v="A"/>
    <x v="0"/>
    <s v="PH"/>
    <x v="15"/>
    <x v="3"/>
    <s v="AE"/>
    <x v="0"/>
    <m/>
    <n v="2009"/>
    <n v="2"/>
    <x v="1"/>
    <d v="2009-05-16T00:00:00"/>
    <s v="M"/>
    <s v="MA1024"/>
    <x v="0"/>
    <m/>
    <m/>
    <m/>
    <m/>
    <m/>
    <m/>
    <m/>
  </r>
  <r>
    <n v="1367420"/>
    <s v="200801"/>
    <s v="2008"/>
    <s v="B"/>
    <x v="11"/>
    <s v="PH"/>
    <x v="1"/>
    <x v="2"/>
    <s v="ME"/>
    <x v="0"/>
    <m/>
    <n v="2009"/>
    <n v="1"/>
    <x v="1"/>
    <m/>
    <s v="M"/>
    <m/>
    <x v="2"/>
    <m/>
    <m/>
    <m/>
    <m/>
    <m/>
    <m/>
    <m/>
  </r>
  <r>
    <n v="1367534"/>
    <s v="200702"/>
    <s v="2007"/>
    <s v="C"/>
    <x v="6"/>
    <s v="PH"/>
    <x v="2"/>
    <x v="0"/>
    <s v="ME"/>
    <x v="0"/>
    <m/>
    <n v="2009"/>
    <n v="2"/>
    <x v="1"/>
    <m/>
    <s v="M"/>
    <s v="MA2071"/>
    <x v="1"/>
    <m/>
    <m/>
    <m/>
    <m/>
    <m/>
    <m/>
    <m/>
  </r>
  <r>
    <n v="1367594"/>
    <s v="200702"/>
    <s v="2007"/>
    <s v="C"/>
    <x v="6"/>
    <s v="PH"/>
    <x v="2"/>
    <x v="3"/>
    <s v="ME"/>
    <x v="0"/>
    <s v="ECE"/>
    <n v="2009"/>
    <n v="2"/>
    <x v="1"/>
    <m/>
    <s v="M"/>
    <m/>
    <x v="2"/>
    <m/>
    <m/>
    <m/>
    <m/>
    <m/>
    <m/>
    <m/>
  </r>
  <r>
    <n v="1367594"/>
    <s v="200701"/>
    <s v="2007"/>
    <s v="B"/>
    <x v="1"/>
    <s v="PH"/>
    <x v="6"/>
    <x v="2"/>
    <s v="ME"/>
    <x v="0"/>
    <s v="ECE"/>
    <n v="2009"/>
    <n v="2"/>
    <x v="1"/>
    <m/>
    <s v="M"/>
    <m/>
    <x v="2"/>
    <m/>
    <m/>
    <m/>
    <m/>
    <m/>
    <m/>
    <m/>
  </r>
  <r>
    <n v="1367824"/>
    <s v="200701"/>
    <s v="2007"/>
    <s v="A"/>
    <x v="0"/>
    <s v="PH"/>
    <x v="5"/>
    <x v="3"/>
    <s v="CM"/>
    <x v="0"/>
    <m/>
    <n v="2009"/>
    <n v="2"/>
    <x v="1"/>
    <m/>
    <s v="F"/>
    <m/>
    <x v="2"/>
    <m/>
    <m/>
    <m/>
    <m/>
    <m/>
    <m/>
    <m/>
  </r>
  <r>
    <n v="1367824"/>
    <s v="200702"/>
    <s v="2007"/>
    <s v="D"/>
    <x v="8"/>
    <s v="PH"/>
    <x v="1"/>
    <x v="3"/>
    <s v="CM"/>
    <x v="0"/>
    <m/>
    <n v="2009"/>
    <n v="2"/>
    <x v="1"/>
    <m/>
    <s v="F"/>
    <m/>
    <x v="2"/>
    <m/>
    <m/>
    <m/>
    <m/>
    <m/>
    <m/>
    <m/>
  </r>
  <r>
    <n v="1367824"/>
    <s v="200701"/>
    <s v="2007"/>
    <s v="B"/>
    <x v="1"/>
    <s v="PH"/>
    <x v="1"/>
    <x v="2"/>
    <s v="CM"/>
    <x v="0"/>
    <m/>
    <n v="2009"/>
    <n v="2"/>
    <x v="1"/>
    <m/>
    <s v="F"/>
    <s v="MA2051"/>
    <x v="0"/>
    <m/>
    <m/>
    <m/>
    <m/>
    <m/>
    <m/>
    <m/>
  </r>
  <r>
    <n v="1367838"/>
    <s v="200702"/>
    <s v="2007"/>
    <s v="D"/>
    <x v="8"/>
    <s v="PH"/>
    <x v="26"/>
    <x v="0"/>
    <s v="AE"/>
    <x v="0"/>
    <s v="ME"/>
    <n v="2009"/>
    <n v="2"/>
    <x v="1"/>
    <m/>
    <s v="M"/>
    <m/>
    <x v="2"/>
    <m/>
    <m/>
    <m/>
    <m/>
    <m/>
    <m/>
    <m/>
  </r>
  <r>
    <n v="1367838"/>
    <s v="200801"/>
    <s v="2008"/>
    <s v="A"/>
    <x v="13"/>
    <s v="PH"/>
    <x v="15"/>
    <x v="2"/>
    <s v="AE"/>
    <x v="0"/>
    <s v="ME"/>
    <n v="2009"/>
    <n v="1"/>
    <x v="1"/>
    <m/>
    <s v="M"/>
    <m/>
    <x v="2"/>
    <m/>
    <m/>
    <m/>
    <m/>
    <m/>
    <m/>
    <m/>
  </r>
  <r>
    <n v="1368308"/>
    <s v="201001"/>
    <s v="2010"/>
    <s v="A"/>
    <x v="19"/>
    <s v="PH"/>
    <x v="0"/>
    <x v="1"/>
    <s v="ED"/>
    <x v="0"/>
    <m/>
    <n v="2013"/>
    <n v="3"/>
    <x v="0"/>
    <m/>
    <s v="M"/>
    <s v="MA1023"/>
    <x v="4"/>
    <m/>
    <m/>
    <m/>
    <m/>
    <m/>
    <m/>
    <m/>
  </r>
  <r>
    <n v="1368308"/>
    <s v="201001"/>
    <s v="2010"/>
    <s v="B"/>
    <x v="14"/>
    <s v="PH"/>
    <x v="4"/>
    <x v="0"/>
    <s v="ED"/>
    <x v="0"/>
    <m/>
    <n v="2013"/>
    <n v="3"/>
    <x v="0"/>
    <m/>
    <s v="M"/>
    <s v="MA1024"/>
    <x v="4"/>
    <m/>
    <m/>
    <m/>
    <m/>
    <m/>
    <m/>
    <m/>
  </r>
  <r>
    <n v="1368312"/>
    <s v="201001"/>
    <s v="2010"/>
    <s v="A"/>
    <x v="19"/>
    <s v="PH"/>
    <x v="0"/>
    <x v="1"/>
    <s v="CS"/>
    <x v="1"/>
    <m/>
    <n v="2013"/>
    <n v="3"/>
    <x v="0"/>
    <m/>
    <s v="M"/>
    <s v="MA1023"/>
    <x v="4"/>
    <m/>
    <m/>
    <m/>
    <m/>
    <n v="16"/>
    <n v="8"/>
    <n v="8"/>
  </r>
  <r>
    <n v="1368312"/>
    <s v="201001"/>
    <s v="2010"/>
    <s v="B"/>
    <x v="14"/>
    <s v="PH"/>
    <x v="4"/>
    <x v="0"/>
    <s v="CS"/>
    <x v="1"/>
    <m/>
    <n v="2013"/>
    <n v="3"/>
    <x v="0"/>
    <m/>
    <s v="M"/>
    <s v="MA1024"/>
    <x v="4"/>
    <m/>
    <m/>
    <m/>
    <m/>
    <n v="16"/>
    <n v="8"/>
    <n v="8"/>
  </r>
  <r>
    <n v="1368376"/>
    <s v="201002"/>
    <s v="2010"/>
    <s v="C"/>
    <x v="9"/>
    <s v="PH"/>
    <x v="5"/>
    <x v="1"/>
    <s v="CE"/>
    <x v="0"/>
    <m/>
    <n v="2013"/>
    <n v="3"/>
    <x v="0"/>
    <m/>
    <s v="M"/>
    <s v="MA1023"/>
    <x v="1"/>
    <m/>
    <m/>
    <m/>
    <m/>
    <n v="15.166667"/>
    <n v="5"/>
    <n v="5"/>
  </r>
  <r>
    <n v="1368376"/>
    <s v="201002"/>
    <s v="2010"/>
    <s v="D"/>
    <x v="17"/>
    <s v="PH"/>
    <x v="1"/>
    <x v="0"/>
    <s v="CE"/>
    <x v="0"/>
    <m/>
    <n v="2013"/>
    <n v="3"/>
    <x v="0"/>
    <m/>
    <s v="M"/>
    <s v="MA1024"/>
    <x v="4"/>
    <m/>
    <m/>
    <m/>
    <m/>
    <n v="15.166667"/>
    <n v="5"/>
    <n v="5"/>
  </r>
  <r>
    <n v="1368398"/>
    <s v="201001"/>
    <s v="2010"/>
    <s v="B"/>
    <x v="14"/>
    <s v="PH"/>
    <x v="1"/>
    <x v="1"/>
    <s v="ED"/>
    <x v="0"/>
    <m/>
    <n v="2013"/>
    <n v="3"/>
    <x v="0"/>
    <m/>
    <s v="M"/>
    <s v="MA1024"/>
    <x v="4"/>
    <m/>
    <m/>
    <m/>
    <m/>
    <n v="16"/>
    <n v="8"/>
    <n v="9"/>
  </r>
  <r>
    <n v="1368426"/>
    <s v="201002"/>
    <s v="2010"/>
    <s v="D"/>
    <x v="17"/>
    <s v="PH"/>
    <x v="1"/>
    <x v="1"/>
    <s v="CE"/>
    <x v="0"/>
    <m/>
    <n v="2013"/>
    <n v="3"/>
    <x v="0"/>
    <m/>
    <s v="F"/>
    <m/>
    <x v="2"/>
    <m/>
    <m/>
    <m/>
    <m/>
    <n v="16"/>
    <n v="8"/>
    <n v="8"/>
  </r>
  <r>
    <n v="1368426"/>
    <s v="201002"/>
    <s v="2010"/>
    <s v="C"/>
    <x v="9"/>
    <s v="PH"/>
    <x v="5"/>
    <x v="0"/>
    <s v="CE"/>
    <x v="0"/>
    <m/>
    <n v="2013"/>
    <n v="3"/>
    <x v="0"/>
    <m/>
    <s v="F"/>
    <s v="MA2051"/>
    <x v="4"/>
    <m/>
    <m/>
    <m/>
    <m/>
    <n v="16"/>
    <n v="8"/>
    <n v="8"/>
  </r>
  <r>
    <n v="1368460"/>
    <s v="201101"/>
    <s v="2011"/>
    <s v="A"/>
    <x v="15"/>
    <s v="PH"/>
    <x v="0"/>
    <x v="1"/>
    <s v="EV"/>
    <x v="0"/>
    <m/>
    <n v="2013"/>
    <n v="2"/>
    <x v="1"/>
    <m/>
    <s v="F"/>
    <m/>
    <x v="2"/>
    <m/>
    <m/>
    <m/>
    <m/>
    <m/>
    <m/>
    <m/>
  </r>
  <r>
    <n v="1368544"/>
    <s v="201002"/>
    <s v="2010"/>
    <s v="C"/>
    <x v="9"/>
    <s v="PH"/>
    <x v="5"/>
    <x v="0"/>
    <s v="BE"/>
    <x v="0"/>
    <m/>
    <n v="2013"/>
    <n v="3"/>
    <x v="0"/>
    <m/>
    <s v="M"/>
    <s v="MA2051"/>
    <x v="1"/>
    <m/>
    <m/>
    <m/>
    <m/>
    <m/>
    <m/>
    <m/>
  </r>
  <r>
    <n v="1368544"/>
    <s v="201002"/>
    <s v="2010"/>
    <s v="D"/>
    <x v="17"/>
    <s v="PH"/>
    <x v="1"/>
    <x v="3"/>
    <s v="BE"/>
    <x v="0"/>
    <m/>
    <n v="2013"/>
    <n v="3"/>
    <x v="0"/>
    <m/>
    <s v="M"/>
    <m/>
    <x v="2"/>
    <m/>
    <m/>
    <m/>
    <m/>
    <m/>
    <m/>
    <m/>
  </r>
  <r>
    <n v="1368546"/>
    <s v="201001"/>
    <s v="2010"/>
    <s v="B"/>
    <x v="14"/>
    <s v="PH"/>
    <x v="1"/>
    <x v="1"/>
    <s v="ED"/>
    <x v="0"/>
    <m/>
    <n v="2013"/>
    <n v="3"/>
    <x v="0"/>
    <m/>
    <s v="M"/>
    <s v="MA1022"/>
    <x v="4"/>
    <m/>
    <m/>
    <m/>
    <m/>
    <n v="14.833333"/>
    <n v="8"/>
    <n v="9"/>
  </r>
  <r>
    <n v="1368546"/>
    <s v="201001"/>
    <s v="2010"/>
    <s v="A"/>
    <x v="19"/>
    <s v="PH"/>
    <x v="5"/>
    <x v="0"/>
    <s v="ED"/>
    <x v="0"/>
    <m/>
    <n v="2013"/>
    <n v="3"/>
    <x v="0"/>
    <m/>
    <s v="M"/>
    <s v="MA1021"/>
    <x v="4"/>
    <m/>
    <m/>
    <m/>
    <m/>
    <n v="14.833333"/>
    <n v="8"/>
    <n v="9"/>
  </r>
  <r>
    <n v="1368550"/>
    <s v="201001"/>
    <s v="2010"/>
    <s v="A"/>
    <x v="19"/>
    <s v="PH"/>
    <x v="5"/>
    <x v="0"/>
    <s v="ED"/>
    <x v="0"/>
    <m/>
    <n v="2013"/>
    <n v="3"/>
    <x v="0"/>
    <m/>
    <s v="M"/>
    <s v="MA1021"/>
    <x v="0"/>
    <m/>
    <m/>
    <m/>
    <m/>
    <n v="9.5"/>
    <n v="2"/>
    <n v="2"/>
  </r>
  <r>
    <n v="1368550"/>
    <s v="201001"/>
    <s v="2010"/>
    <s v="B"/>
    <x v="14"/>
    <s v="PH"/>
    <x v="1"/>
    <x v="0"/>
    <s v="ED"/>
    <x v="0"/>
    <m/>
    <n v="2013"/>
    <n v="3"/>
    <x v="0"/>
    <m/>
    <s v="M"/>
    <s v="MA1022"/>
    <x v="0"/>
    <m/>
    <m/>
    <m/>
    <m/>
    <n v="9.5"/>
    <n v="2"/>
    <n v="2"/>
  </r>
  <r>
    <n v="1368560"/>
    <s v="201001"/>
    <s v="2010"/>
    <s v="A"/>
    <x v="19"/>
    <s v="PH"/>
    <x v="0"/>
    <x v="1"/>
    <s v="ECE"/>
    <x v="0"/>
    <m/>
    <n v="2013"/>
    <n v="3"/>
    <x v="0"/>
    <m/>
    <s v="M"/>
    <s v="MA1023"/>
    <x v="1"/>
    <m/>
    <m/>
    <m/>
    <m/>
    <n v="15.5"/>
    <n v="8"/>
    <n v="9"/>
  </r>
  <r>
    <n v="1368560"/>
    <s v="201001"/>
    <s v="2010"/>
    <s v="B"/>
    <x v="14"/>
    <s v="PH"/>
    <x v="4"/>
    <x v="0"/>
    <s v="ECE"/>
    <x v="0"/>
    <m/>
    <n v="2013"/>
    <n v="3"/>
    <x v="0"/>
    <m/>
    <s v="M"/>
    <s v="MA1024"/>
    <x v="4"/>
    <m/>
    <m/>
    <m/>
    <m/>
    <n v="15.5"/>
    <n v="8"/>
    <n v="9"/>
  </r>
  <r>
    <n v="1368610"/>
    <s v="201102"/>
    <s v="2011"/>
    <s v="C"/>
    <x v="21"/>
    <s v="PH"/>
    <x v="15"/>
    <x v="1"/>
    <s v="ME"/>
    <x v="0"/>
    <s v="RBE"/>
    <n v="2013"/>
    <n v="2"/>
    <x v="1"/>
    <m/>
    <s v="M"/>
    <m/>
    <x v="2"/>
    <m/>
    <m/>
    <m/>
    <m/>
    <m/>
    <m/>
    <m/>
  </r>
  <r>
    <n v="1368610"/>
    <s v="201102"/>
    <s v="2011"/>
    <s v="D"/>
    <x v="20"/>
    <s v="PH"/>
    <x v="10"/>
    <x v="1"/>
    <s v="ME"/>
    <x v="0"/>
    <s v="RBE"/>
    <n v="2013"/>
    <n v="2"/>
    <x v="1"/>
    <m/>
    <s v="M"/>
    <m/>
    <x v="2"/>
    <m/>
    <m/>
    <m/>
    <m/>
    <m/>
    <m/>
    <m/>
  </r>
  <r>
    <n v="1368610"/>
    <s v="201001"/>
    <s v="2010"/>
    <s v="A"/>
    <x v="19"/>
    <s v="PH"/>
    <x v="0"/>
    <x v="1"/>
    <s v="ME"/>
    <x v="0"/>
    <m/>
    <n v="2013"/>
    <n v="3"/>
    <x v="0"/>
    <m/>
    <s v="M"/>
    <s v="MA1023"/>
    <x v="4"/>
    <m/>
    <m/>
    <m/>
    <m/>
    <m/>
    <m/>
    <m/>
  </r>
  <r>
    <n v="1368610"/>
    <s v="201001"/>
    <s v="2010"/>
    <s v="B"/>
    <x v="14"/>
    <s v="PH"/>
    <x v="4"/>
    <x v="1"/>
    <s v="ME"/>
    <x v="0"/>
    <m/>
    <n v="2013"/>
    <n v="3"/>
    <x v="0"/>
    <m/>
    <s v="M"/>
    <s v="MA1024"/>
    <x v="4"/>
    <m/>
    <m/>
    <m/>
    <m/>
    <m/>
    <m/>
    <m/>
  </r>
  <r>
    <n v="1368610"/>
    <s v="201002"/>
    <s v="2010"/>
    <s v="D"/>
    <x v="17"/>
    <s v="PH"/>
    <x v="6"/>
    <x v="1"/>
    <s v="ME"/>
    <x v="0"/>
    <s v="RBE"/>
    <n v="2013"/>
    <n v="3"/>
    <x v="0"/>
    <m/>
    <s v="M"/>
    <s v="MA2051"/>
    <x v="4"/>
    <m/>
    <m/>
    <m/>
    <m/>
    <m/>
    <m/>
    <m/>
  </r>
  <r>
    <n v="1368616"/>
    <s v="201001"/>
    <s v="2010"/>
    <s v="A"/>
    <x v="19"/>
    <s v="PH"/>
    <x v="0"/>
    <x v="1"/>
    <s v="CM"/>
    <x v="0"/>
    <m/>
    <n v="2013"/>
    <n v="3"/>
    <x v="0"/>
    <m/>
    <s v="M"/>
    <s v="MA1023"/>
    <x v="4"/>
    <m/>
    <m/>
    <m/>
    <m/>
    <n v="10.833333"/>
    <n v="5.5"/>
    <n v="6"/>
  </r>
  <r>
    <n v="1368616"/>
    <s v="201002"/>
    <s v="2010"/>
    <s v="D"/>
    <x v="17"/>
    <s v="PH"/>
    <x v="4"/>
    <x v="1"/>
    <s v="CM"/>
    <x v="0"/>
    <m/>
    <n v="2013"/>
    <n v="3"/>
    <x v="0"/>
    <m/>
    <s v="M"/>
    <m/>
    <x v="2"/>
    <m/>
    <m/>
    <m/>
    <m/>
    <n v="10.833333"/>
    <n v="5.5"/>
    <n v="6"/>
  </r>
  <r>
    <n v="1368650"/>
    <s v="201001"/>
    <s v="2010"/>
    <s v="A"/>
    <x v="19"/>
    <s v="PH"/>
    <x v="5"/>
    <x v="1"/>
    <s v="BIO"/>
    <x v="2"/>
    <m/>
    <n v="2013"/>
    <n v="3"/>
    <x v="0"/>
    <m/>
    <s v="M"/>
    <s v="MA1023"/>
    <x v="4"/>
    <m/>
    <m/>
    <m/>
    <m/>
    <n v="13.5"/>
    <n v="6.5"/>
    <n v="9"/>
  </r>
  <r>
    <n v="1368650"/>
    <s v="201002"/>
    <s v="2010"/>
    <s v="D"/>
    <x v="17"/>
    <s v="PH"/>
    <x v="1"/>
    <x v="1"/>
    <s v="BC"/>
    <x v="2"/>
    <m/>
    <n v="2013"/>
    <n v="3"/>
    <x v="0"/>
    <m/>
    <s v="M"/>
    <m/>
    <x v="2"/>
    <m/>
    <m/>
    <m/>
    <m/>
    <n v="13.5"/>
    <n v="6.5"/>
    <n v="9"/>
  </r>
  <r>
    <n v="1368654"/>
    <s v="201001"/>
    <s v="2010"/>
    <s v="A"/>
    <x v="19"/>
    <s v="PH"/>
    <x v="5"/>
    <x v="3"/>
    <s v="ECE"/>
    <x v="0"/>
    <m/>
    <n v="2013"/>
    <n v="3"/>
    <x v="0"/>
    <m/>
    <s v="M"/>
    <s v="MA1021"/>
    <x v="1"/>
    <m/>
    <m/>
    <m/>
    <m/>
    <n v="8.5"/>
    <n v="4.5"/>
    <n v="4"/>
  </r>
  <r>
    <n v="1368654"/>
    <s v="201001"/>
    <s v="2010"/>
    <s v="B"/>
    <x v="14"/>
    <s v="PH"/>
    <x v="1"/>
    <x v="3"/>
    <s v="ECE"/>
    <x v="0"/>
    <m/>
    <n v="2013"/>
    <n v="3"/>
    <x v="0"/>
    <m/>
    <s v="M"/>
    <s v="MA1022"/>
    <x v="3"/>
    <m/>
    <m/>
    <m/>
    <m/>
    <n v="8.5"/>
    <n v="4.5"/>
    <n v="4"/>
  </r>
  <r>
    <n v="1368654"/>
    <s v="201102"/>
    <s v="2011"/>
    <s v="C"/>
    <x v="21"/>
    <s v="PH"/>
    <x v="15"/>
    <x v="2"/>
    <s v="AE"/>
    <x v="0"/>
    <m/>
    <n v="2013"/>
    <n v="2"/>
    <x v="1"/>
    <m/>
    <s v="M"/>
    <m/>
    <x v="2"/>
    <m/>
    <m/>
    <m/>
    <m/>
    <n v="8.5"/>
    <n v="4.5"/>
    <n v="4"/>
  </r>
  <r>
    <n v="1368656"/>
    <s v="201002"/>
    <s v="2010"/>
    <s v="C"/>
    <x v="9"/>
    <s v="PH"/>
    <x v="5"/>
    <x v="0"/>
    <s v="BE"/>
    <x v="0"/>
    <m/>
    <n v="2013"/>
    <n v="3"/>
    <x v="0"/>
    <m/>
    <s v="M"/>
    <s v="MA2051"/>
    <x v="1"/>
    <m/>
    <m/>
    <m/>
    <m/>
    <n v="16"/>
    <n v="8"/>
    <n v="8"/>
  </r>
  <r>
    <n v="1368656"/>
    <s v="201002"/>
    <s v="2010"/>
    <s v="D"/>
    <x v="17"/>
    <s v="PH"/>
    <x v="1"/>
    <x v="3"/>
    <s v="BE"/>
    <x v="0"/>
    <m/>
    <n v="2013"/>
    <n v="3"/>
    <x v="0"/>
    <m/>
    <s v="M"/>
    <s v="MA2611"/>
    <x v="1"/>
    <m/>
    <m/>
    <m/>
    <m/>
    <n v="16"/>
    <n v="8"/>
    <n v="8"/>
  </r>
  <r>
    <n v="1368672"/>
    <s v="201002"/>
    <s v="2010"/>
    <s v="C"/>
    <x v="9"/>
    <s v="PH"/>
    <x v="2"/>
    <x v="1"/>
    <s v="IMGD"/>
    <x v="1"/>
    <s v="CS"/>
    <n v="2013"/>
    <n v="3"/>
    <x v="0"/>
    <m/>
    <s v="M"/>
    <s v="MA1022"/>
    <x v="1"/>
    <m/>
    <m/>
    <m/>
    <m/>
    <n v="10.333333"/>
    <n v="1"/>
    <n v="2"/>
  </r>
  <r>
    <n v="1368680"/>
    <s v="201102"/>
    <s v="2011"/>
    <s v="D"/>
    <x v="20"/>
    <s v="PH"/>
    <x v="6"/>
    <x v="1"/>
    <s v="ME"/>
    <x v="0"/>
    <m/>
    <n v="2013"/>
    <n v="2"/>
    <x v="1"/>
    <m/>
    <s v="M"/>
    <m/>
    <x v="2"/>
    <m/>
    <m/>
    <m/>
    <m/>
    <n v="11.833333"/>
    <n v="6"/>
    <n v="9"/>
  </r>
  <r>
    <n v="1368680"/>
    <s v="201001"/>
    <s v="2010"/>
    <s v="B"/>
    <x v="14"/>
    <s v="PH"/>
    <x v="4"/>
    <x v="0"/>
    <s v="ME"/>
    <x v="0"/>
    <m/>
    <n v="2013"/>
    <n v="3"/>
    <x v="0"/>
    <m/>
    <s v="M"/>
    <s v="MA1024"/>
    <x v="4"/>
    <m/>
    <m/>
    <m/>
    <m/>
    <n v="11.833333"/>
    <n v="6"/>
    <n v="9"/>
  </r>
  <r>
    <n v="1368680"/>
    <s v="201001"/>
    <s v="2010"/>
    <s v="A"/>
    <x v="19"/>
    <s v="PH"/>
    <x v="0"/>
    <x v="3"/>
    <s v="ME"/>
    <x v="0"/>
    <m/>
    <n v="2013"/>
    <n v="3"/>
    <x v="0"/>
    <m/>
    <s v="M"/>
    <s v="MA1023"/>
    <x v="1"/>
    <m/>
    <m/>
    <m/>
    <m/>
    <n v="11.833333"/>
    <n v="6"/>
    <n v="9"/>
  </r>
  <r>
    <n v="1368692"/>
    <s v="201101"/>
    <s v="2011"/>
    <s v="A"/>
    <x v="15"/>
    <s v="PH"/>
    <x v="15"/>
    <x v="0"/>
    <s v="AE"/>
    <x v="0"/>
    <m/>
    <n v="2013"/>
    <n v="2"/>
    <x v="1"/>
    <m/>
    <s v="F"/>
    <s v="MA2071"/>
    <x v="1"/>
    <m/>
    <m/>
    <m/>
    <m/>
    <n v="12.166667"/>
    <n v="8"/>
    <n v="9"/>
  </r>
  <r>
    <n v="1368692"/>
    <s v="201001"/>
    <s v="2010"/>
    <s v="A"/>
    <x v="19"/>
    <s v="PH"/>
    <x v="0"/>
    <x v="0"/>
    <s v="AE"/>
    <x v="0"/>
    <m/>
    <n v="2013"/>
    <n v="3"/>
    <x v="0"/>
    <m/>
    <s v="F"/>
    <s v="MA1023"/>
    <x v="1"/>
    <m/>
    <m/>
    <m/>
    <m/>
    <n v="12.166667"/>
    <n v="8"/>
    <n v="9"/>
  </r>
  <r>
    <n v="1368692"/>
    <s v="201001"/>
    <s v="2010"/>
    <s v="B"/>
    <x v="14"/>
    <s v="PH"/>
    <x v="4"/>
    <x v="0"/>
    <s v="AE"/>
    <x v="0"/>
    <m/>
    <n v="2013"/>
    <n v="3"/>
    <x v="0"/>
    <m/>
    <s v="F"/>
    <s v="MA1024"/>
    <x v="0"/>
    <m/>
    <m/>
    <m/>
    <m/>
    <n v="12.166667"/>
    <n v="8"/>
    <n v="9"/>
  </r>
  <r>
    <n v="1368692"/>
    <s v="201002"/>
    <s v="2010"/>
    <s v="D"/>
    <x v="17"/>
    <s v="PH"/>
    <x v="6"/>
    <x v="0"/>
    <s v="AE"/>
    <x v="0"/>
    <m/>
    <n v="2013"/>
    <n v="3"/>
    <x v="0"/>
    <m/>
    <s v="F"/>
    <m/>
    <x v="2"/>
    <m/>
    <m/>
    <m/>
    <m/>
    <n v="12.166667"/>
    <n v="8"/>
    <n v="9"/>
  </r>
  <r>
    <n v="1368724"/>
    <s v="201001"/>
    <s v="2010"/>
    <s v="A"/>
    <x v="19"/>
    <s v="PH"/>
    <x v="5"/>
    <x v="0"/>
    <s v="ED"/>
    <x v="0"/>
    <m/>
    <n v="2013"/>
    <n v="3"/>
    <x v="0"/>
    <m/>
    <s v="M"/>
    <s v="MA1022"/>
    <x v="1"/>
    <m/>
    <m/>
    <m/>
    <m/>
    <n v="13"/>
    <n v="7"/>
    <n v="9"/>
  </r>
  <r>
    <n v="1368724"/>
    <s v="201001"/>
    <s v="2010"/>
    <s v="B"/>
    <x v="14"/>
    <s v="PH"/>
    <x v="1"/>
    <x v="3"/>
    <s v="ED"/>
    <x v="0"/>
    <m/>
    <n v="2013"/>
    <n v="3"/>
    <x v="0"/>
    <m/>
    <s v="M"/>
    <m/>
    <x v="2"/>
    <m/>
    <m/>
    <m/>
    <m/>
    <n v="13"/>
    <n v="7"/>
    <n v="9"/>
  </r>
  <r>
    <n v="1368726"/>
    <s v="201101"/>
    <s v="2011"/>
    <s v="A"/>
    <x v="15"/>
    <s v="PH"/>
    <x v="5"/>
    <x v="3"/>
    <s v="EV"/>
    <x v="0"/>
    <m/>
    <n v="2013"/>
    <n v="2"/>
    <x v="1"/>
    <m/>
    <s v="F"/>
    <m/>
    <x v="2"/>
    <m/>
    <m/>
    <m/>
    <m/>
    <n v="16"/>
    <n v="7.5"/>
    <n v="1"/>
  </r>
  <r>
    <n v="1368746"/>
    <s v="201002"/>
    <s v="2010"/>
    <s v="D"/>
    <x v="17"/>
    <s v="PH"/>
    <x v="1"/>
    <x v="1"/>
    <s v="CE"/>
    <x v="0"/>
    <m/>
    <n v="2013"/>
    <n v="3"/>
    <x v="0"/>
    <m/>
    <s v="F"/>
    <s v="MA2611"/>
    <x v="4"/>
    <m/>
    <m/>
    <m/>
    <m/>
    <n v="15.5"/>
    <n v="8"/>
    <n v="8"/>
  </r>
  <r>
    <n v="1368752"/>
    <s v="201001"/>
    <s v="2010"/>
    <s v="A"/>
    <x v="19"/>
    <s v="PH"/>
    <x v="5"/>
    <x v="0"/>
    <s v="MA"/>
    <x v="5"/>
    <m/>
    <n v="2013"/>
    <n v="3"/>
    <x v="0"/>
    <m/>
    <s v="M"/>
    <s v="MA1021"/>
    <x v="4"/>
    <m/>
    <m/>
    <m/>
    <m/>
    <m/>
    <m/>
    <m/>
  </r>
  <r>
    <n v="1368752"/>
    <s v="201001"/>
    <s v="2010"/>
    <s v="B"/>
    <x v="14"/>
    <s v="PH"/>
    <x v="1"/>
    <x v="3"/>
    <s v="MA"/>
    <x v="5"/>
    <m/>
    <n v="2013"/>
    <n v="3"/>
    <x v="0"/>
    <m/>
    <s v="M"/>
    <s v="MA1022"/>
    <x v="0"/>
    <m/>
    <m/>
    <m/>
    <m/>
    <m/>
    <m/>
    <m/>
  </r>
  <r>
    <n v="1368756"/>
    <s v="201002"/>
    <s v="2010"/>
    <s v="C"/>
    <x v="9"/>
    <s v="PH"/>
    <x v="5"/>
    <x v="0"/>
    <s v="CM"/>
    <x v="0"/>
    <m/>
    <n v="2013"/>
    <n v="3"/>
    <x v="0"/>
    <m/>
    <s v="M"/>
    <s v="MA1023"/>
    <x v="4"/>
    <m/>
    <m/>
    <m/>
    <m/>
    <n v="13.166667"/>
    <n v="4"/>
    <n v="2.5"/>
  </r>
  <r>
    <n v="1368756"/>
    <s v="201002"/>
    <s v="2010"/>
    <s v="D"/>
    <x v="17"/>
    <s v="PH"/>
    <x v="1"/>
    <x v="0"/>
    <s v="CM"/>
    <x v="0"/>
    <m/>
    <n v="2013"/>
    <n v="3"/>
    <x v="0"/>
    <m/>
    <s v="M"/>
    <s v="MA1024"/>
    <x v="1"/>
    <m/>
    <m/>
    <m/>
    <m/>
    <n v="13.166667"/>
    <n v="4"/>
    <n v="2.5"/>
  </r>
  <r>
    <n v="1368768"/>
    <s v="201002"/>
    <s v="2010"/>
    <s v="C"/>
    <x v="9"/>
    <s v="PH"/>
    <x v="5"/>
    <x v="0"/>
    <s v="CE"/>
    <x v="0"/>
    <s v="BE"/>
    <n v="2013"/>
    <n v="3"/>
    <x v="0"/>
    <m/>
    <s v="M"/>
    <s v="MA1023"/>
    <x v="0"/>
    <m/>
    <m/>
    <m/>
    <m/>
    <m/>
    <m/>
    <m/>
  </r>
  <r>
    <n v="1368768"/>
    <s v="201002"/>
    <s v="2010"/>
    <s v="D"/>
    <x v="17"/>
    <s v="PH"/>
    <x v="1"/>
    <x v="3"/>
    <s v="CE"/>
    <x v="0"/>
    <s v="BE"/>
    <n v="2013"/>
    <n v="3"/>
    <x v="0"/>
    <m/>
    <s v="M"/>
    <s v="MA1024"/>
    <x v="3"/>
    <m/>
    <m/>
    <m/>
    <m/>
    <m/>
    <m/>
    <m/>
  </r>
  <r>
    <n v="1368772"/>
    <s v="201101"/>
    <s v="2011"/>
    <s v="A"/>
    <x v="15"/>
    <s v="PH"/>
    <x v="2"/>
    <x v="0"/>
    <s v="ECE"/>
    <x v="0"/>
    <m/>
    <n v="2013"/>
    <n v="2"/>
    <x v="1"/>
    <m/>
    <s v="M"/>
    <s v="MA2051"/>
    <x v="0"/>
    <m/>
    <m/>
    <m/>
    <m/>
    <m/>
    <m/>
    <m/>
  </r>
  <r>
    <n v="1368772"/>
    <s v="201002"/>
    <s v="2010"/>
    <s v="C"/>
    <x v="9"/>
    <s v="PH"/>
    <x v="5"/>
    <x v="3"/>
    <s v="ECE"/>
    <x v="0"/>
    <m/>
    <n v="2013"/>
    <n v="3"/>
    <x v="0"/>
    <m/>
    <s v="M"/>
    <s v="MA1023"/>
    <x v="0"/>
    <m/>
    <m/>
    <m/>
    <m/>
    <m/>
    <m/>
    <m/>
  </r>
  <r>
    <n v="1368772"/>
    <s v="201002"/>
    <s v="2010"/>
    <s v="D"/>
    <x v="17"/>
    <s v="PH"/>
    <x v="1"/>
    <x v="3"/>
    <s v="ECE"/>
    <x v="0"/>
    <m/>
    <n v="2013"/>
    <n v="3"/>
    <x v="0"/>
    <m/>
    <s v="M"/>
    <s v="MA1024"/>
    <x v="0"/>
    <m/>
    <m/>
    <m/>
    <m/>
    <m/>
    <m/>
    <m/>
  </r>
  <r>
    <n v="1368798"/>
    <s v="201102"/>
    <s v="2011"/>
    <s v="D"/>
    <x v="20"/>
    <s v="PH"/>
    <x v="23"/>
    <x v="0"/>
    <s v="AE"/>
    <x v="0"/>
    <m/>
    <n v="2013"/>
    <n v="2"/>
    <x v="1"/>
    <m/>
    <s v="M"/>
    <m/>
    <x v="2"/>
    <m/>
    <m/>
    <m/>
    <m/>
    <n v="15"/>
    <n v="7"/>
    <n v="8"/>
  </r>
  <r>
    <n v="1368798"/>
    <s v="201001"/>
    <s v="2010"/>
    <s v="A"/>
    <x v="19"/>
    <s v="PH"/>
    <x v="5"/>
    <x v="3"/>
    <s v="ME"/>
    <x v="0"/>
    <m/>
    <n v="2013"/>
    <n v="3"/>
    <x v="0"/>
    <m/>
    <s v="M"/>
    <s v="MA1022"/>
    <x v="0"/>
    <m/>
    <m/>
    <m/>
    <m/>
    <n v="15"/>
    <n v="7"/>
    <n v="8"/>
  </r>
  <r>
    <n v="1368798"/>
    <s v="201001"/>
    <s v="2010"/>
    <s v="B"/>
    <x v="14"/>
    <s v="PH"/>
    <x v="1"/>
    <x v="3"/>
    <s v="ME"/>
    <x v="0"/>
    <m/>
    <n v="2013"/>
    <n v="3"/>
    <x v="0"/>
    <m/>
    <s v="M"/>
    <s v="MA1023"/>
    <x v="0"/>
    <m/>
    <m/>
    <m/>
    <m/>
    <n v="15"/>
    <n v="7"/>
    <n v="8"/>
  </r>
  <r>
    <n v="1368798"/>
    <s v="201101"/>
    <s v="2011"/>
    <s v="A"/>
    <x v="15"/>
    <s v="PH"/>
    <x v="15"/>
    <x v="2"/>
    <s v="AE"/>
    <x v="0"/>
    <m/>
    <n v="2013"/>
    <n v="2"/>
    <x v="1"/>
    <m/>
    <s v="M"/>
    <m/>
    <x v="2"/>
    <m/>
    <m/>
    <m/>
    <m/>
    <n v="15"/>
    <n v="7"/>
    <n v="8"/>
  </r>
  <r>
    <n v="1368860"/>
    <s v="201002"/>
    <s v="2010"/>
    <s v="C"/>
    <x v="9"/>
    <s v="PH"/>
    <x v="5"/>
    <x v="0"/>
    <s v="CM"/>
    <x v="0"/>
    <m/>
    <n v="2013"/>
    <n v="3"/>
    <x v="0"/>
    <m/>
    <s v="F"/>
    <s v="MA1024"/>
    <x v="1"/>
    <m/>
    <m/>
    <m/>
    <m/>
    <n v="16"/>
    <n v="8"/>
    <n v="8.5"/>
  </r>
  <r>
    <n v="1368860"/>
    <s v="201002"/>
    <s v="2010"/>
    <s v="D"/>
    <x v="17"/>
    <s v="PH"/>
    <x v="1"/>
    <x v="3"/>
    <s v="CM"/>
    <x v="0"/>
    <m/>
    <n v="2013"/>
    <n v="3"/>
    <x v="0"/>
    <m/>
    <s v="F"/>
    <s v="MA2051"/>
    <x v="1"/>
    <m/>
    <m/>
    <m/>
    <m/>
    <n v="16"/>
    <n v="8"/>
    <n v="8.5"/>
  </r>
  <r>
    <n v="1368912"/>
    <s v="201001"/>
    <s v="2010"/>
    <s v="A"/>
    <x v="19"/>
    <s v="PH"/>
    <x v="0"/>
    <x v="1"/>
    <s v="ME"/>
    <x v="0"/>
    <m/>
    <n v="2013"/>
    <n v="3"/>
    <x v="0"/>
    <m/>
    <s v="M"/>
    <s v="MA1023"/>
    <x v="0"/>
    <m/>
    <m/>
    <m/>
    <m/>
    <n v="12"/>
    <n v="6"/>
    <n v="6"/>
  </r>
  <r>
    <n v="1368912"/>
    <s v="201001"/>
    <s v="2010"/>
    <s v="B"/>
    <x v="14"/>
    <s v="PH"/>
    <x v="4"/>
    <x v="0"/>
    <s v="ME"/>
    <x v="0"/>
    <m/>
    <n v="2013"/>
    <n v="3"/>
    <x v="0"/>
    <m/>
    <s v="M"/>
    <s v="MA1024"/>
    <x v="0"/>
    <m/>
    <m/>
    <m/>
    <m/>
    <n v="12"/>
    <n v="6"/>
    <n v="6"/>
  </r>
  <r>
    <n v="1368918"/>
    <s v="201003"/>
    <s v="2010"/>
    <s v="E2"/>
    <x v="24"/>
    <s v="PH"/>
    <x v="5"/>
    <x v="1"/>
    <s v="CE"/>
    <x v="0"/>
    <m/>
    <n v="2013"/>
    <n v="3"/>
    <x v="0"/>
    <m/>
    <s v="M"/>
    <s v="MA2051"/>
    <x v="1"/>
    <m/>
    <m/>
    <m/>
    <m/>
    <n v="10"/>
    <n v="8"/>
    <n v="8"/>
  </r>
  <r>
    <n v="1368918"/>
    <s v="201002"/>
    <s v="2010"/>
    <s v="C"/>
    <x v="9"/>
    <s v="PH"/>
    <x v="5"/>
    <x v="2"/>
    <s v="CE"/>
    <x v="0"/>
    <m/>
    <n v="2013"/>
    <n v="3"/>
    <x v="0"/>
    <m/>
    <s v="M"/>
    <s v="MA2051"/>
    <x v="3"/>
    <m/>
    <m/>
    <m/>
    <m/>
    <n v="10"/>
    <n v="8"/>
    <n v="8"/>
  </r>
  <r>
    <n v="1368918"/>
    <s v="201002"/>
    <s v="2010"/>
    <s v="D"/>
    <x v="17"/>
    <s v="PH"/>
    <x v="1"/>
    <x v="2"/>
    <s v="CE"/>
    <x v="0"/>
    <m/>
    <n v="2013"/>
    <n v="3"/>
    <x v="0"/>
    <m/>
    <s v="M"/>
    <m/>
    <x v="2"/>
    <m/>
    <m/>
    <m/>
    <m/>
    <n v="10"/>
    <n v="8"/>
    <n v="8"/>
  </r>
  <r>
    <n v="1368926"/>
    <s v="201001"/>
    <s v="2010"/>
    <s v="A"/>
    <x v="19"/>
    <s v="PH"/>
    <x v="5"/>
    <x v="0"/>
    <s v="BE"/>
    <x v="0"/>
    <m/>
    <n v="2013"/>
    <n v="3"/>
    <x v="0"/>
    <m/>
    <s v="M"/>
    <s v="MA1022"/>
    <x v="1"/>
    <m/>
    <m/>
    <m/>
    <m/>
    <m/>
    <m/>
    <m/>
  </r>
  <r>
    <n v="1368926"/>
    <s v="201001"/>
    <s v="2010"/>
    <s v="B"/>
    <x v="14"/>
    <s v="PH"/>
    <x v="1"/>
    <x v="3"/>
    <s v="BE"/>
    <x v="0"/>
    <m/>
    <n v="2013"/>
    <n v="3"/>
    <x v="0"/>
    <m/>
    <s v="M"/>
    <s v="MA1023"/>
    <x v="1"/>
    <m/>
    <m/>
    <m/>
    <m/>
    <m/>
    <m/>
    <m/>
  </r>
  <r>
    <n v="1368932"/>
    <s v="201001"/>
    <s v="2010"/>
    <s v="A"/>
    <x v="19"/>
    <s v="PH"/>
    <x v="5"/>
    <x v="0"/>
    <s v="ME"/>
    <x v="0"/>
    <m/>
    <n v="2013"/>
    <n v="3"/>
    <x v="0"/>
    <m/>
    <s v="M"/>
    <s v="MA1023"/>
    <x v="0"/>
    <m/>
    <m/>
    <m/>
    <m/>
    <m/>
    <m/>
    <m/>
  </r>
  <r>
    <n v="1368932"/>
    <s v="201001"/>
    <s v="2010"/>
    <s v="B"/>
    <x v="14"/>
    <s v="PH"/>
    <x v="1"/>
    <x v="3"/>
    <s v="ME"/>
    <x v="0"/>
    <m/>
    <n v="2013"/>
    <n v="3"/>
    <x v="0"/>
    <m/>
    <s v="M"/>
    <s v="MA1024"/>
    <x v="0"/>
    <m/>
    <m/>
    <m/>
    <m/>
    <m/>
    <m/>
    <m/>
  </r>
  <r>
    <n v="1368932"/>
    <s v="201002"/>
    <s v="2010"/>
    <s v="C"/>
    <x v="9"/>
    <s v="PH"/>
    <x v="2"/>
    <x v="3"/>
    <s v="ME"/>
    <x v="0"/>
    <m/>
    <n v="2013"/>
    <n v="3"/>
    <x v="0"/>
    <m/>
    <s v="M"/>
    <s v="MA2051"/>
    <x v="1"/>
    <s v="MA2251"/>
    <s v="A"/>
    <m/>
    <m/>
    <m/>
    <m/>
    <m/>
  </r>
  <r>
    <n v="1368936"/>
    <s v="201001"/>
    <s v="2010"/>
    <s v="A"/>
    <x v="19"/>
    <s v="PH"/>
    <x v="0"/>
    <x v="3"/>
    <s v="ME"/>
    <x v="0"/>
    <m/>
    <n v="2013"/>
    <n v="3"/>
    <x v="0"/>
    <m/>
    <s v="F"/>
    <s v="MA1023"/>
    <x v="3"/>
    <m/>
    <m/>
    <m/>
    <m/>
    <n v="15.5"/>
    <n v="5.5"/>
    <n v="9"/>
  </r>
  <r>
    <n v="1368936"/>
    <s v="201001"/>
    <s v="2010"/>
    <s v="B"/>
    <x v="14"/>
    <s v="PH"/>
    <x v="4"/>
    <x v="3"/>
    <s v="ME"/>
    <x v="0"/>
    <m/>
    <n v="2013"/>
    <n v="3"/>
    <x v="0"/>
    <m/>
    <s v="F"/>
    <s v="MA1021"/>
    <x v="4"/>
    <m/>
    <m/>
    <m/>
    <m/>
    <n v="15.5"/>
    <n v="5.5"/>
    <n v="9"/>
  </r>
  <r>
    <n v="1368950"/>
    <s v="201001"/>
    <s v="2010"/>
    <s v="A"/>
    <x v="19"/>
    <s v="PH"/>
    <x v="0"/>
    <x v="0"/>
    <s v="ECE"/>
    <x v="0"/>
    <m/>
    <n v="2013"/>
    <n v="3"/>
    <x v="0"/>
    <m/>
    <s v="M"/>
    <s v="MA1023"/>
    <x v="1"/>
    <m/>
    <m/>
    <m/>
    <m/>
    <n v="16"/>
    <n v="8"/>
    <n v="9"/>
  </r>
  <r>
    <n v="1368950"/>
    <s v="201001"/>
    <s v="2010"/>
    <s v="B"/>
    <x v="14"/>
    <s v="PH"/>
    <x v="4"/>
    <x v="0"/>
    <s v="ECE"/>
    <x v="0"/>
    <m/>
    <n v="2013"/>
    <n v="3"/>
    <x v="0"/>
    <m/>
    <s v="M"/>
    <s v="MA1024"/>
    <x v="1"/>
    <m/>
    <m/>
    <m/>
    <m/>
    <n v="16"/>
    <n v="8"/>
    <n v="9"/>
  </r>
  <r>
    <n v="1368954"/>
    <s v="201002"/>
    <s v="2010"/>
    <s v="C"/>
    <x v="9"/>
    <s v="PH"/>
    <x v="2"/>
    <x v="1"/>
    <s v="ME"/>
    <x v="0"/>
    <m/>
    <n v="2013"/>
    <n v="3"/>
    <x v="0"/>
    <m/>
    <s v="M"/>
    <s v="MA2071"/>
    <x v="3"/>
    <m/>
    <m/>
    <m/>
    <m/>
    <n v="14"/>
    <n v="5"/>
    <n v="8"/>
  </r>
  <r>
    <n v="1368954"/>
    <s v="201001"/>
    <s v="2010"/>
    <s v="A"/>
    <x v="19"/>
    <s v="PH"/>
    <x v="5"/>
    <x v="0"/>
    <s v="ME"/>
    <x v="0"/>
    <m/>
    <n v="2013"/>
    <n v="3"/>
    <x v="0"/>
    <m/>
    <s v="M"/>
    <s v="MA1023"/>
    <x v="0"/>
    <m/>
    <m/>
    <m/>
    <m/>
    <n v="14"/>
    <n v="5"/>
    <n v="8"/>
  </r>
  <r>
    <n v="1368954"/>
    <s v="201001"/>
    <s v="2010"/>
    <s v="B"/>
    <x v="14"/>
    <s v="PH"/>
    <x v="1"/>
    <x v="0"/>
    <s v="ME"/>
    <x v="0"/>
    <m/>
    <n v="2013"/>
    <n v="3"/>
    <x v="0"/>
    <m/>
    <s v="M"/>
    <s v="MA1024"/>
    <x v="0"/>
    <m/>
    <m/>
    <m/>
    <m/>
    <n v="14"/>
    <n v="5"/>
    <n v="8"/>
  </r>
  <r>
    <n v="1368966"/>
    <s v="201001"/>
    <s v="2010"/>
    <s v="A"/>
    <x v="19"/>
    <s v="PH"/>
    <x v="0"/>
    <x v="1"/>
    <s v="ME"/>
    <x v="0"/>
    <m/>
    <n v="2013"/>
    <n v="3"/>
    <x v="0"/>
    <m/>
    <s v="M"/>
    <s v="MA1024"/>
    <x v="1"/>
    <m/>
    <m/>
    <m/>
    <m/>
    <m/>
    <m/>
    <m/>
  </r>
  <r>
    <n v="1368966"/>
    <s v="201001"/>
    <s v="2010"/>
    <s v="B"/>
    <x v="14"/>
    <s v="PH"/>
    <x v="4"/>
    <x v="0"/>
    <s v="ME"/>
    <x v="0"/>
    <m/>
    <n v="2013"/>
    <n v="3"/>
    <x v="0"/>
    <m/>
    <s v="M"/>
    <s v="MA2051"/>
    <x v="0"/>
    <m/>
    <m/>
    <m/>
    <m/>
    <m/>
    <m/>
    <m/>
  </r>
  <r>
    <n v="1369278"/>
    <s v="200702"/>
    <s v="2007"/>
    <s v="C"/>
    <x v="6"/>
    <s v="PH"/>
    <x v="22"/>
    <x v="2"/>
    <s v="CS"/>
    <x v="1"/>
    <s v="IMGD"/>
    <n v="2009"/>
    <n v="2"/>
    <x v="1"/>
    <m/>
    <s v="M"/>
    <s v="MA2621"/>
    <x v="3"/>
    <m/>
    <m/>
    <m/>
    <m/>
    <m/>
    <m/>
    <m/>
  </r>
  <r>
    <n v="1369278"/>
    <s v="200702"/>
    <s v="2007"/>
    <s v="D"/>
    <x v="8"/>
    <s v="PH"/>
    <x v="1"/>
    <x v="2"/>
    <s v="CS"/>
    <x v="1"/>
    <s v="IMGD"/>
    <n v="2009"/>
    <n v="2"/>
    <x v="1"/>
    <m/>
    <s v="M"/>
    <s v="MA2071"/>
    <x v="3"/>
    <m/>
    <m/>
    <m/>
    <m/>
    <m/>
    <m/>
    <m/>
  </r>
  <r>
    <n v="1369412"/>
    <s v="200802"/>
    <s v="2008"/>
    <s v="C"/>
    <x v="5"/>
    <s v="PH"/>
    <x v="17"/>
    <x v="0"/>
    <s v="ME"/>
    <x v="0"/>
    <m/>
    <n v="2009"/>
    <n v="1"/>
    <x v="1"/>
    <d v="2009-05-16T00:00:00"/>
    <s v="M"/>
    <m/>
    <x v="2"/>
    <m/>
    <m/>
    <m/>
    <m/>
    <m/>
    <m/>
    <m/>
  </r>
  <r>
    <n v="1369412"/>
    <s v="200701"/>
    <s v="2007"/>
    <s v="A"/>
    <x v="0"/>
    <s v="PH"/>
    <x v="15"/>
    <x v="0"/>
    <s v="AE"/>
    <x v="0"/>
    <m/>
    <n v="2009"/>
    <n v="2"/>
    <x v="1"/>
    <d v="2009-05-16T00:00:00"/>
    <s v="M"/>
    <s v="MA2051"/>
    <x v="0"/>
    <m/>
    <m/>
    <m/>
    <m/>
    <m/>
    <m/>
    <m/>
  </r>
  <r>
    <n v="1369726"/>
    <s v="201001"/>
    <s v="2010"/>
    <s v="A"/>
    <x v="19"/>
    <s v="PH"/>
    <x v="0"/>
    <x v="3"/>
    <s v="ECE"/>
    <x v="0"/>
    <m/>
    <n v="2013"/>
    <n v="3"/>
    <x v="0"/>
    <m/>
    <s v="M"/>
    <s v="MA1024"/>
    <x v="0"/>
    <m/>
    <m/>
    <m/>
    <m/>
    <m/>
    <m/>
    <m/>
  </r>
  <r>
    <n v="1369726"/>
    <s v="201001"/>
    <s v="2010"/>
    <s v="B"/>
    <x v="14"/>
    <s v="PH"/>
    <x v="4"/>
    <x v="3"/>
    <s v="ECE"/>
    <x v="0"/>
    <m/>
    <n v="2013"/>
    <n v="3"/>
    <x v="0"/>
    <m/>
    <s v="M"/>
    <s v="MA2051"/>
    <x v="1"/>
    <m/>
    <m/>
    <m/>
    <m/>
    <m/>
    <m/>
    <m/>
  </r>
  <r>
    <n v="1369824"/>
    <s v="201101"/>
    <s v="2011"/>
    <s v="A"/>
    <x v="15"/>
    <s v="PH"/>
    <x v="0"/>
    <x v="0"/>
    <s v="CH"/>
    <x v="2"/>
    <m/>
    <n v="2013"/>
    <n v="2"/>
    <x v="1"/>
    <m/>
    <s v="F"/>
    <m/>
    <x v="2"/>
    <m/>
    <m/>
    <m/>
    <m/>
    <n v="14.5"/>
    <n v="6"/>
    <n v="1"/>
  </r>
  <r>
    <n v="1369824"/>
    <s v="201102"/>
    <s v="2011"/>
    <s v="D"/>
    <x v="20"/>
    <s v="PH"/>
    <x v="1"/>
    <x v="0"/>
    <s v="CH"/>
    <x v="2"/>
    <m/>
    <n v="2013"/>
    <n v="2"/>
    <x v="1"/>
    <m/>
    <s v="F"/>
    <m/>
    <x v="2"/>
    <m/>
    <m/>
    <m/>
    <m/>
    <n v="14.5"/>
    <n v="6"/>
    <n v="1"/>
  </r>
  <r>
    <n v="1369944"/>
    <s v="200802"/>
    <s v="2008"/>
    <s v="D"/>
    <x v="3"/>
    <s v="PH"/>
    <x v="6"/>
    <x v="1"/>
    <s v="ME"/>
    <x v="0"/>
    <s v="CE"/>
    <n v="2010"/>
    <n v="2"/>
    <x v="1"/>
    <d v="2010-05-15T00:00:00"/>
    <s v="M"/>
    <m/>
    <x v="2"/>
    <m/>
    <m/>
    <m/>
    <m/>
    <m/>
    <m/>
    <m/>
  </r>
  <r>
    <n v="1369944"/>
    <s v="200701"/>
    <s v="2007"/>
    <s v="B"/>
    <x v="1"/>
    <s v="PH"/>
    <x v="1"/>
    <x v="1"/>
    <s v="ND"/>
    <x v="3"/>
    <m/>
    <n v="2010"/>
    <n v="3"/>
    <x v="0"/>
    <d v="2010-05-15T00:00:00"/>
    <s v="M"/>
    <s v="MA1024"/>
    <x v="4"/>
    <m/>
    <m/>
    <m/>
    <m/>
    <m/>
    <m/>
    <m/>
  </r>
  <r>
    <n v="1369944"/>
    <s v="200701"/>
    <s v="2007"/>
    <s v="A"/>
    <x v="0"/>
    <s v="PH"/>
    <x v="5"/>
    <x v="0"/>
    <s v="ND"/>
    <x v="3"/>
    <m/>
    <n v="2010"/>
    <n v="3"/>
    <x v="0"/>
    <d v="2010-05-15T00:00:00"/>
    <s v="M"/>
    <s v="MA1023"/>
    <x v="0"/>
    <m/>
    <m/>
    <m/>
    <m/>
    <m/>
    <m/>
    <m/>
  </r>
  <r>
    <n v="1370156"/>
    <s v="200801"/>
    <s v="2008"/>
    <s v="B"/>
    <x v="11"/>
    <s v="PH"/>
    <x v="6"/>
    <x v="1"/>
    <s v="ED"/>
    <x v="0"/>
    <m/>
    <n v="2010"/>
    <n v="2"/>
    <x v="1"/>
    <d v="2010-05-15T00:00:00"/>
    <s v="M"/>
    <m/>
    <x v="2"/>
    <m/>
    <m/>
    <m/>
    <m/>
    <m/>
    <m/>
    <m/>
  </r>
  <r>
    <n v="1370156"/>
    <s v="200701"/>
    <s v="2007"/>
    <s v="B"/>
    <x v="1"/>
    <s v="PH"/>
    <x v="1"/>
    <x v="1"/>
    <s v="ED"/>
    <x v="0"/>
    <m/>
    <n v="2010"/>
    <n v="3"/>
    <x v="0"/>
    <d v="2010-05-15T00:00:00"/>
    <s v="M"/>
    <s v="MA1022"/>
    <x v="4"/>
    <m/>
    <m/>
    <m/>
    <m/>
    <m/>
    <m/>
    <m/>
  </r>
  <r>
    <n v="1370156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4"/>
    <m/>
    <m/>
    <m/>
    <m/>
    <m/>
    <m/>
    <m/>
  </r>
  <r>
    <n v="1371424"/>
    <s v="201001"/>
    <s v="2010"/>
    <s v="B"/>
    <x v="14"/>
    <s v="PH"/>
    <x v="4"/>
    <x v="1"/>
    <s v="ECE"/>
    <x v="0"/>
    <s v="MG"/>
    <n v="2013"/>
    <n v="3"/>
    <x v="0"/>
    <m/>
    <s v="M"/>
    <s v="MA2071"/>
    <x v="0"/>
    <m/>
    <m/>
    <m/>
    <m/>
    <n v="15.333333"/>
    <n v="8"/>
    <n v="9"/>
  </r>
  <r>
    <n v="1371598"/>
    <s v="201001"/>
    <s v="2010"/>
    <s v="A"/>
    <x v="19"/>
    <s v="PH"/>
    <x v="0"/>
    <x v="1"/>
    <s v="ED"/>
    <x v="0"/>
    <m/>
    <n v="2013"/>
    <n v="3"/>
    <x v="0"/>
    <m/>
    <s v="M"/>
    <s v="MA1024"/>
    <x v="4"/>
    <m/>
    <m/>
    <m/>
    <m/>
    <n v="16"/>
    <n v="8"/>
    <n v="9"/>
  </r>
  <r>
    <n v="1371598"/>
    <s v="201001"/>
    <s v="2010"/>
    <s v="B"/>
    <x v="14"/>
    <s v="PH"/>
    <x v="4"/>
    <x v="1"/>
    <s v="ED"/>
    <x v="0"/>
    <m/>
    <n v="2013"/>
    <n v="3"/>
    <x v="0"/>
    <m/>
    <s v="M"/>
    <s v="MA2051"/>
    <x v="1"/>
    <m/>
    <m/>
    <m/>
    <m/>
    <n v="16"/>
    <n v="8"/>
    <n v="9"/>
  </r>
  <r>
    <n v="1371668"/>
    <s v="201002"/>
    <s v="2010"/>
    <s v="C"/>
    <x v="9"/>
    <s v="PH"/>
    <x v="5"/>
    <x v="3"/>
    <s v="ME"/>
    <x v="0"/>
    <m/>
    <n v="2013"/>
    <n v="3"/>
    <x v="0"/>
    <m/>
    <s v="M"/>
    <s v="MA1022"/>
    <x v="1"/>
    <m/>
    <m/>
    <m/>
    <m/>
    <n v="11.333333"/>
    <n v="1.6"/>
    <n v="0"/>
  </r>
  <r>
    <n v="1371716"/>
    <s v="201001"/>
    <s v="2010"/>
    <s v="A"/>
    <x v="19"/>
    <s v="PH"/>
    <x v="0"/>
    <x v="0"/>
    <s v="BIO"/>
    <x v="2"/>
    <m/>
    <n v="2013"/>
    <n v="3"/>
    <x v="0"/>
    <m/>
    <s v="M"/>
    <s v="MA1022"/>
    <x v="0"/>
    <m/>
    <m/>
    <m/>
    <m/>
    <m/>
    <m/>
    <m/>
  </r>
  <r>
    <n v="1371716"/>
    <s v="201102"/>
    <s v="2011"/>
    <s v="D"/>
    <x v="20"/>
    <s v="PH"/>
    <x v="1"/>
    <x v="3"/>
    <s v="BE"/>
    <x v="0"/>
    <m/>
    <n v="2013"/>
    <n v="2"/>
    <x v="1"/>
    <m/>
    <s v="M"/>
    <s v="MA2610"/>
    <x v="1"/>
    <m/>
    <m/>
    <m/>
    <m/>
    <m/>
    <m/>
    <m/>
  </r>
  <r>
    <n v="1371716"/>
    <s v="201001"/>
    <s v="2010"/>
    <s v="B"/>
    <x v="14"/>
    <s v="PH"/>
    <x v="1"/>
    <x v="2"/>
    <s v="BIO"/>
    <x v="2"/>
    <m/>
    <n v="2013"/>
    <n v="3"/>
    <x v="0"/>
    <m/>
    <s v="M"/>
    <s v="MA1023"/>
    <x v="1"/>
    <m/>
    <m/>
    <m/>
    <m/>
    <m/>
    <m/>
    <m/>
  </r>
  <r>
    <n v="1371722"/>
    <s v="201201"/>
    <s v="2012"/>
    <s v="A"/>
    <x v="23"/>
    <s v="PH"/>
    <x v="5"/>
    <x v="0"/>
    <s v="BIO"/>
    <x v="2"/>
    <s v="BC"/>
    <n v="2013"/>
    <n v="1"/>
    <x v="1"/>
    <m/>
    <s v="F"/>
    <m/>
    <x v="2"/>
    <m/>
    <m/>
    <m/>
    <m/>
    <n v="11.5"/>
    <n v="1"/>
    <n v="1"/>
  </r>
  <r>
    <n v="1371740"/>
    <s v="201201"/>
    <s v="2012"/>
    <s v="A"/>
    <x v="23"/>
    <s v="PH"/>
    <x v="5"/>
    <x v="0"/>
    <s v="CM"/>
    <x v="0"/>
    <s v="HU"/>
    <n v="2013"/>
    <n v="1"/>
    <x v="1"/>
    <m/>
    <s v="F"/>
    <m/>
    <x v="2"/>
    <m/>
    <m/>
    <m/>
    <m/>
    <n v="16"/>
    <n v="8"/>
    <n v="9"/>
  </r>
  <r>
    <n v="1371740"/>
    <s v="201101"/>
    <s v="2011"/>
    <s v="A"/>
    <x v="15"/>
    <s v="PH"/>
    <x v="0"/>
    <x v="2"/>
    <s v="CM"/>
    <x v="0"/>
    <s v="HU"/>
    <n v="2013"/>
    <n v="2"/>
    <x v="1"/>
    <m/>
    <s v="F"/>
    <m/>
    <x v="2"/>
    <m/>
    <m/>
    <m/>
    <m/>
    <n v="16"/>
    <n v="8"/>
    <n v="9"/>
  </r>
  <r>
    <n v="1371748"/>
    <s v="201101"/>
    <s v="2011"/>
    <s v="A"/>
    <x v="15"/>
    <s v="PH"/>
    <x v="5"/>
    <x v="3"/>
    <s v="ME"/>
    <x v="0"/>
    <m/>
    <n v="2014"/>
    <n v="3"/>
    <x v="0"/>
    <m/>
    <s v="M"/>
    <s v="MA1021"/>
    <x v="0"/>
    <m/>
    <m/>
    <m/>
    <m/>
    <n v="6.3333329999999997"/>
    <n v="4"/>
    <n v="0.5"/>
  </r>
  <r>
    <n v="1371748"/>
    <s v="201101"/>
    <s v="2011"/>
    <s v="B"/>
    <x v="22"/>
    <s v="PH"/>
    <x v="1"/>
    <x v="2"/>
    <s v="ME"/>
    <x v="0"/>
    <m/>
    <n v="2014"/>
    <n v="3"/>
    <x v="0"/>
    <m/>
    <s v="M"/>
    <s v="MA1022"/>
    <x v="0"/>
    <m/>
    <m/>
    <m/>
    <m/>
    <n v="6.3333329999999997"/>
    <n v="4"/>
    <n v="0.5"/>
  </r>
  <r>
    <n v="1371778"/>
    <s v="201001"/>
    <s v="2010"/>
    <s v="A"/>
    <x v="19"/>
    <s v="PH"/>
    <x v="5"/>
    <x v="0"/>
    <s v="ME"/>
    <x v="0"/>
    <m/>
    <n v="2013"/>
    <n v="3"/>
    <x v="0"/>
    <m/>
    <s v="F"/>
    <s v="MA1021"/>
    <x v="1"/>
    <m/>
    <m/>
    <m/>
    <m/>
    <m/>
    <m/>
    <m/>
  </r>
  <r>
    <n v="1371778"/>
    <s v="201001"/>
    <s v="2010"/>
    <s v="B"/>
    <x v="14"/>
    <s v="PH"/>
    <x v="1"/>
    <x v="3"/>
    <s v="ME"/>
    <x v="0"/>
    <m/>
    <n v="2013"/>
    <n v="3"/>
    <x v="0"/>
    <m/>
    <s v="F"/>
    <s v="MA1022"/>
    <x v="0"/>
    <m/>
    <m/>
    <m/>
    <m/>
    <m/>
    <m/>
    <m/>
  </r>
  <r>
    <n v="1371854"/>
    <s v="200901"/>
    <s v="2009"/>
    <s v="A"/>
    <x v="10"/>
    <s v="PH"/>
    <x v="5"/>
    <x v="0"/>
    <s v="BC"/>
    <x v="2"/>
    <m/>
    <s v="TR"/>
    <s v="TR"/>
    <x v="1"/>
    <d v="2010-05-15T00:00:00"/>
    <s v="F"/>
    <s v="MA1024"/>
    <x v="0"/>
    <m/>
    <m/>
    <m/>
    <m/>
    <m/>
    <m/>
    <m/>
  </r>
  <r>
    <n v="1371854"/>
    <s v="200901"/>
    <s v="2009"/>
    <s v="B"/>
    <x v="4"/>
    <s v="PH"/>
    <x v="1"/>
    <x v="0"/>
    <s v="BC"/>
    <x v="2"/>
    <m/>
    <s v="TR"/>
    <s v="TR"/>
    <x v="1"/>
    <d v="2010-05-15T00:00:00"/>
    <s v="F"/>
    <m/>
    <x v="2"/>
    <m/>
    <m/>
    <m/>
    <m/>
    <m/>
    <m/>
    <m/>
  </r>
  <r>
    <n v="1371892"/>
    <s v="201001"/>
    <s v="2010"/>
    <s v="A"/>
    <x v="19"/>
    <s v="PH"/>
    <x v="5"/>
    <x v="1"/>
    <s v="CS"/>
    <x v="1"/>
    <m/>
    <n v="2013"/>
    <n v="3"/>
    <x v="0"/>
    <m/>
    <s v="M"/>
    <s v="MA1021"/>
    <x v="3"/>
    <m/>
    <m/>
    <m/>
    <m/>
    <n v="8.3333329999999997"/>
    <n v="1"/>
    <n v="1"/>
  </r>
  <r>
    <n v="1371892"/>
    <s v="201001"/>
    <s v="2010"/>
    <s v="B"/>
    <x v="14"/>
    <s v="PH"/>
    <x v="1"/>
    <x v="2"/>
    <s v="CS"/>
    <x v="1"/>
    <m/>
    <n v="2013"/>
    <n v="3"/>
    <x v="0"/>
    <m/>
    <s v="M"/>
    <s v="MA1022"/>
    <x v="3"/>
    <m/>
    <m/>
    <m/>
    <m/>
    <n v="8.3333329999999997"/>
    <n v="1"/>
    <n v="1"/>
  </r>
  <r>
    <n v="1371998"/>
    <s v="201102"/>
    <s v="2011"/>
    <s v="D"/>
    <x v="20"/>
    <s v="PH"/>
    <x v="1"/>
    <x v="0"/>
    <s v="ME"/>
    <x v="0"/>
    <m/>
    <n v="2014"/>
    <n v="3"/>
    <x v="0"/>
    <m/>
    <s v="M"/>
    <s v="MA1023"/>
    <x v="1"/>
    <m/>
    <m/>
    <m/>
    <m/>
    <n v="8.0000009999999993"/>
    <n v="1"/>
    <n v="0"/>
  </r>
  <r>
    <n v="1371998"/>
    <s v="201102"/>
    <s v="2011"/>
    <s v="C"/>
    <x v="21"/>
    <s v="PH"/>
    <x v="5"/>
    <x v="3"/>
    <s v="ME"/>
    <x v="0"/>
    <m/>
    <n v="2014"/>
    <n v="3"/>
    <x v="0"/>
    <m/>
    <s v="M"/>
    <s v="MA1022"/>
    <x v="0"/>
    <m/>
    <m/>
    <m/>
    <m/>
    <n v="8.0000009999999993"/>
    <n v="1"/>
    <n v="0"/>
  </r>
  <r>
    <n v="1372026"/>
    <s v="201001"/>
    <s v="2010"/>
    <s v="A"/>
    <x v="19"/>
    <s v="PH"/>
    <x v="5"/>
    <x v="3"/>
    <s v="BIO"/>
    <x v="2"/>
    <m/>
    <n v="2013"/>
    <n v="3"/>
    <x v="0"/>
    <m/>
    <s v="F"/>
    <s v="MA1021"/>
    <x v="0"/>
    <m/>
    <m/>
    <m/>
    <m/>
    <n v="12"/>
    <n v="8"/>
    <n v="8"/>
  </r>
  <r>
    <n v="1372434"/>
    <s v="201002"/>
    <s v="2010"/>
    <s v="C"/>
    <x v="9"/>
    <s v="PH"/>
    <x v="5"/>
    <x v="0"/>
    <s v="CE"/>
    <x v="0"/>
    <m/>
    <n v="2013"/>
    <n v="3"/>
    <x v="0"/>
    <m/>
    <s v="M"/>
    <s v="MA2051"/>
    <x v="4"/>
    <m/>
    <m/>
    <m/>
    <m/>
    <n v="13"/>
    <n v="7"/>
    <n v="8"/>
  </r>
  <r>
    <n v="1372434"/>
    <s v="201002"/>
    <s v="2010"/>
    <s v="D"/>
    <x v="17"/>
    <s v="PH"/>
    <x v="1"/>
    <x v="0"/>
    <s v="CE"/>
    <x v="0"/>
    <m/>
    <n v="2013"/>
    <n v="3"/>
    <x v="0"/>
    <m/>
    <s v="M"/>
    <s v="MA2611"/>
    <x v="4"/>
    <m/>
    <m/>
    <m/>
    <m/>
    <n v="13"/>
    <n v="7"/>
    <n v="8"/>
  </r>
  <r>
    <n v="1372454"/>
    <s v="201101"/>
    <s v="2011"/>
    <s v="A"/>
    <x v="15"/>
    <s v="PH"/>
    <x v="15"/>
    <x v="1"/>
    <s v="PH"/>
    <x v="2"/>
    <s v="EVS"/>
    <n v="2013"/>
    <n v="2"/>
    <x v="1"/>
    <m/>
    <s v="M"/>
    <s v="MA2201"/>
    <x v="4"/>
    <m/>
    <m/>
    <m/>
    <m/>
    <m/>
    <m/>
    <m/>
  </r>
  <r>
    <n v="1372454"/>
    <s v="201101"/>
    <s v="2011"/>
    <s v="B"/>
    <x v="22"/>
    <s v="PH"/>
    <x v="8"/>
    <x v="1"/>
    <s v="PH"/>
    <x v="2"/>
    <s v="EVS"/>
    <n v="2013"/>
    <n v="2"/>
    <x v="1"/>
    <m/>
    <s v="M"/>
    <m/>
    <x v="2"/>
    <m/>
    <m/>
    <m/>
    <m/>
    <m/>
    <m/>
    <m/>
  </r>
  <r>
    <n v="1372454"/>
    <s v="201102"/>
    <s v="2011"/>
    <s v="C"/>
    <x v="21"/>
    <s v="PH"/>
    <x v="18"/>
    <x v="1"/>
    <s v="PH"/>
    <x v="2"/>
    <s v="EVS"/>
    <n v="2013"/>
    <n v="2"/>
    <x v="1"/>
    <m/>
    <s v="M"/>
    <s v="MA4291"/>
    <x v="4"/>
    <m/>
    <m/>
    <m/>
    <m/>
    <m/>
    <m/>
    <m/>
  </r>
  <r>
    <n v="1372454"/>
    <s v="201102"/>
    <s v="2011"/>
    <s v="D"/>
    <x v="20"/>
    <s v="PH"/>
    <x v="10"/>
    <x v="1"/>
    <s v="PH"/>
    <x v="2"/>
    <s v="EVS"/>
    <n v="2013"/>
    <n v="2"/>
    <x v="1"/>
    <m/>
    <s v="M"/>
    <m/>
    <x v="2"/>
    <m/>
    <m/>
    <m/>
    <m/>
    <m/>
    <m/>
    <m/>
  </r>
  <r>
    <n v="1372454"/>
    <s v="201001"/>
    <s v="2010"/>
    <s v="A"/>
    <x v="19"/>
    <s v="PH"/>
    <x v="0"/>
    <x v="1"/>
    <s v="PH"/>
    <x v="2"/>
    <m/>
    <n v="2013"/>
    <n v="3"/>
    <x v="0"/>
    <m/>
    <s v="M"/>
    <s v="MA1024"/>
    <x v="4"/>
    <m/>
    <m/>
    <m/>
    <m/>
    <m/>
    <m/>
    <m/>
  </r>
  <r>
    <n v="1372454"/>
    <s v="201001"/>
    <s v="2010"/>
    <s v="B"/>
    <x v="14"/>
    <s v="PH"/>
    <x v="4"/>
    <x v="1"/>
    <s v="PH"/>
    <x v="2"/>
    <m/>
    <n v="2013"/>
    <n v="3"/>
    <x v="0"/>
    <m/>
    <s v="M"/>
    <s v="MA2051"/>
    <x v="4"/>
    <s v="MA2071"/>
    <s v="B"/>
    <m/>
    <m/>
    <m/>
    <m/>
    <m/>
  </r>
  <r>
    <n v="1372454"/>
    <s v="201002"/>
    <s v="2010"/>
    <s v="C"/>
    <x v="9"/>
    <s v="PH"/>
    <x v="2"/>
    <x v="1"/>
    <s v="PH"/>
    <x v="2"/>
    <s v="MA"/>
    <n v="2013"/>
    <n v="3"/>
    <x v="0"/>
    <m/>
    <s v="M"/>
    <s v="MA2251"/>
    <x v="4"/>
    <s v="MA2621"/>
    <s v="A"/>
    <m/>
    <m/>
    <m/>
    <m/>
    <m/>
  </r>
  <r>
    <n v="1372454"/>
    <s v="201002"/>
    <s v="2010"/>
    <s v="D"/>
    <x v="17"/>
    <s v="PH"/>
    <x v="6"/>
    <x v="0"/>
    <s v="PH"/>
    <x v="2"/>
    <s v="MA"/>
    <n v="2013"/>
    <n v="3"/>
    <x v="0"/>
    <m/>
    <s v="M"/>
    <s v="MA2273"/>
    <x v="4"/>
    <m/>
    <m/>
    <m/>
    <m/>
    <m/>
    <m/>
    <m/>
  </r>
  <r>
    <n v="1372456"/>
    <s v="201001"/>
    <s v="2010"/>
    <s v="B"/>
    <x v="14"/>
    <s v="PH"/>
    <x v="1"/>
    <x v="1"/>
    <s v="ED"/>
    <x v="0"/>
    <m/>
    <n v="2013"/>
    <n v="3"/>
    <x v="0"/>
    <m/>
    <s v="M"/>
    <s v="MA1024"/>
    <x v="0"/>
    <m/>
    <m/>
    <m/>
    <m/>
    <n v="12.833333"/>
    <n v="8"/>
    <n v="7"/>
  </r>
  <r>
    <n v="1372456"/>
    <s v="201001"/>
    <s v="2010"/>
    <s v="A"/>
    <x v="19"/>
    <s v="PH"/>
    <x v="0"/>
    <x v="0"/>
    <s v="ED"/>
    <x v="0"/>
    <m/>
    <n v="2013"/>
    <n v="3"/>
    <x v="0"/>
    <m/>
    <s v="M"/>
    <s v="MA1023"/>
    <x v="1"/>
    <m/>
    <m/>
    <m/>
    <m/>
    <n v="12.833333"/>
    <n v="8"/>
    <n v="7"/>
  </r>
  <r>
    <n v="1372472"/>
    <s v="201102"/>
    <s v="2011"/>
    <s v="C"/>
    <x v="21"/>
    <s v="PH"/>
    <x v="2"/>
    <x v="0"/>
    <s v="ECE"/>
    <x v="0"/>
    <m/>
    <n v="2013"/>
    <n v="2"/>
    <x v="1"/>
    <m/>
    <s v="M"/>
    <m/>
    <x v="2"/>
    <m/>
    <m/>
    <m/>
    <m/>
    <n v="12"/>
    <n v="0"/>
    <n v="0"/>
  </r>
  <r>
    <n v="1372472"/>
    <s v="201102"/>
    <s v="2011"/>
    <s v="D"/>
    <x v="20"/>
    <s v="PH"/>
    <x v="6"/>
    <x v="0"/>
    <s v="ECE"/>
    <x v="0"/>
    <m/>
    <n v="2013"/>
    <n v="2"/>
    <x v="1"/>
    <m/>
    <s v="M"/>
    <m/>
    <x v="2"/>
    <m/>
    <m/>
    <m/>
    <m/>
    <n v="12"/>
    <n v="0"/>
    <n v="0"/>
  </r>
  <r>
    <n v="1372472"/>
    <s v="201001"/>
    <s v="2010"/>
    <s v="A"/>
    <x v="19"/>
    <s v="PH"/>
    <x v="5"/>
    <x v="0"/>
    <s v="CS"/>
    <x v="1"/>
    <m/>
    <n v="2013"/>
    <n v="3"/>
    <x v="0"/>
    <m/>
    <s v="M"/>
    <s v="MA1021"/>
    <x v="0"/>
    <m/>
    <m/>
    <m/>
    <m/>
    <n v="12"/>
    <n v="0"/>
    <n v="0"/>
  </r>
  <r>
    <n v="1372472"/>
    <s v="201001"/>
    <s v="2010"/>
    <s v="B"/>
    <x v="14"/>
    <s v="PH"/>
    <x v="1"/>
    <x v="0"/>
    <s v="CS"/>
    <x v="1"/>
    <m/>
    <n v="2013"/>
    <n v="3"/>
    <x v="0"/>
    <m/>
    <s v="M"/>
    <s v="MA1022"/>
    <x v="0"/>
    <m/>
    <m/>
    <m/>
    <m/>
    <n v="12"/>
    <n v="0"/>
    <n v="0"/>
  </r>
  <r>
    <n v="1372474"/>
    <s v="201102"/>
    <s v="2011"/>
    <s v="D"/>
    <x v="20"/>
    <s v="PH"/>
    <x v="1"/>
    <x v="0"/>
    <s v="ME"/>
    <x v="0"/>
    <m/>
    <n v="2013"/>
    <n v="2"/>
    <x v="1"/>
    <m/>
    <s v="M"/>
    <m/>
    <x v="2"/>
    <m/>
    <m/>
    <m/>
    <m/>
    <n v="9.5"/>
    <n v="1"/>
    <n v="0"/>
  </r>
  <r>
    <n v="1372474"/>
    <s v="201002"/>
    <s v="2010"/>
    <s v="C"/>
    <x v="9"/>
    <s v="PH"/>
    <x v="5"/>
    <x v="0"/>
    <s v="ME"/>
    <x v="0"/>
    <m/>
    <n v="2013"/>
    <n v="3"/>
    <x v="0"/>
    <m/>
    <s v="M"/>
    <s v="MA1022"/>
    <x v="1"/>
    <m/>
    <m/>
    <m/>
    <m/>
    <n v="9.5"/>
    <n v="1"/>
    <n v="0"/>
  </r>
  <r>
    <n v="1372746"/>
    <s v="201001"/>
    <s v="2010"/>
    <s v="A"/>
    <x v="19"/>
    <s v="PH"/>
    <x v="5"/>
    <x v="1"/>
    <s v="BIO"/>
    <x v="2"/>
    <m/>
    <n v="2013"/>
    <n v="3"/>
    <x v="0"/>
    <m/>
    <s v="F"/>
    <s v="MA1021"/>
    <x v="0"/>
    <m/>
    <m/>
    <m/>
    <m/>
    <m/>
    <m/>
    <m/>
  </r>
  <r>
    <n v="1372746"/>
    <s v="201001"/>
    <s v="2010"/>
    <s v="B"/>
    <x v="14"/>
    <s v="PH"/>
    <x v="1"/>
    <x v="0"/>
    <s v="BIO"/>
    <x v="2"/>
    <m/>
    <n v="2013"/>
    <n v="3"/>
    <x v="0"/>
    <m/>
    <s v="F"/>
    <s v="MA1022"/>
    <x v="0"/>
    <m/>
    <m/>
    <m/>
    <m/>
    <m/>
    <m/>
    <m/>
  </r>
  <r>
    <n v="1372746"/>
    <s v="201102"/>
    <s v="2011"/>
    <s v="D"/>
    <x v="20"/>
    <s v="PH"/>
    <x v="6"/>
    <x v="3"/>
    <s v="BE"/>
    <x v="0"/>
    <m/>
    <n v="2013"/>
    <n v="2"/>
    <x v="1"/>
    <m/>
    <s v="F"/>
    <s v="MA2051"/>
    <x v="3"/>
    <s v="MA2611"/>
    <s v="B"/>
    <m/>
    <m/>
    <m/>
    <m/>
    <m/>
  </r>
  <r>
    <n v="1373182"/>
    <s v="201002"/>
    <s v="2010"/>
    <s v="D"/>
    <x v="17"/>
    <s v="PH"/>
    <x v="1"/>
    <x v="0"/>
    <s v="CS"/>
    <x v="1"/>
    <m/>
    <n v="2013"/>
    <n v="3"/>
    <x v="0"/>
    <m/>
    <s v="M"/>
    <m/>
    <x v="2"/>
    <m/>
    <m/>
    <m/>
    <m/>
    <n v="16"/>
    <n v="8"/>
    <n v="7"/>
  </r>
  <r>
    <n v="1373244"/>
    <s v="201001"/>
    <s v="2010"/>
    <s v="A"/>
    <x v="19"/>
    <s v="PH"/>
    <x v="5"/>
    <x v="1"/>
    <s v="CM"/>
    <x v="0"/>
    <m/>
    <n v="2013"/>
    <n v="3"/>
    <x v="0"/>
    <m/>
    <s v="M"/>
    <s v="MA1021"/>
    <x v="4"/>
    <m/>
    <m/>
    <m/>
    <m/>
    <n v="12"/>
    <n v="7"/>
    <n v="4.5"/>
  </r>
  <r>
    <n v="1373244"/>
    <s v="201001"/>
    <s v="2010"/>
    <s v="B"/>
    <x v="14"/>
    <s v="PH"/>
    <x v="1"/>
    <x v="1"/>
    <s v="CM"/>
    <x v="0"/>
    <m/>
    <n v="2013"/>
    <n v="3"/>
    <x v="0"/>
    <m/>
    <s v="M"/>
    <s v="MA1022"/>
    <x v="4"/>
    <m/>
    <m/>
    <m/>
    <m/>
    <n v="12"/>
    <n v="7"/>
    <n v="4.5"/>
  </r>
  <r>
    <n v="1373254"/>
    <s v="201001"/>
    <s v="2010"/>
    <s v="B"/>
    <x v="14"/>
    <s v="PH"/>
    <x v="1"/>
    <x v="1"/>
    <s v="ED"/>
    <x v="0"/>
    <m/>
    <n v="2013"/>
    <n v="3"/>
    <x v="0"/>
    <m/>
    <s v="M"/>
    <s v="MA1024"/>
    <x v="0"/>
    <m/>
    <m/>
    <m/>
    <m/>
    <m/>
    <m/>
    <m/>
  </r>
  <r>
    <n v="1373254"/>
    <s v="201001"/>
    <s v="2010"/>
    <s v="A"/>
    <x v="19"/>
    <s v="PH"/>
    <x v="5"/>
    <x v="0"/>
    <s v="ED"/>
    <x v="0"/>
    <m/>
    <n v="2013"/>
    <n v="3"/>
    <x v="0"/>
    <m/>
    <s v="M"/>
    <s v="MA1023"/>
    <x v="0"/>
    <m/>
    <m/>
    <m/>
    <m/>
    <m/>
    <m/>
    <m/>
  </r>
  <r>
    <n v="1373262"/>
    <s v="201001"/>
    <s v="2010"/>
    <s v="A"/>
    <x v="19"/>
    <s v="PH"/>
    <x v="5"/>
    <x v="1"/>
    <s v="ED"/>
    <x v="0"/>
    <m/>
    <n v="2013"/>
    <n v="3"/>
    <x v="0"/>
    <m/>
    <s v="F"/>
    <s v="MA1023"/>
    <x v="4"/>
    <m/>
    <m/>
    <m/>
    <m/>
    <n v="10.166667"/>
    <n v="8"/>
    <n v="9"/>
  </r>
  <r>
    <n v="1373262"/>
    <s v="201001"/>
    <s v="2010"/>
    <s v="B"/>
    <x v="14"/>
    <s v="PH"/>
    <x v="1"/>
    <x v="1"/>
    <s v="ED"/>
    <x v="0"/>
    <m/>
    <n v="2013"/>
    <n v="3"/>
    <x v="0"/>
    <m/>
    <s v="F"/>
    <s v="MA1024"/>
    <x v="4"/>
    <m/>
    <m/>
    <m/>
    <m/>
    <n v="10.166667"/>
    <n v="8"/>
    <n v="9"/>
  </r>
  <r>
    <n v="1373270"/>
    <s v="201102"/>
    <s v="2011"/>
    <s v="C"/>
    <x v="21"/>
    <s v="PH"/>
    <x v="5"/>
    <x v="2"/>
    <s v="EV"/>
    <x v="0"/>
    <m/>
    <n v="2013"/>
    <n v="2"/>
    <x v="1"/>
    <m/>
    <s v="F"/>
    <m/>
    <x v="2"/>
    <m/>
    <m/>
    <m/>
    <m/>
    <n v="9.8333329999999997"/>
    <n v="4"/>
    <n v="4.5"/>
  </r>
  <r>
    <n v="1373304"/>
    <s v="201103"/>
    <s v="2011"/>
    <s v="E2"/>
    <x v="27"/>
    <s v="PH"/>
    <x v="1"/>
    <x v="0"/>
    <s v="AE"/>
    <x v="0"/>
    <m/>
    <n v="2014"/>
    <n v="3"/>
    <x v="0"/>
    <m/>
    <s v="M"/>
    <s v="MA1022"/>
    <x v="4"/>
    <m/>
    <m/>
    <m/>
    <m/>
    <n v="4.8333329999999997"/>
    <n v="0"/>
    <n v="0"/>
  </r>
  <r>
    <n v="1373304"/>
    <s v="201102"/>
    <s v="2011"/>
    <s v="C"/>
    <x v="21"/>
    <s v="PH"/>
    <x v="5"/>
    <x v="3"/>
    <s v="AE"/>
    <x v="0"/>
    <m/>
    <n v="2014"/>
    <n v="3"/>
    <x v="0"/>
    <m/>
    <s v="M"/>
    <s v="MA1022"/>
    <x v="3"/>
    <m/>
    <m/>
    <m/>
    <m/>
    <n v="4.8333329999999997"/>
    <n v="0"/>
    <n v="0"/>
  </r>
  <r>
    <n v="1373304"/>
    <s v="201102"/>
    <s v="2011"/>
    <s v="D"/>
    <x v="20"/>
    <s v="PH"/>
    <x v="1"/>
    <x v="2"/>
    <s v="AE"/>
    <x v="0"/>
    <m/>
    <n v="2014"/>
    <n v="3"/>
    <x v="0"/>
    <m/>
    <s v="M"/>
    <s v="MA1022"/>
    <x v="3"/>
    <m/>
    <m/>
    <m/>
    <m/>
    <n v="4.8333329999999997"/>
    <n v="0"/>
    <n v="0"/>
  </r>
  <r>
    <n v="1373382"/>
    <s v="201103"/>
    <s v="2011"/>
    <s v="E2"/>
    <x v="27"/>
    <s v="PH"/>
    <x v="5"/>
    <x v="3"/>
    <s v="IE"/>
    <x v="0"/>
    <m/>
    <n v="2013"/>
    <n v="2"/>
    <x v="1"/>
    <m/>
    <s v="F"/>
    <s v="MA2611"/>
    <x v="3"/>
    <m/>
    <m/>
    <m/>
    <m/>
    <n v="16"/>
    <n v="8"/>
    <n v="9"/>
  </r>
  <r>
    <n v="1373406"/>
    <s v="201001"/>
    <s v="2010"/>
    <s v="A"/>
    <x v="19"/>
    <s v="PH"/>
    <x v="0"/>
    <x v="1"/>
    <s v="ED"/>
    <x v="0"/>
    <m/>
    <n v="2013"/>
    <n v="3"/>
    <x v="0"/>
    <m/>
    <s v="M"/>
    <s v="MA1023"/>
    <x v="1"/>
    <m/>
    <m/>
    <m/>
    <m/>
    <n v="12"/>
    <n v="6"/>
    <n v="9"/>
  </r>
  <r>
    <n v="1373406"/>
    <s v="201001"/>
    <s v="2010"/>
    <s v="B"/>
    <x v="14"/>
    <s v="PH"/>
    <x v="4"/>
    <x v="1"/>
    <s v="ED"/>
    <x v="0"/>
    <m/>
    <n v="2013"/>
    <n v="3"/>
    <x v="0"/>
    <m/>
    <s v="M"/>
    <s v="MA1024"/>
    <x v="1"/>
    <m/>
    <m/>
    <m/>
    <m/>
    <n v="12"/>
    <n v="6"/>
    <n v="9"/>
  </r>
  <r>
    <n v="1373474"/>
    <s v="201002"/>
    <s v="2010"/>
    <s v="C"/>
    <x v="9"/>
    <s v="PH"/>
    <x v="5"/>
    <x v="0"/>
    <s v="CE"/>
    <x v="0"/>
    <m/>
    <n v="2013"/>
    <n v="3"/>
    <x v="0"/>
    <m/>
    <s v="F"/>
    <s v="MA2051"/>
    <x v="1"/>
    <m/>
    <m/>
    <m/>
    <m/>
    <n v="15"/>
    <n v="7"/>
    <n v="9"/>
  </r>
  <r>
    <n v="1373474"/>
    <s v="201002"/>
    <s v="2010"/>
    <s v="D"/>
    <x v="17"/>
    <s v="PH"/>
    <x v="1"/>
    <x v="0"/>
    <s v="CE"/>
    <x v="0"/>
    <m/>
    <n v="2013"/>
    <n v="3"/>
    <x v="0"/>
    <m/>
    <s v="F"/>
    <s v="MA2611"/>
    <x v="4"/>
    <m/>
    <m/>
    <m/>
    <m/>
    <n v="15"/>
    <n v="7"/>
    <n v="9"/>
  </r>
  <r>
    <n v="1373504"/>
    <s v="201001"/>
    <s v="2010"/>
    <s v="A"/>
    <x v="19"/>
    <s v="PH"/>
    <x v="5"/>
    <x v="0"/>
    <s v="ME"/>
    <x v="0"/>
    <m/>
    <n v="2013"/>
    <n v="3"/>
    <x v="0"/>
    <m/>
    <s v="M"/>
    <s v="MA1021"/>
    <x v="1"/>
    <m/>
    <m/>
    <m/>
    <m/>
    <n v="13.833333"/>
    <n v="4"/>
    <n v="2"/>
  </r>
  <r>
    <n v="1373504"/>
    <s v="201001"/>
    <s v="2010"/>
    <s v="B"/>
    <x v="14"/>
    <s v="PH"/>
    <x v="1"/>
    <x v="0"/>
    <s v="ME"/>
    <x v="0"/>
    <m/>
    <n v="2013"/>
    <n v="3"/>
    <x v="0"/>
    <m/>
    <s v="M"/>
    <s v="MA1022"/>
    <x v="1"/>
    <m/>
    <m/>
    <m/>
    <m/>
    <n v="13.833333"/>
    <n v="4"/>
    <n v="2"/>
  </r>
  <r>
    <n v="1373510"/>
    <s v="201102"/>
    <s v="2011"/>
    <s v="D"/>
    <x v="20"/>
    <s v="PH"/>
    <x v="6"/>
    <x v="1"/>
    <s v="ME"/>
    <x v="0"/>
    <m/>
    <n v="2013"/>
    <n v="2"/>
    <x v="1"/>
    <m/>
    <s v="M"/>
    <m/>
    <x v="2"/>
    <m/>
    <m/>
    <m/>
    <m/>
    <n v="16"/>
    <n v="8"/>
    <n v="9"/>
  </r>
  <r>
    <n v="1373510"/>
    <s v="201001"/>
    <s v="2010"/>
    <s v="A"/>
    <x v="19"/>
    <s v="PH"/>
    <x v="0"/>
    <x v="1"/>
    <s v="ED"/>
    <x v="0"/>
    <m/>
    <n v="2013"/>
    <n v="3"/>
    <x v="0"/>
    <m/>
    <s v="M"/>
    <s v="MA1023"/>
    <x v="1"/>
    <m/>
    <m/>
    <m/>
    <m/>
    <n v="16"/>
    <n v="8"/>
    <n v="9"/>
  </r>
  <r>
    <n v="1373510"/>
    <s v="201001"/>
    <s v="2010"/>
    <s v="B"/>
    <x v="14"/>
    <s v="PH"/>
    <x v="4"/>
    <x v="1"/>
    <s v="ED"/>
    <x v="0"/>
    <m/>
    <n v="2013"/>
    <n v="3"/>
    <x v="0"/>
    <m/>
    <s v="M"/>
    <s v="MA1024"/>
    <x v="4"/>
    <m/>
    <m/>
    <m/>
    <m/>
    <n v="16"/>
    <n v="8"/>
    <n v="9"/>
  </r>
  <r>
    <n v="1373520"/>
    <s v="201101"/>
    <s v="2011"/>
    <s v="A"/>
    <x v="15"/>
    <s v="PH"/>
    <x v="0"/>
    <x v="0"/>
    <s v="BIO"/>
    <x v="2"/>
    <m/>
    <n v="2014"/>
    <n v="3"/>
    <x v="0"/>
    <m/>
    <s v="M"/>
    <s v="MA1024"/>
    <x v="0"/>
    <m/>
    <m/>
    <m/>
    <m/>
    <n v="16"/>
    <n v="8"/>
    <n v="9"/>
  </r>
  <r>
    <n v="1373524"/>
    <s v="201001"/>
    <s v="2010"/>
    <s v="B"/>
    <x v="14"/>
    <s v="PH"/>
    <x v="4"/>
    <x v="1"/>
    <s v="ED"/>
    <x v="0"/>
    <m/>
    <n v="2013"/>
    <n v="3"/>
    <x v="0"/>
    <m/>
    <s v="F"/>
    <s v="MA1022"/>
    <x v="4"/>
    <m/>
    <m/>
    <m/>
    <m/>
    <m/>
    <m/>
    <m/>
  </r>
  <r>
    <n v="1373524"/>
    <s v="201001"/>
    <s v="2010"/>
    <s v="A"/>
    <x v="19"/>
    <s v="PH"/>
    <x v="0"/>
    <x v="0"/>
    <s v="ED"/>
    <x v="0"/>
    <m/>
    <n v="2013"/>
    <n v="3"/>
    <x v="0"/>
    <m/>
    <s v="F"/>
    <s v="MA1021"/>
    <x v="4"/>
    <m/>
    <m/>
    <m/>
    <m/>
    <m/>
    <m/>
    <m/>
  </r>
  <r>
    <n v="1373552"/>
    <s v="201001"/>
    <s v="2010"/>
    <s v="A"/>
    <x v="19"/>
    <s v="PH"/>
    <x v="0"/>
    <x v="0"/>
    <s v="ND"/>
    <x v="3"/>
    <m/>
    <n v="2013"/>
    <n v="3"/>
    <x v="0"/>
    <m/>
    <s v="M"/>
    <s v="MA1023"/>
    <x v="0"/>
    <m/>
    <m/>
    <m/>
    <m/>
    <n v="13"/>
    <n v="8"/>
    <n v="8"/>
  </r>
  <r>
    <n v="1373552"/>
    <s v="201001"/>
    <s v="2010"/>
    <s v="B"/>
    <x v="14"/>
    <s v="PH"/>
    <x v="4"/>
    <x v="0"/>
    <s v="ND"/>
    <x v="3"/>
    <m/>
    <n v="2013"/>
    <n v="3"/>
    <x v="0"/>
    <m/>
    <s v="M"/>
    <s v="MA1024"/>
    <x v="1"/>
    <m/>
    <m/>
    <m/>
    <m/>
    <n v="13"/>
    <n v="8"/>
    <n v="8"/>
  </r>
  <r>
    <n v="1387418"/>
    <s v="201002"/>
    <s v="2010"/>
    <s v="C"/>
    <x v="9"/>
    <s v="PH"/>
    <x v="2"/>
    <x v="1"/>
    <s v="RBE"/>
    <x v="0"/>
    <m/>
    <n v="2010"/>
    <n v="0"/>
    <x v="1"/>
    <d v="2010-05-15T00:00:00"/>
    <s v="M"/>
    <m/>
    <x v="2"/>
    <m/>
    <m/>
    <m/>
    <m/>
    <m/>
    <m/>
    <m/>
  </r>
  <r>
    <n v="1387662"/>
    <s v="200901"/>
    <s v="2009"/>
    <s v="A"/>
    <x v="10"/>
    <s v="PH"/>
    <x v="2"/>
    <x v="1"/>
    <s v="RBE"/>
    <x v="0"/>
    <m/>
    <n v="2010"/>
    <n v="1"/>
    <x v="1"/>
    <d v="2010-05-15T00:00:00"/>
    <s v="M"/>
    <m/>
    <x v="2"/>
    <m/>
    <m/>
    <m/>
    <m/>
    <m/>
    <m/>
    <m/>
  </r>
  <r>
    <n v="1373620"/>
    <s v="201101"/>
    <s v="2011"/>
    <s v="A"/>
    <x v="15"/>
    <s v="PH"/>
    <x v="15"/>
    <x v="1"/>
    <s v="AE"/>
    <x v="0"/>
    <m/>
    <n v="2013"/>
    <n v="2"/>
    <x v="1"/>
    <m/>
    <s v="M"/>
    <m/>
    <x v="2"/>
    <m/>
    <m/>
    <m/>
    <m/>
    <m/>
    <m/>
    <m/>
  </r>
  <r>
    <n v="1373620"/>
    <s v="201002"/>
    <s v="2010"/>
    <s v="D"/>
    <x v="17"/>
    <s v="PH"/>
    <x v="4"/>
    <x v="1"/>
    <s v="AE"/>
    <x v="0"/>
    <m/>
    <n v="2013"/>
    <n v="3"/>
    <x v="0"/>
    <m/>
    <s v="M"/>
    <s v="MA1024"/>
    <x v="1"/>
    <m/>
    <m/>
    <m/>
    <m/>
    <m/>
    <m/>
    <m/>
  </r>
  <r>
    <n v="1373620"/>
    <s v="201002"/>
    <s v="2010"/>
    <s v="C"/>
    <x v="9"/>
    <s v="PH"/>
    <x v="0"/>
    <x v="0"/>
    <s v="AE"/>
    <x v="0"/>
    <m/>
    <n v="2013"/>
    <n v="3"/>
    <x v="0"/>
    <m/>
    <s v="M"/>
    <s v="MA1023"/>
    <x v="1"/>
    <m/>
    <m/>
    <m/>
    <m/>
    <m/>
    <m/>
    <m/>
  </r>
  <r>
    <n v="1373628"/>
    <s v="201102"/>
    <s v="2011"/>
    <s v="C"/>
    <x v="21"/>
    <s v="PH"/>
    <x v="5"/>
    <x v="3"/>
    <s v="ND"/>
    <x v="3"/>
    <m/>
    <s v="TR"/>
    <s v="TR"/>
    <x v="1"/>
    <m/>
    <s v="M"/>
    <s v="MA1023"/>
    <x v="3"/>
    <m/>
    <m/>
    <m/>
    <m/>
    <m/>
    <m/>
    <m/>
  </r>
  <r>
    <n v="1373628"/>
    <s v="201102"/>
    <s v="2011"/>
    <s v="D"/>
    <x v="20"/>
    <s v="PH"/>
    <x v="1"/>
    <x v="3"/>
    <s v="ND"/>
    <x v="3"/>
    <m/>
    <s v="TR"/>
    <s v="TR"/>
    <x v="1"/>
    <m/>
    <s v="M"/>
    <s v="MA1023"/>
    <x v="0"/>
    <m/>
    <m/>
    <m/>
    <m/>
    <m/>
    <m/>
    <m/>
  </r>
  <r>
    <n v="1373682"/>
    <s v="201101"/>
    <s v="2011"/>
    <s v="B"/>
    <x v="22"/>
    <s v="PH"/>
    <x v="4"/>
    <x v="1"/>
    <s v="CM"/>
    <x v="0"/>
    <m/>
    <n v="2014"/>
    <n v="3"/>
    <x v="0"/>
    <m/>
    <s v="M"/>
    <m/>
    <x v="2"/>
    <m/>
    <m/>
    <m/>
    <m/>
    <n v="16"/>
    <n v="8"/>
    <n v="9"/>
  </r>
  <r>
    <n v="1373686"/>
    <s v="201001"/>
    <s v="2010"/>
    <s v="A"/>
    <x v="19"/>
    <s v="PH"/>
    <x v="5"/>
    <x v="1"/>
    <s v="ME"/>
    <x v="0"/>
    <m/>
    <n v="2013"/>
    <n v="3"/>
    <x v="0"/>
    <m/>
    <s v="M"/>
    <s v="MA1021"/>
    <x v="4"/>
    <m/>
    <m/>
    <m/>
    <m/>
    <m/>
    <m/>
    <m/>
  </r>
  <r>
    <n v="1373686"/>
    <s v="201001"/>
    <s v="2010"/>
    <s v="B"/>
    <x v="14"/>
    <s v="PH"/>
    <x v="1"/>
    <x v="0"/>
    <s v="ME"/>
    <x v="0"/>
    <m/>
    <n v="2013"/>
    <n v="3"/>
    <x v="0"/>
    <m/>
    <s v="M"/>
    <s v="MA1022"/>
    <x v="1"/>
    <m/>
    <m/>
    <m/>
    <m/>
    <m/>
    <m/>
    <m/>
  </r>
  <r>
    <n v="1373708"/>
    <s v="201001"/>
    <s v="2010"/>
    <s v="A"/>
    <x v="19"/>
    <s v="PH"/>
    <x v="5"/>
    <x v="0"/>
    <s v="MA"/>
    <x v="5"/>
    <m/>
    <n v="2013"/>
    <n v="3"/>
    <x v="0"/>
    <m/>
    <s v="F"/>
    <s v="MA1023"/>
    <x v="4"/>
    <m/>
    <m/>
    <m/>
    <m/>
    <n v="15.833333"/>
    <n v="8"/>
    <n v="9"/>
  </r>
  <r>
    <n v="1373708"/>
    <s v="201001"/>
    <s v="2010"/>
    <s v="B"/>
    <x v="14"/>
    <s v="PH"/>
    <x v="1"/>
    <x v="0"/>
    <s v="MA"/>
    <x v="5"/>
    <m/>
    <n v="2013"/>
    <n v="3"/>
    <x v="0"/>
    <m/>
    <s v="F"/>
    <s v="MA1024"/>
    <x v="4"/>
    <m/>
    <m/>
    <m/>
    <m/>
    <n v="15.833333"/>
    <n v="8"/>
    <n v="9"/>
  </r>
  <r>
    <n v="1373792"/>
    <s v="201101"/>
    <s v="2011"/>
    <s v="A"/>
    <x v="15"/>
    <s v="PH"/>
    <x v="15"/>
    <x v="0"/>
    <s v="AE"/>
    <x v="0"/>
    <m/>
    <n v="2014"/>
    <n v="3"/>
    <x v="0"/>
    <m/>
    <s v="M"/>
    <m/>
    <x v="2"/>
    <m/>
    <m/>
    <m/>
    <m/>
    <n v="16"/>
    <n v="8"/>
    <n v="9"/>
  </r>
  <r>
    <n v="1373892"/>
    <s v="201001"/>
    <s v="2010"/>
    <s v="A"/>
    <x v="19"/>
    <s v="PH"/>
    <x v="0"/>
    <x v="0"/>
    <s v="ME"/>
    <x v="0"/>
    <m/>
    <n v="2013"/>
    <n v="3"/>
    <x v="0"/>
    <m/>
    <s v="M"/>
    <s v="MA1023"/>
    <x v="0"/>
    <m/>
    <m/>
    <m/>
    <m/>
    <n v="12.5"/>
    <n v="7"/>
    <n v="8"/>
  </r>
  <r>
    <n v="1373892"/>
    <s v="201001"/>
    <s v="2010"/>
    <s v="B"/>
    <x v="14"/>
    <s v="PH"/>
    <x v="4"/>
    <x v="0"/>
    <s v="ME"/>
    <x v="0"/>
    <m/>
    <n v="2013"/>
    <n v="3"/>
    <x v="0"/>
    <m/>
    <s v="M"/>
    <s v="MA1024"/>
    <x v="1"/>
    <m/>
    <m/>
    <m/>
    <m/>
    <n v="12.5"/>
    <n v="7"/>
    <n v="8"/>
  </r>
  <r>
    <n v="1373984"/>
    <s v="200901"/>
    <s v="2009"/>
    <s v="A"/>
    <x v="10"/>
    <s v="PH"/>
    <x v="5"/>
    <x v="0"/>
    <s v="ME"/>
    <x v="0"/>
    <m/>
    <s v="TR"/>
    <s v="TR"/>
    <x v="1"/>
    <d v="2011-05-14T00:00:00"/>
    <s v="M"/>
    <s v="MA1022"/>
    <x v="0"/>
    <m/>
    <m/>
    <m/>
    <m/>
    <m/>
    <m/>
    <m/>
  </r>
  <r>
    <n v="1373984"/>
    <s v="200901"/>
    <s v="2009"/>
    <s v="B"/>
    <x v="4"/>
    <s v="PH"/>
    <x v="1"/>
    <x v="0"/>
    <s v="ME"/>
    <x v="0"/>
    <m/>
    <s v="TR"/>
    <s v="TR"/>
    <x v="1"/>
    <d v="2011-05-14T00:00:00"/>
    <s v="M"/>
    <s v="MA1023"/>
    <x v="0"/>
    <m/>
    <m/>
    <m/>
    <m/>
    <m/>
    <m/>
    <m/>
  </r>
  <r>
    <n v="1373984"/>
    <s v="200902"/>
    <s v="2009"/>
    <s v="D"/>
    <x v="7"/>
    <s v="PH"/>
    <x v="6"/>
    <x v="3"/>
    <s v="ME"/>
    <x v="0"/>
    <m/>
    <n v="2010"/>
    <n v="1"/>
    <x v="1"/>
    <d v="2011-05-14T00:00:00"/>
    <s v="M"/>
    <s v="MA2051"/>
    <x v="0"/>
    <m/>
    <m/>
    <m/>
    <m/>
    <m/>
    <m/>
    <m/>
  </r>
  <r>
    <n v="1374740"/>
    <s v="200702"/>
    <s v="2007"/>
    <s v="D"/>
    <x v="8"/>
    <s v="PH"/>
    <x v="1"/>
    <x v="1"/>
    <s v="BC"/>
    <x v="2"/>
    <m/>
    <n v="2010"/>
    <n v="3"/>
    <x v="0"/>
    <d v="2010-05-15T00:00:00"/>
    <s v="F"/>
    <m/>
    <x v="2"/>
    <m/>
    <m/>
    <m/>
    <m/>
    <m/>
    <m/>
    <m/>
  </r>
  <r>
    <n v="1374744"/>
    <s v="200802"/>
    <s v="2008"/>
    <s v="C"/>
    <x v="5"/>
    <s v="PH"/>
    <x v="5"/>
    <x v="3"/>
    <s v="IMGD"/>
    <x v="1"/>
    <m/>
    <n v="2010"/>
    <n v="2"/>
    <x v="1"/>
    <m/>
    <s v="M"/>
    <s v="MA1022"/>
    <x v="1"/>
    <m/>
    <m/>
    <m/>
    <m/>
    <m/>
    <m/>
    <m/>
  </r>
  <r>
    <n v="1374748"/>
    <s v="200701"/>
    <s v="2007"/>
    <s v="A"/>
    <x v="0"/>
    <s v="PH"/>
    <x v="5"/>
    <x v="3"/>
    <s v="ED"/>
    <x v="0"/>
    <m/>
    <n v="2010"/>
    <n v="3"/>
    <x v="0"/>
    <d v="2010-05-15T00:00:00"/>
    <s v="M"/>
    <s v="MA1022"/>
    <x v="0"/>
    <m/>
    <m/>
    <m/>
    <m/>
    <m/>
    <m/>
    <m/>
  </r>
  <r>
    <n v="1374748"/>
    <s v="200701"/>
    <s v="2007"/>
    <s v="B"/>
    <x v="1"/>
    <s v="PH"/>
    <x v="1"/>
    <x v="3"/>
    <s v="ED"/>
    <x v="0"/>
    <m/>
    <n v="2010"/>
    <n v="3"/>
    <x v="0"/>
    <d v="2010-05-15T00:00:00"/>
    <s v="M"/>
    <s v="MA1023"/>
    <x v="3"/>
    <m/>
    <m/>
    <m/>
    <m/>
    <m/>
    <m/>
    <m/>
  </r>
  <r>
    <n v="1374750"/>
    <s v="200701"/>
    <s v="2007"/>
    <s v="A"/>
    <x v="0"/>
    <s v="PH"/>
    <x v="5"/>
    <x v="0"/>
    <s v="ME"/>
    <x v="0"/>
    <m/>
    <n v="2010"/>
    <n v="3"/>
    <x v="0"/>
    <m/>
    <s v="M"/>
    <s v="MA1021"/>
    <x v="1"/>
    <m/>
    <m/>
    <m/>
    <m/>
    <m/>
    <m/>
    <m/>
  </r>
  <r>
    <n v="1374750"/>
    <s v="200801"/>
    <s v="2008"/>
    <s v="B"/>
    <x v="11"/>
    <s v="PH"/>
    <x v="1"/>
    <x v="2"/>
    <s v="ME"/>
    <x v="0"/>
    <m/>
    <n v="2010"/>
    <n v="2"/>
    <x v="1"/>
    <m/>
    <s v="M"/>
    <s v="MA1023"/>
    <x v="3"/>
    <m/>
    <m/>
    <m/>
    <m/>
    <m/>
    <m/>
    <m/>
  </r>
  <r>
    <n v="1374750"/>
    <s v="200701"/>
    <s v="2007"/>
    <s v="B"/>
    <x v="1"/>
    <s v="PH"/>
    <x v="1"/>
    <x v="2"/>
    <s v="ME"/>
    <x v="0"/>
    <m/>
    <n v="2010"/>
    <n v="3"/>
    <x v="0"/>
    <m/>
    <s v="M"/>
    <s v="MA1022"/>
    <x v="3"/>
    <m/>
    <m/>
    <m/>
    <m/>
    <m/>
    <m/>
    <m/>
  </r>
  <r>
    <n v="1374868"/>
    <s v="200801"/>
    <s v="2008"/>
    <s v="B"/>
    <x v="11"/>
    <s v="PH"/>
    <x v="16"/>
    <x v="1"/>
    <s v="ECE"/>
    <x v="0"/>
    <m/>
    <n v="2008"/>
    <n v="0"/>
    <x v="1"/>
    <d v="2008-02-21T00:00:00"/>
    <s v="M"/>
    <m/>
    <x v="2"/>
    <m/>
    <m/>
    <m/>
    <m/>
    <m/>
    <m/>
    <m/>
  </r>
  <r>
    <n v="1375056"/>
    <s v="200801"/>
    <s v="2008"/>
    <s v="B"/>
    <x v="11"/>
    <s v="PH"/>
    <x v="4"/>
    <x v="1"/>
    <s v="ECE"/>
    <x v="0"/>
    <m/>
    <n v="2011"/>
    <n v="3"/>
    <x v="0"/>
    <d v="2011-05-14T00:00:00"/>
    <s v="M"/>
    <m/>
    <x v="2"/>
    <m/>
    <m/>
    <m/>
    <m/>
    <m/>
    <m/>
    <m/>
  </r>
  <r>
    <n v="1375056"/>
    <s v="200802"/>
    <s v="2008"/>
    <s v="D"/>
    <x v="3"/>
    <s v="PH"/>
    <x v="6"/>
    <x v="1"/>
    <s v="ECE"/>
    <x v="0"/>
    <s v="RBE"/>
    <n v="2011"/>
    <n v="3"/>
    <x v="0"/>
    <d v="2011-05-14T00:00:00"/>
    <s v="M"/>
    <m/>
    <x v="2"/>
    <m/>
    <m/>
    <m/>
    <m/>
    <m/>
    <m/>
    <m/>
  </r>
  <r>
    <n v="1375218"/>
    <s v="201001"/>
    <s v="2010"/>
    <s v="A"/>
    <x v="19"/>
    <s v="PH"/>
    <x v="0"/>
    <x v="0"/>
    <s v="AE"/>
    <x v="0"/>
    <m/>
    <n v="2013"/>
    <n v="3"/>
    <x v="0"/>
    <m/>
    <s v="M"/>
    <s v="MA1023"/>
    <x v="1"/>
    <m/>
    <m/>
    <m/>
    <m/>
    <n v="15"/>
    <n v="8"/>
    <n v="9"/>
  </r>
  <r>
    <n v="1375218"/>
    <s v="201001"/>
    <s v="2010"/>
    <s v="B"/>
    <x v="14"/>
    <s v="PH"/>
    <x v="4"/>
    <x v="0"/>
    <s v="AE"/>
    <x v="0"/>
    <m/>
    <n v="2013"/>
    <n v="3"/>
    <x v="0"/>
    <m/>
    <s v="M"/>
    <s v="MA1024"/>
    <x v="1"/>
    <m/>
    <m/>
    <m/>
    <m/>
    <n v="15"/>
    <n v="8"/>
    <n v="9"/>
  </r>
  <r>
    <n v="1375218"/>
    <s v="201002"/>
    <s v="2010"/>
    <s v="C"/>
    <x v="9"/>
    <s v="PH"/>
    <x v="15"/>
    <x v="0"/>
    <s v="AE"/>
    <x v="0"/>
    <m/>
    <n v="2013"/>
    <n v="3"/>
    <x v="0"/>
    <m/>
    <s v="M"/>
    <s v="MA2051"/>
    <x v="0"/>
    <m/>
    <m/>
    <m/>
    <m/>
    <n v="15"/>
    <n v="8"/>
    <n v="9"/>
  </r>
  <r>
    <n v="1375222"/>
    <s v="201102"/>
    <s v="2011"/>
    <s v="C"/>
    <x v="21"/>
    <s v="PH"/>
    <x v="15"/>
    <x v="0"/>
    <s v="AE"/>
    <x v="0"/>
    <m/>
    <n v="2013"/>
    <n v="2"/>
    <x v="1"/>
    <m/>
    <s v="F"/>
    <m/>
    <x v="2"/>
    <m/>
    <m/>
    <m/>
    <m/>
    <n v="14"/>
    <n v="7"/>
    <n v="9"/>
  </r>
  <r>
    <n v="1375222"/>
    <s v="201001"/>
    <s v="2010"/>
    <s v="A"/>
    <x v="19"/>
    <s v="PH"/>
    <x v="5"/>
    <x v="0"/>
    <s v="AE"/>
    <x v="0"/>
    <m/>
    <n v="2013"/>
    <n v="3"/>
    <x v="0"/>
    <m/>
    <s v="F"/>
    <s v="MA1021"/>
    <x v="4"/>
    <m/>
    <m/>
    <m/>
    <m/>
    <n v="14"/>
    <n v="7"/>
    <n v="9"/>
  </r>
  <r>
    <n v="1375222"/>
    <s v="201001"/>
    <s v="2010"/>
    <s v="B"/>
    <x v="14"/>
    <s v="PH"/>
    <x v="1"/>
    <x v="3"/>
    <s v="AE"/>
    <x v="0"/>
    <m/>
    <n v="2013"/>
    <n v="3"/>
    <x v="0"/>
    <m/>
    <s v="F"/>
    <s v="MA1022"/>
    <x v="4"/>
    <m/>
    <m/>
    <m/>
    <m/>
    <n v="14"/>
    <n v="7"/>
    <n v="9"/>
  </r>
  <r>
    <n v="1375398"/>
    <s v="201001"/>
    <s v="2010"/>
    <s v="B"/>
    <x v="14"/>
    <s v="PH"/>
    <x v="4"/>
    <x v="1"/>
    <s v="ECE"/>
    <x v="0"/>
    <m/>
    <n v="2013"/>
    <n v="3"/>
    <x v="0"/>
    <m/>
    <s v="M"/>
    <s v="MA1024"/>
    <x v="1"/>
    <m/>
    <m/>
    <m/>
    <m/>
    <n v="16"/>
    <n v="8"/>
    <n v="9"/>
  </r>
  <r>
    <n v="1375398"/>
    <s v="201001"/>
    <s v="2010"/>
    <s v="A"/>
    <x v="19"/>
    <s v="PH"/>
    <x v="0"/>
    <x v="0"/>
    <s v="ECE"/>
    <x v="0"/>
    <m/>
    <n v="2013"/>
    <n v="3"/>
    <x v="0"/>
    <m/>
    <s v="M"/>
    <s v="MA1023"/>
    <x v="4"/>
    <m/>
    <m/>
    <m/>
    <m/>
    <n v="16"/>
    <n v="8"/>
    <n v="9"/>
  </r>
  <r>
    <n v="1375626"/>
    <s v="200701"/>
    <s v="2007"/>
    <s v="A"/>
    <x v="0"/>
    <s v="PH"/>
    <x v="0"/>
    <x v="3"/>
    <s v="IMGD"/>
    <x v="1"/>
    <m/>
    <n v="2010"/>
    <n v="3"/>
    <x v="0"/>
    <m/>
    <s v="M"/>
    <s v="MA1023"/>
    <x v="0"/>
    <m/>
    <m/>
    <m/>
    <m/>
    <m/>
    <m/>
    <m/>
  </r>
  <r>
    <n v="1375638"/>
    <s v="201001"/>
    <s v="2010"/>
    <s v="A"/>
    <x v="19"/>
    <s v="PH"/>
    <x v="5"/>
    <x v="0"/>
    <s v="ME"/>
    <x v="0"/>
    <m/>
    <n v="2011"/>
    <n v="1"/>
    <x v="1"/>
    <d v="2011-05-14T00:00:00"/>
    <s v="M"/>
    <m/>
    <x v="2"/>
    <m/>
    <m/>
    <m/>
    <m/>
    <m/>
    <m/>
    <m/>
  </r>
  <r>
    <n v="1375638"/>
    <s v="200801"/>
    <s v="2008"/>
    <s v="B"/>
    <x v="11"/>
    <s v="PH"/>
    <x v="1"/>
    <x v="3"/>
    <s v="ME"/>
    <x v="0"/>
    <m/>
    <n v="2011"/>
    <n v="3"/>
    <x v="0"/>
    <d v="2011-05-14T00:00:00"/>
    <s v="M"/>
    <s v="MA1022"/>
    <x v="3"/>
    <m/>
    <m/>
    <m/>
    <m/>
    <m/>
    <m/>
    <m/>
  </r>
  <r>
    <n v="1375638"/>
    <s v="200801"/>
    <s v="2008"/>
    <s v="A"/>
    <x v="13"/>
    <s v="PH"/>
    <x v="5"/>
    <x v="2"/>
    <s v="ME"/>
    <x v="0"/>
    <m/>
    <n v="2011"/>
    <n v="3"/>
    <x v="0"/>
    <d v="2011-05-14T00:00:00"/>
    <s v="M"/>
    <s v="MA1021"/>
    <x v="0"/>
    <m/>
    <m/>
    <m/>
    <m/>
    <m/>
    <m/>
    <m/>
  </r>
  <r>
    <n v="1375638"/>
    <s v="200802"/>
    <s v="2008"/>
    <s v="D"/>
    <x v="3"/>
    <s v="PH"/>
    <x v="6"/>
    <x v="2"/>
    <s v="ME"/>
    <x v="0"/>
    <m/>
    <n v="2011"/>
    <n v="3"/>
    <x v="0"/>
    <d v="2011-05-14T00:00:00"/>
    <s v="M"/>
    <s v="MA1023"/>
    <x v="0"/>
    <m/>
    <m/>
    <m/>
    <m/>
    <m/>
    <m/>
    <m/>
  </r>
  <r>
    <n v="1375680"/>
    <s v="200702"/>
    <s v="2007"/>
    <s v="C"/>
    <x v="6"/>
    <s v="PH"/>
    <x v="5"/>
    <x v="1"/>
    <s v="AE"/>
    <x v="0"/>
    <m/>
    <n v="2010"/>
    <n v="3"/>
    <x v="0"/>
    <d v="2010-05-15T00:00:00"/>
    <s v="M"/>
    <s v="MA2071"/>
    <x v="1"/>
    <m/>
    <m/>
    <m/>
    <m/>
    <m/>
    <m/>
    <m/>
  </r>
  <r>
    <n v="1375680"/>
    <s v="200701"/>
    <s v="2007"/>
    <s v="B"/>
    <x v="1"/>
    <s v="PH"/>
    <x v="1"/>
    <x v="0"/>
    <s v="AE"/>
    <x v="0"/>
    <m/>
    <n v="2010"/>
    <n v="3"/>
    <x v="0"/>
    <d v="2010-05-15T00:00:00"/>
    <s v="M"/>
    <s v="MA1024"/>
    <x v="1"/>
    <m/>
    <m/>
    <m/>
    <m/>
    <m/>
    <m/>
    <m/>
  </r>
  <r>
    <n v="1375680"/>
    <s v="200702"/>
    <s v="2007"/>
    <s v="D"/>
    <x v="8"/>
    <s v="PH"/>
    <x v="6"/>
    <x v="3"/>
    <s v="AE"/>
    <x v="0"/>
    <m/>
    <n v="2010"/>
    <n v="3"/>
    <x v="0"/>
    <d v="2010-05-15T00:00:00"/>
    <s v="M"/>
    <s v="MA2051"/>
    <x v="1"/>
    <m/>
    <m/>
    <m/>
    <m/>
    <m/>
    <m/>
    <m/>
  </r>
  <r>
    <n v="1390114"/>
    <s v="201101"/>
    <s v="2011"/>
    <s v="A"/>
    <x v="15"/>
    <s v="PH"/>
    <x v="5"/>
    <x v="1"/>
    <s v="RBE"/>
    <x v="0"/>
    <m/>
    <n v="2014"/>
    <n v="3"/>
    <x v="0"/>
    <m/>
    <s v="M"/>
    <s v="MA1023"/>
    <x v="1"/>
    <m/>
    <m/>
    <m/>
    <m/>
    <n v="12.666667"/>
    <n v="5"/>
    <n v="9"/>
  </r>
  <r>
    <n v="1390114"/>
    <s v="201101"/>
    <s v="2011"/>
    <s v="B"/>
    <x v="22"/>
    <s v="PH"/>
    <x v="1"/>
    <x v="0"/>
    <s v="RBE"/>
    <x v="0"/>
    <m/>
    <n v="2014"/>
    <n v="3"/>
    <x v="0"/>
    <m/>
    <s v="M"/>
    <s v="MA1024"/>
    <x v="4"/>
    <m/>
    <m/>
    <m/>
    <m/>
    <n v="12.666667"/>
    <n v="5"/>
    <n v="9"/>
  </r>
  <r>
    <n v="1375986"/>
    <s v="201101"/>
    <s v="2011"/>
    <s v="B"/>
    <x v="22"/>
    <s v="PH"/>
    <x v="6"/>
    <x v="1"/>
    <s v="CE"/>
    <x v="0"/>
    <m/>
    <n v="2014"/>
    <n v="3"/>
    <x v="0"/>
    <m/>
    <s v="F"/>
    <m/>
    <x v="2"/>
    <m/>
    <m/>
    <m/>
    <m/>
    <m/>
    <m/>
    <m/>
  </r>
  <r>
    <n v="1376274"/>
    <s v="200901"/>
    <s v="2009"/>
    <s v="A"/>
    <x v="10"/>
    <s v="PH"/>
    <x v="5"/>
    <x v="0"/>
    <s v="ECE"/>
    <x v="0"/>
    <m/>
    <n v="2012"/>
    <n v="3"/>
    <x v="0"/>
    <m/>
    <s v="M"/>
    <s v="MA1022"/>
    <x v="4"/>
    <m/>
    <m/>
    <m/>
    <m/>
    <m/>
    <m/>
    <m/>
  </r>
  <r>
    <n v="1376274"/>
    <s v="200901"/>
    <s v="2009"/>
    <s v="B"/>
    <x v="4"/>
    <s v="PH"/>
    <x v="1"/>
    <x v="3"/>
    <s v="ECE"/>
    <x v="0"/>
    <m/>
    <n v="2012"/>
    <n v="3"/>
    <x v="0"/>
    <m/>
    <s v="M"/>
    <s v="MA1023"/>
    <x v="0"/>
    <m/>
    <m/>
    <m/>
    <m/>
    <m/>
    <m/>
    <m/>
  </r>
  <r>
    <n v="1391128"/>
    <s v="201101"/>
    <s v="2011"/>
    <s v="B"/>
    <x v="22"/>
    <s v="PH"/>
    <x v="1"/>
    <x v="1"/>
    <s v="RBE"/>
    <x v="0"/>
    <m/>
    <s v="TR"/>
    <s v="TR"/>
    <x v="1"/>
    <m/>
    <s v="M"/>
    <s v="MA1022"/>
    <x v="1"/>
    <m/>
    <m/>
    <m/>
    <m/>
    <m/>
    <m/>
    <m/>
  </r>
  <r>
    <n v="1391128"/>
    <s v="201101"/>
    <s v="2011"/>
    <s v="A"/>
    <x v="15"/>
    <s v="PH"/>
    <x v="5"/>
    <x v="0"/>
    <s v="RBE"/>
    <x v="0"/>
    <m/>
    <s v="TR"/>
    <s v="TR"/>
    <x v="1"/>
    <m/>
    <s v="M"/>
    <s v="MA1022"/>
    <x v="3"/>
    <m/>
    <m/>
    <m/>
    <m/>
    <m/>
    <m/>
    <m/>
  </r>
  <r>
    <n v="1376416"/>
    <s v="201101"/>
    <s v="2011"/>
    <s v="A"/>
    <x v="15"/>
    <s v="PH"/>
    <x v="5"/>
    <x v="2"/>
    <s v="ME"/>
    <x v="0"/>
    <m/>
    <n v="2014"/>
    <n v="3"/>
    <x v="0"/>
    <m/>
    <s v="M"/>
    <s v="MA1021"/>
    <x v="3"/>
    <m/>
    <m/>
    <m/>
    <m/>
    <n v="7"/>
    <n v="0"/>
    <n v="0"/>
  </r>
  <r>
    <n v="1376416"/>
    <s v="201102"/>
    <s v="2011"/>
    <s v="C"/>
    <x v="21"/>
    <s v="PH"/>
    <x v="5"/>
    <x v="2"/>
    <s v="ME"/>
    <x v="0"/>
    <m/>
    <n v="2014"/>
    <n v="3"/>
    <x v="0"/>
    <m/>
    <s v="M"/>
    <s v="MA1021"/>
    <x v="0"/>
    <m/>
    <m/>
    <m/>
    <m/>
    <n v="7"/>
    <n v="0"/>
    <n v="0"/>
  </r>
  <r>
    <n v="1376416"/>
    <s v="201102"/>
    <s v="2011"/>
    <s v="D"/>
    <x v="20"/>
    <s v="PH"/>
    <x v="1"/>
    <x v="2"/>
    <s v="ME"/>
    <x v="0"/>
    <m/>
    <n v="2014"/>
    <n v="3"/>
    <x v="0"/>
    <m/>
    <s v="M"/>
    <s v="MA1022"/>
    <x v="3"/>
    <m/>
    <m/>
    <m/>
    <m/>
    <n v="7"/>
    <n v="0"/>
    <n v="0"/>
  </r>
  <r>
    <n v="1376606"/>
    <s v="201101"/>
    <s v="2011"/>
    <s v="A"/>
    <x v="15"/>
    <s v="PH"/>
    <x v="0"/>
    <x v="1"/>
    <s v="CM"/>
    <x v="0"/>
    <m/>
    <n v="2013"/>
    <n v="2"/>
    <x v="1"/>
    <m/>
    <s v="F"/>
    <m/>
    <x v="2"/>
    <m/>
    <m/>
    <m/>
    <m/>
    <n v="16"/>
    <n v="8"/>
    <n v="9"/>
  </r>
  <r>
    <n v="1376606"/>
    <s v="201101"/>
    <s v="2011"/>
    <s v="B"/>
    <x v="22"/>
    <s v="PH"/>
    <x v="4"/>
    <x v="1"/>
    <s v="CM"/>
    <x v="0"/>
    <m/>
    <n v="2013"/>
    <n v="2"/>
    <x v="1"/>
    <m/>
    <s v="F"/>
    <m/>
    <x v="2"/>
    <m/>
    <m/>
    <m/>
    <m/>
    <n v="16"/>
    <n v="8"/>
    <n v="9"/>
  </r>
  <r>
    <n v="1376648"/>
    <s v="201001"/>
    <s v="2010"/>
    <s v="A"/>
    <x v="19"/>
    <s v="PH"/>
    <x v="0"/>
    <x v="1"/>
    <s v="ND"/>
    <x v="3"/>
    <m/>
    <n v="2013"/>
    <n v="3"/>
    <x v="0"/>
    <m/>
    <s v="M"/>
    <s v="MA1024"/>
    <x v="4"/>
    <m/>
    <m/>
    <m/>
    <m/>
    <n v="15"/>
    <n v="8"/>
    <n v="8"/>
  </r>
  <r>
    <n v="1376648"/>
    <s v="201001"/>
    <s v="2010"/>
    <s v="B"/>
    <x v="14"/>
    <s v="PH"/>
    <x v="4"/>
    <x v="1"/>
    <s v="ND"/>
    <x v="3"/>
    <m/>
    <n v="2013"/>
    <n v="3"/>
    <x v="0"/>
    <m/>
    <s v="M"/>
    <s v="MA2051"/>
    <x v="0"/>
    <m/>
    <m/>
    <m/>
    <m/>
    <n v="15"/>
    <n v="8"/>
    <n v="8"/>
  </r>
  <r>
    <n v="1394946"/>
    <s v="201002"/>
    <s v="2010"/>
    <s v="D"/>
    <x v="17"/>
    <s v="PH"/>
    <x v="6"/>
    <x v="1"/>
    <s v="RBE"/>
    <x v="0"/>
    <s v="ME"/>
    <n v="2012"/>
    <n v="2"/>
    <x v="1"/>
    <m/>
    <s v="M"/>
    <m/>
    <x v="2"/>
    <m/>
    <m/>
    <m/>
    <m/>
    <m/>
    <m/>
    <m/>
  </r>
  <r>
    <n v="1376884"/>
    <s v="201002"/>
    <s v="2010"/>
    <s v="C"/>
    <x v="9"/>
    <s v="PH"/>
    <x v="0"/>
    <x v="0"/>
    <s v="AE"/>
    <x v="0"/>
    <m/>
    <n v="2013"/>
    <n v="3"/>
    <x v="0"/>
    <m/>
    <s v="M"/>
    <s v="MA1023"/>
    <x v="0"/>
    <m/>
    <m/>
    <m/>
    <m/>
    <n v="9.5"/>
    <n v="5"/>
    <n v="2.5"/>
  </r>
  <r>
    <n v="1376884"/>
    <s v="201002"/>
    <s v="2010"/>
    <s v="D"/>
    <x v="17"/>
    <s v="PH"/>
    <x v="4"/>
    <x v="0"/>
    <s v="AE"/>
    <x v="0"/>
    <m/>
    <n v="2013"/>
    <n v="3"/>
    <x v="0"/>
    <m/>
    <s v="M"/>
    <s v="MA1024"/>
    <x v="0"/>
    <s v="MA2071"/>
    <s v="NR"/>
    <m/>
    <m/>
    <n v="9.5"/>
    <n v="5"/>
    <n v="2.5"/>
  </r>
  <r>
    <n v="1376884"/>
    <s v="201101"/>
    <s v="2011"/>
    <s v="A"/>
    <x v="15"/>
    <s v="PH"/>
    <x v="15"/>
    <x v="3"/>
    <s v="AE"/>
    <x v="0"/>
    <m/>
    <n v="2013"/>
    <n v="2"/>
    <x v="1"/>
    <m/>
    <s v="M"/>
    <s v="MA2611"/>
    <x v="1"/>
    <m/>
    <m/>
    <m/>
    <m/>
    <n v="9.5"/>
    <n v="5"/>
    <n v="2.5"/>
  </r>
  <r>
    <n v="1376910"/>
    <s v="201201"/>
    <s v="2012"/>
    <s v="A"/>
    <x v="23"/>
    <s v="PH"/>
    <x v="5"/>
    <x v="0"/>
    <s v="ME"/>
    <x v="0"/>
    <m/>
    <n v="2015"/>
    <n v="3"/>
    <x v="0"/>
    <m/>
    <s v="M"/>
    <s v="MA1022"/>
    <x v="4"/>
    <m/>
    <m/>
    <m/>
    <m/>
    <n v="14.833333"/>
    <n v="6.5"/>
    <n v="9"/>
  </r>
  <r>
    <n v="1376964"/>
    <s v="201102"/>
    <s v="2011"/>
    <s v="C"/>
    <x v="21"/>
    <s v="PH"/>
    <x v="5"/>
    <x v="2"/>
    <s v="CM"/>
    <x v="0"/>
    <m/>
    <n v="2014"/>
    <n v="3"/>
    <x v="0"/>
    <m/>
    <s v="M"/>
    <s v="MA1023"/>
    <x v="0"/>
    <m/>
    <m/>
    <m/>
    <m/>
    <n v="12"/>
    <n v="2"/>
    <n v="1"/>
  </r>
  <r>
    <n v="1376964"/>
    <s v="201102"/>
    <s v="2011"/>
    <s v="D"/>
    <x v="20"/>
    <s v="PH"/>
    <x v="1"/>
    <x v="2"/>
    <s v="CM"/>
    <x v="0"/>
    <m/>
    <n v="2014"/>
    <n v="3"/>
    <x v="0"/>
    <m/>
    <s v="M"/>
    <s v="MA1024"/>
    <x v="1"/>
    <m/>
    <m/>
    <m/>
    <m/>
    <n v="12"/>
    <n v="2"/>
    <n v="1"/>
  </r>
  <r>
    <n v="1394946"/>
    <s v="201002"/>
    <s v="2010"/>
    <s v="D"/>
    <x v="17"/>
    <s v="PH"/>
    <x v="6"/>
    <x v="1"/>
    <s v="RBE"/>
    <x v="0"/>
    <s v="ME"/>
    <n v="2012"/>
    <n v="2"/>
    <x v="1"/>
    <d v="2011-05-14T00:00:00"/>
    <s v="M"/>
    <m/>
    <x v="2"/>
    <m/>
    <m/>
    <m/>
    <m/>
    <m/>
    <m/>
    <m/>
  </r>
  <r>
    <n v="1394946"/>
    <s v="200801"/>
    <s v="2008"/>
    <s v="B"/>
    <x v="11"/>
    <s v="PH"/>
    <x v="4"/>
    <x v="1"/>
    <s v="RBE"/>
    <x v="0"/>
    <m/>
    <n v="2011"/>
    <n v="3"/>
    <x v="0"/>
    <d v="2011-05-14T00:00:00"/>
    <s v="M"/>
    <m/>
    <x v="2"/>
    <m/>
    <m/>
    <m/>
    <m/>
    <m/>
    <m/>
    <m/>
  </r>
  <r>
    <n v="1377120"/>
    <s v="201101"/>
    <s v="2011"/>
    <s v="A"/>
    <x v="15"/>
    <s v="PH"/>
    <x v="5"/>
    <x v="0"/>
    <s v="IE"/>
    <x v="0"/>
    <m/>
    <n v="2014"/>
    <n v="3"/>
    <x v="0"/>
    <m/>
    <s v="F"/>
    <s v="MA1021"/>
    <x v="4"/>
    <m/>
    <m/>
    <m/>
    <m/>
    <n v="14.5"/>
    <n v="4"/>
    <n v="2"/>
  </r>
  <r>
    <n v="1377120"/>
    <s v="201101"/>
    <s v="2011"/>
    <s v="B"/>
    <x v="22"/>
    <s v="PH"/>
    <x v="1"/>
    <x v="0"/>
    <s v="IE"/>
    <x v="0"/>
    <m/>
    <n v="2014"/>
    <n v="3"/>
    <x v="0"/>
    <m/>
    <s v="F"/>
    <s v="MA1022"/>
    <x v="1"/>
    <m/>
    <m/>
    <m/>
    <m/>
    <n v="14.5"/>
    <n v="4"/>
    <n v="2"/>
  </r>
  <r>
    <n v="1377122"/>
    <s v="201001"/>
    <s v="2010"/>
    <s v="A"/>
    <x v="19"/>
    <s v="PH"/>
    <x v="0"/>
    <x v="0"/>
    <s v="ED"/>
    <x v="0"/>
    <m/>
    <n v="2013"/>
    <n v="3"/>
    <x v="0"/>
    <m/>
    <s v="M"/>
    <s v="MA1023"/>
    <x v="1"/>
    <m/>
    <m/>
    <m/>
    <m/>
    <n v="14.5"/>
    <n v="7.5"/>
    <n v="8"/>
  </r>
  <r>
    <n v="1377122"/>
    <s v="201001"/>
    <s v="2010"/>
    <s v="B"/>
    <x v="14"/>
    <s v="PH"/>
    <x v="4"/>
    <x v="0"/>
    <s v="ED"/>
    <x v="0"/>
    <m/>
    <n v="2013"/>
    <n v="3"/>
    <x v="0"/>
    <m/>
    <s v="M"/>
    <s v="MA1024"/>
    <x v="1"/>
    <m/>
    <m/>
    <m/>
    <m/>
    <n v="14.5"/>
    <n v="7.5"/>
    <n v="8"/>
  </r>
  <r>
    <n v="1377132"/>
    <s v="201102"/>
    <s v="2011"/>
    <s v="C"/>
    <x v="21"/>
    <s v="PH"/>
    <x v="5"/>
    <x v="2"/>
    <s v="CS"/>
    <x v="1"/>
    <m/>
    <n v="2013"/>
    <n v="2"/>
    <x v="1"/>
    <m/>
    <s v="M"/>
    <m/>
    <x v="2"/>
    <m/>
    <m/>
    <m/>
    <m/>
    <n v="13"/>
    <n v="6"/>
    <n v="7"/>
  </r>
  <r>
    <n v="1377136"/>
    <s v="201002"/>
    <s v="2010"/>
    <s v="C"/>
    <x v="9"/>
    <s v="PH"/>
    <x v="5"/>
    <x v="1"/>
    <s v="CH"/>
    <x v="2"/>
    <m/>
    <n v="2013"/>
    <n v="3"/>
    <x v="0"/>
    <m/>
    <s v="F"/>
    <s v="MA2051"/>
    <x v="1"/>
    <m/>
    <m/>
    <m/>
    <m/>
    <n v="13.833333"/>
    <n v="8"/>
    <n v="9"/>
  </r>
  <r>
    <n v="1377136"/>
    <s v="201002"/>
    <s v="2010"/>
    <s v="D"/>
    <x v="17"/>
    <s v="PH"/>
    <x v="1"/>
    <x v="0"/>
    <s v="CH"/>
    <x v="2"/>
    <m/>
    <n v="2013"/>
    <n v="3"/>
    <x v="0"/>
    <m/>
    <s v="F"/>
    <m/>
    <x v="2"/>
    <m/>
    <m/>
    <m/>
    <m/>
    <n v="13.833333"/>
    <n v="8"/>
    <n v="9"/>
  </r>
  <r>
    <n v="1377200"/>
    <s v="201001"/>
    <s v="2010"/>
    <s v="B"/>
    <x v="14"/>
    <s v="PH"/>
    <x v="1"/>
    <x v="0"/>
    <s v="ECE"/>
    <x v="0"/>
    <m/>
    <n v="2013"/>
    <n v="3"/>
    <x v="0"/>
    <m/>
    <s v="M"/>
    <s v="MA1022"/>
    <x v="1"/>
    <m/>
    <m/>
    <m/>
    <m/>
    <n v="14"/>
    <n v="4.5"/>
    <n v="3"/>
  </r>
  <r>
    <n v="1377200"/>
    <s v="201001"/>
    <s v="2010"/>
    <s v="A"/>
    <x v="19"/>
    <s v="PH"/>
    <x v="5"/>
    <x v="3"/>
    <s v="ECE"/>
    <x v="0"/>
    <m/>
    <n v="2013"/>
    <n v="3"/>
    <x v="0"/>
    <m/>
    <s v="M"/>
    <s v="MA1021"/>
    <x v="4"/>
    <m/>
    <m/>
    <m/>
    <m/>
    <n v="14"/>
    <n v="4.5"/>
    <n v="3"/>
  </r>
  <r>
    <n v="1377304"/>
    <s v="201003"/>
    <s v="2010"/>
    <s v="E2"/>
    <x v="24"/>
    <s v="PH"/>
    <x v="1"/>
    <x v="0"/>
    <s v="ED"/>
    <x v="0"/>
    <m/>
    <n v="2013"/>
    <n v="3"/>
    <x v="0"/>
    <m/>
    <s v="M"/>
    <s v="MA1023"/>
    <x v="1"/>
    <m/>
    <m/>
    <m/>
    <m/>
    <n v="12.5"/>
    <n v="7"/>
    <n v="2"/>
  </r>
  <r>
    <n v="1377304"/>
    <s v="201002"/>
    <s v="2010"/>
    <s v="C"/>
    <x v="9"/>
    <s v="PH"/>
    <x v="5"/>
    <x v="3"/>
    <s v="ED"/>
    <x v="0"/>
    <m/>
    <n v="2013"/>
    <n v="3"/>
    <x v="0"/>
    <m/>
    <s v="M"/>
    <s v="MA1022"/>
    <x v="0"/>
    <m/>
    <m/>
    <m/>
    <m/>
    <n v="12.5"/>
    <n v="7"/>
    <n v="2"/>
  </r>
  <r>
    <n v="1377304"/>
    <s v="201002"/>
    <s v="2010"/>
    <s v="D"/>
    <x v="17"/>
    <s v="PH"/>
    <x v="1"/>
    <x v="2"/>
    <s v="ED"/>
    <x v="0"/>
    <m/>
    <n v="2013"/>
    <n v="3"/>
    <x v="0"/>
    <m/>
    <s v="M"/>
    <s v="MA1023"/>
    <x v="3"/>
    <m/>
    <m/>
    <m/>
    <m/>
    <n v="12.5"/>
    <n v="7"/>
    <n v="2"/>
  </r>
  <r>
    <n v="1377312"/>
    <s v="201102"/>
    <s v="2011"/>
    <s v="C"/>
    <x v="21"/>
    <s v="PH"/>
    <x v="5"/>
    <x v="0"/>
    <s v="IMGD"/>
    <x v="1"/>
    <m/>
    <n v="2013"/>
    <n v="2"/>
    <x v="1"/>
    <m/>
    <s v="M"/>
    <m/>
    <x v="2"/>
    <m/>
    <m/>
    <m/>
    <m/>
    <n v="16"/>
    <n v="8"/>
    <n v="9"/>
  </r>
  <r>
    <n v="1377314"/>
    <s v="201101"/>
    <s v="2011"/>
    <s v="A"/>
    <x v="15"/>
    <s v="PH"/>
    <x v="5"/>
    <x v="3"/>
    <s v="BC"/>
    <x v="2"/>
    <m/>
    <n v="2014"/>
    <n v="3"/>
    <x v="0"/>
    <m/>
    <s v="F"/>
    <s v="MA1024"/>
    <x v="1"/>
    <m/>
    <m/>
    <m/>
    <m/>
    <m/>
    <m/>
    <m/>
  </r>
  <r>
    <n v="1377314"/>
    <s v="201101"/>
    <s v="2011"/>
    <s v="B"/>
    <x v="22"/>
    <s v="PH"/>
    <x v="1"/>
    <x v="3"/>
    <s v="BC"/>
    <x v="2"/>
    <m/>
    <n v="2014"/>
    <n v="3"/>
    <x v="0"/>
    <m/>
    <s v="F"/>
    <s v="MA2051"/>
    <x v="4"/>
    <m/>
    <m/>
    <m/>
    <m/>
    <m/>
    <m/>
    <m/>
  </r>
  <r>
    <n v="1377336"/>
    <s v="201101"/>
    <s v="2011"/>
    <s v="B"/>
    <x v="22"/>
    <s v="PH"/>
    <x v="8"/>
    <x v="3"/>
    <s v="PH"/>
    <x v="2"/>
    <m/>
    <n v="2014"/>
    <n v="3"/>
    <x v="0"/>
    <m/>
    <s v="F"/>
    <s v="MA2051"/>
    <x v="0"/>
    <m/>
    <m/>
    <m/>
    <m/>
    <m/>
    <m/>
    <m/>
  </r>
  <r>
    <n v="1377336"/>
    <s v="201101"/>
    <s v="2011"/>
    <s v="A"/>
    <x v="15"/>
    <s v="PH"/>
    <x v="15"/>
    <x v="2"/>
    <s v="PH"/>
    <x v="2"/>
    <m/>
    <n v="2014"/>
    <n v="3"/>
    <x v="0"/>
    <m/>
    <s v="F"/>
    <s v="MA2071"/>
    <x v="0"/>
    <m/>
    <m/>
    <m/>
    <m/>
    <m/>
    <m/>
    <m/>
  </r>
  <r>
    <n v="1377394"/>
    <s v="201201"/>
    <s v="2012"/>
    <s v="A"/>
    <x v="23"/>
    <s v="PH"/>
    <x v="5"/>
    <x v="3"/>
    <s v="ECE"/>
    <x v="0"/>
    <m/>
    <n v="2014"/>
    <n v="2"/>
    <x v="1"/>
    <m/>
    <s v="F"/>
    <m/>
    <x v="2"/>
    <m/>
    <m/>
    <m/>
    <m/>
    <n v="14.5"/>
    <n v="6"/>
    <n v="7"/>
  </r>
  <r>
    <n v="1377428"/>
    <s v="201201"/>
    <s v="2012"/>
    <s v="A"/>
    <x v="23"/>
    <s v="PH"/>
    <x v="0"/>
    <x v="1"/>
    <s v="CS"/>
    <x v="1"/>
    <m/>
    <n v="2013"/>
    <n v="1"/>
    <x v="1"/>
    <m/>
    <s v="M"/>
    <m/>
    <x v="2"/>
    <m/>
    <m/>
    <m/>
    <m/>
    <m/>
    <m/>
    <m/>
  </r>
  <r>
    <n v="1377434"/>
    <s v="201101"/>
    <s v="2011"/>
    <s v="A"/>
    <x v="15"/>
    <s v="PH"/>
    <x v="5"/>
    <x v="0"/>
    <s v="BE"/>
    <x v="0"/>
    <m/>
    <n v="2014"/>
    <n v="3"/>
    <x v="0"/>
    <m/>
    <s v="M"/>
    <s v="MA1024"/>
    <x v="1"/>
    <m/>
    <m/>
    <m/>
    <m/>
    <m/>
    <m/>
    <m/>
  </r>
  <r>
    <n v="1377434"/>
    <s v="201101"/>
    <s v="2011"/>
    <s v="B"/>
    <x v="22"/>
    <s v="PH"/>
    <x v="1"/>
    <x v="0"/>
    <s v="BE"/>
    <x v="0"/>
    <m/>
    <n v="2014"/>
    <n v="3"/>
    <x v="0"/>
    <m/>
    <s v="M"/>
    <s v="MA2051"/>
    <x v="1"/>
    <m/>
    <m/>
    <m/>
    <m/>
    <m/>
    <m/>
    <m/>
  </r>
  <r>
    <n v="1377438"/>
    <s v="201101"/>
    <s v="2011"/>
    <s v="A"/>
    <x v="15"/>
    <s v="PH"/>
    <x v="5"/>
    <x v="1"/>
    <s v="BC"/>
    <x v="2"/>
    <m/>
    <n v="2014"/>
    <n v="3"/>
    <x v="0"/>
    <m/>
    <s v="M"/>
    <m/>
    <x v="2"/>
    <m/>
    <m/>
    <m/>
    <m/>
    <m/>
    <m/>
    <m/>
  </r>
  <r>
    <n v="1377438"/>
    <s v="201102"/>
    <s v="2011"/>
    <s v="D"/>
    <x v="20"/>
    <s v="PH"/>
    <x v="3"/>
    <x v="0"/>
    <s v="BC"/>
    <x v="2"/>
    <m/>
    <n v="2013"/>
    <n v="2"/>
    <x v="1"/>
    <m/>
    <s v="M"/>
    <m/>
    <x v="2"/>
    <m/>
    <m/>
    <m/>
    <m/>
    <m/>
    <m/>
    <m/>
  </r>
  <r>
    <n v="1377438"/>
    <s v="201101"/>
    <s v="2011"/>
    <s v="B"/>
    <x v="22"/>
    <s v="PH"/>
    <x v="1"/>
    <x v="0"/>
    <s v="BC"/>
    <x v="2"/>
    <m/>
    <n v="2014"/>
    <n v="3"/>
    <x v="0"/>
    <m/>
    <s v="M"/>
    <m/>
    <x v="2"/>
    <m/>
    <m/>
    <m/>
    <m/>
    <m/>
    <m/>
    <m/>
  </r>
  <r>
    <n v="1377448"/>
    <s v="201101"/>
    <s v="2011"/>
    <s v="A"/>
    <x v="15"/>
    <s v="PH"/>
    <x v="0"/>
    <x v="0"/>
    <s v="CH"/>
    <x v="2"/>
    <m/>
    <n v="2014"/>
    <n v="3"/>
    <x v="0"/>
    <m/>
    <s v="M"/>
    <m/>
    <x v="2"/>
    <m/>
    <m/>
    <m/>
    <m/>
    <m/>
    <m/>
    <m/>
  </r>
  <r>
    <n v="1377448"/>
    <s v="201101"/>
    <s v="2011"/>
    <s v="B"/>
    <x v="22"/>
    <s v="PH"/>
    <x v="4"/>
    <x v="0"/>
    <s v="CH"/>
    <x v="2"/>
    <m/>
    <n v="2014"/>
    <n v="3"/>
    <x v="0"/>
    <m/>
    <s v="M"/>
    <m/>
    <x v="2"/>
    <m/>
    <m/>
    <m/>
    <m/>
    <m/>
    <m/>
    <m/>
  </r>
  <r>
    <n v="1377454"/>
    <s v="201102"/>
    <s v="2011"/>
    <s v="D"/>
    <x v="20"/>
    <s v="PH"/>
    <x v="6"/>
    <x v="1"/>
    <s v="BE"/>
    <x v="0"/>
    <m/>
    <n v="2013"/>
    <n v="2"/>
    <x v="1"/>
    <m/>
    <s v="F"/>
    <m/>
    <x v="2"/>
    <m/>
    <m/>
    <m/>
    <m/>
    <m/>
    <m/>
    <m/>
  </r>
  <r>
    <n v="1377454"/>
    <s v="201101"/>
    <s v="2011"/>
    <s v="A"/>
    <x v="15"/>
    <s v="PH"/>
    <x v="0"/>
    <x v="1"/>
    <s v="BE"/>
    <x v="0"/>
    <m/>
    <n v="2014"/>
    <n v="3"/>
    <x v="0"/>
    <m/>
    <s v="F"/>
    <s v="MA2051"/>
    <x v="4"/>
    <m/>
    <m/>
    <m/>
    <m/>
    <m/>
    <m/>
    <m/>
  </r>
  <r>
    <n v="1377454"/>
    <s v="201101"/>
    <s v="2011"/>
    <s v="B"/>
    <x v="22"/>
    <s v="PH"/>
    <x v="4"/>
    <x v="1"/>
    <s v="BE"/>
    <x v="0"/>
    <m/>
    <n v="2014"/>
    <n v="3"/>
    <x v="0"/>
    <m/>
    <s v="F"/>
    <m/>
    <x v="2"/>
    <m/>
    <m/>
    <m/>
    <m/>
    <m/>
    <m/>
    <m/>
  </r>
  <r>
    <n v="1377480"/>
    <s v="201101"/>
    <s v="2011"/>
    <s v="A"/>
    <x v="15"/>
    <s v="PH"/>
    <x v="5"/>
    <x v="1"/>
    <s v="CS"/>
    <x v="1"/>
    <m/>
    <n v="2014"/>
    <n v="3"/>
    <x v="0"/>
    <m/>
    <s v="M"/>
    <s v="MA2051"/>
    <x v="4"/>
    <m/>
    <m/>
    <m/>
    <m/>
    <m/>
    <m/>
    <m/>
  </r>
  <r>
    <n v="1377480"/>
    <s v="201101"/>
    <s v="2011"/>
    <s v="B"/>
    <x v="22"/>
    <s v="PH"/>
    <x v="1"/>
    <x v="3"/>
    <s v="CS"/>
    <x v="1"/>
    <m/>
    <n v="2014"/>
    <n v="3"/>
    <x v="0"/>
    <m/>
    <s v="M"/>
    <s v="MA2611"/>
    <x v="1"/>
    <m/>
    <m/>
    <m/>
    <m/>
    <m/>
    <m/>
    <m/>
  </r>
  <r>
    <n v="1377488"/>
    <s v="201102"/>
    <s v="2011"/>
    <s v="D"/>
    <x v="20"/>
    <s v="PH"/>
    <x v="1"/>
    <x v="3"/>
    <s v="BE"/>
    <x v="0"/>
    <m/>
    <n v="2014"/>
    <n v="3"/>
    <x v="0"/>
    <m/>
    <s v="F"/>
    <s v="MA2051"/>
    <x v="3"/>
    <m/>
    <m/>
    <m/>
    <m/>
    <m/>
    <m/>
    <m/>
  </r>
  <r>
    <n v="1377488"/>
    <s v="201102"/>
    <s v="2011"/>
    <s v="C"/>
    <x v="21"/>
    <s v="PH"/>
    <x v="5"/>
    <x v="2"/>
    <s v="BE"/>
    <x v="0"/>
    <m/>
    <n v="2014"/>
    <n v="3"/>
    <x v="0"/>
    <m/>
    <s v="F"/>
    <s v="MA1024"/>
    <x v="3"/>
    <m/>
    <m/>
    <m/>
    <m/>
    <m/>
    <m/>
    <m/>
  </r>
  <r>
    <n v="1377514"/>
    <s v="201002"/>
    <s v="2010"/>
    <s v="C"/>
    <x v="9"/>
    <s v="PH"/>
    <x v="5"/>
    <x v="1"/>
    <s v="CH"/>
    <x v="2"/>
    <m/>
    <n v="2013"/>
    <n v="3"/>
    <x v="0"/>
    <m/>
    <s v="F"/>
    <m/>
    <x v="2"/>
    <m/>
    <m/>
    <m/>
    <m/>
    <n v="15.666667"/>
    <n v="5.5"/>
    <n v="7"/>
  </r>
  <r>
    <n v="1377514"/>
    <s v="201002"/>
    <s v="2010"/>
    <s v="D"/>
    <x v="17"/>
    <s v="PH"/>
    <x v="1"/>
    <x v="0"/>
    <s v="CH"/>
    <x v="2"/>
    <m/>
    <n v="2013"/>
    <n v="3"/>
    <x v="0"/>
    <m/>
    <s v="F"/>
    <m/>
    <x v="2"/>
    <m/>
    <m/>
    <m/>
    <m/>
    <n v="15.666667"/>
    <n v="5.5"/>
    <n v="7"/>
  </r>
  <r>
    <n v="1377594"/>
    <s v="201103"/>
    <s v="2011"/>
    <s v="E2"/>
    <x v="27"/>
    <s v="PH"/>
    <x v="5"/>
    <x v="0"/>
    <s v="EV"/>
    <x v="0"/>
    <m/>
    <n v="2013"/>
    <n v="2"/>
    <x v="1"/>
    <m/>
    <s v="M"/>
    <m/>
    <x v="2"/>
    <m/>
    <m/>
    <m/>
    <m/>
    <n v="6"/>
    <n v="1"/>
    <n v="0"/>
  </r>
  <r>
    <n v="1377594"/>
    <s v="201102"/>
    <s v="2011"/>
    <s v="C"/>
    <x v="21"/>
    <s v="PH"/>
    <x v="5"/>
    <x v="2"/>
    <s v="EV"/>
    <x v="0"/>
    <m/>
    <n v="2013"/>
    <n v="2"/>
    <x v="1"/>
    <m/>
    <s v="M"/>
    <m/>
    <x v="2"/>
    <m/>
    <m/>
    <m/>
    <m/>
    <n v="6"/>
    <n v="1"/>
    <n v="0"/>
  </r>
  <r>
    <n v="1377630"/>
    <s v="201002"/>
    <s v="2010"/>
    <s v="C"/>
    <x v="9"/>
    <s v="PH"/>
    <x v="15"/>
    <x v="0"/>
    <s v="ME"/>
    <x v="0"/>
    <m/>
    <n v="2013"/>
    <n v="3"/>
    <x v="0"/>
    <m/>
    <s v="M"/>
    <m/>
    <x v="2"/>
    <m/>
    <m/>
    <m/>
    <m/>
    <n v="15.5"/>
    <n v="8"/>
    <n v="9"/>
  </r>
  <r>
    <n v="1377684"/>
    <s v="201002"/>
    <s v="2010"/>
    <s v="D"/>
    <x v="17"/>
    <s v="PH"/>
    <x v="1"/>
    <x v="0"/>
    <s v="ME"/>
    <x v="0"/>
    <m/>
    <n v="2013"/>
    <n v="3"/>
    <x v="0"/>
    <m/>
    <s v="M"/>
    <s v="MA1024"/>
    <x v="1"/>
    <m/>
    <m/>
    <m/>
    <m/>
    <n v="8.6666670000000003"/>
    <n v="3.5"/>
    <n v="6"/>
  </r>
  <r>
    <n v="1377684"/>
    <s v="201002"/>
    <s v="2010"/>
    <s v="C"/>
    <x v="9"/>
    <s v="PH"/>
    <x v="5"/>
    <x v="3"/>
    <s v="ME"/>
    <x v="0"/>
    <m/>
    <n v="2013"/>
    <n v="3"/>
    <x v="0"/>
    <m/>
    <s v="M"/>
    <s v="MA1023"/>
    <x v="4"/>
    <m/>
    <m/>
    <m/>
    <m/>
    <n v="8.6666670000000003"/>
    <n v="3.5"/>
    <n v="6"/>
  </r>
  <r>
    <n v="1377862"/>
    <s v="201001"/>
    <s v="2010"/>
    <s v="B"/>
    <x v="14"/>
    <s v="PH"/>
    <x v="1"/>
    <x v="0"/>
    <s v="BC"/>
    <x v="2"/>
    <m/>
    <n v="2010"/>
    <n v="0"/>
    <x v="1"/>
    <d v="2010-05-15T00:00:00"/>
    <s v="M"/>
    <m/>
    <x v="2"/>
    <m/>
    <m/>
    <m/>
    <m/>
    <m/>
    <m/>
    <m/>
  </r>
  <r>
    <n v="1377862"/>
    <s v="200701"/>
    <s v="2007"/>
    <s v="A"/>
    <x v="0"/>
    <s v="PH"/>
    <x v="0"/>
    <x v="3"/>
    <s v="CM"/>
    <x v="0"/>
    <m/>
    <n v="2010"/>
    <n v="3"/>
    <x v="0"/>
    <d v="2010-05-15T00:00:00"/>
    <s v="M"/>
    <s v="MA1023"/>
    <x v="0"/>
    <m/>
    <m/>
    <m/>
    <m/>
    <m/>
    <m/>
    <m/>
  </r>
  <r>
    <n v="1378174"/>
    <s v="200801"/>
    <s v="2008"/>
    <s v="A"/>
    <x v="13"/>
    <s v="PH"/>
    <x v="5"/>
    <x v="3"/>
    <s v="AE"/>
    <x v="0"/>
    <m/>
    <n v="2011"/>
    <n v="3"/>
    <x v="0"/>
    <m/>
    <s v="F"/>
    <s v="MA1021"/>
    <x v="0"/>
    <m/>
    <m/>
    <m/>
    <m/>
    <m/>
    <m/>
    <m/>
  </r>
  <r>
    <n v="1400018"/>
    <s v="201002"/>
    <s v="2010"/>
    <s v="C"/>
    <x v="9"/>
    <s v="PH"/>
    <x v="2"/>
    <x v="1"/>
    <s v="RBE"/>
    <x v="0"/>
    <m/>
    <n v="2013"/>
    <n v="3"/>
    <x v="0"/>
    <m/>
    <s v="M"/>
    <m/>
    <x v="2"/>
    <m/>
    <m/>
    <m/>
    <m/>
    <m/>
    <m/>
    <m/>
  </r>
  <r>
    <n v="1378770"/>
    <s v="200802"/>
    <s v="2008"/>
    <s v="C"/>
    <x v="5"/>
    <s v="PH"/>
    <x v="5"/>
    <x v="1"/>
    <s v="BC"/>
    <x v="2"/>
    <m/>
    <n v="2011"/>
    <n v="3"/>
    <x v="0"/>
    <d v="2011-05-14T00:00:00"/>
    <s v="M"/>
    <m/>
    <x v="2"/>
    <m/>
    <m/>
    <m/>
    <m/>
    <m/>
    <m/>
    <m/>
  </r>
  <r>
    <n v="1378770"/>
    <s v="200802"/>
    <s v="2008"/>
    <s v="D"/>
    <x v="3"/>
    <s v="PH"/>
    <x v="1"/>
    <x v="1"/>
    <s v="BC"/>
    <x v="2"/>
    <m/>
    <n v="2011"/>
    <n v="3"/>
    <x v="0"/>
    <d v="2011-05-14T00:00:00"/>
    <s v="M"/>
    <m/>
    <x v="2"/>
    <m/>
    <m/>
    <m/>
    <m/>
    <m/>
    <m/>
    <m/>
  </r>
  <r>
    <n v="1378834"/>
    <s v="200802"/>
    <s v="2008"/>
    <s v="D"/>
    <x v="3"/>
    <s v="PH"/>
    <x v="1"/>
    <x v="0"/>
    <s v="CS"/>
    <x v="1"/>
    <m/>
    <n v="2008"/>
    <n v="0"/>
    <x v="1"/>
    <m/>
    <s v="M"/>
    <s v="MA2201"/>
    <x v="3"/>
    <m/>
    <m/>
    <m/>
    <m/>
    <m/>
    <m/>
    <m/>
  </r>
  <r>
    <n v="1378834"/>
    <s v="200801"/>
    <s v="2008"/>
    <s v="A"/>
    <x v="13"/>
    <s v="PH"/>
    <x v="5"/>
    <x v="2"/>
    <s v="CS"/>
    <x v="1"/>
    <m/>
    <n v="2008"/>
    <n v="0"/>
    <x v="1"/>
    <m/>
    <s v="M"/>
    <s v="MA2621"/>
    <x v="1"/>
    <m/>
    <m/>
    <m/>
    <m/>
    <m/>
    <m/>
    <m/>
  </r>
  <r>
    <n v="1378870"/>
    <s v="200701"/>
    <s v="2007"/>
    <s v="A"/>
    <x v="0"/>
    <s v="PH"/>
    <x v="5"/>
    <x v="0"/>
    <s v="ME"/>
    <x v="0"/>
    <m/>
    <n v="2010"/>
    <n v="3"/>
    <x v="0"/>
    <d v="2010-05-15T00:00:00"/>
    <s v="M"/>
    <s v="MA1022"/>
    <x v="1"/>
    <m/>
    <m/>
    <m/>
    <m/>
    <m/>
    <m/>
    <m/>
  </r>
  <r>
    <n v="1378870"/>
    <s v="201002"/>
    <s v="2010"/>
    <s v="D"/>
    <x v="17"/>
    <s v="PH"/>
    <x v="6"/>
    <x v="3"/>
    <s v="ME"/>
    <x v="0"/>
    <m/>
    <n v="2010"/>
    <n v="0"/>
    <x v="1"/>
    <d v="2010-05-15T00:00:00"/>
    <s v="M"/>
    <m/>
    <x v="2"/>
    <m/>
    <m/>
    <m/>
    <m/>
    <m/>
    <m/>
    <m/>
  </r>
  <r>
    <n v="1378870"/>
    <s v="200701"/>
    <s v="2007"/>
    <s v="B"/>
    <x v="1"/>
    <s v="PH"/>
    <x v="1"/>
    <x v="3"/>
    <s v="ME"/>
    <x v="0"/>
    <m/>
    <n v="2010"/>
    <n v="3"/>
    <x v="0"/>
    <d v="2010-05-15T00:00:00"/>
    <s v="M"/>
    <s v="MA1023"/>
    <x v="0"/>
    <m/>
    <m/>
    <m/>
    <m/>
    <m/>
    <m/>
    <m/>
  </r>
  <r>
    <n v="1378870"/>
    <s v="200802"/>
    <s v="2008"/>
    <s v="D"/>
    <x v="3"/>
    <s v="PH"/>
    <x v="6"/>
    <x v="2"/>
    <s v="ME"/>
    <x v="0"/>
    <m/>
    <n v="2010"/>
    <n v="2"/>
    <x v="1"/>
    <d v="2010-05-15T00:00:00"/>
    <s v="M"/>
    <m/>
    <x v="2"/>
    <m/>
    <m/>
    <m/>
    <m/>
    <m/>
    <m/>
    <m/>
  </r>
  <r>
    <n v="1379016"/>
    <s v="201101"/>
    <s v="2011"/>
    <s v="A"/>
    <x v="15"/>
    <s v="PH"/>
    <x v="5"/>
    <x v="0"/>
    <s v="BC"/>
    <x v="2"/>
    <m/>
    <n v="2013"/>
    <n v="2"/>
    <x v="1"/>
    <m/>
    <s v="F"/>
    <m/>
    <x v="2"/>
    <m/>
    <m/>
    <m/>
    <m/>
    <n v="16"/>
    <n v="8"/>
    <n v="9"/>
  </r>
  <r>
    <n v="1379016"/>
    <s v="201101"/>
    <s v="2011"/>
    <s v="B"/>
    <x v="22"/>
    <s v="PH"/>
    <x v="1"/>
    <x v="0"/>
    <s v="BC"/>
    <x v="2"/>
    <m/>
    <n v="2013"/>
    <n v="2"/>
    <x v="1"/>
    <m/>
    <s v="F"/>
    <m/>
    <x v="2"/>
    <m/>
    <m/>
    <m/>
    <m/>
    <n v="16"/>
    <n v="8"/>
    <n v="9"/>
  </r>
  <r>
    <n v="1379152"/>
    <s v="201001"/>
    <s v="2010"/>
    <s v="A"/>
    <x v="19"/>
    <s v="PH"/>
    <x v="0"/>
    <x v="2"/>
    <s v="ECE"/>
    <x v="0"/>
    <m/>
    <n v="2013"/>
    <n v="3"/>
    <x v="0"/>
    <m/>
    <s v="M"/>
    <s v="MA1023"/>
    <x v="3"/>
    <m/>
    <m/>
    <m/>
    <m/>
    <n v="13"/>
    <n v="8"/>
    <n v="6.5"/>
  </r>
  <r>
    <n v="1379156"/>
    <s v="201201"/>
    <s v="2012"/>
    <s v="A"/>
    <x v="23"/>
    <s v="PH"/>
    <x v="5"/>
    <x v="0"/>
    <s v="CM"/>
    <x v="0"/>
    <m/>
    <n v="2013"/>
    <n v="1"/>
    <x v="1"/>
    <m/>
    <s v="F"/>
    <m/>
    <x v="2"/>
    <m/>
    <m/>
    <m/>
    <m/>
    <n v="11.666667"/>
    <n v="4"/>
    <n v="8"/>
  </r>
  <r>
    <n v="1379160"/>
    <s v="201001"/>
    <s v="2010"/>
    <s v="A"/>
    <x v="19"/>
    <s v="PH"/>
    <x v="5"/>
    <x v="3"/>
    <s v="BE"/>
    <x v="0"/>
    <m/>
    <n v="2013"/>
    <n v="3"/>
    <x v="0"/>
    <m/>
    <s v="F"/>
    <s v="MA1021"/>
    <x v="1"/>
    <m/>
    <m/>
    <m/>
    <m/>
    <n v="7"/>
    <n v="4"/>
    <n v="4"/>
  </r>
  <r>
    <n v="1379160"/>
    <s v="201001"/>
    <s v="2010"/>
    <s v="B"/>
    <x v="14"/>
    <s v="PH"/>
    <x v="1"/>
    <x v="3"/>
    <s v="BE"/>
    <x v="0"/>
    <m/>
    <n v="2013"/>
    <n v="3"/>
    <x v="0"/>
    <m/>
    <s v="F"/>
    <s v="MA1022"/>
    <x v="1"/>
    <m/>
    <m/>
    <m/>
    <m/>
    <n v="7"/>
    <n v="4"/>
    <n v="4"/>
  </r>
  <r>
    <n v="1379172"/>
    <s v="200701"/>
    <s v="2007"/>
    <s v="A"/>
    <x v="0"/>
    <s v="PH"/>
    <x v="5"/>
    <x v="0"/>
    <s v="ME"/>
    <x v="0"/>
    <m/>
    <n v="2010"/>
    <n v="3"/>
    <x v="0"/>
    <d v="2010-05-15T00:00:00"/>
    <s v="M"/>
    <s v="MA1021"/>
    <x v="4"/>
    <m/>
    <m/>
    <m/>
    <m/>
    <m/>
    <m/>
    <m/>
  </r>
  <r>
    <n v="1379172"/>
    <s v="200701"/>
    <s v="2007"/>
    <s v="B"/>
    <x v="1"/>
    <s v="PH"/>
    <x v="1"/>
    <x v="3"/>
    <s v="ME"/>
    <x v="0"/>
    <m/>
    <n v="2010"/>
    <n v="3"/>
    <x v="0"/>
    <d v="2010-05-15T00:00:00"/>
    <s v="M"/>
    <s v="MA1022"/>
    <x v="4"/>
    <m/>
    <m/>
    <m/>
    <m/>
    <m/>
    <m/>
    <m/>
  </r>
  <r>
    <n v="1379190"/>
    <s v="200701"/>
    <s v="2007"/>
    <s v="B"/>
    <x v="1"/>
    <s v="PH"/>
    <x v="4"/>
    <x v="1"/>
    <s v="ED"/>
    <x v="0"/>
    <m/>
    <n v="2010"/>
    <n v="3"/>
    <x v="0"/>
    <d v="2010-02-25T00:00:00"/>
    <s v="F"/>
    <s v="MA1032"/>
    <x v="1"/>
    <m/>
    <m/>
    <m/>
    <m/>
    <m/>
    <m/>
    <m/>
  </r>
  <r>
    <n v="1379190"/>
    <s v="200701"/>
    <s v="2007"/>
    <s v="A"/>
    <x v="0"/>
    <s v="PH"/>
    <x v="0"/>
    <x v="0"/>
    <s v="ED"/>
    <x v="0"/>
    <m/>
    <n v="2010"/>
    <n v="3"/>
    <x v="0"/>
    <d v="2010-02-25T00:00:00"/>
    <s v="F"/>
    <s v="MA1031"/>
    <x v="4"/>
    <m/>
    <m/>
    <m/>
    <m/>
    <m/>
    <m/>
    <m/>
  </r>
  <r>
    <n v="1400018"/>
    <s v="201102"/>
    <s v="2011"/>
    <s v="D"/>
    <x v="20"/>
    <s v="PH"/>
    <x v="6"/>
    <x v="0"/>
    <s v="RBE"/>
    <x v="0"/>
    <m/>
    <n v="2013"/>
    <n v="2"/>
    <x v="1"/>
    <m/>
    <s v="M"/>
    <m/>
    <x v="2"/>
    <m/>
    <m/>
    <m/>
    <m/>
    <m/>
    <m/>
    <m/>
  </r>
  <r>
    <n v="1379194"/>
    <s v="200801"/>
    <s v="2008"/>
    <s v="A"/>
    <x v="13"/>
    <s v="PH"/>
    <x v="5"/>
    <x v="0"/>
    <s v="ME"/>
    <x v="0"/>
    <m/>
    <n v="2011"/>
    <n v="3"/>
    <x v="0"/>
    <d v="2011-05-14T00:00:00"/>
    <s v="M"/>
    <s v="MA1022"/>
    <x v="4"/>
    <m/>
    <m/>
    <m/>
    <m/>
    <m/>
    <m/>
    <m/>
  </r>
  <r>
    <n v="1379194"/>
    <s v="200801"/>
    <s v="2008"/>
    <s v="B"/>
    <x v="11"/>
    <s v="PH"/>
    <x v="1"/>
    <x v="0"/>
    <s v="ME"/>
    <x v="0"/>
    <m/>
    <n v="2011"/>
    <n v="3"/>
    <x v="0"/>
    <d v="2011-05-14T00:00:00"/>
    <s v="M"/>
    <s v="MA1023"/>
    <x v="4"/>
    <m/>
    <m/>
    <m/>
    <m/>
    <m/>
    <m/>
    <m/>
  </r>
  <r>
    <n v="1379204"/>
    <s v="200702"/>
    <s v="2007"/>
    <s v="D"/>
    <x v="8"/>
    <s v="PH"/>
    <x v="1"/>
    <x v="1"/>
    <s v="CM"/>
    <x v="0"/>
    <m/>
    <n v="2010"/>
    <n v="3"/>
    <x v="0"/>
    <d v="2010-05-15T00:00:00"/>
    <s v="F"/>
    <m/>
    <x v="2"/>
    <m/>
    <m/>
    <m/>
    <m/>
    <m/>
    <m/>
    <m/>
  </r>
  <r>
    <n v="1379204"/>
    <s v="200701"/>
    <s v="2007"/>
    <s v="A"/>
    <x v="0"/>
    <s v="PH"/>
    <x v="5"/>
    <x v="0"/>
    <s v="ED"/>
    <x v="0"/>
    <m/>
    <n v="2010"/>
    <n v="3"/>
    <x v="0"/>
    <d v="2010-05-15T00:00:00"/>
    <s v="F"/>
    <s v="MA1022"/>
    <x v="4"/>
    <m/>
    <m/>
    <m/>
    <m/>
    <m/>
    <m/>
    <m/>
  </r>
  <r>
    <n v="1379226"/>
    <s v="200701"/>
    <s v="2007"/>
    <s v="B"/>
    <x v="1"/>
    <s v="PH"/>
    <x v="1"/>
    <x v="2"/>
    <s v="BIO"/>
    <x v="2"/>
    <m/>
    <n v="2010"/>
    <n v="3"/>
    <x v="0"/>
    <d v="2010-10-07T00:00:00"/>
    <s v="M"/>
    <m/>
    <x v="2"/>
    <m/>
    <m/>
    <m/>
    <m/>
    <m/>
    <m/>
    <m/>
  </r>
  <r>
    <n v="1379316"/>
    <s v="201001"/>
    <s v="2010"/>
    <s v="A"/>
    <x v="19"/>
    <s v="PH"/>
    <x v="5"/>
    <x v="1"/>
    <s v="BIO"/>
    <x v="2"/>
    <m/>
    <n v="2013"/>
    <n v="3"/>
    <x v="0"/>
    <m/>
    <s v="F"/>
    <s v="MA1021"/>
    <x v="1"/>
    <m/>
    <m/>
    <m/>
    <m/>
    <m/>
    <m/>
    <m/>
  </r>
  <r>
    <n v="1379316"/>
    <s v="201001"/>
    <s v="2010"/>
    <s v="B"/>
    <x v="14"/>
    <s v="PH"/>
    <x v="1"/>
    <x v="0"/>
    <s v="BIO"/>
    <x v="2"/>
    <m/>
    <n v="2013"/>
    <n v="3"/>
    <x v="0"/>
    <m/>
    <s v="F"/>
    <s v="MA1022"/>
    <x v="1"/>
    <m/>
    <m/>
    <m/>
    <m/>
    <m/>
    <m/>
    <m/>
  </r>
  <r>
    <n v="1379456"/>
    <s v="201201"/>
    <s v="2012"/>
    <s v="A"/>
    <x v="23"/>
    <s v="PH"/>
    <x v="5"/>
    <x v="0"/>
    <s v="BIO"/>
    <x v="2"/>
    <m/>
    <n v="2013"/>
    <n v="1"/>
    <x v="1"/>
    <m/>
    <s v="F"/>
    <m/>
    <x v="2"/>
    <m/>
    <m/>
    <m/>
    <m/>
    <n v="11.333333"/>
    <n v="4"/>
    <n v="3"/>
  </r>
  <r>
    <n v="1402502"/>
    <s v="201101"/>
    <s v="2011"/>
    <s v="A"/>
    <x v="15"/>
    <s v="PH"/>
    <x v="0"/>
    <x v="0"/>
    <s v="RBE"/>
    <x v="0"/>
    <m/>
    <n v="2014"/>
    <n v="3"/>
    <x v="0"/>
    <m/>
    <s v="M"/>
    <s v="MA1024"/>
    <x v="0"/>
    <m/>
    <m/>
    <m/>
    <m/>
    <m/>
    <m/>
    <m/>
  </r>
  <r>
    <n v="1379506"/>
    <s v="201001"/>
    <s v="2010"/>
    <s v="B"/>
    <x v="14"/>
    <s v="PH"/>
    <x v="1"/>
    <x v="1"/>
    <s v="ECE"/>
    <x v="0"/>
    <m/>
    <n v="2013"/>
    <n v="3"/>
    <x v="0"/>
    <m/>
    <s v="M"/>
    <s v="MA1022"/>
    <x v="0"/>
    <m/>
    <m/>
    <m/>
    <m/>
    <n v="13.166667"/>
    <n v="4"/>
    <n v="2.5"/>
  </r>
  <r>
    <n v="1379506"/>
    <s v="201001"/>
    <s v="2010"/>
    <s v="A"/>
    <x v="19"/>
    <s v="PH"/>
    <x v="5"/>
    <x v="3"/>
    <s v="ECE"/>
    <x v="0"/>
    <m/>
    <n v="2013"/>
    <n v="3"/>
    <x v="0"/>
    <m/>
    <s v="M"/>
    <s v="MA1021"/>
    <x v="1"/>
    <m/>
    <m/>
    <m/>
    <m/>
    <n v="13.166667"/>
    <n v="4"/>
    <n v="2.5"/>
  </r>
  <r>
    <n v="1379506"/>
    <s v="201102"/>
    <s v="2011"/>
    <s v="C"/>
    <x v="21"/>
    <s v="PH"/>
    <x v="13"/>
    <x v="2"/>
    <s v="ECE"/>
    <x v="0"/>
    <s v="RBE"/>
    <n v="2013"/>
    <n v="2"/>
    <x v="1"/>
    <m/>
    <s v="M"/>
    <s v="MA2051"/>
    <x v="0"/>
    <m/>
    <m/>
    <m/>
    <m/>
    <n v="13.166667"/>
    <n v="4"/>
    <n v="2.5"/>
  </r>
  <r>
    <n v="1402502"/>
    <s v="201101"/>
    <s v="2011"/>
    <s v="B"/>
    <x v="22"/>
    <s v="PH"/>
    <x v="4"/>
    <x v="2"/>
    <s v="RBE"/>
    <x v="0"/>
    <m/>
    <n v="2014"/>
    <n v="3"/>
    <x v="0"/>
    <m/>
    <s v="M"/>
    <s v="MA2051"/>
    <x v="4"/>
    <m/>
    <m/>
    <m/>
    <m/>
    <m/>
    <m/>
    <m/>
  </r>
  <r>
    <n v="1402746"/>
    <s v="201101"/>
    <s v="2011"/>
    <s v="A"/>
    <x v="15"/>
    <s v="PH"/>
    <x v="5"/>
    <x v="0"/>
    <s v="RBE"/>
    <x v="0"/>
    <m/>
    <n v="2014"/>
    <n v="3"/>
    <x v="0"/>
    <m/>
    <s v="F"/>
    <s v="MA1023"/>
    <x v="0"/>
    <m/>
    <m/>
    <m/>
    <m/>
    <n v="16"/>
    <n v="8"/>
    <n v="8"/>
  </r>
  <r>
    <n v="1379544"/>
    <s v="201001"/>
    <s v="2010"/>
    <s v="A"/>
    <x v="19"/>
    <s v="PH"/>
    <x v="2"/>
    <x v="1"/>
    <s v="ECE"/>
    <x v="0"/>
    <m/>
    <n v="2013"/>
    <n v="3"/>
    <x v="0"/>
    <m/>
    <s v="M"/>
    <s v="MA1023"/>
    <x v="4"/>
    <m/>
    <m/>
    <m/>
    <m/>
    <n v="14.5"/>
    <n v="8"/>
    <n v="9"/>
  </r>
  <r>
    <n v="1379592"/>
    <s v="201201"/>
    <s v="2012"/>
    <s v="A"/>
    <x v="23"/>
    <s v="PH"/>
    <x v="5"/>
    <x v="2"/>
    <s v="BC"/>
    <x v="2"/>
    <m/>
    <n v="2013"/>
    <n v="1"/>
    <x v="1"/>
    <m/>
    <s v="M"/>
    <m/>
    <x v="2"/>
    <m/>
    <m/>
    <m/>
    <m/>
    <m/>
    <m/>
    <m/>
  </r>
  <r>
    <n v="1379606"/>
    <s v="201001"/>
    <s v="2010"/>
    <s v="A"/>
    <x v="19"/>
    <s v="PH"/>
    <x v="0"/>
    <x v="1"/>
    <s v="ME"/>
    <x v="0"/>
    <m/>
    <n v="2013"/>
    <n v="3"/>
    <x v="0"/>
    <m/>
    <s v="F"/>
    <s v="MA1023"/>
    <x v="4"/>
    <m/>
    <m/>
    <m/>
    <m/>
    <n v="13.5"/>
    <n v="6.5"/>
    <n v="9"/>
  </r>
  <r>
    <n v="1379606"/>
    <s v="201001"/>
    <s v="2010"/>
    <s v="B"/>
    <x v="14"/>
    <s v="PH"/>
    <x v="4"/>
    <x v="1"/>
    <s v="ME"/>
    <x v="0"/>
    <m/>
    <n v="2013"/>
    <n v="3"/>
    <x v="0"/>
    <m/>
    <s v="F"/>
    <s v="MA1024"/>
    <x v="4"/>
    <m/>
    <m/>
    <m/>
    <m/>
    <n v="13.5"/>
    <n v="6.5"/>
    <n v="9"/>
  </r>
  <r>
    <n v="1379634"/>
    <s v="201102"/>
    <s v="2011"/>
    <s v="D"/>
    <x v="20"/>
    <s v="PH"/>
    <x v="1"/>
    <x v="1"/>
    <s v="CM"/>
    <x v="0"/>
    <m/>
    <n v="2013"/>
    <n v="2"/>
    <x v="1"/>
    <m/>
    <s v="M"/>
    <m/>
    <x v="2"/>
    <m/>
    <m/>
    <m/>
    <m/>
    <n v="14"/>
    <n v="8"/>
    <n v="8"/>
  </r>
  <r>
    <n v="1379634"/>
    <s v="201201"/>
    <s v="2012"/>
    <s v="A"/>
    <x v="23"/>
    <s v="PH"/>
    <x v="5"/>
    <x v="0"/>
    <s v="CM"/>
    <x v="0"/>
    <m/>
    <n v="2013"/>
    <n v="1"/>
    <x v="1"/>
    <m/>
    <s v="M"/>
    <m/>
    <x v="2"/>
    <m/>
    <m/>
    <m/>
    <m/>
    <n v="14"/>
    <n v="8"/>
    <n v="8"/>
  </r>
  <r>
    <n v="1379668"/>
    <s v="201002"/>
    <s v="2010"/>
    <s v="C"/>
    <x v="9"/>
    <s v="PH"/>
    <x v="0"/>
    <x v="1"/>
    <s v="CM"/>
    <x v="0"/>
    <m/>
    <n v="2013"/>
    <n v="3"/>
    <x v="0"/>
    <m/>
    <s v="M"/>
    <s v="MA2051"/>
    <x v="1"/>
    <m/>
    <m/>
    <m/>
    <m/>
    <n v="16"/>
    <n v="8"/>
    <n v="9"/>
  </r>
  <r>
    <n v="1379668"/>
    <s v="201002"/>
    <s v="2010"/>
    <s v="D"/>
    <x v="17"/>
    <s v="PH"/>
    <x v="4"/>
    <x v="1"/>
    <s v="CM"/>
    <x v="0"/>
    <m/>
    <n v="2013"/>
    <n v="3"/>
    <x v="0"/>
    <m/>
    <s v="M"/>
    <m/>
    <x v="2"/>
    <m/>
    <m/>
    <m/>
    <m/>
    <n v="16"/>
    <n v="8"/>
    <n v="9"/>
  </r>
  <r>
    <n v="1379682"/>
    <s v="201101"/>
    <s v="2011"/>
    <s v="A"/>
    <x v="15"/>
    <s v="PH"/>
    <x v="0"/>
    <x v="1"/>
    <s v="ED"/>
    <x v="0"/>
    <m/>
    <n v="2014"/>
    <n v="3"/>
    <x v="0"/>
    <m/>
    <s v="M"/>
    <s v="MA1023"/>
    <x v="1"/>
    <m/>
    <m/>
    <m/>
    <m/>
    <n v="15"/>
    <n v="8"/>
    <n v="9"/>
  </r>
  <r>
    <n v="1379682"/>
    <s v="201101"/>
    <s v="2011"/>
    <s v="B"/>
    <x v="22"/>
    <s v="PH"/>
    <x v="4"/>
    <x v="1"/>
    <s v="ED"/>
    <x v="0"/>
    <m/>
    <n v="2014"/>
    <n v="3"/>
    <x v="0"/>
    <m/>
    <s v="M"/>
    <s v="MA1024"/>
    <x v="4"/>
    <m/>
    <m/>
    <m/>
    <m/>
    <n v="15"/>
    <n v="8"/>
    <n v="9"/>
  </r>
  <r>
    <n v="1379832"/>
    <s v="201002"/>
    <s v="2010"/>
    <s v="C"/>
    <x v="9"/>
    <s v="PH"/>
    <x v="5"/>
    <x v="0"/>
    <s v="BE"/>
    <x v="0"/>
    <m/>
    <n v="2013"/>
    <n v="3"/>
    <x v="0"/>
    <m/>
    <s v="F"/>
    <s v="MA1022"/>
    <x v="4"/>
    <m/>
    <m/>
    <m/>
    <m/>
    <n v="12"/>
    <n v="0"/>
    <n v="1"/>
  </r>
  <r>
    <n v="1379832"/>
    <s v="201002"/>
    <s v="2010"/>
    <s v="D"/>
    <x v="17"/>
    <s v="PH"/>
    <x v="1"/>
    <x v="0"/>
    <s v="BE"/>
    <x v="0"/>
    <m/>
    <n v="2013"/>
    <n v="3"/>
    <x v="0"/>
    <m/>
    <s v="F"/>
    <s v="MA1023"/>
    <x v="1"/>
    <m/>
    <m/>
    <m/>
    <m/>
    <n v="12"/>
    <n v="0"/>
    <n v="1"/>
  </r>
  <r>
    <n v="1379942"/>
    <s v="201002"/>
    <s v="2010"/>
    <s v="C"/>
    <x v="9"/>
    <s v="PH"/>
    <x v="5"/>
    <x v="1"/>
    <s v="CM"/>
    <x v="0"/>
    <m/>
    <n v="2013"/>
    <n v="3"/>
    <x v="0"/>
    <m/>
    <s v="M"/>
    <m/>
    <x v="2"/>
    <m/>
    <m/>
    <m/>
    <m/>
    <n v="15.833333"/>
    <n v="7"/>
    <n v="8"/>
  </r>
  <r>
    <n v="1379942"/>
    <s v="201002"/>
    <s v="2010"/>
    <s v="D"/>
    <x v="17"/>
    <s v="PH"/>
    <x v="1"/>
    <x v="1"/>
    <s v="CM"/>
    <x v="0"/>
    <m/>
    <n v="2013"/>
    <n v="3"/>
    <x v="0"/>
    <m/>
    <s v="M"/>
    <s v="MA2051"/>
    <x v="4"/>
    <m/>
    <m/>
    <m/>
    <m/>
    <n v="15.833333"/>
    <n v="7"/>
    <n v="8"/>
  </r>
  <r>
    <n v="1380064"/>
    <s v="201002"/>
    <s v="2010"/>
    <s v="C"/>
    <x v="9"/>
    <s v="PH"/>
    <x v="2"/>
    <x v="1"/>
    <s v="IMGD"/>
    <x v="1"/>
    <s v="PH"/>
    <n v="2013"/>
    <n v="3"/>
    <x v="0"/>
    <m/>
    <s v="F"/>
    <m/>
    <x v="2"/>
    <m/>
    <m/>
    <m/>
    <m/>
    <n v="15.666667"/>
    <n v="8"/>
    <n v="9"/>
  </r>
  <r>
    <n v="1380064"/>
    <s v="201001"/>
    <s v="2010"/>
    <s v="A"/>
    <x v="19"/>
    <s v="PH"/>
    <x v="0"/>
    <x v="0"/>
    <s v="PH"/>
    <x v="2"/>
    <m/>
    <n v="2013"/>
    <n v="3"/>
    <x v="0"/>
    <m/>
    <s v="F"/>
    <s v="MA1023"/>
    <x v="0"/>
    <m/>
    <m/>
    <m/>
    <m/>
    <n v="15.666667"/>
    <n v="8"/>
    <n v="9"/>
  </r>
  <r>
    <n v="1380064"/>
    <s v="201001"/>
    <s v="2010"/>
    <s v="B"/>
    <x v="14"/>
    <s v="PH"/>
    <x v="4"/>
    <x v="0"/>
    <s v="PH"/>
    <x v="2"/>
    <m/>
    <n v="2013"/>
    <n v="3"/>
    <x v="0"/>
    <m/>
    <s v="F"/>
    <s v="MA1024"/>
    <x v="0"/>
    <m/>
    <m/>
    <m/>
    <m/>
    <n v="15.666667"/>
    <n v="8"/>
    <n v="9"/>
  </r>
  <r>
    <n v="1380064"/>
    <s v="201002"/>
    <s v="2010"/>
    <s v="D"/>
    <x v="17"/>
    <s v="PH"/>
    <x v="6"/>
    <x v="3"/>
    <s v="IMGD"/>
    <x v="1"/>
    <s v="PH"/>
    <n v="2013"/>
    <n v="3"/>
    <x v="0"/>
    <m/>
    <s v="F"/>
    <m/>
    <x v="2"/>
    <m/>
    <m/>
    <m/>
    <m/>
    <n v="15.666667"/>
    <n v="8"/>
    <n v="9"/>
  </r>
  <r>
    <n v="1380106"/>
    <s v="201001"/>
    <s v="2010"/>
    <s v="A"/>
    <x v="19"/>
    <s v="PH"/>
    <x v="0"/>
    <x v="1"/>
    <s v="ECE"/>
    <x v="0"/>
    <m/>
    <n v="2013"/>
    <n v="3"/>
    <x v="0"/>
    <m/>
    <s v="M"/>
    <s v="MA1023"/>
    <x v="0"/>
    <m/>
    <m/>
    <m/>
    <m/>
    <m/>
    <m/>
    <m/>
  </r>
  <r>
    <n v="1380106"/>
    <s v="201001"/>
    <s v="2010"/>
    <s v="B"/>
    <x v="14"/>
    <s v="PH"/>
    <x v="4"/>
    <x v="0"/>
    <s v="ECE"/>
    <x v="0"/>
    <m/>
    <n v="2013"/>
    <n v="3"/>
    <x v="0"/>
    <m/>
    <s v="M"/>
    <s v="MA1024"/>
    <x v="1"/>
    <m/>
    <m/>
    <m/>
    <m/>
    <m/>
    <m/>
    <m/>
  </r>
  <r>
    <n v="1380106"/>
    <s v="201101"/>
    <s v="2011"/>
    <s v="A"/>
    <x v="15"/>
    <s v="PH"/>
    <x v="15"/>
    <x v="2"/>
    <s v="ECE"/>
    <x v="0"/>
    <m/>
    <n v="2013"/>
    <n v="2"/>
    <x v="1"/>
    <m/>
    <s v="M"/>
    <s v="MA2071"/>
    <x v="1"/>
    <m/>
    <m/>
    <m/>
    <m/>
    <m/>
    <m/>
    <m/>
  </r>
  <r>
    <n v="1380112"/>
    <s v="201001"/>
    <s v="2010"/>
    <s v="A"/>
    <x v="19"/>
    <s v="PH"/>
    <x v="5"/>
    <x v="0"/>
    <s v="ED"/>
    <x v="0"/>
    <m/>
    <n v="2013"/>
    <n v="3"/>
    <x v="0"/>
    <m/>
    <s v="M"/>
    <s v="MA1022"/>
    <x v="1"/>
    <m/>
    <m/>
    <m/>
    <m/>
    <n v="16"/>
    <n v="7"/>
    <n v="9"/>
  </r>
  <r>
    <n v="1402746"/>
    <s v="201101"/>
    <s v="2011"/>
    <s v="B"/>
    <x v="22"/>
    <s v="PH"/>
    <x v="1"/>
    <x v="3"/>
    <s v="RBE"/>
    <x v="0"/>
    <m/>
    <n v="2014"/>
    <n v="3"/>
    <x v="0"/>
    <m/>
    <s v="F"/>
    <s v="MA1024"/>
    <x v="0"/>
    <m/>
    <m/>
    <m/>
    <m/>
    <n v="16"/>
    <n v="8"/>
    <n v="8"/>
  </r>
  <r>
    <n v="1380112"/>
    <s v="201001"/>
    <s v="2010"/>
    <s v="B"/>
    <x v="14"/>
    <s v="PH"/>
    <x v="1"/>
    <x v="3"/>
    <s v="ED"/>
    <x v="0"/>
    <m/>
    <n v="2013"/>
    <n v="3"/>
    <x v="0"/>
    <m/>
    <s v="M"/>
    <s v="MA1023"/>
    <x v="0"/>
    <m/>
    <m/>
    <m/>
    <m/>
    <n v="16"/>
    <n v="7"/>
    <n v="9"/>
  </r>
  <r>
    <n v="1380116"/>
    <s v="201001"/>
    <s v="2010"/>
    <s v="A"/>
    <x v="19"/>
    <s v="PH"/>
    <x v="5"/>
    <x v="0"/>
    <s v="ED"/>
    <x v="0"/>
    <m/>
    <n v="2013"/>
    <n v="3"/>
    <x v="0"/>
    <m/>
    <s v="F"/>
    <s v="MA1021"/>
    <x v="4"/>
    <m/>
    <m/>
    <m/>
    <m/>
    <n v="8.1666670000000003"/>
    <n v="4.5"/>
    <n v="5"/>
  </r>
  <r>
    <n v="1380116"/>
    <s v="201001"/>
    <s v="2010"/>
    <s v="B"/>
    <x v="14"/>
    <s v="PH"/>
    <x v="1"/>
    <x v="3"/>
    <s v="ED"/>
    <x v="0"/>
    <m/>
    <n v="2013"/>
    <n v="3"/>
    <x v="0"/>
    <m/>
    <s v="F"/>
    <s v="MA1022"/>
    <x v="1"/>
    <m/>
    <m/>
    <m/>
    <m/>
    <n v="8.1666670000000003"/>
    <n v="4.5"/>
    <n v="5"/>
  </r>
  <r>
    <n v="1380120"/>
    <s v="201001"/>
    <s v="2010"/>
    <s v="A"/>
    <x v="19"/>
    <s v="PH"/>
    <x v="5"/>
    <x v="1"/>
    <s v="CS"/>
    <x v="1"/>
    <m/>
    <n v="2013"/>
    <n v="3"/>
    <x v="0"/>
    <m/>
    <s v="M"/>
    <s v="MA1022"/>
    <x v="3"/>
    <m/>
    <m/>
    <m/>
    <m/>
    <m/>
    <m/>
    <m/>
  </r>
  <r>
    <n v="1380120"/>
    <s v="201001"/>
    <s v="2010"/>
    <s v="B"/>
    <x v="14"/>
    <s v="PH"/>
    <x v="1"/>
    <x v="3"/>
    <s v="CS"/>
    <x v="1"/>
    <m/>
    <n v="2013"/>
    <n v="3"/>
    <x v="0"/>
    <m/>
    <s v="M"/>
    <s v="MA1022"/>
    <x v="3"/>
    <m/>
    <m/>
    <m/>
    <m/>
    <m/>
    <m/>
    <m/>
  </r>
  <r>
    <n v="1380152"/>
    <s v="201001"/>
    <s v="2010"/>
    <s v="A"/>
    <x v="19"/>
    <s v="PH"/>
    <x v="0"/>
    <x v="0"/>
    <s v="BE"/>
    <x v="0"/>
    <m/>
    <n v="2013"/>
    <n v="3"/>
    <x v="0"/>
    <m/>
    <s v="F"/>
    <s v="MA1023"/>
    <x v="1"/>
    <m/>
    <m/>
    <m/>
    <m/>
    <n v="10.666667"/>
    <n v="5.5"/>
    <n v="7"/>
  </r>
  <r>
    <n v="1380152"/>
    <s v="201001"/>
    <s v="2010"/>
    <s v="B"/>
    <x v="14"/>
    <s v="PH"/>
    <x v="4"/>
    <x v="0"/>
    <s v="BE"/>
    <x v="0"/>
    <m/>
    <n v="2013"/>
    <n v="3"/>
    <x v="0"/>
    <m/>
    <s v="F"/>
    <s v="MA1024"/>
    <x v="1"/>
    <m/>
    <m/>
    <m/>
    <m/>
    <n v="10.666667"/>
    <n v="5.5"/>
    <n v="7"/>
  </r>
  <r>
    <n v="1380200"/>
    <s v="201102"/>
    <s v="2011"/>
    <s v="C"/>
    <x v="21"/>
    <s v="PH"/>
    <x v="5"/>
    <x v="1"/>
    <s v="EV"/>
    <x v="0"/>
    <m/>
    <n v="2013"/>
    <n v="2"/>
    <x v="1"/>
    <m/>
    <s v="F"/>
    <m/>
    <x v="2"/>
    <m/>
    <m/>
    <m/>
    <m/>
    <n v="11.333333"/>
    <n v="6"/>
    <n v="4"/>
  </r>
  <r>
    <n v="1380216"/>
    <s v="201001"/>
    <s v="2010"/>
    <s v="A"/>
    <x v="19"/>
    <s v="PH"/>
    <x v="5"/>
    <x v="3"/>
    <s v="ED"/>
    <x v="0"/>
    <m/>
    <n v="2013"/>
    <n v="3"/>
    <x v="0"/>
    <m/>
    <s v="M"/>
    <s v="MA1022"/>
    <x v="1"/>
    <m/>
    <m/>
    <m/>
    <m/>
    <n v="10"/>
    <n v="7"/>
    <n v="8"/>
  </r>
  <r>
    <n v="1380216"/>
    <s v="201001"/>
    <s v="2010"/>
    <s v="B"/>
    <x v="14"/>
    <s v="PH"/>
    <x v="1"/>
    <x v="3"/>
    <s v="ED"/>
    <x v="0"/>
    <m/>
    <n v="2013"/>
    <n v="3"/>
    <x v="0"/>
    <m/>
    <s v="M"/>
    <s v="MA1023"/>
    <x v="3"/>
    <m/>
    <m/>
    <m/>
    <m/>
    <n v="10"/>
    <n v="7"/>
    <n v="8"/>
  </r>
  <r>
    <n v="1380242"/>
    <s v="201001"/>
    <s v="2010"/>
    <s v="A"/>
    <x v="19"/>
    <s v="PH"/>
    <x v="0"/>
    <x v="0"/>
    <s v="CM"/>
    <x v="0"/>
    <m/>
    <n v="2013"/>
    <n v="3"/>
    <x v="0"/>
    <m/>
    <s v="F"/>
    <s v="MA1023"/>
    <x v="1"/>
    <m/>
    <m/>
    <m/>
    <m/>
    <n v="16"/>
    <n v="8"/>
    <n v="9"/>
  </r>
  <r>
    <n v="1380242"/>
    <s v="201002"/>
    <s v="2010"/>
    <s v="D"/>
    <x v="17"/>
    <s v="PH"/>
    <x v="4"/>
    <x v="0"/>
    <s v="CM"/>
    <x v="0"/>
    <s v="PW"/>
    <n v="2013"/>
    <n v="3"/>
    <x v="0"/>
    <m/>
    <s v="F"/>
    <m/>
    <x v="2"/>
    <m/>
    <m/>
    <m/>
    <m/>
    <n v="16"/>
    <n v="8"/>
    <n v="9"/>
  </r>
  <r>
    <n v="1380268"/>
    <s v="201101"/>
    <s v="2011"/>
    <s v="A"/>
    <x v="15"/>
    <s v="PH"/>
    <x v="2"/>
    <x v="0"/>
    <s v="AE"/>
    <x v="0"/>
    <m/>
    <n v="2013"/>
    <n v="2"/>
    <x v="1"/>
    <m/>
    <s v="M"/>
    <m/>
    <x v="2"/>
    <m/>
    <m/>
    <m/>
    <m/>
    <n v="13.5"/>
    <n v="6"/>
    <n v="6"/>
  </r>
  <r>
    <n v="1380268"/>
    <s v="201101"/>
    <s v="2011"/>
    <s v="B"/>
    <x v="22"/>
    <s v="PH"/>
    <x v="12"/>
    <x v="0"/>
    <s v="AE"/>
    <x v="0"/>
    <m/>
    <n v="2013"/>
    <n v="2"/>
    <x v="1"/>
    <m/>
    <s v="M"/>
    <m/>
    <x v="2"/>
    <m/>
    <m/>
    <m/>
    <m/>
    <n v="13.5"/>
    <n v="6"/>
    <n v="6"/>
  </r>
  <r>
    <n v="1380268"/>
    <s v="201102"/>
    <s v="2011"/>
    <s v="C"/>
    <x v="21"/>
    <s v="PH"/>
    <x v="15"/>
    <x v="0"/>
    <s v="AE"/>
    <x v="0"/>
    <m/>
    <n v="2013"/>
    <n v="2"/>
    <x v="1"/>
    <m/>
    <s v="M"/>
    <s v="MA2071"/>
    <x v="0"/>
    <m/>
    <m/>
    <m/>
    <m/>
    <n v="13.5"/>
    <n v="6"/>
    <n v="6"/>
  </r>
  <r>
    <n v="1380268"/>
    <s v="201102"/>
    <s v="2011"/>
    <s v="D"/>
    <x v="20"/>
    <s v="PH"/>
    <x v="23"/>
    <x v="0"/>
    <s v="AE"/>
    <x v="0"/>
    <m/>
    <n v="2013"/>
    <n v="2"/>
    <x v="1"/>
    <m/>
    <s v="M"/>
    <m/>
    <x v="2"/>
    <m/>
    <m/>
    <m/>
    <m/>
    <n v="13.5"/>
    <n v="6"/>
    <n v="6"/>
  </r>
  <r>
    <n v="1380268"/>
    <s v="201001"/>
    <s v="2010"/>
    <s v="A"/>
    <x v="19"/>
    <s v="PH"/>
    <x v="5"/>
    <x v="0"/>
    <s v="ED"/>
    <x v="0"/>
    <m/>
    <n v="2013"/>
    <n v="3"/>
    <x v="0"/>
    <m/>
    <s v="M"/>
    <s v="MA1022"/>
    <x v="4"/>
    <m/>
    <m/>
    <m/>
    <m/>
    <n v="13.5"/>
    <n v="6"/>
    <n v="6"/>
  </r>
  <r>
    <n v="1380268"/>
    <s v="201001"/>
    <s v="2010"/>
    <s v="B"/>
    <x v="14"/>
    <s v="PH"/>
    <x v="1"/>
    <x v="3"/>
    <s v="ED"/>
    <x v="0"/>
    <m/>
    <n v="2013"/>
    <n v="3"/>
    <x v="0"/>
    <m/>
    <s v="M"/>
    <s v="MA1023"/>
    <x v="0"/>
    <m/>
    <m/>
    <m/>
    <m/>
    <n v="13.5"/>
    <n v="6"/>
    <n v="6"/>
  </r>
  <r>
    <n v="1380268"/>
    <s v="201002"/>
    <s v="2010"/>
    <s v="D"/>
    <x v="17"/>
    <s v="PH"/>
    <x v="6"/>
    <x v="3"/>
    <s v="ED"/>
    <x v="0"/>
    <m/>
    <n v="2013"/>
    <n v="3"/>
    <x v="0"/>
    <m/>
    <s v="M"/>
    <s v="MA2051"/>
    <x v="1"/>
    <m/>
    <m/>
    <m/>
    <m/>
    <n v="13.5"/>
    <n v="6"/>
    <n v="6"/>
  </r>
  <r>
    <n v="1404546"/>
    <s v="201002"/>
    <s v="2010"/>
    <s v="D"/>
    <x v="17"/>
    <s v="PH"/>
    <x v="1"/>
    <x v="3"/>
    <s v="RBE"/>
    <x v="0"/>
    <m/>
    <n v="2013"/>
    <n v="3"/>
    <x v="0"/>
    <m/>
    <s v="M"/>
    <s v="MA2051"/>
    <x v="3"/>
    <m/>
    <m/>
    <m/>
    <m/>
    <n v="16"/>
    <n v="8"/>
    <n v="9"/>
  </r>
  <r>
    <n v="1406390"/>
    <s v="201102"/>
    <s v="2011"/>
    <s v="C"/>
    <x v="21"/>
    <s v="PH"/>
    <x v="2"/>
    <x v="2"/>
    <s v="RBE"/>
    <x v="0"/>
    <m/>
    <n v="2011"/>
    <n v="0"/>
    <x v="1"/>
    <d v="2011-10-14T00:00:00"/>
    <s v="M"/>
    <s v="MA2621"/>
    <x v="0"/>
    <m/>
    <m/>
    <m/>
    <m/>
    <m/>
    <m/>
    <m/>
  </r>
  <r>
    <n v="1380512"/>
    <s v="201001"/>
    <s v="2010"/>
    <s v="A"/>
    <x v="19"/>
    <s v="PH"/>
    <x v="0"/>
    <x v="1"/>
    <s v="ED"/>
    <x v="0"/>
    <m/>
    <n v="2013"/>
    <n v="3"/>
    <x v="0"/>
    <m/>
    <s v="M"/>
    <s v="MA1023"/>
    <x v="1"/>
    <m/>
    <m/>
    <m/>
    <m/>
    <n v="13.5"/>
    <n v="8"/>
    <n v="9"/>
  </r>
  <r>
    <n v="1380512"/>
    <s v="201001"/>
    <s v="2010"/>
    <s v="B"/>
    <x v="14"/>
    <s v="PH"/>
    <x v="4"/>
    <x v="1"/>
    <s v="ED"/>
    <x v="0"/>
    <m/>
    <n v="2013"/>
    <n v="3"/>
    <x v="0"/>
    <m/>
    <s v="M"/>
    <s v="MA1024"/>
    <x v="1"/>
    <m/>
    <m/>
    <m/>
    <m/>
    <n v="13.5"/>
    <n v="8"/>
    <n v="9"/>
  </r>
  <r>
    <n v="1380734"/>
    <s v="201002"/>
    <s v="2010"/>
    <s v="C"/>
    <x v="9"/>
    <s v="PH"/>
    <x v="5"/>
    <x v="3"/>
    <s v="CM"/>
    <x v="0"/>
    <m/>
    <n v="2013"/>
    <n v="3"/>
    <x v="0"/>
    <m/>
    <s v="F"/>
    <s v="MA1024"/>
    <x v="1"/>
    <m/>
    <m/>
    <m/>
    <m/>
    <n v="13"/>
    <n v="8"/>
    <n v="8"/>
  </r>
  <r>
    <n v="1380766"/>
    <s v="201101"/>
    <s v="2011"/>
    <s v="A"/>
    <x v="15"/>
    <s v="PH"/>
    <x v="5"/>
    <x v="3"/>
    <s v="ED"/>
    <x v="0"/>
    <m/>
    <n v="2014"/>
    <n v="3"/>
    <x v="0"/>
    <m/>
    <s v="M"/>
    <s v="MA1021"/>
    <x v="0"/>
    <m/>
    <m/>
    <m/>
    <m/>
    <m/>
    <m/>
    <m/>
  </r>
  <r>
    <n v="1380766"/>
    <s v="201101"/>
    <s v="2011"/>
    <s v="B"/>
    <x v="22"/>
    <s v="PH"/>
    <x v="1"/>
    <x v="3"/>
    <s v="ED"/>
    <x v="0"/>
    <m/>
    <n v="2014"/>
    <n v="3"/>
    <x v="0"/>
    <m/>
    <s v="M"/>
    <s v="MA1022"/>
    <x v="0"/>
    <m/>
    <m/>
    <m/>
    <m/>
    <m/>
    <m/>
    <m/>
  </r>
  <r>
    <n v="1380772"/>
    <s v="201001"/>
    <s v="2010"/>
    <s v="A"/>
    <x v="19"/>
    <s v="PH"/>
    <x v="5"/>
    <x v="0"/>
    <s v="ED"/>
    <x v="0"/>
    <m/>
    <n v="2013"/>
    <n v="3"/>
    <x v="0"/>
    <m/>
    <s v="M"/>
    <s v="MA1021"/>
    <x v="1"/>
    <m/>
    <m/>
    <m/>
    <m/>
    <n v="4.6666670000000003"/>
    <n v="1.8"/>
    <n v="6"/>
  </r>
  <r>
    <n v="1380772"/>
    <s v="201001"/>
    <s v="2010"/>
    <s v="B"/>
    <x v="14"/>
    <s v="PH"/>
    <x v="1"/>
    <x v="3"/>
    <s v="ED"/>
    <x v="0"/>
    <m/>
    <n v="2013"/>
    <n v="3"/>
    <x v="0"/>
    <m/>
    <s v="M"/>
    <s v="MA1022"/>
    <x v="1"/>
    <m/>
    <m/>
    <m/>
    <m/>
    <n v="4.6666670000000003"/>
    <n v="1.8"/>
    <n v="6"/>
  </r>
  <r>
    <n v="1380780"/>
    <s v="201001"/>
    <s v="2010"/>
    <s v="A"/>
    <x v="19"/>
    <s v="PH"/>
    <x v="5"/>
    <x v="0"/>
    <s v="BE"/>
    <x v="0"/>
    <m/>
    <n v="2013"/>
    <n v="3"/>
    <x v="0"/>
    <m/>
    <s v="M"/>
    <s v="MA1023"/>
    <x v="1"/>
    <m/>
    <m/>
    <m/>
    <m/>
    <m/>
    <m/>
    <m/>
  </r>
  <r>
    <n v="1380780"/>
    <s v="201001"/>
    <s v="2010"/>
    <s v="B"/>
    <x v="14"/>
    <s v="PH"/>
    <x v="1"/>
    <x v="0"/>
    <s v="BE"/>
    <x v="0"/>
    <m/>
    <n v="2013"/>
    <n v="3"/>
    <x v="0"/>
    <m/>
    <s v="M"/>
    <s v="MA1024"/>
    <x v="4"/>
    <m/>
    <m/>
    <m/>
    <m/>
    <m/>
    <m/>
    <m/>
  </r>
  <r>
    <n v="1380822"/>
    <s v="201001"/>
    <s v="2010"/>
    <s v="B"/>
    <x v="14"/>
    <s v="PH"/>
    <x v="4"/>
    <x v="0"/>
    <s v="BE"/>
    <x v="0"/>
    <m/>
    <n v="2013"/>
    <n v="3"/>
    <x v="0"/>
    <m/>
    <s v="F"/>
    <s v="MA1024"/>
    <x v="4"/>
    <m/>
    <m/>
    <m/>
    <m/>
    <n v="15.833333"/>
    <n v="8"/>
    <n v="9"/>
  </r>
  <r>
    <n v="1380982"/>
    <s v="200701"/>
    <s v="2007"/>
    <s v="A"/>
    <x v="0"/>
    <s v="PH"/>
    <x v="2"/>
    <x v="3"/>
    <s v="ED"/>
    <x v="0"/>
    <m/>
    <n v="2010"/>
    <n v="3"/>
    <x v="0"/>
    <m/>
    <s v="M"/>
    <s v="MA1023"/>
    <x v="0"/>
    <m/>
    <m/>
    <m/>
    <m/>
    <m/>
    <m/>
    <m/>
  </r>
  <r>
    <n v="1380982"/>
    <s v="200801"/>
    <s v="2008"/>
    <s v="B"/>
    <x v="11"/>
    <s v="PH"/>
    <x v="6"/>
    <x v="2"/>
    <s v="ED"/>
    <x v="0"/>
    <m/>
    <n v="2010"/>
    <n v="2"/>
    <x v="1"/>
    <m/>
    <s v="M"/>
    <m/>
    <x v="2"/>
    <m/>
    <m/>
    <m/>
    <m/>
    <m/>
    <m/>
    <m/>
  </r>
  <r>
    <n v="1380982"/>
    <s v="200701"/>
    <s v="2007"/>
    <s v="B"/>
    <x v="1"/>
    <s v="PH"/>
    <x v="6"/>
    <x v="2"/>
    <s v="ED"/>
    <x v="0"/>
    <m/>
    <n v="2010"/>
    <n v="3"/>
    <x v="0"/>
    <m/>
    <s v="M"/>
    <s v="MA1024"/>
    <x v="3"/>
    <m/>
    <m/>
    <m/>
    <m/>
    <m/>
    <m/>
    <m/>
  </r>
  <r>
    <n v="1381420"/>
    <s v="200701"/>
    <s v="2007"/>
    <s v="A"/>
    <x v="0"/>
    <s v="PH"/>
    <x v="5"/>
    <x v="1"/>
    <s v="ND"/>
    <x v="3"/>
    <m/>
    <n v="2010"/>
    <n v="3"/>
    <x v="0"/>
    <d v="2010-05-15T00:00:00"/>
    <s v="M"/>
    <s v="MA1021"/>
    <x v="4"/>
    <m/>
    <m/>
    <m/>
    <m/>
    <m/>
    <m/>
    <m/>
  </r>
  <r>
    <n v="1381420"/>
    <s v="200701"/>
    <s v="2007"/>
    <s v="B"/>
    <x v="1"/>
    <s v="PH"/>
    <x v="1"/>
    <x v="1"/>
    <s v="ND"/>
    <x v="3"/>
    <m/>
    <n v="2010"/>
    <n v="3"/>
    <x v="0"/>
    <d v="2010-05-15T00:00:00"/>
    <s v="M"/>
    <s v="MA1022"/>
    <x v="1"/>
    <m/>
    <m/>
    <m/>
    <m/>
    <m/>
    <m/>
    <m/>
  </r>
  <r>
    <n v="1381432"/>
    <s v="200801"/>
    <s v="2008"/>
    <s v="B"/>
    <x v="11"/>
    <s v="PH"/>
    <x v="1"/>
    <x v="0"/>
    <s v="IMGD"/>
    <x v="1"/>
    <m/>
    <n v="2010"/>
    <n v="2"/>
    <x v="1"/>
    <d v="2010-05-15T00:00:00"/>
    <s v="M"/>
    <m/>
    <x v="2"/>
    <m/>
    <m/>
    <m/>
    <m/>
    <m/>
    <m/>
    <m/>
  </r>
  <r>
    <n v="1381550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1"/>
    <m/>
    <m/>
    <m/>
    <m/>
    <m/>
    <m/>
    <m/>
  </r>
  <r>
    <n v="1381550"/>
    <s v="200701"/>
    <s v="2007"/>
    <s v="B"/>
    <x v="1"/>
    <s v="PH"/>
    <x v="1"/>
    <x v="3"/>
    <s v="ED"/>
    <x v="0"/>
    <m/>
    <n v="2010"/>
    <n v="3"/>
    <x v="0"/>
    <d v="2010-05-15T00:00:00"/>
    <s v="M"/>
    <s v="MA1022"/>
    <x v="0"/>
    <m/>
    <m/>
    <m/>
    <m/>
    <m/>
    <m/>
    <m/>
  </r>
  <r>
    <n v="1381712"/>
    <s v="201001"/>
    <s v="2010"/>
    <s v="B"/>
    <x v="14"/>
    <s v="PH"/>
    <x v="1"/>
    <x v="0"/>
    <s v="ME"/>
    <x v="0"/>
    <m/>
    <n v="2013"/>
    <n v="3"/>
    <x v="0"/>
    <m/>
    <s v="M"/>
    <s v="MA1022"/>
    <x v="0"/>
    <m/>
    <m/>
    <m/>
    <m/>
    <n v="15"/>
    <n v="4"/>
    <n v="5"/>
  </r>
  <r>
    <n v="1381712"/>
    <s v="201001"/>
    <s v="2010"/>
    <s v="A"/>
    <x v="19"/>
    <s v="PH"/>
    <x v="5"/>
    <x v="3"/>
    <s v="ME"/>
    <x v="0"/>
    <m/>
    <n v="2013"/>
    <n v="3"/>
    <x v="0"/>
    <m/>
    <s v="M"/>
    <s v="MA1021"/>
    <x v="0"/>
    <m/>
    <m/>
    <m/>
    <m/>
    <n v="15"/>
    <n v="4"/>
    <n v="5"/>
  </r>
  <r>
    <n v="1381796"/>
    <s v="200702"/>
    <s v="2007"/>
    <s v="C"/>
    <x v="6"/>
    <s v="PH"/>
    <x v="5"/>
    <x v="3"/>
    <s v="IE"/>
    <x v="0"/>
    <m/>
    <n v="2010"/>
    <n v="3"/>
    <x v="0"/>
    <m/>
    <s v="M"/>
    <s v="MA1022"/>
    <x v="1"/>
    <m/>
    <m/>
    <m/>
    <m/>
    <m/>
    <m/>
    <m/>
  </r>
  <r>
    <n v="1381856"/>
    <s v="200801"/>
    <s v="2008"/>
    <s v="A"/>
    <x v="13"/>
    <s v="PH"/>
    <x v="5"/>
    <x v="3"/>
    <s v="MIS"/>
    <x v="6"/>
    <m/>
    <n v="2010"/>
    <n v="2"/>
    <x v="1"/>
    <d v="2010-05-15T00:00:00"/>
    <s v="M"/>
    <m/>
    <x v="2"/>
    <m/>
    <m/>
    <m/>
    <m/>
    <m/>
    <m/>
    <m/>
  </r>
  <r>
    <n v="1381858"/>
    <s v="200701"/>
    <s v="2007"/>
    <s v="B"/>
    <x v="1"/>
    <s v="PH"/>
    <x v="1"/>
    <x v="1"/>
    <s v="ME"/>
    <x v="0"/>
    <m/>
    <n v="2010"/>
    <n v="3"/>
    <x v="0"/>
    <d v="2010-05-15T00:00:00"/>
    <s v="M"/>
    <s v="MA1024"/>
    <x v="4"/>
    <m/>
    <m/>
    <m/>
    <m/>
    <m/>
    <m/>
    <m/>
  </r>
  <r>
    <n v="1381858"/>
    <s v="200702"/>
    <s v="2007"/>
    <s v="D"/>
    <x v="8"/>
    <s v="PH"/>
    <x v="6"/>
    <x v="1"/>
    <s v="AE"/>
    <x v="0"/>
    <m/>
    <n v="2010"/>
    <n v="3"/>
    <x v="0"/>
    <d v="2010-05-15T00:00:00"/>
    <s v="M"/>
    <m/>
    <x v="2"/>
    <m/>
    <m/>
    <m/>
    <m/>
    <m/>
    <m/>
    <m/>
  </r>
  <r>
    <n v="1381858"/>
    <s v="200801"/>
    <s v="2008"/>
    <s v="A"/>
    <x v="13"/>
    <s v="PH"/>
    <x v="15"/>
    <x v="0"/>
    <s v="AE"/>
    <x v="0"/>
    <m/>
    <n v="2010"/>
    <n v="2"/>
    <x v="1"/>
    <d v="2010-05-15T00:00:00"/>
    <s v="M"/>
    <m/>
    <x v="2"/>
    <m/>
    <m/>
    <m/>
    <m/>
    <m/>
    <m/>
    <m/>
  </r>
  <r>
    <n v="1381858"/>
    <s v="200801"/>
    <s v="2008"/>
    <s v="B"/>
    <x v="11"/>
    <s v="PH"/>
    <x v="8"/>
    <x v="0"/>
    <s v="AE"/>
    <x v="0"/>
    <m/>
    <n v="2010"/>
    <n v="2"/>
    <x v="1"/>
    <d v="2010-05-15T00:00:00"/>
    <s v="M"/>
    <m/>
    <x v="2"/>
    <m/>
    <m/>
    <m/>
    <m/>
    <m/>
    <m/>
    <m/>
  </r>
  <r>
    <n v="1381858"/>
    <s v="200701"/>
    <s v="2007"/>
    <s v="A"/>
    <x v="0"/>
    <s v="PH"/>
    <x v="0"/>
    <x v="0"/>
    <s v="ME"/>
    <x v="0"/>
    <m/>
    <n v="2010"/>
    <n v="3"/>
    <x v="0"/>
    <d v="2010-05-15T00:00:00"/>
    <s v="M"/>
    <m/>
    <x v="2"/>
    <m/>
    <m/>
    <m/>
    <m/>
    <m/>
    <m/>
    <m/>
  </r>
  <r>
    <n v="1381858"/>
    <s v="201001"/>
    <s v="2010"/>
    <s v="A"/>
    <x v="19"/>
    <s v="PH"/>
    <x v="2"/>
    <x v="2"/>
    <s v="ME"/>
    <x v="0"/>
    <m/>
    <n v="2010"/>
    <n v="0"/>
    <x v="1"/>
    <d v="2010-05-15T00:00:00"/>
    <s v="M"/>
    <m/>
    <x v="2"/>
    <m/>
    <m/>
    <m/>
    <m/>
    <m/>
    <m/>
    <m/>
  </r>
  <r>
    <n v="1381862"/>
    <s v="201002"/>
    <s v="2010"/>
    <s v="C"/>
    <x v="9"/>
    <s v="PH"/>
    <x v="2"/>
    <x v="1"/>
    <s v="AE"/>
    <x v="0"/>
    <m/>
    <n v="2010"/>
    <n v="0"/>
    <x v="1"/>
    <d v="2010-05-15T00:00:00"/>
    <s v="M"/>
    <m/>
    <x v="2"/>
    <m/>
    <m/>
    <m/>
    <m/>
    <m/>
    <m/>
    <m/>
  </r>
  <r>
    <n v="1381862"/>
    <s v="201002"/>
    <s v="2010"/>
    <s v="D"/>
    <x v="17"/>
    <s v="PH"/>
    <x v="17"/>
    <x v="1"/>
    <s v="AE"/>
    <x v="0"/>
    <m/>
    <n v="2010"/>
    <n v="0"/>
    <x v="1"/>
    <d v="2010-05-15T00:00:00"/>
    <s v="M"/>
    <m/>
    <x v="2"/>
    <m/>
    <m/>
    <m/>
    <m/>
    <m/>
    <m/>
    <m/>
  </r>
  <r>
    <n v="1381862"/>
    <s v="201002"/>
    <s v="2010"/>
    <s v="D"/>
    <x v="17"/>
    <s v="PH"/>
    <x v="3"/>
    <x v="1"/>
    <s v="AE"/>
    <x v="0"/>
    <m/>
    <n v="2010"/>
    <n v="0"/>
    <x v="1"/>
    <d v="2010-05-15T00:00:00"/>
    <s v="M"/>
    <m/>
    <x v="2"/>
    <m/>
    <m/>
    <m/>
    <m/>
    <m/>
    <m/>
    <m/>
  </r>
  <r>
    <n v="1381862"/>
    <s v="200801"/>
    <s v="2008"/>
    <s v="A"/>
    <x v="13"/>
    <s v="PH"/>
    <x v="15"/>
    <x v="0"/>
    <s v="AE"/>
    <x v="0"/>
    <m/>
    <n v="2010"/>
    <n v="2"/>
    <x v="1"/>
    <d v="2010-05-15T00:00:00"/>
    <s v="M"/>
    <m/>
    <x v="2"/>
    <m/>
    <m/>
    <m/>
    <m/>
    <m/>
    <m/>
    <m/>
  </r>
  <r>
    <n v="1381862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1"/>
    <m/>
    <m/>
    <m/>
    <m/>
    <m/>
    <m/>
    <m/>
  </r>
  <r>
    <n v="1381862"/>
    <s v="200701"/>
    <s v="2007"/>
    <s v="B"/>
    <x v="1"/>
    <s v="PH"/>
    <x v="1"/>
    <x v="0"/>
    <s v="ED"/>
    <x v="0"/>
    <m/>
    <n v="2010"/>
    <n v="3"/>
    <x v="0"/>
    <d v="2010-05-15T00:00:00"/>
    <s v="M"/>
    <s v="MA1022"/>
    <x v="0"/>
    <m/>
    <m/>
    <m/>
    <m/>
    <m/>
    <m/>
    <m/>
  </r>
  <r>
    <n v="1381864"/>
    <s v="200702"/>
    <s v="2007"/>
    <s v="C"/>
    <x v="6"/>
    <s v="PH"/>
    <x v="5"/>
    <x v="0"/>
    <s v="CE"/>
    <x v="0"/>
    <m/>
    <n v="2010"/>
    <n v="3"/>
    <x v="0"/>
    <d v="2010-05-15T00:00:00"/>
    <s v="M"/>
    <s v="MA1022"/>
    <x v="4"/>
    <m/>
    <m/>
    <m/>
    <m/>
    <m/>
    <m/>
    <m/>
  </r>
  <r>
    <n v="1381872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4"/>
    <m/>
    <m/>
    <m/>
    <m/>
    <m/>
    <m/>
    <m/>
  </r>
  <r>
    <n v="1381872"/>
    <s v="200801"/>
    <s v="2008"/>
    <s v="B"/>
    <x v="11"/>
    <s v="PH"/>
    <x v="1"/>
    <x v="3"/>
    <s v="ME"/>
    <x v="0"/>
    <m/>
    <n v="2011"/>
    <n v="3"/>
    <x v="0"/>
    <d v="2011-05-14T00:00:00"/>
    <s v="M"/>
    <s v="MA1022"/>
    <x v="0"/>
    <m/>
    <m/>
    <m/>
    <m/>
    <m/>
    <m/>
    <m/>
  </r>
  <r>
    <n v="1381894"/>
    <s v="200701"/>
    <s v="2007"/>
    <s v="B"/>
    <x v="1"/>
    <s v="PH"/>
    <x v="1"/>
    <x v="1"/>
    <s v="ME"/>
    <x v="0"/>
    <m/>
    <n v="2010"/>
    <n v="3"/>
    <x v="0"/>
    <d v="2010-05-15T00:00:00"/>
    <s v="M"/>
    <s v="MA1022"/>
    <x v="4"/>
    <m/>
    <m/>
    <m/>
    <m/>
    <m/>
    <m/>
    <m/>
  </r>
  <r>
    <n v="1381894"/>
    <s v="200702"/>
    <s v="2007"/>
    <s v="C"/>
    <x v="6"/>
    <s v="PH"/>
    <x v="5"/>
    <x v="1"/>
    <s v="ME"/>
    <x v="0"/>
    <m/>
    <n v="2010"/>
    <n v="3"/>
    <x v="0"/>
    <d v="2010-05-15T00:00:00"/>
    <s v="M"/>
    <s v="MA1023"/>
    <x v="1"/>
    <m/>
    <m/>
    <m/>
    <m/>
    <m/>
    <m/>
    <m/>
  </r>
  <r>
    <n v="1381902"/>
    <s v="200801"/>
    <s v="2008"/>
    <s v="B"/>
    <x v="11"/>
    <s v="PH"/>
    <x v="1"/>
    <x v="3"/>
    <s v="EC"/>
    <x v="4"/>
    <m/>
    <n v="2009"/>
    <n v="1"/>
    <x v="1"/>
    <d v="2009-05-16T00:00:00"/>
    <s v="F"/>
    <s v="MA2612"/>
    <x v="0"/>
    <m/>
    <m/>
    <m/>
    <m/>
    <m/>
    <m/>
    <m/>
  </r>
  <r>
    <n v="1381908"/>
    <s v="200801"/>
    <s v="2008"/>
    <s v="A"/>
    <x v="13"/>
    <s v="PH"/>
    <x v="5"/>
    <x v="1"/>
    <s v="CS"/>
    <x v="1"/>
    <m/>
    <n v="2008"/>
    <n v="0"/>
    <x v="1"/>
    <d v="2008-05-17T00:00:00"/>
    <s v="M"/>
    <s v="MA2621"/>
    <x v="4"/>
    <m/>
    <m/>
    <m/>
    <m/>
    <m/>
    <m/>
    <m/>
  </r>
  <r>
    <n v="1381908"/>
    <s v="200801"/>
    <s v="2008"/>
    <s v="B"/>
    <x v="11"/>
    <s v="PH"/>
    <x v="1"/>
    <x v="1"/>
    <s v="CS"/>
    <x v="1"/>
    <m/>
    <n v="2008"/>
    <n v="0"/>
    <x v="1"/>
    <d v="2008-05-17T00:00:00"/>
    <s v="M"/>
    <s v="MA2611"/>
    <x v="1"/>
    <m/>
    <m/>
    <m/>
    <m/>
    <m/>
    <m/>
    <m/>
  </r>
  <r>
    <n v="1381908"/>
    <s v="200802"/>
    <s v="2008"/>
    <s v="C"/>
    <x v="5"/>
    <s v="PH"/>
    <x v="2"/>
    <x v="1"/>
    <s v="CS"/>
    <x v="1"/>
    <m/>
    <n v="2008"/>
    <n v="0"/>
    <x v="1"/>
    <d v="2008-05-17T00:00:00"/>
    <s v="M"/>
    <m/>
    <x v="2"/>
    <m/>
    <m/>
    <m/>
    <m/>
    <m/>
    <m/>
    <m/>
  </r>
  <r>
    <n v="1382164"/>
    <s v="201001"/>
    <s v="2010"/>
    <s v="A"/>
    <x v="19"/>
    <s v="PH"/>
    <x v="0"/>
    <x v="1"/>
    <s v="ED"/>
    <x v="0"/>
    <m/>
    <n v="2013"/>
    <n v="3"/>
    <x v="0"/>
    <m/>
    <s v="M"/>
    <s v="MA1023"/>
    <x v="1"/>
    <m/>
    <m/>
    <m/>
    <m/>
    <n v="15"/>
    <n v="7"/>
    <n v="9"/>
  </r>
  <r>
    <n v="1382164"/>
    <s v="201001"/>
    <s v="2010"/>
    <s v="B"/>
    <x v="14"/>
    <s v="PH"/>
    <x v="4"/>
    <x v="0"/>
    <s v="ED"/>
    <x v="0"/>
    <m/>
    <n v="2013"/>
    <n v="3"/>
    <x v="0"/>
    <m/>
    <s v="M"/>
    <s v="MA1024"/>
    <x v="1"/>
    <m/>
    <m/>
    <m/>
    <m/>
    <n v="15"/>
    <n v="7"/>
    <n v="9"/>
  </r>
  <r>
    <n v="1383002"/>
    <s v="201003"/>
    <s v="2010"/>
    <s v="E2"/>
    <x v="24"/>
    <s v="PH"/>
    <x v="1"/>
    <x v="1"/>
    <s v="ED"/>
    <x v="0"/>
    <m/>
    <n v="2013"/>
    <n v="3"/>
    <x v="0"/>
    <m/>
    <s v="F"/>
    <s v="MA1023"/>
    <x v="1"/>
    <m/>
    <m/>
    <m/>
    <m/>
    <m/>
    <m/>
    <m/>
  </r>
  <r>
    <n v="1383002"/>
    <s v="201001"/>
    <s v="2010"/>
    <s v="A"/>
    <x v="19"/>
    <s v="PH"/>
    <x v="5"/>
    <x v="3"/>
    <s v="ED"/>
    <x v="0"/>
    <m/>
    <n v="2013"/>
    <n v="3"/>
    <x v="0"/>
    <m/>
    <s v="F"/>
    <s v="MA1021"/>
    <x v="0"/>
    <m/>
    <m/>
    <m/>
    <m/>
    <m/>
    <m/>
    <m/>
  </r>
  <r>
    <n v="1383002"/>
    <s v="201001"/>
    <s v="2010"/>
    <s v="B"/>
    <x v="14"/>
    <s v="PH"/>
    <x v="1"/>
    <x v="2"/>
    <s v="ED"/>
    <x v="0"/>
    <m/>
    <n v="2013"/>
    <n v="3"/>
    <x v="0"/>
    <m/>
    <s v="F"/>
    <s v="MA1022"/>
    <x v="3"/>
    <m/>
    <m/>
    <m/>
    <m/>
    <m/>
    <m/>
    <m/>
  </r>
  <r>
    <n v="1383002"/>
    <s v="201002"/>
    <s v="2010"/>
    <s v="D"/>
    <x v="17"/>
    <s v="PH"/>
    <x v="1"/>
    <x v="2"/>
    <s v="ED"/>
    <x v="0"/>
    <m/>
    <n v="2013"/>
    <n v="3"/>
    <x v="0"/>
    <m/>
    <s v="F"/>
    <s v="MA1023"/>
    <x v="3"/>
    <m/>
    <m/>
    <m/>
    <m/>
    <m/>
    <m/>
    <m/>
  </r>
  <r>
    <n v="1383862"/>
    <s v="200702"/>
    <s v="2007"/>
    <s v="D"/>
    <x v="8"/>
    <s v="PH"/>
    <x v="1"/>
    <x v="0"/>
    <s v="IMGD"/>
    <x v="1"/>
    <s v="CS"/>
    <n v="2010"/>
    <n v="3"/>
    <x v="0"/>
    <d v="2010-05-15T00:00:00"/>
    <s v="F"/>
    <m/>
    <x v="2"/>
    <m/>
    <m/>
    <m/>
    <m/>
    <m/>
    <m/>
    <m/>
  </r>
  <r>
    <n v="1383936"/>
    <s v="200802"/>
    <s v="2008"/>
    <s v="D"/>
    <x v="3"/>
    <s v="PH"/>
    <x v="6"/>
    <x v="0"/>
    <s v="ECE"/>
    <x v="0"/>
    <m/>
    <n v="2011"/>
    <n v="3"/>
    <x v="0"/>
    <d v="2011-05-14T00:00:00"/>
    <s v="M"/>
    <s v="MA2051"/>
    <x v="4"/>
    <m/>
    <m/>
    <m/>
    <m/>
    <m/>
    <m/>
    <m/>
  </r>
  <r>
    <n v="1383936"/>
    <s v="200801"/>
    <s v="2008"/>
    <s v="A"/>
    <x v="13"/>
    <s v="PH"/>
    <x v="0"/>
    <x v="3"/>
    <s v="ECE"/>
    <x v="0"/>
    <m/>
    <n v="2011"/>
    <n v="3"/>
    <x v="0"/>
    <d v="2011-05-14T00:00:00"/>
    <s v="M"/>
    <s v="MA1023"/>
    <x v="3"/>
    <m/>
    <m/>
    <m/>
    <m/>
    <m/>
    <m/>
    <m/>
  </r>
  <r>
    <n v="1383936"/>
    <s v="200801"/>
    <s v="2008"/>
    <s v="B"/>
    <x v="11"/>
    <s v="PH"/>
    <x v="1"/>
    <x v="3"/>
    <s v="ECE"/>
    <x v="0"/>
    <m/>
    <n v="2011"/>
    <n v="3"/>
    <x v="0"/>
    <d v="2011-05-14T00:00:00"/>
    <s v="M"/>
    <s v="MA1023"/>
    <x v="0"/>
    <m/>
    <m/>
    <m/>
    <m/>
    <m/>
    <m/>
    <m/>
  </r>
  <r>
    <n v="1383946"/>
    <s v="200701"/>
    <s v="2007"/>
    <s v="A"/>
    <x v="0"/>
    <s v="PH"/>
    <x v="0"/>
    <x v="0"/>
    <s v="AE"/>
    <x v="0"/>
    <m/>
    <n v="2010"/>
    <n v="3"/>
    <x v="0"/>
    <d v="2011-05-14T00:00:00"/>
    <s v="M"/>
    <s v="MA1023"/>
    <x v="0"/>
    <m/>
    <m/>
    <m/>
    <m/>
    <m/>
    <m/>
    <m/>
  </r>
  <r>
    <n v="1383946"/>
    <s v="200701"/>
    <s v="2007"/>
    <s v="B"/>
    <x v="1"/>
    <s v="PH"/>
    <x v="4"/>
    <x v="0"/>
    <s v="AE"/>
    <x v="0"/>
    <m/>
    <n v="2010"/>
    <n v="3"/>
    <x v="0"/>
    <d v="2011-05-14T00:00:00"/>
    <s v="M"/>
    <s v="MA1024"/>
    <x v="1"/>
    <m/>
    <m/>
    <m/>
    <m/>
    <m/>
    <m/>
    <m/>
  </r>
  <r>
    <n v="1383946"/>
    <s v="200801"/>
    <s v="2008"/>
    <s v="A"/>
    <x v="13"/>
    <s v="PH"/>
    <x v="15"/>
    <x v="3"/>
    <s v="AE"/>
    <x v="0"/>
    <m/>
    <n v="2010"/>
    <n v="2"/>
    <x v="1"/>
    <d v="2011-05-14T00:00:00"/>
    <s v="M"/>
    <m/>
    <x v="2"/>
    <m/>
    <m/>
    <m/>
    <m/>
    <m/>
    <m/>
    <m/>
  </r>
  <r>
    <n v="1384022"/>
    <s v="200801"/>
    <s v="2008"/>
    <s v="B"/>
    <x v="11"/>
    <s v="PH"/>
    <x v="1"/>
    <x v="1"/>
    <s v="ME"/>
    <x v="0"/>
    <m/>
    <n v="2011"/>
    <n v="3"/>
    <x v="0"/>
    <d v="2011-05-14T00:00:00"/>
    <s v="M"/>
    <s v="MA1023"/>
    <x v="4"/>
    <m/>
    <m/>
    <m/>
    <m/>
    <m/>
    <m/>
    <m/>
  </r>
  <r>
    <n v="1384022"/>
    <s v="200801"/>
    <s v="2008"/>
    <s v="A"/>
    <x v="13"/>
    <s v="PH"/>
    <x v="5"/>
    <x v="0"/>
    <s v="ME"/>
    <x v="0"/>
    <m/>
    <n v="2011"/>
    <n v="3"/>
    <x v="0"/>
    <d v="2011-05-14T00:00:00"/>
    <s v="M"/>
    <s v="MA1022"/>
    <x v="4"/>
    <m/>
    <m/>
    <m/>
    <m/>
    <m/>
    <m/>
    <m/>
  </r>
  <r>
    <n v="1384034"/>
    <s v="200901"/>
    <s v="2009"/>
    <s v="B"/>
    <x v="4"/>
    <s v="PH"/>
    <x v="1"/>
    <x v="0"/>
    <s v="BC"/>
    <x v="2"/>
    <m/>
    <n v="2010"/>
    <n v="1"/>
    <x v="1"/>
    <d v="2010-05-15T00:00:00"/>
    <s v="F"/>
    <m/>
    <x v="2"/>
    <m/>
    <m/>
    <m/>
    <m/>
    <m/>
    <m/>
    <m/>
  </r>
  <r>
    <n v="1384034"/>
    <s v="200802"/>
    <s v="2008"/>
    <s v="C"/>
    <x v="5"/>
    <s v="PH"/>
    <x v="5"/>
    <x v="3"/>
    <s v="BIO"/>
    <x v="2"/>
    <m/>
    <n v="2010"/>
    <n v="2"/>
    <x v="1"/>
    <d v="2010-05-15T00:00:00"/>
    <s v="F"/>
    <m/>
    <x v="2"/>
    <m/>
    <m/>
    <m/>
    <m/>
    <m/>
    <m/>
    <m/>
  </r>
  <r>
    <n v="1384034"/>
    <s v="200802"/>
    <s v="2008"/>
    <s v="D"/>
    <x v="3"/>
    <s v="PH"/>
    <x v="1"/>
    <x v="2"/>
    <s v="BIO"/>
    <x v="2"/>
    <m/>
    <n v="2010"/>
    <n v="2"/>
    <x v="1"/>
    <d v="2010-05-15T00:00:00"/>
    <s v="F"/>
    <m/>
    <x v="2"/>
    <m/>
    <m/>
    <m/>
    <m/>
    <m/>
    <m/>
    <m/>
  </r>
  <r>
    <n v="1384194"/>
    <s v="200801"/>
    <s v="2008"/>
    <s v="A"/>
    <x v="13"/>
    <s v="PH"/>
    <x v="0"/>
    <x v="0"/>
    <s v="ME"/>
    <x v="0"/>
    <m/>
    <n v="2011"/>
    <n v="3"/>
    <x v="0"/>
    <d v="2011-05-14T00:00:00"/>
    <s v="F"/>
    <s v="MA1023"/>
    <x v="1"/>
    <m/>
    <m/>
    <m/>
    <m/>
    <m/>
    <m/>
    <m/>
  </r>
  <r>
    <n v="1384194"/>
    <s v="200801"/>
    <s v="2008"/>
    <s v="B"/>
    <x v="11"/>
    <s v="PH"/>
    <x v="4"/>
    <x v="0"/>
    <s v="ME"/>
    <x v="0"/>
    <m/>
    <n v="2011"/>
    <n v="3"/>
    <x v="0"/>
    <d v="2011-05-14T00:00:00"/>
    <s v="F"/>
    <s v="MA1024"/>
    <x v="1"/>
    <m/>
    <m/>
    <m/>
    <m/>
    <m/>
    <m/>
    <m/>
  </r>
  <r>
    <n v="1412326"/>
    <s v="201101"/>
    <s v="2011"/>
    <s v="A"/>
    <x v="15"/>
    <s v="PH"/>
    <x v="5"/>
    <x v="1"/>
    <s v="RBE"/>
    <x v="0"/>
    <m/>
    <n v="2014"/>
    <n v="3"/>
    <x v="0"/>
    <m/>
    <s v="M"/>
    <s v="MA1022"/>
    <x v="4"/>
    <m/>
    <m/>
    <m/>
    <m/>
    <n v="15"/>
    <n v="8"/>
    <n v="8"/>
  </r>
  <r>
    <n v="1412326"/>
    <s v="201101"/>
    <s v="2011"/>
    <s v="B"/>
    <x v="22"/>
    <s v="PH"/>
    <x v="1"/>
    <x v="0"/>
    <s v="RBE"/>
    <x v="0"/>
    <m/>
    <n v="2014"/>
    <n v="3"/>
    <x v="0"/>
    <m/>
    <s v="M"/>
    <s v="MA1023"/>
    <x v="1"/>
    <m/>
    <m/>
    <m/>
    <m/>
    <n v="15"/>
    <n v="8"/>
    <n v="8"/>
  </r>
  <r>
    <n v="1384366"/>
    <s v="200702"/>
    <s v="2007"/>
    <s v="D"/>
    <x v="8"/>
    <s v="PH"/>
    <x v="1"/>
    <x v="2"/>
    <s v="ME"/>
    <x v="0"/>
    <m/>
    <n v="2010"/>
    <n v="3"/>
    <x v="0"/>
    <m/>
    <s v="M"/>
    <s v="MA1024"/>
    <x v="0"/>
    <m/>
    <m/>
    <m/>
    <m/>
    <m/>
    <m/>
    <m/>
  </r>
  <r>
    <n v="1384372"/>
    <s v="200801"/>
    <s v="2008"/>
    <s v="A"/>
    <x v="13"/>
    <s v="PH"/>
    <x v="0"/>
    <x v="1"/>
    <s v="ME"/>
    <x v="0"/>
    <m/>
    <n v="2011"/>
    <n v="3"/>
    <x v="0"/>
    <d v="2011-05-14T00:00:00"/>
    <s v="M"/>
    <s v="MA1023"/>
    <x v="4"/>
    <m/>
    <m/>
    <m/>
    <m/>
    <m/>
    <m/>
    <m/>
  </r>
  <r>
    <n v="1384372"/>
    <s v="200801"/>
    <s v="2008"/>
    <s v="B"/>
    <x v="11"/>
    <s v="PH"/>
    <x v="4"/>
    <x v="1"/>
    <s v="ME"/>
    <x v="0"/>
    <m/>
    <n v="2011"/>
    <n v="3"/>
    <x v="0"/>
    <d v="2011-05-14T00:00:00"/>
    <s v="M"/>
    <s v="MA1024"/>
    <x v="4"/>
    <m/>
    <m/>
    <m/>
    <m/>
    <m/>
    <m/>
    <m/>
  </r>
  <r>
    <n v="1384372"/>
    <s v="200802"/>
    <s v="2008"/>
    <s v="C"/>
    <x v="5"/>
    <s v="PH"/>
    <x v="2"/>
    <x v="1"/>
    <s v="ME"/>
    <x v="0"/>
    <s v="RBE"/>
    <n v="2011"/>
    <n v="3"/>
    <x v="0"/>
    <d v="2011-05-14T00:00:00"/>
    <s v="M"/>
    <s v="MA2051"/>
    <x v="1"/>
    <m/>
    <m/>
    <m/>
    <m/>
    <m/>
    <m/>
    <m/>
  </r>
  <r>
    <n v="1384710"/>
    <s v="200701"/>
    <s v="2007"/>
    <s v="A"/>
    <x v="0"/>
    <s v="PH"/>
    <x v="5"/>
    <x v="1"/>
    <s v="BC"/>
    <x v="2"/>
    <m/>
    <n v="2010"/>
    <n v="3"/>
    <x v="0"/>
    <d v="2010-05-15T00:00:00"/>
    <s v="F"/>
    <s v="MA1022"/>
    <x v="1"/>
    <m/>
    <m/>
    <m/>
    <m/>
    <m/>
    <m/>
    <m/>
  </r>
  <r>
    <n v="1384710"/>
    <s v="200702"/>
    <s v="2007"/>
    <s v="D"/>
    <x v="8"/>
    <s v="PH"/>
    <x v="1"/>
    <x v="1"/>
    <s v="BC"/>
    <x v="2"/>
    <m/>
    <n v="2010"/>
    <n v="3"/>
    <x v="0"/>
    <d v="2010-05-15T00:00:00"/>
    <s v="F"/>
    <m/>
    <x v="2"/>
    <m/>
    <m/>
    <m/>
    <m/>
    <m/>
    <m/>
    <m/>
  </r>
  <r>
    <n v="1384866"/>
    <s v="201102"/>
    <s v="2011"/>
    <s v="D"/>
    <x v="20"/>
    <s v="PH"/>
    <x v="6"/>
    <x v="0"/>
    <s v="AE"/>
    <x v="0"/>
    <m/>
    <n v="2012"/>
    <n v="1"/>
    <x v="1"/>
    <m/>
    <s v="M"/>
    <m/>
    <x v="2"/>
    <m/>
    <m/>
    <m/>
    <m/>
    <m/>
    <m/>
    <m/>
  </r>
  <r>
    <n v="1384866"/>
    <s v="200901"/>
    <s v="2009"/>
    <s v="A"/>
    <x v="10"/>
    <s v="PH"/>
    <x v="5"/>
    <x v="0"/>
    <s v="AE"/>
    <x v="0"/>
    <m/>
    <n v="2012"/>
    <n v="3"/>
    <x v="0"/>
    <m/>
    <s v="M"/>
    <s v="MA1021"/>
    <x v="1"/>
    <m/>
    <m/>
    <m/>
    <m/>
    <m/>
    <m/>
    <m/>
  </r>
  <r>
    <n v="1384866"/>
    <s v="200901"/>
    <s v="2009"/>
    <s v="B"/>
    <x v="4"/>
    <s v="PH"/>
    <x v="1"/>
    <x v="0"/>
    <s v="AE"/>
    <x v="0"/>
    <m/>
    <n v="2012"/>
    <n v="3"/>
    <x v="0"/>
    <m/>
    <s v="M"/>
    <s v="MA1022"/>
    <x v="1"/>
    <m/>
    <m/>
    <m/>
    <m/>
    <m/>
    <m/>
    <m/>
  </r>
  <r>
    <n v="1384866"/>
    <s v="201001"/>
    <s v="2010"/>
    <s v="A"/>
    <x v="19"/>
    <s v="PH"/>
    <x v="15"/>
    <x v="2"/>
    <s v="AE"/>
    <x v="0"/>
    <m/>
    <n v="2012"/>
    <n v="2"/>
    <x v="1"/>
    <m/>
    <s v="M"/>
    <s v="MA2051"/>
    <x v="1"/>
    <m/>
    <m/>
    <m/>
    <m/>
    <m/>
    <m/>
    <m/>
  </r>
  <r>
    <n v="1385304"/>
    <s v="201001"/>
    <s v="2010"/>
    <s v="A"/>
    <x v="19"/>
    <s v="PH"/>
    <x v="5"/>
    <x v="0"/>
    <s v="BC"/>
    <x v="2"/>
    <s v="BIO"/>
    <n v="2010"/>
    <n v="0"/>
    <x v="1"/>
    <d v="2010-02-25T00:00:00"/>
    <s v="F"/>
    <m/>
    <x v="2"/>
    <m/>
    <m/>
    <m/>
    <m/>
    <m/>
    <m/>
    <m/>
  </r>
  <r>
    <n v="1385304"/>
    <s v="201001"/>
    <s v="2010"/>
    <s v="B"/>
    <x v="14"/>
    <s v="PH"/>
    <x v="1"/>
    <x v="0"/>
    <s v="BC"/>
    <x v="2"/>
    <s v="BIO"/>
    <n v="2010"/>
    <n v="0"/>
    <x v="1"/>
    <d v="2010-02-25T00:00:00"/>
    <s v="F"/>
    <m/>
    <x v="2"/>
    <m/>
    <m/>
    <m/>
    <m/>
    <m/>
    <m/>
    <m/>
  </r>
  <r>
    <n v="1385498"/>
    <s v="201002"/>
    <s v="2010"/>
    <s v="D"/>
    <x v="17"/>
    <s v="PH"/>
    <x v="19"/>
    <x v="1"/>
    <s v="PH"/>
    <x v="2"/>
    <m/>
    <n v="2010"/>
    <n v="0"/>
    <x v="1"/>
    <d v="2010-05-15T00:00:00"/>
    <s v="M"/>
    <m/>
    <x v="2"/>
    <m/>
    <m/>
    <m/>
    <m/>
    <m/>
    <m/>
    <m/>
  </r>
  <r>
    <n v="1385498"/>
    <s v="200901"/>
    <s v="2009"/>
    <s v="A"/>
    <x v="10"/>
    <s v="PH"/>
    <x v="7"/>
    <x v="1"/>
    <s v="PH"/>
    <x v="2"/>
    <m/>
    <n v="2010"/>
    <n v="1"/>
    <x v="1"/>
    <d v="2010-05-15T00:00:00"/>
    <s v="M"/>
    <m/>
    <x v="2"/>
    <m/>
    <m/>
    <m/>
    <m/>
    <m/>
    <m/>
    <m/>
  </r>
  <r>
    <n v="1385498"/>
    <s v="200901"/>
    <s v="2009"/>
    <s v="A"/>
    <x v="10"/>
    <s v="PH"/>
    <x v="15"/>
    <x v="1"/>
    <s v="PH"/>
    <x v="2"/>
    <m/>
    <n v="2010"/>
    <n v="1"/>
    <x v="1"/>
    <d v="2010-05-15T00:00:00"/>
    <s v="M"/>
    <m/>
    <x v="2"/>
    <m/>
    <m/>
    <m/>
    <m/>
    <m/>
    <m/>
    <m/>
  </r>
  <r>
    <n v="1385498"/>
    <s v="200901"/>
    <s v="2009"/>
    <s v="B"/>
    <x v="4"/>
    <s v="PH"/>
    <x v="8"/>
    <x v="1"/>
    <s v="PH"/>
    <x v="2"/>
    <m/>
    <n v="2010"/>
    <n v="1"/>
    <x v="1"/>
    <d v="2010-05-15T00:00:00"/>
    <s v="M"/>
    <m/>
    <x v="2"/>
    <m/>
    <m/>
    <m/>
    <m/>
    <m/>
    <m/>
    <m/>
  </r>
  <r>
    <n v="1385498"/>
    <s v="200901"/>
    <s v="2009"/>
    <s v="B"/>
    <x v="4"/>
    <s v="PH"/>
    <x v="9"/>
    <x v="1"/>
    <s v="PH"/>
    <x v="2"/>
    <m/>
    <n v="2010"/>
    <n v="1"/>
    <x v="1"/>
    <d v="2010-05-15T00:00:00"/>
    <s v="M"/>
    <m/>
    <x v="2"/>
    <m/>
    <m/>
    <m/>
    <m/>
    <m/>
    <m/>
    <m/>
  </r>
  <r>
    <n v="1385498"/>
    <s v="200802"/>
    <s v="2008"/>
    <s v="C"/>
    <x v="5"/>
    <s v="PH"/>
    <x v="18"/>
    <x v="1"/>
    <s v="PH"/>
    <x v="2"/>
    <m/>
    <n v="2010"/>
    <n v="2"/>
    <x v="1"/>
    <d v="2010-05-15T00:00:00"/>
    <s v="M"/>
    <s v="MA2251"/>
    <x v="4"/>
    <s v="MA3831"/>
    <s v="B"/>
    <m/>
    <m/>
    <m/>
    <m/>
    <m/>
  </r>
  <r>
    <n v="1385498"/>
    <s v="200802"/>
    <s v="2008"/>
    <s v="D"/>
    <x v="3"/>
    <s v="PH"/>
    <x v="3"/>
    <x v="1"/>
    <s v="PH"/>
    <x v="2"/>
    <m/>
    <n v="2010"/>
    <n v="2"/>
    <x v="1"/>
    <d v="2010-05-15T00:00:00"/>
    <s v="M"/>
    <s v="MA3832"/>
    <x v="4"/>
    <m/>
    <m/>
    <m/>
    <m/>
    <m/>
    <m/>
    <m/>
  </r>
  <r>
    <n v="1385498"/>
    <s v="200802"/>
    <s v="2008"/>
    <s v="D"/>
    <x v="3"/>
    <s v="PH"/>
    <x v="10"/>
    <x v="1"/>
    <s v="PH"/>
    <x v="2"/>
    <m/>
    <n v="2010"/>
    <n v="2"/>
    <x v="1"/>
    <d v="2010-05-15T00:00:00"/>
    <s v="M"/>
    <s v="MA3832"/>
    <x v="4"/>
    <m/>
    <m/>
    <m/>
    <m/>
    <m/>
    <m/>
    <m/>
  </r>
  <r>
    <n v="1385498"/>
    <s v="200701"/>
    <s v="2007"/>
    <s v="B"/>
    <x v="1"/>
    <s v="PH"/>
    <x v="4"/>
    <x v="1"/>
    <s v="AE"/>
    <x v="0"/>
    <m/>
    <n v="2010"/>
    <n v="3"/>
    <x v="0"/>
    <d v="2010-05-15T00:00:00"/>
    <s v="M"/>
    <s v="MA1024"/>
    <x v="1"/>
    <m/>
    <m/>
    <m/>
    <m/>
    <m/>
    <m/>
    <m/>
  </r>
  <r>
    <n v="1385498"/>
    <s v="200702"/>
    <s v="2007"/>
    <s v="C"/>
    <x v="6"/>
    <s v="PH"/>
    <x v="2"/>
    <x v="1"/>
    <s v="AE"/>
    <x v="0"/>
    <m/>
    <n v="2010"/>
    <n v="3"/>
    <x v="0"/>
    <d v="2010-05-15T00:00:00"/>
    <s v="M"/>
    <s v="MA2051"/>
    <x v="4"/>
    <m/>
    <m/>
    <m/>
    <m/>
    <m/>
    <m/>
    <m/>
  </r>
  <r>
    <n v="1385498"/>
    <s v="200801"/>
    <s v="2008"/>
    <s v="B"/>
    <x v="11"/>
    <s v="PH"/>
    <x v="16"/>
    <x v="0"/>
    <s v="PH"/>
    <x v="2"/>
    <m/>
    <n v="2010"/>
    <n v="2"/>
    <x v="1"/>
    <d v="2010-05-15T00:00:00"/>
    <s v="M"/>
    <s v="MA2071"/>
    <x v="4"/>
    <m/>
    <m/>
    <m/>
    <m/>
    <m/>
    <m/>
    <m/>
  </r>
  <r>
    <n v="1385498"/>
    <s v="200701"/>
    <s v="2007"/>
    <s v="A"/>
    <x v="0"/>
    <s v="PH"/>
    <x v="0"/>
    <x v="0"/>
    <s v="AE"/>
    <x v="0"/>
    <m/>
    <n v="2010"/>
    <n v="3"/>
    <x v="0"/>
    <d v="2010-05-15T00:00:00"/>
    <s v="M"/>
    <s v="MA1023"/>
    <x v="4"/>
    <m/>
    <m/>
    <m/>
    <m/>
    <m/>
    <m/>
    <m/>
  </r>
  <r>
    <n v="1385578"/>
    <s v="200801"/>
    <s v="2008"/>
    <s v="A"/>
    <x v="13"/>
    <s v="PH"/>
    <x v="5"/>
    <x v="0"/>
    <s v="ECE"/>
    <x v="0"/>
    <m/>
    <n v="2011"/>
    <n v="3"/>
    <x v="0"/>
    <d v="2011-05-14T00:00:00"/>
    <s v="M"/>
    <m/>
    <x v="2"/>
    <m/>
    <m/>
    <m/>
    <m/>
    <m/>
    <m/>
    <m/>
  </r>
  <r>
    <n v="1385578"/>
    <s v="200801"/>
    <s v="2008"/>
    <s v="B"/>
    <x v="11"/>
    <s v="PH"/>
    <x v="1"/>
    <x v="0"/>
    <s v="ECE"/>
    <x v="0"/>
    <m/>
    <n v="2011"/>
    <n v="3"/>
    <x v="0"/>
    <d v="2011-05-14T00:00:00"/>
    <s v="M"/>
    <s v="MA2051"/>
    <x v="4"/>
    <m/>
    <m/>
    <m/>
    <m/>
    <m/>
    <m/>
    <m/>
  </r>
  <r>
    <n v="1385580"/>
    <s v="200902"/>
    <s v="2009"/>
    <s v="C"/>
    <x v="2"/>
    <s v="PH"/>
    <x v="5"/>
    <x v="1"/>
    <s v="CS"/>
    <x v="1"/>
    <m/>
    <n v="2011"/>
    <n v="2"/>
    <x v="1"/>
    <d v="2011-02-24T00:00:00"/>
    <s v="M"/>
    <m/>
    <x v="2"/>
    <m/>
    <m/>
    <m/>
    <m/>
    <m/>
    <m/>
    <m/>
  </r>
  <r>
    <n v="1385580"/>
    <s v="200902"/>
    <s v="2009"/>
    <s v="D"/>
    <x v="7"/>
    <s v="PH"/>
    <x v="1"/>
    <x v="1"/>
    <s v="CS"/>
    <x v="1"/>
    <m/>
    <n v="2011"/>
    <n v="2"/>
    <x v="1"/>
    <d v="2011-02-24T00:00:00"/>
    <s v="M"/>
    <m/>
    <x v="2"/>
    <m/>
    <m/>
    <m/>
    <m/>
    <m/>
    <m/>
    <m/>
  </r>
  <r>
    <n v="1385768"/>
    <s v="200802"/>
    <s v="2008"/>
    <s v="D"/>
    <x v="3"/>
    <s v="PH"/>
    <x v="10"/>
    <x v="1"/>
    <s v="PH"/>
    <x v="2"/>
    <m/>
    <n v="2010"/>
    <n v="2"/>
    <x v="1"/>
    <m/>
    <s v="M"/>
    <s v="MA2210"/>
    <x v="4"/>
    <m/>
    <m/>
    <m/>
    <m/>
    <m/>
    <m/>
    <m/>
  </r>
  <r>
    <n v="1385768"/>
    <s v="200701"/>
    <s v="2007"/>
    <s v="A"/>
    <x v="0"/>
    <s v="PH"/>
    <x v="5"/>
    <x v="0"/>
    <s v="PH"/>
    <x v="2"/>
    <m/>
    <n v="2010"/>
    <n v="3"/>
    <x v="0"/>
    <m/>
    <s v="M"/>
    <s v="MA1021"/>
    <x v="4"/>
    <m/>
    <m/>
    <m/>
    <m/>
    <m/>
    <m/>
    <m/>
  </r>
  <r>
    <n v="1385768"/>
    <s v="200702"/>
    <s v="2007"/>
    <s v="C"/>
    <x v="6"/>
    <s v="PH"/>
    <x v="2"/>
    <x v="0"/>
    <s v="PH"/>
    <x v="2"/>
    <m/>
    <n v="2010"/>
    <n v="3"/>
    <x v="0"/>
    <m/>
    <s v="M"/>
    <s v="MA1023"/>
    <x v="1"/>
    <m/>
    <m/>
    <m/>
    <m/>
    <m/>
    <m/>
    <m/>
  </r>
  <r>
    <n v="1385768"/>
    <s v="200802"/>
    <s v="2008"/>
    <s v="C"/>
    <x v="5"/>
    <s v="PH"/>
    <x v="17"/>
    <x v="3"/>
    <s v="PH"/>
    <x v="2"/>
    <m/>
    <n v="2010"/>
    <n v="2"/>
    <x v="1"/>
    <m/>
    <s v="M"/>
    <s v="MA2251"/>
    <x v="3"/>
    <m/>
    <m/>
    <m/>
    <m/>
    <m/>
    <m/>
    <m/>
  </r>
  <r>
    <n v="1385768"/>
    <s v="200701"/>
    <s v="2007"/>
    <s v="B"/>
    <x v="1"/>
    <s v="PH"/>
    <x v="1"/>
    <x v="3"/>
    <s v="PH"/>
    <x v="2"/>
    <m/>
    <n v="2010"/>
    <n v="3"/>
    <x v="0"/>
    <m/>
    <s v="M"/>
    <s v="MA1022"/>
    <x v="0"/>
    <m/>
    <m/>
    <m/>
    <m/>
    <m/>
    <m/>
    <m/>
  </r>
  <r>
    <n v="1385768"/>
    <s v="200702"/>
    <s v="2007"/>
    <s v="D"/>
    <x v="8"/>
    <s v="PH"/>
    <x v="6"/>
    <x v="3"/>
    <s v="PH"/>
    <x v="2"/>
    <m/>
    <n v="2010"/>
    <n v="3"/>
    <x v="0"/>
    <m/>
    <s v="M"/>
    <s v="MA1024"/>
    <x v="0"/>
    <m/>
    <m/>
    <m/>
    <m/>
    <m/>
    <m/>
    <m/>
  </r>
  <r>
    <n v="1385768"/>
    <s v="200901"/>
    <s v="2009"/>
    <s v="A"/>
    <x v="10"/>
    <s v="PH"/>
    <x v="15"/>
    <x v="2"/>
    <s v="PH"/>
    <x v="2"/>
    <m/>
    <n v="2010"/>
    <n v="1"/>
    <x v="1"/>
    <m/>
    <s v="M"/>
    <s v="MA3231"/>
    <x v="0"/>
    <s v="MA4451"/>
    <s v="NR"/>
    <m/>
    <m/>
    <m/>
    <m/>
    <m/>
  </r>
  <r>
    <n v="1385768"/>
    <s v="200901"/>
    <s v="2009"/>
    <s v="B"/>
    <x v="4"/>
    <s v="PH"/>
    <x v="12"/>
    <x v="2"/>
    <s v="PH"/>
    <x v="2"/>
    <m/>
    <n v="2010"/>
    <n v="1"/>
    <x v="1"/>
    <m/>
    <s v="M"/>
    <s v="MA2051"/>
    <x v="1"/>
    <m/>
    <m/>
    <m/>
    <m/>
    <m/>
    <m/>
    <m/>
  </r>
  <r>
    <n v="1385768"/>
    <s v="200801"/>
    <s v="2008"/>
    <s v="A"/>
    <x v="13"/>
    <s v="PH"/>
    <x v="15"/>
    <x v="2"/>
    <s v="PH"/>
    <x v="2"/>
    <m/>
    <n v="2010"/>
    <n v="2"/>
    <x v="1"/>
    <m/>
    <s v="M"/>
    <s v="MA2051"/>
    <x v="3"/>
    <m/>
    <m/>
    <m/>
    <m/>
    <m/>
    <m/>
    <m/>
  </r>
  <r>
    <n v="1385846"/>
    <s v="200702"/>
    <s v="2007"/>
    <s v="C"/>
    <x v="6"/>
    <s v="PH"/>
    <x v="5"/>
    <x v="1"/>
    <s v="BC"/>
    <x v="2"/>
    <m/>
    <n v="2010"/>
    <n v="3"/>
    <x v="0"/>
    <d v="2010-05-15T00:00:00"/>
    <s v="F"/>
    <s v="MA1023"/>
    <x v="1"/>
    <m/>
    <m/>
    <m/>
    <m/>
    <m/>
    <m/>
    <m/>
  </r>
  <r>
    <n v="1385846"/>
    <s v="201001"/>
    <s v="2010"/>
    <s v="B"/>
    <x v="14"/>
    <s v="PH"/>
    <x v="6"/>
    <x v="0"/>
    <s v="BC"/>
    <x v="2"/>
    <m/>
    <n v="2010"/>
    <n v="0"/>
    <x v="1"/>
    <d v="2010-05-15T00:00:00"/>
    <s v="F"/>
    <m/>
    <x v="2"/>
    <m/>
    <m/>
    <m/>
    <m/>
    <m/>
    <m/>
    <m/>
  </r>
  <r>
    <n v="1385846"/>
    <s v="200902"/>
    <s v="2009"/>
    <s v="D"/>
    <x v="7"/>
    <s v="PH"/>
    <x v="1"/>
    <x v="0"/>
    <s v="BC"/>
    <x v="2"/>
    <m/>
    <n v="2010"/>
    <n v="1"/>
    <x v="1"/>
    <d v="2010-05-15T00:00:00"/>
    <s v="F"/>
    <m/>
    <x v="2"/>
    <m/>
    <m/>
    <m/>
    <m/>
    <m/>
    <m/>
    <m/>
  </r>
  <r>
    <n v="1385888"/>
    <s v="200903"/>
    <s v="2009"/>
    <s v="E"/>
    <x v="26"/>
    <s v="PH"/>
    <x v="1"/>
    <x v="1"/>
    <s v="IMGD"/>
    <x v="1"/>
    <s v="CS"/>
    <n v="2010"/>
    <n v="1"/>
    <x v="1"/>
    <d v="2010-05-15T00:00:00"/>
    <s v="M"/>
    <m/>
    <x v="2"/>
    <m/>
    <m/>
    <m/>
    <m/>
    <m/>
    <m/>
    <m/>
  </r>
  <r>
    <n v="1385888"/>
    <s v="200701"/>
    <s v="2007"/>
    <s v="A"/>
    <x v="0"/>
    <s v="PH"/>
    <x v="5"/>
    <x v="1"/>
    <s v="IMGD"/>
    <x v="1"/>
    <m/>
    <n v="2010"/>
    <n v="3"/>
    <x v="0"/>
    <d v="2010-05-15T00:00:00"/>
    <s v="M"/>
    <s v="MA1021"/>
    <x v="4"/>
    <m/>
    <m/>
    <m/>
    <m/>
    <m/>
    <m/>
    <m/>
  </r>
  <r>
    <n v="1385990"/>
    <s v="201002"/>
    <s v="2010"/>
    <s v="D"/>
    <x v="17"/>
    <s v="PH"/>
    <x v="6"/>
    <x v="0"/>
    <s v="AE"/>
    <x v="0"/>
    <m/>
    <n v="2010"/>
    <n v="0"/>
    <x v="1"/>
    <d v="2010-05-15T00:00:00"/>
    <s v="M"/>
    <m/>
    <x v="2"/>
    <m/>
    <m/>
    <m/>
    <m/>
    <m/>
    <m/>
    <m/>
  </r>
  <r>
    <n v="1385990"/>
    <s v="200701"/>
    <s v="2007"/>
    <s v="A"/>
    <x v="0"/>
    <s v="PH"/>
    <x v="5"/>
    <x v="0"/>
    <s v="AE"/>
    <x v="0"/>
    <m/>
    <n v="2010"/>
    <n v="3"/>
    <x v="0"/>
    <d v="2010-05-15T00:00:00"/>
    <s v="M"/>
    <s v="MA1022"/>
    <x v="0"/>
    <m/>
    <m/>
    <m/>
    <m/>
    <m/>
    <m/>
    <m/>
  </r>
  <r>
    <n v="1385990"/>
    <s v="200701"/>
    <s v="2007"/>
    <s v="B"/>
    <x v="1"/>
    <s v="PH"/>
    <x v="1"/>
    <x v="0"/>
    <s v="AE"/>
    <x v="0"/>
    <m/>
    <n v="2010"/>
    <n v="3"/>
    <x v="0"/>
    <d v="2010-05-15T00:00:00"/>
    <s v="M"/>
    <s v="MA1023"/>
    <x v="0"/>
    <m/>
    <m/>
    <m/>
    <m/>
    <m/>
    <m/>
    <m/>
  </r>
  <r>
    <n v="1385990"/>
    <s v="200801"/>
    <s v="2008"/>
    <s v="A"/>
    <x v="13"/>
    <s v="PH"/>
    <x v="15"/>
    <x v="3"/>
    <s v="ME"/>
    <x v="0"/>
    <m/>
    <n v="2010"/>
    <n v="2"/>
    <x v="1"/>
    <d v="2010-05-15T00:00:00"/>
    <s v="M"/>
    <m/>
    <x v="2"/>
    <m/>
    <m/>
    <m/>
    <m/>
    <m/>
    <m/>
    <m/>
  </r>
  <r>
    <n v="1385994"/>
    <s v="200702"/>
    <s v="2007"/>
    <s v="C"/>
    <x v="6"/>
    <s v="PH"/>
    <x v="5"/>
    <x v="1"/>
    <s v="CE"/>
    <x v="0"/>
    <m/>
    <n v="2010"/>
    <n v="3"/>
    <x v="0"/>
    <d v="2010-05-15T00:00:00"/>
    <s v="F"/>
    <s v="MA2051"/>
    <x v="4"/>
    <m/>
    <m/>
    <m/>
    <m/>
    <m/>
    <m/>
    <m/>
  </r>
  <r>
    <n v="1385994"/>
    <s v="200702"/>
    <s v="2007"/>
    <s v="D"/>
    <x v="8"/>
    <s v="PH"/>
    <x v="1"/>
    <x v="0"/>
    <s v="CE"/>
    <x v="0"/>
    <m/>
    <n v="2010"/>
    <n v="3"/>
    <x v="0"/>
    <d v="2010-05-15T00:00:00"/>
    <s v="F"/>
    <m/>
    <x v="2"/>
    <m/>
    <m/>
    <m/>
    <m/>
    <m/>
    <m/>
    <m/>
  </r>
  <r>
    <n v="1386278"/>
    <s v="200701"/>
    <s v="2007"/>
    <s v="A"/>
    <x v="0"/>
    <s v="PH"/>
    <x v="0"/>
    <x v="0"/>
    <s v="ED"/>
    <x v="0"/>
    <m/>
    <n v="2010"/>
    <n v="3"/>
    <x v="0"/>
    <m/>
    <s v="M"/>
    <s v="MA1022"/>
    <x v="3"/>
    <m/>
    <m/>
    <m/>
    <m/>
    <m/>
    <m/>
    <m/>
  </r>
  <r>
    <n v="1386278"/>
    <s v="200701"/>
    <s v="2007"/>
    <s v="B"/>
    <x v="1"/>
    <s v="PH"/>
    <x v="4"/>
    <x v="0"/>
    <s v="ED"/>
    <x v="0"/>
    <m/>
    <n v="2010"/>
    <n v="3"/>
    <x v="0"/>
    <m/>
    <s v="M"/>
    <s v="MA1022"/>
    <x v="1"/>
    <m/>
    <m/>
    <m/>
    <m/>
    <m/>
    <m/>
    <m/>
  </r>
  <r>
    <n v="1386278"/>
    <s v="200802"/>
    <s v="2008"/>
    <s v="D"/>
    <x v="3"/>
    <s v="PH"/>
    <x v="6"/>
    <x v="3"/>
    <s v="ME"/>
    <x v="0"/>
    <m/>
    <n v="2010"/>
    <n v="2"/>
    <x v="1"/>
    <m/>
    <s v="M"/>
    <m/>
    <x v="2"/>
    <m/>
    <m/>
    <m/>
    <m/>
    <m/>
    <m/>
    <m/>
  </r>
  <r>
    <n v="1386458"/>
    <s v="201002"/>
    <s v="2010"/>
    <s v="D"/>
    <x v="17"/>
    <s v="PH"/>
    <x v="6"/>
    <x v="0"/>
    <s v="ME"/>
    <x v="0"/>
    <m/>
    <n v="2010"/>
    <n v="0"/>
    <x v="1"/>
    <d v="2010-05-15T00:00:00"/>
    <s v="M"/>
    <s v="MA2071"/>
    <x v="0"/>
    <m/>
    <m/>
    <m/>
    <m/>
    <m/>
    <m/>
    <m/>
  </r>
  <r>
    <n v="1386458"/>
    <s v="200801"/>
    <s v="2008"/>
    <s v="A"/>
    <x v="13"/>
    <s v="PH"/>
    <x v="15"/>
    <x v="0"/>
    <s v="ME"/>
    <x v="0"/>
    <m/>
    <n v="2010"/>
    <n v="2"/>
    <x v="1"/>
    <d v="2010-05-15T00:00:00"/>
    <s v="M"/>
    <s v="MA2051"/>
    <x v="0"/>
    <m/>
    <m/>
    <m/>
    <m/>
    <m/>
    <m/>
    <m/>
  </r>
  <r>
    <n v="1386458"/>
    <s v="200701"/>
    <s v="2007"/>
    <s v="A"/>
    <x v="0"/>
    <s v="PH"/>
    <x v="0"/>
    <x v="3"/>
    <s v="AE"/>
    <x v="0"/>
    <m/>
    <n v="2010"/>
    <n v="3"/>
    <x v="0"/>
    <d v="2010-05-15T00:00:00"/>
    <s v="M"/>
    <s v="MA1023"/>
    <x v="3"/>
    <m/>
    <m/>
    <m/>
    <m/>
    <m/>
    <m/>
    <m/>
  </r>
  <r>
    <n v="1386458"/>
    <s v="200701"/>
    <s v="2007"/>
    <s v="B"/>
    <x v="1"/>
    <s v="PH"/>
    <x v="1"/>
    <x v="3"/>
    <s v="AE"/>
    <x v="0"/>
    <m/>
    <n v="2010"/>
    <n v="3"/>
    <x v="0"/>
    <d v="2010-05-15T00:00:00"/>
    <s v="M"/>
    <s v="MA1023"/>
    <x v="0"/>
    <m/>
    <m/>
    <m/>
    <m/>
    <m/>
    <m/>
    <m/>
  </r>
  <r>
    <n v="1386546"/>
    <s v="200902"/>
    <s v="2009"/>
    <s v="D"/>
    <x v="7"/>
    <s v="PH"/>
    <x v="6"/>
    <x v="0"/>
    <s v="AE"/>
    <x v="0"/>
    <m/>
    <n v="2011"/>
    <n v="2"/>
    <x v="1"/>
    <m/>
    <s v="M"/>
    <s v="MA1023"/>
    <x v="0"/>
    <m/>
    <m/>
    <m/>
    <m/>
    <m/>
    <m/>
    <m/>
  </r>
  <r>
    <n v="1386546"/>
    <s v="201001"/>
    <s v="2010"/>
    <s v="B"/>
    <x v="14"/>
    <s v="PH"/>
    <x v="1"/>
    <x v="3"/>
    <s v="AE"/>
    <x v="0"/>
    <m/>
    <n v="2011"/>
    <n v="1"/>
    <x v="1"/>
    <m/>
    <s v="M"/>
    <m/>
    <x v="2"/>
    <m/>
    <m/>
    <m/>
    <m/>
    <m/>
    <m/>
    <m/>
  </r>
  <r>
    <n v="1386546"/>
    <s v="200801"/>
    <s v="2008"/>
    <s v="A"/>
    <x v="13"/>
    <s v="PH"/>
    <x v="5"/>
    <x v="3"/>
    <s v="AE"/>
    <x v="0"/>
    <m/>
    <n v="2011"/>
    <n v="3"/>
    <x v="0"/>
    <m/>
    <s v="M"/>
    <s v="MA1021"/>
    <x v="3"/>
    <m/>
    <m/>
    <m/>
    <m/>
    <m/>
    <m/>
    <m/>
  </r>
  <r>
    <n v="1386546"/>
    <s v="200901"/>
    <s v="2009"/>
    <s v="B"/>
    <x v="4"/>
    <s v="PH"/>
    <x v="1"/>
    <x v="2"/>
    <s v="AE"/>
    <x v="0"/>
    <m/>
    <n v="2011"/>
    <n v="2"/>
    <x v="1"/>
    <m/>
    <s v="M"/>
    <s v="MA1024"/>
    <x v="1"/>
    <m/>
    <m/>
    <m/>
    <m/>
    <m/>
    <m/>
    <m/>
  </r>
  <r>
    <n v="1386546"/>
    <s v="200802"/>
    <s v="2008"/>
    <s v="D"/>
    <x v="3"/>
    <s v="PH"/>
    <x v="1"/>
    <x v="2"/>
    <s v="AE"/>
    <x v="0"/>
    <m/>
    <n v="2011"/>
    <n v="3"/>
    <x v="0"/>
    <m/>
    <s v="M"/>
    <s v="MA1023"/>
    <x v="3"/>
    <s v="MA2611"/>
    <s v="NR"/>
    <m/>
    <m/>
    <m/>
    <m/>
    <m/>
  </r>
  <r>
    <n v="1386556"/>
    <s v="201002"/>
    <s v="2010"/>
    <s v="C"/>
    <x v="9"/>
    <s v="PH"/>
    <x v="5"/>
    <x v="3"/>
    <s v="CE"/>
    <x v="0"/>
    <m/>
    <n v="2010"/>
    <n v="0"/>
    <x v="1"/>
    <d v="2010-05-15T00:00:00"/>
    <s v="M"/>
    <s v="MA2611"/>
    <x v="0"/>
    <m/>
    <m/>
    <m/>
    <m/>
    <m/>
    <m/>
    <m/>
  </r>
  <r>
    <n v="1386556"/>
    <s v="200702"/>
    <s v="2007"/>
    <s v="C"/>
    <x v="6"/>
    <s v="PH"/>
    <x v="5"/>
    <x v="2"/>
    <s v="CE"/>
    <x v="0"/>
    <m/>
    <n v="2010"/>
    <n v="3"/>
    <x v="0"/>
    <d v="2010-05-15T00:00:00"/>
    <s v="M"/>
    <s v="MA1023"/>
    <x v="3"/>
    <m/>
    <m/>
    <m/>
    <m/>
    <m/>
    <m/>
    <m/>
  </r>
  <r>
    <n v="1386602"/>
    <s v="200701"/>
    <s v="2007"/>
    <s v="B"/>
    <x v="1"/>
    <s v="PH"/>
    <x v="4"/>
    <x v="1"/>
    <s v="ND"/>
    <x v="3"/>
    <m/>
    <n v="2010"/>
    <n v="3"/>
    <x v="0"/>
    <m/>
    <s v="M"/>
    <s v="MA1024"/>
    <x v="1"/>
    <m/>
    <m/>
    <m/>
    <m/>
    <m/>
    <m/>
    <m/>
  </r>
  <r>
    <n v="1386662"/>
    <s v="200701"/>
    <s v="2007"/>
    <s v="B"/>
    <x v="1"/>
    <s v="PH"/>
    <x v="1"/>
    <x v="0"/>
    <s v="ME"/>
    <x v="0"/>
    <m/>
    <n v="2010"/>
    <n v="3"/>
    <x v="0"/>
    <d v="2010-05-15T00:00:00"/>
    <s v="M"/>
    <s v="MA1022"/>
    <x v="0"/>
    <m/>
    <m/>
    <m/>
    <m/>
    <m/>
    <m/>
    <m/>
  </r>
  <r>
    <n v="1386662"/>
    <s v="200701"/>
    <s v="2007"/>
    <s v="A"/>
    <x v="0"/>
    <s v="PH"/>
    <x v="5"/>
    <x v="3"/>
    <s v="ME"/>
    <x v="0"/>
    <m/>
    <n v="2010"/>
    <n v="3"/>
    <x v="0"/>
    <d v="2010-05-15T00:00:00"/>
    <s v="M"/>
    <s v="MA1021"/>
    <x v="1"/>
    <m/>
    <m/>
    <m/>
    <m/>
    <m/>
    <m/>
    <m/>
  </r>
  <r>
    <n v="1386662"/>
    <s v="200702"/>
    <s v="2007"/>
    <s v="D"/>
    <x v="8"/>
    <s v="PH"/>
    <x v="6"/>
    <x v="3"/>
    <s v="ME"/>
    <x v="0"/>
    <m/>
    <n v="2010"/>
    <n v="3"/>
    <x v="0"/>
    <d v="2010-05-15T00:00:00"/>
    <s v="M"/>
    <s v="MA1024"/>
    <x v="0"/>
    <s v="MA2611"/>
    <s v="C"/>
    <m/>
    <m/>
    <m/>
    <m/>
    <m/>
  </r>
  <r>
    <n v="1386766"/>
    <s v="200701"/>
    <s v="2007"/>
    <s v="A"/>
    <x v="0"/>
    <s v="PH"/>
    <x v="5"/>
    <x v="3"/>
    <s v="BE"/>
    <x v="0"/>
    <m/>
    <n v="2010"/>
    <n v="3"/>
    <x v="0"/>
    <d v="2010-05-15T00:00:00"/>
    <s v="F"/>
    <s v="MA1021"/>
    <x v="0"/>
    <m/>
    <m/>
    <m/>
    <m/>
    <m/>
    <m/>
    <m/>
  </r>
  <r>
    <n v="1386766"/>
    <s v="200701"/>
    <s v="2007"/>
    <s v="B"/>
    <x v="1"/>
    <s v="PH"/>
    <x v="1"/>
    <x v="3"/>
    <s v="BE"/>
    <x v="0"/>
    <m/>
    <n v="2010"/>
    <n v="3"/>
    <x v="0"/>
    <d v="2010-05-15T00:00:00"/>
    <s v="F"/>
    <s v="MA1022"/>
    <x v="0"/>
    <s v="MA2611"/>
    <s v="NR"/>
    <m/>
    <m/>
    <m/>
    <m/>
    <m/>
  </r>
  <r>
    <n v="1386796"/>
    <s v="200702"/>
    <s v="2007"/>
    <s v="C"/>
    <x v="6"/>
    <s v="PH"/>
    <x v="5"/>
    <x v="1"/>
    <s v="CS"/>
    <x v="1"/>
    <m/>
    <n v="2010"/>
    <n v="3"/>
    <x v="0"/>
    <d v="2010-05-15T00:00:00"/>
    <s v="M"/>
    <m/>
    <x v="2"/>
    <m/>
    <m/>
    <m/>
    <m/>
    <m/>
    <m/>
    <m/>
  </r>
  <r>
    <n v="1386796"/>
    <s v="200702"/>
    <s v="2007"/>
    <s v="D"/>
    <x v="8"/>
    <s v="PH"/>
    <x v="1"/>
    <x v="1"/>
    <s v="CS"/>
    <x v="1"/>
    <m/>
    <n v="2010"/>
    <n v="3"/>
    <x v="0"/>
    <d v="2010-05-15T00:00:00"/>
    <s v="M"/>
    <s v="MA2071"/>
    <x v="4"/>
    <m/>
    <m/>
    <m/>
    <m/>
    <m/>
    <m/>
    <m/>
  </r>
  <r>
    <n v="1386804"/>
    <s v="200802"/>
    <s v="2008"/>
    <s v="C"/>
    <x v="5"/>
    <s v="PH"/>
    <x v="5"/>
    <x v="0"/>
    <s v="BE"/>
    <x v="0"/>
    <m/>
    <n v="2011"/>
    <n v="3"/>
    <x v="0"/>
    <d v="2011-05-14T00:00:00"/>
    <s v="F"/>
    <s v="MA2051"/>
    <x v="1"/>
    <m/>
    <m/>
    <m/>
    <m/>
    <m/>
    <m/>
    <m/>
  </r>
  <r>
    <n v="1386804"/>
    <s v="200802"/>
    <s v="2008"/>
    <s v="D"/>
    <x v="3"/>
    <s v="PH"/>
    <x v="1"/>
    <x v="3"/>
    <s v="BE"/>
    <x v="0"/>
    <m/>
    <n v="2011"/>
    <n v="3"/>
    <x v="0"/>
    <d v="2011-05-14T00:00:00"/>
    <s v="F"/>
    <m/>
    <x v="2"/>
    <m/>
    <m/>
    <m/>
    <m/>
    <m/>
    <m/>
    <m/>
  </r>
  <r>
    <n v="1386944"/>
    <s v="200802"/>
    <s v="2008"/>
    <s v="D"/>
    <x v="3"/>
    <s v="PH"/>
    <x v="10"/>
    <x v="1"/>
    <s v="PH"/>
    <x v="2"/>
    <s v="MG"/>
    <n v="2010"/>
    <n v="2"/>
    <x v="1"/>
    <d v="2011-05-14T00:00:00"/>
    <s v="F"/>
    <s v="MA2273"/>
    <x v="1"/>
    <m/>
    <m/>
    <m/>
    <m/>
    <m/>
    <m/>
    <m/>
  </r>
  <r>
    <n v="1386944"/>
    <s v="201102"/>
    <s v="2011"/>
    <s v="D"/>
    <x v="20"/>
    <s v="PH"/>
    <x v="23"/>
    <x v="0"/>
    <s v="MG"/>
    <x v="6"/>
    <m/>
    <n v="2011"/>
    <n v="0"/>
    <x v="1"/>
    <d v="2011-05-14T00:00:00"/>
    <s v="F"/>
    <m/>
    <x v="2"/>
    <m/>
    <m/>
    <m/>
    <m/>
    <m/>
    <m/>
    <m/>
  </r>
  <r>
    <n v="1386944"/>
    <s v="200801"/>
    <s v="2008"/>
    <s v="A"/>
    <x v="13"/>
    <s v="PH"/>
    <x v="15"/>
    <x v="0"/>
    <s v="PH"/>
    <x v="2"/>
    <s v="MG"/>
    <n v="2010"/>
    <n v="2"/>
    <x v="1"/>
    <d v="2011-05-14T00:00:00"/>
    <s v="F"/>
    <s v="MA2201"/>
    <x v="1"/>
    <m/>
    <m/>
    <m/>
    <m/>
    <m/>
    <m/>
    <m/>
  </r>
  <r>
    <n v="1386944"/>
    <s v="200702"/>
    <s v="2007"/>
    <s v="C"/>
    <x v="6"/>
    <s v="PH"/>
    <x v="13"/>
    <x v="0"/>
    <s v="PH"/>
    <x v="2"/>
    <s v="MG"/>
    <n v="2010"/>
    <n v="3"/>
    <x v="0"/>
    <d v="2011-05-14T00:00:00"/>
    <s v="F"/>
    <s v="MA2051"/>
    <x v="0"/>
    <s v="MA2071"/>
    <s v="B"/>
    <m/>
    <m/>
    <m/>
    <m/>
    <m/>
  </r>
  <r>
    <n v="1386944"/>
    <s v="201102"/>
    <s v="2011"/>
    <s v="D"/>
    <x v="20"/>
    <s v="PH"/>
    <x v="20"/>
    <x v="3"/>
    <s v="MG"/>
    <x v="6"/>
    <m/>
    <n v="2011"/>
    <n v="0"/>
    <x v="1"/>
    <d v="2011-05-14T00:00:00"/>
    <s v="F"/>
    <m/>
    <x v="2"/>
    <m/>
    <m/>
    <m/>
    <m/>
    <m/>
    <m/>
    <m/>
  </r>
  <r>
    <n v="1386944"/>
    <s v="200801"/>
    <s v="2008"/>
    <s v="B"/>
    <x v="11"/>
    <s v="PH"/>
    <x v="8"/>
    <x v="3"/>
    <s v="PH"/>
    <x v="2"/>
    <s v="MG"/>
    <n v="2010"/>
    <n v="2"/>
    <x v="1"/>
    <d v="2011-05-14T00:00:00"/>
    <s v="F"/>
    <s v="MA3825"/>
    <x v="0"/>
    <m/>
    <m/>
    <m/>
    <m/>
    <m/>
    <m/>
    <m/>
  </r>
  <r>
    <n v="1386944"/>
    <s v="200702"/>
    <s v="2007"/>
    <s v="D"/>
    <x v="8"/>
    <s v="PH"/>
    <x v="26"/>
    <x v="3"/>
    <s v="PH"/>
    <x v="2"/>
    <s v="MG"/>
    <n v="2010"/>
    <n v="3"/>
    <x v="0"/>
    <d v="2011-05-14T00:00:00"/>
    <s v="F"/>
    <s v="MA2611"/>
    <x v="3"/>
    <m/>
    <m/>
    <m/>
    <m/>
    <m/>
    <m/>
    <m/>
  </r>
  <r>
    <n v="1386944"/>
    <s v="201102"/>
    <s v="2011"/>
    <s v="C"/>
    <x v="21"/>
    <s v="PH"/>
    <x v="25"/>
    <x v="5"/>
    <s v="MG"/>
    <x v="6"/>
    <m/>
    <n v="2011"/>
    <n v="0"/>
    <x v="1"/>
    <d v="2011-05-14T00:00:00"/>
    <s v="F"/>
    <s v="MA4291"/>
    <x v="3"/>
    <m/>
    <m/>
    <m/>
    <m/>
    <m/>
    <m/>
    <m/>
  </r>
  <r>
    <n v="1386944"/>
    <s v="201102"/>
    <s v="2011"/>
    <s v="C"/>
    <x v="21"/>
    <s v="PH"/>
    <x v="14"/>
    <x v="2"/>
    <s v="MG"/>
    <x v="6"/>
    <m/>
    <n v="2011"/>
    <n v="0"/>
    <x v="1"/>
    <d v="2011-05-14T00:00:00"/>
    <s v="F"/>
    <s v="MA4291"/>
    <x v="3"/>
    <m/>
    <m/>
    <m/>
    <m/>
    <m/>
    <m/>
    <m/>
  </r>
  <r>
    <n v="1386944"/>
    <s v="201102"/>
    <s v="2011"/>
    <s v="D"/>
    <x v="20"/>
    <s v="PH"/>
    <x v="21"/>
    <x v="2"/>
    <s v="MG"/>
    <x v="6"/>
    <m/>
    <n v="2011"/>
    <n v="0"/>
    <x v="1"/>
    <d v="2011-05-14T00:00:00"/>
    <s v="F"/>
    <m/>
    <x v="2"/>
    <m/>
    <m/>
    <m/>
    <m/>
    <m/>
    <m/>
    <m/>
  </r>
  <r>
    <n v="1387184"/>
    <s v="201001"/>
    <s v="2010"/>
    <s v="B"/>
    <x v="14"/>
    <s v="PH"/>
    <x v="6"/>
    <x v="1"/>
    <s v="ME"/>
    <x v="0"/>
    <m/>
    <n v="2010"/>
    <n v="0"/>
    <x v="1"/>
    <d v="2010-05-15T00:00:00"/>
    <s v="F"/>
    <m/>
    <x v="2"/>
    <m/>
    <m/>
    <m/>
    <m/>
    <m/>
    <m/>
    <m/>
  </r>
  <r>
    <n v="1387184"/>
    <s v="200701"/>
    <s v="2007"/>
    <s v="A"/>
    <x v="0"/>
    <s v="PH"/>
    <x v="0"/>
    <x v="1"/>
    <s v="ME"/>
    <x v="0"/>
    <m/>
    <n v="2010"/>
    <n v="3"/>
    <x v="0"/>
    <d v="2010-05-15T00:00:00"/>
    <s v="F"/>
    <s v="MA1023"/>
    <x v="4"/>
    <m/>
    <m/>
    <m/>
    <m/>
    <m/>
    <m/>
    <m/>
  </r>
  <r>
    <n v="1387184"/>
    <s v="200701"/>
    <s v="2007"/>
    <s v="B"/>
    <x v="1"/>
    <s v="PH"/>
    <x v="4"/>
    <x v="1"/>
    <s v="ME"/>
    <x v="0"/>
    <m/>
    <n v="2010"/>
    <n v="3"/>
    <x v="0"/>
    <d v="2010-05-15T00:00:00"/>
    <s v="F"/>
    <s v="MA1024"/>
    <x v="4"/>
    <m/>
    <m/>
    <m/>
    <m/>
    <m/>
    <m/>
    <m/>
  </r>
  <r>
    <n v="1387190"/>
    <s v="200701"/>
    <s v="2007"/>
    <s v="A"/>
    <x v="0"/>
    <s v="PH"/>
    <x v="0"/>
    <x v="2"/>
    <s v="ME"/>
    <x v="0"/>
    <m/>
    <n v="2010"/>
    <n v="3"/>
    <x v="0"/>
    <m/>
    <s v="M"/>
    <s v="MA1023"/>
    <x v="0"/>
    <m/>
    <m/>
    <m/>
    <m/>
    <m/>
    <m/>
    <m/>
  </r>
  <r>
    <n v="1387284"/>
    <s v="200703"/>
    <s v="2007"/>
    <s v="E"/>
    <x v="18"/>
    <s v="PH"/>
    <x v="6"/>
    <x v="1"/>
    <s v="BE"/>
    <x v="0"/>
    <m/>
    <n v="2008"/>
    <n v="1"/>
    <x v="1"/>
    <d v="2008-05-17T00:00:00"/>
    <s v="F"/>
    <m/>
    <x v="2"/>
    <m/>
    <m/>
    <m/>
    <m/>
    <m/>
    <m/>
    <m/>
  </r>
  <r>
    <n v="1387396"/>
    <s v="200701"/>
    <s v="2007"/>
    <s v="A"/>
    <x v="0"/>
    <s v="PH"/>
    <x v="5"/>
    <x v="1"/>
    <s v="ME"/>
    <x v="0"/>
    <m/>
    <n v="2010"/>
    <n v="3"/>
    <x v="0"/>
    <d v="2010-05-15T00:00:00"/>
    <s v="M"/>
    <s v="MA1021"/>
    <x v="4"/>
    <m/>
    <m/>
    <m/>
    <m/>
    <m/>
    <m/>
    <m/>
  </r>
  <r>
    <n v="1387396"/>
    <s v="200701"/>
    <s v="2007"/>
    <s v="B"/>
    <x v="1"/>
    <s v="PH"/>
    <x v="1"/>
    <x v="1"/>
    <s v="ME"/>
    <x v="0"/>
    <m/>
    <n v="2010"/>
    <n v="3"/>
    <x v="0"/>
    <d v="2010-05-15T00:00:00"/>
    <s v="M"/>
    <s v="MA1022"/>
    <x v="4"/>
    <m/>
    <m/>
    <m/>
    <m/>
    <m/>
    <m/>
    <m/>
  </r>
  <r>
    <n v="1387396"/>
    <s v="200702"/>
    <s v="2007"/>
    <s v="D"/>
    <x v="8"/>
    <s v="PH"/>
    <x v="6"/>
    <x v="0"/>
    <s v="ME"/>
    <x v="0"/>
    <m/>
    <n v="2010"/>
    <n v="3"/>
    <x v="0"/>
    <d v="2010-05-15T00:00:00"/>
    <s v="M"/>
    <s v="MA1024"/>
    <x v="1"/>
    <m/>
    <m/>
    <m/>
    <m/>
    <m/>
    <m/>
    <m/>
  </r>
  <r>
    <n v="1387400"/>
    <s v="201201"/>
    <s v="2012"/>
    <s v="A"/>
    <x v="23"/>
    <s v="PH"/>
    <x v="5"/>
    <x v="1"/>
    <s v="CS"/>
    <x v="1"/>
    <s v="IMGD"/>
    <n v="2011"/>
    <n v="-1"/>
    <x v="1"/>
    <m/>
    <s v="M"/>
    <m/>
    <x v="2"/>
    <m/>
    <m/>
    <m/>
    <m/>
    <m/>
    <m/>
    <m/>
  </r>
  <r>
    <n v="1416222"/>
    <s v="201101"/>
    <s v="2011"/>
    <s v="A"/>
    <x v="15"/>
    <s v="PH"/>
    <x v="5"/>
    <x v="3"/>
    <s v="RBE"/>
    <x v="0"/>
    <m/>
    <n v="2014"/>
    <n v="3"/>
    <x v="0"/>
    <m/>
    <s v="F"/>
    <s v="MA1023"/>
    <x v="0"/>
    <m/>
    <m/>
    <m/>
    <m/>
    <m/>
    <m/>
    <m/>
  </r>
  <r>
    <n v="1387418"/>
    <s v="200802"/>
    <s v="2008"/>
    <s v="D"/>
    <x v="3"/>
    <s v="PH"/>
    <x v="6"/>
    <x v="1"/>
    <s v="ECE"/>
    <x v="0"/>
    <m/>
    <n v="2010"/>
    <n v="2"/>
    <x v="1"/>
    <d v="2010-05-15T00:00:00"/>
    <s v="M"/>
    <m/>
    <x v="2"/>
    <m/>
    <m/>
    <m/>
    <m/>
    <m/>
    <m/>
    <m/>
  </r>
  <r>
    <n v="1387418"/>
    <s v="200701"/>
    <s v="2007"/>
    <s v="B"/>
    <x v="1"/>
    <s v="PH"/>
    <x v="1"/>
    <x v="0"/>
    <s v="ED"/>
    <x v="0"/>
    <m/>
    <n v="2010"/>
    <n v="3"/>
    <x v="0"/>
    <d v="2010-05-15T00:00:00"/>
    <s v="M"/>
    <s v="MA1022"/>
    <x v="1"/>
    <m/>
    <m/>
    <m/>
    <m/>
    <m/>
    <m/>
    <m/>
  </r>
  <r>
    <n v="1387418"/>
    <s v="200701"/>
    <s v="2007"/>
    <s v="A"/>
    <x v="0"/>
    <s v="PH"/>
    <x v="5"/>
    <x v="3"/>
    <s v="ED"/>
    <x v="0"/>
    <m/>
    <n v="2010"/>
    <n v="3"/>
    <x v="0"/>
    <d v="2010-05-15T00:00:00"/>
    <s v="M"/>
    <s v="MA1021"/>
    <x v="1"/>
    <m/>
    <m/>
    <m/>
    <m/>
    <m/>
    <m/>
    <m/>
  </r>
  <r>
    <n v="1387460"/>
    <s v="200901"/>
    <s v="2009"/>
    <s v="A"/>
    <x v="10"/>
    <s v="PH"/>
    <x v="7"/>
    <x v="1"/>
    <s v="PH"/>
    <x v="2"/>
    <s v="MA"/>
    <n v="2010"/>
    <n v="1"/>
    <x v="1"/>
    <d v="2010-05-15T00:00:00"/>
    <s v="M"/>
    <s v="MA4451"/>
    <x v="3"/>
    <m/>
    <m/>
    <m/>
    <m/>
    <m/>
    <m/>
    <m/>
  </r>
  <r>
    <n v="1387460"/>
    <s v="200901"/>
    <s v="2009"/>
    <s v="B"/>
    <x v="4"/>
    <s v="PH"/>
    <x v="9"/>
    <x v="1"/>
    <s v="PH"/>
    <x v="2"/>
    <s v="MA"/>
    <n v="2010"/>
    <n v="1"/>
    <x v="1"/>
    <d v="2010-05-15T00:00:00"/>
    <s v="M"/>
    <s v="MA3457"/>
    <x v="4"/>
    <m/>
    <m/>
    <m/>
    <m/>
    <m/>
    <m/>
    <m/>
  </r>
  <r>
    <n v="1387460"/>
    <s v="200902"/>
    <s v="2009"/>
    <s v="D"/>
    <x v="7"/>
    <s v="PH"/>
    <x v="20"/>
    <x v="1"/>
    <s v="PH"/>
    <x v="2"/>
    <s v="MA"/>
    <n v="2010"/>
    <n v="1"/>
    <x v="1"/>
    <d v="2010-05-15T00:00:00"/>
    <s v="M"/>
    <m/>
    <x v="2"/>
    <m/>
    <m/>
    <m/>
    <m/>
    <m/>
    <m/>
    <m/>
  </r>
  <r>
    <n v="1387460"/>
    <s v="200801"/>
    <s v="2008"/>
    <s v="B"/>
    <x v="11"/>
    <s v="PH"/>
    <x v="8"/>
    <x v="1"/>
    <s v="PH"/>
    <x v="2"/>
    <s v="MA"/>
    <n v="2010"/>
    <n v="2"/>
    <x v="1"/>
    <d v="2010-05-15T00:00:00"/>
    <s v="M"/>
    <s v="MA2431"/>
    <x v="4"/>
    <m/>
    <m/>
    <m/>
    <m/>
    <m/>
    <m/>
    <m/>
  </r>
  <r>
    <n v="1387460"/>
    <s v="200801"/>
    <s v="2008"/>
    <s v="B"/>
    <x v="11"/>
    <s v="PH"/>
    <x v="16"/>
    <x v="1"/>
    <s v="PH"/>
    <x v="2"/>
    <s v="MA"/>
    <n v="2010"/>
    <n v="2"/>
    <x v="1"/>
    <d v="2010-05-15T00:00:00"/>
    <s v="M"/>
    <s v="MA2431"/>
    <x v="4"/>
    <m/>
    <m/>
    <m/>
    <m/>
    <m/>
    <m/>
    <m/>
  </r>
  <r>
    <n v="1387460"/>
    <s v="200802"/>
    <s v="2008"/>
    <s v="D"/>
    <x v="3"/>
    <s v="PH"/>
    <x v="3"/>
    <x v="1"/>
    <s v="PH"/>
    <x v="2"/>
    <s v="MA"/>
    <n v="2010"/>
    <n v="2"/>
    <x v="1"/>
    <d v="2010-05-15T00:00:00"/>
    <s v="M"/>
    <s v="MA3832"/>
    <x v="4"/>
    <m/>
    <m/>
    <m/>
    <m/>
    <m/>
    <m/>
    <m/>
  </r>
  <r>
    <n v="1387460"/>
    <s v="200802"/>
    <s v="2008"/>
    <s v="D"/>
    <x v="3"/>
    <s v="PH"/>
    <x v="10"/>
    <x v="1"/>
    <s v="PH"/>
    <x v="2"/>
    <s v="MA"/>
    <n v="2010"/>
    <n v="2"/>
    <x v="1"/>
    <d v="2010-05-15T00:00:00"/>
    <s v="M"/>
    <s v="MA3832"/>
    <x v="4"/>
    <m/>
    <m/>
    <m/>
    <m/>
    <m/>
    <m/>
    <m/>
  </r>
  <r>
    <n v="1387460"/>
    <s v="200702"/>
    <s v="2007"/>
    <s v="C"/>
    <x v="6"/>
    <s v="PH"/>
    <x v="5"/>
    <x v="1"/>
    <s v="PH"/>
    <x v="2"/>
    <s v="MA"/>
    <n v="2010"/>
    <n v="3"/>
    <x v="0"/>
    <d v="2010-05-15T00:00:00"/>
    <s v="M"/>
    <s v="MA1024"/>
    <x v="4"/>
    <s v="MA2611"/>
    <s v="A"/>
    <m/>
    <m/>
    <m/>
    <m/>
    <m/>
  </r>
  <r>
    <n v="1387460"/>
    <s v="200702"/>
    <s v="2007"/>
    <s v="D"/>
    <x v="8"/>
    <s v="PH"/>
    <x v="1"/>
    <x v="1"/>
    <s v="PH"/>
    <x v="2"/>
    <s v="MA"/>
    <n v="2010"/>
    <n v="3"/>
    <x v="0"/>
    <d v="2010-05-15T00:00:00"/>
    <s v="M"/>
    <s v="MA2071"/>
    <x v="4"/>
    <m/>
    <m/>
    <m/>
    <m/>
    <m/>
    <m/>
    <m/>
  </r>
  <r>
    <n v="1387460"/>
    <s v="200902"/>
    <s v="2009"/>
    <s v="C"/>
    <x v="2"/>
    <s v="PH"/>
    <x v="14"/>
    <x v="0"/>
    <s v="PH"/>
    <x v="2"/>
    <s v="MA"/>
    <n v="2010"/>
    <n v="1"/>
    <x v="1"/>
    <d v="2010-05-15T00:00:00"/>
    <s v="M"/>
    <m/>
    <x v="2"/>
    <m/>
    <m/>
    <m/>
    <m/>
    <m/>
    <m/>
    <m/>
  </r>
  <r>
    <n v="1387460"/>
    <s v="200801"/>
    <s v="2008"/>
    <s v="A"/>
    <x v="13"/>
    <s v="PH"/>
    <x v="15"/>
    <x v="0"/>
    <s v="PH"/>
    <x v="2"/>
    <s v="MA"/>
    <n v="2010"/>
    <n v="2"/>
    <x v="1"/>
    <d v="2010-05-15T00:00:00"/>
    <s v="M"/>
    <s v="MA2051"/>
    <x v="4"/>
    <s v="MA2201"/>
    <s v="A"/>
    <s v="MA2631"/>
    <s v="B"/>
    <m/>
    <m/>
    <m/>
  </r>
  <r>
    <n v="1387460"/>
    <s v="200902"/>
    <s v="2009"/>
    <s v="D"/>
    <x v="7"/>
    <s v="PH"/>
    <x v="21"/>
    <x v="3"/>
    <s v="PH"/>
    <x v="2"/>
    <s v="MA"/>
    <n v="2010"/>
    <n v="1"/>
    <x v="1"/>
    <d v="2010-05-15T00:00:00"/>
    <s v="M"/>
    <m/>
    <x v="2"/>
    <m/>
    <m/>
    <m/>
    <m/>
    <m/>
    <m/>
    <m/>
  </r>
  <r>
    <n v="1387460"/>
    <s v="200802"/>
    <s v="2008"/>
    <s v="C"/>
    <x v="5"/>
    <s v="PH"/>
    <x v="18"/>
    <x v="3"/>
    <s v="PH"/>
    <x v="2"/>
    <s v="MA"/>
    <n v="2010"/>
    <n v="2"/>
    <x v="1"/>
    <d v="2010-05-15T00:00:00"/>
    <s v="M"/>
    <s v="MA2251"/>
    <x v="4"/>
    <s v="MA3831"/>
    <s v="C"/>
    <m/>
    <m/>
    <m/>
    <m/>
    <m/>
  </r>
  <r>
    <n v="1387460"/>
    <s v="200902"/>
    <s v="2009"/>
    <s v="C"/>
    <x v="2"/>
    <s v="PH"/>
    <x v="13"/>
    <x v="2"/>
    <s v="PH"/>
    <x v="2"/>
    <s v="MA"/>
    <n v="2010"/>
    <n v="1"/>
    <x v="1"/>
    <d v="2010-05-15T00:00:00"/>
    <s v="M"/>
    <m/>
    <x v="2"/>
    <m/>
    <m/>
    <m/>
    <m/>
    <m/>
    <m/>
    <m/>
  </r>
  <r>
    <n v="1416222"/>
    <s v="201101"/>
    <s v="2011"/>
    <s v="B"/>
    <x v="22"/>
    <s v="PH"/>
    <x v="1"/>
    <x v="3"/>
    <s v="RBE"/>
    <x v="0"/>
    <m/>
    <n v="2014"/>
    <n v="3"/>
    <x v="0"/>
    <m/>
    <s v="F"/>
    <s v="MA1024"/>
    <x v="0"/>
    <m/>
    <m/>
    <m/>
    <m/>
    <m/>
    <m/>
    <m/>
  </r>
  <r>
    <n v="1387662"/>
    <s v="200701"/>
    <s v="2007"/>
    <s v="A"/>
    <x v="0"/>
    <s v="PH"/>
    <x v="5"/>
    <x v="1"/>
    <s v="ND"/>
    <x v="3"/>
    <m/>
    <n v="2010"/>
    <n v="3"/>
    <x v="0"/>
    <d v="2010-05-15T00:00:00"/>
    <s v="M"/>
    <s v="MA1022"/>
    <x v="4"/>
    <m/>
    <m/>
    <m/>
    <m/>
    <m/>
    <m/>
    <m/>
  </r>
  <r>
    <n v="1387662"/>
    <s v="200701"/>
    <s v="2007"/>
    <s v="B"/>
    <x v="1"/>
    <s v="PH"/>
    <x v="1"/>
    <x v="1"/>
    <s v="ND"/>
    <x v="3"/>
    <m/>
    <n v="2010"/>
    <n v="3"/>
    <x v="0"/>
    <d v="2010-05-15T00:00:00"/>
    <s v="M"/>
    <s v="MA1023"/>
    <x v="1"/>
    <m/>
    <m/>
    <m/>
    <m/>
    <m/>
    <m/>
    <m/>
  </r>
  <r>
    <n v="1387720"/>
    <s v="200801"/>
    <s v="2008"/>
    <s v="A"/>
    <x v="13"/>
    <s v="PH"/>
    <x v="0"/>
    <x v="3"/>
    <s v="CS"/>
    <x v="1"/>
    <m/>
    <n v="2011"/>
    <n v="3"/>
    <x v="0"/>
    <d v="2011-02-24T00:00:00"/>
    <s v="M"/>
    <s v="MA1023"/>
    <x v="0"/>
    <m/>
    <m/>
    <m/>
    <m/>
    <m/>
    <m/>
    <m/>
  </r>
  <r>
    <n v="1387720"/>
    <s v="200801"/>
    <s v="2008"/>
    <s v="B"/>
    <x v="11"/>
    <s v="PH"/>
    <x v="4"/>
    <x v="3"/>
    <s v="CS"/>
    <x v="1"/>
    <m/>
    <n v="2011"/>
    <n v="3"/>
    <x v="0"/>
    <d v="2011-02-24T00:00:00"/>
    <s v="M"/>
    <s v="MA1024"/>
    <x v="0"/>
    <m/>
    <m/>
    <m/>
    <m/>
    <m/>
    <m/>
    <m/>
  </r>
  <r>
    <n v="1387736"/>
    <s v="200701"/>
    <s v="2007"/>
    <s v="A"/>
    <x v="0"/>
    <s v="PH"/>
    <x v="5"/>
    <x v="1"/>
    <s v="ND"/>
    <x v="3"/>
    <m/>
    <n v="2010"/>
    <n v="3"/>
    <x v="0"/>
    <d v="2010-05-15T00:00:00"/>
    <s v="M"/>
    <s v="MA1022"/>
    <x v="4"/>
    <m/>
    <m/>
    <m/>
    <m/>
    <m/>
    <m/>
    <m/>
  </r>
  <r>
    <n v="1387736"/>
    <s v="200701"/>
    <s v="2007"/>
    <s v="B"/>
    <x v="1"/>
    <s v="PH"/>
    <x v="1"/>
    <x v="0"/>
    <s v="ND"/>
    <x v="3"/>
    <m/>
    <n v="2010"/>
    <n v="3"/>
    <x v="0"/>
    <d v="2010-05-15T00:00:00"/>
    <s v="M"/>
    <s v="MA1023"/>
    <x v="1"/>
    <m/>
    <m/>
    <m/>
    <m/>
    <m/>
    <m/>
    <m/>
  </r>
  <r>
    <n v="1387748"/>
    <s v="200901"/>
    <s v="2009"/>
    <s v="A"/>
    <x v="10"/>
    <s v="PH"/>
    <x v="7"/>
    <x v="1"/>
    <s v="PH"/>
    <x v="2"/>
    <s v="MA"/>
    <n v="2011"/>
    <n v="2"/>
    <x v="1"/>
    <d v="2011-05-14T00:00:00"/>
    <s v="M"/>
    <s v="MA4451"/>
    <x v="4"/>
    <m/>
    <m/>
    <m/>
    <m/>
    <m/>
    <m/>
    <m/>
  </r>
  <r>
    <n v="1387748"/>
    <s v="200901"/>
    <s v="2009"/>
    <s v="B"/>
    <x v="4"/>
    <s v="PH"/>
    <x v="8"/>
    <x v="1"/>
    <s v="PH"/>
    <x v="2"/>
    <s v="MA"/>
    <n v="2011"/>
    <n v="2"/>
    <x v="1"/>
    <d v="2011-05-14T00:00:00"/>
    <s v="M"/>
    <m/>
    <x v="2"/>
    <m/>
    <m/>
    <m/>
    <m/>
    <m/>
    <m/>
    <m/>
  </r>
  <r>
    <n v="1387748"/>
    <s v="200901"/>
    <s v="2009"/>
    <s v="B"/>
    <x v="4"/>
    <s v="PH"/>
    <x v="9"/>
    <x v="1"/>
    <s v="PH"/>
    <x v="2"/>
    <s v="MA"/>
    <n v="2011"/>
    <n v="2"/>
    <x v="1"/>
    <d v="2011-05-14T00:00:00"/>
    <s v="M"/>
    <m/>
    <x v="2"/>
    <m/>
    <m/>
    <m/>
    <m/>
    <m/>
    <m/>
    <m/>
  </r>
  <r>
    <n v="1387748"/>
    <s v="200902"/>
    <s v="2009"/>
    <s v="C"/>
    <x v="2"/>
    <s v="PH"/>
    <x v="13"/>
    <x v="1"/>
    <s v="PH"/>
    <x v="2"/>
    <s v="MA"/>
    <n v="2011"/>
    <n v="2"/>
    <x v="1"/>
    <d v="2011-05-14T00:00:00"/>
    <s v="M"/>
    <m/>
    <x v="2"/>
    <m/>
    <m/>
    <m/>
    <m/>
    <m/>
    <m/>
    <m/>
  </r>
  <r>
    <n v="1387748"/>
    <s v="200902"/>
    <s v="2009"/>
    <s v="D"/>
    <x v="7"/>
    <s v="PH"/>
    <x v="20"/>
    <x v="1"/>
    <s v="PH"/>
    <x v="2"/>
    <s v="MA"/>
    <n v="2011"/>
    <n v="2"/>
    <x v="1"/>
    <d v="2011-05-14T00:00:00"/>
    <s v="M"/>
    <m/>
    <x v="2"/>
    <m/>
    <m/>
    <m/>
    <m/>
    <m/>
    <m/>
    <m/>
  </r>
  <r>
    <n v="1387748"/>
    <s v="200801"/>
    <s v="2008"/>
    <s v="B"/>
    <x v="11"/>
    <s v="PH"/>
    <x v="4"/>
    <x v="1"/>
    <s v="PH"/>
    <x v="2"/>
    <m/>
    <n v="2011"/>
    <n v="3"/>
    <x v="0"/>
    <d v="2011-05-14T00:00:00"/>
    <s v="M"/>
    <s v="MA1024"/>
    <x v="1"/>
    <m/>
    <m/>
    <m/>
    <m/>
    <m/>
    <m/>
    <m/>
  </r>
  <r>
    <n v="1387748"/>
    <s v="200802"/>
    <s v="2008"/>
    <s v="C"/>
    <x v="5"/>
    <s v="PH"/>
    <x v="2"/>
    <x v="1"/>
    <s v="PH"/>
    <x v="2"/>
    <s v="MA"/>
    <n v="2011"/>
    <n v="3"/>
    <x v="0"/>
    <d v="2011-05-14T00:00:00"/>
    <s v="M"/>
    <s v="MA2051"/>
    <x v="4"/>
    <m/>
    <m/>
    <m/>
    <m/>
    <m/>
    <m/>
    <m/>
  </r>
  <r>
    <n v="1387748"/>
    <s v="200802"/>
    <s v="2008"/>
    <s v="D"/>
    <x v="3"/>
    <s v="PH"/>
    <x v="10"/>
    <x v="1"/>
    <s v="PH"/>
    <x v="2"/>
    <s v="MA"/>
    <n v="2011"/>
    <n v="3"/>
    <x v="0"/>
    <d v="2011-05-14T00:00:00"/>
    <s v="M"/>
    <s v="MA2071"/>
    <x v="4"/>
    <m/>
    <m/>
    <m/>
    <m/>
    <m/>
    <m/>
    <m/>
  </r>
  <r>
    <n v="1387748"/>
    <s v="200901"/>
    <s v="2009"/>
    <s v="A"/>
    <x v="10"/>
    <s v="PH"/>
    <x v="15"/>
    <x v="0"/>
    <s v="PH"/>
    <x v="2"/>
    <s v="MA"/>
    <n v="2011"/>
    <n v="2"/>
    <x v="1"/>
    <d v="2011-05-14T00:00:00"/>
    <s v="M"/>
    <s v="MA4451"/>
    <x v="4"/>
    <m/>
    <m/>
    <m/>
    <m/>
    <m/>
    <m/>
    <m/>
  </r>
  <r>
    <n v="1387748"/>
    <s v="200902"/>
    <s v="2009"/>
    <s v="C"/>
    <x v="2"/>
    <s v="PH"/>
    <x v="18"/>
    <x v="0"/>
    <s v="PH"/>
    <x v="2"/>
    <s v="MA"/>
    <n v="2011"/>
    <n v="2"/>
    <x v="1"/>
    <d v="2011-05-14T00:00:00"/>
    <s v="M"/>
    <m/>
    <x v="2"/>
    <m/>
    <m/>
    <m/>
    <m/>
    <m/>
    <m/>
    <m/>
  </r>
  <r>
    <n v="1387748"/>
    <s v="200902"/>
    <s v="2009"/>
    <s v="C"/>
    <x v="2"/>
    <s v="PH"/>
    <x v="14"/>
    <x v="0"/>
    <s v="PH"/>
    <x v="2"/>
    <s v="MA"/>
    <n v="2011"/>
    <n v="2"/>
    <x v="1"/>
    <d v="2011-05-14T00:00:00"/>
    <s v="M"/>
    <m/>
    <x v="2"/>
    <m/>
    <m/>
    <m/>
    <m/>
    <m/>
    <m/>
    <m/>
  </r>
  <r>
    <n v="1387748"/>
    <s v="200801"/>
    <s v="2008"/>
    <s v="A"/>
    <x v="13"/>
    <s v="PH"/>
    <x v="0"/>
    <x v="0"/>
    <s v="PH"/>
    <x v="2"/>
    <m/>
    <n v="2011"/>
    <n v="3"/>
    <x v="0"/>
    <d v="2011-05-14T00:00:00"/>
    <s v="M"/>
    <s v="MA1023"/>
    <x v="4"/>
    <m/>
    <m/>
    <m/>
    <m/>
    <m/>
    <m/>
    <m/>
  </r>
  <r>
    <n v="1387748"/>
    <s v="200902"/>
    <s v="2009"/>
    <s v="D"/>
    <x v="7"/>
    <s v="PH"/>
    <x v="21"/>
    <x v="3"/>
    <s v="PH"/>
    <x v="2"/>
    <s v="MA"/>
    <n v="2011"/>
    <n v="2"/>
    <x v="1"/>
    <d v="2011-05-14T00:00:00"/>
    <s v="M"/>
    <m/>
    <x v="2"/>
    <m/>
    <m/>
    <m/>
    <m/>
    <m/>
    <m/>
    <m/>
  </r>
  <r>
    <n v="1387768"/>
    <s v="200702"/>
    <s v="2007"/>
    <s v="C"/>
    <x v="6"/>
    <s v="PH"/>
    <x v="5"/>
    <x v="1"/>
    <s v="IMGD"/>
    <x v="1"/>
    <m/>
    <n v="2010"/>
    <n v="3"/>
    <x v="0"/>
    <d v="2010-05-15T00:00:00"/>
    <s v="M"/>
    <m/>
    <x v="2"/>
    <m/>
    <m/>
    <m/>
    <m/>
    <m/>
    <m/>
    <m/>
  </r>
  <r>
    <n v="1387930"/>
    <s v="200901"/>
    <s v="2009"/>
    <s v="A"/>
    <x v="10"/>
    <s v="PH"/>
    <x v="2"/>
    <x v="1"/>
    <s v="ME"/>
    <x v="0"/>
    <m/>
    <n v="2009"/>
    <n v="0"/>
    <x v="1"/>
    <d v="2009-05-16T00:00:00"/>
    <s v="M"/>
    <m/>
    <x v="2"/>
    <m/>
    <m/>
    <m/>
    <m/>
    <m/>
    <m/>
    <m/>
  </r>
  <r>
    <n v="1387930"/>
    <s v="200801"/>
    <s v="2008"/>
    <s v="B"/>
    <x v="11"/>
    <s v="PH"/>
    <x v="6"/>
    <x v="1"/>
    <s v="ME"/>
    <x v="0"/>
    <m/>
    <n v="2009"/>
    <n v="1"/>
    <x v="1"/>
    <d v="2009-05-16T00:00:00"/>
    <s v="M"/>
    <m/>
    <x v="2"/>
    <m/>
    <m/>
    <m/>
    <m/>
    <m/>
    <m/>
    <m/>
  </r>
  <r>
    <n v="1388026"/>
    <s v="200701"/>
    <s v="2007"/>
    <s v="A"/>
    <x v="0"/>
    <s v="PH"/>
    <x v="5"/>
    <x v="1"/>
    <s v="HU"/>
    <x v="4"/>
    <m/>
    <n v="2010"/>
    <n v="3"/>
    <x v="0"/>
    <d v="2010-05-15T00:00:00"/>
    <s v="M"/>
    <s v="MA1021"/>
    <x v="4"/>
    <m/>
    <m/>
    <m/>
    <m/>
    <m/>
    <m/>
    <m/>
  </r>
  <r>
    <n v="1388026"/>
    <s v="200701"/>
    <s v="2007"/>
    <s v="B"/>
    <x v="1"/>
    <s v="PH"/>
    <x v="1"/>
    <x v="1"/>
    <s v="HU"/>
    <x v="4"/>
    <m/>
    <n v="2010"/>
    <n v="3"/>
    <x v="0"/>
    <d v="2010-05-15T00:00:00"/>
    <s v="M"/>
    <s v="MA1023"/>
    <x v="1"/>
    <m/>
    <m/>
    <m/>
    <m/>
    <m/>
    <m/>
    <m/>
  </r>
  <r>
    <n v="1388034"/>
    <s v="200702"/>
    <s v="2007"/>
    <s v="D"/>
    <x v="8"/>
    <s v="PH"/>
    <x v="1"/>
    <x v="1"/>
    <s v="CM"/>
    <x v="0"/>
    <m/>
    <n v="2010"/>
    <n v="3"/>
    <x v="0"/>
    <d v="2010-05-15T00:00:00"/>
    <s v="F"/>
    <m/>
    <x v="2"/>
    <m/>
    <m/>
    <m/>
    <m/>
    <m/>
    <m/>
    <m/>
  </r>
  <r>
    <n v="1388034"/>
    <s v="200702"/>
    <s v="2007"/>
    <s v="C"/>
    <x v="6"/>
    <s v="PH"/>
    <x v="5"/>
    <x v="0"/>
    <s v="CM"/>
    <x v="0"/>
    <m/>
    <n v="2010"/>
    <n v="3"/>
    <x v="0"/>
    <d v="2010-05-15T00:00:00"/>
    <s v="F"/>
    <s v="MA2051"/>
    <x v="4"/>
    <m/>
    <m/>
    <m/>
    <m/>
    <m/>
    <m/>
    <m/>
  </r>
  <r>
    <n v="1388090"/>
    <s v="201001"/>
    <s v="2010"/>
    <s v="B"/>
    <x v="14"/>
    <s v="PH"/>
    <x v="16"/>
    <x v="1"/>
    <s v="AE"/>
    <x v="0"/>
    <m/>
    <n v="2010"/>
    <n v="0"/>
    <x v="1"/>
    <d v="2010-05-15T00:00:00"/>
    <s v="M"/>
    <m/>
    <x v="2"/>
    <m/>
    <m/>
    <m/>
    <m/>
    <m/>
    <m/>
    <m/>
  </r>
  <r>
    <n v="1388090"/>
    <s v="200801"/>
    <s v="2008"/>
    <s v="A"/>
    <x v="13"/>
    <s v="PH"/>
    <x v="15"/>
    <x v="1"/>
    <s v="AE"/>
    <x v="0"/>
    <m/>
    <n v="2010"/>
    <n v="2"/>
    <x v="1"/>
    <d v="2010-05-15T00:00:00"/>
    <s v="M"/>
    <m/>
    <x v="2"/>
    <m/>
    <m/>
    <m/>
    <m/>
    <m/>
    <m/>
    <m/>
  </r>
  <r>
    <n v="1388090"/>
    <s v="200701"/>
    <s v="2007"/>
    <s v="A"/>
    <x v="0"/>
    <s v="PH"/>
    <x v="0"/>
    <x v="1"/>
    <s v="ND"/>
    <x v="3"/>
    <m/>
    <n v="2010"/>
    <n v="3"/>
    <x v="0"/>
    <d v="2010-05-15T00:00:00"/>
    <s v="M"/>
    <s v="MA1023"/>
    <x v="4"/>
    <m/>
    <m/>
    <m/>
    <m/>
    <m/>
    <m/>
    <m/>
  </r>
  <r>
    <n v="1388090"/>
    <s v="200701"/>
    <s v="2007"/>
    <s v="B"/>
    <x v="1"/>
    <s v="PH"/>
    <x v="4"/>
    <x v="1"/>
    <s v="ND"/>
    <x v="3"/>
    <m/>
    <n v="2010"/>
    <n v="3"/>
    <x v="0"/>
    <d v="2010-05-15T00:00:00"/>
    <s v="M"/>
    <s v="MA1024"/>
    <x v="4"/>
    <m/>
    <m/>
    <m/>
    <m/>
    <m/>
    <m/>
    <m/>
  </r>
  <r>
    <n v="1388090"/>
    <s v="200702"/>
    <s v="2007"/>
    <s v="D"/>
    <x v="8"/>
    <s v="PH"/>
    <x v="6"/>
    <x v="1"/>
    <s v="AE"/>
    <x v="0"/>
    <m/>
    <n v="2010"/>
    <n v="3"/>
    <x v="0"/>
    <d v="2010-05-15T00:00:00"/>
    <s v="M"/>
    <s v="MA2051"/>
    <x v="4"/>
    <m/>
    <m/>
    <m/>
    <m/>
    <m/>
    <m/>
    <m/>
  </r>
  <r>
    <n v="1388090"/>
    <s v="200802"/>
    <s v="2008"/>
    <s v="C"/>
    <x v="5"/>
    <s v="PH"/>
    <x v="17"/>
    <x v="0"/>
    <s v="AE"/>
    <x v="0"/>
    <m/>
    <n v="2010"/>
    <n v="2"/>
    <x v="1"/>
    <d v="2010-05-15T00:00:00"/>
    <s v="M"/>
    <m/>
    <x v="2"/>
    <m/>
    <m/>
    <m/>
    <m/>
    <m/>
    <m/>
    <m/>
  </r>
  <r>
    <n v="1388090"/>
    <s v="200702"/>
    <s v="2007"/>
    <s v="C"/>
    <x v="6"/>
    <s v="PH"/>
    <x v="2"/>
    <x v="0"/>
    <s v="AE"/>
    <x v="0"/>
    <m/>
    <n v="2010"/>
    <n v="3"/>
    <x v="0"/>
    <d v="2010-05-15T00:00:00"/>
    <s v="M"/>
    <s v="MA2071"/>
    <x v="1"/>
    <m/>
    <m/>
    <m/>
    <m/>
    <m/>
    <m/>
    <m/>
  </r>
  <r>
    <n v="1388296"/>
    <s v="200702"/>
    <s v="2007"/>
    <s v="C"/>
    <x v="6"/>
    <s v="PH"/>
    <x v="5"/>
    <x v="1"/>
    <s v="CE"/>
    <x v="0"/>
    <m/>
    <n v="2010"/>
    <n v="3"/>
    <x v="0"/>
    <d v="2010-05-15T00:00:00"/>
    <s v="F"/>
    <s v="MA1023"/>
    <x v="1"/>
    <m/>
    <m/>
    <m/>
    <m/>
    <m/>
    <m/>
    <m/>
  </r>
  <r>
    <n v="1388296"/>
    <s v="200701"/>
    <s v="2007"/>
    <s v="B"/>
    <x v="1"/>
    <s v="PH"/>
    <x v="1"/>
    <x v="0"/>
    <s v="CM"/>
    <x v="0"/>
    <m/>
    <n v="2010"/>
    <n v="3"/>
    <x v="0"/>
    <d v="2010-05-15T00:00:00"/>
    <s v="F"/>
    <s v="MA1022"/>
    <x v="1"/>
    <m/>
    <m/>
    <m/>
    <m/>
    <m/>
    <m/>
    <m/>
  </r>
  <r>
    <n v="1388418"/>
    <s v="201001"/>
    <s v="2010"/>
    <s v="A"/>
    <x v="19"/>
    <s v="PH"/>
    <x v="5"/>
    <x v="3"/>
    <s v="ME"/>
    <x v="0"/>
    <m/>
    <n v="2013"/>
    <n v="3"/>
    <x v="0"/>
    <m/>
    <s v="M"/>
    <s v="MA1022"/>
    <x v="0"/>
    <m/>
    <m/>
    <m/>
    <m/>
    <n v="13.166667"/>
    <n v="7"/>
    <n v="8"/>
  </r>
  <r>
    <n v="1388418"/>
    <s v="201001"/>
    <s v="2010"/>
    <s v="B"/>
    <x v="14"/>
    <s v="PH"/>
    <x v="1"/>
    <x v="3"/>
    <s v="ME"/>
    <x v="0"/>
    <m/>
    <n v="2013"/>
    <n v="3"/>
    <x v="0"/>
    <m/>
    <s v="M"/>
    <s v="MA1023"/>
    <x v="1"/>
    <m/>
    <m/>
    <m/>
    <m/>
    <n v="13.166667"/>
    <n v="7"/>
    <n v="8"/>
  </r>
  <r>
    <n v="1388590"/>
    <s v="201001"/>
    <s v="2010"/>
    <s v="A"/>
    <x v="19"/>
    <s v="PH"/>
    <x v="0"/>
    <x v="0"/>
    <s v="ED"/>
    <x v="0"/>
    <m/>
    <n v="2013"/>
    <n v="3"/>
    <x v="0"/>
    <m/>
    <s v="M"/>
    <s v="MA1024"/>
    <x v="4"/>
    <m/>
    <m/>
    <m/>
    <m/>
    <n v="16"/>
    <n v="8"/>
    <n v="9"/>
  </r>
  <r>
    <n v="1388590"/>
    <s v="201001"/>
    <s v="2010"/>
    <s v="B"/>
    <x v="14"/>
    <s v="PH"/>
    <x v="1"/>
    <x v="0"/>
    <s v="ED"/>
    <x v="0"/>
    <m/>
    <n v="2013"/>
    <n v="3"/>
    <x v="0"/>
    <m/>
    <s v="M"/>
    <s v="MA2051"/>
    <x v="4"/>
    <m/>
    <m/>
    <m/>
    <m/>
    <n v="16"/>
    <n v="8"/>
    <n v="9"/>
  </r>
  <r>
    <n v="1388592"/>
    <s v="201001"/>
    <s v="2010"/>
    <s v="A"/>
    <x v="19"/>
    <s v="PH"/>
    <x v="5"/>
    <x v="3"/>
    <s v="ED"/>
    <x v="0"/>
    <m/>
    <n v="2013"/>
    <n v="3"/>
    <x v="0"/>
    <m/>
    <s v="M"/>
    <s v="MA1021"/>
    <x v="0"/>
    <m/>
    <m/>
    <m/>
    <m/>
    <m/>
    <m/>
    <m/>
  </r>
  <r>
    <n v="1388592"/>
    <s v="201001"/>
    <s v="2010"/>
    <s v="B"/>
    <x v="14"/>
    <s v="PH"/>
    <x v="1"/>
    <x v="3"/>
    <s v="ED"/>
    <x v="0"/>
    <m/>
    <n v="2013"/>
    <n v="3"/>
    <x v="0"/>
    <m/>
    <s v="M"/>
    <s v="MA1022"/>
    <x v="1"/>
    <m/>
    <m/>
    <m/>
    <m/>
    <m/>
    <m/>
    <m/>
  </r>
  <r>
    <n v="1388684"/>
    <s v="201002"/>
    <s v="2010"/>
    <s v="D"/>
    <x v="17"/>
    <s v="PH"/>
    <x v="1"/>
    <x v="0"/>
    <s v="ECE"/>
    <x v="0"/>
    <m/>
    <n v="2013"/>
    <n v="3"/>
    <x v="0"/>
    <m/>
    <s v="M"/>
    <s v="MA1023"/>
    <x v="1"/>
    <m/>
    <m/>
    <m/>
    <m/>
    <n v="11"/>
    <n v="4"/>
    <n v="5"/>
  </r>
  <r>
    <n v="1388684"/>
    <s v="201002"/>
    <s v="2010"/>
    <s v="C"/>
    <x v="9"/>
    <s v="PH"/>
    <x v="5"/>
    <x v="3"/>
    <s v="ECE"/>
    <x v="0"/>
    <m/>
    <n v="2013"/>
    <n v="3"/>
    <x v="0"/>
    <m/>
    <s v="M"/>
    <s v="MA1022"/>
    <x v="1"/>
    <m/>
    <m/>
    <m/>
    <m/>
    <n v="11"/>
    <n v="4"/>
    <n v="5"/>
  </r>
  <r>
    <n v="1388704"/>
    <s v="201001"/>
    <s v="2010"/>
    <s v="A"/>
    <x v="19"/>
    <s v="PH"/>
    <x v="0"/>
    <x v="1"/>
    <s v="ED"/>
    <x v="0"/>
    <m/>
    <n v="2013"/>
    <n v="3"/>
    <x v="0"/>
    <m/>
    <s v="M"/>
    <s v="MA1023"/>
    <x v="1"/>
    <m/>
    <m/>
    <m/>
    <m/>
    <n v="16"/>
    <n v="8"/>
    <n v="8"/>
  </r>
  <r>
    <n v="1388704"/>
    <s v="201001"/>
    <s v="2010"/>
    <s v="B"/>
    <x v="14"/>
    <s v="PH"/>
    <x v="4"/>
    <x v="1"/>
    <s v="ED"/>
    <x v="0"/>
    <m/>
    <n v="2013"/>
    <n v="3"/>
    <x v="0"/>
    <m/>
    <s v="M"/>
    <s v="MA1024"/>
    <x v="1"/>
    <m/>
    <m/>
    <m/>
    <m/>
    <n v="16"/>
    <n v="8"/>
    <n v="8"/>
  </r>
  <r>
    <n v="1388728"/>
    <s v="201001"/>
    <s v="2010"/>
    <s v="B"/>
    <x v="14"/>
    <s v="PH"/>
    <x v="4"/>
    <x v="0"/>
    <s v="ED"/>
    <x v="0"/>
    <m/>
    <n v="2013"/>
    <n v="3"/>
    <x v="0"/>
    <m/>
    <s v="F"/>
    <s v="MA1024"/>
    <x v="4"/>
    <m/>
    <m/>
    <m/>
    <m/>
    <n v="15"/>
    <n v="8"/>
    <n v="9"/>
  </r>
  <r>
    <n v="1388728"/>
    <s v="201001"/>
    <s v="2010"/>
    <s v="A"/>
    <x v="19"/>
    <s v="PH"/>
    <x v="0"/>
    <x v="3"/>
    <s v="ED"/>
    <x v="0"/>
    <m/>
    <n v="2013"/>
    <n v="3"/>
    <x v="0"/>
    <m/>
    <s v="F"/>
    <s v="MA1023"/>
    <x v="1"/>
    <m/>
    <m/>
    <m/>
    <m/>
    <n v="15"/>
    <n v="8"/>
    <n v="9"/>
  </r>
  <r>
    <n v="1388768"/>
    <s v="201101"/>
    <s v="2011"/>
    <s v="A"/>
    <x v="15"/>
    <s v="PH"/>
    <x v="15"/>
    <x v="1"/>
    <s v="ME"/>
    <x v="0"/>
    <s v="PH"/>
    <n v="2013"/>
    <n v="2"/>
    <x v="1"/>
    <m/>
    <s v="M"/>
    <s v="MA2051"/>
    <x v="4"/>
    <m/>
    <m/>
    <m/>
    <m/>
    <n v="14.5"/>
    <n v="1"/>
    <n v="0"/>
  </r>
  <r>
    <n v="1388768"/>
    <s v="201101"/>
    <s v="2011"/>
    <s v="B"/>
    <x v="22"/>
    <s v="PH"/>
    <x v="8"/>
    <x v="1"/>
    <s v="ME"/>
    <x v="0"/>
    <s v="PH"/>
    <n v="2013"/>
    <n v="2"/>
    <x v="1"/>
    <m/>
    <s v="M"/>
    <m/>
    <x v="2"/>
    <m/>
    <m/>
    <m/>
    <m/>
    <n v="14.5"/>
    <n v="1"/>
    <n v="0"/>
  </r>
  <r>
    <n v="1388768"/>
    <s v="201001"/>
    <s v="2010"/>
    <s v="A"/>
    <x v="19"/>
    <s v="PH"/>
    <x v="5"/>
    <x v="1"/>
    <s v="ME"/>
    <x v="0"/>
    <m/>
    <n v="2013"/>
    <n v="3"/>
    <x v="0"/>
    <m/>
    <s v="M"/>
    <s v="MA1021"/>
    <x v="4"/>
    <m/>
    <m/>
    <m/>
    <m/>
    <n v="14.5"/>
    <n v="1"/>
    <n v="0"/>
  </r>
  <r>
    <n v="1388768"/>
    <s v="201001"/>
    <s v="2010"/>
    <s v="B"/>
    <x v="14"/>
    <s v="PH"/>
    <x v="1"/>
    <x v="1"/>
    <s v="ME"/>
    <x v="0"/>
    <m/>
    <n v="2013"/>
    <n v="3"/>
    <x v="0"/>
    <m/>
    <s v="M"/>
    <s v="MA1022"/>
    <x v="4"/>
    <m/>
    <m/>
    <m/>
    <m/>
    <n v="14.5"/>
    <n v="1"/>
    <n v="0"/>
  </r>
  <r>
    <n v="1388768"/>
    <s v="201002"/>
    <s v="2010"/>
    <s v="C"/>
    <x v="9"/>
    <s v="PH"/>
    <x v="2"/>
    <x v="1"/>
    <s v="ME"/>
    <x v="0"/>
    <s v="PH"/>
    <n v="2013"/>
    <n v="3"/>
    <x v="0"/>
    <m/>
    <s v="M"/>
    <s v="MA1023"/>
    <x v="4"/>
    <m/>
    <m/>
    <m/>
    <m/>
    <n v="14.5"/>
    <n v="1"/>
    <n v="0"/>
  </r>
  <r>
    <n v="1388768"/>
    <s v="201002"/>
    <s v="2010"/>
    <s v="D"/>
    <x v="17"/>
    <s v="PH"/>
    <x v="6"/>
    <x v="1"/>
    <s v="ME"/>
    <x v="0"/>
    <s v="PH"/>
    <n v="2013"/>
    <n v="3"/>
    <x v="0"/>
    <m/>
    <s v="M"/>
    <s v="MA1024"/>
    <x v="4"/>
    <m/>
    <m/>
    <m/>
    <m/>
    <n v="14.5"/>
    <n v="1"/>
    <n v="0"/>
  </r>
  <r>
    <n v="1388810"/>
    <s v="201002"/>
    <s v="2010"/>
    <s v="D"/>
    <x v="17"/>
    <s v="PH"/>
    <x v="4"/>
    <x v="1"/>
    <s v="CS"/>
    <x v="1"/>
    <s v="ECE"/>
    <n v="2013"/>
    <n v="3"/>
    <x v="0"/>
    <m/>
    <s v="M"/>
    <s v="MA2201"/>
    <x v="4"/>
    <m/>
    <m/>
    <m/>
    <m/>
    <n v="15.5"/>
    <n v="8"/>
    <n v="8"/>
  </r>
  <r>
    <n v="1388814"/>
    <s v="201001"/>
    <s v="2010"/>
    <s v="A"/>
    <x v="19"/>
    <s v="PH"/>
    <x v="0"/>
    <x v="1"/>
    <s v="CS"/>
    <x v="1"/>
    <m/>
    <n v="2013"/>
    <n v="3"/>
    <x v="0"/>
    <m/>
    <s v="M"/>
    <s v="MA1023"/>
    <x v="4"/>
    <m/>
    <m/>
    <m/>
    <m/>
    <m/>
    <m/>
    <m/>
  </r>
  <r>
    <n v="1388814"/>
    <s v="201001"/>
    <s v="2010"/>
    <s v="B"/>
    <x v="14"/>
    <s v="PH"/>
    <x v="4"/>
    <x v="0"/>
    <s v="CS"/>
    <x v="1"/>
    <m/>
    <n v="2013"/>
    <n v="3"/>
    <x v="0"/>
    <m/>
    <s v="M"/>
    <s v="MA1024"/>
    <x v="1"/>
    <m/>
    <m/>
    <m/>
    <m/>
    <m/>
    <m/>
    <m/>
  </r>
  <r>
    <n v="1388850"/>
    <s v="201001"/>
    <s v="2010"/>
    <s v="B"/>
    <x v="14"/>
    <s v="PH"/>
    <x v="1"/>
    <x v="1"/>
    <s v="ED"/>
    <x v="0"/>
    <m/>
    <n v="2013"/>
    <n v="3"/>
    <x v="0"/>
    <m/>
    <s v="F"/>
    <s v="MA1024"/>
    <x v="4"/>
    <m/>
    <m/>
    <m/>
    <m/>
    <n v="14"/>
    <n v="7"/>
    <n v="9"/>
  </r>
  <r>
    <n v="1388850"/>
    <s v="201001"/>
    <s v="2010"/>
    <s v="A"/>
    <x v="19"/>
    <s v="PH"/>
    <x v="0"/>
    <x v="0"/>
    <s v="ED"/>
    <x v="0"/>
    <m/>
    <n v="2013"/>
    <n v="3"/>
    <x v="0"/>
    <m/>
    <s v="F"/>
    <s v="MA1023"/>
    <x v="4"/>
    <m/>
    <m/>
    <m/>
    <m/>
    <n v="14"/>
    <n v="7"/>
    <n v="9"/>
  </r>
  <r>
    <n v="1388924"/>
    <s v="201002"/>
    <s v="2010"/>
    <s v="C"/>
    <x v="9"/>
    <s v="PH"/>
    <x v="0"/>
    <x v="1"/>
    <s v="BE"/>
    <x v="0"/>
    <m/>
    <n v="2013"/>
    <n v="3"/>
    <x v="0"/>
    <m/>
    <s v="F"/>
    <s v="MA2071"/>
    <x v="1"/>
    <m/>
    <m/>
    <m/>
    <m/>
    <n v="16"/>
    <n v="8"/>
    <n v="9"/>
  </r>
  <r>
    <n v="1388924"/>
    <s v="201002"/>
    <s v="2010"/>
    <s v="D"/>
    <x v="17"/>
    <s v="PH"/>
    <x v="4"/>
    <x v="0"/>
    <s v="BE"/>
    <x v="0"/>
    <m/>
    <n v="2013"/>
    <n v="3"/>
    <x v="0"/>
    <m/>
    <s v="F"/>
    <s v="MA2051"/>
    <x v="1"/>
    <m/>
    <m/>
    <m/>
    <m/>
    <n v="16"/>
    <n v="8"/>
    <n v="9"/>
  </r>
  <r>
    <n v="1388936"/>
    <s v="201001"/>
    <s v="2010"/>
    <s v="A"/>
    <x v="19"/>
    <s v="PH"/>
    <x v="5"/>
    <x v="0"/>
    <s v="ME"/>
    <x v="0"/>
    <m/>
    <n v="2013"/>
    <n v="3"/>
    <x v="0"/>
    <m/>
    <s v="M"/>
    <s v="MA1023"/>
    <x v="0"/>
    <m/>
    <m/>
    <m/>
    <m/>
    <n v="13.5"/>
    <n v="8"/>
    <n v="8"/>
  </r>
  <r>
    <n v="1388936"/>
    <s v="201001"/>
    <s v="2010"/>
    <s v="B"/>
    <x v="14"/>
    <s v="PH"/>
    <x v="1"/>
    <x v="0"/>
    <s v="ME"/>
    <x v="0"/>
    <m/>
    <n v="2013"/>
    <n v="3"/>
    <x v="0"/>
    <m/>
    <s v="M"/>
    <s v="MA1024"/>
    <x v="1"/>
    <m/>
    <m/>
    <m/>
    <m/>
    <n v="13.5"/>
    <n v="8"/>
    <n v="8"/>
  </r>
  <r>
    <n v="1388940"/>
    <s v="201101"/>
    <s v="2011"/>
    <s v="A"/>
    <x v="15"/>
    <s v="PH"/>
    <x v="5"/>
    <x v="3"/>
    <s v="CE"/>
    <x v="0"/>
    <m/>
    <n v="2013"/>
    <n v="2"/>
    <x v="1"/>
    <m/>
    <s v="F"/>
    <m/>
    <x v="2"/>
    <m/>
    <m/>
    <m/>
    <m/>
    <n v="13.333333"/>
    <n v="6"/>
    <n v="5"/>
  </r>
  <r>
    <n v="1389010"/>
    <s v="201101"/>
    <s v="2011"/>
    <s v="A"/>
    <x v="15"/>
    <s v="PH"/>
    <x v="5"/>
    <x v="1"/>
    <s v="ED"/>
    <x v="0"/>
    <m/>
    <n v="2013"/>
    <n v="2"/>
    <x v="1"/>
    <m/>
    <s v="M"/>
    <m/>
    <x v="2"/>
    <m/>
    <m/>
    <m/>
    <m/>
    <n v="14"/>
    <n v="0"/>
    <n v="0"/>
  </r>
  <r>
    <n v="1389010"/>
    <s v="201101"/>
    <s v="2011"/>
    <s v="B"/>
    <x v="22"/>
    <s v="PH"/>
    <x v="1"/>
    <x v="0"/>
    <s v="ED"/>
    <x v="0"/>
    <m/>
    <n v="2013"/>
    <n v="2"/>
    <x v="1"/>
    <m/>
    <s v="M"/>
    <m/>
    <x v="2"/>
    <m/>
    <m/>
    <m/>
    <m/>
    <n v="14"/>
    <n v="0"/>
    <n v="0"/>
  </r>
  <r>
    <n v="1389010"/>
    <s v="201102"/>
    <s v="2011"/>
    <s v="D"/>
    <x v="20"/>
    <s v="PH"/>
    <x v="6"/>
    <x v="0"/>
    <s v="ED"/>
    <x v="0"/>
    <m/>
    <n v="2013"/>
    <n v="2"/>
    <x v="1"/>
    <m/>
    <s v="M"/>
    <m/>
    <x v="2"/>
    <m/>
    <m/>
    <m/>
    <m/>
    <n v="14"/>
    <n v="0"/>
    <n v="0"/>
  </r>
  <r>
    <n v="1389314"/>
    <s v="201101"/>
    <s v="2011"/>
    <s v="A"/>
    <x v="15"/>
    <s v="PH"/>
    <x v="0"/>
    <x v="1"/>
    <s v="CM"/>
    <x v="0"/>
    <m/>
    <n v="2013"/>
    <n v="2"/>
    <x v="1"/>
    <m/>
    <s v="F"/>
    <m/>
    <x v="2"/>
    <m/>
    <m/>
    <m/>
    <m/>
    <n v="15"/>
    <n v="8"/>
    <n v="7"/>
  </r>
  <r>
    <n v="1389314"/>
    <s v="201101"/>
    <s v="2011"/>
    <s v="B"/>
    <x v="22"/>
    <s v="PH"/>
    <x v="1"/>
    <x v="1"/>
    <s v="CM"/>
    <x v="0"/>
    <m/>
    <n v="2013"/>
    <n v="2"/>
    <x v="1"/>
    <m/>
    <s v="F"/>
    <m/>
    <x v="2"/>
    <m/>
    <m/>
    <m/>
    <m/>
    <n v="15"/>
    <n v="8"/>
    <n v="7"/>
  </r>
  <r>
    <n v="1389336"/>
    <s v="201002"/>
    <s v="2010"/>
    <s v="C"/>
    <x v="9"/>
    <s v="PH"/>
    <x v="5"/>
    <x v="1"/>
    <s v="CE"/>
    <x v="0"/>
    <m/>
    <n v="2013"/>
    <n v="3"/>
    <x v="0"/>
    <m/>
    <s v="M"/>
    <s v="MA1024"/>
    <x v="1"/>
    <m/>
    <m/>
    <m/>
    <m/>
    <n v="10"/>
    <n v="3"/>
    <n v="7"/>
  </r>
  <r>
    <n v="1389336"/>
    <s v="201002"/>
    <s v="2010"/>
    <s v="D"/>
    <x v="17"/>
    <s v="PH"/>
    <x v="1"/>
    <x v="0"/>
    <s v="CE"/>
    <x v="0"/>
    <m/>
    <n v="2013"/>
    <n v="3"/>
    <x v="0"/>
    <m/>
    <s v="M"/>
    <m/>
    <x v="2"/>
    <m/>
    <m/>
    <m/>
    <m/>
    <n v="10"/>
    <n v="3"/>
    <n v="7"/>
  </r>
  <r>
    <n v="1389388"/>
    <s v="201002"/>
    <s v="2010"/>
    <s v="C"/>
    <x v="9"/>
    <s v="PH"/>
    <x v="5"/>
    <x v="3"/>
    <s v="ED"/>
    <x v="0"/>
    <m/>
    <n v="2013"/>
    <n v="3"/>
    <x v="0"/>
    <m/>
    <s v="M"/>
    <s v="MA1023"/>
    <x v="1"/>
    <m/>
    <m/>
    <m/>
    <m/>
    <n v="7.3333329999999997"/>
    <n v="0"/>
    <n v="0"/>
  </r>
  <r>
    <n v="1389388"/>
    <s v="201001"/>
    <s v="2010"/>
    <s v="A"/>
    <x v="19"/>
    <s v="PH"/>
    <x v="5"/>
    <x v="2"/>
    <s v="ED"/>
    <x v="0"/>
    <m/>
    <n v="2013"/>
    <n v="3"/>
    <x v="0"/>
    <m/>
    <s v="M"/>
    <s v="MA1021"/>
    <x v="0"/>
    <m/>
    <m/>
    <m/>
    <m/>
    <n v="7.3333329999999997"/>
    <n v="0"/>
    <n v="0"/>
  </r>
  <r>
    <n v="1389388"/>
    <s v="201002"/>
    <s v="2010"/>
    <s v="D"/>
    <x v="17"/>
    <s v="PH"/>
    <x v="1"/>
    <x v="2"/>
    <s v="ED"/>
    <x v="0"/>
    <m/>
    <n v="2013"/>
    <n v="3"/>
    <x v="0"/>
    <m/>
    <s v="M"/>
    <s v="MA1024"/>
    <x v="0"/>
    <m/>
    <m/>
    <m/>
    <m/>
    <n v="7.3333329999999997"/>
    <n v="0"/>
    <n v="0"/>
  </r>
  <r>
    <n v="1389580"/>
    <s v="201103"/>
    <s v="2011"/>
    <s v="E2"/>
    <x v="27"/>
    <s v="PH"/>
    <x v="5"/>
    <x v="0"/>
    <s v="EV"/>
    <x v="0"/>
    <m/>
    <n v="2013"/>
    <n v="2"/>
    <x v="1"/>
    <m/>
    <s v="F"/>
    <m/>
    <x v="2"/>
    <m/>
    <m/>
    <m/>
    <m/>
    <n v="12"/>
    <n v="5"/>
    <n v="8"/>
  </r>
  <r>
    <n v="1389602"/>
    <s v="201001"/>
    <s v="2010"/>
    <s v="A"/>
    <x v="19"/>
    <s v="PH"/>
    <x v="5"/>
    <x v="3"/>
    <s v="CE"/>
    <x v="0"/>
    <m/>
    <n v="2013"/>
    <n v="3"/>
    <x v="0"/>
    <m/>
    <s v="M"/>
    <s v="MA1023"/>
    <x v="0"/>
    <m/>
    <m/>
    <m/>
    <m/>
    <n v="14"/>
    <n v="5"/>
    <n v="9"/>
  </r>
  <r>
    <n v="1389602"/>
    <s v="201001"/>
    <s v="2010"/>
    <s v="B"/>
    <x v="14"/>
    <s v="PH"/>
    <x v="1"/>
    <x v="3"/>
    <s v="CE"/>
    <x v="0"/>
    <m/>
    <n v="2013"/>
    <n v="3"/>
    <x v="0"/>
    <m/>
    <s v="M"/>
    <s v="MA1024"/>
    <x v="0"/>
    <m/>
    <m/>
    <m/>
    <m/>
    <n v="14"/>
    <n v="5"/>
    <n v="9"/>
  </r>
  <r>
    <n v="1389712"/>
    <s v="201001"/>
    <s v="2010"/>
    <s v="A"/>
    <x v="19"/>
    <s v="PH"/>
    <x v="0"/>
    <x v="1"/>
    <s v="CS"/>
    <x v="1"/>
    <m/>
    <n v="2013"/>
    <n v="3"/>
    <x v="0"/>
    <m/>
    <s v="M"/>
    <s v="MA1024"/>
    <x v="4"/>
    <m/>
    <m/>
    <m/>
    <m/>
    <n v="14.5"/>
    <n v="8"/>
    <n v="9"/>
  </r>
  <r>
    <n v="1389712"/>
    <s v="201001"/>
    <s v="2010"/>
    <s v="B"/>
    <x v="14"/>
    <s v="PH"/>
    <x v="4"/>
    <x v="1"/>
    <s v="CS"/>
    <x v="1"/>
    <m/>
    <n v="2013"/>
    <n v="3"/>
    <x v="0"/>
    <m/>
    <s v="M"/>
    <s v="MA2051"/>
    <x v="1"/>
    <m/>
    <m/>
    <m/>
    <m/>
    <n v="14.5"/>
    <n v="8"/>
    <n v="9"/>
  </r>
  <r>
    <n v="1390060"/>
    <s v="201101"/>
    <s v="2011"/>
    <s v="B"/>
    <x v="22"/>
    <s v="PH"/>
    <x v="1"/>
    <x v="3"/>
    <s v="BIO"/>
    <x v="2"/>
    <m/>
    <n v="2013"/>
    <n v="2"/>
    <x v="1"/>
    <m/>
    <s v="M"/>
    <m/>
    <x v="2"/>
    <m/>
    <m/>
    <m/>
    <m/>
    <m/>
    <m/>
    <m/>
  </r>
  <r>
    <n v="1390060"/>
    <s v="201102"/>
    <s v="2011"/>
    <s v="D"/>
    <x v="20"/>
    <s v="PH"/>
    <x v="6"/>
    <x v="3"/>
    <s v="BIO"/>
    <x v="2"/>
    <m/>
    <n v="2013"/>
    <n v="2"/>
    <x v="1"/>
    <m/>
    <s v="M"/>
    <m/>
    <x v="2"/>
    <m/>
    <m/>
    <m/>
    <m/>
    <m/>
    <m/>
    <m/>
  </r>
  <r>
    <n v="1390060"/>
    <s v="201101"/>
    <s v="2011"/>
    <s v="A"/>
    <x v="15"/>
    <s v="PH"/>
    <x v="5"/>
    <x v="2"/>
    <s v="BIO"/>
    <x v="2"/>
    <m/>
    <n v="2013"/>
    <n v="2"/>
    <x v="1"/>
    <m/>
    <s v="M"/>
    <m/>
    <x v="2"/>
    <m/>
    <m/>
    <m/>
    <m/>
    <m/>
    <m/>
    <m/>
  </r>
  <r>
    <n v="1390060"/>
    <s v="201001"/>
    <s v="2010"/>
    <s v="A"/>
    <x v="19"/>
    <s v="PH"/>
    <x v="5"/>
    <x v="2"/>
    <s v="BE"/>
    <x v="0"/>
    <m/>
    <n v="2013"/>
    <n v="3"/>
    <x v="0"/>
    <m/>
    <s v="M"/>
    <s v="MA1021"/>
    <x v="3"/>
    <m/>
    <m/>
    <m/>
    <m/>
    <m/>
    <m/>
    <m/>
  </r>
  <r>
    <n v="1390090"/>
    <s v="201001"/>
    <s v="2010"/>
    <s v="A"/>
    <x v="19"/>
    <s v="PH"/>
    <x v="5"/>
    <x v="0"/>
    <s v="AE"/>
    <x v="0"/>
    <m/>
    <n v="2013"/>
    <n v="3"/>
    <x v="0"/>
    <m/>
    <s v="M"/>
    <s v="MA1021"/>
    <x v="1"/>
    <m/>
    <m/>
    <m/>
    <m/>
    <n v="11"/>
    <n v="0"/>
    <n v="0"/>
  </r>
  <r>
    <n v="1390090"/>
    <s v="201001"/>
    <s v="2010"/>
    <s v="B"/>
    <x v="14"/>
    <s v="PH"/>
    <x v="1"/>
    <x v="3"/>
    <s v="AE"/>
    <x v="0"/>
    <m/>
    <n v="2013"/>
    <n v="3"/>
    <x v="0"/>
    <m/>
    <s v="M"/>
    <s v="MA1022"/>
    <x v="3"/>
    <m/>
    <m/>
    <m/>
    <m/>
    <n v="11"/>
    <n v="0"/>
    <n v="0"/>
  </r>
  <r>
    <n v="1390100"/>
    <s v="201102"/>
    <s v="2011"/>
    <s v="D"/>
    <x v="20"/>
    <s v="PH"/>
    <x v="1"/>
    <x v="1"/>
    <s v="BC"/>
    <x v="2"/>
    <m/>
    <n v="2013"/>
    <n v="2"/>
    <x v="1"/>
    <m/>
    <s v="F"/>
    <s v="MA2610"/>
    <x v="1"/>
    <m/>
    <m/>
    <m/>
    <m/>
    <n v="13.333333"/>
    <n v="5.5"/>
    <n v="2"/>
  </r>
  <r>
    <n v="1390100"/>
    <s v="201102"/>
    <s v="2011"/>
    <s v="C"/>
    <x v="21"/>
    <s v="PH"/>
    <x v="5"/>
    <x v="0"/>
    <s v="BC"/>
    <x v="2"/>
    <m/>
    <n v="2013"/>
    <n v="2"/>
    <x v="1"/>
    <m/>
    <s v="F"/>
    <m/>
    <x v="2"/>
    <m/>
    <m/>
    <m/>
    <m/>
    <n v="13.333333"/>
    <n v="5.5"/>
    <n v="2"/>
  </r>
  <r>
    <n v="1423846"/>
    <s v="201001"/>
    <s v="2010"/>
    <s v="A"/>
    <x v="19"/>
    <s v="PH"/>
    <x v="0"/>
    <x v="1"/>
    <s v="RBE"/>
    <x v="0"/>
    <m/>
    <n v="2013"/>
    <n v="3"/>
    <x v="0"/>
    <m/>
    <s v="M"/>
    <s v="MA1023"/>
    <x v="1"/>
    <m/>
    <m/>
    <m/>
    <m/>
    <n v="16"/>
    <n v="8"/>
    <n v="9"/>
  </r>
  <r>
    <n v="1423846"/>
    <s v="201001"/>
    <s v="2010"/>
    <s v="B"/>
    <x v="14"/>
    <s v="PH"/>
    <x v="4"/>
    <x v="1"/>
    <s v="RBE"/>
    <x v="0"/>
    <m/>
    <n v="2013"/>
    <n v="3"/>
    <x v="0"/>
    <m/>
    <s v="M"/>
    <s v="MA1024"/>
    <x v="4"/>
    <m/>
    <m/>
    <m/>
    <m/>
    <n v="16"/>
    <n v="8"/>
    <n v="9"/>
  </r>
  <r>
    <n v="1390124"/>
    <s v="201101"/>
    <s v="2011"/>
    <s v="A"/>
    <x v="15"/>
    <s v="PH"/>
    <x v="0"/>
    <x v="0"/>
    <s v="BE"/>
    <x v="0"/>
    <m/>
    <n v="2014"/>
    <n v="3"/>
    <x v="0"/>
    <m/>
    <s v="M"/>
    <s v="MA1024"/>
    <x v="4"/>
    <m/>
    <m/>
    <m/>
    <m/>
    <n v="16"/>
    <n v="8"/>
    <n v="6"/>
  </r>
  <r>
    <n v="1390124"/>
    <s v="201101"/>
    <s v="2011"/>
    <s v="B"/>
    <x v="22"/>
    <s v="PH"/>
    <x v="4"/>
    <x v="0"/>
    <s v="BE"/>
    <x v="0"/>
    <m/>
    <n v="2014"/>
    <n v="3"/>
    <x v="0"/>
    <m/>
    <s v="M"/>
    <s v="MA2051"/>
    <x v="1"/>
    <m/>
    <m/>
    <m/>
    <m/>
    <n v="16"/>
    <n v="8"/>
    <n v="6"/>
  </r>
  <r>
    <n v="1390154"/>
    <s v="201101"/>
    <s v="2011"/>
    <s v="A"/>
    <x v="15"/>
    <s v="PH"/>
    <x v="5"/>
    <x v="1"/>
    <s v="MA"/>
    <x v="5"/>
    <m/>
    <n v="2014"/>
    <n v="3"/>
    <x v="0"/>
    <m/>
    <s v="M"/>
    <s v="MA1024"/>
    <x v="4"/>
    <m/>
    <m/>
    <m/>
    <m/>
    <m/>
    <m/>
    <m/>
  </r>
  <r>
    <n v="1390154"/>
    <s v="201101"/>
    <s v="2011"/>
    <s v="B"/>
    <x v="22"/>
    <s v="PH"/>
    <x v="1"/>
    <x v="1"/>
    <s v="MA"/>
    <x v="5"/>
    <m/>
    <n v="2014"/>
    <n v="3"/>
    <x v="0"/>
    <m/>
    <s v="M"/>
    <s v="MA2051"/>
    <x v="1"/>
    <m/>
    <m/>
    <m/>
    <m/>
    <m/>
    <m/>
    <m/>
  </r>
  <r>
    <n v="1390206"/>
    <s v="201102"/>
    <s v="2011"/>
    <s v="C"/>
    <x v="21"/>
    <s v="PH"/>
    <x v="5"/>
    <x v="1"/>
    <s v="BE"/>
    <x v="0"/>
    <s v="BIO"/>
    <n v="2013"/>
    <n v="2"/>
    <x v="1"/>
    <m/>
    <s v="F"/>
    <m/>
    <x v="2"/>
    <m/>
    <m/>
    <m/>
    <m/>
    <n v="14"/>
    <n v="1"/>
    <n v="0"/>
  </r>
  <r>
    <n v="1390206"/>
    <s v="201201"/>
    <s v="2012"/>
    <s v="A"/>
    <x v="23"/>
    <s v="PH"/>
    <x v="2"/>
    <x v="3"/>
    <s v="BE"/>
    <x v="0"/>
    <s v="BIO"/>
    <n v="2013"/>
    <n v="1"/>
    <x v="1"/>
    <m/>
    <s v="F"/>
    <m/>
    <x v="2"/>
    <m/>
    <m/>
    <m/>
    <m/>
    <n v="14"/>
    <n v="1"/>
    <n v="0"/>
  </r>
  <r>
    <n v="1390206"/>
    <s v="201102"/>
    <s v="2011"/>
    <s v="D"/>
    <x v="20"/>
    <s v="PH"/>
    <x v="1"/>
    <x v="3"/>
    <s v="BE"/>
    <x v="0"/>
    <s v="BIO"/>
    <n v="2013"/>
    <n v="2"/>
    <x v="1"/>
    <m/>
    <s v="F"/>
    <m/>
    <x v="2"/>
    <m/>
    <m/>
    <m/>
    <m/>
    <n v="14"/>
    <n v="1"/>
    <n v="0"/>
  </r>
  <r>
    <n v="1390218"/>
    <s v="201001"/>
    <s v="2010"/>
    <s v="B"/>
    <x v="14"/>
    <s v="PH"/>
    <x v="4"/>
    <x v="1"/>
    <s v="CM"/>
    <x v="0"/>
    <m/>
    <n v="2013"/>
    <n v="3"/>
    <x v="0"/>
    <m/>
    <s v="M"/>
    <s v="MA1024"/>
    <x v="4"/>
    <m/>
    <m/>
    <m/>
    <m/>
    <n v="16"/>
    <n v="8"/>
    <n v="7"/>
  </r>
  <r>
    <n v="1390218"/>
    <s v="201001"/>
    <s v="2010"/>
    <s v="A"/>
    <x v="19"/>
    <s v="PH"/>
    <x v="0"/>
    <x v="0"/>
    <s v="CM"/>
    <x v="0"/>
    <m/>
    <n v="2013"/>
    <n v="3"/>
    <x v="0"/>
    <m/>
    <s v="M"/>
    <s v="MA1023"/>
    <x v="1"/>
    <m/>
    <m/>
    <m/>
    <m/>
    <n v="16"/>
    <n v="8"/>
    <n v="7"/>
  </r>
  <r>
    <n v="1390222"/>
    <s v="201001"/>
    <s v="2010"/>
    <s v="A"/>
    <x v="19"/>
    <s v="PH"/>
    <x v="0"/>
    <x v="0"/>
    <s v="CM"/>
    <x v="0"/>
    <m/>
    <n v="2013"/>
    <n v="3"/>
    <x v="0"/>
    <m/>
    <s v="M"/>
    <s v="MA1023"/>
    <x v="1"/>
    <m/>
    <m/>
    <m/>
    <m/>
    <n v="16"/>
    <n v="8"/>
    <n v="7"/>
  </r>
  <r>
    <n v="1390222"/>
    <s v="201001"/>
    <s v="2010"/>
    <s v="B"/>
    <x v="14"/>
    <s v="PH"/>
    <x v="4"/>
    <x v="3"/>
    <s v="CM"/>
    <x v="0"/>
    <m/>
    <n v="2013"/>
    <n v="3"/>
    <x v="0"/>
    <m/>
    <s v="M"/>
    <s v="MA1024"/>
    <x v="1"/>
    <m/>
    <m/>
    <m/>
    <m/>
    <n v="16"/>
    <n v="8"/>
    <n v="7"/>
  </r>
  <r>
    <n v="1390338"/>
    <s v="201102"/>
    <s v="2011"/>
    <s v="C"/>
    <x v="21"/>
    <s v="PH"/>
    <x v="5"/>
    <x v="0"/>
    <s v="BIO"/>
    <x v="2"/>
    <m/>
    <n v="2013"/>
    <n v="2"/>
    <x v="1"/>
    <m/>
    <s v="F"/>
    <m/>
    <x v="2"/>
    <m/>
    <m/>
    <m/>
    <m/>
    <n v="10.5"/>
    <n v="3.5"/>
    <n v="5"/>
  </r>
  <r>
    <n v="1390374"/>
    <s v="200701"/>
    <s v="2007"/>
    <s v="A"/>
    <x v="0"/>
    <s v="PH"/>
    <x v="0"/>
    <x v="3"/>
    <s v="MA"/>
    <x v="5"/>
    <m/>
    <n v="2010"/>
    <n v="3"/>
    <x v="0"/>
    <d v="2010-05-15T00:00:00"/>
    <s v="M"/>
    <s v="MA1031"/>
    <x v="1"/>
    <m/>
    <m/>
    <m/>
    <m/>
    <m/>
    <m/>
    <m/>
  </r>
  <r>
    <n v="1390374"/>
    <s v="200701"/>
    <s v="2007"/>
    <s v="B"/>
    <x v="1"/>
    <s v="PH"/>
    <x v="4"/>
    <x v="3"/>
    <s v="MA"/>
    <x v="5"/>
    <m/>
    <n v="2010"/>
    <n v="3"/>
    <x v="0"/>
    <d v="2010-05-15T00:00:00"/>
    <s v="M"/>
    <s v="MA1032"/>
    <x v="1"/>
    <m/>
    <m/>
    <m/>
    <m/>
    <m/>
    <m/>
    <m/>
  </r>
  <r>
    <n v="1390374"/>
    <s v="200702"/>
    <s v="2007"/>
    <s v="C"/>
    <x v="6"/>
    <s v="PH"/>
    <x v="2"/>
    <x v="2"/>
    <s v="CE"/>
    <x v="0"/>
    <m/>
    <n v="2010"/>
    <n v="3"/>
    <x v="0"/>
    <d v="2010-05-15T00:00:00"/>
    <s v="M"/>
    <s v="MA1033"/>
    <x v="3"/>
    <m/>
    <m/>
    <m/>
    <m/>
    <m/>
    <m/>
    <m/>
  </r>
  <r>
    <n v="1390428"/>
    <s v="200801"/>
    <s v="2008"/>
    <s v="B"/>
    <x v="11"/>
    <s v="PH"/>
    <x v="6"/>
    <x v="1"/>
    <s v="ME"/>
    <x v="0"/>
    <m/>
    <n v="2010"/>
    <n v="2"/>
    <x v="1"/>
    <d v="2010-05-15T00:00:00"/>
    <s v="M"/>
    <m/>
    <x v="2"/>
    <m/>
    <m/>
    <m/>
    <m/>
    <m/>
    <m/>
    <m/>
  </r>
  <r>
    <n v="1390428"/>
    <s v="200702"/>
    <s v="2007"/>
    <s v="D"/>
    <x v="8"/>
    <s v="PH"/>
    <x v="1"/>
    <x v="0"/>
    <s v="ME"/>
    <x v="0"/>
    <m/>
    <n v="2010"/>
    <n v="3"/>
    <x v="0"/>
    <d v="2010-05-15T00:00:00"/>
    <s v="M"/>
    <s v="MA2071"/>
    <x v="3"/>
    <m/>
    <m/>
    <m/>
    <m/>
    <m/>
    <m/>
    <m/>
  </r>
  <r>
    <n v="1390428"/>
    <s v="200701"/>
    <s v="2007"/>
    <s v="A"/>
    <x v="0"/>
    <s v="PH"/>
    <x v="0"/>
    <x v="3"/>
    <s v="ME"/>
    <x v="0"/>
    <m/>
    <n v="2010"/>
    <n v="3"/>
    <x v="0"/>
    <d v="2010-05-15T00:00:00"/>
    <s v="M"/>
    <s v="MA1024"/>
    <x v="0"/>
    <m/>
    <m/>
    <m/>
    <m/>
    <m/>
    <m/>
    <m/>
  </r>
  <r>
    <n v="1390458"/>
    <s v="200701"/>
    <s v="2007"/>
    <s v="A"/>
    <x v="0"/>
    <s v="PH"/>
    <x v="5"/>
    <x v="0"/>
    <s v="CS"/>
    <x v="1"/>
    <m/>
    <n v="2010"/>
    <n v="3"/>
    <x v="0"/>
    <d v="2010-05-15T00:00:00"/>
    <s v="M"/>
    <s v="MA1021"/>
    <x v="4"/>
    <m/>
    <m/>
    <m/>
    <m/>
    <m/>
    <m/>
    <m/>
  </r>
  <r>
    <n v="1390458"/>
    <s v="200701"/>
    <s v="2007"/>
    <s v="B"/>
    <x v="1"/>
    <s v="PH"/>
    <x v="1"/>
    <x v="0"/>
    <s v="CS"/>
    <x v="1"/>
    <m/>
    <n v="2010"/>
    <n v="3"/>
    <x v="0"/>
    <d v="2010-05-15T00:00:00"/>
    <s v="M"/>
    <s v="MA1022"/>
    <x v="1"/>
    <m/>
    <m/>
    <m/>
    <m/>
    <m/>
    <m/>
    <m/>
  </r>
  <r>
    <n v="1390786"/>
    <s v="200801"/>
    <s v="2008"/>
    <s v="A"/>
    <x v="13"/>
    <s v="PH"/>
    <x v="5"/>
    <x v="0"/>
    <s v="ECE"/>
    <x v="0"/>
    <m/>
    <n v="2011"/>
    <n v="3"/>
    <x v="0"/>
    <d v="2011-05-14T00:00:00"/>
    <s v="M"/>
    <s v="MA1021"/>
    <x v="1"/>
    <m/>
    <m/>
    <m/>
    <m/>
    <m/>
    <m/>
    <m/>
  </r>
  <r>
    <n v="1390786"/>
    <s v="200801"/>
    <s v="2008"/>
    <s v="B"/>
    <x v="11"/>
    <s v="PH"/>
    <x v="1"/>
    <x v="0"/>
    <s v="ECE"/>
    <x v="0"/>
    <m/>
    <n v="2011"/>
    <n v="3"/>
    <x v="0"/>
    <d v="2011-05-14T00:00:00"/>
    <s v="M"/>
    <s v="MA1022"/>
    <x v="4"/>
    <m/>
    <m/>
    <m/>
    <m/>
    <m/>
    <m/>
    <m/>
  </r>
  <r>
    <n v="1390786"/>
    <s v="200802"/>
    <s v="2008"/>
    <s v="D"/>
    <x v="3"/>
    <s v="PH"/>
    <x v="6"/>
    <x v="0"/>
    <s v="ECE"/>
    <x v="0"/>
    <m/>
    <n v="2011"/>
    <n v="3"/>
    <x v="0"/>
    <d v="2011-05-14T00:00:00"/>
    <s v="M"/>
    <s v="MA1024"/>
    <x v="4"/>
    <m/>
    <m/>
    <m/>
    <m/>
    <m/>
    <m/>
    <m/>
  </r>
  <r>
    <n v="1390824"/>
    <s v="200702"/>
    <s v="2007"/>
    <s v="C"/>
    <x v="6"/>
    <s v="PH"/>
    <x v="5"/>
    <x v="3"/>
    <s v="BIO"/>
    <x v="2"/>
    <m/>
    <n v="2010"/>
    <n v="3"/>
    <x v="0"/>
    <d v="2010-05-15T00:00:00"/>
    <s v="F"/>
    <s v="MA1022"/>
    <x v="1"/>
    <m/>
    <m/>
    <m/>
    <m/>
    <m/>
    <m/>
    <m/>
  </r>
  <r>
    <n v="1390846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1"/>
    <m/>
    <m/>
    <m/>
    <m/>
    <m/>
    <m/>
    <m/>
  </r>
  <r>
    <n v="1390846"/>
    <s v="200801"/>
    <s v="2008"/>
    <s v="B"/>
    <x v="11"/>
    <s v="PH"/>
    <x v="1"/>
    <x v="0"/>
    <s v="ME"/>
    <x v="0"/>
    <m/>
    <n v="2011"/>
    <n v="3"/>
    <x v="0"/>
    <d v="2011-05-14T00:00:00"/>
    <s v="M"/>
    <s v="MA1022"/>
    <x v="1"/>
    <m/>
    <m/>
    <m/>
    <m/>
    <m/>
    <m/>
    <m/>
  </r>
  <r>
    <n v="1391064"/>
    <s v="200801"/>
    <s v="2008"/>
    <s v="B"/>
    <x v="11"/>
    <s v="PH"/>
    <x v="6"/>
    <x v="0"/>
    <s v="BE"/>
    <x v="0"/>
    <m/>
    <n v="2008"/>
    <n v="0"/>
    <x v="1"/>
    <d v="2008-05-17T00:00:00"/>
    <s v="M"/>
    <m/>
    <x v="2"/>
    <m/>
    <m/>
    <m/>
    <m/>
    <m/>
    <m/>
    <m/>
  </r>
  <r>
    <n v="1391064"/>
    <s v="200801"/>
    <s v="2008"/>
    <s v="A"/>
    <x v="13"/>
    <s v="PH"/>
    <x v="2"/>
    <x v="2"/>
    <s v="BE"/>
    <x v="0"/>
    <m/>
    <n v="2008"/>
    <n v="0"/>
    <x v="1"/>
    <d v="2008-05-17T00:00:00"/>
    <s v="M"/>
    <m/>
    <x v="2"/>
    <m/>
    <m/>
    <m/>
    <m/>
    <m/>
    <m/>
    <m/>
  </r>
  <r>
    <n v="1391094"/>
    <s v="200802"/>
    <s v="2008"/>
    <s v="D"/>
    <x v="3"/>
    <s v="PH"/>
    <x v="6"/>
    <x v="0"/>
    <s v="ME"/>
    <x v="0"/>
    <m/>
    <n v="2008"/>
    <n v="0"/>
    <x v="1"/>
    <m/>
    <s v="M"/>
    <m/>
    <x v="2"/>
    <m/>
    <m/>
    <m/>
    <m/>
    <m/>
    <m/>
    <m/>
  </r>
  <r>
    <n v="1391122"/>
    <s v="201201"/>
    <s v="2012"/>
    <s v="A"/>
    <x v="23"/>
    <s v="PH"/>
    <x v="5"/>
    <x v="3"/>
    <s v="ED"/>
    <x v="0"/>
    <m/>
    <n v="2013"/>
    <n v="1"/>
    <x v="1"/>
    <m/>
    <s v="M"/>
    <m/>
    <x v="2"/>
    <m/>
    <m/>
    <m/>
    <m/>
    <n v="13.666667"/>
    <n v="5"/>
    <n v="1"/>
  </r>
  <r>
    <n v="1391124"/>
    <s v="201001"/>
    <s v="2010"/>
    <s v="A"/>
    <x v="19"/>
    <s v="PH"/>
    <x v="5"/>
    <x v="0"/>
    <s v="CS"/>
    <x v="1"/>
    <m/>
    <n v="2013"/>
    <n v="3"/>
    <x v="0"/>
    <m/>
    <s v="M"/>
    <s v="MA1021"/>
    <x v="4"/>
    <m/>
    <m/>
    <m/>
    <m/>
    <n v="10.333333"/>
    <n v="5"/>
    <n v="8"/>
  </r>
  <r>
    <n v="1429122"/>
    <s v="201201"/>
    <s v="2012"/>
    <s v="A"/>
    <x v="23"/>
    <s v="PH"/>
    <x v="5"/>
    <x v="3"/>
    <s v="RBE"/>
    <x v="0"/>
    <m/>
    <n v="2014"/>
    <n v="2"/>
    <x v="1"/>
    <m/>
    <s v="M"/>
    <s v="MA2051"/>
    <x v="1"/>
    <m/>
    <m/>
    <m/>
    <m/>
    <n v="15.166667"/>
    <n v="8"/>
    <n v="8"/>
  </r>
  <r>
    <n v="1430072"/>
    <s v="201101"/>
    <s v="2011"/>
    <s v="A"/>
    <x v="15"/>
    <s v="PH"/>
    <x v="0"/>
    <x v="0"/>
    <s v="RBE"/>
    <x v="0"/>
    <m/>
    <n v="2014"/>
    <n v="3"/>
    <x v="0"/>
    <m/>
    <s v="M"/>
    <s v="MA1023"/>
    <x v="1"/>
    <m/>
    <m/>
    <m/>
    <m/>
    <n v="10.5"/>
    <n v="8"/>
    <n v="8"/>
  </r>
  <r>
    <n v="1391166"/>
    <s v="201002"/>
    <s v="2010"/>
    <s v="C"/>
    <x v="9"/>
    <s v="PH"/>
    <x v="0"/>
    <x v="0"/>
    <s v="BE"/>
    <x v="0"/>
    <m/>
    <n v="2013"/>
    <n v="3"/>
    <x v="0"/>
    <m/>
    <s v="F"/>
    <m/>
    <x v="2"/>
    <m/>
    <m/>
    <m/>
    <m/>
    <n v="15.833333"/>
    <n v="8"/>
    <n v="9"/>
  </r>
  <r>
    <n v="1391166"/>
    <s v="201002"/>
    <s v="2010"/>
    <s v="D"/>
    <x v="17"/>
    <s v="PH"/>
    <x v="4"/>
    <x v="0"/>
    <s v="BE"/>
    <x v="0"/>
    <m/>
    <n v="2013"/>
    <n v="3"/>
    <x v="0"/>
    <m/>
    <s v="F"/>
    <m/>
    <x v="2"/>
    <m/>
    <m/>
    <m/>
    <m/>
    <n v="15.833333"/>
    <n v="8"/>
    <n v="9"/>
  </r>
  <r>
    <n v="1391392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1"/>
    <m/>
    <m/>
    <m/>
    <m/>
    <m/>
    <m/>
    <m/>
  </r>
  <r>
    <n v="1391392"/>
    <s v="200701"/>
    <s v="2007"/>
    <s v="B"/>
    <x v="1"/>
    <s v="PH"/>
    <x v="1"/>
    <x v="3"/>
    <s v="ED"/>
    <x v="0"/>
    <m/>
    <n v="2010"/>
    <n v="3"/>
    <x v="0"/>
    <d v="2010-05-15T00:00:00"/>
    <s v="M"/>
    <s v="MA1022"/>
    <x v="3"/>
    <m/>
    <m/>
    <m/>
    <m/>
    <m/>
    <m/>
    <m/>
  </r>
  <r>
    <n v="1391468"/>
    <s v="200701"/>
    <s v="2007"/>
    <s v="B"/>
    <x v="1"/>
    <s v="PH"/>
    <x v="1"/>
    <x v="0"/>
    <s v="PH"/>
    <x v="2"/>
    <m/>
    <n v="2010"/>
    <n v="3"/>
    <x v="0"/>
    <d v="2010-05-15T00:00:00"/>
    <s v="M"/>
    <s v="MA1024"/>
    <x v="1"/>
    <m/>
    <m/>
    <m/>
    <m/>
    <m/>
    <m/>
    <m/>
  </r>
  <r>
    <n v="1391468"/>
    <s v="200701"/>
    <s v="2007"/>
    <s v="A"/>
    <x v="0"/>
    <s v="PH"/>
    <x v="5"/>
    <x v="3"/>
    <s v="PH"/>
    <x v="2"/>
    <m/>
    <n v="2010"/>
    <n v="3"/>
    <x v="0"/>
    <d v="2010-05-15T00:00:00"/>
    <s v="M"/>
    <s v="MA1023"/>
    <x v="0"/>
    <m/>
    <m/>
    <m/>
    <m/>
    <m/>
    <m/>
    <m/>
  </r>
  <r>
    <n v="1391468"/>
    <s v="201002"/>
    <s v="2010"/>
    <s v="C"/>
    <x v="9"/>
    <s v="PH"/>
    <x v="24"/>
    <x v="2"/>
    <s v="ME"/>
    <x v="0"/>
    <m/>
    <n v="2010"/>
    <n v="0"/>
    <x v="1"/>
    <d v="2010-05-15T00:00:00"/>
    <s v="M"/>
    <m/>
    <x v="2"/>
    <m/>
    <m/>
    <m/>
    <m/>
    <m/>
    <m/>
    <m/>
  </r>
  <r>
    <n v="1391496"/>
    <s v="200802"/>
    <s v="2008"/>
    <s v="C"/>
    <x v="5"/>
    <s v="PH"/>
    <x v="5"/>
    <x v="0"/>
    <s v="MIS"/>
    <x v="6"/>
    <m/>
    <n v="2010"/>
    <n v="2"/>
    <x v="1"/>
    <d v="2010-02-25T00:00:00"/>
    <s v="M"/>
    <m/>
    <x v="2"/>
    <m/>
    <m/>
    <m/>
    <m/>
    <m/>
    <m/>
    <m/>
  </r>
  <r>
    <n v="1391496"/>
    <s v="200702"/>
    <s v="2007"/>
    <s v="D"/>
    <x v="8"/>
    <s v="PH"/>
    <x v="1"/>
    <x v="3"/>
    <s v="CS"/>
    <x v="1"/>
    <m/>
    <n v="2010"/>
    <n v="3"/>
    <x v="0"/>
    <d v="2010-02-25T00:00:00"/>
    <s v="M"/>
    <m/>
    <x v="2"/>
    <m/>
    <m/>
    <m/>
    <m/>
    <m/>
    <m/>
    <m/>
  </r>
  <r>
    <n v="1391714"/>
    <s v="200802"/>
    <s v="2008"/>
    <s v="C"/>
    <x v="5"/>
    <s v="PH"/>
    <x v="2"/>
    <x v="1"/>
    <s v="BE"/>
    <x v="0"/>
    <m/>
    <n v="2011"/>
    <n v="3"/>
    <x v="0"/>
    <d v="2011-05-14T00:00:00"/>
    <s v="M"/>
    <s v="MA1023"/>
    <x v="4"/>
    <m/>
    <m/>
    <m/>
    <m/>
    <m/>
    <m/>
    <m/>
  </r>
  <r>
    <n v="1391714"/>
    <s v="200801"/>
    <s v="2008"/>
    <s v="A"/>
    <x v="13"/>
    <s v="PH"/>
    <x v="5"/>
    <x v="0"/>
    <s v="ME"/>
    <x v="0"/>
    <m/>
    <n v="2011"/>
    <n v="3"/>
    <x v="0"/>
    <d v="2011-05-14T00:00:00"/>
    <s v="M"/>
    <s v="MA1021"/>
    <x v="4"/>
    <m/>
    <m/>
    <m/>
    <m/>
    <m/>
    <m/>
    <m/>
  </r>
  <r>
    <n v="1391714"/>
    <s v="200801"/>
    <s v="2008"/>
    <s v="B"/>
    <x v="11"/>
    <s v="PH"/>
    <x v="1"/>
    <x v="0"/>
    <s v="ME"/>
    <x v="0"/>
    <m/>
    <n v="2011"/>
    <n v="3"/>
    <x v="0"/>
    <d v="2011-05-14T00:00:00"/>
    <s v="M"/>
    <s v="MA1022"/>
    <x v="4"/>
    <m/>
    <m/>
    <m/>
    <m/>
    <m/>
    <m/>
    <m/>
  </r>
  <r>
    <n v="1391724"/>
    <s v="200702"/>
    <s v="2007"/>
    <s v="C"/>
    <x v="6"/>
    <s v="PH"/>
    <x v="18"/>
    <x v="3"/>
    <s v="PH"/>
    <x v="2"/>
    <m/>
    <n v="2007"/>
    <n v="0"/>
    <x v="1"/>
    <d v="2007-10-04T00:00:00"/>
    <s v="F"/>
    <m/>
    <x v="2"/>
    <m/>
    <m/>
    <m/>
    <m/>
    <m/>
    <m/>
    <m/>
  </r>
  <r>
    <n v="1391826"/>
    <s v="200802"/>
    <s v="2008"/>
    <s v="C"/>
    <x v="5"/>
    <s v="PH"/>
    <x v="5"/>
    <x v="3"/>
    <s v="BE"/>
    <x v="0"/>
    <m/>
    <n v="2011"/>
    <n v="3"/>
    <x v="0"/>
    <d v="2011-10-14T00:00:00"/>
    <s v="F"/>
    <s v="MA1023"/>
    <x v="0"/>
    <m/>
    <m/>
    <m/>
    <m/>
    <m/>
    <m/>
    <m/>
  </r>
  <r>
    <n v="1391826"/>
    <s v="200802"/>
    <s v="2008"/>
    <s v="D"/>
    <x v="3"/>
    <s v="PH"/>
    <x v="1"/>
    <x v="2"/>
    <s v="BE"/>
    <x v="0"/>
    <m/>
    <n v="2011"/>
    <n v="3"/>
    <x v="0"/>
    <d v="2011-10-14T00:00:00"/>
    <s v="F"/>
    <s v="MA1024"/>
    <x v="0"/>
    <m/>
    <m/>
    <m/>
    <m/>
    <m/>
    <m/>
    <m/>
  </r>
  <r>
    <n v="1392306"/>
    <s v="200802"/>
    <s v="2008"/>
    <s v="C"/>
    <x v="5"/>
    <s v="PH"/>
    <x v="5"/>
    <x v="0"/>
    <s v="BIO"/>
    <x v="2"/>
    <m/>
    <n v="2010"/>
    <n v="2"/>
    <x v="1"/>
    <d v="2010-05-15T00:00:00"/>
    <s v="F"/>
    <s v="MA1022"/>
    <x v="1"/>
    <m/>
    <m/>
    <m/>
    <m/>
    <m/>
    <m/>
    <m/>
  </r>
  <r>
    <n v="1392306"/>
    <s v="200802"/>
    <s v="2008"/>
    <s v="D"/>
    <x v="3"/>
    <s v="PH"/>
    <x v="1"/>
    <x v="3"/>
    <s v="BIO"/>
    <x v="2"/>
    <m/>
    <n v="2010"/>
    <n v="2"/>
    <x v="1"/>
    <d v="2010-05-15T00:00:00"/>
    <s v="F"/>
    <m/>
    <x v="2"/>
    <m/>
    <m/>
    <m/>
    <m/>
    <m/>
    <m/>
    <m/>
  </r>
  <r>
    <n v="1392412"/>
    <s v="200801"/>
    <s v="2008"/>
    <s v="B"/>
    <x v="11"/>
    <s v="PH"/>
    <x v="1"/>
    <x v="3"/>
    <s v="ECE"/>
    <x v="0"/>
    <m/>
    <n v="2010"/>
    <n v="2"/>
    <x v="1"/>
    <m/>
    <s v="M"/>
    <m/>
    <x v="2"/>
    <m/>
    <m/>
    <m/>
    <m/>
    <m/>
    <m/>
    <m/>
  </r>
  <r>
    <n v="1392412"/>
    <s v="200802"/>
    <s v="2008"/>
    <s v="C"/>
    <x v="5"/>
    <s v="PH"/>
    <x v="2"/>
    <x v="3"/>
    <s v="ECE"/>
    <x v="0"/>
    <m/>
    <n v="2010"/>
    <n v="2"/>
    <x v="1"/>
    <m/>
    <s v="M"/>
    <s v="MA1023"/>
    <x v="3"/>
    <m/>
    <m/>
    <m/>
    <m/>
    <m/>
    <m/>
    <m/>
  </r>
  <r>
    <n v="1392532"/>
    <s v="200702"/>
    <s v="2007"/>
    <s v="C"/>
    <x v="6"/>
    <s v="PH"/>
    <x v="5"/>
    <x v="1"/>
    <s v="CM"/>
    <x v="0"/>
    <m/>
    <n v="2010"/>
    <n v="3"/>
    <x v="0"/>
    <d v="2010-05-15T00:00:00"/>
    <s v="F"/>
    <s v="MA2071"/>
    <x v="0"/>
    <m/>
    <m/>
    <m/>
    <m/>
    <m/>
    <m/>
    <m/>
  </r>
  <r>
    <n v="1392532"/>
    <s v="200702"/>
    <s v="2007"/>
    <s v="D"/>
    <x v="8"/>
    <s v="PH"/>
    <x v="1"/>
    <x v="0"/>
    <s v="CM"/>
    <x v="0"/>
    <m/>
    <n v="2010"/>
    <n v="3"/>
    <x v="0"/>
    <d v="2010-05-15T00:00:00"/>
    <s v="F"/>
    <m/>
    <x v="2"/>
    <m/>
    <m/>
    <m/>
    <m/>
    <m/>
    <m/>
    <m/>
  </r>
  <r>
    <n v="1393448"/>
    <s v="201001"/>
    <s v="2010"/>
    <s v="A"/>
    <x v="19"/>
    <s v="PH"/>
    <x v="15"/>
    <x v="3"/>
    <s v="AE"/>
    <x v="0"/>
    <m/>
    <n v="2011"/>
    <n v="1"/>
    <x v="1"/>
    <d v="2011-05-14T00:00:00"/>
    <s v="M"/>
    <m/>
    <x v="2"/>
    <m/>
    <m/>
    <m/>
    <m/>
    <m/>
    <m/>
    <m/>
  </r>
  <r>
    <n v="1393448"/>
    <s v="200801"/>
    <s v="2008"/>
    <s v="A"/>
    <x v="13"/>
    <s v="PH"/>
    <x v="0"/>
    <x v="3"/>
    <s v="AE"/>
    <x v="0"/>
    <m/>
    <n v="2010"/>
    <n v="2"/>
    <x v="1"/>
    <d v="2011-05-14T00:00:00"/>
    <s v="M"/>
    <m/>
    <x v="2"/>
    <m/>
    <m/>
    <m/>
    <m/>
    <m/>
    <m/>
    <m/>
  </r>
  <r>
    <n v="1393448"/>
    <s v="200902"/>
    <s v="2009"/>
    <s v="D"/>
    <x v="7"/>
    <s v="PH"/>
    <x v="1"/>
    <x v="3"/>
    <s v="AE"/>
    <x v="0"/>
    <m/>
    <n v="2011"/>
    <n v="2"/>
    <x v="1"/>
    <d v="2011-05-14T00:00:00"/>
    <s v="M"/>
    <s v="MA2071"/>
    <x v="0"/>
    <m/>
    <m/>
    <m/>
    <m/>
    <m/>
    <m/>
    <m/>
  </r>
  <r>
    <n v="1393448"/>
    <s v="200701"/>
    <s v="2007"/>
    <s v="A"/>
    <x v="0"/>
    <s v="PH"/>
    <x v="0"/>
    <x v="2"/>
    <s v="AE"/>
    <x v="0"/>
    <m/>
    <n v="2010"/>
    <n v="3"/>
    <x v="0"/>
    <d v="2011-05-14T00:00:00"/>
    <s v="M"/>
    <s v="MA1024"/>
    <x v="0"/>
    <m/>
    <m/>
    <m/>
    <m/>
    <m/>
    <m/>
    <m/>
  </r>
  <r>
    <n v="1393448"/>
    <s v="200701"/>
    <s v="2007"/>
    <s v="B"/>
    <x v="1"/>
    <s v="PH"/>
    <x v="4"/>
    <x v="2"/>
    <s v="AE"/>
    <x v="0"/>
    <m/>
    <n v="2010"/>
    <n v="3"/>
    <x v="0"/>
    <d v="2011-05-14T00:00:00"/>
    <s v="M"/>
    <s v="MA2051"/>
    <x v="3"/>
    <m/>
    <m/>
    <m/>
    <m/>
    <m/>
    <m/>
    <m/>
  </r>
  <r>
    <n v="1393546"/>
    <s v="200701"/>
    <s v="2007"/>
    <s v="A"/>
    <x v="0"/>
    <s v="PH"/>
    <x v="5"/>
    <x v="1"/>
    <s v="ME"/>
    <x v="0"/>
    <m/>
    <n v="2010"/>
    <n v="3"/>
    <x v="0"/>
    <d v="2010-05-15T00:00:00"/>
    <s v="F"/>
    <s v="MA1021"/>
    <x v="4"/>
    <m/>
    <m/>
    <m/>
    <m/>
    <m/>
    <m/>
    <m/>
  </r>
  <r>
    <n v="1393546"/>
    <s v="200701"/>
    <s v="2007"/>
    <s v="B"/>
    <x v="1"/>
    <s v="PH"/>
    <x v="1"/>
    <x v="1"/>
    <s v="ME"/>
    <x v="0"/>
    <m/>
    <n v="2010"/>
    <n v="3"/>
    <x v="0"/>
    <d v="2010-05-15T00:00:00"/>
    <s v="F"/>
    <s v="MA1022"/>
    <x v="1"/>
    <m/>
    <m/>
    <m/>
    <m/>
    <m/>
    <m/>
    <m/>
  </r>
  <r>
    <n v="1393574"/>
    <s v="200702"/>
    <s v="2007"/>
    <s v="C"/>
    <x v="6"/>
    <s v="PH"/>
    <x v="5"/>
    <x v="1"/>
    <s v="BIO"/>
    <x v="2"/>
    <m/>
    <n v="2010"/>
    <n v="3"/>
    <x v="0"/>
    <d v="2010-05-15T00:00:00"/>
    <s v="F"/>
    <m/>
    <x v="2"/>
    <m/>
    <m/>
    <m/>
    <m/>
    <m/>
    <m/>
    <m/>
  </r>
  <r>
    <n v="1393574"/>
    <s v="201002"/>
    <s v="2010"/>
    <s v="D"/>
    <x v="17"/>
    <s v="PH"/>
    <x v="1"/>
    <x v="0"/>
    <s v="BE"/>
    <x v="0"/>
    <m/>
    <n v="2010"/>
    <n v="0"/>
    <x v="1"/>
    <d v="2010-05-15T00:00:00"/>
    <s v="F"/>
    <m/>
    <x v="2"/>
    <m/>
    <m/>
    <m/>
    <m/>
    <m/>
    <m/>
    <m/>
  </r>
  <r>
    <n v="1393672"/>
    <s v="200901"/>
    <s v="2009"/>
    <s v="B"/>
    <x v="4"/>
    <s v="PH"/>
    <x v="1"/>
    <x v="0"/>
    <s v="ME"/>
    <x v="0"/>
    <m/>
    <s v="TR"/>
    <s v="TR"/>
    <x v="1"/>
    <d v="2010-10-07T00:00:00"/>
    <s v="M"/>
    <m/>
    <x v="2"/>
    <m/>
    <m/>
    <m/>
    <m/>
    <m/>
    <m/>
    <m/>
  </r>
  <r>
    <n v="1393758"/>
    <s v="200902"/>
    <s v="2009"/>
    <s v="C"/>
    <x v="2"/>
    <s v="PH"/>
    <x v="2"/>
    <x v="3"/>
    <s v="CS"/>
    <x v="1"/>
    <s v="MA"/>
    <n v="2010"/>
    <n v="1"/>
    <x v="1"/>
    <d v="2010-05-15T00:00:00"/>
    <s v="F"/>
    <m/>
    <x v="2"/>
    <m/>
    <m/>
    <m/>
    <m/>
    <m/>
    <m/>
    <m/>
  </r>
  <r>
    <n v="1393864"/>
    <s v="200803"/>
    <s v="2008"/>
    <s v="E"/>
    <x v="16"/>
    <s v="PH"/>
    <x v="1"/>
    <x v="1"/>
    <s v="IMGD"/>
    <x v="1"/>
    <s v="CS"/>
    <n v="2010"/>
    <n v="2"/>
    <x v="1"/>
    <d v="2010-05-15T00:00:00"/>
    <s v="M"/>
    <m/>
    <x v="2"/>
    <m/>
    <m/>
    <m/>
    <m/>
    <m/>
    <m/>
    <m/>
  </r>
  <r>
    <n v="1394006"/>
    <s v="200701"/>
    <s v="2007"/>
    <s v="B"/>
    <x v="1"/>
    <s v="PH"/>
    <x v="1"/>
    <x v="0"/>
    <s v="ED"/>
    <x v="0"/>
    <m/>
    <n v="2010"/>
    <n v="3"/>
    <x v="0"/>
    <m/>
    <s v="M"/>
    <s v="MA1023"/>
    <x v="3"/>
    <m/>
    <m/>
    <m/>
    <m/>
    <m/>
    <m/>
    <m/>
  </r>
  <r>
    <n v="1394006"/>
    <s v="200701"/>
    <s v="2007"/>
    <s v="A"/>
    <x v="0"/>
    <s v="PH"/>
    <x v="5"/>
    <x v="3"/>
    <s v="ED"/>
    <x v="0"/>
    <m/>
    <n v="2010"/>
    <n v="3"/>
    <x v="0"/>
    <m/>
    <s v="M"/>
    <s v="MA1022"/>
    <x v="3"/>
    <m/>
    <m/>
    <m/>
    <m/>
    <m/>
    <m/>
    <m/>
  </r>
  <r>
    <n v="1394544"/>
    <s v="201002"/>
    <s v="2010"/>
    <s v="C"/>
    <x v="9"/>
    <s v="PH"/>
    <x v="15"/>
    <x v="0"/>
    <s v="PH"/>
    <x v="2"/>
    <m/>
    <n v="2011"/>
    <n v="1"/>
    <x v="1"/>
    <m/>
    <s v="M"/>
    <s v="MA2251"/>
    <x v="4"/>
    <m/>
    <m/>
    <m/>
    <m/>
    <m/>
    <m/>
    <m/>
  </r>
  <r>
    <n v="1394544"/>
    <s v="200801"/>
    <s v="2008"/>
    <s v="A"/>
    <x v="13"/>
    <s v="PH"/>
    <x v="5"/>
    <x v="0"/>
    <s v="PH"/>
    <x v="2"/>
    <m/>
    <n v="2011"/>
    <n v="3"/>
    <x v="0"/>
    <m/>
    <s v="M"/>
    <s v="MA1023"/>
    <x v="1"/>
    <m/>
    <m/>
    <m/>
    <m/>
    <m/>
    <m/>
    <m/>
  </r>
  <r>
    <n v="1394544"/>
    <s v="200902"/>
    <s v="2009"/>
    <s v="C"/>
    <x v="2"/>
    <s v="PH"/>
    <x v="18"/>
    <x v="3"/>
    <s v="PH"/>
    <x v="2"/>
    <m/>
    <n v="2011"/>
    <n v="2"/>
    <x v="1"/>
    <m/>
    <s v="M"/>
    <s v="MA2251"/>
    <x v="3"/>
    <m/>
    <m/>
    <m/>
    <m/>
    <m/>
    <m/>
    <m/>
  </r>
  <r>
    <n v="1394544"/>
    <s v="200902"/>
    <s v="2009"/>
    <s v="D"/>
    <x v="7"/>
    <s v="PH"/>
    <x v="6"/>
    <x v="3"/>
    <s v="PH"/>
    <x v="2"/>
    <m/>
    <n v="2011"/>
    <n v="2"/>
    <x v="1"/>
    <m/>
    <s v="M"/>
    <s v="MA1024"/>
    <x v="0"/>
    <m/>
    <m/>
    <m/>
    <m/>
    <m/>
    <m/>
    <m/>
  </r>
  <r>
    <n v="1394544"/>
    <s v="200801"/>
    <s v="2008"/>
    <s v="B"/>
    <x v="11"/>
    <s v="PH"/>
    <x v="1"/>
    <x v="3"/>
    <s v="PH"/>
    <x v="2"/>
    <m/>
    <n v="2011"/>
    <n v="3"/>
    <x v="0"/>
    <m/>
    <s v="M"/>
    <s v="MA1024"/>
    <x v="3"/>
    <m/>
    <m/>
    <m/>
    <m/>
    <m/>
    <m/>
    <m/>
  </r>
  <r>
    <n v="1394544"/>
    <s v="200802"/>
    <s v="2008"/>
    <s v="C"/>
    <x v="5"/>
    <s v="PH"/>
    <x v="2"/>
    <x v="3"/>
    <s v="PH"/>
    <x v="2"/>
    <m/>
    <n v="2011"/>
    <n v="3"/>
    <x v="0"/>
    <m/>
    <s v="M"/>
    <s v="MA2251"/>
    <x v="3"/>
    <m/>
    <m/>
    <m/>
    <m/>
    <m/>
    <m/>
    <m/>
  </r>
  <r>
    <n v="1394544"/>
    <s v="200802"/>
    <s v="2008"/>
    <s v="D"/>
    <x v="3"/>
    <s v="PH"/>
    <x v="10"/>
    <x v="3"/>
    <s v="PH"/>
    <x v="2"/>
    <m/>
    <n v="2011"/>
    <n v="3"/>
    <x v="0"/>
    <m/>
    <s v="M"/>
    <s v="MA2051"/>
    <x v="6"/>
    <m/>
    <m/>
    <m/>
    <m/>
    <m/>
    <m/>
    <m/>
  </r>
  <r>
    <n v="1394544"/>
    <s v="201001"/>
    <s v="2010"/>
    <s v="A"/>
    <x v="19"/>
    <s v="PH"/>
    <x v="15"/>
    <x v="2"/>
    <s v="PH"/>
    <x v="2"/>
    <m/>
    <n v="2011"/>
    <n v="1"/>
    <x v="1"/>
    <m/>
    <s v="M"/>
    <s v="MA4451"/>
    <x v="0"/>
    <m/>
    <m/>
    <m/>
    <m/>
    <m/>
    <m/>
    <m/>
  </r>
  <r>
    <n v="1394544"/>
    <s v="201001"/>
    <s v="2010"/>
    <s v="B"/>
    <x v="14"/>
    <s v="PH"/>
    <x v="9"/>
    <x v="2"/>
    <s v="PH"/>
    <x v="2"/>
    <m/>
    <n v="2011"/>
    <n v="1"/>
    <x v="1"/>
    <m/>
    <s v="M"/>
    <m/>
    <x v="2"/>
    <m/>
    <m/>
    <m/>
    <m/>
    <m/>
    <m/>
    <m/>
  </r>
  <r>
    <n v="1394544"/>
    <s v="201002"/>
    <s v="2010"/>
    <s v="D"/>
    <x v="17"/>
    <s v="PH"/>
    <x v="3"/>
    <x v="2"/>
    <s v="PH"/>
    <x v="2"/>
    <m/>
    <n v="2011"/>
    <n v="1"/>
    <x v="1"/>
    <m/>
    <s v="M"/>
    <s v="MA2051"/>
    <x v="3"/>
    <m/>
    <m/>
    <m/>
    <m/>
    <m/>
    <m/>
    <m/>
  </r>
  <r>
    <n v="1394544"/>
    <s v="201002"/>
    <s v="2010"/>
    <s v="D"/>
    <x v="17"/>
    <s v="PH"/>
    <x v="17"/>
    <x v="2"/>
    <s v="PH"/>
    <x v="2"/>
    <m/>
    <n v="2011"/>
    <n v="1"/>
    <x v="1"/>
    <m/>
    <s v="M"/>
    <s v="MA2051"/>
    <x v="3"/>
    <m/>
    <m/>
    <m/>
    <m/>
    <m/>
    <m/>
    <m/>
  </r>
  <r>
    <n v="1394544"/>
    <s v="200901"/>
    <s v="2009"/>
    <s v="A"/>
    <x v="10"/>
    <s v="PH"/>
    <x v="7"/>
    <x v="2"/>
    <s v="PH"/>
    <x v="2"/>
    <m/>
    <n v="2011"/>
    <n v="2"/>
    <x v="1"/>
    <m/>
    <s v="M"/>
    <s v="MA1024"/>
    <x v="3"/>
    <m/>
    <m/>
    <m/>
    <m/>
    <m/>
    <m/>
    <m/>
  </r>
  <r>
    <n v="1394544"/>
    <s v="200901"/>
    <s v="2009"/>
    <s v="B"/>
    <x v="4"/>
    <s v="PH"/>
    <x v="6"/>
    <x v="2"/>
    <s v="PH"/>
    <x v="2"/>
    <m/>
    <n v="2011"/>
    <n v="2"/>
    <x v="1"/>
    <m/>
    <s v="M"/>
    <m/>
    <x v="2"/>
    <m/>
    <m/>
    <m/>
    <m/>
    <m/>
    <m/>
    <m/>
  </r>
  <r>
    <n v="1394544"/>
    <s v="200901"/>
    <s v="2009"/>
    <s v="B"/>
    <x v="4"/>
    <s v="PH"/>
    <x v="12"/>
    <x v="2"/>
    <s v="PH"/>
    <x v="2"/>
    <m/>
    <n v="2011"/>
    <n v="2"/>
    <x v="1"/>
    <m/>
    <s v="M"/>
    <m/>
    <x v="2"/>
    <m/>
    <m/>
    <m/>
    <m/>
    <m/>
    <m/>
    <m/>
  </r>
  <r>
    <n v="1394544"/>
    <s v="200902"/>
    <s v="2009"/>
    <s v="C"/>
    <x v="2"/>
    <s v="PH"/>
    <x v="13"/>
    <x v="2"/>
    <s v="PH"/>
    <x v="2"/>
    <m/>
    <n v="2011"/>
    <n v="2"/>
    <x v="1"/>
    <m/>
    <s v="M"/>
    <s v="MA2251"/>
    <x v="3"/>
    <m/>
    <m/>
    <m/>
    <m/>
    <m/>
    <m/>
    <m/>
  </r>
  <r>
    <n v="1394590"/>
    <s v="201001"/>
    <s v="2010"/>
    <s v="B"/>
    <x v="14"/>
    <s v="PH"/>
    <x v="9"/>
    <x v="1"/>
    <s v="PH"/>
    <x v="2"/>
    <s v="MA"/>
    <n v="2011"/>
    <n v="1"/>
    <x v="1"/>
    <d v="2011-05-14T00:00:00"/>
    <s v="M"/>
    <s v="MA3832"/>
    <x v="1"/>
    <s v="MA4891"/>
    <s v="A"/>
    <m/>
    <m/>
    <m/>
    <m/>
    <m/>
  </r>
  <r>
    <n v="1394590"/>
    <s v="201002"/>
    <s v="2010"/>
    <s v="D"/>
    <x v="17"/>
    <s v="PH"/>
    <x v="3"/>
    <x v="1"/>
    <s v="PH"/>
    <x v="2"/>
    <s v="MA"/>
    <n v="2011"/>
    <n v="1"/>
    <x v="1"/>
    <d v="2011-05-14T00:00:00"/>
    <s v="M"/>
    <m/>
    <x v="2"/>
    <m/>
    <m/>
    <m/>
    <m/>
    <m/>
    <m/>
    <m/>
  </r>
  <r>
    <n v="1394590"/>
    <s v="200901"/>
    <s v="2009"/>
    <s v="A"/>
    <x v="10"/>
    <s v="PH"/>
    <x v="7"/>
    <x v="1"/>
    <s v="PH"/>
    <x v="2"/>
    <s v="MA"/>
    <n v="2011"/>
    <n v="2"/>
    <x v="1"/>
    <d v="2011-05-14T00:00:00"/>
    <s v="M"/>
    <s v="MA4451"/>
    <x v="4"/>
    <m/>
    <m/>
    <m/>
    <m/>
    <m/>
    <m/>
    <m/>
  </r>
  <r>
    <n v="1394590"/>
    <s v="200901"/>
    <s v="2009"/>
    <s v="A"/>
    <x v="10"/>
    <s v="PH"/>
    <x v="15"/>
    <x v="1"/>
    <s v="PH"/>
    <x v="2"/>
    <s v="MA"/>
    <n v="2011"/>
    <n v="2"/>
    <x v="1"/>
    <d v="2011-05-14T00:00:00"/>
    <s v="M"/>
    <s v="MA4451"/>
    <x v="4"/>
    <m/>
    <m/>
    <m/>
    <m/>
    <m/>
    <m/>
    <m/>
  </r>
  <r>
    <n v="1394590"/>
    <s v="200901"/>
    <s v="2009"/>
    <s v="B"/>
    <x v="4"/>
    <s v="PH"/>
    <x v="8"/>
    <x v="1"/>
    <s v="PH"/>
    <x v="2"/>
    <s v="MA"/>
    <n v="2011"/>
    <n v="2"/>
    <x v="1"/>
    <d v="2011-05-14T00:00:00"/>
    <s v="M"/>
    <m/>
    <x v="2"/>
    <m/>
    <m/>
    <m/>
    <m/>
    <m/>
    <m/>
    <m/>
  </r>
  <r>
    <n v="1394590"/>
    <s v="200901"/>
    <s v="2009"/>
    <s v="B"/>
    <x v="4"/>
    <s v="PH"/>
    <x v="12"/>
    <x v="1"/>
    <s v="PH"/>
    <x v="2"/>
    <s v="MA"/>
    <n v="2011"/>
    <n v="2"/>
    <x v="1"/>
    <d v="2011-05-14T00:00:00"/>
    <s v="M"/>
    <m/>
    <x v="2"/>
    <m/>
    <m/>
    <m/>
    <m/>
    <m/>
    <m/>
    <m/>
  </r>
  <r>
    <n v="1394590"/>
    <s v="200902"/>
    <s v="2009"/>
    <s v="C"/>
    <x v="2"/>
    <s v="PH"/>
    <x v="25"/>
    <x v="1"/>
    <s v="PH"/>
    <x v="2"/>
    <s v="MA"/>
    <n v="2011"/>
    <n v="2"/>
    <x v="1"/>
    <d v="2011-05-14T00:00:00"/>
    <s v="M"/>
    <m/>
    <x v="2"/>
    <m/>
    <m/>
    <m/>
    <m/>
    <m/>
    <m/>
    <m/>
  </r>
  <r>
    <n v="1394590"/>
    <s v="200801"/>
    <s v="2008"/>
    <s v="A"/>
    <x v="13"/>
    <s v="PH"/>
    <x v="0"/>
    <x v="1"/>
    <s v="PH"/>
    <x v="2"/>
    <m/>
    <n v="2011"/>
    <n v="3"/>
    <x v="0"/>
    <d v="2011-05-14T00:00:00"/>
    <s v="M"/>
    <s v="MA1023"/>
    <x v="4"/>
    <m/>
    <m/>
    <m/>
    <m/>
    <m/>
    <m/>
    <m/>
  </r>
  <r>
    <n v="1394590"/>
    <s v="200801"/>
    <s v="2008"/>
    <s v="B"/>
    <x v="11"/>
    <s v="PH"/>
    <x v="4"/>
    <x v="1"/>
    <s v="PH"/>
    <x v="2"/>
    <m/>
    <n v="2011"/>
    <n v="3"/>
    <x v="0"/>
    <d v="2011-05-14T00:00:00"/>
    <s v="M"/>
    <s v="MA1024"/>
    <x v="4"/>
    <m/>
    <m/>
    <m/>
    <m/>
    <m/>
    <m/>
    <m/>
  </r>
  <r>
    <n v="1394590"/>
    <s v="200802"/>
    <s v="2008"/>
    <s v="C"/>
    <x v="5"/>
    <s v="PH"/>
    <x v="17"/>
    <x v="1"/>
    <s v="PH"/>
    <x v="2"/>
    <s v="MA"/>
    <n v="2011"/>
    <n v="3"/>
    <x v="0"/>
    <d v="2011-05-14T00:00:00"/>
    <s v="M"/>
    <s v="MA2051"/>
    <x v="4"/>
    <m/>
    <m/>
    <m/>
    <m/>
    <m/>
    <m/>
    <m/>
  </r>
  <r>
    <n v="1394590"/>
    <s v="200802"/>
    <s v="2008"/>
    <s v="C"/>
    <x v="5"/>
    <s v="PH"/>
    <x v="2"/>
    <x v="1"/>
    <s v="PH"/>
    <x v="2"/>
    <s v="MA"/>
    <n v="2011"/>
    <n v="3"/>
    <x v="0"/>
    <d v="2011-05-14T00:00:00"/>
    <s v="M"/>
    <s v="MA2051"/>
    <x v="4"/>
    <m/>
    <m/>
    <m/>
    <m/>
    <m/>
    <m/>
    <m/>
  </r>
  <r>
    <n v="1394590"/>
    <s v="200802"/>
    <s v="2008"/>
    <s v="D"/>
    <x v="3"/>
    <s v="PH"/>
    <x v="10"/>
    <x v="1"/>
    <s v="PH"/>
    <x v="2"/>
    <s v="MA"/>
    <n v="2011"/>
    <n v="3"/>
    <x v="0"/>
    <d v="2011-05-14T00:00:00"/>
    <s v="M"/>
    <s v="MA2071"/>
    <x v="4"/>
    <m/>
    <m/>
    <m/>
    <m/>
    <m/>
    <m/>
    <m/>
  </r>
  <r>
    <n v="1394590"/>
    <s v="201002"/>
    <s v="2010"/>
    <s v="C"/>
    <x v="9"/>
    <s v="PH"/>
    <x v="14"/>
    <x v="0"/>
    <s v="PH"/>
    <x v="2"/>
    <s v="MA"/>
    <n v="2011"/>
    <n v="1"/>
    <x v="1"/>
    <d v="2011-05-14T00:00:00"/>
    <s v="M"/>
    <s v="MA4291"/>
    <x v="4"/>
    <m/>
    <m/>
    <m/>
    <m/>
    <m/>
    <m/>
    <m/>
  </r>
  <r>
    <n v="1394590"/>
    <s v="201002"/>
    <s v="2010"/>
    <s v="D"/>
    <x v="17"/>
    <s v="PH"/>
    <x v="21"/>
    <x v="0"/>
    <s v="PH"/>
    <x v="2"/>
    <s v="MA"/>
    <n v="2011"/>
    <n v="1"/>
    <x v="1"/>
    <d v="2011-05-14T00:00:00"/>
    <s v="M"/>
    <m/>
    <x v="2"/>
    <m/>
    <m/>
    <m/>
    <m/>
    <m/>
    <m/>
    <m/>
  </r>
  <r>
    <n v="1394590"/>
    <s v="200902"/>
    <s v="2009"/>
    <s v="C"/>
    <x v="2"/>
    <s v="PH"/>
    <x v="13"/>
    <x v="2"/>
    <s v="PH"/>
    <x v="2"/>
    <s v="MA"/>
    <n v="2011"/>
    <n v="2"/>
    <x v="1"/>
    <d v="2011-05-14T00:00:00"/>
    <s v="M"/>
    <m/>
    <x v="2"/>
    <m/>
    <m/>
    <m/>
    <m/>
    <m/>
    <m/>
    <m/>
  </r>
  <r>
    <n v="1394876"/>
    <s v="200701"/>
    <s v="2007"/>
    <s v="A"/>
    <x v="0"/>
    <s v="PH"/>
    <x v="5"/>
    <x v="0"/>
    <s v="ECE"/>
    <x v="0"/>
    <m/>
    <n v="2010"/>
    <n v="3"/>
    <x v="0"/>
    <d v="2010-05-15T00:00:00"/>
    <s v="M"/>
    <s v="MA1022"/>
    <x v="4"/>
    <m/>
    <m/>
    <m/>
    <m/>
    <m/>
    <m/>
    <m/>
  </r>
  <r>
    <n v="1394876"/>
    <s v="200702"/>
    <s v="2007"/>
    <s v="D"/>
    <x v="8"/>
    <s v="PH"/>
    <x v="6"/>
    <x v="0"/>
    <s v="ECE"/>
    <x v="0"/>
    <m/>
    <n v="2010"/>
    <n v="3"/>
    <x v="0"/>
    <d v="2010-05-15T00:00:00"/>
    <s v="M"/>
    <s v="MA2051"/>
    <x v="1"/>
    <m/>
    <m/>
    <m/>
    <m/>
    <m/>
    <m/>
    <m/>
  </r>
  <r>
    <n v="1394876"/>
    <s v="200701"/>
    <s v="2007"/>
    <s v="B"/>
    <x v="1"/>
    <s v="PH"/>
    <x v="1"/>
    <x v="3"/>
    <s v="ECE"/>
    <x v="0"/>
    <m/>
    <n v="2010"/>
    <n v="3"/>
    <x v="0"/>
    <d v="2010-05-15T00:00:00"/>
    <s v="M"/>
    <s v="MA1023"/>
    <x v="3"/>
    <m/>
    <m/>
    <m/>
    <m/>
    <m/>
    <m/>
    <m/>
  </r>
  <r>
    <n v="1394876"/>
    <s v="201002"/>
    <s v="2010"/>
    <s v="D"/>
    <x v="17"/>
    <s v="PH"/>
    <x v="17"/>
    <x v="2"/>
    <s v="ECE"/>
    <x v="0"/>
    <m/>
    <n v="2010"/>
    <n v="0"/>
    <x v="1"/>
    <d v="2010-05-15T00:00:00"/>
    <s v="M"/>
    <m/>
    <x v="2"/>
    <m/>
    <m/>
    <m/>
    <m/>
    <m/>
    <m/>
    <m/>
  </r>
  <r>
    <n v="1430072"/>
    <s v="201101"/>
    <s v="2011"/>
    <s v="B"/>
    <x v="22"/>
    <s v="PH"/>
    <x v="1"/>
    <x v="0"/>
    <s v="RBE"/>
    <x v="0"/>
    <m/>
    <n v="2014"/>
    <n v="3"/>
    <x v="0"/>
    <m/>
    <s v="M"/>
    <s v="MA1024"/>
    <x v="1"/>
    <m/>
    <m/>
    <m/>
    <m/>
    <n v="10.5"/>
    <n v="8"/>
    <n v="8"/>
  </r>
  <r>
    <n v="1434320"/>
    <s v="201101"/>
    <s v="2011"/>
    <s v="B"/>
    <x v="22"/>
    <s v="PH"/>
    <x v="1"/>
    <x v="0"/>
    <s v="RBE"/>
    <x v="0"/>
    <m/>
    <n v="2014"/>
    <n v="3"/>
    <x v="0"/>
    <m/>
    <s v="M"/>
    <s v="MA1024"/>
    <x v="0"/>
    <m/>
    <m/>
    <m/>
    <m/>
    <m/>
    <m/>
    <m/>
  </r>
  <r>
    <n v="1434320"/>
    <s v="201101"/>
    <s v="2011"/>
    <s v="A"/>
    <x v="15"/>
    <s v="PH"/>
    <x v="5"/>
    <x v="3"/>
    <s v="RBE"/>
    <x v="0"/>
    <m/>
    <n v="2014"/>
    <n v="3"/>
    <x v="0"/>
    <m/>
    <s v="M"/>
    <s v="MA1023"/>
    <x v="3"/>
    <m/>
    <m/>
    <m/>
    <m/>
    <m/>
    <m/>
    <m/>
  </r>
  <r>
    <n v="1395062"/>
    <s v="200701"/>
    <s v="2007"/>
    <s v="B"/>
    <x v="1"/>
    <s v="PH"/>
    <x v="4"/>
    <x v="3"/>
    <s v="ECE"/>
    <x v="0"/>
    <m/>
    <n v="2010"/>
    <n v="3"/>
    <x v="0"/>
    <m/>
    <s v="M"/>
    <s v="MA2051"/>
    <x v="1"/>
    <m/>
    <m/>
    <m/>
    <m/>
    <m/>
    <m/>
    <m/>
  </r>
  <r>
    <n v="1395226"/>
    <s v="200701"/>
    <s v="2007"/>
    <s v="B"/>
    <x v="1"/>
    <s v="PH"/>
    <x v="1"/>
    <x v="1"/>
    <s v="ECE"/>
    <x v="0"/>
    <m/>
    <n v="2010"/>
    <n v="3"/>
    <x v="0"/>
    <d v="2011-02-24T00:00:00"/>
    <s v="M"/>
    <s v="MA1024"/>
    <x v="0"/>
    <m/>
    <m/>
    <m/>
    <m/>
    <m/>
    <m/>
    <m/>
  </r>
  <r>
    <n v="1395226"/>
    <s v="200801"/>
    <s v="2008"/>
    <s v="A"/>
    <x v="13"/>
    <s v="PH"/>
    <x v="5"/>
    <x v="3"/>
    <s v="ECE"/>
    <x v="0"/>
    <m/>
    <n v="2010"/>
    <n v="2"/>
    <x v="1"/>
    <d v="2011-02-24T00:00:00"/>
    <s v="M"/>
    <s v="MA2201"/>
    <x v="0"/>
    <m/>
    <m/>
    <m/>
    <m/>
    <m/>
    <m/>
    <m/>
  </r>
  <r>
    <n v="1395226"/>
    <s v="200702"/>
    <s v="2007"/>
    <s v="D"/>
    <x v="8"/>
    <s v="PH"/>
    <x v="6"/>
    <x v="3"/>
    <s v="ECE"/>
    <x v="0"/>
    <m/>
    <n v="2010"/>
    <n v="3"/>
    <x v="0"/>
    <d v="2011-02-24T00:00:00"/>
    <s v="M"/>
    <m/>
    <x v="2"/>
    <m/>
    <m/>
    <m/>
    <m/>
    <m/>
    <m/>
    <m/>
  </r>
  <r>
    <n v="1395590"/>
    <s v="200901"/>
    <s v="2009"/>
    <s v="A"/>
    <x v="10"/>
    <s v="PH"/>
    <x v="15"/>
    <x v="0"/>
    <s v="AE"/>
    <x v="0"/>
    <m/>
    <n v="2011"/>
    <n v="2"/>
    <x v="1"/>
    <d v="2011-05-14T00:00:00"/>
    <s v="M"/>
    <m/>
    <x v="2"/>
    <m/>
    <m/>
    <m/>
    <m/>
    <m/>
    <m/>
    <m/>
  </r>
  <r>
    <n v="1395590"/>
    <s v="200801"/>
    <s v="2008"/>
    <s v="A"/>
    <x v="13"/>
    <s v="PH"/>
    <x v="0"/>
    <x v="0"/>
    <s v="AE"/>
    <x v="0"/>
    <m/>
    <n v="2011"/>
    <n v="3"/>
    <x v="0"/>
    <d v="2011-05-14T00:00:00"/>
    <s v="M"/>
    <s v="MA1023"/>
    <x v="1"/>
    <m/>
    <m/>
    <m/>
    <m/>
    <m/>
    <m/>
    <m/>
  </r>
  <r>
    <n v="1395590"/>
    <s v="200801"/>
    <s v="2008"/>
    <s v="B"/>
    <x v="11"/>
    <s v="PH"/>
    <x v="4"/>
    <x v="0"/>
    <s v="AE"/>
    <x v="0"/>
    <m/>
    <n v="2011"/>
    <n v="3"/>
    <x v="0"/>
    <d v="2011-05-14T00:00:00"/>
    <s v="M"/>
    <s v="MA1024"/>
    <x v="1"/>
    <m/>
    <m/>
    <m/>
    <m/>
    <m/>
    <m/>
    <m/>
  </r>
  <r>
    <n v="1395652"/>
    <s v="200701"/>
    <s v="2007"/>
    <s v="A"/>
    <x v="0"/>
    <s v="PH"/>
    <x v="5"/>
    <x v="2"/>
    <s v="ME"/>
    <x v="0"/>
    <m/>
    <n v="2010"/>
    <n v="3"/>
    <x v="0"/>
    <m/>
    <s v="F"/>
    <s v="MA1021"/>
    <x v="0"/>
    <m/>
    <m/>
    <m/>
    <m/>
    <m/>
    <m/>
    <m/>
  </r>
  <r>
    <n v="1395652"/>
    <s v="200701"/>
    <s v="2007"/>
    <s v="B"/>
    <x v="1"/>
    <s v="PH"/>
    <x v="1"/>
    <x v="2"/>
    <s v="ME"/>
    <x v="0"/>
    <m/>
    <n v="2010"/>
    <n v="3"/>
    <x v="0"/>
    <m/>
    <s v="F"/>
    <s v="MA1022"/>
    <x v="3"/>
    <m/>
    <m/>
    <m/>
    <m/>
    <m/>
    <m/>
    <m/>
  </r>
  <r>
    <n v="1395664"/>
    <s v="200801"/>
    <s v="2008"/>
    <s v="B"/>
    <x v="11"/>
    <s v="PH"/>
    <x v="1"/>
    <x v="1"/>
    <s v="BIO"/>
    <x v="2"/>
    <m/>
    <n v="2010"/>
    <n v="2"/>
    <x v="1"/>
    <d v="2010-05-15T00:00:00"/>
    <s v="F"/>
    <m/>
    <x v="2"/>
    <m/>
    <m/>
    <m/>
    <m/>
    <m/>
    <m/>
    <m/>
  </r>
  <r>
    <n v="1395664"/>
    <s v="200802"/>
    <s v="2008"/>
    <s v="D"/>
    <x v="3"/>
    <s v="PH"/>
    <x v="6"/>
    <x v="1"/>
    <s v="BIO"/>
    <x v="2"/>
    <m/>
    <n v="2010"/>
    <n v="2"/>
    <x v="1"/>
    <d v="2010-05-15T00:00:00"/>
    <s v="F"/>
    <s v="MA2611"/>
    <x v="4"/>
    <m/>
    <m/>
    <m/>
    <m/>
    <m/>
    <m/>
    <m/>
  </r>
  <r>
    <n v="1395664"/>
    <s v="200801"/>
    <s v="2008"/>
    <s v="A"/>
    <x v="13"/>
    <s v="PH"/>
    <x v="5"/>
    <x v="0"/>
    <s v="BIO"/>
    <x v="2"/>
    <m/>
    <n v="2010"/>
    <n v="2"/>
    <x v="1"/>
    <d v="2010-05-15T00:00:00"/>
    <s v="F"/>
    <m/>
    <x v="2"/>
    <m/>
    <m/>
    <m/>
    <m/>
    <m/>
    <m/>
    <m/>
  </r>
  <r>
    <n v="1395830"/>
    <s v="200801"/>
    <s v="2008"/>
    <s v="A"/>
    <x v="13"/>
    <s v="PH"/>
    <x v="0"/>
    <x v="1"/>
    <s v="ED"/>
    <x v="0"/>
    <m/>
    <n v="2011"/>
    <n v="3"/>
    <x v="0"/>
    <m/>
    <s v="M"/>
    <s v="MA1023"/>
    <x v="4"/>
    <m/>
    <m/>
    <m/>
    <m/>
    <m/>
    <m/>
    <m/>
  </r>
  <r>
    <n v="1395830"/>
    <s v="200801"/>
    <s v="2008"/>
    <s v="B"/>
    <x v="11"/>
    <s v="PH"/>
    <x v="4"/>
    <x v="1"/>
    <s v="ED"/>
    <x v="0"/>
    <m/>
    <n v="2011"/>
    <n v="3"/>
    <x v="0"/>
    <m/>
    <s v="M"/>
    <s v="MA1024"/>
    <x v="1"/>
    <m/>
    <m/>
    <m/>
    <m/>
    <m/>
    <m/>
    <m/>
  </r>
  <r>
    <n v="1396134"/>
    <s v="200702"/>
    <s v="2007"/>
    <s v="D"/>
    <x v="8"/>
    <s v="PH"/>
    <x v="1"/>
    <x v="1"/>
    <s v="CS"/>
    <x v="1"/>
    <m/>
    <n v="2010"/>
    <n v="3"/>
    <x v="0"/>
    <d v="2010-05-15T00:00:00"/>
    <s v="M"/>
    <m/>
    <x v="2"/>
    <m/>
    <m/>
    <m/>
    <m/>
    <m/>
    <m/>
    <m/>
  </r>
  <r>
    <n v="1396134"/>
    <s v="200701"/>
    <s v="2007"/>
    <s v="A"/>
    <x v="0"/>
    <s v="PH"/>
    <x v="5"/>
    <x v="0"/>
    <s v="ND"/>
    <x v="3"/>
    <m/>
    <n v="2010"/>
    <n v="3"/>
    <x v="0"/>
    <d v="2010-05-15T00:00:00"/>
    <s v="M"/>
    <s v="MA1023"/>
    <x v="1"/>
    <m/>
    <m/>
    <m/>
    <m/>
    <m/>
    <m/>
    <m/>
  </r>
  <r>
    <n v="1396370"/>
    <s v="200702"/>
    <s v="2007"/>
    <s v="C"/>
    <x v="6"/>
    <s v="PH"/>
    <x v="5"/>
    <x v="3"/>
    <s v="CS"/>
    <x v="1"/>
    <m/>
    <n v="2010"/>
    <n v="3"/>
    <x v="0"/>
    <m/>
    <s v="F"/>
    <s v="MA1023"/>
    <x v="3"/>
    <m/>
    <m/>
    <m/>
    <m/>
    <m/>
    <m/>
    <m/>
  </r>
  <r>
    <n v="1396370"/>
    <s v="200702"/>
    <s v="2007"/>
    <s v="D"/>
    <x v="8"/>
    <s v="PH"/>
    <x v="1"/>
    <x v="3"/>
    <s v="CS"/>
    <x v="1"/>
    <m/>
    <n v="2010"/>
    <n v="3"/>
    <x v="0"/>
    <m/>
    <s v="F"/>
    <s v="MA1022"/>
    <x v="0"/>
    <m/>
    <m/>
    <m/>
    <m/>
    <m/>
    <m/>
    <m/>
  </r>
  <r>
    <n v="1396370"/>
    <s v="200701"/>
    <s v="2007"/>
    <s v="A"/>
    <x v="0"/>
    <s v="PH"/>
    <x v="5"/>
    <x v="2"/>
    <s v="IMGD"/>
    <x v="1"/>
    <m/>
    <n v="2010"/>
    <n v="3"/>
    <x v="0"/>
    <m/>
    <s v="F"/>
    <s v="MA1021"/>
    <x v="1"/>
    <m/>
    <m/>
    <m/>
    <m/>
    <m/>
    <m/>
    <m/>
  </r>
  <r>
    <n v="1396406"/>
    <s v="200802"/>
    <s v="2008"/>
    <s v="C"/>
    <x v="5"/>
    <s v="PH"/>
    <x v="5"/>
    <x v="0"/>
    <s v="ME"/>
    <x v="0"/>
    <m/>
    <n v="2010"/>
    <n v="2"/>
    <x v="1"/>
    <d v="2010-05-15T00:00:00"/>
    <s v="M"/>
    <s v="MA1024"/>
    <x v="3"/>
    <m/>
    <m/>
    <m/>
    <m/>
    <m/>
    <m/>
    <m/>
  </r>
  <r>
    <n v="1396406"/>
    <s v="200701"/>
    <s v="2007"/>
    <s v="A"/>
    <x v="0"/>
    <s v="PH"/>
    <x v="5"/>
    <x v="2"/>
    <s v="ME"/>
    <x v="0"/>
    <m/>
    <n v="2010"/>
    <n v="3"/>
    <x v="0"/>
    <d v="2010-05-15T00:00:00"/>
    <s v="M"/>
    <m/>
    <x v="2"/>
    <m/>
    <m/>
    <m/>
    <m/>
    <m/>
    <m/>
    <m/>
  </r>
  <r>
    <n v="1396406"/>
    <s v="200701"/>
    <s v="2007"/>
    <s v="B"/>
    <x v="1"/>
    <s v="PH"/>
    <x v="1"/>
    <x v="2"/>
    <s v="ME"/>
    <x v="0"/>
    <m/>
    <n v="2010"/>
    <n v="3"/>
    <x v="0"/>
    <d v="2010-05-15T00:00:00"/>
    <s v="M"/>
    <m/>
    <x v="2"/>
    <m/>
    <m/>
    <m/>
    <m/>
    <m/>
    <m/>
    <m/>
  </r>
  <r>
    <n v="1396718"/>
    <s v="201002"/>
    <s v="2010"/>
    <s v="D"/>
    <x v="17"/>
    <s v="PH"/>
    <x v="17"/>
    <x v="3"/>
    <s v="ME"/>
    <x v="0"/>
    <m/>
    <n v="2010"/>
    <n v="0"/>
    <x v="1"/>
    <d v="2011-05-14T00:00:00"/>
    <s v="F"/>
    <m/>
    <x v="2"/>
    <m/>
    <m/>
    <m/>
    <m/>
    <m/>
    <m/>
    <m/>
  </r>
  <r>
    <n v="1396718"/>
    <s v="200801"/>
    <s v="2008"/>
    <s v="A"/>
    <x v="13"/>
    <s v="PH"/>
    <x v="5"/>
    <x v="3"/>
    <s v="ME"/>
    <x v="0"/>
    <m/>
    <n v="2010"/>
    <n v="2"/>
    <x v="1"/>
    <d v="2011-05-14T00:00:00"/>
    <s v="F"/>
    <s v="MA1024"/>
    <x v="3"/>
    <m/>
    <m/>
    <m/>
    <m/>
    <m/>
    <m/>
    <m/>
  </r>
  <r>
    <n v="1396718"/>
    <s v="200702"/>
    <s v="2007"/>
    <s v="D"/>
    <x v="8"/>
    <s v="PH"/>
    <x v="1"/>
    <x v="3"/>
    <s v="ME"/>
    <x v="0"/>
    <m/>
    <n v="2010"/>
    <n v="3"/>
    <x v="0"/>
    <d v="2011-05-14T00:00:00"/>
    <s v="F"/>
    <s v="MA1022"/>
    <x v="0"/>
    <m/>
    <m/>
    <m/>
    <m/>
    <m/>
    <m/>
    <m/>
  </r>
  <r>
    <n v="1396718"/>
    <s v="200702"/>
    <s v="2007"/>
    <s v="C"/>
    <x v="6"/>
    <s v="PH"/>
    <x v="5"/>
    <x v="2"/>
    <s v="ME"/>
    <x v="0"/>
    <m/>
    <n v="2010"/>
    <n v="3"/>
    <x v="0"/>
    <d v="2011-05-14T00:00:00"/>
    <s v="F"/>
    <s v="MA1021"/>
    <x v="0"/>
    <m/>
    <m/>
    <m/>
    <m/>
    <m/>
    <m/>
    <m/>
  </r>
  <r>
    <n v="1396810"/>
    <s v="200801"/>
    <s v="2008"/>
    <s v="B"/>
    <x v="11"/>
    <s v="PH"/>
    <x v="1"/>
    <x v="1"/>
    <s v="CS"/>
    <x v="1"/>
    <m/>
    <n v="2010"/>
    <n v="2"/>
    <x v="1"/>
    <d v="2010-05-15T00:00:00"/>
    <s v="M"/>
    <m/>
    <x v="2"/>
    <m/>
    <m/>
    <m/>
    <m/>
    <m/>
    <m/>
    <m/>
  </r>
  <r>
    <n v="1396876"/>
    <s v="200901"/>
    <s v="2009"/>
    <s v="B"/>
    <x v="4"/>
    <s v="PH"/>
    <x v="1"/>
    <x v="3"/>
    <s v="CS"/>
    <x v="1"/>
    <m/>
    <n v="2010"/>
    <n v="1"/>
    <x v="1"/>
    <d v="2010-05-15T00:00:00"/>
    <s v="M"/>
    <m/>
    <x v="2"/>
    <m/>
    <m/>
    <m/>
    <m/>
    <m/>
    <m/>
    <m/>
  </r>
  <r>
    <n v="1396876"/>
    <s v="200801"/>
    <s v="2008"/>
    <s v="A"/>
    <x v="13"/>
    <s v="PH"/>
    <x v="5"/>
    <x v="3"/>
    <s v="CS"/>
    <x v="1"/>
    <m/>
    <n v="2010"/>
    <n v="2"/>
    <x v="1"/>
    <d v="2010-05-15T00:00:00"/>
    <s v="M"/>
    <s v="MA2201"/>
    <x v="1"/>
    <m/>
    <m/>
    <m/>
    <m/>
    <m/>
    <m/>
    <m/>
  </r>
  <r>
    <n v="1397282"/>
    <s v="201002"/>
    <s v="2010"/>
    <s v="C"/>
    <x v="9"/>
    <s v="PH"/>
    <x v="2"/>
    <x v="1"/>
    <s v="AE"/>
    <x v="0"/>
    <m/>
    <n v="2010"/>
    <n v="0"/>
    <x v="1"/>
    <d v="2010-05-15T00:00:00"/>
    <s v="M"/>
    <m/>
    <x v="2"/>
    <m/>
    <m/>
    <m/>
    <m/>
    <m/>
    <m/>
    <m/>
  </r>
  <r>
    <n v="1397282"/>
    <s v="200802"/>
    <s v="2008"/>
    <s v="D"/>
    <x v="3"/>
    <s v="PH"/>
    <x v="3"/>
    <x v="1"/>
    <s v="AE"/>
    <x v="0"/>
    <m/>
    <n v="2010"/>
    <n v="2"/>
    <x v="1"/>
    <d v="2010-05-15T00:00:00"/>
    <s v="M"/>
    <m/>
    <x v="2"/>
    <m/>
    <m/>
    <m/>
    <m/>
    <m/>
    <m/>
    <m/>
  </r>
  <r>
    <n v="1397282"/>
    <s v="200802"/>
    <s v="2008"/>
    <s v="D"/>
    <x v="3"/>
    <s v="PH"/>
    <x v="10"/>
    <x v="1"/>
    <s v="AE"/>
    <x v="0"/>
    <m/>
    <n v="2010"/>
    <n v="2"/>
    <x v="1"/>
    <d v="2010-05-15T00:00:00"/>
    <s v="M"/>
    <m/>
    <x v="2"/>
    <m/>
    <m/>
    <m/>
    <m/>
    <m/>
    <m/>
    <m/>
  </r>
  <r>
    <n v="1397282"/>
    <s v="200701"/>
    <s v="2007"/>
    <s v="B"/>
    <x v="1"/>
    <s v="PH"/>
    <x v="1"/>
    <x v="1"/>
    <s v="AE"/>
    <x v="0"/>
    <m/>
    <n v="2010"/>
    <n v="3"/>
    <x v="0"/>
    <d v="2010-05-15T00:00:00"/>
    <s v="M"/>
    <s v="MA1024"/>
    <x v="0"/>
    <m/>
    <m/>
    <m/>
    <m/>
    <m/>
    <m/>
    <m/>
  </r>
  <r>
    <n v="1397282"/>
    <s v="200801"/>
    <s v="2008"/>
    <s v="A"/>
    <x v="13"/>
    <s v="PH"/>
    <x v="15"/>
    <x v="0"/>
    <s v="AE"/>
    <x v="0"/>
    <m/>
    <n v="2010"/>
    <n v="2"/>
    <x v="1"/>
    <d v="2010-05-15T00:00:00"/>
    <s v="M"/>
    <m/>
    <x v="2"/>
    <m/>
    <m/>
    <m/>
    <m/>
    <m/>
    <m/>
    <m/>
  </r>
  <r>
    <n v="1397282"/>
    <s v="200701"/>
    <s v="2007"/>
    <s v="A"/>
    <x v="0"/>
    <s v="PH"/>
    <x v="0"/>
    <x v="3"/>
    <s v="AE"/>
    <x v="0"/>
    <m/>
    <n v="2010"/>
    <n v="3"/>
    <x v="0"/>
    <d v="2010-05-15T00:00:00"/>
    <s v="M"/>
    <s v="MA1023"/>
    <x v="0"/>
    <m/>
    <m/>
    <m/>
    <m/>
    <m/>
    <m/>
    <m/>
  </r>
  <r>
    <n v="1397282"/>
    <s v="200702"/>
    <s v="2007"/>
    <s v="D"/>
    <x v="8"/>
    <s v="PH"/>
    <x v="6"/>
    <x v="3"/>
    <s v="AE"/>
    <x v="0"/>
    <m/>
    <n v="2010"/>
    <n v="3"/>
    <x v="0"/>
    <d v="2010-05-15T00:00:00"/>
    <s v="M"/>
    <m/>
    <x v="2"/>
    <m/>
    <m/>
    <m/>
    <m/>
    <m/>
    <m/>
    <m/>
  </r>
  <r>
    <n v="1397322"/>
    <s v="200802"/>
    <s v="2008"/>
    <s v="C"/>
    <x v="5"/>
    <s v="PH"/>
    <x v="5"/>
    <x v="3"/>
    <s v="BIO"/>
    <x v="2"/>
    <m/>
    <n v="2011"/>
    <n v="3"/>
    <x v="0"/>
    <m/>
    <s v="F"/>
    <m/>
    <x v="2"/>
    <m/>
    <m/>
    <m/>
    <m/>
    <m/>
    <m/>
    <m/>
  </r>
  <r>
    <n v="1397322"/>
    <s v="200802"/>
    <s v="2008"/>
    <s v="D"/>
    <x v="3"/>
    <s v="PH"/>
    <x v="1"/>
    <x v="3"/>
    <s v="BIO"/>
    <x v="2"/>
    <m/>
    <n v="2011"/>
    <n v="3"/>
    <x v="0"/>
    <m/>
    <s v="F"/>
    <s v="MA1023"/>
    <x v="4"/>
    <m/>
    <m/>
    <m/>
    <m/>
    <m/>
    <m/>
    <m/>
  </r>
  <r>
    <n v="1397470"/>
    <s v="200801"/>
    <s v="2008"/>
    <s v="B"/>
    <x v="11"/>
    <s v="PH"/>
    <x v="1"/>
    <x v="1"/>
    <s v="CS"/>
    <x v="1"/>
    <m/>
    <n v="2011"/>
    <n v="3"/>
    <x v="0"/>
    <d v="2011-05-14T00:00:00"/>
    <s v="M"/>
    <s v="MA1023"/>
    <x v="1"/>
    <m/>
    <m/>
    <m/>
    <m/>
    <m/>
    <m/>
    <m/>
  </r>
  <r>
    <n v="1397470"/>
    <s v="200801"/>
    <s v="2008"/>
    <s v="A"/>
    <x v="13"/>
    <s v="PH"/>
    <x v="5"/>
    <x v="0"/>
    <s v="CS"/>
    <x v="1"/>
    <m/>
    <n v="2011"/>
    <n v="3"/>
    <x v="0"/>
    <d v="2011-05-14T00:00:00"/>
    <s v="M"/>
    <s v="MA1022"/>
    <x v="4"/>
    <m/>
    <m/>
    <m/>
    <m/>
    <m/>
    <m/>
    <m/>
  </r>
  <r>
    <n v="1397608"/>
    <s v="200702"/>
    <s v="2007"/>
    <s v="C"/>
    <x v="6"/>
    <s v="PH"/>
    <x v="5"/>
    <x v="0"/>
    <s v="BIO"/>
    <x v="2"/>
    <m/>
    <n v="2010"/>
    <n v="3"/>
    <x v="0"/>
    <d v="2010-05-15T00:00:00"/>
    <s v="F"/>
    <m/>
    <x v="2"/>
    <m/>
    <m/>
    <m/>
    <m/>
    <m/>
    <m/>
    <m/>
  </r>
  <r>
    <n v="1397608"/>
    <s v="200801"/>
    <s v="2008"/>
    <s v="B"/>
    <x v="11"/>
    <s v="PH"/>
    <x v="6"/>
    <x v="3"/>
    <s v="BIO"/>
    <x v="2"/>
    <m/>
    <n v="2010"/>
    <n v="2"/>
    <x v="1"/>
    <d v="2010-05-15T00:00:00"/>
    <s v="F"/>
    <m/>
    <x v="2"/>
    <m/>
    <m/>
    <m/>
    <m/>
    <m/>
    <m/>
    <m/>
  </r>
  <r>
    <n v="1397608"/>
    <s v="200702"/>
    <s v="2007"/>
    <s v="D"/>
    <x v="8"/>
    <s v="PH"/>
    <x v="1"/>
    <x v="3"/>
    <s v="BIO"/>
    <x v="2"/>
    <m/>
    <n v="2010"/>
    <n v="3"/>
    <x v="0"/>
    <d v="2010-05-15T00:00:00"/>
    <s v="F"/>
    <m/>
    <x v="2"/>
    <m/>
    <m/>
    <m/>
    <m/>
    <m/>
    <m/>
    <m/>
  </r>
  <r>
    <n v="1397772"/>
    <s v="200702"/>
    <s v="2007"/>
    <s v="C"/>
    <x v="6"/>
    <s v="PH"/>
    <x v="5"/>
    <x v="3"/>
    <s v="ME"/>
    <x v="0"/>
    <m/>
    <n v="2010"/>
    <n v="3"/>
    <x v="0"/>
    <m/>
    <s v="M"/>
    <s v="MA1022"/>
    <x v="0"/>
    <m/>
    <m/>
    <m/>
    <m/>
    <m/>
    <m/>
    <m/>
  </r>
  <r>
    <n v="1397772"/>
    <s v="200701"/>
    <s v="2007"/>
    <s v="A"/>
    <x v="0"/>
    <s v="PH"/>
    <x v="5"/>
    <x v="2"/>
    <s v="ME"/>
    <x v="0"/>
    <m/>
    <n v="2010"/>
    <n v="3"/>
    <x v="0"/>
    <m/>
    <s v="M"/>
    <s v="MA1021"/>
    <x v="0"/>
    <m/>
    <m/>
    <m/>
    <m/>
    <m/>
    <m/>
    <m/>
  </r>
  <r>
    <n v="1397772"/>
    <s v="200702"/>
    <s v="2007"/>
    <s v="D"/>
    <x v="8"/>
    <s v="PH"/>
    <x v="1"/>
    <x v="2"/>
    <s v="ME"/>
    <x v="0"/>
    <m/>
    <n v="2010"/>
    <n v="3"/>
    <x v="0"/>
    <m/>
    <s v="M"/>
    <s v="MA1023"/>
    <x v="3"/>
    <m/>
    <m/>
    <m/>
    <m/>
    <m/>
    <m/>
    <m/>
  </r>
  <r>
    <n v="1398056"/>
    <s v="200802"/>
    <s v="2008"/>
    <s v="C"/>
    <x v="5"/>
    <s v="PH"/>
    <x v="0"/>
    <x v="1"/>
    <s v="CM"/>
    <x v="0"/>
    <m/>
    <n v="2010"/>
    <n v="2"/>
    <x v="1"/>
    <d v="2010-05-15T00:00:00"/>
    <s v="M"/>
    <m/>
    <x v="2"/>
    <m/>
    <m/>
    <m/>
    <m/>
    <m/>
    <m/>
    <m/>
  </r>
  <r>
    <n v="1398056"/>
    <s v="200802"/>
    <s v="2008"/>
    <s v="D"/>
    <x v="3"/>
    <s v="PH"/>
    <x v="1"/>
    <x v="1"/>
    <s v="CM"/>
    <x v="0"/>
    <m/>
    <n v="2010"/>
    <n v="2"/>
    <x v="1"/>
    <d v="2010-05-15T00:00:00"/>
    <s v="M"/>
    <m/>
    <x v="2"/>
    <m/>
    <m/>
    <m/>
    <m/>
    <m/>
    <m/>
    <m/>
  </r>
  <r>
    <n v="1398068"/>
    <s v="200701"/>
    <s v="2007"/>
    <s v="A"/>
    <x v="0"/>
    <s v="PH"/>
    <x v="5"/>
    <x v="3"/>
    <s v="ND"/>
    <x v="3"/>
    <m/>
    <n v="2010"/>
    <n v="3"/>
    <x v="0"/>
    <d v="2010-05-15T00:00:00"/>
    <s v="M"/>
    <s v="MA1021"/>
    <x v="4"/>
    <m/>
    <m/>
    <m/>
    <m/>
    <m/>
    <m/>
    <m/>
  </r>
  <r>
    <n v="1398068"/>
    <s v="200701"/>
    <s v="2007"/>
    <s v="B"/>
    <x v="1"/>
    <s v="PH"/>
    <x v="1"/>
    <x v="3"/>
    <s v="ND"/>
    <x v="3"/>
    <m/>
    <n v="2010"/>
    <n v="3"/>
    <x v="0"/>
    <d v="2010-05-15T00:00:00"/>
    <s v="M"/>
    <s v="MA1022"/>
    <x v="3"/>
    <m/>
    <m/>
    <m/>
    <m/>
    <m/>
    <m/>
    <m/>
  </r>
  <r>
    <n v="1398262"/>
    <s v="200802"/>
    <s v="2008"/>
    <s v="C"/>
    <x v="5"/>
    <s v="PH"/>
    <x v="5"/>
    <x v="0"/>
    <s v="CM"/>
    <x v="0"/>
    <m/>
    <n v="2011"/>
    <n v="3"/>
    <x v="0"/>
    <d v="2011-05-14T00:00:00"/>
    <s v="F"/>
    <s v="MA1023"/>
    <x v="1"/>
    <m/>
    <m/>
    <m/>
    <m/>
    <m/>
    <m/>
    <m/>
  </r>
  <r>
    <n v="1398262"/>
    <s v="200802"/>
    <s v="2008"/>
    <s v="D"/>
    <x v="3"/>
    <s v="PH"/>
    <x v="1"/>
    <x v="0"/>
    <s v="CM"/>
    <x v="0"/>
    <m/>
    <n v="2011"/>
    <n v="3"/>
    <x v="0"/>
    <d v="2011-05-14T00:00:00"/>
    <s v="F"/>
    <s v="MA1024"/>
    <x v="4"/>
    <m/>
    <m/>
    <m/>
    <m/>
    <m/>
    <m/>
    <m/>
  </r>
  <r>
    <n v="1398298"/>
    <s v="200701"/>
    <s v="2007"/>
    <s v="B"/>
    <x v="1"/>
    <s v="PH"/>
    <x v="1"/>
    <x v="0"/>
    <s v="ECE"/>
    <x v="0"/>
    <m/>
    <n v="2010"/>
    <n v="3"/>
    <x v="0"/>
    <d v="2010-10-07T00:00:00"/>
    <s v="M"/>
    <s v="MA1022"/>
    <x v="3"/>
    <m/>
    <m/>
    <m/>
    <m/>
    <m/>
    <m/>
    <m/>
  </r>
  <r>
    <n v="1398298"/>
    <s v="200701"/>
    <s v="2007"/>
    <s v="A"/>
    <x v="0"/>
    <s v="PH"/>
    <x v="5"/>
    <x v="3"/>
    <s v="ECE"/>
    <x v="0"/>
    <m/>
    <n v="2010"/>
    <n v="3"/>
    <x v="0"/>
    <d v="2010-10-07T00:00:00"/>
    <s v="M"/>
    <s v="MA1021"/>
    <x v="0"/>
    <m/>
    <m/>
    <m/>
    <m/>
    <m/>
    <m/>
    <m/>
  </r>
  <r>
    <n v="1398404"/>
    <s v="201103"/>
    <s v="2011"/>
    <s v="E2"/>
    <x v="27"/>
    <s v="PH"/>
    <x v="1"/>
    <x v="3"/>
    <s v="CM"/>
    <x v="0"/>
    <m/>
    <n v="2011"/>
    <n v="0"/>
    <x v="1"/>
    <d v="2011-10-14T00:00:00"/>
    <s v="F"/>
    <m/>
    <x v="2"/>
    <m/>
    <m/>
    <m/>
    <m/>
    <m/>
    <m/>
    <m/>
  </r>
  <r>
    <n v="1398404"/>
    <s v="201002"/>
    <s v="2010"/>
    <s v="C"/>
    <x v="9"/>
    <s v="PH"/>
    <x v="5"/>
    <x v="3"/>
    <s v="CM"/>
    <x v="0"/>
    <m/>
    <n v="2011"/>
    <n v="1"/>
    <x v="1"/>
    <d v="2011-10-14T00:00:00"/>
    <s v="F"/>
    <m/>
    <x v="2"/>
    <m/>
    <m/>
    <m/>
    <m/>
    <m/>
    <m/>
    <m/>
  </r>
  <r>
    <n v="1398404"/>
    <s v="201102"/>
    <s v="2011"/>
    <s v="D"/>
    <x v="20"/>
    <s v="PH"/>
    <x v="1"/>
    <x v="2"/>
    <s v="CM"/>
    <x v="0"/>
    <m/>
    <n v="2011"/>
    <n v="0"/>
    <x v="1"/>
    <d v="2011-10-14T00:00:00"/>
    <s v="F"/>
    <m/>
    <x v="2"/>
    <m/>
    <m/>
    <m/>
    <m/>
    <m/>
    <m/>
    <m/>
  </r>
  <r>
    <n v="1398404"/>
    <s v="201002"/>
    <s v="2010"/>
    <s v="D"/>
    <x v="17"/>
    <s v="PH"/>
    <x v="1"/>
    <x v="2"/>
    <s v="CM"/>
    <x v="0"/>
    <m/>
    <n v="2011"/>
    <n v="1"/>
    <x v="1"/>
    <d v="2011-10-14T00:00:00"/>
    <s v="F"/>
    <m/>
    <x v="2"/>
    <m/>
    <m/>
    <m/>
    <m/>
    <m/>
    <m/>
    <m/>
  </r>
  <r>
    <n v="1398404"/>
    <s v="200902"/>
    <s v="2009"/>
    <s v="C"/>
    <x v="2"/>
    <s v="PH"/>
    <x v="5"/>
    <x v="2"/>
    <s v="CM"/>
    <x v="0"/>
    <m/>
    <n v="2011"/>
    <n v="2"/>
    <x v="1"/>
    <d v="2011-10-14T00:00:00"/>
    <s v="F"/>
    <m/>
    <x v="2"/>
    <m/>
    <m/>
    <m/>
    <m/>
    <m/>
    <m/>
    <m/>
  </r>
  <r>
    <n v="1398410"/>
    <s v="201001"/>
    <s v="2010"/>
    <s v="A"/>
    <x v="19"/>
    <s v="PH"/>
    <x v="2"/>
    <x v="1"/>
    <s v="ME"/>
    <x v="0"/>
    <m/>
    <n v="2010"/>
    <n v="0"/>
    <x v="1"/>
    <d v="2010-05-15T00:00:00"/>
    <s v="M"/>
    <m/>
    <x v="2"/>
    <m/>
    <m/>
    <m/>
    <m/>
    <m/>
    <m/>
    <m/>
  </r>
  <r>
    <n v="1398410"/>
    <s v="200802"/>
    <s v="2008"/>
    <s v="D"/>
    <x v="3"/>
    <s v="PH"/>
    <x v="10"/>
    <x v="1"/>
    <s v="ME"/>
    <x v="0"/>
    <m/>
    <n v="2009"/>
    <n v="1"/>
    <x v="1"/>
    <d v="2010-05-15T00:00:00"/>
    <s v="M"/>
    <m/>
    <x v="2"/>
    <m/>
    <m/>
    <m/>
    <m/>
    <m/>
    <m/>
    <m/>
  </r>
  <r>
    <n v="1398410"/>
    <s v="200801"/>
    <s v="2008"/>
    <s v="A"/>
    <x v="13"/>
    <s v="PH"/>
    <x v="15"/>
    <x v="1"/>
    <s v="ME"/>
    <x v="0"/>
    <m/>
    <n v="2010"/>
    <n v="2"/>
    <x v="1"/>
    <d v="2010-05-15T00:00:00"/>
    <s v="M"/>
    <m/>
    <x v="2"/>
    <m/>
    <m/>
    <m/>
    <m/>
    <m/>
    <m/>
    <m/>
  </r>
  <r>
    <n v="1398410"/>
    <s v="200702"/>
    <s v="2007"/>
    <s v="D"/>
    <x v="8"/>
    <s v="PH"/>
    <x v="6"/>
    <x v="1"/>
    <s v="ME"/>
    <x v="0"/>
    <m/>
    <n v="2010"/>
    <n v="3"/>
    <x v="0"/>
    <d v="2010-05-15T00:00:00"/>
    <s v="M"/>
    <s v="MA2071"/>
    <x v="4"/>
    <m/>
    <m/>
    <m/>
    <m/>
    <m/>
    <m/>
    <m/>
  </r>
  <r>
    <n v="1398410"/>
    <s v="200702"/>
    <s v="2007"/>
    <s v="C"/>
    <x v="6"/>
    <s v="PH"/>
    <x v="2"/>
    <x v="3"/>
    <s v="ME"/>
    <x v="0"/>
    <m/>
    <n v="2010"/>
    <n v="3"/>
    <x v="0"/>
    <d v="2010-05-15T00:00:00"/>
    <s v="M"/>
    <s v="MA2251"/>
    <x v="1"/>
    <m/>
    <m/>
    <m/>
    <m/>
    <m/>
    <m/>
    <m/>
  </r>
  <r>
    <n v="1398442"/>
    <s v="200701"/>
    <s v="2007"/>
    <s v="B"/>
    <x v="1"/>
    <s v="PH"/>
    <x v="1"/>
    <x v="0"/>
    <s v="ME"/>
    <x v="0"/>
    <m/>
    <n v="2010"/>
    <n v="3"/>
    <x v="0"/>
    <d v="2010-05-15T00:00:00"/>
    <s v="M"/>
    <s v="MA1022"/>
    <x v="0"/>
    <m/>
    <m/>
    <m/>
    <m/>
    <m/>
    <m/>
    <m/>
  </r>
  <r>
    <n v="1398442"/>
    <s v="200901"/>
    <s v="2009"/>
    <s v="B"/>
    <x v="4"/>
    <s v="PH"/>
    <x v="6"/>
    <x v="3"/>
    <s v="ME"/>
    <x v="0"/>
    <m/>
    <n v="2010"/>
    <n v="1"/>
    <x v="1"/>
    <d v="2010-05-15T00:00:00"/>
    <s v="M"/>
    <m/>
    <x v="2"/>
    <m/>
    <m/>
    <m/>
    <m/>
    <m/>
    <m/>
    <m/>
  </r>
  <r>
    <n v="1398442"/>
    <s v="200701"/>
    <s v="2007"/>
    <s v="A"/>
    <x v="0"/>
    <s v="PH"/>
    <x v="5"/>
    <x v="3"/>
    <s v="ME"/>
    <x v="0"/>
    <m/>
    <n v="2010"/>
    <n v="3"/>
    <x v="0"/>
    <d v="2010-05-15T00:00:00"/>
    <s v="M"/>
    <s v="MA1021"/>
    <x v="1"/>
    <m/>
    <m/>
    <m/>
    <m/>
    <m/>
    <m/>
    <m/>
  </r>
  <r>
    <n v="1398474"/>
    <s v="201102"/>
    <s v="2011"/>
    <s v="D"/>
    <x v="20"/>
    <s v="PH"/>
    <x v="1"/>
    <x v="1"/>
    <s v="CM"/>
    <x v="0"/>
    <m/>
    <n v="2011"/>
    <n v="0"/>
    <x v="1"/>
    <d v="2011-05-14T00:00:00"/>
    <s v="M"/>
    <m/>
    <x v="2"/>
    <m/>
    <m/>
    <m/>
    <m/>
    <m/>
    <m/>
    <m/>
  </r>
  <r>
    <n v="1398740"/>
    <s v="200701"/>
    <s v="2007"/>
    <s v="A"/>
    <x v="0"/>
    <s v="PH"/>
    <x v="0"/>
    <x v="1"/>
    <s v="ND"/>
    <x v="3"/>
    <m/>
    <n v="2010"/>
    <n v="3"/>
    <x v="0"/>
    <d v="2010-05-15T00:00:00"/>
    <s v="M"/>
    <s v="MA1023"/>
    <x v="4"/>
    <m/>
    <m/>
    <m/>
    <m/>
    <m/>
    <m/>
    <m/>
  </r>
  <r>
    <n v="1398740"/>
    <s v="200701"/>
    <s v="2007"/>
    <s v="B"/>
    <x v="1"/>
    <s v="PH"/>
    <x v="4"/>
    <x v="1"/>
    <s v="ND"/>
    <x v="3"/>
    <m/>
    <n v="2010"/>
    <n v="3"/>
    <x v="0"/>
    <d v="2010-05-15T00:00:00"/>
    <s v="M"/>
    <s v="MA1024"/>
    <x v="4"/>
    <m/>
    <m/>
    <m/>
    <m/>
    <m/>
    <m/>
    <m/>
  </r>
  <r>
    <n v="1398752"/>
    <s v="200701"/>
    <s v="2007"/>
    <s v="B"/>
    <x v="1"/>
    <s v="PH"/>
    <x v="1"/>
    <x v="0"/>
    <s v="ED"/>
    <x v="0"/>
    <m/>
    <n v="2010"/>
    <n v="3"/>
    <x v="0"/>
    <d v="2010-05-15T00:00:00"/>
    <s v="M"/>
    <s v="MA1022"/>
    <x v="0"/>
    <m/>
    <m/>
    <m/>
    <m/>
    <m/>
    <m/>
    <m/>
  </r>
  <r>
    <n v="1398752"/>
    <s v="200701"/>
    <s v="2007"/>
    <s v="A"/>
    <x v="0"/>
    <s v="PH"/>
    <x v="5"/>
    <x v="3"/>
    <s v="ED"/>
    <x v="0"/>
    <m/>
    <n v="2010"/>
    <n v="3"/>
    <x v="0"/>
    <d v="2010-05-15T00:00:00"/>
    <s v="M"/>
    <s v="MA1021"/>
    <x v="0"/>
    <m/>
    <m/>
    <m/>
    <m/>
    <m/>
    <m/>
    <m/>
  </r>
  <r>
    <n v="1399042"/>
    <s v="200701"/>
    <s v="2007"/>
    <s v="B"/>
    <x v="1"/>
    <s v="PH"/>
    <x v="1"/>
    <x v="1"/>
    <s v="AE"/>
    <x v="0"/>
    <m/>
    <n v="2010"/>
    <n v="3"/>
    <x v="0"/>
    <d v="2010-05-15T00:00:00"/>
    <s v="M"/>
    <s v="MA1024"/>
    <x v="4"/>
    <m/>
    <m/>
    <m/>
    <m/>
    <m/>
    <m/>
    <m/>
  </r>
  <r>
    <n v="1399042"/>
    <s v="200901"/>
    <s v="2009"/>
    <s v="B"/>
    <x v="4"/>
    <s v="PH"/>
    <x v="6"/>
    <x v="0"/>
    <s v="ME"/>
    <x v="0"/>
    <m/>
    <n v="2010"/>
    <n v="1"/>
    <x v="1"/>
    <d v="2010-05-15T00:00:00"/>
    <s v="M"/>
    <m/>
    <x v="2"/>
    <m/>
    <m/>
    <m/>
    <m/>
    <m/>
    <m/>
    <m/>
  </r>
  <r>
    <n v="1399042"/>
    <s v="200701"/>
    <s v="2007"/>
    <s v="A"/>
    <x v="0"/>
    <s v="PH"/>
    <x v="0"/>
    <x v="0"/>
    <s v="AE"/>
    <x v="0"/>
    <m/>
    <n v="2010"/>
    <n v="3"/>
    <x v="0"/>
    <d v="2010-05-15T00:00:00"/>
    <s v="M"/>
    <s v="MA1023"/>
    <x v="1"/>
    <m/>
    <m/>
    <m/>
    <m/>
    <m/>
    <m/>
    <m/>
  </r>
  <r>
    <n v="1399120"/>
    <s v="200701"/>
    <s v="2007"/>
    <s v="A"/>
    <x v="0"/>
    <s v="PH"/>
    <x v="0"/>
    <x v="0"/>
    <s v="ED"/>
    <x v="0"/>
    <m/>
    <n v="2010"/>
    <n v="3"/>
    <x v="0"/>
    <d v="2010-05-15T00:00:00"/>
    <s v="F"/>
    <s v="MA1023"/>
    <x v="0"/>
    <m/>
    <m/>
    <m/>
    <m/>
    <m/>
    <m/>
    <m/>
  </r>
  <r>
    <n v="1399120"/>
    <s v="200701"/>
    <s v="2007"/>
    <s v="B"/>
    <x v="1"/>
    <s v="PH"/>
    <x v="4"/>
    <x v="0"/>
    <s v="ED"/>
    <x v="0"/>
    <m/>
    <n v="2010"/>
    <n v="3"/>
    <x v="0"/>
    <d v="2010-05-15T00:00:00"/>
    <s v="F"/>
    <s v="MA1024"/>
    <x v="1"/>
    <m/>
    <m/>
    <m/>
    <m/>
    <m/>
    <m/>
    <m/>
  </r>
  <r>
    <n v="1399192"/>
    <s v="200801"/>
    <s v="2008"/>
    <s v="A"/>
    <x v="13"/>
    <s v="PH"/>
    <x v="0"/>
    <x v="0"/>
    <s v="ND"/>
    <x v="3"/>
    <m/>
    <n v="2011"/>
    <n v="3"/>
    <x v="0"/>
    <d v="2011-05-14T00:00:00"/>
    <s v="M"/>
    <s v="MA1023"/>
    <x v="1"/>
    <m/>
    <m/>
    <m/>
    <m/>
    <m/>
    <m/>
    <m/>
  </r>
  <r>
    <n v="1399192"/>
    <s v="200801"/>
    <s v="2008"/>
    <s v="B"/>
    <x v="11"/>
    <s v="PH"/>
    <x v="4"/>
    <x v="0"/>
    <s v="ND"/>
    <x v="3"/>
    <m/>
    <n v="2011"/>
    <n v="3"/>
    <x v="0"/>
    <d v="2011-05-14T00:00:00"/>
    <s v="M"/>
    <s v="MA1024"/>
    <x v="1"/>
    <m/>
    <m/>
    <m/>
    <m/>
    <m/>
    <m/>
    <m/>
  </r>
  <r>
    <n v="1399556"/>
    <s v="200903"/>
    <s v="2009"/>
    <s v="E"/>
    <x v="26"/>
    <s v="PH"/>
    <x v="6"/>
    <x v="0"/>
    <s v="BC"/>
    <x v="2"/>
    <s v="HU"/>
    <n v="2010"/>
    <n v="1"/>
    <x v="1"/>
    <d v="2010-05-15T00:00:00"/>
    <s v="F"/>
    <m/>
    <x v="2"/>
    <m/>
    <m/>
    <m/>
    <m/>
    <m/>
    <m/>
    <m/>
  </r>
  <r>
    <n v="1399556"/>
    <s v="200803"/>
    <s v="2008"/>
    <s v="E"/>
    <x v="16"/>
    <s v="PH"/>
    <x v="1"/>
    <x v="0"/>
    <s v="BC"/>
    <x v="2"/>
    <s v="HU"/>
    <n v="2010"/>
    <n v="2"/>
    <x v="1"/>
    <d v="2010-05-15T00:00:00"/>
    <s v="F"/>
    <m/>
    <x v="2"/>
    <m/>
    <m/>
    <m/>
    <m/>
    <m/>
    <m/>
    <m/>
  </r>
  <r>
    <n v="1399556"/>
    <s v="200803"/>
    <s v="2008"/>
    <s v="E"/>
    <x v="16"/>
    <s v="PH"/>
    <x v="5"/>
    <x v="3"/>
    <s v="BC"/>
    <x v="2"/>
    <s v="HU"/>
    <n v="2010"/>
    <n v="2"/>
    <x v="1"/>
    <d v="2010-05-15T00:00:00"/>
    <s v="F"/>
    <m/>
    <x v="2"/>
    <m/>
    <m/>
    <m/>
    <m/>
    <m/>
    <m/>
    <m/>
  </r>
  <r>
    <n v="1399660"/>
    <s v="201102"/>
    <s v="2011"/>
    <s v="D"/>
    <x v="20"/>
    <s v="PH"/>
    <x v="1"/>
    <x v="0"/>
    <s v="HU"/>
    <x v="4"/>
    <m/>
    <n v="2014"/>
    <n v="3"/>
    <x v="0"/>
    <m/>
    <s v="F"/>
    <m/>
    <x v="2"/>
    <m/>
    <m/>
    <m/>
    <m/>
    <n v="9.8333329999999997"/>
    <n v="3.5"/>
    <n v="6"/>
  </r>
  <r>
    <n v="1399660"/>
    <s v="201102"/>
    <s v="2011"/>
    <s v="C"/>
    <x v="21"/>
    <s v="PH"/>
    <x v="5"/>
    <x v="3"/>
    <s v="HU"/>
    <x v="4"/>
    <m/>
    <n v="2014"/>
    <n v="3"/>
    <x v="0"/>
    <m/>
    <s v="F"/>
    <m/>
    <x v="2"/>
    <m/>
    <m/>
    <m/>
    <m/>
    <n v="9.8333329999999997"/>
    <n v="3.5"/>
    <n v="6"/>
  </r>
  <r>
    <n v="1399662"/>
    <s v="201002"/>
    <s v="2010"/>
    <s v="C"/>
    <x v="9"/>
    <s v="PH"/>
    <x v="0"/>
    <x v="1"/>
    <s v="CM"/>
    <x v="0"/>
    <m/>
    <n v="2013"/>
    <n v="3"/>
    <x v="0"/>
    <m/>
    <s v="M"/>
    <s v="MA2251"/>
    <x v="4"/>
    <m/>
    <m/>
    <m/>
    <m/>
    <n v="16"/>
    <n v="8"/>
    <n v="9"/>
  </r>
  <r>
    <n v="1399662"/>
    <s v="201002"/>
    <s v="2010"/>
    <s v="D"/>
    <x v="17"/>
    <s v="PH"/>
    <x v="4"/>
    <x v="1"/>
    <s v="CM"/>
    <x v="0"/>
    <m/>
    <n v="2013"/>
    <n v="3"/>
    <x v="0"/>
    <m/>
    <s v="M"/>
    <m/>
    <x v="2"/>
    <m/>
    <m/>
    <m/>
    <m/>
    <n v="16"/>
    <n v="8"/>
    <n v="9"/>
  </r>
  <r>
    <n v="1399760"/>
    <s v="200801"/>
    <s v="2008"/>
    <s v="A"/>
    <x v="13"/>
    <s v="PH"/>
    <x v="5"/>
    <x v="3"/>
    <s v="ME"/>
    <x v="0"/>
    <m/>
    <n v="2011"/>
    <n v="3"/>
    <x v="0"/>
    <d v="2011-05-14T00:00:00"/>
    <s v="M"/>
    <s v="MA1021"/>
    <x v="1"/>
    <m/>
    <m/>
    <m/>
    <m/>
    <m/>
    <m/>
    <m/>
  </r>
  <r>
    <n v="1399760"/>
    <s v="200801"/>
    <s v="2008"/>
    <s v="B"/>
    <x v="11"/>
    <s v="PH"/>
    <x v="1"/>
    <x v="3"/>
    <s v="ME"/>
    <x v="0"/>
    <m/>
    <n v="2011"/>
    <n v="3"/>
    <x v="0"/>
    <d v="2011-05-14T00:00:00"/>
    <s v="M"/>
    <s v="MA1022"/>
    <x v="0"/>
    <m/>
    <m/>
    <m/>
    <m/>
    <m/>
    <m/>
    <m/>
  </r>
  <r>
    <n v="1399986"/>
    <s v="200702"/>
    <s v="2007"/>
    <s v="C"/>
    <x v="6"/>
    <s v="PH"/>
    <x v="5"/>
    <x v="1"/>
    <s v="ECE"/>
    <x v="0"/>
    <m/>
    <n v="2010"/>
    <n v="3"/>
    <x v="0"/>
    <m/>
    <s v="M"/>
    <s v="MA1024"/>
    <x v="0"/>
    <m/>
    <m/>
    <m/>
    <m/>
    <m/>
    <m/>
    <m/>
  </r>
  <r>
    <n v="1399986"/>
    <s v="200702"/>
    <s v="2007"/>
    <s v="D"/>
    <x v="8"/>
    <s v="PH"/>
    <x v="1"/>
    <x v="0"/>
    <s v="ECE"/>
    <x v="0"/>
    <m/>
    <n v="2010"/>
    <n v="3"/>
    <x v="0"/>
    <m/>
    <s v="M"/>
    <s v="MA2201"/>
    <x v="0"/>
    <m/>
    <m/>
    <m/>
    <m/>
    <m/>
    <m/>
    <m/>
  </r>
  <r>
    <n v="1399986"/>
    <s v="200701"/>
    <s v="2007"/>
    <s v="A"/>
    <x v="0"/>
    <s v="PH"/>
    <x v="0"/>
    <x v="2"/>
    <s v="ECE"/>
    <x v="0"/>
    <m/>
    <n v="2010"/>
    <n v="3"/>
    <x v="0"/>
    <m/>
    <s v="M"/>
    <s v="MA1023"/>
    <x v="3"/>
    <m/>
    <m/>
    <m/>
    <m/>
    <m/>
    <m/>
    <m/>
  </r>
  <r>
    <n v="1399986"/>
    <s v="200701"/>
    <s v="2007"/>
    <s v="B"/>
    <x v="1"/>
    <s v="PH"/>
    <x v="1"/>
    <x v="2"/>
    <s v="ECE"/>
    <x v="0"/>
    <m/>
    <n v="2010"/>
    <n v="3"/>
    <x v="0"/>
    <m/>
    <s v="M"/>
    <s v="MA1023"/>
    <x v="1"/>
    <m/>
    <m/>
    <m/>
    <m/>
    <m/>
    <m/>
    <m/>
  </r>
  <r>
    <n v="1436066"/>
    <s v="201002"/>
    <s v="2010"/>
    <s v="D"/>
    <x v="17"/>
    <s v="PH"/>
    <x v="1"/>
    <x v="1"/>
    <s v="RBE"/>
    <x v="0"/>
    <m/>
    <n v="2013"/>
    <n v="3"/>
    <x v="0"/>
    <m/>
    <s v="M"/>
    <m/>
    <x v="2"/>
    <m/>
    <m/>
    <m/>
    <m/>
    <m/>
    <m/>
    <m/>
  </r>
  <r>
    <n v="1437324"/>
    <s v="201001"/>
    <s v="2010"/>
    <s v="A"/>
    <x v="19"/>
    <s v="PH"/>
    <x v="5"/>
    <x v="3"/>
    <s v="RBE"/>
    <x v="0"/>
    <m/>
    <n v="2013"/>
    <n v="3"/>
    <x v="0"/>
    <m/>
    <s v="M"/>
    <s v="MA1021"/>
    <x v="0"/>
    <m/>
    <m/>
    <m/>
    <m/>
    <n v="12"/>
    <n v="3"/>
    <n v="8"/>
  </r>
  <r>
    <n v="1400022"/>
    <s v="201101"/>
    <s v="2011"/>
    <s v="A"/>
    <x v="15"/>
    <s v="PH"/>
    <x v="5"/>
    <x v="1"/>
    <s v="CE"/>
    <x v="0"/>
    <m/>
    <n v="2014"/>
    <n v="3"/>
    <x v="0"/>
    <m/>
    <s v="F"/>
    <s v="MA1023"/>
    <x v="4"/>
    <m/>
    <m/>
    <m/>
    <m/>
    <m/>
    <m/>
    <m/>
  </r>
  <r>
    <n v="1400082"/>
    <s v="200701"/>
    <s v="2007"/>
    <s v="A"/>
    <x v="0"/>
    <s v="PH"/>
    <x v="5"/>
    <x v="0"/>
    <s v="ME"/>
    <x v="0"/>
    <m/>
    <n v="2010"/>
    <n v="3"/>
    <x v="0"/>
    <m/>
    <s v="M"/>
    <s v="MA1021"/>
    <x v="1"/>
    <m/>
    <m/>
    <m/>
    <m/>
    <m/>
    <m/>
    <m/>
  </r>
  <r>
    <n v="1400082"/>
    <s v="200701"/>
    <s v="2007"/>
    <s v="B"/>
    <x v="1"/>
    <s v="PH"/>
    <x v="1"/>
    <x v="0"/>
    <s v="ME"/>
    <x v="0"/>
    <m/>
    <n v="2010"/>
    <n v="3"/>
    <x v="0"/>
    <m/>
    <s v="M"/>
    <s v="MA1022"/>
    <x v="0"/>
    <m/>
    <m/>
    <m/>
    <m/>
    <m/>
    <m/>
    <m/>
  </r>
  <r>
    <n v="1400088"/>
    <s v="200701"/>
    <s v="2007"/>
    <s v="A"/>
    <x v="0"/>
    <s v="PH"/>
    <x v="5"/>
    <x v="1"/>
    <s v="ME"/>
    <x v="0"/>
    <m/>
    <n v="2010"/>
    <n v="3"/>
    <x v="0"/>
    <d v="2009-05-16T00:00:00"/>
    <s v="M"/>
    <s v="MA1021"/>
    <x v="4"/>
    <m/>
    <m/>
    <m/>
    <m/>
    <m/>
    <m/>
    <m/>
  </r>
  <r>
    <n v="1400088"/>
    <s v="200701"/>
    <s v="2007"/>
    <s v="B"/>
    <x v="1"/>
    <s v="PH"/>
    <x v="1"/>
    <x v="1"/>
    <s v="ME"/>
    <x v="0"/>
    <m/>
    <n v="2010"/>
    <n v="3"/>
    <x v="0"/>
    <d v="2009-05-16T00:00:00"/>
    <s v="M"/>
    <s v="MA1022"/>
    <x v="1"/>
    <m/>
    <m/>
    <m/>
    <m/>
    <m/>
    <m/>
    <m/>
  </r>
  <r>
    <n v="1400088"/>
    <s v="200802"/>
    <s v="2008"/>
    <s v="D"/>
    <x v="3"/>
    <s v="PH"/>
    <x v="6"/>
    <x v="0"/>
    <s v="ME"/>
    <x v="0"/>
    <m/>
    <n v="2010"/>
    <n v="2"/>
    <x v="1"/>
    <d v="2009-05-16T00:00:00"/>
    <s v="M"/>
    <s v="MA2611"/>
    <x v="0"/>
    <m/>
    <m/>
    <m/>
    <m/>
    <m/>
    <m/>
    <m/>
  </r>
  <r>
    <n v="1400094"/>
    <s v="200702"/>
    <s v="2007"/>
    <s v="C"/>
    <x v="6"/>
    <s v="PH"/>
    <x v="5"/>
    <x v="3"/>
    <s v="ME"/>
    <x v="0"/>
    <m/>
    <n v="2010"/>
    <n v="3"/>
    <x v="0"/>
    <d v="2010-05-15T00:00:00"/>
    <s v="M"/>
    <s v="MA1022"/>
    <x v="1"/>
    <m/>
    <m/>
    <m/>
    <m/>
    <m/>
    <m/>
    <m/>
  </r>
  <r>
    <n v="1400094"/>
    <s v="200702"/>
    <s v="2007"/>
    <s v="D"/>
    <x v="8"/>
    <s v="PH"/>
    <x v="1"/>
    <x v="3"/>
    <s v="ME"/>
    <x v="0"/>
    <m/>
    <n v="2010"/>
    <n v="3"/>
    <x v="0"/>
    <d v="2010-05-15T00:00:00"/>
    <s v="M"/>
    <s v="MA1023"/>
    <x v="0"/>
    <m/>
    <m/>
    <m/>
    <m/>
    <m/>
    <m/>
    <m/>
  </r>
  <r>
    <n v="1400094"/>
    <s v="200701"/>
    <s v="2007"/>
    <s v="B"/>
    <x v="1"/>
    <s v="PH"/>
    <x v="1"/>
    <x v="2"/>
    <s v="ED"/>
    <x v="0"/>
    <m/>
    <n v="2010"/>
    <n v="3"/>
    <x v="0"/>
    <d v="2010-05-15T00:00:00"/>
    <s v="M"/>
    <s v="MA1021"/>
    <x v="1"/>
    <m/>
    <m/>
    <m/>
    <m/>
    <m/>
    <m/>
    <m/>
  </r>
  <r>
    <n v="1400162"/>
    <s v="200902"/>
    <s v="2009"/>
    <s v="D"/>
    <x v="7"/>
    <s v="PH"/>
    <x v="20"/>
    <x v="1"/>
    <s v="CS"/>
    <x v="1"/>
    <m/>
    <n v="2010"/>
    <n v="1"/>
    <x v="1"/>
    <d v="2010-02-25T00:00:00"/>
    <s v="M"/>
    <m/>
    <x v="2"/>
    <m/>
    <m/>
    <m/>
    <m/>
    <m/>
    <m/>
    <m/>
  </r>
  <r>
    <n v="1437324"/>
    <s v="201001"/>
    <s v="2010"/>
    <s v="B"/>
    <x v="14"/>
    <s v="PH"/>
    <x v="1"/>
    <x v="2"/>
    <s v="RBE"/>
    <x v="0"/>
    <m/>
    <n v="2013"/>
    <n v="3"/>
    <x v="0"/>
    <m/>
    <s v="M"/>
    <s v="MA1022"/>
    <x v="0"/>
    <m/>
    <m/>
    <m/>
    <m/>
    <n v="12"/>
    <n v="3"/>
    <n v="8"/>
  </r>
  <r>
    <n v="1437324"/>
    <s v="201002"/>
    <s v="2010"/>
    <s v="D"/>
    <x v="17"/>
    <s v="PH"/>
    <x v="1"/>
    <x v="2"/>
    <s v="RBE"/>
    <x v="0"/>
    <m/>
    <n v="2013"/>
    <n v="3"/>
    <x v="0"/>
    <m/>
    <s v="M"/>
    <s v="MA1024"/>
    <x v="3"/>
    <m/>
    <m/>
    <m/>
    <m/>
    <n v="12"/>
    <n v="3"/>
    <n v="8"/>
  </r>
  <r>
    <n v="1400162"/>
    <s v="200702"/>
    <s v="2007"/>
    <s v="C"/>
    <x v="6"/>
    <s v="PH"/>
    <x v="22"/>
    <x v="0"/>
    <s v="CS"/>
    <x v="1"/>
    <m/>
    <n v="2010"/>
    <n v="3"/>
    <x v="0"/>
    <d v="2010-02-25T00:00:00"/>
    <s v="M"/>
    <s v="MA2051"/>
    <x v="4"/>
    <m/>
    <m/>
    <m/>
    <m/>
    <m/>
    <m/>
    <m/>
  </r>
  <r>
    <n v="1400162"/>
    <s v="200702"/>
    <s v="2007"/>
    <s v="D"/>
    <x v="8"/>
    <s v="PH"/>
    <x v="26"/>
    <x v="0"/>
    <s v="CS"/>
    <x v="1"/>
    <m/>
    <n v="2010"/>
    <n v="3"/>
    <x v="0"/>
    <d v="2010-02-25T00:00:00"/>
    <s v="M"/>
    <s v="MA2611"/>
    <x v="1"/>
    <m/>
    <m/>
    <m/>
    <m/>
    <m/>
    <m/>
    <m/>
  </r>
  <r>
    <n v="1400176"/>
    <s v="200802"/>
    <s v="2008"/>
    <s v="C"/>
    <x v="5"/>
    <s v="PH"/>
    <x v="2"/>
    <x v="1"/>
    <s v="ECE"/>
    <x v="0"/>
    <m/>
    <n v="2010"/>
    <n v="2"/>
    <x v="1"/>
    <d v="2010-02-25T00:00:00"/>
    <s v="M"/>
    <m/>
    <x v="2"/>
    <m/>
    <m/>
    <m/>
    <m/>
    <m/>
    <m/>
    <m/>
  </r>
  <r>
    <n v="1400176"/>
    <s v="200701"/>
    <s v="2007"/>
    <s v="A"/>
    <x v="0"/>
    <s v="PH"/>
    <x v="0"/>
    <x v="1"/>
    <s v="ED"/>
    <x v="0"/>
    <m/>
    <n v="2010"/>
    <n v="3"/>
    <x v="0"/>
    <d v="2010-02-25T00:00:00"/>
    <s v="M"/>
    <s v="MA1023"/>
    <x v="4"/>
    <m/>
    <m/>
    <m/>
    <m/>
    <m/>
    <m/>
    <m/>
  </r>
  <r>
    <n v="1400176"/>
    <s v="200701"/>
    <s v="2007"/>
    <s v="B"/>
    <x v="1"/>
    <s v="PH"/>
    <x v="4"/>
    <x v="1"/>
    <s v="ED"/>
    <x v="0"/>
    <m/>
    <n v="2010"/>
    <n v="3"/>
    <x v="0"/>
    <d v="2010-02-25T00:00:00"/>
    <s v="M"/>
    <s v="MA1024"/>
    <x v="4"/>
    <m/>
    <m/>
    <m/>
    <m/>
    <m/>
    <m/>
    <m/>
  </r>
  <r>
    <n v="1400526"/>
    <s v="200701"/>
    <s v="2007"/>
    <s v="B"/>
    <x v="1"/>
    <s v="PH"/>
    <x v="4"/>
    <x v="1"/>
    <s v="AE"/>
    <x v="0"/>
    <m/>
    <n v="2010"/>
    <n v="3"/>
    <x v="0"/>
    <d v="2010-05-15T00:00:00"/>
    <s v="F"/>
    <s v="MA1024"/>
    <x v="4"/>
    <m/>
    <m/>
    <m/>
    <m/>
    <m/>
    <m/>
    <m/>
  </r>
  <r>
    <n v="1400526"/>
    <s v="200801"/>
    <s v="2008"/>
    <s v="A"/>
    <x v="13"/>
    <s v="PH"/>
    <x v="15"/>
    <x v="0"/>
    <s v="AE"/>
    <x v="0"/>
    <m/>
    <n v="2010"/>
    <n v="2"/>
    <x v="1"/>
    <d v="2010-05-15T00:00:00"/>
    <s v="F"/>
    <s v="MA2201"/>
    <x v="4"/>
    <m/>
    <m/>
    <m/>
    <m/>
    <m/>
    <m/>
    <m/>
  </r>
  <r>
    <n v="1400526"/>
    <s v="200701"/>
    <s v="2007"/>
    <s v="A"/>
    <x v="0"/>
    <s v="PH"/>
    <x v="0"/>
    <x v="0"/>
    <s v="AE"/>
    <x v="0"/>
    <m/>
    <n v="2010"/>
    <n v="3"/>
    <x v="0"/>
    <d v="2010-05-15T00:00:00"/>
    <s v="F"/>
    <s v="MA1023"/>
    <x v="4"/>
    <m/>
    <m/>
    <m/>
    <m/>
    <m/>
    <m/>
    <m/>
  </r>
  <r>
    <n v="1400586"/>
    <s v="200801"/>
    <s v="2008"/>
    <s v="A"/>
    <x v="13"/>
    <s v="PH"/>
    <x v="0"/>
    <x v="3"/>
    <s v="CH"/>
    <x v="2"/>
    <m/>
    <n v="2010"/>
    <n v="2"/>
    <x v="1"/>
    <d v="2011-02-24T00:00:00"/>
    <s v="M"/>
    <m/>
    <x v="2"/>
    <m/>
    <m/>
    <m/>
    <m/>
    <m/>
    <m/>
    <m/>
  </r>
  <r>
    <n v="1400636"/>
    <s v="200701"/>
    <s v="2007"/>
    <s v="A"/>
    <x v="0"/>
    <s v="PH"/>
    <x v="0"/>
    <x v="0"/>
    <s v="ED"/>
    <x v="0"/>
    <m/>
    <n v="2010"/>
    <n v="3"/>
    <x v="0"/>
    <d v="2010-05-15T00:00:00"/>
    <s v="M"/>
    <s v="MA1023"/>
    <x v="1"/>
    <m/>
    <m/>
    <m/>
    <m/>
    <m/>
    <m/>
    <m/>
  </r>
  <r>
    <n v="1400636"/>
    <s v="200701"/>
    <s v="2007"/>
    <s v="B"/>
    <x v="1"/>
    <s v="PH"/>
    <x v="4"/>
    <x v="0"/>
    <s v="ED"/>
    <x v="0"/>
    <m/>
    <n v="2010"/>
    <n v="3"/>
    <x v="0"/>
    <d v="2010-05-15T00:00:00"/>
    <s v="M"/>
    <s v="MA1024"/>
    <x v="3"/>
    <m/>
    <m/>
    <m/>
    <m/>
    <m/>
    <m/>
    <m/>
  </r>
  <r>
    <n v="1400638"/>
    <s v="200701"/>
    <s v="2007"/>
    <s v="B"/>
    <x v="1"/>
    <s v="PH"/>
    <x v="1"/>
    <x v="0"/>
    <s v="PH"/>
    <x v="2"/>
    <m/>
    <n v="2010"/>
    <n v="3"/>
    <x v="0"/>
    <m/>
    <s v="M"/>
    <s v="MA1024"/>
    <x v="4"/>
    <m/>
    <m/>
    <m/>
    <m/>
    <m/>
    <m/>
    <m/>
  </r>
  <r>
    <n v="1400638"/>
    <s v="200701"/>
    <s v="2007"/>
    <s v="A"/>
    <x v="0"/>
    <s v="PH"/>
    <x v="5"/>
    <x v="3"/>
    <s v="PH"/>
    <x v="2"/>
    <m/>
    <n v="2010"/>
    <n v="3"/>
    <x v="0"/>
    <m/>
    <s v="M"/>
    <s v="MA1023"/>
    <x v="0"/>
    <m/>
    <m/>
    <m/>
    <m/>
    <m/>
    <m/>
    <m/>
  </r>
  <r>
    <n v="1400686"/>
    <s v="200801"/>
    <s v="2008"/>
    <s v="A"/>
    <x v="13"/>
    <s v="PH"/>
    <x v="5"/>
    <x v="3"/>
    <s v="AE"/>
    <x v="0"/>
    <m/>
    <n v="2011"/>
    <n v="3"/>
    <x v="0"/>
    <d v="2011-05-14T00:00:00"/>
    <s v="M"/>
    <s v="MA1021"/>
    <x v="1"/>
    <m/>
    <m/>
    <m/>
    <m/>
    <m/>
    <m/>
    <m/>
  </r>
  <r>
    <n v="1400686"/>
    <s v="200801"/>
    <s v="2008"/>
    <s v="B"/>
    <x v="11"/>
    <s v="PH"/>
    <x v="1"/>
    <x v="3"/>
    <s v="AE"/>
    <x v="0"/>
    <m/>
    <n v="2011"/>
    <n v="3"/>
    <x v="0"/>
    <d v="2011-05-14T00:00:00"/>
    <s v="M"/>
    <s v="MA1022"/>
    <x v="3"/>
    <m/>
    <m/>
    <m/>
    <m/>
    <m/>
    <m/>
    <m/>
  </r>
  <r>
    <n v="1400686"/>
    <s v="200802"/>
    <s v="2008"/>
    <s v="C"/>
    <x v="5"/>
    <s v="PH"/>
    <x v="17"/>
    <x v="3"/>
    <s v="ME"/>
    <x v="0"/>
    <m/>
    <n v="2011"/>
    <n v="3"/>
    <x v="0"/>
    <d v="2011-05-14T00:00:00"/>
    <s v="M"/>
    <s v="MA1023"/>
    <x v="3"/>
    <m/>
    <m/>
    <m/>
    <m/>
    <m/>
    <m/>
    <m/>
  </r>
  <r>
    <n v="1400686"/>
    <s v="200901"/>
    <s v="2009"/>
    <s v="A"/>
    <x v="10"/>
    <s v="PH"/>
    <x v="15"/>
    <x v="2"/>
    <s v="ME"/>
    <x v="0"/>
    <m/>
    <n v="2011"/>
    <n v="2"/>
    <x v="1"/>
    <d v="2011-05-14T00:00:00"/>
    <s v="M"/>
    <s v="MA2051"/>
    <x v="0"/>
    <m/>
    <m/>
    <m/>
    <m/>
    <m/>
    <m/>
    <m/>
  </r>
  <r>
    <n v="1400884"/>
    <s v="200701"/>
    <s v="2007"/>
    <s v="A"/>
    <x v="0"/>
    <s v="PH"/>
    <x v="5"/>
    <x v="3"/>
    <s v="BE"/>
    <x v="0"/>
    <m/>
    <n v="2010"/>
    <n v="3"/>
    <x v="0"/>
    <m/>
    <s v="M"/>
    <s v="MA1023"/>
    <x v="0"/>
    <m/>
    <m/>
    <m/>
    <m/>
    <m/>
    <m/>
    <m/>
  </r>
  <r>
    <n v="1400884"/>
    <s v="200703"/>
    <s v="2007"/>
    <s v="E"/>
    <x v="18"/>
    <s v="PH"/>
    <x v="1"/>
    <x v="3"/>
    <s v="BE"/>
    <x v="0"/>
    <m/>
    <n v="2010"/>
    <n v="3"/>
    <x v="0"/>
    <m/>
    <s v="M"/>
    <s v="MA1024"/>
    <x v="0"/>
    <m/>
    <m/>
    <m/>
    <m/>
    <m/>
    <m/>
    <m/>
  </r>
  <r>
    <n v="1400884"/>
    <s v="200701"/>
    <s v="2007"/>
    <s v="B"/>
    <x v="1"/>
    <s v="PH"/>
    <x v="1"/>
    <x v="2"/>
    <s v="BE"/>
    <x v="0"/>
    <m/>
    <n v="2010"/>
    <n v="3"/>
    <x v="0"/>
    <m/>
    <s v="M"/>
    <s v="MA1024"/>
    <x v="3"/>
    <m/>
    <m/>
    <m/>
    <m/>
    <m/>
    <m/>
    <m/>
  </r>
  <r>
    <n v="1401194"/>
    <s v="200701"/>
    <s v="2007"/>
    <s v="A"/>
    <x v="0"/>
    <s v="PH"/>
    <x v="5"/>
    <x v="0"/>
    <s v="ME"/>
    <x v="0"/>
    <m/>
    <n v="2010"/>
    <n v="3"/>
    <x v="0"/>
    <d v="2010-05-15T00:00:00"/>
    <s v="M"/>
    <s v="MA1021"/>
    <x v="4"/>
    <m/>
    <m/>
    <m/>
    <m/>
    <m/>
    <m/>
    <m/>
  </r>
  <r>
    <n v="1401194"/>
    <s v="200701"/>
    <s v="2007"/>
    <s v="B"/>
    <x v="1"/>
    <s v="PH"/>
    <x v="1"/>
    <x v="0"/>
    <s v="ME"/>
    <x v="0"/>
    <m/>
    <n v="2010"/>
    <n v="3"/>
    <x v="0"/>
    <d v="2010-05-15T00:00:00"/>
    <s v="M"/>
    <s v="MA1022"/>
    <x v="1"/>
    <m/>
    <m/>
    <m/>
    <m/>
    <m/>
    <m/>
    <m/>
  </r>
  <r>
    <n v="1401222"/>
    <s v="200702"/>
    <s v="2007"/>
    <s v="C"/>
    <x v="6"/>
    <s v="PH"/>
    <x v="5"/>
    <x v="0"/>
    <s v="CM"/>
    <x v="0"/>
    <m/>
    <n v="2010"/>
    <n v="3"/>
    <x v="0"/>
    <d v="2010-05-15T00:00:00"/>
    <s v="M"/>
    <m/>
    <x v="2"/>
    <m/>
    <m/>
    <m/>
    <m/>
    <m/>
    <m/>
    <m/>
  </r>
  <r>
    <n v="1401222"/>
    <s v="200702"/>
    <s v="2007"/>
    <s v="D"/>
    <x v="8"/>
    <s v="PH"/>
    <x v="1"/>
    <x v="0"/>
    <s v="CM"/>
    <x v="0"/>
    <m/>
    <n v="2010"/>
    <n v="3"/>
    <x v="0"/>
    <d v="2010-05-15T00:00:00"/>
    <s v="M"/>
    <m/>
    <x v="2"/>
    <m/>
    <m/>
    <m/>
    <m/>
    <m/>
    <m/>
    <m/>
  </r>
  <r>
    <n v="1401246"/>
    <s v="200801"/>
    <s v="2008"/>
    <s v="A"/>
    <x v="13"/>
    <s v="PH"/>
    <x v="5"/>
    <x v="3"/>
    <s v="BC"/>
    <x v="2"/>
    <m/>
    <n v="2010"/>
    <n v="2"/>
    <x v="1"/>
    <d v="2010-05-15T00:00:00"/>
    <s v="F"/>
    <s v="MA1023"/>
    <x v="3"/>
    <s v="MA1024"/>
    <s v="NR"/>
    <m/>
    <m/>
    <m/>
    <m/>
    <m/>
  </r>
  <r>
    <n v="1401246"/>
    <s v="200801"/>
    <s v="2008"/>
    <s v="B"/>
    <x v="11"/>
    <s v="PH"/>
    <x v="1"/>
    <x v="2"/>
    <s v="BC"/>
    <x v="2"/>
    <m/>
    <n v="2010"/>
    <n v="2"/>
    <x v="1"/>
    <d v="2010-05-15T00:00:00"/>
    <s v="F"/>
    <m/>
    <x v="2"/>
    <m/>
    <m/>
    <m/>
    <m/>
    <m/>
    <m/>
    <m/>
  </r>
  <r>
    <n v="1401246"/>
    <s v="200702"/>
    <s v="2007"/>
    <s v="C"/>
    <x v="6"/>
    <s v="PH"/>
    <x v="5"/>
    <x v="2"/>
    <s v="BE"/>
    <x v="0"/>
    <m/>
    <n v="2010"/>
    <n v="3"/>
    <x v="0"/>
    <d v="2010-05-15T00:00:00"/>
    <s v="F"/>
    <s v="MA1022"/>
    <x v="0"/>
    <m/>
    <m/>
    <m/>
    <m/>
    <m/>
    <m/>
    <m/>
  </r>
  <r>
    <n v="1401246"/>
    <s v="200702"/>
    <s v="2007"/>
    <s v="D"/>
    <x v="8"/>
    <s v="PH"/>
    <x v="1"/>
    <x v="2"/>
    <s v="BE"/>
    <x v="0"/>
    <m/>
    <n v="2010"/>
    <n v="3"/>
    <x v="0"/>
    <d v="2010-05-15T00:00:00"/>
    <s v="F"/>
    <s v="MA1023"/>
    <x v="3"/>
    <m/>
    <m/>
    <m/>
    <m/>
    <m/>
    <m/>
    <m/>
  </r>
  <r>
    <n v="1401258"/>
    <s v="200701"/>
    <s v="2007"/>
    <s v="B"/>
    <x v="1"/>
    <s v="PH"/>
    <x v="1"/>
    <x v="0"/>
    <s v="ECE"/>
    <x v="0"/>
    <m/>
    <n v="2010"/>
    <n v="3"/>
    <x v="0"/>
    <d v="2010-05-15T00:00:00"/>
    <s v="M"/>
    <s v="MA1024"/>
    <x v="1"/>
    <m/>
    <m/>
    <m/>
    <m/>
    <m/>
    <m/>
    <m/>
  </r>
  <r>
    <n v="1401258"/>
    <s v="200701"/>
    <s v="2007"/>
    <s v="A"/>
    <x v="0"/>
    <s v="PH"/>
    <x v="0"/>
    <x v="3"/>
    <s v="ECE"/>
    <x v="0"/>
    <m/>
    <n v="2010"/>
    <n v="3"/>
    <x v="0"/>
    <d v="2010-05-15T00:00:00"/>
    <s v="M"/>
    <s v="MA1023"/>
    <x v="0"/>
    <m/>
    <m/>
    <m/>
    <m/>
    <m/>
    <m/>
    <m/>
  </r>
  <r>
    <n v="1401288"/>
    <s v="200701"/>
    <s v="2007"/>
    <s v="A"/>
    <x v="0"/>
    <s v="PH"/>
    <x v="5"/>
    <x v="1"/>
    <s v="BE"/>
    <x v="0"/>
    <m/>
    <n v="2010"/>
    <n v="3"/>
    <x v="0"/>
    <d v="2010-05-15T00:00:00"/>
    <s v="M"/>
    <s v="MA1021"/>
    <x v="4"/>
    <m/>
    <m/>
    <m/>
    <m/>
    <m/>
    <m/>
    <m/>
  </r>
  <r>
    <n v="1401288"/>
    <s v="200701"/>
    <s v="2007"/>
    <s v="B"/>
    <x v="1"/>
    <s v="PH"/>
    <x v="1"/>
    <x v="3"/>
    <s v="BE"/>
    <x v="0"/>
    <m/>
    <n v="2010"/>
    <n v="3"/>
    <x v="0"/>
    <d v="2010-05-15T00:00:00"/>
    <s v="M"/>
    <s v="MA1022"/>
    <x v="4"/>
    <m/>
    <m/>
    <m/>
    <m/>
    <m/>
    <m/>
    <m/>
  </r>
  <r>
    <n v="1401364"/>
    <s v="201001"/>
    <s v="2010"/>
    <s v="B"/>
    <x v="14"/>
    <s v="PH"/>
    <x v="4"/>
    <x v="1"/>
    <s v="ED"/>
    <x v="0"/>
    <m/>
    <n v="2013"/>
    <n v="3"/>
    <x v="0"/>
    <m/>
    <s v="M"/>
    <s v="MA1024"/>
    <x v="4"/>
    <m/>
    <m/>
    <m/>
    <m/>
    <n v="15"/>
    <n v="8"/>
    <n v="8"/>
  </r>
  <r>
    <n v="1401364"/>
    <s v="201001"/>
    <s v="2010"/>
    <s v="A"/>
    <x v="19"/>
    <s v="PH"/>
    <x v="0"/>
    <x v="0"/>
    <s v="ED"/>
    <x v="0"/>
    <m/>
    <n v="2013"/>
    <n v="3"/>
    <x v="0"/>
    <m/>
    <s v="M"/>
    <s v="MA1023"/>
    <x v="1"/>
    <m/>
    <m/>
    <m/>
    <m/>
    <n v="15"/>
    <n v="8"/>
    <n v="8"/>
  </r>
  <r>
    <n v="1401422"/>
    <s v="200701"/>
    <s v="2007"/>
    <s v="A"/>
    <x v="0"/>
    <s v="PH"/>
    <x v="0"/>
    <x v="0"/>
    <s v="ED"/>
    <x v="0"/>
    <m/>
    <n v="2010"/>
    <n v="3"/>
    <x v="0"/>
    <d v="2010-05-15T00:00:00"/>
    <s v="M"/>
    <s v="MA1023"/>
    <x v="0"/>
    <m/>
    <m/>
    <m/>
    <m/>
    <m/>
    <m/>
    <m/>
  </r>
  <r>
    <n v="1401422"/>
    <s v="200701"/>
    <s v="2007"/>
    <s v="B"/>
    <x v="1"/>
    <s v="PH"/>
    <x v="1"/>
    <x v="0"/>
    <s v="ED"/>
    <x v="0"/>
    <m/>
    <n v="2010"/>
    <n v="3"/>
    <x v="0"/>
    <d v="2010-05-15T00:00:00"/>
    <s v="M"/>
    <s v="MA1024"/>
    <x v="1"/>
    <m/>
    <m/>
    <m/>
    <m/>
    <m/>
    <m/>
    <m/>
  </r>
  <r>
    <n v="1401470"/>
    <s v="201001"/>
    <s v="2010"/>
    <s v="A"/>
    <x v="19"/>
    <s v="PH"/>
    <x v="0"/>
    <x v="3"/>
    <s v="BIO"/>
    <x v="2"/>
    <m/>
    <n v="2013"/>
    <n v="3"/>
    <x v="0"/>
    <m/>
    <s v="M"/>
    <s v="MA1023"/>
    <x v="3"/>
    <m/>
    <m/>
    <m/>
    <m/>
    <n v="8"/>
    <n v="1"/>
    <n v="1"/>
  </r>
  <r>
    <n v="1401470"/>
    <s v="201101"/>
    <s v="2011"/>
    <s v="B"/>
    <x v="22"/>
    <s v="PH"/>
    <x v="1"/>
    <x v="2"/>
    <s v="BE"/>
    <x v="0"/>
    <m/>
    <n v="2013"/>
    <n v="2"/>
    <x v="1"/>
    <m/>
    <s v="M"/>
    <s v="MA2051"/>
    <x v="1"/>
    <m/>
    <m/>
    <m/>
    <m/>
    <n v="8"/>
    <n v="1"/>
    <n v="1"/>
  </r>
  <r>
    <n v="1401470"/>
    <s v="201001"/>
    <s v="2010"/>
    <s v="B"/>
    <x v="14"/>
    <s v="PH"/>
    <x v="4"/>
    <x v="2"/>
    <s v="BIO"/>
    <x v="2"/>
    <m/>
    <n v="2013"/>
    <n v="3"/>
    <x v="0"/>
    <m/>
    <s v="M"/>
    <s v="MA1023"/>
    <x v="3"/>
    <m/>
    <m/>
    <m/>
    <m/>
    <n v="8"/>
    <n v="1"/>
    <n v="1"/>
  </r>
  <r>
    <n v="1401472"/>
    <s v="201001"/>
    <s v="2010"/>
    <s v="B"/>
    <x v="14"/>
    <s v="PH"/>
    <x v="1"/>
    <x v="0"/>
    <s v="BIO"/>
    <x v="2"/>
    <m/>
    <n v="2013"/>
    <n v="3"/>
    <x v="0"/>
    <m/>
    <s v="M"/>
    <s v="MA1024"/>
    <x v="1"/>
    <m/>
    <m/>
    <m/>
    <m/>
    <m/>
    <m/>
    <m/>
  </r>
  <r>
    <n v="1401472"/>
    <s v="201001"/>
    <s v="2010"/>
    <s v="A"/>
    <x v="19"/>
    <s v="PH"/>
    <x v="5"/>
    <x v="3"/>
    <s v="BIO"/>
    <x v="2"/>
    <m/>
    <n v="2013"/>
    <n v="3"/>
    <x v="0"/>
    <m/>
    <s v="M"/>
    <s v="MA1023"/>
    <x v="1"/>
    <m/>
    <m/>
    <m/>
    <m/>
    <m/>
    <m/>
    <m/>
  </r>
  <r>
    <n v="1401626"/>
    <s v="201102"/>
    <s v="2011"/>
    <s v="C"/>
    <x v="21"/>
    <s v="PH"/>
    <x v="5"/>
    <x v="0"/>
    <s v="BC"/>
    <x v="2"/>
    <m/>
    <n v="2013"/>
    <n v="2"/>
    <x v="1"/>
    <m/>
    <s v="F"/>
    <m/>
    <x v="2"/>
    <m/>
    <m/>
    <m/>
    <m/>
    <n v="9.3333329999999997"/>
    <n v="3.7"/>
    <n v="1"/>
  </r>
  <r>
    <n v="1401626"/>
    <s v="201102"/>
    <s v="2011"/>
    <s v="D"/>
    <x v="20"/>
    <s v="PH"/>
    <x v="1"/>
    <x v="2"/>
    <s v="BC"/>
    <x v="2"/>
    <m/>
    <n v="2013"/>
    <n v="2"/>
    <x v="1"/>
    <m/>
    <s v="F"/>
    <m/>
    <x v="2"/>
    <m/>
    <m/>
    <m/>
    <m/>
    <n v="9.3333329999999997"/>
    <n v="3.7"/>
    <n v="1"/>
  </r>
  <r>
    <n v="1401628"/>
    <s v="201002"/>
    <s v="2010"/>
    <s v="C"/>
    <x v="9"/>
    <s v="PH"/>
    <x v="5"/>
    <x v="3"/>
    <s v="ME"/>
    <x v="0"/>
    <m/>
    <n v="2013"/>
    <n v="3"/>
    <x v="0"/>
    <m/>
    <s v="F"/>
    <s v="MA1022"/>
    <x v="0"/>
    <m/>
    <m/>
    <m/>
    <m/>
    <n v="10.333333"/>
    <n v="2.2000000000000002"/>
    <n v="3.5"/>
  </r>
  <r>
    <n v="1401628"/>
    <s v="201002"/>
    <s v="2010"/>
    <s v="D"/>
    <x v="17"/>
    <s v="PH"/>
    <x v="1"/>
    <x v="2"/>
    <s v="ME"/>
    <x v="0"/>
    <m/>
    <n v="2013"/>
    <n v="3"/>
    <x v="0"/>
    <m/>
    <s v="F"/>
    <s v="MA1023"/>
    <x v="0"/>
    <m/>
    <m/>
    <m/>
    <m/>
    <n v="10.333333"/>
    <n v="2.2000000000000002"/>
    <n v="3.5"/>
  </r>
  <r>
    <n v="1401644"/>
    <s v="201101"/>
    <s v="2011"/>
    <s v="A"/>
    <x v="15"/>
    <s v="PH"/>
    <x v="15"/>
    <x v="1"/>
    <s v="PH"/>
    <x v="2"/>
    <m/>
    <n v="2013"/>
    <n v="2"/>
    <x v="1"/>
    <m/>
    <s v="M"/>
    <m/>
    <x v="2"/>
    <m/>
    <m/>
    <m/>
    <m/>
    <m/>
    <m/>
    <m/>
  </r>
  <r>
    <n v="1401644"/>
    <s v="201101"/>
    <s v="2011"/>
    <s v="B"/>
    <x v="22"/>
    <s v="PH"/>
    <x v="12"/>
    <x v="1"/>
    <s v="PH"/>
    <x v="2"/>
    <m/>
    <n v="2013"/>
    <n v="2"/>
    <x v="1"/>
    <m/>
    <s v="M"/>
    <m/>
    <x v="2"/>
    <m/>
    <m/>
    <m/>
    <m/>
    <m/>
    <m/>
    <m/>
  </r>
  <r>
    <n v="1401644"/>
    <s v="201102"/>
    <s v="2011"/>
    <s v="C"/>
    <x v="21"/>
    <s v="PH"/>
    <x v="18"/>
    <x v="1"/>
    <s v="PH"/>
    <x v="2"/>
    <m/>
    <n v="2013"/>
    <n v="2"/>
    <x v="1"/>
    <m/>
    <s v="M"/>
    <m/>
    <x v="2"/>
    <m/>
    <m/>
    <m/>
    <m/>
    <m/>
    <m/>
    <m/>
  </r>
  <r>
    <n v="1401644"/>
    <s v="201102"/>
    <s v="2011"/>
    <s v="D"/>
    <x v="20"/>
    <s v="PH"/>
    <x v="3"/>
    <x v="1"/>
    <s v="PH"/>
    <x v="2"/>
    <m/>
    <n v="2013"/>
    <n v="2"/>
    <x v="1"/>
    <m/>
    <s v="M"/>
    <m/>
    <x v="2"/>
    <m/>
    <m/>
    <m/>
    <m/>
    <m/>
    <m/>
    <m/>
  </r>
  <r>
    <n v="1401644"/>
    <s v="201002"/>
    <s v="2010"/>
    <s v="D"/>
    <x v="17"/>
    <s v="PH"/>
    <x v="4"/>
    <x v="1"/>
    <s v="PH"/>
    <x v="2"/>
    <m/>
    <n v="2013"/>
    <n v="3"/>
    <x v="0"/>
    <m/>
    <s v="M"/>
    <m/>
    <x v="2"/>
    <m/>
    <m/>
    <m/>
    <m/>
    <m/>
    <m/>
    <m/>
  </r>
  <r>
    <n v="1401644"/>
    <s v="201002"/>
    <s v="2010"/>
    <s v="D"/>
    <x v="17"/>
    <s v="PH"/>
    <x v="6"/>
    <x v="1"/>
    <s v="PH"/>
    <x v="2"/>
    <m/>
    <n v="2013"/>
    <n v="3"/>
    <x v="0"/>
    <m/>
    <s v="M"/>
    <m/>
    <x v="2"/>
    <m/>
    <m/>
    <m/>
    <m/>
    <m/>
    <m/>
    <m/>
  </r>
  <r>
    <n v="1401644"/>
    <s v="201101"/>
    <s v="2011"/>
    <s v="B"/>
    <x v="22"/>
    <s v="PH"/>
    <x v="8"/>
    <x v="0"/>
    <s v="PH"/>
    <x v="2"/>
    <m/>
    <n v="2013"/>
    <n v="2"/>
    <x v="1"/>
    <m/>
    <s v="M"/>
    <m/>
    <x v="2"/>
    <m/>
    <m/>
    <m/>
    <m/>
    <m/>
    <m/>
    <m/>
  </r>
  <r>
    <n v="1401644"/>
    <s v="201102"/>
    <s v="2011"/>
    <s v="D"/>
    <x v="20"/>
    <s v="PH"/>
    <x v="10"/>
    <x v="0"/>
    <s v="PH"/>
    <x v="2"/>
    <m/>
    <n v="2013"/>
    <n v="2"/>
    <x v="1"/>
    <m/>
    <s v="M"/>
    <m/>
    <x v="2"/>
    <m/>
    <m/>
    <m/>
    <m/>
    <m/>
    <m/>
    <m/>
  </r>
  <r>
    <n v="1401644"/>
    <s v="201002"/>
    <s v="2010"/>
    <s v="C"/>
    <x v="9"/>
    <s v="PH"/>
    <x v="2"/>
    <x v="0"/>
    <s v="PH"/>
    <x v="2"/>
    <m/>
    <n v="2013"/>
    <n v="3"/>
    <x v="0"/>
    <m/>
    <s v="M"/>
    <s v="MA2071"/>
    <x v="4"/>
    <s v="MA2251"/>
    <s v="A"/>
    <m/>
    <m/>
    <m/>
    <m/>
    <m/>
  </r>
  <r>
    <n v="1401652"/>
    <s v="201101"/>
    <s v="2011"/>
    <s v="A"/>
    <x v="15"/>
    <s v="PH"/>
    <x v="2"/>
    <x v="1"/>
    <s v="ME"/>
    <x v="0"/>
    <m/>
    <n v="2013"/>
    <n v="2"/>
    <x v="1"/>
    <m/>
    <s v="M"/>
    <m/>
    <x v="2"/>
    <m/>
    <m/>
    <m/>
    <m/>
    <m/>
    <m/>
    <m/>
  </r>
  <r>
    <n v="1401652"/>
    <s v="201102"/>
    <s v="2011"/>
    <s v="C"/>
    <x v="21"/>
    <s v="PH"/>
    <x v="15"/>
    <x v="1"/>
    <s v="ME"/>
    <x v="0"/>
    <m/>
    <n v="2013"/>
    <n v="2"/>
    <x v="1"/>
    <m/>
    <s v="M"/>
    <m/>
    <x v="2"/>
    <m/>
    <m/>
    <m/>
    <m/>
    <m/>
    <m/>
    <m/>
  </r>
  <r>
    <n v="1401652"/>
    <s v="201001"/>
    <s v="2010"/>
    <s v="A"/>
    <x v="19"/>
    <s v="PH"/>
    <x v="0"/>
    <x v="1"/>
    <s v="ME"/>
    <x v="0"/>
    <m/>
    <n v="2013"/>
    <n v="3"/>
    <x v="0"/>
    <m/>
    <s v="M"/>
    <s v="MA1023"/>
    <x v="4"/>
    <m/>
    <m/>
    <m/>
    <m/>
    <m/>
    <m/>
    <m/>
  </r>
  <r>
    <n v="1401652"/>
    <s v="201001"/>
    <s v="2010"/>
    <s v="B"/>
    <x v="14"/>
    <s v="PH"/>
    <x v="4"/>
    <x v="1"/>
    <s v="ME"/>
    <x v="0"/>
    <m/>
    <n v="2013"/>
    <n v="3"/>
    <x v="0"/>
    <m/>
    <s v="M"/>
    <s v="MA1024"/>
    <x v="4"/>
    <m/>
    <m/>
    <m/>
    <m/>
    <m/>
    <m/>
    <m/>
  </r>
  <r>
    <n v="1401668"/>
    <s v="201002"/>
    <s v="2010"/>
    <s v="C"/>
    <x v="9"/>
    <s v="PH"/>
    <x v="5"/>
    <x v="0"/>
    <s v="ME"/>
    <x v="0"/>
    <m/>
    <n v="2013"/>
    <n v="3"/>
    <x v="0"/>
    <m/>
    <s v="M"/>
    <s v="MA1023"/>
    <x v="0"/>
    <m/>
    <m/>
    <m/>
    <m/>
    <m/>
    <m/>
    <m/>
  </r>
  <r>
    <n v="1401668"/>
    <s v="201101"/>
    <s v="2011"/>
    <s v="B"/>
    <x v="22"/>
    <s v="PH"/>
    <x v="1"/>
    <x v="3"/>
    <s v="BE"/>
    <x v="0"/>
    <m/>
    <n v="2013"/>
    <n v="2"/>
    <x v="1"/>
    <m/>
    <s v="M"/>
    <m/>
    <x v="2"/>
    <m/>
    <m/>
    <m/>
    <m/>
    <m/>
    <m/>
    <m/>
  </r>
  <r>
    <n v="1401686"/>
    <s v="201002"/>
    <s v="2010"/>
    <s v="C"/>
    <x v="9"/>
    <s v="PH"/>
    <x v="5"/>
    <x v="0"/>
    <s v="BE"/>
    <x v="0"/>
    <s v="HU"/>
    <n v="2013"/>
    <n v="3"/>
    <x v="0"/>
    <m/>
    <s v="F"/>
    <m/>
    <x v="2"/>
    <m/>
    <m/>
    <m/>
    <m/>
    <n v="12.5"/>
    <n v="8"/>
    <n v="8"/>
  </r>
  <r>
    <n v="1401686"/>
    <s v="201002"/>
    <s v="2010"/>
    <s v="D"/>
    <x v="17"/>
    <s v="PH"/>
    <x v="1"/>
    <x v="3"/>
    <s v="BE"/>
    <x v="0"/>
    <s v="HU"/>
    <n v="2013"/>
    <n v="3"/>
    <x v="0"/>
    <m/>
    <s v="F"/>
    <s v="MA2611"/>
    <x v="0"/>
    <m/>
    <m/>
    <m/>
    <m/>
    <n v="12.5"/>
    <n v="8"/>
    <n v="8"/>
  </r>
  <r>
    <n v="1401834"/>
    <s v="201101"/>
    <s v="2011"/>
    <s v="A"/>
    <x v="15"/>
    <s v="PH"/>
    <x v="5"/>
    <x v="1"/>
    <s v="ED"/>
    <x v="0"/>
    <m/>
    <n v="2014"/>
    <n v="3"/>
    <x v="0"/>
    <m/>
    <s v="M"/>
    <s v="MA1021"/>
    <x v="4"/>
    <m/>
    <m/>
    <m/>
    <m/>
    <n v="11.333333"/>
    <n v="5"/>
    <n v="1"/>
  </r>
  <r>
    <n v="1401834"/>
    <s v="201101"/>
    <s v="2011"/>
    <s v="B"/>
    <x v="22"/>
    <s v="PH"/>
    <x v="1"/>
    <x v="1"/>
    <s v="ED"/>
    <x v="0"/>
    <m/>
    <n v="2014"/>
    <n v="3"/>
    <x v="0"/>
    <m/>
    <s v="M"/>
    <s v="MA1022"/>
    <x v="4"/>
    <m/>
    <m/>
    <m/>
    <m/>
    <n v="11.333333"/>
    <n v="5"/>
    <n v="1"/>
  </r>
  <r>
    <n v="1401838"/>
    <s v="201001"/>
    <s v="2010"/>
    <s v="A"/>
    <x v="19"/>
    <s v="PH"/>
    <x v="0"/>
    <x v="1"/>
    <s v="ED"/>
    <x v="0"/>
    <m/>
    <n v="2013"/>
    <n v="3"/>
    <x v="0"/>
    <m/>
    <s v="M"/>
    <s v="MA1024"/>
    <x v="4"/>
    <m/>
    <m/>
    <m/>
    <m/>
    <m/>
    <m/>
    <m/>
  </r>
  <r>
    <n v="1401838"/>
    <s v="201001"/>
    <s v="2010"/>
    <s v="B"/>
    <x v="14"/>
    <s v="PH"/>
    <x v="4"/>
    <x v="1"/>
    <s v="ED"/>
    <x v="0"/>
    <m/>
    <n v="2013"/>
    <n v="3"/>
    <x v="0"/>
    <m/>
    <s v="M"/>
    <s v="MA2051"/>
    <x v="4"/>
    <m/>
    <m/>
    <m/>
    <m/>
    <m/>
    <m/>
    <m/>
  </r>
  <r>
    <n v="1401840"/>
    <s v="201002"/>
    <s v="2010"/>
    <s v="C"/>
    <x v="9"/>
    <s v="PH"/>
    <x v="2"/>
    <x v="0"/>
    <s v="AE"/>
    <x v="0"/>
    <m/>
    <n v="2013"/>
    <n v="3"/>
    <x v="0"/>
    <m/>
    <s v="M"/>
    <s v="MA2051"/>
    <x v="0"/>
    <m/>
    <m/>
    <m/>
    <m/>
    <m/>
    <m/>
    <m/>
  </r>
  <r>
    <n v="1401840"/>
    <s v="201201"/>
    <s v="2012"/>
    <s v="A"/>
    <x v="23"/>
    <s v="PH"/>
    <x v="15"/>
    <x v="3"/>
    <s v="AE"/>
    <x v="0"/>
    <m/>
    <n v="2013"/>
    <n v="1"/>
    <x v="1"/>
    <m/>
    <s v="M"/>
    <m/>
    <x v="2"/>
    <m/>
    <m/>
    <m/>
    <m/>
    <m/>
    <m/>
    <m/>
  </r>
  <r>
    <n v="1401840"/>
    <s v="201001"/>
    <s v="2010"/>
    <s v="A"/>
    <x v="19"/>
    <s v="PH"/>
    <x v="0"/>
    <x v="3"/>
    <s v="AE"/>
    <x v="0"/>
    <m/>
    <n v="2013"/>
    <n v="3"/>
    <x v="0"/>
    <m/>
    <s v="M"/>
    <s v="MA1023"/>
    <x v="3"/>
    <m/>
    <m/>
    <m/>
    <m/>
    <m/>
    <m/>
    <m/>
  </r>
  <r>
    <n v="1401840"/>
    <s v="201001"/>
    <s v="2010"/>
    <s v="B"/>
    <x v="14"/>
    <s v="PH"/>
    <x v="4"/>
    <x v="3"/>
    <s v="AE"/>
    <x v="0"/>
    <m/>
    <n v="2013"/>
    <n v="3"/>
    <x v="0"/>
    <m/>
    <s v="M"/>
    <s v="MA1023"/>
    <x v="3"/>
    <m/>
    <m/>
    <m/>
    <m/>
    <m/>
    <m/>
    <m/>
  </r>
  <r>
    <n v="1401898"/>
    <s v="201201"/>
    <s v="2012"/>
    <s v="A"/>
    <x v="23"/>
    <s v="PH"/>
    <x v="5"/>
    <x v="0"/>
    <s v="BIO"/>
    <x v="2"/>
    <m/>
    <n v="2013"/>
    <n v="1"/>
    <x v="1"/>
    <m/>
    <s v="F"/>
    <m/>
    <x v="2"/>
    <m/>
    <m/>
    <m/>
    <m/>
    <n v="8.3333329999999997"/>
    <n v="3"/>
    <n v="2.5"/>
  </r>
  <r>
    <n v="1402016"/>
    <s v="201001"/>
    <s v="2010"/>
    <s v="A"/>
    <x v="19"/>
    <s v="PH"/>
    <x v="0"/>
    <x v="1"/>
    <s v="ME"/>
    <x v="0"/>
    <m/>
    <n v="2013"/>
    <n v="3"/>
    <x v="0"/>
    <m/>
    <s v="M"/>
    <s v="MA1023"/>
    <x v="1"/>
    <s v="MA2611"/>
    <s v="C"/>
    <m/>
    <m/>
    <n v="16"/>
    <n v="8"/>
    <n v="9"/>
  </r>
  <r>
    <n v="1402016"/>
    <s v="201001"/>
    <s v="2010"/>
    <s v="B"/>
    <x v="14"/>
    <s v="PH"/>
    <x v="4"/>
    <x v="1"/>
    <s v="ME"/>
    <x v="0"/>
    <m/>
    <n v="2013"/>
    <n v="3"/>
    <x v="0"/>
    <m/>
    <s v="M"/>
    <s v="MA1024"/>
    <x v="0"/>
    <m/>
    <m/>
    <m/>
    <m/>
    <n v="16"/>
    <n v="8"/>
    <n v="9"/>
  </r>
  <r>
    <n v="1402016"/>
    <s v="201101"/>
    <s v="2011"/>
    <s v="A"/>
    <x v="15"/>
    <s v="PH"/>
    <x v="15"/>
    <x v="3"/>
    <s v="ME"/>
    <x v="0"/>
    <m/>
    <n v="2013"/>
    <n v="2"/>
    <x v="1"/>
    <m/>
    <s v="M"/>
    <s v="MA2051"/>
    <x v="1"/>
    <m/>
    <m/>
    <m/>
    <m/>
    <n v="16"/>
    <n v="8"/>
    <n v="9"/>
  </r>
  <r>
    <n v="1402016"/>
    <s v="201101"/>
    <s v="2011"/>
    <s v="B"/>
    <x v="22"/>
    <s v="PH"/>
    <x v="8"/>
    <x v="2"/>
    <s v="ME"/>
    <x v="0"/>
    <m/>
    <n v="2013"/>
    <n v="2"/>
    <x v="1"/>
    <m/>
    <s v="M"/>
    <m/>
    <x v="2"/>
    <m/>
    <m/>
    <m/>
    <m/>
    <n v="16"/>
    <n v="8"/>
    <n v="9"/>
  </r>
  <r>
    <n v="1402016"/>
    <s v="201102"/>
    <s v="2011"/>
    <s v="D"/>
    <x v="20"/>
    <s v="PH"/>
    <x v="6"/>
    <x v="2"/>
    <s v="ME"/>
    <x v="0"/>
    <m/>
    <n v="2013"/>
    <n v="2"/>
    <x v="1"/>
    <m/>
    <s v="M"/>
    <m/>
    <x v="2"/>
    <m/>
    <m/>
    <m/>
    <m/>
    <n v="16"/>
    <n v="8"/>
    <n v="9"/>
  </r>
  <r>
    <n v="1402054"/>
    <s v="201102"/>
    <s v="2011"/>
    <s v="C"/>
    <x v="21"/>
    <s v="PH"/>
    <x v="5"/>
    <x v="0"/>
    <s v="CH"/>
    <x v="2"/>
    <m/>
    <n v="2013"/>
    <n v="2"/>
    <x v="1"/>
    <m/>
    <s v="M"/>
    <m/>
    <x v="2"/>
    <m/>
    <m/>
    <m/>
    <m/>
    <m/>
    <m/>
    <m/>
  </r>
  <r>
    <n v="1402054"/>
    <s v="201102"/>
    <s v="2011"/>
    <s v="D"/>
    <x v="20"/>
    <s v="PH"/>
    <x v="1"/>
    <x v="3"/>
    <s v="CH"/>
    <x v="2"/>
    <m/>
    <n v="2013"/>
    <n v="2"/>
    <x v="1"/>
    <m/>
    <s v="M"/>
    <s v="MA1024"/>
    <x v="0"/>
    <m/>
    <m/>
    <m/>
    <m/>
    <m/>
    <m/>
    <m/>
  </r>
  <r>
    <n v="1402150"/>
    <s v="201001"/>
    <s v="2010"/>
    <s v="A"/>
    <x v="19"/>
    <s v="PH"/>
    <x v="5"/>
    <x v="1"/>
    <s v="ED"/>
    <x v="0"/>
    <m/>
    <n v="2013"/>
    <n v="3"/>
    <x v="0"/>
    <m/>
    <s v="M"/>
    <s v="MA1022"/>
    <x v="1"/>
    <m/>
    <m/>
    <m/>
    <m/>
    <n v="11.833333"/>
    <n v="6.5"/>
    <n v="5"/>
  </r>
  <r>
    <n v="1402150"/>
    <s v="201001"/>
    <s v="2010"/>
    <s v="B"/>
    <x v="14"/>
    <s v="PH"/>
    <x v="1"/>
    <x v="1"/>
    <s v="ED"/>
    <x v="0"/>
    <m/>
    <n v="2013"/>
    <n v="3"/>
    <x v="0"/>
    <m/>
    <s v="M"/>
    <s v="MA1023"/>
    <x v="4"/>
    <m/>
    <m/>
    <m/>
    <m/>
    <n v="11.833333"/>
    <n v="6.5"/>
    <n v="5"/>
  </r>
  <r>
    <n v="1402170"/>
    <s v="201001"/>
    <s v="2010"/>
    <s v="A"/>
    <x v="19"/>
    <s v="PH"/>
    <x v="5"/>
    <x v="1"/>
    <s v="IE"/>
    <x v="0"/>
    <m/>
    <n v="2013"/>
    <n v="3"/>
    <x v="0"/>
    <m/>
    <s v="M"/>
    <s v="MA1021"/>
    <x v="4"/>
    <m/>
    <m/>
    <m/>
    <m/>
    <n v="15"/>
    <n v="5.8"/>
    <n v="1"/>
  </r>
  <r>
    <n v="1402170"/>
    <s v="201001"/>
    <s v="2010"/>
    <s v="B"/>
    <x v="14"/>
    <s v="PH"/>
    <x v="1"/>
    <x v="1"/>
    <s v="IE"/>
    <x v="0"/>
    <m/>
    <n v="2013"/>
    <n v="3"/>
    <x v="0"/>
    <m/>
    <s v="M"/>
    <s v="MA1022"/>
    <x v="4"/>
    <m/>
    <m/>
    <m/>
    <m/>
    <n v="15"/>
    <n v="5.8"/>
    <n v="1"/>
  </r>
  <r>
    <n v="1402174"/>
    <s v="201002"/>
    <s v="2010"/>
    <s v="C"/>
    <x v="9"/>
    <s v="PH"/>
    <x v="5"/>
    <x v="0"/>
    <s v="CE"/>
    <x v="0"/>
    <m/>
    <n v="2013"/>
    <n v="3"/>
    <x v="0"/>
    <m/>
    <s v="M"/>
    <s v="MA2051"/>
    <x v="1"/>
    <m/>
    <m/>
    <m/>
    <m/>
    <n v="15"/>
    <n v="8"/>
    <n v="8.5"/>
  </r>
  <r>
    <n v="1402174"/>
    <s v="201002"/>
    <s v="2010"/>
    <s v="D"/>
    <x v="17"/>
    <s v="PH"/>
    <x v="1"/>
    <x v="3"/>
    <s v="CE"/>
    <x v="0"/>
    <m/>
    <n v="2013"/>
    <n v="3"/>
    <x v="0"/>
    <m/>
    <s v="M"/>
    <s v="MA2611"/>
    <x v="3"/>
    <m/>
    <m/>
    <m/>
    <m/>
    <n v="15"/>
    <n v="8"/>
    <n v="8.5"/>
  </r>
  <r>
    <n v="1402180"/>
    <s v="201201"/>
    <s v="2012"/>
    <s v="A"/>
    <x v="23"/>
    <s v="PH"/>
    <x v="5"/>
    <x v="3"/>
    <s v="CE"/>
    <x v="0"/>
    <m/>
    <n v="2013"/>
    <n v="1"/>
    <x v="1"/>
    <m/>
    <s v="M"/>
    <s v="MA1023"/>
    <x v="0"/>
    <m/>
    <m/>
    <m/>
    <m/>
    <n v="10.166667"/>
    <n v="0"/>
    <n v="0"/>
  </r>
  <r>
    <n v="1402180"/>
    <s v="201002"/>
    <s v="2010"/>
    <s v="C"/>
    <x v="9"/>
    <s v="PH"/>
    <x v="5"/>
    <x v="2"/>
    <s v="CE"/>
    <x v="0"/>
    <m/>
    <n v="2013"/>
    <n v="3"/>
    <x v="0"/>
    <m/>
    <s v="M"/>
    <s v="MA1023"/>
    <x v="3"/>
    <m/>
    <m/>
    <m/>
    <m/>
    <n v="10.166667"/>
    <n v="0"/>
    <n v="0"/>
  </r>
  <r>
    <n v="1402230"/>
    <s v="201102"/>
    <s v="2011"/>
    <s v="D"/>
    <x v="20"/>
    <s v="PH"/>
    <x v="1"/>
    <x v="0"/>
    <s v="CM"/>
    <x v="0"/>
    <m/>
    <n v="2014"/>
    <n v="3"/>
    <x v="0"/>
    <m/>
    <s v="M"/>
    <m/>
    <x v="2"/>
    <m/>
    <m/>
    <m/>
    <m/>
    <n v="12"/>
    <n v="7"/>
    <n v="8"/>
  </r>
  <r>
    <n v="1402230"/>
    <s v="201102"/>
    <s v="2011"/>
    <s v="C"/>
    <x v="21"/>
    <s v="PH"/>
    <x v="5"/>
    <x v="3"/>
    <s v="CM"/>
    <x v="0"/>
    <m/>
    <n v="2014"/>
    <n v="3"/>
    <x v="0"/>
    <m/>
    <s v="M"/>
    <m/>
    <x v="2"/>
    <m/>
    <m/>
    <m/>
    <m/>
    <n v="12"/>
    <n v="7"/>
    <n v="8"/>
  </r>
  <r>
    <n v="1402368"/>
    <s v="201101"/>
    <s v="2011"/>
    <s v="A"/>
    <x v="15"/>
    <s v="PH"/>
    <x v="2"/>
    <x v="1"/>
    <s v="BIO"/>
    <x v="2"/>
    <m/>
    <n v="2013"/>
    <n v="2"/>
    <x v="1"/>
    <m/>
    <s v="M"/>
    <m/>
    <x v="2"/>
    <m/>
    <m/>
    <m/>
    <m/>
    <n v="16"/>
    <n v="8"/>
    <n v="9"/>
  </r>
  <r>
    <n v="1402368"/>
    <s v="201002"/>
    <s v="2010"/>
    <s v="C"/>
    <x v="9"/>
    <s v="PH"/>
    <x v="5"/>
    <x v="1"/>
    <s v="BIO"/>
    <x v="2"/>
    <m/>
    <n v="2013"/>
    <n v="3"/>
    <x v="0"/>
    <m/>
    <s v="M"/>
    <m/>
    <x v="2"/>
    <m/>
    <m/>
    <m/>
    <m/>
    <n v="16"/>
    <n v="8"/>
    <n v="9"/>
  </r>
  <r>
    <n v="1402368"/>
    <s v="201002"/>
    <s v="2010"/>
    <s v="D"/>
    <x v="17"/>
    <s v="PH"/>
    <x v="1"/>
    <x v="1"/>
    <s v="BIO"/>
    <x v="2"/>
    <m/>
    <n v="2013"/>
    <n v="3"/>
    <x v="0"/>
    <m/>
    <s v="M"/>
    <m/>
    <x v="2"/>
    <m/>
    <m/>
    <m/>
    <m/>
    <n v="16"/>
    <n v="8"/>
    <n v="9"/>
  </r>
  <r>
    <n v="1402382"/>
    <s v="201002"/>
    <s v="2010"/>
    <s v="C"/>
    <x v="9"/>
    <s v="PH"/>
    <x v="5"/>
    <x v="3"/>
    <s v="ME"/>
    <x v="0"/>
    <m/>
    <n v="2013"/>
    <n v="3"/>
    <x v="0"/>
    <m/>
    <s v="M"/>
    <s v="MA1021"/>
    <x v="0"/>
    <m/>
    <m/>
    <m/>
    <m/>
    <n v="7.8333339999999998"/>
    <n v="0"/>
    <n v="0"/>
  </r>
  <r>
    <n v="1402382"/>
    <s v="201002"/>
    <s v="2010"/>
    <s v="D"/>
    <x v="17"/>
    <s v="PH"/>
    <x v="1"/>
    <x v="3"/>
    <s v="ME"/>
    <x v="0"/>
    <m/>
    <n v="2013"/>
    <n v="3"/>
    <x v="0"/>
    <m/>
    <s v="M"/>
    <s v="MA1022"/>
    <x v="0"/>
    <m/>
    <m/>
    <m/>
    <m/>
    <n v="7.8333339999999998"/>
    <n v="0"/>
    <n v="0"/>
  </r>
  <r>
    <n v="1402458"/>
    <s v="201001"/>
    <s v="2010"/>
    <s v="A"/>
    <x v="19"/>
    <s v="PH"/>
    <x v="5"/>
    <x v="0"/>
    <s v="CH"/>
    <x v="2"/>
    <m/>
    <n v="2013"/>
    <n v="3"/>
    <x v="0"/>
    <m/>
    <s v="F"/>
    <s v="MA1023"/>
    <x v="1"/>
    <m/>
    <m/>
    <m/>
    <m/>
    <n v="15.833333"/>
    <n v="8"/>
    <n v="9"/>
  </r>
  <r>
    <n v="1402458"/>
    <s v="201001"/>
    <s v="2010"/>
    <s v="B"/>
    <x v="14"/>
    <s v="PH"/>
    <x v="1"/>
    <x v="0"/>
    <s v="CH"/>
    <x v="2"/>
    <m/>
    <n v="2013"/>
    <n v="3"/>
    <x v="0"/>
    <m/>
    <s v="F"/>
    <s v="MA1024"/>
    <x v="1"/>
    <m/>
    <m/>
    <m/>
    <m/>
    <n v="15.833333"/>
    <n v="8"/>
    <n v="9"/>
  </r>
  <r>
    <n v="1438222"/>
    <s v="201001"/>
    <s v="2010"/>
    <s v="A"/>
    <x v="19"/>
    <s v="PH"/>
    <x v="0"/>
    <x v="3"/>
    <s v="RBE"/>
    <x v="0"/>
    <m/>
    <n v="2013"/>
    <n v="3"/>
    <x v="0"/>
    <m/>
    <s v="M"/>
    <s v="MA1021"/>
    <x v="0"/>
    <m/>
    <m/>
    <m/>
    <m/>
    <m/>
    <m/>
    <m/>
  </r>
  <r>
    <n v="1438222"/>
    <s v="201001"/>
    <s v="2010"/>
    <s v="B"/>
    <x v="14"/>
    <s v="PH"/>
    <x v="1"/>
    <x v="2"/>
    <s v="RBE"/>
    <x v="0"/>
    <m/>
    <n v="2013"/>
    <n v="3"/>
    <x v="0"/>
    <m/>
    <s v="M"/>
    <s v="MA1022"/>
    <x v="3"/>
    <m/>
    <m/>
    <m/>
    <m/>
    <m/>
    <m/>
    <m/>
  </r>
  <r>
    <n v="1402580"/>
    <s v="201201"/>
    <s v="2012"/>
    <s v="A"/>
    <x v="23"/>
    <s v="PH"/>
    <x v="2"/>
    <x v="1"/>
    <s v="CS"/>
    <x v="1"/>
    <m/>
    <n v="2014"/>
    <n v="2"/>
    <x v="1"/>
    <m/>
    <s v="M"/>
    <s v="MA2611"/>
    <x v="4"/>
    <m/>
    <m/>
    <m/>
    <m/>
    <n v="16"/>
    <n v="8"/>
    <n v="9"/>
  </r>
  <r>
    <n v="1402580"/>
    <s v="201101"/>
    <s v="2011"/>
    <s v="A"/>
    <x v="15"/>
    <s v="PH"/>
    <x v="0"/>
    <x v="1"/>
    <s v="CS"/>
    <x v="1"/>
    <m/>
    <n v="2014"/>
    <n v="3"/>
    <x v="0"/>
    <m/>
    <s v="M"/>
    <s v="MA1024"/>
    <x v="4"/>
    <m/>
    <m/>
    <m/>
    <m/>
    <n v="16"/>
    <n v="8"/>
    <n v="9"/>
  </r>
  <r>
    <n v="1402580"/>
    <s v="201101"/>
    <s v="2011"/>
    <s v="B"/>
    <x v="22"/>
    <s v="PH"/>
    <x v="4"/>
    <x v="1"/>
    <s v="CS"/>
    <x v="1"/>
    <m/>
    <n v="2014"/>
    <n v="3"/>
    <x v="0"/>
    <m/>
    <s v="M"/>
    <m/>
    <x v="2"/>
    <m/>
    <m/>
    <m/>
    <m/>
    <n v="16"/>
    <n v="8"/>
    <n v="9"/>
  </r>
  <r>
    <n v="1402714"/>
    <s v="201002"/>
    <s v="2010"/>
    <s v="C"/>
    <x v="9"/>
    <s v="PH"/>
    <x v="5"/>
    <x v="1"/>
    <s v="ME"/>
    <x v="0"/>
    <m/>
    <n v="2013"/>
    <n v="3"/>
    <x v="0"/>
    <m/>
    <s v="M"/>
    <s v="MA1022"/>
    <x v="1"/>
    <m/>
    <m/>
    <m/>
    <m/>
    <n v="9.5"/>
    <n v="1.5"/>
    <n v="1"/>
  </r>
  <r>
    <n v="1402714"/>
    <s v="201002"/>
    <s v="2010"/>
    <s v="D"/>
    <x v="17"/>
    <s v="PH"/>
    <x v="1"/>
    <x v="1"/>
    <s v="ME"/>
    <x v="0"/>
    <m/>
    <n v="2013"/>
    <n v="3"/>
    <x v="0"/>
    <m/>
    <s v="M"/>
    <s v="MA1023"/>
    <x v="4"/>
    <m/>
    <m/>
    <m/>
    <m/>
    <n v="9.5"/>
    <n v="1.5"/>
    <n v="1"/>
  </r>
  <r>
    <n v="1438222"/>
    <s v="201002"/>
    <s v="2010"/>
    <s v="D"/>
    <x v="17"/>
    <s v="PH"/>
    <x v="1"/>
    <x v="2"/>
    <s v="RBE"/>
    <x v="0"/>
    <m/>
    <n v="2013"/>
    <n v="3"/>
    <x v="0"/>
    <m/>
    <s v="M"/>
    <s v="MA1022"/>
    <x v="3"/>
    <m/>
    <m/>
    <m/>
    <m/>
    <m/>
    <m/>
    <m/>
  </r>
  <r>
    <n v="1438362"/>
    <s v="201002"/>
    <s v="2010"/>
    <s v="C"/>
    <x v="9"/>
    <s v="PH"/>
    <x v="2"/>
    <x v="0"/>
    <s v="RBE"/>
    <x v="0"/>
    <m/>
    <n v="2013"/>
    <n v="3"/>
    <x v="0"/>
    <m/>
    <s v="M"/>
    <m/>
    <x v="2"/>
    <m/>
    <m/>
    <m/>
    <m/>
    <m/>
    <m/>
    <m/>
  </r>
  <r>
    <n v="1402790"/>
    <s v="201001"/>
    <s v="2010"/>
    <s v="A"/>
    <x v="19"/>
    <s v="PH"/>
    <x v="0"/>
    <x v="0"/>
    <s v="EV"/>
    <x v="0"/>
    <m/>
    <n v="2013"/>
    <n v="3"/>
    <x v="0"/>
    <m/>
    <s v="F"/>
    <s v="MA1023"/>
    <x v="4"/>
    <m/>
    <m/>
    <m/>
    <m/>
    <m/>
    <m/>
    <m/>
  </r>
  <r>
    <n v="1402792"/>
    <s v="201001"/>
    <s v="2010"/>
    <s v="B"/>
    <x v="14"/>
    <s v="PH"/>
    <x v="1"/>
    <x v="2"/>
    <s v="MA"/>
    <x v="5"/>
    <m/>
    <n v="2013"/>
    <n v="3"/>
    <x v="0"/>
    <m/>
    <s v="M"/>
    <s v="MA1021"/>
    <x v="3"/>
    <m/>
    <m/>
    <m/>
    <m/>
    <m/>
    <m/>
    <m/>
  </r>
  <r>
    <n v="1402828"/>
    <s v="201101"/>
    <s v="2011"/>
    <s v="B"/>
    <x v="22"/>
    <s v="PH"/>
    <x v="1"/>
    <x v="3"/>
    <s v="CH"/>
    <x v="2"/>
    <m/>
    <n v="2013"/>
    <n v="2"/>
    <x v="1"/>
    <m/>
    <s v="F"/>
    <s v="MA1023"/>
    <x v="3"/>
    <m/>
    <m/>
    <m/>
    <m/>
    <n v="4"/>
    <n v="0"/>
    <n v="0"/>
  </r>
  <r>
    <n v="1402828"/>
    <s v="201101"/>
    <s v="2011"/>
    <s v="A"/>
    <x v="15"/>
    <s v="PH"/>
    <x v="5"/>
    <x v="2"/>
    <s v="CH"/>
    <x v="2"/>
    <m/>
    <n v="2013"/>
    <n v="2"/>
    <x v="1"/>
    <m/>
    <s v="F"/>
    <s v="MA1022"/>
    <x v="0"/>
    <m/>
    <m/>
    <m/>
    <m/>
    <n v="4"/>
    <n v="0"/>
    <n v="0"/>
  </r>
  <r>
    <n v="1402832"/>
    <s v="201102"/>
    <s v="2011"/>
    <s v="C"/>
    <x v="21"/>
    <s v="PH"/>
    <x v="15"/>
    <x v="0"/>
    <s v="AE"/>
    <x v="0"/>
    <m/>
    <n v="2013"/>
    <n v="2"/>
    <x v="1"/>
    <m/>
    <s v="M"/>
    <s v="MA2071"/>
    <x v="3"/>
    <m/>
    <m/>
    <m/>
    <m/>
    <n v="7.5"/>
    <n v="2"/>
    <n v="0"/>
  </r>
  <r>
    <n v="1402832"/>
    <s v="201001"/>
    <s v="2010"/>
    <s v="B"/>
    <x v="14"/>
    <s v="PH"/>
    <x v="1"/>
    <x v="0"/>
    <s v="AE"/>
    <x v="0"/>
    <m/>
    <n v="2013"/>
    <n v="3"/>
    <x v="0"/>
    <m/>
    <s v="M"/>
    <s v="MA1022"/>
    <x v="3"/>
    <m/>
    <m/>
    <m/>
    <m/>
    <n v="7.5"/>
    <n v="2"/>
    <n v="0"/>
  </r>
  <r>
    <n v="1402832"/>
    <s v="201001"/>
    <s v="2010"/>
    <s v="A"/>
    <x v="19"/>
    <s v="PH"/>
    <x v="5"/>
    <x v="3"/>
    <s v="AE"/>
    <x v="0"/>
    <m/>
    <n v="2013"/>
    <n v="3"/>
    <x v="0"/>
    <m/>
    <s v="M"/>
    <s v="MA1021"/>
    <x v="0"/>
    <m/>
    <m/>
    <m/>
    <m/>
    <n v="7.5"/>
    <n v="2"/>
    <n v="0"/>
  </r>
  <r>
    <n v="1402832"/>
    <s v="201002"/>
    <s v="2010"/>
    <s v="C"/>
    <x v="9"/>
    <s v="PH"/>
    <x v="2"/>
    <x v="3"/>
    <s v="AE"/>
    <x v="0"/>
    <m/>
    <n v="2013"/>
    <n v="3"/>
    <x v="0"/>
    <m/>
    <s v="M"/>
    <s v="MA1022"/>
    <x v="0"/>
    <m/>
    <m/>
    <m/>
    <m/>
    <n v="7.5"/>
    <n v="2"/>
    <n v="0"/>
  </r>
  <r>
    <n v="1403162"/>
    <s v="201201"/>
    <s v="2012"/>
    <s v="A"/>
    <x v="23"/>
    <s v="PH"/>
    <x v="5"/>
    <x v="0"/>
    <s v="BIO"/>
    <x v="2"/>
    <m/>
    <n v="2013"/>
    <n v="1"/>
    <x v="1"/>
    <m/>
    <s v="F"/>
    <m/>
    <x v="2"/>
    <m/>
    <m/>
    <m/>
    <m/>
    <m/>
    <m/>
    <m/>
  </r>
  <r>
    <n v="1403164"/>
    <s v="201101"/>
    <s v="2011"/>
    <s v="A"/>
    <x v="15"/>
    <s v="PH"/>
    <x v="0"/>
    <x v="0"/>
    <s v="BE"/>
    <x v="0"/>
    <m/>
    <n v="2014"/>
    <n v="3"/>
    <x v="0"/>
    <m/>
    <s v="F"/>
    <s v="MA1023"/>
    <x v="1"/>
    <m/>
    <m/>
    <m/>
    <m/>
    <m/>
    <m/>
    <m/>
  </r>
  <r>
    <n v="1403164"/>
    <s v="201101"/>
    <s v="2011"/>
    <s v="B"/>
    <x v="22"/>
    <s v="PH"/>
    <x v="4"/>
    <x v="0"/>
    <s v="BE"/>
    <x v="0"/>
    <m/>
    <n v="2014"/>
    <n v="3"/>
    <x v="0"/>
    <m/>
    <s v="F"/>
    <s v="MA1024"/>
    <x v="4"/>
    <m/>
    <m/>
    <m/>
    <m/>
    <m/>
    <m/>
    <m/>
  </r>
  <r>
    <n v="1403184"/>
    <s v="201001"/>
    <s v="2010"/>
    <s v="B"/>
    <x v="14"/>
    <s v="PH"/>
    <x v="1"/>
    <x v="1"/>
    <s v="CS"/>
    <x v="1"/>
    <m/>
    <n v="2013"/>
    <n v="3"/>
    <x v="0"/>
    <m/>
    <s v="M"/>
    <s v="MA1024"/>
    <x v="0"/>
    <m/>
    <m/>
    <m/>
    <m/>
    <n v="14"/>
    <n v="8"/>
    <n v="9"/>
  </r>
  <r>
    <n v="1403218"/>
    <s v="201002"/>
    <s v="2010"/>
    <s v="C"/>
    <x v="9"/>
    <s v="PH"/>
    <x v="5"/>
    <x v="0"/>
    <s v="CE"/>
    <x v="0"/>
    <m/>
    <n v="2013"/>
    <n v="3"/>
    <x v="0"/>
    <m/>
    <s v="M"/>
    <s v="MA1022"/>
    <x v="1"/>
    <m/>
    <m/>
    <m/>
    <m/>
    <n v="9"/>
    <n v="0"/>
    <n v="0"/>
  </r>
  <r>
    <n v="1403218"/>
    <s v="201002"/>
    <s v="2010"/>
    <s v="D"/>
    <x v="17"/>
    <s v="PH"/>
    <x v="1"/>
    <x v="0"/>
    <s v="CE"/>
    <x v="0"/>
    <m/>
    <n v="2013"/>
    <n v="3"/>
    <x v="0"/>
    <m/>
    <s v="M"/>
    <s v="MA1023"/>
    <x v="0"/>
    <m/>
    <m/>
    <m/>
    <m/>
    <n v="9"/>
    <n v="0"/>
    <n v="0"/>
  </r>
  <r>
    <n v="1403398"/>
    <s v="201101"/>
    <s v="2011"/>
    <s v="A"/>
    <x v="15"/>
    <s v="PH"/>
    <x v="5"/>
    <x v="0"/>
    <s v="ED"/>
    <x v="0"/>
    <m/>
    <n v="2014"/>
    <n v="3"/>
    <x v="0"/>
    <m/>
    <s v="F"/>
    <s v="MA1022"/>
    <x v="4"/>
    <m/>
    <m/>
    <m/>
    <m/>
    <n v="15"/>
    <n v="7"/>
    <n v="8"/>
  </r>
  <r>
    <n v="1403398"/>
    <s v="201101"/>
    <s v="2011"/>
    <s v="B"/>
    <x v="22"/>
    <s v="PH"/>
    <x v="1"/>
    <x v="0"/>
    <s v="ED"/>
    <x v="0"/>
    <m/>
    <n v="2014"/>
    <n v="3"/>
    <x v="0"/>
    <m/>
    <s v="F"/>
    <s v="MA1023"/>
    <x v="4"/>
    <m/>
    <m/>
    <m/>
    <m/>
    <n v="15"/>
    <n v="7"/>
    <n v="8"/>
  </r>
  <r>
    <n v="1403458"/>
    <s v="201001"/>
    <s v="2010"/>
    <s v="A"/>
    <x v="19"/>
    <s v="PH"/>
    <x v="0"/>
    <x v="0"/>
    <s v="MG"/>
    <x v="6"/>
    <m/>
    <n v="2013"/>
    <n v="3"/>
    <x v="0"/>
    <m/>
    <s v="M"/>
    <s v="MA1023"/>
    <x v="1"/>
    <m/>
    <m/>
    <m/>
    <m/>
    <n v="15.333333"/>
    <n v="8"/>
    <n v="9"/>
  </r>
  <r>
    <n v="1403458"/>
    <s v="201001"/>
    <s v="2010"/>
    <s v="B"/>
    <x v="14"/>
    <s v="PH"/>
    <x v="4"/>
    <x v="0"/>
    <s v="MG"/>
    <x v="6"/>
    <m/>
    <n v="2013"/>
    <n v="3"/>
    <x v="0"/>
    <m/>
    <s v="M"/>
    <s v="MA1024"/>
    <x v="4"/>
    <m/>
    <m/>
    <m/>
    <m/>
    <n v="15.333333"/>
    <n v="8"/>
    <n v="9"/>
  </r>
  <r>
    <n v="1403484"/>
    <s v="201001"/>
    <s v="2010"/>
    <s v="A"/>
    <x v="19"/>
    <s v="PH"/>
    <x v="5"/>
    <x v="0"/>
    <s v="BIO"/>
    <x v="2"/>
    <m/>
    <n v="2013"/>
    <n v="3"/>
    <x v="0"/>
    <m/>
    <s v="M"/>
    <s v="MA1023"/>
    <x v="1"/>
    <m/>
    <m/>
    <m/>
    <m/>
    <n v="15"/>
    <n v="8"/>
    <n v="9"/>
  </r>
  <r>
    <n v="1403484"/>
    <s v="201001"/>
    <s v="2010"/>
    <s v="B"/>
    <x v="14"/>
    <s v="PH"/>
    <x v="1"/>
    <x v="0"/>
    <s v="BIO"/>
    <x v="2"/>
    <m/>
    <n v="2013"/>
    <n v="3"/>
    <x v="0"/>
    <m/>
    <s v="M"/>
    <s v="MA1024"/>
    <x v="1"/>
    <m/>
    <m/>
    <m/>
    <m/>
    <n v="15"/>
    <n v="8"/>
    <n v="9"/>
  </r>
  <r>
    <n v="1403488"/>
    <s v="201001"/>
    <s v="2010"/>
    <s v="A"/>
    <x v="19"/>
    <s v="PH"/>
    <x v="0"/>
    <x v="3"/>
    <s v="BIO"/>
    <x v="2"/>
    <m/>
    <n v="2013"/>
    <n v="3"/>
    <x v="0"/>
    <m/>
    <s v="M"/>
    <s v="MA1023"/>
    <x v="0"/>
    <m/>
    <m/>
    <m/>
    <m/>
    <n v="15"/>
    <n v="6"/>
    <n v="8"/>
  </r>
  <r>
    <n v="1403488"/>
    <s v="201001"/>
    <s v="2010"/>
    <s v="B"/>
    <x v="14"/>
    <s v="PH"/>
    <x v="4"/>
    <x v="3"/>
    <s v="BIO"/>
    <x v="2"/>
    <m/>
    <n v="2013"/>
    <n v="3"/>
    <x v="0"/>
    <m/>
    <s v="M"/>
    <s v="MA1024"/>
    <x v="0"/>
    <m/>
    <m/>
    <m/>
    <m/>
    <n v="15"/>
    <n v="6"/>
    <n v="8"/>
  </r>
  <r>
    <n v="1403502"/>
    <s v="201001"/>
    <s v="2010"/>
    <s v="A"/>
    <x v="19"/>
    <s v="PH"/>
    <x v="0"/>
    <x v="1"/>
    <s v="ECE"/>
    <x v="0"/>
    <m/>
    <n v="2013"/>
    <n v="3"/>
    <x v="0"/>
    <m/>
    <s v="M"/>
    <s v="MA1023"/>
    <x v="4"/>
    <m/>
    <m/>
    <m/>
    <m/>
    <n v="16"/>
    <n v="8"/>
    <n v="7"/>
  </r>
  <r>
    <n v="1403502"/>
    <s v="201001"/>
    <s v="2010"/>
    <s v="B"/>
    <x v="14"/>
    <s v="PH"/>
    <x v="4"/>
    <x v="0"/>
    <s v="ECE"/>
    <x v="0"/>
    <m/>
    <n v="2013"/>
    <n v="3"/>
    <x v="0"/>
    <m/>
    <s v="M"/>
    <s v="MA1024"/>
    <x v="1"/>
    <m/>
    <m/>
    <m/>
    <m/>
    <n v="16"/>
    <n v="8"/>
    <n v="7"/>
  </r>
  <r>
    <n v="1403504"/>
    <s v="201002"/>
    <s v="2010"/>
    <s v="D"/>
    <x v="17"/>
    <s v="PH"/>
    <x v="4"/>
    <x v="1"/>
    <s v="CM"/>
    <x v="0"/>
    <m/>
    <n v="2013"/>
    <n v="3"/>
    <x v="0"/>
    <m/>
    <s v="M"/>
    <m/>
    <x v="2"/>
    <m/>
    <m/>
    <m/>
    <m/>
    <n v="15"/>
    <n v="7"/>
    <n v="7"/>
  </r>
  <r>
    <n v="1403504"/>
    <s v="201102"/>
    <s v="2011"/>
    <s v="C"/>
    <x v="21"/>
    <s v="PH"/>
    <x v="2"/>
    <x v="0"/>
    <s v="CM"/>
    <x v="0"/>
    <m/>
    <n v="2013"/>
    <n v="2"/>
    <x v="1"/>
    <m/>
    <s v="M"/>
    <m/>
    <x v="2"/>
    <m/>
    <m/>
    <m/>
    <m/>
    <n v="15"/>
    <n v="7"/>
    <n v="7"/>
  </r>
  <r>
    <n v="1403670"/>
    <s v="201201"/>
    <s v="2012"/>
    <s v="A"/>
    <x v="23"/>
    <s v="PH"/>
    <x v="0"/>
    <x v="1"/>
    <s v="CS"/>
    <x v="1"/>
    <m/>
    <n v="2013"/>
    <n v="1"/>
    <x v="1"/>
    <m/>
    <s v="M"/>
    <s v="MA2621"/>
    <x v="4"/>
    <m/>
    <m/>
    <m/>
    <m/>
    <n v="12.666667"/>
    <n v="7"/>
    <n v="4"/>
  </r>
  <r>
    <n v="1403680"/>
    <s v="201001"/>
    <s v="2010"/>
    <s v="A"/>
    <x v="19"/>
    <s v="PH"/>
    <x v="5"/>
    <x v="1"/>
    <s v="MA"/>
    <x v="5"/>
    <m/>
    <n v="2013"/>
    <n v="3"/>
    <x v="0"/>
    <m/>
    <s v="M"/>
    <s v="MA1031"/>
    <x v="1"/>
    <m/>
    <m/>
    <m/>
    <m/>
    <n v="16"/>
    <n v="8"/>
    <n v="9"/>
  </r>
  <r>
    <n v="1403680"/>
    <s v="201001"/>
    <s v="2010"/>
    <s v="B"/>
    <x v="14"/>
    <s v="PH"/>
    <x v="1"/>
    <x v="1"/>
    <s v="MA"/>
    <x v="5"/>
    <m/>
    <n v="2013"/>
    <n v="3"/>
    <x v="0"/>
    <m/>
    <s v="M"/>
    <s v="MA1032"/>
    <x v="1"/>
    <m/>
    <m/>
    <m/>
    <m/>
    <n v="16"/>
    <n v="8"/>
    <n v="9"/>
  </r>
  <r>
    <n v="1404052"/>
    <s v="201001"/>
    <s v="2010"/>
    <s v="B"/>
    <x v="14"/>
    <s v="PH"/>
    <x v="1"/>
    <x v="1"/>
    <s v="ED"/>
    <x v="0"/>
    <m/>
    <n v="2013"/>
    <n v="3"/>
    <x v="0"/>
    <m/>
    <s v="M"/>
    <s v="MA1022"/>
    <x v="4"/>
    <m/>
    <m/>
    <m/>
    <m/>
    <n v="13"/>
    <n v="6.8"/>
    <n v="5"/>
  </r>
  <r>
    <n v="1404052"/>
    <s v="201001"/>
    <s v="2010"/>
    <s v="A"/>
    <x v="19"/>
    <s v="PH"/>
    <x v="5"/>
    <x v="0"/>
    <s v="ED"/>
    <x v="0"/>
    <m/>
    <n v="2013"/>
    <n v="3"/>
    <x v="0"/>
    <m/>
    <s v="M"/>
    <s v="MA1021"/>
    <x v="1"/>
    <m/>
    <m/>
    <m/>
    <m/>
    <n v="13"/>
    <n v="6.8"/>
    <n v="5"/>
  </r>
  <r>
    <n v="1404054"/>
    <s v="201101"/>
    <s v="2011"/>
    <s v="A"/>
    <x v="15"/>
    <s v="PH"/>
    <x v="5"/>
    <x v="0"/>
    <s v="BIO"/>
    <x v="2"/>
    <m/>
    <n v="2013"/>
    <n v="2"/>
    <x v="1"/>
    <m/>
    <s v="F"/>
    <m/>
    <x v="2"/>
    <m/>
    <m/>
    <m/>
    <m/>
    <n v="14"/>
    <n v="5"/>
    <n v="7"/>
  </r>
  <r>
    <n v="1404054"/>
    <s v="201101"/>
    <s v="2011"/>
    <s v="B"/>
    <x v="22"/>
    <s v="PH"/>
    <x v="1"/>
    <x v="0"/>
    <s v="BIO"/>
    <x v="2"/>
    <m/>
    <n v="2013"/>
    <n v="2"/>
    <x v="1"/>
    <m/>
    <s v="F"/>
    <m/>
    <x v="2"/>
    <m/>
    <m/>
    <m/>
    <m/>
    <n v="14"/>
    <n v="5"/>
    <n v="7"/>
  </r>
  <r>
    <n v="1404098"/>
    <s v="201001"/>
    <s v="2010"/>
    <s v="A"/>
    <x v="19"/>
    <s v="PH"/>
    <x v="0"/>
    <x v="1"/>
    <s v="CS"/>
    <x v="1"/>
    <m/>
    <n v="2013"/>
    <n v="3"/>
    <x v="0"/>
    <m/>
    <s v="M"/>
    <s v="MA1023"/>
    <x v="1"/>
    <m/>
    <m/>
    <m/>
    <m/>
    <n v="15"/>
    <n v="7"/>
    <n v="8"/>
  </r>
  <r>
    <n v="1404098"/>
    <s v="201001"/>
    <s v="2010"/>
    <s v="B"/>
    <x v="14"/>
    <s v="PH"/>
    <x v="4"/>
    <x v="1"/>
    <s v="CS"/>
    <x v="1"/>
    <m/>
    <n v="2013"/>
    <n v="3"/>
    <x v="0"/>
    <m/>
    <s v="M"/>
    <s v="MA1024"/>
    <x v="4"/>
    <m/>
    <m/>
    <m/>
    <m/>
    <n v="15"/>
    <n v="7"/>
    <n v="8"/>
  </r>
  <r>
    <n v="1404150"/>
    <s v="200801"/>
    <s v="2008"/>
    <s v="A"/>
    <x v="13"/>
    <s v="PH"/>
    <x v="15"/>
    <x v="0"/>
    <s v="AE"/>
    <x v="0"/>
    <m/>
    <s v="TR"/>
    <s v="TR"/>
    <x v="1"/>
    <d v="2010-02-25T00:00:00"/>
    <s v="M"/>
    <m/>
    <x v="2"/>
    <m/>
    <m/>
    <m/>
    <m/>
    <m/>
    <m/>
    <m/>
  </r>
  <r>
    <n v="1404164"/>
    <s v="201002"/>
    <s v="2010"/>
    <s v="D"/>
    <x v="17"/>
    <s v="PH"/>
    <x v="4"/>
    <x v="0"/>
    <s v="ECE"/>
    <x v="0"/>
    <m/>
    <n v="2011"/>
    <n v="1"/>
    <x v="1"/>
    <d v="2011-02-24T00:00:00"/>
    <s v="M"/>
    <s v="MA2071"/>
    <x v="0"/>
    <m/>
    <m/>
    <m/>
    <m/>
    <m/>
    <m/>
    <m/>
  </r>
  <r>
    <n v="1404164"/>
    <s v="200802"/>
    <s v="2008"/>
    <s v="C"/>
    <x v="5"/>
    <s v="PH"/>
    <x v="5"/>
    <x v="0"/>
    <s v="ECE"/>
    <x v="0"/>
    <m/>
    <n v="2011"/>
    <n v="3"/>
    <x v="0"/>
    <d v="2011-02-24T00:00:00"/>
    <s v="M"/>
    <s v="MA2051"/>
    <x v="0"/>
    <m/>
    <m/>
    <m/>
    <m/>
    <m/>
    <m/>
    <m/>
  </r>
  <r>
    <n v="1404164"/>
    <s v="200801"/>
    <s v="2008"/>
    <s v="A"/>
    <x v="13"/>
    <s v="PH"/>
    <x v="5"/>
    <x v="2"/>
    <s v="ECE"/>
    <x v="0"/>
    <m/>
    <n v="2011"/>
    <n v="3"/>
    <x v="0"/>
    <d v="2011-02-24T00:00:00"/>
    <s v="M"/>
    <s v="MA1023"/>
    <x v="1"/>
    <m/>
    <m/>
    <m/>
    <m/>
    <m/>
    <m/>
    <m/>
  </r>
  <r>
    <n v="1404164"/>
    <s v="200802"/>
    <s v="2008"/>
    <s v="D"/>
    <x v="3"/>
    <s v="PH"/>
    <x v="1"/>
    <x v="2"/>
    <s v="ECE"/>
    <x v="0"/>
    <m/>
    <n v="2011"/>
    <n v="3"/>
    <x v="0"/>
    <d v="2011-02-24T00:00:00"/>
    <s v="M"/>
    <s v="MA2201"/>
    <x v="3"/>
    <m/>
    <m/>
    <m/>
    <m/>
    <m/>
    <m/>
    <m/>
  </r>
  <r>
    <n v="1404184"/>
    <s v="201001"/>
    <s v="2010"/>
    <s v="A"/>
    <x v="19"/>
    <s v="PH"/>
    <x v="2"/>
    <x v="1"/>
    <s v="ME"/>
    <x v="0"/>
    <m/>
    <n v="2010"/>
    <n v="0"/>
    <x v="1"/>
    <d v="2010-05-15T00:00:00"/>
    <s v="M"/>
    <m/>
    <x v="2"/>
    <m/>
    <m/>
    <m/>
    <m/>
    <m/>
    <m/>
    <m/>
  </r>
  <r>
    <n v="1404184"/>
    <s v="200701"/>
    <s v="2007"/>
    <s v="B"/>
    <x v="1"/>
    <s v="PH"/>
    <x v="1"/>
    <x v="1"/>
    <s v="ND"/>
    <x v="3"/>
    <m/>
    <n v="2010"/>
    <n v="3"/>
    <x v="0"/>
    <d v="2010-05-15T00:00:00"/>
    <s v="M"/>
    <s v="MA1022"/>
    <x v="4"/>
    <m/>
    <m/>
    <m/>
    <m/>
    <m/>
    <m/>
    <m/>
  </r>
  <r>
    <n v="1404184"/>
    <s v="200701"/>
    <s v="2007"/>
    <s v="A"/>
    <x v="0"/>
    <s v="PH"/>
    <x v="5"/>
    <x v="0"/>
    <s v="ND"/>
    <x v="3"/>
    <m/>
    <n v="2010"/>
    <n v="3"/>
    <x v="0"/>
    <d v="2010-05-15T00:00:00"/>
    <s v="M"/>
    <s v="MA1021"/>
    <x v="4"/>
    <m/>
    <m/>
    <m/>
    <m/>
    <m/>
    <m/>
    <m/>
  </r>
  <r>
    <n v="1404214"/>
    <s v="200701"/>
    <s v="2007"/>
    <s v="A"/>
    <x v="0"/>
    <s v="PH"/>
    <x v="5"/>
    <x v="1"/>
    <s v="ED"/>
    <x v="0"/>
    <m/>
    <n v="2010"/>
    <n v="3"/>
    <x v="0"/>
    <d v="2010-05-15T00:00:00"/>
    <s v="M"/>
    <s v="MA1021"/>
    <x v="4"/>
    <m/>
    <m/>
    <m/>
    <m/>
    <m/>
    <m/>
    <m/>
  </r>
  <r>
    <n v="1404214"/>
    <s v="200701"/>
    <s v="2007"/>
    <s v="B"/>
    <x v="1"/>
    <s v="PH"/>
    <x v="1"/>
    <x v="1"/>
    <s v="ED"/>
    <x v="0"/>
    <m/>
    <n v="2010"/>
    <n v="3"/>
    <x v="0"/>
    <d v="2010-05-15T00:00:00"/>
    <s v="M"/>
    <s v="MA1022"/>
    <x v="1"/>
    <m/>
    <m/>
    <m/>
    <m/>
    <m/>
    <m/>
    <m/>
  </r>
  <r>
    <n v="1404214"/>
    <s v="200901"/>
    <s v="2009"/>
    <s v="B"/>
    <x v="4"/>
    <s v="PH"/>
    <x v="6"/>
    <x v="0"/>
    <s v="AE"/>
    <x v="0"/>
    <m/>
    <n v="2010"/>
    <n v="1"/>
    <x v="1"/>
    <d v="2010-05-15T00:00:00"/>
    <s v="M"/>
    <m/>
    <x v="2"/>
    <m/>
    <m/>
    <m/>
    <m/>
    <m/>
    <m/>
    <m/>
  </r>
  <r>
    <n v="1404214"/>
    <s v="200801"/>
    <s v="2008"/>
    <s v="A"/>
    <x v="13"/>
    <s v="PH"/>
    <x v="15"/>
    <x v="0"/>
    <s v="AE"/>
    <x v="0"/>
    <m/>
    <n v="2010"/>
    <n v="2"/>
    <x v="1"/>
    <d v="2010-05-15T00:00:00"/>
    <s v="M"/>
    <s v="MA2051"/>
    <x v="1"/>
    <m/>
    <m/>
    <m/>
    <m/>
    <m/>
    <m/>
    <m/>
  </r>
  <r>
    <n v="1404214"/>
    <s v="200801"/>
    <s v="2008"/>
    <s v="B"/>
    <x v="11"/>
    <s v="PH"/>
    <x v="8"/>
    <x v="0"/>
    <s v="AE"/>
    <x v="0"/>
    <m/>
    <n v="2010"/>
    <n v="2"/>
    <x v="1"/>
    <d v="2010-05-15T00:00:00"/>
    <s v="M"/>
    <s v="MA2071"/>
    <x v="3"/>
    <m/>
    <m/>
    <m/>
    <m/>
    <m/>
    <m/>
    <m/>
  </r>
  <r>
    <n v="1404234"/>
    <s v="200701"/>
    <s v="2007"/>
    <s v="A"/>
    <x v="0"/>
    <s v="PH"/>
    <x v="5"/>
    <x v="1"/>
    <s v="BE"/>
    <x v="0"/>
    <m/>
    <n v="2010"/>
    <n v="3"/>
    <x v="0"/>
    <d v="2010-05-15T00:00:00"/>
    <s v="F"/>
    <s v="MA1021"/>
    <x v="4"/>
    <m/>
    <m/>
    <m/>
    <m/>
    <m/>
    <m/>
    <m/>
  </r>
  <r>
    <n v="1404234"/>
    <s v="200701"/>
    <s v="2007"/>
    <s v="B"/>
    <x v="1"/>
    <s v="PH"/>
    <x v="1"/>
    <x v="1"/>
    <s v="BE"/>
    <x v="0"/>
    <m/>
    <n v="2010"/>
    <n v="3"/>
    <x v="0"/>
    <d v="2010-05-15T00:00:00"/>
    <s v="F"/>
    <s v="MA1022"/>
    <x v="1"/>
    <m/>
    <m/>
    <m/>
    <m/>
    <m/>
    <m/>
    <m/>
  </r>
  <r>
    <n v="1404234"/>
    <s v="200803"/>
    <s v="2008"/>
    <s v="E"/>
    <x v="16"/>
    <s v="PH"/>
    <x v="6"/>
    <x v="0"/>
    <s v="MGE"/>
    <x v="0"/>
    <m/>
    <n v="2010"/>
    <n v="2"/>
    <x v="1"/>
    <d v="2010-05-15T00:00:00"/>
    <s v="F"/>
    <m/>
    <x v="2"/>
    <m/>
    <m/>
    <m/>
    <m/>
    <m/>
    <m/>
    <m/>
  </r>
  <r>
    <n v="1438362"/>
    <s v="201002"/>
    <s v="2010"/>
    <s v="D"/>
    <x v="17"/>
    <s v="PH"/>
    <x v="6"/>
    <x v="3"/>
    <s v="RBE"/>
    <x v="0"/>
    <m/>
    <n v="2013"/>
    <n v="3"/>
    <x v="0"/>
    <m/>
    <s v="M"/>
    <m/>
    <x v="2"/>
    <m/>
    <m/>
    <m/>
    <m/>
    <m/>
    <m/>
    <m/>
  </r>
  <r>
    <n v="1404244"/>
    <s v="200702"/>
    <s v="2007"/>
    <s v="D"/>
    <x v="8"/>
    <s v="PH"/>
    <x v="6"/>
    <x v="1"/>
    <s v="PH"/>
    <x v="2"/>
    <m/>
    <n v="2010"/>
    <n v="3"/>
    <x v="0"/>
    <m/>
    <s v="M"/>
    <s v="MA1024"/>
    <x v="1"/>
    <s v="MA2071"/>
    <s v="B"/>
    <m/>
    <m/>
    <m/>
    <m/>
    <m/>
  </r>
  <r>
    <n v="1441580"/>
    <s v="201001"/>
    <s v="2010"/>
    <s v="A"/>
    <x v="19"/>
    <s v="PH"/>
    <x v="5"/>
    <x v="2"/>
    <s v="RBE"/>
    <x v="0"/>
    <m/>
    <n v="2013"/>
    <n v="3"/>
    <x v="0"/>
    <m/>
    <s v="F"/>
    <s v="MA1021"/>
    <x v="1"/>
    <m/>
    <m/>
    <m/>
    <m/>
    <m/>
    <m/>
    <m/>
  </r>
  <r>
    <n v="1404244"/>
    <s v="200702"/>
    <s v="2007"/>
    <s v="C"/>
    <x v="6"/>
    <s v="PH"/>
    <x v="2"/>
    <x v="0"/>
    <s v="PH"/>
    <x v="2"/>
    <m/>
    <n v="2010"/>
    <n v="3"/>
    <x v="0"/>
    <m/>
    <s v="M"/>
    <s v="MA2071"/>
    <x v="0"/>
    <m/>
    <m/>
    <m/>
    <m/>
    <m/>
    <m/>
    <m/>
  </r>
  <r>
    <n v="1404262"/>
    <s v="200702"/>
    <s v="2007"/>
    <s v="D"/>
    <x v="8"/>
    <s v="PH"/>
    <x v="6"/>
    <x v="1"/>
    <s v="ME"/>
    <x v="0"/>
    <m/>
    <n v="2010"/>
    <n v="3"/>
    <x v="0"/>
    <d v="2010-05-15T00:00:00"/>
    <s v="M"/>
    <s v="MA2051"/>
    <x v="1"/>
    <m/>
    <m/>
    <m/>
    <m/>
    <m/>
    <m/>
    <m/>
  </r>
  <r>
    <n v="1404262"/>
    <s v="200701"/>
    <s v="2007"/>
    <s v="A"/>
    <x v="0"/>
    <s v="PH"/>
    <x v="0"/>
    <x v="0"/>
    <s v="ED"/>
    <x v="0"/>
    <m/>
    <n v="2010"/>
    <n v="3"/>
    <x v="0"/>
    <d v="2010-05-15T00:00:00"/>
    <s v="M"/>
    <s v="MA1023"/>
    <x v="1"/>
    <m/>
    <m/>
    <m/>
    <m/>
    <m/>
    <m/>
    <m/>
  </r>
  <r>
    <n v="1404262"/>
    <s v="200701"/>
    <s v="2007"/>
    <s v="B"/>
    <x v="1"/>
    <s v="PH"/>
    <x v="4"/>
    <x v="0"/>
    <s v="ED"/>
    <x v="0"/>
    <m/>
    <n v="2010"/>
    <n v="3"/>
    <x v="0"/>
    <d v="2010-05-15T00:00:00"/>
    <s v="M"/>
    <s v="MA1024"/>
    <x v="1"/>
    <m/>
    <m/>
    <m/>
    <m/>
    <m/>
    <m/>
    <m/>
  </r>
  <r>
    <n v="1404262"/>
    <s v="200702"/>
    <s v="2007"/>
    <s v="C"/>
    <x v="6"/>
    <s v="PH"/>
    <x v="2"/>
    <x v="3"/>
    <s v="ME"/>
    <x v="0"/>
    <m/>
    <n v="2010"/>
    <n v="3"/>
    <x v="0"/>
    <d v="2010-05-15T00:00:00"/>
    <s v="M"/>
    <s v="MA2071"/>
    <x v="0"/>
    <m/>
    <m/>
    <m/>
    <m/>
    <m/>
    <m/>
    <m/>
  </r>
  <r>
    <n v="1404264"/>
    <s v="200701"/>
    <s v="2007"/>
    <s v="A"/>
    <x v="0"/>
    <s v="PH"/>
    <x v="5"/>
    <x v="3"/>
    <s v="ED"/>
    <x v="0"/>
    <m/>
    <n v="2010"/>
    <n v="3"/>
    <x v="0"/>
    <m/>
    <s v="M"/>
    <s v="MA1021"/>
    <x v="3"/>
    <m/>
    <m/>
    <m/>
    <m/>
    <m/>
    <m/>
    <m/>
  </r>
  <r>
    <n v="1404264"/>
    <s v="200702"/>
    <s v="2007"/>
    <s v="D"/>
    <x v="8"/>
    <s v="PH"/>
    <x v="1"/>
    <x v="3"/>
    <s v="ED"/>
    <x v="0"/>
    <m/>
    <n v="2010"/>
    <n v="3"/>
    <x v="0"/>
    <m/>
    <s v="M"/>
    <s v="MA1023"/>
    <x v="3"/>
    <m/>
    <m/>
    <m/>
    <m/>
    <m/>
    <m/>
    <m/>
  </r>
  <r>
    <n v="1404264"/>
    <s v="200701"/>
    <s v="2007"/>
    <s v="B"/>
    <x v="1"/>
    <s v="PH"/>
    <x v="1"/>
    <x v="2"/>
    <s v="ED"/>
    <x v="0"/>
    <m/>
    <n v="2010"/>
    <n v="3"/>
    <x v="0"/>
    <m/>
    <s v="M"/>
    <s v="MA1021"/>
    <x v="1"/>
    <m/>
    <m/>
    <m/>
    <m/>
    <m/>
    <m/>
    <m/>
  </r>
  <r>
    <n v="1404296"/>
    <s v="200701"/>
    <s v="2007"/>
    <s v="A"/>
    <x v="0"/>
    <s v="PH"/>
    <x v="0"/>
    <x v="0"/>
    <s v="BIO"/>
    <x v="2"/>
    <m/>
    <n v="2010"/>
    <n v="3"/>
    <x v="0"/>
    <d v="2010-05-15T00:00:00"/>
    <s v="F"/>
    <s v="MA1024"/>
    <x v="1"/>
    <m/>
    <m/>
    <m/>
    <m/>
    <m/>
    <m/>
    <m/>
  </r>
  <r>
    <n v="1404296"/>
    <s v="200701"/>
    <s v="2007"/>
    <s v="B"/>
    <x v="1"/>
    <s v="PH"/>
    <x v="4"/>
    <x v="0"/>
    <s v="BIO"/>
    <x v="2"/>
    <m/>
    <n v="2010"/>
    <n v="3"/>
    <x v="0"/>
    <d v="2010-05-15T00:00:00"/>
    <s v="F"/>
    <s v="MA2051"/>
    <x v="1"/>
    <m/>
    <m/>
    <m/>
    <m/>
    <m/>
    <m/>
    <m/>
  </r>
  <r>
    <n v="1404326"/>
    <s v="200902"/>
    <s v="2009"/>
    <s v="D"/>
    <x v="7"/>
    <s v="PH"/>
    <x v="6"/>
    <x v="1"/>
    <s v="ECE"/>
    <x v="0"/>
    <m/>
    <n v="2010"/>
    <n v="1"/>
    <x v="1"/>
    <d v="2010-05-15T00:00:00"/>
    <s v="M"/>
    <m/>
    <x v="2"/>
    <m/>
    <m/>
    <m/>
    <m/>
    <m/>
    <m/>
    <m/>
  </r>
  <r>
    <n v="1404326"/>
    <s v="200701"/>
    <s v="2007"/>
    <s v="B"/>
    <x v="1"/>
    <s v="PH"/>
    <x v="4"/>
    <x v="1"/>
    <s v="ED"/>
    <x v="0"/>
    <m/>
    <n v="2010"/>
    <n v="3"/>
    <x v="0"/>
    <d v="2010-05-15T00:00:00"/>
    <s v="M"/>
    <s v="MA1024"/>
    <x v="4"/>
    <m/>
    <m/>
    <m/>
    <m/>
    <m/>
    <m/>
    <m/>
  </r>
  <r>
    <n v="1404326"/>
    <s v="200701"/>
    <s v="2007"/>
    <s v="A"/>
    <x v="0"/>
    <s v="PH"/>
    <x v="0"/>
    <x v="0"/>
    <s v="ED"/>
    <x v="0"/>
    <m/>
    <n v="2010"/>
    <n v="3"/>
    <x v="0"/>
    <d v="2010-05-15T00:00:00"/>
    <s v="M"/>
    <s v="MA1023"/>
    <x v="1"/>
    <m/>
    <m/>
    <m/>
    <m/>
    <m/>
    <m/>
    <m/>
  </r>
  <r>
    <n v="1404454"/>
    <s v="201001"/>
    <s v="2010"/>
    <s v="B"/>
    <x v="14"/>
    <s v="PH"/>
    <x v="4"/>
    <x v="1"/>
    <s v="ME"/>
    <x v="0"/>
    <m/>
    <n v="2013"/>
    <n v="3"/>
    <x v="0"/>
    <m/>
    <s v="F"/>
    <s v="MA1024"/>
    <x v="4"/>
    <m/>
    <m/>
    <m/>
    <m/>
    <m/>
    <m/>
    <m/>
  </r>
  <r>
    <n v="1404454"/>
    <s v="201001"/>
    <s v="2010"/>
    <s v="A"/>
    <x v="19"/>
    <s v="PH"/>
    <x v="0"/>
    <x v="0"/>
    <s v="ME"/>
    <x v="0"/>
    <m/>
    <n v="2013"/>
    <n v="3"/>
    <x v="0"/>
    <m/>
    <s v="F"/>
    <s v="MA1023"/>
    <x v="1"/>
    <m/>
    <m/>
    <m/>
    <m/>
    <m/>
    <m/>
    <m/>
  </r>
  <r>
    <n v="1404454"/>
    <s v="201002"/>
    <s v="2010"/>
    <s v="D"/>
    <x v="17"/>
    <s v="PH"/>
    <x v="6"/>
    <x v="3"/>
    <s v="ME"/>
    <x v="0"/>
    <m/>
    <n v="2013"/>
    <n v="3"/>
    <x v="0"/>
    <m/>
    <s v="F"/>
    <s v="MA2051"/>
    <x v="4"/>
    <m/>
    <m/>
    <m/>
    <m/>
    <m/>
    <m/>
    <m/>
  </r>
  <r>
    <n v="1404522"/>
    <s v="201002"/>
    <s v="2010"/>
    <s v="C"/>
    <x v="9"/>
    <s v="PH"/>
    <x v="5"/>
    <x v="0"/>
    <s v="BIO"/>
    <x v="2"/>
    <m/>
    <n v="2013"/>
    <n v="3"/>
    <x v="0"/>
    <m/>
    <s v="F"/>
    <m/>
    <x v="2"/>
    <m/>
    <m/>
    <m/>
    <m/>
    <m/>
    <m/>
    <m/>
  </r>
  <r>
    <n v="1404522"/>
    <s v="201002"/>
    <s v="2010"/>
    <s v="D"/>
    <x v="17"/>
    <s v="PH"/>
    <x v="1"/>
    <x v="0"/>
    <s v="BIO"/>
    <x v="2"/>
    <m/>
    <n v="2013"/>
    <n v="3"/>
    <x v="0"/>
    <m/>
    <s v="F"/>
    <m/>
    <x v="2"/>
    <m/>
    <m/>
    <m/>
    <m/>
    <m/>
    <m/>
    <m/>
  </r>
  <r>
    <n v="1404522"/>
    <s v="201102"/>
    <s v="2011"/>
    <s v="D"/>
    <x v="20"/>
    <s v="PH"/>
    <x v="6"/>
    <x v="2"/>
    <s v="BC"/>
    <x v="2"/>
    <m/>
    <n v="2013"/>
    <n v="2"/>
    <x v="1"/>
    <m/>
    <s v="F"/>
    <m/>
    <x v="2"/>
    <m/>
    <m/>
    <m/>
    <m/>
    <m/>
    <m/>
    <m/>
  </r>
  <r>
    <n v="1404546"/>
    <s v="201001"/>
    <s v="2010"/>
    <s v="A"/>
    <x v="19"/>
    <s v="PH"/>
    <x v="0"/>
    <x v="1"/>
    <s v="ME"/>
    <x v="0"/>
    <m/>
    <n v="2013"/>
    <n v="3"/>
    <x v="0"/>
    <m/>
    <s v="M"/>
    <s v="MA1023"/>
    <x v="1"/>
    <m/>
    <m/>
    <m/>
    <m/>
    <n v="16"/>
    <n v="8"/>
    <n v="9"/>
  </r>
  <r>
    <n v="1441580"/>
    <s v="201002"/>
    <s v="2010"/>
    <s v="C"/>
    <x v="9"/>
    <s v="PH"/>
    <x v="5"/>
    <x v="2"/>
    <s v="RBE"/>
    <x v="0"/>
    <s v="MA"/>
    <n v="2013"/>
    <n v="3"/>
    <x v="0"/>
    <m/>
    <s v="F"/>
    <s v="MA1022"/>
    <x v="0"/>
    <m/>
    <m/>
    <m/>
    <m/>
    <m/>
    <m/>
    <m/>
  </r>
  <r>
    <n v="1404546"/>
    <s v="201001"/>
    <s v="2010"/>
    <s v="B"/>
    <x v="14"/>
    <s v="PH"/>
    <x v="4"/>
    <x v="2"/>
    <s v="ME"/>
    <x v="0"/>
    <m/>
    <n v="2013"/>
    <n v="3"/>
    <x v="0"/>
    <m/>
    <s v="M"/>
    <s v="MA1024"/>
    <x v="0"/>
    <m/>
    <m/>
    <m/>
    <m/>
    <n v="16"/>
    <n v="8"/>
    <n v="9"/>
  </r>
  <r>
    <n v="1404576"/>
    <s v="201002"/>
    <s v="2010"/>
    <s v="C"/>
    <x v="9"/>
    <s v="PH"/>
    <x v="5"/>
    <x v="0"/>
    <s v="ND"/>
    <x v="3"/>
    <m/>
    <n v="2013"/>
    <n v="3"/>
    <x v="0"/>
    <m/>
    <s v="M"/>
    <s v="MA1022"/>
    <x v="1"/>
    <m/>
    <m/>
    <m/>
    <m/>
    <n v="1"/>
    <n v="0"/>
    <n v="0"/>
  </r>
  <r>
    <n v="1404576"/>
    <s v="201002"/>
    <s v="2010"/>
    <s v="D"/>
    <x v="17"/>
    <s v="PH"/>
    <x v="1"/>
    <x v="2"/>
    <s v="ND"/>
    <x v="3"/>
    <m/>
    <n v="2013"/>
    <n v="3"/>
    <x v="0"/>
    <m/>
    <s v="M"/>
    <s v="MA1023"/>
    <x v="1"/>
    <m/>
    <m/>
    <m/>
    <m/>
    <n v="1"/>
    <n v="0"/>
    <n v="0"/>
  </r>
  <r>
    <n v="1404588"/>
    <s v="201002"/>
    <s v="2010"/>
    <s v="C"/>
    <x v="9"/>
    <s v="PH"/>
    <x v="5"/>
    <x v="3"/>
    <s v="MAC"/>
    <x v="5"/>
    <m/>
    <n v="2013"/>
    <n v="3"/>
    <x v="0"/>
    <m/>
    <s v="F"/>
    <s v="MA1022"/>
    <x v="0"/>
    <m/>
    <m/>
    <m/>
    <m/>
    <n v="12.5"/>
    <n v="4.5"/>
    <n v="3"/>
  </r>
  <r>
    <n v="1404588"/>
    <s v="201002"/>
    <s v="2010"/>
    <s v="D"/>
    <x v="17"/>
    <s v="PH"/>
    <x v="1"/>
    <x v="3"/>
    <s v="MAC"/>
    <x v="5"/>
    <m/>
    <n v="2013"/>
    <n v="3"/>
    <x v="0"/>
    <m/>
    <s v="F"/>
    <s v="MA1023"/>
    <x v="1"/>
    <m/>
    <m/>
    <m/>
    <m/>
    <n v="12.5"/>
    <n v="4.5"/>
    <n v="3"/>
  </r>
  <r>
    <n v="1404644"/>
    <s v="201002"/>
    <s v="2010"/>
    <s v="D"/>
    <x v="17"/>
    <s v="PH"/>
    <x v="17"/>
    <x v="1"/>
    <s v="PH"/>
    <x v="2"/>
    <m/>
    <n v="2010"/>
    <n v="0"/>
    <x v="1"/>
    <d v="2010-05-15T00:00:00"/>
    <s v="M"/>
    <m/>
    <x v="2"/>
    <m/>
    <m/>
    <m/>
    <m/>
    <m/>
    <m/>
    <m/>
  </r>
  <r>
    <n v="1404644"/>
    <s v="201002"/>
    <s v="2010"/>
    <s v="D"/>
    <x v="17"/>
    <s v="PH"/>
    <x v="19"/>
    <x v="1"/>
    <s v="PH"/>
    <x v="2"/>
    <m/>
    <n v="2010"/>
    <n v="0"/>
    <x v="1"/>
    <d v="2010-05-15T00:00:00"/>
    <s v="M"/>
    <m/>
    <x v="2"/>
    <m/>
    <m/>
    <m/>
    <m/>
    <m/>
    <m/>
    <m/>
  </r>
  <r>
    <n v="1404644"/>
    <s v="200901"/>
    <s v="2009"/>
    <s v="A"/>
    <x v="10"/>
    <s v="PH"/>
    <x v="7"/>
    <x v="1"/>
    <s v="PH"/>
    <x v="2"/>
    <m/>
    <n v="2010"/>
    <n v="1"/>
    <x v="1"/>
    <d v="2010-05-15T00:00:00"/>
    <s v="M"/>
    <m/>
    <x v="2"/>
    <m/>
    <m/>
    <m/>
    <m/>
    <m/>
    <m/>
    <m/>
  </r>
  <r>
    <n v="1404644"/>
    <s v="200901"/>
    <s v="2009"/>
    <s v="B"/>
    <x v="4"/>
    <s v="PH"/>
    <x v="9"/>
    <x v="1"/>
    <s v="PH"/>
    <x v="2"/>
    <m/>
    <n v="2010"/>
    <n v="1"/>
    <x v="1"/>
    <d v="2010-05-15T00:00:00"/>
    <s v="M"/>
    <m/>
    <x v="2"/>
    <m/>
    <m/>
    <m/>
    <m/>
    <m/>
    <m/>
    <m/>
  </r>
  <r>
    <n v="1404644"/>
    <s v="200902"/>
    <s v="2009"/>
    <s v="C"/>
    <x v="2"/>
    <s v="PH"/>
    <x v="14"/>
    <x v="1"/>
    <s v="PH"/>
    <x v="2"/>
    <m/>
    <n v="2010"/>
    <n v="1"/>
    <x v="1"/>
    <d v="2010-05-15T00:00:00"/>
    <s v="M"/>
    <m/>
    <x v="2"/>
    <m/>
    <m/>
    <m/>
    <m/>
    <m/>
    <m/>
    <m/>
  </r>
  <r>
    <n v="1404644"/>
    <s v="200801"/>
    <s v="2008"/>
    <s v="A"/>
    <x v="13"/>
    <s v="PH"/>
    <x v="15"/>
    <x v="1"/>
    <s v="PH"/>
    <x v="2"/>
    <m/>
    <n v="2010"/>
    <n v="2"/>
    <x v="1"/>
    <d v="2010-05-15T00:00:00"/>
    <s v="M"/>
    <s v="MA4451"/>
    <x v="4"/>
    <m/>
    <m/>
    <m/>
    <m/>
    <m/>
    <m/>
    <m/>
  </r>
  <r>
    <n v="1404644"/>
    <s v="200801"/>
    <s v="2008"/>
    <s v="B"/>
    <x v="11"/>
    <s v="PH"/>
    <x v="8"/>
    <x v="1"/>
    <s v="PH"/>
    <x v="2"/>
    <m/>
    <n v="2010"/>
    <n v="2"/>
    <x v="1"/>
    <d v="2010-05-15T00:00:00"/>
    <s v="M"/>
    <s v="MA2431"/>
    <x v="4"/>
    <m/>
    <m/>
    <m/>
    <m/>
    <m/>
    <m/>
    <m/>
  </r>
  <r>
    <n v="1404644"/>
    <s v="200802"/>
    <s v="2008"/>
    <s v="D"/>
    <x v="3"/>
    <s v="PH"/>
    <x v="3"/>
    <x v="1"/>
    <s v="PH"/>
    <x v="2"/>
    <m/>
    <n v="2010"/>
    <n v="2"/>
    <x v="1"/>
    <d v="2010-05-15T00:00:00"/>
    <s v="M"/>
    <s v="MA3832"/>
    <x v="4"/>
    <m/>
    <m/>
    <m/>
    <m/>
    <m/>
    <m/>
    <m/>
  </r>
  <r>
    <n v="1404644"/>
    <s v="200802"/>
    <s v="2008"/>
    <s v="D"/>
    <x v="3"/>
    <s v="PH"/>
    <x v="10"/>
    <x v="1"/>
    <s v="PH"/>
    <x v="2"/>
    <m/>
    <n v="2010"/>
    <n v="2"/>
    <x v="1"/>
    <d v="2010-05-15T00:00:00"/>
    <s v="M"/>
    <s v="MA3832"/>
    <x v="4"/>
    <m/>
    <m/>
    <m/>
    <m/>
    <m/>
    <m/>
    <m/>
  </r>
  <r>
    <n v="1404644"/>
    <s v="200701"/>
    <s v="2007"/>
    <s v="A"/>
    <x v="0"/>
    <s v="PH"/>
    <x v="0"/>
    <x v="1"/>
    <s v="PH"/>
    <x v="2"/>
    <m/>
    <n v="2010"/>
    <n v="3"/>
    <x v="0"/>
    <d v="2010-05-15T00:00:00"/>
    <s v="M"/>
    <s v="MA1024"/>
    <x v="4"/>
    <m/>
    <m/>
    <m/>
    <m/>
    <m/>
    <m/>
    <m/>
  </r>
  <r>
    <n v="1404644"/>
    <s v="200701"/>
    <s v="2007"/>
    <s v="B"/>
    <x v="1"/>
    <s v="PH"/>
    <x v="4"/>
    <x v="1"/>
    <s v="PH"/>
    <x v="2"/>
    <m/>
    <n v="2010"/>
    <n v="3"/>
    <x v="0"/>
    <d v="2010-05-15T00:00:00"/>
    <s v="M"/>
    <s v="MA2051"/>
    <x v="4"/>
    <m/>
    <m/>
    <m/>
    <m/>
    <m/>
    <m/>
    <m/>
  </r>
  <r>
    <n v="1404644"/>
    <s v="200702"/>
    <s v="2007"/>
    <s v="C"/>
    <x v="6"/>
    <s v="PH"/>
    <x v="2"/>
    <x v="1"/>
    <s v="PH"/>
    <x v="2"/>
    <m/>
    <n v="2010"/>
    <n v="3"/>
    <x v="0"/>
    <d v="2010-05-15T00:00:00"/>
    <s v="M"/>
    <s v="MA2071"/>
    <x v="4"/>
    <m/>
    <m/>
    <m/>
    <m/>
    <m/>
    <m/>
    <m/>
  </r>
  <r>
    <n v="1404644"/>
    <s v="200702"/>
    <s v="2007"/>
    <s v="D"/>
    <x v="8"/>
    <s v="PH"/>
    <x v="6"/>
    <x v="1"/>
    <s v="PH"/>
    <x v="2"/>
    <m/>
    <n v="2010"/>
    <n v="3"/>
    <x v="0"/>
    <d v="2010-05-15T00:00:00"/>
    <s v="M"/>
    <s v="MA2611"/>
    <x v="4"/>
    <m/>
    <m/>
    <m/>
    <m/>
    <m/>
    <m/>
    <m/>
  </r>
  <r>
    <n v="1404644"/>
    <s v="200802"/>
    <s v="2008"/>
    <s v="C"/>
    <x v="5"/>
    <s v="PH"/>
    <x v="18"/>
    <x v="0"/>
    <s v="PH"/>
    <x v="2"/>
    <m/>
    <n v="2010"/>
    <n v="2"/>
    <x v="1"/>
    <d v="2010-05-15T00:00:00"/>
    <s v="M"/>
    <s v="MA2251"/>
    <x v="4"/>
    <s v="MA3831"/>
    <s v="A"/>
    <m/>
    <m/>
    <m/>
    <m/>
    <m/>
  </r>
  <r>
    <n v="1404654"/>
    <s v="200701"/>
    <s v="2007"/>
    <s v="B"/>
    <x v="1"/>
    <s v="PH"/>
    <x v="1"/>
    <x v="0"/>
    <s v="ED"/>
    <x v="0"/>
    <m/>
    <n v="2010"/>
    <n v="3"/>
    <x v="0"/>
    <m/>
    <s v="M"/>
    <s v="MA1024"/>
    <x v="1"/>
    <m/>
    <m/>
    <m/>
    <m/>
    <m/>
    <m/>
    <m/>
  </r>
  <r>
    <n v="1404654"/>
    <s v="200701"/>
    <s v="2007"/>
    <s v="A"/>
    <x v="0"/>
    <s v="PH"/>
    <x v="0"/>
    <x v="3"/>
    <s v="ED"/>
    <x v="0"/>
    <m/>
    <n v="2010"/>
    <n v="3"/>
    <x v="0"/>
    <m/>
    <s v="M"/>
    <s v="MA1023"/>
    <x v="0"/>
    <m/>
    <m/>
    <m/>
    <m/>
    <m/>
    <m/>
    <m/>
  </r>
  <r>
    <n v="1404676"/>
    <s v="200801"/>
    <s v="2008"/>
    <s v="A"/>
    <x v="13"/>
    <s v="PH"/>
    <x v="5"/>
    <x v="1"/>
    <s v="IMGD"/>
    <x v="1"/>
    <m/>
    <n v="2010"/>
    <n v="2"/>
    <x v="1"/>
    <d v="2010-05-15T00:00:00"/>
    <s v="M"/>
    <m/>
    <x v="2"/>
    <m/>
    <m/>
    <m/>
    <m/>
    <m/>
    <m/>
    <m/>
  </r>
  <r>
    <n v="1404708"/>
    <s v="200701"/>
    <s v="2007"/>
    <s v="B"/>
    <x v="1"/>
    <s v="PH"/>
    <x v="1"/>
    <x v="1"/>
    <s v="ED"/>
    <x v="0"/>
    <m/>
    <n v="2010"/>
    <n v="3"/>
    <x v="0"/>
    <d v="2010-05-15T00:00:00"/>
    <s v="M"/>
    <s v="MA1022"/>
    <x v="1"/>
    <m/>
    <m/>
    <m/>
    <m/>
    <m/>
    <m/>
    <m/>
  </r>
  <r>
    <n v="1404708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1"/>
    <m/>
    <m/>
    <m/>
    <m/>
    <m/>
    <m/>
    <m/>
  </r>
  <r>
    <n v="1404708"/>
    <s v="200702"/>
    <s v="2007"/>
    <s v="D"/>
    <x v="8"/>
    <s v="PH"/>
    <x v="6"/>
    <x v="3"/>
    <s v="ME"/>
    <x v="0"/>
    <m/>
    <n v="2010"/>
    <n v="3"/>
    <x v="0"/>
    <d v="2010-05-15T00:00:00"/>
    <s v="M"/>
    <s v="MA1024"/>
    <x v="1"/>
    <m/>
    <m/>
    <m/>
    <m/>
    <m/>
    <m/>
    <m/>
  </r>
  <r>
    <n v="1404720"/>
    <s v="200902"/>
    <s v="2009"/>
    <s v="D"/>
    <x v="7"/>
    <s v="PH"/>
    <x v="20"/>
    <x v="0"/>
    <s v="CH"/>
    <x v="2"/>
    <m/>
    <n v="2010"/>
    <n v="1"/>
    <x v="1"/>
    <d v="2010-05-15T00:00:00"/>
    <s v="M"/>
    <m/>
    <x v="2"/>
    <m/>
    <m/>
    <m/>
    <m/>
    <m/>
    <m/>
    <m/>
  </r>
  <r>
    <n v="1405294"/>
    <s v="200701"/>
    <s v="2007"/>
    <s v="B"/>
    <x v="1"/>
    <s v="PH"/>
    <x v="1"/>
    <x v="0"/>
    <s v="ME"/>
    <x v="0"/>
    <m/>
    <n v="2010"/>
    <n v="3"/>
    <x v="0"/>
    <d v="2010-05-15T00:00:00"/>
    <s v="M"/>
    <s v="MA1022"/>
    <x v="1"/>
    <m/>
    <m/>
    <m/>
    <m/>
    <m/>
    <m/>
    <m/>
  </r>
  <r>
    <n v="1405294"/>
    <s v="200701"/>
    <s v="2007"/>
    <s v="A"/>
    <x v="0"/>
    <s v="PH"/>
    <x v="0"/>
    <x v="3"/>
    <s v="ME"/>
    <x v="0"/>
    <m/>
    <n v="2010"/>
    <n v="3"/>
    <x v="0"/>
    <d v="2010-05-15T00:00:00"/>
    <s v="M"/>
    <s v="MA1022"/>
    <x v="3"/>
    <m/>
    <m/>
    <m/>
    <m/>
    <m/>
    <m/>
    <m/>
  </r>
  <r>
    <n v="1405506"/>
    <s v="200701"/>
    <s v="2007"/>
    <s v="B"/>
    <x v="1"/>
    <s v="PH"/>
    <x v="4"/>
    <x v="1"/>
    <s v="ECE"/>
    <x v="0"/>
    <m/>
    <n v="2010"/>
    <n v="3"/>
    <x v="0"/>
    <d v="2010-05-15T00:00:00"/>
    <s v="M"/>
    <s v="MA2051"/>
    <x v="4"/>
    <m/>
    <m/>
    <m/>
    <m/>
    <m/>
    <m/>
    <m/>
  </r>
  <r>
    <n v="1405506"/>
    <s v="200701"/>
    <s v="2007"/>
    <s v="A"/>
    <x v="0"/>
    <s v="PH"/>
    <x v="0"/>
    <x v="0"/>
    <s v="ECE"/>
    <x v="0"/>
    <m/>
    <n v="2010"/>
    <n v="3"/>
    <x v="0"/>
    <d v="2010-05-15T00:00:00"/>
    <s v="M"/>
    <s v="MA1024"/>
    <x v="1"/>
    <m/>
    <m/>
    <m/>
    <m/>
    <m/>
    <m/>
    <m/>
  </r>
  <r>
    <n v="1405904"/>
    <s v="200902"/>
    <s v="2009"/>
    <s v="D"/>
    <x v="7"/>
    <s v="PH"/>
    <x v="6"/>
    <x v="1"/>
    <s v="BIO"/>
    <x v="2"/>
    <m/>
    <n v="2010"/>
    <n v="1"/>
    <x v="1"/>
    <d v="2010-02-25T00:00:00"/>
    <s v="F"/>
    <m/>
    <x v="2"/>
    <m/>
    <m/>
    <m/>
    <m/>
    <m/>
    <m/>
    <m/>
  </r>
  <r>
    <n v="1405904"/>
    <s v="200702"/>
    <s v="2007"/>
    <s v="C"/>
    <x v="6"/>
    <s v="PH"/>
    <x v="5"/>
    <x v="0"/>
    <s v="BIO"/>
    <x v="2"/>
    <m/>
    <n v="2010"/>
    <n v="3"/>
    <x v="0"/>
    <d v="2010-02-25T00:00:00"/>
    <s v="F"/>
    <s v="MA1022"/>
    <x v="4"/>
    <m/>
    <m/>
    <m/>
    <m/>
    <m/>
    <m/>
    <m/>
  </r>
  <r>
    <n v="1405904"/>
    <s v="200702"/>
    <s v="2007"/>
    <s v="D"/>
    <x v="8"/>
    <s v="PH"/>
    <x v="1"/>
    <x v="3"/>
    <s v="BIO"/>
    <x v="2"/>
    <m/>
    <n v="2010"/>
    <n v="3"/>
    <x v="0"/>
    <d v="2010-02-25T00:00:00"/>
    <s v="F"/>
    <m/>
    <x v="2"/>
    <m/>
    <m/>
    <m/>
    <m/>
    <m/>
    <m/>
    <m/>
  </r>
  <r>
    <n v="1406080"/>
    <s v="201002"/>
    <s v="2010"/>
    <s v="C"/>
    <x v="9"/>
    <s v="PH"/>
    <x v="5"/>
    <x v="0"/>
    <s v="ME"/>
    <x v="0"/>
    <m/>
    <n v="2013"/>
    <n v="3"/>
    <x v="0"/>
    <m/>
    <s v="F"/>
    <s v="MA2051"/>
    <x v="0"/>
    <m/>
    <m/>
    <m/>
    <m/>
    <n v="12"/>
    <n v="8"/>
    <n v="8"/>
  </r>
  <r>
    <n v="1406080"/>
    <s v="201002"/>
    <s v="2010"/>
    <s v="D"/>
    <x v="17"/>
    <s v="PH"/>
    <x v="1"/>
    <x v="2"/>
    <s v="ME"/>
    <x v="0"/>
    <m/>
    <n v="2013"/>
    <n v="3"/>
    <x v="0"/>
    <m/>
    <s v="F"/>
    <s v="MA2071"/>
    <x v="3"/>
    <m/>
    <m/>
    <m/>
    <m/>
    <n v="12"/>
    <n v="8"/>
    <n v="8"/>
  </r>
  <r>
    <n v="1406152"/>
    <s v="200702"/>
    <s v="2007"/>
    <s v="C"/>
    <x v="6"/>
    <s v="PH"/>
    <x v="5"/>
    <x v="0"/>
    <s v="CM"/>
    <x v="0"/>
    <m/>
    <n v="2010"/>
    <n v="3"/>
    <x v="0"/>
    <d v="2010-05-15T00:00:00"/>
    <s v="F"/>
    <s v="MA1023"/>
    <x v="1"/>
    <m/>
    <m/>
    <m/>
    <m/>
    <m/>
    <m/>
    <m/>
  </r>
  <r>
    <n v="1406152"/>
    <s v="200702"/>
    <s v="2007"/>
    <s v="D"/>
    <x v="8"/>
    <s v="PH"/>
    <x v="1"/>
    <x v="0"/>
    <s v="CM"/>
    <x v="0"/>
    <m/>
    <n v="2010"/>
    <n v="3"/>
    <x v="0"/>
    <d v="2010-05-15T00:00:00"/>
    <s v="F"/>
    <s v="MA1024"/>
    <x v="4"/>
    <m/>
    <m/>
    <m/>
    <m/>
    <m/>
    <m/>
    <m/>
  </r>
  <r>
    <n v="1406318"/>
    <s v="200702"/>
    <s v="2007"/>
    <s v="C"/>
    <x v="6"/>
    <s v="PH"/>
    <x v="5"/>
    <x v="1"/>
    <s v="CH"/>
    <x v="2"/>
    <m/>
    <n v="2010"/>
    <n v="3"/>
    <x v="0"/>
    <d v="2010-05-15T00:00:00"/>
    <s v="F"/>
    <s v="MA1023"/>
    <x v="4"/>
    <m/>
    <m/>
    <m/>
    <m/>
    <m/>
    <m/>
    <m/>
  </r>
  <r>
    <n v="1406318"/>
    <s v="200702"/>
    <s v="2007"/>
    <s v="D"/>
    <x v="8"/>
    <s v="PH"/>
    <x v="1"/>
    <x v="0"/>
    <s v="CH"/>
    <x v="2"/>
    <m/>
    <n v="2010"/>
    <n v="3"/>
    <x v="0"/>
    <d v="2010-05-15T00:00:00"/>
    <s v="F"/>
    <s v="MA1024"/>
    <x v="4"/>
    <m/>
    <m/>
    <m/>
    <m/>
    <m/>
    <m/>
    <m/>
  </r>
  <r>
    <n v="1406336"/>
    <s v="200701"/>
    <s v="2007"/>
    <s v="B"/>
    <x v="1"/>
    <s v="PH"/>
    <x v="1"/>
    <x v="0"/>
    <s v="ME"/>
    <x v="0"/>
    <m/>
    <n v="2010"/>
    <n v="3"/>
    <x v="0"/>
    <d v="2010-05-15T00:00:00"/>
    <s v="M"/>
    <s v="MA1024"/>
    <x v="1"/>
    <m/>
    <m/>
    <m/>
    <m/>
    <m/>
    <m/>
    <m/>
  </r>
  <r>
    <n v="1406346"/>
    <s v="200701"/>
    <s v="2007"/>
    <s v="A"/>
    <x v="0"/>
    <s v="PH"/>
    <x v="0"/>
    <x v="1"/>
    <s v="ND"/>
    <x v="3"/>
    <m/>
    <n v="2010"/>
    <n v="3"/>
    <x v="0"/>
    <d v="2010-05-15T00:00:00"/>
    <s v="F"/>
    <s v="MA1023"/>
    <x v="4"/>
    <m/>
    <m/>
    <m/>
    <m/>
    <m/>
    <m/>
    <m/>
  </r>
  <r>
    <n v="1406346"/>
    <s v="200701"/>
    <s v="2007"/>
    <s v="B"/>
    <x v="1"/>
    <s v="PH"/>
    <x v="4"/>
    <x v="1"/>
    <s v="ND"/>
    <x v="3"/>
    <m/>
    <n v="2010"/>
    <n v="3"/>
    <x v="0"/>
    <d v="2010-05-15T00:00:00"/>
    <s v="F"/>
    <s v="MA1024"/>
    <x v="4"/>
    <m/>
    <m/>
    <m/>
    <m/>
    <m/>
    <m/>
    <m/>
  </r>
  <r>
    <n v="1406366"/>
    <s v="200802"/>
    <s v="2008"/>
    <s v="C"/>
    <x v="5"/>
    <s v="PH"/>
    <x v="5"/>
    <x v="1"/>
    <s v="CS"/>
    <x v="1"/>
    <m/>
    <n v="2010"/>
    <n v="2"/>
    <x v="1"/>
    <d v="2011-02-24T00:00:00"/>
    <s v="M"/>
    <m/>
    <x v="2"/>
    <m/>
    <m/>
    <m/>
    <m/>
    <m/>
    <m/>
    <m/>
  </r>
  <r>
    <n v="1406366"/>
    <s v="200802"/>
    <s v="2008"/>
    <s v="D"/>
    <x v="3"/>
    <s v="PH"/>
    <x v="1"/>
    <x v="0"/>
    <s v="CS"/>
    <x v="1"/>
    <m/>
    <n v="2010"/>
    <n v="2"/>
    <x v="1"/>
    <d v="2011-02-24T00:00:00"/>
    <s v="M"/>
    <s v="MA2071"/>
    <x v="4"/>
    <m/>
    <m/>
    <m/>
    <m/>
    <m/>
    <m/>
    <m/>
  </r>
  <r>
    <n v="1406390"/>
    <s v="200801"/>
    <s v="2008"/>
    <s v="A"/>
    <x v="13"/>
    <s v="PH"/>
    <x v="5"/>
    <x v="3"/>
    <s v="ME"/>
    <x v="0"/>
    <m/>
    <n v="2011"/>
    <n v="3"/>
    <x v="0"/>
    <d v="2011-10-14T00:00:00"/>
    <s v="M"/>
    <s v="MA1021"/>
    <x v="0"/>
    <m/>
    <m/>
    <m/>
    <m/>
    <m/>
    <m/>
    <m/>
  </r>
  <r>
    <n v="1406390"/>
    <s v="200801"/>
    <s v="2008"/>
    <s v="B"/>
    <x v="11"/>
    <s v="PH"/>
    <x v="1"/>
    <x v="3"/>
    <s v="ME"/>
    <x v="0"/>
    <m/>
    <n v="2011"/>
    <n v="3"/>
    <x v="0"/>
    <d v="2011-10-14T00:00:00"/>
    <s v="M"/>
    <s v="MA1022"/>
    <x v="0"/>
    <m/>
    <m/>
    <m/>
    <m/>
    <m/>
    <m/>
    <m/>
  </r>
  <r>
    <n v="1443272"/>
    <s v="201101"/>
    <s v="2011"/>
    <s v="B"/>
    <x v="22"/>
    <s v="PH"/>
    <x v="4"/>
    <x v="1"/>
    <s v="RBE"/>
    <x v="0"/>
    <m/>
    <n v="2014"/>
    <n v="3"/>
    <x v="0"/>
    <m/>
    <s v="M"/>
    <s v="MA1024"/>
    <x v="1"/>
    <m/>
    <m/>
    <m/>
    <m/>
    <m/>
    <m/>
    <m/>
  </r>
  <r>
    <n v="1406398"/>
    <s v="200802"/>
    <s v="2008"/>
    <s v="D"/>
    <x v="3"/>
    <s v="PH"/>
    <x v="6"/>
    <x v="0"/>
    <s v="ME"/>
    <x v="0"/>
    <m/>
    <n v="2010"/>
    <n v="2"/>
    <x v="1"/>
    <d v="2010-05-15T00:00:00"/>
    <s v="M"/>
    <m/>
    <x v="2"/>
    <m/>
    <m/>
    <m/>
    <m/>
    <m/>
    <m/>
    <m/>
  </r>
  <r>
    <n v="1406398"/>
    <s v="200701"/>
    <s v="2007"/>
    <s v="A"/>
    <x v="0"/>
    <s v="PH"/>
    <x v="5"/>
    <x v="0"/>
    <s v="ED"/>
    <x v="0"/>
    <m/>
    <n v="2010"/>
    <n v="3"/>
    <x v="0"/>
    <d v="2010-05-15T00:00:00"/>
    <s v="M"/>
    <s v="MA1022"/>
    <x v="3"/>
    <m/>
    <m/>
    <m/>
    <m/>
    <m/>
    <m/>
    <m/>
  </r>
  <r>
    <n v="1406398"/>
    <s v="200701"/>
    <s v="2007"/>
    <s v="B"/>
    <x v="1"/>
    <s v="PH"/>
    <x v="1"/>
    <x v="0"/>
    <s v="ED"/>
    <x v="0"/>
    <m/>
    <n v="2010"/>
    <n v="3"/>
    <x v="0"/>
    <d v="2010-05-15T00:00:00"/>
    <s v="M"/>
    <s v="MA1022"/>
    <x v="1"/>
    <m/>
    <m/>
    <m/>
    <m/>
    <m/>
    <m/>
    <m/>
  </r>
  <r>
    <n v="1406398"/>
    <s v="200702"/>
    <s v="2007"/>
    <s v="C"/>
    <x v="6"/>
    <s v="PH"/>
    <x v="2"/>
    <x v="2"/>
    <s v="ME"/>
    <x v="0"/>
    <m/>
    <n v="2010"/>
    <n v="3"/>
    <x v="0"/>
    <d v="2010-05-15T00:00:00"/>
    <s v="M"/>
    <s v="MA1023"/>
    <x v="0"/>
    <m/>
    <m/>
    <m/>
    <m/>
    <m/>
    <m/>
    <m/>
  </r>
  <r>
    <n v="1406400"/>
    <s v="200702"/>
    <s v="2007"/>
    <s v="C"/>
    <x v="6"/>
    <s v="PH"/>
    <x v="5"/>
    <x v="3"/>
    <s v="CS"/>
    <x v="1"/>
    <m/>
    <n v="2010"/>
    <n v="3"/>
    <x v="0"/>
    <d v="2010-05-15T00:00:00"/>
    <s v="M"/>
    <s v="MA2621"/>
    <x v="1"/>
    <m/>
    <m/>
    <m/>
    <m/>
    <m/>
    <m/>
    <m/>
  </r>
  <r>
    <n v="1406400"/>
    <s v="200702"/>
    <s v="2007"/>
    <s v="D"/>
    <x v="8"/>
    <s v="PH"/>
    <x v="1"/>
    <x v="3"/>
    <s v="CS"/>
    <x v="1"/>
    <m/>
    <n v="2010"/>
    <n v="3"/>
    <x v="0"/>
    <d v="2010-05-15T00:00:00"/>
    <s v="M"/>
    <s v="MA2071"/>
    <x v="1"/>
    <m/>
    <m/>
    <m/>
    <m/>
    <m/>
    <m/>
    <m/>
  </r>
  <r>
    <n v="1406410"/>
    <s v="200801"/>
    <s v="2008"/>
    <s v="A"/>
    <x v="13"/>
    <s v="PH"/>
    <x v="5"/>
    <x v="3"/>
    <s v="ECE"/>
    <x v="0"/>
    <m/>
    <n v="2011"/>
    <n v="3"/>
    <x v="0"/>
    <m/>
    <s v="M"/>
    <s v="MA1021"/>
    <x v="1"/>
    <m/>
    <m/>
    <m/>
    <m/>
    <m/>
    <m/>
    <m/>
  </r>
  <r>
    <n v="1406410"/>
    <s v="200801"/>
    <s v="2008"/>
    <s v="B"/>
    <x v="11"/>
    <s v="PH"/>
    <x v="1"/>
    <x v="3"/>
    <s v="ECE"/>
    <x v="0"/>
    <m/>
    <n v="2011"/>
    <n v="3"/>
    <x v="0"/>
    <m/>
    <s v="M"/>
    <s v="MA1022"/>
    <x v="3"/>
    <m/>
    <m/>
    <m/>
    <m/>
    <m/>
    <m/>
    <m/>
  </r>
  <r>
    <n v="1406424"/>
    <s v="200701"/>
    <s v="2007"/>
    <s v="A"/>
    <x v="0"/>
    <s v="PH"/>
    <x v="2"/>
    <x v="1"/>
    <s v="ND"/>
    <x v="3"/>
    <m/>
    <n v="2010"/>
    <n v="3"/>
    <x v="0"/>
    <d v="2009-05-16T00:00:00"/>
    <s v="M"/>
    <m/>
    <x v="2"/>
    <m/>
    <m/>
    <m/>
    <m/>
    <m/>
    <m/>
    <m/>
  </r>
  <r>
    <n v="1406450"/>
    <s v="201002"/>
    <s v="2010"/>
    <s v="D"/>
    <x v="17"/>
    <s v="PH"/>
    <x v="1"/>
    <x v="1"/>
    <s v="CM"/>
    <x v="0"/>
    <m/>
    <n v="2011"/>
    <n v="1"/>
    <x v="1"/>
    <d v="2011-05-14T00:00:00"/>
    <s v="M"/>
    <m/>
    <x v="2"/>
    <m/>
    <m/>
    <m/>
    <m/>
    <m/>
    <m/>
    <m/>
  </r>
  <r>
    <n v="1406450"/>
    <s v="201001"/>
    <s v="2010"/>
    <s v="A"/>
    <x v="19"/>
    <s v="PH"/>
    <x v="5"/>
    <x v="0"/>
    <s v="CM"/>
    <x v="0"/>
    <m/>
    <n v="2011"/>
    <n v="1"/>
    <x v="1"/>
    <d v="2011-05-14T00:00:00"/>
    <s v="M"/>
    <m/>
    <x v="2"/>
    <m/>
    <m/>
    <m/>
    <m/>
    <m/>
    <m/>
    <m/>
  </r>
  <r>
    <n v="1406482"/>
    <s v="200801"/>
    <s v="2008"/>
    <s v="A"/>
    <x v="13"/>
    <s v="PH"/>
    <x v="5"/>
    <x v="0"/>
    <s v="BIO"/>
    <x v="2"/>
    <m/>
    <n v="2010"/>
    <n v="2"/>
    <x v="1"/>
    <d v="2010-05-15T00:00:00"/>
    <s v="F"/>
    <m/>
    <x v="2"/>
    <m/>
    <m/>
    <m/>
    <m/>
    <m/>
    <m/>
    <m/>
  </r>
  <r>
    <n v="1406482"/>
    <s v="200802"/>
    <s v="2008"/>
    <s v="D"/>
    <x v="3"/>
    <s v="PH"/>
    <x v="6"/>
    <x v="0"/>
    <s v="BIO"/>
    <x v="2"/>
    <m/>
    <n v="2010"/>
    <n v="2"/>
    <x v="1"/>
    <d v="2010-05-15T00:00:00"/>
    <s v="F"/>
    <m/>
    <x v="2"/>
    <m/>
    <m/>
    <m/>
    <m/>
    <m/>
    <m/>
    <m/>
  </r>
  <r>
    <n v="1406482"/>
    <s v="200801"/>
    <s v="2008"/>
    <s v="B"/>
    <x v="11"/>
    <s v="PH"/>
    <x v="1"/>
    <x v="3"/>
    <s v="BIO"/>
    <x v="2"/>
    <m/>
    <n v="2010"/>
    <n v="2"/>
    <x v="1"/>
    <d v="2010-05-15T00:00:00"/>
    <s v="F"/>
    <m/>
    <x v="2"/>
    <m/>
    <m/>
    <m/>
    <m/>
    <m/>
    <m/>
    <m/>
  </r>
  <r>
    <n v="1406514"/>
    <s v="200701"/>
    <s v="2007"/>
    <s v="A"/>
    <x v="0"/>
    <s v="PH"/>
    <x v="0"/>
    <x v="0"/>
    <s v="ED"/>
    <x v="0"/>
    <m/>
    <n v="2010"/>
    <n v="3"/>
    <x v="0"/>
    <d v="2010-05-15T00:00:00"/>
    <s v="F"/>
    <s v="MA1023"/>
    <x v="4"/>
    <m/>
    <m/>
    <m/>
    <m/>
    <m/>
    <m/>
    <m/>
  </r>
  <r>
    <n v="1406514"/>
    <s v="200701"/>
    <s v="2007"/>
    <s v="B"/>
    <x v="1"/>
    <s v="PH"/>
    <x v="4"/>
    <x v="0"/>
    <s v="ED"/>
    <x v="0"/>
    <m/>
    <n v="2010"/>
    <n v="3"/>
    <x v="0"/>
    <d v="2010-05-15T00:00:00"/>
    <s v="F"/>
    <s v="MA1024"/>
    <x v="1"/>
    <m/>
    <m/>
    <m/>
    <m/>
    <m/>
    <m/>
    <m/>
  </r>
  <r>
    <n v="1406542"/>
    <s v="200702"/>
    <s v="2007"/>
    <s v="C"/>
    <x v="6"/>
    <s v="PH"/>
    <x v="5"/>
    <x v="3"/>
    <s v="BE"/>
    <x v="0"/>
    <m/>
    <n v="2010"/>
    <n v="3"/>
    <x v="0"/>
    <d v="2010-05-15T00:00:00"/>
    <s v="M"/>
    <s v="MA1023"/>
    <x v="3"/>
    <m/>
    <m/>
    <m/>
    <m/>
    <m/>
    <m/>
    <m/>
  </r>
  <r>
    <n v="1406542"/>
    <s v="200702"/>
    <s v="2007"/>
    <s v="D"/>
    <x v="8"/>
    <s v="PH"/>
    <x v="1"/>
    <x v="3"/>
    <s v="BE"/>
    <x v="0"/>
    <m/>
    <n v="2010"/>
    <n v="3"/>
    <x v="0"/>
    <d v="2010-05-15T00:00:00"/>
    <s v="M"/>
    <s v="MA1024"/>
    <x v="1"/>
    <m/>
    <m/>
    <m/>
    <m/>
    <m/>
    <m/>
    <m/>
  </r>
  <r>
    <n v="1406542"/>
    <s v="200701"/>
    <s v="2007"/>
    <s v="A"/>
    <x v="0"/>
    <s v="PH"/>
    <x v="5"/>
    <x v="2"/>
    <s v="BE"/>
    <x v="0"/>
    <m/>
    <n v="2010"/>
    <n v="3"/>
    <x v="0"/>
    <d v="2010-05-15T00:00:00"/>
    <s v="M"/>
    <s v="MA1021"/>
    <x v="1"/>
    <m/>
    <m/>
    <m/>
    <m/>
    <m/>
    <m/>
    <m/>
  </r>
  <r>
    <n v="1406566"/>
    <s v="200702"/>
    <s v="2007"/>
    <s v="C"/>
    <x v="6"/>
    <s v="PH"/>
    <x v="5"/>
    <x v="0"/>
    <s v="IMGD"/>
    <x v="1"/>
    <m/>
    <n v="2010"/>
    <n v="3"/>
    <x v="0"/>
    <d v="2010-05-15T00:00:00"/>
    <s v="M"/>
    <s v="MA1022"/>
    <x v="4"/>
    <m/>
    <m/>
    <m/>
    <m/>
    <m/>
    <m/>
    <m/>
  </r>
  <r>
    <n v="1406572"/>
    <s v="200701"/>
    <s v="2007"/>
    <s v="B"/>
    <x v="1"/>
    <s v="PH"/>
    <x v="1"/>
    <x v="1"/>
    <s v="ME"/>
    <x v="0"/>
    <m/>
    <n v="2010"/>
    <n v="3"/>
    <x v="0"/>
    <d v="2011-02-24T00:00:00"/>
    <s v="M"/>
    <s v="MA1022"/>
    <x v="0"/>
    <m/>
    <m/>
    <m/>
    <m/>
    <m/>
    <m/>
    <m/>
  </r>
  <r>
    <n v="1406572"/>
    <s v="200701"/>
    <s v="2007"/>
    <s v="A"/>
    <x v="0"/>
    <s v="PH"/>
    <x v="5"/>
    <x v="0"/>
    <s v="ME"/>
    <x v="0"/>
    <m/>
    <n v="2010"/>
    <n v="3"/>
    <x v="0"/>
    <d v="2011-02-24T00:00:00"/>
    <s v="M"/>
    <s v="MA1021"/>
    <x v="1"/>
    <m/>
    <m/>
    <m/>
    <m/>
    <m/>
    <m/>
    <m/>
  </r>
  <r>
    <n v="1406572"/>
    <s v="200802"/>
    <s v="2008"/>
    <s v="D"/>
    <x v="3"/>
    <s v="PH"/>
    <x v="6"/>
    <x v="3"/>
    <s v="ME"/>
    <x v="0"/>
    <m/>
    <n v="2010"/>
    <n v="2"/>
    <x v="1"/>
    <d v="2011-02-24T00:00:00"/>
    <s v="M"/>
    <m/>
    <x v="2"/>
    <m/>
    <m/>
    <m/>
    <m/>
    <m/>
    <m/>
    <m/>
  </r>
  <r>
    <n v="1406586"/>
    <s v="200701"/>
    <s v="2007"/>
    <s v="A"/>
    <x v="0"/>
    <s v="PH"/>
    <x v="5"/>
    <x v="3"/>
    <s v="ND"/>
    <x v="3"/>
    <m/>
    <n v="2010"/>
    <n v="3"/>
    <x v="0"/>
    <d v="2010-05-15T00:00:00"/>
    <s v="M"/>
    <s v="MA1021"/>
    <x v="1"/>
    <m/>
    <m/>
    <m/>
    <m/>
    <m/>
    <m/>
    <m/>
  </r>
  <r>
    <n v="1406586"/>
    <s v="200701"/>
    <s v="2007"/>
    <s v="B"/>
    <x v="1"/>
    <s v="PH"/>
    <x v="1"/>
    <x v="3"/>
    <s v="ND"/>
    <x v="3"/>
    <m/>
    <n v="2010"/>
    <n v="3"/>
    <x v="0"/>
    <d v="2010-05-15T00:00:00"/>
    <s v="M"/>
    <s v="MA1022"/>
    <x v="3"/>
    <m/>
    <m/>
    <m/>
    <m/>
    <m/>
    <m/>
    <m/>
  </r>
  <r>
    <n v="1406656"/>
    <s v="201002"/>
    <s v="2010"/>
    <s v="C"/>
    <x v="9"/>
    <s v="PH"/>
    <x v="15"/>
    <x v="0"/>
    <s v="ME"/>
    <x v="0"/>
    <m/>
    <n v="2010"/>
    <n v="0"/>
    <x v="1"/>
    <d v="2010-05-15T00:00:00"/>
    <s v="M"/>
    <m/>
    <x v="2"/>
    <m/>
    <m/>
    <m/>
    <m/>
    <m/>
    <m/>
    <m/>
  </r>
  <r>
    <n v="1406656"/>
    <s v="200701"/>
    <s v="2007"/>
    <s v="A"/>
    <x v="0"/>
    <s v="PH"/>
    <x v="0"/>
    <x v="0"/>
    <s v="ME"/>
    <x v="0"/>
    <m/>
    <n v="2010"/>
    <n v="3"/>
    <x v="0"/>
    <d v="2010-05-15T00:00:00"/>
    <s v="M"/>
    <s v="MA1023"/>
    <x v="1"/>
    <m/>
    <m/>
    <m/>
    <m/>
    <m/>
    <m/>
    <m/>
  </r>
  <r>
    <n v="1406656"/>
    <s v="200701"/>
    <s v="2007"/>
    <s v="B"/>
    <x v="1"/>
    <s v="PH"/>
    <x v="4"/>
    <x v="0"/>
    <s v="ME"/>
    <x v="0"/>
    <m/>
    <n v="2010"/>
    <n v="3"/>
    <x v="0"/>
    <d v="2010-05-15T00:00:00"/>
    <s v="M"/>
    <s v="MA1024"/>
    <x v="1"/>
    <m/>
    <m/>
    <m/>
    <m/>
    <m/>
    <m/>
    <m/>
  </r>
  <r>
    <n v="1406794"/>
    <s v="201102"/>
    <s v="2011"/>
    <s v="C"/>
    <x v="21"/>
    <s v="PH"/>
    <x v="5"/>
    <x v="0"/>
    <s v="ME"/>
    <x v="0"/>
    <m/>
    <n v="2014"/>
    <n v="3"/>
    <x v="0"/>
    <m/>
    <s v="F"/>
    <s v="MA1022"/>
    <x v="1"/>
    <m/>
    <m/>
    <m/>
    <m/>
    <n v="9"/>
    <n v="0"/>
    <n v="0"/>
  </r>
  <r>
    <n v="1406794"/>
    <s v="201102"/>
    <s v="2011"/>
    <s v="D"/>
    <x v="20"/>
    <s v="PH"/>
    <x v="1"/>
    <x v="3"/>
    <s v="ME"/>
    <x v="0"/>
    <m/>
    <n v="2014"/>
    <n v="3"/>
    <x v="0"/>
    <m/>
    <s v="F"/>
    <s v="MA1023"/>
    <x v="1"/>
    <m/>
    <m/>
    <m/>
    <m/>
    <n v="9"/>
    <n v="0"/>
    <n v="0"/>
  </r>
  <r>
    <n v="1406888"/>
    <s v="201001"/>
    <s v="2010"/>
    <s v="A"/>
    <x v="19"/>
    <s v="PH"/>
    <x v="0"/>
    <x v="0"/>
    <s v="ECE"/>
    <x v="0"/>
    <m/>
    <n v="2013"/>
    <n v="3"/>
    <x v="0"/>
    <m/>
    <s v="F"/>
    <s v="MA1023"/>
    <x v="1"/>
    <m/>
    <m/>
    <m/>
    <m/>
    <n v="11.833333"/>
    <n v="6.8"/>
    <n v="7"/>
  </r>
  <r>
    <n v="1406888"/>
    <s v="201001"/>
    <s v="2010"/>
    <s v="B"/>
    <x v="14"/>
    <s v="PH"/>
    <x v="4"/>
    <x v="0"/>
    <s v="ECE"/>
    <x v="0"/>
    <m/>
    <n v="2013"/>
    <n v="3"/>
    <x v="0"/>
    <m/>
    <s v="F"/>
    <s v="MA1024"/>
    <x v="1"/>
    <m/>
    <m/>
    <m/>
    <m/>
    <n v="11.833333"/>
    <n v="6.8"/>
    <n v="7"/>
  </r>
  <r>
    <n v="1406922"/>
    <s v="201201"/>
    <s v="2012"/>
    <s v="A"/>
    <x v="23"/>
    <s v="PH"/>
    <x v="5"/>
    <x v="2"/>
    <s v="ME"/>
    <x v="0"/>
    <m/>
    <n v="2014"/>
    <n v="2"/>
    <x v="1"/>
    <m/>
    <s v="M"/>
    <s v="MA1023"/>
    <x v="3"/>
    <m/>
    <m/>
    <m/>
    <m/>
    <n v="5.1666670000000003"/>
    <n v="0"/>
    <n v="0"/>
  </r>
  <r>
    <n v="1406922"/>
    <s v="201102"/>
    <s v="2011"/>
    <s v="C"/>
    <x v="21"/>
    <s v="PH"/>
    <x v="5"/>
    <x v="2"/>
    <s v="ME"/>
    <x v="0"/>
    <m/>
    <n v="2014"/>
    <n v="3"/>
    <x v="0"/>
    <m/>
    <s v="M"/>
    <m/>
    <x v="2"/>
    <m/>
    <m/>
    <m/>
    <m/>
    <n v="5.1666670000000003"/>
    <n v="0"/>
    <n v="0"/>
  </r>
  <r>
    <n v="1406932"/>
    <s v="201201"/>
    <s v="2012"/>
    <s v="A"/>
    <x v="23"/>
    <s v="PH"/>
    <x v="5"/>
    <x v="1"/>
    <s v="BIO"/>
    <x v="2"/>
    <m/>
    <n v="2013"/>
    <n v="1"/>
    <x v="1"/>
    <m/>
    <s v="F"/>
    <m/>
    <x v="2"/>
    <m/>
    <m/>
    <m/>
    <m/>
    <n v="12.5"/>
    <n v="6.5"/>
    <n v="9"/>
  </r>
  <r>
    <n v="1406988"/>
    <s v="201002"/>
    <s v="2010"/>
    <s v="C"/>
    <x v="9"/>
    <s v="PH"/>
    <x v="5"/>
    <x v="3"/>
    <s v="MIS"/>
    <x v="6"/>
    <s v="EC"/>
    <n v="2013"/>
    <n v="3"/>
    <x v="0"/>
    <m/>
    <s v="M"/>
    <s v="MA2611"/>
    <x v="4"/>
    <m/>
    <m/>
    <m/>
    <m/>
    <m/>
    <m/>
    <m/>
  </r>
  <r>
    <n v="1406988"/>
    <s v="201002"/>
    <s v="2010"/>
    <s v="D"/>
    <x v="17"/>
    <s v="PH"/>
    <x v="1"/>
    <x v="3"/>
    <s v="MIS"/>
    <x v="6"/>
    <s v="EC"/>
    <n v="2013"/>
    <n v="3"/>
    <x v="0"/>
    <m/>
    <s v="M"/>
    <s v="MA2612"/>
    <x v="1"/>
    <m/>
    <m/>
    <m/>
    <m/>
    <m/>
    <m/>
    <m/>
  </r>
  <r>
    <n v="1407212"/>
    <s v="201001"/>
    <s v="2010"/>
    <s v="B"/>
    <x v="14"/>
    <s v="PH"/>
    <x v="1"/>
    <x v="1"/>
    <s v="ED"/>
    <x v="0"/>
    <m/>
    <n v="2013"/>
    <n v="3"/>
    <x v="0"/>
    <m/>
    <s v="F"/>
    <s v="MA1022"/>
    <x v="4"/>
    <m/>
    <m/>
    <m/>
    <m/>
    <n v="13"/>
    <n v="6"/>
    <n v="5"/>
  </r>
  <r>
    <n v="1407212"/>
    <s v="201001"/>
    <s v="2010"/>
    <s v="A"/>
    <x v="19"/>
    <s v="PH"/>
    <x v="5"/>
    <x v="0"/>
    <s v="ED"/>
    <x v="0"/>
    <m/>
    <n v="2013"/>
    <n v="3"/>
    <x v="0"/>
    <m/>
    <s v="F"/>
    <s v="MA1021"/>
    <x v="4"/>
    <m/>
    <m/>
    <m/>
    <m/>
    <n v="13"/>
    <n v="6"/>
    <n v="5"/>
  </r>
  <r>
    <n v="1407222"/>
    <s v="201001"/>
    <s v="2010"/>
    <s v="A"/>
    <x v="19"/>
    <s v="PH"/>
    <x v="5"/>
    <x v="0"/>
    <s v="ED"/>
    <x v="0"/>
    <m/>
    <n v="2013"/>
    <n v="3"/>
    <x v="0"/>
    <m/>
    <s v="M"/>
    <s v="MA1021"/>
    <x v="0"/>
    <m/>
    <m/>
    <m/>
    <m/>
    <n v="14"/>
    <n v="1"/>
    <n v="0"/>
  </r>
  <r>
    <n v="1407222"/>
    <s v="201001"/>
    <s v="2010"/>
    <s v="B"/>
    <x v="14"/>
    <s v="PH"/>
    <x v="1"/>
    <x v="0"/>
    <s v="ED"/>
    <x v="0"/>
    <m/>
    <n v="2013"/>
    <n v="3"/>
    <x v="0"/>
    <m/>
    <s v="M"/>
    <s v="MA1022"/>
    <x v="1"/>
    <m/>
    <m/>
    <m/>
    <m/>
    <n v="14"/>
    <n v="1"/>
    <n v="0"/>
  </r>
  <r>
    <n v="1407238"/>
    <s v="201101"/>
    <s v="2011"/>
    <s v="A"/>
    <x v="15"/>
    <s v="PH"/>
    <x v="5"/>
    <x v="2"/>
    <s v="CS"/>
    <x v="1"/>
    <m/>
    <n v="2014"/>
    <n v="3"/>
    <x v="0"/>
    <m/>
    <s v="M"/>
    <s v="MA1021"/>
    <x v="3"/>
    <m/>
    <m/>
    <m/>
    <m/>
    <n v="7.3333329999999997"/>
    <n v="0"/>
    <n v="0"/>
  </r>
  <r>
    <n v="1407248"/>
    <s v="201102"/>
    <s v="2011"/>
    <s v="D"/>
    <x v="20"/>
    <s v="PH"/>
    <x v="4"/>
    <x v="1"/>
    <s v="BIO"/>
    <x v="2"/>
    <m/>
    <n v="2013"/>
    <n v="2"/>
    <x v="1"/>
    <m/>
    <s v="M"/>
    <m/>
    <x v="2"/>
    <m/>
    <m/>
    <m/>
    <m/>
    <n v="15"/>
    <n v="3"/>
    <n v="3"/>
  </r>
  <r>
    <n v="1407248"/>
    <s v="201102"/>
    <s v="2011"/>
    <s v="C"/>
    <x v="21"/>
    <s v="PH"/>
    <x v="0"/>
    <x v="0"/>
    <s v="BIO"/>
    <x v="2"/>
    <m/>
    <n v="2013"/>
    <n v="2"/>
    <x v="1"/>
    <m/>
    <s v="M"/>
    <m/>
    <x v="2"/>
    <m/>
    <m/>
    <m/>
    <m/>
    <n v="15"/>
    <n v="3"/>
    <n v="3"/>
  </r>
  <r>
    <n v="1407250"/>
    <s v="201101"/>
    <s v="2011"/>
    <s v="A"/>
    <x v="15"/>
    <s v="PH"/>
    <x v="5"/>
    <x v="2"/>
    <s v="MG"/>
    <x v="6"/>
    <m/>
    <n v="2014"/>
    <n v="3"/>
    <x v="0"/>
    <m/>
    <s v="M"/>
    <m/>
    <x v="2"/>
    <m/>
    <m/>
    <m/>
    <m/>
    <m/>
    <m/>
    <m/>
  </r>
  <r>
    <n v="1407294"/>
    <s v="201001"/>
    <s v="2010"/>
    <s v="A"/>
    <x v="19"/>
    <s v="PH"/>
    <x v="0"/>
    <x v="3"/>
    <s v="BE"/>
    <x v="0"/>
    <m/>
    <n v="2013"/>
    <n v="3"/>
    <x v="0"/>
    <m/>
    <s v="M"/>
    <s v="MA1023"/>
    <x v="3"/>
    <m/>
    <m/>
    <m/>
    <m/>
    <n v="14.333333"/>
    <n v="6.5"/>
    <n v="9"/>
  </r>
  <r>
    <n v="1407294"/>
    <s v="201001"/>
    <s v="2010"/>
    <s v="B"/>
    <x v="14"/>
    <s v="PH"/>
    <x v="1"/>
    <x v="2"/>
    <s v="BE"/>
    <x v="0"/>
    <m/>
    <n v="2013"/>
    <n v="3"/>
    <x v="0"/>
    <m/>
    <s v="M"/>
    <s v="MA1021"/>
    <x v="3"/>
    <m/>
    <m/>
    <m/>
    <m/>
    <n v="14.333333"/>
    <n v="6.5"/>
    <n v="9"/>
  </r>
  <r>
    <n v="1407314"/>
    <s v="201002"/>
    <s v="2010"/>
    <s v="C"/>
    <x v="9"/>
    <s v="PH"/>
    <x v="5"/>
    <x v="1"/>
    <s v="CM"/>
    <x v="0"/>
    <m/>
    <n v="2013"/>
    <n v="3"/>
    <x v="0"/>
    <m/>
    <s v="F"/>
    <s v="MA2051"/>
    <x v="1"/>
    <m/>
    <m/>
    <m/>
    <m/>
    <n v="14.666667"/>
    <n v="8"/>
    <n v="9"/>
  </r>
  <r>
    <n v="1407314"/>
    <s v="201002"/>
    <s v="2010"/>
    <s v="D"/>
    <x v="17"/>
    <s v="PH"/>
    <x v="1"/>
    <x v="1"/>
    <s v="CM"/>
    <x v="0"/>
    <m/>
    <n v="2013"/>
    <n v="3"/>
    <x v="0"/>
    <m/>
    <s v="F"/>
    <m/>
    <x v="2"/>
    <m/>
    <m/>
    <m/>
    <m/>
    <n v="14.666667"/>
    <n v="8"/>
    <n v="9"/>
  </r>
  <r>
    <n v="1407334"/>
    <s v="201102"/>
    <s v="2011"/>
    <s v="C"/>
    <x v="21"/>
    <s v="PH"/>
    <x v="2"/>
    <x v="2"/>
    <s v="MG"/>
    <x v="6"/>
    <s v="HU"/>
    <n v="2013"/>
    <n v="2"/>
    <x v="1"/>
    <m/>
    <s v="F"/>
    <m/>
    <x v="2"/>
    <m/>
    <m/>
    <m/>
    <m/>
    <n v="2"/>
    <n v="0"/>
    <n v="0"/>
  </r>
  <r>
    <n v="1407334"/>
    <s v="201001"/>
    <s v="2010"/>
    <s v="A"/>
    <x v="19"/>
    <s v="PH"/>
    <x v="5"/>
    <x v="2"/>
    <s v="PH"/>
    <x v="2"/>
    <m/>
    <n v="2013"/>
    <n v="3"/>
    <x v="0"/>
    <m/>
    <s v="F"/>
    <s v="MA1021"/>
    <x v="3"/>
    <m/>
    <m/>
    <m/>
    <m/>
    <n v="2"/>
    <n v="0"/>
    <n v="0"/>
  </r>
  <r>
    <n v="1407422"/>
    <s v="201001"/>
    <s v="2010"/>
    <s v="A"/>
    <x v="19"/>
    <s v="PH"/>
    <x v="0"/>
    <x v="3"/>
    <s v="ME"/>
    <x v="0"/>
    <m/>
    <n v="2013"/>
    <n v="3"/>
    <x v="0"/>
    <m/>
    <s v="F"/>
    <s v="MA1023"/>
    <x v="0"/>
    <m/>
    <m/>
    <m/>
    <m/>
    <n v="8"/>
    <n v="6"/>
    <n v="7"/>
  </r>
  <r>
    <n v="1407422"/>
    <s v="201001"/>
    <s v="2010"/>
    <s v="B"/>
    <x v="14"/>
    <s v="PH"/>
    <x v="4"/>
    <x v="3"/>
    <s v="ME"/>
    <x v="0"/>
    <m/>
    <n v="2013"/>
    <n v="3"/>
    <x v="0"/>
    <m/>
    <s v="F"/>
    <s v="MA1024"/>
    <x v="1"/>
    <m/>
    <m/>
    <m/>
    <m/>
    <n v="8"/>
    <n v="6"/>
    <n v="7"/>
  </r>
  <r>
    <n v="1407460"/>
    <s v="200702"/>
    <s v="2007"/>
    <s v="C"/>
    <x v="6"/>
    <s v="PH"/>
    <x v="5"/>
    <x v="1"/>
    <s v="IMGD"/>
    <x v="1"/>
    <m/>
    <n v="2010"/>
    <n v="3"/>
    <x v="0"/>
    <d v="2010-05-15T00:00:00"/>
    <s v="M"/>
    <s v="MA1021"/>
    <x v="4"/>
    <m/>
    <m/>
    <m/>
    <m/>
    <m/>
    <m/>
    <m/>
  </r>
  <r>
    <n v="1407482"/>
    <s v="200702"/>
    <s v="2007"/>
    <s v="C"/>
    <x v="6"/>
    <s v="PH"/>
    <x v="5"/>
    <x v="0"/>
    <s v="ME"/>
    <x v="0"/>
    <m/>
    <n v="2010"/>
    <n v="3"/>
    <x v="0"/>
    <d v="2010-05-15T00:00:00"/>
    <s v="M"/>
    <s v="MA1023"/>
    <x v="0"/>
    <m/>
    <m/>
    <m/>
    <m/>
    <m/>
    <m/>
    <m/>
  </r>
  <r>
    <n v="1407482"/>
    <s v="200702"/>
    <s v="2007"/>
    <s v="D"/>
    <x v="8"/>
    <s v="PH"/>
    <x v="1"/>
    <x v="3"/>
    <s v="ME"/>
    <x v="0"/>
    <m/>
    <n v="2010"/>
    <n v="3"/>
    <x v="0"/>
    <d v="2010-05-15T00:00:00"/>
    <s v="M"/>
    <s v="MA1024"/>
    <x v="0"/>
    <m/>
    <m/>
    <m/>
    <m/>
    <m/>
    <m/>
    <m/>
  </r>
  <r>
    <n v="1407482"/>
    <s v="200701"/>
    <s v="2007"/>
    <s v="A"/>
    <x v="0"/>
    <s v="PH"/>
    <x v="5"/>
    <x v="2"/>
    <s v="ME"/>
    <x v="0"/>
    <m/>
    <n v="2010"/>
    <n v="3"/>
    <x v="0"/>
    <d v="2010-05-15T00:00:00"/>
    <s v="M"/>
    <s v="MA1021"/>
    <x v="1"/>
    <m/>
    <m/>
    <m/>
    <m/>
    <m/>
    <m/>
    <m/>
  </r>
  <r>
    <n v="1407482"/>
    <s v="200701"/>
    <s v="2007"/>
    <s v="B"/>
    <x v="1"/>
    <s v="PH"/>
    <x v="1"/>
    <x v="2"/>
    <s v="ME"/>
    <x v="0"/>
    <m/>
    <n v="2010"/>
    <n v="3"/>
    <x v="0"/>
    <d v="2010-05-15T00:00:00"/>
    <s v="M"/>
    <s v="MA1022"/>
    <x v="0"/>
    <m/>
    <m/>
    <m/>
    <m/>
    <m/>
    <m/>
    <m/>
  </r>
  <r>
    <n v="1407572"/>
    <s v="201102"/>
    <s v="2011"/>
    <s v="C"/>
    <x v="21"/>
    <s v="PH"/>
    <x v="5"/>
    <x v="1"/>
    <s v="BE"/>
    <x v="0"/>
    <m/>
    <n v="2013"/>
    <n v="2"/>
    <x v="1"/>
    <m/>
    <s v="F"/>
    <s v="MA2051"/>
    <x v="0"/>
    <m/>
    <m/>
    <m/>
    <m/>
    <m/>
    <m/>
    <m/>
  </r>
  <r>
    <n v="1407572"/>
    <s v="201102"/>
    <s v="2011"/>
    <s v="D"/>
    <x v="20"/>
    <s v="PH"/>
    <x v="1"/>
    <x v="2"/>
    <s v="BE"/>
    <x v="0"/>
    <m/>
    <n v="2013"/>
    <n v="2"/>
    <x v="1"/>
    <m/>
    <s v="F"/>
    <m/>
    <x v="2"/>
    <m/>
    <m/>
    <m/>
    <m/>
    <m/>
    <m/>
    <m/>
  </r>
  <r>
    <n v="1407584"/>
    <s v="200701"/>
    <s v="2007"/>
    <s v="A"/>
    <x v="0"/>
    <s v="PH"/>
    <x v="5"/>
    <x v="0"/>
    <s v="AE"/>
    <x v="0"/>
    <m/>
    <n v="2010"/>
    <n v="3"/>
    <x v="0"/>
    <d v="2010-05-15T00:00:00"/>
    <s v="F"/>
    <s v="MA1023"/>
    <x v="3"/>
    <m/>
    <m/>
    <m/>
    <m/>
    <m/>
    <m/>
    <m/>
  </r>
  <r>
    <n v="1407584"/>
    <s v="200701"/>
    <s v="2007"/>
    <s v="B"/>
    <x v="1"/>
    <s v="PH"/>
    <x v="1"/>
    <x v="3"/>
    <s v="AE"/>
    <x v="0"/>
    <m/>
    <n v="2010"/>
    <n v="3"/>
    <x v="0"/>
    <d v="2010-05-15T00:00:00"/>
    <s v="F"/>
    <s v="MA1023"/>
    <x v="0"/>
    <m/>
    <m/>
    <m/>
    <m/>
    <m/>
    <m/>
    <m/>
  </r>
  <r>
    <n v="1407584"/>
    <s v="200801"/>
    <s v="2008"/>
    <s v="A"/>
    <x v="13"/>
    <s v="PH"/>
    <x v="15"/>
    <x v="2"/>
    <s v="ME"/>
    <x v="0"/>
    <m/>
    <n v="2010"/>
    <n v="2"/>
    <x v="1"/>
    <d v="2010-05-15T00:00:00"/>
    <s v="F"/>
    <s v="MA2051"/>
    <x v="0"/>
    <m/>
    <m/>
    <m/>
    <m/>
    <m/>
    <m/>
    <m/>
  </r>
  <r>
    <n v="1407586"/>
    <s v="200801"/>
    <s v="2008"/>
    <s v="A"/>
    <x v="13"/>
    <s v="PH"/>
    <x v="5"/>
    <x v="0"/>
    <s v="ME"/>
    <x v="0"/>
    <m/>
    <n v="2011"/>
    <n v="3"/>
    <x v="0"/>
    <m/>
    <s v="M"/>
    <s v="MA1021"/>
    <x v="1"/>
    <m/>
    <m/>
    <m/>
    <m/>
    <m/>
    <m/>
    <m/>
  </r>
  <r>
    <n v="1407586"/>
    <s v="200801"/>
    <s v="2008"/>
    <s v="B"/>
    <x v="11"/>
    <s v="PH"/>
    <x v="1"/>
    <x v="0"/>
    <s v="ME"/>
    <x v="0"/>
    <m/>
    <n v="2011"/>
    <n v="3"/>
    <x v="0"/>
    <m/>
    <s v="M"/>
    <s v="MA1022"/>
    <x v="1"/>
    <m/>
    <m/>
    <m/>
    <m/>
    <m/>
    <m/>
    <m/>
  </r>
  <r>
    <n v="1407714"/>
    <s v="200701"/>
    <s v="2007"/>
    <s v="B"/>
    <x v="1"/>
    <s v="PH"/>
    <x v="4"/>
    <x v="1"/>
    <s v="ED"/>
    <x v="0"/>
    <m/>
    <n v="2010"/>
    <n v="3"/>
    <x v="0"/>
    <d v="2011-05-14T00:00:00"/>
    <s v="F"/>
    <s v="MA1024"/>
    <x v="4"/>
    <m/>
    <m/>
    <m/>
    <m/>
    <m/>
    <m/>
    <m/>
  </r>
  <r>
    <n v="1407714"/>
    <s v="200701"/>
    <s v="2007"/>
    <s v="A"/>
    <x v="0"/>
    <s v="PH"/>
    <x v="0"/>
    <x v="0"/>
    <s v="ED"/>
    <x v="0"/>
    <m/>
    <n v="2010"/>
    <n v="3"/>
    <x v="0"/>
    <d v="2011-05-14T00:00:00"/>
    <s v="F"/>
    <s v="MA1023"/>
    <x v="1"/>
    <m/>
    <m/>
    <m/>
    <m/>
    <m/>
    <m/>
    <m/>
  </r>
  <r>
    <n v="1407718"/>
    <s v="200702"/>
    <s v="2007"/>
    <s v="C"/>
    <x v="6"/>
    <s v="PH"/>
    <x v="5"/>
    <x v="0"/>
    <s v="ME"/>
    <x v="0"/>
    <m/>
    <n v="2010"/>
    <n v="3"/>
    <x v="0"/>
    <d v="2010-05-15T00:00:00"/>
    <s v="M"/>
    <s v="MA1023"/>
    <x v="0"/>
    <m/>
    <m/>
    <m/>
    <m/>
    <m/>
    <m/>
    <m/>
  </r>
  <r>
    <n v="1407718"/>
    <s v="200702"/>
    <s v="2007"/>
    <s v="D"/>
    <x v="8"/>
    <s v="PH"/>
    <x v="1"/>
    <x v="0"/>
    <s v="ME"/>
    <x v="0"/>
    <m/>
    <n v="2010"/>
    <n v="3"/>
    <x v="0"/>
    <d v="2010-05-15T00:00:00"/>
    <s v="M"/>
    <s v="MA1024"/>
    <x v="1"/>
    <m/>
    <m/>
    <m/>
    <m/>
    <m/>
    <m/>
    <m/>
  </r>
  <r>
    <n v="1407776"/>
    <s v="200702"/>
    <s v="2007"/>
    <s v="D"/>
    <x v="8"/>
    <s v="PH"/>
    <x v="1"/>
    <x v="1"/>
    <s v="CS"/>
    <x v="1"/>
    <m/>
    <n v="2010"/>
    <n v="3"/>
    <x v="0"/>
    <d v="2010-05-15T00:00:00"/>
    <s v="M"/>
    <s v="MA2201"/>
    <x v="4"/>
    <m/>
    <m/>
    <m/>
    <m/>
    <m/>
    <m/>
    <m/>
  </r>
  <r>
    <n v="1407776"/>
    <s v="200802"/>
    <s v="2008"/>
    <s v="C"/>
    <x v="5"/>
    <s v="PH"/>
    <x v="5"/>
    <x v="0"/>
    <s v="CS"/>
    <x v="1"/>
    <m/>
    <n v="2010"/>
    <n v="2"/>
    <x v="1"/>
    <d v="2010-05-15T00:00:00"/>
    <s v="M"/>
    <m/>
    <x v="2"/>
    <m/>
    <m/>
    <m/>
    <m/>
    <m/>
    <m/>
    <m/>
  </r>
  <r>
    <n v="1407776"/>
    <s v="200802"/>
    <s v="2008"/>
    <s v="C"/>
    <x v="5"/>
    <s v="PH"/>
    <x v="2"/>
    <x v="0"/>
    <s v="CS"/>
    <x v="1"/>
    <m/>
    <n v="2010"/>
    <n v="2"/>
    <x v="1"/>
    <d v="2010-05-15T00:00:00"/>
    <s v="M"/>
    <m/>
    <x v="2"/>
    <m/>
    <m/>
    <m/>
    <m/>
    <m/>
    <m/>
    <m/>
  </r>
  <r>
    <n v="1407792"/>
    <s v="200701"/>
    <s v="2007"/>
    <s v="A"/>
    <x v="0"/>
    <s v="PH"/>
    <x v="5"/>
    <x v="0"/>
    <s v="MA"/>
    <x v="5"/>
    <m/>
    <n v="2010"/>
    <n v="3"/>
    <x v="0"/>
    <d v="2010-05-15T00:00:00"/>
    <s v="M"/>
    <s v="MA1023"/>
    <x v="0"/>
    <m/>
    <m/>
    <m/>
    <m/>
    <m/>
    <m/>
    <m/>
  </r>
  <r>
    <n v="1407830"/>
    <s v="200801"/>
    <s v="2008"/>
    <s v="A"/>
    <x v="13"/>
    <s v="PH"/>
    <x v="5"/>
    <x v="1"/>
    <s v="EV"/>
    <x v="0"/>
    <m/>
    <n v="2010"/>
    <n v="2"/>
    <x v="1"/>
    <d v="2010-05-15T00:00:00"/>
    <s v="F"/>
    <m/>
    <x v="2"/>
    <m/>
    <m/>
    <m/>
    <m/>
    <m/>
    <m/>
    <m/>
  </r>
  <r>
    <n v="1407844"/>
    <s v="200701"/>
    <s v="2007"/>
    <s v="B"/>
    <x v="1"/>
    <s v="PH"/>
    <x v="1"/>
    <x v="1"/>
    <s v="ND"/>
    <x v="3"/>
    <m/>
    <n v="2010"/>
    <n v="3"/>
    <x v="0"/>
    <d v="2010-05-15T00:00:00"/>
    <s v="M"/>
    <s v="MA1023"/>
    <x v="1"/>
    <m/>
    <m/>
    <m/>
    <m/>
    <m/>
    <m/>
    <m/>
  </r>
  <r>
    <n v="1407844"/>
    <s v="200701"/>
    <s v="2007"/>
    <s v="A"/>
    <x v="0"/>
    <s v="PH"/>
    <x v="5"/>
    <x v="0"/>
    <s v="ND"/>
    <x v="3"/>
    <m/>
    <n v="2010"/>
    <n v="3"/>
    <x v="0"/>
    <d v="2010-05-15T00:00:00"/>
    <s v="M"/>
    <s v="MA1022"/>
    <x v="4"/>
    <m/>
    <m/>
    <m/>
    <m/>
    <m/>
    <m/>
    <m/>
  </r>
  <r>
    <n v="1407962"/>
    <s v="200701"/>
    <s v="2007"/>
    <s v="A"/>
    <x v="0"/>
    <s v="PH"/>
    <x v="0"/>
    <x v="1"/>
    <s v="BE"/>
    <x v="0"/>
    <m/>
    <n v="2010"/>
    <n v="3"/>
    <x v="0"/>
    <d v="2010-05-15T00:00:00"/>
    <s v="M"/>
    <s v="MA1023"/>
    <x v="0"/>
    <m/>
    <m/>
    <m/>
    <m/>
    <m/>
    <m/>
    <m/>
  </r>
  <r>
    <n v="1407962"/>
    <s v="200701"/>
    <s v="2007"/>
    <s v="B"/>
    <x v="1"/>
    <s v="PH"/>
    <x v="4"/>
    <x v="1"/>
    <s v="BE"/>
    <x v="0"/>
    <m/>
    <n v="2010"/>
    <n v="3"/>
    <x v="0"/>
    <d v="2010-05-15T00:00:00"/>
    <s v="M"/>
    <s v="MA1024"/>
    <x v="4"/>
    <m/>
    <m/>
    <m/>
    <m/>
    <m/>
    <m/>
    <m/>
  </r>
  <r>
    <n v="1408190"/>
    <s v="200701"/>
    <s v="2007"/>
    <s v="A"/>
    <x v="0"/>
    <s v="PH"/>
    <x v="5"/>
    <x v="0"/>
    <s v="ND"/>
    <x v="3"/>
    <m/>
    <n v="2010"/>
    <n v="3"/>
    <x v="0"/>
    <d v="2010-05-15T00:00:00"/>
    <s v="M"/>
    <s v="MA1023"/>
    <x v="0"/>
    <m/>
    <m/>
    <m/>
    <m/>
    <m/>
    <m/>
    <m/>
  </r>
  <r>
    <n v="1408190"/>
    <s v="200701"/>
    <s v="2007"/>
    <s v="B"/>
    <x v="1"/>
    <s v="PH"/>
    <x v="1"/>
    <x v="0"/>
    <s v="ND"/>
    <x v="3"/>
    <m/>
    <n v="2010"/>
    <n v="3"/>
    <x v="0"/>
    <d v="2010-05-15T00:00:00"/>
    <s v="M"/>
    <s v="MA1024"/>
    <x v="1"/>
    <m/>
    <m/>
    <m/>
    <m/>
    <m/>
    <m/>
    <m/>
  </r>
  <r>
    <n v="1408288"/>
    <s v="200701"/>
    <s v="2007"/>
    <s v="A"/>
    <x v="0"/>
    <s v="PH"/>
    <x v="5"/>
    <x v="3"/>
    <s v="ME"/>
    <x v="0"/>
    <m/>
    <n v="2010"/>
    <n v="3"/>
    <x v="0"/>
    <m/>
    <s v="M"/>
    <s v="MA1023"/>
    <x v="0"/>
    <m/>
    <m/>
    <m/>
    <m/>
    <m/>
    <m/>
    <m/>
  </r>
  <r>
    <n v="1408288"/>
    <s v="200701"/>
    <s v="2007"/>
    <s v="B"/>
    <x v="1"/>
    <s v="PH"/>
    <x v="1"/>
    <x v="3"/>
    <s v="ME"/>
    <x v="0"/>
    <m/>
    <n v="2010"/>
    <n v="3"/>
    <x v="0"/>
    <m/>
    <s v="M"/>
    <s v="MA1024"/>
    <x v="0"/>
    <m/>
    <m/>
    <m/>
    <m/>
    <m/>
    <m/>
    <m/>
  </r>
  <r>
    <n v="1408288"/>
    <s v="200702"/>
    <s v="2007"/>
    <s v="C"/>
    <x v="6"/>
    <s v="PH"/>
    <x v="2"/>
    <x v="2"/>
    <s v="ME"/>
    <x v="0"/>
    <m/>
    <n v="2010"/>
    <n v="3"/>
    <x v="0"/>
    <m/>
    <s v="M"/>
    <m/>
    <x v="2"/>
    <m/>
    <m/>
    <m/>
    <m/>
    <m/>
    <m/>
    <m/>
  </r>
  <r>
    <n v="1408290"/>
    <s v="200802"/>
    <s v="2008"/>
    <s v="D"/>
    <x v="3"/>
    <s v="PH"/>
    <x v="6"/>
    <x v="0"/>
    <s v="BIO"/>
    <x v="2"/>
    <m/>
    <n v="2010"/>
    <n v="2"/>
    <x v="1"/>
    <d v="2010-05-15T00:00:00"/>
    <s v="F"/>
    <m/>
    <x v="2"/>
    <m/>
    <m/>
    <m/>
    <m/>
    <m/>
    <m/>
    <m/>
  </r>
  <r>
    <n v="1408290"/>
    <s v="200702"/>
    <s v="2007"/>
    <s v="C"/>
    <x v="6"/>
    <s v="PH"/>
    <x v="5"/>
    <x v="0"/>
    <s v="BIO"/>
    <x v="2"/>
    <m/>
    <n v="2010"/>
    <n v="3"/>
    <x v="0"/>
    <d v="2010-05-15T00:00:00"/>
    <s v="F"/>
    <m/>
    <x v="2"/>
    <m/>
    <m/>
    <m/>
    <m/>
    <m/>
    <m/>
    <m/>
  </r>
  <r>
    <n v="1408290"/>
    <s v="200801"/>
    <s v="2008"/>
    <s v="B"/>
    <x v="11"/>
    <s v="PH"/>
    <x v="1"/>
    <x v="3"/>
    <s v="BIO"/>
    <x v="2"/>
    <m/>
    <n v="2010"/>
    <n v="2"/>
    <x v="1"/>
    <d v="2010-05-15T00:00:00"/>
    <s v="F"/>
    <m/>
    <x v="2"/>
    <m/>
    <m/>
    <m/>
    <m/>
    <m/>
    <m/>
    <m/>
  </r>
  <r>
    <n v="1408354"/>
    <s v="200701"/>
    <s v="2007"/>
    <s v="A"/>
    <x v="0"/>
    <s v="PH"/>
    <x v="5"/>
    <x v="1"/>
    <s v="ED"/>
    <x v="0"/>
    <m/>
    <n v="2010"/>
    <n v="3"/>
    <x v="0"/>
    <d v="2010-05-15T00:00:00"/>
    <s v="M"/>
    <s v="MA1021"/>
    <x v="1"/>
    <m/>
    <m/>
    <m/>
    <m/>
    <m/>
    <m/>
    <m/>
  </r>
  <r>
    <n v="1408354"/>
    <s v="200701"/>
    <s v="2007"/>
    <s v="B"/>
    <x v="1"/>
    <s v="PH"/>
    <x v="1"/>
    <x v="1"/>
    <s v="ED"/>
    <x v="0"/>
    <m/>
    <n v="2010"/>
    <n v="3"/>
    <x v="0"/>
    <d v="2010-05-15T00:00:00"/>
    <s v="M"/>
    <s v="MA1022"/>
    <x v="1"/>
    <m/>
    <m/>
    <m/>
    <m/>
    <m/>
    <m/>
    <m/>
  </r>
  <r>
    <n v="1408356"/>
    <s v="200702"/>
    <s v="2007"/>
    <s v="C"/>
    <x v="6"/>
    <s v="PH"/>
    <x v="5"/>
    <x v="1"/>
    <s v="CE"/>
    <x v="0"/>
    <m/>
    <n v="2010"/>
    <n v="3"/>
    <x v="0"/>
    <m/>
    <s v="F"/>
    <s v="MA1023"/>
    <x v="4"/>
    <m/>
    <m/>
    <m/>
    <m/>
    <m/>
    <m/>
    <m/>
  </r>
  <r>
    <n v="1408356"/>
    <s v="200801"/>
    <s v="2008"/>
    <s v="B"/>
    <x v="11"/>
    <s v="PH"/>
    <x v="1"/>
    <x v="0"/>
    <s v="CE"/>
    <x v="0"/>
    <m/>
    <n v="2010"/>
    <n v="2"/>
    <x v="1"/>
    <m/>
    <s v="F"/>
    <m/>
    <x v="2"/>
    <m/>
    <m/>
    <m/>
    <m/>
    <m/>
    <m/>
    <m/>
  </r>
  <r>
    <n v="1408394"/>
    <s v="201001"/>
    <s v="2010"/>
    <s v="A"/>
    <x v="19"/>
    <s v="PH"/>
    <x v="5"/>
    <x v="3"/>
    <s v="ME"/>
    <x v="0"/>
    <m/>
    <n v="2013"/>
    <n v="3"/>
    <x v="0"/>
    <m/>
    <s v="M"/>
    <s v="MA1021"/>
    <x v="4"/>
    <m/>
    <m/>
    <m/>
    <m/>
    <m/>
    <m/>
    <m/>
  </r>
  <r>
    <n v="1408394"/>
    <s v="201001"/>
    <s v="2010"/>
    <s v="B"/>
    <x v="14"/>
    <s v="PH"/>
    <x v="1"/>
    <x v="3"/>
    <s v="ME"/>
    <x v="0"/>
    <m/>
    <n v="2013"/>
    <n v="3"/>
    <x v="0"/>
    <m/>
    <s v="M"/>
    <s v="MA1022"/>
    <x v="1"/>
    <m/>
    <m/>
    <m/>
    <m/>
    <m/>
    <m/>
    <m/>
  </r>
  <r>
    <n v="1408436"/>
    <s v="201001"/>
    <s v="2010"/>
    <s v="A"/>
    <x v="19"/>
    <s v="PH"/>
    <x v="0"/>
    <x v="0"/>
    <s v="ED"/>
    <x v="0"/>
    <m/>
    <n v="2013"/>
    <n v="3"/>
    <x v="0"/>
    <m/>
    <s v="M"/>
    <s v="MA1024"/>
    <x v="0"/>
    <m/>
    <m/>
    <m/>
    <m/>
    <m/>
    <m/>
    <m/>
  </r>
  <r>
    <n v="1408436"/>
    <s v="201001"/>
    <s v="2010"/>
    <s v="B"/>
    <x v="14"/>
    <s v="PH"/>
    <x v="4"/>
    <x v="0"/>
    <s v="ED"/>
    <x v="0"/>
    <m/>
    <n v="2013"/>
    <n v="3"/>
    <x v="0"/>
    <m/>
    <s v="M"/>
    <s v="MA2051"/>
    <x v="0"/>
    <m/>
    <m/>
    <m/>
    <m/>
    <m/>
    <m/>
    <m/>
  </r>
  <r>
    <n v="1408436"/>
    <s v="201002"/>
    <s v="2010"/>
    <s v="D"/>
    <x v="17"/>
    <s v="PH"/>
    <x v="6"/>
    <x v="0"/>
    <s v="ME"/>
    <x v="0"/>
    <m/>
    <n v="2013"/>
    <n v="3"/>
    <x v="0"/>
    <m/>
    <s v="M"/>
    <s v="MA2611"/>
    <x v="1"/>
    <m/>
    <m/>
    <m/>
    <m/>
    <m/>
    <m/>
    <m/>
  </r>
  <r>
    <n v="1408438"/>
    <s v="201102"/>
    <s v="2011"/>
    <s v="C"/>
    <x v="21"/>
    <s v="PH"/>
    <x v="5"/>
    <x v="0"/>
    <s v="CS"/>
    <x v="1"/>
    <m/>
    <n v="2014"/>
    <n v="3"/>
    <x v="0"/>
    <m/>
    <s v="M"/>
    <s v="MA1023"/>
    <x v="0"/>
    <m/>
    <m/>
    <m/>
    <m/>
    <n v="13"/>
    <n v="5"/>
    <n v="5"/>
  </r>
  <r>
    <n v="1408438"/>
    <s v="201102"/>
    <s v="2011"/>
    <s v="D"/>
    <x v="20"/>
    <s v="PH"/>
    <x v="1"/>
    <x v="3"/>
    <s v="CS"/>
    <x v="1"/>
    <m/>
    <n v="2014"/>
    <n v="3"/>
    <x v="0"/>
    <m/>
    <s v="M"/>
    <s v="MA1024"/>
    <x v="0"/>
    <m/>
    <m/>
    <m/>
    <m/>
    <n v="13"/>
    <n v="5"/>
    <n v="5"/>
  </r>
  <r>
    <n v="1408710"/>
    <s v="201001"/>
    <s v="2010"/>
    <s v="B"/>
    <x v="14"/>
    <s v="PH"/>
    <x v="1"/>
    <x v="1"/>
    <s v="ME"/>
    <x v="0"/>
    <m/>
    <n v="2013"/>
    <n v="3"/>
    <x v="0"/>
    <m/>
    <s v="F"/>
    <s v="MA1022"/>
    <x v="4"/>
    <m/>
    <m/>
    <m/>
    <m/>
    <m/>
    <m/>
    <m/>
  </r>
  <r>
    <n v="1408710"/>
    <s v="201001"/>
    <s v="2010"/>
    <s v="A"/>
    <x v="19"/>
    <s v="PH"/>
    <x v="5"/>
    <x v="0"/>
    <s v="ME"/>
    <x v="0"/>
    <m/>
    <n v="2013"/>
    <n v="3"/>
    <x v="0"/>
    <m/>
    <s v="F"/>
    <s v="MA1021"/>
    <x v="4"/>
    <m/>
    <m/>
    <m/>
    <m/>
    <m/>
    <m/>
    <m/>
  </r>
  <r>
    <n v="1408814"/>
    <s v="201002"/>
    <s v="2010"/>
    <s v="C"/>
    <x v="9"/>
    <s v="PH"/>
    <x v="5"/>
    <x v="0"/>
    <s v="BE"/>
    <x v="0"/>
    <m/>
    <n v="2013"/>
    <n v="3"/>
    <x v="0"/>
    <m/>
    <s v="M"/>
    <s v="MA1023"/>
    <x v="1"/>
    <m/>
    <m/>
    <m/>
    <m/>
    <n v="10.5"/>
    <n v="3"/>
    <n v="4"/>
  </r>
  <r>
    <n v="1408814"/>
    <s v="201002"/>
    <s v="2010"/>
    <s v="D"/>
    <x v="17"/>
    <s v="PH"/>
    <x v="1"/>
    <x v="3"/>
    <s v="BE"/>
    <x v="0"/>
    <m/>
    <n v="2013"/>
    <n v="3"/>
    <x v="0"/>
    <m/>
    <s v="M"/>
    <s v="MA1024"/>
    <x v="1"/>
    <m/>
    <m/>
    <m/>
    <m/>
    <n v="10.5"/>
    <n v="3"/>
    <n v="4"/>
  </r>
  <r>
    <n v="1408820"/>
    <s v="201002"/>
    <s v="2010"/>
    <s v="C"/>
    <x v="9"/>
    <s v="PH"/>
    <x v="5"/>
    <x v="2"/>
    <s v="IMGD"/>
    <x v="1"/>
    <m/>
    <n v="2013"/>
    <n v="3"/>
    <x v="0"/>
    <m/>
    <s v="M"/>
    <m/>
    <x v="2"/>
    <m/>
    <m/>
    <m/>
    <m/>
    <n v="9.1666670000000003"/>
    <n v="7"/>
    <n v="6"/>
  </r>
  <r>
    <n v="1408834"/>
    <s v="200701"/>
    <s v="2007"/>
    <s v="B"/>
    <x v="1"/>
    <s v="PH"/>
    <x v="4"/>
    <x v="1"/>
    <s v="ND"/>
    <x v="3"/>
    <m/>
    <n v="2010"/>
    <n v="3"/>
    <x v="0"/>
    <d v="2010-05-15T00:00:00"/>
    <s v="F"/>
    <s v="MA2071"/>
    <x v="4"/>
    <m/>
    <m/>
    <m/>
    <m/>
    <m/>
    <m/>
    <m/>
  </r>
  <r>
    <n v="1408834"/>
    <s v="200701"/>
    <s v="2007"/>
    <s v="A"/>
    <x v="0"/>
    <s v="PH"/>
    <x v="0"/>
    <x v="0"/>
    <s v="ND"/>
    <x v="3"/>
    <m/>
    <n v="2010"/>
    <n v="3"/>
    <x v="0"/>
    <d v="2010-05-15T00:00:00"/>
    <s v="F"/>
    <s v="MA2051"/>
    <x v="4"/>
    <m/>
    <m/>
    <m/>
    <m/>
    <m/>
    <m/>
    <m/>
  </r>
  <r>
    <n v="1409236"/>
    <s v="200702"/>
    <s v="2007"/>
    <s v="C"/>
    <x v="6"/>
    <s v="PH"/>
    <x v="5"/>
    <x v="0"/>
    <s v="ME"/>
    <x v="0"/>
    <m/>
    <n v="2010"/>
    <n v="3"/>
    <x v="0"/>
    <m/>
    <s v="M"/>
    <s v="MA1022"/>
    <x v="1"/>
    <m/>
    <m/>
    <m/>
    <m/>
    <m/>
    <m/>
    <m/>
  </r>
  <r>
    <n v="1409236"/>
    <s v="200702"/>
    <s v="2007"/>
    <s v="D"/>
    <x v="8"/>
    <s v="PH"/>
    <x v="1"/>
    <x v="3"/>
    <s v="ME"/>
    <x v="0"/>
    <m/>
    <n v="2010"/>
    <n v="3"/>
    <x v="0"/>
    <m/>
    <s v="M"/>
    <s v="MA1023"/>
    <x v="3"/>
    <m/>
    <m/>
    <m/>
    <m/>
    <m/>
    <m/>
    <m/>
  </r>
  <r>
    <n v="1409236"/>
    <s v="200701"/>
    <s v="2007"/>
    <s v="A"/>
    <x v="0"/>
    <s v="PH"/>
    <x v="5"/>
    <x v="2"/>
    <s v="ME"/>
    <x v="0"/>
    <m/>
    <n v="2010"/>
    <n v="3"/>
    <x v="0"/>
    <m/>
    <s v="M"/>
    <m/>
    <x v="2"/>
    <m/>
    <m/>
    <m/>
    <m/>
    <m/>
    <m/>
    <m/>
  </r>
  <r>
    <n v="1409562"/>
    <s v="200702"/>
    <s v="2007"/>
    <s v="C"/>
    <x v="6"/>
    <s v="PH"/>
    <x v="5"/>
    <x v="0"/>
    <s v="BE"/>
    <x v="0"/>
    <m/>
    <n v="2010"/>
    <n v="3"/>
    <x v="0"/>
    <d v="2010-05-15T00:00:00"/>
    <s v="F"/>
    <s v="MA1024"/>
    <x v="1"/>
    <m/>
    <m/>
    <m/>
    <m/>
    <m/>
    <m/>
    <m/>
  </r>
  <r>
    <n v="1409562"/>
    <s v="200702"/>
    <s v="2007"/>
    <s v="D"/>
    <x v="8"/>
    <s v="PH"/>
    <x v="1"/>
    <x v="0"/>
    <s v="BE"/>
    <x v="0"/>
    <m/>
    <n v="2010"/>
    <n v="3"/>
    <x v="0"/>
    <d v="2010-05-15T00:00:00"/>
    <s v="F"/>
    <s v="MA2071"/>
    <x v="1"/>
    <m/>
    <m/>
    <m/>
    <m/>
    <m/>
    <m/>
    <m/>
  </r>
  <r>
    <n v="1409602"/>
    <s v="200801"/>
    <s v="2008"/>
    <s v="A"/>
    <x v="13"/>
    <s v="PH"/>
    <x v="0"/>
    <x v="0"/>
    <s v="CM"/>
    <x v="0"/>
    <m/>
    <n v="2011"/>
    <n v="3"/>
    <x v="0"/>
    <m/>
    <s v="F"/>
    <s v="MA1023"/>
    <x v="1"/>
    <m/>
    <m/>
    <m/>
    <m/>
    <m/>
    <m/>
    <m/>
  </r>
  <r>
    <n v="1409602"/>
    <s v="200802"/>
    <s v="2008"/>
    <s v="D"/>
    <x v="3"/>
    <s v="PH"/>
    <x v="1"/>
    <x v="2"/>
    <s v="CM"/>
    <x v="0"/>
    <m/>
    <n v="2011"/>
    <n v="3"/>
    <x v="0"/>
    <m/>
    <s v="F"/>
    <m/>
    <x v="2"/>
    <m/>
    <m/>
    <m/>
    <m/>
    <m/>
    <m/>
    <m/>
  </r>
  <r>
    <n v="1409630"/>
    <s v="201101"/>
    <s v="2011"/>
    <s v="B"/>
    <x v="22"/>
    <s v="PH"/>
    <x v="8"/>
    <x v="0"/>
    <s v="PH"/>
    <x v="2"/>
    <m/>
    <n v="2012"/>
    <n v="1"/>
    <x v="1"/>
    <m/>
    <s v="M"/>
    <m/>
    <x v="2"/>
    <m/>
    <m/>
    <m/>
    <m/>
    <m/>
    <m/>
    <m/>
  </r>
  <r>
    <n v="1409630"/>
    <s v="201102"/>
    <s v="2011"/>
    <s v="D"/>
    <x v="20"/>
    <s v="PH"/>
    <x v="20"/>
    <x v="0"/>
    <s v="PH"/>
    <x v="2"/>
    <m/>
    <n v="2012"/>
    <n v="1"/>
    <x v="1"/>
    <m/>
    <s v="M"/>
    <m/>
    <x v="2"/>
    <m/>
    <m/>
    <m/>
    <m/>
    <m/>
    <m/>
    <m/>
  </r>
  <r>
    <n v="1409630"/>
    <s v="201102"/>
    <s v="2011"/>
    <s v="D"/>
    <x v="20"/>
    <s v="PH"/>
    <x v="23"/>
    <x v="0"/>
    <s v="PH"/>
    <x v="2"/>
    <m/>
    <n v="2012"/>
    <n v="1"/>
    <x v="1"/>
    <m/>
    <s v="M"/>
    <m/>
    <x v="2"/>
    <m/>
    <m/>
    <m/>
    <m/>
    <m/>
    <m/>
    <m/>
  </r>
  <r>
    <n v="1409630"/>
    <s v="201102"/>
    <s v="2011"/>
    <s v="C"/>
    <x v="21"/>
    <s v="PH"/>
    <x v="15"/>
    <x v="3"/>
    <s v="PH"/>
    <x v="2"/>
    <m/>
    <n v="2012"/>
    <n v="1"/>
    <x v="1"/>
    <m/>
    <s v="M"/>
    <m/>
    <x v="2"/>
    <m/>
    <m/>
    <m/>
    <m/>
    <m/>
    <m/>
    <m/>
  </r>
  <r>
    <n v="1409630"/>
    <s v="201102"/>
    <s v="2011"/>
    <s v="C"/>
    <x v="21"/>
    <s v="PH"/>
    <x v="25"/>
    <x v="3"/>
    <s v="PH"/>
    <x v="2"/>
    <m/>
    <n v="2012"/>
    <n v="1"/>
    <x v="1"/>
    <m/>
    <s v="M"/>
    <m/>
    <x v="2"/>
    <m/>
    <m/>
    <m/>
    <m/>
    <m/>
    <m/>
    <m/>
  </r>
  <r>
    <n v="1409630"/>
    <s v="201002"/>
    <s v="2010"/>
    <s v="C"/>
    <x v="9"/>
    <s v="PH"/>
    <x v="24"/>
    <x v="3"/>
    <s v="PH"/>
    <x v="2"/>
    <m/>
    <s v="TR"/>
    <s v="TR"/>
    <x v="1"/>
    <m/>
    <s v="M"/>
    <s v="MA4291"/>
    <x v="3"/>
    <m/>
    <m/>
    <m/>
    <m/>
    <m/>
    <m/>
    <m/>
  </r>
  <r>
    <n v="1409630"/>
    <s v="201002"/>
    <s v="2010"/>
    <s v="D"/>
    <x v="17"/>
    <s v="PH"/>
    <x v="10"/>
    <x v="3"/>
    <s v="PH"/>
    <x v="2"/>
    <m/>
    <s v="TR"/>
    <s v="TR"/>
    <x v="1"/>
    <m/>
    <s v="M"/>
    <m/>
    <x v="2"/>
    <m/>
    <m/>
    <m/>
    <m/>
    <m/>
    <m/>
    <m/>
  </r>
  <r>
    <n v="1409630"/>
    <s v="201002"/>
    <s v="2010"/>
    <s v="D"/>
    <x v="17"/>
    <s v="PH"/>
    <x v="6"/>
    <x v="3"/>
    <s v="PH"/>
    <x v="2"/>
    <m/>
    <s v="TR"/>
    <s v="TR"/>
    <x v="1"/>
    <m/>
    <s v="M"/>
    <m/>
    <x v="2"/>
    <m/>
    <m/>
    <m/>
    <m/>
    <m/>
    <m/>
    <m/>
  </r>
  <r>
    <n v="1409630"/>
    <s v="201101"/>
    <s v="2011"/>
    <s v="A"/>
    <x v="15"/>
    <s v="PH"/>
    <x v="15"/>
    <x v="2"/>
    <s v="PH"/>
    <x v="2"/>
    <m/>
    <n v="2012"/>
    <n v="1"/>
    <x v="1"/>
    <m/>
    <s v="M"/>
    <s v="MA3831"/>
    <x v="3"/>
    <m/>
    <m/>
    <m/>
    <m/>
    <m/>
    <m/>
    <m/>
  </r>
  <r>
    <n v="1409694"/>
    <s v="201101"/>
    <s v="2011"/>
    <s v="A"/>
    <x v="15"/>
    <s v="PH"/>
    <x v="0"/>
    <x v="0"/>
    <s v="CH"/>
    <x v="2"/>
    <m/>
    <n v="2014"/>
    <n v="3"/>
    <x v="0"/>
    <m/>
    <s v="M"/>
    <s v="MA1023"/>
    <x v="0"/>
    <m/>
    <m/>
    <m/>
    <m/>
    <n v="13"/>
    <n v="8"/>
    <n v="8"/>
  </r>
  <r>
    <n v="1409694"/>
    <s v="201102"/>
    <s v="2011"/>
    <s v="D"/>
    <x v="20"/>
    <s v="PH"/>
    <x v="4"/>
    <x v="3"/>
    <s v="CH"/>
    <x v="2"/>
    <m/>
    <n v="2014"/>
    <n v="3"/>
    <x v="0"/>
    <m/>
    <s v="M"/>
    <m/>
    <x v="2"/>
    <m/>
    <m/>
    <m/>
    <m/>
    <n v="13"/>
    <n v="8"/>
    <n v="8"/>
  </r>
  <r>
    <n v="1409702"/>
    <s v="201201"/>
    <s v="2012"/>
    <s v="A"/>
    <x v="23"/>
    <s v="PH"/>
    <x v="5"/>
    <x v="3"/>
    <s v="EV"/>
    <x v="0"/>
    <m/>
    <n v="2014"/>
    <n v="2"/>
    <x v="1"/>
    <m/>
    <s v="M"/>
    <m/>
    <x v="2"/>
    <m/>
    <m/>
    <m/>
    <m/>
    <n v="14"/>
    <n v="8"/>
    <n v="8"/>
  </r>
  <r>
    <n v="1409706"/>
    <s v="201001"/>
    <s v="2010"/>
    <s v="B"/>
    <x v="14"/>
    <s v="PH"/>
    <x v="1"/>
    <x v="1"/>
    <s v="ECE"/>
    <x v="0"/>
    <m/>
    <n v="2013"/>
    <n v="3"/>
    <x v="0"/>
    <m/>
    <s v="F"/>
    <s v="MA1022"/>
    <x v="4"/>
    <m/>
    <m/>
    <m/>
    <m/>
    <m/>
    <m/>
    <m/>
  </r>
  <r>
    <n v="1409706"/>
    <s v="201001"/>
    <s v="2010"/>
    <s v="A"/>
    <x v="19"/>
    <s v="PH"/>
    <x v="5"/>
    <x v="0"/>
    <s v="ECE"/>
    <x v="0"/>
    <m/>
    <n v="2013"/>
    <n v="3"/>
    <x v="0"/>
    <m/>
    <s v="F"/>
    <s v="MA1021"/>
    <x v="4"/>
    <m/>
    <m/>
    <m/>
    <m/>
    <m/>
    <m/>
    <m/>
  </r>
  <r>
    <n v="1409708"/>
    <s v="201101"/>
    <s v="2011"/>
    <s v="A"/>
    <x v="15"/>
    <s v="PH"/>
    <x v="5"/>
    <x v="0"/>
    <s v="AE"/>
    <x v="0"/>
    <m/>
    <n v="2014"/>
    <n v="3"/>
    <x v="0"/>
    <m/>
    <s v="M"/>
    <s v="MA1022"/>
    <x v="1"/>
    <m/>
    <m/>
    <m/>
    <m/>
    <n v="12.833333"/>
    <n v="8"/>
    <n v="7"/>
  </r>
  <r>
    <n v="1409708"/>
    <s v="201101"/>
    <s v="2011"/>
    <s v="B"/>
    <x v="22"/>
    <s v="PH"/>
    <x v="1"/>
    <x v="0"/>
    <s v="AE"/>
    <x v="0"/>
    <m/>
    <n v="2014"/>
    <n v="3"/>
    <x v="0"/>
    <m/>
    <s v="M"/>
    <s v="MA1023"/>
    <x v="1"/>
    <m/>
    <m/>
    <m/>
    <m/>
    <n v="12.833333"/>
    <n v="8"/>
    <n v="7"/>
  </r>
  <r>
    <n v="1409708"/>
    <s v="201201"/>
    <s v="2012"/>
    <s v="A"/>
    <x v="23"/>
    <s v="PH"/>
    <x v="15"/>
    <x v="3"/>
    <s v="AE"/>
    <x v="0"/>
    <m/>
    <n v="2014"/>
    <n v="2"/>
    <x v="1"/>
    <m/>
    <s v="M"/>
    <s v="MA2051"/>
    <x v="1"/>
    <m/>
    <m/>
    <m/>
    <m/>
    <n v="12.833333"/>
    <n v="8"/>
    <n v="7"/>
  </r>
  <r>
    <n v="1409710"/>
    <s v="201002"/>
    <s v="2010"/>
    <s v="C"/>
    <x v="9"/>
    <s v="PH"/>
    <x v="5"/>
    <x v="3"/>
    <s v="ME"/>
    <x v="0"/>
    <m/>
    <n v="2013"/>
    <n v="3"/>
    <x v="0"/>
    <m/>
    <s v="M"/>
    <s v="MA1022"/>
    <x v="0"/>
    <m/>
    <m/>
    <m/>
    <m/>
    <n v="4.6666670000000003"/>
    <n v="2"/>
    <n v="1.5"/>
  </r>
  <r>
    <n v="1409864"/>
    <s v="200701"/>
    <s v="2007"/>
    <s v="A"/>
    <x v="0"/>
    <s v="PH"/>
    <x v="5"/>
    <x v="3"/>
    <s v="PH"/>
    <x v="2"/>
    <m/>
    <n v="2010"/>
    <n v="3"/>
    <x v="0"/>
    <d v="2010-05-15T00:00:00"/>
    <s v="F"/>
    <s v="MA1021"/>
    <x v="1"/>
    <m/>
    <m/>
    <m/>
    <m/>
    <m/>
    <m/>
    <m/>
  </r>
  <r>
    <n v="1409864"/>
    <s v="200701"/>
    <s v="2007"/>
    <s v="B"/>
    <x v="1"/>
    <s v="PH"/>
    <x v="1"/>
    <x v="3"/>
    <s v="PH"/>
    <x v="2"/>
    <m/>
    <n v="2010"/>
    <n v="3"/>
    <x v="0"/>
    <d v="2010-05-15T00:00:00"/>
    <s v="F"/>
    <s v="MA1022"/>
    <x v="4"/>
    <m/>
    <m/>
    <m/>
    <m/>
    <m/>
    <m/>
    <m/>
  </r>
  <r>
    <n v="1409872"/>
    <s v="200702"/>
    <s v="2007"/>
    <s v="C"/>
    <x v="6"/>
    <s v="PH"/>
    <x v="5"/>
    <x v="0"/>
    <s v="CE"/>
    <x v="0"/>
    <m/>
    <n v="2010"/>
    <n v="3"/>
    <x v="0"/>
    <d v="2010-05-15T00:00:00"/>
    <s v="M"/>
    <s v="MA1023"/>
    <x v="4"/>
    <m/>
    <m/>
    <m/>
    <m/>
    <m/>
    <m/>
    <m/>
  </r>
  <r>
    <n v="1409872"/>
    <s v="200702"/>
    <s v="2007"/>
    <s v="D"/>
    <x v="8"/>
    <s v="PH"/>
    <x v="1"/>
    <x v="3"/>
    <s v="CE"/>
    <x v="0"/>
    <m/>
    <n v="2010"/>
    <n v="3"/>
    <x v="0"/>
    <d v="2010-05-15T00:00:00"/>
    <s v="M"/>
    <s v="MA1024"/>
    <x v="4"/>
    <m/>
    <m/>
    <m/>
    <m/>
    <m/>
    <m/>
    <m/>
  </r>
  <r>
    <n v="1409894"/>
    <s v="200801"/>
    <s v="2008"/>
    <s v="A"/>
    <x v="13"/>
    <s v="PH"/>
    <x v="2"/>
    <x v="1"/>
    <s v="IMGD"/>
    <x v="1"/>
    <m/>
    <n v="2010"/>
    <n v="2"/>
    <x v="1"/>
    <d v="2010-05-15T00:00:00"/>
    <s v="M"/>
    <m/>
    <x v="2"/>
    <m/>
    <m/>
    <m/>
    <m/>
    <m/>
    <m/>
    <m/>
  </r>
  <r>
    <n v="1409894"/>
    <s v="200701"/>
    <s v="2007"/>
    <s v="B"/>
    <x v="1"/>
    <s v="PH"/>
    <x v="1"/>
    <x v="1"/>
    <s v="ME"/>
    <x v="0"/>
    <s v="IMGD"/>
    <n v="2010"/>
    <n v="3"/>
    <x v="0"/>
    <d v="2010-05-15T00:00:00"/>
    <s v="M"/>
    <s v="MA1023"/>
    <x v="3"/>
    <m/>
    <m/>
    <m/>
    <m/>
    <m/>
    <m/>
    <m/>
  </r>
  <r>
    <n v="1409894"/>
    <s v="200701"/>
    <s v="2007"/>
    <s v="A"/>
    <x v="0"/>
    <s v="PH"/>
    <x v="5"/>
    <x v="0"/>
    <s v="ME"/>
    <x v="0"/>
    <s v="IMGD"/>
    <n v="2010"/>
    <n v="3"/>
    <x v="0"/>
    <d v="2010-05-15T00:00:00"/>
    <s v="M"/>
    <m/>
    <x v="2"/>
    <m/>
    <m/>
    <m/>
    <m/>
    <m/>
    <m/>
    <m/>
  </r>
  <r>
    <n v="1409918"/>
    <s v="200702"/>
    <s v="2007"/>
    <s v="C"/>
    <x v="6"/>
    <s v="PH"/>
    <x v="5"/>
    <x v="1"/>
    <s v="CM"/>
    <x v="0"/>
    <m/>
    <n v="2010"/>
    <n v="3"/>
    <x v="0"/>
    <d v="2010-05-15T00:00:00"/>
    <s v="M"/>
    <s v="MA1023"/>
    <x v="1"/>
    <m/>
    <m/>
    <m/>
    <m/>
    <m/>
    <m/>
    <m/>
  </r>
  <r>
    <n v="1409918"/>
    <s v="200702"/>
    <s v="2007"/>
    <s v="D"/>
    <x v="8"/>
    <s v="PH"/>
    <x v="1"/>
    <x v="3"/>
    <s v="CM"/>
    <x v="0"/>
    <m/>
    <n v="2010"/>
    <n v="3"/>
    <x v="0"/>
    <d v="2010-05-15T00:00:00"/>
    <s v="M"/>
    <s v="MA1024"/>
    <x v="4"/>
    <m/>
    <m/>
    <m/>
    <m/>
    <m/>
    <m/>
    <m/>
  </r>
  <r>
    <n v="1409940"/>
    <s v="200901"/>
    <s v="2009"/>
    <s v="B"/>
    <x v="4"/>
    <s v="PH"/>
    <x v="4"/>
    <x v="1"/>
    <s v="CM"/>
    <x v="0"/>
    <m/>
    <n v="2010"/>
    <n v="1"/>
    <x v="1"/>
    <d v="2010-05-15T00:00:00"/>
    <s v="M"/>
    <m/>
    <x v="2"/>
    <m/>
    <m/>
    <m/>
    <m/>
    <m/>
    <m/>
    <m/>
  </r>
  <r>
    <n v="1409940"/>
    <s v="200802"/>
    <s v="2008"/>
    <s v="D"/>
    <x v="3"/>
    <s v="PH"/>
    <x v="1"/>
    <x v="2"/>
    <s v="CM"/>
    <x v="0"/>
    <m/>
    <n v="2010"/>
    <n v="2"/>
    <x v="1"/>
    <d v="2010-05-15T00:00:00"/>
    <s v="M"/>
    <m/>
    <x v="2"/>
    <m/>
    <m/>
    <m/>
    <m/>
    <m/>
    <m/>
    <m/>
  </r>
  <r>
    <n v="1409950"/>
    <s v="200802"/>
    <s v="2008"/>
    <s v="C"/>
    <x v="5"/>
    <s v="PH"/>
    <x v="5"/>
    <x v="3"/>
    <s v="BC"/>
    <x v="2"/>
    <m/>
    <n v="2010"/>
    <n v="2"/>
    <x v="1"/>
    <d v="2010-05-15T00:00:00"/>
    <s v="F"/>
    <m/>
    <x v="2"/>
    <m/>
    <m/>
    <m/>
    <m/>
    <m/>
    <m/>
    <m/>
  </r>
  <r>
    <n v="1410026"/>
    <s v="200701"/>
    <s v="2007"/>
    <s v="B"/>
    <x v="1"/>
    <s v="PH"/>
    <x v="1"/>
    <x v="1"/>
    <s v="ED"/>
    <x v="0"/>
    <m/>
    <n v="2010"/>
    <n v="3"/>
    <x v="0"/>
    <d v="2010-02-25T00:00:00"/>
    <s v="M"/>
    <s v="MA1024"/>
    <x v="4"/>
    <m/>
    <m/>
    <m/>
    <m/>
    <m/>
    <m/>
    <m/>
  </r>
  <r>
    <n v="1410064"/>
    <s v="200801"/>
    <s v="2008"/>
    <s v="A"/>
    <x v="13"/>
    <s v="PH"/>
    <x v="0"/>
    <x v="0"/>
    <s v="AE"/>
    <x v="0"/>
    <s v="PH"/>
    <n v="2010"/>
    <n v="2"/>
    <x v="1"/>
    <m/>
    <s v="F"/>
    <m/>
    <x v="2"/>
    <m/>
    <m/>
    <m/>
    <m/>
    <m/>
    <m/>
    <m/>
  </r>
  <r>
    <n v="1410064"/>
    <s v="200802"/>
    <s v="2008"/>
    <s v="C"/>
    <x v="5"/>
    <s v="PH"/>
    <x v="2"/>
    <x v="0"/>
    <s v="AE"/>
    <x v="0"/>
    <s v="PH"/>
    <n v="2010"/>
    <n v="2"/>
    <x v="1"/>
    <m/>
    <s v="F"/>
    <m/>
    <x v="2"/>
    <m/>
    <m/>
    <m/>
    <m/>
    <m/>
    <m/>
    <m/>
  </r>
  <r>
    <n v="1410064"/>
    <s v="200702"/>
    <s v="2007"/>
    <s v="D"/>
    <x v="8"/>
    <s v="PH"/>
    <x v="26"/>
    <x v="0"/>
    <s v="AE"/>
    <x v="0"/>
    <m/>
    <n v="2010"/>
    <n v="3"/>
    <x v="0"/>
    <m/>
    <s v="F"/>
    <m/>
    <x v="2"/>
    <m/>
    <m/>
    <m/>
    <m/>
    <m/>
    <m/>
    <m/>
  </r>
  <r>
    <n v="1410064"/>
    <s v="200802"/>
    <s v="2008"/>
    <s v="D"/>
    <x v="3"/>
    <s v="PH"/>
    <x v="10"/>
    <x v="3"/>
    <s v="AE"/>
    <x v="0"/>
    <s v="PH"/>
    <n v="2010"/>
    <n v="2"/>
    <x v="1"/>
    <m/>
    <s v="F"/>
    <m/>
    <x v="2"/>
    <m/>
    <m/>
    <m/>
    <m/>
    <m/>
    <m/>
    <m/>
  </r>
  <r>
    <n v="1410064"/>
    <s v="200901"/>
    <s v="2009"/>
    <s v="A"/>
    <x v="10"/>
    <s v="PH"/>
    <x v="15"/>
    <x v="2"/>
    <s v="AE"/>
    <x v="0"/>
    <s v="PH"/>
    <n v="2010"/>
    <n v="1"/>
    <x v="1"/>
    <m/>
    <s v="F"/>
    <m/>
    <x v="2"/>
    <m/>
    <m/>
    <m/>
    <m/>
    <m/>
    <m/>
    <m/>
  </r>
  <r>
    <n v="1410064"/>
    <s v="200801"/>
    <s v="2008"/>
    <s v="B"/>
    <x v="11"/>
    <s v="PH"/>
    <x v="4"/>
    <x v="2"/>
    <s v="AE"/>
    <x v="0"/>
    <s v="PH"/>
    <n v="2010"/>
    <n v="2"/>
    <x v="1"/>
    <m/>
    <s v="F"/>
    <m/>
    <x v="2"/>
    <m/>
    <m/>
    <m/>
    <m/>
    <m/>
    <m/>
    <m/>
  </r>
  <r>
    <n v="1410136"/>
    <s v="200702"/>
    <s v="2007"/>
    <s v="C"/>
    <x v="6"/>
    <s v="PH"/>
    <x v="5"/>
    <x v="1"/>
    <s v="ME"/>
    <x v="0"/>
    <m/>
    <n v="2010"/>
    <n v="3"/>
    <x v="0"/>
    <d v="2010-05-15T00:00:00"/>
    <s v="M"/>
    <m/>
    <x v="2"/>
    <m/>
    <m/>
    <m/>
    <m/>
    <m/>
    <m/>
    <m/>
  </r>
  <r>
    <n v="1410136"/>
    <s v="200702"/>
    <s v="2007"/>
    <s v="D"/>
    <x v="8"/>
    <s v="PH"/>
    <x v="1"/>
    <x v="0"/>
    <s v="ME"/>
    <x v="0"/>
    <m/>
    <n v="2010"/>
    <n v="3"/>
    <x v="0"/>
    <d v="2010-05-15T00:00:00"/>
    <s v="M"/>
    <s v="MA2071"/>
    <x v="1"/>
    <m/>
    <m/>
    <m/>
    <m/>
    <m/>
    <m/>
    <m/>
  </r>
  <r>
    <n v="1410154"/>
    <s v="200701"/>
    <s v="2007"/>
    <s v="A"/>
    <x v="0"/>
    <s v="PH"/>
    <x v="5"/>
    <x v="0"/>
    <s v="ME"/>
    <x v="0"/>
    <m/>
    <n v="2010"/>
    <n v="3"/>
    <x v="0"/>
    <d v="2010-05-15T00:00:00"/>
    <s v="M"/>
    <s v="MA1021"/>
    <x v="0"/>
    <m/>
    <m/>
    <m/>
    <m/>
    <m/>
    <m/>
    <m/>
  </r>
  <r>
    <n v="1410154"/>
    <s v="200701"/>
    <s v="2007"/>
    <s v="B"/>
    <x v="1"/>
    <s v="PH"/>
    <x v="1"/>
    <x v="3"/>
    <s v="ME"/>
    <x v="0"/>
    <m/>
    <n v="2010"/>
    <n v="3"/>
    <x v="0"/>
    <d v="2010-05-15T00:00:00"/>
    <s v="M"/>
    <s v="MA1022"/>
    <x v="0"/>
    <m/>
    <m/>
    <m/>
    <m/>
    <m/>
    <m/>
    <m/>
  </r>
  <r>
    <n v="1410156"/>
    <s v="200701"/>
    <s v="2007"/>
    <s v="B"/>
    <x v="1"/>
    <s v="PH"/>
    <x v="1"/>
    <x v="0"/>
    <s v="ED"/>
    <x v="0"/>
    <m/>
    <n v="2010"/>
    <n v="3"/>
    <x v="0"/>
    <m/>
    <s v="M"/>
    <s v="MA1024"/>
    <x v="1"/>
    <m/>
    <m/>
    <m/>
    <m/>
    <m/>
    <m/>
    <m/>
  </r>
  <r>
    <n v="1410156"/>
    <s v="200701"/>
    <s v="2007"/>
    <s v="A"/>
    <x v="0"/>
    <s v="PH"/>
    <x v="5"/>
    <x v="3"/>
    <s v="ED"/>
    <x v="0"/>
    <m/>
    <n v="2010"/>
    <n v="3"/>
    <x v="0"/>
    <m/>
    <s v="M"/>
    <s v="MA1023"/>
    <x v="1"/>
    <m/>
    <m/>
    <m/>
    <m/>
    <m/>
    <m/>
    <m/>
  </r>
  <r>
    <n v="1410160"/>
    <s v="200802"/>
    <s v="2008"/>
    <s v="D"/>
    <x v="3"/>
    <s v="PH"/>
    <x v="6"/>
    <x v="0"/>
    <s v="ME"/>
    <x v="0"/>
    <m/>
    <n v="2010"/>
    <n v="2"/>
    <x v="1"/>
    <d v="2010-10-07T00:00:00"/>
    <s v="M"/>
    <s v="MA2071"/>
    <x v="1"/>
    <m/>
    <m/>
    <m/>
    <m/>
    <m/>
    <m/>
    <m/>
  </r>
  <r>
    <n v="1410160"/>
    <s v="200701"/>
    <s v="2007"/>
    <s v="A"/>
    <x v="0"/>
    <s v="PH"/>
    <x v="5"/>
    <x v="0"/>
    <s v="ED"/>
    <x v="0"/>
    <m/>
    <n v="2010"/>
    <n v="3"/>
    <x v="0"/>
    <d v="2010-10-07T00:00:00"/>
    <s v="M"/>
    <s v="MA1021"/>
    <x v="1"/>
    <m/>
    <m/>
    <m/>
    <m/>
    <m/>
    <m/>
    <m/>
  </r>
  <r>
    <n v="1410160"/>
    <s v="200701"/>
    <s v="2007"/>
    <s v="B"/>
    <x v="1"/>
    <s v="PH"/>
    <x v="1"/>
    <x v="3"/>
    <s v="ED"/>
    <x v="0"/>
    <m/>
    <n v="2010"/>
    <n v="3"/>
    <x v="0"/>
    <d v="2010-10-07T00:00:00"/>
    <s v="M"/>
    <s v="MA1022"/>
    <x v="3"/>
    <m/>
    <m/>
    <m/>
    <m/>
    <m/>
    <m/>
    <m/>
  </r>
  <r>
    <n v="1410166"/>
    <s v="200702"/>
    <s v="2007"/>
    <s v="C"/>
    <x v="6"/>
    <s v="PH"/>
    <x v="5"/>
    <x v="1"/>
    <s v="CM"/>
    <x v="0"/>
    <m/>
    <n v="2010"/>
    <n v="3"/>
    <x v="0"/>
    <d v="2010-05-15T00:00:00"/>
    <s v="M"/>
    <s v="MA1024"/>
    <x v="1"/>
    <m/>
    <m/>
    <m/>
    <m/>
    <m/>
    <m/>
    <m/>
  </r>
  <r>
    <n v="1410166"/>
    <s v="200702"/>
    <s v="2007"/>
    <s v="D"/>
    <x v="8"/>
    <s v="PH"/>
    <x v="1"/>
    <x v="0"/>
    <s v="CM"/>
    <x v="0"/>
    <m/>
    <n v="2010"/>
    <n v="3"/>
    <x v="0"/>
    <d v="2010-05-15T00:00:00"/>
    <s v="M"/>
    <m/>
    <x v="2"/>
    <m/>
    <m/>
    <m/>
    <m/>
    <m/>
    <m/>
    <m/>
  </r>
  <r>
    <n v="1410212"/>
    <s v="200901"/>
    <s v="2009"/>
    <s v="B"/>
    <x v="4"/>
    <s v="PH"/>
    <x v="1"/>
    <x v="1"/>
    <s v="BE"/>
    <x v="0"/>
    <m/>
    <n v="2010"/>
    <n v="1"/>
    <x v="1"/>
    <d v="2010-05-15T00:00:00"/>
    <s v="M"/>
    <m/>
    <x v="2"/>
    <m/>
    <m/>
    <m/>
    <m/>
    <m/>
    <m/>
    <m/>
  </r>
  <r>
    <n v="1410212"/>
    <s v="200702"/>
    <s v="2007"/>
    <s v="C"/>
    <x v="6"/>
    <s v="PH"/>
    <x v="5"/>
    <x v="0"/>
    <s v="BE"/>
    <x v="0"/>
    <m/>
    <n v="2010"/>
    <n v="3"/>
    <x v="0"/>
    <d v="2010-05-15T00:00:00"/>
    <s v="M"/>
    <s v="MA1024"/>
    <x v="0"/>
    <m/>
    <m/>
    <m/>
    <m/>
    <m/>
    <m/>
    <m/>
  </r>
  <r>
    <n v="1410226"/>
    <s v="200801"/>
    <s v="2008"/>
    <s v="A"/>
    <x v="13"/>
    <s v="PH"/>
    <x v="15"/>
    <x v="1"/>
    <s v="AE"/>
    <x v="0"/>
    <m/>
    <n v="2010"/>
    <n v="2"/>
    <x v="1"/>
    <d v="2010-05-15T00:00:00"/>
    <s v="M"/>
    <m/>
    <x v="2"/>
    <m/>
    <m/>
    <m/>
    <m/>
    <m/>
    <m/>
    <m/>
  </r>
  <r>
    <n v="1410226"/>
    <s v="200702"/>
    <s v="2007"/>
    <s v="C"/>
    <x v="6"/>
    <s v="PH"/>
    <x v="5"/>
    <x v="1"/>
    <s v="AE"/>
    <x v="0"/>
    <m/>
    <n v="2010"/>
    <n v="3"/>
    <x v="0"/>
    <d v="2010-05-15T00:00:00"/>
    <s v="M"/>
    <s v="MA2051"/>
    <x v="4"/>
    <s v="MA2071"/>
    <s v="A"/>
    <m/>
    <m/>
    <m/>
    <m/>
    <m/>
  </r>
  <r>
    <n v="1410226"/>
    <s v="200702"/>
    <s v="2007"/>
    <s v="D"/>
    <x v="8"/>
    <s v="PH"/>
    <x v="1"/>
    <x v="0"/>
    <s v="AE"/>
    <x v="0"/>
    <m/>
    <n v="2010"/>
    <n v="3"/>
    <x v="0"/>
    <d v="2010-05-15T00:00:00"/>
    <s v="M"/>
    <s v="MA2271"/>
    <x v="4"/>
    <m/>
    <m/>
    <m/>
    <m/>
    <m/>
    <m/>
    <m/>
  </r>
  <r>
    <n v="1410254"/>
    <s v="200701"/>
    <s v="2007"/>
    <s v="A"/>
    <x v="0"/>
    <s v="PH"/>
    <x v="5"/>
    <x v="3"/>
    <s v="ME"/>
    <x v="0"/>
    <m/>
    <n v="2010"/>
    <n v="3"/>
    <x v="0"/>
    <d v="2010-10-07T00:00:00"/>
    <s v="M"/>
    <s v="MA1022"/>
    <x v="3"/>
    <m/>
    <m/>
    <m/>
    <m/>
    <m/>
    <m/>
    <m/>
  </r>
  <r>
    <n v="1410254"/>
    <s v="200701"/>
    <s v="2007"/>
    <s v="B"/>
    <x v="1"/>
    <s v="PH"/>
    <x v="1"/>
    <x v="3"/>
    <s v="ME"/>
    <x v="0"/>
    <m/>
    <n v="2010"/>
    <n v="3"/>
    <x v="0"/>
    <d v="2010-10-07T00:00:00"/>
    <s v="M"/>
    <s v="MA1022"/>
    <x v="0"/>
    <m/>
    <m/>
    <m/>
    <m/>
    <m/>
    <m/>
    <m/>
  </r>
  <r>
    <n v="1410264"/>
    <s v="200702"/>
    <s v="2007"/>
    <s v="C"/>
    <x v="6"/>
    <s v="PH"/>
    <x v="5"/>
    <x v="1"/>
    <s v="CE"/>
    <x v="0"/>
    <m/>
    <n v="2010"/>
    <n v="3"/>
    <x v="0"/>
    <d v="2010-05-15T00:00:00"/>
    <s v="F"/>
    <s v="MA1023"/>
    <x v="4"/>
    <m/>
    <m/>
    <m/>
    <m/>
    <m/>
    <m/>
    <m/>
  </r>
  <r>
    <n v="1410264"/>
    <s v="200702"/>
    <s v="2007"/>
    <s v="D"/>
    <x v="8"/>
    <s v="PH"/>
    <x v="1"/>
    <x v="0"/>
    <s v="CE"/>
    <x v="0"/>
    <m/>
    <n v="2010"/>
    <n v="3"/>
    <x v="0"/>
    <d v="2010-05-15T00:00:00"/>
    <s v="F"/>
    <s v="MA1024"/>
    <x v="4"/>
    <m/>
    <m/>
    <m/>
    <m/>
    <m/>
    <m/>
    <m/>
  </r>
  <r>
    <n v="1410266"/>
    <s v="200901"/>
    <s v="2009"/>
    <s v="A"/>
    <x v="10"/>
    <s v="PH"/>
    <x v="7"/>
    <x v="1"/>
    <s v="PH"/>
    <x v="2"/>
    <s v="MA"/>
    <n v="2010"/>
    <n v="1"/>
    <x v="1"/>
    <d v="2010-05-15T00:00:00"/>
    <s v="M"/>
    <m/>
    <x v="2"/>
    <m/>
    <m/>
    <m/>
    <m/>
    <m/>
    <m/>
    <m/>
  </r>
  <r>
    <n v="1410266"/>
    <s v="200801"/>
    <s v="2008"/>
    <s v="A"/>
    <x v="13"/>
    <s v="PH"/>
    <x v="15"/>
    <x v="1"/>
    <s v="PH"/>
    <x v="2"/>
    <s v="MA"/>
    <n v="2010"/>
    <n v="2"/>
    <x v="1"/>
    <d v="2010-05-15T00:00:00"/>
    <s v="M"/>
    <s v="MA2631"/>
    <x v="1"/>
    <s v="MA4451"/>
    <s v="A"/>
    <m/>
    <m/>
    <m/>
    <m/>
    <m/>
  </r>
  <r>
    <n v="1410266"/>
    <s v="201002"/>
    <s v="2010"/>
    <s v="C"/>
    <x v="9"/>
    <s v="PH"/>
    <x v="18"/>
    <x v="0"/>
    <s v="MA"/>
    <x v="5"/>
    <s v="PH"/>
    <n v="2010"/>
    <n v="0"/>
    <x v="1"/>
    <d v="2010-05-15T00:00:00"/>
    <s v="M"/>
    <s v="MA3257"/>
    <x v="1"/>
    <m/>
    <m/>
    <m/>
    <m/>
    <m/>
    <m/>
    <m/>
  </r>
  <r>
    <n v="1410266"/>
    <s v="200901"/>
    <s v="2009"/>
    <s v="B"/>
    <x v="4"/>
    <s v="PH"/>
    <x v="9"/>
    <x v="0"/>
    <s v="PH"/>
    <x v="2"/>
    <s v="MA"/>
    <n v="2010"/>
    <n v="1"/>
    <x v="1"/>
    <d v="2010-05-15T00:00:00"/>
    <s v="M"/>
    <s v="MA3823"/>
    <x v="0"/>
    <m/>
    <m/>
    <m/>
    <m/>
    <m/>
    <m/>
    <m/>
  </r>
  <r>
    <n v="1410266"/>
    <s v="200902"/>
    <s v="2009"/>
    <s v="C"/>
    <x v="2"/>
    <s v="PH"/>
    <x v="13"/>
    <x v="0"/>
    <s v="PH"/>
    <x v="2"/>
    <s v="MA"/>
    <n v="2010"/>
    <n v="1"/>
    <x v="1"/>
    <d v="2010-05-15T00:00:00"/>
    <s v="M"/>
    <s v="MA3475"/>
    <x v="4"/>
    <m/>
    <m/>
    <m/>
    <m/>
    <m/>
    <m/>
    <m/>
  </r>
  <r>
    <n v="1410266"/>
    <s v="200801"/>
    <s v="2008"/>
    <s v="B"/>
    <x v="11"/>
    <s v="PH"/>
    <x v="8"/>
    <x v="0"/>
    <s v="PH"/>
    <x v="2"/>
    <s v="MA"/>
    <n v="2010"/>
    <n v="2"/>
    <x v="1"/>
    <d v="2010-05-15T00:00:00"/>
    <s v="M"/>
    <s v="MA2431"/>
    <x v="1"/>
    <m/>
    <m/>
    <m/>
    <m/>
    <m/>
    <m/>
    <m/>
  </r>
  <r>
    <n v="1410266"/>
    <s v="200802"/>
    <s v="2008"/>
    <s v="D"/>
    <x v="3"/>
    <s v="PH"/>
    <x v="3"/>
    <x v="0"/>
    <s v="PH"/>
    <x v="2"/>
    <s v="MA"/>
    <n v="2010"/>
    <n v="2"/>
    <x v="1"/>
    <d v="2010-05-15T00:00:00"/>
    <s v="M"/>
    <s v="MA3471"/>
    <x v="4"/>
    <s v="MA3832"/>
    <s v="A"/>
    <m/>
    <m/>
    <m/>
    <m/>
    <m/>
  </r>
  <r>
    <n v="1410266"/>
    <s v="200701"/>
    <s v="2007"/>
    <s v="A"/>
    <x v="0"/>
    <s v="PH"/>
    <x v="0"/>
    <x v="0"/>
    <s v="CH"/>
    <x v="2"/>
    <m/>
    <n v="2010"/>
    <n v="3"/>
    <x v="0"/>
    <d v="2010-05-15T00:00:00"/>
    <s v="M"/>
    <s v="MA1031"/>
    <x v="1"/>
    <m/>
    <m/>
    <m/>
    <m/>
    <m/>
    <m/>
    <m/>
  </r>
  <r>
    <n v="1410266"/>
    <s v="200701"/>
    <s v="2007"/>
    <s v="B"/>
    <x v="1"/>
    <s v="PH"/>
    <x v="4"/>
    <x v="3"/>
    <s v="CH"/>
    <x v="2"/>
    <m/>
    <n v="2010"/>
    <n v="3"/>
    <x v="0"/>
    <d v="2010-05-15T00:00:00"/>
    <s v="M"/>
    <s v="MA1032"/>
    <x v="4"/>
    <m/>
    <m/>
    <m/>
    <m/>
    <m/>
    <m/>
    <m/>
  </r>
  <r>
    <n v="1410266"/>
    <s v="200702"/>
    <s v="2007"/>
    <s v="C"/>
    <x v="6"/>
    <s v="PH"/>
    <x v="2"/>
    <x v="3"/>
    <s v="PH"/>
    <x v="2"/>
    <s v="MA"/>
    <n v="2010"/>
    <n v="3"/>
    <x v="0"/>
    <d v="2010-05-15T00:00:00"/>
    <s v="M"/>
    <s v="MA1033"/>
    <x v="4"/>
    <s v="MA2071"/>
    <s v="A"/>
    <m/>
    <m/>
    <m/>
    <m/>
    <m/>
  </r>
  <r>
    <n v="1410266"/>
    <s v="200702"/>
    <s v="2007"/>
    <s v="D"/>
    <x v="8"/>
    <s v="PH"/>
    <x v="6"/>
    <x v="2"/>
    <s v="PH"/>
    <x v="2"/>
    <s v="MA"/>
    <n v="2010"/>
    <n v="3"/>
    <x v="0"/>
    <d v="2010-05-15T00:00:00"/>
    <s v="M"/>
    <s v="MA1034"/>
    <x v="1"/>
    <s v="MA2271"/>
    <s v="NR"/>
    <m/>
    <m/>
    <m/>
    <m/>
    <m/>
  </r>
  <r>
    <n v="1410320"/>
    <s v="200801"/>
    <s v="2008"/>
    <s v="A"/>
    <x v="13"/>
    <s v="PH"/>
    <x v="15"/>
    <x v="1"/>
    <s v="PH"/>
    <x v="2"/>
    <m/>
    <n v="2010"/>
    <n v="2"/>
    <x v="1"/>
    <d v="2010-05-15T00:00:00"/>
    <s v="M"/>
    <m/>
    <x v="2"/>
    <m/>
    <m/>
    <m/>
    <m/>
    <m/>
    <m/>
    <m/>
  </r>
  <r>
    <n v="1410320"/>
    <s v="200802"/>
    <s v="2008"/>
    <s v="D"/>
    <x v="3"/>
    <s v="PH"/>
    <x v="3"/>
    <x v="1"/>
    <s v="ME"/>
    <x v="0"/>
    <m/>
    <n v="2010"/>
    <n v="2"/>
    <x v="1"/>
    <d v="2010-05-15T00:00:00"/>
    <s v="M"/>
    <m/>
    <x v="2"/>
    <m/>
    <m/>
    <m/>
    <m/>
    <m/>
    <m/>
    <m/>
  </r>
  <r>
    <n v="1410320"/>
    <s v="200701"/>
    <s v="2007"/>
    <s v="B"/>
    <x v="1"/>
    <s v="PH"/>
    <x v="1"/>
    <x v="1"/>
    <s v="ED"/>
    <x v="0"/>
    <m/>
    <n v="2010"/>
    <n v="3"/>
    <x v="0"/>
    <d v="2010-05-15T00:00:00"/>
    <s v="M"/>
    <s v="MA1024"/>
    <x v="0"/>
    <m/>
    <m/>
    <m/>
    <m/>
    <m/>
    <m/>
    <m/>
  </r>
  <r>
    <n v="1410320"/>
    <s v="200702"/>
    <s v="2007"/>
    <s v="C"/>
    <x v="6"/>
    <s v="PH"/>
    <x v="2"/>
    <x v="1"/>
    <s v="PH"/>
    <x v="2"/>
    <m/>
    <n v="2010"/>
    <n v="3"/>
    <x v="0"/>
    <d v="2010-05-15T00:00:00"/>
    <s v="M"/>
    <s v="MA2051"/>
    <x v="4"/>
    <m/>
    <m/>
    <m/>
    <m/>
    <m/>
    <m/>
    <m/>
  </r>
  <r>
    <n v="1410320"/>
    <s v="200702"/>
    <s v="2007"/>
    <s v="D"/>
    <x v="8"/>
    <s v="PH"/>
    <x v="6"/>
    <x v="1"/>
    <s v="PH"/>
    <x v="2"/>
    <m/>
    <n v="2010"/>
    <n v="3"/>
    <x v="0"/>
    <d v="2010-05-15T00:00:00"/>
    <s v="M"/>
    <s v="MA2611"/>
    <x v="0"/>
    <m/>
    <m/>
    <m/>
    <m/>
    <m/>
    <m/>
    <m/>
  </r>
  <r>
    <n v="1410320"/>
    <s v="200701"/>
    <s v="2007"/>
    <s v="A"/>
    <x v="0"/>
    <s v="PH"/>
    <x v="0"/>
    <x v="0"/>
    <s v="ED"/>
    <x v="0"/>
    <m/>
    <n v="2010"/>
    <n v="3"/>
    <x v="0"/>
    <d v="2010-05-15T00:00:00"/>
    <s v="M"/>
    <s v="MA1023"/>
    <x v="0"/>
    <m/>
    <m/>
    <m/>
    <m/>
    <m/>
    <m/>
    <m/>
  </r>
  <r>
    <n v="1410350"/>
    <s v="200801"/>
    <s v="2008"/>
    <s v="B"/>
    <x v="11"/>
    <s v="PH"/>
    <x v="6"/>
    <x v="1"/>
    <s v="ME"/>
    <x v="0"/>
    <m/>
    <n v="2010"/>
    <n v="2"/>
    <x v="1"/>
    <d v="2010-05-15T00:00:00"/>
    <s v="M"/>
    <m/>
    <x v="2"/>
    <m/>
    <m/>
    <m/>
    <m/>
    <m/>
    <m/>
    <m/>
  </r>
  <r>
    <n v="1410350"/>
    <s v="200802"/>
    <s v="2008"/>
    <s v="C"/>
    <x v="5"/>
    <s v="PH"/>
    <x v="2"/>
    <x v="0"/>
    <s v="ME"/>
    <x v="0"/>
    <m/>
    <n v="2010"/>
    <n v="2"/>
    <x v="1"/>
    <d v="2010-05-15T00:00:00"/>
    <s v="M"/>
    <m/>
    <x v="2"/>
    <m/>
    <m/>
    <m/>
    <m/>
    <m/>
    <m/>
    <m/>
  </r>
  <r>
    <n v="1410350"/>
    <s v="200701"/>
    <s v="2007"/>
    <s v="B"/>
    <x v="1"/>
    <s v="PH"/>
    <x v="4"/>
    <x v="0"/>
    <s v="ME"/>
    <x v="0"/>
    <m/>
    <n v="2010"/>
    <n v="3"/>
    <x v="0"/>
    <d v="2010-05-15T00:00:00"/>
    <s v="M"/>
    <s v="MA1024"/>
    <x v="1"/>
    <m/>
    <m/>
    <m/>
    <m/>
    <m/>
    <m/>
    <m/>
  </r>
  <r>
    <n v="1410350"/>
    <s v="200701"/>
    <s v="2007"/>
    <s v="A"/>
    <x v="0"/>
    <s v="PH"/>
    <x v="0"/>
    <x v="3"/>
    <s v="ME"/>
    <x v="0"/>
    <m/>
    <n v="2010"/>
    <n v="3"/>
    <x v="0"/>
    <d v="2010-05-15T00:00:00"/>
    <s v="M"/>
    <s v="MA1023"/>
    <x v="4"/>
    <m/>
    <m/>
    <m/>
    <m/>
    <m/>
    <m/>
    <m/>
  </r>
  <r>
    <n v="1410370"/>
    <s v="200702"/>
    <s v="2007"/>
    <s v="C"/>
    <x v="6"/>
    <s v="PH"/>
    <x v="5"/>
    <x v="2"/>
    <s v="ME"/>
    <x v="0"/>
    <m/>
    <n v="2010"/>
    <n v="3"/>
    <x v="0"/>
    <m/>
    <s v="M"/>
    <s v="MA1022"/>
    <x v="4"/>
    <m/>
    <m/>
    <m/>
    <m/>
    <m/>
    <m/>
    <m/>
  </r>
  <r>
    <n v="1410478"/>
    <s v="200701"/>
    <s v="2007"/>
    <s v="A"/>
    <x v="0"/>
    <s v="PH"/>
    <x v="5"/>
    <x v="1"/>
    <s v="ED"/>
    <x v="0"/>
    <m/>
    <n v="2010"/>
    <n v="3"/>
    <x v="0"/>
    <d v="2010-05-15T00:00:00"/>
    <s v="F"/>
    <s v="MA1023"/>
    <x v="4"/>
    <m/>
    <m/>
    <m/>
    <m/>
    <m/>
    <m/>
    <m/>
  </r>
  <r>
    <n v="1410478"/>
    <s v="200702"/>
    <s v="2007"/>
    <s v="D"/>
    <x v="8"/>
    <s v="PH"/>
    <x v="1"/>
    <x v="1"/>
    <s v="CM"/>
    <x v="0"/>
    <m/>
    <n v="2010"/>
    <n v="3"/>
    <x v="0"/>
    <d v="2010-05-15T00:00:00"/>
    <s v="F"/>
    <m/>
    <x v="2"/>
    <m/>
    <m/>
    <m/>
    <m/>
    <m/>
    <m/>
    <m/>
  </r>
  <r>
    <n v="1410510"/>
    <s v="200801"/>
    <s v="2008"/>
    <s v="A"/>
    <x v="13"/>
    <s v="PH"/>
    <x v="0"/>
    <x v="0"/>
    <s v="ME"/>
    <x v="0"/>
    <m/>
    <n v="2011"/>
    <n v="3"/>
    <x v="0"/>
    <d v="2011-05-14T00:00:00"/>
    <s v="M"/>
    <s v="MA1023"/>
    <x v="0"/>
    <m/>
    <m/>
    <m/>
    <m/>
    <m/>
    <m/>
    <m/>
  </r>
  <r>
    <n v="1410510"/>
    <s v="200801"/>
    <s v="2008"/>
    <s v="B"/>
    <x v="11"/>
    <s v="PH"/>
    <x v="4"/>
    <x v="0"/>
    <s v="ME"/>
    <x v="0"/>
    <m/>
    <n v="2011"/>
    <n v="3"/>
    <x v="0"/>
    <d v="2011-05-14T00:00:00"/>
    <s v="M"/>
    <s v="MA1024"/>
    <x v="3"/>
    <m/>
    <m/>
    <m/>
    <m/>
    <m/>
    <m/>
    <m/>
  </r>
  <r>
    <n v="1410510"/>
    <s v="200901"/>
    <s v="2009"/>
    <s v="A"/>
    <x v="10"/>
    <s v="PH"/>
    <x v="15"/>
    <x v="3"/>
    <s v="ME"/>
    <x v="0"/>
    <m/>
    <n v="2011"/>
    <n v="2"/>
    <x v="1"/>
    <d v="2011-05-14T00:00:00"/>
    <s v="M"/>
    <m/>
    <x v="2"/>
    <m/>
    <m/>
    <m/>
    <m/>
    <m/>
    <m/>
    <m/>
  </r>
  <r>
    <n v="1411026"/>
    <s v="200702"/>
    <s v="2007"/>
    <s v="C"/>
    <x v="6"/>
    <s v="PH"/>
    <x v="5"/>
    <x v="0"/>
    <s v="BC"/>
    <x v="2"/>
    <m/>
    <n v="2010"/>
    <n v="3"/>
    <x v="0"/>
    <m/>
    <s v="F"/>
    <m/>
    <x v="2"/>
    <m/>
    <m/>
    <m/>
    <m/>
    <m/>
    <m/>
    <m/>
  </r>
  <r>
    <n v="1411026"/>
    <s v="200702"/>
    <s v="2007"/>
    <s v="D"/>
    <x v="8"/>
    <s v="PH"/>
    <x v="1"/>
    <x v="2"/>
    <s v="BC"/>
    <x v="2"/>
    <m/>
    <n v="2010"/>
    <n v="3"/>
    <x v="0"/>
    <m/>
    <s v="F"/>
    <m/>
    <x v="2"/>
    <m/>
    <m/>
    <m/>
    <m/>
    <m/>
    <m/>
    <m/>
  </r>
  <r>
    <n v="1411298"/>
    <s v="200701"/>
    <s v="2007"/>
    <s v="A"/>
    <x v="0"/>
    <s v="PH"/>
    <x v="0"/>
    <x v="0"/>
    <s v="ED"/>
    <x v="0"/>
    <m/>
    <n v="2010"/>
    <n v="3"/>
    <x v="0"/>
    <d v="2010-05-15T00:00:00"/>
    <s v="M"/>
    <s v="MA1023"/>
    <x v="0"/>
    <m/>
    <m/>
    <m/>
    <m/>
    <m/>
    <m/>
    <m/>
  </r>
  <r>
    <n v="1411306"/>
    <s v="200801"/>
    <s v="2008"/>
    <s v="A"/>
    <x v="13"/>
    <s v="PH"/>
    <x v="5"/>
    <x v="0"/>
    <s v="CS"/>
    <x v="1"/>
    <m/>
    <n v="2010"/>
    <n v="2"/>
    <x v="1"/>
    <d v="2010-05-15T00:00:00"/>
    <s v="M"/>
    <m/>
    <x v="2"/>
    <m/>
    <m/>
    <m/>
    <m/>
    <m/>
    <m/>
    <m/>
  </r>
  <r>
    <n v="1411306"/>
    <s v="200801"/>
    <s v="2008"/>
    <s v="B"/>
    <x v="11"/>
    <s v="PH"/>
    <x v="1"/>
    <x v="0"/>
    <s v="CS"/>
    <x v="1"/>
    <m/>
    <n v="2010"/>
    <n v="2"/>
    <x v="1"/>
    <d v="2010-05-15T00:00:00"/>
    <s v="M"/>
    <m/>
    <x v="2"/>
    <m/>
    <m/>
    <m/>
    <m/>
    <m/>
    <m/>
    <m/>
  </r>
  <r>
    <n v="1411306"/>
    <s v="200802"/>
    <s v="2008"/>
    <s v="C"/>
    <x v="5"/>
    <s v="PH"/>
    <x v="2"/>
    <x v="0"/>
    <s v="CS"/>
    <x v="1"/>
    <m/>
    <n v="2010"/>
    <n v="2"/>
    <x v="1"/>
    <d v="2010-05-15T00:00:00"/>
    <s v="M"/>
    <m/>
    <x v="2"/>
    <m/>
    <m/>
    <m/>
    <m/>
    <m/>
    <m/>
    <m/>
  </r>
  <r>
    <n v="1411342"/>
    <s v="200701"/>
    <s v="2007"/>
    <s v="A"/>
    <x v="0"/>
    <s v="PH"/>
    <x v="5"/>
    <x v="1"/>
    <s v="BE"/>
    <x v="0"/>
    <m/>
    <n v="2010"/>
    <n v="3"/>
    <x v="0"/>
    <d v="2010-05-15T00:00:00"/>
    <s v="M"/>
    <s v="MA1023"/>
    <x v="1"/>
    <m/>
    <m/>
    <m/>
    <m/>
    <m/>
    <m/>
    <m/>
  </r>
  <r>
    <n v="1411342"/>
    <s v="200701"/>
    <s v="2007"/>
    <s v="B"/>
    <x v="1"/>
    <s v="PH"/>
    <x v="1"/>
    <x v="1"/>
    <s v="BE"/>
    <x v="0"/>
    <m/>
    <n v="2010"/>
    <n v="3"/>
    <x v="0"/>
    <d v="2010-05-15T00:00:00"/>
    <s v="M"/>
    <s v="MA1024"/>
    <x v="4"/>
    <m/>
    <m/>
    <m/>
    <m/>
    <m/>
    <m/>
    <m/>
  </r>
  <r>
    <n v="1411356"/>
    <s v="200702"/>
    <s v="2007"/>
    <s v="C"/>
    <x v="6"/>
    <s v="PH"/>
    <x v="5"/>
    <x v="1"/>
    <s v="CE"/>
    <x v="0"/>
    <m/>
    <n v="2010"/>
    <n v="3"/>
    <x v="0"/>
    <d v="2010-05-15T00:00:00"/>
    <s v="M"/>
    <s v="MA2071"/>
    <x v="0"/>
    <m/>
    <m/>
    <m/>
    <m/>
    <m/>
    <m/>
    <m/>
  </r>
  <r>
    <n v="1411356"/>
    <s v="200702"/>
    <s v="2007"/>
    <s v="D"/>
    <x v="8"/>
    <s v="PH"/>
    <x v="1"/>
    <x v="0"/>
    <s v="CE"/>
    <x v="0"/>
    <m/>
    <n v="2010"/>
    <n v="3"/>
    <x v="0"/>
    <d v="2010-05-15T00:00:00"/>
    <s v="M"/>
    <s v="MA2611"/>
    <x v="1"/>
    <m/>
    <m/>
    <m/>
    <m/>
    <m/>
    <m/>
    <m/>
  </r>
  <r>
    <n v="1411370"/>
    <s v="200701"/>
    <s v="2007"/>
    <s v="A"/>
    <x v="0"/>
    <s v="PH"/>
    <x v="5"/>
    <x v="1"/>
    <s v="CE"/>
    <x v="0"/>
    <m/>
    <n v="2010"/>
    <n v="3"/>
    <x v="0"/>
    <d v="2010-05-15T00:00:00"/>
    <s v="M"/>
    <s v="MA1023"/>
    <x v="4"/>
    <m/>
    <m/>
    <m/>
    <m/>
    <m/>
    <m/>
    <m/>
  </r>
  <r>
    <n v="1411370"/>
    <s v="200702"/>
    <s v="2007"/>
    <s v="D"/>
    <x v="8"/>
    <s v="PH"/>
    <x v="1"/>
    <x v="0"/>
    <s v="CM"/>
    <x v="0"/>
    <m/>
    <n v="2010"/>
    <n v="3"/>
    <x v="0"/>
    <d v="2010-05-15T00:00:00"/>
    <s v="M"/>
    <m/>
    <x v="2"/>
    <m/>
    <m/>
    <m/>
    <m/>
    <m/>
    <m/>
    <m/>
  </r>
  <r>
    <n v="1411538"/>
    <s v="201002"/>
    <s v="2010"/>
    <s v="C"/>
    <x v="9"/>
    <s v="PH"/>
    <x v="5"/>
    <x v="2"/>
    <s v="BIO"/>
    <x v="2"/>
    <m/>
    <n v="2010"/>
    <n v="0"/>
    <x v="1"/>
    <d v="2010-05-15T00:00:00"/>
    <s v="M"/>
    <m/>
    <x v="2"/>
    <m/>
    <m/>
    <m/>
    <m/>
    <m/>
    <m/>
    <m/>
  </r>
  <r>
    <n v="1411642"/>
    <s v="200901"/>
    <s v="2009"/>
    <s v="A"/>
    <x v="10"/>
    <s v="PH"/>
    <x v="7"/>
    <x v="1"/>
    <s v="PH"/>
    <x v="2"/>
    <m/>
    <n v="2010"/>
    <n v="1"/>
    <x v="1"/>
    <d v="2010-05-15T00:00:00"/>
    <s v="F"/>
    <s v="MA4451"/>
    <x v="4"/>
    <m/>
    <m/>
    <m/>
    <m/>
    <m/>
    <m/>
    <m/>
  </r>
  <r>
    <n v="1411642"/>
    <s v="200901"/>
    <s v="2009"/>
    <s v="B"/>
    <x v="4"/>
    <s v="PH"/>
    <x v="9"/>
    <x v="1"/>
    <s v="PH"/>
    <x v="2"/>
    <m/>
    <n v="2010"/>
    <n v="1"/>
    <x v="1"/>
    <d v="2010-05-15T00:00:00"/>
    <s v="F"/>
    <m/>
    <x v="2"/>
    <m/>
    <m/>
    <m/>
    <m/>
    <m/>
    <m/>
    <m/>
  </r>
  <r>
    <n v="1411642"/>
    <s v="200901"/>
    <s v="2009"/>
    <s v="B"/>
    <x v="4"/>
    <s v="PH"/>
    <x v="12"/>
    <x v="1"/>
    <s v="PH"/>
    <x v="2"/>
    <m/>
    <n v="2010"/>
    <n v="1"/>
    <x v="1"/>
    <d v="2010-05-15T00:00:00"/>
    <s v="F"/>
    <m/>
    <x v="2"/>
    <m/>
    <m/>
    <m/>
    <m/>
    <m/>
    <m/>
    <m/>
  </r>
  <r>
    <n v="1411642"/>
    <s v="200902"/>
    <s v="2009"/>
    <s v="C"/>
    <x v="2"/>
    <s v="PH"/>
    <x v="13"/>
    <x v="1"/>
    <s v="PH"/>
    <x v="2"/>
    <m/>
    <n v="2010"/>
    <n v="1"/>
    <x v="1"/>
    <d v="2010-05-15T00:00:00"/>
    <s v="F"/>
    <m/>
    <x v="2"/>
    <m/>
    <m/>
    <m/>
    <m/>
    <m/>
    <m/>
    <m/>
  </r>
  <r>
    <n v="1411642"/>
    <s v="200902"/>
    <s v="2009"/>
    <s v="C"/>
    <x v="2"/>
    <s v="PH"/>
    <x v="25"/>
    <x v="1"/>
    <s v="PH"/>
    <x v="2"/>
    <m/>
    <n v="2010"/>
    <n v="1"/>
    <x v="1"/>
    <d v="2010-05-15T00:00:00"/>
    <s v="F"/>
    <m/>
    <x v="2"/>
    <m/>
    <m/>
    <m/>
    <m/>
    <m/>
    <m/>
    <m/>
  </r>
  <r>
    <n v="1411642"/>
    <s v="200902"/>
    <s v="2009"/>
    <s v="D"/>
    <x v="7"/>
    <s v="PH"/>
    <x v="20"/>
    <x v="1"/>
    <s v="PH"/>
    <x v="2"/>
    <m/>
    <n v="2010"/>
    <n v="1"/>
    <x v="1"/>
    <d v="2010-05-15T00:00:00"/>
    <s v="F"/>
    <m/>
    <x v="2"/>
    <m/>
    <m/>
    <m/>
    <m/>
    <m/>
    <m/>
    <m/>
  </r>
  <r>
    <n v="1411642"/>
    <s v="200801"/>
    <s v="2008"/>
    <s v="A"/>
    <x v="13"/>
    <s v="PH"/>
    <x v="15"/>
    <x v="1"/>
    <s v="PH"/>
    <x v="2"/>
    <m/>
    <n v="2010"/>
    <n v="2"/>
    <x v="1"/>
    <d v="2010-05-15T00:00:00"/>
    <s v="F"/>
    <s v="MA2051"/>
    <x v="4"/>
    <s v="MA2611"/>
    <s v="A"/>
    <m/>
    <m/>
    <m/>
    <m/>
    <m/>
  </r>
  <r>
    <n v="1411642"/>
    <s v="200801"/>
    <s v="2008"/>
    <s v="B"/>
    <x v="11"/>
    <s v="PH"/>
    <x v="8"/>
    <x v="1"/>
    <s v="PH"/>
    <x v="2"/>
    <m/>
    <n v="2010"/>
    <n v="2"/>
    <x v="1"/>
    <d v="2010-05-15T00:00:00"/>
    <s v="F"/>
    <s v="MA2071"/>
    <x v="4"/>
    <m/>
    <m/>
    <m/>
    <m/>
    <m/>
    <m/>
    <m/>
  </r>
  <r>
    <n v="1411642"/>
    <s v="200802"/>
    <s v="2008"/>
    <s v="C"/>
    <x v="5"/>
    <s v="PH"/>
    <x v="17"/>
    <x v="1"/>
    <s v="PH"/>
    <x v="2"/>
    <m/>
    <n v="2010"/>
    <n v="2"/>
    <x v="1"/>
    <d v="2010-05-15T00:00:00"/>
    <s v="F"/>
    <s v="MA2251"/>
    <x v="4"/>
    <m/>
    <m/>
    <m/>
    <m/>
    <m/>
    <m/>
    <m/>
  </r>
  <r>
    <n v="1411642"/>
    <s v="200802"/>
    <s v="2008"/>
    <s v="D"/>
    <x v="3"/>
    <s v="PH"/>
    <x v="10"/>
    <x v="1"/>
    <s v="PH"/>
    <x v="2"/>
    <m/>
    <n v="2010"/>
    <n v="2"/>
    <x v="1"/>
    <d v="2010-05-15T00:00:00"/>
    <s v="F"/>
    <m/>
    <x v="2"/>
    <m/>
    <m/>
    <m/>
    <m/>
    <m/>
    <m/>
    <m/>
  </r>
  <r>
    <n v="1411642"/>
    <s v="200701"/>
    <s v="2007"/>
    <s v="A"/>
    <x v="0"/>
    <s v="PH"/>
    <x v="5"/>
    <x v="1"/>
    <s v="PH"/>
    <x v="2"/>
    <m/>
    <n v="2010"/>
    <n v="3"/>
    <x v="0"/>
    <d v="2010-05-15T00:00:00"/>
    <s v="F"/>
    <s v="MA1021"/>
    <x v="4"/>
    <m/>
    <m/>
    <m/>
    <m/>
    <m/>
    <m/>
    <m/>
  </r>
  <r>
    <n v="1411642"/>
    <s v="200701"/>
    <s v="2007"/>
    <s v="B"/>
    <x v="1"/>
    <s v="PH"/>
    <x v="1"/>
    <x v="1"/>
    <s v="PH"/>
    <x v="2"/>
    <m/>
    <n v="2010"/>
    <n v="3"/>
    <x v="0"/>
    <d v="2010-05-15T00:00:00"/>
    <s v="F"/>
    <s v="MA1022"/>
    <x v="4"/>
    <m/>
    <m/>
    <m/>
    <m/>
    <m/>
    <m/>
    <m/>
  </r>
  <r>
    <n v="1411642"/>
    <s v="200702"/>
    <s v="2007"/>
    <s v="C"/>
    <x v="6"/>
    <s v="PH"/>
    <x v="2"/>
    <x v="1"/>
    <s v="PH"/>
    <x v="2"/>
    <m/>
    <n v="2010"/>
    <n v="3"/>
    <x v="0"/>
    <d v="2010-05-15T00:00:00"/>
    <s v="F"/>
    <s v="MA1023"/>
    <x v="4"/>
    <m/>
    <m/>
    <m/>
    <m/>
    <m/>
    <m/>
    <m/>
  </r>
  <r>
    <n v="1411642"/>
    <s v="200702"/>
    <s v="2007"/>
    <s v="D"/>
    <x v="8"/>
    <s v="PH"/>
    <x v="6"/>
    <x v="1"/>
    <s v="PH"/>
    <x v="2"/>
    <m/>
    <n v="2010"/>
    <n v="3"/>
    <x v="0"/>
    <d v="2010-05-15T00:00:00"/>
    <s v="F"/>
    <s v="MA1024"/>
    <x v="4"/>
    <m/>
    <m/>
    <m/>
    <m/>
    <m/>
    <m/>
    <m/>
  </r>
  <r>
    <n v="1411642"/>
    <s v="200902"/>
    <s v="2009"/>
    <s v="D"/>
    <x v="7"/>
    <s v="PH"/>
    <x v="21"/>
    <x v="0"/>
    <s v="PH"/>
    <x v="2"/>
    <m/>
    <n v="2010"/>
    <n v="1"/>
    <x v="1"/>
    <d v="2010-05-15T00:00:00"/>
    <s v="F"/>
    <m/>
    <x v="2"/>
    <m/>
    <m/>
    <m/>
    <m/>
    <m/>
    <m/>
    <m/>
  </r>
  <r>
    <n v="1411812"/>
    <s v="200702"/>
    <s v="2007"/>
    <s v="C"/>
    <x v="6"/>
    <s v="PH"/>
    <x v="5"/>
    <x v="1"/>
    <s v="CM"/>
    <x v="0"/>
    <m/>
    <n v="2010"/>
    <n v="3"/>
    <x v="0"/>
    <d v="2010-05-15T00:00:00"/>
    <s v="F"/>
    <s v="MA1024"/>
    <x v="0"/>
    <m/>
    <m/>
    <m/>
    <m/>
    <m/>
    <m/>
    <m/>
  </r>
  <r>
    <n v="1411812"/>
    <s v="200702"/>
    <s v="2007"/>
    <s v="D"/>
    <x v="8"/>
    <s v="PH"/>
    <x v="1"/>
    <x v="0"/>
    <s v="CM"/>
    <x v="0"/>
    <m/>
    <n v="2010"/>
    <n v="3"/>
    <x v="0"/>
    <d v="2010-05-15T00:00:00"/>
    <s v="F"/>
    <m/>
    <x v="2"/>
    <m/>
    <m/>
    <m/>
    <m/>
    <m/>
    <m/>
    <m/>
  </r>
  <r>
    <n v="1411892"/>
    <s v="200801"/>
    <s v="2008"/>
    <s v="A"/>
    <x v="13"/>
    <s v="PH"/>
    <x v="0"/>
    <x v="0"/>
    <s v="ECE"/>
    <x v="0"/>
    <m/>
    <n v="2011"/>
    <n v="3"/>
    <x v="0"/>
    <d v="2011-05-14T00:00:00"/>
    <s v="M"/>
    <s v="MA1023"/>
    <x v="0"/>
    <m/>
    <m/>
    <m/>
    <m/>
    <m/>
    <m/>
    <m/>
  </r>
  <r>
    <n v="1411892"/>
    <s v="200801"/>
    <s v="2008"/>
    <s v="B"/>
    <x v="11"/>
    <s v="PH"/>
    <x v="4"/>
    <x v="3"/>
    <s v="ECE"/>
    <x v="0"/>
    <m/>
    <n v="2011"/>
    <n v="3"/>
    <x v="0"/>
    <d v="2011-05-14T00:00:00"/>
    <s v="M"/>
    <s v="MA1024"/>
    <x v="0"/>
    <m/>
    <m/>
    <m/>
    <m/>
    <m/>
    <m/>
    <m/>
  </r>
  <r>
    <n v="1412036"/>
    <s v="200802"/>
    <s v="2008"/>
    <s v="C"/>
    <x v="5"/>
    <s v="PH"/>
    <x v="5"/>
    <x v="0"/>
    <s v="ME"/>
    <x v="0"/>
    <m/>
    <n v="2010"/>
    <n v="2"/>
    <x v="1"/>
    <d v="2010-05-15T00:00:00"/>
    <s v="F"/>
    <s v="MA2611"/>
    <x v="1"/>
    <m/>
    <m/>
    <m/>
    <m/>
    <m/>
    <m/>
    <m/>
  </r>
  <r>
    <n v="1412036"/>
    <s v="200702"/>
    <s v="2007"/>
    <s v="C"/>
    <x v="6"/>
    <s v="PH"/>
    <x v="5"/>
    <x v="2"/>
    <s v="ME"/>
    <x v="0"/>
    <m/>
    <n v="2010"/>
    <n v="3"/>
    <x v="0"/>
    <d v="2010-05-15T00:00:00"/>
    <s v="F"/>
    <s v="MA1022"/>
    <x v="1"/>
    <m/>
    <m/>
    <m/>
    <m/>
    <m/>
    <m/>
    <m/>
  </r>
  <r>
    <n v="1412042"/>
    <s v="200702"/>
    <s v="2007"/>
    <s v="C"/>
    <x v="6"/>
    <s v="PH"/>
    <x v="5"/>
    <x v="0"/>
    <s v="CM"/>
    <x v="0"/>
    <m/>
    <n v="2010"/>
    <n v="3"/>
    <x v="0"/>
    <d v="2010-05-15T00:00:00"/>
    <s v="F"/>
    <s v="MA2051"/>
    <x v="4"/>
    <m/>
    <m/>
    <m/>
    <m/>
    <m/>
    <m/>
    <m/>
  </r>
  <r>
    <n v="1412042"/>
    <s v="200702"/>
    <s v="2007"/>
    <s v="D"/>
    <x v="8"/>
    <s v="PH"/>
    <x v="1"/>
    <x v="0"/>
    <s v="CM"/>
    <x v="0"/>
    <m/>
    <n v="2010"/>
    <n v="3"/>
    <x v="0"/>
    <d v="2010-05-15T00:00:00"/>
    <s v="F"/>
    <m/>
    <x v="2"/>
    <m/>
    <m/>
    <m/>
    <m/>
    <m/>
    <m/>
    <m/>
  </r>
  <r>
    <n v="1412156"/>
    <s v="201001"/>
    <s v="2010"/>
    <s v="A"/>
    <x v="19"/>
    <s v="PH"/>
    <x v="5"/>
    <x v="0"/>
    <s v="ED"/>
    <x v="0"/>
    <m/>
    <n v="2013"/>
    <n v="3"/>
    <x v="0"/>
    <m/>
    <s v="M"/>
    <s v="MA1021"/>
    <x v="4"/>
    <m/>
    <m/>
    <m/>
    <m/>
    <m/>
    <m/>
    <m/>
  </r>
  <r>
    <n v="1412156"/>
    <s v="201001"/>
    <s v="2010"/>
    <s v="B"/>
    <x v="14"/>
    <s v="PH"/>
    <x v="1"/>
    <x v="0"/>
    <s v="ED"/>
    <x v="0"/>
    <m/>
    <n v="2013"/>
    <n v="3"/>
    <x v="0"/>
    <m/>
    <s v="M"/>
    <s v="MA1022"/>
    <x v="4"/>
    <m/>
    <m/>
    <m/>
    <m/>
    <m/>
    <m/>
    <m/>
  </r>
  <r>
    <n v="1412198"/>
    <s v="201001"/>
    <s v="2010"/>
    <s v="A"/>
    <x v="19"/>
    <s v="PH"/>
    <x v="5"/>
    <x v="0"/>
    <s v="ME"/>
    <x v="0"/>
    <m/>
    <n v="2013"/>
    <n v="3"/>
    <x v="0"/>
    <m/>
    <s v="M"/>
    <s v="MA1021"/>
    <x v="4"/>
    <m/>
    <m/>
    <m/>
    <m/>
    <n v="7.8333329999999997"/>
    <n v="2.5"/>
    <n v="4"/>
  </r>
  <r>
    <n v="1412198"/>
    <s v="201001"/>
    <s v="2010"/>
    <s v="B"/>
    <x v="14"/>
    <s v="PH"/>
    <x v="1"/>
    <x v="3"/>
    <s v="ME"/>
    <x v="0"/>
    <m/>
    <n v="2013"/>
    <n v="3"/>
    <x v="0"/>
    <m/>
    <s v="M"/>
    <s v="MA1022"/>
    <x v="1"/>
    <m/>
    <m/>
    <m/>
    <m/>
    <n v="7.8333329999999997"/>
    <n v="2.5"/>
    <n v="4"/>
  </r>
  <r>
    <n v="1412306"/>
    <s v="201002"/>
    <s v="2010"/>
    <s v="C"/>
    <x v="9"/>
    <s v="PH"/>
    <x v="0"/>
    <x v="3"/>
    <s v="BE"/>
    <x v="0"/>
    <m/>
    <n v="2013"/>
    <n v="3"/>
    <x v="0"/>
    <m/>
    <s v="M"/>
    <s v="MA1023"/>
    <x v="1"/>
    <m/>
    <m/>
    <m/>
    <m/>
    <n v="10"/>
    <n v="3.5"/>
    <n v="5"/>
  </r>
  <r>
    <n v="1412306"/>
    <s v="201002"/>
    <s v="2010"/>
    <s v="D"/>
    <x v="17"/>
    <s v="PH"/>
    <x v="4"/>
    <x v="3"/>
    <s v="BE"/>
    <x v="0"/>
    <m/>
    <n v="2013"/>
    <n v="3"/>
    <x v="0"/>
    <m/>
    <s v="M"/>
    <s v="MA1024"/>
    <x v="4"/>
    <m/>
    <m/>
    <m/>
    <m/>
    <n v="10"/>
    <n v="3.5"/>
    <n v="5"/>
  </r>
  <r>
    <n v="1412308"/>
    <s v="201201"/>
    <s v="2012"/>
    <s v="A"/>
    <x v="23"/>
    <s v="PH"/>
    <x v="0"/>
    <x v="3"/>
    <s v="BE"/>
    <x v="0"/>
    <m/>
    <n v="2015"/>
    <n v="3"/>
    <x v="0"/>
    <m/>
    <s v="F"/>
    <s v="MA1023"/>
    <x v="4"/>
    <m/>
    <m/>
    <m/>
    <m/>
    <n v="13"/>
    <n v="8"/>
    <n v="8"/>
  </r>
  <r>
    <n v="1443272"/>
    <s v="201102"/>
    <s v="2011"/>
    <s v="C"/>
    <x v="21"/>
    <s v="PH"/>
    <x v="2"/>
    <x v="1"/>
    <s v="RBE"/>
    <x v="0"/>
    <m/>
    <n v="2014"/>
    <n v="3"/>
    <x v="0"/>
    <m/>
    <s v="M"/>
    <m/>
    <x v="2"/>
    <m/>
    <m/>
    <m/>
    <m/>
    <m/>
    <m/>
    <m/>
  </r>
  <r>
    <n v="1444466"/>
    <s v="201101"/>
    <s v="2011"/>
    <s v="B"/>
    <x v="22"/>
    <s v="PH"/>
    <x v="4"/>
    <x v="1"/>
    <s v="RBE"/>
    <x v="0"/>
    <m/>
    <n v="2014"/>
    <n v="3"/>
    <x v="0"/>
    <m/>
    <s v="M"/>
    <s v="MA2051"/>
    <x v="1"/>
    <m/>
    <m/>
    <m/>
    <m/>
    <n v="15"/>
    <n v="8"/>
    <n v="9"/>
  </r>
  <r>
    <n v="1412376"/>
    <s v="201002"/>
    <s v="2010"/>
    <s v="C"/>
    <x v="9"/>
    <s v="PH"/>
    <x v="5"/>
    <x v="1"/>
    <s v="AE"/>
    <x v="0"/>
    <m/>
    <n v="2013"/>
    <n v="3"/>
    <x v="0"/>
    <m/>
    <s v="M"/>
    <s v="MA1023"/>
    <x v="1"/>
    <m/>
    <m/>
    <m/>
    <m/>
    <m/>
    <m/>
    <m/>
  </r>
  <r>
    <n v="1412376"/>
    <s v="201101"/>
    <s v="2011"/>
    <s v="A"/>
    <x v="15"/>
    <s v="PH"/>
    <x v="2"/>
    <x v="0"/>
    <s v="AE"/>
    <x v="0"/>
    <m/>
    <n v="2013"/>
    <n v="2"/>
    <x v="1"/>
    <m/>
    <s v="M"/>
    <m/>
    <x v="2"/>
    <m/>
    <m/>
    <m/>
    <m/>
    <m/>
    <m/>
    <m/>
  </r>
  <r>
    <n v="1412376"/>
    <s v="201002"/>
    <s v="2010"/>
    <s v="D"/>
    <x v="17"/>
    <s v="PH"/>
    <x v="1"/>
    <x v="0"/>
    <s v="AE"/>
    <x v="0"/>
    <m/>
    <n v="2013"/>
    <n v="3"/>
    <x v="0"/>
    <m/>
    <s v="M"/>
    <s v="MA1024"/>
    <x v="0"/>
    <m/>
    <m/>
    <m/>
    <m/>
    <m/>
    <m/>
    <m/>
  </r>
  <r>
    <n v="1412376"/>
    <s v="201102"/>
    <s v="2011"/>
    <s v="C"/>
    <x v="21"/>
    <s v="PH"/>
    <x v="15"/>
    <x v="3"/>
    <s v="AE"/>
    <x v="0"/>
    <m/>
    <n v="2013"/>
    <n v="2"/>
    <x v="1"/>
    <m/>
    <s v="M"/>
    <s v="MA2071"/>
    <x v="0"/>
    <m/>
    <m/>
    <m/>
    <m/>
    <m/>
    <m/>
    <m/>
  </r>
  <r>
    <n v="1412394"/>
    <s v="201001"/>
    <s v="2010"/>
    <s v="A"/>
    <x v="19"/>
    <s v="PH"/>
    <x v="0"/>
    <x v="1"/>
    <s v="ED"/>
    <x v="0"/>
    <m/>
    <n v="2013"/>
    <n v="3"/>
    <x v="0"/>
    <m/>
    <s v="M"/>
    <s v="MA1023"/>
    <x v="0"/>
    <m/>
    <m/>
    <m/>
    <m/>
    <m/>
    <m/>
    <m/>
  </r>
  <r>
    <n v="1412394"/>
    <s v="201001"/>
    <s v="2010"/>
    <s v="B"/>
    <x v="14"/>
    <s v="PH"/>
    <x v="4"/>
    <x v="1"/>
    <s v="ED"/>
    <x v="0"/>
    <m/>
    <n v="2013"/>
    <n v="3"/>
    <x v="0"/>
    <m/>
    <s v="M"/>
    <s v="MA1024"/>
    <x v="0"/>
    <m/>
    <m/>
    <m/>
    <m/>
    <m/>
    <m/>
    <m/>
  </r>
  <r>
    <n v="1412454"/>
    <s v="200701"/>
    <s v="2007"/>
    <s v="B"/>
    <x v="1"/>
    <s v="PH"/>
    <x v="1"/>
    <x v="1"/>
    <s v="ED"/>
    <x v="0"/>
    <m/>
    <n v="2010"/>
    <n v="3"/>
    <x v="0"/>
    <d v="2010-10-07T00:00:00"/>
    <s v="M"/>
    <s v="MA1022"/>
    <x v="4"/>
    <m/>
    <m/>
    <m/>
    <m/>
    <m/>
    <m/>
    <m/>
  </r>
  <r>
    <n v="1412454"/>
    <s v="200701"/>
    <s v="2007"/>
    <s v="A"/>
    <x v="0"/>
    <s v="PH"/>
    <x v="5"/>
    <x v="0"/>
    <s v="ED"/>
    <x v="0"/>
    <m/>
    <n v="2010"/>
    <n v="3"/>
    <x v="0"/>
    <d v="2010-10-07T00:00:00"/>
    <s v="M"/>
    <s v="MA1021"/>
    <x v="1"/>
    <m/>
    <m/>
    <m/>
    <m/>
    <m/>
    <m/>
    <m/>
  </r>
  <r>
    <n v="1412750"/>
    <s v="200802"/>
    <s v="2008"/>
    <s v="D"/>
    <x v="3"/>
    <s v="PH"/>
    <x v="6"/>
    <x v="1"/>
    <s v="ME"/>
    <x v="0"/>
    <m/>
    <n v="2010"/>
    <n v="2"/>
    <x v="1"/>
    <d v="2010-05-15T00:00:00"/>
    <s v="F"/>
    <m/>
    <x v="2"/>
    <m/>
    <m/>
    <m/>
    <m/>
    <m/>
    <m/>
    <m/>
  </r>
  <r>
    <n v="1412750"/>
    <s v="200701"/>
    <s v="2007"/>
    <s v="A"/>
    <x v="0"/>
    <s v="PH"/>
    <x v="5"/>
    <x v="1"/>
    <s v="ED"/>
    <x v="0"/>
    <m/>
    <n v="2010"/>
    <n v="3"/>
    <x v="0"/>
    <d v="2010-05-15T00:00:00"/>
    <s v="F"/>
    <s v="MA1023"/>
    <x v="4"/>
    <m/>
    <m/>
    <m/>
    <m/>
    <m/>
    <m/>
    <m/>
  </r>
  <r>
    <n v="1412750"/>
    <s v="200701"/>
    <s v="2007"/>
    <s v="B"/>
    <x v="1"/>
    <s v="PH"/>
    <x v="1"/>
    <x v="1"/>
    <s v="ED"/>
    <x v="0"/>
    <m/>
    <n v="2010"/>
    <n v="3"/>
    <x v="0"/>
    <d v="2010-05-15T00:00:00"/>
    <s v="F"/>
    <s v="MA1024"/>
    <x v="4"/>
    <m/>
    <m/>
    <m/>
    <m/>
    <m/>
    <m/>
    <m/>
  </r>
  <r>
    <n v="1412884"/>
    <s v="201101"/>
    <s v="2011"/>
    <s v="A"/>
    <x v="15"/>
    <s v="PH"/>
    <x v="5"/>
    <x v="3"/>
    <s v="ND"/>
    <x v="3"/>
    <m/>
    <n v="2014"/>
    <n v="3"/>
    <x v="0"/>
    <m/>
    <s v="F"/>
    <s v="MA1022"/>
    <x v="0"/>
    <m/>
    <m/>
    <m/>
    <m/>
    <n v="10"/>
    <n v="4.5"/>
    <n v="7"/>
  </r>
  <r>
    <n v="1412884"/>
    <s v="201101"/>
    <s v="2011"/>
    <s v="B"/>
    <x v="22"/>
    <s v="PH"/>
    <x v="1"/>
    <x v="3"/>
    <s v="ND"/>
    <x v="3"/>
    <m/>
    <n v="2014"/>
    <n v="3"/>
    <x v="0"/>
    <m/>
    <s v="F"/>
    <s v="MA1023"/>
    <x v="0"/>
    <m/>
    <m/>
    <m/>
    <m/>
    <n v="10"/>
    <n v="4.5"/>
    <n v="7"/>
  </r>
  <r>
    <n v="1412896"/>
    <s v="201201"/>
    <s v="2012"/>
    <s v="A"/>
    <x v="23"/>
    <s v="PH"/>
    <x v="5"/>
    <x v="3"/>
    <s v="ED"/>
    <x v="0"/>
    <m/>
    <n v="2015"/>
    <n v="3"/>
    <x v="0"/>
    <m/>
    <s v="M"/>
    <s v="MA1021"/>
    <x v="0"/>
    <m/>
    <m/>
    <m/>
    <m/>
    <m/>
    <m/>
    <m/>
  </r>
  <r>
    <n v="1413412"/>
    <s v="200701"/>
    <s v="2007"/>
    <s v="A"/>
    <x v="0"/>
    <s v="PH"/>
    <x v="5"/>
    <x v="0"/>
    <s v="ECE"/>
    <x v="0"/>
    <m/>
    <n v="2010"/>
    <n v="3"/>
    <x v="0"/>
    <d v="2010-05-15T00:00:00"/>
    <s v="M"/>
    <s v="MA1022"/>
    <x v="1"/>
    <m/>
    <m/>
    <m/>
    <m/>
    <m/>
    <m/>
    <m/>
  </r>
  <r>
    <n v="1413412"/>
    <s v="200701"/>
    <s v="2007"/>
    <s v="B"/>
    <x v="1"/>
    <s v="PH"/>
    <x v="1"/>
    <x v="0"/>
    <s v="ECE"/>
    <x v="0"/>
    <m/>
    <n v="2010"/>
    <n v="3"/>
    <x v="0"/>
    <d v="2010-05-15T00:00:00"/>
    <s v="M"/>
    <s v="MA1023"/>
    <x v="1"/>
    <m/>
    <m/>
    <m/>
    <m/>
    <m/>
    <m/>
    <m/>
  </r>
  <r>
    <n v="1413436"/>
    <s v="200803"/>
    <s v="2008"/>
    <s v="E"/>
    <x v="16"/>
    <s v="PH"/>
    <x v="1"/>
    <x v="1"/>
    <s v="CS"/>
    <x v="1"/>
    <m/>
    <n v="2010"/>
    <n v="2"/>
    <x v="1"/>
    <d v="2010-05-15T00:00:00"/>
    <s v="M"/>
    <m/>
    <x v="2"/>
    <m/>
    <m/>
    <m/>
    <m/>
    <m/>
    <m/>
    <m/>
  </r>
  <r>
    <n v="1413436"/>
    <s v="200802"/>
    <s v="2008"/>
    <s v="C"/>
    <x v="5"/>
    <s v="PH"/>
    <x v="5"/>
    <x v="2"/>
    <s v="CS"/>
    <x v="1"/>
    <m/>
    <n v="2010"/>
    <n v="2"/>
    <x v="1"/>
    <d v="2010-05-15T00:00:00"/>
    <s v="M"/>
    <m/>
    <x v="2"/>
    <m/>
    <m/>
    <m/>
    <m/>
    <m/>
    <m/>
    <m/>
  </r>
  <r>
    <n v="1413726"/>
    <s v="200802"/>
    <s v="2008"/>
    <s v="D"/>
    <x v="3"/>
    <s v="PH"/>
    <x v="19"/>
    <x v="1"/>
    <s v="AE"/>
    <x v="0"/>
    <m/>
    <n v="2010"/>
    <n v="2"/>
    <x v="1"/>
    <d v="2010-05-15T00:00:00"/>
    <s v="M"/>
    <m/>
    <x v="2"/>
    <m/>
    <m/>
    <m/>
    <m/>
    <m/>
    <m/>
    <m/>
  </r>
  <r>
    <n v="1413726"/>
    <s v="200902"/>
    <s v="2009"/>
    <s v="C"/>
    <x v="2"/>
    <s v="PH"/>
    <x v="2"/>
    <x v="0"/>
    <s v="AE"/>
    <x v="0"/>
    <m/>
    <n v="2010"/>
    <n v="1"/>
    <x v="1"/>
    <d v="2010-05-15T00:00:00"/>
    <s v="M"/>
    <m/>
    <x v="2"/>
    <m/>
    <m/>
    <m/>
    <m/>
    <m/>
    <m/>
    <m/>
  </r>
  <r>
    <n v="1413726"/>
    <s v="200801"/>
    <s v="2008"/>
    <s v="A"/>
    <x v="13"/>
    <s v="PH"/>
    <x v="15"/>
    <x v="0"/>
    <s v="AE"/>
    <x v="0"/>
    <m/>
    <n v="2010"/>
    <n v="2"/>
    <x v="1"/>
    <d v="2010-05-15T00:00:00"/>
    <s v="M"/>
    <m/>
    <x v="2"/>
    <m/>
    <m/>
    <m/>
    <m/>
    <m/>
    <m/>
    <m/>
  </r>
  <r>
    <n v="1413726"/>
    <s v="200801"/>
    <s v="2008"/>
    <s v="B"/>
    <x v="11"/>
    <s v="PH"/>
    <x v="8"/>
    <x v="0"/>
    <s v="AE"/>
    <x v="0"/>
    <m/>
    <n v="2010"/>
    <n v="2"/>
    <x v="1"/>
    <d v="2010-05-15T00:00:00"/>
    <s v="M"/>
    <s v="MA2071"/>
    <x v="4"/>
    <m/>
    <m/>
    <m/>
    <m/>
    <m/>
    <m/>
    <m/>
  </r>
  <r>
    <n v="1413726"/>
    <s v="200701"/>
    <s v="2007"/>
    <s v="A"/>
    <x v="0"/>
    <s v="PH"/>
    <x v="5"/>
    <x v="0"/>
    <s v="ED"/>
    <x v="0"/>
    <m/>
    <n v="2010"/>
    <n v="3"/>
    <x v="0"/>
    <d v="2010-05-15T00:00:00"/>
    <s v="M"/>
    <s v="MA1023"/>
    <x v="4"/>
    <m/>
    <m/>
    <m/>
    <m/>
    <m/>
    <m/>
    <m/>
  </r>
  <r>
    <n v="1413726"/>
    <s v="200701"/>
    <s v="2007"/>
    <s v="B"/>
    <x v="1"/>
    <s v="PH"/>
    <x v="1"/>
    <x v="0"/>
    <s v="ED"/>
    <x v="0"/>
    <m/>
    <n v="2010"/>
    <n v="3"/>
    <x v="0"/>
    <d v="2010-05-15T00:00:00"/>
    <s v="M"/>
    <s v="MA1024"/>
    <x v="1"/>
    <m/>
    <m/>
    <m/>
    <m/>
    <m/>
    <m/>
    <m/>
  </r>
  <r>
    <n v="1413726"/>
    <s v="200902"/>
    <s v="2009"/>
    <s v="D"/>
    <x v="7"/>
    <s v="PH"/>
    <x v="6"/>
    <x v="3"/>
    <s v="AE"/>
    <x v="0"/>
    <m/>
    <n v="2010"/>
    <n v="1"/>
    <x v="1"/>
    <d v="2010-05-15T00:00:00"/>
    <s v="M"/>
    <m/>
    <x v="2"/>
    <m/>
    <m/>
    <m/>
    <m/>
    <m/>
    <m/>
    <m/>
  </r>
  <r>
    <n v="1413726"/>
    <s v="201002"/>
    <s v="2010"/>
    <s v="D"/>
    <x v="17"/>
    <s v="PH"/>
    <x v="17"/>
    <x v="2"/>
    <s v="AE"/>
    <x v="0"/>
    <m/>
    <n v="2010"/>
    <n v="0"/>
    <x v="1"/>
    <d v="2010-05-15T00:00:00"/>
    <s v="M"/>
    <m/>
    <x v="2"/>
    <m/>
    <m/>
    <m/>
    <m/>
    <m/>
    <m/>
    <m/>
  </r>
  <r>
    <n v="1413768"/>
    <s v="200902"/>
    <s v="2009"/>
    <s v="D"/>
    <x v="7"/>
    <s v="PH"/>
    <x v="1"/>
    <x v="0"/>
    <s v="CH"/>
    <x v="2"/>
    <m/>
    <n v="2010"/>
    <n v="1"/>
    <x v="1"/>
    <d v="2010-05-15T00:00:00"/>
    <s v="M"/>
    <m/>
    <x v="2"/>
    <m/>
    <m/>
    <m/>
    <m/>
    <m/>
    <m/>
    <m/>
  </r>
  <r>
    <n v="1413768"/>
    <s v="200701"/>
    <s v="2007"/>
    <s v="A"/>
    <x v="0"/>
    <s v="PH"/>
    <x v="5"/>
    <x v="0"/>
    <s v="CH"/>
    <x v="2"/>
    <m/>
    <n v="2010"/>
    <n v="3"/>
    <x v="0"/>
    <d v="2010-05-15T00:00:00"/>
    <s v="M"/>
    <s v="MA1021"/>
    <x v="4"/>
    <m/>
    <m/>
    <m/>
    <m/>
    <m/>
    <m/>
    <m/>
  </r>
  <r>
    <n v="1413774"/>
    <s v="200702"/>
    <s v="2007"/>
    <s v="C"/>
    <x v="6"/>
    <s v="PH"/>
    <x v="5"/>
    <x v="0"/>
    <s v="ME"/>
    <x v="0"/>
    <m/>
    <n v="2010"/>
    <n v="3"/>
    <x v="0"/>
    <d v="2010-05-15T00:00:00"/>
    <s v="M"/>
    <s v="MA1022"/>
    <x v="4"/>
    <m/>
    <m/>
    <m/>
    <m/>
    <m/>
    <m/>
    <m/>
  </r>
  <r>
    <n v="1413774"/>
    <s v="200702"/>
    <s v="2007"/>
    <s v="D"/>
    <x v="8"/>
    <s v="PH"/>
    <x v="1"/>
    <x v="0"/>
    <s v="ME"/>
    <x v="0"/>
    <m/>
    <n v="2010"/>
    <n v="3"/>
    <x v="0"/>
    <d v="2010-05-15T00:00:00"/>
    <s v="M"/>
    <s v="MA1023"/>
    <x v="1"/>
    <m/>
    <m/>
    <m/>
    <m/>
    <m/>
    <m/>
    <m/>
  </r>
  <r>
    <n v="1413780"/>
    <s v="200702"/>
    <s v="2007"/>
    <s v="D"/>
    <x v="8"/>
    <s v="PH"/>
    <x v="6"/>
    <x v="0"/>
    <s v="BE"/>
    <x v="0"/>
    <m/>
    <n v="2010"/>
    <n v="3"/>
    <x v="0"/>
    <d v="2010-05-15T00:00:00"/>
    <s v="M"/>
    <s v="MA2051"/>
    <x v="0"/>
    <m/>
    <m/>
    <m/>
    <m/>
    <m/>
    <m/>
    <m/>
  </r>
  <r>
    <n v="1413780"/>
    <s v="200701"/>
    <s v="2007"/>
    <s v="A"/>
    <x v="0"/>
    <s v="PH"/>
    <x v="5"/>
    <x v="3"/>
    <s v="ED"/>
    <x v="0"/>
    <m/>
    <n v="2010"/>
    <n v="3"/>
    <x v="0"/>
    <d v="2010-05-15T00:00:00"/>
    <s v="M"/>
    <s v="MA1022"/>
    <x v="4"/>
    <m/>
    <m/>
    <m/>
    <m/>
    <m/>
    <m/>
    <m/>
  </r>
  <r>
    <n v="1413780"/>
    <s v="200701"/>
    <s v="2007"/>
    <s v="B"/>
    <x v="1"/>
    <s v="PH"/>
    <x v="1"/>
    <x v="3"/>
    <s v="ED"/>
    <x v="0"/>
    <m/>
    <n v="2010"/>
    <n v="3"/>
    <x v="0"/>
    <d v="2010-05-15T00:00:00"/>
    <s v="M"/>
    <s v="MA1023"/>
    <x v="0"/>
    <m/>
    <m/>
    <m/>
    <m/>
    <m/>
    <m/>
    <m/>
  </r>
  <r>
    <n v="1413800"/>
    <s v="201002"/>
    <s v="2010"/>
    <s v="D"/>
    <x v="17"/>
    <s v="PH"/>
    <x v="6"/>
    <x v="3"/>
    <s v="ECE"/>
    <x v="0"/>
    <m/>
    <n v="2010"/>
    <n v="0"/>
    <x v="1"/>
    <d v="2010-05-15T00:00:00"/>
    <s v="F"/>
    <m/>
    <x v="2"/>
    <m/>
    <m/>
    <m/>
    <m/>
    <m/>
    <m/>
    <m/>
  </r>
  <r>
    <n v="1444970"/>
    <s v="201102"/>
    <s v="2011"/>
    <s v="C"/>
    <x v="21"/>
    <s v="PH"/>
    <x v="5"/>
    <x v="3"/>
    <s v="RBE"/>
    <x v="0"/>
    <m/>
    <n v="2014"/>
    <n v="3"/>
    <x v="0"/>
    <m/>
    <s v="M"/>
    <s v="MA1022"/>
    <x v="3"/>
    <m/>
    <m/>
    <m/>
    <m/>
    <n v="10.666665999999999"/>
    <n v="0"/>
    <n v="0"/>
  </r>
  <r>
    <n v="1444970"/>
    <s v="201102"/>
    <s v="2011"/>
    <s v="D"/>
    <x v="20"/>
    <s v="PH"/>
    <x v="1"/>
    <x v="3"/>
    <s v="RBE"/>
    <x v="0"/>
    <m/>
    <n v="2014"/>
    <n v="3"/>
    <x v="0"/>
    <m/>
    <s v="M"/>
    <s v="MA1023"/>
    <x v="0"/>
    <m/>
    <m/>
    <m/>
    <m/>
    <n v="10.666665999999999"/>
    <n v="0"/>
    <n v="0"/>
  </r>
  <r>
    <n v="1413836"/>
    <s v="200801"/>
    <s v="2008"/>
    <s v="B"/>
    <x v="11"/>
    <s v="PH"/>
    <x v="1"/>
    <x v="0"/>
    <s v="AE"/>
    <x v="0"/>
    <m/>
    <n v="2011"/>
    <n v="3"/>
    <x v="0"/>
    <m/>
    <s v="M"/>
    <s v="MA1022"/>
    <x v="3"/>
    <m/>
    <m/>
    <m/>
    <m/>
    <m/>
    <m/>
    <m/>
  </r>
  <r>
    <n v="1413836"/>
    <s v="200801"/>
    <s v="2008"/>
    <s v="A"/>
    <x v="13"/>
    <s v="PH"/>
    <x v="5"/>
    <x v="3"/>
    <s v="AE"/>
    <x v="0"/>
    <m/>
    <n v="2011"/>
    <n v="3"/>
    <x v="0"/>
    <m/>
    <s v="M"/>
    <s v="MA1021"/>
    <x v="1"/>
    <m/>
    <m/>
    <m/>
    <m/>
    <m/>
    <m/>
    <m/>
  </r>
  <r>
    <n v="1413836"/>
    <s v="200802"/>
    <s v="2008"/>
    <s v="D"/>
    <x v="3"/>
    <s v="PH"/>
    <x v="6"/>
    <x v="2"/>
    <s v="AE"/>
    <x v="0"/>
    <m/>
    <n v="2011"/>
    <n v="3"/>
    <x v="0"/>
    <m/>
    <s v="M"/>
    <s v="MA1024"/>
    <x v="1"/>
    <m/>
    <m/>
    <m/>
    <m/>
    <m/>
    <m/>
    <m/>
  </r>
  <r>
    <n v="1413876"/>
    <s v="201201"/>
    <s v="2012"/>
    <s v="A"/>
    <x v="23"/>
    <s v="PH"/>
    <x v="5"/>
    <x v="3"/>
    <s v="IMGD"/>
    <x v="1"/>
    <m/>
    <n v="2012"/>
    <n v="0"/>
    <x v="1"/>
    <m/>
    <s v="M"/>
    <m/>
    <x v="2"/>
    <m/>
    <m/>
    <m/>
    <m/>
    <m/>
    <m/>
    <m/>
  </r>
  <r>
    <n v="1413886"/>
    <s v="200901"/>
    <s v="2009"/>
    <s v="B"/>
    <x v="4"/>
    <s v="PH"/>
    <x v="12"/>
    <x v="1"/>
    <s v="PH"/>
    <x v="2"/>
    <m/>
    <n v="2010"/>
    <n v="1"/>
    <x v="1"/>
    <d v="2011-05-14T00:00:00"/>
    <s v="M"/>
    <m/>
    <x v="2"/>
    <m/>
    <m/>
    <m/>
    <m/>
    <m/>
    <m/>
    <m/>
  </r>
  <r>
    <n v="1413886"/>
    <s v="200801"/>
    <s v="2008"/>
    <s v="B"/>
    <x v="11"/>
    <s v="PH"/>
    <x v="8"/>
    <x v="1"/>
    <s v="PH"/>
    <x v="2"/>
    <m/>
    <n v="2010"/>
    <n v="2"/>
    <x v="1"/>
    <d v="2011-05-14T00:00:00"/>
    <s v="M"/>
    <m/>
    <x v="2"/>
    <m/>
    <m/>
    <m/>
    <m/>
    <m/>
    <m/>
    <m/>
  </r>
  <r>
    <n v="1413886"/>
    <s v="200802"/>
    <s v="2008"/>
    <s v="D"/>
    <x v="3"/>
    <s v="PH"/>
    <x v="10"/>
    <x v="1"/>
    <s v="PH"/>
    <x v="2"/>
    <m/>
    <n v="2010"/>
    <n v="2"/>
    <x v="1"/>
    <d v="2011-05-14T00:00:00"/>
    <s v="M"/>
    <s v="MA2273"/>
    <x v="4"/>
    <m/>
    <m/>
    <m/>
    <m/>
    <m/>
    <m/>
    <m/>
  </r>
  <r>
    <n v="1413886"/>
    <s v="200701"/>
    <s v="2007"/>
    <s v="A"/>
    <x v="0"/>
    <s v="PH"/>
    <x v="5"/>
    <x v="1"/>
    <s v="PH"/>
    <x v="2"/>
    <m/>
    <n v="2010"/>
    <n v="3"/>
    <x v="0"/>
    <d v="2011-05-14T00:00:00"/>
    <s v="M"/>
    <s v="MA1022"/>
    <x v="4"/>
    <m/>
    <m/>
    <m/>
    <m/>
    <m/>
    <m/>
    <m/>
  </r>
  <r>
    <n v="1413886"/>
    <s v="200701"/>
    <s v="2007"/>
    <s v="B"/>
    <x v="1"/>
    <s v="PH"/>
    <x v="1"/>
    <x v="1"/>
    <s v="PH"/>
    <x v="2"/>
    <m/>
    <n v="2010"/>
    <n v="3"/>
    <x v="0"/>
    <d v="2011-05-14T00:00:00"/>
    <s v="M"/>
    <s v="MA1023"/>
    <x v="1"/>
    <m/>
    <m/>
    <m/>
    <m/>
    <m/>
    <m/>
    <m/>
  </r>
  <r>
    <n v="1413886"/>
    <s v="200702"/>
    <s v="2007"/>
    <s v="C"/>
    <x v="6"/>
    <s v="PH"/>
    <x v="2"/>
    <x v="1"/>
    <s v="PH"/>
    <x v="2"/>
    <m/>
    <n v="2010"/>
    <n v="3"/>
    <x v="0"/>
    <d v="2011-05-14T00:00:00"/>
    <s v="M"/>
    <s v="MA2051"/>
    <x v="4"/>
    <m/>
    <m/>
    <m/>
    <m/>
    <m/>
    <m/>
    <m/>
  </r>
  <r>
    <n v="1413886"/>
    <s v="200702"/>
    <s v="2007"/>
    <s v="D"/>
    <x v="8"/>
    <s v="PH"/>
    <x v="6"/>
    <x v="1"/>
    <s v="PH"/>
    <x v="2"/>
    <m/>
    <n v="2010"/>
    <n v="3"/>
    <x v="0"/>
    <d v="2011-05-14T00:00:00"/>
    <s v="M"/>
    <s v="MA1024"/>
    <x v="4"/>
    <m/>
    <m/>
    <m/>
    <m/>
    <m/>
    <m/>
    <m/>
  </r>
  <r>
    <n v="1413886"/>
    <s v="200901"/>
    <s v="2009"/>
    <s v="A"/>
    <x v="10"/>
    <s v="PH"/>
    <x v="7"/>
    <x v="0"/>
    <s v="PH"/>
    <x v="2"/>
    <m/>
    <n v="2010"/>
    <n v="1"/>
    <x v="1"/>
    <d v="2011-05-14T00:00:00"/>
    <s v="M"/>
    <s v="MA4451"/>
    <x v="4"/>
    <m/>
    <m/>
    <m/>
    <m/>
    <m/>
    <m/>
    <m/>
  </r>
  <r>
    <n v="1413886"/>
    <s v="200901"/>
    <s v="2009"/>
    <s v="B"/>
    <x v="4"/>
    <s v="PH"/>
    <x v="9"/>
    <x v="0"/>
    <s v="PH"/>
    <x v="2"/>
    <m/>
    <n v="2010"/>
    <n v="1"/>
    <x v="1"/>
    <d v="2011-05-14T00:00:00"/>
    <s v="M"/>
    <m/>
    <x v="2"/>
    <m/>
    <m/>
    <m/>
    <m/>
    <m/>
    <m/>
    <m/>
  </r>
  <r>
    <n v="1413886"/>
    <s v="200902"/>
    <s v="2009"/>
    <s v="C"/>
    <x v="2"/>
    <s v="PH"/>
    <x v="14"/>
    <x v="0"/>
    <s v="PH"/>
    <x v="2"/>
    <m/>
    <n v="2010"/>
    <n v="1"/>
    <x v="1"/>
    <d v="2011-05-14T00:00:00"/>
    <s v="M"/>
    <m/>
    <x v="2"/>
    <m/>
    <m/>
    <m/>
    <m/>
    <m/>
    <m/>
    <m/>
  </r>
  <r>
    <n v="1413886"/>
    <s v="200801"/>
    <s v="2008"/>
    <s v="A"/>
    <x v="13"/>
    <s v="PH"/>
    <x v="15"/>
    <x v="0"/>
    <s v="PH"/>
    <x v="2"/>
    <m/>
    <n v="2010"/>
    <n v="2"/>
    <x v="1"/>
    <d v="2011-05-14T00:00:00"/>
    <s v="M"/>
    <s v="MA2611"/>
    <x v="4"/>
    <m/>
    <m/>
    <m/>
    <m/>
    <m/>
    <m/>
    <m/>
  </r>
  <r>
    <n v="1413886"/>
    <s v="200802"/>
    <s v="2008"/>
    <s v="C"/>
    <x v="5"/>
    <s v="PH"/>
    <x v="18"/>
    <x v="0"/>
    <s v="PH"/>
    <x v="2"/>
    <m/>
    <n v="2010"/>
    <n v="2"/>
    <x v="1"/>
    <d v="2011-05-14T00:00:00"/>
    <s v="M"/>
    <s v="MA2071"/>
    <x v="4"/>
    <s v="MA2251"/>
    <s v="B"/>
    <m/>
    <m/>
    <m/>
    <m/>
    <m/>
  </r>
  <r>
    <n v="1413886"/>
    <s v="200902"/>
    <s v="2009"/>
    <s v="C"/>
    <x v="2"/>
    <s v="PH"/>
    <x v="13"/>
    <x v="3"/>
    <s v="PH"/>
    <x v="2"/>
    <m/>
    <n v="2010"/>
    <n v="1"/>
    <x v="1"/>
    <d v="2011-05-14T00:00:00"/>
    <s v="M"/>
    <m/>
    <x v="2"/>
    <m/>
    <m/>
    <m/>
    <m/>
    <m/>
    <m/>
    <m/>
  </r>
  <r>
    <n v="1413886"/>
    <s v="200902"/>
    <s v="2009"/>
    <s v="D"/>
    <x v="7"/>
    <s v="PH"/>
    <x v="20"/>
    <x v="2"/>
    <s v="PH"/>
    <x v="2"/>
    <m/>
    <n v="2010"/>
    <n v="1"/>
    <x v="1"/>
    <d v="2011-05-14T00:00:00"/>
    <s v="M"/>
    <m/>
    <x v="2"/>
    <m/>
    <m/>
    <m/>
    <m/>
    <m/>
    <m/>
    <m/>
  </r>
  <r>
    <n v="1413934"/>
    <s v="200701"/>
    <s v="2007"/>
    <s v="A"/>
    <x v="0"/>
    <s v="PH"/>
    <x v="5"/>
    <x v="2"/>
    <s v="ECE"/>
    <x v="0"/>
    <m/>
    <n v="2010"/>
    <n v="3"/>
    <x v="0"/>
    <m/>
    <s v="M"/>
    <m/>
    <x v="2"/>
    <m/>
    <m/>
    <m/>
    <m/>
    <m/>
    <m/>
    <m/>
  </r>
  <r>
    <n v="1413940"/>
    <s v="200701"/>
    <s v="2007"/>
    <s v="A"/>
    <x v="0"/>
    <s v="PH"/>
    <x v="5"/>
    <x v="1"/>
    <s v="ME"/>
    <x v="0"/>
    <m/>
    <n v="2010"/>
    <n v="3"/>
    <x v="0"/>
    <d v="2010-05-15T00:00:00"/>
    <s v="M"/>
    <s v="MA1021"/>
    <x v="1"/>
    <m/>
    <m/>
    <m/>
    <m/>
    <m/>
    <m/>
    <m/>
  </r>
  <r>
    <n v="1413940"/>
    <s v="200701"/>
    <s v="2007"/>
    <s v="B"/>
    <x v="1"/>
    <s v="PH"/>
    <x v="1"/>
    <x v="1"/>
    <s v="ME"/>
    <x v="0"/>
    <m/>
    <n v="2010"/>
    <n v="3"/>
    <x v="0"/>
    <d v="2010-05-15T00:00:00"/>
    <s v="M"/>
    <s v="MA1022"/>
    <x v="1"/>
    <m/>
    <m/>
    <m/>
    <m/>
    <m/>
    <m/>
    <m/>
  </r>
  <r>
    <n v="1413956"/>
    <s v="200801"/>
    <s v="2008"/>
    <s v="A"/>
    <x v="13"/>
    <s v="PH"/>
    <x v="5"/>
    <x v="0"/>
    <s v="ME"/>
    <x v="0"/>
    <m/>
    <n v="2011"/>
    <n v="3"/>
    <x v="0"/>
    <d v="2011-05-14T00:00:00"/>
    <s v="F"/>
    <s v="MA1021"/>
    <x v="4"/>
    <m/>
    <m/>
    <m/>
    <m/>
    <m/>
    <m/>
    <m/>
  </r>
  <r>
    <n v="1413956"/>
    <s v="200801"/>
    <s v="2008"/>
    <s v="B"/>
    <x v="11"/>
    <s v="PH"/>
    <x v="1"/>
    <x v="3"/>
    <s v="ME"/>
    <x v="0"/>
    <m/>
    <n v="2011"/>
    <n v="3"/>
    <x v="0"/>
    <d v="2011-05-14T00:00:00"/>
    <s v="F"/>
    <s v="MA1022"/>
    <x v="0"/>
    <m/>
    <m/>
    <m/>
    <m/>
    <m/>
    <m/>
    <m/>
  </r>
  <r>
    <n v="1413960"/>
    <s v="200801"/>
    <s v="2008"/>
    <s v="A"/>
    <x v="13"/>
    <s v="PH"/>
    <x v="15"/>
    <x v="3"/>
    <s v="PH"/>
    <x v="2"/>
    <m/>
    <n v="2010"/>
    <n v="2"/>
    <x v="1"/>
    <d v="2010-05-15T00:00:00"/>
    <s v="F"/>
    <s v="MA2051"/>
    <x v="0"/>
    <m/>
    <m/>
    <m/>
    <m/>
    <m/>
    <m/>
    <m/>
  </r>
  <r>
    <n v="1413960"/>
    <s v="200701"/>
    <s v="2007"/>
    <s v="A"/>
    <x v="0"/>
    <s v="PH"/>
    <x v="5"/>
    <x v="3"/>
    <s v="PH"/>
    <x v="2"/>
    <m/>
    <n v="2010"/>
    <n v="3"/>
    <x v="0"/>
    <d v="2010-05-15T00:00:00"/>
    <s v="F"/>
    <s v="MA1022"/>
    <x v="0"/>
    <m/>
    <m/>
    <m/>
    <m/>
    <m/>
    <m/>
    <m/>
  </r>
  <r>
    <n v="1413960"/>
    <s v="200701"/>
    <s v="2007"/>
    <s v="B"/>
    <x v="1"/>
    <s v="PH"/>
    <x v="1"/>
    <x v="3"/>
    <s v="PH"/>
    <x v="2"/>
    <m/>
    <n v="2010"/>
    <n v="3"/>
    <x v="0"/>
    <d v="2010-05-15T00:00:00"/>
    <s v="F"/>
    <s v="MA1023"/>
    <x v="0"/>
    <m/>
    <m/>
    <m/>
    <m/>
    <m/>
    <m/>
    <m/>
  </r>
  <r>
    <n v="1413960"/>
    <s v="200702"/>
    <s v="2007"/>
    <s v="C"/>
    <x v="6"/>
    <s v="PH"/>
    <x v="2"/>
    <x v="3"/>
    <s v="PH"/>
    <x v="2"/>
    <m/>
    <n v="2010"/>
    <n v="3"/>
    <x v="0"/>
    <d v="2010-05-15T00:00:00"/>
    <s v="F"/>
    <m/>
    <x v="2"/>
    <m/>
    <m/>
    <m/>
    <m/>
    <m/>
    <m/>
    <m/>
  </r>
  <r>
    <n v="1413960"/>
    <s v="200702"/>
    <s v="2007"/>
    <s v="D"/>
    <x v="8"/>
    <s v="PH"/>
    <x v="6"/>
    <x v="3"/>
    <s v="PH"/>
    <x v="2"/>
    <m/>
    <n v="2010"/>
    <n v="3"/>
    <x v="0"/>
    <d v="2010-05-15T00:00:00"/>
    <s v="F"/>
    <s v="MA1024"/>
    <x v="0"/>
    <m/>
    <m/>
    <m/>
    <m/>
    <m/>
    <m/>
    <m/>
  </r>
  <r>
    <n v="1413960"/>
    <s v="200801"/>
    <s v="2008"/>
    <s v="B"/>
    <x v="11"/>
    <s v="PH"/>
    <x v="8"/>
    <x v="2"/>
    <s v="PH"/>
    <x v="2"/>
    <m/>
    <n v="2010"/>
    <n v="2"/>
    <x v="1"/>
    <d v="2010-05-15T00:00:00"/>
    <s v="F"/>
    <m/>
    <x v="2"/>
    <m/>
    <m/>
    <m/>
    <m/>
    <m/>
    <m/>
    <m/>
  </r>
  <r>
    <n v="1413960"/>
    <s v="200802"/>
    <s v="2008"/>
    <s v="C"/>
    <x v="5"/>
    <s v="PH"/>
    <x v="18"/>
    <x v="2"/>
    <s v="PH"/>
    <x v="2"/>
    <m/>
    <n v="2010"/>
    <n v="2"/>
    <x v="1"/>
    <d v="2010-05-15T00:00:00"/>
    <s v="F"/>
    <s v="MA2051"/>
    <x v="0"/>
    <s v="MA2251"/>
    <s v="NR"/>
    <m/>
    <m/>
    <m/>
    <m/>
    <m/>
  </r>
  <r>
    <n v="1413968"/>
    <s v="200701"/>
    <s v="2007"/>
    <s v="A"/>
    <x v="0"/>
    <s v="PH"/>
    <x v="0"/>
    <x v="1"/>
    <s v="BIO"/>
    <x v="2"/>
    <m/>
    <n v="2010"/>
    <n v="3"/>
    <x v="0"/>
    <d v="2010-05-15T00:00:00"/>
    <s v="M"/>
    <s v="MA1023"/>
    <x v="1"/>
    <m/>
    <m/>
    <m/>
    <m/>
    <m/>
    <m/>
    <m/>
  </r>
  <r>
    <n v="1413968"/>
    <s v="200701"/>
    <s v="2007"/>
    <s v="B"/>
    <x v="1"/>
    <s v="PH"/>
    <x v="4"/>
    <x v="1"/>
    <s v="BIO"/>
    <x v="2"/>
    <m/>
    <n v="2010"/>
    <n v="3"/>
    <x v="0"/>
    <d v="2010-05-15T00:00:00"/>
    <s v="M"/>
    <s v="MA1024"/>
    <x v="4"/>
    <m/>
    <m/>
    <m/>
    <m/>
    <m/>
    <m/>
    <m/>
  </r>
  <r>
    <n v="1413972"/>
    <s v="200702"/>
    <s v="2007"/>
    <s v="C"/>
    <x v="6"/>
    <s v="PH"/>
    <x v="5"/>
    <x v="1"/>
    <s v="ECE"/>
    <x v="0"/>
    <m/>
    <n v="2010"/>
    <n v="3"/>
    <x v="0"/>
    <d v="2010-05-15T00:00:00"/>
    <s v="F"/>
    <s v="MA1023"/>
    <x v="3"/>
    <m/>
    <m/>
    <m/>
    <m/>
    <m/>
    <m/>
    <m/>
  </r>
  <r>
    <n v="1413972"/>
    <s v="200702"/>
    <s v="2007"/>
    <s v="D"/>
    <x v="8"/>
    <s v="PH"/>
    <x v="1"/>
    <x v="0"/>
    <s v="ECE"/>
    <x v="0"/>
    <m/>
    <n v="2010"/>
    <n v="3"/>
    <x v="0"/>
    <d v="2010-05-15T00:00:00"/>
    <s v="F"/>
    <s v="MA1023"/>
    <x v="1"/>
    <m/>
    <m/>
    <m/>
    <m/>
    <m/>
    <m/>
    <m/>
  </r>
  <r>
    <n v="1413998"/>
    <s v="200702"/>
    <s v="2007"/>
    <s v="C"/>
    <x v="6"/>
    <s v="PH"/>
    <x v="5"/>
    <x v="0"/>
    <s v="IMGD"/>
    <x v="1"/>
    <m/>
    <n v="2010"/>
    <n v="3"/>
    <x v="0"/>
    <m/>
    <s v="M"/>
    <s v="MA2071"/>
    <x v="0"/>
    <m/>
    <m/>
    <m/>
    <m/>
    <m/>
    <m/>
    <m/>
  </r>
  <r>
    <n v="1413998"/>
    <s v="200802"/>
    <s v="2008"/>
    <s v="D"/>
    <x v="3"/>
    <s v="PH"/>
    <x v="1"/>
    <x v="3"/>
    <s v="IMGD"/>
    <x v="1"/>
    <m/>
    <n v="2010"/>
    <n v="2"/>
    <x v="1"/>
    <m/>
    <s v="M"/>
    <m/>
    <x v="2"/>
    <m/>
    <m/>
    <m/>
    <m/>
    <m/>
    <m/>
    <m/>
  </r>
  <r>
    <n v="1414068"/>
    <s v="200701"/>
    <s v="2007"/>
    <s v="A"/>
    <x v="0"/>
    <s v="PH"/>
    <x v="5"/>
    <x v="1"/>
    <s v="ME"/>
    <x v="0"/>
    <m/>
    <n v="2010"/>
    <n v="3"/>
    <x v="0"/>
    <d v="2010-05-15T00:00:00"/>
    <s v="M"/>
    <s v="MA1021"/>
    <x v="4"/>
    <m/>
    <m/>
    <m/>
    <m/>
    <m/>
    <m/>
    <m/>
  </r>
  <r>
    <n v="1414068"/>
    <s v="200701"/>
    <s v="2007"/>
    <s v="B"/>
    <x v="1"/>
    <s v="PH"/>
    <x v="1"/>
    <x v="0"/>
    <s v="ME"/>
    <x v="0"/>
    <m/>
    <n v="2010"/>
    <n v="3"/>
    <x v="0"/>
    <d v="2010-05-15T00:00:00"/>
    <s v="M"/>
    <s v="MA1022"/>
    <x v="0"/>
    <m/>
    <m/>
    <m/>
    <m/>
    <m/>
    <m/>
    <m/>
  </r>
  <r>
    <n v="1414068"/>
    <s v="200702"/>
    <s v="2007"/>
    <s v="D"/>
    <x v="8"/>
    <s v="PH"/>
    <x v="6"/>
    <x v="3"/>
    <s v="ME"/>
    <x v="0"/>
    <m/>
    <n v="2010"/>
    <n v="3"/>
    <x v="0"/>
    <d v="2010-05-15T00:00:00"/>
    <s v="M"/>
    <s v="MA1024"/>
    <x v="4"/>
    <m/>
    <m/>
    <m/>
    <m/>
    <m/>
    <m/>
    <m/>
  </r>
  <r>
    <n v="1414278"/>
    <s v="200701"/>
    <s v="2007"/>
    <s v="A"/>
    <x v="0"/>
    <s v="PH"/>
    <x v="0"/>
    <x v="0"/>
    <s v="ECE"/>
    <x v="0"/>
    <m/>
    <n v="2010"/>
    <n v="3"/>
    <x v="0"/>
    <d v="2010-05-15T00:00:00"/>
    <s v="M"/>
    <s v="MA1023"/>
    <x v="0"/>
    <m/>
    <m/>
    <m/>
    <m/>
    <m/>
    <m/>
    <m/>
  </r>
  <r>
    <n v="1414278"/>
    <s v="200701"/>
    <s v="2007"/>
    <s v="B"/>
    <x v="1"/>
    <s v="PH"/>
    <x v="4"/>
    <x v="0"/>
    <s v="ECE"/>
    <x v="0"/>
    <m/>
    <n v="2010"/>
    <n v="3"/>
    <x v="0"/>
    <d v="2010-05-15T00:00:00"/>
    <s v="M"/>
    <s v="MA1024"/>
    <x v="0"/>
    <m/>
    <m/>
    <m/>
    <m/>
    <m/>
    <m/>
    <m/>
  </r>
  <r>
    <n v="1414278"/>
    <s v="200702"/>
    <s v="2007"/>
    <s v="D"/>
    <x v="8"/>
    <s v="PH"/>
    <x v="6"/>
    <x v="3"/>
    <s v="ECE"/>
    <x v="0"/>
    <m/>
    <n v="2010"/>
    <n v="3"/>
    <x v="0"/>
    <d v="2010-05-15T00:00:00"/>
    <s v="M"/>
    <s v="MA2051"/>
    <x v="1"/>
    <m/>
    <m/>
    <m/>
    <m/>
    <m/>
    <m/>
    <m/>
  </r>
  <r>
    <n v="1414278"/>
    <s v="200702"/>
    <s v="2007"/>
    <s v="C"/>
    <x v="6"/>
    <s v="PH"/>
    <x v="2"/>
    <x v="2"/>
    <s v="ECE"/>
    <x v="0"/>
    <m/>
    <n v="2010"/>
    <n v="3"/>
    <x v="0"/>
    <d v="2010-05-15T00:00:00"/>
    <s v="M"/>
    <s v="MA2071"/>
    <x v="0"/>
    <m/>
    <m/>
    <m/>
    <m/>
    <m/>
    <m/>
    <m/>
  </r>
  <r>
    <n v="1414334"/>
    <s v="200902"/>
    <s v="2009"/>
    <s v="D"/>
    <x v="7"/>
    <s v="PH"/>
    <x v="6"/>
    <x v="0"/>
    <s v="CS"/>
    <x v="1"/>
    <m/>
    <n v="2012"/>
    <n v="3"/>
    <x v="0"/>
    <m/>
    <s v="M"/>
    <m/>
    <x v="2"/>
    <m/>
    <m/>
    <m/>
    <m/>
    <m/>
    <m/>
    <m/>
  </r>
  <r>
    <n v="1414334"/>
    <s v="200902"/>
    <s v="2009"/>
    <s v="C"/>
    <x v="2"/>
    <s v="PH"/>
    <x v="2"/>
    <x v="3"/>
    <s v="CS"/>
    <x v="1"/>
    <m/>
    <n v="2012"/>
    <n v="3"/>
    <x v="0"/>
    <m/>
    <s v="M"/>
    <m/>
    <x v="2"/>
    <m/>
    <m/>
    <m/>
    <m/>
    <m/>
    <m/>
    <m/>
  </r>
  <r>
    <n v="1414334"/>
    <s v="200901"/>
    <s v="2009"/>
    <s v="B"/>
    <x v="4"/>
    <s v="PH"/>
    <x v="1"/>
    <x v="2"/>
    <s v="CS"/>
    <x v="1"/>
    <m/>
    <n v="2012"/>
    <n v="3"/>
    <x v="0"/>
    <m/>
    <s v="M"/>
    <s v="MA2051"/>
    <x v="0"/>
    <m/>
    <m/>
    <m/>
    <m/>
    <m/>
    <m/>
    <m/>
  </r>
  <r>
    <n v="1414976"/>
    <s v="200701"/>
    <s v="2007"/>
    <s v="A"/>
    <x v="0"/>
    <s v="PH"/>
    <x v="0"/>
    <x v="0"/>
    <s v="ED"/>
    <x v="0"/>
    <m/>
    <n v="2010"/>
    <n v="3"/>
    <x v="0"/>
    <d v="2010-02-25T00:00:00"/>
    <s v="M"/>
    <s v="MA1024"/>
    <x v="1"/>
    <m/>
    <m/>
    <m/>
    <m/>
    <m/>
    <m/>
    <m/>
  </r>
  <r>
    <n v="1414976"/>
    <s v="200701"/>
    <s v="2007"/>
    <s v="B"/>
    <x v="1"/>
    <s v="PH"/>
    <x v="1"/>
    <x v="0"/>
    <s v="ED"/>
    <x v="0"/>
    <m/>
    <n v="2010"/>
    <n v="3"/>
    <x v="0"/>
    <d v="2010-02-25T00:00:00"/>
    <s v="M"/>
    <s v="MA2051"/>
    <x v="1"/>
    <m/>
    <m/>
    <m/>
    <m/>
    <m/>
    <m/>
    <m/>
  </r>
  <r>
    <n v="1415038"/>
    <s v="200701"/>
    <s v="2007"/>
    <s v="A"/>
    <x v="0"/>
    <s v="PH"/>
    <x v="5"/>
    <x v="1"/>
    <s v="ECE"/>
    <x v="0"/>
    <m/>
    <n v="2010"/>
    <n v="3"/>
    <x v="0"/>
    <d v="2010-05-15T00:00:00"/>
    <s v="M"/>
    <s v="MA1021"/>
    <x v="1"/>
    <m/>
    <m/>
    <m/>
    <m/>
    <m/>
    <m/>
    <m/>
  </r>
  <r>
    <n v="1415038"/>
    <s v="200701"/>
    <s v="2007"/>
    <s v="B"/>
    <x v="1"/>
    <s v="PH"/>
    <x v="1"/>
    <x v="1"/>
    <s v="ECE"/>
    <x v="0"/>
    <m/>
    <n v="2010"/>
    <n v="3"/>
    <x v="0"/>
    <d v="2010-05-15T00:00:00"/>
    <s v="M"/>
    <s v="MA1022"/>
    <x v="4"/>
    <m/>
    <m/>
    <m/>
    <m/>
    <m/>
    <m/>
    <m/>
  </r>
  <r>
    <n v="1415062"/>
    <s v="200701"/>
    <s v="2007"/>
    <s v="A"/>
    <x v="0"/>
    <s v="PH"/>
    <x v="5"/>
    <x v="0"/>
    <s v="ED"/>
    <x v="0"/>
    <m/>
    <n v="2010"/>
    <n v="3"/>
    <x v="0"/>
    <d v="2010-05-15T00:00:00"/>
    <s v="F"/>
    <s v="MA1021"/>
    <x v="1"/>
    <m/>
    <m/>
    <m/>
    <m/>
    <m/>
    <m/>
    <m/>
  </r>
  <r>
    <n v="1415062"/>
    <s v="200701"/>
    <s v="2007"/>
    <s v="B"/>
    <x v="1"/>
    <s v="PH"/>
    <x v="1"/>
    <x v="0"/>
    <s v="ED"/>
    <x v="0"/>
    <m/>
    <n v="2010"/>
    <n v="3"/>
    <x v="0"/>
    <d v="2010-05-15T00:00:00"/>
    <s v="F"/>
    <s v="MA1022"/>
    <x v="1"/>
    <m/>
    <m/>
    <m/>
    <m/>
    <m/>
    <m/>
    <m/>
  </r>
  <r>
    <n v="1415062"/>
    <s v="201001"/>
    <s v="2010"/>
    <s v="B"/>
    <x v="14"/>
    <s v="PH"/>
    <x v="6"/>
    <x v="2"/>
    <s v="ECE"/>
    <x v="0"/>
    <m/>
    <n v="2010"/>
    <n v="0"/>
    <x v="1"/>
    <d v="2010-05-15T00:00:00"/>
    <s v="F"/>
    <m/>
    <x v="2"/>
    <m/>
    <m/>
    <m/>
    <m/>
    <m/>
    <m/>
    <m/>
  </r>
  <r>
    <n v="1415088"/>
    <s v="200801"/>
    <s v="2008"/>
    <s v="A"/>
    <x v="13"/>
    <s v="PH"/>
    <x v="5"/>
    <x v="1"/>
    <s v="ME"/>
    <x v="0"/>
    <m/>
    <n v="2011"/>
    <n v="3"/>
    <x v="0"/>
    <d v="2011-05-14T00:00:00"/>
    <s v="M"/>
    <s v="MA1021"/>
    <x v="1"/>
    <m/>
    <m/>
    <m/>
    <m/>
    <m/>
    <m/>
    <m/>
  </r>
  <r>
    <n v="1415088"/>
    <s v="200801"/>
    <s v="2008"/>
    <s v="B"/>
    <x v="11"/>
    <s v="PH"/>
    <x v="1"/>
    <x v="1"/>
    <s v="ME"/>
    <x v="0"/>
    <m/>
    <n v="2011"/>
    <n v="3"/>
    <x v="0"/>
    <d v="2011-05-14T00:00:00"/>
    <s v="M"/>
    <s v="MA1022"/>
    <x v="1"/>
    <m/>
    <m/>
    <m/>
    <m/>
    <m/>
    <m/>
    <m/>
  </r>
  <r>
    <n v="1415164"/>
    <s v="200701"/>
    <s v="2007"/>
    <s v="A"/>
    <x v="0"/>
    <s v="PH"/>
    <x v="5"/>
    <x v="0"/>
    <s v="ED"/>
    <x v="0"/>
    <m/>
    <n v="2010"/>
    <n v="3"/>
    <x v="0"/>
    <d v="2010-05-15T00:00:00"/>
    <s v="M"/>
    <s v="MA1021"/>
    <x v="4"/>
    <m/>
    <m/>
    <m/>
    <m/>
    <m/>
    <m/>
    <m/>
  </r>
  <r>
    <n v="1415164"/>
    <s v="200701"/>
    <s v="2007"/>
    <s v="B"/>
    <x v="1"/>
    <s v="PH"/>
    <x v="1"/>
    <x v="0"/>
    <s v="ED"/>
    <x v="0"/>
    <m/>
    <n v="2010"/>
    <n v="3"/>
    <x v="0"/>
    <d v="2010-05-15T00:00:00"/>
    <s v="M"/>
    <s v="MA1022"/>
    <x v="1"/>
    <m/>
    <m/>
    <m/>
    <m/>
    <m/>
    <m/>
    <m/>
  </r>
  <r>
    <n v="1415164"/>
    <s v="201001"/>
    <s v="2010"/>
    <s v="B"/>
    <x v="14"/>
    <s v="PH"/>
    <x v="6"/>
    <x v="3"/>
    <s v="ME"/>
    <x v="0"/>
    <m/>
    <n v="2010"/>
    <n v="0"/>
    <x v="1"/>
    <d v="2010-05-15T00:00:00"/>
    <s v="M"/>
    <m/>
    <x v="2"/>
    <m/>
    <m/>
    <m/>
    <m/>
    <m/>
    <m/>
    <m/>
  </r>
  <r>
    <n v="1415206"/>
    <s v="200802"/>
    <s v="2008"/>
    <s v="D"/>
    <x v="3"/>
    <s v="PH"/>
    <x v="1"/>
    <x v="0"/>
    <s v="CE"/>
    <x v="0"/>
    <m/>
    <n v="2011"/>
    <n v="3"/>
    <x v="0"/>
    <d v="2011-05-14T00:00:00"/>
    <s v="F"/>
    <s v="MA1024"/>
    <x v="1"/>
    <m/>
    <m/>
    <m/>
    <m/>
    <m/>
    <m/>
    <m/>
  </r>
  <r>
    <n v="1415206"/>
    <s v="200802"/>
    <s v="2008"/>
    <s v="C"/>
    <x v="5"/>
    <s v="PH"/>
    <x v="5"/>
    <x v="3"/>
    <s v="CE"/>
    <x v="0"/>
    <m/>
    <n v="2011"/>
    <n v="3"/>
    <x v="0"/>
    <d v="2011-05-14T00:00:00"/>
    <s v="F"/>
    <s v="MA1023"/>
    <x v="1"/>
    <m/>
    <m/>
    <m/>
    <m/>
    <m/>
    <m/>
    <m/>
  </r>
  <r>
    <n v="1415360"/>
    <s v="200702"/>
    <s v="2007"/>
    <s v="C"/>
    <x v="6"/>
    <s v="PH"/>
    <x v="5"/>
    <x v="0"/>
    <s v="ME"/>
    <x v="0"/>
    <m/>
    <n v="2010"/>
    <n v="3"/>
    <x v="0"/>
    <d v="2010-10-07T00:00:00"/>
    <s v="M"/>
    <s v="MA1022"/>
    <x v="1"/>
    <m/>
    <m/>
    <m/>
    <m/>
    <m/>
    <m/>
    <m/>
  </r>
  <r>
    <n v="1415360"/>
    <s v="200802"/>
    <s v="2008"/>
    <s v="D"/>
    <x v="3"/>
    <s v="PH"/>
    <x v="1"/>
    <x v="3"/>
    <s v="CE"/>
    <x v="0"/>
    <m/>
    <n v="2010"/>
    <n v="2"/>
    <x v="1"/>
    <d v="2010-10-07T00:00:00"/>
    <s v="M"/>
    <s v="MA2071"/>
    <x v="0"/>
    <m/>
    <m/>
    <m/>
    <m/>
    <m/>
    <m/>
    <m/>
  </r>
  <r>
    <n v="1415360"/>
    <s v="200701"/>
    <s v="2007"/>
    <s v="A"/>
    <x v="0"/>
    <s v="PH"/>
    <x v="5"/>
    <x v="2"/>
    <s v="ED"/>
    <x v="0"/>
    <m/>
    <n v="2010"/>
    <n v="3"/>
    <x v="0"/>
    <d v="2010-10-07T00:00:00"/>
    <s v="M"/>
    <m/>
    <x v="2"/>
    <m/>
    <m/>
    <m/>
    <m/>
    <m/>
    <m/>
    <m/>
  </r>
  <r>
    <n v="1415360"/>
    <s v="200701"/>
    <s v="2007"/>
    <s v="B"/>
    <x v="1"/>
    <s v="PH"/>
    <x v="1"/>
    <x v="2"/>
    <s v="ED"/>
    <x v="0"/>
    <m/>
    <n v="2010"/>
    <n v="3"/>
    <x v="0"/>
    <d v="2010-10-07T00:00:00"/>
    <s v="M"/>
    <m/>
    <x v="2"/>
    <m/>
    <m/>
    <m/>
    <m/>
    <m/>
    <m/>
    <m/>
  </r>
  <r>
    <n v="1415394"/>
    <s v="200702"/>
    <s v="2007"/>
    <s v="C"/>
    <x v="6"/>
    <s v="PH"/>
    <x v="5"/>
    <x v="0"/>
    <s v="AE"/>
    <x v="0"/>
    <m/>
    <n v="2010"/>
    <n v="3"/>
    <x v="0"/>
    <d v="2010-05-15T00:00:00"/>
    <s v="F"/>
    <s v="MA1024"/>
    <x v="0"/>
    <m/>
    <m/>
    <m/>
    <m/>
    <m/>
    <m/>
    <m/>
  </r>
  <r>
    <n v="1415394"/>
    <s v="200702"/>
    <s v="2007"/>
    <s v="D"/>
    <x v="8"/>
    <s v="PH"/>
    <x v="1"/>
    <x v="0"/>
    <s v="AE"/>
    <x v="0"/>
    <m/>
    <n v="2010"/>
    <n v="3"/>
    <x v="0"/>
    <d v="2010-05-15T00:00:00"/>
    <s v="F"/>
    <m/>
    <x v="2"/>
    <m/>
    <m/>
    <m/>
    <m/>
    <m/>
    <m/>
    <m/>
  </r>
  <r>
    <n v="1415394"/>
    <s v="200801"/>
    <s v="2008"/>
    <s v="A"/>
    <x v="13"/>
    <s v="PH"/>
    <x v="15"/>
    <x v="3"/>
    <s v="AE"/>
    <x v="0"/>
    <m/>
    <n v="2010"/>
    <n v="2"/>
    <x v="1"/>
    <d v="2010-05-15T00:00:00"/>
    <s v="F"/>
    <s v="MA2051"/>
    <x v="1"/>
    <m/>
    <m/>
    <m/>
    <m/>
    <m/>
    <m/>
    <m/>
  </r>
  <r>
    <n v="1415534"/>
    <s v="200801"/>
    <s v="2008"/>
    <s v="A"/>
    <x v="13"/>
    <s v="PH"/>
    <x v="0"/>
    <x v="0"/>
    <s v="ECE"/>
    <x v="0"/>
    <m/>
    <n v="2011"/>
    <n v="3"/>
    <x v="0"/>
    <d v="2011-05-14T00:00:00"/>
    <s v="M"/>
    <s v="MA1023"/>
    <x v="3"/>
    <m/>
    <m/>
    <m/>
    <m/>
    <m/>
    <m/>
    <m/>
  </r>
  <r>
    <n v="1415534"/>
    <s v="200801"/>
    <s v="2008"/>
    <s v="B"/>
    <x v="11"/>
    <s v="PH"/>
    <x v="4"/>
    <x v="0"/>
    <s v="ECE"/>
    <x v="0"/>
    <m/>
    <n v="2011"/>
    <n v="3"/>
    <x v="0"/>
    <d v="2011-05-14T00:00:00"/>
    <s v="M"/>
    <s v="MA2071"/>
    <x v="0"/>
    <m/>
    <m/>
    <m/>
    <m/>
    <m/>
    <m/>
    <m/>
  </r>
  <r>
    <n v="1415704"/>
    <s v="200702"/>
    <s v="2007"/>
    <s v="C"/>
    <x v="6"/>
    <s v="PH"/>
    <x v="5"/>
    <x v="3"/>
    <s v="ME"/>
    <x v="0"/>
    <m/>
    <n v="2010"/>
    <n v="3"/>
    <x v="0"/>
    <d v="2010-05-15T00:00:00"/>
    <s v="M"/>
    <s v="MA1022"/>
    <x v="1"/>
    <m/>
    <m/>
    <m/>
    <m/>
    <m/>
    <m/>
    <m/>
  </r>
  <r>
    <n v="1415704"/>
    <s v="200702"/>
    <s v="2007"/>
    <s v="D"/>
    <x v="8"/>
    <s v="PH"/>
    <x v="1"/>
    <x v="3"/>
    <s v="ME"/>
    <x v="0"/>
    <m/>
    <n v="2010"/>
    <n v="3"/>
    <x v="0"/>
    <d v="2010-05-15T00:00:00"/>
    <s v="M"/>
    <s v="MA1023"/>
    <x v="0"/>
    <m/>
    <m/>
    <m/>
    <m/>
    <m/>
    <m/>
    <m/>
  </r>
  <r>
    <n v="1415704"/>
    <s v="200701"/>
    <s v="2007"/>
    <s v="A"/>
    <x v="0"/>
    <s v="PH"/>
    <x v="5"/>
    <x v="2"/>
    <s v="ECE"/>
    <x v="0"/>
    <m/>
    <n v="2010"/>
    <n v="3"/>
    <x v="0"/>
    <d v="2010-05-15T00:00:00"/>
    <s v="M"/>
    <s v="MA1021"/>
    <x v="3"/>
    <m/>
    <m/>
    <m/>
    <m/>
    <m/>
    <m/>
    <m/>
  </r>
  <r>
    <n v="1416036"/>
    <s v="201101"/>
    <s v="2011"/>
    <s v="A"/>
    <x v="15"/>
    <s v="PH"/>
    <x v="5"/>
    <x v="1"/>
    <s v="IE"/>
    <x v="0"/>
    <m/>
    <n v="2014"/>
    <n v="3"/>
    <x v="0"/>
    <m/>
    <s v="F"/>
    <s v="MA1021"/>
    <x v="4"/>
    <m/>
    <m/>
    <m/>
    <m/>
    <n v="14"/>
    <n v="2"/>
    <n v="0.5"/>
  </r>
  <r>
    <n v="1416036"/>
    <s v="201101"/>
    <s v="2011"/>
    <s v="B"/>
    <x v="22"/>
    <s v="PH"/>
    <x v="1"/>
    <x v="1"/>
    <s v="IE"/>
    <x v="0"/>
    <m/>
    <n v="2014"/>
    <n v="3"/>
    <x v="0"/>
    <m/>
    <s v="F"/>
    <s v="MA1022"/>
    <x v="4"/>
    <m/>
    <m/>
    <m/>
    <m/>
    <n v="14"/>
    <n v="2"/>
    <n v="0.5"/>
  </r>
  <r>
    <n v="1416114"/>
    <s v="201101"/>
    <s v="2011"/>
    <s v="A"/>
    <x v="15"/>
    <s v="PH"/>
    <x v="5"/>
    <x v="1"/>
    <s v="ME"/>
    <x v="0"/>
    <m/>
    <n v="2014"/>
    <n v="3"/>
    <x v="0"/>
    <m/>
    <s v="M"/>
    <s v="MA1021"/>
    <x v="4"/>
    <m/>
    <m/>
    <m/>
    <m/>
    <n v="15"/>
    <n v="2"/>
    <n v="0.5"/>
  </r>
  <r>
    <n v="1416114"/>
    <s v="201101"/>
    <s v="2011"/>
    <s v="B"/>
    <x v="22"/>
    <s v="PH"/>
    <x v="1"/>
    <x v="1"/>
    <s v="ME"/>
    <x v="0"/>
    <m/>
    <n v="2014"/>
    <n v="3"/>
    <x v="0"/>
    <m/>
    <s v="M"/>
    <s v="MA1022"/>
    <x v="4"/>
    <m/>
    <m/>
    <m/>
    <m/>
    <n v="15"/>
    <n v="2"/>
    <n v="0.5"/>
  </r>
  <r>
    <n v="1416124"/>
    <s v="201002"/>
    <s v="2010"/>
    <s v="C"/>
    <x v="9"/>
    <s v="PH"/>
    <x v="5"/>
    <x v="1"/>
    <s v="CE"/>
    <x v="0"/>
    <m/>
    <n v="2013"/>
    <n v="3"/>
    <x v="0"/>
    <m/>
    <s v="M"/>
    <s v="MA2051"/>
    <x v="4"/>
    <m/>
    <m/>
    <m/>
    <m/>
    <m/>
    <m/>
    <m/>
  </r>
  <r>
    <n v="1416216"/>
    <s v="201201"/>
    <s v="2012"/>
    <s v="A"/>
    <x v="23"/>
    <s v="PH"/>
    <x v="5"/>
    <x v="1"/>
    <s v="BIO"/>
    <x v="2"/>
    <s v="BC"/>
    <n v="2013"/>
    <n v="1"/>
    <x v="1"/>
    <m/>
    <s v="F"/>
    <m/>
    <x v="2"/>
    <m/>
    <m/>
    <m/>
    <m/>
    <n v="11.5"/>
    <n v="0"/>
    <n v="0"/>
  </r>
  <r>
    <n v="1446884"/>
    <s v="201201"/>
    <s v="2012"/>
    <s v="A"/>
    <x v="23"/>
    <s v="PH"/>
    <x v="0"/>
    <x v="0"/>
    <s v="RBE"/>
    <x v="0"/>
    <m/>
    <n v="2015"/>
    <n v="3"/>
    <x v="0"/>
    <m/>
    <s v="M"/>
    <s v="MA1023"/>
    <x v="0"/>
    <m/>
    <m/>
    <m/>
    <m/>
    <m/>
    <m/>
    <m/>
  </r>
  <r>
    <n v="1447548"/>
    <s v="201103"/>
    <s v="2011"/>
    <s v="E2"/>
    <x v="27"/>
    <s v="PH"/>
    <x v="1"/>
    <x v="1"/>
    <s v="RBE"/>
    <x v="0"/>
    <m/>
    <n v="2014"/>
    <n v="3"/>
    <x v="0"/>
    <m/>
    <s v="M"/>
    <m/>
    <x v="2"/>
    <m/>
    <m/>
    <m/>
    <m/>
    <m/>
    <m/>
    <m/>
  </r>
  <r>
    <n v="1416238"/>
    <s v="201101"/>
    <s v="2011"/>
    <s v="A"/>
    <x v="15"/>
    <s v="PH"/>
    <x v="5"/>
    <x v="1"/>
    <s v="IMGD"/>
    <x v="1"/>
    <s v="CS"/>
    <n v="2013"/>
    <n v="2"/>
    <x v="1"/>
    <m/>
    <s v="M"/>
    <s v="MA1024"/>
    <x v="4"/>
    <m/>
    <m/>
    <m/>
    <m/>
    <m/>
    <m/>
    <m/>
  </r>
  <r>
    <n v="1416238"/>
    <s v="201101"/>
    <s v="2011"/>
    <s v="B"/>
    <x v="22"/>
    <s v="PH"/>
    <x v="1"/>
    <x v="0"/>
    <s v="IMGD"/>
    <x v="1"/>
    <s v="CS"/>
    <n v="2013"/>
    <n v="2"/>
    <x v="1"/>
    <m/>
    <s v="M"/>
    <s v="MA2071"/>
    <x v="4"/>
    <m/>
    <m/>
    <m/>
    <m/>
    <m/>
    <m/>
    <m/>
  </r>
  <r>
    <n v="1416256"/>
    <s v="201101"/>
    <s v="2011"/>
    <s v="A"/>
    <x v="15"/>
    <s v="PH"/>
    <x v="5"/>
    <x v="0"/>
    <s v="ECE"/>
    <x v="0"/>
    <m/>
    <n v="2014"/>
    <n v="3"/>
    <x v="0"/>
    <m/>
    <s v="M"/>
    <s v="MA1021"/>
    <x v="1"/>
    <m/>
    <m/>
    <m/>
    <m/>
    <n v="12"/>
    <n v="3"/>
    <n v="1.5"/>
  </r>
  <r>
    <n v="1416256"/>
    <s v="201101"/>
    <s v="2011"/>
    <s v="B"/>
    <x v="22"/>
    <s v="PH"/>
    <x v="1"/>
    <x v="0"/>
    <s v="ECE"/>
    <x v="0"/>
    <m/>
    <n v="2014"/>
    <n v="3"/>
    <x v="0"/>
    <m/>
    <s v="M"/>
    <s v="MA1022"/>
    <x v="1"/>
    <m/>
    <m/>
    <m/>
    <m/>
    <n v="12"/>
    <n v="3"/>
    <n v="1.5"/>
  </r>
  <r>
    <n v="1416358"/>
    <s v="201001"/>
    <s v="2010"/>
    <s v="A"/>
    <x v="19"/>
    <s v="PH"/>
    <x v="0"/>
    <x v="0"/>
    <s v="BIO"/>
    <x v="2"/>
    <m/>
    <n v="2013"/>
    <n v="3"/>
    <x v="0"/>
    <m/>
    <s v="F"/>
    <s v="MA1023"/>
    <x v="1"/>
    <m/>
    <m/>
    <m/>
    <m/>
    <n v="16"/>
    <n v="8"/>
    <n v="9"/>
  </r>
  <r>
    <n v="1416358"/>
    <s v="201001"/>
    <s v="2010"/>
    <s v="B"/>
    <x v="14"/>
    <s v="PH"/>
    <x v="4"/>
    <x v="0"/>
    <s v="BIO"/>
    <x v="2"/>
    <m/>
    <n v="2013"/>
    <n v="3"/>
    <x v="0"/>
    <m/>
    <s v="F"/>
    <s v="MA1024"/>
    <x v="4"/>
    <m/>
    <m/>
    <m/>
    <m/>
    <n v="16"/>
    <n v="8"/>
    <n v="9"/>
  </r>
  <r>
    <n v="1416666"/>
    <s v="201101"/>
    <s v="2011"/>
    <s v="A"/>
    <x v="15"/>
    <s v="PH"/>
    <x v="5"/>
    <x v="3"/>
    <s v="BC"/>
    <x v="2"/>
    <m/>
    <n v="2013"/>
    <n v="2"/>
    <x v="1"/>
    <m/>
    <s v="F"/>
    <m/>
    <x v="2"/>
    <m/>
    <m/>
    <m/>
    <m/>
    <n v="15"/>
    <n v="5.5"/>
    <n v="6"/>
  </r>
  <r>
    <n v="1416666"/>
    <s v="201101"/>
    <s v="2011"/>
    <s v="B"/>
    <x v="22"/>
    <s v="PH"/>
    <x v="1"/>
    <x v="3"/>
    <s v="BC"/>
    <x v="2"/>
    <m/>
    <n v="2013"/>
    <n v="2"/>
    <x v="1"/>
    <m/>
    <s v="F"/>
    <m/>
    <x v="2"/>
    <m/>
    <m/>
    <m/>
    <m/>
    <n v="15"/>
    <n v="5.5"/>
    <n v="6"/>
  </r>
  <r>
    <n v="1416796"/>
    <s v="201002"/>
    <s v="2010"/>
    <s v="C"/>
    <x v="9"/>
    <s v="PH"/>
    <x v="5"/>
    <x v="3"/>
    <s v="EV"/>
    <x v="0"/>
    <m/>
    <n v="2013"/>
    <n v="3"/>
    <x v="0"/>
    <m/>
    <s v="M"/>
    <s v="MA1024"/>
    <x v="1"/>
    <m/>
    <m/>
    <m/>
    <m/>
    <m/>
    <m/>
    <m/>
  </r>
  <r>
    <n v="1416888"/>
    <s v="201002"/>
    <s v="2010"/>
    <s v="C"/>
    <x v="9"/>
    <s v="PH"/>
    <x v="5"/>
    <x v="1"/>
    <s v="CE"/>
    <x v="0"/>
    <m/>
    <n v="2013"/>
    <n v="3"/>
    <x v="0"/>
    <m/>
    <s v="M"/>
    <s v="MA2051"/>
    <x v="0"/>
    <m/>
    <m/>
    <m/>
    <m/>
    <n v="12.5"/>
    <n v="8"/>
    <n v="8"/>
  </r>
  <r>
    <n v="1416888"/>
    <s v="201002"/>
    <s v="2010"/>
    <s v="D"/>
    <x v="17"/>
    <s v="PH"/>
    <x v="1"/>
    <x v="3"/>
    <s v="CE"/>
    <x v="0"/>
    <m/>
    <n v="2013"/>
    <n v="3"/>
    <x v="0"/>
    <m/>
    <s v="M"/>
    <m/>
    <x v="2"/>
    <m/>
    <m/>
    <m/>
    <m/>
    <n v="12.5"/>
    <n v="8"/>
    <n v="8"/>
  </r>
  <r>
    <n v="1416892"/>
    <s v="201201"/>
    <s v="2012"/>
    <s v="A"/>
    <x v="23"/>
    <s v="PH"/>
    <x v="15"/>
    <x v="1"/>
    <s v="PH"/>
    <x v="2"/>
    <m/>
    <n v="2012"/>
    <n v="0"/>
    <x v="1"/>
    <m/>
    <s v="M"/>
    <s v="MA2071"/>
    <x v="1"/>
    <m/>
    <m/>
    <m/>
    <m/>
    <m/>
    <m/>
    <m/>
  </r>
  <r>
    <n v="1416892"/>
    <s v="201102"/>
    <s v="2011"/>
    <s v="C"/>
    <x v="21"/>
    <s v="PH"/>
    <x v="2"/>
    <x v="1"/>
    <s v="PH"/>
    <x v="2"/>
    <m/>
    <n v="2012"/>
    <n v="1"/>
    <x v="1"/>
    <m/>
    <s v="M"/>
    <s v="MA2251"/>
    <x v="4"/>
    <m/>
    <m/>
    <m/>
    <m/>
    <m/>
    <m/>
    <m/>
  </r>
  <r>
    <n v="1416892"/>
    <s v="201102"/>
    <s v="2011"/>
    <s v="D"/>
    <x v="20"/>
    <s v="PH"/>
    <x v="6"/>
    <x v="1"/>
    <s v="PH"/>
    <x v="2"/>
    <m/>
    <n v="2012"/>
    <n v="1"/>
    <x v="1"/>
    <m/>
    <s v="M"/>
    <s v="MA2051"/>
    <x v="4"/>
    <m/>
    <m/>
    <m/>
    <m/>
    <m/>
    <m/>
    <m/>
  </r>
  <r>
    <n v="1416892"/>
    <s v="201101"/>
    <s v="2011"/>
    <s v="A"/>
    <x v="15"/>
    <s v="PH"/>
    <x v="0"/>
    <x v="3"/>
    <s v="PH"/>
    <x v="2"/>
    <m/>
    <s v="TR"/>
    <s v="TR"/>
    <x v="1"/>
    <m/>
    <s v="M"/>
    <s v="MA1023"/>
    <x v="4"/>
    <m/>
    <m/>
    <m/>
    <m/>
    <m/>
    <m/>
    <m/>
  </r>
  <r>
    <n v="1416892"/>
    <s v="201101"/>
    <s v="2011"/>
    <s v="B"/>
    <x v="22"/>
    <s v="PH"/>
    <x v="4"/>
    <x v="3"/>
    <s v="PH"/>
    <x v="2"/>
    <m/>
    <s v="TR"/>
    <s v="TR"/>
    <x v="1"/>
    <m/>
    <s v="M"/>
    <s v="MA1024"/>
    <x v="4"/>
    <m/>
    <m/>
    <m/>
    <m/>
    <m/>
    <m/>
    <m/>
  </r>
  <r>
    <n v="1416908"/>
    <s v="201002"/>
    <s v="2010"/>
    <s v="C"/>
    <x v="9"/>
    <s v="PH"/>
    <x v="15"/>
    <x v="1"/>
    <s v="AE"/>
    <x v="0"/>
    <m/>
    <n v="2013"/>
    <n v="3"/>
    <x v="0"/>
    <m/>
    <s v="M"/>
    <s v="MA2051"/>
    <x v="1"/>
    <m/>
    <m/>
    <m/>
    <m/>
    <n v="15.333333"/>
    <n v="7"/>
    <n v="9"/>
  </r>
  <r>
    <n v="1416908"/>
    <s v="201001"/>
    <s v="2010"/>
    <s v="A"/>
    <x v="19"/>
    <s v="PH"/>
    <x v="0"/>
    <x v="0"/>
    <s v="ME"/>
    <x v="0"/>
    <m/>
    <n v="2013"/>
    <n v="3"/>
    <x v="0"/>
    <m/>
    <s v="M"/>
    <s v="MA1023"/>
    <x v="1"/>
    <m/>
    <m/>
    <m/>
    <m/>
    <n v="15.333333"/>
    <n v="7"/>
    <n v="9"/>
  </r>
  <r>
    <n v="1416908"/>
    <s v="201001"/>
    <s v="2010"/>
    <s v="B"/>
    <x v="14"/>
    <s v="PH"/>
    <x v="4"/>
    <x v="0"/>
    <s v="ME"/>
    <x v="0"/>
    <m/>
    <n v="2013"/>
    <n v="3"/>
    <x v="0"/>
    <m/>
    <s v="M"/>
    <s v="MA1024"/>
    <x v="1"/>
    <m/>
    <m/>
    <m/>
    <m/>
    <n v="15.333333"/>
    <n v="7"/>
    <n v="9"/>
  </r>
  <r>
    <n v="1416908"/>
    <s v="201002"/>
    <s v="2010"/>
    <s v="D"/>
    <x v="17"/>
    <s v="PH"/>
    <x v="6"/>
    <x v="0"/>
    <s v="AE"/>
    <x v="0"/>
    <m/>
    <n v="2013"/>
    <n v="3"/>
    <x v="0"/>
    <m/>
    <s v="M"/>
    <s v="MA2071"/>
    <x v="0"/>
    <m/>
    <m/>
    <m/>
    <m/>
    <n v="15.333333"/>
    <n v="7"/>
    <n v="9"/>
  </r>
  <r>
    <n v="1416928"/>
    <s v="201201"/>
    <s v="2012"/>
    <s v="A"/>
    <x v="23"/>
    <s v="PH"/>
    <x v="5"/>
    <x v="2"/>
    <s v="EV"/>
    <x v="0"/>
    <m/>
    <n v="2013"/>
    <n v="1"/>
    <x v="1"/>
    <m/>
    <s v="M"/>
    <m/>
    <x v="2"/>
    <m/>
    <m/>
    <m/>
    <m/>
    <n v="16"/>
    <n v="8"/>
    <n v="8"/>
  </r>
  <r>
    <n v="1417022"/>
    <s v="201002"/>
    <s v="2010"/>
    <s v="C"/>
    <x v="9"/>
    <s v="PH"/>
    <x v="5"/>
    <x v="0"/>
    <s v="CE"/>
    <x v="0"/>
    <m/>
    <n v="2013"/>
    <n v="3"/>
    <x v="0"/>
    <m/>
    <s v="M"/>
    <s v="MA1022"/>
    <x v="1"/>
    <m/>
    <m/>
    <m/>
    <m/>
    <n v="10.333333"/>
    <n v="0"/>
    <n v="0"/>
  </r>
  <r>
    <n v="1417090"/>
    <s v="201001"/>
    <s v="2010"/>
    <s v="A"/>
    <x v="19"/>
    <s v="PH"/>
    <x v="5"/>
    <x v="1"/>
    <s v="CH"/>
    <x v="2"/>
    <m/>
    <n v="2013"/>
    <n v="3"/>
    <x v="0"/>
    <m/>
    <s v="M"/>
    <s v="MA1023"/>
    <x v="4"/>
    <m/>
    <m/>
    <m/>
    <m/>
    <n v="15"/>
    <n v="8"/>
    <n v="8"/>
  </r>
  <r>
    <n v="1417090"/>
    <s v="201001"/>
    <s v="2010"/>
    <s v="B"/>
    <x v="14"/>
    <s v="PH"/>
    <x v="1"/>
    <x v="1"/>
    <s v="CH"/>
    <x v="2"/>
    <m/>
    <n v="2013"/>
    <n v="3"/>
    <x v="0"/>
    <m/>
    <s v="M"/>
    <s v="MA1024"/>
    <x v="4"/>
    <m/>
    <m/>
    <m/>
    <m/>
    <n v="15"/>
    <n v="8"/>
    <n v="8"/>
  </r>
  <r>
    <n v="1417090"/>
    <s v="201002"/>
    <s v="2010"/>
    <s v="C"/>
    <x v="9"/>
    <s v="PH"/>
    <x v="2"/>
    <x v="1"/>
    <s v="CH"/>
    <x v="2"/>
    <m/>
    <n v="2013"/>
    <n v="3"/>
    <x v="0"/>
    <m/>
    <s v="M"/>
    <m/>
    <x v="2"/>
    <m/>
    <m/>
    <m/>
    <m/>
    <n v="15"/>
    <n v="8"/>
    <n v="8"/>
  </r>
  <r>
    <n v="1417174"/>
    <s v="201001"/>
    <s v="2010"/>
    <s v="A"/>
    <x v="19"/>
    <s v="PH"/>
    <x v="0"/>
    <x v="0"/>
    <s v="MAC"/>
    <x v="5"/>
    <m/>
    <n v="2013"/>
    <n v="3"/>
    <x v="0"/>
    <m/>
    <s v="F"/>
    <s v="MA1023"/>
    <x v="0"/>
    <m/>
    <m/>
    <m/>
    <m/>
    <n v="15"/>
    <n v="8"/>
    <n v="9"/>
  </r>
  <r>
    <n v="1417174"/>
    <s v="201001"/>
    <s v="2010"/>
    <s v="B"/>
    <x v="14"/>
    <s v="PH"/>
    <x v="1"/>
    <x v="3"/>
    <s v="MAC"/>
    <x v="5"/>
    <m/>
    <n v="2013"/>
    <n v="3"/>
    <x v="0"/>
    <m/>
    <s v="F"/>
    <s v="MA1024"/>
    <x v="1"/>
    <s v="MA2612"/>
    <s v="B"/>
    <m/>
    <m/>
    <n v="15"/>
    <n v="8"/>
    <n v="9"/>
  </r>
  <r>
    <n v="1417194"/>
    <s v="201002"/>
    <s v="2010"/>
    <s v="C"/>
    <x v="9"/>
    <s v="PH"/>
    <x v="5"/>
    <x v="0"/>
    <s v="CE"/>
    <x v="0"/>
    <m/>
    <n v="2013"/>
    <n v="3"/>
    <x v="0"/>
    <m/>
    <s v="M"/>
    <s v="MA1023"/>
    <x v="4"/>
    <m/>
    <m/>
    <m/>
    <m/>
    <n v="15.333333"/>
    <n v="5"/>
    <n v="5"/>
  </r>
  <r>
    <n v="1417194"/>
    <s v="201002"/>
    <s v="2010"/>
    <s v="D"/>
    <x v="17"/>
    <s v="PH"/>
    <x v="1"/>
    <x v="0"/>
    <s v="CE"/>
    <x v="0"/>
    <m/>
    <n v="2013"/>
    <n v="3"/>
    <x v="0"/>
    <m/>
    <s v="M"/>
    <s v="MA1024"/>
    <x v="4"/>
    <m/>
    <m/>
    <m/>
    <m/>
    <n v="15.333333"/>
    <n v="5"/>
    <n v="5"/>
  </r>
  <r>
    <n v="1417366"/>
    <s v="201002"/>
    <s v="2010"/>
    <s v="C"/>
    <x v="9"/>
    <s v="PH"/>
    <x v="5"/>
    <x v="0"/>
    <s v="CE"/>
    <x v="0"/>
    <m/>
    <n v="2013"/>
    <n v="3"/>
    <x v="0"/>
    <m/>
    <s v="M"/>
    <s v="MA2051"/>
    <x v="1"/>
    <m/>
    <m/>
    <m/>
    <m/>
    <n v="15.833333"/>
    <n v="8"/>
    <n v="7"/>
  </r>
  <r>
    <n v="1417366"/>
    <s v="201002"/>
    <s v="2010"/>
    <s v="D"/>
    <x v="17"/>
    <s v="PH"/>
    <x v="1"/>
    <x v="0"/>
    <s v="CE"/>
    <x v="0"/>
    <m/>
    <n v="2013"/>
    <n v="3"/>
    <x v="0"/>
    <m/>
    <s v="M"/>
    <s v="MA2611"/>
    <x v="0"/>
    <m/>
    <m/>
    <m/>
    <m/>
    <n v="15.833333"/>
    <n v="8"/>
    <n v="7"/>
  </r>
  <r>
    <n v="1417438"/>
    <s v="201001"/>
    <s v="2010"/>
    <s v="B"/>
    <x v="14"/>
    <s v="PH"/>
    <x v="1"/>
    <x v="1"/>
    <s v="ED"/>
    <x v="0"/>
    <m/>
    <n v="2013"/>
    <n v="3"/>
    <x v="0"/>
    <m/>
    <s v="M"/>
    <s v="MA1024"/>
    <x v="0"/>
    <m/>
    <m/>
    <m/>
    <m/>
    <n v="12.833333"/>
    <n v="5"/>
    <n v="8"/>
  </r>
  <r>
    <n v="1417438"/>
    <s v="201002"/>
    <s v="2010"/>
    <s v="C"/>
    <x v="9"/>
    <s v="PH"/>
    <x v="2"/>
    <x v="1"/>
    <s v="IE"/>
    <x v="0"/>
    <m/>
    <n v="2013"/>
    <n v="3"/>
    <x v="0"/>
    <m/>
    <s v="M"/>
    <s v="MA2611"/>
    <x v="1"/>
    <m/>
    <m/>
    <m/>
    <m/>
    <n v="12.833333"/>
    <n v="5"/>
    <n v="8"/>
  </r>
  <r>
    <n v="1417438"/>
    <s v="201001"/>
    <s v="2010"/>
    <s v="A"/>
    <x v="19"/>
    <s v="PH"/>
    <x v="5"/>
    <x v="0"/>
    <s v="ED"/>
    <x v="0"/>
    <m/>
    <n v="2013"/>
    <n v="3"/>
    <x v="0"/>
    <m/>
    <s v="M"/>
    <s v="MA1023"/>
    <x v="1"/>
    <m/>
    <m/>
    <m/>
    <m/>
    <n v="12.833333"/>
    <n v="5"/>
    <n v="8"/>
  </r>
  <r>
    <n v="1417438"/>
    <s v="201002"/>
    <s v="2010"/>
    <s v="D"/>
    <x v="17"/>
    <s v="PH"/>
    <x v="17"/>
    <x v="3"/>
    <s v="IE"/>
    <x v="0"/>
    <m/>
    <n v="2013"/>
    <n v="3"/>
    <x v="0"/>
    <m/>
    <s v="M"/>
    <m/>
    <x v="2"/>
    <m/>
    <m/>
    <m/>
    <m/>
    <n v="12.833333"/>
    <n v="5"/>
    <n v="8"/>
  </r>
  <r>
    <n v="1417494"/>
    <s v="201101"/>
    <s v="2011"/>
    <s v="A"/>
    <x v="15"/>
    <s v="PH"/>
    <x v="5"/>
    <x v="1"/>
    <s v="ME"/>
    <x v="0"/>
    <m/>
    <n v="2014"/>
    <n v="3"/>
    <x v="0"/>
    <m/>
    <s v="M"/>
    <s v="MA1021"/>
    <x v="4"/>
    <m/>
    <m/>
    <m/>
    <m/>
    <m/>
    <m/>
    <m/>
  </r>
  <r>
    <n v="1417494"/>
    <s v="201101"/>
    <s v="2011"/>
    <s v="B"/>
    <x v="22"/>
    <s v="PH"/>
    <x v="1"/>
    <x v="0"/>
    <s v="ME"/>
    <x v="0"/>
    <m/>
    <n v="2014"/>
    <n v="3"/>
    <x v="0"/>
    <m/>
    <s v="M"/>
    <s v="MA1022"/>
    <x v="4"/>
    <m/>
    <m/>
    <m/>
    <m/>
    <m/>
    <m/>
    <m/>
  </r>
  <r>
    <n v="1417500"/>
    <s v="201001"/>
    <s v="2010"/>
    <s v="A"/>
    <x v="19"/>
    <s v="PH"/>
    <x v="5"/>
    <x v="1"/>
    <s v="CH"/>
    <x v="2"/>
    <m/>
    <n v="2013"/>
    <n v="3"/>
    <x v="0"/>
    <m/>
    <s v="M"/>
    <s v="MA1023"/>
    <x v="1"/>
    <m/>
    <m/>
    <m/>
    <m/>
    <n v="11.166667"/>
    <n v="6"/>
    <n v="7"/>
  </r>
  <r>
    <n v="1417500"/>
    <s v="201001"/>
    <s v="2010"/>
    <s v="B"/>
    <x v="14"/>
    <s v="PH"/>
    <x v="1"/>
    <x v="1"/>
    <s v="CH"/>
    <x v="2"/>
    <m/>
    <n v="2013"/>
    <n v="3"/>
    <x v="0"/>
    <m/>
    <s v="M"/>
    <s v="MA1024"/>
    <x v="1"/>
    <m/>
    <m/>
    <m/>
    <m/>
    <n v="11.166667"/>
    <n v="6"/>
    <n v="7"/>
  </r>
  <r>
    <n v="1417532"/>
    <s v="201001"/>
    <s v="2010"/>
    <s v="A"/>
    <x v="19"/>
    <s v="PH"/>
    <x v="5"/>
    <x v="2"/>
    <s v="ME"/>
    <x v="0"/>
    <m/>
    <n v="2013"/>
    <n v="3"/>
    <x v="0"/>
    <m/>
    <s v="M"/>
    <s v="MA1021"/>
    <x v="0"/>
    <m/>
    <m/>
    <m/>
    <m/>
    <n v="7.3333329999999997"/>
    <n v="3.8"/>
    <n v="3"/>
  </r>
  <r>
    <n v="1417532"/>
    <s v="201001"/>
    <s v="2010"/>
    <s v="B"/>
    <x v="14"/>
    <s v="PH"/>
    <x v="1"/>
    <x v="2"/>
    <s v="ME"/>
    <x v="0"/>
    <m/>
    <n v="2013"/>
    <n v="3"/>
    <x v="0"/>
    <m/>
    <s v="M"/>
    <s v="MA1022"/>
    <x v="3"/>
    <m/>
    <m/>
    <m/>
    <m/>
    <n v="7.3333329999999997"/>
    <n v="3.8"/>
    <n v="3"/>
  </r>
  <r>
    <n v="1417640"/>
    <s v="200701"/>
    <s v="2007"/>
    <s v="A"/>
    <x v="0"/>
    <s v="PH"/>
    <x v="5"/>
    <x v="3"/>
    <s v="AE"/>
    <x v="0"/>
    <m/>
    <n v="2010"/>
    <n v="3"/>
    <x v="0"/>
    <m/>
    <s v="M"/>
    <s v="MA1021"/>
    <x v="1"/>
    <m/>
    <m/>
    <m/>
    <m/>
    <m/>
    <m/>
    <m/>
  </r>
  <r>
    <n v="1417640"/>
    <s v="200701"/>
    <s v="2007"/>
    <s v="B"/>
    <x v="1"/>
    <s v="PH"/>
    <x v="1"/>
    <x v="2"/>
    <s v="AE"/>
    <x v="0"/>
    <m/>
    <n v="2010"/>
    <n v="3"/>
    <x v="0"/>
    <m/>
    <s v="M"/>
    <s v="MA1022"/>
    <x v="3"/>
    <m/>
    <m/>
    <m/>
    <m/>
    <m/>
    <m/>
    <m/>
  </r>
  <r>
    <n v="1417668"/>
    <s v="200701"/>
    <s v="2007"/>
    <s v="A"/>
    <x v="0"/>
    <s v="PH"/>
    <x v="5"/>
    <x v="3"/>
    <s v="ED"/>
    <x v="0"/>
    <m/>
    <n v="2010"/>
    <n v="3"/>
    <x v="0"/>
    <d v="2010-05-15T00:00:00"/>
    <s v="M"/>
    <s v="MA1021"/>
    <x v="3"/>
    <m/>
    <m/>
    <m/>
    <m/>
    <m/>
    <m/>
    <m/>
  </r>
  <r>
    <n v="1417668"/>
    <s v="200701"/>
    <s v="2007"/>
    <s v="B"/>
    <x v="1"/>
    <s v="PH"/>
    <x v="1"/>
    <x v="3"/>
    <s v="ED"/>
    <x v="0"/>
    <m/>
    <n v="2010"/>
    <n v="3"/>
    <x v="0"/>
    <d v="2010-05-15T00:00:00"/>
    <s v="M"/>
    <s v="MA1021"/>
    <x v="3"/>
    <m/>
    <m/>
    <m/>
    <m/>
    <m/>
    <m/>
    <m/>
  </r>
  <r>
    <n v="1417698"/>
    <s v="200702"/>
    <s v="2007"/>
    <s v="C"/>
    <x v="6"/>
    <s v="PH"/>
    <x v="5"/>
    <x v="1"/>
    <s v="CS"/>
    <x v="1"/>
    <m/>
    <n v="2010"/>
    <n v="3"/>
    <x v="0"/>
    <d v="2010-05-15T00:00:00"/>
    <s v="F"/>
    <s v="MA1023"/>
    <x v="1"/>
    <m/>
    <m/>
    <m/>
    <m/>
    <m/>
    <m/>
    <m/>
  </r>
  <r>
    <n v="1417698"/>
    <s v="200702"/>
    <s v="2007"/>
    <s v="D"/>
    <x v="8"/>
    <s v="PH"/>
    <x v="1"/>
    <x v="0"/>
    <s v="CS"/>
    <x v="1"/>
    <m/>
    <n v="2010"/>
    <n v="3"/>
    <x v="0"/>
    <d v="2010-05-15T00:00:00"/>
    <s v="F"/>
    <s v="MA1024"/>
    <x v="4"/>
    <m/>
    <m/>
    <m/>
    <m/>
    <m/>
    <m/>
    <m/>
  </r>
  <r>
    <n v="1417698"/>
    <s v="200701"/>
    <s v="2007"/>
    <s v="A"/>
    <x v="0"/>
    <s v="PH"/>
    <x v="5"/>
    <x v="2"/>
    <s v="ECE"/>
    <x v="0"/>
    <m/>
    <n v="2010"/>
    <n v="3"/>
    <x v="0"/>
    <d v="2010-05-15T00:00:00"/>
    <s v="F"/>
    <s v="MA1021"/>
    <x v="4"/>
    <m/>
    <m/>
    <m/>
    <m/>
    <m/>
    <m/>
    <m/>
  </r>
  <r>
    <n v="1417912"/>
    <s v="200801"/>
    <s v="2008"/>
    <s v="B"/>
    <x v="11"/>
    <s v="PH"/>
    <x v="6"/>
    <x v="0"/>
    <s v="ECE"/>
    <x v="0"/>
    <m/>
    <n v="2010"/>
    <n v="2"/>
    <x v="1"/>
    <d v="2010-05-15T00:00:00"/>
    <s v="M"/>
    <m/>
    <x v="2"/>
    <m/>
    <m/>
    <m/>
    <m/>
    <m/>
    <m/>
    <m/>
  </r>
  <r>
    <n v="1417912"/>
    <s v="200701"/>
    <s v="2007"/>
    <s v="A"/>
    <x v="0"/>
    <s v="PH"/>
    <x v="0"/>
    <x v="0"/>
    <s v="ECE"/>
    <x v="0"/>
    <m/>
    <n v="2010"/>
    <n v="3"/>
    <x v="0"/>
    <d v="2010-05-15T00:00:00"/>
    <s v="M"/>
    <s v="MA1023"/>
    <x v="1"/>
    <m/>
    <m/>
    <m/>
    <m/>
    <m/>
    <m/>
    <m/>
  </r>
  <r>
    <n v="1417912"/>
    <s v="200701"/>
    <s v="2007"/>
    <s v="B"/>
    <x v="1"/>
    <s v="PH"/>
    <x v="4"/>
    <x v="3"/>
    <s v="ECE"/>
    <x v="0"/>
    <m/>
    <n v="2010"/>
    <n v="3"/>
    <x v="0"/>
    <d v="2010-05-15T00:00:00"/>
    <s v="M"/>
    <s v="MA1024"/>
    <x v="0"/>
    <m/>
    <m/>
    <m/>
    <m/>
    <m/>
    <m/>
    <m/>
  </r>
  <r>
    <n v="1418006"/>
    <s v="200702"/>
    <s v="2007"/>
    <s v="C"/>
    <x v="6"/>
    <s v="PH"/>
    <x v="5"/>
    <x v="0"/>
    <s v="ME"/>
    <x v="0"/>
    <m/>
    <n v="2010"/>
    <n v="3"/>
    <x v="0"/>
    <d v="2010-05-15T00:00:00"/>
    <s v="M"/>
    <s v="MA1022"/>
    <x v="1"/>
    <m/>
    <m/>
    <m/>
    <m/>
    <m/>
    <m/>
    <m/>
  </r>
  <r>
    <n v="1418006"/>
    <s v="200702"/>
    <s v="2007"/>
    <s v="D"/>
    <x v="8"/>
    <s v="PH"/>
    <x v="1"/>
    <x v="3"/>
    <s v="ME"/>
    <x v="0"/>
    <m/>
    <n v="2010"/>
    <n v="3"/>
    <x v="0"/>
    <d v="2010-05-15T00:00:00"/>
    <s v="M"/>
    <s v="MA1023"/>
    <x v="0"/>
    <m/>
    <m/>
    <m/>
    <m/>
    <m/>
    <m/>
    <m/>
  </r>
  <r>
    <n v="1418162"/>
    <s v="201002"/>
    <s v="2010"/>
    <s v="C"/>
    <x v="9"/>
    <s v="PH"/>
    <x v="5"/>
    <x v="1"/>
    <s v="BIO"/>
    <x v="2"/>
    <s v="BC"/>
    <n v="2013"/>
    <n v="3"/>
    <x v="0"/>
    <m/>
    <s v="M"/>
    <m/>
    <x v="2"/>
    <m/>
    <m/>
    <m/>
    <m/>
    <m/>
    <m/>
    <m/>
  </r>
  <r>
    <n v="1418162"/>
    <s v="201002"/>
    <s v="2010"/>
    <s v="D"/>
    <x v="17"/>
    <s v="PH"/>
    <x v="1"/>
    <x v="0"/>
    <s v="BIO"/>
    <x v="2"/>
    <s v="BC"/>
    <n v="2013"/>
    <n v="3"/>
    <x v="0"/>
    <m/>
    <s v="M"/>
    <m/>
    <x v="2"/>
    <m/>
    <m/>
    <m/>
    <m/>
    <m/>
    <m/>
    <m/>
  </r>
  <r>
    <n v="1418166"/>
    <s v="201001"/>
    <s v="2010"/>
    <s v="A"/>
    <x v="19"/>
    <s v="PH"/>
    <x v="0"/>
    <x v="2"/>
    <s v="EC"/>
    <x v="4"/>
    <m/>
    <n v="2013"/>
    <n v="3"/>
    <x v="0"/>
    <m/>
    <s v="M"/>
    <s v="MA1023"/>
    <x v="3"/>
    <m/>
    <m/>
    <m/>
    <m/>
    <m/>
    <m/>
    <m/>
  </r>
  <r>
    <n v="1418580"/>
    <s v="200802"/>
    <s v="2008"/>
    <s v="C"/>
    <x v="5"/>
    <s v="PH"/>
    <x v="5"/>
    <x v="0"/>
    <s v="BE"/>
    <x v="0"/>
    <m/>
    <n v="2010"/>
    <n v="2"/>
    <x v="1"/>
    <d v="2010-05-15T00:00:00"/>
    <s v="F"/>
    <m/>
    <x v="2"/>
    <m/>
    <m/>
    <m/>
    <m/>
    <m/>
    <m/>
    <m/>
  </r>
  <r>
    <n v="1418580"/>
    <s v="200802"/>
    <s v="2008"/>
    <s v="D"/>
    <x v="3"/>
    <s v="PH"/>
    <x v="1"/>
    <x v="0"/>
    <s v="BE"/>
    <x v="0"/>
    <m/>
    <n v="2010"/>
    <n v="2"/>
    <x v="1"/>
    <d v="2010-05-15T00:00:00"/>
    <s v="F"/>
    <m/>
    <x v="2"/>
    <m/>
    <m/>
    <m/>
    <m/>
    <m/>
    <m/>
    <m/>
  </r>
  <r>
    <n v="1418722"/>
    <s v="200802"/>
    <s v="2008"/>
    <s v="C"/>
    <x v="5"/>
    <s v="PH"/>
    <x v="2"/>
    <x v="1"/>
    <s v="PH"/>
    <x v="2"/>
    <m/>
    <n v="2011"/>
    <n v="3"/>
    <x v="0"/>
    <d v="2011-05-14T00:00:00"/>
    <s v="M"/>
    <s v="MA2071"/>
    <x v="1"/>
    <m/>
    <m/>
    <m/>
    <m/>
    <m/>
    <m/>
    <m/>
  </r>
  <r>
    <n v="1418722"/>
    <s v="200801"/>
    <s v="2008"/>
    <s v="A"/>
    <x v="13"/>
    <s v="PH"/>
    <x v="0"/>
    <x v="0"/>
    <s v="MAC"/>
    <x v="5"/>
    <m/>
    <n v="2011"/>
    <n v="3"/>
    <x v="0"/>
    <d v="2011-05-14T00:00:00"/>
    <s v="M"/>
    <s v="MA1024"/>
    <x v="1"/>
    <m/>
    <m/>
    <m/>
    <m/>
    <m/>
    <m/>
    <m/>
  </r>
  <r>
    <n v="1418722"/>
    <s v="200801"/>
    <s v="2008"/>
    <s v="B"/>
    <x v="11"/>
    <s v="PH"/>
    <x v="4"/>
    <x v="0"/>
    <s v="MAC"/>
    <x v="5"/>
    <m/>
    <n v="2011"/>
    <n v="3"/>
    <x v="0"/>
    <d v="2011-05-14T00:00:00"/>
    <s v="M"/>
    <s v="MA2051"/>
    <x v="0"/>
    <m/>
    <m/>
    <m/>
    <m/>
    <m/>
    <m/>
    <m/>
  </r>
  <r>
    <n v="1418722"/>
    <s v="200802"/>
    <s v="2008"/>
    <s v="D"/>
    <x v="3"/>
    <s v="PH"/>
    <x v="6"/>
    <x v="0"/>
    <s v="PH"/>
    <x v="2"/>
    <m/>
    <n v="2011"/>
    <n v="3"/>
    <x v="0"/>
    <d v="2011-05-14T00:00:00"/>
    <s v="M"/>
    <m/>
    <x v="2"/>
    <m/>
    <m/>
    <m/>
    <m/>
    <m/>
    <m/>
    <m/>
  </r>
  <r>
    <n v="1418722"/>
    <s v="200902"/>
    <s v="2009"/>
    <s v="D"/>
    <x v="7"/>
    <s v="PH"/>
    <x v="10"/>
    <x v="3"/>
    <s v="ME"/>
    <x v="0"/>
    <m/>
    <n v="2011"/>
    <n v="2"/>
    <x v="1"/>
    <d v="2011-05-14T00:00:00"/>
    <s v="M"/>
    <s v="MA2611"/>
    <x v="0"/>
    <m/>
    <m/>
    <m/>
    <m/>
    <m/>
    <m/>
    <m/>
  </r>
  <r>
    <n v="1418722"/>
    <s v="200901"/>
    <s v="2009"/>
    <s v="A"/>
    <x v="10"/>
    <s v="PH"/>
    <x v="15"/>
    <x v="2"/>
    <s v="PH"/>
    <x v="2"/>
    <m/>
    <n v="2011"/>
    <n v="2"/>
    <x v="1"/>
    <d v="2011-05-14T00:00:00"/>
    <s v="M"/>
    <m/>
    <x v="2"/>
    <m/>
    <m/>
    <m/>
    <m/>
    <m/>
    <m/>
    <m/>
  </r>
  <r>
    <n v="1418722"/>
    <s v="200901"/>
    <s v="2009"/>
    <s v="B"/>
    <x v="4"/>
    <s v="PH"/>
    <x v="8"/>
    <x v="2"/>
    <s v="PH"/>
    <x v="2"/>
    <m/>
    <n v="2011"/>
    <n v="2"/>
    <x v="1"/>
    <d v="2011-05-14T00:00:00"/>
    <s v="M"/>
    <m/>
    <x v="2"/>
    <m/>
    <m/>
    <m/>
    <m/>
    <m/>
    <m/>
    <m/>
  </r>
  <r>
    <n v="1418722"/>
    <s v="200901"/>
    <s v="2009"/>
    <s v="B"/>
    <x v="4"/>
    <s v="PH"/>
    <x v="12"/>
    <x v="2"/>
    <s v="PH"/>
    <x v="2"/>
    <m/>
    <n v="2011"/>
    <n v="2"/>
    <x v="1"/>
    <d v="2011-05-14T00:00:00"/>
    <s v="M"/>
    <m/>
    <x v="2"/>
    <m/>
    <m/>
    <m/>
    <m/>
    <m/>
    <m/>
    <m/>
  </r>
  <r>
    <n v="1418736"/>
    <s v="200802"/>
    <s v="2008"/>
    <s v="C"/>
    <x v="5"/>
    <s v="PH"/>
    <x v="5"/>
    <x v="1"/>
    <s v="BIO"/>
    <x v="2"/>
    <m/>
    <n v="2011"/>
    <n v="3"/>
    <x v="0"/>
    <d v="2011-05-14T00:00:00"/>
    <s v="F"/>
    <s v="MA1022"/>
    <x v="1"/>
    <m/>
    <m/>
    <m/>
    <m/>
    <m/>
    <m/>
    <m/>
  </r>
  <r>
    <n v="1418736"/>
    <s v="200901"/>
    <s v="2009"/>
    <s v="B"/>
    <x v="4"/>
    <s v="PH"/>
    <x v="1"/>
    <x v="3"/>
    <s v="BIO"/>
    <x v="2"/>
    <m/>
    <n v="2011"/>
    <n v="2"/>
    <x v="1"/>
    <d v="2011-05-14T00:00:00"/>
    <s v="F"/>
    <m/>
    <x v="2"/>
    <m/>
    <m/>
    <m/>
    <m/>
    <m/>
    <m/>
    <m/>
  </r>
  <r>
    <n v="1418736"/>
    <s v="201002"/>
    <s v="2010"/>
    <s v="D"/>
    <x v="17"/>
    <s v="PH"/>
    <x v="6"/>
    <x v="2"/>
    <s v="BIO"/>
    <x v="2"/>
    <m/>
    <n v="2011"/>
    <n v="1"/>
    <x v="1"/>
    <d v="2011-05-14T00:00:00"/>
    <s v="F"/>
    <m/>
    <x v="2"/>
    <m/>
    <m/>
    <m/>
    <m/>
    <m/>
    <m/>
    <m/>
  </r>
  <r>
    <n v="1418982"/>
    <s v="201102"/>
    <s v="2011"/>
    <s v="C"/>
    <x v="21"/>
    <s v="PH"/>
    <x v="5"/>
    <x v="0"/>
    <s v="HU"/>
    <x v="4"/>
    <m/>
    <n v="2013"/>
    <n v="2"/>
    <x v="1"/>
    <m/>
    <s v="M"/>
    <m/>
    <x v="2"/>
    <m/>
    <m/>
    <m/>
    <m/>
    <m/>
    <m/>
    <m/>
  </r>
  <r>
    <n v="1419034"/>
    <s v="201102"/>
    <s v="2011"/>
    <s v="D"/>
    <x v="20"/>
    <s v="PH"/>
    <x v="1"/>
    <x v="1"/>
    <s v="CM"/>
    <x v="0"/>
    <m/>
    <n v="2013"/>
    <n v="2"/>
    <x v="1"/>
    <m/>
    <s v="M"/>
    <m/>
    <x v="2"/>
    <m/>
    <m/>
    <m/>
    <m/>
    <n v="14"/>
    <n v="8"/>
    <n v="8"/>
  </r>
  <r>
    <n v="1419034"/>
    <s v="201001"/>
    <s v="2010"/>
    <s v="A"/>
    <x v="19"/>
    <s v="PH"/>
    <x v="5"/>
    <x v="0"/>
    <s v="CM"/>
    <x v="0"/>
    <m/>
    <n v="2013"/>
    <n v="3"/>
    <x v="0"/>
    <m/>
    <s v="M"/>
    <s v="MA1023"/>
    <x v="1"/>
    <m/>
    <m/>
    <m/>
    <m/>
    <n v="14"/>
    <n v="8"/>
    <n v="8"/>
  </r>
  <r>
    <n v="1419040"/>
    <s v="201001"/>
    <s v="2010"/>
    <s v="A"/>
    <x v="19"/>
    <s v="PH"/>
    <x v="5"/>
    <x v="0"/>
    <s v="ECE"/>
    <x v="0"/>
    <m/>
    <n v="2013"/>
    <n v="3"/>
    <x v="0"/>
    <m/>
    <s v="M"/>
    <s v="MA1022"/>
    <x v="1"/>
    <m/>
    <m/>
    <m/>
    <m/>
    <m/>
    <m/>
    <m/>
  </r>
  <r>
    <n v="1419040"/>
    <s v="201001"/>
    <s v="2010"/>
    <s v="B"/>
    <x v="14"/>
    <s v="PH"/>
    <x v="1"/>
    <x v="0"/>
    <s v="ECE"/>
    <x v="0"/>
    <m/>
    <n v="2013"/>
    <n v="3"/>
    <x v="0"/>
    <m/>
    <s v="M"/>
    <s v="MA1023"/>
    <x v="0"/>
    <m/>
    <m/>
    <m/>
    <m/>
    <m/>
    <m/>
    <m/>
  </r>
  <r>
    <n v="1419280"/>
    <s v="201102"/>
    <s v="2011"/>
    <s v="C"/>
    <x v="21"/>
    <s v="PH"/>
    <x v="5"/>
    <x v="1"/>
    <s v="CH"/>
    <x v="2"/>
    <s v="EVS"/>
    <n v="2014"/>
    <n v="3"/>
    <x v="0"/>
    <m/>
    <s v="F"/>
    <m/>
    <x v="2"/>
    <m/>
    <m/>
    <m/>
    <m/>
    <m/>
    <m/>
    <m/>
  </r>
  <r>
    <n v="1419280"/>
    <s v="201102"/>
    <s v="2011"/>
    <s v="D"/>
    <x v="20"/>
    <s v="PH"/>
    <x v="1"/>
    <x v="1"/>
    <s v="CH"/>
    <x v="2"/>
    <s v="EVS"/>
    <n v="2014"/>
    <n v="3"/>
    <x v="0"/>
    <m/>
    <s v="F"/>
    <m/>
    <x v="2"/>
    <m/>
    <m/>
    <m/>
    <m/>
    <m/>
    <m/>
    <m/>
  </r>
  <r>
    <n v="1419320"/>
    <s v="201101"/>
    <s v="2011"/>
    <s v="A"/>
    <x v="15"/>
    <s v="PH"/>
    <x v="5"/>
    <x v="0"/>
    <s v="BE"/>
    <x v="0"/>
    <m/>
    <n v="2014"/>
    <n v="3"/>
    <x v="0"/>
    <m/>
    <s v="F"/>
    <s v="MA1022"/>
    <x v="4"/>
    <m/>
    <m/>
    <m/>
    <m/>
    <n v="12"/>
    <n v="6.5"/>
    <n v="5.5"/>
  </r>
  <r>
    <n v="1419320"/>
    <s v="201101"/>
    <s v="2011"/>
    <s v="B"/>
    <x v="22"/>
    <s v="PH"/>
    <x v="1"/>
    <x v="0"/>
    <s v="BE"/>
    <x v="0"/>
    <m/>
    <n v="2014"/>
    <n v="3"/>
    <x v="0"/>
    <m/>
    <s v="F"/>
    <s v="MA1023"/>
    <x v="1"/>
    <m/>
    <m/>
    <m/>
    <m/>
    <n v="12"/>
    <n v="6.5"/>
    <n v="5.5"/>
  </r>
  <r>
    <n v="1419362"/>
    <s v="201102"/>
    <s v="2011"/>
    <s v="C"/>
    <x v="21"/>
    <s v="PH"/>
    <x v="5"/>
    <x v="0"/>
    <s v="EV"/>
    <x v="0"/>
    <m/>
    <n v="2014"/>
    <n v="3"/>
    <x v="0"/>
    <m/>
    <s v="M"/>
    <s v="MA1022"/>
    <x v="0"/>
    <m/>
    <m/>
    <m/>
    <m/>
    <n v="10.166667"/>
    <n v="0"/>
    <n v="0"/>
  </r>
  <r>
    <n v="1419362"/>
    <s v="201102"/>
    <s v="2011"/>
    <s v="D"/>
    <x v="20"/>
    <s v="PH"/>
    <x v="1"/>
    <x v="2"/>
    <s v="EV"/>
    <x v="0"/>
    <m/>
    <n v="2014"/>
    <n v="3"/>
    <x v="0"/>
    <m/>
    <s v="M"/>
    <s v="MA1023"/>
    <x v="0"/>
    <m/>
    <m/>
    <m/>
    <m/>
    <n v="10.166667"/>
    <n v="0"/>
    <n v="0"/>
  </r>
  <r>
    <n v="1419446"/>
    <s v="201102"/>
    <s v="2011"/>
    <s v="C"/>
    <x v="21"/>
    <s v="PH"/>
    <x v="5"/>
    <x v="1"/>
    <s v="CS"/>
    <x v="1"/>
    <m/>
    <n v="2014"/>
    <n v="3"/>
    <x v="0"/>
    <m/>
    <s v="M"/>
    <m/>
    <x v="2"/>
    <m/>
    <m/>
    <m/>
    <m/>
    <n v="14.166667"/>
    <n v="6"/>
    <n v="3"/>
  </r>
  <r>
    <n v="1419504"/>
    <s v="201101"/>
    <s v="2011"/>
    <s v="A"/>
    <x v="15"/>
    <s v="PH"/>
    <x v="5"/>
    <x v="0"/>
    <s v="MG"/>
    <x v="6"/>
    <s v="HU"/>
    <n v="2014"/>
    <n v="3"/>
    <x v="0"/>
    <m/>
    <s v="F"/>
    <s v="MA1022"/>
    <x v="1"/>
    <m/>
    <m/>
    <m/>
    <m/>
    <n v="9.5"/>
    <n v="4.5"/>
    <n v="7"/>
  </r>
  <r>
    <n v="1419788"/>
    <s v="201101"/>
    <s v="2011"/>
    <s v="A"/>
    <x v="15"/>
    <s v="PH"/>
    <x v="0"/>
    <x v="0"/>
    <s v="ME"/>
    <x v="0"/>
    <m/>
    <n v="2014"/>
    <n v="3"/>
    <x v="0"/>
    <m/>
    <s v="M"/>
    <s v="MA1023"/>
    <x v="1"/>
    <m/>
    <m/>
    <m/>
    <m/>
    <m/>
    <m/>
    <m/>
  </r>
  <r>
    <n v="1419916"/>
    <s v="201101"/>
    <s v="2011"/>
    <s v="A"/>
    <x v="15"/>
    <s v="PH"/>
    <x v="5"/>
    <x v="0"/>
    <s v="CS"/>
    <x v="1"/>
    <m/>
    <n v="2014"/>
    <n v="3"/>
    <x v="0"/>
    <m/>
    <s v="M"/>
    <s v="MA1021"/>
    <x v="4"/>
    <m/>
    <m/>
    <m/>
    <m/>
    <n v="12.333333"/>
    <n v="5"/>
    <n v="5"/>
  </r>
  <r>
    <n v="1419916"/>
    <s v="201101"/>
    <s v="2011"/>
    <s v="B"/>
    <x v="22"/>
    <s v="PH"/>
    <x v="1"/>
    <x v="0"/>
    <s v="CS"/>
    <x v="1"/>
    <m/>
    <n v="2014"/>
    <n v="3"/>
    <x v="0"/>
    <m/>
    <s v="M"/>
    <s v="MA1022"/>
    <x v="4"/>
    <m/>
    <m/>
    <m/>
    <m/>
    <n v="12.333333"/>
    <n v="5"/>
    <n v="5"/>
  </r>
  <r>
    <n v="1420002"/>
    <s v="201201"/>
    <s v="2012"/>
    <s v="A"/>
    <x v="23"/>
    <s v="PH"/>
    <x v="0"/>
    <x v="1"/>
    <s v="BE"/>
    <x v="0"/>
    <m/>
    <n v="2015"/>
    <n v="3"/>
    <x v="0"/>
    <m/>
    <s v="M"/>
    <s v="MA2051"/>
    <x v="4"/>
    <m/>
    <m/>
    <m/>
    <m/>
    <m/>
    <m/>
    <m/>
  </r>
  <r>
    <n v="1420002"/>
    <s v="201201"/>
    <s v="2012"/>
    <s v="A"/>
    <x v="23"/>
    <s v="PH"/>
    <x v="0"/>
    <x v="1"/>
    <s v="BE"/>
    <x v="0"/>
    <m/>
    <n v="2015"/>
    <n v="3"/>
    <x v="0"/>
    <m/>
    <s v="M"/>
    <s v="MA2051"/>
    <x v="4"/>
    <m/>
    <m/>
    <m/>
    <m/>
    <m/>
    <m/>
    <m/>
  </r>
  <r>
    <n v="1420038"/>
    <s v="201102"/>
    <s v="2011"/>
    <s v="C"/>
    <x v="21"/>
    <s v="PH"/>
    <x v="5"/>
    <x v="0"/>
    <s v="ED"/>
    <x v="0"/>
    <m/>
    <n v="2014"/>
    <n v="3"/>
    <x v="0"/>
    <m/>
    <s v="M"/>
    <s v="MA1021"/>
    <x v="4"/>
    <m/>
    <m/>
    <m/>
    <m/>
    <m/>
    <m/>
    <m/>
  </r>
  <r>
    <n v="1420038"/>
    <s v="201102"/>
    <s v="2011"/>
    <s v="D"/>
    <x v="20"/>
    <s v="PH"/>
    <x v="1"/>
    <x v="0"/>
    <s v="ED"/>
    <x v="0"/>
    <m/>
    <n v="2014"/>
    <n v="3"/>
    <x v="0"/>
    <m/>
    <s v="M"/>
    <s v="MA1022"/>
    <x v="1"/>
    <m/>
    <m/>
    <m/>
    <m/>
    <m/>
    <m/>
    <m/>
  </r>
  <r>
    <n v="1420272"/>
    <s v="201001"/>
    <s v="2010"/>
    <s v="A"/>
    <x v="19"/>
    <s v="PH"/>
    <x v="0"/>
    <x v="1"/>
    <s v="ED"/>
    <x v="0"/>
    <m/>
    <n v="2013"/>
    <n v="3"/>
    <x v="0"/>
    <m/>
    <s v="M"/>
    <s v="MA1023"/>
    <x v="4"/>
    <m/>
    <m/>
    <m/>
    <m/>
    <n v="16"/>
    <n v="8"/>
    <n v="9"/>
  </r>
  <r>
    <n v="1420272"/>
    <s v="201001"/>
    <s v="2010"/>
    <s v="B"/>
    <x v="14"/>
    <s v="PH"/>
    <x v="4"/>
    <x v="1"/>
    <s v="ED"/>
    <x v="0"/>
    <m/>
    <n v="2013"/>
    <n v="3"/>
    <x v="0"/>
    <m/>
    <s v="M"/>
    <s v="MA1024"/>
    <x v="4"/>
    <m/>
    <m/>
    <m/>
    <m/>
    <n v="16"/>
    <n v="8"/>
    <n v="9"/>
  </r>
  <r>
    <n v="1420272"/>
    <s v="201002"/>
    <s v="2010"/>
    <s v="C"/>
    <x v="9"/>
    <s v="PH"/>
    <x v="15"/>
    <x v="1"/>
    <s v="ME"/>
    <x v="0"/>
    <s v="MA"/>
    <n v="2013"/>
    <n v="3"/>
    <x v="0"/>
    <m/>
    <s v="M"/>
    <s v="MA2051"/>
    <x v="1"/>
    <s v="MA2071"/>
    <s v="B"/>
    <m/>
    <m/>
    <n v="16"/>
    <n v="8"/>
    <n v="9"/>
  </r>
  <r>
    <n v="1420286"/>
    <s v="201102"/>
    <s v="2011"/>
    <s v="C"/>
    <x v="21"/>
    <s v="PH"/>
    <x v="15"/>
    <x v="0"/>
    <s v="AE"/>
    <x v="0"/>
    <m/>
    <n v="2013"/>
    <n v="2"/>
    <x v="1"/>
    <m/>
    <s v="M"/>
    <s v="MA2251"/>
    <x v="4"/>
    <m/>
    <m/>
    <m/>
    <m/>
    <m/>
    <m/>
    <m/>
  </r>
  <r>
    <n v="1420286"/>
    <s v="201001"/>
    <s v="2010"/>
    <s v="B"/>
    <x v="14"/>
    <s v="PH"/>
    <x v="1"/>
    <x v="0"/>
    <s v="ME"/>
    <x v="0"/>
    <m/>
    <n v="2013"/>
    <n v="3"/>
    <x v="0"/>
    <m/>
    <s v="M"/>
    <s v="MA1024"/>
    <x v="1"/>
    <m/>
    <m/>
    <m/>
    <m/>
    <m/>
    <m/>
    <m/>
  </r>
  <r>
    <n v="1420656"/>
    <s v="201101"/>
    <s v="2011"/>
    <s v="A"/>
    <x v="15"/>
    <s v="PH"/>
    <x v="5"/>
    <x v="1"/>
    <s v="BIO"/>
    <x v="2"/>
    <m/>
    <n v="2013"/>
    <n v="2"/>
    <x v="1"/>
    <m/>
    <s v="F"/>
    <m/>
    <x v="2"/>
    <m/>
    <m/>
    <m/>
    <m/>
    <n v="15"/>
    <n v="7"/>
    <n v="9"/>
  </r>
  <r>
    <n v="1420656"/>
    <s v="201101"/>
    <s v="2011"/>
    <s v="B"/>
    <x v="22"/>
    <s v="PH"/>
    <x v="1"/>
    <x v="0"/>
    <s v="BIO"/>
    <x v="2"/>
    <m/>
    <n v="2013"/>
    <n v="2"/>
    <x v="1"/>
    <m/>
    <s v="F"/>
    <m/>
    <x v="2"/>
    <m/>
    <m/>
    <m/>
    <m/>
    <n v="15"/>
    <n v="7"/>
    <n v="9"/>
  </r>
  <r>
    <n v="1420656"/>
    <s v="201102"/>
    <s v="2011"/>
    <s v="D"/>
    <x v="20"/>
    <s v="PH"/>
    <x v="6"/>
    <x v="0"/>
    <s v="BIO"/>
    <x v="2"/>
    <m/>
    <n v="2013"/>
    <n v="2"/>
    <x v="1"/>
    <m/>
    <s v="F"/>
    <m/>
    <x v="2"/>
    <m/>
    <m/>
    <m/>
    <m/>
    <n v="15"/>
    <n v="7"/>
    <n v="9"/>
  </r>
  <r>
    <n v="1420668"/>
    <s v="201001"/>
    <s v="2010"/>
    <s v="A"/>
    <x v="19"/>
    <s v="PH"/>
    <x v="5"/>
    <x v="3"/>
    <s v="ECE"/>
    <x v="0"/>
    <m/>
    <n v="2013"/>
    <n v="3"/>
    <x v="0"/>
    <m/>
    <s v="M"/>
    <s v="MA1022"/>
    <x v="3"/>
    <m/>
    <m/>
    <m/>
    <m/>
    <n v="11.666667"/>
    <n v="3"/>
    <n v="5"/>
  </r>
  <r>
    <n v="1420668"/>
    <s v="201001"/>
    <s v="2010"/>
    <s v="B"/>
    <x v="14"/>
    <s v="PH"/>
    <x v="1"/>
    <x v="3"/>
    <s v="ECE"/>
    <x v="0"/>
    <m/>
    <n v="2013"/>
    <n v="3"/>
    <x v="0"/>
    <m/>
    <s v="M"/>
    <s v="MA1021"/>
    <x v="3"/>
    <m/>
    <m/>
    <m/>
    <m/>
    <n v="11.666667"/>
    <n v="3"/>
    <n v="5"/>
  </r>
  <r>
    <n v="1421708"/>
    <s v="201001"/>
    <s v="2010"/>
    <s v="A"/>
    <x v="19"/>
    <s v="PH"/>
    <x v="5"/>
    <x v="3"/>
    <s v="ED"/>
    <x v="0"/>
    <m/>
    <n v="2013"/>
    <n v="3"/>
    <x v="0"/>
    <m/>
    <s v="F"/>
    <s v="MA1022"/>
    <x v="1"/>
    <m/>
    <m/>
    <m/>
    <m/>
    <n v="15"/>
    <n v="7.5"/>
    <n v="7"/>
  </r>
  <r>
    <n v="1421708"/>
    <s v="201001"/>
    <s v="2010"/>
    <s v="B"/>
    <x v="14"/>
    <s v="PH"/>
    <x v="1"/>
    <x v="3"/>
    <s v="ED"/>
    <x v="0"/>
    <m/>
    <n v="2013"/>
    <n v="3"/>
    <x v="0"/>
    <m/>
    <s v="F"/>
    <s v="MA1023"/>
    <x v="0"/>
    <m/>
    <m/>
    <m/>
    <m/>
    <n v="15"/>
    <n v="7.5"/>
    <n v="7"/>
  </r>
  <r>
    <n v="1421736"/>
    <s v="201001"/>
    <s v="2010"/>
    <s v="B"/>
    <x v="14"/>
    <s v="PH"/>
    <x v="1"/>
    <x v="0"/>
    <s v="ME"/>
    <x v="0"/>
    <m/>
    <n v="2013"/>
    <n v="3"/>
    <x v="0"/>
    <m/>
    <s v="M"/>
    <s v="MA1023"/>
    <x v="0"/>
    <m/>
    <m/>
    <m/>
    <m/>
    <m/>
    <m/>
    <m/>
  </r>
  <r>
    <n v="1421736"/>
    <s v="201001"/>
    <s v="2010"/>
    <s v="A"/>
    <x v="19"/>
    <s v="PH"/>
    <x v="5"/>
    <x v="3"/>
    <s v="ME"/>
    <x v="0"/>
    <m/>
    <n v="2013"/>
    <n v="3"/>
    <x v="0"/>
    <m/>
    <s v="M"/>
    <s v="MA1022"/>
    <x v="0"/>
    <m/>
    <m/>
    <m/>
    <m/>
    <m/>
    <m/>
    <m/>
  </r>
  <r>
    <n v="1421736"/>
    <s v="201002"/>
    <s v="2010"/>
    <s v="D"/>
    <x v="17"/>
    <s v="PH"/>
    <x v="6"/>
    <x v="3"/>
    <s v="ME"/>
    <x v="0"/>
    <m/>
    <n v="2013"/>
    <n v="3"/>
    <x v="0"/>
    <m/>
    <s v="M"/>
    <s v="MA2051"/>
    <x v="1"/>
    <s v="MA2611"/>
    <s v="B"/>
    <m/>
    <m/>
    <m/>
    <m/>
    <m/>
  </r>
  <r>
    <n v="1421742"/>
    <s v="201102"/>
    <s v="2011"/>
    <s v="C"/>
    <x v="21"/>
    <s v="PH"/>
    <x v="0"/>
    <x v="0"/>
    <s v="CS"/>
    <x v="1"/>
    <m/>
    <n v="2014"/>
    <n v="3"/>
    <x v="0"/>
    <m/>
    <s v="M"/>
    <m/>
    <x v="2"/>
    <m/>
    <m/>
    <m/>
    <m/>
    <m/>
    <m/>
    <m/>
  </r>
  <r>
    <n v="1421742"/>
    <s v="201102"/>
    <s v="2011"/>
    <s v="D"/>
    <x v="20"/>
    <s v="PH"/>
    <x v="4"/>
    <x v="0"/>
    <s v="CS"/>
    <x v="1"/>
    <m/>
    <n v="2014"/>
    <n v="3"/>
    <x v="0"/>
    <m/>
    <s v="M"/>
    <s v="MA2051"/>
    <x v="1"/>
    <m/>
    <m/>
    <m/>
    <m/>
    <m/>
    <m/>
    <m/>
  </r>
  <r>
    <n v="1421784"/>
    <s v="201101"/>
    <s v="2011"/>
    <s v="B"/>
    <x v="22"/>
    <s v="PH"/>
    <x v="1"/>
    <x v="1"/>
    <s v="ME"/>
    <x v="0"/>
    <m/>
    <n v="2014"/>
    <n v="3"/>
    <x v="0"/>
    <m/>
    <s v="M"/>
    <s v="MA1022"/>
    <x v="4"/>
    <m/>
    <m/>
    <m/>
    <m/>
    <n v="13"/>
    <n v="6"/>
    <n v="8"/>
  </r>
  <r>
    <n v="1421784"/>
    <s v="201101"/>
    <s v="2011"/>
    <s v="A"/>
    <x v="15"/>
    <s v="PH"/>
    <x v="5"/>
    <x v="0"/>
    <s v="ME"/>
    <x v="0"/>
    <m/>
    <n v="2014"/>
    <n v="3"/>
    <x v="0"/>
    <m/>
    <s v="M"/>
    <s v="MA1021"/>
    <x v="1"/>
    <m/>
    <m/>
    <m/>
    <m/>
    <n v="13"/>
    <n v="6"/>
    <n v="8"/>
  </r>
  <r>
    <n v="1422706"/>
    <s v="201201"/>
    <s v="2012"/>
    <s v="A"/>
    <x v="23"/>
    <s v="PH"/>
    <x v="5"/>
    <x v="0"/>
    <s v="CM"/>
    <x v="0"/>
    <m/>
    <n v="2013"/>
    <n v="1"/>
    <x v="1"/>
    <m/>
    <s v="M"/>
    <m/>
    <x v="2"/>
    <m/>
    <m/>
    <m/>
    <m/>
    <n v="6.5"/>
    <n v="0"/>
    <n v="0"/>
  </r>
  <r>
    <n v="1422780"/>
    <s v="201002"/>
    <s v="2010"/>
    <s v="C"/>
    <x v="9"/>
    <s v="PH"/>
    <x v="15"/>
    <x v="1"/>
    <s v="BE"/>
    <x v="0"/>
    <m/>
    <n v="2013"/>
    <n v="3"/>
    <x v="0"/>
    <m/>
    <s v="F"/>
    <s v="MA2051"/>
    <x v="4"/>
    <m/>
    <m/>
    <m/>
    <m/>
    <n v="16"/>
    <n v="8"/>
    <n v="9"/>
  </r>
  <r>
    <n v="1422892"/>
    <s v="201102"/>
    <s v="2011"/>
    <s v="C"/>
    <x v="21"/>
    <s v="PH"/>
    <x v="13"/>
    <x v="1"/>
    <s v="PH"/>
    <x v="2"/>
    <s v="MA"/>
    <n v="2013"/>
    <n v="2"/>
    <x v="1"/>
    <m/>
    <s v="F"/>
    <s v="MA2073"/>
    <x v="4"/>
    <s v="MA3475"/>
    <s v="C"/>
    <m/>
    <m/>
    <n v="15"/>
    <n v="8"/>
    <n v="9"/>
  </r>
  <r>
    <n v="1422892"/>
    <s v="201102"/>
    <s v="2011"/>
    <s v="C"/>
    <x v="21"/>
    <s v="PH"/>
    <x v="18"/>
    <x v="1"/>
    <s v="PH"/>
    <x v="2"/>
    <s v="MA"/>
    <n v="2013"/>
    <n v="2"/>
    <x v="1"/>
    <m/>
    <s v="F"/>
    <s v="MA2073"/>
    <x v="4"/>
    <s v="MA3475"/>
    <s v="C"/>
    <m/>
    <m/>
    <n v="15"/>
    <n v="8"/>
    <n v="9"/>
  </r>
  <r>
    <n v="1422892"/>
    <s v="201001"/>
    <s v="2010"/>
    <s v="B"/>
    <x v="14"/>
    <s v="PH"/>
    <x v="4"/>
    <x v="1"/>
    <s v="PH"/>
    <x v="2"/>
    <m/>
    <n v="2013"/>
    <n v="3"/>
    <x v="0"/>
    <m/>
    <s v="F"/>
    <s v="MA2051"/>
    <x v="4"/>
    <s v="MA2071"/>
    <s v="A"/>
    <m/>
    <m/>
    <n v="15"/>
    <n v="8"/>
    <n v="9"/>
  </r>
  <r>
    <n v="1422892"/>
    <s v="201002"/>
    <s v="2010"/>
    <s v="C"/>
    <x v="9"/>
    <s v="PH"/>
    <x v="2"/>
    <x v="1"/>
    <s v="PH"/>
    <x v="2"/>
    <s v="MA"/>
    <n v="2013"/>
    <n v="3"/>
    <x v="0"/>
    <m/>
    <s v="F"/>
    <s v="MA2251"/>
    <x v="4"/>
    <m/>
    <m/>
    <m/>
    <m/>
    <n v="15"/>
    <n v="8"/>
    <n v="9"/>
  </r>
  <r>
    <n v="1422892"/>
    <s v="201002"/>
    <s v="2010"/>
    <s v="C"/>
    <x v="9"/>
    <s v="PH"/>
    <x v="15"/>
    <x v="1"/>
    <s v="PH"/>
    <x v="2"/>
    <s v="MA"/>
    <n v="2013"/>
    <n v="3"/>
    <x v="0"/>
    <m/>
    <s v="F"/>
    <s v="MA2251"/>
    <x v="4"/>
    <m/>
    <m/>
    <m/>
    <m/>
    <n v="15"/>
    <n v="8"/>
    <n v="9"/>
  </r>
  <r>
    <n v="1422892"/>
    <s v="201002"/>
    <s v="2010"/>
    <s v="D"/>
    <x v="17"/>
    <s v="PH"/>
    <x v="10"/>
    <x v="1"/>
    <s v="PH"/>
    <x v="2"/>
    <s v="MA"/>
    <n v="2013"/>
    <n v="3"/>
    <x v="0"/>
    <m/>
    <s v="F"/>
    <m/>
    <x v="2"/>
    <m/>
    <m/>
    <m/>
    <m/>
    <n v="15"/>
    <n v="8"/>
    <n v="9"/>
  </r>
  <r>
    <n v="1422892"/>
    <s v="201002"/>
    <s v="2010"/>
    <s v="D"/>
    <x v="17"/>
    <s v="PH"/>
    <x v="17"/>
    <x v="1"/>
    <s v="PH"/>
    <x v="2"/>
    <s v="MA"/>
    <n v="2013"/>
    <n v="3"/>
    <x v="0"/>
    <m/>
    <s v="F"/>
    <m/>
    <x v="2"/>
    <m/>
    <m/>
    <m/>
    <m/>
    <n v="15"/>
    <n v="8"/>
    <n v="9"/>
  </r>
  <r>
    <n v="1422892"/>
    <s v="201002"/>
    <s v="2010"/>
    <s v="D"/>
    <x v="17"/>
    <s v="PH"/>
    <x v="6"/>
    <x v="1"/>
    <s v="PH"/>
    <x v="2"/>
    <s v="MA"/>
    <n v="2013"/>
    <n v="3"/>
    <x v="0"/>
    <m/>
    <s v="F"/>
    <m/>
    <x v="2"/>
    <m/>
    <m/>
    <m/>
    <m/>
    <n v="15"/>
    <n v="8"/>
    <n v="9"/>
  </r>
  <r>
    <n v="1422892"/>
    <s v="201102"/>
    <s v="2011"/>
    <s v="D"/>
    <x v="20"/>
    <s v="PH"/>
    <x v="21"/>
    <x v="0"/>
    <s v="PH"/>
    <x v="2"/>
    <s v="MA"/>
    <n v="2013"/>
    <n v="2"/>
    <x v="1"/>
    <m/>
    <s v="F"/>
    <s v="MA2271"/>
    <x v="4"/>
    <m/>
    <m/>
    <m/>
    <m/>
    <n v="15"/>
    <n v="8"/>
    <n v="9"/>
  </r>
  <r>
    <n v="1422894"/>
    <s v="201102"/>
    <s v="2011"/>
    <s v="C"/>
    <x v="21"/>
    <s v="PH"/>
    <x v="5"/>
    <x v="1"/>
    <s v="CE"/>
    <x v="0"/>
    <s v="HU"/>
    <n v="2014"/>
    <n v="3"/>
    <x v="0"/>
    <m/>
    <s v="M"/>
    <s v="MA2611"/>
    <x v="1"/>
    <m/>
    <m/>
    <m/>
    <m/>
    <n v="15.5"/>
    <n v="7"/>
    <n v="9"/>
  </r>
  <r>
    <n v="1422916"/>
    <s v="201001"/>
    <s v="2010"/>
    <s v="A"/>
    <x v="19"/>
    <s v="PH"/>
    <x v="5"/>
    <x v="1"/>
    <s v="MA"/>
    <x v="5"/>
    <m/>
    <n v="2013"/>
    <n v="3"/>
    <x v="0"/>
    <m/>
    <s v="F"/>
    <s v="MA1022"/>
    <x v="4"/>
    <m/>
    <m/>
    <m/>
    <m/>
    <n v="15"/>
    <n v="6.5"/>
    <n v="8"/>
  </r>
  <r>
    <n v="1422916"/>
    <s v="201001"/>
    <s v="2010"/>
    <s v="B"/>
    <x v="14"/>
    <s v="PH"/>
    <x v="1"/>
    <x v="1"/>
    <s v="MA"/>
    <x v="5"/>
    <m/>
    <n v="2013"/>
    <n v="3"/>
    <x v="0"/>
    <m/>
    <s v="F"/>
    <s v="MA1023"/>
    <x v="4"/>
    <m/>
    <m/>
    <m/>
    <m/>
    <n v="15"/>
    <n v="6.5"/>
    <n v="8"/>
  </r>
  <r>
    <n v="1423108"/>
    <s v="201001"/>
    <s v="2010"/>
    <s v="B"/>
    <x v="14"/>
    <s v="PH"/>
    <x v="1"/>
    <x v="0"/>
    <s v="BE"/>
    <x v="0"/>
    <m/>
    <n v="2013"/>
    <n v="3"/>
    <x v="0"/>
    <m/>
    <s v="F"/>
    <s v="MA1022"/>
    <x v="4"/>
    <m/>
    <m/>
    <m/>
    <m/>
    <m/>
    <m/>
    <m/>
  </r>
  <r>
    <n v="1423108"/>
    <s v="201001"/>
    <s v="2010"/>
    <s v="A"/>
    <x v="19"/>
    <s v="PH"/>
    <x v="5"/>
    <x v="3"/>
    <s v="BE"/>
    <x v="0"/>
    <m/>
    <n v="2013"/>
    <n v="3"/>
    <x v="0"/>
    <m/>
    <s v="F"/>
    <s v="MA1021"/>
    <x v="1"/>
    <m/>
    <m/>
    <m/>
    <m/>
    <m/>
    <m/>
    <m/>
  </r>
  <r>
    <n v="1423278"/>
    <s v="201001"/>
    <s v="2010"/>
    <s v="A"/>
    <x v="19"/>
    <s v="PH"/>
    <x v="5"/>
    <x v="1"/>
    <s v="BE"/>
    <x v="0"/>
    <m/>
    <n v="2013"/>
    <n v="3"/>
    <x v="0"/>
    <m/>
    <s v="F"/>
    <s v="MA1022"/>
    <x v="1"/>
    <m/>
    <m/>
    <m/>
    <m/>
    <m/>
    <m/>
    <m/>
  </r>
  <r>
    <n v="1423278"/>
    <s v="201001"/>
    <s v="2010"/>
    <s v="B"/>
    <x v="14"/>
    <s v="PH"/>
    <x v="1"/>
    <x v="3"/>
    <s v="BE"/>
    <x v="0"/>
    <m/>
    <n v="2013"/>
    <n v="3"/>
    <x v="0"/>
    <m/>
    <s v="F"/>
    <s v="MA1023"/>
    <x v="0"/>
    <m/>
    <m/>
    <m/>
    <m/>
    <m/>
    <m/>
    <m/>
  </r>
  <r>
    <n v="1423292"/>
    <s v="201001"/>
    <s v="2010"/>
    <s v="A"/>
    <x v="19"/>
    <s v="PH"/>
    <x v="0"/>
    <x v="0"/>
    <s v="ED"/>
    <x v="0"/>
    <m/>
    <n v="2013"/>
    <n v="3"/>
    <x v="0"/>
    <m/>
    <s v="M"/>
    <s v="MA1023"/>
    <x v="1"/>
    <m/>
    <m/>
    <m/>
    <m/>
    <n v="14"/>
    <n v="6.5"/>
    <n v="6"/>
  </r>
  <r>
    <n v="1423292"/>
    <s v="201001"/>
    <s v="2010"/>
    <s v="B"/>
    <x v="14"/>
    <s v="PH"/>
    <x v="4"/>
    <x v="0"/>
    <s v="ED"/>
    <x v="0"/>
    <m/>
    <n v="2013"/>
    <n v="3"/>
    <x v="0"/>
    <m/>
    <s v="M"/>
    <s v="MA1024"/>
    <x v="0"/>
    <m/>
    <m/>
    <m/>
    <m/>
    <n v="14"/>
    <n v="6.5"/>
    <n v="6"/>
  </r>
  <r>
    <n v="1423298"/>
    <s v="201001"/>
    <s v="2010"/>
    <s v="A"/>
    <x v="19"/>
    <s v="PH"/>
    <x v="5"/>
    <x v="2"/>
    <s v="ME"/>
    <x v="0"/>
    <m/>
    <n v="2013"/>
    <n v="3"/>
    <x v="0"/>
    <m/>
    <s v="M"/>
    <s v="MA1021"/>
    <x v="3"/>
    <m/>
    <m/>
    <m/>
    <m/>
    <m/>
    <m/>
    <m/>
  </r>
  <r>
    <n v="1423298"/>
    <s v="201001"/>
    <s v="2010"/>
    <s v="B"/>
    <x v="14"/>
    <s v="PH"/>
    <x v="1"/>
    <x v="2"/>
    <s v="ME"/>
    <x v="0"/>
    <m/>
    <n v="2013"/>
    <n v="3"/>
    <x v="0"/>
    <m/>
    <s v="M"/>
    <s v="MA1022"/>
    <x v="3"/>
    <m/>
    <m/>
    <m/>
    <m/>
    <m/>
    <m/>
    <m/>
  </r>
  <r>
    <n v="1423298"/>
    <s v="201002"/>
    <s v="2010"/>
    <s v="C"/>
    <x v="9"/>
    <s v="PH"/>
    <x v="5"/>
    <x v="2"/>
    <s v="HU"/>
    <x v="4"/>
    <m/>
    <n v="2013"/>
    <n v="3"/>
    <x v="0"/>
    <m/>
    <s v="M"/>
    <s v="MA1021"/>
    <x v="3"/>
    <m/>
    <m/>
    <m/>
    <m/>
    <m/>
    <m/>
    <m/>
  </r>
  <r>
    <n v="1423376"/>
    <s v="201002"/>
    <s v="2010"/>
    <s v="C"/>
    <x v="9"/>
    <s v="PH"/>
    <x v="5"/>
    <x v="0"/>
    <s v="MG"/>
    <x v="6"/>
    <m/>
    <n v="2013"/>
    <n v="3"/>
    <x v="0"/>
    <m/>
    <s v="F"/>
    <s v="MA1023"/>
    <x v="1"/>
    <m/>
    <m/>
    <m/>
    <m/>
    <n v="9.3333329999999997"/>
    <n v="3.5"/>
    <n v="3"/>
  </r>
  <r>
    <n v="1423388"/>
    <s v="201102"/>
    <s v="2011"/>
    <s v="C"/>
    <x v="21"/>
    <s v="PH"/>
    <x v="5"/>
    <x v="0"/>
    <s v="BIO"/>
    <x v="2"/>
    <s v="BC"/>
    <n v="2013"/>
    <n v="2"/>
    <x v="1"/>
    <m/>
    <s v="F"/>
    <m/>
    <x v="2"/>
    <m/>
    <m/>
    <m/>
    <m/>
    <n v="11"/>
    <n v="7"/>
    <n v="8"/>
  </r>
  <r>
    <n v="1423468"/>
    <s v="201001"/>
    <s v="2010"/>
    <s v="B"/>
    <x v="14"/>
    <s v="PH"/>
    <x v="1"/>
    <x v="0"/>
    <s v="ED"/>
    <x v="0"/>
    <m/>
    <n v="2013"/>
    <n v="3"/>
    <x v="0"/>
    <m/>
    <s v="M"/>
    <s v="MA1022"/>
    <x v="0"/>
    <m/>
    <m/>
    <m/>
    <m/>
    <n v="8.3333329999999997"/>
    <n v="1.6"/>
    <n v="3"/>
  </r>
  <r>
    <n v="1423468"/>
    <s v="201102"/>
    <s v="2011"/>
    <s v="D"/>
    <x v="20"/>
    <s v="PH"/>
    <x v="6"/>
    <x v="3"/>
    <s v="ME"/>
    <x v="0"/>
    <m/>
    <n v="2013"/>
    <n v="2"/>
    <x v="1"/>
    <m/>
    <s v="M"/>
    <m/>
    <x v="2"/>
    <m/>
    <m/>
    <m/>
    <m/>
    <n v="8.3333329999999997"/>
    <n v="1.6"/>
    <n v="3"/>
  </r>
  <r>
    <n v="1423468"/>
    <s v="201001"/>
    <s v="2010"/>
    <s v="A"/>
    <x v="19"/>
    <s v="PH"/>
    <x v="5"/>
    <x v="3"/>
    <s v="ED"/>
    <x v="0"/>
    <m/>
    <n v="2013"/>
    <n v="3"/>
    <x v="0"/>
    <m/>
    <s v="M"/>
    <s v="MA1021"/>
    <x v="0"/>
    <m/>
    <m/>
    <m/>
    <m/>
    <n v="8.3333329999999997"/>
    <n v="1.6"/>
    <n v="3"/>
  </r>
  <r>
    <n v="1423492"/>
    <s v="201201"/>
    <s v="2012"/>
    <s v="A"/>
    <x v="23"/>
    <s v="PH"/>
    <x v="2"/>
    <x v="1"/>
    <s v="BIO"/>
    <x v="2"/>
    <m/>
    <n v="2013"/>
    <n v="1"/>
    <x v="1"/>
    <m/>
    <s v="F"/>
    <m/>
    <x v="2"/>
    <m/>
    <m/>
    <m/>
    <m/>
    <n v="11"/>
    <n v="1"/>
    <n v="1"/>
  </r>
  <r>
    <n v="1423492"/>
    <s v="201102"/>
    <s v="2011"/>
    <s v="C"/>
    <x v="21"/>
    <s v="PH"/>
    <x v="5"/>
    <x v="0"/>
    <s v="BIO"/>
    <x v="2"/>
    <m/>
    <n v="2013"/>
    <n v="2"/>
    <x v="1"/>
    <m/>
    <s v="F"/>
    <m/>
    <x v="2"/>
    <m/>
    <m/>
    <m/>
    <m/>
    <n v="11"/>
    <n v="1"/>
    <n v="1"/>
  </r>
  <r>
    <n v="1423492"/>
    <s v="201102"/>
    <s v="2011"/>
    <s v="D"/>
    <x v="20"/>
    <s v="PH"/>
    <x v="1"/>
    <x v="0"/>
    <s v="BIO"/>
    <x v="2"/>
    <m/>
    <n v="2013"/>
    <n v="2"/>
    <x v="1"/>
    <m/>
    <s v="F"/>
    <m/>
    <x v="2"/>
    <m/>
    <m/>
    <m/>
    <m/>
    <n v="11"/>
    <n v="1"/>
    <n v="1"/>
  </r>
  <r>
    <n v="1423496"/>
    <s v="201001"/>
    <s v="2010"/>
    <s v="B"/>
    <x v="14"/>
    <s v="PH"/>
    <x v="4"/>
    <x v="0"/>
    <s v="BE"/>
    <x v="0"/>
    <s v="ECE"/>
    <n v="2013"/>
    <n v="3"/>
    <x v="0"/>
    <m/>
    <s v="M"/>
    <s v="MA1024"/>
    <x v="0"/>
    <m/>
    <m/>
    <m/>
    <m/>
    <m/>
    <m/>
    <m/>
  </r>
  <r>
    <n v="1423496"/>
    <s v="201001"/>
    <s v="2010"/>
    <s v="A"/>
    <x v="19"/>
    <s v="PH"/>
    <x v="5"/>
    <x v="3"/>
    <s v="BE"/>
    <x v="0"/>
    <s v="ECE"/>
    <n v="2013"/>
    <n v="3"/>
    <x v="0"/>
    <m/>
    <s v="M"/>
    <s v="MA1023"/>
    <x v="1"/>
    <m/>
    <m/>
    <m/>
    <m/>
    <m/>
    <m/>
    <m/>
  </r>
  <r>
    <n v="1423510"/>
    <s v="201201"/>
    <s v="2012"/>
    <s v="A"/>
    <x v="23"/>
    <s v="PH"/>
    <x v="5"/>
    <x v="1"/>
    <s v="BC"/>
    <x v="2"/>
    <m/>
    <n v="2013"/>
    <n v="1"/>
    <x v="1"/>
    <m/>
    <s v="F"/>
    <m/>
    <x v="2"/>
    <m/>
    <m/>
    <m/>
    <m/>
    <n v="14.333333"/>
    <n v="6"/>
    <n v="5"/>
  </r>
  <r>
    <n v="1423516"/>
    <s v="201001"/>
    <s v="2010"/>
    <s v="A"/>
    <x v="19"/>
    <s v="PH"/>
    <x v="5"/>
    <x v="0"/>
    <s v="MG"/>
    <x v="6"/>
    <m/>
    <n v="2013"/>
    <n v="3"/>
    <x v="0"/>
    <m/>
    <s v="M"/>
    <s v="MA1021"/>
    <x v="4"/>
    <m/>
    <m/>
    <m/>
    <m/>
    <m/>
    <m/>
    <m/>
  </r>
  <r>
    <n v="1423516"/>
    <s v="201001"/>
    <s v="2010"/>
    <s v="B"/>
    <x v="14"/>
    <s v="PH"/>
    <x v="1"/>
    <x v="0"/>
    <s v="MG"/>
    <x v="6"/>
    <m/>
    <n v="2013"/>
    <n v="3"/>
    <x v="0"/>
    <m/>
    <s v="M"/>
    <s v="MA1022"/>
    <x v="4"/>
    <m/>
    <m/>
    <m/>
    <m/>
    <m/>
    <m/>
    <m/>
  </r>
  <r>
    <n v="1423628"/>
    <s v="201101"/>
    <s v="2011"/>
    <s v="A"/>
    <x v="15"/>
    <s v="PH"/>
    <x v="0"/>
    <x v="0"/>
    <s v="EV"/>
    <x v="0"/>
    <m/>
    <n v="2013"/>
    <n v="2"/>
    <x v="1"/>
    <m/>
    <s v="F"/>
    <m/>
    <x v="2"/>
    <m/>
    <m/>
    <m/>
    <m/>
    <m/>
    <m/>
    <m/>
  </r>
  <r>
    <n v="1423644"/>
    <s v="201003"/>
    <s v="2010"/>
    <s v="E2"/>
    <x v="24"/>
    <s v="PH"/>
    <x v="5"/>
    <x v="0"/>
    <s v="ME"/>
    <x v="0"/>
    <m/>
    <n v="2013"/>
    <n v="3"/>
    <x v="0"/>
    <m/>
    <s v="M"/>
    <s v="MA1023"/>
    <x v="1"/>
    <m/>
    <m/>
    <m/>
    <m/>
    <n v="14.5"/>
    <n v="8"/>
    <n v="6"/>
  </r>
  <r>
    <n v="1423644"/>
    <s v="201102"/>
    <s v="2011"/>
    <s v="D"/>
    <x v="20"/>
    <s v="PH"/>
    <x v="1"/>
    <x v="3"/>
    <s v="ME"/>
    <x v="0"/>
    <m/>
    <n v="2013"/>
    <n v="2"/>
    <x v="1"/>
    <m/>
    <s v="M"/>
    <m/>
    <x v="2"/>
    <m/>
    <m/>
    <m/>
    <m/>
    <n v="14.5"/>
    <n v="8"/>
    <n v="6"/>
  </r>
  <r>
    <n v="1423644"/>
    <s v="201001"/>
    <s v="2010"/>
    <s v="A"/>
    <x v="19"/>
    <s v="PH"/>
    <x v="5"/>
    <x v="2"/>
    <s v="CS"/>
    <x v="1"/>
    <m/>
    <n v="2013"/>
    <n v="3"/>
    <x v="0"/>
    <m/>
    <s v="M"/>
    <s v="MA1022"/>
    <x v="3"/>
    <m/>
    <m/>
    <m/>
    <m/>
    <n v="14.5"/>
    <n v="8"/>
    <n v="6"/>
  </r>
  <r>
    <n v="1423722"/>
    <s v="201001"/>
    <s v="2010"/>
    <s v="A"/>
    <x v="19"/>
    <s v="PH"/>
    <x v="5"/>
    <x v="0"/>
    <s v="ED"/>
    <x v="0"/>
    <m/>
    <n v="2013"/>
    <n v="3"/>
    <x v="0"/>
    <m/>
    <s v="M"/>
    <s v="MA1021"/>
    <x v="4"/>
    <m/>
    <m/>
    <m/>
    <m/>
    <n v="9"/>
    <n v="1"/>
    <n v="2"/>
  </r>
  <r>
    <n v="1423722"/>
    <s v="201001"/>
    <s v="2010"/>
    <s v="B"/>
    <x v="14"/>
    <s v="PH"/>
    <x v="1"/>
    <x v="0"/>
    <s v="ED"/>
    <x v="0"/>
    <m/>
    <n v="2013"/>
    <n v="3"/>
    <x v="0"/>
    <m/>
    <s v="M"/>
    <s v="MA1022"/>
    <x v="4"/>
    <m/>
    <m/>
    <m/>
    <m/>
    <n v="9"/>
    <n v="1"/>
    <n v="2"/>
  </r>
  <r>
    <n v="1423740"/>
    <s v="201101"/>
    <s v="2011"/>
    <s v="A"/>
    <x v="15"/>
    <s v="PH"/>
    <x v="0"/>
    <x v="0"/>
    <s v="ED"/>
    <x v="0"/>
    <m/>
    <n v="2014"/>
    <n v="3"/>
    <x v="0"/>
    <m/>
    <s v="M"/>
    <s v="MA1023"/>
    <x v="1"/>
    <m/>
    <m/>
    <m/>
    <m/>
    <n v="16"/>
    <n v="8"/>
    <n v="6"/>
  </r>
  <r>
    <n v="1423740"/>
    <s v="201101"/>
    <s v="2011"/>
    <s v="B"/>
    <x v="22"/>
    <s v="PH"/>
    <x v="4"/>
    <x v="3"/>
    <s v="ED"/>
    <x v="0"/>
    <m/>
    <n v="2014"/>
    <n v="3"/>
    <x v="0"/>
    <m/>
    <s v="M"/>
    <s v="MA1024"/>
    <x v="1"/>
    <m/>
    <m/>
    <m/>
    <m/>
    <n v="16"/>
    <n v="8"/>
    <n v="6"/>
  </r>
  <r>
    <n v="1423834"/>
    <s v="201001"/>
    <s v="2010"/>
    <s v="A"/>
    <x v="19"/>
    <s v="PH"/>
    <x v="5"/>
    <x v="1"/>
    <s v="ED"/>
    <x v="0"/>
    <m/>
    <n v="2013"/>
    <n v="3"/>
    <x v="0"/>
    <m/>
    <s v="M"/>
    <s v="MA1023"/>
    <x v="1"/>
    <m/>
    <m/>
    <m/>
    <m/>
    <n v="14.666667"/>
    <n v="8"/>
    <n v="9"/>
  </r>
  <r>
    <n v="1423834"/>
    <s v="201001"/>
    <s v="2010"/>
    <s v="B"/>
    <x v="14"/>
    <s v="PH"/>
    <x v="1"/>
    <x v="1"/>
    <s v="ED"/>
    <x v="0"/>
    <m/>
    <n v="2013"/>
    <n v="3"/>
    <x v="0"/>
    <m/>
    <s v="M"/>
    <s v="MA1024"/>
    <x v="1"/>
    <m/>
    <m/>
    <m/>
    <m/>
    <n v="14.666667"/>
    <n v="8"/>
    <n v="9"/>
  </r>
  <r>
    <n v="1449258"/>
    <s v="201201"/>
    <s v="2012"/>
    <s v="A"/>
    <x v="23"/>
    <s v="PH"/>
    <x v="5"/>
    <x v="2"/>
    <s v="RBE"/>
    <x v="0"/>
    <m/>
    <n v="2015"/>
    <n v="3"/>
    <x v="0"/>
    <m/>
    <s v="M"/>
    <s v="MA1022"/>
    <x v="0"/>
    <m/>
    <m/>
    <m/>
    <m/>
    <n v="10.833333"/>
    <n v="6"/>
    <n v="3"/>
  </r>
  <r>
    <n v="1449624"/>
    <s v="201102"/>
    <s v="2011"/>
    <s v="C"/>
    <x v="21"/>
    <s v="PH"/>
    <x v="5"/>
    <x v="0"/>
    <s v="RBE"/>
    <x v="0"/>
    <m/>
    <n v="2014"/>
    <n v="3"/>
    <x v="0"/>
    <m/>
    <s v="M"/>
    <m/>
    <x v="2"/>
    <m/>
    <m/>
    <m/>
    <m/>
    <n v="6.6666660000000002"/>
    <n v="0"/>
    <n v="0"/>
  </r>
  <r>
    <n v="1424024"/>
    <s v="201001"/>
    <s v="2010"/>
    <s v="A"/>
    <x v="19"/>
    <s v="PH"/>
    <x v="0"/>
    <x v="0"/>
    <s v="ME"/>
    <x v="0"/>
    <m/>
    <n v="2013"/>
    <n v="3"/>
    <x v="0"/>
    <m/>
    <s v="M"/>
    <s v="MA1023"/>
    <x v="4"/>
    <m/>
    <m/>
    <m/>
    <m/>
    <n v="15"/>
    <n v="8"/>
    <n v="8"/>
  </r>
  <r>
    <n v="1424024"/>
    <s v="201001"/>
    <s v="2010"/>
    <s v="B"/>
    <x v="14"/>
    <s v="PH"/>
    <x v="1"/>
    <x v="0"/>
    <s v="ME"/>
    <x v="0"/>
    <m/>
    <n v="2013"/>
    <n v="3"/>
    <x v="0"/>
    <m/>
    <s v="M"/>
    <s v="MA1024"/>
    <x v="4"/>
    <m/>
    <m/>
    <m/>
    <m/>
    <n v="15"/>
    <n v="8"/>
    <n v="8"/>
  </r>
  <r>
    <n v="1424236"/>
    <s v="201002"/>
    <s v="2010"/>
    <s v="C"/>
    <x v="9"/>
    <s v="PH"/>
    <x v="5"/>
    <x v="0"/>
    <s v="ME"/>
    <x v="0"/>
    <m/>
    <n v="2013"/>
    <n v="3"/>
    <x v="0"/>
    <m/>
    <s v="M"/>
    <s v="MA2071"/>
    <x v="0"/>
    <m/>
    <m/>
    <m/>
    <m/>
    <n v="14"/>
    <n v="5"/>
    <n v="8"/>
  </r>
  <r>
    <n v="1424236"/>
    <s v="201002"/>
    <s v="2010"/>
    <s v="D"/>
    <x v="17"/>
    <s v="PH"/>
    <x v="1"/>
    <x v="0"/>
    <s v="ME"/>
    <x v="0"/>
    <m/>
    <n v="2013"/>
    <n v="3"/>
    <x v="0"/>
    <m/>
    <s v="M"/>
    <m/>
    <x v="2"/>
    <m/>
    <m/>
    <m/>
    <m/>
    <n v="14"/>
    <n v="5"/>
    <n v="8"/>
  </r>
  <r>
    <n v="1424244"/>
    <s v="201001"/>
    <s v="2010"/>
    <s v="B"/>
    <x v="14"/>
    <s v="PH"/>
    <x v="1"/>
    <x v="1"/>
    <s v="CM"/>
    <x v="0"/>
    <m/>
    <n v="2013"/>
    <n v="3"/>
    <x v="0"/>
    <m/>
    <s v="F"/>
    <s v="MA1024"/>
    <x v="4"/>
    <s v="MA2051"/>
    <s v="A"/>
    <m/>
    <m/>
    <n v="15"/>
    <n v="8"/>
    <n v="9"/>
  </r>
  <r>
    <n v="1424244"/>
    <s v="201002"/>
    <s v="2010"/>
    <s v="C"/>
    <x v="9"/>
    <s v="PH"/>
    <x v="5"/>
    <x v="1"/>
    <s v="CM"/>
    <x v="0"/>
    <m/>
    <n v="2013"/>
    <n v="3"/>
    <x v="0"/>
    <m/>
    <s v="F"/>
    <m/>
    <x v="2"/>
    <m/>
    <m/>
    <m/>
    <m/>
    <n v="15"/>
    <n v="8"/>
    <n v="9"/>
  </r>
  <r>
    <n v="1424294"/>
    <s v="201001"/>
    <s v="2010"/>
    <s v="A"/>
    <x v="19"/>
    <s v="PH"/>
    <x v="0"/>
    <x v="1"/>
    <s v="ED"/>
    <x v="0"/>
    <m/>
    <n v="2013"/>
    <n v="3"/>
    <x v="0"/>
    <m/>
    <s v="F"/>
    <s v="MA1024"/>
    <x v="4"/>
    <m/>
    <m/>
    <m/>
    <m/>
    <n v="15"/>
    <n v="8"/>
    <n v="9"/>
  </r>
  <r>
    <n v="1424370"/>
    <s v="201001"/>
    <s v="2010"/>
    <s v="A"/>
    <x v="19"/>
    <s v="PH"/>
    <x v="0"/>
    <x v="1"/>
    <s v="ED"/>
    <x v="0"/>
    <m/>
    <n v="2013"/>
    <n v="3"/>
    <x v="0"/>
    <m/>
    <s v="M"/>
    <s v="MA1023"/>
    <x v="4"/>
    <m/>
    <m/>
    <m/>
    <m/>
    <n v="16"/>
    <n v="8"/>
    <n v="7"/>
  </r>
  <r>
    <n v="1424370"/>
    <s v="201001"/>
    <s v="2010"/>
    <s v="B"/>
    <x v="14"/>
    <s v="PH"/>
    <x v="4"/>
    <x v="1"/>
    <s v="ED"/>
    <x v="0"/>
    <m/>
    <n v="2013"/>
    <n v="3"/>
    <x v="0"/>
    <m/>
    <s v="M"/>
    <s v="MA1024"/>
    <x v="4"/>
    <m/>
    <m/>
    <m/>
    <m/>
    <n v="16"/>
    <n v="8"/>
    <n v="7"/>
  </r>
  <r>
    <n v="1424400"/>
    <s v="201001"/>
    <s v="2010"/>
    <s v="A"/>
    <x v="19"/>
    <s v="PH"/>
    <x v="0"/>
    <x v="0"/>
    <s v="ECE"/>
    <x v="0"/>
    <m/>
    <n v="2013"/>
    <n v="3"/>
    <x v="0"/>
    <m/>
    <s v="M"/>
    <s v="MA1023"/>
    <x v="1"/>
    <m/>
    <m/>
    <m/>
    <m/>
    <m/>
    <m/>
    <m/>
  </r>
  <r>
    <n v="1424400"/>
    <s v="201001"/>
    <s v="2010"/>
    <s v="B"/>
    <x v="14"/>
    <s v="PH"/>
    <x v="4"/>
    <x v="0"/>
    <s v="ECE"/>
    <x v="0"/>
    <m/>
    <n v="2013"/>
    <n v="3"/>
    <x v="0"/>
    <m/>
    <s v="M"/>
    <s v="MA1024"/>
    <x v="1"/>
    <m/>
    <m/>
    <m/>
    <m/>
    <m/>
    <m/>
    <m/>
  </r>
  <r>
    <n v="1424638"/>
    <s v="201101"/>
    <s v="2011"/>
    <s v="B"/>
    <x v="22"/>
    <s v="PH"/>
    <x v="1"/>
    <x v="3"/>
    <s v="ME"/>
    <x v="0"/>
    <m/>
    <n v="2014"/>
    <n v="3"/>
    <x v="0"/>
    <m/>
    <s v="M"/>
    <s v="MA1022"/>
    <x v="1"/>
    <m/>
    <m/>
    <m/>
    <m/>
    <n v="13"/>
    <n v="7"/>
    <n v="5"/>
  </r>
  <r>
    <n v="1424638"/>
    <s v="201101"/>
    <s v="2011"/>
    <s v="A"/>
    <x v="15"/>
    <s v="PH"/>
    <x v="5"/>
    <x v="2"/>
    <s v="ME"/>
    <x v="0"/>
    <m/>
    <n v="2014"/>
    <n v="3"/>
    <x v="0"/>
    <m/>
    <s v="M"/>
    <s v="MA1022"/>
    <x v="3"/>
    <m/>
    <m/>
    <m/>
    <m/>
    <n v="13"/>
    <n v="7"/>
    <n v="5"/>
  </r>
  <r>
    <n v="1424684"/>
    <s v="201001"/>
    <s v="2010"/>
    <s v="A"/>
    <x v="19"/>
    <s v="PH"/>
    <x v="0"/>
    <x v="1"/>
    <s v="ME"/>
    <x v="0"/>
    <m/>
    <n v="2013"/>
    <n v="3"/>
    <x v="0"/>
    <m/>
    <s v="F"/>
    <s v="MA1024"/>
    <x v="0"/>
    <m/>
    <m/>
    <m/>
    <m/>
    <m/>
    <m/>
    <m/>
  </r>
  <r>
    <n v="1424684"/>
    <s v="201001"/>
    <s v="2010"/>
    <s v="B"/>
    <x v="14"/>
    <s v="PH"/>
    <x v="4"/>
    <x v="1"/>
    <s v="ME"/>
    <x v="0"/>
    <m/>
    <n v="2013"/>
    <n v="3"/>
    <x v="0"/>
    <m/>
    <s v="F"/>
    <s v="MA2051"/>
    <x v="1"/>
    <m/>
    <m/>
    <m/>
    <m/>
    <m/>
    <m/>
    <m/>
  </r>
  <r>
    <n v="1424690"/>
    <s v="201001"/>
    <s v="2010"/>
    <s v="A"/>
    <x v="19"/>
    <s v="PH"/>
    <x v="5"/>
    <x v="0"/>
    <s v="ED"/>
    <x v="0"/>
    <m/>
    <n v="2013"/>
    <n v="3"/>
    <x v="0"/>
    <m/>
    <s v="M"/>
    <s v="MA1022"/>
    <x v="4"/>
    <m/>
    <m/>
    <m/>
    <m/>
    <n v="12.666667"/>
    <n v="6.5"/>
    <n v="5"/>
  </r>
  <r>
    <n v="1424690"/>
    <s v="201001"/>
    <s v="2010"/>
    <s v="B"/>
    <x v="14"/>
    <s v="PH"/>
    <x v="1"/>
    <x v="0"/>
    <s v="ED"/>
    <x v="0"/>
    <m/>
    <n v="2013"/>
    <n v="3"/>
    <x v="0"/>
    <m/>
    <s v="M"/>
    <s v="MA1023"/>
    <x v="1"/>
    <m/>
    <m/>
    <m/>
    <m/>
    <n v="12.666667"/>
    <n v="6.5"/>
    <n v="5"/>
  </r>
  <r>
    <n v="1424706"/>
    <s v="201002"/>
    <s v="2010"/>
    <s v="C"/>
    <x v="9"/>
    <s v="PH"/>
    <x v="5"/>
    <x v="0"/>
    <s v="PHE"/>
    <x v="0"/>
    <m/>
    <n v="2013"/>
    <n v="3"/>
    <x v="0"/>
    <m/>
    <s v="M"/>
    <s v="MA1021"/>
    <x v="0"/>
    <m/>
    <m/>
    <m/>
    <m/>
    <n v="13.333334000000001"/>
    <n v="2"/>
    <n v="1"/>
  </r>
  <r>
    <n v="1424706"/>
    <s v="201002"/>
    <s v="2010"/>
    <s v="D"/>
    <x v="17"/>
    <s v="PH"/>
    <x v="1"/>
    <x v="2"/>
    <s v="PHE"/>
    <x v="0"/>
    <m/>
    <n v="2013"/>
    <n v="3"/>
    <x v="0"/>
    <m/>
    <s v="M"/>
    <s v="MA1022"/>
    <x v="3"/>
    <m/>
    <m/>
    <m/>
    <m/>
    <n v="13.333334000000001"/>
    <n v="2"/>
    <n v="1"/>
  </r>
  <r>
    <n v="1424712"/>
    <s v="201102"/>
    <s v="2011"/>
    <s v="C"/>
    <x v="21"/>
    <s v="PH"/>
    <x v="5"/>
    <x v="1"/>
    <s v="CE"/>
    <x v="0"/>
    <m/>
    <n v="2013"/>
    <n v="2"/>
    <x v="1"/>
    <m/>
    <s v="M"/>
    <m/>
    <x v="2"/>
    <m/>
    <m/>
    <m/>
    <m/>
    <n v="6.3333329999999997"/>
    <n v="0"/>
    <n v="0"/>
  </r>
  <r>
    <n v="1424822"/>
    <s v="201001"/>
    <s v="2010"/>
    <s v="A"/>
    <x v="19"/>
    <s v="PH"/>
    <x v="5"/>
    <x v="0"/>
    <s v="CS"/>
    <x v="1"/>
    <m/>
    <n v="2013"/>
    <n v="3"/>
    <x v="0"/>
    <m/>
    <s v="M"/>
    <m/>
    <x v="2"/>
    <m/>
    <m/>
    <m/>
    <m/>
    <m/>
    <m/>
    <m/>
  </r>
  <r>
    <n v="1424822"/>
    <s v="201001"/>
    <s v="2010"/>
    <s v="B"/>
    <x v="14"/>
    <s v="PH"/>
    <x v="1"/>
    <x v="0"/>
    <s v="CS"/>
    <x v="1"/>
    <m/>
    <n v="2013"/>
    <n v="3"/>
    <x v="0"/>
    <m/>
    <s v="M"/>
    <m/>
    <x v="2"/>
    <m/>
    <m/>
    <m/>
    <m/>
    <m/>
    <m/>
    <m/>
  </r>
  <r>
    <n v="1424828"/>
    <s v="201001"/>
    <s v="2010"/>
    <s v="B"/>
    <x v="14"/>
    <s v="PH"/>
    <x v="4"/>
    <x v="1"/>
    <s v="BE"/>
    <x v="0"/>
    <m/>
    <n v="2013"/>
    <n v="3"/>
    <x v="0"/>
    <m/>
    <s v="M"/>
    <s v="MA1024"/>
    <x v="4"/>
    <m/>
    <m/>
    <m/>
    <m/>
    <n v="14.666667"/>
    <n v="8"/>
    <n v="9"/>
  </r>
  <r>
    <n v="1424828"/>
    <s v="201001"/>
    <s v="2010"/>
    <s v="A"/>
    <x v="19"/>
    <s v="PH"/>
    <x v="0"/>
    <x v="0"/>
    <s v="BE"/>
    <x v="0"/>
    <m/>
    <n v="2013"/>
    <n v="3"/>
    <x v="0"/>
    <m/>
    <s v="M"/>
    <s v="MA1023"/>
    <x v="4"/>
    <m/>
    <m/>
    <m/>
    <m/>
    <n v="14.666667"/>
    <n v="8"/>
    <n v="9"/>
  </r>
  <r>
    <n v="1424932"/>
    <s v="201101"/>
    <s v="2011"/>
    <s v="B"/>
    <x v="22"/>
    <s v="PH"/>
    <x v="1"/>
    <x v="1"/>
    <s v="CS"/>
    <x v="1"/>
    <m/>
    <n v="2013"/>
    <n v="2"/>
    <x v="1"/>
    <m/>
    <s v="M"/>
    <m/>
    <x v="2"/>
    <m/>
    <m/>
    <m/>
    <m/>
    <m/>
    <m/>
    <m/>
  </r>
  <r>
    <n v="1424932"/>
    <s v="201001"/>
    <s v="2010"/>
    <s v="A"/>
    <x v="19"/>
    <s v="PH"/>
    <x v="5"/>
    <x v="1"/>
    <s v="CS"/>
    <x v="1"/>
    <m/>
    <n v="2013"/>
    <n v="3"/>
    <x v="0"/>
    <m/>
    <s v="M"/>
    <s v="MA1023"/>
    <x v="4"/>
    <m/>
    <m/>
    <m/>
    <m/>
    <m/>
    <m/>
    <m/>
  </r>
  <r>
    <n v="1424934"/>
    <s v="201001"/>
    <s v="2010"/>
    <s v="A"/>
    <x v="19"/>
    <s v="PH"/>
    <x v="5"/>
    <x v="0"/>
    <s v="ME"/>
    <x v="0"/>
    <m/>
    <n v="2013"/>
    <n v="3"/>
    <x v="0"/>
    <m/>
    <s v="M"/>
    <s v="MA1022"/>
    <x v="0"/>
    <m/>
    <m/>
    <m/>
    <m/>
    <n v="8"/>
    <n v="4.5"/>
    <n v="3"/>
  </r>
  <r>
    <n v="1424934"/>
    <s v="201001"/>
    <s v="2010"/>
    <s v="B"/>
    <x v="14"/>
    <s v="PH"/>
    <x v="1"/>
    <x v="3"/>
    <s v="ME"/>
    <x v="0"/>
    <m/>
    <n v="2013"/>
    <n v="3"/>
    <x v="0"/>
    <m/>
    <s v="M"/>
    <s v="MA1023"/>
    <x v="0"/>
    <m/>
    <m/>
    <m/>
    <m/>
    <n v="8"/>
    <n v="4.5"/>
    <n v="3"/>
  </r>
  <r>
    <n v="1425010"/>
    <s v="201102"/>
    <s v="2011"/>
    <s v="C"/>
    <x v="21"/>
    <s v="PH"/>
    <x v="13"/>
    <x v="1"/>
    <s v="PH"/>
    <x v="2"/>
    <s v="MA"/>
    <n v="2013"/>
    <n v="2"/>
    <x v="1"/>
    <m/>
    <s v="M"/>
    <m/>
    <x v="2"/>
    <m/>
    <m/>
    <m/>
    <m/>
    <m/>
    <m/>
    <m/>
  </r>
  <r>
    <n v="1425010"/>
    <s v="201002"/>
    <s v="2010"/>
    <s v="D"/>
    <x v="17"/>
    <s v="PH"/>
    <x v="17"/>
    <x v="1"/>
    <s v="PH"/>
    <x v="2"/>
    <s v="MA"/>
    <n v="2013"/>
    <n v="3"/>
    <x v="0"/>
    <m/>
    <s v="M"/>
    <s v="MA2273"/>
    <x v="4"/>
    <m/>
    <m/>
    <m/>
    <m/>
    <m/>
    <m/>
    <m/>
  </r>
  <r>
    <n v="1425016"/>
    <s v="201001"/>
    <s v="2010"/>
    <s v="A"/>
    <x v="19"/>
    <s v="PH"/>
    <x v="0"/>
    <x v="1"/>
    <s v="ECE"/>
    <x v="0"/>
    <m/>
    <n v="2013"/>
    <n v="3"/>
    <x v="0"/>
    <m/>
    <s v="M"/>
    <s v="MA1023"/>
    <x v="4"/>
    <m/>
    <m/>
    <m/>
    <m/>
    <n v="16"/>
    <n v="8"/>
    <n v="9"/>
  </r>
  <r>
    <n v="1425016"/>
    <s v="201001"/>
    <s v="2010"/>
    <s v="B"/>
    <x v="14"/>
    <s v="PH"/>
    <x v="4"/>
    <x v="1"/>
    <s v="ECE"/>
    <x v="0"/>
    <m/>
    <n v="2013"/>
    <n v="3"/>
    <x v="0"/>
    <m/>
    <s v="M"/>
    <s v="MA1024"/>
    <x v="4"/>
    <m/>
    <m/>
    <m/>
    <m/>
    <n v="16"/>
    <n v="8"/>
    <n v="9"/>
  </r>
  <r>
    <n v="1425056"/>
    <s v="201101"/>
    <s v="2011"/>
    <s v="A"/>
    <x v="15"/>
    <s v="PH"/>
    <x v="2"/>
    <x v="1"/>
    <s v="AE"/>
    <x v="0"/>
    <s v="RBE"/>
    <n v="2013"/>
    <n v="2"/>
    <x v="1"/>
    <m/>
    <s v="F"/>
    <m/>
    <x v="2"/>
    <m/>
    <m/>
    <m/>
    <m/>
    <m/>
    <m/>
    <m/>
  </r>
  <r>
    <n v="1425056"/>
    <s v="201101"/>
    <s v="2011"/>
    <s v="B"/>
    <x v="22"/>
    <s v="PH"/>
    <x v="6"/>
    <x v="1"/>
    <s v="AE"/>
    <x v="0"/>
    <s v="RBE"/>
    <n v="2013"/>
    <n v="2"/>
    <x v="1"/>
    <m/>
    <s v="F"/>
    <m/>
    <x v="2"/>
    <m/>
    <m/>
    <m/>
    <m/>
    <m/>
    <m/>
    <m/>
  </r>
  <r>
    <n v="1425056"/>
    <s v="201001"/>
    <s v="2010"/>
    <s v="A"/>
    <x v="19"/>
    <s v="PH"/>
    <x v="5"/>
    <x v="1"/>
    <s v="ED"/>
    <x v="0"/>
    <m/>
    <n v="2013"/>
    <n v="3"/>
    <x v="0"/>
    <m/>
    <s v="F"/>
    <s v="MA1022"/>
    <x v="4"/>
    <m/>
    <m/>
    <m/>
    <m/>
    <m/>
    <m/>
    <m/>
  </r>
  <r>
    <n v="1425056"/>
    <s v="201001"/>
    <s v="2010"/>
    <s v="B"/>
    <x v="14"/>
    <s v="PH"/>
    <x v="1"/>
    <x v="1"/>
    <s v="ED"/>
    <x v="0"/>
    <m/>
    <n v="2013"/>
    <n v="3"/>
    <x v="0"/>
    <m/>
    <s v="F"/>
    <s v="MA1023"/>
    <x v="4"/>
    <m/>
    <m/>
    <m/>
    <m/>
    <m/>
    <m/>
    <m/>
  </r>
  <r>
    <n v="1425332"/>
    <s v="201001"/>
    <s v="2010"/>
    <s v="A"/>
    <x v="19"/>
    <s v="PH"/>
    <x v="5"/>
    <x v="0"/>
    <s v="MA"/>
    <x v="5"/>
    <m/>
    <n v="2013"/>
    <n v="3"/>
    <x v="0"/>
    <m/>
    <s v="M"/>
    <s v="MA1022"/>
    <x v="0"/>
    <m/>
    <m/>
    <m/>
    <m/>
    <m/>
    <m/>
    <m/>
  </r>
  <r>
    <n v="1425418"/>
    <s v="201002"/>
    <s v="2010"/>
    <s v="C"/>
    <x v="9"/>
    <s v="PH"/>
    <x v="5"/>
    <x v="1"/>
    <s v="MAC"/>
    <x v="5"/>
    <m/>
    <n v="2013"/>
    <n v="3"/>
    <x v="0"/>
    <m/>
    <s v="M"/>
    <s v="MA2071"/>
    <x v="4"/>
    <s v="MA2201"/>
    <s v="A"/>
    <s v="MA3212"/>
    <s v="A"/>
    <n v="15"/>
    <n v="8"/>
    <n v="8"/>
  </r>
  <r>
    <n v="1425474"/>
    <s v="201102"/>
    <s v="2011"/>
    <s v="C"/>
    <x v="21"/>
    <s v="PH"/>
    <x v="5"/>
    <x v="1"/>
    <s v="BE"/>
    <x v="0"/>
    <m/>
    <n v="2014"/>
    <n v="3"/>
    <x v="0"/>
    <m/>
    <s v="M"/>
    <s v="MA1023"/>
    <x v="1"/>
    <m/>
    <m/>
    <m/>
    <m/>
    <n v="16"/>
    <n v="7"/>
    <n v="9"/>
  </r>
  <r>
    <n v="1425474"/>
    <s v="201102"/>
    <s v="2011"/>
    <s v="D"/>
    <x v="20"/>
    <s v="PH"/>
    <x v="1"/>
    <x v="1"/>
    <s v="BE"/>
    <x v="0"/>
    <m/>
    <n v="2014"/>
    <n v="3"/>
    <x v="0"/>
    <m/>
    <s v="M"/>
    <s v="MA1024"/>
    <x v="4"/>
    <m/>
    <m/>
    <m/>
    <m/>
    <n v="16"/>
    <n v="7"/>
    <n v="9"/>
  </r>
  <r>
    <n v="1425494"/>
    <s v="201102"/>
    <s v="2011"/>
    <s v="D"/>
    <x v="20"/>
    <s v="PH"/>
    <x v="1"/>
    <x v="0"/>
    <s v="CM"/>
    <x v="0"/>
    <m/>
    <n v="2014"/>
    <n v="3"/>
    <x v="0"/>
    <m/>
    <s v="M"/>
    <m/>
    <x v="2"/>
    <m/>
    <m/>
    <m/>
    <m/>
    <n v="9"/>
    <n v="1"/>
    <n v="0"/>
  </r>
  <r>
    <n v="1425494"/>
    <s v="201102"/>
    <s v="2011"/>
    <s v="C"/>
    <x v="21"/>
    <s v="PH"/>
    <x v="5"/>
    <x v="3"/>
    <s v="CM"/>
    <x v="0"/>
    <m/>
    <n v="2014"/>
    <n v="3"/>
    <x v="0"/>
    <m/>
    <s v="M"/>
    <s v="MA1022"/>
    <x v="0"/>
    <m/>
    <m/>
    <m/>
    <m/>
    <n v="9"/>
    <n v="1"/>
    <n v="0"/>
  </r>
  <r>
    <n v="1425506"/>
    <s v="201102"/>
    <s v="2011"/>
    <s v="D"/>
    <x v="20"/>
    <s v="PH"/>
    <x v="1"/>
    <x v="0"/>
    <s v="CM"/>
    <x v="0"/>
    <m/>
    <n v="2013"/>
    <n v="2"/>
    <x v="1"/>
    <m/>
    <s v="M"/>
    <m/>
    <x v="2"/>
    <m/>
    <m/>
    <m/>
    <m/>
    <n v="14.333333"/>
    <n v="4"/>
    <n v="1"/>
  </r>
  <r>
    <n v="1425506"/>
    <s v="201101"/>
    <s v="2011"/>
    <s v="A"/>
    <x v="15"/>
    <s v="PH"/>
    <x v="0"/>
    <x v="3"/>
    <s v="CM"/>
    <x v="0"/>
    <m/>
    <n v="2013"/>
    <n v="2"/>
    <x v="1"/>
    <m/>
    <s v="M"/>
    <m/>
    <x v="2"/>
    <m/>
    <m/>
    <m/>
    <m/>
    <n v="14.333333"/>
    <n v="4"/>
    <n v="1"/>
  </r>
  <r>
    <n v="1425610"/>
    <s v="201002"/>
    <s v="2010"/>
    <s v="C"/>
    <x v="9"/>
    <s v="PH"/>
    <x v="5"/>
    <x v="1"/>
    <s v="ME"/>
    <x v="0"/>
    <m/>
    <n v="2013"/>
    <n v="3"/>
    <x v="0"/>
    <m/>
    <s v="M"/>
    <s v="MA1022"/>
    <x v="4"/>
    <m/>
    <m/>
    <m/>
    <m/>
    <n v="10.333333"/>
    <n v="1"/>
    <n v="0"/>
  </r>
  <r>
    <n v="1425636"/>
    <s v="201101"/>
    <s v="2011"/>
    <s v="B"/>
    <x v="22"/>
    <s v="PH"/>
    <x v="6"/>
    <x v="0"/>
    <s v="MA"/>
    <x v="5"/>
    <m/>
    <n v="2013"/>
    <n v="2"/>
    <x v="1"/>
    <m/>
    <s v="M"/>
    <s v="MA2431"/>
    <x v="1"/>
    <m/>
    <m/>
    <m/>
    <m/>
    <n v="14"/>
    <n v="8"/>
    <n v="9"/>
  </r>
  <r>
    <n v="1425636"/>
    <s v="201102"/>
    <s v="2011"/>
    <s v="D"/>
    <x v="20"/>
    <s v="PH"/>
    <x v="23"/>
    <x v="0"/>
    <s v="MA"/>
    <x v="5"/>
    <m/>
    <n v="2013"/>
    <n v="2"/>
    <x v="1"/>
    <m/>
    <s v="M"/>
    <s v="MA2271"/>
    <x v="4"/>
    <s v="MA3832"/>
    <s v="A"/>
    <m/>
    <m/>
    <n v="14"/>
    <n v="8"/>
    <n v="9"/>
  </r>
  <r>
    <n v="1425636"/>
    <s v="201001"/>
    <s v="2010"/>
    <s v="A"/>
    <x v="19"/>
    <s v="PH"/>
    <x v="5"/>
    <x v="0"/>
    <s v="MA"/>
    <x v="5"/>
    <m/>
    <n v="2013"/>
    <n v="3"/>
    <x v="0"/>
    <m/>
    <s v="M"/>
    <s v="MA1023"/>
    <x v="1"/>
    <m/>
    <m/>
    <m/>
    <m/>
    <n v="14"/>
    <n v="8"/>
    <n v="9"/>
  </r>
  <r>
    <n v="1425636"/>
    <s v="201001"/>
    <s v="2010"/>
    <s v="B"/>
    <x v="14"/>
    <s v="PH"/>
    <x v="1"/>
    <x v="0"/>
    <s v="MA"/>
    <x v="5"/>
    <m/>
    <n v="2013"/>
    <n v="3"/>
    <x v="0"/>
    <m/>
    <s v="M"/>
    <s v="MA1024"/>
    <x v="4"/>
    <m/>
    <m/>
    <m/>
    <m/>
    <n v="14"/>
    <n v="8"/>
    <n v="9"/>
  </r>
  <r>
    <n v="1425644"/>
    <s v="201002"/>
    <s v="2010"/>
    <s v="C"/>
    <x v="9"/>
    <s v="PH"/>
    <x v="0"/>
    <x v="3"/>
    <s v="CE"/>
    <x v="0"/>
    <s v="MG"/>
    <n v="2013"/>
    <n v="3"/>
    <x v="0"/>
    <m/>
    <s v="F"/>
    <s v="MA1024"/>
    <x v="0"/>
    <m/>
    <m/>
    <m/>
    <m/>
    <n v="9.6666670000000003"/>
    <n v="3"/>
    <n v="6"/>
  </r>
  <r>
    <n v="1425716"/>
    <s v="201101"/>
    <s v="2011"/>
    <s v="A"/>
    <x v="15"/>
    <s v="PH"/>
    <x v="0"/>
    <x v="1"/>
    <s v="BE"/>
    <x v="0"/>
    <m/>
    <n v="2014"/>
    <n v="3"/>
    <x v="0"/>
    <m/>
    <s v="M"/>
    <s v="MA1023"/>
    <x v="4"/>
    <m/>
    <m/>
    <m/>
    <m/>
    <n v="16"/>
    <n v="8"/>
    <n v="9"/>
  </r>
  <r>
    <n v="1425716"/>
    <s v="201101"/>
    <s v="2011"/>
    <s v="B"/>
    <x v="22"/>
    <s v="PH"/>
    <x v="4"/>
    <x v="1"/>
    <s v="BE"/>
    <x v="0"/>
    <m/>
    <n v="2014"/>
    <n v="3"/>
    <x v="0"/>
    <m/>
    <s v="M"/>
    <s v="MA1024"/>
    <x v="4"/>
    <m/>
    <m/>
    <m/>
    <m/>
    <n v="16"/>
    <n v="8"/>
    <n v="9"/>
  </r>
  <r>
    <n v="1425784"/>
    <s v="201002"/>
    <s v="2010"/>
    <s v="C"/>
    <x v="9"/>
    <s v="PH"/>
    <x v="5"/>
    <x v="1"/>
    <s v="BIO"/>
    <x v="2"/>
    <s v="BC"/>
    <n v="2013"/>
    <n v="3"/>
    <x v="0"/>
    <m/>
    <s v="F"/>
    <m/>
    <x v="2"/>
    <m/>
    <m/>
    <m/>
    <m/>
    <m/>
    <m/>
    <m/>
  </r>
  <r>
    <n v="1425784"/>
    <s v="201002"/>
    <s v="2010"/>
    <s v="D"/>
    <x v="17"/>
    <s v="PH"/>
    <x v="1"/>
    <x v="1"/>
    <s v="BIO"/>
    <x v="2"/>
    <s v="BC"/>
    <n v="2013"/>
    <n v="3"/>
    <x v="0"/>
    <m/>
    <s v="F"/>
    <m/>
    <x v="2"/>
    <m/>
    <m/>
    <m/>
    <m/>
    <m/>
    <m/>
    <m/>
  </r>
  <r>
    <n v="1425796"/>
    <s v="201001"/>
    <s v="2010"/>
    <s v="B"/>
    <x v="14"/>
    <s v="PH"/>
    <x v="1"/>
    <x v="0"/>
    <s v="CE"/>
    <x v="0"/>
    <m/>
    <n v="2013"/>
    <n v="3"/>
    <x v="0"/>
    <m/>
    <s v="M"/>
    <s v="MA1022"/>
    <x v="4"/>
    <m/>
    <m/>
    <m/>
    <m/>
    <m/>
    <m/>
    <m/>
  </r>
  <r>
    <n v="1425796"/>
    <s v="201001"/>
    <s v="2010"/>
    <s v="A"/>
    <x v="19"/>
    <s v="PH"/>
    <x v="5"/>
    <x v="3"/>
    <s v="CE"/>
    <x v="0"/>
    <m/>
    <n v="2013"/>
    <n v="3"/>
    <x v="0"/>
    <m/>
    <s v="M"/>
    <s v="MA1021"/>
    <x v="4"/>
    <m/>
    <m/>
    <m/>
    <m/>
    <m/>
    <m/>
    <m/>
  </r>
  <r>
    <n v="1425822"/>
    <s v="201001"/>
    <s v="2010"/>
    <s v="A"/>
    <x v="19"/>
    <s v="PH"/>
    <x v="0"/>
    <x v="3"/>
    <s v="PH"/>
    <x v="2"/>
    <m/>
    <n v="2013"/>
    <n v="3"/>
    <x v="0"/>
    <m/>
    <s v="M"/>
    <s v="MA1023"/>
    <x v="1"/>
    <m/>
    <m/>
    <m/>
    <m/>
    <n v="16"/>
    <n v="7"/>
    <n v="8"/>
  </r>
  <r>
    <n v="1425826"/>
    <s v="201001"/>
    <s v="2010"/>
    <s v="A"/>
    <x v="19"/>
    <s v="PH"/>
    <x v="5"/>
    <x v="0"/>
    <s v="ECE"/>
    <x v="0"/>
    <m/>
    <n v="2013"/>
    <n v="3"/>
    <x v="0"/>
    <m/>
    <s v="M"/>
    <s v="MA1022"/>
    <x v="1"/>
    <m/>
    <m/>
    <m/>
    <m/>
    <m/>
    <m/>
    <m/>
  </r>
  <r>
    <n v="1425826"/>
    <s v="201001"/>
    <s v="2010"/>
    <s v="B"/>
    <x v="14"/>
    <s v="PH"/>
    <x v="1"/>
    <x v="3"/>
    <s v="ECE"/>
    <x v="0"/>
    <m/>
    <n v="2013"/>
    <n v="3"/>
    <x v="0"/>
    <m/>
    <s v="M"/>
    <s v="MA1023"/>
    <x v="0"/>
    <m/>
    <m/>
    <m/>
    <m/>
    <m/>
    <m/>
    <m/>
  </r>
  <r>
    <n v="1425912"/>
    <s v="201002"/>
    <s v="2010"/>
    <s v="C"/>
    <x v="9"/>
    <s v="PH"/>
    <x v="0"/>
    <x v="1"/>
    <s v="CM"/>
    <x v="0"/>
    <m/>
    <n v="2013"/>
    <n v="3"/>
    <x v="0"/>
    <m/>
    <s v="M"/>
    <m/>
    <x v="2"/>
    <m/>
    <m/>
    <m/>
    <m/>
    <n v="16"/>
    <n v="8"/>
    <n v="9"/>
  </r>
  <r>
    <n v="1425912"/>
    <s v="201002"/>
    <s v="2010"/>
    <s v="D"/>
    <x v="17"/>
    <s v="PH"/>
    <x v="4"/>
    <x v="1"/>
    <s v="CM"/>
    <x v="0"/>
    <m/>
    <n v="2013"/>
    <n v="3"/>
    <x v="0"/>
    <m/>
    <s v="M"/>
    <m/>
    <x v="2"/>
    <m/>
    <m/>
    <m/>
    <m/>
    <n v="16"/>
    <n v="8"/>
    <n v="9"/>
  </r>
  <r>
    <n v="1426036"/>
    <s v="201102"/>
    <s v="2011"/>
    <s v="C"/>
    <x v="21"/>
    <s v="PH"/>
    <x v="0"/>
    <x v="0"/>
    <s v="CM"/>
    <x v="0"/>
    <m/>
    <n v="2014"/>
    <n v="3"/>
    <x v="0"/>
    <m/>
    <s v="M"/>
    <s v="MA2051"/>
    <x v="4"/>
    <m/>
    <m/>
    <m/>
    <m/>
    <n v="14.333333"/>
    <n v="8"/>
    <n v="9"/>
  </r>
  <r>
    <n v="1426036"/>
    <s v="201102"/>
    <s v="2011"/>
    <s v="D"/>
    <x v="20"/>
    <s v="PH"/>
    <x v="4"/>
    <x v="0"/>
    <s v="CM"/>
    <x v="0"/>
    <m/>
    <n v="2014"/>
    <n v="3"/>
    <x v="0"/>
    <m/>
    <s v="M"/>
    <m/>
    <x v="2"/>
    <m/>
    <m/>
    <m/>
    <m/>
    <n v="14.333333"/>
    <n v="8"/>
    <n v="9"/>
  </r>
  <r>
    <n v="1426076"/>
    <s v="201201"/>
    <s v="2012"/>
    <s v="A"/>
    <x v="23"/>
    <s v="PH"/>
    <x v="5"/>
    <x v="2"/>
    <s v="CS"/>
    <x v="1"/>
    <m/>
    <n v="2014"/>
    <n v="2"/>
    <x v="1"/>
    <m/>
    <s v="M"/>
    <s v="MA2621"/>
    <x v="1"/>
    <m/>
    <m/>
    <m/>
    <m/>
    <m/>
    <m/>
    <m/>
  </r>
  <r>
    <n v="1426334"/>
    <s v="201201"/>
    <s v="2012"/>
    <s v="A"/>
    <x v="23"/>
    <s v="PH"/>
    <x v="15"/>
    <x v="1"/>
    <s v="CS"/>
    <x v="1"/>
    <m/>
    <n v="2013"/>
    <n v="1"/>
    <x v="1"/>
    <m/>
    <s v="M"/>
    <m/>
    <x v="2"/>
    <m/>
    <m/>
    <m/>
    <m/>
    <m/>
    <m/>
    <m/>
  </r>
  <r>
    <n v="1426334"/>
    <s v="201001"/>
    <s v="2010"/>
    <s v="A"/>
    <x v="19"/>
    <s v="PH"/>
    <x v="0"/>
    <x v="1"/>
    <s v="CS"/>
    <x v="1"/>
    <m/>
    <n v="2013"/>
    <n v="3"/>
    <x v="0"/>
    <m/>
    <s v="M"/>
    <s v="MA1024"/>
    <x v="4"/>
    <m/>
    <m/>
    <m/>
    <m/>
    <m/>
    <m/>
    <m/>
  </r>
  <r>
    <n v="1426334"/>
    <s v="201001"/>
    <s v="2010"/>
    <s v="B"/>
    <x v="14"/>
    <s v="PH"/>
    <x v="4"/>
    <x v="1"/>
    <s v="CS"/>
    <x v="1"/>
    <m/>
    <n v="2013"/>
    <n v="3"/>
    <x v="0"/>
    <m/>
    <s v="M"/>
    <m/>
    <x v="2"/>
    <m/>
    <m/>
    <m/>
    <m/>
    <m/>
    <m/>
    <m/>
  </r>
  <r>
    <n v="1426334"/>
    <s v="201002"/>
    <s v="2010"/>
    <s v="C"/>
    <x v="9"/>
    <s v="PH"/>
    <x v="2"/>
    <x v="1"/>
    <s v="CS"/>
    <x v="1"/>
    <m/>
    <n v="2013"/>
    <n v="3"/>
    <x v="0"/>
    <m/>
    <s v="M"/>
    <s v="MA2051"/>
    <x v="1"/>
    <m/>
    <m/>
    <m/>
    <m/>
    <m/>
    <m/>
    <m/>
  </r>
  <r>
    <n v="1426334"/>
    <s v="201002"/>
    <s v="2010"/>
    <s v="D"/>
    <x v="17"/>
    <s v="PH"/>
    <x v="6"/>
    <x v="1"/>
    <s v="CS"/>
    <x v="1"/>
    <m/>
    <n v="2013"/>
    <n v="3"/>
    <x v="0"/>
    <m/>
    <s v="M"/>
    <m/>
    <x v="2"/>
    <m/>
    <m/>
    <m/>
    <m/>
    <m/>
    <m/>
    <m/>
  </r>
  <r>
    <n v="1426380"/>
    <s v="201001"/>
    <s v="2010"/>
    <s v="A"/>
    <x v="19"/>
    <s v="PH"/>
    <x v="5"/>
    <x v="1"/>
    <s v="MA"/>
    <x v="5"/>
    <m/>
    <n v="2013"/>
    <n v="3"/>
    <x v="0"/>
    <m/>
    <s v="F"/>
    <s v="MA1023"/>
    <x v="4"/>
    <m/>
    <m/>
    <m/>
    <m/>
    <n v="16"/>
    <n v="4"/>
    <n v="1"/>
  </r>
  <r>
    <n v="1426404"/>
    <s v="201002"/>
    <s v="2010"/>
    <s v="D"/>
    <x v="17"/>
    <s v="PH"/>
    <x v="4"/>
    <x v="0"/>
    <s v="CM"/>
    <x v="0"/>
    <m/>
    <n v="2013"/>
    <n v="3"/>
    <x v="0"/>
    <m/>
    <s v="F"/>
    <m/>
    <x v="2"/>
    <m/>
    <m/>
    <m/>
    <m/>
    <m/>
    <m/>
    <m/>
  </r>
  <r>
    <n v="1426404"/>
    <s v="201001"/>
    <s v="2010"/>
    <s v="A"/>
    <x v="19"/>
    <s v="PH"/>
    <x v="5"/>
    <x v="3"/>
    <s v="CM"/>
    <x v="0"/>
    <m/>
    <n v="2013"/>
    <n v="3"/>
    <x v="0"/>
    <m/>
    <s v="F"/>
    <s v="MA1023"/>
    <x v="1"/>
    <m/>
    <m/>
    <m/>
    <m/>
    <m/>
    <m/>
    <m/>
  </r>
  <r>
    <n v="1426510"/>
    <s v="201201"/>
    <s v="2012"/>
    <s v="A"/>
    <x v="23"/>
    <s v="PH"/>
    <x v="5"/>
    <x v="3"/>
    <s v="BIO"/>
    <x v="2"/>
    <m/>
    <n v="2013"/>
    <n v="1"/>
    <x v="1"/>
    <m/>
    <s v="M"/>
    <m/>
    <x v="2"/>
    <m/>
    <m/>
    <m/>
    <m/>
    <m/>
    <m/>
    <m/>
  </r>
  <r>
    <n v="1426522"/>
    <s v="201102"/>
    <s v="2011"/>
    <s v="C"/>
    <x v="21"/>
    <s v="PH"/>
    <x v="5"/>
    <x v="0"/>
    <s v="BE"/>
    <x v="0"/>
    <m/>
    <n v="2014"/>
    <n v="3"/>
    <x v="0"/>
    <m/>
    <s v="F"/>
    <s v="MA2051"/>
    <x v="1"/>
    <m/>
    <m/>
    <m/>
    <m/>
    <n v="16"/>
    <n v="8"/>
    <n v="8.5"/>
  </r>
  <r>
    <n v="1426522"/>
    <s v="201102"/>
    <s v="2011"/>
    <s v="D"/>
    <x v="20"/>
    <s v="PH"/>
    <x v="1"/>
    <x v="3"/>
    <s v="BE"/>
    <x v="0"/>
    <m/>
    <n v="2014"/>
    <n v="3"/>
    <x v="0"/>
    <m/>
    <s v="F"/>
    <s v="MA2071"/>
    <x v="0"/>
    <m/>
    <m/>
    <m/>
    <m/>
    <n v="16"/>
    <n v="8"/>
    <n v="8.5"/>
  </r>
  <r>
    <n v="1426526"/>
    <s v="201101"/>
    <s v="2011"/>
    <s v="A"/>
    <x v="15"/>
    <s v="PH"/>
    <x v="0"/>
    <x v="1"/>
    <s v="ED"/>
    <x v="0"/>
    <m/>
    <n v="2014"/>
    <n v="3"/>
    <x v="0"/>
    <m/>
    <s v="M"/>
    <s v="MA1023"/>
    <x v="4"/>
    <m/>
    <m/>
    <m/>
    <m/>
    <n v="12"/>
    <n v="6"/>
    <n v="9"/>
  </r>
  <r>
    <n v="1426526"/>
    <s v="201101"/>
    <s v="2011"/>
    <s v="B"/>
    <x v="22"/>
    <s v="PH"/>
    <x v="4"/>
    <x v="3"/>
    <s v="ED"/>
    <x v="0"/>
    <m/>
    <n v="2014"/>
    <n v="3"/>
    <x v="0"/>
    <m/>
    <s v="M"/>
    <s v="MA1024"/>
    <x v="1"/>
    <m/>
    <m/>
    <m/>
    <m/>
    <n v="12"/>
    <n v="6"/>
    <n v="9"/>
  </r>
  <r>
    <n v="1426528"/>
    <s v="201001"/>
    <s v="2010"/>
    <s v="A"/>
    <x v="19"/>
    <s v="PH"/>
    <x v="5"/>
    <x v="3"/>
    <s v="IMGD"/>
    <x v="1"/>
    <m/>
    <n v="2013"/>
    <n v="3"/>
    <x v="0"/>
    <m/>
    <s v="F"/>
    <s v="MA1021"/>
    <x v="0"/>
    <m/>
    <m/>
    <m/>
    <m/>
    <m/>
    <m/>
    <m/>
  </r>
  <r>
    <n v="1426528"/>
    <s v="201001"/>
    <s v="2010"/>
    <s v="B"/>
    <x v="14"/>
    <s v="PH"/>
    <x v="1"/>
    <x v="2"/>
    <s v="IMGD"/>
    <x v="1"/>
    <m/>
    <n v="2013"/>
    <n v="3"/>
    <x v="0"/>
    <m/>
    <s v="F"/>
    <s v="MA1022"/>
    <x v="3"/>
    <m/>
    <m/>
    <m/>
    <m/>
    <m/>
    <m/>
    <m/>
  </r>
  <r>
    <n v="1426528"/>
    <s v="201003"/>
    <s v="2010"/>
    <s v="E2"/>
    <x v="24"/>
    <s v="PH"/>
    <x v="1"/>
    <x v="6"/>
    <s v="IMGD"/>
    <x v="1"/>
    <s v="CS"/>
    <n v="2013"/>
    <n v="3"/>
    <x v="0"/>
    <m/>
    <s v="F"/>
    <s v="MA1022"/>
    <x v="7"/>
    <m/>
    <m/>
    <m/>
    <m/>
    <m/>
    <m/>
    <m/>
  </r>
  <r>
    <n v="1426584"/>
    <s v="201102"/>
    <s v="2011"/>
    <s v="C"/>
    <x v="21"/>
    <s v="PH"/>
    <x v="0"/>
    <x v="3"/>
    <s v="IMGD"/>
    <x v="1"/>
    <m/>
    <n v="2014"/>
    <n v="3"/>
    <x v="0"/>
    <m/>
    <s v="M"/>
    <m/>
    <x v="2"/>
    <m/>
    <m/>
    <m/>
    <m/>
    <m/>
    <m/>
    <m/>
  </r>
  <r>
    <n v="1426584"/>
    <s v="201102"/>
    <s v="2011"/>
    <s v="D"/>
    <x v="20"/>
    <s v="PH"/>
    <x v="4"/>
    <x v="3"/>
    <s v="IMGD"/>
    <x v="1"/>
    <m/>
    <n v="2014"/>
    <n v="3"/>
    <x v="0"/>
    <m/>
    <s v="M"/>
    <m/>
    <x v="2"/>
    <m/>
    <m/>
    <m/>
    <m/>
    <m/>
    <m/>
    <m/>
  </r>
  <r>
    <n v="1426590"/>
    <s v="201102"/>
    <s v="2011"/>
    <s v="C"/>
    <x v="21"/>
    <s v="PH"/>
    <x v="5"/>
    <x v="1"/>
    <s v="CE"/>
    <x v="0"/>
    <m/>
    <n v="2014"/>
    <n v="3"/>
    <x v="0"/>
    <m/>
    <s v="F"/>
    <s v="MA2611"/>
    <x v="4"/>
    <m/>
    <m/>
    <m/>
    <m/>
    <m/>
    <m/>
    <m/>
  </r>
  <r>
    <n v="1426634"/>
    <s v="201102"/>
    <s v="2011"/>
    <s v="C"/>
    <x v="21"/>
    <s v="PH"/>
    <x v="5"/>
    <x v="3"/>
    <s v="BIO"/>
    <x v="2"/>
    <m/>
    <n v="2014"/>
    <n v="3"/>
    <x v="0"/>
    <m/>
    <s v="M"/>
    <s v="MA1022"/>
    <x v="1"/>
    <m/>
    <m/>
    <m/>
    <m/>
    <m/>
    <m/>
    <m/>
  </r>
  <r>
    <n v="1426634"/>
    <s v="201102"/>
    <s v="2011"/>
    <s v="D"/>
    <x v="20"/>
    <s v="PH"/>
    <x v="1"/>
    <x v="2"/>
    <s v="BIO"/>
    <x v="2"/>
    <m/>
    <n v="2014"/>
    <n v="3"/>
    <x v="0"/>
    <m/>
    <s v="M"/>
    <s v="MA1023"/>
    <x v="3"/>
    <m/>
    <m/>
    <m/>
    <m/>
    <m/>
    <m/>
    <m/>
  </r>
  <r>
    <n v="1427194"/>
    <s v="201102"/>
    <s v="2011"/>
    <s v="C"/>
    <x v="21"/>
    <s v="PH"/>
    <x v="15"/>
    <x v="0"/>
    <s v="AE"/>
    <x v="0"/>
    <m/>
    <n v="2013"/>
    <n v="2"/>
    <x v="1"/>
    <m/>
    <s v="M"/>
    <m/>
    <x v="2"/>
    <m/>
    <m/>
    <m/>
    <m/>
    <n v="4.5"/>
    <n v="2"/>
    <n v="4"/>
  </r>
  <r>
    <n v="1427194"/>
    <s v="201001"/>
    <s v="2010"/>
    <s v="B"/>
    <x v="14"/>
    <s v="PH"/>
    <x v="1"/>
    <x v="3"/>
    <s v="AE"/>
    <x v="0"/>
    <m/>
    <n v="2013"/>
    <n v="3"/>
    <x v="0"/>
    <m/>
    <s v="M"/>
    <s v="MA1022"/>
    <x v="1"/>
    <m/>
    <m/>
    <m/>
    <m/>
    <n v="4.5"/>
    <n v="2"/>
    <n v="4"/>
  </r>
  <r>
    <n v="1427194"/>
    <s v="201101"/>
    <s v="2011"/>
    <s v="A"/>
    <x v="15"/>
    <s v="PH"/>
    <x v="15"/>
    <x v="2"/>
    <s v="AE"/>
    <x v="0"/>
    <m/>
    <n v="2013"/>
    <n v="2"/>
    <x v="1"/>
    <m/>
    <s v="M"/>
    <s v="MA2071"/>
    <x v="4"/>
    <m/>
    <m/>
    <m/>
    <m/>
    <n v="4.5"/>
    <n v="2"/>
    <n v="4"/>
  </r>
  <r>
    <n v="1427194"/>
    <s v="201001"/>
    <s v="2010"/>
    <s v="A"/>
    <x v="19"/>
    <s v="PH"/>
    <x v="5"/>
    <x v="2"/>
    <s v="AE"/>
    <x v="0"/>
    <m/>
    <n v="2013"/>
    <n v="3"/>
    <x v="0"/>
    <m/>
    <s v="M"/>
    <s v="MA1021"/>
    <x v="1"/>
    <m/>
    <m/>
    <m/>
    <m/>
    <n v="4.5"/>
    <n v="2"/>
    <n v="4"/>
  </r>
  <r>
    <n v="1427308"/>
    <s v="201101"/>
    <s v="2011"/>
    <s v="A"/>
    <x v="15"/>
    <s v="PH"/>
    <x v="5"/>
    <x v="0"/>
    <s v="ED"/>
    <x v="0"/>
    <m/>
    <n v="2014"/>
    <n v="3"/>
    <x v="0"/>
    <m/>
    <s v="M"/>
    <s v="MA1021"/>
    <x v="1"/>
    <m/>
    <m/>
    <m/>
    <m/>
    <n v="12.5"/>
    <n v="4"/>
    <n v="3"/>
  </r>
  <r>
    <n v="1427308"/>
    <s v="201101"/>
    <s v="2011"/>
    <s v="B"/>
    <x v="22"/>
    <s v="PH"/>
    <x v="1"/>
    <x v="0"/>
    <s v="ED"/>
    <x v="0"/>
    <m/>
    <n v="2014"/>
    <n v="3"/>
    <x v="0"/>
    <m/>
    <s v="M"/>
    <s v="MA1022"/>
    <x v="1"/>
    <m/>
    <m/>
    <m/>
    <m/>
    <n v="12.5"/>
    <n v="4"/>
    <n v="3"/>
  </r>
  <r>
    <n v="1427392"/>
    <s v="201001"/>
    <s v="2010"/>
    <s v="A"/>
    <x v="19"/>
    <s v="PH"/>
    <x v="0"/>
    <x v="0"/>
    <s v="CM"/>
    <x v="0"/>
    <m/>
    <n v="2013"/>
    <n v="3"/>
    <x v="0"/>
    <m/>
    <s v="F"/>
    <s v="MA1023"/>
    <x v="0"/>
    <m/>
    <m/>
    <m/>
    <m/>
    <n v="13.666667"/>
    <n v="7"/>
    <n v="9"/>
  </r>
  <r>
    <n v="1427392"/>
    <s v="201002"/>
    <s v="2010"/>
    <s v="D"/>
    <x v="17"/>
    <s v="PH"/>
    <x v="1"/>
    <x v="3"/>
    <s v="CM"/>
    <x v="0"/>
    <m/>
    <n v="2013"/>
    <n v="3"/>
    <x v="0"/>
    <m/>
    <s v="F"/>
    <m/>
    <x v="2"/>
    <m/>
    <m/>
    <m/>
    <m/>
    <n v="13.666667"/>
    <n v="7"/>
    <n v="9"/>
  </r>
  <r>
    <n v="1427424"/>
    <s v="201001"/>
    <s v="2010"/>
    <s v="A"/>
    <x v="19"/>
    <s v="PH"/>
    <x v="0"/>
    <x v="3"/>
    <s v="PH"/>
    <x v="2"/>
    <m/>
    <n v="2013"/>
    <n v="3"/>
    <x v="0"/>
    <m/>
    <s v="F"/>
    <s v="MA1023"/>
    <x v="1"/>
    <m/>
    <m/>
    <m/>
    <m/>
    <n v="13"/>
    <n v="7"/>
    <n v="8"/>
  </r>
  <r>
    <n v="1427424"/>
    <s v="201002"/>
    <s v="2010"/>
    <s v="D"/>
    <x v="17"/>
    <s v="PH"/>
    <x v="1"/>
    <x v="3"/>
    <s v="ME"/>
    <x v="0"/>
    <m/>
    <n v="2013"/>
    <n v="3"/>
    <x v="0"/>
    <m/>
    <s v="F"/>
    <m/>
    <x v="2"/>
    <m/>
    <m/>
    <m/>
    <m/>
    <n v="13"/>
    <n v="7"/>
    <n v="8"/>
  </r>
  <r>
    <n v="1427446"/>
    <s v="201102"/>
    <s v="2011"/>
    <s v="D"/>
    <x v="20"/>
    <s v="PH"/>
    <x v="4"/>
    <x v="0"/>
    <s v="ECE"/>
    <x v="0"/>
    <m/>
    <n v="2014"/>
    <n v="3"/>
    <x v="0"/>
    <m/>
    <s v="F"/>
    <s v="MA1024"/>
    <x v="0"/>
    <m/>
    <m/>
    <m/>
    <m/>
    <n v="15.333333"/>
    <n v="7"/>
    <n v="9"/>
  </r>
  <r>
    <n v="1427518"/>
    <s v="201002"/>
    <s v="2010"/>
    <s v="C"/>
    <x v="9"/>
    <s v="PH"/>
    <x v="0"/>
    <x v="3"/>
    <s v="BE"/>
    <x v="0"/>
    <m/>
    <n v="2013"/>
    <n v="3"/>
    <x v="0"/>
    <m/>
    <s v="M"/>
    <s v="MA2051"/>
    <x v="0"/>
    <s v="MA2611"/>
    <s v="C"/>
    <m/>
    <m/>
    <n v="15"/>
    <n v="6"/>
    <n v="7"/>
  </r>
  <r>
    <n v="1427518"/>
    <s v="201002"/>
    <s v="2010"/>
    <s v="D"/>
    <x v="17"/>
    <s v="PH"/>
    <x v="1"/>
    <x v="3"/>
    <s v="BE"/>
    <x v="0"/>
    <m/>
    <n v="2013"/>
    <n v="3"/>
    <x v="0"/>
    <m/>
    <s v="M"/>
    <m/>
    <x v="2"/>
    <m/>
    <m/>
    <m/>
    <m/>
    <n v="15"/>
    <n v="6"/>
    <n v="7"/>
  </r>
  <r>
    <n v="1427526"/>
    <s v="201001"/>
    <s v="2010"/>
    <s v="B"/>
    <x v="14"/>
    <s v="PH"/>
    <x v="1"/>
    <x v="1"/>
    <s v="CE"/>
    <x v="0"/>
    <m/>
    <n v="2013"/>
    <n v="3"/>
    <x v="0"/>
    <m/>
    <s v="F"/>
    <s v="MA1024"/>
    <x v="4"/>
    <m/>
    <m/>
    <m/>
    <m/>
    <m/>
    <m/>
    <m/>
  </r>
  <r>
    <n v="1427526"/>
    <s v="201001"/>
    <s v="2010"/>
    <s v="A"/>
    <x v="19"/>
    <s v="PH"/>
    <x v="5"/>
    <x v="0"/>
    <s v="CE"/>
    <x v="0"/>
    <m/>
    <n v="2013"/>
    <n v="3"/>
    <x v="0"/>
    <m/>
    <s v="F"/>
    <s v="MA1023"/>
    <x v="1"/>
    <m/>
    <m/>
    <m/>
    <m/>
    <m/>
    <m/>
    <m/>
  </r>
  <r>
    <n v="1427530"/>
    <s v="201002"/>
    <s v="2010"/>
    <s v="C"/>
    <x v="9"/>
    <s v="PH"/>
    <x v="5"/>
    <x v="0"/>
    <s v="IMGD"/>
    <x v="1"/>
    <m/>
    <n v="2013"/>
    <n v="3"/>
    <x v="0"/>
    <m/>
    <s v="M"/>
    <m/>
    <x v="2"/>
    <m/>
    <m/>
    <m/>
    <m/>
    <n v="15.333333"/>
    <n v="1"/>
    <n v="0"/>
  </r>
  <r>
    <n v="1427536"/>
    <s v="201101"/>
    <s v="2011"/>
    <s v="B"/>
    <x v="22"/>
    <s v="PH"/>
    <x v="1"/>
    <x v="1"/>
    <s v="CS"/>
    <x v="1"/>
    <m/>
    <n v="2013"/>
    <n v="2"/>
    <x v="1"/>
    <m/>
    <s v="M"/>
    <m/>
    <x v="2"/>
    <m/>
    <m/>
    <m/>
    <m/>
    <n v="16"/>
    <n v="8"/>
    <n v="8"/>
  </r>
  <r>
    <n v="1427536"/>
    <s v="201102"/>
    <s v="2011"/>
    <s v="C"/>
    <x v="21"/>
    <s v="PH"/>
    <x v="15"/>
    <x v="0"/>
    <s v="CS"/>
    <x v="1"/>
    <m/>
    <n v="2013"/>
    <n v="2"/>
    <x v="1"/>
    <m/>
    <s v="M"/>
    <m/>
    <x v="2"/>
    <m/>
    <m/>
    <m/>
    <m/>
    <n v="16"/>
    <n v="8"/>
    <n v="8"/>
  </r>
  <r>
    <n v="1427622"/>
    <s v="201102"/>
    <s v="2011"/>
    <s v="C"/>
    <x v="21"/>
    <s v="PH"/>
    <x v="5"/>
    <x v="0"/>
    <s v="CE"/>
    <x v="0"/>
    <m/>
    <n v="2014"/>
    <n v="3"/>
    <x v="0"/>
    <m/>
    <s v="F"/>
    <s v="MA1023"/>
    <x v="4"/>
    <m/>
    <m/>
    <m/>
    <m/>
    <n v="13"/>
    <n v="4.5"/>
    <n v="0"/>
  </r>
  <r>
    <n v="1427648"/>
    <s v="201001"/>
    <s v="2010"/>
    <s v="A"/>
    <x v="19"/>
    <s v="PH"/>
    <x v="0"/>
    <x v="0"/>
    <s v="BIO"/>
    <x v="2"/>
    <m/>
    <n v="2013"/>
    <n v="3"/>
    <x v="0"/>
    <m/>
    <s v="M"/>
    <s v="MA1023"/>
    <x v="1"/>
    <m/>
    <m/>
    <m/>
    <m/>
    <m/>
    <m/>
    <m/>
  </r>
  <r>
    <n v="1427648"/>
    <s v="201001"/>
    <s v="2010"/>
    <s v="B"/>
    <x v="14"/>
    <s v="PH"/>
    <x v="4"/>
    <x v="0"/>
    <s v="BIO"/>
    <x v="2"/>
    <m/>
    <n v="2013"/>
    <n v="3"/>
    <x v="0"/>
    <m/>
    <s v="M"/>
    <s v="MA1024"/>
    <x v="1"/>
    <m/>
    <m/>
    <m/>
    <m/>
    <m/>
    <m/>
    <m/>
  </r>
  <r>
    <n v="1427772"/>
    <s v="201001"/>
    <s v="2010"/>
    <s v="A"/>
    <x v="19"/>
    <s v="PH"/>
    <x v="5"/>
    <x v="0"/>
    <s v="CM"/>
    <x v="0"/>
    <m/>
    <n v="2013"/>
    <n v="3"/>
    <x v="0"/>
    <m/>
    <s v="F"/>
    <s v="MA1023"/>
    <x v="0"/>
    <m/>
    <m/>
    <m/>
    <m/>
    <n v="12.333333"/>
    <n v="6.5"/>
    <n v="7"/>
  </r>
  <r>
    <n v="1427772"/>
    <s v="201002"/>
    <s v="2010"/>
    <s v="D"/>
    <x v="17"/>
    <s v="PH"/>
    <x v="4"/>
    <x v="0"/>
    <s v="CM"/>
    <x v="0"/>
    <m/>
    <n v="2013"/>
    <n v="3"/>
    <x v="0"/>
    <m/>
    <s v="F"/>
    <m/>
    <x v="2"/>
    <m/>
    <m/>
    <m/>
    <m/>
    <n v="12.333333"/>
    <n v="6.5"/>
    <n v="7"/>
  </r>
  <r>
    <n v="1427818"/>
    <s v="201001"/>
    <s v="2010"/>
    <s v="A"/>
    <x v="19"/>
    <s v="PH"/>
    <x v="5"/>
    <x v="0"/>
    <s v="ME"/>
    <x v="0"/>
    <m/>
    <n v="2013"/>
    <n v="3"/>
    <x v="0"/>
    <m/>
    <s v="M"/>
    <s v="MA1023"/>
    <x v="1"/>
    <m/>
    <m/>
    <m/>
    <m/>
    <n v="13.333333"/>
    <n v="7"/>
    <n v="9"/>
  </r>
  <r>
    <n v="1427818"/>
    <s v="201001"/>
    <s v="2010"/>
    <s v="B"/>
    <x v="14"/>
    <s v="PH"/>
    <x v="1"/>
    <x v="3"/>
    <s v="ME"/>
    <x v="0"/>
    <m/>
    <n v="2013"/>
    <n v="3"/>
    <x v="0"/>
    <m/>
    <s v="M"/>
    <s v="MA1024"/>
    <x v="0"/>
    <m/>
    <m/>
    <m/>
    <m/>
    <n v="13.333333"/>
    <n v="7"/>
    <n v="9"/>
  </r>
  <r>
    <n v="1427942"/>
    <s v="201101"/>
    <s v="2011"/>
    <s v="A"/>
    <x v="15"/>
    <s v="PH"/>
    <x v="15"/>
    <x v="1"/>
    <s v="CS"/>
    <x v="1"/>
    <m/>
    <n v="2013"/>
    <n v="2"/>
    <x v="1"/>
    <m/>
    <s v="M"/>
    <m/>
    <x v="2"/>
    <m/>
    <m/>
    <m/>
    <m/>
    <n v="16"/>
    <n v="8"/>
    <n v="9"/>
  </r>
  <r>
    <n v="1427942"/>
    <s v="201002"/>
    <s v="2010"/>
    <s v="C"/>
    <x v="9"/>
    <s v="PH"/>
    <x v="0"/>
    <x v="1"/>
    <s v="CS"/>
    <x v="1"/>
    <m/>
    <n v="2013"/>
    <n v="3"/>
    <x v="0"/>
    <m/>
    <s v="M"/>
    <m/>
    <x v="2"/>
    <m/>
    <m/>
    <m/>
    <m/>
    <n v="16"/>
    <n v="8"/>
    <n v="9"/>
  </r>
  <r>
    <n v="1428022"/>
    <s v="201102"/>
    <s v="2011"/>
    <s v="D"/>
    <x v="20"/>
    <s v="PH"/>
    <x v="10"/>
    <x v="1"/>
    <s v="PH"/>
    <x v="2"/>
    <m/>
    <n v="2013"/>
    <n v="2"/>
    <x v="1"/>
    <m/>
    <s v="F"/>
    <m/>
    <x v="2"/>
    <m/>
    <m/>
    <m/>
    <m/>
    <m/>
    <m/>
    <m/>
  </r>
  <r>
    <n v="1428022"/>
    <s v="201101"/>
    <s v="2011"/>
    <s v="A"/>
    <x v="15"/>
    <s v="PH"/>
    <x v="15"/>
    <x v="0"/>
    <s v="PH"/>
    <x v="2"/>
    <m/>
    <n v="2013"/>
    <n v="2"/>
    <x v="1"/>
    <m/>
    <s v="F"/>
    <s v="MA4451"/>
    <x v="0"/>
    <m/>
    <m/>
    <m/>
    <m/>
    <m/>
    <m/>
    <m/>
  </r>
  <r>
    <n v="1428022"/>
    <s v="201101"/>
    <s v="2011"/>
    <s v="B"/>
    <x v="22"/>
    <s v="PH"/>
    <x v="8"/>
    <x v="0"/>
    <s v="PH"/>
    <x v="2"/>
    <m/>
    <n v="2013"/>
    <n v="2"/>
    <x v="1"/>
    <m/>
    <s v="F"/>
    <m/>
    <x v="2"/>
    <m/>
    <m/>
    <m/>
    <m/>
    <m/>
    <m/>
    <m/>
  </r>
  <r>
    <n v="1428022"/>
    <s v="201102"/>
    <s v="2011"/>
    <s v="C"/>
    <x v="21"/>
    <s v="PH"/>
    <x v="18"/>
    <x v="0"/>
    <s v="PH"/>
    <x v="2"/>
    <m/>
    <n v="2013"/>
    <n v="2"/>
    <x v="1"/>
    <m/>
    <s v="F"/>
    <s v="MA2251"/>
    <x v="4"/>
    <s v="MA4291"/>
    <s v="B"/>
    <m/>
    <m/>
    <m/>
    <m/>
    <m/>
  </r>
  <r>
    <n v="1428022"/>
    <s v="201001"/>
    <s v="2010"/>
    <s v="A"/>
    <x v="19"/>
    <s v="PH"/>
    <x v="0"/>
    <x v="0"/>
    <s v="PH"/>
    <x v="2"/>
    <m/>
    <n v="2013"/>
    <n v="3"/>
    <x v="0"/>
    <m/>
    <s v="F"/>
    <s v="MA1023"/>
    <x v="1"/>
    <m/>
    <m/>
    <m/>
    <m/>
    <m/>
    <m/>
    <m/>
  </r>
  <r>
    <n v="1428022"/>
    <s v="201001"/>
    <s v="2010"/>
    <s v="B"/>
    <x v="14"/>
    <s v="PH"/>
    <x v="4"/>
    <x v="0"/>
    <s v="PH"/>
    <x v="2"/>
    <m/>
    <n v="2013"/>
    <n v="3"/>
    <x v="0"/>
    <m/>
    <s v="F"/>
    <s v="MA1024"/>
    <x v="1"/>
    <m/>
    <m/>
    <m/>
    <m/>
    <m/>
    <m/>
    <m/>
  </r>
  <r>
    <n v="1428022"/>
    <s v="201002"/>
    <s v="2010"/>
    <s v="C"/>
    <x v="9"/>
    <s v="PH"/>
    <x v="2"/>
    <x v="0"/>
    <s v="PH"/>
    <x v="2"/>
    <m/>
    <n v="2013"/>
    <n v="3"/>
    <x v="0"/>
    <m/>
    <s v="F"/>
    <s v="MA2051"/>
    <x v="1"/>
    <m/>
    <m/>
    <m/>
    <m/>
    <m/>
    <m/>
    <m/>
  </r>
  <r>
    <n v="1428022"/>
    <s v="201002"/>
    <s v="2010"/>
    <s v="D"/>
    <x v="17"/>
    <s v="PH"/>
    <x v="6"/>
    <x v="0"/>
    <s v="PH"/>
    <x v="2"/>
    <m/>
    <n v="2013"/>
    <n v="3"/>
    <x v="0"/>
    <m/>
    <s v="F"/>
    <s v="MA2071"/>
    <x v="1"/>
    <m/>
    <m/>
    <m/>
    <m/>
    <m/>
    <m/>
    <m/>
  </r>
  <r>
    <n v="1428212"/>
    <s v="201102"/>
    <s v="2011"/>
    <s v="D"/>
    <x v="20"/>
    <s v="PH"/>
    <x v="1"/>
    <x v="1"/>
    <s v="ECE"/>
    <x v="0"/>
    <m/>
    <n v="2014"/>
    <n v="3"/>
    <x v="0"/>
    <m/>
    <s v="M"/>
    <s v="MA2611"/>
    <x v="4"/>
    <m/>
    <m/>
    <m/>
    <m/>
    <n v="15"/>
    <n v="5"/>
    <n v="7"/>
  </r>
  <r>
    <n v="1428212"/>
    <s v="201102"/>
    <s v="2011"/>
    <s v="C"/>
    <x v="21"/>
    <s v="PH"/>
    <x v="5"/>
    <x v="0"/>
    <s v="ECE"/>
    <x v="0"/>
    <m/>
    <n v="2014"/>
    <n v="3"/>
    <x v="0"/>
    <m/>
    <s v="M"/>
    <s v="MA2051"/>
    <x v="1"/>
    <m/>
    <m/>
    <m/>
    <m/>
    <n v="15"/>
    <n v="5"/>
    <n v="7"/>
  </r>
  <r>
    <n v="1428284"/>
    <s v="201101"/>
    <s v="2011"/>
    <s v="B"/>
    <x v="22"/>
    <s v="PH"/>
    <x v="1"/>
    <x v="1"/>
    <s v="BC"/>
    <x v="2"/>
    <m/>
    <n v="2014"/>
    <n v="3"/>
    <x v="0"/>
    <m/>
    <s v="M"/>
    <s v="MA1024"/>
    <x v="1"/>
    <m/>
    <m/>
    <m/>
    <m/>
    <m/>
    <m/>
    <m/>
  </r>
  <r>
    <n v="1428284"/>
    <s v="201101"/>
    <s v="2011"/>
    <s v="A"/>
    <x v="15"/>
    <s v="PH"/>
    <x v="5"/>
    <x v="0"/>
    <s v="BC"/>
    <x v="2"/>
    <m/>
    <n v="2014"/>
    <n v="3"/>
    <x v="0"/>
    <m/>
    <s v="M"/>
    <s v="MA1023"/>
    <x v="1"/>
    <m/>
    <m/>
    <m/>
    <m/>
    <m/>
    <m/>
    <m/>
  </r>
  <r>
    <n v="1428334"/>
    <s v="201102"/>
    <s v="2011"/>
    <s v="D"/>
    <x v="20"/>
    <s v="PH"/>
    <x v="4"/>
    <x v="1"/>
    <s v="CM"/>
    <x v="0"/>
    <m/>
    <n v="2014"/>
    <n v="3"/>
    <x v="0"/>
    <m/>
    <s v="F"/>
    <m/>
    <x v="2"/>
    <m/>
    <m/>
    <m/>
    <m/>
    <n v="16"/>
    <n v="8"/>
    <n v="9"/>
  </r>
  <r>
    <n v="1428334"/>
    <s v="201102"/>
    <s v="2011"/>
    <s v="C"/>
    <x v="21"/>
    <s v="PH"/>
    <x v="0"/>
    <x v="0"/>
    <s v="CM"/>
    <x v="0"/>
    <m/>
    <n v="2014"/>
    <n v="3"/>
    <x v="0"/>
    <m/>
    <s v="F"/>
    <m/>
    <x v="2"/>
    <m/>
    <m/>
    <m/>
    <m/>
    <n v="16"/>
    <n v="8"/>
    <n v="9"/>
  </r>
  <r>
    <n v="1428356"/>
    <s v="201201"/>
    <s v="2012"/>
    <s v="A"/>
    <x v="23"/>
    <s v="PH"/>
    <x v="5"/>
    <x v="2"/>
    <s v="ME"/>
    <x v="0"/>
    <m/>
    <n v="2013"/>
    <n v="1"/>
    <x v="1"/>
    <m/>
    <s v="F"/>
    <s v="MA1022"/>
    <x v="3"/>
    <m/>
    <m/>
    <m/>
    <m/>
    <m/>
    <m/>
    <m/>
  </r>
  <r>
    <n v="1428356"/>
    <s v="201001"/>
    <s v="2010"/>
    <s v="A"/>
    <x v="19"/>
    <s v="PH"/>
    <x v="5"/>
    <x v="2"/>
    <s v="ED"/>
    <x v="0"/>
    <m/>
    <n v="2013"/>
    <n v="3"/>
    <x v="0"/>
    <m/>
    <s v="F"/>
    <s v="MA1021"/>
    <x v="3"/>
    <m/>
    <m/>
    <m/>
    <m/>
    <m/>
    <m/>
    <m/>
  </r>
  <r>
    <n v="1428412"/>
    <s v="201101"/>
    <s v="2011"/>
    <s v="A"/>
    <x v="15"/>
    <s v="PH"/>
    <x v="0"/>
    <x v="0"/>
    <s v="ME"/>
    <x v="0"/>
    <m/>
    <n v="2014"/>
    <n v="3"/>
    <x v="0"/>
    <m/>
    <s v="M"/>
    <s v="MA1023"/>
    <x v="1"/>
    <m/>
    <m/>
    <m/>
    <m/>
    <n v="16"/>
    <n v="8"/>
    <n v="9"/>
  </r>
  <r>
    <n v="1428412"/>
    <s v="201101"/>
    <s v="2011"/>
    <s v="B"/>
    <x v="22"/>
    <s v="PH"/>
    <x v="1"/>
    <x v="0"/>
    <s v="ME"/>
    <x v="0"/>
    <m/>
    <n v="2014"/>
    <n v="3"/>
    <x v="0"/>
    <m/>
    <s v="M"/>
    <s v="MA2071"/>
    <x v="1"/>
    <m/>
    <m/>
    <m/>
    <m/>
    <n v="16"/>
    <n v="8"/>
    <n v="9"/>
  </r>
  <r>
    <n v="1428420"/>
    <s v="201102"/>
    <s v="2011"/>
    <s v="C"/>
    <x v="21"/>
    <s v="PH"/>
    <x v="5"/>
    <x v="1"/>
    <s v="CM"/>
    <x v="0"/>
    <m/>
    <n v="2014"/>
    <n v="3"/>
    <x v="0"/>
    <m/>
    <s v="F"/>
    <s v="MA2051"/>
    <x v="1"/>
    <m/>
    <m/>
    <m/>
    <m/>
    <m/>
    <m/>
    <m/>
  </r>
  <r>
    <n v="1428420"/>
    <s v="201102"/>
    <s v="2011"/>
    <s v="D"/>
    <x v="20"/>
    <s v="PH"/>
    <x v="1"/>
    <x v="1"/>
    <s v="CM"/>
    <x v="0"/>
    <m/>
    <n v="2014"/>
    <n v="3"/>
    <x v="0"/>
    <m/>
    <s v="F"/>
    <m/>
    <x v="2"/>
    <m/>
    <m/>
    <m/>
    <m/>
    <m/>
    <m/>
    <m/>
  </r>
  <r>
    <n v="1428522"/>
    <s v="201002"/>
    <s v="2010"/>
    <s v="C"/>
    <x v="9"/>
    <s v="PH"/>
    <x v="5"/>
    <x v="3"/>
    <s v="BC"/>
    <x v="2"/>
    <m/>
    <n v="2013"/>
    <n v="3"/>
    <x v="0"/>
    <m/>
    <s v="M"/>
    <m/>
    <x v="2"/>
    <m/>
    <m/>
    <m/>
    <m/>
    <n v="6.5"/>
    <n v="1.6"/>
    <n v="0"/>
  </r>
  <r>
    <n v="1428522"/>
    <s v="201002"/>
    <s v="2010"/>
    <s v="D"/>
    <x v="17"/>
    <s v="PH"/>
    <x v="1"/>
    <x v="3"/>
    <s v="BC"/>
    <x v="2"/>
    <m/>
    <n v="2013"/>
    <n v="3"/>
    <x v="0"/>
    <m/>
    <s v="M"/>
    <m/>
    <x v="2"/>
    <m/>
    <m/>
    <m/>
    <m/>
    <n v="6.5"/>
    <n v="1.6"/>
    <n v="0"/>
  </r>
  <r>
    <n v="1428522"/>
    <s v="201001"/>
    <s v="2010"/>
    <s v="A"/>
    <x v="19"/>
    <s v="PH"/>
    <x v="5"/>
    <x v="2"/>
    <s v="ME"/>
    <x v="0"/>
    <m/>
    <n v="2013"/>
    <n v="3"/>
    <x v="0"/>
    <m/>
    <s v="M"/>
    <s v="MA1021"/>
    <x v="1"/>
    <m/>
    <m/>
    <m/>
    <m/>
    <n v="6.5"/>
    <n v="1.6"/>
    <n v="0"/>
  </r>
  <r>
    <n v="1428868"/>
    <s v="201101"/>
    <s v="2011"/>
    <s v="A"/>
    <x v="15"/>
    <s v="PH"/>
    <x v="15"/>
    <x v="0"/>
    <s v="CS"/>
    <x v="1"/>
    <m/>
    <n v="2013"/>
    <n v="2"/>
    <x v="1"/>
    <m/>
    <s v="M"/>
    <s v="MA2621"/>
    <x v="1"/>
    <m/>
    <m/>
    <m/>
    <m/>
    <m/>
    <m/>
    <m/>
  </r>
  <r>
    <n v="1428868"/>
    <s v="201101"/>
    <s v="2011"/>
    <s v="B"/>
    <x v="22"/>
    <s v="PH"/>
    <x v="4"/>
    <x v="0"/>
    <s v="CS"/>
    <x v="1"/>
    <m/>
    <n v="2013"/>
    <n v="2"/>
    <x v="1"/>
    <m/>
    <s v="M"/>
    <s v="MA2611"/>
    <x v="1"/>
    <m/>
    <m/>
    <m/>
    <m/>
    <m/>
    <m/>
    <m/>
  </r>
  <r>
    <n v="1450904"/>
    <s v="201101"/>
    <s v="2011"/>
    <s v="A"/>
    <x v="15"/>
    <s v="PH"/>
    <x v="5"/>
    <x v="3"/>
    <s v="RBE"/>
    <x v="0"/>
    <m/>
    <n v="2014"/>
    <n v="3"/>
    <x v="0"/>
    <m/>
    <s v="M"/>
    <s v="MA1021"/>
    <x v="1"/>
    <m/>
    <m/>
    <m/>
    <m/>
    <m/>
    <m/>
    <m/>
  </r>
  <r>
    <n v="1450904"/>
    <s v="201101"/>
    <s v="2011"/>
    <s v="B"/>
    <x v="22"/>
    <s v="PH"/>
    <x v="1"/>
    <x v="3"/>
    <s v="RBE"/>
    <x v="0"/>
    <m/>
    <n v="2014"/>
    <n v="3"/>
    <x v="0"/>
    <m/>
    <s v="M"/>
    <s v="MA1022"/>
    <x v="0"/>
    <m/>
    <m/>
    <m/>
    <m/>
    <m/>
    <m/>
    <m/>
  </r>
  <r>
    <n v="1450932"/>
    <s v="201101"/>
    <s v="2011"/>
    <s v="A"/>
    <x v="15"/>
    <s v="PH"/>
    <x v="0"/>
    <x v="1"/>
    <s v="RBE"/>
    <x v="0"/>
    <m/>
    <n v="2014"/>
    <n v="3"/>
    <x v="0"/>
    <m/>
    <s v="F"/>
    <s v="MA1024"/>
    <x v="4"/>
    <m/>
    <m/>
    <m/>
    <m/>
    <n v="15"/>
    <n v="8"/>
    <n v="9"/>
  </r>
  <r>
    <n v="1429152"/>
    <s v="201102"/>
    <s v="2011"/>
    <s v="C"/>
    <x v="21"/>
    <s v="PH"/>
    <x v="5"/>
    <x v="0"/>
    <s v="BE"/>
    <x v="0"/>
    <m/>
    <n v="2014"/>
    <n v="3"/>
    <x v="0"/>
    <m/>
    <s v="F"/>
    <s v="MA1024"/>
    <x v="1"/>
    <m/>
    <m/>
    <m/>
    <m/>
    <n v="16"/>
    <n v="8"/>
    <n v="9"/>
  </r>
  <r>
    <n v="1429152"/>
    <s v="201102"/>
    <s v="2011"/>
    <s v="D"/>
    <x v="20"/>
    <s v="PH"/>
    <x v="4"/>
    <x v="0"/>
    <s v="BE"/>
    <x v="0"/>
    <m/>
    <n v="2014"/>
    <n v="3"/>
    <x v="0"/>
    <m/>
    <s v="F"/>
    <s v="MA2051"/>
    <x v="0"/>
    <m/>
    <m/>
    <m/>
    <m/>
    <n v="16"/>
    <n v="8"/>
    <n v="9"/>
  </r>
  <r>
    <n v="1429386"/>
    <s v="201002"/>
    <s v="2010"/>
    <s v="C"/>
    <x v="9"/>
    <s v="PH"/>
    <x v="5"/>
    <x v="1"/>
    <s v="CH"/>
    <x v="2"/>
    <m/>
    <n v="2013"/>
    <n v="3"/>
    <x v="0"/>
    <m/>
    <s v="F"/>
    <s v="MA2051"/>
    <x v="4"/>
    <m/>
    <m/>
    <m/>
    <m/>
    <n v="14.833333"/>
    <n v="8"/>
    <n v="8"/>
  </r>
  <r>
    <n v="1429386"/>
    <s v="201002"/>
    <s v="2010"/>
    <s v="D"/>
    <x v="17"/>
    <s v="PH"/>
    <x v="1"/>
    <x v="1"/>
    <s v="CH"/>
    <x v="2"/>
    <m/>
    <n v="2013"/>
    <n v="3"/>
    <x v="0"/>
    <m/>
    <s v="F"/>
    <m/>
    <x v="2"/>
    <m/>
    <m/>
    <m/>
    <m/>
    <n v="14.833333"/>
    <n v="8"/>
    <n v="8"/>
  </r>
  <r>
    <n v="1429402"/>
    <s v="201101"/>
    <s v="2011"/>
    <s v="A"/>
    <x v="15"/>
    <s v="PH"/>
    <x v="2"/>
    <x v="1"/>
    <s v="AE"/>
    <x v="0"/>
    <m/>
    <n v="2013"/>
    <n v="2"/>
    <x v="1"/>
    <m/>
    <s v="M"/>
    <m/>
    <x v="2"/>
    <m/>
    <m/>
    <m/>
    <m/>
    <n v="9"/>
    <n v="5"/>
    <n v="6"/>
  </r>
  <r>
    <n v="1429402"/>
    <s v="201102"/>
    <s v="2011"/>
    <s v="C"/>
    <x v="21"/>
    <s v="PH"/>
    <x v="15"/>
    <x v="0"/>
    <s v="AE"/>
    <x v="0"/>
    <m/>
    <n v="2013"/>
    <n v="2"/>
    <x v="1"/>
    <m/>
    <s v="M"/>
    <s v="MA2071"/>
    <x v="0"/>
    <m/>
    <m/>
    <m/>
    <m/>
    <n v="9"/>
    <n v="5"/>
    <n v="6"/>
  </r>
  <r>
    <n v="1429402"/>
    <s v="201001"/>
    <s v="2010"/>
    <s v="A"/>
    <x v="19"/>
    <s v="PH"/>
    <x v="5"/>
    <x v="0"/>
    <s v="AE"/>
    <x v="0"/>
    <m/>
    <n v="2013"/>
    <n v="3"/>
    <x v="0"/>
    <m/>
    <s v="M"/>
    <s v="MA1022"/>
    <x v="0"/>
    <m/>
    <m/>
    <m/>
    <m/>
    <n v="9"/>
    <n v="5"/>
    <n v="6"/>
  </r>
  <r>
    <n v="1429402"/>
    <s v="201001"/>
    <s v="2010"/>
    <s v="B"/>
    <x v="14"/>
    <s v="PH"/>
    <x v="1"/>
    <x v="0"/>
    <s v="AE"/>
    <x v="0"/>
    <m/>
    <n v="2013"/>
    <n v="3"/>
    <x v="0"/>
    <m/>
    <s v="M"/>
    <s v="MA1023"/>
    <x v="1"/>
    <m/>
    <m/>
    <m/>
    <m/>
    <n v="9"/>
    <n v="5"/>
    <n v="6"/>
  </r>
  <r>
    <n v="1429404"/>
    <s v="201001"/>
    <s v="2010"/>
    <s v="A"/>
    <x v="19"/>
    <s v="PH"/>
    <x v="5"/>
    <x v="1"/>
    <s v="CM"/>
    <x v="0"/>
    <m/>
    <n v="2013"/>
    <n v="3"/>
    <x v="0"/>
    <m/>
    <s v="M"/>
    <s v="MA1021"/>
    <x v="4"/>
    <m/>
    <m/>
    <m/>
    <m/>
    <m/>
    <m/>
    <m/>
  </r>
  <r>
    <n v="1429404"/>
    <s v="201001"/>
    <s v="2010"/>
    <s v="B"/>
    <x v="14"/>
    <s v="PH"/>
    <x v="1"/>
    <x v="1"/>
    <s v="CM"/>
    <x v="0"/>
    <m/>
    <n v="2013"/>
    <n v="3"/>
    <x v="0"/>
    <m/>
    <s v="M"/>
    <s v="MA1022"/>
    <x v="4"/>
    <m/>
    <m/>
    <m/>
    <m/>
    <m/>
    <m/>
    <m/>
  </r>
  <r>
    <n v="1429404"/>
    <s v="201002"/>
    <s v="2010"/>
    <s v="C"/>
    <x v="9"/>
    <s v="PH"/>
    <x v="2"/>
    <x v="1"/>
    <s v="CM"/>
    <x v="0"/>
    <s v="HU"/>
    <n v="2013"/>
    <n v="3"/>
    <x v="0"/>
    <m/>
    <s v="M"/>
    <s v="MA1023"/>
    <x v="1"/>
    <m/>
    <m/>
    <m/>
    <m/>
    <m/>
    <m/>
    <m/>
  </r>
  <r>
    <n v="1429404"/>
    <s v="201101"/>
    <s v="2011"/>
    <s v="A"/>
    <x v="15"/>
    <s v="PH"/>
    <x v="15"/>
    <x v="0"/>
    <s v="CM"/>
    <x v="0"/>
    <s v="HU"/>
    <n v="2013"/>
    <n v="2"/>
    <x v="1"/>
    <m/>
    <s v="M"/>
    <m/>
    <x v="2"/>
    <m/>
    <m/>
    <m/>
    <m/>
    <m/>
    <m/>
    <m/>
  </r>
  <r>
    <n v="1429414"/>
    <s v="201001"/>
    <s v="2010"/>
    <s v="A"/>
    <x v="19"/>
    <s v="PH"/>
    <x v="5"/>
    <x v="0"/>
    <s v="ME"/>
    <x v="0"/>
    <m/>
    <n v="2013"/>
    <n v="3"/>
    <x v="0"/>
    <m/>
    <s v="M"/>
    <s v="MA1023"/>
    <x v="3"/>
    <m/>
    <m/>
    <m/>
    <m/>
    <n v="10"/>
    <n v="6"/>
    <n v="5"/>
  </r>
  <r>
    <n v="1429414"/>
    <s v="201001"/>
    <s v="2010"/>
    <s v="B"/>
    <x v="14"/>
    <s v="PH"/>
    <x v="1"/>
    <x v="0"/>
    <s v="ME"/>
    <x v="0"/>
    <m/>
    <n v="2013"/>
    <n v="3"/>
    <x v="0"/>
    <m/>
    <s v="M"/>
    <s v="MA1023"/>
    <x v="1"/>
    <m/>
    <m/>
    <m/>
    <m/>
    <n v="10"/>
    <n v="6"/>
    <n v="5"/>
  </r>
  <r>
    <n v="1429642"/>
    <s v="201001"/>
    <s v="2010"/>
    <s v="A"/>
    <x v="19"/>
    <s v="PH"/>
    <x v="5"/>
    <x v="1"/>
    <s v="ME"/>
    <x v="0"/>
    <m/>
    <n v="2013"/>
    <n v="3"/>
    <x v="0"/>
    <m/>
    <s v="M"/>
    <s v="MA1023"/>
    <x v="4"/>
    <m/>
    <m/>
    <m/>
    <m/>
    <n v="14"/>
    <n v="6"/>
    <n v="6"/>
  </r>
  <r>
    <n v="1429642"/>
    <s v="201001"/>
    <s v="2010"/>
    <s v="B"/>
    <x v="14"/>
    <s v="PH"/>
    <x v="1"/>
    <x v="1"/>
    <s v="ME"/>
    <x v="0"/>
    <m/>
    <n v="2013"/>
    <n v="3"/>
    <x v="0"/>
    <m/>
    <s v="M"/>
    <s v="MA1024"/>
    <x v="4"/>
    <m/>
    <m/>
    <m/>
    <m/>
    <n v="14"/>
    <n v="6"/>
    <n v="6"/>
  </r>
  <r>
    <n v="1429794"/>
    <s v="201101"/>
    <s v="2011"/>
    <s v="B"/>
    <x v="22"/>
    <s v="PH"/>
    <x v="1"/>
    <x v="0"/>
    <s v="CS"/>
    <x v="1"/>
    <m/>
    <n v="2013"/>
    <n v="2"/>
    <x v="1"/>
    <m/>
    <s v="M"/>
    <s v="MA1023"/>
    <x v="1"/>
    <m/>
    <m/>
    <m/>
    <m/>
    <n v="10.666667"/>
    <n v="3.5"/>
    <n v="1.5"/>
  </r>
  <r>
    <n v="1429794"/>
    <s v="201101"/>
    <s v="2011"/>
    <s v="A"/>
    <x v="15"/>
    <s v="PH"/>
    <x v="5"/>
    <x v="3"/>
    <s v="CS"/>
    <x v="1"/>
    <m/>
    <n v="2013"/>
    <n v="2"/>
    <x v="1"/>
    <m/>
    <s v="M"/>
    <s v="MA2071"/>
    <x v="0"/>
    <m/>
    <m/>
    <m/>
    <m/>
    <n v="10.666667"/>
    <n v="3.5"/>
    <n v="1.5"/>
  </r>
  <r>
    <n v="1429812"/>
    <s v="201001"/>
    <s v="2010"/>
    <s v="A"/>
    <x v="19"/>
    <s v="PH"/>
    <x v="5"/>
    <x v="0"/>
    <s v="ME"/>
    <x v="0"/>
    <m/>
    <n v="2013"/>
    <n v="3"/>
    <x v="0"/>
    <m/>
    <s v="M"/>
    <s v="MA1023"/>
    <x v="1"/>
    <m/>
    <m/>
    <m/>
    <m/>
    <n v="12.666667"/>
    <n v="6"/>
    <n v="9"/>
  </r>
  <r>
    <n v="1429812"/>
    <s v="201001"/>
    <s v="2010"/>
    <s v="B"/>
    <x v="14"/>
    <s v="PH"/>
    <x v="1"/>
    <x v="0"/>
    <s v="ME"/>
    <x v="0"/>
    <m/>
    <n v="2013"/>
    <n v="3"/>
    <x v="0"/>
    <m/>
    <s v="M"/>
    <s v="MA1024"/>
    <x v="0"/>
    <m/>
    <m/>
    <m/>
    <m/>
    <n v="12.666667"/>
    <n v="6"/>
    <n v="9"/>
  </r>
  <r>
    <n v="1429970"/>
    <s v="201001"/>
    <s v="2010"/>
    <s v="A"/>
    <x v="19"/>
    <s v="PH"/>
    <x v="5"/>
    <x v="2"/>
    <s v="CS"/>
    <x v="1"/>
    <m/>
    <n v="2013"/>
    <n v="3"/>
    <x v="0"/>
    <m/>
    <s v="M"/>
    <s v="MA1021"/>
    <x v="0"/>
    <m/>
    <m/>
    <m/>
    <m/>
    <m/>
    <m/>
    <m/>
  </r>
  <r>
    <n v="1429996"/>
    <s v="201102"/>
    <s v="2011"/>
    <s v="C"/>
    <x v="21"/>
    <s v="PH"/>
    <x v="15"/>
    <x v="0"/>
    <s v="AE"/>
    <x v="0"/>
    <m/>
    <n v="2013"/>
    <n v="2"/>
    <x v="1"/>
    <m/>
    <s v="M"/>
    <s v="MA2051"/>
    <x v="1"/>
    <m/>
    <m/>
    <m/>
    <m/>
    <m/>
    <m/>
    <m/>
  </r>
  <r>
    <n v="1429996"/>
    <s v="201102"/>
    <s v="2011"/>
    <s v="D"/>
    <x v="20"/>
    <s v="PH"/>
    <x v="10"/>
    <x v="0"/>
    <s v="AE"/>
    <x v="0"/>
    <m/>
    <n v="2013"/>
    <n v="2"/>
    <x v="1"/>
    <m/>
    <s v="M"/>
    <m/>
    <x v="2"/>
    <m/>
    <m/>
    <m/>
    <m/>
    <m/>
    <m/>
    <m/>
  </r>
  <r>
    <n v="1429996"/>
    <s v="201001"/>
    <s v="2010"/>
    <s v="A"/>
    <x v="19"/>
    <s v="PH"/>
    <x v="5"/>
    <x v="3"/>
    <s v="ED"/>
    <x v="0"/>
    <m/>
    <n v="2013"/>
    <n v="3"/>
    <x v="0"/>
    <m/>
    <s v="M"/>
    <s v="MA1021"/>
    <x v="1"/>
    <m/>
    <m/>
    <m/>
    <m/>
    <m/>
    <m/>
    <m/>
  </r>
  <r>
    <n v="1429996"/>
    <s v="201001"/>
    <s v="2010"/>
    <s v="B"/>
    <x v="14"/>
    <s v="PH"/>
    <x v="1"/>
    <x v="3"/>
    <s v="ED"/>
    <x v="0"/>
    <m/>
    <n v="2013"/>
    <n v="3"/>
    <x v="0"/>
    <m/>
    <s v="M"/>
    <s v="MA1022"/>
    <x v="4"/>
    <m/>
    <m/>
    <m/>
    <m/>
    <m/>
    <m/>
    <m/>
  </r>
  <r>
    <n v="1429996"/>
    <s v="201101"/>
    <s v="2011"/>
    <s v="A"/>
    <x v="15"/>
    <s v="PH"/>
    <x v="15"/>
    <x v="2"/>
    <s v="AE"/>
    <x v="0"/>
    <m/>
    <n v="2013"/>
    <n v="2"/>
    <x v="1"/>
    <m/>
    <s v="M"/>
    <s v="MA2051"/>
    <x v="3"/>
    <m/>
    <m/>
    <m/>
    <m/>
    <m/>
    <m/>
    <m/>
  </r>
  <r>
    <n v="1430040"/>
    <s v="201201"/>
    <s v="2012"/>
    <s v="A"/>
    <x v="23"/>
    <s v="PH"/>
    <x v="5"/>
    <x v="0"/>
    <s v="AE"/>
    <x v="0"/>
    <m/>
    <n v="2015"/>
    <n v="3"/>
    <x v="0"/>
    <m/>
    <s v="F"/>
    <s v="MA1023"/>
    <x v="4"/>
    <m/>
    <m/>
    <m/>
    <m/>
    <n v="14.833333"/>
    <n v="8"/>
    <n v="8"/>
  </r>
  <r>
    <n v="1450932"/>
    <s v="201101"/>
    <s v="2011"/>
    <s v="B"/>
    <x v="22"/>
    <s v="PH"/>
    <x v="4"/>
    <x v="1"/>
    <s v="RBE"/>
    <x v="0"/>
    <m/>
    <n v="2014"/>
    <n v="3"/>
    <x v="0"/>
    <m/>
    <s v="F"/>
    <s v="MA2051"/>
    <x v="4"/>
    <m/>
    <m/>
    <m/>
    <m/>
    <n v="15"/>
    <n v="8"/>
    <n v="9"/>
  </r>
  <r>
    <n v="1451768"/>
    <s v="201201"/>
    <s v="2012"/>
    <s v="A"/>
    <x v="23"/>
    <s v="PH"/>
    <x v="0"/>
    <x v="0"/>
    <s v="RBE"/>
    <x v="0"/>
    <m/>
    <n v="2015"/>
    <n v="3"/>
    <x v="0"/>
    <m/>
    <s v="M"/>
    <s v="MA1023"/>
    <x v="0"/>
    <m/>
    <m/>
    <m/>
    <m/>
    <m/>
    <m/>
    <m/>
  </r>
  <r>
    <n v="1430272"/>
    <s v="201201"/>
    <s v="2012"/>
    <s v="A"/>
    <x v="23"/>
    <s v="PH"/>
    <x v="5"/>
    <x v="0"/>
    <s v="ME"/>
    <x v="0"/>
    <m/>
    <n v="2015"/>
    <n v="3"/>
    <x v="0"/>
    <m/>
    <s v="F"/>
    <s v="MA1021"/>
    <x v="4"/>
    <m/>
    <m/>
    <m/>
    <m/>
    <n v="13.5"/>
    <n v="7"/>
    <n v="6"/>
  </r>
  <r>
    <n v="1430324"/>
    <s v="201101"/>
    <s v="2011"/>
    <s v="A"/>
    <x v="15"/>
    <s v="PH"/>
    <x v="5"/>
    <x v="3"/>
    <s v="ND"/>
    <x v="3"/>
    <m/>
    <n v="2014"/>
    <n v="3"/>
    <x v="0"/>
    <m/>
    <s v="M"/>
    <s v="MA1021"/>
    <x v="0"/>
    <m/>
    <m/>
    <m/>
    <m/>
    <m/>
    <m/>
    <m/>
  </r>
  <r>
    <n v="1430324"/>
    <s v="201101"/>
    <s v="2011"/>
    <s v="B"/>
    <x v="22"/>
    <s v="PH"/>
    <x v="1"/>
    <x v="3"/>
    <s v="ND"/>
    <x v="3"/>
    <m/>
    <n v="2014"/>
    <n v="3"/>
    <x v="0"/>
    <m/>
    <s v="M"/>
    <s v="MA1022"/>
    <x v="0"/>
    <m/>
    <m/>
    <m/>
    <m/>
    <m/>
    <m/>
    <m/>
  </r>
  <r>
    <n v="1430726"/>
    <s v="201102"/>
    <s v="2011"/>
    <s v="D"/>
    <x v="20"/>
    <s v="PH"/>
    <x v="10"/>
    <x v="0"/>
    <s v="ME"/>
    <x v="0"/>
    <m/>
    <n v="2013"/>
    <n v="2"/>
    <x v="1"/>
    <m/>
    <s v="M"/>
    <m/>
    <x v="2"/>
    <m/>
    <m/>
    <m/>
    <m/>
    <n v="11.666667"/>
    <n v="5.5"/>
    <n v="8"/>
  </r>
  <r>
    <n v="1430726"/>
    <s v="201001"/>
    <s v="2010"/>
    <s v="A"/>
    <x v="19"/>
    <s v="PH"/>
    <x v="0"/>
    <x v="0"/>
    <s v="ME"/>
    <x v="0"/>
    <m/>
    <n v="2013"/>
    <n v="3"/>
    <x v="0"/>
    <m/>
    <s v="M"/>
    <s v="MA1023"/>
    <x v="1"/>
    <m/>
    <m/>
    <m/>
    <m/>
    <n v="11.666667"/>
    <n v="5.5"/>
    <n v="8"/>
  </r>
  <r>
    <n v="1430726"/>
    <s v="201001"/>
    <s v="2010"/>
    <s v="B"/>
    <x v="14"/>
    <s v="PH"/>
    <x v="4"/>
    <x v="0"/>
    <s v="ME"/>
    <x v="0"/>
    <m/>
    <n v="2013"/>
    <n v="3"/>
    <x v="0"/>
    <m/>
    <s v="M"/>
    <s v="MA1024"/>
    <x v="1"/>
    <m/>
    <m/>
    <m/>
    <m/>
    <n v="11.666667"/>
    <n v="5.5"/>
    <n v="8"/>
  </r>
  <r>
    <n v="1430726"/>
    <s v="201002"/>
    <s v="2010"/>
    <s v="D"/>
    <x v="17"/>
    <s v="PH"/>
    <x v="6"/>
    <x v="0"/>
    <s v="ME"/>
    <x v="0"/>
    <m/>
    <n v="2013"/>
    <n v="3"/>
    <x v="0"/>
    <m/>
    <s v="M"/>
    <s v="MA2611"/>
    <x v="1"/>
    <m/>
    <m/>
    <m/>
    <m/>
    <n v="11.666667"/>
    <n v="5.5"/>
    <n v="8"/>
  </r>
  <r>
    <n v="1430726"/>
    <s v="201201"/>
    <s v="2012"/>
    <s v="A"/>
    <x v="23"/>
    <s v="PH"/>
    <x v="15"/>
    <x v="2"/>
    <s v="ME"/>
    <x v="0"/>
    <m/>
    <n v="2013"/>
    <n v="1"/>
    <x v="1"/>
    <m/>
    <s v="M"/>
    <m/>
    <x v="2"/>
    <m/>
    <m/>
    <m/>
    <m/>
    <n v="11.666667"/>
    <n v="5.5"/>
    <n v="8"/>
  </r>
  <r>
    <n v="1430734"/>
    <s v="201002"/>
    <s v="2010"/>
    <s v="C"/>
    <x v="9"/>
    <s v="PH"/>
    <x v="0"/>
    <x v="0"/>
    <s v="BE"/>
    <x v="0"/>
    <m/>
    <n v="2013"/>
    <n v="3"/>
    <x v="0"/>
    <m/>
    <s v="F"/>
    <s v="MA2051"/>
    <x v="1"/>
    <m/>
    <m/>
    <m/>
    <m/>
    <n v="12.5"/>
    <n v="6.5"/>
    <n v="8"/>
  </r>
  <r>
    <n v="1430734"/>
    <s v="201002"/>
    <s v="2010"/>
    <s v="D"/>
    <x v="17"/>
    <s v="PH"/>
    <x v="4"/>
    <x v="0"/>
    <s v="BE"/>
    <x v="0"/>
    <m/>
    <n v="2013"/>
    <n v="3"/>
    <x v="0"/>
    <m/>
    <s v="F"/>
    <m/>
    <x v="2"/>
    <m/>
    <m/>
    <m/>
    <m/>
    <n v="12.5"/>
    <n v="6.5"/>
    <n v="8"/>
  </r>
  <r>
    <n v="1430774"/>
    <s v="201002"/>
    <s v="2010"/>
    <s v="C"/>
    <x v="9"/>
    <s v="PH"/>
    <x v="5"/>
    <x v="0"/>
    <s v="IMGD"/>
    <x v="1"/>
    <s v="CS"/>
    <n v="2013"/>
    <n v="3"/>
    <x v="0"/>
    <m/>
    <s v="M"/>
    <s v="MA1021"/>
    <x v="4"/>
    <s v="MA2071"/>
    <s v="B"/>
    <s v="MA2201"/>
    <s v="A"/>
    <m/>
    <m/>
    <m/>
  </r>
  <r>
    <n v="1431010"/>
    <s v="201001"/>
    <s v="2010"/>
    <s v="B"/>
    <x v="14"/>
    <s v="PH"/>
    <x v="4"/>
    <x v="1"/>
    <s v="ECE"/>
    <x v="0"/>
    <m/>
    <n v="2013"/>
    <n v="3"/>
    <x v="0"/>
    <m/>
    <s v="M"/>
    <s v="MA1024"/>
    <x v="4"/>
    <m/>
    <m/>
    <m/>
    <m/>
    <n v="15"/>
    <n v="6.8"/>
    <n v="8"/>
  </r>
  <r>
    <n v="1431010"/>
    <s v="201001"/>
    <s v="2010"/>
    <s v="A"/>
    <x v="19"/>
    <s v="PH"/>
    <x v="0"/>
    <x v="0"/>
    <s v="ECE"/>
    <x v="0"/>
    <m/>
    <n v="2013"/>
    <n v="3"/>
    <x v="0"/>
    <m/>
    <s v="M"/>
    <s v="MA1023"/>
    <x v="4"/>
    <m/>
    <m/>
    <m/>
    <m/>
    <n v="15"/>
    <n v="6.8"/>
    <n v="8"/>
  </r>
  <r>
    <n v="1431028"/>
    <s v="201201"/>
    <s v="2012"/>
    <s v="A"/>
    <x v="23"/>
    <s v="PH"/>
    <x v="5"/>
    <x v="2"/>
    <s v="CH"/>
    <x v="2"/>
    <m/>
    <n v="2013"/>
    <n v="1"/>
    <x v="1"/>
    <m/>
    <s v="F"/>
    <m/>
    <x v="2"/>
    <m/>
    <m/>
    <m/>
    <m/>
    <n v="9.3333329999999997"/>
    <n v="3"/>
    <n v="4"/>
  </r>
  <r>
    <n v="1431040"/>
    <s v="201101"/>
    <s v="2011"/>
    <s v="A"/>
    <x v="15"/>
    <s v="PH"/>
    <x v="5"/>
    <x v="1"/>
    <s v="BIO"/>
    <x v="2"/>
    <m/>
    <n v="2013"/>
    <n v="2"/>
    <x v="1"/>
    <m/>
    <s v="M"/>
    <m/>
    <x v="2"/>
    <m/>
    <m/>
    <m/>
    <m/>
    <m/>
    <m/>
    <m/>
  </r>
  <r>
    <n v="1431040"/>
    <s v="201101"/>
    <s v="2011"/>
    <s v="B"/>
    <x v="22"/>
    <s v="PH"/>
    <x v="1"/>
    <x v="1"/>
    <s v="BIO"/>
    <x v="2"/>
    <m/>
    <n v="2013"/>
    <n v="2"/>
    <x v="1"/>
    <m/>
    <s v="M"/>
    <m/>
    <x v="2"/>
    <m/>
    <m/>
    <m/>
    <m/>
    <m/>
    <m/>
    <m/>
  </r>
  <r>
    <n v="1431040"/>
    <s v="201102"/>
    <s v="2011"/>
    <s v="D"/>
    <x v="20"/>
    <s v="PH"/>
    <x v="6"/>
    <x v="1"/>
    <s v="BIO"/>
    <x v="2"/>
    <m/>
    <n v="2013"/>
    <n v="2"/>
    <x v="1"/>
    <m/>
    <s v="M"/>
    <m/>
    <x v="2"/>
    <m/>
    <m/>
    <m/>
    <m/>
    <m/>
    <m/>
    <m/>
  </r>
  <r>
    <n v="1431042"/>
    <s v="201101"/>
    <s v="2011"/>
    <s v="A"/>
    <x v="15"/>
    <s v="PH"/>
    <x v="5"/>
    <x v="1"/>
    <s v="BIO"/>
    <x v="2"/>
    <m/>
    <n v="2013"/>
    <n v="2"/>
    <x v="1"/>
    <m/>
    <s v="F"/>
    <m/>
    <x v="2"/>
    <m/>
    <m/>
    <m/>
    <m/>
    <n v="14.5"/>
    <n v="6"/>
    <n v="3"/>
  </r>
  <r>
    <n v="1431042"/>
    <s v="201101"/>
    <s v="2011"/>
    <s v="B"/>
    <x v="22"/>
    <s v="PH"/>
    <x v="1"/>
    <x v="1"/>
    <s v="BIO"/>
    <x v="2"/>
    <m/>
    <n v="2013"/>
    <n v="2"/>
    <x v="1"/>
    <m/>
    <s v="F"/>
    <m/>
    <x v="2"/>
    <m/>
    <m/>
    <m/>
    <m/>
    <n v="14.5"/>
    <n v="6"/>
    <n v="3"/>
  </r>
  <r>
    <n v="1431060"/>
    <s v="201001"/>
    <s v="2010"/>
    <s v="B"/>
    <x v="14"/>
    <s v="PH"/>
    <x v="4"/>
    <x v="1"/>
    <s v="ECE"/>
    <x v="0"/>
    <m/>
    <n v="2013"/>
    <n v="3"/>
    <x v="0"/>
    <m/>
    <s v="M"/>
    <s v="MA2051"/>
    <x v="0"/>
    <m/>
    <m/>
    <m/>
    <m/>
    <m/>
    <m/>
    <m/>
  </r>
  <r>
    <n v="1431364"/>
    <s v="201002"/>
    <s v="2010"/>
    <s v="C"/>
    <x v="9"/>
    <s v="PH"/>
    <x v="5"/>
    <x v="0"/>
    <s v="ECE"/>
    <x v="0"/>
    <m/>
    <n v="2013"/>
    <n v="3"/>
    <x v="0"/>
    <m/>
    <s v="M"/>
    <s v="MA1023"/>
    <x v="1"/>
    <m/>
    <m/>
    <m/>
    <m/>
    <n v="12.333333"/>
    <n v="3"/>
    <n v="0.5"/>
  </r>
  <r>
    <n v="1431364"/>
    <s v="201002"/>
    <s v="2010"/>
    <s v="D"/>
    <x v="17"/>
    <s v="PH"/>
    <x v="1"/>
    <x v="3"/>
    <s v="ECE"/>
    <x v="0"/>
    <m/>
    <n v="2013"/>
    <n v="3"/>
    <x v="0"/>
    <m/>
    <s v="M"/>
    <s v="MA1024"/>
    <x v="1"/>
    <m/>
    <m/>
    <m/>
    <m/>
    <n v="12.333333"/>
    <n v="3"/>
    <n v="0.5"/>
  </r>
  <r>
    <n v="1431398"/>
    <s v="201102"/>
    <s v="2011"/>
    <s v="C"/>
    <x v="21"/>
    <s v="PH"/>
    <x v="5"/>
    <x v="0"/>
    <s v="CE"/>
    <x v="0"/>
    <m/>
    <n v="2013"/>
    <n v="2"/>
    <x v="1"/>
    <m/>
    <s v="M"/>
    <s v="MA1023"/>
    <x v="0"/>
    <m/>
    <m/>
    <m/>
    <m/>
    <m/>
    <m/>
    <m/>
  </r>
  <r>
    <n v="1431398"/>
    <s v="201102"/>
    <s v="2011"/>
    <s v="D"/>
    <x v="20"/>
    <s v="PH"/>
    <x v="1"/>
    <x v="0"/>
    <s v="CE"/>
    <x v="0"/>
    <m/>
    <n v="2013"/>
    <n v="2"/>
    <x v="1"/>
    <m/>
    <s v="M"/>
    <s v="MA2611"/>
    <x v="4"/>
    <m/>
    <m/>
    <m/>
    <m/>
    <m/>
    <m/>
    <m/>
  </r>
  <r>
    <n v="1431548"/>
    <s v="201002"/>
    <s v="2010"/>
    <s v="C"/>
    <x v="9"/>
    <s v="PH"/>
    <x v="5"/>
    <x v="0"/>
    <s v="ECE"/>
    <x v="0"/>
    <m/>
    <n v="2013"/>
    <n v="3"/>
    <x v="0"/>
    <m/>
    <s v="M"/>
    <s v="MA1023"/>
    <x v="0"/>
    <m/>
    <m/>
    <m/>
    <m/>
    <n v="10.833333"/>
    <n v="5"/>
    <n v="4"/>
  </r>
  <r>
    <n v="1431548"/>
    <s v="201003"/>
    <s v="2010"/>
    <s v="E2"/>
    <x v="24"/>
    <s v="PH"/>
    <x v="1"/>
    <x v="0"/>
    <s v="IMGD"/>
    <x v="1"/>
    <m/>
    <n v="2013"/>
    <n v="3"/>
    <x v="0"/>
    <m/>
    <s v="M"/>
    <s v="MA1024"/>
    <x v="0"/>
    <m/>
    <m/>
    <m/>
    <m/>
    <n v="10.833333"/>
    <n v="5"/>
    <n v="4"/>
  </r>
  <r>
    <n v="1431548"/>
    <s v="201001"/>
    <s v="2010"/>
    <s v="A"/>
    <x v="19"/>
    <s v="PH"/>
    <x v="5"/>
    <x v="2"/>
    <s v="ECE"/>
    <x v="0"/>
    <m/>
    <n v="2013"/>
    <n v="3"/>
    <x v="0"/>
    <m/>
    <s v="M"/>
    <s v="MA1021"/>
    <x v="0"/>
    <m/>
    <m/>
    <m/>
    <m/>
    <n v="10.833333"/>
    <n v="5"/>
    <n v="4"/>
  </r>
  <r>
    <n v="1431548"/>
    <s v="201002"/>
    <s v="2010"/>
    <s v="D"/>
    <x v="17"/>
    <s v="PH"/>
    <x v="1"/>
    <x v="2"/>
    <s v="ECE"/>
    <x v="0"/>
    <m/>
    <n v="2013"/>
    <n v="3"/>
    <x v="0"/>
    <m/>
    <s v="M"/>
    <s v="MA1024"/>
    <x v="3"/>
    <m/>
    <m/>
    <m/>
    <m/>
    <n v="10.833333"/>
    <n v="5"/>
    <n v="4"/>
  </r>
  <r>
    <n v="1431600"/>
    <s v="201101"/>
    <s v="2011"/>
    <s v="A"/>
    <x v="15"/>
    <s v="PH"/>
    <x v="2"/>
    <x v="1"/>
    <s v="ME"/>
    <x v="0"/>
    <m/>
    <n v="2013"/>
    <n v="2"/>
    <x v="1"/>
    <m/>
    <s v="M"/>
    <m/>
    <x v="2"/>
    <m/>
    <m/>
    <m/>
    <m/>
    <m/>
    <m/>
    <m/>
  </r>
  <r>
    <n v="1431600"/>
    <s v="201001"/>
    <s v="2010"/>
    <s v="B"/>
    <x v="14"/>
    <s v="PH"/>
    <x v="1"/>
    <x v="1"/>
    <s v="ME"/>
    <x v="0"/>
    <m/>
    <n v="2013"/>
    <n v="3"/>
    <x v="0"/>
    <m/>
    <s v="M"/>
    <s v="MA1022"/>
    <x v="4"/>
    <m/>
    <m/>
    <m/>
    <m/>
    <m/>
    <m/>
    <m/>
  </r>
  <r>
    <n v="1431600"/>
    <s v="201001"/>
    <s v="2010"/>
    <s v="A"/>
    <x v="19"/>
    <s v="PH"/>
    <x v="5"/>
    <x v="0"/>
    <s v="ME"/>
    <x v="0"/>
    <m/>
    <n v="2013"/>
    <n v="3"/>
    <x v="0"/>
    <m/>
    <s v="M"/>
    <s v="MA1021"/>
    <x v="4"/>
    <m/>
    <m/>
    <m/>
    <m/>
    <m/>
    <m/>
    <m/>
  </r>
  <r>
    <n v="1431672"/>
    <s v="201002"/>
    <s v="2010"/>
    <s v="C"/>
    <x v="9"/>
    <s v="PH"/>
    <x v="5"/>
    <x v="1"/>
    <s v="CE"/>
    <x v="0"/>
    <m/>
    <n v="2013"/>
    <n v="3"/>
    <x v="0"/>
    <m/>
    <s v="M"/>
    <s v="MA2051"/>
    <x v="4"/>
    <m/>
    <m/>
    <m/>
    <m/>
    <n v="13"/>
    <n v="8"/>
    <n v="9"/>
  </r>
  <r>
    <n v="1431672"/>
    <s v="201002"/>
    <s v="2010"/>
    <s v="D"/>
    <x v="17"/>
    <s v="PH"/>
    <x v="1"/>
    <x v="1"/>
    <s v="CE"/>
    <x v="0"/>
    <m/>
    <n v="2013"/>
    <n v="3"/>
    <x v="0"/>
    <m/>
    <s v="M"/>
    <s v="MA2611"/>
    <x v="4"/>
    <m/>
    <m/>
    <m/>
    <m/>
    <n v="13"/>
    <n v="8"/>
    <n v="9"/>
  </r>
  <r>
    <n v="1431762"/>
    <s v="201001"/>
    <s v="2010"/>
    <s v="A"/>
    <x v="19"/>
    <s v="PH"/>
    <x v="0"/>
    <x v="1"/>
    <s v="ED"/>
    <x v="0"/>
    <m/>
    <n v="2013"/>
    <n v="3"/>
    <x v="0"/>
    <m/>
    <s v="M"/>
    <s v="MA1023"/>
    <x v="1"/>
    <m/>
    <m/>
    <m/>
    <m/>
    <n v="15"/>
    <n v="7"/>
    <n v="8"/>
  </r>
  <r>
    <n v="1431762"/>
    <s v="201001"/>
    <s v="2010"/>
    <s v="B"/>
    <x v="14"/>
    <s v="PH"/>
    <x v="4"/>
    <x v="1"/>
    <s v="ED"/>
    <x v="0"/>
    <m/>
    <n v="2013"/>
    <n v="3"/>
    <x v="0"/>
    <m/>
    <s v="M"/>
    <s v="MA1024"/>
    <x v="4"/>
    <m/>
    <m/>
    <m/>
    <m/>
    <n v="15"/>
    <n v="7"/>
    <n v="8"/>
  </r>
  <r>
    <n v="1431776"/>
    <s v="201001"/>
    <s v="2010"/>
    <s v="A"/>
    <x v="19"/>
    <s v="PH"/>
    <x v="5"/>
    <x v="1"/>
    <s v="ED"/>
    <x v="0"/>
    <m/>
    <n v="2013"/>
    <n v="3"/>
    <x v="0"/>
    <m/>
    <s v="M"/>
    <s v="MA1021"/>
    <x v="4"/>
    <m/>
    <m/>
    <m/>
    <m/>
    <n v="11.833333"/>
    <n v="6.5"/>
    <n v="7"/>
  </r>
  <r>
    <n v="1431776"/>
    <s v="201001"/>
    <s v="2010"/>
    <s v="B"/>
    <x v="14"/>
    <s v="PH"/>
    <x v="1"/>
    <x v="1"/>
    <s v="ED"/>
    <x v="0"/>
    <m/>
    <n v="2013"/>
    <n v="3"/>
    <x v="0"/>
    <m/>
    <s v="M"/>
    <s v="MA1022"/>
    <x v="4"/>
    <m/>
    <m/>
    <m/>
    <m/>
    <n v="11.833333"/>
    <n v="6.5"/>
    <n v="7"/>
  </r>
  <r>
    <n v="1431820"/>
    <s v="201102"/>
    <s v="2011"/>
    <s v="C"/>
    <x v="21"/>
    <s v="PH"/>
    <x v="5"/>
    <x v="0"/>
    <s v="CE"/>
    <x v="0"/>
    <m/>
    <n v="2013"/>
    <n v="2"/>
    <x v="1"/>
    <m/>
    <s v="F"/>
    <s v="MA2611"/>
    <x v="1"/>
    <m/>
    <m/>
    <m/>
    <m/>
    <m/>
    <m/>
    <m/>
  </r>
  <r>
    <n v="1431938"/>
    <s v="201102"/>
    <s v="2011"/>
    <s v="C"/>
    <x v="21"/>
    <s v="PH"/>
    <x v="5"/>
    <x v="1"/>
    <s v="CE"/>
    <x v="0"/>
    <m/>
    <n v="2014"/>
    <n v="3"/>
    <x v="0"/>
    <m/>
    <s v="M"/>
    <s v="MA2051"/>
    <x v="0"/>
    <m/>
    <m/>
    <m/>
    <m/>
    <n v="11"/>
    <n v="1"/>
    <n v="0"/>
  </r>
  <r>
    <n v="1431984"/>
    <s v="201002"/>
    <s v="2010"/>
    <s v="C"/>
    <x v="9"/>
    <s v="PH"/>
    <x v="0"/>
    <x v="0"/>
    <s v="ME"/>
    <x v="0"/>
    <m/>
    <n v="2013"/>
    <n v="3"/>
    <x v="0"/>
    <m/>
    <s v="M"/>
    <s v="MA1023"/>
    <x v="0"/>
    <m/>
    <m/>
    <m/>
    <m/>
    <n v="15"/>
    <n v="8"/>
    <n v="9"/>
  </r>
  <r>
    <n v="1431984"/>
    <s v="201002"/>
    <s v="2010"/>
    <s v="D"/>
    <x v="17"/>
    <s v="PH"/>
    <x v="1"/>
    <x v="3"/>
    <s v="ME"/>
    <x v="0"/>
    <m/>
    <n v="2013"/>
    <n v="3"/>
    <x v="0"/>
    <m/>
    <s v="M"/>
    <s v="MA1024"/>
    <x v="1"/>
    <m/>
    <m/>
    <m/>
    <m/>
    <n v="15"/>
    <n v="8"/>
    <n v="9"/>
  </r>
  <r>
    <n v="1431992"/>
    <s v="201002"/>
    <s v="2010"/>
    <s v="C"/>
    <x v="9"/>
    <s v="PH"/>
    <x v="5"/>
    <x v="1"/>
    <s v="AE"/>
    <x v="0"/>
    <m/>
    <n v="2013"/>
    <n v="3"/>
    <x v="0"/>
    <m/>
    <s v="M"/>
    <s v="MA1022"/>
    <x v="4"/>
    <m/>
    <m/>
    <m/>
    <m/>
    <n v="11.166667"/>
    <n v="2"/>
    <n v="1"/>
  </r>
  <r>
    <n v="1431992"/>
    <s v="201102"/>
    <s v="2011"/>
    <s v="C"/>
    <x v="21"/>
    <s v="PH"/>
    <x v="15"/>
    <x v="0"/>
    <s v="AE"/>
    <x v="0"/>
    <m/>
    <n v="2013"/>
    <n v="2"/>
    <x v="1"/>
    <m/>
    <s v="M"/>
    <m/>
    <x v="2"/>
    <m/>
    <m/>
    <m/>
    <m/>
    <n v="11.166667"/>
    <n v="2"/>
    <n v="1"/>
  </r>
  <r>
    <n v="1431992"/>
    <s v="201002"/>
    <s v="2010"/>
    <s v="D"/>
    <x v="17"/>
    <s v="PH"/>
    <x v="1"/>
    <x v="0"/>
    <s v="AE"/>
    <x v="0"/>
    <m/>
    <n v="2013"/>
    <n v="3"/>
    <x v="0"/>
    <m/>
    <s v="M"/>
    <s v="MA1023"/>
    <x v="1"/>
    <m/>
    <m/>
    <m/>
    <m/>
    <n v="11.166667"/>
    <n v="2"/>
    <n v="1"/>
  </r>
  <r>
    <n v="1452400"/>
    <s v="201101"/>
    <s v="2011"/>
    <s v="A"/>
    <x v="15"/>
    <s v="PH"/>
    <x v="0"/>
    <x v="0"/>
    <s v="RBE"/>
    <x v="0"/>
    <m/>
    <n v="2014"/>
    <n v="3"/>
    <x v="0"/>
    <m/>
    <s v="F"/>
    <s v="MA1023"/>
    <x v="1"/>
    <m/>
    <m/>
    <m/>
    <m/>
    <n v="14.666667"/>
    <n v="7.5"/>
    <n v="8"/>
  </r>
  <r>
    <n v="1452400"/>
    <s v="201101"/>
    <s v="2011"/>
    <s v="B"/>
    <x v="22"/>
    <s v="PH"/>
    <x v="4"/>
    <x v="0"/>
    <s v="RBE"/>
    <x v="0"/>
    <m/>
    <n v="2014"/>
    <n v="3"/>
    <x v="0"/>
    <m/>
    <s v="F"/>
    <s v="MA1024"/>
    <x v="4"/>
    <m/>
    <m/>
    <m/>
    <m/>
    <n v="14.666667"/>
    <n v="7.5"/>
    <n v="8"/>
  </r>
  <r>
    <n v="1432044"/>
    <s v="201101"/>
    <s v="2011"/>
    <s v="A"/>
    <x v="15"/>
    <s v="PH"/>
    <x v="2"/>
    <x v="2"/>
    <s v="ND"/>
    <x v="3"/>
    <m/>
    <n v="2013"/>
    <n v="2"/>
    <x v="1"/>
    <m/>
    <s v="M"/>
    <s v="MA1024"/>
    <x v="3"/>
    <m/>
    <m/>
    <m/>
    <m/>
    <n v="14"/>
    <n v="8"/>
    <n v="8"/>
  </r>
  <r>
    <n v="1432044"/>
    <s v="201101"/>
    <s v="2011"/>
    <s v="A"/>
    <x v="15"/>
    <s v="PH"/>
    <x v="15"/>
    <x v="2"/>
    <s v="ND"/>
    <x v="3"/>
    <m/>
    <n v="2013"/>
    <n v="2"/>
    <x v="1"/>
    <m/>
    <s v="M"/>
    <s v="MA1024"/>
    <x v="3"/>
    <m/>
    <m/>
    <m/>
    <m/>
    <n v="14"/>
    <n v="8"/>
    <n v="8"/>
  </r>
  <r>
    <n v="1432044"/>
    <s v="201101"/>
    <s v="2011"/>
    <s v="B"/>
    <x v="22"/>
    <s v="PH"/>
    <x v="6"/>
    <x v="2"/>
    <s v="ND"/>
    <x v="3"/>
    <m/>
    <n v="2013"/>
    <n v="2"/>
    <x v="1"/>
    <m/>
    <s v="M"/>
    <m/>
    <x v="2"/>
    <m/>
    <m/>
    <m/>
    <m/>
    <n v="14"/>
    <n v="8"/>
    <n v="8"/>
  </r>
  <r>
    <n v="1432044"/>
    <s v="201002"/>
    <s v="2010"/>
    <s v="D"/>
    <x v="17"/>
    <s v="PH"/>
    <x v="6"/>
    <x v="2"/>
    <s v="ND"/>
    <x v="3"/>
    <m/>
    <n v="2013"/>
    <n v="3"/>
    <x v="0"/>
    <m/>
    <s v="M"/>
    <s v="MA1023"/>
    <x v="1"/>
    <m/>
    <m/>
    <m/>
    <m/>
    <n v="14"/>
    <n v="8"/>
    <n v="8"/>
  </r>
  <r>
    <n v="1432080"/>
    <s v="201002"/>
    <s v="2010"/>
    <s v="C"/>
    <x v="9"/>
    <s v="PH"/>
    <x v="5"/>
    <x v="2"/>
    <s v="IMGD"/>
    <x v="1"/>
    <m/>
    <n v="2013"/>
    <n v="3"/>
    <x v="0"/>
    <m/>
    <s v="M"/>
    <m/>
    <x v="2"/>
    <m/>
    <m/>
    <m/>
    <m/>
    <m/>
    <m/>
    <m/>
  </r>
  <r>
    <n v="1432082"/>
    <s v="201002"/>
    <s v="2010"/>
    <s v="C"/>
    <x v="9"/>
    <s v="PH"/>
    <x v="5"/>
    <x v="0"/>
    <s v="ME"/>
    <x v="0"/>
    <m/>
    <n v="2013"/>
    <n v="3"/>
    <x v="0"/>
    <m/>
    <s v="M"/>
    <s v="MA1022"/>
    <x v="1"/>
    <m/>
    <m/>
    <m/>
    <m/>
    <n v="7.8333329999999997"/>
    <n v="3.8"/>
    <n v="1"/>
  </r>
  <r>
    <n v="1432082"/>
    <s v="201002"/>
    <s v="2010"/>
    <s v="D"/>
    <x v="17"/>
    <s v="PH"/>
    <x v="1"/>
    <x v="3"/>
    <s v="ME"/>
    <x v="0"/>
    <m/>
    <n v="2013"/>
    <n v="3"/>
    <x v="0"/>
    <m/>
    <s v="M"/>
    <s v="MA1023"/>
    <x v="1"/>
    <m/>
    <m/>
    <m/>
    <m/>
    <n v="7.8333329999999997"/>
    <n v="3.8"/>
    <n v="1"/>
  </r>
  <r>
    <n v="1432112"/>
    <s v="201102"/>
    <s v="2011"/>
    <s v="D"/>
    <x v="20"/>
    <s v="PH"/>
    <x v="1"/>
    <x v="3"/>
    <s v="BIO"/>
    <x v="2"/>
    <m/>
    <n v="2013"/>
    <n v="2"/>
    <x v="1"/>
    <m/>
    <s v="F"/>
    <s v="MA2610"/>
    <x v="0"/>
    <m/>
    <m/>
    <m/>
    <m/>
    <n v="5.1666670000000003"/>
    <n v="0"/>
    <n v="0"/>
  </r>
  <r>
    <n v="1432112"/>
    <s v="201102"/>
    <s v="2011"/>
    <s v="C"/>
    <x v="21"/>
    <s v="PH"/>
    <x v="5"/>
    <x v="2"/>
    <s v="BIO"/>
    <x v="2"/>
    <m/>
    <n v="2013"/>
    <n v="2"/>
    <x v="1"/>
    <m/>
    <s v="F"/>
    <m/>
    <x v="2"/>
    <m/>
    <m/>
    <m/>
    <m/>
    <n v="5.1666670000000003"/>
    <n v="0"/>
    <n v="0"/>
  </r>
  <r>
    <n v="1432122"/>
    <s v="201002"/>
    <s v="2010"/>
    <s v="C"/>
    <x v="9"/>
    <s v="PH"/>
    <x v="5"/>
    <x v="1"/>
    <s v="MGE"/>
    <x v="0"/>
    <m/>
    <n v="2013"/>
    <n v="3"/>
    <x v="0"/>
    <m/>
    <s v="M"/>
    <s v="MA2611"/>
    <x v="4"/>
    <m/>
    <m/>
    <m/>
    <m/>
    <n v="8.3333329999999997"/>
    <n v="1.8"/>
    <n v="5"/>
  </r>
  <r>
    <n v="1432122"/>
    <s v="201001"/>
    <s v="2010"/>
    <s v="A"/>
    <x v="19"/>
    <s v="PH"/>
    <x v="5"/>
    <x v="2"/>
    <s v="ED"/>
    <x v="0"/>
    <m/>
    <n v="2013"/>
    <n v="3"/>
    <x v="0"/>
    <m/>
    <s v="M"/>
    <s v="MA1021"/>
    <x v="0"/>
    <m/>
    <m/>
    <m/>
    <m/>
    <n v="8.3333329999999997"/>
    <n v="1.8"/>
    <n v="5"/>
  </r>
  <r>
    <n v="1432260"/>
    <s v="201001"/>
    <s v="2010"/>
    <s v="A"/>
    <x v="19"/>
    <s v="PH"/>
    <x v="0"/>
    <x v="0"/>
    <s v="ME"/>
    <x v="0"/>
    <m/>
    <n v="2013"/>
    <n v="3"/>
    <x v="0"/>
    <m/>
    <s v="M"/>
    <s v="MA1024"/>
    <x v="0"/>
    <m/>
    <m/>
    <m/>
    <m/>
    <n v="14.333333"/>
    <n v="7"/>
    <n v="9"/>
  </r>
  <r>
    <n v="1432260"/>
    <s v="201001"/>
    <s v="2010"/>
    <s v="B"/>
    <x v="14"/>
    <s v="PH"/>
    <x v="1"/>
    <x v="3"/>
    <s v="ME"/>
    <x v="0"/>
    <m/>
    <n v="2013"/>
    <n v="3"/>
    <x v="0"/>
    <m/>
    <s v="M"/>
    <s v="MA2051"/>
    <x v="0"/>
    <m/>
    <m/>
    <m/>
    <m/>
    <n v="14.333333"/>
    <n v="7"/>
    <n v="9"/>
  </r>
  <r>
    <n v="1432274"/>
    <s v="201002"/>
    <s v="2010"/>
    <s v="C"/>
    <x v="9"/>
    <s v="PH"/>
    <x v="5"/>
    <x v="0"/>
    <s v="IMGD"/>
    <x v="1"/>
    <m/>
    <n v="2013"/>
    <n v="3"/>
    <x v="0"/>
    <m/>
    <s v="M"/>
    <s v="MA1021"/>
    <x v="1"/>
    <m/>
    <m/>
    <m/>
    <m/>
    <m/>
    <m/>
    <m/>
  </r>
  <r>
    <n v="1432276"/>
    <s v="201002"/>
    <s v="2010"/>
    <s v="C"/>
    <x v="9"/>
    <s v="PH"/>
    <x v="5"/>
    <x v="0"/>
    <s v="CE"/>
    <x v="0"/>
    <m/>
    <n v="2013"/>
    <n v="3"/>
    <x v="0"/>
    <m/>
    <s v="M"/>
    <s v="MA1023"/>
    <x v="4"/>
    <m/>
    <m/>
    <m/>
    <m/>
    <m/>
    <m/>
    <m/>
  </r>
  <r>
    <n v="1432276"/>
    <s v="201002"/>
    <s v="2010"/>
    <s v="D"/>
    <x v="17"/>
    <s v="PH"/>
    <x v="1"/>
    <x v="2"/>
    <s v="CE"/>
    <x v="0"/>
    <m/>
    <n v="2013"/>
    <n v="3"/>
    <x v="0"/>
    <m/>
    <s v="M"/>
    <s v="MA1024"/>
    <x v="1"/>
    <m/>
    <m/>
    <m/>
    <m/>
    <m/>
    <m/>
    <m/>
  </r>
  <r>
    <n v="1432378"/>
    <s v="201101"/>
    <s v="2011"/>
    <s v="A"/>
    <x v="15"/>
    <s v="PH"/>
    <x v="0"/>
    <x v="3"/>
    <s v="ED"/>
    <x v="0"/>
    <m/>
    <n v="2014"/>
    <n v="3"/>
    <x v="0"/>
    <m/>
    <s v="F"/>
    <s v="MA1024"/>
    <x v="0"/>
    <m/>
    <m/>
    <m/>
    <m/>
    <n v="14.333333"/>
    <n v="7"/>
    <n v="8"/>
  </r>
  <r>
    <n v="1432378"/>
    <s v="201101"/>
    <s v="2011"/>
    <s v="B"/>
    <x v="22"/>
    <s v="PH"/>
    <x v="4"/>
    <x v="3"/>
    <s v="ED"/>
    <x v="0"/>
    <m/>
    <n v="2014"/>
    <n v="3"/>
    <x v="0"/>
    <m/>
    <s v="F"/>
    <m/>
    <x v="2"/>
    <m/>
    <m/>
    <m/>
    <m/>
    <n v="14.333333"/>
    <n v="7"/>
    <n v="8"/>
  </r>
  <r>
    <n v="1432436"/>
    <s v="201001"/>
    <s v="2010"/>
    <s v="A"/>
    <x v="19"/>
    <s v="PH"/>
    <x v="5"/>
    <x v="3"/>
    <s v="ND"/>
    <x v="3"/>
    <m/>
    <n v="2013"/>
    <n v="3"/>
    <x v="0"/>
    <m/>
    <s v="F"/>
    <s v="MA1021"/>
    <x v="1"/>
    <m/>
    <m/>
    <m/>
    <m/>
    <m/>
    <m/>
    <m/>
  </r>
  <r>
    <n v="1432436"/>
    <s v="201001"/>
    <s v="2010"/>
    <s v="B"/>
    <x v="14"/>
    <s v="PH"/>
    <x v="1"/>
    <x v="2"/>
    <s v="ND"/>
    <x v="3"/>
    <m/>
    <n v="2013"/>
    <n v="3"/>
    <x v="0"/>
    <m/>
    <s v="F"/>
    <s v="MA1022"/>
    <x v="3"/>
    <m/>
    <m/>
    <m/>
    <m/>
    <m/>
    <m/>
    <m/>
  </r>
  <r>
    <n v="1432436"/>
    <s v="201002"/>
    <s v="2010"/>
    <s v="D"/>
    <x v="17"/>
    <s v="PH"/>
    <x v="1"/>
    <x v="2"/>
    <s v="ND"/>
    <x v="3"/>
    <m/>
    <n v="2013"/>
    <n v="3"/>
    <x v="0"/>
    <m/>
    <s v="F"/>
    <s v="MA1023"/>
    <x v="0"/>
    <m/>
    <m/>
    <m/>
    <m/>
    <m/>
    <m/>
    <m/>
  </r>
  <r>
    <n v="1432750"/>
    <s v="201102"/>
    <s v="2011"/>
    <s v="C"/>
    <x v="21"/>
    <s v="PH"/>
    <x v="5"/>
    <x v="1"/>
    <s v="ME"/>
    <x v="0"/>
    <m/>
    <n v="2014"/>
    <n v="3"/>
    <x v="0"/>
    <m/>
    <s v="M"/>
    <s v="MA1023"/>
    <x v="1"/>
    <m/>
    <m/>
    <m/>
    <m/>
    <m/>
    <m/>
    <m/>
  </r>
  <r>
    <n v="1432826"/>
    <s v="201101"/>
    <s v="2011"/>
    <s v="A"/>
    <x v="15"/>
    <s v="PH"/>
    <x v="0"/>
    <x v="0"/>
    <s v="PH"/>
    <x v="2"/>
    <m/>
    <n v="2014"/>
    <n v="3"/>
    <x v="0"/>
    <m/>
    <s v="F"/>
    <s v="MA1023"/>
    <x v="0"/>
    <m/>
    <m/>
    <m/>
    <m/>
    <n v="15.833333"/>
    <n v="7"/>
    <n v="8"/>
  </r>
  <r>
    <n v="1432826"/>
    <s v="201101"/>
    <s v="2011"/>
    <s v="B"/>
    <x v="22"/>
    <s v="PH"/>
    <x v="4"/>
    <x v="3"/>
    <s v="PH"/>
    <x v="2"/>
    <m/>
    <n v="2014"/>
    <n v="3"/>
    <x v="0"/>
    <m/>
    <s v="F"/>
    <s v="MA1024"/>
    <x v="1"/>
    <m/>
    <m/>
    <m/>
    <m/>
    <n v="15.833333"/>
    <n v="7"/>
    <n v="8"/>
  </r>
  <r>
    <n v="1433268"/>
    <s v="201001"/>
    <s v="2010"/>
    <s v="A"/>
    <x v="19"/>
    <s v="PH"/>
    <x v="5"/>
    <x v="1"/>
    <s v="BIO"/>
    <x v="2"/>
    <m/>
    <n v="2013"/>
    <n v="3"/>
    <x v="0"/>
    <m/>
    <s v="F"/>
    <s v="MA1023"/>
    <x v="4"/>
    <m/>
    <m/>
    <m/>
    <m/>
    <n v="15.5"/>
    <n v="8"/>
    <n v="8"/>
  </r>
  <r>
    <n v="1433268"/>
    <s v="201002"/>
    <s v="2010"/>
    <s v="D"/>
    <x v="17"/>
    <s v="PH"/>
    <x v="1"/>
    <x v="1"/>
    <s v="CH"/>
    <x v="2"/>
    <m/>
    <n v="2013"/>
    <n v="3"/>
    <x v="0"/>
    <m/>
    <s v="F"/>
    <m/>
    <x v="2"/>
    <m/>
    <m/>
    <m/>
    <m/>
    <n v="15.5"/>
    <n v="8"/>
    <n v="8"/>
  </r>
  <r>
    <n v="1433342"/>
    <s v="201001"/>
    <s v="2010"/>
    <s v="B"/>
    <x v="14"/>
    <s v="PH"/>
    <x v="4"/>
    <x v="1"/>
    <s v="ME"/>
    <x v="0"/>
    <m/>
    <n v="2013"/>
    <n v="3"/>
    <x v="0"/>
    <m/>
    <s v="M"/>
    <s v="MA2051"/>
    <x v="4"/>
    <s v="MA2071"/>
    <s v="A"/>
    <m/>
    <m/>
    <n v="15"/>
    <n v="8"/>
    <n v="9"/>
  </r>
  <r>
    <n v="1433342"/>
    <s v="201002"/>
    <s v="2010"/>
    <s v="C"/>
    <x v="9"/>
    <s v="PH"/>
    <x v="2"/>
    <x v="1"/>
    <s v="ME"/>
    <x v="0"/>
    <m/>
    <n v="2013"/>
    <n v="3"/>
    <x v="0"/>
    <m/>
    <s v="M"/>
    <s v="MA2251"/>
    <x v="4"/>
    <m/>
    <m/>
    <m/>
    <m/>
    <n v="15"/>
    <n v="8"/>
    <n v="9"/>
  </r>
  <r>
    <n v="1433356"/>
    <s v="201102"/>
    <s v="2011"/>
    <s v="C"/>
    <x v="21"/>
    <s v="PH"/>
    <x v="15"/>
    <x v="3"/>
    <s v="AE"/>
    <x v="0"/>
    <m/>
    <n v="2013"/>
    <n v="2"/>
    <x v="1"/>
    <m/>
    <s v="M"/>
    <s v="MA2051"/>
    <x v="0"/>
    <m/>
    <m/>
    <m/>
    <m/>
    <m/>
    <m/>
    <m/>
  </r>
  <r>
    <n v="1433356"/>
    <s v="201001"/>
    <s v="2010"/>
    <s v="A"/>
    <x v="19"/>
    <s v="PH"/>
    <x v="5"/>
    <x v="3"/>
    <s v="ME"/>
    <x v="0"/>
    <m/>
    <n v="2013"/>
    <n v="3"/>
    <x v="0"/>
    <m/>
    <s v="M"/>
    <m/>
    <x v="2"/>
    <m/>
    <m/>
    <m/>
    <m/>
    <m/>
    <m/>
    <m/>
  </r>
  <r>
    <n v="1433356"/>
    <s v="201002"/>
    <s v="2010"/>
    <s v="D"/>
    <x v="17"/>
    <s v="PH"/>
    <x v="1"/>
    <x v="3"/>
    <s v="AE"/>
    <x v="0"/>
    <m/>
    <n v="2013"/>
    <n v="3"/>
    <x v="0"/>
    <m/>
    <s v="M"/>
    <s v="MA1023"/>
    <x v="3"/>
    <m/>
    <m/>
    <m/>
    <m/>
    <m/>
    <m/>
    <m/>
  </r>
  <r>
    <n v="1433356"/>
    <s v="201001"/>
    <s v="2010"/>
    <s v="B"/>
    <x v="14"/>
    <s v="PH"/>
    <x v="1"/>
    <x v="2"/>
    <s v="ME"/>
    <x v="0"/>
    <m/>
    <n v="2013"/>
    <n v="3"/>
    <x v="0"/>
    <m/>
    <s v="M"/>
    <m/>
    <x v="2"/>
    <m/>
    <m/>
    <m/>
    <m/>
    <m/>
    <m/>
    <m/>
  </r>
  <r>
    <n v="1433368"/>
    <s v="201101"/>
    <s v="2011"/>
    <s v="B"/>
    <x v="22"/>
    <s v="PH"/>
    <x v="9"/>
    <x v="1"/>
    <s v="PH"/>
    <x v="2"/>
    <s v="MA"/>
    <n v="2013"/>
    <n v="2"/>
    <x v="1"/>
    <m/>
    <s v="F"/>
    <s v="MA2431"/>
    <x v="4"/>
    <m/>
    <m/>
    <m/>
    <m/>
    <n v="15"/>
    <n v="7"/>
    <n v="7"/>
  </r>
  <r>
    <n v="1433368"/>
    <s v="201101"/>
    <s v="2011"/>
    <s v="B"/>
    <x v="22"/>
    <s v="PH"/>
    <x v="8"/>
    <x v="1"/>
    <s v="PH"/>
    <x v="2"/>
    <s v="MA"/>
    <n v="2013"/>
    <n v="2"/>
    <x v="1"/>
    <m/>
    <s v="F"/>
    <s v="MA2431"/>
    <x v="4"/>
    <m/>
    <m/>
    <m/>
    <m/>
    <n v="15"/>
    <n v="7"/>
    <n v="7"/>
  </r>
  <r>
    <n v="1433368"/>
    <s v="201102"/>
    <s v="2011"/>
    <s v="C"/>
    <x v="21"/>
    <s v="PH"/>
    <x v="13"/>
    <x v="1"/>
    <s v="PH"/>
    <x v="2"/>
    <s v="MA"/>
    <n v="2013"/>
    <n v="2"/>
    <x v="1"/>
    <m/>
    <s v="F"/>
    <s v="MA3831"/>
    <x v="4"/>
    <m/>
    <m/>
    <m/>
    <m/>
    <n v="15"/>
    <n v="7"/>
    <n v="7"/>
  </r>
  <r>
    <n v="1433368"/>
    <s v="201102"/>
    <s v="2011"/>
    <s v="C"/>
    <x v="21"/>
    <s v="PH"/>
    <x v="14"/>
    <x v="1"/>
    <s v="PH"/>
    <x v="2"/>
    <s v="MA"/>
    <n v="2013"/>
    <n v="2"/>
    <x v="1"/>
    <m/>
    <s v="F"/>
    <s v="MA3831"/>
    <x v="4"/>
    <m/>
    <m/>
    <m/>
    <m/>
    <n v="15"/>
    <n v="7"/>
    <n v="7"/>
  </r>
  <r>
    <n v="1433368"/>
    <s v="201102"/>
    <s v="2011"/>
    <s v="D"/>
    <x v="20"/>
    <s v="PH"/>
    <x v="21"/>
    <x v="1"/>
    <s v="PH"/>
    <x v="2"/>
    <s v="MA"/>
    <n v="2013"/>
    <n v="2"/>
    <x v="1"/>
    <m/>
    <s v="F"/>
    <s v="MA2271"/>
    <x v="4"/>
    <m/>
    <m/>
    <m/>
    <m/>
    <n v="15"/>
    <n v="7"/>
    <n v="7"/>
  </r>
  <r>
    <n v="1433368"/>
    <s v="201001"/>
    <s v="2010"/>
    <s v="A"/>
    <x v="19"/>
    <s v="PH"/>
    <x v="0"/>
    <x v="1"/>
    <s v="ED"/>
    <x v="0"/>
    <m/>
    <n v="2013"/>
    <n v="3"/>
    <x v="0"/>
    <m/>
    <s v="F"/>
    <s v="MA1023"/>
    <x v="4"/>
    <m/>
    <m/>
    <m/>
    <m/>
    <n v="15"/>
    <n v="7"/>
    <n v="7"/>
  </r>
  <r>
    <n v="1433368"/>
    <s v="201001"/>
    <s v="2010"/>
    <s v="B"/>
    <x v="14"/>
    <s v="PH"/>
    <x v="4"/>
    <x v="1"/>
    <s v="ED"/>
    <x v="0"/>
    <m/>
    <n v="2013"/>
    <n v="3"/>
    <x v="0"/>
    <m/>
    <s v="F"/>
    <s v="MA1024"/>
    <x v="4"/>
    <s v="MA2051"/>
    <s v="A"/>
    <m/>
    <m/>
    <n v="15"/>
    <n v="7"/>
    <n v="7"/>
  </r>
  <r>
    <n v="1433368"/>
    <s v="201002"/>
    <s v="2010"/>
    <s v="C"/>
    <x v="9"/>
    <s v="PH"/>
    <x v="2"/>
    <x v="1"/>
    <s v="PH"/>
    <x v="2"/>
    <s v="MA"/>
    <n v="2013"/>
    <n v="3"/>
    <x v="0"/>
    <m/>
    <s v="F"/>
    <s v="MA2071"/>
    <x v="4"/>
    <s v="MA2251"/>
    <s v="A"/>
    <m/>
    <m/>
    <n v="15"/>
    <n v="7"/>
    <n v="7"/>
  </r>
  <r>
    <n v="1433368"/>
    <s v="201002"/>
    <s v="2010"/>
    <s v="D"/>
    <x v="17"/>
    <s v="PH"/>
    <x v="10"/>
    <x v="1"/>
    <s v="PH"/>
    <x v="2"/>
    <s v="MA"/>
    <n v="2013"/>
    <n v="3"/>
    <x v="0"/>
    <m/>
    <s v="F"/>
    <s v="MA2611"/>
    <x v="4"/>
    <m/>
    <m/>
    <m/>
    <m/>
    <n v="15"/>
    <n v="7"/>
    <n v="7"/>
  </r>
  <r>
    <n v="1433368"/>
    <s v="201002"/>
    <s v="2010"/>
    <s v="D"/>
    <x v="17"/>
    <s v="PH"/>
    <x v="17"/>
    <x v="1"/>
    <s v="PH"/>
    <x v="2"/>
    <s v="MA"/>
    <n v="2013"/>
    <n v="3"/>
    <x v="0"/>
    <m/>
    <s v="F"/>
    <s v="MA2611"/>
    <x v="4"/>
    <m/>
    <m/>
    <m/>
    <m/>
    <n v="15"/>
    <n v="7"/>
    <n v="7"/>
  </r>
  <r>
    <n v="1433376"/>
    <s v="201002"/>
    <s v="2010"/>
    <s v="C"/>
    <x v="9"/>
    <s v="PH"/>
    <x v="5"/>
    <x v="1"/>
    <s v="IMGD"/>
    <x v="1"/>
    <m/>
    <n v="2013"/>
    <n v="3"/>
    <x v="0"/>
    <m/>
    <s v="M"/>
    <s v="MA1021"/>
    <x v="4"/>
    <m/>
    <m/>
    <m/>
    <m/>
    <m/>
    <m/>
    <m/>
  </r>
  <r>
    <n v="1433376"/>
    <s v="201001"/>
    <s v="2010"/>
    <s v="B"/>
    <x v="14"/>
    <s v="PH"/>
    <x v="6"/>
    <x v="2"/>
    <s v="IMGD"/>
    <x v="1"/>
    <m/>
    <n v="2013"/>
    <n v="3"/>
    <x v="0"/>
    <m/>
    <s v="M"/>
    <m/>
    <x v="2"/>
    <m/>
    <m/>
    <m/>
    <m/>
    <m/>
    <m/>
    <m/>
  </r>
  <r>
    <n v="1433382"/>
    <s v="201001"/>
    <s v="2010"/>
    <s v="A"/>
    <x v="19"/>
    <s v="PH"/>
    <x v="5"/>
    <x v="0"/>
    <s v="ED"/>
    <x v="0"/>
    <m/>
    <n v="2013"/>
    <n v="3"/>
    <x v="0"/>
    <m/>
    <s v="F"/>
    <s v="MA1022"/>
    <x v="4"/>
    <m/>
    <m/>
    <m/>
    <m/>
    <n v="16"/>
    <n v="8"/>
    <n v="8"/>
  </r>
  <r>
    <n v="1433382"/>
    <s v="201001"/>
    <s v="2010"/>
    <s v="B"/>
    <x v="14"/>
    <s v="PH"/>
    <x v="1"/>
    <x v="0"/>
    <s v="ED"/>
    <x v="0"/>
    <m/>
    <n v="2013"/>
    <n v="3"/>
    <x v="0"/>
    <m/>
    <s v="F"/>
    <s v="MA1023"/>
    <x v="4"/>
    <m/>
    <m/>
    <m/>
    <m/>
    <n v="16"/>
    <n v="8"/>
    <n v="8"/>
  </r>
  <r>
    <n v="1433496"/>
    <s v="201001"/>
    <s v="2010"/>
    <s v="B"/>
    <x v="14"/>
    <s v="PH"/>
    <x v="4"/>
    <x v="1"/>
    <s v="ME"/>
    <x v="0"/>
    <m/>
    <n v="2013"/>
    <n v="3"/>
    <x v="0"/>
    <m/>
    <s v="M"/>
    <s v="MA1024"/>
    <x v="1"/>
    <m/>
    <m/>
    <m/>
    <m/>
    <n v="15"/>
    <n v="6"/>
    <n v="8"/>
  </r>
  <r>
    <n v="1433496"/>
    <s v="201102"/>
    <s v="2011"/>
    <s v="D"/>
    <x v="20"/>
    <s v="PH"/>
    <x v="6"/>
    <x v="0"/>
    <s v="ME"/>
    <x v="0"/>
    <m/>
    <n v="2013"/>
    <n v="2"/>
    <x v="1"/>
    <m/>
    <s v="M"/>
    <m/>
    <x v="2"/>
    <m/>
    <m/>
    <m/>
    <m/>
    <n v="15"/>
    <n v="6"/>
    <n v="8"/>
  </r>
  <r>
    <n v="1433496"/>
    <s v="201001"/>
    <s v="2010"/>
    <s v="A"/>
    <x v="19"/>
    <s v="PH"/>
    <x v="0"/>
    <x v="0"/>
    <s v="ME"/>
    <x v="0"/>
    <m/>
    <n v="2013"/>
    <n v="3"/>
    <x v="0"/>
    <m/>
    <s v="M"/>
    <s v="MA1023"/>
    <x v="1"/>
    <m/>
    <m/>
    <m/>
    <m/>
    <n v="15"/>
    <n v="6"/>
    <n v="8"/>
  </r>
  <r>
    <n v="1433514"/>
    <s v="201002"/>
    <s v="2010"/>
    <s v="C"/>
    <x v="9"/>
    <s v="PH"/>
    <x v="5"/>
    <x v="0"/>
    <s v="ME"/>
    <x v="0"/>
    <m/>
    <n v="2013"/>
    <n v="3"/>
    <x v="0"/>
    <m/>
    <s v="M"/>
    <s v="MA1023"/>
    <x v="1"/>
    <m/>
    <m/>
    <m/>
    <m/>
    <m/>
    <m/>
    <m/>
  </r>
  <r>
    <n v="1433514"/>
    <s v="201002"/>
    <s v="2010"/>
    <s v="D"/>
    <x v="17"/>
    <s v="PH"/>
    <x v="1"/>
    <x v="2"/>
    <s v="ME"/>
    <x v="0"/>
    <m/>
    <n v="2013"/>
    <n v="3"/>
    <x v="0"/>
    <m/>
    <s v="M"/>
    <s v="MA1024"/>
    <x v="0"/>
    <m/>
    <m/>
    <m/>
    <m/>
    <m/>
    <m/>
    <m/>
  </r>
  <r>
    <n v="1433548"/>
    <s v="201001"/>
    <s v="2010"/>
    <s v="A"/>
    <x v="19"/>
    <s v="PH"/>
    <x v="0"/>
    <x v="2"/>
    <s v="MAC"/>
    <x v="5"/>
    <m/>
    <n v="2013"/>
    <n v="3"/>
    <x v="0"/>
    <m/>
    <s v="M"/>
    <s v="MA1031"/>
    <x v="3"/>
    <m/>
    <m/>
    <m/>
    <m/>
    <m/>
    <m/>
    <m/>
  </r>
  <r>
    <n v="1433558"/>
    <s v="201001"/>
    <s v="2010"/>
    <s v="A"/>
    <x v="19"/>
    <s v="PH"/>
    <x v="5"/>
    <x v="3"/>
    <s v="ED"/>
    <x v="0"/>
    <m/>
    <n v="2013"/>
    <n v="3"/>
    <x v="0"/>
    <m/>
    <s v="M"/>
    <m/>
    <x v="2"/>
    <m/>
    <m/>
    <m/>
    <m/>
    <m/>
    <m/>
    <m/>
  </r>
  <r>
    <n v="1433558"/>
    <s v="201001"/>
    <s v="2010"/>
    <s v="B"/>
    <x v="14"/>
    <s v="PH"/>
    <x v="1"/>
    <x v="2"/>
    <s v="ED"/>
    <x v="0"/>
    <m/>
    <n v="2013"/>
    <n v="3"/>
    <x v="0"/>
    <m/>
    <s v="M"/>
    <m/>
    <x v="2"/>
    <m/>
    <m/>
    <m/>
    <m/>
    <m/>
    <m/>
    <m/>
  </r>
  <r>
    <n v="1433560"/>
    <s v="201101"/>
    <s v="2011"/>
    <s v="A"/>
    <x v="15"/>
    <s v="PH"/>
    <x v="5"/>
    <x v="3"/>
    <s v="BE"/>
    <x v="0"/>
    <m/>
    <n v="2013"/>
    <n v="2"/>
    <x v="1"/>
    <m/>
    <s v="M"/>
    <m/>
    <x v="2"/>
    <m/>
    <m/>
    <m/>
    <m/>
    <n v="16"/>
    <n v="6"/>
    <n v="6"/>
  </r>
  <r>
    <n v="1433560"/>
    <s v="201002"/>
    <s v="2010"/>
    <s v="C"/>
    <x v="9"/>
    <s v="PH"/>
    <x v="5"/>
    <x v="2"/>
    <s v="BE"/>
    <x v="0"/>
    <m/>
    <n v="2013"/>
    <n v="3"/>
    <x v="0"/>
    <m/>
    <s v="M"/>
    <s v="MA1023"/>
    <x v="1"/>
    <m/>
    <m/>
    <m/>
    <m/>
    <n v="16"/>
    <n v="6"/>
    <n v="6"/>
  </r>
  <r>
    <n v="1433560"/>
    <s v="201002"/>
    <s v="2010"/>
    <s v="D"/>
    <x v="17"/>
    <s v="PH"/>
    <x v="1"/>
    <x v="2"/>
    <s v="BE"/>
    <x v="0"/>
    <m/>
    <n v="2013"/>
    <n v="3"/>
    <x v="0"/>
    <m/>
    <s v="M"/>
    <s v="MA1024"/>
    <x v="3"/>
    <m/>
    <m/>
    <m/>
    <m/>
    <n v="16"/>
    <n v="6"/>
    <n v="6"/>
  </r>
  <r>
    <n v="1433880"/>
    <s v="201001"/>
    <s v="2010"/>
    <s v="A"/>
    <x v="19"/>
    <s v="PH"/>
    <x v="0"/>
    <x v="0"/>
    <s v="BE"/>
    <x v="0"/>
    <m/>
    <n v="2013"/>
    <n v="3"/>
    <x v="0"/>
    <m/>
    <s v="M"/>
    <s v="MA1021"/>
    <x v="0"/>
    <m/>
    <m/>
    <m/>
    <m/>
    <n v="10.666667"/>
    <n v="4.5"/>
    <n v="4"/>
  </r>
  <r>
    <n v="1433880"/>
    <s v="201001"/>
    <s v="2010"/>
    <s v="B"/>
    <x v="14"/>
    <s v="PH"/>
    <x v="4"/>
    <x v="0"/>
    <s v="BE"/>
    <x v="0"/>
    <m/>
    <n v="2013"/>
    <n v="3"/>
    <x v="0"/>
    <m/>
    <s v="M"/>
    <s v="MA1022"/>
    <x v="4"/>
    <m/>
    <m/>
    <m/>
    <m/>
    <n v="10.666667"/>
    <n v="4.5"/>
    <n v="4"/>
  </r>
  <r>
    <n v="1434042"/>
    <s v="201002"/>
    <s v="2010"/>
    <s v="C"/>
    <x v="9"/>
    <s v="PH"/>
    <x v="5"/>
    <x v="0"/>
    <s v="BIO"/>
    <x v="2"/>
    <m/>
    <n v="2013"/>
    <n v="3"/>
    <x v="0"/>
    <m/>
    <s v="M"/>
    <m/>
    <x v="2"/>
    <m/>
    <m/>
    <m/>
    <m/>
    <n v="7.5"/>
    <n v="4.5"/>
    <n v="7"/>
  </r>
  <r>
    <n v="1434042"/>
    <s v="201002"/>
    <s v="2010"/>
    <s v="D"/>
    <x v="17"/>
    <s v="PH"/>
    <x v="1"/>
    <x v="3"/>
    <s v="BIO"/>
    <x v="2"/>
    <m/>
    <n v="2013"/>
    <n v="3"/>
    <x v="0"/>
    <m/>
    <s v="M"/>
    <m/>
    <x v="2"/>
    <m/>
    <m/>
    <m/>
    <m/>
    <n v="7.5"/>
    <n v="4.5"/>
    <n v="7"/>
  </r>
  <r>
    <n v="1434098"/>
    <s v="201001"/>
    <s v="2010"/>
    <s v="A"/>
    <x v="19"/>
    <s v="PH"/>
    <x v="0"/>
    <x v="1"/>
    <s v="ECE"/>
    <x v="0"/>
    <m/>
    <n v="2013"/>
    <n v="3"/>
    <x v="0"/>
    <m/>
    <s v="M"/>
    <s v="MA1023"/>
    <x v="4"/>
    <m/>
    <m/>
    <m/>
    <m/>
    <n v="16"/>
    <n v="8"/>
    <n v="9"/>
  </r>
  <r>
    <n v="1434098"/>
    <s v="201001"/>
    <s v="2010"/>
    <s v="B"/>
    <x v="14"/>
    <s v="PH"/>
    <x v="4"/>
    <x v="1"/>
    <s v="ECE"/>
    <x v="0"/>
    <m/>
    <n v="2013"/>
    <n v="3"/>
    <x v="0"/>
    <m/>
    <s v="M"/>
    <s v="MA1024"/>
    <x v="4"/>
    <m/>
    <m/>
    <m/>
    <m/>
    <n v="16"/>
    <n v="8"/>
    <n v="9"/>
  </r>
  <r>
    <n v="1434126"/>
    <s v="201001"/>
    <s v="2010"/>
    <s v="A"/>
    <x v="19"/>
    <s v="PH"/>
    <x v="5"/>
    <x v="1"/>
    <s v="ED"/>
    <x v="0"/>
    <m/>
    <n v="2013"/>
    <n v="3"/>
    <x v="0"/>
    <m/>
    <s v="F"/>
    <s v="MA1022"/>
    <x v="4"/>
    <m/>
    <m/>
    <m/>
    <m/>
    <n v="15"/>
    <n v="8"/>
    <n v="8"/>
  </r>
  <r>
    <n v="1434126"/>
    <s v="201001"/>
    <s v="2010"/>
    <s v="B"/>
    <x v="14"/>
    <s v="PH"/>
    <x v="1"/>
    <x v="1"/>
    <s v="ED"/>
    <x v="0"/>
    <m/>
    <n v="2013"/>
    <n v="3"/>
    <x v="0"/>
    <m/>
    <s v="F"/>
    <s v="MA1023"/>
    <x v="4"/>
    <m/>
    <m/>
    <m/>
    <m/>
    <n v="15"/>
    <n v="8"/>
    <n v="8"/>
  </r>
  <r>
    <n v="1434194"/>
    <s v="201002"/>
    <s v="2010"/>
    <s v="C"/>
    <x v="9"/>
    <s v="PH"/>
    <x v="5"/>
    <x v="0"/>
    <s v="ME"/>
    <x v="0"/>
    <m/>
    <n v="2013"/>
    <n v="3"/>
    <x v="0"/>
    <m/>
    <s v="M"/>
    <s v="MA1022"/>
    <x v="1"/>
    <m/>
    <m/>
    <m/>
    <m/>
    <n v="7.5"/>
    <n v="0"/>
    <n v="0"/>
  </r>
  <r>
    <n v="1434194"/>
    <s v="201002"/>
    <s v="2010"/>
    <s v="D"/>
    <x v="17"/>
    <s v="PH"/>
    <x v="1"/>
    <x v="3"/>
    <s v="ME"/>
    <x v="0"/>
    <m/>
    <n v="2013"/>
    <n v="3"/>
    <x v="0"/>
    <m/>
    <s v="M"/>
    <s v="MA1023"/>
    <x v="1"/>
    <m/>
    <m/>
    <m/>
    <m/>
    <n v="7.5"/>
    <n v="0"/>
    <n v="0"/>
  </r>
  <r>
    <n v="1434260"/>
    <s v="201002"/>
    <s v="2010"/>
    <s v="C"/>
    <x v="9"/>
    <s v="PH"/>
    <x v="5"/>
    <x v="0"/>
    <s v="ME"/>
    <x v="0"/>
    <m/>
    <n v="2013"/>
    <n v="3"/>
    <x v="0"/>
    <m/>
    <s v="M"/>
    <s v="MA2051"/>
    <x v="1"/>
    <m/>
    <m/>
    <m/>
    <m/>
    <n v="11"/>
    <n v="8"/>
    <n v="8"/>
  </r>
  <r>
    <n v="1434260"/>
    <s v="201002"/>
    <s v="2010"/>
    <s v="D"/>
    <x v="17"/>
    <s v="PH"/>
    <x v="1"/>
    <x v="0"/>
    <s v="ME"/>
    <x v="0"/>
    <m/>
    <n v="2013"/>
    <n v="3"/>
    <x v="0"/>
    <m/>
    <s v="M"/>
    <s v="MA2071"/>
    <x v="1"/>
    <m/>
    <m/>
    <m/>
    <m/>
    <n v="11"/>
    <n v="8"/>
    <n v="8"/>
  </r>
  <r>
    <n v="1434304"/>
    <s v="201101"/>
    <s v="2011"/>
    <s v="A"/>
    <x v="15"/>
    <s v="PH"/>
    <x v="5"/>
    <x v="0"/>
    <s v="ME"/>
    <x v="0"/>
    <m/>
    <n v="2014"/>
    <n v="3"/>
    <x v="0"/>
    <m/>
    <s v="M"/>
    <s v="MA1021"/>
    <x v="4"/>
    <m/>
    <m/>
    <m/>
    <m/>
    <m/>
    <m/>
    <m/>
  </r>
  <r>
    <n v="1434304"/>
    <s v="201101"/>
    <s v="2011"/>
    <s v="B"/>
    <x v="22"/>
    <s v="PH"/>
    <x v="1"/>
    <x v="0"/>
    <s v="ME"/>
    <x v="0"/>
    <m/>
    <n v="2014"/>
    <n v="3"/>
    <x v="0"/>
    <m/>
    <s v="M"/>
    <s v="MA1022"/>
    <x v="4"/>
    <m/>
    <m/>
    <m/>
    <m/>
    <m/>
    <m/>
    <m/>
  </r>
  <r>
    <n v="1452732"/>
    <s v="201101"/>
    <s v="2011"/>
    <s v="A"/>
    <x v="15"/>
    <s v="PH"/>
    <x v="0"/>
    <x v="1"/>
    <s v="RBE"/>
    <x v="0"/>
    <m/>
    <n v="2014"/>
    <n v="3"/>
    <x v="0"/>
    <m/>
    <s v="M"/>
    <s v="MA1023"/>
    <x v="4"/>
    <m/>
    <m/>
    <m/>
    <m/>
    <m/>
    <m/>
    <m/>
  </r>
  <r>
    <n v="1452732"/>
    <s v="201101"/>
    <s v="2011"/>
    <s v="B"/>
    <x v="22"/>
    <s v="PH"/>
    <x v="4"/>
    <x v="1"/>
    <s v="RBE"/>
    <x v="0"/>
    <m/>
    <n v="2014"/>
    <n v="3"/>
    <x v="0"/>
    <m/>
    <s v="M"/>
    <m/>
    <x v="2"/>
    <m/>
    <m/>
    <m/>
    <m/>
    <m/>
    <m/>
    <m/>
  </r>
  <r>
    <n v="1434322"/>
    <s v="201002"/>
    <s v="2010"/>
    <s v="C"/>
    <x v="9"/>
    <s v="PH"/>
    <x v="5"/>
    <x v="2"/>
    <s v="CM"/>
    <x v="0"/>
    <m/>
    <n v="2013"/>
    <n v="3"/>
    <x v="0"/>
    <m/>
    <s v="M"/>
    <m/>
    <x v="2"/>
    <m/>
    <m/>
    <m/>
    <m/>
    <n v="3.8333330000000001"/>
    <n v="0"/>
    <n v="0"/>
  </r>
  <r>
    <n v="1434322"/>
    <s v="201002"/>
    <s v="2010"/>
    <s v="D"/>
    <x v="17"/>
    <s v="PH"/>
    <x v="1"/>
    <x v="2"/>
    <s v="CM"/>
    <x v="0"/>
    <m/>
    <n v="2013"/>
    <n v="3"/>
    <x v="0"/>
    <m/>
    <s v="M"/>
    <m/>
    <x v="2"/>
    <m/>
    <m/>
    <m/>
    <m/>
    <n v="3.8333330000000001"/>
    <n v="0"/>
    <n v="0"/>
  </r>
  <r>
    <n v="1434324"/>
    <s v="201001"/>
    <s v="2010"/>
    <s v="A"/>
    <x v="19"/>
    <s v="PH"/>
    <x v="0"/>
    <x v="1"/>
    <s v="ME"/>
    <x v="0"/>
    <m/>
    <n v="2013"/>
    <n v="3"/>
    <x v="0"/>
    <m/>
    <s v="F"/>
    <s v="MA1023"/>
    <x v="4"/>
    <m/>
    <m/>
    <m/>
    <m/>
    <n v="16"/>
    <n v="8"/>
    <n v="9"/>
  </r>
  <r>
    <n v="1434324"/>
    <s v="201002"/>
    <s v="2010"/>
    <s v="C"/>
    <x v="9"/>
    <s v="PH"/>
    <x v="2"/>
    <x v="1"/>
    <s v="ME"/>
    <x v="0"/>
    <m/>
    <n v="2013"/>
    <n v="3"/>
    <x v="0"/>
    <m/>
    <s v="F"/>
    <s v="MA2071"/>
    <x v="1"/>
    <m/>
    <m/>
    <m/>
    <m/>
    <n v="16"/>
    <n v="8"/>
    <n v="9"/>
  </r>
  <r>
    <n v="1434324"/>
    <s v="201002"/>
    <s v="2010"/>
    <s v="D"/>
    <x v="17"/>
    <s v="PH"/>
    <x v="6"/>
    <x v="1"/>
    <s v="ME"/>
    <x v="0"/>
    <m/>
    <n v="2013"/>
    <n v="3"/>
    <x v="0"/>
    <m/>
    <s v="F"/>
    <s v="MA2051"/>
    <x v="1"/>
    <m/>
    <m/>
    <m/>
    <m/>
    <n v="16"/>
    <n v="8"/>
    <n v="9"/>
  </r>
  <r>
    <n v="1434324"/>
    <s v="201102"/>
    <s v="2011"/>
    <s v="C"/>
    <x v="21"/>
    <s v="PH"/>
    <x v="18"/>
    <x v="0"/>
    <s v="ME"/>
    <x v="0"/>
    <m/>
    <n v="2013"/>
    <n v="2"/>
    <x v="1"/>
    <m/>
    <s v="F"/>
    <s v="MA2611"/>
    <x v="1"/>
    <m/>
    <m/>
    <m/>
    <m/>
    <n v="16"/>
    <n v="8"/>
    <n v="9"/>
  </r>
  <r>
    <n v="1434324"/>
    <s v="201001"/>
    <s v="2010"/>
    <s v="B"/>
    <x v="14"/>
    <s v="PH"/>
    <x v="4"/>
    <x v="0"/>
    <s v="ME"/>
    <x v="0"/>
    <m/>
    <n v="2013"/>
    <n v="3"/>
    <x v="0"/>
    <m/>
    <s v="F"/>
    <s v="MA1024"/>
    <x v="4"/>
    <m/>
    <m/>
    <m/>
    <m/>
    <n v="16"/>
    <n v="8"/>
    <n v="9"/>
  </r>
  <r>
    <n v="1434362"/>
    <s v="201001"/>
    <s v="2010"/>
    <s v="B"/>
    <x v="14"/>
    <s v="PH"/>
    <x v="1"/>
    <x v="0"/>
    <s v="ECE"/>
    <x v="0"/>
    <m/>
    <n v="2013"/>
    <n v="3"/>
    <x v="0"/>
    <m/>
    <s v="M"/>
    <s v="MA1022"/>
    <x v="0"/>
    <m/>
    <m/>
    <m/>
    <m/>
    <m/>
    <m/>
    <m/>
  </r>
  <r>
    <n v="1434362"/>
    <s v="201102"/>
    <s v="2011"/>
    <s v="D"/>
    <x v="20"/>
    <s v="PH"/>
    <x v="6"/>
    <x v="3"/>
    <s v="ECE"/>
    <x v="0"/>
    <m/>
    <n v="2013"/>
    <n v="2"/>
    <x v="1"/>
    <m/>
    <s v="M"/>
    <m/>
    <x v="2"/>
    <m/>
    <m/>
    <m/>
    <m/>
    <m/>
    <m/>
    <m/>
  </r>
  <r>
    <n v="1434362"/>
    <s v="201001"/>
    <s v="2010"/>
    <s v="A"/>
    <x v="19"/>
    <s v="PH"/>
    <x v="5"/>
    <x v="3"/>
    <s v="ECE"/>
    <x v="0"/>
    <m/>
    <n v="2013"/>
    <n v="3"/>
    <x v="0"/>
    <m/>
    <s v="M"/>
    <s v="MA1021"/>
    <x v="1"/>
    <m/>
    <m/>
    <m/>
    <m/>
    <m/>
    <m/>
    <m/>
  </r>
  <r>
    <n v="1434394"/>
    <s v="201102"/>
    <s v="2011"/>
    <s v="C"/>
    <x v="21"/>
    <s v="PH"/>
    <x v="5"/>
    <x v="0"/>
    <s v="ECE"/>
    <x v="0"/>
    <m/>
    <n v="2014"/>
    <n v="3"/>
    <x v="0"/>
    <m/>
    <s v="M"/>
    <s v="MA1022"/>
    <x v="4"/>
    <m/>
    <m/>
    <m/>
    <m/>
    <m/>
    <m/>
    <m/>
  </r>
  <r>
    <n v="1434394"/>
    <s v="201102"/>
    <s v="2011"/>
    <s v="D"/>
    <x v="20"/>
    <s v="PH"/>
    <x v="1"/>
    <x v="3"/>
    <s v="ECE"/>
    <x v="0"/>
    <m/>
    <n v="2014"/>
    <n v="3"/>
    <x v="0"/>
    <m/>
    <s v="M"/>
    <s v="MA1023"/>
    <x v="1"/>
    <m/>
    <m/>
    <m/>
    <m/>
    <m/>
    <m/>
    <m/>
  </r>
  <r>
    <n v="1434408"/>
    <s v="201001"/>
    <s v="2010"/>
    <s v="A"/>
    <x v="19"/>
    <s v="PH"/>
    <x v="0"/>
    <x v="3"/>
    <s v="BIO"/>
    <x v="2"/>
    <m/>
    <n v="2013"/>
    <n v="3"/>
    <x v="0"/>
    <m/>
    <s v="M"/>
    <s v="MA1023"/>
    <x v="0"/>
    <m/>
    <m/>
    <m/>
    <m/>
    <m/>
    <m/>
    <m/>
  </r>
  <r>
    <n v="1434408"/>
    <s v="201002"/>
    <s v="2010"/>
    <s v="D"/>
    <x v="17"/>
    <s v="PH"/>
    <x v="1"/>
    <x v="3"/>
    <s v="BE"/>
    <x v="0"/>
    <m/>
    <n v="2013"/>
    <n v="3"/>
    <x v="0"/>
    <m/>
    <s v="M"/>
    <m/>
    <x v="2"/>
    <m/>
    <m/>
    <m/>
    <m/>
    <m/>
    <m/>
    <m/>
  </r>
  <r>
    <n v="1434408"/>
    <s v="201001"/>
    <s v="2010"/>
    <s v="B"/>
    <x v="14"/>
    <s v="PH"/>
    <x v="4"/>
    <x v="2"/>
    <s v="BIO"/>
    <x v="2"/>
    <m/>
    <n v="2013"/>
    <n v="3"/>
    <x v="0"/>
    <m/>
    <s v="M"/>
    <s v="MA1024"/>
    <x v="0"/>
    <m/>
    <m/>
    <m/>
    <m/>
    <m/>
    <m/>
    <m/>
  </r>
  <r>
    <n v="1434586"/>
    <s v="201001"/>
    <s v="2010"/>
    <s v="B"/>
    <x v="14"/>
    <s v="PH"/>
    <x v="1"/>
    <x v="0"/>
    <s v="ME"/>
    <x v="0"/>
    <m/>
    <n v="2013"/>
    <n v="3"/>
    <x v="0"/>
    <m/>
    <s v="M"/>
    <s v="MA1021"/>
    <x v="3"/>
    <m/>
    <m/>
    <m/>
    <m/>
    <n v="15"/>
    <n v="6"/>
    <n v="8"/>
  </r>
  <r>
    <n v="1434586"/>
    <s v="201001"/>
    <s v="2010"/>
    <s v="A"/>
    <x v="19"/>
    <s v="PH"/>
    <x v="5"/>
    <x v="3"/>
    <s v="ME"/>
    <x v="0"/>
    <m/>
    <n v="2013"/>
    <n v="3"/>
    <x v="0"/>
    <m/>
    <s v="M"/>
    <s v="MA1022"/>
    <x v="3"/>
    <m/>
    <m/>
    <m/>
    <m/>
    <n v="15"/>
    <n v="6"/>
    <n v="8"/>
  </r>
  <r>
    <n v="1434590"/>
    <s v="201001"/>
    <s v="2010"/>
    <s v="A"/>
    <x v="19"/>
    <s v="PH"/>
    <x v="5"/>
    <x v="1"/>
    <s v="CS"/>
    <x v="1"/>
    <m/>
    <n v="2013"/>
    <n v="3"/>
    <x v="0"/>
    <m/>
    <s v="M"/>
    <s v="MA1021"/>
    <x v="4"/>
    <m/>
    <m/>
    <m/>
    <m/>
    <n v="14"/>
    <n v="0"/>
    <n v="0"/>
  </r>
  <r>
    <n v="1434740"/>
    <s v="201001"/>
    <s v="2010"/>
    <s v="B"/>
    <x v="14"/>
    <s v="PH"/>
    <x v="1"/>
    <x v="1"/>
    <s v="ED"/>
    <x v="0"/>
    <m/>
    <n v="2013"/>
    <n v="3"/>
    <x v="0"/>
    <m/>
    <s v="F"/>
    <s v="MA1023"/>
    <x v="0"/>
    <m/>
    <m/>
    <m/>
    <m/>
    <n v="12.666667"/>
    <n v="4.5"/>
    <n v="6"/>
  </r>
  <r>
    <n v="1434740"/>
    <s v="201001"/>
    <s v="2010"/>
    <s v="A"/>
    <x v="19"/>
    <s v="PH"/>
    <x v="5"/>
    <x v="0"/>
    <s v="ED"/>
    <x v="0"/>
    <m/>
    <n v="2013"/>
    <n v="3"/>
    <x v="0"/>
    <m/>
    <s v="F"/>
    <s v="MA1022"/>
    <x v="0"/>
    <m/>
    <m/>
    <m/>
    <m/>
    <n v="12.666667"/>
    <n v="4.5"/>
    <n v="6"/>
  </r>
  <r>
    <n v="1434790"/>
    <s v="201101"/>
    <s v="2011"/>
    <s v="B"/>
    <x v="22"/>
    <s v="PH"/>
    <x v="12"/>
    <x v="0"/>
    <s v="PH"/>
    <x v="2"/>
    <m/>
    <n v="2013"/>
    <n v="2"/>
    <x v="1"/>
    <m/>
    <s v="M"/>
    <m/>
    <x v="2"/>
    <m/>
    <m/>
    <m/>
    <m/>
    <n v="15"/>
    <n v="6"/>
    <n v="8"/>
  </r>
  <r>
    <n v="1434790"/>
    <s v="201102"/>
    <s v="2011"/>
    <s v="D"/>
    <x v="20"/>
    <s v="PH"/>
    <x v="23"/>
    <x v="0"/>
    <s v="PH"/>
    <x v="2"/>
    <m/>
    <n v="2013"/>
    <n v="2"/>
    <x v="1"/>
    <m/>
    <s v="M"/>
    <m/>
    <x v="2"/>
    <m/>
    <m/>
    <m/>
    <m/>
    <n v="15"/>
    <n v="6"/>
    <n v="8"/>
  </r>
  <r>
    <n v="1434790"/>
    <s v="201102"/>
    <s v="2011"/>
    <s v="D"/>
    <x v="20"/>
    <s v="PH"/>
    <x v="10"/>
    <x v="0"/>
    <s v="PH"/>
    <x v="2"/>
    <m/>
    <n v="2013"/>
    <n v="2"/>
    <x v="1"/>
    <m/>
    <s v="M"/>
    <m/>
    <x v="2"/>
    <m/>
    <m/>
    <m/>
    <m/>
    <n v="15"/>
    <n v="6"/>
    <n v="8"/>
  </r>
  <r>
    <n v="1434790"/>
    <s v="201001"/>
    <s v="2010"/>
    <s v="B"/>
    <x v="14"/>
    <s v="PH"/>
    <x v="4"/>
    <x v="0"/>
    <s v="PH"/>
    <x v="2"/>
    <m/>
    <n v="2013"/>
    <n v="3"/>
    <x v="0"/>
    <m/>
    <s v="M"/>
    <s v="MA1022"/>
    <x v="1"/>
    <m/>
    <m/>
    <m/>
    <m/>
    <n v="15"/>
    <n v="6"/>
    <n v="8"/>
  </r>
  <r>
    <n v="1434790"/>
    <s v="201002"/>
    <s v="2010"/>
    <s v="C"/>
    <x v="9"/>
    <s v="PH"/>
    <x v="2"/>
    <x v="0"/>
    <s v="PH"/>
    <x v="2"/>
    <m/>
    <n v="2013"/>
    <n v="3"/>
    <x v="0"/>
    <m/>
    <s v="M"/>
    <s v="MA1023"/>
    <x v="3"/>
    <m/>
    <m/>
    <m/>
    <m/>
    <n v="15"/>
    <n v="6"/>
    <n v="8"/>
  </r>
  <r>
    <n v="1434790"/>
    <s v="201201"/>
    <s v="2012"/>
    <s v="A"/>
    <x v="23"/>
    <s v="PH"/>
    <x v="7"/>
    <x v="3"/>
    <s v="PH"/>
    <x v="2"/>
    <m/>
    <n v="2013"/>
    <n v="1"/>
    <x v="1"/>
    <m/>
    <s v="M"/>
    <s v="MA4451"/>
    <x v="3"/>
    <m/>
    <m/>
    <m/>
    <m/>
    <n v="15"/>
    <n v="6"/>
    <n v="8"/>
  </r>
  <r>
    <n v="1434790"/>
    <s v="201102"/>
    <s v="2011"/>
    <s v="C"/>
    <x v="21"/>
    <s v="PH"/>
    <x v="15"/>
    <x v="3"/>
    <s v="PH"/>
    <x v="2"/>
    <m/>
    <n v="2013"/>
    <n v="2"/>
    <x v="1"/>
    <m/>
    <s v="M"/>
    <s v="MA2251"/>
    <x v="4"/>
    <m/>
    <m/>
    <m/>
    <m/>
    <n v="15"/>
    <n v="6"/>
    <n v="8"/>
  </r>
  <r>
    <n v="1434790"/>
    <s v="201102"/>
    <s v="2011"/>
    <s v="C"/>
    <x v="21"/>
    <s v="PH"/>
    <x v="25"/>
    <x v="3"/>
    <s v="PH"/>
    <x v="2"/>
    <m/>
    <n v="2013"/>
    <n v="2"/>
    <x v="1"/>
    <m/>
    <s v="M"/>
    <s v="MA2251"/>
    <x v="4"/>
    <m/>
    <m/>
    <m/>
    <m/>
    <n v="15"/>
    <n v="6"/>
    <n v="8"/>
  </r>
  <r>
    <n v="1434790"/>
    <s v="201001"/>
    <s v="2010"/>
    <s v="A"/>
    <x v="19"/>
    <s v="PH"/>
    <x v="0"/>
    <x v="3"/>
    <s v="PH"/>
    <x v="2"/>
    <m/>
    <n v="2013"/>
    <n v="3"/>
    <x v="0"/>
    <m/>
    <s v="M"/>
    <s v="MA1023"/>
    <x v="3"/>
    <m/>
    <m/>
    <m/>
    <m/>
    <n v="15"/>
    <n v="6"/>
    <n v="8"/>
  </r>
  <r>
    <n v="1434790"/>
    <s v="201002"/>
    <s v="2010"/>
    <s v="D"/>
    <x v="17"/>
    <s v="PH"/>
    <x v="6"/>
    <x v="3"/>
    <s v="PH"/>
    <x v="2"/>
    <m/>
    <n v="2013"/>
    <n v="3"/>
    <x v="0"/>
    <m/>
    <s v="M"/>
    <s v="MA1023"/>
    <x v="0"/>
    <s v="MA1024"/>
    <s v="C"/>
    <m/>
    <m/>
    <n v="15"/>
    <n v="6"/>
    <n v="8"/>
  </r>
  <r>
    <n v="1434790"/>
    <s v="201101"/>
    <s v="2011"/>
    <s v="A"/>
    <x v="15"/>
    <s v="PH"/>
    <x v="15"/>
    <x v="2"/>
    <s v="PH"/>
    <x v="2"/>
    <m/>
    <n v="2013"/>
    <n v="2"/>
    <x v="1"/>
    <m/>
    <s v="M"/>
    <s v="MA2051"/>
    <x v="1"/>
    <s v="MA2071"/>
    <s v="NR"/>
    <m/>
    <m/>
    <n v="15"/>
    <n v="6"/>
    <n v="8"/>
  </r>
  <r>
    <n v="1434790"/>
    <s v="201101"/>
    <s v="2011"/>
    <s v="B"/>
    <x v="22"/>
    <s v="PH"/>
    <x v="8"/>
    <x v="2"/>
    <s v="PH"/>
    <x v="2"/>
    <m/>
    <n v="2013"/>
    <n v="2"/>
    <x v="1"/>
    <m/>
    <s v="M"/>
    <m/>
    <x v="2"/>
    <m/>
    <m/>
    <m/>
    <m/>
    <n v="15"/>
    <n v="6"/>
    <n v="8"/>
  </r>
  <r>
    <n v="1434816"/>
    <s v="201101"/>
    <s v="2011"/>
    <s v="A"/>
    <x v="15"/>
    <s v="PH"/>
    <x v="5"/>
    <x v="1"/>
    <s v="BIO"/>
    <x v="2"/>
    <m/>
    <n v="2013"/>
    <n v="2"/>
    <x v="1"/>
    <m/>
    <s v="F"/>
    <m/>
    <x v="2"/>
    <m/>
    <m/>
    <m/>
    <m/>
    <n v="14"/>
    <n v="2"/>
    <n v="0"/>
  </r>
  <r>
    <n v="1434816"/>
    <s v="201102"/>
    <s v="2011"/>
    <s v="D"/>
    <x v="20"/>
    <s v="PH"/>
    <x v="1"/>
    <x v="0"/>
    <s v="BIO"/>
    <x v="2"/>
    <s v="BC"/>
    <n v="2013"/>
    <n v="2"/>
    <x v="1"/>
    <m/>
    <s v="F"/>
    <m/>
    <x v="2"/>
    <m/>
    <m/>
    <m/>
    <m/>
    <n v="14"/>
    <n v="2"/>
    <n v="0"/>
  </r>
  <r>
    <n v="1434828"/>
    <s v="201102"/>
    <s v="2011"/>
    <s v="D"/>
    <x v="20"/>
    <s v="PH"/>
    <x v="3"/>
    <x v="1"/>
    <s v="ME"/>
    <x v="0"/>
    <m/>
    <n v="2013"/>
    <n v="2"/>
    <x v="1"/>
    <m/>
    <s v="F"/>
    <m/>
    <x v="2"/>
    <m/>
    <m/>
    <m/>
    <m/>
    <m/>
    <m/>
    <m/>
  </r>
  <r>
    <n v="1434840"/>
    <s v="201101"/>
    <s v="2011"/>
    <s v="B"/>
    <x v="22"/>
    <s v="PH"/>
    <x v="1"/>
    <x v="3"/>
    <s v="ME"/>
    <x v="0"/>
    <m/>
    <n v="2013"/>
    <n v="2"/>
    <x v="1"/>
    <m/>
    <s v="F"/>
    <s v="MA2051"/>
    <x v="0"/>
    <m/>
    <m/>
    <m/>
    <m/>
    <m/>
    <m/>
    <m/>
  </r>
  <r>
    <n v="1434840"/>
    <s v="201002"/>
    <s v="2010"/>
    <s v="C"/>
    <x v="9"/>
    <s v="PH"/>
    <x v="5"/>
    <x v="3"/>
    <s v="ME"/>
    <x v="0"/>
    <m/>
    <n v="2013"/>
    <n v="3"/>
    <x v="0"/>
    <m/>
    <s v="F"/>
    <s v="MA1023"/>
    <x v="0"/>
    <m/>
    <m/>
    <m/>
    <m/>
    <m/>
    <m/>
    <m/>
  </r>
  <r>
    <n v="1434840"/>
    <s v="201001"/>
    <s v="2010"/>
    <s v="A"/>
    <x v="19"/>
    <s v="PH"/>
    <x v="5"/>
    <x v="2"/>
    <s v="ME"/>
    <x v="0"/>
    <m/>
    <n v="2013"/>
    <n v="3"/>
    <x v="0"/>
    <m/>
    <s v="F"/>
    <s v="MA1021"/>
    <x v="0"/>
    <m/>
    <m/>
    <m/>
    <m/>
    <m/>
    <m/>
    <m/>
  </r>
  <r>
    <n v="1434840"/>
    <s v="201001"/>
    <s v="2010"/>
    <s v="B"/>
    <x v="14"/>
    <s v="PH"/>
    <x v="1"/>
    <x v="2"/>
    <s v="ME"/>
    <x v="0"/>
    <m/>
    <n v="2013"/>
    <n v="3"/>
    <x v="0"/>
    <m/>
    <s v="F"/>
    <s v="MA1022"/>
    <x v="0"/>
    <m/>
    <m/>
    <m/>
    <m/>
    <m/>
    <m/>
    <m/>
  </r>
  <r>
    <n v="1434850"/>
    <s v="201101"/>
    <s v="2011"/>
    <s v="A"/>
    <x v="15"/>
    <s v="PH"/>
    <x v="5"/>
    <x v="0"/>
    <s v="BIO"/>
    <x v="2"/>
    <m/>
    <n v="2013"/>
    <n v="2"/>
    <x v="1"/>
    <m/>
    <s v="F"/>
    <m/>
    <x v="2"/>
    <m/>
    <m/>
    <m/>
    <m/>
    <m/>
    <m/>
    <m/>
  </r>
  <r>
    <n v="1434850"/>
    <s v="201102"/>
    <s v="2011"/>
    <s v="D"/>
    <x v="20"/>
    <s v="PH"/>
    <x v="1"/>
    <x v="3"/>
    <s v="BIO"/>
    <x v="2"/>
    <m/>
    <n v="2013"/>
    <n v="2"/>
    <x v="1"/>
    <m/>
    <s v="F"/>
    <m/>
    <x v="2"/>
    <m/>
    <m/>
    <m/>
    <m/>
    <m/>
    <m/>
    <m/>
  </r>
  <r>
    <n v="1434864"/>
    <s v="201001"/>
    <s v="2010"/>
    <s v="A"/>
    <x v="19"/>
    <s v="PH"/>
    <x v="5"/>
    <x v="3"/>
    <s v="CS"/>
    <x v="1"/>
    <m/>
    <n v="2013"/>
    <n v="3"/>
    <x v="0"/>
    <m/>
    <s v="M"/>
    <s v="MA1021"/>
    <x v="1"/>
    <m/>
    <m/>
    <m/>
    <m/>
    <n v="6.3333329999999997"/>
    <n v="0"/>
    <n v="0"/>
  </r>
  <r>
    <n v="1434864"/>
    <s v="201001"/>
    <s v="2010"/>
    <s v="B"/>
    <x v="14"/>
    <s v="PH"/>
    <x v="1"/>
    <x v="3"/>
    <s v="CS"/>
    <x v="1"/>
    <m/>
    <n v="2013"/>
    <n v="3"/>
    <x v="0"/>
    <m/>
    <s v="M"/>
    <s v="MA1022"/>
    <x v="0"/>
    <m/>
    <m/>
    <m/>
    <m/>
    <n v="6.3333329999999997"/>
    <n v="0"/>
    <n v="0"/>
  </r>
  <r>
    <n v="1434884"/>
    <s v="201001"/>
    <s v="2010"/>
    <s v="A"/>
    <x v="19"/>
    <s v="PH"/>
    <x v="0"/>
    <x v="1"/>
    <s v="ED"/>
    <x v="0"/>
    <m/>
    <n v="2013"/>
    <n v="3"/>
    <x v="0"/>
    <m/>
    <s v="M"/>
    <s v="MA1023"/>
    <x v="4"/>
    <m/>
    <m/>
    <m/>
    <m/>
    <n v="15"/>
    <n v="8"/>
    <n v="9"/>
  </r>
  <r>
    <n v="1434884"/>
    <s v="201001"/>
    <s v="2010"/>
    <s v="B"/>
    <x v="14"/>
    <s v="PH"/>
    <x v="4"/>
    <x v="1"/>
    <s v="ED"/>
    <x v="0"/>
    <m/>
    <n v="2013"/>
    <n v="3"/>
    <x v="0"/>
    <m/>
    <s v="M"/>
    <s v="MA1024"/>
    <x v="4"/>
    <m/>
    <m/>
    <m/>
    <m/>
    <n v="15"/>
    <n v="8"/>
    <n v="9"/>
  </r>
  <r>
    <n v="1434896"/>
    <s v="201001"/>
    <s v="2010"/>
    <s v="A"/>
    <x v="19"/>
    <s v="PH"/>
    <x v="0"/>
    <x v="1"/>
    <s v="ED"/>
    <x v="0"/>
    <m/>
    <n v="2013"/>
    <n v="3"/>
    <x v="0"/>
    <m/>
    <s v="M"/>
    <s v="MA1023"/>
    <x v="1"/>
    <m/>
    <m/>
    <m/>
    <m/>
    <n v="16"/>
    <n v="8"/>
    <n v="9"/>
  </r>
  <r>
    <n v="1434896"/>
    <s v="201001"/>
    <s v="2010"/>
    <s v="B"/>
    <x v="14"/>
    <s v="PH"/>
    <x v="1"/>
    <x v="1"/>
    <s v="ED"/>
    <x v="0"/>
    <m/>
    <n v="2013"/>
    <n v="3"/>
    <x v="0"/>
    <m/>
    <s v="M"/>
    <s v="MA1024"/>
    <x v="4"/>
    <m/>
    <m/>
    <m/>
    <m/>
    <n v="16"/>
    <n v="8"/>
    <n v="9"/>
  </r>
  <r>
    <n v="1434896"/>
    <s v="201002"/>
    <s v="2010"/>
    <s v="C"/>
    <x v="9"/>
    <s v="PH"/>
    <x v="2"/>
    <x v="1"/>
    <s v="BE"/>
    <x v="0"/>
    <m/>
    <n v="2013"/>
    <n v="3"/>
    <x v="0"/>
    <m/>
    <s v="M"/>
    <m/>
    <x v="2"/>
    <m/>
    <m/>
    <m/>
    <m/>
    <n v="16"/>
    <n v="8"/>
    <n v="9"/>
  </r>
  <r>
    <n v="1434912"/>
    <s v="201001"/>
    <s v="2010"/>
    <s v="A"/>
    <x v="19"/>
    <s v="PH"/>
    <x v="0"/>
    <x v="1"/>
    <s v="ED"/>
    <x v="0"/>
    <m/>
    <n v="2013"/>
    <n v="3"/>
    <x v="0"/>
    <m/>
    <s v="M"/>
    <s v="MA1023"/>
    <x v="4"/>
    <m/>
    <m/>
    <m/>
    <m/>
    <n v="16"/>
    <n v="8"/>
    <n v="9"/>
  </r>
  <r>
    <n v="1434912"/>
    <s v="201001"/>
    <s v="2010"/>
    <s v="B"/>
    <x v="14"/>
    <s v="PH"/>
    <x v="4"/>
    <x v="1"/>
    <s v="ED"/>
    <x v="0"/>
    <m/>
    <n v="2013"/>
    <n v="3"/>
    <x v="0"/>
    <m/>
    <s v="M"/>
    <s v="MA1024"/>
    <x v="4"/>
    <m/>
    <m/>
    <m/>
    <m/>
    <n v="16"/>
    <n v="8"/>
    <n v="9"/>
  </r>
  <r>
    <n v="1435018"/>
    <s v="201101"/>
    <s v="2011"/>
    <s v="A"/>
    <x v="15"/>
    <s v="PH"/>
    <x v="15"/>
    <x v="1"/>
    <s v="AE"/>
    <x v="0"/>
    <m/>
    <n v="2013"/>
    <n v="2"/>
    <x v="1"/>
    <m/>
    <s v="M"/>
    <s v="MA2051"/>
    <x v="4"/>
    <m/>
    <m/>
    <m/>
    <m/>
    <n v="13.833333"/>
    <n v="7"/>
    <n v="7"/>
  </r>
  <r>
    <n v="1435018"/>
    <s v="201102"/>
    <s v="2011"/>
    <s v="C"/>
    <x v="21"/>
    <s v="PH"/>
    <x v="2"/>
    <x v="1"/>
    <s v="AE"/>
    <x v="0"/>
    <m/>
    <n v="2013"/>
    <n v="2"/>
    <x v="1"/>
    <m/>
    <s v="M"/>
    <m/>
    <x v="2"/>
    <m/>
    <m/>
    <m/>
    <m/>
    <n v="13.833333"/>
    <n v="7"/>
    <n v="7"/>
  </r>
  <r>
    <n v="1435018"/>
    <s v="201102"/>
    <s v="2011"/>
    <s v="D"/>
    <x v="20"/>
    <s v="PH"/>
    <x v="23"/>
    <x v="1"/>
    <s v="AE"/>
    <x v="0"/>
    <m/>
    <n v="2013"/>
    <n v="2"/>
    <x v="1"/>
    <m/>
    <s v="M"/>
    <m/>
    <x v="2"/>
    <m/>
    <m/>
    <m/>
    <m/>
    <n v="13.833333"/>
    <n v="7"/>
    <n v="7"/>
  </r>
  <r>
    <n v="1435018"/>
    <s v="201001"/>
    <s v="2010"/>
    <s v="A"/>
    <x v="19"/>
    <s v="PH"/>
    <x v="5"/>
    <x v="1"/>
    <s v="AE"/>
    <x v="0"/>
    <m/>
    <n v="2013"/>
    <n v="3"/>
    <x v="0"/>
    <m/>
    <s v="M"/>
    <s v="MA1021"/>
    <x v="4"/>
    <m/>
    <m/>
    <m/>
    <m/>
    <n v="13.833333"/>
    <n v="7"/>
    <n v="7"/>
  </r>
  <r>
    <n v="1435018"/>
    <s v="201001"/>
    <s v="2010"/>
    <s v="B"/>
    <x v="14"/>
    <s v="PH"/>
    <x v="1"/>
    <x v="1"/>
    <s v="AE"/>
    <x v="0"/>
    <m/>
    <n v="2013"/>
    <n v="3"/>
    <x v="0"/>
    <m/>
    <s v="M"/>
    <s v="MA1022"/>
    <x v="4"/>
    <m/>
    <m/>
    <m/>
    <m/>
    <n v="13.833333"/>
    <n v="7"/>
    <n v="7"/>
  </r>
  <r>
    <n v="1435336"/>
    <s v="201002"/>
    <s v="2010"/>
    <s v="D"/>
    <x v="17"/>
    <s v="PH"/>
    <x v="1"/>
    <x v="0"/>
    <s v="BIO"/>
    <x v="2"/>
    <m/>
    <n v="2013"/>
    <n v="3"/>
    <x v="0"/>
    <m/>
    <s v="F"/>
    <m/>
    <x v="2"/>
    <m/>
    <m/>
    <m/>
    <m/>
    <n v="12.833333"/>
    <n v="7"/>
    <n v="7"/>
  </r>
  <r>
    <n v="1435336"/>
    <s v="201002"/>
    <s v="2010"/>
    <s v="C"/>
    <x v="9"/>
    <s v="PH"/>
    <x v="5"/>
    <x v="3"/>
    <s v="BIO"/>
    <x v="2"/>
    <m/>
    <n v="2013"/>
    <n v="3"/>
    <x v="0"/>
    <m/>
    <s v="F"/>
    <s v="MA2611"/>
    <x v="1"/>
    <m/>
    <m/>
    <m/>
    <m/>
    <n v="12.833333"/>
    <n v="7"/>
    <n v="7"/>
  </r>
  <r>
    <n v="1435350"/>
    <s v="201002"/>
    <s v="2010"/>
    <s v="C"/>
    <x v="9"/>
    <s v="PH"/>
    <x v="2"/>
    <x v="1"/>
    <s v="ECE"/>
    <x v="0"/>
    <m/>
    <n v="2013"/>
    <n v="3"/>
    <x v="0"/>
    <m/>
    <s v="M"/>
    <m/>
    <x v="2"/>
    <m/>
    <m/>
    <m/>
    <m/>
    <m/>
    <m/>
    <m/>
  </r>
  <r>
    <n v="1435354"/>
    <s v="201001"/>
    <s v="2010"/>
    <s v="B"/>
    <x v="14"/>
    <s v="PH"/>
    <x v="1"/>
    <x v="0"/>
    <s v="ECE"/>
    <x v="0"/>
    <m/>
    <n v="2013"/>
    <n v="3"/>
    <x v="0"/>
    <m/>
    <s v="F"/>
    <s v="MA1022"/>
    <x v="1"/>
    <m/>
    <m/>
    <m/>
    <m/>
    <n v="12"/>
    <n v="4.5"/>
    <n v="4"/>
  </r>
  <r>
    <n v="1435354"/>
    <s v="201001"/>
    <s v="2010"/>
    <s v="A"/>
    <x v="19"/>
    <s v="PH"/>
    <x v="5"/>
    <x v="3"/>
    <s v="ECE"/>
    <x v="0"/>
    <m/>
    <n v="2013"/>
    <n v="3"/>
    <x v="0"/>
    <m/>
    <s v="F"/>
    <s v="MA1021"/>
    <x v="0"/>
    <m/>
    <m/>
    <m/>
    <m/>
    <n v="12"/>
    <n v="4.5"/>
    <n v="4"/>
  </r>
  <r>
    <n v="1435720"/>
    <s v="201001"/>
    <s v="2010"/>
    <s v="A"/>
    <x v="19"/>
    <s v="PH"/>
    <x v="5"/>
    <x v="1"/>
    <s v="BIO"/>
    <x v="2"/>
    <m/>
    <n v="2013"/>
    <n v="3"/>
    <x v="0"/>
    <m/>
    <s v="F"/>
    <s v="MA1022"/>
    <x v="4"/>
    <m/>
    <m/>
    <m/>
    <m/>
    <n v="13.833333"/>
    <n v="7"/>
    <n v="3"/>
  </r>
  <r>
    <n v="1435720"/>
    <s v="201001"/>
    <s v="2010"/>
    <s v="B"/>
    <x v="14"/>
    <s v="PH"/>
    <x v="1"/>
    <x v="1"/>
    <s v="BIO"/>
    <x v="2"/>
    <m/>
    <n v="2013"/>
    <n v="3"/>
    <x v="0"/>
    <m/>
    <s v="F"/>
    <s v="MA1023"/>
    <x v="4"/>
    <m/>
    <m/>
    <m/>
    <m/>
    <n v="13.833333"/>
    <n v="7"/>
    <n v="3"/>
  </r>
  <r>
    <n v="1435722"/>
    <s v="201002"/>
    <s v="2010"/>
    <s v="C"/>
    <x v="9"/>
    <s v="PH"/>
    <x v="5"/>
    <x v="3"/>
    <s v="BIO"/>
    <x v="2"/>
    <m/>
    <n v="2013"/>
    <n v="3"/>
    <x v="0"/>
    <m/>
    <s v="M"/>
    <m/>
    <x v="2"/>
    <m/>
    <m/>
    <m/>
    <m/>
    <m/>
    <m/>
    <m/>
  </r>
  <r>
    <n v="1435722"/>
    <s v="201002"/>
    <s v="2010"/>
    <s v="D"/>
    <x v="17"/>
    <s v="PH"/>
    <x v="1"/>
    <x v="3"/>
    <s v="BIO"/>
    <x v="2"/>
    <m/>
    <n v="2013"/>
    <n v="3"/>
    <x v="0"/>
    <m/>
    <s v="M"/>
    <m/>
    <x v="2"/>
    <m/>
    <m/>
    <m/>
    <m/>
    <m/>
    <m/>
    <m/>
  </r>
  <r>
    <n v="1435728"/>
    <s v="201201"/>
    <s v="2012"/>
    <s v="A"/>
    <x v="23"/>
    <s v="PH"/>
    <x v="5"/>
    <x v="0"/>
    <s v="CH"/>
    <x v="2"/>
    <m/>
    <n v="2013"/>
    <n v="1"/>
    <x v="1"/>
    <m/>
    <s v="F"/>
    <m/>
    <x v="2"/>
    <m/>
    <m/>
    <m/>
    <m/>
    <n v="14"/>
    <n v="8"/>
    <n v="6"/>
  </r>
  <r>
    <n v="1435742"/>
    <s v="201101"/>
    <s v="2011"/>
    <s v="B"/>
    <x v="22"/>
    <s v="PH"/>
    <x v="12"/>
    <x v="1"/>
    <s v="AE"/>
    <x v="0"/>
    <m/>
    <n v="2012"/>
    <n v="1"/>
    <x v="1"/>
    <m/>
    <s v="M"/>
    <m/>
    <x v="2"/>
    <m/>
    <m/>
    <m/>
    <m/>
    <m/>
    <m/>
    <m/>
  </r>
  <r>
    <n v="1435742"/>
    <s v="201001"/>
    <s v="2010"/>
    <s v="A"/>
    <x v="19"/>
    <s v="PH"/>
    <x v="15"/>
    <x v="1"/>
    <s v="AE"/>
    <x v="0"/>
    <m/>
    <n v="2013"/>
    <n v="3"/>
    <x v="0"/>
    <m/>
    <s v="M"/>
    <s v="MA2051"/>
    <x v="4"/>
    <m/>
    <m/>
    <m/>
    <m/>
    <m/>
    <m/>
    <m/>
  </r>
  <r>
    <n v="1435780"/>
    <s v="201101"/>
    <s v="2011"/>
    <s v="B"/>
    <x v="22"/>
    <s v="PH"/>
    <x v="8"/>
    <x v="1"/>
    <s v="AE"/>
    <x v="0"/>
    <m/>
    <n v="2013"/>
    <n v="2"/>
    <x v="1"/>
    <m/>
    <s v="M"/>
    <m/>
    <x v="2"/>
    <m/>
    <m/>
    <m/>
    <m/>
    <n v="16"/>
    <n v="8"/>
    <n v="9"/>
  </r>
  <r>
    <n v="1435780"/>
    <s v="201102"/>
    <s v="2011"/>
    <s v="C"/>
    <x v="21"/>
    <s v="PH"/>
    <x v="2"/>
    <x v="1"/>
    <s v="AE"/>
    <x v="0"/>
    <m/>
    <n v="2013"/>
    <n v="2"/>
    <x v="1"/>
    <m/>
    <s v="M"/>
    <m/>
    <x v="2"/>
    <m/>
    <m/>
    <m/>
    <m/>
    <n v="16"/>
    <n v="8"/>
    <n v="9"/>
  </r>
  <r>
    <n v="1435780"/>
    <s v="201102"/>
    <s v="2011"/>
    <s v="D"/>
    <x v="20"/>
    <s v="PH"/>
    <x v="23"/>
    <x v="1"/>
    <s v="AE"/>
    <x v="0"/>
    <m/>
    <n v="2013"/>
    <n v="2"/>
    <x v="1"/>
    <m/>
    <s v="M"/>
    <m/>
    <x v="2"/>
    <m/>
    <m/>
    <m/>
    <m/>
    <n v="16"/>
    <n v="8"/>
    <n v="9"/>
  </r>
  <r>
    <n v="1435780"/>
    <s v="201001"/>
    <s v="2010"/>
    <s v="A"/>
    <x v="19"/>
    <s v="PH"/>
    <x v="0"/>
    <x v="1"/>
    <s v="ME"/>
    <x v="0"/>
    <m/>
    <n v="2013"/>
    <n v="3"/>
    <x v="0"/>
    <m/>
    <s v="M"/>
    <s v="MA1024"/>
    <x v="4"/>
    <m/>
    <m/>
    <m/>
    <m/>
    <n v="16"/>
    <n v="8"/>
    <n v="9"/>
  </r>
  <r>
    <n v="1435780"/>
    <s v="201001"/>
    <s v="2010"/>
    <s v="B"/>
    <x v="14"/>
    <s v="PH"/>
    <x v="4"/>
    <x v="1"/>
    <s v="ME"/>
    <x v="0"/>
    <m/>
    <n v="2013"/>
    <n v="3"/>
    <x v="0"/>
    <m/>
    <s v="M"/>
    <s v="MA2051"/>
    <x v="4"/>
    <m/>
    <m/>
    <m/>
    <m/>
    <n v="16"/>
    <n v="8"/>
    <n v="9"/>
  </r>
  <r>
    <n v="1435780"/>
    <s v="201002"/>
    <s v="2010"/>
    <s v="C"/>
    <x v="9"/>
    <s v="PH"/>
    <x v="15"/>
    <x v="1"/>
    <s v="AE"/>
    <x v="0"/>
    <m/>
    <n v="2013"/>
    <n v="3"/>
    <x v="0"/>
    <m/>
    <s v="M"/>
    <m/>
    <x v="2"/>
    <m/>
    <m/>
    <m/>
    <m/>
    <n v="16"/>
    <n v="8"/>
    <n v="9"/>
  </r>
  <r>
    <n v="1435802"/>
    <s v="201101"/>
    <s v="2011"/>
    <s v="A"/>
    <x v="15"/>
    <s v="PH"/>
    <x v="7"/>
    <x v="1"/>
    <s v="PH"/>
    <x v="2"/>
    <s v="MA"/>
    <n v="2013"/>
    <n v="2"/>
    <x v="1"/>
    <m/>
    <s v="M"/>
    <s v="MA4451"/>
    <x v="4"/>
    <m/>
    <m/>
    <m/>
    <m/>
    <m/>
    <m/>
    <m/>
  </r>
  <r>
    <n v="1435802"/>
    <s v="201101"/>
    <s v="2011"/>
    <s v="B"/>
    <x v="22"/>
    <s v="PH"/>
    <x v="9"/>
    <x v="1"/>
    <s v="PH"/>
    <x v="2"/>
    <s v="MA"/>
    <n v="2013"/>
    <n v="2"/>
    <x v="1"/>
    <m/>
    <s v="M"/>
    <m/>
    <x v="2"/>
    <m/>
    <m/>
    <m/>
    <m/>
    <m/>
    <m/>
    <m/>
  </r>
  <r>
    <n v="1435802"/>
    <s v="201101"/>
    <s v="2011"/>
    <s v="B"/>
    <x v="22"/>
    <s v="PH"/>
    <x v="12"/>
    <x v="1"/>
    <s v="PH"/>
    <x v="2"/>
    <s v="MA"/>
    <n v="2013"/>
    <n v="2"/>
    <x v="1"/>
    <m/>
    <s v="M"/>
    <m/>
    <x v="2"/>
    <m/>
    <m/>
    <m/>
    <m/>
    <m/>
    <m/>
    <m/>
  </r>
  <r>
    <n v="1435802"/>
    <s v="201101"/>
    <s v="2011"/>
    <s v="B"/>
    <x v="22"/>
    <s v="PH"/>
    <x v="8"/>
    <x v="1"/>
    <s v="PH"/>
    <x v="2"/>
    <s v="MA"/>
    <n v="2013"/>
    <n v="2"/>
    <x v="1"/>
    <m/>
    <s v="M"/>
    <m/>
    <x v="2"/>
    <m/>
    <m/>
    <m/>
    <m/>
    <m/>
    <m/>
    <m/>
  </r>
  <r>
    <n v="1435802"/>
    <s v="201102"/>
    <s v="2011"/>
    <s v="C"/>
    <x v="21"/>
    <s v="PH"/>
    <x v="25"/>
    <x v="1"/>
    <s v="PH"/>
    <x v="2"/>
    <s v="MA"/>
    <n v="2013"/>
    <n v="2"/>
    <x v="1"/>
    <m/>
    <s v="M"/>
    <m/>
    <x v="2"/>
    <m/>
    <m/>
    <m/>
    <m/>
    <m/>
    <m/>
    <m/>
  </r>
  <r>
    <n v="1435802"/>
    <s v="201102"/>
    <s v="2011"/>
    <s v="C"/>
    <x v="21"/>
    <s v="PH"/>
    <x v="14"/>
    <x v="1"/>
    <s v="PH"/>
    <x v="2"/>
    <s v="MA"/>
    <n v="2013"/>
    <n v="2"/>
    <x v="1"/>
    <m/>
    <s v="M"/>
    <m/>
    <x v="2"/>
    <m/>
    <m/>
    <m/>
    <m/>
    <m/>
    <m/>
    <m/>
  </r>
  <r>
    <n v="1435802"/>
    <s v="201102"/>
    <s v="2011"/>
    <s v="D"/>
    <x v="20"/>
    <s v="PH"/>
    <x v="21"/>
    <x v="1"/>
    <s v="PH"/>
    <x v="2"/>
    <s v="MA"/>
    <n v="2013"/>
    <n v="2"/>
    <x v="1"/>
    <m/>
    <s v="M"/>
    <m/>
    <x v="2"/>
    <m/>
    <m/>
    <m/>
    <m/>
    <m/>
    <m/>
    <m/>
  </r>
  <r>
    <n v="1435802"/>
    <s v="201102"/>
    <s v="2011"/>
    <s v="D"/>
    <x v="20"/>
    <s v="PH"/>
    <x v="20"/>
    <x v="1"/>
    <s v="PH"/>
    <x v="2"/>
    <s v="MA"/>
    <n v="2013"/>
    <n v="2"/>
    <x v="1"/>
    <m/>
    <s v="M"/>
    <m/>
    <x v="2"/>
    <m/>
    <m/>
    <m/>
    <m/>
    <m/>
    <m/>
    <m/>
  </r>
  <r>
    <n v="1435802"/>
    <s v="201001"/>
    <s v="2010"/>
    <s v="A"/>
    <x v="19"/>
    <s v="PH"/>
    <x v="2"/>
    <x v="1"/>
    <s v="PH"/>
    <x v="2"/>
    <m/>
    <n v="2013"/>
    <n v="3"/>
    <x v="0"/>
    <m/>
    <s v="M"/>
    <s v="MA1024"/>
    <x v="4"/>
    <m/>
    <m/>
    <m/>
    <m/>
    <m/>
    <m/>
    <m/>
  </r>
  <r>
    <n v="1435802"/>
    <s v="201001"/>
    <s v="2010"/>
    <s v="B"/>
    <x v="14"/>
    <s v="PH"/>
    <x v="6"/>
    <x v="1"/>
    <s v="PH"/>
    <x v="2"/>
    <m/>
    <n v="2013"/>
    <n v="3"/>
    <x v="0"/>
    <m/>
    <s v="M"/>
    <s v="MA2071"/>
    <x v="4"/>
    <m/>
    <m/>
    <m/>
    <m/>
    <m/>
    <m/>
    <m/>
  </r>
  <r>
    <n v="1435802"/>
    <s v="201002"/>
    <s v="2010"/>
    <s v="C"/>
    <x v="9"/>
    <s v="PH"/>
    <x v="15"/>
    <x v="1"/>
    <s v="PH"/>
    <x v="2"/>
    <s v="MA"/>
    <n v="2013"/>
    <n v="3"/>
    <x v="0"/>
    <m/>
    <s v="M"/>
    <s v="MA2051"/>
    <x v="4"/>
    <s v="MA2251"/>
    <s v="A"/>
    <m/>
    <m/>
    <m/>
    <m/>
    <m/>
  </r>
  <r>
    <n v="1435802"/>
    <s v="201002"/>
    <s v="2010"/>
    <s v="D"/>
    <x v="17"/>
    <s v="PH"/>
    <x v="10"/>
    <x v="1"/>
    <s v="PH"/>
    <x v="2"/>
    <s v="MA"/>
    <n v="2013"/>
    <n v="3"/>
    <x v="0"/>
    <m/>
    <s v="M"/>
    <s v="MA2611"/>
    <x v="4"/>
    <m/>
    <m/>
    <m/>
    <m/>
    <m/>
    <m/>
    <m/>
  </r>
  <r>
    <n v="1435802"/>
    <s v="201002"/>
    <s v="2010"/>
    <s v="D"/>
    <x v="17"/>
    <s v="PH"/>
    <x v="3"/>
    <x v="1"/>
    <s v="PH"/>
    <x v="2"/>
    <s v="MA"/>
    <n v="2013"/>
    <n v="3"/>
    <x v="0"/>
    <m/>
    <s v="M"/>
    <s v="MA2611"/>
    <x v="4"/>
    <m/>
    <m/>
    <m/>
    <m/>
    <m/>
    <m/>
    <m/>
  </r>
  <r>
    <n v="1435828"/>
    <s v="201001"/>
    <s v="2010"/>
    <s v="A"/>
    <x v="19"/>
    <s v="PH"/>
    <x v="0"/>
    <x v="1"/>
    <s v="ED"/>
    <x v="0"/>
    <m/>
    <n v="2013"/>
    <n v="3"/>
    <x v="0"/>
    <m/>
    <s v="M"/>
    <s v="MA1023"/>
    <x v="4"/>
    <m/>
    <m/>
    <m/>
    <m/>
    <m/>
    <m/>
    <m/>
  </r>
  <r>
    <n v="1435828"/>
    <s v="201002"/>
    <s v="2010"/>
    <s v="D"/>
    <x v="17"/>
    <s v="PH"/>
    <x v="4"/>
    <x v="0"/>
    <s v="CM"/>
    <x v="0"/>
    <m/>
    <n v="2013"/>
    <n v="3"/>
    <x v="0"/>
    <m/>
    <s v="M"/>
    <m/>
    <x v="2"/>
    <m/>
    <m/>
    <m/>
    <m/>
    <m/>
    <m/>
    <m/>
  </r>
  <r>
    <n v="1435908"/>
    <s v="201102"/>
    <s v="2011"/>
    <s v="D"/>
    <x v="20"/>
    <s v="PH"/>
    <x v="1"/>
    <x v="0"/>
    <s v="ND"/>
    <x v="3"/>
    <m/>
    <s v="TR"/>
    <s v="TR"/>
    <x v="1"/>
    <m/>
    <s v="M"/>
    <s v="MA2051"/>
    <x v="4"/>
    <m/>
    <m/>
    <m/>
    <m/>
    <m/>
    <m/>
    <m/>
  </r>
  <r>
    <n v="1435908"/>
    <s v="201102"/>
    <s v="2011"/>
    <s v="C"/>
    <x v="21"/>
    <s v="PH"/>
    <x v="5"/>
    <x v="3"/>
    <s v="ND"/>
    <x v="3"/>
    <m/>
    <s v="TR"/>
    <s v="TR"/>
    <x v="1"/>
    <m/>
    <s v="M"/>
    <s v="MA1024"/>
    <x v="1"/>
    <m/>
    <m/>
    <m/>
    <m/>
    <m/>
    <m/>
    <m/>
  </r>
  <r>
    <n v="1435910"/>
    <s v="201002"/>
    <s v="2010"/>
    <s v="C"/>
    <x v="9"/>
    <s v="PH"/>
    <x v="0"/>
    <x v="1"/>
    <s v="AE"/>
    <x v="0"/>
    <s v="RBE"/>
    <n v="2013"/>
    <n v="3"/>
    <x v="0"/>
    <m/>
    <s v="M"/>
    <s v="MA1023"/>
    <x v="4"/>
    <m/>
    <m/>
    <m/>
    <m/>
    <n v="9.6666670000000003"/>
    <n v="1"/>
    <n v="0"/>
  </r>
  <r>
    <n v="1435910"/>
    <s v="201002"/>
    <s v="2010"/>
    <s v="D"/>
    <x v="17"/>
    <s v="PH"/>
    <x v="4"/>
    <x v="1"/>
    <s v="AE"/>
    <x v="0"/>
    <s v="RBE"/>
    <n v="2013"/>
    <n v="3"/>
    <x v="0"/>
    <m/>
    <s v="M"/>
    <s v="MA1024"/>
    <x v="4"/>
    <m/>
    <m/>
    <m/>
    <m/>
    <n v="9.6666670000000003"/>
    <n v="1"/>
    <n v="0"/>
  </r>
  <r>
    <n v="1435910"/>
    <s v="201101"/>
    <s v="2011"/>
    <s v="A"/>
    <x v="15"/>
    <s v="PH"/>
    <x v="15"/>
    <x v="0"/>
    <s v="AE"/>
    <x v="0"/>
    <s v="RBE"/>
    <n v="2013"/>
    <n v="2"/>
    <x v="1"/>
    <m/>
    <s v="M"/>
    <m/>
    <x v="2"/>
    <m/>
    <m/>
    <m/>
    <m/>
    <n v="9.6666670000000003"/>
    <n v="1"/>
    <n v="0"/>
  </r>
  <r>
    <n v="1435916"/>
    <s v="201001"/>
    <s v="2010"/>
    <s v="B"/>
    <x v="14"/>
    <s v="PH"/>
    <x v="1"/>
    <x v="1"/>
    <s v="ME"/>
    <x v="0"/>
    <m/>
    <n v="2013"/>
    <n v="3"/>
    <x v="0"/>
    <m/>
    <s v="M"/>
    <s v="MA1022"/>
    <x v="4"/>
    <m/>
    <m/>
    <m/>
    <m/>
    <n v="13"/>
    <n v="2.8"/>
    <n v="1"/>
  </r>
  <r>
    <n v="1435916"/>
    <s v="201102"/>
    <s v="2011"/>
    <s v="D"/>
    <x v="20"/>
    <s v="PH"/>
    <x v="6"/>
    <x v="0"/>
    <s v="ME"/>
    <x v="0"/>
    <m/>
    <n v="2013"/>
    <n v="2"/>
    <x v="1"/>
    <m/>
    <s v="M"/>
    <m/>
    <x v="2"/>
    <m/>
    <m/>
    <m/>
    <m/>
    <n v="13"/>
    <n v="2.8"/>
    <n v="1"/>
  </r>
  <r>
    <n v="1435916"/>
    <s v="201001"/>
    <s v="2010"/>
    <s v="A"/>
    <x v="19"/>
    <s v="PH"/>
    <x v="5"/>
    <x v="0"/>
    <s v="ME"/>
    <x v="0"/>
    <m/>
    <n v="2013"/>
    <n v="3"/>
    <x v="0"/>
    <m/>
    <s v="M"/>
    <s v="MA1021"/>
    <x v="1"/>
    <m/>
    <m/>
    <m/>
    <m/>
    <n v="13"/>
    <n v="2.8"/>
    <n v="1"/>
  </r>
  <r>
    <n v="1435944"/>
    <s v="201002"/>
    <s v="2010"/>
    <s v="C"/>
    <x v="9"/>
    <s v="PH"/>
    <x v="5"/>
    <x v="3"/>
    <s v="ME"/>
    <x v="0"/>
    <m/>
    <n v="2013"/>
    <n v="3"/>
    <x v="0"/>
    <m/>
    <s v="M"/>
    <m/>
    <x v="2"/>
    <m/>
    <m/>
    <m/>
    <m/>
    <m/>
    <m/>
    <m/>
  </r>
  <r>
    <n v="1435944"/>
    <s v="201002"/>
    <s v="2010"/>
    <s v="D"/>
    <x v="17"/>
    <s v="PH"/>
    <x v="1"/>
    <x v="2"/>
    <s v="ME"/>
    <x v="0"/>
    <m/>
    <n v="2013"/>
    <n v="3"/>
    <x v="0"/>
    <m/>
    <s v="M"/>
    <m/>
    <x v="2"/>
    <m/>
    <m/>
    <m/>
    <m/>
    <m/>
    <m/>
    <m/>
  </r>
  <r>
    <n v="1436002"/>
    <s v="201001"/>
    <s v="2010"/>
    <s v="A"/>
    <x v="19"/>
    <s v="PH"/>
    <x v="5"/>
    <x v="2"/>
    <s v="ND"/>
    <x v="3"/>
    <m/>
    <n v="2013"/>
    <n v="3"/>
    <x v="0"/>
    <m/>
    <s v="M"/>
    <s v="MA1023"/>
    <x v="3"/>
    <m/>
    <m/>
    <m/>
    <m/>
    <m/>
    <m/>
    <m/>
  </r>
  <r>
    <n v="1436002"/>
    <s v="201001"/>
    <s v="2010"/>
    <s v="B"/>
    <x v="14"/>
    <s v="PH"/>
    <x v="1"/>
    <x v="2"/>
    <s v="ND"/>
    <x v="3"/>
    <m/>
    <n v="2013"/>
    <n v="3"/>
    <x v="0"/>
    <m/>
    <s v="M"/>
    <s v="MA1023"/>
    <x v="3"/>
    <m/>
    <m/>
    <m/>
    <m/>
    <m/>
    <m/>
    <m/>
  </r>
  <r>
    <n v="1436012"/>
    <s v="201002"/>
    <s v="2010"/>
    <s v="C"/>
    <x v="9"/>
    <s v="PH"/>
    <x v="5"/>
    <x v="1"/>
    <s v="BIO"/>
    <x v="2"/>
    <s v="BC"/>
    <n v="2013"/>
    <n v="3"/>
    <x v="0"/>
    <m/>
    <s v="F"/>
    <m/>
    <x v="2"/>
    <m/>
    <m/>
    <m/>
    <m/>
    <m/>
    <m/>
    <m/>
  </r>
  <r>
    <n v="1436012"/>
    <s v="201002"/>
    <s v="2010"/>
    <s v="D"/>
    <x v="17"/>
    <s v="PH"/>
    <x v="1"/>
    <x v="3"/>
    <s v="BIO"/>
    <x v="2"/>
    <s v="BC"/>
    <n v="2013"/>
    <n v="3"/>
    <x v="0"/>
    <m/>
    <s v="F"/>
    <m/>
    <x v="2"/>
    <m/>
    <m/>
    <m/>
    <m/>
    <m/>
    <m/>
    <m/>
  </r>
  <r>
    <n v="1452732"/>
    <s v="201102"/>
    <s v="2011"/>
    <s v="D"/>
    <x v="20"/>
    <s v="PH"/>
    <x v="6"/>
    <x v="1"/>
    <s v="RBE"/>
    <x v="0"/>
    <s v="CS"/>
    <n v="2014"/>
    <n v="3"/>
    <x v="0"/>
    <m/>
    <s v="M"/>
    <s v="MA1024"/>
    <x v="4"/>
    <m/>
    <m/>
    <m/>
    <m/>
    <m/>
    <m/>
    <m/>
  </r>
  <r>
    <n v="1436066"/>
    <s v="201001"/>
    <s v="2010"/>
    <s v="A"/>
    <x v="19"/>
    <s v="PH"/>
    <x v="0"/>
    <x v="0"/>
    <s v="ME"/>
    <x v="0"/>
    <m/>
    <n v="2013"/>
    <n v="3"/>
    <x v="0"/>
    <m/>
    <s v="M"/>
    <s v="MA1024"/>
    <x v="0"/>
    <m/>
    <m/>
    <m/>
    <m/>
    <m/>
    <m/>
    <m/>
  </r>
  <r>
    <n v="1436070"/>
    <s v="201101"/>
    <s v="2011"/>
    <s v="B"/>
    <x v="22"/>
    <s v="PH"/>
    <x v="8"/>
    <x v="1"/>
    <s v="AE"/>
    <x v="0"/>
    <m/>
    <n v="2013"/>
    <n v="2"/>
    <x v="1"/>
    <m/>
    <s v="M"/>
    <m/>
    <x v="2"/>
    <m/>
    <m/>
    <m/>
    <m/>
    <n v="15"/>
    <n v="8"/>
    <n v="8"/>
  </r>
  <r>
    <n v="1436070"/>
    <s v="201001"/>
    <s v="2010"/>
    <s v="A"/>
    <x v="19"/>
    <s v="PH"/>
    <x v="0"/>
    <x v="1"/>
    <s v="ED"/>
    <x v="0"/>
    <m/>
    <n v="2013"/>
    <n v="3"/>
    <x v="0"/>
    <m/>
    <s v="M"/>
    <s v="MA1024"/>
    <x v="4"/>
    <m/>
    <m/>
    <m/>
    <m/>
    <n v="15"/>
    <n v="8"/>
    <n v="8"/>
  </r>
  <r>
    <n v="1436070"/>
    <s v="201002"/>
    <s v="2010"/>
    <s v="C"/>
    <x v="9"/>
    <s v="PH"/>
    <x v="15"/>
    <x v="1"/>
    <s v="AE"/>
    <x v="0"/>
    <m/>
    <n v="2013"/>
    <n v="3"/>
    <x v="0"/>
    <m/>
    <s v="M"/>
    <m/>
    <x v="2"/>
    <m/>
    <m/>
    <m/>
    <m/>
    <n v="15"/>
    <n v="8"/>
    <n v="8"/>
  </r>
  <r>
    <n v="1436070"/>
    <s v="201102"/>
    <s v="2011"/>
    <s v="C"/>
    <x v="21"/>
    <s v="PH"/>
    <x v="18"/>
    <x v="0"/>
    <s v="AE"/>
    <x v="0"/>
    <m/>
    <n v="2013"/>
    <n v="2"/>
    <x v="1"/>
    <m/>
    <s v="M"/>
    <m/>
    <x v="2"/>
    <m/>
    <m/>
    <m/>
    <m/>
    <n v="15"/>
    <n v="8"/>
    <n v="8"/>
  </r>
  <r>
    <n v="1436080"/>
    <s v="201002"/>
    <s v="2010"/>
    <s v="C"/>
    <x v="9"/>
    <s v="PH"/>
    <x v="0"/>
    <x v="1"/>
    <s v="CM"/>
    <x v="0"/>
    <m/>
    <n v="2013"/>
    <n v="3"/>
    <x v="0"/>
    <m/>
    <s v="M"/>
    <s v="MA2251"/>
    <x v="4"/>
    <m/>
    <m/>
    <m/>
    <m/>
    <n v="16"/>
    <n v="8"/>
    <n v="9"/>
  </r>
  <r>
    <n v="1436080"/>
    <s v="201002"/>
    <s v="2010"/>
    <s v="D"/>
    <x v="17"/>
    <s v="PH"/>
    <x v="4"/>
    <x v="1"/>
    <s v="CM"/>
    <x v="0"/>
    <m/>
    <n v="2013"/>
    <n v="3"/>
    <x v="0"/>
    <m/>
    <s v="M"/>
    <m/>
    <x v="2"/>
    <m/>
    <m/>
    <m/>
    <m/>
    <n v="16"/>
    <n v="8"/>
    <n v="9"/>
  </r>
  <r>
    <n v="1436088"/>
    <s v="201002"/>
    <s v="2010"/>
    <s v="C"/>
    <x v="9"/>
    <s v="PH"/>
    <x v="0"/>
    <x v="1"/>
    <s v="CM"/>
    <x v="0"/>
    <m/>
    <n v="2013"/>
    <n v="3"/>
    <x v="0"/>
    <m/>
    <s v="M"/>
    <s v="MA1024"/>
    <x v="1"/>
    <m/>
    <m/>
    <m/>
    <m/>
    <m/>
    <m/>
    <m/>
  </r>
  <r>
    <n v="1436088"/>
    <s v="201002"/>
    <s v="2010"/>
    <s v="D"/>
    <x v="17"/>
    <s v="PH"/>
    <x v="4"/>
    <x v="1"/>
    <s v="CM"/>
    <x v="0"/>
    <m/>
    <n v="2013"/>
    <n v="3"/>
    <x v="0"/>
    <m/>
    <s v="M"/>
    <s v="MA2051"/>
    <x v="1"/>
    <m/>
    <m/>
    <m/>
    <m/>
    <m/>
    <m/>
    <m/>
  </r>
  <r>
    <n v="1436110"/>
    <s v="201001"/>
    <s v="2010"/>
    <s v="A"/>
    <x v="19"/>
    <s v="PH"/>
    <x v="5"/>
    <x v="1"/>
    <s v="MG"/>
    <x v="6"/>
    <m/>
    <n v="2013"/>
    <n v="3"/>
    <x v="0"/>
    <m/>
    <s v="F"/>
    <s v="MA1023"/>
    <x v="4"/>
    <m/>
    <m/>
    <m/>
    <m/>
    <m/>
    <m/>
    <m/>
  </r>
  <r>
    <n v="1436110"/>
    <s v="201001"/>
    <s v="2010"/>
    <s v="B"/>
    <x v="14"/>
    <s v="PH"/>
    <x v="6"/>
    <x v="2"/>
    <s v="MG"/>
    <x v="6"/>
    <m/>
    <n v="2013"/>
    <n v="3"/>
    <x v="0"/>
    <m/>
    <s v="F"/>
    <s v="MA1024"/>
    <x v="4"/>
    <s v="MA2051"/>
    <s v="A"/>
    <m/>
    <m/>
    <m/>
    <m/>
    <m/>
  </r>
  <r>
    <n v="1436126"/>
    <s v="201002"/>
    <s v="2010"/>
    <s v="C"/>
    <x v="9"/>
    <s v="PH"/>
    <x v="5"/>
    <x v="0"/>
    <s v="BIO"/>
    <x v="2"/>
    <m/>
    <n v="2013"/>
    <n v="3"/>
    <x v="0"/>
    <m/>
    <s v="F"/>
    <s v="MA1023"/>
    <x v="1"/>
    <m/>
    <m/>
    <m/>
    <m/>
    <n v="10.166667"/>
    <n v="5.8"/>
    <n v="6"/>
  </r>
  <r>
    <n v="1436198"/>
    <s v="201101"/>
    <s v="2011"/>
    <s v="B"/>
    <x v="22"/>
    <s v="PH"/>
    <x v="1"/>
    <x v="0"/>
    <s v="ED"/>
    <x v="0"/>
    <m/>
    <n v="2014"/>
    <n v="3"/>
    <x v="0"/>
    <m/>
    <s v="F"/>
    <s v="MA1023"/>
    <x v="0"/>
    <m/>
    <m/>
    <m/>
    <m/>
    <n v="14"/>
    <n v="7"/>
    <n v="7"/>
  </r>
  <r>
    <n v="1436198"/>
    <s v="201101"/>
    <s v="2011"/>
    <s v="A"/>
    <x v="15"/>
    <s v="PH"/>
    <x v="0"/>
    <x v="3"/>
    <s v="ED"/>
    <x v="0"/>
    <m/>
    <n v="2014"/>
    <n v="3"/>
    <x v="0"/>
    <m/>
    <s v="F"/>
    <m/>
    <x v="2"/>
    <m/>
    <m/>
    <m/>
    <m/>
    <n v="14"/>
    <n v="7"/>
    <n v="7"/>
  </r>
  <r>
    <n v="1436406"/>
    <s v="201001"/>
    <s v="2010"/>
    <s v="B"/>
    <x v="14"/>
    <s v="PH"/>
    <x v="1"/>
    <x v="1"/>
    <s v="BE"/>
    <x v="0"/>
    <m/>
    <s v="TR"/>
    <s v="TR"/>
    <x v="1"/>
    <m/>
    <s v="M"/>
    <s v="MA1024"/>
    <x v="4"/>
    <s v="MA2051"/>
    <s v="A"/>
    <m/>
    <m/>
    <m/>
    <m/>
    <m/>
  </r>
  <r>
    <n v="1436406"/>
    <s v="201102"/>
    <s v="2011"/>
    <s v="D"/>
    <x v="20"/>
    <s v="PH"/>
    <x v="6"/>
    <x v="0"/>
    <s v="BE"/>
    <x v="0"/>
    <m/>
    <n v="2012"/>
    <n v="1"/>
    <x v="1"/>
    <m/>
    <s v="M"/>
    <m/>
    <x v="2"/>
    <m/>
    <m/>
    <m/>
    <m/>
    <m/>
    <m/>
    <m/>
  </r>
  <r>
    <n v="1436406"/>
    <s v="201001"/>
    <s v="2010"/>
    <s v="A"/>
    <x v="19"/>
    <s v="PH"/>
    <x v="5"/>
    <x v="0"/>
    <s v="BE"/>
    <x v="0"/>
    <m/>
    <s v="TR"/>
    <s v="TR"/>
    <x v="1"/>
    <m/>
    <s v="M"/>
    <s v="MA1023"/>
    <x v="4"/>
    <m/>
    <m/>
    <m/>
    <m/>
    <m/>
    <m/>
    <m/>
  </r>
  <r>
    <n v="1436410"/>
    <s v="201102"/>
    <s v="2011"/>
    <s v="C"/>
    <x v="21"/>
    <s v="PH"/>
    <x v="5"/>
    <x v="0"/>
    <s v="IMGD"/>
    <x v="1"/>
    <m/>
    <n v="2014"/>
    <n v="3"/>
    <x v="0"/>
    <m/>
    <s v="M"/>
    <m/>
    <x v="2"/>
    <m/>
    <m/>
    <m/>
    <m/>
    <n v="10.833333"/>
    <n v="6"/>
    <n v="4"/>
  </r>
  <r>
    <n v="1436454"/>
    <s v="201001"/>
    <s v="2010"/>
    <s v="A"/>
    <x v="19"/>
    <s v="PH"/>
    <x v="5"/>
    <x v="3"/>
    <s v="BIO"/>
    <x v="2"/>
    <m/>
    <n v="2013"/>
    <n v="3"/>
    <x v="0"/>
    <m/>
    <s v="F"/>
    <s v="MA1021"/>
    <x v="1"/>
    <m/>
    <m/>
    <m/>
    <m/>
    <n v="16"/>
    <n v="7"/>
    <n v="7"/>
  </r>
  <r>
    <n v="1436454"/>
    <s v="201001"/>
    <s v="2010"/>
    <s v="B"/>
    <x v="14"/>
    <s v="PH"/>
    <x v="1"/>
    <x v="3"/>
    <s v="BIO"/>
    <x v="2"/>
    <m/>
    <n v="2013"/>
    <n v="3"/>
    <x v="0"/>
    <m/>
    <s v="F"/>
    <s v="MA1022"/>
    <x v="0"/>
    <m/>
    <m/>
    <m/>
    <m/>
    <n v="16"/>
    <n v="7"/>
    <n v="7"/>
  </r>
  <r>
    <n v="1436750"/>
    <s v="201001"/>
    <s v="2010"/>
    <s v="B"/>
    <x v="14"/>
    <s v="PH"/>
    <x v="1"/>
    <x v="0"/>
    <s v="ECE"/>
    <x v="0"/>
    <m/>
    <n v="2013"/>
    <n v="3"/>
    <x v="0"/>
    <m/>
    <s v="M"/>
    <s v="MA1022"/>
    <x v="4"/>
    <m/>
    <m/>
    <m/>
    <m/>
    <m/>
    <m/>
    <m/>
  </r>
  <r>
    <n v="1436750"/>
    <s v="201001"/>
    <s v="2010"/>
    <s v="A"/>
    <x v="19"/>
    <s v="PH"/>
    <x v="5"/>
    <x v="3"/>
    <s v="ECE"/>
    <x v="0"/>
    <m/>
    <n v="2013"/>
    <n v="3"/>
    <x v="0"/>
    <m/>
    <s v="M"/>
    <s v="MA1021"/>
    <x v="4"/>
    <m/>
    <m/>
    <m/>
    <m/>
    <m/>
    <m/>
    <m/>
  </r>
  <r>
    <n v="1436770"/>
    <s v="201102"/>
    <s v="2011"/>
    <s v="C"/>
    <x v="21"/>
    <s v="PH"/>
    <x v="5"/>
    <x v="1"/>
    <s v="CS"/>
    <x v="1"/>
    <s v="IMGD"/>
    <n v="2013"/>
    <n v="2"/>
    <x v="1"/>
    <m/>
    <s v="M"/>
    <m/>
    <x v="2"/>
    <m/>
    <m/>
    <m/>
    <m/>
    <n v="15"/>
    <n v="8"/>
    <n v="5"/>
  </r>
  <r>
    <n v="1436806"/>
    <s v="201001"/>
    <s v="2010"/>
    <s v="B"/>
    <x v="14"/>
    <s v="PH"/>
    <x v="1"/>
    <x v="0"/>
    <s v="ECE"/>
    <x v="0"/>
    <m/>
    <n v="2013"/>
    <n v="3"/>
    <x v="0"/>
    <m/>
    <s v="M"/>
    <s v="MA1032"/>
    <x v="6"/>
    <m/>
    <m/>
    <m/>
    <m/>
    <m/>
    <m/>
    <m/>
  </r>
  <r>
    <n v="1436806"/>
    <s v="201001"/>
    <s v="2010"/>
    <s v="A"/>
    <x v="19"/>
    <s v="PH"/>
    <x v="5"/>
    <x v="3"/>
    <s v="ECE"/>
    <x v="0"/>
    <m/>
    <n v="2013"/>
    <n v="3"/>
    <x v="0"/>
    <m/>
    <s v="M"/>
    <s v="MA1031"/>
    <x v="0"/>
    <m/>
    <m/>
    <m/>
    <m/>
    <m/>
    <m/>
    <m/>
  </r>
  <r>
    <n v="1437018"/>
    <s v="201002"/>
    <s v="2010"/>
    <s v="C"/>
    <x v="9"/>
    <s v="PH"/>
    <x v="5"/>
    <x v="0"/>
    <s v="ME"/>
    <x v="0"/>
    <m/>
    <n v="2013"/>
    <n v="3"/>
    <x v="0"/>
    <m/>
    <s v="M"/>
    <s v="MA1022"/>
    <x v="1"/>
    <m/>
    <m/>
    <m/>
    <m/>
    <n v="10"/>
    <n v="0"/>
    <n v="0"/>
  </r>
  <r>
    <n v="1437018"/>
    <s v="201002"/>
    <s v="2010"/>
    <s v="D"/>
    <x v="17"/>
    <s v="PH"/>
    <x v="1"/>
    <x v="2"/>
    <s v="ME"/>
    <x v="0"/>
    <m/>
    <n v="2013"/>
    <n v="3"/>
    <x v="0"/>
    <m/>
    <s v="M"/>
    <s v="MA1023"/>
    <x v="0"/>
    <m/>
    <m/>
    <m/>
    <m/>
    <n v="10"/>
    <n v="0"/>
    <n v="0"/>
  </r>
  <r>
    <n v="1437258"/>
    <s v="201002"/>
    <s v="2010"/>
    <s v="C"/>
    <x v="9"/>
    <s v="PH"/>
    <x v="5"/>
    <x v="0"/>
    <s v="ECE"/>
    <x v="0"/>
    <m/>
    <n v="2013"/>
    <n v="3"/>
    <x v="0"/>
    <m/>
    <s v="M"/>
    <s v="MA1023"/>
    <x v="0"/>
    <m/>
    <m/>
    <m/>
    <m/>
    <m/>
    <m/>
    <m/>
  </r>
  <r>
    <n v="1437258"/>
    <s v="201003"/>
    <s v="2010"/>
    <s v="E2"/>
    <x v="24"/>
    <s v="PH"/>
    <x v="1"/>
    <x v="0"/>
    <s v="ECE"/>
    <x v="0"/>
    <m/>
    <n v="2013"/>
    <n v="3"/>
    <x v="0"/>
    <m/>
    <s v="M"/>
    <s v="MA1024"/>
    <x v="0"/>
    <m/>
    <m/>
    <m/>
    <m/>
    <m/>
    <m/>
    <m/>
  </r>
  <r>
    <n v="1437258"/>
    <s v="201001"/>
    <s v="2010"/>
    <s v="A"/>
    <x v="19"/>
    <s v="PH"/>
    <x v="5"/>
    <x v="2"/>
    <s v="ECE"/>
    <x v="0"/>
    <m/>
    <n v="2013"/>
    <n v="3"/>
    <x v="0"/>
    <m/>
    <s v="M"/>
    <s v="MA1021"/>
    <x v="0"/>
    <m/>
    <m/>
    <m/>
    <m/>
    <m/>
    <m/>
    <m/>
  </r>
  <r>
    <n v="1437322"/>
    <s v="201101"/>
    <s v="2011"/>
    <s v="A"/>
    <x v="15"/>
    <s v="PH"/>
    <x v="7"/>
    <x v="1"/>
    <s v="MA"/>
    <x v="5"/>
    <s v="PH"/>
    <n v="2013"/>
    <n v="2"/>
    <x v="1"/>
    <m/>
    <s v="M"/>
    <s v="MA2631"/>
    <x v="4"/>
    <m/>
    <m/>
    <m/>
    <m/>
    <m/>
    <m/>
    <m/>
  </r>
  <r>
    <n v="1437322"/>
    <s v="201001"/>
    <s v="2010"/>
    <s v="A"/>
    <x v="19"/>
    <s v="PH"/>
    <x v="0"/>
    <x v="1"/>
    <s v="MA"/>
    <x v="5"/>
    <m/>
    <n v="2013"/>
    <n v="3"/>
    <x v="0"/>
    <m/>
    <s v="M"/>
    <s v="MA1024"/>
    <x v="4"/>
    <s v="MA2071"/>
    <s v="A"/>
    <m/>
    <m/>
    <m/>
    <m/>
    <m/>
  </r>
  <r>
    <n v="1437322"/>
    <s v="201001"/>
    <s v="2010"/>
    <s v="B"/>
    <x v="14"/>
    <s v="PH"/>
    <x v="9"/>
    <x v="1"/>
    <s v="MA"/>
    <x v="5"/>
    <m/>
    <n v="2013"/>
    <n v="3"/>
    <x v="0"/>
    <m/>
    <s v="M"/>
    <s v="MA2051"/>
    <x v="4"/>
    <m/>
    <m/>
    <m/>
    <m/>
    <m/>
    <m/>
    <m/>
  </r>
  <r>
    <n v="1437322"/>
    <s v="201001"/>
    <s v="2010"/>
    <s v="B"/>
    <x v="14"/>
    <s v="PH"/>
    <x v="6"/>
    <x v="1"/>
    <s v="MA"/>
    <x v="5"/>
    <m/>
    <n v="2013"/>
    <n v="3"/>
    <x v="0"/>
    <m/>
    <s v="M"/>
    <s v="MA2051"/>
    <x v="4"/>
    <m/>
    <m/>
    <m/>
    <m/>
    <m/>
    <m/>
    <m/>
  </r>
  <r>
    <n v="1455804"/>
    <s v="201201"/>
    <s v="2012"/>
    <s v="A"/>
    <x v="23"/>
    <s v="PH"/>
    <x v="5"/>
    <x v="3"/>
    <s v="RBE"/>
    <x v="0"/>
    <m/>
    <n v="2014"/>
    <n v="2"/>
    <x v="1"/>
    <m/>
    <s v="M"/>
    <m/>
    <x v="2"/>
    <m/>
    <m/>
    <m/>
    <m/>
    <m/>
    <m/>
    <m/>
  </r>
  <r>
    <n v="1455804"/>
    <s v="201102"/>
    <s v="2011"/>
    <s v="D"/>
    <x v="20"/>
    <s v="PH"/>
    <x v="4"/>
    <x v="2"/>
    <s v="RBE"/>
    <x v="0"/>
    <m/>
    <n v="2014"/>
    <n v="3"/>
    <x v="0"/>
    <m/>
    <s v="M"/>
    <m/>
    <x v="2"/>
    <m/>
    <m/>
    <m/>
    <m/>
    <m/>
    <m/>
    <m/>
  </r>
  <r>
    <n v="1456400"/>
    <s v="201101"/>
    <s v="2011"/>
    <s v="A"/>
    <x v="15"/>
    <s v="PH"/>
    <x v="0"/>
    <x v="1"/>
    <s v="RBE"/>
    <x v="0"/>
    <m/>
    <n v="2014"/>
    <n v="3"/>
    <x v="0"/>
    <m/>
    <s v="M"/>
    <s v="MA1023"/>
    <x v="1"/>
    <m/>
    <m/>
    <m/>
    <m/>
    <n v="16"/>
    <n v="8"/>
    <n v="9"/>
  </r>
  <r>
    <n v="1437544"/>
    <s v="201102"/>
    <s v="2011"/>
    <s v="D"/>
    <x v="20"/>
    <s v="PH"/>
    <x v="6"/>
    <x v="0"/>
    <s v="BE"/>
    <x v="0"/>
    <m/>
    <n v="2013"/>
    <n v="2"/>
    <x v="1"/>
    <m/>
    <s v="F"/>
    <m/>
    <x v="2"/>
    <m/>
    <m/>
    <m/>
    <m/>
    <n v="11"/>
    <n v="4"/>
    <n v="9"/>
  </r>
  <r>
    <n v="1437544"/>
    <s v="201001"/>
    <s v="2010"/>
    <s v="A"/>
    <x v="19"/>
    <s v="PH"/>
    <x v="5"/>
    <x v="3"/>
    <s v="ND"/>
    <x v="3"/>
    <m/>
    <n v="2013"/>
    <n v="3"/>
    <x v="0"/>
    <m/>
    <s v="F"/>
    <s v="MA1023"/>
    <x v="0"/>
    <m/>
    <m/>
    <m/>
    <m/>
    <n v="11"/>
    <n v="4"/>
    <n v="9"/>
  </r>
  <r>
    <n v="1437544"/>
    <s v="201001"/>
    <s v="2010"/>
    <s v="B"/>
    <x v="14"/>
    <s v="PH"/>
    <x v="1"/>
    <x v="3"/>
    <s v="ND"/>
    <x v="3"/>
    <m/>
    <n v="2013"/>
    <n v="3"/>
    <x v="0"/>
    <m/>
    <s v="F"/>
    <s v="MA1024"/>
    <x v="1"/>
    <m/>
    <m/>
    <m/>
    <m/>
    <n v="11"/>
    <n v="4"/>
    <n v="9"/>
  </r>
  <r>
    <n v="1437550"/>
    <s v="201002"/>
    <s v="2010"/>
    <s v="D"/>
    <x v="17"/>
    <s v="PH"/>
    <x v="1"/>
    <x v="0"/>
    <s v="CS"/>
    <x v="1"/>
    <m/>
    <n v="2013"/>
    <n v="3"/>
    <x v="0"/>
    <m/>
    <s v="M"/>
    <m/>
    <x v="2"/>
    <m/>
    <m/>
    <m/>
    <m/>
    <n v="16"/>
    <n v="7.5"/>
    <n v="9"/>
  </r>
  <r>
    <n v="1437594"/>
    <s v="201001"/>
    <s v="2010"/>
    <s v="A"/>
    <x v="19"/>
    <s v="PH"/>
    <x v="5"/>
    <x v="1"/>
    <s v="ED"/>
    <x v="0"/>
    <m/>
    <n v="2013"/>
    <n v="3"/>
    <x v="0"/>
    <m/>
    <s v="M"/>
    <s v="MA1021"/>
    <x v="1"/>
    <m/>
    <m/>
    <m/>
    <m/>
    <n v="9.8333329999999997"/>
    <n v="6"/>
    <n v="6.5"/>
  </r>
  <r>
    <n v="1437594"/>
    <s v="201001"/>
    <s v="2010"/>
    <s v="B"/>
    <x v="14"/>
    <s v="PH"/>
    <x v="1"/>
    <x v="1"/>
    <s v="ED"/>
    <x v="0"/>
    <m/>
    <n v="2013"/>
    <n v="3"/>
    <x v="0"/>
    <m/>
    <s v="M"/>
    <s v="MA1022"/>
    <x v="1"/>
    <m/>
    <m/>
    <m/>
    <m/>
    <n v="9.8333329999999997"/>
    <n v="6"/>
    <n v="6.5"/>
  </r>
  <r>
    <n v="1437594"/>
    <s v="201102"/>
    <s v="2011"/>
    <s v="D"/>
    <x v="20"/>
    <s v="PH"/>
    <x v="6"/>
    <x v="0"/>
    <s v="ED"/>
    <x v="0"/>
    <m/>
    <n v="2013"/>
    <n v="2"/>
    <x v="1"/>
    <m/>
    <s v="M"/>
    <m/>
    <x v="2"/>
    <m/>
    <m/>
    <m/>
    <m/>
    <n v="9.8333329999999997"/>
    <n v="6"/>
    <n v="6.5"/>
  </r>
  <r>
    <n v="1437602"/>
    <s v="201001"/>
    <s v="2010"/>
    <s v="A"/>
    <x v="19"/>
    <s v="PH"/>
    <x v="0"/>
    <x v="1"/>
    <s v="PH"/>
    <x v="2"/>
    <m/>
    <n v="2013"/>
    <n v="3"/>
    <x v="0"/>
    <m/>
    <s v="F"/>
    <s v="MA1024"/>
    <x v="4"/>
    <m/>
    <m/>
    <m/>
    <m/>
    <n v="16"/>
    <n v="8"/>
    <n v="9"/>
  </r>
  <r>
    <n v="1437756"/>
    <s v="201002"/>
    <s v="2010"/>
    <s v="C"/>
    <x v="9"/>
    <s v="PH"/>
    <x v="0"/>
    <x v="1"/>
    <s v="IMGD"/>
    <x v="1"/>
    <s v="RBE"/>
    <n v="2013"/>
    <n v="3"/>
    <x v="0"/>
    <m/>
    <s v="M"/>
    <s v="MA2201"/>
    <x v="4"/>
    <m/>
    <m/>
    <m/>
    <m/>
    <m/>
    <m/>
    <m/>
  </r>
  <r>
    <n v="1437756"/>
    <s v="201002"/>
    <s v="2010"/>
    <s v="D"/>
    <x v="17"/>
    <s v="PH"/>
    <x v="4"/>
    <x v="1"/>
    <s v="IMGD"/>
    <x v="1"/>
    <s v="RBE"/>
    <n v="2013"/>
    <n v="3"/>
    <x v="0"/>
    <m/>
    <s v="M"/>
    <m/>
    <x v="2"/>
    <m/>
    <m/>
    <m/>
    <m/>
    <m/>
    <m/>
    <m/>
  </r>
  <r>
    <n v="1437812"/>
    <s v="201101"/>
    <s v="2011"/>
    <s v="A"/>
    <x v="15"/>
    <s v="PH"/>
    <x v="5"/>
    <x v="1"/>
    <s v="AE"/>
    <x v="0"/>
    <m/>
    <n v="2013"/>
    <n v="2"/>
    <x v="1"/>
    <m/>
    <s v="M"/>
    <m/>
    <x v="2"/>
    <m/>
    <m/>
    <m/>
    <m/>
    <m/>
    <m/>
    <m/>
  </r>
  <r>
    <n v="1437812"/>
    <s v="201101"/>
    <s v="2011"/>
    <s v="B"/>
    <x v="22"/>
    <s v="PH"/>
    <x v="1"/>
    <x v="0"/>
    <s v="AE"/>
    <x v="0"/>
    <m/>
    <n v="2013"/>
    <n v="2"/>
    <x v="1"/>
    <m/>
    <s v="M"/>
    <s v="MA2051"/>
    <x v="4"/>
    <m/>
    <m/>
    <m/>
    <m/>
    <m/>
    <m/>
    <m/>
  </r>
  <r>
    <n v="1437812"/>
    <s v="201102"/>
    <s v="2011"/>
    <s v="C"/>
    <x v="21"/>
    <s v="PH"/>
    <x v="15"/>
    <x v="0"/>
    <s v="AE"/>
    <x v="0"/>
    <m/>
    <n v="2013"/>
    <n v="2"/>
    <x v="1"/>
    <m/>
    <s v="M"/>
    <m/>
    <x v="2"/>
    <m/>
    <m/>
    <m/>
    <m/>
    <m/>
    <m/>
    <m/>
  </r>
  <r>
    <n v="1437812"/>
    <s v="201102"/>
    <s v="2011"/>
    <s v="D"/>
    <x v="20"/>
    <s v="PH"/>
    <x v="23"/>
    <x v="0"/>
    <s v="AE"/>
    <x v="0"/>
    <m/>
    <n v="2013"/>
    <n v="2"/>
    <x v="1"/>
    <m/>
    <s v="M"/>
    <m/>
    <x v="2"/>
    <m/>
    <m/>
    <m/>
    <m/>
    <m/>
    <m/>
    <m/>
  </r>
  <r>
    <n v="1437850"/>
    <s v="201001"/>
    <s v="2010"/>
    <s v="A"/>
    <x v="19"/>
    <s v="PH"/>
    <x v="0"/>
    <x v="0"/>
    <s v="LAE"/>
    <x v="4"/>
    <m/>
    <n v="2013"/>
    <n v="3"/>
    <x v="0"/>
    <m/>
    <s v="M"/>
    <s v="MA1023"/>
    <x v="4"/>
    <m/>
    <m/>
    <m/>
    <m/>
    <n v="15.833333"/>
    <n v="7"/>
    <n v="8"/>
  </r>
  <r>
    <n v="1437850"/>
    <s v="201001"/>
    <s v="2010"/>
    <s v="B"/>
    <x v="14"/>
    <s v="PH"/>
    <x v="4"/>
    <x v="0"/>
    <s v="LAE"/>
    <x v="4"/>
    <m/>
    <n v="2013"/>
    <n v="3"/>
    <x v="0"/>
    <m/>
    <s v="M"/>
    <s v="MA1024"/>
    <x v="4"/>
    <m/>
    <m/>
    <m/>
    <m/>
    <n v="15.833333"/>
    <n v="7"/>
    <n v="8"/>
  </r>
  <r>
    <n v="1437850"/>
    <s v="201002"/>
    <s v="2010"/>
    <s v="D"/>
    <x v="17"/>
    <s v="PH"/>
    <x v="6"/>
    <x v="0"/>
    <s v="ND"/>
    <x v="3"/>
    <m/>
    <n v="2013"/>
    <n v="3"/>
    <x v="0"/>
    <m/>
    <s v="M"/>
    <s v="MA2071"/>
    <x v="1"/>
    <s v="MA2201"/>
    <s v="B"/>
    <m/>
    <m/>
    <n v="15.833333"/>
    <n v="7"/>
    <n v="8"/>
  </r>
  <r>
    <n v="1438212"/>
    <s v="201001"/>
    <s v="2010"/>
    <s v="A"/>
    <x v="19"/>
    <s v="PH"/>
    <x v="5"/>
    <x v="3"/>
    <s v="ME"/>
    <x v="0"/>
    <m/>
    <n v="2013"/>
    <n v="3"/>
    <x v="0"/>
    <m/>
    <s v="M"/>
    <s v="MA1023"/>
    <x v="0"/>
    <m/>
    <m/>
    <m/>
    <m/>
    <n v="14"/>
    <n v="6"/>
    <n v="7"/>
  </r>
  <r>
    <n v="1438212"/>
    <s v="201001"/>
    <s v="2010"/>
    <s v="B"/>
    <x v="14"/>
    <s v="PH"/>
    <x v="1"/>
    <x v="3"/>
    <s v="ME"/>
    <x v="0"/>
    <m/>
    <n v="2013"/>
    <n v="3"/>
    <x v="0"/>
    <m/>
    <s v="M"/>
    <s v="MA1024"/>
    <x v="3"/>
    <m/>
    <m/>
    <m/>
    <m/>
    <n v="14"/>
    <n v="6"/>
    <n v="7"/>
  </r>
  <r>
    <n v="1456400"/>
    <s v="201101"/>
    <s v="2011"/>
    <s v="B"/>
    <x v="22"/>
    <s v="PH"/>
    <x v="4"/>
    <x v="0"/>
    <s v="RBE"/>
    <x v="0"/>
    <m/>
    <n v="2014"/>
    <n v="3"/>
    <x v="0"/>
    <m/>
    <s v="M"/>
    <s v="MA1024"/>
    <x v="1"/>
    <m/>
    <m/>
    <m/>
    <m/>
    <n v="16"/>
    <n v="8"/>
    <n v="9"/>
  </r>
  <r>
    <n v="1463760"/>
    <s v="201201"/>
    <s v="2012"/>
    <s v="A"/>
    <x v="23"/>
    <s v="PH"/>
    <x v="0"/>
    <x v="0"/>
    <s v="RBE"/>
    <x v="0"/>
    <m/>
    <n v="2015"/>
    <n v="3"/>
    <x v="0"/>
    <m/>
    <s v="M"/>
    <s v="MA1024"/>
    <x v="1"/>
    <m/>
    <m/>
    <m/>
    <m/>
    <m/>
    <m/>
    <m/>
  </r>
  <r>
    <n v="1464000"/>
    <s v="201101"/>
    <s v="2011"/>
    <s v="A"/>
    <x v="15"/>
    <s v="PH"/>
    <x v="5"/>
    <x v="3"/>
    <s v="RBE"/>
    <x v="0"/>
    <m/>
    <n v="2014"/>
    <n v="3"/>
    <x v="0"/>
    <m/>
    <s v="M"/>
    <s v="MA1022"/>
    <x v="0"/>
    <m/>
    <m/>
    <m/>
    <m/>
    <m/>
    <m/>
    <m/>
  </r>
  <r>
    <n v="1438362"/>
    <s v="201001"/>
    <s v="2010"/>
    <s v="A"/>
    <x v="19"/>
    <s v="PH"/>
    <x v="5"/>
    <x v="1"/>
    <s v="ED"/>
    <x v="0"/>
    <m/>
    <n v="2013"/>
    <n v="3"/>
    <x v="0"/>
    <m/>
    <s v="M"/>
    <m/>
    <x v="2"/>
    <m/>
    <m/>
    <m/>
    <m/>
    <m/>
    <m/>
    <m/>
  </r>
  <r>
    <n v="1438362"/>
    <s v="201001"/>
    <s v="2010"/>
    <s v="B"/>
    <x v="14"/>
    <s v="PH"/>
    <x v="1"/>
    <x v="1"/>
    <s v="ED"/>
    <x v="0"/>
    <m/>
    <n v="2013"/>
    <n v="3"/>
    <x v="0"/>
    <m/>
    <s v="M"/>
    <m/>
    <x v="2"/>
    <m/>
    <m/>
    <m/>
    <m/>
    <m/>
    <m/>
    <m/>
  </r>
  <r>
    <n v="1464000"/>
    <s v="201101"/>
    <s v="2011"/>
    <s v="B"/>
    <x v="22"/>
    <s v="PH"/>
    <x v="1"/>
    <x v="3"/>
    <s v="RBE"/>
    <x v="0"/>
    <m/>
    <n v="2014"/>
    <n v="3"/>
    <x v="0"/>
    <m/>
    <s v="M"/>
    <s v="MA1023"/>
    <x v="3"/>
    <m/>
    <m/>
    <m/>
    <m/>
    <m/>
    <m/>
    <m/>
  </r>
  <r>
    <n v="1464696"/>
    <s v="201101"/>
    <s v="2011"/>
    <s v="A"/>
    <x v="15"/>
    <s v="PH"/>
    <x v="0"/>
    <x v="1"/>
    <s v="RBE"/>
    <x v="0"/>
    <m/>
    <n v="2014"/>
    <n v="3"/>
    <x v="0"/>
    <m/>
    <s v="M"/>
    <s v="MA1023"/>
    <x v="4"/>
    <m/>
    <m/>
    <m/>
    <m/>
    <n v="15"/>
    <n v="8"/>
    <n v="8.5"/>
  </r>
  <r>
    <n v="1438400"/>
    <s v="201001"/>
    <s v="2010"/>
    <s v="A"/>
    <x v="19"/>
    <s v="PH"/>
    <x v="5"/>
    <x v="1"/>
    <s v="ND"/>
    <x v="3"/>
    <m/>
    <n v="2013"/>
    <n v="3"/>
    <x v="0"/>
    <m/>
    <s v="M"/>
    <s v="MA1023"/>
    <x v="1"/>
    <m/>
    <m/>
    <m/>
    <m/>
    <n v="13.833333"/>
    <n v="7"/>
    <n v="8"/>
  </r>
  <r>
    <n v="1438400"/>
    <s v="201001"/>
    <s v="2010"/>
    <s v="B"/>
    <x v="14"/>
    <s v="PH"/>
    <x v="1"/>
    <x v="1"/>
    <s v="ND"/>
    <x v="3"/>
    <m/>
    <n v="2013"/>
    <n v="3"/>
    <x v="0"/>
    <m/>
    <s v="M"/>
    <s v="MA1024"/>
    <x v="4"/>
    <m/>
    <m/>
    <m/>
    <m/>
    <n v="13.833333"/>
    <n v="7"/>
    <n v="8"/>
  </r>
  <r>
    <n v="1438412"/>
    <s v="201102"/>
    <s v="2011"/>
    <s v="D"/>
    <x v="20"/>
    <s v="PH"/>
    <x v="1"/>
    <x v="0"/>
    <s v="AE"/>
    <x v="0"/>
    <m/>
    <n v="2013"/>
    <n v="2"/>
    <x v="1"/>
    <m/>
    <s v="M"/>
    <s v="MA2051"/>
    <x v="3"/>
    <m/>
    <m/>
    <m/>
    <m/>
    <n v="10.333333"/>
    <n v="1.8"/>
    <n v="3"/>
  </r>
  <r>
    <n v="1438412"/>
    <s v="201002"/>
    <s v="2010"/>
    <s v="C"/>
    <x v="9"/>
    <s v="PH"/>
    <x v="5"/>
    <x v="3"/>
    <s v="AE"/>
    <x v="0"/>
    <m/>
    <n v="2013"/>
    <n v="3"/>
    <x v="0"/>
    <m/>
    <s v="M"/>
    <s v="MA1022"/>
    <x v="1"/>
    <m/>
    <m/>
    <m/>
    <m/>
    <n v="10.333333"/>
    <n v="1.8"/>
    <n v="3"/>
  </r>
  <r>
    <n v="1438412"/>
    <s v="201201"/>
    <s v="2012"/>
    <s v="A"/>
    <x v="23"/>
    <s v="PH"/>
    <x v="15"/>
    <x v="2"/>
    <s v="AE"/>
    <x v="0"/>
    <m/>
    <n v="2013"/>
    <n v="1"/>
    <x v="1"/>
    <m/>
    <s v="M"/>
    <m/>
    <x v="2"/>
    <m/>
    <m/>
    <m/>
    <m/>
    <n v="10.333333"/>
    <n v="1.8"/>
    <n v="3"/>
  </r>
  <r>
    <n v="1438412"/>
    <s v="201101"/>
    <s v="2011"/>
    <s v="A"/>
    <x v="15"/>
    <s v="PH"/>
    <x v="15"/>
    <x v="2"/>
    <s v="AE"/>
    <x v="0"/>
    <m/>
    <n v="2013"/>
    <n v="2"/>
    <x v="1"/>
    <m/>
    <s v="M"/>
    <s v="MA1024"/>
    <x v="1"/>
    <m/>
    <m/>
    <m/>
    <m/>
    <n v="10.333333"/>
    <n v="1.8"/>
    <n v="3"/>
  </r>
  <r>
    <n v="1438412"/>
    <s v="201002"/>
    <s v="2010"/>
    <s v="D"/>
    <x v="17"/>
    <s v="PH"/>
    <x v="1"/>
    <x v="2"/>
    <s v="AE"/>
    <x v="0"/>
    <m/>
    <n v="2013"/>
    <n v="3"/>
    <x v="0"/>
    <m/>
    <s v="M"/>
    <s v="MA1023"/>
    <x v="0"/>
    <m/>
    <m/>
    <m/>
    <m/>
    <n v="10.333333"/>
    <n v="1.8"/>
    <n v="3"/>
  </r>
  <r>
    <n v="1438414"/>
    <s v="201002"/>
    <s v="2010"/>
    <s v="C"/>
    <x v="9"/>
    <s v="PH"/>
    <x v="5"/>
    <x v="0"/>
    <s v="BE"/>
    <x v="0"/>
    <m/>
    <n v="2013"/>
    <n v="3"/>
    <x v="0"/>
    <m/>
    <s v="M"/>
    <s v="MA1022"/>
    <x v="1"/>
    <m/>
    <m/>
    <m/>
    <m/>
    <n v="6.5"/>
    <n v="2.9"/>
    <n v="1"/>
  </r>
  <r>
    <n v="1438414"/>
    <s v="201002"/>
    <s v="2010"/>
    <s v="D"/>
    <x v="17"/>
    <s v="PH"/>
    <x v="1"/>
    <x v="2"/>
    <s v="BE"/>
    <x v="0"/>
    <m/>
    <n v="2013"/>
    <n v="3"/>
    <x v="0"/>
    <m/>
    <s v="M"/>
    <s v="MA1023"/>
    <x v="0"/>
    <m/>
    <m/>
    <m/>
    <m/>
    <n v="6.5"/>
    <n v="2.9"/>
    <n v="1"/>
  </r>
  <r>
    <n v="1438602"/>
    <s v="201101"/>
    <s v="2011"/>
    <s v="B"/>
    <x v="22"/>
    <s v="PH"/>
    <x v="1"/>
    <x v="1"/>
    <s v="CS"/>
    <x v="1"/>
    <m/>
    <n v="2013"/>
    <n v="2"/>
    <x v="1"/>
    <m/>
    <s v="M"/>
    <m/>
    <x v="2"/>
    <m/>
    <m/>
    <m/>
    <m/>
    <m/>
    <m/>
    <m/>
  </r>
  <r>
    <n v="1438602"/>
    <s v="201002"/>
    <s v="2010"/>
    <s v="C"/>
    <x v="9"/>
    <s v="PH"/>
    <x v="5"/>
    <x v="1"/>
    <s v="CS"/>
    <x v="1"/>
    <m/>
    <n v="2013"/>
    <n v="3"/>
    <x v="0"/>
    <m/>
    <s v="M"/>
    <s v="MA2051"/>
    <x v="4"/>
    <m/>
    <m/>
    <m/>
    <m/>
    <m/>
    <m/>
    <m/>
  </r>
  <r>
    <n v="1439032"/>
    <s v="201001"/>
    <s v="2010"/>
    <s v="B"/>
    <x v="14"/>
    <s v="PH"/>
    <x v="1"/>
    <x v="0"/>
    <s v="ST"/>
    <x v="4"/>
    <m/>
    <n v="2013"/>
    <n v="3"/>
    <x v="0"/>
    <m/>
    <s v="F"/>
    <s v="MA1022"/>
    <x v="4"/>
    <m/>
    <m/>
    <m/>
    <m/>
    <m/>
    <m/>
    <m/>
  </r>
  <r>
    <n v="1439032"/>
    <s v="201001"/>
    <s v="2010"/>
    <s v="A"/>
    <x v="19"/>
    <s v="PH"/>
    <x v="5"/>
    <x v="3"/>
    <s v="ST"/>
    <x v="4"/>
    <m/>
    <n v="2013"/>
    <n v="3"/>
    <x v="0"/>
    <m/>
    <s v="F"/>
    <s v="MA1021"/>
    <x v="4"/>
    <m/>
    <m/>
    <m/>
    <m/>
    <m/>
    <m/>
    <m/>
  </r>
  <r>
    <n v="1439034"/>
    <s v="201001"/>
    <s v="2010"/>
    <s v="A"/>
    <x v="19"/>
    <s v="PH"/>
    <x v="5"/>
    <x v="0"/>
    <s v="ME"/>
    <x v="0"/>
    <m/>
    <n v="2013"/>
    <n v="3"/>
    <x v="0"/>
    <m/>
    <s v="M"/>
    <s v="MA1021"/>
    <x v="1"/>
    <m/>
    <m/>
    <m/>
    <m/>
    <m/>
    <m/>
    <m/>
  </r>
  <r>
    <n v="1439034"/>
    <s v="201001"/>
    <s v="2010"/>
    <s v="B"/>
    <x v="14"/>
    <s v="PH"/>
    <x v="1"/>
    <x v="0"/>
    <s v="ME"/>
    <x v="0"/>
    <m/>
    <n v="2013"/>
    <n v="3"/>
    <x v="0"/>
    <m/>
    <s v="M"/>
    <s v="MA1022"/>
    <x v="0"/>
    <m/>
    <m/>
    <m/>
    <m/>
    <m/>
    <m/>
    <m/>
  </r>
  <r>
    <n v="1439432"/>
    <s v="201101"/>
    <s v="2011"/>
    <s v="A"/>
    <x v="15"/>
    <s v="PH"/>
    <x v="0"/>
    <x v="0"/>
    <s v="ED"/>
    <x v="0"/>
    <m/>
    <n v="2014"/>
    <n v="3"/>
    <x v="0"/>
    <m/>
    <s v="M"/>
    <s v="MA1023"/>
    <x v="0"/>
    <m/>
    <m/>
    <m/>
    <m/>
    <n v="16"/>
    <n v="8"/>
    <n v="9"/>
  </r>
  <r>
    <n v="1439432"/>
    <s v="201101"/>
    <s v="2011"/>
    <s v="B"/>
    <x v="22"/>
    <s v="PH"/>
    <x v="4"/>
    <x v="3"/>
    <s v="ED"/>
    <x v="0"/>
    <m/>
    <n v="2014"/>
    <n v="3"/>
    <x v="0"/>
    <m/>
    <s v="M"/>
    <s v="MA1024"/>
    <x v="1"/>
    <m/>
    <m/>
    <m/>
    <m/>
    <n v="16"/>
    <n v="8"/>
    <n v="9"/>
  </r>
  <r>
    <n v="1439528"/>
    <s v="201003"/>
    <s v="2010"/>
    <s v="E2"/>
    <x v="24"/>
    <s v="PH"/>
    <x v="5"/>
    <x v="0"/>
    <s v="ED"/>
    <x v="0"/>
    <m/>
    <n v="2013"/>
    <n v="3"/>
    <x v="0"/>
    <m/>
    <s v="M"/>
    <m/>
    <x v="2"/>
    <m/>
    <m/>
    <m/>
    <m/>
    <m/>
    <m/>
    <m/>
  </r>
  <r>
    <n v="1439528"/>
    <s v="201102"/>
    <s v="2011"/>
    <s v="D"/>
    <x v="20"/>
    <s v="PH"/>
    <x v="6"/>
    <x v="3"/>
    <s v="ME"/>
    <x v="0"/>
    <m/>
    <n v="2013"/>
    <n v="2"/>
    <x v="1"/>
    <m/>
    <s v="M"/>
    <s v="MA2051"/>
    <x v="0"/>
    <m/>
    <m/>
    <m/>
    <m/>
    <m/>
    <m/>
    <m/>
  </r>
  <r>
    <n v="1439528"/>
    <s v="201101"/>
    <s v="2011"/>
    <s v="B"/>
    <x v="22"/>
    <s v="PH"/>
    <x v="1"/>
    <x v="2"/>
    <s v="ME"/>
    <x v="0"/>
    <m/>
    <n v="2013"/>
    <n v="2"/>
    <x v="1"/>
    <m/>
    <s v="M"/>
    <s v="MA1024"/>
    <x v="3"/>
    <m/>
    <m/>
    <m/>
    <m/>
    <m/>
    <m/>
    <m/>
  </r>
  <r>
    <n v="1439528"/>
    <s v="201002"/>
    <s v="2010"/>
    <s v="C"/>
    <x v="9"/>
    <s v="PH"/>
    <x v="5"/>
    <x v="2"/>
    <s v="ED"/>
    <x v="0"/>
    <m/>
    <n v="2013"/>
    <n v="3"/>
    <x v="0"/>
    <m/>
    <s v="M"/>
    <s v="MA1021"/>
    <x v="1"/>
    <m/>
    <m/>
    <m/>
    <m/>
    <m/>
    <m/>
    <m/>
  </r>
  <r>
    <n v="1439548"/>
    <s v="201101"/>
    <s v="2011"/>
    <s v="A"/>
    <x v="15"/>
    <s v="PH"/>
    <x v="5"/>
    <x v="0"/>
    <s v="BIO"/>
    <x v="2"/>
    <m/>
    <n v="2013"/>
    <n v="2"/>
    <x v="1"/>
    <m/>
    <s v="F"/>
    <m/>
    <x v="2"/>
    <m/>
    <m/>
    <m/>
    <m/>
    <n v="14.666667"/>
    <n v="6.5"/>
    <n v="9"/>
  </r>
  <r>
    <n v="1439548"/>
    <s v="201101"/>
    <s v="2011"/>
    <s v="B"/>
    <x v="22"/>
    <s v="PH"/>
    <x v="1"/>
    <x v="3"/>
    <s v="BIO"/>
    <x v="2"/>
    <m/>
    <n v="2013"/>
    <n v="2"/>
    <x v="1"/>
    <m/>
    <s v="F"/>
    <m/>
    <x v="2"/>
    <m/>
    <m/>
    <m/>
    <m/>
    <n v="14.666667"/>
    <n v="6.5"/>
    <n v="9"/>
  </r>
  <r>
    <n v="1439550"/>
    <s v="201001"/>
    <s v="2010"/>
    <s v="A"/>
    <x v="19"/>
    <s v="PH"/>
    <x v="5"/>
    <x v="2"/>
    <s v="ND"/>
    <x v="3"/>
    <m/>
    <n v="2013"/>
    <n v="3"/>
    <x v="0"/>
    <m/>
    <s v="M"/>
    <s v="MA1023"/>
    <x v="3"/>
    <m/>
    <m/>
    <m/>
    <m/>
    <n v="4.6666670000000003"/>
    <n v="3"/>
    <n v="6.5"/>
  </r>
  <r>
    <n v="1439944"/>
    <s v="201101"/>
    <s v="2011"/>
    <s v="A"/>
    <x v="15"/>
    <s v="PH"/>
    <x v="5"/>
    <x v="0"/>
    <s v="ED"/>
    <x v="0"/>
    <m/>
    <n v="2014"/>
    <n v="3"/>
    <x v="0"/>
    <m/>
    <s v="M"/>
    <s v="MA1022"/>
    <x v="0"/>
    <m/>
    <m/>
    <m/>
    <m/>
    <n v="11.833333"/>
    <n v="7"/>
    <n v="8.5"/>
  </r>
  <r>
    <n v="1439944"/>
    <s v="201101"/>
    <s v="2011"/>
    <s v="B"/>
    <x v="22"/>
    <s v="PH"/>
    <x v="1"/>
    <x v="2"/>
    <s v="ED"/>
    <x v="0"/>
    <m/>
    <n v="2014"/>
    <n v="3"/>
    <x v="0"/>
    <m/>
    <s v="M"/>
    <s v="MA1023"/>
    <x v="0"/>
    <m/>
    <m/>
    <m/>
    <m/>
    <n v="11.833333"/>
    <n v="7"/>
    <n v="8.5"/>
  </r>
  <r>
    <n v="1440392"/>
    <s v="201101"/>
    <s v="2011"/>
    <s v="A"/>
    <x v="15"/>
    <s v="PH"/>
    <x v="5"/>
    <x v="0"/>
    <s v="CM"/>
    <x v="0"/>
    <m/>
    <n v="2013"/>
    <n v="2"/>
    <x v="1"/>
    <m/>
    <s v="F"/>
    <m/>
    <x v="2"/>
    <m/>
    <m/>
    <m/>
    <m/>
    <m/>
    <m/>
    <m/>
  </r>
  <r>
    <n v="1440640"/>
    <s v="201101"/>
    <s v="2011"/>
    <s v="A"/>
    <x v="15"/>
    <s v="PH"/>
    <x v="15"/>
    <x v="1"/>
    <s v="PH"/>
    <x v="2"/>
    <m/>
    <n v="2013"/>
    <n v="2"/>
    <x v="1"/>
    <m/>
    <s v="M"/>
    <s v="MA2051"/>
    <x v="4"/>
    <s v="MA2611"/>
    <s v="B"/>
    <m/>
    <m/>
    <n v="14.5"/>
    <n v="6"/>
    <n v="3"/>
  </r>
  <r>
    <n v="1440640"/>
    <s v="201001"/>
    <s v="2010"/>
    <s v="B"/>
    <x v="14"/>
    <s v="PH"/>
    <x v="4"/>
    <x v="1"/>
    <s v="PH"/>
    <x v="2"/>
    <m/>
    <n v="2013"/>
    <n v="3"/>
    <x v="0"/>
    <m/>
    <s v="M"/>
    <s v="MA1024"/>
    <x v="0"/>
    <m/>
    <m/>
    <m/>
    <m/>
    <n v="14.5"/>
    <n v="6"/>
    <n v="3"/>
  </r>
  <r>
    <n v="1440640"/>
    <s v="201002"/>
    <s v="2010"/>
    <s v="D"/>
    <x v="17"/>
    <s v="PH"/>
    <x v="6"/>
    <x v="1"/>
    <s v="PH"/>
    <x v="2"/>
    <m/>
    <n v="2013"/>
    <n v="3"/>
    <x v="0"/>
    <m/>
    <s v="M"/>
    <s v="MA2071"/>
    <x v="0"/>
    <m/>
    <m/>
    <m/>
    <m/>
    <n v="14.5"/>
    <n v="6"/>
    <n v="3"/>
  </r>
  <r>
    <n v="1440640"/>
    <s v="201001"/>
    <s v="2010"/>
    <s v="A"/>
    <x v="19"/>
    <s v="PH"/>
    <x v="0"/>
    <x v="0"/>
    <s v="PH"/>
    <x v="2"/>
    <m/>
    <n v="2013"/>
    <n v="3"/>
    <x v="0"/>
    <m/>
    <s v="M"/>
    <s v="MA1023"/>
    <x v="0"/>
    <m/>
    <m/>
    <m/>
    <m/>
    <n v="14.5"/>
    <n v="6"/>
    <n v="3"/>
  </r>
  <r>
    <n v="1440640"/>
    <s v="201002"/>
    <s v="2010"/>
    <s v="C"/>
    <x v="9"/>
    <s v="PH"/>
    <x v="2"/>
    <x v="0"/>
    <s v="PH"/>
    <x v="2"/>
    <m/>
    <n v="2013"/>
    <n v="3"/>
    <x v="0"/>
    <m/>
    <s v="M"/>
    <s v="MA2071"/>
    <x v="3"/>
    <m/>
    <m/>
    <m/>
    <m/>
    <n v="14.5"/>
    <n v="6"/>
    <n v="3"/>
  </r>
  <r>
    <n v="1440640"/>
    <s v="201101"/>
    <s v="2011"/>
    <s v="B"/>
    <x v="22"/>
    <s v="PH"/>
    <x v="8"/>
    <x v="2"/>
    <s v="PH"/>
    <x v="2"/>
    <m/>
    <n v="2013"/>
    <n v="2"/>
    <x v="1"/>
    <m/>
    <s v="M"/>
    <m/>
    <x v="2"/>
    <m/>
    <m/>
    <m/>
    <m/>
    <n v="14.5"/>
    <n v="6"/>
    <n v="3"/>
  </r>
  <r>
    <n v="1440790"/>
    <s v="201102"/>
    <s v="2011"/>
    <s v="C"/>
    <x v="21"/>
    <s v="PH"/>
    <x v="5"/>
    <x v="3"/>
    <s v="BE"/>
    <x v="0"/>
    <m/>
    <n v="2014"/>
    <n v="3"/>
    <x v="0"/>
    <m/>
    <s v="F"/>
    <s v="MA1023"/>
    <x v="1"/>
    <m/>
    <m/>
    <m/>
    <m/>
    <n v="5.1666670000000003"/>
    <n v="1"/>
    <n v="0"/>
  </r>
  <r>
    <n v="1440790"/>
    <s v="201102"/>
    <s v="2011"/>
    <s v="D"/>
    <x v="20"/>
    <s v="PH"/>
    <x v="1"/>
    <x v="3"/>
    <s v="BE"/>
    <x v="0"/>
    <m/>
    <n v="2014"/>
    <n v="3"/>
    <x v="0"/>
    <m/>
    <s v="F"/>
    <s v="MA1024"/>
    <x v="0"/>
    <m/>
    <m/>
    <m/>
    <m/>
    <n v="5.1666670000000003"/>
    <n v="1"/>
    <n v="0"/>
  </r>
  <r>
    <n v="1441184"/>
    <s v="201001"/>
    <s v="2010"/>
    <s v="A"/>
    <x v="19"/>
    <s v="PH"/>
    <x v="5"/>
    <x v="2"/>
    <s v="CS"/>
    <x v="1"/>
    <m/>
    <n v="2013"/>
    <n v="3"/>
    <x v="0"/>
    <m/>
    <s v="M"/>
    <s v="MA1021"/>
    <x v="1"/>
    <m/>
    <m/>
    <m/>
    <m/>
    <m/>
    <m/>
    <m/>
  </r>
  <r>
    <n v="1441330"/>
    <s v="201001"/>
    <s v="2010"/>
    <s v="A"/>
    <x v="19"/>
    <s v="PH"/>
    <x v="5"/>
    <x v="3"/>
    <s v="BC"/>
    <x v="2"/>
    <m/>
    <s v="TR"/>
    <s v="TR"/>
    <x v="1"/>
    <m/>
    <s v="F"/>
    <s v="MA1022"/>
    <x v="0"/>
    <m/>
    <m/>
    <m/>
    <m/>
    <m/>
    <m/>
    <m/>
  </r>
  <r>
    <n v="1441330"/>
    <s v="201002"/>
    <s v="2010"/>
    <s v="D"/>
    <x v="17"/>
    <s v="PH"/>
    <x v="1"/>
    <x v="2"/>
    <s v="BC"/>
    <x v="2"/>
    <m/>
    <n v="2013"/>
    <n v="3"/>
    <x v="0"/>
    <m/>
    <s v="F"/>
    <s v="MA2610"/>
    <x v="0"/>
    <m/>
    <m/>
    <m/>
    <m/>
    <m/>
    <m/>
    <m/>
  </r>
  <r>
    <n v="1441330"/>
    <s v="201001"/>
    <s v="2010"/>
    <s v="B"/>
    <x v="14"/>
    <s v="PH"/>
    <x v="1"/>
    <x v="2"/>
    <s v="BC"/>
    <x v="2"/>
    <m/>
    <s v="TR"/>
    <s v="TR"/>
    <x v="1"/>
    <m/>
    <s v="F"/>
    <m/>
    <x v="2"/>
    <m/>
    <m/>
    <m/>
    <m/>
    <m/>
    <m/>
    <m/>
  </r>
  <r>
    <n v="1441334"/>
    <s v="201002"/>
    <s v="2010"/>
    <s v="C"/>
    <x v="9"/>
    <s v="PH"/>
    <x v="5"/>
    <x v="0"/>
    <s v="CE"/>
    <x v="0"/>
    <m/>
    <n v="2013"/>
    <n v="3"/>
    <x v="0"/>
    <m/>
    <s v="M"/>
    <s v="MA2051"/>
    <x v="0"/>
    <m/>
    <m/>
    <m/>
    <m/>
    <n v="14"/>
    <n v="8"/>
    <n v="9"/>
  </r>
  <r>
    <n v="1441334"/>
    <s v="201002"/>
    <s v="2010"/>
    <s v="D"/>
    <x v="17"/>
    <s v="PH"/>
    <x v="1"/>
    <x v="3"/>
    <s v="CE"/>
    <x v="0"/>
    <m/>
    <n v="2013"/>
    <n v="3"/>
    <x v="0"/>
    <m/>
    <s v="M"/>
    <s v="MA2071"/>
    <x v="1"/>
    <m/>
    <m/>
    <m/>
    <m/>
    <n v="14"/>
    <n v="8"/>
    <n v="9"/>
  </r>
  <r>
    <n v="1441340"/>
    <s v="201101"/>
    <s v="2011"/>
    <s v="A"/>
    <x v="15"/>
    <s v="PH"/>
    <x v="5"/>
    <x v="3"/>
    <s v="CE"/>
    <x v="0"/>
    <m/>
    <n v="2013"/>
    <n v="2"/>
    <x v="1"/>
    <m/>
    <s v="F"/>
    <m/>
    <x v="2"/>
    <m/>
    <m/>
    <m/>
    <m/>
    <m/>
    <m/>
    <m/>
  </r>
  <r>
    <n v="1441340"/>
    <s v="201101"/>
    <s v="2011"/>
    <s v="B"/>
    <x v="22"/>
    <s v="PH"/>
    <x v="1"/>
    <x v="3"/>
    <s v="CE"/>
    <x v="0"/>
    <m/>
    <n v="2013"/>
    <n v="2"/>
    <x v="1"/>
    <m/>
    <s v="F"/>
    <m/>
    <x v="2"/>
    <m/>
    <m/>
    <m/>
    <m/>
    <m/>
    <m/>
    <m/>
  </r>
  <r>
    <n v="1441342"/>
    <s v="201001"/>
    <s v="2010"/>
    <s v="A"/>
    <x v="19"/>
    <s v="PH"/>
    <x v="5"/>
    <x v="0"/>
    <s v="CE"/>
    <x v="0"/>
    <m/>
    <n v="2013"/>
    <n v="3"/>
    <x v="0"/>
    <m/>
    <s v="M"/>
    <s v="MA1023"/>
    <x v="1"/>
    <m/>
    <m/>
    <m/>
    <m/>
    <n v="13.833333"/>
    <n v="6"/>
    <n v="6"/>
  </r>
  <r>
    <n v="1441342"/>
    <s v="201002"/>
    <s v="2010"/>
    <s v="C"/>
    <x v="9"/>
    <s v="PH"/>
    <x v="2"/>
    <x v="0"/>
    <s v="CE"/>
    <x v="0"/>
    <m/>
    <n v="2013"/>
    <n v="3"/>
    <x v="0"/>
    <m/>
    <s v="M"/>
    <s v="MA2051"/>
    <x v="1"/>
    <s v="MA2611"/>
    <s v="C"/>
    <m/>
    <m/>
    <n v="13.833333"/>
    <n v="6"/>
    <n v="6"/>
  </r>
  <r>
    <n v="1441402"/>
    <s v="201001"/>
    <s v="2010"/>
    <s v="A"/>
    <x v="19"/>
    <s v="PH"/>
    <x v="5"/>
    <x v="1"/>
    <s v="ED"/>
    <x v="0"/>
    <m/>
    <n v="2013"/>
    <n v="3"/>
    <x v="0"/>
    <m/>
    <s v="M"/>
    <s v="MA1023"/>
    <x v="1"/>
    <m/>
    <m/>
    <m/>
    <m/>
    <n v="13"/>
    <n v="6"/>
    <n v="8"/>
  </r>
  <r>
    <n v="1441402"/>
    <s v="201001"/>
    <s v="2010"/>
    <s v="B"/>
    <x v="14"/>
    <s v="PH"/>
    <x v="1"/>
    <x v="1"/>
    <s v="ED"/>
    <x v="0"/>
    <m/>
    <n v="2013"/>
    <n v="3"/>
    <x v="0"/>
    <m/>
    <s v="M"/>
    <s v="MA1024"/>
    <x v="4"/>
    <m/>
    <m/>
    <m/>
    <m/>
    <n v="13"/>
    <n v="6"/>
    <n v="8"/>
  </r>
  <r>
    <n v="1441444"/>
    <s v="201201"/>
    <s v="2012"/>
    <s v="A"/>
    <x v="23"/>
    <s v="PH"/>
    <x v="5"/>
    <x v="0"/>
    <s v="CH"/>
    <x v="2"/>
    <m/>
    <n v="2013"/>
    <n v="1"/>
    <x v="1"/>
    <m/>
    <s v="M"/>
    <m/>
    <x v="2"/>
    <m/>
    <m/>
    <m/>
    <m/>
    <n v="7"/>
    <n v="1"/>
    <n v="2"/>
  </r>
  <r>
    <n v="1464696"/>
    <s v="201101"/>
    <s v="2011"/>
    <s v="B"/>
    <x v="22"/>
    <s v="PH"/>
    <x v="4"/>
    <x v="1"/>
    <s v="RBE"/>
    <x v="0"/>
    <m/>
    <n v="2014"/>
    <n v="3"/>
    <x v="0"/>
    <m/>
    <s v="M"/>
    <s v="MA1024"/>
    <x v="4"/>
    <m/>
    <m/>
    <m/>
    <m/>
    <n v="15"/>
    <n v="8"/>
    <n v="8.5"/>
  </r>
  <r>
    <n v="1464696"/>
    <s v="201102"/>
    <s v="2011"/>
    <s v="C"/>
    <x v="21"/>
    <s v="PH"/>
    <x v="2"/>
    <x v="1"/>
    <s v="RBE"/>
    <x v="0"/>
    <m/>
    <n v="2014"/>
    <n v="3"/>
    <x v="0"/>
    <m/>
    <s v="M"/>
    <m/>
    <x v="2"/>
    <m/>
    <m/>
    <m/>
    <m/>
    <n v="15"/>
    <n v="8"/>
    <n v="8.5"/>
  </r>
  <r>
    <n v="1441628"/>
    <s v="201001"/>
    <s v="2010"/>
    <s v="A"/>
    <x v="19"/>
    <s v="PH"/>
    <x v="5"/>
    <x v="0"/>
    <s v="CH"/>
    <x v="2"/>
    <m/>
    <n v="2013"/>
    <n v="3"/>
    <x v="0"/>
    <m/>
    <s v="F"/>
    <s v="MA1021"/>
    <x v="1"/>
    <m/>
    <m/>
    <m/>
    <m/>
    <n v="12"/>
    <n v="0.6"/>
    <n v="0"/>
  </r>
  <r>
    <n v="1441628"/>
    <s v="201001"/>
    <s v="2010"/>
    <s v="B"/>
    <x v="14"/>
    <s v="PH"/>
    <x v="1"/>
    <x v="0"/>
    <s v="CH"/>
    <x v="2"/>
    <m/>
    <n v="2013"/>
    <n v="3"/>
    <x v="0"/>
    <m/>
    <s v="F"/>
    <s v="MA1022"/>
    <x v="1"/>
    <m/>
    <m/>
    <m/>
    <m/>
    <n v="12"/>
    <n v="0.6"/>
    <n v="0"/>
  </r>
  <r>
    <n v="1441630"/>
    <s v="201001"/>
    <s v="2010"/>
    <s v="A"/>
    <x v="19"/>
    <s v="PH"/>
    <x v="0"/>
    <x v="1"/>
    <s v="MA"/>
    <x v="5"/>
    <m/>
    <n v="2013"/>
    <n v="3"/>
    <x v="0"/>
    <m/>
    <s v="F"/>
    <s v="MA1023"/>
    <x v="1"/>
    <m/>
    <m/>
    <m/>
    <m/>
    <m/>
    <m/>
    <m/>
  </r>
  <r>
    <n v="1441630"/>
    <s v="201001"/>
    <s v="2010"/>
    <s v="B"/>
    <x v="14"/>
    <s v="PH"/>
    <x v="4"/>
    <x v="1"/>
    <s v="MA"/>
    <x v="5"/>
    <m/>
    <n v="2013"/>
    <n v="3"/>
    <x v="0"/>
    <m/>
    <s v="F"/>
    <s v="MA1024"/>
    <x v="1"/>
    <m/>
    <m/>
    <m/>
    <m/>
    <m/>
    <m/>
    <m/>
  </r>
  <r>
    <n v="1441636"/>
    <s v="201101"/>
    <s v="2011"/>
    <s v="A"/>
    <x v="15"/>
    <s v="PH"/>
    <x v="5"/>
    <x v="0"/>
    <s v="BE"/>
    <x v="0"/>
    <s v="RBE"/>
    <n v="2013"/>
    <n v="2"/>
    <x v="1"/>
    <m/>
    <s v="M"/>
    <s v="MA2071"/>
    <x v="1"/>
    <m/>
    <m/>
    <m/>
    <m/>
    <n v="12.666667"/>
    <n v="8"/>
    <n v="8"/>
  </r>
  <r>
    <n v="1441636"/>
    <s v="201001"/>
    <s v="2010"/>
    <s v="A"/>
    <x v="19"/>
    <s v="PH"/>
    <x v="0"/>
    <x v="2"/>
    <s v="ECE"/>
    <x v="0"/>
    <m/>
    <n v="2013"/>
    <n v="3"/>
    <x v="0"/>
    <m/>
    <s v="M"/>
    <s v="MA1023"/>
    <x v="1"/>
    <m/>
    <m/>
    <m/>
    <m/>
    <n v="12.666667"/>
    <n v="8"/>
    <n v="8"/>
  </r>
  <r>
    <n v="1441674"/>
    <s v="201001"/>
    <s v="2010"/>
    <s v="A"/>
    <x v="19"/>
    <s v="PH"/>
    <x v="5"/>
    <x v="2"/>
    <s v="MG"/>
    <x v="6"/>
    <m/>
    <n v="2013"/>
    <n v="3"/>
    <x v="0"/>
    <m/>
    <s v="F"/>
    <s v="MA1021"/>
    <x v="0"/>
    <m/>
    <m/>
    <m/>
    <m/>
    <m/>
    <m/>
    <m/>
  </r>
  <r>
    <n v="1441680"/>
    <s v="201002"/>
    <s v="2010"/>
    <s v="C"/>
    <x v="9"/>
    <s v="PH"/>
    <x v="5"/>
    <x v="1"/>
    <s v="ED"/>
    <x v="0"/>
    <m/>
    <n v="2013"/>
    <n v="3"/>
    <x v="0"/>
    <m/>
    <s v="M"/>
    <s v="MA1021"/>
    <x v="4"/>
    <m/>
    <m/>
    <m/>
    <m/>
    <m/>
    <m/>
    <m/>
  </r>
  <r>
    <n v="1441680"/>
    <s v="201002"/>
    <s v="2010"/>
    <s v="D"/>
    <x v="17"/>
    <s v="PH"/>
    <x v="1"/>
    <x v="1"/>
    <s v="ED"/>
    <x v="0"/>
    <m/>
    <n v="2013"/>
    <n v="3"/>
    <x v="0"/>
    <m/>
    <s v="M"/>
    <s v="MA1022"/>
    <x v="4"/>
    <m/>
    <m/>
    <m/>
    <m/>
    <m/>
    <m/>
    <m/>
  </r>
  <r>
    <n v="1441686"/>
    <s v="201001"/>
    <s v="2010"/>
    <s v="A"/>
    <x v="19"/>
    <s v="PH"/>
    <x v="5"/>
    <x v="0"/>
    <s v="ED"/>
    <x v="0"/>
    <m/>
    <n v="2013"/>
    <n v="3"/>
    <x v="0"/>
    <m/>
    <s v="M"/>
    <s v="MA1022"/>
    <x v="1"/>
    <m/>
    <m/>
    <m/>
    <m/>
    <n v="16"/>
    <n v="7"/>
    <n v="8"/>
  </r>
  <r>
    <n v="1441686"/>
    <s v="201001"/>
    <s v="2010"/>
    <s v="B"/>
    <x v="14"/>
    <s v="PH"/>
    <x v="1"/>
    <x v="0"/>
    <s v="ED"/>
    <x v="0"/>
    <m/>
    <n v="2013"/>
    <n v="3"/>
    <x v="0"/>
    <m/>
    <s v="M"/>
    <s v="MA1023"/>
    <x v="0"/>
    <m/>
    <m/>
    <m/>
    <m/>
    <n v="16"/>
    <n v="7"/>
    <n v="8"/>
  </r>
  <r>
    <n v="1441686"/>
    <s v="201002"/>
    <s v="2010"/>
    <s v="D"/>
    <x v="17"/>
    <s v="PH"/>
    <x v="6"/>
    <x v="0"/>
    <s v="ED"/>
    <x v="0"/>
    <m/>
    <n v="2013"/>
    <n v="3"/>
    <x v="0"/>
    <m/>
    <s v="M"/>
    <s v="MA2051"/>
    <x v="3"/>
    <m/>
    <m/>
    <m/>
    <m/>
    <n v="16"/>
    <n v="7"/>
    <n v="8"/>
  </r>
  <r>
    <n v="1441730"/>
    <s v="201001"/>
    <s v="2010"/>
    <s v="B"/>
    <x v="14"/>
    <s v="PH"/>
    <x v="1"/>
    <x v="1"/>
    <s v="CM"/>
    <x v="0"/>
    <m/>
    <n v="2013"/>
    <n v="3"/>
    <x v="0"/>
    <m/>
    <s v="F"/>
    <s v="MA2051"/>
    <x v="4"/>
    <m/>
    <m/>
    <m/>
    <m/>
    <m/>
    <m/>
    <m/>
  </r>
  <r>
    <n v="1441730"/>
    <s v="201002"/>
    <s v="2010"/>
    <s v="C"/>
    <x v="9"/>
    <s v="PH"/>
    <x v="2"/>
    <x v="1"/>
    <s v="CE"/>
    <x v="0"/>
    <s v="MA"/>
    <n v="2013"/>
    <n v="3"/>
    <x v="0"/>
    <m/>
    <s v="F"/>
    <s v="MA2611"/>
    <x v="4"/>
    <m/>
    <m/>
    <m/>
    <m/>
    <m/>
    <m/>
    <m/>
  </r>
  <r>
    <n v="1441742"/>
    <s v="201103"/>
    <s v="2011"/>
    <s v="E2"/>
    <x v="27"/>
    <s v="PH"/>
    <x v="5"/>
    <x v="0"/>
    <s v="CM"/>
    <x v="0"/>
    <m/>
    <n v="2013"/>
    <n v="2"/>
    <x v="1"/>
    <m/>
    <s v="M"/>
    <m/>
    <x v="2"/>
    <m/>
    <m/>
    <m/>
    <m/>
    <m/>
    <m/>
    <m/>
  </r>
  <r>
    <n v="1441742"/>
    <s v="201001"/>
    <s v="2010"/>
    <s v="A"/>
    <x v="19"/>
    <s v="PH"/>
    <x v="5"/>
    <x v="2"/>
    <s v="CM"/>
    <x v="0"/>
    <m/>
    <n v="2013"/>
    <n v="3"/>
    <x v="0"/>
    <m/>
    <s v="M"/>
    <s v="MA1021"/>
    <x v="3"/>
    <m/>
    <m/>
    <m/>
    <m/>
    <m/>
    <m/>
    <m/>
  </r>
  <r>
    <n v="1441754"/>
    <s v="201001"/>
    <s v="2010"/>
    <s v="A"/>
    <x v="19"/>
    <s v="PH"/>
    <x v="5"/>
    <x v="3"/>
    <s v="CE"/>
    <x v="0"/>
    <m/>
    <n v="2013"/>
    <n v="3"/>
    <x v="0"/>
    <m/>
    <s v="M"/>
    <s v="MA1021"/>
    <x v="3"/>
    <m/>
    <m/>
    <m/>
    <m/>
    <n v="3.1666669999999999"/>
    <n v="1"/>
    <n v="0"/>
  </r>
  <r>
    <n v="1441782"/>
    <s v="201001"/>
    <s v="2010"/>
    <s v="B"/>
    <x v="14"/>
    <s v="PH"/>
    <x v="1"/>
    <x v="3"/>
    <s v="ME"/>
    <x v="0"/>
    <m/>
    <n v="2013"/>
    <n v="3"/>
    <x v="0"/>
    <m/>
    <s v="M"/>
    <s v="MA1022"/>
    <x v="1"/>
    <m/>
    <m/>
    <m/>
    <m/>
    <m/>
    <m/>
    <m/>
  </r>
  <r>
    <n v="1441782"/>
    <s v="201001"/>
    <s v="2010"/>
    <s v="A"/>
    <x v="19"/>
    <s v="PH"/>
    <x v="5"/>
    <x v="2"/>
    <s v="ME"/>
    <x v="0"/>
    <m/>
    <n v="2013"/>
    <n v="3"/>
    <x v="0"/>
    <m/>
    <s v="M"/>
    <s v="MA1021"/>
    <x v="1"/>
    <m/>
    <m/>
    <m/>
    <m/>
    <m/>
    <m/>
    <m/>
  </r>
  <r>
    <n v="1441818"/>
    <s v="201101"/>
    <s v="2011"/>
    <s v="A"/>
    <x v="15"/>
    <s v="PH"/>
    <x v="0"/>
    <x v="1"/>
    <s v="EV"/>
    <x v="0"/>
    <m/>
    <n v="2014"/>
    <n v="3"/>
    <x v="0"/>
    <m/>
    <s v="M"/>
    <s v="MA1023"/>
    <x v="1"/>
    <m/>
    <m/>
    <m/>
    <m/>
    <n v="16"/>
    <n v="7"/>
    <n v="8"/>
  </r>
  <r>
    <n v="1441986"/>
    <s v="201102"/>
    <s v="2011"/>
    <s v="C"/>
    <x v="21"/>
    <s v="PH"/>
    <x v="5"/>
    <x v="3"/>
    <s v="IMGD"/>
    <x v="1"/>
    <m/>
    <n v="2014"/>
    <n v="3"/>
    <x v="0"/>
    <m/>
    <s v="F"/>
    <s v="MA1021"/>
    <x v="4"/>
    <m/>
    <m/>
    <m/>
    <m/>
    <n v="13"/>
    <n v="7"/>
    <n v="8"/>
  </r>
  <r>
    <n v="1442040"/>
    <s v="201101"/>
    <s v="2011"/>
    <s v="B"/>
    <x v="22"/>
    <s v="PH"/>
    <x v="4"/>
    <x v="0"/>
    <s v="ME"/>
    <x v="0"/>
    <m/>
    <n v="2014"/>
    <n v="3"/>
    <x v="0"/>
    <m/>
    <s v="M"/>
    <s v="MA1024"/>
    <x v="0"/>
    <m/>
    <m/>
    <m/>
    <m/>
    <n v="14.333333"/>
    <n v="8"/>
    <n v="7"/>
  </r>
  <r>
    <n v="1442154"/>
    <s v="201101"/>
    <s v="2011"/>
    <s v="A"/>
    <x v="15"/>
    <s v="PH"/>
    <x v="5"/>
    <x v="0"/>
    <s v="ME"/>
    <x v="0"/>
    <m/>
    <n v="2014"/>
    <n v="3"/>
    <x v="0"/>
    <m/>
    <s v="F"/>
    <s v="MA1021"/>
    <x v="1"/>
    <m/>
    <m/>
    <m/>
    <m/>
    <n v="14"/>
    <n v="7"/>
    <n v="8.5"/>
  </r>
  <r>
    <n v="1442154"/>
    <s v="201101"/>
    <s v="2011"/>
    <s v="B"/>
    <x v="22"/>
    <s v="PH"/>
    <x v="1"/>
    <x v="3"/>
    <s v="ME"/>
    <x v="0"/>
    <m/>
    <n v="2014"/>
    <n v="3"/>
    <x v="0"/>
    <m/>
    <s v="F"/>
    <s v="MA1022"/>
    <x v="1"/>
    <m/>
    <m/>
    <m/>
    <m/>
    <n v="14"/>
    <n v="7"/>
    <n v="8.5"/>
  </r>
  <r>
    <n v="1442166"/>
    <s v="201101"/>
    <s v="2011"/>
    <s v="A"/>
    <x v="15"/>
    <s v="PH"/>
    <x v="5"/>
    <x v="1"/>
    <s v="AE"/>
    <x v="0"/>
    <m/>
    <n v="2014"/>
    <n v="3"/>
    <x v="0"/>
    <m/>
    <s v="M"/>
    <s v="MA1023"/>
    <x v="1"/>
    <m/>
    <m/>
    <m/>
    <m/>
    <n v="13"/>
    <n v="7"/>
    <n v="9"/>
  </r>
  <r>
    <n v="1442166"/>
    <s v="201201"/>
    <s v="2012"/>
    <s v="A"/>
    <x v="23"/>
    <s v="PH"/>
    <x v="15"/>
    <x v="0"/>
    <s v="AE"/>
    <x v="0"/>
    <m/>
    <n v="2014"/>
    <n v="2"/>
    <x v="1"/>
    <m/>
    <s v="M"/>
    <m/>
    <x v="2"/>
    <m/>
    <m/>
    <m/>
    <m/>
    <n v="13"/>
    <n v="7"/>
    <n v="9"/>
  </r>
  <r>
    <n v="1442166"/>
    <s v="201101"/>
    <s v="2011"/>
    <s v="B"/>
    <x v="22"/>
    <s v="PH"/>
    <x v="1"/>
    <x v="0"/>
    <s v="AE"/>
    <x v="0"/>
    <m/>
    <n v="2014"/>
    <n v="3"/>
    <x v="0"/>
    <m/>
    <s v="M"/>
    <s v="MA1024"/>
    <x v="1"/>
    <m/>
    <m/>
    <m/>
    <m/>
    <n v="13"/>
    <n v="7"/>
    <n v="9"/>
  </r>
  <r>
    <n v="1442174"/>
    <s v="201101"/>
    <s v="2011"/>
    <s v="B"/>
    <x v="22"/>
    <s v="PH"/>
    <x v="1"/>
    <x v="1"/>
    <s v="ME"/>
    <x v="0"/>
    <m/>
    <n v="2014"/>
    <n v="3"/>
    <x v="0"/>
    <m/>
    <s v="M"/>
    <s v="MA1022"/>
    <x v="1"/>
    <m/>
    <m/>
    <m/>
    <m/>
    <m/>
    <m/>
    <m/>
  </r>
  <r>
    <n v="1442174"/>
    <s v="201101"/>
    <s v="2011"/>
    <s v="A"/>
    <x v="15"/>
    <s v="PH"/>
    <x v="5"/>
    <x v="0"/>
    <s v="ME"/>
    <x v="0"/>
    <m/>
    <n v="2014"/>
    <n v="3"/>
    <x v="0"/>
    <m/>
    <s v="M"/>
    <s v="MA1021"/>
    <x v="4"/>
    <m/>
    <m/>
    <m/>
    <m/>
    <m/>
    <m/>
    <m/>
  </r>
  <r>
    <n v="1442930"/>
    <s v="201101"/>
    <s v="2011"/>
    <s v="A"/>
    <x v="15"/>
    <s v="PH"/>
    <x v="5"/>
    <x v="3"/>
    <s v="BE"/>
    <x v="0"/>
    <m/>
    <s v="TR"/>
    <s v="TR"/>
    <x v="1"/>
    <m/>
    <s v="M"/>
    <s v="MA1023"/>
    <x v="0"/>
    <m/>
    <m/>
    <m/>
    <m/>
    <m/>
    <m/>
    <m/>
  </r>
  <r>
    <n v="1442930"/>
    <s v="201101"/>
    <s v="2011"/>
    <s v="B"/>
    <x v="22"/>
    <s v="PH"/>
    <x v="1"/>
    <x v="3"/>
    <s v="BE"/>
    <x v="0"/>
    <m/>
    <s v="TR"/>
    <s v="TR"/>
    <x v="1"/>
    <m/>
    <s v="M"/>
    <s v="MA1024"/>
    <x v="3"/>
    <m/>
    <m/>
    <m/>
    <m/>
    <m/>
    <m/>
    <m/>
  </r>
  <r>
    <n v="1443262"/>
    <s v="201101"/>
    <s v="2011"/>
    <s v="A"/>
    <x v="15"/>
    <s v="PH"/>
    <x v="5"/>
    <x v="3"/>
    <s v="ED"/>
    <x v="0"/>
    <m/>
    <n v="2014"/>
    <n v="3"/>
    <x v="0"/>
    <m/>
    <s v="F"/>
    <s v="MA1021"/>
    <x v="1"/>
    <m/>
    <m/>
    <m/>
    <m/>
    <n v="16"/>
    <n v="5.5"/>
    <n v="7"/>
  </r>
  <r>
    <n v="1465770"/>
    <s v="201101"/>
    <s v="2011"/>
    <s v="A"/>
    <x v="15"/>
    <s v="PH"/>
    <x v="0"/>
    <x v="1"/>
    <s v="RBE"/>
    <x v="0"/>
    <m/>
    <n v="2014"/>
    <n v="3"/>
    <x v="0"/>
    <m/>
    <s v="M"/>
    <s v="MA1023"/>
    <x v="4"/>
    <m/>
    <m/>
    <m/>
    <m/>
    <n v="16"/>
    <n v="7"/>
    <n v="9"/>
  </r>
  <r>
    <n v="1465770"/>
    <s v="201101"/>
    <s v="2011"/>
    <s v="B"/>
    <x v="22"/>
    <s v="PH"/>
    <x v="4"/>
    <x v="1"/>
    <s v="RBE"/>
    <x v="0"/>
    <m/>
    <n v="2014"/>
    <n v="3"/>
    <x v="0"/>
    <m/>
    <s v="M"/>
    <s v="MA1024"/>
    <x v="4"/>
    <m/>
    <m/>
    <m/>
    <m/>
    <n v="16"/>
    <n v="7"/>
    <n v="9"/>
  </r>
  <r>
    <n v="1443304"/>
    <s v="201101"/>
    <s v="2011"/>
    <s v="A"/>
    <x v="15"/>
    <s v="PH"/>
    <x v="5"/>
    <x v="0"/>
    <s v="EV"/>
    <x v="0"/>
    <m/>
    <n v="2014"/>
    <n v="3"/>
    <x v="0"/>
    <m/>
    <s v="F"/>
    <s v="MA1021"/>
    <x v="1"/>
    <m/>
    <m/>
    <m/>
    <m/>
    <n v="9"/>
    <n v="5"/>
    <n v="1"/>
  </r>
  <r>
    <n v="1444380"/>
    <s v="201101"/>
    <s v="2011"/>
    <s v="A"/>
    <x v="15"/>
    <s v="PH"/>
    <x v="0"/>
    <x v="1"/>
    <s v="ED"/>
    <x v="0"/>
    <m/>
    <n v="2014"/>
    <n v="3"/>
    <x v="0"/>
    <m/>
    <s v="M"/>
    <s v="MA1024"/>
    <x v="1"/>
    <m/>
    <m/>
    <m/>
    <m/>
    <n v="15"/>
    <n v="8"/>
    <n v="9"/>
  </r>
  <r>
    <n v="1444380"/>
    <s v="201101"/>
    <s v="2011"/>
    <s v="B"/>
    <x v="22"/>
    <s v="PH"/>
    <x v="4"/>
    <x v="1"/>
    <s v="ED"/>
    <x v="0"/>
    <m/>
    <n v="2014"/>
    <n v="3"/>
    <x v="0"/>
    <m/>
    <s v="M"/>
    <s v="MA2051"/>
    <x v="1"/>
    <m/>
    <m/>
    <m/>
    <m/>
    <n v="15"/>
    <n v="8"/>
    <n v="9"/>
  </r>
  <r>
    <n v="1444432"/>
    <s v="201101"/>
    <s v="2011"/>
    <s v="A"/>
    <x v="15"/>
    <s v="PH"/>
    <x v="5"/>
    <x v="3"/>
    <s v="BE"/>
    <x v="0"/>
    <m/>
    <n v="2014"/>
    <n v="3"/>
    <x v="0"/>
    <m/>
    <s v="M"/>
    <s v="MA1021"/>
    <x v="0"/>
    <m/>
    <m/>
    <m/>
    <m/>
    <m/>
    <m/>
    <m/>
  </r>
  <r>
    <n v="1444432"/>
    <s v="201101"/>
    <s v="2011"/>
    <s v="B"/>
    <x v="22"/>
    <s v="PH"/>
    <x v="1"/>
    <x v="3"/>
    <s v="BE"/>
    <x v="0"/>
    <m/>
    <n v="2014"/>
    <n v="3"/>
    <x v="0"/>
    <m/>
    <s v="M"/>
    <s v="MA1022"/>
    <x v="0"/>
    <m/>
    <m/>
    <m/>
    <m/>
    <m/>
    <m/>
    <m/>
  </r>
  <r>
    <n v="1465888"/>
    <s v="201101"/>
    <s v="2011"/>
    <s v="A"/>
    <x v="15"/>
    <s v="PH"/>
    <x v="5"/>
    <x v="0"/>
    <s v="RBE"/>
    <x v="0"/>
    <m/>
    <n v="2014"/>
    <n v="3"/>
    <x v="0"/>
    <m/>
    <s v="M"/>
    <s v="MA1022"/>
    <x v="4"/>
    <m/>
    <m/>
    <m/>
    <m/>
    <n v="16"/>
    <n v="8"/>
    <n v="8.5"/>
  </r>
  <r>
    <n v="1444470"/>
    <s v="201102"/>
    <s v="2011"/>
    <s v="C"/>
    <x v="21"/>
    <s v="PH"/>
    <x v="0"/>
    <x v="1"/>
    <s v="ME"/>
    <x v="0"/>
    <m/>
    <n v="2014"/>
    <n v="3"/>
    <x v="0"/>
    <m/>
    <s v="M"/>
    <s v="MA2251"/>
    <x v="4"/>
    <m/>
    <m/>
    <m/>
    <m/>
    <n v="14.5"/>
    <n v="6"/>
    <n v="8"/>
  </r>
  <r>
    <n v="1444470"/>
    <s v="201102"/>
    <s v="2011"/>
    <s v="D"/>
    <x v="20"/>
    <s v="PH"/>
    <x v="4"/>
    <x v="0"/>
    <s v="ME"/>
    <x v="0"/>
    <m/>
    <n v="2014"/>
    <n v="3"/>
    <x v="0"/>
    <m/>
    <s v="M"/>
    <m/>
    <x v="2"/>
    <m/>
    <m/>
    <m/>
    <m/>
    <n v="14.5"/>
    <n v="6"/>
    <n v="8"/>
  </r>
  <r>
    <n v="1444480"/>
    <s v="201102"/>
    <s v="2011"/>
    <s v="C"/>
    <x v="21"/>
    <s v="PH"/>
    <x v="5"/>
    <x v="1"/>
    <s v="CE"/>
    <x v="0"/>
    <m/>
    <n v="2014"/>
    <n v="3"/>
    <x v="0"/>
    <m/>
    <s v="F"/>
    <s v="MA1023"/>
    <x v="4"/>
    <m/>
    <m/>
    <m/>
    <m/>
    <n v="14"/>
    <n v="8"/>
    <n v="5"/>
  </r>
  <r>
    <n v="1444480"/>
    <s v="201102"/>
    <s v="2011"/>
    <s v="D"/>
    <x v="20"/>
    <s v="PH"/>
    <x v="1"/>
    <x v="0"/>
    <s v="CE"/>
    <x v="0"/>
    <m/>
    <n v="2014"/>
    <n v="3"/>
    <x v="0"/>
    <m/>
    <s v="F"/>
    <s v="MA1024"/>
    <x v="4"/>
    <m/>
    <m/>
    <m/>
    <m/>
    <n v="14"/>
    <n v="8"/>
    <n v="5"/>
  </r>
  <r>
    <n v="1444796"/>
    <s v="201201"/>
    <s v="2012"/>
    <s v="A"/>
    <x v="23"/>
    <s v="PH"/>
    <x v="15"/>
    <x v="0"/>
    <s v="PH"/>
    <x v="2"/>
    <m/>
    <n v="2014"/>
    <n v="2"/>
    <x v="1"/>
    <m/>
    <s v="M"/>
    <s v="MA2201"/>
    <x v="1"/>
    <m/>
    <m/>
    <m/>
    <m/>
    <n v="14"/>
    <n v="7"/>
    <n v="7"/>
  </r>
  <r>
    <n v="1444796"/>
    <s v="201201"/>
    <s v="2012"/>
    <s v="A"/>
    <x v="23"/>
    <s v="PH"/>
    <x v="2"/>
    <x v="0"/>
    <s v="PH"/>
    <x v="2"/>
    <m/>
    <n v="2014"/>
    <n v="2"/>
    <x v="1"/>
    <m/>
    <s v="M"/>
    <s v="MA2201"/>
    <x v="1"/>
    <m/>
    <m/>
    <m/>
    <m/>
    <n v="14"/>
    <n v="7"/>
    <n v="7"/>
  </r>
  <r>
    <n v="1444804"/>
    <s v="201101"/>
    <s v="2011"/>
    <s v="A"/>
    <x v="15"/>
    <s v="PH"/>
    <x v="0"/>
    <x v="1"/>
    <s v="CS"/>
    <x v="1"/>
    <m/>
    <n v="2014"/>
    <n v="3"/>
    <x v="0"/>
    <m/>
    <s v="M"/>
    <s v="MA1023"/>
    <x v="1"/>
    <m/>
    <m/>
    <m/>
    <m/>
    <n v="16"/>
    <n v="8"/>
    <n v="9"/>
  </r>
  <r>
    <n v="1444804"/>
    <s v="201101"/>
    <s v="2011"/>
    <s v="B"/>
    <x v="22"/>
    <s v="PH"/>
    <x v="4"/>
    <x v="0"/>
    <s v="CS"/>
    <x v="1"/>
    <m/>
    <n v="2014"/>
    <n v="3"/>
    <x v="0"/>
    <m/>
    <s v="M"/>
    <s v="MA1024"/>
    <x v="0"/>
    <m/>
    <m/>
    <m/>
    <m/>
    <n v="16"/>
    <n v="8"/>
    <n v="9"/>
  </r>
  <r>
    <n v="1444808"/>
    <s v="201101"/>
    <s v="2011"/>
    <s v="A"/>
    <x v="15"/>
    <s v="PH"/>
    <x v="5"/>
    <x v="0"/>
    <s v="ME"/>
    <x v="0"/>
    <m/>
    <n v="2014"/>
    <n v="3"/>
    <x v="0"/>
    <m/>
    <s v="M"/>
    <s v="MA1021"/>
    <x v="1"/>
    <m/>
    <m/>
    <m/>
    <m/>
    <m/>
    <m/>
    <m/>
  </r>
  <r>
    <n v="1444808"/>
    <s v="201101"/>
    <s v="2011"/>
    <s v="B"/>
    <x v="22"/>
    <s v="PH"/>
    <x v="1"/>
    <x v="3"/>
    <s v="ME"/>
    <x v="0"/>
    <m/>
    <n v="2014"/>
    <n v="3"/>
    <x v="0"/>
    <m/>
    <s v="M"/>
    <s v="MA1022"/>
    <x v="0"/>
    <m/>
    <m/>
    <m/>
    <m/>
    <m/>
    <m/>
    <m/>
  </r>
  <r>
    <n v="1444850"/>
    <s v="201101"/>
    <s v="2011"/>
    <s v="A"/>
    <x v="15"/>
    <s v="PH"/>
    <x v="5"/>
    <x v="0"/>
    <s v="ME"/>
    <x v="0"/>
    <m/>
    <n v="2014"/>
    <n v="3"/>
    <x v="0"/>
    <m/>
    <s v="M"/>
    <s v="MA1022"/>
    <x v="4"/>
    <m/>
    <m/>
    <m/>
    <m/>
    <m/>
    <m/>
    <m/>
  </r>
  <r>
    <n v="1444850"/>
    <s v="201101"/>
    <s v="2011"/>
    <s v="B"/>
    <x v="22"/>
    <s v="PH"/>
    <x v="1"/>
    <x v="0"/>
    <s v="ME"/>
    <x v="0"/>
    <m/>
    <n v="2014"/>
    <n v="3"/>
    <x v="0"/>
    <m/>
    <s v="M"/>
    <s v="MA1023"/>
    <x v="0"/>
    <m/>
    <m/>
    <m/>
    <m/>
    <m/>
    <m/>
    <m/>
  </r>
  <r>
    <n v="1444894"/>
    <s v="201101"/>
    <s v="2011"/>
    <s v="A"/>
    <x v="15"/>
    <s v="PH"/>
    <x v="0"/>
    <x v="3"/>
    <s v="BIO"/>
    <x v="2"/>
    <m/>
    <n v="2014"/>
    <n v="3"/>
    <x v="0"/>
    <m/>
    <s v="M"/>
    <s v="MA1023"/>
    <x v="0"/>
    <m/>
    <m/>
    <m/>
    <m/>
    <n v="14.833333"/>
    <n v="7"/>
    <n v="8.5"/>
  </r>
  <r>
    <n v="1444894"/>
    <s v="201101"/>
    <s v="2011"/>
    <s v="B"/>
    <x v="22"/>
    <s v="PH"/>
    <x v="1"/>
    <x v="3"/>
    <s v="BIO"/>
    <x v="2"/>
    <m/>
    <n v="2014"/>
    <n v="3"/>
    <x v="0"/>
    <m/>
    <s v="M"/>
    <s v="MA1024"/>
    <x v="0"/>
    <m/>
    <m/>
    <m/>
    <m/>
    <n v="14.833333"/>
    <n v="7"/>
    <n v="8.5"/>
  </r>
  <r>
    <n v="1444906"/>
    <s v="201102"/>
    <s v="2011"/>
    <s v="C"/>
    <x v="21"/>
    <s v="PH"/>
    <x v="5"/>
    <x v="3"/>
    <s v="ME"/>
    <x v="0"/>
    <m/>
    <n v="2014"/>
    <n v="3"/>
    <x v="0"/>
    <m/>
    <s v="M"/>
    <s v="MA1022"/>
    <x v="0"/>
    <m/>
    <m/>
    <m/>
    <m/>
    <m/>
    <m/>
    <m/>
  </r>
  <r>
    <n v="1444906"/>
    <s v="201102"/>
    <s v="2011"/>
    <s v="D"/>
    <x v="20"/>
    <s v="PH"/>
    <x v="1"/>
    <x v="3"/>
    <s v="ME"/>
    <x v="0"/>
    <m/>
    <n v="2014"/>
    <n v="3"/>
    <x v="0"/>
    <m/>
    <s v="M"/>
    <s v="MA1023"/>
    <x v="4"/>
    <m/>
    <m/>
    <m/>
    <m/>
    <m/>
    <m/>
    <m/>
  </r>
  <r>
    <n v="1444916"/>
    <s v="201101"/>
    <s v="2011"/>
    <s v="A"/>
    <x v="15"/>
    <s v="PH"/>
    <x v="5"/>
    <x v="0"/>
    <s v="CM"/>
    <x v="0"/>
    <m/>
    <n v="2014"/>
    <n v="3"/>
    <x v="0"/>
    <m/>
    <s v="M"/>
    <s v="MA1022"/>
    <x v="1"/>
    <m/>
    <m/>
    <m/>
    <m/>
    <m/>
    <m/>
    <m/>
  </r>
  <r>
    <n v="1444916"/>
    <s v="201102"/>
    <s v="2011"/>
    <s v="D"/>
    <x v="20"/>
    <s v="PH"/>
    <x v="1"/>
    <x v="0"/>
    <s v="CM"/>
    <x v="0"/>
    <m/>
    <n v="2014"/>
    <n v="3"/>
    <x v="0"/>
    <m/>
    <s v="M"/>
    <s v="MA1024"/>
    <x v="1"/>
    <m/>
    <m/>
    <m/>
    <m/>
    <m/>
    <m/>
    <m/>
  </r>
  <r>
    <n v="1444932"/>
    <s v="201201"/>
    <s v="2012"/>
    <s v="A"/>
    <x v="23"/>
    <s v="PH"/>
    <x v="0"/>
    <x v="0"/>
    <s v="AE"/>
    <x v="0"/>
    <m/>
    <n v="2015"/>
    <n v="3"/>
    <x v="0"/>
    <m/>
    <s v="M"/>
    <s v="MA1023"/>
    <x v="0"/>
    <m/>
    <m/>
    <m/>
    <m/>
    <m/>
    <m/>
    <m/>
  </r>
  <r>
    <n v="1465888"/>
    <s v="201101"/>
    <s v="2011"/>
    <s v="B"/>
    <x v="22"/>
    <s v="PH"/>
    <x v="1"/>
    <x v="0"/>
    <s v="RBE"/>
    <x v="0"/>
    <m/>
    <n v="2014"/>
    <n v="3"/>
    <x v="0"/>
    <m/>
    <s v="M"/>
    <s v="MA1023"/>
    <x v="1"/>
    <m/>
    <m/>
    <m/>
    <m/>
    <n v="16"/>
    <n v="8"/>
    <n v="8.5"/>
  </r>
  <r>
    <n v="1471146"/>
    <s v="201101"/>
    <s v="2011"/>
    <s v="B"/>
    <x v="22"/>
    <s v="PH"/>
    <x v="1"/>
    <x v="0"/>
    <s v="RBE"/>
    <x v="0"/>
    <m/>
    <n v="2014"/>
    <n v="3"/>
    <x v="0"/>
    <m/>
    <s v="M"/>
    <s v="MA1022"/>
    <x v="0"/>
    <m/>
    <m/>
    <m/>
    <m/>
    <n v="6.5"/>
    <n v="0"/>
    <n v="0"/>
  </r>
  <r>
    <n v="1445004"/>
    <s v="201101"/>
    <s v="2011"/>
    <s v="A"/>
    <x v="15"/>
    <s v="PH"/>
    <x v="5"/>
    <x v="0"/>
    <s v="AE"/>
    <x v="0"/>
    <m/>
    <n v="2014"/>
    <n v="3"/>
    <x v="0"/>
    <m/>
    <s v="M"/>
    <s v="MA1021"/>
    <x v="0"/>
    <m/>
    <m/>
    <m/>
    <m/>
    <n v="15"/>
    <n v="4"/>
    <n v="8"/>
  </r>
  <r>
    <n v="1445004"/>
    <s v="201101"/>
    <s v="2011"/>
    <s v="B"/>
    <x v="22"/>
    <s v="PH"/>
    <x v="1"/>
    <x v="0"/>
    <s v="AE"/>
    <x v="0"/>
    <m/>
    <n v="2014"/>
    <n v="3"/>
    <x v="0"/>
    <m/>
    <s v="M"/>
    <s v="MA1022"/>
    <x v="4"/>
    <m/>
    <m/>
    <m/>
    <m/>
    <n v="15"/>
    <n v="4"/>
    <n v="8"/>
  </r>
  <r>
    <n v="1445008"/>
    <s v="201102"/>
    <s v="2011"/>
    <s v="C"/>
    <x v="21"/>
    <s v="PH"/>
    <x v="5"/>
    <x v="0"/>
    <s v="CM"/>
    <x v="0"/>
    <m/>
    <n v="2014"/>
    <n v="3"/>
    <x v="0"/>
    <m/>
    <s v="M"/>
    <s v="MA1023"/>
    <x v="1"/>
    <m/>
    <m/>
    <m/>
    <m/>
    <m/>
    <m/>
    <m/>
  </r>
  <r>
    <n v="1445008"/>
    <s v="201102"/>
    <s v="2011"/>
    <s v="D"/>
    <x v="20"/>
    <s v="PH"/>
    <x v="1"/>
    <x v="0"/>
    <s v="CM"/>
    <x v="0"/>
    <m/>
    <n v="2014"/>
    <n v="3"/>
    <x v="0"/>
    <m/>
    <s v="M"/>
    <s v="MA1024"/>
    <x v="4"/>
    <m/>
    <m/>
    <m/>
    <m/>
    <m/>
    <m/>
    <m/>
  </r>
  <r>
    <n v="1445012"/>
    <s v="201102"/>
    <s v="2011"/>
    <s v="C"/>
    <x v="21"/>
    <s v="PH"/>
    <x v="5"/>
    <x v="0"/>
    <s v="CE"/>
    <x v="0"/>
    <m/>
    <n v="2014"/>
    <n v="3"/>
    <x v="0"/>
    <m/>
    <s v="F"/>
    <s v="MA1023"/>
    <x v="1"/>
    <m/>
    <m/>
    <m/>
    <m/>
    <m/>
    <m/>
    <m/>
  </r>
  <r>
    <n v="1445032"/>
    <s v="201101"/>
    <s v="2011"/>
    <s v="A"/>
    <x v="15"/>
    <s v="PH"/>
    <x v="5"/>
    <x v="0"/>
    <s v="ED"/>
    <x v="0"/>
    <m/>
    <n v="2014"/>
    <n v="3"/>
    <x v="0"/>
    <m/>
    <s v="M"/>
    <s v="MA1022"/>
    <x v="1"/>
    <m/>
    <m/>
    <m/>
    <m/>
    <m/>
    <m/>
    <m/>
  </r>
  <r>
    <n v="1446376"/>
    <s v="201201"/>
    <s v="2012"/>
    <s v="A"/>
    <x v="23"/>
    <s v="PH"/>
    <x v="5"/>
    <x v="3"/>
    <s v="BIO"/>
    <x v="2"/>
    <m/>
    <n v="2014"/>
    <n v="2"/>
    <x v="1"/>
    <m/>
    <s v="F"/>
    <m/>
    <x v="2"/>
    <m/>
    <m/>
    <m/>
    <m/>
    <n v="9.6666670000000003"/>
    <n v="4.5"/>
    <n v="1.5"/>
  </r>
  <r>
    <n v="1446406"/>
    <s v="201201"/>
    <s v="2012"/>
    <s v="A"/>
    <x v="23"/>
    <s v="PH"/>
    <x v="0"/>
    <x v="3"/>
    <s v="CM"/>
    <x v="0"/>
    <m/>
    <n v="2014"/>
    <n v="2"/>
    <x v="1"/>
    <m/>
    <s v="F"/>
    <m/>
    <x v="2"/>
    <m/>
    <m/>
    <m/>
    <m/>
    <n v="16"/>
    <n v="8"/>
    <n v="9"/>
  </r>
  <r>
    <n v="1446508"/>
    <s v="201201"/>
    <s v="2012"/>
    <s v="A"/>
    <x v="23"/>
    <s v="PH"/>
    <x v="5"/>
    <x v="3"/>
    <s v="PH"/>
    <x v="2"/>
    <m/>
    <n v="2015"/>
    <n v="3"/>
    <x v="0"/>
    <m/>
    <s v="M"/>
    <s v="MA1023"/>
    <x v="1"/>
    <m/>
    <m/>
    <m/>
    <m/>
    <m/>
    <m/>
    <m/>
  </r>
  <r>
    <n v="1471146"/>
    <s v="201101"/>
    <s v="2011"/>
    <s v="A"/>
    <x v="15"/>
    <s v="PH"/>
    <x v="5"/>
    <x v="3"/>
    <s v="RBE"/>
    <x v="0"/>
    <m/>
    <n v="2014"/>
    <n v="3"/>
    <x v="0"/>
    <m/>
    <s v="M"/>
    <s v="MA1021"/>
    <x v="0"/>
    <m/>
    <m/>
    <m/>
    <m/>
    <n v="6.5"/>
    <n v="0"/>
    <n v="0"/>
  </r>
  <r>
    <n v="1447490"/>
    <s v="201201"/>
    <s v="2012"/>
    <s v="A"/>
    <x v="23"/>
    <s v="PH"/>
    <x v="5"/>
    <x v="3"/>
    <s v="AE"/>
    <x v="0"/>
    <m/>
    <n v="2015"/>
    <n v="3"/>
    <x v="0"/>
    <m/>
    <s v="M"/>
    <s v="MA1021"/>
    <x v="0"/>
    <m/>
    <m/>
    <m/>
    <m/>
    <n v="9.3333329999999997"/>
    <n v="4.5"/>
    <n v="5"/>
  </r>
  <r>
    <n v="1471276"/>
    <s v="201201"/>
    <s v="2012"/>
    <s v="A"/>
    <x v="23"/>
    <s v="PH"/>
    <x v="0"/>
    <x v="3"/>
    <s v="RBE"/>
    <x v="0"/>
    <m/>
    <n v="2015"/>
    <n v="3"/>
    <x v="0"/>
    <m/>
    <s v="F"/>
    <s v="MA1023"/>
    <x v="0"/>
    <m/>
    <m/>
    <m/>
    <m/>
    <n v="15.333333"/>
    <n v="8"/>
    <n v="9"/>
  </r>
  <r>
    <n v="1447548"/>
    <s v="201101"/>
    <s v="2011"/>
    <s v="A"/>
    <x v="15"/>
    <s v="PH"/>
    <x v="0"/>
    <x v="0"/>
    <s v="ED"/>
    <x v="0"/>
    <m/>
    <n v="2014"/>
    <n v="3"/>
    <x v="0"/>
    <m/>
    <s v="M"/>
    <s v="MA1024"/>
    <x v="0"/>
    <m/>
    <m/>
    <m/>
    <m/>
    <m/>
    <m/>
    <m/>
  </r>
  <r>
    <n v="1447548"/>
    <s v="201101"/>
    <s v="2011"/>
    <s v="B"/>
    <x v="22"/>
    <s v="PH"/>
    <x v="4"/>
    <x v="2"/>
    <s v="ED"/>
    <x v="0"/>
    <m/>
    <n v="2014"/>
    <n v="3"/>
    <x v="0"/>
    <m/>
    <s v="M"/>
    <s v="MA2051"/>
    <x v="3"/>
    <m/>
    <m/>
    <m/>
    <m/>
    <m/>
    <m/>
    <m/>
  </r>
  <r>
    <n v="1447586"/>
    <s v="201101"/>
    <s v="2011"/>
    <s v="A"/>
    <x v="15"/>
    <s v="PH"/>
    <x v="5"/>
    <x v="0"/>
    <s v="BIO"/>
    <x v="2"/>
    <m/>
    <n v="2014"/>
    <n v="3"/>
    <x v="0"/>
    <m/>
    <s v="F"/>
    <s v="MA1023"/>
    <x v="1"/>
    <m/>
    <m/>
    <m/>
    <m/>
    <n v="14.5"/>
    <n v="7"/>
    <n v="9"/>
  </r>
  <r>
    <n v="1447586"/>
    <s v="201101"/>
    <s v="2011"/>
    <s v="B"/>
    <x v="22"/>
    <s v="PH"/>
    <x v="1"/>
    <x v="0"/>
    <s v="BIO"/>
    <x v="2"/>
    <m/>
    <n v="2014"/>
    <n v="3"/>
    <x v="0"/>
    <m/>
    <s v="F"/>
    <s v="MA1024"/>
    <x v="4"/>
    <m/>
    <m/>
    <m/>
    <m/>
    <n v="14.5"/>
    <n v="7"/>
    <n v="9"/>
  </r>
  <r>
    <n v="1447586"/>
    <s v="201102"/>
    <s v="2011"/>
    <s v="C"/>
    <x v="21"/>
    <s v="PH"/>
    <x v="2"/>
    <x v="0"/>
    <s v="BE"/>
    <x v="0"/>
    <m/>
    <n v="2014"/>
    <n v="3"/>
    <x v="0"/>
    <m/>
    <s v="F"/>
    <s v="MA2051"/>
    <x v="0"/>
    <m/>
    <m/>
    <m/>
    <m/>
    <n v="14.5"/>
    <n v="7"/>
    <n v="9"/>
  </r>
  <r>
    <n v="1447694"/>
    <s v="201201"/>
    <s v="2012"/>
    <s v="A"/>
    <x v="23"/>
    <s v="PH"/>
    <x v="0"/>
    <x v="1"/>
    <s v="AE"/>
    <x v="0"/>
    <m/>
    <n v="2015"/>
    <n v="3"/>
    <x v="0"/>
    <m/>
    <s v="F"/>
    <s v="MA1023"/>
    <x v="4"/>
    <m/>
    <m/>
    <m/>
    <m/>
    <m/>
    <m/>
    <m/>
  </r>
  <r>
    <n v="1447930"/>
    <s v="201101"/>
    <s v="2011"/>
    <s v="B"/>
    <x v="22"/>
    <s v="PH"/>
    <x v="4"/>
    <x v="3"/>
    <s v="CE"/>
    <x v="0"/>
    <m/>
    <n v="2014"/>
    <n v="3"/>
    <x v="0"/>
    <m/>
    <s v="F"/>
    <s v="MA1024"/>
    <x v="3"/>
    <m/>
    <m/>
    <m/>
    <m/>
    <n v="16"/>
    <n v="3"/>
    <n v="7.5"/>
  </r>
  <r>
    <n v="1447930"/>
    <s v="201101"/>
    <s v="2011"/>
    <s v="A"/>
    <x v="15"/>
    <s v="PH"/>
    <x v="0"/>
    <x v="2"/>
    <s v="CE"/>
    <x v="0"/>
    <m/>
    <n v="2014"/>
    <n v="3"/>
    <x v="0"/>
    <m/>
    <s v="F"/>
    <s v="MA1023"/>
    <x v="0"/>
    <m/>
    <m/>
    <m/>
    <m/>
    <n v="16"/>
    <n v="3"/>
    <n v="7.5"/>
  </r>
  <r>
    <n v="1448038"/>
    <s v="201201"/>
    <s v="2012"/>
    <s v="A"/>
    <x v="23"/>
    <s v="PH"/>
    <x v="5"/>
    <x v="0"/>
    <s v="BE"/>
    <x v="0"/>
    <m/>
    <n v="2015"/>
    <n v="3"/>
    <x v="0"/>
    <m/>
    <s v="F"/>
    <s v="MA1022"/>
    <x v="1"/>
    <m/>
    <m/>
    <m/>
    <m/>
    <n v="12.833333"/>
    <n v="8"/>
    <n v="9"/>
  </r>
  <r>
    <n v="1448196"/>
    <s v="201102"/>
    <s v="2011"/>
    <s v="C"/>
    <x v="21"/>
    <s v="PH"/>
    <x v="5"/>
    <x v="0"/>
    <s v="CM"/>
    <x v="0"/>
    <m/>
    <n v="2014"/>
    <n v="3"/>
    <x v="0"/>
    <m/>
    <s v="F"/>
    <s v="MA2051"/>
    <x v="1"/>
    <m/>
    <m/>
    <m/>
    <m/>
    <n v="14"/>
    <n v="7"/>
    <n v="8"/>
  </r>
  <r>
    <n v="1448196"/>
    <s v="201102"/>
    <s v="2011"/>
    <s v="D"/>
    <x v="20"/>
    <s v="PH"/>
    <x v="1"/>
    <x v="0"/>
    <s v="CM"/>
    <x v="0"/>
    <m/>
    <n v="2014"/>
    <n v="3"/>
    <x v="0"/>
    <m/>
    <s v="F"/>
    <m/>
    <x v="2"/>
    <m/>
    <m/>
    <m/>
    <m/>
    <n v="14"/>
    <n v="7"/>
    <n v="8"/>
  </r>
  <r>
    <n v="1448548"/>
    <s v="201201"/>
    <s v="2012"/>
    <s v="A"/>
    <x v="23"/>
    <s v="PH"/>
    <x v="5"/>
    <x v="3"/>
    <s v="BE"/>
    <x v="0"/>
    <m/>
    <n v="2015"/>
    <n v="3"/>
    <x v="0"/>
    <m/>
    <s v="F"/>
    <s v="MA1023"/>
    <x v="4"/>
    <m/>
    <m/>
    <m/>
    <m/>
    <n v="12.833333"/>
    <n v="7"/>
    <n v="9"/>
  </r>
  <r>
    <n v="1449206"/>
    <s v="201102"/>
    <s v="2011"/>
    <s v="C"/>
    <x v="21"/>
    <s v="PH"/>
    <x v="0"/>
    <x v="1"/>
    <s v="CM"/>
    <x v="0"/>
    <m/>
    <n v="2014"/>
    <n v="3"/>
    <x v="0"/>
    <m/>
    <s v="F"/>
    <m/>
    <x v="2"/>
    <m/>
    <m/>
    <m/>
    <m/>
    <m/>
    <m/>
    <m/>
  </r>
  <r>
    <n v="1449206"/>
    <s v="201102"/>
    <s v="2011"/>
    <s v="D"/>
    <x v="20"/>
    <s v="PH"/>
    <x v="4"/>
    <x v="1"/>
    <s v="CM"/>
    <x v="0"/>
    <m/>
    <n v="2014"/>
    <n v="3"/>
    <x v="0"/>
    <m/>
    <s v="F"/>
    <m/>
    <x v="2"/>
    <m/>
    <m/>
    <m/>
    <m/>
    <m/>
    <m/>
    <m/>
  </r>
  <r>
    <n v="1449218"/>
    <s v="201101"/>
    <s v="2011"/>
    <s v="A"/>
    <x v="15"/>
    <s v="PH"/>
    <x v="2"/>
    <x v="1"/>
    <s v="ME"/>
    <x v="0"/>
    <m/>
    <n v="2012"/>
    <n v="1"/>
    <x v="1"/>
    <m/>
    <s v="M"/>
    <m/>
    <x v="2"/>
    <m/>
    <m/>
    <m/>
    <m/>
    <m/>
    <m/>
    <m/>
  </r>
  <r>
    <n v="1449218"/>
    <s v="201102"/>
    <s v="2011"/>
    <s v="D"/>
    <x v="20"/>
    <s v="PH"/>
    <x v="6"/>
    <x v="0"/>
    <s v="ME"/>
    <x v="0"/>
    <m/>
    <n v="2012"/>
    <n v="1"/>
    <x v="1"/>
    <m/>
    <s v="M"/>
    <m/>
    <x v="2"/>
    <m/>
    <m/>
    <m/>
    <m/>
    <m/>
    <m/>
    <m/>
  </r>
  <r>
    <n v="1471970"/>
    <s v="201201"/>
    <s v="2012"/>
    <s v="A"/>
    <x v="23"/>
    <s v="PH"/>
    <x v="5"/>
    <x v="3"/>
    <s v="RBE"/>
    <x v="0"/>
    <m/>
    <n v="2015"/>
    <n v="3"/>
    <x v="0"/>
    <m/>
    <s v="F"/>
    <s v="MA1021"/>
    <x v="0"/>
    <m/>
    <m/>
    <m/>
    <m/>
    <n v="14.5"/>
    <n v="0"/>
    <n v="0"/>
  </r>
  <r>
    <n v="1449280"/>
    <s v="201101"/>
    <s v="2011"/>
    <s v="A"/>
    <x v="15"/>
    <s v="PH"/>
    <x v="5"/>
    <x v="0"/>
    <s v="BE"/>
    <x v="0"/>
    <m/>
    <n v="2014"/>
    <n v="3"/>
    <x v="0"/>
    <m/>
    <s v="F"/>
    <s v="MA1021"/>
    <x v="1"/>
    <m/>
    <m/>
    <m/>
    <m/>
    <n v="15"/>
    <n v="2"/>
    <n v="0"/>
  </r>
  <r>
    <n v="1449280"/>
    <s v="201101"/>
    <s v="2011"/>
    <s v="B"/>
    <x v="22"/>
    <s v="PH"/>
    <x v="1"/>
    <x v="0"/>
    <s v="BE"/>
    <x v="0"/>
    <m/>
    <n v="2014"/>
    <n v="3"/>
    <x v="0"/>
    <m/>
    <s v="F"/>
    <s v="MA1022"/>
    <x v="4"/>
    <m/>
    <m/>
    <m/>
    <m/>
    <n v="15"/>
    <n v="2"/>
    <n v="0"/>
  </r>
  <r>
    <n v="1449414"/>
    <s v="201101"/>
    <s v="2011"/>
    <s v="A"/>
    <x v="15"/>
    <s v="PH"/>
    <x v="5"/>
    <x v="0"/>
    <s v="ME"/>
    <x v="0"/>
    <m/>
    <n v="2014"/>
    <n v="3"/>
    <x v="0"/>
    <m/>
    <s v="M"/>
    <s v="MA1021"/>
    <x v="1"/>
    <m/>
    <m/>
    <m/>
    <m/>
    <n v="13.333333"/>
    <n v="2"/>
    <n v="0"/>
  </r>
  <r>
    <n v="1449414"/>
    <s v="201101"/>
    <s v="2011"/>
    <s v="B"/>
    <x v="22"/>
    <s v="PH"/>
    <x v="1"/>
    <x v="3"/>
    <s v="ME"/>
    <x v="0"/>
    <m/>
    <n v="2014"/>
    <n v="3"/>
    <x v="0"/>
    <m/>
    <s v="M"/>
    <s v="MA1022"/>
    <x v="1"/>
    <m/>
    <m/>
    <m/>
    <m/>
    <n v="13.333333"/>
    <n v="2"/>
    <n v="0"/>
  </r>
  <r>
    <n v="1449446"/>
    <s v="201002"/>
    <s v="2010"/>
    <s v="C"/>
    <x v="9"/>
    <s v="PH"/>
    <x v="2"/>
    <x v="1"/>
    <s v="ECE"/>
    <x v="0"/>
    <m/>
    <n v="2013"/>
    <n v="3"/>
    <x v="0"/>
    <m/>
    <s v="M"/>
    <s v="MA1023"/>
    <x v="4"/>
    <m/>
    <m/>
    <m/>
    <m/>
    <m/>
    <m/>
    <m/>
  </r>
  <r>
    <n v="1449446"/>
    <s v="201001"/>
    <s v="2010"/>
    <s v="A"/>
    <x v="19"/>
    <s v="PH"/>
    <x v="5"/>
    <x v="1"/>
    <s v="BE"/>
    <x v="0"/>
    <m/>
    <s v="TR"/>
    <s v="TR"/>
    <x v="1"/>
    <m/>
    <s v="M"/>
    <s v="MA1021"/>
    <x v="4"/>
    <m/>
    <m/>
    <m/>
    <m/>
    <m/>
    <m/>
    <m/>
  </r>
  <r>
    <n v="1449446"/>
    <s v="201001"/>
    <s v="2010"/>
    <s v="B"/>
    <x v="14"/>
    <s v="PH"/>
    <x v="1"/>
    <x v="1"/>
    <s v="BE"/>
    <x v="0"/>
    <m/>
    <s v="TR"/>
    <s v="TR"/>
    <x v="1"/>
    <m/>
    <s v="M"/>
    <s v="MA1022"/>
    <x v="1"/>
    <m/>
    <m/>
    <m/>
    <m/>
    <m/>
    <m/>
    <m/>
  </r>
  <r>
    <n v="1449510"/>
    <s v="201201"/>
    <s v="2012"/>
    <s v="A"/>
    <x v="23"/>
    <s v="PH"/>
    <x v="0"/>
    <x v="3"/>
    <s v="ME"/>
    <x v="0"/>
    <m/>
    <n v="2015"/>
    <n v="3"/>
    <x v="0"/>
    <m/>
    <s v="M"/>
    <s v="MA1023"/>
    <x v="4"/>
    <m/>
    <m/>
    <m/>
    <m/>
    <n v="16"/>
    <n v="8"/>
    <n v="9"/>
  </r>
  <r>
    <n v="1449568"/>
    <s v="201101"/>
    <s v="2011"/>
    <s v="A"/>
    <x v="15"/>
    <s v="PH"/>
    <x v="0"/>
    <x v="1"/>
    <s v="ME"/>
    <x v="0"/>
    <m/>
    <n v="2014"/>
    <n v="3"/>
    <x v="0"/>
    <m/>
    <s v="M"/>
    <s v="MA1023"/>
    <x v="4"/>
    <m/>
    <m/>
    <m/>
    <m/>
    <n v="15.833333"/>
    <n v="8"/>
    <n v="8"/>
  </r>
  <r>
    <n v="1449568"/>
    <s v="201101"/>
    <s v="2011"/>
    <s v="B"/>
    <x v="22"/>
    <s v="PH"/>
    <x v="4"/>
    <x v="1"/>
    <s v="ME"/>
    <x v="0"/>
    <m/>
    <n v="2014"/>
    <n v="3"/>
    <x v="0"/>
    <m/>
    <s v="M"/>
    <s v="MA1024"/>
    <x v="1"/>
    <m/>
    <m/>
    <m/>
    <m/>
    <n v="15.833333"/>
    <n v="8"/>
    <n v="8"/>
  </r>
  <r>
    <n v="1449578"/>
    <s v="201101"/>
    <s v="2011"/>
    <s v="B"/>
    <x v="22"/>
    <s v="PH"/>
    <x v="4"/>
    <x v="1"/>
    <s v="ME"/>
    <x v="0"/>
    <m/>
    <n v="2014"/>
    <n v="3"/>
    <x v="0"/>
    <m/>
    <s v="M"/>
    <s v="MA1024"/>
    <x v="4"/>
    <m/>
    <m/>
    <m/>
    <m/>
    <n v="16"/>
    <n v="8"/>
    <n v="9"/>
  </r>
  <r>
    <n v="1449578"/>
    <s v="201102"/>
    <s v="2011"/>
    <s v="C"/>
    <x v="21"/>
    <s v="PH"/>
    <x v="2"/>
    <x v="1"/>
    <s v="ME"/>
    <x v="0"/>
    <m/>
    <n v="2014"/>
    <n v="3"/>
    <x v="0"/>
    <m/>
    <s v="M"/>
    <s v="MA2051"/>
    <x v="4"/>
    <m/>
    <m/>
    <m/>
    <m/>
    <n v="16"/>
    <n v="8"/>
    <n v="9"/>
  </r>
  <r>
    <n v="1449578"/>
    <s v="201101"/>
    <s v="2011"/>
    <s v="A"/>
    <x v="15"/>
    <s v="PH"/>
    <x v="0"/>
    <x v="0"/>
    <s v="ME"/>
    <x v="0"/>
    <m/>
    <n v="2014"/>
    <n v="3"/>
    <x v="0"/>
    <m/>
    <s v="M"/>
    <s v="MA1023"/>
    <x v="4"/>
    <m/>
    <m/>
    <m/>
    <m/>
    <n v="16"/>
    <n v="8"/>
    <n v="9"/>
  </r>
  <r>
    <n v="1449578"/>
    <s v="201102"/>
    <s v="2011"/>
    <s v="D"/>
    <x v="20"/>
    <s v="PH"/>
    <x v="6"/>
    <x v="0"/>
    <s v="ME"/>
    <x v="0"/>
    <m/>
    <n v="2014"/>
    <n v="3"/>
    <x v="0"/>
    <m/>
    <s v="M"/>
    <s v="MA2071"/>
    <x v="1"/>
    <m/>
    <m/>
    <m/>
    <m/>
    <n v="16"/>
    <n v="8"/>
    <n v="9"/>
  </r>
  <r>
    <n v="1472428"/>
    <s v="201201"/>
    <s v="2012"/>
    <s v="A"/>
    <x v="23"/>
    <s v="PH"/>
    <x v="0"/>
    <x v="2"/>
    <s v="RBE"/>
    <x v="0"/>
    <m/>
    <n v="2015"/>
    <n v="3"/>
    <x v="0"/>
    <m/>
    <s v="F"/>
    <s v="MA1024"/>
    <x v="1"/>
    <m/>
    <m/>
    <m/>
    <m/>
    <n v="14.833333"/>
    <n v="7"/>
    <n v="8"/>
  </r>
  <r>
    <n v="1449646"/>
    <s v="201101"/>
    <s v="2011"/>
    <s v="A"/>
    <x v="15"/>
    <s v="PH"/>
    <x v="0"/>
    <x v="0"/>
    <s v="ED"/>
    <x v="0"/>
    <m/>
    <n v="2014"/>
    <n v="3"/>
    <x v="0"/>
    <m/>
    <s v="M"/>
    <s v="MA1023"/>
    <x v="1"/>
    <m/>
    <m/>
    <m/>
    <m/>
    <n v="16"/>
    <n v="5"/>
    <n v="8"/>
  </r>
  <r>
    <n v="1449646"/>
    <s v="201101"/>
    <s v="2011"/>
    <s v="B"/>
    <x v="22"/>
    <s v="PH"/>
    <x v="1"/>
    <x v="3"/>
    <s v="ED"/>
    <x v="0"/>
    <m/>
    <n v="2014"/>
    <n v="3"/>
    <x v="0"/>
    <m/>
    <s v="M"/>
    <s v="MA1024"/>
    <x v="0"/>
    <m/>
    <m/>
    <m/>
    <m/>
    <n v="16"/>
    <n v="5"/>
    <n v="8"/>
  </r>
  <r>
    <n v="1449738"/>
    <s v="201101"/>
    <s v="2011"/>
    <s v="A"/>
    <x v="15"/>
    <s v="PH"/>
    <x v="0"/>
    <x v="1"/>
    <s v="ED"/>
    <x v="0"/>
    <m/>
    <n v="2014"/>
    <n v="3"/>
    <x v="0"/>
    <m/>
    <s v="M"/>
    <s v="MA1024"/>
    <x v="4"/>
    <m/>
    <m/>
    <m/>
    <m/>
    <n v="15"/>
    <n v="8"/>
    <n v="9"/>
  </r>
  <r>
    <n v="1449738"/>
    <s v="201101"/>
    <s v="2011"/>
    <s v="B"/>
    <x v="22"/>
    <s v="PH"/>
    <x v="4"/>
    <x v="1"/>
    <s v="ED"/>
    <x v="0"/>
    <m/>
    <n v="2014"/>
    <n v="3"/>
    <x v="0"/>
    <m/>
    <s v="M"/>
    <s v="MA2051"/>
    <x v="4"/>
    <m/>
    <m/>
    <m/>
    <m/>
    <n v="15"/>
    <n v="8"/>
    <n v="9"/>
  </r>
  <r>
    <n v="1449738"/>
    <s v="201102"/>
    <s v="2011"/>
    <s v="D"/>
    <x v="20"/>
    <s v="PH"/>
    <x v="10"/>
    <x v="1"/>
    <s v="ME"/>
    <x v="0"/>
    <m/>
    <n v="2014"/>
    <n v="3"/>
    <x v="0"/>
    <m/>
    <s v="M"/>
    <m/>
    <x v="2"/>
    <m/>
    <m/>
    <m/>
    <m/>
    <n v="15"/>
    <n v="8"/>
    <n v="9"/>
  </r>
  <r>
    <n v="1450388"/>
    <s v="201102"/>
    <s v="2011"/>
    <s v="C"/>
    <x v="21"/>
    <s v="PH"/>
    <x v="5"/>
    <x v="0"/>
    <s v="CM"/>
    <x v="0"/>
    <m/>
    <n v="2014"/>
    <n v="3"/>
    <x v="0"/>
    <m/>
    <s v="M"/>
    <m/>
    <x v="2"/>
    <m/>
    <m/>
    <m/>
    <m/>
    <n v="10.166665999999999"/>
    <n v="7"/>
    <n v="8.5"/>
  </r>
  <r>
    <n v="1450388"/>
    <s v="201102"/>
    <s v="2011"/>
    <s v="D"/>
    <x v="20"/>
    <s v="PH"/>
    <x v="1"/>
    <x v="0"/>
    <s v="CM"/>
    <x v="0"/>
    <m/>
    <n v="2014"/>
    <n v="3"/>
    <x v="0"/>
    <m/>
    <s v="M"/>
    <m/>
    <x v="2"/>
    <m/>
    <m/>
    <m/>
    <m/>
    <n v="10.166665999999999"/>
    <n v="7"/>
    <n v="8.5"/>
  </r>
  <r>
    <n v="1450574"/>
    <s v="201102"/>
    <s v="2011"/>
    <s v="C"/>
    <x v="21"/>
    <s v="PH"/>
    <x v="5"/>
    <x v="0"/>
    <s v="CS"/>
    <x v="1"/>
    <m/>
    <n v="2014"/>
    <n v="3"/>
    <x v="0"/>
    <m/>
    <s v="M"/>
    <m/>
    <x v="2"/>
    <m/>
    <m/>
    <m/>
    <m/>
    <n v="16"/>
    <n v="8"/>
    <n v="9"/>
  </r>
  <r>
    <n v="1450574"/>
    <s v="201102"/>
    <s v="2011"/>
    <s v="D"/>
    <x v="20"/>
    <s v="PH"/>
    <x v="1"/>
    <x v="0"/>
    <s v="CS"/>
    <x v="1"/>
    <m/>
    <n v="2014"/>
    <n v="3"/>
    <x v="0"/>
    <m/>
    <s v="M"/>
    <m/>
    <x v="2"/>
    <m/>
    <m/>
    <m/>
    <m/>
    <n v="16"/>
    <n v="8"/>
    <n v="9"/>
  </r>
  <r>
    <n v="1450876"/>
    <s v="201102"/>
    <s v="2011"/>
    <s v="D"/>
    <x v="20"/>
    <s v="PH"/>
    <x v="1"/>
    <x v="0"/>
    <s v="CE"/>
    <x v="0"/>
    <m/>
    <n v="2014"/>
    <n v="3"/>
    <x v="0"/>
    <m/>
    <s v="F"/>
    <m/>
    <x v="2"/>
    <m/>
    <m/>
    <m/>
    <m/>
    <n v="13"/>
    <n v="6"/>
    <n v="6.5"/>
  </r>
  <r>
    <n v="1450876"/>
    <s v="201101"/>
    <s v="2011"/>
    <s v="A"/>
    <x v="15"/>
    <s v="PH"/>
    <x v="5"/>
    <x v="3"/>
    <s v="CE"/>
    <x v="0"/>
    <m/>
    <n v="2014"/>
    <n v="3"/>
    <x v="0"/>
    <m/>
    <s v="F"/>
    <s v="MA1022"/>
    <x v="1"/>
    <m/>
    <m/>
    <m/>
    <m/>
    <n v="13"/>
    <n v="6"/>
    <n v="6.5"/>
  </r>
  <r>
    <n v="1450876"/>
    <s v="201101"/>
    <s v="2011"/>
    <s v="B"/>
    <x v="22"/>
    <s v="PH"/>
    <x v="1"/>
    <x v="2"/>
    <s v="CE"/>
    <x v="0"/>
    <m/>
    <n v="2014"/>
    <n v="3"/>
    <x v="0"/>
    <m/>
    <s v="F"/>
    <s v="MA1023"/>
    <x v="0"/>
    <m/>
    <m/>
    <m/>
    <m/>
    <n v="13"/>
    <n v="6"/>
    <n v="6.5"/>
  </r>
  <r>
    <n v="1472850"/>
    <s v="201101"/>
    <s v="2011"/>
    <s v="A"/>
    <x v="15"/>
    <s v="PH"/>
    <x v="0"/>
    <x v="0"/>
    <s v="RBE"/>
    <x v="0"/>
    <m/>
    <n v="2014"/>
    <n v="3"/>
    <x v="0"/>
    <m/>
    <s v="M"/>
    <s v="MA1023"/>
    <x v="4"/>
    <m/>
    <m/>
    <m/>
    <m/>
    <n v="16"/>
    <n v="8"/>
    <n v="9"/>
  </r>
  <r>
    <n v="1472850"/>
    <s v="201101"/>
    <s v="2011"/>
    <s v="B"/>
    <x v="22"/>
    <s v="PH"/>
    <x v="4"/>
    <x v="0"/>
    <s v="RBE"/>
    <x v="0"/>
    <m/>
    <n v="2014"/>
    <n v="3"/>
    <x v="0"/>
    <m/>
    <s v="M"/>
    <s v="MA1024"/>
    <x v="1"/>
    <m/>
    <m/>
    <m/>
    <m/>
    <n v="16"/>
    <n v="8"/>
    <n v="9"/>
  </r>
  <r>
    <n v="1472850"/>
    <s v="201102"/>
    <s v="2011"/>
    <s v="D"/>
    <x v="20"/>
    <s v="PH"/>
    <x v="6"/>
    <x v="2"/>
    <s v="RBE"/>
    <x v="0"/>
    <m/>
    <n v="2014"/>
    <n v="3"/>
    <x v="0"/>
    <m/>
    <s v="M"/>
    <s v="MA2051"/>
    <x v="0"/>
    <m/>
    <m/>
    <m/>
    <m/>
    <n v="16"/>
    <n v="8"/>
    <n v="9"/>
  </r>
  <r>
    <n v="1473420"/>
    <s v="201102"/>
    <s v="2011"/>
    <s v="C"/>
    <x v="21"/>
    <s v="PH"/>
    <x v="5"/>
    <x v="0"/>
    <s v="RBE"/>
    <x v="0"/>
    <m/>
    <n v="2014"/>
    <n v="3"/>
    <x v="0"/>
    <m/>
    <s v="M"/>
    <s v="MA1022"/>
    <x v="3"/>
    <m/>
    <m/>
    <m/>
    <m/>
    <n v="9.3333329999999997"/>
    <n v="2"/>
    <n v="1.5"/>
  </r>
  <r>
    <n v="1451062"/>
    <s v="201201"/>
    <s v="2012"/>
    <s v="A"/>
    <x v="23"/>
    <s v="PH"/>
    <x v="5"/>
    <x v="0"/>
    <s v="ME"/>
    <x v="0"/>
    <m/>
    <n v="2015"/>
    <n v="3"/>
    <x v="0"/>
    <m/>
    <s v="F"/>
    <s v="MA1023"/>
    <x v="1"/>
    <m/>
    <m/>
    <m/>
    <m/>
    <n v="10.333333"/>
    <n v="5.5"/>
    <n v="8"/>
  </r>
  <r>
    <n v="1451298"/>
    <s v="201201"/>
    <s v="2012"/>
    <s v="A"/>
    <x v="23"/>
    <s v="PH"/>
    <x v="5"/>
    <x v="1"/>
    <s v="BE"/>
    <x v="0"/>
    <m/>
    <n v="2015"/>
    <n v="3"/>
    <x v="0"/>
    <m/>
    <s v="M"/>
    <s v="MA1023"/>
    <x v="1"/>
    <m/>
    <m/>
    <m/>
    <m/>
    <n v="13.166665999999999"/>
    <n v="7"/>
    <n v="8"/>
  </r>
  <r>
    <n v="1451346"/>
    <s v="201101"/>
    <s v="2011"/>
    <s v="A"/>
    <x v="15"/>
    <s v="PH"/>
    <x v="5"/>
    <x v="0"/>
    <s v="ECE"/>
    <x v="0"/>
    <m/>
    <n v="2014"/>
    <n v="3"/>
    <x v="0"/>
    <m/>
    <s v="M"/>
    <s v="MA1022"/>
    <x v="0"/>
    <m/>
    <m/>
    <m/>
    <m/>
    <n v="13"/>
    <n v="6"/>
    <n v="5"/>
  </r>
  <r>
    <n v="1451346"/>
    <s v="201101"/>
    <s v="2011"/>
    <s v="B"/>
    <x v="22"/>
    <s v="PH"/>
    <x v="1"/>
    <x v="0"/>
    <s v="ECE"/>
    <x v="0"/>
    <m/>
    <n v="2014"/>
    <n v="3"/>
    <x v="0"/>
    <m/>
    <s v="M"/>
    <s v="MA1023"/>
    <x v="0"/>
    <m/>
    <m/>
    <m/>
    <m/>
    <n v="13"/>
    <n v="6"/>
    <n v="5"/>
  </r>
  <r>
    <n v="1451722"/>
    <s v="201102"/>
    <s v="2011"/>
    <s v="C"/>
    <x v="21"/>
    <s v="PH"/>
    <x v="0"/>
    <x v="1"/>
    <s v="ECE"/>
    <x v="0"/>
    <m/>
    <n v="2014"/>
    <n v="3"/>
    <x v="0"/>
    <m/>
    <s v="M"/>
    <s v="MA2611"/>
    <x v="4"/>
    <m/>
    <m/>
    <m/>
    <m/>
    <m/>
    <m/>
    <m/>
  </r>
  <r>
    <n v="1451722"/>
    <s v="201102"/>
    <s v="2011"/>
    <s v="D"/>
    <x v="20"/>
    <s v="PH"/>
    <x v="4"/>
    <x v="1"/>
    <s v="ECE"/>
    <x v="0"/>
    <m/>
    <n v="2014"/>
    <n v="3"/>
    <x v="0"/>
    <m/>
    <s v="M"/>
    <s v="MA2201"/>
    <x v="1"/>
    <m/>
    <m/>
    <m/>
    <m/>
    <m/>
    <m/>
    <m/>
  </r>
  <r>
    <n v="1451762"/>
    <s v="201101"/>
    <s v="2011"/>
    <s v="B"/>
    <x v="22"/>
    <s v="PH"/>
    <x v="1"/>
    <x v="1"/>
    <s v="ECE"/>
    <x v="0"/>
    <m/>
    <n v="2014"/>
    <n v="3"/>
    <x v="0"/>
    <m/>
    <s v="M"/>
    <s v="MA1022"/>
    <x v="4"/>
    <m/>
    <m/>
    <m/>
    <m/>
    <n v="11.166667"/>
    <n v="3"/>
    <n v="3"/>
  </r>
  <r>
    <n v="1451762"/>
    <s v="201101"/>
    <s v="2011"/>
    <s v="A"/>
    <x v="15"/>
    <s v="PH"/>
    <x v="5"/>
    <x v="0"/>
    <s v="ECE"/>
    <x v="0"/>
    <m/>
    <n v="2014"/>
    <n v="3"/>
    <x v="0"/>
    <m/>
    <s v="M"/>
    <s v="MA1021"/>
    <x v="4"/>
    <m/>
    <m/>
    <m/>
    <m/>
    <n v="11.166667"/>
    <n v="3"/>
    <n v="3"/>
  </r>
  <r>
    <n v="1451764"/>
    <s v="201102"/>
    <s v="2011"/>
    <s v="C"/>
    <x v="21"/>
    <s v="PH"/>
    <x v="5"/>
    <x v="0"/>
    <s v="BE"/>
    <x v="0"/>
    <m/>
    <n v="2014"/>
    <n v="3"/>
    <x v="0"/>
    <m/>
    <s v="F"/>
    <s v="MA2051"/>
    <x v="0"/>
    <m/>
    <m/>
    <m/>
    <m/>
    <n v="16"/>
    <n v="8"/>
    <n v="9"/>
  </r>
  <r>
    <n v="1451764"/>
    <s v="201102"/>
    <s v="2011"/>
    <s v="D"/>
    <x v="20"/>
    <s v="PH"/>
    <x v="1"/>
    <x v="0"/>
    <s v="BE"/>
    <x v="0"/>
    <m/>
    <n v="2014"/>
    <n v="3"/>
    <x v="0"/>
    <m/>
    <s v="F"/>
    <s v="MA2611"/>
    <x v="4"/>
    <m/>
    <m/>
    <m/>
    <m/>
    <n v="16"/>
    <n v="8"/>
    <n v="9"/>
  </r>
  <r>
    <n v="1473420"/>
    <s v="201102"/>
    <s v="2011"/>
    <s v="D"/>
    <x v="20"/>
    <s v="PH"/>
    <x v="1"/>
    <x v="3"/>
    <s v="RBE"/>
    <x v="0"/>
    <m/>
    <n v="2014"/>
    <n v="3"/>
    <x v="0"/>
    <m/>
    <s v="M"/>
    <s v="MA1022"/>
    <x v="0"/>
    <m/>
    <m/>
    <m/>
    <m/>
    <n v="9.3333329999999997"/>
    <n v="2"/>
    <n v="1.5"/>
  </r>
  <r>
    <n v="1451774"/>
    <s v="201101"/>
    <s v="2011"/>
    <s v="B"/>
    <x v="22"/>
    <s v="PH"/>
    <x v="4"/>
    <x v="1"/>
    <s v="CS"/>
    <x v="1"/>
    <m/>
    <n v="2014"/>
    <n v="3"/>
    <x v="0"/>
    <m/>
    <s v="F"/>
    <s v="MA1024"/>
    <x v="4"/>
    <m/>
    <m/>
    <m/>
    <m/>
    <n v="16"/>
    <n v="7"/>
    <n v="8.5"/>
  </r>
  <r>
    <n v="1451774"/>
    <s v="201102"/>
    <s v="2011"/>
    <s v="D"/>
    <x v="20"/>
    <s v="PH"/>
    <x v="6"/>
    <x v="1"/>
    <s v="ECE"/>
    <x v="0"/>
    <m/>
    <n v="2014"/>
    <n v="3"/>
    <x v="0"/>
    <m/>
    <s v="F"/>
    <m/>
    <x v="2"/>
    <m/>
    <m/>
    <m/>
    <m/>
    <n v="16"/>
    <n v="7"/>
    <n v="8.5"/>
  </r>
  <r>
    <n v="1451774"/>
    <s v="201101"/>
    <s v="2011"/>
    <s v="A"/>
    <x v="15"/>
    <s v="PH"/>
    <x v="0"/>
    <x v="0"/>
    <s v="CS"/>
    <x v="1"/>
    <m/>
    <n v="2014"/>
    <n v="3"/>
    <x v="0"/>
    <m/>
    <s v="F"/>
    <s v="MA1023"/>
    <x v="1"/>
    <m/>
    <m/>
    <m/>
    <m/>
    <n v="16"/>
    <n v="7"/>
    <n v="8.5"/>
  </r>
  <r>
    <n v="1451804"/>
    <s v="201201"/>
    <s v="2012"/>
    <s v="A"/>
    <x v="23"/>
    <s v="PH"/>
    <x v="5"/>
    <x v="0"/>
    <s v="BIO"/>
    <x v="2"/>
    <m/>
    <n v="2014"/>
    <n v="2"/>
    <x v="1"/>
    <m/>
    <s v="F"/>
    <m/>
    <x v="2"/>
    <m/>
    <m/>
    <m/>
    <m/>
    <n v="15"/>
    <n v="5.9"/>
    <n v="7.5"/>
  </r>
  <r>
    <n v="1451856"/>
    <s v="201102"/>
    <s v="2011"/>
    <s v="D"/>
    <x v="20"/>
    <s v="PH"/>
    <x v="1"/>
    <x v="0"/>
    <s v="ME"/>
    <x v="0"/>
    <m/>
    <n v="2014"/>
    <n v="3"/>
    <x v="0"/>
    <m/>
    <s v="M"/>
    <s v="MA1023"/>
    <x v="1"/>
    <m/>
    <m/>
    <m/>
    <m/>
    <n v="9.8333329999999997"/>
    <n v="0"/>
    <n v="0"/>
  </r>
  <r>
    <n v="1451856"/>
    <s v="201102"/>
    <s v="2011"/>
    <s v="C"/>
    <x v="21"/>
    <s v="PH"/>
    <x v="5"/>
    <x v="3"/>
    <s v="ME"/>
    <x v="0"/>
    <m/>
    <n v="2014"/>
    <n v="3"/>
    <x v="0"/>
    <m/>
    <s v="M"/>
    <s v="MA1022"/>
    <x v="1"/>
    <m/>
    <m/>
    <m/>
    <m/>
    <n v="9.8333329999999997"/>
    <n v="0"/>
    <n v="0"/>
  </r>
  <r>
    <n v="1451862"/>
    <s v="201102"/>
    <s v="2011"/>
    <s v="C"/>
    <x v="21"/>
    <s v="PH"/>
    <x v="5"/>
    <x v="3"/>
    <s v="IMGD"/>
    <x v="1"/>
    <m/>
    <n v="2014"/>
    <n v="3"/>
    <x v="0"/>
    <m/>
    <s v="M"/>
    <m/>
    <x v="2"/>
    <m/>
    <m/>
    <m/>
    <m/>
    <n v="7"/>
    <n v="1"/>
    <n v="0"/>
  </r>
  <r>
    <n v="1451868"/>
    <s v="201102"/>
    <s v="2011"/>
    <s v="D"/>
    <x v="20"/>
    <s v="PH"/>
    <x v="4"/>
    <x v="3"/>
    <s v="ECE"/>
    <x v="0"/>
    <m/>
    <n v="2014"/>
    <n v="3"/>
    <x v="0"/>
    <m/>
    <s v="M"/>
    <s v="MA2051"/>
    <x v="1"/>
    <m/>
    <m/>
    <m/>
    <m/>
    <n v="15"/>
    <n v="8"/>
    <n v="8"/>
  </r>
  <r>
    <n v="1451878"/>
    <s v="201101"/>
    <s v="2011"/>
    <s v="A"/>
    <x v="15"/>
    <s v="PH"/>
    <x v="0"/>
    <x v="1"/>
    <s v="PH"/>
    <x v="2"/>
    <m/>
    <n v="2014"/>
    <n v="3"/>
    <x v="0"/>
    <m/>
    <s v="M"/>
    <s v="MA1024"/>
    <x v="1"/>
    <m/>
    <m/>
    <m/>
    <m/>
    <n v="15.833333"/>
    <n v="8"/>
    <n v="8.5"/>
  </r>
  <r>
    <n v="1451878"/>
    <s v="201201"/>
    <s v="2012"/>
    <s v="A"/>
    <x v="23"/>
    <s v="PH"/>
    <x v="15"/>
    <x v="0"/>
    <s v="PH"/>
    <x v="2"/>
    <s v="MA"/>
    <n v="2014"/>
    <n v="2"/>
    <x v="1"/>
    <m/>
    <s v="M"/>
    <s v="MA4451"/>
    <x v="0"/>
    <m/>
    <m/>
    <m/>
    <m/>
    <n v="15.833333"/>
    <n v="8"/>
    <n v="8.5"/>
  </r>
  <r>
    <n v="1451878"/>
    <s v="201101"/>
    <s v="2011"/>
    <s v="B"/>
    <x v="22"/>
    <s v="PH"/>
    <x v="4"/>
    <x v="0"/>
    <s v="PH"/>
    <x v="2"/>
    <m/>
    <n v="2014"/>
    <n v="3"/>
    <x v="0"/>
    <m/>
    <s v="M"/>
    <s v="MA2051"/>
    <x v="0"/>
    <m/>
    <m/>
    <m/>
    <m/>
    <n v="15.833333"/>
    <n v="8"/>
    <n v="8.5"/>
  </r>
  <r>
    <n v="1451878"/>
    <s v="201102"/>
    <s v="2011"/>
    <s v="D"/>
    <x v="20"/>
    <s v="PH"/>
    <x v="23"/>
    <x v="0"/>
    <s v="PH"/>
    <x v="2"/>
    <s v="MA"/>
    <n v="2014"/>
    <n v="3"/>
    <x v="0"/>
    <m/>
    <s v="M"/>
    <s v="MA197X"/>
    <x v="1"/>
    <m/>
    <m/>
    <m/>
    <m/>
    <n v="15.833333"/>
    <n v="8"/>
    <n v="8.5"/>
  </r>
  <r>
    <n v="1451878"/>
    <s v="201102"/>
    <s v="2011"/>
    <s v="C"/>
    <x v="21"/>
    <s v="PH"/>
    <x v="2"/>
    <x v="3"/>
    <s v="PH"/>
    <x v="2"/>
    <s v="MA"/>
    <n v="2014"/>
    <n v="3"/>
    <x v="0"/>
    <m/>
    <s v="M"/>
    <s v="MA2071"/>
    <x v="1"/>
    <s v="MA2201"/>
    <s v="A"/>
    <m/>
    <m/>
    <n v="15.833333"/>
    <n v="8"/>
    <n v="8.5"/>
  </r>
  <r>
    <n v="1451878"/>
    <s v="201102"/>
    <s v="2011"/>
    <s v="D"/>
    <x v="20"/>
    <s v="PH"/>
    <x v="6"/>
    <x v="3"/>
    <s v="PH"/>
    <x v="2"/>
    <s v="MA"/>
    <n v="2014"/>
    <n v="3"/>
    <x v="0"/>
    <m/>
    <s v="M"/>
    <s v="MA197X"/>
    <x v="1"/>
    <m/>
    <m/>
    <m/>
    <m/>
    <n v="15.833333"/>
    <n v="8"/>
    <n v="8.5"/>
  </r>
  <r>
    <n v="1451894"/>
    <s v="201101"/>
    <s v="2011"/>
    <s v="A"/>
    <x v="15"/>
    <s v="PH"/>
    <x v="0"/>
    <x v="1"/>
    <s v="PH"/>
    <x v="2"/>
    <m/>
    <n v="2014"/>
    <n v="3"/>
    <x v="0"/>
    <m/>
    <s v="F"/>
    <s v="MA1023"/>
    <x v="4"/>
    <m/>
    <m/>
    <m/>
    <m/>
    <n v="16"/>
    <n v="8"/>
    <n v="8"/>
  </r>
  <r>
    <n v="1451950"/>
    <s v="201102"/>
    <s v="2011"/>
    <s v="C"/>
    <x v="21"/>
    <s v="PH"/>
    <x v="5"/>
    <x v="3"/>
    <s v="CS"/>
    <x v="1"/>
    <m/>
    <n v="2014"/>
    <n v="3"/>
    <x v="0"/>
    <m/>
    <s v="M"/>
    <s v="MA1023"/>
    <x v="0"/>
    <m/>
    <m/>
    <m/>
    <m/>
    <m/>
    <m/>
    <m/>
  </r>
  <r>
    <n v="1451950"/>
    <s v="201102"/>
    <s v="2011"/>
    <s v="D"/>
    <x v="20"/>
    <s v="PH"/>
    <x v="1"/>
    <x v="3"/>
    <s v="CS"/>
    <x v="1"/>
    <m/>
    <n v="2014"/>
    <n v="3"/>
    <x v="0"/>
    <m/>
    <s v="M"/>
    <s v="MA1024"/>
    <x v="1"/>
    <m/>
    <m/>
    <m/>
    <m/>
    <m/>
    <m/>
    <m/>
  </r>
  <r>
    <n v="1452066"/>
    <s v="201101"/>
    <s v="2011"/>
    <s v="A"/>
    <x v="15"/>
    <s v="PH"/>
    <x v="5"/>
    <x v="1"/>
    <s v="ME"/>
    <x v="0"/>
    <m/>
    <n v="2014"/>
    <n v="3"/>
    <x v="0"/>
    <m/>
    <s v="M"/>
    <s v="MA1023"/>
    <x v="1"/>
    <m/>
    <m/>
    <m/>
    <m/>
    <m/>
    <m/>
    <m/>
  </r>
  <r>
    <n v="1452066"/>
    <s v="201101"/>
    <s v="2011"/>
    <s v="B"/>
    <x v="22"/>
    <s v="PH"/>
    <x v="1"/>
    <x v="0"/>
    <s v="ME"/>
    <x v="0"/>
    <m/>
    <n v="2014"/>
    <n v="3"/>
    <x v="0"/>
    <m/>
    <s v="M"/>
    <s v="MA1024"/>
    <x v="4"/>
    <m/>
    <m/>
    <m/>
    <m/>
    <m/>
    <m/>
    <m/>
  </r>
  <r>
    <n v="1476240"/>
    <s v="201101"/>
    <s v="2011"/>
    <s v="A"/>
    <x v="15"/>
    <s v="PH"/>
    <x v="5"/>
    <x v="0"/>
    <s v="RBE"/>
    <x v="0"/>
    <m/>
    <n v="2014"/>
    <n v="3"/>
    <x v="0"/>
    <m/>
    <s v="M"/>
    <s v="MA1023"/>
    <x v="1"/>
    <m/>
    <m/>
    <m/>
    <m/>
    <n v="15"/>
    <n v="8"/>
    <n v="9"/>
  </r>
  <r>
    <n v="1476240"/>
    <s v="201101"/>
    <s v="2011"/>
    <s v="B"/>
    <x v="22"/>
    <s v="PH"/>
    <x v="1"/>
    <x v="0"/>
    <s v="RBE"/>
    <x v="0"/>
    <m/>
    <n v="2014"/>
    <n v="3"/>
    <x v="0"/>
    <m/>
    <s v="M"/>
    <s v="MA1024"/>
    <x v="4"/>
    <m/>
    <m/>
    <m/>
    <m/>
    <n v="15"/>
    <n v="8"/>
    <n v="9"/>
  </r>
  <r>
    <n v="1452710"/>
    <s v="201201"/>
    <s v="2012"/>
    <s v="A"/>
    <x v="23"/>
    <s v="PH"/>
    <x v="5"/>
    <x v="1"/>
    <s v="ME"/>
    <x v="0"/>
    <m/>
    <n v="2015"/>
    <n v="3"/>
    <x v="0"/>
    <m/>
    <s v="M"/>
    <s v="MA1023"/>
    <x v="0"/>
    <m/>
    <m/>
    <m/>
    <m/>
    <n v="16"/>
    <n v="8"/>
    <n v="9"/>
  </r>
  <r>
    <n v="1478082"/>
    <s v="201201"/>
    <s v="2012"/>
    <s v="A"/>
    <x v="23"/>
    <s v="PH"/>
    <x v="0"/>
    <x v="1"/>
    <s v="RBE"/>
    <x v="0"/>
    <m/>
    <n v="2015"/>
    <n v="3"/>
    <x v="0"/>
    <m/>
    <s v="M"/>
    <s v="MA1023"/>
    <x v="4"/>
    <m/>
    <m/>
    <m/>
    <m/>
    <n v="16"/>
    <n v="8"/>
    <n v="9"/>
  </r>
  <r>
    <n v="1478252"/>
    <s v="201101"/>
    <s v="2011"/>
    <s v="B"/>
    <x v="22"/>
    <s v="PH"/>
    <x v="1"/>
    <x v="2"/>
    <s v="RBE"/>
    <x v="0"/>
    <m/>
    <n v="2014"/>
    <n v="3"/>
    <x v="0"/>
    <m/>
    <s v="F"/>
    <s v="MA1024"/>
    <x v="3"/>
    <s v="MA2051"/>
    <s v="NR"/>
    <m/>
    <m/>
    <n v="15"/>
    <n v="7"/>
    <n v="5"/>
  </r>
  <r>
    <n v="1478884"/>
    <s v="201101"/>
    <s v="2011"/>
    <s v="A"/>
    <x v="15"/>
    <s v="PH"/>
    <x v="5"/>
    <x v="1"/>
    <s v="RBE"/>
    <x v="0"/>
    <m/>
    <n v="2014"/>
    <n v="3"/>
    <x v="0"/>
    <m/>
    <s v="M"/>
    <s v="MA1023"/>
    <x v="1"/>
    <m/>
    <m/>
    <m/>
    <m/>
    <n v="13.166667"/>
    <n v="7"/>
    <n v="8"/>
  </r>
  <r>
    <n v="1452844"/>
    <s v="201102"/>
    <s v="2011"/>
    <s v="C"/>
    <x v="21"/>
    <s v="PH"/>
    <x v="5"/>
    <x v="3"/>
    <s v="CM"/>
    <x v="0"/>
    <m/>
    <n v="2014"/>
    <n v="3"/>
    <x v="0"/>
    <m/>
    <s v="F"/>
    <s v="MA1024"/>
    <x v="4"/>
    <m/>
    <m/>
    <m/>
    <m/>
    <n v="13"/>
    <n v="6"/>
    <n v="8"/>
  </r>
  <r>
    <n v="1452844"/>
    <s v="201102"/>
    <s v="2011"/>
    <s v="D"/>
    <x v="20"/>
    <s v="PH"/>
    <x v="1"/>
    <x v="3"/>
    <s v="CM"/>
    <x v="0"/>
    <m/>
    <n v="2014"/>
    <n v="3"/>
    <x v="0"/>
    <m/>
    <s v="F"/>
    <m/>
    <x v="2"/>
    <m/>
    <m/>
    <m/>
    <m/>
    <n v="13"/>
    <n v="6"/>
    <n v="8"/>
  </r>
  <r>
    <n v="1452972"/>
    <s v="201101"/>
    <s v="2011"/>
    <s v="A"/>
    <x v="15"/>
    <s v="PH"/>
    <x v="0"/>
    <x v="0"/>
    <s v="CM"/>
    <x v="0"/>
    <m/>
    <n v="2014"/>
    <n v="3"/>
    <x v="0"/>
    <m/>
    <s v="F"/>
    <s v="MA2051"/>
    <x v="1"/>
    <m/>
    <m/>
    <m/>
    <m/>
    <n v="15"/>
    <n v="7"/>
    <n v="9"/>
  </r>
  <r>
    <n v="1453014"/>
    <s v="201101"/>
    <s v="2011"/>
    <s v="A"/>
    <x v="15"/>
    <s v="PH"/>
    <x v="5"/>
    <x v="0"/>
    <s v="ME"/>
    <x v="0"/>
    <m/>
    <n v="2014"/>
    <n v="3"/>
    <x v="0"/>
    <m/>
    <s v="M"/>
    <s v="MA1022"/>
    <x v="0"/>
    <m/>
    <m/>
    <m/>
    <m/>
    <m/>
    <m/>
    <m/>
  </r>
  <r>
    <n v="1453014"/>
    <s v="201101"/>
    <s v="2011"/>
    <s v="B"/>
    <x v="22"/>
    <s v="PH"/>
    <x v="1"/>
    <x v="3"/>
    <s v="ME"/>
    <x v="0"/>
    <m/>
    <n v="2014"/>
    <n v="3"/>
    <x v="0"/>
    <m/>
    <s v="M"/>
    <s v="MA1023"/>
    <x v="0"/>
    <m/>
    <m/>
    <m/>
    <m/>
    <m/>
    <m/>
    <m/>
  </r>
  <r>
    <n v="1453584"/>
    <s v="201102"/>
    <s v="2011"/>
    <s v="C"/>
    <x v="21"/>
    <s v="PH"/>
    <x v="5"/>
    <x v="0"/>
    <s v="BE"/>
    <x v="0"/>
    <m/>
    <n v="2014"/>
    <n v="3"/>
    <x v="0"/>
    <m/>
    <s v="F"/>
    <s v="MA1022"/>
    <x v="4"/>
    <m/>
    <m/>
    <m/>
    <m/>
    <m/>
    <m/>
    <m/>
  </r>
  <r>
    <n v="1453584"/>
    <s v="201102"/>
    <s v="2011"/>
    <s v="D"/>
    <x v="20"/>
    <s v="PH"/>
    <x v="1"/>
    <x v="3"/>
    <s v="BE"/>
    <x v="0"/>
    <m/>
    <n v="2014"/>
    <n v="3"/>
    <x v="0"/>
    <m/>
    <s v="F"/>
    <s v="MA1023"/>
    <x v="4"/>
    <m/>
    <m/>
    <m/>
    <m/>
    <m/>
    <m/>
    <m/>
  </r>
  <r>
    <n v="1453610"/>
    <s v="201102"/>
    <s v="2011"/>
    <s v="C"/>
    <x v="21"/>
    <s v="PH"/>
    <x v="5"/>
    <x v="1"/>
    <s v="CE"/>
    <x v="0"/>
    <m/>
    <n v="2014"/>
    <n v="3"/>
    <x v="0"/>
    <m/>
    <s v="M"/>
    <s v="MA1023"/>
    <x v="1"/>
    <m/>
    <m/>
    <m/>
    <m/>
    <n v="10.166665999999999"/>
    <n v="1.6"/>
    <n v="1"/>
  </r>
  <r>
    <n v="1453610"/>
    <s v="201102"/>
    <s v="2011"/>
    <s v="D"/>
    <x v="20"/>
    <s v="PH"/>
    <x v="1"/>
    <x v="0"/>
    <s v="CE"/>
    <x v="0"/>
    <m/>
    <n v="2014"/>
    <n v="3"/>
    <x v="0"/>
    <m/>
    <s v="M"/>
    <s v="MA1024"/>
    <x v="1"/>
    <m/>
    <m/>
    <m/>
    <m/>
    <n v="10.166665999999999"/>
    <n v="1.6"/>
    <n v="1"/>
  </r>
  <r>
    <n v="1453652"/>
    <s v="201101"/>
    <s v="2011"/>
    <s v="A"/>
    <x v="15"/>
    <s v="PH"/>
    <x v="5"/>
    <x v="1"/>
    <s v="BE"/>
    <x v="0"/>
    <m/>
    <n v="2014"/>
    <n v="3"/>
    <x v="0"/>
    <m/>
    <s v="M"/>
    <s v="MA1024"/>
    <x v="4"/>
    <m/>
    <m/>
    <m/>
    <m/>
    <m/>
    <m/>
    <m/>
  </r>
  <r>
    <n v="1453652"/>
    <s v="201101"/>
    <s v="2011"/>
    <s v="B"/>
    <x v="22"/>
    <s v="PH"/>
    <x v="1"/>
    <x v="0"/>
    <s v="BE"/>
    <x v="0"/>
    <m/>
    <n v="2014"/>
    <n v="3"/>
    <x v="0"/>
    <m/>
    <s v="M"/>
    <s v="MA2051"/>
    <x v="4"/>
    <m/>
    <m/>
    <m/>
    <m/>
    <m/>
    <m/>
    <m/>
  </r>
  <r>
    <n v="1453786"/>
    <s v="201201"/>
    <s v="2012"/>
    <s v="A"/>
    <x v="23"/>
    <s v="PH"/>
    <x v="5"/>
    <x v="0"/>
    <s v="ME"/>
    <x v="0"/>
    <m/>
    <n v="2015"/>
    <n v="3"/>
    <x v="0"/>
    <m/>
    <s v="M"/>
    <s v="MA1022"/>
    <x v="0"/>
    <m/>
    <m/>
    <m/>
    <m/>
    <n v="14.333333"/>
    <n v="8"/>
    <n v="9"/>
  </r>
  <r>
    <n v="1453830"/>
    <s v="201102"/>
    <s v="2011"/>
    <s v="C"/>
    <x v="21"/>
    <s v="PH"/>
    <x v="5"/>
    <x v="1"/>
    <s v="BE"/>
    <x v="0"/>
    <m/>
    <n v="2014"/>
    <n v="3"/>
    <x v="0"/>
    <m/>
    <s v="M"/>
    <s v="MA2051"/>
    <x v="4"/>
    <m/>
    <m/>
    <m/>
    <m/>
    <m/>
    <m/>
    <m/>
  </r>
  <r>
    <n v="1453830"/>
    <s v="201102"/>
    <s v="2011"/>
    <s v="D"/>
    <x v="20"/>
    <s v="PH"/>
    <x v="1"/>
    <x v="1"/>
    <s v="BE"/>
    <x v="0"/>
    <m/>
    <n v="2014"/>
    <n v="3"/>
    <x v="0"/>
    <m/>
    <s v="M"/>
    <m/>
    <x v="2"/>
    <m/>
    <m/>
    <m/>
    <m/>
    <m/>
    <m/>
    <m/>
  </r>
  <r>
    <n v="1453832"/>
    <s v="201101"/>
    <s v="2011"/>
    <s v="B"/>
    <x v="22"/>
    <s v="PH"/>
    <x v="1"/>
    <x v="1"/>
    <s v="ED"/>
    <x v="0"/>
    <m/>
    <n v="2014"/>
    <n v="3"/>
    <x v="0"/>
    <m/>
    <s v="M"/>
    <s v="MA1024"/>
    <x v="4"/>
    <m/>
    <m/>
    <m/>
    <m/>
    <n v="16"/>
    <n v="7"/>
    <n v="8"/>
  </r>
  <r>
    <n v="1453892"/>
    <s v="201101"/>
    <s v="2011"/>
    <s v="A"/>
    <x v="15"/>
    <s v="PH"/>
    <x v="0"/>
    <x v="1"/>
    <s v="ED"/>
    <x v="0"/>
    <m/>
    <n v="2014"/>
    <n v="3"/>
    <x v="0"/>
    <m/>
    <s v="M"/>
    <s v="MA1023"/>
    <x v="4"/>
    <m/>
    <m/>
    <m/>
    <m/>
    <n v="13"/>
    <n v="7"/>
    <n v="7"/>
  </r>
  <r>
    <n v="1453892"/>
    <s v="201101"/>
    <s v="2011"/>
    <s v="B"/>
    <x v="22"/>
    <s v="PH"/>
    <x v="4"/>
    <x v="1"/>
    <s v="ED"/>
    <x v="0"/>
    <m/>
    <n v="2014"/>
    <n v="3"/>
    <x v="0"/>
    <m/>
    <s v="M"/>
    <s v="MA1024"/>
    <x v="4"/>
    <m/>
    <m/>
    <m/>
    <m/>
    <n v="13"/>
    <n v="7"/>
    <n v="7"/>
  </r>
  <r>
    <n v="1453910"/>
    <s v="201101"/>
    <s v="2011"/>
    <s v="A"/>
    <x v="15"/>
    <s v="PH"/>
    <x v="5"/>
    <x v="0"/>
    <s v="ECE"/>
    <x v="0"/>
    <m/>
    <n v="2014"/>
    <n v="3"/>
    <x v="0"/>
    <m/>
    <s v="M"/>
    <s v="MA1022"/>
    <x v="1"/>
    <m/>
    <m/>
    <m/>
    <m/>
    <n v="14"/>
    <n v="8"/>
    <n v="9"/>
  </r>
  <r>
    <n v="1453910"/>
    <s v="201101"/>
    <s v="2011"/>
    <s v="B"/>
    <x v="22"/>
    <s v="PH"/>
    <x v="1"/>
    <x v="3"/>
    <s v="ECE"/>
    <x v="0"/>
    <m/>
    <n v="2014"/>
    <n v="3"/>
    <x v="0"/>
    <m/>
    <s v="M"/>
    <s v="MA1023"/>
    <x v="1"/>
    <m/>
    <m/>
    <m/>
    <m/>
    <n v="14"/>
    <n v="8"/>
    <n v="9"/>
  </r>
  <r>
    <n v="1453914"/>
    <s v="201101"/>
    <s v="2011"/>
    <s v="A"/>
    <x v="15"/>
    <s v="PH"/>
    <x v="5"/>
    <x v="1"/>
    <s v="ED"/>
    <x v="0"/>
    <m/>
    <n v="2014"/>
    <n v="3"/>
    <x v="0"/>
    <m/>
    <s v="M"/>
    <s v="MA1023"/>
    <x v="0"/>
    <m/>
    <m/>
    <m/>
    <m/>
    <m/>
    <m/>
    <m/>
  </r>
  <r>
    <n v="1453914"/>
    <s v="201101"/>
    <s v="2011"/>
    <s v="B"/>
    <x v="22"/>
    <s v="PH"/>
    <x v="1"/>
    <x v="0"/>
    <s v="ED"/>
    <x v="0"/>
    <m/>
    <n v="2014"/>
    <n v="3"/>
    <x v="0"/>
    <m/>
    <s v="M"/>
    <s v="MA1024"/>
    <x v="1"/>
    <m/>
    <m/>
    <m/>
    <m/>
    <m/>
    <m/>
    <m/>
  </r>
  <r>
    <n v="1453916"/>
    <s v="201201"/>
    <s v="2012"/>
    <s v="A"/>
    <x v="23"/>
    <s v="PH"/>
    <x v="5"/>
    <x v="3"/>
    <s v="CM"/>
    <x v="0"/>
    <m/>
    <n v="2014"/>
    <n v="2"/>
    <x v="1"/>
    <m/>
    <s v="M"/>
    <m/>
    <x v="2"/>
    <m/>
    <m/>
    <m/>
    <m/>
    <n v="15"/>
    <n v="8"/>
    <n v="9"/>
  </r>
  <r>
    <n v="1453934"/>
    <s v="201102"/>
    <s v="2011"/>
    <s v="C"/>
    <x v="21"/>
    <s v="PH"/>
    <x v="0"/>
    <x v="0"/>
    <s v="CE"/>
    <x v="0"/>
    <m/>
    <n v="2014"/>
    <n v="3"/>
    <x v="0"/>
    <m/>
    <s v="M"/>
    <m/>
    <x v="2"/>
    <m/>
    <m/>
    <m/>
    <m/>
    <n v="15.333333"/>
    <n v="7"/>
    <n v="7"/>
  </r>
  <r>
    <n v="1454092"/>
    <s v="201101"/>
    <s v="2011"/>
    <s v="A"/>
    <x v="15"/>
    <s v="PH"/>
    <x v="5"/>
    <x v="1"/>
    <s v="ED"/>
    <x v="0"/>
    <m/>
    <n v="2014"/>
    <n v="3"/>
    <x v="0"/>
    <m/>
    <s v="M"/>
    <s v="MA1021"/>
    <x v="1"/>
    <m/>
    <m/>
    <m/>
    <m/>
    <m/>
    <m/>
    <m/>
  </r>
  <r>
    <n v="1454092"/>
    <s v="201101"/>
    <s v="2011"/>
    <s v="B"/>
    <x v="22"/>
    <s v="PH"/>
    <x v="1"/>
    <x v="0"/>
    <s v="ED"/>
    <x v="0"/>
    <m/>
    <n v="2014"/>
    <n v="3"/>
    <x v="0"/>
    <m/>
    <s v="M"/>
    <s v="MA1022"/>
    <x v="1"/>
    <m/>
    <m/>
    <m/>
    <m/>
    <m/>
    <m/>
    <m/>
  </r>
  <r>
    <n v="1454092"/>
    <s v="201201"/>
    <s v="2012"/>
    <s v="A"/>
    <x v="23"/>
    <s v="PH"/>
    <x v="15"/>
    <x v="3"/>
    <s v="AE"/>
    <x v="0"/>
    <m/>
    <n v="2014"/>
    <n v="2"/>
    <x v="1"/>
    <m/>
    <s v="M"/>
    <s v="MA2051"/>
    <x v="1"/>
    <m/>
    <m/>
    <m/>
    <m/>
    <m/>
    <m/>
    <m/>
  </r>
  <r>
    <n v="1454136"/>
    <s v="201101"/>
    <s v="2011"/>
    <s v="A"/>
    <x v="15"/>
    <s v="PH"/>
    <x v="5"/>
    <x v="1"/>
    <s v="ME"/>
    <x v="0"/>
    <m/>
    <n v="2014"/>
    <n v="3"/>
    <x v="0"/>
    <m/>
    <s v="M"/>
    <s v="MA1021"/>
    <x v="4"/>
    <m/>
    <m/>
    <m/>
    <m/>
    <m/>
    <m/>
    <m/>
  </r>
  <r>
    <n v="1454136"/>
    <s v="201101"/>
    <s v="2011"/>
    <s v="B"/>
    <x v="22"/>
    <s v="PH"/>
    <x v="1"/>
    <x v="1"/>
    <s v="ME"/>
    <x v="0"/>
    <m/>
    <n v="2014"/>
    <n v="3"/>
    <x v="0"/>
    <m/>
    <s v="M"/>
    <s v="MA1022"/>
    <x v="1"/>
    <m/>
    <m/>
    <m/>
    <m/>
    <m/>
    <m/>
    <m/>
  </r>
  <r>
    <n v="1454140"/>
    <s v="201101"/>
    <s v="2011"/>
    <s v="B"/>
    <x v="22"/>
    <s v="PH"/>
    <x v="4"/>
    <x v="0"/>
    <s v="ND"/>
    <x v="3"/>
    <m/>
    <n v="2014"/>
    <n v="3"/>
    <x v="0"/>
    <m/>
    <s v="M"/>
    <s v="MA1024"/>
    <x v="1"/>
    <m/>
    <m/>
    <m/>
    <m/>
    <n v="16"/>
    <n v="8"/>
    <n v="8"/>
  </r>
  <r>
    <n v="1454140"/>
    <s v="201102"/>
    <s v="2011"/>
    <s v="C"/>
    <x v="21"/>
    <s v="PH"/>
    <x v="2"/>
    <x v="0"/>
    <s v="BE"/>
    <x v="0"/>
    <m/>
    <n v="2014"/>
    <n v="3"/>
    <x v="0"/>
    <m/>
    <s v="M"/>
    <s v="MA2051"/>
    <x v="4"/>
    <m/>
    <m/>
    <m/>
    <m/>
    <n v="16"/>
    <n v="8"/>
    <n v="8"/>
  </r>
  <r>
    <n v="1454140"/>
    <s v="201101"/>
    <s v="2011"/>
    <s v="A"/>
    <x v="15"/>
    <s v="PH"/>
    <x v="0"/>
    <x v="3"/>
    <s v="ND"/>
    <x v="3"/>
    <m/>
    <n v="2014"/>
    <n v="3"/>
    <x v="0"/>
    <m/>
    <s v="M"/>
    <s v="MA1023"/>
    <x v="4"/>
    <m/>
    <m/>
    <m/>
    <m/>
    <n v="16"/>
    <n v="8"/>
    <n v="8"/>
  </r>
  <r>
    <n v="1454158"/>
    <s v="201102"/>
    <s v="2011"/>
    <s v="C"/>
    <x v="21"/>
    <s v="PH"/>
    <x v="0"/>
    <x v="1"/>
    <s v="CS"/>
    <x v="1"/>
    <m/>
    <n v="2014"/>
    <n v="3"/>
    <x v="0"/>
    <m/>
    <s v="M"/>
    <m/>
    <x v="2"/>
    <m/>
    <m/>
    <m/>
    <m/>
    <n v="16"/>
    <n v="8"/>
    <n v="9"/>
  </r>
  <r>
    <n v="1454158"/>
    <s v="201102"/>
    <s v="2011"/>
    <s v="D"/>
    <x v="20"/>
    <s v="PH"/>
    <x v="4"/>
    <x v="1"/>
    <s v="CS"/>
    <x v="1"/>
    <m/>
    <n v="2014"/>
    <n v="3"/>
    <x v="0"/>
    <m/>
    <s v="M"/>
    <s v="MA2051"/>
    <x v="4"/>
    <m/>
    <m/>
    <m/>
    <m/>
    <n v="16"/>
    <n v="8"/>
    <n v="9"/>
  </r>
  <r>
    <n v="1454174"/>
    <s v="201101"/>
    <s v="2011"/>
    <s v="A"/>
    <x v="15"/>
    <s v="PH"/>
    <x v="5"/>
    <x v="0"/>
    <s v="ED"/>
    <x v="0"/>
    <m/>
    <n v="2014"/>
    <n v="3"/>
    <x v="0"/>
    <m/>
    <s v="F"/>
    <s v="MA1021"/>
    <x v="4"/>
    <m/>
    <m/>
    <m/>
    <m/>
    <n v="13.5"/>
    <n v="6"/>
    <n v="8"/>
  </r>
  <r>
    <n v="1454244"/>
    <s v="201001"/>
    <s v="2010"/>
    <s v="B"/>
    <x v="14"/>
    <s v="PH"/>
    <x v="1"/>
    <x v="0"/>
    <s v="CS"/>
    <x v="1"/>
    <m/>
    <s v="TR"/>
    <s v="TR"/>
    <x v="1"/>
    <m/>
    <s v="M"/>
    <m/>
    <x v="2"/>
    <m/>
    <m/>
    <m/>
    <m/>
    <m/>
    <m/>
    <m/>
  </r>
  <r>
    <n v="1454244"/>
    <s v="201001"/>
    <s v="2010"/>
    <s v="A"/>
    <x v="19"/>
    <s v="PH"/>
    <x v="5"/>
    <x v="3"/>
    <s v="CS"/>
    <x v="1"/>
    <m/>
    <s v="TR"/>
    <s v="TR"/>
    <x v="1"/>
    <m/>
    <s v="M"/>
    <m/>
    <x v="2"/>
    <m/>
    <m/>
    <m/>
    <m/>
    <m/>
    <m/>
    <m/>
  </r>
  <r>
    <n v="1454296"/>
    <s v="201101"/>
    <s v="2011"/>
    <s v="A"/>
    <x v="15"/>
    <s v="PH"/>
    <x v="0"/>
    <x v="1"/>
    <s v="ECE"/>
    <x v="0"/>
    <m/>
    <n v="2014"/>
    <n v="3"/>
    <x v="0"/>
    <m/>
    <s v="M"/>
    <s v="MA1023"/>
    <x v="1"/>
    <m/>
    <m/>
    <m/>
    <m/>
    <n v="15"/>
    <n v="8"/>
    <n v="8"/>
  </r>
  <r>
    <n v="1454296"/>
    <s v="201101"/>
    <s v="2011"/>
    <s v="B"/>
    <x v="22"/>
    <s v="PH"/>
    <x v="4"/>
    <x v="1"/>
    <s v="ECE"/>
    <x v="0"/>
    <m/>
    <n v="2014"/>
    <n v="3"/>
    <x v="0"/>
    <m/>
    <s v="M"/>
    <s v="MA1024"/>
    <x v="4"/>
    <m/>
    <m/>
    <m/>
    <m/>
    <n v="15"/>
    <n v="8"/>
    <n v="8"/>
  </r>
  <r>
    <n v="1454326"/>
    <s v="201102"/>
    <s v="2011"/>
    <s v="C"/>
    <x v="21"/>
    <s v="PH"/>
    <x v="5"/>
    <x v="3"/>
    <s v="ME"/>
    <x v="0"/>
    <m/>
    <n v="2014"/>
    <n v="3"/>
    <x v="0"/>
    <m/>
    <s v="F"/>
    <s v="MA1023"/>
    <x v="0"/>
    <m/>
    <m/>
    <m/>
    <m/>
    <m/>
    <m/>
    <m/>
  </r>
  <r>
    <n v="1454326"/>
    <s v="201102"/>
    <s v="2011"/>
    <s v="D"/>
    <x v="20"/>
    <s v="PH"/>
    <x v="1"/>
    <x v="2"/>
    <s v="ME"/>
    <x v="0"/>
    <m/>
    <n v="2014"/>
    <n v="3"/>
    <x v="0"/>
    <m/>
    <s v="F"/>
    <s v="MA1024"/>
    <x v="1"/>
    <m/>
    <m/>
    <m/>
    <m/>
    <m/>
    <m/>
    <m/>
  </r>
  <r>
    <n v="1454330"/>
    <s v="201003"/>
    <s v="2010"/>
    <s v="E2"/>
    <x v="24"/>
    <s v="PH"/>
    <x v="5"/>
    <x v="3"/>
    <s v="CS"/>
    <x v="1"/>
    <m/>
    <n v="2012"/>
    <n v="2"/>
    <x v="1"/>
    <m/>
    <s v="M"/>
    <s v="MA1023"/>
    <x v="0"/>
    <m/>
    <m/>
    <m/>
    <m/>
    <m/>
    <m/>
    <m/>
  </r>
  <r>
    <n v="1454330"/>
    <s v="201002"/>
    <s v="2010"/>
    <s v="C"/>
    <x v="9"/>
    <s v="PH"/>
    <x v="5"/>
    <x v="2"/>
    <s v="CS"/>
    <x v="1"/>
    <m/>
    <n v="2012"/>
    <n v="2"/>
    <x v="1"/>
    <m/>
    <s v="M"/>
    <s v="MA2201"/>
    <x v="3"/>
    <m/>
    <m/>
    <m/>
    <m/>
    <m/>
    <m/>
    <m/>
  </r>
  <r>
    <n v="1454462"/>
    <s v="201101"/>
    <s v="2011"/>
    <s v="A"/>
    <x v="15"/>
    <s v="PH"/>
    <x v="5"/>
    <x v="0"/>
    <s v="CM"/>
    <x v="0"/>
    <m/>
    <n v="2014"/>
    <n v="3"/>
    <x v="0"/>
    <m/>
    <s v="M"/>
    <s v="MA1023"/>
    <x v="1"/>
    <m/>
    <m/>
    <m/>
    <m/>
    <m/>
    <m/>
    <m/>
  </r>
  <r>
    <n v="1454462"/>
    <s v="201101"/>
    <s v="2011"/>
    <s v="B"/>
    <x v="22"/>
    <s v="PH"/>
    <x v="1"/>
    <x v="3"/>
    <s v="CM"/>
    <x v="0"/>
    <m/>
    <n v="2014"/>
    <n v="3"/>
    <x v="0"/>
    <m/>
    <s v="M"/>
    <s v="MA1024"/>
    <x v="1"/>
    <m/>
    <m/>
    <m/>
    <m/>
    <m/>
    <m/>
    <m/>
  </r>
  <r>
    <n v="1454462"/>
    <s v="201102"/>
    <s v="2011"/>
    <s v="C"/>
    <x v="21"/>
    <s v="PH"/>
    <x v="2"/>
    <x v="3"/>
    <s v="MA"/>
    <x v="5"/>
    <m/>
    <n v="2014"/>
    <n v="3"/>
    <x v="0"/>
    <m/>
    <s v="M"/>
    <s v="MA2051"/>
    <x v="0"/>
    <m/>
    <m/>
    <m/>
    <m/>
    <m/>
    <m/>
    <m/>
  </r>
  <r>
    <n v="1454528"/>
    <s v="201101"/>
    <s v="2011"/>
    <s v="A"/>
    <x v="15"/>
    <s v="PH"/>
    <x v="5"/>
    <x v="3"/>
    <s v="IMGD"/>
    <x v="1"/>
    <m/>
    <n v="2014"/>
    <n v="3"/>
    <x v="0"/>
    <m/>
    <s v="M"/>
    <s v="MA1021"/>
    <x v="0"/>
    <m/>
    <m/>
    <m/>
    <m/>
    <n v="15.5"/>
    <n v="8"/>
    <n v="9"/>
  </r>
  <r>
    <n v="1454618"/>
    <s v="201201"/>
    <s v="2012"/>
    <s v="A"/>
    <x v="23"/>
    <s v="PH"/>
    <x v="5"/>
    <x v="3"/>
    <s v="ED"/>
    <x v="0"/>
    <m/>
    <n v="2015"/>
    <n v="3"/>
    <x v="0"/>
    <m/>
    <s v="F"/>
    <s v="MA1022"/>
    <x v="0"/>
    <m/>
    <m/>
    <m/>
    <m/>
    <m/>
    <m/>
    <m/>
  </r>
  <r>
    <n v="1454656"/>
    <s v="201201"/>
    <s v="2012"/>
    <s v="A"/>
    <x v="23"/>
    <s v="PH"/>
    <x v="0"/>
    <x v="0"/>
    <s v="ME"/>
    <x v="0"/>
    <m/>
    <n v="2015"/>
    <n v="3"/>
    <x v="0"/>
    <m/>
    <s v="M"/>
    <s v="MA1023"/>
    <x v="1"/>
    <m/>
    <m/>
    <m/>
    <m/>
    <n v="16"/>
    <n v="8"/>
    <n v="9"/>
  </r>
  <r>
    <n v="1454698"/>
    <s v="201102"/>
    <s v="2011"/>
    <s v="C"/>
    <x v="21"/>
    <s v="PH"/>
    <x v="5"/>
    <x v="1"/>
    <s v="BC"/>
    <x v="2"/>
    <m/>
    <n v="2014"/>
    <n v="3"/>
    <x v="0"/>
    <m/>
    <s v="F"/>
    <m/>
    <x v="2"/>
    <m/>
    <m/>
    <m/>
    <m/>
    <n v="16"/>
    <n v="6.5"/>
    <n v="9"/>
  </r>
  <r>
    <n v="1455056"/>
    <s v="201102"/>
    <s v="2011"/>
    <s v="D"/>
    <x v="20"/>
    <s v="PH"/>
    <x v="1"/>
    <x v="1"/>
    <s v="CS"/>
    <x v="1"/>
    <m/>
    <n v="2014"/>
    <n v="3"/>
    <x v="0"/>
    <m/>
    <s v="M"/>
    <s v="MA2071"/>
    <x v="1"/>
    <m/>
    <m/>
    <m/>
    <m/>
    <m/>
    <m/>
    <m/>
  </r>
  <r>
    <n v="1455056"/>
    <s v="201102"/>
    <s v="2011"/>
    <s v="C"/>
    <x v="21"/>
    <s v="PH"/>
    <x v="0"/>
    <x v="0"/>
    <s v="CS"/>
    <x v="1"/>
    <m/>
    <n v="2014"/>
    <n v="3"/>
    <x v="0"/>
    <m/>
    <s v="M"/>
    <m/>
    <x v="2"/>
    <m/>
    <m/>
    <m/>
    <m/>
    <m/>
    <m/>
    <m/>
  </r>
  <r>
    <n v="1455154"/>
    <s v="201101"/>
    <s v="2011"/>
    <s v="A"/>
    <x v="15"/>
    <s v="PH"/>
    <x v="0"/>
    <x v="0"/>
    <s v="ME"/>
    <x v="0"/>
    <m/>
    <n v="2014"/>
    <n v="3"/>
    <x v="0"/>
    <m/>
    <s v="F"/>
    <s v="MA1023"/>
    <x v="0"/>
    <m/>
    <m/>
    <m/>
    <m/>
    <n v="15"/>
    <n v="6"/>
    <n v="6.5"/>
  </r>
  <r>
    <n v="1455154"/>
    <s v="201101"/>
    <s v="2011"/>
    <s v="B"/>
    <x v="22"/>
    <s v="PH"/>
    <x v="4"/>
    <x v="0"/>
    <s v="ME"/>
    <x v="0"/>
    <m/>
    <n v="2014"/>
    <n v="3"/>
    <x v="0"/>
    <m/>
    <s v="F"/>
    <s v="MA1024"/>
    <x v="0"/>
    <m/>
    <m/>
    <m/>
    <m/>
    <n v="15"/>
    <n v="6"/>
    <n v="6.5"/>
  </r>
  <r>
    <n v="1455492"/>
    <s v="201102"/>
    <s v="2011"/>
    <s v="C"/>
    <x v="21"/>
    <s v="PH"/>
    <x v="5"/>
    <x v="0"/>
    <s v="CM"/>
    <x v="0"/>
    <m/>
    <n v="2014"/>
    <n v="3"/>
    <x v="0"/>
    <m/>
    <s v="F"/>
    <m/>
    <x v="2"/>
    <m/>
    <m/>
    <m/>
    <m/>
    <n v="14.166665999999999"/>
    <n v="5"/>
    <n v="6"/>
  </r>
  <r>
    <n v="1455492"/>
    <s v="201102"/>
    <s v="2011"/>
    <s v="D"/>
    <x v="20"/>
    <s v="PH"/>
    <x v="1"/>
    <x v="0"/>
    <s v="CM"/>
    <x v="0"/>
    <m/>
    <n v="2014"/>
    <n v="3"/>
    <x v="0"/>
    <m/>
    <s v="F"/>
    <m/>
    <x v="2"/>
    <m/>
    <m/>
    <m/>
    <m/>
    <n v="14.166665999999999"/>
    <n v="5"/>
    <n v="6"/>
  </r>
  <r>
    <n v="1455754"/>
    <s v="201102"/>
    <s v="2011"/>
    <s v="C"/>
    <x v="21"/>
    <s v="PH"/>
    <x v="5"/>
    <x v="3"/>
    <s v="ME"/>
    <x v="0"/>
    <m/>
    <n v="2014"/>
    <n v="3"/>
    <x v="0"/>
    <m/>
    <s v="F"/>
    <s v="MA1022"/>
    <x v="1"/>
    <m/>
    <m/>
    <m/>
    <m/>
    <n v="12.5"/>
    <n v="1.8"/>
    <n v="0"/>
  </r>
  <r>
    <n v="1455754"/>
    <s v="201102"/>
    <s v="2011"/>
    <s v="D"/>
    <x v="20"/>
    <s v="PH"/>
    <x v="1"/>
    <x v="3"/>
    <s v="ME"/>
    <x v="0"/>
    <m/>
    <n v="2014"/>
    <n v="3"/>
    <x v="0"/>
    <m/>
    <s v="F"/>
    <s v="MA1023"/>
    <x v="0"/>
    <m/>
    <m/>
    <m/>
    <m/>
    <n v="12.5"/>
    <n v="1.8"/>
    <n v="0"/>
  </r>
  <r>
    <n v="1478884"/>
    <s v="201101"/>
    <s v="2011"/>
    <s v="B"/>
    <x v="22"/>
    <s v="PH"/>
    <x v="1"/>
    <x v="1"/>
    <s v="RBE"/>
    <x v="0"/>
    <m/>
    <n v="2014"/>
    <n v="3"/>
    <x v="0"/>
    <m/>
    <s v="M"/>
    <s v="MA1024"/>
    <x v="3"/>
    <m/>
    <m/>
    <m/>
    <m/>
    <n v="13.166667"/>
    <n v="7"/>
    <n v="8"/>
  </r>
  <r>
    <n v="1478894"/>
    <s v="201101"/>
    <s v="2011"/>
    <s v="B"/>
    <x v="22"/>
    <s v="PH"/>
    <x v="1"/>
    <x v="1"/>
    <s v="RBE"/>
    <x v="0"/>
    <m/>
    <n v="2014"/>
    <n v="3"/>
    <x v="0"/>
    <m/>
    <s v="M"/>
    <s v="MA1022"/>
    <x v="1"/>
    <m/>
    <m/>
    <m/>
    <m/>
    <n v="15"/>
    <n v="0"/>
    <n v="0"/>
  </r>
  <r>
    <n v="1455806"/>
    <s v="201102"/>
    <s v="2011"/>
    <s v="C"/>
    <x v="21"/>
    <s v="PH"/>
    <x v="5"/>
    <x v="3"/>
    <s v="BE"/>
    <x v="0"/>
    <m/>
    <n v="2014"/>
    <n v="3"/>
    <x v="0"/>
    <m/>
    <s v="F"/>
    <s v="MA1023"/>
    <x v="0"/>
    <m/>
    <m/>
    <m/>
    <m/>
    <n v="10.666667"/>
    <n v="7"/>
    <n v="7"/>
  </r>
  <r>
    <n v="1455806"/>
    <s v="201102"/>
    <s v="2011"/>
    <s v="D"/>
    <x v="20"/>
    <s v="PH"/>
    <x v="1"/>
    <x v="2"/>
    <s v="BE"/>
    <x v="0"/>
    <m/>
    <n v="2014"/>
    <n v="3"/>
    <x v="0"/>
    <m/>
    <s v="F"/>
    <s v="MA1024"/>
    <x v="1"/>
    <m/>
    <m/>
    <m/>
    <m/>
    <n v="10.666667"/>
    <n v="7"/>
    <n v="7"/>
  </r>
  <r>
    <n v="1455974"/>
    <s v="201001"/>
    <s v="2010"/>
    <s v="B"/>
    <x v="14"/>
    <s v="PH"/>
    <x v="1"/>
    <x v="1"/>
    <s v="ED"/>
    <x v="0"/>
    <m/>
    <s v="TR"/>
    <s v="TR"/>
    <x v="1"/>
    <m/>
    <s v="M"/>
    <s v="MA2051"/>
    <x v="4"/>
    <m/>
    <m/>
    <m/>
    <m/>
    <m/>
    <m/>
    <m/>
  </r>
  <r>
    <n v="1455974"/>
    <s v="201001"/>
    <s v="2010"/>
    <s v="A"/>
    <x v="19"/>
    <s v="PH"/>
    <x v="5"/>
    <x v="0"/>
    <s v="ED"/>
    <x v="0"/>
    <m/>
    <s v="TR"/>
    <s v="TR"/>
    <x v="1"/>
    <m/>
    <s v="M"/>
    <s v="MA1024"/>
    <x v="1"/>
    <m/>
    <m/>
    <m/>
    <m/>
    <m/>
    <m/>
    <m/>
  </r>
  <r>
    <n v="1456000"/>
    <s v="201102"/>
    <s v="2011"/>
    <s v="C"/>
    <x v="21"/>
    <s v="PH"/>
    <x v="5"/>
    <x v="2"/>
    <s v="ME"/>
    <x v="0"/>
    <m/>
    <n v="2014"/>
    <n v="3"/>
    <x v="0"/>
    <m/>
    <s v="M"/>
    <s v="MA1022"/>
    <x v="3"/>
    <m/>
    <m/>
    <m/>
    <m/>
    <m/>
    <m/>
    <m/>
  </r>
  <r>
    <n v="1456010"/>
    <s v="201102"/>
    <s v="2011"/>
    <s v="C"/>
    <x v="21"/>
    <s v="PH"/>
    <x v="5"/>
    <x v="0"/>
    <s v="BE"/>
    <x v="0"/>
    <m/>
    <n v="2014"/>
    <n v="3"/>
    <x v="0"/>
    <m/>
    <s v="M"/>
    <s v="MA2051"/>
    <x v="0"/>
    <m/>
    <m/>
    <m/>
    <m/>
    <n v="16"/>
    <n v="7"/>
    <n v="9"/>
  </r>
  <r>
    <n v="1456010"/>
    <s v="201102"/>
    <s v="2011"/>
    <s v="D"/>
    <x v="20"/>
    <s v="PH"/>
    <x v="1"/>
    <x v="3"/>
    <s v="BE"/>
    <x v="0"/>
    <m/>
    <n v="2014"/>
    <n v="3"/>
    <x v="0"/>
    <m/>
    <s v="M"/>
    <m/>
    <x v="2"/>
    <m/>
    <m/>
    <m/>
    <m/>
    <n v="16"/>
    <n v="7"/>
    <n v="9"/>
  </r>
  <r>
    <n v="1456060"/>
    <s v="201101"/>
    <s v="2011"/>
    <s v="A"/>
    <x v="15"/>
    <s v="PH"/>
    <x v="5"/>
    <x v="3"/>
    <s v="ND"/>
    <x v="3"/>
    <m/>
    <n v="2014"/>
    <n v="3"/>
    <x v="0"/>
    <m/>
    <s v="F"/>
    <s v="MA1021"/>
    <x v="0"/>
    <m/>
    <m/>
    <m/>
    <m/>
    <n v="6.1666670000000003"/>
    <n v="0"/>
    <n v="0"/>
  </r>
  <r>
    <n v="1456072"/>
    <s v="201101"/>
    <s v="2011"/>
    <s v="A"/>
    <x v="15"/>
    <s v="PH"/>
    <x v="5"/>
    <x v="3"/>
    <s v="ND"/>
    <x v="3"/>
    <m/>
    <n v="2014"/>
    <n v="3"/>
    <x v="0"/>
    <m/>
    <s v="F"/>
    <s v="MA1022"/>
    <x v="0"/>
    <m/>
    <m/>
    <m/>
    <m/>
    <n v="11.5"/>
    <n v="6"/>
    <n v="6"/>
  </r>
  <r>
    <n v="1456072"/>
    <s v="201101"/>
    <s v="2011"/>
    <s v="B"/>
    <x v="22"/>
    <s v="PH"/>
    <x v="1"/>
    <x v="3"/>
    <s v="ND"/>
    <x v="3"/>
    <m/>
    <n v="2014"/>
    <n v="3"/>
    <x v="0"/>
    <m/>
    <s v="F"/>
    <s v="MA1023"/>
    <x v="0"/>
    <m/>
    <m/>
    <m/>
    <m/>
    <n v="11.5"/>
    <n v="6"/>
    <n v="6"/>
  </r>
  <r>
    <n v="1456100"/>
    <s v="201201"/>
    <s v="2012"/>
    <s v="A"/>
    <x v="23"/>
    <s v="PH"/>
    <x v="5"/>
    <x v="1"/>
    <s v="ME"/>
    <x v="0"/>
    <m/>
    <n v="2015"/>
    <n v="3"/>
    <x v="0"/>
    <m/>
    <s v="M"/>
    <s v="MA1022"/>
    <x v="1"/>
    <m/>
    <m/>
    <m/>
    <m/>
    <m/>
    <m/>
    <m/>
  </r>
  <r>
    <n v="1456392"/>
    <s v="201201"/>
    <s v="2012"/>
    <s v="A"/>
    <x v="23"/>
    <s v="PH"/>
    <x v="5"/>
    <x v="3"/>
    <s v="ME"/>
    <x v="0"/>
    <m/>
    <n v="2015"/>
    <n v="3"/>
    <x v="0"/>
    <m/>
    <s v="F"/>
    <s v="MA1021"/>
    <x v="0"/>
    <m/>
    <m/>
    <m/>
    <m/>
    <n v="8.1666670000000003"/>
    <n v="3"/>
    <n v="1"/>
  </r>
  <r>
    <n v="1478894"/>
    <s v="201101"/>
    <s v="2011"/>
    <s v="A"/>
    <x v="15"/>
    <s v="PH"/>
    <x v="5"/>
    <x v="0"/>
    <s v="RBE"/>
    <x v="0"/>
    <m/>
    <n v="2014"/>
    <n v="3"/>
    <x v="0"/>
    <m/>
    <s v="M"/>
    <s v="MA1021"/>
    <x v="1"/>
    <m/>
    <m/>
    <m/>
    <m/>
    <n v="15"/>
    <n v="0"/>
    <n v="0"/>
  </r>
  <r>
    <n v="1480386"/>
    <s v="201201"/>
    <s v="2012"/>
    <s v="A"/>
    <x v="23"/>
    <s v="PH"/>
    <x v="0"/>
    <x v="3"/>
    <s v="RBE"/>
    <x v="0"/>
    <m/>
    <n v="2015"/>
    <n v="3"/>
    <x v="0"/>
    <m/>
    <s v="M"/>
    <s v="MA1022"/>
    <x v="0"/>
    <m/>
    <m/>
    <m/>
    <m/>
    <n v="12.5"/>
    <n v="8"/>
    <n v="8"/>
  </r>
  <r>
    <n v="1456816"/>
    <s v="201101"/>
    <s v="2011"/>
    <s v="A"/>
    <x v="15"/>
    <s v="PH"/>
    <x v="0"/>
    <x v="0"/>
    <s v="MA"/>
    <x v="5"/>
    <m/>
    <n v="2014"/>
    <n v="3"/>
    <x v="0"/>
    <m/>
    <s v="M"/>
    <s v="MA1023"/>
    <x v="0"/>
    <m/>
    <m/>
    <m/>
    <m/>
    <n v="15"/>
    <n v="7"/>
    <n v="9"/>
  </r>
  <r>
    <n v="1456816"/>
    <s v="201101"/>
    <s v="2011"/>
    <s v="B"/>
    <x v="22"/>
    <s v="PH"/>
    <x v="4"/>
    <x v="0"/>
    <s v="MA"/>
    <x v="5"/>
    <m/>
    <n v="2014"/>
    <n v="3"/>
    <x v="0"/>
    <m/>
    <s v="M"/>
    <s v="MA1024"/>
    <x v="3"/>
    <m/>
    <m/>
    <m/>
    <m/>
    <n v="15"/>
    <n v="7"/>
    <n v="9"/>
  </r>
  <r>
    <n v="1456822"/>
    <s v="201102"/>
    <s v="2011"/>
    <s v="C"/>
    <x v="21"/>
    <s v="PH"/>
    <x v="0"/>
    <x v="3"/>
    <s v="CE"/>
    <x v="0"/>
    <m/>
    <n v="2014"/>
    <n v="3"/>
    <x v="0"/>
    <m/>
    <s v="M"/>
    <s v="MA1023"/>
    <x v="1"/>
    <s v="MA1024"/>
    <s v="C"/>
    <m/>
    <m/>
    <n v="8"/>
    <n v="3"/>
    <n v="6"/>
  </r>
  <r>
    <n v="1456838"/>
    <s v="201101"/>
    <s v="2011"/>
    <s v="A"/>
    <x v="15"/>
    <s v="PH"/>
    <x v="0"/>
    <x v="3"/>
    <s v="PH"/>
    <x v="2"/>
    <m/>
    <n v="2014"/>
    <n v="3"/>
    <x v="0"/>
    <m/>
    <s v="F"/>
    <s v="MA1023"/>
    <x v="1"/>
    <m/>
    <m/>
    <m/>
    <m/>
    <n v="12.833333"/>
    <n v="8"/>
    <n v="6"/>
  </r>
  <r>
    <n v="1456848"/>
    <s v="201101"/>
    <s v="2011"/>
    <s v="A"/>
    <x v="15"/>
    <s v="PH"/>
    <x v="5"/>
    <x v="3"/>
    <s v="ED"/>
    <x v="0"/>
    <m/>
    <n v="2014"/>
    <n v="3"/>
    <x v="0"/>
    <m/>
    <s v="M"/>
    <s v="MA1021"/>
    <x v="0"/>
    <m/>
    <m/>
    <m/>
    <m/>
    <m/>
    <m/>
    <m/>
  </r>
  <r>
    <n v="1456848"/>
    <s v="201101"/>
    <s v="2011"/>
    <s v="B"/>
    <x v="22"/>
    <s v="PH"/>
    <x v="1"/>
    <x v="3"/>
    <s v="ED"/>
    <x v="0"/>
    <m/>
    <n v="2014"/>
    <n v="3"/>
    <x v="0"/>
    <m/>
    <s v="M"/>
    <s v="MA1022"/>
    <x v="1"/>
    <m/>
    <m/>
    <m/>
    <m/>
    <m/>
    <m/>
    <m/>
  </r>
  <r>
    <n v="1456886"/>
    <s v="201101"/>
    <s v="2011"/>
    <s v="A"/>
    <x v="15"/>
    <s v="PH"/>
    <x v="5"/>
    <x v="0"/>
    <s v="ED"/>
    <x v="0"/>
    <m/>
    <n v="2014"/>
    <n v="3"/>
    <x v="0"/>
    <m/>
    <s v="M"/>
    <s v="MA1023"/>
    <x v="0"/>
    <m/>
    <m/>
    <m/>
    <m/>
    <n v="12"/>
    <n v="8"/>
    <n v="8"/>
  </r>
  <r>
    <n v="1456886"/>
    <s v="201101"/>
    <s v="2011"/>
    <s v="B"/>
    <x v="22"/>
    <s v="PH"/>
    <x v="1"/>
    <x v="0"/>
    <s v="ED"/>
    <x v="0"/>
    <m/>
    <n v="2014"/>
    <n v="3"/>
    <x v="0"/>
    <m/>
    <s v="M"/>
    <s v="MA1024"/>
    <x v="0"/>
    <m/>
    <m/>
    <m/>
    <m/>
    <n v="12"/>
    <n v="8"/>
    <n v="8"/>
  </r>
  <r>
    <n v="1456928"/>
    <s v="201201"/>
    <s v="2012"/>
    <s v="A"/>
    <x v="23"/>
    <s v="PH"/>
    <x v="5"/>
    <x v="3"/>
    <s v="AE"/>
    <x v="0"/>
    <m/>
    <n v="2015"/>
    <n v="3"/>
    <x v="0"/>
    <m/>
    <s v="F"/>
    <m/>
    <x v="2"/>
    <m/>
    <m/>
    <m/>
    <m/>
    <n v="10"/>
    <n v="0"/>
    <n v="0"/>
  </r>
  <r>
    <n v="1456944"/>
    <s v="201201"/>
    <s v="2012"/>
    <s v="A"/>
    <x v="23"/>
    <s v="PH"/>
    <x v="5"/>
    <x v="0"/>
    <s v="BIO"/>
    <x v="2"/>
    <m/>
    <n v="2014"/>
    <n v="2"/>
    <x v="1"/>
    <m/>
    <s v="F"/>
    <s v="MA1024"/>
    <x v="4"/>
    <m/>
    <m/>
    <m/>
    <m/>
    <m/>
    <m/>
    <m/>
  </r>
  <r>
    <n v="1456974"/>
    <s v="201101"/>
    <s v="2011"/>
    <s v="A"/>
    <x v="15"/>
    <s v="PH"/>
    <x v="5"/>
    <x v="0"/>
    <s v="EV"/>
    <x v="0"/>
    <m/>
    <n v="2014"/>
    <n v="3"/>
    <x v="0"/>
    <m/>
    <s v="F"/>
    <s v="MA1021"/>
    <x v="1"/>
    <m/>
    <m/>
    <m/>
    <m/>
    <n v="13"/>
    <n v="6.5"/>
    <n v="4"/>
  </r>
  <r>
    <n v="1456974"/>
    <s v="201101"/>
    <s v="2011"/>
    <s v="B"/>
    <x v="22"/>
    <s v="PH"/>
    <x v="1"/>
    <x v="0"/>
    <s v="EV"/>
    <x v="0"/>
    <m/>
    <n v="2014"/>
    <n v="3"/>
    <x v="0"/>
    <m/>
    <s v="F"/>
    <s v="MA1022"/>
    <x v="1"/>
    <m/>
    <m/>
    <m/>
    <m/>
    <n v="13"/>
    <n v="6.5"/>
    <n v="4"/>
  </r>
  <r>
    <n v="1457126"/>
    <s v="201102"/>
    <s v="2011"/>
    <s v="C"/>
    <x v="21"/>
    <s v="PH"/>
    <x v="5"/>
    <x v="3"/>
    <s v="ECE"/>
    <x v="0"/>
    <m/>
    <n v="2014"/>
    <n v="3"/>
    <x v="0"/>
    <m/>
    <s v="M"/>
    <s v="MA1022"/>
    <x v="3"/>
    <m/>
    <m/>
    <m/>
    <m/>
    <n v="11"/>
    <n v="0"/>
    <n v="0"/>
  </r>
  <r>
    <n v="1457126"/>
    <s v="201102"/>
    <s v="2011"/>
    <s v="D"/>
    <x v="20"/>
    <s v="PH"/>
    <x v="1"/>
    <x v="2"/>
    <s v="ECE"/>
    <x v="0"/>
    <m/>
    <n v="2014"/>
    <n v="3"/>
    <x v="0"/>
    <m/>
    <s v="M"/>
    <s v="MA1022"/>
    <x v="4"/>
    <m/>
    <m/>
    <m/>
    <m/>
    <n v="11"/>
    <n v="0"/>
    <n v="0"/>
  </r>
  <r>
    <n v="1457226"/>
    <s v="201101"/>
    <s v="2011"/>
    <s v="A"/>
    <x v="15"/>
    <s v="PH"/>
    <x v="5"/>
    <x v="1"/>
    <s v="ME"/>
    <x v="0"/>
    <m/>
    <n v="2014"/>
    <n v="3"/>
    <x v="0"/>
    <m/>
    <s v="M"/>
    <s v="MA1023"/>
    <x v="4"/>
    <m/>
    <m/>
    <m/>
    <m/>
    <n v="15.166667"/>
    <n v="7"/>
    <n v="8"/>
  </r>
  <r>
    <n v="1457226"/>
    <s v="201101"/>
    <s v="2011"/>
    <s v="B"/>
    <x v="22"/>
    <s v="PH"/>
    <x v="1"/>
    <x v="1"/>
    <s v="ME"/>
    <x v="0"/>
    <m/>
    <n v="2014"/>
    <n v="3"/>
    <x v="0"/>
    <m/>
    <s v="M"/>
    <s v="MA1024"/>
    <x v="4"/>
    <m/>
    <m/>
    <m/>
    <m/>
    <n v="15.166667"/>
    <n v="7"/>
    <n v="8"/>
  </r>
  <r>
    <n v="1457248"/>
    <s v="201101"/>
    <s v="2011"/>
    <s v="A"/>
    <x v="15"/>
    <s v="PH"/>
    <x v="0"/>
    <x v="1"/>
    <s v="ND"/>
    <x v="3"/>
    <m/>
    <n v="2014"/>
    <n v="3"/>
    <x v="0"/>
    <m/>
    <s v="M"/>
    <s v="MA1023"/>
    <x v="4"/>
    <m/>
    <m/>
    <m/>
    <m/>
    <m/>
    <m/>
    <m/>
  </r>
  <r>
    <n v="1457248"/>
    <s v="201101"/>
    <s v="2011"/>
    <s v="B"/>
    <x v="22"/>
    <s v="PH"/>
    <x v="4"/>
    <x v="1"/>
    <s v="ND"/>
    <x v="3"/>
    <m/>
    <n v="2014"/>
    <n v="3"/>
    <x v="0"/>
    <m/>
    <s v="M"/>
    <s v="MA1024"/>
    <x v="4"/>
    <m/>
    <m/>
    <m/>
    <m/>
    <m/>
    <m/>
    <m/>
  </r>
  <r>
    <n v="1457248"/>
    <s v="201201"/>
    <s v="2012"/>
    <s v="A"/>
    <x v="23"/>
    <s v="PH"/>
    <x v="15"/>
    <x v="0"/>
    <s v="AE"/>
    <x v="0"/>
    <m/>
    <n v="2014"/>
    <n v="2"/>
    <x v="1"/>
    <m/>
    <s v="M"/>
    <m/>
    <x v="2"/>
    <m/>
    <m/>
    <m/>
    <m/>
    <m/>
    <m/>
    <m/>
  </r>
  <r>
    <n v="1457336"/>
    <s v="201101"/>
    <s v="2011"/>
    <s v="A"/>
    <x v="15"/>
    <s v="PH"/>
    <x v="0"/>
    <x v="0"/>
    <s v="ED"/>
    <x v="0"/>
    <m/>
    <n v="2014"/>
    <n v="3"/>
    <x v="0"/>
    <m/>
    <s v="M"/>
    <s v="MA1023"/>
    <x v="0"/>
    <m/>
    <m/>
    <m/>
    <m/>
    <n v="14.5"/>
    <n v="7"/>
    <n v="8.5"/>
  </r>
  <r>
    <n v="1457336"/>
    <s v="201101"/>
    <s v="2011"/>
    <s v="B"/>
    <x v="22"/>
    <s v="PH"/>
    <x v="4"/>
    <x v="3"/>
    <s v="ED"/>
    <x v="0"/>
    <m/>
    <n v="2014"/>
    <n v="3"/>
    <x v="0"/>
    <m/>
    <s v="M"/>
    <s v="MA1024"/>
    <x v="0"/>
    <m/>
    <m/>
    <m/>
    <m/>
    <n v="14.5"/>
    <n v="7"/>
    <n v="8.5"/>
  </r>
  <r>
    <n v="1457760"/>
    <s v="201101"/>
    <s v="2011"/>
    <s v="A"/>
    <x v="15"/>
    <s v="PH"/>
    <x v="0"/>
    <x v="0"/>
    <s v="ME"/>
    <x v="0"/>
    <m/>
    <n v="2014"/>
    <n v="3"/>
    <x v="0"/>
    <m/>
    <s v="M"/>
    <s v="MA1023"/>
    <x v="0"/>
    <m/>
    <m/>
    <m/>
    <m/>
    <n v="12.833333"/>
    <n v="6.5"/>
    <n v="9"/>
  </r>
  <r>
    <n v="1457760"/>
    <s v="201101"/>
    <s v="2011"/>
    <s v="B"/>
    <x v="22"/>
    <s v="PH"/>
    <x v="4"/>
    <x v="0"/>
    <s v="ME"/>
    <x v="0"/>
    <m/>
    <n v="2014"/>
    <n v="3"/>
    <x v="0"/>
    <m/>
    <s v="M"/>
    <s v="MA1024"/>
    <x v="1"/>
    <m/>
    <m/>
    <m/>
    <m/>
    <n v="12.833333"/>
    <n v="6.5"/>
    <n v="9"/>
  </r>
  <r>
    <n v="1458004"/>
    <s v="201201"/>
    <s v="2012"/>
    <s v="A"/>
    <x v="23"/>
    <s v="PH"/>
    <x v="5"/>
    <x v="2"/>
    <s v="CS"/>
    <x v="1"/>
    <m/>
    <n v="2015"/>
    <n v="3"/>
    <x v="0"/>
    <m/>
    <s v="M"/>
    <s v="MA1021"/>
    <x v="1"/>
    <m/>
    <m/>
    <m/>
    <m/>
    <m/>
    <m/>
    <m/>
  </r>
  <r>
    <n v="1458042"/>
    <s v="201101"/>
    <s v="2011"/>
    <s v="A"/>
    <x v="15"/>
    <s v="PH"/>
    <x v="5"/>
    <x v="0"/>
    <s v="ME"/>
    <x v="0"/>
    <m/>
    <n v="2014"/>
    <n v="3"/>
    <x v="0"/>
    <m/>
    <s v="F"/>
    <s v="MA1023"/>
    <x v="4"/>
    <m/>
    <m/>
    <m/>
    <m/>
    <n v="15"/>
    <n v="7"/>
    <n v="7"/>
  </r>
  <r>
    <n v="1458042"/>
    <s v="201101"/>
    <s v="2011"/>
    <s v="B"/>
    <x v="22"/>
    <s v="PH"/>
    <x v="1"/>
    <x v="0"/>
    <s v="ME"/>
    <x v="0"/>
    <m/>
    <n v="2014"/>
    <n v="3"/>
    <x v="0"/>
    <m/>
    <s v="F"/>
    <s v="MA1024"/>
    <x v="0"/>
    <m/>
    <m/>
    <m/>
    <m/>
    <n v="15"/>
    <n v="7"/>
    <n v="7"/>
  </r>
  <r>
    <n v="1458170"/>
    <s v="201201"/>
    <s v="2012"/>
    <s v="A"/>
    <x v="23"/>
    <s v="PH"/>
    <x v="15"/>
    <x v="1"/>
    <s v="PHE"/>
    <x v="0"/>
    <m/>
    <n v="2014"/>
    <n v="2"/>
    <x v="1"/>
    <m/>
    <s v="F"/>
    <s v="MA3831"/>
    <x v="1"/>
    <m/>
    <m/>
    <m/>
    <m/>
    <m/>
    <m/>
    <m/>
  </r>
  <r>
    <n v="1458170"/>
    <s v="201101"/>
    <s v="2011"/>
    <s v="A"/>
    <x v="15"/>
    <s v="PH"/>
    <x v="5"/>
    <x v="1"/>
    <s v="ND"/>
    <x v="3"/>
    <m/>
    <n v="2014"/>
    <n v="3"/>
    <x v="0"/>
    <m/>
    <s v="F"/>
    <s v="MA1024"/>
    <x v="1"/>
    <m/>
    <m/>
    <m/>
    <m/>
    <m/>
    <m/>
    <m/>
  </r>
  <r>
    <n v="1458170"/>
    <s v="201101"/>
    <s v="2011"/>
    <s v="B"/>
    <x v="22"/>
    <s v="PH"/>
    <x v="1"/>
    <x v="1"/>
    <s v="ND"/>
    <x v="3"/>
    <m/>
    <n v="2014"/>
    <n v="3"/>
    <x v="0"/>
    <m/>
    <s v="F"/>
    <s v="MA2051"/>
    <x v="1"/>
    <m/>
    <m/>
    <m/>
    <m/>
    <m/>
    <m/>
    <m/>
  </r>
  <r>
    <n v="1458170"/>
    <s v="201102"/>
    <s v="2011"/>
    <s v="C"/>
    <x v="21"/>
    <s v="PH"/>
    <x v="2"/>
    <x v="1"/>
    <s v="PHE"/>
    <x v="0"/>
    <m/>
    <n v="2014"/>
    <n v="3"/>
    <x v="0"/>
    <m/>
    <s v="F"/>
    <s v="MA2071"/>
    <x v="1"/>
    <m/>
    <m/>
    <m/>
    <m/>
    <m/>
    <m/>
    <m/>
  </r>
  <r>
    <n v="1458170"/>
    <s v="201102"/>
    <s v="2011"/>
    <s v="D"/>
    <x v="20"/>
    <s v="PH"/>
    <x v="6"/>
    <x v="1"/>
    <s v="PHE"/>
    <x v="0"/>
    <m/>
    <n v="2014"/>
    <n v="3"/>
    <x v="0"/>
    <m/>
    <s v="F"/>
    <s v="MA2611"/>
    <x v="4"/>
    <m/>
    <m/>
    <m/>
    <m/>
    <m/>
    <m/>
    <m/>
  </r>
  <r>
    <n v="1458302"/>
    <s v="201101"/>
    <s v="2011"/>
    <s v="A"/>
    <x v="15"/>
    <s v="PH"/>
    <x v="5"/>
    <x v="0"/>
    <s v="BE"/>
    <x v="0"/>
    <m/>
    <n v="2014"/>
    <n v="3"/>
    <x v="0"/>
    <m/>
    <s v="M"/>
    <s v="MA1021"/>
    <x v="4"/>
    <m/>
    <m/>
    <m/>
    <m/>
    <m/>
    <m/>
    <m/>
  </r>
  <r>
    <n v="1458302"/>
    <s v="201101"/>
    <s v="2011"/>
    <s v="B"/>
    <x v="22"/>
    <s v="PH"/>
    <x v="1"/>
    <x v="0"/>
    <s v="BE"/>
    <x v="0"/>
    <m/>
    <n v="2014"/>
    <n v="3"/>
    <x v="0"/>
    <m/>
    <s v="M"/>
    <s v="MA1022"/>
    <x v="4"/>
    <m/>
    <m/>
    <m/>
    <m/>
    <m/>
    <m/>
    <m/>
  </r>
  <r>
    <n v="1458334"/>
    <s v="201201"/>
    <s v="2012"/>
    <s v="A"/>
    <x v="23"/>
    <s v="PH"/>
    <x v="0"/>
    <x v="3"/>
    <s v="BE"/>
    <x v="0"/>
    <m/>
    <n v="2015"/>
    <n v="3"/>
    <x v="0"/>
    <m/>
    <s v="M"/>
    <s v="MA1023"/>
    <x v="3"/>
    <m/>
    <m/>
    <m/>
    <m/>
    <n v="10.166665999999999"/>
    <n v="7"/>
    <n v="8"/>
  </r>
  <r>
    <n v="1458694"/>
    <s v="201102"/>
    <s v="2011"/>
    <s v="C"/>
    <x v="21"/>
    <s v="PH"/>
    <x v="5"/>
    <x v="1"/>
    <s v="BE"/>
    <x v="0"/>
    <m/>
    <n v="2014"/>
    <n v="3"/>
    <x v="0"/>
    <m/>
    <s v="F"/>
    <s v="MA2051"/>
    <x v="4"/>
    <m/>
    <m/>
    <m/>
    <m/>
    <n v="16"/>
    <n v="7"/>
    <n v="8"/>
  </r>
  <r>
    <n v="1458694"/>
    <s v="201102"/>
    <s v="2011"/>
    <s v="D"/>
    <x v="20"/>
    <s v="PH"/>
    <x v="1"/>
    <x v="1"/>
    <s v="BE"/>
    <x v="0"/>
    <m/>
    <n v="2014"/>
    <n v="3"/>
    <x v="0"/>
    <m/>
    <s v="F"/>
    <m/>
    <x v="2"/>
    <m/>
    <m/>
    <m/>
    <m/>
    <n v="16"/>
    <n v="7"/>
    <n v="8"/>
  </r>
  <r>
    <n v="1458766"/>
    <s v="201201"/>
    <s v="2012"/>
    <s v="A"/>
    <x v="23"/>
    <s v="PH"/>
    <x v="5"/>
    <x v="0"/>
    <s v="ME"/>
    <x v="0"/>
    <m/>
    <n v="2015"/>
    <n v="3"/>
    <x v="0"/>
    <m/>
    <s v="M"/>
    <s v="MA1022"/>
    <x v="4"/>
    <m/>
    <m/>
    <m/>
    <m/>
    <n v="14.5"/>
    <n v="7"/>
    <n v="7"/>
  </r>
  <r>
    <n v="1458796"/>
    <s v="201101"/>
    <s v="2011"/>
    <s v="A"/>
    <x v="15"/>
    <s v="PH"/>
    <x v="0"/>
    <x v="0"/>
    <s v="ND"/>
    <x v="3"/>
    <m/>
    <n v="2014"/>
    <n v="3"/>
    <x v="0"/>
    <m/>
    <s v="F"/>
    <s v="MA1023"/>
    <x v="0"/>
    <m/>
    <m/>
    <m/>
    <m/>
    <m/>
    <m/>
    <m/>
  </r>
  <r>
    <n v="1458796"/>
    <s v="201101"/>
    <s v="2011"/>
    <s v="B"/>
    <x v="22"/>
    <s v="PH"/>
    <x v="4"/>
    <x v="0"/>
    <s v="ND"/>
    <x v="3"/>
    <m/>
    <n v="2014"/>
    <n v="3"/>
    <x v="0"/>
    <m/>
    <s v="F"/>
    <s v="MA1024"/>
    <x v="0"/>
    <m/>
    <m/>
    <m/>
    <m/>
    <m/>
    <m/>
    <m/>
  </r>
  <r>
    <n v="1458878"/>
    <s v="201101"/>
    <s v="2011"/>
    <s v="A"/>
    <x v="15"/>
    <s v="PH"/>
    <x v="5"/>
    <x v="0"/>
    <s v="ED"/>
    <x v="0"/>
    <m/>
    <n v="2014"/>
    <n v="3"/>
    <x v="0"/>
    <m/>
    <s v="F"/>
    <s v="MA1021"/>
    <x v="1"/>
    <m/>
    <m/>
    <m/>
    <m/>
    <m/>
    <m/>
    <m/>
  </r>
  <r>
    <n v="1458878"/>
    <s v="201101"/>
    <s v="2011"/>
    <s v="B"/>
    <x v="22"/>
    <s v="PH"/>
    <x v="1"/>
    <x v="3"/>
    <s v="ED"/>
    <x v="0"/>
    <m/>
    <n v="2014"/>
    <n v="3"/>
    <x v="0"/>
    <m/>
    <s v="F"/>
    <s v="MA1022"/>
    <x v="0"/>
    <m/>
    <m/>
    <m/>
    <m/>
    <m/>
    <m/>
    <m/>
  </r>
  <r>
    <n v="1458884"/>
    <s v="201201"/>
    <s v="2012"/>
    <s v="A"/>
    <x v="23"/>
    <s v="PH"/>
    <x v="5"/>
    <x v="0"/>
    <s v="BE"/>
    <x v="0"/>
    <m/>
    <n v="2015"/>
    <n v="3"/>
    <x v="0"/>
    <m/>
    <s v="F"/>
    <s v="MA1021"/>
    <x v="4"/>
    <m/>
    <m/>
    <m/>
    <m/>
    <m/>
    <m/>
    <m/>
  </r>
  <r>
    <n v="1458906"/>
    <s v="201101"/>
    <s v="2011"/>
    <s v="A"/>
    <x v="15"/>
    <s v="PH"/>
    <x v="0"/>
    <x v="0"/>
    <s v="BIO"/>
    <x v="2"/>
    <m/>
    <n v="2014"/>
    <n v="3"/>
    <x v="0"/>
    <m/>
    <s v="F"/>
    <s v="MA1023"/>
    <x v="4"/>
    <m/>
    <m/>
    <m/>
    <m/>
    <n v="16"/>
    <n v="8"/>
    <n v="9"/>
  </r>
  <r>
    <n v="1458906"/>
    <s v="201101"/>
    <s v="2011"/>
    <s v="B"/>
    <x v="22"/>
    <s v="PH"/>
    <x v="1"/>
    <x v="0"/>
    <s v="BIO"/>
    <x v="2"/>
    <m/>
    <n v="2014"/>
    <n v="3"/>
    <x v="0"/>
    <m/>
    <s v="F"/>
    <s v="MA1024"/>
    <x v="4"/>
    <m/>
    <m/>
    <m/>
    <m/>
    <n v="16"/>
    <n v="8"/>
    <n v="9"/>
  </r>
  <r>
    <n v="1459098"/>
    <s v="201102"/>
    <s v="2011"/>
    <s v="C"/>
    <x v="21"/>
    <s v="PH"/>
    <x v="0"/>
    <x v="0"/>
    <s v="CM"/>
    <x v="0"/>
    <m/>
    <n v="2014"/>
    <n v="3"/>
    <x v="0"/>
    <m/>
    <s v="M"/>
    <s v="MA2051"/>
    <x v="1"/>
    <m/>
    <m/>
    <m/>
    <m/>
    <n v="14"/>
    <n v="6"/>
    <n v="6"/>
  </r>
  <r>
    <n v="1459098"/>
    <s v="201102"/>
    <s v="2011"/>
    <s v="D"/>
    <x v="20"/>
    <s v="PH"/>
    <x v="4"/>
    <x v="0"/>
    <s v="CM"/>
    <x v="0"/>
    <m/>
    <n v="2014"/>
    <n v="3"/>
    <x v="0"/>
    <m/>
    <s v="M"/>
    <m/>
    <x v="2"/>
    <m/>
    <m/>
    <m/>
    <m/>
    <n v="14"/>
    <n v="6"/>
    <n v="6"/>
  </r>
  <r>
    <n v="1459128"/>
    <s v="201201"/>
    <s v="2012"/>
    <s v="A"/>
    <x v="23"/>
    <s v="PH"/>
    <x v="5"/>
    <x v="0"/>
    <s v="BIO"/>
    <x v="2"/>
    <m/>
    <n v="2014"/>
    <n v="2"/>
    <x v="1"/>
    <m/>
    <s v="F"/>
    <m/>
    <x v="2"/>
    <m/>
    <m/>
    <m/>
    <m/>
    <m/>
    <m/>
    <m/>
  </r>
  <r>
    <n v="1459168"/>
    <s v="201101"/>
    <s v="2011"/>
    <s v="A"/>
    <x v="15"/>
    <s v="PH"/>
    <x v="5"/>
    <x v="1"/>
    <s v="ED"/>
    <x v="0"/>
    <m/>
    <n v="2014"/>
    <n v="3"/>
    <x v="0"/>
    <m/>
    <s v="M"/>
    <s v="MA1023"/>
    <x v="1"/>
    <m/>
    <m/>
    <m/>
    <m/>
    <n v="13.166667"/>
    <n v="6"/>
    <n v="7.5"/>
  </r>
  <r>
    <n v="1459168"/>
    <s v="201101"/>
    <s v="2011"/>
    <s v="B"/>
    <x v="22"/>
    <s v="PH"/>
    <x v="1"/>
    <x v="1"/>
    <s v="ED"/>
    <x v="0"/>
    <m/>
    <n v="2014"/>
    <n v="3"/>
    <x v="0"/>
    <m/>
    <s v="M"/>
    <s v="MA1024"/>
    <x v="1"/>
    <m/>
    <m/>
    <m/>
    <m/>
    <n v="13.166667"/>
    <n v="6"/>
    <n v="7.5"/>
  </r>
  <r>
    <n v="1459264"/>
    <s v="201102"/>
    <s v="2011"/>
    <s v="C"/>
    <x v="21"/>
    <s v="PH"/>
    <x v="5"/>
    <x v="0"/>
    <s v="ME"/>
    <x v="0"/>
    <m/>
    <n v="2014"/>
    <n v="3"/>
    <x v="0"/>
    <m/>
    <s v="M"/>
    <s v="MA2051"/>
    <x v="0"/>
    <m/>
    <m/>
    <m/>
    <m/>
    <n v="14.333333"/>
    <n v="8"/>
    <n v="8"/>
  </r>
  <r>
    <n v="1459264"/>
    <s v="201102"/>
    <s v="2011"/>
    <s v="D"/>
    <x v="20"/>
    <s v="PH"/>
    <x v="1"/>
    <x v="0"/>
    <s v="ME"/>
    <x v="0"/>
    <m/>
    <n v="2014"/>
    <n v="3"/>
    <x v="0"/>
    <m/>
    <s v="M"/>
    <s v="MA2071"/>
    <x v="0"/>
    <m/>
    <m/>
    <m/>
    <m/>
    <n v="14.333333"/>
    <n v="8"/>
    <n v="8"/>
  </r>
  <r>
    <n v="1459332"/>
    <s v="201201"/>
    <s v="2012"/>
    <s v="A"/>
    <x v="23"/>
    <s v="PH"/>
    <x v="5"/>
    <x v="1"/>
    <s v="ED"/>
    <x v="0"/>
    <m/>
    <n v="2015"/>
    <n v="3"/>
    <x v="0"/>
    <m/>
    <s v="M"/>
    <s v="MA1022"/>
    <x v="1"/>
    <m/>
    <m/>
    <m/>
    <m/>
    <n v="15.333333"/>
    <n v="6"/>
    <n v="4.5"/>
  </r>
  <r>
    <n v="1459404"/>
    <s v="201101"/>
    <s v="2011"/>
    <s v="A"/>
    <x v="15"/>
    <s v="PH"/>
    <x v="0"/>
    <x v="1"/>
    <s v="BE"/>
    <x v="0"/>
    <m/>
    <n v="2014"/>
    <n v="3"/>
    <x v="0"/>
    <m/>
    <s v="F"/>
    <s v="MA1023"/>
    <x v="4"/>
    <m/>
    <m/>
    <m/>
    <m/>
    <n v="16"/>
    <n v="8"/>
    <n v="9"/>
  </r>
  <r>
    <n v="1459404"/>
    <s v="201101"/>
    <s v="2011"/>
    <s v="B"/>
    <x v="22"/>
    <s v="PH"/>
    <x v="4"/>
    <x v="1"/>
    <s v="BE"/>
    <x v="0"/>
    <m/>
    <n v="2014"/>
    <n v="3"/>
    <x v="0"/>
    <m/>
    <s v="F"/>
    <s v="MA1024"/>
    <x v="4"/>
    <m/>
    <m/>
    <m/>
    <m/>
    <n v="16"/>
    <n v="8"/>
    <n v="9"/>
  </r>
  <r>
    <n v="1459572"/>
    <s v="201101"/>
    <s v="2011"/>
    <s v="A"/>
    <x v="15"/>
    <s v="PH"/>
    <x v="5"/>
    <x v="1"/>
    <s v="ECE"/>
    <x v="0"/>
    <m/>
    <n v="2014"/>
    <n v="3"/>
    <x v="0"/>
    <m/>
    <s v="M"/>
    <s v="MA1021"/>
    <x v="0"/>
    <m/>
    <m/>
    <m/>
    <m/>
    <n v="13"/>
    <n v="3"/>
    <n v="0"/>
  </r>
  <r>
    <n v="1459572"/>
    <s v="201101"/>
    <s v="2011"/>
    <s v="B"/>
    <x v="22"/>
    <s v="PH"/>
    <x v="1"/>
    <x v="3"/>
    <s v="ECE"/>
    <x v="0"/>
    <m/>
    <n v="2014"/>
    <n v="3"/>
    <x v="0"/>
    <m/>
    <s v="M"/>
    <s v="MA1022"/>
    <x v="0"/>
    <m/>
    <m/>
    <m/>
    <m/>
    <n v="13"/>
    <n v="3"/>
    <n v="0"/>
  </r>
  <r>
    <n v="1459900"/>
    <s v="201201"/>
    <s v="2012"/>
    <s v="A"/>
    <x v="23"/>
    <s v="PH"/>
    <x v="0"/>
    <x v="1"/>
    <s v="BE"/>
    <x v="0"/>
    <m/>
    <n v="2015"/>
    <n v="3"/>
    <x v="0"/>
    <m/>
    <s v="M"/>
    <s v="MA1024"/>
    <x v="4"/>
    <m/>
    <m/>
    <m/>
    <m/>
    <n v="16"/>
    <n v="8"/>
    <n v="9"/>
  </r>
  <r>
    <n v="1459928"/>
    <s v="201201"/>
    <s v="2012"/>
    <s v="A"/>
    <x v="23"/>
    <s v="PH"/>
    <x v="5"/>
    <x v="1"/>
    <s v="BC"/>
    <x v="2"/>
    <m/>
    <n v="2015"/>
    <n v="3"/>
    <x v="0"/>
    <m/>
    <s v="F"/>
    <s v="MA1024"/>
    <x v="4"/>
    <m/>
    <m/>
    <m/>
    <m/>
    <m/>
    <m/>
    <m/>
  </r>
  <r>
    <n v="1459950"/>
    <s v="201201"/>
    <s v="2012"/>
    <s v="A"/>
    <x v="23"/>
    <s v="PH"/>
    <x v="5"/>
    <x v="2"/>
    <s v="CS"/>
    <x v="1"/>
    <m/>
    <n v="2015"/>
    <n v="3"/>
    <x v="0"/>
    <m/>
    <s v="F"/>
    <s v="MA1021"/>
    <x v="3"/>
    <m/>
    <m/>
    <m/>
    <m/>
    <m/>
    <m/>
    <m/>
  </r>
  <r>
    <n v="1460102"/>
    <s v="201101"/>
    <s v="2011"/>
    <s v="A"/>
    <x v="15"/>
    <s v="PH"/>
    <x v="5"/>
    <x v="1"/>
    <s v="AE"/>
    <x v="0"/>
    <m/>
    <n v="2014"/>
    <n v="3"/>
    <x v="0"/>
    <m/>
    <s v="M"/>
    <s v="MA1023"/>
    <x v="1"/>
    <m/>
    <m/>
    <m/>
    <m/>
    <n v="16"/>
    <n v="5.5"/>
    <n v="6"/>
  </r>
  <r>
    <n v="1460102"/>
    <s v="201201"/>
    <s v="2012"/>
    <s v="A"/>
    <x v="23"/>
    <s v="PH"/>
    <x v="15"/>
    <x v="0"/>
    <s v="AE"/>
    <x v="0"/>
    <m/>
    <n v="2014"/>
    <n v="2"/>
    <x v="1"/>
    <m/>
    <s v="M"/>
    <s v="MA2051"/>
    <x v="4"/>
    <m/>
    <m/>
    <m/>
    <m/>
    <n v="16"/>
    <n v="5.5"/>
    <n v="6"/>
  </r>
  <r>
    <n v="1460102"/>
    <s v="201101"/>
    <s v="2011"/>
    <s v="B"/>
    <x v="22"/>
    <s v="PH"/>
    <x v="1"/>
    <x v="0"/>
    <s v="AE"/>
    <x v="0"/>
    <m/>
    <n v="2014"/>
    <n v="3"/>
    <x v="0"/>
    <m/>
    <s v="M"/>
    <s v="MA1024"/>
    <x v="1"/>
    <m/>
    <m/>
    <m/>
    <m/>
    <n v="16"/>
    <n v="5.5"/>
    <n v="6"/>
  </r>
  <r>
    <n v="1460860"/>
    <s v="201101"/>
    <s v="2011"/>
    <s v="A"/>
    <x v="15"/>
    <s v="PH"/>
    <x v="5"/>
    <x v="1"/>
    <s v="ED"/>
    <x v="0"/>
    <m/>
    <n v="2014"/>
    <n v="3"/>
    <x v="0"/>
    <m/>
    <s v="M"/>
    <s v="MA1021"/>
    <x v="0"/>
    <m/>
    <m/>
    <m/>
    <m/>
    <n v="13.333333"/>
    <n v="2"/>
    <n v="3.5"/>
  </r>
  <r>
    <n v="1460860"/>
    <s v="201101"/>
    <s v="2011"/>
    <s v="B"/>
    <x v="22"/>
    <s v="PH"/>
    <x v="1"/>
    <x v="3"/>
    <s v="ED"/>
    <x v="0"/>
    <m/>
    <n v="2014"/>
    <n v="3"/>
    <x v="0"/>
    <m/>
    <s v="M"/>
    <s v="MA1022"/>
    <x v="1"/>
    <m/>
    <m/>
    <m/>
    <m/>
    <n v="13.333333"/>
    <n v="2"/>
    <n v="3.5"/>
  </r>
  <r>
    <n v="1460972"/>
    <s v="201101"/>
    <s v="2011"/>
    <s v="A"/>
    <x v="15"/>
    <s v="PH"/>
    <x v="5"/>
    <x v="0"/>
    <s v="ECE"/>
    <x v="0"/>
    <m/>
    <n v="2014"/>
    <n v="3"/>
    <x v="0"/>
    <m/>
    <s v="M"/>
    <s v="MA1021"/>
    <x v="4"/>
    <m/>
    <m/>
    <m/>
    <m/>
    <n v="14"/>
    <n v="8"/>
    <n v="7"/>
  </r>
  <r>
    <n v="1460972"/>
    <s v="201101"/>
    <s v="2011"/>
    <s v="B"/>
    <x v="22"/>
    <s v="PH"/>
    <x v="1"/>
    <x v="3"/>
    <s v="ECE"/>
    <x v="0"/>
    <m/>
    <n v="2014"/>
    <n v="3"/>
    <x v="0"/>
    <m/>
    <s v="M"/>
    <s v="MA1022"/>
    <x v="4"/>
    <m/>
    <m/>
    <m/>
    <m/>
    <n v="14"/>
    <n v="8"/>
    <n v="7"/>
  </r>
  <r>
    <n v="1460972"/>
    <s v="201102"/>
    <s v="2011"/>
    <s v="C"/>
    <x v="21"/>
    <s v="PH"/>
    <x v="2"/>
    <x v="3"/>
    <s v="CS"/>
    <x v="1"/>
    <m/>
    <n v="2014"/>
    <n v="3"/>
    <x v="0"/>
    <m/>
    <s v="M"/>
    <s v="MA1023"/>
    <x v="1"/>
    <m/>
    <m/>
    <m/>
    <m/>
    <n v="14"/>
    <n v="8"/>
    <n v="7"/>
  </r>
  <r>
    <n v="1461162"/>
    <s v="201201"/>
    <s v="2012"/>
    <s v="A"/>
    <x v="23"/>
    <s v="PH"/>
    <x v="0"/>
    <x v="1"/>
    <s v="ME"/>
    <x v="0"/>
    <m/>
    <n v="2015"/>
    <n v="3"/>
    <x v="0"/>
    <m/>
    <s v="M"/>
    <s v="MA1023"/>
    <x v="4"/>
    <m/>
    <m/>
    <m/>
    <m/>
    <n v="15"/>
    <n v="6"/>
    <n v="6.5"/>
  </r>
  <r>
    <n v="1461382"/>
    <s v="201201"/>
    <s v="2012"/>
    <s v="A"/>
    <x v="23"/>
    <s v="PH"/>
    <x v="15"/>
    <x v="1"/>
    <s v="ME"/>
    <x v="0"/>
    <m/>
    <n v="2014"/>
    <n v="2"/>
    <x v="1"/>
    <m/>
    <s v="M"/>
    <m/>
    <x v="2"/>
    <m/>
    <m/>
    <m/>
    <m/>
    <n v="13"/>
    <n v="7"/>
    <n v="9"/>
  </r>
  <r>
    <n v="1461382"/>
    <s v="201101"/>
    <s v="2011"/>
    <s v="A"/>
    <x v="15"/>
    <s v="PH"/>
    <x v="0"/>
    <x v="1"/>
    <s v="CE"/>
    <x v="0"/>
    <m/>
    <n v="2014"/>
    <n v="3"/>
    <x v="0"/>
    <m/>
    <s v="M"/>
    <s v="MA1023"/>
    <x v="1"/>
    <m/>
    <m/>
    <m/>
    <m/>
    <n v="13"/>
    <n v="7"/>
    <n v="9"/>
  </r>
  <r>
    <n v="1461382"/>
    <s v="201101"/>
    <s v="2011"/>
    <s v="B"/>
    <x v="22"/>
    <s v="PH"/>
    <x v="4"/>
    <x v="1"/>
    <s v="CE"/>
    <x v="0"/>
    <m/>
    <n v="2014"/>
    <n v="3"/>
    <x v="0"/>
    <m/>
    <s v="M"/>
    <s v="MA1024"/>
    <x v="0"/>
    <m/>
    <m/>
    <m/>
    <m/>
    <n v="13"/>
    <n v="7"/>
    <n v="9"/>
  </r>
  <r>
    <n v="1461382"/>
    <s v="201102"/>
    <s v="2011"/>
    <s v="D"/>
    <x v="20"/>
    <s v="PH"/>
    <x v="6"/>
    <x v="0"/>
    <s v="PH"/>
    <x v="2"/>
    <s v="MA"/>
    <n v="2014"/>
    <n v="3"/>
    <x v="0"/>
    <m/>
    <s v="M"/>
    <s v="MA2071"/>
    <x v="1"/>
    <m/>
    <m/>
    <m/>
    <m/>
    <n v="13"/>
    <n v="7"/>
    <n v="9"/>
  </r>
  <r>
    <n v="1461632"/>
    <s v="201102"/>
    <s v="2011"/>
    <s v="C"/>
    <x v="21"/>
    <s v="PH"/>
    <x v="5"/>
    <x v="2"/>
    <s v="BE"/>
    <x v="0"/>
    <m/>
    <n v="2014"/>
    <n v="3"/>
    <x v="0"/>
    <m/>
    <s v="M"/>
    <s v="MA1022"/>
    <x v="0"/>
    <m/>
    <m/>
    <m/>
    <m/>
    <n v="5.5"/>
    <n v="1"/>
    <n v="1"/>
  </r>
  <r>
    <n v="1461682"/>
    <s v="201101"/>
    <s v="2011"/>
    <s v="A"/>
    <x v="15"/>
    <s v="PH"/>
    <x v="0"/>
    <x v="1"/>
    <s v="ED"/>
    <x v="0"/>
    <m/>
    <n v="2014"/>
    <n v="3"/>
    <x v="0"/>
    <m/>
    <s v="M"/>
    <s v="MA1024"/>
    <x v="1"/>
    <m/>
    <m/>
    <m/>
    <m/>
    <n v="15.833333"/>
    <n v="8"/>
    <n v="9"/>
  </r>
  <r>
    <n v="1461682"/>
    <s v="201101"/>
    <s v="2011"/>
    <s v="B"/>
    <x v="22"/>
    <s v="PH"/>
    <x v="4"/>
    <x v="0"/>
    <s v="ED"/>
    <x v="0"/>
    <m/>
    <n v="2014"/>
    <n v="3"/>
    <x v="0"/>
    <m/>
    <s v="M"/>
    <s v="MA2051"/>
    <x v="1"/>
    <m/>
    <m/>
    <m/>
    <m/>
    <n v="15.833333"/>
    <n v="8"/>
    <n v="9"/>
  </r>
  <r>
    <n v="1461768"/>
    <s v="201201"/>
    <s v="2012"/>
    <s v="A"/>
    <x v="23"/>
    <s v="PH"/>
    <x v="5"/>
    <x v="0"/>
    <s v="ED"/>
    <x v="0"/>
    <m/>
    <n v="2015"/>
    <n v="3"/>
    <x v="0"/>
    <m/>
    <s v="M"/>
    <s v="MA1021"/>
    <x v="0"/>
    <m/>
    <m/>
    <m/>
    <m/>
    <m/>
    <m/>
    <m/>
  </r>
  <r>
    <n v="1461962"/>
    <s v="201201"/>
    <s v="2012"/>
    <s v="A"/>
    <x v="23"/>
    <s v="PH"/>
    <x v="2"/>
    <x v="1"/>
    <s v="PH"/>
    <x v="2"/>
    <m/>
    <n v="2015"/>
    <n v="3"/>
    <x v="0"/>
    <m/>
    <s v="M"/>
    <s v="MA1024"/>
    <x v="4"/>
    <m/>
    <m/>
    <m/>
    <m/>
    <m/>
    <m/>
    <m/>
  </r>
  <r>
    <n v="1462062"/>
    <s v="201101"/>
    <s v="2011"/>
    <s v="B"/>
    <x v="22"/>
    <s v="PH"/>
    <x v="1"/>
    <x v="1"/>
    <s v="ME"/>
    <x v="0"/>
    <m/>
    <n v="2014"/>
    <n v="3"/>
    <x v="0"/>
    <m/>
    <s v="M"/>
    <s v="MA1024"/>
    <x v="1"/>
    <m/>
    <m/>
    <m/>
    <m/>
    <m/>
    <m/>
    <m/>
  </r>
  <r>
    <n v="1462062"/>
    <s v="201101"/>
    <s v="2011"/>
    <s v="A"/>
    <x v="15"/>
    <s v="PH"/>
    <x v="5"/>
    <x v="0"/>
    <s v="ME"/>
    <x v="0"/>
    <m/>
    <n v="2014"/>
    <n v="3"/>
    <x v="0"/>
    <m/>
    <s v="M"/>
    <s v="MA1023"/>
    <x v="0"/>
    <m/>
    <m/>
    <m/>
    <m/>
    <m/>
    <m/>
    <m/>
  </r>
  <r>
    <n v="1462172"/>
    <s v="201201"/>
    <s v="2012"/>
    <s v="A"/>
    <x v="23"/>
    <s v="PH"/>
    <x v="0"/>
    <x v="0"/>
    <s v="BE"/>
    <x v="0"/>
    <m/>
    <n v="2015"/>
    <n v="3"/>
    <x v="0"/>
    <m/>
    <s v="M"/>
    <s v="MA1023"/>
    <x v="1"/>
    <m/>
    <m/>
    <m/>
    <m/>
    <m/>
    <m/>
    <m/>
  </r>
  <r>
    <n v="1462438"/>
    <s v="201101"/>
    <s v="2011"/>
    <s v="A"/>
    <x v="15"/>
    <s v="PH"/>
    <x v="5"/>
    <x v="1"/>
    <s v="AE"/>
    <x v="0"/>
    <m/>
    <n v="2014"/>
    <n v="3"/>
    <x v="0"/>
    <m/>
    <s v="M"/>
    <s v="MA1022"/>
    <x v="1"/>
    <m/>
    <m/>
    <m/>
    <m/>
    <n v="12.833333"/>
    <n v="6"/>
    <n v="5"/>
  </r>
  <r>
    <n v="1462438"/>
    <s v="201101"/>
    <s v="2011"/>
    <s v="B"/>
    <x v="22"/>
    <s v="PH"/>
    <x v="1"/>
    <x v="0"/>
    <s v="AE"/>
    <x v="0"/>
    <m/>
    <n v="2014"/>
    <n v="3"/>
    <x v="0"/>
    <m/>
    <s v="M"/>
    <s v="MA1023"/>
    <x v="1"/>
    <m/>
    <m/>
    <m/>
    <m/>
    <n v="12.833333"/>
    <n v="6"/>
    <n v="5"/>
  </r>
  <r>
    <n v="1462438"/>
    <s v="201201"/>
    <s v="2012"/>
    <s v="A"/>
    <x v="23"/>
    <s v="PH"/>
    <x v="15"/>
    <x v="2"/>
    <s v="AE"/>
    <x v="0"/>
    <m/>
    <n v="2014"/>
    <n v="2"/>
    <x v="1"/>
    <m/>
    <s v="M"/>
    <s v="MA2051"/>
    <x v="1"/>
    <m/>
    <m/>
    <m/>
    <m/>
    <n v="12.833333"/>
    <n v="6"/>
    <n v="5"/>
  </r>
  <r>
    <n v="1462616"/>
    <s v="201201"/>
    <s v="2012"/>
    <s v="A"/>
    <x v="23"/>
    <s v="PH"/>
    <x v="5"/>
    <x v="0"/>
    <s v="CE"/>
    <x v="0"/>
    <m/>
    <n v="2015"/>
    <n v="3"/>
    <x v="0"/>
    <m/>
    <s v="M"/>
    <s v="MA1022"/>
    <x v="1"/>
    <m/>
    <m/>
    <m/>
    <m/>
    <n v="16"/>
    <n v="8"/>
    <n v="8"/>
  </r>
  <r>
    <n v="1462666"/>
    <s v="201101"/>
    <s v="2011"/>
    <s v="A"/>
    <x v="15"/>
    <s v="PH"/>
    <x v="5"/>
    <x v="1"/>
    <s v="BE"/>
    <x v="0"/>
    <m/>
    <n v="2014"/>
    <n v="3"/>
    <x v="0"/>
    <m/>
    <s v="F"/>
    <s v="MA1021"/>
    <x v="4"/>
    <m/>
    <m/>
    <m/>
    <m/>
    <n v="11.833333"/>
    <n v="6"/>
    <n v="8.5"/>
  </r>
  <r>
    <n v="1462666"/>
    <s v="201101"/>
    <s v="2011"/>
    <s v="B"/>
    <x v="22"/>
    <s v="PH"/>
    <x v="1"/>
    <x v="1"/>
    <s v="BE"/>
    <x v="0"/>
    <m/>
    <n v="2014"/>
    <n v="3"/>
    <x v="0"/>
    <m/>
    <s v="F"/>
    <s v="MA1022"/>
    <x v="4"/>
    <m/>
    <m/>
    <m/>
    <m/>
    <n v="11.833333"/>
    <n v="6"/>
    <n v="8.5"/>
  </r>
  <r>
    <n v="1462684"/>
    <s v="201201"/>
    <s v="2012"/>
    <s v="A"/>
    <x v="23"/>
    <s v="PH"/>
    <x v="0"/>
    <x v="0"/>
    <s v="ME"/>
    <x v="0"/>
    <m/>
    <n v="2015"/>
    <n v="3"/>
    <x v="0"/>
    <m/>
    <s v="M"/>
    <s v="MA1024"/>
    <x v="4"/>
    <m/>
    <m/>
    <m/>
    <m/>
    <n v="15.5"/>
    <n v="8"/>
    <n v="9"/>
  </r>
  <r>
    <n v="1463314"/>
    <s v="201201"/>
    <s v="2012"/>
    <s v="A"/>
    <x v="23"/>
    <s v="PH"/>
    <x v="5"/>
    <x v="3"/>
    <s v="CM"/>
    <x v="0"/>
    <m/>
    <n v="2014"/>
    <n v="2"/>
    <x v="1"/>
    <m/>
    <s v="F"/>
    <m/>
    <x v="2"/>
    <m/>
    <m/>
    <m/>
    <m/>
    <n v="9.5"/>
    <n v="0"/>
    <n v="0"/>
  </r>
  <r>
    <n v="1463540"/>
    <s v="201101"/>
    <s v="2011"/>
    <s v="A"/>
    <x v="15"/>
    <s v="PH"/>
    <x v="5"/>
    <x v="0"/>
    <s v="BE"/>
    <x v="0"/>
    <m/>
    <n v="2014"/>
    <n v="3"/>
    <x v="0"/>
    <m/>
    <s v="F"/>
    <s v="MA1021"/>
    <x v="4"/>
    <m/>
    <m/>
    <m/>
    <m/>
    <n v="10.666665999999999"/>
    <n v="1.5"/>
    <n v="0"/>
  </r>
  <r>
    <n v="1463540"/>
    <s v="201101"/>
    <s v="2011"/>
    <s v="B"/>
    <x v="22"/>
    <s v="PH"/>
    <x v="1"/>
    <x v="3"/>
    <s v="BE"/>
    <x v="0"/>
    <m/>
    <n v="2014"/>
    <n v="3"/>
    <x v="0"/>
    <m/>
    <s v="F"/>
    <s v="MA1022"/>
    <x v="1"/>
    <m/>
    <m/>
    <m/>
    <m/>
    <n v="10.666665999999999"/>
    <n v="1.5"/>
    <n v="0"/>
  </r>
  <r>
    <n v="1480514"/>
    <s v="201101"/>
    <s v="2011"/>
    <s v="A"/>
    <x v="15"/>
    <s v="PH"/>
    <x v="5"/>
    <x v="0"/>
    <s v="RBE"/>
    <x v="0"/>
    <m/>
    <n v="2014"/>
    <n v="3"/>
    <x v="0"/>
    <m/>
    <s v="M"/>
    <s v="MA1022"/>
    <x v="0"/>
    <m/>
    <m/>
    <m/>
    <m/>
    <n v="11.833333"/>
    <n v="6"/>
    <n v="8"/>
  </r>
  <r>
    <n v="1463992"/>
    <s v="201101"/>
    <s v="2011"/>
    <s v="A"/>
    <x v="15"/>
    <s v="PH"/>
    <x v="5"/>
    <x v="1"/>
    <s v="ME"/>
    <x v="0"/>
    <m/>
    <n v="2014"/>
    <n v="3"/>
    <x v="0"/>
    <m/>
    <s v="M"/>
    <s v="MA1022"/>
    <x v="4"/>
    <m/>
    <m/>
    <m/>
    <m/>
    <n v="11"/>
    <n v="6"/>
    <n v="8"/>
  </r>
  <r>
    <n v="1463992"/>
    <s v="201101"/>
    <s v="2011"/>
    <s v="B"/>
    <x v="22"/>
    <s v="PH"/>
    <x v="1"/>
    <x v="1"/>
    <s v="ME"/>
    <x v="0"/>
    <m/>
    <n v="2014"/>
    <n v="3"/>
    <x v="0"/>
    <m/>
    <s v="M"/>
    <s v="MA1023"/>
    <x v="4"/>
    <m/>
    <m/>
    <m/>
    <m/>
    <n v="11"/>
    <n v="6"/>
    <n v="8"/>
  </r>
  <r>
    <n v="1480514"/>
    <s v="201101"/>
    <s v="2011"/>
    <s v="B"/>
    <x v="22"/>
    <s v="PH"/>
    <x v="1"/>
    <x v="3"/>
    <s v="RBE"/>
    <x v="0"/>
    <m/>
    <n v="2014"/>
    <n v="3"/>
    <x v="0"/>
    <m/>
    <s v="M"/>
    <s v="MA1023"/>
    <x v="0"/>
    <m/>
    <m/>
    <m/>
    <m/>
    <n v="11.833333"/>
    <n v="6"/>
    <n v="8"/>
  </r>
  <r>
    <n v="1482912"/>
    <s v="201102"/>
    <s v="2011"/>
    <s v="D"/>
    <x v="20"/>
    <s v="PH"/>
    <x v="4"/>
    <x v="1"/>
    <s v="RBE"/>
    <x v="0"/>
    <m/>
    <n v="2014"/>
    <n v="3"/>
    <x v="0"/>
    <m/>
    <s v="M"/>
    <m/>
    <x v="2"/>
    <m/>
    <m/>
    <m/>
    <m/>
    <n v="16"/>
    <n v="8"/>
    <n v="9"/>
  </r>
  <r>
    <n v="1464182"/>
    <s v="201201"/>
    <s v="2012"/>
    <s v="A"/>
    <x v="23"/>
    <s v="PH"/>
    <x v="5"/>
    <x v="3"/>
    <s v="BIO"/>
    <x v="2"/>
    <m/>
    <n v="2014"/>
    <n v="2"/>
    <x v="1"/>
    <m/>
    <s v="F"/>
    <m/>
    <x v="2"/>
    <m/>
    <m/>
    <m/>
    <m/>
    <n v="12"/>
    <n v="8"/>
    <n v="8"/>
  </r>
  <r>
    <n v="1464312"/>
    <s v="201101"/>
    <s v="2011"/>
    <s v="B"/>
    <x v="22"/>
    <s v="PH"/>
    <x v="4"/>
    <x v="3"/>
    <s v="MA"/>
    <x v="5"/>
    <m/>
    <n v="2014"/>
    <n v="3"/>
    <x v="0"/>
    <m/>
    <s v="F"/>
    <s v="MA1024"/>
    <x v="4"/>
    <m/>
    <m/>
    <m/>
    <m/>
    <n v="16"/>
    <n v="8"/>
    <n v="9"/>
  </r>
  <r>
    <n v="1464346"/>
    <s v="201201"/>
    <s v="2012"/>
    <s v="A"/>
    <x v="23"/>
    <s v="PH"/>
    <x v="5"/>
    <x v="0"/>
    <s v="ED"/>
    <x v="0"/>
    <m/>
    <n v="2015"/>
    <n v="3"/>
    <x v="0"/>
    <m/>
    <s v="F"/>
    <s v="MA1022"/>
    <x v="0"/>
    <m/>
    <m/>
    <m/>
    <m/>
    <m/>
    <m/>
    <m/>
  </r>
  <r>
    <n v="1464524"/>
    <s v="201101"/>
    <s v="2011"/>
    <s v="A"/>
    <x v="15"/>
    <s v="PH"/>
    <x v="0"/>
    <x v="0"/>
    <s v="BE"/>
    <x v="0"/>
    <m/>
    <n v="2014"/>
    <n v="3"/>
    <x v="0"/>
    <m/>
    <s v="F"/>
    <s v="MA1023"/>
    <x v="1"/>
    <m/>
    <m/>
    <m/>
    <m/>
    <n v="10"/>
    <n v="7"/>
    <n v="6"/>
  </r>
  <r>
    <n v="1464524"/>
    <s v="201101"/>
    <s v="2011"/>
    <s v="B"/>
    <x v="22"/>
    <s v="PH"/>
    <x v="4"/>
    <x v="0"/>
    <s v="BE"/>
    <x v="0"/>
    <m/>
    <n v="2014"/>
    <n v="3"/>
    <x v="0"/>
    <m/>
    <s v="F"/>
    <s v="MA1024"/>
    <x v="4"/>
    <m/>
    <m/>
    <m/>
    <m/>
    <n v="10"/>
    <n v="7"/>
    <n v="6"/>
  </r>
  <r>
    <n v="1485964"/>
    <s v="201101"/>
    <s v="2011"/>
    <s v="A"/>
    <x v="15"/>
    <s v="PH"/>
    <x v="5"/>
    <x v="3"/>
    <s v="RBE"/>
    <x v="0"/>
    <m/>
    <n v="2014"/>
    <n v="3"/>
    <x v="0"/>
    <m/>
    <s v="F"/>
    <s v="MA1021"/>
    <x v="1"/>
    <m/>
    <m/>
    <m/>
    <m/>
    <m/>
    <m/>
    <m/>
  </r>
  <r>
    <n v="1485964"/>
    <s v="201102"/>
    <s v="2011"/>
    <s v="D"/>
    <x v="20"/>
    <s v="PH"/>
    <x v="1"/>
    <x v="3"/>
    <s v="RBE"/>
    <x v="0"/>
    <s v="CS"/>
    <n v="2014"/>
    <n v="3"/>
    <x v="0"/>
    <m/>
    <s v="F"/>
    <s v="MA1023"/>
    <x v="0"/>
    <m/>
    <m/>
    <m/>
    <m/>
    <m/>
    <m/>
    <m/>
  </r>
  <r>
    <n v="1489278"/>
    <s v="201201"/>
    <s v="2012"/>
    <s v="A"/>
    <x v="23"/>
    <s v="PH"/>
    <x v="5"/>
    <x v="0"/>
    <s v="RBE"/>
    <x v="0"/>
    <m/>
    <n v="2015"/>
    <n v="3"/>
    <x v="0"/>
    <m/>
    <s v="M"/>
    <s v="MA1021"/>
    <x v="1"/>
    <m/>
    <m/>
    <m/>
    <m/>
    <n v="11.333333"/>
    <n v="0"/>
    <n v="0"/>
  </r>
  <r>
    <n v="1464798"/>
    <s v="201101"/>
    <s v="2011"/>
    <s v="A"/>
    <x v="15"/>
    <s v="PH"/>
    <x v="5"/>
    <x v="0"/>
    <s v="BIO"/>
    <x v="2"/>
    <m/>
    <n v="2014"/>
    <n v="3"/>
    <x v="0"/>
    <m/>
    <s v="M"/>
    <s v="MA1021"/>
    <x v="1"/>
    <m/>
    <m/>
    <m/>
    <m/>
    <n v="10.666667"/>
    <n v="0"/>
    <n v="0"/>
  </r>
  <r>
    <n v="1464798"/>
    <s v="201101"/>
    <s v="2011"/>
    <s v="B"/>
    <x v="22"/>
    <s v="PH"/>
    <x v="1"/>
    <x v="0"/>
    <s v="BIO"/>
    <x v="2"/>
    <m/>
    <n v="2014"/>
    <n v="3"/>
    <x v="0"/>
    <m/>
    <s v="M"/>
    <s v="MA1022"/>
    <x v="0"/>
    <m/>
    <m/>
    <m/>
    <m/>
    <n v="10.666667"/>
    <n v="0"/>
    <n v="0"/>
  </r>
  <r>
    <n v="1464936"/>
    <s v="201102"/>
    <s v="2011"/>
    <s v="C"/>
    <x v="21"/>
    <s v="PH"/>
    <x v="5"/>
    <x v="0"/>
    <s v="CS"/>
    <x v="1"/>
    <m/>
    <n v="2014"/>
    <n v="3"/>
    <x v="0"/>
    <m/>
    <s v="F"/>
    <m/>
    <x v="2"/>
    <m/>
    <m/>
    <m/>
    <m/>
    <n v="13"/>
    <n v="7"/>
    <n v="9"/>
  </r>
  <r>
    <n v="1465154"/>
    <s v="201101"/>
    <s v="2011"/>
    <s v="A"/>
    <x v="15"/>
    <s v="PH"/>
    <x v="0"/>
    <x v="3"/>
    <s v="ME"/>
    <x v="0"/>
    <m/>
    <n v="2014"/>
    <n v="3"/>
    <x v="0"/>
    <m/>
    <s v="M"/>
    <s v="MA1022"/>
    <x v="3"/>
    <m/>
    <m/>
    <m/>
    <m/>
    <n v="10.5"/>
    <n v="4"/>
    <n v="6"/>
  </r>
  <r>
    <n v="1465154"/>
    <s v="201101"/>
    <s v="2011"/>
    <s v="B"/>
    <x v="22"/>
    <s v="PH"/>
    <x v="1"/>
    <x v="3"/>
    <s v="ME"/>
    <x v="0"/>
    <m/>
    <n v="2014"/>
    <n v="3"/>
    <x v="0"/>
    <m/>
    <s v="M"/>
    <s v="MA1021"/>
    <x v="3"/>
    <m/>
    <m/>
    <m/>
    <m/>
    <n v="10.5"/>
    <n v="4"/>
    <n v="6"/>
  </r>
  <r>
    <n v="1465336"/>
    <s v="201201"/>
    <s v="2012"/>
    <s v="A"/>
    <x v="23"/>
    <s v="PH"/>
    <x v="0"/>
    <x v="3"/>
    <s v="ED"/>
    <x v="0"/>
    <m/>
    <n v="2015"/>
    <n v="3"/>
    <x v="0"/>
    <m/>
    <s v="M"/>
    <s v="MA1023"/>
    <x v="0"/>
    <m/>
    <m/>
    <m/>
    <m/>
    <n v="9.5"/>
    <n v="6"/>
    <n v="7"/>
  </r>
  <r>
    <n v="1465530"/>
    <s v="201101"/>
    <s v="2011"/>
    <s v="B"/>
    <x v="22"/>
    <s v="PH"/>
    <x v="4"/>
    <x v="1"/>
    <s v="ME"/>
    <x v="0"/>
    <m/>
    <n v="2014"/>
    <n v="3"/>
    <x v="0"/>
    <m/>
    <s v="M"/>
    <s v="MA1024"/>
    <x v="1"/>
    <m/>
    <m/>
    <m/>
    <m/>
    <n v="15"/>
    <n v="7"/>
    <n v="6"/>
  </r>
  <r>
    <n v="1465530"/>
    <s v="201102"/>
    <s v="2011"/>
    <s v="C"/>
    <x v="21"/>
    <s v="PH"/>
    <x v="2"/>
    <x v="1"/>
    <s v="PH"/>
    <x v="2"/>
    <m/>
    <n v="2014"/>
    <n v="3"/>
    <x v="0"/>
    <m/>
    <s v="M"/>
    <s v="MA2051"/>
    <x v="1"/>
    <m/>
    <m/>
    <m/>
    <m/>
    <n v="15"/>
    <n v="7"/>
    <n v="6"/>
  </r>
  <r>
    <n v="1465530"/>
    <s v="201201"/>
    <s v="2012"/>
    <s v="A"/>
    <x v="23"/>
    <s v="PH"/>
    <x v="15"/>
    <x v="0"/>
    <s v="PH"/>
    <x v="2"/>
    <m/>
    <n v="2014"/>
    <n v="2"/>
    <x v="1"/>
    <m/>
    <s v="M"/>
    <s v="MA4451"/>
    <x v="1"/>
    <m/>
    <m/>
    <m/>
    <m/>
    <n v="15"/>
    <n v="7"/>
    <n v="6"/>
  </r>
  <r>
    <n v="1465530"/>
    <s v="201101"/>
    <s v="2011"/>
    <s v="A"/>
    <x v="15"/>
    <s v="PH"/>
    <x v="0"/>
    <x v="0"/>
    <s v="ME"/>
    <x v="0"/>
    <m/>
    <n v="2014"/>
    <n v="3"/>
    <x v="0"/>
    <m/>
    <s v="M"/>
    <s v="MA1023"/>
    <x v="1"/>
    <m/>
    <m/>
    <m/>
    <m/>
    <n v="15"/>
    <n v="7"/>
    <n v="6"/>
  </r>
  <r>
    <n v="1465530"/>
    <s v="201102"/>
    <s v="2011"/>
    <s v="D"/>
    <x v="20"/>
    <s v="PH"/>
    <x v="6"/>
    <x v="0"/>
    <s v="PH"/>
    <x v="2"/>
    <m/>
    <n v="2014"/>
    <n v="3"/>
    <x v="0"/>
    <m/>
    <s v="M"/>
    <m/>
    <x v="2"/>
    <m/>
    <m/>
    <m/>
    <m/>
    <n v="15"/>
    <n v="7"/>
    <n v="6"/>
  </r>
  <r>
    <n v="1489634"/>
    <s v="201101"/>
    <s v="2011"/>
    <s v="A"/>
    <x v="15"/>
    <s v="PH"/>
    <x v="5"/>
    <x v="0"/>
    <s v="RBE"/>
    <x v="0"/>
    <m/>
    <n v="2014"/>
    <n v="3"/>
    <x v="0"/>
    <m/>
    <s v="M"/>
    <s v="MA1021"/>
    <x v="4"/>
    <m/>
    <m/>
    <m/>
    <m/>
    <n v="12"/>
    <n v="8"/>
    <n v="4"/>
  </r>
  <r>
    <n v="1489634"/>
    <s v="201101"/>
    <s v="2011"/>
    <s v="B"/>
    <x v="22"/>
    <s v="PH"/>
    <x v="1"/>
    <x v="0"/>
    <s v="RBE"/>
    <x v="0"/>
    <m/>
    <n v="2014"/>
    <n v="3"/>
    <x v="0"/>
    <m/>
    <s v="M"/>
    <s v="MA1022"/>
    <x v="4"/>
    <m/>
    <m/>
    <m/>
    <m/>
    <n v="12"/>
    <n v="8"/>
    <n v="4"/>
  </r>
  <r>
    <n v="1465788"/>
    <s v="201102"/>
    <s v="2011"/>
    <s v="C"/>
    <x v="21"/>
    <s v="PH"/>
    <x v="5"/>
    <x v="1"/>
    <s v="BE"/>
    <x v="0"/>
    <m/>
    <n v="2014"/>
    <n v="3"/>
    <x v="0"/>
    <m/>
    <s v="F"/>
    <s v="MA1022"/>
    <x v="4"/>
    <s v="MA2611"/>
    <s v="A"/>
    <m/>
    <m/>
    <n v="10"/>
    <n v="2.5"/>
    <n v="0"/>
  </r>
  <r>
    <n v="1465788"/>
    <s v="201102"/>
    <s v="2011"/>
    <s v="D"/>
    <x v="20"/>
    <s v="PH"/>
    <x v="1"/>
    <x v="0"/>
    <s v="BE"/>
    <x v="0"/>
    <m/>
    <n v="2014"/>
    <n v="3"/>
    <x v="0"/>
    <m/>
    <s v="F"/>
    <s v="MA1023"/>
    <x v="1"/>
    <m/>
    <m/>
    <m/>
    <m/>
    <n v="10"/>
    <n v="2.5"/>
    <n v="0"/>
  </r>
  <r>
    <n v="1465798"/>
    <s v="201101"/>
    <s v="2011"/>
    <s v="A"/>
    <x v="15"/>
    <s v="PH"/>
    <x v="0"/>
    <x v="1"/>
    <s v="ED"/>
    <x v="0"/>
    <m/>
    <n v="2014"/>
    <n v="3"/>
    <x v="0"/>
    <m/>
    <s v="M"/>
    <s v="MA1023"/>
    <x v="1"/>
    <m/>
    <m/>
    <m/>
    <m/>
    <n v="11.333333"/>
    <n v="6.8"/>
    <n v="6"/>
  </r>
  <r>
    <n v="1465798"/>
    <s v="201101"/>
    <s v="2011"/>
    <s v="B"/>
    <x v="22"/>
    <s v="PH"/>
    <x v="4"/>
    <x v="0"/>
    <s v="ED"/>
    <x v="0"/>
    <m/>
    <n v="2014"/>
    <n v="3"/>
    <x v="0"/>
    <m/>
    <s v="M"/>
    <s v="MA1024"/>
    <x v="4"/>
    <m/>
    <m/>
    <m/>
    <m/>
    <n v="11.333333"/>
    <n v="6.8"/>
    <n v="6"/>
  </r>
  <r>
    <n v="1492178"/>
    <s v="201201"/>
    <s v="2012"/>
    <s v="A"/>
    <x v="23"/>
    <s v="PH"/>
    <x v="0"/>
    <x v="1"/>
    <s v="RBE"/>
    <x v="0"/>
    <m/>
    <n v="2015"/>
    <n v="3"/>
    <x v="0"/>
    <m/>
    <s v="M"/>
    <s v="MA1023"/>
    <x v="4"/>
    <m/>
    <m/>
    <m/>
    <m/>
    <n v="16"/>
    <n v="8"/>
    <n v="8"/>
  </r>
  <r>
    <n v="1495066"/>
    <s v="201101"/>
    <s v="2011"/>
    <s v="A"/>
    <x v="15"/>
    <s v="PH"/>
    <x v="5"/>
    <x v="3"/>
    <s v="RBE"/>
    <x v="0"/>
    <m/>
    <n v="2014"/>
    <n v="3"/>
    <x v="0"/>
    <m/>
    <s v="M"/>
    <s v="MA1021"/>
    <x v="0"/>
    <m/>
    <m/>
    <m/>
    <m/>
    <n v="14"/>
    <n v="1"/>
    <n v="0"/>
  </r>
  <r>
    <n v="1465922"/>
    <s v="201201"/>
    <s v="2012"/>
    <s v="A"/>
    <x v="23"/>
    <s v="PH"/>
    <x v="0"/>
    <x v="0"/>
    <s v="BE"/>
    <x v="0"/>
    <m/>
    <n v="2015"/>
    <n v="3"/>
    <x v="0"/>
    <m/>
    <s v="F"/>
    <s v="MA1023"/>
    <x v="1"/>
    <m/>
    <m/>
    <m/>
    <m/>
    <n v="15"/>
    <n v="8"/>
    <n v="9"/>
  </r>
  <r>
    <n v="1465994"/>
    <s v="201101"/>
    <s v="2011"/>
    <s v="A"/>
    <x v="15"/>
    <s v="PH"/>
    <x v="0"/>
    <x v="1"/>
    <s v="MAC"/>
    <x v="5"/>
    <s v="CS"/>
    <n v="2014"/>
    <n v="3"/>
    <x v="0"/>
    <m/>
    <s v="M"/>
    <s v="MA1023"/>
    <x v="4"/>
    <m/>
    <m/>
    <m/>
    <m/>
    <m/>
    <m/>
    <m/>
  </r>
  <r>
    <n v="1466004"/>
    <s v="201101"/>
    <s v="2011"/>
    <s v="A"/>
    <x v="15"/>
    <s v="PH"/>
    <x v="0"/>
    <x v="2"/>
    <s v="BE"/>
    <x v="0"/>
    <m/>
    <n v="2014"/>
    <n v="3"/>
    <x v="0"/>
    <m/>
    <s v="M"/>
    <s v="MA1023"/>
    <x v="1"/>
    <m/>
    <m/>
    <m/>
    <m/>
    <n v="11"/>
    <n v="6"/>
    <n v="7"/>
  </r>
  <r>
    <n v="1466036"/>
    <s v="201101"/>
    <s v="2011"/>
    <s v="A"/>
    <x v="15"/>
    <s v="PH"/>
    <x v="5"/>
    <x v="2"/>
    <s v="ME"/>
    <x v="0"/>
    <m/>
    <n v="2014"/>
    <n v="3"/>
    <x v="0"/>
    <m/>
    <s v="M"/>
    <s v="MA1021"/>
    <x v="3"/>
    <m/>
    <m/>
    <m/>
    <m/>
    <m/>
    <m/>
    <m/>
  </r>
  <r>
    <n v="1466036"/>
    <s v="201102"/>
    <s v="2011"/>
    <s v="C"/>
    <x v="21"/>
    <s v="PH"/>
    <x v="5"/>
    <x v="2"/>
    <s v="ME"/>
    <x v="0"/>
    <m/>
    <n v="2014"/>
    <n v="3"/>
    <x v="0"/>
    <m/>
    <s v="M"/>
    <s v="MA1021"/>
    <x v="3"/>
    <m/>
    <m/>
    <m/>
    <m/>
    <m/>
    <m/>
    <m/>
  </r>
  <r>
    <n v="1466210"/>
    <s v="201102"/>
    <s v="2011"/>
    <s v="C"/>
    <x v="21"/>
    <s v="PH"/>
    <x v="5"/>
    <x v="3"/>
    <s v="BIO"/>
    <x v="2"/>
    <m/>
    <n v="2014"/>
    <n v="3"/>
    <x v="0"/>
    <m/>
    <s v="F"/>
    <m/>
    <x v="2"/>
    <m/>
    <m/>
    <m/>
    <m/>
    <n v="15"/>
    <n v="8"/>
    <n v="8"/>
  </r>
  <r>
    <n v="1466210"/>
    <s v="201102"/>
    <s v="2011"/>
    <s v="D"/>
    <x v="20"/>
    <s v="PH"/>
    <x v="1"/>
    <x v="3"/>
    <s v="BIO"/>
    <x v="2"/>
    <m/>
    <n v="2014"/>
    <n v="3"/>
    <x v="0"/>
    <m/>
    <s v="F"/>
    <m/>
    <x v="2"/>
    <m/>
    <m/>
    <m/>
    <m/>
    <n v="15"/>
    <n v="8"/>
    <n v="8"/>
  </r>
  <r>
    <n v="1466362"/>
    <s v="201102"/>
    <s v="2011"/>
    <s v="C"/>
    <x v="21"/>
    <s v="PH"/>
    <x v="5"/>
    <x v="1"/>
    <s v="CE"/>
    <x v="0"/>
    <m/>
    <n v="2014"/>
    <n v="3"/>
    <x v="0"/>
    <m/>
    <s v="M"/>
    <s v="MA1023"/>
    <x v="0"/>
    <m/>
    <m/>
    <m/>
    <m/>
    <m/>
    <m/>
    <m/>
  </r>
  <r>
    <n v="1466380"/>
    <s v="201101"/>
    <s v="2011"/>
    <s v="A"/>
    <x v="15"/>
    <s v="PH"/>
    <x v="0"/>
    <x v="0"/>
    <s v="ME"/>
    <x v="0"/>
    <m/>
    <n v="2014"/>
    <n v="3"/>
    <x v="0"/>
    <m/>
    <s v="F"/>
    <s v="MA1023"/>
    <x v="1"/>
    <m/>
    <m/>
    <m/>
    <m/>
    <n v="14.833333"/>
    <n v="7"/>
    <n v="9"/>
  </r>
  <r>
    <n v="1466380"/>
    <s v="201101"/>
    <s v="2011"/>
    <s v="B"/>
    <x v="22"/>
    <s v="PH"/>
    <x v="1"/>
    <x v="0"/>
    <s v="ME"/>
    <x v="0"/>
    <m/>
    <n v="2014"/>
    <n v="3"/>
    <x v="0"/>
    <m/>
    <s v="F"/>
    <s v="MA1024"/>
    <x v="1"/>
    <m/>
    <m/>
    <m/>
    <m/>
    <n v="14.833333"/>
    <n v="7"/>
    <n v="9"/>
  </r>
  <r>
    <n v="1466558"/>
    <s v="201102"/>
    <s v="2011"/>
    <s v="C"/>
    <x v="21"/>
    <s v="PH"/>
    <x v="5"/>
    <x v="2"/>
    <s v="CS"/>
    <x v="1"/>
    <m/>
    <n v="2014"/>
    <n v="3"/>
    <x v="0"/>
    <m/>
    <s v="F"/>
    <s v="MA1023"/>
    <x v="3"/>
    <m/>
    <m/>
    <m/>
    <m/>
    <n v="11"/>
    <n v="5.5"/>
    <n v="0"/>
  </r>
  <r>
    <n v="1466558"/>
    <s v="201102"/>
    <s v="2011"/>
    <s v="D"/>
    <x v="20"/>
    <s v="PH"/>
    <x v="1"/>
    <x v="2"/>
    <s v="CS"/>
    <x v="1"/>
    <m/>
    <n v="2014"/>
    <n v="3"/>
    <x v="0"/>
    <m/>
    <s v="F"/>
    <s v="MA1024"/>
    <x v="0"/>
    <s v="MA2071"/>
    <s v="NR"/>
    <m/>
    <m/>
    <n v="11"/>
    <n v="5.5"/>
    <n v="0"/>
  </r>
  <r>
    <n v="1466558"/>
    <s v="201103"/>
    <s v="2011"/>
    <s v="E2"/>
    <x v="27"/>
    <s v="PH"/>
    <x v="5"/>
    <x v="2"/>
    <s v="CS"/>
    <x v="1"/>
    <m/>
    <n v="2014"/>
    <n v="3"/>
    <x v="0"/>
    <m/>
    <s v="F"/>
    <s v="MA1022"/>
    <x v="1"/>
    <m/>
    <m/>
    <m/>
    <m/>
    <n v="11"/>
    <n v="5.5"/>
    <n v="0"/>
  </r>
  <r>
    <n v="1466656"/>
    <s v="201101"/>
    <s v="2011"/>
    <s v="A"/>
    <x v="15"/>
    <s v="PH"/>
    <x v="0"/>
    <x v="1"/>
    <s v="ME"/>
    <x v="0"/>
    <m/>
    <n v="2014"/>
    <n v="3"/>
    <x v="0"/>
    <m/>
    <s v="M"/>
    <s v="MA1023"/>
    <x v="3"/>
    <m/>
    <m/>
    <m/>
    <m/>
    <n v="16"/>
    <n v="8"/>
    <n v="9"/>
  </r>
  <r>
    <n v="1466656"/>
    <s v="201101"/>
    <s v="2011"/>
    <s v="B"/>
    <x v="22"/>
    <s v="PH"/>
    <x v="4"/>
    <x v="0"/>
    <s v="ME"/>
    <x v="0"/>
    <m/>
    <n v="2014"/>
    <n v="3"/>
    <x v="0"/>
    <m/>
    <s v="M"/>
    <s v="MA1024"/>
    <x v="1"/>
    <m/>
    <m/>
    <m/>
    <m/>
    <n v="16"/>
    <n v="8"/>
    <n v="9"/>
  </r>
  <r>
    <n v="1466812"/>
    <s v="201101"/>
    <s v="2011"/>
    <s v="A"/>
    <x v="15"/>
    <s v="PH"/>
    <x v="5"/>
    <x v="0"/>
    <s v="ED"/>
    <x v="0"/>
    <m/>
    <n v="2014"/>
    <n v="3"/>
    <x v="0"/>
    <m/>
    <s v="M"/>
    <s v="MA1021"/>
    <x v="3"/>
    <m/>
    <m/>
    <m/>
    <m/>
    <n v="16"/>
    <n v="0"/>
    <n v="0"/>
  </r>
  <r>
    <n v="1466812"/>
    <s v="201101"/>
    <s v="2011"/>
    <s v="B"/>
    <x v="22"/>
    <s v="PH"/>
    <x v="1"/>
    <x v="0"/>
    <s v="ED"/>
    <x v="0"/>
    <m/>
    <n v="2014"/>
    <n v="3"/>
    <x v="0"/>
    <m/>
    <s v="M"/>
    <s v="MA1021"/>
    <x v="1"/>
    <m/>
    <m/>
    <m/>
    <m/>
    <n v="16"/>
    <n v="0"/>
    <n v="0"/>
  </r>
  <r>
    <n v="1466920"/>
    <s v="201201"/>
    <s v="2012"/>
    <s v="A"/>
    <x v="23"/>
    <s v="PH"/>
    <x v="5"/>
    <x v="3"/>
    <s v="BIO"/>
    <x v="2"/>
    <m/>
    <n v="2014"/>
    <n v="2"/>
    <x v="1"/>
    <m/>
    <s v="F"/>
    <m/>
    <x v="2"/>
    <m/>
    <m/>
    <m/>
    <m/>
    <n v="9.5"/>
    <n v="0"/>
    <n v="0"/>
  </r>
  <r>
    <n v="1466948"/>
    <s v="201201"/>
    <s v="2012"/>
    <s v="A"/>
    <x v="23"/>
    <s v="PH"/>
    <x v="5"/>
    <x v="2"/>
    <s v="ME"/>
    <x v="0"/>
    <m/>
    <n v="2015"/>
    <n v="3"/>
    <x v="0"/>
    <m/>
    <s v="M"/>
    <s v="MA1021"/>
    <x v="3"/>
    <m/>
    <m/>
    <m/>
    <m/>
    <m/>
    <m/>
    <m/>
  </r>
  <r>
    <n v="1466984"/>
    <s v="201101"/>
    <s v="2011"/>
    <s v="A"/>
    <x v="15"/>
    <s v="PH"/>
    <x v="5"/>
    <x v="0"/>
    <s v="ECE"/>
    <x v="0"/>
    <m/>
    <n v="2014"/>
    <n v="3"/>
    <x v="0"/>
    <m/>
    <s v="M"/>
    <s v="MA1021"/>
    <x v="0"/>
    <m/>
    <m/>
    <m/>
    <m/>
    <n v="10.833333"/>
    <n v="2"/>
    <n v="1"/>
  </r>
  <r>
    <n v="1466984"/>
    <s v="201101"/>
    <s v="2011"/>
    <s v="B"/>
    <x v="22"/>
    <s v="PH"/>
    <x v="1"/>
    <x v="3"/>
    <s v="ECE"/>
    <x v="0"/>
    <m/>
    <n v="2014"/>
    <n v="3"/>
    <x v="0"/>
    <m/>
    <s v="M"/>
    <s v="MA1022"/>
    <x v="3"/>
    <m/>
    <m/>
    <m/>
    <m/>
    <n v="10.833333"/>
    <n v="2"/>
    <n v="1"/>
  </r>
  <r>
    <n v="1467002"/>
    <s v="201101"/>
    <s v="2011"/>
    <s v="A"/>
    <x v="15"/>
    <s v="PH"/>
    <x v="0"/>
    <x v="0"/>
    <s v="CM"/>
    <x v="0"/>
    <m/>
    <n v="2014"/>
    <n v="3"/>
    <x v="0"/>
    <m/>
    <s v="F"/>
    <s v="MA1023"/>
    <x v="0"/>
    <m/>
    <m/>
    <m/>
    <m/>
    <m/>
    <m/>
    <m/>
  </r>
  <r>
    <n v="1467078"/>
    <s v="201101"/>
    <s v="2011"/>
    <s v="A"/>
    <x v="15"/>
    <s v="PH"/>
    <x v="5"/>
    <x v="1"/>
    <s v="BE"/>
    <x v="0"/>
    <m/>
    <n v="2014"/>
    <n v="3"/>
    <x v="0"/>
    <m/>
    <s v="M"/>
    <s v="MA1023"/>
    <x v="4"/>
    <m/>
    <m/>
    <m/>
    <m/>
    <n v="15"/>
    <n v="8"/>
    <n v="9"/>
  </r>
  <r>
    <n v="1467078"/>
    <s v="201101"/>
    <s v="2011"/>
    <s v="B"/>
    <x v="22"/>
    <s v="PH"/>
    <x v="1"/>
    <x v="3"/>
    <s v="BE"/>
    <x v="0"/>
    <m/>
    <n v="2014"/>
    <n v="3"/>
    <x v="0"/>
    <m/>
    <s v="M"/>
    <s v="MA1024"/>
    <x v="1"/>
    <m/>
    <m/>
    <m/>
    <m/>
    <n v="15"/>
    <n v="8"/>
    <n v="9"/>
  </r>
  <r>
    <n v="1467090"/>
    <s v="201102"/>
    <s v="2011"/>
    <s v="C"/>
    <x v="21"/>
    <s v="PH"/>
    <x v="5"/>
    <x v="1"/>
    <s v="BE"/>
    <x v="0"/>
    <m/>
    <n v="2014"/>
    <n v="3"/>
    <x v="0"/>
    <m/>
    <s v="F"/>
    <s v="MA1022"/>
    <x v="4"/>
    <m/>
    <m/>
    <m/>
    <m/>
    <n v="12"/>
    <n v="4"/>
    <n v="0"/>
  </r>
  <r>
    <n v="1467090"/>
    <s v="201102"/>
    <s v="2011"/>
    <s v="D"/>
    <x v="20"/>
    <s v="PH"/>
    <x v="1"/>
    <x v="0"/>
    <s v="BE"/>
    <x v="0"/>
    <m/>
    <n v="2014"/>
    <n v="3"/>
    <x v="0"/>
    <m/>
    <s v="F"/>
    <s v="MA1023"/>
    <x v="1"/>
    <m/>
    <m/>
    <m/>
    <m/>
    <n v="12"/>
    <n v="4"/>
    <n v="0"/>
  </r>
  <r>
    <n v="1467092"/>
    <s v="201201"/>
    <s v="2012"/>
    <s v="A"/>
    <x v="23"/>
    <s v="PH"/>
    <x v="5"/>
    <x v="3"/>
    <s v="CE"/>
    <x v="0"/>
    <m/>
    <n v="2014"/>
    <n v="2"/>
    <x v="1"/>
    <m/>
    <s v="M"/>
    <m/>
    <x v="2"/>
    <m/>
    <m/>
    <m/>
    <m/>
    <n v="11"/>
    <n v="5"/>
    <n v="8"/>
  </r>
  <r>
    <n v="1467092"/>
    <s v="201102"/>
    <s v="2011"/>
    <s v="C"/>
    <x v="21"/>
    <s v="PH"/>
    <x v="5"/>
    <x v="2"/>
    <s v="CE"/>
    <x v="0"/>
    <m/>
    <n v="2014"/>
    <n v="3"/>
    <x v="0"/>
    <m/>
    <s v="M"/>
    <s v="MA2611"/>
    <x v="0"/>
    <m/>
    <m/>
    <m/>
    <m/>
    <n v="11"/>
    <n v="5"/>
    <n v="8"/>
  </r>
  <r>
    <n v="1467102"/>
    <s v="201102"/>
    <s v="2011"/>
    <s v="C"/>
    <x v="21"/>
    <s v="PH"/>
    <x v="5"/>
    <x v="0"/>
    <s v="CE"/>
    <x v="0"/>
    <m/>
    <n v="2014"/>
    <n v="3"/>
    <x v="0"/>
    <m/>
    <s v="M"/>
    <s v="MA1024"/>
    <x v="0"/>
    <m/>
    <m/>
    <m/>
    <m/>
    <n v="14.666667"/>
    <n v="8"/>
    <n v="9"/>
  </r>
  <r>
    <n v="1467198"/>
    <s v="201101"/>
    <s v="2011"/>
    <s v="A"/>
    <x v="15"/>
    <s v="PH"/>
    <x v="5"/>
    <x v="0"/>
    <s v="ME"/>
    <x v="0"/>
    <m/>
    <n v="2014"/>
    <n v="3"/>
    <x v="0"/>
    <m/>
    <s v="M"/>
    <s v="MA1021"/>
    <x v="0"/>
    <m/>
    <m/>
    <m/>
    <m/>
    <n v="12.333333"/>
    <n v="3"/>
    <n v="0"/>
  </r>
  <r>
    <n v="1467198"/>
    <s v="201101"/>
    <s v="2011"/>
    <s v="B"/>
    <x v="22"/>
    <s v="PH"/>
    <x v="1"/>
    <x v="3"/>
    <s v="ME"/>
    <x v="0"/>
    <m/>
    <n v="2014"/>
    <n v="3"/>
    <x v="0"/>
    <m/>
    <s v="M"/>
    <s v="MA1022"/>
    <x v="0"/>
    <m/>
    <m/>
    <m/>
    <m/>
    <n v="12.333333"/>
    <n v="3"/>
    <n v="0"/>
  </r>
  <r>
    <n v="1467266"/>
    <s v="201101"/>
    <s v="2011"/>
    <s v="A"/>
    <x v="15"/>
    <s v="PH"/>
    <x v="5"/>
    <x v="3"/>
    <s v="CM"/>
    <x v="0"/>
    <m/>
    <n v="2014"/>
    <n v="3"/>
    <x v="0"/>
    <m/>
    <s v="F"/>
    <s v="MA1021"/>
    <x v="1"/>
    <m/>
    <m/>
    <m/>
    <m/>
    <n v="13.666667"/>
    <n v="8"/>
    <n v="7"/>
  </r>
  <r>
    <n v="1467266"/>
    <s v="201101"/>
    <s v="2011"/>
    <s v="B"/>
    <x v="22"/>
    <s v="PH"/>
    <x v="1"/>
    <x v="3"/>
    <s v="CM"/>
    <x v="0"/>
    <m/>
    <n v="2014"/>
    <n v="3"/>
    <x v="0"/>
    <m/>
    <s v="F"/>
    <s v="MA1022"/>
    <x v="4"/>
    <m/>
    <m/>
    <m/>
    <m/>
    <n v="13.666667"/>
    <n v="8"/>
    <n v="7"/>
  </r>
  <r>
    <n v="1467584"/>
    <s v="201101"/>
    <s v="2011"/>
    <s v="A"/>
    <x v="15"/>
    <s v="PH"/>
    <x v="5"/>
    <x v="0"/>
    <s v="BE"/>
    <x v="0"/>
    <m/>
    <n v="2014"/>
    <n v="3"/>
    <x v="0"/>
    <m/>
    <s v="M"/>
    <s v="MA1021"/>
    <x v="4"/>
    <m/>
    <m/>
    <m/>
    <m/>
    <n v="16"/>
    <n v="4"/>
    <n v="0"/>
  </r>
  <r>
    <n v="1467584"/>
    <s v="201101"/>
    <s v="2011"/>
    <s v="B"/>
    <x v="22"/>
    <s v="PH"/>
    <x v="1"/>
    <x v="0"/>
    <s v="BE"/>
    <x v="0"/>
    <m/>
    <n v="2014"/>
    <n v="3"/>
    <x v="0"/>
    <m/>
    <s v="M"/>
    <s v="MA1022"/>
    <x v="4"/>
    <m/>
    <m/>
    <m/>
    <m/>
    <n v="16"/>
    <n v="4"/>
    <n v="0"/>
  </r>
  <r>
    <n v="1467730"/>
    <s v="201101"/>
    <s v="2011"/>
    <s v="A"/>
    <x v="15"/>
    <s v="PH"/>
    <x v="0"/>
    <x v="1"/>
    <s v="CM"/>
    <x v="0"/>
    <m/>
    <n v="2014"/>
    <n v="3"/>
    <x v="0"/>
    <m/>
    <s v="M"/>
    <s v="MA1023"/>
    <x v="1"/>
    <m/>
    <m/>
    <m/>
    <m/>
    <m/>
    <m/>
    <m/>
  </r>
  <r>
    <n v="1468020"/>
    <s v="201101"/>
    <s v="2011"/>
    <s v="A"/>
    <x v="15"/>
    <s v="PH"/>
    <x v="0"/>
    <x v="0"/>
    <s v="MA"/>
    <x v="5"/>
    <m/>
    <n v="2014"/>
    <n v="3"/>
    <x v="0"/>
    <m/>
    <s v="F"/>
    <s v="MA1023"/>
    <x v="4"/>
    <m/>
    <m/>
    <m/>
    <m/>
    <n v="16"/>
    <n v="8"/>
    <n v="9"/>
  </r>
  <r>
    <n v="1468024"/>
    <s v="201201"/>
    <s v="2012"/>
    <s v="A"/>
    <x v="23"/>
    <s v="PH"/>
    <x v="5"/>
    <x v="1"/>
    <s v="ECE"/>
    <x v="0"/>
    <m/>
    <n v="2014"/>
    <n v="2"/>
    <x v="1"/>
    <m/>
    <s v="M"/>
    <s v="MA2051"/>
    <x v="1"/>
    <m/>
    <m/>
    <m/>
    <m/>
    <m/>
    <m/>
    <m/>
  </r>
  <r>
    <n v="1468106"/>
    <s v="201102"/>
    <s v="2011"/>
    <s v="C"/>
    <x v="21"/>
    <s v="PH"/>
    <x v="5"/>
    <x v="1"/>
    <s v="CE"/>
    <x v="0"/>
    <m/>
    <n v="2014"/>
    <n v="3"/>
    <x v="0"/>
    <m/>
    <s v="F"/>
    <s v="MA1023"/>
    <x v="1"/>
    <m/>
    <m/>
    <m/>
    <m/>
    <n v="15"/>
    <n v="6"/>
    <n v="6"/>
  </r>
  <r>
    <n v="1468122"/>
    <s v="201101"/>
    <s v="2011"/>
    <s v="B"/>
    <x v="22"/>
    <s v="PH"/>
    <x v="4"/>
    <x v="1"/>
    <s v="ED"/>
    <x v="0"/>
    <m/>
    <n v="2014"/>
    <n v="3"/>
    <x v="0"/>
    <m/>
    <s v="M"/>
    <s v="MA1024"/>
    <x v="4"/>
    <m/>
    <m/>
    <m/>
    <m/>
    <n v="14.5"/>
    <n v="7"/>
    <n v="8.5"/>
  </r>
  <r>
    <n v="1468122"/>
    <s v="201101"/>
    <s v="2011"/>
    <s v="A"/>
    <x v="15"/>
    <s v="PH"/>
    <x v="0"/>
    <x v="0"/>
    <s v="ED"/>
    <x v="0"/>
    <m/>
    <n v="2014"/>
    <n v="3"/>
    <x v="0"/>
    <m/>
    <s v="M"/>
    <s v="MA1023"/>
    <x v="4"/>
    <m/>
    <m/>
    <m/>
    <m/>
    <n v="14.5"/>
    <n v="7"/>
    <n v="8.5"/>
  </r>
  <r>
    <n v="1468250"/>
    <s v="201101"/>
    <s v="2011"/>
    <s v="A"/>
    <x v="15"/>
    <s v="PH"/>
    <x v="0"/>
    <x v="1"/>
    <s v="ED"/>
    <x v="0"/>
    <m/>
    <n v="2014"/>
    <n v="3"/>
    <x v="0"/>
    <m/>
    <s v="M"/>
    <s v="MA1024"/>
    <x v="1"/>
    <m/>
    <m/>
    <m/>
    <m/>
    <m/>
    <m/>
    <m/>
  </r>
  <r>
    <n v="1468250"/>
    <s v="201101"/>
    <s v="2011"/>
    <s v="B"/>
    <x v="22"/>
    <s v="PH"/>
    <x v="4"/>
    <x v="1"/>
    <s v="ED"/>
    <x v="0"/>
    <m/>
    <n v="2014"/>
    <n v="3"/>
    <x v="0"/>
    <m/>
    <s v="M"/>
    <s v="MA2051"/>
    <x v="4"/>
    <m/>
    <m/>
    <m/>
    <m/>
    <m/>
    <m/>
    <m/>
  </r>
  <r>
    <n v="1468250"/>
    <s v="201102"/>
    <s v="2011"/>
    <s v="D"/>
    <x v="20"/>
    <s v="PH"/>
    <x v="6"/>
    <x v="1"/>
    <s v="ME"/>
    <x v="0"/>
    <s v="HU"/>
    <n v="2014"/>
    <n v="3"/>
    <x v="0"/>
    <m/>
    <s v="M"/>
    <s v="MA2611"/>
    <x v="4"/>
    <m/>
    <m/>
    <m/>
    <m/>
    <m/>
    <m/>
    <m/>
  </r>
  <r>
    <n v="1468274"/>
    <s v="201101"/>
    <s v="2011"/>
    <s v="A"/>
    <x v="15"/>
    <s v="PH"/>
    <x v="5"/>
    <x v="0"/>
    <s v="AE"/>
    <x v="0"/>
    <m/>
    <n v="2014"/>
    <n v="3"/>
    <x v="0"/>
    <m/>
    <s v="M"/>
    <s v="MA1021"/>
    <x v="1"/>
    <m/>
    <m/>
    <m/>
    <m/>
    <n v="13"/>
    <n v="4"/>
    <n v="5.5"/>
  </r>
  <r>
    <n v="1468274"/>
    <s v="201201"/>
    <s v="2012"/>
    <s v="A"/>
    <x v="23"/>
    <s v="PH"/>
    <x v="15"/>
    <x v="3"/>
    <s v="AE"/>
    <x v="0"/>
    <m/>
    <n v="2014"/>
    <n v="2"/>
    <x v="1"/>
    <m/>
    <s v="M"/>
    <m/>
    <x v="2"/>
    <m/>
    <m/>
    <m/>
    <m/>
    <n v="13"/>
    <n v="4"/>
    <n v="5.5"/>
  </r>
  <r>
    <n v="1468274"/>
    <s v="201101"/>
    <s v="2011"/>
    <s v="B"/>
    <x v="22"/>
    <s v="PH"/>
    <x v="1"/>
    <x v="3"/>
    <s v="AE"/>
    <x v="0"/>
    <m/>
    <n v="2014"/>
    <n v="3"/>
    <x v="0"/>
    <m/>
    <s v="M"/>
    <s v="MA1022"/>
    <x v="1"/>
    <m/>
    <m/>
    <m/>
    <m/>
    <n v="13"/>
    <n v="4"/>
    <n v="5.5"/>
  </r>
  <r>
    <n v="1468322"/>
    <s v="201101"/>
    <s v="2011"/>
    <s v="A"/>
    <x v="15"/>
    <s v="PH"/>
    <x v="5"/>
    <x v="0"/>
    <s v="ED"/>
    <x v="0"/>
    <m/>
    <n v="2014"/>
    <n v="3"/>
    <x v="0"/>
    <m/>
    <s v="F"/>
    <s v="MA1023"/>
    <x v="0"/>
    <m/>
    <m/>
    <m/>
    <m/>
    <n v="16"/>
    <n v="8"/>
    <n v="8"/>
  </r>
  <r>
    <n v="1468322"/>
    <s v="201101"/>
    <s v="2011"/>
    <s v="B"/>
    <x v="22"/>
    <s v="PH"/>
    <x v="1"/>
    <x v="0"/>
    <s v="ED"/>
    <x v="0"/>
    <m/>
    <n v="2014"/>
    <n v="3"/>
    <x v="0"/>
    <m/>
    <s v="F"/>
    <s v="MA1024"/>
    <x v="1"/>
    <m/>
    <m/>
    <m/>
    <m/>
    <n v="16"/>
    <n v="8"/>
    <n v="8"/>
  </r>
  <r>
    <n v="1468446"/>
    <s v="201103"/>
    <s v="2011"/>
    <s v="E2"/>
    <x v="27"/>
    <s v="PH"/>
    <x v="5"/>
    <x v="0"/>
    <s v="ND"/>
    <x v="3"/>
    <m/>
    <n v="2014"/>
    <n v="3"/>
    <x v="0"/>
    <m/>
    <s v="M"/>
    <m/>
    <x v="2"/>
    <m/>
    <m/>
    <m/>
    <m/>
    <n v="14.5"/>
    <n v="3"/>
    <n v="1"/>
  </r>
  <r>
    <n v="1468446"/>
    <s v="201101"/>
    <s v="2011"/>
    <s v="A"/>
    <x v="15"/>
    <s v="PH"/>
    <x v="5"/>
    <x v="2"/>
    <s v="ND"/>
    <x v="3"/>
    <m/>
    <n v="2014"/>
    <n v="3"/>
    <x v="0"/>
    <m/>
    <s v="M"/>
    <s v="MA1021"/>
    <x v="0"/>
    <m/>
    <m/>
    <m/>
    <m/>
    <n v="14.5"/>
    <n v="3"/>
    <n v="1"/>
  </r>
  <r>
    <n v="1468472"/>
    <s v="201102"/>
    <s v="2011"/>
    <s v="C"/>
    <x v="21"/>
    <s v="PH"/>
    <x v="5"/>
    <x v="0"/>
    <s v="CM"/>
    <x v="0"/>
    <m/>
    <n v="2014"/>
    <n v="3"/>
    <x v="0"/>
    <m/>
    <s v="M"/>
    <s v="MA1023"/>
    <x v="0"/>
    <m/>
    <m/>
    <m/>
    <m/>
    <n v="14"/>
    <n v="0"/>
    <n v="0"/>
  </r>
  <r>
    <n v="1468472"/>
    <s v="201102"/>
    <s v="2011"/>
    <s v="D"/>
    <x v="20"/>
    <s v="PH"/>
    <x v="1"/>
    <x v="0"/>
    <s v="CM"/>
    <x v="0"/>
    <m/>
    <n v="2014"/>
    <n v="3"/>
    <x v="0"/>
    <m/>
    <s v="M"/>
    <s v="MA1024"/>
    <x v="1"/>
    <m/>
    <m/>
    <m/>
    <m/>
    <n v="14"/>
    <n v="0"/>
    <n v="0"/>
  </r>
  <r>
    <n v="1468476"/>
    <s v="201101"/>
    <s v="2011"/>
    <s v="A"/>
    <x v="15"/>
    <s v="PH"/>
    <x v="0"/>
    <x v="3"/>
    <s v="ND"/>
    <x v="3"/>
    <m/>
    <n v="2014"/>
    <n v="3"/>
    <x v="0"/>
    <m/>
    <s v="F"/>
    <s v="MA1024"/>
    <x v="0"/>
    <m/>
    <m/>
    <m/>
    <m/>
    <n v="15"/>
    <n v="6"/>
    <n v="8"/>
  </r>
  <r>
    <n v="1468476"/>
    <s v="201101"/>
    <s v="2011"/>
    <s v="B"/>
    <x v="22"/>
    <s v="PH"/>
    <x v="4"/>
    <x v="3"/>
    <s v="ND"/>
    <x v="3"/>
    <m/>
    <n v="2014"/>
    <n v="3"/>
    <x v="0"/>
    <m/>
    <s v="F"/>
    <m/>
    <x v="2"/>
    <m/>
    <m/>
    <m/>
    <m/>
    <n v="15"/>
    <n v="6"/>
    <n v="8"/>
  </r>
  <r>
    <n v="1468918"/>
    <s v="201102"/>
    <s v="2011"/>
    <s v="C"/>
    <x v="21"/>
    <s v="PH"/>
    <x v="5"/>
    <x v="0"/>
    <s v="ND"/>
    <x v="3"/>
    <m/>
    <n v="2014"/>
    <n v="3"/>
    <x v="0"/>
    <m/>
    <s v="M"/>
    <s v="MA1022"/>
    <x v="0"/>
    <m/>
    <m/>
    <m/>
    <m/>
    <n v="10.833333"/>
    <n v="1.5"/>
    <n v="1"/>
  </r>
  <r>
    <n v="1468918"/>
    <s v="201102"/>
    <s v="2011"/>
    <s v="D"/>
    <x v="20"/>
    <s v="PH"/>
    <x v="1"/>
    <x v="3"/>
    <s v="ND"/>
    <x v="3"/>
    <m/>
    <n v="2014"/>
    <n v="3"/>
    <x v="0"/>
    <m/>
    <s v="M"/>
    <m/>
    <x v="2"/>
    <m/>
    <m/>
    <m/>
    <m/>
    <n v="10.833333"/>
    <n v="1.5"/>
    <n v="1"/>
  </r>
  <r>
    <n v="1468992"/>
    <s v="201101"/>
    <s v="2011"/>
    <s v="A"/>
    <x v="15"/>
    <s v="PH"/>
    <x v="5"/>
    <x v="0"/>
    <s v="ND"/>
    <x v="3"/>
    <m/>
    <n v="2014"/>
    <n v="3"/>
    <x v="0"/>
    <m/>
    <s v="M"/>
    <s v="MA1021"/>
    <x v="1"/>
    <m/>
    <m/>
    <m/>
    <m/>
    <n v="13"/>
    <n v="7"/>
    <n v="9"/>
  </r>
  <r>
    <n v="1468992"/>
    <s v="201101"/>
    <s v="2011"/>
    <s v="B"/>
    <x v="22"/>
    <s v="PH"/>
    <x v="1"/>
    <x v="0"/>
    <s v="ND"/>
    <x v="3"/>
    <m/>
    <n v="2014"/>
    <n v="3"/>
    <x v="0"/>
    <m/>
    <s v="M"/>
    <s v="MA1022"/>
    <x v="4"/>
    <m/>
    <m/>
    <m/>
    <m/>
    <n v="13"/>
    <n v="7"/>
    <n v="9"/>
  </r>
  <r>
    <n v="1469074"/>
    <s v="201201"/>
    <s v="2012"/>
    <s v="A"/>
    <x v="23"/>
    <s v="PH"/>
    <x v="0"/>
    <x v="0"/>
    <s v="ME"/>
    <x v="0"/>
    <m/>
    <n v="2015"/>
    <n v="3"/>
    <x v="0"/>
    <m/>
    <s v="M"/>
    <s v="MA1023"/>
    <x v="4"/>
    <m/>
    <m/>
    <m/>
    <m/>
    <n v="13.833333"/>
    <n v="8"/>
    <n v="8"/>
  </r>
  <r>
    <n v="1469380"/>
    <s v="201201"/>
    <s v="2012"/>
    <s v="A"/>
    <x v="23"/>
    <s v="PH"/>
    <x v="0"/>
    <x v="0"/>
    <s v="BE"/>
    <x v="0"/>
    <m/>
    <n v="2015"/>
    <n v="3"/>
    <x v="0"/>
    <m/>
    <s v="F"/>
    <s v="MA1024"/>
    <x v="4"/>
    <m/>
    <m/>
    <m/>
    <m/>
    <n v="16"/>
    <n v="8"/>
    <n v="9"/>
  </r>
  <r>
    <n v="1469386"/>
    <s v="201101"/>
    <s v="2011"/>
    <s v="A"/>
    <x v="15"/>
    <s v="PH"/>
    <x v="0"/>
    <x v="1"/>
    <s v="ED"/>
    <x v="0"/>
    <m/>
    <n v="2014"/>
    <n v="3"/>
    <x v="0"/>
    <m/>
    <s v="M"/>
    <s v="MA1023"/>
    <x v="1"/>
    <m/>
    <m/>
    <m/>
    <m/>
    <m/>
    <m/>
    <m/>
  </r>
  <r>
    <n v="1469386"/>
    <s v="201101"/>
    <s v="2011"/>
    <s v="B"/>
    <x v="22"/>
    <s v="PH"/>
    <x v="4"/>
    <x v="1"/>
    <s v="ED"/>
    <x v="0"/>
    <m/>
    <n v="2014"/>
    <n v="3"/>
    <x v="0"/>
    <m/>
    <s v="M"/>
    <s v="MA1024"/>
    <x v="4"/>
    <m/>
    <m/>
    <m/>
    <m/>
    <m/>
    <m/>
    <m/>
  </r>
  <r>
    <n v="1469410"/>
    <s v="201201"/>
    <s v="2012"/>
    <s v="A"/>
    <x v="23"/>
    <s v="PH"/>
    <x v="0"/>
    <x v="0"/>
    <s v="ME"/>
    <x v="0"/>
    <m/>
    <n v="2015"/>
    <n v="3"/>
    <x v="0"/>
    <m/>
    <s v="M"/>
    <s v="MA1023"/>
    <x v="1"/>
    <m/>
    <m/>
    <m/>
    <m/>
    <m/>
    <m/>
    <m/>
  </r>
  <r>
    <n v="1469530"/>
    <s v="201201"/>
    <s v="2012"/>
    <s v="A"/>
    <x v="23"/>
    <s v="PH"/>
    <x v="0"/>
    <x v="2"/>
    <s v="ME"/>
    <x v="0"/>
    <m/>
    <n v="2015"/>
    <n v="3"/>
    <x v="0"/>
    <m/>
    <s v="M"/>
    <s v="MA1023"/>
    <x v="4"/>
    <m/>
    <m/>
    <m/>
    <m/>
    <n v="16"/>
    <n v="7.8"/>
    <n v="8"/>
  </r>
  <r>
    <n v="1469546"/>
    <s v="201101"/>
    <s v="2011"/>
    <s v="A"/>
    <x v="15"/>
    <s v="PH"/>
    <x v="0"/>
    <x v="0"/>
    <s v="ME"/>
    <x v="0"/>
    <m/>
    <n v="2014"/>
    <n v="3"/>
    <x v="0"/>
    <m/>
    <s v="M"/>
    <s v="MA1022"/>
    <x v="0"/>
    <m/>
    <m/>
    <m/>
    <m/>
    <m/>
    <m/>
    <m/>
  </r>
  <r>
    <n v="1469546"/>
    <s v="201101"/>
    <s v="2011"/>
    <s v="B"/>
    <x v="22"/>
    <s v="PH"/>
    <x v="1"/>
    <x v="3"/>
    <s v="ME"/>
    <x v="0"/>
    <m/>
    <n v="2014"/>
    <n v="3"/>
    <x v="0"/>
    <m/>
    <s v="M"/>
    <s v="MA1023"/>
    <x v="3"/>
    <m/>
    <m/>
    <m/>
    <m/>
    <m/>
    <m/>
    <m/>
  </r>
  <r>
    <n v="1469558"/>
    <s v="201201"/>
    <s v="2012"/>
    <s v="A"/>
    <x v="23"/>
    <s v="PH"/>
    <x v="0"/>
    <x v="0"/>
    <s v="ED"/>
    <x v="0"/>
    <m/>
    <n v="2015"/>
    <n v="3"/>
    <x v="0"/>
    <m/>
    <s v="M"/>
    <s v="MA1023"/>
    <x v="4"/>
    <m/>
    <m/>
    <m/>
    <m/>
    <n v="16"/>
    <n v="7"/>
    <n v="6"/>
  </r>
  <r>
    <n v="1469562"/>
    <s v="201201"/>
    <s v="2012"/>
    <s v="A"/>
    <x v="23"/>
    <s v="PH"/>
    <x v="0"/>
    <x v="1"/>
    <s v="ME"/>
    <x v="0"/>
    <m/>
    <n v="2015"/>
    <n v="3"/>
    <x v="0"/>
    <m/>
    <s v="M"/>
    <s v="MA1023"/>
    <x v="4"/>
    <m/>
    <m/>
    <m/>
    <m/>
    <n v="15.5"/>
    <n v="8"/>
    <n v="9"/>
  </r>
  <r>
    <n v="1469686"/>
    <s v="201101"/>
    <s v="2011"/>
    <s v="A"/>
    <x v="15"/>
    <s v="PH"/>
    <x v="0"/>
    <x v="2"/>
    <s v="ECE"/>
    <x v="0"/>
    <m/>
    <n v="2014"/>
    <n v="3"/>
    <x v="0"/>
    <m/>
    <s v="M"/>
    <s v="MA1023"/>
    <x v="3"/>
    <m/>
    <m/>
    <m/>
    <m/>
    <m/>
    <m/>
    <m/>
  </r>
  <r>
    <n v="1469686"/>
    <s v="201101"/>
    <s v="2011"/>
    <s v="B"/>
    <x v="22"/>
    <s v="PH"/>
    <x v="4"/>
    <x v="2"/>
    <s v="ECE"/>
    <x v="0"/>
    <m/>
    <n v="2014"/>
    <n v="3"/>
    <x v="0"/>
    <m/>
    <s v="M"/>
    <s v="MA1024"/>
    <x v="3"/>
    <m/>
    <m/>
    <m/>
    <m/>
    <m/>
    <m/>
    <m/>
  </r>
  <r>
    <n v="1469686"/>
    <s v="201102"/>
    <s v="2011"/>
    <s v="C"/>
    <x v="21"/>
    <s v="PH"/>
    <x v="5"/>
    <x v="2"/>
    <s v="ECE"/>
    <x v="0"/>
    <m/>
    <n v="2014"/>
    <n v="3"/>
    <x v="0"/>
    <m/>
    <s v="M"/>
    <s v="MA1024"/>
    <x v="3"/>
    <m/>
    <m/>
    <m/>
    <m/>
    <m/>
    <m/>
    <m/>
  </r>
  <r>
    <n v="1469706"/>
    <s v="201102"/>
    <s v="2011"/>
    <s v="C"/>
    <x v="21"/>
    <s v="PH"/>
    <x v="5"/>
    <x v="0"/>
    <s v="EV"/>
    <x v="0"/>
    <m/>
    <n v="2014"/>
    <n v="3"/>
    <x v="0"/>
    <m/>
    <s v="M"/>
    <s v="MA1022"/>
    <x v="1"/>
    <m/>
    <m/>
    <m/>
    <m/>
    <n v="8.3333329999999997"/>
    <n v="2"/>
    <n v="0"/>
  </r>
  <r>
    <n v="1469714"/>
    <s v="201102"/>
    <s v="2011"/>
    <s v="C"/>
    <x v="21"/>
    <s v="PH"/>
    <x v="0"/>
    <x v="0"/>
    <s v="ECE"/>
    <x v="0"/>
    <m/>
    <n v="2014"/>
    <n v="3"/>
    <x v="0"/>
    <m/>
    <s v="F"/>
    <m/>
    <x v="2"/>
    <m/>
    <m/>
    <m/>
    <m/>
    <n v="14.5"/>
    <n v="8"/>
    <n v="9"/>
  </r>
  <r>
    <n v="1469714"/>
    <s v="201102"/>
    <s v="2011"/>
    <s v="D"/>
    <x v="20"/>
    <s v="PH"/>
    <x v="4"/>
    <x v="0"/>
    <s v="ECE"/>
    <x v="0"/>
    <m/>
    <n v="2014"/>
    <n v="3"/>
    <x v="0"/>
    <m/>
    <s v="F"/>
    <m/>
    <x v="2"/>
    <m/>
    <m/>
    <m/>
    <m/>
    <n v="14.5"/>
    <n v="8"/>
    <n v="9"/>
  </r>
  <r>
    <n v="1469730"/>
    <s v="201101"/>
    <s v="2011"/>
    <s v="A"/>
    <x v="15"/>
    <s v="PH"/>
    <x v="5"/>
    <x v="3"/>
    <s v="ECE"/>
    <x v="0"/>
    <m/>
    <n v="2014"/>
    <n v="3"/>
    <x v="0"/>
    <m/>
    <s v="F"/>
    <s v="MA1021"/>
    <x v="4"/>
    <m/>
    <m/>
    <m/>
    <m/>
    <n v="12.666667"/>
    <n v="7"/>
    <n v="7"/>
  </r>
  <r>
    <n v="1469730"/>
    <s v="201101"/>
    <s v="2011"/>
    <s v="B"/>
    <x v="22"/>
    <s v="PH"/>
    <x v="1"/>
    <x v="3"/>
    <s v="ECE"/>
    <x v="0"/>
    <m/>
    <n v="2014"/>
    <n v="3"/>
    <x v="0"/>
    <m/>
    <s v="F"/>
    <s v="MA1022"/>
    <x v="0"/>
    <m/>
    <m/>
    <m/>
    <m/>
    <n v="12.666667"/>
    <n v="7"/>
    <n v="7"/>
  </r>
  <r>
    <n v="1469990"/>
    <s v="201101"/>
    <s v="2011"/>
    <s v="A"/>
    <x v="15"/>
    <s v="PH"/>
    <x v="5"/>
    <x v="3"/>
    <s v="MGE"/>
    <x v="0"/>
    <m/>
    <n v="2014"/>
    <n v="3"/>
    <x v="0"/>
    <m/>
    <s v="F"/>
    <s v="MA1021"/>
    <x v="1"/>
    <m/>
    <m/>
    <m/>
    <m/>
    <m/>
    <m/>
    <m/>
  </r>
  <r>
    <n v="1470072"/>
    <s v="201101"/>
    <s v="2011"/>
    <s v="A"/>
    <x v="15"/>
    <s v="PH"/>
    <x v="5"/>
    <x v="0"/>
    <s v="ED"/>
    <x v="0"/>
    <m/>
    <n v="2014"/>
    <n v="3"/>
    <x v="0"/>
    <m/>
    <s v="F"/>
    <s v="MA1022"/>
    <x v="4"/>
    <m/>
    <m/>
    <m/>
    <m/>
    <n v="12.333333"/>
    <n v="5.5"/>
    <n v="5"/>
  </r>
  <r>
    <n v="1470072"/>
    <s v="201101"/>
    <s v="2011"/>
    <s v="B"/>
    <x v="22"/>
    <s v="PH"/>
    <x v="1"/>
    <x v="0"/>
    <s v="ED"/>
    <x v="0"/>
    <m/>
    <n v="2014"/>
    <n v="3"/>
    <x v="0"/>
    <m/>
    <s v="F"/>
    <s v="MA1023"/>
    <x v="1"/>
    <m/>
    <m/>
    <m/>
    <m/>
    <n v="12.333333"/>
    <n v="5.5"/>
    <n v="5"/>
  </r>
  <r>
    <n v="1470130"/>
    <s v="201101"/>
    <s v="2011"/>
    <s v="A"/>
    <x v="15"/>
    <s v="PH"/>
    <x v="5"/>
    <x v="1"/>
    <s v="ED"/>
    <x v="0"/>
    <m/>
    <n v="2014"/>
    <n v="3"/>
    <x v="0"/>
    <m/>
    <s v="M"/>
    <s v="MA1023"/>
    <x v="0"/>
    <m/>
    <m/>
    <m/>
    <m/>
    <n v="14.833333"/>
    <n v="6"/>
    <n v="8"/>
  </r>
  <r>
    <n v="1470130"/>
    <s v="201101"/>
    <s v="2011"/>
    <s v="B"/>
    <x v="22"/>
    <s v="PH"/>
    <x v="1"/>
    <x v="0"/>
    <s v="ED"/>
    <x v="0"/>
    <m/>
    <n v="2014"/>
    <n v="3"/>
    <x v="0"/>
    <m/>
    <s v="M"/>
    <s v="MA1024"/>
    <x v="1"/>
    <m/>
    <m/>
    <m/>
    <m/>
    <n v="14.833333"/>
    <n v="6"/>
    <n v="8"/>
  </r>
  <r>
    <n v="1470158"/>
    <s v="201101"/>
    <s v="2011"/>
    <s v="A"/>
    <x v="15"/>
    <s v="PH"/>
    <x v="5"/>
    <x v="0"/>
    <s v="ED"/>
    <x v="0"/>
    <m/>
    <n v="2014"/>
    <n v="3"/>
    <x v="0"/>
    <m/>
    <s v="M"/>
    <s v="MA1022"/>
    <x v="1"/>
    <m/>
    <m/>
    <m/>
    <m/>
    <n v="12"/>
    <n v="4"/>
    <n v="4"/>
  </r>
  <r>
    <n v="1470158"/>
    <s v="201101"/>
    <s v="2011"/>
    <s v="B"/>
    <x v="22"/>
    <s v="PH"/>
    <x v="1"/>
    <x v="0"/>
    <s v="ED"/>
    <x v="0"/>
    <m/>
    <n v="2014"/>
    <n v="3"/>
    <x v="0"/>
    <m/>
    <s v="M"/>
    <s v="MA1023"/>
    <x v="4"/>
    <m/>
    <m/>
    <m/>
    <m/>
    <n v="12"/>
    <n v="4"/>
    <n v="4"/>
  </r>
  <r>
    <n v="1470184"/>
    <s v="201101"/>
    <s v="2011"/>
    <s v="A"/>
    <x v="15"/>
    <s v="PH"/>
    <x v="5"/>
    <x v="0"/>
    <s v="ED"/>
    <x v="0"/>
    <m/>
    <n v="2014"/>
    <n v="3"/>
    <x v="0"/>
    <m/>
    <s v="M"/>
    <s v="MA1023"/>
    <x v="4"/>
    <m/>
    <m/>
    <m/>
    <m/>
    <m/>
    <m/>
    <m/>
  </r>
  <r>
    <n v="1470184"/>
    <s v="201101"/>
    <s v="2011"/>
    <s v="B"/>
    <x v="22"/>
    <s v="PH"/>
    <x v="1"/>
    <x v="3"/>
    <s v="ED"/>
    <x v="0"/>
    <m/>
    <n v="2014"/>
    <n v="3"/>
    <x v="0"/>
    <m/>
    <s v="M"/>
    <s v="MA1024"/>
    <x v="4"/>
    <m/>
    <m/>
    <m/>
    <m/>
    <m/>
    <m/>
    <m/>
  </r>
  <r>
    <n v="1470224"/>
    <s v="201101"/>
    <s v="2011"/>
    <s v="A"/>
    <x v="15"/>
    <s v="PH"/>
    <x v="5"/>
    <x v="1"/>
    <s v="CM"/>
    <x v="0"/>
    <m/>
    <n v="2014"/>
    <n v="3"/>
    <x v="0"/>
    <m/>
    <s v="M"/>
    <s v="MA1023"/>
    <x v="4"/>
    <m/>
    <m/>
    <m/>
    <m/>
    <n v="14"/>
    <n v="8"/>
    <n v="8"/>
  </r>
  <r>
    <n v="1470224"/>
    <s v="201101"/>
    <s v="2011"/>
    <s v="B"/>
    <x v="22"/>
    <s v="PH"/>
    <x v="1"/>
    <x v="1"/>
    <s v="CM"/>
    <x v="0"/>
    <m/>
    <n v="2014"/>
    <n v="3"/>
    <x v="0"/>
    <m/>
    <s v="M"/>
    <s v="MA1024"/>
    <x v="4"/>
    <m/>
    <m/>
    <m/>
    <m/>
    <n v="14"/>
    <n v="8"/>
    <n v="8"/>
  </r>
  <r>
    <n v="1470260"/>
    <s v="201101"/>
    <s v="2011"/>
    <s v="A"/>
    <x v="15"/>
    <s v="PH"/>
    <x v="5"/>
    <x v="0"/>
    <s v="BE"/>
    <x v="0"/>
    <m/>
    <n v="2014"/>
    <n v="3"/>
    <x v="0"/>
    <m/>
    <s v="F"/>
    <s v="MA1021"/>
    <x v="4"/>
    <m/>
    <m/>
    <m/>
    <m/>
    <n v="10.166665999999999"/>
    <n v="4"/>
    <n v="7"/>
  </r>
  <r>
    <n v="1470260"/>
    <s v="201101"/>
    <s v="2011"/>
    <s v="B"/>
    <x v="22"/>
    <s v="PH"/>
    <x v="1"/>
    <x v="0"/>
    <s v="BE"/>
    <x v="0"/>
    <m/>
    <n v="2014"/>
    <n v="3"/>
    <x v="0"/>
    <m/>
    <s v="F"/>
    <s v="MA1022"/>
    <x v="4"/>
    <m/>
    <m/>
    <m/>
    <m/>
    <n v="10.166665999999999"/>
    <n v="4"/>
    <n v="7"/>
  </r>
  <r>
    <n v="1470286"/>
    <s v="201101"/>
    <s v="2011"/>
    <s v="B"/>
    <x v="22"/>
    <s v="PH"/>
    <x v="1"/>
    <x v="0"/>
    <s v="CS"/>
    <x v="1"/>
    <m/>
    <n v="2014"/>
    <n v="3"/>
    <x v="0"/>
    <m/>
    <s v="M"/>
    <s v="MA1024"/>
    <x v="1"/>
    <m/>
    <m/>
    <m/>
    <m/>
    <m/>
    <m/>
    <m/>
  </r>
  <r>
    <n v="1470286"/>
    <s v="201101"/>
    <s v="2011"/>
    <s v="A"/>
    <x v="15"/>
    <s v="PH"/>
    <x v="0"/>
    <x v="3"/>
    <s v="CS"/>
    <x v="1"/>
    <m/>
    <n v="2014"/>
    <n v="3"/>
    <x v="0"/>
    <m/>
    <s v="M"/>
    <s v="MA1023"/>
    <x v="1"/>
    <m/>
    <m/>
    <m/>
    <m/>
    <m/>
    <m/>
    <m/>
  </r>
  <r>
    <n v="1470292"/>
    <s v="201102"/>
    <s v="2011"/>
    <s v="D"/>
    <x v="20"/>
    <s v="PH"/>
    <x v="1"/>
    <x v="1"/>
    <s v="IMGD"/>
    <x v="1"/>
    <s v="CS"/>
    <n v="2014"/>
    <n v="3"/>
    <x v="0"/>
    <m/>
    <s v="M"/>
    <m/>
    <x v="2"/>
    <m/>
    <m/>
    <m/>
    <m/>
    <n v="13.666667"/>
    <n v="8"/>
    <n v="9"/>
  </r>
  <r>
    <n v="1470342"/>
    <s v="201102"/>
    <s v="2011"/>
    <s v="C"/>
    <x v="21"/>
    <s v="PH"/>
    <x v="2"/>
    <x v="1"/>
    <s v="CS"/>
    <x v="1"/>
    <s v="IMGD"/>
    <n v="2014"/>
    <n v="3"/>
    <x v="0"/>
    <m/>
    <s v="M"/>
    <m/>
    <x v="2"/>
    <m/>
    <m/>
    <m/>
    <m/>
    <n v="14.833333"/>
    <n v="7"/>
    <n v="7"/>
  </r>
  <r>
    <n v="1470348"/>
    <s v="201102"/>
    <s v="2011"/>
    <s v="C"/>
    <x v="21"/>
    <s v="PH"/>
    <x v="5"/>
    <x v="3"/>
    <s v="IMGD"/>
    <x v="1"/>
    <m/>
    <n v="2014"/>
    <n v="3"/>
    <x v="0"/>
    <m/>
    <s v="M"/>
    <s v="MA1021"/>
    <x v="3"/>
    <m/>
    <m/>
    <m/>
    <m/>
    <m/>
    <m/>
    <m/>
  </r>
  <r>
    <n v="1470440"/>
    <s v="201101"/>
    <s v="2011"/>
    <s v="A"/>
    <x v="15"/>
    <s v="PH"/>
    <x v="0"/>
    <x v="0"/>
    <s v="IE"/>
    <x v="0"/>
    <m/>
    <n v="2014"/>
    <n v="3"/>
    <x v="0"/>
    <m/>
    <s v="F"/>
    <s v="MA1023"/>
    <x v="1"/>
    <m/>
    <m/>
    <m/>
    <m/>
    <n v="16"/>
    <n v="8"/>
    <n v="9"/>
  </r>
  <r>
    <n v="1470440"/>
    <s v="201101"/>
    <s v="2011"/>
    <s v="B"/>
    <x v="22"/>
    <s v="PH"/>
    <x v="4"/>
    <x v="0"/>
    <s v="IE"/>
    <x v="0"/>
    <m/>
    <n v="2014"/>
    <n v="3"/>
    <x v="0"/>
    <m/>
    <s v="F"/>
    <s v="MA1024"/>
    <x v="1"/>
    <m/>
    <m/>
    <m/>
    <m/>
    <n v="16"/>
    <n v="8"/>
    <n v="9"/>
  </r>
  <r>
    <n v="1471058"/>
    <s v="201101"/>
    <s v="2011"/>
    <s v="B"/>
    <x v="22"/>
    <s v="PH"/>
    <x v="4"/>
    <x v="1"/>
    <s v="ND"/>
    <x v="3"/>
    <m/>
    <n v="2014"/>
    <n v="3"/>
    <x v="0"/>
    <m/>
    <s v="M"/>
    <s v="MA1024"/>
    <x v="1"/>
    <m/>
    <m/>
    <m/>
    <m/>
    <m/>
    <m/>
    <m/>
  </r>
  <r>
    <n v="1495066"/>
    <s v="201101"/>
    <s v="2011"/>
    <s v="B"/>
    <x v="22"/>
    <s v="PH"/>
    <x v="1"/>
    <x v="3"/>
    <s v="RBE"/>
    <x v="0"/>
    <m/>
    <n v="2014"/>
    <n v="3"/>
    <x v="0"/>
    <m/>
    <s v="M"/>
    <s v="MA1022"/>
    <x v="0"/>
    <m/>
    <m/>
    <m/>
    <m/>
    <n v="14"/>
    <n v="1"/>
    <n v="0"/>
  </r>
  <r>
    <n v="1496052"/>
    <s v="201101"/>
    <s v="2011"/>
    <s v="A"/>
    <x v="15"/>
    <s v="PH"/>
    <x v="5"/>
    <x v="0"/>
    <s v="RBE"/>
    <x v="0"/>
    <m/>
    <n v="2014"/>
    <n v="3"/>
    <x v="0"/>
    <m/>
    <s v="M"/>
    <s v="MA1021"/>
    <x v="1"/>
    <m/>
    <m/>
    <m/>
    <m/>
    <m/>
    <m/>
    <m/>
  </r>
  <r>
    <n v="1471240"/>
    <s v="201102"/>
    <s v="2011"/>
    <s v="D"/>
    <x v="20"/>
    <s v="PH"/>
    <x v="1"/>
    <x v="1"/>
    <s v="CH"/>
    <x v="2"/>
    <m/>
    <n v="2014"/>
    <n v="3"/>
    <x v="0"/>
    <m/>
    <s v="F"/>
    <m/>
    <x v="2"/>
    <m/>
    <m/>
    <m/>
    <m/>
    <n v="16"/>
    <n v="8"/>
    <n v="9"/>
  </r>
  <r>
    <n v="1496052"/>
    <s v="201101"/>
    <s v="2011"/>
    <s v="B"/>
    <x v="22"/>
    <s v="PH"/>
    <x v="1"/>
    <x v="0"/>
    <s v="RBE"/>
    <x v="0"/>
    <m/>
    <n v="2014"/>
    <n v="3"/>
    <x v="0"/>
    <m/>
    <s v="M"/>
    <s v="MA1022"/>
    <x v="4"/>
    <m/>
    <m/>
    <m/>
    <m/>
    <m/>
    <m/>
    <m/>
  </r>
  <r>
    <n v="1471530"/>
    <s v="201101"/>
    <s v="2011"/>
    <s v="A"/>
    <x v="15"/>
    <s v="PH"/>
    <x v="5"/>
    <x v="0"/>
    <s v="BIO"/>
    <x v="2"/>
    <m/>
    <n v="2014"/>
    <n v="3"/>
    <x v="0"/>
    <m/>
    <s v="M"/>
    <s v="MA1021"/>
    <x v="1"/>
    <m/>
    <m/>
    <m/>
    <m/>
    <n v="10.333334000000001"/>
    <n v="3.5"/>
    <n v="5"/>
  </r>
  <r>
    <n v="1471530"/>
    <s v="201101"/>
    <s v="2011"/>
    <s v="B"/>
    <x v="22"/>
    <s v="PH"/>
    <x v="1"/>
    <x v="3"/>
    <s v="BIO"/>
    <x v="2"/>
    <m/>
    <n v="2014"/>
    <n v="3"/>
    <x v="0"/>
    <m/>
    <s v="M"/>
    <s v="MA1022"/>
    <x v="0"/>
    <m/>
    <m/>
    <m/>
    <m/>
    <n v="10.333334000000001"/>
    <n v="3.5"/>
    <n v="5"/>
  </r>
  <r>
    <n v="1471784"/>
    <s v="201102"/>
    <s v="2011"/>
    <s v="D"/>
    <x v="20"/>
    <s v="PH"/>
    <x v="4"/>
    <x v="3"/>
    <s v="ECE"/>
    <x v="0"/>
    <m/>
    <n v="2014"/>
    <n v="3"/>
    <x v="0"/>
    <m/>
    <s v="M"/>
    <s v="MA2201"/>
    <x v="3"/>
    <m/>
    <m/>
    <m/>
    <m/>
    <n v="13"/>
    <n v="8"/>
    <n v="8"/>
  </r>
  <r>
    <n v="1471784"/>
    <s v="201102"/>
    <s v="2011"/>
    <s v="C"/>
    <x v="21"/>
    <s v="PH"/>
    <x v="5"/>
    <x v="2"/>
    <s v="ECE"/>
    <x v="0"/>
    <m/>
    <n v="2014"/>
    <n v="3"/>
    <x v="0"/>
    <m/>
    <s v="M"/>
    <s v="MA2051"/>
    <x v="1"/>
    <m/>
    <m/>
    <m/>
    <m/>
    <n v="13"/>
    <n v="8"/>
    <n v="8"/>
  </r>
  <r>
    <n v="1496172"/>
    <s v="201101"/>
    <s v="2011"/>
    <s v="A"/>
    <x v="15"/>
    <s v="PH"/>
    <x v="5"/>
    <x v="0"/>
    <s v="RBE"/>
    <x v="0"/>
    <m/>
    <n v="2014"/>
    <n v="3"/>
    <x v="0"/>
    <m/>
    <s v="M"/>
    <s v="MA1021"/>
    <x v="1"/>
    <m/>
    <m/>
    <m/>
    <m/>
    <n v="11.833333"/>
    <n v="1"/>
    <n v="0"/>
  </r>
  <r>
    <n v="1472158"/>
    <s v="201201"/>
    <s v="2012"/>
    <s v="A"/>
    <x v="23"/>
    <s v="PH"/>
    <x v="0"/>
    <x v="3"/>
    <s v="ECE"/>
    <x v="0"/>
    <m/>
    <n v="2015"/>
    <n v="3"/>
    <x v="0"/>
    <m/>
    <s v="F"/>
    <s v="MA1023"/>
    <x v="1"/>
    <m/>
    <m/>
    <m/>
    <m/>
    <n v="16"/>
    <n v="8"/>
    <n v="9"/>
  </r>
  <r>
    <n v="1472178"/>
    <s v="201102"/>
    <s v="2011"/>
    <s v="C"/>
    <x v="21"/>
    <s v="PH"/>
    <x v="5"/>
    <x v="1"/>
    <s v="ME"/>
    <x v="0"/>
    <m/>
    <n v="2014"/>
    <n v="3"/>
    <x v="0"/>
    <m/>
    <s v="F"/>
    <s v="MA1024"/>
    <x v="4"/>
    <m/>
    <m/>
    <m/>
    <m/>
    <n v="13.666667"/>
    <n v="7"/>
    <n v="4"/>
  </r>
  <r>
    <n v="1472178"/>
    <s v="201102"/>
    <s v="2011"/>
    <s v="D"/>
    <x v="20"/>
    <s v="PH"/>
    <x v="1"/>
    <x v="1"/>
    <s v="ME"/>
    <x v="0"/>
    <m/>
    <n v="2014"/>
    <n v="3"/>
    <x v="0"/>
    <m/>
    <s v="F"/>
    <s v="MA2071"/>
    <x v="1"/>
    <m/>
    <m/>
    <m/>
    <m/>
    <n v="13.666667"/>
    <n v="7"/>
    <n v="4"/>
  </r>
  <r>
    <n v="1472306"/>
    <s v="201201"/>
    <s v="2012"/>
    <s v="A"/>
    <x v="23"/>
    <s v="PH"/>
    <x v="5"/>
    <x v="0"/>
    <s v="BE"/>
    <x v="0"/>
    <m/>
    <n v="2015"/>
    <n v="3"/>
    <x v="0"/>
    <m/>
    <s v="M"/>
    <s v="MA1023"/>
    <x v="1"/>
    <m/>
    <m/>
    <m/>
    <m/>
    <n v="16"/>
    <n v="8"/>
    <n v="9"/>
  </r>
  <r>
    <n v="1472348"/>
    <s v="201101"/>
    <s v="2011"/>
    <s v="B"/>
    <x v="22"/>
    <s v="PH"/>
    <x v="4"/>
    <x v="3"/>
    <s v="ME"/>
    <x v="0"/>
    <m/>
    <n v="2014"/>
    <n v="3"/>
    <x v="0"/>
    <m/>
    <s v="M"/>
    <s v="MA1024"/>
    <x v="1"/>
    <m/>
    <m/>
    <m/>
    <m/>
    <n v="16"/>
    <n v="8"/>
    <n v="8"/>
  </r>
  <r>
    <n v="1472348"/>
    <s v="201101"/>
    <s v="2011"/>
    <s v="A"/>
    <x v="15"/>
    <s v="PH"/>
    <x v="0"/>
    <x v="2"/>
    <s v="ME"/>
    <x v="0"/>
    <m/>
    <n v="2014"/>
    <n v="3"/>
    <x v="0"/>
    <m/>
    <s v="M"/>
    <s v="MA1023"/>
    <x v="4"/>
    <m/>
    <m/>
    <m/>
    <m/>
    <n v="16"/>
    <n v="8"/>
    <n v="8"/>
  </r>
  <r>
    <n v="1472392"/>
    <s v="201102"/>
    <s v="2011"/>
    <s v="C"/>
    <x v="21"/>
    <s v="PH"/>
    <x v="5"/>
    <x v="3"/>
    <s v="CS"/>
    <x v="1"/>
    <s v="IMGD"/>
    <n v="2014"/>
    <n v="3"/>
    <x v="0"/>
    <m/>
    <s v="M"/>
    <m/>
    <x v="2"/>
    <m/>
    <m/>
    <m/>
    <m/>
    <m/>
    <m/>
    <m/>
  </r>
  <r>
    <n v="1496172"/>
    <s v="201101"/>
    <s v="2011"/>
    <s v="B"/>
    <x v="22"/>
    <s v="PH"/>
    <x v="1"/>
    <x v="0"/>
    <s v="RBE"/>
    <x v="0"/>
    <m/>
    <n v="2014"/>
    <n v="3"/>
    <x v="0"/>
    <m/>
    <s v="M"/>
    <s v="MA1022"/>
    <x v="1"/>
    <m/>
    <m/>
    <m/>
    <m/>
    <n v="11.833333"/>
    <n v="1"/>
    <n v="0"/>
  </r>
  <r>
    <n v="1472466"/>
    <s v="201101"/>
    <s v="2011"/>
    <s v="A"/>
    <x v="15"/>
    <s v="PH"/>
    <x v="5"/>
    <x v="3"/>
    <s v="BE"/>
    <x v="0"/>
    <m/>
    <n v="2014"/>
    <n v="3"/>
    <x v="0"/>
    <m/>
    <s v="M"/>
    <s v="MA1021"/>
    <x v="1"/>
    <m/>
    <m/>
    <m/>
    <m/>
    <n v="8"/>
    <n v="4"/>
    <n v="3"/>
  </r>
  <r>
    <n v="1472466"/>
    <s v="201101"/>
    <s v="2011"/>
    <s v="B"/>
    <x v="22"/>
    <s v="PH"/>
    <x v="1"/>
    <x v="3"/>
    <s v="BE"/>
    <x v="0"/>
    <m/>
    <n v="2014"/>
    <n v="3"/>
    <x v="0"/>
    <m/>
    <s v="M"/>
    <s v="MA1022"/>
    <x v="1"/>
    <m/>
    <m/>
    <m/>
    <m/>
    <n v="8"/>
    <n v="4"/>
    <n v="3"/>
  </r>
  <r>
    <n v="1472470"/>
    <s v="201201"/>
    <s v="2012"/>
    <s v="A"/>
    <x v="23"/>
    <s v="PH"/>
    <x v="0"/>
    <x v="1"/>
    <s v="ED"/>
    <x v="0"/>
    <m/>
    <n v="2015"/>
    <n v="3"/>
    <x v="0"/>
    <m/>
    <s v="M"/>
    <s v="MA1023"/>
    <x v="1"/>
    <m/>
    <m/>
    <m/>
    <m/>
    <n v="13.333333"/>
    <n v="7"/>
    <n v="8"/>
  </r>
  <r>
    <n v="1472710"/>
    <s v="201101"/>
    <s v="2011"/>
    <s v="A"/>
    <x v="15"/>
    <s v="PH"/>
    <x v="5"/>
    <x v="3"/>
    <s v="BE"/>
    <x v="0"/>
    <m/>
    <n v="2014"/>
    <n v="3"/>
    <x v="0"/>
    <m/>
    <s v="M"/>
    <s v="MA1022"/>
    <x v="0"/>
    <m/>
    <m/>
    <m/>
    <m/>
    <n v="10.666667"/>
    <n v="7"/>
    <n v="6"/>
  </r>
  <r>
    <n v="1472710"/>
    <s v="201101"/>
    <s v="2011"/>
    <s v="B"/>
    <x v="22"/>
    <s v="PH"/>
    <x v="1"/>
    <x v="3"/>
    <s v="BE"/>
    <x v="0"/>
    <m/>
    <n v="2014"/>
    <n v="3"/>
    <x v="0"/>
    <m/>
    <s v="M"/>
    <s v="MA1023"/>
    <x v="0"/>
    <m/>
    <m/>
    <m/>
    <m/>
    <n v="10.666667"/>
    <n v="7"/>
    <n v="6"/>
  </r>
  <r>
    <n v="1472728"/>
    <s v="201101"/>
    <s v="2011"/>
    <s v="A"/>
    <x v="15"/>
    <s v="PH"/>
    <x v="5"/>
    <x v="3"/>
    <s v="ND"/>
    <x v="3"/>
    <m/>
    <n v="2014"/>
    <n v="3"/>
    <x v="0"/>
    <m/>
    <s v="M"/>
    <s v="MA1021"/>
    <x v="1"/>
    <m/>
    <m/>
    <m/>
    <m/>
    <n v="9"/>
    <n v="2"/>
    <n v="1"/>
  </r>
  <r>
    <n v="1472728"/>
    <s v="201101"/>
    <s v="2011"/>
    <s v="B"/>
    <x v="22"/>
    <s v="PH"/>
    <x v="1"/>
    <x v="3"/>
    <s v="ND"/>
    <x v="3"/>
    <m/>
    <n v="2014"/>
    <n v="3"/>
    <x v="0"/>
    <m/>
    <s v="M"/>
    <s v="MA1022"/>
    <x v="0"/>
    <m/>
    <m/>
    <m/>
    <m/>
    <n v="9"/>
    <n v="2"/>
    <n v="1"/>
  </r>
  <r>
    <n v="1472756"/>
    <s v="201102"/>
    <s v="2011"/>
    <s v="C"/>
    <x v="21"/>
    <s v="PH"/>
    <x v="2"/>
    <x v="0"/>
    <s v="ECE"/>
    <x v="0"/>
    <m/>
    <n v="2014"/>
    <n v="3"/>
    <x v="0"/>
    <m/>
    <s v="F"/>
    <s v="MA1023"/>
    <x v="0"/>
    <m/>
    <m/>
    <m/>
    <m/>
    <n v="13.833333"/>
    <n v="8"/>
    <n v="7"/>
  </r>
  <r>
    <n v="1472756"/>
    <s v="201101"/>
    <s v="2011"/>
    <s v="A"/>
    <x v="15"/>
    <s v="PH"/>
    <x v="5"/>
    <x v="3"/>
    <s v="ECE"/>
    <x v="0"/>
    <m/>
    <n v="2014"/>
    <n v="3"/>
    <x v="0"/>
    <m/>
    <s v="F"/>
    <s v="MA1021"/>
    <x v="4"/>
    <m/>
    <m/>
    <m/>
    <m/>
    <n v="13.833333"/>
    <n v="8"/>
    <n v="7"/>
  </r>
  <r>
    <n v="1472756"/>
    <s v="201101"/>
    <s v="2011"/>
    <s v="B"/>
    <x v="22"/>
    <s v="PH"/>
    <x v="1"/>
    <x v="3"/>
    <s v="ECE"/>
    <x v="0"/>
    <m/>
    <n v="2014"/>
    <n v="3"/>
    <x v="0"/>
    <m/>
    <s v="F"/>
    <s v="MA1022"/>
    <x v="4"/>
    <m/>
    <m/>
    <m/>
    <m/>
    <n v="13.833333"/>
    <n v="8"/>
    <n v="7"/>
  </r>
  <r>
    <n v="1472756"/>
    <s v="201102"/>
    <s v="2011"/>
    <s v="D"/>
    <x v="20"/>
    <s v="PH"/>
    <x v="6"/>
    <x v="3"/>
    <s v="ECE"/>
    <x v="0"/>
    <m/>
    <n v="2014"/>
    <n v="3"/>
    <x v="0"/>
    <m/>
    <s v="F"/>
    <s v="MA1024"/>
    <x v="1"/>
    <m/>
    <m/>
    <m/>
    <m/>
    <n v="13.833333"/>
    <n v="8"/>
    <n v="7"/>
  </r>
  <r>
    <n v="1472780"/>
    <s v="201102"/>
    <s v="2011"/>
    <s v="C"/>
    <x v="21"/>
    <s v="PH"/>
    <x v="5"/>
    <x v="0"/>
    <s v="BE"/>
    <x v="0"/>
    <m/>
    <n v="2014"/>
    <n v="3"/>
    <x v="0"/>
    <m/>
    <s v="M"/>
    <s v="MA1023"/>
    <x v="3"/>
    <m/>
    <m/>
    <m/>
    <m/>
    <m/>
    <m/>
    <m/>
  </r>
  <r>
    <n v="1472780"/>
    <s v="201102"/>
    <s v="2011"/>
    <s v="D"/>
    <x v="20"/>
    <s v="PH"/>
    <x v="1"/>
    <x v="3"/>
    <s v="BE"/>
    <x v="0"/>
    <m/>
    <n v="2014"/>
    <n v="3"/>
    <x v="0"/>
    <m/>
    <s v="M"/>
    <s v="MA1023"/>
    <x v="4"/>
    <m/>
    <m/>
    <m/>
    <m/>
    <m/>
    <m/>
    <m/>
  </r>
  <r>
    <n v="1497090"/>
    <s v="201101"/>
    <s v="2011"/>
    <s v="A"/>
    <x v="15"/>
    <s v="PH"/>
    <x v="5"/>
    <x v="3"/>
    <s v="RBE"/>
    <x v="0"/>
    <m/>
    <n v="2014"/>
    <n v="3"/>
    <x v="0"/>
    <m/>
    <s v="M"/>
    <s v="MA1021"/>
    <x v="3"/>
    <m/>
    <m/>
    <m/>
    <m/>
    <m/>
    <m/>
    <m/>
  </r>
  <r>
    <n v="1497090"/>
    <s v="201102"/>
    <s v="2011"/>
    <s v="D"/>
    <x v="20"/>
    <s v="PH"/>
    <x v="1"/>
    <x v="3"/>
    <s v="RBE"/>
    <x v="0"/>
    <m/>
    <n v="2014"/>
    <n v="3"/>
    <x v="0"/>
    <m/>
    <s v="M"/>
    <s v="MA1023"/>
    <x v="0"/>
    <m/>
    <m/>
    <m/>
    <m/>
    <m/>
    <m/>
    <m/>
  </r>
  <r>
    <n v="1497090"/>
    <s v="201101"/>
    <s v="2011"/>
    <s v="B"/>
    <x v="22"/>
    <s v="PH"/>
    <x v="1"/>
    <x v="2"/>
    <s v="RBE"/>
    <x v="0"/>
    <m/>
    <n v="2014"/>
    <n v="3"/>
    <x v="0"/>
    <m/>
    <s v="M"/>
    <s v="MA1021"/>
    <x v="1"/>
    <m/>
    <m/>
    <m/>
    <m/>
    <m/>
    <m/>
    <m/>
  </r>
  <r>
    <n v="1472910"/>
    <s v="201101"/>
    <s v="2011"/>
    <s v="B"/>
    <x v="22"/>
    <s v="PH"/>
    <x v="1"/>
    <x v="0"/>
    <s v="ED"/>
    <x v="0"/>
    <m/>
    <n v="2014"/>
    <n v="3"/>
    <x v="0"/>
    <m/>
    <s v="M"/>
    <s v="MA1024"/>
    <x v="1"/>
    <m/>
    <m/>
    <m/>
    <m/>
    <n v="14.833333"/>
    <n v="7"/>
    <n v="8"/>
  </r>
  <r>
    <n v="1472910"/>
    <s v="201201"/>
    <s v="2012"/>
    <s v="A"/>
    <x v="23"/>
    <s v="PH"/>
    <x v="15"/>
    <x v="3"/>
    <s v="ECE"/>
    <x v="0"/>
    <m/>
    <n v="2014"/>
    <n v="2"/>
    <x v="1"/>
    <m/>
    <s v="M"/>
    <s v="MA2201"/>
    <x v="3"/>
    <m/>
    <m/>
    <m/>
    <m/>
    <n v="14.833333"/>
    <n v="7"/>
    <n v="8"/>
  </r>
  <r>
    <n v="1473014"/>
    <s v="201101"/>
    <s v="2011"/>
    <s v="A"/>
    <x v="15"/>
    <s v="PH"/>
    <x v="5"/>
    <x v="1"/>
    <s v="ECE"/>
    <x v="0"/>
    <m/>
    <n v="2014"/>
    <n v="3"/>
    <x v="0"/>
    <m/>
    <s v="M"/>
    <s v="MA1023"/>
    <x v="4"/>
    <m/>
    <m/>
    <m/>
    <m/>
    <n v="10.833333"/>
    <n v="5.5"/>
    <n v="4.5"/>
  </r>
  <r>
    <n v="1473014"/>
    <s v="201101"/>
    <s v="2011"/>
    <s v="B"/>
    <x v="22"/>
    <s v="PH"/>
    <x v="1"/>
    <x v="1"/>
    <s v="ECE"/>
    <x v="0"/>
    <m/>
    <n v="2014"/>
    <n v="3"/>
    <x v="0"/>
    <m/>
    <s v="M"/>
    <s v="MA1024"/>
    <x v="4"/>
    <m/>
    <m/>
    <m/>
    <m/>
    <n v="10.833333"/>
    <n v="5.5"/>
    <n v="4.5"/>
  </r>
  <r>
    <n v="1473292"/>
    <s v="201101"/>
    <s v="2011"/>
    <s v="B"/>
    <x v="22"/>
    <s v="PH"/>
    <x v="1"/>
    <x v="3"/>
    <s v="EV"/>
    <x v="0"/>
    <m/>
    <n v="2014"/>
    <n v="3"/>
    <x v="0"/>
    <m/>
    <s v="M"/>
    <s v="MA1023"/>
    <x v="3"/>
    <m/>
    <m/>
    <m/>
    <m/>
    <n v="13.666667"/>
    <n v="7"/>
    <n v="7.5"/>
  </r>
  <r>
    <n v="1473292"/>
    <s v="201102"/>
    <s v="2011"/>
    <s v="C"/>
    <x v="21"/>
    <s v="PH"/>
    <x v="5"/>
    <x v="3"/>
    <s v="ME"/>
    <x v="0"/>
    <m/>
    <n v="2014"/>
    <n v="3"/>
    <x v="0"/>
    <m/>
    <s v="M"/>
    <s v="MA1024"/>
    <x v="3"/>
    <m/>
    <m/>
    <m/>
    <m/>
    <n v="13.666667"/>
    <n v="7"/>
    <n v="7.5"/>
  </r>
  <r>
    <n v="1473292"/>
    <s v="201101"/>
    <s v="2011"/>
    <s v="A"/>
    <x v="15"/>
    <s v="PH"/>
    <x v="5"/>
    <x v="2"/>
    <s v="EV"/>
    <x v="0"/>
    <m/>
    <n v="2014"/>
    <n v="3"/>
    <x v="0"/>
    <m/>
    <s v="M"/>
    <s v="MA1022"/>
    <x v="0"/>
    <m/>
    <m/>
    <m/>
    <m/>
    <n v="13.666667"/>
    <n v="7"/>
    <n v="7.5"/>
  </r>
  <r>
    <n v="1500904"/>
    <s v="201101"/>
    <s v="2011"/>
    <s v="A"/>
    <x v="15"/>
    <s v="PH"/>
    <x v="5"/>
    <x v="1"/>
    <s v="RBE"/>
    <x v="0"/>
    <m/>
    <n v="2014"/>
    <n v="3"/>
    <x v="0"/>
    <m/>
    <s v="M"/>
    <s v="MA1023"/>
    <x v="4"/>
    <m/>
    <m/>
    <m/>
    <m/>
    <m/>
    <m/>
    <m/>
  </r>
  <r>
    <n v="1500904"/>
    <s v="201101"/>
    <s v="2011"/>
    <s v="B"/>
    <x v="22"/>
    <s v="PH"/>
    <x v="1"/>
    <x v="1"/>
    <s v="RBE"/>
    <x v="0"/>
    <m/>
    <n v="2014"/>
    <n v="3"/>
    <x v="0"/>
    <m/>
    <s v="M"/>
    <s v="MA1024"/>
    <x v="4"/>
    <m/>
    <m/>
    <m/>
    <m/>
    <m/>
    <m/>
    <m/>
  </r>
  <r>
    <n v="1473420"/>
    <s v="201101"/>
    <s v="2011"/>
    <s v="A"/>
    <x v="15"/>
    <s v="PH"/>
    <x v="5"/>
    <x v="2"/>
    <s v="ED"/>
    <x v="0"/>
    <m/>
    <n v="2014"/>
    <n v="3"/>
    <x v="0"/>
    <m/>
    <s v="M"/>
    <s v="MA1021"/>
    <x v="3"/>
    <m/>
    <m/>
    <m/>
    <m/>
    <n v="9.3333329999999997"/>
    <n v="2"/>
    <n v="1.5"/>
  </r>
  <r>
    <n v="1473458"/>
    <s v="201101"/>
    <s v="2011"/>
    <s v="A"/>
    <x v="15"/>
    <s v="PH"/>
    <x v="5"/>
    <x v="0"/>
    <s v="IE"/>
    <x v="0"/>
    <m/>
    <n v="2014"/>
    <n v="3"/>
    <x v="0"/>
    <m/>
    <s v="F"/>
    <s v="MA1023"/>
    <x v="1"/>
    <m/>
    <m/>
    <m/>
    <m/>
    <n v="16"/>
    <n v="8"/>
    <n v="9"/>
  </r>
  <r>
    <n v="1473458"/>
    <s v="201101"/>
    <s v="2011"/>
    <s v="B"/>
    <x v="22"/>
    <s v="PH"/>
    <x v="1"/>
    <x v="0"/>
    <s v="IE"/>
    <x v="0"/>
    <m/>
    <n v="2014"/>
    <n v="3"/>
    <x v="0"/>
    <m/>
    <s v="F"/>
    <s v="MA1024"/>
    <x v="1"/>
    <m/>
    <m/>
    <m/>
    <m/>
    <n v="16"/>
    <n v="8"/>
    <n v="9"/>
  </r>
  <r>
    <n v="1473720"/>
    <s v="201201"/>
    <s v="2012"/>
    <s v="A"/>
    <x v="23"/>
    <s v="PH"/>
    <x v="15"/>
    <x v="1"/>
    <s v="AE"/>
    <x v="0"/>
    <m/>
    <s v="TR"/>
    <s v="TR"/>
    <x v="1"/>
    <m/>
    <s v="M"/>
    <m/>
    <x v="2"/>
    <m/>
    <m/>
    <m/>
    <m/>
    <m/>
    <m/>
    <m/>
  </r>
  <r>
    <n v="1473734"/>
    <s v="201101"/>
    <s v="2011"/>
    <s v="A"/>
    <x v="15"/>
    <s v="PH"/>
    <x v="5"/>
    <x v="3"/>
    <s v="ED"/>
    <x v="0"/>
    <m/>
    <n v="2014"/>
    <n v="3"/>
    <x v="0"/>
    <m/>
    <s v="M"/>
    <s v="MA1021"/>
    <x v="4"/>
    <m/>
    <m/>
    <m/>
    <m/>
    <n v="14"/>
    <n v="6"/>
    <n v="8"/>
  </r>
  <r>
    <n v="1473734"/>
    <s v="201101"/>
    <s v="2011"/>
    <s v="B"/>
    <x v="22"/>
    <s v="PH"/>
    <x v="1"/>
    <x v="3"/>
    <s v="ED"/>
    <x v="0"/>
    <m/>
    <n v="2014"/>
    <n v="3"/>
    <x v="0"/>
    <m/>
    <s v="M"/>
    <s v="MA1022"/>
    <x v="1"/>
    <m/>
    <m/>
    <m/>
    <m/>
    <n v="14"/>
    <n v="6"/>
    <n v="8"/>
  </r>
  <r>
    <n v="1473744"/>
    <s v="201102"/>
    <s v="2011"/>
    <s v="C"/>
    <x v="21"/>
    <s v="PH"/>
    <x v="0"/>
    <x v="0"/>
    <s v="ECE"/>
    <x v="0"/>
    <s v="ME"/>
    <n v="2014"/>
    <n v="3"/>
    <x v="0"/>
    <m/>
    <s v="M"/>
    <s v="MA2071"/>
    <x v="0"/>
    <m/>
    <m/>
    <m/>
    <m/>
    <n v="15"/>
    <n v="8"/>
    <n v="9"/>
  </r>
  <r>
    <n v="1473744"/>
    <s v="201101"/>
    <s v="2011"/>
    <s v="B"/>
    <x v="22"/>
    <s v="PH"/>
    <x v="4"/>
    <x v="3"/>
    <s v="ECE"/>
    <x v="0"/>
    <s v="ME"/>
    <n v="2014"/>
    <n v="3"/>
    <x v="0"/>
    <m/>
    <s v="M"/>
    <s v="MA1024"/>
    <x v="1"/>
    <m/>
    <m/>
    <m/>
    <m/>
    <n v="15"/>
    <n v="8"/>
    <n v="9"/>
  </r>
  <r>
    <n v="1473744"/>
    <s v="201101"/>
    <s v="2011"/>
    <s v="A"/>
    <x v="15"/>
    <s v="PH"/>
    <x v="0"/>
    <x v="2"/>
    <s v="ECE"/>
    <x v="0"/>
    <s v="ME"/>
    <n v="2014"/>
    <n v="3"/>
    <x v="0"/>
    <m/>
    <s v="M"/>
    <s v="MA1023"/>
    <x v="0"/>
    <m/>
    <m/>
    <m/>
    <m/>
    <n v="15"/>
    <n v="8"/>
    <n v="9"/>
  </r>
  <r>
    <n v="1473778"/>
    <s v="201102"/>
    <s v="2011"/>
    <s v="D"/>
    <x v="20"/>
    <s v="PH"/>
    <x v="1"/>
    <x v="0"/>
    <s v="BC"/>
    <x v="2"/>
    <m/>
    <n v="2014"/>
    <n v="3"/>
    <x v="0"/>
    <m/>
    <s v="M"/>
    <s v="MA1023"/>
    <x v="1"/>
    <m/>
    <m/>
    <m/>
    <m/>
    <n v="12.333333"/>
    <n v="5"/>
    <n v="6"/>
  </r>
  <r>
    <n v="1473778"/>
    <s v="201102"/>
    <s v="2011"/>
    <s v="C"/>
    <x v="21"/>
    <s v="PH"/>
    <x v="5"/>
    <x v="3"/>
    <s v="BC"/>
    <x v="2"/>
    <m/>
    <n v="2014"/>
    <n v="3"/>
    <x v="0"/>
    <m/>
    <s v="M"/>
    <s v="MA1023"/>
    <x v="3"/>
    <m/>
    <m/>
    <m/>
    <m/>
    <n v="12.333333"/>
    <n v="5"/>
    <n v="6"/>
  </r>
  <r>
    <n v="1473784"/>
    <s v="201201"/>
    <s v="2012"/>
    <s v="A"/>
    <x v="23"/>
    <s v="PH"/>
    <x v="5"/>
    <x v="0"/>
    <s v="AE"/>
    <x v="0"/>
    <m/>
    <n v="2015"/>
    <n v="3"/>
    <x v="0"/>
    <m/>
    <s v="M"/>
    <s v="MA1021"/>
    <x v="4"/>
    <m/>
    <m/>
    <m/>
    <m/>
    <m/>
    <m/>
    <m/>
  </r>
  <r>
    <n v="1473826"/>
    <s v="201101"/>
    <s v="2011"/>
    <s v="A"/>
    <x v="15"/>
    <s v="PH"/>
    <x v="0"/>
    <x v="0"/>
    <s v="AE"/>
    <x v="0"/>
    <m/>
    <n v="2014"/>
    <n v="3"/>
    <x v="0"/>
    <m/>
    <s v="M"/>
    <s v="MA1023"/>
    <x v="0"/>
    <m/>
    <m/>
    <m/>
    <m/>
    <n v="14"/>
    <n v="7"/>
    <n v="8"/>
  </r>
  <r>
    <n v="1473826"/>
    <s v="201101"/>
    <s v="2011"/>
    <s v="B"/>
    <x v="22"/>
    <s v="PH"/>
    <x v="4"/>
    <x v="0"/>
    <s v="AE"/>
    <x v="0"/>
    <m/>
    <n v="2014"/>
    <n v="3"/>
    <x v="0"/>
    <m/>
    <s v="M"/>
    <s v="MA1024"/>
    <x v="1"/>
    <m/>
    <m/>
    <m/>
    <m/>
    <n v="14"/>
    <n v="7"/>
    <n v="8"/>
  </r>
  <r>
    <n v="1473850"/>
    <s v="201102"/>
    <s v="2011"/>
    <s v="C"/>
    <x v="21"/>
    <s v="PH"/>
    <x v="5"/>
    <x v="1"/>
    <s v="CE"/>
    <x v="0"/>
    <m/>
    <n v="2014"/>
    <n v="3"/>
    <x v="0"/>
    <m/>
    <s v="M"/>
    <m/>
    <x v="2"/>
    <m/>
    <m/>
    <m/>
    <m/>
    <n v="12.833333"/>
    <n v="1"/>
    <n v="0"/>
  </r>
  <r>
    <n v="1473868"/>
    <s v="201102"/>
    <s v="2011"/>
    <s v="C"/>
    <x v="21"/>
    <s v="PH"/>
    <x v="5"/>
    <x v="1"/>
    <s v="CE"/>
    <x v="0"/>
    <m/>
    <n v="2014"/>
    <n v="3"/>
    <x v="0"/>
    <m/>
    <s v="M"/>
    <s v="MA1024"/>
    <x v="4"/>
    <m/>
    <m/>
    <m/>
    <m/>
    <m/>
    <m/>
    <m/>
  </r>
  <r>
    <n v="1473870"/>
    <s v="201101"/>
    <s v="2011"/>
    <s v="A"/>
    <x v="15"/>
    <s v="PH"/>
    <x v="5"/>
    <x v="0"/>
    <s v="MAC"/>
    <x v="5"/>
    <m/>
    <n v="2014"/>
    <n v="3"/>
    <x v="0"/>
    <m/>
    <s v="M"/>
    <s v="MA1023"/>
    <x v="1"/>
    <m/>
    <m/>
    <m/>
    <m/>
    <n v="12.5"/>
    <n v="8"/>
    <n v="8"/>
  </r>
  <r>
    <n v="1473878"/>
    <s v="201101"/>
    <s v="2011"/>
    <s v="A"/>
    <x v="15"/>
    <s v="PH"/>
    <x v="5"/>
    <x v="0"/>
    <s v="ED"/>
    <x v="0"/>
    <m/>
    <n v="2014"/>
    <n v="3"/>
    <x v="0"/>
    <m/>
    <s v="M"/>
    <s v="MA1023"/>
    <x v="3"/>
    <m/>
    <m/>
    <m/>
    <m/>
    <n v="11.166665999999999"/>
    <n v="6"/>
    <n v="5.5"/>
  </r>
  <r>
    <n v="1473878"/>
    <s v="201101"/>
    <s v="2011"/>
    <s v="B"/>
    <x v="22"/>
    <s v="PH"/>
    <x v="1"/>
    <x v="0"/>
    <s v="ED"/>
    <x v="0"/>
    <m/>
    <n v="2014"/>
    <n v="3"/>
    <x v="0"/>
    <m/>
    <s v="M"/>
    <s v="MA1023"/>
    <x v="0"/>
    <m/>
    <m/>
    <m/>
    <m/>
    <n v="11.166665999999999"/>
    <n v="6"/>
    <n v="5.5"/>
  </r>
  <r>
    <n v="1473878"/>
    <s v="201102"/>
    <s v="2011"/>
    <s v="D"/>
    <x v="20"/>
    <s v="PH"/>
    <x v="6"/>
    <x v="3"/>
    <s v="ECE"/>
    <x v="0"/>
    <m/>
    <n v="2014"/>
    <n v="3"/>
    <x v="0"/>
    <m/>
    <s v="M"/>
    <s v="MA2051"/>
    <x v="4"/>
    <m/>
    <m/>
    <m/>
    <m/>
    <n v="11.166665999999999"/>
    <n v="6"/>
    <n v="5.5"/>
  </r>
  <r>
    <n v="1473914"/>
    <s v="201101"/>
    <s v="2011"/>
    <s v="A"/>
    <x v="15"/>
    <s v="PH"/>
    <x v="0"/>
    <x v="1"/>
    <s v="AE"/>
    <x v="0"/>
    <m/>
    <n v="2014"/>
    <n v="3"/>
    <x v="0"/>
    <m/>
    <s v="M"/>
    <s v="MA1023"/>
    <x v="4"/>
    <m/>
    <m/>
    <m/>
    <m/>
    <n v="16"/>
    <n v="7"/>
    <n v="8"/>
  </r>
  <r>
    <n v="1473914"/>
    <s v="201101"/>
    <s v="2011"/>
    <s v="B"/>
    <x v="22"/>
    <s v="PH"/>
    <x v="4"/>
    <x v="1"/>
    <s v="AE"/>
    <x v="0"/>
    <m/>
    <n v="2014"/>
    <n v="3"/>
    <x v="0"/>
    <m/>
    <s v="M"/>
    <s v="MA1024"/>
    <x v="4"/>
    <m/>
    <m/>
    <m/>
    <m/>
    <n v="16"/>
    <n v="7"/>
    <n v="8"/>
  </r>
  <r>
    <n v="1473914"/>
    <s v="201102"/>
    <s v="2011"/>
    <s v="C"/>
    <x v="21"/>
    <s v="PH"/>
    <x v="15"/>
    <x v="1"/>
    <s v="AE"/>
    <x v="0"/>
    <m/>
    <n v="2014"/>
    <n v="3"/>
    <x v="0"/>
    <m/>
    <s v="M"/>
    <s v="MA2051"/>
    <x v="4"/>
    <m/>
    <m/>
    <m/>
    <m/>
    <n v="16"/>
    <n v="7"/>
    <n v="8"/>
  </r>
  <r>
    <n v="1473926"/>
    <s v="201101"/>
    <s v="2011"/>
    <s v="A"/>
    <x v="15"/>
    <s v="PH"/>
    <x v="5"/>
    <x v="1"/>
    <s v="CH"/>
    <x v="2"/>
    <m/>
    <n v="2014"/>
    <n v="3"/>
    <x v="0"/>
    <m/>
    <s v="M"/>
    <s v="MA1023"/>
    <x v="4"/>
    <m/>
    <m/>
    <m/>
    <m/>
    <n v="15"/>
    <n v="8"/>
    <n v="9"/>
  </r>
  <r>
    <n v="1474148"/>
    <s v="201101"/>
    <s v="2011"/>
    <s v="A"/>
    <x v="15"/>
    <s v="PH"/>
    <x v="5"/>
    <x v="0"/>
    <s v="MGE"/>
    <x v="0"/>
    <m/>
    <n v="2014"/>
    <n v="3"/>
    <x v="0"/>
    <m/>
    <s v="F"/>
    <s v="MA1021"/>
    <x v="0"/>
    <m/>
    <m/>
    <m/>
    <m/>
    <n v="12.666667"/>
    <n v="3"/>
    <n v="0"/>
  </r>
  <r>
    <n v="1474148"/>
    <s v="201101"/>
    <s v="2011"/>
    <s v="B"/>
    <x v="22"/>
    <s v="PH"/>
    <x v="1"/>
    <x v="0"/>
    <s v="MGE"/>
    <x v="0"/>
    <m/>
    <n v="2014"/>
    <n v="3"/>
    <x v="0"/>
    <m/>
    <s v="F"/>
    <s v="MA1022"/>
    <x v="1"/>
    <m/>
    <m/>
    <m/>
    <m/>
    <n v="12.666667"/>
    <n v="3"/>
    <n v="0"/>
  </r>
  <r>
    <n v="1474156"/>
    <s v="201101"/>
    <s v="2011"/>
    <s v="A"/>
    <x v="15"/>
    <s v="PH"/>
    <x v="0"/>
    <x v="1"/>
    <s v="AE"/>
    <x v="0"/>
    <m/>
    <n v="2014"/>
    <n v="3"/>
    <x v="0"/>
    <m/>
    <s v="F"/>
    <s v="MA1024"/>
    <x v="4"/>
    <m/>
    <m/>
    <m/>
    <m/>
    <n v="16"/>
    <n v="8"/>
    <n v="8"/>
  </r>
  <r>
    <n v="1474156"/>
    <s v="201101"/>
    <s v="2011"/>
    <s v="B"/>
    <x v="22"/>
    <s v="PH"/>
    <x v="4"/>
    <x v="1"/>
    <s v="AE"/>
    <x v="0"/>
    <m/>
    <n v="2014"/>
    <n v="3"/>
    <x v="0"/>
    <m/>
    <s v="F"/>
    <s v="MA2051"/>
    <x v="4"/>
    <m/>
    <m/>
    <m/>
    <m/>
    <n v="16"/>
    <n v="8"/>
    <n v="8"/>
  </r>
  <r>
    <n v="1474156"/>
    <s v="201102"/>
    <s v="2011"/>
    <s v="C"/>
    <x v="21"/>
    <s v="PH"/>
    <x v="15"/>
    <x v="1"/>
    <s v="AE"/>
    <x v="0"/>
    <m/>
    <n v="2014"/>
    <n v="3"/>
    <x v="0"/>
    <m/>
    <s v="F"/>
    <s v="MA2071"/>
    <x v="4"/>
    <m/>
    <m/>
    <m/>
    <m/>
    <n v="16"/>
    <n v="8"/>
    <n v="8"/>
  </r>
  <r>
    <n v="1474418"/>
    <s v="201101"/>
    <s v="2011"/>
    <s v="B"/>
    <x v="22"/>
    <s v="PH"/>
    <x v="1"/>
    <x v="0"/>
    <s v="ME"/>
    <x v="0"/>
    <m/>
    <n v="2014"/>
    <n v="3"/>
    <x v="0"/>
    <m/>
    <s v="M"/>
    <s v="MA1023"/>
    <x v="1"/>
    <m/>
    <m/>
    <m/>
    <m/>
    <n v="13.833333"/>
    <n v="5.5"/>
    <n v="6"/>
  </r>
  <r>
    <n v="1474418"/>
    <s v="201101"/>
    <s v="2011"/>
    <s v="A"/>
    <x v="15"/>
    <s v="PH"/>
    <x v="5"/>
    <x v="3"/>
    <s v="ME"/>
    <x v="0"/>
    <m/>
    <n v="2014"/>
    <n v="3"/>
    <x v="0"/>
    <m/>
    <s v="M"/>
    <s v="MA1022"/>
    <x v="1"/>
    <m/>
    <m/>
    <m/>
    <m/>
    <n v="13.833333"/>
    <n v="5.5"/>
    <n v="6"/>
  </r>
  <r>
    <n v="1476226"/>
    <s v="201101"/>
    <s v="2011"/>
    <s v="A"/>
    <x v="15"/>
    <s v="PH"/>
    <x v="5"/>
    <x v="0"/>
    <s v="MA"/>
    <x v="5"/>
    <m/>
    <n v="2014"/>
    <n v="3"/>
    <x v="0"/>
    <m/>
    <s v="F"/>
    <s v="MA1023"/>
    <x v="1"/>
    <m/>
    <m/>
    <m/>
    <m/>
    <n v="12"/>
    <n v="8"/>
    <n v="8"/>
  </r>
  <r>
    <n v="1476226"/>
    <s v="201101"/>
    <s v="2011"/>
    <s v="B"/>
    <x v="22"/>
    <s v="PH"/>
    <x v="1"/>
    <x v="0"/>
    <s v="MA"/>
    <x v="5"/>
    <m/>
    <n v="2014"/>
    <n v="3"/>
    <x v="0"/>
    <m/>
    <s v="F"/>
    <s v="MA1024"/>
    <x v="4"/>
    <m/>
    <m/>
    <m/>
    <m/>
    <n v="12"/>
    <n v="8"/>
    <n v="8"/>
  </r>
  <r>
    <n v="1501550"/>
    <s v="201101"/>
    <s v="2011"/>
    <s v="A"/>
    <x v="15"/>
    <s v="PH"/>
    <x v="0"/>
    <x v="0"/>
    <s v="RBE"/>
    <x v="0"/>
    <m/>
    <n v="2014"/>
    <n v="3"/>
    <x v="0"/>
    <m/>
    <s v="M"/>
    <s v="MA1023"/>
    <x v="4"/>
    <m/>
    <m/>
    <m/>
    <m/>
    <n v="15"/>
    <n v="8"/>
    <n v="9"/>
  </r>
  <r>
    <n v="1504546"/>
    <s v="201101"/>
    <s v="2011"/>
    <s v="A"/>
    <x v="15"/>
    <s v="PH"/>
    <x v="5"/>
    <x v="3"/>
    <s v="RBE"/>
    <x v="0"/>
    <m/>
    <n v="2014"/>
    <n v="3"/>
    <x v="0"/>
    <m/>
    <s v="M"/>
    <s v="MA1022"/>
    <x v="3"/>
    <m/>
    <m/>
    <m/>
    <m/>
    <n v="14"/>
    <n v="7"/>
    <n v="5"/>
  </r>
  <r>
    <n v="1476256"/>
    <s v="201101"/>
    <s v="2011"/>
    <s v="A"/>
    <x v="15"/>
    <s v="PH"/>
    <x v="5"/>
    <x v="1"/>
    <s v="ED"/>
    <x v="0"/>
    <m/>
    <n v="2014"/>
    <n v="3"/>
    <x v="0"/>
    <m/>
    <s v="F"/>
    <s v="MA1021"/>
    <x v="4"/>
    <m/>
    <m/>
    <m/>
    <m/>
    <m/>
    <m/>
    <m/>
  </r>
  <r>
    <n v="1476256"/>
    <s v="201101"/>
    <s v="2011"/>
    <s v="B"/>
    <x v="22"/>
    <s v="PH"/>
    <x v="1"/>
    <x v="0"/>
    <s v="ED"/>
    <x v="0"/>
    <m/>
    <n v="2014"/>
    <n v="3"/>
    <x v="0"/>
    <m/>
    <s v="F"/>
    <s v="MA1022"/>
    <x v="4"/>
    <m/>
    <m/>
    <m/>
    <m/>
    <m/>
    <m/>
    <m/>
  </r>
  <r>
    <n v="1476272"/>
    <s v="201102"/>
    <s v="2011"/>
    <s v="C"/>
    <x v="21"/>
    <s v="PH"/>
    <x v="0"/>
    <x v="0"/>
    <s v="ND"/>
    <x v="3"/>
    <m/>
    <n v="2014"/>
    <n v="3"/>
    <x v="0"/>
    <m/>
    <s v="F"/>
    <s v="MA2051"/>
    <x v="1"/>
    <m/>
    <m/>
    <m/>
    <m/>
    <n v="12.833333"/>
    <n v="8"/>
    <n v="7"/>
  </r>
  <r>
    <n v="1476272"/>
    <s v="201102"/>
    <s v="2011"/>
    <s v="D"/>
    <x v="20"/>
    <s v="PH"/>
    <x v="4"/>
    <x v="0"/>
    <s v="ND"/>
    <x v="3"/>
    <m/>
    <n v="2014"/>
    <n v="3"/>
    <x v="0"/>
    <m/>
    <s v="F"/>
    <s v="MA2071"/>
    <x v="1"/>
    <m/>
    <m/>
    <m/>
    <m/>
    <n v="12.833333"/>
    <n v="8"/>
    <n v="7"/>
  </r>
  <r>
    <n v="1476278"/>
    <s v="201101"/>
    <s v="2011"/>
    <s v="B"/>
    <x v="22"/>
    <s v="PH"/>
    <x v="4"/>
    <x v="0"/>
    <s v="ED"/>
    <x v="0"/>
    <m/>
    <n v="2014"/>
    <n v="3"/>
    <x v="0"/>
    <m/>
    <s v="M"/>
    <m/>
    <x v="2"/>
    <m/>
    <m/>
    <m/>
    <m/>
    <m/>
    <m/>
    <m/>
  </r>
  <r>
    <n v="1476278"/>
    <s v="201101"/>
    <s v="2011"/>
    <s v="A"/>
    <x v="15"/>
    <s v="PH"/>
    <x v="0"/>
    <x v="3"/>
    <s v="ED"/>
    <x v="0"/>
    <m/>
    <n v="2014"/>
    <n v="3"/>
    <x v="0"/>
    <m/>
    <s v="M"/>
    <m/>
    <x v="2"/>
    <m/>
    <m/>
    <m/>
    <m/>
    <m/>
    <m/>
    <m/>
  </r>
  <r>
    <n v="1476288"/>
    <s v="201201"/>
    <s v="2012"/>
    <s v="A"/>
    <x v="23"/>
    <s v="PH"/>
    <x v="0"/>
    <x v="2"/>
    <s v="CS"/>
    <x v="1"/>
    <s v="IMGD"/>
    <n v="2014"/>
    <n v="2"/>
    <x v="1"/>
    <m/>
    <s v="M"/>
    <m/>
    <x v="2"/>
    <m/>
    <m/>
    <m/>
    <m/>
    <n v="12.833333"/>
    <n v="8"/>
    <n v="8.5"/>
  </r>
  <r>
    <n v="1476326"/>
    <s v="201103"/>
    <s v="2011"/>
    <s v="E2"/>
    <x v="27"/>
    <s v="PH"/>
    <x v="1"/>
    <x v="1"/>
    <s v="ECE"/>
    <x v="0"/>
    <m/>
    <n v="2014"/>
    <n v="3"/>
    <x v="0"/>
    <m/>
    <s v="M"/>
    <m/>
    <x v="2"/>
    <m/>
    <m/>
    <m/>
    <m/>
    <n v="15.5"/>
    <n v="7.5"/>
    <n v="8"/>
  </r>
  <r>
    <n v="1476326"/>
    <s v="201101"/>
    <s v="2011"/>
    <s v="B"/>
    <x v="22"/>
    <s v="PH"/>
    <x v="4"/>
    <x v="2"/>
    <s v="PH"/>
    <x v="2"/>
    <m/>
    <n v="2014"/>
    <n v="3"/>
    <x v="0"/>
    <m/>
    <s v="M"/>
    <s v="MA1024"/>
    <x v="1"/>
    <m/>
    <m/>
    <m/>
    <m/>
    <n v="15.5"/>
    <n v="7.5"/>
    <n v="8"/>
  </r>
  <r>
    <n v="1476472"/>
    <s v="201101"/>
    <s v="2011"/>
    <s v="A"/>
    <x v="15"/>
    <s v="PH"/>
    <x v="5"/>
    <x v="1"/>
    <s v="MA"/>
    <x v="5"/>
    <m/>
    <n v="2014"/>
    <n v="3"/>
    <x v="0"/>
    <m/>
    <s v="M"/>
    <s v="MA1022"/>
    <x v="4"/>
    <m/>
    <m/>
    <m/>
    <m/>
    <n v="14.333333"/>
    <n v="5"/>
    <n v="7"/>
  </r>
  <r>
    <n v="1476472"/>
    <s v="201101"/>
    <s v="2011"/>
    <s v="B"/>
    <x v="22"/>
    <s v="PH"/>
    <x v="1"/>
    <x v="0"/>
    <s v="MA"/>
    <x v="5"/>
    <m/>
    <n v="2014"/>
    <n v="3"/>
    <x v="0"/>
    <m/>
    <s v="M"/>
    <s v="MA1023"/>
    <x v="4"/>
    <m/>
    <m/>
    <m/>
    <m/>
    <n v="14.333333"/>
    <n v="5"/>
    <n v="7"/>
  </r>
  <r>
    <n v="1476476"/>
    <s v="201102"/>
    <s v="2011"/>
    <s v="C"/>
    <x v="21"/>
    <s v="PH"/>
    <x v="5"/>
    <x v="0"/>
    <s v="ECE"/>
    <x v="0"/>
    <m/>
    <n v="2014"/>
    <n v="3"/>
    <x v="0"/>
    <m/>
    <s v="M"/>
    <s v="MA1023"/>
    <x v="1"/>
    <m/>
    <m/>
    <m/>
    <m/>
    <m/>
    <m/>
    <m/>
  </r>
  <r>
    <n v="1476476"/>
    <s v="201102"/>
    <s v="2011"/>
    <s v="D"/>
    <x v="20"/>
    <s v="PH"/>
    <x v="1"/>
    <x v="2"/>
    <s v="ECE"/>
    <x v="0"/>
    <m/>
    <n v="2014"/>
    <n v="3"/>
    <x v="0"/>
    <m/>
    <s v="M"/>
    <s v="MA1024"/>
    <x v="1"/>
    <m/>
    <m/>
    <m/>
    <m/>
    <m/>
    <m/>
    <m/>
  </r>
  <r>
    <n v="1476504"/>
    <s v="201102"/>
    <s v="2011"/>
    <s v="C"/>
    <x v="21"/>
    <s v="PH"/>
    <x v="5"/>
    <x v="3"/>
    <s v="CE"/>
    <x v="0"/>
    <m/>
    <n v="2014"/>
    <n v="3"/>
    <x v="0"/>
    <m/>
    <s v="F"/>
    <s v="MA1021"/>
    <x v="1"/>
    <m/>
    <m/>
    <m/>
    <m/>
    <m/>
    <m/>
    <m/>
  </r>
  <r>
    <n v="1476858"/>
    <s v="201101"/>
    <s v="2011"/>
    <s v="A"/>
    <x v="15"/>
    <s v="PH"/>
    <x v="5"/>
    <x v="3"/>
    <s v="CM"/>
    <x v="0"/>
    <m/>
    <n v="2014"/>
    <n v="3"/>
    <x v="0"/>
    <m/>
    <s v="M"/>
    <s v="MA1023"/>
    <x v="1"/>
    <m/>
    <m/>
    <m/>
    <m/>
    <m/>
    <m/>
    <m/>
  </r>
  <r>
    <n v="1476878"/>
    <s v="201102"/>
    <s v="2011"/>
    <s v="C"/>
    <x v="21"/>
    <s v="PH"/>
    <x v="5"/>
    <x v="0"/>
    <s v="BE"/>
    <x v="0"/>
    <m/>
    <n v="2014"/>
    <n v="3"/>
    <x v="0"/>
    <m/>
    <s v="F"/>
    <s v="MA2051"/>
    <x v="0"/>
    <m/>
    <m/>
    <m/>
    <m/>
    <n v="14.833333"/>
    <n v="4"/>
    <n v="8"/>
  </r>
  <r>
    <n v="1476878"/>
    <s v="201102"/>
    <s v="2011"/>
    <s v="D"/>
    <x v="20"/>
    <s v="PH"/>
    <x v="1"/>
    <x v="3"/>
    <s v="BE"/>
    <x v="0"/>
    <m/>
    <n v="2014"/>
    <n v="3"/>
    <x v="0"/>
    <m/>
    <s v="F"/>
    <s v="MA1024"/>
    <x v="4"/>
    <m/>
    <m/>
    <m/>
    <m/>
    <n v="14.833333"/>
    <n v="4"/>
    <n v="8"/>
  </r>
  <r>
    <n v="1477050"/>
    <s v="201201"/>
    <s v="2012"/>
    <s v="A"/>
    <x v="23"/>
    <s v="PH"/>
    <x v="0"/>
    <x v="0"/>
    <s v="CM"/>
    <x v="0"/>
    <m/>
    <n v="2014"/>
    <n v="2"/>
    <x v="1"/>
    <m/>
    <s v="F"/>
    <m/>
    <x v="2"/>
    <m/>
    <m/>
    <m/>
    <m/>
    <n v="14.666667"/>
    <n v="8"/>
    <n v="8"/>
  </r>
  <r>
    <n v="1477056"/>
    <s v="201101"/>
    <s v="2011"/>
    <s v="A"/>
    <x v="15"/>
    <s v="PH"/>
    <x v="0"/>
    <x v="0"/>
    <s v="ME"/>
    <x v="0"/>
    <m/>
    <n v="2014"/>
    <n v="3"/>
    <x v="0"/>
    <m/>
    <s v="M"/>
    <s v="MA1023"/>
    <x v="1"/>
    <m/>
    <m/>
    <m/>
    <m/>
    <n v="14.833333"/>
    <n v="7"/>
    <n v="8"/>
  </r>
  <r>
    <n v="1477558"/>
    <s v="201201"/>
    <s v="2012"/>
    <s v="A"/>
    <x v="23"/>
    <s v="PH"/>
    <x v="0"/>
    <x v="0"/>
    <s v="PH"/>
    <x v="2"/>
    <m/>
    <n v="2015"/>
    <n v="3"/>
    <x v="0"/>
    <m/>
    <s v="M"/>
    <s v="MA1024"/>
    <x v="4"/>
    <m/>
    <m/>
    <m/>
    <m/>
    <m/>
    <m/>
    <m/>
  </r>
  <r>
    <n v="1477764"/>
    <s v="201101"/>
    <s v="2011"/>
    <s v="A"/>
    <x v="15"/>
    <s v="PH"/>
    <x v="5"/>
    <x v="1"/>
    <s v="ED"/>
    <x v="0"/>
    <m/>
    <n v="2014"/>
    <n v="3"/>
    <x v="0"/>
    <m/>
    <s v="M"/>
    <s v="MA1022"/>
    <x v="4"/>
    <m/>
    <m/>
    <m/>
    <m/>
    <m/>
    <m/>
    <m/>
  </r>
  <r>
    <n v="1477764"/>
    <s v="201101"/>
    <s v="2011"/>
    <s v="B"/>
    <x v="22"/>
    <s v="PH"/>
    <x v="1"/>
    <x v="1"/>
    <s v="ED"/>
    <x v="0"/>
    <m/>
    <n v="2014"/>
    <n v="3"/>
    <x v="0"/>
    <m/>
    <s v="M"/>
    <s v="MA1023"/>
    <x v="1"/>
    <m/>
    <m/>
    <m/>
    <m/>
    <m/>
    <m/>
    <m/>
  </r>
  <r>
    <n v="1477948"/>
    <s v="201102"/>
    <s v="2011"/>
    <s v="D"/>
    <x v="20"/>
    <s v="PH"/>
    <x v="1"/>
    <x v="1"/>
    <s v="BE"/>
    <x v="0"/>
    <s v="CM"/>
    <n v="2014"/>
    <n v="3"/>
    <x v="0"/>
    <m/>
    <s v="F"/>
    <m/>
    <x v="2"/>
    <m/>
    <m/>
    <m/>
    <m/>
    <n v="12.5"/>
    <n v="7.5"/>
    <n v="7"/>
  </r>
  <r>
    <n v="1477948"/>
    <s v="201102"/>
    <s v="2011"/>
    <s v="C"/>
    <x v="21"/>
    <s v="PH"/>
    <x v="5"/>
    <x v="0"/>
    <s v="BE"/>
    <x v="0"/>
    <s v="CM"/>
    <n v="2014"/>
    <n v="3"/>
    <x v="0"/>
    <m/>
    <s v="F"/>
    <s v="MA2051"/>
    <x v="1"/>
    <m/>
    <m/>
    <m/>
    <m/>
    <n v="12.5"/>
    <n v="7.5"/>
    <n v="7"/>
  </r>
  <r>
    <n v="1477962"/>
    <s v="201101"/>
    <s v="2011"/>
    <s v="B"/>
    <x v="22"/>
    <s v="PH"/>
    <x v="1"/>
    <x v="1"/>
    <s v="ED"/>
    <x v="0"/>
    <m/>
    <n v="2014"/>
    <n v="3"/>
    <x v="0"/>
    <m/>
    <s v="F"/>
    <s v="MA1024"/>
    <x v="1"/>
    <m/>
    <m/>
    <m/>
    <m/>
    <n v="15.5"/>
    <n v="8"/>
    <n v="9"/>
  </r>
  <r>
    <n v="1477962"/>
    <s v="201101"/>
    <s v="2011"/>
    <s v="A"/>
    <x v="15"/>
    <s v="PH"/>
    <x v="5"/>
    <x v="0"/>
    <s v="ED"/>
    <x v="0"/>
    <m/>
    <n v="2014"/>
    <n v="3"/>
    <x v="0"/>
    <m/>
    <s v="F"/>
    <s v="MA1023"/>
    <x v="1"/>
    <m/>
    <m/>
    <m/>
    <m/>
    <n v="15.5"/>
    <n v="8"/>
    <n v="9"/>
  </r>
  <r>
    <n v="1477974"/>
    <s v="201101"/>
    <s v="2011"/>
    <s v="B"/>
    <x v="22"/>
    <s v="PH"/>
    <x v="1"/>
    <x v="1"/>
    <s v="ME"/>
    <x v="0"/>
    <m/>
    <n v="2014"/>
    <n v="3"/>
    <x v="0"/>
    <m/>
    <s v="M"/>
    <s v="MA1024"/>
    <x v="1"/>
    <m/>
    <m/>
    <m/>
    <m/>
    <n v="16"/>
    <n v="7"/>
    <n v="6.5"/>
  </r>
  <r>
    <n v="1477974"/>
    <s v="201101"/>
    <s v="2011"/>
    <s v="A"/>
    <x v="15"/>
    <s v="PH"/>
    <x v="5"/>
    <x v="0"/>
    <s v="ME"/>
    <x v="0"/>
    <m/>
    <n v="2014"/>
    <n v="3"/>
    <x v="0"/>
    <m/>
    <s v="M"/>
    <s v="MA1023"/>
    <x v="1"/>
    <m/>
    <m/>
    <m/>
    <m/>
    <n v="16"/>
    <n v="7"/>
    <n v="6.5"/>
  </r>
  <r>
    <n v="1478040"/>
    <s v="201201"/>
    <s v="2012"/>
    <s v="A"/>
    <x v="23"/>
    <s v="PH"/>
    <x v="5"/>
    <x v="1"/>
    <s v="BIO"/>
    <x v="2"/>
    <m/>
    <n v="2014"/>
    <n v="2"/>
    <x v="1"/>
    <m/>
    <s v="F"/>
    <m/>
    <x v="2"/>
    <m/>
    <m/>
    <m/>
    <m/>
    <n v="14"/>
    <n v="6.5"/>
    <n v="5"/>
  </r>
  <r>
    <n v="1504546"/>
    <s v="201101"/>
    <s v="2011"/>
    <s v="B"/>
    <x v="22"/>
    <s v="PH"/>
    <x v="1"/>
    <x v="3"/>
    <s v="RBE"/>
    <x v="0"/>
    <m/>
    <n v="2014"/>
    <n v="3"/>
    <x v="0"/>
    <m/>
    <s v="M"/>
    <s v="MA1022"/>
    <x v="0"/>
    <m/>
    <m/>
    <m/>
    <m/>
    <n v="14"/>
    <n v="7"/>
    <n v="5"/>
  </r>
  <r>
    <n v="1478156"/>
    <s v="201201"/>
    <s v="2012"/>
    <s v="A"/>
    <x v="23"/>
    <s v="PH"/>
    <x v="5"/>
    <x v="0"/>
    <s v="BE"/>
    <x v="0"/>
    <m/>
    <n v="2015"/>
    <n v="3"/>
    <x v="0"/>
    <m/>
    <s v="F"/>
    <m/>
    <x v="2"/>
    <m/>
    <m/>
    <m/>
    <m/>
    <m/>
    <m/>
    <m/>
  </r>
  <r>
    <n v="1478156"/>
    <s v="201201"/>
    <s v="2012"/>
    <s v="A"/>
    <x v="23"/>
    <s v="PH"/>
    <x v="5"/>
    <x v="0"/>
    <s v="BE"/>
    <x v="0"/>
    <m/>
    <n v="2015"/>
    <n v="3"/>
    <x v="0"/>
    <m/>
    <s v="F"/>
    <m/>
    <x v="2"/>
    <m/>
    <m/>
    <m/>
    <m/>
    <m/>
    <m/>
    <m/>
  </r>
  <r>
    <n v="1478168"/>
    <s v="201102"/>
    <s v="2011"/>
    <s v="D"/>
    <x v="20"/>
    <s v="PH"/>
    <x v="1"/>
    <x v="0"/>
    <s v="CH"/>
    <x v="2"/>
    <m/>
    <n v="2014"/>
    <n v="3"/>
    <x v="0"/>
    <m/>
    <s v="M"/>
    <s v="MA1024"/>
    <x v="1"/>
    <m/>
    <m/>
    <m/>
    <m/>
    <m/>
    <m/>
    <m/>
  </r>
  <r>
    <n v="1478168"/>
    <s v="201102"/>
    <s v="2011"/>
    <s v="C"/>
    <x v="21"/>
    <s v="PH"/>
    <x v="5"/>
    <x v="3"/>
    <s v="CH"/>
    <x v="2"/>
    <m/>
    <n v="2014"/>
    <n v="3"/>
    <x v="0"/>
    <m/>
    <s v="M"/>
    <s v="MA1023"/>
    <x v="3"/>
    <m/>
    <m/>
    <m/>
    <m/>
    <m/>
    <m/>
    <m/>
  </r>
  <r>
    <n v="1506686"/>
    <s v="201201"/>
    <s v="2012"/>
    <s v="A"/>
    <x v="23"/>
    <s v="PH"/>
    <x v="5"/>
    <x v="1"/>
    <s v="RBE"/>
    <x v="0"/>
    <m/>
    <n v="2015"/>
    <n v="3"/>
    <x v="0"/>
    <m/>
    <s v="M"/>
    <s v="MA1023"/>
    <x v="1"/>
    <m/>
    <m/>
    <m/>
    <m/>
    <n v="16"/>
    <n v="7.5"/>
    <n v="9"/>
  </r>
  <r>
    <n v="1478780"/>
    <s v="201002"/>
    <s v="2010"/>
    <s v="D"/>
    <x v="17"/>
    <s v="PH"/>
    <x v="1"/>
    <x v="0"/>
    <s v="BE"/>
    <x v="0"/>
    <m/>
    <n v="2012"/>
    <n v="2"/>
    <x v="1"/>
    <m/>
    <s v="F"/>
    <m/>
    <x v="2"/>
    <m/>
    <m/>
    <m/>
    <m/>
    <m/>
    <m/>
    <m/>
  </r>
  <r>
    <n v="1478780"/>
    <s v="201001"/>
    <s v="2010"/>
    <s v="B"/>
    <x v="14"/>
    <s v="PH"/>
    <x v="1"/>
    <x v="2"/>
    <s v="BE"/>
    <x v="0"/>
    <m/>
    <s v="TR"/>
    <s v="TR"/>
    <x v="1"/>
    <m/>
    <s v="F"/>
    <s v="MA2051"/>
    <x v="4"/>
    <m/>
    <m/>
    <m/>
    <m/>
    <m/>
    <m/>
    <m/>
  </r>
  <r>
    <n v="1506896"/>
    <s v="201102"/>
    <s v="2011"/>
    <s v="C"/>
    <x v="21"/>
    <s v="PH"/>
    <x v="5"/>
    <x v="3"/>
    <s v="RBE"/>
    <x v="0"/>
    <m/>
    <n v="2014"/>
    <n v="3"/>
    <x v="0"/>
    <m/>
    <s v="M"/>
    <s v="MA1022"/>
    <x v="0"/>
    <m/>
    <m/>
    <m/>
    <m/>
    <n v="6.5"/>
    <n v="1.5"/>
    <n v="1"/>
  </r>
  <r>
    <n v="1506896"/>
    <s v="201102"/>
    <s v="2011"/>
    <s v="D"/>
    <x v="20"/>
    <s v="PH"/>
    <x v="1"/>
    <x v="3"/>
    <s v="RBE"/>
    <x v="0"/>
    <m/>
    <n v="2014"/>
    <n v="3"/>
    <x v="0"/>
    <m/>
    <s v="M"/>
    <s v="MA1023"/>
    <x v="1"/>
    <m/>
    <m/>
    <m/>
    <m/>
    <n v="6.5"/>
    <n v="1.5"/>
    <n v="1"/>
  </r>
  <r>
    <n v="1508100"/>
    <s v="201201"/>
    <s v="2012"/>
    <s v="A"/>
    <x v="23"/>
    <s v="PH"/>
    <x v="5"/>
    <x v="1"/>
    <s v="RBE"/>
    <x v="0"/>
    <m/>
    <n v="2015"/>
    <n v="3"/>
    <x v="0"/>
    <m/>
    <s v="M"/>
    <s v="MA1022"/>
    <x v="1"/>
    <m/>
    <m/>
    <m/>
    <m/>
    <n v="15"/>
    <n v="6"/>
    <n v="5"/>
  </r>
  <r>
    <n v="1508266"/>
    <s v="201201"/>
    <s v="2012"/>
    <s v="A"/>
    <x v="23"/>
    <s v="PH"/>
    <x v="0"/>
    <x v="0"/>
    <s v="RBE"/>
    <x v="0"/>
    <m/>
    <n v="2015"/>
    <n v="3"/>
    <x v="0"/>
    <m/>
    <s v="M"/>
    <s v="MA1023"/>
    <x v="1"/>
    <m/>
    <m/>
    <m/>
    <m/>
    <m/>
    <m/>
    <m/>
  </r>
  <r>
    <n v="1478974"/>
    <s v="201201"/>
    <s v="2012"/>
    <s v="A"/>
    <x v="23"/>
    <s v="PH"/>
    <x v="5"/>
    <x v="0"/>
    <s v="BIO"/>
    <x v="2"/>
    <m/>
    <n v="2015"/>
    <n v="3"/>
    <x v="0"/>
    <m/>
    <s v="F"/>
    <m/>
    <x v="2"/>
    <m/>
    <m/>
    <m/>
    <m/>
    <m/>
    <m/>
    <m/>
  </r>
  <r>
    <n v="1478974"/>
    <s v="201201"/>
    <s v="2012"/>
    <s v="A"/>
    <x v="23"/>
    <s v="PH"/>
    <x v="5"/>
    <x v="0"/>
    <s v="BIO"/>
    <x v="2"/>
    <m/>
    <n v="2015"/>
    <n v="3"/>
    <x v="0"/>
    <m/>
    <s v="F"/>
    <m/>
    <x v="2"/>
    <m/>
    <m/>
    <m/>
    <m/>
    <m/>
    <m/>
    <m/>
  </r>
  <r>
    <n v="1478976"/>
    <s v="201201"/>
    <s v="2012"/>
    <s v="A"/>
    <x v="23"/>
    <s v="PH"/>
    <x v="15"/>
    <x v="3"/>
    <s v="PH"/>
    <x v="2"/>
    <m/>
    <n v="2015"/>
    <n v="3"/>
    <x v="0"/>
    <m/>
    <s v="M"/>
    <s v="MA2051"/>
    <x v="1"/>
    <m/>
    <m/>
    <m/>
    <m/>
    <m/>
    <m/>
    <m/>
  </r>
  <r>
    <n v="1478976"/>
    <s v="201201"/>
    <s v="2012"/>
    <s v="A"/>
    <x v="23"/>
    <s v="PH"/>
    <x v="15"/>
    <x v="3"/>
    <s v="PH"/>
    <x v="2"/>
    <m/>
    <n v="2015"/>
    <n v="3"/>
    <x v="0"/>
    <m/>
    <s v="M"/>
    <s v="MA2051"/>
    <x v="1"/>
    <m/>
    <m/>
    <m/>
    <m/>
    <m/>
    <m/>
    <m/>
  </r>
  <r>
    <n v="1479474"/>
    <s v="201102"/>
    <s v="2011"/>
    <s v="C"/>
    <x v="21"/>
    <s v="PH"/>
    <x v="0"/>
    <x v="3"/>
    <s v="CM"/>
    <x v="0"/>
    <m/>
    <n v="2014"/>
    <n v="3"/>
    <x v="0"/>
    <m/>
    <s v="M"/>
    <s v="MA1024"/>
    <x v="1"/>
    <m/>
    <m/>
    <m/>
    <m/>
    <m/>
    <m/>
    <m/>
  </r>
  <r>
    <n v="1479474"/>
    <s v="201102"/>
    <s v="2011"/>
    <s v="C"/>
    <x v="21"/>
    <s v="PH"/>
    <x v="0"/>
    <x v="3"/>
    <s v="CM"/>
    <x v="0"/>
    <m/>
    <n v="2014"/>
    <n v="3"/>
    <x v="0"/>
    <m/>
    <s v="M"/>
    <s v="MA1024"/>
    <x v="1"/>
    <m/>
    <m/>
    <m/>
    <m/>
    <m/>
    <m/>
    <m/>
  </r>
  <r>
    <n v="1479474"/>
    <s v="201102"/>
    <s v="2011"/>
    <s v="D"/>
    <x v="20"/>
    <s v="PH"/>
    <x v="4"/>
    <x v="3"/>
    <s v="CM"/>
    <x v="0"/>
    <m/>
    <n v="2014"/>
    <n v="3"/>
    <x v="0"/>
    <m/>
    <s v="M"/>
    <s v="MA2051"/>
    <x v="0"/>
    <m/>
    <m/>
    <m/>
    <m/>
    <m/>
    <m/>
    <m/>
  </r>
  <r>
    <n v="1479474"/>
    <s v="201102"/>
    <s v="2011"/>
    <s v="D"/>
    <x v="20"/>
    <s v="PH"/>
    <x v="4"/>
    <x v="3"/>
    <s v="CM"/>
    <x v="0"/>
    <m/>
    <n v="2014"/>
    <n v="3"/>
    <x v="0"/>
    <m/>
    <s v="M"/>
    <s v="MA2051"/>
    <x v="0"/>
    <m/>
    <m/>
    <m/>
    <m/>
    <m/>
    <m/>
    <m/>
  </r>
  <r>
    <n v="1479554"/>
    <s v="201101"/>
    <s v="2011"/>
    <s v="A"/>
    <x v="15"/>
    <s v="PH"/>
    <x v="0"/>
    <x v="0"/>
    <s v="ED"/>
    <x v="0"/>
    <m/>
    <n v="2014"/>
    <n v="3"/>
    <x v="0"/>
    <m/>
    <s v="M"/>
    <s v="MA1023"/>
    <x v="4"/>
    <m/>
    <m/>
    <m/>
    <m/>
    <m/>
    <m/>
    <m/>
  </r>
  <r>
    <n v="1479554"/>
    <s v="201101"/>
    <s v="2011"/>
    <s v="B"/>
    <x v="22"/>
    <s v="PH"/>
    <x v="4"/>
    <x v="0"/>
    <s v="ED"/>
    <x v="0"/>
    <m/>
    <n v="2014"/>
    <n v="3"/>
    <x v="0"/>
    <m/>
    <s v="M"/>
    <s v="MA1024"/>
    <x v="4"/>
    <m/>
    <m/>
    <m/>
    <m/>
    <m/>
    <m/>
    <m/>
  </r>
  <r>
    <n v="1479850"/>
    <s v="201101"/>
    <s v="2011"/>
    <s v="A"/>
    <x v="15"/>
    <s v="PH"/>
    <x v="0"/>
    <x v="3"/>
    <s v="ED"/>
    <x v="0"/>
    <m/>
    <n v="2014"/>
    <n v="3"/>
    <x v="0"/>
    <m/>
    <s v="F"/>
    <s v="MA1023"/>
    <x v="0"/>
    <m/>
    <m/>
    <m/>
    <m/>
    <n v="11.666667"/>
    <n v="7"/>
    <n v="9"/>
  </r>
  <r>
    <n v="1479850"/>
    <s v="201101"/>
    <s v="2011"/>
    <s v="B"/>
    <x v="22"/>
    <s v="PH"/>
    <x v="4"/>
    <x v="3"/>
    <s v="ED"/>
    <x v="0"/>
    <m/>
    <n v="2014"/>
    <n v="3"/>
    <x v="0"/>
    <m/>
    <s v="F"/>
    <s v="MA1024"/>
    <x v="0"/>
    <m/>
    <m/>
    <m/>
    <m/>
    <n v="11.666667"/>
    <n v="7"/>
    <n v="9"/>
  </r>
  <r>
    <n v="1479850"/>
    <s v="201102"/>
    <s v="2011"/>
    <s v="D"/>
    <x v="20"/>
    <s v="PH"/>
    <x v="6"/>
    <x v="3"/>
    <s v="ME"/>
    <x v="0"/>
    <m/>
    <n v="2014"/>
    <n v="3"/>
    <x v="0"/>
    <m/>
    <s v="F"/>
    <s v="MA2051"/>
    <x v="1"/>
    <s v="MA2611"/>
    <s v="B"/>
    <m/>
    <m/>
    <n v="11.666667"/>
    <n v="7"/>
    <n v="9"/>
  </r>
  <r>
    <n v="1479900"/>
    <s v="201101"/>
    <s v="2011"/>
    <s v="A"/>
    <x v="15"/>
    <s v="PH"/>
    <x v="0"/>
    <x v="0"/>
    <s v="AE"/>
    <x v="0"/>
    <m/>
    <n v="2014"/>
    <n v="3"/>
    <x v="0"/>
    <m/>
    <s v="M"/>
    <s v="MA1023"/>
    <x v="4"/>
    <m/>
    <m/>
    <m/>
    <m/>
    <n v="16"/>
    <n v="8"/>
    <n v="9"/>
  </r>
  <r>
    <n v="1479900"/>
    <s v="201101"/>
    <s v="2011"/>
    <s v="B"/>
    <x v="22"/>
    <s v="PH"/>
    <x v="4"/>
    <x v="0"/>
    <s v="AE"/>
    <x v="0"/>
    <m/>
    <n v="2014"/>
    <n v="3"/>
    <x v="0"/>
    <m/>
    <s v="M"/>
    <s v="MA1024"/>
    <x v="4"/>
    <m/>
    <m/>
    <m/>
    <m/>
    <n v="16"/>
    <n v="8"/>
    <n v="9"/>
  </r>
  <r>
    <n v="1479900"/>
    <s v="201102"/>
    <s v="2011"/>
    <s v="C"/>
    <x v="21"/>
    <s v="PH"/>
    <x v="15"/>
    <x v="0"/>
    <s v="AE"/>
    <x v="0"/>
    <m/>
    <n v="2014"/>
    <n v="3"/>
    <x v="0"/>
    <m/>
    <s v="M"/>
    <s v="MA2051"/>
    <x v="4"/>
    <m/>
    <m/>
    <m/>
    <m/>
    <n v="16"/>
    <n v="8"/>
    <n v="9"/>
  </r>
  <r>
    <n v="1479906"/>
    <s v="201101"/>
    <s v="2011"/>
    <s v="A"/>
    <x v="15"/>
    <s v="PH"/>
    <x v="5"/>
    <x v="0"/>
    <s v="ME"/>
    <x v="0"/>
    <m/>
    <n v="2014"/>
    <n v="3"/>
    <x v="0"/>
    <m/>
    <s v="M"/>
    <s v="MA1021"/>
    <x v="0"/>
    <m/>
    <m/>
    <m/>
    <m/>
    <m/>
    <m/>
    <m/>
  </r>
  <r>
    <n v="1479906"/>
    <s v="201101"/>
    <s v="2011"/>
    <s v="B"/>
    <x v="22"/>
    <s v="PH"/>
    <x v="1"/>
    <x v="0"/>
    <s v="ME"/>
    <x v="0"/>
    <m/>
    <n v="2014"/>
    <n v="3"/>
    <x v="0"/>
    <m/>
    <s v="M"/>
    <s v="MA1022"/>
    <x v="0"/>
    <m/>
    <m/>
    <m/>
    <m/>
    <m/>
    <m/>
    <m/>
  </r>
  <r>
    <n v="1480022"/>
    <s v="201101"/>
    <s v="2011"/>
    <s v="B"/>
    <x v="22"/>
    <s v="PH"/>
    <x v="1"/>
    <x v="0"/>
    <s v="ED"/>
    <x v="0"/>
    <m/>
    <n v="2014"/>
    <n v="3"/>
    <x v="0"/>
    <m/>
    <s v="M"/>
    <s v="MA1022"/>
    <x v="1"/>
    <m/>
    <m/>
    <m/>
    <m/>
    <n v="11.666667"/>
    <n v="5"/>
    <n v="5"/>
  </r>
  <r>
    <n v="1480022"/>
    <s v="201101"/>
    <s v="2011"/>
    <s v="A"/>
    <x v="15"/>
    <s v="PH"/>
    <x v="5"/>
    <x v="3"/>
    <s v="ED"/>
    <x v="0"/>
    <m/>
    <n v="2014"/>
    <n v="3"/>
    <x v="0"/>
    <m/>
    <s v="M"/>
    <s v="MA1021"/>
    <x v="4"/>
    <m/>
    <m/>
    <m/>
    <m/>
    <n v="11.666667"/>
    <n v="5"/>
    <n v="5"/>
  </r>
  <r>
    <n v="1480142"/>
    <s v="201102"/>
    <s v="2011"/>
    <s v="C"/>
    <x v="21"/>
    <s v="PH"/>
    <x v="5"/>
    <x v="0"/>
    <s v="BE"/>
    <x v="0"/>
    <m/>
    <n v="2014"/>
    <n v="3"/>
    <x v="0"/>
    <m/>
    <s v="F"/>
    <s v="MA1023"/>
    <x v="1"/>
    <m/>
    <m/>
    <m/>
    <m/>
    <n v="13.833333"/>
    <n v="1"/>
    <n v="0"/>
  </r>
  <r>
    <n v="1480142"/>
    <s v="201102"/>
    <s v="2011"/>
    <s v="D"/>
    <x v="20"/>
    <s v="PH"/>
    <x v="1"/>
    <x v="3"/>
    <s v="BE"/>
    <x v="0"/>
    <m/>
    <n v="2014"/>
    <n v="3"/>
    <x v="0"/>
    <m/>
    <s v="F"/>
    <s v="MA2611"/>
    <x v="1"/>
    <m/>
    <m/>
    <m/>
    <m/>
    <n v="13.833333"/>
    <n v="1"/>
    <n v="0"/>
  </r>
  <r>
    <n v="1480170"/>
    <s v="201201"/>
    <s v="2012"/>
    <s v="A"/>
    <x v="23"/>
    <s v="PH"/>
    <x v="5"/>
    <x v="2"/>
    <s v="ECE"/>
    <x v="0"/>
    <m/>
    <n v="2014"/>
    <n v="2"/>
    <x v="1"/>
    <m/>
    <s v="M"/>
    <s v="MA1024"/>
    <x v="3"/>
    <m/>
    <m/>
    <m/>
    <m/>
    <n v="14.666667"/>
    <n v="6"/>
    <n v="8"/>
  </r>
  <r>
    <n v="1480170"/>
    <s v="201101"/>
    <s v="2011"/>
    <s v="A"/>
    <x v="15"/>
    <s v="PH"/>
    <x v="0"/>
    <x v="2"/>
    <s v="ECE"/>
    <x v="0"/>
    <m/>
    <n v="2014"/>
    <n v="3"/>
    <x v="0"/>
    <m/>
    <s v="M"/>
    <s v="MA1023"/>
    <x v="3"/>
    <m/>
    <m/>
    <m/>
    <m/>
    <n v="14.666667"/>
    <n v="6"/>
    <n v="8"/>
  </r>
  <r>
    <n v="1480242"/>
    <s v="201101"/>
    <s v="2011"/>
    <s v="B"/>
    <x v="22"/>
    <s v="PH"/>
    <x v="1"/>
    <x v="1"/>
    <s v="ME"/>
    <x v="0"/>
    <m/>
    <n v="2014"/>
    <n v="3"/>
    <x v="0"/>
    <m/>
    <s v="M"/>
    <s v="MA1024"/>
    <x v="4"/>
    <m/>
    <m/>
    <m/>
    <m/>
    <n v="10.666667"/>
    <n v="6"/>
    <n v="9"/>
  </r>
  <r>
    <n v="1480242"/>
    <s v="201101"/>
    <s v="2011"/>
    <s v="A"/>
    <x v="15"/>
    <s v="PH"/>
    <x v="0"/>
    <x v="0"/>
    <s v="ME"/>
    <x v="0"/>
    <m/>
    <n v="2014"/>
    <n v="3"/>
    <x v="0"/>
    <m/>
    <s v="M"/>
    <s v="MA1023"/>
    <x v="1"/>
    <m/>
    <m/>
    <m/>
    <m/>
    <n v="10.666667"/>
    <n v="6"/>
    <n v="9"/>
  </r>
  <r>
    <n v="1480244"/>
    <s v="201101"/>
    <s v="2011"/>
    <s v="A"/>
    <x v="15"/>
    <s v="PH"/>
    <x v="5"/>
    <x v="3"/>
    <s v="ME"/>
    <x v="0"/>
    <m/>
    <n v="2014"/>
    <n v="3"/>
    <x v="0"/>
    <m/>
    <s v="M"/>
    <s v="MA1021"/>
    <x v="1"/>
    <m/>
    <m/>
    <m/>
    <m/>
    <n v="14"/>
    <n v="3"/>
    <n v="0"/>
  </r>
  <r>
    <n v="1480244"/>
    <s v="201101"/>
    <s v="2011"/>
    <s v="B"/>
    <x v="22"/>
    <s v="PH"/>
    <x v="1"/>
    <x v="3"/>
    <s v="ME"/>
    <x v="0"/>
    <m/>
    <n v="2014"/>
    <n v="3"/>
    <x v="0"/>
    <m/>
    <s v="M"/>
    <s v="MA1022"/>
    <x v="1"/>
    <m/>
    <m/>
    <m/>
    <m/>
    <n v="14"/>
    <n v="3"/>
    <n v="0"/>
  </r>
  <r>
    <n v="1508960"/>
    <s v="201102"/>
    <s v="2011"/>
    <s v="C"/>
    <x v="21"/>
    <s v="PH"/>
    <x v="5"/>
    <x v="0"/>
    <s v="RBE"/>
    <x v="0"/>
    <m/>
    <n v="2014"/>
    <n v="3"/>
    <x v="0"/>
    <m/>
    <s v="M"/>
    <s v="MA2051"/>
    <x v="4"/>
    <m/>
    <m/>
    <m/>
    <m/>
    <n v="13"/>
    <n v="7"/>
    <n v="7"/>
  </r>
  <r>
    <n v="1508960"/>
    <s v="201102"/>
    <s v="2011"/>
    <s v="D"/>
    <x v="20"/>
    <s v="PH"/>
    <x v="1"/>
    <x v="0"/>
    <s v="RBE"/>
    <x v="0"/>
    <m/>
    <n v="2014"/>
    <n v="3"/>
    <x v="0"/>
    <m/>
    <s v="M"/>
    <m/>
    <x v="2"/>
    <m/>
    <m/>
    <m/>
    <m/>
    <n v="13"/>
    <n v="7"/>
    <n v="7"/>
  </r>
  <r>
    <n v="1511482"/>
    <s v="201102"/>
    <s v="2011"/>
    <s v="D"/>
    <x v="20"/>
    <s v="PH"/>
    <x v="1"/>
    <x v="1"/>
    <s v="RBE"/>
    <x v="0"/>
    <m/>
    <n v="2014"/>
    <n v="3"/>
    <x v="0"/>
    <m/>
    <s v="M"/>
    <m/>
    <x v="2"/>
    <m/>
    <m/>
    <m/>
    <m/>
    <m/>
    <m/>
    <m/>
  </r>
  <r>
    <n v="1480738"/>
    <s v="201101"/>
    <s v="2011"/>
    <s v="A"/>
    <x v="15"/>
    <s v="PH"/>
    <x v="5"/>
    <x v="0"/>
    <s v="ME"/>
    <x v="0"/>
    <m/>
    <n v="2014"/>
    <n v="3"/>
    <x v="0"/>
    <m/>
    <s v="M"/>
    <s v="MA1022"/>
    <x v="0"/>
    <m/>
    <m/>
    <m/>
    <m/>
    <m/>
    <m/>
    <m/>
  </r>
  <r>
    <n v="1480738"/>
    <s v="201101"/>
    <s v="2011"/>
    <s v="B"/>
    <x v="22"/>
    <s v="PH"/>
    <x v="1"/>
    <x v="0"/>
    <s v="ME"/>
    <x v="0"/>
    <m/>
    <n v="2014"/>
    <n v="3"/>
    <x v="0"/>
    <m/>
    <s v="M"/>
    <s v="MA1023"/>
    <x v="1"/>
    <m/>
    <m/>
    <m/>
    <m/>
    <m/>
    <m/>
    <m/>
  </r>
  <r>
    <n v="1480826"/>
    <s v="201101"/>
    <s v="2011"/>
    <s v="A"/>
    <x v="15"/>
    <s v="PH"/>
    <x v="0"/>
    <x v="1"/>
    <s v="ME"/>
    <x v="0"/>
    <m/>
    <n v="2014"/>
    <n v="3"/>
    <x v="0"/>
    <m/>
    <s v="F"/>
    <s v="MA1023"/>
    <x v="1"/>
    <m/>
    <m/>
    <m/>
    <m/>
    <n v="16"/>
    <n v="7"/>
    <n v="9"/>
  </r>
  <r>
    <n v="1480826"/>
    <s v="201101"/>
    <s v="2011"/>
    <s v="B"/>
    <x v="22"/>
    <s v="PH"/>
    <x v="4"/>
    <x v="0"/>
    <s v="ME"/>
    <x v="0"/>
    <m/>
    <n v="2014"/>
    <n v="3"/>
    <x v="0"/>
    <m/>
    <s v="F"/>
    <s v="MA1024"/>
    <x v="0"/>
    <m/>
    <m/>
    <m/>
    <m/>
    <n v="16"/>
    <n v="7"/>
    <n v="9"/>
  </r>
  <r>
    <n v="1480924"/>
    <s v="201102"/>
    <s v="2011"/>
    <s v="C"/>
    <x v="21"/>
    <s v="PH"/>
    <x v="5"/>
    <x v="0"/>
    <s v="CE"/>
    <x v="0"/>
    <m/>
    <n v="2014"/>
    <n v="3"/>
    <x v="0"/>
    <m/>
    <s v="M"/>
    <s v="MA1022"/>
    <x v="1"/>
    <m/>
    <m/>
    <m/>
    <m/>
    <m/>
    <m/>
    <m/>
  </r>
  <r>
    <n v="1481128"/>
    <s v="201101"/>
    <s v="2011"/>
    <s v="A"/>
    <x v="15"/>
    <s v="PH"/>
    <x v="5"/>
    <x v="1"/>
    <s v="ME"/>
    <x v="0"/>
    <m/>
    <n v="2014"/>
    <n v="3"/>
    <x v="0"/>
    <m/>
    <s v="M"/>
    <s v="MA1021"/>
    <x v="4"/>
    <m/>
    <m/>
    <m/>
    <m/>
    <n v="13"/>
    <n v="0.8"/>
    <n v="0"/>
  </r>
  <r>
    <n v="1481128"/>
    <s v="201101"/>
    <s v="2011"/>
    <s v="B"/>
    <x v="22"/>
    <s v="PH"/>
    <x v="1"/>
    <x v="1"/>
    <s v="ME"/>
    <x v="0"/>
    <m/>
    <n v="2014"/>
    <n v="3"/>
    <x v="0"/>
    <m/>
    <s v="M"/>
    <s v="MA1022"/>
    <x v="1"/>
    <m/>
    <m/>
    <m/>
    <m/>
    <n v="13"/>
    <n v="0.8"/>
    <n v="0"/>
  </r>
  <r>
    <n v="1481128"/>
    <s v="201201"/>
    <s v="2012"/>
    <s v="A"/>
    <x v="23"/>
    <s v="PH"/>
    <x v="15"/>
    <x v="2"/>
    <s v="ME"/>
    <x v="0"/>
    <s v="AE"/>
    <n v="2014"/>
    <n v="2"/>
    <x v="1"/>
    <m/>
    <s v="M"/>
    <s v="MA2051"/>
    <x v="1"/>
    <m/>
    <m/>
    <m/>
    <m/>
    <n v="13"/>
    <n v="0.8"/>
    <n v="0"/>
  </r>
  <r>
    <n v="1481146"/>
    <s v="201101"/>
    <s v="2011"/>
    <s v="A"/>
    <x v="15"/>
    <s v="PH"/>
    <x v="5"/>
    <x v="0"/>
    <s v="AE"/>
    <x v="0"/>
    <m/>
    <n v="2014"/>
    <n v="3"/>
    <x v="0"/>
    <m/>
    <s v="M"/>
    <s v="MA1023"/>
    <x v="1"/>
    <m/>
    <m/>
    <m/>
    <m/>
    <n v="11"/>
    <n v="7"/>
    <n v="6.5"/>
  </r>
  <r>
    <n v="1481180"/>
    <s v="201101"/>
    <s v="2011"/>
    <s v="A"/>
    <x v="15"/>
    <s v="PH"/>
    <x v="5"/>
    <x v="3"/>
    <s v="ME"/>
    <x v="0"/>
    <m/>
    <n v="2014"/>
    <n v="3"/>
    <x v="0"/>
    <m/>
    <s v="F"/>
    <s v="MA1021"/>
    <x v="1"/>
    <m/>
    <m/>
    <m/>
    <m/>
    <m/>
    <m/>
    <m/>
  </r>
  <r>
    <n v="1481180"/>
    <s v="201101"/>
    <s v="2011"/>
    <s v="B"/>
    <x v="22"/>
    <s v="PH"/>
    <x v="1"/>
    <x v="3"/>
    <s v="ME"/>
    <x v="0"/>
    <m/>
    <n v="2014"/>
    <n v="3"/>
    <x v="0"/>
    <m/>
    <s v="F"/>
    <s v="MA1022"/>
    <x v="0"/>
    <m/>
    <m/>
    <m/>
    <m/>
    <m/>
    <m/>
    <m/>
  </r>
  <r>
    <n v="1481194"/>
    <s v="201102"/>
    <s v="2011"/>
    <s v="C"/>
    <x v="21"/>
    <s v="PH"/>
    <x v="0"/>
    <x v="1"/>
    <s v="ME"/>
    <x v="0"/>
    <m/>
    <n v="2014"/>
    <n v="3"/>
    <x v="0"/>
    <m/>
    <s v="F"/>
    <s v="MA1023"/>
    <x v="4"/>
    <m/>
    <m/>
    <m/>
    <m/>
    <n v="16"/>
    <n v="3"/>
    <n v="0"/>
  </r>
  <r>
    <n v="1481194"/>
    <s v="201102"/>
    <s v="2011"/>
    <s v="D"/>
    <x v="20"/>
    <s v="PH"/>
    <x v="4"/>
    <x v="1"/>
    <s v="ME"/>
    <x v="0"/>
    <m/>
    <n v="2014"/>
    <n v="3"/>
    <x v="0"/>
    <m/>
    <s v="F"/>
    <s v="MA1024"/>
    <x v="4"/>
    <m/>
    <m/>
    <m/>
    <m/>
    <n v="16"/>
    <n v="3"/>
    <n v="0"/>
  </r>
  <r>
    <n v="1481200"/>
    <s v="201101"/>
    <s v="2011"/>
    <s v="A"/>
    <x v="15"/>
    <s v="PH"/>
    <x v="5"/>
    <x v="0"/>
    <s v="ECE"/>
    <x v="0"/>
    <m/>
    <n v="2014"/>
    <n v="3"/>
    <x v="0"/>
    <m/>
    <s v="F"/>
    <s v="MA1023"/>
    <x v="1"/>
    <m/>
    <m/>
    <m/>
    <m/>
    <m/>
    <m/>
    <m/>
  </r>
  <r>
    <n v="1481200"/>
    <s v="201101"/>
    <s v="2011"/>
    <s v="B"/>
    <x v="22"/>
    <s v="PH"/>
    <x v="1"/>
    <x v="0"/>
    <s v="ECE"/>
    <x v="0"/>
    <m/>
    <n v="2014"/>
    <n v="3"/>
    <x v="0"/>
    <m/>
    <s v="F"/>
    <s v="MA1024"/>
    <x v="1"/>
    <m/>
    <m/>
    <m/>
    <m/>
    <m/>
    <m/>
    <m/>
  </r>
  <r>
    <n v="1481214"/>
    <s v="201201"/>
    <s v="2012"/>
    <s v="A"/>
    <x v="23"/>
    <s v="PH"/>
    <x v="5"/>
    <x v="2"/>
    <s v="CE"/>
    <x v="0"/>
    <m/>
    <n v="2015"/>
    <n v="3"/>
    <x v="0"/>
    <m/>
    <s v="M"/>
    <s v="MA1023"/>
    <x v="1"/>
    <m/>
    <m/>
    <m/>
    <m/>
    <n v="16"/>
    <n v="8"/>
    <n v="6.5"/>
  </r>
  <r>
    <n v="1481294"/>
    <s v="201101"/>
    <s v="2011"/>
    <s v="A"/>
    <x v="15"/>
    <s v="PH"/>
    <x v="0"/>
    <x v="1"/>
    <s v="PH"/>
    <x v="2"/>
    <m/>
    <n v="2014"/>
    <n v="3"/>
    <x v="0"/>
    <m/>
    <s v="M"/>
    <s v="MA1023"/>
    <x v="1"/>
    <m/>
    <m/>
    <m/>
    <m/>
    <n v="15.5"/>
    <n v="8"/>
    <n v="9"/>
  </r>
  <r>
    <n v="1481294"/>
    <s v="201101"/>
    <s v="2011"/>
    <s v="B"/>
    <x v="22"/>
    <s v="PH"/>
    <x v="4"/>
    <x v="1"/>
    <s v="PH"/>
    <x v="2"/>
    <m/>
    <n v="2014"/>
    <n v="3"/>
    <x v="0"/>
    <m/>
    <s v="M"/>
    <s v="MA1024"/>
    <x v="1"/>
    <m/>
    <m/>
    <m/>
    <m/>
    <n v="15.5"/>
    <n v="8"/>
    <n v="9"/>
  </r>
  <r>
    <n v="1481294"/>
    <s v="201102"/>
    <s v="2011"/>
    <s v="C"/>
    <x v="21"/>
    <s v="PH"/>
    <x v="2"/>
    <x v="1"/>
    <s v="PH"/>
    <x v="2"/>
    <s v="MA"/>
    <n v="2014"/>
    <n v="3"/>
    <x v="0"/>
    <m/>
    <s v="M"/>
    <s v="MA2051"/>
    <x v="4"/>
    <m/>
    <m/>
    <m/>
    <m/>
    <n v="15.5"/>
    <n v="8"/>
    <n v="9"/>
  </r>
  <r>
    <n v="1481294"/>
    <s v="201102"/>
    <s v="2011"/>
    <s v="D"/>
    <x v="20"/>
    <s v="PH"/>
    <x v="6"/>
    <x v="1"/>
    <s v="PH"/>
    <x v="2"/>
    <s v="MA"/>
    <n v="2014"/>
    <n v="3"/>
    <x v="0"/>
    <m/>
    <s v="M"/>
    <s v="MA2071"/>
    <x v="0"/>
    <m/>
    <m/>
    <m/>
    <m/>
    <n v="15.5"/>
    <n v="8"/>
    <n v="9"/>
  </r>
  <r>
    <n v="1481294"/>
    <s v="201201"/>
    <s v="2012"/>
    <s v="A"/>
    <x v="23"/>
    <s v="PH"/>
    <x v="15"/>
    <x v="0"/>
    <s v="PH"/>
    <x v="2"/>
    <s v="MA"/>
    <n v="2014"/>
    <n v="2"/>
    <x v="1"/>
    <m/>
    <s v="M"/>
    <s v="MA2631"/>
    <x v="1"/>
    <m/>
    <m/>
    <m/>
    <m/>
    <n v="15.5"/>
    <n v="8"/>
    <n v="9"/>
  </r>
  <r>
    <n v="1481482"/>
    <s v="201103"/>
    <s v="2011"/>
    <s v="E2"/>
    <x v="27"/>
    <s v="PH"/>
    <x v="5"/>
    <x v="1"/>
    <s v="BIO"/>
    <x v="2"/>
    <m/>
    <n v="2014"/>
    <n v="3"/>
    <x v="0"/>
    <m/>
    <s v="M"/>
    <m/>
    <x v="2"/>
    <m/>
    <m/>
    <m/>
    <m/>
    <m/>
    <m/>
    <m/>
  </r>
  <r>
    <n v="1481482"/>
    <s v="201101"/>
    <s v="2011"/>
    <s v="A"/>
    <x v="15"/>
    <s v="PH"/>
    <x v="5"/>
    <x v="2"/>
    <s v="ND"/>
    <x v="3"/>
    <m/>
    <n v="2014"/>
    <n v="3"/>
    <x v="0"/>
    <m/>
    <s v="M"/>
    <s v="MA1022"/>
    <x v="3"/>
    <m/>
    <m/>
    <m/>
    <m/>
    <m/>
    <m/>
    <m/>
  </r>
  <r>
    <n v="1481774"/>
    <s v="201201"/>
    <s v="2012"/>
    <s v="A"/>
    <x v="23"/>
    <s v="PH"/>
    <x v="15"/>
    <x v="1"/>
    <s v="PH"/>
    <x v="2"/>
    <m/>
    <n v="2014"/>
    <n v="2"/>
    <x v="1"/>
    <m/>
    <s v="M"/>
    <s v="MA2051"/>
    <x v="4"/>
    <m/>
    <m/>
    <m/>
    <m/>
    <n v="12.666667"/>
    <n v="5.5"/>
    <n v="6"/>
  </r>
  <r>
    <n v="1481774"/>
    <s v="201101"/>
    <s v="2011"/>
    <s v="A"/>
    <x v="15"/>
    <s v="PH"/>
    <x v="5"/>
    <x v="1"/>
    <s v="ED"/>
    <x v="0"/>
    <m/>
    <n v="2014"/>
    <n v="3"/>
    <x v="0"/>
    <m/>
    <s v="M"/>
    <s v="MA1022"/>
    <x v="4"/>
    <m/>
    <m/>
    <m/>
    <m/>
    <n v="12.666667"/>
    <n v="5.5"/>
    <n v="6"/>
  </r>
  <r>
    <n v="1481774"/>
    <s v="201101"/>
    <s v="2011"/>
    <s v="B"/>
    <x v="22"/>
    <s v="PH"/>
    <x v="1"/>
    <x v="1"/>
    <s v="ED"/>
    <x v="0"/>
    <m/>
    <n v="2014"/>
    <n v="3"/>
    <x v="0"/>
    <m/>
    <s v="M"/>
    <s v="MA1023"/>
    <x v="4"/>
    <m/>
    <m/>
    <m/>
    <m/>
    <n v="12.666667"/>
    <n v="5.5"/>
    <n v="6"/>
  </r>
  <r>
    <n v="1481774"/>
    <s v="201102"/>
    <s v="2011"/>
    <s v="C"/>
    <x v="21"/>
    <s v="PH"/>
    <x v="2"/>
    <x v="1"/>
    <s v="PH"/>
    <x v="2"/>
    <m/>
    <n v="2014"/>
    <n v="3"/>
    <x v="0"/>
    <m/>
    <s v="M"/>
    <m/>
    <x v="2"/>
    <m/>
    <m/>
    <m/>
    <m/>
    <n v="12.666667"/>
    <n v="5.5"/>
    <n v="6"/>
  </r>
  <r>
    <n v="1481774"/>
    <s v="201102"/>
    <s v="2011"/>
    <s v="D"/>
    <x v="20"/>
    <s v="PH"/>
    <x v="6"/>
    <x v="1"/>
    <s v="PH"/>
    <x v="2"/>
    <m/>
    <n v="2014"/>
    <n v="3"/>
    <x v="0"/>
    <m/>
    <s v="M"/>
    <s v="MA1024"/>
    <x v="4"/>
    <m/>
    <m/>
    <m/>
    <m/>
    <n v="12.666667"/>
    <n v="5.5"/>
    <n v="6"/>
  </r>
  <r>
    <n v="1481858"/>
    <s v="201102"/>
    <s v="2011"/>
    <s v="C"/>
    <x v="21"/>
    <s v="PH"/>
    <x v="5"/>
    <x v="0"/>
    <s v="BE"/>
    <x v="0"/>
    <m/>
    <n v="2014"/>
    <n v="3"/>
    <x v="0"/>
    <m/>
    <s v="F"/>
    <s v="MA1024"/>
    <x v="4"/>
    <m/>
    <m/>
    <m/>
    <m/>
    <n v="14.5"/>
    <n v="7"/>
    <n v="9"/>
  </r>
  <r>
    <n v="1482206"/>
    <s v="201101"/>
    <s v="2011"/>
    <s v="A"/>
    <x v="15"/>
    <s v="PH"/>
    <x v="5"/>
    <x v="0"/>
    <s v="ECE"/>
    <x v="0"/>
    <m/>
    <n v="2014"/>
    <n v="3"/>
    <x v="0"/>
    <m/>
    <s v="M"/>
    <s v="MA1022"/>
    <x v="1"/>
    <m/>
    <m/>
    <m/>
    <m/>
    <n v="12.5"/>
    <n v="7.5"/>
    <n v="8"/>
  </r>
  <r>
    <n v="1482206"/>
    <s v="201101"/>
    <s v="2011"/>
    <s v="B"/>
    <x v="22"/>
    <s v="PH"/>
    <x v="1"/>
    <x v="0"/>
    <s v="ECE"/>
    <x v="0"/>
    <m/>
    <n v="2014"/>
    <n v="3"/>
    <x v="0"/>
    <m/>
    <s v="M"/>
    <s v="MA1023"/>
    <x v="0"/>
    <m/>
    <m/>
    <m/>
    <m/>
    <n v="12.5"/>
    <n v="7.5"/>
    <n v="8"/>
  </r>
  <r>
    <n v="1482252"/>
    <s v="201201"/>
    <s v="2012"/>
    <s v="A"/>
    <x v="23"/>
    <s v="PH"/>
    <x v="0"/>
    <x v="0"/>
    <s v="CM"/>
    <x v="0"/>
    <m/>
    <n v="2014"/>
    <n v="2"/>
    <x v="1"/>
    <m/>
    <s v="F"/>
    <m/>
    <x v="2"/>
    <m/>
    <m/>
    <m/>
    <m/>
    <n v="13"/>
    <n v="8"/>
    <n v="9"/>
  </r>
  <r>
    <n v="1482328"/>
    <s v="201101"/>
    <s v="2011"/>
    <s v="A"/>
    <x v="15"/>
    <s v="PH"/>
    <x v="15"/>
    <x v="3"/>
    <s v="AE"/>
    <x v="0"/>
    <m/>
    <n v="2013"/>
    <n v="2"/>
    <x v="1"/>
    <m/>
    <s v="M"/>
    <m/>
    <x v="2"/>
    <m/>
    <m/>
    <m/>
    <m/>
    <m/>
    <m/>
    <m/>
  </r>
  <r>
    <n v="1482396"/>
    <s v="201201"/>
    <s v="2012"/>
    <s v="A"/>
    <x v="23"/>
    <s v="PH"/>
    <x v="5"/>
    <x v="3"/>
    <s v="ED"/>
    <x v="0"/>
    <m/>
    <n v="2015"/>
    <n v="3"/>
    <x v="0"/>
    <m/>
    <s v="M"/>
    <s v="MA1023"/>
    <x v="3"/>
    <m/>
    <m/>
    <m/>
    <m/>
    <m/>
    <m/>
    <m/>
  </r>
  <r>
    <n v="1482432"/>
    <s v="201101"/>
    <s v="2011"/>
    <s v="B"/>
    <x v="22"/>
    <s v="PH"/>
    <x v="4"/>
    <x v="1"/>
    <s v="BE"/>
    <x v="0"/>
    <m/>
    <n v="2014"/>
    <n v="3"/>
    <x v="0"/>
    <m/>
    <s v="F"/>
    <s v="MA1024"/>
    <x v="1"/>
    <m/>
    <m/>
    <m/>
    <m/>
    <n v="14.833333"/>
    <n v="7"/>
    <n v="9"/>
  </r>
  <r>
    <n v="1482432"/>
    <s v="201101"/>
    <s v="2011"/>
    <s v="A"/>
    <x v="15"/>
    <s v="PH"/>
    <x v="0"/>
    <x v="0"/>
    <s v="BE"/>
    <x v="0"/>
    <m/>
    <n v="2014"/>
    <n v="3"/>
    <x v="0"/>
    <m/>
    <s v="F"/>
    <s v="MA1023"/>
    <x v="1"/>
    <m/>
    <m/>
    <m/>
    <m/>
    <n v="14.833333"/>
    <n v="7"/>
    <n v="9"/>
  </r>
  <r>
    <n v="1482454"/>
    <s v="201102"/>
    <s v="2011"/>
    <s v="C"/>
    <x v="21"/>
    <s v="PH"/>
    <x v="0"/>
    <x v="0"/>
    <s v="CM"/>
    <x v="0"/>
    <m/>
    <n v="2014"/>
    <n v="3"/>
    <x v="0"/>
    <m/>
    <s v="M"/>
    <s v="MA1023"/>
    <x v="3"/>
    <m/>
    <m/>
    <m/>
    <m/>
    <m/>
    <m/>
    <m/>
  </r>
  <r>
    <n v="1482454"/>
    <s v="201102"/>
    <s v="2011"/>
    <s v="D"/>
    <x v="20"/>
    <s v="PH"/>
    <x v="4"/>
    <x v="3"/>
    <s v="CM"/>
    <x v="0"/>
    <m/>
    <n v="2014"/>
    <n v="3"/>
    <x v="0"/>
    <m/>
    <s v="M"/>
    <s v="MA1024"/>
    <x v="0"/>
    <m/>
    <m/>
    <m/>
    <m/>
    <m/>
    <m/>
    <m/>
  </r>
  <r>
    <n v="1482480"/>
    <s v="201201"/>
    <s v="2012"/>
    <s v="A"/>
    <x v="23"/>
    <s v="PH"/>
    <x v="5"/>
    <x v="0"/>
    <s v="EV"/>
    <x v="0"/>
    <m/>
    <n v="2014"/>
    <n v="2"/>
    <x v="1"/>
    <m/>
    <s v="M"/>
    <s v="MA2051"/>
    <x v="1"/>
    <m/>
    <m/>
    <m/>
    <m/>
    <n v="12.666667"/>
    <n v="2"/>
    <n v="0"/>
  </r>
  <r>
    <n v="1482482"/>
    <s v="201101"/>
    <s v="2011"/>
    <s v="A"/>
    <x v="15"/>
    <s v="PH"/>
    <x v="0"/>
    <x v="0"/>
    <s v="ED"/>
    <x v="0"/>
    <m/>
    <n v="2014"/>
    <n v="3"/>
    <x v="0"/>
    <m/>
    <s v="M"/>
    <s v="MA1023"/>
    <x v="0"/>
    <m/>
    <m/>
    <m/>
    <m/>
    <m/>
    <m/>
    <m/>
  </r>
  <r>
    <n v="1482482"/>
    <s v="201101"/>
    <s v="2011"/>
    <s v="B"/>
    <x v="22"/>
    <s v="PH"/>
    <x v="4"/>
    <x v="3"/>
    <s v="ED"/>
    <x v="0"/>
    <m/>
    <n v="2014"/>
    <n v="3"/>
    <x v="0"/>
    <m/>
    <s v="M"/>
    <s v="MA1024"/>
    <x v="0"/>
    <m/>
    <m/>
    <m/>
    <m/>
    <m/>
    <m/>
    <m/>
  </r>
  <r>
    <n v="1482684"/>
    <s v="201102"/>
    <s v="2011"/>
    <s v="C"/>
    <x v="21"/>
    <s v="PH"/>
    <x v="5"/>
    <x v="0"/>
    <s v="CE"/>
    <x v="0"/>
    <m/>
    <n v="2014"/>
    <n v="3"/>
    <x v="0"/>
    <m/>
    <s v="M"/>
    <s v="MA2051"/>
    <x v="4"/>
    <m/>
    <m/>
    <m/>
    <m/>
    <n v="12.5"/>
    <n v="5"/>
    <n v="6.5"/>
  </r>
  <r>
    <n v="1482686"/>
    <s v="201101"/>
    <s v="2011"/>
    <s v="A"/>
    <x v="15"/>
    <s v="PH"/>
    <x v="0"/>
    <x v="1"/>
    <s v="AE"/>
    <x v="0"/>
    <m/>
    <n v="2014"/>
    <n v="3"/>
    <x v="0"/>
    <m/>
    <s v="F"/>
    <s v="MA1023"/>
    <x v="0"/>
    <m/>
    <m/>
    <m/>
    <m/>
    <m/>
    <m/>
    <m/>
  </r>
  <r>
    <n v="1482686"/>
    <s v="201101"/>
    <s v="2011"/>
    <s v="B"/>
    <x v="22"/>
    <s v="PH"/>
    <x v="4"/>
    <x v="0"/>
    <s v="AE"/>
    <x v="0"/>
    <m/>
    <n v="2014"/>
    <n v="3"/>
    <x v="0"/>
    <m/>
    <s v="F"/>
    <s v="MA1024"/>
    <x v="1"/>
    <m/>
    <m/>
    <m/>
    <m/>
    <m/>
    <m/>
    <m/>
  </r>
  <r>
    <n v="1482690"/>
    <s v="201101"/>
    <s v="2011"/>
    <s v="A"/>
    <x v="15"/>
    <s v="PH"/>
    <x v="5"/>
    <x v="1"/>
    <s v="BIO"/>
    <x v="2"/>
    <m/>
    <n v="2014"/>
    <n v="3"/>
    <x v="0"/>
    <m/>
    <s v="F"/>
    <s v="MA1021"/>
    <x v="4"/>
    <m/>
    <m/>
    <m/>
    <m/>
    <m/>
    <m/>
    <m/>
  </r>
  <r>
    <n v="1482778"/>
    <s v="201101"/>
    <s v="2011"/>
    <s v="A"/>
    <x v="15"/>
    <s v="PH"/>
    <x v="0"/>
    <x v="0"/>
    <s v="CS"/>
    <x v="1"/>
    <m/>
    <n v="2014"/>
    <n v="3"/>
    <x v="0"/>
    <m/>
    <s v="M"/>
    <s v="MA1023"/>
    <x v="1"/>
    <m/>
    <m/>
    <m/>
    <m/>
    <n v="14"/>
    <n v="6.5"/>
    <n v="9"/>
  </r>
  <r>
    <n v="1482778"/>
    <s v="201101"/>
    <s v="2011"/>
    <s v="B"/>
    <x v="22"/>
    <s v="PH"/>
    <x v="4"/>
    <x v="0"/>
    <s v="CS"/>
    <x v="1"/>
    <m/>
    <n v="2014"/>
    <n v="3"/>
    <x v="0"/>
    <m/>
    <s v="M"/>
    <s v="MA1024"/>
    <x v="1"/>
    <m/>
    <m/>
    <m/>
    <m/>
    <n v="14"/>
    <n v="6.5"/>
    <n v="9"/>
  </r>
  <r>
    <n v="1482860"/>
    <s v="201201"/>
    <s v="2012"/>
    <s v="A"/>
    <x v="23"/>
    <s v="PH"/>
    <x v="5"/>
    <x v="2"/>
    <s v="ME"/>
    <x v="0"/>
    <m/>
    <n v="2014"/>
    <n v="2"/>
    <x v="1"/>
    <m/>
    <s v="M"/>
    <m/>
    <x v="2"/>
    <m/>
    <m/>
    <m/>
    <m/>
    <n v="4.1666660000000002"/>
    <n v="0"/>
    <n v="0"/>
  </r>
  <r>
    <n v="1482860"/>
    <s v="201102"/>
    <s v="2011"/>
    <s v="C"/>
    <x v="21"/>
    <s v="PH"/>
    <x v="5"/>
    <x v="2"/>
    <s v="ME"/>
    <x v="0"/>
    <m/>
    <n v="2014"/>
    <n v="3"/>
    <x v="0"/>
    <m/>
    <s v="M"/>
    <s v="MA1022"/>
    <x v="0"/>
    <m/>
    <m/>
    <m/>
    <m/>
    <n v="4.1666660000000002"/>
    <n v="0"/>
    <n v="0"/>
  </r>
  <r>
    <n v="1482868"/>
    <s v="201101"/>
    <s v="2011"/>
    <s v="A"/>
    <x v="15"/>
    <s v="PH"/>
    <x v="0"/>
    <x v="1"/>
    <s v="EV"/>
    <x v="0"/>
    <m/>
    <n v="2014"/>
    <n v="3"/>
    <x v="0"/>
    <m/>
    <s v="M"/>
    <s v="MA1023"/>
    <x v="1"/>
    <m/>
    <m/>
    <m/>
    <m/>
    <n v="15"/>
    <n v="7"/>
    <n v="9"/>
  </r>
  <r>
    <n v="1482868"/>
    <s v="201102"/>
    <s v="2011"/>
    <s v="D"/>
    <x v="20"/>
    <s v="PH"/>
    <x v="1"/>
    <x v="1"/>
    <s v="CM"/>
    <x v="0"/>
    <m/>
    <n v="2014"/>
    <n v="3"/>
    <x v="0"/>
    <m/>
    <s v="M"/>
    <m/>
    <x v="2"/>
    <m/>
    <m/>
    <m/>
    <m/>
    <n v="15"/>
    <n v="7"/>
    <n v="9"/>
  </r>
  <r>
    <n v="1482886"/>
    <s v="201102"/>
    <s v="2011"/>
    <s v="C"/>
    <x v="21"/>
    <s v="PH"/>
    <x v="5"/>
    <x v="0"/>
    <s v="ME"/>
    <x v="0"/>
    <m/>
    <n v="2014"/>
    <n v="3"/>
    <x v="0"/>
    <m/>
    <s v="M"/>
    <s v="MA1023"/>
    <x v="0"/>
    <m/>
    <m/>
    <m/>
    <m/>
    <m/>
    <m/>
    <m/>
  </r>
  <r>
    <n v="1512154"/>
    <s v="201201"/>
    <s v="2012"/>
    <s v="A"/>
    <x v="23"/>
    <s v="PH"/>
    <x v="0"/>
    <x v="3"/>
    <s v="RBE"/>
    <x v="0"/>
    <m/>
    <n v="2015"/>
    <n v="3"/>
    <x v="0"/>
    <m/>
    <s v="M"/>
    <s v="MA1023"/>
    <x v="3"/>
    <m/>
    <m/>
    <m/>
    <m/>
    <n v="14"/>
    <n v="6"/>
    <n v="8.5"/>
  </r>
  <r>
    <n v="1482988"/>
    <s v="201201"/>
    <s v="2012"/>
    <s v="A"/>
    <x v="23"/>
    <s v="PH"/>
    <x v="5"/>
    <x v="1"/>
    <s v="CS"/>
    <x v="1"/>
    <m/>
    <n v="2014"/>
    <n v="2"/>
    <x v="1"/>
    <m/>
    <s v="M"/>
    <s v="MA2621"/>
    <x v="4"/>
    <m/>
    <m/>
    <m/>
    <m/>
    <m/>
    <m/>
    <m/>
  </r>
  <r>
    <n v="1482992"/>
    <s v="201101"/>
    <s v="2011"/>
    <s v="A"/>
    <x v="15"/>
    <s v="PH"/>
    <x v="0"/>
    <x v="1"/>
    <s v="PH"/>
    <x v="2"/>
    <m/>
    <n v="2014"/>
    <n v="3"/>
    <x v="0"/>
    <m/>
    <s v="M"/>
    <s v="MA1023"/>
    <x v="1"/>
    <m/>
    <m/>
    <m/>
    <m/>
    <n v="15"/>
    <n v="6"/>
    <n v="6.5"/>
  </r>
  <r>
    <n v="1482992"/>
    <s v="201102"/>
    <s v="2011"/>
    <s v="C"/>
    <x v="21"/>
    <s v="PH"/>
    <x v="2"/>
    <x v="1"/>
    <s v="PH"/>
    <x v="2"/>
    <s v="MA"/>
    <n v="2014"/>
    <n v="3"/>
    <x v="0"/>
    <m/>
    <s v="M"/>
    <s v="MA2051"/>
    <x v="4"/>
    <s v="MA2251"/>
    <s v="A"/>
    <m/>
    <m/>
    <n v="15"/>
    <n v="6"/>
    <n v="6.5"/>
  </r>
  <r>
    <n v="1482992"/>
    <s v="201201"/>
    <s v="2012"/>
    <s v="A"/>
    <x v="23"/>
    <s v="PH"/>
    <x v="15"/>
    <x v="0"/>
    <s v="PH"/>
    <x v="2"/>
    <s v="MA"/>
    <n v="2014"/>
    <n v="2"/>
    <x v="1"/>
    <m/>
    <s v="M"/>
    <s v="MA3831"/>
    <x v="3"/>
    <m/>
    <m/>
    <m/>
    <m/>
    <n v="15"/>
    <n v="6"/>
    <n v="6.5"/>
  </r>
  <r>
    <n v="1482992"/>
    <s v="201101"/>
    <s v="2011"/>
    <s v="B"/>
    <x v="22"/>
    <s v="PH"/>
    <x v="4"/>
    <x v="0"/>
    <s v="PH"/>
    <x v="2"/>
    <m/>
    <n v="2014"/>
    <n v="3"/>
    <x v="0"/>
    <m/>
    <s v="M"/>
    <s v="MA1024"/>
    <x v="1"/>
    <m/>
    <m/>
    <m/>
    <m/>
    <n v="15"/>
    <n v="6"/>
    <n v="6.5"/>
  </r>
  <r>
    <n v="1482992"/>
    <s v="201102"/>
    <s v="2011"/>
    <s v="D"/>
    <x v="20"/>
    <s v="PH"/>
    <x v="6"/>
    <x v="0"/>
    <s v="PH"/>
    <x v="2"/>
    <s v="MA"/>
    <n v="2014"/>
    <n v="3"/>
    <x v="0"/>
    <m/>
    <s v="M"/>
    <s v="MA2071"/>
    <x v="0"/>
    <m/>
    <m/>
    <m/>
    <m/>
    <n v="15"/>
    <n v="6"/>
    <n v="6.5"/>
  </r>
  <r>
    <n v="1483162"/>
    <s v="201101"/>
    <s v="2011"/>
    <s v="A"/>
    <x v="15"/>
    <s v="PH"/>
    <x v="5"/>
    <x v="0"/>
    <s v="ED"/>
    <x v="0"/>
    <m/>
    <n v="2014"/>
    <n v="3"/>
    <x v="0"/>
    <m/>
    <s v="M"/>
    <s v="MA1023"/>
    <x v="0"/>
    <m/>
    <m/>
    <m/>
    <m/>
    <n v="10.833334000000001"/>
    <n v="3"/>
    <n v="9"/>
  </r>
  <r>
    <n v="1483162"/>
    <s v="201101"/>
    <s v="2011"/>
    <s v="B"/>
    <x v="22"/>
    <s v="PH"/>
    <x v="1"/>
    <x v="0"/>
    <s v="ED"/>
    <x v="0"/>
    <m/>
    <n v="2014"/>
    <n v="3"/>
    <x v="0"/>
    <m/>
    <s v="M"/>
    <s v="MA1024"/>
    <x v="1"/>
    <m/>
    <m/>
    <m/>
    <m/>
    <n v="10.833334000000001"/>
    <n v="3"/>
    <n v="9"/>
  </r>
  <r>
    <n v="1483162"/>
    <s v="201102"/>
    <s v="2011"/>
    <s v="D"/>
    <x v="20"/>
    <s v="PH"/>
    <x v="6"/>
    <x v="3"/>
    <s v="ECE"/>
    <x v="0"/>
    <m/>
    <n v="2014"/>
    <n v="3"/>
    <x v="0"/>
    <m/>
    <s v="M"/>
    <m/>
    <x v="2"/>
    <m/>
    <m/>
    <m/>
    <m/>
    <n v="10.833334000000001"/>
    <n v="3"/>
    <n v="9"/>
  </r>
  <r>
    <n v="1483274"/>
    <s v="201101"/>
    <s v="2011"/>
    <s v="A"/>
    <x v="15"/>
    <s v="PH"/>
    <x v="0"/>
    <x v="1"/>
    <s v="ED"/>
    <x v="0"/>
    <m/>
    <n v="2014"/>
    <n v="3"/>
    <x v="0"/>
    <m/>
    <s v="M"/>
    <s v="MA1023"/>
    <x v="1"/>
    <m/>
    <m/>
    <m/>
    <m/>
    <n v="16"/>
    <n v="8"/>
    <n v="9"/>
  </r>
  <r>
    <n v="1483274"/>
    <s v="201101"/>
    <s v="2011"/>
    <s v="B"/>
    <x v="22"/>
    <s v="PH"/>
    <x v="4"/>
    <x v="0"/>
    <s v="ED"/>
    <x v="0"/>
    <m/>
    <n v="2014"/>
    <n v="3"/>
    <x v="0"/>
    <m/>
    <s v="M"/>
    <s v="MA1024"/>
    <x v="1"/>
    <m/>
    <m/>
    <m/>
    <m/>
    <n v="16"/>
    <n v="8"/>
    <n v="9"/>
  </r>
  <r>
    <n v="1483274"/>
    <s v="201102"/>
    <s v="2011"/>
    <s v="C"/>
    <x v="21"/>
    <s v="PH"/>
    <x v="2"/>
    <x v="0"/>
    <s v="ECE"/>
    <x v="0"/>
    <m/>
    <n v="2014"/>
    <n v="3"/>
    <x v="0"/>
    <m/>
    <s v="M"/>
    <s v="MA2051"/>
    <x v="4"/>
    <m/>
    <m/>
    <m/>
    <m/>
    <n v="16"/>
    <n v="8"/>
    <n v="9"/>
  </r>
  <r>
    <n v="1483288"/>
    <s v="201101"/>
    <s v="2011"/>
    <s v="A"/>
    <x v="15"/>
    <s v="PH"/>
    <x v="5"/>
    <x v="0"/>
    <s v="IE"/>
    <x v="0"/>
    <m/>
    <n v="2014"/>
    <n v="3"/>
    <x v="0"/>
    <m/>
    <s v="M"/>
    <m/>
    <x v="2"/>
    <m/>
    <m/>
    <m/>
    <m/>
    <m/>
    <m/>
    <m/>
  </r>
  <r>
    <n v="1483288"/>
    <s v="201101"/>
    <s v="2011"/>
    <s v="B"/>
    <x v="22"/>
    <s v="PH"/>
    <x v="1"/>
    <x v="0"/>
    <s v="IE"/>
    <x v="0"/>
    <m/>
    <n v="2014"/>
    <n v="3"/>
    <x v="0"/>
    <m/>
    <s v="M"/>
    <s v="MA1022"/>
    <x v="4"/>
    <m/>
    <m/>
    <m/>
    <m/>
    <m/>
    <m/>
    <m/>
  </r>
  <r>
    <n v="1483440"/>
    <s v="201102"/>
    <s v="2011"/>
    <s v="C"/>
    <x v="21"/>
    <s v="PH"/>
    <x v="5"/>
    <x v="1"/>
    <s v="BE"/>
    <x v="0"/>
    <m/>
    <n v="2014"/>
    <n v="3"/>
    <x v="0"/>
    <m/>
    <s v="F"/>
    <s v="MA2051"/>
    <x v="4"/>
    <m/>
    <m/>
    <m/>
    <m/>
    <n v="16"/>
    <n v="8"/>
    <n v="9"/>
  </r>
  <r>
    <n v="1483440"/>
    <s v="201102"/>
    <s v="2011"/>
    <s v="D"/>
    <x v="20"/>
    <s v="PH"/>
    <x v="1"/>
    <x v="1"/>
    <s v="BE"/>
    <x v="0"/>
    <m/>
    <n v="2014"/>
    <n v="3"/>
    <x v="0"/>
    <m/>
    <s v="F"/>
    <m/>
    <x v="2"/>
    <m/>
    <m/>
    <m/>
    <m/>
    <n v="16"/>
    <n v="8"/>
    <n v="9"/>
  </r>
  <r>
    <n v="1483498"/>
    <s v="201101"/>
    <s v="2011"/>
    <s v="B"/>
    <x v="22"/>
    <s v="PH"/>
    <x v="1"/>
    <x v="1"/>
    <s v="ED"/>
    <x v="0"/>
    <m/>
    <n v="2014"/>
    <n v="3"/>
    <x v="0"/>
    <m/>
    <s v="M"/>
    <s v="MA1022"/>
    <x v="0"/>
    <m/>
    <m/>
    <m/>
    <m/>
    <n v="12"/>
    <n v="4"/>
    <n v="4"/>
  </r>
  <r>
    <n v="1483498"/>
    <s v="201101"/>
    <s v="2011"/>
    <s v="A"/>
    <x v="15"/>
    <s v="PH"/>
    <x v="5"/>
    <x v="0"/>
    <s v="ED"/>
    <x v="0"/>
    <m/>
    <n v="2014"/>
    <n v="3"/>
    <x v="0"/>
    <m/>
    <s v="M"/>
    <s v="MA1021"/>
    <x v="1"/>
    <m/>
    <m/>
    <m/>
    <m/>
    <n v="12"/>
    <n v="4"/>
    <n v="4"/>
  </r>
  <r>
    <n v="1483612"/>
    <s v="201201"/>
    <s v="2012"/>
    <s v="A"/>
    <x v="23"/>
    <s v="PH"/>
    <x v="5"/>
    <x v="0"/>
    <s v="ED"/>
    <x v="0"/>
    <m/>
    <n v="2015"/>
    <n v="3"/>
    <x v="0"/>
    <m/>
    <s v="M"/>
    <s v="MA1023"/>
    <x v="0"/>
    <m/>
    <m/>
    <m/>
    <m/>
    <n v="16"/>
    <n v="7.5"/>
    <n v="6"/>
  </r>
  <r>
    <n v="1483714"/>
    <s v="201201"/>
    <s v="2012"/>
    <s v="A"/>
    <x v="23"/>
    <s v="PH"/>
    <x v="5"/>
    <x v="0"/>
    <s v="AE"/>
    <x v="0"/>
    <m/>
    <n v="2015"/>
    <n v="3"/>
    <x v="0"/>
    <m/>
    <s v="M"/>
    <s v="MA1021"/>
    <x v="0"/>
    <m/>
    <m/>
    <m/>
    <m/>
    <n v="11.833333"/>
    <n v="6"/>
    <n v="6"/>
  </r>
  <r>
    <n v="1483778"/>
    <s v="201201"/>
    <s v="2012"/>
    <s v="A"/>
    <x v="23"/>
    <s v="PH"/>
    <x v="5"/>
    <x v="0"/>
    <s v="ED"/>
    <x v="0"/>
    <m/>
    <n v="2015"/>
    <n v="3"/>
    <x v="0"/>
    <m/>
    <s v="M"/>
    <s v="MA1022"/>
    <x v="4"/>
    <m/>
    <m/>
    <m/>
    <m/>
    <n v="13.5"/>
    <n v="6"/>
    <n v="5"/>
  </r>
  <r>
    <n v="1483814"/>
    <s v="201201"/>
    <s v="2012"/>
    <s v="A"/>
    <x v="23"/>
    <s v="PH"/>
    <x v="0"/>
    <x v="1"/>
    <s v="ED"/>
    <x v="0"/>
    <m/>
    <n v="2015"/>
    <n v="3"/>
    <x v="0"/>
    <m/>
    <s v="M"/>
    <s v="MA1023"/>
    <x v="0"/>
    <m/>
    <m/>
    <m/>
    <m/>
    <n v="14.333333"/>
    <n v="8"/>
    <n v="9"/>
  </r>
  <r>
    <n v="1485716"/>
    <s v="201101"/>
    <s v="2011"/>
    <s v="A"/>
    <x v="15"/>
    <s v="PH"/>
    <x v="5"/>
    <x v="1"/>
    <s v="ED"/>
    <x v="0"/>
    <m/>
    <n v="2014"/>
    <n v="3"/>
    <x v="0"/>
    <m/>
    <s v="M"/>
    <s v="MA1023"/>
    <x v="1"/>
    <m/>
    <m/>
    <m/>
    <m/>
    <n v="14"/>
    <n v="6"/>
    <n v="9"/>
  </r>
  <r>
    <n v="1485716"/>
    <s v="201101"/>
    <s v="2011"/>
    <s v="B"/>
    <x v="22"/>
    <s v="PH"/>
    <x v="1"/>
    <x v="0"/>
    <s v="ED"/>
    <x v="0"/>
    <m/>
    <n v="2014"/>
    <n v="3"/>
    <x v="0"/>
    <m/>
    <s v="M"/>
    <s v="MA1024"/>
    <x v="4"/>
    <m/>
    <m/>
    <m/>
    <m/>
    <n v="14"/>
    <n v="6"/>
    <n v="9"/>
  </r>
  <r>
    <n v="1485738"/>
    <s v="201101"/>
    <s v="2011"/>
    <s v="B"/>
    <x v="22"/>
    <s v="PH"/>
    <x v="4"/>
    <x v="0"/>
    <s v="ME"/>
    <x v="0"/>
    <m/>
    <n v="2014"/>
    <n v="3"/>
    <x v="0"/>
    <m/>
    <s v="M"/>
    <s v="MA1024"/>
    <x v="0"/>
    <m/>
    <m/>
    <m/>
    <m/>
    <n v="15"/>
    <n v="8"/>
    <n v="7"/>
  </r>
  <r>
    <n v="1485738"/>
    <s v="201101"/>
    <s v="2011"/>
    <s v="A"/>
    <x v="15"/>
    <s v="PH"/>
    <x v="0"/>
    <x v="3"/>
    <s v="ME"/>
    <x v="0"/>
    <m/>
    <n v="2014"/>
    <n v="3"/>
    <x v="0"/>
    <m/>
    <s v="M"/>
    <s v="MA1023"/>
    <x v="0"/>
    <m/>
    <m/>
    <m/>
    <m/>
    <n v="15"/>
    <n v="8"/>
    <n v="7"/>
  </r>
  <r>
    <n v="1485754"/>
    <s v="201201"/>
    <s v="2012"/>
    <s v="A"/>
    <x v="23"/>
    <s v="PH"/>
    <x v="5"/>
    <x v="3"/>
    <s v="BE"/>
    <x v="0"/>
    <m/>
    <n v="2014"/>
    <n v="2"/>
    <x v="1"/>
    <m/>
    <s v="M"/>
    <s v="MA1024"/>
    <x v="1"/>
    <m/>
    <m/>
    <m/>
    <m/>
    <m/>
    <m/>
    <m/>
  </r>
  <r>
    <n v="1485762"/>
    <s v="201101"/>
    <s v="2011"/>
    <s v="A"/>
    <x v="15"/>
    <s v="PH"/>
    <x v="0"/>
    <x v="0"/>
    <s v="MA"/>
    <x v="5"/>
    <m/>
    <n v="2014"/>
    <n v="3"/>
    <x v="0"/>
    <m/>
    <s v="F"/>
    <s v="MA1023"/>
    <x v="1"/>
    <m/>
    <m/>
    <m/>
    <m/>
    <n v="11.666667"/>
    <n v="8"/>
    <n v="9"/>
  </r>
  <r>
    <n v="1485762"/>
    <s v="201101"/>
    <s v="2011"/>
    <s v="B"/>
    <x v="22"/>
    <s v="PH"/>
    <x v="4"/>
    <x v="3"/>
    <s v="MA"/>
    <x v="5"/>
    <m/>
    <n v="2014"/>
    <n v="3"/>
    <x v="0"/>
    <m/>
    <s v="F"/>
    <s v="MA1024"/>
    <x v="1"/>
    <m/>
    <m/>
    <m/>
    <m/>
    <n v="11.666667"/>
    <n v="8"/>
    <n v="9"/>
  </r>
  <r>
    <n v="1485786"/>
    <s v="201101"/>
    <s v="2011"/>
    <s v="A"/>
    <x v="15"/>
    <s v="PH"/>
    <x v="5"/>
    <x v="1"/>
    <s v="ME"/>
    <x v="0"/>
    <m/>
    <n v="2014"/>
    <n v="3"/>
    <x v="0"/>
    <m/>
    <s v="F"/>
    <s v="MA1021"/>
    <x v="4"/>
    <m/>
    <m/>
    <m/>
    <m/>
    <m/>
    <m/>
    <m/>
  </r>
  <r>
    <n v="1485786"/>
    <s v="201101"/>
    <s v="2011"/>
    <s v="B"/>
    <x v="22"/>
    <s v="PH"/>
    <x v="1"/>
    <x v="1"/>
    <s v="ME"/>
    <x v="0"/>
    <m/>
    <n v="2014"/>
    <n v="3"/>
    <x v="0"/>
    <m/>
    <s v="F"/>
    <s v="MA1022"/>
    <x v="4"/>
    <m/>
    <m/>
    <m/>
    <m/>
    <m/>
    <m/>
    <m/>
  </r>
  <r>
    <n v="1514772"/>
    <s v="201101"/>
    <s v="2011"/>
    <s v="A"/>
    <x v="15"/>
    <s v="PH"/>
    <x v="0"/>
    <x v="1"/>
    <s v="RBE"/>
    <x v="0"/>
    <m/>
    <n v="2014"/>
    <n v="3"/>
    <x v="0"/>
    <m/>
    <s v="M"/>
    <s v="MA1023"/>
    <x v="4"/>
    <m/>
    <m/>
    <m/>
    <m/>
    <n v="13"/>
    <n v="8"/>
    <n v="9"/>
  </r>
  <r>
    <n v="1514772"/>
    <s v="201101"/>
    <s v="2011"/>
    <s v="B"/>
    <x v="22"/>
    <s v="PH"/>
    <x v="4"/>
    <x v="1"/>
    <s v="RBE"/>
    <x v="0"/>
    <m/>
    <n v="2014"/>
    <n v="3"/>
    <x v="0"/>
    <m/>
    <s v="M"/>
    <s v="MA1024"/>
    <x v="4"/>
    <m/>
    <m/>
    <m/>
    <m/>
    <n v="13"/>
    <n v="8"/>
    <n v="9"/>
  </r>
  <r>
    <n v="1486302"/>
    <s v="201101"/>
    <s v="2011"/>
    <s v="A"/>
    <x v="15"/>
    <s v="PH"/>
    <x v="0"/>
    <x v="0"/>
    <s v="ED"/>
    <x v="0"/>
    <m/>
    <n v="2014"/>
    <n v="3"/>
    <x v="0"/>
    <m/>
    <s v="F"/>
    <s v="MA1023"/>
    <x v="0"/>
    <m/>
    <m/>
    <m/>
    <m/>
    <m/>
    <m/>
    <m/>
  </r>
  <r>
    <n v="1486302"/>
    <s v="201101"/>
    <s v="2011"/>
    <s v="B"/>
    <x v="22"/>
    <s v="PH"/>
    <x v="1"/>
    <x v="0"/>
    <s v="ED"/>
    <x v="0"/>
    <m/>
    <n v="2014"/>
    <n v="3"/>
    <x v="0"/>
    <m/>
    <s v="F"/>
    <s v="MA1024"/>
    <x v="1"/>
    <m/>
    <m/>
    <m/>
    <m/>
    <m/>
    <m/>
    <m/>
  </r>
  <r>
    <n v="1486442"/>
    <s v="201201"/>
    <s v="2012"/>
    <s v="A"/>
    <x v="23"/>
    <s v="PH"/>
    <x v="5"/>
    <x v="0"/>
    <s v="BE"/>
    <x v="0"/>
    <m/>
    <n v="2015"/>
    <n v="3"/>
    <x v="0"/>
    <m/>
    <s v="F"/>
    <s v="MA1022"/>
    <x v="1"/>
    <m/>
    <m/>
    <m/>
    <m/>
    <n v="9.8333329999999997"/>
    <n v="7"/>
    <n v="4"/>
  </r>
  <r>
    <n v="1486480"/>
    <s v="201101"/>
    <s v="2011"/>
    <s v="A"/>
    <x v="15"/>
    <s v="PH"/>
    <x v="0"/>
    <x v="1"/>
    <s v="ME"/>
    <x v="0"/>
    <m/>
    <n v="2014"/>
    <n v="3"/>
    <x v="0"/>
    <m/>
    <s v="M"/>
    <s v="MA1023"/>
    <x v="1"/>
    <m/>
    <m/>
    <m/>
    <m/>
    <n v="16"/>
    <n v="8"/>
    <n v="6"/>
  </r>
  <r>
    <n v="1486480"/>
    <s v="201101"/>
    <s v="2011"/>
    <s v="B"/>
    <x v="22"/>
    <s v="PH"/>
    <x v="4"/>
    <x v="0"/>
    <s v="ME"/>
    <x v="0"/>
    <m/>
    <n v="2014"/>
    <n v="3"/>
    <x v="0"/>
    <m/>
    <s v="M"/>
    <s v="MA1024"/>
    <x v="1"/>
    <m/>
    <m/>
    <m/>
    <m/>
    <n v="16"/>
    <n v="8"/>
    <n v="6"/>
  </r>
  <r>
    <n v="1486492"/>
    <s v="201102"/>
    <s v="2011"/>
    <s v="D"/>
    <x v="20"/>
    <s v="PH"/>
    <x v="1"/>
    <x v="1"/>
    <s v="ME"/>
    <x v="0"/>
    <m/>
    <n v="2014"/>
    <n v="3"/>
    <x v="0"/>
    <m/>
    <s v="F"/>
    <s v="MA2611"/>
    <x v="4"/>
    <m/>
    <m/>
    <m/>
    <m/>
    <m/>
    <m/>
    <m/>
  </r>
  <r>
    <n v="1486492"/>
    <s v="201101"/>
    <s v="2011"/>
    <s v="A"/>
    <x v="15"/>
    <s v="PH"/>
    <x v="0"/>
    <x v="0"/>
    <s v="CM"/>
    <x v="0"/>
    <m/>
    <n v="2014"/>
    <n v="3"/>
    <x v="0"/>
    <m/>
    <s v="F"/>
    <s v="MA1024"/>
    <x v="3"/>
    <m/>
    <m/>
    <m/>
    <m/>
    <m/>
    <m/>
    <m/>
  </r>
  <r>
    <n v="1486544"/>
    <s v="201101"/>
    <s v="2011"/>
    <s v="A"/>
    <x v="15"/>
    <s v="PH"/>
    <x v="5"/>
    <x v="1"/>
    <s v="ME"/>
    <x v="0"/>
    <m/>
    <n v="2014"/>
    <n v="3"/>
    <x v="0"/>
    <m/>
    <s v="M"/>
    <s v="MA1022"/>
    <x v="4"/>
    <m/>
    <m/>
    <m/>
    <m/>
    <n v="15.666667"/>
    <n v="8"/>
    <n v="8"/>
  </r>
  <r>
    <n v="1486544"/>
    <s v="201101"/>
    <s v="2011"/>
    <s v="B"/>
    <x v="22"/>
    <s v="PH"/>
    <x v="1"/>
    <x v="1"/>
    <s v="ME"/>
    <x v="0"/>
    <m/>
    <n v="2014"/>
    <n v="3"/>
    <x v="0"/>
    <m/>
    <s v="M"/>
    <s v="MA1023"/>
    <x v="1"/>
    <m/>
    <m/>
    <m/>
    <m/>
    <n v="15.666667"/>
    <n v="8"/>
    <n v="8"/>
  </r>
  <r>
    <n v="1486586"/>
    <s v="201201"/>
    <s v="2012"/>
    <s v="A"/>
    <x v="23"/>
    <s v="PH"/>
    <x v="15"/>
    <x v="0"/>
    <s v="AE"/>
    <x v="0"/>
    <m/>
    <n v="2014"/>
    <n v="2"/>
    <x v="1"/>
    <m/>
    <s v="M"/>
    <m/>
    <x v="2"/>
    <m/>
    <m/>
    <m/>
    <m/>
    <n v="16"/>
    <n v="8"/>
    <n v="9"/>
  </r>
  <r>
    <n v="1486586"/>
    <s v="201102"/>
    <s v="2011"/>
    <s v="D"/>
    <x v="20"/>
    <s v="PH"/>
    <x v="6"/>
    <x v="0"/>
    <s v="AE"/>
    <x v="0"/>
    <m/>
    <n v="2014"/>
    <n v="3"/>
    <x v="0"/>
    <m/>
    <s v="M"/>
    <s v="MA2051"/>
    <x v="3"/>
    <m/>
    <m/>
    <m/>
    <m/>
    <n v="16"/>
    <n v="8"/>
    <n v="9"/>
  </r>
  <r>
    <n v="1486586"/>
    <s v="201101"/>
    <s v="2011"/>
    <s v="A"/>
    <x v="15"/>
    <s v="PH"/>
    <x v="2"/>
    <x v="3"/>
    <s v="AE"/>
    <x v="0"/>
    <m/>
    <n v="2014"/>
    <n v="3"/>
    <x v="0"/>
    <m/>
    <s v="M"/>
    <s v="MA1023"/>
    <x v="3"/>
    <m/>
    <m/>
    <m/>
    <m/>
    <n v="16"/>
    <n v="8"/>
    <n v="9"/>
  </r>
  <r>
    <n v="1486586"/>
    <s v="201101"/>
    <s v="2011"/>
    <s v="B"/>
    <x v="22"/>
    <s v="PH"/>
    <x v="6"/>
    <x v="2"/>
    <s v="AE"/>
    <x v="0"/>
    <m/>
    <n v="2014"/>
    <n v="3"/>
    <x v="0"/>
    <m/>
    <s v="M"/>
    <s v="MA1023"/>
    <x v="3"/>
    <m/>
    <m/>
    <m/>
    <m/>
    <n v="16"/>
    <n v="8"/>
    <n v="9"/>
  </r>
  <r>
    <n v="1486746"/>
    <s v="201201"/>
    <s v="2012"/>
    <s v="A"/>
    <x v="23"/>
    <s v="PH"/>
    <x v="5"/>
    <x v="0"/>
    <s v="ME"/>
    <x v="0"/>
    <m/>
    <n v="2015"/>
    <n v="3"/>
    <x v="0"/>
    <m/>
    <s v="M"/>
    <s v="MA1021"/>
    <x v="0"/>
    <m/>
    <m/>
    <m/>
    <m/>
    <m/>
    <m/>
    <m/>
  </r>
  <r>
    <n v="1486958"/>
    <s v="201201"/>
    <s v="2012"/>
    <s v="A"/>
    <x v="23"/>
    <s v="PH"/>
    <x v="5"/>
    <x v="2"/>
    <s v="ECE"/>
    <x v="0"/>
    <m/>
    <n v="2015"/>
    <n v="3"/>
    <x v="0"/>
    <m/>
    <s v="M"/>
    <s v="MA1022"/>
    <x v="3"/>
    <m/>
    <m/>
    <m/>
    <m/>
    <n v="14"/>
    <n v="8"/>
    <n v="8"/>
  </r>
  <r>
    <n v="1489054"/>
    <s v="201101"/>
    <s v="2011"/>
    <s v="B"/>
    <x v="22"/>
    <s v="PH"/>
    <x v="1"/>
    <x v="0"/>
    <s v="ED"/>
    <x v="0"/>
    <m/>
    <n v="2014"/>
    <n v="3"/>
    <x v="0"/>
    <m/>
    <s v="F"/>
    <s v="MA1022"/>
    <x v="1"/>
    <m/>
    <m/>
    <m/>
    <m/>
    <n v="12"/>
    <n v="4"/>
    <n v="2"/>
  </r>
  <r>
    <n v="1489054"/>
    <s v="201101"/>
    <s v="2011"/>
    <s v="A"/>
    <x v="15"/>
    <s v="PH"/>
    <x v="5"/>
    <x v="3"/>
    <s v="ED"/>
    <x v="0"/>
    <m/>
    <n v="2014"/>
    <n v="3"/>
    <x v="0"/>
    <m/>
    <s v="F"/>
    <s v="MA1021"/>
    <x v="1"/>
    <m/>
    <m/>
    <m/>
    <m/>
    <n v="12"/>
    <n v="4"/>
    <n v="2"/>
  </r>
  <r>
    <n v="1517102"/>
    <s v="201101"/>
    <s v="2011"/>
    <s v="A"/>
    <x v="15"/>
    <s v="PH"/>
    <x v="0"/>
    <x v="0"/>
    <s v="RBE"/>
    <x v="0"/>
    <m/>
    <n v="2014"/>
    <n v="3"/>
    <x v="0"/>
    <m/>
    <s v="M"/>
    <s v="MA1023"/>
    <x v="4"/>
    <m/>
    <m/>
    <m/>
    <m/>
    <n v="16"/>
    <n v="8"/>
    <n v="9"/>
  </r>
  <r>
    <n v="1489286"/>
    <s v="201101"/>
    <s v="2011"/>
    <s v="A"/>
    <x v="15"/>
    <s v="PH"/>
    <x v="5"/>
    <x v="0"/>
    <s v="ME"/>
    <x v="0"/>
    <m/>
    <n v="2014"/>
    <n v="3"/>
    <x v="0"/>
    <m/>
    <s v="F"/>
    <s v="MA1021"/>
    <x v="4"/>
    <m/>
    <m/>
    <m/>
    <m/>
    <n v="11.666667"/>
    <n v="2.4"/>
    <n v="1"/>
  </r>
  <r>
    <n v="1489286"/>
    <s v="201101"/>
    <s v="2011"/>
    <s v="B"/>
    <x v="22"/>
    <s v="PH"/>
    <x v="1"/>
    <x v="0"/>
    <s v="ME"/>
    <x v="0"/>
    <m/>
    <n v="2014"/>
    <n v="3"/>
    <x v="0"/>
    <m/>
    <s v="F"/>
    <s v="MA1022"/>
    <x v="4"/>
    <m/>
    <m/>
    <m/>
    <m/>
    <n v="11.666667"/>
    <n v="2.4"/>
    <n v="1"/>
  </r>
  <r>
    <n v="1489312"/>
    <s v="201201"/>
    <s v="2012"/>
    <s v="A"/>
    <x v="23"/>
    <s v="PH"/>
    <x v="5"/>
    <x v="3"/>
    <s v="AE"/>
    <x v="0"/>
    <m/>
    <n v="2015"/>
    <n v="3"/>
    <x v="0"/>
    <m/>
    <s v="M"/>
    <s v="MA1021"/>
    <x v="0"/>
    <m/>
    <m/>
    <m/>
    <m/>
    <m/>
    <m/>
    <m/>
  </r>
  <r>
    <n v="1489364"/>
    <s v="201101"/>
    <s v="2011"/>
    <s v="A"/>
    <x v="15"/>
    <s v="PH"/>
    <x v="0"/>
    <x v="3"/>
    <s v="ECE"/>
    <x v="0"/>
    <m/>
    <n v="2014"/>
    <n v="3"/>
    <x v="0"/>
    <m/>
    <s v="F"/>
    <s v="MA1023"/>
    <x v="0"/>
    <m/>
    <m/>
    <m/>
    <m/>
    <n v="15"/>
    <n v="7.5"/>
    <n v="8"/>
  </r>
  <r>
    <n v="1489364"/>
    <s v="201101"/>
    <s v="2011"/>
    <s v="B"/>
    <x v="22"/>
    <s v="PH"/>
    <x v="4"/>
    <x v="3"/>
    <s v="ECE"/>
    <x v="0"/>
    <m/>
    <n v="2014"/>
    <n v="3"/>
    <x v="0"/>
    <m/>
    <s v="F"/>
    <s v="MA1024"/>
    <x v="0"/>
    <m/>
    <m/>
    <m/>
    <m/>
    <n v="15"/>
    <n v="7.5"/>
    <n v="8"/>
  </r>
  <r>
    <n v="1489388"/>
    <s v="201101"/>
    <s v="2011"/>
    <s v="A"/>
    <x v="15"/>
    <s v="PH"/>
    <x v="0"/>
    <x v="0"/>
    <s v="ECE"/>
    <x v="0"/>
    <m/>
    <n v="2014"/>
    <n v="3"/>
    <x v="0"/>
    <m/>
    <s v="M"/>
    <s v="MA1023"/>
    <x v="1"/>
    <m/>
    <m/>
    <m/>
    <m/>
    <n v="16"/>
    <n v="8"/>
    <n v="7.5"/>
  </r>
  <r>
    <n v="1489388"/>
    <s v="201102"/>
    <s v="2011"/>
    <s v="D"/>
    <x v="20"/>
    <s v="PH"/>
    <x v="1"/>
    <x v="0"/>
    <s v="ECE"/>
    <x v="0"/>
    <m/>
    <n v="2014"/>
    <n v="3"/>
    <x v="0"/>
    <m/>
    <s v="M"/>
    <s v="MA2201"/>
    <x v="0"/>
    <m/>
    <m/>
    <m/>
    <m/>
    <n v="16"/>
    <n v="8"/>
    <n v="7.5"/>
  </r>
  <r>
    <n v="1489388"/>
    <s v="201101"/>
    <s v="2011"/>
    <s v="B"/>
    <x v="22"/>
    <s v="PH"/>
    <x v="4"/>
    <x v="2"/>
    <s v="ECE"/>
    <x v="0"/>
    <m/>
    <n v="2014"/>
    <n v="3"/>
    <x v="0"/>
    <m/>
    <s v="M"/>
    <s v="MA1024"/>
    <x v="3"/>
    <m/>
    <m/>
    <m/>
    <m/>
    <n v="16"/>
    <n v="8"/>
    <n v="7.5"/>
  </r>
  <r>
    <n v="1489556"/>
    <s v="201201"/>
    <s v="2012"/>
    <s v="A"/>
    <x v="23"/>
    <s v="PH"/>
    <x v="5"/>
    <x v="0"/>
    <s v="CM"/>
    <x v="0"/>
    <m/>
    <n v="2014"/>
    <n v="2"/>
    <x v="1"/>
    <m/>
    <s v="M"/>
    <m/>
    <x v="2"/>
    <m/>
    <m/>
    <m/>
    <m/>
    <n v="10.666667"/>
    <n v="4"/>
    <n v="4.5"/>
  </r>
  <r>
    <n v="1489634"/>
    <s v="201102"/>
    <s v="2011"/>
    <s v="C"/>
    <x v="21"/>
    <s v="PH"/>
    <x v="2"/>
    <x v="1"/>
    <s v="PHE"/>
    <x v="0"/>
    <m/>
    <n v="2014"/>
    <n v="3"/>
    <x v="0"/>
    <m/>
    <s v="M"/>
    <s v="MA1023"/>
    <x v="1"/>
    <m/>
    <m/>
    <m/>
    <m/>
    <n v="12"/>
    <n v="8"/>
    <n v="4"/>
  </r>
  <r>
    <n v="1517102"/>
    <s v="201101"/>
    <s v="2011"/>
    <s v="B"/>
    <x v="22"/>
    <s v="PH"/>
    <x v="4"/>
    <x v="0"/>
    <s v="RBE"/>
    <x v="0"/>
    <m/>
    <n v="2014"/>
    <n v="3"/>
    <x v="0"/>
    <m/>
    <s v="M"/>
    <s v="MA1024"/>
    <x v="1"/>
    <m/>
    <m/>
    <m/>
    <m/>
    <n v="16"/>
    <n v="8"/>
    <n v="9"/>
  </r>
  <r>
    <n v="1519084"/>
    <s v="201201"/>
    <s v="2012"/>
    <s v="A"/>
    <x v="23"/>
    <s v="PH"/>
    <x v="15"/>
    <x v="1"/>
    <s v="RBE"/>
    <x v="0"/>
    <s v="PH"/>
    <n v="2014"/>
    <n v="2"/>
    <x v="1"/>
    <m/>
    <s v="M"/>
    <s v="MA4451"/>
    <x v="1"/>
    <m/>
    <m/>
    <m/>
    <m/>
    <m/>
    <m/>
    <m/>
  </r>
  <r>
    <n v="1489634"/>
    <s v="201102"/>
    <s v="2011"/>
    <s v="D"/>
    <x v="20"/>
    <s v="PH"/>
    <x v="6"/>
    <x v="3"/>
    <s v="PHE"/>
    <x v="0"/>
    <m/>
    <n v="2014"/>
    <n v="3"/>
    <x v="0"/>
    <m/>
    <s v="M"/>
    <s v="MA1024"/>
    <x v="1"/>
    <m/>
    <m/>
    <m/>
    <m/>
    <n v="12"/>
    <n v="8"/>
    <n v="4"/>
  </r>
  <r>
    <n v="1490150"/>
    <s v="201201"/>
    <s v="2012"/>
    <s v="A"/>
    <x v="23"/>
    <s v="PH"/>
    <x v="0"/>
    <x v="1"/>
    <s v="CS"/>
    <x v="1"/>
    <m/>
    <n v="2015"/>
    <n v="3"/>
    <x v="0"/>
    <m/>
    <s v="M"/>
    <s v="MA1023"/>
    <x v="4"/>
    <m/>
    <m/>
    <m/>
    <m/>
    <m/>
    <m/>
    <m/>
  </r>
  <r>
    <n v="1490360"/>
    <s v="201101"/>
    <s v="2011"/>
    <s v="A"/>
    <x v="15"/>
    <s v="PH"/>
    <x v="0"/>
    <x v="1"/>
    <s v="ED"/>
    <x v="0"/>
    <m/>
    <n v="2014"/>
    <n v="3"/>
    <x v="0"/>
    <m/>
    <s v="F"/>
    <s v="MA1024"/>
    <x v="4"/>
    <m/>
    <m/>
    <m/>
    <m/>
    <m/>
    <m/>
    <m/>
  </r>
  <r>
    <n v="1490360"/>
    <s v="201101"/>
    <s v="2011"/>
    <s v="B"/>
    <x v="22"/>
    <s v="PH"/>
    <x v="4"/>
    <x v="1"/>
    <s v="ED"/>
    <x v="0"/>
    <m/>
    <n v="2014"/>
    <n v="3"/>
    <x v="0"/>
    <m/>
    <s v="F"/>
    <s v="MA2051"/>
    <x v="4"/>
    <m/>
    <m/>
    <m/>
    <m/>
    <m/>
    <m/>
    <m/>
  </r>
  <r>
    <n v="1490390"/>
    <s v="201101"/>
    <s v="2011"/>
    <s v="A"/>
    <x v="15"/>
    <s v="PH"/>
    <x v="5"/>
    <x v="3"/>
    <s v="AE"/>
    <x v="0"/>
    <m/>
    <n v="2014"/>
    <n v="3"/>
    <x v="0"/>
    <m/>
    <s v="M"/>
    <s v="MA1024"/>
    <x v="1"/>
    <m/>
    <m/>
    <m/>
    <m/>
    <m/>
    <m/>
    <m/>
  </r>
  <r>
    <n v="1490390"/>
    <s v="201101"/>
    <s v="2011"/>
    <s v="B"/>
    <x v="22"/>
    <s v="PH"/>
    <x v="1"/>
    <x v="3"/>
    <s v="AE"/>
    <x v="0"/>
    <m/>
    <n v="2014"/>
    <n v="3"/>
    <x v="0"/>
    <m/>
    <s v="M"/>
    <s v="MA2051"/>
    <x v="0"/>
    <m/>
    <m/>
    <m/>
    <m/>
    <m/>
    <m/>
    <m/>
  </r>
  <r>
    <n v="1490456"/>
    <s v="201201"/>
    <s v="2012"/>
    <s v="A"/>
    <x v="23"/>
    <s v="PH"/>
    <x v="5"/>
    <x v="2"/>
    <s v="AE"/>
    <x v="0"/>
    <m/>
    <n v="2015"/>
    <n v="3"/>
    <x v="0"/>
    <m/>
    <s v="F"/>
    <s v="MA1022"/>
    <x v="3"/>
    <m/>
    <m/>
    <m/>
    <m/>
    <m/>
    <m/>
    <m/>
  </r>
  <r>
    <n v="1490514"/>
    <s v="201201"/>
    <s v="2012"/>
    <s v="A"/>
    <x v="23"/>
    <s v="PH"/>
    <x v="5"/>
    <x v="0"/>
    <s v="ED"/>
    <x v="0"/>
    <m/>
    <n v="2015"/>
    <n v="3"/>
    <x v="0"/>
    <m/>
    <s v="M"/>
    <s v="MA1021"/>
    <x v="0"/>
    <m/>
    <m/>
    <m/>
    <m/>
    <n v="10"/>
    <n v="4"/>
    <n v="0"/>
  </r>
  <r>
    <n v="1490536"/>
    <s v="201102"/>
    <s v="2011"/>
    <s v="C"/>
    <x v="21"/>
    <s v="PH"/>
    <x v="5"/>
    <x v="0"/>
    <s v="BE"/>
    <x v="0"/>
    <m/>
    <n v="2014"/>
    <n v="3"/>
    <x v="0"/>
    <m/>
    <s v="F"/>
    <s v="MA1022"/>
    <x v="1"/>
    <m/>
    <m/>
    <m/>
    <m/>
    <n v="9.5"/>
    <n v="4.0999999999999996"/>
    <n v="4"/>
  </r>
  <r>
    <n v="1490536"/>
    <s v="201102"/>
    <s v="2011"/>
    <s v="D"/>
    <x v="20"/>
    <s v="PH"/>
    <x v="1"/>
    <x v="3"/>
    <s v="BE"/>
    <x v="0"/>
    <m/>
    <n v="2014"/>
    <n v="3"/>
    <x v="0"/>
    <m/>
    <s v="F"/>
    <s v="MA1023"/>
    <x v="1"/>
    <m/>
    <m/>
    <m/>
    <m/>
    <n v="9.5"/>
    <n v="4.0999999999999996"/>
    <n v="4"/>
  </r>
  <r>
    <n v="1490566"/>
    <s v="201102"/>
    <s v="2011"/>
    <s v="C"/>
    <x v="21"/>
    <s v="PH"/>
    <x v="5"/>
    <x v="1"/>
    <s v="CM"/>
    <x v="0"/>
    <m/>
    <n v="2014"/>
    <n v="3"/>
    <x v="0"/>
    <m/>
    <s v="F"/>
    <m/>
    <x v="2"/>
    <m/>
    <m/>
    <m/>
    <m/>
    <m/>
    <m/>
    <m/>
  </r>
  <r>
    <n v="1490566"/>
    <s v="201102"/>
    <s v="2011"/>
    <s v="D"/>
    <x v="20"/>
    <s v="PH"/>
    <x v="1"/>
    <x v="1"/>
    <s v="CM"/>
    <x v="0"/>
    <m/>
    <n v="2014"/>
    <n v="3"/>
    <x v="0"/>
    <m/>
    <s v="F"/>
    <m/>
    <x v="2"/>
    <m/>
    <m/>
    <m/>
    <m/>
    <m/>
    <m/>
    <m/>
  </r>
  <r>
    <n v="1490776"/>
    <s v="201101"/>
    <s v="2011"/>
    <s v="A"/>
    <x v="15"/>
    <s v="PH"/>
    <x v="0"/>
    <x v="0"/>
    <s v="ND"/>
    <x v="3"/>
    <m/>
    <n v="2014"/>
    <n v="3"/>
    <x v="0"/>
    <m/>
    <s v="M"/>
    <s v="MA1023"/>
    <x v="1"/>
    <m/>
    <m/>
    <m/>
    <m/>
    <n v="16"/>
    <n v="8"/>
    <n v="9"/>
  </r>
  <r>
    <n v="1490776"/>
    <s v="201101"/>
    <s v="2011"/>
    <s v="B"/>
    <x v="22"/>
    <s v="PH"/>
    <x v="4"/>
    <x v="0"/>
    <s v="ND"/>
    <x v="3"/>
    <m/>
    <n v="2014"/>
    <n v="3"/>
    <x v="0"/>
    <m/>
    <s v="M"/>
    <s v="MA1024"/>
    <x v="4"/>
    <m/>
    <m/>
    <m/>
    <m/>
    <n v="16"/>
    <n v="8"/>
    <n v="9"/>
  </r>
  <r>
    <n v="1490802"/>
    <s v="201101"/>
    <s v="2011"/>
    <s v="A"/>
    <x v="15"/>
    <s v="PH"/>
    <x v="5"/>
    <x v="3"/>
    <s v="ME"/>
    <x v="0"/>
    <m/>
    <n v="2014"/>
    <n v="3"/>
    <x v="0"/>
    <m/>
    <s v="M"/>
    <s v="MA1021"/>
    <x v="3"/>
    <m/>
    <m/>
    <m/>
    <m/>
    <n v="13.666667"/>
    <n v="3.8"/>
    <n v="3"/>
  </r>
  <r>
    <n v="1490802"/>
    <s v="201101"/>
    <s v="2011"/>
    <s v="B"/>
    <x v="22"/>
    <s v="PH"/>
    <x v="1"/>
    <x v="2"/>
    <s v="ME"/>
    <x v="0"/>
    <m/>
    <n v="2014"/>
    <n v="3"/>
    <x v="0"/>
    <m/>
    <s v="M"/>
    <s v="MA1021"/>
    <x v="0"/>
    <m/>
    <m/>
    <m/>
    <m/>
    <n v="13.666667"/>
    <n v="3.8"/>
    <n v="3"/>
  </r>
  <r>
    <n v="1490860"/>
    <s v="201101"/>
    <s v="2011"/>
    <s v="A"/>
    <x v="15"/>
    <s v="PH"/>
    <x v="5"/>
    <x v="0"/>
    <s v="ECE"/>
    <x v="0"/>
    <m/>
    <n v="2014"/>
    <n v="3"/>
    <x v="0"/>
    <m/>
    <s v="M"/>
    <s v="MA1021"/>
    <x v="4"/>
    <m/>
    <m/>
    <m/>
    <m/>
    <n v="14.666667"/>
    <n v="0"/>
    <n v="0"/>
  </r>
  <r>
    <n v="1490860"/>
    <s v="201101"/>
    <s v="2011"/>
    <s v="B"/>
    <x v="22"/>
    <s v="PH"/>
    <x v="1"/>
    <x v="0"/>
    <s v="ECE"/>
    <x v="0"/>
    <m/>
    <n v="2014"/>
    <n v="3"/>
    <x v="0"/>
    <m/>
    <s v="M"/>
    <s v="MA1022"/>
    <x v="4"/>
    <m/>
    <m/>
    <m/>
    <m/>
    <n v="14.666667"/>
    <n v="0"/>
    <n v="0"/>
  </r>
  <r>
    <n v="1491008"/>
    <s v="201201"/>
    <s v="2012"/>
    <s v="A"/>
    <x v="23"/>
    <s v="PH"/>
    <x v="5"/>
    <x v="0"/>
    <s v="BE"/>
    <x v="0"/>
    <m/>
    <n v="2015"/>
    <n v="3"/>
    <x v="0"/>
    <m/>
    <s v="F"/>
    <s v="MA1023"/>
    <x v="1"/>
    <m/>
    <m/>
    <m/>
    <m/>
    <n v="15"/>
    <n v="8"/>
    <n v="5"/>
  </r>
  <r>
    <n v="1491118"/>
    <s v="201101"/>
    <s v="2011"/>
    <s v="B"/>
    <x v="22"/>
    <s v="PH"/>
    <x v="1"/>
    <x v="1"/>
    <s v="BE"/>
    <x v="0"/>
    <m/>
    <n v="2014"/>
    <n v="3"/>
    <x v="0"/>
    <m/>
    <s v="F"/>
    <s v="MA1023"/>
    <x v="4"/>
    <m/>
    <m/>
    <m/>
    <m/>
    <n v="12"/>
    <n v="8"/>
    <n v="6"/>
  </r>
  <r>
    <n v="1491118"/>
    <s v="201101"/>
    <s v="2011"/>
    <s v="A"/>
    <x v="15"/>
    <s v="PH"/>
    <x v="5"/>
    <x v="0"/>
    <s v="BE"/>
    <x v="0"/>
    <m/>
    <n v="2014"/>
    <n v="3"/>
    <x v="0"/>
    <m/>
    <s v="F"/>
    <s v="MA1022"/>
    <x v="4"/>
    <m/>
    <m/>
    <m/>
    <m/>
    <n v="12"/>
    <n v="8"/>
    <n v="6"/>
  </r>
  <r>
    <n v="1491190"/>
    <s v="201201"/>
    <s v="2012"/>
    <s v="A"/>
    <x v="23"/>
    <s v="PH"/>
    <x v="5"/>
    <x v="1"/>
    <s v="BE"/>
    <x v="0"/>
    <m/>
    <n v="2014"/>
    <n v="2"/>
    <x v="1"/>
    <m/>
    <s v="M"/>
    <m/>
    <x v="2"/>
    <m/>
    <m/>
    <m/>
    <m/>
    <n v="13.333333"/>
    <n v="8"/>
    <n v="8"/>
  </r>
  <r>
    <n v="1491244"/>
    <s v="201201"/>
    <s v="2012"/>
    <s v="A"/>
    <x v="23"/>
    <s v="PH"/>
    <x v="5"/>
    <x v="3"/>
    <s v="CS"/>
    <x v="1"/>
    <m/>
    <n v="2014"/>
    <n v="2"/>
    <x v="1"/>
    <m/>
    <s v="F"/>
    <s v="MA1024"/>
    <x v="0"/>
    <m/>
    <m/>
    <m/>
    <m/>
    <n v="10"/>
    <n v="0.2"/>
    <n v="0"/>
  </r>
  <r>
    <n v="1491274"/>
    <s v="201102"/>
    <s v="2011"/>
    <s v="C"/>
    <x v="21"/>
    <s v="PH"/>
    <x v="0"/>
    <x v="3"/>
    <s v="CM"/>
    <x v="0"/>
    <m/>
    <n v="2014"/>
    <n v="3"/>
    <x v="0"/>
    <m/>
    <s v="F"/>
    <s v="MA1024"/>
    <x v="1"/>
    <m/>
    <m/>
    <m/>
    <m/>
    <n v="13.5"/>
    <n v="7.5"/>
    <n v="8"/>
  </r>
  <r>
    <n v="1491274"/>
    <s v="201102"/>
    <s v="2011"/>
    <s v="D"/>
    <x v="20"/>
    <s v="PH"/>
    <x v="4"/>
    <x v="3"/>
    <s v="CM"/>
    <x v="0"/>
    <m/>
    <n v="2014"/>
    <n v="3"/>
    <x v="0"/>
    <m/>
    <s v="F"/>
    <s v="MA2051"/>
    <x v="4"/>
    <m/>
    <m/>
    <m/>
    <m/>
    <n v="13.5"/>
    <n v="7.5"/>
    <n v="8"/>
  </r>
  <r>
    <n v="1491470"/>
    <s v="201102"/>
    <s v="2011"/>
    <s v="C"/>
    <x v="21"/>
    <s v="PH"/>
    <x v="5"/>
    <x v="3"/>
    <s v="CE"/>
    <x v="0"/>
    <m/>
    <n v="2014"/>
    <n v="3"/>
    <x v="0"/>
    <m/>
    <s v="M"/>
    <s v="MA1022"/>
    <x v="1"/>
    <m/>
    <m/>
    <m/>
    <m/>
    <n v="11"/>
    <n v="0"/>
    <n v="0"/>
  </r>
  <r>
    <n v="1491502"/>
    <s v="201201"/>
    <s v="2012"/>
    <s v="A"/>
    <x v="23"/>
    <s v="PH"/>
    <x v="0"/>
    <x v="0"/>
    <s v="ED"/>
    <x v="0"/>
    <m/>
    <n v="2015"/>
    <n v="3"/>
    <x v="0"/>
    <m/>
    <s v="F"/>
    <s v="MA1023"/>
    <x v="0"/>
    <m/>
    <m/>
    <m/>
    <m/>
    <n v="16"/>
    <n v="8"/>
    <n v="8"/>
  </r>
  <r>
    <n v="1491638"/>
    <s v="201101"/>
    <s v="2011"/>
    <s v="A"/>
    <x v="15"/>
    <s v="PH"/>
    <x v="0"/>
    <x v="0"/>
    <s v="ED"/>
    <x v="0"/>
    <m/>
    <n v="2014"/>
    <n v="3"/>
    <x v="0"/>
    <m/>
    <s v="M"/>
    <s v="MA1022"/>
    <x v="0"/>
    <m/>
    <m/>
    <m/>
    <m/>
    <m/>
    <m/>
    <m/>
  </r>
  <r>
    <n v="1491638"/>
    <s v="201101"/>
    <s v="2011"/>
    <s v="B"/>
    <x v="22"/>
    <s v="PH"/>
    <x v="4"/>
    <x v="3"/>
    <s v="ED"/>
    <x v="0"/>
    <m/>
    <n v="2014"/>
    <n v="3"/>
    <x v="0"/>
    <m/>
    <s v="M"/>
    <s v="MA1023"/>
    <x v="3"/>
    <m/>
    <m/>
    <m/>
    <m/>
    <m/>
    <m/>
    <m/>
  </r>
  <r>
    <n v="1491682"/>
    <s v="201101"/>
    <s v="2011"/>
    <s v="A"/>
    <x v="15"/>
    <s v="PH"/>
    <x v="5"/>
    <x v="2"/>
    <s v="ND"/>
    <x v="3"/>
    <m/>
    <n v="2014"/>
    <n v="3"/>
    <x v="0"/>
    <m/>
    <s v="M"/>
    <m/>
    <x v="2"/>
    <m/>
    <m/>
    <m/>
    <m/>
    <m/>
    <m/>
    <m/>
  </r>
  <r>
    <n v="1491686"/>
    <s v="201101"/>
    <s v="2011"/>
    <s v="A"/>
    <x v="15"/>
    <s v="PH"/>
    <x v="5"/>
    <x v="0"/>
    <s v="ME"/>
    <x v="0"/>
    <m/>
    <n v="2014"/>
    <n v="3"/>
    <x v="0"/>
    <m/>
    <s v="M"/>
    <s v="MA1021"/>
    <x v="0"/>
    <m/>
    <m/>
    <m/>
    <m/>
    <m/>
    <m/>
    <m/>
  </r>
  <r>
    <n v="1491686"/>
    <s v="201101"/>
    <s v="2011"/>
    <s v="B"/>
    <x v="22"/>
    <s v="PH"/>
    <x v="1"/>
    <x v="3"/>
    <s v="ME"/>
    <x v="0"/>
    <m/>
    <n v="2014"/>
    <n v="3"/>
    <x v="0"/>
    <m/>
    <s v="M"/>
    <s v="MA1022"/>
    <x v="1"/>
    <m/>
    <m/>
    <m/>
    <m/>
    <m/>
    <m/>
    <m/>
  </r>
  <r>
    <n v="1491708"/>
    <s v="201101"/>
    <s v="2011"/>
    <s v="B"/>
    <x v="22"/>
    <s v="PH"/>
    <x v="1"/>
    <x v="1"/>
    <s v="CS"/>
    <x v="1"/>
    <m/>
    <n v="2014"/>
    <n v="3"/>
    <x v="0"/>
    <m/>
    <s v="M"/>
    <s v="MA1023"/>
    <x v="4"/>
    <m/>
    <m/>
    <m/>
    <m/>
    <n v="16"/>
    <n v="8"/>
    <n v="8"/>
  </r>
  <r>
    <n v="1491708"/>
    <s v="201101"/>
    <s v="2011"/>
    <s v="A"/>
    <x v="15"/>
    <s v="PH"/>
    <x v="5"/>
    <x v="0"/>
    <s v="CS"/>
    <x v="1"/>
    <m/>
    <n v="2014"/>
    <n v="3"/>
    <x v="0"/>
    <m/>
    <s v="M"/>
    <s v="MA1022"/>
    <x v="4"/>
    <m/>
    <m/>
    <m/>
    <m/>
    <n v="16"/>
    <n v="8"/>
    <n v="8"/>
  </r>
  <r>
    <n v="1491906"/>
    <s v="201002"/>
    <s v="2010"/>
    <s v="C"/>
    <x v="9"/>
    <s v="PH"/>
    <x v="5"/>
    <x v="2"/>
    <s v="AE"/>
    <x v="0"/>
    <m/>
    <n v="2013"/>
    <n v="3"/>
    <x v="0"/>
    <m/>
    <s v="M"/>
    <s v="MA1022"/>
    <x v="0"/>
    <m/>
    <m/>
    <m/>
    <m/>
    <m/>
    <m/>
    <m/>
  </r>
  <r>
    <n v="1491906"/>
    <s v="201002"/>
    <s v="2010"/>
    <s v="D"/>
    <x v="17"/>
    <s v="PH"/>
    <x v="1"/>
    <x v="2"/>
    <s v="AE"/>
    <x v="0"/>
    <m/>
    <n v="2013"/>
    <n v="3"/>
    <x v="0"/>
    <m/>
    <s v="M"/>
    <s v="MA1023"/>
    <x v="3"/>
    <m/>
    <m/>
    <m/>
    <m/>
    <m/>
    <m/>
    <m/>
  </r>
  <r>
    <n v="1492104"/>
    <s v="201101"/>
    <s v="2011"/>
    <s v="A"/>
    <x v="15"/>
    <s v="PH"/>
    <x v="5"/>
    <x v="3"/>
    <s v="ME"/>
    <x v="0"/>
    <m/>
    <n v="2014"/>
    <n v="3"/>
    <x v="0"/>
    <m/>
    <s v="M"/>
    <s v="MA1021"/>
    <x v="0"/>
    <m/>
    <m/>
    <m/>
    <m/>
    <m/>
    <m/>
    <m/>
  </r>
  <r>
    <n v="1492104"/>
    <s v="201101"/>
    <s v="2011"/>
    <s v="B"/>
    <x v="22"/>
    <s v="PH"/>
    <x v="1"/>
    <x v="3"/>
    <s v="ME"/>
    <x v="0"/>
    <m/>
    <n v="2014"/>
    <n v="3"/>
    <x v="0"/>
    <m/>
    <s v="M"/>
    <s v="MA1022"/>
    <x v="3"/>
    <m/>
    <m/>
    <m/>
    <m/>
    <m/>
    <m/>
    <m/>
  </r>
  <r>
    <n v="1519084"/>
    <s v="201102"/>
    <s v="2011"/>
    <s v="C"/>
    <x v="21"/>
    <s v="PH"/>
    <x v="2"/>
    <x v="1"/>
    <s v="RBE"/>
    <x v="0"/>
    <s v="PH"/>
    <n v="2014"/>
    <n v="3"/>
    <x v="0"/>
    <m/>
    <s v="M"/>
    <s v="MA2071"/>
    <x v="1"/>
    <s v="MA2251"/>
    <s v="A"/>
    <m/>
    <m/>
    <m/>
    <m/>
    <m/>
  </r>
  <r>
    <n v="1492198"/>
    <s v="201101"/>
    <s v="2011"/>
    <s v="A"/>
    <x v="15"/>
    <s v="PH"/>
    <x v="0"/>
    <x v="3"/>
    <s v="ME"/>
    <x v="0"/>
    <m/>
    <n v="2014"/>
    <n v="3"/>
    <x v="0"/>
    <m/>
    <s v="M"/>
    <s v="MA1023"/>
    <x v="0"/>
    <m/>
    <m/>
    <m/>
    <m/>
    <n v="12.5"/>
    <n v="7"/>
    <n v="8"/>
  </r>
  <r>
    <n v="1492198"/>
    <s v="201101"/>
    <s v="2011"/>
    <s v="B"/>
    <x v="22"/>
    <s v="PH"/>
    <x v="4"/>
    <x v="2"/>
    <s v="ME"/>
    <x v="0"/>
    <m/>
    <n v="2014"/>
    <n v="3"/>
    <x v="0"/>
    <m/>
    <s v="M"/>
    <s v="MA1024"/>
    <x v="0"/>
    <m/>
    <m/>
    <m/>
    <m/>
    <n v="12.5"/>
    <n v="7"/>
    <n v="8"/>
  </r>
  <r>
    <n v="1492332"/>
    <s v="201101"/>
    <s v="2011"/>
    <s v="A"/>
    <x v="15"/>
    <s v="PH"/>
    <x v="0"/>
    <x v="0"/>
    <s v="ED"/>
    <x v="0"/>
    <m/>
    <n v="2014"/>
    <n v="3"/>
    <x v="0"/>
    <m/>
    <s v="F"/>
    <s v="MA1023"/>
    <x v="1"/>
    <m/>
    <m/>
    <m/>
    <m/>
    <n v="15"/>
    <n v="7"/>
    <n v="8"/>
  </r>
  <r>
    <n v="1492332"/>
    <s v="201101"/>
    <s v="2011"/>
    <s v="B"/>
    <x v="22"/>
    <s v="PH"/>
    <x v="1"/>
    <x v="0"/>
    <s v="ED"/>
    <x v="0"/>
    <m/>
    <n v="2014"/>
    <n v="3"/>
    <x v="0"/>
    <m/>
    <s v="F"/>
    <s v="MA1024"/>
    <x v="4"/>
    <m/>
    <m/>
    <m/>
    <m/>
    <n v="15"/>
    <n v="7"/>
    <n v="8"/>
  </r>
  <r>
    <n v="1492346"/>
    <s v="201101"/>
    <s v="2011"/>
    <s v="A"/>
    <x v="15"/>
    <s v="PH"/>
    <x v="5"/>
    <x v="0"/>
    <s v="BE"/>
    <x v="0"/>
    <m/>
    <n v="2014"/>
    <n v="3"/>
    <x v="0"/>
    <m/>
    <s v="F"/>
    <s v="MA1023"/>
    <x v="1"/>
    <m/>
    <m/>
    <m/>
    <m/>
    <n v="13.5"/>
    <n v="7.5"/>
    <n v="9"/>
  </r>
  <r>
    <n v="1492346"/>
    <s v="201102"/>
    <s v="2011"/>
    <s v="D"/>
    <x v="20"/>
    <s v="PH"/>
    <x v="1"/>
    <x v="0"/>
    <s v="CM"/>
    <x v="0"/>
    <m/>
    <n v="2014"/>
    <n v="3"/>
    <x v="0"/>
    <m/>
    <s v="F"/>
    <m/>
    <x v="2"/>
    <m/>
    <m/>
    <m/>
    <m/>
    <n v="13.5"/>
    <n v="7.5"/>
    <n v="9"/>
  </r>
  <r>
    <n v="1492578"/>
    <s v="201201"/>
    <s v="2012"/>
    <s v="A"/>
    <x v="23"/>
    <s v="PH"/>
    <x v="5"/>
    <x v="1"/>
    <s v="AE"/>
    <x v="0"/>
    <m/>
    <n v="2015"/>
    <n v="3"/>
    <x v="0"/>
    <m/>
    <s v="M"/>
    <s v="MA1021"/>
    <x v="4"/>
    <m/>
    <m/>
    <m/>
    <m/>
    <n v="13.333333"/>
    <n v="7"/>
    <n v="5"/>
  </r>
  <r>
    <n v="1492716"/>
    <s v="201201"/>
    <s v="2012"/>
    <s v="A"/>
    <x v="23"/>
    <s v="PH"/>
    <x v="0"/>
    <x v="0"/>
    <s v="BE"/>
    <x v="0"/>
    <m/>
    <n v="2015"/>
    <n v="3"/>
    <x v="0"/>
    <m/>
    <s v="M"/>
    <s v="MA1023"/>
    <x v="0"/>
    <m/>
    <m/>
    <m/>
    <m/>
    <n v="16"/>
    <n v="8"/>
    <n v="9"/>
  </r>
  <r>
    <n v="1492926"/>
    <s v="201101"/>
    <s v="2011"/>
    <s v="A"/>
    <x v="15"/>
    <s v="PH"/>
    <x v="5"/>
    <x v="1"/>
    <s v="CH"/>
    <x v="2"/>
    <m/>
    <n v="2014"/>
    <n v="3"/>
    <x v="0"/>
    <m/>
    <s v="F"/>
    <s v="MA1023"/>
    <x v="1"/>
    <m/>
    <m/>
    <m/>
    <m/>
    <n v="15"/>
    <n v="7"/>
    <n v="9"/>
  </r>
  <r>
    <n v="1492926"/>
    <s v="201102"/>
    <s v="2011"/>
    <s v="D"/>
    <x v="20"/>
    <s v="PH"/>
    <x v="1"/>
    <x v="1"/>
    <s v="CH"/>
    <x v="2"/>
    <m/>
    <n v="2014"/>
    <n v="3"/>
    <x v="0"/>
    <m/>
    <s v="F"/>
    <m/>
    <x v="2"/>
    <m/>
    <m/>
    <m/>
    <m/>
    <n v="15"/>
    <n v="7"/>
    <n v="9"/>
  </r>
  <r>
    <n v="1493288"/>
    <s v="201101"/>
    <s v="2011"/>
    <s v="A"/>
    <x v="15"/>
    <s v="PH"/>
    <x v="0"/>
    <x v="1"/>
    <s v="ECE"/>
    <x v="0"/>
    <m/>
    <n v="2014"/>
    <n v="3"/>
    <x v="0"/>
    <m/>
    <s v="M"/>
    <s v="MA1023"/>
    <x v="1"/>
    <m/>
    <m/>
    <m/>
    <m/>
    <m/>
    <m/>
    <m/>
  </r>
  <r>
    <n v="1493288"/>
    <s v="201101"/>
    <s v="2011"/>
    <s v="B"/>
    <x v="22"/>
    <s v="PH"/>
    <x v="4"/>
    <x v="0"/>
    <s v="ECE"/>
    <x v="0"/>
    <m/>
    <n v="2014"/>
    <n v="3"/>
    <x v="0"/>
    <m/>
    <s v="M"/>
    <s v="MA1024"/>
    <x v="1"/>
    <m/>
    <m/>
    <m/>
    <m/>
    <m/>
    <m/>
    <m/>
  </r>
  <r>
    <n v="1493300"/>
    <s v="201102"/>
    <s v="2011"/>
    <s v="D"/>
    <x v="20"/>
    <s v="PH"/>
    <x v="1"/>
    <x v="1"/>
    <s v="BE"/>
    <x v="0"/>
    <m/>
    <n v="2014"/>
    <n v="3"/>
    <x v="0"/>
    <m/>
    <s v="F"/>
    <m/>
    <x v="2"/>
    <m/>
    <m/>
    <m/>
    <m/>
    <n v="16"/>
    <n v="7"/>
    <n v="8"/>
  </r>
  <r>
    <n v="1494256"/>
    <s v="201101"/>
    <s v="2011"/>
    <s v="B"/>
    <x v="22"/>
    <s v="PH"/>
    <x v="4"/>
    <x v="0"/>
    <s v="MA"/>
    <x v="5"/>
    <m/>
    <n v="2014"/>
    <n v="3"/>
    <x v="0"/>
    <m/>
    <s v="M"/>
    <s v="MA1024"/>
    <x v="4"/>
    <m/>
    <m/>
    <m/>
    <m/>
    <m/>
    <m/>
    <m/>
  </r>
  <r>
    <n v="1494256"/>
    <s v="201101"/>
    <s v="2011"/>
    <s v="A"/>
    <x v="15"/>
    <s v="PH"/>
    <x v="0"/>
    <x v="3"/>
    <s v="MA"/>
    <x v="5"/>
    <m/>
    <n v="2014"/>
    <n v="3"/>
    <x v="0"/>
    <m/>
    <s v="M"/>
    <s v="MA1023"/>
    <x v="1"/>
    <m/>
    <m/>
    <m/>
    <m/>
    <m/>
    <m/>
    <m/>
  </r>
  <r>
    <n v="1494382"/>
    <s v="201101"/>
    <s v="2011"/>
    <s v="A"/>
    <x v="15"/>
    <s v="PH"/>
    <x v="5"/>
    <x v="0"/>
    <s v="ED"/>
    <x v="0"/>
    <m/>
    <n v="2014"/>
    <n v="3"/>
    <x v="0"/>
    <m/>
    <s v="M"/>
    <s v="MA1023"/>
    <x v="0"/>
    <m/>
    <m/>
    <m/>
    <m/>
    <m/>
    <m/>
    <m/>
  </r>
  <r>
    <n v="1494382"/>
    <s v="201101"/>
    <s v="2011"/>
    <s v="B"/>
    <x v="22"/>
    <s v="PH"/>
    <x v="1"/>
    <x v="0"/>
    <s v="ED"/>
    <x v="0"/>
    <m/>
    <n v="2014"/>
    <n v="3"/>
    <x v="0"/>
    <m/>
    <s v="M"/>
    <s v="MA1024"/>
    <x v="0"/>
    <m/>
    <m/>
    <m/>
    <m/>
    <m/>
    <m/>
    <m/>
  </r>
  <r>
    <n v="1494382"/>
    <s v="201102"/>
    <s v="2011"/>
    <s v="C"/>
    <x v="21"/>
    <s v="PH"/>
    <x v="15"/>
    <x v="3"/>
    <s v="AE"/>
    <x v="0"/>
    <m/>
    <n v="2014"/>
    <n v="3"/>
    <x v="0"/>
    <m/>
    <s v="M"/>
    <s v="MA2051"/>
    <x v="1"/>
    <m/>
    <m/>
    <m/>
    <m/>
    <m/>
    <m/>
    <m/>
  </r>
  <r>
    <n v="1495018"/>
    <s v="201201"/>
    <s v="2012"/>
    <s v="A"/>
    <x v="23"/>
    <s v="PH"/>
    <x v="5"/>
    <x v="0"/>
    <s v="CS"/>
    <x v="1"/>
    <m/>
    <n v="2014"/>
    <n v="2"/>
    <x v="1"/>
    <m/>
    <s v="M"/>
    <s v="MA2621"/>
    <x v="4"/>
    <m/>
    <m/>
    <m/>
    <m/>
    <n v="16"/>
    <n v="8"/>
    <n v="8.5"/>
  </r>
  <r>
    <n v="1495044"/>
    <s v="201102"/>
    <s v="2011"/>
    <s v="C"/>
    <x v="21"/>
    <s v="PH"/>
    <x v="5"/>
    <x v="0"/>
    <s v="CE"/>
    <x v="0"/>
    <m/>
    <n v="2014"/>
    <n v="3"/>
    <x v="0"/>
    <m/>
    <s v="F"/>
    <s v="MA1023"/>
    <x v="1"/>
    <m/>
    <m/>
    <m/>
    <m/>
    <n v="10.333333"/>
    <n v="7"/>
    <n v="4"/>
  </r>
  <r>
    <n v="1495062"/>
    <s v="201101"/>
    <s v="2011"/>
    <s v="A"/>
    <x v="15"/>
    <s v="PH"/>
    <x v="5"/>
    <x v="1"/>
    <s v="ED"/>
    <x v="0"/>
    <m/>
    <n v="2014"/>
    <n v="3"/>
    <x v="0"/>
    <m/>
    <s v="M"/>
    <s v="MA1023"/>
    <x v="1"/>
    <m/>
    <m/>
    <m/>
    <m/>
    <n v="13.833333"/>
    <n v="8"/>
    <n v="8"/>
  </r>
  <r>
    <n v="1495062"/>
    <s v="201101"/>
    <s v="2011"/>
    <s v="B"/>
    <x v="22"/>
    <s v="PH"/>
    <x v="1"/>
    <x v="1"/>
    <s v="ED"/>
    <x v="0"/>
    <m/>
    <n v="2014"/>
    <n v="3"/>
    <x v="0"/>
    <m/>
    <s v="M"/>
    <s v="MA1024"/>
    <x v="1"/>
    <m/>
    <m/>
    <m/>
    <m/>
    <n v="13.833333"/>
    <n v="8"/>
    <n v="8"/>
  </r>
  <r>
    <n v="1519084"/>
    <s v="201102"/>
    <s v="2011"/>
    <s v="D"/>
    <x v="20"/>
    <s v="PH"/>
    <x v="10"/>
    <x v="1"/>
    <s v="RBE"/>
    <x v="0"/>
    <s v="PH"/>
    <n v="2014"/>
    <n v="3"/>
    <x v="0"/>
    <m/>
    <s v="M"/>
    <m/>
    <x v="2"/>
    <m/>
    <m/>
    <m/>
    <m/>
    <m/>
    <m/>
    <m/>
  </r>
  <r>
    <n v="1519084"/>
    <s v="201201"/>
    <s v="2012"/>
    <s v="A"/>
    <x v="23"/>
    <s v="PH"/>
    <x v="7"/>
    <x v="0"/>
    <s v="RBE"/>
    <x v="0"/>
    <s v="PH"/>
    <n v="2014"/>
    <n v="2"/>
    <x v="1"/>
    <m/>
    <s v="M"/>
    <s v="MA4451"/>
    <x v="1"/>
    <m/>
    <m/>
    <m/>
    <m/>
    <m/>
    <m/>
    <m/>
  </r>
  <r>
    <n v="1495070"/>
    <s v="201102"/>
    <s v="2011"/>
    <s v="C"/>
    <x v="21"/>
    <s v="PH"/>
    <x v="5"/>
    <x v="0"/>
    <s v="ME"/>
    <x v="0"/>
    <m/>
    <n v="2014"/>
    <n v="3"/>
    <x v="0"/>
    <m/>
    <s v="F"/>
    <s v="MA1023"/>
    <x v="1"/>
    <m/>
    <m/>
    <m/>
    <m/>
    <m/>
    <m/>
    <m/>
  </r>
  <r>
    <n v="1495106"/>
    <s v="201102"/>
    <s v="2011"/>
    <s v="C"/>
    <x v="21"/>
    <s v="PH"/>
    <x v="5"/>
    <x v="0"/>
    <s v="CM"/>
    <x v="0"/>
    <m/>
    <n v="2014"/>
    <n v="3"/>
    <x v="0"/>
    <m/>
    <s v="F"/>
    <s v="MA1022"/>
    <x v="4"/>
    <m/>
    <m/>
    <m/>
    <m/>
    <m/>
    <m/>
    <m/>
  </r>
  <r>
    <n v="1495106"/>
    <s v="201102"/>
    <s v="2011"/>
    <s v="D"/>
    <x v="20"/>
    <s v="PH"/>
    <x v="1"/>
    <x v="0"/>
    <s v="CM"/>
    <x v="0"/>
    <m/>
    <n v="2014"/>
    <n v="3"/>
    <x v="0"/>
    <m/>
    <s v="F"/>
    <s v="MA1023"/>
    <x v="4"/>
    <m/>
    <m/>
    <m/>
    <m/>
    <m/>
    <m/>
    <m/>
  </r>
  <r>
    <n v="1495142"/>
    <s v="201101"/>
    <s v="2011"/>
    <s v="A"/>
    <x v="15"/>
    <s v="PH"/>
    <x v="0"/>
    <x v="1"/>
    <s v="MA"/>
    <x v="5"/>
    <m/>
    <n v="2014"/>
    <n v="3"/>
    <x v="0"/>
    <m/>
    <s v="M"/>
    <s v="MA1023"/>
    <x v="1"/>
    <m/>
    <m/>
    <m/>
    <m/>
    <n v="15"/>
    <n v="7"/>
    <n v="8"/>
  </r>
  <r>
    <n v="1495162"/>
    <s v="201201"/>
    <s v="2012"/>
    <s v="A"/>
    <x v="23"/>
    <s v="PH"/>
    <x v="5"/>
    <x v="0"/>
    <s v="BE"/>
    <x v="0"/>
    <m/>
    <n v="2015"/>
    <n v="3"/>
    <x v="0"/>
    <m/>
    <s v="M"/>
    <s v="MA1023"/>
    <x v="1"/>
    <m/>
    <m/>
    <m/>
    <m/>
    <m/>
    <m/>
    <m/>
  </r>
  <r>
    <n v="1495272"/>
    <s v="201102"/>
    <s v="2011"/>
    <s v="C"/>
    <x v="21"/>
    <s v="PH"/>
    <x v="5"/>
    <x v="2"/>
    <s v="CE"/>
    <x v="0"/>
    <m/>
    <n v="2014"/>
    <n v="3"/>
    <x v="0"/>
    <m/>
    <s v="M"/>
    <s v="MA1022"/>
    <x v="3"/>
    <m/>
    <m/>
    <m/>
    <m/>
    <n v="2.5"/>
    <n v="1.6"/>
    <n v="3"/>
  </r>
  <r>
    <n v="1495312"/>
    <s v="201101"/>
    <s v="2011"/>
    <s v="A"/>
    <x v="15"/>
    <s v="PH"/>
    <x v="5"/>
    <x v="0"/>
    <s v="MA"/>
    <x v="5"/>
    <m/>
    <n v="2014"/>
    <n v="3"/>
    <x v="0"/>
    <m/>
    <s v="F"/>
    <s v="MA1023"/>
    <x v="1"/>
    <m/>
    <m/>
    <m/>
    <m/>
    <m/>
    <m/>
    <m/>
  </r>
  <r>
    <n v="1495312"/>
    <s v="201101"/>
    <s v="2011"/>
    <s v="B"/>
    <x v="22"/>
    <s v="PH"/>
    <x v="1"/>
    <x v="0"/>
    <s v="MA"/>
    <x v="5"/>
    <m/>
    <n v="2014"/>
    <n v="3"/>
    <x v="0"/>
    <m/>
    <s v="F"/>
    <s v="MA1024"/>
    <x v="4"/>
    <m/>
    <m/>
    <m/>
    <m/>
    <m/>
    <m/>
    <m/>
  </r>
  <r>
    <n v="1495868"/>
    <s v="201101"/>
    <s v="2011"/>
    <s v="A"/>
    <x v="15"/>
    <s v="PH"/>
    <x v="5"/>
    <x v="3"/>
    <s v="ED"/>
    <x v="0"/>
    <m/>
    <n v="2014"/>
    <n v="3"/>
    <x v="0"/>
    <m/>
    <s v="M"/>
    <s v="MA1021"/>
    <x v="1"/>
    <m/>
    <m/>
    <m/>
    <m/>
    <n v="8.1666670000000003"/>
    <n v="2"/>
    <n v="0"/>
  </r>
  <r>
    <n v="1495868"/>
    <s v="201101"/>
    <s v="2011"/>
    <s v="B"/>
    <x v="22"/>
    <s v="PH"/>
    <x v="1"/>
    <x v="3"/>
    <s v="ED"/>
    <x v="0"/>
    <m/>
    <n v="2014"/>
    <n v="3"/>
    <x v="0"/>
    <m/>
    <s v="M"/>
    <s v="MA1022"/>
    <x v="3"/>
    <m/>
    <m/>
    <m/>
    <m/>
    <n v="8.1666670000000003"/>
    <n v="2"/>
    <n v="0"/>
  </r>
  <r>
    <n v="1496018"/>
    <s v="201101"/>
    <s v="2011"/>
    <s v="B"/>
    <x v="22"/>
    <s v="PH"/>
    <x v="4"/>
    <x v="0"/>
    <s v="PH"/>
    <x v="2"/>
    <m/>
    <n v="2014"/>
    <n v="3"/>
    <x v="0"/>
    <m/>
    <s v="M"/>
    <s v="MA1024"/>
    <x v="4"/>
    <m/>
    <m/>
    <m/>
    <m/>
    <m/>
    <m/>
    <m/>
  </r>
  <r>
    <n v="1496018"/>
    <s v="201101"/>
    <s v="2011"/>
    <s v="A"/>
    <x v="15"/>
    <s v="PH"/>
    <x v="0"/>
    <x v="3"/>
    <s v="PH"/>
    <x v="2"/>
    <m/>
    <n v="2014"/>
    <n v="3"/>
    <x v="0"/>
    <m/>
    <s v="M"/>
    <s v="MA1023"/>
    <x v="4"/>
    <m/>
    <m/>
    <m/>
    <m/>
    <m/>
    <m/>
    <m/>
  </r>
  <r>
    <n v="1496040"/>
    <s v="201102"/>
    <s v="2011"/>
    <s v="C"/>
    <x v="21"/>
    <s v="PH"/>
    <x v="5"/>
    <x v="3"/>
    <s v="ME"/>
    <x v="0"/>
    <m/>
    <n v="2014"/>
    <n v="3"/>
    <x v="0"/>
    <m/>
    <s v="M"/>
    <s v="MA1023"/>
    <x v="3"/>
    <m/>
    <m/>
    <m/>
    <m/>
    <n v="15"/>
    <n v="7"/>
    <n v="5"/>
  </r>
  <r>
    <n v="1496040"/>
    <s v="201101"/>
    <s v="2011"/>
    <s v="A"/>
    <x v="15"/>
    <s v="PH"/>
    <x v="5"/>
    <x v="2"/>
    <s v="ME"/>
    <x v="0"/>
    <m/>
    <n v="2014"/>
    <n v="3"/>
    <x v="0"/>
    <m/>
    <s v="M"/>
    <s v="MA1022"/>
    <x v="0"/>
    <m/>
    <m/>
    <m/>
    <m/>
    <n v="15"/>
    <n v="7"/>
    <n v="5"/>
  </r>
  <r>
    <n v="1496040"/>
    <s v="201102"/>
    <s v="2011"/>
    <s v="D"/>
    <x v="20"/>
    <s v="PH"/>
    <x v="1"/>
    <x v="2"/>
    <s v="ME"/>
    <x v="0"/>
    <m/>
    <n v="2014"/>
    <n v="3"/>
    <x v="0"/>
    <m/>
    <s v="M"/>
    <s v="MA1024"/>
    <x v="3"/>
    <m/>
    <m/>
    <m/>
    <m/>
    <n v="15"/>
    <n v="7"/>
    <n v="5"/>
  </r>
  <r>
    <n v="1519084"/>
    <s v="201102"/>
    <s v="2011"/>
    <s v="D"/>
    <x v="20"/>
    <s v="PH"/>
    <x v="3"/>
    <x v="0"/>
    <s v="RBE"/>
    <x v="0"/>
    <s v="PH"/>
    <n v="2014"/>
    <n v="3"/>
    <x v="0"/>
    <m/>
    <s v="M"/>
    <m/>
    <x v="2"/>
    <m/>
    <m/>
    <m/>
    <m/>
    <m/>
    <m/>
    <m/>
  </r>
  <r>
    <n v="1520370"/>
    <s v="201201"/>
    <s v="2012"/>
    <s v="A"/>
    <x v="23"/>
    <s v="PH"/>
    <x v="5"/>
    <x v="2"/>
    <s v="RBE"/>
    <x v="0"/>
    <m/>
    <n v="2015"/>
    <n v="3"/>
    <x v="0"/>
    <m/>
    <s v="M"/>
    <s v="MA1023"/>
    <x v="0"/>
    <m/>
    <m/>
    <m/>
    <m/>
    <m/>
    <m/>
    <m/>
  </r>
  <r>
    <n v="1526178"/>
    <s v="201201"/>
    <s v="2012"/>
    <s v="A"/>
    <x v="23"/>
    <s v="PH"/>
    <x v="5"/>
    <x v="0"/>
    <s v="RBE"/>
    <x v="0"/>
    <m/>
    <n v="2015"/>
    <n v="3"/>
    <x v="0"/>
    <m/>
    <s v="M"/>
    <s v="MA1023"/>
    <x v="0"/>
    <m/>
    <m/>
    <m/>
    <m/>
    <n v="16"/>
    <n v="8"/>
    <n v="7"/>
  </r>
  <r>
    <n v="1527360"/>
    <s v="201201"/>
    <s v="2012"/>
    <s v="A"/>
    <x v="23"/>
    <s v="PH"/>
    <x v="0"/>
    <x v="1"/>
    <s v="RBE"/>
    <x v="0"/>
    <m/>
    <n v="2015"/>
    <n v="3"/>
    <x v="0"/>
    <m/>
    <s v="F"/>
    <s v="MA1024"/>
    <x v="4"/>
    <m/>
    <m/>
    <m/>
    <m/>
    <m/>
    <m/>
    <m/>
  </r>
  <r>
    <n v="1496252"/>
    <s v="201102"/>
    <s v="2011"/>
    <s v="D"/>
    <x v="20"/>
    <s v="PH"/>
    <x v="4"/>
    <x v="1"/>
    <s v="CM"/>
    <x v="0"/>
    <m/>
    <n v="2014"/>
    <n v="3"/>
    <x v="0"/>
    <m/>
    <s v="M"/>
    <s v="MA1024"/>
    <x v="4"/>
    <m/>
    <m/>
    <m/>
    <m/>
    <n v="10.5"/>
    <n v="2.2000000000000002"/>
    <n v="5"/>
  </r>
  <r>
    <n v="1496252"/>
    <s v="201102"/>
    <s v="2011"/>
    <s v="C"/>
    <x v="21"/>
    <s v="PH"/>
    <x v="0"/>
    <x v="3"/>
    <s v="CM"/>
    <x v="0"/>
    <m/>
    <n v="2014"/>
    <n v="3"/>
    <x v="0"/>
    <m/>
    <s v="M"/>
    <s v="MA1023"/>
    <x v="4"/>
    <m/>
    <m/>
    <m/>
    <m/>
    <n v="10.5"/>
    <n v="2.2000000000000002"/>
    <n v="5"/>
  </r>
  <r>
    <n v="1496274"/>
    <s v="201201"/>
    <s v="2012"/>
    <s v="A"/>
    <x v="23"/>
    <s v="PH"/>
    <x v="15"/>
    <x v="1"/>
    <s v="AE"/>
    <x v="0"/>
    <m/>
    <n v="2014"/>
    <n v="2"/>
    <x v="1"/>
    <m/>
    <s v="M"/>
    <m/>
    <x v="2"/>
    <m/>
    <m/>
    <m/>
    <m/>
    <n v="14.5"/>
    <n v="8"/>
    <n v="8"/>
  </r>
  <r>
    <n v="1496274"/>
    <s v="201101"/>
    <s v="2011"/>
    <s v="A"/>
    <x v="15"/>
    <s v="PH"/>
    <x v="0"/>
    <x v="0"/>
    <s v="ED"/>
    <x v="0"/>
    <m/>
    <n v="2014"/>
    <n v="3"/>
    <x v="0"/>
    <m/>
    <s v="M"/>
    <s v="MA1023"/>
    <x v="1"/>
    <m/>
    <m/>
    <m/>
    <m/>
    <n v="14.5"/>
    <n v="8"/>
    <n v="8"/>
  </r>
  <r>
    <n v="1496274"/>
    <s v="201101"/>
    <s v="2011"/>
    <s v="B"/>
    <x v="22"/>
    <s v="PH"/>
    <x v="4"/>
    <x v="0"/>
    <s v="ED"/>
    <x v="0"/>
    <m/>
    <n v="2014"/>
    <n v="3"/>
    <x v="0"/>
    <m/>
    <s v="M"/>
    <s v="MA1024"/>
    <x v="4"/>
    <m/>
    <m/>
    <m/>
    <m/>
    <n v="14.5"/>
    <n v="8"/>
    <n v="8"/>
  </r>
  <r>
    <n v="1496426"/>
    <s v="201101"/>
    <s v="2011"/>
    <s v="A"/>
    <x v="15"/>
    <s v="PH"/>
    <x v="5"/>
    <x v="1"/>
    <s v="ME"/>
    <x v="0"/>
    <m/>
    <n v="2014"/>
    <n v="3"/>
    <x v="0"/>
    <m/>
    <s v="M"/>
    <s v="MA1023"/>
    <x v="1"/>
    <m/>
    <m/>
    <m/>
    <m/>
    <m/>
    <m/>
    <m/>
  </r>
  <r>
    <n v="1496426"/>
    <s v="201101"/>
    <s v="2011"/>
    <s v="B"/>
    <x v="22"/>
    <s v="PH"/>
    <x v="1"/>
    <x v="1"/>
    <s v="ME"/>
    <x v="0"/>
    <m/>
    <n v="2014"/>
    <n v="3"/>
    <x v="0"/>
    <m/>
    <s v="M"/>
    <s v="MA1024"/>
    <x v="4"/>
    <m/>
    <m/>
    <m/>
    <m/>
    <m/>
    <m/>
    <m/>
  </r>
  <r>
    <n v="1496448"/>
    <s v="201101"/>
    <s v="2011"/>
    <s v="A"/>
    <x v="15"/>
    <s v="PH"/>
    <x v="5"/>
    <x v="1"/>
    <s v="ED"/>
    <x v="0"/>
    <m/>
    <n v="2014"/>
    <n v="3"/>
    <x v="0"/>
    <m/>
    <s v="M"/>
    <s v="MA1021"/>
    <x v="4"/>
    <m/>
    <m/>
    <m/>
    <m/>
    <n v="15"/>
    <n v="5"/>
    <n v="5"/>
  </r>
  <r>
    <n v="1496448"/>
    <s v="201101"/>
    <s v="2011"/>
    <s v="B"/>
    <x v="22"/>
    <s v="PH"/>
    <x v="1"/>
    <x v="1"/>
    <s v="ED"/>
    <x v="0"/>
    <m/>
    <n v="2014"/>
    <n v="3"/>
    <x v="0"/>
    <m/>
    <s v="M"/>
    <s v="MA1022"/>
    <x v="4"/>
    <m/>
    <m/>
    <m/>
    <m/>
    <n v="15"/>
    <n v="5"/>
    <n v="5"/>
  </r>
  <r>
    <n v="1496684"/>
    <s v="201101"/>
    <s v="2011"/>
    <s v="B"/>
    <x v="22"/>
    <s v="PH"/>
    <x v="4"/>
    <x v="1"/>
    <s v="ED"/>
    <x v="0"/>
    <m/>
    <n v="2014"/>
    <n v="3"/>
    <x v="0"/>
    <m/>
    <s v="M"/>
    <s v="MA1024"/>
    <x v="4"/>
    <m/>
    <m/>
    <m/>
    <m/>
    <n v="16"/>
    <n v="8"/>
    <n v="9"/>
  </r>
  <r>
    <n v="1496794"/>
    <s v="201102"/>
    <s v="2011"/>
    <s v="C"/>
    <x v="21"/>
    <s v="PH"/>
    <x v="5"/>
    <x v="3"/>
    <s v="ME"/>
    <x v="0"/>
    <m/>
    <n v="2014"/>
    <n v="3"/>
    <x v="0"/>
    <m/>
    <s v="M"/>
    <s v="MA1022"/>
    <x v="3"/>
    <m/>
    <m/>
    <m/>
    <m/>
    <n v="1.8333330000000001"/>
    <n v="0"/>
    <n v="0"/>
  </r>
  <r>
    <n v="1496794"/>
    <s v="201101"/>
    <s v="2011"/>
    <s v="A"/>
    <x v="15"/>
    <s v="PH"/>
    <x v="5"/>
    <x v="2"/>
    <s v="ME"/>
    <x v="0"/>
    <m/>
    <n v="2014"/>
    <n v="3"/>
    <x v="0"/>
    <m/>
    <s v="M"/>
    <m/>
    <x v="2"/>
    <m/>
    <m/>
    <m/>
    <m/>
    <n v="1.8333330000000001"/>
    <n v="0"/>
    <n v="0"/>
  </r>
  <r>
    <n v="1496794"/>
    <s v="201102"/>
    <s v="2011"/>
    <s v="D"/>
    <x v="20"/>
    <s v="PH"/>
    <x v="1"/>
    <x v="2"/>
    <s v="ME"/>
    <x v="0"/>
    <m/>
    <n v="2014"/>
    <n v="3"/>
    <x v="0"/>
    <m/>
    <s v="M"/>
    <s v="MA1022"/>
    <x v="0"/>
    <m/>
    <m/>
    <m/>
    <m/>
    <n v="1.8333330000000001"/>
    <n v="0"/>
    <n v="0"/>
  </r>
  <r>
    <n v="1496832"/>
    <s v="201101"/>
    <s v="2011"/>
    <s v="A"/>
    <x v="15"/>
    <s v="PH"/>
    <x v="0"/>
    <x v="0"/>
    <s v="ECE"/>
    <x v="0"/>
    <m/>
    <n v="2014"/>
    <n v="3"/>
    <x v="0"/>
    <m/>
    <s v="M"/>
    <s v="MA1023"/>
    <x v="1"/>
    <m/>
    <m/>
    <m/>
    <m/>
    <n v="12"/>
    <n v="8"/>
    <n v="8"/>
  </r>
  <r>
    <n v="1496832"/>
    <s v="201101"/>
    <s v="2011"/>
    <s v="B"/>
    <x v="22"/>
    <s v="PH"/>
    <x v="4"/>
    <x v="3"/>
    <s v="ECE"/>
    <x v="0"/>
    <m/>
    <n v="2014"/>
    <n v="3"/>
    <x v="0"/>
    <m/>
    <s v="M"/>
    <s v="MA1024"/>
    <x v="1"/>
    <m/>
    <m/>
    <m/>
    <m/>
    <n v="12"/>
    <n v="8"/>
    <n v="8"/>
  </r>
  <r>
    <n v="1497004"/>
    <s v="201201"/>
    <s v="2012"/>
    <s v="A"/>
    <x v="23"/>
    <s v="PH"/>
    <x v="5"/>
    <x v="2"/>
    <s v="ME"/>
    <x v="0"/>
    <m/>
    <n v="2014"/>
    <n v="2"/>
    <x v="1"/>
    <m/>
    <s v="M"/>
    <s v="MA1024"/>
    <x v="3"/>
    <m/>
    <m/>
    <m/>
    <m/>
    <m/>
    <m/>
    <m/>
  </r>
  <r>
    <n v="1497012"/>
    <s v="201102"/>
    <s v="2011"/>
    <s v="C"/>
    <x v="21"/>
    <s v="PH"/>
    <x v="5"/>
    <x v="0"/>
    <s v="ME"/>
    <x v="0"/>
    <m/>
    <n v="2014"/>
    <n v="3"/>
    <x v="0"/>
    <m/>
    <s v="M"/>
    <s v="MA1022"/>
    <x v="4"/>
    <m/>
    <m/>
    <m/>
    <m/>
    <n v="7.6666670000000003"/>
    <n v="0"/>
    <n v="0"/>
  </r>
  <r>
    <n v="1497026"/>
    <s v="201102"/>
    <s v="2011"/>
    <s v="C"/>
    <x v="21"/>
    <s v="PH"/>
    <x v="5"/>
    <x v="1"/>
    <s v="BC"/>
    <x v="2"/>
    <m/>
    <n v="2014"/>
    <n v="3"/>
    <x v="0"/>
    <m/>
    <s v="F"/>
    <m/>
    <x v="2"/>
    <m/>
    <m/>
    <m/>
    <m/>
    <n v="14.666667"/>
    <n v="7"/>
    <n v="9"/>
  </r>
  <r>
    <n v="1497036"/>
    <s v="201101"/>
    <s v="2011"/>
    <s v="B"/>
    <x v="22"/>
    <s v="PH"/>
    <x v="1"/>
    <x v="1"/>
    <s v="ECE"/>
    <x v="0"/>
    <m/>
    <n v="2014"/>
    <n v="3"/>
    <x v="0"/>
    <m/>
    <s v="M"/>
    <s v="MA1022"/>
    <x v="4"/>
    <m/>
    <m/>
    <m/>
    <m/>
    <m/>
    <m/>
    <m/>
  </r>
  <r>
    <n v="1497036"/>
    <s v="201101"/>
    <s v="2011"/>
    <s v="A"/>
    <x v="15"/>
    <s v="PH"/>
    <x v="5"/>
    <x v="0"/>
    <s v="ECE"/>
    <x v="0"/>
    <m/>
    <n v="2014"/>
    <n v="3"/>
    <x v="0"/>
    <m/>
    <s v="M"/>
    <s v="MA1021"/>
    <x v="1"/>
    <m/>
    <m/>
    <m/>
    <m/>
    <m/>
    <m/>
    <m/>
  </r>
  <r>
    <n v="1497040"/>
    <s v="201101"/>
    <s v="2011"/>
    <s v="A"/>
    <x v="15"/>
    <s v="PH"/>
    <x v="5"/>
    <x v="0"/>
    <s v="BE"/>
    <x v="0"/>
    <m/>
    <n v="2014"/>
    <n v="3"/>
    <x v="0"/>
    <m/>
    <s v="F"/>
    <s v="MA1021"/>
    <x v="1"/>
    <m/>
    <m/>
    <m/>
    <m/>
    <m/>
    <m/>
    <m/>
  </r>
  <r>
    <n v="1497040"/>
    <s v="201101"/>
    <s v="2011"/>
    <s v="B"/>
    <x v="22"/>
    <s v="PH"/>
    <x v="1"/>
    <x v="0"/>
    <s v="BE"/>
    <x v="0"/>
    <m/>
    <n v="2014"/>
    <n v="3"/>
    <x v="0"/>
    <m/>
    <s v="F"/>
    <s v="MA1022"/>
    <x v="4"/>
    <m/>
    <m/>
    <m/>
    <m/>
    <m/>
    <m/>
    <m/>
  </r>
  <r>
    <n v="1497044"/>
    <s v="201201"/>
    <s v="2012"/>
    <s v="A"/>
    <x v="23"/>
    <s v="PH"/>
    <x v="5"/>
    <x v="3"/>
    <s v="BC"/>
    <x v="2"/>
    <s v="PSS"/>
    <n v="2014"/>
    <n v="2"/>
    <x v="1"/>
    <m/>
    <s v="F"/>
    <m/>
    <x v="2"/>
    <m/>
    <m/>
    <m/>
    <m/>
    <n v="13"/>
    <n v="3.5"/>
    <n v="6"/>
  </r>
  <r>
    <n v="1497050"/>
    <s v="201102"/>
    <s v="2011"/>
    <s v="C"/>
    <x v="21"/>
    <s v="PH"/>
    <x v="5"/>
    <x v="0"/>
    <s v="BE"/>
    <x v="0"/>
    <m/>
    <n v="2014"/>
    <n v="3"/>
    <x v="0"/>
    <m/>
    <s v="F"/>
    <s v="MA1022"/>
    <x v="1"/>
    <s v="MA2611"/>
    <s v="C"/>
    <m/>
    <m/>
    <n v="12"/>
    <n v="1"/>
    <n v="0"/>
  </r>
  <r>
    <n v="1497050"/>
    <s v="201102"/>
    <s v="2011"/>
    <s v="D"/>
    <x v="20"/>
    <s v="PH"/>
    <x v="1"/>
    <x v="3"/>
    <s v="BE"/>
    <x v="0"/>
    <m/>
    <n v="2014"/>
    <n v="3"/>
    <x v="0"/>
    <m/>
    <s v="F"/>
    <s v="MA1023"/>
    <x v="1"/>
    <m/>
    <m/>
    <m/>
    <m/>
    <n v="12"/>
    <n v="1"/>
    <n v="0"/>
  </r>
  <r>
    <n v="1497064"/>
    <s v="201101"/>
    <s v="2011"/>
    <s v="A"/>
    <x v="15"/>
    <s v="PH"/>
    <x v="5"/>
    <x v="0"/>
    <s v="AE"/>
    <x v="0"/>
    <m/>
    <n v="2014"/>
    <n v="3"/>
    <x v="0"/>
    <m/>
    <s v="M"/>
    <s v="MA1021"/>
    <x v="0"/>
    <m/>
    <m/>
    <m/>
    <m/>
    <m/>
    <m/>
    <m/>
  </r>
  <r>
    <n v="1497064"/>
    <s v="201101"/>
    <s v="2011"/>
    <s v="B"/>
    <x v="22"/>
    <s v="PH"/>
    <x v="1"/>
    <x v="3"/>
    <s v="AE"/>
    <x v="0"/>
    <m/>
    <n v="2014"/>
    <n v="3"/>
    <x v="0"/>
    <m/>
    <s v="M"/>
    <s v="MA1022"/>
    <x v="1"/>
    <m/>
    <m/>
    <m/>
    <m/>
    <m/>
    <m/>
    <m/>
  </r>
  <r>
    <n v="1532324"/>
    <s v="201201"/>
    <s v="2012"/>
    <s v="A"/>
    <x v="23"/>
    <s v="PH"/>
    <x v="0"/>
    <x v="1"/>
    <s v="RBE"/>
    <x v="0"/>
    <m/>
    <n v="2015"/>
    <n v="3"/>
    <x v="0"/>
    <m/>
    <s v="M"/>
    <s v="MA1023"/>
    <x v="4"/>
    <m/>
    <m/>
    <m/>
    <m/>
    <n v="14"/>
    <n v="8"/>
    <n v="9"/>
  </r>
  <r>
    <n v="1532460"/>
    <s v="201201"/>
    <s v="2012"/>
    <s v="A"/>
    <x v="23"/>
    <s v="PH"/>
    <x v="0"/>
    <x v="1"/>
    <s v="RBE"/>
    <x v="0"/>
    <m/>
    <n v="2015"/>
    <n v="3"/>
    <x v="0"/>
    <m/>
    <s v="M"/>
    <s v="MA1023"/>
    <x v="0"/>
    <m/>
    <m/>
    <m/>
    <m/>
    <n v="16"/>
    <n v="8"/>
    <n v="9"/>
  </r>
  <r>
    <n v="1536604"/>
    <s v="201201"/>
    <s v="2012"/>
    <s v="A"/>
    <x v="23"/>
    <s v="PH"/>
    <x v="0"/>
    <x v="3"/>
    <s v="RBE"/>
    <x v="0"/>
    <m/>
    <n v="2015"/>
    <n v="3"/>
    <x v="0"/>
    <m/>
    <s v="M"/>
    <s v="MA1024"/>
    <x v="1"/>
    <m/>
    <m/>
    <m/>
    <m/>
    <m/>
    <m/>
    <m/>
  </r>
  <r>
    <n v="1497180"/>
    <s v="201101"/>
    <s v="2011"/>
    <s v="B"/>
    <x v="22"/>
    <s v="PH"/>
    <x v="4"/>
    <x v="0"/>
    <s v="AE"/>
    <x v="0"/>
    <m/>
    <n v="2014"/>
    <n v="3"/>
    <x v="0"/>
    <m/>
    <s v="M"/>
    <s v="MA1024"/>
    <x v="1"/>
    <m/>
    <m/>
    <m/>
    <m/>
    <n v="12.5"/>
    <n v="7"/>
    <n v="8"/>
  </r>
  <r>
    <n v="1497180"/>
    <s v="201102"/>
    <s v="2011"/>
    <s v="C"/>
    <x v="21"/>
    <s v="PH"/>
    <x v="15"/>
    <x v="0"/>
    <s v="AE"/>
    <x v="0"/>
    <m/>
    <n v="2014"/>
    <n v="3"/>
    <x v="0"/>
    <m/>
    <s v="M"/>
    <s v="MA2051"/>
    <x v="4"/>
    <m/>
    <m/>
    <m/>
    <m/>
    <n v="12.5"/>
    <n v="7"/>
    <n v="8"/>
  </r>
  <r>
    <n v="1497198"/>
    <s v="201101"/>
    <s v="2011"/>
    <s v="A"/>
    <x v="15"/>
    <s v="PH"/>
    <x v="5"/>
    <x v="1"/>
    <s v="ND"/>
    <x v="3"/>
    <m/>
    <n v="2014"/>
    <n v="3"/>
    <x v="0"/>
    <m/>
    <s v="F"/>
    <s v="MA1021"/>
    <x v="1"/>
    <m/>
    <m/>
    <m/>
    <m/>
    <m/>
    <m/>
    <m/>
  </r>
  <r>
    <n v="1497198"/>
    <s v="201101"/>
    <s v="2011"/>
    <s v="B"/>
    <x v="22"/>
    <s v="PH"/>
    <x v="1"/>
    <x v="0"/>
    <s v="ND"/>
    <x v="3"/>
    <m/>
    <n v="2014"/>
    <n v="3"/>
    <x v="0"/>
    <m/>
    <s v="F"/>
    <s v="MA1022"/>
    <x v="1"/>
    <m/>
    <m/>
    <m/>
    <m/>
    <m/>
    <m/>
    <m/>
  </r>
  <r>
    <n v="1498246"/>
    <s v="201103"/>
    <s v="2011"/>
    <s v="E2"/>
    <x v="27"/>
    <s v="PH"/>
    <x v="5"/>
    <x v="3"/>
    <s v="CE"/>
    <x v="0"/>
    <m/>
    <n v="2014"/>
    <n v="3"/>
    <x v="0"/>
    <m/>
    <s v="M"/>
    <s v="MA1022"/>
    <x v="3"/>
    <m/>
    <m/>
    <m/>
    <m/>
    <m/>
    <m/>
    <m/>
  </r>
  <r>
    <n v="1537776"/>
    <s v="201201"/>
    <s v="2012"/>
    <s v="A"/>
    <x v="23"/>
    <s v="PH"/>
    <x v="0"/>
    <x v="0"/>
    <s v="RBE"/>
    <x v="0"/>
    <m/>
    <n v="2015"/>
    <n v="3"/>
    <x v="0"/>
    <m/>
    <s v="M"/>
    <s v="MA1023"/>
    <x v="3"/>
    <m/>
    <m/>
    <m/>
    <m/>
    <m/>
    <m/>
    <m/>
  </r>
  <r>
    <n v="1538914"/>
    <s v="201201"/>
    <s v="2012"/>
    <s v="A"/>
    <x v="23"/>
    <s v="PH"/>
    <x v="0"/>
    <x v="0"/>
    <s v="RBE"/>
    <x v="0"/>
    <m/>
    <n v="2015"/>
    <n v="3"/>
    <x v="0"/>
    <m/>
    <s v="M"/>
    <s v="MA1023"/>
    <x v="4"/>
    <m/>
    <m/>
    <m/>
    <m/>
    <n v="15"/>
    <n v="8"/>
    <n v="9"/>
  </r>
  <r>
    <n v="1498518"/>
    <s v="201201"/>
    <s v="2012"/>
    <s v="A"/>
    <x v="23"/>
    <s v="PH"/>
    <x v="0"/>
    <x v="0"/>
    <s v="CS"/>
    <x v="1"/>
    <m/>
    <n v="2015"/>
    <n v="3"/>
    <x v="0"/>
    <m/>
    <s v="F"/>
    <s v="MA1023"/>
    <x v="0"/>
    <m/>
    <m/>
    <m/>
    <m/>
    <m/>
    <m/>
    <m/>
  </r>
  <r>
    <n v="1498558"/>
    <s v="201201"/>
    <s v="2012"/>
    <s v="A"/>
    <x v="23"/>
    <s v="PH"/>
    <x v="5"/>
    <x v="0"/>
    <s v="BE"/>
    <x v="0"/>
    <m/>
    <n v="2015"/>
    <n v="3"/>
    <x v="0"/>
    <m/>
    <s v="F"/>
    <s v="MA1021"/>
    <x v="4"/>
    <m/>
    <m/>
    <m/>
    <m/>
    <n v="15"/>
    <n v="0"/>
    <n v="0"/>
  </r>
  <r>
    <n v="1498646"/>
    <s v="201103"/>
    <s v="2011"/>
    <s v="E2"/>
    <x v="27"/>
    <s v="PH"/>
    <x v="5"/>
    <x v="3"/>
    <s v="CM"/>
    <x v="0"/>
    <s v="BE"/>
    <n v="2014"/>
    <n v="3"/>
    <x v="0"/>
    <m/>
    <s v="M"/>
    <s v="MA1023"/>
    <x v="4"/>
    <m/>
    <m/>
    <m/>
    <m/>
    <m/>
    <m/>
    <m/>
  </r>
  <r>
    <n v="1498676"/>
    <s v="201201"/>
    <s v="2012"/>
    <s v="A"/>
    <x v="23"/>
    <s v="PH"/>
    <x v="5"/>
    <x v="2"/>
    <s v="ME"/>
    <x v="0"/>
    <m/>
    <n v="2014"/>
    <n v="2"/>
    <x v="1"/>
    <m/>
    <s v="M"/>
    <m/>
    <x v="2"/>
    <m/>
    <m/>
    <m/>
    <m/>
    <m/>
    <m/>
    <m/>
  </r>
  <r>
    <n v="1498676"/>
    <s v="201102"/>
    <s v="2011"/>
    <s v="C"/>
    <x v="21"/>
    <s v="PH"/>
    <x v="5"/>
    <x v="2"/>
    <s v="ME"/>
    <x v="0"/>
    <m/>
    <n v="2014"/>
    <n v="3"/>
    <x v="0"/>
    <m/>
    <s v="M"/>
    <s v="MA1023"/>
    <x v="3"/>
    <m/>
    <m/>
    <m/>
    <m/>
    <m/>
    <m/>
    <m/>
  </r>
  <r>
    <n v="1498830"/>
    <s v="201101"/>
    <s v="2011"/>
    <s v="A"/>
    <x v="15"/>
    <s v="PH"/>
    <x v="0"/>
    <x v="0"/>
    <s v="ME"/>
    <x v="0"/>
    <m/>
    <n v="2014"/>
    <n v="3"/>
    <x v="0"/>
    <m/>
    <s v="M"/>
    <s v="MA1024"/>
    <x v="1"/>
    <m/>
    <m/>
    <m/>
    <m/>
    <m/>
    <m/>
    <m/>
  </r>
  <r>
    <n v="1498830"/>
    <s v="201101"/>
    <s v="2011"/>
    <s v="B"/>
    <x v="22"/>
    <s v="PH"/>
    <x v="4"/>
    <x v="0"/>
    <s v="ME"/>
    <x v="0"/>
    <m/>
    <n v="2014"/>
    <n v="3"/>
    <x v="0"/>
    <m/>
    <s v="M"/>
    <s v="MA2051"/>
    <x v="4"/>
    <m/>
    <m/>
    <m/>
    <m/>
    <m/>
    <m/>
    <m/>
  </r>
  <r>
    <n v="1499128"/>
    <s v="201201"/>
    <s v="2012"/>
    <s v="A"/>
    <x v="23"/>
    <s v="PH"/>
    <x v="5"/>
    <x v="0"/>
    <s v="CM"/>
    <x v="0"/>
    <m/>
    <n v="2015"/>
    <n v="3"/>
    <x v="0"/>
    <m/>
    <s v="F"/>
    <s v="MA1024"/>
    <x v="1"/>
    <m/>
    <m/>
    <m/>
    <m/>
    <n v="12.5"/>
    <n v="7.5"/>
    <n v="8"/>
  </r>
  <r>
    <n v="1499208"/>
    <s v="201102"/>
    <s v="2011"/>
    <s v="C"/>
    <x v="21"/>
    <s v="PH"/>
    <x v="5"/>
    <x v="1"/>
    <s v="CH"/>
    <x v="2"/>
    <m/>
    <n v="2014"/>
    <n v="3"/>
    <x v="0"/>
    <m/>
    <s v="M"/>
    <s v="MA2051"/>
    <x v="4"/>
    <m/>
    <m/>
    <m/>
    <m/>
    <m/>
    <m/>
    <m/>
  </r>
  <r>
    <n v="1499208"/>
    <s v="201102"/>
    <s v="2011"/>
    <s v="D"/>
    <x v="20"/>
    <s v="PH"/>
    <x v="1"/>
    <x v="0"/>
    <s v="CH"/>
    <x v="2"/>
    <m/>
    <n v="2014"/>
    <n v="3"/>
    <x v="0"/>
    <m/>
    <s v="M"/>
    <m/>
    <x v="2"/>
    <m/>
    <m/>
    <m/>
    <m/>
    <m/>
    <m/>
    <m/>
  </r>
  <r>
    <n v="1499236"/>
    <s v="201101"/>
    <s v="2011"/>
    <s v="A"/>
    <x v="15"/>
    <s v="PH"/>
    <x v="5"/>
    <x v="1"/>
    <s v="CE"/>
    <x v="0"/>
    <m/>
    <n v="2014"/>
    <n v="3"/>
    <x v="0"/>
    <m/>
    <s v="M"/>
    <s v="MA1023"/>
    <x v="4"/>
    <m/>
    <m/>
    <m/>
    <m/>
    <n v="15.5"/>
    <n v="5"/>
    <n v="3"/>
  </r>
  <r>
    <n v="1499236"/>
    <s v="201101"/>
    <s v="2011"/>
    <s v="B"/>
    <x v="22"/>
    <s v="PH"/>
    <x v="1"/>
    <x v="1"/>
    <s v="CE"/>
    <x v="0"/>
    <m/>
    <n v="2014"/>
    <n v="3"/>
    <x v="0"/>
    <m/>
    <s v="M"/>
    <s v="MA1024"/>
    <x v="4"/>
    <s v="MA2611"/>
    <s v="A"/>
    <m/>
    <m/>
    <n v="15.5"/>
    <n v="5"/>
    <n v="3"/>
  </r>
  <r>
    <n v="1499252"/>
    <s v="201101"/>
    <s v="2011"/>
    <s v="A"/>
    <x v="15"/>
    <s v="PH"/>
    <x v="5"/>
    <x v="0"/>
    <s v="PH"/>
    <x v="2"/>
    <m/>
    <n v="2014"/>
    <n v="3"/>
    <x v="0"/>
    <m/>
    <s v="M"/>
    <s v="MA1023"/>
    <x v="0"/>
    <m/>
    <m/>
    <m/>
    <m/>
    <m/>
    <m/>
    <m/>
  </r>
  <r>
    <n v="1499252"/>
    <s v="201101"/>
    <s v="2011"/>
    <s v="B"/>
    <x v="22"/>
    <s v="PH"/>
    <x v="1"/>
    <x v="0"/>
    <s v="PH"/>
    <x v="2"/>
    <m/>
    <n v="2014"/>
    <n v="3"/>
    <x v="0"/>
    <m/>
    <s v="M"/>
    <s v="MA1024"/>
    <x v="3"/>
    <m/>
    <m/>
    <m/>
    <m/>
    <m/>
    <m/>
    <m/>
  </r>
  <r>
    <n v="1499252"/>
    <s v="201201"/>
    <s v="2012"/>
    <s v="A"/>
    <x v="23"/>
    <s v="PH"/>
    <x v="15"/>
    <x v="3"/>
    <s v="AE"/>
    <x v="0"/>
    <m/>
    <n v="2014"/>
    <n v="2"/>
    <x v="1"/>
    <m/>
    <s v="M"/>
    <s v="MA1022"/>
    <x v="0"/>
    <m/>
    <m/>
    <m/>
    <m/>
    <m/>
    <m/>
    <m/>
  </r>
  <r>
    <n v="1499382"/>
    <s v="201201"/>
    <s v="2012"/>
    <s v="A"/>
    <x v="23"/>
    <s v="PH"/>
    <x v="5"/>
    <x v="0"/>
    <s v="ED"/>
    <x v="0"/>
    <m/>
    <n v="2015"/>
    <n v="3"/>
    <x v="0"/>
    <m/>
    <s v="F"/>
    <s v="MA1021"/>
    <x v="1"/>
    <m/>
    <m/>
    <m/>
    <m/>
    <n v="10.166665999999999"/>
    <n v="2"/>
    <n v="1.5"/>
  </r>
  <r>
    <n v="1499448"/>
    <s v="201101"/>
    <s v="2011"/>
    <s v="A"/>
    <x v="15"/>
    <s v="PH"/>
    <x v="0"/>
    <x v="1"/>
    <s v="AE"/>
    <x v="0"/>
    <m/>
    <n v="2014"/>
    <n v="3"/>
    <x v="0"/>
    <m/>
    <s v="M"/>
    <s v="MA1023"/>
    <x v="1"/>
    <m/>
    <m/>
    <m/>
    <m/>
    <n v="16"/>
    <n v="8"/>
    <n v="9"/>
  </r>
  <r>
    <n v="1499448"/>
    <s v="201101"/>
    <s v="2011"/>
    <s v="B"/>
    <x v="22"/>
    <s v="PH"/>
    <x v="4"/>
    <x v="1"/>
    <s v="AE"/>
    <x v="0"/>
    <m/>
    <n v="2014"/>
    <n v="3"/>
    <x v="0"/>
    <m/>
    <s v="M"/>
    <s v="MA1024"/>
    <x v="4"/>
    <m/>
    <m/>
    <m/>
    <m/>
    <n v="16"/>
    <n v="8"/>
    <n v="9"/>
  </r>
  <r>
    <n v="1499448"/>
    <s v="201102"/>
    <s v="2011"/>
    <s v="C"/>
    <x v="21"/>
    <s v="PH"/>
    <x v="15"/>
    <x v="1"/>
    <s v="AE"/>
    <x v="0"/>
    <m/>
    <n v="2014"/>
    <n v="3"/>
    <x v="0"/>
    <m/>
    <s v="M"/>
    <s v="MA2051"/>
    <x v="4"/>
    <m/>
    <m/>
    <m/>
    <m/>
    <n v="16"/>
    <n v="8"/>
    <n v="9"/>
  </r>
  <r>
    <n v="1499486"/>
    <s v="201102"/>
    <s v="2011"/>
    <s v="C"/>
    <x v="21"/>
    <s v="PH"/>
    <x v="5"/>
    <x v="1"/>
    <s v="ME"/>
    <x v="0"/>
    <s v="RBE"/>
    <n v="2014"/>
    <n v="3"/>
    <x v="0"/>
    <m/>
    <s v="M"/>
    <s v="MA1022"/>
    <x v="4"/>
    <m/>
    <m/>
    <m/>
    <m/>
    <m/>
    <m/>
    <m/>
  </r>
  <r>
    <n v="1499486"/>
    <s v="201102"/>
    <s v="2011"/>
    <s v="D"/>
    <x v="20"/>
    <s v="PH"/>
    <x v="1"/>
    <x v="0"/>
    <s v="ME"/>
    <x v="0"/>
    <s v="RBE"/>
    <n v="2014"/>
    <n v="3"/>
    <x v="0"/>
    <m/>
    <s v="M"/>
    <s v="MA1023"/>
    <x v="1"/>
    <m/>
    <m/>
    <m/>
    <m/>
    <m/>
    <m/>
    <m/>
  </r>
  <r>
    <n v="1499498"/>
    <s v="201101"/>
    <s v="2011"/>
    <s v="A"/>
    <x v="15"/>
    <s v="PH"/>
    <x v="5"/>
    <x v="2"/>
    <s v="AE"/>
    <x v="0"/>
    <m/>
    <n v="2014"/>
    <n v="3"/>
    <x v="0"/>
    <m/>
    <s v="M"/>
    <m/>
    <x v="2"/>
    <m/>
    <m/>
    <m/>
    <m/>
    <n v="4"/>
    <n v="0"/>
    <n v="0"/>
  </r>
  <r>
    <n v="1499522"/>
    <s v="201201"/>
    <s v="2012"/>
    <s v="A"/>
    <x v="23"/>
    <s v="PH"/>
    <x v="0"/>
    <x v="0"/>
    <s v="ME"/>
    <x v="0"/>
    <m/>
    <n v="2015"/>
    <n v="3"/>
    <x v="0"/>
    <m/>
    <s v="M"/>
    <s v="MA1023"/>
    <x v="0"/>
    <m/>
    <m/>
    <m/>
    <m/>
    <n v="16"/>
    <n v="8"/>
    <n v="9"/>
  </r>
  <r>
    <n v="1499546"/>
    <s v="201101"/>
    <s v="2011"/>
    <s v="B"/>
    <x v="22"/>
    <s v="PH"/>
    <x v="4"/>
    <x v="1"/>
    <s v="ECE"/>
    <x v="0"/>
    <m/>
    <n v="2014"/>
    <n v="3"/>
    <x v="0"/>
    <m/>
    <s v="M"/>
    <s v="MA1024"/>
    <x v="4"/>
    <m/>
    <m/>
    <m/>
    <m/>
    <m/>
    <m/>
    <m/>
  </r>
  <r>
    <n v="1499546"/>
    <s v="201101"/>
    <s v="2011"/>
    <s v="A"/>
    <x v="15"/>
    <s v="PH"/>
    <x v="0"/>
    <x v="0"/>
    <s v="ECE"/>
    <x v="0"/>
    <m/>
    <n v="2014"/>
    <n v="3"/>
    <x v="0"/>
    <m/>
    <s v="M"/>
    <s v="MA1023"/>
    <x v="1"/>
    <m/>
    <m/>
    <m/>
    <m/>
    <m/>
    <m/>
    <m/>
  </r>
  <r>
    <n v="1499564"/>
    <s v="201201"/>
    <s v="2012"/>
    <s v="A"/>
    <x v="23"/>
    <s v="PH"/>
    <x v="5"/>
    <x v="0"/>
    <s v="BE"/>
    <x v="0"/>
    <m/>
    <n v="2015"/>
    <n v="3"/>
    <x v="0"/>
    <m/>
    <s v="F"/>
    <s v="MA1022"/>
    <x v="1"/>
    <m/>
    <m/>
    <m/>
    <m/>
    <n v="12.833333"/>
    <n v="7"/>
    <n v="6"/>
  </r>
  <r>
    <n v="1499626"/>
    <s v="201201"/>
    <s v="2012"/>
    <s v="A"/>
    <x v="23"/>
    <s v="PH"/>
    <x v="5"/>
    <x v="2"/>
    <s v="BE"/>
    <x v="0"/>
    <m/>
    <n v="2015"/>
    <n v="3"/>
    <x v="0"/>
    <m/>
    <s v="F"/>
    <s v="MA1022"/>
    <x v="0"/>
    <m/>
    <m/>
    <m/>
    <m/>
    <m/>
    <m/>
    <m/>
  </r>
  <r>
    <n v="1499662"/>
    <s v="201101"/>
    <s v="2011"/>
    <s v="A"/>
    <x v="15"/>
    <s v="PH"/>
    <x v="15"/>
    <x v="1"/>
    <s v="AE"/>
    <x v="0"/>
    <m/>
    <s v="TR"/>
    <s v="TR"/>
    <x v="1"/>
    <m/>
    <s v="M"/>
    <m/>
    <x v="2"/>
    <m/>
    <m/>
    <m/>
    <m/>
    <m/>
    <m/>
    <m/>
  </r>
  <r>
    <n v="1499748"/>
    <s v="201101"/>
    <s v="2011"/>
    <s v="A"/>
    <x v="15"/>
    <s v="PH"/>
    <x v="5"/>
    <x v="3"/>
    <s v="BE"/>
    <x v="0"/>
    <m/>
    <n v="2014"/>
    <n v="3"/>
    <x v="0"/>
    <m/>
    <s v="M"/>
    <s v="MA1022"/>
    <x v="0"/>
    <m/>
    <m/>
    <m/>
    <m/>
    <n v="11"/>
    <n v="7"/>
    <n v="6"/>
  </r>
  <r>
    <n v="1499748"/>
    <s v="201101"/>
    <s v="2011"/>
    <s v="B"/>
    <x v="22"/>
    <s v="PH"/>
    <x v="1"/>
    <x v="3"/>
    <s v="BE"/>
    <x v="0"/>
    <m/>
    <n v="2014"/>
    <n v="3"/>
    <x v="0"/>
    <m/>
    <s v="M"/>
    <s v="MA1023"/>
    <x v="3"/>
    <m/>
    <m/>
    <m/>
    <m/>
    <n v="11"/>
    <n v="7"/>
    <n v="6"/>
  </r>
  <r>
    <n v="1499818"/>
    <s v="201102"/>
    <s v="2011"/>
    <s v="C"/>
    <x v="21"/>
    <s v="PH"/>
    <x v="5"/>
    <x v="3"/>
    <s v="ME"/>
    <x v="0"/>
    <m/>
    <n v="2014"/>
    <n v="3"/>
    <x v="0"/>
    <m/>
    <s v="M"/>
    <s v="MA1022"/>
    <x v="0"/>
    <m/>
    <m/>
    <m/>
    <m/>
    <n v="5.5"/>
    <n v="0"/>
    <n v="0"/>
  </r>
  <r>
    <n v="1499956"/>
    <s v="201101"/>
    <s v="2011"/>
    <s v="A"/>
    <x v="15"/>
    <s v="PH"/>
    <x v="0"/>
    <x v="1"/>
    <s v="ECE"/>
    <x v="0"/>
    <m/>
    <n v="2014"/>
    <n v="3"/>
    <x v="0"/>
    <m/>
    <s v="M"/>
    <s v="MA2051"/>
    <x v="4"/>
    <m/>
    <m/>
    <m/>
    <m/>
    <m/>
    <m/>
    <m/>
  </r>
  <r>
    <n v="1499956"/>
    <s v="201101"/>
    <s v="2011"/>
    <s v="B"/>
    <x v="22"/>
    <s v="PH"/>
    <x v="4"/>
    <x v="1"/>
    <s v="ECE"/>
    <x v="0"/>
    <m/>
    <n v="2014"/>
    <n v="3"/>
    <x v="0"/>
    <m/>
    <s v="M"/>
    <s v="MA2611"/>
    <x v="4"/>
    <m/>
    <m/>
    <m/>
    <m/>
    <m/>
    <m/>
    <m/>
  </r>
  <r>
    <n v="1500086"/>
    <s v="201102"/>
    <s v="2011"/>
    <s v="C"/>
    <x v="21"/>
    <s v="PH"/>
    <x v="5"/>
    <x v="0"/>
    <s v="BE"/>
    <x v="0"/>
    <m/>
    <n v="2014"/>
    <n v="3"/>
    <x v="0"/>
    <m/>
    <s v="F"/>
    <s v="MA1023"/>
    <x v="4"/>
    <m/>
    <m/>
    <m/>
    <m/>
    <n v="14.666667"/>
    <n v="6"/>
    <n v="3"/>
  </r>
  <r>
    <n v="1500086"/>
    <s v="201102"/>
    <s v="2011"/>
    <s v="D"/>
    <x v="20"/>
    <s v="PH"/>
    <x v="1"/>
    <x v="3"/>
    <s v="BE"/>
    <x v="0"/>
    <m/>
    <n v="2014"/>
    <n v="3"/>
    <x v="0"/>
    <m/>
    <s v="F"/>
    <s v="MA1024"/>
    <x v="1"/>
    <m/>
    <m/>
    <m/>
    <m/>
    <n v="14.666667"/>
    <n v="6"/>
    <n v="3"/>
  </r>
  <r>
    <n v="1500130"/>
    <s v="201102"/>
    <s v="2011"/>
    <s v="C"/>
    <x v="21"/>
    <s v="PH"/>
    <x v="5"/>
    <x v="0"/>
    <s v="BE"/>
    <x v="0"/>
    <m/>
    <n v="2014"/>
    <n v="3"/>
    <x v="0"/>
    <m/>
    <s v="F"/>
    <s v="MA1022"/>
    <x v="4"/>
    <m/>
    <m/>
    <m/>
    <m/>
    <m/>
    <m/>
    <m/>
  </r>
  <r>
    <n v="1500130"/>
    <s v="201102"/>
    <s v="2011"/>
    <s v="D"/>
    <x v="20"/>
    <s v="PH"/>
    <x v="1"/>
    <x v="0"/>
    <s v="BE"/>
    <x v="0"/>
    <m/>
    <n v="2014"/>
    <n v="3"/>
    <x v="0"/>
    <m/>
    <s v="F"/>
    <s v="MA1023"/>
    <x v="4"/>
    <m/>
    <m/>
    <m/>
    <m/>
    <m/>
    <m/>
    <m/>
  </r>
  <r>
    <n v="1500180"/>
    <s v="201101"/>
    <s v="2011"/>
    <s v="B"/>
    <x v="22"/>
    <s v="PH"/>
    <x v="1"/>
    <x v="1"/>
    <s v="BIO"/>
    <x v="2"/>
    <m/>
    <n v="2014"/>
    <n v="3"/>
    <x v="0"/>
    <m/>
    <s v="F"/>
    <s v="MA1023"/>
    <x v="4"/>
    <m/>
    <m/>
    <m/>
    <m/>
    <m/>
    <m/>
    <m/>
  </r>
  <r>
    <n v="1500180"/>
    <s v="201101"/>
    <s v="2011"/>
    <s v="A"/>
    <x v="15"/>
    <s v="PH"/>
    <x v="5"/>
    <x v="0"/>
    <s v="BIO"/>
    <x v="2"/>
    <m/>
    <n v="2014"/>
    <n v="3"/>
    <x v="0"/>
    <m/>
    <s v="F"/>
    <s v="MA1022"/>
    <x v="4"/>
    <m/>
    <m/>
    <m/>
    <m/>
    <m/>
    <m/>
    <m/>
  </r>
  <r>
    <n v="1500186"/>
    <s v="201102"/>
    <s v="2011"/>
    <s v="C"/>
    <x v="21"/>
    <s v="PH"/>
    <x v="5"/>
    <x v="0"/>
    <s v="CE"/>
    <x v="0"/>
    <m/>
    <n v="2014"/>
    <n v="3"/>
    <x v="0"/>
    <m/>
    <s v="M"/>
    <s v="MA1023"/>
    <x v="3"/>
    <m/>
    <m/>
    <m/>
    <m/>
    <n v="6.9999989999999999"/>
    <n v="3"/>
    <n v="0"/>
  </r>
  <r>
    <n v="1500190"/>
    <s v="201101"/>
    <s v="2011"/>
    <s v="A"/>
    <x v="15"/>
    <s v="PH"/>
    <x v="0"/>
    <x v="2"/>
    <s v="ECE"/>
    <x v="0"/>
    <m/>
    <n v="2014"/>
    <n v="3"/>
    <x v="0"/>
    <m/>
    <s v="F"/>
    <s v="MA1022"/>
    <x v="1"/>
    <m/>
    <m/>
    <m/>
    <m/>
    <n v="14.666667"/>
    <n v="4.5999999999999996"/>
    <n v="6"/>
  </r>
  <r>
    <n v="1500254"/>
    <s v="201102"/>
    <s v="2011"/>
    <s v="C"/>
    <x v="21"/>
    <s v="PH"/>
    <x v="5"/>
    <x v="3"/>
    <s v="EV"/>
    <x v="0"/>
    <m/>
    <n v="2014"/>
    <n v="3"/>
    <x v="0"/>
    <m/>
    <s v="F"/>
    <s v="MA2611"/>
    <x v="0"/>
    <m/>
    <m/>
    <m/>
    <m/>
    <n v="13.666667"/>
    <n v="4.7"/>
    <n v="6.5"/>
  </r>
  <r>
    <n v="1500264"/>
    <s v="201101"/>
    <s v="2011"/>
    <s v="A"/>
    <x v="15"/>
    <s v="PH"/>
    <x v="5"/>
    <x v="0"/>
    <s v="BE"/>
    <x v="0"/>
    <m/>
    <n v="2014"/>
    <n v="3"/>
    <x v="0"/>
    <m/>
    <s v="F"/>
    <s v="MA1023"/>
    <x v="1"/>
    <m/>
    <m/>
    <m/>
    <m/>
    <n v="13.666667"/>
    <n v="8"/>
    <n v="9"/>
  </r>
  <r>
    <n v="1500264"/>
    <s v="201101"/>
    <s v="2011"/>
    <s v="B"/>
    <x v="22"/>
    <s v="PH"/>
    <x v="1"/>
    <x v="0"/>
    <s v="BE"/>
    <x v="0"/>
    <m/>
    <n v="2014"/>
    <n v="3"/>
    <x v="0"/>
    <m/>
    <s v="F"/>
    <s v="MA1024"/>
    <x v="0"/>
    <m/>
    <m/>
    <m/>
    <m/>
    <n v="13.666667"/>
    <n v="8"/>
    <n v="9"/>
  </r>
  <r>
    <n v="1500280"/>
    <s v="201201"/>
    <s v="2012"/>
    <s v="A"/>
    <x v="23"/>
    <s v="PH"/>
    <x v="5"/>
    <x v="2"/>
    <s v="ME"/>
    <x v="0"/>
    <m/>
    <n v="2014"/>
    <n v="2"/>
    <x v="1"/>
    <m/>
    <s v="M"/>
    <s v="MA2051"/>
    <x v="0"/>
    <m/>
    <m/>
    <m/>
    <m/>
    <m/>
    <m/>
    <m/>
  </r>
  <r>
    <n v="1500280"/>
    <s v="201102"/>
    <s v="2011"/>
    <s v="C"/>
    <x v="21"/>
    <s v="PH"/>
    <x v="5"/>
    <x v="2"/>
    <s v="ME"/>
    <x v="0"/>
    <m/>
    <n v="2014"/>
    <n v="3"/>
    <x v="0"/>
    <m/>
    <s v="M"/>
    <s v="MA1023"/>
    <x v="3"/>
    <m/>
    <m/>
    <m/>
    <m/>
    <m/>
    <m/>
    <m/>
  </r>
  <r>
    <n v="1500642"/>
    <s v="201101"/>
    <s v="2011"/>
    <s v="A"/>
    <x v="15"/>
    <s v="PH"/>
    <x v="5"/>
    <x v="3"/>
    <s v="ED"/>
    <x v="0"/>
    <m/>
    <n v="2014"/>
    <n v="3"/>
    <x v="0"/>
    <m/>
    <s v="M"/>
    <s v="MA1021"/>
    <x v="1"/>
    <m/>
    <m/>
    <m/>
    <m/>
    <n v="12"/>
    <n v="6"/>
    <n v="4.5"/>
  </r>
  <r>
    <n v="1500642"/>
    <s v="201101"/>
    <s v="2011"/>
    <s v="B"/>
    <x v="22"/>
    <s v="PH"/>
    <x v="1"/>
    <x v="3"/>
    <s v="ED"/>
    <x v="0"/>
    <m/>
    <n v="2014"/>
    <n v="3"/>
    <x v="0"/>
    <m/>
    <s v="M"/>
    <s v="MA1022"/>
    <x v="1"/>
    <m/>
    <m/>
    <m/>
    <m/>
    <n v="12"/>
    <n v="6"/>
    <n v="4.5"/>
  </r>
  <r>
    <n v="1500672"/>
    <s v="201201"/>
    <s v="2012"/>
    <s v="A"/>
    <x v="23"/>
    <s v="PH"/>
    <x v="5"/>
    <x v="3"/>
    <s v="BE"/>
    <x v="0"/>
    <m/>
    <n v="2014"/>
    <n v="2"/>
    <x v="1"/>
    <m/>
    <s v="F"/>
    <s v="MA1024"/>
    <x v="1"/>
    <m/>
    <m/>
    <m/>
    <m/>
    <m/>
    <m/>
    <m/>
  </r>
  <r>
    <n v="1500678"/>
    <s v="201102"/>
    <s v="2011"/>
    <s v="C"/>
    <x v="21"/>
    <s v="PH"/>
    <x v="5"/>
    <x v="0"/>
    <s v="BE"/>
    <x v="0"/>
    <m/>
    <n v="2014"/>
    <n v="3"/>
    <x v="0"/>
    <m/>
    <s v="M"/>
    <s v="MA1022"/>
    <x v="1"/>
    <m/>
    <m/>
    <m/>
    <m/>
    <m/>
    <m/>
    <m/>
  </r>
  <r>
    <n v="1500678"/>
    <s v="201102"/>
    <s v="2011"/>
    <s v="D"/>
    <x v="20"/>
    <s v="PH"/>
    <x v="1"/>
    <x v="3"/>
    <s v="BE"/>
    <x v="0"/>
    <m/>
    <n v="2014"/>
    <n v="3"/>
    <x v="0"/>
    <m/>
    <s v="M"/>
    <s v="MA1023"/>
    <x v="1"/>
    <m/>
    <m/>
    <m/>
    <m/>
    <m/>
    <m/>
    <m/>
  </r>
  <r>
    <n v="1500678"/>
    <s v="201101"/>
    <s v="2011"/>
    <s v="A"/>
    <x v="15"/>
    <s v="PH"/>
    <x v="5"/>
    <x v="2"/>
    <s v="ME"/>
    <x v="0"/>
    <m/>
    <n v="2014"/>
    <n v="3"/>
    <x v="0"/>
    <m/>
    <s v="M"/>
    <s v="MA1021"/>
    <x v="0"/>
    <m/>
    <m/>
    <m/>
    <m/>
    <m/>
    <m/>
    <m/>
  </r>
  <r>
    <n v="1500696"/>
    <s v="201101"/>
    <s v="2011"/>
    <s v="A"/>
    <x v="15"/>
    <s v="PH"/>
    <x v="5"/>
    <x v="2"/>
    <s v="ME"/>
    <x v="0"/>
    <m/>
    <n v="2014"/>
    <n v="3"/>
    <x v="0"/>
    <m/>
    <s v="M"/>
    <m/>
    <x v="2"/>
    <m/>
    <m/>
    <m/>
    <m/>
    <m/>
    <m/>
    <m/>
  </r>
  <r>
    <n v="1500696"/>
    <s v="201102"/>
    <s v="2011"/>
    <s v="D"/>
    <x v="20"/>
    <s v="PH"/>
    <x v="6"/>
    <x v="2"/>
    <s v="ME"/>
    <x v="0"/>
    <m/>
    <n v="2014"/>
    <n v="3"/>
    <x v="0"/>
    <m/>
    <s v="M"/>
    <s v="MA1022"/>
    <x v="3"/>
    <m/>
    <m/>
    <m/>
    <m/>
    <m/>
    <m/>
    <m/>
  </r>
  <r>
    <n v="1500838"/>
    <s v="201101"/>
    <s v="2011"/>
    <s v="A"/>
    <x v="15"/>
    <s v="PH"/>
    <x v="0"/>
    <x v="1"/>
    <s v="BE"/>
    <x v="0"/>
    <m/>
    <n v="2014"/>
    <n v="3"/>
    <x v="0"/>
    <m/>
    <s v="M"/>
    <s v="MA1023"/>
    <x v="4"/>
    <m/>
    <m/>
    <m/>
    <m/>
    <n v="16"/>
    <n v="8"/>
    <n v="9"/>
  </r>
  <r>
    <n v="1500838"/>
    <s v="201101"/>
    <s v="2011"/>
    <s v="B"/>
    <x v="22"/>
    <s v="PH"/>
    <x v="4"/>
    <x v="1"/>
    <s v="BE"/>
    <x v="0"/>
    <m/>
    <n v="2014"/>
    <n v="3"/>
    <x v="0"/>
    <m/>
    <s v="M"/>
    <s v="MA1024"/>
    <x v="4"/>
    <m/>
    <m/>
    <m/>
    <m/>
    <n v="16"/>
    <n v="8"/>
    <n v="9"/>
  </r>
  <r>
    <n v="1538958"/>
    <s v="201201"/>
    <s v="2012"/>
    <s v="A"/>
    <x v="23"/>
    <s v="PH"/>
    <x v="0"/>
    <x v="2"/>
    <s v="RBE"/>
    <x v="0"/>
    <m/>
    <n v="2015"/>
    <n v="3"/>
    <x v="0"/>
    <m/>
    <s v="M"/>
    <s v="MA1023"/>
    <x v="4"/>
    <m/>
    <m/>
    <m/>
    <m/>
    <n v="16"/>
    <n v="7"/>
    <n v="9"/>
  </r>
  <r>
    <n v="1541214"/>
    <s v="201201"/>
    <s v="2012"/>
    <s v="A"/>
    <x v="23"/>
    <s v="PH"/>
    <x v="5"/>
    <x v="3"/>
    <s v="RBE"/>
    <x v="0"/>
    <m/>
    <n v="2015"/>
    <n v="3"/>
    <x v="0"/>
    <m/>
    <s v="M"/>
    <s v="MA1023"/>
    <x v="0"/>
    <m/>
    <m/>
    <m/>
    <m/>
    <n v="16"/>
    <n v="8"/>
    <n v="9"/>
  </r>
  <r>
    <n v="1544978"/>
    <s v="201201"/>
    <s v="2012"/>
    <s v="A"/>
    <x v="23"/>
    <s v="PH"/>
    <x v="0"/>
    <x v="1"/>
    <s v="RBE"/>
    <x v="0"/>
    <m/>
    <n v="2015"/>
    <n v="3"/>
    <x v="0"/>
    <m/>
    <s v="M"/>
    <s v="MA1024"/>
    <x v="4"/>
    <m/>
    <m/>
    <m/>
    <m/>
    <n v="15"/>
    <n v="7"/>
    <n v="9"/>
  </r>
  <r>
    <n v="1501676"/>
    <s v="201102"/>
    <s v="2011"/>
    <s v="C"/>
    <x v="21"/>
    <s v="PH"/>
    <x v="5"/>
    <x v="1"/>
    <s v="CM"/>
    <x v="0"/>
    <m/>
    <n v="2014"/>
    <n v="3"/>
    <x v="0"/>
    <m/>
    <s v="F"/>
    <s v="MA2051"/>
    <x v="1"/>
    <m/>
    <m/>
    <m/>
    <m/>
    <n v="15.833333"/>
    <n v="8"/>
    <n v="9"/>
  </r>
  <r>
    <n v="1501676"/>
    <s v="201102"/>
    <s v="2011"/>
    <s v="D"/>
    <x v="20"/>
    <s v="PH"/>
    <x v="1"/>
    <x v="1"/>
    <s v="CM"/>
    <x v="0"/>
    <m/>
    <n v="2014"/>
    <n v="3"/>
    <x v="0"/>
    <m/>
    <s v="F"/>
    <m/>
    <x v="2"/>
    <m/>
    <m/>
    <m/>
    <m/>
    <n v="15.833333"/>
    <n v="8"/>
    <n v="9"/>
  </r>
  <r>
    <n v="1501704"/>
    <s v="201101"/>
    <s v="2011"/>
    <s v="A"/>
    <x v="15"/>
    <s v="PH"/>
    <x v="5"/>
    <x v="3"/>
    <s v="ECE"/>
    <x v="0"/>
    <m/>
    <n v="2014"/>
    <n v="3"/>
    <x v="0"/>
    <m/>
    <s v="M"/>
    <s v="MA1021"/>
    <x v="1"/>
    <m/>
    <m/>
    <m/>
    <m/>
    <m/>
    <m/>
    <m/>
  </r>
  <r>
    <n v="1501704"/>
    <s v="201101"/>
    <s v="2011"/>
    <s v="B"/>
    <x v="22"/>
    <s v="PH"/>
    <x v="1"/>
    <x v="3"/>
    <s v="ECE"/>
    <x v="0"/>
    <m/>
    <n v="2014"/>
    <n v="3"/>
    <x v="0"/>
    <m/>
    <s v="M"/>
    <s v="MA1022"/>
    <x v="1"/>
    <m/>
    <m/>
    <m/>
    <m/>
    <m/>
    <m/>
    <m/>
  </r>
  <r>
    <n v="1501956"/>
    <s v="201101"/>
    <s v="2011"/>
    <s v="A"/>
    <x v="15"/>
    <s v="PH"/>
    <x v="5"/>
    <x v="3"/>
    <s v="ECE"/>
    <x v="0"/>
    <m/>
    <n v="2014"/>
    <n v="3"/>
    <x v="0"/>
    <m/>
    <s v="M"/>
    <s v="MA1021"/>
    <x v="0"/>
    <m/>
    <m/>
    <m/>
    <m/>
    <n v="9"/>
    <n v="0"/>
    <n v="0"/>
  </r>
  <r>
    <n v="1501956"/>
    <s v="201101"/>
    <s v="2011"/>
    <s v="B"/>
    <x v="22"/>
    <s v="PH"/>
    <x v="1"/>
    <x v="3"/>
    <s v="ECE"/>
    <x v="0"/>
    <m/>
    <n v="2014"/>
    <n v="3"/>
    <x v="0"/>
    <m/>
    <s v="M"/>
    <s v="MA1022"/>
    <x v="0"/>
    <m/>
    <m/>
    <m/>
    <m/>
    <n v="9"/>
    <n v="0"/>
    <n v="0"/>
  </r>
  <r>
    <n v="1501960"/>
    <s v="201101"/>
    <s v="2011"/>
    <s v="A"/>
    <x v="15"/>
    <s v="PH"/>
    <x v="5"/>
    <x v="0"/>
    <s v="ED"/>
    <x v="0"/>
    <m/>
    <n v="2014"/>
    <n v="3"/>
    <x v="0"/>
    <m/>
    <s v="M"/>
    <s v="MA1023"/>
    <x v="0"/>
    <m/>
    <m/>
    <m/>
    <m/>
    <n v="15.833333"/>
    <n v="5"/>
    <n v="9"/>
  </r>
  <r>
    <n v="1501960"/>
    <s v="201101"/>
    <s v="2011"/>
    <s v="B"/>
    <x v="22"/>
    <s v="PH"/>
    <x v="1"/>
    <x v="3"/>
    <s v="ED"/>
    <x v="0"/>
    <m/>
    <n v="2014"/>
    <n v="3"/>
    <x v="0"/>
    <m/>
    <s v="M"/>
    <s v="MA1024"/>
    <x v="1"/>
    <m/>
    <m/>
    <m/>
    <m/>
    <n v="15.833333"/>
    <n v="5"/>
    <n v="9"/>
  </r>
  <r>
    <n v="1501960"/>
    <s v="201102"/>
    <s v="2011"/>
    <s v="D"/>
    <x v="20"/>
    <s v="PH"/>
    <x v="6"/>
    <x v="3"/>
    <s v="ME"/>
    <x v="0"/>
    <m/>
    <n v="2014"/>
    <n v="3"/>
    <x v="0"/>
    <m/>
    <s v="M"/>
    <m/>
    <x v="2"/>
    <m/>
    <m/>
    <m/>
    <m/>
    <n v="15.833333"/>
    <n v="5"/>
    <n v="9"/>
  </r>
  <r>
    <n v="1502032"/>
    <s v="201201"/>
    <s v="2012"/>
    <s v="A"/>
    <x v="23"/>
    <s v="PH"/>
    <x v="5"/>
    <x v="3"/>
    <s v="BC"/>
    <x v="2"/>
    <m/>
    <n v="2014"/>
    <n v="2"/>
    <x v="1"/>
    <m/>
    <s v="M"/>
    <s v="MA1024"/>
    <x v="0"/>
    <m/>
    <m/>
    <m/>
    <m/>
    <m/>
    <m/>
    <m/>
  </r>
  <r>
    <n v="1502082"/>
    <s v="201201"/>
    <s v="2012"/>
    <s v="A"/>
    <x v="23"/>
    <s v="PH"/>
    <x v="5"/>
    <x v="3"/>
    <s v="ME"/>
    <x v="0"/>
    <m/>
    <n v="2015"/>
    <n v="3"/>
    <x v="0"/>
    <m/>
    <s v="M"/>
    <s v="MA1021"/>
    <x v="0"/>
    <m/>
    <m/>
    <m/>
    <m/>
    <m/>
    <m/>
    <m/>
  </r>
  <r>
    <n v="1502306"/>
    <s v="201201"/>
    <s v="2012"/>
    <s v="A"/>
    <x v="23"/>
    <s v="PH"/>
    <x v="0"/>
    <x v="3"/>
    <s v="ED"/>
    <x v="0"/>
    <m/>
    <n v="2015"/>
    <n v="3"/>
    <x v="0"/>
    <m/>
    <s v="M"/>
    <s v="MA1023"/>
    <x v="0"/>
    <m/>
    <m/>
    <m/>
    <m/>
    <m/>
    <m/>
    <m/>
  </r>
  <r>
    <n v="1502366"/>
    <s v="201101"/>
    <s v="2011"/>
    <s v="A"/>
    <x v="15"/>
    <s v="PH"/>
    <x v="5"/>
    <x v="3"/>
    <s v="ED"/>
    <x v="0"/>
    <m/>
    <n v="2014"/>
    <n v="3"/>
    <x v="0"/>
    <m/>
    <s v="M"/>
    <s v="MA1021"/>
    <x v="0"/>
    <m/>
    <m/>
    <m/>
    <m/>
    <n v="12.5"/>
    <n v="2"/>
    <n v="0"/>
  </r>
  <r>
    <n v="1502366"/>
    <s v="201101"/>
    <s v="2011"/>
    <s v="B"/>
    <x v="22"/>
    <s v="PH"/>
    <x v="1"/>
    <x v="2"/>
    <s v="ED"/>
    <x v="0"/>
    <m/>
    <n v="2014"/>
    <n v="3"/>
    <x v="0"/>
    <m/>
    <s v="M"/>
    <s v="MA1022"/>
    <x v="3"/>
    <m/>
    <m/>
    <m/>
    <m/>
    <n v="12.5"/>
    <n v="2"/>
    <n v="0"/>
  </r>
  <r>
    <n v="1502366"/>
    <s v="201102"/>
    <s v="2011"/>
    <s v="D"/>
    <x v="20"/>
    <s v="PH"/>
    <x v="1"/>
    <x v="2"/>
    <s v="ME"/>
    <x v="0"/>
    <m/>
    <n v="2014"/>
    <n v="3"/>
    <x v="0"/>
    <m/>
    <s v="M"/>
    <s v="MA1023"/>
    <x v="0"/>
    <m/>
    <m/>
    <m/>
    <m/>
    <n v="12.5"/>
    <n v="2"/>
    <n v="0"/>
  </r>
  <r>
    <n v="1502462"/>
    <s v="201201"/>
    <s v="2012"/>
    <s v="A"/>
    <x v="23"/>
    <s v="PH"/>
    <x v="5"/>
    <x v="3"/>
    <s v="BE"/>
    <x v="0"/>
    <m/>
    <n v="2014"/>
    <n v="2"/>
    <x v="1"/>
    <m/>
    <s v="F"/>
    <m/>
    <x v="2"/>
    <m/>
    <m/>
    <m/>
    <m/>
    <m/>
    <m/>
    <m/>
  </r>
  <r>
    <n v="1502468"/>
    <s v="201101"/>
    <s v="2011"/>
    <s v="A"/>
    <x v="15"/>
    <s v="PH"/>
    <x v="5"/>
    <x v="0"/>
    <s v="ME"/>
    <x v="0"/>
    <m/>
    <n v="2014"/>
    <n v="3"/>
    <x v="0"/>
    <m/>
    <s v="F"/>
    <s v="MA1021"/>
    <x v="1"/>
    <m/>
    <m/>
    <m/>
    <m/>
    <n v="13"/>
    <n v="4"/>
    <n v="2"/>
  </r>
  <r>
    <n v="1502468"/>
    <s v="201101"/>
    <s v="2011"/>
    <s v="B"/>
    <x v="22"/>
    <s v="PH"/>
    <x v="1"/>
    <x v="0"/>
    <s v="ME"/>
    <x v="0"/>
    <m/>
    <n v="2014"/>
    <n v="3"/>
    <x v="0"/>
    <m/>
    <s v="F"/>
    <s v="MA1022"/>
    <x v="1"/>
    <m/>
    <m/>
    <m/>
    <m/>
    <n v="13"/>
    <n v="4"/>
    <n v="2"/>
  </r>
  <r>
    <n v="1502490"/>
    <s v="201201"/>
    <s v="2012"/>
    <s v="A"/>
    <x v="23"/>
    <s v="PH"/>
    <x v="0"/>
    <x v="0"/>
    <s v="CH"/>
    <x v="2"/>
    <m/>
    <n v="2015"/>
    <n v="3"/>
    <x v="0"/>
    <m/>
    <s v="M"/>
    <s v="MA1024"/>
    <x v="4"/>
    <m/>
    <m/>
    <m/>
    <m/>
    <n v="16"/>
    <n v="8"/>
    <n v="8"/>
  </r>
  <r>
    <n v="1502496"/>
    <s v="201101"/>
    <s v="2011"/>
    <s v="B"/>
    <x v="22"/>
    <s v="PH"/>
    <x v="1"/>
    <x v="1"/>
    <s v="ND"/>
    <x v="3"/>
    <m/>
    <n v="2014"/>
    <n v="3"/>
    <x v="0"/>
    <m/>
    <s v="F"/>
    <s v="MA1023"/>
    <x v="4"/>
    <s v="MA2611"/>
    <s v="A"/>
    <m/>
    <m/>
    <m/>
    <m/>
    <m/>
  </r>
  <r>
    <n v="1502496"/>
    <s v="201101"/>
    <s v="2011"/>
    <s v="A"/>
    <x v="15"/>
    <s v="PH"/>
    <x v="0"/>
    <x v="0"/>
    <s v="ND"/>
    <x v="3"/>
    <m/>
    <n v="2014"/>
    <n v="3"/>
    <x v="0"/>
    <m/>
    <s v="F"/>
    <s v="MA1022"/>
    <x v="4"/>
    <m/>
    <m/>
    <m/>
    <m/>
    <m/>
    <m/>
    <m/>
  </r>
  <r>
    <n v="1502508"/>
    <s v="201101"/>
    <s v="2011"/>
    <s v="A"/>
    <x v="15"/>
    <s v="PH"/>
    <x v="5"/>
    <x v="3"/>
    <s v="ED"/>
    <x v="0"/>
    <m/>
    <n v="2014"/>
    <n v="3"/>
    <x v="0"/>
    <m/>
    <s v="F"/>
    <s v="MA1021"/>
    <x v="0"/>
    <m/>
    <m/>
    <m/>
    <m/>
    <n v="12"/>
    <n v="2.8"/>
    <n v="3"/>
  </r>
  <r>
    <n v="1502508"/>
    <s v="201101"/>
    <s v="2011"/>
    <s v="B"/>
    <x v="22"/>
    <s v="PH"/>
    <x v="1"/>
    <x v="2"/>
    <s v="ED"/>
    <x v="0"/>
    <m/>
    <n v="2014"/>
    <n v="3"/>
    <x v="0"/>
    <m/>
    <s v="F"/>
    <s v="MA1022"/>
    <x v="0"/>
    <m/>
    <m/>
    <m/>
    <m/>
    <n v="12"/>
    <n v="2.8"/>
    <n v="3"/>
  </r>
  <r>
    <n v="1502512"/>
    <s v="201201"/>
    <s v="2012"/>
    <s v="A"/>
    <x v="23"/>
    <s v="PH"/>
    <x v="5"/>
    <x v="3"/>
    <s v="BC"/>
    <x v="2"/>
    <m/>
    <n v="2014"/>
    <n v="2"/>
    <x v="1"/>
    <m/>
    <s v="F"/>
    <m/>
    <x v="2"/>
    <m/>
    <m/>
    <m/>
    <m/>
    <n v="12.333333"/>
    <n v="5"/>
    <n v="4"/>
  </r>
  <r>
    <n v="1502516"/>
    <s v="201101"/>
    <s v="2011"/>
    <s v="A"/>
    <x v="15"/>
    <s v="PH"/>
    <x v="5"/>
    <x v="0"/>
    <s v="AE"/>
    <x v="0"/>
    <m/>
    <n v="2014"/>
    <n v="3"/>
    <x v="0"/>
    <m/>
    <s v="F"/>
    <s v="MA1024"/>
    <x v="4"/>
    <m/>
    <m/>
    <m/>
    <m/>
    <m/>
    <m/>
    <m/>
  </r>
  <r>
    <n v="1502516"/>
    <s v="201102"/>
    <s v="2011"/>
    <s v="C"/>
    <x v="21"/>
    <s v="PH"/>
    <x v="2"/>
    <x v="0"/>
    <s v="ECE"/>
    <x v="0"/>
    <m/>
    <n v="2014"/>
    <n v="3"/>
    <x v="0"/>
    <m/>
    <s v="F"/>
    <s v="MA2611"/>
    <x v="1"/>
    <m/>
    <m/>
    <m/>
    <m/>
    <m/>
    <m/>
    <m/>
  </r>
  <r>
    <n v="1502516"/>
    <s v="201101"/>
    <s v="2011"/>
    <s v="B"/>
    <x v="22"/>
    <s v="PH"/>
    <x v="1"/>
    <x v="3"/>
    <s v="AE"/>
    <x v="0"/>
    <m/>
    <n v="2014"/>
    <n v="3"/>
    <x v="0"/>
    <m/>
    <s v="F"/>
    <s v="MA2051"/>
    <x v="6"/>
    <m/>
    <m/>
    <m/>
    <m/>
    <m/>
    <m/>
    <m/>
  </r>
  <r>
    <n v="1502516"/>
    <s v="201102"/>
    <s v="2011"/>
    <s v="D"/>
    <x v="20"/>
    <s v="PH"/>
    <x v="6"/>
    <x v="3"/>
    <s v="ECE"/>
    <x v="0"/>
    <m/>
    <n v="2014"/>
    <n v="3"/>
    <x v="0"/>
    <m/>
    <s v="F"/>
    <m/>
    <x v="2"/>
    <m/>
    <m/>
    <m/>
    <m/>
    <m/>
    <m/>
    <m/>
  </r>
  <r>
    <n v="1502544"/>
    <s v="201101"/>
    <s v="2011"/>
    <s v="A"/>
    <x v="15"/>
    <s v="PH"/>
    <x v="0"/>
    <x v="1"/>
    <s v="ED"/>
    <x v="0"/>
    <m/>
    <n v="2014"/>
    <n v="3"/>
    <x v="0"/>
    <m/>
    <s v="M"/>
    <s v="MA1023"/>
    <x v="4"/>
    <m/>
    <m/>
    <m/>
    <m/>
    <m/>
    <m/>
    <m/>
  </r>
  <r>
    <n v="1502544"/>
    <s v="201101"/>
    <s v="2011"/>
    <s v="B"/>
    <x v="22"/>
    <s v="PH"/>
    <x v="4"/>
    <x v="1"/>
    <s v="ED"/>
    <x v="0"/>
    <m/>
    <n v="2014"/>
    <n v="3"/>
    <x v="0"/>
    <m/>
    <s v="M"/>
    <s v="MA1024"/>
    <x v="4"/>
    <s v="MA2611"/>
    <s v="A"/>
    <m/>
    <m/>
    <m/>
    <m/>
    <m/>
  </r>
  <r>
    <n v="1502556"/>
    <s v="201101"/>
    <s v="2011"/>
    <s v="A"/>
    <x v="15"/>
    <s v="PH"/>
    <x v="5"/>
    <x v="1"/>
    <s v="ME"/>
    <x v="0"/>
    <m/>
    <n v="2014"/>
    <n v="3"/>
    <x v="0"/>
    <m/>
    <s v="M"/>
    <s v="MA1023"/>
    <x v="4"/>
    <m/>
    <m/>
    <m/>
    <m/>
    <n v="15.333333"/>
    <n v="8"/>
    <n v="7"/>
  </r>
  <r>
    <n v="1502556"/>
    <s v="201101"/>
    <s v="2011"/>
    <s v="B"/>
    <x v="22"/>
    <s v="PH"/>
    <x v="1"/>
    <x v="1"/>
    <s v="ME"/>
    <x v="0"/>
    <m/>
    <n v="2014"/>
    <n v="3"/>
    <x v="0"/>
    <m/>
    <s v="M"/>
    <s v="MA1024"/>
    <x v="4"/>
    <m/>
    <m/>
    <m/>
    <m/>
    <n v="15.333333"/>
    <n v="8"/>
    <n v="7"/>
  </r>
  <r>
    <n v="1502764"/>
    <s v="201101"/>
    <s v="2011"/>
    <s v="A"/>
    <x v="15"/>
    <s v="PH"/>
    <x v="5"/>
    <x v="1"/>
    <s v="ME"/>
    <x v="0"/>
    <m/>
    <n v="2014"/>
    <n v="3"/>
    <x v="0"/>
    <m/>
    <s v="M"/>
    <s v="MA1021"/>
    <x v="1"/>
    <m/>
    <m/>
    <m/>
    <m/>
    <m/>
    <m/>
    <m/>
  </r>
  <r>
    <n v="1502764"/>
    <s v="201101"/>
    <s v="2011"/>
    <s v="B"/>
    <x v="22"/>
    <s v="PH"/>
    <x v="1"/>
    <x v="0"/>
    <s v="ME"/>
    <x v="0"/>
    <m/>
    <n v="2014"/>
    <n v="3"/>
    <x v="0"/>
    <m/>
    <s v="M"/>
    <s v="MA1022"/>
    <x v="1"/>
    <m/>
    <m/>
    <m/>
    <m/>
    <m/>
    <m/>
    <m/>
  </r>
  <r>
    <n v="1502878"/>
    <s v="201201"/>
    <s v="2012"/>
    <s v="A"/>
    <x v="23"/>
    <s v="PH"/>
    <x v="5"/>
    <x v="3"/>
    <s v="CM"/>
    <x v="0"/>
    <m/>
    <n v="2014"/>
    <n v="2"/>
    <x v="1"/>
    <m/>
    <s v="M"/>
    <m/>
    <x v="2"/>
    <m/>
    <m/>
    <m/>
    <m/>
    <n v="12.666667"/>
    <n v="5"/>
    <n v="8"/>
  </r>
  <r>
    <n v="1503054"/>
    <s v="201102"/>
    <s v="2011"/>
    <s v="C"/>
    <x v="21"/>
    <s v="PH"/>
    <x v="5"/>
    <x v="0"/>
    <s v="BE"/>
    <x v="0"/>
    <m/>
    <n v="2014"/>
    <n v="3"/>
    <x v="0"/>
    <m/>
    <s v="M"/>
    <s v="MA1022"/>
    <x v="1"/>
    <m/>
    <m/>
    <m/>
    <m/>
    <m/>
    <m/>
    <m/>
  </r>
  <r>
    <n v="1503054"/>
    <s v="201102"/>
    <s v="2011"/>
    <s v="D"/>
    <x v="20"/>
    <s v="PH"/>
    <x v="1"/>
    <x v="3"/>
    <s v="BE"/>
    <x v="0"/>
    <m/>
    <n v="2014"/>
    <n v="3"/>
    <x v="0"/>
    <m/>
    <s v="M"/>
    <s v="MA1023"/>
    <x v="0"/>
    <m/>
    <m/>
    <m/>
    <m/>
    <m/>
    <m/>
    <m/>
  </r>
  <r>
    <n v="1503064"/>
    <s v="201201"/>
    <s v="2012"/>
    <s v="A"/>
    <x v="23"/>
    <s v="PH"/>
    <x v="5"/>
    <x v="3"/>
    <s v="CM"/>
    <x v="0"/>
    <m/>
    <n v="2014"/>
    <n v="2"/>
    <x v="1"/>
    <m/>
    <s v="M"/>
    <m/>
    <x v="2"/>
    <m/>
    <m/>
    <m/>
    <m/>
    <m/>
    <m/>
    <m/>
  </r>
  <r>
    <n v="1503738"/>
    <s v="201101"/>
    <s v="2011"/>
    <s v="B"/>
    <x v="22"/>
    <s v="PH"/>
    <x v="1"/>
    <x v="0"/>
    <s v="CE"/>
    <x v="0"/>
    <m/>
    <n v="2014"/>
    <n v="3"/>
    <x v="0"/>
    <m/>
    <s v="M"/>
    <s v="MA1024"/>
    <x v="1"/>
    <m/>
    <m/>
    <m/>
    <m/>
    <m/>
    <m/>
    <m/>
  </r>
  <r>
    <n v="1503738"/>
    <s v="201101"/>
    <s v="2011"/>
    <s v="A"/>
    <x v="15"/>
    <s v="PH"/>
    <x v="0"/>
    <x v="3"/>
    <s v="CE"/>
    <x v="0"/>
    <m/>
    <n v="2014"/>
    <n v="3"/>
    <x v="0"/>
    <m/>
    <s v="M"/>
    <s v="MA1023"/>
    <x v="1"/>
    <m/>
    <m/>
    <m/>
    <m/>
    <m/>
    <m/>
    <m/>
  </r>
  <r>
    <n v="1504156"/>
    <s v="201101"/>
    <s v="2011"/>
    <s v="B"/>
    <x v="22"/>
    <s v="PH"/>
    <x v="1"/>
    <x v="1"/>
    <s v="ME"/>
    <x v="0"/>
    <m/>
    <n v="2014"/>
    <n v="3"/>
    <x v="0"/>
    <m/>
    <s v="M"/>
    <s v="MA1024"/>
    <x v="1"/>
    <m/>
    <m/>
    <m/>
    <m/>
    <m/>
    <m/>
    <m/>
  </r>
  <r>
    <n v="1504156"/>
    <s v="201101"/>
    <s v="2011"/>
    <s v="A"/>
    <x v="15"/>
    <s v="PH"/>
    <x v="5"/>
    <x v="0"/>
    <s v="ME"/>
    <x v="0"/>
    <m/>
    <n v="2014"/>
    <n v="3"/>
    <x v="0"/>
    <m/>
    <s v="M"/>
    <s v="MA1023"/>
    <x v="0"/>
    <m/>
    <m/>
    <m/>
    <m/>
    <m/>
    <m/>
    <m/>
  </r>
  <r>
    <n v="1504202"/>
    <s v="201102"/>
    <s v="2011"/>
    <s v="C"/>
    <x v="21"/>
    <s v="PH"/>
    <x v="5"/>
    <x v="3"/>
    <s v="CE"/>
    <x v="0"/>
    <m/>
    <n v="2014"/>
    <n v="3"/>
    <x v="0"/>
    <m/>
    <s v="M"/>
    <s v="MA1022"/>
    <x v="1"/>
    <m/>
    <m/>
    <m/>
    <m/>
    <n v="9.8333329999999997"/>
    <n v="3.5"/>
    <n v="4"/>
  </r>
  <r>
    <n v="1504212"/>
    <s v="201101"/>
    <s v="2011"/>
    <s v="A"/>
    <x v="15"/>
    <s v="PH"/>
    <x v="5"/>
    <x v="1"/>
    <s v="AE"/>
    <x v="0"/>
    <m/>
    <n v="2014"/>
    <n v="3"/>
    <x v="0"/>
    <m/>
    <s v="M"/>
    <s v="MA1022"/>
    <x v="1"/>
    <m/>
    <m/>
    <m/>
    <m/>
    <n v="14.5"/>
    <n v="6"/>
    <n v="4.5"/>
  </r>
  <r>
    <n v="1504212"/>
    <s v="201201"/>
    <s v="2012"/>
    <s v="A"/>
    <x v="23"/>
    <s v="PH"/>
    <x v="15"/>
    <x v="0"/>
    <s v="AE"/>
    <x v="0"/>
    <m/>
    <n v="2014"/>
    <n v="2"/>
    <x v="1"/>
    <m/>
    <s v="M"/>
    <s v="MA2051"/>
    <x v="4"/>
    <m/>
    <m/>
    <m/>
    <m/>
    <n v="14.5"/>
    <n v="6"/>
    <n v="4.5"/>
  </r>
  <r>
    <n v="1504212"/>
    <s v="201101"/>
    <s v="2011"/>
    <s v="B"/>
    <x v="22"/>
    <s v="PH"/>
    <x v="1"/>
    <x v="0"/>
    <s v="AE"/>
    <x v="0"/>
    <m/>
    <n v="2014"/>
    <n v="3"/>
    <x v="0"/>
    <m/>
    <s v="M"/>
    <s v="MA1023"/>
    <x v="4"/>
    <m/>
    <m/>
    <m/>
    <m/>
    <n v="14.5"/>
    <n v="6"/>
    <n v="4.5"/>
  </r>
  <r>
    <n v="1504352"/>
    <s v="201102"/>
    <s v="2011"/>
    <s v="C"/>
    <x v="21"/>
    <s v="PH"/>
    <x v="5"/>
    <x v="3"/>
    <s v="BC"/>
    <x v="2"/>
    <m/>
    <n v="2014"/>
    <n v="3"/>
    <x v="0"/>
    <m/>
    <s v="M"/>
    <s v="MA1023"/>
    <x v="0"/>
    <m/>
    <m/>
    <m/>
    <m/>
    <n v="12"/>
    <n v="3"/>
    <n v="2"/>
  </r>
  <r>
    <n v="1504352"/>
    <s v="201102"/>
    <s v="2011"/>
    <s v="D"/>
    <x v="20"/>
    <s v="PH"/>
    <x v="1"/>
    <x v="3"/>
    <s v="BC"/>
    <x v="2"/>
    <m/>
    <n v="2014"/>
    <n v="3"/>
    <x v="0"/>
    <m/>
    <s v="M"/>
    <s v="MA1024"/>
    <x v="1"/>
    <m/>
    <m/>
    <m/>
    <m/>
    <n v="12"/>
    <n v="3"/>
    <n v="2"/>
  </r>
  <r>
    <n v="1504446"/>
    <s v="201101"/>
    <s v="2011"/>
    <s v="A"/>
    <x v="15"/>
    <s v="PH"/>
    <x v="5"/>
    <x v="3"/>
    <s v="AE"/>
    <x v="0"/>
    <m/>
    <n v="2014"/>
    <n v="3"/>
    <x v="0"/>
    <m/>
    <s v="M"/>
    <s v="MA1023"/>
    <x v="3"/>
    <m/>
    <m/>
    <m/>
    <m/>
    <n v="11.833333"/>
    <n v="5"/>
    <n v="6"/>
  </r>
  <r>
    <n v="1504446"/>
    <s v="201101"/>
    <s v="2011"/>
    <s v="B"/>
    <x v="22"/>
    <s v="PH"/>
    <x v="1"/>
    <x v="3"/>
    <s v="AE"/>
    <x v="0"/>
    <m/>
    <n v="2014"/>
    <n v="3"/>
    <x v="0"/>
    <m/>
    <s v="M"/>
    <s v="MA1024"/>
    <x v="0"/>
    <m/>
    <m/>
    <m/>
    <m/>
    <n v="11.833333"/>
    <n v="5"/>
    <n v="6"/>
  </r>
  <r>
    <n v="1504446"/>
    <s v="201201"/>
    <s v="2012"/>
    <s v="A"/>
    <x v="23"/>
    <s v="PH"/>
    <x v="15"/>
    <x v="2"/>
    <s v="AE"/>
    <x v="0"/>
    <m/>
    <n v="2014"/>
    <n v="2"/>
    <x v="1"/>
    <m/>
    <s v="M"/>
    <s v="MA1021"/>
    <x v="0"/>
    <m/>
    <m/>
    <m/>
    <m/>
    <n v="11.833333"/>
    <n v="5"/>
    <n v="6"/>
  </r>
  <r>
    <n v="1504484"/>
    <s v="201101"/>
    <s v="2011"/>
    <s v="A"/>
    <x v="15"/>
    <s v="PH"/>
    <x v="5"/>
    <x v="1"/>
    <s v="IE"/>
    <x v="0"/>
    <m/>
    <n v="2014"/>
    <n v="3"/>
    <x v="0"/>
    <m/>
    <s v="M"/>
    <s v="MA1023"/>
    <x v="4"/>
    <m/>
    <m/>
    <m/>
    <m/>
    <n v="13"/>
    <n v="7.5"/>
    <n v="9"/>
  </r>
  <r>
    <n v="1504484"/>
    <s v="201101"/>
    <s v="2011"/>
    <s v="B"/>
    <x v="22"/>
    <s v="PH"/>
    <x v="1"/>
    <x v="1"/>
    <s v="IE"/>
    <x v="0"/>
    <m/>
    <n v="2014"/>
    <n v="3"/>
    <x v="0"/>
    <m/>
    <s v="M"/>
    <s v="MA1024"/>
    <x v="4"/>
    <m/>
    <m/>
    <m/>
    <m/>
    <n v="13"/>
    <n v="7.5"/>
    <n v="9"/>
  </r>
  <r>
    <n v="1545892"/>
    <s v="201201"/>
    <s v="2012"/>
    <s v="A"/>
    <x v="23"/>
    <s v="PH"/>
    <x v="0"/>
    <x v="0"/>
    <s v="RBE"/>
    <x v="0"/>
    <m/>
    <n v="2015"/>
    <n v="3"/>
    <x v="0"/>
    <m/>
    <s v="M"/>
    <s v="MA1023"/>
    <x v="0"/>
    <m/>
    <m/>
    <m/>
    <m/>
    <m/>
    <m/>
    <m/>
  </r>
  <r>
    <n v="1548630"/>
    <s v="201201"/>
    <s v="2012"/>
    <s v="A"/>
    <x v="23"/>
    <s v="PH"/>
    <x v="0"/>
    <x v="2"/>
    <s v="RBE"/>
    <x v="0"/>
    <m/>
    <n v="2015"/>
    <n v="3"/>
    <x v="0"/>
    <m/>
    <s v="F"/>
    <m/>
    <x v="2"/>
    <m/>
    <m/>
    <m/>
    <m/>
    <m/>
    <m/>
    <m/>
  </r>
  <r>
    <n v="1504548"/>
    <s v="201101"/>
    <s v="2011"/>
    <s v="A"/>
    <x v="15"/>
    <s v="PH"/>
    <x v="5"/>
    <x v="1"/>
    <s v="ID"/>
    <x v="3"/>
    <m/>
    <n v="2014"/>
    <n v="3"/>
    <x v="0"/>
    <m/>
    <s v="F"/>
    <s v="MA1022"/>
    <x v="0"/>
    <m/>
    <m/>
    <m/>
    <m/>
    <n v="14"/>
    <n v="6.8"/>
    <n v="5"/>
  </r>
  <r>
    <n v="1504548"/>
    <s v="201101"/>
    <s v="2011"/>
    <s v="B"/>
    <x v="22"/>
    <s v="PH"/>
    <x v="1"/>
    <x v="0"/>
    <s v="ID"/>
    <x v="3"/>
    <m/>
    <n v="2014"/>
    <n v="3"/>
    <x v="0"/>
    <m/>
    <s v="F"/>
    <s v="MA1023"/>
    <x v="1"/>
    <m/>
    <m/>
    <m/>
    <m/>
    <n v="14"/>
    <n v="6.8"/>
    <n v="5"/>
  </r>
  <r>
    <n v="1505322"/>
    <s v="201101"/>
    <s v="2011"/>
    <s v="A"/>
    <x v="15"/>
    <s v="PH"/>
    <x v="5"/>
    <x v="1"/>
    <s v="ECE"/>
    <x v="0"/>
    <m/>
    <n v="2014"/>
    <n v="3"/>
    <x v="0"/>
    <m/>
    <s v="M"/>
    <s v="MA1021"/>
    <x v="4"/>
    <m/>
    <m/>
    <m/>
    <m/>
    <n v="15"/>
    <n v="5"/>
    <n v="5"/>
  </r>
  <r>
    <n v="1505322"/>
    <s v="201101"/>
    <s v="2011"/>
    <s v="B"/>
    <x v="22"/>
    <s v="PH"/>
    <x v="1"/>
    <x v="1"/>
    <s v="ECE"/>
    <x v="0"/>
    <m/>
    <n v="2014"/>
    <n v="3"/>
    <x v="0"/>
    <m/>
    <s v="M"/>
    <s v="MA1022"/>
    <x v="4"/>
    <m/>
    <m/>
    <m/>
    <m/>
    <n v="15"/>
    <n v="5"/>
    <n v="5"/>
  </r>
  <r>
    <n v="1505322"/>
    <s v="201102"/>
    <s v="2011"/>
    <s v="C"/>
    <x v="21"/>
    <s v="PH"/>
    <x v="2"/>
    <x v="1"/>
    <s v="ECE"/>
    <x v="0"/>
    <m/>
    <n v="2014"/>
    <n v="3"/>
    <x v="0"/>
    <m/>
    <s v="M"/>
    <s v="MA1023"/>
    <x v="4"/>
    <m/>
    <m/>
    <m/>
    <m/>
    <n v="15"/>
    <n v="5"/>
    <n v="5"/>
  </r>
  <r>
    <n v="1505340"/>
    <s v="201101"/>
    <s v="2011"/>
    <s v="A"/>
    <x v="15"/>
    <s v="PH"/>
    <x v="5"/>
    <x v="1"/>
    <s v="ED"/>
    <x v="0"/>
    <m/>
    <n v="2014"/>
    <n v="3"/>
    <x v="0"/>
    <m/>
    <s v="M"/>
    <m/>
    <x v="2"/>
    <m/>
    <m/>
    <m/>
    <m/>
    <n v="9"/>
    <n v="1"/>
    <n v="0"/>
  </r>
  <r>
    <n v="1505340"/>
    <s v="201101"/>
    <s v="2011"/>
    <s v="B"/>
    <x v="22"/>
    <s v="PH"/>
    <x v="1"/>
    <x v="1"/>
    <s v="ED"/>
    <x v="0"/>
    <m/>
    <n v="2014"/>
    <n v="3"/>
    <x v="0"/>
    <m/>
    <s v="M"/>
    <m/>
    <x v="2"/>
    <m/>
    <m/>
    <m/>
    <m/>
    <n v="9"/>
    <n v="1"/>
    <n v="0"/>
  </r>
  <r>
    <n v="1505608"/>
    <s v="201101"/>
    <s v="2011"/>
    <s v="A"/>
    <x v="15"/>
    <s v="PH"/>
    <x v="0"/>
    <x v="1"/>
    <s v="BE"/>
    <x v="0"/>
    <m/>
    <n v="2014"/>
    <n v="3"/>
    <x v="0"/>
    <m/>
    <s v="M"/>
    <s v="MA2071"/>
    <x v="4"/>
    <m/>
    <m/>
    <m/>
    <m/>
    <m/>
    <m/>
    <m/>
  </r>
  <r>
    <n v="1505608"/>
    <s v="201101"/>
    <s v="2011"/>
    <s v="B"/>
    <x v="22"/>
    <s v="PH"/>
    <x v="4"/>
    <x v="0"/>
    <s v="BE"/>
    <x v="0"/>
    <m/>
    <n v="2014"/>
    <n v="3"/>
    <x v="0"/>
    <m/>
    <s v="M"/>
    <s v="MA2051"/>
    <x v="4"/>
    <m/>
    <m/>
    <m/>
    <m/>
    <m/>
    <m/>
    <m/>
  </r>
  <r>
    <n v="1505682"/>
    <s v="201101"/>
    <s v="2011"/>
    <s v="A"/>
    <x v="15"/>
    <s v="PH"/>
    <x v="5"/>
    <x v="0"/>
    <s v="CE"/>
    <x v="0"/>
    <m/>
    <n v="2014"/>
    <n v="3"/>
    <x v="0"/>
    <m/>
    <s v="M"/>
    <s v="MA1021"/>
    <x v="4"/>
    <m/>
    <m/>
    <m/>
    <m/>
    <m/>
    <m/>
    <m/>
  </r>
  <r>
    <n v="1505682"/>
    <s v="201101"/>
    <s v="2011"/>
    <s v="B"/>
    <x v="22"/>
    <s v="PH"/>
    <x v="1"/>
    <x v="0"/>
    <s v="CE"/>
    <x v="0"/>
    <m/>
    <n v="2014"/>
    <n v="3"/>
    <x v="0"/>
    <m/>
    <s v="M"/>
    <s v="MA1022"/>
    <x v="4"/>
    <m/>
    <m/>
    <m/>
    <m/>
    <m/>
    <m/>
    <m/>
  </r>
  <r>
    <n v="1505774"/>
    <s v="201101"/>
    <s v="2011"/>
    <s v="A"/>
    <x v="15"/>
    <s v="PH"/>
    <x v="5"/>
    <x v="0"/>
    <s v="ECE"/>
    <x v="0"/>
    <m/>
    <n v="2014"/>
    <n v="3"/>
    <x v="0"/>
    <m/>
    <s v="M"/>
    <s v="MA1021"/>
    <x v="1"/>
    <m/>
    <m/>
    <m/>
    <m/>
    <n v="12"/>
    <n v="6"/>
    <n v="5"/>
  </r>
  <r>
    <n v="1505774"/>
    <s v="201101"/>
    <s v="2011"/>
    <s v="B"/>
    <x v="22"/>
    <s v="PH"/>
    <x v="1"/>
    <x v="0"/>
    <s v="ECE"/>
    <x v="0"/>
    <m/>
    <n v="2014"/>
    <n v="3"/>
    <x v="0"/>
    <m/>
    <s v="M"/>
    <s v="MA1022"/>
    <x v="0"/>
    <m/>
    <m/>
    <m/>
    <m/>
    <n v="12"/>
    <n v="6"/>
    <n v="5"/>
  </r>
  <r>
    <n v="1505850"/>
    <s v="201102"/>
    <s v="2011"/>
    <s v="C"/>
    <x v="21"/>
    <s v="PH"/>
    <x v="5"/>
    <x v="0"/>
    <s v="CM"/>
    <x v="0"/>
    <m/>
    <n v="2014"/>
    <n v="3"/>
    <x v="0"/>
    <m/>
    <s v="F"/>
    <s v="MA1022"/>
    <x v="4"/>
    <m/>
    <m/>
    <m/>
    <m/>
    <m/>
    <m/>
    <m/>
  </r>
  <r>
    <n v="1505850"/>
    <s v="201102"/>
    <s v="2011"/>
    <s v="D"/>
    <x v="20"/>
    <s v="PH"/>
    <x v="1"/>
    <x v="0"/>
    <s v="CM"/>
    <x v="0"/>
    <m/>
    <n v="2014"/>
    <n v="3"/>
    <x v="0"/>
    <m/>
    <s v="F"/>
    <s v="MA1023"/>
    <x v="4"/>
    <m/>
    <m/>
    <m/>
    <m/>
    <m/>
    <m/>
    <m/>
  </r>
  <r>
    <n v="1505866"/>
    <s v="201101"/>
    <s v="2011"/>
    <s v="A"/>
    <x v="15"/>
    <s v="PH"/>
    <x v="0"/>
    <x v="1"/>
    <s v="MGE"/>
    <x v="0"/>
    <m/>
    <n v="2014"/>
    <n v="3"/>
    <x v="0"/>
    <m/>
    <s v="M"/>
    <s v="MA1023"/>
    <x v="4"/>
    <m/>
    <m/>
    <m/>
    <m/>
    <n v="15"/>
    <n v="7"/>
    <n v="8"/>
  </r>
  <r>
    <n v="1506210"/>
    <s v="201102"/>
    <s v="2011"/>
    <s v="D"/>
    <x v="20"/>
    <s v="PH"/>
    <x v="1"/>
    <x v="0"/>
    <s v="PH"/>
    <x v="2"/>
    <m/>
    <n v="2014"/>
    <n v="3"/>
    <x v="0"/>
    <m/>
    <s v="M"/>
    <m/>
    <x v="2"/>
    <m/>
    <m/>
    <m/>
    <m/>
    <m/>
    <m/>
    <m/>
  </r>
  <r>
    <n v="1506210"/>
    <s v="201102"/>
    <s v="2011"/>
    <s v="C"/>
    <x v="21"/>
    <s v="PH"/>
    <x v="5"/>
    <x v="3"/>
    <s v="PH"/>
    <x v="2"/>
    <m/>
    <n v="2014"/>
    <n v="3"/>
    <x v="0"/>
    <m/>
    <s v="M"/>
    <m/>
    <x v="2"/>
    <m/>
    <m/>
    <m/>
    <m/>
    <m/>
    <m/>
    <m/>
  </r>
  <r>
    <n v="1506210"/>
    <s v="201101"/>
    <s v="2011"/>
    <s v="A"/>
    <x v="15"/>
    <s v="PH"/>
    <x v="5"/>
    <x v="2"/>
    <s v="PH"/>
    <x v="2"/>
    <m/>
    <n v="2014"/>
    <n v="3"/>
    <x v="0"/>
    <m/>
    <s v="M"/>
    <m/>
    <x v="2"/>
    <m/>
    <m/>
    <m/>
    <m/>
    <m/>
    <m/>
    <m/>
  </r>
  <r>
    <n v="1506580"/>
    <s v="201201"/>
    <s v="2012"/>
    <s v="A"/>
    <x v="23"/>
    <s v="PH"/>
    <x v="5"/>
    <x v="0"/>
    <s v="AE"/>
    <x v="0"/>
    <m/>
    <n v="2015"/>
    <n v="3"/>
    <x v="0"/>
    <m/>
    <s v="M"/>
    <s v="MA1021"/>
    <x v="1"/>
    <m/>
    <m/>
    <m/>
    <m/>
    <n v="11.666667"/>
    <n v="0"/>
    <n v="0"/>
  </r>
  <r>
    <n v="1552050"/>
    <s v="201201"/>
    <s v="2012"/>
    <s v="A"/>
    <x v="23"/>
    <s v="PH"/>
    <x v="0"/>
    <x v="2"/>
    <s v="RBE"/>
    <x v="0"/>
    <m/>
    <n v="2015"/>
    <n v="3"/>
    <x v="0"/>
    <m/>
    <s v="M"/>
    <s v="MA1023"/>
    <x v="3"/>
    <m/>
    <m/>
    <m/>
    <m/>
    <n v="14.833333"/>
    <n v="8"/>
    <n v="9"/>
  </r>
  <r>
    <n v="1506748"/>
    <s v="201201"/>
    <s v="2012"/>
    <s v="A"/>
    <x v="23"/>
    <s v="PH"/>
    <x v="0"/>
    <x v="0"/>
    <s v="ECE"/>
    <x v="0"/>
    <m/>
    <n v="2015"/>
    <n v="3"/>
    <x v="0"/>
    <m/>
    <s v="M"/>
    <s v="MA1023"/>
    <x v="1"/>
    <m/>
    <m/>
    <m/>
    <m/>
    <m/>
    <m/>
    <m/>
  </r>
  <r>
    <n v="1506844"/>
    <s v="201101"/>
    <s v="2011"/>
    <s v="A"/>
    <x v="15"/>
    <s v="PH"/>
    <x v="5"/>
    <x v="0"/>
    <s v="CS"/>
    <x v="1"/>
    <m/>
    <n v="2014"/>
    <n v="3"/>
    <x v="0"/>
    <m/>
    <s v="M"/>
    <s v="MA1021"/>
    <x v="4"/>
    <m/>
    <m/>
    <m/>
    <m/>
    <n v="13.5"/>
    <n v="6"/>
    <n v="3"/>
  </r>
  <r>
    <n v="1506858"/>
    <s v="201201"/>
    <s v="2012"/>
    <s v="A"/>
    <x v="23"/>
    <s v="PH"/>
    <x v="5"/>
    <x v="0"/>
    <s v="ED"/>
    <x v="0"/>
    <m/>
    <n v="2015"/>
    <n v="3"/>
    <x v="0"/>
    <m/>
    <s v="M"/>
    <s v="MA1022"/>
    <x v="4"/>
    <m/>
    <m/>
    <m/>
    <m/>
    <n v="13.166665999999999"/>
    <n v="4.8"/>
    <n v="8.5"/>
  </r>
  <r>
    <n v="1506872"/>
    <s v="201201"/>
    <s v="2012"/>
    <s v="A"/>
    <x v="23"/>
    <s v="PH"/>
    <x v="0"/>
    <x v="0"/>
    <s v="ECE"/>
    <x v="0"/>
    <m/>
    <n v="2015"/>
    <n v="3"/>
    <x v="0"/>
    <m/>
    <s v="M"/>
    <s v="MA1023"/>
    <x v="1"/>
    <m/>
    <m/>
    <m/>
    <m/>
    <m/>
    <m/>
    <m/>
  </r>
  <r>
    <n v="1553776"/>
    <s v="201201"/>
    <s v="2012"/>
    <s v="A"/>
    <x v="23"/>
    <s v="PH"/>
    <x v="5"/>
    <x v="0"/>
    <s v="RBE"/>
    <x v="0"/>
    <m/>
    <n v="2015"/>
    <n v="3"/>
    <x v="0"/>
    <m/>
    <s v="M"/>
    <s v="MA1021"/>
    <x v="4"/>
    <m/>
    <m/>
    <m/>
    <m/>
    <n v="11"/>
    <n v="7"/>
    <n v="8"/>
  </r>
  <r>
    <n v="1553940"/>
    <s v="201201"/>
    <s v="2012"/>
    <s v="A"/>
    <x v="23"/>
    <s v="PH"/>
    <x v="5"/>
    <x v="0"/>
    <s v="RBE"/>
    <x v="0"/>
    <m/>
    <n v="2015"/>
    <n v="3"/>
    <x v="0"/>
    <m/>
    <s v="M"/>
    <s v="MA1023"/>
    <x v="0"/>
    <m/>
    <m/>
    <m/>
    <m/>
    <n v="16"/>
    <n v="7.5"/>
    <n v="8"/>
  </r>
  <r>
    <n v="1507120"/>
    <s v="201101"/>
    <s v="2011"/>
    <s v="B"/>
    <x v="22"/>
    <s v="PH"/>
    <x v="4"/>
    <x v="1"/>
    <s v="AE"/>
    <x v="0"/>
    <m/>
    <n v="2014"/>
    <n v="3"/>
    <x v="0"/>
    <m/>
    <s v="M"/>
    <s v="MA1024"/>
    <x v="4"/>
    <s v="MA2071"/>
    <s v="A"/>
    <m/>
    <m/>
    <m/>
    <m/>
    <m/>
  </r>
  <r>
    <n v="1507120"/>
    <s v="201101"/>
    <s v="2011"/>
    <s v="A"/>
    <x v="15"/>
    <s v="PH"/>
    <x v="0"/>
    <x v="0"/>
    <s v="AE"/>
    <x v="0"/>
    <m/>
    <n v="2014"/>
    <n v="3"/>
    <x v="0"/>
    <m/>
    <s v="M"/>
    <s v="MA1023"/>
    <x v="4"/>
    <m/>
    <m/>
    <m/>
    <m/>
    <m/>
    <m/>
    <m/>
  </r>
  <r>
    <n v="1507498"/>
    <s v="201201"/>
    <s v="2012"/>
    <s v="A"/>
    <x v="23"/>
    <s v="PH"/>
    <x v="15"/>
    <x v="1"/>
    <s v="AE"/>
    <x v="0"/>
    <m/>
    <n v="2014"/>
    <n v="2"/>
    <x v="1"/>
    <m/>
    <s v="M"/>
    <m/>
    <x v="2"/>
    <m/>
    <m/>
    <m/>
    <m/>
    <n v="16"/>
    <n v="8"/>
    <n v="8"/>
  </r>
  <r>
    <n v="1556420"/>
    <s v="201201"/>
    <s v="2012"/>
    <s v="A"/>
    <x v="23"/>
    <s v="PH"/>
    <x v="0"/>
    <x v="1"/>
    <s v="RBE"/>
    <x v="0"/>
    <m/>
    <n v="2015"/>
    <n v="3"/>
    <x v="0"/>
    <m/>
    <s v="M"/>
    <s v="MA1023"/>
    <x v="4"/>
    <m/>
    <m/>
    <m/>
    <m/>
    <n v="14.5"/>
    <n v="7"/>
    <n v="8"/>
  </r>
  <r>
    <n v="1558332"/>
    <s v="201201"/>
    <s v="2012"/>
    <s v="A"/>
    <x v="23"/>
    <s v="PH"/>
    <x v="5"/>
    <x v="0"/>
    <s v="RBE"/>
    <x v="0"/>
    <m/>
    <n v="2015"/>
    <n v="3"/>
    <x v="0"/>
    <m/>
    <s v="M"/>
    <s v="MA1021"/>
    <x v="4"/>
    <m/>
    <m/>
    <m/>
    <m/>
    <n v="13"/>
    <n v="7"/>
    <n v="4"/>
  </r>
  <r>
    <n v="1507502"/>
    <s v="201102"/>
    <s v="2011"/>
    <s v="C"/>
    <x v="21"/>
    <s v="PH"/>
    <x v="0"/>
    <x v="0"/>
    <s v="CM"/>
    <x v="0"/>
    <s v="HU"/>
    <n v="2014"/>
    <n v="3"/>
    <x v="0"/>
    <m/>
    <s v="F"/>
    <s v="MA1024"/>
    <x v="4"/>
    <m/>
    <m/>
    <m/>
    <m/>
    <n v="16"/>
    <n v="5"/>
    <n v="9"/>
  </r>
  <r>
    <n v="1507502"/>
    <s v="201102"/>
    <s v="2011"/>
    <s v="D"/>
    <x v="20"/>
    <s v="PH"/>
    <x v="4"/>
    <x v="0"/>
    <s v="CM"/>
    <x v="0"/>
    <s v="HU"/>
    <n v="2014"/>
    <n v="3"/>
    <x v="0"/>
    <m/>
    <s v="F"/>
    <s v="MA2051"/>
    <x v="4"/>
    <m/>
    <m/>
    <m/>
    <m/>
    <n v="16"/>
    <n v="5"/>
    <n v="9"/>
  </r>
  <r>
    <n v="1507522"/>
    <s v="201102"/>
    <s v="2011"/>
    <s v="C"/>
    <x v="21"/>
    <s v="PH"/>
    <x v="5"/>
    <x v="1"/>
    <s v="CM"/>
    <x v="0"/>
    <m/>
    <n v="2014"/>
    <n v="3"/>
    <x v="0"/>
    <m/>
    <s v="M"/>
    <s v="MA2051"/>
    <x v="4"/>
    <m/>
    <m/>
    <m/>
    <m/>
    <n v="14.333333"/>
    <n v="8"/>
    <n v="9"/>
  </r>
  <r>
    <n v="1507522"/>
    <s v="201102"/>
    <s v="2011"/>
    <s v="D"/>
    <x v="20"/>
    <s v="PH"/>
    <x v="1"/>
    <x v="1"/>
    <s v="CM"/>
    <x v="0"/>
    <m/>
    <n v="2014"/>
    <n v="3"/>
    <x v="0"/>
    <m/>
    <s v="M"/>
    <m/>
    <x v="2"/>
    <m/>
    <m/>
    <m/>
    <m/>
    <n v="14.333333"/>
    <n v="8"/>
    <n v="9"/>
  </r>
  <r>
    <n v="1507528"/>
    <s v="201102"/>
    <s v="2011"/>
    <s v="D"/>
    <x v="20"/>
    <s v="PH"/>
    <x v="1"/>
    <x v="0"/>
    <s v="CM"/>
    <x v="0"/>
    <m/>
    <n v="2014"/>
    <n v="3"/>
    <x v="0"/>
    <m/>
    <s v="F"/>
    <s v="MA1024"/>
    <x v="1"/>
    <m/>
    <m/>
    <m/>
    <m/>
    <n v="12.333334000000001"/>
    <n v="5"/>
    <n v="3"/>
  </r>
  <r>
    <n v="1507528"/>
    <s v="201102"/>
    <s v="2011"/>
    <s v="C"/>
    <x v="21"/>
    <s v="PH"/>
    <x v="0"/>
    <x v="2"/>
    <s v="CM"/>
    <x v="0"/>
    <m/>
    <n v="2014"/>
    <n v="3"/>
    <x v="0"/>
    <m/>
    <s v="F"/>
    <s v="MA1023"/>
    <x v="1"/>
    <m/>
    <m/>
    <m/>
    <m/>
    <n v="12.333334000000001"/>
    <n v="5"/>
    <n v="3"/>
  </r>
  <r>
    <n v="1507550"/>
    <s v="201201"/>
    <s v="2012"/>
    <s v="A"/>
    <x v="23"/>
    <s v="PH"/>
    <x v="5"/>
    <x v="3"/>
    <s v="BIO"/>
    <x v="2"/>
    <m/>
    <n v="2014"/>
    <n v="2"/>
    <x v="1"/>
    <m/>
    <s v="F"/>
    <m/>
    <x v="2"/>
    <m/>
    <m/>
    <m/>
    <m/>
    <n v="14"/>
    <n v="7"/>
    <n v="6.5"/>
  </r>
  <r>
    <n v="1507630"/>
    <s v="201101"/>
    <s v="2011"/>
    <s v="A"/>
    <x v="15"/>
    <s v="PH"/>
    <x v="0"/>
    <x v="1"/>
    <s v="AE"/>
    <x v="0"/>
    <m/>
    <n v="2014"/>
    <n v="3"/>
    <x v="0"/>
    <m/>
    <s v="M"/>
    <s v="MA1024"/>
    <x v="4"/>
    <m/>
    <m/>
    <m/>
    <m/>
    <m/>
    <m/>
    <m/>
  </r>
  <r>
    <n v="1507630"/>
    <s v="201101"/>
    <s v="2011"/>
    <s v="B"/>
    <x v="22"/>
    <s v="PH"/>
    <x v="4"/>
    <x v="1"/>
    <s v="AE"/>
    <x v="0"/>
    <m/>
    <n v="2014"/>
    <n v="3"/>
    <x v="0"/>
    <m/>
    <s v="M"/>
    <s v="MA2051"/>
    <x v="4"/>
    <m/>
    <m/>
    <m/>
    <m/>
    <m/>
    <m/>
    <m/>
  </r>
  <r>
    <n v="1507630"/>
    <s v="201102"/>
    <s v="2011"/>
    <s v="C"/>
    <x v="21"/>
    <s v="PH"/>
    <x v="15"/>
    <x v="1"/>
    <s v="AE"/>
    <x v="0"/>
    <s v="CS"/>
    <n v="2014"/>
    <n v="3"/>
    <x v="0"/>
    <m/>
    <s v="M"/>
    <m/>
    <x v="2"/>
    <m/>
    <m/>
    <m/>
    <m/>
    <m/>
    <m/>
    <m/>
  </r>
  <r>
    <n v="1507696"/>
    <s v="201201"/>
    <s v="2012"/>
    <s v="A"/>
    <x v="23"/>
    <s v="PH"/>
    <x v="5"/>
    <x v="0"/>
    <s v="ED"/>
    <x v="0"/>
    <m/>
    <n v="2015"/>
    <n v="3"/>
    <x v="0"/>
    <m/>
    <s v="M"/>
    <s v="MA1022"/>
    <x v="4"/>
    <m/>
    <m/>
    <m/>
    <m/>
    <n v="14.666667"/>
    <n v="6"/>
    <n v="8"/>
  </r>
  <r>
    <n v="1507716"/>
    <s v="201102"/>
    <s v="2011"/>
    <s v="D"/>
    <x v="20"/>
    <s v="PH"/>
    <x v="1"/>
    <x v="1"/>
    <s v="CM"/>
    <x v="0"/>
    <s v="EV"/>
    <n v="2014"/>
    <n v="3"/>
    <x v="0"/>
    <m/>
    <s v="F"/>
    <m/>
    <x v="2"/>
    <m/>
    <m/>
    <m/>
    <m/>
    <n v="11"/>
    <n v="6.3"/>
    <n v="6"/>
  </r>
  <r>
    <n v="1507716"/>
    <s v="201102"/>
    <s v="2011"/>
    <s v="C"/>
    <x v="21"/>
    <s v="PH"/>
    <x v="5"/>
    <x v="0"/>
    <s v="CM"/>
    <x v="0"/>
    <s v="EV"/>
    <n v="2014"/>
    <n v="3"/>
    <x v="0"/>
    <m/>
    <s v="F"/>
    <m/>
    <x v="2"/>
    <m/>
    <m/>
    <m/>
    <m/>
    <n v="11"/>
    <n v="6.3"/>
    <n v="6"/>
  </r>
  <r>
    <n v="1507808"/>
    <s v="201101"/>
    <s v="2011"/>
    <s v="A"/>
    <x v="15"/>
    <s v="PH"/>
    <x v="0"/>
    <x v="1"/>
    <s v="CS"/>
    <x v="1"/>
    <m/>
    <n v="2014"/>
    <n v="3"/>
    <x v="0"/>
    <m/>
    <s v="F"/>
    <s v="MA1023"/>
    <x v="4"/>
    <m/>
    <m/>
    <m/>
    <m/>
    <m/>
    <m/>
    <m/>
  </r>
  <r>
    <n v="1507808"/>
    <s v="201101"/>
    <s v="2011"/>
    <s v="B"/>
    <x v="22"/>
    <s v="PH"/>
    <x v="4"/>
    <x v="1"/>
    <s v="CS"/>
    <x v="1"/>
    <m/>
    <n v="2014"/>
    <n v="3"/>
    <x v="0"/>
    <m/>
    <s v="F"/>
    <s v="MA1024"/>
    <x v="4"/>
    <m/>
    <m/>
    <m/>
    <m/>
    <m/>
    <m/>
    <m/>
  </r>
  <r>
    <n v="1507824"/>
    <s v="201101"/>
    <s v="2011"/>
    <s v="A"/>
    <x v="15"/>
    <s v="PH"/>
    <x v="5"/>
    <x v="0"/>
    <s v="EV"/>
    <x v="0"/>
    <m/>
    <n v="2014"/>
    <n v="3"/>
    <x v="0"/>
    <m/>
    <s v="M"/>
    <s v="MA1021"/>
    <x v="1"/>
    <m/>
    <m/>
    <m/>
    <m/>
    <m/>
    <m/>
    <m/>
  </r>
  <r>
    <n v="1507824"/>
    <s v="201101"/>
    <s v="2011"/>
    <s v="B"/>
    <x v="22"/>
    <s v="PH"/>
    <x v="1"/>
    <x v="0"/>
    <s v="EV"/>
    <x v="0"/>
    <m/>
    <n v="2014"/>
    <n v="3"/>
    <x v="0"/>
    <m/>
    <s v="M"/>
    <s v="MA1022"/>
    <x v="4"/>
    <m/>
    <m/>
    <m/>
    <m/>
    <m/>
    <m/>
    <m/>
  </r>
  <r>
    <n v="1508030"/>
    <s v="201201"/>
    <s v="2012"/>
    <s v="A"/>
    <x v="23"/>
    <s v="PH"/>
    <x v="0"/>
    <x v="0"/>
    <s v="CH"/>
    <x v="2"/>
    <m/>
    <n v="2015"/>
    <n v="3"/>
    <x v="0"/>
    <m/>
    <s v="F"/>
    <s v="MA1023"/>
    <x v="1"/>
    <m/>
    <m/>
    <m/>
    <m/>
    <n v="14"/>
    <n v="8"/>
    <n v="8"/>
  </r>
  <r>
    <n v="1559910"/>
    <s v="201201"/>
    <s v="2012"/>
    <s v="A"/>
    <x v="23"/>
    <s v="PH"/>
    <x v="5"/>
    <x v="1"/>
    <s v="RBE"/>
    <x v="0"/>
    <m/>
    <n v="2015"/>
    <n v="3"/>
    <x v="0"/>
    <m/>
    <s v="M"/>
    <s v="MA1023"/>
    <x v="4"/>
    <m/>
    <m/>
    <m/>
    <m/>
    <n v="16"/>
    <n v="8"/>
    <n v="9"/>
  </r>
  <r>
    <n v="1508128"/>
    <s v="201201"/>
    <s v="2012"/>
    <s v="A"/>
    <x v="23"/>
    <s v="PH"/>
    <x v="5"/>
    <x v="0"/>
    <s v="CS"/>
    <x v="1"/>
    <m/>
    <n v="2014"/>
    <n v="2"/>
    <x v="1"/>
    <m/>
    <s v="M"/>
    <s v="MA2621"/>
    <x v="4"/>
    <m/>
    <m/>
    <m/>
    <m/>
    <n v="14"/>
    <n v="0"/>
    <n v="0"/>
  </r>
  <r>
    <n v="1559942"/>
    <s v="201201"/>
    <s v="2012"/>
    <s v="A"/>
    <x v="23"/>
    <s v="PH"/>
    <x v="5"/>
    <x v="3"/>
    <s v="RBE"/>
    <x v="0"/>
    <m/>
    <n v="2015"/>
    <n v="3"/>
    <x v="0"/>
    <m/>
    <s v="M"/>
    <s v="MA1022"/>
    <x v="0"/>
    <m/>
    <m/>
    <m/>
    <m/>
    <n v="15"/>
    <n v="7"/>
    <n v="8"/>
  </r>
  <r>
    <n v="1508310"/>
    <s v="201101"/>
    <s v="2011"/>
    <s v="A"/>
    <x v="15"/>
    <s v="PH"/>
    <x v="5"/>
    <x v="3"/>
    <s v="ED"/>
    <x v="0"/>
    <m/>
    <n v="2014"/>
    <n v="3"/>
    <x v="0"/>
    <m/>
    <s v="M"/>
    <s v="MA1021"/>
    <x v="0"/>
    <m/>
    <m/>
    <m/>
    <m/>
    <m/>
    <m/>
    <m/>
  </r>
  <r>
    <n v="1508310"/>
    <s v="201101"/>
    <s v="2011"/>
    <s v="B"/>
    <x v="22"/>
    <s v="PH"/>
    <x v="1"/>
    <x v="2"/>
    <s v="ED"/>
    <x v="0"/>
    <m/>
    <n v="2014"/>
    <n v="3"/>
    <x v="0"/>
    <m/>
    <s v="M"/>
    <s v="MA1022"/>
    <x v="3"/>
    <m/>
    <m/>
    <m/>
    <m/>
    <m/>
    <m/>
    <m/>
  </r>
  <r>
    <n v="1508326"/>
    <s v="201101"/>
    <s v="2011"/>
    <s v="B"/>
    <x v="22"/>
    <s v="PH"/>
    <x v="1"/>
    <x v="1"/>
    <s v="CE"/>
    <x v="0"/>
    <m/>
    <n v="2014"/>
    <n v="3"/>
    <x v="0"/>
    <m/>
    <s v="F"/>
    <s v="MA1024"/>
    <x v="1"/>
    <m/>
    <m/>
    <m/>
    <m/>
    <n v="12"/>
    <n v="4"/>
    <n v="6"/>
  </r>
  <r>
    <n v="1508326"/>
    <s v="201101"/>
    <s v="2011"/>
    <s v="A"/>
    <x v="15"/>
    <s v="PH"/>
    <x v="5"/>
    <x v="0"/>
    <s v="CE"/>
    <x v="0"/>
    <m/>
    <n v="2014"/>
    <n v="3"/>
    <x v="0"/>
    <m/>
    <s v="F"/>
    <s v="MA1023"/>
    <x v="1"/>
    <m/>
    <m/>
    <m/>
    <m/>
    <n v="12"/>
    <n v="4"/>
    <n v="6"/>
  </r>
  <r>
    <n v="1508336"/>
    <s v="201201"/>
    <s v="2012"/>
    <s v="A"/>
    <x v="23"/>
    <s v="PH"/>
    <x v="0"/>
    <x v="0"/>
    <s v="BE"/>
    <x v="0"/>
    <m/>
    <n v="2015"/>
    <n v="3"/>
    <x v="0"/>
    <m/>
    <s v="F"/>
    <s v="MA1022"/>
    <x v="4"/>
    <m/>
    <m/>
    <m/>
    <m/>
    <n v="16"/>
    <n v="8"/>
    <n v="9"/>
  </r>
  <r>
    <n v="1508438"/>
    <s v="201102"/>
    <s v="2011"/>
    <s v="C"/>
    <x v="21"/>
    <s v="PH"/>
    <x v="5"/>
    <x v="0"/>
    <s v="CE"/>
    <x v="0"/>
    <m/>
    <n v="2014"/>
    <n v="3"/>
    <x v="0"/>
    <m/>
    <s v="M"/>
    <m/>
    <x v="2"/>
    <m/>
    <m/>
    <m/>
    <m/>
    <m/>
    <m/>
    <m/>
  </r>
  <r>
    <n v="1561786"/>
    <s v="201201"/>
    <s v="2012"/>
    <s v="A"/>
    <x v="23"/>
    <s v="PH"/>
    <x v="5"/>
    <x v="0"/>
    <s v="RBE"/>
    <x v="0"/>
    <m/>
    <n v="2015"/>
    <n v="3"/>
    <x v="0"/>
    <m/>
    <s v="F"/>
    <s v="MA1021"/>
    <x v="1"/>
    <m/>
    <m/>
    <m/>
    <m/>
    <m/>
    <m/>
    <m/>
  </r>
  <r>
    <n v="1562312"/>
    <s v="201201"/>
    <s v="2012"/>
    <s v="A"/>
    <x v="23"/>
    <s v="PH"/>
    <x v="5"/>
    <x v="3"/>
    <s v="RBE"/>
    <x v="0"/>
    <m/>
    <n v="2015"/>
    <n v="3"/>
    <x v="0"/>
    <m/>
    <s v="F"/>
    <s v="MA1023"/>
    <x v="3"/>
    <m/>
    <m/>
    <m/>
    <m/>
    <n v="12.666667"/>
    <n v="5"/>
    <n v="7"/>
  </r>
  <r>
    <n v="1509162"/>
    <s v="201102"/>
    <s v="2011"/>
    <s v="C"/>
    <x v="21"/>
    <s v="PH"/>
    <x v="5"/>
    <x v="2"/>
    <s v="BE"/>
    <x v="0"/>
    <m/>
    <n v="2014"/>
    <n v="3"/>
    <x v="0"/>
    <m/>
    <s v="F"/>
    <s v="MA1022"/>
    <x v="1"/>
    <m/>
    <m/>
    <m/>
    <m/>
    <n v="15.5"/>
    <n v="7.5"/>
    <n v="7.5"/>
  </r>
  <r>
    <n v="1509162"/>
    <s v="201103"/>
    <s v="2011"/>
    <s v="E2"/>
    <x v="27"/>
    <s v="PH"/>
    <x v="5"/>
    <x v="2"/>
    <s v="BE"/>
    <x v="0"/>
    <m/>
    <n v="2014"/>
    <n v="3"/>
    <x v="0"/>
    <m/>
    <s v="F"/>
    <s v="MA1024"/>
    <x v="6"/>
    <m/>
    <m/>
    <m/>
    <m/>
    <n v="15.5"/>
    <n v="7.5"/>
    <n v="7.5"/>
  </r>
  <r>
    <n v="1509184"/>
    <s v="201101"/>
    <s v="2011"/>
    <s v="A"/>
    <x v="15"/>
    <s v="PH"/>
    <x v="5"/>
    <x v="1"/>
    <s v="BIO"/>
    <x v="2"/>
    <m/>
    <n v="2014"/>
    <n v="3"/>
    <x v="0"/>
    <m/>
    <s v="M"/>
    <s v="MA1021"/>
    <x v="4"/>
    <m/>
    <m/>
    <m/>
    <m/>
    <n v="10.5"/>
    <n v="2"/>
    <n v="2.5"/>
  </r>
  <r>
    <n v="1509184"/>
    <s v="201101"/>
    <s v="2011"/>
    <s v="B"/>
    <x v="22"/>
    <s v="PH"/>
    <x v="1"/>
    <x v="0"/>
    <s v="BIO"/>
    <x v="2"/>
    <m/>
    <n v="2014"/>
    <n v="3"/>
    <x v="0"/>
    <m/>
    <s v="M"/>
    <s v="MA1022"/>
    <x v="4"/>
    <m/>
    <m/>
    <m/>
    <m/>
    <n v="10.5"/>
    <n v="2"/>
    <n v="2.5"/>
  </r>
  <r>
    <n v="1509244"/>
    <s v="201101"/>
    <s v="2011"/>
    <s v="A"/>
    <x v="15"/>
    <s v="PH"/>
    <x v="0"/>
    <x v="0"/>
    <s v="ND"/>
    <x v="3"/>
    <m/>
    <n v="2014"/>
    <n v="3"/>
    <x v="0"/>
    <m/>
    <s v="F"/>
    <s v="MA1024"/>
    <x v="1"/>
    <m/>
    <m/>
    <m/>
    <m/>
    <m/>
    <m/>
    <m/>
  </r>
  <r>
    <n v="1509244"/>
    <s v="201101"/>
    <s v="2011"/>
    <s v="B"/>
    <x v="22"/>
    <s v="PH"/>
    <x v="4"/>
    <x v="3"/>
    <s v="ND"/>
    <x v="3"/>
    <m/>
    <n v="2014"/>
    <n v="3"/>
    <x v="0"/>
    <m/>
    <s v="F"/>
    <s v="MA2051"/>
    <x v="1"/>
    <m/>
    <m/>
    <m/>
    <m/>
    <m/>
    <m/>
    <m/>
  </r>
  <r>
    <n v="1509254"/>
    <s v="201101"/>
    <s v="2011"/>
    <s v="A"/>
    <x v="15"/>
    <s v="PH"/>
    <x v="0"/>
    <x v="1"/>
    <s v="MA"/>
    <x v="5"/>
    <m/>
    <n v="2014"/>
    <n v="3"/>
    <x v="0"/>
    <m/>
    <s v="F"/>
    <s v="MA1024"/>
    <x v="1"/>
    <m/>
    <m/>
    <m/>
    <m/>
    <n v="15"/>
    <n v="7"/>
    <n v="8.5"/>
  </r>
  <r>
    <n v="1509254"/>
    <s v="201101"/>
    <s v="2011"/>
    <s v="B"/>
    <x v="22"/>
    <s v="PH"/>
    <x v="4"/>
    <x v="0"/>
    <s v="MA"/>
    <x v="5"/>
    <m/>
    <n v="2014"/>
    <n v="3"/>
    <x v="0"/>
    <m/>
    <s v="F"/>
    <s v="MA2051"/>
    <x v="4"/>
    <m/>
    <m/>
    <m/>
    <m/>
    <n v="15"/>
    <n v="7"/>
    <n v="8.5"/>
  </r>
  <r>
    <n v="1509286"/>
    <s v="201101"/>
    <s v="2011"/>
    <s v="A"/>
    <x v="15"/>
    <s v="PH"/>
    <x v="0"/>
    <x v="1"/>
    <s v="ECE"/>
    <x v="0"/>
    <m/>
    <n v="2014"/>
    <n v="3"/>
    <x v="0"/>
    <m/>
    <s v="M"/>
    <s v="MA1023"/>
    <x v="4"/>
    <m/>
    <m/>
    <m/>
    <m/>
    <n v="16"/>
    <n v="8"/>
    <n v="9"/>
  </r>
  <r>
    <n v="1509286"/>
    <s v="201101"/>
    <s v="2011"/>
    <s v="B"/>
    <x v="22"/>
    <s v="PH"/>
    <x v="4"/>
    <x v="1"/>
    <s v="ECE"/>
    <x v="0"/>
    <m/>
    <n v="2014"/>
    <n v="3"/>
    <x v="0"/>
    <m/>
    <s v="M"/>
    <s v="MA1024"/>
    <x v="4"/>
    <m/>
    <m/>
    <m/>
    <m/>
    <n v="16"/>
    <n v="8"/>
    <n v="9"/>
  </r>
  <r>
    <n v="1509288"/>
    <s v="201201"/>
    <s v="2012"/>
    <s v="A"/>
    <x v="23"/>
    <s v="PH"/>
    <x v="15"/>
    <x v="1"/>
    <s v="ECE"/>
    <x v="0"/>
    <s v="PH"/>
    <n v="2014"/>
    <n v="2"/>
    <x v="1"/>
    <m/>
    <s v="F"/>
    <s v="MA2201"/>
    <x v="4"/>
    <m/>
    <m/>
    <m/>
    <m/>
    <n v="15"/>
    <n v="8"/>
    <n v="8"/>
  </r>
  <r>
    <n v="1509288"/>
    <s v="201101"/>
    <s v="2011"/>
    <s v="A"/>
    <x v="15"/>
    <s v="PH"/>
    <x v="0"/>
    <x v="1"/>
    <s v="ECE"/>
    <x v="0"/>
    <m/>
    <n v="2014"/>
    <n v="3"/>
    <x v="0"/>
    <m/>
    <s v="F"/>
    <s v="MA1023"/>
    <x v="4"/>
    <m/>
    <m/>
    <m/>
    <m/>
    <n v="15"/>
    <n v="8"/>
    <n v="8"/>
  </r>
  <r>
    <n v="1509288"/>
    <s v="201101"/>
    <s v="2011"/>
    <s v="B"/>
    <x v="22"/>
    <s v="PH"/>
    <x v="4"/>
    <x v="1"/>
    <s v="ECE"/>
    <x v="0"/>
    <m/>
    <n v="2014"/>
    <n v="3"/>
    <x v="0"/>
    <m/>
    <s v="F"/>
    <s v="MA1024"/>
    <x v="4"/>
    <m/>
    <m/>
    <m/>
    <m/>
    <n v="15"/>
    <n v="8"/>
    <n v="8"/>
  </r>
  <r>
    <n v="1509288"/>
    <s v="201102"/>
    <s v="2011"/>
    <s v="C"/>
    <x v="21"/>
    <s v="PH"/>
    <x v="2"/>
    <x v="1"/>
    <s v="ECE"/>
    <x v="0"/>
    <s v="PH"/>
    <n v="2014"/>
    <n v="3"/>
    <x v="0"/>
    <m/>
    <s v="F"/>
    <s v="MA2051"/>
    <x v="4"/>
    <m/>
    <m/>
    <m/>
    <m/>
    <n v="15"/>
    <n v="8"/>
    <n v="8"/>
  </r>
  <r>
    <n v="1509290"/>
    <s v="201101"/>
    <s v="2011"/>
    <s v="A"/>
    <x v="15"/>
    <s v="PH"/>
    <x v="5"/>
    <x v="1"/>
    <s v="ME"/>
    <x v="0"/>
    <m/>
    <n v="2014"/>
    <n v="3"/>
    <x v="0"/>
    <m/>
    <s v="M"/>
    <s v="MA1022"/>
    <x v="4"/>
    <m/>
    <m/>
    <m/>
    <m/>
    <n v="12"/>
    <n v="7"/>
    <n v="6"/>
  </r>
  <r>
    <n v="1509290"/>
    <s v="201101"/>
    <s v="2011"/>
    <s v="B"/>
    <x v="22"/>
    <s v="PH"/>
    <x v="1"/>
    <x v="1"/>
    <s v="ME"/>
    <x v="0"/>
    <m/>
    <n v="2014"/>
    <n v="3"/>
    <x v="0"/>
    <m/>
    <s v="M"/>
    <s v="MA1023"/>
    <x v="4"/>
    <m/>
    <m/>
    <m/>
    <m/>
    <n v="12"/>
    <n v="7"/>
    <n v="6"/>
  </r>
  <r>
    <n v="1509314"/>
    <s v="201101"/>
    <s v="2011"/>
    <s v="B"/>
    <x v="22"/>
    <s v="PH"/>
    <x v="1"/>
    <x v="1"/>
    <s v="CM"/>
    <x v="0"/>
    <m/>
    <n v="2014"/>
    <n v="3"/>
    <x v="0"/>
    <m/>
    <s v="F"/>
    <s v="MA1024"/>
    <x v="4"/>
    <m/>
    <m/>
    <m/>
    <m/>
    <n v="16"/>
    <n v="5"/>
    <n v="8"/>
  </r>
  <r>
    <n v="1509314"/>
    <s v="201101"/>
    <s v="2011"/>
    <s v="A"/>
    <x v="15"/>
    <s v="PH"/>
    <x v="5"/>
    <x v="0"/>
    <s v="CM"/>
    <x v="0"/>
    <m/>
    <n v="2014"/>
    <n v="3"/>
    <x v="0"/>
    <m/>
    <s v="F"/>
    <s v="MA1023"/>
    <x v="4"/>
    <m/>
    <m/>
    <m/>
    <m/>
    <n v="16"/>
    <n v="5"/>
    <n v="8"/>
  </r>
  <r>
    <n v="1509548"/>
    <s v="201101"/>
    <s v="2011"/>
    <s v="A"/>
    <x v="15"/>
    <s v="PH"/>
    <x v="0"/>
    <x v="3"/>
    <s v="ME"/>
    <x v="0"/>
    <m/>
    <n v="2014"/>
    <n v="3"/>
    <x v="0"/>
    <m/>
    <s v="M"/>
    <s v="MA1023"/>
    <x v="0"/>
    <m/>
    <m/>
    <m/>
    <m/>
    <m/>
    <m/>
    <m/>
  </r>
  <r>
    <n v="1509548"/>
    <s v="201101"/>
    <s v="2011"/>
    <s v="B"/>
    <x v="22"/>
    <s v="PH"/>
    <x v="4"/>
    <x v="3"/>
    <s v="ME"/>
    <x v="0"/>
    <m/>
    <n v="2014"/>
    <n v="3"/>
    <x v="0"/>
    <m/>
    <s v="M"/>
    <s v="MA1024"/>
    <x v="1"/>
    <m/>
    <m/>
    <m/>
    <m/>
    <m/>
    <m/>
    <m/>
  </r>
  <r>
    <n v="1509580"/>
    <s v="201101"/>
    <s v="2011"/>
    <s v="A"/>
    <x v="15"/>
    <s v="PH"/>
    <x v="0"/>
    <x v="1"/>
    <s v="PH"/>
    <x v="2"/>
    <m/>
    <n v="2014"/>
    <n v="3"/>
    <x v="0"/>
    <m/>
    <s v="M"/>
    <s v="MA1023"/>
    <x v="4"/>
    <m/>
    <m/>
    <m/>
    <m/>
    <n v="16"/>
    <n v="7"/>
    <n v="8"/>
  </r>
  <r>
    <n v="1509580"/>
    <s v="201101"/>
    <s v="2011"/>
    <s v="B"/>
    <x v="22"/>
    <s v="PH"/>
    <x v="4"/>
    <x v="1"/>
    <s v="PH"/>
    <x v="2"/>
    <m/>
    <n v="2014"/>
    <n v="3"/>
    <x v="0"/>
    <m/>
    <s v="M"/>
    <s v="MA1024"/>
    <x v="1"/>
    <m/>
    <m/>
    <m/>
    <m/>
    <n v="16"/>
    <n v="7"/>
    <n v="8"/>
  </r>
  <r>
    <n v="1509648"/>
    <s v="201102"/>
    <s v="2011"/>
    <s v="C"/>
    <x v="21"/>
    <s v="PH"/>
    <x v="5"/>
    <x v="3"/>
    <s v="BE"/>
    <x v="0"/>
    <m/>
    <n v="2014"/>
    <n v="3"/>
    <x v="0"/>
    <m/>
    <s v="F"/>
    <s v="MA1022"/>
    <x v="1"/>
    <m/>
    <m/>
    <m/>
    <m/>
    <n v="10.833333"/>
    <n v="2"/>
    <n v="6"/>
  </r>
  <r>
    <n v="1509648"/>
    <s v="201102"/>
    <s v="2011"/>
    <s v="D"/>
    <x v="20"/>
    <s v="PH"/>
    <x v="1"/>
    <x v="2"/>
    <s v="BE"/>
    <x v="0"/>
    <m/>
    <n v="2014"/>
    <n v="3"/>
    <x v="0"/>
    <m/>
    <s v="F"/>
    <s v="MA1023"/>
    <x v="1"/>
    <m/>
    <m/>
    <m/>
    <m/>
    <n v="10.833333"/>
    <n v="2"/>
    <n v="6"/>
  </r>
  <r>
    <n v="1509922"/>
    <s v="201101"/>
    <s v="2011"/>
    <s v="A"/>
    <x v="15"/>
    <s v="PH"/>
    <x v="5"/>
    <x v="0"/>
    <s v="ME"/>
    <x v="0"/>
    <m/>
    <n v="2014"/>
    <n v="3"/>
    <x v="0"/>
    <m/>
    <s v="M"/>
    <s v="MA1021"/>
    <x v="0"/>
    <m/>
    <m/>
    <m/>
    <m/>
    <n v="10.833333"/>
    <n v="3.2"/>
    <n v="3"/>
  </r>
  <r>
    <n v="1509922"/>
    <s v="201101"/>
    <s v="2011"/>
    <s v="B"/>
    <x v="22"/>
    <s v="PH"/>
    <x v="1"/>
    <x v="0"/>
    <s v="ME"/>
    <x v="0"/>
    <m/>
    <n v="2014"/>
    <n v="3"/>
    <x v="0"/>
    <m/>
    <s v="M"/>
    <s v="MA1022"/>
    <x v="1"/>
    <m/>
    <m/>
    <m/>
    <m/>
    <n v="10.833333"/>
    <n v="3.2"/>
    <n v="3"/>
  </r>
  <r>
    <n v="1509926"/>
    <s v="201101"/>
    <s v="2011"/>
    <s v="B"/>
    <x v="22"/>
    <s v="PH"/>
    <x v="4"/>
    <x v="1"/>
    <s v="CE"/>
    <x v="0"/>
    <m/>
    <n v="2014"/>
    <n v="3"/>
    <x v="0"/>
    <m/>
    <s v="M"/>
    <s v="MA1024"/>
    <x v="4"/>
    <m/>
    <m/>
    <m/>
    <m/>
    <n v="12"/>
    <n v="8"/>
    <n v="9"/>
  </r>
  <r>
    <n v="1509926"/>
    <s v="201101"/>
    <s v="2011"/>
    <s v="A"/>
    <x v="15"/>
    <s v="PH"/>
    <x v="0"/>
    <x v="0"/>
    <s v="CE"/>
    <x v="0"/>
    <m/>
    <n v="2014"/>
    <n v="3"/>
    <x v="0"/>
    <m/>
    <s v="M"/>
    <s v="MA1023"/>
    <x v="4"/>
    <m/>
    <m/>
    <m/>
    <m/>
    <n v="12"/>
    <n v="8"/>
    <n v="9"/>
  </r>
  <r>
    <n v="1509938"/>
    <s v="201101"/>
    <s v="2011"/>
    <s v="A"/>
    <x v="15"/>
    <s v="PH"/>
    <x v="5"/>
    <x v="1"/>
    <s v="BE"/>
    <x v="0"/>
    <m/>
    <n v="2014"/>
    <n v="3"/>
    <x v="0"/>
    <m/>
    <s v="M"/>
    <s v="MA1023"/>
    <x v="4"/>
    <m/>
    <m/>
    <m/>
    <m/>
    <m/>
    <m/>
    <m/>
  </r>
  <r>
    <n v="1509938"/>
    <s v="201101"/>
    <s v="2011"/>
    <s v="B"/>
    <x v="22"/>
    <s v="PH"/>
    <x v="1"/>
    <x v="1"/>
    <s v="BE"/>
    <x v="0"/>
    <m/>
    <n v="2014"/>
    <n v="3"/>
    <x v="0"/>
    <m/>
    <s v="M"/>
    <s v="MA1024"/>
    <x v="4"/>
    <m/>
    <m/>
    <m/>
    <m/>
    <m/>
    <m/>
    <m/>
  </r>
  <r>
    <n v="1509994"/>
    <s v="201101"/>
    <s v="2011"/>
    <s v="B"/>
    <x v="22"/>
    <s v="PH"/>
    <x v="1"/>
    <x v="0"/>
    <s v="ME"/>
    <x v="0"/>
    <m/>
    <n v="2014"/>
    <n v="3"/>
    <x v="0"/>
    <m/>
    <s v="M"/>
    <s v="MA1024"/>
    <x v="4"/>
    <m/>
    <m/>
    <m/>
    <m/>
    <m/>
    <m/>
    <m/>
  </r>
  <r>
    <n v="1509994"/>
    <s v="201101"/>
    <s v="2011"/>
    <s v="A"/>
    <x v="15"/>
    <s v="PH"/>
    <x v="0"/>
    <x v="3"/>
    <s v="ME"/>
    <x v="0"/>
    <m/>
    <n v="2014"/>
    <n v="3"/>
    <x v="0"/>
    <m/>
    <s v="M"/>
    <s v="MA1023"/>
    <x v="0"/>
    <m/>
    <m/>
    <m/>
    <m/>
    <m/>
    <m/>
    <m/>
  </r>
  <r>
    <n v="1510142"/>
    <s v="201101"/>
    <s v="2011"/>
    <s v="B"/>
    <x v="22"/>
    <s v="PH"/>
    <x v="4"/>
    <x v="0"/>
    <s v="ECE"/>
    <x v="0"/>
    <m/>
    <n v="2014"/>
    <n v="3"/>
    <x v="0"/>
    <m/>
    <s v="M"/>
    <s v="MA1024"/>
    <x v="4"/>
    <m/>
    <m/>
    <m/>
    <m/>
    <m/>
    <m/>
    <m/>
  </r>
  <r>
    <n v="1510142"/>
    <s v="201101"/>
    <s v="2011"/>
    <s v="A"/>
    <x v="15"/>
    <s v="PH"/>
    <x v="0"/>
    <x v="3"/>
    <s v="ECE"/>
    <x v="0"/>
    <m/>
    <n v="2014"/>
    <n v="3"/>
    <x v="0"/>
    <m/>
    <s v="M"/>
    <s v="MA1023"/>
    <x v="0"/>
    <m/>
    <m/>
    <m/>
    <m/>
    <m/>
    <m/>
    <m/>
  </r>
  <r>
    <n v="1510160"/>
    <s v="201101"/>
    <s v="2011"/>
    <s v="B"/>
    <x v="22"/>
    <s v="PH"/>
    <x v="1"/>
    <x v="1"/>
    <s v="ED"/>
    <x v="0"/>
    <m/>
    <n v="2014"/>
    <n v="3"/>
    <x v="0"/>
    <m/>
    <s v="M"/>
    <s v="MA1024"/>
    <x v="4"/>
    <m/>
    <m/>
    <m/>
    <m/>
    <m/>
    <m/>
    <m/>
  </r>
  <r>
    <n v="1510210"/>
    <s v="201102"/>
    <s v="2011"/>
    <s v="D"/>
    <x v="20"/>
    <s v="PH"/>
    <x v="1"/>
    <x v="1"/>
    <s v="CM"/>
    <x v="0"/>
    <m/>
    <n v="2014"/>
    <n v="3"/>
    <x v="0"/>
    <m/>
    <s v="M"/>
    <m/>
    <x v="2"/>
    <m/>
    <m/>
    <m/>
    <m/>
    <n v="16"/>
    <n v="7"/>
    <n v="8"/>
  </r>
  <r>
    <n v="1510222"/>
    <s v="201102"/>
    <s v="2011"/>
    <s v="C"/>
    <x v="21"/>
    <s v="PH"/>
    <x v="5"/>
    <x v="1"/>
    <s v="CM"/>
    <x v="0"/>
    <m/>
    <n v="2014"/>
    <n v="3"/>
    <x v="0"/>
    <m/>
    <s v="M"/>
    <m/>
    <x v="2"/>
    <m/>
    <m/>
    <m/>
    <m/>
    <n v="16"/>
    <n v="6"/>
    <n v="7"/>
  </r>
  <r>
    <n v="1510222"/>
    <s v="201102"/>
    <s v="2011"/>
    <s v="D"/>
    <x v="20"/>
    <s v="PH"/>
    <x v="1"/>
    <x v="1"/>
    <s v="CM"/>
    <x v="0"/>
    <m/>
    <n v="2014"/>
    <n v="3"/>
    <x v="0"/>
    <m/>
    <s v="M"/>
    <s v="MA2051"/>
    <x v="4"/>
    <m/>
    <m/>
    <m/>
    <m/>
    <n v="16"/>
    <n v="6"/>
    <n v="7"/>
  </r>
  <r>
    <n v="1510340"/>
    <s v="201102"/>
    <s v="2011"/>
    <s v="C"/>
    <x v="21"/>
    <s v="PH"/>
    <x v="5"/>
    <x v="3"/>
    <s v="CE"/>
    <x v="0"/>
    <m/>
    <n v="2014"/>
    <n v="3"/>
    <x v="0"/>
    <m/>
    <s v="M"/>
    <s v="MA1023"/>
    <x v="1"/>
    <m/>
    <m/>
    <m/>
    <m/>
    <m/>
    <m/>
    <m/>
  </r>
  <r>
    <n v="1510392"/>
    <s v="201101"/>
    <s v="2011"/>
    <s v="A"/>
    <x v="15"/>
    <s v="PH"/>
    <x v="0"/>
    <x v="0"/>
    <s v="ECE"/>
    <x v="0"/>
    <m/>
    <n v="2014"/>
    <n v="3"/>
    <x v="0"/>
    <m/>
    <s v="F"/>
    <s v="MA1023"/>
    <x v="0"/>
    <m/>
    <m/>
    <m/>
    <m/>
    <n v="14"/>
    <n v="8"/>
    <n v="9"/>
  </r>
  <r>
    <n v="1510392"/>
    <s v="201101"/>
    <s v="2011"/>
    <s v="B"/>
    <x v="22"/>
    <s v="PH"/>
    <x v="4"/>
    <x v="3"/>
    <s v="ECE"/>
    <x v="0"/>
    <m/>
    <n v="2014"/>
    <n v="3"/>
    <x v="0"/>
    <m/>
    <s v="F"/>
    <s v="MA1024"/>
    <x v="4"/>
    <m/>
    <m/>
    <m/>
    <m/>
    <n v="14"/>
    <n v="8"/>
    <n v="9"/>
  </r>
  <r>
    <n v="1510482"/>
    <s v="201201"/>
    <s v="2012"/>
    <s v="A"/>
    <x v="23"/>
    <s v="PH"/>
    <x v="5"/>
    <x v="0"/>
    <s v="CH"/>
    <x v="2"/>
    <m/>
    <n v="2014"/>
    <n v="2"/>
    <x v="1"/>
    <m/>
    <s v="M"/>
    <m/>
    <x v="2"/>
    <m/>
    <m/>
    <m/>
    <m/>
    <n v="13.5"/>
    <n v="7"/>
    <n v="8"/>
  </r>
  <r>
    <n v="1510596"/>
    <s v="201101"/>
    <s v="2011"/>
    <s v="A"/>
    <x v="15"/>
    <s v="PH"/>
    <x v="5"/>
    <x v="1"/>
    <s v="ED"/>
    <x v="0"/>
    <m/>
    <n v="2014"/>
    <n v="3"/>
    <x v="0"/>
    <m/>
    <s v="M"/>
    <s v="MA1023"/>
    <x v="1"/>
    <m/>
    <m/>
    <m/>
    <m/>
    <n v="16"/>
    <n v="7"/>
    <n v="8"/>
  </r>
  <r>
    <n v="1510596"/>
    <s v="201101"/>
    <s v="2011"/>
    <s v="B"/>
    <x v="22"/>
    <s v="PH"/>
    <x v="1"/>
    <x v="0"/>
    <s v="ED"/>
    <x v="0"/>
    <m/>
    <n v="2014"/>
    <n v="3"/>
    <x v="0"/>
    <m/>
    <s v="M"/>
    <s v="MA1024"/>
    <x v="1"/>
    <m/>
    <m/>
    <m/>
    <m/>
    <n v="16"/>
    <n v="7"/>
    <n v="8"/>
  </r>
  <r>
    <n v="1510598"/>
    <s v="201102"/>
    <s v="2011"/>
    <s v="C"/>
    <x v="21"/>
    <s v="PH"/>
    <x v="2"/>
    <x v="1"/>
    <s v="PH"/>
    <x v="2"/>
    <m/>
    <n v="2014"/>
    <n v="3"/>
    <x v="0"/>
    <m/>
    <s v="M"/>
    <s v="MA2051"/>
    <x v="1"/>
    <m/>
    <m/>
    <m/>
    <m/>
    <n v="15"/>
    <n v="7"/>
    <n v="8"/>
  </r>
  <r>
    <n v="1510598"/>
    <s v="201102"/>
    <s v="2011"/>
    <s v="D"/>
    <x v="20"/>
    <s v="PH"/>
    <x v="6"/>
    <x v="1"/>
    <s v="PH"/>
    <x v="2"/>
    <m/>
    <n v="2014"/>
    <n v="3"/>
    <x v="0"/>
    <m/>
    <s v="M"/>
    <s v="MA2071"/>
    <x v="1"/>
    <m/>
    <m/>
    <m/>
    <m/>
    <n v="15"/>
    <n v="7"/>
    <n v="8"/>
  </r>
  <r>
    <n v="1510598"/>
    <s v="201101"/>
    <s v="2011"/>
    <s v="B"/>
    <x v="22"/>
    <s v="PH"/>
    <x v="4"/>
    <x v="0"/>
    <s v="ECE"/>
    <x v="0"/>
    <m/>
    <n v="2014"/>
    <n v="3"/>
    <x v="0"/>
    <m/>
    <s v="M"/>
    <s v="MA1024"/>
    <x v="1"/>
    <m/>
    <m/>
    <m/>
    <m/>
    <n v="15"/>
    <n v="7"/>
    <n v="8"/>
  </r>
  <r>
    <n v="1510598"/>
    <s v="201201"/>
    <s v="2012"/>
    <s v="A"/>
    <x v="23"/>
    <s v="PH"/>
    <x v="15"/>
    <x v="3"/>
    <s v="PH"/>
    <x v="2"/>
    <m/>
    <n v="2014"/>
    <n v="2"/>
    <x v="1"/>
    <m/>
    <s v="M"/>
    <m/>
    <x v="2"/>
    <m/>
    <m/>
    <m/>
    <m/>
    <n v="15"/>
    <n v="7"/>
    <n v="8"/>
  </r>
  <r>
    <n v="1510620"/>
    <s v="201101"/>
    <s v="2011"/>
    <s v="A"/>
    <x v="15"/>
    <s v="PH"/>
    <x v="0"/>
    <x v="0"/>
    <s v="MA"/>
    <x v="5"/>
    <m/>
    <n v="2014"/>
    <n v="3"/>
    <x v="0"/>
    <m/>
    <s v="M"/>
    <s v="MA1024"/>
    <x v="4"/>
    <m/>
    <m/>
    <m/>
    <m/>
    <n v="16"/>
    <n v="7"/>
    <n v="8.5"/>
  </r>
  <r>
    <n v="1510620"/>
    <s v="201101"/>
    <s v="2011"/>
    <s v="B"/>
    <x v="22"/>
    <s v="PH"/>
    <x v="4"/>
    <x v="3"/>
    <s v="MA"/>
    <x v="5"/>
    <m/>
    <n v="2014"/>
    <n v="3"/>
    <x v="0"/>
    <m/>
    <s v="M"/>
    <s v="MA2051"/>
    <x v="1"/>
    <m/>
    <m/>
    <m/>
    <m/>
    <n v="16"/>
    <n v="7"/>
    <n v="8.5"/>
  </r>
  <r>
    <n v="1510636"/>
    <s v="201101"/>
    <s v="2011"/>
    <s v="A"/>
    <x v="15"/>
    <s v="PH"/>
    <x v="5"/>
    <x v="0"/>
    <s v="BE"/>
    <x v="0"/>
    <m/>
    <n v="2014"/>
    <n v="3"/>
    <x v="0"/>
    <m/>
    <s v="F"/>
    <s v="MA1021"/>
    <x v="4"/>
    <m/>
    <m/>
    <m/>
    <m/>
    <m/>
    <m/>
    <m/>
  </r>
  <r>
    <n v="1510636"/>
    <s v="201101"/>
    <s v="2011"/>
    <s v="B"/>
    <x v="22"/>
    <s v="PH"/>
    <x v="1"/>
    <x v="0"/>
    <s v="BE"/>
    <x v="0"/>
    <m/>
    <n v="2014"/>
    <n v="3"/>
    <x v="0"/>
    <m/>
    <s v="F"/>
    <s v="MA1022"/>
    <x v="1"/>
    <m/>
    <m/>
    <m/>
    <m/>
    <m/>
    <m/>
    <m/>
  </r>
  <r>
    <n v="1510680"/>
    <s v="201101"/>
    <s v="2011"/>
    <s v="A"/>
    <x v="15"/>
    <s v="PH"/>
    <x v="0"/>
    <x v="2"/>
    <s v="AE"/>
    <x v="0"/>
    <m/>
    <n v="2014"/>
    <n v="3"/>
    <x v="0"/>
    <m/>
    <s v="F"/>
    <s v="MA1023"/>
    <x v="3"/>
    <m/>
    <m/>
    <m/>
    <m/>
    <n v="15"/>
    <n v="8"/>
    <n v="7"/>
  </r>
  <r>
    <n v="1510680"/>
    <s v="201102"/>
    <s v="2011"/>
    <s v="C"/>
    <x v="21"/>
    <s v="PH"/>
    <x v="5"/>
    <x v="2"/>
    <s v="MGE"/>
    <x v="0"/>
    <m/>
    <n v="2014"/>
    <n v="3"/>
    <x v="0"/>
    <m/>
    <s v="F"/>
    <s v="MA1024"/>
    <x v="3"/>
    <m/>
    <m/>
    <m/>
    <m/>
    <n v="15"/>
    <n v="8"/>
    <n v="7"/>
  </r>
  <r>
    <n v="1510692"/>
    <s v="201102"/>
    <s v="2011"/>
    <s v="C"/>
    <x v="21"/>
    <s v="PH"/>
    <x v="5"/>
    <x v="0"/>
    <s v="BC"/>
    <x v="2"/>
    <m/>
    <n v="2014"/>
    <n v="3"/>
    <x v="0"/>
    <m/>
    <s v="F"/>
    <s v="MA2051"/>
    <x v="1"/>
    <m/>
    <m/>
    <m/>
    <m/>
    <n v="14.666667"/>
    <n v="7"/>
    <n v="7"/>
  </r>
  <r>
    <n v="1510692"/>
    <s v="201102"/>
    <s v="2011"/>
    <s v="D"/>
    <x v="20"/>
    <s v="PH"/>
    <x v="1"/>
    <x v="3"/>
    <s v="BC"/>
    <x v="2"/>
    <m/>
    <n v="2014"/>
    <n v="3"/>
    <x v="0"/>
    <m/>
    <s v="F"/>
    <s v="MA2071"/>
    <x v="1"/>
    <m/>
    <m/>
    <m/>
    <m/>
    <n v="14.666667"/>
    <n v="7"/>
    <n v="7"/>
  </r>
  <r>
    <n v="1510788"/>
    <s v="201101"/>
    <s v="2011"/>
    <s v="A"/>
    <x v="15"/>
    <s v="PH"/>
    <x v="5"/>
    <x v="0"/>
    <s v="AE"/>
    <x v="0"/>
    <m/>
    <n v="2014"/>
    <n v="3"/>
    <x v="0"/>
    <m/>
    <s v="M"/>
    <s v="MA1021"/>
    <x v="4"/>
    <m/>
    <m/>
    <m/>
    <m/>
    <n v="11.5"/>
    <n v="5"/>
    <n v="2"/>
  </r>
  <r>
    <n v="1510788"/>
    <s v="201101"/>
    <s v="2011"/>
    <s v="B"/>
    <x v="22"/>
    <s v="PH"/>
    <x v="1"/>
    <x v="0"/>
    <s v="AE"/>
    <x v="0"/>
    <m/>
    <n v="2014"/>
    <n v="3"/>
    <x v="0"/>
    <m/>
    <s v="M"/>
    <s v="MA1022"/>
    <x v="4"/>
    <m/>
    <m/>
    <m/>
    <m/>
    <n v="11.5"/>
    <n v="5"/>
    <n v="2"/>
  </r>
  <r>
    <n v="1510884"/>
    <s v="201102"/>
    <s v="2011"/>
    <s v="C"/>
    <x v="21"/>
    <s v="PH"/>
    <x v="5"/>
    <x v="0"/>
    <s v="CM"/>
    <x v="0"/>
    <m/>
    <n v="2014"/>
    <n v="3"/>
    <x v="0"/>
    <m/>
    <s v="M"/>
    <s v="MA1024"/>
    <x v="1"/>
    <m/>
    <m/>
    <m/>
    <m/>
    <n v="16"/>
    <n v="7"/>
    <n v="7"/>
  </r>
  <r>
    <n v="1510884"/>
    <s v="201102"/>
    <s v="2011"/>
    <s v="D"/>
    <x v="20"/>
    <s v="PH"/>
    <x v="1"/>
    <x v="3"/>
    <s v="CM"/>
    <x v="0"/>
    <m/>
    <n v="2014"/>
    <n v="3"/>
    <x v="0"/>
    <m/>
    <s v="M"/>
    <m/>
    <x v="2"/>
    <m/>
    <m/>
    <m/>
    <m/>
    <n v="16"/>
    <n v="7"/>
    <n v="7"/>
  </r>
  <r>
    <n v="1510980"/>
    <s v="201201"/>
    <s v="2012"/>
    <s v="A"/>
    <x v="23"/>
    <s v="PH"/>
    <x v="0"/>
    <x v="1"/>
    <s v="ME"/>
    <x v="0"/>
    <m/>
    <n v="2015"/>
    <n v="3"/>
    <x v="0"/>
    <m/>
    <s v="M"/>
    <s v="MA1024"/>
    <x v="1"/>
    <m/>
    <m/>
    <m/>
    <m/>
    <n v="16"/>
    <n v="8"/>
    <n v="9"/>
  </r>
  <r>
    <n v="1511254"/>
    <s v="201201"/>
    <s v="2012"/>
    <s v="A"/>
    <x v="23"/>
    <s v="PH"/>
    <x v="5"/>
    <x v="3"/>
    <s v="CE"/>
    <x v="0"/>
    <m/>
    <n v="2014"/>
    <n v="2"/>
    <x v="1"/>
    <m/>
    <s v="M"/>
    <m/>
    <x v="2"/>
    <m/>
    <m/>
    <m/>
    <m/>
    <n v="9.3333329999999997"/>
    <n v="5"/>
    <n v="6"/>
  </r>
  <r>
    <n v="1511254"/>
    <s v="201101"/>
    <s v="2011"/>
    <s v="B"/>
    <x v="22"/>
    <s v="PH"/>
    <x v="1"/>
    <x v="2"/>
    <s v="CE"/>
    <x v="0"/>
    <m/>
    <n v="2014"/>
    <n v="3"/>
    <x v="0"/>
    <m/>
    <s v="M"/>
    <s v="MA1022"/>
    <x v="3"/>
    <m/>
    <m/>
    <m/>
    <m/>
    <n v="9.3333329999999997"/>
    <n v="5"/>
    <n v="6"/>
  </r>
  <r>
    <n v="1511268"/>
    <s v="201201"/>
    <s v="2012"/>
    <s v="A"/>
    <x v="23"/>
    <s v="PH"/>
    <x v="5"/>
    <x v="3"/>
    <s v="ME"/>
    <x v="0"/>
    <m/>
    <n v="2015"/>
    <n v="3"/>
    <x v="0"/>
    <m/>
    <s v="M"/>
    <s v="MA1022"/>
    <x v="1"/>
    <m/>
    <m/>
    <m/>
    <m/>
    <m/>
    <m/>
    <m/>
  </r>
  <r>
    <n v="1511316"/>
    <s v="201101"/>
    <s v="2011"/>
    <s v="A"/>
    <x v="15"/>
    <s v="PH"/>
    <x v="5"/>
    <x v="0"/>
    <s v="CS"/>
    <x v="1"/>
    <m/>
    <n v="2014"/>
    <n v="3"/>
    <x v="0"/>
    <m/>
    <s v="F"/>
    <s v="MA1021"/>
    <x v="4"/>
    <m/>
    <m/>
    <m/>
    <m/>
    <n v="15"/>
    <n v="0"/>
    <n v="0"/>
  </r>
  <r>
    <n v="1511316"/>
    <s v="201101"/>
    <s v="2011"/>
    <s v="B"/>
    <x v="22"/>
    <s v="PH"/>
    <x v="1"/>
    <x v="0"/>
    <s v="CS"/>
    <x v="1"/>
    <m/>
    <n v="2014"/>
    <n v="3"/>
    <x v="0"/>
    <m/>
    <s v="F"/>
    <s v="MA1022"/>
    <x v="4"/>
    <m/>
    <m/>
    <m/>
    <m/>
    <n v="15"/>
    <n v="0"/>
    <n v="0"/>
  </r>
  <r>
    <n v="1511348"/>
    <s v="201102"/>
    <s v="2011"/>
    <s v="C"/>
    <x v="21"/>
    <s v="PH"/>
    <x v="5"/>
    <x v="2"/>
    <s v="BIO"/>
    <x v="2"/>
    <m/>
    <n v="2014"/>
    <n v="3"/>
    <x v="0"/>
    <m/>
    <s v="F"/>
    <m/>
    <x v="2"/>
    <m/>
    <m/>
    <m/>
    <m/>
    <m/>
    <m/>
    <m/>
  </r>
  <r>
    <n v="1511392"/>
    <s v="201101"/>
    <s v="2011"/>
    <s v="A"/>
    <x v="15"/>
    <s v="PH"/>
    <x v="5"/>
    <x v="0"/>
    <s v="ED"/>
    <x v="0"/>
    <m/>
    <n v="2014"/>
    <n v="3"/>
    <x v="0"/>
    <m/>
    <s v="M"/>
    <s v="MA1021"/>
    <x v="1"/>
    <m/>
    <m/>
    <m/>
    <m/>
    <n v="5"/>
    <n v="5"/>
    <n v="1"/>
  </r>
  <r>
    <n v="1511392"/>
    <s v="201101"/>
    <s v="2011"/>
    <s v="B"/>
    <x v="22"/>
    <s v="PH"/>
    <x v="1"/>
    <x v="3"/>
    <s v="ED"/>
    <x v="0"/>
    <m/>
    <n v="2014"/>
    <n v="3"/>
    <x v="0"/>
    <m/>
    <s v="M"/>
    <s v="MA1022"/>
    <x v="0"/>
    <m/>
    <m/>
    <m/>
    <m/>
    <n v="5"/>
    <n v="5"/>
    <n v="1"/>
  </r>
  <r>
    <n v="1511444"/>
    <s v="201101"/>
    <s v="2011"/>
    <s v="A"/>
    <x v="15"/>
    <s v="PH"/>
    <x v="0"/>
    <x v="1"/>
    <s v="ECE"/>
    <x v="0"/>
    <m/>
    <n v="2014"/>
    <n v="3"/>
    <x v="0"/>
    <m/>
    <s v="M"/>
    <s v="MA1023"/>
    <x v="4"/>
    <m/>
    <m/>
    <m/>
    <m/>
    <n v="16"/>
    <n v="8"/>
    <n v="9"/>
  </r>
  <r>
    <n v="1511444"/>
    <s v="201101"/>
    <s v="2011"/>
    <s v="B"/>
    <x v="22"/>
    <s v="PH"/>
    <x v="4"/>
    <x v="1"/>
    <s v="ECE"/>
    <x v="0"/>
    <m/>
    <n v="2014"/>
    <n v="3"/>
    <x v="0"/>
    <m/>
    <s v="M"/>
    <s v="MA1024"/>
    <x v="4"/>
    <m/>
    <m/>
    <m/>
    <m/>
    <n v="16"/>
    <n v="8"/>
    <n v="9"/>
  </r>
  <r>
    <n v="1511448"/>
    <s v="201101"/>
    <s v="2011"/>
    <s v="A"/>
    <x v="15"/>
    <s v="PH"/>
    <x v="5"/>
    <x v="1"/>
    <s v="MA"/>
    <x v="5"/>
    <m/>
    <n v="2014"/>
    <n v="3"/>
    <x v="0"/>
    <m/>
    <s v="F"/>
    <s v="MA1022"/>
    <x v="4"/>
    <m/>
    <m/>
    <m/>
    <m/>
    <n v="15"/>
    <n v="7"/>
    <n v="5"/>
  </r>
  <r>
    <n v="1511448"/>
    <s v="201101"/>
    <s v="2011"/>
    <s v="B"/>
    <x v="22"/>
    <s v="PH"/>
    <x v="1"/>
    <x v="1"/>
    <s v="MA"/>
    <x v="5"/>
    <m/>
    <n v="2014"/>
    <n v="3"/>
    <x v="0"/>
    <m/>
    <s v="F"/>
    <s v="MA1023"/>
    <x v="4"/>
    <m/>
    <m/>
    <m/>
    <m/>
    <n v="15"/>
    <n v="7"/>
    <n v="5"/>
  </r>
  <r>
    <n v="1511450"/>
    <s v="201101"/>
    <s v="2011"/>
    <s v="A"/>
    <x v="15"/>
    <s v="PH"/>
    <x v="0"/>
    <x v="1"/>
    <s v="BE"/>
    <x v="0"/>
    <m/>
    <n v="2014"/>
    <n v="3"/>
    <x v="0"/>
    <m/>
    <s v="M"/>
    <s v="MA1023"/>
    <x v="4"/>
    <m/>
    <m/>
    <m/>
    <m/>
    <n v="14.666667"/>
    <n v="7"/>
    <n v="8"/>
  </r>
  <r>
    <n v="1511450"/>
    <s v="201101"/>
    <s v="2011"/>
    <s v="B"/>
    <x v="22"/>
    <s v="PH"/>
    <x v="4"/>
    <x v="1"/>
    <s v="BE"/>
    <x v="0"/>
    <m/>
    <n v="2014"/>
    <n v="3"/>
    <x v="0"/>
    <m/>
    <s v="M"/>
    <s v="MA1024"/>
    <x v="4"/>
    <m/>
    <m/>
    <m/>
    <m/>
    <n v="14.666667"/>
    <n v="7"/>
    <n v="8"/>
  </r>
  <r>
    <n v="1563600"/>
    <s v="201201"/>
    <s v="2012"/>
    <s v="A"/>
    <x v="23"/>
    <s v="PH"/>
    <x v="0"/>
    <x v="0"/>
    <s v="RBE"/>
    <x v="0"/>
    <m/>
    <n v="2015"/>
    <n v="3"/>
    <x v="0"/>
    <m/>
    <s v="M"/>
    <s v="MA1024"/>
    <x v="4"/>
    <m/>
    <m/>
    <m/>
    <m/>
    <n v="14"/>
    <n v="7"/>
    <n v="9"/>
  </r>
  <r>
    <n v="1511546"/>
    <s v="201201"/>
    <s v="2012"/>
    <s v="A"/>
    <x v="23"/>
    <s v="PH"/>
    <x v="0"/>
    <x v="3"/>
    <s v="ECE"/>
    <x v="0"/>
    <m/>
    <n v="2015"/>
    <n v="3"/>
    <x v="0"/>
    <m/>
    <s v="M"/>
    <s v="MA1023"/>
    <x v="1"/>
    <m/>
    <m/>
    <m/>
    <m/>
    <n v="14.833333"/>
    <n v="8"/>
    <n v="9"/>
  </r>
  <r>
    <n v="1511572"/>
    <s v="201201"/>
    <s v="2012"/>
    <s v="A"/>
    <x v="23"/>
    <s v="PH"/>
    <x v="5"/>
    <x v="3"/>
    <s v="ED"/>
    <x v="0"/>
    <m/>
    <n v="2015"/>
    <n v="3"/>
    <x v="0"/>
    <m/>
    <s v="M"/>
    <s v="MA1021"/>
    <x v="6"/>
    <m/>
    <m/>
    <m/>
    <m/>
    <m/>
    <m/>
    <m/>
  </r>
  <r>
    <n v="1511604"/>
    <s v="201102"/>
    <s v="2011"/>
    <s v="D"/>
    <x v="20"/>
    <s v="PH"/>
    <x v="1"/>
    <x v="0"/>
    <s v="ME"/>
    <x v="0"/>
    <m/>
    <n v="2014"/>
    <n v="3"/>
    <x v="0"/>
    <m/>
    <s v="F"/>
    <s v="MA2071"/>
    <x v="1"/>
    <m/>
    <m/>
    <m/>
    <m/>
    <m/>
    <m/>
    <m/>
  </r>
  <r>
    <n v="1511604"/>
    <s v="201102"/>
    <s v="2011"/>
    <s v="C"/>
    <x v="21"/>
    <s v="PH"/>
    <x v="5"/>
    <x v="3"/>
    <s v="ME"/>
    <x v="0"/>
    <m/>
    <n v="2014"/>
    <n v="3"/>
    <x v="0"/>
    <m/>
    <s v="F"/>
    <s v="MA2051"/>
    <x v="4"/>
    <m/>
    <m/>
    <m/>
    <m/>
    <m/>
    <m/>
    <m/>
  </r>
  <r>
    <n v="1511656"/>
    <s v="201101"/>
    <s v="2011"/>
    <s v="A"/>
    <x v="15"/>
    <s v="PH"/>
    <x v="5"/>
    <x v="1"/>
    <s v="ED"/>
    <x v="0"/>
    <m/>
    <n v="2014"/>
    <n v="3"/>
    <x v="0"/>
    <m/>
    <s v="M"/>
    <s v="MA1023"/>
    <x v="4"/>
    <s v="MA2201"/>
    <s v="B"/>
    <m/>
    <m/>
    <m/>
    <m/>
    <m/>
  </r>
  <r>
    <n v="1511656"/>
    <s v="201101"/>
    <s v="2011"/>
    <s v="B"/>
    <x v="22"/>
    <s v="PH"/>
    <x v="1"/>
    <x v="1"/>
    <s v="ED"/>
    <x v="0"/>
    <m/>
    <n v="2014"/>
    <n v="3"/>
    <x v="0"/>
    <m/>
    <s v="M"/>
    <s v="MA1024"/>
    <x v="4"/>
    <m/>
    <m/>
    <m/>
    <m/>
    <m/>
    <m/>
    <m/>
  </r>
  <r>
    <n v="1511750"/>
    <s v="201101"/>
    <s v="2011"/>
    <s v="A"/>
    <x v="15"/>
    <s v="PH"/>
    <x v="0"/>
    <x v="1"/>
    <s v="MA"/>
    <x v="5"/>
    <m/>
    <n v="2014"/>
    <n v="3"/>
    <x v="0"/>
    <m/>
    <s v="M"/>
    <s v="MA1023"/>
    <x v="4"/>
    <m/>
    <m/>
    <m/>
    <m/>
    <m/>
    <m/>
    <m/>
  </r>
  <r>
    <n v="1511750"/>
    <s v="201101"/>
    <s v="2011"/>
    <s v="B"/>
    <x v="22"/>
    <s v="PH"/>
    <x v="4"/>
    <x v="1"/>
    <s v="MA"/>
    <x v="5"/>
    <m/>
    <n v="2014"/>
    <n v="3"/>
    <x v="0"/>
    <m/>
    <s v="M"/>
    <s v="MA1024"/>
    <x v="4"/>
    <m/>
    <m/>
    <m/>
    <m/>
    <m/>
    <m/>
    <m/>
  </r>
  <r>
    <n v="1511750"/>
    <s v="201102"/>
    <s v="2011"/>
    <s v="C"/>
    <x v="21"/>
    <s v="PH"/>
    <x v="2"/>
    <x v="1"/>
    <s v="ECE"/>
    <x v="0"/>
    <m/>
    <n v="2014"/>
    <n v="3"/>
    <x v="0"/>
    <m/>
    <s v="M"/>
    <s v="MA2051"/>
    <x v="4"/>
    <m/>
    <m/>
    <m/>
    <m/>
    <m/>
    <m/>
    <m/>
  </r>
  <r>
    <n v="1511796"/>
    <s v="201102"/>
    <s v="2011"/>
    <s v="C"/>
    <x v="21"/>
    <s v="PH"/>
    <x v="0"/>
    <x v="1"/>
    <s v="CM"/>
    <x v="0"/>
    <m/>
    <n v="2014"/>
    <n v="3"/>
    <x v="0"/>
    <m/>
    <s v="M"/>
    <s v="MA2051"/>
    <x v="4"/>
    <m/>
    <m/>
    <m/>
    <m/>
    <n v="16"/>
    <n v="8"/>
    <n v="8.5"/>
  </r>
  <r>
    <n v="1511796"/>
    <s v="201102"/>
    <s v="2011"/>
    <s v="D"/>
    <x v="20"/>
    <s v="PH"/>
    <x v="4"/>
    <x v="1"/>
    <s v="CM"/>
    <x v="0"/>
    <m/>
    <n v="2014"/>
    <n v="3"/>
    <x v="0"/>
    <m/>
    <s v="M"/>
    <m/>
    <x v="2"/>
    <m/>
    <m/>
    <m/>
    <m/>
    <n v="16"/>
    <n v="8"/>
    <n v="8.5"/>
  </r>
  <r>
    <n v="1564878"/>
    <s v="201201"/>
    <s v="2012"/>
    <s v="A"/>
    <x v="23"/>
    <s v="PH"/>
    <x v="0"/>
    <x v="0"/>
    <s v="RBE"/>
    <x v="0"/>
    <m/>
    <n v="2015"/>
    <n v="3"/>
    <x v="0"/>
    <m/>
    <s v="M"/>
    <s v="MA1023"/>
    <x v="1"/>
    <m/>
    <m/>
    <m/>
    <m/>
    <n v="13"/>
    <n v="8"/>
    <n v="8"/>
  </r>
  <r>
    <n v="1512254"/>
    <s v="201101"/>
    <s v="2011"/>
    <s v="B"/>
    <x v="22"/>
    <s v="PH"/>
    <x v="4"/>
    <x v="1"/>
    <s v="ED"/>
    <x v="0"/>
    <m/>
    <n v="2014"/>
    <n v="3"/>
    <x v="0"/>
    <m/>
    <s v="M"/>
    <s v="MA1024"/>
    <x v="4"/>
    <m/>
    <m/>
    <m/>
    <m/>
    <m/>
    <m/>
    <m/>
  </r>
  <r>
    <n v="1512254"/>
    <s v="201101"/>
    <s v="2011"/>
    <s v="A"/>
    <x v="15"/>
    <s v="PH"/>
    <x v="0"/>
    <x v="3"/>
    <s v="ED"/>
    <x v="0"/>
    <m/>
    <n v="2014"/>
    <n v="3"/>
    <x v="0"/>
    <m/>
    <s v="M"/>
    <s v="MA1023"/>
    <x v="1"/>
    <m/>
    <m/>
    <m/>
    <m/>
    <m/>
    <m/>
    <m/>
  </r>
  <r>
    <n v="1512458"/>
    <s v="201101"/>
    <s v="2011"/>
    <s v="A"/>
    <x v="15"/>
    <s v="PH"/>
    <x v="5"/>
    <x v="3"/>
    <s v="ME"/>
    <x v="0"/>
    <m/>
    <n v="2014"/>
    <n v="3"/>
    <x v="0"/>
    <m/>
    <s v="F"/>
    <s v="MA1022"/>
    <x v="3"/>
    <m/>
    <m/>
    <m/>
    <m/>
    <n v="13.166665999999999"/>
    <n v="6"/>
    <n v="4"/>
  </r>
  <r>
    <n v="1512458"/>
    <s v="201101"/>
    <s v="2011"/>
    <s v="B"/>
    <x v="22"/>
    <s v="PH"/>
    <x v="1"/>
    <x v="3"/>
    <s v="ME"/>
    <x v="0"/>
    <m/>
    <n v="2014"/>
    <n v="3"/>
    <x v="0"/>
    <m/>
    <s v="F"/>
    <s v="MA1022"/>
    <x v="0"/>
    <m/>
    <m/>
    <m/>
    <m/>
    <n v="13.166665999999999"/>
    <n v="6"/>
    <n v="4"/>
  </r>
  <r>
    <n v="1512578"/>
    <s v="201101"/>
    <s v="2011"/>
    <s v="A"/>
    <x v="15"/>
    <s v="PH"/>
    <x v="5"/>
    <x v="3"/>
    <s v="ME"/>
    <x v="0"/>
    <m/>
    <n v="2014"/>
    <n v="3"/>
    <x v="0"/>
    <m/>
    <s v="M"/>
    <s v="MA1021"/>
    <x v="0"/>
    <m/>
    <m/>
    <m/>
    <m/>
    <m/>
    <m/>
    <m/>
  </r>
  <r>
    <n v="1512578"/>
    <s v="201101"/>
    <s v="2011"/>
    <s v="B"/>
    <x v="22"/>
    <s v="PH"/>
    <x v="1"/>
    <x v="3"/>
    <s v="ME"/>
    <x v="0"/>
    <m/>
    <n v="2014"/>
    <n v="3"/>
    <x v="0"/>
    <m/>
    <s v="M"/>
    <s v="MA1022"/>
    <x v="3"/>
    <m/>
    <m/>
    <m/>
    <m/>
    <m/>
    <m/>
    <m/>
  </r>
  <r>
    <n v="1512580"/>
    <s v="201102"/>
    <s v="2011"/>
    <s v="C"/>
    <x v="21"/>
    <s v="PH"/>
    <x v="5"/>
    <x v="0"/>
    <s v="BE"/>
    <x v="0"/>
    <m/>
    <n v="2014"/>
    <n v="3"/>
    <x v="0"/>
    <m/>
    <s v="M"/>
    <s v="MA2051"/>
    <x v="1"/>
    <m/>
    <m/>
    <m/>
    <m/>
    <m/>
    <m/>
    <m/>
  </r>
  <r>
    <n v="1512580"/>
    <s v="201102"/>
    <s v="2011"/>
    <s v="D"/>
    <x v="20"/>
    <s v="PH"/>
    <x v="1"/>
    <x v="3"/>
    <s v="BE"/>
    <x v="0"/>
    <m/>
    <n v="2014"/>
    <n v="3"/>
    <x v="0"/>
    <m/>
    <s v="M"/>
    <m/>
    <x v="2"/>
    <m/>
    <m/>
    <m/>
    <m/>
    <m/>
    <m/>
    <m/>
  </r>
  <r>
    <n v="1512600"/>
    <s v="201101"/>
    <s v="2011"/>
    <s v="A"/>
    <x v="15"/>
    <s v="PH"/>
    <x v="5"/>
    <x v="1"/>
    <s v="CH"/>
    <x v="2"/>
    <m/>
    <n v="2014"/>
    <n v="3"/>
    <x v="0"/>
    <m/>
    <s v="F"/>
    <s v="MA1022"/>
    <x v="4"/>
    <m/>
    <m/>
    <m/>
    <m/>
    <n v="15"/>
    <n v="7"/>
    <n v="5"/>
  </r>
  <r>
    <n v="1512600"/>
    <s v="201102"/>
    <s v="2011"/>
    <s v="D"/>
    <x v="20"/>
    <s v="PH"/>
    <x v="1"/>
    <x v="1"/>
    <s v="CH"/>
    <x v="2"/>
    <m/>
    <n v="2014"/>
    <n v="3"/>
    <x v="0"/>
    <m/>
    <s v="F"/>
    <s v="MA2051"/>
    <x v="4"/>
    <m/>
    <m/>
    <m/>
    <m/>
    <n v="15"/>
    <n v="7"/>
    <n v="5"/>
  </r>
  <r>
    <n v="1512616"/>
    <s v="201201"/>
    <s v="2012"/>
    <s v="A"/>
    <x v="23"/>
    <s v="PH"/>
    <x v="2"/>
    <x v="0"/>
    <s v="PHE"/>
    <x v="0"/>
    <m/>
    <n v="2014"/>
    <n v="2"/>
    <x v="1"/>
    <m/>
    <s v="M"/>
    <s v="MA2051"/>
    <x v="4"/>
    <m/>
    <m/>
    <m/>
    <m/>
    <n v="11"/>
    <n v="8"/>
    <n v="9"/>
  </r>
  <r>
    <n v="1512616"/>
    <s v="201101"/>
    <s v="2011"/>
    <s v="A"/>
    <x v="15"/>
    <s v="PH"/>
    <x v="5"/>
    <x v="0"/>
    <s v="PH"/>
    <x v="2"/>
    <m/>
    <n v="2014"/>
    <n v="3"/>
    <x v="0"/>
    <m/>
    <s v="M"/>
    <s v="MA1022"/>
    <x v="4"/>
    <m/>
    <m/>
    <m/>
    <m/>
    <n v="11"/>
    <n v="8"/>
    <n v="9"/>
  </r>
  <r>
    <n v="1512616"/>
    <s v="201101"/>
    <s v="2011"/>
    <s v="B"/>
    <x v="22"/>
    <s v="PH"/>
    <x v="1"/>
    <x v="0"/>
    <s v="PH"/>
    <x v="2"/>
    <m/>
    <n v="2014"/>
    <n v="3"/>
    <x v="0"/>
    <m/>
    <s v="M"/>
    <s v="MA1023"/>
    <x v="1"/>
    <m/>
    <m/>
    <m/>
    <m/>
    <n v="11"/>
    <n v="8"/>
    <n v="9"/>
  </r>
  <r>
    <n v="1512616"/>
    <s v="201102"/>
    <s v="2011"/>
    <s v="D"/>
    <x v="20"/>
    <s v="PH"/>
    <x v="23"/>
    <x v="3"/>
    <s v="PHE"/>
    <x v="0"/>
    <m/>
    <n v="2014"/>
    <n v="3"/>
    <x v="0"/>
    <m/>
    <s v="M"/>
    <s v="MA1024"/>
    <x v="4"/>
    <m/>
    <m/>
    <m/>
    <m/>
    <n v="11"/>
    <n v="8"/>
    <n v="9"/>
  </r>
  <r>
    <n v="1512616"/>
    <s v="201102"/>
    <s v="2011"/>
    <s v="C"/>
    <x v="21"/>
    <s v="PH"/>
    <x v="2"/>
    <x v="2"/>
    <s v="PHE"/>
    <x v="0"/>
    <m/>
    <n v="2014"/>
    <n v="3"/>
    <x v="0"/>
    <m/>
    <s v="M"/>
    <m/>
    <x v="2"/>
    <m/>
    <m/>
    <m/>
    <m/>
    <n v="11"/>
    <n v="8"/>
    <n v="9"/>
  </r>
  <r>
    <n v="1512648"/>
    <s v="201102"/>
    <s v="2011"/>
    <s v="C"/>
    <x v="21"/>
    <s v="PH"/>
    <x v="5"/>
    <x v="0"/>
    <s v="CE"/>
    <x v="0"/>
    <s v="IMGD"/>
    <n v="2014"/>
    <n v="3"/>
    <x v="0"/>
    <m/>
    <s v="F"/>
    <s v="MA1024"/>
    <x v="4"/>
    <m/>
    <m/>
    <m/>
    <m/>
    <n v="14.833333"/>
    <n v="7.5"/>
    <n v="9"/>
  </r>
  <r>
    <n v="1512730"/>
    <s v="201101"/>
    <s v="2011"/>
    <s v="A"/>
    <x v="15"/>
    <s v="PH"/>
    <x v="0"/>
    <x v="1"/>
    <s v="ECE"/>
    <x v="0"/>
    <m/>
    <n v="2014"/>
    <n v="3"/>
    <x v="0"/>
    <m/>
    <s v="M"/>
    <s v="MA1023"/>
    <x v="1"/>
    <m/>
    <m/>
    <m/>
    <m/>
    <n v="14"/>
    <n v="8"/>
    <n v="7"/>
  </r>
  <r>
    <n v="1512730"/>
    <s v="201101"/>
    <s v="2011"/>
    <s v="B"/>
    <x v="22"/>
    <s v="PH"/>
    <x v="4"/>
    <x v="1"/>
    <s v="ECE"/>
    <x v="0"/>
    <m/>
    <n v="2014"/>
    <n v="3"/>
    <x v="0"/>
    <m/>
    <s v="M"/>
    <s v="MA1024"/>
    <x v="1"/>
    <m/>
    <m/>
    <m/>
    <m/>
    <n v="14"/>
    <n v="8"/>
    <n v="7"/>
  </r>
  <r>
    <n v="1512780"/>
    <s v="201101"/>
    <s v="2011"/>
    <s v="A"/>
    <x v="15"/>
    <s v="PH"/>
    <x v="5"/>
    <x v="1"/>
    <s v="BIO"/>
    <x v="2"/>
    <m/>
    <n v="2014"/>
    <n v="3"/>
    <x v="0"/>
    <m/>
    <s v="M"/>
    <s v="MA1023"/>
    <x v="4"/>
    <m/>
    <m/>
    <m/>
    <m/>
    <m/>
    <m/>
    <m/>
  </r>
  <r>
    <n v="1512780"/>
    <s v="201101"/>
    <s v="2011"/>
    <s v="B"/>
    <x v="22"/>
    <s v="PH"/>
    <x v="1"/>
    <x v="1"/>
    <s v="BIO"/>
    <x v="2"/>
    <m/>
    <n v="2014"/>
    <n v="3"/>
    <x v="0"/>
    <m/>
    <s v="M"/>
    <s v="MA1024"/>
    <x v="4"/>
    <m/>
    <m/>
    <m/>
    <m/>
    <m/>
    <m/>
    <m/>
  </r>
  <r>
    <n v="1512798"/>
    <s v="201101"/>
    <s v="2011"/>
    <s v="A"/>
    <x v="15"/>
    <s v="PH"/>
    <x v="5"/>
    <x v="0"/>
    <s v="ED"/>
    <x v="0"/>
    <m/>
    <n v="2014"/>
    <n v="3"/>
    <x v="0"/>
    <m/>
    <s v="M"/>
    <s v="MA1022"/>
    <x v="1"/>
    <m/>
    <m/>
    <m/>
    <m/>
    <n v="13.5"/>
    <n v="6"/>
    <n v="7"/>
  </r>
  <r>
    <n v="1512798"/>
    <s v="201101"/>
    <s v="2011"/>
    <s v="B"/>
    <x v="22"/>
    <s v="PH"/>
    <x v="1"/>
    <x v="0"/>
    <s v="ED"/>
    <x v="0"/>
    <m/>
    <n v="2014"/>
    <n v="3"/>
    <x v="0"/>
    <m/>
    <s v="M"/>
    <s v="MA1023"/>
    <x v="4"/>
    <m/>
    <m/>
    <m/>
    <m/>
    <n v="13.5"/>
    <n v="6"/>
    <n v="7"/>
  </r>
  <r>
    <n v="1512802"/>
    <s v="201102"/>
    <s v="2011"/>
    <s v="C"/>
    <x v="21"/>
    <s v="PH"/>
    <x v="5"/>
    <x v="1"/>
    <s v="BE"/>
    <x v="0"/>
    <m/>
    <n v="2014"/>
    <n v="3"/>
    <x v="0"/>
    <m/>
    <s v="M"/>
    <s v="MA1022"/>
    <x v="1"/>
    <m/>
    <m/>
    <m/>
    <m/>
    <n v="11.5"/>
    <n v="1"/>
    <n v="0"/>
  </r>
  <r>
    <n v="1512802"/>
    <s v="201102"/>
    <s v="2011"/>
    <s v="D"/>
    <x v="20"/>
    <s v="PH"/>
    <x v="1"/>
    <x v="0"/>
    <s v="BE"/>
    <x v="0"/>
    <m/>
    <n v="2014"/>
    <n v="3"/>
    <x v="0"/>
    <m/>
    <s v="M"/>
    <s v="MA1023"/>
    <x v="4"/>
    <m/>
    <m/>
    <m/>
    <m/>
    <n v="11.5"/>
    <n v="1"/>
    <n v="0"/>
  </r>
  <r>
    <n v="1512888"/>
    <s v="201101"/>
    <s v="2011"/>
    <s v="A"/>
    <x v="15"/>
    <s v="PH"/>
    <x v="5"/>
    <x v="1"/>
    <s v="PHE"/>
    <x v="0"/>
    <m/>
    <n v="2014"/>
    <n v="3"/>
    <x v="0"/>
    <m/>
    <s v="M"/>
    <s v="MA1023"/>
    <x v="4"/>
    <m/>
    <m/>
    <m/>
    <m/>
    <n v="16"/>
    <n v="8"/>
    <n v="9"/>
  </r>
  <r>
    <n v="1512888"/>
    <s v="201101"/>
    <s v="2011"/>
    <s v="B"/>
    <x v="22"/>
    <s v="PH"/>
    <x v="1"/>
    <x v="1"/>
    <s v="PHE"/>
    <x v="0"/>
    <m/>
    <n v="2014"/>
    <n v="3"/>
    <x v="0"/>
    <m/>
    <s v="M"/>
    <s v="MA1024"/>
    <x v="4"/>
    <m/>
    <m/>
    <m/>
    <m/>
    <n v="16"/>
    <n v="8"/>
    <n v="9"/>
  </r>
  <r>
    <n v="1512888"/>
    <s v="201102"/>
    <s v="2011"/>
    <s v="C"/>
    <x v="21"/>
    <s v="PH"/>
    <x v="2"/>
    <x v="1"/>
    <s v="ECE"/>
    <x v="0"/>
    <m/>
    <n v="2014"/>
    <n v="3"/>
    <x v="0"/>
    <m/>
    <s v="M"/>
    <s v="MA2071"/>
    <x v="4"/>
    <m/>
    <m/>
    <m/>
    <m/>
    <n v="16"/>
    <n v="8"/>
    <n v="9"/>
  </r>
  <r>
    <n v="1512888"/>
    <s v="201102"/>
    <s v="2011"/>
    <s v="D"/>
    <x v="20"/>
    <s v="PH"/>
    <x v="6"/>
    <x v="1"/>
    <s v="ECE"/>
    <x v="0"/>
    <m/>
    <n v="2014"/>
    <n v="3"/>
    <x v="0"/>
    <m/>
    <s v="M"/>
    <s v="MA2051"/>
    <x v="4"/>
    <m/>
    <m/>
    <m/>
    <m/>
    <n v="16"/>
    <n v="8"/>
    <n v="9"/>
  </r>
  <r>
    <n v="1512990"/>
    <s v="201101"/>
    <s v="2011"/>
    <s v="A"/>
    <x v="15"/>
    <s v="PH"/>
    <x v="5"/>
    <x v="0"/>
    <s v="ECE"/>
    <x v="0"/>
    <m/>
    <n v="2014"/>
    <n v="3"/>
    <x v="0"/>
    <m/>
    <s v="M"/>
    <s v="MA1021"/>
    <x v="4"/>
    <m/>
    <m/>
    <m/>
    <m/>
    <m/>
    <m/>
    <m/>
  </r>
  <r>
    <n v="1512990"/>
    <s v="201101"/>
    <s v="2011"/>
    <s v="B"/>
    <x v="22"/>
    <s v="PH"/>
    <x v="1"/>
    <x v="3"/>
    <s v="ECE"/>
    <x v="0"/>
    <m/>
    <n v="2014"/>
    <n v="3"/>
    <x v="0"/>
    <m/>
    <s v="M"/>
    <s v="MA1022"/>
    <x v="1"/>
    <m/>
    <m/>
    <m/>
    <m/>
    <m/>
    <m/>
    <m/>
  </r>
  <r>
    <n v="1512992"/>
    <s v="201102"/>
    <s v="2011"/>
    <s v="C"/>
    <x v="21"/>
    <s v="PH"/>
    <x v="5"/>
    <x v="3"/>
    <s v="ECE"/>
    <x v="0"/>
    <m/>
    <n v="2014"/>
    <n v="3"/>
    <x v="0"/>
    <m/>
    <s v="M"/>
    <s v="MA1022"/>
    <x v="1"/>
    <m/>
    <m/>
    <m/>
    <m/>
    <n v="11.666667"/>
    <n v="3.5"/>
    <n v="1.5"/>
  </r>
  <r>
    <n v="1512992"/>
    <s v="201102"/>
    <s v="2011"/>
    <s v="D"/>
    <x v="20"/>
    <s v="PH"/>
    <x v="1"/>
    <x v="3"/>
    <s v="ECE"/>
    <x v="0"/>
    <m/>
    <n v="2014"/>
    <n v="3"/>
    <x v="0"/>
    <m/>
    <s v="M"/>
    <s v="MA1023"/>
    <x v="1"/>
    <m/>
    <m/>
    <m/>
    <m/>
    <n v="11.666667"/>
    <n v="3.5"/>
    <n v="1.5"/>
  </r>
  <r>
    <n v="1513002"/>
    <s v="201101"/>
    <s v="2011"/>
    <s v="A"/>
    <x v="15"/>
    <s v="PH"/>
    <x v="0"/>
    <x v="0"/>
    <s v="ED"/>
    <x v="0"/>
    <m/>
    <n v="2014"/>
    <n v="3"/>
    <x v="0"/>
    <m/>
    <s v="M"/>
    <s v="MA1023"/>
    <x v="3"/>
    <m/>
    <m/>
    <m/>
    <m/>
    <n v="12.833333"/>
    <n v="8"/>
    <n v="7"/>
  </r>
  <r>
    <n v="1513002"/>
    <s v="201201"/>
    <s v="2012"/>
    <s v="A"/>
    <x v="23"/>
    <s v="PH"/>
    <x v="15"/>
    <x v="3"/>
    <s v="ECE"/>
    <x v="0"/>
    <m/>
    <n v="2014"/>
    <n v="2"/>
    <x v="1"/>
    <m/>
    <s v="M"/>
    <m/>
    <x v="2"/>
    <m/>
    <m/>
    <m/>
    <m/>
    <n v="12.833333"/>
    <n v="8"/>
    <n v="7"/>
  </r>
  <r>
    <n v="1513002"/>
    <s v="201101"/>
    <s v="2011"/>
    <s v="B"/>
    <x v="22"/>
    <s v="PH"/>
    <x v="4"/>
    <x v="3"/>
    <s v="ED"/>
    <x v="0"/>
    <m/>
    <n v="2014"/>
    <n v="3"/>
    <x v="0"/>
    <m/>
    <s v="M"/>
    <s v="MA1023"/>
    <x v="1"/>
    <m/>
    <m/>
    <m/>
    <m/>
    <n v="12.833333"/>
    <n v="8"/>
    <n v="7"/>
  </r>
  <r>
    <n v="1513002"/>
    <s v="201102"/>
    <s v="2011"/>
    <s v="D"/>
    <x v="20"/>
    <s v="PH"/>
    <x v="6"/>
    <x v="3"/>
    <s v="ECE"/>
    <x v="0"/>
    <m/>
    <n v="2014"/>
    <n v="3"/>
    <x v="0"/>
    <m/>
    <s v="M"/>
    <s v="MA2051"/>
    <x v="0"/>
    <m/>
    <m/>
    <m/>
    <m/>
    <n v="12.833333"/>
    <n v="8"/>
    <n v="7"/>
  </r>
  <r>
    <n v="1513388"/>
    <s v="201101"/>
    <s v="2011"/>
    <s v="A"/>
    <x v="15"/>
    <s v="PH"/>
    <x v="5"/>
    <x v="0"/>
    <s v="EV"/>
    <x v="0"/>
    <m/>
    <n v="2014"/>
    <n v="3"/>
    <x v="0"/>
    <m/>
    <s v="F"/>
    <s v="MA1021"/>
    <x v="4"/>
    <m/>
    <m/>
    <m/>
    <m/>
    <m/>
    <m/>
    <m/>
  </r>
  <r>
    <n v="1513388"/>
    <s v="201101"/>
    <s v="2011"/>
    <s v="B"/>
    <x v="22"/>
    <s v="PH"/>
    <x v="1"/>
    <x v="0"/>
    <s v="EV"/>
    <x v="0"/>
    <m/>
    <n v="2014"/>
    <n v="3"/>
    <x v="0"/>
    <m/>
    <s v="F"/>
    <s v="MA1022"/>
    <x v="4"/>
    <m/>
    <m/>
    <m/>
    <m/>
    <m/>
    <m/>
    <m/>
  </r>
  <r>
    <n v="1513540"/>
    <s v="201101"/>
    <s v="2011"/>
    <s v="A"/>
    <x v="15"/>
    <s v="PH"/>
    <x v="5"/>
    <x v="1"/>
    <s v="ED"/>
    <x v="0"/>
    <m/>
    <n v="2014"/>
    <n v="3"/>
    <x v="0"/>
    <m/>
    <s v="M"/>
    <s v="MA1023"/>
    <x v="1"/>
    <m/>
    <m/>
    <m/>
    <m/>
    <m/>
    <m/>
    <m/>
  </r>
  <r>
    <n v="1513540"/>
    <s v="201101"/>
    <s v="2011"/>
    <s v="B"/>
    <x v="22"/>
    <s v="PH"/>
    <x v="1"/>
    <x v="0"/>
    <s v="ED"/>
    <x v="0"/>
    <m/>
    <n v="2014"/>
    <n v="3"/>
    <x v="0"/>
    <m/>
    <s v="M"/>
    <s v="MA1024"/>
    <x v="4"/>
    <m/>
    <m/>
    <m/>
    <m/>
    <m/>
    <m/>
    <m/>
  </r>
  <r>
    <n v="1513738"/>
    <s v="201101"/>
    <s v="2011"/>
    <s v="A"/>
    <x v="15"/>
    <s v="PH"/>
    <x v="5"/>
    <x v="0"/>
    <s v="ED"/>
    <x v="0"/>
    <m/>
    <n v="2014"/>
    <n v="3"/>
    <x v="0"/>
    <m/>
    <s v="M"/>
    <s v="MA1021"/>
    <x v="1"/>
    <m/>
    <m/>
    <m/>
    <m/>
    <n v="9.8333329999999997"/>
    <n v="7"/>
    <n v="4"/>
  </r>
  <r>
    <n v="1513738"/>
    <s v="201101"/>
    <s v="2011"/>
    <s v="B"/>
    <x v="22"/>
    <s v="PH"/>
    <x v="1"/>
    <x v="3"/>
    <s v="ED"/>
    <x v="0"/>
    <m/>
    <n v="2014"/>
    <n v="3"/>
    <x v="0"/>
    <m/>
    <s v="M"/>
    <s v="MA1022"/>
    <x v="0"/>
    <m/>
    <m/>
    <m/>
    <m/>
    <n v="9.8333329999999997"/>
    <n v="7"/>
    <n v="4"/>
  </r>
  <r>
    <n v="1513806"/>
    <s v="201101"/>
    <s v="2011"/>
    <s v="A"/>
    <x v="15"/>
    <s v="PH"/>
    <x v="5"/>
    <x v="0"/>
    <s v="CE"/>
    <x v="0"/>
    <m/>
    <n v="2014"/>
    <n v="3"/>
    <x v="0"/>
    <m/>
    <s v="M"/>
    <s v="MA1022"/>
    <x v="1"/>
    <m/>
    <m/>
    <m/>
    <m/>
    <n v="14"/>
    <n v="3.5"/>
    <n v="4"/>
  </r>
  <r>
    <n v="1513838"/>
    <s v="201101"/>
    <s v="2011"/>
    <s v="A"/>
    <x v="15"/>
    <s v="PH"/>
    <x v="5"/>
    <x v="1"/>
    <s v="ECE"/>
    <x v="0"/>
    <m/>
    <n v="2014"/>
    <n v="3"/>
    <x v="0"/>
    <m/>
    <s v="M"/>
    <s v="MA1022"/>
    <x v="4"/>
    <m/>
    <m/>
    <m/>
    <m/>
    <n v="12"/>
    <n v="6"/>
    <n v="6"/>
  </r>
  <r>
    <n v="1513838"/>
    <s v="201101"/>
    <s v="2011"/>
    <s v="B"/>
    <x v="22"/>
    <s v="PH"/>
    <x v="1"/>
    <x v="1"/>
    <s v="ECE"/>
    <x v="0"/>
    <m/>
    <n v="2014"/>
    <n v="3"/>
    <x v="0"/>
    <m/>
    <s v="M"/>
    <s v="MA1023"/>
    <x v="4"/>
    <m/>
    <m/>
    <m/>
    <m/>
    <n v="12"/>
    <n v="6"/>
    <n v="6"/>
  </r>
  <r>
    <n v="1513872"/>
    <s v="201101"/>
    <s v="2011"/>
    <s v="A"/>
    <x v="15"/>
    <s v="PH"/>
    <x v="5"/>
    <x v="1"/>
    <s v="MA"/>
    <x v="5"/>
    <m/>
    <n v="2014"/>
    <n v="3"/>
    <x v="0"/>
    <m/>
    <s v="M"/>
    <s v="MA1023"/>
    <x v="4"/>
    <m/>
    <m/>
    <m/>
    <m/>
    <m/>
    <m/>
    <m/>
  </r>
  <r>
    <n v="1513872"/>
    <s v="201101"/>
    <s v="2011"/>
    <s v="B"/>
    <x v="22"/>
    <s v="PH"/>
    <x v="1"/>
    <x v="1"/>
    <s v="MA"/>
    <x v="5"/>
    <m/>
    <n v="2014"/>
    <n v="3"/>
    <x v="0"/>
    <m/>
    <s v="M"/>
    <s v="MA1024"/>
    <x v="4"/>
    <s v="MA2611"/>
    <s v="A"/>
    <m/>
    <m/>
    <m/>
    <m/>
    <m/>
  </r>
  <r>
    <n v="1513898"/>
    <s v="201101"/>
    <s v="2011"/>
    <s v="A"/>
    <x v="15"/>
    <s v="PH"/>
    <x v="0"/>
    <x v="0"/>
    <s v="ED"/>
    <x v="0"/>
    <m/>
    <n v="2014"/>
    <n v="3"/>
    <x v="0"/>
    <m/>
    <s v="M"/>
    <s v="MA1023"/>
    <x v="0"/>
    <m/>
    <m/>
    <m/>
    <m/>
    <m/>
    <m/>
    <m/>
  </r>
  <r>
    <n v="1513898"/>
    <s v="201101"/>
    <s v="2011"/>
    <s v="B"/>
    <x v="22"/>
    <s v="PH"/>
    <x v="4"/>
    <x v="3"/>
    <s v="ED"/>
    <x v="0"/>
    <m/>
    <n v="2014"/>
    <n v="3"/>
    <x v="0"/>
    <m/>
    <s v="M"/>
    <s v="MA1024"/>
    <x v="0"/>
    <m/>
    <m/>
    <m/>
    <m/>
    <m/>
    <m/>
    <m/>
  </r>
  <r>
    <n v="1513908"/>
    <s v="201101"/>
    <s v="2011"/>
    <s v="A"/>
    <x v="15"/>
    <s v="PH"/>
    <x v="5"/>
    <x v="1"/>
    <s v="CS"/>
    <x v="1"/>
    <m/>
    <n v="2014"/>
    <n v="3"/>
    <x v="0"/>
    <m/>
    <s v="M"/>
    <s v="MA1022"/>
    <x v="4"/>
    <m/>
    <m/>
    <m/>
    <m/>
    <n v="16"/>
    <n v="8"/>
    <n v="9"/>
  </r>
  <r>
    <n v="1513908"/>
    <s v="201101"/>
    <s v="2011"/>
    <s v="B"/>
    <x v="22"/>
    <s v="PH"/>
    <x v="1"/>
    <x v="0"/>
    <s v="CS"/>
    <x v="1"/>
    <m/>
    <n v="2014"/>
    <n v="3"/>
    <x v="0"/>
    <m/>
    <s v="M"/>
    <s v="MA1023"/>
    <x v="4"/>
    <m/>
    <m/>
    <m/>
    <m/>
    <n v="16"/>
    <n v="8"/>
    <n v="9"/>
  </r>
  <r>
    <n v="1513912"/>
    <s v="201101"/>
    <s v="2011"/>
    <s v="A"/>
    <x v="15"/>
    <s v="PH"/>
    <x v="0"/>
    <x v="0"/>
    <s v="CE"/>
    <x v="0"/>
    <s v="MGE"/>
    <n v="2014"/>
    <n v="3"/>
    <x v="0"/>
    <m/>
    <s v="M"/>
    <s v="MA1023"/>
    <x v="1"/>
    <m/>
    <m/>
    <m/>
    <m/>
    <n v="12.5"/>
    <n v="7"/>
    <n v="8"/>
  </r>
  <r>
    <n v="1513934"/>
    <s v="201102"/>
    <s v="2011"/>
    <s v="C"/>
    <x v="21"/>
    <s v="PH"/>
    <x v="5"/>
    <x v="1"/>
    <s v="CM"/>
    <x v="0"/>
    <s v="ECS"/>
    <n v="2014"/>
    <n v="3"/>
    <x v="0"/>
    <m/>
    <s v="M"/>
    <s v="MA2051"/>
    <x v="1"/>
    <m/>
    <m/>
    <m/>
    <m/>
    <m/>
    <m/>
    <m/>
  </r>
  <r>
    <n v="1513934"/>
    <s v="201102"/>
    <s v="2011"/>
    <s v="D"/>
    <x v="20"/>
    <s v="PH"/>
    <x v="1"/>
    <x v="1"/>
    <s v="CM"/>
    <x v="0"/>
    <s v="ECS"/>
    <n v="2014"/>
    <n v="3"/>
    <x v="0"/>
    <m/>
    <s v="M"/>
    <m/>
    <x v="2"/>
    <m/>
    <m/>
    <m/>
    <m/>
    <m/>
    <m/>
    <m/>
  </r>
  <r>
    <n v="1513944"/>
    <s v="201102"/>
    <s v="2011"/>
    <s v="C"/>
    <x v="21"/>
    <s v="PH"/>
    <x v="5"/>
    <x v="1"/>
    <s v="BE"/>
    <x v="0"/>
    <m/>
    <n v="2014"/>
    <n v="3"/>
    <x v="0"/>
    <m/>
    <s v="F"/>
    <s v="MA1023"/>
    <x v="1"/>
    <m/>
    <m/>
    <m/>
    <m/>
    <m/>
    <m/>
    <m/>
  </r>
  <r>
    <n v="1513944"/>
    <s v="201102"/>
    <s v="2011"/>
    <s v="D"/>
    <x v="20"/>
    <s v="PH"/>
    <x v="1"/>
    <x v="0"/>
    <s v="BE"/>
    <x v="0"/>
    <m/>
    <n v="2014"/>
    <n v="3"/>
    <x v="0"/>
    <m/>
    <s v="F"/>
    <s v="MA1024"/>
    <x v="4"/>
    <m/>
    <m/>
    <m/>
    <m/>
    <m/>
    <m/>
    <m/>
  </r>
  <r>
    <n v="1513954"/>
    <s v="201201"/>
    <s v="2012"/>
    <s v="A"/>
    <x v="23"/>
    <s v="PH"/>
    <x v="5"/>
    <x v="0"/>
    <s v="IMGD"/>
    <x v="1"/>
    <s v="CS"/>
    <n v="2014"/>
    <n v="2"/>
    <x v="1"/>
    <m/>
    <s v="M"/>
    <s v="MA1023"/>
    <x v="4"/>
    <m/>
    <m/>
    <m/>
    <m/>
    <m/>
    <m/>
    <m/>
  </r>
  <r>
    <n v="1514010"/>
    <s v="201201"/>
    <s v="2012"/>
    <s v="A"/>
    <x v="23"/>
    <s v="PH"/>
    <x v="0"/>
    <x v="1"/>
    <s v="MA"/>
    <x v="5"/>
    <s v="CS"/>
    <n v="2014"/>
    <n v="2"/>
    <x v="1"/>
    <m/>
    <s v="M"/>
    <s v="MA2631"/>
    <x v="4"/>
    <m/>
    <m/>
    <m/>
    <m/>
    <m/>
    <m/>
    <m/>
  </r>
  <r>
    <n v="1514014"/>
    <s v="201101"/>
    <s v="2011"/>
    <s v="A"/>
    <x v="15"/>
    <s v="PH"/>
    <x v="0"/>
    <x v="0"/>
    <s v="MA"/>
    <x v="5"/>
    <m/>
    <n v="2014"/>
    <n v="3"/>
    <x v="0"/>
    <m/>
    <s v="M"/>
    <s v="MA1023"/>
    <x v="1"/>
    <m/>
    <m/>
    <m/>
    <m/>
    <m/>
    <m/>
    <m/>
  </r>
  <r>
    <n v="1514066"/>
    <s v="201102"/>
    <s v="2011"/>
    <s v="C"/>
    <x v="21"/>
    <s v="PH"/>
    <x v="5"/>
    <x v="0"/>
    <s v="ND"/>
    <x v="3"/>
    <m/>
    <n v="2014"/>
    <n v="3"/>
    <x v="0"/>
    <m/>
    <s v="M"/>
    <s v="MA1022"/>
    <x v="1"/>
    <m/>
    <m/>
    <m/>
    <m/>
    <m/>
    <m/>
    <m/>
  </r>
  <r>
    <n v="1514066"/>
    <s v="201102"/>
    <s v="2011"/>
    <s v="D"/>
    <x v="20"/>
    <s v="PH"/>
    <x v="1"/>
    <x v="3"/>
    <s v="ND"/>
    <x v="3"/>
    <m/>
    <n v="2014"/>
    <n v="3"/>
    <x v="0"/>
    <m/>
    <s v="M"/>
    <s v="MA1023"/>
    <x v="0"/>
    <m/>
    <m/>
    <m/>
    <m/>
    <m/>
    <m/>
    <m/>
  </r>
  <r>
    <n v="1514076"/>
    <s v="201101"/>
    <s v="2011"/>
    <s v="B"/>
    <x v="22"/>
    <s v="PH"/>
    <x v="1"/>
    <x v="0"/>
    <s v="ME"/>
    <x v="0"/>
    <m/>
    <n v="2014"/>
    <n v="3"/>
    <x v="0"/>
    <m/>
    <s v="M"/>
    <s v="MA1022"/>
    <x v="1"/>
    <m/>
    <m/>
    <m/>
    <m/>
    <m/>
    <m/>
    <m/>
  </r>
  <r>
    <n v="1514076"/>
    <s v="201101"/>
    <s v="2011"/>
    <s v="A"/>
    <x v="15"/>
    <s v="PH"/>
    <x v="5"/>
    <x v="3"/>
    <s v="ME"/>
    <x v="0"/>
    <m/>
    <n v="2014"/>
    <n v="3"/>
    <x v="0"/>
    <m/>
    <s v="M"/>
    <s v="MA1021"/>
    <x v="0"/>
    <m/>
    <m/>
    <m/>
    <m/>
    <m/>
    <m/>
    <m/>
  </r>
  <r>
    <n v="1514106"/>
    <s v="201101"/>
    <s v="2011"/>
    <s v="A"/>
    <x v="15"/>
    <s v="PH"/>
    <x v="5"/>
    <x v="1"/>
    <s v="ED"/>
    <x v="0"/>
    <m/>
    <n v="2014"/>
    <n v="3"/>
    <x v="0"/>
    <m/>
    <s v="M"/>
    <s v="MA1021"/>
    <x v="4"/>
    <m/>
    <m/>
    <m/>
    <m/>
    <n v="11"/>
    <n v="6"/>
    <n v="5"/>
  </r>
  <r>
    <n v="1514106"/>
    <s v="201101"/>
    <s v="2011"/>
    <s v="B"/>
    <x v="22"/>
    <s v="PH"/>
    <x v="1"/>
    <x v="0"/>
    <s v="ED"/>
    <x v="0"/>
    <m/>
    <n v="2014"/>
    <n v="3"/>
    <x v="0"/>
    <m/>
    <s v="M"/>
    <s v="MA1022"/>
    <x v="4"/>
    <m/>
    <m/>
    <m/>
    <m/>
    <n v="11"/>
    <n v="6"/>
    <n v="5"/>
  </r>
  <r>
    <n v="1514136"/>
    <s v="201102"/>
    <s v="2011"/>
    <s v="C"/>
    <x v="21"/>
    <s v="PH"/>
    <x v="5"/>
    <x v="0"/>
    <s v="ND"/>
    <x v="3"/>
    <m/>
    <n v="2014"/>
    <n v="3"/>
    <x v="0"/>
    <m/>
    <s v="M"/>
    <s v="MA1022"/>
    <x v="1"/>
    <m/>
    <m/>
    <m/>
    <m/>
    <n v="11.166667"/>
    <n v="3"/>
    <n v="4"/>
  </r>
  <r>
    <n v="1514136"/>
    <s v="201102"/>
    <s v="2011"/>
    <s v="D"/>
    <x v="20"/>
    <s v="PH"/>
    <x v="1"/>
    <x v="0"/>
    <s v="ND"/>
    <x v="3"/>
    <m/>
    <n v="2014"/>
    <n v="3"/>
    <x v="0"/>
    <m/>
    <s v="M"/>
    <s v="MA1023"/>
    <x v="0"/>
    <m/>
    <m/>
    <m/>
    <m/>
    <n v="11.166667"/>
    <n v="3"/>
    <n v="4"/>
  </r>
  <r>
    <n v="1514160"/>
    <s v="201101"/>
    <s v="2011"/>
    <s v="A"/>
    <x v="15"/>
    <s v="PH"/>
    <x v="0"/>
    <x v="1"/>
    <s v="CE"/>
    <x v="0"/>
    <m/>
    <n v="2014"/>
    <n v="3"/>
    <x v="0"/>
    <m/>
    <s v="F"/>
    <s v="MA1023"/>
    <x v="4"/>
    <m/>
    <m/>
    <m/>
    <m/>
    <m/>
    <m/>
    <m/>
  </r>
  <r>
    <n v="1514160"/>
    <s v="201101"/>
    <s v="2011"/>
    <s v="B"/>
    <x v="22"/>
    <s v="PH"/>
    <x v="4"/>
    <x v="1"/>
    <s v="CE"/>
    <x v="0"/>
    <m/>
    <n v="2014"/>
    <n v="3"/>
    <x v="0"/>
    <m/>
    <s v="F"/>
    <s v="MA1024"/>
    <x v="4"/>
    <m/>
    <m/>
    <m/>
    <m/>
    <m/>
    <m/>
    <m/>
  </r>
  <r>
    <n v="1514160"/>
    <s v="201102"/>
    <s v="2011"/>
    <s v="C"/>
    <x v="21"/>
    <s v="PH"/>
    <x v="27"/>
    <x v="1"/>
    <s v="ME"/>
    <x v="0"/>
    <s v="PH"/>
    <n v="2014"/>
    <n v="3"/>
    <x v="0"/>
    <m/>
    <s v="F"/>
    <m/>
    <x v="2"/>
    <m/>
    <m/>
    <m/>
    <m/>
    <m/>
    <m/>
    <m/>
  </r>
  <r>
    <n v="1514160"/>
    <s v="201102"/>
    <s v="2011"/>
    <s v="D"/>
    <x v="20"/>
    <s v="PH"/>
    <x v="23"/>
    <x v="1"/>
    <s v="ME"/>
    <x v="0"/>
    <s v="PH"/>
    <n v="2014"/>
    <n v="3"/>
    <x v="0"/>
    <m/>
    <s v="F"/>
    <s v="MA2051"/>
    <x v="4"/>
    <s v="MA2611"/>
    <s v="A"/>
    <m/>
    <m/>
    <m/>
    <m/>
    <m/>
  </r>
  <r>
    <n v="1514214"/>
    <s v="201101"/>
    <s v="2011"/>
    <s v="A"/>
    <x v="15"/>
    <s v="PH"/>
    <x v="5"/>
    <x v="0"/>
    <s v="CS"/>
    <x v="1"/>
    <m/>
    <n v="2014"/>
    <n v="3"/>
    <x v="0"/>
    <m/>
    <s v="M"/>
    <s v="MA1021"/>
    <x v="0"/>
    <m/>
    <m/>
    <m/>
    <m/>
    <n v="15"/>
    <n v="6"/>
    <n v="5"/>
  </r>
  <r>
    <n v="1514214"/>
    <s v="201101"/>
    <s v="2011"/>
    <s v="B"/>
    <x v="22"/>
    <s v="PH"/>
    <x v="1"/>
    <x v="3"/>
    <s v="CS"/>
    <x v="1"/>
    <m/>
    <n v="2014"/>
    <n v="3"/>
    <x v="0"/>
    <m/>
    <s v="M"/>
    <s v="MA1022"/>
    <x v="1"/>
    <m/>
    <m/>
    <m/>
    <m/>
    <n v="15"/>
    <n v="6"/>
    <n v="5"/>
  </r>
  <r>
    <n v="1514376"/>
    <s v="201101"/>
    <s v="2011"/>
    <s v="B"/>
    <x v="22"/>
    <s v="PH"/>
    <x v="1"/>
    <x v="1"/>
    <s v="BE"/>
    <x v="0"/>
    <m/>
    <n v="2014"/>
    <n v="3"/>
    <x v="0"/>
    <m/>
    <s v="F"/>
    <s v="MA1022"/>
    <x v="4"/>
    <m/>
    <m/>
    <m/>
    <m/>
    <n v="14"/>
    <n v="1"/>
    <n v="2.5"/>
  </r>
  <r>
    <n v="1514376"/>
    <s v="201101"/>
    <s v="2011"/>
    <s v="A"/>
    <x v="15"/>
    <s v="PH"/>
    <x v="5"/>
    <x v="0"/>
    <s v="BE"/>
    <x v="0"/>
    <m/>
    <n v="2014"/>
    <n v="3"/>
    <x v="0"/>
    <m/>
    <s v="F"/>
    <s v="MA1021"/>
    <x v="4"/>
    <m/>
    <m/>
    <m/>
    <m/>
    <n v="14"/>
    <n v="1"/>
    <n v="2.5"/>
  </r>
  <r>
    <n v="1514386"/>
    <s v="201102"/>
    <s v="2011"/>
    <s v="C"/>
    <x v="21"/>
    <s v="PH"/>
    <x v="5"/>
    <x v="0"/>
    <s v="MIS"/>
    <x v="6"/>
    <m/>
    <n v="2014"/>
    <n v="3"/>
    <x v="0"/>
    <m/>
    <s v="M"/>
    <m/>
    <x v="2"/>
    <m/>
    <m/>
    <m/>
    <m/>
    <m/>
    <m/>
    <m/>
  </r>
  <r>
    <n v="1514386"/>
    <s v="201102"/>
    <s v="2011"/>
    <s v="D"/>
    <x v="20"/>
    <s v="PH"/>
    <x v="1"/>
    <x v="0"/>
    <s v="MIS"/>
    <x v="6"/>
    <m/>
    <n v="2014"/>
    <n v="3"/>
    <x v="0"/>
    <m/>
    <s v="M"/>
    <m/>
    <x v="2"/>
    <m/>
    <m/>
    <m/>
    <m/>
    <m/>
    <m/>
    <m/>
  </r>
  <r>
    <n v="1514424"/>
    <s v="201102"/>
    <s v="2011"/>
    <s v="D"/>
    <x v="20"/>
    <s v="PH"/>
    <x v="1"/>
    <x v="3"/>
    <s v="BE"/>
    <x v="0"/>
    <m/>
    <n v="2014"/>
    <n v="3"/>
    <x v="0"/>
    <m/>
    <s v="M"/>
    <s v="MA1024"/>
    <x v="0"/>
    <m/>
    <m/>
    <m/>
    <m/>
    <n v="13"/>
    <n v="8"/>
    <n v="9"/>
  </r>
  <r>
    <n v="1514592"/>
    <s v="201102"/>
    <s v="2011"/>
    <s v="C"/>
    <x v="21"/>
    <s v="PH"/>
    <x v="5"/>
    <x v="1"/>
    <s v="BE"/>
    <x v="0"/>
    <m/>
    <n v="2014"/>
    <n v="3"/>
    <x v="0"/>
    <m/>
    <s v="F"/>
    <s v="MA1023"/>
    <x v="4"/>
    <m/>
    <m/>
    <m/>
    <m/>
    <n v="13"/>
    <n v="5"/>
    <n v="6"/>
  </r>
  <r>
    <n v="1514592"/>
    <s v="201102"/>
    <s v="2011"/>
    <s v="D"/>
    <x v="20"/>
    <s v="PH"/>
    <x v="1"/>
    <x v="1"/>
    <s v="BE"/>
    <x v="0"/>
    <m/>
    <n v="2014"/>
    <n v="3"/>
    <x v="0"/>
    <m/>
    <s v="F"/>
    <s v="MA1024"/>
    <x v="4"/>
    <s v="MA2610"/>
    <s v="A"/>
    <m/>
    <m/>
    <n v="13"/>
    <n v="5"/>
    <n v="6"/>
  </r>
  <r>
    <n v="1514596"/>
    <s v="201101"/>
    <s v="2011"/>
    <s v="A"/>
    <x v="15"/>
    <s v="PH"/>
    <x v="0"/>
    <x v="0"/>
    <s v="AE"/>
    <x v="0"/>
    <m/>
    <n v="2014"/>
    <n v="3"/>
    <x v="0"/>
    <m/>
    <s v="M"/>
    <s v="MA1023"/>
    <x v="0"/>
    <m/>
    <m/>
    <m/>
    <m/>
    <n v="12.833333"/>
    <n v="6"/>
    <n v="7"/>
  </r>
  <r>
    <n v="1514596"/>
    <s v="201101"/>
    <s v="2011"/>
    <s v="B"/>
    <x v="22"/>
    <s v="PH"/>
    <x v="4"/>
    <x v="0"/>
    <s v="AE"/>
    <x v="0"/>
    <m/>
    <n v="2014"/>
    <n v="3"/>
    <x v="0"/>
    <m/>
    <s v="M"/>
    <s v="MA1024"/>
    <x v="4"/>
    <m/>
    <m/>
    <m/>
    <m/>
    <n v="12.833333"/>
    <n v="6"/>
    <n v="7"/>
  </r>
  <r>
    <n v="1514630"/>
    <s v="201102"/>
    <s v="2011"/>
    <s v="C"/>
    <x v="21"/>
    <s v="PH"/>
    <x v="5"/>
    <x v="1"/>
    <s v="BE"/>
    <x v="0"/>
    <m/>
    <n v="2014"/>
    <n v="3"/>
    <x v="0"/>
    <m/>
    <s v="F"/>
    <s v="MA2051"/>
    <x v="4"/>
    <m/>
    <m/>
    <m/>
    <m/>
    <n v="13.833333"/>
    <n v="7"/>
    <n v="8"/>
  </r>
  <r>
    <n v="1514630"/>
    <s v="201102"/>
    <s v="2011"/>
    <s v="D"/>
    <x v="20"/>
    <s v="PH"/>
    <x v="1"/>
    <x v="1"/>
    <s v="BE"/>
    <x v="0"/>
    <m/>
    <n v="2014"/>
    <n v="3"/>
    <x v="0"/>
    <m/>
    <s v="F"/>
    <m/>
    <x v="2"/>
    <m/>
    <m/>
    <m/>
    <m/>
    <n v="13.833333"/>
    <n v="7"/>
    <n v="8"/>
  </r>
  <r>
    <n v="1514690"/>
    <s v="201201"/>
    <s v="2012"/>
    <s v="A"/>
    <x v="23"/>
    <s v="PH"/>
    <x v="0"/>
    <x v="1"/>
    <s v="CS"/>
    <x v="1"/>
    <m/>
    <n v="2014"/>
    <n v="2"/>
    <x v="1"/>
    <m/>
    <s v="M"/>
    <m/>
    <x v="2"/>
    <m/>
    <m/>
    <m/>
    <m/>
    <m/>
    <m/>
    <m/>
  </r>
  <r>
    <n v="1514696"/>
    <s v="201101"/>
    <s v="2011"/>
    <s v="A"/>
    <x v="15"/>
    <s v="PH"/>
    <x v="0"/>
    <x v="0"/>
    <s v="ND"/>
    <x v="3"/>
    <m/>
    <n v="2014"/>
    <n v="3"/>
    <x v="0"/>
    <m/>
    <s v="M"/>
    <s v="MA1023"/>
    <x v="1"/>
    <m/>
    <m/>
    <m/>
    <m/>
    <n v="13"/>
    <n v="6"/>
    <n v="9"/>
  </r>
  <r>
    <n v="1567038"/>
    <s v="201201"/>
    <s v="2012"/>
    <s v="A"/>
    <x v="23"/>
    <s v="PH"/>
    <x v="5"/>
    <x v="3"/>
    <s v="RBE"/>
    <x v="0"/>
    <m/>
    <n v="2015"/>
    <n v="3"/>
    <x v="0"/>
    <m/>
    <s v="M"/>
    <s v="MA1021"/>
    <x v="1"/>
    <m/>
    <m/>
    <m/>
    <m/>
    <m/>
    <m/>
    <m/>
  </r>
  <r>
    <n v="1567142"/>
    <s v="201201"/>
    <s v="2012"/>
    <s v="A"/>
    <x v="23"/>
    <s v="PH"/>
    <x v="5"/>
    <x v="2"/>
    <s v="RBE"/>
    <x v="0"/>
    <m/>
    <n v="2015"/>
    <n v="3"/>
    <x v="0"/>
    <m/>
    <s v="F"/>
    <s v="MA1021"/>
    <x v="1"/>
    <m/>
    <m/>
    <m/>
    <m/>
    <m/>
    <m/>
    <m/>
  </r>
  <r>
    <n v="1514806"/>
    <s v="201101"/>
    <s v="2011"/>
    <s v="A"/>
    <x v="15"/>
    <s v="PH"/>
    <x v="5"/>
    <x v="1"/>
    <s v="CE"/>
    <x v="0"/>
    <m/>
    <n v="2014"/>
    <n v="3"/>
    <x v="0"/>
    <m/>
    <s v="M"/>
    <s v="MA1023"/>
    <x v="4"/>
    <m/>
    <m/>
    <m/>
    <m/>
    <m/>
    <m/>
    <m/>
  </r>
  <r>
    <n v="1514806"/>
    <s v="201101"/>
    <s v="2011"/>
    <s v="B"/>
    <x v="22"/>
    <s v="PH"/>
    <x v="1"/>
    <x v="1"/>
    <s v="CE"/>
    <x v="0"/>
    <m/>
    <n v="2014"/>
    <n v="3"/>
    <x v="0"/>
    <m/>
    <s v="M"/>
    <s v="MA1024"/>
    <x v="4"/>
    <s v="MA2611"/>
    <s v="A"/>
    <m/>
    <m/>
    <m/>
    <m/>
    <m/>
  </r>
  <r>
    <n v="1514922"/>
    <s v="201101"/>
    <s v="2011"/>
    <s v="A"/>
    <x v="15"/>
    <s v="PH"/>
    <x v="0"/>
    <x v="0"/>
    <s v="AE"/>
    <x v="0"/>
    <m/>
    <n v="2014"/>
    <n v="3"/>
    <x v="0"/>
    <m/>
    <s v="M"/>
    <s v="MA1024"/>
    <x v="0"/>
    <m/>
    <m/>
    <m/>
    <m/>
    <n v="16"/>
    <n v="8"/>
    <n v="9"/>
  </r>
  <r>
    <n v="1514972"/>
    <s v="201201"/>
    <s v="2012"/>
    <s v="A"/>
    <x v="23"/>
    <s v="PH"/>
    <x v="15"/>
    <x v="1"/>
    <s v="AE"/>
    <x v="0"/>
    <m/>
    <n v="2014"/>
    <n v="2"/>
    <x v="1"/>
    <m/>
    <s v="F"/>
    <m/>
    <x v="2"/>
    <m/>
    <m/>
    <m/>
    <m/>
    <n v="16"/>
    <n v="8"/>
    <n v="9"/>
  </r>
  <r>
    <n v="1514972"/>
    <s v="201102"/>
    <s v="2011"/>
    <s v="C"/>
    <x v="21"/>
    <s v="PH"/>
    <x v="2"/>
    <x v="1"/>
    <s v="AE"/>
    <x v="0"/>
    <m/>
    <n v="2014"/>
    <n v="3"/>
    <x v="0"/>
    <m/>
    <s v="F"/>
    <s v="MA2051"/>
    <x v="1"/>
    <m/>
    <m/>
    <m/>
    <m/>
    <n v="16"/>
    <n v="8"/>
    <n v="9"/>
  </r>
  <r>
    <n v="1514972"/>
    <s v="201102"/>
    <s v="2011"/>
    <s v="D"/>
    <x v="20"/>
    <s v="PH"/>
    <x v="6"/>
    <x v="1"/>
    <s v="AE"/>
    <x v="0"/>
    <m/>
    <n v="2014"/>
    <n v="3"/>
    <x v="0"/>
    <m/>
    <s v="F"/>
    <s v="MA2071"/>
    <x v="4"/>
    <m/>
    <m/>
    <m/>
    <m/>
    <n v="16"/>
    <n v="8"/>
    <n v="9"/>
  </r>
  <r>
    <n v="1514972"/>
    <s v="201101"/>
    <s v="2011"/>
    <s v="A"/>
    <x v="15"/>
    <s v="PH"/>
    <x v="0"/>
    <x v="0"/>
    <s v="AE"/>
    <x v="0"/>
    <m/>
    <n v="2014"/>
    <n v="3"/>
    <x v="0"/>
    <m/>
    <s v="F"/>
    <s v="MA1023"/>
    <x v="1"/>
    <m/>
    <m/>
    <m/>
    <m/>
    <n v="16"/>
    <n v="8"/>
    <n v="9"/>
  </r>
  <r>
    <n v="1514972"/>
    <s v="201101"/>
    <s v="2011"/>
    <s v="B"/>
    <x v="22"/>
    <s v="PH"/>
    <x v="4"/>
    <x v="0"/>
    <s v="AE"/>
    <x v="0"/>
    <m/>
    <n v="2014"/>
    <n v="3"/>
    <x v="0"/>
    <m/>
    <s v="F"/>
    <s v="MA1024"/>
    <x v="1"/>
    <m/>
    <m/>
    <m/>
    <m/>
    <n v="16"/>
    <n v="8"/>
    <n v="9"/>
  </r>
  <r>
    <n v="1515332"/>
    <s v="201102"/>
    <s v="2011"/>
    <s v="C"/>
    <x v="21"/>
    <s v="PH"/>
    <x v="5"/>
    <x v="2"/>
    <s v="CE"/>
    <x v="0"/>
    <m/>
    <n v="2014"/>
    <n v="3"/>
    <x v="0"/>
    <m/>
    <s v="M"/>
    <s v="MA2051"/>
    <x v="6"/>
    <m/>
    <m/>
    <m/>
    <m/>
    <m/>
    <m/>
    <m/>
  </r>
  <r>
    <n v="1515342"/>
    <s v="201101"/>
    <s v="2011"/>
    <s v="A"/>
    <x v="15"/>
    <s v="PH"/>
    <x v="5"/>
    <x v="0"/>
    <s v="ME"/>
    <x v="0"/>
    <m/>
    <n v="2014"/>
    <n v="3"/>
    <x v="0"/>
    <m/>
    <s v="M"/>
    <s v="MA1021"/>
    <x v="1"/>
    <m/>
    <m/>
    <m/>
    <m/>
    <m/>
    <m/>
    <m/>
  </r>
  <r>
    <n v="1515342"/>
    <s v="201101"/>
    <s v="2011"/>
    <s v="B"/>
    <x v="22"/>
    <s v="PH"/>
    <x v="1"/>
    <x v="3"/>
    <s v="ME"/>
    <x v="0"/>
    <m/>
    <n v="2014"/>
    <n v="3"/>
    <x v="0"/>
    <m/>
    <s v="M"/>
    <s v="MA1022"/>
    <x v="4"/>
    <m/>
    <m/>
    <m/>
    <m/>
    <m/>
    <m/>
    <m/>
  </r>
  <r>
    <n v="1515410"/>
    <s v="201102"/>
    <s v="2011"/>
    <s v="D"/>
    <x v="20"/>
    <s v="PH"/>
    <x v="1"/>
    <x v="1"/>
    <s v="BC"/>
    <x v="2"/>
    <m/>
    <n v="2014"/>
    <n v="3"/>
    <x v="0"/>
    <m/>
    <s v="M"/>
    <s v="MA2051"/>
    <x v="4"/>
    <m/>
    <m/>
    <m/>
    <m/>
    <n v="15"/>
    <n v="5"/>
    <n v="7"/>
  </r>
  <r>
    <n v="1515410"/>
    <s v="201102"/>
    <s v="2011"/>
    <s v="C"/>
    <x v="21"/>
    <s v="PH"/>
    <x v="5"/>
    <x v="3"/>
    <s v="BC"/>
    <x v="2"/>
    <m/>
    <n v="2014"/>
    <n v="3"/>
    <x v="0"/>
    <m/>
    <s v="M"/>
    <m/>
    <x v="2"/>
    <m/>
    <m/>
    <m/>
    <m/>
    <n v="15"/>
    <n v="5"/>
    <n v="7"/>
  </r>
  <r>
    <n v="1515508"/>
    <s v="201102"/>
    <s v="2011"/>
    <s v="D"/>
    <x v="20"/>
    <s v="PH"/>
    <x v="4"/>
    <x v="3"/>
    <s v="ED"/>
    <x v="0"/>
    <m/>
    <n v="2014"/>
    <n v="3"/>
    <x v="0"/>
    <m/>
    <s v="M"/>
    <m/>
    <x v="2"/>
    <m/>
    <m/>
    <m/>
    <m/>
    <m/>
    <m/>
    <m/>
  </r>
  <r>
    <n v="1515592"/>
    <s v="201101"/>
    <s v="2011"/>
    <s v="B"/>
    <x v="22"/>
    <s v="PH"/>
    <x v="1"/>
    <x v="1"/>
    <s v="ED"/>
    <x v="0"/>
    <m/>
    <n v="2014"/>
    <n v="3"/>
    <x v="0"/>
    <m/>
    <s v="M"/>
    <s v="MA1024"/>
    <x v="1"/>
    <m/>
    <m/>
    <m/>
    <m/>
    <m/>
    <m/>
    <m/>
  </r>
  <r>
    <n v="1515614"/>
    <s v="201101"/>
    <s v="2011"/>
    <s v="A"/>
    <x v="15"/>
    <s v="PH"/>
    <x v="5"/>
    <x v="3"/>
    <s v="CE"/>
    <x v="0"/>
    <m/>
    <n v="2014"/>
    <n v="3"/>
    <x v="0"/>
    <m/>
    <s v="M"/>
    <s v="MA1021"/>
    <x v="4"/>
    <m/>
    <m/>
    <m/>
    <m/>
    <n v="5.3333329999999997"/>
    <n v="2"/>
    <n v="2"/>
  </r>
  <r>
    <n v="1515614"/>
    <s v="201101"/>
    <s v="2011"/>
    <s v="B"/>
    <x v="22"/>
    <s v="PH"/>
    <x v="1"/>
    <x v="3"/>
    <s v="CE"/>
    <x v="0"/>
    <m/>
    <n v="2014"/>
    <n v="3"/>
    <x v="0"/>
    <m/>
    <s v="M"/>
    <s v="MA1022"/>
    <x v="1"/>
    <m/>
    <m/>
    <m/>
    <m/>
    <n v="5.3333329999999997"/>
    <n v="2"/>
    <n v="2"/>
  </r>
  <r>
    <n v="1515764"/>
    <s v="201101"/>
    <s v="2011"/>
    <s v="A"/>
    <x v="15"/>
    <s v="PH"/>
    <x v="0"/>
    <x v="1"/>
    <s v="ME"/>
    <x v="0"/>
    <m/>
    <n v="2014"/>
    <n v="3"/>
    <x v="0"/>
    <m/>
    <s v="M"/>
    <s v="MA1023"/>
    <x v="1"/>
    <m/>
    <m/>
    <m/>
    <m/>
    <n v="16"/>
    <n v="8"/>
    <n v="8"/>
  </r>
  <r>
    <n v="1515764"/>
    <s v="201101"/>
    <s v="2011"/>
    <s v="B"/>
    <x v="22"/>
    <s v="PH"/>
    <x v="4"/>
    <x v="1"/>
    <s v="ME"/>
    <x v="0"/>
    <m/>
    <n v="2014"/>
    <n v="3"/>
    <x v="0"/>
    <m/>
    <s v="M"/>
    <s v="MA1024"/>
    <x v="4"/>
    <m/>
    <m/>
    <m/>
    <m/>
    <n v="16"/>
    <n v="8"/>
    <n v="8"/>
  </r>
  <r>
    <n v="1515766"/>
    <s v="201101"/>
    <s v="2011"/>
    <s v="A"/>
    <x v="15"/>
    <s v="PH"/>
    <x v="5"/>
    <x v="3"/>
    <s v="MA"/>
    <x v="5"/>
    <m/>
    <n v="2014"/>
    <n v="3"/>
    <x v="0"/>
    <m/>
    <s v="F"/>
    <s v="MA1021"/>
    <x v="0"/>
    <m/>
    <m/>
    <m/>
    <m/>
    <m/>
    <m/>
    <m/>
  </r>
  <r>
    <n v="1515766"/>
    <s v="201101"/>
    <s v="2011"/>
    <s v="B"/>
    <x v="22"/>
    <s v="PH"/>
    <x v="1"/>
    <x v="2"/>
    <s v="MA"/>
    <x v="5"/>
    <m/>
    <n v="2014"/>
    <n v="3"/>
    <x v="0"/>
    <m/>
    <s v="F"/>
    <s v="MA1022"/>
    <x v="3"/>
    <m/>
    <m/>
    <m/>
    <m/>
    <m/>
    <m/>
    <m/>
  </r>
  <r>
    <n v="1515842"/>
    <s v="201201"/>
    <s v="2012"/>
    <s v="A"/>
    <x v="23"/>
    <s v="PH"/>
    <x v="5"/>
    <x v="3"/>
    <s v="AE"/>
    <x v="0"/>
    <m/>
    <n v="2015"/>
    <n v="3"/>
    <x v="0"/>
    <m/>
    <s v="F"/>
    <s v="MA1023"/>
    <x v="3"/>
    <m/>
    <m/>
    <m/>
    <m/>
    <n v="15"/>
    <n v="4"/>
    <n v="5"/>
  </r>
  <r>
    <n v="1516164"/>
    <s v="201102"/>
    <s v="2011"/>
    <s v="C"/>
    <x v="21"/>
    <s v="PH"/>
    <x v="5"/>
    <x v="0"/>
    <s v="CE"/>
    <x v="0"/>
    <m/>
    <n v="2014"/>
    <n v="3"/>
    <x v="0"/>
    <m/>
    <s v="F"/>
    <s v="MA1023"/>
    <x v="1"/>
    <m/>
    <m/>
    <m/>
    <m/>
    <m/>
    <m/>
    <m/>
  </r>
  <r>
    <n v="1516164"/>
    <s v="201102"/>
    <s v="2011"/>
    <s v="D"/>
    <x v="20"/>
    <s v="PH"/>
    <x v="1"/>
    <x v="3"/>
    <s v="CE"/>
    <x v="0"/>
    <m/>
    <n v="2014"/>
    <n v="3"/>
    <x v="0"/>
    <m/>
    <s v="F"/>
    <s v="MA1024"/>
    <x v="4"/>
    <m/>
    <m/>
    <m/>
    <m/>
    <m/>
    <m/>
    <m/>
  </r>
  <r>
    <n v="1516232"/>
    <s v="201102"/>
    <s v="2011"/>
    <s v="C"/>
    <x v="21"/>
    <s v="PH"/>
    <x v="5"/>
    <x v="0"/>
    <s v="BE"/>
    <x v="0"/>
    <m/>
    <n v="2014"/>
    <n v="3"/>
    <x v="0"/>
    <m/>
    <s v="F"/>
    <s v="MA2051"/>
    <x v="1"/>
    <m/>
    <m/>
    <m/>
    <m/>
    <m/>
    <m/>
    <m/>
  </r>
  <r>
    <n v="1516232"/>
    <s v="201102"/>
    <s v="2011"/>
    <s v="D"/>
    <x v="20"/>
    <s v="PH"/>
    <x v="1"/>
    <x v="0"/>
    <s v="BE"/>
    <x v="0"/>
    <m/>
    <n v="2014"/>
    <n v="3"/>
    <x v="0"/>
    <m/>
    <s v="F"/>
    <s v="MA2611"/>
    <x v="4"/>
    <m/>
    <m/>
    <m/>
    <m/>
    <m/>
    <m/>
    <m/>
  </r>
  <r>
    <n v="1516284"/>
    <s v="201102"/>
    <s v="2011"/>
    <s v="C"/>
    <x v="21"/>
    <s v="PH"/>
    <x v="5"/>
    <x v="3"/>
    <s v="ME"/>
    <x v="0"/>
    <m/>
    <n v="2014"/>
    <n v="3"/>
    <x v="0"/>
    <m/>
    <s v="M"/>
    <s v="MA1022"/>
    <x v="0"/>
    <m/>
    <m/>
    <m/>
    <m/>
    <n v="12.333333"/>
    <n v="4"/>
    <n v="0"/>
  </r>
  <r>
    <n v="1516284"/>
    <s v="201102"/>
    <s v="2011"/>
    <s v="D"/>
    <x v="20"/>
    <s v="PH"/>
    <x v="1"/>
    <x v="2"/>
    <s v="ME"/>
    <x v="0"/>
    <m/>
    <n v="2014"/>
    <n v="3"/>
    <x v="0"/>
    <m/>
    <s v="M"/>
    <s v="MA1023"/>
    <x v="0"/>
    <m/>
    <m/>
    <m/>
    <m/>
    <n v="12.333333"/>
    <n v="4"/>
    <n v="0"/>
  </r>
  <r>
    <n v="1516290"/>
    <s v="201101"/>
    <s v="2011"/>
    <s v="B"/>
    <x v="22"/>
    <s v="PH"/>
    <x v="1"/>
    <x v="0"/>
    <s v="ED"/>
    <x v="0"/>
    <m/>
    <n v="2014"/>
    <n v="3"/>
    <x v="0"/>
    <m/>
    <s v="M"/>
    <s v="MA1022"/>
    <x v="1"/>
    <m/>
    <m/>
    <m/>
    <m/>
    <m/>
    <m/>
    <m/>
  </r>
  <r>
    <n v="1516290"/>
    <s v="201101"/>
    <s v="2011"/>
    <s v="A"/>
    <x v="15"/>
    <s v="PH"/>
    <x v="5"/>
    <x v="3"/>
    <s v="ED"/>
    <x v="0"/>
    <m/>
    <n v="2014"/>
    <n v="3"/>
    <x v="0"/>
    <m/>
    <s v="M"/>
    <s v="MA1021"/>
    <x v="0"/>
    <m/>
    <m/>
    <m/>
    <m/>
    <m/>
    <m/>
    <m/>
  </r>
  <r>
    <n v="1516318"/>
    <s v="201201"/>
    <s v="2012"/>
    <s v="A"/>
    <x v="23"/>
    <s v="PH"/>
    <x v="15"/>
    <x v="1"/>
    <s v="PHE"/>
    <x v="0"/>
    <m/>
    <n v="2014"/>
    <n v="2"/>
    <x v="1"/>
    <m/>
    <s v="M"/>
    <s v="MA3831"/>
    <x v="4"/>
    <s v="MA4451"/>
    <s v="A"/>
    <m/>
    <m/>
    <n v="15"/>
    <n v="8"/>
    <n v="8"/>
  </r>
  <r>
    <n v="1516318"/>
    <s v="201101"/>
    <s v="2011"/>
    <s v="A"/>
    <x v="15"/>
    <s v="PH"/>
    <x v="0"/>
    <x v="1"/>
    <s v="PHE"/>
    <x v="0"/>
    <m/>
    <n v="2014"/>
    <n v="3"/>
    <x v="0"/>
    <m/>
    <s v="M"/>
    <s v="MA1023"/>
    <x v="4"/>
    <m/>
    <m/>
    <m/>
    <m/>
    <n v="15"/>
    <n v="8"/>
    <n v="8"/>
  </r>
  <r>
    <n v="1516318"/>
    <s v="201101"/>
    <s v="2011"/>
    <s v="B"/>
    <x v="22"/>
    <s v="PH"/>
    <x v="4"/>
    <x v="1"/>
    <s v="PHE"/>
    <x v="0"/>
    <m/>
    <n v="2014"/>
    <n v="3"/>
    <x v="0"/>
    <m/>
    <s v="M"/>
    <s v="MA1024"/>
    <x v="4"/>
    <m/>
    <m/>
    <m/>
    <m/>
    <n v="15"/>
    <n v="8"/>
    <n v="8"/>
  </r>
  <r>
    <n v="1516318"/>
    <s v="201102"/>
    <s v="2011"/>
    <s v="C"/>
    <x v="21"/>
    <s v="PH"/>
    <x v="2"/>
    <x v="1"/>
    <s v="PHE"/>
    <x v="0"/>
    <m/>
    <n v="2014"/>
    <n v="3"/>
    <x v="0"/>
    <m/>
    <s v="M"/>
    <s v="MA2051"/>
    <x v="4"/>
    <m/>
    <m/>
    <m/>
    <m/>
    <n v="15"/>
    <n v="8"/>
    <n v="8"/>
  </r>
  <r>
    <n v="1516318"/>
    <s v="201102"/>
    <s v="2011"/>
    <s v="D"/>
    <x v="20"/>
    <s v="PH"/>
    <x v="6"/>
    <x v="1"/>
    <s v="PHE"/>
    <x v="0"/>
    <m/>
    <n v="2014"/>
    <n v="3"/>
    <x v="0"/>
    <m/>
    <s v="M"/>
    <s v="MA2071"/>
    <x v="4"/>
    <m/>
    <m/>
    <m/>
    <m/>
    <n v="15"/>
    <n v="8"/>
    <n v="8"/>
  </r>
  <r>
    <n v="1516526"/>
    <s v="201101"/>
    <s v="2011"/>
    <s v="A"/>
    <x v="15"/>
    <s v="PH"/>
    <x v="5"/>
    <x v="0"/>
    <s v="ED"/>
    <x v="0"/>
    <m/>
    <n v="2014"/>
    <n v="3"/>
    <x v="0"/>
    <m/>
    <s v="M"/>
    <s v="MA1023"/>
    <x v="0"/>
    <m/>
    <m/>
    <m/>
    <m/>
    <m/>
    <m/>
    <m/>
  </r>
  <r>
    <n v="1516526"/>
    <s v="201101"/>
    <s v="2011"/>
    <s v="B"/>
    <x v="22"/>
    <s v="PH"/>
    <x v="1"/>
    <x v="0"/>
    <s v="ED"/>
    <x v="0"/>
    <m/>
    <n v="2014"/>
    <n v="3"/>
    <x v="0"/>
    <m/>
    <s v="M"/>
    <s v="MA1024"/>
    <x v="0"/>
    <m/>
    <m/>
    <m/>
    <m/>
    <m/>
    <m/>
    <m/>
  </r>
  <r>
    <n v="1516542"/>
    <s v="201102"/>
    <s v="2011"/>
    <s v="C"/>
    <x v="21"/>
    <s v="PH"/>
    <x v="5"/>
    <x v="1"/>
    <s v="CE"/>
    <x v="0"/>
    <m/>
    <n v="2014"/>
    <n v="3"/>
    <x v="0"/>
    <m/>
    <s v="F"/>
    <s v="MA1022"/>
    <x v="1"/>
    <m/>
    <m/>
    <m/>
    <m/>
    <n v="12"/>
    <n v="5"/>
    <n v="4"/>
  </r>
  <r>
    <n v="1516542"/>
    <s v="201102"/>
    <s v="2011"/>
    <s v="D"/>
    <x v="20"/>
    <s v="PH"/>
    <x v="1"/>
    <x v="0"/>
    <s v="CE"/>
    <x v="0"/>
    <m/>
    <n v="2014"/>
    <n v="3"/>
    <x v="0"/>
    <m/>
    <s v="F"/>
    <s v="MA1023"/>
    <x v="0"/>
    <m/>
    <m/>
    <m/>
    <m/>
    <n v="12"/>
    <n v="5"/>
    <n v="4"/>
  </r>
  <r>
    <n v="1516570"/>
    <s v="201101"/>
    <s v="2011"/>
    <s v="B"/>
    <x v="22"/>
    <s v="PH"/>
    <x v="4"/>
    <x v="1"/>
    <s v="ND"/>
    <x v="3"/>
    <m/>
    <n v="2014"/>
    <n v="3"/>
    <x v="0"/>
    <m/>
    <s v="F"/>
    <s v="MA1024"/>
    <x v="4"/>
    <m/>
    <m/>
    <m/>
    <m/>
    <m/>
    <m/>
    <m/>
  </r>
  <r>
    <n v="1516582"/>
    <s v="201102"/>
    <s v="2011"/>
    <s v="C"/>
    <x v="21"/>
    <s v="PH"/>
    <x v="5"/>
    <x v="1"/>
    <s v="CM"/>
    <x v="0"/>
    <m/>
    <n v="2014"/>
    <n v="3"/>
    <x v="0"/>
    <m/>
    <s v="M"/>
    <s v="MA1023"/>
    <x v="1"/>
    <m/>
    <m/>
    <m/>
    <m/>
    <n v="16"/>
    <n v="8"/>
    <n v="7"/>
  </r>
  <r>
    <n v="1516582"/>
    <s v="201102"/>
    <s v="2011"/>
    <s v="D"/>
    <x v="20"/>
    <s v="PH"/>
    <x v="1"/>
    <x v="0"/>
    <s v="CM"/>
    <x v="0"/>
    <m/>
    <n v="2014"/>
    <n v="3"/>
    <x v="0"/>
    <m/>
    <s v="M"/>
    <s v="MA1024"/>
    <x v="1"/>
    <m/>
    <m/>
    <m/>
    <m/>
    <n v="16"/>
    <n v="8"/>
    <n v="7"/>
  </r>
  <r>
    <n v="1571550"/>
    <s v="201201"/>
    <s v="2012"/>
    <s v="A"/>
    <x v="23"/>
    <s v="PH"/>
    <x v="5"/>
    <x v="0"/>
    <s v="RBE"/>
    <x v="0"/>
    <m/>
    <n v="2015"/>
    <n v="3"/>
    <x v="0"/>
    <m/>
    <s v="M"/>
    <s v="MA1022"/>
    <x v="0"/>
    <m/>
    <m/>
    <m/>
    <m/>
    <n v="11"/>
    <n v="7"/>
    <n v="0"/>
  </r>
  <r>
    <n v="1572300"/>
    <s v="201201"/>
    <s v="2012"/>
    <s v="A"/>
    <x v="23"/>
    <s v="PH"/>
    <x v="0"/>
    <x v="1"/>
    <s v="RBE"/>
    <x v="0"/>
    <m/>
    <n v="2015"/>
    <n v="3"/>
    <x v="0"/>
    <m/>
    <s v="M"/>
    <s v="MA1023"/>
    <x v="1"/>
    <m/>
    <m/>
    <m/>
    <m/>
    <m/>
    <m/>
    <m/>
  </r>
  <r>
    <n v="1572682"/>
    <s v="201201"/>
    <s v="2012"/>
    <s v="A"/>
    <x v="23"/>
    <s v="PH"/>
    <x v="5"/>
    <x v="3"/>
    <s v="RBE"/>
    <x v="0"/>
    <m/>
    <n v="2015"/>
    <n v="3"/>
    <x v="0"/>
    <m/>
    <s v="M"/>
    <s v="MA1021"/>
    <x v="0"/>
    <m/>
    <m/>
    <m/>
    <m/>
    <m/>
    <m/>
    <m/>
  </r>
  <r>
    <n v="1572996"/>
    <s v="201201"/>
    <s v="2012"/>
    <s v="A"/>
    <x v="23"/>
    <s v="PH"/>
    <x v="5"/>
    <x v="0"/>
    <s v="RBE"/>
    <x v="0"/>
    <m/>
    <n v="2015"/>
    <n v="3"/>
    <x v="0"/>
    <m/>
    <s v="M"/>
    <s v="MA1021"/>
    <x v="0"/>
    <m/>
    <m/>
    <m/>
    <m/>
    <n v="10.833333"/>
    <n v="3"/>
    <n v="2"/>
  </r>
  <r>
    <n v="1517198"/>
    <s v="201201"/>
    <s v="2012"/>
    <s v="A"/>
    <x v="23"/>
    <s v="PH"/>
    <x v="5"/>
    <x v="0"/>
    <s v="BIO"/>
    <x v="2"/>
    <m/>
    <n v="2013"/>
    <n v="1"/>
    <x v="1"/>
    <m/>
    <s v="F"/>
    <m/>
    <x v="2"/>
    <m/>
    <m/>
    <m/>
    <m/>
    <m/>
    <m/>
    <m/>
  </r>
  <r>
    <n v="1517246"/>
    <s v="201201"/>
    <s v="2012"/>
    <s v="A"/>
    <x v="23"/>
    <s v="PH"/>
    <x v="5"/>
    <x v="0"/>
    <s v="CM"/>
    <x v="0"/>
    <m/>
    <n v="2014"/>
    <n v="2"/>
    <x v="1"/>
    <m/>
    <s v="F"/>
    <m/>
    <x v="2"/>
    <m/>
    <m/>
    <m/>
    <m/>
    <n v="16"/>
    <n v="8"/>
    <n v="7"/>
  </r>
  <r>
    <n v="1517256"/>
    <s v="201101"/>
    <s v="2011"/>
    <s v="A"/>
    <x v="15"/>
    <s v="PH"/>
    <x v="0"/>
    <x v="1"/>
    <s v="ND"/>
    <x v="3"/>
    <m/>
    <n v="2014"/>
    <n v="3"/>
    <x v="0"/>
    <m/>
    <s v="F"/>
    <s v="MA1022"/>
    <x v="4"/>
    <m/>
    <m/>
    <m/>
    <m/>
    <n v="15"/>
    <n v="6.5"/>
    <n v="7"/>
  </r>
  <r>
    <n v="1517256"/>
    <s v="201101"/>
    <s v="2011"/>
    <s v="B"/>
    <x v="22"/>
    <s v="PH"/>
    <x v="1"/>
    <x v="1"/>
    <s v="ND"/>
    <x v="3"/>
    <m/>
    <n v="2014"/>
    <n v="3"/>
    <x v="0"/>
    <m/>
    <s v="F"/>
    <s v="MA1023"/>
    <x v="4"/>
    <s v="MA2611"/>
    <s v="A"/>
    <m/>
    <m/>
    <n v="15"/>
    <n v="6.5"/>
    <n v="7"/>
  </r>
  <r>
    <n v="1517436"/>
    <s v="201102"/>
    <s v="2011"/>
    <s v="C"/>
    <x v="21"/>
    <s v="PH"/>
    <x v="5"/>
    <x v="0"/>
    <s v="BE"/>
    <x v="0"/>
    <m/>
    <n v="2014"/>
    <n v="3"/>
    <x v="0"/>
    <m/>
    <s v="F"/>
    <s v="MA1023"/>
    <x v="1"/>
    <m/>
    <m/>
    <m/>
    <m/>
    <n v="9"/>
    <n v="2"/>
    <n v="1"/>
  </r>
  <r>
    <n v="1517436"/>
    <s v="201102"/>
    <s v="2011"/>
    <s v="D"/>
    <x v="20"/>
    <s v="PH"/>
    <x v="1"/>
    <x v="3"/>
    <s v="BE"/>
    <x v="0"/>
    <m/>
    <n v="2014"/>
    <n v="3"/>
    <x v="0"/>
    <m/>
    <s v="F"/>
    <s v="MA1024"/>
    <x v="0"/>
    <m/>
    <m/>
    <m/>
    <m/>
    <n v="9"/>
    <n v="2"/>
    <n v="1"/>
  </r>
  <r>
    <n v="1517492"/>
    <s v="201101"/>
    <s v="2011"/>
    <s v="A"/>
    <x v="15"/>
    <s v="PH"/>
    <x v="0"/>
    <x v="0"/>
    <s v="ED"/>
    <x v="0"/>
    <m/>
    <n v="2014"/>
    <n v="3"/>
    <x v="0"/>
    <m/>
    <s v="M"/>
    <s v="MA1023"/>
    <x v="1"/>
    <m/>
    <m/>
    <m/>
    <m/>
    <m/>
    <m/>
    <m/>
  </r>
  <r>
    <n v="1517492"/>
    <s v="201101"/>
    <s v="2011"/>
    <s v="B"/>
    <x v="22"/>
    <s v="PH"/>
    <x v="4"/>
    <x v="0"/>
    <s v="ED"/>
    <x v="0"/>
    <m/>
    <n v="2014"/>
    <n v="3"/>
    <x v="0"/>
    <m/>
    <s v="M"/>
    <s v="MA1024"/>
    <x v="1"/>
    <m/>
    <m/>
    <m/>
    <m/>
    <m/>
    <m/>
    <m/>
  </r>
  <r>
    <n v="1517492"/>
    <s v="201102"/>
    <s v="2011"/>
    <s v="C"/>
    <x v="21"/>
    <s v="PH"/>
    <x v="2"/>
    <x v="0"/>
    <s v="ND"/>
    <x v="3"/>
    <m/>
    <n v="2014"/>
    <n v="3"/>
    <x v="0"/>
    <m/>
    <s v="M"/>
    <s v="MA2051"/>
    <x v="1"/>
    <m/>
    <m/>
    <m/>
    <m/>
    <m/>
    <m/>
    <m/>
  </r>
  <r>
    <n v="1517492"/>
    <s v="201102"/>
    <s v="2011"/>
    <s v="D"/>
    <x v="20"/>
    <s v="PH"/>
    <x v="6"/>
    <x v="0"/>
    <s v="ND"/>
    <x v="3"/>
    <m/>
    <n v="2014"/>
    <n v="3"/>
    <x v="0"/>
    <m/>
    <s v="M"/>
    <s v="MA2071"/>
    <x v="0"/>
    <m/>
    <m/>
    <m/>
    <m/>
    <m/>
    <m/>
    <m/>
  </r>
  <r>
    <n v="1517500"/>
    <s v="201102"/>
    <s v="2011"/>
    <s v="C"/>
    <x v="21"/>
    <s v="PH"/>
    <x v="5"/>
    <x v="1"/>
    <s v="EV"/>
    <x v="0"/>
    <m/>
    <n v="2014"/>
    <n v="3"/>
    <x v="0"/>
    <m/>
    <s v="M"/>
    <s v="MA1023"/>
    <x v="1"/>
    <m/>
    <m/>
    <m/>
    <m/>
    <m/>
    <m/>
    <m/>
  </r>
  <r>
    <n v="1517500"/>
    <s v="201102"/>
    <s v="2011"/>
    <s v="D"/>
    <x v="20"/>
    <s v="PH"/>
    <x v="1"/>
    <x v="0"/>
    <s v="EV"/>
    <x v="0"/>
    <m/>
    <n v="2014"/>
    <n v="3"/>
    <x v="0"/>
    <m/>
    <s v="M"/>
    <s v="MA1024"/>
    <x v="4"/>
    <m/>
    <m/>
    <m/>
    <m/>
    <m/>
    <m/>
    <m/>
  </r>
  <r>
    <n v="1517554"/>
    <s v="201101"/>
    <s v="2011"/>
    <s v="B"/>
    <x v="22"/>
    <s v="PH"/>
    <x v="1"/>
    <x v="1"/>
    <s v="MAC"/>
    <x v="5"/>
    <m/>
    <n v="2014"/>
    <n v="3"/>
    <x v="0"/>
    <m/>
    <s v="M"/>
    <s v="MA1022"/>
    <x v="1"/>
    <m/>
    <m/>
    <m/>
    <m/>
    <n v="2.5"/>
    <n v="1"/>
    <n v="0"/>
  </r>
  <r>
    <n v="1517554"/>
    <s v="201102"/>
    <s v="2011"/>
    <s v="C"/>
    <x v="21"/>
    <s v="PH"/>
    <x v="2"/>
    <x v="1"/>
    <s v="ECE"/>
    <x v="0"/>
    <m/>
    <n v="2014"/>
    <n v="3"/>
    <x v="0"/>
    <m/>
    <s v="M"/>
    <s v="MA1023"/>
    <x v="4"/>
    <m/>
    <m/>
    <m/>
    <m/>
    <n v="2.5"/>
    <n v="1"/>
    <n v="0"/>
  </r>
  <r>
    <n v="1517554"/>
    <s v="201101"/>
    <s v="2011"/>
    <s v="A"/>
    <x v="15"/>
    <s v="PH"/>
    <x v="5"/>
    <x v="0"/>
    <s v="MAC"/>
    <x v="5"/>
    <m/>
    <n v="2014"/>
    <n v="3"/>
    <x v="0"/>
    <m/>
    <s v="M"/>
    <s v="MA1021"/>
    <x v="0"/>
    <m/>
    <m/>
    <m/>
    <m/>
    <n v="2.5"/>
    <n v="1"/>
    <n v="0"/>
  </r>
  <r>
    <n v="1517554"/>
    <s v="201102"/>
    <s v="2011"/>
    <s v="D"/>
    <x v="20"/>
    <s v="PH"/>
    <x v="6"/>
    <x v="0"/>
    <s v="ECE"/>
    <x v="0"/>
    <m/>
    <n v="2014"/>
    <n v="3"/>
    <x v="0"/>
    <m/>
    <s v="M"/>
    <s v="MA1024"/>
    <x v="1"/>
    <m/>
    <m/>
    <m/>
    <m/>
    <n v="2.5"/>
    <n v="1"/>
    <n v="0"/>
  </r>
  <r>
    <n v="1517618"/>
    <s v="201101"/>
    <s v="2011"/>
    <s v="A"/>
    <x v="15"/>
    <s v="PH"/>
    <x v="5"/>
    <x v="2"/>
    <s v="BC"/>
    <x v="2"/>
    <m/>
    <s v="TR"/>
    <s v="TR"/>
    <x v="1"/>
    <m/>
    <s v="M"/>
    <m/>
    <x v="2"/>
    <m/>
    <m/>
    <m/>
    <m/>
    <m/>
    <m/>
    <m/>
  </r>
  <r>
    <n v="1517620"/>
    <s v="201101"/>
    <s v="2011"/>
    <s v="A"/>
    <x v="15"/>
    <s v="PH"/>
    <x v="5"/>
    <x v="2"/>
    <s v="BC"/>
    <x v="2"/>
    <m/>
    <s v="TR"/>
    <s v="TR"/>
    <x v="1"/>
    <m/>
    <s v="M"/>
    <m/>
    <x v="2"/>
    <m/>
    <m/>
    <m/>
    <m/>
    <m/>
    <m/>
    <m/>
  </r>
  <r>
    <n v="1517624"/>
    <s v="201101"/>
    <s v="2011"/>
    <s v="B"/>
    <x v="22"/>
    <s v="PH"/>
    <x v="1"/>
    <x v="1"/>
    <s v="ND"/>
    <x v="3"/>
    <m/>
    <n v="2014"/>
    <n v="3"/>
    <x v="0"/>
    <m/>
    <s v="M"/>
    <s v="MA1022"/>
    <x v="4"/>
    <m/>
    <m/>
    <m/>
    <m/>
    <m/>
    <m/>
    <m/>
  </r>
  <r>
    <n v="1517624"/>
    <s v="201101"/>
    <s v="2011"/>
    <s v="A"/>
    <x v="15"/>
    <s v="PH"/>
    <x v="5"/>
    <x v="0"/>
    <s v="ND"/>
    <x v="3"/>
    <m/>
    <n v="2014"/>
    <n v="3"/>
    <x v="0"/>
    <m/>
    <s v="M"/>
    <s v="MA1021"/>
    <x v="4"/>
    <m/>
    <m/>
    <m/>
    <m/>
    <m/>
    <m/>
    <m/>
  </r>
  <r>
    <n v="1517624"/>
    <s v="201201"/>
    <s v="2012"/>
    <s v="A"/>
    <x v="23"/>
    <s v="PH"/>
    <x v="2"/>
    <x v="3"/>
    <s v="ME"/>
    <x v="0"/>
    <m/>
    <n v="2014"/>
    <n v="2"/>
    <x v="1"/>
    <m/>
    <s v="M"/>
    <m/>
    <x v="2"/>
    <m/>
    <m/>
    <m/>
    <m/>
    <m/>
    <m/>
    <m/>
  </r>
  <r>
    <n v="1517636"/>
    <s v="201101"/>
    <s v="2011"/>
    <s v="B"/>
    <x v="22"/>
    <s v="PH"/>
    <x v="1"/>
    <x v="0"/>
    <s v="CS"/>
    <x v="1"/>
    <m/>
    <n v="2014"/>
    <n v="3"/>
    <x v="0"/>
    <m/>
    <s v="F"/>
    <s v="MA1024"/>
    <x v="1"/>
    <s v="MA2611"/>
    <s v="A"/>
    <m/>
    <m/>
    <n v="16"/>
    <n v="8"/>
    <n v="9"/>
  </r>
  <r>
    <n v="1517636"/>
    <s v="201201"/>
    <s v="2012"/>
    <s v="A"/>
    <x v="23"/>
    <s v="PH"/>
    <x v="5"/>
    <x v="3"/>
    <s v="CS"/>
    <x v="1"/>
    <m/>
    <n v="2014"/>
    <n v="2"/>
    <x v="1"/>
    <m/>
    <s v="F"/>
    <m/>
    <x v="2"/>
    <m/>
    <m/>
    <m/>
    <m/>
    <n v="16"/>
    <n v="8"/>
    <n v="9"/>
  </r>
  <r>
    <n v="1517636"/>
    <s v="201102"/>
    <s v="2011"/>
    <s v="D"/>
    <x v="20"/>
    <s v="PH"/>
    <x v="6"/>
    <x v="3"/>
    <s v="CS"/>
    <x v="1"/>
    <m/>
    <n v="2014"/>
    <n v="3"/>
    <x v="0"/>
    <m/>
    <s v="F"/>
    <m/>
    <x v="2"/>
    <m/>
    <m/>
    <m/>
    <m/>
    <n v="16"/>
    <n v="8"/>
    <n v="9"/>
  </r>
  <r>
    <n v="1517718"/>
    <s v="201101"/>
    <s v="2011"/>
    <s v="A"/>
    <x v="15"/>
    <s v="PH"/>
    <x v="5"/>
    <x v="0"/>
    <s v="ECE"/>
    <x v="0"/>
    <m/>
    <n v="2014"/>
    <n v="3"/>
    <x v="0"/>
    <m/>
    <s v="M"/>
    <s v="MA1021"/>
    <x v="0"/>
    <m/>
    <m/>
    <m/>
    <m/>
    <m/>
    <m/>
    <m/>
  </r>
  <r>
    <n v="1517718"/>
    <s v="201101"/>
    <s v="2011"/>
    <s v="B"/>
    <x v="22"/>
    <s v="PH"/>
    <x v="1"/>
    <x v="3"/>
    <s v="ECE"/>
    <x v="0"/>
    <m/>
    <n v="2014"/>
    <n v="3"/>
    <x v="0"/>
    <m/>
    <s v="M"/>
    <s v="MA1022"/>
    <x v="0"/>
    <m/>
    <m/>
    <m/>
    <m/>
    <m/>
    <m/>
    <m/>
  </r>
  <r>
    <n v="1517734"/>
    <s v="201101"/>
    <s v="2011"/>
    <s v="A"/>
    <x v="15"/>
    <s v="PH"/>
    <x v="5"/>
    <x v="1"/>
    <s v="ED"/>
    <x v="0"/>
    <m/>
    <n v="2014"/>
    <n v="3"/>
    <x v="0"/>
    <m/>
    <s v="M"/>
    <s v="MA1023"/>
    <x v="4"/>
    <m/>
    <m/>
    <m/>
    <m/>
    <n v="16"/>
    <n v="8"/>
    <n v="9"/>
  </r>
  <r>
    <n v="1517734"/>
    <s v="201101"/>
    <s v="2011"/>
    <s v="B"/>
    <x v="22"/>
    <s v="PH"/>
    <x v="1"/>
    <x v="1"/>
    <s v="ED"/>
    <x v="0"/>
    <m/>
    <n v="2014"/>
    <n v="3"/>
    <x v="0"/>
    <m/>
    <s v="M"/>
    <s v="MA1024"/>
    <x v="4"/>
    <m/>
    <m/>
    <m/>
    <m/>
    <n v="16"/>
    <n v="8"/>
    <n v="9"/>
  </r>
  <r>
    <n v="1517868"/>
    <s v="201101"/>
    <s v="2011"/>
    <s v="A"/>
    <x v="15"/>
    <s v="PH"/>
    <x v="5"/>
    <x v="1"/>
    <s v="ME"/>
    <x v="0"/>
    <m/>
    <n v="2014"/>
    <n v="3"/>
    <x v="0"/>
    <m/>
    <s v="M"/>
    <s v="MA1021"/>
    <x v="4"/>
    <m/>
    <m/>
    <m/>
    <m/>
    <m/>
    <m/>
    <m/>
  </r>
  <r>
    <n v="1517868"/>
    <s v="201101"/>
    <s v="2011"/>
    <s v="B"/>
    <x v="22"/>
    <s v="PH"/>
    <x v="1"/>
    <x v="1"/>
    <s v="ME"/>
    <x v="0"/>
    <m/>
    <n v="2014"/>
    <n v="3"/>
    <x v="0"/>
    <m/>
    <s v="M"/>
    <s v="MA1022"/>
    <x v="4"/>
    <m/>
    <m/>
    <m/>
    <m/>
    <m/>
    <m/>
    <m/>
  </r>
  <r>
    <n v="1517922"/>
    <s v="201101"/>
    <s v="2011"/>
    <s v="A"/>
    <x v="15"/>
    <s v="PH"/>
    <x v="0"/>
    <x v="0"/>
    <s v="AE"/>
    <x v="0"/>
    <m/>
    <n v="2014"/>
    <n v="3"/>
    <x v="0"/>
    <m/>
    <s v="F"/>
    <s v="MA1023"/>
    <x v="1"/>
    <m/>
    <m/>
    <m/>
    <m/>
    <n v="11.833333"/>
    <n v="3"/>
    <n v="6"/>
  </r>
  <r>
    <n v="1517922"/>
    <s v="201101"/>
    <s v="2011"/>
    <s v="B"/>
    <x v="22"/>
    <s v="PH"/>
    <x v="4"/>
    <x v="0"/>
    <s v="AE"/>
    <x v="0"/>
    <m/>
    <n v="2014"/>
    <n v="3"/>
    <x v="0"/>
    <m/>
    <s v="F"/>
    <s v="MA1024"/>
    <x v="1"/>
    <m/>
    <m/>
    <m/>
    <m/>
    <n v="11.833333"/>
    <n v="3"/>
    <n v="6"/>
  </r>
  <r>
    <n v="1518006"/>
    <s v="201201"/>
    <s v="2012"/>
    <s v="A"/>
    <x v="23"/>
    <s v="PH"/>
    <x v="0"/>
    <x v="0"/>
    <s v="PH"/>
    <x v="2"/>
    <m/>
    <n v="2015"/>
    <n v="3"/>
    <x v="0"/>
    <m/>
    <s v="M"/>
    <s v="MA1024"/>
    <x v="4"/>
    <m/>
    <m/>
    <m/>
    <m/>
    <m/>
    <m/>
    <m/>
  </r>
  <r>
    <n v="1518124"/>
    <s v="201201"/>
    <s v="2012"/>
    <s v="A"/>
    <x v="23"/>
    <s v="PH"/>
    <x v="5"/>
    <x v="3"/>
    <s v="BE"/>
    <x v="0"/>
    <m/>
    <n v="2015"/>
    <n v="3"/>
    <x v="0"/>
    <m/>
    <s v="F"/>
    <s v="MA1023"/>
    <x v="0"/>
    <m/>
    <m/>
    <m/>
    <m/>
    <n v="14.5"/>
    <n v="5.5"/>
    <n v="6"/>
  </r>
  <r>
    <n v="1518966"/>
    <s v="201201"/>
    <s v="2012"/>
    <s v="A"/>
    <x v="23"/>
    <s v="PH"/>
    <x v="5"/>
    <x v="3"/>
    <s v="ED"/>
    <x v="0"/>
    <m/>
    <n v="2015"/>
    <n v="3"/>
    <x v="0"/>
    <m/>
    <s v="F"/>
    <s v="MA1023"/>
    <x v="0"/>
    <m/>
    <m/>
    <m/>
    <m/>
    <n v="12.833333"/>
    <n v="4.5"/>
    <n v="6"/>
  </r>
  <r>
    <n v="1592704"/>
    <s v="201201"/>
    <s v="2012"/>
    <s v="A"/>
    <x v="23"/>
    <s v="PH"/>
    <x v="5"/>
    <x v="0"/>
    <s v="RBE"/>
    <x v="0"/>
    <m/>
    <n v="2015"/>
    <n v="3"/>
    <x v="0"/>
    <m/>
    <s v="M"/>
    <s v="MA1022"/>
    <x v="1"/>
    <m/>
    <m/>
    <m/>
    <m/>
    <m/>
    <m/>
    <m/>
  </r>
  <r>
    <n v="1519084"/>
    <s v="201101"/>
    <s v="2011"/>
    <s v="A"/>
    <x v="15"/>
    <s v="PH"/>
    <x v="0"/>
    <x v="1"/>
    <s v="PH"/>
    <x v="2"/>
    <m/>
    <n v="2014"/>
    <n v="3"/>
    <x v="0"/>
    <m/>
    <s v="M"/>
    <s v="MA1024"/>
    <x v="4"/>
    <m/>
    <m/>
    <m/>
    <m/>
    <m/>
    <m/>
    <m/>
  </r>
  <r>
    <n v="1519084"/>
    <s v="201101"/>
    <s v="2011"/>
    <s v="B"/>
    <x v="22"/>
    <s v="PH"/>
    <x v="6"/>
    <x v="1"/>
    <s v="PH"/>
    <x v="2"/>
    <m/>
    <n v="2014"/>
    <n v="3"/>
    <x v="0"/>
    <m/>
    <s v="M"/>
    <s v="MA2051"/>
    <x v="1"/>
    <m/>
    <m/>
    <m/>
    <m/>
    <m/>
    <m/>
    <m/>
  </r>
  <r>
    <n v="337274"/>
    <s v="200701"/>
    <s v="2007"/>
    <s v="A"/>
    <x v="0"/>
    <s v="PH"/>
    <x v="5"/>
    <x v="3"/>
    <s v="SC"/>
    <x v="2"/>
    <m/>
    <n v="2010"/>
    <n v="3"/>
    <x v="0"/>
    <d v="2010-10-07T00:00:00"/>
    <s v="M"/>
    <s v="MA1021"/>
    <x v="3"/>
    <m/>
    <m/>
    <m/>
    <m/>
    <m/>
    <m/>
    <m/>
  </r>
  <r>
    <n v="337274"/>
    <s v="200701"/>
    <s v="2007"/>
    <s v="B"/>
    <x v="1"/>
    <s v="PH"/>
    <x v="1"/>
    <x v="3"/>
    <s v="SC"/>
    <x v="2"/>
    <m/>
    <n v="2010"/>
    <n v="3"/>
    <x v="0"/>
    <d v="2010-10-07T00:00:00"/>
    <s v="M"/>
    <s v="MA1021"/>
    <x v="3"/>
    <m/>
    <m/>
    <m/>
    <m/>
    <m/>
    <m/>
    <m/>
  </r>
  <r>
    <n v="603852"/>
    <s v="200701"/>
    <s v="2007"/>
    <s v="A"/>
    <x v="0"/>
    <s v="PH"/>
    <x v="5"/>
    <x v="2"/>
    <s v="SC"/>
    <x v="2"/>
    <m/>
    <n v="2010"/>
    <n v="3"/>
    <x v="0"/>
    <d v="2011-05-14T00:00:00"/>
    <s v="M"/>
    <s v="MA1021"/>
    <x v="3"/>
    <m/>
    <m/>
    <m/>
    <m/>
    <m/>
    <m/>
    <m/>
  </r>
  <r>
    <n v="618224"/>
    <s v="200701"/>
    <s v="2007"/>
    <s v="A"/>
    <x v="0"/>
    <s v="PH"/>
    <x v="0"/>
    <x v="1"/>
    <s v="SC"/>
    <x v="2"/>
    <m/>
    <n v="2010"/>
    <n v="3"/>
    <x v="0"/>
    <d v="2010-05-15T00:00:00"/>
    <s v="F"/>
    <s v="MA1023"/>
    <x v="4"/>
    <m/>
    <m/>
    <m/>
    <m/>
    <m/>
    <m/>
    <m/>
  </r>
  <r>
    <n v="1519122"/>
    <s v="201201"/>
    <s v="2012"/>
    <s v="A"/>
    <x v="23"/>
    <s v="PH"/>
    <x v="5"/>
    <x v="3"/>
    <s v="AE"/>
    <x v="0"/>
    <m/>
    <n v="2015"/>
    <n v="3"/>
    <x v="0"/>
    <m/>
    <s v="M"/>
    <s v="MA1022"/>
    <x v="0"/>
    <m/>
    <m/>
    <m/>
    <m/>
    <n v="15"/>
    <n v="7"/>
    <n v="5"/>
  </r>
  <r>
    <n v="1519342"/>
    <s v="201101"/>
    <s v="2011"/>
    <s v="A"/>
    <x v="15"/>
    <s v="PH"/>
    <x v="0"/>
    <x v="2"/>
    <s v="ED"/>
    <x v="0"/>
    <m/>
    <n v="2014"/>
    <n v="3"/>
    <x v="0"/>
    <m/>
    <s v="M"/>
    <s v="MA1021"/>
    <x v="0"/>
    <m/>
    <m/>
    <m/>
    <m/>
    <m/>
    <m/>
    <m/>
  </r>
  <r>
    <n v="1519416"/>
    <s v="201101"/>
    <s v="2011"/>
    <s v="B"/>
    <x v="22"/>
    <s v="PH"/>
    <x v="1"/>
    <x v="1"/>
    <s v="ECE"/>
    <x v="0"/>
    <m/>
    <n v="2014"/>
    <n v="3"/>
    <x v="0"/>
    <m/>
    <s v="M"/>
    <s v="MA1022"/>
    <x v="4"/>
    <m/>
    <m/>
    <m/>
    <m/>
    <m/>
    <m/>
    <m/>
  </r>
  <r>
    <n v="1519416"/>
    <s v="201101"/>
    <s v="2011"/>
    <s v="A"/>
    <x v="15"/>
    <s v="PH"/>
    <x v="5"/>
    <x v="0"/>
    <s v="ECE"/>
    <x v="0"/>
    <m/>
    <n v="2014"/>
    <n v="3"/>
    <x v="0"/>
    <m/>
    <s v="M"/>
    <s v="MA1021"/>
    <x v="4"/>
    <m/>
    <m/>
    <m/>
    <m/>
    <m/>
    <m/>
    <m/>
  </r>
  <r>
    <n v="1519606"/>
    <s v="201101"/>
    <s v="2011"/>
    <s v="A"/>
    <x v="15"/>
    <s v="PH"/>
    <x v="0"/>
    <x v="0"/>
    <s v="MAC"/>
    <x v="5"/>
    <m/>
    <n v="2014"/>
    <n v="3"/>
    <x v="0"/>
    <m/>
    <s v="M"/>
    <s v="MA1024"/>
    <x v="1"/>
    <m/>
    <m/>
    <m/>
    <m/>
    <m/>
    <m/>
    <m/>
  </r>
  <r>
    <n v="1519606"/>
    <s v="201102"/>
    <s v="2011"/>
    <s v="D"/>
    <x v="20"/>
    <s v="PH"/>
    <x v="1"/>
    <x v="3"/>
    <s v="MAC"/>
    <x v="5"/>
    <m/>
    <n v="2014"/>
    <n v="3"/>
    <x v="0"/>
    <m/>
    <s v="M"/>
    <s v="MA2611"/>
    <x v="1"/>
    <m/>
    <m/>
    <m/>
    <m/>
    <m/>
    <m/>
    <m/>
  </r>
  <r>
    <n v="1519678"/>
    <s v="201101"/>
    <s v="2011"/>
    <s v="A"/>
    <x v="15"/>
    <s v="PH"/>
    <x v="15"/>
    <x v="0"/>
    <s v="MAC"/>
    <x v="5"/>
    <m/>
    <n v="2014"/>
    <n v="3"/>
    <x v="0"/>
    <m/>
    <s v="M"/>
    <s v="MA1024"/>
    <x v="1"/>
    <m/>
    <m/>
    <m/>
    <m/>
    <m/>
    <m/>
    <m/>
  </r>
  <r>
    <n v="1519678"/>
    <s v="201101"/>
    <s v="2011"/>
    <s v="B"/>
    <x v="22"/>
    <s v="PH"/>
    <x v="8"/>
    <x v="2"/>
    <s v="MAC"/>
    <x v="5"/>
    <m/>
    <n v="2014"/>
    <n v="3"/>
    <x v="0"/>
    <m/>
    <s v="M"/>
    <s v="MA2051"/>
    <x v="0"/>
    <s v="MA3823"/>
    <s v="B"/>
    <s v="MA4891"/>
    <s v="NR"/>
    <m/>
    <m/>
    <m/>
  </r>
  <r>
    <n v="1519764"/>
    <s v="201201"/>
    <s v="2012"/>
    <s v="A"/>
    <x v="23"/>
    <s v="PH"/>
    <x v="0"/>
    <x v="0"/>
    <s v="BIO"/>
    <x v="2"/>
    <m/>
    <n v="2014"/>
    <n v="2"/>
    <x v="1"/>
    <m/>
    <s v="M"/>
    <s v="MA2051"/>
    <x v="0"/>
    <m/>
    <m/>
    <m/>
    <m/>
    <m/>
    <m/>
    <m/>
  </r>
  <r>
    <n v="1519888"/>
    <s v="201102"/>
    <s v="2011"/>
    <s v="C"/>
    <x v="21"/>
    <s v="PH"/>
    <x v="5"/>
    <x v="0"/>
    <s v="BE"/>
    <x v="0"/>
    <m/>
    <n v="2014"/>
    <n v="3"/>
    <x v="0"/>
    <m/>
    <s v="M"/>
    <s v="MA1022"/>
    <x v="4"/>
    <m/>
    <m/>
    <m/>
    <m/>
    <m/>
    <m/>
    <m/>
  </r>
  <r>
    <n v="1519888"/>
    <s v="201101"/>
    <s v="2011"/>
    <s v="B"/>
    <x v="22"/>
    <s v="PH"/>
    <x v="1"/>
    <x v="3"/>
    <s v="ED"/>
    <x v="0"/>
    <m/>
    <n v="2014"/>
    <n v="3"/>
    <x v="0"/>
    <m/>
    <s v="M"/>
    <s v="MA1022"/>
    <x v="3"/>
    <m/>
    <m/>
    <m/>
    <m/>
    <m/>
    <m/>
    <m/>
  </r>
  <r>
    <n v="1519888"/>
    <s v="201101"/>
    <s v="2011"/>
    <s v="A"/>
    <x v="15"/>
    <s v="PH"/>
    <x v="5"/>
    <x v="2"/>
    <s v="ED"/>
    <x v="0"/>
    <m/>
    <n v="2014"/>
    <n v="3"/>
    <x v="0"/>
    <m/>
    <s v="M"/>
    <s v="MA1021"/>
    <x v="0"/>
    <m/>
    <m/>
    <m/>
    <m/>
    <m/>
    <m/>
    <m/>
  </r>
  <r>
    <n v="618224"/>
    <s v="200701"/>
    <s v="2007"/>
    <s v="B"/>
    <x v="1"/>
    <s v="PH"/>
    <x v="4"/>
    <x v="1"/>
    <s v="SC"/>
    <x v="2"/>
    <m/>
    <n v="2010"/>
    <n v="3"/>
    <x v="0"/>
    <d v="2010-05-15T00:00:00"/>
    <s v="F"/>
    <s v="MA1024"/>
    <x v="4"/>
    <m/>
    <m/>
    <m/>
    <m/>
    <m/>
    <m/>
    <m/>
  </r>
  <r>
    <n v="1520416"/>
    <s v="201201"/>
    <s v="2012"/>
    <s v="A"/>
    <x v="23"/>
    <s v="PH"/>
    <x v="0"/>
    <x v="0"/>
    <s v="PH"/>
    <x v="2"/>
    <m/>
    <n v="2015"/>
    <n v="3"/>
    <x v="0"/>
    <m/>
    <s v="M"/>
    <s v="MA1022"/>
    <x v="1"/>
    <m/>
    <m/>
    <m/>
    <m/>
    <n v="11.666667"/>
    <n v="8"/>
    <n v="7"/>
  </r>
  <r>
    <n v="1520504"/>
    <s v="201102"/>
    <s v="2011"/>
    <s v="D"/>
    <x v="20"/>
    <s v="PH"/>
    <x v="6"/>
    <x v="1"/>
    <s v="BE"/>
    <x v="0"/>
    <m/>
    <n v="2013"/>
    <n v="2"/>
    <x v="1"/>
    <m/>
    <s v="M"/>
    <s v="MA2051"/>
    <x v="4"/>
    <s v="MA2071"/>
    <s v="B"/>
    <m/>
    <m/>
    <m/>
    <m/>
    <m/>
  </r>
  <r>
    <n v="1520504"/>
    <s v="201103"/>
    <s v="2011"/>
    <s v="E2"/>
    <x v="27"/>
    <s v="PH"/>
    <x v="2"/>
    <x v="1"/>
    <s v="BE"/>
    <x v="0"/>
    <m/>
    <n v="2013"/>
    <n v="2"/>
    <x v="1"/>
    <m/>
    <s v="M"/>
    <m/>
    <x v="2"/>
    <m/>
    <m/>
    <m/>
    <m/>
    <m/>
    <m/>
    <m/>
  </r>
  <r>
    <n v="1520504"/>
    <s v="201101"/>
    <s v="2011"/>
    <s v="A"/>
    <x v="15"/>
    <s v="PH"/>
    <x v="5"/>
    <x v="1"/>
    <s v="BE"/>
    <x v="0"/>
    <m/>
    <s v="TR"/>
    <s v="TR"/>
    <x v="1"/>
    <m/>
    <s v="M"/>
    <s v="MA1022"/>
    <x v="4"/>
    <m/>
    <m/>
    <m/>
    <m/>
    <m/>
    <m/>
    <m/>
  </r>
  <r>
    <n v="1520504"/>
    <s v="201101"/>
    <s v="2011"/>
    <s v="B"/>
    <x v="22"/>
    <s v="PH"/>
    <x v="1"/>
    <x v="1"/>
    <s v="BE"/>
    <x v="0"/>
    <m/>
    <s v="TR"/>
    <s v="TR"/>
    <x v="1"/>
    <m/>
    <s v="M"/>
    <s v="MA1023"/>
    <x v="1"/>
    <m/>
    <m/>
    <m/>
    <m/>
    <m/>
    <m/>
    <m/>
  </r>
  <r>
    <n v="1523512"/>
    <s v="201201"/>
    <s v="2012"/>
    <s v="A"/>
    <x v="23"/>
    <s v="PH"/>
    <x v="5"/>
    <x v="1"/>
    <s v="ND"/>
    <x v="3"/>
    <m/>
    <n v="2015"/>
    <n v="3"/>
    <x v="0"/>
    <m/>
    <s v="F"/>
    <s v="MA1023"/>
    <x v="1"/>
    <m/>
    <m/>
    <m/>
    <m/>
    <n v="15.833333"/>
    <n v="8"/>
    <n v="9"/>
  </r>
  <r>
    <n v="1524606"/>
    <s v="201102"/>
    <s v="2011"/>
    <s v="C"/>
    <x v="21"/>
    <s v="PH"/>
    <x v="5"/>
    <x v="0"/>
    <s v="CS"/>
    <x v="1"/>
    <s v="RBE"/>
    <n v="2013"/>
    <n v="2"/>
    <x v="1"/>
    <m/>
    <s v="M"/>
    <s v="MA1023"/>
    <x v="0"/>
    <m/>
    <m/>
    <m/>
    <m/>
    <m/>
    <m/>
    <m/>
  </r>
  <r>
    <n v="1524606"/>
    <s v="201102"/>
    <s v="2011"/>
    <s v="D"/>
    <x v="20"/>
    <s v="PH"/>
    <x v="1"/>
    <x v="2"/>
    <s v="CS"/>
    <x v="1"/>
    <s v="RBE"/>
    <n v="2013"/>
    <n v="2"/>
    <x v="1"/>
    <m/>
    <s v="M"/>
    <s v="MA1024"/>
    <x v="0"/>
    <m/>
    <m/>
    <m/>
    <m/>
    <m/>
    <m/>
    <m/>
  </r>
  <r>
    <n v="1524664"/>
    <s v="201201"/>
    <s v="2012"/>
    <s v="A"/>
    <x v="23"/>
    <s v="PH"/>
    <x v="5"/>
    <x v="3"/>
    <s v="ME"/>
    <x v="0"/>
    <m/>
    <n v="2015"/>
    <n v="3"/>
    <x v="0"/>
    <m/>
    <s v="M"/>
    <s v="MA1023"/>
    <x v="0"/>
    <m/>
    <m/>
    <m/>
    <m/>
    <n v="8"/>
    <n v="5"/>
    <n v="6"/>
  </r>
  <r>
    <n v="1526040"/>
    <s v="201102"/>
    <s v="2011"/>
    <s v="C"/>
    <x v="21"/>
    <s v="PH"/>
    <x v="0"/>
    <x v="1"/>
    <s v="MAC"/>
    <x v="5"/>
    <m/>
    <n v="2014"/>
    <n v="3"/>
    <x v="0"/>
    <m/>
    <s v="M"/>
    <s v="MA3475"/>
    <x v="1"/>
    <m/>
    <m/>
    <m/>
    <m/>
    <m/>
    <m/>
    <m/>
  </r>
  <r>
    <n v="1526174"/>
    <s v="201201"/>
    <s v="2012"/>
    <s v="A"/>
    <x v="23"/>
    <s v="PH"/>
    <x v="5"/>
    <x v="0"/>
    <s v="ME"/>
    <x v="0"/>
    <m/>
    <n v="2015"/>
    <n v="3"/>
    <x v="0"/>
    <m/>
    <s v="M"/>
    <s v="MA1021"/>
    <x v="1"/>
    <m/>
    <m/>
    <m/>
    <m/>
    <n v="10.333333"/>
    <n v="3"/>
    <n v="5"/>
  </r>
  <r>
    <n v="671736"/>
    <s v="200701"/>
    <s v="2007"/>
    <s v="A"/>
    <x v="0"/>
    <s v="PH"/>
    <x v="5"/>
    <x v="3"/>
    <s v="SC"/>
    <x v="2"/>
    <m/>
    <n v="2010"/>
    <n v="3"/>
    <x v="0"/>
    <d v="2011-10-14T00:00:00"/>
    <s v="M"/>
    <s v="MA1022"/>
    <x v="3"/>
    <m/>
    <m/>
    <m/>
    <m/>
    <m/>
    <m/>
    <m/>
  </r>
  <r>
    <n v="1526210"/>
    <s v="201201"/>
    <s v="2012"/>
    <s v="A"/>
    <x v="23"/>
    <s v="PH"/>
    <x v="0"/>
    <x v="0"/>
    <s v="CM"/>
    <x v="0"/>
    <m/>
    <n v="2015"/>
    <n v="3"/>
    <x v="0"/>
    <m/>
    <s v="F"/>
    <s v="MA1024"/>
    <x v="4"/>
    <m/>
    <m/>
    <m/>
    <m/>
    <n v="16"/>
    <n v="7"/>
    <n v="9"/>
  </r>
  <r>
    <n v="1526750"/>
    <s v="201201"/>
    <s v="2012"/>
    <s v="A"/>
    <x v="23"/>
    <s v="PH"/>
    <x v="0"/>
    <x v="2"/>
    <s v="AE"/>
    <x v="0"/>
    <m/>
    <n v="2015"/>
    <n v="3"/>
    <x v="0"/>
    <m/>
    <s v="M"/>
    <s v="MA1023"/>
    <x v="3"/>
    <m/>
    <m/>
    <m/>
    <m/>
    <n v="15"/>
    <n v="7.5"/>
    <n v="9"/>
  </r>
  <r>
    <n v="1526870"/>
    <s v="201201"/>
    <s v="2012"/>
    <s v="A"/>
    <x v="23"/>
    <s v="PH"/>
    <x v="5"/>
    <x v="0"/>
    <s v="LAE"/>
    <x v="4"/>
    <m/>
    <n v="2015"/>
    <n v="3"/>
    <x v="0"/>
    <m/>
    <s v="M"/>
    <s v="MA1022"/>
    <x v="0"/>
    <m/>
    <m/>
    <m/>
    <m/>
    <n v="12"/>
    <n v="6"/>
    <n v="5"/>
  </r>
  <r>
    <n v="1526900"/>
    <s v="201201"/>
    <s v="2012"/>
    <s v="A"/>
    <x v="23"/>
    <s v="PH"/>
    <x v="0"/>
    <x v="3"/>
    <s v="ECE"/>
    <x v="0"/>
    <m/>
    <n v="2015"/>
    <n v="3"/>
    <x v="0"/>
    <m/>
    <s v="M"/>
    <s v="MA1023"/>
    <x v="4"/>
    <m/>
    <m/>
    <m/>
    <m/>
    <m/>
    <m/>
    <m/>
  </r>
  <r>
    <n v="1527190"/>
    <s v="201201"/>
    <s v="2012"/>
    <s v="A"/>
    <x v="23"/>
    <s v="PH"/>
    <x v="5"/>
    <x v="0"/>
    <s v="ND"/>
    <x v="3"/>
    <m/>
    <n v="2015"/>
    <n v="3"/>
    <x v="0"/>
    <m/>
    <s v="M"/>
    <s v="MA1022"/>
    <x v="4"/>
    <m/>
    <m/>
    <m/>
    <m/>
    <n v="14"/>
    <n v="6"/>
    <n v="8"/>
  </r>
  <r>
    <n v="1527250"/>
    <s v="201201"/>
    <s v="2012"/>
    <s v="A"/>
    <x v="23"/>
    <s v="PH"/>
    <x v="0"/>
    <x v="0"/>
    <s v="BE"/>
    <x v="0"/>
    <m/>
    <n v="2015"/>
    <n v="3"/>
    <x v="0"/>
    <m/>
    <s v="M"/>
    <s v="MA1023"/>
    <x v="0"/>
    <m/>
    <m/>
    <m/>
    <m/>
    <m/>
    <m/>
    <m/>
  </r>
  <r>
    <n v="671736"/>
    <s v="200701"/>
    <s v="2007"/>
    <s v="B"/>
    <x v="1"/>
    <s v="PH"/>
    <x v="1"/>
    <x v="2"/>
    <s v="SC"/>
    <x v="2"/>
    <m/>
    <n v="2010"/>
    <n v="3"/>
    <x v="0"/>
    <d v="2011-10-14T00:00:00"/>
    <s v="M"/>
    <s v="MA1021"/>
    <x v="0"/>
    <m/>
    <m/>
    <m/>
    <m/>
    <m/>
    <m/>
    <m/>
  </r>
  <r>
    <n v="1528482"/>
    <s v="201201"/>
    <s v="2012"/>
    <s v="A"/>
    <x v="23"/>
    <s v="PH"/>
    <x v="5"/>
    <x v="1"/>
    <s v="ED"/>
    <x v="0"/>
    <m/>
    <n v="2015"/>
    <n v="3"/>
    <x v="0"/>
    <m/>
    <s v="M"/>
    <s v="MA1023"/>
    <x v="1"/>
    <m/>
    <m/>
    <m/>
    <m/>
    <n v="15.833333"/>
    <n v="7"/>
    <n v="9"/>
  </r>
  <r>
    <n v="1528512"/>
    <s v="201201"/>
    <s v="2012"/>
    <s v="A"/>
    <x v="23"/>
    <s v="PH"/>
    <x v="5"/>
    <x v="2"/>
    <s v="ED"/>
    <x v="0"/>
    <m/>
    <n v="2015"/>
    <n v="3"/>
    <x v="0"/>
    <m/>
    <s v="M"/>
    <m/>
    <x v="2"/>
    <m/>
    <m/>
    <m/>
    <m/>
    <n v="14"/>
    <n v="0"/>
    <n v="0"/>
  </r>
  <r>
    <n v="1528516"/>
    <s v="201201"/>
    <s v="2012"/>
    <s v="A"/>
    <x v="23"/>
    <s v="PH"/>
    <x v="5"/>
    <x v="3"/>
    <s v="ME"/>
    <x v="0"/>
    <m/>
    <n v="2015"/>
    <n v="3"/>
    <x v="0"/>
    <m/>
    <s v="M"/>
    <s v="MA1023"/>
    <x v="4"/>
    <m/>
    <m/>
    <m/>
    <m/>
    <n v="9.1666670000000003"/>
    <n v="6"/>
    <n v="7"/>
  </r>
  <r>
    <n v="1528524"/>
    <s v="201201"/>
    <s v="2012"/>
    <s v="A"/>
    <x v="23"/>
    <s v="PH"/>
    <x v="0"/>
    <x v="0"/>
    <s v="CS"/>
    <x v="1"/>
    <m/>
    <n v="2015"/>
    <n v="3"/>
    <x v="0"/>
    <m/>
    <s v="M"/>
    <s v="MA1023"/>
    <x v="1"/>
    <m/>
    <m/>
    <m/>
    <m/>
    <n v="16"/>
    <n v="8"/>
    <n v="7"/>
  </r>
  <r>
    <n v="1528542"/>
    <s v="201201"/>
    <s v="2012"/>
    <s v="A"/>
    <x v="23"/>
    <s v="PH"/>
    <x v="5"/>
    <x v="0"/>
    <s v="ED"/>
    <x v="0"/>
    <m/>
    <n v="2015"/>
    <n v="3"/>
    <x v="0"/>
    <m/>
    <s v="M"/>
    <s v="MA1021"/>
    <x v="0"/>
    <m/>
    <m/>
    <m/>
    <m/>
    <m/>
    <m/>
    <m/>
  </r>
  <r>
    <n v="1528550"/>
    <s v="201201"/>
    <s v="2012"/>
    <s v="A"/>
    <x v="23"/>
    <s v="PH"/>
    <x v="0"/>
    <x v="1"/>
    <s v="ECE"/>
    <x v="0"/>
    <m/>
    <n v="2015"/>
    <n v="3"/>
    <x v="0"/>
    <m/>
    <s v="M"/>
    <s v="MA1023"/>
    <x v="1"/>
    <m/>
    <m/>
    <m/>
    <m/>
    <n v="15"/>
    <n v="8"/>
    <n v="9"/>
  </r>
  <r>
    <n v="1528608"/>
    <s v="201101"/>
    <s v="2011"/>
    <s v="A"/>
    <x v="15"/>
    <s v="PH"/>
    <x v="5"/>
    <x v="0"/>
    <s v="ME"/>
    <x v="0"/>
    <m/>
    <s v="TR"/>
    <s v="TR"/>
    <x v="1"/>
    <m/>
    <s v="M"/>
    <m/>
    <x v="2"/>
    <m/>
    <m/>
    <m/>
    <m/>
    <m/>
    <m/>
    <m/>
  </r>
  <r>
    <n v="1528608"/>
    <s v="201101"/>
    <s v="2011"/>
    <s v="B"/>
    <x v="22"/>
    <s v="PH"/>
    <x v="1"/>
    <x v="0"/>
    <s v="ME"/>
    <x v="0"/>
    <m/>
    <s v="TR"/>
    <s v="TR"/>
    <x v="1"/>
    <m/>
    <s v="M"/>
    <m/>
    <x v="2"/>
    <m/>
    <m/>
    <m/>
    <m/>
    <m/>
    <m/>
    <m/>
  </r>
  <r>
    <n v="1530476"/>
    <s v="201201"/>
    <s v="2012"/>
    <s v="A"/>
    <x v="23"/>
    <s v="PH"/>
    <x v="0"/>
    <x v="0"/>
    <s v="BE"/>
    <x v="0"/>
    <m/>
    <n v="2015"/>
    <n v="3"/>
    <x v="0"/>
    <m/>
    <s v="F"/>
    <s v="MA1023"/>
    <x v="1"/>
    <m/>
    <m/>
    <m/>
    <m/>
    <n v="14"/>
    <n v="8"/>
    <n v="8"/>
  </r>
  <r>
    <n v="1530578"/>
    <s v="201201"/>
    <s v="2012"/>
    <s v="A"/>
    <x v="23"/>
    <s v="PH"/>
    <x v="0"/>
    <x v="2"/>
    <s v="ME"/>
    <x v="0"/>
    <m/>
    <n v="2015"/>
    <n v="3"/>
    <x v="0"/>
    <m/>
    <s v="M"/>
    <s v="MA1023"/>
    <x v="3"/>
    <m/>
    <m/>
    <m/>
    <m/>
    <m/>
    <m/>
    <m/>
  </r>
  <r>
    <n v="1530622"/>
    <s v="201201"/>
    <s v="2012"/>
    <s v="A"/>
    <x v="23"/>
    <s v="PH"/>
    <x v="5"/>
    <x v="0"/>
    <s v="CS"/>
    <x v="1"/>
    <m/>
    <n v="2015"/>
    <n v="3"/>
    <x v="0"/>
    <m/>
    <s v="M"/>
    <s v="MA1022"/>
    <x v="1"/>
    <m/>
    <m/>
    <m/>
    <m/>
    <n v="16"/>
    <n v="7"/>
    <n v="8.5"/>
  </r>
  <r>
    <n v="1530854"/>
    <s v="201201"/>
    <s v="2012"/>
    <s v="A"/>
    <x v="23"/>
    <s v="PH"/>
    <x v="5"/>
    <x v="0"/>
    <s v="ECE"/>
    <x v="0"/>
    <m/>
    <n v="2015"/>
    <n v="3"/>
    <x v="0"/>
    <m/>
    <s v="F"/>
    <s v="MA1022"/>
    <x v="1"/>
    <m/>
    <m/>
    <m/>
    <m/>
    <n v="14.5"/>
    <n v="7"/>
    <n v="8"/>
  </r>
  <r>
    <n v="1530894"/>
    <s v="201201"/>
    <s v="2012"/>
    <s v="A"/>
    <x v="23"/>
    <s v="PH"/>
    <x v="5"/>
    <x v="1"/>
    <s v="BE"/>
    <x v="0"/>
    <m/>
    <n v="2015"/>
    <n v="3"/>
    <x v="0"/>
    <m/>
    <s v="F"/>
    <s v="MA1023"/>
    <x v="0"/>
    <m/>
    <m/>
    <m/>
    <m/>
    <n v="15.833333"/>
    <n v="8"/>
    <n v="9"/>
  </r>
  <r>
    <n v="1531090"/>
    <s v="201201"/>
    <s v="2012"/>
    <s v="A"/>
    <x v="23"/>
    <s v="PH"/>
    <x v="5"/>
    <x v="2"/>
    <s v="PH"/>
    <x v="2"/>
    <m/>
    <n v="2015"/>
    <n v="3"/>
    <x v="0"/>
    <m/>
    <s v="M"/>
    <s v="MA1022"/>
    <x v="3"/>
    <m/>
    <m/>
    <m/>
    <m/>
    <n v="13"/>
    <n v="6"/>
    <n v="5"/>
  </r>
  <r>
    <n v="1531360"/>
    <s v="201201"/>
    <s v="2012"/>
    <s v="A"/>
    <x v="23"/>
    <s v="PH"/>
    <x v="15"/>
    <x v="1"/>
    <s v="ME"/>
    <x v="0"/>
    <s v="RBE"/>
    <n v="2014"/>
    <n v="2"/>
    <x v="1"/>
    <m/>
    <s v="M"/>
    <m/>
    <x v="2"/>
    <m/>
    <m/>
    <m/>
    <m/>
    <n v="15"/>
    <n v="8"/>
    <n v="9"/>
  </r>
  <r>
    <n v="1531360"/>
    <s v="201101"/>
    <s v="2011"/>
    <s v="A"/>
    <x v="15"/>
    <s v="PH"/>
    <x v="0"/>
    <x v="1"/>
    <s v="ED"/>
    <x v="0"/>
    <m/>
    <n v="2014"/>
    <n v="3"/>
    <x v="0"/>
    <m/>
    <s v="M"/>
    <s v="MA1023"/>
    <x v="4"/>
    <m/>
    <m/>
    <m/>
    <m/>
    <n v="15"/>
    <n v="8"/>
    <n v="9"/>
  </r>
  <r>
    <n v="1531360"/>
    <s v="201101"/>
    <s v="2011"/>
    <s v="B"/>
    <x v="22"/>
    <s v="PH"/>
    <x v="4"/>
    <x v="1"/>
    <s v="ED"/>
    <x v="0"/>
    <m/>
    <n v="2014"/>
    <n v="3"/>
    <x v="0"/>
    <m/>
    <s v="M"/>
    <s v="MA1024"/>
    <x v="4"/>
    <m/>
    <m/>
    <m/>
    <m/>
    <n v="15"/>
    <n v="8"/>
    <n v="9"/>
  </r>
  <r>
    <n v="1531644"/>
    <s v="201201"/>
    <s v="2012"/>
    <s v="A"/>
    <x v="23"/>
    <s v="PH"/>
    <x v="5"/>
    <x v="2"/>
    <s v="PH"/>
    <x v="2"/>
    <m/>
    <n v="2015"/>
    <n v="3"/>
    <x v="0"/>
    <m/>
    <s v="F"/>
    <s v="MA1022"/>
    <x v="3"/>
    <m/>
    <m/>
    <m/>
    <m/>
    <n v="16"/>
    <n v="7.8"/>
    <n v="8"/>
  </r>
  <r>
    <n v="1532134"/>
    <s v="201201"/>
    <s v="2012"/>
    <s v="A"/>
    <x v="23"/>
    <s v="PH"/>
    <x v="5"/>
    <x v="3"/>
    <s v="ME"/>
    <x v="0"/>
    <m/>
    <n v="2015"/>
    <n v="3"/>
    <x v="0"/>
    <m/>
    <s v="F"/>
    <s v="MA1021"/>
    <x v="1"/>
    <m/>
    <m/>
    <m/>
    <m/>
    <n v="11.5"/>
    <n v="7"/>
    <n v="2"/>
  </r>
  <r>
    <n v="689726"/>
    <s v="200701"/>
    <s v="2007"/>
    <s v="A"/>
    <x v="0"/>
    <s v="PH"/>
    <x v="0"/>
    <x v="2"/>
    <s v="SC"/>
    <x v="2"/>
    <m/>
    <n v="2010"/>
    <n v="3"/>
    <x v="0"/>
    <d v="2010-05-15T00:00:00"/>
    <s v="M"/>
    <s v="MA1021"/>
    <x v="3"/>
    <m/>
    <m/>
    <m/>
    <m/>
    <m/>
    <m/>
    <m/>
  </r>
  <r>
    <n v="1532384"/>
    <s v="201201"/>
    <s v="2012"/>
    <s v="A"/>
    <x v="23"/>
    <s v="PH"/>
    <x v="5"/>
    <x v="3"/>
    <s v="ED"/>
    <x v="0"/>
    <m/>
    <n v="2015"/>
    <n v="3"/>
    <x v="0"/>
    <m/>
    <s v="M"/>
    <s v="MA1023"/>
    <x v="0"/>
    <m/>
    <m/>
    <m/>
    <m/>
    <n v="16"/>
    <n v="7"/>
    <n v="7"/>
  </r>
  <r>
    <n v="1532428"/>
    <s v="201201"/>
    <s v="2012"/>
    <s v="A"/>
    <x v="23"/>
    <s v="PH"/>
    <x v="0"/>
    <x v="1"/>
    <s v="AE"/>
    <x v="0"/>
    <m/>
    <n v="2015"/>
    <n v="3"/>
    <x v="0"/>
    <m/>
    <s v="M"/>
    <s v="MA1023"/>
    <x v="1"/>
    <m/>
    <m/>
    <m/>
    <m/>
    <n v="15"/>
    <n v="8"/>
    <n v="9"/>
  </r>
  <r>
    <n v="1532438"/>
    <s v="201201"/>
    <s v="2012"/>
    <s v="A"/>
    <x v="23"/>
    <s v="PH"/>
    <x v="5"/>
    <x v="0"/>
    <s v="ED"/>
    <x v="0"/>
    <m/>
    <n v="2015"/>
    <n v="3"/>
    <x v="0"/>
    <m/>
    <s v="F"/>
    <s v="MA1021"/>
    <x v="1"/>
    <m/>
    <m/>
    <m/>
    <m/>
    <n v="7.6666670000000003"/>
    <n v="1"/>
    <n v="0"/>
  </r>
  <r>
    <n v="736968"/>
    <s v="200801"/>
    <s v="2008"/>
    <s v="A"/>
    <x v="13"/>
    <s v="PH"/>
    <x v="15"/>
    <x v="1"/>
    <s v="SC"/>
    <x v="2"/>
    <m/>
    <n v="2010"/>
    <n v="2"/>
    <x v="1"/>
    <d v="2010-05-15T00:00:00"/>
    <s v="M"/>
    <m/>
    <x v="2"/>
    <m/>
    <m/>
    <m/>
    <m/>
    <m/>
    <m/>
    <m/>
  </r>
  <r>
    <n v="1532486"/>
    <s v="201201"/>
    <s v="2012"/>
    <s v="A"/>
    <x v="23"/>
    <s v="PH"/>
    <x v="0"/>
    <x v="1"/>
    <s v="ED"/>
    <x v="0"/>
    <m/>
    <n v="2015"/>
    <n v="3"/>
    <x v="0"/>
    <m/>
    <s v="M"/>
    <s v="MA1023"/>
    <x v="0"/>
    <m/>
    <m/>
    <m/>
    <m/>
    <n v="16"/>
    <n v="7"/>
    <n v="8"/>
  </r>
  <r>
    <n v="1532496"/>
    <s v="201201"/>
    <s v="2012"/>
    <s v="A"/>
    <x v="23"/>
    <s v="PH"/>
    <x v="0"/>
    <x v="1"/>
    <s v="ME"/>
    <x v="0"/>
    <m/>
    <n v="2015"/>
    <n v="3"/>
    <x v="0"/>
    <m/>
    <s v="M"/>
    <s v="MA1023"/>
    <x v="0"/>
    <m/>
    <m/>
    <m/>
    <m/>
    <m/>
    <m/>
    <m/>
  </r>
  <r>
    <n v="1532536"/>
    <s v="201201"/>
    <s v="2012"/>
    <s v="A"/>
    <x v="23"/>
    <s v="PH"/>
    <x v="5"/>
    <x v="1"/>
    <s v="ME"/>
    <x v="0"/>
    <m/>
    <n v="2015"/>
    <n v="3"/>
    <x v="0"/>
    <m/>
    <s v="F"/>
    <s v="MA1021"/>
    <x v="4"/>
    <m/>
    <m/>
    <m/>
    <m/>
    <n v="12.833333"/>
    <n v="4.5"/>
    <n v="5"/>
  </r>
  <r>
    <n v="1532900"/>
    <s v="201201"/>
    <s v="2012"/>
    <s v="A"/>
    <x v="23"/>
    <s v="PH"/>
    <x v="5"/>
    <x v="3"/>
    <s v="ED"/>
    <x v="0"/>
    <m/>
    <n v="2015"/>
    <n v="3"/>
    <x v="0"/>
    <m/>
    <s v="M"/>
    <s v="MA1021"/>
    <x v="0"/>
    <m/>
    <m/>
    <m/>
    <m/>
    <n v="13.333333"/>
    <n v="6"/>
    <n v="2"/>
  </r>
  <r>
    <n v="1532996"/>
    <s v="201102"/>
    <s v="2011"/>
    <s v="D"/>
    <x v="20"/>
    <s v="PH"/>
    <x v="1"/>
    <x v="0"/>
    <s v="BC"/>
    <x v="2"/>
    <s v="BIO"/>
    <n v="2012"/>
    <n v="1"/>
    <x v="1"/>
    <m/>
    <s v="M"/>
    <m/>
    <x v="2"/>
    <m/>
    <m/>
    <m/>
    <m/>
    <m/>
    <m/>
    <m/>
  </r>
  <r>
    <n v="1533000"/>
    <s v="201201"/>
    <s v="2012"/>
    <s v="A"/>
    <x v="23"/>
    <s v="PH"/>
    <x v="0"/>
    <x v="1"/>
    <s v="AE"/>
    <x v="0"/>
    <m/>
    <n v="2015"/>
    <n v="3"/>
    <x v="0"/>
    <m/>
    <s v="M"/>
    <s v="MA1024"/>
    <x v="1"/>
    <m/>
    <m/>
    <m/>
    <m/>
    <n v="15"/>
    <n v="7"/>
    <n v="9"/>
  </r>
  <r>
    <n v="1533220"/>
    <s v="201201"/>
    <s v="2012"/>
    <s v="A"/>
    <x v="23"/>
    <s v="PH"/>
    <x v="0"/>
    <x v="1"/>
    <s v="ED"/>
    <x v="0"/>
    <m/>
    <n v="2015"/>
    <n v="3"/>
    <x v="0"/>
    <m/>
    <s v="M"/>
    <s v="MA1024"/>
    <x v="4"/>
    <m/>
    <m/>
    <m/>
    <m/>
    <m/>
    <m/>
    <m/>
  </r>
  <r>
    <n v="1533238"/>
    <s v="201201"/>
    <s v="2012"/>
    <s v="A"/>
    <x v="23"/>
    <s v="PH"/>
    <x v="5"/>
    <x v="3"/>
    <s v="PH"/>
    <x v="2"/>
    <m/>
    <n v="2015"/>
    <n v="3"/>
    <x v="0"/>
    <m/>
    <s v="M"/>
    <s v="MA1022"/>
    <x v="1"/>
    <m/>
    <m/>
    <m/>
    <m/>
    <n v="13.5"/>
    <n v="7"/>
    <n v="9"/>
  </r>
  <r>
    <n v="1533362"/>
    <s v="201201"/>
    <s v="2012"/>
    <s v="A"/>
    <x v="23"/>
    <s v="PH"/>
    <x v="5"/>
    <x v="3"/>
    <s v="BE"/>
    <x v="0"/>
    <m/>
    <n v="2015"/>
    <n v="3"/>
    <x v="0"/>
    <m/>
    <s v="F"/>
    <s v="MA1021"/>
    <x v="0"/>
    <m/>
    <m/>
    <m/>
    <m/>
    <m/>
    <m/>
    <m/>
  </r>
  <r>
    <n v="1533660"/>
    <s v="201201"/>
    <s v="2012"/>
    <s v="A"/>
    <x v="23"/>
    <s v="PH"/>
    <x v="5"/>
    <x v="1"/>
    <s v="ED"/>
    <x v="0"/>
    <m/>
    <n v="2015"/>
    <n v="3"/>
    <x v="0"/>
    <m/>
    <s v="M"/>
    <s v="MA1022"/>
    <x v="4"/>
    <m/>
    <m/>
    <m/>
    <m/>
    <n v="15"/>
    <n v="8"/>
    <n v="9"/>
  </r>
  <r>
    <n v="1533700"/>
    <s v="201201"/>
    <s v="2012"/>
    <s v="A"/>
    <x v="23"/>
    <s v="PH"/>
    <x v="0"/>
    <x v="0"/>
    <s v="ME"/>
    <x v="0"/>
    <m/>
    <n v="2015"/>
    <n v="3"/>
    <x v="0"/>
    <m/>
    <s v="M"/>
    <s v="MA1023"/>
    <x v="1"/>
    <m/>
    <m/>
    <m/>
    <m/>
    <n v="11.5"/>
    <n v="8"/>
    <n v="9"/>
  </r>
  <r>
    <n v="1534390"/>
    <s v="201201"/>
    <s v="2012"/>
    <s v="A"/>
    <x v="23"/>
    <s v="PH"/>
    <x v="5"/>
    <x v="0"/>
    <s v="MGE"/>
    <x v="0"/>
    <m/>
    <n v="2015"/>
    <n v="3"/>
    <x v="0"/>
    <m/>
    <s v="M"/>
    <s v="MA1023"/>
    <x v="0"/>
    <m/>
    <m/>
    <m/>
    <m/>
    <m/>
    <m/>
    <m/>
  </r>
  <r>
    <n v="1534486"/>
    <s v="201201"/>
    <s v="2012"/>
    <s v="A"/>
    <x v="23"/>
    <s v="PH"/>
    <x v="5"/>
    <x v="3"/>
    <s v="ED"/>
    <x v="0"/>
    <m/>
    <n v="2015"/>
    <n v="3"/>
    <x v="0"/>
    <m/>
    <s v="F"/>
    <s v="MA1021"/>
    <x v="0"/>
    <m/>
    <m/>
    <m/>
    <m/>
    <m/>
    <m/>
    <m/>
  </r>
  <r>
    <n v="1534596"/>
    <s v="201201"/>
    <s v="2012"/>
    <s v="A"/>
    <x v="23"/>
    <s v="PH"/>
    <x v="0"/>
    <x v="1"/>
    <s v="ED"/>
    <x v="0"/>
    <m/>
    <n v="2015"/>
    <n v="3"/>
    <x v="0"/>
    <m/>
    <s v="M"/>
    <s v="MA1023"/>
    <x v="4"/>
    <m/>
    <m/>
    <m/>
    <m/>
    <n v="16"/>
    <n v="8"/>
    <n v="8"/>
  </r>
  <r>
    <n v="1534642"/>
    <s v="201201"/>
    <s v="2012"/>
    <s v="A"/>
    <x v="23"/>
    <s v="PH"/>
    <x v="0"/>
    <x v="0"/>
    <s v="ED"/>
    <x v="0"/>
    <m/>
    <n v="2015"/>
    <n v="3"/>
    <x v="0"/>
    <m/>
    <s v="M"/>
    <s v="MA1023"/>
    <x v="3"/>
    <m/>
    <m/>
    <m/>
    <m/>
    <m/>
    <m/>
    <m/>
  </r>
  <r>
    <n v="1535336"/>
    <s v="201201"/>
    <s v="2012"/>
    <s v="A"/>
    <x v="23"/>
    <s v="PH"/>
    <x v="0"/>
    <x v="1"/>
    <s v="ME"/>
    <x v="0"/>
    <m/>
    <n v="2015"/>
    <n v="3"/>
    <x v="0"/>
    <m/>
    <s v="M"/>
    <s v="MA1023"/>
    <x v="1"/>
    <m/>
    <m/>
    <m/>
    <m/>
    <n v="16"/>
    <n v="7.5"/>
    <n v="9"/>
  </r>
  <r>
    <n v="1535490"/>
    <s v="201201"/>
    <s v="2012"/>
    <s v="A"/>
    <x v="23"/>
    <s v="PH"/>
    <x v="0"/>
    <x v="3"/>
    <s v="ME"/>
    <x v="0"/>
    <m/>
    <n v="2015"/>
    <n v="3"/>
    <x v="0"/>
    <m/>
    <s v="M"/>
    <s v="MA1023"/>
    <x v="1"/>
    <m/>
    <m/>
    <m/>
    <m/>
    <m/>
    <m/>
    <m/>
  </r>
  <r>
    <n v="1535518"/>
    <s v="201201"/>
    <s v="2012"/>
    <s v="A"/>
    <x v="23"/>
    <s v="PH"/>
    <x v="0"/>
    <x v="0"/>
    <s v="AE"/>
    <x v="0"/>
    <m/>
    <n v="2015"/>
    <n v="3"/>
    <x v="0"/>
    <m/>
    <s v="M"/>
    <s v="MA1024"/>
    <x v="4"/>
    <m/>
    <m/>
    <m/>
    <m/>
    <m/>
    <m/>
    <m/>
  </r>
  <r>
    <n v="1535522"/>
    <s v="201201"/>
    <s v="2012"/>
    <s v="A"/>
    <x v="23"/>
    <s v="PH"/>
    <x v="5"/>
    <x v="3"/>
    <s v="AE"/>
    <x v="0"/>
    <m/>
    <n v="2015"/>
    <n v="3"/>
    <x v="0"/>
    <m/>
    <s v="M"/>
    <s v="MA1021"/>
    <x v="0"/>
    <m/>
    <m/>
    <m/>
    <m/>
    <m/>
    <m/>
    <m/>
  </r>
  <r>
    <n v="1535524"/>
    <s v="201201"/>
    <s v="2012"/>
    <s v="A"/>
    <x v="23"/>
    <s v="PH"/>
    <x v="5"/>
    <x v="0"/>
    <s v="CM"/>
    <x v="0"/>
    <m/>
    <n v="2015"/>
    <n v="3"/>
    <x v="0"/>
    <m/>
    <s v="M"/>
    <s v="MA1023"/>
    <x v="1"/>
    <m/>
    <m/>
    <m/>
    <m/>
    <m/>
    <m/>
    <m/>
  </r>
  <r>
    <n v="1535806"/>
    <s v="201201"/>
    <s v="2012"/>
    <s v="A"/>
    <x v="23"/>
    <s v="PH"/>
    <x v="0"/>
    <x v="1"/>
    <s v="ED"/>
    <x v="0"/>
    <m/>
    <n v="2015"/>
    <n v="3"/>
    <x v="0"/>
    <m/>
    <s v="M"/>
    <s v="MA1023"/>
    <x v="4"/>
    <m/>
    <m/>
    <m/>
    <m/>
    <n v="14"/>
    <n v="7"/>
    <n v="9"/>
  </r>
  <r>
    <n v="1536112"/>
    <s v="201201"/>
    <s v="2012"/>
    <s v="A"/>
    <x v="23"/>
    <s v="PH"/>
    <x v="0"/>
    <x v="0"/>
    <s v="ED"/>
    <x v="0"/>
    <m/>
    <n v="2015"/>
    <n v="3"/>
    <x v="0"/>
    <m/>
    <s v="M"/>
    <s v="MA1023"/>
    <x v="0"/>
    <m/>
    <m/>
    <m/>
    <m/>
    <m/>
    <m/>
    <m/>
  </r>
  <r>
    <n v="1536158"/>
    <s v="201201"/>
    <s v="2012"/>
    <s v="A"/>
    <x v="23"/>
    <s v="PH"/>
    <x v="5"/>
    <x v="0"/>
    <s v="ME"/>
    <x v="0"/>
    <m/>
    <n v="2015"/>
    <n v="3"/>
    <x v="0"/>
    <m/>
    <s v="M"/>
    <s v="MA1021"/>
    <x v="1"/>
    <m/>
    <m/>
    <m/>
    <m/>
    <n v="14.333333"/>
    <n v="6"/>
    <n v="5"/>
  </r>
  <r>
    <n v="736968"/>
    <s v="200801"/>
    <s v="2008"/>
    <s v="B"/>
    <x v="11"/>
    <s v="PH"/>
    <x v="8"/>
    <x v="1"/>
    <s v="SC"/>
    <x v="2"/>
    <m/>
    <n v="2010"/>
    <n v="2"/>
    <x v="1"/>
    <d v="2010-05-15T00:00:00"/>
    <s v="M"/>
    <s v="MA2071"/>
    <x v="1"/>
    <m/>
    <m/>
    <m/>
    <m/>
    <m/>
    <m/>
    <m/>
  </r>
  <r>
    <n v="1536760"/>
    <s v="201201"/>
    <s v="2012"/>
    <s v="A"/>
    <x v="23"/>
    <s v="PH"/>
    <x v="0"/>
    <x v="0"/>
    <s v="ECE"/>
    <x v="0"/>
    <m/>
    <n v="2015"/>
    <n v="3"/>
    <x v="0"/>
    <m/>
    <s v="F"/>
    <s v="MA1023"/>
    <x v="4"/>
    <m/>
    <m/>
    <m/>
    <m/>
    <m/>
    <m/>
    <m/>
  </r>
  <r>
    <n v="1536798"/>
    <s v="201201"/>
    <s v="2012"/>
    <s v="A"/>
    <x v="23"/>
    <s v="PH"/>
    <x v="0"/>
    <x v="0"/>
    <s v="AE"/>
    <x v="0"/>
    <m/>
    <n v="2015"/>
    <n v="3"/>
    <x v="0"/>
    <m/>
    <s v="M"/>
    <s v="MA1023"/>
    <x v="3"/>
    <m/>
    <m/>
    <m/>
    <m/>
    <m/>
    <m/>
    <m/>
  </r>
  <r>
    <n v="1537020"/>
    <s v="201201"/>
    <s v="2012"/>
    <s v="A"/>
    <x v="23"/>
    <s v="PH"/>
    <x v="5"/>
    <x v="0"/>
    <s v="BE"/>
    <x v="0"/>
    <m/>
    <n v="2015"/>
    <n v="3"/>
    <x v="0"/>
    <m/>
    <s v="F"/>
    <s v="MA1021"/>
    <x v="4"/>
    <m/>
    <m/>
    <m/>
    <m/>
    <n v="12.833333"/>
    <n v="6"/>
    <n v="7.5"/>
  </r>
  <r>
    <n v="1537038"/>
    <s v="201201"/>
    <s v="2012"/>
    <s v="A"/>
    <x v="23"/>
    <s v="PH"/>
    <x v="0"/>
    <x v="0"/>
    <s v="AE"/>
    <x v="0"/>
    <m/>
    <n v="2015"/>
    <n v="3"/>
    <x v="0"/>
    <m/>
    <s v="F"/>
    <s v="MA1024"/>
    <x v="4"/>
    <m/>
    <m/>
    <m/>
    <m/>
    <m/>
    <m/>
    <m/>
  </r>
  <r>
    <n v="1537216"/>
    <s v="201201"/>
    <s v="2012"/>
    <s v="A"/>
    <x v="23"/>
    <s v="PH"/>
    <x v="0"/>
    <x v="0"/>
    <s v="ND"/>
    <x v="3"/>
    <m/>
    <n v="2015"/>
    <n v="3"/>
    <x v="0"/>
    <m/>
    <s v="M"/>
    <s v="MA1024"/>
    <x v="4"/>
    <m/>
    <m/>
    <m/>
    <m/>
    <n v="16"/>
    <n v="7.5"/>
    <n v="5"/>
  </r>
  <r>
    <n v="1537440"/>
    <s v="201201"/>
    <s v="2012"/>
    <s v="A"/>
    <x v="23"/>
    <s v="PH"/>
    <x v="5"/>
    <x v="1"/>
    <s v="BE"/>
    <x v="0"/>
    <m/>
    <n v="2015"/>
    <n v="3"/>
    <x v="0"/>
    <m/>
    <s v="F"/>
    <s v="MA1023"/>
    <x v="4"/>
    <m/>
    <m/>
    <m/>
    <m/>
    <m/>
    <m/>
    <m/>
  </r>
  <r>
    <n v="1537570"/>
    <s v="201201"/>
    <s v="2012"/>
    <s v="A"/>
    <x v="23"/>
    <s v="PH"/>
    <x v="5"/>
    <x v="0"/>
    <s v="AE"/>
    <x v="0"/>
    <m/>
    <n v="2015"/>
    <n v="3"/>
    <x v="0"/>
    <m/>
    <s v="M"/>
    <s v="MA1021"/>
    <x v="1"/>
    <m/>
    <m/>
    <m/>
    <m/>
    <m/>
    <m/>
    <m/>
  </r>
  <r>
    <n v="736968"/>
    <s v="200701"/>
    <s v="2007"/>
    <s v="A"/>
    <x v="0"/>
    <s v="PH"/>
    <x v="0"/>
    <x v="1"/>
    <s v="SC"/>
    <x v="2"/>
    <m/>
    <n v="2010"/>
    <n v="3"/>
    <x v="0"/>
    <d v="2010-05-15T00:00:00"/>
    <s v="M"/>
    <s v="MA1023"/>
    <x v="4"/>
    <m/>
    <m/>
    <m/>
    <m/>
    <m/>
    <m/>
    <m/>
  </r>
  <r>
    <n v="1537838"/>
    <s v="201201"/>
    <s v="2012"/>
    <s v="A"/>
    <x v="23"/>
    <s v="PH"/>
    <x v="5"/>
    <x v="0"/>
    <s v="CM"/>
    <x v="0"/>
    <m/>
    <n v="2015"/>
    <n v="3"/>
    <x v="0"/>
    <m/>
    <s v="F"/>
    <s v="MA1023"/>
    <x v="1"/>
    <m/>
    <m/>
    <m/>
    <m/>
    <m/>
    <m/>
    <m/>
  </r>
  <r>
    <n v="1537986"/>
    <s v="201201"/>
    <s v="2012"/>
    <s v="A"/>
    <x v="23"/>
    <s v="PH"/>
    <x v="5"/>
    <x v="1"/>
    <s v="ED"/>
    <x v="0"/>
    <m/>
    <n v="2015"/>
    <n v="3"/>
    <x v="0"/>
    <m/>
    <s v="M"/>
    <s v="MA1022"/>
    <x v="4"/>
    <m/>
    <m/>
    <m/>
    <m/>
    <n v="13.833333"/>
    <n v="7.5"/>
    <n v="9"/>
  </r>
  <r>
    <n v="1538356"/>
    <s v="201201"/>
    <s v="2012"/>
    <s v="A"/>
    <x v="23"/>
    <s v="PH"/>
    <x v="0"/>
    <x v="0"/>
    <s v="ED"/>
    <x v="0"/>
    <m/>
    <n v="2015"/>
    <n v="3"/>
    <x v="0"/>
    <m/>
    <s v="M"/>
    <s v="MA1023"/>
    <x v="0"/>
    <m/>
    <m/>
    <m/>
    <m/>
    <n v="16"/>
    <n v="8"/>
    <n v="9"/>
  </r>
  <r>
    <n v="1538540"/>
    <s v="201201"/>
    <s v="2012"/>
    <s v="A"/>
    <x v="23"/>
    <s v="PH"/>
    <x v="0"/>
    <x v="1"/>
    <s v="ME"/>
    <x v="0"/>
    <m/>
    <n v="2015"/>
    <n v="3"/>
    <x v="0"/>
    <m/>
    <s v="M"/>
    <s v="MA1023"/>
    <x v="0"/>
    <m/>
    <m/>
    <m/>
    <m/>
    <n v="16"/>
    <n v="8"/>
    <n v="9"/>
  </r>
  <r>
    <n v="1538696"/>
    <s v="201201"/>
    <s v="2012"/>
    <s v="A"/>
    <x v="23"/>
    <s v="PH"/>
    <x v="0"/>
    <x v="1"/>
    <s v="ED"/>
    <x v="0"/>
    <m/>
    <n v="2015"/>
    <n v="3"/>
    <x v="0"/>
    <m/>
    <s v="M"/>
    <s v="MA1024"/>
    <x v="1"/>
    <m/>
    <m/>
    <m/>
    <m/>
    <n v="14.833333"/>
    <n v="5"/>
    <n v="7"/>
  </r>
  <r>
    <n v="736968"/>
    <s v="200701"/>
    <s v="2007"/>
    <s v="B"/>
    <x v="1"/>
    <s v="PH"/>
    <x v="4"/>
    <x v="1"/>
    <s v="SC"/>
    <x v="2"/>
    <m/>
    <n v="2010"/>
    <n v="3"/>
    <x v="0"/>
    <d v="2010-05-15T00:00:00"/>
    <s v="M"/>
    <s v="MA1024"/>
    <x v="4"/>
    <m/>
    <m/>
    <m/>
    <m/>
    <m/>
    <m/>
    <m/>
  </r>
  <r>
    <n v="736968"/>
    <s v="200702"/>
    <s v="2007"/>
    <s v="C"/>
    <x v="6"/>
    <s v="PH"/>
    <x v="22"/>
    <x v="1"/>
    <s v="SC"/>
    <x v="2"/>
    <m/>
    <n v="2010"/>
    <n v="3"/>
    <x v="0"/>
    <d v="2010-05-15T00:00:00"/>
    <s v="M"/>
    <s v="MA2251"/>
    <x v="4"/>
    <m/>
    <m/>
    <m/>
    <m/>
    <m/>
    <m/>
    <m/>
  </r>
  <r>
    <n v="1539008"/>
    <s v="201201"/>
    <s v="2012"/>
    <s v="A"/>
    <x v="23"/>
    <s v="PH"/>
    <x v="5"/>
    <x v="0"/>
    <s v="ECE"/>
    <x v="0"/>
    <m/>
    <n v="2015"/>
    <n v="3"/>
    <x v="0"/>
    <m/>
    <s v="M"/>
    <s v="MA1021"/>
    <x v="4"/>
    <m/>
    <m/>
    <m/>
    <m/>
    <n v="14.5"/>
    <n v="5"/>
    <n v="1"/>
  </r>
  <r>
    <n v="1539108"/>
    <s v="201201"/>
    <s v="2012"/>
    <s v="A"/>
    <x v="23"/>
    <s v="PH"/>
    <x v="0"/>
    <x v="0"/>
    <s v="IE"/>
    <x v="0"/>
    <m/>
    <n v="2015"/>
    <n v="3"/>
    <x v="0"/>
    <m/>
    <s v="F"/>
    <s v="MA1023"/>
    <x v="1"/>
    <m/>
    <m/>
    <m/>
    <m/>
    <n v="15"/>
    <n v="7"/>
    <n v="9"/>
  </r>
  <r>
    <n v="1539224"/>
    <s v="201201"/>
    <s v="2012"/>
    <s v="A"/>
    <x v="23"/>
    <s v="PH"/>
    <x v="5"/>
    <x v="3"/>
    <s v="ECE"/>
    <x v="0"/>
    <m/>
    <n v="2015"/>
    <n v="3"/>
    <x v="0"/>
    <m/>
    <s v="M"/>
    <s v="MA1021"/>
    <x v="0"/>
    <m/>
    <m/>
    <m/>
    <m/>
    <m/>
    <m/>
    <m/>
  </r>
  <r>
    <n v="1539432"/>
    <s v="201201"/>
    <s v="2012"/>
    <s v="A"/>
    <x v="23"/>
    <s v="PH"/>
    <x v="0"/>
    <x v="1"/>
    <s v="ME"/>
    <x v="0"/>
    <m/>
    <n v="2015"/>
    <n v="3"/>
    <x v="0"/>
    <m/>
    <s v="M"/>
    <s v="MA1023"/>
    <x v="4"/>
    <m/>
    <m/>
    <m/>
    <m/>
    <n v="13.5"/>
    <n v="7"/>
    <n v="7"/>
  </r>
  <r>
    <n v="1540100"/>
    <s v="201201"/>
    <s v="2012"/>
    <s v="A"/>
    <x v="23"/>
    <s v="PH"/>
    <x v="5"/>
    <x v="3"/>
    <s v="ECE"/>
    <x v="0"/>
    <m/>
    <n v="2015"/>
    <n v="3"/>
    <x v="0"/>
    <m/>
    <s v="F"/>
    <s v="MA1022"/>
    <x v="3"/>
    <m/>
    <m/>
    <m/>
    <m/>
    <n v="8.3333340000000007"/>
    <n v="4"/>
    <n v="6"/>
  </r>
  <r>
    <n v="1540426"/>
    <s v="201201"/>
    <s v="2012"/>
    <s v="A"/>
    <x v="23"/>
    <s v="PH"/>
    <x v="0"/>
    <x v="3"/>
    <s v="CS"/>
    <x v="1"/>
    <m/>
    <n v="2015"/>
    <n v="3"/>
    <x v="0"/>
    <m/>
    <s v="M"/>
    <s v="MA2051"/>
    <x v="0"/>
    <m/>
    <m/>
    <m/>
    <m/>
    <m/>
    <m/>
    <m/>
  </r>
  <r>
    <n v="736968"/>
    <s v="200702"/>
    <s v="2007"/>
    <s v="D"/>
    <x v="8"/>
    <s v="PH"/>
    <x v="10"/>
    <x v="1"/>
    <s v="SC"/>
    <x v="2"/>
    <m/>
    <n v="2010"/>
    <n v="3"/>
    <x v="0"/>
    <d v="2010-05-15T00:00:00"/>
    <s v="M"/>
    <s v="MA2051"/>
    <x v="4"/>
    <m/>
    <m/>
    <m/>
    <m/>
    <m/>
    <m/>
    <m/>
  </r>
  <r>
    <n v="1541864"/>
    <s v="201201"/>
    <s v="2012"/>
    <s v="A"/>
    <x v="23"/>
    <s v="PH"/>
    <x v="5"/>
    <x v="0"/>
    <s v="AE"/>
    <x v="0"/>
    <m/>
    <n v="2015"/>
    <n v="3"/>
    <x v="0"/>
    <m/>
    <s v="M"/>
    <s v="MA1023"/>
    <x v="3"/>
    <m/>
    <m/>
    <m/>
    <m/>
    <m/>
    <m/>
    <m/>
  </r>
  <r>
    <n v="1542954"/>
    <s v="201201"/>
    <s v="2012"/>
    <s v="A"/>
    <x v="23"/>
    <s v="PH"/>
    <x v="5"/>
    <x v="1"/>
    <s v="ME"/>
    <x v="0"/>
    <m/>
    <n v="2015"/>
    <n v="3"/>
    <x v="0"/>
    <m/>
    <s v="M"/>
    <s v="MA1021"/>
    <x v="4"/>
    <m/>
    <m/>
    <m/>
    <m/>
    <m/>
    <m/>
    <m/>
  </r>
  <r>
    <n v="1542962"/>
    <s v="201201"/>
    <s v="2012"/>
    <s v="A"/>
    <x v="23"/>
    <s v="PH"/>
    <x v="5"/>
    <x v="0"/>
    <s v="PH"/>
    <x v="2"/>
    <m/>
    <n v="2015"/>
    <n v="3"/>
    <x v="0"/>
    <m/>
    <s v="M"/>
    <s v="MA1021"/>
    <x v="1"/>
    <m/>
    <m/>
    <m/>
    <m/>
    <m/>
    <m/>
    <m/>
  </r>
  <r>
    <n v="1543050"/>
    <s v="201201"/>
    <s v="2012"/>
    <s v="A"/>
    <x v="23"/>
    <s v="PH"/>
    <x v="5"/>
    <x v="0"/>
    <s v="ME"/>
    <x v="0"/>
    <m/>
    <n v="2015"/>
    <n v="3"/>
    <x v="0"/>
    <m/>
    <s v="M"/>
    <s v="MA1022"/>
    <x v="3"/>
    <m/>
    <m/>
    <m/>
    <m/>
    <n v="14"/>
    <n v="6"/>
    <n v="7.5"/>
  </r>
  <r>
    <n v="1543056"/>
    <s v="201201"/>
    <s v="2012"/>
    <s v="A"/>
    <x v="23"/>
    <s v="PH"/>
    <x v="0"/>
    <x v="2"/>
    <s v="ECE"/>
    <x v="0"/>
    <m/>
    <n v="2015"/>
    <n v="3"/>
    <x v="0"/>
    <m/>
    <s v="M"/>
    <s v="MA1023"/>
    <x v="0"/>
    <m/>
    <m/>
    <m/>
    <m/>
    <m/>
    <m/>
    <m/>
  </r>
  <r>
    <n v="1543064"/>
    <s v="201102"/>
    <s v="2011"/>
    <s v="D"/>
    <x v="20"/>
    <s v="PH"/>
    <x v="1"/>
    <x v="0"/>
    <s v="CM"/>
    <x v="0"/>
    <m/>
    <n v="2014"/>
    <n v="3"/>
    <x v="0"/>
    <m/>
    <s v="M"/>
    <s v="MA2051"/>
    <x v="1"/>
    <m/>
    <m/>
    <m/>
    <m/>
    <m/>
    <m/>
    <m/>
  </r>
  <r>
    <n v="1543090"/>
    <s v="201201"/>
    <s v="2012"/>
    <s v="A"/>
    <x v="23"/>
    <s v="PH"/>
    <x v="5"/>
    <x v="0"/>
    <s v="ME"/>
    <x v="0"/>
    <m/>
    <n v="2015"/>
    <n v="3"/>
    <x v="0"/>
    <m/>
    <s v="M"/>
    <s v="MA1021"/>
    <x v="1"/>
    <m/>
    <m/>
    <m/>
    <m/>
    <m/>
    <m/>
    <m/>
  </r>
  <r>
    <n v="1544118"/>
    <s v="201201"/>
    <s v="2012"/>
    <s v="A"/>
    <x v="23"/>
    <s v="PH"/>
    <x v="5"/>
    <x v="2"/>
    <s v="CS"/>
    <x v="1"/>
    <m/>
    <n v="2015"/>
    <n v="3"/>
    <x v="0"/>
    <m/>
    <s v="M"/>
    <s v="MA1021"/>
    <x v="3"/>
    <m/>
    <m/>
    <m/>
    <m/>
    <m/>
    <m/>
    <m/>
  </r>
  <r>
    <n v="1544230"/>
    <s v="201201"/>
    <s v="2012"/>
    <s v="A"/>
    <x v="23"/>
    <s v="PH"/>
    <x v="5"/>
    <x v="3"/>
    <s v="PH"/>
    <x v="2"/>
    <m/>
    <n v="2015"/>
    <n v="3"/>
    <x v="0"/>
    <m/>
    <s v="M"/>
    <s v="MA1021"/>
    <x v="1"/>
    <m/>
    <m/>
    <m/>
    <m/>
    <n v="13"/>
    <n v="4.5"/>
    <n v="3"/>
  </r>
  <r>
    <n v="1544250"/>
    <s v="201201"/>
    <s v="2012"/>
    <s v="A"/>
    <x v="23"/>
    <s v="PH"/>
    <x v="0"/>
    <x v="2"/>
    <s v="ED"/>
    <x v="0"/>
    <m/>
    <n v="2015"/>
    <n v="3"/>
    <x v="0"/>
    <m/>
    <s v="M"/>
    <s v="MA1023"/>
    <x v="1"/>
    <m/>
    <m/>
    <m/>
    <m/>
    <m/>
    <m/>
    <m/>
  </r>
  <r>
    <n v="1544262"/>
    <s v="201201"/>
    <s v="2012"/>
    <s v="A"/>
    <x v="23"/>
    <s v="PH"/>
    <x v="5"/>
    <x v="3"/>
    <s v="AE"/>
    <x v="0"/>
    <m/>
    <n v="2015"/>
    <n v="3"/>
    <x v="0"/>
    <m/>
    <s v="F"/>
    <s v="MA1022"/>
    <x v="1"/>
    <m/>
    <m/>
    <m/>
    <m/>
    <n v="13"/>
    <n v="4"/>
    <n v="8"/>
  </r>
  <r>
    <n v="1544546"/>
    <s v="201201"/>
    <s v="2012"/>
    <s v="A"/>
    <x v="23"/>
    <s v="PH"/>
    <x v="0"/>
    <x v="0"/>
    <s v="ME"/>
    <x v="0"/>
    <m/>
    <n v="2015"/>
    <n v="3"/>
    <x v="0"/>
    <m/>
    <s v="F"/>
    <s v="MA1024"/>
    <x v="1"/>
    <m/>
    <m/>
    <m/>
    <m/>
    <m/>
    <m/>
    <m/>
  </r>
  <r>
    <n v="1544786"/>
    <s v="201201"/>
    <s v="2012"/>
    <s v="A"/>
    <x v="23"/>
    <s v="PH"/>
    <x v="5"/>
    <x v="0"/>
    <s v="ED"/>
    <x v="0"/>
    <m/>
    <n v="2015"/>
    <n v="3"/>
    <x v="0"/>
    <m/>
    <s v="M"/>
    <s v="MA1021"/>
    <x v="1"/>
    <m/>
    <m/>
    <m/>
    <m/>
    <m/>
    <m/>
    <m/>
  </r>
  <r>
    <n v="1544880"/>
    <s v="201201"/>
    <s v="2012"/>
    <s v="A"/>
    <x v="23"/>
    <s v="PH"/>
    <x v="0"/>
    <x v="0"/>
    <s v="ED"/>
    <x v="0"/>
    <m/>
    <n v="2015"/>
    <n v="3"/>
    <x v="0"/>
    <m/>
    <s v="F"/>
    <s v="MA1023"/>
    <x v="0"/>
    <m/>
    <m/>
    <m/>
    <m/>
    <n v="15"/>
    <n v="8"/>
    <n v="9"/>
  </r>
  <r>
    <n v="1544912"/>
    <s v="201201"/>
    <s v="2012"/>
    <s v="A"/>
    <x v="23"/>
    <s v="PH"/>
    <x v="0"/>
    <x v="2"/>
    <s v="ED"/>
    <x v="0"/>
    <m/>
    <n v="2015"/>
    <n v="3"/>
    <x v="0"/>
    <m/>
    <s v="M"/>
    <s v="MA1023"/>
    <x v="1"/>
    <m/>
    <m/>
    <m/>
    <m/>
    <m/>
    <m/>
    <m/>
  </r>
  <r>
    <n v="1544970"/>
    <s v="201201"/>
    <s v="2012"/>
    <s v="A"/>
    <x v="23"/>
    <s v="PH"/>
    <x v="5"/>
    <x v="0"/>
    <s v="ME"/>
    <x v="0"/>
    <m/>
    <n v="2015"/>
    <n v="3"/>
    <x v="0"/>
    <m/>
    <s v="M"/>
    <s v="MA1022"/>
    <x v="4"/>
    <m/>
    <m/>
    <m/>
    <m/>
    <n v="12.333333"/>
    <n v="8"/>
    <n v="8"/>
  </r>
  <r>
    <n v="986386"/>
    <s v="200901"/>
    <s v="2009"/>
    <s v="A"/>
    <x v="10"/>
    <s v="PH"/>
    <x v="2"/>
    <x v="0"/>
    <s v="SC"/>
    <x v="2"/>
    <m/>
    <n v="2011"/>
    <n v="2"/>
    <x v="1"/>
    <m/>
    <s v="M"/>
    <s v="MA2611"/>
    <x v="3"/>
    <m/>
    <m/>
    <m/>
    <m/>
    <m/>
    <m/>
    <m/>
  </r>
  <r>
    <n v="1545040"/>
    <s v="201201"/>
    <s v="2012"/>
    <s v="A"/>
    <x v="23"/>
    <s v="PH"/>
    <x v="0"/>
    <x v="1"/>
    <s v="ED"/>
    <x v="0"/>
    <m/>
    <n v="2015"/>
    <n v="3"/>
    <x v="0"/>
    <m/>
    <s v="M"/>
    <s v="MA1023"/>
    <x v="4"/>
    <m/>
    <m/>
    <m/>
    <m/>
    <n v="16"/>
    <n v="8"/>
    <n v="9"/>
  </r>
  <r>
    <n v="1545086"/>
    <s v="201201"/>
    <s v="2012"/>
    <s v="A"/>
    <x v="23"/>
    <s v="PH"/>
    <x v="0"/>
    <x v="1"/>
    <s v="ECE"/>
    <x v="0"/>
    <m/>
    <n v="2015"/>
    <n v="3"/>
    <x v="0"/>
    <m/>
    <s v="M"/>
    <s v="MA1023"/>
    <x v="0"/>
    <m/>
    <m/>
    <m/>
    <m/>
    <m/>
    <m/>
    <m/>
  </r>
  <r>
    <n v="1545092"/>
    <s v="201201"/>
    <s v="2012"/>
    <s v="A"/>
    <x v="23"/>
    <s v="PH"/>
    <x v="5"/>
    <x v="0"/>
    <s v="CM"/>
    <x v="0"/>
    <m/>
    <n v="2015"/>
    <n v="3"/>
    <x v="0"/>
    <m/>
    <s v="M"/>
    <s v="MA1021"/>
    <x v="4"/>
    <m/>
    <m/>
    <m/>
    <m/>
    <n v="10.833333"/>
    <n v="4"/>
    <n v="1"/>
  </r>
  <r>
    <n v="1545106"/>
    <s v="201201"/>
    <s v="2012"/>
    <s v="A"/>
    <x v="23"/>
    <s v="PH"/>
    <x v="5"/>
    <x v="0"/>
    <s v="CM"/>
    <x v="0"/>
    <m/>
    <n v="2015"/>
    <n v="3"/>
    <x v="0"/>
    <m/>
    <s v="M"/>
    <s v="MA1024"/>
    <x v="4"/>
    <m/>
    <m/>
    <m/>
    <m/>
    <m/>
    <m/>
    <m/>
  </r>
  <r>
    <n v="1545174"/>
    <s v="201201"/>
    <s v="2012"/>
    <s v="A"/>
    <x v="23"/>
    <s v="PH"/>
    <x v="0"/>
    <x v="0"/>
    <s v="BE"/>
    <x v="0"/>
    <m/>
    <n v="2015"/>
    <n v="3"/>
    <x v="0"/>
    <m/>
    <s v="M"/>
    <s v="MA1023"/>
    <x v="1"/>
    <m/>
    <m/>
    <m/>
    <m/>
    <n v="15"/>
    <n v="7"/>
    <n v="8"/>
  </r>
  <r>
    <n v="1545188"/>
    <s v="201201"/>
    <s v="2012"/>
    <s v="A"/>
    <x v="23"/>
    <s v="PH"/>
    <x v="5"/>
    <x v="0"/>
    <s v="ED"/>
    <x v="0"/>
    <m/>
    <n v="2015"/>
    <n v="3"/>
    <x v="0"/>
    <m/>
    <s v="M"/>
    <s v="MA1022"/>
    <x v="4"/>
    <m/>
    <m/>
    <m/>
    <m/>
    <n v="12"/>
    <n v="6"/>
    <n v="5"/>
  </r>
  <r>
    <n v="1545360"/>
    <s v="201201"/>
    <s v="2012"/>
    <s v="A"/>
    <x v="23"/>
    <s v="PH"/>
    <x v="0"/>
    <x v="0"/>
    <s v="CM"/>
    <x v="0"/>
    <m/>
    <n v="2015"/>
    <n v="3"/>
    <x v="0"/>
    <m/>
    <s v="M"/>
    <s v="MA1021"/>
    <x v="4"/>
    <m/>
    <m/>
    <m/>
    <m/>
    <n v="15"/>
    <n v="7"/>
    <n v="9"/>
  </r>
  <r>
    <n v="1545368"/>
    <s v="201201"/>
    <s v="2012"/>
    <s v="A"/>
    <x v="23"/>
    <s v="PH"/>
    <x v="5"/>
    <x v="0"/>
    <s v="CE"/>
    <x v="0"/>
    <m/>
    <n v="2015"/>
    <n v="3"/>
    <x v="0"/>
    <m/>
    <s v="M"/>
    <s v="MA1022"/>
    <x v="0"/>
    <m/>
    <m/>
    <m/>
    <m/>
    <m/>
    <m/>
    <m/>
  </r>
  <r>
    <n v="1545392"/>
    <s v="201201"/>
    <s v="2012"/>
    <s v="A"/>
    <x v="23"/>
    <s v="PH"/>
    <x v="5"/>
    <x v="0"/>
    <s v="ED"/>
    <x v="0"/>
    <m/>
    <n v="2015"/>
    <n v="3"/>
    <x v="0"/>
    <m/>
    <s v="M"/>
    <s v="MA1023"/>
    <x v="1"/>
    <m/>
    <m/>
    <m/>
    <m/>
    <m/>
    <m/>
    <m/>
  </r>
  <r>
    <n v="1545410"/>
    <s v="201201"/>
    <s v="2012"/>
    <s v="A"/>
    <x v="23"/>
    <s v="PH"/>
    <x v="0"/>
    <x v="0"/>
    <s v="PH"/>
    <x v="2"/>
    <m/>
    <n v="2015"/>
    <n v="3"/>
    <x v="0"/>
    <m/>
    <s v="M"/>
    <s v="MA1023"/>
    <x v="1"/>
    <m/>
    <m/>
    <m/>
    <m/>
    <m/>
    <m/>
    <m/>
  </r>
  <r>
    <n v="1545412"/>
    <s v="201201"/>
    <s v="2012"/>
    <s v="A"/>
    <x v="23"/>
    <s v="PH"/>
    <x v="0"/>
    <x v="3"/>
    <s v="ED"/>
    <x v="0"/>
    <m/>
    <n v="2015"/>
    <n v="3"/>
    <x v="0"/>
    <m/>
    <s v="M"/>
    <s v="MA1023"/>
    <x v="0"/>
    <m/>
    <m/>
    <m/>
    <m/>
    <m/>
    <m/>
    <m/>
  </r>
  <r>
    <n v="1545500"/>
    <s v="201201"/>
    <s v="2012"/>
    <s v="A"/>
    <x v="23"/>
    <s v="PH"/>
    <x v="0"/>
    <x v="0"/>
    <s v="PH"/>
    <x v="2"/>
    <m/>
    <n v="2015"/>
    <n v="3"/>
    <x v="0"/>
    <m/>
    <s v="M"/>
    <s v="MA1023"/>
    <x v="1"/>
    <m/>
    <m/>
    <m/>
    <m/>
    <n v="12"/>
    <n v="7"/>
    <n v="9"/>
  </r>
  <r>
    <n v="1545504"/>
    <s v="201201"/>
    <s v="2012"/>
    <s v="A"/>
    <x v="23"/>
    <s v="PH"/>
    <x v="0"/>
    <x v="1"/>
    <s v="ME"/>
    <x v="0"/>
    <m/>
    <n v="2015"/>
    <n v="3"/>
    <x v="0"/>
    <m/>
    <s v="M"/>
    <s v="MA1023"/>
    <x v="4"/>
    <m/>
    <m/>
    <m/>
    <m/>
    <n v="16"/>
    <n v="7.5"/>
    <n v="7"/>
  </r>
  <r>
    <n v="1545540"/>
    <s v="201201"/>
    <s v="2012"/>
    <s v="A"/>
    <x v="23"/>
    <s v="PH"/>
    <x v="5"/>
    <x v="0"/>
    <s v="BE"/>
    <x v="0"/>
    <m/>
    <n v="2015"/>
    <n v="3"/>
    <x v="0"/>
    <m/>
    <s v="F"/>
    <s v="MA1021"/>
    <x v="4"/>
    <m/>
    <m/>
    <m/>
    <m/>
    <m/>
    <m/>
    <m/>
  </r>
  <r>
    <n v="1545706"/>
    <s v="201201"/>
    <s v="2012"/>
    <s v="A"/>
    <x v="23"/>
    <s v="PH"/>
    <x v="5"/>
    <x v="0"/>
    <s v="ED"/>
    <x v="0"/>
    <m/>
    <n v="2015"/>
    <n v="3"/>
    <x v="0"/>
    <m/>
    <s v="M"/>
    <s v="MA1023"/>
    <x v="1"/>
    <m/>
    <m/>
    <m/>
    <m/>
    <m/>
    <m/>
    <m/>
  </r>
  <r>
    <n v="1545762"/>
    <s v="201201"/>
    <s v="2012"/>
    <s v="A"/>
    <x v="23"/>
    <s v="PH"/>
    <x v="5"/>
    <x v="0"/>
    <s v="ECE"/>
    <x v="0"/>
    <m/>
    <n v="2015"/>
    <n v="3"/>
    <x v="0"/>
    <m/>
    <s v="F"/>
    <s v="MA1021"/>
    <x v="4"/>
    <m/>
    <m/>
    <m/>
    <m/>
    <m/>
    <m/>
    <m/>
  </r>
  <r>
    <n v="1545764"/>
    <s v="201201"/>
    <s v="2012"/>
    <s v="A"/>
    <x v="23"/>
    <s v="PH"/>
    <x v="5"/>
    <x v="3"/>
    <s v="ECE"/>
    <x v="0"/>
    <m/>
    <n v="2015"/>
    <n v="3"/>
    <x v="0"/>
    <m/>
    <s v="F"/>
    <s v="MA1021"/>
    <x v="4"/>
    <m/>
    <m/>
    <m/>
    <m/>
    <m/>
    <m/>
    <m/>
  </r>
  <r>
    <n v="1545770"/>
    <s v="201201"/>
    <s v="2012"/>
    <s v="A"/>
    <x v="23"/>
    <s v="PH"/>
    <x v="5"/>
    <x v="0"/>
    <s v="BE"/>
    <x v="0"/>
    <m/>
    <n v="2015"/>
    <n v="3"/>
    <x v="0"/>
    <m/>
    <s v="M"/>
    <s v="MA1022"/>
    <x v="1"/>
    <m/>
    <m/>
    <m/>
    <m/>
    <n v="9"/>
    <n v="2"/>
    <n v="0"/>
  </r>
  <r>
    <n v="1545794"/>
    <s v="201201"/>
    <s v="2012"/>
    <s v="A"/>
    <x v="23"/>
    <s v="PH"/>
    <x v="0"/>
    <x v="0"/>
    <s v="ED"/>
    <x v="0"/>
    <m/>
    <n v="2015"/>
    <n v="3"/>
    <x v="0"/>
    <m/>
    <s v="M"/>
    <s v="MA1023"/>
    <x v="0"/>
    <m/>
    <m/>
    <m/>
    <m/>
    <m/>
    <m/>
    <m/>
  </r>
  <r>
    <n v="1545796"/>
    <s v="201201"/>
    <s v="2012"/>
    <s v="A"/>
    <x v="23"/>
    <s v="PH"/>
    <x v="5"/>
    <x v="0"/>
    <s v="BE"/>
    <x v="0"/>
    <m/>
    <n v="2015"/>
    <n v="3"/>
    <x v="0"/>
    <m/>
    <s v="M"/>
    <s v="MA1021"/>
    <x v="4"/>
    <m/>
    <m/>
    <m/>
    <m/>
    <n v="14"/>
    <n v="4"/>
    <n v="5"/>
  </r>
  <r>
    <n v="1545838"/>
    <s v="201201"/>
    <s v="2012"/>
    <s v="A"/>
    <x v="23"/>
    <s v="PH"/>
    <x v="5"/>
    <x v="1"/>
    <s v="ECE"/>
    <x v="0"/>
    <m/>
    <n v="2015"/>
    <n v="3"/>
    <x v="0"/>
    <m/>
    <s v="M"/>
    <s v="MA1021"/>
    <x v="4"/>
    <m/>
    <m/>
    <m/>
    <m/>
    <n v="10.333333"/>
    <n v="4.5"/>
    <n v="5"/>
  </r>
  <r>
    <n v="1545840"/>
    <s v="201201"/>
    <s v="2012"/>
    <s v="A"/>
    <x v="23"/>
    <s v="PH"/>
    <x v="5"/>
    <x v="0"/>
    <s v="BE"/>
    <x v="0"/>
    <m/>
    <n v="2015"/>
    <n v="3"/>
    <x v="0"/>
    <m/>
    <s v="F"/>
    <s v="MA1023"/>
    <x v="1"/>
    <m/>
    <m/>
    <m/>
    <m/>
    <n v="14"/>
    <n v="8"/>
    <n v="9"/>
  </r>
  <r>
    <n v="1545844"/>
    <s v="201201"/>
    <s v="2012"/>
    <s v="A"/>
    <x v="23"/>
    <s v="PH"/>
    <x v="0"/>
    <x v="0"/>
    <s v="ME"/>
    <x v="0"/>
    <m/>
    <n v="2015"/>
    <n v="3"/>
    <x v="0"/>
    <m/>
    <s v="M"/>
    <s v="MA1023"/>
    <x v="0"/>
    <m/>
    <m/>
    <m/>
    <m/>
    <n v="15"/>
    <n v="8"/>
    <n v="8"/>
  </r>
  <r>
    <n v="986386"/>
    <s v="200901"/>
    <s v="2009"/>
    <s v="B"/>
    <x v="4"/>
    <s v="PH"/>
    <x v="6"/>
    <x v="3"/>
    <s v="SC"/>
    <x v="2"/>
    <m/>
    <n v="2011"/>
    <n v="2"/>
    <x v="1"/>
    <m/>
    <s v="M"/>
    <m/>
    <x v="2"/>
    <m/>
    <m/>
    <m/>
    <m/>
    <m/>
    <m/>
    <m/>
  </r>
  <r>
    <n v="1545908"/>
    <s v="201201"/>
    <s v="2012"/>
    <s v="A"/>
    <x v="23"/>
    <s v="PH"/>
    <x v="5"/>
    <x v="3"/>
    <s v="ME"/>
    <x v="0"/>
    <m/>
    <n v="2015"/>
    <n v="3"/>
    <x v="0"/>
    <m/>
    <s v="M"/>
    <s v="MA1021"/>
    <x v="1"/>
    <m/>
    <m/>
    <m/>
    <m/>
    <n v="15"/>
    <n v="0"/>
    <n v="0"/>
  </r>
  <r>
    <n v="1546020"/>
    <s v="201201"/>
    <s v="2012"/>
    <s v="A"/>
    <x v="23"/>
    <s v="PH"/>
    <x v="0"/>
    <x v="0"/>
    <s v="ED"/>
    <x v="0"/>
    <m/>
    <n v="2015"/>
    <n v="3"/>
    <x v="0"/>
    <m/>
    <s v="M"/>
    <s v="MA1023"/>
    <x v="1"/>
    <m/>
    <m/>
    <m/>
    <m/>
    <n v="15.5"/>
    <n v="8"/>
    <n v="8"/>
  </r>
  <r>
    <n v="1546028"/>
    <s v="201201"/>
    <s v="2012"/>
    <s v="A"/>
    <x v="23"/>
    <s v="PH"/>
    <x v="0"/>
    <x v="1"/>
    <s v="ME"/>
    <x v="0"/>
    <m/>
    <n v="2015"/>
    <n v="3"/>
    <x v="0"/>
    <m/>
    <s v="M"/>
    <s v="MA1024"/>
    <x v="4"/>
    <m/>
    <m/>
    <m/>
    <m/>
    <n v="16"/>
    <n v="8"/>
    <n v="9"/>
  </r>
  <r>
    <n v="1546046"/>
    <s v="201201"/>
    <s v="2012"/>
    <s v="A"/>
    <x v="23"/>
    <s v="PH"/>
    <x v="5"/>
    <x v="3"/>
    <s v="ED"/>
    <x v="0"/>
    <m/>
    <n v="2015"/>
    <n v="3"/>
    <x v="0"/>
    <m/>
    <s v="M"/>
    <s v="MA1021"/>
    <x v="1"/>
    <m/>
    <m/>
    <m/>
    <m/>
    <n v="11.833333"/>
    <n v="4"/>
    <n v="1"/>
  </r>
  <r>
    <n v="1546070"/>
    <s v="201201"/>
    <s v="2012"/>
    <s v="A"/>
    <x v="23"/>
    <s v="PH"/>
    <x v="5"/>
    <x v="3"/>
    <s v="ED"/>
    <x v="0"/>
    <m/>
    <n v="2015"/>
    <n v="3"/>
    <x v="0"/>
    <m/>
    <s v="M"/>
    <s v="MA1022"/>
    <x v="3"/>
    <m/>
    <m/>
    <m/>
    <m/>
    <n v="15.166667"/>
    <n v="8"/>
    <n v="7"/>
  </r>
  <r>
    <n v="1546082"/>
    <s v="201201"/>
    <s v="2012"/>
    <s v="A"/>
    <x v="23"/>
    <s v="PH"/>
    <x v="0"/>
    <x v="1"/>
    <s v="AE"/>
    <x v="0"/>
    <m/>
    <n v="2015"/>
    <n v="3"/>
    <x v="0"/>
    <m/>
    <s v="M"/>
    <s v="MA1023"/>
    <x v="4"/>
    <m/>
    <m/>
    <m/>
    <m/>
    <m/>
    <m/>
    <m/>
  </r>
  <r>
    <n v="1546152"/>
    <s v="201201"/>
    <s v="2012"/>
    <s v="A"/>
    <x v="23"/>
    <s v="PH"/>
    <x v="5"/>
    <x v="0"/>
    <s v="ED"/>
    <x v="0"/>
    <m/>
    <n v="2015"/>
    <n v="3"/>
    <x v="0"/>
    <m/>
    <s v="M"/>
    <s v="MA1021"/>
    <x v="4"/>
    <m/>
    <m/>
    <m/>
    <m/>
    <n v="11.333333"/>
    <n v="3.5"/>
    <n v="4"/>
  </r>
  <r>
    <n v="1546274"/>
    <s v="201201"/>
    <s v="2012"/>
    <s v="A"/>
    <x v="23"/>
    <s v="PH"/>
    <x v="0"/>
    <x v="0"/>
    <s v="ME"/>
    <x v="0"/>
    <m/>
    <n v="2015"/>
    <n v="3"/>
    <x v="0"/>
    <m/>
    <s v="M"/>
    <s v="MA1023"/>
    <x v="0"/>
    <m/>
    <m/>
    <m/>
    <m/>
    <m/>
    <m/>
    <m/>
  </r>
  <r>
    <n v="1546352"/>
    <s v="201201"/>
    <s v="2012"/>
    <s v="A"/>
    <x v="23"/>
    <s v="PH"/>
    <x v="5"/>
    <x v="1"/>
    <s v="ME"/>
    <x v="0"/>
    <m/>
    <n v="2015"/>
    <n v="3"/>
    <x v="0"/>
    <m/>
    <s v="M"/>
    <s v="MA1024"/>
    <x v="4"/>
    <m/>
    <m/>
    <m/>
    <m/>
    <n v="15"/>
    <n v="8"/>
    <n v="9"/>
  </r>
  <r>
    <n v="1547980"/>
    <s v="201201"/>
    <s v="2012"/>
    <s v="A"/>
    <x v="23"/>
    <s v="PH"/>
    <x v="0"/>
    <x v="2"/>
    <s v="ME"/>
    <x v="0"/>
    <m/>
    <n v="2015"/>
    <n v="3"/>
    <x v="0"/>
    <m/>
    <s v="M"/>
    <s v="MA1023"/>
    <x v="3"/>
    <m/>
    <m/>
    <m/>
    <m/>
    <n v="12"/>
    <n v="1"/>
    <n v="7"/>
  </r>
  <r>
    <n v="1548016"/>
    <s v="201201"/>
    <s v="2012"/>
    <s v="A"/>
    <x v="23"/>
    <s v="PH"/>
    <x v="0"/>
    <x v="1"/>
    <s v="AE"/>
    <x v="0"/>
    <m/>
    <n v="2015"/>
    <n v="3"/>
    <x v="0"/>
    <m/>
    <s v="M"/>
    <s v="MA1023"/>
    <x v="1"/>
    <m/>
    <m/>
    <m/>
    <m/>
    <n v="14"/>
    <n v="8"/>
    <n v="9"/>
  </r>
  <r>
    <n v="1548082"/>
    <s v="201201"/>
    <s v="2012"/>
    <s v="A"/>
    <x v="23"/>
    <s v="PH"/>
    <x v="2"/>
    <x v="1"/>
    <s v="PH"/>
    <x v="2"/>
    <m/>
    <n v="2015"/>
    <n v="3"/>
    <x v="0"/>
    <m/>
    <s v="F"/>
    <s v="MA1024"/>
    <x v="4"/>
    <m/>
    <m/>
    <m/>
    <m/>
    <m/>
    <m/>
    <m/>
  </r>
  <r>
    <n v="1548088"/>
    <s v="201201"/>
    <s v="2012"/>
    <s v="A"/>
    <x v="23"/>
    <s v="PH"/>
    <x v="0"/>
    <x v="1"/>
    <s v="PH"/>
    <x v="2"/>
    <m/>
    <n v="2015"/>
    <n v="3"/>
    <x v="0"/>
    <m/>
    <s v="M"/>
    <s v="MA1023"/>
    <x v="1"/>
    <m/>
    <m/>
    <m/>
    <m/>
    <n v="16"/>
    <n v="8"/>
    <n v="9"/>
  </r>
  <r>
    <n v="986386"/>
    <s v="200801"/>
    <s v="2008"/>
    <s v="A"/>
    <x v="13"/>
    <s v="PH"/>
    <x v="5"/>
    <x v="3"/>
    <s v="SC"/>
    <x v="2"/>
    <m/>
    <n v="2011"/>
    <n v="3"/>
    <x v="0"/>
    <m/>
    <s v="M"/>
    <s v="MA1022"/>
    <x v="3"/>
    <m/>
    <m/>
    <m/>
    <m/>
    <m/>
    <m/>
    <m/>
  </r>
  <r>
    <n v="1548712"/>
    <s v="201201"/>
    <s v="2012"/>
    <s v="A"/>
    <x v="23"/>
    <s v="PH"/>
    <x v="5"/>
    <x v="1"/>
    <s v="ED"/>
    <x v="0"/>
    <m/>
    <n v="2015"/>
    <n v="3"/>
    <x v="0"/>
    <m/>
    <s v="M"/>
    <s v="MA1023"/>
    <x v="4"/>
    <m/>
    <m/>
    <m/>
    <m/>
    <n v="16"/>
    <n v="8"/>
    <n v="7"/>
  </r>
  <r>
    <n v="1548728"/>
    <s v="201201"/>
    <s v="2012"/>
    <s v="A"/>
    <x v="23"/>
    <s v="PH"/>
    <x v="0"/>
    <x v="0"/>
    <s v="ED"/>
    <x v="0"/>
    <m/>
    <n v="2015"/>
    <n v="3"/>
    <x v="0"/>
    <m/>
    <s v="M"/>
    <s v="MA1023"/>
    <x v="1"/>
    <m/>
    <m/>
    <m/>
    <m/>
    <m/>
    <m/>
    <m/>
  </r>
  <r>
    <n v="1548798"/>
    <s v="201201"/>
    <s v="2012"/>
    <s v="A"/>
    <x v="23"/>
    <s v="PH"/>
    <x v="5"/>
    <x v="0"/>
    <s v="IE"/>
    <x v="0"/>
    <m/>
    <n v="2015"/>
    <n v="3"/>
    <x v="0"/>
    <m/>
    <s v="M"/>
    <s v="MA1021"/>
    <x v="1"/>
    <m/>
    <m/>
    <m/>
    <m/>
    <m/>
    <m/>
    <m/>
  </r>
  <r>
    <n v="1548960"/>
    <s v="201201"/>
    <s v="2012"/>
    <s v="A"/>
    <x v="23"/>
    <s v="PH"/>
    <x v="5"/>
    <x v="0"/>
    <s v="ED"/>
    <x v="0"/>
    <m/>
    <n v="2015"/>
    <n v="3"/>
    <x v="0"/>
    <m/>
    <s v="M"/>
    <s v="MA1022"/>
    <x v="1"/>
    <m/>
    <m/>
    <m/>
    <m/>
    <m/>
    <m/>
    <m/>
  </r>
  <r>
    <n v="1549070"/>
    <s v="201201"/>
    <s v="2012"/>
    <s v="A"/>
    <x v="23"/>
    <s v="PH"/>
    <x v="5"/>
    <x v="0"/>
    <s v="AE"/>
    <x v="0"/>
    <m/>
    <n v="2015"/>
    <n v="3"/>
    <x v="0"/>
    <m/>
    <s v="M"/>
    <s v="MA1023"/>
    <x v="0"/>
    <m/>
    <m/>
    <m/>
    <m/>
    <m/>
    <m/>
    <m/>
  </r>
  <r>
    <n v="1549118"/>
    <s v="201201"/>
    <s v="2012"/>
    <s v="A"/>
    <x v="23"/>
    <s v="PH"/>
    <x v="0"/>
    <x v="0"/>
    <s v="ND"/>
    <x v="3"/>
    <m/>
    <n v="2015"/>
    <n v="3"/>
    <x v="0"/>
    <m/>
    <s v="F"/>
    <s v="MA1023"/>
    <x v="4"/>
    <m/>
    <m/>
    <m/>
    <m/>
    <n v="15"/>
    <n v="7"/>
    <n v="7"/>
  </r>
  <r>
    <n v="1549318"/>
    <s v="201201"/>
    <s v="2012"/>
    <s v="A"/>
    <x v="23"/>
    <s v="PH"/>
    <x v="5"/>
    <x v="2"/>
    <s v="ED"/>
    <x v="0"/>
    <m/>
    <n v="2015"/>
    <n v="3"/>
    <x v="0"/>
    <m/>
    <s v="F"/>
    <s v="MA1021"/>
    <x v="4"/>
    <m/>
    <m/>
    <m/>
    <m/>
    <n v="16"/>
    <n v="8"/>
    <n v="7"/>
  </r>
  <r>
    <n v="1549468"/>
    <s v="201201"/>
    <s v="2012"/>
    <s v="A"/>
    <x v="23"/>
    <s v="PH"/>
    <x v="5"/>
    <x v="1"/>
    <s v="ME"/>
    <x v="0"/>
    <m/>
    <n v="2015"/>
    <n v="3"/>
    <x v="0"/>
    <m/>
    <s v="M"/>
    <s v="MA1022"/>
    <x v="4"/>
    <m/>
    <m/>
    <m/>
    <m/>
    <n v="11"/>
    <n v="3.5"/>
    <n v="4"/>
  </r>
  <r>
    <n v="1549530"/>
    <s v="201201"/>
    <s v="2012"/>
    <s v="A"/>
    <x v="23"/>
    <s v="PH"/>
    <x v="0"/>
    <x v="0"/>
    <s v="ED"/>
    <x v="0"/>
    <m/>
    <n v="2015"/>
    <n v="3"/>
    <x v="0"/>
    <m/>
    <s v="M"/>
    <s v="MA1023"/>
    <x v="4"/>
    <m/>
    <m/>
    <m/>
    <m/>
    <n v="13.166667"/>
    <n v="5"/>
    <n v="5"/>
  </r>
  <r>
    <n v="1549698"/>
    <s v="201201"/>
    <s v="2012"/>
    <s v="A"/>
    <x v="23"/>
    <s v="PH"/>
    <x v="0"/>
    <x v="0"/>
    <s v="ED"/>
    <x v="0"/>
    <m/>
    <n v="2015"/>
    <n v="3"/>
    <x v="0"/>
    <m/>
    <s v="F"/>
    <s v="MA1023"/>
    <x v="1"/>
    <m/>
    <m/>
    <m/>
    <m/>
    <m/>
    <m/>
    <m/>
  </r>
  <r>
    <n v="1550788"/>
    <s v="201201"/>
    <s v="2012"/>
    <s v="A"/>
    <x v="23"/>
    <s v="PH"/>
    <x v="5"/>
    <x v="3"/>
    <s v="PH"/>
    <x v="2"/>
    <m/>
    <n v="2015"/>
    <n v="3"/>
    <x v="0"/>
    <m/>
    <s v="M"/>
    <s v="MA1021"/>
    <x v="4"/>
    <m/>
    <m/>
    <m/>
    <m/>
    <m/>
    <m/>
    <m/>
  </r>
  <r>
    <n v="986386"/>
    <s v="200801"/>
    <s v="2008"/>
    <s v="B"/>
    <x v="11"/>
    <s v="PH"/>
    <x v="1"/>
    <x v="3"/>
    <s v="SC"/>
    <x v="2"/>
    <m/>
    <n v="2011"/>
    <n v="3"/>
    <x v="0"/>
    <m/>
    <s v="M"/>
    <s v="MA1023"/>
    <x v="0"/>
    <m/>
    <m/>
    <m/>
    <m/>
    <m/>
    <m/>
    <m/>
  </r>
  <r>
    <n v="1552450"/>
    <s v="201102"/>
    <s v="2011"/>
    <s v="D"/>
    <x v="20"/>
    <s v="PH"/>
    <x v="1"/>
    <x v="0"/>
    <s v="ME"/>
    <x v="0"/>
    <m/>
    <n v="2014"/>
    <n v="3"/>
    <x v="0"/>
    <m/>
    <s v="M"/>
    <s v="MA2071"/>
    <x v="0"/>
    <m/>
    <m/>
    <m/>
    <m/>
    <m/>
    <m/>
    <m/>
  </r>
  <r>
    <n v="1552450"/>
    <s v="201102"/>
    <s v="2011"/>
    <s v="C"/>
    <x v="21"/>
    <s v="PH"/>
    <x v="5"/>
    <x v="3"/>
    <s v="ME"/>
    <x v="0"/>
    <m/>
    <n v="2014"/>
    <n v="3"/>
    <x v="0"/>
    <m/>
    <s v="M"/>
    <s v="MA1024"/>
    <x v="1"/>
    <m/>
    <m/>
    <m/>
    <m/>
    <m/>
    <m/>
    <m/>
  </r>
  <r>
    <n v="1552450"/>
    <s v="201101"/>
    <s v="2011"/>
    <s v="A"/>
    <x v="15"/>
    <s v="PH"/>
    <x v="0"/>
    <x v="2"/>
    <s v="ME"/>
    <x v="0"/>
    <m/>
    <n v="2014"/>
    <n v="3"/>
    <x v="0"/>
    <m/>
    <s v="M"/>
    <s v="MA1022"/>
    <x v="0"/>
    <m/>
    <m/>
    <m/>
    <m/>
    <m/>
    <m/>
    <m/>
  </r>
  <r>
    <n v="1552510"/>
    <s v="201201"/>
    <s v="2012"/>
    <s v="A"/>
    <x v="23"/>
    <s v="PH"/>
    <x v="0"/>
    <x v="1"/>
    <s v="PH"/>
    <x v="2"/>
    <m/>
    <n v="2015"/>
    <n v="3"/>
    <x v="0"/>
    <m/>
    <s v="M"/>
    <s v="MA1024"/>
    <x v="4"/>
    <m/>
    <m/>
    <m/>
    <m/>
    <m/>
    <m/>
    <m/>
  </r>
  <r>
    <n v="1552536"/>
    <s v="201201"/>
    <s v="2012"/>
    <s v="A"/>
    <x v="23"/>
    <s v="PH"/>
    <x v="0"/>
    <x v="0"/>
    <s v="ECE"/>
    <x v="0"/>
    <m/>
    <n v="2015"/>
    <n v="3"/>
    <x v="0"/>
    <m/>
    <s v="M"/>
    <s v="MA1023"/>
    <x v="1"/>
    <m/>
    <m/>
    <m/>
    <m/>
    <n v="14.166667"/>
    <n v="6"/>
    <n v="8"/>
  </r>
  <r>
    <n v="1552638"/>
    <s v="201201"/>
    <s v="2012"/>
    <s v="A"/>
    <x v="23"/>
    <s v="PH"/>
    <x v="5"/>
    <x v="0"/>
    <s v="ED"/>
    <x v="0"/>
    <m/>
    <n v="2015"/>
    <n v="3"/>
    <x v="0"/>
    <m/>
    <s v="M"/>
    <s v="MA1021"/>
    <x v="1"/>
    <m/>
    <m/>
    <m/>
    <m/>
    <n v="13.166667"/>
    <n v="6.5"/>
    <n v="9"/>
  </r>
  <r>
    <n v="1552650"/>
    <s v="201201"/>
    <s v="2012"/>
    <s v="A"/>
    <x v="23"/>
    <s v="PH"/>
    <x v="5"/>
    <x v="0"/>
    <s v="ED"/>
    <x v="0"/>
    <m/>
    <n v="2015"/>
    <n v="3"/>
    <x v="0"/>
    <m/>
    <s v="M"/>
    <s v="MA1023"/>
    <x v="0"/>
    <m/>
    <m/>
    <m/>
    <m/>
    <n v="13.5"/>
    <n v="6.2"/>
    <n v="8"/>
  </r>
  <r>
    <n v="1552676"/>
    <s v="201201"/>
    <s v="2012"/>
    <s v="A"/>
    <x v="23"/>
    <s v="PH"/>
    <x v="5"/>
    <x v="0"/>
    <s v="ME"/>
    <x v="0"/>
    <m/>
    <n v="2015"/>
    <n v="3"/>
    <x v="0"/>
    <m/>
    <s v="M"/>
    <s v="MA1023"/>
    <x v="0"/>
    <m/>
    <m/>
    <m/>
    <m/>
    <m/>
    <m/>
    <m/>
  </r>
  <r>
    <n v="1552878"/>
    <s v="201201"/>
    <s v="2012"/>
    <s v="A"/>
    <x v="23"/>
    <s v="PH"/>
    <x v="5"/>
    <x v="0"/>
    <s v="ECE"/>
    <x v="0"/>
    <m/>
    <n v="2015"/>
    <n v="3"/>
    <x v="0"/>
    <m/>
    <s v="M"/>
    <s v="MA1022"/>
    <x v="3"/>
    <m/>
    <m/>
    <m/>
    <m/>
    <n v="14.833333"/>
    <n v="7"/>
    <n v="8"/>
  </r>
  <r>
    <n v="1037152"/>
    <s v="200801"/>
    <s v="2008"/>
    <s v="A"/>
    <x v="13"/>
    <s v="PH"/>
    <x v="5"/>
    <x v="1"/>
    <s v="SC"/>
    <x v="2"/>
    <m/>
    <n v="2011"/>
    <n v="3"/>
    <x v="0"/>
    <d v="2011-05-14T00:00:00"/>
    <s v="F"/>
    <s v="MA1023"/>
    <x v="4"/>
    <m/>
    <m/>
    <m/>
    <m/>
    <m/>
    <m/>
    <m/>
  </r>
  <r>
    <n v="1037152"/>
    <s v="200801"/>
    <s v="2008"/>
    <s v="B"/>
    <x v="11"/>
    <s v="PH"/>
    <x v="1"/>
    <x v="1"/>
    <s v="SC"/>
    <x v="2"/>
    <m/>
    <n v="2011"/>
    <n v="3"/>
    <x v="0"/>
    <d v="2011-05-14T00:00:00"/>
    <s v="F"/>
    <m/>
    <x v="2"/>
    <m/>
    <m/>
    <m/>
    <m/>
    <m/>
    <m/>
    <m/>
  </r>
  <r>
    <n v="1554334"/>
    <s v="201201"/>
    <s v="2012"/>
    <s v="A"/>
    <x v="23"/>
    <s v="PH"/>
    <x v="0"/>
    <x v="1"/>
    <s v="ECE"/>
    <x v="0"/>
    <m/>
    <n v="2015"/>
    <n v="3"/>
    <x v="0"/>
    <m/>
    <s v="M"/>
    <s v="MA1023"/>
    <x v="4"/>
    <m/>
    <m/>
    <m/>
    <m/>
    <n v="14"/>
    <n v="8"/>
    <n v="8"/>
  </r>
  <r>
    <n v="1554598"/>
    <s v="201201"/>
    <s v="2012"/>
    <s v="A"/>
    <x v="23"/>
    <s v="PH"/>
    <x v="0"/>
    <x v="0"/>
    <s v="CE"/>
    <x v="0"/>
    <m/>
    <n v="2015"/>
    <n v="3"/>
    <x v="0"/>
    <m/>
    <s v="M"/>
    <s v="MA1023"/>
    <x v="1"/>
    <m/>
    <m/>
    <m/>
    <m/>
    <n v="14"/>
    <n v="6"/>
    <n v="8"/>
  </r>
  <r>
    <n v="1555248"/>
    <s v="201201"/>
    <s v="2012"/>
    <s v="A"/>
    <x v="23"/>
    <s v="PH"/>
    <x v="5"/>
    <x v="0"/>
    <s v="ECE"/>
    <x v="0"/>
    <m/>
    <n v="2015"/>
    <n v="3"/>
    <x v="0"/>
    <m/>
    <s v="M"/>
    <s v="MA1022"/>
    <x v="0"/>
    <m/>
    <m/>
    <m/>
    <m/>
    <m/>
    <m/>
    <m/>
  </r>
  <r>
    <n v="1555326"/>
    <s v="201201"/>
    <s v="2012"/>
    <s v="A"/>
    <x v="23"/>
    <s v="PH"/>
    <x v="5"/>
    <x v="0"/>
    <s v="ED"/>
    <x v="0"/>
    <m/>
    <n v="2015"/>
    <n v="3"/>
    <x v="0"/>
    <m/>
    <s v="M"/>
    <s v="MA1021"/>
    <x v="1"/>
    <m/>
    <m/>
    <m/>
    <m/>
    <m/>
    <m/>
    <m/>
  </r>
  <r>
    <n v="1556042"/>
    <s v="201201"/>
    <s v="2012"/>
    <s v="A"/>
    <x v="23"/>
    <s v="PH"/>
    <x v="5"/>
    <x v="0"/>
    <s v="ME"/>
    <x v="0"/>
    <m/>
    <n v="2015"/>
    <n v="3"/>
    <x v="0"/>
    <m/>
    <s v="M"/>
    <s v="MA1023"/>
    <x v="1"/>
    <m/>
    <m/>
    <m/>
    <m/>
    <n v="12.833333"/>
    <n v="7"/>
    <n v="9"/>
  </r>
  <r>
    <n v="1556346"/>
    <s v="201201"/>
    <s v="2012"/>
    <s v="A"/>
    <x v="23"/>
    <s v="PH"/>
    <x v="0"/>
    <x v="0"/>
    <s v="ME"/>
    <x v="0"/>
    <m/>
    <n v="2015"/>
    <n v="3"/>
    <x v="0"/>
    <m/>
    <s v="M"/>
    <s v="MA1023"/>
    <x v="1"/>
    <m/>
    <m/>
    <m/>
    <m/>
    <n v="14"/>
    <n v="8"/>
    <n v="5"/>
  </r>
  <r>
    <n v="1556418"/>
    <s v="201201"/>
    <s v="2012"/>
    <s v="A"/>
    <x v="23"/>
    <s v="PH"/>
    <x v="5"/>
    <x v="2"/>
    <s v="ECE"/>
    <x v="0"/>
    <m/>
    <n v="2015"/>
    <n v="3"/>
    <x v="0"/>
    <m/>
    <s v="M"/>
    <s v="MA1021"/>
    <x v="3"/>
    <m/>
    <m/>
    <m/>
    <m/>
    <m/>
    <m/>
    <m/>
  </r>
  <r>
    <n v="1175076"/>
    <s v="200901"/>
    <s v="2009"/>
    <s v="A"/>
    <x v="10"/>
    <s v="PH"/>
    <x v="0"/>
    <x v="1"/>
    <s v="SC"/>
    <x v="2"/>
    <m/>
    <n v="2012"/>
    <n v="3"/>
    <x v="0"/>
    <m/>
    <s v="M"/>
    <s v="MA1023"/>
    <x v="4"/>
    <m/>
    <m/>
    <m/>
    <m/>
    <m/>
    <m/>
    <m/>
  </r>
  <r>
    <n v="1556482"/>
    <s v="201201"/>
    <s v="2012"/>
    <s v="A"/>
    <x v="23"/>
    <s v="PH"/>
    <x v="0"/>
    <x v="3"/>
    <s v="AE"/>
    <x v="0"/>
    <m/>
    <n v="2015"/>
    <n v="3"/>
    <x v="0"/>
    <m/>
    <s v="M"/>
    <s v="MA1023"/>
    <x v="0"/>
    <m/>
    <m/>
    <m/>
    <m/>
    <n v="9"/>
    <n v="3"/>
    <n v="8"/>
  </r>
  <r>
    <n v="1556608"/>
    <s v="201201"/>
    <s v="2012"/>
    <s v="A"/>
    <x v="23"/>
    <s v="PH"/>
    <x v="0"/>
    <x v="1"/>
    <s v="ED"/>
    <x v="0"/>
    <m/>
    <n v="2015"/>
    <n v="3"/>
    <x v="0"/>
    <m/>
    <s v="M"/>
    <s v="MA1023"/>
    <x v="4"/>
    <m/>
    <m/>
    <m/>
    <m/>
    <n v="13"/>
    <n v="7"/>
    <n v="8"/>
  </r>
  <r>
    <n v="1556680"/>
    <s v="201201"/>
    <s v="2012"/>
    <s v="A"/>
    <x v="23"/>
    <s v="PH"/>
    <x v="5"/>
    <x v="3"/>
    <s v="MG"/>
    <x v="6"/>
    <m/>
    <n v="2015"/>
    <n v="3"/>
    <x v="0"/>
    <m/>
    <s v="M"/>
    <s v="MA1022"/>
    <x v="3"/>
    <m/>
    <m/>
    <m/>
    <m/>
    <n v="9.5"/>
    <n v="4"/>
    <n v="5"/>
  </r>
  <r>
    <n v="1556736"/>
    <s v="201201"/>
    <s v="2012"/>
    <s v="A"/>
    <x v="23"/>
    <s v="PH"/>
    <x v="0"/>
    <x v="0"/>
    <s v="BE"/>
    <x v="0"/>
    <m/>
    <n v="2015"/>
    <n v="3"/>
    <x v="0"/>
    <m/>
    <s v="F"/>
    <s v="MA1023"/>
    <x v="4"/>
    <m/>
    <m/>
    <m/>
    <m/>
    <n v="16"/>
    <n v="8"/>
    <n v="9"/>
  </r>
  <r>
    <n v="1556784"/>
    <s v="201201"/>
    <s v="2012"/>
    <s v="A"/>
    <x v="23"/>
    <s v="PH"/>
    <x v="0"/>
    <x v="0"/>
    <s v="ME"/>
    <x v="0"/>
    <m/>
    <n v="2015"/>
    <n v="3"/>
    <x v="0"/>
    <m/>
    <s v="F"/>
    <s v="MA1024"/>
    <x v="4"/>
    <m/>
    <m/>
    <m/>
    <m/>
    <m/>
    <m/>
    <m/>
  </r>
  <r>
    <n v="1175076"/>
    <s v="200901"/>
    <s v="2009"/>
    <s v="B"/>
    <x v="4"/>
    <s v="PH"/>
    <x v="4"/>
    <x v="1"/>
    <s v="SC"/>
    <x v="2"/>
    <m/>
    <n v="2012"/>
    <n v="3"/>
    <x v="0"/>
    <m/>
    <s v="M"/>
    <s v="MA1024"/>
    <x v="4"/>
    <m/>
    <m/>
    <m/>
    <m/>
    <m/>
    <m/>
    <m/>
  </r>
  <r>
    <n v="1556996"/>
    <s v="201201"/>
    <s v="2012"/>
    <s v="A"/>
    <x v="23"/>
    <s v="PH"/>
    <x v="5"/>
    <x v="0"/>
    <s v="ED"/>
    <x v="0"/>
    <m/>
    <n v="2015"/>
    <n v="3"/>
    <x v="0"/>
    <m/>
    <s v="F"/>
    <s v="MA1021"/>
    <x v="0"/>
    <m/>
    <m/>
    <m/>
    <m/>
    <n v="13.333333"/>
    <n v="0"/>
    <n v="0"/>
  </r>
  <r>
    <n v="1557002"/>
    <s v="201201"/>
    <s v="2012"/>
    <s v="A"/>
    <x v="23"/>
    <s v="PH"/>
    <x v="5"/>
    <x v="0"/>
    <s v="BE"/>
    <x v="0"/>
    <m/>
    <n v="2015"/>
    <n v="3"/>
    <x v="0"/>
    <m/>
    <s v="F"/>
    <s v="MA1022"/>
    <x v="1"/>
    <m/>
    <m/>
    <m/>
    <m/>
    <n v="9.8333329999999997"/>
    <n v="6.5"/>
    <n v="7"/>
  </r>
  <r>
    <n v="1557068"/>
    <s v="201201"/>
    <s v="2012"/>
    <s v="A"/>
    <x v="23"/>
    <s v="PH"/>
    <x v="5"/>
    <x v="2"/>
    <s v="ME"/>
    <x v="0"/>
    <m/>
    <n v="2015"/>
    <n v="3"/>
    <x v="0"/>
    <m/>
    <s v="M"/>
    <s v="MA1023"/>
    <x v="3"/>
    <m/>
    <m/>
    <m/>
    <m/>
    <m/>
    <m/>
    <m/>
  </r>
  <r>
    <n v="1557082"/>
    <s v="201201"/>
    <s v="2012"/>
    <s v="A"/>
    <x v="23"/>
    <s v="PH"/>
    <x v="5"/>
    <x v="0"/>
    <s v="IE"/>
    <x v="0"/>
    <m/>
    <n v="2015"/>
    <n v="3"/>
    <x v="0"/>
    <m/>
    <s v="F"/>
    <s v="MA1021"/>
    <x v="1"/>
    <m/>
    <m/>
    <m/>
    <m/>
    <m/>
    <m/>
    <m/>
  </r>
  <r>
    <n v="1557500"/>
    <s v="201201"/>
    <s v="2012"/>
    <s v="A"/>
    <x v="23"/>
    <s v="PH"/>
    <x v="0"/>
    <x v="3"/>
    <s v="AE"/>
    <x v="0"/>
    <m/>
    <n v="2015"/>
    <n v="3"/>
    <x v="0"/>
    <m/>
    <s v="M"/>
    <s v="MA1023"/>
    <x v="0"/>
    <m/>
    <m/>
    <m/>
    <m/>
    <n v="15"/>
    <n v="7"/>
    <n v="8"/>
  </r>
  <r>
    <n v="1557528"/>
    <s v="201201"/>
    <s v="2012"/>
    <s v="A"/>
    <x v="23"/>
    <s v="PH"/>
    <x v="5"/>
    <x v="0"/>
    <s v="ME"/>
    <x v="0"/>
    <m/>
    <n v="2015"/>
    <n v="3"/>
    <x v="0"/>
    <m/>
    <s v="M"/>
    <s v="MA1022"/>
    <x v="4"/>
    <m/>
    <m/>
    <m/>
    <m/>
    <m/>
    <m/>
    <m/>
  </r>
  <r>
    <n v="1557624"/>
    <s v="201201"/>
    <s v="2012"/>
    <s v="A"/>
    <x v="23"/>
    <s v="PH"/>
    <x v="0"/>
    <x v="0"/>
    <s v="ED"/>
    <x v="0"/>
    <m/>
    <n v="2015"/>
    <n v="3"/>
    <x v="0"/>
    <m/>
    <s v="M"/>
    <s v="MA1023"/>
    <x v="4"/>
    <m/>
    <m/>
    <m/>
    <m/>
    <n v="13.333333"/>
    <n v="5"/>
    <n v="9"/>
  </r>
  <r>
    <n v="1557696"/>
    <s v="201201"/>
    <s v="2012"/>
    <s v="A"/>
    <x v="23"/>
    <s v="PH"/>
    <x v="0"/>
    <x v="0"/>
    <s v="ND"/>
    <x v="3"/>
    <m/>
    <n v="2015"/>
    <n v="3"/>
    <x v="0"/>
    <m/>
    <s v="M"/>
    <s v="MA1023"/>
    <x v="0"/>
    <m/>
    <m/>
    <m/>
    <m/>
    <n v="15"/>
    <n v="8"/>
    <n v="8"/>
  </r>
  <r>
    <n v="1250306"/>
    <s v="200901"/>
    <s v="2009"/>
    <s v="A"/>
    <x v="10"/>
    <s v="PH"/>
    <x v="5"/>
    <x v="1"/>
    <s v="SC"/>
    <x v="2"/>
    <m/>
    <n v="2012"/>
    <n v="3"/>
    <x v="0"/>
    <m/>
    <s v="F"/>
    <s v="MA1021"/>
    <x v="4"/>
    <m/>
    <m/>
    <m/>
    <m/>
    <m/>
    <m/>
    <m/>
  </r>
  <r>
    <n v="1558458"/>
    <s v="201201"/>
    <s v="2012"/>
    <s v="A"/>
    <x v="23"/>
    <s v="PH"/>
    <x v="0"/>
    <x v="1"/>
    <s v="PH"/>
    <x v="2"/>
    <m/>
    <n v="2015"/>
    <n v="3"/>
    <x v="0"/>
    <m/>
    <s v="M"/>
    <s v="MA1023"/>
    <x v="0"/>
    <m/>
    <m/>
    <m/>
    <m/>
    <n v="14"/>
    <n v="8"/>
    <n v="8.5"/>
  </r>
  <r>
    <n v="1558460"/>
    <s v="201201"/>
    <s v="2012"/>
    <s v="A"/>
    <x v="23"/>
    <s v="PH"/>
    <x v="5"/>
    <x v="3"/>
    <s v="ND"/>
    <x v="3"/>
    <m/>
    <n v="2015"/>
    <n v="3"/>
    <x v="0"/>
    <m/>
    <s v="M"/>
    <s v="MA1022"/>
    <x v="1"/>
    <m/>
    <m/>
    <m/>
    <m/>
    <m/>
    <m/>
    <m/>
  </r>
  <r>
    <n v="1558482"/>
    <s v="201201"/>
    <s v="2012"/>
    <s v="A"/>
    <x v="23"/>
    <s v="PH"/>
    <x v="5"/>
    <x v="2"/>
    <s v="ME"/>
    <x v="0"/>
    <m/>
    <n v="2015"/>
    <n v="3"/>
    <x v="0"/>
    <m/>
    <s v="M"/>
    <s v="MA1021"/>
    <x v="0"/>
    <m/>
    <m/>
    <m/>
    <m/>
    <n v="14"/>
    <n v="2"/>
    <n v="0"/>
  </r>
  <r>
    <n v="1558506"/>
    <s v="201201"/>
    <s v="2012"/>
    <s v="A"/>
    <x v="23"/>
    <s v="PH"/>
    <x v="5"/>
    <x v="1"/>
    <s v="ED"/>
    <x v="0"/>
    <m/>
    <n v="2015"/>
    <n v="3"/>
    <x v="0"/>
    <m/>
    <s v="M"/>
    <s v="MA1021"/>
    <x v="1"/>
    <m/>
    <m/>
    <m/>
    <m/>
    <n v="14"/>
    <n v="6"/>
    <n v="0"/>
  </r>
  <r>
    <n v="1558680"/>
    <s v="201201"/>
    <s v="2012"/>
    <s v="A"/>
    <x v="23"/>
    <s v="PH"/>
    <x v="0"/>
    <x v="3"/>
    <s v="BIO"/>
    <x v="2"/>
    <m/>
    <n v="2015"/>
    <n v="3"/>
    <x v="0"/>
    <m/>
    <s v="M"/>
    <s v="MA1023"/>
    <x v="1"/>
    <m/>
    <m/>
    <m/>
    <m/>
    <n v="14"/>
    <n v="8"/>
    <n v="9"/>
  </r>
  <r>
    <n v="1558720"/>
    <s v="201201"/>
    <s v="2012"/>
    <s v="A"/>
    <x v="23"/>
    <s v="PH"/>
    <x v="0"/>
    <x v="1"/>
    <s v="AE"/>
    <x v="0"/>
    <m/>
    <n v="2015"/>
    <n v="3"/>
    <x v="0"/>
    <m/>
    <s v="M"/>
    <s v="MA1023"/>
    <x v="1"/>
    <m/>
    <m/>
    <m/>
    <m/>
    <m/>
    <m/>
    <m/>
  </r>
  <r>
    <n v="1558734"/>
    <s v="201201"/>
    <s v="2012"/>
    <s v="A"/>
    <x v="23"/>
    <s v="PH"/>
    <x v="0"/>
    <x v="1"/>
    <s v="ED"/>
    <x v="0"/>
    <m/>
    <n v="2015"/>
    <n v="3"/>
    <x v="0"/>
    <m/>
    <s v="M"/>
    <s v="MA1023"/>
    <x v="4"/>
    <m/>
    <m/>
    <m/>
    <m/>
    <n v="16"/>
    <n v="8"/>
    <n v="9"/>
  </r>
  <r>
    <n v="1558764"/>
    <s v="201201"/>
    <s v="2012"/>
    <s v="A"/>
    <x v="23"/>
    <s v="PH"/>
    <x v="0"/>
    <x v="0"/>
    <s v="ME"/>
    <x v="0"/>
    <m/>
    <n v="2015"/>
    <n v="3"/>
    <x v="0"/>
    <m/>
    <s v="M"/>
    <s v="MA1023"/>
    <x v="1"/>
    <m/>
    <m/>
    <m/>
    <m/>
    <n v="14.5"/>
    <n v="8"/>
    <n v="9"/>
  </r>
  <r>
    <n v="1558820"/>
    <s v="201201"/>
    <s v="2012"/>
    <s v="A"/>
    <x v="23"/>
    <s v="PH"/>
    <x v="0"/>
    <x v="0"/>
    <s v="ED"/>
    <x v="0"/>
    <m/>
    <n v="2015"/>
    <n v="3"/>
    <x v="0"/>
    <m/>
    <s v="M"/>
    <s v="MA1023"/>
    <x v="1"/>
    <m/>
    <m/>
    <m/>
    <m/>
    <m/>
    <m/>
    <m/>
  </r>
  <r>
    <n v="1558866"/>
    <s v="201201"/>
    <s v="2012"/>
    <s v="A"/>
    <x v="23"/>
    <s v="PH"/>
    <x v="5"/>
    <x v="1"/>
    <s v="ME"/>
    <x v="0"/>
    <m/>
    <n v="2015"/>
    <n v="3"/>
    <x v="0"/>
    <m/>
    <s v="M"/>
    <s v="MA1021"/>
    <x v="4"/>
    <m/>
    <m/>
    <m/>
    <m/>
    <m/>
    <m/>
    <m/>
  </r>
  <r>
    <n v="1558880"/>
    <s v="201201"/>
    <s v="2012"/>
    <s v="A"/>
    <x v="23"/>
    <s v="PH"/>
    <x v="0"/>
    <x v="0"/>
    <s v="ED"/>
    <x v="0"/>
    <m/>
    <n v="2015"/>
    <n v="3"/>
    <x v="0"/>
    <m/>
    <s v="M"/>
    <s v="MA1024"/>
    <x v="4"/>
    <m/>
    <m/>
    <m/>
    <m/>
    <m/>
    <m/>
    <m/>
  </r>
  <r>
    <n v="1558922"/>
    <s v="201201"/>
    <s v="2012"/>
    <s v="A"/>
    <x v="23"/>
    <s v="PH"/>
    <x v="5"/>
    <x v="3"/>
    <s v="ED"/>
    <x v="0"/>
    <m/>
    <n v="2015"/>
    <n v="3"/>
    <x v="0"/>
    <m/>
    <s v="M"/>
    <s v="MA1022"/>
    <x v="0"/>
    <m/>
    <m/>
    <m/>
    <m/>
    <n v="11.5"/>
    <n v="6"/>
    <n v="2"/>
  </r>
  <r>
    <n v="1559772"/>
    <s v="201201"/>
    <s v="2012"/>
    <s v="A"/>
    <x v="23"/>
    <s v="PH"/>
    <x v="5"/>
    <x v="2"/>
    <s v="ECE"/>
    <x v="0"/>
    <m/>
    <n v="2015"/>
    <n v="3"/>
    <x v="0"/>
    <m/>
    <s v="F"/>
    <s v="MA1021"/>
    <x v="0"/>
    <m/>
    <m/>
    <m/>
    <m/>
    <n v="13"/>
    <n v="5"/>
    <n v="4"/>
  </r>
  <r>
    <n v="1250306"/>
    <s v="200901"/>
    <s v="2009"/>
    <s v="B"/>
    <x v="4"/>
    <s v="PH"/>
    <x v="1"/>
    <x v="1"/>
    <s v="SC"/>
    <x v="2"/>
    <m/>
    <n v="2012"/>
    <n v="3"/>
    <x v="0"/>
    <m/>
    <s v="F"/>
    <s v="MA1022"/>
    <x v="4"/>
    <m/>
    <m/>
    <m/>
    <m/>
    <m/>
    <m/>
    <m/>
  </r>
  <r>
    <n v="1400162"/>
    <s v="200701"/>
    <s v="2007"/>
    <s v="B"/>
    <x v="1"/>
    <s v="PH"/>
    <x v="6"/>
    <x v="1"/>
    <s v="SC"/>
    <x v="2"/>
    <m/>
    <n v="2010"/>
    <n v="3"/>
    <x v="0"/>
    <d v="2010-02-25T00:00:00"/>
    <s v="M"/>
    <s v="MA1024"/>
    <x v="4"/>
    <m/>
    <m/>
    <m/>
    <m/>
    <m/>
    <m/>
    <m/>
  </r>
  <r>
    <n v="1400162"/>
    <s v="200701"/>
    <s v="2007"/>
    <s v="A"/>
    <x v="0"/>
    <s v="PH"/>
    <x v="2"/>
    <x v="0"/>
    <s v="SC"/>
    <x v="2"/>
    <m/>
    <n v="2010"/>
    <n v="3"/>
    <x v="0"/>
    <d v="2010-02-25T00:00:00"/>
    <s v="M"/>
    <m/>
    <x v="2"/>
    <m/>
    <m/>
    <m/>
    <m/>
    <m/>
    <m/>
    <m/>
  </r>
  <r>
    <n v="1560024"/>
    <s v="201201"/>
    <s v="2012"/>
    <s v="A"/>
    <x v="23"/>
    <s v="PH"/>
    <x v="0"/>
    <x v="0"/>
    <s v="AE"/>
    <x v="0"/>
    <m/>
    <n v="2015"/>
    <n v="3"/>
    <x v="0"/>
    <m/>
    <s v="M"/>
    <s v="MA1023"/>
    <x v="0"/>
    <m/>
    <m/>
    <m/>
    <m/>
    <n v="14.666667"/>
    <n v="8"/>
    <n v="8"/>
  </r>
  <r>
    <n v="1560418"/>
    <s v="201201"/>
    <s v="2012"/>
    <s v="A"/>
    <x v="23"/>
    <s v="PH"/>
    <x v="5"/>
    <x v="0"/>
    <s v="BIO"/>
    <x v="2"/>
    <m/>
    <n v="2015"/>
    <n v="3"/>
    <x v="0"/>
    <m/>
    <s v="M"/>
    <s v="MA1021"/>
    <x v="1"/>
    <m/>
    <m/>
    <m/>
    <m/>
    <m/>
    <m/>
    <m/>
  </r>
  <r>
    <n v="1560460"/>
    <s v="201201"/>
    <s v="2012"/>
    <s v="A"/>
    <x v="23"/>
    <s v="PH"/>
    <x v="5"/>
    <x v="3"/>
    <s v="ED"/>
    <x v="0"/>
    <m/>
    <n v="2015"/>
    <n v="3"/>
    <x v="0"/>
    <m/>
    <s v="M"/>
    <s v="MA1021"/>
    <x v="0"/>
    <m/>
    <m/>
    <m/>
    <m/>
    <m/>
    <m/>
    <m/>
  </r>
  <r>
    <n v="1560558"/>
    <s v="201201"/>
    <s v="2012"/>
    <s v="A"/>
    <x v="23"/>
    <s v="PH"/>
    <x v="5"/>
    <x v="0"/>
    <s v="ED"/>
    <x v="0"/>
    <m/>
    <n v="2015"/>
    <n v="3"/>
    <x v="0"/>
    <m/>
    <s v="F"/>
    <s v="MA1022"/>
    <x v="1"/>
    <m/>
    <m/>
    <m/>
    <m/>
    <n v="10"/>
    <n v="5.8"/>
    <n v="6"/>
  </r>
  <r>
    <n v="1560586"/>
    <s v="201201"/>
    <s v="2012"/>
    <s v="A"/>
    <x v="23"/>
    <s v="PH"/>
    <x v="0"/>
    <x v="0"/>
    <s v="ME"/>
    <x v="0"/>
    <m/>
    <n v="2015"/>
    <n v="3"/>
    <x v="0"/>
    <m/>
    <s v="M"/>
    <s v="MA1023"/>
    <x v="1"/>
    <m/>
    <m/>
    <m/>
    <m/>
    <m/>
    <m/>
    <m/>
  </r>
  <r>
    <n v="1560692"/>
    <s v="201201"/>
    <s v="2012"/>
    <s v="A"/>
    <x v="23"/>
    <s v="PH"/>
    <x v="5"/>
    <x v="3"/>
    <s v="BE"/>
    <x v="0"/>
    <m/>
    <n v="2015"/>
    <n v="3"/>
    <x v="0"/>
    <m/>
    <s v="F"/>
    <s v="MA1022"/>
    <x v="0"/>
    <m/>
    <m/>
    <m/>
    <m/>
    <m/>
    <m/>
    <m/>
  </r>
  <r>
    <n v="1560726"/>
    <s v="201201"/>
    <s v="2012"/>
    <s v="A"/>
    <x v="23"/>
    <s v="PH"/>
    <x v="5"/>
    <x v="0"/>
    <s v="BE"/>
    <x v="0"/>
    <m/>
    <n v="2015"/>
    <n v="3"/>
    <x v="0"/>
    <m/>
    <s v="F"/>
    <s v="MA1021"/>
    <x v="4"/>
    <m/>
    <m/>
    <m/>
    <m/>
    <n v="13"/>
    <n v="6"/>
    <n v="6"/>
  </r>
  <r>
    <n v="1560740"/>
    <s v="201201"/>
    <s v="2012"/>
    <s v="A"/>
    <x v="23"/>
    <s v="PH"/>
    <x v="5"/>
    <x v="0"/>
    <s v="ED"/>
    <x v="0"/>
    <m/>
    <n v="2015"/>
    <n v="3"/>
    <x v="0"/>
    <m/>
    <s v="F"/>
    <s v="MA1023"/>
    <x v="1"/>
    <m/>
    <m/>
    <m/>
    <m/>
    <m/>
    <m/>
    <m/>
  </r>
  <r>
    <n v="1560830"/>
    <s v="201201"/>
    <s v="2012"/>
    <s v="A"/>
    <x v="23"/>
    <s v="PH"/>
    <x v="5"/>
    <x v="0"/>
    <s v="ECE"/>
    <x v="0"/>
    <m/>
    <n v="2015"/>
    <n v="3"/>
    <x v="0"/>
    <m/>
    <s v="M"/>
    <s v="MA1023"/>
    <x v="0"/>
    <m/>
    <m/>
    <m/>
    <m/>
    <m/>
    <m/>
    <m/>
  </r>
  <r>
    <n v="1560986"/>
    <s v="201201"/>
    <s v="2012"/>
    <s v="A"/>
    <x v="23"/>
    <s v="PH"/>
    <x v="5"/>
    <x v="2"/>
    <s v="BE"/>
    <x v="0"/>
    <m/>
    <n v="2015"/>
    <n v="3"/>
    <x v="0"/>
    <m/>
    <s v="M"/>
    <s v="MA1021"/>
    <x v="3"/>
    <m/>
    <m/>
    <m/>
    <m/>
    <m/>
    <m/>
    <m/>
  </r>
  <r>
    <n v="1561202"/>
    <s v="201201"/>
    <s v="2012"/>
    <s v="A"/>
    <x v="23"/>
    <s v="PH"/>
    <x v="2"/>
    <x v="1"/>
    <s v="BC"/>
    <x v="2"/>
    <m/>
    <n v="2015"/>
    <n v="3"/>
    <x v="0"/>
    <m/>
    <s v="M"/>
    <s v="MA1024"/>
    <x v="4"/>
    <m/>
    <m/>
    <m/>
    <m/>
    <m/>
    <m/>
    <m/>
  </r>
  <r>
    <n v="1561568"/>
    <s v="201201"/>
    <s v="2012"/>
    <s v="A"/>
    <x v="23"/>
    <s v="PH"/>
    <x v="5"/>
    <x v="0"/>
    <s v="ME"/>
    <x v="0"/>
    <m/>
    <n v="2015"/>
    <n v="3"/>
    <x v="0"/>
    <m/>
    <s v="M"/>
    <s v="MA1023"/>
    <x v="0"/>
    <m/>
    <m/>
    <m/>
    <m/>
    <m/>
    <m/>
    <m/>
  </r>
  <r>
    <n v="1561660"/>
    <s v="201201"/>
    <s v="2012"/>
    <s v="A"/>
    <x v="23"/>
    <s v="PH"/>
    <x v="0"/>
    <x v="0"/>
    <s v="ED"/>
    <x v="0"/>
    <m/>
    <n v="2015"/>
    <n v="3"/>
    <x v="0"/>
    <m/>
    <s v="M"/>
    <s v="MA1024"/>
    <x v="4"/>
    <m/>
    <m/>
    <m/>
    <m/>
    <m/>
    <m/>
    <m/>
  </r>
  <r>
    <n v="1561778"/>
    <s v="201201"/>
    <s v="2012"/>
    <s v="A"/>
    <x v="23"/>
    <s v="PH"/>
    <x v="5"/>
    <x v="2"/>
    <s v="BIO"/>
    <x v="2"/>
    <m/>
    <n v="2015"/>
    <n v="3"/>
    <x v="0"/>
    <m/>
    <s v="F"/>
    <s v="MA1021"/>
    <x v="3"/>
    <m/>
    <m/>
    <m/>
    <m/>
    <m/>
    <m/>
    <m/>
  </r>
  <r>
    <n v="1404244"/>
    <s v="200701"/>
    <s v="2007"/>
    <s v="A"/>
    <x v="0"/>
    <s v="PH"/>
    <x v="0"/>
    <x v="1"/>
    <s v="SC"/>
    <x v="2"/>
    <m/>
    <n v="2010"/>
    <n v="3"/>
    <x v="0"/>
    <m/>
    <s v="M"/>
    <s v="MA1023"/>
    <x v="4"/>
    <m/>
    <m/>
    <m/>
    <m/>
    <m/>
    <m/>
    <m/>
  </r>
  <r>
    <n v="1561822"/>
    <s v="201201"/>
    <s v="2012"/>
    <s v="A"/>
    <x v="23"/>
    <s v="PH"/>
    <x v="5"/>
    <x v="0"/>
    <s v="ED"/>
    <x v="0"/>
    <m/>
    <n v="2015"/>
    <n v="3"/>
    <x v="0"/>
    <m/>
    <s v="F"/>
    <s v="MA1022"/>
    <x v="0"/>
    <m/>
    <m/>
    <m/>
    <m/>
    <m/>
    <m/>
    <m/>
  </r>
  <r>
    <n v="1562276"/>
    <s v="201201"/>
    <s v="2012"/>
    <s v="A"/>
    <x v="23"/>
    <s v="PH"/>
    <x v="5"/>
    <x v="0"/>
    <s v="CS"/>
    <x v="1"/>
    <m/>
    <n v="2015"/>
    <n v="3"/>
    <x v="0"/>
    <m/>
    <s v="M"/>
    <s v="MA1023"/>
    <x v="1"/>
    <m/>
    <m/>
    <m/>
    <m/>
    <m/>
    <m/>
    <m/>
  </r>
  <r>
    <n v="1404244"/>
    <s v="200701"/>
    <s v="2007"/>
    <s v="B"/>
    <x v="1"/>
    <s v="PH"/>
    <x v="4"/>
    <x v="0"/>
    <s v="SC"/>
    <x v="2"/>
    <m/>
    <n v="2010"/>
    <n v="3"/>
    <x v="0"/>
    <m/>
    <s v="M"/>
    <s v="MA1024"/>
    <x v="0"/>
    <m/>
    <m/>
    <m/>
    <m/>
    <m/>
    <m/>
    <m/>
  </r>
  <r>
    <n v="1562486"/>
    <s v="201201"/>
    <s v="2012"/>
    <s v="A"/>
    <x v="23"/>
    <s v="PH"/>
    <x v="5"/>
    <x v="0"/>
    <s v="CS"/>
    <x v="1"/>
    <m/>
    <n v="2015"/>
    <n v="3"/>
    <x v="0"/>
    <m/>
    <s v="M"/>
    <s v="MA1024"/>
    <x v="4"/>
    <m/>
    <m/>
    <m/>
    <m/>
    <n v="15"/>
    <n v="8"/>
    <n v="9"/>
  </r>
  <r>
    <n v="1562494"/>
    <s v="201201"/>
    <s v="2012"/>
    <s v="A"/>
    <x v="23"/>
    <s v="PH"/>
    <x v="5"/>
    <x v="1"/>
    <s v="ME"/>
    <x v="0"/>
    <m/>
    <n v="2015"/>
    <n v="3"/>
    <x v="0"/>
    <m/>
    <s v="M"/>
    <s v="MA1021"/>
    <x v="4"/>
    <m/>
    <m/>
    <m/>
    <m/>
    <n v="15"/>
    <n v="4"/>
    <n v="4"/>
  </r>
  <r>
    <n v="1562618"/>
    <s v="201201"/>
    <s v="2012"/>
    <s v="A"/>
    <x v="23"/>
    <s v="PH"/>
    <x v="0"/>
    <x v="3"/>
    <s v="CS"/>
    <x v="1"/>
    <m/>
    <n v="2015"/>
    <n v="3"/>
    <x v="0"/>
    <m/>
    <s v="M"/>
    <s v="MA1023"/>
    <x v="1"/>
    <m/>
    <m/>
    <m/>
    <m/>
    <n v="12.666667"/>
    <n v="7.5"/>
    <n v="7"/>
  </r>
  <r>
    <n v="1562640"/>
    <s v="201201"/>
    <s v="2012"/>
    <s v="A"/>
    <x v="23"/>
    <s v="PH"/>
    <x v="0"/>
    <x v="3"/>
    <s v="BE"/>
    <x v="0"/>
    <m/>
    <n v="2015"/>
    <n v="3"/>
    <x v="0"/>
    <m/>
    <s v="F"/>
    <s v="MA1023"/>
    <x v="0"/>
    <m/>
    <m/>
    <m/>
    <m/>
    <n v="12"/>
    <n v="7"/>
    <n v="8"/>
  </r>
  <r>
    <n v="1562650"/>
    <s v="201201"/>
    <s v="2012"/>
    <s v="A"/>
    <x v="23"/>
    <s v="PH"/>
    <x v="0"/>
    <x v="1"/>
    <s v="ME"/>
    <x v="0"/>
    <m/>
    <n v="2015"/>
    <n v="3"/>
    <x v="0"/>
    <m/>
    <s v="M"/>
    <s v="MA1023"/>
    <x v="4"/>
    <m/>
    <m/>
    <m/>
    <m/>
    <n v="13.5"/>
    <n v="7"/>
    <n v="8"/>
  </r>
  <r>
    <n v="1562670"/>
    <s v="201201"/>
    <s v="2012"/>
    <s v="A"/>
    <x v="23"/>
    <s v="PH"/>
    <x v="0"/>
    <x v="0"/>
    <s v="BE"/>
    <x v="0"/>
    <m/>
    <n v="2015"/>
    <n v="3"/>
    <x v="0"/>
    <m/>
    <s v="M"/>
    <s v="MA1023"/>
    <x v="0"/>
    <m/>
    <m/>
    <m/>
    <m/>
    <n v="14.666667"/>
    <n v="6.5"/>
    <n v="8"/>
  </r>
  <r>
    <n v="1562672"/>
    <s v="201201"/>
    <s v="2012"/>
    <s v="A"/>
    <x v="23"/>
    <s v="PH"/>
    <x v="5"/>
    <x v="0"/>
    <s v="ECE"/>
    <x v="0"/>
    <m/>
    <n v="2015"/>
    <n v="3"/>
    <x v="0"/>
    <m/>
    <s v="M"/>
    <s v="MA1021"/>
    <x v="1"/>
    <m/>
    <m/>
    <m/>
    <m/>
    <m/>
    <m/>
    <m/>
  </r>
  <r>
    <n v="1562964"/>
    <s v="201201"/>
    <s v="2012"/>
    <s v="A"/>
    <x v="23"/>
    <s v="PH"/>
    <x v="5"/>
    <x v="3"/>
    <s v="ME"/>
    <x v="0"/>
    <m/>
    <n v="2015"/>
    <n v="3"/>
    <x v="0"/>
    <m/>
    <s v="M"/>
    <s v="MA1023"/>
    <x v="0"/>
    <m/>
    <m/>
    <m/>
    <m/>
    <n v="11.666667"/>
    <n v="5"/>
    <n v="6"/>
  </r>
  <r>
    <n v="1562970"/>
    <s v="201201"/>
    <s v="2012"/>
    <s v="A"/>
    <x v="23"/>
    <s v="PH"/>
    <x v="5"/>
    <x v="0"/>
    <s v="ED"/>
    <x v="0"/>
    <m/>
    <n v="2015"/>
    <n v="3"/>
    <x v="0"/>
    <m/>
    <s v="M"/>
    <s v="MA1021"/>
    <x v="4"/>
    <m/>
    <m/>
    <m/>
    <m/>
    <m/>
    <m/>
    <m/>
  </r>
  <r>
    <n v="1562998"/>
    <s v="201201"/>
    <s v="2012"/>
    <s v="A"/>
    <x v="23"/>
    <s v="PH"/>
    <x v="5"/>
    <x v="0"/>
    <s v="AE"/>
    <x v="0"/>
    <m/>
    <n v="2015"/>
    <n v="3"/>
    <x v="0"/>
    <m/>
    <s v="M"/>
    <s v="MA1023"/>
    <x v="1"/>
    <m/>
    <m/>
    <m/>
    <m/>
    <m/>
    <m/>
    <m/>
  </r>
  <r>
    <n v="1563016"/>
    <s v="201201"/>
    <s v="2012"/>
    <s v="A"/>
    <x v="23"/>
    <s v="PH"/>
    <x v="0"/>
    <x v="1"/>
    <s v="CM"/>
    <x v="0"/>
    <m/>
    <n v="2015"/>
    <n v="3"/>
    <x v="0"/>
    <m/>
    <s v="F"/>
    <s v="MA1023"/>
    <x v="4"/>
    <m/>
    <m/>
    <m/>
    <m/>
    <m/>
    <m/>
    <m/>
  </r>
  <r>
    <n v="1563062"/>
    <s v="201201"/>
    <s v="2012"/>
    <s v="A"/>
    <x v="23"/>
    <s v="PH"/>
    <x v="2"/>
    <x v="1"/>
    <s v="PH"/>
    <x v="2"/>
    <m/>
    <n v="2015"/>
    <n v="3"/>
    <x v="0"/>
    <m/>
    <s v="M"/>
    <s v="MA1023"/>
    <x v="4"/>
    <m/>
    <m/>
    <m/>
    <m/>
    <n v="13.5"/>
    <n v="7"/>
    <n v="6"/>
  </r>
  <r>
    <n v="1563226"/>
    <s v="201201"/>
    <s v="2012"/>
    <s v="A"/>
    <x v="23"/>
    <s v="PH"/>
    <x v="0"/>
    <x v="1"/>
    <s v="ME"/>
    <x v="0"/>
    <m/>
    <n v="2015"/>
    <n v="3"/>
    <x v="0"/>
    <m/>
    <s v="M"/>
    <s v="MA1023"/>
    <x v="4"/>
    <m/>
    <m/>
    <m/>
    <m/>
    <m/>
    <m/>
    <m/>
  </r>
  <r>
    <n v="1563272"/>
    <s v="201201"/>
    <s v="2012"/>
    <s v="A"/>
    <x v="23"/>
    <s v="PH"/>
    <x v="0"/>
    <x v="0"/>
    <s v="AE"/>
    <x v="0"/>
    <m/>
    <n v="2015"/>
    <n v="3"/>
    <x v="0"/>
    <m/>
    <s v="F"/>
    <s v="MA1023"/>
    <x v="1"/>
    <m/>
    <m/>
    <m/>
    <m/>
    <n v="16"/>
    <n v="8"/>
    <n v="9"/>
  </r>
  <r>
    <n v="1429122"/>
    <s v="201101"/>
    <s v="2011"/>
    <s v="B"/>
    <x v="22"/>
    <s v="PH"/>
    <x v="1"/>
    <x v="0"/>
    <s v="SC"/>
    <x v="2"/>
    <m/>
    <n v="2014"/>
    <n v="3"/>
    <x v="0"/>
    <m/>
    <s v="M"/>
    <s v="MA1024"/>
    <x v="0"/>
    <m/>
    <m/>
    <m/>
    <m/>
    <n v="15.166667"/>
    <n v="8"/>
    <n v="8"/>
  </r>
  <r>
    <n v="1563670"/>
    <s v="201201"/>
    <s v="2012"/>
    <s v="A"/>
    <x v="23"/>
    <s v="PH"/>
    <x v="5"/>
    <x v="1"/>
    <s v="BE"/>
    <x v="0"/>
    <m/>
    <n v="2015"/>
    <n v="3"/>
    <x v="0"/>
    <m/>
    <s v="M"/>
    <s v="MA1021"/>
    <x v="4"/>
    <m/>
    <m/>
    <m/>
    <m/>
    <n v="16"/>
    <n v="8"/>
    <n v="8.5"/>
  </r>
  <r>
    <n v="1563674"/>
    <s v="201201"/>
    <s v="2012"/>
    <s v="A"/>
    <x v="23"/>
    <s v="PH"/>
    <x v="5"/>
    <x v="0"/>
    <s v="ME"/>
    <x v="0"/>
    <m/>
    <n v="2015"/>
    <n v="3"/>
    <x v="0"/>
    <m/>
    <s v="M"/>
    <s v="MA1021"/>
    <x v="1"/>
    <m/>
    <m/>
    <m/>
    <m/>
    <m/>
    <m/>
    <m/>
  </r>
  <r>
    <n v="1563874"/>
    <s v="201201"/>
    <s v="2012"/>
    <s v="A"/>
    <x v="23"/>
    <s v="PH"/>
    <x v="5"/>
    <x v="0"/>
    <s v="ME"/>
    <x v="0"/>
    <m/>
    <n v="2015"/>
    <n v="3"/>
    <x v="0"/>
    <m/>
    <s v="M"/>
    <s v="MA1021"/>
    <x v="4"/>
    <m/>
    <m/>
    <m/>
    <m/>
    <m/>
    <m/>
    <m/>
  </r>
  <r>
    <n v="1564010"/>
    <s v="201201"/>
    <s v="2012"/>
    <s v="A"/>
    <x v="23"/>
    <s v="PH"/>
    <x v="5"/>
    <x v="1"/>
    <s v="BE"/>
    <x v="0"/>
    <m/>
    <n v="2015"/>
    <n v="3"/>
    <x v="0"/>
    <m/>
    <s v="F"/>
    <s v="MA1021"/>
    <x v="4"/>
    <m/>
    <m/>
    <m/>
    <m/>
    <m/>
    <m/>
    <m/>
  </r>
  <r>
    <n v="1564060"/>
    <s v="201201"/>
    <s v="2012"/>
    <s v="A"/>
    <x v="23"/>
    <s v="PH"/>
    <x v="5"/>
    <x v="3"/>
    <s v="CE"/>
    <x v="0"/>
    <m/>
    <n v="2015"/>
    <n v="3"/>
    <x v="0"/>
    <m/>
    <s v="M"/>
    <s v="MA1021"/>
    <x v="3"/>
    <m/>
    <m/>
    <m/>
    <m/>
    <m/>
    <m/>
    <m/>
  </r>
  <r>
    <n v="1564170"/>
    <s v="201201"/>
    <s v="2012"/>
    <s v="A"/>
    <x v="23"/>
    <s v="PH"/>
    <x v="0"/>
    <x v="1"/>
    <s v="AE"/>
    <x v="0"/>
    <m/>
    <n v="2015"/>
    <n v="3"/>
    <x v="0"/>
    <m/>
    <s v="M"/>
    <s v="MA1023"/>
    <x v="1"/>
    <m/>
    <m/>
    <m/>
    <m/>
    <n v="11.833333"/>
    <n v="7"/>
    <n v="6"/>
  </r>
  <r>
    <n v="1564246"/>
    <s v="201201"/>
    <s v="2012"/>
    <s v="A"/>
    <x v="23"/>
    <s v="PH"/>
    <x v="0"/>
    <x v="3"/>
    <s v="AE"/>
    <x v="0"/>
    <m/>
    <n v="2015"/>
    <n v="3"/>
    <x v="0"/>
    <m/>
    <s v="M"/>
    <s v="MA1023"/>
    <x v="0"/>
    <m/>
    <m/>
    <m/>
    <m/>
    <n v="14"/>
    <n v="8"/>
    <n v="8"/>
  </r>
  <r>
    <n v="1564550"/>
    <s v="201201"/>
    <s v="2012"/>
    <s v="A"/>
    <x v="23"/>
    <s v="PH"/>
    <x v="5"/>
    <x v="3"/>
    <s v="ME"/>
    <x v="0"/>
    <m/>
    <n v="2015"/>
    <n v="3"/>
    <x v="0"/>
    <m/>
    <s v="F"/>
    <m/>
    <x v="2"/>
    <m/>
    <m/>
    <m/>
    <m/>
    <n v="6"/>
    <n v="0"/>
    <n v="0"/>
  </r>
  <r>
    <n v="1564554"/>
    <s v="201201"/>
    <s v="2012"/>
    <s v="A"/>
    <x v="23"/>
    <s v="PH"/>
    <x v="5"/>
    <x v="3"/>
    <s v="ME"/>
    <x v="0"/>
    <m/>
    <n v="2015"/>
    <n v="3"/>
    <x v="0"/>
    <m/>
    <s v="M"/>
    <s v="MA1021"/>
    <x v="0"/>
    <m/>
    <m/>
    <m/>
    <m/>
    <n v="5.3333329999999997"/>
    <n v="2"/>
    <n v="2"/>
  </r>
  <r>
    <n v="1564586"/>
    <s v="201201"/>
    <s v="2012"/>
    <s v="A"/>
    <x v="23"/>
    <s v="PH"/>
    <x v="0"/>
    <x v="2"/>
    <s v="ECE"/>
    <x v="0"/>
    <m/>
    <n v="2015"/>
    <n v="3"/>
    <x v="0"/>
    <m/>
    <s v="F"/>
    <s v="MA1023"/>
    <x v="3"/>
    <m/>
    <m/>
    <m/>
    <m/>
    <m/>
    <m/>
    <m/>
  </r>
  <r>
    <n v="1429122"/>
    <s v="201101"/>
    <s v="2011"/>
    <s v="A"/>
    <x v="15"/>
    <s v="PH"/>
    <x v="0"/>
    <x v="2"/>
    <s v="SC"/>
    <x v="2"/>
    <m/>
    <n v="2014"/>
    <n v="3"/>
    <x v="0"/>
    <m/>
    <s v="M"/>
    <s v="MA1023"/>
    <x v="0"/>
    <m/>
    <m/>
    <m/>
    <m/>
    <n v="15.166667"/>
    <n v="8"/>
    <n v="8"/>
  </r>
  <r>
    <n v="1564894"/>
    <s v="201201"/>
    <s v="2012"/>
    <s v="A"/>
    <x v="23"/>
    <s v="PH"/>
    <x v="0"/>
    <x v="0"/>
    <s v="ME"/>
    <x v="0"/>
    <m/>
    <n v="2015"/>
    <n v="3"/>
    <x v="0"/>
    <m/>
    <s v="M"/>
    <s v="MA1023"/>
    <x v="0"/>
    <m/>
    <m/>
    <m/>
    <m/>
    <m/>
    <m/>
    <m/>
  </r>
  <r>
    <n v="1565138"/>
    <s v="201201"/>
    <s v="2012"/>
    <s v="A"/>
    <x v="23"/>
    <s v="PH"/>
    <x v="5"/>
    <x v="1"/>
    <s v="AE"/>
    <x v="0"/>
    <m/>
    <n v="2015"/>
    <n v="3"/>
    <x v="0"/>
    <m/>
    <s v="M"/>
    <s v="MA1021"/>
    <x v="4"/>
    <m/>
    <m/>
    <m/>
    <m/>
    <n v="14"/>
    <n v="1"/>
    <n v="0"/>
  </r>
  <r>
    <n v="1565278"/>
    <s v="201201"/>
    <s v="2012"/>
    <s v="A"/>
    <x v="23"/>
    <s v="PH"/>
    <x v="0"/>
    <x v="1"/>
    <s v="AE"/>
    <x v="0"/>
    <m/>
    <n v="2015"/>
    <n v="3"/>
    <x v="0"/>
    <m/>
    <s v="M"/>
    <s v="MA1023"/>
    <x v="4"/>
    <m/>
    <m/>
    <m/>
    <m/>
    <n v="16"/>
    <n v="8"/>
    <n v="8"/>
  </r>
  <r>
    <n v="1565424"/>
    <s v="201201"/>
    <s v="2012"/>
    <s v="A"/>
    <x v="23"/>
    <s v="PH"/>
    <x v="5"/>
    <x v="1"/>
    <s v="ME"/>
    <x v="0"/>
    <m/>
    <n v="2015"/>
    <n v="3"/>
    <x v="0"/>
    <m/>
    <s v="F"/>
    <s v="MA1022"/>
    <x v="4"/>
    <m/>
    <m/>
    <m/>
    <m/>
    <n v="16"/>
    <n v="8"/>
    <n v="9"/>
  </r>
  <r>
    <n v="1565708"/>
    <s v="201201"/>
    <s v="2012"/>
    <s v="A"/>
    <x v="23"/>
    <s v="PH"/>
    <x v="5"/>
    <x v="3"/>
    <s v="ME"/>
    <x v="0"/>
    <m/>
    <n v="2015"/>
    <n v="3"/>
    <x v="0"/>
    <m/>
    <s v="M"/>
    <s v="MA1022"/>
    <x v="0"/>
    <m/>
    <m/>
    <m/>
    <m/>
    <n v="14"/>
    <n v="7"/>
    <n v="8"/>
  </r>
  <r>
    <n v="1565754"/>
    <s v="201201"/>
    <s v="2012"/>
    <s v="A"/>
    <x v="23"/>
    <s v="PH"/>
    <x v="0"/>
    <x v="0"/>
    <s v="ED"/>
    <x v="0"/>
    <m/>
    <n v="2015"/>
    <n v="3"/>
    <x v="0"/>
    <m/>
    <s v="M"/>
    <s v="MA1023"/>
    <x v="1"/>
    <m/>
    <m/>
    <m/>
    <m/>
    <n v="13"/>
    <n v="7"/>
    <n v="6"/>
  </r>
  <r>
    <n v="1566020"/>
    <s v="201201"/>
    <s v="2012"/>
    <s v="A"/>
    <x v="23"/>
    <s v="PH"/>
    <x v="0"/>
    <x v="3"/>
    <s v="BE"/>
    <x v="0"/>
    <m/>
    <n v="2015"/>
    <n v="3"/>
    <x v="0"/>
    <m/>
    <s v="F"/>
    <s v="MA1023"/>
    <x v="1"/>
    <m/>
    <m/>
    <m/>
    <m/>
    <m/>
    <m/>
    <m/>
  </r>
  <r>
    <n v="1566042"/>
    <s v="201201"/>
    <s v="2012"/>
    <s v="A"/>
    <x v="23"/>
    <s v="PH"/>
    <x v="5"/>
    <x v="3"/>
    <s v="ME"/>
    <x v="0"/>
    <m/>
    <n v="2015"/>
    <n v="3"/>
    <x v="0"/>
    <m/>
    <s v="M"/>
    <s v="MA1022"/>
    <x v="1"/>
    <m/>
    <m/>
    <m/>
    <m/>
    <n v="12.666667"/>
    <n v="8"/>
    <n v="8"/>
  </r>
  <r>
    <n v="1566090"/>
    <s v="201201"/>
    <s v="2012"/>
    <s v="A"/>
    <x v="23"/>
    <s v="PH"/>
    <x v="5"/>
    <x v="3"/>
    <s v="ME"/>
    <x v="0"/>
    <m/>
    <n v="2015"/>
    <n v="3"/>
    <x v="0"/>
    <m/>
    <s v="F"/>
    <s v="MA1022"/>
    <x v="3"/>
    <m/>
    <m/>
    <m/>
    <m/>
    <m/>
    <m/>
    <m/>
  </r>
  <r>
    <n v="1566096"/>
    <s v="201201"/>
    <s v="2012"/>
    <s v="A"/>
    <x v="23"/>
    <s v="PH"/>
    <x v="5"/>
    <x v="0"/>
    <s v="ED"/>
    <x v="0"/>
    <m/>
    <n v="2015"/>
    <n v="3"/>
    <x v="0"/>
    <m/>
    <s v="M"/>
    <s v="MA1021"/>
    <x v="0"/>
    <m/>
    <m/>
    <m/>
    <m/>
    <n v="4.8333329999999997"/>
    <n v="0"/>
    <n v="0"/>
  </r>
  <r>
    <n v="1566332"/>
    <s v="201201"/>
    <s v="2012"/>
    <s v="A"/>
    <x v="23"/>
    <s v="PH"/>
    <x v="0"/>
    <x v="2"/>
    <s v="ECE"/>
    <x v="0"/>
    <m/>
    <n v="2015"/>
    <n v="3"/>
    <x v="0"/>
    <m/>
    <s v="F"/>
    <s v="MA1023"/>
    <x v="3"/>
    <m/>
    <m/>
    <m/>
    <m/>
    <n v="11.5"/>
    <n v="2"/>
    <n v="8"/>
  </r>
  <r>
    <n v="1566420"/>
    <s v="201201"/>
    <s v="2012"/>
    <s v="A"/>
    <x v="23"/>
    <s v="PH"/>
    <x v="0"/>
    <x v="0"/>
    <s v="CS"/>
    <x v="1"/>
    <m/>
    <n v="2015"/>
    <n v="3"/>
    <x v="0"/>
    <m/>
    <s v="F"/>
    <s v="MA1023"/>
    <x v="1"/>
    <m/>
    <m/>
    <m/>
    <m/>
    <n v="15"/>
    <n v="8"/>
    <n v="7"/>
  </r>
  <r>
    <n v="1566450"/>
    <s v="201201"/>
    <s v="2012"/>
    <s v="A"/>
    <x v="23"/>
    <s v="PH"/>
    <x v="0"/>
    <x v="1"/>
    <s v="CA"/>
    <x v="1"/>
    <m/>
    <n v="2015"/>
    <n v="3"/>
    <x v="0"/>
    <m/>
    <s v="M"/>
    <s v="MA1023"/>
    <x v="4"/>
    <m/>
    <m/>
    <m/>
    <m/>
    <m/>
    <m/>
    <m/>
  </r>
  <r>
    <n v="1566898"/>
    <s v="201201"/>
    <s v="2012"/>
    <s v="A"/>
    <x v="23"/>
    <s v="PH"/>
    <x v="5"/>
    <x v="1"/>
    <s v="BE"/>
    <x v="0"/>
    <m/>
    <n v="2015"/>
    <n v="3"/>
    <x v="0"/>
    <m/>
    <s v="F"/>
    <s v="MA1023"/>
    <x v="4"/>
    <m/>
    <m/>
    <m/>
    <m/>
    <n v="15"/>
    <n v="8"/>
    <n v="9"/>
  </r>
  <r>
    <n v="1566944"/>
    <s v="201201"/>
    <s v="2012"/>
    <s v="A"/>
    <x v="23"/>
    <s v="PH"/>
    <x v="5"/>
    <x v="3"/>
    <s v="ND"/>
    <x v="3"/>
    <m/>
    <n v="2015"/>
    <n v="3"/>
    <x v="0"/>
    <m/>
    <s v="M"/>
    <s v="MA1021"/>
    <x v="1"/>
    <m/>
    <m/>
    <m/>
    <m/>
    <m/>
    <m/>
    <m/>
  </r>
  <r>
    <n v="1432044"/>
    <s v="201001"/>
    <s v="2010"/>
    <s v="B"/>
    <x v="14"/>
    <s v="PH"/>
    <x v="1"/>
    <x v="0"/>
    <s v="SC"/>
    <x v="2"/>
    <m/>
    <n v="2013"/>
    <n v="3"/>
    <x v="0"/>
    <m/>
    <s v="M"/>
    <s v="MA1022"/>
    <x v="3"/>
    <m/>
    <m/>
    <m/>
    <m/>
    <n v="14"/>
    <n v="8"/>
    <n v="8"/>
  </r>
  <r>
    <n v="1567086"/>
    <s v="201201"/>
    <s v="2012"/>
    <s v="A"/>
    <x v="23"/>
    <s v="PH"/>
    <x v="5"/>
    <x v="3"/>
    <s v="ECE"/>
    <x v="0"/>
    <m/>
    <n v="2015"/>
    <n v="3"/>
    <x v="0"/>
    <m/>
    <s v="M"/>
    <s v="MA1021"/>
    <x v="1"/>
    <m/>
    <m/>
    <m/>
    <m/>
    <m/>
    <m/>
    <m/>
  </r>
  <r>
    <n v="1432044"/>
    <s v="201001"/>
    <s v="2010"/>
    <s v="A"/>
    <x v="19"/>
    <s v="PH"/>
    <x v="5"/>
    <x v="3"/>
    <s v="SC"/>
    <x v="2"/>
    <m/>
    <n v="2013"/>
    <n v="3"/>
    <x v="0"/>
    <m/>
    <s v="M"/>
    <s v="MA1021"/>
    <x v="4"/>
    <s v="MA2071"/>
    <s v="NR"/>
    <m/>
    <m/>
    <n v="14"/>
    <n v="8"/>
    <n v="8"/>
  </r>
  <r>
    <n v="1567306"/>
    <s v="201201"/>
    <s v="2012"/>
    <s v="A"/>
    <x v="23"/>
    <s v="PH"/>
    <x v="5"/>
    <x v="2"/>
    <s v="AE"/>
    <x v="0"/>
    <m/>
    <n v="2015"/>
    <n v="3"/>
    <x v="0"/>
    <m/>
    <s v="M"/>
    <s v="MA1021"/>
    <x v="3"/>
    <m/>
    <m/>
    <m/>
    <m/>
    <n v="11"/>
    <n v="0"/>
    <n v="0"/>
  </r>
  <r>
    <n v="1567330"/>
    <s v="201201"/>
    <s v="2012"/>
    <s v="A"/>
    <x v="23"/>
    <s v="PH"/>
    <x v="0"/>
    <x v="1"/>
    <s v="BE"/>
    <x v="0"/>
    <m/>
    <n v="2015"/>
    <n v="3"/>
    <x v="0"/>
    <m/>
    <s v="F"/>
    <s v="MA1023"/>
    <x v="1"/>
    <m/>
    <m/>
    <m/>
    <m/>
    <n v="14.5"/>
    <n v="6"/>
    <n v="8"/>
  </r>
  <r>
    <n v="1567382"/>
    <s v="201201"/>
    <s v="2012"/>
    <s v="A"/>
    <x v="23"/>
    <s v="PH"/>
    <x v="5"/>
    <x v="0"/>
    <s v="BIO"/>
    <x v="2"/>
    <m/>
    <n v="2015"/>
    <n v="3"/>
    <x v="0"/>
    <m/>
    <s v="F"/>
    <s v="MA1023"/>
    <x v="1"/>
    <m/>
    <m/>
    <m/>
    <m/>
    <n v="11.5"/>
    <n v="5"/>
    <n v="7"/>
  </r>
  <r>
    <n v="1567400"/>
    <s v="201201"/>
    <s v="2012"/>
    <s v="A"/>
    <x v="23"/>
    <s v="PH"/>
    <x v="5"/>
    <x v="0"/>
    <s v="ED"/>
    <x v="0"/>
    <m/>
    <n v="2015"/>
    <n v="3"/>
    <x v="0"/>
    <m/>
    <s v="M"/>
    <s v="MA1023"/>
    <x v="0"/>
    <m/>
    <m/>
    <m/>
    <m/>
    <m/>
    <m/>
    <m/>
  </r>
  <r>
    <n v="1567570"/>
    <s v="201102"/>
    <s v="2011"/>
    <s v="C"/>
    <x v="21"/>
    <s v="PH"/>
    <x v="5"/>
    <x v="0"/>
    <s v="PH"/>
    <x v="2"/>
    <m/>
    <s v="TR"/>
    <s v="TR"/>
    <x v="1"/>
    <m/>
    <s v="M"/>
    <s v="MA1022"/>
    <x v="1"/>
    <m/>
    <m/>
    <m/>
    <m/>
    <m/>
    <m/>
    <m/>
  </r>
  <r>
    <n v="1567570"/>
    <s v="201102"/>
    <s v="2011"/>
    <s v="D"/>
    <x v="20"/>
    <s v="PH"/>
    <x v="1"/>
    <x v="0"/>
    <s v="PH"/>
    <x v="2"/>
    <m/>
    <s v="TR"/>
    <s v="TR"/>
    <x v="1"/>
    <m/>
    <s v="M"/>
    <s v="MA1023"/>
    <x v="1"/>
    <m/>
    <m/>
    <m/>
    <m/>
    <m/>
    <m/>
    <m/>
  </r>
  <r>
    <n v="1567570"/>
    <s v="201201"/>
    <s v="2012"/>
    <s v="A"/>
    <x v="23"/>
    <s v="PH"/>
    <x v="2"/>
    <x v="3"/>
    <s v="PH"/>
    <x v="2"/>
    <m/>
    <n v="2013"/>
    <n v="1"/>
    <x v="1"/>
    <m/>
    <s v="M"/>
    <s v="MA1024"/>
    <x v="0"/>
    <m/>
    <m/>
    <m/>
    <m/>
    <m/>
    <m/>
    <m/>
  </r>
  <r>
    <n v="1567602"/>
    <s v="201201"/>
    <s v="2012"/>
    <s v="A"/>
    <x v="23"/>
    <s v="PH"/>
    <x v="0"/>
    <x v="0"/>
    <s v="BE"/>
    <x v="0"/>
    <m/>
    <n v="2015"/>
    <n v="3"/>
    <x v="0"/>
    <m/>
    <s v="M"/>
    <s v="MA1023"/>
    <x v="4"/>
    <m/>
    <m/>
    <m/>
    <m/>
    <n v="16"/>
    <n v="7.5"/>
    <n v="8"/>
  </r>
  <r>
    <n v="1567724"/>
    <s v="201201"/>
    <s v="2012"/>
    <s v="A"/>
    <x v="23"/>
    <s v="PH"/>
    <x v="5"/>
    <x v="0"/>
    <s v="BE"/>
    <x v="0"/>
    <m/>
    <n v="2015"/>
    <n v="3"/>
    <x v="0"/>
    <m/>
    <s v="F"/>
    <s v="MA1021"/>
    <x v="4"/>
    <m/>
    <m/>
    <m/>
    <m/>
    <m/>
    <m/>
    <m/>
  </r>
  <r>
    <n v="1567738"/>
    <s v="201201"/>
    <s v="2012"/>
    <s v="A"/>
    <x v="23"/>
    <s v="PH"/>
    <x v="5"/>
    <x v="1"/>
    <s v="ECE"/>
    <x v="0"/>
    <m/>
    <n v="2015"/>
    <n v="3"/>
    <x v="0"/>
    <m/>
    <s v="M"/>
    <s v="MA1023"/>
    <x v="4"/>
    <m/>
    <m/>
    <m/>
    <m/>
    <m/>
    <m/>
    <m/>
  </r>
  <r>
    <n v="1567842"/>
    <s v="201201"/>
    <s v="2012"/>
    <s v="A"/>
    <x v="23"/>
    <s v="PH"/>
    <x v="5"/>
    <x v="0"/>
    <s v="CM"/>
    <x v="0"/>
    <m/>
    <n v="2015"/>
    <n v="3"/>
    <x v="0"/>
    <m/>
    <s v="F"/>
    <s v="MA1021"/>
    <x v="4"/>
    <m/>
    <m/>
    <m/>
    <m/>
    <m/>
    <m/>
    <m/>
  </r>
  <r>
    <n v="1568042"/>
    <s v="201201"/>
    <s v="2012"/>
    <s v="A"/>
    <x v="23"/>
    <s v="PH"/>
    <x v="0"/>
    <x v="0"/>
    <s v="ED"/>
    <x v="0"/>
    <m/>
    <n v="2015"/>
    <n v="3"/>
    <x v="0"/>
    <m/>
    <s v="M"/>
    <s v="MA1023"/>
    <x v="0"/>
    <m/>
    <m/>
    <m/>
    <m/>
    <n v="16"/>
    <n v="8"/>
    <n v="7"/>
  </r>
  <r>
    <n v="1568066"/>
    <s v="201201"/>
    <s v="2012"/>
    <s v="A"/>
    <x v="23"/>
    <s v="PH"/>
    <x v="5"/>
    <x v="1"/>
    <s v="ED"/>
    <x v="0"/>
    <m/>
    <n v="2015"/>
    <n v="3"/>
    <x v="0"/>
    <m/>
    <s v="M"/>
    <s v="MA1021"/>
    <x v="1"/>
    <m/>
    <m/>
    <m/>
    <m/>
    <n v="11.333333"/>
    <n v="0"/>
    <n v="0"/>
  </r>
  <r>
    <n v="1568092"/>
    <s v="201201"/>
    <s v="2012"/>
    <s v="A"/>
    <x v="23"/>
    <s v="PH"/>
    <x v="5"/>
    <x v="3"/>
    <s v="AE"/>
    <x v="0"/>
    <m/>
    <n v="2015"/>
    <n v="3"/>
    <x v="0"/>
    <m/>
    <s v="M"/>
    <m/>
    <x v="2"/>
    <m/>
    <m/>
    <m/>
    <m/>
    <n v="12.5"/>
    <n v="1"/>
    <n v="2"/>
  </r>
  <r>
    <n v="1568128"/>
    <s v="201201"/>
    <s v="2012"/>
    <s v="A"/>
    <x v="23"/>
    <s v="PH"/>
    <x v="5"/>
    <x v="1"/>
    <s v="EC"/>
    <x v="4"/>
    <m/>
    <n v="2015"/>
    <n v="3"/>
    <x v="0"/>
    <m/>
    <s v="F"/>
    <m/>
    <x v="2"/>
    <m/>
    <m/>
    <m/>
    <m/>
    <m/>
    <m/>
    <m/>
  </r>
  <r>
    <n v="1568140"/>
    <s v="201201"/>
    <s v="2012"/>
    <s v="A"/>
    <x v="23"/>
    <s v="PH"/>
    <x v="0"/>
    <x v="1"/>
    <s v="ME"/>
    <x v="0"/>
    <m/>
    <n v="2015"/>
    <n v="3"/>
    <x v="0"/>
    <m/>
    <s v="M"/>
    <s v="MA1023"/>
    <x v="4"/>
    <m/>
    <m/>
    <m/>
    <m/>
    <n v="16"/>
    <n v="8"/>
    <n v="9"/>
  </r>
  <r>
    <n v="1568164"/>
    <s v="201201"/>
    <s v="2012"/>
    <s v="A"/>
    <x v="23"/>
    <s v="PH"/>
    <x v="0"/>
    <x v="0"/>
    <s v="ED"/>
    <x v="0"/>
    <m/>
    <n v="2015"/>
    <n v="3"/>
    <x v="0"/>
    <m/>
    <s v="M"/>
    <s v="MA1023"/>
    <x v="0"/>
    <m/>
    <m/>
    <m/>
    <m/>
    <m/>
    <m/>
    <m/>
  </r>
  <r>
    <n v="1568168"/>
    <s v="201201"/>
    <s v="2012"/>
    <s v="A"/>
    <x v="23"/>
    <s v="PH"/>
    <x v="5"/>
    <x v="3"/>
    <s v="ND"/>
    <x v="3"/>
    <m/>
    <n v="2015"/>
    <n v="3"/>
    <x v="0"/>
    <m/>
    <s v="M"/>
    <s v="MA1021"/>
    <x v="0"/>
    <m/>
    <m/>
    <m/>
    <m/>
    <m/>
    <m/>
    <m/>
  </r>
  <r>
    <n v="1568280"/>
    <s v="201201"/>
    <s v="2012"/>
    <s v="A"/>
    <x v="23"/>
    <s v="PH"/>
    <x v="5"/>
    <x v="1"/>
    <s v="MA"/>
    <x v="5"/>
    <m/>
    <n v="2015"/>
    <n v="3"/>
    <x v="0"/>
    <m/>
    <s v="F"/>
    <s v="MA1024"/>
    <x v="4"/>
    <m/>
    <m/>
    <m/>
    <m/>
    <m/>
    <m/>
    <m/>
  </r>
  <r>
    <n v="1568310"/>
    <s v="201201"/>
    <s v="2012"/>
    <s v="A"/>
    <x v="23"/>
    <s v="PH"/>
    <x v="0"/>
    <x v="1"/>
    <s v="ECE"/>
    <x v="0"/>
    <m/>
    <n v="2015"/>
    <n v="3"/>
    <x v="0"/>
    <m/>
    <s v="M"/>
    <s v="MA1023"/>
    <x v="1"/>
    <m/>
    <m/>
    <m/>
    <m/>
    <m/>
    <m/>
    <m/>
  </r>
  <r>
    <n v="1570574"/>
    <s v="201201"/>
    <s v="2012"/>
    <s v="A"/>
    <x v="23"/>
    <s v="PH"/>
    <x v="5"/>
    <x v="1"/>
    <s v="ME"/>
    <x v="0"/>
    <m/>
    <n v="2015"/>
    <n v="3"/>
    <x v="0"/>
    <m/>
    <s v="M"/>
    <s v="MA1022"/>
    <x v="4"/>
    <m/>
    <m/>
    <m/>
    <m/>
    <m/>
    <m/>
    <m/>
  </r>
  <r>
    <n v="1570576"/>
    <s v="201201"/>
    <s v="2012"/>
    <s v="A"/>
    <x v="23"/>
    <s v="PH"/>
    <x v="5"/>
    <x v="0"/>
    <s v="AE"/>
    <x v="0"/>
    <m/>
    <n v="2015"/>
    <n v="3"/>
    <x v="0"/>
    <m/>
    <s v="M"/>
    <s v="MA1021"/>
    <x v="6"/>
    <m/>
    <m/>
    <m/>
    <m/>
    <m/>
    <m/>
    <m/>
  </r>
  <r>
    <n v="1570582"/>
    <s v="201201"/>
    <s v="2012"/>
    <s v="A"/>
    <x v="23"/>
    <s v="PH"/>
    <x v="5"/>
    <x v="3"/>
    <s v="ECE"/>
    <x v="0"/>
    <m/>
    <n v="2015"/>
    <n v="3"/>
    <x v="0"/>
    <m/>
    <s v="M"/>
    <s v="MA1021"/>
    <x v="1"/>
    <m/>
    <m/>
    <m/>
    <m/>
    <m/>
    <m/>
    <m/>
  </r>
  <r>
    <n v="1570650"/>
    <s v="201201"/>
    <s v="2012"/>
    <s v="A"/>
    <x v="23"/>
    <s v="PH"/>
    <x v="5"/>
    <x v="3"/>
    <s v="ME"/>
    <x v="0"/>
    <m/>
    <n v="2015"/>
    <n v="3"/>
    <x v="0"/>
    <m/>
    <s v="M"/>
    <s v="MA1021"/>
    <x v="0"/>
    <m/>
    <m/>
    <m/>
    <m/>
    <n v="11"/>
    <n v="0"/>
    <n v="0"/>
  </r>
  <r>
    <n v="1570792"/>
    <s v="201201"/>
    <s v="2012"/>
    <s v="A"/>
    <x v="23"/>
    <s v="PH"/>
    <x v="0"/>
    <x v="3"/>
    <s v="ED"/>
    <x v="0"/>
    <m/>
    <n v="2015"/>
    <n v="3"/>
    <x v="0"/>
    <m/>
    <s v="M"/>
    <s v="MA1023"/>
    <x v="0"/>
    <m/>
    <m/>
    <m/>
    <m/>
    <n v="15"/>
    <n v="7"/>
    <n v="8"/>
  </r>
  <r>
    <n v="1570848"/>
    <s v="201201"/>
    <s v="2012"/>
    <s v="A"/>
    <x v="23"/>
    <s v="PH"/>
    <x v="5"/>
    <x v="3"/>
    <s v="ED"/>
    <x v="0"/>
    <m/>
    <n v="2015"/>
    <n v="3"/>
    <x v="0"/>
    <m/>
    <s v="M"/>
    <s v="MA1023"/>
    <x v="1"/>
    <m/>
    <m/>
    <m/>
    <m/>
    <m/>
    <m/>
    <m/>
  </r>
  <r>
    <n v="1570890"/>
    <s v="201201"/>
    <s v="2012"/>
    <s v="A"/>
    <x v="23"/>
    <s v="PH"/>
    <x v="0"/>
    <x v="1"/>
    <s v="CM"/>
    <x v="0"/>
    <m/>
    <n v="2015"/>
    <n v="3"/>
    <x v="0"/>
    <m/>
    <s v="F"/>
    <s v="MA1023"/>
    <x v="4"/>
    <m/>
    <m/>
    <m/>
    <m/>
    <n v="14.833333"/>
    <n v="7"/>
    <n v="9"/>
  </r>
  <r>
    <n v="1571096"/>
    <s v="201201"/>
    <s v="2012"/>
    <s v="A"/>
    <x v="23"/>
    <s v="PH"/>
    <x v="5"/>
    <x v="0"/>
    <s v="ECE"/>
    <x v="0"/>
    <m/>
    <n v="2015"/>
    <n v="3"/>
    <x v="0"/>
    <m/>
    <s v="M"/>
    <s v="MA1021"/>
    <x v="4"/>
    <m/>
    <m/>
    <m/>
    <m/>
    <m/>
    <m/>
    <m/>
  </r>
  <r>
    <n v="1571144"/>
    <s v="201201"/>
    <s v="2012"/>
    <s v="A"/>
    <x v="23"/>
    <s v="PH"/>
    <x v="5"/>
    <x v="0"/>
    <s v="ME"/>
    <x v="0"/>
    <m/>
    <n v="2015"/>
    <n v="3"/>
    <x v="0"/>
    <m/>
    <s v="M"/>
    <s v="MA1022"/>
    <x v="3"/>
    <m/>
    <m/>
    <m/>
    <m/>
    <n v="13.833333"/>
    <n v="7"/>
    <n v="7.5"/>
  </r>
  <r>
    <n v="1571426"/>
    <s v="201201"/>
    <s v="2012"/>
    <s v="A"/>
    <x v="23"/>
    <s v="PH"/>
    <x v="5"/>
    <x v="0"/>
    <s v="BE"/>
    <x v="0"/>
    <m/>
    <n v="2015"/>
    <n v="3"/>
    <x v="0"/>
    <m/>
    <s v="M"/>
    <s v="MA1021"/>
    <x v="4"/>
    <m/>
    <m/>
    <m/>
    <m/>
    <m/>
    <m/>
    <m/>
  </r>
  <r>
    <n v="1571502"/>
    <s v="201201"/>
    <s v="2012"/>
    <s v="A"/>
    <x v="23"/>
    <s v="PH"/>
    <x v="0"/>
    <x v="1"/>
    <s v="ED"/>
    <x v="0"/>
    <m/>
    <n v="2015"/>
    <n v="3"/>
    <x v="0"/>
    <m/>
    <s v="M"/>
    <s v="MA1023"/>
    <x v="1"/>
    <m/>
    <m/>
    <m/>
    <m/>
    <m/>
    <m/>
    <m/>
  </r>
  <r>
    <n v="1507498"/>
    <s v="201101"/>
    <s v="2011"/>
    <s v="A"/>
    <x v="15"/>
    <s v="PH"/>
    <x v="5"/>
    <x v="1"/>
    <s v="SC"/>
    <x v="2"/>
    <m/>
    <n v="2014"/>
    <n v="3"/>
    <x v="0"/>
    <m/>
    <s v="M"/>
    <s v="MA1022"/>
    <x v="4"/>
    <m/>
    <m/>
    <m/>
    <m/>
    <n v="16"/>
    <n v="8"/>
    <n v="8"/>
  </r>
  <r>
    <n v="1571724"/>
    <s v="201201"/>
    <s v="2012"/>
    <s v="A"/>
    <x v="23"/>
    <s v="PH"/>
    <x v="0"/>
    <x v="0"/>
    <s v="AE"/>
    <x v="0"/>
    <m/>
    <n v="2015"/>
    <n v="3"/>
    <x v="0"/>
    <m/>
    <s v="F"/>
    <s v="MA1024"/>
    <x v="1"/>
    <m/>
    <m/>
    <m/>
    <m/>
    <n v="16"/>
    <n v="8"/>
    <n v="9"/>
  </r>
  <r>
    <n v="1572156"/>
    <s v="201201"/>
    <s v="2012"/>
    <s v="A"/>
    <x v="23"/>
    <s v="PH"/>
    <x v="0"/>
    <x v="1"/>
    <s v="ED"/>
    <x v="0"/>
    <m/>
    <n v="2015"/>
    <n v="3"/>
    <x v="0"/>
    <m/>
    <s v="M"/>
    <s v="MA1023"/>
    <x v="1"/>
    <m/>
    <m/>
    <m/>
    <m/>
    <m/>
    <m/>
    <m/>
  </r>
  <r>
    <n v="1507498"/>
    <s v="201101"/>
    <s v="2011"/>
    <s v="B"/>
    <x v="22"/>
    <s v="PH"/>
    <x v="1"/>
    <x v="1"/>
    <s v="SC"/>
    <x v="2"/>
    <m/>
    <n v="2014"/>
    <n v="3"/>
    <x v="0"/>
    <m/>
    <s v="M"/>
    <s v="MA1023"/>
    <x v="4"/>
    <m/>
    <m/>
    <m/>
    <m/>
    <n v="16"/>
    <n v="8"/>
    <n v="8"/>
  </r>
  <r>
    <n v="1572372"/>
    <s v="201201"/>
    <s v="2012"/>
    <s v="A"/>
    <x v="23"/>
    <s v="PH"/>
    <x v="0"/>
    <x v="0"/>
    <s v="CM"/>
    <x v="0"/>
    <m/>
    <n v="2015"/>
    <n v="3"/>
    <x v="0"/>
    <m/>
    <s v="M"/>
    <s v="MA1023"/>
    <x v="0"/>
    <m/>
    <m/>
    <m/>
    <m/>
    <n v="14"/>
    <n v="6"/>
    <n v="7"/>
  </r>
  <r>
    <n v="1572394"/>
    <s v="201201"/>
    <s v="2012"/>
    <s v="A"/>
    <x v="23"/>
    <s v="PH"/>
    <x v="5"/>
    <x v="0"/>
    <s v="ME"/>
    <x v="0"/>
    <m/>
    <n v="2015"/>
    <n v="3"/>
    <x v="0"/>
    <m/>
    <s v="F"/>
    <s v="MA1021"/>
    <x v="6"/>
    <m/>
    <m/>
    <m/>
    <m/>
    <n v="12.833333"/>
    <n v="4.5"/>
    <n v="3"/>
  </r>
  <r>
    <n v="1572610"/>
    <s v="201201"/>
    <s v="2012"/>
    <s v="A"/>
    <x v="23"/>
    <s v="PH"/>
    <x v="5"/>
    <x v="0"/>
    <s v="ED"/>
    <x v="0"/>
    <m/>
    <n v="2015"/>
    <n v="3"/>
    <x v="0"/>
    <m/>
    <s v="M"/>
    <s v="MA1021"/>
    <x v="4"/>
    <m/>
    <m/>
    <m/>
    <m/>
    <n v="12.5"/>
    <n v="7"/>
    <n v="7"/>
  </r>
  <r>
    <n v="1572678"/>
    <s v="201201"/>
    <s v="2012"/>
    <s v="A"/>
    <x v="23"/>
    <s v="PH"/>
    <x v="5"/>
    <x v="3"/>
    <s v="IMGD"/>
    <x v="1"/>
    <m/>
    <n v="2015"/>
    <n v="3"/>
    <x v="0"/>
    <m/>
    <s v="M"/>
    <s v="MA1021"/>
    <x v="1"/>
    <m/>
    <m/>
    <m/>
    <m/>
    <m/>
    <m/>
    <m/>
  </r>
  <r>
    <n v="1517086"/>
    <s v="201101"/>
    <s v="2011"/>
    <s v="B"/>
    <x v="22"/>
    <s v="PH"/>
    <x v="1"/>
    <x v="1"/>
    <s v="SC"/>
    <x v="2"/>
    <m/>
    <n v="2014"/>
    <n v="3"/>
    <x v="0"/>
    <m/>
    <s v="M"/>
    <s v="MA1024"/>
    <x v="4"/>
    <m/>
    <m/>
    <m/>
    <m/>
    <n v="15"/>
    <n v="8"/>
    <n v="7"/>
  </r>
  <r>
    <n v="1572832"/>
    <s v="201201"/>
    <s v="2012"/>
    <s v="A"/>
    <x v="23"/>
    <s v="PH"/>
    <x v="5"/>
    <x v="3"/>
    <s v="ME"/>
    <x v="0"/>
    <m/>
    <n v="2015"/>
    <n v="3"/>
    <x v="0"/>
    <m/>
    <s v="M"/>
    <s v="MA1022"/>
    <x v="0"/>
    <m/>
    <m/>
    <m/>
    <m/>
    <m/>
    <m/>
    <m/>
  </r>
  <r>
    <n v="1572906"/>
    <s v="201201"/>
    <s v="2012"/>
    <s v="A"/>
    <x v="23"/>
    <s v="PH"/>
    <x v="0"/>
    <x v="1"/>
    <s v="ECE"/>
    <x v="0"/>
    <m/>
    <n v="2015"/>
    <n v="3"/>
    <x v="0"/>
    <m/>
    <s v="M"/>
    <s v="MA1021"/>
    <x v="4"/>
    <m/>
    <m/>
    <m/>
    <m/>
    <m/>
    <m/>
    <m/>
  </r>
  <r>
    <n v="1572992"/>
    <s v="201201"/>
    <s v="2012"/>
    <s v="A"/>
    <x v="23"/>
    <s v="PH"/>
    <x v="0"/>
    <x v="2"/>
    <s v="IE"/>
    <x v="0"/>
    <m/>
    <n v="2015"/>
    <n v="3"/>
    <x v="0"/>
    <m/>
    <s v="M"/>
    <s v="MA1023"/>
    <x v="1"/>
    <m/>
    <m/>
    <m/>
    <m/>
    <m/>
    <m/>
    <m/>
  </r>
  <r>
    <n v="1517086"/>
    <s v="201101"/>
    <s v="2011"/>
    <s v="A"/>
    <x v="15"/>
    <s v="PH"/>
    <x v="5"/>
    <x v="0"/>
    <s v="SC"/>
    <x v="2"/>
    <m/>
    <n v="2014"/>
    <n v="3"/>
    <x v="0"/>
    <m/>
    <s v="M"/>
    <s v="MA1023"/>
    <x v="1"/>
    <m/>
    <m/>
    <m/>
    <m/>
    <n v="15"/>
    <n v="8"/>
    <n v="7"/>
  </r>
  <r>
    <n v="1573034"/>
    <s v="201201"/>
    <s v="2012"/>
    <s v="A"/>
    <x v="23"/>
    <s v="PH"/>
    <x v="5"/>
    <x v="0"/>
    <s v="ED"/>
    <x v="0"/>
    <m/>
    <n v="2015"/>
    <n v="3"/>
    <x v="0"/>
    <m/>
    <s v="M"/>
    <s v="MA1022"/>
    <x v="0"/>
    <m/>
    <m/>
    <m/>
    <m/>
    <m/>
    <m/>
    <m/>
  </r>
  <r>
    <n v="1573038"/>
    <s v="201201"/>
    <s v="2012"/>
    <s v="A"/>
    <x v="23"/>
    <s v="PH"/>
    <x v="5"/>
    <x v="0"/>
    <s v="PH"/>
    <x v="2"/>
    <m/>
    <n v="2015"/>
    <n v="3"/>
    <x v="0"/>
    <m/>
    <s v="F"/>
    <s v="MA1023"/>
    <x v="4"/>
    <m/>
    <m/>
    <m/>
    <m/>
    <n v="15"/>
    <n v="7"/>
    <n v="9"/>
  </r>
  <r>
    <n v="1573562"/>
    <s v="201201"/>
    <s v="2012"/>
    <s v="A"/>
    <x v="23"/>
    <s v="PH"/>
    <x v="5"/>
    <x v="3"/>
    <s v="ME"/>
    <x v="0"/>
    <m/>
    <n v="2015"/>
    <n v="3"/>
    <x v="0"/>
    <m/>
    <s v="M"/>
    <s v="MA1022"/>
    <x v="0"/>
    <m/>
    <m/>
    <m/>
    <m/>
    <m/>
    <m/>
    <m/>
  </r>
  <r>
    <n v="1573916"/>
    <s v="201201"/>
    <s v="2012"/>
    <s v="A"/>
    <x v="23"/>
    <s v="PH"/>
    <x v="5"/>
    <x v="1"/>
    <s v="ED"/>
    <x v="0"/>
    <m/>
    <n v="2015"/>
    <n v="3"/>
    <x v="0"/>
    <m/>
    <s v="M"/>
    <s v="MA1021"/>
    <x v="4"/>
    <m/>
    <m/>
    <m/>
    <m/>
    <n v="12"/>
    <n v="2"/>
    <n v="0"/>
  </r>
  <r>
    <n v="1573968"/>
    <s v="201201"/>
    <s v="2012"/>
    <s v="A"/>
    <x v="23"/>
    <s v="PH"/>
    <x v="5"/>
    <x v="2"/>
    <s v="ECE"/>
    <x v="0"/>
    <m/>
    <n v="2015"/>
    <n v="3"/>
    <x v="0"/>
    <m/>
    <s v="M"/>
    <s v="MA1022"/>
    <x v="0"/>
    <m/>
    <m/>
    <m/>
    <m/>
    <n v="12.5"/>
    <n v="7"/>
    <n v="8"/>
  </r>
  <r>
    <n v="1574184"/>
    <s v="201201"/>
    <s v="2012"/>
    <s v="A"/>
    <x v="23"/>
    <s v="PH"/>
    <x v="5"/>
    <x v="0"/>
    <s v="ME"/>
    <x v="0"/>
    <m/>
    <n v="2015"/>
    <n v="3"/>
    <x v="0"/>
    <m/>
    <s v="M"/>
    <s v="MA1022"/>
    <x v="0"/>
    <m/>
    <m/>
    <m/>
    <m/>
    <n v="15"/>
    <n v="5"/>
    <n v="9"/>
  </r>
  <r>
    <n v="1574384"/>
    <s v="201201"/>
    <s v="2012"/>
    <s v="A"/>
    <x v="23"/>
    <s v="PH"/>
    <x v="0"/>
    <x v="0"/>
    <s v="ED"/>
    <x v="0"/>
    <m/>
    <n v="2015"/>
    <n v="3"/>
    <x v="0"/>
    <m/>
    <s v="M"/>
    <s v="MA1022"/>
    <x v="4"/>
    <m/>
    <m/>
    <m/>
    <m/>
    <n v="16"/>
    <n v="7"/>
    <n v="9"/>
  </r>
  <r>
    <n v="1574552"/>
    <s v="201201"/>
    <s v="2012"/>
    <s v="A"/>
    <x v="23"/>
    <s v="PH"/>
    <x v="0"/>
    <x v="1"/>
    <s v="ME"/>
    <x v="0"/>
    <m/>
    <n v="2015"/>
    <n v="3"/>
    <x v="0"/>
    <m/>
    <s v="M"/>
    <s v="MA1024"/>
    <x v="4"/>
    <m/>
    <m/>
    <m/>
    <m/>
    <n v="16"/>
    <n v="8"/>
    <n v="8"/>
  </r>
  <r>
    <n v="1574632"/>
    <s v="201201"/>
    <s v="2012"/>
    <s v="A"/>
    <x v="23"/>
    <s v="PH"/>
    <x v="5"/>
    <x v="1"/>
    <s v="MA"/>
    <x v="5"/>
    <m/>
    <n v="2015"/>
    <n v="3"/>
    <x v="0"/>
    <m/>
    <s v="F"/>
    <s v="MA1024"/>
    <x v="4"/>
    <m/>
    <m/>
    <m/>
    <m/>
    <m/>
    <m/>
    <m/>
  </r>
  <r>
    <n v="1575454"/>
    <s v="201201"/>
    <s v="2012"/>
    <s v="A"/>
    <x v="23"/>
    <s v="PH"/>
    <x v="0"/>
    <x v="0"/>
    <s v="CS"/>
    <x v="1"/>
    <m/>
    <n v="2015"/>
    <n v="3"/>
    <x v="0"/>
    <m/>
    <s v="M"/>
    <s v="MA1023"/>
    <x v="1"/>
    <m/>
    <m/>
    <m/>
    <m/>
    <n v="13"/>
    <n v="8"/>
    <n v="8"/>
  </r>
  <r>
    <n v="1575636"/>
    <s v="201201"/>
    <s v="2012"/>
    <s v="A"/>
    <x v="23"/>
    <s v="PH"/>
    <x v="2"/>
    <x v="1"/>
    <s v="CM"/>
    <x v="0"/>
    <m/>
    <n v="2015"/>
    <n v="3"/>
    <x v="0"/>
    <m/>
    <s v="M"/>
    <s v="MA1024"/>
    <x v="4"/>
    <m/>
    <m/>
    <m/>
    <m/>
    <n v="16"/>
    <n v="8"/>
    <n v="9"/>
  </r>
  <r>
    <n v="1575658"/>
    <s v="201201"/>
    <s v="2012"/>
    <s v="A"/>
    <x v="23"/>
    <s v="PH"/>
    <x v="0"/>
    <x v="0"/>
    <s v="BE"/>
    <x v="0"/>
    <m/>
    <n v="2015"/>
    <n v="3"/>
    <x v="0"/>
    <m/>
    <s v="M"/>
    <s v="MA1024"/>
    <x v="4"/>
    <m/>
    <m/>
    <m/>
    <m/>
    <n v="12.166667"/>
    <n v="3"/>
    <n v="5"/>
  </r>
  <r>
    <n v="1575684"/>
    <s v="201201"/>
    <s v="2012"/>
    <s v="A"/>
    <x v="23"/>
    <s v="PH"/>
    <x v="5"/>
    <x v="0"/>
    <s v="BE"/>
    <x v="0"/>
    <m/>
    <n v="2015"/>
    <n v="3"/>
    <x v="0"/>
    <m/>
    <s v="F"/>
    <s v="MA1021"/>
    <x v="4"/>
    <m/>
    <m/>
    <m/>
    <m/>
    <m/>
    <m/>
    <m/>
  </r>
  <r>
    <n v="1575852"/>
    <s v="201201"/>
    <s v="2012"/>
    <s v="A"/>
    <x v="23"/>
    <s v="PH"/>
    <x v="5"/>
    <x v="3"/>
    <s v="ED"/>
    <x v="0"/>
    <m/>
    <n v="2015"/>
    <n v="3"/>
    <x v="0"/>
    <m/>
    <s v="M"/>
    <s v="MA1021"/>
    <x v="1"/>
    <m/>
    <m/>
    <m/>
    <m/>
    <m/>
    <m/>
    <m/>
  </r>
  <r>
    <n v="1575922"/>
    <s v="201201"/>
    <s v="2012"/>
    <s v="A"/>
    <x v="23"/>
    <s v="PH"/>
    <x v="0"/>
    <x v="0"/>
    <s v="BE"/>
    <x v="0"/>
    <m/>
    <n v="2015"/>
    <n v="3"/>
    <x v="0"/>
    <m/>
    <s v="M"/>
    <s v="MA1023"/>
    <x v="4"/>
    <m/>
    <m/>
    <m/>
    <m/>
    <m/>
    <m/>
    <m/>
  </r>
  <r>
    <n v="1575926"/>
    <s v="201201"/>
    <s v="2012"/>
    <s v="A"/>
    <x v="23"/>
    <s v="PH"/>
    <x v="5"/>
    <x v="0"/>
    <s v="ECE"/>
    <x v="0"/>
    <m/>
    <n v="2015"/>
    <n v="3"/>
    <x v="0"/>
    <m/>
    <s v="M"/>
    <s v="MA1021"/>
    <x v="1"/>
    <m/>
    <m/>
    <m/>
    <m/>
    <n v="15"/>
    <n v="8"/>
    <n v="8"/>
  </r>
  <r>
    <n v="1575928"/>
    <s v="201201"/>
    <s v="2012"/>
    <s v="A"/>
    <x v="23"/>
    <s v="PH"/>
    <x v="5"/>
    <x v="1"/>
    <s v="PH"/>
    <x v="2"/>
    <m/>
    <n v="2015"/>
    <n v="3"/>
    <x v="0"/>
    <m/>
    <s v="F"/>
    <s v="MA1021"/>
    <x v="4"/>
    <m/>
    <m/>
    <m/>
    <m/>
    <m/>
    <m/>
    <m/>
  </r>
  <r>
    <n v="1576094"/>
    <s v="201201"/>
    <s v="2012"/>
    <s v="A"/>
    <x v="23"/>
    <s v="PH"/>
    <x v="5"/>
    <x v="1"/>
    <s v="MA"/>
    <x v="5"/>
    <m/>
    <n v="2015"/>
    <n v="3"/>
    <x v="0"/>
    <m/>
    <s v="F"/>
    <s v="MA1022"/>
    <x v="4"/>
    <m/>
    <m/>
    <m/>
    <m/>
    <n v="16"/>
    <n v="6"/>
    <n v="1"/>
  </r>
  <r>
    <n v="1576182"/>
    <s v="201201"/>
    <s v="2012"/>
    <s v="A"/>
    <x v="23"/>
    <s v="PH"/>
    <x v="5"/>
    <x v="3"/>
    <s v="BE"/>
    <x v="0"/>
    <m/>
    <n v="2015"/>
    <n v="3"/>
    <x v="0"/>
    <m/>
    <s v="M"/>
    <s v="MA1023"/>
    <x v="0"/>
    <m/>
    <m/>
    <m/>
    <m/>
    <n v="10"/>
    <n v="3.5"/>
    <n v="5"/>
  </r>
  <r>
    <n v="1576662"/>
    <s v="201201"/>
    <s v="2012"/>
    <s v="A"/>
    <x v="23"/>
    <s v="PH"/>
    <x v="15"/>
    <x v="1"/>
    <s v="AE"/>
    <x v="0"/>
    <m/>
    <s v="TR"/>
    <s v="TR"/>
    <x v="1"/>
    <m/>
    <s v="M"/>
    <m/>
    <x v="2"/>
    <m/>
    <m/>
    <m/>
    <m/>
    <m/>
    <m/>
    <m/>
  </r>
  <r>
    <n v="1578656"/>
    <s v="201201"/>
    <s v="2012"/>
    <s v="A"/>
    <x v="23"/>
    <s v="PH"/>
    <x v="0"/>
    <x v="0"/>
    <s v="ME"/>
    <x v="0"/>
    <m/>
    <n v="2015"/>
    <n v="3"/>
    <x v="0"/>
    <m/>
    <s v="M"/>
    <s v="MA1023"/>
    <x v="1"/>
    <m/>
    <m/>
    <m/>
    <m/>
    <m/>
    <m/>
    <m/>
  </r>
  <r>
    <n v="1578798"/>
    <s v="201201"/>
    <s v="2012"/>
    <s v="A"/>
    <x v="23"/>
    <s v="PH"/>
    <x v="15"/>
    <x v="1"/>
    <s v="ME"/>
    <x v="0"/>
    <m/>
    <n v="2015"/>
    <n v="3"/>
    <x v="0"/>
    <m/>
    <s v="M"/>
    <s v="MA1023"/>
    <x v="4"/>
    <m/>
    <m/>
    <m/>
    <m/>
    <n v="16"/>
    <n v="8"/>
    <n v="6"/>
  </r>
  <r>
    <n v="1579080"/>
    <s v="201201"/>
    <s v="2012"/>
    <s v="A"/>
    <x v="23"/>
    <s v="PH"/>
    <x v="5"/>
    <x v="1"/>
    <s v="BE"/>
    <x v="0"/>
    <m/>
    <n v="2015"/>
    <n v="3"/>
    <x v="0"/>
    <m/>
    <s v="M"/>
    <s v="MA1022"/>
    <x v="4"/>
    <m/>
    <m/>
    <m/>
    <m/>
    <n v="14.5"/>
    <n v="7"/>
    <n v="6"/>
  </r>
  <r>
    <n v="1579222"/>
    <s v="201201"/>
    <s v="2012"/>
    <s v="A"/>
    <x v="23"/>
    <s v="PH"/>
    <x v="0"/>
    <x v="0"/>
    <s v="ED"/>
    <x v="0"/>
    <m/>
    <n v="2015"/>
    <n v="3"/>
    <x v="0"/>
    <m/>
    <s v="M"/>
    <s v="MA1023"/>
    <x v="4"/>
    <m/>
    <m/>
    <m/>
    <m/>
    <n v="12"/>
    <n v="8"/>
    <n v="7"/>
  </r>
  <r>
    <n v="1579738"/>
    <s v="201201"/>
    <s v="2012"/>
    <s v="A"/>
    <x v="23"/>
    <s v="PH"/>
    <x v="5"/>
    <x v="3"/>
    <s v="ND"/>
    <x v="3"/>
    <m/>
    <n v="2015"/>
    <n v="3"/>
    <x v="0"/>
    <m/>
    <s v="M"/>
    <s v="MA1021"/>
    <x v="6"/>
    <m/>
    <m/>
    <m/>
    <m/>
    <m/>
    <m/>
    <m/>
  </r>
  <r>
    <n v="1580124"/>
    <s v="201201"/>
    <s v="2012"/>
    <s v="A"/>
    <x v="23"/>
    <s v="PH"/>
    <x v="0"/>
    <x v="0"/>
    <s v="BE"/>
    <x v="0"/>
    <m/>
    <n v="2015"/>
    <n v="3"/>
    <x v="0"/>
    <m/>
    <s v="M"/>
    <s v="MA1024"/>
    <x v="4"/>
    <m/>
    <m/>
    <m/>
    <m/>
    <m/>
    <m/>
    <m/>
  </r>
  <r>
    <n v="1580546"/>
    <s v="201201"/>
    <s v="2012"/>
    <s v="A"/>
    <x v="23"/>
    <s v="PH"/>
    <x v="5"/>
    <x v="3"/>
    <s v="BE"/>
    <x v="0"/>
    <m/>
    <n v="2015"/>
    <n v="3"/>
    <x v="0"/>
    <m/>
    <s v="M"/>
    <s v="MA1022"/>
    <x v="4"/>
    <m/>
    <m/>
    <m/>
    <m/>
    <n v="14"/>
    <n v="8"/>
    <n v="7"/>
  </r>
  <r>
    <n v="1581030"/>
    <s v="201201"/>
    <s v="2012"/>
    <s v="A"/>
    <x v="23"/>
    <s v="PH"/>
    <x v="5"/>
    <x v="3"/>
    <s v="PH"/>
    <x v="2"/>
    <m/>
    <n v="2015"/>
    <n v="3"/>
    <x v="0"/>
    <m/>
    <s v="M"/>
    <s v="MA1021"/>
    <x v="0"/>
    <m/>
    <m/>
    <m/>
    <m/>
    <n v="13"/>
    <n v="3.2"/>
    <n v="3"/>
  </r>
  <r>
    <n v="1581046"/>
    <s v="201201"/>
    <s v="2012"/>
    <s v="A"/>
    <x v="23"/>
    <s v="PH"/>
    <x v="0"/>
    <x v="1"/>
    <s v="ME"/>
    <x v="0"/>
    <m/>
    <n v="2015"/>
    <n v="3"/>
    <x v="0"/>
    <m/>
    <s v="M"/>
    <s v="MA1024"/>
    <x v="4"/>
    <m/>
    <m/>
    <m/>
    <m/>
    <n v="16"/>
    <n v="7"/>
    <n v="9"/>
  </r>
  <r>
    <n v="1581192"/>
    <s v="201201"/>
    <s v="2012"/>
    <s v="A"/>
    <x v="23"/>
    <s v="PH"/>
    <x v="5"/>
    <x v="3"/>
    <s v="ECE"/>
    <x v="0"/>
    <m/>
    <n v="2015"/>
    <n v="3"/>
    <x v="0"/>
    <m/>
    <s v="M"/>
    <s v="MA1021"/>
    <x v="1"/>
    <m/>
    <m/>
    <m/>
    <m/>
    <m/>
    <m/>
    <m/>
  </r>
  <r>
    <n v="1581216"/>
    <s v="201201"/>
    <s v="2012"/>
    <s v="A"/>
    <x v="23"/>
    <s v="PH"/>
    <x v="0"/>
    <x v="1"/>
    <s v="MA"/>
    <x v="5"/>
    <m/>
    <n v="2015"/>
    <n v="3"/>
    <x v="0"/>
    <m/>
    <s v="F"/>
    <s v="MA1023"/>
    <x v="4"/>
    <m/>
    <m/>
    <m/>
    <m/>
    <n v="14.5"/>
    <n v="8"/>
    <n v="8"/>
  </r>
  <r>
    <n v="1581288"/>
    <s v="201201"/>
    <s v="2012"/>
    <s v="A"/>
    <x v="23"/>
    <s v="PH"/>
    <x v="5"/>
    <x v="3"/>
    <s v="ED"/>
    <x v="0"/>
    <m/>
    <n v="2015"/>
    <n v="3"/>
    <x v="0"/>
    <m/>
    <s v="M"/>
    <s v="MA1024"/>
    <x v="3"/>
    <m/>
    <m/>
    <m/>
    <m/>
    <m/>
    <m/>
    <m/>
  </r>
  <r>
    <n v="1581470"/>
    <s v="201201"/>
    <s v="2012"/>
    <s v="A"/>
    <x v="23"/>
    <s v="PH"/>
    <x v="0"/>
    <x v="1"/>
    <s v="AE"/>
    <x v="0"/>
    <m/>
    <n v="2015"/>
    <n v="3"/>
    <x v="0"/>
    <m/>
    <s v="M"/>
    <s v="MA1023"/>
    <x v="1"/>
    <m/>
    <m/>
    <m/>
    <m/>
    <m/>
    <m/>
    <m/>
  </r>
  <r>
    <n v="1581486"/>
    <s v="201201"/>
    <s v="2012"/>
    <s v="A"/>
    <x v="23"/>
    <s v="PH"/>
    <x v="5"/>
    <x v="1"/>
    <s v="CE"/>
    <x v="0"/>
    <m/>
    <n v="2015"/>
    <n v="3"/>
    <x v="0"/>
    <m/>
    <s v="M"/>
    <s v="MA1023"/>
    <x v="4"/>
    <m/>
    <m/>
    <m/>
    <m/>
    <n v="16"/>
    <n v="8"/>
    <n v="6"/>
  </r>
  <r>
    <n v="1581522"/>
    <s v="201201"/>
    <s v="2012"/>
    <s v="A"/>
    <x v="23"/>
    <s v="PH"/>
    <x v="5"/>
    <x v="0"/>
    <s v="AE"/>
    <x v="0"/>
    <m/>
    <n v="2015"/>
    <n v="3"/>
    <x v="0"/>
    <m/>
    <s v="M"/>
    <s v="MA1023"/>
    <x v="4"/>
    <m/>
    <m/>
    <m/>
    <m/>
    <n v="9.1666659999999993"/>
    <n v="5"/>
    <n v="5"/>
  </r>
  <r>
    <n v="1581544"/>
    <s v="201201"/>
    <s v="2012"/>
    <s v="A"/>
    <x v="23"/>
    <s v="PH"/>
    <x v="0"/>
    <x v="0"/>
    <s v="AE"/>
    <x v="0"/>
    <m/>
    <n v="2015"/>
    <n v="3"/>
    <x v="0"/>
    <m/>
    <s v="M"/>
    <s v="MA1023"/>
    <x v="4"/>
    <m/>
    <m/>
    <m/>
    <m/>
    <n v="16"/>
    <n v="7"/>
    <n v="8"/>
  </r>
  <r>
    <n v="1581832"/>
    <s v="201201"/>
    <s v="2012"/>
    <s v="A"/>
    <x v="23"/>
    <s v="PH"/>
    <x v="5"/>
    <x v="0"/>
    <s v="ME"/>
    <x v="0"/>
    <m/>
    <n v="2015"/>
    <n v="3"/>
    <x v="0"/>
    <m/>
    <s v="M"/>
    <s v="MA1021"/>
    <x v="1"/>
    <m/>
    <m/>
    <m/>
    <m/>
    <n v="9.3333329999999997"/>
    <n v="3.5"/>
    <n v="1"/>
  </r>
  <r>
    <n v="1582980"/>
    <s v="201201"/>
    <s v="2012"/>
    <s v="A"/>
    <x v="23"/>
    <s v="PH"/>
    <x v="0"/>
    <x v="0"/>
    <s v="CM"/>
    <x v="0"/>
    <m/>
    <n v="2015"/>
    <n v="3"/>
    <x v="0"/>
    <m/>
    <s v="M"/>
    <s v="MA1023"/>
    <x v="4"/>
    <m/>
    <m/>
    <m/>
    <m/>
    <n v="13.833333"/>
    <n v="8"/>
    <n v="9"/>
  </r>
  <r>
    <n v="1583148"/>
    <s v="201201"/>
    <s v="2012"/>
    <s v="A"/>
    <x v="23"/>
    <s v="PH"/>
    <x v="5"/>
    <x v="0"/>
    <s v="ME"/>
    <x v="0"/>
    <m/>
    <n v="2015"/>
    <n v="3"/>
    <x v="0"/>
    <m/>
    <s v="M"/>
    <s v="MA1021"/>
    <x v="1"/>
    <m/>
    <m/>
    <m/>
    <m/>
    <n v="13"/>
    <n v="4"/>
    <n v="5"/>
  </r>
  <r>
    <n v="1583970"/>
    <s v="201201"/>
    <s v="2012"/>
    <s v="A"/>
    <x v="23"/>
    <s v="PH"/>
    <x v="0"/>
    <x v="1"/>
    <s v="ED"/>
    <x v="0"/>
    <m/>
    <n v="2015"/>
    <n v="3"/>
    <x v="0"/>
    <m/>
    <s v="M"/>
    <s v="MA1023"/>
    <x v="1"/>
    <m/>
    <m/>
    <m/>
    <m/>
    <n v="12.833334000000001"/>
    <n v="5"/>
    <n v="7"/>
  </r>
  <r>
    <n v="1583976"/>
    <s v="201201"/>
    <s v="2012"/>
    <s v="A"/>
    <x v="23"/>
    <s v="PH"/>
    <x v="0"/>
    <x v="1"/>
    <s v="ED"/>
    <x v="0"/>
    <m/>
    <n v="2015"/>
    <n v="3"/>
    <x v="0"/>
    <m/>
    <s v="M"/>
    <s v="MA1024"/>
    <x v="4"/>
    <m/>
    <m/>
    <m/>
    <m/>
    <n v="16"/>
    <n v="8"/>
    <n v="9"/>
  </r>
  <r>
    <n v="1584104"/>
    <s v="201201"/>
    <s v="2012"/>
    <s v="A"/>
    <x v="23"/>
    <s v="PH"/>
    <x v="0"/>
    <x v="3"/>
    <s v="ECE"/>
    <x v="0"/>
    <m/>
    <n v="2015"/>
    <n v="3"/>
    <x v="0"/>
    <m/>
    <s v="M"/>
    <s v="MA1023"/>
    <x v="0"/>
    <m/>
    <m/>
    <m/>
    <m/>
    <m/>
    <m/>
    <m/>
  </r>
  <r>
    <n v="1584176"/>
    <s v="201201"/>
    <s v="2012"/>
    <s v="A"/>
    <x v="23"/>
    <s v="PH"/>
    <x v="5"/>
    <x v="3"/>
    <s v="CE"/>
    <x v="0"/>
    <m/>
    <n v="2015"/>
    <n v="3"/>
    <x v="0"/>
    <m/>
    <s v="F"/>
    <s v="MA1023"/>
    <x v="4"/>
    <m/>
    <m/>
    <m/>
    <m/>
    <n v="16"/>
    <n v="8"/>
    <n v="7"/>
  </r>
  <r>
    <n v="1584178"/>
    <s v="201201"/>
    <s v="2012"/>
    <s v="A"/>
    <x v="23"/>
    <s v="PH"/>
    <x v="0"/>
    <x v="0"/>
    <s v="PH"/>
    <x v="2"/>
    <m/>
    <n v="2015"/>
    <n v="3"/>
    <x v="0"/>
    <m/>
    <s v="M"/>
    <s v="MA1024"/>
    <x v="4"/>
    <m/>
    <m/>
    <m/>
    <m/>
    <m/>
    <m/>
    <m/>
  </r>
  <r>
    <n v="1584314"/>
    <s v="201201"/>
    <s v="2012"/>
    <s v="A"/>
    <x v="23"/>
    <s v="PH"/>
    <x v="5"/>
    <x v="0"/>
    <s v="ME"/>
    <x v="0"/>
    <m/>
    <n v="2015"/>
    <n v="3"/>
    <x v="0"/>
    <m/>
    <s v="M"/>
    <s v="MA1021"/>
    <x v="1"/>
    <m/>
    <m/>
    <m/>
    <m/>
    <m/>
    <m/>
    <m/>
  </r>
  <r>
    <n v="1585186"/>
    <s v="201201"/>
    <s v="2012"/>
    <s v="A"/>
    <x v="23"/>
    <s v="PH"/>
    <x v="5"/>
    <x v="3"/>
    <s v="BE"/>
    <x v="0"/>
    <m/>
    <n v="2015"/>
    <n v="3"/>
    <x v="0"/>
    <m/>
    <s v="F"/>
    <s v="MA1021"/>
    <x v="1"/>
    <m/>
    <m/>
    <m/>
    <m/>
    <m/>
    <m/>
    <m/>
  </r>
  <r>
    <n v="1585238"/>
    <s v="201201"/>
    <s v="2012"/>
    <s v="A"/>
    <x v="23"/>
    <s v="PH"/>
    <x v="5"/>
    <x v="0"/>
    <s v="ME"/>
    <x v="0"/>
    <m/>
    <n v="2015"/>
    <n v="3"/>
    <x v="0"/>
    <m/>
    <s v="M"/>
    <s v="MA1021"/>
    <x v="1"/>
    <m/>
    <m/>
    <m/>
    <m/>
    <m/>
    <m/>
    <m/>
  </r>
  <r>
    <n v="1585290"/>
    <s v="201201"/>
    <s v="2012"/>
    <s v="A"/>
    <x v="23"/>
    <s v="PH"/>
    <x v="5"/>
    <x v="2"/>
    <s v="AE"/>
    <x v="0"/>
    <m/>
    <n v="2015"/>
    <n v="3"/>
    <x v="0"/>
    <m/>
    <s v="F"/>
    <s v="MA1023"/>
    <x v="0"/>
    <m/>
    <m/>
    <m/>
    <m/>
    <m/>
    <m/>
    <m/>
  </r>
  <r>
    <n v="1585292"/>
    <s v="201201"/>
    <s v="2012"/>
    <s v="A"/>
    <x v="23"/>
    <s v="PH"/>
    <x v="5"/>
    <x v="0"/>
    <s v="CS"/>
    <x v="1"/>
    <m/>
    <n v="2015"/>
    <n v="3"/>
    <x v="0"/>
    <m/>
    <s v="M"/>
    <s v="MA1021"/>
    <x v="1"/>
    <m/>
    <m/>
    <m/>
    <m/>
    <m/>
    <m/>
    <m/>
  </r>
  <r>
    <n v="1585318"/>
    <s v="201201"/>
    <s v="2012"/>
    <s v="A"/>
    <x v="23"/>
    <s v="PH"/>
    <x v="0"/>
    <x v="1"/>
    <s v="ED"/>
    <x v="0"/>
    <m/>
    <n v="2015"/>
    <n v="3"/>
    <x v="0"/>
    <m/>
    <s v="M"/>
    <s v="MA1023"/>
    <x v="1"/>
    <m/>
    <m/>
    <m/>
    <m/>
    <n v="13.5"/>
    <n v="8"/>
    <n v="8"/>
  </r>
  <r>
    <n v="1585320"/>
    <s v="201201"/>
    <s v="2012"/>
    <s v="A"/>
    <x v="23"/>
    <s v="PH"/>
    <x v="0"/>
    <x v="3"/>
    <s v="AE"/>
    <x v="0"/>
    <m/>
    <n v="2015"/>
    <n v="3"/>
    <x v="0"/>
    <m/>
    <s v="M"/>
    <s v="MA1023"/>
    <x v="0"/>
    <m/>
    <m/>
    <m/>
    <m/>
    <m/>
    <m/>
    <m/>
  </r>
  <r>
    <n v="1585340"/>
    <s v="201201"/>
    <s v="2012"/>
    <s v="A"/>
    <x v="23"/>
    <s v="PH"/>
    <x v="0"/>
    <x v="1"/>
    <s v="PH"/>
    <x v="2"/>
    <m/>
    <n v="2015"/>
    <n v="3"/>
    <x v="0"/>
    <m/>
    <s v="M"/>
    <s v="MA1022"/>
    <x v="1"/>
    <m/>
    <m/>
    <m/>
    <m/>
    <m/>
    <m/>
    <m/>
  </r>
  <r>
    <n v="1585372"/>
    <s v="201201"/>
    <s v="2012"/>
    <s v="A"/>
    <x v="23"/>
    <s v="PH"/>
    <x v="5"/>
    <x v="0"/>
    <s v="ME"/>
    <x v="0"/>
    <m/>
    <n v="2015"/>
    <n v="3"/>
    <x v="0"/>
    <m/>
    <s v="M"/>
    <s v="MA1023"/>
    <x v="0"/>
    <m/>
    <m/>
    <m/>
    <m/>
    <n v="13.5"/>
    <n v="6"/>
    <n v="8"/>
  </r>
  <r>
    <n v="1585400"/>
    <s v="201201"/>
    <s v="2012"/>
    <s v="A"/>
    <x v="23"/>
    <s v="PH"/>
    <x v="0"/>
    <x v="1"/>
    <s v="ECE"/>
    <x v="0"/>
    <m/>
    <n v="2015"/>
    <n v="3"/>
    <x v="0"/>
    <m/>
    <s v="M"/>
    <s v="MA1024"/>
    <x v="4"/>
    <m/>
    <m/>
    <m/>
    <m/>
    <m/>
    <m/>
    <m/>
  </r>
  <r>
    <n v="1585484"/>
    <s v="201201"/>
    <s v="2012"/>
    <s v="A"/>
    <x v="23"/>
    <s v="PH"/>
    <x v="0"/>
    <x v="1"/>
    <s v="ED"/>
    <x v="0"/>
    <m/>
    <n v="2015"/>
    <n v="3"/>
    <x v="0"/>
    <m/>
    <s v="M"/>
    <s v="MA1024"/>
    <x v="4"/>
    <m/>
    <m/>
    <m/>
    <m/>
    <m/>
    <m/>
    <m/>
  </r>
  <r>
    <n v="1585682"/>
    <s v="201201"/>
    <s v="2012"/>
    <s v="A"/>
    <x v="23"/>
    <s v="PH"/>
    <x v="0"/>
    <x v="0"/>
    <s v="ECE"/>
    <x v="0"/>
    <m/>
    <n v="2015"/>
    <n v="3"/>
    <x v="0"/>
    <m/>
    <s v="F"/>
    <s v="MA1023"/>
    <x v="1"/>
    <m/>
    <m/>
    <m/>
    <m/>
    <n v="16"/>
    <n v="8"/>
    <n v="9"/>
  </r>
  <r>
    <n v="1585898"/>
    <s v="201201"/>
    <s v="2012"/>
    <s v="A"/>
    <x v="23"/>
    <s v="PH"/>
    <x v="5"/>
    <x v="0"/>
    <s v="MA"/>
    <x v="5"/>
    <m/>
    <n v="2015"/>
    <n v="3"/>
    <x v="0"/>
    <m/>
    <s v="M"/>
    <s v="MA1022"/>
    <x v="4"/>
    <m/>
    <m/>
    <m/>
    <m/>
    <m/>
    <m/>
    <m/>
  </r>
  <r>
    <n v="1585918"/>
    <s v="201201"/>
    <s v="2012"/>
    <s v="A"/>
    <x v="23"/>
    <s v="PH"/>
    <x v="5"/>
    <x v="1"/>
    <s v="CE"/>
    <x v="0"/>
    <m/>
    <n v="2015"/>
    <n v="3"/>
    <x v="0"/>
    <m/>
    <s v="M"/>
    <s v="MA1023"/>
    <x v="4"/>
    <m/>
    <m/>
    <m/>
    <m/>
    <n v="16"/>
    <n v="7.8"/>
    <n v="9"/>
  </r>
  <r>
    <n v="1586078"/>
    <s v="201201"/>
    <s v="2012"/>
    <s v="A"/>
    <x v="23"/>
    <s v="PH"/>
    <x v="0"/>
    <x v="2"/>
    <s v="MA"/>
    <x v="5"/>
    <m/>
    <n v="2015"/>
    <n v="3"/>
    <x v="0"/>
    <m/>
    <s v="M"/>
    <s v="MA1023"/>
    <x v="3"/>
    <m/>
    <m/>
    <m/>
    <m/>
    <m/>
    <m/>
    <m/>
  </r>
  <r>
    <n v="1586114"/>
    <s v="201201"/>
    <s v="2012"/>
    <s v="A"/>
    <x v="23"/>
    <s v="PH"/>
    <x v="5"/>
    <x v="2"/>
    <s v="MGE"/>
    <x v="0"/>
    <m/>
    <n v="2015"/>
    <n v="3"/>
    <x v="0"/>
    <m/>
    <s v="M"/>
    <s v="MA1021"/>
    <x v="3"/>
    <m/>
    <m/>
    <m/>
    <m/>
    <m/>
    <m/>
    <m/>
  </r>
  <r>
    <n v="1586116"/>
    <s v="201201"/>
    <s v="2012"/>
    <s v="A"/>
    <x v="23"/>
    <s v="PH"/>
    <x v="0"/>
    <x v="0"/>
    <s v="CM"/>
    <x v="0"/>
    <m/>
    <n v="2015"/>
    <n v="3"/>
    <x v="0"/>
    <m/>
    <s v="M"/>
    <s v="MA1021"/>
    <x v="4"/>
    <m/>
    <m/>
    <m/>
    <m/>
    <n v="12.166667"/>
    <n v="7"/>
    <n v="8"/>
  </r>
  <r>
    <n v="1586250"/>
    <s v="201201"/>
    <s v="2012"/>
    <s v="A"/>
    <x v="23"/>
    <s v="PH"/>
    <x v="0"/>
    <x v="0"/>
    <s v="CM"/>
    <x v="0"/>
    <m/>
    <n v="2015"/>
    <n v="3"/>
    <x v="0"/>
    <m/>
    <s v="F"/>
    <s v="MA1023"/>
    <x v="4"/>
    <m/>
    <m/>
    <m/>
    <m/>
    <n v="14.5"/>
    <n v="7.5"/>
    <n v="8"/>
  </r>
  <r>
    <n v="1586312"/>
    <s v="201201"/>
    <s v="2012"/>
    <s v="A"/>
    <x v="23"/>
    <s v="PH"/>
    <x v="5"/>
    <x v="3"/>
    <s v="ED"/>
    <x v="0"/>
    <m/>
    <n v="2015"/>
    <n v="3"/>
    <x v="0"/>
    <m/>
    <s v="M"/>
    <s v="MA1021"/>
    <x v="1"/>
    <m/>
    <m/>
    <m/>
    <m/>
    <m/>
    <m/>
    <m/>
  </r>
  <r>
    <n v="1586314"/>
    <s v="201201"/>
    <s v="2012"/>
    <s v="A"/>
    <x v="23"/>
    <s v="PH"/>
    <x v="0"/>
    <x v="1"/>
    <s v="MA"/>
    <x v="5"/>
    <m/>
    <n v="2015"/>
    <n v="3"/>
    <x v="0"/>
    <m/>
    <s v="F"/>
    <s v="MA2051"/>
    <x v="4"/>
    <m/>
    <m/>
    <m/>
    <m/>
    <n v="16"/>
    <n v="8"/>
    <n v="9"/>
  </r>
  <r>
    <n v="1586318"/>
    <s v="201201"/>
    <s v="2012"/>
    <s v="A"/>
    <x v="23"/>
    <s v="PH"/>
    <x v="5"/>
    <x v="3"/>
    <s v="CE"/>
    <x v="0"/>
    <m/>
    <n v="2015"/>
    <n v="3"/>
    <x v="0"/>
    <m/>
    <s v="M"/>
    <s v="MA1021"/>
    <x v="6"/>
    <m/>
    <m/>
    <m/>
    <m/>
    <m/>
    <m/>
    <m/>
  </r>
  <r>
    <n v="1586358"/>
    <s v="201201"/>
    <s v="2012"/>
    <s v="A"/>
    <x v="23"/>
    <s v="PH"/>
    <x v="5"/>
    <x v="2"/>
    <s v="AE"/>
    <x v="0"/>
    <m/>
    <n v="2015"/>
    <n v="3"/>
    <x v="0"/>
    <m/>
    <s v="M"/>
    <s v="MA1023"/>
    <x v="3"/>
    <m/>
    <m/>
    <m/>
    <m/>
    <n v="15"/>
    <n v="6"/>
    <n v="6"/>
  </r>
  <r>
    <n v="1586386"/>
    <s v="201201"/>
    <s v="2012"/>
    <s v="A"/>
    <x v="23"/>
    <s v="PH"/>
    <x v="5"/>
    <x v="0"/>
    <s v="ECE"/>
    <x v="0"/>
    <m/>
    <n v="2015"/>
    <n v="3"/>
    <x v="0"/>
    <m/>
    <s v="M"/>
    <s v="MA1021"/>
    <x v="4"/>
    <m/>
    <m/>
    <m/>
    <m/>
    <n v="16"/>
    <n v="6"/>
    <n v="6"/>
  </r>
  <r>
    <n v="1586394"/>
    <s v="201201"/>
    <s v="2012"/>
    <s v="A"/>
    <x v="23"/>
    <s v="PH"/>
    <x v="0"/>
    <x v="1"/>
    <s v="ECE"/>
    <x v="0"/>
    <m/>
    <n v="2015"/>
    <n v="3"/>
    <x v="0"/>
    <m/>
    <s v="M"/>
    <s v="MA1023"/>
    <x v="4"/>
    <m/>
    <m/>
    <m/>
    <m/>
    <n v="16"/>
    <n v="8"/>
    <n v="8"/>
  </r>
  <r>
    <n v="1586480"/>
    <s v="201201"/>
    <s v="2012"/>
    <s v="A"/>
    <x v="23"/>
    <s v="PH"/>
    <x v="5"/>
    <x v="1"/>
    <s v="PH"/>
    <x v="2"/>
    <m/>
    <n v="2015"/>
    <n v="3"/>
    <x v="0"/>
    <m/>
    <s v="M"/>
    <s v="MA1021"/>
    <x v="4"/>
    <m/>
    <m/>
    <m/>
    <m/>
    <m/>
    <m/>
    <m/>
  </r>
  <r>
    <n v="1586522"/>
    <s v="201201"/>
    <s v="2012"/>
    <s v="A"/>
    <x v="23"/>
    <s v="PH"/>
    <x v="0"/>
    <x v="0"/>
    <s v="ED"/>
    <x v="0"/>
    <m/>
    <n v="2015"/>
    <n v="3"/>
    <x v="0"/>
    <m/>
    <s v="F"/>
    <s v="MA1023"/>
    <x v="3"/>
    <m/>
    <m/>
    <m/>
    <m/>
    <n v="12.333333"/>
    <n v="6.5"/>
    <n v="6"/>
  </r>
  <r>
    <n v="1586704"/>
    <s v="201201"/>
    <s v="2012"/>
    <s v="A"/>
    <x v="23"/>
    <s v="PH"/>
    <x v="5"/>
    <x v="1"/>
    <s v="AE"/>
    <x v="0"/>
    <m/>
    <n v="2015"/>
    <n v="3"/>
    <x v="0"/>
    <m/>
    <s v="M"/>
    <s v="MA1021"/>
    <x v="1"/>
    <m/>
    <m/>
    <m/>
    <m/>
    <m/>
    <m/>
    <m/>
  </r>
  <r>
    <n v="1586706"/>
    <s v="201201"/>
    <s v="2012"/>
    <s v="A"/>
    <x v="23"/>
    <s v="PH"/>
    <x v="0"/>
    <x v="1"/>
    <s v="ED"/>
    <x v="0"/>
    <m/>
    <n v="2015"/>
    <n v="3"/>
    <x v="0"/>
    <m/>
    <s v="F"/>
    <s v="MA1023"/>
    <x v="1"/>
    <m/>
    <m/>
    <m/>
    <m/>
    <n v="13"/>
    <n v="7"/>
    <n v="6"/>
  </r>
  <r>
    <n v="1586772"/>
    <s v="201201"/>
    <s v="2012"/>
    <s v="A"/>
    <x v="23"/>
    <s v="PH"/>
    <x v="5"/>
    <x v="2"/>
    <s v="ED"/>
    <x v="0"/>
    <m/>
    <n v="2015"/>
    <n v="3"/>
    <x v="0"/>
    <m/>
    <s v="F"/>
    <s v="MA1022"/>
    <x v="0"/>
    <m/>
    <m/>
    <m/>
    <m/>
    <m/>
    <m/>
    <m/>
  </r>
  <r>
    <n v="1586786"/>
    <s v="201201"/>
    <s v="2012"/>
    <s v="A"/>
    <x v="23"/>
    <s v="PH"/>
    <x v="0"/>
    <x v="0"/>
    <s v="CM"/>
    <x v="0"/>
    <m/>
    <n v="2015"/>
    <n v="3"/>
    <x v="0"/>
    <m/>
    <s v="M"/>
    <s v="MA1023"/>
    <x v="1"/>
    <m/>
    <m/>
    <m/>
    <m/>
    <n v="16"/>
    <n v="8"/>
    <n v="9"/>
  </r>
  <r>
    <n v="1586810"/>
    <s v="201201"/>
    <s v="2012"/>
    <s v="A"/>
    <x v="23"/>
    <s v="PH"/>
    <x v="5"/>
    <x v="1"/>
    <s v="AE"/>
    <x v="0"/>
    <m/>
    <n v="2015"/>
    <n v="3"/>
    <x v="0"/>
    <m/>
    <s v="M"/>
    <s v="MA1021"/>
    <x v="4"/>
    <m/>
    <m/>
    <m/>
    <m/>
    <m/>
    <m/>
    <m/>
  </r>
  <r>
    <n v="1587206"/>
    <s v="201201"/>
    <s v="2012"/>
    <s v="A"/>
    <x v="23"/>
    <s v="PH"/>
    <x v="0"/>
    <x v="0"/>
    <s v="PH"/>
    <x v="2"/>
    <m/>
    <n v="2015"/>
    <n v="3"/>
    <x v="0"/>
    <m/>
    <s v="M"/>
    <s v="MA1023"/>
    <x v="0"/>
    <m/>
    <m/>
    <m/>
    <m/>
    <m/>
    <m/>
    <m/>
  </r>
  <r>
    <n v="1587466"/>
    <s v="201201"/>
    <s v="2012"/>
    <s v="A"/>
    <x v="23"/>
    <s v="PH"/>
    <x v="0"/>
    <x v="1"/>
    <s v="CS"/>
    <x v="1"/>
    <m/>
    <n v="2015"/>
    <n v="3"/>
    <x v="0"/>
    <m/>
    <s v="M"/>
    <s v="MA1024"/>
    <x v="4"/>
    <m/>
    <m/>
    <m/>
    <m/>
    <m/>
    <m/>
    <m/>
  </r>
  <r>
    <n v="1587474"/>
    <s v="201201"/>
    <s v="2012"/>
    <s v="A"/>
    <x v="23"/>
    <s v="PH"/>
    <x v="5"/>
    <x v="2"/>
    <s v="CS"/>
    <x v="1"/>
    <m/>
    <n v="2015"/>
    <n v="3"/>
    <x v="0"/>
    <m/>
    <s v="M"/>
    <s v="MA1023"/>
    <x v="3"/>
    <m/>
    <m/>
    <m/>
    <m/>
    <n v="13"/>
    <n v="4"/>
    <n v="4"/>
  </r>
  <r>
    <n v="1587494"/>
    <s v="201201"/>
    <s v="2012"/>
    <s v="A"/>
    <x v="23"/>
    <s v="PH"/>
    <x v="5"/>
    <x v="0"/>
    <s v="ECE"/>
    <x v="0"/>
    <m/>
    <n v="2015"/>
    <n v="3"/>
    <x v="0"/>
    <m/>
    <s v="F"/>
    <s v="MA1021"/>
    <x v="4"/>
    <m/>
    <m/>
    <m/>
    <m/>
    <m/>
    <m/>
    <m/>
  </r>
  <r>
    <n v="1587536"/>
    <s v="201201"/>
    <s v="2012"/>
    <s v="A"/>
    <x v="23"/>
    <s v="PH"/>
    <x v="5"/>
    <x v="1"/>
    <s v="ECE"/>
    <x v="0"/>
    <m/>
    <n v="2015"/>
    <n v="3"/>
    <x v="0"/>
    <m/>
    <s v="M"/>
    <s v="MA1021"/>
    <x v="4"/>
    <m/>
    <m/>
    <m/>
    <m/>
    <n v="12"/>
    <n v="0"/>
    <n v="0"/>
  </r>
  <r>
    <n v="1587752"/>
    <s v="201201"/>
    <s v="2012"/>
    <s v="A"/>
    <x v="23"/>
    <s v="PH"/>
    <x v="5"/>
    <x v="3"/>
    <s v="ED"/>
    <x v="0"/>
    <m/>
    <n v="2015"/>
    <n v="3"/>
    <x v="0"/>
    <m/>
    <s v="M"/>
    <s v="MA1022"/>
    <x v="0"/>
    <m/>
    <m/>
    <m/>
    <m/>
    <m/>
    <m/>
    <m/>
  </r>
  <r>
    <n v="1587766"/>
    <s v="201201"/>
    <s v="2012"/>
    <s v="A"/>
    <x v="23"/>
    <s v="PH"/>
    <x v="5"/>
    <x v="0"/>
    <s v="ND"/>
    <x v="3"/>
    <m/>
    <n v="2015"/>
    <n v="3"/>
    <x v="0"/>
    <m/>
    <s v="M"/>
    <s v="MA1022"/>
    <x v="4"/>
    <m/>
    <m/>
    <m/>
    <m/>
    <n v="12"/>
    <n v="6"/>
    <n v="3"/>
  </r>
  <r>
    <n v="1588056"/>
    <s v="201201"/>
    <s v="2012"/>
    <s v="A"/>
    <x v="23"/>
    <s v="PH"/>
    <x v="0"/>
    <x v="1"/>
    <s v="BE"/>
    <x v="0"/>
    <m/>
    <n v="2015"/>
    <n v="3"/>
    <x v="0"/>
    <m/>
    <s v="F"/>
    <s v="MA1023"/>
    <x v="4"/>
    <m/>
    <m/>
    <m/>
    <m/>
    <m/>
    <m/>
    <m/>
  </r>
  <r>
    <n v="1588086"/>
    <s v="201201"/>
    <s v="2012"/>
    <s v="A"/>
    <x v="23"/>
    <s v="PH"/>
    <x v="5"/>
    <x v="1"/>
    <s v="MG"/>
    <x v="6"/>
    <m/>
    <n v="2015"/>
    <n v="3"/>
    <x v="0"/>
    <m/>
    <s v="M"/>
    <s v="MA1023"/>
    <x v="4"/>
    <m/>
    <m/>
    <m/>
    <m/>
    <n v="16"/>
    <n v="8"/>
    <n v="6"/>
  </r>
  <r>
    <n v="1588112"/>
    <s v="201201"/>
    <s v="2012"/>
    <s v="A"/>
    <x v="23"/>
    <s v="PH"/>
    <x v="5"/>
    <x v="0"/>
    <s v="PH"/>
    <x v="2"/>
    <m/>
    <n v="2015"/>
    <n v="3"/>
    <x v="0"/>
    <m/>
    <s v="M"/>
    <s v="MA1021"/>
    <x v="1"/>
    <m/>
    <m/>
    <m/>
    <m/>
    <m/>
    <m/>
    <m/>
  </r>
  <r>
    <n v="1588124"/>
    <s v="201201"/>
    <s v="2012"/>
    <s v="A"/>
    <x v="23"/>
    <s v="PH"/>
    <x v="5"/>
    <x v="3"/>
    <s v="ND"/>
    <x v="3"/>
    <m/>
    <n v="2015"/>
    <n v="3"/>
    <x v="0"/>
    <m/>
    <s v="F"/>
    <s v="MA1022"/>
    <x v="1"/>
    <m/>
    <m/>
    <m/>
    <m/>
    <n v="12"/>
    <n v="6.8"/>
    <n v="2"/>
  </r>
  <r>
    <n v="1588452"/>
    <s v="201201"/>
    <s v="2012"/>
    <s v="A"/>
    <x v="23"/>
    <s v="PH"/>
    <x v="5"/>
    <x v="3"/>
    <s v="CE"/>
    <x v="0"/>
    <m/>
    <n v="2015"/>
    <n v="3"/>
    <x v="0"/>
    <m/>
    <s v="F"/>
    <s v="MA1023"/>
    <x v="0"/>
    <m/>
    <m/>
    <m/>
    <m/>
    <n v="13.5"/>
    <n v="6"/>
    <n v="6"/>
  </r>
  <r>
    <n v="1588512"/>
    <s v="201201"/>
    <s v="2012"/>
    <s v="A"/>
    <x v="23"/>
    <s v="PH"/>
    <x v="0"/>
    <x v="0"/>
    <s v="ED"/>
    <x v="0"/>
    <m/>
    <n v="2015"/>
    <n v="3"/>
    <x v="0"/>
    <m/>
    <s v="M"/>
    <s v="MA1023"/>
    <x v="1"/>
    <m/>
    <m/>
    <m/>
    <m/>
    <n v="13"/>
    <n v="8"/>
    <n v="8"/>
  </r>
  <r>
    <n v="1588928"/>
    <s v="201201"/>
    <s v="2012"/>
    <s v="A"/>
    <x v="23"/>
    <s v="PH"/>
    <x v="5"/>
    <x v="0"/>
    <s v="ME"/>
    <x v="0"/>
    <m/>
    <n v="2015"/>
    <n v="3"/>
    <x v="0"/>
    <m/>
    <s v="F"/>
    <s v="MA1021"/>
    <x v="4"/>
    <m/>
    <m/>
    <m/>
    <m/>
    <m/>
    <m/>
    <m/>
  </r>
  <r>
    <n v="1588984"/>
    <s v="201201"/>
    <s v="2012"/>
    <s v="A"/>
    <x v="23"/>
    <s v="PH"/>
    <x v="5"/>
    <x v="3"/>
    <s v="ME"/>
    <x v="0"/>
    <m/>
    <n v="2015"/>
    <n v="3"/>
    <x v="0"/>
    <m/>
    <s v="M"/>
    <s v="MA1022"/>
    <x v="3"/>
    <m/>
    <m/>
    <m/>
    <m/>
    <m/>
    <m/>
    <m/>
  </r>
  <r>
    <n v="1589212"/>
    <s v="201201"/>
    <s v="2012"/>
    <s v="A"/>
    <x v="23"/>
    <s v="PH"/>
    <x v="0"/>
    <x v="1"/>
    <s v="ED"/>
    <x v="0"/>
    <m/>
    <n v="2015"/>
    <n v="3"/>
    <x v="0"/>
    <m/>
    <s v="M"/>
    <s v="MA1023"/>
    <x v="4"/>
    <m/>
    <m/>
    <m/>
    <m/>
    <m/>
    <m/>
    <m/>
  </r>
  <r>
    <n v="1589278"/>
    <s v="201201"/>
    <s v="2012"/>
    <s v="A"/>
    <x v="23"/>
    <s v="PH"/>
    <x v="5"/>
    <x v="3"/>
    <s v="CS"/>
    <x v="1"/>
    <m/>
    <n v="2015"/>
    <n v="3"/>
    <x v="0"/>
    <m/>
    <s v="F"/>
    <s v="MA1021"/>
    <x v="0"/>
    <m/>
    <m/>
    <m/>
    <m/>
    <m/>
    <m/>
    <m/>
  </r>
  <r>
    <n v="1591204"/>
    <s v="201201"/>
    <s v="2012"/>
    <s v="A"/>
    <x v="23"/>
    <s v="PH"/>
    <x v="0"/>
    <x v="0"/>
    <s v="AE"/>
    <x v="0"/>
    <m/>
    <n v="2015"/>
    <n v="3"/>
    <x v="0"/>
    <m/>
    <s v="F"/>
    <s v="MA1023"/>
    <x v="4"/>
    <m/>
    <m/>
    <m/>
    <m/>
    <n v="12.666667"/>
    <n v="7"/>
    <n v="9"/>
  </r>
  <r>
    <n v="1591230"/>
    <s v="201201"/>
    <s v="2012"/>
    <s v="A"/>
    <x v="23"/>
    <s v="PH"/>
    <x v="5"/>
    <x v="1"/>
    <s v="BIO"/>
    <x v="2"/>
    <m/>
    <n v="2015"/>
    <n v="3"/>
    <x v="0"/>
    <m/>
    <s v="F"/>
    <s v="MA1021"/>
    <x v="4"/>
    <m/>
    <m/>
    <m/>
    <m/>
    <m/>
    <m/>
    <m/>
  </r>
  <r>
    <n v="1591704"/>
    <s v="201201"/>
    <s v="2012"/>
    <s v="A"/>
    <x v="23"/>
    <s v="PH"/>
    <x v="0"/>
    <x v="1"/>
    <s v="ND"/>
    <x v="3"/>
    <m/>
    <n v="2015"/>
    <n v="3"/>
    <x v="0"/>
    <m/>
    <s v="F"/>
    <s v="MA1023"/>
    <x v="4"/>
    <m/>
    <m/>
    <m/>
    <m/>
    <n v="16"/>
    <n v="8"/>
    <n v="9"/>
  </r>
  <r>
    <n v="1591762"/>
    <s v="201201"/>
    <s v="2012"/>
    <s v="A"/>
    <x v="23"/>
    <s v="PH"/>
    <x v="5"/>
    <x v="0"/>
    <s v="ND"/>
    <x v="3"/>
    <m/>
    <n v="2015"/>
    <n v="3"/>
    <x v="0"/>
    <m/>
    <s v="M"/>
    <s v="MA1023"/>
    <x v="4"/>
    <m/>
    <m/>
    <m/>
    <m/>
    <n v="3.8333330000000001"/>
    <n v="0"/>
    <n v="0"/>
  </r>
  <r>
    <n v="1591774"/>
    <s v="201201"/>
    <s v="2012"/>
    <s v="A"/>
    <x v="23"/>
    <s v="PH"/>
    <x v="0"/>
    <x v="3"/>
    <s v="CM"/>
    <x v="0"/>
    <m/>
    <n v="2015"/>
    <n v="3"/>
    <x v="0"/>
    <m/>
    <s v="F"/>
    <s v="MA1023"/>
    <x v="0"/>
    <m/>
    <m/>
    <m/>
    <m/>
    <m/>
    <m/>
    <m/>
  </r>
  <r>
    <n v="1591804"/>
    <s v="201201"/>
    <s v="2012"/>
    <s v="A"/>
    <x v="23"/>
    <s v="PH"/>
    <x v="0"/>
    <x v="1"/>
    <s v="ME"/>
    <x v="0"/>
    <m/>
    <n v="2015"/>
    <n v="3"/>
    <x v="0"/>
    <m/>
    <s v="M"/>
    <s v="MA1023"/>
    <x v="1"/>
    <m/>
    <m/>
    <m/>
    <m/>
    <n v="16"/>
    <n v="8"/>
    <n v="8"/>
  </r>
  <r>
    <n v="1591810"/>
    <s v="201201"/>
    <s v="2012"/>
    <s v="A"/>
    <x v="23"/>
    <s v="PH"/>
    <x v="15"/>
    <x v="0"/>
    <s v="ECE"/>
    <x v="0"/>
    <m/>
    <n v="2015"/>
    <n v="3"/>
    <x v="0"/>
    <m/>
    <s v="M"/>
    <s v="MA2071"/>
    <x v="4"/>
    <s v="MA2201"/>
    <s v="B"/>
    <m/>
    <m/>
    <m/>
    <m/>
    <m/>
  </r>
  <r>
    <n v="1592400"/>
    <s v="201201"/>
    <s v="2012"/>
    <s v="A"/>
    <x v="23"/>
    <s v="PH"/>
    <x v="5"/>
    <x v="0"/>
    <s v="ED"/>
    <x v="0"/>
    <m/>
    <n v="2015"/>
    <n v="3"/>
    <x v="0"/>
    <m/>
    <s v="M"/>
    <s v="MA1021"/>
    <x v="4"/>
    <m/>
    <m/>
    <m/>
    <m/>
    <n v="16"/>
    <n v="1"/>
    <n v="0"/>
  </r>
  <r>
    <n v="1592408"/>
    <s v="201201"/>
    <s v="2012"/>
    <s v="A"/>
    <x v="23"/>
    <s v="PH"/>
    <x v="5"/>
    <x v="3"/>
    <s v="CS"/>
    <x v="1"/>
    <m/>
    <n v="2015"/>
    <n v="3"/>
    <x v="0"/>
    <m/>
    <s v="M"/>
    <s v="MA1021"/>
    <x v="3"/>
    <m/>
    <m/>
    <m/>
    <m/>
    <m/>
    <m/>
    <m/>
  </r>
  <r>
    <n v="1592490"/>
    <s v="201201"/>
    <s v="2012"/>
    <s v="A"/>
    <x v="23"/>
    <s v="PH"/>
    <x v="5"/>
    <x v="1"/>
    <s v="PH"/>
    <x v="2"/>
    <m/>
    <n v="2015"/>
    <n v="3"/>
    <x v="0"/>
    <m/>
    <s v="M"/>
    <s v="MA1023"/>
    <x v="4"/>
    <m/>
    <m/>
    <m/>
    <m/>
    <m/>
    <m/>
    <m/>
  </r>
  <r>
    <n v="1592492"/>
    <s v="201201"/>
    <s v="2012"/>
    <s v="A"/>
    <x v="23"/>
    <s v="PH"/>
    <x v="0"/>
    <x v="0"/>
    <s v="ECE"/>
    <x v="0"/>
    <m/>
    <n v="2015"/>
    <n v="3"/>
    <x v="0"/>
    <m/>
    <s v="F"/>
    <s v="MA1023"/>
    <x v="0"/>
    <m/>
    <m/>
    <m/>
    <m/>
    <m/>
    <m/>
    <m/>
  </r>
  <r>
    <n v="1556824"/>
    <s v="201201"/>
    <s v="2012"/>
    <s v="A"/>
    <x v="23"/>
    <s v="PH"/>
    <x v="0"/>
    <x v="0"/>
    <s v="SC"/>
    <x v="2"/>
    <m/>
    <n v="2015"/>
    <n v="3"/>
    <x v="0"/>
    <m/>
    <s v="F"/>
    <s v="MA1023"/>
    <x v="1"/>
    <m/>
    <m/>
    <m/>
    <m/>
    <n v="15"/>
    <n v="6"/>
    <n v="8"/>
  </r>
  <r>
    <n v="1594320"/>
    <s v="201201"/>
    <s v="2012"/>
    <s v="A"/>
    <x v="23"/>
    <s v="PH"/>
    <x v="5"/>
    <x v="0"/>
    <s v="BE"/>
    <x v="0"/>
    <m/>
    <n v="2015"/>
    <n v="3"/>
    <x v="0"/>
    <m/>
    <s v="M"/>
    <s v="MA1022"/>
    <x v="4"/>
    <m/>
    <m/>
    <m/>
    <m/>
    <n v="16"/>
    <n v="8"/>
    <n v="9"/>
  </r>
  <r>
    <n v="1594798"/>
    <s v="201201"/>
    <s v="2012"/>
    <s v="A"/>
    <x v="23"/>
    <s v="PH"/>
    <x v="5"/>
    <x v="3"/>
    <s v="MG"/>
    <x v="6"/>
    <m/>
    <n v="2015"/>
    <n v="3"/>
    <x v="0"/>
    <m/>
    <s v="M"/>
    <s v="MA1021"/>
    <x v="0"/>
    <m/>
    <m/>
    <m/>
    <m/>
    <m/>
    <m/>
    <m/>
  </r>
  <r>
    <n v="1594822"/>
    <s v="201201"/>
    <s v="2012"/>
    <s v="A"/>
    <x v="23"/>
    <s v="PH"/>
    <x v="5"/>
    <x v="0"/>
    <s v="ME"/>
    <x v="0"/>
    <m/>
    <n v="2015"/>
    <n v="3"/>
    <x v="0"/>
    <m/>
    <s v="M"/>
    <s v="MA1023"/>
    <x v="1"/>
    <m/>
    <m/>
    <m/>
    <m/>
    <m/>
    <m/>
    <m/>
  </r>
  <r>
    <n v="1595072"/>
    <s v="201201"/>
    <s v="2012"/>
    <s v="A"/>
    <x v="23"/>
    <s v="PH"/>
    <x v="5"/>
    <x v="0"/>
    <s v="ECE"/>
    <x v="0"/>
    <m/>
    <n v="2015"/>
    <n v="3"/>
    <x v="0"/>
    <m/>
    <s v="M"/>
    <m/>
    <x v="2"/>
    <m/>
    <m/>
    <m/>
    <m/>
    <n v="12"/>
    <n v="5"/>
    <n v="5"/>
  </r>
  <r>
    <n v="1595362"/>
    <s v="201201"/>
    <s v="2012"/>
    <s v="A"/>
    <x v="23"/>
    <s v="PH"/>
    <x v="5"/>
    <x v="1"/>
    <s v="MA"/>
    <x v="5"/>
    <m/>
    <n v="2015"/>
    <n v="3"/>
    <x v="0"/>
    <m/>
    <s v="F"/>
    <s v="MA1023"/>
    <x v="4"/>
    <m/>
    <m/>
    <m/>
    <m/>
    <m/>
    <m/>
    <m/>
  </r>
  <r>
    <n v="1595364"/>
    <s v="201201"/>
    <s v="2012"/>
    <s v="A"/>
    <x v="23"/>
    <s v="PH"/>
    <x v="5"/>
    <x v="0"/>
    <s v="BE"/>
    <x v="0"/>
    <m/>
    <n v="2015"/>
    <n v="3"/>
    <x v="0"/>
    <m/>
    <s v="M"/>
    <s v="MA1021"/>
    <x v="4"/>
    <m/>
    <m/>
    <m/>
    <m/>
    <n v="14"/>
    <n v="4"/>
    <n v="3"/>
  </r>
  <r>
    <n v="1595812"/>
    <s v="201201"/>
    <s v="2012"/>
    <s v="A"/>
    <x v="23"/>
    <s v="PH"/>
    <x v="0"/>
    <x v="0"/>
    <s v="ED"/>
    <x v="0"/>
    <m/>
    <n v="2015"/>
    <n v="3"/>
    <x v="0"/>
    <m/>
    <s v="F"/>
    <s v="MA1023"/>
    <x v="3"/>
    <m/>
    <m/>
    <m/>
    <m/>
    <n v="13.5"/>
    <n v="7"/>
    <n v="8"/>
  </r>
  <r>
    <n v="1595860"/>
    <s v="201201"/>
    <s v="2012"/>
    <s v="A"/>
    <x v="23"/>
    <s v="PH"/>
    <x v="5"/>
    <x v="3"/>
    <s v="ME"/>
    <x v="0"/>
    <m/>
    <n v="2015"/>
    <n v="3"/>
    <x v="0"/>
    <m/>
    <s v="M"/>
    <s v="MA1021"/>
    <x v="0"/>
    <m/>
    <m/>
    <m/>
    <m/>
    <m/>
    <m/>
    <m/>
  </r>
  <r>
    <n v="1595984"/>
    <s v="201201"/>
    <s v="2012"/>
    <s v="A"/>
    <x v="23"/>
    <s v="PH"/>
    <x v="5"/>
    <x v="0"/>
    <s v="IE"/>
    <x v="0"/>
    <m/>
    <n v="2015"/>
    <n v="3"/>
    <x v="0"/>
    <m/>
    <s v="M"/>
    <s v="MA1021"/>
    <x v="4"/>
    <m/>
    <m/>
    <m/>
    <m/>
    <m/>
    <m/>
    <m/>
  </r>
  <r>
    <n v="1596048"/>
    <s v="201201"/>
    <s v="2012"/>
    <s v="A"/>
    <x v="23"/>
    <s v="PH"/>
    <x v="5"/>
    <x v="0"/>
    <s v="ED"/>
    <x v="0"/>
    <m/>
    <n v="2015"/>
    <n v="3"/>
    <x v="0"/>
    <m/>
    <s v="M"/>
    <s v="MA1021"/>
    <x v="6"/>
    <m/>
    <m/>
    <m/>
    <m/>
    <n v="9"/>
    <n v="5"/>
    <n v="2"/>
  </r>
  <r>
    <n v="1596072"/>
    <s v="201201"/>
    <s v="2012"/>
    <s v="A"/>
    <x v="23"/>
    <s v="PH"/>
    <x v="5"/>
    <x v="3"/>
    <s v="ECE"/>
    <x v="0"/>
    <m/>
    <n v="2015"/>
    <n v="3"/>
    <x v="0"/>
    <m/>
    <s v="M"/>
    <s v="MA1021"/>
    <x v="1"/>
    <m/>
    <m/>
    <m/>
    <m/>
    <m/>
    <m/>
    <m/>
  </r>
  <r>
    <n v="1596172"/>
    <s v="201201"/>
    <s v="2012"/>
    <s v="A"/>
    <x v="23"/>
    <s v="PH"/>
    <x v="0"/>
    <x v="2"/>
    <s v="ME"/>
    <x v="0"/>
    <m/>
    <n v="2015"/>
    <n v="3"/>
    <x v="0"/>
    <m/>
    <s v="M"/>
    <s v="MA1023"/>
    <x v="1"/>
    <m/>
    <m/>
    <m/>
    <m/>
    <m/>
    <m/>
    <m/>
  </r>
  <r>
    <n v="1596484"/>
    <s v="201201"/>
    <s v="2012"/>
    <s v="A"/>
    <x v="23"/>
    <s v="PH"/>
    <x v="0"/>
    <x v="0"/>
    <s v="ED"/>
    <x v="0"/>
    <m/>
    <n v="2015"/>
    <n v="3"/>
    <x v="0"/>
    <m/>
    <s v="F"/>
    <s v="MA1024"/>
    <x v="1"/>
    <m/>
    <m/>
    <m/>
    <m/>
    <m/>
    <m/>
    <m/>
  </r>
  <r>
    <n v="1596546"/>
    <s v="201201"/>
    <s v="2012"/>
    <s v="A"/>
    <x v="23"/>
    <s v="PH"/>
    <x v="5"/>
    <x v="0"/>
    <s v="ME"/>
    <x v="0"/>
    <m/>
    <s v="TR"/>
    <s v="TR"/>
    <x v="1"/>
    <m/>
    <s v="M"/>
    <s v="MA1024"/>
    <x v="4"/>
    <m/>
    <m/>
    <m/>
    <m/>
    <m/>
    <m/>
    <m/>
  </r>
  <r>
    <n v="1600480"/>
    <s v="201201"/>
    <s v="2012"/>
    <s v="A"/>
    <x v="23"/>
    <s v="PH"/>
    <x v="5"/>
    <x v="0"/>
    <s v="BIO"/>
    <x v="2"/>
    <m/>
    <s v="TR"/>
    <s v="TR"/>
    <x v="1"/>
    <m/>
    <s v="M"/>
    <m/>
    <x v="2"/>
    <m/>
    <m/>
    <m/>
    <m/>
    <m/>
    <m/>
    <m/>
  </r>
  <r>
    <n v="1601188"/>
    <s v="201201"/>
    <s v="2012"/>
    <s v="A"/>
    <x v="23"/>
    <s v="PH"/>
    <x v="5"/>
    <x v="0"/>
    <s v="BIO"/>
    <x v="2"/>
    <m/>
    <s v="TR"/>
    <s v="TR"/>
    <x v="1"/>
    <m/>
    <s v="M"/>
    <m/>
    <x v="2"/>
    <m/>
    <m/>
    <m/>
    <m/>
    <m/>
    <m/>
    <m/>
  </r>
  <r>
    <n v="1601976"/>
    <s v="201201"/>
    <s v="2012"/>
    <s v="A"/>
    <x v="23"/>
    <s v="PH"/>
    <x v="5"/>
    <x v="0"/>
    <s v="ME"/>
    <x v="0"/>
    <m/>
    <n v="2015"/>
    <n v="3"/>
    <x v="0"/>
    <m/>
    <s v="M"/>
    <s v="MA1021"/>
    <x v="1"/>
    <m/>
    <m/>
    <m/>
    <m/>
    <n v="13.5"/>
    <n v="5"/>
    <n v="2"/>
  </r>
  <r>
    <n v="1631872"/>
    <s v="201201"/>
    <s v="2012"/>
    <s v="A"/>
    <x v="23"/>
    <s v="PH"/>
    <x v="5"/>
    <x v="1"/>
    <s v="ME"/>
    <x v="0"/>
    <m/>
    <s v="TR"/>
    <s v="TR"/>
    <x v="1"/>
    <m/>
    <s v="M"/>
    <s v="MA1021"/>
    <x v="4"/>
    <m/>
    <m/>
    <m/>
    <m/>
    <n v="10.5"/>
    <n v="4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092">
  <r>
    <x v="0"/>
    <x v="0"/>
    <s v="ME"/>
    <s v="ENG"/>
    <m/>
    <n v="2010"/>
    <n v="3"/>
    <s v="F"/>
    <d v="2010-05-15T00:00:00"/>
    <x v="0"/>
    <s v="MA1023"/>
    <s v="C"/>
    <m/>
    <m/>
    <m/>
    <m/>
    <m/>
    <m/>
    <m/>
  </r>
  <r>
    <x v="1"/>
    <x v="0"/>
    <s v="ME"/>
    <s v="ENG"/>
    <m/>
    <n v="2010"/>
    <n v="3"/>
    <s v="F"/>
    <d v="2010-05-15T00:00:00"/>
    <x v="0"/>
    <s v="MA1024"/>
    <s v="B"/>
    <m/>
    <m/>
    <m/>
    <m/>
    <m/>
    <m/>
    <m/>
  </r>
  <r>
    <x v="2"/>
    <x v="1"/>
    <s v="CM"/>
    <s v="ENG"/>
    <m/>
    <n v="2010"/>
    <n v="1"/>
    <s v="U"/>
    <d v="2010-05-15T00:00:00"/>
    <x v="0"/>
    <m/>
    <m/>
    <m/>
    <m/>
    <m/>
    <m/>
    <m/>
    <m/>
    <m/>
  </r>
  <r>
    <x v="3"/>
    <x v="1"/>
    <s v="CM"/>
    <s v="ENG"/>
    <m/>
    <n v="2010"/>
    <n v="2"/>
    <s v="U"/>
    <d v="2010-05-15T00:00:00"/>
    <x v="0"/>
    <m/>
    <m/>
    <m/>
    <m/>
    <m/>
    <m/>
    <m/>
    <m/>
    <m/>
  </r>
  <r>
    <x v="4"/>
    <x v="0"/>
    <s v="CM"/>
    <s v="ENG"/>
    <m/>
    <n v="2010"/>
    <n v="1"/>
    <s v="U"/>
    <d v="2010-05-15T00:00:00"/>
    <x v="0"/>
    <m/>
    <m/>
    <m/>
    <m/>
    <m/>
    <m/>
    <m/>
    <m/>
    <m/>
  </r>
  <r>
    <x v="0"/>
    <x v="0"/>
    <s v="CM"/>
    <s v="ENG"/>
    <m/>
    <n v="2010"/>
    <n v="2"/>
    <s v="U"/>
    <d v="2010-05-15T00:00:00"/>
    <x v="0"/>
    <m/>
    <m/>
    <m/>
    <m/>
    <m/>
    <m/>
    <m/>
    <m/>
    <m/>
  </r>
  <r>
    <x v="5"/>
    <x v="2"/>
    <s v="ME"/>
    <s v="ENG"/>
    <m/>
    <n v="2010"/>
    <n v="3"/>
    <s v="F"/>
    <m/>
    <x v="0"/>
    <s v="MA1022"/>
    <s v="NR"/>
    <m/>
    <m/>
    <m/>
    <m/>
    <m/>
    <m/>
    <m/>
  </r>
  <r>
    <x v="6"/>
    <x v="1"/>
    <s v="ME"/>
    <s v="ENG"/>
    <m/>
    <n v="2010"/>
    <n v="1"/>
    <s v="U"/>
    <d v="2010-05-15T00:00:00"/>
    <x v="0"/>
    <s v="MA2611"/>
    <s v="B"/>
    <m/>
    <m/>
    <m/>
    <m/>
    <m/>
    <m/>
    <m/>
  </r>
  <r>
    <x v="5"/>
    <x v="1"/>
    <s v="ME"/>
    <s v="ENG"/>
    <m/>
    <n v="2010"/>
    <n v="3"/>
    <s v="F"/>
    <d v="2010-05-15T00:00:00"/>
    <x v="0"/>
    <s v="MA1022"/>
    <s v="A"/>
    <m/>
    <m/>
    <m/>
    <m/>
    <m/>
    <m/>
    <m/>
  </r>
  <r>
    <x v="1"/>
    <x v="0"/>
    <s v="ME"/>
    <s v="ENG"/>
    <m/>
    <n v="2010"/>
    <n v="3"/>
    <s v="F"/>
    <d v="2010-05-15T00:00:00"/>
    <x v="0"/>
    <s v="MA1023"/>
    <s v="B"/>
    <m/>
    <m/>
    <m/>
    <m/>
    <m/>
    <m/>
    <m/>
  </r>
  <r>
    <x v="5"/>
    <x v="2"/>
    <s v="ED"/>
    <s v="ENG"/>
    <m/>
    <n v="2010"/>
    <n v="3"/>
    <s v="F"/>
    <m/>
    <x v="0"/>
    <s v="MA1021"/>
    <s v="NR"/>
    <m/>
    <m/>
    <m/>
    <m/>
    <m/>
    <m/>
    <m/>
  </r>
  <r>
    <x v="5"/>
    <x v="2"/>
    <s v="ME"/>
    <s v="ENG"/>
    <m/>
    <n v="2010"/>
    <n v="3"/>
    <s v="F"/>
    <m/>
    <x v="0"/>
    <s v="MA1022"/>
    <s v="NR"/>
    <m/>
    <m/>
    <m/>
    <m/>
    <m/>
    <m/>
    <m/>
  </r>
  <r>
    <x v="1"/>
    <x v="2"/>
    <s v="ME"/>
    <s v="ENG"/>
    <m/>
    <n v="2010"/>
    <n v="3"/>
    <s v="F"/>
    <m/>
    <x v="0"/>
    <s v="MA1022"/>
    <s v="NR"/>
    <m/>
    <m/>
    <m/>
    <m/>
    <m/>
    <m/>
    <m/>
  </r>
  <r>
    <x v="1"/>
    <x v="1"/>
    <s v="AE"/>
    <s v="ENG"/>
    <m/>
    <n v="2010"/>
    <n v="3"/>
    <s v="F"/>
    <m/>
    <x v="0"/>
    <s v="MA1022"/>
    <s v="C"/>
    <m/>
    <m/>
    <m/>
    <m/>
    <m/>
    <m/>
    <m/>
  </r>
  <r>
    <x v="5"/>
    <x v="0"/>
    <s v="AE"/>
    <s v="ENG"/>
    <m/>
    <n v="2010"/>
    <n v="3"/>
    <s v="F"/>
    <m/>
    <x v="0"/>
    <s v="MA1021"/>
    <s v="C"/>
    <m/>
    <m/>
    <m/>
    <m/>
    <m/>
    <m/>
    <m/>
  </r>
  <r>
    <x v="6"/>
    <x v="2"/>
    <s v="ME"/>
    <s v="ENG"/>
    <m/>
    <n v="2010"/>
    <n v="3"/>
    <s v="F"/>
    <m/>
    <x v="0"/>
    <s v="MA1024"/>
    <s v="NR"/>
    <m/>
    <m/>
    <m/>
    <m/>
    <m/>
    <m/>
    <m/>
  </r>
  <r>
    <x v="2"/>
    <x v="1"/>
    <s v="CS"/>
    <s v="COMP"/>
    <m/>
    <n v="2010"/>
    <n v="0"/>
    <s v="U"/>
    <d v="2010-05-15T00:00:00"/>
    <x v="0"/>
    <m/>
    <m/>
    <m/>
    <m/>
    <m/>
    <m/>
    <m/>
    <m/>
    <m/>
  </r>
  <r>
    <x v="1"/>
    <x v="1"/>
    <s v="CS"/>
    <s v="COMP"/>
    <m/>
    <n v="2010"/>
    <n v="1"/>
    <s v="U"/>
    <d v="2010-05-15T00:00:00"/>
    <x v="0"/>
    <m/>
    <m/>
    <m/>
    <m/>
    <m/>
    <m/>
    <m/>
    <m/>
    <m/>
  </r>
  <r>
    <x v="5"/>
    <x v="1"/>
    <s v="CS"/>
    <s v="COMP"/>
    <m/>
    <n v="2010"/>
    <n v="3"/>
    <s v="F"/>
    <d v="2010-05-15T00:00:00"/>
    <x v="0"/>
    <m/>
    <m/>
    <m/>
    <m/>
    <m/>
    <m/>
    <m/>
    <m/>
    <m/>
  </r>
  <r>
    <x v="5"/>
    <x v="1"/>
    <s v="CS"/>
    <s v="COMP"/>
    <s v="ECE"/>
    <n v="2010"/>
    <n v="3"/>
    <s v="F"/>
    <d v="2010-05-15T00:00:00"/>
    <x v="0"/>
    <s v="MA1024"/>
    <s v="A"/>
    <m/>
    <m/>
    <m/>
    <m/>
    <m/>
    <m/>
    <m/>
  </r>
  <r>
    <x v="1"/>
    <x v="1"/>
    <s v="CS"/>
    <s v="COMP"/>
    <s v="ECE"/>
    <n v="2010"/>
    <n v="3"/>
    <s v="F"/>
    <d v="2010-05-15T00:00:00"/>
    <x v="0"/>
    <m/>
    <m/>
    <m/>
    <m/>
    <m/>
    <m/>
    <m/>
    <m/>
    <m/>
  </r>
  <r>
    <x v="7"/>
    <x v="1"/>
    <s v="PH"/>
    <s v="SCI"/>
    <m/>
    <n v="2010"/>
    <n v="1"/>
    <s v="U"/>
    <d v="2010-02-25T00:00:00"/>
    <x v="0"/>
    <m/>
    <m/>
    <m/>
    <m/>
    <m/>
    <m/>
    <m/>
    <m/>
    <m/>
  </r>
  <r>
    <x v="8"/>
    <x v="1"/>
    <s v="PH"/>
    <s v="SCI"/>
    <m/>
    <n v="2010"/>
    <n v="2"/>
    <s v="U"/>
    <d v="2010-02-25T00:00:00"/>
    <x v="0"/>
    <m/>
    <m/>
    <m/>
    <m/>
    <m/>
    <m/>
    <m/>
    <m/>
    <m/>
  </r>
  <r>
    <x v="9"/>
    <x v="1"/>
    <s v="PH"/>
    <s v="SCI"/>
    <m/>
    <n v="2010"/>
    <n v="2"/>
    <s v="U"/>
    <d v="2010-02-25T00:00:00"/>
    <x v="0"/>
    <m/>
    <m/>
    <m/>
    <m/>
    <m/>
    <m/>
    <m/>
    <m/>
    <m/>
  </r>
  <r>
    <x v="10"/>
    <x v="1"/>
    <s v="PH"/>
    <s v="SCI"/>
    <m/>
    <n v="2010"/>
    <n v="2"/>
    <s v="U"/>
    <d v="2010-02-25T00:00:00"/>
    <x v="0"/>
    <m/>
    <m/>
    <m/>
    <m/>
    <m/>
    <m/>
    <m/>
    <m/>
    <m/>
  </r>
  <r>
    <x v="0"/>
    <x v="1"/>
    <s v="PH"/>
    <s v="SCI"/>
    <m/>
    <n v="2010"/>
    <n v="3"/>
    <s v="F"/>
    <d v="2010-02-25T00:00:00"/>
    <x v="0"/>
    <s v="MA1023"/>
    <s v="B"/>
    <m/>
    <m/>
    <m/>
    <m/>
    <m/>
    <m/>
    <m/>
  </r>
  <r>
    <x v="4"/>
    <x v="1"/>
    <s v="PH"/>
    <s v="SCI"/>
    <m/>
    <n v="2010"/>
    <n v="3"/>
    <s v="F"/>
    <d v="2010-02-25T00:00:00"/>
    <x v="0"/>
    <s v="MA1024"/>
    <s v="A"/>
    <m/>
    <m/>
    <m/>
    <m/>
    <m/>
    <m/>
    <m/>
  </r>
  <r>
    <x v="2"/>
    <x v="1"/>
    <s v="PH"/>
    <s v="SCI"/>
    <m/>
    <n v="2010"/>
    <n v="3"/>
    <s v="F"/>
    <d v="2010-02-25T00:00:00"/>
    <x v="0"/>
    <s v="MA2051"/>
    <s v="A"/>
    <m/>
    <m/>
    <m/>
    <m/>
    <m/>
    <m/>
    <m/>
  </r>
  <r>
    <x v="6"/>
    <x v="1"/>
    <s v="PH"/>
    <s v="SCI"/>
    <m/>
    <n v="2010"/>
    <n v="3"/>
    <s v="F"/>
    <d v="2010-02-25T00:00:00"/>
    <x v="0"/>
    <s v="MA2071"/>
    <s v="A"/>
    <m/>
    <m/>
    <m/>
    <m/>
    <m/>
    <m/>
    <m/>
  </r>
  <r>
    <x v="11"/>
    <x v="0"/>
    <s v="PH"/>
    <s v="SCI"/>
    <m/>
    <n v="2010"/>
    <n v="1"/>
    <s v="U"/>
    <d v="2010-02-25T00:00:00"/>
    <x v="0"/>
    <m/>
    <m/>
    <m/>
    <m/>
    <m/>
    <m/>
    <m/>
    <m/>
    <m/>
  </r>
  <r>
    <x v="12"/>
    <x v="0"/>
    <s v="PH"/>
    <s v="SCI"/>
    <m/>
    <n v="2010"/>
    <n v="1"/>
    <s v="U"/>
    <d v="2010-02-25T00:00:00"/>
    <x v="0"/>
    <s v="MA3457"/>
    <s v="B"/>
    <m/>
    <m/>
    <m/>
    <m/>
    <m/>
    <m/>
    <m/>
  </r>
  <r>
    <x v="13"/>
    <x v="0"/>
    <s v="PH"/>
    <s v="SCI"/>
    <m/>
    <n v="2010"/>
    <n v="1"/>
    <s v="U"/>
    <d v="2010-02-25T00:00:00"/>
    <x v="0"/>
    <m/>
    <m/>
    <m/>
    <m/>
    <m/>
    <m/>
    <m/>
    <m/>
    <m/>
  </r>
  <r>
    <x v="14"/>
    <x v="0"/>
    <s v="PH"/>
    <s v="SCI"/>
    <m/>
    <n v="2010"/>
    <n v="1"/>
    <s v="U"/>
    <d v="2010-02-25T00:00:00"/>
    <x v="0"/>
    <m/>
    <m/>
    <m/>
    <m/>
    <m/>
    <m/>
    <m/>
    <m/>
    <m/>
  </r>
  <r>
    <x v="15"/>
    <x v="0"/>
    <s v="PH"/>
    <s v="SCI"/>
    <m/>
    <n v="2010"/>
    <n v="2"/>
    <s v="U"/>
    <d v="2010-02-25T00:00:00"/>
    <x v="0"/>
    <s v="MA4451"/>
    <s v="A"/>
    <m/>
    <m/>
    <m/>
    <m/>
    <m/>
    <m/>
    <m/>
  </r>
  <r>
    <x v="16"/>
    <x v="2"/>
    <s v="PH"/>
    <s v="SCI"/>
    <m/>
    <n v="2010"/>
    <n v="0"/>
    <s v="U"/>
    <d v="2010-02-25T00:00:00"/>
    <x v="0"/>
    <m/>
    <m/>
    <m/>
    <m/>
    <m/>
    <m/>
    <m/>
    <m/>
    <m/>
  </r>
  <r>
    <x v="1"/>
    <x v="0"/>
    <s v="ED"/>
    <s v="ENG"/>
    <m/>
    <n v="2010"/>
    <n v="3"/>
    <s v="F"/>
    <d v="2010-10-07T00:00:00"/>
    <x v="0"/>
    <s v="MA1022"/>
    <s v="C"/>
    <m/>
    <m/>
    <m/>
    <m/>
    <m/>
    <m/>
    <m/>
  </r>
  <r>
    <x v="5"/>
    <x v="3"/>
    <s v="ED"/>
    <s v="ENG"/>
    <m/>
    <n v="2010"/>
    <n v="3"/>
    <s v="F"/>
    <d v="2010-10-07T00:00:00"/>
    <x v="0"/>
    <s v="MA1022"/>
    <s v="NR"/>
    <m/>
    <m/>
    <m/>
    <m/>
    <m/>
    <m/>
    <m/>
  </r>
  <r>
    <x v="5"/>
    <x v="0"/>
    <s v="ME"/>
    <s v="ENG"/>
    <m/>
    <n v="2011"/>
    <n v="3"/>
    <s v="F"/>
    <m/>
    <x v="0"/>
    <s v="MA1022"/>
    <s v="NR"/>
    <m/>
    <m/>
    <m/>
    <m/>
    <m/>
    <m/>
    <m/>
  </r>
  <r>
    <x v="1"/>
    <x v="0"/>
    <s v="ME"/>
    <s v="ENG"/>
    <m/>
    <n v="2011"/>
    <n v="3"/>
    <s v="F"/>
    <m/>
    <x v="0"/>
    <s v="MA1023"/>
    <s v="B"/>
    <m/>
    <m/>
    <m/>
    <m/>
    <m/>
    <m/>
    <m/>
  </r>
  <r>
    <x v="0"/>
    <x v="1"/>
    <s v="CH"/>
    <s v="SCI"/>
    <m/>
    <n v="2011"/>
    <n v="3"/>
    <s v="F"/>
    <d v="2011-05-14T00:00:00"/>
    <x v="0"/>
    <s v="MA1024"/>
    <s v="A"/>
    <m/>
    <m/>
    <m/>
    <m/>
    <m/>
    <m/>
    <m/>
  </r>
  <r>
    <x v="4"/>
    <x v="1"/>
    <s v="CH"/>
    <s v="SCI"/>
    <m/>
    <n v="2011"/>
    <n v="3"/>
    <s v="F"/>
    <d v="2011-05-14T00:00:00"/>
    <x v="0"/>
    <m/>
    <m/>
    <m/>
    <m/>
    <m/>
    <m/>
    <m/>
    <m/>
    <m/>
  </r>
  <r>
    <x v="1"/>
    <x v="3"/>
    <s v="IMGD"/>
    <s v="COMP"/>
    <m/>
    <n v="2010"/>
    <n v="2"/>
    <s v="U"/>
    <d v="2010-05-15T00:00:00"/>
    <x v="0"/>
    <m/>
    <m/>
    <m/>
    <m/>
    <m/>
    <m/>
    <m/>
    <m/>
    <m/>
  </r>
  <r>
    <x v="5"/>
    <x v="3"/>
    <s v="IMGD"/>
    <s v="COMP"/>
    <m/>
    <n v="2010"/>
    <n v="3"/>
    <s v="F"/>
    <d v="2010-05-15T00:00:00"/>
    <x v="0"/>
    <s v="MA1024"/>
    <s v="NR"/>
    <m/>
    <m/>
    <m/>
    <m/>
    <m/>
    <m/>
    <m/>
  </r>
  <r>
    <x v="5"/>
    <x v="3"/>
    <s v="ECE"/>
    <s v="ENG"/>
    <m/>
    <n v="2011"/>
    <n v="3"/>
    <s v="F"/>
    <d v="2011-05-14T00:00:00"/>
    <x v="0"/>
    <s v="MA1021"/>
    <s v="NR"/>
    <m/>
    <m/>
    <m/>
    <m/>
    <m/>
    <m/>
    <m/>
  </r>
  <r>
    <x v="1"/>
    <x v="2"/>
    <s v="ECE"/>
    <s v="ENG"/>
    <m/>
    <n v="2011"/>
    <n v="3"/>
    <s v="F"/>
    <d v="2011-05-14T00:00:00"/>
    <x v="0"/>
    <s v="MA1021"/>
    <s v="NR"/>
    <m/>
    <m/>
    <m/>
    <m/>
    <m/>
    <m/>
    <m/>
  </r>
  <r>
    <x v="0"/>
    <x v="0"/>
    <s v="CM"/>
    <s v="ENG"/>
    <m/>
    <n v="2010"/>
    <n v="3"/>
    <s v="F"/>
    <d v="2010-05-15T00:00:00"/>
    <x v="0"/>
    <s v="MA1024"/>
    <s v="B"/>
    <m/>
    <m/>
    <m/>
    <m/>
    <m/>
    <m/>
    <m/>
  </r>
  <r>
    <x v="4"/>
    <x v="0"/>
    <s v="CM"/>
    <s v="ENG"/>
    <m/>
    <n v="2010"/>
    <n v="3"/>
    <s v="F"/>
    <d v="2010-05-15T00:00:00"/>
    <x v="0"/>
    <s v="MA2051"/>
    <s v="C"/>
    <m/>
    <m/>
    <m/>
    <m/>
    <m/>
    <m/>
    <m/>
  </r>
  <r>
    <x v="5"/>
    <x v="0"/>
    <s v="CE"/>
    <s v="ENG"/>
    <m/>
    <n v="2010"/>
    <n v="3"/>
    <s v="F"/>
    <d v="2010-05-15T00:00:00"/>
    <x v="0"/>
    <s v="MA1023"/>
    <s v="B"/>
    <m/>
    <m/>
    <m/>
    <m/>
    <m/>
    <m/>
    <m/>
  </r>
  <r>
    <x v="5"/>
    <x v="1"/>
    <s v="BIO"/>
    <s v="SCI"/>
    <m/>
    <n v="2011"/>
    <n v="0"/>
    <s v="U"/>
    <m/>
    <x v="0"/>
    <m/>
    <m/>
    <m/>
    <m/>
    <m/>
    <m/>
    <m/>
    <m/>
    <m/>
  </r>
  <r>
    <x v="5"/>
    <x v="1"/>
    <s v="CS"/>
    <s v="COMP"/>
    <m/>
    <n v="2010"/>
    <n v="2"/>
    <s v="U"/>
    <d v="2010-05-15T00:00:00"/>
    <x v="0"/>
    <m/>
    <m/>
    <m/>
    <m/>
    <m/>
    <m/>
    <m/>
    <m/>
    <m/>
  </r>
  <r>
    <x v="1"/>
    <x v="0"/>
    <s v="CS"/>
    <s v="COMP"/>
    <m/>
    <n v="2010"/>
    <n v="2"/>
    <s v="U"/>
    <d v="2010-05-15T00:00:00"/>
    <x v="0"/>
    <s v="MA2071"/>
    <s v="C"/>
    <m/>
    <m/>
    <m/>
    <m/>
    <m/>
    <m/>
    <m/>
  </r>
  <r>
    <x v="0"/>
    <x v="0"/>
    <s v="ED"/>
    <s v="ENG"/>
    <m/>
    <n v="2010"/>
    <n v="3"/>
    <s v="F"/>
    <d v="2010-05-15T00:00:00"/>
    <x v="0"/>
    <s v="MA1023"/>
    <s v="C"/>
    <m/>
    <m/>
    <m/>
    <m/>
    <m/>
    <m/>
    <m/>
  </r>
  <r>
    <x v="4"/>
    <x v="0"/>
    <s v="ED"/>
    <s v="ENG"/>
    <m/>
    <n v="2010"/>
    <n v="3"/>
    <s v="F"/>
    <d v="2010-05-15T00:00:00"/>
    <x v="0"/>
    <s v="MA1024"/>
    <s v="B"/>
    <m/>
    <m/>
    <m/>
    <m/>
    <m/>
    <m/>
    <m/>
  </r>
  <r>
    <x v="5"/>
    <x v="1"/>
    <s v="CE"/>
    <s v="ENG"/>
    <m/>
    <n v="2011"/>
    <n v="2"/>
    <s v="U"/>
    <d v="2011-05-14T00:00:00"/>
    <x v="0"/>
    <m/>
    <m/>
    <m/>
    <m/>
    <m/>
    <m/>
    <m/>
    <m/>
    <m/>
  </r>
  <r>
    <x v="1"/>
    <x v="1"/>
    <s v="CE"/>
    <s v="ENG"/>
    <m/>
    <n v="2011"/>
    <n v="2"/>
    <s v="U"/>
    <d v="2011-05-14T00:00:00"/>
    <x v="0"/>
    <m/>
    <m/>
    <m/>
    <m/>
    <m/>
    <m/>
    <m/>
    <m/>
    <m/>
  </r>
  <r>
    <x v="1"/>
    <x v="3"/>
    <s v="ME"/>
    <s v="ENG"/>
    <m/>
    <n v="2010"/>
    <n v="2"/>
    <s v="U"/>
    <d v="2010-05-15T00:00:00"/>
    <x v="1"/>
    <m/>
    <m/>
    <m/>
    <m/>
    <m/>
    <m/>
    <m/>
    <m/>
    <m/>
  </r>
  <r>
    <x v="5"/>
    <x v="3"/>
    <s v="BE"/>
    <s v="ENG"/>
    <m/>
    <n v="2010"/>
    <n v="3"/>
    <s v="F"/>
    <d v="2010-05-15T00:00:00"/>
    <x v="1"/>
    <s v="MA1022"/>
    <s v="B"/>
    <m/>
    <m/>
    <m/>
    <m/>
    <m/>
    <m/>
    <m/>
  </r>
  <r>
    <x v="5"/>
    <x v="2"/>
    <s v="BE"/>
    <s v="ENG"/>
    <m/>
    <n v="2010"/>
    <n v="3"/>
    <s v="F"/>
    <d v="2010-05-15T00:00:00"/>
    <x v="1"/>
    <s v="MA1021"/>
    <s v="NR"/>
    <m/>
    <m/>
    <m/>
    <m/>
    <m/>
    <m/>
    <m/>
  </r>
  <r>
    <x v="1"/>
    <x v="2"/>
    <s v="BE"/>
    <s v="ENG"/>
    <m/>
    <n v="2010"/>
    <n v="3"/>
    <s v="F"/>
    <d v="2010-05-15T00:00:00"/>
    <x v="1"/>
    <s v="MA1023"/>
    <s v="C"/>
    <m/>
    <m/>
    <m/>
    <m/>
    <m/>
    <m/>
    <m/>
  </r>
  <r>
    <x v="5"/>
    <x v="1"/>
    <s v="BE"/>
    <s v="ENG"/>
    <m/>
    <n v="2010"/>
    <n v="3"/>
    <s v="F"/>
    <d v="2010-05-15T00:00:00"/>
    <x v="1"/>
    <s v="MA1023"/>
    <s v="A"/>
    <m/>
    <m/>
    <m/>
    <m/>
    <m/>
    <m/>
    <m/>
  </r>
  <r>
    <x v="1"/>
    <x v="0"/>
    <s v="BE"/>
    <s v="ENG"/>
    <m/>
    <n v="2010"/>
    <n v="3"/>
    <s v="F"/>
    <d v="2010-05-15T00:00:00"/>
    <x v="1"/>
    <s v="MA1024"/>
    <s v="C"/>
    <m/>
    <m/>
    <m/>
    <m/>
    <m/>
    <m/>
    <m/>
  </r>
  <r>
    <x v="6"/>
    <x v="0"/>
    <s v="BE"/>
    <s v="ENG"/>
    <m/>
    <n v="2010"/>
    <n v="2"/>
    <s v="U"/>
    <d v="2010-05-15T00:00:00"/>
    <x v="0"/>
    <m/>
    <m/>
    <m/>
    <m/>
    <m/>
    <m/>
    <m/>
    <m/>
    <m/>
  </r>
  <r>
    <x v="6"/>
    <x v="1"/>
    <s v="BIO"/>
    <s v="SCI"/>
    <m/>
    <n v="2010"/>
    <n v="2"/>
    <s v="U"/>
    <d v="2010-05-15T00:00:00"/>
    <x v="1"/>
    <m/>
    <m/>
    <m/>
    <m/>
    <m/>
    <m/>
    <m/>
    <m/>
    <m/>
  </r>
  <r>
    <x v="5"/>
    <x v="1"/>
    <s v="BIO"/>
    <s v="SCI"/>
    <m/>
    <n v="2011"/>
    <n v="3"/>
    <s v="F"/>
    <d v="2010-05-15T00:00:00"/>
    <x v="1"/>
    <m/>
    <m/>
    <m/>
    <m/>
    <m/>
    <m/>
    <m/>
    <m/>
    <m/>
  </r>
  <r>
    <x v="1"/>
    <x v="1"/>
    <s v="BIO"/>
    <s v="SCI"/>
    <m/>
    <n v="2011"/>
    <n v="3"/>
    <s v="F"/>
    <d v="2010-05-15T00:00:00"/>
    <x v="1"/>
    <m/>
    <m/>
    <m/>
    <m/>
    <m/>
    <m/>
    <m/>
    <m/>
    <m/>
  </r>
  <r>
    <x v="5"/>
    <x v="0"/>
    <s v="BIO"/>
    <s v="SCI"/>
    <m/>
    <n v="2011"/>
    <n v="3"/>
    <s v="F"/>
    <d v="2011-02-24T00:00:00"/>
    <x v="0"/>
    <m/>
    <m/>
    <m/>
    <m/>
    <m/>
    <m/>
    <m/>
    <m/>
    <m/>
  </r>
  <r>
    <x v="1"/>
    <x v="0"/>
    <s v="BIO"/>
    <s v="SCI"/>
    <m/>
    <n v="2011"/>
    <n v="3"/>
    <s v="F"/>
    <d v="2011-02-24T00:00:00"/>
    <x v="0"/>
    <m/>
    <m/>
    <m/>
    <m/>
    <m/>
    <m/>
    <m/>
    <m/>
    <m/>
  </r>
  <r>
    <x v="6"/>
    <x v="0"/>
    <s v="BIO"/>
    <s v="SCI"/>
    <m/>
    <n v="2011"/>
    <n v="3"/>
    <s v="F"/>
    <d v="2011-02-24T00:00:00"/>
    <x v="0"/>
    <m/>
    <m/>
    <m/>
    <m/>
    <m/>
    <m/>
    <m/>
    <m/>
    <m/>
  </r>
  <r>
    <x v="5"/>
    <x v="3"/>
    <s v="EE"/>
    <s v="ENG"/>
    <m/>
    <n v="2011"/>
    <n v="3"/>
    <s v="F"/>
    <m/>
    <x v="0"/>
    <s v="MA1022"/>
    <s v="NR"/>
    <m/>
    <m/>
    <m/>
    <m/>
    <m/>
    <m/>
    <m/>
  </r>
  <r>
    <x v="1"/>
    <x v="3"/>
    <s v="EE"/>
    <s v="ENG"/>
    <m/>
    <n v="2011"/>
    <n v="3"/>
    <s v="F"/>
    <m/>
    <x v="0"/>
    <s v="MA1022"/>
    <s v="NR"/>
    <m/>
    <m/>
    <m/>
    <m/>
    <m/>
    <m/>
    <m/>
  </r>
  <r>
    <x v="5"/>
    <x v="1"/>
    <s v="BE"/>
    <s v="ENG"/>
    <m/>
    <n v="2011"/>
    <n v="3"/>
    <s v="F"/>
    <d v="2010-05-15T00:00:00"/>
    <x v="1"/>
    <m/>
    <m/>
    <m/>
    <m/>
    <m/>
    <m/>
    <m/>
    <m/>
    <m/>
  </r>
  <r>
    <x v="1"/>
    <x v="1"/>
    <s v="BE"/>
    <s v="ENG"/>
    <m/>
    <n v="2011"/>
    <n v="3"/>
    <s v="F"/>
    <d v="2010-05-15T00:00:00"/>
    <x v="1"/>
    <s v="MA2051"/>
    <s v="A"/>
    <m/>
    <m/>
    <m/>
    <m/>
    <m/>
    <m/>
    <m/>
  </r>
  <r>
    <x v="0"/>
    <x v="0"/>
    <s v="CM"/>
    <s v="ENG"/>
    <m/>
    <n v="2011"/>
    <n v="3"/>
    <s v="F"/>
    <m/>
    <x v="1"/>
    <s v="MA2051"/>
    <s v="A"/>
    <m/>
    <m/>
    <m/>
    <m/>
    <m/>
    <m/>
    <m/>
  </r>
  <r>
    <x v="4"/>
    <x v="0"/>
    <s v="CM"/>
    <s v="ENG"/>
    <m/>
    <n v="2011"/>
    <n v="3"/>
    <s v="F"/>
    <m/>
    <x v="1"/>
    <m/>
    <m/>
    <m/>
    <m/>
    <m/>
    <m/>
    <m/>
    <m/>
    <m/>
  </r>
  <r>
    <x v="5"/>
    <x v="1"/>
    <s v="CM"/>
    <s v="ENG"/>
    <m/>
    <n v="2011"/>
    <n v="2"/>
    <s v="U"/>
    <m/>
    <x v="0"/>
    <m/>
    <m/>
    <m/>
    <m/>
    <m/>
    <m/>
    <m/>
    <m/>
    <m/>
  </r>
  <r>
    <x v="1"/>
    <x v="3"/>
    <s v="CM"/>
    <s v="ENG"/>
    <m/>
    <n v="2011"/>
    <n v="2"/>
    <s v="U"/>
    <m/>
    <x v="0"/>
    <m/>
    <m/>
    <m/>
    <m/>
    <m/>
    <m/>
    <m/>
    <m/>
    <m/>
  </r>
  <r>
    <x v="5"/>
    <x v="1"/>
    <s v="AE"/>
    <s v="ENG"/>
    <m/>
    <n v="2010"/>
    <n v="3"/>
    <s v="F"/>
    <d v="2010-05-15T00:00:00"/>
    <x v="0"/>
    <s v="MA1023"/>
    <s v="A"/>
    <m/>
    <m/>
    <m/>
    <m/>
    <m/>
    <m/>
    <m/>
  </r>
  <r>
    <x v="15"/>
    <x v="0"/>
    <s v="AE"/>
    <s v="ENG"/>
    <m/>
    <n v="2010"/>
    <n v="2"/>
    <s v="U"/>
    <d v="2010-05-15T00:00:00"/>
    <x v="0"/>
    <m/>
    <m/>
    <m/>
    <m/>
    <m/>
    <m/>
    <m/>
    <m/>
    <m/>
  </r>
  <r>
    <x v="1"/>
    <x v="0"/>
    <s v="AE"/>
    <s v="ENG"/>
    <m/>
    <n v="2010"/>
    <n v="3"/>
    <s v="F"/>
    <d v="2010-05-15T00:00:00"/>
    <x v="0"/>
    <s v="MA1024"/>
    <s v="A"/>
    <m/>
    <m/>
    <m/>
    <m/>
    <m/>
    <m/>
    <m/>
  </r>
  <r>
    <x v="5"/>
    <x v="0"/>
    <s v="CE"/>
    <s v="ENG"/>
    <m/>
    <n v="2010"/>
    <n v="3"/>
    <s v="F"/>
    <d v="2010-05-15T00:00:00"/>
    <x v="0"/>
    <s v="MA1023"/>
    <s v="B"/>
    <m/>
    <m/>
    <m/>
    <m/>
    <m/>
    <m/>
    <m/>
  </r>
  <r>
    <x v="1"/>
    <x v="0"/>
    <s v="CE"/>
    <s v="ENG"/>
    <m/>
    <n v="2010"/>
    <n v="3"/>
    <s v="F"/>
    <d v="2010-05-15T00:00:00"/>
    <x v="0"/>
    <s v="MA2071"/>
    <s v="B"/>
    <m/>
    <m/>
    <m/>
    <m/>
    <m/>
    <m/>
    <m/>
  </r>
  <r>
    <x v="5"/>
    <x v="0"/>
    <s v="CE"/>
    <s v="ENG"/>
    <m/>
    <n v="2010"/>
    <n v="3"/>
    <s v="F"/>
    <d v="2010-05-15T00:00:00"/>
    <x v="0"/>
    <s v="MA1023"/>
    <s v="B"/>
    <m/>
    <m/>
    <m/>
    <m/>
    <m/>
    <m/>
    <m/>
  </r>
  <r>
    <x v="1"/>
    <x v="0"/>
    <s v="CE"/>
    <s v="ENG"/>
    <m/>
    <n v="2010"/>
    <n v="3"/>
    <s v="F"/>
    <d v="2010-05-15T00:00:00"/>
    <x v="0"/>
    <s v="MA1024"/>
    <s v="C"/>
    <m/>
    <m/>
    <m/>
    <m/>
    <m/>
    <m/>
    <m/>
  </r>
  <r>
    <x v="5"/>
    <x v="1"/>
    <s v="CM"/>
    <s v="ENG"/>
    <m/>
    <n v="2010"/>
    <n v="3"/>
    <s v="F"/>
    <d v="2010-05-15T00:00:00"/>
    <x v="0"/>
    <s v="MA2051"/>
    <s v="A"/>
    <m/>
    <m/>
    <m/>
    <m/>
    <m/>
    <m/>
    <m/>
  </r>
  <r>
    <x v="1"/>
    <x v="1"/>
    <s v="CM"/>
    <s v="ENG"/>
    <m/>
    <n v="2010"/>
    <n v="3"/>
    <s v="F"/>
    <d v="2010-05-15T00:00:00"/>
    <x v="0"/>
    <m/>
    <m/>
    <m/>
    <m/>
    <m/>
    <m/>
    <m/>
    <m/>
    <m/>
  </r>
  <r>
    <x v="1"/>
    <x v="1"/>
    <s v="BE"/>
    <s v="ENG"/>
    <m/>
    <n v="2010"/>
    <n v="2"/>
    <s v="U"/>
    <d v="2010-05-15T00:00:00"/>
    <x v="0"/>
    <s v="MA1024"/>
    <s v="B"/>
    <m/>
    <m/>
    <m/>
    <m/>
    <m/>
    <m/>
    <m/>
  </r>
  <r>
    <x v="5"/>
    <x v="3"/>
    <s v="ED"/>
    <s v="ENG"/>
    <m/>
    <n v="2010"/>
    <n v="3"/>
    <s v="F"/>
    <d v="2010-05-15T00:00:00"/>
    <x v="0"/>
    <s v="MA1023"/>
    <s v="B"/>
    <m/>
    <m/>
    <m/>
    <m/>
    <m/>
    <m/>
    <m/>
  </r>
  <r>
    <x v="1"/>
    <x v="2"/>
    <s v="ED"/>
    <s v="ENG"/>
    <m/>
    <n v="2010"/>
    <n v="3"/>
    <s v="F"/>
    <d v="2010-05-15T00:00:00"/>
    <x v="0"/>
    <s v="MA1024"/>
    <s v="NR"/>
    <m/>
    <m/>
    <m/>
    <m/>
    <m/>
    <m/>
    <m/>
  </r>
  <r>
    <x v="5"/>
    <x v="3"/>
    <s v="ME"/>
    <s v="ENG"/>
    <m/>
    <n v="2010"/>
    <n v="2"/>
    <s v="U"/>
    <m/>
    <x v="0"/>
    <s v="MA2051"/>
    <s v="NR"/>
    <s v="MA2071"/>
    <s v="C"/>
    <m/>
    <m/>
    <m/>
    <m/>
    <m/>
  </r>
  <r>
    <x v="1"/>
    <x v="3"/>
    <s v="ME"/>
    <s v="ENG"/>
    <m/>
    <n v="2010"/>
    <n v="3"/>
    <s v="F"/>
    <m/>
    <x v="0"/>
    <m/>
    <m/>
    <m/>
    <m/>
    <m/>
    <m/>
    <m/>
    <m/>
    <m/>
  </r>
  <r>
    <x v="5"/>
    <x v="3"/>
    <s v="MGE"/>
    <s v="ENG"/>
    <m/>
    <n v="2010"/>
    <n v="3"/>
    <s v="F"/>
    <d v="2010-05-15T00:00:00"/>
    <x v="1"/>
    <s v="MA1021"/>
    <s v="B"/>
    <m/>
    <m/>
    <m/>
    <m/>
    <m/>
    <m/>
    <m/>
  </r>
  <r>
    <x v="1"/>
    <x v="2"/>
    <s v="MGE"/>
    <s v="ENG"/>
    <m/>
    <n v="2010"/>
    <n v="3"/>
    <s v="F"/>
    <d v="2010-05-15T00:00:00"/>
    <x v="1"/>
    <s v="MA1022"/>
    <s v="NR"/>
    <m/>
    <m/>
    <m/>
    <m/>
    <m/>
    <m/>
    <m/>
  </r>
  <r>
    <x v="6"/>
    <x v="2"/>
    <s v="CS"/>
    <s v="COMP"/>
    <m/>
    <n v="2010"/>
    <n v="0"/>
    <s v="U"/>
    <d v="2010-10-07T00:00:00"/>
    <x v="0"/>
    <m/>
    <m/>
    <m/>
    <m/>
    <m/>
    <m/>
    <m/>
    <m/>
    <m/>
  </r>
  <r>
    <x v="6"/>
    <x v="3"/>
    <s v="ME"/>
    <s v="ENG"/>
    <m/>
    <n v="2007"/>
    <n v="-1"/>
    <s v="U"/>
    <m/>
    <x v="0"/>
    <s v="MA2071"/>
    <s v="NR"/>
    <s v="MA2273"/>
    <s v="NR"/>
    <s v="MA2611"/>
    <s v="C"/>
    <m/>
    <m/>
    <m/>
  </r>
  <r>
    <x v="17"/>
    <x v="2"/>
    <s v="ME"/>
    <s v="ENG"/>
    <m/>
    <n v="2007"/>
    <n v="-1"/>
    <s v="U"/>
    <m/>
    <x v="0"/>
    <m/>
    <m/>
    <m/>
    <m/>
    <m/>
    <m/>
    <m/>
    <m/>
    <m/>
  </r>
  <r>
    <x v="6"/>
    <x v="2"/>
    <s v="ME"/>
    <s v="ENG"/>
    <m/>
    <n v="2007"/>
    <n v="0"/>
    <s v="U"/>
    <m/>
    <x v="0"/>
    <m/>
    <m/>
    <m/>
    <m/>
    <m/>
    <m/>
    <m/>
    <m/>
    <m/>
  </r>
  <r>
    <x v="5"/>
    <x v="1"/>
    <s v="ME"/>
    <s v="ENG"/>
    <m/>
    <n v="2010"/>
    <n v="3"/>
    <s v="F"/>
    <d v="2010-05-15T00:00:00"/>
    <x v="0"/>
    <s v="MA1024"/>
    <s v="C"/>
    <m/>
    <m/>
    <m/>
    <m/>
    <m/>
    <m/>
    <m/>
  </r>
  <r>
    <x v="1"/>
    <x v="0"/>
    <s v="ME"/>
    <s v="ENG"/>
    <m/>
    <n v="2010"/>
    <n v="3"/>
    <s v="F"/>
    <d v="2010-05-15T00:00:00"/>
    <x v="0"/>
    <m/>
    <m/>
    <m/>
    <m/>
    <m/>
    <m/>
    <m/>
    <m/>
    <m/>
  </r>
  <r>
    <x v="1"/>
    <x v="1"/>
    <s v="ME"/>
    <s v="ENG"/>
    <m/>
    <n v="2012"/>
    <n v="2"/>
    <s v="U"/>
    <m/>
    <x v="0"/>
    <s v="MA2071"/>
    <s v="B"/>
    <m/>
    <m/>
    <m/>
    <m/>
    <m/>
    <m/>
    <m/>
  </r>
  <r>
    <x v="1"/>
    <x v="1"/>
    <s v="CM"/>
    <s v="ENG"/>
    <m/>
    <n v="2010"/>
    <n v="3"/>
    <s v="F"/>
    <d v="2010-05-15T00:00:00"/>
    <x v="0"/>
    <m/>
    <m/>
    <m/>
    <m/>
    <m/>
    <m/>
    <m/>
    <m/>
    <m/>
  </r>
  <r>
    <x v="5"/>
    <x v="0"/>
    <s v="ME"/>
    <s v="ENG"/>
    <m/>
    <n v="2010"/>
    <n v="3"/>
    <s v="F"/>
    <d v="2010-05-15T00:00:00"/>
    <x v="0"/>
    <s v="MA1022"/>
    <s v="B"/>
    <m/>
    <m/>
    <m/>
    <m/>
    <m/>
    <m/>
    <m/>
  </r>
  <r>
    <x v="1"/>
    <x v="3"/>
    <s v="ME"/>
    <s v="ENG"/>
    <m/>
    <n v="2010"/>
    <n v="3"/>
    <s v="F"/>
    <d v="2010-05-15T00:00:00"/>
    <x v="0"/>
    <s v="MA1023"/>
    <s v="C"/>
    <m/>
    <m/>
    <m/>
    <m/>
    <m/>
    <m/>
    <m/>
  </r>
  <r>
    <x v="1"/>
    <x v="0"/>
    <s v="AE"/>
    <s v="ENG"/>
    <m/>
    <n v="2010"/>
    <n v="3"/>
    <s v="F"/>
    <m/>
    <x v="0"/>
    <s v="MA1023"/>
    <s v="C"/>
    <m/>
    <m/>
    <m/>
    <m/>
    <m/>
    <m/>
    <m/>
  </r>
  <r>
    <x v="0"/>
    <x v="3"/>
    <s v="AE"/>
    <s v="ENG"/>
    <m/>
    <n v="2010"/>
    <n v="3"/>
    <s v="F"/>
    <m/>
    <x v="0"/>
    <s v="MA1022"/>
    <s v="NR"/>
    <m/>
    <m/>
    <m/>
    <m/>
    <m/>
    <m/>
    <m/>
  </r>
  <r>
    <x v="6"/>
    <x v="3"/>
    <s v="AE"/>
    <s v="ENG"/>
    <m/>
    <n v="2010"/>
    <n v="3"/>
    <s v="F"/>
    <m/>
    <x v="0"/>
    <s v="MA1024"/>
    <s v="B"/>
    <m/>
    <m/>
    <m/>
    <m/>
    <m/>
    <m/>
    <m/>
  </r>
  <r>
    <x v="1"/>
    <x v="2"/>
    <s v="AE"/>
    <s v="ENG"/>
    <m/>
    <n v="2010"/>
    <n v="3"/>
    <s v="F"/>
    <m/>
    <x v="0"/>
    <s v="MA1023"/>
    <s v="NR"/>
    <m/>
    <m/>
    <m/>
    <m/>
    <m/>
    <m/>
    <m/>
  </r>
  <r>
    <x v="5"/>
    <x v="0"/>
    <s v="IMGD"/>
    <s v="COMP"/>
    <m/>
    <n v="2011"/>
    <n v="2"/>
    <s v="U"/>
    <d v="2011-05-14T00:00:00"/>
    <x v="0"/>
    <m/>
    <m/>
    <m/>
    <m/>
    <m/>
    <m/>
    <m/>
    <m/>
    <m/>
  </r>
  <r>
    <x v="1"/>
    <x v="1"/>
    <s v="ED"/>
    <s v="ENG"/>
    <m/>
    <n v="2010"/>
    <n v="3"/>
    <s v="F"/>
    <d v="2010-05-15T00:00:00"/>
    <x v="0"/>
    <s v="MA1022"/>
    <s v="B"/>
    <m/>
    <m/>
    <m/>
    <m/>
    <m/>
    <m/>
    <m/>
  </r>
  <r>
    <x v="5"/>
    <x v="0"/>
    <s v="ED"/>
    <s v="ENG"/>
    <m/>
    <n v="2010"/>
    <n v="3"/>
    <s v="F"/>
    <d v="2010-05-15T00:00:00"/>
    <x v="0"/>
    <s v="MA1021"/>
    <s v="A"/>
    <m/>
    <m/>
    <m/>
    <m/>
    <m/>
    <m/>
    <m/>
  </r>
  <r>
    <x v="5"/>
    <x v="3"/>
    <s v="IMGD"/>
    <s v="COMP"/>
    <m/>
    <n v="2010"/>
    <n v="1"/>
    <s v="U"/>
    <d v="2011-02-24T00:00:00"/>
    <x v="0"/>
    <m/>
    <m/>
    <m/>
    <m/>
    <m/>
    <m/>
    <m/>
    <m/>
    <m/>
  </r>
  <r>
    <x v="5"/>
    <x v="2"/>
    <s v="IMGD"/>
    <s v="COMP"/>
    <m/>
    <n v="2010"/>
    <n v="2"/>
    <s v="U"/>
    <d v="2011-02-24T00:00:00"/>
    <x v="0"/>
    <m/>
    <m/>
    <m/>
    <m/>
    <m/>
    <m/>
    <m/>
    <m/>
    <m/>
  </r>
  <r>
    <x v="5"/>
    <x v="0"/>
    <s v="EE"/>
    <s v="ENG"/>
    <m/>
    <n v="2011"/>
    <n v="3"/>
    <s v="F"/>
    <d v="2011-05-14T00:00:00"/>
    <x v="0"/>
    <m/>
    <m/>
    <m/>
    <m/>
    <m/>
    <m/>
    <m/>
    <m/>
    <m/>
  </r>
  <r>
    <x v="1"/>
    <x v="0"/>
    <s v="EE"/>
    <s v="ENG"/>
    <m/>
    <n v="2011"/>
    <n v="3"/>
    <s v="F"/>
    <d v="2011-05-14T00:00:00"/>
    <x v="0"/>
    <m/>
    <m/>
    <m/>
    <m/>
    <m/>
    <m/>
    <m/>
    <m/>
    <m/>
  </r>
  <r>
    <x v="5"/>
    <x v="0"/>
    <s v="ED"/>
    <s v="ENG"/>
    <m/>
    <n v="2010"/>
    <n v="3"/>
    <s v="F"/>
    <d v="2010-02-25T00:00:00"/>
    <x v="0"/>
    <s v="MA1022"/>
    <s v="B"/>
    <m/>
    <m/>
    <m/>
    <m/>
    <m/>
    <m/>
    <m/>
  </r>
  <r>
    <x v="1"/>
    <x v="3"/>
    <s v="ED"/>
    <s v="ENG"/>
    <m/>
    <n v="2010"/>
    <n v="3"/>
    <s v="F"/>
    <d v="2010-02-25T00:00:00"/>
    <x v="0"/>
    <s v="MA1023"/>
    <s v="C"/>
    <m/>
    <m/>
    <m/>
    <m/>
    <m/>
    <m/>
    <m/>
  </r>
  <r>
    <x v="1"/>
    <x v="0"/>
    <s v="ED"/>
    <s v="ENG"/>
    <m/>
    <n v="2011"/>
    <n v="3"/>
    <s v="F"/>
    <m/>
    <x v="0"/>
    <s v="MA1022"/>
    <s v="B"/>
    <m/>
    <m/>
    <m/>
    <m/>
    <m/>
    <m/>
    <m/>
  </r>
  <r>
    <x v="15"/>
    <x v="3"/>
    <s v="AE"/>
    <s v="ENG"/>
    <m/>
    <n v="2011"/>
    <n v="2"/>
    <s v="U"/>
    <m/>
    <x v="0"/>
    <s v="MA2051"/>
    <s v="C"/>
    <m/>
    <m/>
    <m/>
    <m/>
    <m/>
    <m/>
    <m/>
  </r>
  <r>
    <x v="5"/>
    <x v="3"/>
    <s v="ED"/>
    <s v="ENG"/>
    <m/>
    <n v="2011"/>
    <n v="3"/>
    <s v="F"/>
    <m/>
    <x v="0"/>
    <s v="MA1021"/>
    <s v="A"/>
    <m/>
    <m/>
    <m/>
    <m/>
    <m/>
    <m/>
    <m/>
  </r>
  <r>
    <x v="4"/>
    <x v="1"/>
    <s v="ED"/>
    <s v="ENG"/>
    <m/>
    <n v="2011"/>
    <n v="3"/>
    <s v="F"/>
    <d v="2011-05-14T00:00:00"/>
    <x v="1"/>
    <s v="MA1024"/>
    <s v="A"/>
    <m/>
    <m/>
    <m/>
    <m/>
    <m/>
    <m/>
    <m/>
  </r>
  <r>
    <x v="0"/>
    <x v="0"/>
    <s v="ED"/>
    <s v="ENG"/>
    <m/>
    <n v="2011"/>
    <n v="3"/>
    <s v="F"/>
    <d v="2011-05-14T00:00:00"/>
    <x v="1"/>
    <s v="MA1023"/>
    <s v="A"/>
    <m/>
    <m/>
    <m/>
    <m/>
    <m/>
    <m/>
    <m/>
  </r>
  <r>
    <x v="5"/>
    <x v="0"/>
    <s v="IMGD"/>
    <s v="COMP"/>
    <m/>
    <n v="2011"/>
    <n v="1"/>
    <s v="U"/>
    <d v="2011-05-14T00:00:00"/>
    <x v="0"/>
    <m/>
    <m/>
    <m/>
    <m/>
    <m/>
    <m/>
    <m/>
    <m/>
    <m/>
  </r>
  <r>
    <x v="5"/>
    <x v="1"/>
    <s v="ECE"/>
    <s v="ENG"/>
    <m/>
    <n v="2010"/>
    <n v="3"/>
    <s v="F"/>
    <d v="2010-05-15T00:00:00"/>
    <x v="0"/>
    <s v="MA1021"/>
    <s v="A"/>
    <m/>
    <m/>
    <m/>
    <m/>
    <m/>
    <m/>
    <m/>
  </r>
  <r>
    <x v="1"/>
    <x v="1"/>
    <s v="ECE"/>
    <s v="ENG"/>
    <m/>
    <n v="2010"/>
    <n v="3"/>
    <s v="F"/>
    <d v="2010-05-15T00:00:00"/>
    <x v="0"/>
    <s v="MA1022"/>
    <s v="A"/>
    <m/>
    <m/>
    <m/>
    <m/>
    <m/>
    <m/>
    <m/>
  </r>
  <r>
    <x v="1"/>
    <x v="1"/>
    <s v="CM"/>
    <s v="ENG"/>
    <m/>
    <n v="2010"/>
    <n v="1"/>
    <s v="U"/>
    <d v="2010-05-15T00:00:00"/>
    <x v="0"/>
    <m/>
    <m/>
    <m/>
    <m/>
    <m/>
    <m/>
    <m/>
    <m/>
    <m/>
  </r>
  <r>
    <x v="5"/>
    <x v="1"/>
    <s v="ND"/>
    <s v="OTH"/>
    <m/>
    <n v="2010"/>
    <n v="3"/>
    <s v="F"/>
    <d v="2010-05-15T00:00:00"/>
    <x v="0"/>
    <s v="MA1024"/>
    <s v="A"/>
    <m/>
    <m/>
    <m/>
    <m/>
    <m/>
    <m/>
    <m/>
  </r>
  <r>
    <x v="5"/>
    <x v="3"/>
    <s v="ECE"/>
    <s v="ENG"/>
    <m/>
    <n v="2011"/>
    <n v="3"/>
    <s v="F"/>
    <d v="2011-05-14T00:00:00"/>
    <x v="1"/>
    <s v="MA1023"/>
    <s v="B"/>
    <m/>
    <m/>
    <m/>
    <m/>
    <m/>
    <m/>
    <m/>
  </r>
  <r>
    <x v="1"/>
    <x v="3"/>
    <s v="ECE"/>
    <s v="ENG"/>
    <m/>
    <n v="2011"/>
    <n v="3"/>
    <s v="F"/>
    <d v="2011-05-14T00:00:00"/>
    <x v="1"/>
    <s v="MA1024"/>
    <s v="NR"/>
    <m/>
    <m/>
    <m/>
    <m/>
    <m/>
    <m/>
    <m/>
  </r>
  <r>
    <x v="5"/>
    <x v="0"/>
    <s v="EE"/>
    <s v="ENG"/>
    <m/>
    <n v="2010"/>
    <n v="3"/>
    <s v="F"/>
    <m/>
    <x v="0"/>
    <s v="MA1021"/>
    <s v="B"/>
    <m/>
    <m/>
    <m/>
    <m/>
    <m/>
    <m/>
    <m/>
  </r>
  <r>
    <x v="5"/>
    <x v="2"/>
    <s v="CM"/>
    <s v="ENG"/>
    <s v="HU"/>
    <n v="2010"/>
    <n v="3"/>
    <s v="F"/>
    <m/>
    <x v="1"/>
    <s v="MA1023"/>
    <s v="NR"/>
    <m/>
    <m/>
    <m/>
    <m/>
    <m/>
    <m/>
    <m/>
  </r>
  <r>
    <x v="5"/>
    <x v="0"/>
    <s v="BC"/>
    <s v="SCI"/>
    <m/>
    <n v="2010"/>
    <n v="0"/>
    <s v="U"/>
    <d v="2010-05-15T00:00:00"/>
    <x v="0"/>
    <m/>
    <m/>
    <m/>
    <m/>
    <m/>
    <m/>
    <m/>
    <m/>
    <m/>
  </r>
  <r>
    <x v="5"/>
    <x v="2"/>
    <s v="BC"/>
    <s v="SCI"/>
    <m/>
    <n v="2010"/>
    <n v="0"/>
    <s v="U"/>
    <d v="2010-05-15T00:00:00"/>
    <x v="0"/>
    <m/>
    <m/>
    <m/>
    <m/>
    <m/>
    <m/>
    <m/>
    <m/>
    <m/>
  </r>
  <r>
    <x v="5"/>
    <x v="0"/>
    <s v="CM"/>
    <s v="ENG"/>
    <m/>
    <n v="2010"/>
    <n v="3"/>
    <s v="F"/>
    <d v="2010-05-15T00:00:00"/>
    <x v="0"/>
    <s v="MA2051"/>
    <s v="C"/>
    <m/>
    <m/>
    <m/>
    <m/>
    <m/>
    <m/>
    <m/>
  </r>
  <r>
    <x v="1"/>
    <x v="0"/>
    <s v="CM"/>
    <s v="ENG"/>
    <m/>
    <n v="2010"/>
    <n v="3"/>
    <s v="F"/>
    <d v="2010-05-15T00:00:00"/>
    <x v="0"/>
    <m/>
    <m/>
    <m/>
    <m/>
    <m/>
    <m/>
    <m/>
    <m/>
    <m/>
  </r>
  <r>
    <x v="15"/>
    <x v="0"/>
    <s v="AE"/>
    <s v="ENG"/>
    <m/>
    <n v="2010"/>
    <n v="1"/>
    <s v="U"/>
    <d v="2010-05-15T00:00:00"/>
    <x v="0"/>
    <m/>
    <m/>
    <m/>
    <m/>
    <m/>
    <m/>
    <m/>
    <m/>
    <m/>
  </r>
  <r>
    <x v="5"/>
    <x v="3"/>
    <s v="PH"/>
    <s v="SCI"/>
    <m/>
    <n v="2010"/>
    <n v="3"/>
    <s v="F"/>
    <d v="2010-05-15T00:00:00"/>
    <x v="0"/>
    <s v="MA1021"/>
    <s v="C"/>
    <m/>
    <m/>
    <m/>
    <m/>
    <m/>
    <m/>
    <m/>
  </r>
  <r>
    <x v="1"/>
    <x v="3"/>
    <s v="PH"/>
    <s v="SCI"/>
    <m/>
    <n v="2010"/>
    <n v="3"/>
    <s v="F"/>
    <d v="2010-05-15T00:00:00"/>
    <x v="0"/>
    <s v="MA1022"/>
    <s v="NR"/>
    <m/>
    <m/>
    <m/>
    <m/>
    <m/>
    <m/>
    <m/>
  </r>
  <r>
    <x v="15"/>
    <x v="2"/>
    <s v="AE"/>
    <s v="ENG"/>
    <m/>
    <n v="2010"/>
    <n v="1"/>
    <s v="U"/>
    <d v="2010-05-15T00:00:00"/>
    <x v="0"/>
    <m/>
    <m/>
    <m/>
    <m/>
    <m/>
    <m/>
    <m/>
    <m/>
    <m/>
  </r>
  <r>
    <x v="15"/>
    <x v="2"/>
    <s v="AE"/>
    <s v="ENG"/>
    <m/>
    <n v="2010"/>
    <n v="2"/>
    <s v="U"/>
    <d v="2010-05-15T00:00:00"/>
    <x v="0"/>
    <s v="MA2051"/>
    <s v="C"/>
    <m/>
    <m/>
    <m/>
    <m/>
    <m/>
    <m/>
    <m/>
  </r>
  <r>
    <x v="8"/>
    <x v="2"/>
    <s v="AE"/>
    <s v="ENG"/>
    <m/>
    <n v="2010"/>
    <n v="2"/>
    <s v="U"/>
    <d v="2010-05-15T00:00:00"/>
    <x v="0"/>
    <m/>
    <m/>
    <m/>
    <m/>
    <m/>
    <m/>
    <m/>
    <m/>
    <m/>
  </r>
  <r>
    <x v="5"/>
    <x v="1"/>
    <s v="BIO"/>
    <s v="SCI"/>
    <m/>
    <n v="2012"/>
    <n v="2"/>
    <s v="U"/>
    <m/>
    <x v="1"/>
    <m/>
    <m/>
    <m/>
    <m/>
    <m/>
    <m/>
    <m/>
    <m/>
    <m/>
  </r>
  <r>
    <x v="1"/>
    <x v="1"/>
    <s v="BIO"/>
    <s v="SCI"/>
    <m/>
    <n v="2012"/>
    <n v="2"/>
    <s v="U"/>
    <m/>
    <x v="1"/>
    <m/>
    <m/>
    <m/>
    <m/>
    <m/>
    <m/>
    <m/>
    <m/>
    <m/>
  </r>
  <r>
    <x v="6"/>
    <x v="1"/>
    <s v="BIO"/>
    <s v="SCI"/>
    <m/>
    <n v="2012"/>
    <n v="2"/>
    <s v="U"/>
    <m/>
    <x v="1"/>
    <m/>
    <m/>
    <m/>
    <m/>
    <m/>
    <m/>
    <m/>
    <m/>
    <m/>
  </r>
  <r>
    <x v="5"/>
    <x v="3"/>
    <s v="IMGD"/>
    <s v="COMP"/>
    <m/>
    <n v="2010"/>
    <n v="3"/>
    <s v="F"/>
    <d v="2010-05-15T00:00:00"/>
    <x v="0"/>
    <s v="MA1021"/>
    <s v="B"/>
    <m/>
    <m/>
    <m/>
    <m/>
    <m/>
    <m/>
    <m/>
  </r>
  <r>
    <x v="5"/>
    <x v="3"/>
    <s v="CE"/>
    <s v="ENG"/>
    <m/>
    <n v="2011"/>
    <n v="3"/>
    <s v="F"/>
    <d v="2011-05-14T00:00:00"/>
    <x v="0"/>
    <s v="MA1023"/>
    <s v="B"/>
    <m/>
    <m/>
    <m/>
    <m/>
    <m/>
    <m/>
    <m/>
  </r>
  <r>
    <x v="10"/>
    <x v="1"/>
    <s v="CM"/>
    <s v="ENG"/>
    <m/>
    <n v="2010"/>
    <n v="2"/>
    <s v="U"/>
    <d v="2010-05-15T00:00:00"/>
    <x v="0"/>
    <m/>
    <m/>
    <m/>
    <m/>
    <m/>
    <m/>
    <m/>
    <m/>
    <m/>
  </r>
  <r>
    <x v="1"/>
    <x v="1"/>
    <s v="CM"/>
    <s v="ENG"/>
    <m/>
    <n v="2010"/>
    <n v="3"/>
    <s v="F"/>
    <d v="2010-05-15T00:00:00"/>
    <x v="0"/>
    <m/>
    <m/>
    <m/>
    <m/>
    <m/>
    <m/>
    <m/>
    <m/>
    <m/>
  </r>
  <r>
    <x v="1"/>
    <x v="3"/>
    <s v="MFE"/>
    <s v="ENG"/>
    <m/>
    <n v="2006"/>
    <n v="-1"/>
    <s v="U"/>
    <d v="2008-05-17T00:00:00"/>
    <x v="1"/>
    <m/>
    <m/>
    <m/>
    <m/>
    <m/>
    <m/>
    <m/>
    <m/>
    <m/>
  </r>
  <r>
    <x v="1"/>
    <x v="2"/>
    <s v="MFE"/>
    <s v="ENG"/>
    <m/>
    <n v="2006"/>
    <n v="-1"/>
    <s v="U"/>
    <d v="2008-05-17T00:00:00"/>
    <x v="1"/>
    <m/>
    <m/>
    <m/>
    <m/>
    <m/>
    <m/>
    <m/>
    <m/>
    <m/>
  </r>
  <r>
    <x v="5"/>
    <x v="0"/>
    <s v="ME"/>
    <s v="ENG"/>
    <m/>
    <n v="2010"/>
    <n v="3"/>
    <s v="F"/>
    <d v="2010-05-15T00:00:00"/>
    <x v="1"/>
    <m/>
    <m/>
    <m/>
    <m/>
    <m/>
    <m/>
    <m/>
    <m/>
    <m/>
  </r>
  <r>
    <x v="1"/>
    <x v="3"/>
    <s v="ME"/>
    <s v="ENG"/>
    <m/>
    <n v="2010"/>
    <n v="3"/>
    <s v="F"/>
    <d v="2010-05-15T00:00:00"/>
    <x v="1"/>
    <m/>
    <m/>
    <m/>
    <m/>
    <m/>
    <m/>
    <m/>
    <m/>
    <m/>
  </r>
  <r>
    <x v="5"/>
    <x v="1"/>
    <s v="ECE"/>
    <s v="ENG"/>
    <m/>
    <n v="2010"/>
    <n v="3"/>
    <s v="F"/>
    <d v="2010-05-15T00:00:00"/>
    <x v="0"/>
    <s v="MA1021"/>
    <s v="A"/>
    <m/>
    <m/>
    <m/>
    <m/>
    <m/>
    <m/>
    <m/>
  </r>
  <r>
    <x v="1"/>
    <x v="1"/>
    <s v="ECE"/>
    <s v="ENG"/>
    <m/>
    <n v="2010"/>
    <n v="3"/>
    <s v="F"/>
    <d v="2010-05-15T00:00:00"/>
    <x v="0"/>
    <s v="MA1022"/>
    <s v="A"/>
    <m/>
    <m/>
    <m/>
    <m/>
    <m/>
    <m/>
    <m/>
  </r>
  <r>
    <x v="16"/>
    <x v="1"/>
    <s v="ME"/>
    <s v="ENG"/>
    <m/>
    <n v="2010"/>
    <n v="0"/>
    <s v="U"/>
    <d v="2010-05-15T00:00:00"/>
    <x v="0"/>
    <m/>
    <m/>
    <m/>
    <m/>
    <m/>
    <m/>
    <m/>
    <m/>
    <m/>
  </r>
  <r>
    <x v="1"/>
    <x v="2"/>
    <s v="ME"/>
    <s v="ENG"/>
    <m/>
    <n v="2010"/>
    <n v="3"/>
    <s v="F"/>
    <d v="2010-05-15T00:00:00"/>
    <x v="0"/>
    <s v="MA2071"/>
    <s v="A"/>
    <m/>
    <m/>
    <m/>
    <m/>
    <m/>
    <m/>
    <m/>
  </r>
  <r>
    <x v="1"/>
    <x v="1"/>
    <s v="BE"/>
    <s v="ENG"/>
    <m/>
    <n v="2010"/>
    <n v="3"/>
    <s v="F"/>
    <m/>
    <x v="0"/>
    <m/>
    <m/>
    <m/>
    <m/>
    <m/>
    <m/>
    <m/>
    <m/>
    <m/>
  </r>
  <r>
    <x v="5"/>
    <x v="3"/>
    <s v="BIO"/>
    <s v="SCI"/>
    <m/>
    <n v="2010"/>
    <n v="3"/>
    <s v="F"/>
    <d v="2010-05-15T00:00:00"/>
    <x v="0"/>
    <s v="MA1021"/>
    <s v="B"/>
    <m/>
    <m/>
    <m/>
    <m/>
    <m/>
    <m/>
    <m/>
  </r>
  <r>
    <x v="1"/>
    <x v="3"/>
    <s v="BIO"/>
    <s v="SCI"/>
    <m/>
    <n v="2010"/>
    <n v="3"/>
    <s v="F"/>
    <d v="2010-05-15T00:00:00"/>
    <x v="0"/>
    <s v="MA1022"/>
    <s v="NR"/>
    <m/>
    <m/>
    <m/>
    <m/>
    <m/>
    <m/>
    <m/>
  </r>
  <r>
    <x v="5"/>
    <x v="1"/>
    <s v="ME"/>
    <s v="ENG"/>
    <m/>
    <n v="2011"/>
    <n v="3"/>
    <s v="F"/>
    <m/>
    <x v="1"/>
    <s v="MA1021"/>
    <s v="A"/>
    <m/>
    <m/>
    <m/>
    <m/>
    <m/>
    <m/>
    <m/>
  </r>
  <r>
    <x v="1"/>
    <x v="1"/>
    <s v="ME"/>
    <s v="ENG"/>
    <m/>
    <n v="2011"/>
    <n v="3"/>
    <s v="F"/>
    <m/>
    <x v="1"/>
    <s v="MA1022"/>
    <s v="B"/>
    <m/>
    <m/>
    <m/>
    <m/>
    <m/>
    <m/>
    <m/>
  </r>
  <r>
    <x v="5"/>
    <x v="3"/>
    <s v="AE"/>
    <s v="ENG"/>
    <m/>
    <n v="2011"/>
    <n v="3"/>
    <s v="F"/>
    <m/>
    <x v="0"/>
    <s v="MA1022"/>
    <s v="NR"/>
    <m/>
    <m/>
    <m/>
    <m/>
    <m/>
    <m/>
    <m/>
  </r>
  <r>
    <x v="1"/>
    <x v="2"/>
    <s v="EE"/>
    <s v="ENG"/>
    <m/>
    <n v="2010"/>
    <n v="3"/>
    <s v="F"/>
    <m/>
    <x v="0"/>
    <s v="MA1022"/>
    <s v="C"/>
    <m/>
    <m/>
    <m/>
    <m/>
    <m/>
    <m/>
    <m/>
  </r>
  <r>
    <x v="1"/>
    <x v="2"/>
    <s v="AE"/>
    <s v="ENG"/>
    <m/>
    <n v="2011"/>
    <n v="3"/>
    <s v="F"/>
    <m/>
    <x v="0"/>
    <s v="MA1023"/>
    <s v="NR"/>
    <m/>
    <m/>
    <m/>
    <m/>
    <m/>
    <m/>
    <m/>
  </r>
  <r>
    <x v="5"/>
    <x v="0"/>
    <s v="CM"/>
    <s v="ENG"/>
    <m/>
    <n v="2010"/>
    <n v="3"/>
    <s v="F"/>
    <d v="2010-05-15T00:00:00"/>
    <x v="0"/>
    <s v="MA1023"/>
    <s v="B"/>
    <m/>
    <m/>
    <m/>
    <m/>
    <m/>
    <m/>
    <m/>
  </r>
  <r>
    <x v="1"/>
    <x v="0"/>
    <s v="CM"/>
    <s v="ENG"/>
    <m/>
    <n v="2010"/>
    <n v="3"/>
    <s v="F"/>
    <d v="2010-05-15T00:00:00"/>
    <x v="0"/>
    <m/>
    <m/>
    <m/>
    <m/>
    <m/>
    <m/>
    <m/>
    <m/>
    <m/>
  </r>
  <r>
    <x v="5"/>
    <x v="3"/>
    <s v="EE"/>
    <s v="ENG"/>
    <m/>
    <n v="2010"/>
    <n v="3"/>
    <s v="F"/>
    <d v="2010-05-15T00:00:00"/>
    <x v="1"/>
    <s v="MA1021"/>
    <s v="B"/>
    <m/>
    <m/>
    <m/>
    <m/>
    <m/>
    <m/>
    <m/>
  </r>
  <r>
    <x v="1"/>
    <x v="3"/>
    <s v="EE"/>
    <s v="ENG"/>
    <m/>
    <n v="2010"/>
    <n v="3"/>
    <s v="F"/>
    <d v="2010-05-15T00:00:00"/>
    <x v="1"/>
    <s v="MA1022"/>
    <s v="C"/>
    <m/>
    <m/>
    <m/>
    <m/>
    <m/>
    <m/>
    <m/>
  </r>
  <r>
    <x v="5"/>
    <x v="0"/>
    <s v="ME"/>
    <s v="ENG"/>
    <m/>
    <n v="2011"/>
    <n v="3"/>
    <s v="F"/>
    <d v="2011-05-14T00:00:00"/>
    <x v="1"/>
    <s v="MA1022"/>
    <s v="B"/>
    <m/>
    <m/>
    <m/>
    <m/>
    <m/>
    <m/>
    <m/>
  </r>
  <r>
    <x v="1"/>
    <x v="3"/>
    <s v="ME"/>
    <s v="ENG"/>
    <m/>
    <n v="2011"/>
    <n v="3"/>
    <s v="F"/>
    <d v="2011-05-14T00:00:00"/>
    <x v="1"/>
    <s v="MA1023"/>
    <s v="B"/>
    <m/>
    <m/>
    <m/>
    <m/>
    <m/>
    <m/>
    <m/>
  </r>
  <r>
    <x v="5"/>
    <x v="3"/>
    <s v="IMGD"/>
    <s v="COMP"/>
    <m/>
    <n v="2010"/>
    <n v="0"/>
    <s v="U"/>
    <d v="2010-10-07T00:00:00"/>
    <x v="0"/>
    <m/>
    <m/>
    <m/>
    <m/>
    <m/>
    <m/>
    <m/>
    <m/>
    <m/>
  </r>
  <r>
    <x v="1"/>
    <x v="0"/>
    <s v="ME"/>
    <s v="ENG"/>
    <m/>
    <n v="2011"/>
    <n v="3"/>
    <s v="F"/>
    <d v="2011-05-14T00:00:00"/>
    <x v="1"/>
    <s v="MA1023"/>
    <s v="NR"/>
    <m/>
    <m/>
    <m/>
    <m/>
    <m/>
    <m/>
    <m/>
  </r>
  <r>
    <x v="5"/>
    <x v="3"/>
    <s v="ME"/>
    <s v="ENG"/>
    <m/>
    <n v="2011"/>
    <n v="3"/>
    <s v="F"/>
    <d v="2011-05-14T00:00:00"/>
    <x v="1"/>
    <s v="MA1022"/>
    <s v="B"/>
    <m/>
    <m/>
    <m/>
    <m/>
    <m/>
    <m/>
    <m/>
  </r>
  <r>
    <x v="1"/>
    <x v="3"/>
    <s v="ECE"/>
    <s v="ENG"/>
    <m/>
    <n v="2010"/>
    <n v="3"/>
    <s v="F"/>
    <m/>
    <x v="0"/>
    <s v="MA2071"/>
    <s v="C"/>
    <m/>
    <m/>
    <m/>
    <m/>
    <m/>
    <m/>
    <m/>
  </r>
  <r>
    <x v="5"/>
    <x v="1"/>
    <s v="ED"/>
    <s v="ENG"/>
    <m/>
    <n v="2010"/>
    <n v="3"/>
    <s v="F"/>
    <d v="2010-05-15T00:00:00"/>
    <x v="0"/>
    <s v="MA1021"/>
    <s v="A"/>
    <m/>
    <m/>
    <m/>
    <m/>
    <m/>
    <m/>
    <m/>
  </r>
  <r>
    <x v="1"/>
    <x v="1"/>
    <s v="ED"/>
    <s v="ENG"/>
    <m/>
    <n v="2010"/>
    <n v="3"/>
    <s v="F"/>
    <d v="2010-05-15T00:00:00"/>
    <x v="0"/>
    <s v="MA1022"/>
    <s v="A"/>
    <m/>
    <m/>
    <m/>
    <m/>
    <m/>
    <m/>
    <m/>
  </r>
  <r>
    <x v="2"/>
    <x v="3"/>
    <s v="ME"/>
    <s v="ENG"/>
    <m/>
    <n v="2010"/>
    <n v="1"/>
    <s v="U"/>
    <d v="2010-05-15T00:00:00"/>
    <x v="0"/>
    <m/>
    <m/>
    <m/>
    <m/>
    <m/>
    <m/>
    <m/>
    <m/>
    <m/>
  </r>
  <r>
    <x v="5"/>
    <x v="0"/>
    <s v="CS"/>
    <s v="COMP"/>
    <m/>
    <n v="2010"/>
    <n v="1"/>
    <s v="U"/>
    <d v="2010-05-15T00:00:00"/>
    <x v="0"/>
    <m/>
    <m/>
    <m/>
    <m/>
    <m/>
    <m/>
    <m/>
    <m/>
    <m/>
  </r>
  <r>
    <x v="1"/>
    <x v="3"/>
    <s v="CS"/>
    <s v="COMP"/>
    <m/>
    <n v="2010"/>
    <n v="1"/>
    <s v="U"/>
    <d v="2010-05-15T00:00:00"/>
    <x v="0"/>
    <m/>
    <m/>
    <m/>
    <m/>
    <m/>
    <m/>
    <m/>
    <m/>
    <m/>
  </r>
  <r>
    <x v="6"/>
    <x v="1"/>
    <s v="ME"/>
    <s v="ENG"/>
    <m/>
    <n v="2009"/>
    <n v="1"/>
    <s v="U"/>
    <d v="2009-05-16T00:00:00"/>
    <x v="0"/>
    <m/>
    <m/>
    <m/>
    <m/>
    <m/>
    <m/>
    <m/>
    <m/>
    <m/>
  </r>
  <r>
    <x v="5"/>
    <x v="1"/>
    <s v="ME"/>
    <s v="ENG"/>
    <m/>
    <s v="TR"/>
    <s v="TR"/>
    <s v="U"/>
    <d v="2009-05-16T00:00:00"/>
    <x v="0"/>
    <s v="MA1021"/>
    <s v="B"/>
    <m/>
    <m/>
    <m/>
    <m/>
    <m/>
    <m/>
    <m/>
  </r>
  <r>
    <x v="1"/>
    <x v="1"/>
    <s v="ME"/>
    <s v="ENG"/>
    <m/>
    <s v="TR"/>
    <s v="TR"/>
    <s v="U"/>
    <d v="2009-05-16T00:00:00"/>
    <x v="0"/>
    <s v="MA1022"/>
    <s v="NR"/>
    <m/>
    <m/>
    <m/>
    <m/>
    <m/>
    <m/>
    <m/>
  </r>
  <r>
    <x v="15"/>
    <x v="0"/>
    <s v="AE"/>
    <s v="ENG"/>
    <m/>
    <n v="2010"/>
    <n v="2"/>
    <s v="U"/>
    <d v="2010-05-15T00:00:00"/>
    <x v="0"/>
    <m/>
    <m/>
    <m/>
    <m/>
    <m/>
    <m/>
    <m/>
    <m/>
    <m/>
  </r>
  <r>
    <x v="5"/>
    <x v="0"/>
    <s v="AE"/>
    <s v="ENG"/>
    <m/>
    <n v="2010"/>
    <n v="3"/>
    <s v="F"/>
    <d v="2010-05-15T00:00:00"/>
    <x v="0"/>
    <m/>
    <m/>
    <m/>
    <m/>
    <m/>
    <m/>
    <m/>
    <m/>
    <m/>
  </r>
  <r>
    <x v="4"/>
    <x v="3"/>
    <s v="ED"/>
    <s v="ENG"/>
    <m/>
    <n v="2010"/>
    <n v="3"/>
    <s v="F"/>
    <d v="2010-05-15T00:00:00"/>
    <x v="0"/>
    <s v="MA2051"/>
    <s v="B"/>
    <m/>
    <m/>
    <m/>
    <m/>
    <m/>
    <m/>
    <m/>
  </r>
  <r>
    <x v="0"/>
    <x v="2"/>
    <s v="ED"/>
    <s v="ENG"/>
    <m/>
    <n v="2010"/>
    <n v="3"/>
    <s v="F"/>
    <d v="2010-05-15T00:00:00"/>
    <x v="0"/>
    <s v="MA1024"/>
    <s v="C"/>
    <m/>
    <m/>
    <m/>
    <m/>
    <m/>
    <m/>
    <m/>
  </r>
  <r>
    <x v="5"/>
    <x v="0"/>
    <s v="BIO"/>
    <s v="SCI"/>
    <m/>
    <n v="2010"/>
    <n v="3"/>
    <s v="F"/>
    <d v="2010-05-15T00:00:00"/>
    <x v="1"/>
    <m/>
    <m/>
    <m/>
    <m/>
    <m/>
    <m/>
    <m/>
    <m/>
    <m/>
  </r>
  <r>
    <x v="6"/>
    <x v="3"/>
    <s v="BIO"/>
    <s v="SCI"/>
    <m/>
    <n v="2010"/>
    <n v="2"/>
    <s v="U"/>
    <d v="2010-05-15T00:00:00"/>
    <x v="1"/>
    <m/>
    <m/>
    <m/>
    <m/>
    <m/>
    <m/>
    <m/>
    <m/>
    <m/>
  </r>
  <r>
    <x v="1"/>
    <x v="3"/>
    <s v="BIO"/>
    <s v="SCI"/>
    <m/>
    <n v="2010"/>
    <n v="3"/>
    <s v="F"/>
    <d v="2010-05-15T00:00:00"/>
    <x v="1"/>
    <m/>
    <m/>
    <m/>
    <m/>
    <m/>
    <m/>
    <m/>
    <m/>
    <m/>
  </r>
  <r>
    <x v="1"/>
    <x v="1"/>
    <s v="BE"/>
    <s v="ENG"/>
    <m/>
    <n v="2010"/>
    <n v="3"/>
    <s v="F"/>
    <d v="2010-05-15T00:00:00"/>
    <x v="0"/>
    <s v="MA1024"/>
    <s v="A"/>
    <m/>
    <m/>
    <m/>
    <m/>
    <m/>
    <m/>
    <m/>
  </r>
  <r>
    <x v="2"/>
    <x v="0"/>
    <s v="BE"/>
    <s v="ENG"/>
    <m/>
    <n v="2010"/>
    <n v="2"/>
    <s v="U"/>
    <d v="2010-05-15T00:00:00"/>
    <x v="0"/>
    <m/>
    <m/>
    <m/>
    <m/>
    <m/>
    <m/>
    <m/>
    <m/>
    <m/>
  </r>
  <r>
    <x v="3"/>
    <x v="0"/>
    <s v="BE"/>
    <s v="ENG"/>
    <m/>
    <n v="2010"/>
    <n v="2"/>
    <s v="U"/>
    <d v="2010-05-15T00:00:00"/>
    <x v="0"/>
    <s v="MA2610"/>
    <s v="B"/>
    <m/>
    <m/>
    <m/>
    <m/>
    <m/>
    <m/>
    <m/>
  </r>
  <r>
    <x v="5"/>
    <x v="0"/>
    <s v="BE"/>
    <s v="ENG"/>
    <m/>
    <n v="2010"/>
    <n v="3"/>
    <s v="F"/>
    <d v="2010-05-15T00:00:00"/>
    <x v="0"/>
    <s v="MA1023"/>
    <s v="C"/>
    <m/>
    <m/>
    <m/>
    <m/>
    <m/>
    <m/>
    <m/>
  </r>
  <r>
    <x v="5"/>
    <x v="1"/>
    <s v="BIO"/>
    <s v="SCI"/>
    <m/>
    <n v="2011"/>
    <n v="2"/>
    <s v="U"/>
    <d v="2011-05-14T00:00:00"/>
    <x v="1"/>
    <m/>
    <m/>
    <m/>
    <m/>
    <m/>
    <m/>
    <m/>
    <m/>
    <m/>
  </r>
  <r>
    <x v="1"/>
    <x v="0"/>
    <s v="BIO"/>
    <s v="SCI"/>
    <m/>
    <n v="2011"/>
    <n v="2"/>
    <s v="U"/>
    <d v="2011-05-14T00:00:00"/>
    <x v="1"/>
    <m/>
    <m/>
    <m/>
    <m/>
    <m/>
    <m/>
    <m/>
    <m/>
    <m/>
  </r>
  <r>
    <x v="2"/>
    <x v="1"/>
    <s v="CS"/>
    <s v="COMP"/>
    <m/>
    <n v="2010"/>
    <n v="2"/>
    <s v="U"/>
    <d v="2010-02-25T00:00:00"/>
    <x v="0"/>
    <m/>
    <m/>
    <m/>
    <m/>
    <m/>
    <m/>
    <m/>
    <m/>
    <m/>
  </r>
  <r>
    <x v="5"/>
    <x v="1"/>
    <s v="CS"/>
    <s v="COMP"/>
    <m/>
    <n v="2010"/>
    <n v="3"/>
    <s v="F"/>
    <d v="2010-02-25T00:00:00"/>
    <x v="0"/>
    <s v="MA1022"/>
    <s v="A"/>
    <m/>
    <m/>
    <m/>
    <m/>
    <m/>
    <m/>
    <m/>
  </r>
  <r>
    <x v="1"/>
    <x v="1"/>
    <s v="CS"/>
    <s v="COMP"/>
    <m/>
    <n v="2010"/>
    <n v="3"/>
    <s v="F"/>
    <d v="2010-02-25T00:00:00"/>
    <x v="0"/>
    <m/>
    <m/>
    <m/>
    <m/>
    <m/>
    <m/>
    <m/>
    <m/>
    <m/>
  </r>
  <r>
    <x v="1"/>
    <x v="0"/>
    <s v="ED"/>
    <s v="ENG"/>
    <m/>
    <n v="2010"/>
    <n v="3"/>
    <s v="F"/>
    <d v="2011-10-14T00:00:00"/>
    <x v="1"/>
    <s v="MA1022"/>
    <s v="B"/>
    <m/>
    <m/>
    <m/>
    <m/>
    <m/>
    <m/>
    <m/>
  </r>
  <r>
    <x v="5"/>
    <x v="0"/>
    <s v="AE"/>
    <s v="ENG"/>
    <m/>
    <n v="2010"/>
    <n v="3"/>
    <s v="F"/>
    <d v="2011-10-14T00:00:00"/>
    <x v="1"/>
    <s v="MA1023"/>
    <s v="B"/>
    <m/>
    <m/>
    <m/>
    <m/>
    <m/>
    <m/>
    <m/>
  </r>
  <r>
    <x v="15"/>
    <x v="2"/>
    <s v="AE"/>
    <s v="ENG"/>
    <m/>
    <n v="2010"/>
    <n v="1"/>
    <s v="U"/>
    <d v="2011-10-14T00:00:00"/>
    <x v="1"/>
    <m/>
    <m/>
    <m/>
    <m/>
    <m/>
    <m/>
    <m/>
    <m/>
    <m/>
  </r>
  <r>
    <x v="15"/>
    <x v="2"/>
    <s v="AE"/>
    <s v="ENG"/>
    <m/>
    <n v="2010"/>
    <n v="2"/>
    <s v="U"/>
    <d v="2011-10-14T00:00:00"/>
    <x v="1"/>
    <s v="MA2051"/>
    <s v="C"/>
    <m/>
    <m/>
    <m/>
    <m/>
    <m/>
    <m/>
    <m/>
  </r>
  <r>
    <x v="5"/>
    <x v="2"/>
    <s v="ED"/>
    <s v="ENG"/>
    <m/>
    <n v="2010"/>
    <n v="3"/>
    <s v="F"/>
    <d v="2011-10-14T00:00:00"/>
    <x v="1"/>
    <s v="MA1021"/>
    <s v="C"/>
    <m/>
    <m/>
    <m/>
    <m/>
    <m/>
    <m/>
    <m/>
  </r>
  <r>
    <x v="1"/>
    <x v="0"/>
    <s v="EVS"/>
    <s v="HUSS"/>
    <m/>
    <n v="2012"/>
    <n v="3"/>
    <s v="F"/>
    <m/>
    <x v="0"/>
    <s v="MA1022"/>
    <s v="NR"/>
    <m/>
    <m/>
    <m/>
    <m/>
    <m/>
    <m/>
    <m/>
  </r>
  <r>
    <x v="5"/>
    <x v="3"/>
    <s v="EVS"/>
    <s v="HUSS"/>
    <m/>
    <n v="2012"/>
    <n v="3"/>
    <s v="F"/>
    <m/>
    <x v="0"/>
    <s v="MA1021"/>
    <s v="C"/>
    <m/>
    <m/>
    <m/>
    <m/>
    <m/>
    <m/>
    <m/>
  </r>
  <r>
    <x v="5"/>
    <x v="1"/>
    <s v="CS"/>
    <s v="COMP"/>
    <m/>
    <n v="2010"/>
    <n v="3"/>
    <s v="F"/>
    <d v="2010-05-15T00:00:00"/>
    <x v="0"/>
    <s v="MA1021"/>
    <s v="B"/>
    <m/>
    <m/>
    <m/>
    <m/>
    <m/>
    <m/>
    <m/>
  </r>
  <r>
    <x v="1"/>
    <x v="0"/>
    <s v="CS"/>
    <s v="COMP"/>
    <m/>
    <n v="2010"/>
    <n v="3"/>
    <s v="F"/>
    <d v="2010-05-15T00:00:00"/>
    <x v="0"/>
    <s v="MA1022"/>
    <s v="C"/>
    <m/>
    <m/>
    <m/>
    <m/>
    <m/>
    <m/>
    <m/>
  </r>
  <r>
    <x v="2"/>
    <x v="0"/>
    <s v="CS"/>
    <s v="COMP"/>
    <m/>
    <n v="2010"/>
    <n v="3"/>
    <s v="F"/>
    <d v="2010-05-15T00:00:00"/>
    <x v="0"/>
    <s v="MA1023"/>
    <s v="A"/>
    <m/>
    <m/>
    <m/>
    <m/>
    <m/>
    <m/>
    <m/>
  </r>
  <r>
    <x v="6"/>
    <x v="0"/>
    <s v="CS"/>
    <s v="COMP"/>
    <m/>
    <n v="2010"/>
    <n v="3"/>
    <s v="F"/>
    <d v="2010-05-15T00:00:00"/>
    <x v="0"/>
    <s v="MA1024"/>
    <s v="A"/>
    <m/>
    <m/>
    <m/>
    <m/>
    <m/>
    <m/>
    <m/>
  </r>
  <r>
    <x v="6"/>
    <x v="0"/>
    <s v="BC"/>
    <s v="SCI"/>
    <s v="CH"/>
    <n v="2010"/>
    <n v="0"/>
    <s v="U"/>
    <d v="2010-05-15T00:00:00"/>
    <x v="0"/>
    <m/>
    <m/>
    <m/>
    <m/>
    <m/>
    <m/>
    <m/>
    <m/>
    <m/>
  </r>
  <r>
    <x v="5"/>
    <x v="0"/>
    <s v="BIO"/>
    <s v="SCI"/>
    <m/>
    <n v="2010"/>
    <n v="1"/>
    <s v="U"/>
    <d v="2010-05-15T00:00:00"/>
    <x v="0"/>
    <m/>
    <m/>
    <m/>
    <m/>
    <m/>
    <m/>
    <m/>
    <m/>
    <m/>
  </r>
  <r>
    <x v="1"/>
    <x v="0"/>
    <s v="BIO"/>
    <s v="SCI"/>
    <m/>
    <n v="2010"/>
    <n v="1"/>
    <s v="U"/>
    <d v="2010-05-15T00:00:00"/>
    <x v="0"/>
    <m/>
    <m/>
    <m/>
    <m/>
    <m/>
    <m/>
    <m/>
    <m/>
    <m/>
  </r>
  <r>
    <x v="5"/>
    <x v="3"/>
    <s v="ECE"/>
    <s v="ENG"/>
    <m/>
    <n v="2010"/>
    <n v="3"/>
    <s v="F"/>
    <m/>
    <x v="0"/>
    <s v="MA1022"/>
    <s v="NR"/>
    <m/>
    <m/>
    <m/>
    <m/>
    <m/>
    <m/>
    <m/>
  </r>
  <r>
    <x v="1"/>
    <x v="2"/>
    <s v="ECE"/>
    <s v="ENG"/>
    <m/>
    <n v="2010"/>
    <n v="2"/>
    <s v="U"/>
    <m/>
    <x v="0"/>
    <s v="MA1022"/>
    <s v="NR"/>
    <m/>
    <m/>
    <m/>
    <m/>
    <m/>
    <m/>
    <m/>
  </r>
  <r>
    <x v="5"/>
    <x v="2"/>
    <s v="ED"/>
    <s v="ENG"/>
    <m/>
    <n v="2010"/>
    <n v="3"/>
    <s v="F"/>
    <m/>
    <x v="0"/>
    <m/>
    <m/>
    <m/>
    <m/>
    <m/>
    <m/>
    <m/>
    <m/>
    <m/>
  </r>
  <r>
    <x v="1"/>
    <x v="2"/>
    <s v="ECE"/>
    <s v="ENG"/>
    <m/>
    <n v="2010"/>
    <n v="3"/>
    <s v="F"/>
    <m/>
    <x v="0"/>
    <s v="MA1022"/>
    <s v="NR"/>
    <m/>
    <m/>
    <m/>
    <m/>
    <m/>
    <m/>
    <m/>
  </r>
  <r>
    <x v="5"/>
    <x v="3"/>
    <s v="CE"/>
    <s v="ENG"/>
    <m/>
    <n v="2011"/>
    <n v="3"/>
    <s v="F"/>
    <d v="2011-05-14T00:00:00"/>
    <x v="1"/>
    <s v="MA1023"/>
    <s v="C"/>
    <m/>
    <m/>
    <m/>
    <m/>
    <m/>
    <m/>
    <m/>
  </r>
  <r>
    <x v="1"/>
    <x v="0"/>
    <s v="ED"/>
    <s v="ENG"/>
    <m/>
    <n v="2010"/>
    <n v="3"/>
    <s v="F"/>
    <d v="2010-05-15T00:00:00"/>
    <x v="1"/>
    <s v="MA1022"/>
    <s v="A"/>
    <m/>
    <m/>
    <m/>
    <m/>
    <m/>
    <m/>
    <m/>
  </r>
  <r>
    <x v="5"/>
    <x v="3"/>
    <s v="ED"/>
    <s v="ENG"/>
    <m/>
    <n v="2010"/>
    <n v="3"/>
    <s v="F"/>
    <d v="2010-05-15T00:00:00"/>
    <x v="1"/>
    <s v="MA1021"/>
    <s v="A"/>
    <m/>
    <m/>
    <m/>
    <m/>
    <m/>
    <m/>
    <m/>
  </r>
  <r>
    <x v="0"/>
    <x v="3"/>
    <s v="ME"/>
    <s v="ENG"/>
    <m/>
    <n v="2010"/>
    <n v="3"/>
    <s v="F"/>
    <d v="2010-05-15T00:00:00"/>
    <x v="0"/>
    <s v="MA1023"/>
    <s v="C"/>
    <m/>
    <m/>
    <m/>
    <m/>
    <m/>
    <m/>
    <m/>
  </r>
  <r>
    <x v="1"/>
    <x v="3"/>
    <s v="ME"/>
    <s v="ENG"/>
    <m/>
    <n v="2010"/>
    <n v="3"/>
    <s v="F"/>
    <d v="2010-05-15T00:00:00"/>
    <x v="0"/>
    <s v="MA1024"/>
    <s v="C"/>
    <m/>
    <m/>
    <m/>
    <m/>
    <m/>
    <m/>
    <m/>
  </r>
  <r>
    <x v="0"/>
    <x v="3"/>
    <s v="BE"/>
    <s v="ENG"/>
    <m/>
    <n v="2011"/>
    <n v="3"/>
    <s v="F"/>
    <d v="2011-05-14T00:00:00"/>
    <x v="0"/>
    <s v="MA1023"/>
    <s v="B"/>
    <m/>
    <m/>
    <m/>
    <m/>
    <m/>
    <m/>
    <m/>
  </r>
  <r>
    <x v="4"/>
    <x v="3"/>
    <s v="BE"/>
    <s v="ENG"/>
    <m/>
    <n v="2011"/>
    <n v="3"/>
    <s v="F"/>
    <d v="2011-05-14T00:00:00"/>
    <x v="0"/>
    <s v="MA1024"/>
    <s v="C"/>
    <m/>
    <m/>
    <m/>
    <m/>
    <m/>
    <m/>
    <m/>
  </r>
  <r>
    <x v="1"/>
    <x v="4"/>
    <s v="AE"/>
    <s v="ENG"/>
    <m/>
    <n v="2012"/>
    <n v="3"/>
    <s v="F"/>
    <m/>
    <x v="0"/>
    <s v="MA1022"/>
    <s v="&lt;&gt;"/>
    <m/>
    <m/>
    <m/>
    <m/>
    <m/>
    <m/>
    <m/>
  </r>
  <r>
    <x v="5"/>
    <x v="3"/>
    <s v="AE"/>
    <s v="ENG"/>
    <m/>
    <n v="2012"/>
    <n v="3"/>
    <s v="F"/>
    <m/>
    <x v="0"/>
    <s v="MA1021"/>
    <s v="NR"/>
    <m/>
    <m/>
    <m/>
    <m/>
    <m/>
    <m/>
    <m/>
  </r>
  <r>
    <x v="5"/>
    <x v="3"/>
    <s v="ND"/>
    <s v="OTH"/>
    <m/>
    <n v="2010"/>
    <n v="3"/>
    <s v="F"/>
    <d v="2010-05-15T00:00:00"/>
    <x v="0"/>
    <s v="MA1022"/>
    <s v="B"/>
    <m/>
    <m/>
    <m/>
    <m/>
    <m/>
    <m/>
    <m/>
  </r>
  <r>
    <x v="1"/>
    <x v="3"/>
    <s v="ND"/>
    <s v="OTH"/>
    <m/>
    <n v="2010"/>
    <n v="3"/>
    <s v="F"/>
    <d v="2010-05-15T00:00:00"/>
    <x v="0"/>
    <s v="MA1023"/>
    <s v="C"/>
    <m/>
    <m/>
    <m/>
    <m/>
    <m/>
    <m/>
    <m/>
  </r>
  <r>
    <x v="2"/>
    <x v="2"/>
    <s v="CS"/>
    <s v="COMP"/>
    <m/>
    <n v="2007"/>
    <n v="0"/>
    <s v="U"/>
    <m/>
    <x v="0"/>
    <s v="MA1023"/>
    <s v="NR"/>
    <m/>
    <m/>
    <m/>
    <m/>
    <m/>
    <m/>
    <m/>
  </r>
  <r>
    <x v="5"/>
    <x v="0"/>
    <s v="ED"/>
    <s v="ENG"/>
    <m/>
    <n v="2012"/>
    <n v="3"/>
    <s v="F"/>
    <m/>
    <x v="0"/>
    <s v="MA1021"/>
    <s v="B"/>
    <m/>
    <m/>
    <m/>
    <m/>
    <m/>
    <m/>
    <m/>
  </r>
  <r>
    <x v="6"/>
    <x v="0"/>
    <s v="ME"/>
    <s v="ENG"/>
    <m/>
    <n v="2012"/>
    <n v="3"/>
    <s v="F"/>
    <m/>
    <x v="0"/>
    <s v="MA1024"/>
    <s v="C"/>
    <m/>
    <m/>
    <m/>
    <m/>
    <m/>
    <m/>
    <m/>
  </r>
  <r>
    <x v="1"/>
    <x v="3"/>
    <s v="ED"/>
    <s v="ENG"/>
    <m/>
    <n v="2012"/>
    <n v="3"/>
    <s v="F"/>
    <m/>
    <x v="0"/>
    <s v="MA1022"/>
    <s v="C"/>
    <m/>
    <m/>
    <m/>
    <m/>
    <m/>
    <m/>
    <m/>
  </r>
  <r>
    <x v="2"/>
    <x v="3"/>
    <s v="ME"/>
    <s v="ENG"/>
    <m/>
    <n v="2012"/>
    <n v="3"/>
    <s v="F"/>
    <m/>
    <x v="0"/>
    <s v="MA1023"/>
    <s v="C"/>
    <m/>
    <m/>
    <m/>
    <m/>
    <m/>
    <m/>
    <m/>
  </r>
  <r>
    <x v="5"/>
    <x v="0"/>
    <s v="ED"/>
    <s v="ENG"/>
    <m/>
    <n v="2010"/>
    <n v="3"/>
    <s v="F"/>
    <d v="2011-02-24T00:00:00"/>
    <x v="0"/>
    <s v="MA1021"/>
    <s v="C"/>
    <m/>
    <m/>
    <m/>
    <m/>
    <m/>
    <m/>
    <m/>
  </r>
  <r>
    <x v="1"/>
    <x v="0"/>
    <s v="ED"/>
    <s v="ENG"/>
    <m/>
    <n v="2010"/>
    <n v="3"/>
    <s v="F"/>
    <d v="2011-02-24T00:00:00"/>
    <x v="0"/>
    <s v="MA1022"/>
    <s v="C"/>
    <m/>
    <m/>
    <m/>
    <m/>
    <m/>
    <m/>
    <m/>
  </r>
  <r>
    <x v="1"/>
    <x v="1"/>
    <s v="ECE"/>
    <s v="ENG"/>
    <m/>
    <n v="2010"/>
    <n v="3"/>
    <s v="F"/>
    <d v="2010-05-15T00:00:00"/>
    <x v="0"/>
    <s v="MA1023"/>
    <s v="B"/>
    <m/>
    <m/>
    <m/>
    <m/>
    <m/>
    <m/>
    <m/>
  </r>
  <r>
    <x v="5"/>
    <x v="0"/>
    <s v="ECE"/>
    <s v="ENG"/>
    <m/>
    <n v="2010"/>
    <n v="3"/>
    <s v="F"/>
    <d v="2010-05-15T00:00:00"/>
    <x v="0"/>
    <s v="MA1022"/>
    <s v="A"/>
    <m/>
    <m/>
    <m/>
    <m/>
    <m/>
    <m/>
    <m/>
  </r>
  <r>
    <x v="5"/>
    <x v="1"/>
    <s v="IMGD"/>
    <s v="COMP"/>
    <m/>
    <n v="2010"/>
    <n v="3"/>
    <s v="F"/>
    <d v="2010-05-15T00:00:00"/>
    <x v="0"/>
    <s v="MA1021"/>
    <s v="A"/>
    <m/>
    <m/>
    <m/>
    <m/>
    <m/>
    <m/>
    <m/>
  </r>
  <r>
    <x v="5"/>
    <x v="1"/>
    <s v="CM"/>
    <s v="ENG"/>
    <m/>
    <n v="2010"/>
    <n v="3"/>
    <s v="F"/>
    <d v="2010-05-15T00:00:00"/>
    <x v="1"/>
    <s v="MA1023"/>
    <s v="B"/>
    <m/>
    <m/>
    <m/>
    <m/>
    <m/>
    <m/>
    <m/>
  </r>
  <r>
    <x v="1"/>
    <x v="0"/>
    <s v="CM"/>
    <s v="ENG"/>
    <m/>
    <n v="2010"/>
    <n v="3"/>
    <s v="F"/>
    <d v="2010-05-15T00:00:00"/>
    <x v="1"/>
    <s v="MA1024"/>
    <s v="A"/>
    <m/>
    <m/>
    <m/>
    <m/>
    <m/>
    <m/>
    <m/>
  </r>
  <r>
    <x v="1"/>
    <x v="1"/>
    <s v="BE"/>
    <s v="ENG"/>
    <m/>
    <n v="2010"/>
    <n v="2"/>
    <s v="U"/>
    <d v="2010-05-15T00:00:00"/>
    <x v="0"/>
    <m/>
    <m/>
    <m/>
    <m/>
    <m/>
    <m/>
    <m/>
    <m/>
    <m/>
  </r>
  <r>
    <x v="6"/>
    <x v="1"/>
    <s v="BE"/>
    <s v="ENG"/>
    <m/>
    <n v="2010"/>
    <n v="2"/>
    <s v="U"/>
    <d v="2010-05-15T00:00:00"/>
    <x v="0"/>
    <m/>
    <m/>
    <m/>
    <m/>
    <m/>
    <m/>
    <m/>
    <m/>
    <m/>
  </r>
  <r>
    <x v="5"/>
    <x v="1"/>
    <s v="BE"/>
    <s v="ENG"/>
    <m/>
    <n v="2010"/>
    <n v="3"/>
    <s v="F"/>
    <d v="2010-05-15T00:00:00"/>
    <x v="1"/>
    <s v="MA1022"/>
    <s v="A"/>
    <m/>
    <m/>
    <m/>
    <m/>
    <m/>
    <m/>
    <m/>
  </r>
  <r>
    <x v="1"/>
    <x v="1"/>
    <s v="BE"/>
    <s v="ENG"/>
    <m/>
    <n v="2010"/>
    <n v="3"/>
    <s v="F"/>
    <d v="2010-05-15T00:00:00"/>
    <x v="1"/>
    <s v="MA1023"/>
    <s v="B"/>
    <m/>
    <m/>
    <m/>
    <m/>
    <m/>
    <m/>
    <m/>
  </r>
  <r>
    <x v="1"/>
    <x v="1"/>
    <s v="ECE"/>
    <s v="ENG"/>
    <m/>
    <n v="2010"/>
    <n v="3"/>
    <s v="F"/>
    <d v="2010-05-15T00:00:00"/>
    <x v="0"/>
    <s v="MA1022"/>
    <s v="C"/>
    <m/>
    <m/>
    <m/>
    <m/>
    <m/>
    <m/>
    <m/>
  </r>
  <r>
    <x v="5"/>
    <x v="0"/>
    <s v="ECE"/>
    <s v="ENG"/>
    <m/>
    <n v="2010"/>
    <n v="3"/>
    <s v="F"/>
    <d v="2010-05-15T00:00:00"/>
    <x v="0"/>
    <s v="MA1021"/>
    <s v="B"/>
    <m/>
    <m/>
    <m/>
    <m/>
    <m/>
    <m/>
    <m/>
  </r>
  <r>
    <x v="1"/>
    <x v="3"/>
    <s v="ME"/>
    <s v="ENG"/>
    <m/>
    <n v="2010"/>
    <n v="3"/>
    <s v="F"/>
    <d v="2011-05-14T00:00:00"/>
    <x v="0"/>
    <s v="MA1022"/>
    <s v="C"/>
    <m/>
    <m/>
    <m/>
    <m/>
    <m/>
    <m/>
    <m/>
  </r>
  <r>
    <x v="5"/>
    <x v="3"/>
    <s v="ME"/>
    <s v="ENG"/>
    <m/>
    <n v="2010"/>
    <n v="3"/>
    <s v="F"/>
    <d v="2011-05-14T00:00:00"/>
    <x v="0"/>
    <s v="MA1023"/>
    <s v="NR"/>
    <m/>
    <m/>
    <m/>
    <m/>
    <m/>
    <m/>
    <m/>
  </r>
  <r>
    <x v="5"/>
    <x v="2"/>
    <s v="ME"/>
    <s v="ENG"/>
    <m/>
    <n v="2010"/>
    <n v="3"/>
    <s v="F"/>
    <d v="2011-05-14T00:00:00"/>
    <x v="0"/>
    <s v="MA1021"/>
    <s v="B"/>
    <m/>
    <m/>
    <m/>
    <m/>
    <m/>
    <m/>
    <m/>
  </r>
  <r>
    <x v="0"/>
    <x v="1"/>
    <s v="ECE"/>
    <s v="ENG"/>
    <m/>
    <n v="2011"/>
    <n v="3"/>
    <s v="F"/>
    <m/>
    <x v="0"/>
    <s v="MA1023"/>
    <s v="A"/>
    <m/>
    <m/>
    <m/>
    <m/>
    <m/>
    <m/>
    <m/>
  </r>
  <r>
    <x v="4"/>
    <x v="0"/>
    <s v="ECE"/>
    <s v="ENG"/>
    <m/>
    <n v="2012"/>
    <n v="3"/>
    <s v="F"/>
    <m/>
    <x v="0"/>
    <m/>
    <m/>
    <m/>
    <m/>
    <m/>
    <m/>
    <m/>
    <m/>
    <m/>
  </r>
  <r>
    <x v="5"/>
    <x v="3"/>
    <s v="CS"/>
    <s v="COMP"/>
    <m/>
    <n v="2010"/>
    <n v="3"/>
    <s v="F"/>
    <m/>
    <x v="0"/>
    <m/>
    <m/>
    <m/>
    <m/>
    <m/>
    <m/>
    <m/>
    <m/>
    <m/>
  </r>
  <r>
    <x v="5"/>
    <x v="1"/>
    <s v="CH"/>
    <s v="SCI"/>
    <m/>
    <n v="2011"/>
    <n v="2"/>
    <s v="U"/>
    <d v="2011-05-14T00:00:00"/>
    <x v="0"/>
    <m/>
    <m/>
    <m/>
    <m/>
    <m/>
    <m/>
    <m/>
    <m/>
    <m/>
  </r>
  <r>
    <x v="5"/>
    <x v="0"/>
    <s v="CE"/>
    <s v="ENG"/>
    <m/>
    <n v="2010"/>
    <n v="3"/>
    <s v="F"/>
    <d v="2010-05-15T00:00:00"/>
    <x v="0"/>
    <s v="MA1021"/>
    <s v="A"/>
    <m/>
    <m/>
    <m/>
    <m/>
    <m/>
    <m/>
    <m/>
  </r>
  <r>
    <x v="1"/>
    <x v="0"/>
    <s v="CE"/>
    <s v="ENG"/>
    <m/>
    <n v="2010"/>
    <n v="3"/>
    <s v="F"/>
    <d v="2010-05-15T00:00:00"/>
    <x v="0"/>
    <s v="MA1022"/>
    <s v="A"/>
    <m/>
    <m/>
    <m/>
    <m/>
    <m/>
    <m/>
    <m/>
  </r>
  <r>
    <x v="5"/>
    <x v="1"/>
    <s v="AE"/>
    <s v="ENG"/>
    <m/>
    <n v="2010"/>
    <n v="3"/>
    <s v="F"/>
    <d v="2010-05-15T00:00:00"/>
    <x v="0"/>
    <s v="MA1021"/>
    <s v="A"/>
    <m/>
    <m/>
    <m/>
    <m/>
    <m/>
    <m/>
    <m/>
  </r>
  <r>
    <x v="1"/>
    <x v="1"/>
    <s v="AE"/>
    <s v="ENG"/>
    <m/>
    <n v="2010"/>
    <n v="3"/>
    <s v="F"/>
    <d v="2010-05-15T00:00:00"/>
    <x v="0"/>
    <s v="MA1022"/>
    <s v="A"/>
    <m/>
    <m/>
    <m/>
    <m/>
    <m/>
    <m/>
    <m/>
  </r>
  <r>
    <x v="5"/>
    <x v="1"/>
    <s v="ED"/>
    <s v="ENG"/>
    <m/>
    <n v="2010"/>
    <n v="3"/>
    <s v="F"/>
    <d v="2010-05-15T00:00:00"/>
    <x v="0"/>
    <s v="MA1023"/>
    <s v="NR"/>
    <m/>
    <m/>
    <m/>
    <m/>
    <m/>
    <m/>
    <m/>
  </r>
  <r>
    <x v="1"/>
    <x v="3"/>
    <s v="ED"/>
    <s v="ENG"/>
    <m/>
    <n v="2010"/>
    <n v="3"/>
    <s v="F"/>
    <d v="2010-05-15T00:00:00"/>
    <x v="0"/>
    <s v="MA1023"/>
    <s v="C"/>
    <m/>
    <m/>
    <m/>
    <m/>
    <m/>
    <m/>
    <m/>
  </r>
  <r>
    <x v="5"/>
    <x v="3"/>
    <s v="BIO"/>
    <s v="SCI"/>
    <m/>
    <n v="2010"/>
    <n v="2"/>
    <s v="U"/>
    <d v="2010-05-15T00:00:00"/>
    <x v="0"/>
    <m/>
    <m/>
    <m/>
    <m/>
    <m/>
    <m/>
    <m/>
    <m/>
    <m/>
  </r>
  <r>
    <x v="1"/>
    <x v="2"/>
    <s v="BIO"/>
    <s v="SCI"/>
    <m/>
    <n v="2010"/>
    <n v="2"/>
    <s v="U"/>
    <d v="2010-05-15T00:00:00"/>
    <x v="0"/>
    <m/>
    <m/>
    <m/>
    <m/>
    <m/>
    <m/>
    <m/>
    <m/>
    <m/>
  </r>
  <r>
    <x v="5"/>
    <x v="0"/>
    <s v="ED"/>
    <s v="ENG"/>
    <m/>
    <n v="2010"/>
    <n v="3"/>
    <s v="F"/>
    <d v="2010-05-15T00:00:00"/>
    <x v="0"/>
    <s v="MA1021"/>
    <s v="B"/>
    <m/>
    <m/>
    <m/>
    <m/>
    <m/>
    <m/>
    <m/>
  </r>
  <r>
    <x v="1"/>
    <x v="0"/>
    <s v="ED"/>
    <s v="ENG"/>
    <m/>
    <n v="2010"/>
    <n v="3"/>
    <s v="F"/>
    <d v="2010-05-15T00:00:00"/>
    <x v="0"/>
    <s v="MA1022"/>
    <s v="B"/>
    <m/>
    <m/>
    <m/>
    <m/>
    <m/>
    <m/>
    <m/>
  </r>
  <r>
    <x v="5"/>
    <x v="0"/>
    <s v="ECE"/>
    <s v="ENG"/>
    <m/>
    <n v="2010"/>
    <n v="3"/>
    <s v="F"/>
    <d v="2011-05-14T00:00:00"/>
    <x v="0"/>
    <s v="MA1022"/>
    <s v="B"/>
    <m/>
    <m/>
    <m/>
    <m/>
    <m/>
    <m/>
    <m/>
  </r>
  <r>
    <x v="1"/>
    <x v="0"/>
    <s v="ECE"/>
    <s v="ENG"/>
    <m/>
    <n v="2010"/>
    <n v="3"/>
    <s v="F"/>
    <d v="2011-05-14T00:00:00"/>
    <x v="0"/>
    <s v="MA1023"/>
    <s v="B"/>
    <m/>
    <m/>
    <m/>
    <m/>
    <m/>
    <m/>
    <m/>
  </r>
  <r>
    <x v="6"/>
    <x v="3"/>
    <s v="ECE"/>
    <s v="ENG"/>
    <m/>
    <n v="2010"/>
    <n v="-1"/>
    <s v="U"/>
    <d v="2011-05-14T00:00:00"/>
    <x v="0"/>
    <s v="MA2201"/>
    <s v="C"/>
    <m/>
    <m/>
    <m/>
    <m/>
    <m/>
    <m/>
    <m/>
  </r>
  <r>
    <x v="2"/>
    <x v="2"/>
    <s v="ECE"/>
    <s v="ENG"/>
    <m/>
    <n v="2010"/>
    <n v="-1"/>
    <s v="U"/>
    <d v="2011-05-14T00:00:00"/>
    <x v="0"/>
    <m/>
    <m/>
    <m/>
    <m/>
    <m/>
    <m/>
    <m/>
    <m/>
    <m/>
  </r>
  <r>
    <x v="0"/>
    <x v="0"/>
    <s v="EVS"/>
    <s v="HUSS"/>
    <m/>
    <n v="2014"/>
    <n v="3"/>
    <s v="F"/>
    <m/>
    <x v="1"/>
    <s v="MA1023"/>
    <s v="B"/>
    <m/>
    <m/>
    <m/>
    <m/>
    <n v="14"/>
    <n v="7"/>
    <n v="5.5"/>
  </r>
  <r>
    <x v="5"/>
    <x v="3"/>
    <s v="CE"/>
    <s v="ENG"/>
    <m/>
    <n v="2010"/>
    <n v="2"/>
    <s v="U"/>
    <d v="2011-05-14T00:00:00"/>
    <x v="0"/>
    <s v="MA1023"/>
    <s v="A"/>
    <s v="MA2611"/>
    <s v="C"/>
    <m/>
    <m/>
    <m/>
    <m/>
    <m/>
  </r>
  <r>
    <x v="15"/>
    <x v="1"/>
    <s v="AE"/>
    <s v="ENG"/>
    <m/>
    <n v="2011"/>
    <n v="2"/>
    <s v="U"/>
    <d v="2011-05-14T00:00:00"/>
    <x v="0"/>
    <m/>
    <m/>
    <m/>
    <m/>
    <m/>
    <m/>
    <m/>
    <m/>
    <m/>
  </r>
  <r>
    <x v="4"/>
    <x v="1"/>
    <s v="AE"/>
    <s v="ENG"/>
    <m/>
    <n v="2011"/>
    <n v="3"/>
    <s v="F"/>
    <d v="2011-05-14T00:00:00"/>
    <x v="0"/>
    <s v="MA1024"/>
    <s v="A"/>
    <m/>
    <m/>
    <m/>
    <m/>
    <m/>
    <m/>
    <m/>
  </r>
  <r>
    <x v="0"/>
    <x v="0"/>
    <s v="AE"/>
    <s v="ENG"/>
    <m/>
    <n v="2011"/>
    <n v="3"/>
    <s v="F"/>
    <d v="2011-05-14T00:00:00"/>
    <x v="0"/>
    <s v="MA1023"/>
    <s v="A"/>
    <m/>
    <m/>
    <m/>
    <m/>
    <m/>
    <m/>
    <m/>
  </r>
  <r>
    <x v="5"/>
    <x v="0"/>
    <s v="BE"/>
    <s v="ENG"/>
    <m/>
    <n v="2010"/>
    <n v="2"/>
    <s v="U"/>
    <m/>
    <x v="1"/>
    <m/>
    <m/>
    <m/>
    <m/>
    <m/>
    <m/>
    <m/>
    <m/>
    <m/>
  </r>
  <r>
    <x v="1"/>
    <x v="0"/>
    <s v="BE"/>
    <s v="ENG"/>
    <m/>
    <n v="2010"/>
    <n v="2"/>
    <s v="U"/>
    <m/>
    <x v="1"/>
    <m/>
    <m/>
    <m/>
    <m/>
    <m/>
    <m/>
    <m/>
    <m/>
    <m/>
  </r>
  <r>
    <x v="0"/>
    <x v="1"/>
    <s v="BE"/>
    <s v="ENG"/>
    <m/>
    <n v="2011"/>
    <n v="3"/>
    <s v="F"/>
    <d v="2011-05-14T00:00:00"/>
    <x v="0"/>
    <s v="MA1023"/>
    <s v="A"/>
    <m/>
    <m/>
    <m/>
    <m/>
    <m/>
    <m/>
    <m/>
  </r>
  <r>
    <x v="4"/>
    <x v="1"/>
    <s v="BE"/>
    <s v="ENG"/>
    <m/>
    <n v="2011"/>
    <n v="3"/>
    <s v="F"/>
    <d v="2011-05-14T00:00:00"/>
    <x v="0"/>
    <s v="MA1024"/>
    <s v="A"/>
    <m/>
    <m/>
    <m/>
    <m/>
    <m/>
    <m/>
    <m/>
  </r>
  <r>
    <x v="5"/>
    <x v="0"/>
    <s v="ECE"/>
    <s v="ENG"/>
    <m/>
    <n v="2011"/>
    <n v="3"/>
    <s v="F"/>
    <d v="2011-05-14T00:00:00"/>
    <x v="1"/>
    <s v="MA1022"/>
    <s v="A"/>
    <m/>
    <m/>
    <m/>
    <m/>
    <m/>
    <m/>
    <m/>
  </r>
  <r>
    <x v="1"/>
    <x v="0"/>
    <s v="ECE"/>
    <s v="ENG"/>
    <m/>
    <n v="2011"/>
    <n v="3"/>
    <s v="F"/>
    <d v="2011-05-14T00:00:00"/>
    <x v="1"/>
    <s v="MA1023"/>
    <s v="B"/>
    <m/>
    <m/>
    <m/>
    <m/>
    <m/>
    <m/>
    <m/>
  </r>
  <r>
    <x v="5"/>
    <x v="3"/>
    <s v="ME"/>
    <s v="ENG"/>
    <m/>
    <n v="2010"/>
    <n v="2"/>
    <s v="U"/>
    <d v="2010-05-15T00:00:00"/>
    <x v="0"/>
    <s v="MA2071"/>
    <s v="B"/>
    <m/>
    <m/>
    <m/>
    <m/>
    <m/>
    <m/>
    <m/>
  </r>
  <r>
    <x v="1"/>
    <x v="3"/>
    <s v="ME"/>
    <s v="ENG"/>
    <m/>
    <n v="2010"/>
    <n v="2"/>
    <s v="U"/>
    <d v="2010-05-15T00:00:00"/>
    <x v="0"/>
    <s v="MA2051"/>
    <s v="NR"/>
    <m/>
    <m/>
    <m/>
    <m/>
    <m/>
    <m/>
    <m/>
  </r>
  <r>
    <x v="4"/>
    <x v="0"/>
    <s v="MA"/>
    <s v="MAT"/>
    <m/>
    <n v="2010"/>
    <n v="3"/>
    <s v="F"/>
    <d v="2010-05-15T00:00:00"/>
    <x v="0"/>
    <s v="MA2051"/>
    <s v="NR"/>
    <m/>
    <m/>
    <m/>
    <m/>
    <m/>
    <m/>
    <m/>
  </r>
  <r>
    <x v="0"/>
    <x v="3"/>
    <s v="MA"/>
    <s v="MAT"/>
    <m/>
    <n v="2010"/>
    <n v="3"/>
    <s v="F"/>
    <d v="2010-05-15T00:00:00"/>
    <x v="0"/>
    <s v="MA1024"/>
    <s v="C"/>
    <m/>
    <m/>
    <m/>
    <m/>
    <m/>
    <m/>
    <m/>
  </r>
  <r>
    <x v="1"/>
    <x v="0"/>
    <s v="BE"/>
    <s v="ENG"/>
    <m/>
    <n v="2010"/>
    <n v="3"/>
    <s v="F"/>
    <d v="2010-05-15T00:00:00"/>
    <x v="1"/>
    <s v="MA1024"/>
    <s v="B"/>
    <m/>
    <m/>
    <m/>
    <m/>
    <m/>
    <m/>
    <m/>
  </r>
  <r>
    <x v="0"/>
    <x v="3"/>
    <s v="BE"/>
    <s v="ENG"/>
    <m/>
    <n v="2010"/>
    <n v="3"/>
    <s v="F"/>
    <d v="2010-05-15T00:00:00"/>
    <x v="1"/>
    <s v="MA1023"/>
    <s v="C"/>
    <m/>
    <m/>
    <m/>
    <m/>
    <m/>
    <m/>
    <m/>
  </r>
  <r>
    <x v="5"/>
    <x v="0"/>
    <s v="CS"/>
    <s v="COMP"/>
    <m/>
    <n v="2011"/>
    <n v="3"/>
    <s v="F"/>
    <m/>
    <x v="0"/>
    <s v="MA1022"/>
    <s v="B"/>
    <m/>
    <m/>
    <m/>
    <m/>
    <m/>
    <m/>
    <m/>
  </r>
  <r>
    <x v="1"/>
    <x v="0"/>
    <s v="CS"/>
    <s v="COMP"/>
    <m/>
    <n v="2011"/>
    <n v="3"/>
    <s v="F"/>
    <m/>
    <x v="0"/>
    <s v="MA1023"/>
    <s v="A"/>
    <m/>
    <m/>
    <m/>
    <m/>
    <m/>
    <m/>
    <m/>
  </r>
  <r>
    <x v="1"/>
    <x v="0"/>
    <s v="ED"/>
    <s v="ENG"/>
    <m/>
    <n v="2010"/>
    <n v="3"/>
    <s v="F"/>
    <d v="2010-05-15T00:00:00"/>
    <x v="0"/>
    <s v="MA1023"/>
    <s v="B"/>
    <m/>
    <m/>
    <m/>
    <m/>
    <m/>
    <m/>
    <m/>
  </r>
  <r>
    <x v="5"/>
    <x v="3"/>
    <s v="ED"/>
    <s v="ENG"/>
    <m/>
    <n v="2010"/>
    <n v="3"/>
    <s v="F"/>
    <d v="2010-05-15T00:00:00"/>
    <x v="0"/>
    <s v="MA1022"/>
    <s v="B"/>
    <m/>
    <m/>
    <m/>
    <m/>
    <m/>
    <m/>
    <m/>
  </r>
  <r>
    <x v="1"/>
    <x v="1"/>
    <s v="CH"/>
    <s v="SCI"/>
    <m/>
    <n v="2010"/>
    <n v="0"/>
    <s v="U"/>
    <d v="2010-05-15T00:00:00"/>
    <x v="0"/>
    <m/>
    <m/>
    <m/>
    <m/>
    <m/>
    <m/>
    <m/>
    <m/>
    <m/>
  </r>
  <r>
    <x v="5"/>
    <x v="0"/>
    <s v="CH"/>
    <s v="SCI"/>
    <m/>
    <n v="2010"/>
    <n v="0"/>
    <s v="U"/>
    <d v="2010-05-15T00:00:00"/>
    <x v="0"/>
    <m/>
    <m/>
    <m/>
    <m/>
    <m/>
    <m/>
    <m/>
    <m/>
    <m/>
  </r>
  <r>
    <x v="5"/>
    <x v="1"/>
    <s v="IE"/>
    <s v="ENG"/>
    <m/>
    <n v="2010"/>
    <n v="3"/>
    <s v="F"/>
    <d v="2010-05-15T00:00:00"/>
    <x v="0"/>
    <s v="MA1023"/>
    <s v="A"/>
    <m/>
    <m/>
    <m/>
    <m/>
    <m/>
    <m/>
    <m/>
  </r>
  <r>
    <x v="1"/>
    <x v="1"/>
    <s v="IE"/>
    <s v="ENG"/>
    <m/>
    <n v="2010"/>
    <n v="3"/>
    <s v="F"/>
    <d v="2010-05-15T00:00:00"/>
    <x v="0"/>
    <s v="MA1024"/>
    <s v="A"/>
    <s v="MA2611"/>
    <s v="A"/>
    <m/>
    <m/>
    <m/>
    <m/>
    <m/>
  </r>
  <r>
    <x v="5"/>
    <x v="0"/>
    <s v="ME"/>
    <s v="ENG"/>
    <m/>
    <n v="2011"/>
    <n v="3"/>
    <s v="F"/>
    <d v="2011-05-14T00:00:00"/>
    <x v="0"/>
    <s v="MA1021"/>
    <s v="C"/>
    <m/>
    <m/>
    <m/>
    <m/>
    <m/>
    <m/>
    <m/>
  </r>
  <r>
    <x v="1"/>
    <x v="0"/>
    <s v="ME"/>
    <s v="ENG"/>
    <m/>
    <n v="2011"/>
    <n v="3"/>
    <s v="F"/>
    <d v="2011-05-14T00:00:00"/>
    <x v="0"/>
    <s v="MA1022"/>
    <s v="C"/>
    <m/>
    <m/>
    <m/>
    <m/>
    <m/>
    <m/>
    <m/>
  </r>
  <r>
    <x v="5"/>
    <x v="0"/>
    <s v="CM"/>
    <s v="ENG"/>
    <m/>
    <n v="2011"/>
    <n v="3"/>
    <s v="F"/>
    <d v="2011-05-14T00:00:00"/>
    <x v="1"/>
    <s v="MA1023"/>
    <s v="B"/>
    <m/>
    <m/>
    <m/>
    <m/>
    <m/>
    <m/>
    <m/>
  </r>
  <r>
    <x v="1"/>
    <x v="0"/>
    <s v="CM"/>
    <s v="ENG"/>
    <m/>
    <n v="2011"/>
    <n v="3"/>
    <s v="F"/>
    <d v="2011-05-14T00:00:00"/>
    <x v="1"/>
    <s v="MA1024"/>
    <s v="C"/>
    <m/>
    <m/>
    <m/>
    <m/>
    <m/>
    <m/>
    <m/>
  </r>
  <r>
    <x v="5"/>
    <x v="3"/>
    <s v="BIO"/>
    <s v="SCI"/>
    <s v="HU"/>
    <n v="2010"/>
    <n v="-1"/>
    <s v="U"/>
    <d v="2011-05-14T00:00:00"/>
    <x v="0"/>
    <s v="MA1022"/>
    <s v="C"/>
    <m/>
    <m/>
    <m/>
    <m/>
    <m/>
    <m/>
    <m/>
  </r>
  <r>
    <x v="6"/>
    <x v="3"/>
    <s v="BIO"/>
    <s v="SCI"/>
    <s v="HU"/>
    <n v="2010"/>
    <n v="-1"/>
    <s v="U"/>
    <d v="2011-05-14T00:00:00"/>
    <x v="0"/>
    <m/>
    <m/>
    <m/>
    <m/>
    <m/>
    <m/>
    <m/>
    <m/>
    <m/>
  </r>
  <r>
    <x v="1"/>
    <x v="3"/>
    <s v="BIO"/>
    <s v="SCI"/>
    <s v="HU"/>
    <n v="2010"/>
    <n v="0"/>
    <s v="U"/>
    <d v="2011-05-14T00:00:00"/>
    <x v="0"/>
    <m/>
    <m/>
    <m/>
    <m/>
    <m/>
    <m/>
    <m/>
    <m/>
    <m/>
  </r>
  <r>
    <x v="5"/>
    <x v="2"/>
    <s v="BIO"/>
    <s v="SCI"/>
    <s v="HU"/>
    <n v="2010"/>
    <n v="0"/>
    <s v="U"/>
    <d v="2011-05-14T00:00:00"/>
    <x v="0"/>
    <s v="MA1021"/>
    <s v="NR"/>
    <m/>
    <m/>
    <m/>
    <m/>
    <m/>
    <m/>
    <m/>
  </r>
  <r>
    <x v="1"/>
    <x v="1"/>
    <s v="ECE"/>
    <s v="ENG"/>
    <m/>
    <n v="2010"/>
    <n v="3"/>
    <s v="F"/>
    <d v="2010-05-15T00:00:00"/>
    <x v="1"/>
    <s v="MA1022"/>
    <s v="A"/>
    <m/>
    <m/>
    <m/>
    <m/>
    <m/>
    <m/>
    <m/>
  </r>
  <r>
    <x v="5"/>
    <x v="0"/>
    <s v="ECE"/>
    <s v="ENG"/>
    <m/>
    <n v="2010"/>
    <n v="3"/>
    <s v="F"/>
    <d v="2010-05-15T00:00:00"/>
    <x v="1"/>
    <s v="MA1021"/>
    <s v="A"/>
    <m/>
    <m/>
    <m/>
    <m/>
    <m/>
    <m/>
    <m/>
  </r>
  <r>
    <x v="4"/>
    <x v="0"/>
    <s v="PH"/>
    <s v="SCI"/>
    <m/>
    <n v="2011"/>
    <n v="3"/>
    <s v="F"/>
    <m/>
    <x v="0"/>
    <s v="MA2051"/>
    <s v="A"/>
    <m/>
    <m/>
    <m/>
    <m/>
    <m/>
    <m/>
    <m/>
  </r>
  <r>
    <x v="1"/>
    <x v="1"/>
    <s v="CM"/>
    <s v="ENG"/>
    <m/>
    <n v="2010"/>
    <n v="3"/>
    <s v="F"/>
    <d v="2010-05-15T00:00:00"/>
    <x v="0"/>
    <m/>
    <m/>
    <m/>
    <m/>
    <m/>
    <m/>
    <m/>
    <m/>
    <m/>
  </r>
  <r>
    <x v="5"/>
    <x v="0"/>
    <s v="CM"/>
    <s v="ENG"/>
    <m/>
    <n v="2010"/>
    <n v="3"/>
    <s v="F"/>
    <d v="2010-05-15T00:00:00"/>
    <x v="0"/>
    <s v="MA2051"/>
    <s v="A"/>
    <m/>
    <m/>
    <m/>
    <m/>
    <m/>
    <m/>
    <m/>
  </r>
  <r>
    <x v="5"/>
    <x v="0"/>
    <s v="ED"/>
    <s v="ENG"/>
    <m/>
    <n v="2010"/>
    <n v="3"/>
    <s v="F"/>
    <d v="2010-05-15T00:00:00"/>
    <x v="0"/>
    <s v="MA1021"/>
    <s v="A"/>
    <m/>
    <m/>
    <m/>
    <m/>
    <m/>
    <m/>
    <m/>
  </r>
  <r>
    <x v="1"/>
    <x v="0"/>
    <s v="ED"/>
    <s v="ENG"/>
    <m/>
    <n v="2010"/>
    <n v="3"/>
    <s v="F"/>
    <d v="2010-05-15T00:00:00"/>
    <x v="0"/>
    <s v="MA1022"/>
    <s v="A"/>
    <m/>
    <m/>
    <m/>
    <m/>
    <m/>
    <m/>
    <m/>
  </r>
  <r>
    <x v="5"/>
    <x v="0"/>
    <s v="CE"/>
    <s v="ENG"/>
    <m/>
    <n v="2010"/>
    <n v="3"/>
    <s v="F"/>
    <d v="2010-05-15T00:00:00"/>
    <x v="0"/>
    <s v="MA1023"/>
    <s v="B"/>
    <m/>
    <m/>
    <m/>
    <m/>
    <m/>
    <m/>
    <m/>
  </r>
  <r>
    <x v="5"/>
    <x v="3"/>
    <s v="ECE"/>
    <s v="ENG"/>
    <m/>
    <n v="2010"/>
    <n v="3"/>
    <s v="F"/>
    <d v="2010-05-15T00:00:00"/>
    <x v="0"/>
    <s v="MA1021"/>
    <s v="B"/>
    <m/>
    <m/>
    <m/>
    <m/>
    <m/>
    <m/>
    <m/>
  </r>
  <r>
    <x v="5"/>
    <x v="1"/>
    <s v="BIO"/>
    <s v="SCI"/>
    <m/>
    <n v="2011"/>
    <n v="2"/>
    <s v="U"/>
    <d v="2011-05-14T00:00:00"/>
    <x v="0"/>
    <m/>
    <m/>
    <m/>
    <m/>
    <m/>
    <m/>
    <m/>
    <m/>
    <m/>
  </r>
  <r>
    <x v="1"/>
    <x v="1"/>
    <s v="BIO"/>
    <s v="SCI"/>
    <m/>
    <n v="2011"/>
    <n v="3"/>
    <s v="F"/>
    <d v="2011-05-14T00:00:00"/>
    <x v="0"/>
    <s v="MA2612"/>
    <s v="B"/>
    <m/>
    <m/>
    <m/>
    <m/>
    <m/>
    <m/>
    <m/>
  </r>
  <r>
    <x v="6"/>
    <x v="3"/>
    <s v="BIO"/>
    <s v="SCI"/>
    <m/>
    <n v="2011"/>
    <n v="2"/>
    <s v="U"/>
    <d v="2011-05-14T00:00:00"/>
    <x v="0"/>
    <m/>
    <m/>
    <m/>
    <m/>
    <m/>
    <m/>
    <m/>
    <m/>
    <m/>
  </r>
  <r>
    <x v="5"/>
    <x v="3"/>
    <s v="ME"/>
    <s v="ENG"/>
    <m/>
    <n v="2010"/>
    <n v="3"/>
    <s v="F"/>
    <d v="2010-05-15T00:00:00"/>
    <x v="0"/>
    <s v="MA1022"/>
    <s v="B"/>
    <m/>
    <m/>
    <m/>
    <m/>
    <m/>
    <m/>
    <m/>
  </r>
  <r>
    <x v="1"/>
    <x v="3"/>
    <s v="ME"/>
    <s v="ENG"/>
    <m/>
    <n v="2010"/>
    <n v="3"/>
    <s v="F"/>
    <d v="2010-05-15T00:00:00"/>
    <x v="0"/>
    <s v="MA1023"/>
    <s v="C"/>
    <m/>
    <m/>
    <m/>
    <m/>
    <m/>
    <m/>
    <m/>
  </r>
  <r>
    <x v="6"/>
    <x v="1"/>
    <s v="BE"/>
    <s v="ENG"/>
    <m/>
    <n v="2010"/>
    <n v="2"/>
    <s v="U"/>
    <d v="2010-05-15T00:00:00"/>
    <x v="0"/>
    <m/>
    <m/>
    <m/>
    <m/>
    <m/>
    <m/>
    <m/>
    <m/>
    <m/>
  </r>
  <r>
    <x v="0"/>
    <x v="1"/>
    <s v="BE"/>
    <s v="ENG"/>
    <m/>
    <n v="2010"/>
    <n v="3"/>
    <s v="F"/>
    <d v="2010-05-15T00:00:00"/>
    <x v="0"/>
    <s v="MA1024"/>
    <s v="A"/>
    <m/>
    <m/>
    <m/>
    <m/>
    <m/>
    <m/>
    <m/>
  </r>
  <r>
    <x v="4"/>
    <x v="1"/>
    <s v="BE"/>
    <s v="ENG"/>
    <m/>
    <n v="2010"/>
    <n v="3"/>
    <s v="F"/>
    <d v="2010-05-15T00:00:00"/>
    <x v="0"/>
    <s v="MA2051"/>
    <s v="A"/>
    <m/>
    <m/>
    <m/>
    <m/>
    <m/>
    <m/>
    <m/>
  </r>
  <r>
    <x v="5"/>
    <x v="0"/>
    <s v="MGE"/>
    <s v="ENG"/>
    <m/>
    <n v="2010"/>
    <n v="0"/>
    <s v="U"/>
    <d v="2010-05-15T00:00:00"/>
    <x v="0"/>
    <m/>
    <m/>
    <m/>
    <m/>
    <m/>
    <m/>
    <m/>
    <m/>
    <m/>
  </r>
  <r>
    <x v="5"/>
    <x v="3"/>
    <s v="BE"/>
    <s v="ENG"/>
    <m/>
    <n v="2010"/>
    <n v="3"/>
    <s v="F"/>
    <d v="2011-10-14T00:00:00"/>
    <x v="0"/>
    <s v="MA1023"/>
    <s v="B"/>
    <m/>
    <m/>
    <m/>
    <m/>
    <m/>
    <m/>
    <m/>
  </r>
  <r>
    <x v="1"/>
    <x v="3"/>
    <s v="BE"/>
    <s v="ENG"/>
    <m/>
    <n v="2010"/>
    <n v="3"/>
    <s v="F"/>
    <d v="2011-10-14T00:00:00"/>
    <x v="0"/>
    <s v="MA1024"/>
    <s v="A"/>
    <m/>
    <m/>
    <m/>
    <m/>
    <m/>
    <m/>
    <m/>
  </r>
  <r>
    <x v="5"/>
    <x v="1"/>
    <s v="MAC"/>
    <s v="MAT"/>
    <m/>
    <n v="2010"/>
    <n v="3"/>
    <s v="F"/>
    <d v="2010-05-15T00:00:00"/>
    <x v="0"/>
    <s v="MA1021"/>
    <s v="A"/>
    <m/>
    <m/>
    <m/>
    <m/>
    <m/>
    <m/>
    <m/>
  </r>
  <r>
    <x v="1"/>
    <x v="0"/>
    <s v="MAC"/>
    <s v="MAT"/>
    <m/>
    <n v="2010"/>
    <n v="3"/>
    <s v="F"/>
    <d v="2010-05-15T00:00:00"/>
    <x v="0"/>
    <s v="MA1022"/>
    <s v="A"/>
    <m/>
    <m/>
    <m/>
    <m/>
    <m/>
    <m/>
    <m/>
  </r>
  <r>
    <x v="6"/>
    <x v="0"/>
    <s v="ME"/>
    <s v="ENG"/>
    <m/>
    <n v="2010"/>
    <n v="3"/>
    <s v="F"/>
    <d v="2010-05-15T00:00:00"/>
    <x v="0"/>
    <s v="MA1024"/>
    <s v="B"/>
    <m/>
    <m/>
    <m/>
    <m/>
    <m/>
    <m/>
    <m/>
  </r>
  <r>
    <x v="5"/>
    <x v="1"/>
    <s v="ECE"/>
    <s v="ENG"/>
    <m/>
    <n v="2011"/>
    <n v="3"/>
    <s v="F"/>
    <d v="2011-05-14T00:00:00"/>
    <x v="0"/>
    <s v="MA1023"/>
    <s v="B"/>
    <m/>
    <m/>
    <m/>
    <m/>
    <m/>
    <m/>
    <m/>
  </r>
  <r>
    <x v="1"/>
    <x v="0"/>
    <s v="ECE"/>
    <s v="ENG"/>
    <m/>
    <n v="2011"/>
    <n v="3"/>
    <s v="F"/>
    <d v="2011-05-14T00:00:00"/>
    <x v="0"/>
    <s v="MA1024"/>
    <s v="B"/>
    <m/>
    <m/>
    <m/>
    <m/>
    <m/>
    <m/>
    <m/>
  </r>
  <r>
    <x v="10"/>
    <x v="3"/>
    <s v="ECE"/>
    <s v="ENG"/>
    <m/>
    <n v="2011"/>
    <n v="2"/>
    <s v="U"/>
    <d v="2011-05-14T00:00:00"/>
    <x v="0"/>
    <m/>
    <m/>
    <m/>
    <m/>
    <m/>
    <m/>
    <m/>
    <m/>
    <m/>
  </r>
  <r>
    <x v="0"/>
    <x v="0"/>
    <s v="ME"/>
    <s v="ENG"/>
    <m/>
    <n v="2012"/>
    <n v="3"/>
    <s v="F"/>
    <m/>
    <x v="1"/>
    <s v="MA1023"/>
    <s v="NR"/>
    <m/>
    <m/>
    <m/>
    <m/>
    <m/>
    <m/>
    <m/>
  </r>
  <r>
    <x v="4"/>
    <x v="2"/>
    <s v="ME"/>
    <s v="ENG"/>
    <m/>
    <n v="2012"/>
    <n v="3"/>
    <s v="F"/>
    <m/>
    <x v="1"/>
    <s v="MA1022"/>
    <s v="NR"/>
    <m/>
    <m/>
    <m/>
    <m/>
    <m/>
    <m/>
    <m/>
  </r>
  <r>
    <x v="6"/>
    <x v="3"/>
    <s v="BC"/>
    <s v="SCI"/>
    <m/>
    <n v="2010"/>
    <n v="0"/>
    <s v="U"/>
    <d v="2010-05-15T00:00:00"/>
    <x v="0"/>
    <m/>
    <m/>
    <m/>
    <m/>
    <m/>
    <m/>
    <m/>
    <m/>
    <m/>
  </r>
  <r>
    <x v="5"/>
    <x v="3"/>
    <s v="BC"/>
    <s v="SCI"/>
    <m/>
    <n v="2010"/>
    <n v="1"/>
    <s v="U"/>
    <d v="2010-05-15T00:00:00"/>
    <x v="0"/>
    <m/>
    <m/>
    <m/>
    <m/>
    <m/>
    <m/>
    <m/>
    <m/>
    <m/>
  </r>
  <r>
    <x v="1"/>
    <x v="2"/>
    <s v="BC"/>
    <s v="SCI"/>
    <m/>
    <n v="2010"/>
    <n v="1"/>
    <s v="U"/>
    <d v="2010-05-15T00:00:00"/>
    <x v="0"/>
    <m/>
    <m/>
    <m/>
    <m/>
    <m/>
    <m/>
    <m/>
    <m/>
    <m/>
  </r>
  <r>
    <x v="5"/>
    <x v="0"/>
    <s v="ME"/>
    <s v="ENG"/>
    <m/>
    <n v="2010"/>
    <n v="3"/>
    <s v="F"/>
    <d v="2010-05-15T00:00:00"/>
    <x v="0"/>
    <s v="MA1022"/>
    <s v="B"/>
    <m/>
    <m/>
    <m/>
    <m/>
    <m/>
    <m/>
    <m/>
  </r>
  <r>
    <x v="1"/>
    <x v="0"/>
    <s v="ME"/>
    <s v="ENG"/>
    <m/>
    <n v="2010"/>
    <n v="3"/>
    <s v="F"/>
    <d v="2010-05-15T00:00:00"/>
    <x v="0"/>
    <s v="MA1023"/>
    <s v="C"/>
    <m/>
    <m/>
    <m/>
    <m/>
    <m/>
    <m/>
    <m/>
  </r>
  <r>
    <x v="5"/>
    <x v="0"/>
    <s v="CE"/>
    <s v="ENG"/>
    <m/>
    <n v="2010"/>
    <n v="3"/>
    <s v="F"/>
    <d v="2010-05-15T00:00:00"/>
    <x v="1"/>
    <s v="MA1023"/>
    <s v="B"/>
    <m/>
    <m/>
    <m/>
    <m/>
    <m/>
    <m/>
    <m/>
  </r>
  <r>
    <x v="1"/>
    <x v="2"/>
    <s v="CE"/>
    <s v="ENG"/>
    <m/>
    <n v="2010"/>
    <n v="3"/>
    <s v="F"/>
    <d v="2010-05-15T00:00:00"/>
    <x v="1"/>
    <s v="MA1024"/>
    <s v="C"/>
    <m/>
    <m/>
    <m/>
    <m/>
    <m/>
    <m/>
    <m/>
  </r>
  <r>
    <x v="5"/>
    <x v="3"/>
    <s v="BIO"/>
    <s v="SCI"/>
    <m/>
    <n v="2010"/>
    <n v="3"/>
    <s v="F"/>
    <d v="2010-05-15T00:00:00"/>
    <x v="0"/>
    <s v="MA1022"/>
    <s v="B"/>
    <m/>
    <m/>
    <m/>
    <m/>
    <m/>
    <m/>
    <m/>
  </r>
  <r>
    <x v="5"/>
    <x v="1"/>
    <s v="ME"/>
    <s v="ENG"/>
    <m/>
    <n v="2010"/>
    <n v="3"/>
    <s v="F"/>
    <d v="2010-05-15T00:00:00"/>
    <x v="0"/>
    <s v="MA1023"/>
    <s v="B"/>
    <m/>
    <m/>
    <m/>
    <m/>
    <m/>
    <m/>
    <m/>
  </r>
  <r>
    <x v="1"/>
    <x v="1"/>
    <s v="ME"/>
    <s v="ENG"/>
    <m/>
    <n v="2010"/>
    <n v="3"/>
    <s v="F"/>
    <d v="2010-05-15T00:00:00"/>
    <x v="0"/>
    <s v="MA1024"/>
    <s v="A"/>
    <m/>
    <m/>
    <m/>
    <m/>
    <m/>
    <m/>
    <m/>
  </r>
  <r>
    <x v="1"/>
    <x v="0"/>
    <s v="ECE"/>
    <s v="ENG"/>
    <m/>
    <n v="2011"/>
    <n v="3"/>
    <s v="F"/>
    <d v="2011-05-14T00:00:00"/>
    <x v="0"/>
    <s v="MA1024"/>
    <s v="A"/>
    <m/>
    <m/>
    <m/>
    <m/>
    <m/>
    <m/>
    <m/>
  </r>
  <r>
    <x v="0"/>
    <x v="3"/>
    <s v="ECE"/>
    <s v="ENG"/>
    <m/>
    <n v="2011"/>
    <n v="3"/>
    <s v="F"/>
    <d v="2011-05-14T00:00:00"/>
    <x v="0"/>
    <s v="MA1023"/>
    <s v="A"/>
    <m/>
    <m/>
    <m/>
    <m/>
    <m/>
    <m/>
    <m/>
  </r>
  <r>
    <x v="5"/>
    <x v="1"/>
    <s v="CM"/>
    <s v="ENG"/>
    <m/>
    <n v="2010"/>
    <n v="3"/>
    <s v="F"/>
    <d v="2010-05-15T00:00:00"/>
    <x v="0"/>
    <s v="MA1023"/>
    <s v="A"/>
    <m/>
    <m/>
    <m/>
    <m/>
    <m/>
    <m/>
    <m/>
  </r>
  <r>
    <x v="1"/>
    <x v="1"/>
    <s v="CM"/>
    <s v="ENG"/>
    <m/>
    <n v="2010"/>
    <n v="3"/>
    <s v="F"/>
    <d v="2010-05-15T00:00:00"/>
    <x v="0"/>
    <s v="MA1024"/>
    <s v="A"/>
    <m/>
    <m/>
    <m/>
    <m/>
    <m/>
    <m/>
    <m/>
  </r>
  <r>
    <x v="5"/>
    <x v="3"/>
    <s v="BC"/>
    <s v="SCI"/>
    <s v="HU"/>
    <n v="2011"/>
    <n v="2"/>
    <s v="U"/>
    <d v="2011-05-14T00:00:00"/>
    <x v="0"/>
    <s v="MA1024"/>
    <s v="C"/>
    <m/>
    <m/>
    <m/>
    <m/>
    <m/>
    <m/>
    <m/>
  </r>
  <r>
    <x v="1"/>
    <x v="3"/>
    <s v="BC"/>
    <s v="SCI"/>
    <s v="HU"/>
    <n v="2011"/>
    <n v="2"/>
    <s v="U"/>
    <d v="2011-05-14T00:00:00"/>
    <x v="0"/>
    <m/>
    <m/>
    <m/>
    <m/>
    <m/>
    <m/>
    <m/>
    <m/>
    <m/>
  </r>
  <r>
    <x v="1"/>
    <x v="3"/>
    <s v="ME"/>
    <s v="ENG"/>
    <m/>
    <n v="2011"/>
    <n v="3"/>
    <s v="F"/>
    <d v="2011-10-14T00:00:00"/>
    <x v="0"/>
    <s v="MA1024"/>
    <s v="C"/>
    <m/>
    <m/>
    <m/>
    <m/>
    <m/>
    <m/>
    <m/>
  </r>
  <r>
    <x v="0"/>
    <x v="2"/>
    <s v="ME"/>
    <s v="ENG"/>
    <m/>
    <n v="2011"/>
    <n v="3"/>
    <s v="F"/>
    <d v="2011-10-14T00:00:00"/>
    <x v="0"/>
    <s v="MA1023"/>
    <s v="C"/>
    <m/>
    <m/>
    <m/>
    <m/>
    <m/>
    <m/>
    <m/>
  </r>
  <r>
    <x v="6"/>
    <x v="2"/>
    <s v="ME"/>
    <s v="ENG"/>
    <m/>
    <n v="2011"/>
    <n v="3"/>
    <s v="F"/>
    <d v="2011-10-14T00:00:00"/>
    <x v="0"/>
    <s v="MA2611"/>
    <s v="NR"/>
    <m/>
    <m/>
    <m/>
    <m/>
    <m/>
    <m/>
    <m/>
  </r>
  <r>
    <x v="0"/>
    <x v="0"/>
    <s v="ME"/>
    <s v="ENG"/>
    <m/>
    <n v="2011"/>
    <n v="3"/>
    <s v="F"/>
    <d v="2011-05-14T00:00:00"/>
    <x v="0"/>
    <s v="MA1023"/>
    <s v="B"/>
    <m/>
    <m/>
    <m/>
    <m/>
    <m/>
    <m/>
    <m/>
  </r>
  <r>
    <x v="4"/>
    <x v="0"/>
    <s v="ME"/>
    <s v="ENG"/>
    <m/>
    <n v="2011"/>
    <n v="3"/>
    <s v="F"/>
    <d v="2011-05-14T00:00:00"/>
    <x v="0"/>
    <s v="MA1024"/>
    <s v="C"/>
    <m/>
    <m/>
    <m/>
    <m/>
    <m/>
    <m/>
    <m/>
  </r>
  <r>
    <x v="1"/>
    <x v="0"/>
    <s v="ND"/>
    <s v="OTH"/>
    <m/>
    <n v="2010"/>
    <n v="3"/>
    <s v="F"/>
    <d v="2010-05-15T00:00:00"/>
    <x v="1"/>
    <s v="MA1023"/>
    <s v="C"/>
    <m/>
    <m/>
    <m/>
    <m/>
    <m/>
    <m/>
    <m/>
  </r>
  <r>
    <x v="5"/>
    <x v="0"/>
    <s v="ME"/>
    <s v="ENG"/>
    <m/>
    <n v="2010"/>
    <n v="3"/>
    <s v="F"/>
    <d v="2010-05-15T00:00:00"/>
    <x v="1"/>
    <s v="MA1024"/>
    <s v="NR"/>
    <m/>
    <m/>
    <m/>
    <m/>
    <m/>
    <m/>
    <m/>
  </r>
  <r>
    <x v="0"/>
    <x v="2"/>
    <s v="ND"/>
    <s v="OTH"/>
    <m/>
    <n v="2010"/>
    <n v="3"/>
    <s v="F"/>
    <d v="2010-05-15T00:00:00"/>
    <x v="1"/>
    <s v="MA1023"/>
    <s v="NR"/>
    <m/>
    <m/>
    <m/>
    <m/>
    <m/>
    <m/>
    <m/>
  </r>
  <r>
    <x v="1"/>
    <x v="2"/>
    <s v="CS"/>
    <s v="COMP"/>
    <s v="IMGD"/>
    <n v="2010"/>
    <n v="2"/>
    <s v="U"/>
    <m/>
    <x v="0"/>
    <m/>
    <m/>
    <m/>
    <m/>
    <m/>
    <m/>
    <m/>
    <m/>
    <m/>
  </r>
  <r>
    <x v="1"/>
    <x v="0"/>
    <s v="ME"/>
    <s v="ENG"/>
    <m/>
    <n v="2011"/>
    <n v="3"/>
    <s v="F"/>
    <d v="2011-05-14T00:00:00"/>
    <x v="0"/>
    <m/>
    <m/>
    <m/>
    <m/>
    <m/>
    <m/>
    <m/>
    <m/>
    <m/>
  </r>
  <r>
    <x v="1"/>
    <x v="3"/>
    <s v="CM"/>
    <s v="ENG"/>
    <m/>
    <n v="2010"/>
    <n v="3"/>
    <s v="F"/>
    <d v="2010-05-15T00:00:00"/>
    <x v="0"/>
    <m/>
    <m/>
    <m/>
    <m/>
    <m/>
    <m/>
    <m/>
    <m/>
    <m/>
  </r>
  <r>
    <x v="5"/>
    <x v="3"/>
    <s v="ME"/>
    <s v="ENG"/>
    <m/>
    <n v="2011"/>
    <n v="3"/>
    <s v="F"/>
    <d v="2011-05-14T00:00:00"/>
    <x v="0"/>
    <s v="MA1021"/>
    <s v="NR"/>
    <m/>
    <m/>
    <m/>
    <m/>
    <m/>
    <m/>
    <m/>
  </r>
  <r>
    <x v="1"/>
    <x v="3"/>
    <s v="ME"/>
    <s v="ENG"/>
    <m/>
    <n v="2011"/>
    <n v="3"/>
    <s v="F"/>
    <d v="2011-05-14T00:00:00"/>
    <x v="0"/>
    <s v="MA1023"/>
    <s v="B"/>
    <m/>
    <m/>
    <m/>
    <m/>
    <m/>
    <m/>
    <m/>
  </r>
  <r>
    <x v="1"/>
    <x v="2"/>
    <s v="ME"/>
    <s v="ENG"/>
    <m/>
    <n v="2011"/>
    <n v="3"/>
    <s v="F"/>
    <d v="2011-05-14T00:00:00"/>
    <x v="0"/>
    <s v="MA1021"/>
    <s v="A"/>
    <m/>
    <m/>
    <m/>
    <m/>
    <m/>
    <m/>
    <m/>
  </r>
  <r>
    <x v="1"/>
    <x v="2"/>
    <s v="ME"/>
    <s v="ENG"/>
    <m/>
    <n v="2011"/>
    <n v="3"/>
    <s v="F"/>
    <d v="2011-05-14T00:00:00"/>
    <x v="0"/>
    <s v="MA1023"/>
    <s v="NR"/>
    <m/>
    <m/>
    <m/>
    <m/>
    <m/>
    <m/>
    <m/>
  </r>
  <r>
    <x v="5"/>
    <x v="0"/>
    <s v="ED"/>
    <s v="ENG"/>
    <m/>
    <n v="2010"/>
    <n v="3"/>
    <s v="F"/>
    <d v="2010-05-15T00:00:00"/>
    <x v="0"/>
    <s v="MA1021"/>
    <s v="A"/>
    <m/>
    <m/>
    <m/>
    <m/>
    <m/>
    <m/>
    <m/>
  </r>
  <r>
    <x v="1"/>
    <x v="0"/>
    <s v="ED"/>
    <s v="ENG"/>
    <m/>
    <n v="2010"/>
    <n v="3"/>
    <s v="F"/>
    <d v="2010-05-15T00:00:00"/>
    <x v="0"/>
    <s v="MA1022"/>
    <s v="B"/>
    <m/>
    <m/>
    <m/>
    <m/>
    <m/>
    <m/>
    <m/>
  </r>
  <r>
    <x v="0"/>
    <x v="2"/>
    <s v="CS"/>
    <s v="COMP"/>
    <m/>
    <n v="2010"/>
    <n v="2"/>
    <s v="U"/>
    <m/>
    <x v="0"/>
    <m/>
    <m/>
    <m/>
    <m/>
    <m/>
    <m/>
    <m/>
    <m/>
    <m/>
  </r>
  <r>
    <x v="5"/>
    <x v="0"/>
    <s v="BC"/>
    <s v="SCI"/>
    <m/>
    <n v="2010"/>
    <n v="3"/>
    <s v="F"/>
    <d v="2010-05-15T00:00:00"/>
    <x v="0"/>
    <s v="MA2071"/>
    <s v="C"/>
    <m/>
    <m/>
    <m/>
    <m/>
    <m/>
    <m/>
    <m/>
  </r>
  <r>
    <x v="1"/>
    <x v="3"/>
    <s v="BC"/>
    <s v="SCI"/>
    <m/>
    <n v="2010"/>
    <n v="3"/>
    <s v="F"/>
    <d v="2010-05-15T00:00:00"/>
    <x v="0"/>
    <m/>
    <m/>
    <m/>
    <m/>
    <m/>
    <m/>
    <m/>
    <m/>
    <m/>
  </r>
  <r>
    <x v="5"/>
    <x v="1"/>
    <s v="BE"/>
    <s v="ENG"/>
    <m/>
    <n v="2011"/>
    <n v="3"/>
    <s v="F"/>
    <d v="2011-05-14T00:00:00"/>
    <x v="1"/>
    <s v="MA2051"/>
    <s v="A"/>
    <m/>
    <m/>
    <m/>
    <m/>
    <m/>
    <m/>
    <m/>
  </r>
  <r>
    <x v="1"/>
    <x v="1"/>
    <s v="BE"/>
    <s v="ENG"/>
    <m/>
    <n v="2011"/>
    <n v="3"/>
    <s v="F"/>
    <d v="2011-05-14T00:00:00"/>
    <x v="1"/>
    <s v="MA2611"/>
    <s v="A"/>
    <m/>
    <m/>
    <m/>
    <m/>
    <m/>
    <m/>
    <m/>
  </r>
  <r>
    <x v="6"/>
    <x v="0"/>
    <s v="BE"/>
    <s v="ENG"/>
    <m/>
    <n v="2011"/>
    <n v="1"/>
    <s v="U"/>
    <d v="2011-05-14T00:00:00"/>
    <x v="1"/>
    <m/>
    <m/>
    <m/>
    <m/>
    <m/>
    <m/>
    <m/>
    <m/>
    <m/>
  </r>
  <r>
    <x v="1"/>
    <x v="0"/>
    <s v="CH"/>
    <s v="SCI"/>
    <m/>
    <n v="2010"/>
    <n v="1"/>
    <s v="U"/>
    <d v="2010-05-15T00:00:00"/>
    <x v="1"/>
    <m/>
    <m/>
    <m/>
    <m/>
    <m/>
    <m/>
    <m/>
    <m/>
    <m/>
  </r>
  <r>
    <x v="5"/>
    <x v="0"/>
    <s v="CH"/>
    <s v="SCI"/>
    <m/>
    <n v="2010"/>
    <n v="2"/>
    <s v="U"/>
    <d v="2010-05-15T00:00:00"/>
    <x v="1"/>
    <m/>
    <m/>
    <m/>
    <m/>
    <m/>
    <m/>
    <m/>
    <m/>
    <m/>
  </r>
  <r>
    <x v="5"/>
    <x v="1"/>
    <s v="ECE"/>
    <s v="ENG"/>
    <m/>
    <n v="2011"/>
    <n v="3"/>
    <s v="F"/>
    <d v="2011-05-14T00:00:00"/>
    <x v="0"/>
    <s v="MA1023"/>
    <s v="A"/>
    <m/>
    <m/>
    <m/>
    <m/>
    <m/>
    <m/>
    <m/>
  </r>
  <r>
    <x v="6"/>
    <x v="1"/>
    <s v="ECE"/>
    <s v="ENG"/>
    <m/>
    <n v="2011"/>
    <n v="3"/>
    <s v="F"/>
    <d v="2011-05-14T00:00:00"/>
    <x v="0"/>
    <s v="MA2201"/>
    <s v="NR"/>
    <m/>
    <m/>
    <m/>
    <m/>
    <m/>
    <m/>
    <m/>
  </r>
  <r>
    <x v="1"/>
    <x v="0"/>
    <s v="ECE"/>
    <s v="ENG"/>
    <m/>
    <n v="2011"/>
    <n v="3"/>
    <s v="F"/>
    <d v="2011-05-14T00:00:00"/>
    <x v="0"/>
    <s v="MA1024"/>
    <s v="B"/>
    <m/>
    <m/>
    <m/>
    <m/>
    <m/>
    <m/>
    <m/>
  </r>
  <r>
    <x v="2"/>
    <x v="0"/>
    <s v="ECE"/>
    <s v="ENG"/>
    <m/>
    <n v="2011"/>
    <n v="3"/>
    <s v="F"/>
    <d v="2011-05-14T00:00:00"/>
    <x v="0"/>
    <s v="MA2051"/>
    <s v="NR"/>
    <m/>
    <m/>
    <m/>
    <m/>
    <m/>
    <m/>
    <m/>
  </r>
  <r>
    <x v="5"/>
    <x v="1"/>
    <s v="ED"/>
    <s v="ENG"/>
    <m/>
    <n v="2010"/>
    <n v="3"/>
    <s v="F"/>
    <d v="2010-05-15T00:00:00"/>
    <x v="0"/>
    <s v="MA1024"/>
    <s v="A"/>
    <m/>
    <m/>
    <m/>
    <m/>
    <m/>
    <m/>
    <m/>
  </r>
  <r>
    <x v="1"/>
    <x v="1"/>
    <s v="CM"/>
    <s v="ENG"/>
    <m/>
    <n v="2010"/>
    <n v="3"/>
    <s v="F"/>
    <d v="2010-05-15T00:00:00"/>
    <x v="0"/>
    <m/>
    <m/>
    <m/>
    <m/>
    <m/>
    <m/>
    <m/>
    <m/>
    <m/>
  </r>
  <r>
    <x v="5"/>
    <x v="0"/>
    <s v="CS"/>
    <s v="COMP"/>
    <m/>
    <n v="2010"/>
    <n v="3"/>
    <s v="F"/>
    <d v="2010-05-15T00:00:00"/>
    <x v="0"/>
    <s v="MA1021"/>
    <s v="C"/>
    <m/>
    <m/>
    <m/>
    <m/>
    <m/>
    <m/>
    <m/>
  </r>
  <r>
    <x v="1"/>
    <x v="3"/>
    <s v="CS"/>
    <s v="COMP"/>
    <m/>
    <n v="2010"/>
    <n v="3"/>
    <s v="F"/>
    <d v="2010-05-15T00:00:00"/>
    <x v="0"/>
    <s v="MA1022"/>
    <s v="NR"/>
    <m/>
    <m/>
    <m/>
    <m/>
    <m/>
    <m/>
    <m/>
  </r>
  <r>
    <x v="5"/>
    <x v="3"/>
    <s v="CE"/>
    <s v="ENG"/>
    <m/>
    <n v="2010"/>
    <n v="3"/>
    <s v="F"/>
    <d v="2010-05-15T00:00:00"/>
    <x v="0"/>
    <s v="MA1023"/>
    <s v="NR"/>
    <m/>
    <m/>
    <m/>
    <m/>
    <m/>
    <m/>
    <m/>
  </r>
  <r>
    <x v="1"/>
    <x v="0"/>
    <s v="CM"/>
    <s v="ENG"/>
    <m/>
    <n v="2010"/>
    <n v="3"/>
    <s v="F"/>
    <d v="2010-05-15T00:00:00"/>
    <x v="1"/>
    <s v="MA1024"/>
    <s v="A"/>
    <m/>
    <m/>
    <m/>
    <m/>
    <m/>
    <m/>
    <m/>
  </r>
  <r>
    <x v="6"/>
    <x v="3"/>
    <s v="CM"/>
    <s v="ENG"/>
    <m/>
    <n v="2010"/>
    <n v="1"/>
    <s v="U"/>
    <d v="2010-05-15T00:00:00"/>
    <x v="1"/>
    <m/>
    <m/>
    <m/>
    <m/>
    <m/>
    <m/>
    <m/>
    <m/>
    <m/>
  </r>
  <r>
    <x v="5"/>
    <x v="3"/>
    <s v="CM"/>
    <s v="ENG"/>
    <m/>
    <n v="2010"/>
    <n v="3"/>
    <s v="F"/>
    <d v="2010-05-15T00:00:00"/>
    <x v="1"/>
    <s v="MA1023"/>
    <s v="A"/>
    <m/>
    <m/>
    <m/>
    <m/>
    <m/>
    <m/>
    <m/>
  </r>
  <r>
    <x v="5"/>
    <x v="0"/>
    <s v="ND"/>
    <s v="OTH"/>
    <m/>
    <n v="2010"/>
    <n v="3"/>
    <s v="F"/>
    <d v="2010-05-15T00:00:00"/>
    <x v="1"/>
    <s v="MA1023"/>
    <s v="C"/>
    <m/>
    <m/>
    <m/>
    <m/>
    <m/>
    <m/>
    <m/>
  </r>
  <r>
    <x v="1"/>
    <x v="0"/>
    <s v="ND"/>
    <s v="OTH"/>
    <m/>
    <n v="2010"/>
    <n v="3"/>
    <s v="F"/>
    <d v="2010-05-15T00:00:00"/>
    <x v="1"/>
    <s v="MA1024"/>
    <s v="C"/>
    <m/>
    <m/>
    <m/>
    <m/>
    <m/>
    <m/>
    <m/>
  </r>
  <r>
    <x v="2"/>
    <x v="0"/>
    <s v="CS"/>
    <s v="COMP"/>
    <m/>
    <n v="2010"/>
    <n v="3"/>
    <s v="F"/>
    <d v="2010-05-15T00:00:00"/>
    <x v="1"/>
    <s v="MA2051"/>
    <s v="A"/>
    <m/>
    <m/>
    <m/>
    <m/>
    <m/>
    <m/>
    <m/>
  </r>
  <r>
    <x v="6"/>
    <x v="0"/>
    <s v="CS"/>
    <s v="COMP"/>
    <m/>
    <n v="2010"/>
    <n v="3"/>
    <s v="F"/>
    <d v="2010-05-15T00:00:00"/>
    <x v="1"/>
    <s v="MA2611"/>
    <s v="C"/>
    <m/>
    <m/>
    <m/>
    <m/>
    <m/>
    <m/>
    <m/>
  </r>
  <r>
    <x v="2"/>
    <x v="1"/>
    <s v="CS"/>
    <s v="COMP"/>
    <m/>
    <n v="2011"/>
    <n v="1"/>
    <s v="U"/>
    <d v="2011-05-14T00:00:00"/>
    <x v="0"/>
    <m/>
    <m/>
    <m/>
    <m/>
    <m/>
    <m/>
    <m/>
    <m/>
    <m/>
  </r>
  <r>
    <x v="0"/>
    <x v="1"/>
    <s v="CS"/>
    <s v="COMP"/>
    <m/>
    <n v="2011"/>
    <n v="2"/>
    <s v="U"/>
    <d v="2011-05-14T00:00:00"/>
    <x v="0"/>
    <s v="MA2071"/>
    <s v="A"/>
    <m/>
    <m/>
    <m/>
    <m/>
    <m/>
    <m/>
    <m/>
  </r>
  <r>
    <x v="1"/>
    <x v="0"/>
    <s v="CS"/>
    <s v="COMP"/>
    <m/>
    <n v="2011"/>
    <n v="3"/>
    <s v="F"/>
    <d v="2011-05-14T00:00:00"/>
    <x v="0"/>
    <s v="MA2201"/>
    <s v="A"/>
    <m/>
    <m/>
    <m/>
    <m/>
    <m/>
    <m/>
    <m/>
  </r>
  <r>
    <x v="5"/>
    <x v="3"/>
    <s v="CM"/>
    <s v="ENG"/>
    <m/>
    <n v="2011"/>
    <n v="1"/>
    <s v="U"/>
    <d v="2011-05-14T00:00:00"/>
    <x v="1"/>
    <m/>
    <m/>
    <m/>
    <m/>
    <m/>
    <m/>
    <m/>
    <m/>
    <m/>
  </r>
  <r>
    <x v="1"/>
    <x v="3"/>
    <s v="CM"/>
    <s v="ENG"/>
    <m/>
    <n v="2011"/>
    <n v="1"/>
    <s v="U"/>
    <d v="2011-05-14T00:00:00"/>
    <x v="1"/>
    <m/>
    <m/>
    <m/>
    <m/>
    <m/>
    <m/>
    <m/>
    <m/>
    <m/>
  </r>
  <r>
    <x v="1"/>
    <x v="2"/>
    <s v="CM"/>
    <s v="ENG"/>
    <m/>
    <n v="2011"/>
    <n v="1"/>
    <s v="U"/>
    <d v="2011-05-14T00:00:00"/>
    <x v="1"/>
    <m/>
    <m/>
    <m/>
    <m/>
    <m/>
    <m/>
    <m/>
    <m/>
    <m/>
  </r>
  <r>
    <x v="5"/>
    <x v="1"/>
    <s v="BE"/>
    <s v="ENG"/>
    <m/>
    <n v="2011"/>
    <n v="2"/>
    <s v="U"/>
    <d v="2011-05-14T00:00:00"/>
    <x v="0"/>
    <m/>
    <m/>
    <m/>
    <m/>
    <m/>
    <m/>
    <m/>
    <m/>
    <m/>
  </r>
  <r>
    <x v="1"/>
    <x v="3"/>
    <s v="BE"/>
    <s v="ENG"/>
    <m/>
    <n v="2011"/>
    <n v="2"/>
    <s v="U"/>
    <d v="2011-05-14T00:00:00"/>
    <x v="0"/>
    <m/>
    <m/>
    <m/>
    <m/>
    <m/>
    <m/>
    <m/>
    <m/>
    <m/>
  </r>
  <r>
    <x v="4"/>
    <x v="1"/>
    <s v="ECE"/>
    <s v="ENG"/>
    <m/>
    <n v="2011"/>
    <n v="3"/>
    <s v="F"/>
    <d v="2011-05-14T00:00:00"/>
    <x v="1"/>
    <s v="MA1024"/>
    <s v="A"/>
    <m/>
    <m/>
    <m/>
    <m/>
    <m/>
    <m/>
    <m/>
  </r>
  <r>
    <x v="6"/>
    <x v="1"/>
    <s v="ECE"/>
    <s v="ENG"/>
    <m/>
    <n v="2011"/>
    <n v="3"/>
    <s v="F"/>
    <d v="2011-05-14T00:00:00"/>
    <x v="1"/>
    <s v="MA2611"/>
    <s v="A"/>
    <m/>
    <m/>
    <m/>
    <m/>
    <m/>
    <m/>
    <m/>
  </r>
  <r>
    <x v="0"/>
    <x v="0"/>
    <s v="ECE"/>
    <s v="ENG"/>
    <m/>
    <n v="2011"/>
    <n v="3"/>
    <s v="F"/>
    <d v="2011-05-14T00:00:00"/>
    <x v="1"/>
    <s v="MA1023"/>
    <s v="A"/>
    <m/>
    <m/>
    <m/>
    <m/>
    <m/>
    <m/>
    <m/>
  </r>
  <r>
    <x v="1"/>
    <x v="0"/>
    <s v="ECE"/>
    <s v="ENG"/>
    <m/>
    <n v="2011"/>
    <n v="1"/>
    <s v="U"/>
    <m/>
    <x v="0"/>
    <m/>
    <m/>
    <m/>
    <m/>
    <m/>
    <m/>
    <m/>
    <m/>
    <m/>
  </r>
  <r>
    <x v="5"/>
    <x v="0"/>
    <s v="ECE"/>
    <s v="ENG"/>
    <m/>
    <n v="2011"/>
    <n v="3"/>
    <s v="F"/>
    <m/>
    <x v="0"/>
    <m/>
    <m/>
    <m/>
    <m/>
    <m/>
    <m/>
    <m/>
    <m/>
    <m/>
  </r>
  <r>
    <x v="0"/>
    <x v="2"/>
    <s v="ED"/>
    <s v="ENG"/>
    <m/>
    <n v="2011"/>
    <n v="3"/>
    <s v="F"/>
    <m/>
    <x v="0"/>
    <s v="MA1023"/>
    <s v="C"/>
    <m/>
    <m/>
    <m/>
    <m/>
    <m/>
    <m/>
    <m/>
  </r>
  <r>
    <x v="1"/>
    <x v="2"/>
    <s v="ECE"/>
    <s v="ENG"/>
    <m/>
    <n v="2011"/>
    <n v="3"/>
    <s v="F"/>
    <m/>
    <x v="0"/>
    <m/>
    <m/>
    <m/>
    <m/>
    <m/>
    <m/>
    <m/>
    <m/>
    <m/>
  </r>
  <r>
    <x v="5"/>
    <x v="0"/>
    <s v="BIO"/>
    <s v="SCI"/>
    <m/>
    <n v="2010"/>
    <n v="3"/>
    <s v="F"/>
    <d v="2010-05-15T00:00:00"/>
    <x v="0"/>
    <s v="MA1021"/>
    <s v="B"/>
    <m/>
    <m/>
    <m/>
    <m/>
    <m/>
    <m/>
    <m/>
  </r>
  <r>
    <x v="1"/>
    <x v="0"/>
    <s v="BIO"/>
    <s v="SCI"/>
    <m/>
    <n v="2010"/>
    <n v="3"/>
    <s v="F"/>
    <d v="2010-05-15T00:00:00"/>
    <x v="0"/>
    <s v="MA1022"/>
    <s v="NR"/>
    <m/>
    <m/>
    <m/>
    <m/>
    <m/>
    <m/>
    <m/>
  </r>
  <r>
    <x v="6"/>
    <x v="3"/>
    <s v="ME"/>
    <s v="ENG"/>
    <m/>
    <n v="2010"/>
    <n v="1"/>
    <s v="U"/>
    <d v="2010-05-15T00:00:00"/>
    <x v="0"/>
    <m/>
    <m/>
    <m/>
    <m/>
    <m/>
    <m/>
    <m/>
    <m/>
    <m/>
  </r>
  <r>
    <x v="5"/>
    <x v="0"/>
    <s v="BC"/>
    <s v="SCI"/>
    <m/>
    <n v="2011"/>
    <n v="2"/>
    <s v="U"/>
    <d v="2011-05-14T00:00:00"/>
    <x v="1"/>
    <m/>
    <m/>
    <m/>
    <m/>
    <m/>
    <m/>
    <m/>
    <m/>
    <m/>
  </r>
  <r>
    <x v="1"/>
    <x v="3"/>
    <s v="BC"/>
    <s v="SCI"/>
    <m/>
    <n v="2011"/>
    <n v="2"/>
    <s v="U"/>
    <d v="2011-05-14T00:00:00"/>
    <x v="1"/>
    <m/>
    <m/>
    <m/>
    <m/>
    <m/>
    <m/>
    <m/>
    <m/>
    <m/>
  </r>
  <r>
    <x v="0"/>
    <x v="1"/>
    <s v="BIO"/>
    <s v="SCI"/>
    <m/>
    <n v="2010"/>
    <n v="3"/>
    <s v="F"/>
    <d v="2010-05-15T00:00:00"/>
    <x v="0"/>
    <s v="MA1024"/>
    <s v="A"/>
    <m/>
    <m/>
    <m/>
    <m/>
    <m/>
    <m/>
    <m/>
  </r>
  <r>
    <x v="4"/>
    <x v="1"/>
    <s v="BIO"/>
    <s v="SCI"/>
    <m/>
    <n v="2010"/>
    <n v="3"/>
    <s v="F"/>
    <d v="2010-05-15T00:00:00"/>
    <x v="0"/>
    <s v="MA2051"/>
    <s v="A"/>
    <m/>
    <m/>
    <m/>
    <m/>
    <m/>
    <m/>
    <m/>
  </r>
  <r>
    <x v="2"/>
    <x v="1"/>
    <s v="BC"/>
    <s v="SCI"/>
    <s v="CM"/>
    <n v="2010"/>
    <n v="3"/>
    <s v="F"/>
    <d v="2010-05-15T00:00:00"/>
    <x v="0"/>
    <s v="MA2071"/>
    <s v="A"/>
    <m/>
    <m/>
    <m/>
    <m/>
    <m/>
    <m/>
    <m/>
  </r>
  <r>
    <x v="5"/>
    <x v="1"/>
    <s v="CE"/>
    <s v="ENG"/>
    <m/>
    <n v="2010"/>
    <n v="3"/>
    <s v="F"/>
    <d v="2010-05-15T00:00:00"/>
    <x v="1"/>
    <s v="MA1022"/>
    <s v="A"/>
    <m/>
    <m/>
    <m/>
    <m/>
    <m/>
    <m/>
    <m/>
  </r>
  <r>
    <x v="1"/>
    <x v="0"/>
    <s v="CE"/>
    <s v="ENG"/>
    <m/>
    <n v="2010"/>
    <n v="3"/>
    <s v="F"/>
    <d v="2010-05-15T00:00:00"/>
    <x v="1"/>
    <s v="MA1023"/>
    <s v="C"/>
    <m/>
    <m/>
    <m/>
    <m/>
    <m/>
    <m/>
    <m/>
  </r>
  <r>
    <x v="5"/>
    <x v="0"/>
    <s v="ED"/>
    <s v="ENG"/>
    <m/>
    <n v="2011"/>
    <n v="3"/>
    <s v="F"/>
    <d v="2011-05-14T00:00:00"/>
    <x v="0"/>
    <s v="MA1023"/>
    <s v="C"/>
    <m/>
    <m/>
    <m/>
    <m/>
    <m/>
    <m/>
    <m/>
  </r>
  <r>
    <x v="1"/>
    <x v="0"/>
    <s v="ED"/>
    <s v="ENG"/>
    <m/>
    <n v="2011"/>
    <n v="3"/>
    <s v="F"/>
    <d v="2011-05-14T00:00:00"/>
    <x v="0"/>
    <s v="MA1024"/>
    <s v="B"/>
    <m/>
    <m/>
    <m/>
    <m/>
    <m/>
    <m/>
    <m/>
  </r>
  <r>
    <x v="3"/>
    <x v="3"/>
    <s v="ME"/>
    <s v="ENG"/>
    <m/>
    <n v="2011"/>
    <n v="0"/>
    <s v="U"/>
    <d v="2011-05-14T00:00:00"/>
    <x v="0"/>
    <m/>
    <m/>
    <m/>
    <m/>
    <m/>
    <m/>
    <m/>
    <m/>
    <m/>
  </r>
  <r>
    <x v="1"/>
    <x v="0"/>
    <s v="ED"/>
    <s v="ENG"/>
    <m/>
    <n v="2010"/>
    <n v="3"/>
    <s v="F"/>
    <d v="2010-05-15T00:00:00"/>
    <x v="0"/>
    <s v="MA1024"/>
    <s v="C"/>
    <m/>
    <m/>
    <m/>
    <m/>
    <m/>
    <m/>
    <m/>
  </r>
  <r>
    <x v="0"/>
    <x v="3"/>
    <s v="ED"/>
    <s v="ENG"/>
    <m/>
    <n v="2010"/>
    <n v="3"/>
    <s v="F"/>
    <d v="2010-05-15T00:00:00"/>
    <x v="0"/>
    <s v="MA1023"/>
    <s v="C"/>
    <m/>
    <m/>
    <m/>
    <m/>
    <m/>
    <m/>
    <m/>
  </r>
  <r>
    <x v="4"/>
    <x v="3"/>
    <s v="ECE"/>
    <s v="ENG"/>
    <m/>
    <n v="2010"/>
    <n v="3"/>
    <s v="F"/>
    <m/>
    <x v="0"/>
    <s v="MA1024"/>
    <s v="C"/>
    <m/>
    <m/>
    <m/>
    <m/>
    <m/>
    <m/>
    <m/>
  </r>
  <r>
    <x v="2"/>
    <x v="1"/>
    <s v="PH"/>
    <s v="SCI"/>
    <m/>
    <n v="2011"/>
    <n v="0"/>
    <s v="U"/>
    <d v="2011-05-14T00:00:00"/>
    <x v="1"/>
    <m/>
    <m/>
    <m/>
    <m/>
    <m/>
    <m/>
    <m/>
    <m/>
    <m/>
  </r>
  <r>
    <x v="9"/>
    <x v="1"/>
    <s v="PH"/>
    <s v="SCI"/>
    <m/>
    <n v="2011"/>
    <n v="1"/>
    <s v="U"/>
    <d v="2011-05-14T00:00:00"/>
    <x v="1"/>
    <m/>
    <m/>
    <m/>
    <m/>
    <m/>
    <m/>
    <m/>
    <m/>
    <m/>
  </r>
  <r>
    <x v="18"/>
    <x v="1"/>
    <s v="PH"/>
    <s v="SCI"/>
    <m/>
    <n v="2011"/>
    <n v="1"/>
    <s v="U"/>
    <d v="2011-05-14T00:00:00"/>
    <x v="1"/>
    <m/>
    <m/>
    <m/>
    <m/>
    <m/>
    <m/>
    <m/>
    <m/>
    <m/>
  </r>
  <r>
    <x v="5"/>
    <x v="0"/>
    <s v="PH"/>
    <s v="SCI"/>
    <m/>
    <n v="2011"/>
    <n v="0"/>
    <s v="U"/>
    <d v="2011-05-14T00:00:00"/>
    <x v="1"/>
    <m/>
    <m/>
    <m/>
    <m/>
    <m/>
    <m/>
    <m/>
    <m/>
    <m/>
  </r>
  <r>
    <x v="1"/>
    <x v="0"/>
    <s v="PH"/>
    <s v="SCI"/>
    <m/>
    <n v="2011"/>
    <n v="0"/>
    <s v="U"/>
    <d v="2011-05-14T00:00:00"/>
    <x v="1"/>
    <m/>
    <m/>
    <m/>
    <m/>
    <m/>
    <m/>
    <m/>
    <m/>
    <m/>
  </r>
  <r>
    <x v="6"/>
    <x v="0"/>
    <s v="PH"/>
    <s v="SCI"/>
    <m/>
    <n v="2011"/>
    <n v="0"/>
    <s v="U"/>
    <d v="2011-05-14T00:00:00"/>
    <x v="1"/>
    <m/>
    <m/>
    <m/>
    <m/>
    <m/>
    <m/>
    <m/>
    <m/>
    <m/>
  </r>
  <r>
    <x v="7"/>
    <x v="0"/>
    <s v="PH"/>
    <s v="SCI"/>
    <m/>
    <n v="2011"/>
    <n v="1"/>
    <s v="U"/>
    <d v="2011-05-14T00:00:00"/>
    <x v="1"/>
    <s v="MA4451"/>
    <s v="B"/>
    <m/>
    <m/>
    <m/>
    <m/>
    <m/>
    <m/>
    <m/>
  </r>
  <r>
    <x v="14"/>
    <x v="3"/>
    <s v="PH"/>
    <s v="SCI"/>
    <m/>
    <n v="2011"/>
    <n v="1"/>
    <s v="U"/>
    <d v="2011-05-14T00:00:00"/>
    <x v="1"/>
    <m/>
    <m/>
    <m/>
    <m/>
    <m/>
    <m/>
    <m/>
    <m/>
    <m/>
  </r>
  <r>
    <x v="15"/>
    <x v="3"/>
    <s v="PH"/>
    <s v="SCI"/>
    <m/>
    <n v="2011"/>
    <n v="2"/>
    <s v="U"/>
    <d v="2011-05-14T00:00:00"/>
    <x v="1"/>
    <s v="MA2051"/>
    <s v="B"/>
    <m/>
    <m/>
    <m/>
    <m/>
    <m/>
    <m/>
    <m/>
  </r>
  <r>
    <x v="8"/>
    <x v="3"/>
    <s v="PH"/>
    <s v="SCI"/>
    <m/>
    <n v="2011"/>
    <n v="2"/>
    <s v="U"/>
    <d v="2011-05-14T00:00:00"/>
    <x v="1"/>
    <s v="MA1024"/>
    <s v="B"/>
    <s v="MA2071"/>
    <s v="NR"/>
    <m/>
    <m/>
    <m/>
    <m/>
    <m/>
  </r>
  <r>
    <x v="10"/>
    <x v="3"/>
    <s v="PH"/>
    <s v="SCI"/>
    <m/>
    <n v="2011"/>
    <n v="2"/>
    <s v="U"/>
    <d v="2011-05-14T00:00:00"/>
    <x v="1"/>
    <s v="MA2611"/>
    <s v="NR"/>
    <m/>
    <m/>
    <m/>
    <m/>
    <m/>
    <m/>
    <m/>
  </r>
  <r>
    <x v="5"/>
    <x v="2"/>
    <s v="PH"/>
    <s v="SCI"/>
    <m/>
    <n v="2011"/>
    <n v="3"/>
    <s v="F"/>
    <d v="2011-05-14T00:00:00"/>
    <x v="1"/>
    <s v="MA1021"/>
    <s v="B"/>
    <m/>
    <m/>
    <m/>
    <m/>
    <m/>
    <m/>
    <m/>
  </r>
  <r>
    <x v="1"/>
    <x v="2"/>
    <s v="PH"/>
    <s v="SCI"/>
    <m/>
    <n v="2011"/>
    <n v="3"/>
    <s v="F"/>
    <d v="2011-05-14T00:00:00"/>
    <x v="1"/>
    <s v="MA1022"/>
    <s v="C"/>
    <m/>
    <m/>
    <m/>
    <m/>
    <m/>
    <m/>
    <m/>
  </r>
  <r>
    <x v="2"/>
    <x v="2"/>
    <s v="PH"/>
    <s v="SCI"/>
    <m/>
    <n v="2011"/>
    <n v="3"/>
    <s v="F"/>
    <d v="2011-05-14T00:00:00"/>
    <x v="1"/>
    <s v="MA1023"/>
    <s v="C"/>
    <m/>
    <m/>
    <m/>
    <m/>
    <m/>
    <m/>
    <m/>
  </r>
  <r>
    <x v="6"/>
    <x v="2"/>
    <s v="PH"/>
    <s v="SCI"/>
    <m/>
    <n v="2011"/>
    <n v="3"/>
    <s v="F"/>
    <d v="2011-05-14T00:00:00"/>
    <x v="1"/>
    <s v="MA1024"/>
    <s v="NR"/>
    <m/>
    <m/>
    <m/>
    <m/>
    <m/>
    <m/>
    <m/>
  </r>
  <r>
    <x v="5"/>
    <x v="3"/>
    <s v="CM"/>
    <s v="ENG"/>
    <m/>
    <n v="2009"/>
    <n v="0"/>
    <s v="U"/>
    <d v="2009-05-16T00:00:00"/>
    <x v="1"/>
    <m/>
    <m/>
    <m/>
    <m/>
    <m/>
    <m/>
    <m/>
    <m/>
    <m/>
  </r>
  <r>
    <x v="5"/>
    <x v="1"/>
    <s v="BE"/>
    <s v="ENG"/>
    <m/>
    <n v="2011"/>
    <n v="3"/>
    <s v="F"/>
    <d v="2011-05-14T00:00:00"/>
    <x v="0"/>
    <s v="MA1021"/>
    <s v="A"/>
    <m/>
    <m/>
    <m/>
    <m/>
    <m/>
    <m/>
    <m/>
  </r>
  <r>
    <x v="1"/>
    <x v="1"/>
    <s v="BE"/>
    <s v="ENG"/>
    <m/>
    <n v="2011"/>
    <n v="3"/>
    <s v="F"/>
    <d v="2011-05-14T00:00:00"/>
    <x v="0"/>
    <s v="MA1022"/>
    <s v="A"/>
    <m/>
    <m/>
    <m/>
    <m/>
    <m/>
    <m/>
    <m/>
  </r>
  <r>
    <x v="4"/>
    <x v="0"/>
    <s v="EVS"/>
    <s v="HUSS"/>
    <m/>
    <n v="2014"/>
    <n v="3"/>
    <s v="F"/>
    <m/>
    <x v="1"/>
    <s v="MA1024"/>
    <s v="C"/>
    <m/>
    <m/>
    <m/>
    <m/>
    <n v="14"/>
    <n v="7"/>
    <n v="5.5"/>
  </r>
  <r>
    <x v="0"/>
    <x v="0"/>
    <s v="EVS"/>
    <s v="HUSS"/>
    <s v="EV"/>
    <n v="2015"/>
    <n v="3"/>
    <s v="F"/>
    <m/>
    <x v="0"/>
    <s v="MA1024"/>
    <s v="B"/>
    <m/>
    <m/>
    <m/>
    <m/>
    <n v="12.333333"/>
    <n v="6"/>
    <n v="9"/>
  </r>
  <r>
    <x v="5"/>
    <x v="1"/>
    <s v="PSS"/>
    <s v="SCI"/>
    <m/>
    <n v="2010"/>
    <n v="3"/>
    <s v="F"/>
    <d v="2010-05-15T00:00:00"/>
    <x v="1"/>
    <s v="MA1022"/>
    <s v="A"/>
    <m/>
    <m/>
    <m/>
    <m/>
    <m/>
    <m/>
    <m/>
  </r>
  <r>
    <x v="5"/>
    <x v="0"/>
    <s v="CM"/>
    <s v="ENG"/>
    <m/>
    <n v="2010"/>
    <n v="2"/>
    <s v="U"/>
    <d v="2010-05-15T00:00:00"/>
    <x v="0"/>
    <m/>
    <m/>
    <m/>
    <m/>
    <m/>
    <m/>
    <m/>
    <m/>
    <m/>
  </r>
  <r>
    <x v="1"/>
    <x v="3"/>
    <s v="CM"/>
    <s v="ENG"/>
    <m/>
    <n v="2010"/>
    <n v="2"/>
    <s v="U"/>
    <d v="2010-05-15T00:00:00"/>
    <x v="0"/>
    <m/>
    <m/>
    <m/>
    <m/>
    <m/>
    <m/>
    <m/>
    <m/>
    <m/>
  </r>
  <r>
    <x v="5"/>
    <x v="3"/>
    <s v="BE"/>
    <s v="ENG"/>
    <m/>
    <n v="2010"/>
    <n v="3"/>
    <s v="F"/>
    <d v="2010-05-15T00:00:00"/>
    <x v="1"/>
    <s v="MA1021"/>
    <s v="B"/>
    <m/>
    <m/>
    <m/>
    <m/>
    <m/>
    <m/>
    <m/>
  </r>
  <r>
    <x v="1"/>
    <x v="3"/>
    <s v="BE"/>
    <s v="ENG"/>
    <m/>
    <n v="2010"/>
    <n v="3"/>
    <s v="F"/>
    <d v="2010-05-15T00:00:00"/>
    <x v="1"/>
    <s v="MA1022"/>
    <s v="NR"/>
    <m/>
    <m/>
    <m/>
    <m/>
    <m/>
    <m/>
    <m/>
  </r>
  <r>
    <x v="1"/>
    <x v="3"/>
    <s v="ED"/>
    <s v="ENG"/>
    <m/>
    <n v="2010"/>
    <n v="3"/>
    <s v="F"/>
    <m/>
    <x v="0"/>
    <s v="MA1022"/>
    <s v="NR"/>
    <m/>
    <m/>
    <m/>
    <m/>
    <m/>
    <m/>
    <m/>
  </r>
  <r>
    <x v="5"/>
    <x v="2"/>
    <s v="ED"/>
    <s v="ENG"/>
    <m/>
    <n v="2010"/>
    <n v="3"/>
    <s v="F"/>
    <m/>
    <x v="0"/>
    <s v="MA1021"/>
    <s v="C"/>
    <m/>
    <m/>
    <m/>
    <m/>
    <m/>
    <m/>
    <m/>
  </r>
  <r>
    <x v="5"/>
    <x v="3"/>
    <s v="ME"/>
    <s v="ENG"/>
    <m/>
    <n v="2010"/>
    <n v="3"/>
    <s v="F"/>
    <m/>
    <x v="0"/>
    <s v="MA1022"/>
    <s v="C"/>
    <m/>
    <m/>
    <m/>
    <m/>
    <m/>
    <m/>
    <m/>
  </r>
  <r>
    <x v="1"/>
    <x v="3"/>
    <s v="ME"/>
    <s v="ENG"/>
    <m/>
    <n v="2010"/>
    <n v="3"/>
    <s v="F"/>
    <m/>
    <x v="0"/>
    <s v="MA1023"/>
    <s v="NR"/>
    <m/>
    <m/>
    <m/>
    <m/>
    <m/>
    <m/>
    <m/>
  </r>
  <r>
    <x v="0"/>
    <x v="3"/>
    <s v="ME"/>
    <s v="ENG"/>
    <m/>
    <n v="2010"/>
    <n v="3"/>
    <s v="F"/>
    <d v="2010-05-15T00:00:00"/>
    <x v="0"/>
    <s v="MA1023"/>
    <s v="NR"/>
    <m/>
    <m/>
    <m/>
    <m/>
    <m/>
    <m/>
    <m/>
  </r>
  <r>
    <x v="1"/>
    <x v="3"/>
    <s v="ME"/>
    <s v="ENG"/>
    <m/>
    <n v="2010"/>
    <n v="3"/>
    <s v="F"/>
    <d v="2010-05-15T00:00:00"/>
    <x v="0"/>
    <s v="MA1023"/>
    <s v="NR"/>
    <m/>
    <m/>
    <m/>
    <m/>
    <m/>
    <m/>
    <m/>
  </r>
  <r>
    <x v="0"/>
    <x v="3"/>
    <s v="CS"/>
    <s v="COMP"/>
    <m/>
    <n v="2010"/>
    <n v="3"/>
    <s v="F"/>
    <d v="2010-05-15T00:00:00"/>
    <x v="0"/>
    <s v="MA1022"/>
    <s v="B"/>
    <m/>
    <m/>
    <m/>
    <m/>
    <m/>
    <m/>
    <m/>
  </r>
  <r>
    <x v="1"/>
    <x v="3"/>
    <s v="CS"/>
    <s v="COMP"/>
    <m/>
    <n v="2010"/>
    <n v="3"/>
    <s v="F"/>
    <d v="2010-05-15T00:00:00"/>
    <x v="0"/>
    <s v="MA1023"/>
    <s v="NR"/>
    <m/>
    <m/>
    <m/>
    <m/>
    <m/>
    <m/>
    <m/>
  </r>
  <r>
    <x v="5"/>
    <x v="3"/>
    <s v="ED"/>
    <s v="ENG"/>
    <m/>
    <n v="2010"/>
    <n v="3"/>
    <s v="F"/>
    <m/>
    <x v="0"/>
    <s v="MA1021"/>
    <s v="NR"/>
    <m/>
    <m/>
    <m/>
    <m/>
    <m/>
    <m/>
    <m/>
  </r>
  <r>
    <x v="1"/>
    <x v="3"/>
    <s v="ED"/>
    <s v="ENG"/>
    <m/>
    <n v="2010"/>
    <n v="3"/>
    <s v="F"/>
    <m/>
    <x v="0"/>
    <s v="MA1022"/>
    <s v="NR"/>
    <m/>
    <m/>
    <m/>
    <m/>
    <m/>
    <m/>
    <m/>
  </r>
  <r>
    <x v="2"/>
    <x v="2"/>
    <s v="ED"/>
    <s v="ENG"/>
    <m/>
    <n v="2010"/>
    <n v="3"/>
    <s v="F"/>
    <m/>
    <x v="0"/>
    <s v="MA1022"/>
    <s v="B"/>
    <m/>
    <m/>
    <m/>
    <m/>
    <m/>
    <m/>
    <m/>
  </r>
  <r>
    <x v="6"/>
    <x v="2"/>
    <s v="ED"/>
    <s v="ENG"/>
    <m/>
    <n v="2010"/>
    <n v="3"/>
    <s v="F"/>
    <m/>
    <x v="0"/>
    <s v="MA1023"/>
    <s v="NR"/>
    <m/>
    <m/>
    <m/>
    <m/>
    <m/>
    <m/>
    <m/>
  </r>
  <r>
    <x v="1"/>
    <x v="3"/>
    <s v="CM"/>
    <s v="ENG"/>
    <m/>
    <n v="2010"/>
    <n v="3"/>
    <s v="F"/>
    <d v="2010-05-15T00:00:00"/>
    <x v="1"/>
    <s v="MA2611"/>
    <s v="C"/>
    <m/>
    <m/>
    <m/>
    <m/>
    <m/>
    <m/>
    <m/>
  </r>
  <r>
    <x v="5"/>
    <x v="1"/>
    <s v="ED"/>
    <s v="ENG"/>
    <m/>
    <n v="2010"/>
    <n v="3"/>
    <s v="F"/>
    <d v="2010-05-15T00:00:00"/>
    <x v="0"/>
    <s v="MA1021"/>
    <s v="B"/>
    <m/>
    <m/>
    <m/>
    <m/>
    <m/>
    <m/>
    <m/>
  </r>
  <r>
    <x v="1"/>
    <x v="3"/>
    <s v="ED"/>
    <s v="ENG"/>
    <m/>
    <n v="2010"/>
    <n v="3"/>
    <s v="F"/>
    <d v="2010-05-15T00:00:00"/>
    <x v="0"/>
    <s v="MA1022"/>
    <s v="C"/>
    <m/>
    <m/>
    <m/>
    <m/>
    <m/>
    <m/>
    <m/>
  </r>
  <r>
    <x v="5"/>
    <x v="2"/>
    <s v="AE"/>
    <s v="ENG"/>
    <m/>
    <n v="2010"/>
    <n v="3"/>
    <s v="F"/>
    <m/>
    <x v="1"/>
    <s v="MA1021"/>
    <s v="NR"/>
    <m/>
    <m/>
    <m/>
    <m/>
    <m/>
    <m/>
    <m/>
  </r>
  <r>
    <x v="5"/>
    <x v="1"/>
    <s v="ED"/>
    <s v="ENG"/>
    <m/>
    <n v="2010"/>
    <n v="3"/>
    <s v="F"/>
    <d v="2010-05-15T00:00:00"/>
    <x v="0"/>
    <s v="MA1022"/>
    <s v="A"/>
    <m/>
    <m/>
    <m/>
    <m/>
    <m/>
    <m/>
    <m/>
  </r>
  <r>
    <x v="1"/>
    <x v="1"/>
    <s v="ED"/>
    <s v="ENG"/>
    <m/>
    <n v="2010"/>
    <n v="3"/>
    <s v="F"/>
    <d v="2010-05-15T00:00:00"/>
    <x v="0"/>
    <s v="MA1023"/>
    <s v="B"/>
    <m/>
    <m/>
    <m/>
    <m/>
    <m/>
    <m/>
    <m/>
  </r>
  <r>
    <x v="6"/>
    <x v="1"/>
    <s v="ECE"/>
    <s v="ENG"/>
    <m/>
    <n v="2010"/>
    <n v="3"/>
    <s v="F"/>
    <d v="2010-05-15T00:00:00"/>
    <x v="0"/>
    <m/>
    <m/>
    <m/>
    <m/>
    <m/>
    <m/>
    <m/>
    <m/>
    <m/>
  </r>
  <r>
    <x v="2"/>
    <x v="0"/>
    <s v="ECE"/>
    <s v="ENG"/>
    <m/>
    <n v="2010"/>
    <n v="3"/>
    <s v="F"/>
    <d v="2010-05-15T00:00:00"/>
    <x v="0"/>
    <m/>
    <m/>
    <m/>
    <m/>
    <m/>
    <m/>
    <m/>
    <m/>
    <m/>
  </r>
  <r>
    <x v="5"/>
    <x v="2"/>
    <s v="IMGD"/>
    <s v="COMP"/>
    <m/>
    <n v="2010"/>
    <n v="2"/>
    <s v="U"/>
    <m/>
    <x v="0"/>
    <m/>
    <m/>
    <m/>
    <m/>
    <m/>
    <m/>
    <m/>
    <m/>
    <m/>
  </r>
  <r>
    <x v="1"/>
    <x v="0"/>
    <s v="CS"/>
    <s v="COMP"/>
    <m/>
    <n v="2010"/>
    <n v="3"/>
    <s v="F"/>
    <d v="2011-05-14T00:00:00"/>
    <x v="0"/>
    <s v="MA1022"/>
    <s v="C"/>
    <m/>
    <m/>
    <m/>
    <m/>
    <m/>
    <m/>
    <m/>
  </r>
  <r>
    <x v="5"/>
    <x v="3"/>
    <s v="CS"/>
    <s v="COMP"/>
    <m/>
    <n v="2010"/>
    <n v="3"/>
    <s v="F"/>
    <d v="2011-05-14T00:00:00"/>
    <x v="0"/>
    <s v="MA1021"/>
    <s v="C"/>
    <m/>
    <m/>
    <m/>
    <m/>
    <m/>
    <m/>
    <m/>
  </r>
  <r>
    <x v="5"/>
    <x v="0"/>
    <s v="BE"/>
    <s v="ENG"/>
    <m/>
    <n v="2010"/>
    <n v="3"/>
    <s v="F"/>
    <d v="2010-05-15T00:00:00"/>
    <x v="0"/>
    <s v="MA1021"/>
    <s v="B"/>
    <m/>
    <m/>
    <m/>
    <m/>
    <m/>
    <m/>
    <m/>
  </r>
  <r>
    <x v="1"/>
    <x v="3"/>
    <s v="BE"/>
    <s v="ENG"/>
    <m/>
    <n v="2010"/>
    <n v="3"/>
    <s v="F"/>
    <d v="2010-05-15T00:00:00"/>
    <x v="0"/>
    <s v="MA1022"/>
    <s v="B"/>
    <m/>
    <m/>
    <m/>
    <m/>
    <m/>
    <m/>
    <m/>
  </r>
  <r>
    <x v="6"/>
    <x v="1"/>
    <s v="CS"/>
    <s v="COMP"/>
    <m/>
    <n v="2010"/>
    <n v="2"/>
    <s v="U"/>
    <d v="2010-05-15T00:00:00"/>
    <x v="0"/>
    <m/>
    <m/>
    <m/>
    <m/>
    <m/>
    <m/>
    <m/>
    <m/>
    <m/>
  </r>
  <r>
    <x v="1"/>
    <x v="1"/>
    <s v="CS"/>
    <s v="COMP"/>
    <m/>
    <n v="2010"/>
    <n v="3"/>
    <s v="F"/>
    <d v="2010-05-15T00:00:00"/>
    <x v="0"/>
    <s v="MA2071"/>
    <s v="B"/>
    <m/>
    <m/>
    <m/>
    <m/>
    <m/>
    <m/>
    <m/>
  </r>
  <r>
    <x v="1"/>
    <x v="1"/>
    <s v="CE"/>
    <s v="ENG"/>
    <m/>
    <n v="2010"/>
    <n v="2"/>
    <s v="U"/>
    <d v="2010-05-15T00:00:00"/>
    <x v="0"/>
    <s v="MA2071"/>
    <s v="A"/>
    <m/>
    <m/>
    <m/>
    <m/>
    <m/>
    <m/>
    <m/>
  </r>
  <r>
    <x v="5"/>
    <x v="1"/>
    <s v="CE"/>
    <s v="ENG"/>
    <m/>
    <n v="2010"/>
    <n v="3"/>
    <s v="F"/>
    <d v="2010-05-15T00:00:00"/>
    <x v="0"/>
    <s v="MA1023"/>
    <s v="A"/>
    <m/>
    <m/>
    <m/>
    <m/>
    <m/>
    <m/>
    <m/>
  </r>
  <r>
    <x v="4"/>
    <x v="1"/>
    <s v="MG"/>
    <s v="BUS"/>
    <m/>
    <n v="2010"/>
    <n v="3"/>
    <s v="F"/>
    <d v="2010-05-15T00:00:00"/>
    <x v="0"/>
    <s v="MA2051"/>
    <s v="A"/>
    <m/>
    <m/>
    <m/>
    <m/>
    <m/>
    <m/>
    <m/>
  </r>
  <r>
    <x v="0"/>
    <x v="0"/>
    <s v="MG"/>
    <s v="BUS"/>
    <m/>
    <n v="2010"/>
    <n v="3"/>
    <s v="F"/>
    <d v="2010-05-15T00:00:00"/>
    <x v="0"/>
    <s v="MA1024"/>
    <s v="B"/>
    <m/>
    <m/>
    <m/>
    <m/>
    <m/>
    <m/>
    <m/>
  </r>
  <r>
    <x v="1"/>
    <x v="1"/>
    <s v="CS"/>
    <s v="COMP"/>
    <m/>
    <n v="2011"/>
    <n v="2"/>
    <s v="U"/>
    <d v="2011-05-14T00:00:00"/>
    <x v="0"/>
    <m/>
    <m/>
    <m/>
    <m/>
    <m/>
    <m/>
    <m/>
    <m/>
    <m/>
  </r>
  <r>
    <x v="1"/>
    <x v="1"/>
    <s v="ED"/>
    <s v="ENG"/>
    <m/>
    <n v="2010"/>
    <n v="3"/>
    <s v="F"/>
    <d v="2010-10-07T00:00:00"/>
    <x v="0"/>
    <s v="MA1024"/>
    <s v="A"/>
    <m/>
    <m/>
    <m/>
    <m/>
    <m/>
    <m/>
    <m/>
  </r>
  <r>
    <x v="5"/>
    <x v="0"/>
    <s v="ED"/>
    <s v="ENG"/>
    <m/>
    <n v="2010"/>
    <n v="3"/>
    <s v="F"/>
    <d v="2010-10-07T00:00:00"/>
    <x v="0"/>
    <s v="MA1023"/>
    <s v="A"/>
    <m/>
    <m/>
    <m/>
    <m/>
    <m/>
    <m/>
    <m/>
  </r>
  <r>
    <x v="4"/>
    <x v="1"/>
    <s v="ED"/>
    <s v="ENG"/>
    <m/>
    <n v="2011"/>
    <n v="3"/>
    <s v="F"/>
    <d v="2011-05-14T00:00:00"/>
    <x v="0"/>
    <s v="MA1024"/>
    <s v="A"/>
    <m/>
    <m/>
    <m/>
    <m/>
    <m/>
    <m/>
    <m/>
  </r>
  <r>
    <x v="0"/>
    <x v="0"/>
    <s v="ED"/>
    <s v="ENG"/>
    <m/>
    <n v="2011"/>
    <n v="3"/>
    <s v="F"/>
    <d v="2011-05-14T00:00:00"/>
    <x v="0"/>
    <s v="MA1023"/>
    <s v="B"/>
    <m/>
    <m/>
    <m/>
    <m/>
    <m/>
    <m/>
    <m/>
  </r>
  <r>
    <x v="2"/>
    <x v="3"/>
    <s v="ME"/>
    <s v="ENG"/>
    <m/>
    <n v="2011"/>
    <n v="1"/>
    <s v="U"/>
    <d v="2011-05-14T00:00:00"/>
    <x v="0"/>
    <m/>
    <m/>
    <m/>
    <m/>
    <m/>
    <m/>
    <m/>
    <m/>
    <m/>
  </r>
  <r>
    <x v="0"/>
    <x v="3"/>
    <s v="MG"/>
    <s v="BUS"/>
    <m/>
    <n v="2010"/>
    <n v="3"/>
    <s v="F"/>
    <d v="2010-05-15T00:00:00"/>
    <x v="0"/>
    <s v="MA1021"/>
    <s v="A"/>
    <m/>
    <m/>
    <m/>
    <m/>
    <m/>
    <m/>
    <m/>
  </r>
  <r>
    <x v="1"/>
    <x v="3"/>
    <s v="MG"/>
    <s v="BUS"/>
    <m/>
    <n v="2010"/>
    <n v="3"/>
    <s v="F"/>
    <d v="2010-05-15T00:00:00"/>
    <x v="0"/>
    <s v="MA1022"/>
    <s v="B"/>
    <m/>
    <m/>
    <m/>
    <m/>
    <m/>
    <m/>
    <m/>
  </r>
  <r>
    <x v="1"/>
    <x v="0"/>
    <s v="AE"/>
    <s v="ENG"/>
    <m/>
    <n v="2010"/>
    <n v="3"/>
    <s v="F"/>
    <m/>
    <x v="0"/>
    <s v="MA1021"/>
    <s v="A"/>
    <m/>
    <m/>
    <m/>
    <m/>
    <m/>
    <m/>
    <m/>
  </r>
  <r>
    <x v="6"/>
    <x v="3"/>
    <s v="ME"/>
    <s v="ENG"/>
    <m/>
    <n v="2010"/>
    <n v="2"/>
    <s v="U"/>
    <m/>
    <x v="0"/>
    <m/>
    <m/>
    <m/>
    <m/>
    <m/>
    <m/>
    <m/>
    <m/>
    <m/>
  </r>
  <r>
    <x v="5"/>
    <x v="3"/>
    <s v="AE"/>
    <s v="ENG"/>
    <m/>
    <n v="2010"/>
    <n v="3"/>
    <s v="F"/>
    <m/>
    <x v="0"/>
    <s v="MA1022"/>
    <s v="NR"/>
    <m/>
    <m/>
    <m/>
    <m/>
    <m/>
    <m/>
    <m/>
  </r>
  <r>
    <x v="0"/>
    <x v="0"/>
    <s v="CS"/>
    <s v="COMP"/>
    <s v="IMGD"/>
    <n v="2011"/>
    <n v="1"/>
    <s v="U"/>
    <d v="2011-05-14T00:00:00"/>
    <x v="0"/>
    <m/>
    <m/>
    <m/>
    <m/>
    <m/>
    <m/>
    <m/>
    <m/>
    <m/>
  </r>
  <r>
    <x v="2"/>
    <x v="0"/>
    <s v="CS"/>
    <s v="COMP"/>
    <s v="IMGD"/>
    <n v="2011"/>
    <n v="1"/>
    <s v="U"/>
    <d v="2011-05-14T00:00:00"/>
    <x v="0"/>
    <m/>
    <m/>
    <m/>
    <m/>
    <m/>
    <m/>
    <m/>
    <m/>
    <m/>
  </r>
  <r>
    <x v="5"/>
    <x v="2"/>
    <s v="AE"/>
    <s v="ENG"/>
    <m/>
    <n v="2010"/>
    <n v="3"/>
    <s v="F"/>
    <m/>
    <x v="1"/>
    <s v="MA1021"/>
    <s v="C"/>
    <m/>
    <m/>
    <m/>
    <m/>
    <m/>
    <m/>
    <m/>
  </r>
  <r>
    <x v="1"/>
    <x v="2"/>
    <s v="AE"/>
    <s v="ENG"/>
    <m/>
    <n v="2010"/>
    <n v="3"/>
    <s v="F"/>
    <m/>
    <x v="1"/>
    <s v="MA1022"/>
    <s v="NR"/>
    <m/>
    <m/>
    <m/>
    <m/>
    <m/>
    <m/>
    <m/>
  </r>
  <r>
    <x v="5"/>
    <x v="2"/>
    <s v="CS"/>
    <s v="COMP"/>
    <s v="HU"/>
    <n v="2010"/>
    <n v="3"/>
    <s v="F"/>
    <m/>
    <x v="1"/>
    <s v="MA1022"/>
    <s v="B"/>
    <s v="MA1023"/>
    <s v="NR"/>
    <m/>
    <m/>
    <m/>
    <m/>
    <m/>
  </r>
  <r>
    <x v="5"/>
    <x v="0"/>
    <s v="CE"/>
    <s v="ENG"/>
    <m/>
    <n v="2010"/>
    <n v="3"/>
    <s v="F"/>
    <d v="2010-05-15T00:00:00"/>
    <x v="1"/>
    <s v="MA1023"/>
    <s v="B"/>
    <m/>
    <m/>
    <m/>
    <m/>
    <m/>
    <m/>
    <m/>
  </r>
  <r>
    <x v="1"/>
    <x v="3"/>
    <s v="CE"/>
    <s v="ENG"/>
    <m/>
    <n v="2010"/>
    <n v="3"/>
    <s v="F"/>
    <d v="2010-05-15T00:00:00"/>
    <x v="1"/>
    <s v="MA1024"/>
    <s v="C"/>
    <m/>
    <m/>
    <m/>
    <m/>
    <m/>
    <m/>
    <m/>
  </r>
  <r>
    <x v="5"/>
    <x v="2"/>
    <s v="ED"/>
    <s v="ENG"/>
    <m/>
    <n v="2010"/>
    <n v="3"/>
    <s v="F"/>
    <m/>
    <x v="1"/>
    <s v="MA1021"/>
    <s v="C"/>
    <m/>
    <m/>
    <m/>
    <m/>
    <m/>
    <m/>
    <m/>
  </r>
  <r>
    <x v="5"/>
    <x v="3"/>
    <s v="BE"/>
    <s v="ENG"/>
    <m/>
    <n v="2010"/>
    <n v="1"/>
    <s v="U"/>
    <d v="2010-05-15T00:00:00"/>
    <x v="1"/>
    <m/>
    <m/>
    <m/>
    <m/>
    <m/>
    <m/>
    <m/>
    <m/>
    <m/>
  </r>
  <r>
    <x v="1"/>
    <x v="3"/>
    <s v="BE"/>
    <s v="ENG"/>
    <m/>
    <n v="2010"/>
    <n v="1"/>
    <s v="U"/>
    <d v="2010-05-15T00:00:00"/>
    <x v="1"/>
    <m/>
    <m/>
    <m/>
    <m/>
    <m/>
    <m/>
    <m/>
    <m/>
    <m/>
  </r>
  <r>
    <x v="5"/>
    <x v="1"/>
    <s v="ME"/>
    <s v="ENG"/>
    <m/>
    <n v="2010"/>
    <n v="3"/>
    <s v="F"/>
    <d v="2010-05-15T00:00:00"/>
    <x v="0"/>
    <s v="MA1021"/>
    <s v="A"/>
    <m/>
    <m/>
    <m/>
    <m/>
    <m/>
    <m/>
    <m/>
  </r>
  <r>
    <x v="1"/>
    <x v="1"/>
    <s v="ME"/>
    <s v="ENG"/>
    <m/>
    <n v="2010"/>
    <n v="3"/>
    <s v="F"/>
    <d v="2010-05-15T00:00:00"/>
    <x v="0"/>
    <s v="MA1022"/>
    <s v="B"/>
    <m/>
    <m/>
    <m/>
    <m/>
    <m/>
    <m/>
    <m/>
  </r>
  <r>
    <x v="15"/>
    <x v="0"/>
    <s v="ME"/>
    <s v="ENG"/>
    <m/>
    <n v="2010"/>
    <n v="1"/>
    <s v="U"/>
    <d v="2010-05-15T00:00:00"/>
    <x v="0"/>
    <m/>
    <m/>
    <m/>
    <m/>
    <m/>
    <m/>
    <m/>
    <m/>
    <m/>
  </r>
  <r>
    <x v="2"/>
    <x v="0"/>
    <s v="ME"/>
    <s v="ENG"/>
    <m/>
    <n v="2010"/>
    <n v="1"/>
    <s v="U"/>
    <d v="2010-05-15T00:00:00"/>
    <x v="0"/>
    <m/>
    <m/>
    <m/>
    <m/>
    <m/>
    <m/>
    <m/>
    <m/>
    <m/>
  </r>
  <r>
    <x v="1"/>
    <x v="1"/>
    <s v="IE"/>
    <s v="ENG"/>
    <m/>
    <n v="2010"/>
    <n v="0"/>
    <s v="U"/>
    <d v="2010-05-15T00:00:00"/>
    <x v="0"/>
    <m/>
    <m/>
    <m/>
    <m/>
    <m/>
    <m/>
    <m/>
    <m/>
    <m/>
  </r>
  <r>
    <x v="5"/>
    <x v="0"/>
    <s v="MAC"/>
    <s v="MAT"/>
    <m/>
    <n v="2010"/>
    <n v="3"/>
    <s v="F"/>
    <d v="2010-05-15T00:00:00"/>
    <x v="0"/>
    <s v="MA1021"/>
    <s v="A"/>
    <m/>
    <m/>
    <m/>
    <m/>
    <m/>
    <m/>
    <m/>
  </r>
  <r>
    <x v="1"/>
    <x v="2"/>
    <s v="IE"/>
    <s v="ENG"/>
    <m/>
    <n v="2010"/>
    <n v="1"/>
    <s v="U"/>
    <d v="2010-05-15T00:00:00"/>
    <x v="0"/>
    <m/>
    <m/>
    <m/>
    <m/>
    <m/>
    <m/>
    <m/>
    <m/>
    <m/>
  </r>
  <r>
    <x v="0"/>
    <x v="3"/>
    <s v="ED"/>
    <s v="ENG"/>
    <m/>
    <n v="2011"/>
    <n v="3"/>
    <s v="F"/>
    <d v="2011-05-14T00:00:00"/>
    <x v="0"/>
    <s v="MA1023"/>
    <s v="C"/>
    <m/>
    <m/>
    <m/>
    <m/>
    <m/>
    <m/>
    <m/>
  </r>
  <r>
    <x v="4"/>
    <x v="3"/>
    <s v="ED"/>
    <s v="ENG"/>
    <m/>
    <n v="2011"/>
    <n v="3"/>
    <s v="F"/>
    <d v="2011-05-14T00:00:00"/>
    <x v="0"/>
    <s v="MA1024"/>
    <s v="C"/>
    <m/>
    <m/>
    <m/>
    <m/>
    <m/>
    <m/>
    <m/>
  </r>
  <r>
    <x v="6"/>
    <x v="0"/>
    <s v="ME"/>
    <s v="ENG"/>
    <m/>
    <n v="2011"/>
    <n v="0"/>
    <s v="U"/>
    <d v="2011-05-14T00:00:00"/>
    <x v="0"/>
    <m/>
    <m/>
    <m/>
    <m/>
    <m/>
    <m/>
    <m/>
    <m/>
    <m/>
  </r>
  <r>
    <x v="5"/>
    <x v="0"/>
    <s v="ED"/>
    <s v="ENG"/>
    <m/>
    <n v="2011"/>
    <n v="3"/>
    <s v="F"/>
    <d v="2011-05-14T00:00:00"/>
    <x v="0"/>
    <s v="MA1021"/>
    <s v="B"/>
    <m/>
    <m/>
    <m/>
    <m/>
    <m/>
    <m/>
    <m/>
  </r>
  <r>
    <x v="1"/>
    <x v="3"/>
    <s v="ED"/>
    <s v="ENG"/>
    <m/>
    <n v="2011"/>
    <n v="3"/>
    <s v="F"/>
    <d v="2011-05-14T00:00:00"/>
    <x v="0"/>
    <s v="MA1022"/>
    <s v="NR"/>
    <m/>
    <m/>
    <m/>
    <m/>
    <m/>
    <m/>
    <m/>
  </r>
  <r>
    <x v="5"/>
    <x v="1"/>
    <s v="BIO"/>
    <s v="SCI"/>
    <s v="BC"/>
    <n v="2011"/>
    <n v="0"/>
    <s v="U"/>
    <d v="2011-05-14T00:00:00"/>
    <x v="0"/>
    <m/>
    <m/>
    <m/>
    <m/>
    <m/>
    <m/>
    <m/>
    <m/>
    <m/>
  </r>
  <r>
    <x v="1"/>
    <x v="1"/>
    <s v="BIO"/>
    <s v="SCI"/>
    <s v="BC"/>
    <n v="2011"/>
    <n v="0"/>
    <s v="U"/>
    <d v="2011-05-14T00:00:00"/>
    <x v="0"/>
    <m/>
    <m/>
    <m/>
    <m/>
    <m/>
    <m/>
    <m/>
    <m/>
    <m/>
  </r>
  <r>
    <x v="6"/>
    <x v="1"/>
    <s v="BIO"/>
    <s v="SCI"/>
    <s v="BC"/>
    <n v="2011"/>
    <n v="0"/>
    <s v="U"/>
    <d v="2011-05-14T00:00:00"/>
    <x v="0"/>
    <m/>
    <m/>
    <m/>
    <m/>
    <m/>
    <m/>
    <m/>
    <m/>
    <m/>
  </r>
  <r>
    <x v="1"/>
    <x v="0"/>
    <s v="BE"/>
    <s v="ENG"/>
    <m/>
    <n v="2010"/>
    <n v="0"/>
    <s v="U"/>
    <d v="2011-05-14T00:00:00"/>
    <x v="0"/>
    <m/>
    <m/>
    <m/>
    <m/>
    <m/>
    <m/>
    <m/>
    <m/>
    <m/>
  </r>
  <r>
    <x v="5"/>
    <x v="3"/>
    <s v="BE"/>
    <s v="ENG"/>
    <m/>
    <n v="2010"/>
    <n v="1"/>
    <s v="U"/>
    <d v="2011-05-14T00:00:00"/>
    <x v="0"/>
    <s v="MA2611"/>
    <s v="C"/>
    <m/>
    <m/>
    <m/>
    <m/>
    <m/>
    <m/>
    <m/>
  </r>
  <r>
    <x v="1"/>
    <x v="2"/>
    <s v="BE"/>
    <s v="ENG"/>
    <m/>
    <n v="2010"/>
    <n v="0"/>
    <s v="U"/>
    <d v="2011-05-14T00:00:00"/>
    <x v="0"/>
    <m/>
    <m/>
    <m/>
    <m/>
    <m/>
    <m/>
    <m/>
    <m/>
    <m/>
  </r>
  <r>
    <x v="5"/>
    <x v="2"/>
    <s v="CM"/>
    <s v="ENG"/>
    <m/>
    <n v="2010"/>
    <n v="2"/>
    <s v="U"/>
    <d v="2011-05-14T00:00:00"/>
    <x v="0"/>
    <s v="MA2051"/>
    <s v="C"/>
    <m/>
    <m/>
    <m/>
    <m/>
    <m/>
    <m/>
    <m/>
  </r>
  <r>
    <x v="1"/>
    <x v="2"/>
    <s v="CM"/>
    <s v="ENG"/>
    <m/>
    <n v="2010"/>
    <n v="2"/>
    <s v="U"/>
    <d v="2011-05-14T00:00:00"/>
    <x v="0"/>
    <m/>
    <m/>
    <m/>
    <m/>
    <m/>
    <m/>
    <m/>
    <m/>
    <m/>
  </r>
  <r>
    <x v="5"/>
    <x v="0"/>
    <s v="CM"/>
    <s v="ENG"/>
    <m/>
    <n v="2010"/>
    <n v="3"/>
    <s v="F"/>
    <d v="2010-05-15T00:00:00"/>
    <x v="0"/>
    <s v="MA2051"/>
    <s v="C"/>
    <m/>
    <m/>
    <m/>
    <m/>
    <m/>
    <m/>
    <m/>
  </r>
  <r>
    <x v="1"/>
    <x v="0"/>
    <s v="CM"/>
    <s v="ENG"/>
    <m/>
    <n v="2010"/>
    <n v="3"/>
    <s v="F"/>
    <d v="2010-05-15T00:00:00"/>
    <x v="0"/>
    <m/>
    <m/>
    <m/>
    <m/>
    <m/>
    <m/>
    <m/>
    <m/>
    <m/>
  </r>
  <r>
    <x v="1"/>
    <x v="1"/>
    <s v="LAE"/>
    <s v="HUSS"/>
    <m/>
    <n v="2011"/>
    <n v="1"/>
    <s v="U"/>
    <d v="2011-05-14T00:00:00"/>
    <x v="0"/>
    <m/>
    <m/>
    <m/>
    <m/>
    <m/>
    <m/>
    <m/>
    <m/>
    <m/>
  </r>
  <r>
    <x v="5"/>
    <x v="0"/>
    <s v="LAE"/>
    <s v="HUSS"/>
    <m/>
    <n v="2011"/>
    <n v="2"/>
    <s v="U"/>
    <d v="2011-05-14T00:00:00"/>
    <x v="0"/>
    <s v="MA1024"/>
    <s v="A"/>
    <m/>
    <m/>
    <m/>
    <m/>
    <m/>
    <m/>
    <m/>
  </r>
  <r>
    <x v="5"/>
    <x v="0"/>
    <s v="CE"/>
    <s v="ENG"/>
    <m/>
    <n v="2010"/>
    <n v="3"/>
    <s v="F"/>
    <d v="2010-02-25T00:00:00"/>
    <x v="1"/>
    <s v="MA1023"/>
    <s v="C"/>
    <m/>
    <m/>
    <m/>
    <m/>
    <m/>
    <m/>
    <m/>
  </r>
  <r>
    <x v="1"/>
    <x v="0"/>
    <s v="ME"/>
    <s v="ENG"/>
    <m/>
    <n v="2010"/>
    <n v="3"/>
    <s v="F"/>
    <m/>
    <x v="0"/>
    <s v="MA1022"/>
    <s v="A"/>
    <m/>
    <m/>
    <m/>
    <m/>
    <m/>
    <m/>
    <m/>
  </r>
  <r>
    <x v="5"/>
    <x v="3"/>
    <s v="ME"/>
    <s v="ENG"/>
    <m/>
    <n v="2010"/>
    <n v="3"/>
    <s v="F"/>
    <m/>
    <x v="0"/>
    <s v="MA1021"/>
    <s v="B"/>
    <m/>
    <m/>
    <m/>
    <m/>
    <m/>
    <m/>
    <m/>
  </r>
  <r>
    <x v="5"/>
    <x v="1"/>
    <s v="BIO"/>
    <s v="SCI"/>
    <m/>
    <n v="2011"/>
    <n v="1"/>
    <s v="U"/>
    <d v="2011-05-14T00:00:00"/>
    <x v="1"/>
    <m/>
    <m/>
    <m/>
    <m/>
    <m/>
    <m/>
    <m/>
    <m/>
    <m/>
  </r>
  <r>
    <x v="1"/>
    <x v="0"/>
    <s v="BIO"/>
    <s v="SCI"/>
    <m/>
    <n v="2011"/>
    <n v="0"/>
    <s v="U"/>
    <d v="2011-05-14T00:00:00"/>
    <x v="1"/>
    <m/>
    <m/>
    <m/>
    <m/>
    <m/>
    <m/>
    <m/>
    <m/>
    <m/>
  </r>
  <r>
    <x v="5"/>
    <x v="0"/>
    <s v="CE"/>
    <s v="ENG"/>
    <m/>
    <n v="2011"/>
    <n v="3"/>
    <s v="F"/>
    <d v="2011-05-14T00:00:00"/>
    <x v="0"/>
    <s v="MA1022"/>
    <s v="B"/>
    <m/>
    <m/>
    <m/>
    <m/>
    <m/>
    <m/>
    <m/>
  </r>
  <r>
    <x v="1"/>
    <x v="0"/>
    <s v="CE"/>
    <s v="ENG"/>
    <m/>
    <n v="2011"/>
    <n v="3"/>
    <s v="F"/>
    <d v="2011-05-14T00:00:00"/>
    <x v="0"/>
    <s v="MA1023"/>
    <s v="B"/>
    <m/>
    <m/>
    <m/>
    <m/>
    <m/>
    <m/>
    <m/>
  </r>
  <r>
    <x v="5"/>
    <x v="0"/>
    <s v="CE"/>
    <s v="ENG"/>
    <m/>
    <n v="2010"/>
    <n v="3"/>
    <s v="F"/>
    <d v="2010-05-15T00:00:00"/>
    <x v="0"/>
    <s v="MA1023"/>
    <s v="A"/>
    <m/>
    <m/>
    <m/>
    <m/>
    <m/>
    <m/>
    <m/>
  </r>
  <r>
    <x v="1"/>
    <x v="3"/>
    <s v="CE"/>
    <s v="ENG"/>
    <m/>
    <n v="2010"/>
    <n v="2"/>
    <s v="U"/>
    <d v="2010-05-15T00:00:00"/>
    <x v="0"/>
    <m/>
    <m/>
    <m/>
    <m/>
    <m/>
    <m/>
    <m/>
    <m/>
    <m/>
  </r>
  <r>
    <x v="5"/>
    <x v="3"/>
    <s v="BE"/>
    <s v="ENG"/>
    <m/>
    <n v="2010"/>
    <n v="3"/>
    <s v="F"/>
    <m/>
    <x v="1"/>
    <s v="MA1021"/>
    <s v="A"/>
    <m/>
    <m/>
    <m/>
    <m/>
    <m/>
    <m/>
    <m/>
  </r>
  <r>
    <x v="1"/>
    <x v="3"/>
    <s v="BE"/>
    <s v="ENG"/>
    <m/>
    <n v="2010"/>
    <n v="3"/>
    <s v="F"/>
    <m/>
    <x v="1"/>
    <s v="MA1022"/>
    <s v="B"/>
    <m/>
    <m/>
    <m/>
    <m/>
    <m/>
    <m/>
    <m/>
  </r>
  <r>
    <x v="1"/>
    <x v="1"/>
    <s v="CH"/>
    <s v="SCI"/>
    <m/>
    <n v="2011"/>
    <n v="2"/>
    <s v="U"/>
    <d v="2011-05-14T00:00:00"/>
    <x v="0"/>
    <m/>
    <m/>
    <m/>
    <m/>
    <m/>
    <m/>
    <m/>
    <m/>
    <m/>
  </r>
  <r>
    <x v="5"/>
    <x v="0"/>
    <s v="CH"/>
    <s v="SCI"/>
    <m/>
    <n v="2011"/>
    <n v="2"/>
    <s v="U"/>
    <d v="2011-05-14T00:00:00"/>
    <x v="0"/>
    <m/>
    <m/>
    <m/>
    <m/>
    <m/>
    <m/>
    <m/>
    <m/>
    <m/>
  </r>
  <r>
    <x v="6"/>
    <x v="0"/>
    <s v="ME"/>
    <s v="ENG"/>
    <m/>
    <n v="2010"/>
    <n v="1"/>
    <s v="U"/>
    <d v="2010-05-15T00:00:00"/>
    <x v="0"/>
    <m/>
    <m/>
    <m/>
    <m/>
    <m/>
    <m/>
    <m/>
    <m/>
    <m/>
  </r>
  <r>
    <x v="5"/>
    <x v="3"/>
    <s v="CE"/>
    <s v="ENG"/>
    <m/>
    <n v="2010"/>
    <n v="3"/>
    <s v="F"/>
    <d v="2010-05-15T00:00:00"/>
    <x v="0"/>
    <s v="MA1021"/>
    <s v="B"/>
    <m/>
    <m/>
    <m/>
    <m/>
    <m/>
    <m/>
    <m/>
  </r>
  <r>
    <x v="1"/>
    <x v="3"/>
    <s v="CE"/>
    <s v="ENG"/>
    <m/>
    <n v="2010"/>
    <n v="3"/>
    <s v="F"/>
    <d v="2010-05-15T00:00:00"/>
    <x v="0"/>
    <s v="MA1022"/>
    <s v="C"/>
    <m/>
    <m/>
    <m/>
    <m/>
    <m/>
    <m/>
    <m/>
  </r>
  <r>
    <x v="5"/>
    <x v="0"/>
    <s v="CE"/>
    <s v="ENG"/>
    <m/>
    <n v="2010"/>
    <n v="3"/>
    <s v="F"/>
    <d v="2010-05-15T00:00:00"/>
    <x v="1"/>
    <m/>
    <m/>
    <m/>
    <m/>
    <m/>
    <m/>
    <m/>
    <m/>
    <m/>
  </r>
  <r>
    <x v="1"/>
    <x v="3"/>
    <s v="CE"/>
    <s v="ENG"/>
    <m/>
    <n v="2010"/>
    <n v="3"/>
    <s v="F"/>
    <d v="2010-05-15T00:00:00"/>
    <x v="1"/>
    <m/>
    <m/>
    <m/>
    <m/>
    <m/>
    <m/>
    <m/>
    <m/>
    <m/>
  </r>
  <r>
    <x v="5"/>
    <x v="1"/>
    <s v="ME"/>
    <s v="ENG"/>
    <m/>
    <n v="2010"/>
    <n v="3"/>
    <s v="F"/>
    <d v="2010-02-25T00:00:00"/>
    <x v="0"/>
    <s v="MA1024"/>
    <s v="B"/>
    <m/>
    <m/>
    <m/>
    <m/>
    <m/>
    <m/>
    <m/>
  </r>
  <r>
    <x v="1"/>
    <x v="0"/>
    <s v="ME"/>
    <s v="ENG"/>
    <m/>
    <n v="2010"/>
    <n v="3"/>
    <s v="F"/>
    <d v="2010-02-25T00:00:00"/>
    <x v="0"/>
    <s v="MA2071"/>
    <s v="A"/>
    <m/>
    <m/>
    <m/>
    <m/>
    <m/>
    <m/>
    <m/>
  </r>
  <r>
    <x v="4"/>
    <x v="1"/>
    <s v="ECE"/>
    <s v="ENG"/>
    <m/>
    <n v="2010"/>
    <n v="3"/>
    <s v="F"/>
    <d v="2010-05-15T00:00:00"/>
    <x v="0"/>
    <s v="MA1024"/>
    <s v="A"/>
    <m/>
    <m/>
    <m/>
    <m/>
    <m/>
    <m/>
    <m/>
  </r>
  <r>
    <x v="0"/>
    <x v="0"/>
    <s v="ECE"/>
    <s v="ENG"/>
    <m/>
    <n v="2010"/>
    <n v="3"/>
    <s v="F"/>
    <d v="2010-05-15T00:00:00"/>
    <x v="0"/>
    <s v="MA1023"/>
    <s v="A"/>
    <m/>
    <m/>
    <m/>
    <m/>
    <m/>
    <m/>
    <m/>
  </r>
  <r>
    <x v="0"/>
    <x v="2"/>
    <s v="BIO"/>
    <s v="SCI"/>
    <m/>
    <n v="2010"/>
    <n v="3"/>
    <s v="F"/>
    <d v="2010-05-15T00:00:00"/>
    <x v="1"/>
    <s v="MA1023"/>
    <s v="B"/>
    <m/>
    <m/>
    <m/>
    <m/>
    <m/>
    <m/>
    <m/>
  </r>
  <r>
    <x v="5"/>
    <x v="1"/>
    <s v="ME"/>
    <s v="ENG"/>
    <m/>
    <n v="2011"/>
    <n v="3"/>
    <s v="F"/>
    <d v="2011-05-14T00:00:00"/>
    <x v="0"/>
    <s v="MA1023"/>
    <s v="B"/>
    <m/>
    <m/>
    <m/>
    <m/>
    <m/>
    <m/>
    <m/>
  </r>
  <r>
    <x v="1"/>
    <x v="0"/>
    <s v="ME"/>
    <s v="ENG"/>
    <m/>
    <n v="2011"/>
    <n v="3"/>
    <s v="F"/>
    <d v="2011-05-14T00:00:00"/>
    <x v="0"/>
    <s v="MA1024"/>
    <s v="A"/>
    <m/>
    <m/>
    <m/>
    <m/>
    <m/>
    <m/>
    <m/>
  </r>
  <r>
    <x v="2"/>
    <x v="0"/>
    <s v="ECE"/>
    <s v="ENG"/>
    <m/>
    <n v="2011"/>
    <n v="-1"/>
    <s v="U"/>
    <m/>
    <x v="0"/>
    <m/>
    <m/>
    <m/>
    <m/>
    <m/>
    <m/>
    <m/>
    <m/>
    <m/>
  </r>
  <r>
    <x v="5"/>
    <x v="3"/>
    <s v="ECE"/>
    <s v="ENG"/>
    <m/>
    <n v="2011"/>
    <n v="3"/>
    <s v="F"/>
    <m/>
    <x v="0"/>
    <s v="MA1021"/>
    <s v="A"/>
    <m/>
    <m/>
    <m/>
    <m/>
    <m/>
    <m/>
    <m/>
  </r>
  <r>
    <x v="1"/>
    <x v="3"/>
    <s v="ECE"/>
    <s v="ENG"/>
    <m/>
    <n v="2011"/>
    <n v="3"/>
    <s v="F"/>
    <m/>
    <x v="0"/>
    <s v="MA1022"/>
    <s v="B"/>
    <m/>
    <m/>
    <m/>
    <m/>
    <m/>
    <m/>
    <m/>
  </r>
  <r>
    <x v="4"/>
    <x v="1"/>
    <s v="ND"/>
    <s v="OTH"/>
    <m/>
    <n v="2010"/>
    <n v="3"/>
    <s v="F"/>
    <d v="2010-05-15T00:00:00"/>
    <x v="1"/>
    <s v="MA1024"/>
    <s v="B"/>
    <m/>
    <m/>
    <m/>
    <m/>
    <m/>
    <m/>
    <m/>
  </r>
  <r>
    <x v="0"/>
    <x v="0"/>
    <s v="ND"/>
    <s v="OTH"/>
    <m/>
    <n v="2010"/>
    <n v="3"/>
    <s v="F"/>
    <d v="2010-05-15T00:00:00"/>
    <x v="1"/>
    <s v="MA1023"/>
    <s v="C"/>
    <m/>
    <m/>
    <m/>
    <m/>
    <m/>
    <m/>
    <m/>
  </r>
  <r>
    <x v="5"/>
    <x v="2"/>
    <s v="CS"/>
    <s v="COMP"/>
    <s v="IMGD"/>
    <n v="2010"/>
    <n v="3"/>
    <s v="F"/>
    <m/>
    <x v="0"/>
    <s v="MA1021"/>
    <s v="NR"/>
    <m/>
    <m/>
    <m/>
    <m/>
    <m/>
    <m/>
    <m/>
  </r>
  <r>
    <x v="14"/>
    <x v="1"/>
    <s v="PH"/>
    <s v="SCI"/>
    <m/>
    <n v="2010"/>
    <n v="0"/>
    <s v="U"/>
    <d v="2010-05-15T00:00:00"/>
    <x v="1"/>
    <m/>
    <m/>
    <m/>
    <m/>
    <m/>
    <m/>
    <m/>
    <m/>
    <m/>
  </r>
  <r>
    <x v="19"/>
    <x v="1"/>
    <s v="PH"/>
    <s v="SCI"/>
    <m/>
    <n v="2010"/>
    <n v="0"/>
    <s v="U"/>
    <d v="2010-05-15T00:00:00"/>
    <x v="1"/>
    <m/>
    <m/>
    <m/>
    <m/>
    <m/>
    <m/>
    <m/>
    <m/>
    <m/>
  </r>
  <r>
    <x v="7"/>
    <x v="1"/>
    <s v="PH"/>
    <s v="SCI"/>
    <m/>
    <n v="2010"/>
    <n v="1"/>
    <s v="U"/>
    <d v="2010-05-15T00:00:00"/>
    <x v="1"/>
    <s v="MA2611"/>
    <s v="A"/>
    <s v="MA4451"/>
    <s v="A"/>
    <m/>
    <m/>
    <m/>
    <m/>
    <m/>
  </r>
  <r>
    <x v="20"/>
    <x v="1"/>
    <s v="PH"/>
    <s v="SCI"/>
    <m/>
    <n v="2010"/>
    <n v="1"/>
    <s v="U"/>
    <d v="2010-05-15T00:00:00"/>
    <x v="1"/>
    <m/>
    <m/>
    <m/>
    <m/>
    <m/>
    <m/>
    <m/>
    <m/>
    <m/>
  </r>
  <r>
    <x v="15"/>
    <x v="1"/>
    <s v="PH"/>
    <s v="SCI"/>
    <m/>
    <n v="2010"/>
    <n v="2"/>
    <s v="U"/>
    <d v="2010-05-15T00:00:00"/>
    <x v="1"/>
    <s v="MA2201"/>
    <s v="A"/>
    <m/>
    <m/>
    <m/>
    <m/>
    <m/>
    <m/>
    <m/>
  </r>
  <r>
    <x v="8"/>
    <x v="1"/>
    <s v="PH"/>
    <s v="SCI"/>
    <m/>
    <n v="2010"/>
    <n v="2"/>
    <s v="U"/>
    <d v="2010-05-15T00:00:00"/>
    <x v="1"/>
    <s v="MA2071"/>
    <s v="A"/>
    <m/>
    <m/>
    <m/>
    <m/>
    <m/>
    <m/>
    <m/>
  </r>
  <r>
    <x v="3"/>
    <x v="1"/>
    <s v="PH"/>
    <s v="SCI"/>
    <m/>
    <n v="2010"/>
    <n v="2"/>
    <s v="U"/>
    <d v="2010-05-15T00:00:00"/>
    <x v="1"/>
    <m/>
    <m/>
    <m/>
    <m/>
    <m/>
    <m/>
    <m/>
    <m/>
    <m/>
  </r>
  <r>
    <x v="10"/>
    <x v="1"/>
    <s v="PH"/>
    <s v="SCI"/>
    <m/>
    <n v="2010"/>
    <n v="2"/>
    <s v="U"/>
    <d v="2010-05-15T00:00:00"/>
    <x v="1"/>
    <m/>
    <m/>
    <m/>
    <m/>
    <m/>
    <m/>
    <m/>
    <m/>
    <m/>
  </r>
  <r>
    <x v="5"/>
    <x v="0"/>
    <s v="PSS"/>
    <s v="SCI"/>
    <m/>
    <n v="2012"/>
    <n v="3"/>
    <s v="F"/>
    <m/>
    <x v="1"/>
    <s v="MA1021"/>
    <s v="B"/>
    <m/>
    <m/>
    <m/>
    <m/>
    <m/>
    <m/>
    <m/>
  </r>
  <r>
    <x v="2"/>
    <x v="1"/>
    <s v="PW"/>
    <s v="HUSS"/>
    <m/>
    <n v="2007"/>
    <n v="0"/>
    <s v="U"/>
    <d v="2007-10-04T00:00:00"/>
    <x v="0"/>
    <m/>
    <m/>
    <m/>
    <m/>
    <m/>
    <m/>
    <m/>
    <m/>
    <m/>
  </r>
  <r>
    <x v="2"/>
    <x v="1"/>
    <s v="PH"/>
    <s v="SCI"/>
    <m/>
    <n v="2010"/>
    <n v="3"/>
    <s v="F"/>
    <d v="2010-05-15T00:00:00"/>
    <x v="1"/>
    <s v="MA2051"/>
    <s v="A"/>
    <m/>
    <m/>
    <m/>
    <m/>
    <m/>
    <m/>
    <m/>
  </r>
  <r>
    <x v="6"/>
    <x v="1"/>
    <s v="PH"/>
    <s v="SCI"/>
    <m/>
    <n v="2010"/>
    <n v="3"/>
    <s v="F"/>
    <d v="2010-05-15T00:00:00"/>
    <x v="1"/>
    <m/>
    <m/>
    <m/>
    <m/>
    <m/>
    <m/>
    <m/>
    <m/>
    <m/>
  </r>
  <r>
    <x v="21"/>
    <x v="0"/>
    <s v="PH"/>
    <s v="SCI"/>
    <m/>
    <n v="2010"/>
    <n v="0"/>
    <s v="U"/>
    <d v="2010-05-15T00:00:00"/>
    <x v="1"/>
    <m/>
    <m/>
    <m/>
    <m/>
    <m/>
    <m/>
    <m/>
    <m/>
    <m/>
  </r>
  <r>
    <x v="9"/>
    <x v="0"/>
    <s v="PH"/>
    <s v="SCI"/>
    <m/>
    <n v="2010"/>
    <n v="1"/>
    <s v="U"/>
    <d v="2010-05-15T00:00:00"/>
    <x v="1"/>
    <m/>
    <m/>
    <m/>
    <m/>
    <m/>
    <m/>
    <m/>
    <m/>
    <m/>
  </r>
  <r>
    <x v="18"/>
    <x v="0"/>
    <s v="PH"/>
    <s v="SCI"/>
    <m/>
    <n v="2010"/>
    <n v="2"/>
    <s v="U"/>
    <d v="2010-05-15T00:00:00"/>
    <x v="1"/>
    <s v="MA2251"/>
    <s v="B"/>
    <m/>
    <m/>
    <m/>
    <m/>
    <m/>
    <m/>
    <m/>
  </r>
  <r>
    <x v="17"/>
    <x v="0"/>
    <s v="PH"/>
    <s v="SCI"/>
    <m/>
    <n v="2010"/>
    <n v="2"/>
    <s v="U"/>
    <d v="2010-05-15T00:00:00"/>
    <x v="1"/>
    <s v="MA2251"/>
    <s v="B"/>
    <m/>
    <m/>
    <m/>
    <m/>
    <m/>
    <m/>
    <m/>
  </r>
  <r>
    <x v="1"/>
    <x v="0"/>
    <s v="ME"/>
    <s v="ENG"/>
    <m/>
    <n v="2009"/>
    <n v="1"/>
    <s v="U"/>
    <d v="2008-10-02T00:00:00"/>
    <x v="0"/>
    <m/>
    <m/>
    <m/>
    <m/>
    <m/>
    <m/>
    <m/>
    <m/>
    <m/>
  </r>
  <r>
    <x v="1"/>
    <x v="4"/>
    <s v="BC"/>
    <s v="SCI"/>
    <m/>
    <n v="2010"/>
    <n v="3"/>
    <s v="F"/>
    <d v="2010-05-15T00:00:00"/>
    <x v="0"/>
    <s v="MA1022"/>
    <s v="B"/>
    <m/>
    <m/>
    <m/>
    <m/>
    <m/>
    <m/>
    <m/>
  </r>
  <r>
    <x v="5"/>
    <x v="0"/>
    <s v="BC"/>
    <s v="SCI"/>
    <m/>
    <n v="2010"/>
    <n v="3"/>
    <s v="F"/>
    <d v="2010-05-15T00:00:00"/>
    <x v="0"/>
    <s v="MA1021"/>
    <s v="A"/>
    <m/>
    <m/>
    <m/>
    <m/>
    <m/>
    <m/>
    <m/>
  </r>
  <r>
    <x v="6"/>
    <x v="3"/>
    <s v="BC"/>
    <s v="SCI"/>
    <s v="BIO"/>
    <n v="2010"/>
    <n v="2"/>
    <s v="U"/>
    <d v="2010-05-15T00:00:00"/>
    <x v="0"/>
    <m/>
    <m/>
    <m/>
    <m/>
    <m/>
    <m/>
    <m/>
    <m/>
    <m/>
  </r>
  <r>
    <x v="1"/>
    <x v="3"/>
    <s v="BC"/>
    <s v="SCI"/>
    <s v="BIO"/>
    <n v="2010"/>
    <n v="3"/>
    <s v="F"/>
    <d v="2010-05-15T00:00:00"/>
    <x v="0"/>
    <m/>
    <m/>
    <m/>
    <m/>
    <m/>
    <m/>
    <m/>
    <m/>
    <m/>
  </r>
  <r>
    <x v="4"/>
    <x v="0"/>
    <s v="ED"/>
    <s v="ENG"/>
    <m/>
    <n v="2010"/>
    <n v="3"/>
    <s v="F"/>
    <d v="2010-05-15T00:00:00"/>
    <x v="0"/>
    <s v="MA2051"/>
    <s v="C"/>
    <m/>
    <m/>
    <m/>
    <m/>
    <m/>
    <m/>
    <m/>
  </r>
  <r>
    <x v="0"/>
    <x v="3"/>
    <s v="ED"/>
    <s v="ENG"/>
    <m/>
    <n v="2010"/>
    <n v="3"/>
    <s v="F"/>
    <d v="2010-05-15T00:00:00"/>
    <x v="0"/>
    <s v="MA1024"/>
    <s v="C"/>
    <m/>
    <m/>
    <m/>
    <m/>
    <m/>
    <m/>
    <m/>
  </r>
  <r>
    <x v="1"/>
    <x v="3"/>
    <s v="IE"/>
    <s v="ENG"/>
    <m/>
    <n v="2010"/>
    <n v="1"/>
    <s v="U"/>
    <d v="2010-05-15T00:00:00"/>
    <x v="1"/>
    <m/>
    <m/>
    <m/>
    <m/>
    <m/>
    <m/>
    <m/>
    <m/>
    <m/>
  </r>
  <r>
    <x v="5"/>
    <x v="3"/>
    <s v="IE"/>
    <s v="ENG"/>
    <m/>
    <n v="2010"/>
    <n v="2"/>
    <s v="U"/>
    <d v="2010-05-15T00:00:00"/>
    <x v="1"/>
    <s v="MA2051"/>
    <s v="C"/>
    <m/>
    <m/>
    <m/>
    <m/>
    <m/>
    <m/>
    <m/>
  </r>
  <r>
    <x v="6"/>
    <x v="2"/>
    <s v="ME"/>
    <s v="ENG"/>
    <m/>
    <n v="2010"/>
    <n v="1"/>
    <s v="U"/>
    <m/>
    <x v="0"/>
    <m/>
    <m/>
    <m/>
    <m/>
    <m/>
    <m/>
    <m/>
    <m/>
    <m/>
  </r>
  <r>
    <x v="6"/>
    <x v="2"/>
    <s v="ME"/>
    <s v="ENG"/>
    <m/>
    <n v="2010"/>
    <n v="2"/>
    <s v="U"/>
    <m/>
    <x v="0"/>
    <m/>
    <m/>
    <m/>
    <m/>
    <m/>
    <m/>
    <m/>
    <m/>
    <m/>
  </r>
  <r>
    <x v="1"/>
    <x v="3"/>
    <s v="CE"/>
    <s v="ENG"/>
    <m/>
    <n v="2010"/>
    <n v="2"/>
    <s v="U"/>
    <d v="2010-10-07T00:00:00"/>
    <x v="1"/>
    <m/>
    <m/>
    <m/>
    <m/>
    <m/>
    <m/>
    <m/>
    <m/>
    <m/>
  </r>
  <r>
    <x v="5"/>
    <x v="3"/>
    <s v="ED"/>
    <s v="ENG"/>
    <m/>
    <n v="2010"/>
    <n v="3"/>
    <s v="F"/>
    <d v="2010-10-07T00:00:00"/>
    <x v="1"/>
    <s v="MA1022"/>
    <s v="NR"/>
    <m/>
    <m/>
    <m/>
    <m/>
    <m/>
    <m/>
    <m/>
  </r>
  <r>
    <x v="1"/>
    <x v="2"/>
    <s v="CE"/>
    <s v="ENG"/>
    <m/>
    <n v="2010"/>
    <n v="3"/>
    <s v="F"/>
    <d v="2010-10-07T00:00:00"/>
    <x v="1"/>
    <s v="MA1024"/>
    <s v="C"/>
    <m/>
    <m/>
    <m/>
    <m/>
    <m/>
    <m/>
    <m/>
  </r>
  <r>
    <x v="5"/>
    <x v="1"/>
    <s v="CS"/>
    <s v="COMP"/>
    <m/>
    <n v="2010"/>
    <n v="0"/>
    <s v="U"/>
    <d v="2010-02-25T00:00:00"/>
    <x v="0"/>
    <m/>
    <m/>
    <m/>
    <m/>
    <m/>
    <m/>
    <m/>
    <m/>
    <m/>
  </r>
  <r>
    <x v="15"/>
    <x v="0"/>
    <s v="AE"/>
    <s v="ENG"/>
    <m/>
    <n v="2010"/>
    <n v="2"/>
    <s v="U"/>
    <d v="2010-05-15T00:00:00"/>
    <x v="0"/>
    <s v="MA2051"/>
    <s v="B"/>
    <m/>
    <m/>
    <m/>
    <m/>
    <m/>
    <m/>
    <m/>
  </r>
  <r>
    <x v="0"/>
    <x v="0"/>
    <s v="AE"/>
    <s v="ENG"/>
    <m/>
    <n v="2010"/>
    <n v="3"/>
    <s v="F"/>
    <d v="2010-05-15T00:00:00"/>
    <x v="0"/>
    <s v="MA1023"/>
    <s v="NR"/>
    <m/>
    <m/>
    <m/>
    <m/>
    <m/>
    <m/>
    <m/>
  </r>
  <r>
    <x v="4"/>
    <x v="0"/>
    <s v="AE"/>
    <s v="ENG"/>
    <m/>
    <n v="2010"/>
    <n v="3"/>
    <s v="F"/>
    <d v="2010-05-15T00:00:00"/>
    <x v="0"/>
    <s v="MA1022"/>
    <s v="A"/>
    <m/>
    <m/>
    <m/>
    <m/>
    <m/>
    <m/>
    <m/>
  </r>
  <r>
    <x v="6"/>
    <x v="1"/>
    <s v="ECE"/>
    <s v="ENG"/>
    <m/>
    <n v="2011"/>
    <n v="2"/>
    <s v="U"/>
    <m/>
    <x v="0"/>
    <m/>
    <m/>
    <m/>
    <m/>
    <m/>
    <m/>
    <m/>
    <m/>
    <m/>
  </r>
  <r>
    <x v="5"/>
    <x v="3"/>
    <s v="ECE"/>
    <s v="ENG"/>
    <m/>
    <n v="2011"/>
    <n v="3"/>
    <s v="F"/>
    <m/>
    <x v="0"/>
    <s v="MA1021"/>
    <s v="B"/>
    <m/>
    <m/>
    <m/>
    <m/>
    <m/>
    <m/>
    <m/>
  </r>
  <r>
    <x v="1"/>
    <x v="3"/>
    <s v="ECE"/>
    <s v="ENG"/>
    <m/>
    <n v="2011"/>
    <n v="3"/>
    <s v="F"/>
    <m/>
    <x v="0"/>
    <s v="MA1022"/>
    <s v="C"/>
    <m/>
    <m/>
    <m/>
    <m/>
    <m/>
    <m/>
    <m/>
  </r>
  <r>
    <x v="22"/>
    <x v="3"/>
    <s v="PW"/>
    <s v="HUSS"/>
    <m/>
    <n v="2007"/>
    <n v="0"/>
    <s v="U"/>
    <d v="2007-10-04T00:00:00"/>
    <x v="0"/>
    <m/>
    <m/>
    <m/>
    <m/>
    <m/>
    <m/>
    <m/>
    <m/>
    <m/>
  </r>
  <r>
    <x v="0"/>
    <x v="3"/>
    <s v="RBE"/>
    <s v="ENG"/>
    <m/>
    <n v="2011"/>
    <n v="3"/>
    <s v="F"/>
    <d v="2011-05-14T00:00:00"/>
    <x v="0"/>
    <s v="MA1024"/>
    <s v="C"/>
    <m/>
    <m/>
    <m/>
    <m/>
    <m/>
    <m/>
    <m/>
  </r>
  <r>
    <x v="4"/>
    <x v="0"/>
    <s v="ED"/>
    <s v="ENG"/>
    <m/>
    <n v="2011"/>
    <n v="3"/>
    <s v="F"/>
    <m/>
    <x v="0"/>
    <s v="MA1024"/>
    <s v="C"/>
    <m/>
    <m/>
    <m/>
    <m/>
    <m/>
    <m/>
    <m/>
  </r>
  <r>
    <x v="2"/>
    <x v="0"/>
    <s v="ME"/>
    <s v="ENG"/>
    <m/>
    <n v="2011"/>
    <n v="3"/>
    <s v="F"/>
    <m/>
    <x v="0"/>
    <s v="MA2071"/>
    <s v="C"/>
    <m/>
    <m/>
    <m/>
    <m/>
    <m/>
    <m/>
    <m/>
  </r>
  <r>
    <x v="0"/>
    <x v="3"/>
    <s v="ED"/>
    <s v="ENG"/>
    <m/>
    <n v="2011"/>
    <n v="3"/>
    <s v="F"/>
    <m/>
    <x v="0"/>
    <s v="MA1023"/>
    <s v="A"/>
    <m/>
    <m/>
    <m/>
    <m/>
    <m/>
    <m/>
    <m/>
  </r>
  <r>
    <x v="6"/>
    <x v="3"/>
    <s v="ME"/>
    <s v="ENG"/>
    <m/>
    <n v="2011"/>
    <n v="3"/>
    <s v="F"/>
    <m/>
    <x v="0"/>
    <s v="MA2051"/>
    <s v="B"/>
    <m/>
    <m/>
    <m/>
    <m/>
    <m/>
    <m/>
    <m/>
  </r>
  <r>
    <x v="5"/>
    <x v="3"/>
    <s v="ME"/>
    <s v="ENG"/>
    <m/>
    <n v="2012"/>
    <n v="3"/>
    <s v="F"/>
    <m/>
    <x v="1"/>
    <s v="MA1021"/>
    <s v="C"/>
    <m/>
    <m/>
    <m/>
    <m/>
    <m/>
    <m/>
    <m/>
  </r>
  <r>
    <x v="1"/>
    <x v="3"/>
    <s v="ME"/>
    <s v="ENG"/>
    <m/>
    <n v="2012"/>
    <n v="3"/>
    <s v="F"/>
    <m/>
    <x v="1"/>
    <s v="MA1022"/>
    <s v="C"/>
    <m/>
    <m/>
    <m/>
    <m/>
    <m/>
    <m/>
    <m/>
  </r>
  <r>
    <x v="17"/>
    <x v="3"/>
    <s v="ME"/>
    <s v="ENG"/>
    <s v="HU"/>
    <n v="2010"/>
    <n v="0"/>
    <s v="U"/>
    <d v="2011-02-24T00:00:00"/>
    <x v="0"/>
    <m/>
    <m/>
    <m/>
    <m/>
    <m/>
    <m/>
    <m/>
    <m/>
    <m/>
  </r>
  <r>
    <x v="15"/>
    <x v="3"/>
    <s v="ME"/>
    <s v="ENG"/>
    <s v="HU"/>
    <n v="2010"/>
    <n v="1"/>
    <s v="U"/>
    <d v="2011-02-24T00:00:00"/>
    <x v="0"/>
    <s v="MA2051"/>
    <s v="NR"/>
    <m/>
    <m/>
    <m/>
    <m/>
    <m/>
    <m/>
    <m/>
  </r>
  <r>
    <x v="2"/>
    <x v="3"/>
    <s v="ME"/>
    <s v="ENG"/>
    <s v="HU"/>
    <n v="2010"/>
    <n v="1"/>
    <s v="U"/>
    <d v="2011-02-24T00:00:00"/>
    <x v="0"/>
    <m/>
    <m/>
    <m/>
    <m/>
    <m/>
    <m/>
    <m/>
    <m/>
    <m/>
  </r>
  <r>
    <x v="6"/>
    <x v="3"/>
    <s v="ME"/>
    <s v="ENG"/>
    <s v="HU"/>
    <n v="2010"/>
    <n v="2"/>
    <s v="U"/>
    <d v="2011-02-24T00:00:00"/>
    <x v="0"/>
    <m/>
    <m/>
    <m/>
    <m/>
    <m/>
    <m/>
    <m/>
    <m/>
    <m/>
  </r>
  <r>
    <x v="5"/>
    <x v="3"/>
    <s v="ED"/>
    <s v="ENG"/>
    <m/>
    <n v="2010"/>
    <n v="3"/>
    <s v="F"/>
    <d v="2011-02-24T00:00:00"/>
    <x v="0"/>
    <s v="MA1021"/>
    <s v="B"/>
    <m/>
    <m/>
    <m/>
    <m/>
    <m/>
    <m/>
    <m/>
  </r>
  <r>
    <x v="1"/>
    <x v="3"/>
    <s v="ED"/>
    <s v="ENG"/>
    <m/>
    <n v="2010"/>
    <n v="3"/>
    <s v="F"/>
    <d v="2011-02-24T00:00:00"/>
    <x v="0"/>
    <s v="MA1022"/>
    <s v="C"/>
    <m/>
    <m/>
    <m/>
    <m/>
    <m/>
    <m/>
    <m/>
  </r>
  <r>
    <x v="1"/>
    <x v="0"/>
    <s v="ED"/>
    <s v="ENG"/>
    <m/>
    <n v="2010"/>
    <n v="3"/>
    <s v="F"/>
    <d v="2010-05-15T00:00:00"/>
    <x v="0"/>
    <m/>
    <m/>
    <m/>
    <m/>
    <m/>
    <m/>
    <m/>
    <m/>
    <m/>
  </r>
  <r>
    <x v="5"/>
    <x v="3"/>
    <s v="ED"/>
    <s v="ENG"/>
    <m/>
    <n v="2010"/>
    <n v="3"/>
    <s v="F"/>
    <d v="2010-05-15T00:00:00"/>
    <x v="0"/>
    <s v="MA2051"/>
    <s v="B"/>
    <m/>
    <m/>
    <m/>
    <m/>
    <m/>
    <m/>
    <m/>
  </r>
  <r>
    <x v="0"/>
    <x v="2"/>
    <s v="ED"/>
    <s v="ENG"/>
    <m/>
    <n v="2010"/>
    <n v="3"/>
    <s v="F"/>
    <d v="2010-05-15T00:00:00"/>
    <x v="0"/>
    <s v="MA1023"/>
    <s v="C"/>
    <m/>
    <m/>
    <m/>
    <m/>
    <m/>
    <m/>
    <m/>
  </r>
  <r>
    <x v="1"/>
    <x v="0"/>
    <s v="BIO"/>
    <s v="SCI"/>
    <m/>
    <n v="2011"/>
    <n v="2"/>
    <s v="U"/>
    <d v="2011-05-14T00:00:00"/>
    <x v="0"/>
    <m/>
    <m/>
    <m/>
    <m/>
    <m/>
    <m/>
    <m/>
    <m/>
    <m/>
  </r>
  <r>
    <x v="5"/>
    <x v="3"/>
    <s v="BIO"/>
    <s v="SCI"/>
    <m/>
    <n v="2011"/>
    <n v="3"/>
    <s v="F"/>
    <d v="2011-05-14T00:00:00"/>
    <x v="0"/>
    <m/>
    <m/>
    <m/>
    <m/>
    <m/>
    <m/>
    <m/>
    <m/>
    <m/>
  </r>
  <r>
    <x v="1"/>
    <x v="3"/>
    <s v="CH"/>
    <s v="SCI"/>
    <m/>
    <n v="2010"/>
    <n v="0"/>
    <s v="U"/>
    <d v="2010-05-15T00:00:00"/>
    <x v="0"/>
    <s v="MA2051"/>
    <s v="B"/>
    <m/>
    <m/>
    <m/>
    <m/>
    <m/>
    <m/>
    <m/>
  </r>
  <r>
    <x v="0"/>
    <x v="3"/>
    <s v="CH"/>
    <s v="SCI"/>
    <m/>
    <n v="2010"/>
    <n v="2"/>
    <s v="U"/>
    <d v="2010-05-15T00:00:00"/>
    <x v="0"/>
    <m/>
    <m/>
    <m/>
    <m/>
    <m/>
    <m/>
    <m/>
    <m/>
    <m/>
  </r>
  <r>
    <x v="1"/>
    <x v="2"/>
    <s v="CH"/>
    <s v="SCI"/>
    <m/>
    <n v="2010"/>
    <n v="2"/>
    <s v="U"/>
    <d v="2010-05-15T00:00:00"/>
    <x v="0"/>
    <m/>
    <m/>
    <m/>
    <m/>
    <m/>
    <m/>
    <m/>
    <m/>
    <m/>
  </r>
  <r>
    <x v="5"/>
    <x v="0"/>
    <s v="CM"/>
    <s v="ENG"/>
    <m/>
    <n v="2012"/>
    <n v="3"/>
    <s v="F"/>
    <m/>
    <x v="0"/>
    <s v="MA2051"/>
    <s v="B"/>
    <m/>
    <m/>
    <m/>
    <m/>
    <m/>
    <m/>
    <m/>
  </r>
  <r>
    <x v="1"/>
    <x v="0"/>
    <s v="CM"/>
    <s v="ENG"/>
    <m/>
    <n v="2012"/>
    <n v="3"/>
    <s v="F"/>
    <m/>
    <x v="0"/>
    <m/>
    <m/>
    <m/>
    <m/>
    <m/>
    <m/>
    <m/>
    <m/>
    <m/>
  </r>
  <r>
    <x v="1"/>
    <x v="3"/>
    <s v="CE"/>
    <s v="ENG"/>
    <m/>
    <n v="2011"/>
    <n v="1"/>
    <s v="U"/>
    <m/>
    <x v="0"/>
    <m/>
    <m/>
    <m/>
    <m/>
    <m/>
    <m/>
    <m/>
    <m/>
    <m/>
  </r>
  <r>
    <x v="5"/>
    <x v="3"/>
    <s v="ED"/>
    <s v="ENG"/>
    <m/>
    <n v="2011"/>
    <n v="3"/>
    <s v="F"/>
    <m/>
    <x v="0"/>
    <s v="MA1023"/>
    <s v="C"/>
    <m/>
    <m/>
    <m/>
    <m/>
    <m/>
    <m/>
    <m/>
  </r>
  <r>
    <x v="1"/>
    <x v="2"/>
    <s v="ED"/>
    <s v="ENG"/>
    <m/>
    <n v="2011"/>
    <n v="3"/>
    <s v="F"/>
    <m/>
    <x v="0"/>
    <s v="MA1024"/>
    <s v="NR"/>
    <m/>
    <m/>
    <m/>
    <m/>
    <m/>
    <m/>
    <m/>
  </r>
  <r>
    <x v="1"/>
    <x v="1"/>
    <s v="ME"/>
    <s v="ENG"/>
    <m/>
    <n v="2010"/>
    <n v="3"/>
    <s v="F"/>
    <d v="2009-05-16T00:00:00"/>
    <x v="0"/>
    <s v="MA2051"/>
    <s v="A"/>
    <m/>
    <m/>
    <m/>
    <m/>
    <m/>
    <m/>
    <m/>
  </r>
  <r>
    <x v="6"/>
    <x v="3"/>
    <s v="ME"/>
    <s v="ENG"/>
    <m/>
    <n v="2009"/>
    <n v="0"/>
    <s v="U"/>
    <d v="2009-05-16T00:00:00"/>
    <x v="0"/>
    <m/>
    <m/>
    <m/>
    <m/>
    <m/>
    <m/>
    <m/>
    <m/>
    <m/>
  </r>
  <r>
    <x v="0"/>
    <x v="3"/>
    <s v="ME"/>
    <s v="ENG"/>
    <m/>
    <n v="2010"/>
    <n v="3"/>
    <s v="F"/>
    <d v="2009-05-16T00:00:00"/>
    <x v="0"/>
    <s v="MA1024"/>
    <s v="B"/>
    <m/>
    <m/>
    <m/>
    <m/>
    <m/>
    <m/>
    <m/>
  </r>
  <r>
    <x v="5"/>
    <x v="0"/>
    <s v="CS"/>
    <s v="COMP"/>
    <m/>
    <n v="2010"/>
    <n v="3"/>
    <s v="F"/>
    <d v="2010-05-15T00:00:00"/>
    <x v="0"/>
    <s v="MA1023"/>
    <s v="C"/>
    <m/>
    <m/>
    <m/>
    <m/>
    <m/>
    <m/>
    <m/>
  </r>
  <r>
    <x v="1"/>
    <x v="0"/>
    <s v="CS"/>
    <s v="COMP"/>
    <m/>
    <n v="2010"/>
    <n v="3"/>
    <s v="F"/>
    <d v="2010-05-15T00:00:00"/>
    <x v="0"/>
    <s v="MA1024"/>
    <s v="B"/>
    <s v="MA2611"/>
    <s v="B"/>
    <m/>
    <m/>
    <m/>
    <m/>
    <m/>
  </r>
  <r>
    <x v="5"/>
    <x v="0"/>
    <s v="ND"/>
    <s v="OTH"/>
    <m/>
    <n v="2010"/>
    <n v="3"/>
    <s v="F"/>
    <d v="2010-05-15T00:00:00"/>
    <x v="0"/>
    <s v="MA1021"/>
    <s v="A"/>
    <m/>
    <m/>
    <m/>
    <m/>
    <m/>
    <m/>
    <m/>
  </r>
  <r>
    <x v="1"/>
    <x v="0"/>
    <s v="ND"/>
    <s v="OTH"/>
    <m/>
    <n v="2010"/>
    <n v="3"/>
    <s v="F"/>
    <d v="2010-05-15T00:00:00"/>
    <x v="0"/>
    <s v="MA1022"/>
    <s v="B"/>
    <m/>
    <m/>
    <m/>
    <m/>
    <m/>
    <m/>
    <m/>
  </r>
  <r>
    <x v="6"/>
    <x v="2"/>
    <s v="ME"/>
    <s v="ENG"/>
    <m/>
    <n v="2010"/>
    <n v="3"/>
    <s v="F"/>
    <d v="2010-05-15T00:00:00"/>
    <x v="0"/>
    <s v="MA1024"/>
    <s v="A"/>
    <m/>
    <m/>
    <m/>
    <m/>
    <m/>
    <m/>
    <m/>
  </r>
  <r>
    <x v="5"/>
    <x v="0"/>
    <s v="ME"/>
    <s v="ENG"/>
    <m/>
    <n v="2010"/>
    <n v="3"/>
    <s v="F"/>
    <d v="2010-05-15T00:00:00"/>
    <x v="0"/>
    <s v="MA1023"/>
    <s v="B"/>
    <m/>
    <m/>
    <m/>
    <m/>
    <m/>
    <m/>
    <m/>
  </r>
  <r>
    <x v="1"/>
    <x v="3"/>
    <s v="ME"/>
    <s v="ENG"/>
    <m/>
    <n v="2010"/>
    <n v="3"/>
    <s v="F"/>
    <d v="2010-05-15T00:00:00"/>
    <x v="0"/>
    <s v="MA1024"/>
    <s v="B"/>
    <m/>
    <m/>
    <m/>
    <m/>
    <m/>
    <m/>
    <m/>
  </r>
  <r>
    <x v="6"/>
    <x v="3"/>
    <s v="ME"/>
    <s v="ENG"/>
    <m/>
    <n v="2010"/>
    <n v="3"/>
    <s v="F"/>
    <d v="2010-05-15T00:00:00"/>
    <x v="0"/>
    <s v="MA2071"/>
    <s v="B"/>
    <m/>
    <m/>
    <m/>
    <m/>
    <m/>
    <m/>
    <m/>
  </r>
  <r>
    <x v="5"/>
    <x v="0"/>
    <s v="ED"/>
    <s v="ENG"/>
    <m/>
    <n v="2010"/>
    <n v="3"/>
    <s v="F"/>
    <d v="2010-05-15T00:00:00"/>
    <x v="0"/>
    <s v="MA1023"/>
    <s v="B"/>
    <m/>
    <m/>
    <m/>
    <m/>
    <m/>
    <m/>
    <m/>
  </r>
  <r>
    <x v="1"/>
    <x v="3"/>
    <s v="ED"/>
    <s v="ENG"/>
    <m/>
    <n v="2010"/>
    <n v="3"/>
    <s v="F"/>
    <d v="2010-05-15T00:00:00"/>
    <x v="0"/>
    <s v="MA1024"/>
    <s v="NR"/>
    <m/>
    <m/>
    <m/>
    <m/>
    <m/>
    <m/>
    <m/>
  </r>
  <r>
    <x v="5"/>
    <x v="0"/>
    <s v="AE"/>
    <s v="ENG"/>
    <m/>
    <n v="2010"/>
    <n v="3"/>
    <s v="F"/>
    <d v="2010-10-07T00:00:00"/>
    <x v="0"/>
    <s v="MA1021"/>
    <s v="A"/>
    <m/>
    <m/>
    <m/>
    <m/>
    <m/>
    <m/>
    <m/>
  </r>
  <r>
    <x v="15"/>
    <x v="3"/>
    <s v="AE"/>
    <s v="ENG"/>
    <m/>
    <n v="2010"/>
    <n v="1"/>
    <s v="U"/>
    <d v="2010-10-07T00:00:00"/>
    <x v="0"/>
    <m/>
    <m/>
    <m/>
    <m/>
    <m/>
    <m/>
    <m/>
    <m/>
    <m/>
  </r>
  <r>
    <x v="1"/>
    <x v="3"/>
    <s v="AE"/>
    <s v="ENG"/>
    <m/>
    <n v="2010"/>
    <n v="3"/>
    <s v="F"/>
    <d v="2010-10-07T00:00:00"/>
    <x v="0"/>
    <s v="MA1022"/>
    <s v="B"/>
    <m/>
    <m/>
    <m/>
    <m/>
    <m/>
    <m/>
    <m/>
  </r>
  <r>
    <x v="5"/>
    <x v="0"/>
    <s v="BIO"/>
    <s v="SCI"/>
    <m/>
    <n v="2010"/>
    <n v="1"/>
    <s v="U"/>
    <m/>
    <x v="0"/>
    <m/>
    <m/>
    <m/>
    <m/>
    <m/>
    <m/>
    <m/>
    <m/>
    <m/>
  </r>
  <r>
    <x v="5"/>
    <x v="2"/>
    <s v="CS"/>
    <s v="COMP"/>
    <m/>
    <n v="2010"/>
    <n v="3"/>
    <s v="F"/>
    <m/>
    <x v="0"/>
    <m/>
    <m/>
    <m/>
    <m/>
    <m/>
    <m/>
    <m/>
    <m/>
    <m/>
  </r>
  <r>
    <x v="15"/>
    <x v="3"/>
    <s v="AE"/>
    <s v="ENG"/>
    <m/>
    <n v="2010"/>
    <n v="2"/>
    <s v="U"/>
    <d v="2010-05-15T00:00:00"/>
    <x v="0"/>
    <s v="MA2051"/>
    <s v="C"/>
    <m/>
    <m/>
    <m/>
    <m/>
    <m/>
    <m/>
    <m/>
  </r>
  <r>
    <x v="5"/>
    <x v="3"/>
    <s v="AE"/>
    <s v="ENG"/>
    <m/>
    <n v="2010"/>
    <n v="3"/>
    <s v="F"/>
    <d v="2010-05-15T00:00:00"/>
    <x v="0"/>
    <s v="MA1023"/>
    <s v="NR"/>
    <m/>
    <m/>
    <m/>
    <m/>
    <m/>
    <m/>
    <m/>
  </r>
  <r>
    <x v="1"/>
    <x v="3"/>
    <s v="AE"/>
    <s v="ENG"/>
    <m/>
    <n v="2010"/>
    <n v="3"/>
    <s v="F"/>
    <d v="2010-05-15T00:00:00"/>
    <x v="0"/>
    <s v="MA1024"/>
    <s v="NR"/>
    <m/>
    <m/>
    <m/>
    <m/>
    <m/>
    <m/>
    <m/>
  </r>
  <r>
    <x v="1"/>
    <x v="3"/>
    <s v="RBE"/>
    <s v="ENG"/>
    <m/>
    <n v="2011"/>
    <n v="3"/>
    <s v="F"/>
    <d v="2011-05-14T00:00:00"/>
    <x v="0"/>
    <m/>
    <m/>
    <m/>
    <m/>
    <m/>
    <m/>
    <m/>
    <m/>
    <m/>
  </r>
  <r>
    <x v="1"/>
    <x v="1"/>
    <s v="CS"/>
    <s v="COMP"/>
    <m/>
    <n v="2010"/>
    <n v="3"/>
    <s v="F"/>
    <d v="2010-05-15T00:00:00"/>
    <x v="0"/>
    <s v="MA2611"/>
    <s v="A"/>
    <m/>
    <m/>
    <m/>
    <m/>
    <m/>
    <m/>
    <m/>
  </r>
  <r>
    <x v="2"/>
    <x v="0"/>
    <s v="ECE"/>
    <s v="ENG"/>
    <m/>
    <n v="2010"/>
    <n v="2"/>
    <s v="U"/>
    <d v="2010-05-15T00:00:00"/>
    <x v="0"/>
    <m/>
    <m/>
    <m/>
    <m/>
    <m/>
    <m/>
    <m/>
    <m/>
    <m/>
  </r>
  <r>
    <x v="17"/>
    <x v="3"/>
    <s v="ECE"/>
    <s v="ENG"/>
    <m/>
    <n v="2010"/>
    <n v="2"/>
    <s v="U"/>
    <d v="2010-05-15T00:00:00"/>
    <x v="0"/>
    <m/>
    <m/>
    <m/>
    <m/>
    <m/>
    <m/>
    <m/>
    <m/>
    <m/>
  </r>
  <r>
    <x v="6"/>
    <x v="1"/>
    <s v="ECE"/>
    <s v="ENG"/>
    <m/>
    <n v="2010"/>
    <n v="2"/>
    <s v="U"/>
    <m/>
    <x v="0"/>
    <m/>
    <m/>
    <m/>
    <m/>
    <m/>
    <m/>
    <m/>
    <m/>
    <m/>
  </r>
  <r>
    <x v="5"/>
    <x v="1"/>
    <s v="ECE"/>
    <s v="ENG"/>
    <m/>
    <n v="2010"/>
    <n v="2"/>
    <s v="U"/>
    <m/>
    <x v="0"/>
    <m/>
    <m/>
    <m/>
    <m/>
    <m/>
    <m/>
    <m/>
    <m/>
    <m/>
  </r>
  <r>
    <x v="1"/>
    <x v="1"/>
    <s v="ECE"/>
    <s v="ENG"/>
    <m/>
    <n v="2010"/>
    <n v="3"/>
    <s v="F"/>
    <m/>
    <x v="0"/>
    <s v="MA2201"/>
    <s v="A"/>
    <m/>
    <m/>
    <m/>
    <m/>
    <m/>
    <m/>
    <m/>
  </r>
  <r>
    <x v="5"/>
    <x v="3"/>
    <s v="CE"/>
    <s v="ENG"/>
    <m/>
    <n v="2010"/>
    <n v="2"/>
    <s v="U"/>
    <d v="2010-05-15T00:00:00"/>
    <x v="0"/>
    <m/>
    <m/>
    <m/>
    <m/>
    <m/>
    <m/>
    <m/>
    <m/>
    <m/>
  </r>
  <r>
    <x v="5"/>
    <x v="2"/>
    <s v="ED"/>
    <s v="ENG"/>
    <m/>
    <n v="2010"/>
    <n v="3"/>
    <s v="F"/>
    <d v="2010-05-15T00:00:00"/>
    <x v="0"/>
    <s v="MA1021"/>
    <s v="B"/>
    <m/>
    <m/>
    <m/>
    <m/>
    <m/>
    <m/>
    <m/>
  </r>
  <r>
    <x v="5"/>
    <x v="0"/>
    <s v="ED"/>
    <s v="ENG"/>
    <m/>
    <n v="2010"/>
    <n v="3"/>
    <s v="F"/>
    <m/>
    <x v="0"/>
    <s v="MA1021"/>
    <s v="C"/>
    <m/>
    <m/>
    <m/>
    <m/>
    <m/>
    <m/>
    <m/>
  </r>
  <r>
    <x v="6"/>
    <x v="2"/>
    <s v="ME"/>
    <s v="ENG"/>
    <m/>
    <n v="2010"/>
    <n v="2"/>
    <s v="U"/>
    <m/>
    <x v="0"/>
    <s v="MA1023"/>
    <s v="NR"/>
    <s v="MA1024"/>
    <s v="I"/>
    <m/>
    <m/>
    <m/>
    <m/>
    <m/>
  </r>
  <r>
    <x v="1"/>
    <x v="2"/>
    <s v="ED"/>
    <s v="ENG"/>
    <m/>
    <n v="2010"/>
    <n v="3"/>
    <s v="F"/>
    <m/>
    <x v="0"/>
    <s v="MA1022"/>
    <s v="NR"/>
    <m/>
    <m/>
    <m/>
    <m/>
    <m/>
    <m/>
    <m/>
  </r>
  <r>
    <x v="5"/>
    <x v="3"/>
    <s v="IMGD"/>
    <s v="COMP"/>
    <m/>
    <n v="2010"/>
    <n v="3"/>
    <s v="F"/>
    <m/>
    <x v="0"/>
    <m/>
    <m/>
    <m/>
    <m/>
    <m/>
    <m/>
    <m/>
    <m/>
    <m/>
  </r>
  <r>
    <x v="6"/>
    <x v="0"/>
    <s v="ME"/>
    <s v="ENG"/>
    <m/>
    <n v="2010"/>
    <n v="0"/>
    <s v="U"/>
    <d v="2010-05-15T00:00:00"/>
    <x v="0"/>
    <s v="MA2201"/>
    <s v="C"/>
    <m/>
    <m/>
    <m/>
    <m/>
    <m/>
    <m/>
    <m/>
  </r>
  <r>
    <x v="5"/>
    <x v="0"/>
    <s v="AE"/>
    <s v="ENG"/>
    <m/>
    <n v="2010"/>
    <n v="3"/>
    <s v="F"/>
    <d v="2010-05-15T00:00:00"/>
    <x v="0"/>
    <s v="MA1021"/>
    <s v="C"/>
    <m/>
    <m/>
    <m/>
    <m/>
    <m/>
    <m/>
    <m/>
  </r>
  <r>
    <x v="1"/>
    <x v="3"/>
    <s v="AE"/>
    <s v="ENG"/>
    <m/>
    <n v="2010"/>
    <n v="3"/>
    <s v="F"/>
    <d v="2010-05-15T00:00:00"/>
    <x v="0"/>
    <s v="MA1022"/>
    <s v="B"/>
    <m/>
    <m/>
    <m/>
    <m/>
    <m/>
    <m/>
    <m/>
  </r>
  <r>
    <x v="1"/>
    <x v="3"/>
    <s v="BC"/>
    <s v="SCI"/>
    <m/>
    <n v="2010"/>
    <n v="2"/>
    <s v="U"/>
    <d v="2010-05-15T00:00:00"/>
    <x v="1"/>
    <m/>
    <m/>
    <m/>
    <m/>
    <m/>
    <m/>
    <m/>
    <m/>
    <m/>
  </r>
  <r>
    <x v="5"/>
    <x v="2"/>
    <s v="BC"/>
    <s v="SCI"/>
    <m/>
    <n v="2010"/>
    <n v="2"/>
    <s v="U"/>
    <d v="2010-05-15T00:00:00"/>
    <x v="1"/>
    <m/>
    <m/>
    <m/>
    <m/>
    <m/>
    <m/>
    <m/>
    <m/>
    <m/>
  </r>
  <r>
    <x v="2"/>
    <x v="1"/>
    <s v="ME"/>
    <s v="ENG"/>
    <m/>
    <n v="2010"/>
    <n v="0"/>
    <s v="U"/>
    <d v="2010-05-15T00:00:00"/>
    <x v="0"/>
    <m/>
    <m/>
    <m/>
    <m/>
    <m/>
    <m/>
    <m/>
    <m/>
    <m/>
  </r>
  <r>
    <x v="6"/>
    <x v="0"/>
    <s v="ME"/>
    <s v="ENG"/>
    <m/>
    <n v="2010"/>
    <n v="1"/>
    <s v="U"/>
    <d v="2010-05-15T00:00:00"/>
    <x v="0"/>
    <m/>
    <m/>
    <m/>
    <m/>
    <m/>
    <m/>
    <m/>
    <m/>
    <m/>
  </r>
  <r>
    <x v="5"/>
    <x v="0"/>
    <s v="ND"/>
    <s v="OTH"/>
    <m/>
    <n v="2010"/>
    <n v="3"/>
    <s v="F"/>
    <d v="2010-05-15T00:00:00"/>
    <x v="0"/>
    <s v="MA1023"/>
    <s v="B"/>
    <m/>
    <m/>
    <m/>
    <m/>
    <m/>
    <m/>
    <m/>
  </r>
  <r>
    <x v="1"/>
    <x v="0"/>
    <s v="ND"/>
    <s v="OTH"/>
    <m/>
    <n v="2010"/>
    <n v="3"/>
    <s v="F"/>
    <d v="2010-05-15T00:00:00"/>
    <x v="0"/>
    <s v="MA1024"/>
    <s v="A"/>
    <m/>
    <m/>
    <m/>
    <m/>
    <m/>
    <m/>
    <m/>
  </r>
  <r>
    <x v="2"/>
    <x v="1"/>
    <s v="ME"/>
    <s v="ENG"/>
    <m/>
    <n v="2010"/>
    <n v="0"/>
    <s v="U"/>
    <d v="2010-05-15T00:00:00"/>
    <x v="0"/>
    <m/>
    <m/>
    <m/>
    <m/>
    <m/>
    <m/>
    <m/>
    <m/>
    <m/>
  </r>
  <r>
    <x v="8"/>
    <x v="1"/>
    <s v="ED"/>
    <s v="ENG"/>
    <m/>
    <n v="2010"/>
    <n v="2"/>
    <s v="U"/>
    <d v="2010-05-15T00:00:00"/>
    <x v="0"/>
    <m/>
    <m/>
    <m/>
    <m/>
    <m/>
    <m/>
    <m/>
    <m/>
    <m/>
  </r>
  <r>
    <x v="6"/>
    <x v="1"/>
    <s v="ED"/>
    <s v="ENG"/>
    <m/>
    <n v="2010"/>
    <n v="3"/>
    <s v="F"/>
    <d v="2010-05-15T00:00:00"/>
    <x v="0"/>
    <s v="MA2051"/>
    <s v="A"/>
    <m/>
    <m/>
    <m/>
    <m/>
    <m/>
    <m/>
    <m/>
  </r>
  <r>
    <x v="15"/>
    <x v="0"/>
    <s v="ED"/>
    <s v="ENG"/>
    <m/>
    <n v="2010"/>
    <n v="2"/>
    <s v="U"/>
    <d v="2010-05-15T00:00:00"/>
    <x v="0"/>
    <m/>
    <m/>
    <m/>
    <m/>
    <m/>
    <m/>
    <m/>
    <m/>
    <m/>
  </r>
  <r>
    <x v="5"/>
    <x v="0"/>
    <s v="ED"/>
    <s v="ENG"/>
    <m/>
    <n v="2010"/>
    <n v="3"/>
    <s v="F"/>
    <d v="2010-05-15T00:00:00"/>
    <x v="0"/>
    <s v="MA1022"/>
    <s v="A"/>
    <m/>
    <m/>
    <m/>
    <m/>
    <m/>
    <m/>
    <m/>
  </r>
  <r>
    <x v="1"/>
    <x v="0"/>
    <s v="ED"/>
    <s v="ENG"/>
    <m/>
    <n v="2010"/>
    <n v="3"/>
    <s v="F"/>
    <d v="2010-05-15T00:00:00"/>
    <x v="0"/>
    <s v="MA1023"/>
    <s v="C"/>
    <m/>
    <m/>
    <m/>
    <m/>
    <m/>
    <m/>
    <m/>
  </r>
  <r>
    <x v="5"/>
    <x v="1"/>
    <s v="ED"/>
    <s v="ENG"/>
    <m/>
    <n v="2010"/>
    <n v="3"/>
    <s v="F"/>
    <d v="2010-05-15T00:00:00"/>
    <x v="0"/>
    <s v="MA1023"/>
    <s v="A"/>
    <m/>
    <m/>
    <m/>
    <m/>
    <m/>
    <m/>
    <m/>
  </r>
  <r>
    <x v="1"/>
    <x v="0"/>
    <s v="ED"/>
    <s v="ENG"/>
    <m/>
    <n v="2010"/>
    <n v="3"/>
    <s v="F"/>
    <d v="2010-05-15T00:00:00"/>
    <x v="0"/>
    <s v="MA1024"/>
    <s v="A"/>
    <m/>
    <m/>
    <m/>
    <m/>
    <m/>
    <m/>
    <m/>
  </r>
  <r>
    <x v="5"/>
    <x v="3"/>
    <s v="ME"/>
    <s v="ENG"/>
    <m/>
    <n v="2010"/>
    <n v="3"/>
    <s v="F"/>
    <d v="2010-05-15T00:00:00"/>
    <x v="0"/>
    <s v="MA1022"/>
    <s v="B"/>
    <m/>
    <m/>
    <m/>
    <m/>
    <m/>
    <m/>
    <m/>
  </r>
  <r>
    <x v="1"/>
    <x v="3"/>
    <s v="ME"/>
    <s v="ENG"/>
    <m/>
    <n v="2010"/>
    <n v="3"/>
    <s v="F"/>
    <d v="2010-05-15T00:00:00"/>
    <x v="0"/>
    <s v="MA1023"/>
    <s v="C"/>
    <m/>
    <m/>
    <m/>
    <m/>
    <m/>
    <m/>
    <m/>
  </r>
  <r>
    <x v="5"/>
    <x v="3"/>
    <s v="AE"/>
    <s v="ENG"/>
    <m/>
    <n v="2011"/>
    <n v="3"/>
    <s v="F"/>
    <m/>
    <x v="0"/>
    <s v="MA1021"/>
    <s v="NR"/>
    <m/>
    <m/>
    <m/>
    <m/>
    <m/>
    <m/>
    <m/>
  </r>
  <r>
    <x v="15"/>
    <x v="2"/>
    <s v="AE"/>
    <s v="ENG"/>
    <m/>
    <n v="2011"/>
    <n v="2"/>
    <s v="U"/>
    <m/>
    <x v="0"/>
    <s v="MA2051"/>
    <s v="B"/>
    <m/>
    <m/>
    <m/>
    <m/>
    <m/>
    <m/>
    <m/>
  </r>
  <r>
    <x v="1"/>
    <x v="2"/>
    <s v="AE"/>
    <s v="ENG"/>
    <m/>
    <n v="2011"/>
    <n v="3"/>
    <s v="F"/>
    <m/>
    <x v="0"/>
    <s v="MA1021"/>
    <s v="C"/>
    <m/>
    <m/>
    <m/>
    <m/>
    <m/>
    <m/>
    <m/>
  </r>
  <r>
    <x v="2"/>
    <x v="0"/>
    <s v="ME"/>
    <s v="ENG"/>
    <m/>
    <n v="2010"/>
    <n v="2"/>
    <s v="U"/>
    <d v="2010-05-15T00:00:00"/>
    <x v="0"/>
    <m/>
    <m/>
    <m/>
    <m/>
    <m/>
    <m/>
    <m/>
    <m/>
    <m/>
  </r>
  <r>
    <x v="5"/>
    <x v="0"/>
    <s v="ME"/>
    <s v="ENG"/>
    <m/>
    <n v="2010"/>
    <n v="3"/>
    <s v="F"/>
    <d v="2010-05-15T00:00:00"/>
    <x v="0"/>
    <s v="MA1022"/>
    <s v="C"/>
    <m/>
    <m/>
    <m/>
    <m/>
    <m/>
    <m/>
    <m/>
  </r>
  <r>
    <x v="1"/>
    <x v="0"/>
    <s v="ME"/>
    <s v="ENG"/>
    <m/>
    <n v="2010"/>
    <n v="3"/>
    <s v="F"/>
    <d v="2010-05-15T00:00:00"/>
    <x v="0"/>
    <s v="MA1023"/>
    <s v="C"/>
    <m/>
    <m/>
    <m/>
    <m/>
    <m/>
    <m/>
    <m/>
  </r>
  <r>
    <x v="6"/>
    <x v="3"/>
    <s v="ME"/>
    <s v="ENG"/>
    <m/>
    <n v="2010"/>
    <n v="2"/>
    <s v="U"/>
    <d v="2010-05-15T00:00:00"/>
    <x v="0"/>
    <m/>
    <m/>
    <m/>
    <m/>
    <m/>
    <m/>
    <m/>
    <m/>
    <m/>
  </r>
  <r>
    <x v="1"/>
    <x v="0"/>
    <s v="IE"/>
    <s v="ENG"/>
    <m/>
    <n v="2010"/>
    <n v="3"/>
    <s v="F"/>
    <d v="2010-05-15T00:00:00"/>
    <x v="0"/>
    <s v="MA1022"/>
    <s v="B"/>
    <m/>
    <m/>
    <m/>
    <m/>
    <m/>
    <m/>
    <m/>
  </r>
  <r>
    <x v="5"/>
    <x v="3"/>
    <s v="IE"/>
    <s v="ENG"/>
    <m/>
    <n v="2010"/>
    <n v="3"/>
    <s v="F"/>
    <d v="2010-05-15T00:00:00"/>
    <x v="0"/>
    <s v="MA1021"/>
    <s v="A"/>
    <m/>
    <m/>
    <m/>
    <m/>
    <m/>
    <m/>
    <m/>
  </r>
  <r>
    <x v="0"/>
    <x v="0"/>
    <s v="ED"/>
    <s v="ENG"/>
    <m/>
    <n v="2010"/>
    <n v="3"/>
    <s v="F"/>
    <d v="2010-05-15T00:00:00"/>
    <x v="0"/>
    <s v="MA1023"/>
    <s v="A"/>
    <m/>
    <m/>
    <m/>
    <m/>
    <m/>
    <m/>
    <m/>
  </r>
  <r>
    <x v="5"/>
    <x v="2"/>
    <s v="ED"/>
    <s v="ENG"/>
    <m/>
    <n v="2010"/>
    <n v="3"/>
    <s v="F"/>
    <m/>
    <x v="0"/>
    <s v="MA1022"/>
    <s v="NR"/>
    <m/>
    <m/>
    <m/>
    <m/>
    <m/>
    <m/>
    <m/>
  </r>
  <r>
    <x v="5"/>
    <x v="2"/>
    <s v="ED"/>
    <s v="ENG"/>
    <m/>
    <n v="2010"/>
    <n v="3"/>
    <s v="F"/>
    <m/>
    <x v="0"/>
    <s v="MA1022"/>
    <s v="NR"/>
    <m/>
    <m/>
    <m/>
    <m/>
    <m/>
    <m/>
    <m/>
  </r>
  <r>
    <x v="15"/>
    <x v="1"/>
    <s v="CM"/>
    <s v="ENG"/>
    <m/>
    <n v="2010"/>
    <n v="0"/>
    <s v="U"/>
    <d v="2010-05-15T00:00:00"/>
    <x v="0"/>
    <m/>
    <m/>
    <m/>
    <m/>
    <m/>
    <m/>
    <m/>
    <m/>
    <m/>
  </r>
  <r>
    <x v="3"/>
    <x v="1"/>
    <s v="CM"/>
    <s v="ENG"/>
    <m/>
    <n v="2010"/>
    <n v="0"/>
    <s v="U"/>
    <d v="2010-05-15T00:00:00"/>
    <x v="0"/>
    <m/>
    <m/>
    <m/>
    <m/>
    <m/>
    <m/>
    <m/>
    <m/>
    <m/>
  </r>
  <r>
    <x v="0"/>
    <x v="1"/>
    <s v="ED"/>
    <s v="ENG"/>
    <m/>
    <n v="2010"/>
    <n v="3"/>
    <s v="F"/>
    <d v="2010-05-15T00:00:00"/>
    <x v="0"/>
    <s v="MA1024"/>
    <s v="A"/>
    <m/>
    <m/>
    <m/>
    <m/>
    <m/>
    <m/>
    <m/>
  </r>
  <r>
    <x v="4"/>
    <x v="1"/>
    <s v="ED"/>
    <s v="ENG"/>
    <m/>
    <n v="2010"/>
    <n v="3"/>
    <s v="F"/>
    <d v="2010-05-15T00:00:00"/>
    <x v="0"/>
    <s v="MA2051"/>
    <s v="A"/>
    <m/>
    <m/>
    <m/>
    <m/>
    <m/>
    <m/>
    <m/>
  </r>
  <r>
    <x v="2"/>
    <x v="1"/>
    <s v="CM"/>
    <s v="ENG"/>
    <s v="PH"/>
    <n v="2010"/>
    <n v="3"/>
    <s v="F"/>
    <d v="2010-05-15T00:00:00"/>
    <x v="0"/>
    <m/>
    <m/>
    <m/>
    <m/>
    <m/>
    <m/>
    <m/>
    <m/>
    <m/>
  </r>
  <r>
    <x v="6"/>
    <x v="1"/>
    <s v="CM"/>
    <s v="ENG"/>
    <s v="PH"/>
    <n v="2010"/>
    <n v="3"/>
    <s v="F"/>
    <d v="2010-05-15T00:00:00"/>
    <x v="0"/>
    <m/>
    <m/>
    <m/>
    <m/>
    <m/>
    <m/>
    <m/>
    <m/>
    <m/>
  </r>
  <r>
    <x v="5"/>
    <x v="1"/>
    <s v="ME"/>
    <s v="ENG"/>
    <m/>
    <n v="2010"/>
    <n v="3"/>
    <s v="F"/>
    <m/>
    <x v="0"/>
    <s v="MA1021"/>
    <s v="B"/>
    <m/>
    <m/>
    <m/>
    <m/>
    <m/>
    <m/>
    <m/>
  </r>
  <r>
    <x v="1"/>
    <x v="1"/>
    <s v="ME"/>
    <s v="ENG"/>
    <m/>
    <n v="2010"/>
    <n v="3"/>
    <s v="F"/>
    <m/>
    <x v="0"/>
    <s v="MA1022"/>
    <s v="A"/>
    <m/>
    <m/>
    <m/>
    <m/>
    <m/>
    <m/>
    <m/>
  </r>
  <r>
    <x v="2"/>
    <x v="1"/>
    <s v="CS"/>
    <s v="COMP"/>
    <m/>
    <n v="2010"/>
    <n v="-1"/>
    <s v="U"/>
    <d v="2011-05-14T00:00:00"/>
    <x v="0"/>
    <m/>
    <m/>
    <m/>
    <m/>
    <m/>
    <m/>
    <m/>
    <m/>
    <m/>
  </r>
  <r>
    <x v="6"/>
    <x v="0"/>
    <s v="CS"/>
    <s v="COMP"/>
    <m/>
    <n v="2010"/>
    <n v="1"/>
    <s v="U"/>
    <d v="2011-05-14T00:00:00"/>
    <x v="0"/>
    <s v="MA1024"/>
    <s v="C"/>
    <m/>
    <m/>
    <m/>
    <m/>
    <m/>
    <m/>
    <m/>
  </r>
  <r>
    <x v="0"/>
    <x v="0"/>
    <s v="CS"/>
    <s v="COMP"/>
    <m/>
    <n v="2010"/>
    <n v="3"/>
    <s v="F"/>
    <d v="2011-05-14T00:00:00"/>
    <x v="0"/>
    <s v="MA1031"/>
    <s v="A"/>
    <m/>
    <m/>
    <m/>
    <m/>
    <m/>
    <m/>
    <m/>
  </r>
  <r>
    <x v="23"/>
    <x v="3"/>
    <s v="CS"/>
    <s v="COMP"/>
    <m/>
    <n v="2010"/>
    <n v="-1"/>
    <s v="U"/>
    <d v="2011-05-14T00:00:00"/>
    <x v="0"/>
    <m/>
    <m/>
    <m/>
    <m/>
    <m/>
    <m/>
    <m/>
    <m/>
    <m/>
  </r>
  <r>
    <x v="4"/>
    <x v="3"/>
    <s v="CS"/>
    <s v="COMP"/>
    <m/>
    <n v="2010"/>
    <n v="3"/>
    <s v="F"/>
    <d v="2011-05-14T00:00:00"/>
    <x v="0"/>
    <s v="MA1032"/>
    <s v="B"/>
    <m/>
    <m/>
    <m/>
    <m/>
    <m/>
    <m/>
    <m/>
  </r>
  <r>
    <x v="15"/>
    <x v="2"/>
    <s v="CS"/>
    <s v="COMP"/>
    <m/>
    <n v="2010"/>
    <n v="-1"/>
    <s v="U"/>
    <d v="2011-05-14T00:00:00"/>
    <x v="0"/>
    <m/>
    <m/>
    <m/>
    <m/>
    <m/>
    <m/>
    <m/>
    <m/>
    <m/>
  </r>
  <r>
    <x v="0"/>
    <x v="1"/>
    <s v="ECE"/>
    <s v="ENG"/>
    <m/>
    <n v="2010"/>
    <n v="3"/>
    <s v="F"/>
    <m/>
    <x v="0"/>
    <s v="MA1024"/>
    <s v="A"/>
    <m/>
    <m/>
    <m/>
    <m/>
    <m/>
    <m/>
    <m/>
  </r>
  <r>
    <x v="1"/>
    <x v="1"/>
    <s v="ECE"/>
    <s v="ENG"/>
    <m/>
    <n v="2010"/>
    <n v="3"/>
    <s v="F"/>
    <m/>
    <x v="0"/>
    <s v="MA2051"/>
    <s v="A"/>
    <m/>
    <m/>
    <m/>
    <m/>
    <m/>
    <m/>
    <m/>
  </r>
  <r>
    <x v="5"/>
    <x v="1"/>
    <s v="IMGD"/>
    <s v="COMP"/>
    <m/>
    <n v="2010"/>
    <n v="3"/>
    <s v="F"/>
    <d v="2010-05-15T00:00:00"/>
    <x v="0"/>
    <m/>
    <m/>
    <m/>
    <m/>
    <m/>
    <m/>
    <m/>
    <m/>
    <m/>
  </r>
  <r>
    <x v="1"/>
    <x v="0"/>
    <s v="CE"/>
    <s v="ENG"/>
    <m/>
    <n v="2010"/>
    <n v="3"/>
    <s v="F"/>
    <d v="2010-05-15T00:00:00"/>
    <x v="0"/>
    <s v="MA1024"/>
    <s v="B"/>
    <m/>
    <m/>
    <m/>
    <m/>
    <m/>
    <m/>
    <m/>
  </r>
  <r>
    <x v="5"/>
    <x v="3"/>
    <s v="CE"/>
    <s v="ENG"/>
    <m/>
    <n v="2010"/>
    <n v="3"/>
    <s v="F"/>
    <d v="2010-05-15T00:00:00"/>
    <x v="0"/>
    <s v="MA1023"/>
    <s v="C"/>
    <m/>
    <m/>
    <m/>
    <m/>
    <m/>
    <m/>
    <m/>
  </r>
  <r>
    <x v="5"/>
    <x v="0"/>
    <s v="CM"/>
    <s v="ENG"/>
    <m/>
    <n v="2010"/>
    <n v="2"/>
    <s v="U"/>
    <d v="2010-05-15T00:00:00"/>
    <x v="1"/>
    <s v="MA1024"/>
    <s v="A"/>
    <m/>
    <m/>
    <m/>
    <m/>
    <m/>
    <m/>
    <m/>
  </r>
  <r>
    <x v="1"/>
    <x v="3"/>
    <s v="CM"/>
    <s v="ENG"/>
    <m/>
    <n v="2010"/>
    <n v="2"/>
    <s v="U"/>
    <d v="2010-05-15T00:00:00"/>
    <x v="1"/>
    <m/>
    <m/>
    <m/>
    <m/>
    <m/>
    <m/>
    <m/>
    <m/>
    <m/>
  </r>
  <r>
    <x v="6"/>
    <x v="1"/>
    <s v="PH"/>
    <s v="SCI"/>
    <m/>
    <n v="2011"/>
    <n v="2"/>
    <s v="U"/>
    <d v="2011-10-14T00:00:00"/>
    <x v="0"/>
    <m/>
    <m/>
    <m/>
    <m/>
    <m/>
    <m/>
    <m/>
    <m/>
    <m/>
  </r>
  <r>
    <x v="0"/>
    <x v="1"/>
    <s v="PH"/>
    <s v="SCI"/>
    <m/>
    <n v="2011"/>
    <n v="3"/>
    <s v="F"/>
    <d v="2011-10-14T00:00:00"/>
    <x v="0"/>
    <s v="MA1023"/>
    <s v="A"/>
    <m/>
    <m/>
    <m/>
    <m/>
    <m/>
    <m/>
    <m/>
  </r>
  <r>
    <x v="4"/>
    <x v="1"/>
    <s v="PH"/>
    <s v="SCI"/>
    <m/>
    <n v="2011"/>
    <n v="3"/>
    <s v="F"/>
    <d v="2011-10-14T00:00:00"/>
    <x v="0"/>
    <s v="MA1024"/>
    <s v="A"/>
    <m/>
    <m/>
    <m/>
    <m/>
    <m/>
    <m/>
    <m/>
  </r>
  <r>
    <x v="17"/>
    <x v="1"/>
    <s v="PH"/>
    <s v="SCI"/>
    <m/>
    <n v="2011"/>
    <n v="3"/>
    <s v="F"/>
    <d v="2011-10-14T00:00:00"/>
    <x v="0"/>
    <s v="MA2051"/>
    <s v="C"/>
    <m/>
    <m/>
    <m/>
    <m/>
    <m/>
    <m/>
    <m/>
  </r>
  <r>
    <x v="2"/>
    <x v="1"/>
    <s v="PH"/>
    <s v="SCI"/>
    <m/>
    <n v="2011"/>
    <n v="3"/>
    <s v="F"/>
    <d v="2011-10-14T00:00:00"/>
    <x v="0"/>
    <s v="MA2051"/>
    <s v="C"/>
    <m/>
    <m/>
    <m/>
    <m/>
    <m/>
    <m/>
    <m/>
  </r>
  <r>
    <x v="10"/>
    <x v="1"/>
    <s v="PH"/>
    <s v="SCI"/>
    <m/>
    <n v="2011"/>
    <n v="3"/>
    <s v="F"/>
    <d v="2011-10-14T00:00:00"/>
    <x v="0"/>
    <s v="MA2071"/>
    <s v="A"/>
    <m/>
    <m/>
    <m/>
    <m/>
    <m/>
    <m/>
    <m/>
  </r>
  <r>
    <x v="9"/>
    <x v="0"/>
    <s v="PH"/>
    <s v="SCI"/>
    <m/>
    <n v="2011"/>
    <n v="1"/>
    <s v="U"/>
    <d v="2011-10-14T00:00:00"/>
    <x v="0"/>
    <m/>
    <m/>
    <m/>
    <m/>
    <m/>
    <m/>
    <m/>
    <m/>
    <m/>
  </r>
  <r>
    <x v="15"/>
    <x v="0"/>
    <s v="PH"/>
    <s v="SCI"/>
    <m/>
    <n v="2011"/>
    <n v="2"/>
    <s v="U"/>
    <d v="2011-10-14T00:00:00"/>
    <x v="0"/>
    <s v="MA2611"/>
    <s v="A"/>
    <m/>
    <m/>
    <m/>
    <m/>
    <m/>
    <m/>
    <m/>
  </r>
  <r>
    <x v="8"/>
    <x v="0"/>
    <s v="PH"/>
    <s v="SCI"/>
    <m/>
    <n v="2011"/>
    <n v="2"/>
    <s v="U"/>
    <d v="2011-10-14T00:00:00"/>
    <x v="0"/>
    <m/>
    <m/>
    <m/>
    <m/>
    <m/>
    <m/>
    <m/>
    <m/>
    <m/>
  </r>
  <r>
    <x v="12"/>
    <x v="0"/>
    <s v="PH"/>
    <s v="SCI"/>
    <m/>
    <n v="2011"/>
    <n v="2"/>
    <s v="U"/>
    <d v="2011-10-14T00:00:00"/>
    <x v="0"/>
    <m/>
    <m/>
    <m/>
    <m/>
    <m/>
    <m/>
    <m/>
    <m/>
    <m/>
  </r>
  <r>
    <x v="18"/>
    <x v="0"/>
    <s v="PH"/>
    <s v="SCI"/>
    <m/>
    <n v="2011"/>
    <n v="2"/>
    <s v="U"/>
    <d v="2011-10-14T00:00:00"/>
    <x v="0"/>
    <s v="MA2251"/>
    <s v="B"/>
    <m/>
    <m/>
    <m/>
    <m/>
    <m/>
    <m/>
    <m/>
  </r>
  <r>
    <x v="13"/>
    <x v="0"/>
    <s v="PH"/>
    <s v="SCI"/>
    <m/>
    <n v="2011"/>
    <n v="2"/>
    <s v="U"/>
    <d v="2011-10-14T00:00:00"/>
    <x v="0"/>
    <s v="MA2251"/>
    <s v="B"/>
    <m/>
    <m/>
    <m/>
    <m/>
    <m/>
    <m/>
    <m/>
  </r>
  <r>
    <x v="14"/>
    <x v="2"/>
    <s v="PH"/>
    <s v="SCI"/>
    <s v="HU"/>
    <n v="2011"/>
    <n v="1"/>
    <s v="U"/>
    <d v="2011-10-14T00:00:00"/>
    <x v="0"/>
    <m/>
    <m/>
    <m/>
    <m/>
    <m/>
    <m/>
    <m/>
    <m/>
    <m/>
  </r>
  <r>
    <x v="5"/>
    <x v="3"/>
    <s v="ED"/>
    <s v="ENG"/>
    <m/>
    <n v="2010"/>
    <n v="3"/>
    <s v="F"/>
    <m/>
    <x v="1"/>
    <s v="MA1021"/>
    <s v="NR"/>
    <m/>
    <m/>
    <m/>
    <m/>
    <m/>
    <m/>
    <m/>
  </r>
  <r>
    <x v="1"/>
    <x v="3"/>
    <s v="ED"/>
    <s v="ENG"/>
    <m/>
    <n v="2010"/>
    <n v="3"/>
    <s v="F"/>
    <m/>
    <x v="1"/>
    <s v="MA1022"/>
    <s v="NR"/>
    <m/>
    <m/>
    <m/>
    <m/>
    <m/>
    <m/>
    <m/>
  </r>
  <r>
    <x v="1"/>
    <x v="1"/>
    <s v="ED"/>
    <s v="ENG"/>
    <m/>
    <n v="2011"/>
    <n v="3"/>
    <s v="F"/>
    <d v="2011-05-14T00:00:00"/>
    <x v="0"/>
    <s v="MA1024"/>
    <s v="B"/>
    <m/>
    <m/>
    <m/>
    <m/>
    <m/>
    <m/>
    <m/>
  </r>
  <r>
    <x v="5"/>
    <x v="0"/>
    <s v="ED"/>
    <s v="ENG"/>
    <m/>
    <n v="2011"/>
    <n v="3"/>
    <s v="F"/>
    <d v="2011-05-14T00:00:00"/>
    <x v="0"/>
    <s v="MA1023"/>
    <s v="B"/>
    <m/>
    <m/>
    <m/>
    <m/>
    <m/>
    <m/>
    <m/>
  </r>
  <r>
    <x v="2"/>
    <x v="0"/>
    <s v="ED"/>
    <s v="ENG"/>
    <m/>
    <n v="2011"/>
    <n v="3"/>
    <s v="F"/>
    <d v="2011-05-14T00:00:00"/>
    <x v="0"/>
    <s v="MA2051"/>
    <s v="C"/>
    <m/>
    <m/>
    <m/>
    <m/>
    <m/>
    <m/>
    <m/>
  </r>
  <r>
    <x v="6"/>
    <x v="0"/>
    <s v="ED"/>
    <s v="ENG"/>
    <m/>
    <n v="2011"/>
    <n v="3"/>
    <s v="F"/>
    <d v="2011-05-14T00:00:00"/>
    <x v="0"/>
    <m/>
    <m/>
    <m/>
    <m/>
    <m/>
    <m/>
    <m/>
    <m/>
    <m/>
  </r>
  <r>
    <x v="5"/>
    <x v="0"/>
    <s v="BIO"/>
    <s v="SCI"/>
    <m/>
    <n v="2010"/>
    <n v="3"/>
    <s v="F"/>
    <d v="2010-05-15T00:00:00"/>
    <x v="0"/>
    <s v="MA1022"/>
    <s v="A"/>
    <m/>
    <m/>
    <m/>
    <m/>
    <m/>
    <m/>
    <m/>
  </r>
  <r>
    <x v="1"/>
    <x v="0"/>
    <s v="BIO"/>
    <s v="SCI"/>
    <m/>
    <n v="2010"/>
    <n v="3"/>
    <s v="F"/>
    <d v="2010-05-15T00:00:00"/>
    <x v="0"/>
    <s v="MA2611"/>
    <s v="C"/>
    <m/>
    <m/>
    <m/>
    <m/>
    <m/>
    <m/>
    <m/>
  </r>
  <r>
    <x v="17"/>
    <x v="0"/>
    <s v="CH"/>
    <s v="SCI"/>
    <m/>
    <n v="2010"/>
    <n v="0"/>
    <s v="U"/>
    <d v="2010-10-07T00:00:00"/>
    <x v="0"/>
    <m/>
    <m/>
    <m/>
    <m/>
    <m/>
    <m/>
    <m/>
    <m/>
    <m/>
  </r>
  <r>
    <x v="0"/>
    <x v="3"/>
    <s v="CH"/>
    <s v="SCI"/>
    <m/>
    <n v="2010"/>
    <n v="2"/>
    <s v="U"/>
    <d v="2010-10-07T00:00:00"/>
    <x v="0"/>
    <m/>
    <m/>
    <m/>
    <m/>
    <m/>
    <m/>
    <m/>
    <m/>
    <m/>
  </r>
  <r>
    <x v="1"/>
    <x v="2"/>
    <s v="CH"/>
    <s v="SCI"/>
    <m/>
    <n v="2010"/>
    <n v="0"/>
    <s v="U"/>
    <d v="2010-10-07T00:00:00"/>
    <x v="0"/>
    <m/>
    <m/>
    <m/>
    <m/>
    <m/>
    <m/>
    <m/>
    <m/>
    <m/>
  </r>
  <r>
    <x v="1"/>
    <x v="0"/>
    <s v="ED"/>
    <s v="ENG"/>
    <m/>
    <n v="2010"/>
    <n v="3"/>
    <s v="F"/>
    <d v="2010-05-15T00:00:00"/>
    <x v="1"/>
    <s v="MA1024"/>
    <s v="A"/>
    <m/>
    <m/>
    <m/>
    <m/>
    <m/>
    <m/>
    <m/>
  </r>
  <r>
    <x v="5"/>
    <x v="3"/>
    <s v="ME"/>
    <s v="ENG"/>
    <m/>
    <n v="2010"/>
    <n v="3"/>
    <s v="F"/>
    <m/>
    <x v="0"/>
    <s v="MA1022"/>
    <s v="B"/>
    <m/>
    <m/>
    <m/>
    <m/>
    <m/>
    <m/>
    <m/>
  </r>
  <r>
    <x v="5"/>
    <x v="2"/>
    <s v="ED"/>
    <s v="ENG"/>
    <m/>
    <n v="2010"/>
    <n v="3"/>
    <s v="F"/>
    <m/>
    <x v="0"/>
    <s v="MA1021"/>
    <s v="NR"/>
    <m/>
    <m/>
    <m/>
    <m/>
    <m/>
    <m/>
    <m/>
  </r>
  <r>
    <x v="1"/>
    <x v="2"/>
    <s v="ED"/>
    <s v="ENG"/>
    <m/>
    <n v="2010"/>
    <n v="3"/>
    <s v="F"/>
    <m/>
    <x v="0"/>
    <s v="MA1021"/>
    <s v="C"/>
    <m/>
    <m/>
    <m/>
    <m/>
    <m/>
    <m/>
    <m/>
  </r>
  <r>
    <x v="1"/>
    <x v="2"/>
    <s v="ME"/>
    <s v="ENG"/>
    <m/>
    <n v="2010"/>
    <n v="3"/>
    <s v="F"/>
    <m/>
    <x v="0"/>
    <s v="MA1023"/>
    <s v="NR"/>
    <m/>
    <m/>
    <m/>
    <m/>
    <m/>
    <m/>
    <m/>
  </r>
  <r>
    <x v="5"/>
    <x v="1"/>
    <s v="CE"/>
    <s v="ENG"/>
    <m/>
    <n v="2011"/>
    <n v="3"/>
    <s v="F"/>
    <d v="2011-05-14T00:00:00"/>
    <x v="0"/>
    <s v="MA1021"/>
    <s v="A"/>
    <m/>
    <m/>
    <m/>
    <m/>
    <m/>
    <m/>
    <m/>
  </r>
  <r>
    <x v="1"/>
    <x v="1"/>
    <s v="CE"/>
    <s v="ENG"/>
    <m/>
    <n v="2011"/>
    <n v="3"/>
    <s v="F"/>
    <d v="2011-05-14T00:00:00"/>
    <x v="0"/>
    <s v="MA1022"/>
    <s v="A"/>
    <m/>
    <m/>
    <m/>
    <m/>
    <m/>
    <m/>
    <m/>
  </r>
  <r>
    <x v="5"/>
    <x v="3"/>
    <s v="BE"/>
    <s v="ENG"/>
    <m/>
    <n v="2010"/>
    <n v="2"/>
    <s v="U"/>
    <d v="2010-05-15T00:00:00"/>
    <x v="1"/>
    <s v="MA1022"/>
    <s v="C"/>
    <s v="MA1023"/>
    <s v="C"/>
    <m/>
    <m/>
    <m/>
    <m/>
    <m/>
  </r>
  <r>
    <x v="1"/>
    <x v="3"/>
    <s v="BE"/>
    <s v="ENG"/>
    <m/>
    <n v="2010"/>
    <n v="3"/>
    <s v="F"/>
    <d v="2010-05-15T00:00:00"/>
    <x v="1"/>
    <s v="MA1022"/>
    <s v="NR"/>
    <m/>
    <m/>
    <m/>
    <m/>
    <m/>
    <m/>
    <m/>
  </r>
  <r>
    <x v="5"/>
    <x v="2"/>
    <s v="BE"/>
    <s v="ENG"/>
    <m/>
    <n v="2010"/>
    <n v="3"/>
    <s v="F"/>
    <d v="2010-05-15T00:00:00"/>
    <x v="1"/>
    <s v="MA1021"/>
    <s v="C"/>
    <m/>
    <m/>
    <m/>
    <m/>
    <m/>
    <m/>
    <m/>
  </r>
  <r>
    <x v="16"/>
    <x v="1"/>
    <s v="AE"/>
    <s v="ENG"/>
    <m/>
    <n v="2010"/>
    <n v="0"/>
    <s v="U"/>
    <d v="2010-05-15T00:00:00"/>
    <x v="0"/>
    <m/>
    <m/>
    <m/>
    <m/>
    <m/>
    <m/>
    <m/>
    <m/>
    <m/>
  </r>
  <r>
    <x v="17"/>
    <x v="1"/>
    <s v="AE"/>
    <s v="ENG"/>
    <m/>
    <n v="2010"/>
    <n v="0"/>
    <s v="U"/>
    <d v="2010-05-15T00:00:00"/>
    <x v="0"/>
    <s v="MA4235"/>
    <s v="A"/>
    <m/>
    <m/>
    <m/>
    <m/>
    <m/>
    <m/>
    <m/>
  </r>
  <r>
    <x v="1"/>
    <x v="1"/>
    <s v="ED"/>
    <s v="ENG"/>
    <m/>
    <n v="2010"/>
    <n v="3"/>
    <s v="F"/>
    <d v="2010-05-15T00:00:00"/>
    <x v="0"/>
    <s v="MA1022"/>
    <s v="B"/>
    <m/>
    <m/>
    <m/>
    <m/>
    <m/>
    <m/>
    <m/>
  </r>
  <r>
    <x v="2"/>
    <x v="1"/>
    <s v="AE"/>
    <s v="ENG"/>
    <m/>
    <n v="2010"/>
    <n v="3"/>
    <s v="F"/>
    <d v="2010-05-15T00:00:00"/>
    <x v="0"/>
    <s v="MA1023"/>
    <s v="A"/>
    <m/>
    <m/>
    <m/>
    <m/>
    <m/>
    <m/>
    <m/>
  </r>
  <r>
    <x v="15"/>
    <x v="0"/>
    <s v="AE"/>
    <s v="ENG"/>
    <m/>
    <n v="2010"/>
    <n v="2"/>
    <s v="U"/>
    <d v="2010-05-15T00:00:00"/>
    <x v="0"/>
    <m/>
    <m/>
    <m/>
    <m/>
    <m/>
    <m/>
    <m/>
    <m/>
    <m/>
  </r>
  <r>
    <x v="5"/>
    <x v="0"/>
    <s v="ED"/>
    <s v="ENG"/>
    <m/>
    <n v="2010"/>
    <n v="3"/>
    <s v="F"/>
    <d v="2010-05-15T00:00:00"/>
    <x v="0"/>
    <s v="MA1021"/>
    <s v="A"/>
    <m/>
    <m/>
    <m/>
    <m/>
    <m/>
    <m/>
    <m/>
  </r>
  <r>
    <x v="5"/>
    <x v="0"/>
    <s v="ED"/>
    <s v="ENG"/>
    <m/>
    <n v="2010"/>
    <n v="3"/>
    <s v="F"/>
    <d v="2010-05-15T00:00:00"/>
    <x v="1"/>
    <s v="MA1021"/>
    <s v="C"/>
    <m/>
    <m/>
    <m/>
    <m/>
    <m/>
    <m/>
    <m/>
  </r>
  <r>
    <x v="1"/>
    <x v="3"/>
    <s v="ED"/>
    <s v="ENG"/>
    <m/>
    <n v="2010"/>
    <n v="3"/>
    <s v="F"/>
    <d v="2010-05-15T00:00:00"/>
    <x v="1"/>
    <s v="MA1022"/>
    <s v="C"/>
    <m/>
    <m/>
    <m/>
    <m/>
    <m/>
    <m/>
    <m/>
  </r>
  <r>
    <x v="5"/>
    <x v="3"/>
    <s v="MGE"/>
    <s v="ENG"/>
    <s v="BE"/>
    <n v="2010"/>
    <n v="2"/>
    <s v="U"/>
    <d v="2010-05-15T00:00:00"/>
    <x v="0"/>
    <s v="MA1024"/>
    <s v="C"/>
    <s v="MA2051"/>
    <s v="C"/>
    <m/>
    <m/>
    <m/>
    <m/>
    <m/>
  </r>
  <r>
    <x v="1"/>
    <x v="2"/>
    <s v="MGE"/>
    <s v="ENG"/>
    <s v="BE"/>
    <n v="2010"/>
    <n v="2"/>
    <s v="U"/>
    <d v="2010-05-15T00:00:00"/>
    <x v="0"/>
    <s v="MA2610"/>
    <s v="C"/>
    <m/>
    <m/>
    <m/>
    <m/>
    <m/>
    <m/>
    <m/>
  </r>
  <r>
    <x v="5"/>
    <x v="0"/>
    <s v="ME"/>
    <s v="ENG"/>
    <m/>
    <n v="2011"/>
    <n v="3"/>
    <s v="F"/>
    <d v="2011-05-14T00:00:00"/>
    <x v="1"/>
    <s v="MA1023"/>
    <s v="C"/>
    <m/>
    <m/>
    <m/>
    <m/>
    <m/>
    <m/>
    <m/>
  </r>
  <r>
    <x v="1"/>
    <x v="3"/>
    <s v="CE"/>
    <s v="ENG"/>
    <m/>
    <n v="2011"/>
    <n v="3"/>
    <s v="F"/>
    <d v="2011-05-14T00:00:00"/>
    <x v="1"/>
    <s v="MA1022"/>
    <s v="C"/>
    <m/>
    <m/>
    <m/>
    <m/>
    <m/>
    <m/>
    <m/>
  </r>
  <r>
    <x v="5"/>
    <x v="2"/>
    <s v="CE"/>
    <s v="ENG"/>
    <m/>
    <n v="2011"/>
    <n v="3"/>
    <s v="F"/>
    <d v="2011-05-14T00:00:00"/>
    <x v="1"/>
    <s v="MA1021"/>
    <s v="C"/>
    <m/>
    <m/>
    <m/>
    <m/>
    <m/>
    <m/>
    <m/>
  </r>
  <r>
    <x v="5"/>
    <x v="1"/>
    <s v="ND"/>
    <s v="OTH"/>
    <m/>
    <n v="2010"/>
    <n v="3"/>
    <s v="F"/>
    <d v="2010-05-15T00:00:00"/>
    <x v="0"/>
    <s v="MA1021"/>
    <s v="B"/>
    <m/>
    <m/>
    <m/>
    <m/>
    <m/>
    <m/>
    <m/>
  </r>
  <r>
    <x v="1"/>
    <x v="0"/>
    <s v="ND"/>
    <s v="OTH"/>
    <m/>
    <n v="2010"/>
    <n v="3"/>
    <s v="F"/>
    <d v="2010-05-15T00:00:00"/>
    <x v="0"/>
    <s v="MA1022"/>
    <s v="C"/>
    <m/>
    <m/>
    <m/>
    <m/>
    <m/>
    <m/>
    <m/>
  </r>
  <r>
    <x v="6"/>
    <x v="0"/>
    <s v="ECE"/>
    <s v="ENG"/>
    <m/>
    <n v="2010"/>
    <n v="1"/>
    <s v="U"/>
    <d v="2010-05-15T00:00:00"/>
    <x v="0"/>
    <m/>
    <m/>
    <m/>
    <m/>
    <m/>
    <m/>
    <m/>
    <m/>
    <m/>
  </r>
  <r>
    <x v="5"/>
    <x v="0"/>
    <s v="ECE"/>
    <s v="ENG"/>
    <m/>
    <n v="2010"/>
    <n v="3"/>
    <s v="F"/>
    <d v="2010-05-15T00:00:00"/>
    <x v="0"/>
    <s v="MA1021"/>
    <s v="NR"/>
    <m/>
    <m/>
    <m/>
    <m/>
    <m/>
    <m/>
    <m/>
  </r>
  <r>
    <x v="1"/>
    <x v="0"/>
    <s v="ECE"/>
    <s v="ENG"/>
    <m/>
    <n v="2010"/>
    <n v="3"/>
    <s v="F"/>
    <d v="2010-05-15T00:00:00"/>
    <x v="0"/>
    <s v="MA1021"/>
    <s v="A"/>
    <m/>
    <m/>
    <m/>
    <m/>
    <m/>
    <m/>
    <m/>
  </r>
  <r>
    <x v="5"/>
    <x v="0"/>
    <s v="IE"/>
    <s v="ENG"/>
    <m/>
    <n v="2011"/>
    <n v="0"/>
    <s v="U"/>
    <d v="2011-05-14T00:00:00"/>
    <x v="1"/>
    <m/>
    <m/>
    <m/>
    <m/>
    <m/>
    <m/>
    <m/>
    <m/>
    <m/>
  </r>
  <r>
    <x v="5"/>
    <x v="1"/>
    <s v="ND"/>
    <s v="OTH"/>
    <m/>
    <n v="2010"/>
    <n v="3"/>
    <s v="F"/>
    <d v="2010-05-15T00:00:00"/>
    <x v="0"/>
    <s v="MA1023"/>
    <s v="A"/>
    <m/>
    <m/>
    <m/>
    <m/>
    <m/>
    <m/>
    <m/>
  </r>
  <r>
    <x v="1"/>
    <x v="1"/>
    <s v="ND"/>
    <s v="OTH"/>
    <m/>
    <n v="2010"/>
    <n v="3"/>
    <s v="F"/>
    <d v="2010-05-15T00:00:00"/>
    <x v="0"/>
    <s v="MA1024"/>
    <s v="A"/>
    <m/>
    <m/>
    <m/>
    <m/>
    <m/>
    <m/>
    <m/>
  </r>
  <r>
    <x v="2"/>
    <x v="0"/>
    <s v="ME"/>
    <s v="ENG"/>
    <m/>
    <n v="2010"/>
    <n v="2"/>
    <s v="U"/>
    <d v="2010-05-15T00:00:00"/>
    <x v="0"/>
    <m/>
    <m/>
    <m/>
    <m/>
    <m/>
    <m/>
    <m/>
    <m/>
    <m/>
  </r>
  <r>
    <x v="4"/>
    <x v="0"/>
    <s v="ED"/>
    <s v="ENG"/>
    <m/>
    <n v="2010"/>
    <n v="3"/>
    <s v="F"/>
    <d v="2010-05-15T00:00:00"/>
    <x v="0"/>
    <s v="MA1024"/>
    <s v="C"/>
    <m/>
    <m/>
    <m/>
    <m/>
    <m/>
    <m/>
    <m/>
  </r>
  <r>
    <x v="0"/>
    <x v="3"/>
    <s v="ED"/>
    <s v="ENG"/>
    <m/>
    <n v="2010"/>
    <n v="3"/>
    <s v="F"/>
    <d v="2010-05-15T00:00:00"/>
    <x v="0"/>
    <s v="MA1023"/>
    <s v="B"/>
    <m/>
    <m/>
    <m/>
    <m/>
    <m/>
    <m/>
    <m/>
  </r>
  <r>
    <x v="5"/>
    <x v="1"/>
    <s v="ECE"/>
    <s v="ENG"/>
    <m/>
    <n v="2010"/>
    <n v="3"/>
    <s v="F"/>
    <d v="2010-05-15T00:00:00"/>
    <x v="0"/>
    <s v="MA1022"/>
    <s v="A"/>
    <m/>
    <m/>
    <m/>
    <m/>
    <m/>
    <m/>
    <m/>
  </r>
  <r>
    <x v="1"/>
    <x v="1"/>
    <s v="ECE"/>
    <s v="ENG"/>
    <m/>
    <n v="2010"/>
    <n v="3"/>
    <s v="F"/>
    <d v="2010-05-15T00:00:00"/>
    <x v="0"/>
    <s v="MA1023"/>
    <s v="B"/>
    <m/>
    <m/>
    <m/>
    <m/>
    <m/>
    <m/>
    <m/>
  </r>
  <r>
    <x v="10"/>
    <x v="2"/>
    <s v="ECE"/>
    <s v="ENG"/>
    <m/>
    <n v="2010"/>
    <n v="0"/>
    <s v="U"/>
    <d v="2010-05-15T00:00:00"/>
    <x v="0"/>
    <m/>
    <m/>
    <m/>
    <m/>
    <m/>
    <m/>
    <m/>
    <m/>
    <m/>
  </r>
  <r>
    <x v="5"/>
    <x v="1"/>
    <s v="BE"/>
    <s v="ENG"/>
    <s v="ME"/>
    <n v="2010"/>
    <n v="3"/>
    <s v="F"/>
    <m/>
    <x v="1"/>
    <s v="MA1022"/>
    <s v="A"/>
    <m/>
    <m/>
    <m/>
    <m/>
    <m/>
    <m/>
    <m/>
  </r>
  <r>
    <x v="1"/>
    <x v="0"/>
    <s v="BE"/>
    <s v="ENG"/>
    <s v="ME"/>
    <n v="2010"/>
    <n v="3"/>
    <s v="F"/>
    <m/>
    <x v="1"/>
    <s v="MA1023"/>
    <s v="B"/>
    <m/>
    <m/>
    <m/>
    <m/>
    <m/>
    <m/>
    <m/>
  </r>
  <r>
    <x v="5"/>
    <x v="0"/>
    <s v="ED"/>
    <s v="ENG"/>
    <m/>
    <n v="2010"/>
    <n v="2"/>
    <s v="U"/>
    <d v="2010-05-15T00:00:00"/>
    <x v="0"/>
    <m/>
    <m/>
    <m/>
    <m/>
    <m/>
    <m/>
    <m/>
    <m/>
    <m/>
  </r>
  <r>
    <x v="1"/>
    <x v="0"/>
    <s v="ND"/>
    <s v="OTH"/>
    <m/>
    <n v="2010"/>
    <n v="3"/>
    <s v="F"/>
    <d v="2010-05-15T00:00:00"/>
    <x v="1"/>
    <s v="MA1022"/>
    <s v="NR"/>
    <m/>
    <m/>
    <m/>
    <m/>
    <m/>
    <m/>
    <m/>
  </r>
  <r>
    <x v="5"/>
    <x v="3"/>
    <s v="ND"/>
    <s v="OTH"/>
    <m/>
    <n v="2010"/>
    <n v="3"/>
    <s v="F"/>
    <d v="2010-05-15T00:00:00"/>
    <x v="1"/>
    <s v="MA1021"/>
    <s v="C"/>
    <m/>
    <m/>
    <m/>
    <m/>
    <m/>
    <m/>
    <m/>
  </r>
  <r>
    <x v="1"/>
    <x v="1"/>
    <s v="ED"/>
    <s v="ENG"/>
    <m/>
    <n v="2010"/>
    <n v="3"/>
    <s v="F"/>
    <d v="2010-10-07T00:00:00"/>
    <x v="0"/>
    <s v="MA1024"/>
    <s v="B"/>
    <m/>
    <m/>
    <m/>
    <m/>
    <m/>
    <m/>
    <m/>
  </r>
  <r>
    <x v="0"/>
    <x v="3"/>
    <s v="ED"/>
    <s v="ENG"/>
    <m/>
    <n v="2010"/>
    <n v="3"/>
    <s v="F"/>
    <d v="2010-10-07T00:00:00"/>
    <x v="0"/>
    <s v="MA1023"/>
    <s v="C"/>
    <m/>
    <m/>
    <m/>
    <m/>
    <m/>
    <m/>
    <m/>
  </r>
  <r>
    <x v="5"/>
    <x v="0"/>
    <s v="CE"/>
    <s v="ENG"/>
    <m/>
    <n v="2010"/>
    <n v="3"/>
    <s v="F"/>
    <m/>
    <x v="0"/>
    <s v="MA2051"/>
    <s v="A"/>
    <s v="MA2611"/>
    <s v="B"/>
    <m/>
    <m/>
    <m/>
    <m/>
    <m/>
  </r>
  <r>
    <x v="1"/>
    <x v="0"/>
    <s v="CE"/>
    <s v="ENG"/>
    <m/>
    <n v="2010"/>
    <n v="3"/>
    <s v="F"/>
    <m/>
    <x v="0"/>
    <s v="MA2201"/>
    <s v="B"/>
    <m/>
    <m/>
    <m/>
    <m/>
    <m/>
    <m/>
    <m/>
  </r>
  <r>
    <x v="2"/>
    <x v="1"/>
    <s v="ECE"/>
    <s v="ENG"/>
    <m/>
    <n v="2010"/>
    <n v="3"/>
    <s v="F"/>
    <d v="2010-02-25T00:00:00"/>
    <x v="0"/>
    <m/>
    <m/>
    <m/>
    <m/>
    <m/>
    <m/>
    <m/>
    <m/>
    <m/>
  </r>
  <r>
    <x v="16"/>
    <x v="0"/>
    <s v="ECE"/>
    <s v="ENG"/>
    <m/>
    <n v="2010"/>
    <n v="0"/>
    <s v="U"/>
    <d v="2010-02-25T00:00:00"/>
    <x v="0"/>
    <m/>
    <m/>
    <m/>
    <m/>
    <m/>
    <m/>
    <m/>
    <m/>
    <m/>
  </r>
  <r>
    <x v="6"/>
    <x v="2"/>
    <s v="ECE"/>
    <s v="ENG"/>
    <m/>
    <n v="2010"/>
    <n v="3"/>
    <s v="F"/>
    <d v="2010-02-25T00:00:00"/>
    <x v="0"/>
    <s v="MA1024"/>
    <s v="A"/>
    <m/>
    <m/>
    <m/>
    <m/>
    <m/>
    <m/>
    <m/>
  </r>
  <r>
    <x v="5"/>
    <x v="1"/>
    <s v="CE"/>
    <s v="ENG"/>
    <m/>
    <n v="2010"/>
    <n v="3"/>
    <s v="F"/>
    <d v="2010-05-15T00:00:00"/>
    <x v="1"/>
    <s v="MA1024"/>
    <s v="A"/>
    <m/>
    <m/>
    <m/>
    <m/>
    <m/>
    <m/>
    <m/>
  </r>
  <r>
    <x v="1"/>
    <x v="0"/>
    <s v="CE"/>
    <s v="ENG"/>
    <m/>
    <n v="2010"/>
    <n v="1"/>
    <s v="U"/>
    <d v="2010-05-15T00:00:00"/>
    <x v="1"/>
    <m/>
    <m/>
    <m/>
    <m/>
    <m/>
    <m/>
    <m/>
    <m/>
    <m/>
  </r>
  <r>
    <x v="5"/>
    <x v="0"/>
    <s v="AE"/>
    <s v="ENG"/>
    <m/>
    <n v="2010"/>
    <n v="3"/>
    <s v="F"/>
    <d v="2010-05-15T00:00:00"/>
    <x v="0"/>
    <s v="MA1022"/>
    <s v="NR"/>
    <m/>
    <m/>
    <m/>
    <m/>
    <m/>
    <m/>
    <m/>
  </r>
  <r>
    <x v="1"/>
    <x v="0"/>
    <s v="AE"/>
    <s v="ENG"/>
    <m/>
    <n v="2010"/>
    <n v="3"/>
    <s v="F"/>
    <d v="2010-05-15T00:00:00"/>
    <x v="0"/>
    <s v="MA1023"/>
    <s v="B"/>
    <m/>
    <m/>
    <m/>
    <m/>
    <m/>
    <m/>
    <m/>
  </r>
  <r>
    <x v="1"/>
    <x v="0"/>
    <s v="EV"/>
    <s v="ENG"/>
    <m/>
    <n v="2010"/>
    <n v="2"/>
    <s v="U"/>
    <d v="2010-05-15T00:00:00"/>
    <x v="1"/>
    <m/>
    <m/>
    <m/>
    <m/>
    <m/>
    <m/>
    <m/>
    <m/>
    <m/>
  </r>
  <r>
    <x v="5"/>
    <x v="3"/>
    <s v="EV"/>
    <s v="ENG"/>
    <m/>
    <n v="2010"/>
    <n v="2"/>
    <s v="U"/>
    <d v="2010-05-15T00:00:00"/>
    <x v="1"/>
    <s v="MA2051"/>
    <s v="NR"/>
    <m/>
    <m/>
    <m/>
    <m/>
    <m/>
    <m/>
    <m/>
  </r>
  <r>
    <x v="0"/>
    <x v="1"/>
    <s v="ECE"/>
    <s v="ENG"/>
    <m/>
    <n v="2011"/>
    <n v="3"/>
    <s v="F"/>
    <d v="2011-05-14T00:00:00"/>
    <x v="0"/>
    <s v="MA1024"/>
    <s v="A"/>
    <m/>
    <m/>
    <m/>
    <m/>
    <m/>
    <m/>
    <m/>
  </r>
  <r>
    <x v="4"/>
    <x v="1"/>
    <s v="ECE"/>
    <s v="ENG"/>
    <m/>
    <n v="2011"/>
    <n v="3"/>
    <s v="F"/>
    <d v="2011-05-14T00:00:00"/>
    <x v="0"/>
    <s v="MA2051"/>
    <s v="A"/>
    <m/>
    <m/>
    <m/>
    <m/>
    <m/>
    <m/>
    <m/>
  </r>
  <r>
    <x v="5"/>
    <x v="1"/>
    <s v="CH"/>
    <s v="SCI"/>
    <m/>
    <n v="2010"/>
    <n v="3"/>
    <s v="F"/>
    <d v="2010-02-25T00:00:00"/>
    <x v="1"/>
    <s v="MA2051"/>
    <s v="A"/>
    <m/>
    <m/>
    <m/>
    <m/>
    <m/>
    <m/>
    <m/>
  </r>
  <r>
    <x v="1"/>
    <x v="1"/>
    <s v="CH"/>
    <s v="SCI"/>
    <m/>
    <n v="2010"/>
    <n v="3"/>
    <s v="F"/>
    <d v="2010-02-25T00:00:00"/>
    <x v="1"/>
    <m/>
    <m/>
    <m/>
    <m/>
    <m/>
    <m/>
    <m/>
    <m/>
    <m/>
  </r>
  <r>
    <x v="5"/>
    <x v="0"/>
    <s v="BE"/>
    <s v="ENG"/>
    <m/>
    <n v="2010"/>
    <n v="3"/>
    <s v="F"/>
    <m/>
    <x v="0"/>
    <s v="MA1024"/>
    <s v="C"/>
    <m/>
    <m/>
    <m/>
    <m/>
    <m/>
    <m/>
    <m/>
  </r>
  <r>
    <x v="1"/>
    <x v="3"/>
    <s v="BE"/>
    <s v="ENG"/>
    <m/>
    <n v="2010"/>
    <n v="2"/>
    <s v="U"/>
    <m/>
    <x v="0"/>
    <m/>
    <m/>
    <m/>
    <m/>
    <m/>
    <m/>
    <m/>
    <m/>
    <m/>
  </r>
  <r>
    <x v="5"/>
    <x v="3"/>
    <s v="MGE"/>
    <s v="ENG"/>
    <m/>
    <n v="2011"/>
    <n v="2"/>
    <s v="U"/>
    <m/>
    <x v="0"/>
    <m/>
    <m/>
    <m/>
    <m/>
    <m/>
    <m/>
    <m/>
    <m/>
    <m/>
  </r>
  <r>
    <x v="1"/>
    <x v="3"/>
    <s v="MGE"/>
    <s v="ENG"/>
    <m/>
    <n v="2011"/>
    <n v="2"/>
    <s v="U"/>
    <m/>
    <x v="0"/>
    <s v="MA2611"/>
    <s v="C"/>
    <m/>
    <m/>
    <m/>
    <m/>
    <m/>
    <m/>
    <m/>
  </r>
  <r>
    <x v="5"/>
    <x v="2"/>
    <s v="ND"/>
    <s v="OTH"/>
    <m/>
    <s v="TR"/>
    <s v="TR"/>
    <s v="U"/>
    <m/>
    <x v="0"/>
    <s v="MA1021"/>
    <s v="NR"/>
    <m/>
    <m/>
    <m/>
    <m/>
    <m/>
    <m/>
    <m/>
  </r>
  <r>
    <x v="0"/>
    <x v="1"/>
    <s v="BIO"/>
    <s v="SCI"/>
    <s v="ME"/>
    <n v="2010"/>
    <n v="3"/>
    <s v="F"/>
    <d v="2010-05-15T00:00:00"/>
    <x v="0"/>
    <s v="MA1023"/>
    <s v="A"/>
    <m/>
    <m/>
    <m/>
    <m/>
    <m/>
    <m/>
    <m/>
  </r>
  <r>
    <x v="5"/>
    <x v="3"/>
    <s v="CS"/>
    <s v="COMP"/>
    <m/>
    <n v="2010"/>
    <n v="3"/>
    <s v="F"/>
    <m/>
    <x v="0"/>
    <s v="MA1021"/>
    <s v="NR"/>
    <m/>
    <m/>
    <m/>
    <m/>
    <m/>
    <m/>
    <m/>
  </r>
  <r>
    <x v="1"/>
    <x v="2"/>
    <s v="CS"/>
    <s v="COMP"/>
    <m/>
    <n v="2010"/>
    <n v="3"/>
    <s v="F"/>
    <m/>
    <x v="0"/>
    <m/>
    <m/>
    <m/>
    <m/>
    <m/>
    <m/>
    <m/>
    <m/>
    <m/>
  </r>
  <r>
    <x v="5"/>
    <x v="0"/>
    <s v="ED"/>
    <s v="ENG"/>
    <m/>
    <n v="2010"/>
    <n v="3"/>
    <s v="F"/>
    <m/>
    <x v="0"/>
    <m/>
    <m/>
    <m/>
    <m/>
    <m/>
    <m/>
    <m/>
    <m/>
    <m/>
  </r>
  <r>
    <x v="6"/>
    <x v="3"/>
    <s v="ME"/>
    <s v="ENG"/>
    <m/>
    <n v="2010"/>
    <n v="2"/>
    <s v="U"/>
    <m/>
    <x v="0"/>
    <s v="MA1024"/>
    <s v="C"/>
    <m/>
    <m/>
    <m/>
    <m/>
    <m/>
    <m/>
    <m/>
  </r>
  <r>
    <x v="1"/>
    <x v="3"/>
    <s v="ED"/>
    <s v="ENG"/>
    <m/>
    <n v="2010"/>
    <n v="3"/>
    <s v="F"/>
    <m/>
    <x v="0"/>
    <m/>
    <m/>
    <m/>
    <m/>
    <m/>
    <m/>
    <m/>
    <m/>
    <m/>
  </r>
  <r>
    <x v="6"/>
    <x v="1"/>
    <s v="ECE"/>
    <s v="ENG"/>
    <m/>
    <n v="2009"/>
    <n v="0"/>
    <s v="U"/>
    <d v="2009-05-16T00:00:00"/>
    <x v="0"/>
    <m/>
    <m/>
    <m/>
    <m/>
    <m/>
    <m/>
    <m/>
    <m/>
    <m/>
  </r>
  <r>
    <x v="4"/>
    <x v="1"/>
    <s v="ED"/>
    <s v="ENG"/>
    <m/>
    <n v="2010"/>
    <n v="3"/>
    <s v="F"/>
    <d v="2009-05-16T00:00:00"/>
    <x v="0"/>
    <s v="MA1024"/>
    <s v="A"/>
    <m/>
    <m/>
    <m/>
    <m/>
    <m/>
    <m/>
    <m/>
  </r>
  <r>
    <x v="5"/>
    <x v="0"/>
    <s v="ED"/>
    <s v="ENG"/>
    <m/>
    <n v="2010"/>
    <n v="3"/>
    <s v="F"/>
    <d v="2009-05-16T00:00:00"/>
    <x v="0"/>
    <s v="MA1023"/>
    <s v="B"/>
    <m/>
    <m/>
    <m/>
    <m/>
    <m/>
    <m/>
    <m/>
  </r>
  <r>
    <x v="0"/>
    <x v="1"/>
    <s v="ME"/>
    <s v="ENG"/>
    <m/>
    <n v="2010"/>
    <n v="3"/>
    <s v="F"/>
    <d v="2010-05-15T00:00:00"/>
    <x v="0"/>
    <s v="MA1023"/>
    <s v="A"/>
    <m/>
    <m/>
    <m/>
    <m/>
    <m/>
    <m/>
    <m/>
  </r>
  <r>
    <x v="4"/>
    <x v="1"/>
    <s v="ME"/>
    <s v="ENG"/>
    <m/>
    <n v="2010"/>
    <n v="3"/>
    <s v="F"/>
    <d v="2010-05-15T00:00:00"/>
    <x v="0"/>
    <s v="MA1024"/>
    <s v="A"/>
    <m/>
    <m/>
    <m/>
    <m/>
    <m/>
    <m/>
    <m/>
  </r>
  <r>
    <x v="1"/>
    <x v="0"/>
    <s v="BIO"/>
    <s v="SCI"/>
    <m/>
    <n v="2010"/>
    <n v="0"/>
    <s v="U"/>
    <d v="2010-05-15T00:00:00"/>
    <x v="1"/>
    <m/>
    <m/>
    <m/>
    <m/>
    <m/>
    <m/>
    <m/>
    <m/>
    <m/>
  </r>
  <r>
    <x v="6"/>
    <x v="0"/>
    <s v="BIO"/>
    <s v="SCI"/>
    <m/>
    <n v="2010"/>
    <n v="0"/>
    <s v="U"/>
    <d v="2010-05-15T00:00:00"/>
    <x v="1"/>
    <m/>
    <m/>
    <m/>
    <m/>
    <m/>
    <m/>
    <m/>
    <m/>
    <m/>
  </r>
  <r>
    <x v="5"/>
    <x v="3"/>
    <s v="BIO"/>
    <s v="SCI"/>
    <m/>
    <n v="2010"/>
    <n v="0"/>
    <s v="U"/>
    <d v="2010-05-15T00:00:00"/>
    <x v="1"/>
    <m/>
    <m/>
    <m/>
    <m/>
    <m/>
    <m/>
    <m/>
    <m/>
    <m/>
  </r>
  <r>
    <x v="6"/>
    <x v="1"/>
    <s v="ECE"/>
    <s v="ENG"/>
    <s v="MAC"/>
    <n v="2010"/>
    <n v="2"/>
    <s v="U"/>
    <d v="2010-05-15T00:00:00"/>
    <x v="1"/>
    <m/>
    <m/>
    <m/>
    <m/>
    <m/>
    <m/>
    <m/>
    <m/>
    <m/>
  </r>
  <r>
    <x v="0"/>
    <x v="0"/>
    <s v="ED"/>
    <s v="ENG"/>
    <m/>
    <n v="2010"/>
    <n v="3"/>
    <s v="F"/>
    <d v="2010-05-15T00:00:00"/>
    <x v="1"/>
    <s v="MA1023"/>
    <s v="B"/>
    <m/>
    <m/>
    <m/>
    <m/>
    <m/>
    <m/>
    <m/>
  </r>
  <r>
    <x v="1"/>
    <x v="0"/>
    <s v="ED"/>
    <s v="ENG"/>
    <m/>
    <n v="2010"/>
    <n v="3"/>
    <s v="F"/>
    <d v="2010-05-15T00:00:00"/>
    <x v="1"/>
    <s v="MA1024"/>
    <s v="B"/>
    <m/>
    <m/>
    <m/>
    <m/>
    <m/>
    <m/>
    <m/>
  </r>
  <r>
    <x v="5"/>
    <x v="3"/>
    <s v="BIO"/>
    <s v="SCI"/>
    <m/>
    <n v="2010"/>
    <n v="2"/>
    <s v="U"/>
    <d v="2010-05-15T00:00:00"/>
    <x v="0"/>
    <m/>
    <m/>
    <m/>
    <m/>
    <m/>
    <m/>
    <m/>
    <m/>
    <m/>
  </r>
  <r>
    <x v="6"/>
    <x v="1"/>
    <s v="CS"/>
    <s v="COMP"/>
    <m/>
    <n v="2010"/>
    <n v="1"/>
    <s v="U"/>
    <d v="2010-05-15T00:00:00"/>
    <x v="0"/>
    <m/>
    <m/>
    <m/>
    <m/>
    <m/>
    <m/>
    <m/>
    <m/>
    <m/>
  </r>
  <r>
    <x v="1"/>
    <x v="1"/>
    <s v="CS"/>
    <s v="COMP"/>
    <m/>
    <n v="2010"/>
    <n v="2"/>
    <s v="U"/>
    <d v="2010-05-15T00:00:00"/>
    <x v="0"/>
    <m/>
    <m/>
    <m/>
    <m/>
    <m/>
    <m/>
    <m/>
    <m/>
    <m/>
  </r>
  <r>
    <x v="5"/>
    <x v="1"/>
    <s v="CS"/>
    <s v="COMP"/>
    <m/>
    <n v="2010"/>
    <n v="3"/>
    <s v="F"/>
    <d v="2010-05-15T00:00:00"/>
    <x v="0"/>
    <s v="MA1023"/>
    <s v="A"/>
    <m/>
    <m/>
    <m/>
    <m/>
    <m/>
    <m/>
    <m/>
  </r>
  <r>
    <x v="1"/>
    <x v="1"/>
    <s v="ND"/>
    <s v="OTH"/>
    <m/>
    <n v="2010"/>
    <n v="3"/>
    <s v="F"/>
    <m/>
    <x v="0"/>
    <s v="MA1032"/>
    <s v="A"/>
    <m/>
    <m/>
    <m/>
    <m/>
    <m/>
    <m/>
    <m/>
  </r>
  <r>
    <x v="5"/>
    <x v="0"/>
    <s v="ND"/>
    <s v="OTH"/>
    <m/>
    <n v="2010"/>
    <n v="3"/>
    <s v="F"/>
    <m/>
    <x v="0"/>
    <s v="MA1031"/>
    <s v="B"/>
    <m/>
    <m/>
    <m/>
    <m/>
    <m/>
    <m/>
    <m/>
  </r>
  <r>
    <x v="5"/>
    <x v="0"/>
    <s v="BIO"/>
    <s v="SCI"/>
    <s v="BE"/>
    <n v="2011"/>
    <n v="1"/>
    <s v="U"/>
    <d v="2011-05-14T00:00:00"/>
    <x v="0"/>
    <m/>
    <m/>
    <m/>
    <m/>
    <m/>
    <m/>
    <m/>
    <m/>
    <m/>
  </r>
  <r>
    <x v="1"/>
    <x v="3"/>
    <s v="BE"/>
    <s v="ENG"/>
    <m/>
    <n v="2010"/>
    <n v="0"/>
    <s v="U"/>
    <d v="2011-02-24T00:00:00"/>
    <x v="0"/>
    <m/>
    <m/>
    <m/>
    <m/>
    <m/>
    <m/>
    <m/>
    <m/>
    <m/>
  </r>
  <r>
    <x v="5"/>
    <x v="3"/>
    <s v="ND"/>
    <s v="OTH"/>
    <m/>
    <s v="TR"/>
    <s v="TR"/>
    <s v="U"/>
    <d v="2011-02-24T00:00:00"/>
    <x v="0"/>
    <m/>
    <m/>
    <m/>
    <m/>
    <m/>
    <m/>
    <m/>
    <m/>
    <m/>
  </r>
  <r>
    <x v="5"/>
    <x v="0"/>
    <s v="BC"/>
    <s v="SCI"/>
    <m/>
    <n v="2010"/>
    <n v="2"/>
    <s v="U"/>
    <d v="2010-05-15T00:00:00"/>
    <x v="0"/>
    <s v="MA1024"/>
    <s v="A"/>
    <m/>
    <m/>
    <m/>
    <m/>
    <m/>
    <m/>
    <m/>
  </r>
  <r>
    <x v="1"/>
    <x v="0"/>
    <s v="BC"/>
    <s v="SCI"/>
    <m/>
    <n v="2010"/>
    <n v="2"/>
    <s v="U"/>
    <d v="2010-05-15T00:00:00"/>
    <x v="0"/>
    <m/>
    <m/>
    <m/>
    <m/>
    <m/>
    <m/>
    <m/>
    <m/>
    <m/>
  </r>
  <r>
    <x v="5"/>
    <x v="0"/>
    <s v="ME"/>
    <s v="ENG"/>
    <m/>
    <n v="2010"/>
    <n v="3"/>
    <s v="F"/>
    <d v="2010-10-07T00:00:00"/>
    <x v="0"/>
    <s v="MA1022"/>
    <s v="A"/>
    <m/>
    <m/>
    <m/>
    <m/>
    <m/>
    <m/>
    <m/>
  </r>
  <r>
    <x v="1"/>
    <x v="3"/>
    <s v="ME"/>
    <s v="ENG"/>
    <m/>
    <n v="2010"/>
    <n v="3"/>
    <s v="F"/>
    <d v="2010-10-07T00:00:00"/>
    <x v="0"/>
    <s v="MA1023"/>
    <s v="B"/>
    <m/>
    <m/>
    <m/>
    <m/>
    <m/>
    <m/>
    <m/>
  </r>
  <r>
    <x v="5"/>
    <x v="3"/>
    <s v="CM"/>
    <s v="ENG"/>
    <m/>
    <n v="2010"/>
    <n v="3"/>
    <s v="F"/>
    <d v="2010-05-15T00:00:00"/>
    <x v="0"/>
    <s v="MA1023"/>
    <s v="B"/>
    <m/>
    <m/>
    <m/>
    <m/>
    <m/>
    <m/>
    <m/>
  </r>
  <r>
    <x v="1"/>
    <x v="3"/>
    <s v="CM"/>
    <s v="ENG"/>
    <m/>
    <n v="2010"/>
    <n v="3"/>
    <s v="F"/>
    <d v="2010-05-15T00:00:00"/>
    <x v="0"/>
    <s v="MA1024"/>
    <s v="C"/>
    <m/>
    <m/>
    <m/>
    <m/>
    <m/>
    <m/>
    <m/>
  </r>
  <r>
    <x v="5"/>
    <x v="1"/>
    <s v="ED"/>
    <s v="ENG"/>
    <m/>
    <n v="2010"/>
    <n v="3"/>
    <s v="F"/>
    <d v="2010-05-15T00:00:00"/>
    <x v="0"/>
    <s v="MA1021"/>
    <s v="A"/>
    <m/>
    <m/>
    <m/>
    <m/>
    <m/>
    <m/>
    <m/>
  </r>
  <r>
    <x v="1"/>
    <x v="1"/>
    <s v="ED"/>
    <s v="ENG"/>
    <m/>
    <n v="2010"/>
    <n v="3"/>
    <s v="F"/>
    <d v="2010-05-15T00:00:00"/>
    <x v="0"/>
    <s v="MA1022"/>
    <s v="A"/>
    <m/>
    <m/>
    <m/>
    <m/>
    <m/>
    <m/>
    <m/>
  </r>
  <r>
    <x v="15"/>
    <x v="1"/>
    <s v="AE"/>
    <s v="ENG"/>
    <m/>
    <n v="2010"/>
    <n v="2"/>
    <s v="U"/>
    <d v="2010-05-15T00:00:00"/>
    <x v="0"/>
    <m/>
    <m/>
    <m/>
    <m/>
    <m/>
    <m/>
    <m/>
    <m/>
    <m/>
  </r>
  <r>
    <x v="6"/>
    <x v="1"/>
    <s v="AE"/>
    <s v="ENG"/>
    <m/>
    <n v="2010"/>
    <n v="2"/>
    <s v="U"/>
    <d v="2010-05-15T00:00:00"/>
    <x v="0"/>
    <m/>
    <m/>
    <m/>
    <m/>
    <m/>
    <m/>
    <m/>
    <m/>
    <m/>
  </r>
  <r>
    <x v="5"/>
    <x v="1"/>
    <s v="CS"/>
    <s v="COMP"/>
    <m/>
    <s v="TR"/>
    <s v="TR"/>
    <s v="U"/>
    <d v="2010-05-15T00:00:00"/>
    <x v="0"/>
    <s v="MA1022"/>
    <s v="B"/>
    <m/>
    <m/>
    <m/>
    <m/>
    <m/>
    <m/>
    <m/>
  </r>
  <r>
    <x v="1"/>
    <x v="1"/>
    <s v="CS"/>
    <s v="COMP"/>
    <m/>
    <s v="TR"/>
    <s v="TR"/>
    <s v="U"/>
    <d v="2010-05-15T00:00:00"/>
    <x v="0"/>
    <s v="MA1023"/>
    <s v="B"/>
    <m/>
    <m/>
    <m/>
    <m/>
    <m/>
    <m/>
    <m/>
  </r>
  <r>
    <x v="5"/>
    <x v="2"/>
    <s v="ME"/>
    <s v="ENG"/>
    <m/>
    <n v="2005"/>
    <n v="-2"/>
    <s v="U"/>
    <m/>
    <x v="0"/>
    <s v="MA2071"/>
    <s v="NR"/>
    <m/>
    <m/>
    <m/>
    <m/>
    <m/>
    <m/>
    <m/>
  </r>
  <r>
    <x v="5"/>
    <x v="2"/>
    <s v="ND"/>
    <s v="OTH"/>
    <m/>
    <n v="2010"/>
    <n v="3"/>
    <s v="F"/>
    <m/>
    <x v="0"/>
    <s v="MA1021"/>
    <s v="NR"/>
    <m/>
    <m/>
    <m/>
    <m/>
    <m/>
    <m/>
    <m/>
  </r>
  <r>
    <x v="0"/>
    <x v="1"/>
    <s v="ED"/>
    <s v="ENG"/>
    <m/>
    <n v="2010"/>
    <n v="3"/>
    <s v="F"/>
    <d v="2010-05-15T00:00:00"/>
    <x v="0"/>
    <s v="MA1023"/>
    <s v="A"/>
    <m/>
    <m/>
    <m/>
    <m/>
    <m/>
    <m/>
    <m/>
  </r>
  <r>
    <x v="4"/>
    <x v="1"/>
    <s v="ED"/>
    <s v="ENG"/>
    <m/>
    <n v="2010"/>
    <n v="3"/>
    <s v="F"/>
    <d v="2010-05-15T00:00:00"/>
    <x v="0"/>
    <s v="MA1024"/>
    <s v="A"/>
    <m/>
    <m/>
    <m/>
    <m/>
    <m/>
    <m/>
    <m/>
  </r>
  <r>
    <x v="6"/>
    <x v="1"/>
    <s v="ME"/>
    <s v="ENG"/>
    <m/>
    <n v="2010"/>
    <n v="3"/>
    <s v="F"/>
    <d v="2010-05-15T00:00:00"/>
    <x v="0"/>
    <s v="MA2071"/>
    <s v="B"/>
    <m/>
    <m/>
    <m/>
    <m/>
    <m/>
    <m/>
    <m/>
  </r>
  <r>
    <x v="5"/>
    <x v="1"/>
    <s v="BIO"/>
    <s v="SCI"/>
    <m/>
    <n v="2010"/>
    <n v="3"/>
    <s v="F"/>
    <m/>
    <x v="0"/>
    <s v="MA1024"/>
    <s v="NR"/>
    <m/>
    <m/>
    <m/>
    <m/>
    <m/>
    <m/>
    <m/>
  </r>
  <r>
    <x v="1"/>
    <x v="1"/>
    <s v="BIO"/>
    <s v="SCI"/>
    <m/>
    <n v="2010"/>
    <n v="3"/>
    <s v="F"/>
    <m/>
    <x v="0"/>
    <s v="MA1024"/>
    <s v="A"/>
    <m/>
    <m/>
    <m/>
    <m/>
    <m/>
    <m/>
    <m/>
  </r>
  <r>
    <x v="6"/>
    <x v="2"/>
    <s v="BC"/>
    <s v="SCI"/>
    <m/>
    <n v="2010"/>
    <n v="1"/>
    <s v="U"/>
    <m/>
    <x v="0"/>
    <m/>
    <m/>
    <m/>
    <m/>
    <m/>
    <m/>
    <m/>
    <m/>
    <m/>
  </r>
  <r>
    <x v="6"/>
    <x v="2"/>
    <s v="BC"/>
    <s v="SCI"/>
    <m/>
    <n v="2010"/>
    <n v="2"/>
    <s v="U"/>
    <m/>
    <x v="0"/>
    <m/>
    <m/>
    <m/>
    <m/>
    <m/>
    <m/>
    <m/>
    <m/>
    <m/>
  </r>
  <r>
    <x v="15"/>
    <x v="3"/>
    <s v="AE"/>
    <s v="ENG"/>
    <m/>
    <n v="2010"/>
    <n v="0"/>
    <s v="U"/>
    <d v="2010-05-15T00:00:00"/>
    <x v="0"/>
    <m/>
    <m/>
    <m/>
    <m/>
    <m/>
    <m/>
    <m/>
    <m/>
    <m/>
  </r>
  <r>
    <x v="5"/>
    <x v="3"/>
    <s v="AE"/>
    <s v="ENG"/>
    <m/>
    <n v="2010"/>
    <n v="2"/>
    <s v="U"/>
    <d v="2010-05-15T00:00:00"/>
    <x v="0"/>
    <s v="MA2051"/>
    <s v="C"/>
    <m/>
    <m/>
    <m/>
    <m/>
    <m/>
    <m/>
    <m/>
  </r>
  <r>
    <x v="1"/>
    <x v="3"/>
    <s v="AE"/>
    <s v="ENG"/>
    <m/>
    <n v="2010"/>
    <n v="2"/>
    <s v="U"/>
    <d v="2010-05-15T00:00:00"/>
    <x v="0"/>
    <m/>
    <m/>
    <m/>
    <m/>
    <m/>
    <m/>
    <m/>
    <m/>
    <m/>
  </r>
  <r>
    <x v="5"/>
    <x v="0"/>
    <s v="IMGD"/>
    <s v="COMP"/>
    <m/>
    <n v="2010"/>
    <n v="3"/>
    <s v="F"/>
    <m/>
    <x v="0"/>
    <m/>
    <m/>
    <m/>
    <m/>
    <m/>
    <m/>
    <m/>
    <m/>
    <m/>
  </r>
  <r>
    <x v="1"/>
    <x v="3"/>
    <s v="AE"/>
    <s v="ENG"/>
    <m/>
    <s v="TR"/>
    <s v="TR"/>
    <s v="U"/>
    <d v="2010-05-15T00:00:00"/>
    <x v="0"/>
    <s v="MA1023"/>
    <s v="C"/>
    <m/>
    <m/>
    <m/>
    <m/>
    <m/>
    <m/>
    <m/>
  </r>
  <r>
    <x v="22"/>
    <x v="2"/>
    <s v="AE"/>
    <s v="ENG"/>
    <m/>
    <n v="2010"/>
    <n v="3"/>
    <s v="F"/>
    <d v="2010-05-15T00:00:00"/>
    <x v="0"/>
    <s v="MA1024"/>
    <s v="NR"/>
    <s v="MA2201"/>
    <s v="NR"/>
    <m/>
    <m/>
    <m/>
    <m/>
    <m/>
  </r>
  <r>
    <x v="0"/>
    <x v="0"/>
    <s v="ED"/>
    <s v="ENG"/>
    <m/>
    <n v="2010"/>
    <n v="3"/>
    <s v="F"/>
    <d v="2011-05-14T00:00:00"/>
    <x v="0"/>
    <s v="MA1023"/>
    <s v="B"/>
    <m/>
    <m/>
    <m/>
    <m/>
    <m/>
    <m/>
    <m/>
  </r>
  <r>
    <x v="4"/>
    <x v="0"/>
    <s v="ED"/>
    <s v="ENG"/>
    <m/>
    <n v="2010"/>
    <n v="3"/>
    <s v="F"/>
    <d v="2011-05-14T00:00:00"/>
    <x v="0"/>
    <s v="MA1024"/>
    <s v="A"/>
    <m/>
    <m/>
    <m/>
    <m/>
    <m/>
    <m/>
    <m/>
  </r>
  <r>
    <x v="2"/>
    <x v="2"/>
    <s v="ECE"/>
    <s v="ENG"/>
    <m/>
    <n v="2010"/>
    <n v="3"/>
    <s v="F"/>
    <d v="2011-05-14T00:00:00"/>
    <x v="0"/>
    <s v="MA2051"/>
    <s v="A"/>
    <m/>
    <m/>
    <m/>
    <m/>
    <m/>
    <m/>
    <m/>
  </r>
  <r>
    <x v="5"/>
    <x v="3"/>
    <s v="ED"/>
    <s v="ENG"/>
    <m/>
    <n v="2010"/>
    <n v="3"/>
    <s v="F"/>
    <d v="2010-05-15T00:00:00"/>
    <x v="0"/>
    <s v="MA1021"/>
    <s v="C"/>
    <m/>
    <m/>
    <m/>
    <m/>
    <m/>
    <m/>
    <m/>
  </r>
  <r>
    <x v="1"/>
    <x v="3"/>
    <s v="ED"/>
    <s v="ENG"/>
    <m/>
    <n v="2010"/>
    <n v="3"/>
    <s v="F"/>
    <d v="2010-05-15T00:00:00"/>
    <x v="0"/>
    <s v="MA1022"/>
    <s v="C"/>
    <m/>
    <m/>
    <m/>
    <m/>
    <m/>
    <m/>
    <m/>
  </r>
  <r>
    <x v="10"/>
    <x v="1"/>
    <s v="ST"/>
    <s v="HUSS"/>
    <m/>
    <n v="2010"/>
    <n v="2"/>
    <s v="U"/>
    <d v="2010-05-15T00:00:00"/>
    <x v="0"/>
    <m/>
    <m/>
    <m/>
    <m/>
    <m/>
    <m/>
    <m/>
    <m/>
    <m/>
  </r>
  <r>
    <x v="24"/>
    <x v="0"/>
    <s v="PH"/>
    <s v="SCI"/>
    <m/>
    <n v="2010"/>
    <n v="0"/>
    <s v="U"/>
    <d v="2010-05-15T00:00:00"/>
    <x v="0"/>
    <s v="MA3212"/>
    <s v="NR"/>
    <m/>
    <m/>
    <m/>
    <m/>
    <m/>
    <m/>
    <m/>
  </r>
  <r>
    <x v="7"/>
    <x v="0"/>
    <s v="ST"/>
    <s v="HUSS"/>
    <m/>
    <n v="2010"/>
    <n v="1"/>
    <s v="U"/>
    <d v="2010-05-15T00:00:00"/>
    <x v="0"/>
    <m/>
    <m/>
    <m/>
    <m/>
    <m/>
    <m/>
    <m/>
    <m/>
    <m/>
  </r>
  <r>
    <x v="13"/>
    <x v="0"/>
    <s v="PH"/>
    <s v="SCI"/>
    <m/>
    <n v="2010"/>
    <n v="1"/>
    <s v="U"/>
    <d v="2010-05-15T00:00:00"/>
    <x v="0"/>
    <s v="MA3475"/>
    <s v="B"/>
    <m/>
    <m/>
    <m/>
    <m/>
    <m/>
    <m/>
    <m/>
  </r>
  <r>
    <x v="20"/>
    <x v="0"/>
    <s v="PH"/>
    <s v="SCI"/>
    <m/>
    <n v="2010"/>
    <n v="1"/>
    <s v="U"/>
    <d v="2010-05-15T00:00:00"/>
    <x v="0"/>
    <m/>
    <m/>
    <m/>
    <m/>
    <m/>
    <m/>
    <m/>
    <m/>
    <m/>
  </r>
  <r>
    <x v="15"/>
    <x v="0"/>
    <s v="ST"/>
    <s v="HUSS"/>
    <m/>
    <n v="2010"/>
    <n v="2"/>
    <s v="U"/>
    <d v="2010-05-15T00:00:00"/>
    <x v="0"/>
    <s v="MA2051"/>
    <s v="B"/>
    <m/>
    <m/>
    <m/>
    <m/>
    <m/>
    <m/>
    <m/>
  </r>
  <r>
    <x v="17"/>
    <x v="0"/>
    <s v="ST"/>
    <s v="HUSS"/>
    <m/>
    <n v="2010"/>
    <n v="2"/>
    <s v="U"/>
    <d v="2010-05-15T00:00:00"/>
    <x v="0"/>
    <s v="MA2611"/>
    <s v="C"/>
    <m/>
    <m/>
    <m/>
    <m/>
    <m/>
    <m/>
    <m/>
  </r>
  <r>
    <x v="3"/>
    <x v="0"/>
    <s v="ST"/>
    <s v="HUSS"/>
    <m/>
    <n v="2010"/>
    <n v="2"/>
    <s v="U"/>
    <d v="2010-05-15T00:00:00"/>
    <x v="0"/>
    <m/>
    <m/>
    <m/>
    <m/>
    <m/>
    <m/>
    <m/>
    <m/>
    <m/>
  </r>
  <r>
    <x v="1"/>
    <x v="0"/>
    <s v="ST"/>
    <s v="HUSS"/>
    <m/>
    <n v="2010"/>
    <n v="3"/>
    <s v="F"/>
    <d v="2010-05-15T00:00:00"/>
    <x v="0"/>
    <s v="MA1022"/>
    <s v="B"/>
    <m/>
    <m/>
    <m/>
    <m/>
    <m/>
    <m/>
    <m/>
  </r>
  <r>
    <x v="2"/>
    <x v="0"/>
    <s v="ST"/>
    <s v="HUSS"/>
    <m/>
    <n v="2010"/>
    <n v="3"/>
    <s v="F"/>
    <d v="2010-05-15T00:00:00"/>
    <x v="0"/>
    <s v="MA1023"/>
    <s v="B"/>
    <m/>
    <m/>
    <m/>
    <m/>
    <m/>
    <m/>
    <m/>
  </r>
  <r>
    <x v="6"/>
    <x v="0"/>
    <s v="ST"/>
    <s v="HUSS"/>
    <m/>
    <n v="2010"/>
    <n v="3"/>
    <s v="F"/>
    <d v="2010-05-15T00:00:00"/>
    <x v="0"/>
    <s v="MA1024"/>
    <s v="B"/>
    <m/>
    <m/>
    <m/>
    <m/>
    <m/>
    <m/>
    <m/>
  </r>
  <r>
    <x v="9"/>
    <x v="3"/>
    <s v="PH"/>
    <s v="SCI"/>
    <m/>
    <n v="2010"/>
    <n v="0"/>
    <s v="U"/>
    <d v="2010-05-15T00:00:00"/>
    <x v="0"/>
    <s v="MA3211"/>
    <s v="C"/>
    <m/>
    <m/>
    <m/>
    <m/>
    <m/>
    <m/>
    <m/>
  </r>
  <r>
    <x v="8"/>
    <x v="3"/>
    <s v="ST"/>
    <s v="HUSS"/>
    <m/>
    <n v="2010"/>
    <n v="2"/>
    <s v="U"/>
    <d v="2010-05-15T00:00:00"/>
    <x v="0"/>
    <s v="MA2071"/>
    <s v="C"/>
    <m/>
    <m/>
    <m/>
    <m/>
    <m/>
    <m/>
    <m/>
  </r>
  <r>
    <x v="18"/>
    <x v="3"/>
    <s v="ST"/>
    <s v="HUSS"/>
    <m/>
    <n v="2010"/>
    <n v="2"/>
    <s v="U"/>
    <d v="2010-05-15T00:00:00"/>
    <x v="0"/>
    <s v="MA2611"/>
    <s v="C"/>
    <m/>
    <m/>
    <m/>
    <m/>
    <m/>
    <m/>
    <m/>
  </r>
  <r>
    <x v="5"/>
    <x v="3"/>
    <s v="ST"/>
    <s v="HUSS"/>
    <m/>
    <n v="2010"/>
    <n v="3"/>
    <s v="F"/>
    <d v="2010-05-15T00:00:00"/>
    <x v="0"/>
    <s v="MA1021"/>
    <s v="A"/>
    <m/>
    <m/>
    <m/>
    <m/>
    <m/>
    <m/>
    <m/>
  </r>
  <r>
    <x v="6"/>
    <x v="4"/>
    <s v="ME"/>
    <s v="ENG"/>
    <m/>
    <n v="2010"/>
    <n v="2"/>
    <s v="U"/>
    <m/>
    <x v="0"/>
    <m/>
    <m/>
    <m/>
    <m/>
    <m/>
    <m/>
    <m/>
    <m/>
    <m/>
  </r>
  <r>
    <x v="6"/>
    <x v="1"/>
    <s v="ME"/>
    <s v="ENG"/>
    <m/>
    <n v="2012"/>
    <n v="1"/>
    <s v="U"/>
    <m/>
    <x v="0"/>
    <s v="MA2071"/>
    <s v="C"/>
    <m/>
    <m/>
    <m/>
    <m/>
    <m/>
    <m/>
    <m/>
  </r>
  <r>
    <x v="5"/>
    <x v="0"/>
    <s v="ED"/>
    <s v="ENG"/>
    <m/>
    <n v="2010"/>
    <n v="3"/>
    <s v="F"/>
    <m/>
    <x v="0"/>
    <s v="MA1021"/>
    <s v="A"/>
    <m/>
    <m/>
    <m/>
    <m/>
    <m/>
    <m/>
    <m/>
  </r>
  <r>
    <x v="1"/>
    <x v="3"/>
    <s v="ED"/>
    <s v="ENG"/>
    <m/>
    <n v="2010"/>
    <n v="3"/>
    <s v="F"/>
    <m/>
    <x v="0"/>
    <s v="MA1022"/>
    <s v="NR"/>
    <m/>
    <m/>
    <m/>
    <m/>
    <m/>
    <m/>
    <m/>
  </r>
  <r>
    <x v="5"/>
    <x v="3"/>
    <s v="MA"/>
    <s v="MAT"/>
    <m/>
    <n v="2010"/>
    <n v="3"/>
    <s v="F"/>
    <d v="2011-02-24T00:00:00"/>
    <x v="0"/>
    <s v="MA1021"/>
    <s v="A"/>
    <m/>
    <m/>
    <m/>
    <m/>
    <m/>
    <m/>
    <m/>
  </r>
  <r>
    <x v="1"/>
    <x v="1"/>
    <s v="BC"/>
    <s v="SCI"/>
    <s v="CH"/>
    <n v="2010"/>
    <n v="1"/>
    <s v="U"/>
    <d v="2010-05-15T00:00:00"/>
    <x v="1"/>
    <m/>
    <m/>
    <m/>
    <m/>
    <m/>
    <m/>
    <m/>
    <m/>
    <m/>
  </r>
  <r>
    <x v="5"/>
    <x v="0"/>
    <s v="BC"/>
    <s v="SCI"/>
    <s v="CH"/>
    <n v="2010"/>
    <n v="0"/>
    <s v="U"/>
    <d v="2010-05-15T00:00:00"/>
    <x v="1"/>
    <m/>
    <m/>
    <m/>
    <m/>
    <m/>
    <m/>
    <m/>
    <m/>
    <m/>
  </r>
  <r>
    <x v="5"/>
    <x v="0"/>
    <s v="IMGD"/>
    <s v="COMP"/>
    <m/>
    <n v="2010"/>
    <n v="2"/>
    <s v="U"/>
    <d v="2010-05-15T00:00:00"/>
    <x v="1"/>
    <m/>
    <m/>
    <m/>
    <m/>
    <m/>
    <m/>
    <m/>
    <m/>
    <m/>
  </r>
  <r>
    <x v="5"/>
    <x v="3"/>
    <s v="IMGD"/>
    <s v="COMP"/>
    <m/>
    <n v="2010"/>
    <n v="3"/>
    <s v="F"/>
    <m/>
    <x v="1"/>
    <s v="MA1022"/>
    <s v="B"/>
    <m/>
    <m/>
    <m/>
    <m/>
    <m/>
    <m/>
    <m/>
  </r>
  <r>
    <x v="1"/>
    <x v="0"/>
    <s v="ED"/>
    <s v="ENG"/>
    <m/>
    <n v="2010"/>
    <n v="3"/>
    <s v="F"/>
    <d v="2010-05-15T00:00:00"/>
    <x v="0"/>
    <s v="MA1022"/>
    <s v="C"/>
    <m/>
    <m/>
    <m/>
    <m/>
    <m/>
    <m/>
    <m/>
  </r>
  <r>
    <x v="5"/>
    <x v="3"/>
    <s v="ED"/>
    <s v="ENG"/>
    <m/>
    <n v="2010"/>
    <n v="3"/>
    <s v="F"/>
    <d v="2010-05-15T00:00:00"/>
    <x v="0"/>
    <s v="MA1021"/>
    <s v="B"/>
    <m/>
    <m/>
    <m/>
    <m/>
    <m/>
    <m/>
    <m/>
  </r>
  <r>
    <x v="5"/>
    <x v="1"/>
    <s v="BE"/>
    <s v="ENG"/>
    <m/>
    <n v="2010"/>
    <n v="3"/>
    <s v="F"/>
    <d v="2010-05-15T00:00:00"/>
    <x v="0"/>
    <s v="MA1022"/>
    <s v="A"/>
    <m/>
    <m/>
    <m/>
    <m/>
    <m/>
    <m/>
    <m/>
  </r>
  <r>
    <x v="1"/>
    <x v="1"/>
    <s v="BE"/>
    <s v="ENG"/>
    <m/>
    <n v="2010"/>
    <n v="3"/>
    <s v="F"/>
    <d v="2010-05-15T00:00:00"/>
    <x v="0"/>
    <s v="MA1023"/>
    <s v="B"/>
    <m/>
    <m/>
    <m/>
    <m/>
    <m/>
    <m/>
    <m/>
  </r>
  <r>
    <x v="5"/>
    <x v="3"/>
    <s v="BC"/>
    <s v="SCI"/>
    <m/>
    <n v="2010"/>
    <n v="2"/>
    <s v="U"/>
    <d v="2010-05-15T00:00:00"/>
    <x v="0"/>
    <s v="MA1024"/>
    <s v="B"/>
    <m/>
    <m/>
    <m/>
    <m/>
    <m/>
    <m/>
    <m/>
  </r>
  <r>
    <x v="1"/>
    <x v="3"/>
    <s v="BC"/>
    <s v="SCI"/>
    <m/>
    <n v="2010"/>
    <n v="2"/>
    <s v="U"/>
    <d v="2010-05-15T00:00:00"/>
    <x v="0"/>
    <m/>
    <m/>
    <m/>
    <m/>
    <m/>
    <m/>
    <m/>
    <m/>
    <m/>
  </r>
  <r>
    <x v="6"/>
    <x v="3"/>
    <s v="BC"/>
    <s v="SCI"/>
    <m/>
    <n v="2010"/>
    <n v="2"/>
    <s v="U"/>
    <d v="2010-05-15T00:00:00"/>
    <x v="0"/>
    <m/>
    <m/>
    <m/>
    <m/>
    <m/>
    <m/>
    <m/>
    <m/>
    <m/>
  </r>
  <r>
    <x v="1"/>
    <x v="1"/>
    <s v="RBE"/>
    <s v="ENG"/>
    <m/>
    <s v="TR"/>
    <s v="TR"/>
    <s v="U"/>
    <d v="2010-05-15T00:00:00"/>
    <x v="0"/>
    <s v="MA1022"/>
    <s v="C"/>
    <m/>
    <m/>
    <m/>
    <m/>
    <m/>
    <m/>
    <m/>
  </r>
  <r>
    <x v="5"/>
    <x v="0"/>
    <s v="RBE"/>
    <s v="ENG"/>
    <m/>
    <s v="TR"/>
    <s v="TR"/>
    <s v="U"/>
    <d v="2010-05-15T00:00:00"/>
    <x v="0"/>
    <m/>
    <m/>
    <m/>
    <m/>
    <m/>
    <m/>
    <m/>
    <m/>
    <m/>
  </r>
  <r>
    <x v="15"/>
    <x v="2"/>
    <s v="RBE"/>
    <s v="ENG"/>
    <m/>
    <n v="2011"/>
    <n v="1"/>
    <s v="U"/>
    <d v="2011-05-14T00:00:00"/>
    <x v="1"/>
    <m/>
    <m/>
    <m/>
    <m/>
    <m/>
    <m/>
    <m/>
    <m/>
    <m/>
  </r>
  <r>
    <x v="1"/>
    <x v="2"/>
    <s v="RBE"/>
    <s v="ENG"/>
    <m/>
    <n v="2011"/>
    <n v="1"/>
    <s v="U"/>
    <m/>
    <x v="0"/>
    <m/>
    <m/>
    <m/>
    <m/>
    <m/>
    <m/>
    <m/>
    <m/>
    <m/>
  </r>
  <r>
    <x v="5"/>
    <x v="0"/>
    <s v="RBE"/>
    <s v="ENG"/>
    <m/>
    <n v="2011"/>
    <n v="3"/>
    <s v="F"/>
    <d v="2011-05-14T00:00:00"/>
    <x v="1"/>
    <s v="MA1021"/>
    <s v="B"/>
    <m/>
    <m/>
    <m/>
    <m/>
    <m/>
    <m/>
    <m/>
  </r>
  <r>
    <x v="1"/>
    <x v="3"/>
    <s v="RBE"/>
    <s v="ENG"/>
    <m/>
    <n v="2011"/>
    <n v="3"/>
    <s v="F"/>
    <d v="2011-05-14T00:00:00"/>
    <x v="1"/>
    <s v="MA1022"/>
    <s v="B"/>
    <m/>
    <m/>
    <m/>
    <m/>
    <m/>
    <m/>
    <m/>
  </r>
  <r>
    <x v="5"/>
    <x v="2"/>
    <s v="BIO"/>
    <s v="SCI"/>
    <m/>
    <n v="2010"/>
    <n v="3"/>
    <s v="F"/>
    <m/>
    <x v="0"/>
    <s v="MA1023"/>
    <s v="NR"/>
    <m/>
    <m/>
    <m/>
    <m/>
    <m/>
    <m/>
    <m/>
  </r>
  <r>
    <x v="1"/>
    <x v="2"/>
    <s v="BIO"/>
    <s v="SCI"/>
    <m/>
    <n v="2010"/>
    <n v="3"/>
    <s v="F"/>
    <m/>
    <x v="0"/>
    <m/>
    <m/>
    <m/>
    <m/>
    <m/>
    <m/>
    <m/>
    <m/>
    <m/>
  </r>
  <r>
    <x v="5"/>
    <x v="3"/>
    <s v="ED"/>
    <s v="ENG"/>
    <m/>
    <n v="2010"/>
    <n v="3"/>
    <s v="F"/>
    <d v="2010-05-15T00:00:00"/>
    <x v="1"/>
    <s v="MA1021"/>
    <s v="B"/>
    <m/>
    <m/>
    <m/>
    <m/>
    <m/>
    <m/>
    <m/>
  </r>
  <r>
    <x v="1"/>
    <x v="3"/>
    <s v="ED"/>
    <s v="ENG"/>
    <m/>
    <n v="2010"/>
    <n v="3"/>
    <s v="F"/>
    <d v="2010-05-15T00:00:00"/>
    <x v="1"/>
    <s v="MA1022"/>
    <s v="B"/>
    <m/>
    <m/>
    <m/>
    <m/>
    <m/>
    <m/>
    <m/>
  </r>
  <r>
    <x v="5"/>
    <x v="0"/>
    <s v="ME"/>
    <s v="ENG"/>
    <m/>
    <n v="2010"/>
    <n v="3"/>
    <s v="F"/>
    <d v="2010-05-15T00:00:00"/>
    <x v="0"/>
    <s v="MA2051"/>
    <s v="C"/>
    <m/>
    <m/>
    <m/>
    <m/>
    <m/>
    <m/>
    <m/>
  </r>
  <r>
    <x v="1"/>
    <x v="3"/>
    <s v="ME"/>
    <s v="ENG"/>
    <m/>
    <n v="2010"/>
    <n v="3"/>
    <s v="F"/>
    <d v="2010-05-15T00:00:00"/>
    <x v="0"/>
    <s v="MA2071"/>
    <s v="C"/>
    <m/>
    <m/>
    <m/>
    <m/>
    <m/>
    <m/>
    <m/>
  </r>
  <r>
    <x v="5"/>
    <x v="1"/>
    <s v="ED"/>
    <s v="ENG"/>
    <m/>
    <n v="2010"/>
    <n v="3"/>
    <s v="F"/>
    <d v="2010-05-15T00:00:00"/>
    <x v="0"/>
    <s v="MA1023"/>
    <s v="A"/>
    <m/>
    <m/>
    <m/>
    <m/>
    <m/>
    <m/>
    <m/>
  </r>
  <r>
    <x v="1"/>
    <x v="1"/>
    <s v="ED"/>
    <s v="ENG"/>
    <m/>
    <n v="2010"/>
    <n v="3"/>
    <s v="F"/>
    <d v="2010-05-15T00:00:00"/>
    <x v="0"/>
    <s v="MA1024"/>
    <s v="A"/>
    <m/>
    <m/>
    <m/>
    <m/>
    <m/>
    <m/>
    <m/>
  </r>
  <r>
    <x v="6"/>
    <x v="0"/>
    <s v="ME"/>
    <s v="ENG"/>
    <m/>
    <n v="2010"/>
    <n v="3"/>
    <s v="F"/>
    <d v="2010-05-15T00:00:00"/>
    <x v="0"/>
    <s v="MA2071"/>
    <s v="A"/>
    <m/>
    <m/>
    <m/>
    <m/>
    <m/>
    <m/>
    <m/>
  </r>
  <r>
    <x v="1"/>
    <x v="3"/>
    <s v="BIO"/>
    <s v="SCI"/>
    <m/>
    <n v="2010"/>
    <n v="1"/>
    <s v="U"/>
    <d v="2010-05-15T00:00:00"/>
    <x v="1"/>
    <m/>
    <m/>
    <m/>
    <m/>
    <m/>
    <m/>
    <m/>
    <m/>
    <m/>
  </r>
  <r>
    <x v="5"/>
    <x v="3"/>
    <s v="BIO"/>
    <s v="SCI"/>
    <m/>
    <n v="2010"/>
    <n v="2"/>
    <s v="U"/>
    <d v="2010-05-15T00:00:00"/>
    <x v="1"/>
    <m/>
    <m/>
    <m/>
    <m/>
    <m/>
    <m/>
    <m/>
    <m/>
    <m/>
  </r>
  <r>
    <x v="6"/>
    <x v="2"/>
    <s v="BIO"/>
    <s v="SCI"/>
    <m/>
    <n v="2010"/>
    <n v="0"/>
    <s v="U"/>
    <d v="2010-05-15T00:00:00"/>
    <x v="1"/>
    <m/>
    <m/>
    <m/>
    <m/>
    <m/>
    <m/>
    <m/>
    <m/>
    <m/>
  </r>
  <r>
    <x v="5"/>
    <x v="0"/>
    <s v="CS"/>
    <s v="COMP"/>
    <m/>
    <n v="2010"/>
    <n v="3"/>
    <s v="F"/>
    <d v="2011-05-14T00:00:00"/>
    <x v="0"/>
    <s v="MA1021"/>
    <s v="B"/>
    <m/>
    <m/>
    <m/>
    <m/>
    <m/>
    <m/>
    <m/>
  </r>
  <r>
    <x v="1"/>
    <x v="2"/>
    <s v="IMGD"/>
    <s v="COMP"/>
    <m/>
    <n v="2010"/>
    <n v="0"/>
    <s v="U"/>
    <d v="2011-05-14T00:00:00"/>
    <x v="0"/>
    <m/>
    <m/>
    <m/>
    <m/>
    <m/>
    <m/>
    <m/>
    <m/>
    <m/>
  </r>
  <r>
    <x v="4"/>
    <x v="1"/>
    <s v="ED"/>
    <s v="ENG"/>
    <m/>
    <n v="2010"/>
    <n v="3"/>
    <s v="F"/>
    <m/>
    <x v="0"/>
    <s v="MA2051"/>
    <s v="B"/>
    <m/>
    <m/>
    <m/>
    <m/>
    <m/>
    <m/>
    <m/>
  </r>
  <r>
    <x v="5"/>
    <x v="3"/>
    <s v="MGE"/>
    <s v="ENG"/>
    <m/>
    <n v="2010"/>
    <n v="3"/>
    <s v="F"/>
    <d v="2010-05-15T00:00:00"/>
    <x v="0"/>
    <s v="MA1022"/>
    <s v="B"/>
    <m/>
    <m/>
    <m/>
    <m/>
    <m/>
    <m/>
    <m/>
  </r>
  <r>
    <x v="1"/>
    <x v="2"/>
    <s v="MGE"/>
    <s v="ENG"/>
    <m/>
    <n v="2010"/>
    <n v="3"/>
    <s v="F"/>
    <d v="2010-05-15T00:00:00"/>
    <x v="0"/>
    <s v="MA2611"/>
    <s v="NR"/>
    <m/>
    <m/>
    <m/>
    <m/>
    <m/>
    <m/>
    <m/>
  </r>
  <r>
    <x v="2"/>
    <x v="1"/>
    <s v="ME"/>
    <s v="ENG"/>
    <m/>
    <n v="2010"/>
    <n v="0"/>
    <s v="U"/>
    <d v="2010-05-15T00:00:00"/>
    <x v="0"/>
    <m/>
    <m/>
    <m/>
    <m/>
    <m/>
    <m/>
    <m/>
    <m/>
    <m/>
  </r>
  <r>
    <x v="0"/>
    <x v="1"/>
    <s v="ME"/>
    <s v="ENG"/>
    <m/>
    <n v="2010"/>
    <n v="3"/>
    <s v="F"/>
    <d v="2010-05-15T00:00:00"/>
    <x v="0"/>
    <s v="MA1023"/>
    <s v="A"/>
    <m/>
    <m/>
    <m/>
    <m/>
    <m/>
    <m/>
    <m/>
  </r>
  <r>
    <x v="5"/>
    <x v="3"/>
    <s v="ME"/>
    <s v="ENG"/>
    <m/>
    <n v="2010"/>
    <n v="2"/>
    <s v="U"/>
    <d v="2011-02-24T00:00:00"/>
    <x v="0"/>
    <s v="MA1023"/>
    <s v="C"/>
    <s v="MA2071"/>
    <s v="C"/>
    <m/>
    <m/>
    <m/>
    <m/>
    <m/>
  </r>
  <r>
    <x v="1"/>
    <x v="3"/>
    <s v="ME"/>
    <s v="ENG"/>
    <m/>
    <n v="2010"/>
    <n v="3"/>
    <s v="F"/>
    <d v="2011-02-24T00:00:00"/>
    <x v="0"/>
    <m/>
    <m/>
    <m/>
    <m/>
    <m/>
    <m/>
    <m/>
    <m/>
    <m/>
  </r>
  <r>
    <x v="5"/>
    <x v="1"/>
    <s v="ME"/>
    <s v="ENG"/>
    <m/>
    <n v="2010"/>
    <n v="3"/>
    <s v="F"/>
    <d v="2010-05-15T00:00:00"/>
    <x v="0"/>
    <s v="MA1021"/>
    <s v="B"/>
    <m/>
    <m/>
    <m/>
    <m/>
    <m/>
    <m/>
    <m/>
  </r>
  <r>
    <x v="1"/>
    <x v="0"/>
    <s v="ME"/>
    <s v="ENG"/>
    <m/>
    <n v="2010"/>
    <n v="3"/>
    <s v="F"/>
    <d v="2010-05-15T00:00:00"/>
    <x v="0"/>
    <s v="MA1022"/>
    <s v="C"/>
    <m/>
    <m/>
    <m/>
    <m/>
    <m/>
    <m/>
    <m/>
  </r>
  <r>
    <x v="0"/>
    <x v="1"/>
    <s v="ED"/>
    <s v="ENG"/>
    <m/>
    <n v="2010"/>
    <n v="3"/>
    <s v="F"/>
    <d v="2010-02-25T00:00:00"/>
    <x v="1"/>
    <s v="MA2071"/>
    <s v="A"/>
    <m/>
    <m/>
    <m/>
    <m/>
    <m/>
    <m/>
    <m/>
  </r>
  <r>
    <x v="4"/>
    <x v="1"/>
    <s v="ED"/>
    <s v="ENG"/>
    <m/>
    <n v="2010"/>
    <n v="3"/>
    <s v="F"/>
    <d v="2010-02-25T00:00:00"/>
    <x v="1"/>
    <s v="MA2051"/>
    <s v="B"/>
    <s v="MA2611"/>
    <s v="A"/>
    <m/>
    <m/>
    <m/>
    <m/>
    <m/>
  </r>
  <r>
    <x v="5"/>
    <x v="2"/>
    <s v="ND"/>
    <s v="OTH"/>
    <m/>
    <n v="2010"/>
    <n v="3"/>
    <s v="F"/>
    <m/>
    <x v="0"/>
    <s v="MA1021"/>
    <s v="NR"/>
    <m/>
    <m/>
    <m/>
    <m/>
    <m/>
    <m/>
    <m/>
  </r>
  <r>
    <x v="5"/>
    <x v="1"/>
    <s v="ED"/>
    <s v="ENG"/>
    <m/>
    <n v="2010"/>
    <n v="3"/>
    <s v="F"/>
    <d v="2010-05-15T00:00:00"/>
    <x v="1"/>
    <s v="MA1022"/>
    <s v="A"/>
    <m/>
    <m/>
    <m/>
    <m/>
    <m/>
    <m/>
    <m/>
  </r>
  <r>
    <x v="1"/>
    <x v="1"/>
    <s v="ED"/>
    <s v="ENG"/>
    <m/>
    <n v="2010"/>
    <n v="3"/>
    <s v="F"/>
    <d v="2010-05-15T00:00:00"/>
    <x v="1"/>
    <s v="MA1023"/>
    <s v="B"/>
    <m/>
    <m/>
    <m/>
    <m/>
    <m/>
    <m/>
    <m/>
  </r>
  <r>
    <x v="2"/>
    <x v="0"/>
    <s v="ME"/>
    <s v="ENG"/>
    <m/>
    <n v="2010"/>
    <n v="2"/>
    <s v="U"/>
    <d v="2010-05-15T00:00:00"/>
    <x v="1"/>
    <m/>
    <m/>
    <m/>
    <m/>
    <m/>
    <m/>
    <m/>
    <m/>
    <m/>
  </r>
  <r>
    <x v="6"/>
    <x v="0"/>
    <s v="ME"/>
    <s v="ENG"/>
    <m/>
    <n v="2010"/>
    <n v="2"/>
    <s v="U"/>
    <d v="2010-05-15T00:00:00"/>
    <x v="1"/>
    <m/>
    <m/>
    <m/>
    <m/>
    <m/>
    <m/>
    <m/>
    <m/>
    <m/>
  </r>
  <r>
    <x v="20"/>
    <x v="3"/>
    <s v="CM"/>
    <s v="ENG"/>
    <m/>
    <n v="2011"/>
    <n v="0"/>
    <s v="U"/>
    <m/>
    <x v="0"/>
    <m/>
    <m/>
    <m/>
    <m/>
    <m/>
    <m/>
    <m/>
    <m/>
    <m/>
  </r>
  <r>
    <x v="13"/>
    <x v="2"/>
    <s v="CM"/>
    <s v="ENG"/>
    <m/>
    <n v="2009"/>
    <n v="0"/>
    <s v="U"/>
    <m/>
    <x v="0"/>
    <m/>
    <m/>
    <m/>
    <m/>
    <m/>
    <m/>
    <m/>
    <m/>
    <m/>
  </r>
  <r>
    <x v="4"/>
    <x v="2"/>
    <s v="CM"/>
    <s v="ENG"/>
    <m/>
    <n v="2011"/>
    <n v="0"/>
    <s v="U"/>
    <m/>
    <x v="0"/>
    <m/>
    <m/>
    <m/>
    <m/>
    <m/>
    <m/>
    <m/>
    <m/>
    <m/>
  </r>
  <r>
    <x v="1"/>
    <x v="1"/>
    <s v="CE"/>
    <s v="ENG"/>
    <m/>
    <n v="2010"/>
    <n v="2"/>
    <s v="U"/>
    <d v="2010-05-15T00:00:00"/>
    <x v="0"/>
    <m/>
    <m/>
    <m/>
    <m/>
    <m/>
    <m/>
    <m/>
    <m/>
    <m/>
  </r>
  <r>
    <x v="5"/>
    <x v="1"/>
    <s v="CE"/>
    <s v="ENG"/>
    <m/>
    <n v="2010"/>
    <n v="3"/>
    <s v="F"/>
    <d v="2010-05-15T00:00:00"/>
    <x v="0"/>
    <m/>
    <m/>
    <m/>
    <m/>
    <m/>
    <m/>
    <m/>
    <m/>
    <m/>
  </r>
  <r>
    <x v="5"/>
    <x v="1"/>
    <s v="ND"/>
    <s v="OTH"/>
    <m/>
    <s v="TR"/>
    <s v="TR"/>
    <s v="U"/>
    <d v="2010-05-15T00:00:00"/>
    <x v="1"/>
    <s v="MA1023"/>
    <s v="A"/>
    <m/>
    <m/>
    <m/>
    <m/>
    <m/>
    <m/>
    <m/>
  </r>
  <r>
    <x v="1"/>
    <x v="0"/>
    <s v="ND"/>
    <s v="OTH"/>
    <m/>
    <s v="TR"/>
    <s v="TR"/>
    <s v="U"/>
    <d v="2010-05-15T00:00:00"/>
    <x v="1"/>
    <s v="MA1024"/>
    <s v="A"/>
    <m/>
    <m/>
    <m/>
    <m/>
    <m/>
    <m/>
    <m/>
  </r>
  <r>
    <x v="0"/>
    <x v="1"/>
    <s v="CS"/>
    <s v="COMP"/>
    <m/>
    <n v="2010"/>
    <n v="3"/>
    <s v="F"/>
    <d v="2010-05-15T00:00:00"/>
    <x v="0"/>
    <s v="MA1022"/>
    <s v="A"/>
    <m/>
    <m/>
    <m/>
    <m/>
    <m/>
    <m/>
    <m/>
  </r>
  <r>
    <x v="4"/>
    <x v="1"/>
    <s v="CS"/>
    <s v="COMP"/>
    <m/>
    <n v="2010"/>
    <n v="3"/>
    <s v="F"/>
    <d v="2010-05-15T00:00:00"/>
    <x v="0"/>
    <m/>
    <m/>
    <m/>
    <m/>
    <m/>
    <m/>
    <m/>
    <m/>
    <m/>
  </r>
  <r>
    <x v="5"/>
    <x v="1"/>
    <s v="CE"/>
    <s v="ENG"/>
    <m/>
    <n v="2010"/>
    <n v="3"/>
    <s v="F"/>
    <d v="2010-05-15T00:00:00"/>
    <x v="1"/>
    <s v="MA1023"/>
    <s v="C"/>
    <m/>
    <m/>
    <m/>
    <m/>
    <m/>
    <m/>
    <m/>
  </r>
  <r>
    <x v="1"/>
    <x v="3"/>
    <s v="CE"/>
    <s v="ENG"/>
    <m/>
    <n v="2010"/>
    <n v="2"/>
    <s v="U"/>
    <d v="2010-05-15T00:00:00"/>
    <x v="1"/>
    <m/>
    <m/>
    <m/>
    <m/>
    <m/>
    <m/>
    <m/>
    <m/>
    <m/>
  </r>
  <r>
    <x v="2"/>
    <x v="1"/>
    <s v="ME"/>
    <s v="ENG"/>
    <m/>
    <n v="2010"/>
    <n v="0"/>
    <s v="U"/>
    <d v="2010-05-15T00:00:00"/>
    <x v="0"/>
    <m/>
    <m/>
    <m/>
    <m/>
    <m/>
    <m/>
    <m/>
    <m/>
    <m/>
  </r>
  <r>
    <x v="5"/>
    <x v="1"/>
    <s v="ED"/>
    <s v="ENG"/>
    <m/>
    <n v="2010"/>
    <n v="3"/>
    <s v="F"/>
    <d v="2010-05-15T00:00:00"/>
    <x v="0"/>
    <s v="MA1023"/>
    <s v="B"/>
    <m/>
    <m/>
    <m/>
    <m/>
    <m/>
    <m/>
    <m/>
  </r>
  <r>
    <x v="1"/>
    <x v="0"/>
    <s v="ED"/>
    <s v="ENG"/>
    <m/>
    <n v="2010"/>
    <n v="3"/>
    <s v="F"/>
    <d v="2010-05-15T00:00:00"/>
    <x v="0"/>
    <s v="MA1024"/>
    <s v="B"/>
    <m/>
    <m/>
    <m/>
    <m/>
    <m/>
    <m/>
    <m/>
  </r>
  <r>
    <x v="6"/>
    <x v="0"/>
    <s v="ME"/>
    <s v="ENG"/>
    <m/>
    <n v="2010"/>
    <n v="1"/>
    <s v="U"/>
    <d v="2010-10-07T00:00:00"/>
    <x v="0"/>
    <m/>
    <m/>
    <m/>
    <m/>
    <m/>
    <m/>
    <m/>
    <m/>
    <m/>
  </r>
  <r>
    <x v="5"/>
    <x v="3"/>
    <s v="ED"/>
    <s v="ENG"/>
    <m/>
    <n v="2010"/>
    <n v="3"/>
    <s v="F"/>
    <d v="2010-10-07T00:00:00"/>
    <x v="0"/>
    <s v="MA1021"/>
    <s v="B"/>
    <m/>
    <m/>
    <m/>
    <m/>
    <m/>
    <m/>
    <m/>
  </r>
  <r>
    <x v="1"/>
    <x v="3"/>
    <s v="ED"/>
    <s v="ENG"/>
    <m/>
    <n v="2010"/>
    <n v="3"/>
    <s v="F"/>
    <d v="2010-10-07T00:00:00"/>
    <x v="0"/>
    <s v="MA1022"/>
    <s v="NR"/>
    <m/>
    <m/>
    <m/>
    <m/>
    <m/>
    <m/>
    <m/>
  </r>
  <r>
    <x v="7"/>
    <x v="1"/>
    <s v="PH"/>
    <s v="SCI"/>
    <m/>
    <n v="2011"/>
    <n v="1"/>
    <s v="U"/>
    <m/>
    <x v="0"/>
    <s v="MA3831"/>
    <s v="B"/>
    <m/>
    <m/>
    <m/>
    <m/>
    <m/>
    <m/>
    <m/>
  </r>
  <r>
    <x v="9"/>
    <x v="1"/>
    <s v="PH"/>
    <s v="SCI"/>
    <m/>
    <n v="2011"/>
    <n v="1"/>
    <s v="U"/>
    <m/>
    <x v="0"/>
    <s v="MA2431"/>
    <s v="B"/>
    <s v="MA3832"/>
    <s v="A"/>
    <m/>
    <m/>
    <m/>
    <m/>
    <m/>
  </r>
  <r>
    <x v="14"/>
    <x v="1"/>
    <s v="PH"/>
    <s v="SCI"/>
    <m/>
    <n v="2011"/>
    <n v="1"/>
    <s v="U"/>
    <m/>
    <x v="0"/>
    <s v="MA4291"/>
    <s v="A"/>
    <m/>
    <m/>
    <m/>
    <m/>
    <m/>
    <m/>
    <m/>
  </r>
  <r>
    <x v="15"/>
    <x v="1"/>
    <s v="PH"/>
    <s v="SCI"/>
    <m/>
    <n v="2011"/>
    <n v="2"/>
    <s v="U"/>
    <m/>
    <x v="0"/>
    <s v="MA4451"/>
    <s v="A"/>
    <m/>
    <m/>
    <m/>
    <m/>
    <m/>
    <m/>
    <m/>
  </r>
  <r>
    <x v="12"/>
    <x v="1"/>
    <s v="PH"/>
    <s v="SCI"/>
    <m/>
    <n v="2011"/>
    <n v="2"/>
    <s v="U"/>
    <m/>
    <x v="0"/>
    <m/>
    <m/>
    <m/>
    <m/>
    <m/>
    <m/>
    <m/>
    <m/>
    <m/>
  </r>
  <r>
    <x v="18"/>
    <x v="1"/>
    <s v="PH"/>
    <s v="SCI"/>
    <m/>
    <n v="2011"/>
    <n v="2"/>
    <s v="U"/>
    <m/>
    <x v="0"/>
    <s v="MA2251"/>
    <s v="B"/>
    <m/>
    <m/>
    <m/>
    <m/>
    <m/>
    <m/>
    <m/>
  </r>
  <r>
    <x v="10"/>
    <x v="1"/>
    <s v="PH"/>
    <s v="SCI"/>
    <m/>
    <n v="2011"/>
    <n v="2"/>
    <s v="U"/>
    <m/>
    <x v="0"/>
    <m/>
    <m/>
    <m/>
    <m/>
    <m/>
    <m/>
    <m/>
    <m/>
    <m/>
  </r>
  <r>
    <x v="4"/>
    <x v="1"/>
    <s v="PH"/>
    <s v="SCI"/>
    <m/>
    <n v="2011"/>
    <n v="3"/>
    <s v="F"/>
    <m/>
    <x v="0"/>
    <s v="MA1024"/>
    <s v="B"/>
    <m/>
    <m/>
    <m/>
    <m/>
    <m/>
    <m/>
    <m/>
  </r>
  <r>
    <x v="2"/>
    <x v="1"/>
    <s v="PH"/>
    <s v="SCI"/>
    <m/>
    <n v="2011"/>
    <n v="3"/>
    <s v="F"/>
    <m/>
    <x v="0"/>
    <s v="MA2051"/>
    <s v="B"/>
    <m/>
    <m/>
    <m/>
    <m/>
    <m/>
    <m/>
    <m/>
  </r>
  <r>
    <x v="11"/>
    <x v="0"/>
    <s v="PH"/>
    <s v="SCI"/>
    <m/>
    <n v="2011"/>
    <n v="0"/>
    <s v="U"/>
    <m/>
    <x v="0"/>
    <m/>
    <m/>
    <m/>
    <m/>
    <m/>
    <m/>
    <m/>
    <m/>
    <m/>
  </r>
  <r>
    <x v="8"/>
    <x v="0"/>
    <s v="PH"/>
    <s v="SCI"/>
    <m/>
    <n v="2011"/>
    <n v="2"/>
    <s v="U"/>
    <m/>
    <x v="0"/>
    <m/>
    <m/>
    <m/>
    <m/>
    <m/>
    <m/>
    <m/>
    <m/>
    <m/>
  </r>
  <r>
    <x v="6"/>
    <x v="0"/>
    <s v="PH"/>
    <s v="SCI"/>
    <m/>
    <n v="2011"/>
    <n v="3"/>
    <s v="F"/>
    <m/>
    <x v="0"/>
    <s v="MA2071"/>
    <s v="A"/>
    <m/>
    <m/>
    <m/>
    <m/>
    <m/>
    <m/>
    <m/>
  </r>
  <r>
    <x v="13"/>
    <x v="3"/>
    <s v="PH"/>
    <s v="SCI"/>
    <m/>
    <n v="2011"/>
    <n v="0"/>
    <s v="U"/>
    <m/>
    <x v="0"/>
    <m/>
    <m/>
    <m/>
    <m/>
    <m/>
    <m/>
    <m/>
    <m/>
    <m/>
  </r>
  <r>
    <x v="0"/>
    <x v="3"/>
    <s v="PH"/>
    <s v="SCI"/>
    <m/>
    <n v="2011"/>
    <n v="3"/>
    <s v="F"/>
    <m/>
    <x v="0"/>
    <s v="MA1023"/>
    <s v="B"/>
    <m/>
    <m/>
    <m/>
    <m/>
    <m/>
    <m/>
    <m/>
  </r>
  <r>
    <x v="1"/>
    <x v="0"/>
    <s v="ME"/>
    <s v="ENG"/>
    <m/>
    <n v="2010"/>
    <n v="3"/>
    <s v="F"/>
    <d v="2010-05-15T00:00:00"/>
    <x v="1"/>
    <s v="MA1024"/>
    <s v="B"/>
    <m/>
    <m/>
    <m/>
    <m/>
    <m/>
    <m/>
    <m/>
  </r>
  <r>
    <x v="5"/>
    <x v="3"/>
    <s v="ME"/>
    <s v="ENG"/>
    <m/>
    <n v="2010"/>
    <n v="3"/>
    <s v="F"/>
    <d v="2010-05-15T00:00:00"/>
    <x v="1"/>
    <s v="MA1023"/>
    <s v="C"/>
    <m/>
    <m/>
    <m/>
    <m/>
    <m/>
    <m/>
    <m/>
  </r>
  <r>
    <x v="2"/>
    <x v="1"/>
    <s v="ECE"/>
    <s v="ENG"/>
    <m/>
    <n v="2011"/>
    <n v="3"/>
    <s v="F"/>
    <d v="2011-05-14T00:00:00"/>
    <x v="0"/>
    <s v="MA2051"/>
    <s v="C"/>
    <m/>
    <m/>
    <m/>
    <m/>
    <m/>
    <m/>
    <m/>
  </r>
  <r>
    <x v="0"/>
    <x v="3"/>
    <s v="ME"/>
    <s v="ENG"/>
    <m/>
    <n v="2011"/>
    <n v="3"/>
    <s v="F"/>
    <m/>
    <x v="0"/>
    <s v="MA1023"/>
    <s v="C"/>
    <m/>
    <m/>
    <m/>
    <m/>
    <m/>
    <m/>
    <m/>
  </r>
  <r>
    <x v="4"/>
    <x v="3"/>
    <s v="ME"/>
    <s v="ENG"/>
    <m/>
    <n v="2011"/>
    <n v="3"/>
    <s v="F"/>
    <m/>
    <x v="0"/>
    <s v="MA1024"/>
    <s v="NR"/>
    <m/>
    <m/>
    <m/>
    <m/>
    <m/>
    <m/>
    <m/>
  </r>
  <r>
    <x v="5"/>
    <x v="3"/>
    <s v="CS"/>
    <s v="COMP"/>
    <m/>
    <n v="2010"/>
    <n v="2"/>
    <s v="U"/>
    <d v="2010-05-15T00:00:00"/>
    <x v="0"/>
    <m/>
    <m/>
    <m/>
    <m/>
    <m/>
    <m/>
    <m/>
    <m/>
    <m/>
  </r>
  <r>
    <x v="15"/>
    <x v="1"/>
    <s v="CE"/>
    <s v="ENG"/>
    <m/>
    <n v="2011"/>
    <n v="0"/>
    <s v="U"/>
    <d v="2011-02-24T00:00:00"/>
    <x v="1"/>
    <m/>
    <m/>
    <m/>
    <m/>
    <m/>
    <m/>
    <m/>
    <m/>
    <m/>
  </r>
  <r>
    <x v="6"/>
    <x v="1"/>
    <s v="ME"/>
    <s v="ENG"/>
    <m/>
    <n v="2010"/>
    <n v="3"/>
    <s v="F"/>
    <d v="2011-02-24T00:00:00"/>
    <x v="1"/>
    <s v="MA2051"/>
    <s v="A"/>
    <m/>
    <m/>
    <m/>
    <m/>
    <m/>
    <m/>
    <m/>
  </r>
  <r>
    <x v="5"/>
    <x v="0"/>
    <s v="IE"/>
    <s v="ENG"/>
    <m/>
    <n v="2010"/>
    <n v="3"/>
    <s v="F"/>
    <d v="2010-10-07T00:00:00"/>
    <x v="0"/>
    <s v="MA1021"/>
    <s v="B"/>
    <m/>
    <m/>
    <m/>
    <m/>
    <m/>
    <m/>
    <m/>
  </r>
  <r>
    <x v="1"/>
    <x v="2"/>
    <s v="IE"/>
    <s v="ENG"/>
    <m/>
    <n v="2010"/>
    <n v="3"/>
    <s v="F"/>
    <d v="2010-10-07T00:00:00"/>
    <x v="0"/>
    <s v="MA1022"/>
    <s v="A"/>
    <m/>
    <m/>
    <m/>
    <m/>
    <m/>
    <m/>
    <m/>
  </r>
  <r>
    <x v="5"/>
    <x v="1"/>
    <s v="MA"/>
    <s v="MAT"/>
    <m/>
    <n v="2010"/>
    <n v="3"/>
    <s v="F"/>
    <d v="2010-05-15T00:00:00"/>
    <x v="1"/>
    <s v="MA1021"/>
    <s v="A"/>
    <m/>
    <m/>
    <m/>
    <m/>
    <m/>
    <m/>
    <m/>
  </r>
  <r>
    <x v="1"/>
    <x v="1"/>
    <s v="MA"/>
    <s v="MAT"/>
    <m/>
    <n v="2010"/>
    <n v="3"/>
    <s v="F"/>
    <d v="2010-05-15T00:00:00"/>
    <x v="1"/>
    <s v="MA1022"/>
    <s v="A"/>
    <m/>
    <m/>
    <m/>
    <m/>
    <m/>
    <m/>
    <m/>
  </r>
  <r>
    <x v="6"/>
    <x v="1"/>
    <s v="BIO"/>
    <s v="SCI"/>
    <m/>
    <n v="2010"/>
    <n v="3"/>
    <s v="F"/>
    <d v="2010-05-15T00:00:00"/>
    <x v="1"/>
    <m/>
    <m/>
    <m/>
    <m/>
    <m/>
    <m/>
    <m/>
    <m/>
    <m/>
  </r>
  <r>
    <x v="0"/>
    <x v="1"/>
    <s v="ECE"/>
    <s v="ENG"/>
    <m/>
    <n v="2010"/>
    <n v="3"/>
    <s v="F"/>
    <d v="2010-05-15T00:00:00"/>
    <x v="0"/>
    <s v="MA1023"/>
    <s v="B"/>
    <m/>
    <m/>
    <m/>
    <m/>
    <m/>
    <m/>
    <m/>
  </r>
  <r>
    <x v="4"/>
    <x v="1"/>
    <s v="ECE"/>
    <s v="ENG"/>
    <m/>
    <n v="2010"/>
    <n v="3"/>
    <s v="F"/>
    <d v="2010-05-15T00:00:00"/>
    <x v="0"/>
    <s v="MA1024"/>
    <s v="A"/>
    <m/>
    <m/>
    <m/>
    <m/>
    <m/>
    <m/>
    <m/>
  </r>
  <r>
    <x v="5"/>
    <x v="3"/>
    <s v="IMGD"/>
    <s v="COMP"/>
    <m/>
    <n v="2010"/>
    <n v="1"/>
    <s v="U"/>
    <d v="2010-05-15T00:00:00"/>
    <x v="0"/>
    <m/>
    <m/>
    <m/>
    <m/>
    <m/>
    <m/>
    <m/>
    <m/>
    <m/>
  </r>
  <r>
    <x v="2"/>
    <x v="1"/>
    <s v="CS"/>
    <s v="COMP"/>
    <m/>
    <n v="2010"/>
    <n v="0"/>
    <s v="U"/>
    <d v="2010-05-15T00:00:00"/>
    <x v="0"/>
    <m/>
    <m/>
    <m/>
    <m/>
    <m/>
    <m/>
    <m/>
    <m/>
    <m/>
  </r>
  <r>
    <x v="5"/>
    <x v="1"/>
    <s v="CS"/>
    <s v="COMP"/>
    <m/>
    <n v="2010"/>
    <n v="3"/>
    <s v="F"/>
    <d v="2010-05-15T00:00:00"/>
    <x v="0"/>
    <s v="MA1021"/>
    <s v="A"/>
    <m/>
    <m/>
    <m/>
    <m/>
    <m/>
    <m/>
    <m/>
  </r>
  <r>
    <x v="1"/>
    <x v="1"/>
    <s v="CS"/>
    <s v="COMP"/>
    <m/>
    <n v="2010"/>
    <n v="3"/>
    <s v="F"/>
    <d v="2010-05-15T00:00:00"/>
    <x v="0"/>
    <s v="MA1022"/>
    <s v="A"/>
    <m/>
    <m/>
    <m/>
    <m/>
    <m/>
    <m/>
    <m/>
  </r>
  <r>
    <x v="6"/>
    <x v="0"/>
    <s v="CS"/>
    <s v="COMP"/>
    <m/>
    <n v="2010"/>
    <n v="0"/>
    <s v="U"/>
    <d v="2010-05-15T00:00:00"/>
    <x v="0"/>
    <s v="MA4237"/>
    <s v="A"/>
    <m/>
    <m/>
    <m/>
    <m/>
    <m/>
    <m/>
    <m/>
  </r>
  <r>
    <x v="2"/>
    <x v="1"/>
    <s v="PH"/>
    <s v="SCI"/>
    <m/>
    <n v="2010"/>
    <n v="3"/>
    <s v="F"/>
    <m/>
    <x v="0"/>
    <s v="MA1022"/>
    <s v="NR"/>
    <m/>
    <m/>
    <m/>
    <m/>
    <m/>
    <m/>
    <m/>
  </r>
  <r>
    <x v="15"/>
    <x v="0"/>
    <s v="PH"/>
    <s v="SCI"/>
    <m/>
    <n v="2010"/>
    <n v="2"/>
    <s v="U"/>
    <m/>
    <x v="0"/>
    <s v="MA4451"/>
    <s v="NR"/>
    <m/>
    <m/>
    <m/>
    <m/>
    <m/>
    <m/>
    <m/>
  </r>
  <r>
    <x v="10"/>
    <x v="0"/>
    <s v="PH"/>
    <s v="SCI"/>
    <m/>
    <n v="2010"/>
    <n v="3"/>
    <s v="F"/>
    <m/>
    <x v="0"/>
    <s v="MA2271"/>
    <s v="B"/>
    <m/>
    <m/>
    <m/>
    <m/>
    <m/>
    <m/>
    <m/>
  </r>
  <r>
    <x v="1"/>
    <x v="1"/>
    <s v="RBE"/>
    <s v="ENG"/>
    <m/>
    <s v="TR"/>
    <s v="TR"/>
    <s v="U"/>
    <m/>
    <x v="0"/>
    <s v="MA1023"/>
    <s v="B"/>
    <m/>
    <m/>
    <m/>
    <m/>
    <m/>
    <m/>
    <m/>
  </r>
  <r>
    <x v="22"/>
    <x v="3"/>
    <s v="PH"/>
    <s v="SCI"/>
    <m/>
    <n v="2010"/>
    <n v="3"/>
    <s v="F"/>
    <m/>
    <x v="0"/>
    <s v="MA1024"/>
    <s v="B"/>
    <s v="MA2071"/>
    <s v="A"/>
    <m/>
    <m/>
    <m/>
    <m/>
    <m/>
  </r>
  <r>
    <x v="5"/>
    <x v="0"/>
    <s v="RBE"/>
    <s v="ENG"/>
    <m/>
    <s v="TR"/>
    <s v="TR"/>
    <s v="U"/>
    <m/>
    <x v="0"/>
    <s v="MA1022"/>
    <s v="B"/>
    <m/>
    <m/>
    <m/>
    <m/>
    <m/>
    <m/>
    <m/>
  </r>
  <r>
    <x v="8"/>
    <x v="2"/>
    <s v="PH"/>
    <s v="SCI"/>
    <m/>
    <n v="2010"/>
    <n v="2"/>
    <s v="U"/>
    <m/>
    <x v="0"/>
    <s v="MA2431"/>
    <s v="C"/>
    <m/>
    <m/>
    <m/>
    <m/>
    <m/>
    <m/>
    <m/>
  </r>
  <r>
    <x v="6"/>
    <x v="2"/>
    <s v="PH"/>
    <s v="SCI"/>
    <m/>
    <n v="2010"/>
    <n v="3"/>
    <s v="F"/>
    <m/>
    <x v="0"/>
    <s v="MA1023"/>
    <s v="NR"/>
    <m/>
    <m/>
    <m/>
    <m/>
    <m/>
    <m/>
    <m/>
  </r>
  <r>
    <x v="5"/>
    <x v="1"/>
    <s v="BC"/>
    <s v="SCI"/>
    <m/>
    <n v="2011"/>
    <n v="2"/>
    <s v="U"/>
    <d v="2011-05-14T00:00:00"/>
    <x v="1"/>
    <m/>
    <m/>
    <m/>
    <m/>
    <m/>
    <m/>
    <m/>
    <m/>
    <m/>
  </r>
  <r>
    <x v="1"/>
    <x v="3"/>
    <s v="BC"/>
    <s v="SCI"/>
    <m/>
    <n v="2011"/>
    <n v="1"/>
    <s v="U"/>
    <d v="2011-05-14T00:00:00"/>
    <x v="1"/>
    <m/>
    <m/>
    <m/>
    <m/>
    <m/>
    <m/>
    <m/>
    <m/>
    <m/>
  </r>
  <r>
    <x v="5"/>
    <x v="1"/>
    <s v="CM"/>
    <s v="ENG"/>
    <m/>
    <n v="2010"/>
    <n v="3"/>
    <s v="F"/>
    <d v="2010-05-15T00:00:00"/>
    <x v="0"/>
    <s v="MA2051"/>
    <s v="A"/>
    <m/>
    <m/>
    <m/>
    <m/>
    <m/>
    <m/>
    <m/>
  </r>
  <r>
    <x v="1"/>
    <x v="1"/>
    <s v="CM"/>
    <s v="ENG"/>
    <m/>
    <n v="2010"/>
    <n v="3"/>
    <s v="F"/>
    <d v="2010-05-15T00:00:00"/>
    <x v="0"/>
    <m/>
    <m/>
    <m/>
    <m/>
    <m/>
    <m/>
    <m/>
    <m/>
    <m/>
  </r>
  <r>
    <x v="1"/>
    <x v="3"/>
    <s v="ND"/>
    <s v="OTH"/>
    <m/>
    <n v="2010"/>
    <n v="3"/>
    <s v="F"/>
    <d v="2010-05-15T00:00:00"/>
    <x v="0"/>
    <s v="MA1022"/>
    <s v="NR"/>
    <m/>
    <m/>
    <m/>
    <m/>
    <m/>
    <m/>
    <m/>
  </r>
  <r>
    <x v="5"/>
    <x v="2"/>
    <s v="ND"/>
    <s v="OTH"/>
    <m/>
    <n v="2010"/>
    <n v="3"/>
    <s v="F"/>
    <d v="2010-05-15T00:00:00"/>
    <x v="0"/>
    <s v="MA1021"/>
    <s v="C"/>
    <m/>
    <m/>
    <m/>
    <m/>
    <m/>
    <m/>
    <m/>
  </r>
  <r>
    <x v="10"/>
    <x v="0"/>
    <s v="AE"/>
    <s v="ENG"/>
    <m/>
    <n v="2012"/>
    <n v="1"/>
    <s v="U"/>
    <m/>
    <x v="0"/>
    <s v="MA2201"/>
    <s v="NR"/>
    <m/>
    <m/>
    <m/>
    <m/>
    <m/>
    <m/>
    <m/>
  </r>
  <r>
    <x v="15"/>
    <x v="3"/>
    <s v="AE"/>
    <s v="ENG"/>
    <m/>
    <n v="2010"/>
    <n v="0"/>
    <s v="U"/>
    <m/>
    <x v="0"/>
    <m/>
    <m/>
    <m/>
    <m/>
    <m/>
    <m/>
    <m/>
    <m/>
    <m/>
  </r>
  <r>
    <x v="5"/>
    <x v="3"/>
    <s v="AE"/>
    <s v="ENG"/>
    <m/>
    <n v="2010"/>
    <n v="3"/>
    <s v="F"/>
    <m/>
    <x v="0"/>
    <s v="MA1022"/>
    <s v="B"/>
    <m/>
    <m/>
    <m/>
    <m/>
    <m/>
    <m/>
    <m/>
  </r>
  <r>
    <x v="1"/>
    <x v="3"/>
    <s v="AE"/>
    <s v="ENG"/>
    <m/>
    <n v="2010"/>
    <n v="3"/>
    <s v="F"/>
    <m/>
    <x v="0"/>
    <s v="MA1023"/>
    <s v="NR"/>
    <m/>
    <m/>
    <m/>
    <m/>
    <m/>
    <m/>
    <m/>
  </r>
  <r>
    <x v="15"/>
    <x v="2"/>
    <s v="AE"/>
    <s v="ENG"/>
    <m/>
    <n v="2010"/>
    <n v="0"/>
    <s v="U"/>
    <m/>
    <x v="0"/>
    <m/>
    <m/>
    <m/>
    <m/>
    <m/>
    <m/>
    <m/>
    <m/>
    <m/>
  </r>
  <r>
    <x v="13"/>
    <x v="2"/>
    <s v="AE"/>
    <s v="ENG"/>
    <m/>
    <n v="2012"/>
    <n v="1"/>
    <s v="U"/>
    <m/>
    <x v="0"/>
    <m/>
    <m/>
    <m/>
    <m/>
    <m/>
    <m/>
    <m/>
    <m/>
    <m/>
  </r>
  <r>
    <x v="6"/>
    <x v="2"/>
    <s v="AE"/>
    <s v="ENG"/>
    <m/>
    <n v="2010"/>
    <n v="2"/>
    <s v="U"/>
    <m/>
    <x v="0"/>
    <s v="MA1024"/>
    <s v="NR"/>
    <m/>
    <m/>
    <m/>
    <m/>
    <m/>
    <m/>
    <m/>
  </r>
  <r>
    <x v="1"/>
    <x v="2"/>
    <s v="PH"/>
    <s v="SCI"/>
    <m/>
    <n v="2010"/>
    <n v="3"/>
    <s v="F"/>
    <m/>
    <x v="0"/>
    <s v="MA1021"/>
    <s v="C"/>
    <m/>
    <m/>
    <m/>
    <m/>
    <m/>
    <m/>
    <m/>
  </r>
  <r>
    <x v="5"/>
    <x v="3"/>
    <s v="ED"/>
    <s v="ENG"/>
    <m/>
    <n v="2010"/>
    <n v="3"/>
    <s v="F"/>
    <m/>
    <x v="0"/>
    <s v="MA1021"/>
    <s v="B"/>
    <m/>
    <m/>
    <m/>
    <m/>
    <m/>
    <m/>
    <m/>
  </r>
  <r>
    <x v="1"/>
    <x v="2"/>
    <s v="ED"/>
    <s v="ENG"/>
    <m/>
    <n v="2010"/>
    <n v="3"/>
    <s v="F"/>
    <m/>
    <x v="0"/>
    <s v="MA1022"/>
    <s v="NR"/>
    <m/>
    <m/>
    <m/>
    <m/>
    <m/>
    <m/>
    <m/>
  </r>
  <r>
    <x v="1"/>
    <x v="0"/>
    <s v="BE"/>
    <s v="ENG"/>
    <m/>
    <n v="2011"/>
    <n v="2"/>
    <s v="U"/>
    <d v="2011-02-24T00:00:00"/>
    <x v="0"/>
    <m/>
    <m/>
    <m/>
    <m/>
    <m/>
    <m/>
    <m/>
    <m/>
    <m/>
  </r>
  <r>
    <x v="5"/>
    <x v="3"/>
    <s v="BE"/>
    <s v="ENG"/>
    <m/>
    <n v="2011"/>
    <n v="2"/>
    <s v="U"/>
    <d v="2011-02-24T00:00:00"/>
    <x v="0"/>
    <s v="MA2051"/>
    <s v="NR"/>
    <m/>
    <m/>
    <m/>
    <m/>
    <m/>
    <m/>
    <m/>
  </r>
  <r>
    <x v="1"/>
    <x v="2"/>
    <s v="CM"/>
    <s v="ENG"/>
    <m/>
    <n v="2010"/>
    <n v="3"/>
    <s v="F"/>
    <d v="2011-02-24T00:00:00"/>
    <x v="0"/>
    <s v="MA1022"/>
    <s v="NR"/>
    <m/>
    <m/>
    <m/>
    <m/>
    <m/>
    <m/>
    <m/>
  </r>
  <r>
    <x v="5"/>
    <x v="2"/>
    <s v="CM"/>
    <s v="ENG"/>
    <m/>
    <n v="2011"/>
    <n v="3"/>
    <s v="F"/>
    <d v="2011-02-24T00:00:00"/>
    <x v="0"/>
    <s v="MA1021"/>
    <s v="NR"/>
    <m/>
    <m/>
    <m/>
    <m/>
    <m/>
    <m/>
    <m/>
  </r>
  <r>
    <x v="1"/>
    <x v="1"/>
    <s v="ECE"/>
    <s v="ENG"/>
    <m/>
    <n v="2010"/>
    <n v="3"/>
    <s v="F"/>
    <d v="2011-10-14T00:00:00"/>
    <x v="0"/>
    <s v="MA2071"/>
    <s v="A"/>
    <m/>
    <m/>
    <m/>
    <m/>
    <m/>
    <m/>
    <m/>
  </r>
  <r>
    <x v="6"/>
    <x v="0"/>
    <s v="ECE"/>
    <s v="ENG"/>
    <m/>
    <n v="2010"/>
    <n v="2"/>
    <s v="U"/>
    <d v="2010-05-15T00:00:00"/>
    <x v="0"/>
    <m/>
    <m/>
    <m/>
    <m/>
    <m/>
    <m/>
    <m/>
    <m/>
    <m/>
  </r>
  <r>
    <x v="5"/>
    <x v="0"/>
    <s v="ECE"/>
    <s v="ENG"/>
    <m/>
    <n v="2010"/>
    <n v="3"/>
    <s v="F"/>
    <d v="2010-05-15T00:00:00"/>
    <x v="0"/>
    <s v="MA1023"/>
    <s v="B"/>
    <m/>
    <m/>
    <m/>
    <m/>
    <m/>
    <m/>
    <m/>
  </r>
  <r>
    <x v="1"/>
    <x v="0"/>
    <s v="ECE"/>
    <s v="ENG"/>
    <m/>
    <n v="2010"/>
    <n v="3"/>
    <s v="F"/>
    <d v="2010-05-15T00:00:00"/>
    <x v="0"/>
    <s v="MA1024"/>
    <s v="A"/>
    <m/>
    <m/>
    <m/>
    <m/>
    <m/>
    <m/>
    <m/>
  </r>
  <r>
    <x v="1"/>
    <x v="0"/>
    <s v="CE"/>
    <s v="ENG"/>
    <m/>
    <n v="2010"/>
    <n v="0"/>
    <s v="U"/>
    <d v="2010-05-15T00:00:00"/>
    <x v="0"/>
    <m/>
    <m/>
    <m/>
    <m/>
    <m/>
    <m/>
    <m/>
    <m/>
    <m/>
  </r>
  <r>
    <x v="4"/>
    <x v="1"/>
    <s v="CS"/>
    <s v="COMP"/>
    <m/>
    <n v="2010"/>
    <n v="3"/>
    <s v="F"/>
    <d v="2010-05-15T00:00:00"/>
    <x v="1"/>
    <s v="MA1024"/>
    <s v="A"/>
    <m/>
    <m/>
    <m/>
    <m/>
    <m/>
    <m/>
    <m/>
  </r>
  <r>
    <x v="5"/>
    <x v="0"/>
    <s v="BE"/>
    <s v="ENG"/>
    <m/>
    <n v="2011"/>
    <n v="3"/>
    <s v="F"/>
    <d v="2011-05-14T00:00:00"/>
    <x v="0"/>
    <s v="MA1021"/>
    <s v="B"/>
    <m/>
    <m/>
    <m/>
    <m/>
    <m/>
    <m/>
    <m/>
  </r>
  <r>
    <x v="1"/>
    <x v="3"/>
    <s v="BE"/>
    <s v="ENG"/>
    <m/>
    <n v="2011"/>
    <n v="3"/>
    <s v="F"/>
    <d v="2011-05-14T00:00:00"/>
    <x v="0"/>
    <s v="MA1022"/>
    <s v="B"/>
    <m/>
    <m/>
    <m/>
    <m/>
    <m/>
    <m/>
    <m/>
  </r>
  <r>
    <x v="5"/>
    <x v="3"/>
    <s v="CM"/>
    <s v="ENG"/>
    <m/>
    <n v="2011"/>
    <n v="3"/>
    <s v="F"/>
    <m/>
    <x v="1"/>
    <s v="MA1022"/>
    <s v="A"/>
    <m/>
    <m/>
    <m/>
    <m/>
    <m/>
    <m/>
    <m/>
  </r>
  <r>
    <x v="1"/>
    <x v="2"/>
    <s v="CM"/>
    <s v="ENG"/>
    <m/>
    <n v="2011"/>
    <n v="2"/>
    <s v="U"/>
    <m/>
    <x v="1"/>
    <s v="MA1024"/>
    <s v="NR"/>
    <m/>
    <m/>
    <m/>
    <m/>
    <m/>
    <m/>
    <m/>
  </r>
  <r>
    <x v="1"/>
    <x v="1"/>
    <s v="ME"/>
    <s v="ENG"/>
    <m/>
    <n v="2012"/>
    <n v="3"/>
    <s v="F"/>
    <m/>
    <x v="0"/>
    <s v="MA1023"/>
    <s v="C"/>
    <m/>
    <m/>
    <m/>
    <m/>
    <m/>
    <m/>
    <m/>
  </r>
  <r>
    <x v="15"/>
    <x v="0"/>
    <s v="ME"/>
    <s v="ENG"/>
    <m/>
    <n v="2012"/>
    <n v="0"/>
    <s v="U"/>
    <m/>
    <x v="0"/>
    <m/>
    <m/>
    <m/>
    <m/>
    <m/>
    <m/>
    <m/>
    <m/>
    <m/>
  </r>
  <r>
    <x v="5"/>
    <x v="0"/>
    <s v="ME"/>
    <s v="ENG"/>
    <m/>
    <n v="2012"/>
    <n v="3"/>
    <s v="F"/>
    <m/>
    <x v="0"/>
    <s v="MA1022"/>
    <s v="A"/>
    <m/>
    <m/>
    <m/>
    <m/>
    <m/>
    <m/>
    <m/>
  </r>
  <r>
    <x v="5"/>
    <x v="1"/>
    <s v="ED"/>
    <s v="ENG"/>
    <m/>
    <n v="2010"/>
    <n v="3"/>
    <s v="F"/>
    <m/>
    <x v="1"/>
    <s v="MA1023"/>
    <s v="B"/>
    <m/>
    <m/>
    <m/>
    <m/>
    <m/>
    <m/>
    <m/>
  </r>
  <r>
    <x v="1"/>
    <x v="0"/>
    <s v="ED"/>
    <s v="ENG"/>
    <m/>
    <n v="2010"/>
    <n v="3"/>
    <s v="F"/>
    <m/>
    <x v="1"/>
    <s v="MA1024"/>
    <s v="A"/>
    <m/>
    <m/>
    <m/>
    <m/>
    <m/>
    <m/>
    <m/>
  </r>
  <r>
    <x v="5"/>
    <x v="2"/>
    <s v="MFE"/>
    <s v="ENG"/>
    <m/>
    <n v="2010"/>
    <n v="3"/>
    <s v="F"/>
    <m/>
    <x v="1"/>
    <s v="MA1021"/>
    <s v="A"/>
    <m/>
    <m/>
    <m/>
    <m/>
    <m/>
    <m/>
    <m/>
  </r>
  <r>
    <x v="1"/>
    <x v="1"/>
    <s v="ED"/>
    <s v="ENG"/>
    <m/>
    <n v="2010"/>
    <n v="3"/>
    <s v="F"/>
    <d v="2010-05-15T00:00:00"/>
    <x v="0"/>
    <s v="MA1022"/>
    <s v="A"/>
    <m/>
    <m/>
    <m/>
    <m/>
    <m/>
    <m/>
    <m/>
  </r>
  <r>
    <x v="5"/>
    <x v="0"/>
    <s v="ED"/>
    <s v="ENG"/>
    <m/>
    <n v="2010"/>
    <n v="3"/>
    <s v="F"/>
    <d v="2010-05-15T00:00:00"/>
    <x v="0"/>
    <s v="MA1021"/>
    <s v="A"/>
    <m/>
    <m/>
    <m/>
    <m/>
    <m/>
    <m/>
    <m/>
  </r>
  <r>
    <x v="2"/>
    <x v="0"/>
    <s v="CS"/>
    <s v="COMP"/>
    <m/>
    <n v="2011"/>
    <n v="2"/>
    <s v="U"/>
    <d v="2011-10-14T00:00:00"/>
    <x v="0"/>
    <m/>
    <m/>
    <m/>
    <m/>
    <m/>
    <m/>
    <m/>
    <m/>
    <m/>
  </r>
  <r>
    <x v="5"/>
    <x v="0"/>
    <s v="ND"/>
    <s v="OTH"/>
    <m/>
    <n v="2011"/>
    <n v="3"/>
    <s v="F"/>
    <d v="2011-10-14T00:00:00"/>
    <x v="0"/>
    <s v="MA1021"/>
    <s v="A"/>
    <m/>
    <m/>
    <m/>
    <m/>
    <m/>
    <m/>
    <m/>
  </r>
  <r>
    <x v="1"/>
    <x v="0"/>
    <s v="ND"/>
    <s v="OTH"/>
    <m/>
    <n v="2011"/>
    <n v="3"/>
    <s v="F"/>
    <d v="2011-10-14T00:00:00"/>
    <x v="0"/>
    <s v="MA1022"/>
    <s v="A"/>
    <m/>
    <m/>
    <m/>
    <m/>
    <m/>
    <m/>
    <m/>
  </r>
  <r>
    <x v="5"/>
    <x v="1"/>
    <s v="ME"/>
    <s v="ENG"/>
    <m/>
    <n v="2011"/>
    <n v="3"/>
    <s v="F"/>
    <d v="2011-05-14T00:00:00"/>
    <x v="0"/>
    <s v="MA1022"/>
    <s v="A"/>
    <m/>
    <m/>
    <m/>
    <m/>
    <m/>
    <m/>
    <m/>
  </r>
  <r>
    <x v="1"/>
    <x v="1"/>
    <s v="ME"/>
    <s v="ENG"/>
    <m/>
    <n v="2011"/>
    <n v="3"/>
    <s v="F"/>
    <d v="2011-05-14T00:00:00"/>
    <x v="0"/>
    <s v="MA1023"/>
    <s v="A"/>
    <m/>
    <m/>
    <m/>
    <m/>
    <m/>
    <m/>
    <m/>
  </r>
  <r>
    <x v="4"/>
    <x v="1"/>
    <s v="ME"/>
    <s v="ENG"/>
    <m/>
    <s v="TR"/>
    <s v="TR"/>
    <s v="U"/>
    <m/>
    <x v="0"/>
    <s v="MA2051"/>
    <s v="A"/>
    <m/>
    <m/>
    <m/>
    <m/>
    <m/>
    <m/>
    <m/>
  </r>
  <r>
    <x v="0"/>
    <x v="1"/>
    <s v="IMGD"/>
    <s v="COMP"/>
    <m/>
    <n v="2010"/>
    <n v="2"/>
    <s v="U"/>
    <d v="2010-05-15T00:00:00"/>
    <x v="0"/>
    <s v="MA1023"/>
    <s v="A"/>
    <m/>
    <m/>
    <m/>
    <m/>
    <m/>
    <m/>
    <m/>
  </r>
  <r>
    <x v="4"/>
    <x v="1"/>
    <s v="IMGD"/>
    <s v="COMP"/>
    <m/>
    <n v="2010"/>
    <n v="2"/>
    <s v="U"/>
    <d v="2010-05-15T00:00:00"/>
    <x v="0"/>
    <s v="MA1024"/>
    <s v="A"/>
    <m/>
    <m/>
    <m/>
    <m/>
    <m/>
    <m/>
    <m/>
  </r>
  <r>
    <x v="2"/>
    <x v="1"/>
    <s v="ECE"/>
    <s v="ENG"/>
    <m/>
    <n v="2011"/>
    <n v="3"/>
    <s v="F"/>
    <d v="2011-05-14T00:00:00"/>
    <x v="0"/>
    <s v="MA2071"/>
    <s v="B"/>
    <m/>
    <m/>
    <m/>
    <m/>
    <m/>
    <m/>
    <m/>
  </r>
  <r>
    <x v="6"/>
    <x v="3"/>
    <s v="ECE"/>
    <s v="ENG"/>
    <m/>
    <n v="2011"/>
    <n v="3"/>
    <s v="F"/>
    <d v="2011-05-14T00:00:00"/>
    <x v="0"/>
    <s v="MA2051"/>
    <s v="A"/>
    <m/>
    <m/>
    <m/>
    <m/>
    <m/>
    <m/>
    <m/>
  </r>
  <r>
    <x v="5"/>
    <x v="1"/>
    <s v="BE"/>
    <s v="ENG"/>
    <m/>
    <n v="2011"/>
    <n v="2"/>
    <s v="U"/>
    <d v="2011-05-14T00:00:00"/>
    <x v="0"/>
    <m/>
    <m/>
    <m/>
    <m/>
    <m/>
    <m/>
    <m/>
    <m/>
    <m/>
  </r>
  <r>
    <x v="6"/>
    <x v="0"/>
    <s v="BE"/>
    <s v="ENG"/>
    <m/>
    <n v="2011"/>
    <n v="2"/>
    <s v="U"/>
    <d v="2011-05-14T00:00:00"/>
    <x v="0"/>
    <m/>
    <m/>
    <m/>
    <m/>
    <m/>
    <m/>
    <m/>
    <m/>
    <m/>
  </r>
  <r>
    <x v="6"/>
    <x v="3"/>
    <s v="RBE"/>
    <s v="ENG"/>
    <m/>
    <n v="2013"/>
    <n v="2"/>
    <s v="U"/>
    <m/>
    <x v="0"/>
    <s v="MA2051"/>
    <s v="C"/>
    <m/>
    <m/>
    <m/>
    <m/>
    <m/>
    <m/>
    <m/>
  </r>
  <r>
    <x v="6"/>
    <x v="3"/>
    <s v="RBE"/>
    <s v="ENG"/>
    <m/>
    <n v="2010"/>
    <n v="2"/>
    <s v="U"/>
    <m/>
    <x v="0"/>
    <m/>
    <m/>
    <m/>
    <m/>
    <m/>
    <m/>
    <m/>
    <m/>
    <m/>
  </r>
  <r>
    <x v="8"/>
    <x v="2"/>
    <s v="RBE"/>
    <s v="ENG"/>
    <m/>
    <n v="2010"/>
    <n v="0"/>
    <s v="U"/>
    <m/>
    <x v="0"/>
    <m/>
    <m/>
    <m/>
    <m/>
    <m/>
    <m/>
    <m/>
    <m/>
    <m/>
  </r>
  <r>
    <x v="5"/>
    <x v="1"/>
    <s v="RBE"/>
    <s v="ENG"/>
    <m/>
    <n v="2011"/>
    <n v="3"/>
    <s v="F"/>
    <d v="2011-05-14T00:00:00"/>
    <x v="0"/>
    <s v="MA1023"/>
    <s v="A"/>
    <m/>
    <m/>
    <m/>
    <m/>
    <m/>
    <m/>
    <m/>
  </r>
  <r>
    <x v="5"/>
    <x v="3"/>
    <s v="IE"/>
    <s v="ENG"/>
    <m/>
    <n v="2010"/>
    <n v="3"/>
    <s v="F"/>
    <d v="2010-05-15T00:00:00"/>
    <x v="1"/>
    <s v="MA1021"/>
    <s v="C"/>
    <m/>
    <m/>
    <m/>
    <m/>
    <m/>
    <m/>
    <m/>
  </r>
  <r>
    <x v="1"/>
    <x v="3"/>
    <s v="IE"/>
    <s v="ENG"/>
    <m/>
    <n v="2010"/>
    <n v="3"/>
    <s v="F"/>
    <d v="2010-05-15T00:00:00"/>
    <x v="1"/>
    <s v="MA1022"/>
    <s v="NR"/>
    <m/>
    <m/>
    <m/>
    <m/>
    <m/>
    <m/>
    <m/>
  </r>
  <r>
    <x v="5"/>
    <x v="1"/>
    <s v="ED"/>
    <s v="ENG"/>
    <m/>
    <n v="2010"/>
    <n v="3"/>
    <s v="F"/>
    <d v="2010-05-15T00:00:00"/>
    <x v="0"/>
    <s v="MA1021"/>
    <s v="B"/>
    <m/>
    <m/>
    <m/>
    <m/>
    <m/>
    <m/>
    <m/>
  </r>
  <r>
    <x v="2"/>
    <x v="0"/>
    <s v="ME"/>
    <s v="ENG"/>
    <m/>
    <n v="2010"/>
    <n v="0"/>
    <s v="U"/>
    <d v="2010-05-15T00:00:00"/>
    <x v="0"/>
    <m/>
    <m/>
    <m/>
    <m/>
    <m/>
    <m/>
    <m/>
    <m/>
    <m/>
  </r>
  <r>
    <x v="1"/>
    <x v="0"/>
    <s v="ED"/>
    <s v="ENG"/>
    <m/>
    <n v="2010"/>
    <n v="3"/>
    <s v="F"/>
    <d v="2010-05-15T00:00:00"/>
    <x v="0"/>
    <s v="MA1022"/>
    <s v="B"/>
    <m/>
    <m/>
    <m/>
    <m/>
    <m/>
    <m/>
    <m/>
  </r>
  <r>
    <x v="5"/>
    <x v="1"/>
    <s v="CE"/>
    <s v="ENG"/>
    <m/>
    <n v="2010"/>
    <n v="1"/>
    <s v="U"/>
    <d v="2010-02-25T00:00:00"/>
    <x v="0"/>
    <m/>
    <m/>
    <m/>
    <m/>
    <m/>
    <m/>
    <m/>
    <m/>
    <m/>
  </r>
  <r>
    <x v="1"/>
    <x v="0"/>
    <s v="CE"/>
    <s v="ENG"/>
    <m/>
    <n v="2010"/>
    <n v="3"/>
    <s v="F"/>
    <d v="2010-02-25T00:00:00"/>
    <x v="0"/>
    <m/>
    <m/>
    <m/>
    <m/>
    <m/>
    <m/>
    <m/>
    <m/>
    <m/>
  </r>
  <r>
    <x v="1"/>
    <x v="0"/>
    <s v="CM"/>
    <s v="ENG"/>
    <m/>
    <n v="2010"/>
    <n v="1"/>
    <s v="U"/>
    <d v="2010-05-15T00:00:00"/>
    <x v="0"/>
    <m/>
    <m/>
    <m/>
    <m/>
    <m/>
    <m/>
    <m/>
    <m/>
    <m/>
  </r>
  <r>
    <x v="5"/>
    <x v="3"/>
    <s v="CM"/>
    <s v="ENG"/>
    <m/>
    <n v="2010"/>
    <n v="3"/>
    <s v="F"/>
    <d v="2010-05-15T00:00:00"/>
    <x v="0"/>
    <m/>
    <m/>
    <m/>
    <m/>
    <m/>
    <m/>
    <m/>
    <m/>
    <m/>
  </r>
  <r>
    <x v="1"/>
    <x v="2"/>
    <s v="CM"/>
    <s v="ENG"/>
    <m/>
    <n v="2010"/>
    <n v="2"/>
    <s v="U"/>
    <d v="2010-05-15T00:00:00"/>
    <x v="0"/>
    <m/>
    <m/>
    <m/>
    <m/>
    <m/>
    <m/>
    <m/>
    <m/>
    <m/>
  </r>
  <r>
    <x v="6"/>
    <x v="1"/>
    <s v="CM"/>
    <s v="ENG"/>
    <m/>
    <n v="2010"/>
    <n v="2"/>
    <s v="U"/>
    <d v="2010-05-15T00:00:00"/>
    <x v="1"/>
    <m/>
    <m/>
    <m/>
    <m/>
    <m/>
    <m/>
    <m/>
    <m/>
    <m/>
  </r>
  <r>
    <x v="0"/>
    <x v="1"/>
    <s v="CS"/>
    <s v="COMP"/>
    <m/>
    <n v="2010"/>
    <n v="3"/>
    <s v="F"/>
    <d v="2010-05-15T00:00:00"/>
    <x v="1"/>
    <s v="MA1023"/>
    <s v="A"/>
    <m/>
    <m/>
    <m/>
    <m/>
    <m/>
    <m/>
    <m/>
  </r>
  <r>
    <x v="1"/>
    <x v="1"/>
    <s v="CS"/>
    <s v="COMP"/>
    <m/>
    <n v="2010"/>
    <n v="3"/>
    <s v="F"/>
    <d v="2010-05-15T00:00:00"/>
    <x v="1"/>
    <s v="MA1024"/>
    <s v="A"/>
    <m/>
    <m/>
    <m/>
    <m/>
    <m/>
    <m/>
    <m/>
  </r>
  <r>
    <x v="0"/>
    <x v="0"/>
    <s v="CS"/>
    <s v="COMP"/>
    <m/>
    <n v="2010"/>
    <n v="3"/>
    <s v="F"/>
    <d v="2010-05-15T00:00:00"/>
    <x v="0"/>
    <s v="MA1023"/>
    <s v="B"/>
    <m/>
    <m/>
    <m/>
    <m/>
    <m/>
    <m/>
    <m/>
  </r>
  <r>
    <x v="4"/>
    <x v="0"/>
    <s v="CS"/>
    <s v="COMP"/>
    <m/>
    <n v="2010"/>
    <n v="3"/>
    <s v="F"/>
    <d v="2010-05-15T00:00:00"/>
    <x v="0"/>
    <s v="MA1024"/>
    <s v="B"/>
    <m/>
    <m/>
    <m/>
    <m/>
    <m/>
    <m/>
    <m/>
  </r>
  <r>
    <x v="6"/>
    <x v="2"/>
    <s v="ECE"/>
    <s v="ENG"/>
    <m/>
    <n v="2007"/>
    <n v="0"/>
    <s v="U"/>
    <m/>
    <x v="0"/>
    <m/>
    <m/>
    <m/>
    <m/>
    <m/>
    <m/>
    <m/>
    <m/>
    <m/>
  </r>
  <r>
    <x v="1"/>
    <x v="1"/>
    <s v="CE"/>
    <s v="ENG"/>
    <m/>
    <n v="2010"/>
    <n v="3"/>
    <s v="F"/>
    <d v="2010-05-15T00:00:00"/>
    <x v="1"/>
    <s v="MA2071"/>
    <s v="A"/>
    <m/>
    <m/>
    <m/>
    <m/>
    <m/>
    <m/>
    <m/>
  </r>
  <r>
    <x v="5"/>
    <x v="0"/>
    <s v="BIO"/>
    <s v="SCI"/>
    <m/>
    <n v="2010"/>
    <n v="0"/>
    <s v="U"/>
    <d v="2010-05-15T00:00:00"/>
    <x v="1"/>
    <m/>
    <m/>
    <m/>
    <m/>
    <m/>
    <m/>
    <m/>
    <m/>
    <m/>
  </r>
  <r>
    <x v="1"/>
    <x v="0"/>
    <s v="BIO"/>
    <s v="SCI"/>
    <m/>
    <n v="2010"/>
    <n v="0"/>
    <s v="U"/>
    <d v="2010-05-15T00:00:00"/>
    <x v="1"/>
    <m/>
    <m/>
    <m/>
    <m/>
    <m/>
    <m/>
    <m/>
    <m/>
    <m/>
  </r>
  <r>
    <x v="6"/>
    <x v="0"/>
    <s v="BIO"/>
    <s v="SCI"/>
    <m/>
    <n v="2010"/>
    <n v="0"/>
    <s v="U"/>
    <d v="2010-05-15T00:00:00"/>
    <x v="1"/>
    <m/>
    <m/>
    <m/>
    <m/>
    <m/>
    <m/>
    <m/>
    <m/>
    <m/>
  </r>
  <r>
    <x v="6"/>
    <x v="0"/>
    <s v="ME"/>
    <s v="ENG"/>
    <m/>
    <n v="2010"/>
    <n v="1"/>
    <s v="U"/>
    <d v="2010-05-15T00:00:00"/>
    <x v="0"/>
    <m/>
    <m/>
    <m/>
    <m/>
    <m/>
    <m/>
    <m/>
    <m/>
    <m/>
  </r>
  <r>
    <x v="5"/>
    <x v="0"/>
    <s v="ED"/>
    <s v="ENG"/>
    <m/>
    <n v="2010"/>
    <n v="3"/>
    <s v="F"/>
    <d v="2010-05-15T00:00:00"/>
    <x v="0"/>
    <s v="MA1021"/>
    <s v="C"/>
    <m/>
    <m/>
    <m/>
    <m/>
    <m/>
    <m/>
    <m/>
  </r>
  <r>
    <x v="1"/>
    <x v="3"/>
    <s v="ED"/>
    <s v="ENG"/>
    <m/>
    <n v="2010"/>
    <n v="3"/>
    <s v="F"/>
    <d v="2010-05-15T00:00:00"/>
    <x v="0"/>
    <s v="MA1022"/>
    <s v="NR"/>
    <m/>
    <m/>
    <m/>
    <m/>
    <m/>
    <m/>
    <m/>
  </r>
  <r>
    <x v="15"/>
    <x v="1"/>
    <s v="ED"/>
    <s v="ENG"/>
    <m/>
    <n v="2010"/>
    <n v="3"/>
    <s v="F"/>
    <d v="2010-05-15T00:00:00"/>
    <x v="0"/>
    <s v="MA1024"/>
    <s v="A"/>
    <m/>
    <m/>
    <m/>
    <m/>
    <m/>
    <m/>
    <m/>
  </r>
  <r>
    <x v="8"/>
    <x v="1"/>
    <s v="ED"/>
    <s v="ENG"/>
    <m/>
    <n v="2010"/>
    <n v="3"/>
    <s v="F"/>
    <d v="2010-05-15T00:00:00"/>
    <x v="0"/>
    <s v="MA2051"/>
    <s v="A"/>
    <m/>
    <m/>
    <m/>
    <m/>
    <m/>
    <m/>
    <m/>
  </r>
  <r>
    <x v="13"/>
    <x v="1"/>
    <s v="ME"/>
    <s v="ENG"/>
    <s v="MA"/>
    <n v="2010"/>
    <n v="3"/>
    <s v="F"/>
    <d v="2010-05-15T00:00:00"/>
    <x v="0"/>
    <s v="MA2073"/>
    <s v="B"/>
    <m/>
    <m/>
    <m/>
    <m/>
    <m/>
    <m/>
    <m/>
  </r>
  <r>
    <x v="1"/>
    <x v="1"/>
    <s v="RBE"/>
    <s v="ENG"/>
    <m/>
    <n v="2011"/>
    <n v="3"/>
    <s v="F"/>
    <d v="2011-05-14T00:00:00"/>
    <x v="0"/>
    <s v="MA1024"/>
    <s v="A"/>
    <m/>
    <m/>
    <m/>
    <m/>
    <m/>
    <m/>
    <m/>
  </r>
  <r>
    <x v="5"/>
    <x v="0"/>
    <s v="CS"/>
    <s v="COMP"/>
    <s v="IMGD"/>
    <n v="2010"/>
    <n v="3"/>
    <s v="F"/>
    <d v="2011-05-14T00:00:00"/>
    <x v="0"/>
    <s v="MA1023"/>
    <s v="C"/>
    <m/>
    <m/>
    <m/>
    <m/>
    <m/>
    <m/>
    <m/>
  </r>
  <r>
    <x v="1"/>
    <x v="0"/>
    <s v="CS"/>
    <s v="COMP"/>
    <s v="IMGD"/>
    <n v="2010"/>
    <n v="3"/>
    <s v="F"/>
    <d v="2011-05-14T00:00:00"/>
    <x v="0"/>
    <s v="MA1024"/>
    <s v="A"/>
    <m/>
    <m/>
    <m/>
    <m/>
    <m/>
    <m/>
    <m/>
  </r>
  <r>
    <x v="5"/>
    <x v="0"/>
    <s v="CE"/>
    <s v="ENG"/>
    <m/>
    <n v="2010"/>
    <n v="0"/>
    <s v="U"/>
    <d v="2010-05-15T00:00:00"/>
    <x v="0"/>
    <m/>
    <m/>
    <m/>
    <m/>
    <m/>
    <m/>
    <m/>
    <m/>
    <m/>
  </r>
  <r>
    <x v="6"/>
    <x v="3"/>
    <s v="ME"/>
    <s v="ENG"/>
    <m/>
    <n v="2011"/>
    <n v="0"/>
    <s v="U"/>
    <d v="2011-05-14T00:00:00"/>
    <x v="0"/>
    <m/>
    <m/>
    <m/>
    <m/>
    <m/>
    <m/>
    <m/>
    <m/>
    <m/>
  </r>
  <r>
    <x v="5"/>
    <x v="3"/>
    <s v="ED"/>
    <s v="ENG"/>
    <m/>
    <n v="2010"/>
    <n v="3"/>
    <s v="F"/>
    <d v="2011-05-14T00:00:00"/>
    <x v="0"/>
    <s v="MA1021"/>
    <s v="B"/>
    <m/>
    <m/>
    <m/>
    <m/>
    <m/>
    <m/>
    <m/>
  </r>
  <r>
    <x v="1"/>
    <x v="3"/>
    <s v="ED"/>
    <s v="ENG"/>
    <m/>
    <n v="2010"/>
    <n v="3"/>
    <s v="F"/>
    <d v="2011-05-14T00:00:00"/>
    <x v="0"/>
    <s v="MA1024"/>
    <s v="B"/>
    <m/>
    <m/>
    <m/>
    <m/>
    <m/>
    <m/>
    <m/>
  </r>
  <r>
    <x v="6"/>
    <x v="2"/>
    <s v="ED"/>
    <s v="ENG"/>
    <m/>
    <n v="2010"/>
    <n v="2"/>
    <s v="U"/>
    <d v="2011-05-14T00:00:00"/>
    <x v="0"/>
    <s v="MA2071"/>
    <s v="C"/>
    <m/>
    <m/>
    <m/>
    <m/>
    <m/>
    <m/>
    <m/>
  </r>
  <r>
    <x v="1"/>
    <x v="2"/>
    <s v="ED"/>
    <s v="ENG"/>
    <m/>
    <n v="2010"/>
    <n v="3"/>
    <s v="F"/>
    <d v="2011-05-14T00:00:00"/>
    <x v="0"/>
    <s v="MA1022"/>
    <s v="NR"/>
    <m/>
    <m/>
    <m/>
    <m/>
    <m/>
    <m/>
    <m/>
  </r>
  <r>
    <x v="1"/>
    <x v="0"/>
    <s v="CH"/>
    <s v="SCI"/>
    <m/>
    <n v="2010"/>
    <n v="3"/>
    <s v="F"/>
    <d v="2010-05-15T00:00:00"/>
    <x v="1"/>
    <m/>
    <m/>
    <m/>
    <m/>
    <m/>
    <m/>
    <m/>
    <m/>
    <m/>
  </r>
  <r>
    <x v="5"/>
    <x v="3"/>
    <s v="CH"/>
    <s v="SCI"/>
    <m/>
    <n v="2010"/>
    <n v="3"/>
    <s v="F"/>
    <d v="2010-05-15T00:00:00"/>
    <x v="1"/>
    <m/>
    <m/>
    <m/>
    <m/>
    <m/>
    <m/>
    <m/>
    <m/>
    <m/>
  </r>
  <r>
    <x v="5"/>
    <x v="0"/>
    <s v="HU"/>
    <s v="HUSS"/>
    <m/>
    <n v="2010"/>
    <n v="3"/>
    <s v="F"/>
    <d v="2010-05-15T00:00:00"/>
    <x v="1"/>
    <s v="MA1021"/>
    <s v="A"/>
    <m/>
    <m/>
    <m/>
    <m/>
    <m/>
    <m/>
    <m/>
  </r>
  <r>
    <x v="1"/>
    <x v="0"/>
    <s v="HU"/>
    <s v="HUSS"/>
    <m/>
    <n v="2010"/>
    <n v="3"/>
    <s v="F"/>
    <d v="2010-05-15T00:00:00"/>
    <x v="1"/>
    <s v="MA1022"/>
    <s v="B"/>
    <m/>
    <m/>
    <m/>
    <m/>
    <m/>
    <m/>
    <m/>
  </r>
  <r>
    <x v="15"/>
    <x v="0"/>
    <s v="ECE"/>
    <s v="ENG"/>
    <m/>
    <n v="2011"/>
    <n v="0"/>
    <s v="U"/>
    <d v="2011-05-14T00:00:00"/>
    <x v="0"/>
    <m/>
    <m/>
    <m/>
    <m/>
    <m/>
    <m/>
    <m/>
    <m/>
    <m/>
  </r>
  <r>
    <x v="6"/>
    <x v="0"/>
    <s v="ND"/>
    <s v="OTH"/>
    <m/>
    <n v="2011"/>
    <n v="2"/>
    <s v="U"/>
    <d v="2011-05-14T00:00:00"/>
    <x v="0"/>
    <m/>
    <m/>
    <m/>
    <m/>
    <m/>
    <m/>
    <m/>
    <m/>
    <m/>
  </r>
  <r>
    <x v="2"/>
    <x v="0"/>
    <s v="ND"/>
    <s v="OTH"/>
    <m/>
    <n v="2011"/>
    <n v="3"/>
    <s v="F"/>
    <d v="2011-05-14T00:00:00"/>
    <x v="0"/>
    <s v="MA1023"/>
    <s v="B"/>
    <m/>
    <m/>
    <m/>
    <m/>
    <m/>
    <m/>
    <m/>
  </r>
  <r>
    <x v="10"/>
    <x v="0"/>
    <s v="ND"/>
    <s v="OTH"/>
    <m/>
    <n v="2011"/>
    <n v="3"/>
    <s v="F"/>
    <d v="2011-05-14T00:00:00"/>
    <x v="0"/>
    <s v="MA1024"/>
    <s v="A"/>
    <m/>
    <m/>
    <m/>
    <m/>
    <m/>
    <m/>
    <m/>
  </r>
  <r>
    <x v="5"/>
    <x v="0"/>
    <s v="ND"/>
    <s v="OTH"/>
    <m/>
    <s v="TR"/>
    <s v="TR"/>
    <s v="U"/>
    <d v="2011-05-14T00:00:00"/>
    <x v="0"/>
    <s v="MA1021"/>
    <s v="B"/>
    <m/>
    <m/>
    <m/>
    <m/>
    <m/>
    <m/>
    <m/>
  </r>
  <r>
    <x v="1"/>
    <x v="0"/>
    <s v="ND"/>
    <s v="OTH"/>
    <m/>
    <s v="TR"/>
    <s v="TR"/>
    <s v="U"/>
    <d v="2011-05-14T00:00:00"/>
    <x v="0"/>
    <s v="MA1022"/>
    <s v="C"/>
    <m/>
    <m/>
    <m/>
    <m/>
    <m/>
    <m/>
    <m/>
  </r>
  <r>
    <x v="5"/>
    <x v="1"/>
    <s v="BIO"/>
    <s v="SCI"/>
    <m/>
    <n v="2010"/>
    <n v="3"/>
    <s v="F"/>
    <d v="2010-05-15T00:00:00"/>
    <x v="0"/>
    <m/>
    <m/>
    <m/>
    <m/>
    <m/>
    <m/>
    <m/>
    <m/>
    <m/>
  </r>
  <r>
    <x v="1"/>
    <x v="1"/>
    <s v="ED"/>
    <s v="ENG"/>
    <m/>
    <n v="2010"/>
    <n v="3"/>
    <s v="F"/>
    <d v="2010-05-15T00:00:00"/>
    <x v="1"/>
    <s v="MA1022"/>
    <s v="A"/>
    <m/>
    <m/>
    <m/>
    <m/>
    <m/>
    <m/>
    <m/>
  </r>
  <r>
    <x v="5"/>
    <x v="0"/>
    <s v="ED"/>
    <s v="ENG"/>
    <m/>
    <n v="2010"/>
    <n v="3"/>
    <s v="F"/>
    <d v="2010-05-15T00:00:00"/>
    <x v="1"/>
    <s v="MA1021"/>
    <s v="B"/>
    <m/>
    <m/>
    <m/>
    <m/>
    <m/>
    <m/>
    <m/>
  </r>
  <r>
    <x v="2"/>
    <x v="1"/>
    <s v="CS"/>
    <s v="COMP"/>
    <m/>
    <n v="2010"/>
    <n v="2"/>
    <s v="U"/>
    <d v="2010-05-15T00:00:00"/>
    <x v="1"/>
    <m/>
    <m/>
    <m/>
    <m/>
    <m/>
    <m/>
    <m/>
    <m/>
    <m/>
  </r>
  <r>
    <x v="16"/>
    <x v="1"/>
    <s v="IMGD"/>
    <s v="COMP"/>
    <s v="CS"/>
    <n v="2010"/>
    <n v="2"/>
    <s v="U"/>
    <d v="2010-02-25T00:00:00"/>
    <x v="0"/>
    <m/>
    <m/>
    <m/>
    <m/>
    <m/>
    <m/>
    <m/>
    <m/>
    <m/>
  </r>
  <r>
    <x v="2"/>
    <x v="1"/>
    <s v="IMGD"/>
    <s v="COMP"/>
    <m/>
    <n v="2010"/>
    <n v="3"/>
    <s v="F"/>
    <d v="2010-02-25T00:00:00"/>
    <x v="0"/>
    <s v="MA1023"/>
    <s v="A"/>
    <m/>
    <m/>
    <m/>
    <m/>
    <m/>
    <m/>
    <m/>
  </r>
  <r>
    <x v="6"/>
    <x v="1"/>
    <s v="IMGD"/>
    <s v="COMP"/>
    <m/>
    <n v="2010"/>
    <n v="3"/>
    <s v="F"/>
    <d v="2010-02-25T00:00:00"/>
    <x v="0"/>
    <s v="MA1024"/>
    <s v="A"/>
    <m/>
    <m/>
    <m/>
    <m/>
    <m/>
    <m/>
    <m/>
  </r>
  <r>
    <x v="15"/>
    <x v="0"/>
    <s v="IMGD"/>
    <s v="COMP"/>
    <s v="CS"/>
    <n v="2010"/>
    <n v="2"/>
    <s v="U"/>
    <d v="2010-02-25T00:00:00"/>
    <x v="0"/>
    <s v="MA2051"/>
    <s v="A"/>
    <m/>
    <m/>
    <m/>
    <m/>
    <m/>
    <m/>
    <m/>
  </r>
  <r>
    <x v="5"/>
    <x v="2"/>
    <s v="CE"/>
    <s v="ENG"/>
    <m/>
    <n v="2010"/>
    <n v="2"/>
    <s v="U"/>
    <m/>
    <x v="0"/>
    <m/>
    <m/>
    <m/>
    <m/>
    <m/>
    <m/>
    <m/>
    <m/>
    <m/>
  </r>
  <r>
    <x v="5"/>
    <x v="2"/>
    <s v="IE"/>
    <s v="ENG"/>
    <m/>
    <n v="2010"/>
    <n v="3"/>
    <s v="F"/>
    <m/>
    <x v="0"/>
    <s v="MA1022"/>
    <s v="C"/>
    <m/>
    <m/>
    <m/>
    <m/>
    <m/>
    <m/>
    <m/>
  </r>
  <r>
    <x v="1"/>
    <x v="0"/>
    <s v="BE"/>
    <s v="ENG"/>
    <m/>
    <n v="2010"/>
    <n v="3"/>
    <s v="F"/>
    <d v="2011-05-14T00:00:00"/>
    <x v="0"/>
    <s v="MA1022"/>
    <s v="NR"/>
    <m/>
    <m/>
    <m/>
    <m/>
    <m/>
    <m/>
    <m/>
  </r>
  <r>
    <x v="5"/>
    <x v="0"/>
    <s v="BE"/>
    <s v="ENG"/>
    <m/>
    <n v="2010"/>
    <n v="3"/>
    <s v="F"/>
    <d v="2011-05-14T00:00:00"/>
    <x v="0"/>
    <s v="MA1024"/>
    <s v="C"/>
    <m/>
    <m/>
    <m/>
    <m/>
    <m/>
    <m/>
    <m/>
  </r>
  <r>
    <x v="5"/>
    <x v="0"/>
    <s v="BE"/>
    <s v="ENG"/>
    <m/>
    <n v="2010"/>
    <n v="3"/>
    <s v="F"/>
    <d v="2011-05-14T00:00:00"/>
    <x v="1"/>
    <s v="MA1022"/>
    <s v="A"/>
    <m/>
    <m/>
    <m/>
    <m/>
    <m/>
    <m/>
    <m/>
  </r>
  <r>
    <x v="1"/>
    <x v="2"/>
    <s v="BE"/>
    <s v="ENG"/>
    <m/>
    <n v="2010"/>
    <n v="1"/>
    <s v="U"/>
    <d v="2011-05-14T00:00:00"/>
    <x v="1"/>
    <m/>
    <m/>
    <m/>
    <m/>
    <m/>
    <m/>
    <m/>
    <m/>
    <m/>
  </r>
  <r>
    <x v="1"/>
    <x v="2"/>
    <s v="BE"/>
    <s v="ENG"/>
    <m/>
    <n v="2010"/>
    <n v="2"/>
    <s v="U"/>
    <d v="2011-05-14T00:00:00"/>
    <x v="1"/>
    <s v="MA2051"/>
    <s v="NR"/>
    <m/>
    <m/>
    <m/>
    <m/>
    <m/>
    <m/>
    <m/>
  </r>
  <r>
    <x v="5"/>
    <x v="2"/>
    <s v="PH"/>
    <s v="SCI"/>
    <m/>
    <n v="2010"/>
    <n v="3"/>
    <s v="F"/>
    <d v="2011-05-14T00:00:00"/>
    <x v="1"/>
    <s v="MA1022"/>
    <s v="NR"/>
    <m/>
    <m/>
    <m/>
    <m/>
    <m/>
    <m/>
    <m/>
  </r>
  <r>
    <x v="1"/>
    <x v="3"/>
    <s v="ME"/>
    <s v="ENG"/>
    <m/>
    <n v="2010"/>
    <n v="3"/>
    <s v="F"/>
    <m/>
    <x v="0"/>
    <s v="MA1022"/>
    <s v="C"/>
    <m/>
    <m/>
    <m/>
    <m/>
    <m/>
    <m/>
    <m/>
  </r>
  <r>
    <x v="5"/>
    <x v="2"/>
    <s v="ME"/>
    <s v="ENG"/>
    <m/>
    <n v="2010"/>
    <n v="2"/>
    <s v="U"/>
    <m/>
    <x v="0"/>
    <s v="MA1023"/>
    <s v="NR"/>
    <m/>
    <m/>
    <m/>
    <m/>
    <m/>
    <m/>
    <m/>
  </r>
  <r>
    <x v="1"/>
    <x v="1"/>
    <s v="ED"/>
    <s v="ENG"/>
    <m/>
    <n v="2010"/>
    <n v="3"/>
    <s v="F"/>
    <d v="2010-05-15T00:00:00"/>
    <x v="0"/>
    <s v="MA1023"/>
    <s v="A"/>
    <m/>
    <m/>
    <m/>
    <m/>
    <m/>
    <m/>
    <m/>
  </r>
  <r>
    <x v="5"/>
    <x v="0"/>
    <s v="ED"/>
    <s v="ENG"/>
    <m/>
    <n v="2010"/>
    <n v="3"/>
    <s v="F"/>
    <d v="2010-05-15T00:00:00"/>
    <x v="0"/>
    <s v="MA1022"/>
    <s v="A"/>
    <m/>
    <m/>
    <m/>
    <m/>
    <m/>
    <m/>
    <m/>
  </r>
  <r>
    <x v="6"/>
    <x v="0"/>
    <s v="ED"/>
    <s v="ENG"/>
    <m/>
    <n v="2010"/>
    <n v="3"/>
    <s v="F"/>
    <d v="2010-05-15T00:00:00"/>
    <x v="0"/>
    <s v="MA2071"/>
    <s v="A"/>
    <m/>
    <m/>
    <m/>
    <m/>
    <m/>
    <m/>
    <m/>
  </r>
  <r>
    <x v="6"/>
    <x v="0"/>
    <s v="ED"/>
    <s v="ENG"/>
    <m/>
    <n v="2010"/>
    <n v="2"/>
    <s v="U"/>
    <d v="2010-05-15T00:00:00"/>
    <x v="0"/>
    <m/>
    <m/>
    <m/>
    <m/>
    <m/>
    <m/>
    <m/>
    <m/>
    <m/>
  </r>
  <r>
    <x v="5"/>
    <x v="0"/>
    <s v="ED"/>
    <s v="ENG"/>
    <m/>
    <n v="2010"/>
    <n v="3"/>
    <s v="F"/>
    <d v="2010-05-15T00:00:00"/>
    <x v="0"/>
    <s v="MA1022"/>
    <s v="C"/>
    <m/>
    <m/>
    <m/>
    <m/>
    <m/>
    <m/>
    <m/>
  </r>
  <r>
    <x v="1"/>
    <x v="0"/>
    <s v="ED"/>
    <s v="ENG"/>
    <m/>
    <n v="2010"/>
    <n v="3"/>
    <s v="F"/>
    <d v="2010-05-15T00:00:00"/>
    <x v="0"/>
    <s v="MA1023"/>
    <s v="C"/>
    <m/>
    <m/>
    <m/>
    <m/>
    <m/>
    <m/>
    <m/>
  </r>
  <r>
    <x v="5"/>
    <x v="0"/>
    <s v="ME"/>
    <s v="ENG"/>
    <m/>
    <n v="2010"/>
    <n v="3"/>
    <s v="F"/>
    <m/>
    <x v="0"/>
    <m/>
    <m/>
    <m/>
    <m/>
    <m/>
    <m/>
    <m/>
    <m/>
    <m/>
  </r>
  <r>
    <x v="0"/>
    <x v="2"/>
    <s v="ME"/>
    <s v="ENG"/>
    <m/>
    <n v="2010"/>
    <n v="3"/>
    <s v="F"/>
    <m/>
    <x v="0"/>
    <s v="MA1023"/>
    <s v="C"/>
    <m/>
    <m/>
    <m/>
    <m/>
    <m/>
    <m/>
    <m/>
  </r>
  <r>
    <x v="1"/>
    <x v="1"/>
    <s v="ED"/>
    <s v="ENG"/>
    <m/>
    <n v="2010"/>
    <n v="3"/>
    <s v="F"/>
    <d v="2010-05-15T00:00:00"/>
    <x v="0"/>
    <s v="MA2051"/>
    <s v="NR"/>
    <m/>
    <m/>
    <m/>
    <m/>
    <m/>
    <m/>
    <m/>
  </r>
  <r>
    <x v="6"/>
    <x v="0"/>
    <s v="ME"/>
    <s v="ENG"/>
    <m/>
    <n v="2010"/>
    <n v="2"/>
    <s v="U"/>
    <d v="2010-05-15T00:00:00"/>
    <x v="0"/>
    <m/>
    <m/>
    <m/>
    <m/>
    <m/>
    <m/>
    <m/>
    <m/>
    <m/>
  </r>
  <r>
    <x v="5"/>
    <x v="3"/>
    <s v="ED"/>
    <s v="ENG"/>
    <m/>
    <n v="2010"/>
    <n v="3"/>
    <s v="F"/>
    <d v="2010-05-15T00:00:00"/>
    <x v="0"/>
    <s v="MA1024"/>
    <s v="NR"/>
    <s v="MA2071"/>
    <s v="NR"/>
    <m/>
    <m/>
    <m/>
    <m/>
    <m/>
  </r>
  <r>
    <x v="0"/>
    <x v="0"/>
    <s v="ED"/>
    <s v="ENG"/>
    <m/>
    <n v="2010"/>
    <n v="3"/>
    <s v="F"/>
    <d v="2010-10-07T00:00:00"/>
    <x v="1"/>
    <s v="MA1023"/>
    <s v="A"/>
    <m/>
    <m/>
    <m/>
    <m/>
    <m/>
    <m/>
    <m/>
  </r>
  <r>
    <x v="4"/>
    <x v="0"/>
    <s v="ED"/>
    <s v="ENG"/>
    <m/>
    <n v="2010"/>
    <n v="3"/>
    <s v="F"/>
    <d v="2010-10-07T00:00:00"/>
    <x v="1"/>
    <s v="MA1024"/>
    <s v="A"/>
    <m/>
    <m/>
    <m/>
    <m/>
    <m/>
    <m/>
    <m/>
  </r>
  <r>
    <x v="15"/>
    <x v="1"/>
    <s v="MA"/>
    <s v="MAT"/>
    <m/>
    <n v="2010"/>
    <n v="2"/>
    <s v="U"/>
    <d v="2010-05-15T00:00:00"/>
    <x v="1"/>
    <s v="MA2051"/>
    <s v="A"/>
    <m/>
    <m/>
    <m/>
    <m/>
    <m/>
    <m/>
    <m/>
  </r>
  <r>
    <x v="8"/>
    <x v="1"/>
    <s v="MA"/>
    <s v="MAT"/>
    <m/>
    <n v="2010"/>
    <n v="2"/>
    <s v="U"/>
    <d v="2010-05-15T00:00:00"/>
    <x v="1"/>
    <s v="MA2071"/>
    <s v="A"/>
    <m/>
    <m/>
    <m/>
    <m/>
    <m/>
    <m/>
    <m/>
  </r>
  <r>
    <x v="10"/>
    <x v="1"/>
    <s v="MA"/>
    <s v="MAT"/>
    <m/>
    <n v="2010"/>
    <n v="2"/>
    <s v="U"/>
    <d v="2010-05-15T00:00:00"/>
    <x v="1"/>
    <s v="MA2201"/>
    <s v="A"/>
    <m/>
    <m/>
    <m/>
    <m/>
    <m/>
    <m/>
    <m/>
  </r>
  <r>
    <x v="5"/>
    <x v="1"/>
    <s v="MA"/>
    <s v="MAT"/>
    <m/>
    <n v="2010"/>
    <n v="3"/>
    <s v="F"/>
    <d v="2010-05-15T00:00:00"/>
    <x v="1"/>
    <s v="MA1031"/>
    <s v="B"/>
    <m/>
    <m/>
    <m/>
    <m/>
    <m/>
    <m/>
    <m/>
  </r>
  <r>
    <x v="1"/>
    <x v="1"/>
    <s v="MA"/>
    <s v="MAT"/>
    <m/>
    <n v="2010"/>
    <n v="3"/>
    <s v="F"/>
    <d v="2010-05-15T00:00:00"/>
    <x v="1"/>
    <s v="MA1032"/>
    <s v="A"/>
    <m/>
    <m/>
    <m/>
    <m/>
    <m/>
    <m/>
    <m/>
  </r>
  <r>
    <x v="2"/>
    <x v="1"/>
    <s v="MA"/>
    <s v="MAT"/>
    <m/>
    <n v="2010"/>
    <n v="3"/>
    <s v="F"/>
    <d v="2010-05-15T00:00:00"/>
    <x v="1"/>
    <s v="MA1033"/>
    <s v="A"/>
    <m/>
    <m/>
    <m/>
    <m/>
    <m/>
    <m/>
    <m/>
  </r>
  <r>
    <x v="6"/>
    <x v="1"/>
    <s v="MA"/>
    <s v="MAT"/>
    <m/>
    <n v="2010"/>
    <n v="3"/>
    <s v="F"/>
    <d v="2010-05-15T00:00:00"/>
    <x v="1"/>
    <s v="MA1034"/>
    <s v="A"/>
    <m/>
    <m/>
    <m/>
    <m/>
    <m/>
    <m/>
    <m/>
  </r>
  <r>
    <x v="5"/>
    <x v="3"/>
    <s v="IE"/>
    <s v="ENG"/>
    <m/>
    <n v="2010"/>
    <n v="1"/>
    <s v="U"/>
    <d v="2011-05-14T00:00:00"/>
    <x v="1"/>
    <m/>
    <m/>
    <m/>
    <m/>
    <m/>
    <m/>
    <m/>
    <m/>
    <m/>
  </r>
  <r>
    <x v="5"/>
    <x v="2"/>
    <s v="MAC"/>
    <s v="MAT"/>
    <m/>
    <n v="2010"/>
    <n v="3"/>
    <s v="F"/>
    <d v="2011-05-14T00:00:00"/>
    <x v="1"/>
    <s v="MA1021"/>
    <s v="B"/>
    <m/>
    <m/>
    <m/>
    <m/>
    <m/>
    <m/>
    <m/>
  </r>
  <r>
    <x v="6"/>
    <x v="3"/>
    <s v="ME"/>
    <s v="ENG"/>
    <m/>
    <n v="2011"/>
    <n v="1"/>
    <s v="U"/>
    <d v="2011-05-14T00:00:00"/>
    <x v="0"/>
    <m/>
    <m/>
    <m/>
    <m/>
    <m/>
    <m/>
    <m/>
    <m/>
    <m/>
  </r>
  <r>
    <x v="1"/>
    <x v="3"/>
    <s v="ME"/>
    <s v="ENG"/>
    <m/>
    <n v="2011"/>
    <n v="2"/>
    <s v="U"/>
    <d v="2011-05-14T00:00:00"/>
    <x v="0"/>
    <m/>
    <m/>
    <m/>
    <m/>
    <m/>
    <m/>
    <m/>
    <m/>
    <m/>
  </r>
  <r>
    <x v="5"/>
    <x v="3"/>
    <s v="ME"/>
    <s v="ENG"/>
    <m/>
    <s v="TR"/>
    <s v="TR"/>
    <s v="U"/>
    <d v="2011-05-14T00:00:00"/>
    <x v="0"/>
    <s v="MA1023"/>
    <s v="NR"/>
    <m/>
    <m/>
    <m/>
    <m/>
    <m/>
    <m/>
    <m/>
  </r>
  <r>
    <x v="1"/>
    <x v="2"/>
    <s v="ME"/>
    <s v="ENG"/>
    <m/>
    <s v="TR"/>
    <s v="TR"/>
    <s v="U"/>
    <d v="2011-05-14T00:00:00"/>
    <x v="0"/>
    <s v="MA2611"/>
    <s v="C"/>
    <m/>
    <m/>
    <m/>
    <m/>
    <m/>
    <m/>
    <m/>
  </r>
  <r>
    <x v="5"/>
    <x v="0"/>
    <s v="ECE"/>
    <s v="ENG"/>
    <m/>
    <n v="2011"/>
    <n v="3"/>
    <s v="F"/>
    <d v="2011-05-14T00:00:00"/>
    <x v="1"/>
    <s v="MA1021"/>
    <s v="B"/>
    <m/>
    <m/>
    <m/>
    <m/>
    <m/>
    <m/>
    <m/>
  </r>
  <r>
    <x v="1"/>
    <x v="0"/>
    <s v="ECE"/>
    <s v="ENG"/>
    <m/>
    <n v="2011"/>
    <n v="3"/>
    <s v="F"/>
    <d v="2011-05-14T00:00:00"/>
    <x v="1"/>
    <s v="MA1022"/>
    <s v="A"/>
    <m/>
    <m/>
    <m/>
    <m/>
    <m/>
    <m/>
    <m/>
  </r>
  <r>
    <x v="6"/>
    <x v="3"/>
    <s v="ECE"/>
    <s v="ENG"/>
    <m/>
    <n v="2011"/>
    <n v="3"/>
    <s v="F"/>
    <d v="2011-05-14T00:00:00"/>
    <x v="1"/>
    <s v="MA1024"/>
    <s v="C"/>
    <m/>
    <m/>
    <m/>
    <m/>
    <m/>
    <m/>
    <m/>
  </r>
  <r>
    <x v="0"/>
    <x v="3"/>
    <s v="AE"/>
    <s v="ENG"/>
    <m/>
    <n v="2012"/>
    <n v="3"/>
    <s v="F"/>
    <m/>
    <x v="0"/>
    <s v="MA2051"/>
    <s v="C"/>
    <m/>
    <m/>
    <m/>
    <m/>
    <m/>
    <m/>
    <m/>
  </r>
  <r>
    <x v="1"/>
    <x v="2"/>
    <s v="AE"/>
    <s v="ENG"/>
    <m/>
    <n v="2012"/>
    <n v="3"/>
    <s v="F"/>
    <m/>
    <x v="0"/>
    <s v="MA2611"/>
    <s v="NR"/>
    <m/>
    <m/>
    <m/>
    <m/>
    <m/>
    <m/>
    <m/>
  </r>
  <r>
    <x v="2"/>
    <x v="2"/>
    <s v="AE"/>
    <s v="ENG"/>
    <m/>
    <n v="2012"/>
    <n v="3"/>
    <s v="F"/>
    <m/>
    <x v="0"/>
    <m/>
    <m/>
    <m/>
    <m/>
    <m/>
    <m/>
    <m/>
    <m/>
    <m/>
  </r>
  <r>
    <x v="0"/>
    <x v="1"/>
    <s v="ECE"/>
    <s v="ENG"/>
    <s v="CS"/>
    <n v="2011"/>
    <n v="3"/>
    <s v="F"/>
    <d v="2011-05-14T00:00:00"/>
    <x v="0"/>
    <s v="MA1023"/>
    <s v="A"/>
    <m/>
    <m/>
    <m/>
    <m/>
    <m/>
    <m/>
    <m/>
  </r>
  <r>
    <x v="4"/>
    <x v="1"/>
    <s v="ECE"/>
    <s v="ENG"/>
    <s v="CS"/>
    <n v="2011"/>
    <n v="3"/>
    <s v="F"/>
    <d v="2011-05-14T00:00:00"/>
    <x v="0"/>
    <s v="MA1024"/>
    <s v="A"/>
    <m/>
    <m/>
    <m/>
    <m/>
    <m/>
    <m/>
    <m/>
  </r>
  <r>
    <x v="6"/>
    <x v="0"/>
    <s v="ECE"/>
    <s v="ENG"/>
    <s v="CS"/>
    <n v="2011"/>
    <n v="2"/>
    <s v="U"/>
    <d v="2011-05-14T00:00:00"/>
    <x v="0"/>
    <m/>
    <m/>
    <m/>
    <m/>
    <m/>
    <m/>
    <m/>
    <m/>
    <m/>
  </r>
  <r>
    <x v="5"/>
    <x v="0"/>
    <s v="BE"/>
    <s v="ENG"/>
    <m/>
    <n v="2011"/>
    <n v="3"/>
    <s v="F"/>
    <d v="2011-05-14T00:00:00"/>
    <x v="1"/>
    <s v="MA2051"/>
    <s v="C"/>
    <m/>
    <m/>
    <m/>
    <m/>
    <m/>
    <m/>
    <m/>
  </r>
  <r>
    <x v="6"/>
    <x v="3"/>
    <s v="BE"/>
    <s v="ENG"/>
    <m/>
    <n v="2011"/>
    <n v="2"/>
    <s v="U"/>
    <d v="2011-05-14T00:00:00"/>
    <x v="1"/>
    <m/>
    <m/>
    <m/>
    <m/>
    <m/>
    <m/>
    <m/>
    <m/>
    <m/>
  </r>
  <r>
    <x v="1"/>
    <x v="3"/>
    <s v="BE"/>
    <s v="ENG"/>
    <m/>
    <n v="2011"/>
    <n v="3"/>
    <s v="F"/>
    <d v="2011-05-14T00:00:00"/>
    <x v="1"/>
    <s v="MA2611"/>
    <s v="B"/>
    <m/>
    <m/>
    <m/>
    <m/>
    <m/>
    <m/>
    <m/>
  </r>
  <r>
    <x v="5"/>
    <x v="3"/>
    <s v="CS"/>
    <s v="COMP"/>
    <m/>
    <n v="2011"/>
    <n v="3"/>
    <s v="F"/>
    <m/>
    <x v="0"/>
    <s v="MA1021"/>
    <s v="NR"/>
    <m/>
    <m/>
    <m/>
    <m/>
    <m/>
    <m/>
    <m/>
  </r>
  <r>
    <x v="2"/>
    <x v="1"/>
    <s v="RBE"/>
    <s v="ENG"/>
    <m/>
    <n v="2011"/>
    <n v="3"/>
    <s v="F"/>
    <d v="2011-05-14T00:00:00"/>
    <x v="0"/>
    <s v="MA2051"/>
    <s v="A"/>
    <m/>
    <m/>
    <m/>
    <m/>
    <m/>
    <m/>
    <m/>
  </r>
  <r>
    <x v="1"/>
    <x v="2"/>
    <s v="CS"/>
    <s v="COMP"/>
    <m/>
    <n v="2011"/>
    <n v="3"/>
    <s v="F"/>
    <m/>
    <x v="0"/>
    <s v="MA1021"/>
    <s v="C"/>
    <m/>
    <m/>
    <m/>
    <m/>
    <m/>
    <m/>
    <m/>
  </r>
  <r>
    <x v="5"/>
    <x v="0"/>
    <s v="MGE"/>
    <s v="ENG"/>
    <m/>
    <n v="2011"/>
    <n v="3"/>
    <s v="F"/>
    <d v="2011-10-14T00:00:00"/>
    <x v="0"/>
    <m/>
    <m/>
    <m/>
    <m/>
    <m/>
    <m/>
    <m/>
    <m/>
    <m/>
  </r>
  <r>
    <x v="1"/>
    <x v="2"/>
    <s v="MGE"/>
    <s v="ENG"/>
    <m/>
    <n v="2011"/>
    <n v="3"/>
    <s v="F"/>
    <d v="2011-10-14T00:00:00"/>
    <x v="0"/>
    <m/>
    <m/>
    <m/>
    <m/>
    <m/>
    <m/>
    <m/>
    <m/>
    <m/>
  </r>
  <r>
    <x v="5"/>
    <x v="0"/>
    <s v="ECE"/>
    <s v="ENG"/>
    <m/>
    <n v="2011"/>
    <n v="3"/>
    <s v="F"/>
    <d v="2011-02-24T00:00:00"/>
    <x v="0"/>
    <m/>
    <m/>
    <m/>
    <m/>
    <m/>
    <m/>
    <m/>
    <m/>
    <m/>
  </r>
  <r>
    <x v="1"/>
    <x v="0"/>
    <s v="ECE"/>
    <s v="ENG"/>
    <m/>
    <n v="2011"/>
    <n v="3"/>
    <s v="F"/>
    <d v="2011-02-24T00:00:00"/>
    <x v="0"/>
    <m/>
    <m/>
    <m/>
    <m/>
    <m/>
    <m/>
    <m/>
    <m/>
    <m/>
  </r>
  <r>
    <x v="5"/>
    <x v="0"/>
    <s v="BIO"/>
    <s v="SCI"/>
    <m/>
    <n v="2011"/>
    <n v="3"/>
    <s v="F"/>
    <m/>
    <x v="1"/>
    <m/>
    <m/>
    <m/>
    <m/>
    <m/>
    <m/>
    <m/>
    <m/>
    <m/>
  </r>
  <r>
    <x v="1"/>
    <x v="3"/>
    <s v="BIO"/>
    <s v="SCI"/>
    <m/>
    <n v="2011"/>
    <n v="3"/>
    <s v="F"/>
    <m/>
    <x v="1"/>
    <m/>
    <m/>
    <m/>
    <m/>
    <m/>
    <m/>
    <m/>
    <m/>
    <m/>
  </r>
  <r>
    <x v="5"/>
    <x v="0"/>
    <s v="ECE"/>
    <s v="ENG"/>
    <m/>
    <n v="2012"/>
    <n v="3"/>
    <s v="F"/>
    <m/>
    <x v="0"/>
    <s v="MA1021"/>
    <s v="B"/>
    <m/>
    <m/>
    <m/>
    <m/>
    <m/>
    <m/>
    <m/>
  </r>
  <r>
    <x v="1"/>
    <x v="3"/>
    <s v="ECE"/>
    <s v="ENG"/>
    <m/>
    <n v="2012"/>
    <n v="3"/>
    <s v="F"/>
    <m/>
    <x v="0"/>
    <s v="MA1022"/>
    <s v="C"/>
    <m/>
    <m/>
    <m/>
    <m/>
    <m/>
    <m/>
    <m/>
  </r>
  <r>
    <x v="4"/>
    <x v="1"/>
    <s v="BC"/>
    <s v="SCI"/>
    <m/>
    <n v="2011"/>
    <n v="3"/>
    <s v="F"/>
    <d v="2011-05-14T00:00:00"/>
    <x v="0"/>
    <m/>
    <m/>
    <m/>
    <m/>
    <m/>
    <m/>
    <m/>
    <m/>
    <m/>
  </r>
  <r>
    <x v="0"/>
    <x v="1"/>
    <s v="ED"/>
    <s v="ENG"/>
    <m/>
    <n v="2012"/>
    <n v="3"/>
    <s v="F"/>
    <m/>
    <x v="0"/>
    <s v="MA1023"/>
    <s v="B"/>
    <m/>
    <m/>
    <m/>
    <m/>
    <m/>
    <m/>
    <m/>
  </r>
  <r>
    <x v="4"/>
    <x v="1"/>
    <s v="ED"/>
    <s v="ENG"/>
    <m/>
    <n v="2012"/>
    <n v="3"/>
    <s v="F"/>
    <m/>
    <x v="0"/>
    <s v="MA1024"/>
    <s v="A"/>
    <m/>
    <m/>
    <m/>
    <m/>
    <m/>
    <m/>
    <m/>
  </r>
  <r>
    <x v="5"/>
    <x v="0"/>
    <s v="BIO"/>
    <s v="SCI"/>
    <m/>
    <n v="2011"/>
    <n v="2"/>
    <s v="U"/>
    <d v="2011-05-14T00:00:00"/>
    <x v="1"/>
    <m/>
    <m/>
    <m/>
    <m/>
    <m/>
    <m/>
    <m/>
    <m/>
    <m/>
  </r>
  <r>
    <x v="1"/>
    <x v="0"/>
    <s v="BIO"/>
    <s v="SCI"/>
    <m/>
    <n v="2011"/>
    <n v="2"/>
    <s v="U"/>
    <d v="2011-05-14T00:00:00"/>
    <x v="1"/>
    <m/>
    <m/>
    <m/>
    <m/>
    <m/>
    <m/>
    <m/>
    <m/>
    <m/>
  </r>
  <r>
    <x v="6"/>
    <x v="3"/>
    <s v="BIO"/>
    <s v="SCI"/>
    <m/>
    <n v="2011"/>
    <n v="1"/>
    <s v="U"/>
    <d v="2011-05-14T00:00:00"/>
    <x v="1"/>
    <m/>
    <m/>
    <m/>
    <m/>
    <m/>
    <m/>
    <m/>
    <m/>
    <m/>
  </r>
  <r>
    <x v="0"/>
    <x v="0"/>
    <s v="CS"/>
    <s v="COMP"/>
    <m/>
    <n v="2012"/>
    <n v="3"/>
    <s v="F"/>
    <m/>
    <x v="0"/>
    <s v="MA1024"/>
    <s v="B"/>
    <m/>
    <m/>
    <m/>
    <m/>
    <m/>
    <m/>
    <m/>
  </r>
  <r>
    <x v="4"/>
    <x v="0"/>
    <s v="CS"/>
    <s v="COMP"/>
    <m/>
    <n v="2012"/>
    <n v="3"/>
    <s v="F"/>
    <m/>
    <x v="0"/>
    <m/>
    <m/>
    <m/>
    <m/>
    <m/>
    <m/>
    <m/>
    <m/>
    <m/>
  </r>
  <r>
    <x v="0"/>
    <x v="3"/>
    <s v="CM"/>
    <s v="ENG"/>
    <m/>
    <n v="2012"/>
    <n v="2"/>
    <s v="U"/>
    <m/>
    <x v="1"/>
    <m/>
    <m/>
    <m/>
    <m/>
    <m/>
    <m/>
    <m/>
    <m/>
    <m/>
  </r>
  <r>
    <x v="5"/>
    <x v="1"/>
    <s v="CS"/>
    <s v="COMP"/>
    <m/>
    <n v="2011"/>
    <n v="3"/>
    <s v="F"/>
    <d v="2011-05-14T00:00:00"/>
    <x v="0"/>
    <s v="MA2071"/>
    <s v="A"/>
    <m/>
    <m/>
    <m/>
    <m/>
    <m/>
    <m/>
    <m/>
  </r>
  <r>
    <x v="1"/>
    <x v="1"/>
    <s v="CS"/>
    <s v="COMP"/>
    <m/>
    <n v="2011"/>
    <n v="3"/>
    <s v="F"/>
    <d v="2011-05-14T00:00:00"/>
    <x v="0"/>
    <m/>
    <m/>
    <m/>
    <m/>
    <m/>
    <m/>
    <m/>
    <m/>
    <m/>
  </r>
  <r>
    <x v="5"/>
    <x v="2"/>
    <s v="CE"/>
    <s v="ENG"/>
    <m/>
    <n v="2013"/>
    <n v="1"/>
    <s v="U"/>
    <m/>
    <x v="0"/>
    <m/>
    <m/>
    <m/>
    <m/>
    <m/>
    <m/>
    <m/>
    <m/>
    <m/>
  </r>
  <r>
    <x v="6"/>
    <x v="1"/>
    <s v="BIO"/>
    <s v="SCI"/>
    <m/>
    <s v="TR"/>
    <s v="TR"/>
    <s v="U"/>
    <d v="2008-05-17T00:00:00"/>
    <x v="1"/>
    <m/>
    <m/>
    <m/>
    <m/>
    <m/>
    <m/>
    <m/>
    <m/>
    <m/>
  </r>
  <r>
    <x v="2"/>
    <x v="1"/>
    <s v="CS"/>
    <s v="COMP"/>
    <m/>
    <s v="TR"/>
    <s v="TR"/>
    <s v="U"/>
    <m/>
    <x v="0"/>
    <s v="MA2051"/>
    <s v="A"/>
    <m/>
    <m/>
    <m/>
    <m/>
    <m/>
    <m/>
    <m/>
  </r>
  <r>
    <x v="6"/>
    <x v="1"/>
    <s v="CS"/>
    <s v="COMP"/>
    <m/>
    <s v="TR"/>
    <s v="TR"/>
    <s v="U"/>
    <m/>
    <x v="0"/>
    <s v="MA2071"/>
    <s v="A"/>
    <m/>
    <m/>
    <m/>
    <m/>
    <m/>
    <m/>
    <m/>
  </r>
  <r>
    <x v="5"/>
    <x v="0"/>
    <s v="ME"/>
    <s v="ENG"/>
    <m/>
    <n v="2011"/>
    <n v="3"/>
    <s v="F"/>
    <m/>
    <x v="1"/>
    <s v="MA1021"/>
    <s v="B"/>
    <m/>
    <m/>
    <m/>
    <m/>
    <m/>
    <m/>
    <m/>
  </r>
  <r>
    <x v="1"/>
    <x v="0"/>
    <s v="ME"/>
    <s v="ENG"/>
    <m/>
    <n v="2011"/>
    <n v="3"/>
    <s v="F"/>
    <m/>
    <x v="1"/>
    <s v="MA1022"/>
    <s v="C"/>
    <m/>
    <m/>
    <m/>
    <m/>
    <m/>
    <m/>
    <m/>
  </r>
  <r>
    <x v="4"/>
    <x v="1"/>
    <s v="ME"/>
    <s v="ENG"/>
    <m/>
    <n v="2011"/>
    <n v="3"/>
    <s v="F"/>
    <d v="2011-05-14T00:00:00"/>
    <x v="0"/>
    <s v="MA1024"/>
    <s v="B"/>
    <m/>
    <m/>
    <m/>
    <m/>
    <m/>
    <m/>
    <m/>
  </r>
  <r>
    <x v="0"/>
    <x v="0"/>
    <s v="ME"/>
    <s v="ENG"/>
    <m/>
    <n v="2011"/>
    <n v="3"/>
    <s v="F"/>
    <d v="2011-05-14T00:00:00"/>
    <x v="0"/>
    <s v="MA1023"/>
    <s v="B"/>
    <m/>
    <m/>
    <m/>
    <m/>
    <m/>
    <m/>
    <m/>
  </r>
  <r>
    <x v="1"/>
    <x v="0"/>
    <s v="CM"/>
    <s v="ENG"/>
    <m/>
    <n v="2011"/>
    <n v="1"/>
    <s v="U"/>
    <d v="2011-10-14T00:00:00"/>
    <x v="1"/>
    <m/>
    <m/>
    <m/>
    <m/>
    <m/>
    <m/>
    <m/>
    <m/>
    <m/>
  </r>
  <r>
    <x v="5"/>
    <x v="0"/>
    <s v="CM"/>
    <s v="ENG"/>
    <m/>
    <n v="2011"/>
    <n v="2"/>
    <s v="U"/>
    <d v="2011-10-14T00:00:00"/>
    <x v="1"/>
    <s v="MA1024"/>
    <s v="C"/>
    <m/>
    <m/>
    <m/>
    <m/>
    <m/>
    <m/>
    <m/>
  </r>
  <r>
    <x v="0"/>
    <x v="1"/>
    <s v="ECE"/>
    <s v="ENG"/>
    <m/>
    <n v="2012"/>
    <n v="3"/>
    <s v="F"/>
    <m/>
    <x v="0"/>
    <s v="MA1024"/>
    <s v="B"/>
    <m/>
    <m/>
    <m/>
    <m/>
    <m/>
    <m/>
    <m/>
  </r>
  <r>
    <x v="1"/>
    <x v="1"/>
    <s v="ECE"/>
    <s v="ENG"/>
    <m/>
    <n v="2012"/>
    <n v="3"/>
    <s v="F"/>
    <m/>
    <x v="0"/>
    <s v="MA2051"/>
    <s v="A"/>
    <m/>
    <m/>
    <m/>
    <m/>
    <m/>
    <m/>
    <m/>
  </r>
  <r>
    <x v="5"/>
    <x v="1"/>
    <s v="CM"/>
    <s v="ENG"/>
    <m/>
    <n v="2011"/>
    <n v="3"/>
    <s v="F"/>
    <m/>
    <x v="0"/>
    <s v="MA1023"/>
    <s v="A"/>
    <m/>
    <m/>
    <m/>
    <m/>
    <m/>
    <m/>
    <m/>
  </r>
  <r>
    <x v="1"/>
    <x v="1"/>
    <s v="CM"/>
    <s v="ENG"/>
    <m/>
    <n v="2011"/>
    <n v="3"/>
    <s v="F"/>
    <m/>
    <x v="0"/>
    <s v="MA1024"/>
    <s v="A"/>
    <m/>
    <m/>
    <m/>
    <m/>
    <m/>
    <m/>
    <m/>
  </r>
  <r>
    <x v="1"/>
    <x v="0"/>
    <s v="CS"/>
    <s v="COMP"/>
    <m/>
    <n v="2011"/>
    <n v="3"/>
    <s v="F"/>
    <d v="2011-05-14T00:00:00"/>
    <x v="0"/>
    <s v="MA1023"/>
    <s v="B"/>
    <m/>
    <m/>
    <m/>
    <m/>
    <m/>
    <m/>
    <m/>
  </r>
  <r>
    <x v="2"/>
    <x v="3"/>
    <s v="CS"/>
    <s v="COMP"/>
    <m/>
    <n v="2011"/>
    <n v="0"/>
    <s v="U"/>
    <d v="2011-05-14T00:00:00"/>
    <x v="0"/>
    <m/>
    <m/>
    <m/>
    <m/>
    <m/>
    <m/>
    <m/>
    <m/>
    <m/>
  </r>
  <r>
    <x v="0"/>
    <x v="1"/>
    <s v="CM"/>
    <s v="ENG"/>
    <m/>
    <n v="2011"/>
    <n v="3"/>
    <s v="F"/>
    <d v="2011-05-14T00:00:00"/>
    <x v="1"/>
    <m/>
    <m/>
    <m/>
    <m/>
    <m/>
    <m/>
    <m/>
    <m/>
    <m/>
  </r>
  <r>
    <x v="1"/>
    <x v="0"/>
    <s v="CM"/>
    <s v="ENG"/>
    <m/>
    <n v="2011"/>
    <n v="2"/>
    <s v="U"/>
    <d v="2011-05-14T00:00:00"/>
    <x v="1"/>
    <m/>
    <m/>
    <m/>
    <m/>
    <m/>
    <m/>
    <m/>
    <m/>
    <m/>
  </r>
  <r>
    <x v="1"/>
    <x v="0"/>
    <s v="AE"/>
    <s v="ENG"/>
    <m/>
    <s v="TR"/>
    <s v="TR"/>
    <s v="U"/>
    <d v="2009-10-01T00:00:00"/>
    <x v="0"/>
    <s v="MA2051"/>
    <s v="B"/>
    <m/>
    <m/>
    <m/>
    <m/>
    <m/>
    <m/>
    <m/>
  </r>
  <r>
    <x v="15"/>
    <x v="3"/>
    <s v="AE"/>
    <s v="ENG"/>
    <m/>
    <n v="2010"/>
    <n v="1"/>
    <s v="U"/>
    <d v="2009-10-01T00:00:00"/>
    <x v="0"/>
    <m/>
    <m/>
    <m/>
    <m/>
    <m/>
    <m/>
    <m/>
    <m/>
    <m/>
  </r>
  <r>
    <x v="6"/>
    <x v="2"/>
    <s v="CE"/>
    <s v="ENG"/>
    <m/>
    <n v="2010"/>
    <n v="0"/>
    <s v="U"/>
    <m/>
    <x v="0"/>
    <m/>
    <m/>
    <m/>
    <m/>
    <m/>
    <m/>
    <m/>
    <m/>
    <m/>
  </r>
  <r>
    <x v="0"/>
    <x v="1"/>
    <s v="BE"/>
    <s v="ENG"/>
    <m/>
    <n v="2011"/>
    <n v="3"/>
    <s v="F"/>
    <d v="2011-05-14T00:00:00"/>
    <x v="0"/>
    <s v="MA1023"/>
    <s v="B"/>
    <m/>
    <m/>
    <m/>
    <m/>
    <m/>
    <m/>
    <m/>
  </r>
  <r>
    <x v="4"/>
    <x v="1"/>
    <s v="BE"/>
    <s v="ENG"/>
    <m/>
    <n v="2011"/>
    <n v="3"/>
    <s v="F"/>
    <d v="2011-05-14T00:00:00"/>
    <x v="0"/>
    <s v="MA1024"/>
    <s v="A"/>
    <m/>
    <m/>
    <m/>
    <m/>
    <m/>
    <m/>
    <m/>
  </r>
  <r>
    <x v="5"/>
    <x v="1"/>
    <s v="BIO"/>
    <s v="SCI"/>
    <m/>
    <n v="2012"/>
    <n v="3"/>
    <s v="F"/>
    <m/>
    <x v="1"/>
    <m/>
    <m/>
    <m/>
    <m/>
    <m/>
    <m/>
    <m/>
    <m/>
    <m/>
  </r>
  <r>
    <x v="0"/>
    <x v="3"/>
    <s v="ED"/>
    <s v="ENG"/>
    <m/>
    <n v="2011"/>
    <n v="3"/>
    <s v="F"/>
    <m/>
    <x v="0"/>
    <s v="MA1023"/>
    <s v="C"/>
    <m/>
    <m/>
    <m/>
    <m/>
    <m/>
    <m/>
    <m/>
  </r>
  <r>
    <x v="12"/>
    <x v="2"/>
    <s v="CH"/>
    <s v="SCI"/>
    <m/>
    <n v="2011"/>
    <n v="2"/>
    <s v="U"/>
    <m/>
    <x v="0"/>
    <m/>
    <m/>
    <m/>
    <m/>
    <m/>
    <m/>
    <m/>
    <m/>
    <m/>
  </r>
  <r>
    <x v="1"/>
    <x v="2"/>
    <s v="CH"/>
    <s v="SCI"/>
    <m/>
    <n v="2011"/>
    <n v="2"/>
    <s v="U"/>
    <m/>
    <x v="0"/>
    <s v="MA1024"/>
    <s v="C"/>
    <m/>
    <m/>
    <m/>
    <m/>
    <m/>
    <m/>
    <m/>
  </r>
  <r>
    <x v="0"/>
    <x v="2"/>
    <s v="CS"/>
    <s v="COMP"/>
    <m/>
    <n v="2012"/>
    <n v="0"/>
    <s v="U"/>
    <m/>
    <x v="0"/>
    <m/>
    <m/>
    <m/>
    <m/>
    <m/>
    <m/>
    <m/>
    <m/>
    <m/>
  </r>
  <r>
    <x v="5"/>
    <x v="1"/>
    <s v="CH"/>
    <s v="SCI"/>
    <m/>
    <n v="2011"/>
    <n v="3"/>
    <s v="F"/>
    <d v="2011-05-14T00:00:00"/>
    <x v="1"/>
    <s v="MA1023"/>
    <s v="A"/>
    <m/>
    <m/>
    <m/>
    <m/>
    <m/>
    <m/>
    <m/>
  </r>
  <r>
    <x v="1"/>
    <x v="1"/>
    <s v="CH"/>
    <s v="SCI"/>
    <m/>
    <n v="2011"/>
    <n v="3"/>
    <s v="F"/>
    <d v="2011-05-14T00:00:00"/>
    <x v="1"/>
    <m/>
    <m/>
    <m/>
    <m/>
    <m/>
    <m/>
    <m/>
    <m/>
    <m/>
  </r>
  <r>
    <x v="5"/>
    <x v="3"/>
    <s v="CS"/>
    <s v="COMP"/>
    <m/>
    <n v="2012"/>
    <n v="2"/>
    <s v="U"/>
    <m/>
    <x v="0"/>
    <m/>
    <m/>
    <m/>
    <m/>
    <m/>
    <m/>
    <m/>
    <m/>
    <m/>
  </r>
  <r>
    <x v="0"/>
    <x v="0"/>
    <s v="ECE"/>
    <s v="ENG"/>
    <m/>
    <n v="2011"/>
    <n v="3"/>
    <s v="F"/>
    <m/>
    <x v="0"/>
    <s v="MA1031"/>
    <s v="B"/>
    <m/>
    <m/>
    <m/>
    <m/>
    <m/>
    <m/>
    <m/>
  </r>
  <r>
    <x v="5"/>
    <x v="3"/>
    <s v="ED"/>
    <s v="ENG"/>
    <m/>
    <n v="2011"/>
    <n v="3"/>
    <s v="F"/>
    <d v="2011-05-14T00:00:00"/>
    <x v="0"/>
    <s v="MA1022"/>
    <s v="B"/>
    <m/>
    <m/>
    <m/>
    <m/>
    <m/>
    <m/>
    <m/>
  </r>
  <r>
    <x v="5"/>
    <x v="0"/>
    <s v="ME"/>
    <s v="ENG"/>
    <m/>
    <n v="2011"/>
    <n v="3"/>
    <s v="F"/>
    <d v="2011-05-14T00:00:00"/>
    <x v="0"/>
    <s v="MA1021"/>
    <s v="B"/>
    <m/>
    <m/>
    <m/>
    <m/>
    <m/>
    <m/>
    <m/>
  </r>
  <r>
    <x v="1"/>
    <x v="0"/>
    <s v="ME"/>
    <s v="ENG"/>
    <m/>
    <n v="2011"/>
    <n v="3"/>
    <s v="F"/>
    <d v="2011-05-14T00:00:00"/>
    <x v="0"/>
    <s v="MA1022"/>
    <s v="B"/>
    <m/>
    <m/>
    <m/>
    <m/>
    <m/>
    <m/>
    <m/>
  </r>
  <r>
    <x v="2"/>
    <x v="3"/>
    <s v="ME"/>
    <s v="ENG"/>
    <m/>
    <n v="2011"/>
    <n v="0"/>
    <s v="U"/>
    <d v="2011-05-14T00:00:00"/>
    <x v="0"/>
    <m/>
    <m/>
    <m/>
    <m/>
    <m/>
    <m/>
    <m/>
    <m/>
    <m/>
  </r>
  <r>
    <x v="6"/>
    <x v="0"/>
    <s v="BIO"/>
    <s v="SCI"/>
    <m/>
    <n v="2011"/>
    <n v="2"/>
    <s v="U"/>
    <d v="2011-02-24T00:00:00"/>
    <x v="1"/>
    <m/>
    <m/>
    <m/>
    <m/>
    <m/>
    <m/>
    <m/>
    <m/>
    <m/>
  </r>
  <r>
    <x v="5"/>
    <x v="0"/>
    <s v="BIO"/>
    <s v="SCI"/>
    <m/>
    <n v="2011"/>
    <n v="3"/>
    <s v="F"/>
    <d v="2011-02-24T00:00:00"/>
    <x v="1"/>
    <m/>
    <m/>
    <m/>
    <m/>
    <m/>
    <m/>
    <m/>
    <m/>
    <m/>
  </r>
  <r>
    <x v="1"/>
    <x v="0"/>
    <s v="BIO"/>
    <s v="SCI"/>
    <m/>
    <n v="2011"/>
    <n v="3"/>
    <s v="F"/>
    <d v="2011-02-24T00:00:00"/>
    <x v="1"/>
    <m/>
    <m/>
    <m/>
    <m/>
    <m/>
    <m/>
    <m/>
    <m/>
    <m/>
  </r>
  <r>
    <x v="0"/>
    <x v="1"/>
    <s v="ME"/>
    <s v="ENG"/>
    <m/>
    <n v="2012"/>
    <n v="3"/>
    <s v="F"/>
    <m/>
    <x v="1"/>
    <s v="MA1022"/>
    <s v="A"/>
    <m/>
    <m/>
    <m/>
    <m/>
    <m/>
    <m/>
    <m/>
  </r>
  <r>
    <x v="1"/>
    <x v="1"/>
    <s v="ME"/>
    <s v="ENG"/>
    <m/>
    <n v="2012"/>
    <n v="3"/>
    <s v="F"/>
    <m/>
    <x v="1"/>
    <s v="MA1023"/>
    <s v="A"/>
    <m/>
    <m/>
    <m/>
    <m/>
    <m/>
    <m/>
    <m/>
  </r>
  <r>
    <x v="4"/>
    <x v="1"/>
    <s v="MA"/>
    <s v="MAT"/>
    <m/>
    <n v="2012"/>
    <n v="3"/>
    <s v="F"/>
    <m/>
    <x v="1"/>
    <s v="MA2051"/>
    <s v="A"/>
    <m/>
    <m/>
    <m/>
    <m/>
    <m/>
    <m/>
    <m/>
  </r>
  <r>
    <x v="0"/>
    <x v="0"/>
    <s v="MA"/>
    <s v="MAT"/>
    <m/>
    <n v="2012"/>
    <n v="3"/>
    <s v="F"/>
    <m/>
    <x v="1"/>
    <s v="MA1024"/>
    <s v="A"/>
    <m/>
    <m/>
    <m/>
    <m/>
    <m/>
    <m/>
    <m/>
  </r>
  <r>
    <x v="5"/>
    <x v="1"/>
    <s v="EV"/>
    <s v="ENG"/>
    <m/>
    <n v="2012"/>
    <n v="3"/>
    <s v="F"/>
    <m/>
    <x v="1"/>
    <s v="MA1021"/>
    <s v="A"/>
    <m/>
    <m/>
    <m/>
    <m/>
    <m/>
    <m/>
    <m/>
  </r>
  <r>
    <x v="1"/>
    <x v="1"/>
    <s v="EV"/>
    <s v="ENG"/>
    <m/>
    <n v="2012"/>
    <n v="3"/>
    <s v="F"/>
    <m/>
    <x v="1"/>
    <s v="MA1022"/>
    <s v="A"/>
    <m/>
    <m/>
    <m/>
    <m/>
    <m/>
    <m/>
    <m/>
  </r>
  <r>
    <x v="5"/>
    <x v="1"/>
    <s v="BIO"/>
    <s v="SCI"/>
    <m/>
    <n v="2012"/>
    <n v="1"/>
    <s v="U"/>
    <m/>
    <x v="1"/>
    <m/>
    <m/>
    <m/>
    <m/>
    <m/>
    <m/>
    <m/>
    <m/>
    <m/>
  </r>
  <r>
    <x v="1"/>
    <x v="1"/>
    <s v="BIO"/>
    <s v="SCI"/>
    <m/>
    <n v="2012"/>
    <n v="2"/>
    <s v="U"/>
    <m/>
    <x v="1"/>
    <m/>
    <m/>
    <m/>
    <m/>
    <m/>
    <m/>
    <m/>
    <m/>
    <m/>
  </r>
  <r>
    <x v="6"/>
    <x v="0"/>
    <s v="BIO"/>
    <s v="SCI"/>
    <m/>
    <n v="2012"/>
    <n v="1"/>
    <s v="U"/>
    <m/>
    <x v="1"/>
    <m/>
    <m/>
    <m/>
    <m/>
    <m/>
    <m/>
    <m/>
    <m/>
    <m/>
  </r>
  <r>
    <x v="5"/>
    <x v="0"/>
    <s v="CM"/>
    <s v="ENG"/>
    <m/>
    <n v="2011"/>
    <n v="1"/>
    <s v="U"/>
    <d v="2011-05-14T00:00:00"/>
    <x v="0"/>
    <m/>
    <m/>
    <m/>
    <m/>
    <m/>
    <m/>
    <m/>
    <m/>
    <m/>
  </r>
  <r>
    <x v="1"/>
    <x v="3"/>
    <s v="CM"/>
    <s v="ENG"/>
    <m/>
    <n v="2011"/>
    <n v="1"/>
    <s v="U"/>
    <d v="2011-05-14T00:00:00"/>
    <x v="0"/>
    <m/>
    <m/>
    <m/>
    <m/>
    <m/>
    <m/>
    <m/>
    <m/>
    <m/>
  </r>
  <r>
    <x v="5"/>
    <x v="1"/>
    <s v="IE"/>
    <s v="ENG"/>
    <m/>
    <n v="2012"/>
    <n v="3"/>
    <s v="F"/>
    <m/>
    <x v="1"/>
    <s v="MA1022"/>
    <s v="C"/>
    <m/>
    <m/>
    <m/>
    <m/>
    <m/>
    <m/>
    <m/>
  </r>
  <r>
    <x v="1"/>
    <x v="3"/>
    <s v="IE"/>
    <s v="ENG"/>
    <m/>
    <n v="2012"/>
    <n v="3"/>
    <s v="F"/>
    <m/>
    <x v="1"/>
    <s v="MA2611"/>
    <s v="B"/>
    <m/>
    <m/>
    <m/>
    <m/>
    <m/>
    <m/>
    <m/>
  </r>
  <r>
    <x v="5"/>
    <x v="3"/>
    <s v="MG"/>
    <s v="BUS"/>
    <s v="CE"/>
    <n v="2012"/>
    <n v="3"/>
    <s v="F"/>
    <m/>
    <x v="0"/>
    <s v="MA1024"/>
    <s v="B"/>
    <m/>
    <m/>
    <m/>
    <m/>
    <m/>
    <m/>
    <m/>
  </r>
  <r>
    <x v="0"/>
    <x v="1"/>
    <s v="BE"/>
    <s v="ENG"/>
    <m/>
    <n v="2012"/>
    <n v="3"/>
    <s v="F"/>
    <m/>
    <x v="0"/>
    <m/>
    <m/>
    <m/>
    <m/>
    <m/>
    <m/>
    <m/>
    <m/>
    <m/>
  </r>
  <r>
    <x v="4"/>
    <x v="1"/>
    <s v="BE"/>
    <s v="ENG"/>
    <m/>
    <n v="2012"/>
    <n v="3"/>
    <s v="F"/>
    <m/>
    <x v="0"/>
    <m/>
    <m/>
    <m/>
    <m/>
    <m/>
    <m/>
    <m/>
    <m/>
    <m/>
  </r>
  <r>
    <x v="4"/>
    <x v="1"/>
    <s v="BE"/>
    <s v="ENG"/>
    <m/>
    <n v="2011"/>
    <n v="3"/>
    <s v="F"/>
    <d v="2011-05-14T00:00:00"/>
    <x v="0"/>
    <s v="MA1024"/>
    <s v="B"/>
    <m/>
    <m/>
    <m/>
    <m/>
    <m/>
    <m/>
    <m/>
  </r>
  <r>
    <x v="6"/>
    <x v="0"/>
    <s v="BE"/>
    <s v="ENG"/>
    <m/>
    <n v="2011"/>
    <n v="2"/>
    <s v="U"/>
    <d v="2011-05-14T00:00:00"/>
    <x v="0"/>
    <m/>
    <m/>
    <m/>
    <m/>
    <m/>
    <m/>
    <m/>
    <m/>
    <m/>
  </r>
  <r>
    <x v="0"/>
    <x v="0"/>
    <s v="BE"/>
    <s v="ENG"/>
    <m/>
    <n v="2011"/>
    <n v="3"/>
    <s v="F"/>
    <d v="2011-05-14T00:00:00"/>
    <x v="0"/>
    <s v="MA1023"/>
    <s v="B"/>
    <m/>
    <m/>
    <m/>
    <m/>
    <m/>
    <m/>
    <m/>
  </r>
  <r>
    <x v="5"/>
    <x v="0"/>
    <s v="BIO"/>
    <s v="SCI"/>
    <m/>
    <n v="2011"/>
    <n v="2"/>
    <s v="U"/>
    <d v="2011-05-14T00:00:00"/>
    <x v="1"/>
    <m/>
    <m/>
    <m/>
    <m/>
    <m/>
    <m/>
    <m/>
    <m/>
    <m/>
  </r>
  <r>
    <x v="1"/>
    <x v="0"/>
    <s v="BIO"/>
    <s v="SCI"/>
    <m/>
    <n v="2011"/>
    <n v="2"/>
    <s v="U"/>
    <d v="2011-05-14T00:00:00"/>
    <x v="1"/>
    <m/>
    <m/>
    <m/>
    <m/>
    <m/>
    <m/>
    <m/>
    <m/>
    <m/>
  </r>
  <r>
    <x v="1"/>
    <x v="3"/>
    <s v="BE"/>
    <s v="ENG"/>
    <m/>
    <n v="2012"/>
    <n v="2"/>
    <s v="U"/>
    <m/>
    <x v="1"/>
    <s v="MA1023"/>
    <s v="NR"/>
    <m/>
    <m/>
    <m/>
    <m/>
    <m/>
    <m/>
    <m/>
  </r>
  <r>
    <x v="5"/>
    <x v="3"/>
    <s v="ND"/>
    <s v="OTH"/>
    <s v="BE"/>
    <n v="2012"/>
    <n v="3"/>
    <s v="F"/>
    <m/>
    <x v="1"/>
    <s v="MA1021"/>
    <s v="NR"/>
    <m/>
    <m/>
    <m/>
    <m/>
    <m/>
    <m/>
    <m/>
  </r>
  <r>
    <x v="1"/>
    <x v="2"/>
    <s v="ND"/>
    <s v="OTH"/>
    <s v="BE"/>
    <n v="2012"/>
    <n v="3"/>
    <s v="F"/>
    <m/>
    <x v="1"/>
    <s v="MA1021"/>
    <s v="C"/>
    <m/>
    <m/>
    <m/>
    <m/>
    <m/>
    <m/>
    <m/>
  </r>
  <r>
    <x v="1"/>
    <x v="1"/>
    <s v="CM"/>
    <s v="ENG"/>
    <m/>
    <n v="2011"/>
    <n v="1"/>
    <s v="U"/>
    <d v="2011-05-14T00:00:00"/>
    <x v="0"/>
    <m/>
    <m/>
    <m/>
    <m/>
    <m/>
    <m/>
    <m/>
    <m/>
    <m/>
  </r>
  <r>
    <x v="5"/>
    <x v="1"/>
    <s v="CM"/>
    <s v="ENG"/>
    <m/>
    <n v="2011"/>
    <n v="3"/>
    <s v="F"/>
    <d v="2011-05-14T00:00:00"/>
    <x v="0"/>
    <s v="MA2051"/>
    <s v="A"/>
    <m/>
    <m/>
    <m/>
    <m/>
    <m/>
    <m/>
    <m/>
  </r>
  <r>
    <x v="7"/>
    <x v="1"/>
    <s v="PHE"/>
    <s v="ENG"/>
    <m/>
    <n v="2011"/>
    <n v="1"/>
    <s v="U"/>
    <d v="2011-05-14T00:00:00"/>
    <x v="1"/>
    <s v="MA2621"/>
    <s v="A"/>
    <s v="MA4451"/>
    <s v="A"/>
    <m/>
    <m/>
    <m/>
    <m/>
    <m/>
  </r>
  <r>
    <x v="9"/>
    <x v="1"/>
    <s v="PHE"/>
    <s v="ENG"/>
    <m/>
    <n v="2011"/>
    <n v="1"/>
    <s v="U"/>
    <d v="2011-05-14T00:00:00"/>
    <x v="1"/>
    <m/>
    <m/>
    <m/>
    <m/>
    <m/>
    <m/>
    <m/>
    <m/>
    <m/>
  </r>
  <r>
    <x v="19"/>
    <x v="1"/>
    <s v="PHE"/>
    <s v="ENG"/>
    <m/>
    <n v="2011"/>
    <n v="1"/>
    <s v="U"/>
    <d v="2011-05-14T00:00:00"/>
    <x v="1"/>
    <m/>
    <m/>
    <m/>
    <m/>
    <m/>
    <m/>
    <m/>
    <m/>
    <m/>
  </r>
  <r>
    <x v="8"/>
    <x v="1"/>
    <s v="PH"/>
    <s v="SCI"/>
    <m/>
    <n v="2011"/>
    <n v="2"/>
    <s v="U"/>
    <d v="2011-05-14T00:00:00"/>
    <x v="1"/>
    <m/>
    <m/>
    <m/>
    <m/>
    <m/>
    <m/>
    <m/>
    <m/>
    <m/>
  </r>
  <r>
    <x v="18"/>
    <x v="1"/>
    <s v="PHE"/>
    <s v="ENG"/>
    <m/>
    <n v="2011"/>
    <n v="2"/>
    <s v="U"/>
    <d v="2011-05-14T00:00:00"/>
    <x v="1"/>
    <s v="MA2251"/>
    <s v="B"/>
    <m/>
    <m/>
    <m/>
    <m/>
    <m/>
    <m/>
    <m/>
  </r>
  <r>
    <x v="10"/>
    <x v="1"/>
    <s v="PHE"/>
    <s v="ENG"/>
    <m/>
    <n v="2011"/>
    <n v="2"/>
    <s v="U"/>
    <d v="2011-05-14T00:00:00"/>
    <x v="1"/>
    <s v="MA2611"/>
    <s v="B"/>
    <m/>
    <m/>
    <m/>
    <m/>
    <m/>
    <m/>
    <m/>
  </r>
  <r>
    <x v="0"/>
    <x v="1"/>
    <s v="PH"/>
    <s v="SCI"/>
    <m/>
    <n v="2011"/>
    <n v="3"/>
    <s v="F"/>
    <d v="2011-05-14T00:00:00"/>
    <x v="1"/>
    <s v="MA1023"/>
    <s v="B"/>
    <m/>
    <m/>
    <m/>
    <m/>
    <m/>
    <m/>
    <m/>
  </r>
  <r>
    <x v="4"/>
    <x v="1"/>
    <s v="PH"/>
    <s v="SCI"/>
    <m/>
    <n v="2011"/>
    <n v="3"/>
    <s v="F"/>
    <d v="2011-05-14T00:00:00"/>
    <x v="1"/>
    <s v="MA1024"/>
    <s v="B"/>
    <m/>
    <m/>
    <m/>
    <m/>
    <m/>
    <m/>
    <m/>
  </r>
  <r>
    <x v="2"/>
    <x v="1"/>
    <s v="PH"/>
    <s v="SCI"/>
    <m/>
    <n v="2011"/>
    <n v="3"/>
    <s v="F"/>
    <d v="2011-05-14T00:00:00"/>
    <x v="1"/>
    <s v="MA2051"/>
    <s v="C"/>
    <m/>
    <m/>
    <m/>
    <m/>
    <m/>
    <m/>
    <m/>
  </r>
  <r>
    <x v="21"/>
    <x v="0"/>
    <s v="PHE"/>
    <s v="ENG"/>
    <m/>
    <n v="2011"/>
    <n v="1"/>
    <s v="U"/>
    <d v="2011-05-14T00:00:00"/>
    <x v="1"/>
    <m/>
    <m/>
    <m/>
    <m/>
    <m/>
    <m/>
    <m/>
    <m/>
    <m/>
  </r>
  <r>
    <x v="15"/>
    <x v="0"/>
    <s v="PH"/>
    <s v="SCI"/>
    <m/>
    <n v="2011"/>
    <n v="2"/>
    <s v="U"/>
    <d v="2011-05-14T00:00:00"/>
    <x v="1"/>
    <m/>
    <m/>
    <m/>
    <m/>
    <m/>
    <m/>
    <m/>
    <m/>
    <m/>
  </r>
  <r>
    <x v="12"/>
    <x v="0"/>
    <s v="PH"/>
    <s v="SCI"/>
    <m/>
    <n v="2011"/>
    <n v="2"/>
    <s v="U"/>
    <d v="2011-05-14T00:00:00"/>
    <x v="1"/>
    <m/>
    <m/>
    <m/>
    <m/>
    <m/>
    <m/>
    <m/>
    <m/>
    <m/>
  </r>
  <r>
    <x v="17"/>
    <x v="0"/>
    <s v="PH"/>
    <s v="SCI"/>
    <m/>
    <n v="2011"/>
    <n v="3"/>
    <s v="F"/>
    <d v="2011-05-14T00:00:00"/>
    <x v="1"/>
    <s v="MA2051"/>
    <s v="C"/>
    <m/>
    <m/>
    <m/>
    <m/>
    <m/>
    <m/>
    <m/>
  </r>
  <r>
    <x v="6"/>
    <x v="0"/>
    <s v="PH"/>
    <s v="SCI"/>
    <m/>
    <n v="2011"/>
    <n v="3"/>
    <s v="F"/>
    <d v="2011-05-14T00:00:00"/>
    <x v="1"/>
    <s v="MA2071"/>
    <s v="A"/>
    <m/>
    <m/>
    <m/>
    <m/>
    <m/>
    <m/>
    <m/>
  </r>
  <r>
    <x v="5"/>
    <x v="0"/>
    <s v="MA"/>
    <s v="MAT"/>
    <m/>
    <n v="2012"/>
    <n v="3"/>
    <s v="F"/>
    <m/>
    <x v="1"/>
    <s v="MA1022"/>
    <s v="A"/>
    <m/>
    <m/>
    <m/>
    <m/>
    <m/>
    <m/>
    <m/>
  </r>
  <r>
    <x v="1"/>
    <x v="0"/>
    <s v="MA"/>
    <s v="MAT"/>
    <m/>
    <n v="2012"/>
    <n v="3"/>
    <s v="F"/>
    <m/>
    <x v="1"/>
    <s v="MA1023"/>
    <s v="B"/>
    <m/>
    <m/>
    <m/>
    <m/>
    <m/>
    <m/>
    <m/>
  </r>
  <r>
    <x v="5"/>
    <x v="0"/>
    <s v="ED"/>
    <s v="ENG"/>
    <m/>
    <n v="2012"/>
    <n v="3"/>
    <s v="F"/>
    <m/>
    <x v="0"/>
    <m/>
    <m/>
    <m/>
    <m/>
    <m/>
    <m/>
    <m/>
    <m/>
    <m/>
  </r>
  <r>
    <x v="1"/>
    <x v="0"/>
    <s v="ED"/>
    <s v="ENG"/>
    <m/>
    <n v="2012"/>
    <n v="3"/>
    <s v="F"/>
    <m/>
    <x v="0"/>
    <m/>
    <m/>
    <m/>
    <m/>
    <m/>
    <m/>
    <m/>
    <m/>
    <m/>
  </r>
  <r>
    <x v="5"/>
    <x v="0"/>
    <s v="ME"/>
    <s v="ENG"/>
    <m/>
    <n v="2011"/>
    <n v="3"/>
    <s v="F"/>
    <d v="2011-05-14T00:00:00"/>
    <x v="0"/>
    <s v="MA1021"/>
    <s v="B"/>
    <m/>
    <m/>
    <m/>
    <m/>
    <m/>
    <m/>
    <m/>
  </r>
  <r>
    <x v="1"/>
    <x v="0"/>
    <s v="ME"/>
    <s v="ENG"/>
    <m/>
    <n v="2011"/>
    <n v="3"/>
    <s v="F"/>
    <d v="2011-05-14T00:00:00"/>
    <x v="0"/>
    <s v="MA1022"/>
    <s v="B"/>
    <m/>
    <m/>
    <m/>
    <m/>
    <m/>
    <m/>
    <m/>
  </r>
  <r>
    <x v="5"/>
    <x v="0"/>
    <s v="ME"/>
    <s v="ENG"/>
    <m/>
    <n v="2011"/>
    <n v="3"/>
    <s v="F"/>
    <d v="2011-05-14T00:00:00"/>
    <x v="0"/>
    <s v="MA1021"/>
    <s v="B"/>
    <m/>
    <m/>
    <m/>
    <m/>
    <m/>
    <m/>
    <m/>
  </r>
  <r>
    <x v="1"/>
    <x v="0"/>
    <s v="ME"/>
    <s v="ENG"/>
    <m/>
    <n v="2011"/>
    <n v="3"/>
    <s v="F"/>
    <d v="2011-05-14T00:00:00"/>
    <x v="0"/>
    <s v="MA1022"/>
    <s v="B"/>
    <m/>
    <m/>
    <m/>
    <m/>
    <m/>
    <m/>
    <m/>
  </r>
  <r>
    <x v="15"/>
    <x v="3"/>
    <s v="ME"/>
    <s v="ENG"/>
    <m/>
    <n v="2011"/>
    <n v="2"/>
    <s v="U"/>
    <d v="2011-05-14T00:00:00"/>
    <x v="0"/>
    <s v="MA2051"/>
    <s v="A"/>
    <m/>
    <m/>
    <m/>
    <m/>
    <m/>
    <m/>
    <m/>
  </r>
  <r>
    <x v="2"/>
    <x v="1"/>
    <s v="ECE"/>
    <s v="ENG"/>
    <m/>
    <n v="2011"/>
    <n v="3"/>
    <s v="F"/>
    <d v="2011-05-14T00:00:00"/>
    <x v="0"/>
    <s v="MA1023"/>
    <s v="A"/>
    <m/>
    <m/>
    <m/>
    <m/>
    <m/>
    <m/>
    <m/>
  </r>
  <r>
    <x v="10"/>
    <x v="0"/>
    <s v="ECE"/>
    <s v="ENG"/>
    <m/>
    <n v="2011"/>
    <n v="1"/>
    <s v="U"/>
    <d v="2011-05-14T00:00:00"/>
    <x v="0"/>
    <s v="MA2273"/>
    <s v="B"/>
    <m/>
    <m/>
    <m/>
    <m/>
    <m/>
    <m/>
    <m/>
  </r>
  <r>
    <x v="6"/>
    <x v="2"/>
    <s v="ECE"/>
    <s v="ENG"/>
    <m/>
    <n v="2011"/>
    <n v="3"/>
    <s v="F"/>
    <d v="2011-05-14T00:00:00"/>
    <x v="0"/>
    <s v="MA1024"/>
    <s v="B"/>
    <m/>
    <m/>
    <m/>
    <m/>
    <m/>
    <m/>
    <m/>
  </r>
  <r>
    <x v="5"/>
    <x v="0"/>
    <s v="ND"/>
    <s v="OTH"/>
    <m/>
    <n v="2011"/>
    <n v="3"/>
    <s v="F"/>
    <d v="2011-05-14T00:00:00"/>
    <x v="0"/>
    <s v="MA1021"/>
    <s v="B"/>
    <m/>
    <m/>
    <m/>
    <m/>
    <m/>
    <m/>
    <m/>
  </r>
  <r>
    <x v="1"/>
    <x v="3"/>
    <s v="ND"/>
    <s v="OTH"/>
    <m/>
    <n v="2011"/>
    <n v="3"/>
    <s v="F"/>
    <d v="2011-05-14T00:00:00"/>
    <x v="0"/>
    <s v="MA1022"/>
    <s v="B"/>
    <m/>
    <m/>
    <m/>
    <m/>
    <m/>
    <m/>
    <m/>
  </r>
  <r>
    <x v="5"/>
    <x v="3"/>
    <s v="ME"/>
    <s v="ENG"/>
    <m/>
    <n v="2011"/>
    <n v="3"/>
    <s v="F"/>
    <m/>
    <x v="0"/>
    <s v="MA1021"/>
    <s v="C"/>
    <m/>
    <m/>
    <m/>
    <m/>
    <m/>
    <m/>
    <m/>
  </r>
  <r>
    <x v="5"/>
    <x v="3"/>
    <s v="ME"/>
    <s v="ENG"/>
    <m/>
    <n v="2011"/>
    <n v="3"/>
    <s v="F"/>
    <m/>
    <x v="0"/>
    <s v="MA1021"/>
    <s v="NR"/>
    <m/>
    <m/>
    <m/>
    <m/>
    <m/>
    <m/>
    <m/>
  </r>
  <r>
    <x v="1"/>
    <x v="3"/>
    <s v="ME"/>
    <s v="ENG"/>
    <m/>
    <n v="2011"/>
    <n v="3"/>
    <s v="F"/>
    <m/>
    <x v="0"/>
    <s v="MA1021"/>
    <s v="C"/>
    <m/>
    <m/>
    <m/>
    <m/>
    <m/>
    <m/>
    <m/>
  </r>
  <r>
    <x v="5"/>
    <x v="0"/>
    <s v="CE"/>
    <s v="ENG"/>
    <m/>
    <n v="2011"/>
    <n v="3"/>
    <s v="F"/>
    <d v="2011-05-14T00:00:00"/>
    <x v="1"/>
    <s v="MA2051"/>
    <s v="NR"/>
    <m/>
    <m/>
    <m/>
    <m/>
    <m/>
    <m/>
    <m/>
  </r>
  <r>
    <x v="1"/>
    <x v="1"/>
    <s v="CM"/>
    <s v="ENG"/>
    <m/>
    <n v="2012"/>
    <n v="3"/>
    <s v="F"/>
    <m/>
    <x v="1"/>
    <m/>
    <m/>
    <m/>
    <m/>
    <m/>
    <m/>
    <m/>
    <m/>
    <m/>
  </r>
  <r>
    <x v="0"/>
    <x v="3"/>
    <s v="ECE"/>
    <s v="ENG"/>
    <m/>
    <n v="2011"/>
    <n v="3"/>
    <s v="F"/>
    <d v="2011-05-14T00:00:00"/>
    <x v="0"/>
    <s v="MA1023"/>
    <s v="A"/>
    <m/>
    <m/>
    <m/>
    <m/>
    <m/>
    <m/>
    <m/>
  </r>
  <r>
    <x v="4"/>
    <x v="3"/>
    <s v="ECE"/>
    <s v="ENG"/>
    <m/>
    <n v="2011"/>
    <n v="3"/>
    <s v="F"/>
    <d v="2011-05-14T00:00:00"/>
    <x v="0"/>
    <s v="MA1024"/>
    <s v="C"/>
    <m/>
    <m/>
    <m/>
    <m/>
    <m/>
    <m/>
    <m/>
  </r>
  <r>
    <x v="5"/>
    <x v="0"/>
    <s v="BIO"/>
    <s v="SCI"/>
    <m/>
    <n v="2012"/>
    <n v="3"/>
    <s v="F"/>
    <m/>
    <x v="1"/>
    <s v="MA1023"/>
    <s v="A"/>
    <m/>
    <m/>
    <m/>
    <m/>
    <m/>
    <m/>
    <m/>
  </r>
  <r>
    <x v="1"/>
    <x v="0"/>
    <s v="BIO"/>
    <s v="SCI"/>
    <m/>
    <n v="2012"/>
    <n v="3"/>
    <s v="F"/>
    <m/>
    <x v="1"/>
    <s v="MA1024"/>
    <s v="A"/>
    <m/>
    <m/>
    <m/>
    <m/>
    <m/>
    <m/>
    <m/>
  </r>
  <r>
    <x v="2"/>
    <x v="2"/>
    <s v="BIO"/>
    <s v="SCI"/>
    <m/>
    <n v="2012"/>
    <n v="0"/>
    <s v="U"/>
    <m/>
    <x v="1"/>
    <m/>
    <m/>
    <m/>
    <m/>
    <m/>
    <m/>
    <m/>
    <m/>
    <m/>
  </r>
  <r>
    <x v="5"/>
    <x v="0"/>
    <s v="ECE"/>
    <s v="ENG"/>
    <m/>
    <n v="2011"/>
    <n v="3"/>
    <s v="F"/>
    <d v="2011-05-14T00:00:00"/>
    <x v="0"/>
    <s v="MA1021"/>
    <s v="B"/>
    <m/>
    <m/>
    <m/>
    <m/>
    <m/>
    <m/>
    <m/>
  </r>
  <r>
    <x v="6"/>
    <x v="3"/>
    <s v="ME"/>
    <s v="ENG"/>
    <m/>
    <n v="2011"/>
    <n v="1"/>
    <s v="U"/>
    <d v="2011-05-14T00:00:00"/>
    <x v="0"/>
    <m/>
    <m/>
    <m/>
    <m/>
    <m/>
    <m/>
    <m/>
    <m/>
    <m/>
  </r>
  <r>
    <x v="1"/>
    <x v="3"/>
    <s v="ECE"/>
    <s v="ENG"/>
    <m/>
    <n v="2011"/>
    <n v="3"/>
    <s v="F"/>
    <d v="2011-05-14T00:00:00"/>
    <x v="0"/>
    <s v="MA1022"/>
    <s v="B"/>
    <m/>
    <m/>
    <m/>
    <m/>
    <m/>
    <m/>
    <m/>
  </r>
  <r>
    <x v="5"/>
    <x v="1"/>
    <s v="ECE"/>
    <s v="ENG"/>
    <m/>
    <n v="2011"/>
    <n v="3"/>
    <s v="F"/>
    <d v="2011-05-14T00:00:00"/>
    <x v="0"/>
    <s v="MA1021"/>
    <s v="A"/>
    <m/>
    <m/>
    <m/>
    <m/>
    <m/>
    <m/>
    <m/>
  </r>
  <r>
    <x v="1"/>
    <x v="1"/>
    <s v="ECE"/>
    <s v="ENG"/>
    <m/>
    <n v="2011"/>
    <n v="3"/>
    <s v="F"/>
    <d v="2011-05-14T00:00:00"/>
    <x v="0"/>
    <s v="MA1022"/>
    <s v="A"/>
    <m/>
    <m/>
    <m/>
    <m/>
    <m/>
    <m/>
    <m/>
  </r>
  <r>
    <x v="6"/>
    <x v="1"/>
    <s v="RBE"/>
    <s v="ENG"/>
    <m/>
    <n v="2011"/>
    <n v="3"/>
    <s v="F"/>
    <d v="2011-05-14T00:00:00"/>
    <x v="0"/>
    <s v="MA2201"/>
    <s v="A"/>
    <m/>
    <m/>
    <m/>
    <m/>
    <m/>
    <m/>
    <m/>
  </r>
  <r>
    <x v="5"/>
    <x v="1"/>
    <s v="PH"/>
    <s v="SCI"/>
    <m/>
    <n v="2011"/>
    <n v="3"/>
    <s v="F"/>
    <d v="2011-05-14T00:00:00"/>
    <x v="0"/>
    <s v="MA1021"/>
    <s v="A"/>
    <m/>
    <m/>
    <m/>
    <m/>
    <m/>
    <m/>
    <m/>
  </r>
  <r>
    <x v="1"/>
    <x v="1"/>
    <s v="PH"/>
    <s v="SCI"/>
    <m/>
    <n v="2011"/>
    <n v="3"/>
    <s v="F"/>
    <d v="2011-05-14T00:00:00"/>
    <x v="0"/>
    <s v="MA1022"/>
    <s v="A"/>
    <m/>
    <m/>
    <m/>
    <m/>
    <m/>
    <m/>
    <m/>
  </r>
  <r>
    <x v="2"/>
    <x v="1"/>
    <s v="PH"/>
    <s v="SCI"/>
    <m/>
    <n v="2011"/>
    <n v="3"/>
    <s v="F"/>
    <d v="2011-05-14T00:00:00"/>
    <x v="0"/>
    <s v="MA1023"/>
    <s v="A"/>
    <m/>
    <m/>
    <m/>
    <m/>
    <m/>
    <m/>
    <m/>
  </r>
  <r>
    <x v="12"/>
    <x v="0"/>
    <s v="ST"/>
    <s v="HUSS"/>
    <m/>
    <n v="2011"/>
    <n v="2"/>
    <s v="U"/>
    <d v="2011-05-14T00:00:00"/>
    <x v="0"/>
    <m/>
    <m/>
    <m/>
    <m/>
    <m/>
    <m/>
    <m/>
    <m/>
    <m/>
  </r>
  <r>
    <x v="6"/>
    <x v="0"/>
    <s v="PH"/>
    <s v="SCI"/>
    <m/>
    <n v="2011"/>
    <n v="3"/>
    <s v="F"/>
    <d v="2011-05-14T00:00:00"/>
    <x v="0"/>
    <s v="MA1024"/>
    <s v="A"/>
    <m/>
    <m/>
    <m/>
    <m/>
    <m/>
    <m/>
    <m/>
  </r>
  <r>
    <x v="15"/>
    <x v="3"/>
    <s v="ST"/>
    <s v="HUSS"/>
    <m/>
    <n v="2011"/>
    <n v="2"/>
    <s v="U"/>
    <d v="2011-05-14T00:00:00"/>
    <x v="0"/>
    <s v="MA2051"/>
    <s v="B"/>
    <m/>
    <m/>
    <m/>
    <m/>
    <m/>
    <m/>
    <m/>
  </r>
  <r>
    <x v="8"/>
    <x v="3"/>
    <s v="ST"/>
    <s v="HUSS"/>
    <m/>
    <n v="2011"/>
    <n v="2"/>
    <s v="U"/>
    <d v="2011-05-14T00:00:00"/>
    <x v="0"/>
    <m/>
    <m/>
    <m/>
    <m/>
    <m/>
    <m/>
    <m/>
    <m/>
    <m/>
  </r>
  <r>
    <x v="1"/>
    <x v="0"/>
    <s v="ND"/>
    <s v="OTH"/>
    <m/>
    <n v="2011"/>
    <n v="2"/>
    <s v="U"/>
    <d v="2011-05-14T00:00:00"/>
    <x v="1"/>
    <m/>
    <m/>
    <m/>
    <m/>
    <m/>
    <m/>
    <m/>
    <m/>
    <m/>
  </r>
  <r>
    <x v="6"/>
    <x v="0"/>
    <s v="BC"/>
    <s v="SCI"/>
    <m/>
    <n v="2011"/>
    <n v="2"/>
    <s v="U"/>
    <d v="2011-05-14T00:00:00"/>
    <x v="1"/>
    <m/>
    <m/>
    <m/>
    <m/>
    <m/>
    <m/>
    <m/>
    <m/>
    <m/>
  </r>
  <r>
    <x v="5"/>
    <x v="0"/>
    <s v="ND"/>
    <s v="OTH"/>
    <m/>
    <n v="2011"/>
    <n v="3"/>
    <s v="F"/>
    <d v="2011-05-14T00:00:00"/>
    <x v="1"/>
    <s v="MA1023"/>
    <s v="B"/>
    <m/>
    <m/>
    <m/>
    <m/>
    <m/>
    <m/>
    <m/>
  </r>
  <r>
    <x v="5"/>
    <x v="0"/>
    <s v="MGE"/>
    <s v="ENG"/>
    <m/>
    <n v="2012"/>
    <n v="3"/>
    <s v="F"/>
    <m/>
    <x v="0"/>
    <s v="MA1021"/>
    <s v="A"/>
    <m/>
    <m/>
    <m/>
    <m/>
    <m/>
    <m/>
    <m/>
  </r>
  <r>
    <x v="1"/>
    <x v="0"/>
    <s v="MGE"/>
    <s v="ENG"/>
    <m/>
    <n v="2012"/>
    <n v="3"/>
    <s v="F"/>
    <m/>
    <x v="0"/>
    <s v="MA1022"/>
    <s v="B"/>
    <m/>
    <m/>
    <m/>
    <m/>
    <m/>
    <m/>
    <m/>
  </r>
  <r>
    <x v="15"/>
    <x v="1"/>
    <s v="ME"/>
    <s v="ENG"/>
    <s v="PH"/>
    <n v="2011"/>
    <n v="2"/>
    <s v="U"/>
    <m/>
    <x v="0"/>
    <m/>
    <m/>
    <m/>
    <m/>
    <m/>
    <m/>
    <m/>
    <m/>
    <m/>
  </r>
  <r>
    <x v="8"/>
    <x v="1"/>
    <s v="ME"/>
    <s v="ENG"/>
    <s v="PH"/>
    <n v="2011"/>
    <n v="2"/>
    <s v="U"/>
    <m/>
    <x v="0"/>
    <m/>
    <m/>
    <m/>
    <m/>
    <m/>
    <m/>
    <m/>
    <m/>
    <m/>
  </r>
  <r>
    <x v="12"/>
    <x v="1"/>
    <s v="ME"/>
    <s v="ENG"/>
    <s v="PH"/>
    <n v="2011"/>
    <n v="2"/>
    <s v="U"/>
    <m/>
    <x v="0"/>
    <m/>
    <m/>
    <m/>
    <m/>
    <m/>
    <m/>
    <m/>
    <m/>
    <m/>
  </r>
  <r>
    <x v="6"/>
    <x v="1"/>
    <s v="ED"/>
    <s v="ENG"/>
    <m/>
    <n v="2011"/>
    <n v="3"/>
    <s v="F"/>
    <m/>
    <x v="0"/>
    <s v="MA2051"/>
    <s v="A"/>
    <m/>
    <m/>
    <m/>
    <m/>
    <m/>
    <m/>
    <m/>
  </r>
  <r>
    <x v="2"/>
    <x v="1"/>
    <s v="ME"/>
    <s v="ENG"/>
    <s v="PH"/>
    <n v="2011"/>
    <n v="3"/>
    <s v="F"/>
    <m/>
    <x v="0"/>
    <s v="MA2071"/>
    <s v="A"/>
    <m/>
    <m/>
    <m/>
    <m/>
    <m/>
    <m/>
    <m/>
  </r>
  <r>
    <x v="10"/>
    <x v="1"/>
    <s v="ME"/>
    <s v="ENG"/>
    <s v="PH"/>
    <n v="2011"/>
    <n v="3"/>
    <s v="F"/>
    <m/>
    <x v="0"/>
    <m/>
    <m/>
    <m/>
    <m/>
    <m/>
    <m/>
    <m/>
    <m/>
    <m/>
  </r>
  <r>
    <x v="25"/>
    <x v="0"/>
    <s v="ME"/>
    <s v="ENG"/>
    <s v="PH"/>
    <n v="2011"/>
    <n v="2"/>
    <s v="U"/>
    <m/>
    <x v="0"/>
    <s v="MA2251"/>
    <s v="B"/>
    <m/>
    <m/>
    <m/>
    <m/>
    <m/>
    <m/>
    <m/>
  </r>
  <r>
    <x v="5"/>
    <x v="1"/>
    <s v="CM"/>
    <s v="ENG"/>
    <m/>
    <n v="2012"/>
    <n v="3"/>
    <s v="F"/>
    <m/>
    <x v="1"/>
    <m/>
    <m/>
    <m/>
    <m/>
    <m/>
    <m/>
    <m/>
    <m/>
    <m/>
  </r>
  <r>
    <x v="1"/>
    <x v="1"/>
    <s v="CM"/>
    <s v="ENG"/>
    <m/>
    <n v="2012"/>
    <n v="3"/>
    <s v="F"/>
    <m/>
    <x v="1"/>
    <m/>
    <m/>
    <m/>
    <m/>
    <m/>
    <m/>
    <m/>
    <m/>
    <m/>
  </r>
  <r>
    <x v="1"/>
    <x v="0"/>
    <s v="BE"/>
    <s v="ENG"/>
    <m/>
    <n v="2012"/>
    <n v="1"/>
    <s v="U"/>
    <m/>
    <x v="0"/>
    <m/>
    <m/>
    <m/>
    <m/>
    <m/>
    <m/>
    <m/>
    <m/>
    <m/>
  </r>
  <r>
    <x v="5"/>
    <x v="3"/>
    <s v="BE"/>
    <s v="ENG"/>
    <m/>
    <n v="2012"/>
    <n v="2"/>
    <s v="U"/>
    <m/>
    <x v="0"/>
    <m/>
    <m/>
    <m/>
    <m/>
    <m/>
    <m/>
    <m/>
    <m/>
    <m/>
  </r>
  <r>
    <x v="5"/>
    <x v="2"/>
    <s v="BE"/>
    <s v="ENG"/>
    <m/>
    <n v="2012"/>
    <n v="3"/>
    <s v="F"/>
    <m/>
    <x v="0"/>
    <s v="MA1023"/>
    <s v="C"/>
    <m/>
    <m/>
    <m/>
    <m/>
    <m/>
    <m/>
    <m/>
  </r>
  <r>
    <x v="5"/>
    <x v="1"/>
    <s v="CE"/>
    <s v="ENG"/>
    <m/>
    <n v="2011"/>
    <n v="3"/>
    <s v="F"/>
    <m/>
    <x v="0"/>
    <s v="MA1022"/>
    <s v="A"/>
    <m/>
    <m/>
    <m/>
    <m/>
    <m/>
    <m/>
    <m/>
  </r>
  <r>
    <x v="1"/>
    <x v="0"/>
    <s v="PH"/>
    <s v="SCI"/>
    <m/>
    <n v="2011"/>
    <n v="3"/>
    <s v="F"/>
    <m/>
    <x v="0"/>
    <s v="MA1022"/>
    <s v="C"/>
    <m/>
    <m/>
    <m/>
    <m/>
    <m/>
    <m/>
    <m/>
  </r>
  <r>
    <x v="5"/>
    <x v="0"/>
    <s v="PH"/>
    <s v="SCI"/>
    <m/>
    <n v="2011"/>
    <n v="3"/>
    <s v="F"/>
    <m/>
    <x v="0"/>
    <m/>
    <m/>
    <m/>
    <m/>
    <m/>
    <m/>
    <m/>
    <m/>
    <m/>
  </r>
  <r>
    <x v="2"/>
    <x v="3"/>
    <s v="ME"/>
    <s v="ENG"/>
    <m/>
    <n v="2011"/>
    <n v="2"/>
    <s v="U"/>
    <m/>
    <x v="0"/>
    <s v="MA1023"/>
    <s v="B"/>
    <m/>
    <m/>
    <m/>
    <m/>
    <m/>
    <m/>
    <m/>
  </r>
  <r>
    <x v="6"/>
    <x v="3"/>
    <s v="PH"/>
    <s v="SCI"/>
    <m/>
    <n v="2011"/>
    <n v="3"/>
    <s v="F"/>
    <m/>
    <x v="0"/>
    <s v="MA1024"/>
    <s v="NR"/>
    <m/>
    <m/>
    <m/>
    <m/>
    <m/>
    <m/>
    <m/>
  </r>
  <r>
    <x v="12"/>
    <x v="2"/>
    <s v="ME"/>
    <s v="ENG"/>
    <m/>
    <n v="2011"/>
    <n v="2"/>
    <s v="U"/>
    <m/>
    <x v="0"/>
    <s v="MA1024"/>
    <s v="B"/>
    <m/>
    <m/>
    <m/>
    <m/>
    <m/>
    <m/>
    <m/>
  </r>
  <r>
    <x v="5"/>
    <x v="2"/>
    <s v="PH"/>
    <s v="SCI"/>
    <m/>
    <n v="2011"/>
    <n v="3"/>
    <s v="F"/>
    <m/>
    <x v="0"/>
    <s v="MA1021"/>
    <s v="C"/>
    <m/>
    <m/>
    <m/>
    <m/>
    <m/>
    <m/>
    <m/>
  </r>
  <r>
    <x v="5"/>
    <x v="2"/>
    <s v="PH"/>
    <s v="SCI"/>
    <m/>
    <n v="2011"/>
    <n v="3"/>
    <s v="F"/>
    <m/>
    <x v="0"/>
    <s v="MA1023"/>
    <s v="NR"/>
    <m/>
    <m/>
    <m/>
    <m/>
    <m/>
    <m/>
    <m/>
  </r>
  <r>
    <x v="1"/>
    <x v="1"/>
    <s v="IMGD"/>
    <s v="COMP"/>
    <s v="CS"/>
    <n v="2011"/>
    <n v="2"/>
    <s v="U"/>
    <d v="2011-05-14T00:00:00"/>
    <x v="0"/>
    <m/>
    <m/>
    <m/>
    <m/>
    <m/>
    <m/>
    <m/>
    <m/>
    <m/>
  </r>
  <r>
    <x v="6"/>
    <x v="1"/>
    <s v="BE"/>
    <s v="ENG"/>
    <m/>
    <n v="2012"/>
    <n v="2"/>
    <s v="U"/>
    <m/>
    <x v="1"/>
    <m/>
    <m/>
    <m/>
    <m/>
    <m/>
    <m/>
    <m/>
    <m/>
    <m/>
  </r>
  <r>
    <x v="5"/>
    <x v="1"/>
    <s v="BE"/>
    <s v="ENG"/>
    <m/>
    <n v="2012"/>
    <n v="3"/>
    <s v="F"/>
    <m/>
    <x v="1"/>
    <m/>
    <m/>
    <m/>
    <m/>
    <m/>
    <m/>
    <m/>
    <m/>
    <m/>
  </r>
  <r>
    <x v="1"/>
    <x v="1"/>
    <s v="BE"/>
    <s v="ENG"/>
    <m/>
    <n v="2012"/>
    <n v="3"/>
    <s v="F"/>
    <m/>
    <x v="1"/>
    <s v="MA1024"/>
    <s v="A"/>
    <m/>
    <m/>
    <m/>
    <m/>
    <m/>
    <m/>
    <m/>
  </r>
  <r>
    <x v="15"/>
    <x v="0"/>
    <s v="AE"/>
    <s v="ENG"/>
    <m/>
    <n v="2011"/>
    <n v="2"/>
    <s v="U"/>
    <d v="2011-05-14T00:00:00"/>
    <x v="0"/>
    <m/>
    <m/>
    <m/>
    <m/>
    <m/>
    <m/>
    <m/>
    <m/>
    <m/>
  </r>
  <r>
    <x v="0"/>
    <x v="0"/>
    <s v="ED"/>
    <s v="ENG"/>
    <m/>
    <n v="2011"/>
    <n v="3"/>
    <s v="F"/>
    <d v="2011-05-14T00:00:00"/>
    <x v="0"/>
    <s v="MA1023"/>
    <s v="B"/>
    <m/>
    <m/>
    <m/>
    <m/>
    <m/>
    <m/>
    <m/>
  </r>
  <r>
    <x v="4"/>
    <x v="0"/>
    <s v="ED"/>
    <s v="ENG"/>
    <m/>
    <n v="2011"/>
    <n v="3"/>
    <s v="F"/>
    <d v="2011-05-14T00:00:00"/>
    <x v="0"/>
    <s v="MA1024"/>
    <s v="B"/>
    <m/>
    <m/>
    <m/>
    <m/>
    <m/>
    <m/>
    <m/>
  </r>
  <r>
    <x v="0"/>
    <x v="1"/>
    <s v="ME"/>
    <s v="ENG"/>
    <m/>
    <n v="2012"/>
    <n v="3"/>
    <s v="F"/>
    <m/>
    <x v="0"/>
    <s v="MA1023"/>
    <s v="C"/>
    <m/>
    <m/>
    <m/>
    <m/>
    <m/>
    <m/>
    <m/>
  </r>
  <r>
    <x v="4"/>
    <x v="0"/>
    <s v="ME"/>
    <s v="ENG"/>
    <m/>
    <n v="2012"/>
    <n v="3"/>
    <s v="F"/>
    <m/>
    <x v="0"/>
    <s v="MA1024"/>
    <s v="B"/>
    <m/>
    <m/>
    <m/>
    <m/>
    <m/>
    <m/>
    <m/>
  </r>
  <r>
    <x v="0"/>
    <x v="1"/>
    <s v="ME"/>
    <s v="ENG"/>
    <m/>
    <n v="2011"/>
    <n v="3"/>
    <s v="F"/>
    <d v="2011-05-14T00:00:00"/>
    <x v="0"/>
    <s v="MA1023"/>
    <s v="A"/>
    <m/>
    <m/>
    <m/>
    <m/>
    <m/>
    <m/>
    <m/>
  </r>
  <r>
    <x v="4"/>
    <x v="1"/>
    <s v="ME"/>
    <s v="ENG"/>
    <m/>
    <n v="2011"/>
    <n v="3"/>
    <s v="F"/>
    <d v="2011-05-14T00:00:00"/>
    <x v="0"/>
    <s v="MA1024"/>
    <s v="B"/>
    <m/>
    <m/>
    <m/>
    <m/>
    <m/>
    <m/>
    <m/>
  </r>
  <r>
    <x v="5"/>
    <x v="3"/>
    <s v="ECE"/>
    <s v="ENG"/>
    <m/>
    <n v="2011"/>
    <n v="3"/>
    <s v="F"/>
    <d v="2011-05-14T00:00:00"/>
    <x v="0"/>
    <s v="MA1023"/>
    <s v="C"/>
    <m/>
    <m/>
    <m/>
    <m/>
    <m/>
    <m/>
    <m/>
  </r>
  <r>
    <x v="1"/>
    <x v="3"/>
    <s v="ECE"/>
    <s v="ENG"/>
    <m/>
    <n v="2011"/>
    <n v="3"/>
    <s v="F"/>
    <d v="2011-05-14T00:00:00"/>
    <x v="0"/>
    <s v="MA1024"/>
    <s v="C"/>
    <m/>
    <m/>
    <m/>
    <m/>
    <m/>
    <m/>
    <m/>
  </r>
  <r>
    <x v="15"/>
    <x v="3"/>
    <s v="ECE"/>
    <s v="ENG"/>
    <m/>
    <n v="2006"/>
    <n v="-2"/>
    <s v="U"/>
    <d v="2009-02-26T00:00:00"/>
    <x v="1"/>
    <m/>
    <m/>
    <m/>
    <m/>
    <m/>
    <m/>
    <m/>
    <m/>
    <m/>
  </r>
  <r>
    <x v="4"/>
    <x v="1"/>
    <s v="ME"/>
    <s v="ENG"/>
    <m/>
    <n v="2012"/>
    <n v="3"/>
    <s v="F"/>
    <m/>
    <x v="0"/>
    <s v="MA1024"/>
    <s v="NR"/>
    <m/>
    <m/>
    <m/>
    <m/>
    <m/>
    <m/>
    <m/>
  </r>
  <r>
    <x v="0"/>
    <x v="3"/>
    <s v="ME"/>
    <s v="ENG"/>
    <m/>
    <n v="2012"/>
    <n v="3"/>
    <s v="F"/>
    <m/>
    <x v="0"/>
    <s v="MA1023"/>
    <s v="B"/>
    <m/>
    <m/>
    <m/>
    <m/>
    <m/>
    <m/>
    <m/>
  </r>
  <r>
    <x v="6"/>
    <x v="3"/>
    <s v="ME"/>
    <s v="ENG"/>
    <m/>
    <n v="2012"/>
    <n v="3"/>
    <s v="F"/>
    <m/>
    <x v="0"/>
    <s v="MA2071"/>
    <s v="C"/>
    <m/>
    <m/>
    <m/>
    <m/>
    <m/>
    <m/>
    <m/>
  </r>
  <r>
    <x v="1"/>
    <x v="0"/>
    <s v="BE"/>
    <s v="ENG"/>
    <m/>
    <n v="2011"/>
    <n v="3"/>
    <s v="F"/>
    <d v="2011-05-14T00:00:00"/>
    <x v="0"/>
    <s v="MA1024"/>
    <s v="B"/>
    <m/>
    <m/>
    <m/>
    <m/>
    <m/>
    <m/>
    <m/>
  </r>
  <r>
    <x v="0"/>
    <x v="3"/>
    <s v="BE"/>
    <s v="ENG"/>
    <m/>
    <n v="2011"/>
    <n v="3"/>
    <s v="F"/>
    <d v="2011-05-14T00:00:00"/>
    <x v="0"/>
    <s v="MA1023"/>
    <s v="A"/>
    <m/>
    <m/>
    <m/>
    <m/>
    <m/>
    <m/>
    <m/>
  </r>
  <r>
    <x v="5"/>
    <x v="0"/>
    <s v="CE"/>
    <s v="ENG"/>
    <s v="EP"/>
    <n v="2011"/>
    <n v="2"/>
    <s v="U"/>
    <d v="2011-05-14T00:00:00"/>
    <x v="1"/>
    <m/>
    <m/>
    <m/>
    <m/>
    <m/>
    <m/>
    <m/>
    <m/>
    <m/>
  </r>
  <r>
    <x v="5"/>
    <x v="0"/>
    <s v="ECE"/>
    <s v="ENG"/>
    <m/>
    <n v="2011"/>
    <n v="3"/>
    <s v="F"/>
    <d v="2011-05-14T00:00:00"/>
    <x v="0"/>
    <s v="MA1022"/>
    <s v="NR"/>
    <m/>
    <m/>
    <m/>
    <m/>
    <m/>
    <m/>
    <m/>
  </r>
  <r>
    <x v="1"/>
    <x v="3"/>
    <s v="ECE"/>
    <s v="ENG"/>
    <m/>
    <n v="2011"/>
    <n v="3"/>
    <s v="F"/>
    <d v="2011-05-14T00:00:00"/>
    <x v="0"/>
    <s v="MA1021"/>
    <s v="A"/>
    <m/>
    <m/>
    <m/>
    <m/>
    <m/>
    <m/>
    <m/>
  </r>
  <r>
    <x v="1"/>
    <x v="0"/>
    <s v="BIO"/>
    <s v="SCI"/>
    <m/>
    <n v="2011"/>
    <n v="1"/>
    <s v="U"/>
    <d v="2011-05-14T00:00:00"/>
    <x v="0"/>
    <m/>
    <m/>
    <m/>
    <m/>
    <m/>
    <m/>
    <m/>
    <m/>
    <m/>
  </r>
  <r>
    <x v="0"/>
    <x v="1"/>
    <s v="CS"/>
    <s v="COMP"/>
    <m/>
    <n v="2011"/>
    <n v="3"/>
    <s v="F"/>
    <d v="2011-05-14T00:00:00"/>
    <x v="0"/>
    <s v="MA1023"/>
    <s v="A"/>
    <m/>
    <m/>
    <m/>
    <m/>
    <m/>
    <m/>
    <m/>
  </r>
  <r>
    <x v="4"/>
    <x v="1"/>
    <s v="CS"/>
    <s v="COMP"/>
    <m/>
    <n v="2011"/>
    <n v="3"/>
    <s v="F"/>
    <d v="2011-05-14T00:00:00"/>
    <x v="0"/>
    <s v="MA1024"/>
    <s v="A"/>
    <m/>
    <m/>
    <m/>
    <m/>
    <m/>
    <m/>
    <m/>
  </r>
  <r>
    <x v="5"/>
    <x v="0"/>
    <s v="EC"/>
    <s v="HUSS"/>
    <m/>
    <n v="2011"/>
    <n v="3"/>
    <s v="F"/>
    <d v="2011-05-14T00:00:00"/>
    <x v="1"/>
    <s v="MA1021"/>
    <s v="B"/>
    <m/>
    <m/>
    <m/>
    <m/>
    <m/>
    <m/>
    <m/>
  </r>
  <r>
    <x v="1"/>
    <x v="3"/>
    <s v="EC"/>
    <s v="HUSS"/>
    <m/>
    <n v="2011"/>
    <n v="3"/>
    <s v="F"/>
    <d v="2011-05-14T00:00:00"/>
    <x v="1"/>
    <s v="MA1022"/>
    <s v="B"/>
    <m/>
    <m/>
    <m/>
    <m/>
    <m/>
    <m/>
    <m/>
  </r>
  <r>
    <x v="5"/>
    <x v="3"/>
    <s v="IE"/>
    <s v="ENG"/>
    <m/>
    <n v="2011"/>
    <n v="3"/>
    <s v="F"/>
    <m/>
    <x v="1"/>
    <s v="MA1021"/>
    <s v="C"/>
    <m/>
    <m/>
    <m/>
    <m/>
    <m/>
    <m/>
    <m/>
  </r>
  <r>
    <x v="1"/>
    <x v="2"/>
    <s v="IE"/>
    <s v="ENG"/>
    <m/>
    <n v="2011"/>
    <n v="3"/>
    <s v="F"/>
    <m/>
    <x v="1"/>
    <s v="MA1022"/>
    <s v="NR"/>
    <m/>
    <m/>
    <m/>
    <m/>
    <m/>
    <m/>
    <m/>
  </r>
  <r>
    <x v="5"/>
    <x v="0"/>
    <s v="CM"/>
    <s v="ENG"/>
    <m/>
    <n v="2011"/>
    <n v="3"/>
    <s v="F"/>
    <d v="2011-05-14T00:00:00"/>
    <x v="0"/>
    <s v="MA1022"/>
    <s v="B"/>
    <m/>
    <m/>
    <m/>
    <m/>
    <m/>
    <m/>
    <m/>
  </r>
  <r>
    <x v="1"/>
    <x v="3"/>
    <s v="CM"/>
    <s v="ENG"/>
    <m/>
    <n v="2011"/>
    <n v="3"/>
    <s v="F"/>
    <d v="2011-05-14T00:00:00"/>
    <x v="0"/>
    <s v="MA1023"/>
    <s v="C"/>
    <m/>
    <m/>
    <m/>
    <m/>
    <m/>
    <m/>
    <m/>
  </r>
  <r>
    <x v="0"/>
    <x v="0"/>
    <s v="BE"/>
    <s v="ENG"/>
    <m/>
    <n v="2011"/>
    <n v="2"/>
    <s v="U"/>
    <d v="2011-05-14T00:00:00"/>
    <x v="0"/>
    <m/>
    <m/>
    <m/>
    <m/>
    <m/>
    <m/>
    <m/>
    <m/>
    <m/>
  </r>
  <r>
    <x v="4"/>
    <x v="0"/>
    <s v="BE"/>
    <s v="ENG"/>
    <m/>
    <n v="2011"/>
    <n v="2"/>
    <s v="U"/>
    <d v="2011-05-14T00:00:00"/>
    <x v="0"/>
    <m/>
    <m/>
    <m/>
    <m/>
    <m/>
    <m/>
    <m/>
    <m/>
    <m/>
  </r>
  <r>
    <x v="5"/>
    <x v="2"/>
    <s v="BE"/>
    <s v="ENG"/>
    <m/>
    <n v="2011"/>
    <n v="3"/>
    <s v="F"/>
    <d v="2011-05-14T00:00:00"/>
    <x v="0"/>
    <s v="MA2051"/>
    <s v="C"/>
    <m/>
    <m/>
    <m/>
    <m/>
    <m/>
    <m/>
    <m/>
  </r>
  <r>
    <x v="0"/>
    <x v="2"/>
    <s v="BC"/>
    <s v="SCI"/>
    <m/>
    <n v="2011"/>
    <n v="0"/>
    <s v="U"/>
    <m/>
    <x v="0"/>
    <m/>
    <m/>
    <m/>
    <m/>
    <m/>
    <m/>
    <m/>
    <m/>
    <m/>
  </r>
  <r>
    <x v="5"/>
    <x v="3"/>
    <s v="MAC"/>
    <s v="MAT"/>
    <m/>
    <n v="2011"/>
    <n v="0"/>
    <s v="U"/>
    <m/>
    <x v="1"/>
    <m/>
    <m/>
    <m/>
    <m/>
    <m/>
    <m/>
    <m/>
    <m/>
    <m/>
  </r>
  <r>
    <x v="5"/>
    <x v="1"/>
    <s v="BIO"/>
    <s v="SCI"/>
    <m/>
    <n v="2011"/>
    <n v="1"/>
    <s v="U"/>
    <d v="2011-05-14T00:00:00"/>
    <x v="1"/>
    <m/>
    <m/>
    <m/>
    <m/>
    <m/>
    <m/>
    <m/>
    <m/>
    <m/>
  </r>
  <r>
    <x v="1"/>
    <x v="1"/>
    <s v="BIO"/>
    <s v="SCI"/>
    <m/>
    <n v="2011"/>
    <n v="1"/>
    <s v="U"/>
    <d v="2011-05-14T00:00:00"/>
    <x v="1"/>
    <m/>
    <m/>
    <m/>
    <m/>
    <m/>
    <m/>
    <m/>
    <m/>
    <m/>
  </r>
  <r>
    <x v="1"/>
    <x v="1"/>
    <s v="MA"/>
    <s v="MAT"/>
    <m/>
    <n v="2011"/>
    <n v="3"/>
    <s v="F"/>
    <d v="2011-02-24T00:00:00"/>
    <x v="0"/>
    <s v="MA1024"/>
    <s v="A"/>
    <m/>
    <m/>
    <m/>
    <m/>
    <m/>
    <m/>
    <m/>
  </r>
  <r>
    <x v="5"/>
    <x v="0"/>
    <s v="ME"/>
    <s v="ENG"/>
    <m/>
    <n v="2012"/>
    <n v="3"/>
    <s v="F"/>
    <m/>
    <x v="0"/>
    <s v="MA1021"/>
    <s v="C"/>
    <m/>
    <m/>
    <m/>
    <m/>
    <m/>
    <m/>
    <m/>
  </r>
  <r>
    <x v="1"/>
    <x v="3"/>
    <s v="ME"/>
    <s v="ENG"/>
    <m/>
    <n v="2012"/>
    <n v="3"/>
    <s v="F"/>
    <m/>
    <x v="0"/>
    <s v="MA1022"/>
    <s v="NR"/>
    <m/>
    <m/>
    <m/>
    <m/>
    <m/>
    <m/>
    <m/>
  </r>
  <r>
    <x v="5"/>
    <x v="3"/>
    <s v="CE"/>
    <s v="ENG"/>
    <m/>
    <n v="2012"/>
    <n v="3"/>
    <s v="F"/>
    <m/>
    <x v="0"/>
    <s v="MA1022"/>
    <s v="C"/>
    <m/>
    <m/>
    <m/>
    <m/>
    <m/>
    <m/>
    <m/>
  </r>
  <r>
    <x v="1"/>
    <x v="3"/>
    <s v="CE"/>
    <s v="ENG"/>
    <m/>
    <n v="2012"/>
    <n v="3"/>
    <s v="F"/>
    <m/>
    <x v="0"/>
    <s v="MA1023"/>
    <s v="NR"/>
    <m/>
    <m/>
    <m/>
    <m/>
    <m/>
    <m/>
    <m/>
  </r>
  <r>
    <x v="5"/>
    <x v="1"/>
    <s v="CE"/>
    <s v="ENG"/>
    <m/>
    <n v="2011"/>
    <n v="3"/>
    <s v="F"/>
    <d v="2011-05-14T00:00:00"/>
    <x v="0"/>
    <s v="MA1023"/>
    <s v="B"/>
    <m/>
    <m/>
    <m/>
    <m/>
    <m/>
    <m/>
    <m/>
  </r>
  <r>
    <x v="1"/>
    <x v="3"/>
    <s v="CE"/>
    <s v="ENG"/>
    <m/>
    <n v="2011"/>
    <n v="3"/>
    <s v="F"/>
    <d v="2011-05-14T00:00:00"/>
    <x v="0"/>
    <s v="MA1024"/>
    <s v="C"/>
    <m/>
    <m/>
    <m/>
    <m/>
    <m/>
    <m/>
    <m/>
  </r>
  <r>
    <x v="15"/>
    <x v="1"/>
    <s v="AE"/>
    <s v="ENG"/>
    <m/>
    <n v="2012"/>
    <n v="3"/>
    <s v="F"/>
    <m/>
    <x v="1"/>
    <s v="MA2051"/>
    <s v="A"/>
    <m/>
    <m/>
    <m/>
    <m/>
    <m/>
    <m/>
    <m/>
  </r>
  <r>
    <x v="5"/>
    <x v="0"/>
    <s v="AE"/>
    <s v="ENG"/>
    <m/>
    <n v="2012"/>
    <n v="3"/>
    <s v="F"/>
    <m/>
    <x v="1"/>
    <s v="MA1023"/>
    <s v="B"/>
    <m/>
    <m/>
    <m/>
    <m/>
    <m/>
    <m/>
    <m/>
  </r>
  <r>
    <x v="1"/>
    <x v="0"/>
    <s v="AE"/>
    <s v="ENG"/>
    <m/>
    <n v="2012"/>
    <n v="3"/>
    <s v="F"/>
    <m/>
    <x v="1"/>
    <s v="MA1024"/>
    <s v="B"/>
    <m/>
    <m/>
    <m/>
    <m/>
    <m/>
    <m/>
    <m/>
  </r>
  <r>
    <x v="6"/>
    <x v="0"/>
    <s v="BC"/>
    <s v="SCI"/>
    <m/>
    <n v="2011"/>
    <n v="2"/>
    <s v="U"/>
    <d v="2011-05-14T00:00:00"/>
    <x v="1"/>
    <m/>
    <m/>
    <m/>
    <m/>
    <m/>
    <m/>
    <m/>
    <m/>
    <m/>
  </r>
  <r>
    <x v="5"/>
    <x v="3"/>
    <s v="BE"/>
    <s v="ENG"/>
    <m/>
    <n v="2011"/>
    <n v="3"/>
    <s v="F"/>
    <d v="2011-05-14T00:00:00"/>
    <x v="1"/>
    <s v="MA2051"/>
    <s v="NR"/>
    <m/>
    <m/>
    <m/>
    <m/>
    <m/>
    <m/>
    <m/>
  </r>
  <r>
    <x v="1"/>
    <x v="3"/>
    <s v="BE"/>
    <s v="ENG"/>
    <m/>
    <n v="2011"/>
    <n v="3"/>
    <s v="F"/>
    <d v="2011-05-14T00:00:00"/>
    <x v="1"/>
    <m/>
    <m/>
    <m/>
    <m/>
    <m/>
    <m/>
    <m/>
    <m/>
    <m/>
  </r>
  <r>
    <x v="5"/>
    <x v="0"/>
    <s v="CE"/>
    <s v="ENG"/>
    <m/>
    <n v="2011"/>
    <n v="3"/>
    <s v="F"/>
    <d v="2011-05-14T00:00:00"/>
    <x v="0"/>
    <s v="MA1022"/>
    <s v="B"/>
    <m/>
    <m/>
    <m/>
    <m/>
    <m/>
    <m/>
    <m/>
  </r>
  <r>
    <x v="6"/>
    <x v="1"/>
    <s v="ME"/>
    <s v="ENG"/>
    <m/>
    <n v="2012"/>
    <n v="1"/>
    <s v="U"/>
    <m/>
    <x v="0"/>
    <m/>
    <m/>
    <m/>
    <m/>
    <m/>
    <m/>
    <m/>
    <m/>
    <m/>
  </r>
  <r>
    <x v="1"/>
    <x v="1"/>
    <s v="ME"/>
    <s v="ENG"/>
    <m/>
    <n v="2012"/>
    <n v="3"/>
    <s v="F"/>
    <m/>
    <x v="0"/>
    <s v="MA1023"/>
    <s v="A"/>
    <m/>
    <m/>
    <m/>
    <m/>
    <m/>
    <m/>
    <m/>
  </r>
  <r>
    <x v="5"/>
    <x v="0"/>
    <s v="ME"/>
    <s v="ENG"/>
    <m/>
    <n v="2012"/>
    <n v="3"/>
    <s v="F"/>
    <m/>
    <x v="0"/>
    <s v="MA1022"/>
    <s v="B"/>
    <m/>
    <m/>
    <m/>
    <m/>
    <m/>
    <m/>
    <m/>
  </r>
  <r>
    <x v="5"/>
    <x v="3"/>
    <s v="CM"/>
    <s v="ENG"/>
    <m/>
    <n v="2009"/>
    <n v="-1"/>
    <s v="U"/>
    <m/>
    <x v="0"/>
    <s v="MA2611"/>
    <s v="B"/>
    <m/>
    <m/>
    <m/>
    <m/>
    <m/>
    <m/>
    <m/>
  </r>
  <r>
    <x v="5"/>
    <x v="2"/>
    <s v="CM"/>
    <s v="ENG"/>
    <m/>
    <n v="2009"/>
    <n v="1"/>
    <s v="U"/>
    <m/>
    <x v="0"/>
    <m/>
    <m/>
    <m/>
    <m/>
    <m/>
    <m/>
    <m/>
    <m/>
    <m/>
  </r>
  <r>
    <x v="3"/>
    <x v="2"/>
    <s v="ME"/>
    <s v="ENG"/>
    <m/>
    <n v="2009"/>
    <n v="1"/>
    <s v="U"/>
    <d v="2009-10-01T00:00:00"/>
    <x v="0"/>
    <s v="MA3471"/>
    <s v="NR"/>
    <m/>
    <m/>
    <m/>
    <m/>
    <m/>
    <m/>
    <m/>
  </r>
  <r>
    <x v="5"/>
    <x v="1"/>
    <s v="CS"/>
    <s v="COMP"/>
    <s v="IMGD"/>
    <n v="2011"/>
    <n v="2"/>
    <s v="U"/>
    <d v="2011-05-14T00:00:00"/>
    <x v="0"/>
    <s v="MA2071"/>
    <s v="A"/>
    <m/>
    <m/>
    <m/>
    <m/>
    <m/>
    <m/>
    <m/>
  </r>
  <r>
    <x v="5"/>
    <x v="0"/>
    <s v="CE"/>
    <s v="ENG"/>
    <m/>
    <n v="2011"/>
    <n v="1"/>
    <s v="U"/>
    <d v="2011-05-14T00:00:00"/>
    <x v="0"/>
    <m/>
    <m/>
    <m/>
    <m/>
    <m/>
    <m/>
    <m/>
    <m/>
    <m/>
  </r>
  <r>
    <x v="5"/>
    <x v="1"/>
    <s v="CM"/>
    <s v="ENG"/>
    <m/>
    <n v="2012"/>
    <n v="3"/>
    <s v="F"/>
    <m/>
    <x v="1"/>
    <m/>
    <m/>
    <m/>
    <m/>
    <m/>
    <m/>
    <m/>
    <m/>
    <m/>
  </r>
  <r>
    <x v="5"/>
    <x v="3"/>
    <s v="CM"/>
    <s v="ENG"/>
    <m/>
    <n v="2011"/>
    <n v="3"/>
    <s v="F"/>
    <d v="2011-05-14T00:00:00"/>
    <x v="0"/>
    <s v="MA1023"/>
    <s v="B"/>
    <m/>
    <m/>
    <m/>
    <m/>
    <m/>
    <m/>
    <m/>
  </r>
  <r>
    <x v="1"/>
    <x v="3"/>
    <s v="CM"/>
    <s v="ENG"/>
    <m/>
    <n v="2011"/>
    <n v="3"/>
    <s v="F"/>
    <d v="2011-05-14T00:00:00"/>
    <x v="0"/>
    <s v="MA1024"/>
    <s v="C"/>
    <m/>
    <m/>
    <m/>
    <m/>
    <m/>
    <m/>
    <m/>
  </r>
  <r>
    <x v="1"/>
    <x v="2"/>
    <s v="IE"/>
    <s v="ENG"/>
    <m/>
    <n v="2007"/>
    <n v="-2"/>
    <s v="U"/>
    <m/>
    <x v="0"/>
    <s v="MA2612"/>
    <s v="NR"/>
    <m/>
    <m/>
    <m/>
    <m/>
    <m/>
    <m/>
    <m/>
  </r>
  <r>
    <x v="1"/>
    <x v="1"/>
    <s v="ME"/>
    <s v="ENG"/>
    <m/>
    <n v="2012"/>
    <n v="3"/>
    <s v="F"/>
    <m/>
    <x v="1"/>
    <s v="MA2051"/>
    <s v="A"/>
    <m/>
    <m/>
    <m/>
    <m/>
    <m/>
    <m/>
    <m/>
  </r>
  <r>
    <x v="6"/>
    <x v="0"/>
    <s v="ME"/>
    <s v="ENG"/>
    <m/>
    <n v="2012"/>
    <n v="2"/>
    <s v="U"/>
    <m/>
    <x v="1"/>
    <m/>
    <m/>
    <m/>
    <m/>
    <m/>
    <m/>
    <m/>
    <m/>
    <m/>
  </r>
  <r>
    <x v="2"/>
    <x v="0"/>
    <s v="ME"/>
    <s v="ENG"/>
    <m/>
    <n v="2012"/>
    <n v="3"/>
    <s v="F"/>
    <m/>
    <x v="1"/>
    <m/>
    <m/>
    <m/>
    <m/>
    <m/>
    <m/>
    <m/>
    <m/>
    <m/>
  </r>
  <r>
    <x v="4"/>
    <x v="1"/>
    <s v="AE"/>
    <s v="ENG"/>
    <m/>
    <n v="2011"/>
    <n v="3"/>
    <s v="F"/>
    <d v="2011-05-14T00:00:00"/>
    <x v="0"/>
    <s v="MA1024"/>
    <s v="A"/>
    <m/>
    <m/>
    <m/>
    <m/>
    <m/>
    <m/>
    <m/>
  </r>
  <r>
    <x v="15"/>
    <x v="0"/>
    <s v="AE"/>
    <s v="ENG"/>
    <m/>
    <n v="2011"/>
    <n v="2"/>
    <s v="U"/>
    <d v="2011-05-14T00:00:00"/>
    <x v="0"/>
    <m/>
    <m/>
    <m/>
    <m/>
    <m/>
    <m/>
    <m/>
    <m/>
    <m/>
  </r>
  <r>
    <x v="0"/>
    <x v="0"/>
    <s v="AE"/>
    <s v="ENG"/>
    <m/>
    <n v="2011"/>
    <n v="3"/>
    <s v="F"/>
    <d v="2011-05-14T00:00:00"/>
    <x v="0"/>
    <s v="MA1023"/>
    <s v="B"/>
    <m/>
    <m/>
    <m/>
    <m/>
    <m/>
    <m/>
    <m/>
  </r>
  <r>
    <x v="2"/>
    <x v="0"/>
    <s v="AE"/>
    <s v="ENG"/>
    <m/>
    <n v="2011"/>
    <n v="3"/>
    <s v="F"/>
    <d v="2011-05-14T00:00:00"/>
    <x v="0"/>
    <m/>
    <m/>
    <m/>
    <m/>
    <m/>
    <m/>
    <m/>
    <m/>
    <m/>
  </r>
  <r>
    <x v="5"/>
    <x v="0"/>
    <s v="ED"/>
    <s v="ENG"/>
    <m/>
    <n v="2012"/>
    <n v="3"/>
    <s v="F"/>
    <m/>
    <x v="0"/>
    <s v="MA1023"/>
    <s v="C"/>
    <m/>
    <m/>
    <m/>
    <m/>
    <m/>
    <m/>
    <m/>
  </r>
  <r>
    <x v="1"/>
    <x v="3"/>
    <s v="ED"/>
    <s v="ENG"/>
    <m/>
    <n v="2012"/>
    <n v="3"/>
    <s v="F"/>
    <m/>
    <x v="0"/>
    <s v="MA1024"/>
    <s v="B"/>
    <m/>
    <m/>
    <m/>
    <m/>
    <m/>
    <m/>
    <m/>
  </r>
  <r>
    <x v="5"/>
    <x v="1"/>
    <s v="EV"/>
    <s v="ENG"/>
    <m/>
    <n v="2012"/>
    <n v="1"/>
    <s v="U"/>
    <m/>
    <x v="1"/>
    <m/>
    <m/>
    <m/>
    <m/>
    <m/>
    <m/>
    <m/>
    <m/>
    <m/>
  </r>
  <r>
    <x v="4"/>
    <x v="0"/>
    <s v="ME"/>
    <s v="ENG"/>
    <m/>
    <n v="2011"/>
    <n v="3"/>
    <s v="F"/>
    <d v="2011-05-14T00:00:00"/>
    <x v="0"/>
    <s v="MA1024"/>
    <s v="C"/>
    <m/>
    <m/>
    <m/>
    <m/>
    <m/>
    <m/>
    <m/>
  </r>
  <r>
    <x v="0"/>
    <x v="3"/>
    <s v="ME"/>
    <s v="ENG"/>
    <m/>
    <n v="2011"/>
    <n v="3"/>
    <s v="F"/>
    <d v="2011-05-14T00:00:00"/>
    <x v="0"/>
    <s v="MA1023"/>
    <s v="C"/>
    <m/>
    <m/>
    <m/>
    <m/>
    <m/>
    <m/>
    <m/>
  </r>
  <r>
    <x v="5"/>
    <x v="0"/>
    <s v="CS"/>
    <s v="COMP"/>
    <m/>
    <n v="2011"/>
    <n v="3"/>
    <s v="F"/>
    <d v="2011-05-14T00:00:00"/>
    <x v="1"/>
    <s v="MA1024"/>
    <s v="NR"/>
    <m/>
    <m/>
    <m/>
    <m/>
    <m/>
    <m/>
    <m/>
  </r>
  <r>
    <x v="1"/>
    <x v="3"/>
    <s v="CS"/>
    <s v="COMP"/>
    <m/>
    <n v="2011"/>
    <n v="3"/>
    <s v="F"/>
    <d v="2011-05-14T00:00:00"/>
    <x v="1"/>
    <m/>
    <m/>
    <m/>
    <m/>
    <m/>
    <m/>
    <m/>
    <m/>
    <m/>
  </r>
  <r>
    <x v="2"/>
    <x v="1"/>
    <s v="ME"/>
    <s v="ENG"/>
    <m/>
    <n v="2011"/>
    <n v="0"/>
    <s v="U"/>
    <d v="2011-05-14T00:00:00"/>
    <x v="0"/>
    <m/>
    <m/>
    <m/>
    <m/>
    <m/>
    <m/>
    <m/>
    <m/>
    <m/>
  </r>
  <r>
    <x v="5"/>
    <x v="0"/>
    <s v="ME"/>
    <s v="ENG"/>
    <m/>
    <n v="2011"/>
    <n v="3"/>
    <s v="F"/>
    <d v="2011-05-14T00:00:00"/>
    <x v="0"/>
    <s v="MA1021"/>
    <s v="A"/>
    <m/>
    <m/>
    <m/>
    <m/>
    <m/>
    <m/>
    <m/>
  </r>
  <r>
    <x v="1"/>
    <x v="0"/>
    <s v="ME"/>
    <s v="ENG"/>
    <m/>
    <n v="2011"/>
    <n v="3"/>
    <s v="F"/>
    <d v="2011-05-14T00:00:00"/>
    <x v="0"/>
    <s v="MA1022"/>
    <s v="A"/>
    <m/>
    <m/>
    <m/>
    <m/>
    <m/>
    <m/>
    <m/>
  </r>
  <r>
    <x v="5"/>
    <x v="3"/>
    <s v="IMGD"/>
    <s v="COMP"/>
    <m/>
    <n v="2011"/>
    <n v="2"/>
    <s v="U"/>
    <m/>
    <x v="0"/>
    <m/>
    <m/>
    <m/>
    <m/>
    <m/>
    <m/>
    <m/>
    <m/>
    <m/>
  </r>
  <r>
    <x v="1"/>
    <x v="2"/>
    <s v="IMGD"/>
    <s v="COMP"/>
    <m/>
    <n v="2011"/>
    <n v="0"/>
    <s v="U"/>
    <m/>
    <x v="0"/>
    <m/>
    <m/>
    <m/>
    <m/>
    <m/>
    <m/>
    <m/>
    <m/>
    <m/>
  </r>
  <r>
    <x v="17"/>
    <x v="1"/>
    <s v="ECE"/>
    <s v="ENG"/>
    <s v="PH"/>
    <n v="2012"/>
    <n v="2"/>
    <s v="U"/>
    <m/>
    <x v="0"/>
    <m/>
    <m/>
    <m/>
    <m/>
    <m/>
    <m/>
    <m/>
    <m/>
    <m/>
  </r>
  <r>
    <x v="0"/>
    <x v="1"/>
    <s v="ME"/>
    <s v="ENG"/>
    <m/>
    <n v="2012"/>
    <n v="3"/>
    <s v="F"/>
    <m/>
    <x v="0"/>
    <s v="MA1023"/>
    <s v="B"/>
    <m/>
    <m/>
    <m/>
    <m/>
    <m/>
    <m/>
    <m/>
  </r>
  <r>
    <x v="4"/>
    <x v="1"/>
    <s v="ME"/>
    <s v="ENG"/>
    <m/>
    <n v="2012"/>
    <n v="3"/>
    <s v="F"/>
    <m/>
    <x v="0"/>
    <s v="MA1024"/>
    <s v="NR"/>
    <m/>
    <m/>
    <m/>
    <m/>
    <m/>
    <m/>
    <m/>
  </r>
  <r>
    <x v="2"/>
    <x v="1"/>
    <s v="ME"/>
    <s v="ENG"/>
    <s v="PH"/>
    <n v="2012"/>
    <n v="3"/>
    <s v="F"/>
    <m/>
    <x v="0"/>
    <s v="MA2051"/>
    <s v="B"/>
    <m/>
    <m/>
    <m/>
    <m/>
    <m/>
    <m/>
    <m/>
  </r>
  <r>
    <x v="18"/>
    <x v="0"/>
    <s v="ECE"/>
    <s v="ENG"/>
    <s v="PH"/>
    <n v="2012"/>
    <n v="1"/>
    <s v="U"/>
    <m/>
    <x v="0"/>
    <m/>
    <m/>
    <m/>
    <m/>
    <m/>
    <m/>
    <m/>
    <m/>
    <m/>
  </r>
  <r>
    <x v="10"/>
    <x v="0"/>
    <s v="ECE"/>
    <s v="ENG"/>
    <s v="PH"/>
    <n v="2012"/>
    <n v="1"/>
    <s v="U"/>
    <m/>
    <x v="0"/>
    <m/>
    <m/>
    <m/>
    <m/>
    <m/>
    <m/>
    <m/>
    <m/>
    <m/>
  </r>
  <r>
    <x v="6"/>
    <x v="0"/>
    <s v="ME"/>
    <s v="ENG"/>
    <s v="PH"/>
    <n v="2012"/>
    <n v="3"/>
    <s v="F"/>
    <m/>
    <x v="0"/>
    <s v="MA1024"/>
    <s v="A"/>
    <s v="MA2071"/>
    <s v="C"/>
    <m/>
    <m/>
    <m/>
    <m/>
    <m/>
  </r>
  <r>
    <x v="15"/>
    <x v="3"/>
    <s v="ECE"/>
    <s v="ENG"/>
    <s v="PH"/>
    <n v="2012"/>
    <n v="1"/>
    <s v="U"/>
    <m/>
    <x v="0"/>
    <s v="MA3231"/>
    <s v="C"/>
    <m/>
    <m/>
    <m/>
    <m/>
    <m/>
    <m/>
    <m/>
  </r>
  <r>
    <x v="8"/>
    <x v="2"/>
    <s v="ECE"/>
    <s v="ENG"/>
    <s v="PH"/>
    <n v="2012"/>
    <n v="2"/>
    <s v="U"/>
    <m/>
    <x v="0"/>
    <m/>
    <m/>
    <m/>
    <m/>
    <m/>
    <m/>
    <m/>
    <m/>
    <m/>
  </r>
  <r>
    <x v="2"/>
    <x v="0"/>
    <s v="ME"/>
    <s v="ENG"/>
    <m/>
    <n v="2011"/>
    <n v="0"/>
    <s v="U"/>
    <d v="2011-05-14T00:00:00"/>
    <x v="0"/>
    <m/>
    <m/>
    <m/>
    <m/>
    <m/>
    <m/>
    <m/>
    <m/>
    <m/>
  </r>
  <r>
    <x v="1"/>
    <x v="0"/>
    <s v="ME"/>
    <s v="ENG"/>
    <m/>
    <n v="2011"/>
    <n v="3"/>
    <s v="F"/>
    <d v="2011-05-14T00:00:00"/>
    <x v="0"/>
    <s v="MA1023"/>
    <s v="A"/>
    <m/>
    <m/>
    <m/>
    <m/>
    <m/>
    <m/>
    <m/>
  </r>
  <r>
    <x v="5"/>
    <x v="3"/>
    <s v="ME"/>
    <s v="ENG"/>
    <m/>
    <n v="2011"/>
    <n v="3"/>
    <s v="F"/>
    <d v="2011-05-14T00:00:00"/>
    <x v="0"/>
    <s v="MA1022"/>
    <s v="B"/>
    <m/>
    <m/>
    <m/>
    <m/>
    <m/>
    <m/>
    <m/>
  </r>
  <r>
    <x v="5"/>
    <x v="2"/>
    <s v="ED"/>
    <s v="ENG"/>
    <m/>
    <n v="2011"/>
    <n v="3"/>
    <s v="F"/>
    <d v="2011-05-14T00:00:00"/>
    <x v="0"/>
    <s v="MA1021"/>
    <s v="NR"/>
    <m/>
    <m/>
    <m/>
    <m/>
    <m/>
    <m/>
    <m/>
  </r>
  <r>
    <x v="1"/>
    <x v="3"/>
    <s v="RBE"/>
    <s v="ENG"/>
    <m/>
    <n v="2011"/>
    <n v="3"/>
    <s v="F"/>
    <m/>
    <x v="0"/>
    <m/>
    <m/>
    <m/>
    <m/>
    <m/>
    <m/>
    <m/>
    <m/>
    <m/>
  </r>
  <r>
    <x v="2"/>
    <x v="1"/>
    <s v="RBE"/>
    <s v="ENG"/>
    <m/>
    <n v="2011"/>
    <n v="3"/>
    <s v="F"/>
    <d v="2011-05-14T00:00:00"/>
    <x v="0"/>
    <s v="MA1023"/>
    <s v="A"/>
    <m/>
    <m/>
    <m/>
    <m/>
    <m/>
    <m/>
    <m/>
  </r>
  <r>
    <x v="23"/>
    <x v="1"/>
    <s v="ME"/>
    <s v="ENG"/>
    <m/>
    <n v="2011"/>
    <n v="0"/>
    <s v="U"/>
    <d v="2011-05-14T00:00:00"/>
    <x v="0"/>
    <m/>
    <m/>
    <m/>
    <m/>
    <m/>
    <m/>
    <m/>
    <m/>
    <m/>
  </r>
  <r>
    <x v="6"/>
    <x v="1"/>
    <s v="ME"/>
    <s v="ENG"/>
    <m/>
    <n v="2011"/>
    <n v="3"/>
    <s v="F"/>
    <d v="2011-05-14T00:00:00"/>
    <x v="0"/>
    <s v="MA2051"/>
    <s v="B"/>
    <m/>
    <m/>
    <m/>
    <m/>
    <m/>
    <m/>
    <m/>
  </r>
  <r>
    <x v="5"/>
    <x v="0"/>
    <s v="ME"/>
    <s v="ENG"/>
    <m/>
    <n v="2011"/>
    <n v="3"/>
    <s v="F"/>
    <d v="2011-05-14T00:00:00"/>
    <x v="0"/>
    <s v="MA1022"/>
    <s v="B"/>
    <m/>
    <m/>
    <m/>
    <m/>
    <m/>
    <m/>
    <m/>
  </r>
  <r>
    <x v="1"/>
    <x v="0"/>
    <s v="ME"/>
    <s v="ENG"/>
    <m/>
    <n v="2011"/>
    <n v="3"/>
    <s v="F"/>
    <d v="2011-05-14T00:00:00"/>
    <x v="0"/>
    <s v="MA1023"/>
    <s v="A"/>
    <m/>
    <m/>
    <m/>
    <m/>
    <m/>
    <m/>
    <m/>
  </r>
  <r>
    <x v="2"/>
    <x v="3"/>
    <s v="ME"/>
    <s v="ENG"/>
    <m/>
    <n v="2011"/>
    <n v="0"/>
    <s v="U"/>
    <d v="2011-05-14T00:00:00"/>
    <x v="0"/>
    <s v="MA2611"/>
    <s v="C"/>
    <m/>
    <m/>
    <m/>
    <m/>
    <m/>
    <m/>
    <m/>
  </r>
  <r>
    <x v="5"/>
    <x v="3"/>
    <s v="ME"/>
    <s v="ENG"/>
    <m/>
    <n v="2011"/>
    <n v="3"/>
    <s v="F"/>
    <d v="2011-05-14T00:00:00"/>
    <x v="0"/>
    <s v="MA1021"/>
    <s v="C"/>
    <m/>
    <m/>
    <m/>
    <m/>
    <m/>
    <m/>
    <m/>
  </r>
  <r>
    <x v="1"/>
    <x v="3"/>
    <s v="ME"/>
    <s v="ENG"/>
    <m/>
    <n v="2011"/>
    <n v="3"/>
    <s v="F"/>
    <d v="2011-05-14T00:00:00"/>
    <x v="0"/>
    <s v="MA1022"/>
    <s v="B"/>
    <m/>
    <m/>
    <m/>
    <m/>
    <m/>
    <m/>
    <m/>
  </r>
  <r>
    <x v="5"/>
    <x v="1"/>
    <s v="ED"/>
    <s v="ENG"/>
    <m/>
    <n v="2011"/>
    <n v="3"/>
    <s v="F"/>
    <d v="2011-05-14T00:00:00"/>
    <x v="1"/>
    <s v="MA1022"/>
    <s v="C"/>
    <m/>
    <m/>
    <m/>
    <m/>
    <m/>
    <m/>
    <m/>
  </r>
  <r>
    <x v="1"/>
    <x v="0"/>
    <s v="ED"/>
    <s v="ENG"/>
    <m/>
    <n v="2011"/>
    <n v="3"/>
    <s v="F"/>
    <d v="2011-05-14T00:00:00"/>
    <x v="1"/>
    <s v="MA1023"/>
    <s v="C"/>
    <m/>
    <m/>
    <m/>
    <m/>
    <m/>
    <m/>
    <m/>
  </r>
  <r>
    <x v="17"/>
    <x v="0"/>
    <s v="CE"/>
    <s v="ENG"/>
    <m/>
    <n v="2008"/>
    <n v="0"/>
    <s v="U"/>
    <d v="2008-05-17T00:00:00"/>
    <x v="1"/>
    <s v="MA1023"/>
    <s v="B"/>
    <m/>
    <m/>
    <m/>
    <m/>
    <m/>
    <m/>
    <m/>
  </r>
  <r>
    <x v="5"/>
    <x v="0"/>
    <s v="AE"/>
    <s v="ENG"/>
    <m/>
    <n v="2011"/>
    <n v="3"/>
    <s v="F"/>
    <d v="2011-05-14T00:00:00"/>
    <x v="1"/>
    <s v="MA1022"/>
    <s v="B"/>
    <m/>
    <m/>
    <m/>
    <m/>
    <m/>
    <m/>
    <m/>
  </r>
  <r>
    <x v="15"/>
    <x v="3"/>
    <s v="AE"/>
    <s v="ENG"/>
    <m/>
    <n v="2011"/>
    <n v="2"/>
    <s v="U"/>
    <d v="2011-05-14T00:00:00"/>
    <x v="1"/>
    <s v="MA2051"/>
    <s v="B"/>
    <m/>
    <m/>
    <m/>
    <m/>
    <m/>
    <m/>
    <m/>
  </r>
  <r>
    <x v="1"/>
    <x v="3"/>
    <s v="AE"/>
    <s v="ENG"/>
    <m/>
    <n v="2011"/>
    <n v="3"/>
    <s v="F"/>
    <d v="2011-05-14T00:00:00"/>
    <x v="1"/>
    <s v="MA1023"/>
    <s v="C"/>
    <m/>
    <m/>
    <m/>
    <m/>
    <m/>
    <m/>
    <m/>
  </r>
  <r>
    <x v="15"/>
    <x v="0"/>
    <s v="AE"/>
    <s v="ENG"/>
    <s v="PW"/>
    <n v="2012"/>
    <n v="1"/>
    <s v="U"/>
    <m/>
    <x v="0"/>
    <m/>
    <m/>
    <m/>
    <m/>
    <m/>
    <m/>
    <m/>
    <m/>
    <m/>
  </r>
  <r>
    <x v="1"/>
    <x v="0"/>
    <s v="AE"/>
    <s v="ENG"/>
    <m/>
    <n v="2012"/>
    <n v="3"/>
    <s v="F"/>
    <m/>
    <x v="0"/>
    <s v="MA1022"/>
    <s v="B"/>
    <m/>
    <m/>
    <m/>
    <m/>
    <m/>
    <m/>
    <m/>
  </r>
  <r>
    <x v="5"/>
    <x v="3"/>
    <s v="AE"/>
    <s v="ENG"/>
    <m/>
    <n v="2012"/>
    <n v="3"/>
    <s v="F"/>
    <m/>
    <x v="0"/>
    <s v="MA1021"/>
    <s v="B"/>
    <m/>
    <m/>
    <m/>
    <m/>
    <m/>
    <m/>
    <m/>
  </r>
  <r>
    <x v="15"/>
    <x v="2"/>
    <s v="AE"/>
    <s v="ENG"/>
    <m/>
    <n v="2012"/>
    <n v="2"/>
    <s v="U"/>
    <m/>
    <x v="0"/>
    <s v="MA2051"/>
    <s v="C"/>
    <m/>
    <m/>
    <m/>
    <m/>
    <m/>
    <m/>
    <m/>
  </r>
  <r>
    <x v="1"/>
    <x v="1"/>
    <s v="ME"/>
    <s v="ENG"/>
    <m/>
    <n v="2011"/>
    <n v="3"/>
    <s v="F"/>
    <m/>
    <x v="0"/>
    <s v="MA1024"/>
    <s v="C"/>
    <m/>
    <m/>
    <m/>
    <m/>
    <m/>
    <m/>
    <m/>
  </r>
  <r>
    <x v="5"/>
    <x v="3"/>
    <s v="ME"/>
    <s v="ENG"/>
    <m/>
    <n v="2011"/>
    <n v="3"/>
    <s v="F"/>
    <m/>
    <x v="0"/>
    <s v="MA1022"/>
    <s v="NR"/>
    <m/>
    <m/>
    <m/>
    <m/>
    <m/>
    <m/>
    <m/>
  </r>
  <r>
    <x v="1"/>
    <x v="2"/>
    <s v="ME"/>
    <s v="ENG"/>
    <m/>
    <n v="2011"/>
    <n v="3"/>
    <s v="F"/>
    <m/>
    <x v="0"/>
    <s v="MA1023"/>
    <s v="NR"/>
    <m/>
    <m/>
    <m/>
    <m/>
    <m/>
    <m/>
    <m/>
  </r>
  <r>
    <x v="1"/>
    <x v="2"/>
    <s v="ME"/>
    <s v="ENG"/>
    <m/>
    <n v="2011"/>
    <n v="3"/>
    <s v="F"/>
    <m/>
    <x v="0"/>
    <s v="MA1024"/>
    <s v="NR"/>
    <m/>
    <m/>
    <m/>
    <m/>
    <m/>
    <m/>
    <m/>
  </r>
  <r>
    <x v="10"/>
    <x v="1"/>
    <s v="PH"/>
    <s v="SCI"/>
    <m/>
    <n v="2008"/>
    <n v="1"/>
    <s v="U"/>
    <m/>
    <x v="0"/>
    <m/>
    <m/>
    <m/>
    <m/>
    <m/>
    <m/>
    <m/>
    <m/>
    <m/>
  </r>
  <r>
    <x v="26"/>
    <x v="1"/>
    <s v="PH"/>
    <s v="SCI"/>
    <m/>
    <n v="2008"/>
    <n v="1"/>
    <s v="U"/>
    <m/>
    <x v="0"/>
    <m/>
    <m/>
    <m/>
    <m/>
    <m/>
    <m/>
    <m/>
    <m/>
    <m/>
  </r>
  <r>
    <x v="9"/>
    <x v="0"/>
    <s v="PH"/>
    <s v="SCI"/>
    <m/>
    <n v="2008"/>
    <n v="0"/>
    <s v="U"/>
    <m/>
    <x v="0"/>
    <m/>
    <m/>
    <m/>
    <m/>
    <m/>
    <m/>
    <m/>
    <m/>
    <m/>
  </r>
  <r>
    <x v="22"/>
    <x v="0"/>
    <s v="PH"/>
    <s v="SCI"/>
    <m/>
    <n v="2008"/>
    <n v="1"/>
    <s v="U"/>
    <m/>
    <x v="0"/>
    <s v="MA2251"/>
    <s v="C"/>
    <m/>
    <m/>
    <m/>
    <m/>
    <m/>
    <m/>
    <m/>
  </r>
  <r>
    <x v="8"/>
    <x v="0"/>
    <s v="PH"/>
    <s v="SCI"/>
    <m/>
    <s v="TR"/>
    <s v="TR"/>
    <s v="U"/>
    <m/>
    <x v="0"/>
    <s v="MA1024"/>
    <s v="A"/>
    <s v="MA2071"/>
    <s v="C"/>
    <m/>
    <m/>
    <m/>
    <m/>
    <m/>
  </r>
  <r>
    <x v="15"/>
    <x v="3"/>
    <s v="PH"/>
    <s v="SCI"/>
    <m/>
    <s v="TR"/>
    <s v="TR"/>
    <s v="U"/>
    <m/>
    <x v="0"/>
    <s v="MA2051"/>
    <s v="B"/>
    <m/>
    <m/>
    <m/>
    <m/>
    <m/>
    <m/>
    <m/>
  </r>
  <r>
    <x v="18"/>
    <x v="2"/>
    <s v="PH"/>
    <s v="SCI"/>
    <m/>
    <n v="2008"/>
    <n v="0"/>
    <s v="U"/>
    <m/>
    <x v="0"/>
    <s v="MA3831"/>
    <s v="NR"/>
    <m/>
    <m/>
    <m/>
    <m/>
    <m/>
    <m/>
    <m/>
  </r>
  <r>
    <x v="14"/>
    <x v="2"/>
    <s v="PH"/>
    <s v="SCI"/>
    <m/>
    <n v="2008"/>
    <n v="0"/>
    <s v="U"/>
    <m/>
    <x v="0"/>
    <s v="MA3831"/>
    <s v="NR"/>
    <m/>
    <m/>
    <m/>
    <m/>
    <m/>
    <m/>
    <m/>
  </r>
  <r>
    <x v="18"/>
    <x v="2"/>
    <s v="PH"/>
    <s v="SCI"/>
    <m/>
    <n v="2008"/>
    <n v="1"/>
    <s v="U"/>
    <m/>
    <x v="0"/>
    <s v="MA2251"/>
    <s v="C"/>
    <m/>
    <m/>
    <m/>
    <m/>
    <m/>
    <m/>
    <m/>
  </r>
  <r>
    <x v="5"/>
    <x v="0"/>
    <s v="CS"/>
    <s v="COMP"/>
    <m/>
    <n v="2011"/>
    <n v="3"/>
    <s v="F"/>
    <m/>
    <x v="0"/>
    <s v="MA1021"/>
    <s v="B"/>
    <m/>
    <m/>
    <m/>
    <m/>
    <m/>
    <m/>
    <m/>
  </r>
  <r>
    <x v="1"/>
    <x v="3"/>
    <s v="CS"/>
    <s v="COMP"/>
    <m/>
    <n v="2011"/>
    <n v="3"/>
    <s v="F"/>
    <m/>
    <x v="0"/>
    <s v="MA1022"/>
    <s v="C"/>
    <m/>
    <m/>
    <m/>
    <m/>
    <m/>
    <m/>
    <m/>
  </r>
  <r>
    <x v="5"/>
    <x v="1"/>
    <s v="AE"/>
    <s v="ENG"/>
    <m/>
    <n v="2012"/>
    <n v="3"/>
    <s v="F"/>
    <m/>
    <x v="0"/>
    <s v="MA1023"/>
    <s v="A"/>
    <m/>
    <m/>
    <m/>
    <m/>
    <m/>
    <m/>
    <m/>
  </r>
  <r>
    <x v="1"/>
    <x v="1"/>
    <s v="AE"/>
    <s v="ENG"/>
    <m/>
    <n v="2012"/>
    <n v="3"/>
    <s v="F"/>
    <m/>
    <x v="0"/>
    <s v="MA1024"/>
    <s v="A"/>
    <m/>
    <m/>
    <m/>
    <m/>
    <m/>
    <m/>
    <m/>
  </r>
  <r>
    <x v="15"/>
    <x v="0"/>
    <s v="AE"/>
    <s v="ENG"/>
    <s v="ME"/>
    <n v="2012"/>
    <n v="2"/>
    <s v="U"/>
    <m/>
    <x v="0"/>
    <m/>
    <m/>
    <m/>
    <m/>
    <m/>
    <m/>
    <m/>
    <m/>
    <m/>
  </r>
  <r>
    <x v="5"/>
    <x v="1"/>
    <s v="CM"/>
    <s v="ENG"/>
    <m/>
    <n v="2012"/>
    <n v="3"/>
    <s v="F"/>
    <m/>
    <x v="0"/>
    <s v="MA1024"/>
    <s v="A"/>
    <m/>
    <m/>
    <m/>
    <m/>
    <m/>
    <m/>
    <m/>
  </r>
  <r>
    <x v="5"/>
    <x v="3"/>
    <s v="CM"/>
    <s v="ENG"/>
    <m/>
    <n v="2011"/>
    <n v="3"/>
    <s v="F"/>
    <d v="2011-05-14T00:00:00"/>
    <x v="0"/>
    <s v="MA1022"/>
    <s v="B"/>
    <m/>
    <m/>
    <m/>
    <m/>
    <m/>
    <m/>
    <m/>
  </r>
  <r>
    <x v="1"/>
    <x v="3"/>
    <s v="CM"/>
    <s v="ENG"/>
    <m/>
    <n v="2011"/>
    <n v="3"/>
    <s v="F"/>
    <d v="2011-05-14T00:00:00"/>
    <x v="0"/>
    <s v="MA1023"/>
    <s v="C"/>
    <m/>
    <m/>
    <m/>
    <m/>
    <m/>
    <m/>
    <m/>
  </r>
  <r>
    <x v="1"/>
    <x v="0"/>
    <s v="PHE"/>
    <s v="ENG"/>
    <m/>
    <n v="2011"/>
    <n v="2"/>
    <s v="U"/>
    <m/>
    <x v="1"/>
    <s v="MA1024"/>
    <s v="C"/>
    <m/>
    <m/>
    <m/>
    <m/>
    <m/>
    <m/>
    <m/>
  </r>
  <r>
    <x v="18"/>
    <x v="3"/>
    <s v="PHE"/>
    <s v="ENG"/>
    <m/>
    <n v="2011"/>
    <n v="1"/>
    <s v="U"/>
    <m/>
    <x v="1"/>
    <s v="MA2251"/>
    <s v="C"/>
    <m/>
    <m/>
    <m/>
    <m/>
    <m/>
    <m/>
    <m/>
  </r>
  <r>
    <x v="2"/>
    <x v="3"/>
    <s v="CM"/>
    <s v="ENG"/>
    <m/>
    <n v="2011"/>
    <n v="2"/>
    <s v="U"/>
    <m/>
    <x v="1"/>
    <m/>
    <m/>
    <m/>
    <m/>
    <m/>
    <m/>
    <m/>
    <m/>
    <m/>
  </r>
  <r>
    <x v="5"/>
    <x v="3"/>
    <s v="CM"/>
    <s v="ENG"/>
    <m/>
    <n v="2011"/>
    <n v="3"/>
    <s v="F"/>
    <m/>
    <x v="1"/>
    <s v="MA1022"/>
    <s v="B"/>
    <m/>
    <m/>
    <m/>
    <m/>
    <m/>
    <m/>
    <m/>
  </r>
  <r>
    <x v="15"/>
    <x v="2"/>
    <s v="PHE"/>
    <s v="ENG"/>
    <m/>
    <n v="2011"/>
    <n v="1"/>
    <s v="U"/>
    <m/>
    <x v="1"/>
    <m/>
    <m/>
    <m/>
    <m/>
    <m/>
    <m/>
    <m/>
    <m/>
    <m/>
  </r>
  <r>
    <x v="8"/>
    <x v="2"/>
    <s v="PHE"/>
    <s v="ENG"/>
    <m/>
    <n v="2011"/>
    <n v="1"/>
    <s v="U"/>
    <m/>
    <x v="1"/>
    <s v="MA2071"/>
    <s v="C"/>
    <m/>
    <m/>
    <m/>
    <m/>
    <m/>
    <m/>
    <m/>
  </r>
  <r>
    <x v="10"/>
    <x v="2"/>
    <s v="PHE"/>
    <s v="ENG"/>
    <m/>
    <n v="2011"/>
    <n v="1"/>
    <s v="U"/>
    <m/>
    <x v="1"/>
    <m/>
    <m/>
    <m/>
    <m/>
    <m/>
    <m/>
    <m/>
    <m/>
    <m/>
  </r>
  <r>
    <x v="19"/>
    <x v="2"/>
    <s v="PHE"/>
    <s v="ENG"/>
    <m/>
    <n v="2011"/>
    <n v="1"/>
    <s v="U"/>
    <m/>
    <x v="1"/>
    <m/>
    <m/>
    <m/>
    <m/>
    <m/>
    <m/>
    <m/>
    <m/>
    <m/>
  </r>
  <r>
    <x v="1"/>
    <x v="2"/>
    <s v="PHE"/>
    <s v="ENG"/>
    <m/>
    <n v="2011"/>
    <n v="2"/>
    <s v="U"/>
    <m/>
    <x v="1"/>
    <m/>
    <m/>
    <m/>
    <m/>
    <m/>
    <m/>
    <m/>
    <m/>
    <m/>
  </r>
  <r>
    <x v="6"/>
    <x v="2"/>
    <s v="PHE"/>
    <s v="ENG"/>
    <m/>
    <n v="2011"/>
    <n v="2"/>
    <s v="U"/>
    <m/>
    <x v="1"/>
    <m/>
    <m/>
    <m/>
    <m/>
    <m/>
    <m/>
    <m/>
    <m/>
    <m/>
  </r>
  <r>
    <x v="1"/>
    <x v="2"/>
    <s v="CM"/>
    <s v="ENG"/>
    <m/>
    <n v="2011"/>
    <n v="3"/>
    <s v="F"/>
    <m/>
    <x v="1"/>
    <s v="MA1023"/>
    <s v="C"/>
    <m/>
    <m/>
    <m/>
    <m/>
    <m/>
    <m/>
    <m/>
  </r>
  <r>
    <x v="7"/>
    <x v="1"/>
    <s v="PH"/>
    <s v="SCI"/>
    <m/>
    <n v="2009"/>
    <n v="0"/>
    <s v="U"/>
    <d v="2009-05-16T00:00:00"/>
    <x v="1"/>
    <s v="MA4451"/>
    <s v="A"/>
    <m/>
    <m/>
    <m/>
    <m/>
    <m/>
    <m/>
    <m/>
  </r>
  <r>
    <x v="13"/>
    <x v="1"/>
    <s v="PH"/>
    <s v="SCI"/>
    <m/>
    <n v="2009"/>
    <n v="0"/>
    <s v="U"/>
    <d v="2009-05-16T00:00:00"/>
    <x v="1"/>
    <s v="MA3475"/>
    <s v="A"/>
    <m/>
    <m/>
    <m/>
    <m/>
    <m/>
    <m/>
    <m/>
  </r>
  <r>
    <x v="15"/>
    <x v="1"/>
    <s v="PH"/>
    <s v="SCI"/>
    <m/>
    <n v="2009"/>
    <n v="1"/>
    <s v="U"/>
    <d v="2009-05-16T00:00:00"/>
    <x v="1"/>
    <s v="MA2611"/>
    <s v="A"/>
    <m/>
    <m/>
    <m/>
    <m/>
    <m/>
    <m/>
    <m/>
  </r>
  <r>
    <x v="18"/>
    <x v="1"/>
    <s v="PH"/>
    <s v="SCI"/>
    <m/>
    <n v="2009"/>
    <n v="1"/>
    <s v="U"/>
    <d v="2009-05-16T00:00:00"/>
    <x v="1"/>
    <s v="MA2251"/>
    <s v="B"/>
    <m/>
    <m/>
    <m/>
    <m/>
    <m/>
    <m/>
    <m/>
  </r>
  <r>
    <x v="4"/>
    <x v="1"/>
    <s v="PH"/>
    <s v="SCI"/>
    <m/>
    <s v="TR"/>
    <s v="TR"/>
    <s v="U"/>
    <d v="2009-05-16T00:00:00"/>
    <x v="1"/>
    <s v="MA1024"/>
    <s v="B"/>
    <m/>
    <m/>
    <m/>
    <m/>
    <m/>
    <m/>
    <m/>
  </r>
  <r>
    <x v="10"/>
    <x v="0"/>
    <s v="PH"/>
    <s v="SCI"/>
    <m/>
    <n v="2009"/>
    <n v="1"/>
    <s v="U"/>
    <d v="2009-05-16T00:00:00"/>
    <x v="1"/>
    <m/>
    <m/>
    <m/>
    <m/>
    <m/>
    <m/>
    <m/>
    <m/>
    <m/>
  </r>
  <r>
    <x v="2"/>
    <x v="0"/>
    <s v="PH"/>
    <s v="SCI"/>
    <m/>
    <n v="2009"/>
    <n v="2"/>
    <s v="U"/>
    <d v="2009-05-16T00:00:00"/>
    <x v="1"/>
    <s v="MA1023"/>
    <s v="B"/>
    <m/>
    <m/>
    <m/>
    <m/>
    <m/>
    <m/>
    <m/>
  </r>
  <r>
    <x v="6"/>
    <x v="0"/>
    <s v="PH"/>
    <s v="SCI"/>
    <m/>
    <n v="2009"/>
    <n v="2"/>
    <s v="U"/>
    <d v="2009-05-16T00:00:00"/>
    <x v="1"/>
    <s v="MA2051"/>
    <s v="B"/>
    <m/>
    <m/>
    <m/>
    <m/>
    <m/>
    <m/>
    <m/>
  </r>
  <r>
    <x v="0"/>
    <x v="0"/>
    <s v="PH"/>
    <s v="SCI"/>
    <m/>
    <s v="TR"/>
    <s v="TR"/>
    <s v="U"/>
    <d v="2009-05-16T00:00:00"/>
    <x v="1"/>
    <s v="MA1022"/>
    <s v="A"/>
    <m/>
    <m/>
    <m/>
    <m/>
    <m/>
    <m/>
    <m/>
  </r>
  <r>
    <x v="8"/>
    <x v="3"/>
    <s v="PH"/>
    <s v="SCI"/>
    <m/>
    <n v="2009"/>
    <n v="1"/>
    <s v="U"/>
    <d v="2009-05-16T00:00:00"/>
    <x v="1"/>
    <m/>
    <m/>
    <m/>
    <m/>
    <m/>
    <m/>
    <m/>
    <m/>
    <m/>
  </r>
  <r>
    <x v="9"/>
    <x v="3"/>
    <s v="PH"/>
    <s v="SCI"/>
    <m/>
    <n v="2009"/>
    <n v="1"/>
    <s v="U"/>
    <d v="2009-05-16T00:00:00"/>
    <x v="1"/>
    <m/>
    <m/>
    <m/>
    <m/>
    <m/>
    <m/>
    <m/>
    <m/>
    <m/>
  </r>
  <r>
    <x v="0"/>
    <x v="1"/>
    <s v="CS"/>
    <s v="COMP"/>
    <m/>
    <n v="2011"/>
    <n v="3"/>
    <s v="F"/>
    <d v="2011-05-14T00:00:00"/>
    <x v="0"/>
    <s v="MA1024"/>
    <s v="A"/>
    <m/>
    <m/>
    <m/>
    <m/>
    <m/>
    <m/>
    <m/>
  </r>
  <r>
    <x v="4"/>
    <x v="1"/>
    <s v="CS"/>
    <s v="COMP"/>
    <m/>
    <n v="2011"/>
    <n v="3"/>
    <s v="F"/>
    <d v="2011-05-14T00:00:00"/>
    <x v="0"/>
    <s v="MA2051"/>
    <s v="A"/>
    <m/>
    <m/>
    <m/>
    <m/>
    <m/>
    <m/>
    <m/>
  </r>
  <r>
    <x v="0"/>
    <x v="0"/>
    <s v="CS"/>
    <s v="COMP"/>
    <s v="IMGD"/>
    <n v="2011"/>
    <n v="1"/>
    <s v="U"/>
    <d v="2011-05-14T00:00:00"/>
    <x v="0"/>
    <m/>
    <m/>
    <m/>
    <m/>
    <m/>
    <m/>
    <m/>
    <m/>
    <m/>
  </r>
  <r>
    <x v="4"/>
    <x v="0"/>
    <s v="CS"/>
    <s v="COMP"/>
    <s v="IMGD"/>
    <n v="2011"/>
    <n v="1"/>
    <s v="U"/>
    <d v="2011-05-14T00:00:00"/>
    <x v="0"/>
    <m/>
    <m/>
    <m/>
    <m/>
    <m/>
    <m/>
    <m/>
    <m/>
    <m/>
  </r>
  <r>
    <x v="1"/>
    <x v="1"/>
    <s v="ME"/>
    <s v="ENG"/>
    <m/>
    <n v="2011"/>
    <n v="3"/>
    <s v="F"/>
    <d v="2011-05-14T00:00:00"/>
    <x v="0"/>
    <s v="MA1022"/>
    <s v="C"/>
    <m/>
    <m/>
    <m/>
    <m/>
    <m/>
    <m/>
    <m/>
  </r>
  <r>
    <x v="5"/>
    <x v="0"/>
    <s v="ME"/>
    <s v="ENG"/>
    <m/>
    <n v="2011"/>
    <n v="3"/>
    <s v="F"/>
    <d v="2011-05-14T00:00:00"/>
    <x v="0"/>
    <s v="MA1021"/>
    <s v="C"/>
    <m/>
    <m/>
    <m/>
    <m/>
    <m/>
    <m/>
    <m/>
  </r>
  <r>
    <x v="5"/>
    <x v="1"/>
    <s v="CM"/>
    <s v="ENG"/>
    <m/>
    <n v="2012"/>
    <n v="3"/>
    <s v="F"/>
    <m/>
    <x v="0"/>
    <s v="MA2051"/>
    <s v="A"/>
    <m/>
    <m/>
    <m/>
    <m/>
    <m/>
    <m/>
    <m/>
  </r>
  <r>
    <x v="1"/>
    <x v="0"/>
    <s v="CM"/>
    <s v="ENG"/>
    <m/>
    <n v="2012"/>
    <n v="3"/>
    <s v="F"/>
    <m/>
    <x v="0"/>
    <m/>
    <m/>
    <m/>
    <m/>
    <m/>
    <m/>
    <m/>
    <m/>
    <m/>
  </r>
  <r>
    <x v="5"/>
    <x v="0"/>
    <s v="CM"/>
    <s v="ENG"/>
    <m/>
    <n v="2012"/>
    <n v="3"/>
    <s v="F"/>
    <m/>
    <x v="1"/>
    <s v="MA2051"/>
    <s v="B"/>
    <m/>
    <m/>
    <m/>
    <m/>
    <m/>
    <m/>
    <m/>
  </r>
  <r>
    <x v="1"/>
    <x v="0"/>
    <s v="CM"/>
    <s v="ENG"/>
    <m/>
    <n v="2012"/>
    <n v="3"/>
    <s v="F"/>
    <m/>
    <x v="1"/>
    <m/>
    <m/>
    <m/>
    <m/>
    <m/>
    <m/>
    <m/>
    <m/>
    <m/>
  </r>
  <r>
    <x v="5"/>
    <x v="0"/>
    <s v="RBE"/>
    <s v="ENG"/>
    <m/>
    <n v="2012"/>
    <n v="3"/>
    <s v="F"/>
    <m/>
    <x v="0"/>
    <s v="MA1024"/>
    <s v="C"/>
    <m/>
    <m/>
    <m/>
    <m/>
    <m/>
    <m/>
    <m/>
  </r>
  <r>
    <x v="1"/>
    <x v="0"/>
    <s v="RBE"/>
    <s v="ENG"/>
    <m/>
    <n v="2012"/>
    <n v="3"/>
    <s v="F"/>
    <m/>
    <x v="0"/>
    <s v="MA2051"/>
    <s v="NR"/>
    <m/>
    <m/>
    <m/>
    <m/>
    <m/>
    <m/>
    <m/>
  </r>
  <r>
    <x v="15"/>
    <x v="2"/>
    <s v="RBE"/>
    <s v="ENG"/>
    <m/>
    <n v="2012"/>
    <n v="0"/>
    <s v="U"/>
    <m/>
    <x v="0"/>
    <m/>
    <m/>
    <m/>
    <m/>
    <m/>
    <m/>
    <m/>
    <m/>
    <m/>
  </r>
  <r>
    <x v="15"/>
    <x v="0"/>
    <s v="AE"/>
    <s v="ENG"/>
    <m/>
    <n v="2012"/>
    <n v="3"/>
    <s v="F"/>
    <m/>
    <x v="0"/>
    <s v="MA2051"/>
    <s v="C"/>
    <m/>
    <m/>
    <m/>
    <m/>
    <m/>
    <m/>
    <m/>
  </r>
  <r>
    <x v="5"/>
    <x v="0"/>
    <s v="ED"/>
    <s v="ENG"/>
    <m/>
    <n v="2012"/>
    <n v="3"/>
    <s v="F"/>
    <m/>
    <x v="0"/>
    <s v="MA1022"/>
    <s v="C"/>
    <m/>
    <m/>
    <m/>
    <m/>
    <m/>
    <m/>
    <m/>
  </r>
  <r>
    <x v="1"/>
    <x v="3"/>
    <s v="ED"/>
    <s v="ENG"/>
    <m/>
    <n v="2012"/>
    <n v="3"/>
    <s v="F"/>
    <m/>
    <x v="0"/>
    <s v="MA1023"/>
    <s v="B"/>
    <m/>
    <m/>
    <m/>
    <m/>
    <m/>
    <m/>
    <m/>
  </r>
  <r>
    <x v="5"/>
    <x v="1"/>
    <s v="CM"/>
    <s v="ENG"/>
    <m/>
    <n v="2012"/>
    <n v="3"/>
    <s v="F"/>
    <m/>
    <x v="1"/>
    <m/>
    <m/>
    <m/>
    <m/>
    <m/>
    <m/>
    <m/>
    <m/>
    <m/>
  </r>
  <r>
    <x v="5"/>
    <x v="3"/>
    <s v="ME"/>
    <s v="ENG"/>
    <m/>
    <n v="2011"/>
    <n v="2"/>
    <s v="U"/>
    <m/>
    <x v="0"/>
    <s v="MA1024"/>
    <s v="C"/>
    <m/>
    <m/>
    <m/>
    <m/>
    <m/>
    <m/>
    <m/>
  </r>
  <r>
    <x v="1"/>
    <x v="3"/>
    <s v="ME"/>
    <s v="ENG"/>
    <m/>
    <n v="2011"/>
    <n v="3"/>
    <s v="F"/>
    <m/>
    <x v="0"/>
    <s v="MA1023"/>
    <s v="C"/>
    <m/>
    <m/>
    <m/>
    <m/>
    <m/>
    <m/>
    <m/>
  </r>
  <r>
    <x v="5"/>
    <x v="2"/>
    <s v="ME"/>
    <s v="ENG"/>
    <m/>
    <n v="2011"/>
    <n v="3"/>
    <s v="F"/>
    <m/>
    <x v="0"/>
    <s v="MA1022"/>
    <s v="C"/>
    <m/>
    <m/>
    <m/>
    <m/>
    <m/>
    <m/>
    <m/>
  </r>
  <r>
    <x v="5"/>
    <x v="0"/>
    <s v="BIO"/>
    <s v="SCI"/>
    <m/>
    <n v="2011"/>
    <n v="2"/>
    <s v="U"/>
    <d v="2011-05-14T00:00:00"/>
    <x v="1"/>
    <m/>
    <m/>
    <m/>
    <m/>
    <m/>
    <m/>
    <m/>
    <m/>
    <m/>
  </r>
  <r>
    <x v="1"/>
    <x v="3"/>
    <s v="BIO"/>
    <s v="SCI"/>
    <m/>
    <n v="2011"/>
    <n v="2"/>
    <s v="U"/>
    <d v="2011-05-14T00:00:00"/>
    <x v="1"/>
    <m/>
    <m/>
    <m/>
    <m/>
    <m/>
    <m/>
    <m/>
    <m/>
    <m/>
  </r>
  <r>
    <x v="5"/>
    <x v="0"/>
    <s v="BE"/>
    <s v="ENG"/>
    <m/>
    <n v="2012"/>
    <n v="2"/>
    <s v="U"/>
    <m/>
    <x v="1"/>
    <s v="MA2051"/>
    <s v="A"/>
    <m/>
    <m/>
    <m/>
    <m/>
    <m/>
    <m/>
    <m/>
  </r>
  <r>
    <x v="1"/>
    <x v="0"/>
    <s v="BE"/>
    <s v="ENG"/>
    <m/>
    <n v="2012"/>
    <n v="2"/>
    <s v="U"/>
    <m/>
    <x v="1"/>
    <m/>
    <m/>
    <m/>
    <m/>
    <m/>
    <m/>
    <m/>
    <m/>
    <m/>
  </r>
  <r>
    <x v="5"/>
    <x v="1"/>
    <s v="CE"/>
    <s v="ENG"/>
    <m/>
    <n v="2012"/>
    <n v="3"/>
    <s v="F"/>
    <m/>
    <x v="0"/>
    <s v="MA2051"/>
    <s v="A"/>
    <m/>
    <m/>
    <m/>
    <m/>
    <m/>
    <m/>
    <m/>
  </r>
  <r>
    <x v="1"/>
    <x v="1"/>
    <s v="CE"/>
    <s v="ENG"/>
    <m/>
    <n v="2012"/>
    <n v="3"/>
    <s v="F"/>
    <m/>
    <x v="0"/>
    <s v="MA2071"/>
    <s v="A"/>
    <m/>
    <m/>
    <m/>
    <m/>
    <m/>
    <m/>
    <m/>
  </r>
  <r>
    <x v="5"/>
    <x v="1"/>
    <s v="ME"/>
    <s v="ENG"/>
    <m/>
    <n v="2012"/>
    <n v="3"/>
    <s v="F"/>
    <m/>
    <x v="0"/>
    <s v="MA1023"/>
    <s v="B"/>
    <m/>
    <m/>
    <m/>
    <m/>
    <m/>
    <m/>
    <m/>
  </r>
  <r>
    <x v="1"/>
    <x v="0"/>
    <s v="ME"/>
    <s v="ENG"/>
    <m/>
    <n v="2012"/>
    <n v="3"/>
    <s v="F"/>
    <m/>
    <x v="0"/>
    <s v="MA1024"/>
    <s v="B"/>
    <m/>
    <m/>
    <m/>
    <m/>
    <m/>
    <m/>
    <m/>
  </r>
  <r>
    <x v="1"/>
    <x v="1"/>
    <s v="CE"/>
    <s v="ENG"/>
    <m/>
    <n v="2012"/>
    <n v="3"/>
    <s v="F"/>
    <m/>
    <x v="0"/>
    <s v="MA1024"/>
    <s v="A"/>
    <m/>
    <m/>
    <m/>
    <m/>
    <m/>
    <m/>
    <m/>
  </r>
  <r>
    <x v="0"/>
    <x v="0"/>
    <s v="CE"/>
    <s v="ENG"/>
    <m/>
    <n v="2012"/>
    <n v="3"/>
    <s v="F"/>
    <m/>
    <x v="0"/>
    <s v="MA1023"/>
    <s v="B"/>
    <m/>
    <m/>
    <m/>
    <m/>
    <m/>
    <m/>
    <m/>
  </r>
  <r>
    <x v="5"/>
    <x v="0"/>
    <s v="ECE"/>
    <s v="ENG"/>
    <m/>
    <n v="2011"/>
    <n v="3"/>
    <s v="F"/>
    <d v="2011-05-14T00:00:00"/>
    <x v="0"/>
    <s v="MA1023"/>
    <s v="NR"/>
    <m/>
    <m/>
    <m/>
    <m/>
    <m/>
    <m/>
    <m/>
  </r>
  <r>
    <x v="1"/>
    <x v="3"/>
    <s v="ECE"/>
    <s v="ENG"/>
    <m/>
    <n v="2011"/>
    <n v="3"/>
    <s v="F"/>
    <d v="2011-05-14T00:00:00"/>
    <x v="0"/>
    <s v="MA1024"/>
    <s v="B"/>
    <m/>
    <m/>
    <m/>
    <m/>
    <m/>
    <m/>
    <m/>
  </r>
  <r>
    <x v="5"/>
    <x v="2"/>
    <s v="ECE"/>
    <s v="ENG"/>
    <m/>
    <n v="2011"/>
    <n v="3"/>
    <s v="F"/>
    <d v="2011-05-14T00:00:00"/>
    <x v="0"/>
    <s v="MA1022"/>
    <s v="NR"/>
    <m/>
    <m/>
    <m/>
    <m/>
    <m/>
    <m/>
    <m/>
  </r>
  <r>
    <x v="1"/>
    <x v="0"/>
    <s v="CH"/>
    <s v="SCI"/>
    <s v="PW"/>
    <n v="2011"/>
    <n v="0"/>
    <s v="U"/>
    <d v="2011-05-14T00:00:00"/>
    <x v="1"/>
    <m/>
    <m/>
    <m/>
    <m/>
    <m/>
    <m/>
    <m/>
    <m/>
    <m/>
  </r>
  <r>
    <x v="5"/>
    <x v="0"/>
    <s v="ED"/>
    <s v="ENG"/>
    <m/>
    <n v="2011"/>
    <n v="3"/>
    <s v="F"/>
    <d v="2011-05-14T00:00:00"/>
    <x v="0"/>
    <s v="MA1021"/>
    <s v="B"/>
    <m/>
    <m/>
    <m/>
    <m/>
    <m/>
    <m/>
    <m/>
  </r>
  <r>
    <x v="1"/>
    <x v="0"/>
    <s v="ED"/>
    <s v="ENG"/>
    <m/>
    <n v="2011"/>
    <n v="3"/>
    <s v="F"/>
    <d v="2011-05-14T00:00:00"/>
    <x v="0"/>
    <s v="MA1022"/>
    <s v="B"/>
    <m/>
    <m/>
    <m/>
    <m/>
    <m/>
    <m/>
    <m/>
  </r>
  <r>
    <x v="5"/>
    <x v="3"/>
    <s v="ND"/>
    <s v="OTH"/>
    <m/>
    <n v="2011"/>
    <n v="3"/>
    <s v="F"/>
    <m/>
    <x v="0"/>
    <s v="MA1021"/>
    <s v="NR"/>
    <m/>
    <m/>
    <m/>
    <m/>
    <m/>
    <m/>
    <m/>
  </r>
  <r>
    <x v="1"/>
    <x v="3"/>
    <s v="ND"/>
    <s v="OTH"/>
    <m/>
    <n v="2011"/>
    <n v="3"/>
    <s v="F"/>
    <m/>
    <x v="0"/>
    <s v="MA1021"/>
    <s v="B"/>
    <m/>
    <m/>
    <m/>
    <m/>
    <m/>
    <m/>
    <m/>
  </r>
  <r>
    <x v="2"/>
    <x v="0"/>
    <s v="AE"/>
    <s v="ENG"/>
    <m/>
    <n v="2011"/>
    <n v="1"/>
    <s v="U"/>
    <d v="2011-05-14T00:00:00"/>
    <x v="1"/>
    <m/>
    <m/>
    <m/>
    <m/>
    <m/>
    <m/>
    <m/>
    <m/>
    <m/>
  </r>
  <r>
    <x v="17"/>
    <x v="0"/>
    <s v="AE"/>
    <s v="ENG"/>
    <m/>
    <n v="2011"/>
    <n v="1"/>
    <s v="U"/>
    <d v="2011-05-14T00:00:00"/>
    <x v="1"/>
    <m/>
    <m/>
    <m/>
    <m/>
    <m/>
    <m/>
    <m/>
    <m/>
    <m/>
  </r>
  <r>
    <x v="8"/>
    <x v="0"/>
    <s v="AE"/>
    <s v="ENG"/>
    <m/>
    <n v="2011"/>
    <n v="2"/>
    <s v="U"/>
    <d v="2011-05-14T00:00:00"/>
    <x v="1"/>
    <m/>
    <m/>
    <m/>
    <m/>
    <m/>
    <m/>
    <m/>
    <m/>
    <m/>
  </r>
  <r>
    <x v="5"/>
    <x v="0"/>
    <s v="ED"/>
    <s v="ENG"/>
    <m/>
    <n v="2011"/>
    <n v="3"/>
    <s v="F"/>
    <d v="2011-05-14T00:00:00"/>
    <x v="1"/>
    <s v="MA1021"/>
    <s v="A"/>
    <m/>
    <m/>
    <m/>
    <m/>
    <m/>
    <m/>
    <m/>
  </r>
  <r>
    <x v="1"/>
    <x v="0"/>
    <s v="ED"/>
    <s v="ENG"/>
    <m/>
    <n v="2011"/>
    <n v="3"/>
    <s v="F"/>
    <d v="2011-05-14T00:00:00"/>
    <x v="1"/>
    <s v="MA1022"/>
    <s v="B"/>
    <m/>
    <m/>
    <m/>
    <m/>
    <m/>
    <m/>
    <m/>
  </r>
  <r>
    <x v="15"/>
    <x v="3"/>
    <s v="AE"/>
    <s v="ENG"/>
    <m/>
    <n v="2011"/>
    <n v="2"/>
    <s v="U"/>
    <d v="2011-05-14T00:00:00"/>
    <x v="1"/>
    <s v="MA2051"/>
    <s v="B"/>
    <m/>
    <m/>
    <m/>
    <m/>
    <m/>
    <m/>
    <m/>
  </r>
  <r>
    <x v="6"/>
    <x v="1"/>
    <s v="ME"/>
    <s v="ENG"/>
    <m/>
    <n v="2011"/>
    <n v="1"/>
    <s v="U"/>
    <d v="2011-05-14T00:00:00"/>
    <x v="0"/>
    <m/>
    <m/>
    <m/>
    <m/>
    <m/>
    <m/>
    <m/>
    <m/>
    <m/>
  </r>
  <r>
    <x v="5"/>
    <x v="1"/>
    <s v="ME"/>
    <s v="ENG"/>
    <m/>
    <n v="2011"/>
    <n v="3"/>
    <s v="F"/>
    <d v="2011-05-14T00:00:00"/>
    <x v="0"/>
    <s v="MA1023"/>
    <s v="A"/>
    <m/>
    <m/>
    <m/>
    <m/>
    <m/>
    <m/>
    <m/>
  </r>
  <r>
    <x v="1"/>
    <x v="0"/>
    <s v="ME"/>
    <s v="ENG"/>
    <m/>
    <n v="2011"/>
    <n v="3"/>
    <s v="F"/>
    <d v="2011-05-14T00:00:00"/>
    <x v="0"/>
    <s v="MA1024"/>
    <s v="B"/>
    <m/>
    <m/>
    <m/>
    <m/>
    <m/>
    <m/>
    <m/>
  </r>
  <r>
    <x v="5"/>
    <x v="0"/>
    <s v="CM"/>
    <s v="ENG"/>
    <m/>
    <n v="2011"/>
    <n v="2"/>
    <s v="U"/>
    <d v="2011-05-14T00:00:00"/>
    <x v="1"/>
    <m/>
    <m/>
    <m/>
    <m/>
    <m/>
    <m/>
    <m/>
    <m/>
    <m/>
  </r>
  <r>
    <x v="1"/>
    <x v="3"/>
    <s v="CM"/>
    <s v="ENG"/>
    <m/>
    <n v="2011"/>
    <n v="2"/>
    <s v="U"/>
    <d v="2011-05-14T00:00:00"/>
    <x v="1"/>
    <m/>
    <m/>
    <m/>
    <m/>
    <m/>
    <m/>
    <m/>
    <m/>
    <m/>
  </r>
  <r>
    <x v="5"/>
    <x v="1"/>
    <s v="BIO"/>
    <s v="SCI"/>
    <m/>
    <n v="2012"/>
    <n v="2"/>
    <s v="U"/>
    <m/>
    <x v="1"/>
    <m/>
    <m/>
    <m/>
    <m/>
    <m/>
    <m/>
    <m/>
    <m/>
    <m/>
  </r>
  <r>
    <x v="1"/>
    <x v="1"/>
    <s v="BIO"/>
    <s v="SCI"/>
    <m/>
    <n v="2012"/>
    <n v="2"/>
    <s v="U"/>
    <m/>
    <x v="1"/>
    <m/>
    <m/>
    <m/>
    <m/>
    <m/>
    <m/>
    <m/>
    <m/>
    <m/>
  </r>
  <r>
    <x v="6"/>
    <x v="0"/>
    <s v="BIO"/>
    <s v="SCI"/>
    <m/>
    <n v="2012"/>
    <n v="2"/>
    <s v="U"/>
    <m/>
    <x v="1"/>
    <m/>
    <m/>
    <m/>
    <m/>
    <m/>
    <m/>
    <m/>
    <m/>
    <m/>
  </r>
  <r>
    <x v="6"/>
    <x v="0"/>
    <s v="ME"/>
    <s v="ENG"/>
    <m/>
    <n v="2011"/>
    <n v="0"/>
    <s v="U"/>
    <d v="2011-05-14T00:00:00"/>
    <x v="1"/>
    <m/>
    <m/>
    <m/>
    <m/>
    <m/>
    <m/>
    <m/>
    <m/>
    <m/>
  </r>
  <r>
    <x v="5"/>
    <x v="0"/>
    <s v="ED"/>
    <s v="ENG"/>
    <m/>
    <n v="2011"/>
    <n v="3"/>
    <s v="F"/>
    <d v="2011-05-14T00:00:00"/>
    <x v="1"/>
    <s v="MA1021"/>
    <s v="A"/>
    <m/>
    <m/>
    <m/>
    <m/>
    <m/>
    <m/>
    <m/>
  </r>
  <r>
    <x v="1"/>
    <x v="3"/>
    <s v="ED"/>
    <s v="ENG"/>
    <m/>
    <n v="2011"/>
    <n v="3"/>
    <s v="F"/>
    <d v="2011-05-14T00:00:00"/>
    <x v="1"/>
    <s v="MA1022"/>
    <s v="B"/>
    <m/>
    <m/>
    <m/>
    <m/>
    <m/>
    <m/>
    <m/>
  </r>
  <r>
    <x v="1"/>
    <x v="1"/>
    <s v="ECE"/>
    <s v="ENG"/>
    <m/>
    <n v="2011"/>
    <n v="3"/>
    <s v="F"/>
    <d v="2011-05-14T00:00:00"/>
    <x v="0"/>
    <s v="MA1023"/>
    <s v="A"/>
    <m/>
    <m/>
    <m/>
    <m/>
    <m/>
    <m/>
    <m/>
  </r>
  <r>
    <x v="5"/>
    <x v="0"/>
    <s v="ECE"/>
    <s v="ENG"/>
    <m/>
    <n v="2011"/>
    <n v="3"/>
    <s v="F"/>
    <d v="2011-05-14T00:00:00"/>
    <x v="0"/>
    <s v="MA1022"/>
    <s v="B"/>
    <m/>
    <m/>
    <m/>
    <m/>
    <m/>
    <m/>
    <m/>
  </r>
  <r>
    <x v="6"/>
    <x v="3"/>
    <s v="ECE"/>
    <s v="ENG"/>
    <m/>
    <n v="2011"/>
    <n v="3"/>
    <s v="F"/>
    <d v="2011-05-14T00:00:00"/>
    <x v="0"/>
    <s v="MA2201"/>
    <s v="C"/>
    <m/>
    <m/>
    <m/>
    <m/>
    <m/>
    <m/>
    <m/>
  </r>
  <r>
    <x v="6"/>
    <x v="1"/>
    <s v="CM"/>
    <s v="ENG"/>
    <m/>
    <n v="2009"/>
    <n v="1"/>
    <s v="U"/>
    <d v="2009-02-26T00:00:00"/>
    <x v="1"/>
    <m/>
    <m/>
    <m/>
    <m/>
    <m/>
    <m/>
    <m/>
    <m/>
    <m/>
  </r>
  <r>
    <x v="5"/>
    <x v="1"/>
    <s v="ECE"/>
    <s v="ENG"/>
    <m/>
    <s v="TR"/>
    <s v="TR"/>
    <s v="U"/>
    <d v="2010-05-15T00:00:00"/>
    <x v="0"/>
    <s v="MA1023"/>
    <s v="C"/>
    <m/>
    <m/>
    <m/>
    <m/>
    <m/>
    <m/>
    <m/>
  </r>
  <r>
    <x v="1"/>
    <x v="0"/>
    <s v="ECE"/>
    <s v="ENG"/>
    <m/>
    <s v="TR"/>
    <s v="TR"/>
    <s v="U"/>
    <d v="2010-05-15T00:00:00"/>
    <x v="0"/>
    <s v="MA1024"/>
    <s v="B"/>
    <m/>
    <m/>
    <m/>
    <m/>
    <m/>
    <m/>
    <m/>
  </r>
  <r>
    <x v="6"/>
    <x v="3"/>
    <s v="ME"/>
    <s v="ENG"/>
    <m/>
    <n v="2009"/>
    <n v="1"/>
    <s v="U"/>
    <d v="2010-05-15T00:00:00"/>
    <x v="0"/>
    <s v="MA2611"/>
    <s v="NR"/>
    <m/>
    <m/>
    <m/>
    <m/>
    <m/>
    <m/>
    <m/>
  </r>
  <r>
    <x v="1"/>
    <x v="1"/>
    <s v="CM"/>
    <s v="ENG"/>
    <m/>
    <n v="2011"/>
    <n v="3"/>
    <s v="F"/>
    <d v="2011-05-14T00:00:00"/>
    <x v="1"/>
    <s v="MA1024"/>
    <s v="A"/>
    <m/>
    <m/>
    <m/>
    <m/>
    <m/>
    <m/>
    <m/>
  </r>
  <r>
    <x v="5"/>
    <x v="0"/>
    <s v="BC"/>
    <s v="SCI"/>
    <m/>
    <n v="2011"/>
    <n v="2"/>
    <s v="U"/>
    <d v="2011-05-14T00:00:00"/>
    <x v="1"/>
    <m/>
    <m/>
    <m/>
    <m/>
    <m/>
    <m/>
    <m/>
    <m/>
    <m/>
  </r>
  <r>
    <x v="1"/>
    <x v="3"/>
    <s v="BC"/>
    <s v="SCI"/>
    <m/>
    <n v="2011"/>
    <n v="2"/>
    <s v="U"/>
    <d v="2011-05-14T00:00:00"/>
    <x v="1"/>
    <m/>
    <m/>
    <m/>
    <m/>
    <m/>
    <m/>
    <m/>
    <m/>
    <m/>
  </r>
  <r>
    <x v="5"/>
    <x v="0"/>
    <s v="CS"/>
    <s v="COMP"/>
    <m/>
    <n v="2011"/>
    <n v="3"/>
    <s v="F"/>
    <m/>
    <x v="0"/>
    <s v="MA1021"/>
    <s v="A"/>
    <m/>
    <m/>
    <m/>
    <m/>
    <m/>
    <m/>
    <m/>
  </r>
  <r>
    <x v="1"/>
    <x v="3"/>
    <s v="CS"/>
    <s v="COMP"/>
    <m/>
    <n v="2011"/>
    <n v="3"/>
    <s v="F"/>
    <m/>
    <x v="0"/>
    <s v="MA1022"/>
    <s v="A"/>
    <m/>
    <m/>
    <m/>
    <m/>
    <m/>
    <m/>
    <m/>
  </r>
  <r>
    <x v="2"/>
    <x v="1"/>
    <s v="RBE"/>
    <s v="ENG"/>
    <m/>
    <n v="2011"/>
    <n v="0"/>
    <s v="U"/>
    <d v="2011-05-14T00:00:00"/>
    <x v="0"/>
    <m/>
    <m/>
    <m/>
    <m/>
    <m/>
    <m/>
    <m/>
    <m/>
    <m/>
  </r>
  <r>
    <x v="4"/>
    <x v="1"/>
    <s v="RBE"/>
    <s v="ENG"/>
    <m/>
    <n v="2011"/>
    <n v="3"/>
    <s v="F"/>
    <d v="2011-05-14T00:00:00"/>
    <x v="0"/>
    <s v="MA2051"/>
    <s v="A"/>
    <m/>
    <m/>
    <m/>
    <m/>
    <m/>
    <m/>
    <m/>
  </r>
  <r>
    <x v="0"/>
    <x v="0"/>
    <s v="RBE"/>
    <s v="ENG"/>
    <m/>
    <n v="2011"/>
    <n v="3"/>
    <s v="F"/>
    <d v="2011-05-14T00:00:00"/>
    <x v="0"/>
    <s v="MA1024"/>
    <s v="B"/>
    <m/>
    <m/>
    <m/>
    <m/>
    <m/>
    <m/>
    <m/>
  </r>
  <r>
    <x v="5"/>
    <x v="0"/>
    <s v="ECE"/>
    <s v="ENG"/>
    <m/>
    <n v="2011"/>
    <n v="3"/>
    <s v="F"/>
    <d v="2011-05-14T00:00:00"/>
    <x v="0"/>
    <s v="MA1021"/>
    <s v="B"/>
    <m/>
    <m/>
    <m/>
    <m/>
    <m/>
    <m/>
    <m/>
  </r>
  <r>
    <x v="1"/>
    <x v="3"/>
    <s v="ECE"/>
    <s v="ENG"/>
    <m/>
    <n v="2011"/>
    <n v="3"/>
    <s v="F"/>
    <d v="2011-05-14T00:00:00"/>
    <x v="0"/>
    <s v="MA1022"/>
    <s v="C"/>
    <m/>
    <m/>
    <m/>
    <m/>
    <m/>
    <m/>
    <m/>
  </r>
  <r>
    <x v="5"/>
    <x v="0"/>
    <s v="CM"/>
    <s v="ENG"/>
    <m/>
    <n v="2011"/>
    <n v="3"/>
    <s v="F"/>
    <d v="2011-05-14T00:00:00"/>
    <x v="0"/>
    <s v="MA1023"/>
    <s v="C"/>
    <m/>
    <m/>
    <m/>
    <m/>
    <m/>
    <m/>
    <m/>
  </r>
  <r>
    <x v="1"/>
    <x v="0"/>
    <s v="CM"/>
    <s v="ENG"/>
    <m/>
    <n v="2011"/>
    <n v="3"/>
    <s v="F"/>
    <d v="2011-05-14T00:00:00"/>
    <x v="0"/>
    <s v="MA1024"/>
    <s v="C"/>
    <m/>
    <m/>
    <m/>
    <m/>
    <m/>
    <m/>
    <m/>
  </r>
  <r>
    <x v="4"/>
    <x v="1"/>
    <s v="ED"/>
    <s v="ENG"/>
    <m/>
    <n v="2011"/>
    <n v="3"/>
    <s v="F"/>
    <m/>
    <x v="0"/>
    <s v="MA1024"/>
    <s v="A"/>
    <m/>
    <m/>
    <m/>
    <m/>
    <m/>
    <m/>
    <m/>
  </r>
  <r>
    <x v="2"/>
    <x v="0"/>
    <s v="CE"/>
    <s v="ENG"/>
    <m/>
    <n v="2011"/>
    <n v="3"/>
    <s v="F"/>
    <m/>
    <x v="0"/>
    <s v="MA2051"/>
    <s v="C"/>
    <m/>
    <m/>
    <m/>
    <m/>
    <m/>
    <m/>
    <m/>
  </r>
  <r>
    <x v="0"/>
    <x v="3"/>
    <s v="ED"/>
    <s v="ENG"/>
    <m/>
    <n v="2011"/>
    <n v="3"/>
    <s v="F"/>
    <m/>
    <x v="0"/>
    <s v="MA1023"/>
    <s v="C"/>
    <m/>
    <m/>
    <m/>
    <m/>
    <m/>
    <m/>
    <m/>
  </r>
  <r>
    <x v="4"/>
    <x v="1"/>
    <s v="AE"/>
    <s v="ENG"/>
    <m/>
    <n v="2011"/>
    <n v="3"/>
    <s v="F"/>
    <d v="2011-05-14T00:00:00"/>
    <x v="0"/>
    <s v="MA1024"/>
    <s v="A"/>
    <m/>
    <m/>
    <m/>
    <m/>
    <m/>
    <m/>
    <m/>
  </r>
  <r>
    <x v="2"/>
    <x v="1"/>
    <s v="RBE"/>
    <s v="ENG"/>
    <m/>
    <n v="2011"/>
    <n v="3"/>
    <s v="F"/>
    <d v="2011-05-14T00:00:00"/>
    <x v="0"/>
    <s v="MA2051"/>
    <s v="C"/>
    <m/>
    <m/>
    <m/>
    <m/>
    <m/>
    <m/>
    <m/>
  </r>
  <r>
    <x v="0"/>
    <x v="0"/>
    <s v="AE"/>
    <s v="ENG"/>
    <m/>
    <n v="2011"/>
    <n v="3"/>
    <s v="F"/>
    <d v="2011-05-14T00:00:00"/>
    <x v="0"/>
    <s v="MA1023"/>
    <s v="A"/>
    <m/>
    <m/>
    <m/>
    <m/>
    <m/>
    <m/>
    <m/>
  </r>
  <r>
    <x v="5"/>
    <x v="0"/>
    <s v="IMGD"/>
    <s v="COMP"/>
    <m/>
    <n v="2011"/>
    <n v="3"/>
    <s v="F"/>
    <d v="2011-05-14T00:00:00"/>
    <x v="0"/>
    <m/>
    <m/>
    <m/>
    <m/>
    <m/>
    <m/>
    <m/>
    <m/>
    <m/>
  </r>
  <r>
    <x v="1"/>
    <x v="3"/>
    <s v="IMGD"/>
    <s v="COMP"/>
    <m/>
    <n v="2011"/>
    <n v="2"/>
    <s v="U"/>
    <d v="2011-05-14T00:00:00"/>
    <x v="0"/>
    <m/>
    <m/>
    <m/>
    <m/>
    <m/>
    <m/>
    <m/>
    <m/>
    <m/>
  </r>
  <r>
    <x v="5"/>
    <x v="3"/>
    <s v="ECE"/>
    <s v="ENG"/>
    <m/>
    <n v="2011"/>
    <n v="2"/>
    <s v="U"/>
    <d v="2011-10-14T00:00:00"/>
    <x v="0"/>
    <m/>
    <m/>
    <m/>
    <m/>
    <m/>
    <m/>
    <m/>
    <m/>
    <m/>
  </r>
  <r>
    <x v="1"/>
    <x v="3"/>
    <s v="ECE"/>
    <s v="ENG"/>
    <m/>
    <n v="2011"/>
    <n v="3"/>
    <s v="F"/>
    <d v="2011-10-14T00:00:00"/>
    <x v="0"/>
    <s v="MA1023"/>
    <s v="NR"/>
    <m/>
    <m/>
    <m/>
    <m/>
    <m/>
    <m/>
    <m/>
  </r>
  <r>
    <x v="5"/>
    <x v="2"/>
    <s v="ECE"/>
    <s v="ENG"/>
    <m/>
    <n v="2011"/>
    <n v="3"/>
    <s v="F"/>
    <d v="2011-10-14T00:00:00"/>
    <x v="0"/>
    <s v="MA1022"/>
    <s v="C"/>
    <m/>
    <m/>
    <m/>
    <m/>
    <m/>
    <m/>
    <m/>
  </r>
  <r>
    <x v="5"/>
    <x v="0"/>
    <s v="BE"/>
    <s v="ENG"/>
    <m/>
    <n v="2011"/>
    <n v="3"/>
    <s v="F"/>
    <d v="2011-05-14T00:00:00"/>
    <x v="1"/>
    <s v="MA1024"/>
    <s v="C"/>
    <m/>
    <m/>
    <m/>
    <m/>
    <m/>
    <m/>
    <m/>
  </r>
  <r>
    <x v="1"/>
    <x v="3"/>
    <s v="BE"/>
    <s v="ENG"/>
    <m/>
    <n v="2011"/>
    <n v="3"/>
    <s v="F"/>
    <d v="2011-05-14T00:00:00"/>
    <x v="1"/>
    <m/>
    <m/>
    <m/>
    <m/>
    <m/>
    <m/>
    <m/>
    <m/>
    <m/>
  </r>
  <r>
    <x v="0"/>
    <x v="3"/>
    <s v="ED"/>
    <s v="ENG"/>
    <m/>
    <n v="2011"/>
    <n v="3"/>
    <s v="F"/>
    <m/>
    <x v="0"/>
    <s v="MA1023"/>
    <s v="NR"/>
    <m/>
    <m/>
    <m/>
    <m/>
    <m/>
    <m/>
    <m/>
  </r>
  <r>
    <x v="1"/>
    <x v="3"/>
    <s v="ED"/>
    <s v="ENG"/>
    <m/>
    <n v="2011"/>
    <n v="3"/>
    <s v="F"/>
    <m/>
    <x v="0"/>
    <s v="MA1023"/>
    <s v="C"/>
    <m/>
    <m/>
    <m/>
    <m/>
    <m/>
    <m/>
    <m/>
  </r>
  <r>
    <x v="6"/>
    <x v="2"/>
    <s v="ME"/>
    <s v="ENG"/>
    <m/>
    <n v="2011"/>
    <n v="3"/>
    <s v="F"/>
    <m/>
    <x v="0"/>
    <s v="MA2051"/>
    <s v="C"/>
    <m/>
    <m/>
    <m/>
    <m/>
    <m/>
    <m/>
    <m/>
  </r>
  <r>
    <x v="5"/>
    <x v="3"/>
    <s v="CS"/>
    <s v="COMP"/>
    <m/>
    <n v="2011"/>
    <n v="3"/>
    <s v="F"/>
    <d v="2011-05-14T00:00:00"/>
    <x v="0"/>
    <s v="MA1022"/>
    <s v="C"/>
    <m/>
    <m/>
    <m/>
    <m/>
    <m/>
    <m/>
    <m/>
  </r>
  <r>
    <x v="1"/>
    <x v="3"/>
    <s v="CS"/>
    <s v="COMP"/>
    <m/>
    <n v="2011"/>
    <n v="3"/>
    <s v="F"/>
    <d v="2011-05-14T00:00:00"/>
    <x v="0"/>
    <s v="MA1023"/>
    <s v="C"/>
    <m/>
    <m/>
    <m/>
    <m/>
    <m/>
    <m/>
    <m/>
  </r>
  <r>
    <x v="5"/>
    <x v="0"/>
    <s v="BE"/>
    <s v="ENG"/>
    <m/>
    <n v="2011"/>
    <n v="2"/>
    <s v="U"/>
    <d v="2011-05-14T00:00:00"/>
    <x v="1"/>
    <m/>
    <m/>
    <m/>
    <m/>
    <m/>
    <m/>
    <m/>
    <m/>
    <m/>
  </r>
  <r>
    <x v="1"/>
    <x v="3"/>
    <s v="BE"/>
    <s v="ENG"/>
    <m/>
    <n v="2011"/>
    <n v="2"/>
    <s v="U"/>
    <d v="2011-05-14T00:00:00"/>
    <x v="1"/>
    <m/>
    <m/>
    <m/>
    <m/>
    <m/>
    <m/>
    <m/>
    <m/>
    <m/>
  </r>
  <r>
    <x v="1"/>
    <x v="0"/>
    <s v="ME"/>
    <s v="ENG"/>
    <m/>
    <n v="2011"/>
    <n v="3"/>
    <s v="F"/>
    <m/>
    <x v="0"/>
    <m/>
    <m/>
    <m/>
    <m/>
    <m/>
    <m/>
    <m/>
    <m/>
    <m/>
  </r>
  <r>
    <x v="5"/>
    <x v="0"/>
    <s v="BE"/>
    <s v="ENG"/>
    <m/>
    <n v="2011"/>
    <n v="3"/>
    <s v="F"/>
    <d v="2011-05-14T00:00:00"/>
    <x v="1"/>
    <s v="MA1021"/>
    <s v="A"/>
    <m/>
    <m/>
    <m/>
    <m/>
    <m/>
    <m/>
    <m/>
  </r>
  <r>
    <x v="1"/>
    <x v="0"/>
    <s v="BE"/>
    <s v="ENG"/>
    <m/>
    <n v="2011"/>
    <n v="3"/>
    <s v="F"/>
    <d v="2011-05-14T00:00:00"/>
    <x v="1"/>
    <s v="MA1022"/>
    <s v="A"/>
    <m/>
    <m/>
    <m/>
    <m/>
    <m/>
    <m/>
    <m/>
  </r>
  <r>
    <x v="5"/>
    <x v="3"/>
    <s v="BIO"/>
    <s v="SCI"/>
    <m/>
    <n v="2011"/>
    <n v="0"/>
    <s v="U"/>
    <d v="2011-05-14T00:00:00"/>
    <x v="1"/>
    <m/>
    <m/>
    <m/>
    <m/>
    <m/>
    <m/>
    <m/>
    <m/>
    <m/>
  </r>
  <r>
    <x v="1"/>
    <x v="3"/>
    <s v="BIO"/>
    <s v="SCI"/>
    <m/>
    <n v="2011"/>
    <n v="1"/>
    <s v="U"/>
    <d v="2011-05-14T00:00:00"/>
    <x v="1"/>
    <m/>
    <m/>
    <m/>
    <m/>
    <m/>
    <m/>
    <m/>
    <m/>
    <m/>
  </r>
  <r>
    <x v="5"/>
    <x v="2"/>
    <s v="BIO"/>
    <s v="SCI"/>
    <m/>
    <n v="2011"/>
    <n v="1"/>
    <s v="U"/>
    <d v="2011-05-14T00:00:00"/>
    <x v="1"/>
    <m/>
    <m/>
    <m/>
    <m/>
    <m/>
    <m/>
    <m/>
    <m/>
    <m/>
  </r>
  <r>
    <x v="5"/>
    <x v="1"/>
    <s v="BE"/>
    <s v="ENG"/>
    <m/>
    <n v="2011"/>
    <n v="3"/>
    <s v="F"/>
    <d v="2011-05-14T00:00:00"/>
    <x v="0"/>
    <s v="MA1023"/>
    <s v="B"/>
    <m/>
    <m/>
    <m/>
    <m/>
    <m/>
    <m/>
    <m/>
  </r>
  <r>
    <x v="1"/>
    <x v="3"/>
    <s v="BE"/>
    <s v="ENG"/>
    <m/>
    <n v="2011"/>
    <n v="2"/>
    <s v="U"/>
    <d v="2011-05-14T00:00:00"/>
    <x v="0"/>
    <m/>
    <m/>
    <m/>
    <m/>
    <m/>
    <m/>
    <m/>
    <m/>
    <m/>
  </r>
  <r>
    <x v="0"/>
    <x v="3"/>
    <s v="AE"/>
    <s v="ENG"/>
    <m/>
    <n v="2011"/>
    <n v="3"/>
    <s v="F"/>
    <m/>
    <x v="0"/>
    <s v="MA1023"/>
    <s v="C"/>
    <m/>
    <m/>
    <m/>
    <m/>
    <m/>
    <m/>
    <m/>
  </r>
  <r>
    <x v="5"/>
    <x v="0"/>
    <s v="ME"/>
    <s v="ENG"/>
    <m/>
    <n v="2011"/>
    <n v="3"/>
    <s v="F"/>
    <d v="2011-05-14T00:00:00"/>
    <x v="0"/>
    <s v="MA1021"/>
    <s v="C"/>
    <m/>
    <m/>
    <m/>
    <m/>
    <m/>
    <m/>
    <m/>
  </r>
  <r>
    <x v="1"/>
    <x v="0"/>
    <s v="ME"/>
    <s v="ENG"/>
    <m/>
    <n v="2011"/>
    <n v="3"/>
    <s v="F"/>
    <d v="2011-05-14T00:00:00"/>
    <x v="0"/>
    <s v="MA1022"/>
    <s v="C"/>
    <m/>
    <m/>
    <m/>
    <m/>
    <m/>
    <m/>
    <m/>
  </r>
  <r>
    <x v="5"/>
    <x v="1"/>
    <s v="CE"/>
    <s v="ENG"/>
    <m/>
    <n v="2011"/>
    <n v="3"/>
    <s v="F"/>
    <m/>
    <x v="0"/>
    <s v="MA1023"/>
    <s v="A"/>
    <m/>
    <m/>
    <m/>
    <m/>
    <m/>
    <m/>
    <m/>
  </r>
  <r>
    <x v="1"/>
    <x v="0"/>
    <s v="CE"/>
    <s v="ENG"/>
    <m/>
    <n v="2011"/>
    <n v="3"/>
    <s v="F"/>
    <m/>
    <x v="0"/>
    <s v="MA1024"/>
    <s v="A"/>
    <m/>
    <m/>
    <m/>
    <m/>
    <m/>
    <m/>
    <m/>
  </r>
  <r>
    <x v="6"/>
    <x v="1"/>
    <s v="ME"/>
    <s v="ENG"/>
    <m/>
    <n v="2011"/>
    <n v="1"/>
    <s v="U"/>
    <d v="2011-05-14T00:00:00"/>
    <x v="0"/>
    <m/>
    <m/>
    <m/>
    <m/>
    <m/>
    <m/>
    <m/>
    <m/>
    <m/>
  </r>
  <r>
    <x v="5"/>
    <x v="0"/>
    <s v="ED"/>
    <s v="ENG"/>
    <m/>
    <n v="2011"/>
    <n v="3"/>
    <s v="F"/>
    <d v="2011-05-14T00:00:00"/>
    <x v="0"/>
    <s v="MA1021"/>
    <s v="A"/>
    <m/>
    <m/>
    <m/>
    <m/>
    <m/>
    <m/>
    <m/>
  </r>
  <r>
    <x v="1"/>
    <x v="0"/>
    <s v="ED"/>
    <s v="ENG"/>
    <m/>
    <n v="2011"/>
    <n v="3"/>
    <s v="F"/>
    <d v="2011-05-14T00:00:00"/>
    <x v="0"/>
    <s v="MA1022"/>
    <s v="A"/>
    <m/>
    <m/>
    <m/>
    <m/>
    <m/>
    <m/>
    <m/>
  </r>
  <r>
    <x v="5"/>
    <x v="0"/>
    <s v="ECE"/>
    <s v="ENG"/>
    <m/>
    <n v="2011"/>
    <n v="3"/>
    <s v="F"/>
    <d v="2011-05-14T00:00:00"/>
    <x v="0"/>
    <s v="MA1021"/>
    <s v="C"/>
    <m/>
    <m/>
    <m/>
    <m/>
    <m/>
    <m/>
    <m/>
  </r>
  <r>
    <x v="1"/>
    <x v="2"/>
    <s v="ECE"/>
    <s v="ENG"/>
    <m/>
    <n v="2011"/>
    <n v="3"/>
    <s v="F"/>
    <d v="2011-05-14T00:00:00"/>
    <x v="0"/>
    <s v="MA1022"/>
    <s v="C"/>
    <m/>
    <m/>
    <m/>
    <m/>
    <m/>
    <m/>
    <m/>
  </r>
  <r>
    <x v="15"/>
    <x v="0"/>
    <s v="ME"/>
    <s v="ENG"/>
    <m/>
    <n v="2011"/>
    <n v="1"/>
    <s v="U"/>
    <d v="2011-05-14T00:00:00"/>
    <x v="0"/>
    <m/>
    <m/>
    <m/>
    <m/>
    <m/>
    <m/>
    <m/>
    <m/>
    <m/>
  </r>
  <r>
    <x v="5"/>
    <x v="0"/>
    <s v="CM"/>
    <s v="ENG"/>
    <m/>
    <n v="2011"/>
    <n v="3"/>
    <s v="F"/>
    <d v="2011-05-14T00:00:00"/>
    <x v="0"/>
    <s v="MA1021"/>
    <s v="A"/>
    <m/>
    <m/>
    <m/>
    <m/>
    <m/>
    <m/>
    <m/>
  </r>
  <r>
    <x v="1"/>
    <x v="3"/>
    <s v="CM"/>
    <s v="ENG"/>
    <m/>
    <n v="2011"/>
    <n v="3"/>
    <s v="F"/>
    <d v="2011-05-14T00:00:00"/>
    <x v="0"/>
    <s v="MA1022"/>
    <s v="B"/>
    <m/>
    <m/>
    <m/>
    <m/>
    <m/>
    <m/>
    <m/>
  </r>
  <r>
    <x v="23"/>
    <x v="1"/>
    <s v="PH"/>
    <s v="SCI"/>
    <m/>
    <n v="2011"/>
    <n v="0"/>
    <s v="U"/>
    <d v="2011-05-14T00:00:00"/>
    <x v="0"/>
    <m/>
    <m/>
    <m/>
    <m/>
    <m/>
    <m/>
    <m/>
    <m/>
    <m/>
  </r>
  <r>
    <x v="9"/>
    <x v="1"/>
    <s v="PH"/>
    <s v="SCI"/>
    <m/>
    <n v="2011"/>
    <n v="1"/>
    <s v="U"/>
    <d v="2011-05-14T00:00:00"/>
    <x v="0"/>
    <m/>
    <m/>
    <m/>
    <m/>
    <m/>
    <m/>
    <m/>
    <m/>
    <m/>
  </r>
  <r>
    <x v="11"/>
    <x v="1"/>
    <s v="PH"/>
    <s v="SCI"/>
    <m/>
    <n v="2011"/>
    <n v="1"/>
    <s v="U"/>
    <d v="2011-05-14T00:00:00"/>
    <x v="0"/>
    <m/>
    <m/>
    <m/>
    <m/>
    <m/>
    <m/>
    <m/>
    <m/>
    <m/>
  </r>
  <r>
    <x v="15"/>
    <x v="1"/>
    <s v="PH"/>
    <s v="SCI"/>
    <m/>
    <n v="2011"/>
    <n v="2"/>
    <s v="U"/>
    <d v="2011-05-14T00:00:00"/>
    <x v="0"/>
    <s v="MA2611"/>
    <s v="A"/>
    <m/>
    <m/>
    <m/>
    <m/>
    <m/>
    <m/>
    <m/>
  </r>
  <r>
    <x v="8"/>
    <x v="1"/>
    <s v="PH"/>
    <s v="SCI"/>
    <m/>
    <n v="2011"/>
    <n v="2"/>
    <s v="U"/>
    <d v="2011-05-14T00:00:00"/>
    <x v="0"/>
    <m/>
    <m/>
    <m/>
    <m/>
    <m/>
    <m/>
    <m/>
    <m/>
    <m/>
  </r>
  <r>
    <x v="18"/>
    <x v="1"/>
    <s v="PH"/>
    <s v="SCI"/>
    <m/>
    <n v="2011"/>
    <n v="2"/>
    <s v="U"/>
    <d v="2011-05-14T00:00:00"/>
    <x v="0"/>
    <s v="MA2251"/>
    <s v="B"/>
    <m/>
    <m/>
    <m/>
    <m/>
    <m/>
    <m/>
    <m/>
  </r>
  <r>
    <x v="10"/>
    <x v="1"/>
    <s v="PH"/>
    <s v="SCI"/>
    <m/>
    <n v="2011"/>
    <n v="2"/>
    <s v="U"/>
    <d v="2011-05-14T00:00:00"/>
    <x v="0"/>
    <m/>
    <m/>
    <m/>
    <m/>
    <m/>
    <m/>
    <m/>
    <m/>
    <m/>
  </r>
  <r>
    <x v="0"/>
    <x v="1"/>
    <s v="PH"/>
    <s v="SCI"/>
    <m/>
    <n v="2011"/>
    <n v="3"/>
    <s v="F"/>
    <d v="2011-05-14T00:00:00"/>
    <x v="0"/>
    <s v="MA1023"/>
    <s v="A"/>
    <m/>
    <m/>
    <m/>
    <m/>
    <m/>
    <m/>
    <m/>
  </r>
  <r>
    <x v="4"/>
    <x v="1"/>
    <s v="PH"/>
    <s v="SCI"/>
    <m/>
    <n v="2011"/>
    <n v="3"/>
    <s v="F"/>
    <d v="2011-05-14T00:00:00"/>
    <x v="0"/>
    <s v="MA1024"/>
    <s v="A"/>
    <m/>
    <m/>
    <m/>
    <m/>
    <m/>
    <m/>
    <m/>
  </r>
  <r>
    <x v="2"/>
    <x v="1"/>
    <s v="PH"/>
    <s v="SCI"/>
    <m/>
    <n v="2011"/>
    <n v="3"/>
    <s v="F"/>
    <d v="2011-05-14T00:00:00"/>
    <x v="0"/>
    <s v="MA2051"/>
    <s v="B"/>
    <m/>
    <m/>
    <m/>
    <m/>
    <m/>
    <m/>
    <m/>
  </r>
  <r>
    <x v="6"/>
    <x v="1"/>
    <s v="PH"/>
    <s v="SCI"/>
    <m/>
    <n v="2011"/>
    <n v="3"/>
    <s v="F"/>
    <d v="2011-05-14T00:00:00"/>
    <x v="0"/>
    <s v="MA2071"/>
    <s v="A"/>
    <m/>
    <m/>
    <m/>
    <m/>
    <m/>
    <m/>
    <m/>
  </r>
  <r>
    <x v="14"/>
    <x v="0"/>
    <s v="PH"/>
    <s v="SCI"/>
    <m/>
    <n v="2011"/>
    <n v="1"/>
    <s v="U"/>
    <d v="2011-05-14T00:00:00"/>
    <x v="0"/>
    <s v="MA3831"/>
    <s v="B"/>
    <m/>
    <m/>
    <m/>
    <m/>
    <m/>
    <m/>
    <m/>
  </r>
  <r>
    <x v="12"/>
    <x v="0"/>
    <s v="PH"/>
    <s v="SCI"/>
    <m/>
    <n v="2011"/>
    <n v="2"/>
    <s v="U"/>
    <d v="2011-05-14T00:00:00"/>
    <x v="0"/>
    <m/>
    <m/>
    <m/>
    <m/>
    <m/>
    <m/>
    <m/>
    <m/>
    <m/>
  </r>
  <r>
    <x v="13"/>
    <x v="0"/>
    <s v="PH"/>
    <s v="SCI"/>
    <m/>
    <n v="2011"/>
    <n v="2"/>
    <s v="U"/>
    <d v="2011-05-14T00:00:00"/>
    <x v="0"/>
    <s v="MA2251"/>
    <s v="B"/>
    <m/>
    <m/>
    <m/>
    <m/>
    <m/>
    <m/>
    <m/>
  </r>
  <r>
    <x v="17"/>
    <x v="0"/>
    <s v="PH"/>
    <s v="SCI"/>
    <m/>
    <n v="2011"/>
    <n v="3"/>
    <s v="F"/>
    <d v="2011-05-14T00:00:00"/>
    <x v="0"/>
    <s v="MA2051"/>
    <s v="B"/>
    <m/>
    <m/>
    <m/>
    <m/>
    <m/>
    <m/>
    <m/>
  </r>
  <r>
    <x v="5"/>
    <x v="3"/>
    <s v="CM"/>
    <s v="ENG"/>
    <m/>
    <n v="2011"/>
    <n v="3"/>
    <s v="F"/>
    <d v="2011-05-14T00:00:00"/>
    <x v="0"/>
    <s v="MA1021"/>
    <s v="B"/>
    <m/>
    <m/>
    <m/>
    <m/>
    <m/>
    <m/>
    <m/>
  </r>
  <r>
    <x v="1"/>
    <x v="3"/>
    <s v="CM"/>
    <s v="ENG"/>
    <m/>
    <n v="2011"/>
    <n v="3"/>
    <s v="F"/>
    <d v="2011-05-14T00:00:00"/>
    <x v="0"/>
    <s v="MA1024"/>
    <s v="C"/>
    <m/>
    <m/>
    <m/>
    <m/>
    <m/>
    <m/>
    <m/>
  </r>
  <r>
    <x v="1"/>
    <x v="2"/>
    <s v="CS"/>
    <s v="COMP"/>
    <m/>
    <n v="2011"/>
    <n v="3"/>
    <s v="F"/>
    <m/>
    <x v="0"/>
    <s v="MA1023"/>
    <s v="NR"/>
    <m/>
    <m/>
    <m/>
    <m/>
    <m/>
    <m/>
    <m/>
  </r>
  <r>
    <x v="13"/>
    <x v="1"/>
    <s v="PH"/>
    <s v="SCI"/>
    <m/>
    <n v="2012"/>
    <n v="1"/>
    <s v="U"/>
    <m/>
    <x v="1"/>
    <m/>
    <m/>
    <m/>
    <m/>
    <m/>
    <m/>
    <m/>
    <m/>
    <m/>
  </r>
  <r>
    <x v="18"/>
    <x v="1"/>
    <s v="PH"/>
    <s v="SCI"/>
    <m/>
    <n v="2012"/>
    <n v="1"/>
    <s v="U"/>
    <m/>
    <x v="1"/>
    <m/>
    <m/>
    <m/>
    <m/>
    <m/>
    <m/>
    <m/>
    <m/>
    <m/>
  </r>
  <r>
    <x v="3"/>
    <x v="1"/>
    <s v="PH"/>
    <s v="SCI"/>
    <m/>
    <n v="2012"/>
    <n v="1"/>
    <s v="U"/>
    <m/>
    <x v="1"/>
    <s v="MA2271"/>
    <s v="C"/>
    <m/>
    <m/>
    <m/>
    <m/>
    <m/>
    <m/>
    <m/>
  </r>
  <r>
    <x v="6"/>
    <x v="1"/>
    <s v="PH"/>
    <s v="SCI"/>
    <m/>
    <n v="2012"/>
    <n v="2"/>
    <s v="U"/>
    <m/>
    <x v="1"/>
    <m/>
    <m/>
    <m/>
    <m/>
    <m/>
    <m/>
    <m/>
    <m/>
    <m/>
  </r>
  <r>
    <x v="8"/>
    <x v="0"/>
    <s v="PH"/>
    <s v="SCI"/>
    <m/>
    <n v="2012"/>
    <n v="1"/>
    <s v="U"/>
    <m/>
    <x v="1"/>
    <m/>
    <m/>
    <m/>
    <m/>
    <m/>
    <m/>
    <m/>
    <m/>
    <m/>
  </r>
  <r>
    <x v="2"/>
    <x v="0"/>
    <s v="PH"/>
    <s v="SCI"/>
    <m/>
    <n v="2012"/>
    <n v="2"/>
    <s v="U"/>
    <m/>
    <x v="1"/>
    <s v="MA2051"/>
    <s v="C"/>
    <s v="MA2251"/>
    <s v="B"/>
    <m/>
    <m/>
    <m/>
    <m/>
    <m/>
  </r>
  <r>
    <x v="15"/>
    <x v="0"/>
    <s v="PH"/>
    <s v="SCI"/>
    <m/>
    <n v="2012"/>
    <n v="2"/>
    <s v="U"/>
    <m/>
    <x v="1"/>
    <s v="MA2051"/>
    <s v="C"/>
    <s v="MA2251"/>
    <s v="B"/>
    <m/>
    <m/>
    <m/>
    <m/>
    <m/>
  </r>
  <r>
    <x v="10"/>
    <x v="0"/>
    <s v="PH"/>
    <s v="SCI"/>
    <m/>
    <n v="2012"/>
    <n v="2"/>
    <s v="U"/>
    <m/>
    <x v="1"/>
    <m/>
    <m/>
    <m/>
    <m/>
    <m/>
    <m/>
    <m/>
    <m/>
    <m/>
  </r>
  <r>
    <x v="4"/>
    <x v="0"/>
    <s v="PH"/>
    <s v="SCI"/>
    <s v="MA"/>
    <s v="TR"/>
    <s v="TR"/>
    <s v="U"/>
    <m/>
    <x v="1"/>
    <s v="MA1024"/>
    <s v="B"/>
    <s v="MA2071"/>
    <s v="C"/>
    <m/>
    <m/>
    <m/>
    <m/>
    <m/>
  </r>
  <r>
    <x v="0"/>
    <x v="3"/>
    <s v="PH"/>
    <s v="SCI"/>
    <s v="MA"/>
    <s v="TR"/>
    <s v="TR"/>
    <s v="U"/>
    <m/>
    <x v="1"/>
    <s v="MA1023"/>
    <s v="A"/>
    <m/>
    <m/>
    <m/>
    <m/>
    <m/>
    <m/>
    <m/>
  </r>
  <r>
    <x v="5"/>
    <x v="0"/>
    <s v="ME"/>
    <s v="ENG"/>
    <m/>
    <n v="2011"/>
    <n v="3"/>
    <s v="F"/>
    <d v="2011-05-14T00:00:00"/>
    <x v="0"/>
    <s v="MA1021"/>
    <s v="NR"/>
    <m/>
    <m/>
    <m/>
    <m/>
    <m/>
    <m/>
    <m/>
  </r>
  <r>
    <x v="1"/>
    <x v="3"/>
    <s v="ME"/>
    <s v="ENG"/>
    <m/>
    <n v="2011"/>
    <n v="3"/>
    <s v="F"/>
    <d v="2011-05-14T00:00:00"/>
    <x v="0"/>
    <s v="MA1022"/>
    <s v="C"/>
    <m/>
    <m/>
    <m/>
    <m/>
    <m/>
    <m/>
    <m/>
  </r>
  <r>
    <x v="5"/>
    <x v="1"/>
    <s v="ECE"/>
    <s v="ENG"/>
    <m/>
    <n v="2011"/>
    <n v="3"/>
    <s v="F"/>
    <d v="2011-05-14T00:00:00"/>
    <x v="0"/>
    <s v="MA1023"/>
    <s v="A"/>
    <m/>
    <m/>
    <m/>
    <m/>
    <m/>
    <m/>
    <m/>
  </r>
  <r>
    <x v="1"/>
    <x v="1"/>
    <s v="ECE"/>
    <s v="ENG"/>
    <m/>
    <n v="2011"/>
    <n v="3"/>
    <s v="F"/>
    <d v="2011-05-14T00:00:00"/>
    <x v="0"/>
    <s v="MA1024"/>
    <s v="A"/>
    <m/>
    <m/>
    <m/>
    <m/>
    <m/>
    <m/>
    <m/>
  </r>
  <r>
    <x v="5"/>
    <x v="3"/>
    <s v="ECE"/>
    <s v="ENG"/>
    <m/>
    <n v="2011"/>
    <n v="3"/>
    <s v="F"/>
    <d v="2011-05-14T00:00:00"/>
    <x v="0"/>
    <s v="MA1021"/>
    <s v="C"/>
    <m/>
    <m/>
    <m/>
    <m/>
    <m/>
    <m/>
    <m/>
  </r>
  <r>
    <x v="1"/>
    <x v="3"/>
    <s v="ECE"/>
    <s v="ENG"/>
    <m/>
    <n v="2011"/>
    <n v="3"/>
    <s v="F"/>
    <d v="2011-05-14T00:00:00"/>
    <x v="0"/>
    <s v="MA1022"/>
    <s v="B"/>
    <m/>
    <m/>
    <m/>
    <m/>
    <m/>
    <m/>
    <m/>
  </r>
  <r>
    <x v="4"/>
    <x v="1"/>
    <s v="ME"/>
    <s v="ENG"/>
    <m/>
    <n v="2011"/>
    <n v="3"/>
    <s v="F"/>
    <d v="2011-05-14T00:00:00"/>
    <x v="0"/>
    <s v="MA2051"/>
    <s v="A"/>
    <m/>
    <m/>
    <m/>
    <m/>
    <m/>
    <m/>
    <m/>
  </r>
  <r>
    <x v="2"/>
    <x v="0"/>
    <s v="ECE"/>
    <s v="ENG"/>
    <m/>
    <n v="2011"/>
    <n v="3"/>
    <s v="F"/>
    <d v="2011-05-14T00:00:00"/>
    <x v="0"/>
    <s v="MA2071"/>
    <s v="B"/>
    <m/>
    <m/>
    <m/>
    <m/>
    <m/>
    <m/>
    <m/>
  </r>
  <r>
    <x v="6"/>
    <x v="0"/>
    <s v="ECE"/>
    <s v="ENG"/>
    <m/>
    <n v="2011"/>
    <n v="3"/>
    <s v="F"/>
    <d v="2011-05-14T00:00:00"/>
    <x v="0"/>
    <s v="MA2611"/>
    <s v="A"/>
    <m/>
    <m/>
    <m/>
    <m/>
    <m/>
    <m/>
    <m/>
  </r>
  <r>
    <x v="15"/>
    <x v="2"/>
    <s v="ECE"/>
    <s v="ENG"/>
    <m/>
    <n v="2011"/>
    <n v="1"/>
    <s v="U"/>
    <d v="2011-05-14T00:00:00"/>
    <x v="0"/>
    <m/>
    <m/>
    <m/>
    <m/>
    <m/>
    <m/>
    <m/>
    <m/>
    <m/>
  </r>
  <r>
    <x v="5"/>
    <x v="1"/>
    <s v="EV"/>
    <s v="ENG"/>
    <m/>
    <n v="2011"/>
    <n v="2"/>
    <s v="U"/>
    <d v="2011-05-14T00:00:00"/>
    <x v="1"/>
    <m/>
    <m/>
    <m/>
    <m/>
    <m/>
    <m/>
    <m/>
    <m/>
    <m/>
  </r>
  <r>
    <x v="5"/>
    <x v="0"/>
    <s v="ED"/>
    <s v="ENG"/>
    <m/>
    <n v="2011"/>
    <n v="3"/>
    <s v="F"/>
    <d v="2011-05-14T00:00:00"/>
    <x v="0"/>
    <s v="MA1021"/>
    <s v="C"/>
    <m/>
    <m/>
    <m/>
    <m/>
    <m/>
    <m/>
    <m/>
  </r>
  <r>
    <x v="1"/>
    <x v="3"/>
    <s v="ED"/>
    <s v="ENG"/>
    <m/>
    <n v="2011"/>
    <n v="3"/>
    <s v="F"/>
    <d v="2011-05-14T00:00:00"/>
    <x v="0"/>
    <s v="MA1022"/>
    <s v="C"/>
    <m/>
    <m/>
    <m/>
    <m/>
    <m/>
    <m/>
    <m/>
  </r>
  <r>
    <x v="1"/>
    <x v="0"/>
    <s v="ME"/>
    <s v="ENG"/>
    <m/>
    <n v="2011"/>
    <n v="0"/>
    <s v="U"/>
    <m/>
    <x v="0"/>
    <s v="MA2071"/>
    <s v="C"/>
    <m/>
    <m/>
    <m/>
    <m/>
    <m/>
    <m/>
    <m/>
  </r>
  <r>
    <x v="5"/>
    <x v="0"/>
    <s v="ME"/>
    <s v="ENG"/>
    <m/>
    <n v="2011"/>
    <n v="3"/>
    <s v="F"/>
    <m/>
    <x v="0"/>
    <s v="MA2051"/>
    <s v="C"/>
    <m/>
    <m/>
    <m/>
    <m/>
    <m/>
    <m/>
    <m/>
  </r>
  <r>
    <x v="1"/>
    <x v="2"/>
    <s v="ME"/>
    <s v="ENG"/>
    <m/>
    <n v="2011"/>
    <n v="1"/>
    <s v="U"/>
    <m/>
    <x v="0"/>
    <s v="MA2071"/>
    <s v="NR"/>
    <m/>
    <m/>
    <m/>
    <m/>
    <m/>
    <m/>
    <m/>
  </r>
  <r>
    <x v="1"/>
    <x v="2"/>
    <s v="ME"/>
    <s v="ENG"/>
    <m/>
    <n v="2011"/>
    <n v="3"/>
    <s v="F"/>
    <m/>
    <x v="0"/>
    <s v="MA2071"/>
    <s v="NR"/>
    <m/>
    <m/>
    <m/>
    <m/>
    <m/>
    <m/>
    <m/>
  </r>
  <r>
    <x v="0"/>
    <x v="1"/>
    <s v="CS"/>
    <s v="COMP"/>
    <m/>
    <n v="2011"/>
    <n v="3"/>
    <s v="F"/>
    <d v="2011-05-14T00:00:00"/>
    <x v="0"/>
    <s v="MA1023"/>
    <s v="C"/>
    <m/>
    <m/>
    <m/>
    <m/>
    <m/>
    <m/>
    <m/>
  </r>
  <r>
    <x v="4"/>
    <x v="1"/>
    <s v="CS"/>
    <s v="COMP"/>
    <m/>
    <n v="2011"/>
    <n v="3"/>
    <s v="F"/>
    <d v="2011-05-14T00:00:00"/>
    <x v="0"/>
    <s v="MA1024"/>
    <s v="B"/>
    <m/>
    <m/>
    <m/>
    <m/>
    <m/>
    <m/>
    <m/>
  </r>
  <r>
    <x v="2"/>
    <x v="1"/>
    <s v="RBE"/>
    <s v="ENG"/>
    <s v="CS"/>
    <n v="2011"/>
    <n v="3"/>
    <s v="F"/>
    <d v="2011-05-14T00:00:00"/>
    <x v="0"/>
    <m/>
    <m/>
    <m/>
    <m/>
    <m/>
    <m/>
    <m/>
    <m/>
    <m/>
  </r>
  <r>
    <x v="5"/>
    <x v="1"/>
    <s v="ED"/>
    <s v="ENG"/>
    <m/>
    <n v="2011"/>
    <n v="3"/>
    <s v="F"/>
    <m/>
    <x v="0"/>
    <s v="MA1021"/>
    <s v="C"/>
    <m/>
    <m/>
    <m/>
    <m/>
    <m/>
    <m/>
    <m/>
  </r>
  <r>
    <x v="1"/>
    <x v="1"/>
    <s v="ED"/>
    <s v="ENG"/>
    <m/>
    <n v="2011"/>
    <n v="3"/>
    <s v="F"/>
    <m/>
    <x v="0"/>
    <s v="MA1022"/>
    <s v="C"/>
    <m/>
    <m/>
    <m/>
    <m/>
    <m/>
    <m/>
    <m/>
  </r>
  <r>
    <x v="5"/>
    <x v="2"/>
    <s v="ECE"/>
    <s v="ENG"/>
    <m/>
    <n v="2011"/>
    <n v="3"/>
    <s v="F"/>
    <d v="2011-10-14T00:00:00"/>
    <x v="0"/>
    <s v="MA1021"/>
    <s v="C"/>
    <m/>
    <m/>
    <m/>
    <m/>
    <m/>
    <m/>
    <m/>
  </r>
  <r>
    <x v="24"/>
    <x v="2"/>
    <s v="IMGD"/>
    <s v="COMP"/>
    <m/>
    <n v="2011"/>
    <n v="3"/>
    <s v="F"/>
    <m/>
    <x v="0"/>
    <s v="MA1022"/>
    <s v="C"/>
    <m/>
    <m/>
    <m/>
    <m/>
    <m/>
    <m/>
    <m/>
  </r>
  <r>
    <x v="5"/>
    <x v="2"/>
    <s v="IMGD"/>
    <s v="COMP"/>
    <m/>
    <n v="2015"/>
    <n v="3"/>
    <s v="F"/>
    <m/>
    <x v="0"/>
    <m/>
    <m/>
    <m/>
    <m/>
    <m/>
    <m/>
    <m/>
    <m/>
    <m/>
  </r>
  <r>
    <x v="5"/>
    <x v="0"/>
    <s v="BC"/>
    <s v="SCI"/>
    <s v="BIO"/>
    <n v="2012"/>
    <n v="2"/>
    <s v="U"/>
    <m/>
    <x v="1"/>
    <m/>
    <m/>
    <m/>
    <m/>
    <m/>
    <m/>
    <m/>
    <m/>
    <m/>
  </r>
  <r>
    <x v="1"/>
    <x v="3"/>
    <s v="BC"/>
    <s v="SCI"/>
    <s v="BIO"/>
    <n v="2012"/>
    <n v="2"/>
    <s v="U"/>
    <m/>
    <x v="1"/>
    <m/>
    <m/>
    <m/>
    <m/>
    <m/>
    <m/>
    <m/>
    <m/>
    <m/>
  </r>
  <r>
    <x v="5"/>
    <x v="3"/>
    <s v="IMGD"/>
    <s v="COMP"/>
    <m/>
    <n v="2011"/>
    <n v="3"/>
    <s v="F"/>
    <m/>
    <x v="0"/>
    <s v="MA1021"/>
    <s v="B"/>
    <m/>
    <m/>
    <m/>
    <m/>
    <m/>
    <m/>
    <m/>
  </r>
  <r>
    <x v="1"/>
    <x v="1"/>
    <s v="CM"/>
    <s v="ENG"/>
    <m/>
    <n v="2012"/>
    <n v="3"/>
    <s v="F"/>
    <m/>
    <x v="0"/>
    <m/>
    <m/>
    <m/>
    <m/>
    <m/>
    <m/>
    <m/>
    <m/>
    <m/>
  </r>
  <r>
    <x v="0"/>
    <x v="0"/>
    <s v="ME"/>
    <s v="ENG"/>
    <m/>
    <n v="2012"/>
    <n v="3"/>
    <s v="F"/>
    <m/>
    <x v="0"/>
    <s v="MA1023"/>
    <s v="C"/>
    <m/>
    <m/>
    <m/>
    <m/>
    <m/>
    <m/>
    <m/>
  </r>
  <r>
    <x v="5"/>
    <x v="3"/>
    <s v="BIO"/>
    <s v="SCI"/>
    <m/>
    <n v="2012"/>
    <n v="3"/>
    <s v="F"/>
    <m/>
    <x v="1"/>
    <s v="MA102X"/>
    <s v="C"/>
    <m/>
    <m/>
    <m/>
    <m/>
    <m/>
    <m/>
    <m/>
  </r>
  <r>
    <x v="5"/>
    <x v="2"/>
    <s v="BE"/>
    <s v="ENG"/>
    <m/>
    <n v="2012"/>
    <n v="3"/>
    <s v="F"/>
    <m/>
    <x v="1"/>
    <s v="MA1021"/>
    <s v="NR"/>
    <m/>
    <m/>
    <m/>
    <m/>
    <m/>
    <m/>
    <m/>
  </r>
  <r>
    <x v="1"/>
    <x v="2"/>
    <s v="BIO"/>
    <s v="SCI"/>
    <m/>
    <n v="2012"/>
    <n v="3"/>
    <s v="F"/>
    <m/>
    <x v="1"/>
    <m/>
    <m/>
    <m/>
    <m/>
    <m/>
    <m/>
    <m/>
    <m/>
    <m/>
  </r>
  <r>
    <x v="5"/>
    <x v="1"/>
    <s v="BE"/>
    <s v="ENG"/>
    <m/>
    <n v="2012"/>
    <n v="3"/>
    <s v="F"/>
    <m/>
    <x v="1"/>
    <s v="MA2051"/>
    <s v="B"/>
    <m/>
    <m/>
    <m/>
    <m/>
    <m/>
    <m/>
    <m/>
  </r>
  <r>
    <x v="1"/>
    <x v="1"/>
    <s v="BE"/>
    <s v="ENG"/>
    <m/>
    <n v="2012"/>
    <n v="3"/>
    <s v="F"/>
    <m/>
    <x v="1"/>
    <m/>
    <m/>
    <m/>
    <m/>
    <m/>
    <m/>
    <m/>
    <m/>
    <m/>
  </r>
  <r>
    <x v="6"/>
    <x v="3"/>
    <s v="BE"/>
    <s v="ENG"/>
    <m/>
    <n v="2012"/>
    <n v="2"/>
    <s v="U"/>
    <m/>
    <x v="1"/>
    <m/>
    <m/>
    <m/>
    <m/>
    <m/>
    <m/>
    <m/>
    <m/>
    <m/>
  </r>
  <r>
    <x v="6"/>
    <x v="1"/>
    <s v="BE"/>
    <s v="ENG"/>
    <m/>
    <n v="2011"/>
    <n v="2"/>
    <s v="U"/>
    <d v="2011-05-14T00:00:00"/>
    <x v="0"/>
    <m/>
    <m/>
    <m/>
    <m/>
    <m/>
    <m/>
    <m/>
    <m/>
    <m/>
  </r>
  <r>
    <x v="5"/>
    <x v="1"/>
    <s v="BE"/>
    <s v="ENG"/>
    <m/>
    <n v="2011"/>
    <n v="3"/>
    <s v="F"/>
    <d v="2011-05-14T00:00:00"/>
    <x v="0"/>
    <s v="MA1023"/>
    <s v="B"/>
    <m/>
    <m/>
    <m/>
    <m/>
    <m/>
    <m/>
    <m/>
  </r>
  <r>
    <x v="1"/>
    <x v="0"/>
    <s v="BE"/>
    <s v="ENG"/>
    <m/>
    <n v="2011"/>
    <n v="3"/>
    <s v="F"/>
    <d v="2011-05-14T00:00:00"/>
    <x v="0"/>
    <s v="MA1024"/>
    <s v="B"/>
    <m/>
    <m/>
    <m/>
    <m/>
    <m/>
    <m/>
    <m/>
  </r>
  <r>
    <x v="5"/>
    <x v="1"/>
    <s v="BIO"/>
    <s v="SCI"/>
    <m/>
    <n v="2011"/>
    <n v="3"/>
    <s v="F"/>
    <d v="2011-05-14T00:00:00"/>
    <x v="0"/>
    <s v="MA1022"/>
    <s v="A"/>
    <m/>
    <m/>
    <m/>
    <m/>
    <m/>
    <m/>
    <m/>
  </r>
  <r>
    <x v="1"/>
    <x v="1"/>
    <s v="BIO"/>
    <s v="SCI"/>
    <m/>
    <n v="2011"/>
    <n v="3"/>
    <s v="F"/>
    <d v="2011-05-14T00:00:00"/>
    <x v="0"/>
    <s v="MA1023"/>
    <s v="A"/>
    <m/>
    <m/>
    <m/>
    <m/>
    <m/>
    <m/>
    <m/>
  </r>
  <r>
    <x v="0"/>
    <x v="2"/>
    <s v="IMGD"/>
    <s v="COMP"/>
    <s v="CS"/>
    <n v="2011"/>
    <n v="2"/>
    <s v="U"/>
    <d v="2011-10-14T00:00:00"/>
    <x v="0"/>
    <m/>
    <m/>
    <m/>
    <m/>
    <m/>
    <m/>
    <m/>
    <m/>
    <m/>
  </r>
  <r>
    <x v="2"/>
    <x v="1"/>
    <s v="CM"/>
    <s v="ENG"/>
    <m/>
    <s v="TR"/>
    <s v="TR"/>
    <s v="U"/>
    <d v="2009-05-16T00:00:00"/>
    <x v="0"/>
    <m/>
    <m/>
    <m/>
    <m/>
    <m/>
    <m/>
    <m/>
    <m/>
    <m/>
  </r>
  <r>
    <x v="6"/>
    <x v="1"/>
    <s v="CM"/>
    <s v="ENG"/>
    <m/>
    <s v="TR"/>
    <s v="TR"/>
    <s v="U"/>
    <d v="2009-05-16T00:00:00"/>
    <x v="0"/>
    <m/>
    <m/>
    <m/>
    <m/>
    <m/>
    <m/>
    <m/>
    <m/>
    <m/>
  </r>
  <r>
    <x v="5"/>
    <x v="2"/>
    <s v="CS"/>
    <s v="COMP"/>
    <s v="IMGD"/>
    <n v="2011"/>
    <n v="2"/>
    <s v="U"/>
    <d v="2011-05-14T00:00:00"/>
    <x v="1"/>
    <s v="MA1024"/>
    <s v="C"/>
    <m/>
    <m/>
    <m/>
    <m/>
    <m/>
    <m/>
    <m/>
  </r>
  <r>
    <x v="1"/>
    <x v="0"/>
    <s v="ED"/>
    <s v="ENG"/>
    <m/>
    <n v="2011"/>
    <n v="3"/>
    <s v="F"/>
    <m/>
    <x v="0"/>
    <s v="MA1022"/>
    <s v="C"/>
    <m/>
    <m/>
    <m/>
    <m/>
    <m/>
    <m/>
    <m/>
  </r>
  <r>
    <x v="6"/>
    <x v="0"/>
    <s v="ECE"/>
    <s v="ENG"/>
    <m/>
    <n v="2011"/>
    <n v="3"/>
    <s v="F"/>
    <m/>
    <x v="0"/>
    <s v="MA1023"/>
    <s v="B"/>
    <m/>
    <m/>
    <m/>
    <m/>
    <m/>
    <m/>
    <m/>
  </r>
  <r>
    <x v="5"/>
    <x v="3"/>
    <s v="ED"/>
    <s v="ENG"/>
    <m/>
    <n v="2011"/>
    <n v="3"/>
    <s v="F"/>
    <m/>
    <x v="0"/>
    <s v="MA1021"/>
    <s v="B"/>
    <m/>
    <m/>
    <m/>
    <m/>
    <m/>
    <m/>
    <m/>
  </r>
  <r>
    <x v="5"/>
    <x v="0"/>
    <s v="ND"/>
    <s v="OTH"/>
    <m/>
    <n v="2011"/>
    <n v="3"/>
    <s v="F"/>
    <m/>
    <x v="0"/>
    <s v="MA1023"/>
    <s v="B"/>
    <m/>
    <m/>
    <m/>
    <m/>
    <m/>
    <m/>
    <m/>
  </r>
  <r>
    <x v="2"/>
    <x v="0"/>
    <s v="ND"/>
    <s v="OTH"/>
    <m/>
    <n v="2011"/>
    <n v="3"/>
    <s v="F"/>
    <m/>
    <x v="0"/>
    <s v="MA2071"/>
    <s v="B"/>
    <m/>
    <m/>
    <m/>
    <m/>
    <m/>
    <m/>
    <m/>
  </r>
  <r>
    <x v="15"/>
    <x v="3"/>
    <s v="ND"/>
    <s v="OTH"/>
    <m/>
    <n v="2011"/>
    <n v="2"/>
    <s v="U"/>
    <m/>
    <x v="0"/>
    <s v="MA1031"/>
    <s v="B"/>
    <s v="MA2201"/>
    <s v="B"/>
    <m/>
    <m/>
    <m/>
    <m/>
    <m/>
  </r>
  <r>
    <x v="1"/>
    <x v="3"/>
    <s v="ND"/>
    <s v="OTH"/>
    <m/>
    <n v="2011"/>
    <n v="3"/>
    <s v="F"/>
    <m/>
    <x v="0"/>
    <s v="MA1024"/>
    <s v="C"/>
    <m/>
    <m/>
    <m/>
    <m/>
    <m/>
    <m/>
    <m/>
  </r>
  <r>
    <x v="1"/>
    <x v="1"/>
    <s v="MGE"/>
    <s v="ENG"/>
    <m/>
    <n v="2011"/>
    <n v="3"/>
    <s v="F"/>
    <d v="2011-05-14T00:00:00"/>
    <x v="0"/>
    <s v="MA1024"/>
    <s v="A"/>
    <m/>
    <m/>
    <m/>
    <m/>
    <m/>
    <m/>
    <m/>
  </r>
  <r>
    <x v="5"/>
    <x v="0"/>
    <s v="MGE"/>
    <s v="ENG"/>
    <m/>
    <n v="2011"/>
    <n v="3"/>
    <s v="F"/>
    <d v="2011-05-14T00:00:00"/>
    <x v="0"/>
    <s v="MA1023"/>
    <s v="B"/>
    <m/>
    <m/>
    <m/>
    <m/>
    <m/>
    <m/>
    <m/>
  </r>
  <r>
    <x v="1"/>
    <x v="0"/>
    <s v="ED"/>
    <s v="ENG"/>
    <m/>
    <n v="2011"/>
    <n v="3"/>
    <s v="F"/>
    <d v="2011-05-14T00:00:00"/>
    <x v="0"/>
    <s v="MA1024"/>
    <s v="C"/>
    <m/>
    <m/>
    <m/>
    <m/>
    <m/>
    <m/>
    <m/>
  </r>
  <r>
    <x v="0"/>
    <x v="3"/>
    <s v="ED"/>
    <s v="ENG"/>
    <m/>
    <n v="2011"/>
    <n v="3"/>
    <s v="F"/>
    <d v="2011-05-14T00:00:00"/>
    <x v="0"/>
    <s v="MA1023"/>
    <s v="C"/>
    <m/>
    <m/>
    <m/>
    <m/>
    <m/>
    <m/>
    <m/>
  </r>
  <r>
    <x v="5"/>
    <x v="0"/>
    <s v="ECE"/>
    <s v="ENG"/>
    <m/>
    <n v="2011"/>
    <n v="1"/>
    <s v="U"/>
    <d v="2011-10-14T00:00:00"/>
    <x v="0"/>
    <m/>
    <m/>
    <m/>
    <m/>
    <m/>
    <m/>
    <m/>
    <m/>
    <m/>
  </r>
  <r>
    <x v="1"/>
    <x v="3"/>
    <s v="ECE"/>
    <s v="ENG"/>
    <m/>
    <n v="2011"/>
    <n v="3"/>
    <s v="F"/>
    <d v="2011-10-14T00:00:00"/>
    <x v="0"/>
    <s v="MA1024"/>
    <s v="C"/>
    <m/>
    <m/>
    <m/>
    <m/>
    <m/>
    <m/>
    <m/>
  </r>
  <r>
    <x v="0"/>
    <x v="2"/>
    <s v="ECE"/>
    <s v="ENG"/>
    <m/>
    <n v="2011"/>
    <n v="3"/>
    <s v="F"/>
    <d v="2011-10-14T00:00:00"/>
    <x v="0"/>
    <s v="MA1023"/>
    <s v="C"/>
    <m/>
    <m/>
    <m/>
    <m/>
    <m/>
    <m/>
    <m/>
  </r>
  <r>
    <x v="6"/>
    <x v="1"/>
    <s v="AE"/>
    <s v="ENG"/>
    <m/>
    <n v="2011"/>
    <n v="2"/>
    <s v="U"/>
    <d v="2011-05-14T00:00:00"/>
    <x v="0"/>
    <m/>
    <m/>
    <m/>
    <m/>
    <m/>
    <m/>
    <m/>
    <m/>
    <m/>
  </r>
  <r>
    <x v="15"/>
    <x v="0"/>
    <s v="AE"/>
    <s v="ENG"/>
    <m/>
    <n v="2011"/>
    <n v="2"/>
    <s v="U"/>
    <d v="2011-05-14T00:00:00"/>
    <x v="0"/>
    <s v="MA2051"/>
    <s v="B"/>
    <m/>
    <m/>
    <m/>
    <m/>
    <m/>
    <m/>
    <m/>
  </r>
  <r>
    <x v="8"/>
    <x v="0"/>
    <s v="AE"/>
    <s v="ENG"/>
    <m/>
    <n v="2011"/>
    <n v="2"/>
    <s v="U"/>
    <d v="2011-05-14T00:00:00"/>
    <x v="0"/>
    <m/>
    <m/>
    <m/>
    <m/>
    <m/>
    <m/>
    <m/>
    <m/>
    <m/>
  </r>
  <r>
    <x v="5"/>
    <x v="0"/>
    <s v="AE"/>
    <s v="ENG"/>
    <m/>
    <n v="2011"/>
    <n v="3"/>
    <s v="F"/>
    <d v="2011-05-14T00:00:00"/>
    <x v="0"/>
    <s v="MA1021"/>
    <s v="B"/>
    <m/>
    <m/>
    <m/>
    <m/>
    <m/>
    <m/>
    <m/>
  </r>
  <r>
    <x v="1"/>
    <x v="0"/>
    <s v="AE"/>
    <s v="ENG"/>
    <m/>
    <n v="2011"/>
    <n v="3"/>
    <s v="F"/>
    <d v="2011-05-14T00:00:00"/>
    <x v="0"/>
    <s v="MA1022"/>
    <s v="B"/>
    <m/>
    <m/>
    <m/>
    <m/>
    <m/>
    <m/>
    <m/>
  </r>
  <r>
    <x v="6"/>
    <x v="0"/>
    <s v="ME"/>
    <s v="ENG"/>
    <m/>
    <n v="2011"/>
    <n v="2"/>
    <s v="U"/>
    <m/>
    <x v="0"/>
    <s v="MA2071"/>
    <s v="C"/>
    <m/>
    <m/>
    <m/>
    <m/>
    <m/>
    <m/>
    <m/>
  </r>
  <r>
    <x v="4"/>
    <x v="0"/>
    <s v="ECE"/>
    <s v="ENG"/>
    <m/>
    <n v="2011"/>
    <n v="3"/>
    <s v="F"/>
    <m/>
    <x v="0"/>
    <s v="MA1024"/>
    <s v="C"/>
    <m/>
    <m/>
    <m/>
    <m/>
    <m/>
    <m/>
    <m/>
  </r>
  <r>
    <x v="0"/>
    <x v="3"/>
    <s v="ECE"/>
    <s v="ENG"/>
    <m/>
    <n v="2011"/>
    <n v="3"/>
    <s v="F"/>
    <m/>
    <x v="0"/>
    <s v="MA1023"/>
    <s v="C"/>
    <m/>
    <m/>
    <m/>
    <m/>
    <m/>
    <m/>
    <m/>
  </r>
  <r>
    <x v="0"/>
    <x v="1"/>
    <s v="CS"/>
    <s v="COMP"/>
    <m/>
    <n v="2011"/>
    <n v="3"/>
    <s v="F"/>
    <d v="2011-02-24T00:00:00"/>
    <x v="0"/>
    <s v="MA1023"/>
    <s v="B"/>
    <m/>
    <m/>
    <m/>
    <m/>
    <m/>
    <m/>
    <m/>
  </r>
  <r>
    <x v="4"/>
    <x v="1"/>
    <s v="CS"/>
    <s v="COMP"/>
    <m/>
    <n v="2011"/>
    <n v="3"/>
    <s v="F"/>
    <d v="2011-02-24T00:00:00"/>
    <x v="0"/>
    <s v="MA1024"/>
    <s v="A"/>
    <m/>
    <m/>
    <m/>
    <m/>
    <m/>
    <m/>
    <m/>
  </r>
  <r>
    <x v="6"/>
    <x v="1"/>
    <s v="ME"/>
    <s v="ENG"/>
    <m/>
    <n v="2011"/>
    <n v="2"/>
    <s v="U"/>
    <d v="2011-05-14T00:00:00"/>
    <x v="0"/>
    <m/>
    <m/>
    <m/>
    <m/>
    <m/>
    <m/>
    <m/>
    <m/>
    <m/>
  </r>
  <r>
    <x v="5"/>
    <x v="1"/>
    <s v="ED"/>
    <s v="ENG"/>
    <m/>
    <n v="2011"/>
    <n v="3"/>
    <s v="F"/>
    <d v="2011-05-14T00:00:00"/>
    <x v="0"/>
    <s v="MA1022"/>
    <s v="A"/>
    <m/>
    <m/>
    <m/>
    <m/>
    <m/>
    <m/>
    <m/>
  </r>
  <r>
    <x v="1"/>
    <x v="1"/>
    <s v="ED"/>
    <s v="ENG"/>
    <m/>
    <n v="2011"/>
    <n v="3"/>
    <s v="F"/>
    <d v="2011-05-14T00:00:00"/>
    <x v="0"/>
    <s v="MA1023"/>
    <s v="B"/>
    <m/>
    <m/>
    <m/>
    <m/>
    <m/>
    <m/>
    <m/>
  </r>
  <r>
    <x v="15"/>
    <x v="0"/>
    <s v="AE"/>
    <s v="ENG"/>
    <m/>
    <n v="2011"/>
    <n v="2"/>
    <s v="U"/>
    <d v="2011-05-14T00:00:00"/>
    <x v="0"/>
    <m/>
    <m/>
    <m/>
    <m/>
    <m/>
    <m/>
    <m/>
    <m/>
    <m/>
  </r>
  <r>
    <x v="5"/>
    <x v="1"/>
    <s v="ED"/>
    <s v="ENG"/>
    <m/>
    <n v="2012"/>
    <n v="3"/>
    <s v="F"/>
    <m/>
    <x v="1"/>
    <s v="MA1022"/>
    <s v="A"/>
    <m/>
    <m/>
    <m/>
    <m/>
    <m/>
    <m/>
    <m/>
  </r>
  <r>
    <x v="1"/>
    <x v="1"/>
    <s v="ED"/>
    <s v="ENG"/>
    <m/>
    <n v="2012"/>
    <n v="3"/>
    <s v="F"/>
    <m/>
    <x v="1"/>
    <s v="MA1023"/>
    <s v="A"/>
    <m/>
    <m/>
    <m/>
    <m/>
    <m/>
    <m/>
    <m/>
  </r>
  <r>
    <x v="5"/>
    <x v="1"/>
    <s v="CS"/>
    <s v="COMP"/>
    <s v="ECE"/>
    <n v="2011"/>
    <n v="2"/>
    <s v="U"/>
    <d v="2011-05-14T00:00:00"/>
    <x v="0"/>
    <m/>
    <m/>
    <m/>
    <m/>
    <m/>
    <m/>
    <m/>
    <m/>
    <m/>
  </r>
  <r>
    <x v="1"/>
    <x v="1"/>
    <s v="CS"/>
    <s v="COMP"/>
    <s v="ECE"/>
    <n v="2011"/>
    <n v="2"/>
    <s v="U"/>
    <d v="2011-05-14T00:00:00"/>
    <x v="0"/>
    <s v="MA2611"/>
    <s v="A"/>
    <m/>
    <m/>
    <m/>
    <m/>
    <m/>
    <m/>
    <m/>
  </r>
  <r>
    <x v="5"/>
    <x v="0"/>
    <s v="ECE"/>
    <s v="ENG"/>
    <m/>
    <n v="2011"/>
    <n v="3"/>
    <s v="F"/>
    <d v="2011-05-14T00:00:00"/>
    <x v="0"/>
    <s v="MA1023"/>
    <s v="B"/>
    <m/>
    <m/>
    <m/>
    <m/>
    <m/>
    <m/>
    <m/>
  </r>
  <r>
    <x v="1"/>
    <x v="0"/>
    <s v="ECE"/>
    <s v="ENG"/>
    <m/>
    <n v="2011"/>
    <n v="3"/>
    <s v="F"/>
    <d v="2011-05-14T00:00:00"/>
    <x v="0"/>
    <s v="MA1024"/>
    <s v="B"/>
    <m/>
    <m/>
    <m/>
    <m/>
    <m/>
    <m/>
    <m/>
  </r>
  <r>
    <x v="5"/>
    <x v="0"/>
    <s v="CM"/>
    <s v="ENG"/>
    <m/>
    <n v="2011"/>
    <n v="3"/>
    <s v="F"/>
    <d v="2011-05-14T00:00:00"/>
    <x v="1"/>
    <s v="MA2051"/>
    <s v="C"/>
    <m/>
    <m/>
    <m/>
    <m/>
    <m/>
    <m/>
    <m/>
  </r>
  <r>
    <x v="1"/>
    <x v="3"/>
    <s v="CM"/>
    <s v="ENG"/>
    <m/>
    <n v="2011"/>
    <n v="3"/>
    <s v="F"/>
    <d v="2011-05-14T00:00:00"/>
    <x v="1"/>
    <m/>
    <m/>
    <m/>
    <m/>
    <m/>
    <m/>
    <m/>
    <m/>
    <m/>
  </r>
  <r>
    <x v="5"/>
    <x v="1"/>
    <s v="ME"/>
    <s v="ENG"/>
    <m/>
    <n v="2009"/>
    <n v="2"/>
    <s v="U"/>
    <d v="2009-05-16T00:00:00"/>
    <x v="1"/>
    <s v="MA1024"/>
    <s v="A"/>
    <m/>
    <m/>
    <m/>
    <m/>
    <m/>
    <m/>
    <m/>
  </r>
  <r>
    <x v="4"/>
    <x v="1"/>
    <s v="ME"/>
    <s v="ENG"/>
    <m/>
    <n v="2009"/>
    <n v="2"/>
    <s v="U"/>
    <d v="2009-05-16T00:00:00"/>
    <x v="1"/>
    <m/>
    <m/>
    <m/>
    <m/>
    <m/>
    <m/>
    <m/>
    <m/>
    <m/>
  </r>
  <r>
    <x v="2"/>
    <x v="1"/>
    <s v="CE"/>
    <s v="ENG"/>
    <m/>
    <n v="2009"/>
    <n v="2"/>
    <s v="U"/>
    <d v="2009-05-16T00:00:00"/>
    <x v="1"/>
    <s v="MA2051"/>
    <s v="A"/>
    <m/>
    <m/>
    <m/>
    <m/>
    <m/>
    <m/>
    <m/>
  </r>
  <r>
    <x v="5"/>
    <x v="2"/>
    <s v="BIO"/>
    <s v="SCI"/>
    <m/>
    <n v="2012"/>
    <n v="1"/>
    <s v="U"/>
    <m/>
    <x v="1"/>
    <m/>
    <m/>
    <m/>
    <m/>
    <m/>
    <m/>
    <m/>
    <m/>
    <m/>
  </r>
  <r>
    <x v="1"/>
    <x v="1"/>
    <s v="MA"/>
    <s v="MAT"/>
    <m/>
    <n v="2011"/>
    <n v="3"/>
    <s v="F"/>
    <m/>
    <x v="0"/>
    <s v="MA2071"/>
    <s v="NR"/>
    <m/>
    <m/>
    <m/>
    <m/>
    <m/>
    <m/>
    <m/>
  </r>
  <r>
    <x v="5"/>
    <x v="1"/>
    <s v="BE"/>
    <s v="ENG"/>
    <m/>
    <n v="2011"/>
    <n v="3"/>
    <s v="F"/>
    <d v="2011-05-14T00:00:00"/>
    <x v="1"/>
    <s v="MA1023"/>
    <s v="A"/>
    <m/>
    <m/>
    <m/>
    <m/>
    <m/>
    <m/>
    <m/>
  </r>
  <r>
    <x v="1"/>
    <x v="1"/>
    <s v="BE"/>
    <s v="ENG"/>
    <m/>
    <n v="2011"/>
    <n v="3"/>
    <s v="F"/>
    <d v="2011-05-14T00:00:00"/>
    <x v="1"/>
    <s v="MA1024"/>
    <s v="A"/>
    <m/>
    <m/>
    <m/>
    <m/>
    <m/>
    <m/>
    <m/>
  </r>
  <r>
    <x v="20"/>
    <x v="0"/>
    <s v="BE"/>
    <s v="ENG"/>
    <m/>
    <n v="2011"/>
    <n v="0"/>
    <s v="U"/>
    <d v="2011-05-14T00:00:00"/>
    <x v="1"/>
    <m/>
    <m/>
    <m/>
    <m/>
    <m/>
    <m/>
    <m/>
    <m/>
    <m/>
  </r>
  <r>
    <x v="5"/>
    <x v="0"/>
    <s v="CE"/>
    <s v="ENG"/>
    <m/>
    <n v="2011"/>
    <n v="3"/>
    <s v="F"/>
    <d v="2011-05-14T00:00:00"/>
    <x v="0"/>
    <s v="MA1023"/>
    <s v="B"/>
    <m/>
    <m/>
    <m/>
    <m/>
    <m/>
    <m/>
    <m/>
  </r>
  <r>
    <x v="1"/>
    <x v="3"/>
    <s v="CE"/>
    <s v="ENG"/>
    <m/>
    <n v="2011"/>
    <n v="3"/>
    <s v="F"/>
    <d v="2011-05-14T00:00:00"/>
    <x v="0"/>
    <s v="MA1024"/>
    <s v="C"/>
    <m/>
    <m/>
    <m/>
    <m/>
    <m/>
    <m/>
    <m/>
  </r>
  <r>
    <x v="4"/>
    <x v="1"/>
    <s v="ED"/>
    <s v="ENG"/>
    <m/>
    <n v="2012"/>
    <n v="3"/>
    <s v="F"/>
    <m/>
    <x v="1"/>
    <s v="MA1024"/>
    <s v="A"/>
    <m/>
    <m/>
    <m/>
    <m/>
    <m/>
    <m/>
    <m/>
  </r>
  <r>
    <x v="0"/>
    <x v="0"/>
    <s v="ED"/>
    <s v="ENG"/>
    <m/>
    <n v="2012"/>
    <n v="3"/>
    <s v="F"/>
    <m/>
    <x v="1"/>
    <s v="MA1023"/>
    <s v="B"/>
    <m/>
    <m/>
    <m/>
    <m/>
    <m/>
    <m/>
    <m/>
  </r>
  <r>
    <x v="5"/>
    <x v="0"/>
    <s v="ND"/>
    <s v="OTH"/>
    <m/>
    <n v="2011"/>
    <n v="3"/>
    <s v="F"/>
    <m/>
    <x v="0"/>
    <s v="MA1023"/>
    <s v="A"/>
    <m/>
    <m/>
    <m/>
    <m/>
    <m/>
    <m/>
    <m/>
  </r>
  <r>
    <x v="2"/>
    <x v="0"/>
    <s v="MA"/>
    <s v="MAT"/>
    <s v="PSS"/>
    <n v="2011"/>
    <n v="3"/>
    <s v="F"/>
    <m/>
    <x v="0"/>
    <s v="MA2071"/>
    <s v="B"/>
    <m/>
    <m/>
    <m/>
    <m/>
    <m/>
    <m/>
    <m/>
  </r>
  <r>
    <x v="1"/>
    <x v="3"/>
    <s v="ND"/>
    <s v="OTH"/>
    <m/>
    <n v="2011"/>
    <n v="3"/>
    <s v="F"/>
    <m/>
    <x v="0"/>
    <s v="MA1024"/>
    <s v="B"/>
    <m/>
    <m/>
    <m/>
    <m/>
    <m/>
    <m/>
    <m/>
  </r>
  <r>
    <x v="6"/>
    <x v="2"/>
    <s v="MA"/>
    <s v="MAT"/>
    <s v="PSS"/>
    <n v="2011"/>
    <n v="3"/>
    <s v="F"/>
    <m/>
    <x v="0"/>
    <s v="MA2051"/>
    <s v="A"/>
    <m/>
    <m/>
    <m/>
    <m/>
    <m/>
    <m/>
    <m/>
  </r>
  <r>
    <x v="1"/>
    <x v="1"/>
    <s v="BC"/>
    <s v="SCI"/>
    <m/>
    <n v="2011"/>
    <n v="3"/>
    <s v="F"/>
    <m/>
    <x v="0"/>
    <m/>
    <m/>
    <m/>
    <m/>
    <m/>
    <m/>
    <m/>
    <m/>
    <m/>
  </r>
  <r>
    <x v="6"/>
    <x v="0"/>
    <s v="BC"/>
    <s v="SCI"/>
    <m/>
    <n v="2011"/>
    <n v="2"/>
    <s v="U"/>
    <m/>
    <x v="0"/>
    <m/>
    <m/>
    <m/>
    <m/>
    <m/>
    <m/>
    <m/>
    <m/>
    <m/>
  </r>
  <r>
    <x v="0"/>
    <x v="0"/>
    <s v="BIO"/>
    <s v="SCI"/>
    <m/>
    <n v="2011"/>
    <n v="3"/>
    <s v="F"/>
    <m/>
    <x v="0"/>
    <s v="MA1023"/>
    <s v="A"/>
    <m/>
    <m/>
    <m/>
    <m/>
    <m/>
    <m/>
    <m/>
  </r>
  <r>
    <x v="0"/>
    <x v="0"/>
    <s v="EV"/>
    <s v="ENG"/>
    <m/>
    <n v="2011"/>
    <n v="3"/>
    <s v="F"/>
    <m/>
    <x v="0"/>
    <s v="MA1024"/>
    <s v="A"/>
    <m/>
    <m/>
    <m/>
    <m/>
    <m/>
    <m/>
    <m/>
  </r>
  <r>
    <x v="6"/>
    <x v="1"/>
    <s v="PH"/>
    <s v="SCI"/>
    <m/>
    <n v="2011"/>
    <n v="2"/>
    <s v="U"/>
    <d v="2011-05-14T00:00:00"/>
    <x v="0"/>
    <m/>
    <m/>
    <m/>
    <m/>
    <m/>
    <m/>
    <m/>
    <m/>
    <m/>
  </r>
  <r>
    <x v="0"/>
    <x v="1"/>
    <s v="PH"/>
    <s v="SCI"/>
    <m/>
    <n v="2011"/>
    <n v="3"/>
    <s v="F"/>
    <d v="2011-05-14T00:00:00"/>
    <x v="0"/>
    <s v="MA1023"/>
    <s v="C"/>
    <m/>
    <m/>
    <m/>
    <m/>
    <m/>
    <m/>
    <m/>
  </r>
  <r>
    <x v="4"/>
    <x v="1"/>
    <s v="PH"/>
    <s v="SCI"/>
    <m/>
    <n v="2011"/>
    <n v="3"/>
    <s v="F"/>
    <d v="2011-05-14T00:00:00"/>
    <x v="0"/>
    <s v="MA1024"/>
    <s v="B"/>
    <m/>
    <m/>
    <m/>
    <m/>
    <m/>
    <m/>
    <m/>
  </r>
  <r>
    <x v="2"/>
    <x v="1"/>
    <s v="PH"/>
    <s v="SCI"/>
    <m/>
    <n v="2011"/>
    <n v="3"/>
    <s v="F"/>
    <d v="2011-05-14T00:00:00"/>
    <x v="0"/>
    <s v="MA2051"/>
    <s v="C"/>
    <m/>
    <m/>
    <m/>
    <m/>
    <m/>
    <m/>
    <m/>
  </r>
  <r>
    <x v="10"/>
    <x v="1"/>
    <s v="PH"/>
    <s v="SCI"/>
    <m/>
    <n v="2011"/>
    <n v="3"/>
    <s v="F"/>
    <d v="2011-05-14T00:00:00"/>
    <x v="0"/>
    <s v="MA2071"/>
    <s v="B"/>
    <m/>
    <m/>
    <m/>
    <m/>
    <m/>
    <m/>
    <m/>
  </r>
  <r>
    <x v="15"/>
    <x v="0"/>
    <s v="PH"/>
    <s v="SCI"/>
    <m/>
    <n v="2011"/>
    <n v="2"/>
    <s v="U"/>
    <d v="2011-05-14T00:00:00"/>
    <x v="0"/>
    <s v="MA4451"/>
    <s v="B"/>
    <m/>
    <m/>
    <m/>
    <m/>
    <m/>
    <m/>
    <m/>
  </r>
  <r>
    <x v="8"/>
    <x v="0"/>
    <s v="PH"/>
    <s v="SCI"/>
    <m/>
    <n v="2011"/>
    <n v="2"/>
    <s v="U"/>
    <d v="2011-05-14T00:00:00"/>
    <x v="0"/>
    <m/>
    <m/>
    <m/>
    <m/>
    <m/>
    <m/>
    <m/>
    <m/>
    <m/>
  </r>
  <r>
    <x v="12"/>
    <x v="0"/>
    <s v="PH"/>
    <s v="SCI"/>
    <m/>
    <n v="2011"/>
    <n v="2"/>
    <s v="U"/>
    <d v="2011-05-14T00:00:00"/>
    <x v="0"/>
    <m/>
    <m/>
    <m/>
    <m/>
    <m/>
    <m/>
    <m/>
    <m/>
    <m/>
  </r>
  <r>
    <x v="17"/>
    <x v="0"/>
    <s v="PH"/>
    <s v="SCI"/>
    <m/>
    <n v="2011"/>
    <n v="3"/>
    <s v="F"/>
    <d v="2011-05-14T00:00:00"/>
    <x v="0"/>
    <s v="MA2051"/>
    <s v="C"/>
    <m/>
    <m/>
    <m/>
    <m/>
    <m/>
    <m/>
    <m/>
  </r>
  <r>
    <x v="25"/>
    <x v="3"/>
    <s v="PH"/>
    <s v="SCI"/>
    <m/>
    <n v="2011"/>
    <n v="2"/>
    <s v="U"/>
    <d v="2011-05-14T00:00:00"/>
    <x v="0"/>
    <s v="MA2251"/>
    <s v="C"/>
    <m/>
    <m/>
    <m/>
    <m/>
    <m/>
    <m/>
    <m/>
  </r>
  <r>
    <x v="5"/>
    <x v="2"/>
    <s v="IMGD"/>
    <s v="COMP"/>
    <m/>
    <n v="2011"/>
    <n v="0"/>
    <s v="U"/>
    <d v="2011-05-14T00:00:00"/>
    <x v="0"/>
    <m/>
    <m/>
    <m/>
    <m/>
    <m/>
    <m/>
    <m/>
    <m/>
    <m/>
  </r>
  <r>
    <x v="0"/>
    <x v="1"/>
    <s v="CS"/>
    <s v="COMP"/>
    <m/>
    <n v="2011"/>
    <n v="3"/>
    <s v="F"/>
    <d v="2011-02-24T00:00:00"/>
    <x v="0"/>
    <s v="MA1023"/>
    <s v="A"/>
    <m/>
    <m/>
    <m/>
    <m/>
    <m/>
    <m/>
    <m/>
  </r>
  <r>
    <x v="4"/>
    <x v="1"/>
    <s v="CS"/>
    <s v="COMP"/>
    <m/>
    <n v="2011"/>
    <n v="3"/>
    <s v="F"/>
    <d v="2011-02-24T00:00:00"/>
    <x v="0"/>
    <s v="MA1024"/>
    <s v="A"/>
    <m/>
    <m/>
    <m/>
    <m/>
    <m/>
    <m/>
    <m/>
  </r>
  <r>
    <x v="5"/>
    <x v="0"/>
    <s v="EV"/>
    <s v="ENG"/>
    <m/>
    <n v="2012"/>
    <n v="3"/>
    <s v="F"/>
    <m/>
    <x v="0"/>
    <s v="MA1022"/>
    <s v="A"/>
    <m/>
    <m/>
    <m/>
    <m/>
    <m/>
    <m/>
    <m/>
  </r>
  <r>
    <x v="5"/>
    <x v="0"/>
    <s v="CE"/>
    <s v="ENG"/>
    <m/>
    <n v="2011"/>
    <n v="3"/>
    <s v="F"/>
    <m/>
    <x v="0"/>
    <s v="MA1023"/>
    <s v="C"/>
    <m/>
    <m/>
    <m/>
    <m/>
    <m/>
    <m/>
    <m/>
  </r>
  <r>
    <x v="1"/>
    <x v="0"/>
    <s v="CE"/>
    <s v="ENG"/>
    <m/>
    <n v="2011"/>
    <n v="3"/>
    <s v="F"/>
    <m/>
    <x v="0"/>
    <m/>
    <m/>
    <m/>
    <m/>
    <m/>
    <m/>
    <m/>
    <m/>
    <m/>
  </r>
  <r>
    <x v="5"/>
    <x v="1"/>
    <s v="ED"/>
    <s v="ENG"/>
    <m/>
    <n v="2012"/>
    <n v="3"/>
    <s v="F"/>
    <m/>
    <x v="0"/>
    <s v="MA1021"/>
    <s v="B"/>
    <m/>
    <m/>
    <m/>
    <m/>
    <m/>
    <m/>
    <m/>
  </r>
  <r>
    <x v="1"/>
    <x v="1"/>
    <s v="ED"/>
    <s v="ENG"/>
    <m/>
    <n v="2012"/>
    <n v="3"/>
    <s v="F"/>
    <m/>
    <x v="0"/>
    <s v="MA1022"/>
    <s v="B"/>
    <m/>
    <m/>
    <m/>
    <m/>
    <m/>
    <m/>
    <m/>
  </r>
  <r>
    <x v="2"/>
    <x v="0"/>
    <s v="ECE"/>
    <s v="ENG"/>
    <m/>
    <n v="2012"/>
    <n v="0"/>
    <s v="U"/>
    <m/>
    <x v="0"/>
    <m/>
    <m/>
    <m/>
    <m/>
    <m/>
    <m/>
    <m/>
    <m/>
    <m/>
  </r>
  <r>
    <x v="6"/>
    <x v="1"/>
    <s v="ME"/>
    <s v="ENG"/>
    <m/>
    <n v="2011"/>
    <n v="2"/>
    <s v="U"/>
    <d v="2011-05-14T00:00:00"/>
    <x v="0"/>
    <m/>
    <m/>
    <m/>
    <m/>
    <m/>
    <m/>
    <m/>
    <m/>
    <m/>
  </r>
  <r>
    <x v="5"/>
    <x v="0"/>
    <s v="ME"/>
    <s v="ENG"/>
    <m/>
    <n v="2011"/>
    <n v="3"/>
    <s v="F"/>
    <d v="2011-05-14T00:00:00"/>
    <x v="0"/>
    <s v="MA1022"/>
    <s v="C"/>
    <m/>
    <m/>
    <m/>
    <m/>
    <m/>
    <m/>
    <m/>
  </r>
  <r>
    <x v="1"/>
    <x v="0"/>
    <s v="ME"/>
    <s v="ENG"/>
    <m/>
    <n v="2011"/>
    <n v="3"/>
    <s v="F"/>
    <d v="2011-05-14T00:00:00"/>
    <x v="0"/>
    <s v="MA1023"/>
    <s v="B"/>
    <m/>
    <m/>
    <m/>
    <m/>
    <m/>
    <m/>
    <m/>
  </r>
  <r>
    <x v="5"/>
    <x v="0"/>
    <s v="CS"/>
    <s v="COMP"/>
    <s v="IMGD"/>
    <n v="2011"/>
    <n v="3"/>
    <s v="F"/>
    <d v="2011-05-14T00:00:00"/>
    <x v="0"/>
    <s v="MA2071"/>
    <s v="B"/>
    <m/>
    <m/>
    <m/>
    <m/>
    <m/>
    <m/>
    <m/>
  </r>
  <r>
    <x v="1"/>
    <x v="0"/>
    <s v="CS"/>
    <s v="COMP"/>
    <s v="IMGD"/>
    <n v="2011"/>
    <n v="3"/>
    <s v="F"/>
    <d v="2011-05-14T00:00:00"/>
    <x v="0"/>
    <m/>
    <m/>
    <m/>
    <m/>
    <m/>
    <m/>
    <m/>
    <m/>
    <m/>
  </r>
  <r>
    <x v="5"/>
    <x v="3"/>
    <s v="CE"/>
    <s v="ENG"/>
    <m/>
    <n v="2011"/>
    <n v="3"/>
    <s v="F"/>
    <m/>
    <x v="0"/>
    <s v="MA1022"/>
    <s v="B"/>
    <m/>
    <m/>
    <m/>
    <m/>
    <m/>
    <m/>
    <m/>
  </r>
  <r>
    <x v="1"/>
    <x v="2"/>
    <s v="CE"/>
    <s v="ENG"/>
    <m/>
    <n v="2011"/>
    <n v="3"/>
    <s v="F"/>
    <m/>
    <x v="0"/>
    <s v="MA1023"/>
    <s v="C"/>
    <m/>
    <m/>
    <m/>
    <m/>
    <m/>
    <m/>
    <m/>
  </r>
  <r>
    <x v="5"/>
    <x v="3"/>
    <s v="BIO"/>
    <s v="SCI"/>
    <m/>
    <n v="2011"/>
    <n v="1"/>
    <s v="U"/>
    <d v="2011-05-14T00:00:00"/>
    <x v="1"/>
    <m/>
    <m/>
    <m/>
    <m/>
    <m/>
    <m/>
    <m/>
    <m/>
    <m/>
  </r>
  <r>
    <x v="5"/>
    <x v="0"/>
    <s v="ME"/>
    <s v="ENG"/>
    <m/>
    <n v="2012"/>
    <n v="3"/>
    <s v="F"/>
    <m/>
    <x v="0"/>
    <s v="MA1021"/>
    <s v="B"/>
    <m/>
    <m/>
    <m/>
    <m/>
    <m/>
    <m/>
    <m/>
  </r>
  <r>
    <x v="1"/>
    <x v="3"/>
    <s v="ME"/>
    <s v="ENG"/>
    <m/>
    <n v="2012"/>
    <n v="3"/>
    <s v="F"/>
    <m/>
    <x v="0"/>
    <s v="MA1022"/>
    <s v="NR"/>
    <m/>
    <m/>
    <m/>
    <m/>
    <m/>
    <m/>
    <m/>
  </r>
  <r>
    <x v="5"/>
    <x v="3"/>
    <s v="IMGD"/>
    <s v="COMP"/>
    <m/>
    <n v="2012"/>
    <n v="2"/>
    <s v="U"/>
    <m/>
    <x v="0"/>
    <m/>
    <m/>
    <m/>
    <m/>
    <m/>
    <m/>
    <m/>
    <m/>
    <m/>
  </r>
  <r>
    <x v="15"/>
    <x v="1"/>
    <s v="AE"/>
    <s v="ENG"/>
    <m/>
    <n v="2011"/>
    <n v="2"/>
    <s v="U"/>
    <d v="2011-05-14T00:00:00"/>
    <x v="0"/>
    <s v="MA2051"/>
    <s v="A"/>
    <m/>
    <m/>
    <m/>
    <m/>
    <m/>
    <m/>
    <m/>
  </r>
  <r>
    <x v="6"/>
    <x v="1"/>
    <s v="AE"/>
    <s v="ENG"/>
    <m/>
    <n v="2011"/>
    <n v="2"/>
    <s v="U"/>
    <d v="2011-05-14T00:00:00"/>
    <x v="0"/>
    <m/>
    <m/>
    <m/>
    <m/>
    <m/>
    <m/>
    <m/>
    <m/>
    <m/>
  </r>
  <r>
    <x v="5"/>
    <x v="1"/>
    <s v="ED"/>
    <s v="ENG"/>
    <m/>
    <n v="2011"/>
    <n v="3"/>
    <s v="F"/>
    <d v="2011-05-14T00:00:00"/>
    <x v="0"/>
    <s v="MA1021"/>
    <s v="A"/>
    <m/>
    <m/>
    <m/>
    <m/>
    <m/>
    <m/>
    <m/>
  </r>
  <r>
    <x v="1"/>
    <x v="1"/>
    <s v="ED"/>
    <s v="ENG"/>
    <m/>
    <n v="2011"/>
    <n v="3"/>
    <s v="F"/>
    <d v="2011-05-14T00:00:00"/>
    <x v="0"/>
    <s v="MA1022"/>
    <s v="A"/>
    <m/>
    <m/>
    <m/>
    <m/>
    <m/>
    <m/>
    <m/>
  </r>
  <r>
    <x v="5"/>
    <x v="0"/>
    <s v="BE"/>
    <s v="ENG"/>
    <m/>
    <n v="2011"/>
    <n v="3"/>
    <s v="F"/>
    <d v="2011-05-14T00:00:00"/>
    <x v="0"/>
    <s v="MA1021"/>
    <s v="A"/>
    <m/>
    <m/>
    <m/>
    <m/>
    <m/>
    <m/>
    <m/>
  </r>
  <r>
    <x v="1"/>
    <x v="0"/>
    <s v="BE"/>
    <s v="ENG"/>
    <m/>
    <n v="2011"/>
    <n v="3"/>
    <s v="F"/>
    <d v="2011-05-14T00:00:00"/>
    <x v="0"/>
    <s v="MA1022"/>
    <s v="A"/>
    <m/>
    <m/>
    <m/>
    <m/>
    <m/>
    <m/>
    <m/>
  </r>
  <r>
    <x v="6"/>
    <x v="3"/>
    <s v="BE"/>
    <s v="ENG"/>
    <m/>
    <n v="2011"/>
    <n v="0"/>
    <s v="U"/>
    <d v="2011-05-14T00:00:00"/>
    <x v="0"/>
    <m/>
    <m/>
    <m/>
    <m/>
    <m/>
    <m/>
    <m/>
    <m/>
    <m/>
  </r>
  <r>
    <x v="1"/>
    <x v="0"/>
    <s v="ED"/>
    <s v="ENG"/>
    <m/>
    <n v="2012"/>
    <n v="3"/>
    <s v="F"/>
    <m/>
    <x v="1"/>
    <s v="MA1022"/>
    <s v="B"/>
    <m/>
    <m/>
    <m/>
    <m/>
    <m/>
    <m/>
    <m/>
  </r>
  <r>
    <x v="5"/>
    <x v="3"/>
    <s v="ED"/>
    <s v="ENG"/>
    <m/>
    <n v="2012"/>
    <n v="3"/>
    <s v="F"/>
    <m/>
    <x v="1"/>
    <s v="MA1021"/>
    <s v="C"/>
    <m/>
    <m/>
    <m/>
    <m/>
    <m/>
    <m/>
    <m/>
  </r>
  <r>
    <x v="5"/>
    <x v="0"/>
    <s v="BE"/>
    <s v="ENG"/>
    <m/>
    <n v="2012"/>
    <n v="3"/>
    <s v="F"/>
    <m/>
    <x v="1"/>
    <s v="MA1024"/>
    <s v="C"/>
    <m/>
    <m/>
    <m/>
    <m/>
    <m/>
    <m/>
    <m/>
  </r>
  <r>
    <x v="1"/>
    <x v="3"/>
    <s v="BE"/>
    <s v="ENG"/>
    <m/>
    <n v="2012"/>
    <n v="3"/>
    <s v="F"/>
    <m/>
    <x v="1"/>
    <s v="MA2611"/>
    <s v="B"/>
    <m/>
    <m/>
    <m/>
    <m/>
    <m/>
    <m/>
    <m/>
  </r>
  <r>
    <x v="1"/>
    <x v="0"/>
    <s v="CE"/>
    <s v="ENG"/>
    <m/>
    <n v="2012"/>
    <n v="2"/>
    <s v="U"/>
    <m/>
    <x v="1"/>
    <m/>
    <m/>
    <m/>
    <m/>
    <m/>
    <m/>
    <m/>
    <m/>
    <m/>
  </r>
  <r>
    <x v="5"/>
    <x v="0"/>
    <s v="CE"/>
    <s v="ENG"/>
    <m/>
    <n v="2012"/>
    <n v="3"/>
    <s v="F"/>
    <m/>
    <x v="1"/>
    <s v="MA1024"/>
    <s v="A"/>
    <m/>
    <m/>
    <m/>
    <m/>
    <m/>
    <m/>
    <m/>
  </r>
  <r>
    <x v="1"/>
    <x v="2"/>
    <s v="CE"/>
    <s v="ENG"/>
    <m/>
    <n v="2012"/>
    <n v="3"/>
    <s v="F"/>
    <m/>
    <x v="1"/>
    <m/>
    <m/>
    <m/>
    <m/>
    <m/>
    <m/>
    <m/>
    <m/>
    <m/>
  </r>
  <r>
    <x v="17"/>
    <x v="1"/>
    <s v="RBE"/>
    <s v="ENG"/>
    <m/>
    <n v="2011"/>
    <n v="1"/>
    <s v="U"/>
    <m/>
    <x v="0"/>
    <m/>
    <m/>
    <m/>
    <m/>
    <m/>
    <m/>
    <m/>
    <m/>
    <m/>
  </r>
  <r>
    <x v="2"/>
    <x v="1"/>
    <s v="RBE"/>
    <s v="ENG"/>
    <m/>
    <n v="2011"/>
    <n v="3"/>
    <s v="F"/>
    <m/>
    <x v="0"/>
    <m/>
    <m/>
    <m/>
    <m/>
    <m/>
    <m/>
    <m/>
    <m/>
    <m/>
  </r>
  <r>
    <x v="10"/>
    <x v="1"/>
    <s v="RBE"/>
    <s v="ENG"/>
    <m/>
    <n v="2011"/>
    <n v="3"/>
    <s v="F"/>
    <m/>
    <x v="0"/>
    <s v="MA2611"/>
    <s v="C"/>
    <m/>
    <m/>
    <m/>
    <m/>
    <m/>
    <m/>
    <m/>
  </r>
  <r>
    <x v="13"/>
    <x v="0"/>
    <s v="RBE"/>
    <s v="ENG"/>
    <m/>
    <n v="2011"/>
    <n v="0"/>
    <s v="U"/>
    <m/>
    <x v="0"/>
    <m/>
    <m/>
    <m/>
    <m/>
    <m/>
    <m/>
    <m/>
    <m/>
    <m/>
  </r>
  <r>
    <x v="5"/>
    <x v="0"/>
    <s v="ED"/>
    <s v="ENG"/>
    <m/>
    <n v="2011"/>
    <n v="3"/>
    <s v="F"/>
    <m/>
    <x v="0"/>
    <s v="MA1023"/>
    <s v="A"/>
    <m/>
    <m/>
    <m/>
    <m/>
    <m/>
    <m/>
    <m/>
  </r>
  <r>
    <x v="1"/>
    <x v="0"/>
    <s v="ED"/>
    <s v="ENG"/>
    <m/>
    <n v="2011"/>
    <n v="3"/>
    <s v="F"/>
    <m/>
    <x v="0"/>
    <s v="MA1024"/>
    <s v="B"/>
    <m/>
    <m/>
    <m/>
    <m/>
    <m/>
    <m/>
    <m/>
  </r>
  <r>
    <x v="4"/>
    <x v="2"/>
    <s v="RBE"/>
    <s v="ENG"/>
    <m/>
    <n v="2011"/>
    <n v="3"/>
    <s v="F"/>
    <m/>
    <x v="0"/>
    <s v="MA2051"/>
    <s v="NR"/>
    <m/>
    <m/>
    <m/>
    <m/>
    <m/>
    <m/>
    <m/>
  </r>
  <r>
    <x v="1"/>
    <x v="2"/>
    <s v="RBE"/>
    <s v="ENG"/>
    <m/>
    <n v="2011"/>
    <n v="3"/>
    <s v="F"/>
    <m/>
    <x v="0"/>
    <m/>
    <m/>
    <m/>
    <m/>
    <m/>
    <m/>
    <m/>
    <m/>
    <m/>
  </r>
  <r>
    <x v="5"/>
    <x v="1"/>
    <s v="BIO"/>
    <s v="SCI"/>
    <m/>
    <n v="2011"/>
    <n v="2"/>
    <s v="U"/>
    <d v="2010-05-15T00:00:00"/>
    <x v="1"/>
    <m/>
    <m/>
    <m/>
    <m/>
    <m/>
    <m/>
    <m/>
    <m/>
    <m/>
  </r>
  <r>
    <x v="1"/>
    <x v="0"/>
    <s v="BIO"/>
    <s v="SCI"/>
    <m/>
    <n v="2011"/>
    <n v="2"/>
    <s v="U"/>
    <d v="2010-05-15T00:00:00"/>
    <x v="1"/>
    <m/>
    <m/>
    <m/>
    <m/>
    <m/>
    <m/>
    <m/>
    <m/>
    <m/>
  </r>
  <r>
    <x v="5"/>
    <x v="2"/>
    <s v="CE"/>
    <s v="ENG"/>
    <m/>
    <n v="2011"/>
    <n v="2"/>
    <s v="U"/>
    <d v="2011-05-14T00:00:00"/>
    <x v="0"/>
    <m/>
    <m/>
    <m/>
    <m/>
    <m/>
    <m/>
    <m/>
    <m/>
    <m/>
  </r>
  <r>
    <x v="4"/>
    <x v="1"/>
    <s v="RBE"/>
    <s v="ENG"/>
    <m/>
    <n v="2012"/>
    <n v="3"/>
    <s v="F"/>
    <m/>
    <x v="0"/>
    <s v="MA1024"/>
    <s v="A"/>
    <m/>
    <m/>
    <m/>
    <m/>
    <m/>
    <m/>
    <m/>
  </r>
  <r>
    <x v="2"/>
    <x v="1"/>
    <s v="RBE"/>
    <s v="ENG"/>
    <s v="CS"/>
    <n v="2012"/>
    <n v="3"/>
    <s v="F"/>
    <m/>
    <x v="0"/>
    <s v="MA2051"/>
    <s v="B"/>
    <m/>
    <m/>
    <m/>
    <m/>
    <m/>
    <m/>
    <m/>
  </r>
  <r>
    <x v="6"/>
    <x v="1"/>
    <s v="RBE"/>
    <s v="ENG"/>
    <s v="CS"/>
    <n v="2012"/>
    <n v="3"/>
    <s v="F"/>
    <m/>
    <x v="0"/>
    <m/>
    <m/>
    <m/>
    <m/>
    <m/>
    <m/>
    <m/>
    <m/>
    <m/>
  </r>
  <r>
    <x v="0"/>
    <x v="0"/>
    <s v="RBE"/>
    <s v="ENG"/>
    <m/>
    <n v="2012"/>
    <n v="3"/>
    <s v="F"/>
    <m/>
    <x v="0"/>
    <s v="MA1023"/>
    <s v="A"/>
    <m/>
    <m/>
    <m/>
    <m/>
    <m/>
    <m/>
    <m/>
  </r>
  <r>
    <x v="4"/>
    <x v="0"/>
    <s v="ED"/>
    <s v="ENG"/>
    <m/>
    <n v="2011"/>
    <n v="3"/>
    <s v="F"/>
    <d v="2011-05-14T00:00:00"/>
    <x v="0"/>
    <s v="MA1024"/>
    <s v="B"/>
    <m/>
    <m/>
    <m/>
    <m/>
    <m/>
    <m/>
    <m/>
  </r>
  <r>
    <x v="0"/>
    <x v="3"/>
    <s v="ED"/>
    <s v="ENG"/>
    <m/>
    <n v="2011"/>
    <n v="3"/>
    <s v="F"/>
    <d v="2011-05-14T00:00:00"/>
    <x v="0"/>
    <s v="MA1023"/>
    <s v="C"/>
    <m/>
    <m/>
    <m/>
    <m/>
    <m/>
    <m/>
    <m/>
  </r>
  <r>
    <x v="1"/>
    <x v="1"/>
    <s v="BE"/>
    <s v="ENG"/>
    <m/>
    <n v="2011"/>
    <n v="3"/>
    <s v="F"/>
    <d v="2011-05-14T00:00:00"/>
    <x v="0"/>
    <s v="MA1024"/>
    <s v="A"/>
    <m/>
    <m/>
    <m/>
    <m/>
    <m/>
    <m/>
    <m/>
  </r>
  <r>
    <x v="5"/>
    <x v="0"/>
    <s v="BE"/>
    <s v="ENG"/>
    <m/>
    <n v="2011"/>
    <n v="3"/>
    <s v="F"/>
    <d v="2011-05-14T00:00:00"/>
    <x v="0"/>
    <s v="MA1023"/>
    <s v="A"/>
    <m/>
    <m/>
    <m/>
    <m/>
    <m/>
    <m/>
    <m/>
  </r>
  <r>
    <x v="1"/>
    <x v="2"/>
    <s v="MGE"/>
    <s v="ENG"/>
    <m/>
    <n v="2011"/>
    <n v="3"/>
    <s v="F"/>
    <d v="2011-05-14T00:00:00"/>
    <x v="0"/>
    <s v="MA1022"/>
    <s v="C"/>
    <m/>
    <m/>
    <m/>
    <m/>
    <m/>
    <m/>
    <m/>
  </r>
  <r>
    <x v="5"/>
    <x v="0"/>
    <s v="ME"/>
    <s v="ENG"/>
    <m/>
    <n v="2011"/>
    <n v="3"/>
    <s v="F"/>
    <d v="2011-05-14T00:00:00"/>
    <x v="0"/>
    <s v="MA1021"/>
    <s v="B"/>
    <m/>
    <m/>
    <m/>
    <m/>
    <m/>
    <m/>
    <m/>
  </r>
  <r>
    <x v="1"/>
    <x v="0"/>
    <s v="ME"/>
    <s v="ENG"/>
    <m/>
    <n v="2011"/>
    <n v="3"/>
    <s v="F"/>
    <d v="2011-05-14T00:00:00"/>
    <x v="0"/>
    <s v="MA1022"/>
    <s v="B"/>
    <m/>
    <m/>
    <m/>
    <m/>
    <m/>
    <m/>
    <m/>
  </r>
  <r>
    <x v="5"/>
    <x v="3"/>
    <s v="ECE"/>
    <s v="ENG"/>
    <m/>
    <n v="2011"/>
    <n v="3"/>
    <s v="F"/>
    <d v="2011-05-14T00:00:00"/>
    <x v="0"/>
    <s v="MA1021"/>
    <s v="B"/>
    <m/>
    <m/>
    <m/>
    <m/>
    <m/>
    <m/>
    <m/>
  </r>
  <r>
    <x v="1"/>
    <x v="3"/>
    <s v="ECE"/>
    <s v="ENG"/>
    <m/>
    <n v="2011"/>
    <n v="3"/>
    <s v="F"/>
    <d v="2011-05-14T00:00:00"/>
    <x v="0"/>
    <s v="MA1022"/>
    <s v="C"/>
    <m/>
    <m/>
    <m/>
    <m/>
    <m/>
    <m/>
    <m/>
  </r>
  <r>
    <x v="5"/>
    <x v="1"/>
    <s v="ED"/>
    <s v="ENG"/>
    <m/>
    <n v="2011"/>
    <n v="3"/>
    <s v="F"/>
    <d v="2011-05-14T00:00:00"/>
    <x v="0"/>
    <s v="MA1021"/>
    <s v="B"/>
    <m/>
    <m/>
    <m/>
    <m/>
    <m/>
    <m/>
    <m/>
  </r>
  <r>
    <x v="1"/>
    <x v="1"/>
    <s v="ED"/>
    <s v="ENG"/>
    <m/>
    <n v="2011"/>
    <n v="3"/>
    <s v="F"/>
    <d v="2011-05-14T00:00:00"/>
    <x v="0"/>
    <s v="MA1022"/>
    <s v="B"/>
    <m/>
    <m/>
    <m/>
    <m/>
    <m/>
    <m/>
    <m/>
  </r>
  <r>
    <x v="5"/>
    <x v="1"/>
    <s v="CS"/>
    <s v="COMP"/>
    <m/>
    <n v="2011"/>
    <n v="2"/>
    <s v="U"/>
    <d v="2011-05-14T00:00:00"/>
    <x v="0"/>
    <m/>
    <m/>
    <m/>
    <m/>
    <m/>
    <m/>
    <m/>
    <m/>
    <m/>
  </r>
  <r>
    <x v="1"/>
    <x v="1"/>
    <s v="CS"/>
    <s v="COMP"/>
    <m/>
    <n v="2011"/>
    <n v="2"/>
    <s v="U"/>
    <d v="2011-05-14T00:00:00"/>
    <x v="0"/>
    <m/>
    <m/>
    <m/>
    <m/>
    <m/>
    <m/>
    <m/>
    <m/>
    <m/>
  </r>
  <r>
    <x v="5"/>
    <x v="0"/>
    <s v="CM"/>
    <s v="ENG"/>
    <m/>
    <n v="2011"/>
    <n v="3"/>
    <s v="F"/>
    <d v="2011-05-14T00:00:00"/>
    <x v="0"/>
    <s v="MA1024"/>
    <s v="C"/>
    <m/>
    <m/>
    <m/>
    <m/>
    <m/>
    <m/>
    <m/>
  </r>
  <r>
    <x v="1"/>
    <x v="3"/>
    <s v="CM"/>
    <s v="ENG"/>
    <m/>
    <n v="2011"/>
    <n v="3"/>
    <s v="F"/>
    <d v="2011-05-14T00:00:00"/>
    <x v="0"/>
    <m/>
    <m/>
    <m/>
    <m/>
    <m/>
    <m/>
    <m/>
    <m/>
    <m/>
  </r>
  <r>
    <x v="15"/>
    <x v="0"/>
    <s v="ECE"/>
    <s v="ENG"/>
    <m/>
    <n v="2011"/>
    <n v="0"/>
    <s v="U"/>
    <d v="2011-05-14T00:00:00"/>
    <x v="0"/>
    <m/>
    <m/>
    <m/>
    <m/>
    <m/>
    <m/>
    <m/>
    <m/>
    <m/>
  </r>
  <r>
    <x v="6"/>
    <x v="0"/>
    <s v="ECE"/>
    <s v="ENG"/>
    <m/>
    <n v="2011"/>
    <n v="0"/>
    <s v="U"/>
    <d v="2011-05-14T00:00:00"/>
    <x v="0"/>
    <m/>
    <m/>
    <m/>
    <m/>
    <m/>
    <m/>
    <m/>
    <m/>
    <m/>
  </r>
  <r>
    <x v="0"/>
    <x v="0"/>
    <s v="ED"/>
    <s v="ENG"/>
    <m/>
    <n v="2011"/>
    <n v="3"/>
    <s v="F"/>
    <d v="2011-05-14T00:00:00"/>
    <x v="0"/>
    <s v="MA1024"/>
    <s v="C"/>
    <m/>
    <m/>
    <m/>
    <m/>
    <m/>
    <m/>
    <m/>
  </r>
  <r>
    <x v="4"/>
    <x v="0"/>
    <s v="ED"/>
    <s v="ENG"/>
    <m/>
    <n v="2011"/>
    <n v="3"/>
    <s v="F"/>
    <d v="2011-05-14T00:00:00"/>
    <x v="0"/>
    <s v="MA2051"/>
    <s v="B"/>
    <m/>
    <m/>
    <m/>
    <m/>
    <m/>
    <m/>
    <m/>
  </r>
  <r>
    <x v="5"/>
    <x v="2"/>
    <s v="BIO"/>
    <s v="SCI"/>
    <m/>
    <n v="2011"/>
    <n v="2"/>
    <s v="U"/>
    <d v="2011-05-14T00:00:00"/>
    <x v="0"/>
    <m/>
    <m/>
    <m/>
    <m/>
    <m/>
    <m/>
    <m/>
    <m/>
    <m/>
  </r>
  <r>
    <x v="5"/>
    <x v="3"/>
    <s v="ME"/>
    <s v="ENG"/>
    <m/>
    <n v="2011"/>
    <n v="3"/>
    <s v="F"/>
    <d v="2011-05-14T00:00:00"/>
    <x v="1"/>
    <s v="MA1021"/>
    <s v="B"/>
    <m/>
    <m/>
    <m/>
    <m/>
    <m/>
    <m/>
    <m/>
  </r>
  <r>
    <x v="1"/>
    <x v="3"/>
    <s v="ME"/>
    <s v="ENG"/>
    <m/>
    <n v="2011"/>
    <n v="3"/>
    <s v="F"/>
    <d v="2011-05-14T00:00:00"/>
    <x v="1"/>
    <s v="MA1022"/>
    <s v="B"/>
    <m/>
    <m/>
    <m/>
    <m/>
    <m/>
    <m/>
    <m/>
  </r>
  <r>
    <x v="1"/>
    <x v="0"/>
    <s v="IE"/>
    <s v="ENG"/>
    <m/>
    <n v="2011"/>
    <n v="0"/>
    <s v="U"/>
    <d v="2011-05-14T00:00:00"/>
    <x v="0"/>
    <s v="MA2612"/>
    <s v="C"/>
    <m/>
    <m/>
    <m/>
    <m/>
    <m/>
    <m/>
    <m/>
  </r>
  <r>
    <x v="5"/>
    <x v="3"/>
    <s v="IE"/>
    <s v="ENG"/>
    <m/>
    <n v="2011"/>
    <n v="3"/>
    <s v="F"/>
    <d v="2011-05-14T00:00:00"/>
    <x v="0"/>
    <s v="MA1023"/>
    <s v="B"/>
    <s v="MA2611"/>
    <s v="NR"/>
    <m/>
    <m/>
    <m/>
    <m/>
    <m/>
  </r>
  <r>
    <x v="1"/>
    <x v="2"/>
    <s v="IE"/>
    <s v="ENG"/>
    <m/>
    <n v="2011"/>
    <n v="0"/>
    <s v="U"/>
    <d v="2011-05-14T00:00:00"/>
    <x v="0"/>
    <m/>
    <m/>
    <m/>
    <m/>
    <m/>
    <m/>
    <m/>
    <m/>
    <m/>
  </r>
  <r>
    <x v="5"/>
    <x v="2"/>
    <s v="CE"/>
    <s v="ENG"/>
    <m/>
    <n v="2011"/>
    <n v="3"/>
    <s v="F"/>
    <m/>
    <x v="0"/>
    <s v="MA1022"/>
    <s v="C"/>
    <m/>
    <m/>
    <m/>
    <m/>
    <m/>
    <m/>
    <m/>
  </r>
  <r>
    <x v="1"/>
    <x v="2"/>
    <s v="CE"/>
    <s v="ENG"/>
    <m/>
    <n v="2011"/>
    <n v="3"/>
    <s v="F"/>
    <m/>
    <x v="0"/>
    <s v="MA1023"/>
    <s v="NR"/>
    <m/>
    <m/>
    <m/>
    <m/>
    <m/>
    <m/>
    <m/>
  </r>
  <r>
    <x v="5"/>
    <x v="0"/>
    <s v="CS"/>
    <s v="COMP"/>
    <m/>
    <n v="2011"/>
    <n v="2"/>
    <s v="U"/>
    <d v="2011-05-14T00:00:00"/>
    <x v="0"/>
    <s v="MA2201"/>
    <s v="B"/>
    <m/>
    <m/>
    <m/>
    <m/>
    <m/>
    <m/>
    <m/>
  </r>
  <r>
    <x v="1"/>
    <x v="3"/>
    <s v="CS"/>
    <s v="COMP"/>
    <m/>
    <n v="2011"/>
    <n v="2"/>
    <s v="U"/>
    <d v="2011-05-14T00:00:00"/>
    <x v="0"/>
    <m/>
    <m/>
    <m/>
    <m/>
    <m/>
    <m/>
    <m/>
    <m/>
    <m/>
  </r>
  <r>
    <x v="5"/>
    <x v="0"/>
    <s v="CS"/>
    <s v="COMP"/>
    <m/>
    <n v="2011"/>
    <n v="3"/>
    <s v="F"/>
    <d v="2011-10-14T00:00:00"/>
    <x v="0"/>
    <s v="MA1021"/>
    <s v="B"/>
    <m/>
    <m/>
    <m/>
    <m/>
    <m/>
    <m/>
    <m/>
  </r>
  <r>
    <x v="1"/>
    <x v="3"/>
    <s v="CS"/>
    <s v="COMP"/>
    <m/>
    <n v="2011"/>
    <n v="3"/>
    <s v="F"/>
    <d v="2011-10-14T00:00:00"/>
    <x v="0"/>
    <s v="MA1022"/>
    <s v="C"/>
    <m/>
    <m/>
    <m/>
    <m/>
    <m/>
    <m/>
    <m/>
  </r>
  <r>
    <x v="6"/>
    <x v="3"/>
    <s v="ME"/>
    <s v="ENG"/>
    <m/>
    <n v="2011"/>
    <n v="2"/>
    <s v="U"/>
    <m/>
    <x v="0"/>
    <s v="MA2071"/>
    <s v="NR"/>
    <m/>
    <m/>
    <m/>
    <m/>
    <m/>
    <m/>
    <m/>
  </r>
  <r>
    <x v="0"/>
    <x v="3"/>
    <s v="ED"/>
    <s v="ENG"/>
    <m/>
    <n v="2011"/>
    <n v="3"/>
    <s v="F"/>
    <m/>
    <x v="0"/>
    <s v="MA1021"/>
    <s v="B"/>
    <m/>
    <m/>
    <m/>
    <m/>
    <m/>
    <m/>
    <m/>
  </r>
  <r>
    <x v="1"/>
    <x v="3"/>
    <s v="ED"/>
    <s v="ENG"/>
    <m/>
    <n v="2011"/>
    <n v="3"/>
    <s v="F"/>
    <m/>
    <x v="0"/>
    <s v="MA1022"/>
    <s v="NR"/>
    <m/>
    <m/>
    <m/>
    <m/>
    <m/>
    <m/>
    <m/>
  </r>
  <r>
    <x v="2"/>
    <x v="1"/>
    <s v="ECE"/>
    <s v="ENG"/>
    <m/>
    <n v="2011"/>
    <n v="0"/>
    <s v="U"/>
    <d v="2011-05-14T00:00:00"/>
    <x v="0"/>
    <m/>
    <m/>
    <m/>
    <m/>
    <m/>
    <m/>
    <m/>
    <m/>
    <m/>
  </r>
  <r>
    <x v="5"/>
    <x v="0"/>
    <s v="ECE"/>
    <s v="ENG"/>
    <m/>
    <n v="2011"/>
    <n v="3"/>
    <s v="F"/>
    <d v="2011-05-14T00:00:00"/>
    <x v="0"/>
    <s v="MA1021"/>
    <s v="B"/>
    <m/>
    <m/>
    <m/>
    <m/>
    <m/>
    <m/>
    <m/>
  </r>
  <r>
    <x v="1"/>
    <x v="0"/>
    <s v="ECE"/>
    <s v="ENG"/>
    <m/>
    <n v="2011"/>
    <n v="3"/>
    <s v="F"/>
    <d v="2011-05-14T00:00:00"/>
    <x v="0"/>
    <s v="MA1022"/>
    <s v="A"/>
    <m/>
    <m/>
    <m/>
    <m/>
    <m/>
    <m/>
    <m/>
  </r>
  <r>
    <x v="2"/>
    <x v="1"/>
    <s v="ECE"/>
    <s v="ENG"/>
    <m/>
    <n v="2011"/>
    <n v="2"/>
    <s v="U"/>
    <d v="2010-05-15T00:00:00"/>
    <x v="0"/>
    <m/>
    <m/>
    <m/>
    <m/>
    <m/>
    <m/>
    <m/>
    <m/>
    <m/>
  </r>
  <r>
    <x v="5"/>
    <x v="1"/>
    <s v="CS"/>
    <s v="COMP"/>
    <m/>
    <n v="2011"/>
    <n v="3"/>
    <s v="F"/>
    <d v="2010-05-15T00:00:00"/>
    <x v="0"/>
    <s v="MA2051"/>
    <s v="B"/>
    <m/>
    <m/>
    <m/>
    <m/>
    <m/>
    <m/>
    <m/>
  </r>
  <r>
    <x v="1"/>
    <x v="0"/>
    <s v="ECE"/>
    <s v="ENG"/>
    <m/>
    <n v="2011"/>
    <n v="3"/>
    <s v="F"/>
    <d v="2010-05-15T00:00:00"/>
    <x v="0"/>
    <m/>
    <m/>
    <m/>
    <m/>
    <m/>
    <m/>
    <m/>
    <m/>
    <m/>
  </r>
  <r>
    <x v="5"/>
    <x v="3"/>
    <s v="ED"/>
    <s v="ENG"/>
    <m/>
    <n v="2011"/>
    <n v="3"/>
    <s v="F"/>
    <d v="2011-05-14T00:00:00"/>
    <x v="1"/>
    <s v="MA1021"/>
    <s v="C"/>
    <m/>
    <m/>
    <m/>
    <m/>
    <m/>
    <m/>
    <m/>
  </r>
  <r>
    <x v="17"/>
    <x v="1"/>
    <s v="AE"/>
    <s v="ENG"/>
    <m/>
    <n v="2011"/>
    <n v="1"/>
    <s v="U"/>
    <d v="2011-05-14T00:00:00"/>
    <x v="0"/>
    <m/>
    <m/>
    <m/>
    <m/>
    <m/>
    <m/>
    <m/>
    <m/>
    <m/>
  </r>
  <r>
    <x v="1"/>
    <x v="1"/>
    <s v="AE"/>
    <s v="ENG"/>
    <m/>
    <n v="2011"/>
    <n v="3"/>
    <s v="F"/>
    <d v="2011-05-14T00:00:00"/>
    <x v="0"/>
    <s v="MA1023"/>
    <s v="B"/>
    <m/>
    <m/>
    <m/>
    <m/>
    <m/>
    <m/>
    <m/>
  </r>
  <r>
    <x v="6"/>
    <x v="1"/>
    <s v="AE"/>
    <s v="ENG"/>
    <m/>
    <n v="2011"/>
    <n v="3"/>
    <s v="F"/>
    <d v="2011-05-14T00:00:00"/>
    <x v="0"/>
    <s v="MA2051"/>
    <s v="A"/>
    <m/>
    <m/>
    <m/>
    <m/>
    <m/>
    <m/>
    <m/>
  </r>
  <r>
    <x v="12"/>
    <x v="0"/>
    <s v="AE"/>
    <s v="ENG"/>
    <m/>
    <n v="2011"/>
    <n v="2"/>
    <s v="U"/>
    <d v="2011-05-14T00:00:00"/>
    <x v="0"/>
    <m/>
    <m/>
    <m/>
    <m/>
    <m/>
    <m/>
    <m/>
    <m/>
    <m/>
  </r>
  <r>
    <x v="5"/>
    <x v="0"/>
    <s v="AE"/>
    <s v="ENG"/>
    <m/>
    <n v="2011"/>
    <n v="3"/>
    <s v="F"/>
    <d v="2011-05-14T00:00:00"/>
    <x v="0"/>
    <s v="MA1022"/>
    <s v="A"/>
    <m/>
    <m/>
    <m/>
    <m/>
    <m/>
    <m/>
    <m/>
  </r>
  <r>
    <x v="15"/>
    <x v="3"/>
    <s v="AE"/>
    <s v="ENG"/>
    <m/>
    <n v="2011"/>
    <n v="2"/>
    <s v="U"/>
    <d v="2011-05-14T00:00:00"/>
    <x v="0"/>
    <m/>
    <m/>
    <m/>
    <m/>
    <m/>
    <m/>
    <m/>
    <m/>
    <m/>
  </r>
  <r>
    <x v="0"/>
    <x v="1"/>
    <s v="ME"/>
    <s v="ENG"/>
    <m/>
    <n v="2011"/>
    <n v="3"/>
    <s v="F"/>
    <d v="2011-05-14T00:00:00"/>
    <x v="1"/>
    <s v="MA1023"/>
    <s v="B"/>
    <m/>
    <m/>
    <m/>
    <m/>
    <m/>
    <m/>
    <m/>
  </r>
  <r>
    <x v="4"/>
    <x v="1"/>
    <s v="ME"/>
    <s v="ENG"/>
    <m/>
    <n v="2011"/>
    <n v="3"/>
    <s v="F"/>
    <d v="2011-05-14T00:00:00"/>
    <x v="1"/>
    <s v="MA1024"/>
    <s v="B"/>
    <m/>
    <m/>
    <m/>
    <m/>
    <m/>
    <m/>
    <m/>
  </r>
  <r>
    <x v="6"/>
    <x v="0"/>
    <s v="ME"/>
    <s v="ENG"/>
    <m/>
    <n v="2011"/>
    <n v="2"/>
    <s v="U"/>
    <d v="2011-05-14T00:00:00"/>
    <x v="1"/>
    <m/>
    <m/>
    <m/>
    <m/>
    <m/>
    <m/>
    <m/>
    <m/>
    <m/>
  </r>
  <r>
    <x v="0"/>
    <x v="3"/>
    <s v="ME"/>
    <s v="ENG"/>
    <m/>
    <n v="2011"/>
    <n v="3"/>
    <s v="F"/>
    <d v="2011-05-14T00:00:00"/>
    <x v="0"/>
    <s v="MA1023"/>
    <s v="C"/>
    <m/>
    <m/>
    <m/>
    <m/>
    <m/>
    <m/>
    <m/>
  </r>
  <r>
    <x v="1"/>
    <x v="3"/>
    <s v="ME"/>
    <s v="ENG"/>
    <m/>
    <n v="2011"/>
    <n v="3"/>
    <s v="F"/>
    <d v="2011-05-14T00:00:00"/>
    <x v="0"/>
    <s v="MA1024"/>
    <s v="C"/>
    <m/>
    <m/>
    <m/>
    <m/>
    <m/>
    <m/>
    <m/>
  </r>
  <r>
    <x v="1"/>
    <x v="1"/>
    <s v="ME"/>
    <s v="ENG"/>
    <m/>
    <n v="2011"/>
    <n v="3"/>
    <s v="F"/>
    <d v="2011-05-14T00:00:00"/>
    <x v="0"/>
    <s v="MA1022"/>
    <s v="C"/>
    <m/>
    <m/>
    <m/>
    <m/>
    <m/>
    <m/>
    <m/>
  </r>
  <r>
    <x v="5"/>
    <x v="0"/>
    <s v="ME"/>
    <s v="ENG"/>
    <m/>
    <n v="2011"/>
    <n v="3"/>
    <s v="F"/>
    <d v="2011-05-14T00:00:00"/>
    <x v="0"/>
    <s v="MA1021"/>
    <s v="A"/>
    <m/>
    <m/>
    <m/>
    <m/>
    <m/>
    <m/>
    <m/>
  </r>
  <r>
    <x v="2"/>
    <x v="3"/>
    <s v="ME"/>
    <s v="ENG"/>
    <m/>
    <n v="2011"/>
    <n v="2"/>
    <s v="U"/>
    <d v="2011-05-14T00:00:00"/>
    <x v="0"/>
    <s v="MA2051"/>
    <s v="B"/>
    <m/>
    <m/>
    <m/>
    <m/>
    <m/>
    <m/>
    <m/>
  </r>
  <r>
    <x v="5"/>
    <x v="0"/>
    <s v="ED"/>
    <s v="ENG"/>
    <m/>
    <n v="2011"/>
    <n v="3"/>
    <s v="F"/>
    <d v="2011-05-14T00:00:00"/>
    <x v="0"/>
    <s v="MA1021"/>
    <s v="C"/>
    <m/>
    <m/>
    <m/>
    <m/>
    <m/>
    <m/>
    <m/>
  </r>
  <r>
    <x v="1"/>
    <x v="0"/>
    <s v="ED"/>
    <s v="ENG"/>
    <m/>
    <n v="2011"/>
    <n v="3"/>
    <s v="F"/>
    <d v="2011-05-14T00:00:00"/>
    <x v="0"/>
    <s v="MA1022"/>
    <s v="C"/>
    <m/>
    <m/>
    <m/>
    <m/>
    <m/>
    <m/>
    <m/>
  </r>
  <r>
    <x v="5"/>
    <x v="0"/>
    <s v="ED"/>
    <s v="ENG"/>
    <m/>
    <n v="2011"/>
    <n v="3"/>
    <s v="F"/>
    <d v="2011-05-14T00:00:00"/>
    <x v="1"/>
    <s v="MA1023"/>
    <s v="C"/>
    <m/>
    <m/>
    <m/>
    <m/>
    <m/>
    <m/>
    <m/>
  </r>
  <r>
    <x v="1"/>
    <x v="0"/>
    <s v="ED"/>
    <s v="ENG"/>
    <m/>
    <n v="2011"/>
    <n v="3"/>
    <s v="F"/>
    <d v="2011-05-14T00:00:00"/>
    <x v="1"/>
    <s v="MA1024"/>
    <s v="C"/>
    <m/>
    <m/>
    <m/>
    <m/>
    <m/>
    <m/>
    <m/>
  </r>
  <r>
    <x v="23"/>
    <x v="1"/>
    <s v="PH"/>
    <s v="SCI"/>
    <m/>
    <n v="2012"/>
    <n v="1"/>
    <s v="U"/>
    <m/>
    <x v="0"/>
    <s v="MA2210"/>
    <s v="NR"/>
    <m/>
    <m/>
    <m/>
    <m/>
    <m/>
    <m/>
    <m/>
  </r>
  <r>
    <x v="0"/>
    <x v="1"/>
    <s v="PH"/>
    <s v="SCI"/>
    <m/>
    <n v="2012"/>
    <n v="3"/>
    <s v="F"/>
    <m/>
    <x v="0"/>
    <s v="MA1023"/>
    <s v="C"/>
    <m/>
    <m/>
    <m/>
    <m/>
    <m/>
    <m/>
    <m/>
  </r>
  <r>
    <x v="1"/>
    <x v="1"/>
    <s v="PH"/>
    <s v="SCI"/>
    <m/>
    <n v="2012"/>
    <n v="3"/>
    <s v="F"/>
    <m/>
    <x v="0"/>
    <s v="MA1024"/>
    <s v="C"/>
    <m/>
    <m/>
    <m/>
    <m/>
    <m/>
    <m/>
    <m/>
  </r>
  <r>
    <x v="2"/>
    <x v="1"/>
    <s v="PH"/>
    <s v="SCI"/>
    <m/>
    <n v="2012"/>
    <n v="3"/>
    <s v="F"/>
    <m/>
    <x v="0"/>
    <s v="MA2051"/>
    <s v="B"/>
    <m/>
    <m/>
    <m/>
    <m/>
    <m/>
    <m/>
    <m/>
  </r>
  <r>
    <x v="7"/>
    <x v="0"/>
    <s v="PH"/>
    <s v="SCI"/>
    <m/>
    <n v="2012"/>
    <n v="1"/>
    <s v="U"/>
    <m/>
    <x v="0"/>
    <m/>
    <m/>
    <m/>
    <m/>
    <m/>
    <m/>
    <m/>
    <m/>
    <m/>
  </r>
  <r>
    <x v="27"/>
    <x v="0"/>
    <s v="PH"/>
    <s v="SCI"/>
    <m/>
    <n v="2012"/>
    <n v="1"/>
    <s v="U"/>
    <m/>
    <x v="0"/>
    <m/>
    <m/>
    <m/>
    <m/>
    <m/>
    <m/>
    <m/>
    <m/>
    <m/>
  </r>
  <r>
    <x v="13"/>
    <x v="0"/>
    <s v="PH"/>
    <s v="SCI"/>
    <m/>
    <n v="2012"/>
    <n v="1"/>
    <s v="U"/>
    <m/>
    <x v="0"/>
    <m/>
    <m/>
    <m/>
    <m/>
    <m/>
    <m/>
    <m/>
    <m/>
    <m/>
  </r>
  <r>
    <x v="15"/>
    <x v="0"/>
    <s v="PH"/>
    <s v="SCI"/>
    <m/>
    <n v="2012"/>
    <n v="2"/>
    <s v="U"/>
    <m/>
    <x v="0"/>
    <s v="MA2611"/>
    <s v="B"/>
    <m/>
    <m/>
    <m/>
    <m/>
    <m/>
    <m/>
    <m/>
  </r>
  <r>
    <x v="10"/>
    <x v="0"/>
    <s v="PH"/>
    <s v="SCI"/>
    <m/>
    <n v="2012"/>
    <n v="2"/>
    <s v="U"/>
    <m/>
    <x v="0"/>
    <m/>
    <m/>
    <m/>
    <m/>
    <m/>
    <m/>
    <m/>
    <m/>
    <m/>
  </r>
  <r>
    <x v="17"/>
    <x v="0"/>
    <s v="PH"/>
    <s v="SCI"/>
    <m/>
    <n v="2012"/>
    <n v="2"/>
    <s v="U"/>
    <m/>
    <x v="0"/>
    <m/>
    <m/>
    <m/>
    <m/>
    <m/>
    <m/>
    <m/>
    <m/>
    <m/>
  </r>
  <r>
    <x v="8"/>
    <x v="3"/>
    <s v="PH"/>
    <s v="SCI"/>
    <m/>
    <n v="2012"/>
    <n v="1"/>
    <s v="U"/>
    <m/>
    <x v="0"/>
    <s v="MA2071"/>
    <s v="NR"/>
    <m/>
    <m/>
    <m/>
    <m/>
    <m/>
    <m/>
    <m/>
  </r>
  <r>
    <x v="6"/>
    <x v="3"/>
    <s v="PH"/>
    <s v="SCI"/>
    <m/>
    <n v="2012"/>
    <n v="3"/>
    <s v="F"/>
    <m/>
    <x v="0"/>
    <s v="MA2071"/>
    <s v="NR"/>
    <m/>
    <m/>
    <m/>
    <m/>
    <m/>
    <m/>
    <m/>
  </r>
  <r>
    <x v="15"/>
    <x v="2"/>
    <s v="PH"/>
    <s v="SCI"/>
    <m/>
    <n v="2012"/>
    <n v="2"/>
    <s v="U"/>
    <m/>
    <x v="0"/>
    <s v="MA2611"/>
    <s v="NR"/>
    <m/>
    <m/>
    <m/>
    <m/>
    <m/>
    <m/>
    <m/>
  </r>
  <r>
    <x v="8"/>
    <x v="2"/>
    <s v="PH"/>
    <s v="SCI"/>
    <m/>
    <n v="2012"/>
    <n v="2"/>
    <s v="U"/>
    <m/>
    <x v="0"/>
    <m/>
    <m/>
    <m/>
    <m/>
    <m/>
    <m/>
    <m/>
    <m/>
    <m/>
  </r>
  <r>
    <x v="1"/>
    <x v="0"/>
    <s v="ED"/>
    <s v="ENG"/>
    <m/>
    <n v="2011"/>
    <n v="3"/>
    <s v="F"/>
    <m/>
    <x v="0"/>
    <s v="MA1023"/>
    <s v="C"/>
    <m/>
    <m/>
    <m/>
    <m/>
    <m/>
    <m/>
    <m/>
  </r>
  <r>
    <x v="2"/>
    <x v="3"/>
    <s v="ME"/>
    <s v="ENG"/>
    <m/>
    <n v="2011"/>
    <n v="2"/>
    <s v="U"/>
    <m/>
    <x v="0"/>
    <m/>
    <m/>
    <m/>
    <m/>
    <m/>
    <m/>
    <m/>
    <m/>
    <m/>
  </r>
  <r>
    <x v="5"/>
    <x v="3"/>
    <s v="ED"/>
    <s v="ENG"/>
    <m/>
    <n v="2011"/>
    <n v="3"/>
    <s v="F"/>
    <m/>
    <x v="0"/>
    <s v="MA1022"/>
    <s v="C"/>
    <m/>
    <m/>
    <m/>
    <m/>
    <m/>
    <m/>
    <m/>
  </r>
  <r>
    <x v="6"/>
    <x v="2"/>
    <s v="ME"/>
    <s v="ENG"/>
    <m/>
    <n v="2011"/>
    <n v="3"/>
    <s v="F"/>
    <m/>
    <x v="0"/>
    <s v="MA2051"/>
    <s v="NR"/>
    <m/>
    <m/>
    <m/>
    <m/>
    <m/>
    <m/>
    <m/>
  </r>
  <r>
    <x v="5"/>
    <x v="0"/>
    <s v="CE"/>
    <s v="ENG"/>
    <m/>
    <n v="2011"/>
    <n v="3"/>
    <s v="F"/>
    <m/>
    <x v="0"/>
    <s v="MA1023"/>
    <s v="B"/>
    <m/>
    <m/>
    <m/>
    <m/>
    <m/>
    <m/>
    <m/>
  </r>
  <r>
    <x v="15"/>
    <x v="3"/>
    <s v="CE"/>
    <s v="ENG"/>
    <m/>
    <n v="2011"/>
    <n v="-1"/>
    <s v="U"/>
    <m/>
    <x v="0"/>
    <m/>
    <m/>
    <m/>
    <m/>
    <m/>
    <m/>
    <m/>
    <m/>
    <m/>
  </r>
  <r>
    <x v="5"/>
    <x v="1"/>
    <s v="CM"/>
    <s v="ENG"/>
    <m/>
    <n v="2011"/>
    <n v="3"/>
    <s v="F"/>
    <d v="2011-05-14T00:00:00"/>
    <x v="0"/>
    <s v="MA1023"/>
    <s v="A"/>
    <m/>
    <m/>
    <m/>
    <m/>
    <m/>
    <m/>
    <m/>
  </r>
  <r>
    <x v="1"/>
    <x v="1"/>
    <s v="CM"/>
    <s v="ENG"/>
    <m/>
    <n v="2011"/>
    <n v="3"/>
    <s v="F"/>
    <d v="2011-05-14T00:00:00"/>
    <x v="0"/>
    <s v="MA1024"/>
    <s v="A"/>
    <m/>
    <m/>
    <m/>
    <m/>
    <m/>
    <m/>
    <m/>
  </r>
  <r>
    <x v="5"/>
    <x v="0"/>
    <s v="BE"/>
    <s v="ENG"/>
    <m/>
    <n v="2011"/>
    <n v="3"/>
    <s v="F"/>
    <d v="2011-05-14T00:00:00"/>
    <x v="0"/>
    <s v="MA1022"/>
    <s v="A"/>
    <m/>
    <m/>
    <m/>
    <m/>
    <m/>
    <m/>
    <m/>
  </r>
  <r>
    <x v="1"/>
    <x v="3"/>
    <s v="BE"/>
    <s v="ENG"/>
    <m/>
    <n v="2011"/>
    <n v="3"/>
    <s v="F"/>
    <d v="2011-05-14T00:00:00"/>
    <x v="0"/>
    <s v="MA1023"/>
    <s v="B"/>
    <m/>
    <m/>
    <m/>
    <m/>
    <m/>
    <m/>
    <m/>
  </r>
  <r>
    <x v="5"/>
    <x v="0"/>
    <s v="ED"/>
    <s v="ENG"/>
    <m/>
    <n v="2011"/>
    <n v="3"/>
    <s v="F"/>
    <d v="2011-05-14T00:00:00"/>
    <x v="0"/>
    <s v="MA1022"/>
    <s v="B"/>
    <m/>
    <m/>
    <m/>
    <m/>
    <m/>
    <m/>
    <m/>
  </r>
  <r>
    <x v="1"/>
    <x v="0"/>
    <s v="ED"/>
    <s v="ENG"/>
    <m/>
    <n v="2011"/>
    <n v="3"/>
    <s v="F"/>
    <d v="2011-05-14T00:00:00"/>
    <x v="0"/>
    <s v="MA1023"/>
    <s v="A"/>
    <m/>
    <m/>
    <m/>
    <m/>
    <m/>
    <m/>
    <m/>
  </r>
  <r>
    <x v="4"/>
    <x v="1"/>
    <s v="ED"/>
    <s v="ENG"/>
    <m/>
    <n v="2011"/>
    <n v="3"/>
    <s v="F"/>
    <m/>
    <x v="0"/>
    <s v="MA1024"/>
    <s v="A"/>
    <m/>
    <m/>
    <m/>
    <m/>
    <m/>
    <m/>
    <m/>
  </r>
  <r>
    <x v="2"/>
    <x v="1"/>
    <s v="CS"/>
    <s v="COMP"/>
    <s v="ECE"/>
    <n v="2011"/>
    <n v="3"/>
    <s v="F"/>
    <m/>
    <x v="0"/>
    <s v="MA2071"/>
    <s v="B"/>
    <m/>
    <m/>
    <m/>
    <m/>
    <m/>
    <m/>
    <m/>
  </r>
  <r>
    <x v="0"/>
    <x v="0"/>
    <s v="ED"/>
    <s v="ENG"/>
    <m/>
    <n v="2011"/>
    <n v="3"/>
    <s v="F"/>
    <m/>
    <x v="0"/>
    <s v="MA1023"/>
    <s v="B"/>
    <m/>
    <m/>
    <m/>
    <m/>
    <m/>
    <m/>
    <m/>
  </r>
  <r>
    <x v="5"/>
    <x v="1"/>
    <s v="AE"/>
    <s v="ENG"/>
    <m/>
    <n v="2011"/>
    <n v="3"/>
    <s v="F"/>
    <d v="2011-05-14T00:00:00"/>
    <x v="0"/>
    <s v="MA1023"/>
    <s v="A"/>
    <m/>
    <m/>
    <m/>
    <m/>
    <m/>
    <m/>
    <m/>
  </r>
  <r>
    <x v="1"/>
    <x v="1"/>
    <s v="AE"/>
    <s v="ENG"/>
    <m/>
    <n v="2011"/>
    <n v="3"/>
    <s v="F"/>
    <d v="2011-05-14T00:00:00"/>
    <x v="0"/>
    <s v="MA1024"/>
    <s v="A"/>
    <m/>
    <m/>
    <m/>
    <m/>
    <m/>
    <m/>
    <m/>
  </r>
  <r>
    <x v="15"/>
    <x v="0"/>
    <s v="AE"/>
    <s v="ENG"/>
    <m/>
    <n v="2011"/>
    <n v="2"/>
    <s v="U"/>
    <d v="2011-05-14T00:00:00"/>
    <x v="0"/>
    <m/>
    <m/>
    <m/>
    <m/>
    <m/>
    <m/>
    <m/>
    <m/>
    <m/>
  </r>
  <r>
    <x v="5"/>
    <x v="0"/>
    <s v="ME"/>
    <s v="ENG"/>
    <m/>
    <n v="2012"/>
    <n v="3"/>
    <s v="F"/>
    <m/>
    <x v="0"/>
    <s v="MA1022"/>
    <s v="B"/>
    <m/>
    <m/>
    <m/>
    <m/>
    <m/>
    <m/>
    <m/>
  </r>
  <r>
    <x v="1"/>
    <x v="0"/>
    <s v="ME"/>
    <s v="ENG"/>
    <m/>
    <n v="2012"/>
    <n v="3"/>
    <s v="F"/>
    <m/>
    <x v="0"/>
    <s v="MA1023"/>
    <s v="C"/>
    <m/>
    <m/>
    <m/>
    <m/>
    <m/>
    <m/>
    <m/>
  </r>
  <r>
    <x v="6"/>
    <x v="0"/>
    <s v="ME"/>
    <s v="ENG"/>
    <m/>
    <n v="2012"/>
    <n v="3"/>
    <s v="F"/>
    <m/>
    <x v="0"/>
    <s v="MA2051"/>
    <s v="NR"/>
    <m/>
    <m/>
    <m/>
    <m/>
    <m/>
    <m/>
    <m/>
  </r>
  <r>
    <x v="5"/>
    <x v="0"/>
    <s v="ME"/>
    <s v="ENG"/>
    <m/>
    <n v="2011"/>
    <n v="1"/>
    <s v="U"/>
    <d v="2011-05-14T00:00:00"/>
    <x v="0"/>
    <m/>
    <m/>
    <m/>
    <m/>
    <m/>
    <m/>
    <m/>
    <m/>
    <m/>
  </r>
  <r>
    <x v="1"/>
    <x v="3"/>
    <s v="AE"/>
    <s v="ENG"/>
    <m/>
    <n v="2011"/>
    <n v="3"/>
    <s v="F"/>
    <d v="2011-05-14T00:00:00"/>
    <x v="0"/>
    <s v="MA1024"/>
    <s v="NR"/>
    <m/>
    <m/>
    <m/>
    <m/>
    <m/>
    <m/>
    <m/>
  </r>
  <r>
    <x v="5"/>
    <x v="2"/>
    <s v="AE"/>
    <s v="ENG"/>
    <m/>
    <n v="2011"/>
    <n v="3"/>
    <s v="F"/>
    <d v="2011-05-14T00:00:00"/>
    <x v="0"/>
    <s v="MA1023"/>
    <s v="C"/>
    <m/>
    <m/>
    <m/>
    <m/>
    <m/>
    <m/>
    <m/>
  </r>
  <r>
    <x v="5"/>
    <x v="2"/>
    <s v="ME"/>
    <s v="ENG"/>
    <m/>
    <n v="2011"/>
    <n v="3"/>
    <s v="F"/>
    <d v="2011-05-14T00:00:00"/>
    <x v="0"/>
    <s v="MA1024"/>
    <s v="C"/>
    <m/>
    <m/>
    <m/>
    <m/>
    <m/>
    <m/>
    <m/>
  </r>
  <r>
    <x v="5"/>
    <x v="3"/>
    <s v="ED"/>
    <s v="ENG"/>
    <m/>
    <n v="2011"/>
    <n v="3"/>
    <s v="F"/>
    <m/>
    <x v="0"/>
    <s v="MA1021"/>
    <s v="C"/>
    <m/>
    <m/>
    <m/>
    <m/>
    <m/>
    <m/>
    <m/>
  </r>
  <r>
    <x v="1"/>
    <x v="0"/>
    <s v="IMGD"/>
    <s v="COMP"/>
    <m/>
    <n v="2011"/>
    <n v="3"/>
    <s v="F"/>
    <d v="2011-05-14T00:00:00"/>
    <x v="0"/>
    <s v="MA1024"/>
    <s v="C"/>
    <m/>
    <m/>
    <m/>
    <m/>
    <m/>
    <m/>
    <m/>
  </r>
  <r>
    <x v="4"/>
    <x v="1"/>
    <s v="ME"/>
    <s v="ENG"/>
    <m/>
    <n v="2011"/>
    <n v="3"/>
    <s v="F"/>
    <d v="2011-05-14T00:00:00"/>
    <x v="0"/>
    <s v="MA2051"/>
    <s v="A"/>
    <m/>
    <m/>
    <m/>
    <m/>
    <m/>
    <m/>
    <m/>
  </r>
  <r>
    <x v="0"/>
    <x v="0"/>
    <s v="ME"/>
    <s v="ENG"/>
    <m/>
    <n v="2011"/>
    <n v="3"/>
    <s v="F"/>
    <d v="2011-05-14T00:00:00"/>
    <x v="0"/>
    <s v="MA1024"/>
    <s v="B"/>
    <m/>
    <m/>
    <m/>
    <m/>
    <m/>
    <m/>
    <m/>
  </r>
  <r>
    <x v="0"/>
    <x v="0"/>
    <s v="AE"/>
    <s v="ENG"/>
    <m/>
    <n v="2011"/>
    <n v="3"/>
    <s v="F"/>
    <d v="2011-05-14T00:00:00"/>
    <x v="0"/>
    <s v="MA1023"/>
    <s v="C"/>
    <m/>
    <m/>
    <m/>
    <m/>
    <m/>
    <m/>
    <m/>
  </r>
  <r>
    <x v="4"/>
    <x v="0"/>
    <s v="AE"/>
    <s v="ENG"/>
    <m/>
    <n v="2011"/>
    <n v="3"/>
    <s v="F"/>
    <d v="2011-05-14T00:00:00"/>
    <x v="0"/>
    <s v="MA1024"/>
    <s v="C"/>
    <s v="MA2071"/>
    <s v="C"/>
    <m/>
    <m/>
    <m/>
    <m/>
    <m/>
  </r>
  <r>
    <x v="15"/>
    <x v="3"/>
    <s v="AE"/>
    <s v="ENG"/>
    <m/>
    <n v="2011"/>
    <n v="2"/>
    <s v="U"/>
    <d v="2011-05-14T00:00:00"/>
    <x v="0"/>
    <m/>
    <m/>
    <m/>
    <m/>
    <m/>
    <m/>
    <m/>
    <m/>
    <m/>
  </r>
  <r>
    <x v="5"/>
    <x v="0"/>
    <s v="ED"/>
    <s v="ENG"/>
    <m/>
    <n v="2011"/>
    <n v="3"/>
    <s v="F"/>
    <d v="2011-05-14T00:00:00"/>
    <x v="0"/>
    <s v="MA1022"/>
    <s v="C"/>
    <m/>
    <m/>
    <m/>
    <m/>
    <m/>
    <m/>
    <m/>
  </r>
  <r>
    <x v="1"/>
    <x v="3"/>
    <s v="ED"/>
    <s v="ENG"/>
    <m/>
    <n v="2011"/>
    <n v="3"/>
    <s v="F"/>
    <d v="2011-05-14T00:00:00"/>
    <x v="0"/>
    <s v="MA1023"/>
    <s v="B"/>
    <m/>
    <m/>
    <m/>
    <m/>
    <m/>
    <m/>
    <m/>
  </r>
  <r>
    <x v="0"/>
    <x v="1"/>
    <s v="MA"/>
    <s v="MAT"/>
    <m/>
    <n v="2011"/>
    <n v="3"/>
    <s v="F"/>
    <d v="2011-10-14T00:00:00"/>
    <x v="0"/>
    <s v="MA1024"/>
    <s v="A"/>
    <m/>
    <m/>
    <m/>
    <m/>
    <m/>
    <m/>
    <m/>
  </r>
  <r>
    <x v="4"/>
    <x v="1"/>
    <s v="MA"/>
    <s v="MAT"/>
    <m/>
    <n v="2011"/>
    <n v="3"/>
    <s v="F"/>
    <d v="2011-10-14T00:00:00"/>
    <x v="0"/>
    <s v="MA2051"/>
    <s v="A"/>
    <m/>
    <m/>
    <m/>
    <m/>
    <m/>
    <m/>
    <m/>
  </r>
  <r>
    <x v="5"/>
    <x v="0"/>
    <s v="RBE"/>
    <s v="ENG"/>
    <m/>
    <n v="2012"/>
    <n v="3"/>
    <s v="F"/>
    <m/>
    <x v="0"/>
    <s v="MA1021"/>
    <s v="A"/>
    <m/>
    <m/>
    <m/>
    <m/>
    <m/>
    <m/>
    <m/>
  </r>
  <r>
    <x v="1"/>
    <x v="3"/>
    <s v="RBE"/>
    <s v="ENG"/>
    <m/>
    <n v="2012"/>
    <n v="3"/>
    <s v="F"/>
    <m/>
    <x v="0"/>
    <s v="MA1022"/>
    <s v="A"/>
    <m/>
    <m/>
    <m/>
    <m/>
    <m/>
    <m/>
    <m/>
  </r>
  <r>
    <x v="1"/>
    <x v="1"/>
    <s v="CS"/>
    <s v="COMP"/>
    <m/>
    <n v="2012"/>
    <n v="3"/>
    <s v="F"/>
    <m/>
    <x v="0"/>
    <s v="MA2611"/>
    <s v="A"/>
    <m/>
    <m/>
    <m/>
    <m/>
    <m/>
    <m/>
    <m/>
  </r>
  <r>
    <x v="0"/>
    <x v="0"/>
    <s v="CS"/>
    <s v="COMP"/>
    <m/>
    <n v="2012"/>
    <n v="3"/>
    <s v="F"/>
    <m/>
    <x v="0"/>
    <s v="MA2071"/>
    <s v="A"/>
    <m/>
    <m/>
    <m/>
    <m/>
    <m/>
    <m/>
    <m/>
  </r>
  <r>
    <x v="1"/>
    <x v="1"/>
    <s v="CE"/>
    <s v="ENG"/>
    <m/>
    <n v="2011"/>
    <n v="3"/>
    <s v="F"/>
    <d v="2011-05-14T00:00:00"/>
    <x v="1"/>
    <s v="MA2612"/>
    <s v="A"/>
    <m/>
    <m/>
    <m/>
    <m/>
    <m/>
    <m/>
    <m/>
  </r>
  <r>
    <x v="5"/>
    <x v="0"/>
    <s v="CE"/>
    <s v="ENG"/>
    <m/>
    <n v="2011"/>
    <n v="3"/>
    <s v="F"/>
    <d v="2011-05-14T00:00:00"/>
    <x v="1"/>
    <s v="MA2611"/>
    <s v="B"/>
    <m/>
    <m/>
    <m/>
    <m/>
    <m/>
    <m/>
    <m/>
  </r>
  <r>
    <x v="1"/>
    <x v="0"/>
    <s v="ED"/>
    <s v="ENG"/>
    <m/>
    <n v="2012"/>
    <n v="3"/>
    <s v="F"/>
    <m/>
    <x v="1"/>
    <s v="MA1022"/>
    <s v="C"/>
    <m/>
    <m/>
    <m/>
    <m/>
    <m/>
    <m/>
    <m/>
  </r>
  <r>
    <x v="5"/>
    <x v="3"/>
    <s v="ED"/>
    <s v="ENG"/>
    <m/>
    <n v="2012"/>
    <n v="3"/>
    <s v="F"/>
    <m/>
    <x v="1"/>
    <s v="MA1021"/>
    <s v="C"/>
    <m/>
    <m/>
    <m/>
    <m/>
    <m/>
    <m/>
    <m/>
  </r>
  <r>
    <x v="7"/>
    <x v="1"/>
    <s v="PH"/>
    <s v="SCI"/>
    <m/>
    <n v="2011"/>
    <n v="0"/>
    <s v="U"/>
    <d v="2011-10-14T00:00:00"/>
    <x v="0"/>
    <s v="MA4451"/>
    <s v="C"/>
    <m/>
    <m/>
    <m/>
    <m/>
    <m/>
    <m/>
    <m/>
  </r>
  <r>
    <x v="10"/>
    <x v="1"/>
    <s v="PH"/>
    <s v="SCI"/>
    <m/>
    <n v="2011"/>
    <n v="1"/>
    <s v="U"/>
    <d v="2011-10-14T00:00:00"/>
    <x v="0"/>
    <m/>
    <m/>
    <m/>
    <m/>
    <m/>
    <m/>
    <m/>
    <m/>
    <m/>
  </r>
  <r>
    <x v="9"/>
    <x v="0"/>
    <s v="PH"/>
    <s v="SCI"/>
    <m/>
    <n v="2011"/>
    <n v="0"/>
    <s v="U"/>
    <d v="2011-10-14T00:00:00"/>
    <x v="0"/>
    <m/>
    <m/>
    <m/>
    <m/>
    <m/>
    <m/>
    <m/>
    <m/>
    <m/>
  </r>
  <r>
    <x v="8"/>
    <x v="0"/>
    <s v="PH"/>
    <s v="SCI"/>
    <m/>
    <n v="2011"/>
    <n v="0"/>
    <s v="U"/>
    <d v="2011-10-14T00:00:00"/>
    <x v="0"/>
    <m/>
    <m/>
    <m/>
    <m/>
    <m/>
    <m/>
    <m/>
    <m/>
    <m/>
  </r>
  <r>
    <x v="13"/>
    <x v="0"/>
    <s v="PH"/>
    <s v="SCI"/>
    <m/>
    <n v="2011"/>
    <n v="0"/>
    <s v="U"/>
    <d v="2011-10-14T00:00:00"/>
    <x v="0"/>
    <s v="MA3475"/>
    <s v="C"/>
    <m/>
    <m/>
    <m/>
    <m/>
    <m/>
    <m/>
    <m/>
  </r>
  <r>
    <x v="18"/>
    <x v="0"/>
    <s v="PH"/>
    <s v="SCI"/>
    <m/>
    <n v="2011"/>
    <n v="0"/>
    <s v="U"/>
    <d v="2011-10-14T00:00:00"/>
    <x v="0"/>
    <s v="MA3475"/>
    <s v="C"/>
    <m/>
    <m/>
    <m/>
    <m/>
    <m/>
    <m/>
    <m/>
  </r>
  <r>
    <x v="2"/>
    <x v="0"/>
    <s v="PH"/>
    <s v="SCI"/>
    <m/>
    <n v="2011"/>
    <n v="1"/>
    <s v="U"/>
    <d v="2011-10-14T00:00:00"/>
    <x v="0"/>
    <s v="MA2611"/>
    <s v="C"/>
    <m/>
    <m/>
    <m/>
    <m/>
    <m/>
    <m/>
    <m/>
  </r>
  <r>
    <x v="15"/>
    <x v="0"/>
    <s v="PH"/>
    <s v="SCI"/>
    <m/>
    <n v="2011"/>
    <n v="1"/>
    <s v="U"/>
    <d v="2011-10-14T00:00:00"/>
    <x v="0"/>
    <s v="MA2251"/>
    <s v="A"/>
    <m/>
    <m/>
    <m/>
    <m/>
    <m/>
    <m/>
    <m/>
  </r>
  <r>
    <x v="17"/>
    <x v="0"/>
    <s v="PH"/>
    <s v="SCI"/>
    <m/>
    <n v="2011"/>
    <n v="1"/>
    <s v="U"/>
    <d v="2011-10-14T00:00:00"/>
    <x v="0"/>
    <m/>
    <m/>
    <m/>
    <m/>
    <m/>
    <m/>
    <m/>
    <m/>
    <m/>
  </r>
  <r>
    <x v="6"/>
    <x v="0"/>
    <s v="PH"/>
    <s v="SCI"/>
    <m/>
    <n v="2011"/>
    <n v="1"/>
    <s v="U"/>
    <d v="2011-10-14T00:00:00"/>
    <x v="0"/>
    <m/>
    <m/>
    <m/>
    <m/>
    <m/>
    <m/>
    <m/>
    <m/>
    <m/>
  </r>
  <r>
    <x v="5"/>
    <x v="0"/>
    <s v="CM"/>
    <s v="ENG"/>
    <m/>
    <n v="2011"/>
    <n v="3"/>
    <s v="F"/>
    <d v="2011-10-14T00:00:00"/>
    <x v="0"/>
    <s v="MA2051"/>
    <s v="C"/>
    <m/>
    <m/>
    <m/>
    <m/>
    <m/>
    <m/>
    <m/>
  </r>
  <r>
    <x v="1"/>
    <x v="0"/>
    <s v="CM"/>
    <s v="ENG"/>
    <m/>
    <n v="2011"/>
    <n v="3"/>
    <s v="F"/>
    <d v="2011-10-14T00:00:00"/>
    <x v="0"/>
    <m/>
    <m/>
    <m/>
    <m/>
    <m/>
    <m/>
    <m/>
    <m/>
    <m/>
  </r>
  <r>
    <x v="10"/>
    <x v="2"/>
    <s v="CM"/>
    <s v="ENG"/>
    <m/>
    <n v="2011"/>
    <n v="2"/>
    <s v="U"/>
    <d v="2011-10-14T00:00:00"/>
    <x v="0"/>
    <s v="MA2071"/>
    <s v="C"/>
    <m/>
    <m/>
    <m/>
    <m/>
    <m/>
    <m/>
    <m/>
  </r>
  <r>
    <x v="5"/>
    <x v="0"/>
    <s v="CM"/>
    <s v="ENG"/>
    <m/>
    <n v="2011"/>
    <n v="3"/>
    <s v="F"/>
    <d v="2011-10-14T00:00:00"/>
    <x v="0"/>
    <m/>
    <m/>
    <m/>
    <m/>
    <m/>
    <m/>
    <m/>
    <m/>
    <m/>
  </r>
  <r>
    <x v="1"/>
    <x v="3"/>
    <s v="CM"/>
    <s v="ENG"/>
    <m/>
    <n v="2011"/>
    <n v="1"/>
    <s v="U"/>
    <d v="2011-10-14T00:00:00"/>
    <x v="0"/>
    <m/>
    <m/>
    <m/>
    <m/>
    <m/>
    <m/>
    <m/>
    <m/>
    <m/>
  </r>
  <r>
    <x v="0"/>
    <x v="3"/>
    <s v="CM"/>
    <s v="ENG"/>
    <m/>
    <n v="2011"/>
    <n v="2"/>
    <s v="U"/>
    <d v="2011-05-14T00:00:00"/>
    <x v="0"/>
    <s v="MA1024"/>
    <s v="C"/>
    <m/>
    <m/>
    <m/>
    <m/>
    <m/>
    <m/>
    <m/>
  </r>
  <r>
    <x v="1"/>
    <x v="3"/>
    <s v="CM"/>
    <s v="ENG"/>
    <m/>
    <n v="2011"/>
    <n v="2"/>
    <s v="U"/>
    <d v="2011-05-14T00:00:00"/>
    <x v="0"/>
    <m/>
    <m/>
    <m/>
    <m/>
    <m/>
    <m/>
    <m/>
    <m/>
    <m/>
  </r>
  <r>
    <x v="5"/>
    <x v="1"/>
    <s v="CE"/>
    <s v="ENG"/>
    <m/>
    <n v="2011"/>
    <n v="3"/>
    <s v="F"/>
    <d v="2011-05-14T00:00:00"/>
    <x v="1"/>
    <s v="MA1023"/>
    <s v="B"/>
    <m/>
    <m/>
    <m/>
    <m/>
    <m/>
    <m/>
    <m/>
  </r>
  <r>
    <x v="5"/>
    <x v="2"/>
    <s v="CS"/>
    <s v="COMP"/>
    <m/>
    <n v="2011"/>
    <n v="3"/>
    <s v="F"/>
    <m/>
    <x v="0"/>
    <s v="MA1022"/>
    <s v="C"/>
    <m/>
    <m/>
    <m/>
    <m/>
    <m/>
    <m/>
    <m/>
  </r>
  <r>
    <x v="1"/>
    <x v="2"/>
    <s v="CS"/>
    <s v="COMP"/>
    <m/>
    <n v="2011"/>
    <n v="3"/>
    <s v="F"/>
    <m/>
    <x v="0"/>
    <s v="MA1023"/>
    <s v="NR"/>
    <m/>
    <m/>
    <m/>
    <m/>
    <m/>
    <m/>
    <m/>
  </r>
  <r>
    <x v="5"/>
    <x v="3"/>
    <s v="CS"/>
    <s v="COMP"/>
    <m/>
    <n v="2011"/>
    <n v="3"/>
    <s v="F"/>
    <m/>
    <x v="0"/>
    <s v="MA1023"/>
    <s v="NR"/>
    <m/>
    <m/>
    <m/>
    <m/>
    <m/>
    <m/>
    <m/>
  </r>
  <r>
    <x v="1"/>
    <x v="1"/>
    <s v="BC"/>
    <s v="SCI"/>
    <m/>
    <n v="2011"/>
    <n v="2"/>
    <s v="U"/>
    <d v="2011-05-14T00:00:00"/>
    <x v="0"/>
    <m/>
    <m/>
    <m/>
    <m/>
    <m/>
    <m/>
    <m/>
    <m/>
    <m/>
  </r>
  <r>
    <x v="5"/>
    <x v="0"/>
    <s v="BC"/>
    <s v="SCI"/>
    <m/>
    <n v="2011"/>
    <n v="3"/>
    <s v="F"/>
    <d v="2011-05-14T00:00:00"/>
    <x v="0"/>
    <m/>
    <m/>
    <m/>
    <m/>
    <m/>
    <m/>
    <m/>
    <m/>
    <m/>
  </r>
  <r>
    <x v="0"/>
    <x v="0"/>
    <s v="RBE"/>
    <s v="ENG"/>
    <m/>
    <n v="2012"/>
    <n v="3"/>
    <s v="F"/>
    <m/>
    <x v="0"/>
    <s v="MA1021"/>
    <s v="C"/>
    <m/>
    <m/>
    <m/>
    <m/>
    <m/>
    <m/>
    <m/>
  </r>
  <r>
    <x v="1"/>
    <x v="0"/>
    <s v="RBE"/>
    <s v="ENG"/>
    <m/>
    <n v="2012"/>
    <n v="3"/>
    <s v="F"/>
    <m/>
    <x v="0"/>
    <s v="MA1022"/>
    <s v="C"/>
    <m/>
    <m/>
    <m/>
    <m/>
    <m/>
    <m/>
    <m/>
  </r>
  <r>
    <x v="5"/>
    <x v="0"/>
    <s v="ED"/>
    <s v="ENG"/>
    <m/>
    <n v="2011"/>
    <n v="3"/>
    <s v="F"/>
    <m/>
    <x v="0"/>
    <s v="MA1021"/>
    <s v="C"/>
    <m/>
    <m/>
    <m/>
    <m/>
    <m/>
    <m/>
    <m/>
  </r>
  <r>
    <x v="1"/>
    <x v="3"/>
    <s v="ED"/>
    <s v="ENG"/>
    <m/>
    <n v="2011"/>
    <n v="3"/>
    <s v="F"/>
    <m/>
    <x v="0"/>
    <s v="MA1022"/>
    <s v="NR"/>
    <m/>
    <m/>
    <m/>
    <m/>
    <m/>
    <m/>
    <m/>
  </r>
  <r>
    <x v="5"/>
    <x v="0"/>
    <s v="BE"/>
    <s v="ENG"/>
    <m/>
    <n v="2011"/>
    <n v="3"/>
    <s v="F"/>
    <m/>
    <x v="1"/>
    <s v="MA1022"/>
    <s v="A"/>
    <m/>
    <m/>
    <m/>
    <m/>
    <m/>
    <m/>
    <m/>
  </r>
  <r>
    <x v="1"/>
    <x v="3"/>
    <s v="BE"/>
    <s v="ENG"/>
    <m/>
    <n v="2011"/>
    <n v="3"/>
    <s v="F"/>
    <m/>
    <x v="1"/>
    <s v="MA1023"/>
    <s v="B"/>
    <m/>
    <m/>
    <m/>
    <m/>
    <m/>
    <m/>
    <m/>
  </r>
  <r>
    <x v="5"/>
    <x v="1"/>
    <s v="ECE"/>
    <s v="ENG"/>
    <m/>
    <n v="2011"/>
    <n v="3"/>
    <s v="F"/>
    <m/>
    <x v="0"/>
    <s v="MA1021"/>
    <s v="A"/>
    <m/>
    <m/>
    <m/>
    <m/>
    <m/>
    <m/>
    <m/>
  </r>
  <r>
    <x v="1"/>
    <x v="1"/>
    <s v="ECE"/>
    <s v="ENG"/>
    <m/>
    <n v="2011"/>
    <n v="3"/>
    <s v="F"/>
    <m/>
    <x v="0"/>
    <s v="MA1022"/>
    <s v="A"/>
    <m/>
    <m/>
    <m/>
    <m/>
    <m/>
    <m/>
    <m/>
  </r>
  <r>
    <x v="12"/>
    <x v="0"/>
    <s v="CM"/>
    <s v="ENG"/>
    <m/>
    <n v="2011"/>
    <n v="0"/>
    <s v="U"/>
    <m/>
    <x v="0"/>
    <m/>
    <m/>
    <m/>
    <m/>
    <m/>
    <m/>
    <m/>
    <m/>
    <m/>
  </r>
  <r>
    <x v="2"/>
    <x v="0"/>
    <s v="CM"/>
    <s v="ENG"/>
    <m/>
    <n v="2011"/>
    <n v="2"/>
    <s v="U"/>
    <m/>
    <x v="0"/>
    <m/>
    <m/>
    <m/>
    <m/>
    <m/>
    <m/>
    <m/>
    <m/>
    <m/>
  </r>
  <r>
    <x v="6"/>
    <x v="0"/>
    <s v="CM"/>
    <s v="ENG"/>
    <m/>
    <n v="2011"/>
    <n v="2"/>
    <s v="U"/>
    <m/>
    <x v="0"/>
    <m/>
    <m/>
    <m/>
    <m/>
    <m/>
    <m/>
    <m/>
    <m/>
    <m/>
  </r>
  <r>
    <x v="4"/>
    <x v="0"/>
    <s v="CM"/>
    <s v="ENG"/>
    <m/>
    <n v="2011"/>
    <n v="2"/>
    <s v="U"/>
    <m/>
    <x v="0"/>
    <m/>
    <m/>
    <m/>
    <m/>
    <m/>
    <m/>
    <m/>
    <m/>
    <m/>
  </r>
  <r>
    <x v="15"/>
    <x v="3"/>
    <s v="CM"/>
    <s v="ENG"/>
    <s v="PHE"/>
    <n v="2011"/>
    <n v="1"/>
    <s v="U"/>
    <m/>
    <x v="0"/>
    <s v="MA3831"/>
    <s v="C"/>
    <m/>
    <m/>
    <m/>
    <m/>
    <m/>
    <m/>
    <m/>
  </r>
  <r>
    <x v="8"/>
    <x v="3"/>
    <s v="CM"/>
    <s v="ENG"/>
    <s v="PHE"/>
    <n v="2011"/>
    <n v="1"/>
    <s v="U"/>
    <m/>
    <x v="0"/>
    <s v="MA3832"/>
    <s v="B"/>
    <m/>
    <m/>
    <m/>
    <m/>
    <m/>
    <m/>
    <m/>
  </r>
  <r>
    <x v="18"/>
    <x v="3"/>
    <s v="CM"/>
    <s v="ENG"/>
    <s v="PHE"/>
    <n v="2011"/>
    <n v="1"/>
    <s v="U"/>
    <m/>
    <x v="0"/>
    <m/>
    <m/>
    <m/>
    <m/>
    <m/>
    <m/>
    <m/>
    <m/>
    <m/>
  </r>
  <r>
    <x v="0"/>
    <x v="3"/>
    <s v="CM"/>
    <s v="ENG"/>
    <m/>
    <n v="2011"/>
    <n v="3"/>
    <s v="F"/>
    <m/>
    <x v="0"/>
    <s v="MA2071"/>
    <s v="C"/>
    <m/>
    <m/>
    <m/>
    <m/>
    <m/>
    <m/>
    <m/>
  </r>
  <r>
    <x v="9"/>
    <x v="2"/>
    <s v="CM"/>
    <s v="ENG"/>
    <s v="PHE"/>
    <n v="2011"/>
    <n v="1"/>
    <s v="U"/>
    <m/>
    <x v="0"/>
    <s v="MA3832"/>
    <s v="B"/>
    <m/>
    <m/>
    <m/>
    <m/>
    <m/>
    <m/>
    <m/>
  </r>
  <r>
    <x v="5"/>
    <x v="1"/>
    <s v="CE"/>
    <s v="ENG"/>
    <m/>
    <n v="2011"/>
    <n v="3"/>
    <s v="F"/>
    <d v="2011-05-14T00:00:00"/>
    <x v="0"/>
    <s v="MA1023"/>
    <s v="A"/>
    <m/>
    <m/>
    <m/>
    <m/>
    <m/>
    <m/>
    <m/>
  </r>
  <r>
    <x v="1"/>
    <x v="0"/>
    <s v="CE"/>
    <s v="ENG"/>
    <m/>
    <n v="2011"/>
    <n v="3"/>
    <s v="F"/>
    <d v="2011-05-14T00:00:00"/>
    <x v="0"/>
    <s v="MA1024"/>
    <s v="A"/>
    <m/>
    <m/>
    <m/>
    <m/>
    <m/>
    <m/>
    <m/>
  </r>
  <r>
    <x v="4"/>
    <x v="1"/>
    <s v="ME"/>
    <s v="ENG"/>
    <m/>
    <n v="2011"/>
    <n v="3"/>
    <s v="F"/>
    <d v="2011-05-14T00:00:00"/>
    <x v="0"/>
    <s v="MA1024"/>
    <s v="B"/>
    <m/>
    <m/>
    <m/>
    <m/>
    <m/>
    <m/>
    <m/>
  </r>
  <r>
    <x v="8"/>
    <x v="0"/>
    <s v="ME"/>
    <s v="ENG"/>
    <m/>
    <n v="2011"/>
    <n v="2"/>
    <s v="U"/>
    <d v="2011-05-14T00:00:00"/>
    <x v="0"/>
    <m/>
    <m/>
    <m/>
    <m/>
    <m/>
    <m/>
    <m/>
    <m/>
    <m/>
  </r>
  <r>
    <x v="0"/>
    <x v="0"/>
    <s v="ME"/>
    <s v="ENG"/>
    <m/>
    <n v="2011"/>
    <n v="3"/>
    <s v="F"/>
    <d v="2011-05-14T00:00:00"/>
    <x v="0"/>
    <s v="MA1023"/>
    <s v="A"/>
    <m/>
    <m/>
    <m/>
    <m/>
    <m/>
    <m/>
    <m/>
  </r>
  <r>
    <x v="15"/>
    <x v="3"/>
    <s v="ME"/>
    <s v="ENG"/>
    <m/>
    <n v="2011"/>
    <n v="2"/>
    <s v="U"/>
    <d v="2011-05-14T00:00:00"/>
    <x v="0"/>
    <m/>
    <m/>
    <m/>
    <m/>
    <m/>
    <m/>
    <m/>
    <m/>
    <m/>
  </r>
  <r>
    <x v="5"/>
    <x v="3"/>
    <s v="ED"/>
    <s v="ENG"/>
    <m/>
    <n v="2011"/>
    <n v="3"/>
    <s v="F"/>
    <d v="2011-05-14T00:00:00"/>
    <x v="1"/>
    <s v="MA1021"/>
    <s v="C"/>
    <m/>
    <m/>
    <m/>
    <m/>
    <m/>
    <m/>
    <m/>
  </r>
  <r>
    <x v="1"/>
    <x v="3"/>
    <s v="ED"/>
    <s v="ENG"/>
    <m/>
    <n v="2011"/>
    <n v="3"/>
    <s v="F"/>
    <d v="2011-05-14T00:00:00"/>
    <x v="1"/>
    <s v="MA1022"/>
    <s v="C"/>
    <m/>
    <m/>
    <m/>
    <m/>
    <m/>
    <m/>
    <m/>
  </r>
  <r>
    <x v="1"/>
    <x v="0"/>
    <s v="RBE"/>
    <s v="ENG"/>
    <m/>
    <n v="2011"/>
    <n v="3"/>
    <s v="F"/>
    <d v="2010-05-15T00:00:00"/>
    <x v="0"/>
    <s v="MA2273"/>
    <s v="B"/>
    <m/>
    <m/>
    <m/>
    <m/>
    <m/>
    <m/>
    <m/>
  </r>
  <r>
    <x v="5"/>
    <x v="0"/>
    <s v="CM"/>
    <s v="ENG"/>
    <m/>
    <n v="2011"/>
    <n v="3"/>
    <s v="F"/>
    <d v="2011-10-14T00:00:00"/>
    <x v="0"/>
    <s v="MA1024"/>
    <s v="B"/>
    <m/>
    <m/>
    <m/>
    <m/>
    <m/>
    <m/>
    <m/>
  </r>
  <r>
    <x v="1"/>
    <x v="0"/>
    <s v="CM"/>
    <s v="ENG"/>
    <m/>
    <n v="2011"/>
    <n v="3"/>
    <s v="F"/>
    <d v="2011-10-14T00:00:00"/>
    <x v="0"/>
    <m/>
    <m/>
    <m/>
    <m/>
    <m/>
    <m/>
    <m/>
    <m/>
    <m/>
  </r>
  <r>
    <x v="9"/>
    <x v="1"/>
    <s v="PH"/>
    <s v="SCI"/>
    <m/>
    <n v="2010"/>
    <n v="0"/>
    <s v="U"/>
    <d v="2010-05-15T00:00:00"/>
    <x v="0"/>
    <m/>
    <m/>
    <m/>
    <m/>
    <m/>
    <m/>
    <m/>
    <m/>
    <m/>
  </r>
  <r>
    <x v="14"/>
    <x v="1"/>
    <s v="PH"/>
    <s v="SCI"/>
    <m/>
    <n v="2010"/>
    <n v="0"/>
    <s v="U"/>
    <d v="2010-05-15T00:00:00"/>
    <x v="0"/>
    <m/>
    <m/>
    <m/>
    <m/>
    <m/>
    <m/>
    <m/>
    <m/>
    <m/>
  </r>
  <r>
    <x v="24"/>
    <x v="1"/>
    <s v="PH"/>
    <s v="SCI"/>
    <m/>
    <n v="2010"/>
    <n v="0"/>
    <s v="U"/>
    <d v="2010-05-15T00:00:00"/>
    <x v="0"/>
    <m/>
    <m/>
    <m/>
    <m/>
    <m/>
    <m/>
    <m/>
    <m/>
    <m/>
  </r>
  <r>
    <x v="18"/>
    <x v="1"/>
    <s v="PH"/>
    <s v="SCI"/>
    <m/>
    <n v="2010"/>
    <n v="1"/>
    <s v="U"/>
    <d v="2010-05-15T00:00:00"/>
    <x v="0"/>
    <s v="MA4291"/>
    <s v="A"/>
    <m/>
    <m/>
    <m/>
    <m/>
    <m/>
    <m/>
    <m/>
  </r>
  <r>
    <x v="15"/>
    <x v="1"/>
    <s v="PH"/>
    <s v="SCI"/>
    <m/>
    <n v="2011"/>
    <n v="2"/>
    <s v="U"/>
    <d v="2010-05-15T00:00:00"/>
    <x v="0"/>
    <s v="MA4451"/>
    <s v="A"/>
    <m/>
    <m/>
    <m/>
    <m/>
    <m/>
    <m/>
    <m/>
  </r>
  <r>
    <x v="8"/>
    <x v="1"/>
    <s v="PH"/>
    <s v="SCI"/>
    <m/>
    <n v="2011"/>
    <n v="2"/>
    <s v="U"/>
    <d v="2010-05-15T00:00:00"/>
    <x v="0"/>
    <m/>
    <m/>
    <m/>
    <m/>
    <m/>
    <m/>
    <m/>
    <m/>
    <m/>
  </r>
  <r>
    <x v="6"/>
    <x v="1"/>
    <s v="PH"/>
    <s v="SCI"/>
    <m/>
    <n v="2011"/>
    <n v="3"/>
    <s v="F"/>
    <d v="2010-05-15T00:00:00"/>
    <x v="0"/>
    <s v="MA2071"/>
    <s v="A"/>
    <m/>
    <m/>
    <m/>
    <m/>
    <m/>
    <m/>
    <m/>
  </r>
  <r>
    <x v="2"/>
    <x v="1"/>
    <s v="PH"/>
    <s v="SCI"/>
    <m/>
    <n v="2011"/>
    <n v="3"/>
    <s v="F"/>
    <d v="2010-05-15T00:00:00"/>
    <x v="0"/>
    <s v="MA2251"/>
    <s v="A"/>
    <m/>
    <m/>
    <m/>
    <m/>
    <m/>
    <m/>
    <m/>
  </r>
  <r>
    <x v="3"/>
    <x v="1"/>
    <s v="PH"/>
    <s v="SCI"/>
    <m/>
    <n v="2011"/>
    <n v="3"/>
    <s v="F"/>
    <d v="2010-05-15T00:00:00"/>
    <x v="0"/>
    <s v="MA2611"/>
    <s v="A"/>
    <m/>
    <m/>
    <m/>
    <m/>
    <m/>
    <m/>
    <m/>
  </r>
  <r>
    <x v="10"/>
    <x v="1"/>
    <s v="PH"/>
    <s v="SCI"/>
    <m/>
    <n v="2011"/>
    <n v="3"/>
    <s v="F"/>
    <d v="2010-05-15T00:00:00"/>
    <x v="0"/>
    <s v="MA2611"/>
    <s v="A"/>
    <m/>
    <m/>
    <m/>
    <m/>
    <m/>
    <m/>
    <m/>
  </r>
  <r>
    <x v="21"/>
    <x v="0"/>
    <s v="PH"/>
    <s v="SCI"/>
    <m/>
    <n v="2010"/>
    <n v="0"/>
    <s v="U"/>
    <d v="2010-05-15T00:00:00"/>
    <x v="0"/>
    <m/>
    <m/>
    <m/>
    <m/>
    <m/>
    <m/>
    <m/>
    <m/>
    <m/>
  </r>
  <r>
    <x v="13"/>
    <x v="0"/>
    <s v="PH"/>
    <s v="SCI"/>
    <m/>
    <n v="2010"/>
    <n v="1"/>
    <s v="U"/>
    <d v="2010-05-15T00:00:00"/>
    <x v="0"/>
    <s v="MA4291"/>
    <s v="A"/>
    <m/>
    <m/>
    <m/>
    <m/>
    <m/>
    <m/>
    <m/>
  </r>
  <r>
    <x v="5"/>
    <x v="1"/>
    <s v="ED"/>
    <s v="ENG"/>
    <m/>
    <n v="2011"/>
    <n v="3"/>
    <s v="F"/>
    <d v="2011-05-14T00:00:00"/>
    <x v="0"/>
    <s v="MA1021"/>
    <s v="B"/>
    <m/>
    <m/>
    <m/>
    <m/>
    <m/>
    <m/>
    <m/>
  </r>
  <r>
    <x v="1"/>
    <x v="0"/>
    <s v="ED"/>
    <s v="ENG"/>
    <m/>
    <n v="2011"/>
    <n v="3"/>
    <s v="F"/>
    <d v="2011-05-14T00:00:00"/>
    <x v="0"/>
    <s v="MA1022"/>
    <s v="C"/>
    <m/>
    <m/>
    <m/>
    <m/>
    <m/>
    <m/>
    <m/>
  </r>
  <r>
    <x v="5"/>
    <x v="3"/>
    <s v="CE"/>
    <s v="ENG"/>
    <m/>
    <n v="2011"/>
    <n v="-1"/>
    <s v="U"/>
    <m/>
    <x v="0"/>
    <m/>
    <m/>
    <m/>
    <m/>
    <m/>
    <m/>
    <m/>
    <m/>
    <m/>
  </r>
  <r>
    <x v="5"/>
    <x v="2"/>
    <s v="CE"/>
    <s v="ENG"/>
    <m/>
    <n v="2011"/>
    <n v="1"/>
    <s v="U"/>
    <m/>
    <x v="0"/>
    <m/>
    <m/>
    <m/>
    <m/>
    <m/>
    <m/>
    <m/>
    <m/>
    <m/>
  </r>
  <r>
    <x v="1"/>
    <x v="1"/>
    <s v="ED"/>
    <s v="ENG"/>
    <m/>
    <n v="2011"/>
    <n v="3"/>
    <s v="F"/>
    <d v="2011-05-14T00:00:00"/>
    <x v="0"/>
    <s v="MA1023"/>
    <s v="B"/>
    <m/>
    <m/>
    <m/>
    <m/>
    <m/>
    <m/>
    <m/>
  </r>
  <r>
    <x v="5"/>
    <x v="0"/>
    <s v="ED"/>
    <s v="ENG"/>
    <m/>
    <n v="2011"/>
    <n v="3"/>
    <s v="F"/>
    <d v="2011-05-14T00:00:00"/>
    <x v="0"/>
    <s v="MA1022"/>
    <s v="B"/>
    <m/>
    <m/>
    <m/>
    <m/>
    <m/>
    <m/>
    <m/>
  </r>
  <r>
    <x v="15"/>
    <x v="3"/>
    <s v="AE"/>
    <s v="ENG"/>
    <m/>
    <n v="2011"/>
    <n v="2"/>
    <s v="U"/>
    <d v="2011-05-14T00:00:00"/>
    <x v="0"/>
    <s v="MA2051"/>
    <s v="A"/>
    <m/>
    <m/>
    <m/>
    <m/>
    <m/>
    <m/>
    <m/>
  </r>
  <r>
    <x v="5"/>
    <x v="0"/>
    <s v="IMGD"/>
    <s v="COMP"/>
    <m/>
    <n v="2012"/>
    <n v="3"/>
    <s v="F"/>
    <m/>
    <x v="0"/>
    <m/>
    <m/>
    <m/>
    <m/>
    <m/>
    <m/>
    <m/>
    <m/>
    <m/>
  </r>
  <r>
    <x v="1"/>
    <x v="2"/>
    <s v="BIO"/>
    <s v="SCI"/>
    <m/>
    <n v="2011"/>
    <n v="3"/>
    <s v="F"/>
    <d v="2011-05-14T00:00:00"/>
    <x v="0"/>
    <s v="MA1023"/>
    <s v="C"/>
    <m/>
    <m/>
    <m/>
    <m/>
    <m/>
    <m/>
    <m/>
  </r>
  <r>
    <x v="1"/>
    <x v="0"/>
    <s v="CS"/>
    <s v="COMP"/>
    <m/>
    <n v="2011"/>
    <n v="0"/>
    <s v="U"/>
    <d v="2011-05-14T00:00:00"/>
    <x v="0"/>
    <m/>
    <m/>
    <m/>
    <m/>
    <m/>
    <m/>
    <m/>
    <m/>
    <m/>
  </r>
  <r>
    <x v="5"/>
    <x v="0"/>
    <s v="CS"/>
    <s v="COMP"/>
    <m/>
    <n v="2011"/>
    <n v="3"/>
    <s v="F"/>
    <d v="2011-05-14T00:00:00"/>
    <x v="0"/>
    <s v="MA1024"/>
    <s v="B"/>
    <s v="MA2201"/>
    <s v="B"/>
    <m/>
    <m/>
    <m/>
    <m/>
    <m/>
  </r>
  <r>
    <x v="1"/>
    <x v="2"/>
    <s v="CS"/>
    <s v="COMP"/>
    <m/>
    <n v="2011"/>
    <n v="0"/>
    <s v="U"/>
    <d v="2011-05-14T00:00:00"/>
    <x v="0"/>
    <m/>
    <m/>
    <m/>
    <m/>
    <m/>
    <m/>
    <m/>
    <m/>
    <m/>
  </r>
  <r>
    <x v="5"/>
    <x v="0"/>
    <s v="ME"/>
    <s v="ENG"/>
    <m/>
    <n v="2011"/>
    <n v="3"/>
    <s v="F"/>
    <d v="2011-05-14T00:00:00"/>
    <x v="0"/>
    <s v="MA1021"/>
    <s v="A"/>
    <m/>
    <m/>
    <m/>
    <m/>
    <m/>
    <m/>
    <m/>
  </r>
  <r>
    <x v="1"/>
    <x v="0"/>
    <s v="ME"/>
    <s v="ENG"/>
    <m/>
    <n v="2011"/>
    <n v="3"/>
    <s v="F"/>
    <d v="2011-05-14T00:00:00"/>
    <x v="0"/>
    <s v="MA1022"/>
    <s v="C"/>
    <m/>
    <m/>
    <m/>
    <m/>
    <m/>
    <m/>
    <m/>
  </r>
  <r>
    <x v="13"/>
    <x v="1"/>
    <s v="PH"/>
    <s v="SCI"/>
    <m/>
    <n v="2011"/>
    <n v="0"/>
    <s v="U"/>
    <d v="2011-05-14T00:00:00"/>
    <x v="0"/>
    <m/>
    <m/>
    <m/>
    <m/>
    <m/>
    <m/>
    <m/>
    <m/>
    <m/>
  </r>
  <r>
    <x v="9"/>
    <x v="1"/>
    <s v="PH"/>
    <s v="SCI"/>
    <m/>
    <n v="2011"/>
    <n v="1"/>
    <s v="U"/>
    <d v="2011-05-14T00:00:00"/>
    <x v="0"/>
    <m/>
    <m/>
    <m/>
    <m/>
    <m/>
    <m/>
    <m/>
    <m/>
    <m/>
  </r>
  <r>
    <x v="23"/>
    <x v="0"/>
    <s v="PH"/>
    <s v="SCI"/>
    <m/>
    <n v="2011"/>
    <n v="0"/>
    <s v="U"/>
    <d v="2011-05-14T00:00:00"/>
    <x v="0"/>
    <m/>
    <m/>
    <m/>
    <m/>
    <m/>
    <m/>
    <m/>
    <m/>
    <m/>
  </r>
  <r>
    <x v="15"/>
    <x v="0"/>
    <s v="PH"/>
    <s v="SCI"/>
    <m/>
    <n v="2011"/>
    <n v="1"/>
    <s v="U"/>
    <d v="2011-05-14T00:00:00"/>
    <x v="0"/>
    <s v="MA4451"/>
    <s v="NR"/>
    <m/>
    <m/>
    <m/>
    <m/>
    <m/>
    <m/>
    <m/>
  </r>
  <r>
    <x v="18"/>
    <x v="0"/>
    <s v="PH"/>
    <s v="SCI"/>
    <m/>
    <n v="2011"/>
    <n v="1"/>
    <s v="U"/>
    <d v="2011-05-14T00:00:00"/>
    <x v="0"/>
    <s v="MA4291"/>
    <s v="A"/>
    <m/>
    <m/>
    <m/>
    <m/>
    <m/>
    <m/>
    <m/>
  </r>
  <r>
    <x v="10"/>
    <x v="0"/>
    <s v="PH"/>
    <s v="SCI"/>
    <m/>
    <n v="2011"/>
    <n v="1"/>
    <s v="U"/>
    <d v="2011-05-14T00:00:00"/>
    <x v="0"/>
    <m/>
    <m/>
    <m/>
    <m/>
    <m/>
    <m/>
    <m/>
    <m/>
    <m/>
  </r>
  <r>
    <x v="4"/>
    <x v="0"/>
    <s v="PH"/>
    <s v="SCI"/>
    <m/>
    <n v="2011"/>
    <n v="3"/>
    <s v="F"/>
    <d v="2011-05-14T00:00:00"/>
    <x v="0"/>
    <s v="MA1024"/>
    <s v="B"/>
    <m/>
    <m/>
    <m/>
    <m/>
    <m/>
    <m/>
    <m/>
  </r>
  <r>
    <x v="2"/>
    <x v="0"/>
    <s v="PH"/>
    <s v="SCI"/>
    <m/>
    <n v="2011"/>
    <n v="3"/>
    <s v="F"/>
    <d v="2011-05-14T00:00:00"/>
    <x v="0"/>
    <s v="MA2251"/>
    <s v="B"/>
    <m/>
    <m/>
    <m/>
    <m/>
    <m/>
    <m/>
    <m/>
  </r>
  <r>
    <x v="20"/>
    <x v="3"/>
    <s v="PH"/>
    <s v="SCI"/>
    <m/>
    <n v="2011"/>
    <n v="0"/>
    <s v="U"/>
    <d v="2011-05-14T00:00:00"/>
    <x v="0"/>
    <m/>
    <m/>
    <m/>
    <m/>
    <m/>
    <m/>
    <m/>
    <m/>
    <m/>
  </r>
  <r>
    <x v="8"/>
    <x v="3"/>
    <s v="PH"/>
    <s v="SCI"/>
    <m/>
    <n v="2011"/>
    <n v="1"/>
    <s v="U"/>
    <d v="2011-05-14T00:00:00"/>
    <x v="0"/>
    <m/>
    <m/>
    <m/>
    <m/>
    <m/>
    <m/>
    <m/>
    <m/>
    <m/>
  </r>
  <r>
    <x v="6"/>
    <x v="3"/>
    <s v="PH"/>
    <s v="SCI"/>
    <m/>
    <n v="2011"/>
    <n v="2"/>
    <s v="U"/>
    <d v="2011-05-14T00:00:00"/>
    <x v="0"/>
    <m/>
    <m/>
    <m/>
    <m/>
    <m/>
    <m/>
    <m/>
    <m/>
    <m/>
  </r>
  <r>
    <x v="0"/>
    <x v="3"/>
    <s v="PH"/>
    <s v="SCI"/>
    <m/>
    <n v="2011"/>
    <n v="3"/>
    <s v="F"/>
    <d v="2011-05-14T00:00:00"/>
    <x v="0"/>
    <s v="MA1023"/>
    <s v="B"/>
    <m/>
    <m/>
    <m/>
    <m/>
    <m/>
    <m/>
    <m/>
  </r>
  <r>
    <x v="14"/>
    <x v="2"/>
    <s v="PH"/>
    <s v="SCI"/>
    <m/>
    <n v="2011"/>
    <n v="1"/>
    <s v="U"/>
    <d v="2011-05-14T00:00:00"/>
    <x v="0"/>
    <s v="MA4291"/>
    <s v="A"/>
    <m/>
    <m/>
    <m/>
    <m/>
    <m/>
    <m/>
    <m/>
  </r>
  <r>
    <x v="19"/>
    <x v="2"/>
    <s v="PH"/>
    <s v="SCI"/>
    <m/>
    <n v="2011"/>
    <n v="1"/>
    <s v="U"/>
    <d v="2011-05-14T00:00:00"/>
    <x v="0"/>
    <m/>
    <m/>
    <m/>
    <m/>
    <m/>
    <m/>
    <m/>
    <m/>
    <m/>
  </r>
  <r>
    <x v="17"/>
    <x v="2"/>
    <s v="PH"/>
    <s v="SCI"/>
    <m/>
    <n v="2011"/>
    <n v="3"/>
    <s v="F"/>
    <d v="2011-05-14T00:00:00"/>
    <x v="0"/>
    <s v="MA2251"/>
    <s v="B"/>
    <m/>
    <m/>
    <m/>
    <m/>
    <m/>
    <m/>
    <m/>
  </r>
  <r>
    <x v="15"/>
    <x v="1"/>
    <s v="AE"/>
    <s v="ENG"/>
    <m/>
    <n v="2011"/>
    <n v="2"/>
    <s v="U"/>
    <d v="2010-10-07T00:00:00"/>
    <x v="0"/>
    <m/>
    <m/>
    <m/>
    <m/>
    <m/>
    <m/>
    <m/>
    <m/>
    <m/>
  </r>
  <r>
    <x v="4"/>
    <x v="1"/>
    <s v="AE"/>
    <s v="ENG"/>
    <m/>
    <n v="2011"/>
    <n v="3"/>
    <s v="F"/>
    <d v="2010-10-07T00:00:00"/>
    <x v="0"/>
    <s v="MA2051"/>
    <s v="A"/>
    <m/>
    <m/>
    <m/>
    <m/>
    <m/>
    <m/>
    <m/>
  </r>
  <r>
    <x v="0"/>
    <x v="0"/>
    <s v="AE"/>
    <s v="ENG"/>
    <m/>
    <n v="2011"/>
    <n v="3"/>
    <s v="F"/>
    <d v="2010-10-07T00:00:00"/>
    <x v="0"/>
    <s v="MA1024"/>
    <s v="B"/>
    <m/>
    <m/>
    <m/>
    <m/>
    <m/>
    <m/>
    <m/>
  </r>
  <r>
    <x v="5"/>
    <x v="1"/>
    <s v="ED"/>
    <s v="ENG"/>
    <m/>
    <n v="2013"/>
    <n v="3"/>
    <s v="F"/>
    <m/>
    <x v="1"/>
    <s v="MA1022"/>
    <s v="A"/>
    <m/>
    <m/>
    <m/>
    <m/>
    <n v="12.666667"/>
    <n v="5"/>
    <n v="0"/>
  </r>
  <r>
    <x v="15"/>
    <x v="3"/>
    <s v="AE"/>
    <s v="ENG"/>
    <m/>
    <n v="2013"/>
    <n v="2"/>
    <s v="U"/>
    <m/>
    <x v="1"/>
    <s v="MA2071"/>
    <s v="NR"/>
    <m/>
    <m/>
    <m/>
    <m/>
    <m/>
    <m/>
    <m/>
  </r>
  <r>
    <x v="5"/>
    <x v="3"/>
    <s v="ECE"/>
    <s v="ENG"/>
    <m/>
    <n v="2013"/>
    <n v="3"/>
    <s v="F"/>
    <m/>
    <x v="1"/>
    <s v="MA1021"/>
    <s v="C"/>
    <m/>
    <m/>
    <m/>
    <m/>
    <m/>
    <m/>
    <m/>
  </r>
  <r>
    <x v="1"/>
    <x v="3"/>
    <s v="ECE"/>
    <s v="ENG"/>
    <m/>
    <n v="2013"/>
    <n v="3"/>
    <s v="F"/>
    <m/>
    <x v="1"/>
    <s v="MA1022"/>
    <s v="B"/>
    <m/>
    <m/>
    <m/>
    <m/>
    <m/>
    <m/>
    <m/>
  </r>
  <r>
    <x v="5"/>
    <x v="1"/>
    <s v="CM"/>
    <s v="ENG"/>
    <m/>
    <n v="2011"/>
    <n v="3"/>
    <s v="F"/>
    <d v="2011-05-14T00:00:00"/>
    <x v="0"/>
    <s v="MA1023"/>
    <s v="A"/>
    <m/>
    <m/>
    <m/>
    <m/>
    <m/>
    <m/>
    <m/>
  </r>
  <r>
    <x v="1"/>
    <x v="0"/>
    <s v="CM"/>
    <s v="ENG"/>
    <m/>
    <n v="2011"/>
    <n v="3"/>
    <s v="F"/>
    <d v="2011-05-14T00:00:00"/>
    <x v="0"/>
    <s v="MA1024"/>
    <s v="A"/>
    <m/>
    <m/>
    <m/>
    <m/>
    <m/>
    <m/>
    <m/>
  </r>
  <r>
    <x v="0"/>
    <x v="0"/>
    <s v="ME"/>
    <s v="ENG"/>
    <m/>
    <n v="2012"/>
    <n v="3"/>
    <s v="F"/>
    <m/>
    <x v="0"/>
    <s v="MA1023"/>
    <s v="C"/>
    <m/>
    <m/>
    <m/>
    <m/>
    <m/>
    <m/>
    <m/>
  </r>
  <r>
    <x v="4"/>
    <x v="2"/>
    <s v="ME"/>
    <s v="ENG"/>
    <m/>
    <n v="2012"/>
    <n v="3"/>
    <s v="F"/>
    <m/>
    <x v="0"/>
    <s v="MA1024"/>
    <s v="C"/>
    <m/>
    <m/>
    <m/>
    <m/>
    <m/>
    <m/>
    <m/>
  </r>
  <r>
    <x v="0"/>
    <x v="3"/>
    <s v="IMGD"/>
    <s v="COMP"/>
    <s v="CS"/>
    <n v="2011"/>
    <n v="3"/>
    <s v="F"/>
    <d v="2011-05-14T00:00:00"/>
    <x v="0"/>
    <m/>
    <m/>
    <m/>
    <m/>
    <m/>
    <m/>
    <m/>
    <m/>
    <m/>
  </r>
  <r>
    <x v="1"/>
    <x v="3"/>
    <s v="IMGD"/>
    <s v="COMP"/>
    <s v="CS"/>
    <n v="2011"/>
    <n v="3"/>
    <s v="F"/>
    <d v="2011-05-14T00:00:00"/>
    <x v="0"/>
    <m/>
    <m/>
    <m/>
    <m/>
    <m/>
    <m/>
    <m/>
    <m/>
    <m/>
  </r>
  <r>
    <x v="5"/>
    <x v="3"/>
    <s v="ME"/>
    <s v="ENG"/>
    <m/>
    <n v="2011"/>
    <n v="3"/>
    <s v="F"/>
    <d v="2011-05-14T00:00:00"/>
    <x v="0"/>
    <s v="MA1021"/>
    <s v="B"/>
    <m/>
    <m/>
    <m/>
    <m/>
    <m/>
    <m/>
    <m/>
  </r>
  <r>
    <x v="1"/>
    <x v="2"/>
    <s v="ME"/>
    <s v="ENG"/>
    <m/>
    <n v="2011"/>
    <n v="3"/>
    <s v="F"/>
    <d v="2011-05-14T00:00:00"/>
    <x v="0"/>
    <s v="MA1022"/>
    <s v="A"/>
    <m/>
    <m/>
    <m/>
    <m/>
    <m/>
    <m/>
    <m/>
  </r>
  <r>
    <x v="5"/>
    <x v="0"/>
    <s v="RBE"/>
    <s v="ENG"/>
    <m/>
    <n v="2011"/>
    <n v="3"/>
    <s v="F"/>
    <m/>
    <x v="1"/>
    <s v="MA1023"/>
    <s v="B"/>
    <m/>
    <m/>
    <m/>
    <m/>
    <m/>
    <m/>
    <m/>
  </r>
  <r>
    <x v="1"/>
    <x v="3"/>
    <s v="ME"/>
    <s v="ENG"/>
    <m/>
    <n v="2011"/>
    <n v="3"/>
    <s v="F"/>
    <m/>
    <x v="1"/>
    <s v="MA1022"/>
    <s v="C"/>
    <m/>
    <m/>
    <m/>
    <m/>
    <m/>
    <m/>
    <m/>
  </r>
  <r>
    <x v="5"/>
    <x v="2"/>
    <s v="ME"/>
    <s v="ENG"/>
    <m/>
    <n v="2011"/>
    <n v="3"/>
    <s v="F"/>
    <m/>
    <x v="1"/>
    <s v="MA1021"/>
    <s v="A"/>
    <m/>
    <m/>
    <m/>
    <m/>
    <m/>
    <m/>
    <m/>
  </r>
  <r>
    <x v="1"/>
    <x v="3"/>
    <s v="CS"/>
    <s v="COMP"/>
    <m/>
    <n v="2012"/>
    <n v="3"/>
    <s v="F"/>
    <m/>
    <x v="0"/>
    <m/>
    <m/>
    <m/>
    <m/>
    <m/>
    <m/>
    <m/>
    <m/>
    <m/>
  </r>
  <r>
    <x v="5"/>
    <x v="2"/>
    <s v="CS"/>
    <s v="COMP"/>
    <m/>
    <n v="2012"/>
    <n v="2"/>
    <s v="U"/>
    <m/>
    <x v="0"/>
    <s v="MA2611"/>
    <s v="C"/>
    <m/>
    <m/>
    <m/>
    <m/>
    <m/>
    <m/>
    <m/>
  </r>
  <r>
    <x v="4"/>
    <x v="2"/>
    <s v="CS"/>
    <s v="COMP"/>
    <m/>
    <n v="2012"/>
    <n v="3"/>
    <s v="F"/>
    <m/>
    <x v="0"/>
    <s v="MA1024"/>
    <s v="NR"/>
    <m/>
    <m/>
    <m/>
    <m/>
    <m/>
    <m/>
    <m/>
  </r>
  <r>
    <x v="0"/>
    <x v="2"/>
    <s v="CS"/>
    <s v="COMP"/>
    <m/>
    <n v="2012"/>
    <n v="3"/>
    <s v="F"/>
    <m/>
    <x v="0"/>
    <m/>
    <m/>
    <m/>
    <m/>
    <m/>
    <m/>
    <m/>
    <m/>
    <m/>
  </r>
  <r>
    <x v="0"/>
    <x v="0"/>
    <s v="BIO"/>
    <s v="SCI"/>
    <m/>
    <n v="2012"/>
    <n v="3"/>
    <s v="F"/>
    <m/>
    <x v="0"/>
    <s v="MA1023"/>
    <s v="C"/>
    <m/>
    <m/>
    <m/>
    <m/>
    <m/>
    <m/>
    <m/>
  </r>
  <r>
    <x v="4"/>
    <x v="0"/>
    <s v="BIO"/>
    <s v="SCI"/>
    <m/>
    <n v="2012"/>
    <n v="3"/>
    <s v="F"/>
    <m/>
    <x v="0"/>
    <s v="MA1024"/>
    <s v="C"/>
    <m/>
    <m/>
    <m/>
    <m/>
    <m/>
    <m/>
    <m/>
  </r>
  <r>
    <x v="6"/>
    <x v="0"/>
    <s v="ECE"/>
    <s v="ENG"/>
    <m/>
    <n v="2011"/>
    <n v="2"/>
    <s v="U"/>
    <d v="2011-05-14T00:00:00"/>
    <x v="0"/>
    <s v="MA2201"/>
    <s v="C"/>
    <m/>
    <m/>
    <m/>
    <m/>
    <m/>
    <m/>
    <m/>
  </r>
  <r>
    <x v="5"/>
    <x v="0"/>
    <s v="ECE"/>
    <s v="ENG"/>
    <m/>
    <n v="2011"/>
    <n v="3"/>
    <s v="F"/>
    <d v="2011-05-14T00:00:00"/>
    <x v="0"/>
    <s v="MA1021"/>
    <s v="B"/>
    <m/>
    <m/>
    <m/>
    <m/>
    <m/>
    <m/>
    <m/>
  </r>
  <r>
    <x v="1"/>
    <x v="3"/>
    <s v="ECE"/>
    <s v="ENG"/>
    <m/>
    <n v="2011"/>
    <n v="3"/>
    <s v="F"/>
    <d v="2011-05-14T00:00:00"/>
    <x v="0"/>
    <s v="MA1022"/>
    <s v="A"/>
    <m/>
    <m/>
    <m/>
    <m/>
    <m/>
    <m/>
    <m/>
  </r>
  <r>
    <x v="5"/>
    <x v="0"/>
    <s v="ME"/>
    <s v="ENG"/>
    <m/>
    <n v="2011"/>
    <n v="3"/>
    <s v="F"/>
    <d v="2011-05-14T00:00:00"/>
    <x v="1"/>
    <s v="MA1022"/>
    <s v="B"/>
    <m/>
    <m/>
    <m/>
    <m/>
    <m/>
    <m/>
    <m/>
  </r>
  <r>
    <x v="5"/>
    <x v="3"/>
    <s v="EV"/>
    <s v="ENG"/>
    <m/>
    <n v="2011"/>
    <n v="3"/>
    <s v="F"/>
    <d v="2011-05-14T00:00:00"/>
    <x v="0"/>
    <s v="MA1023"/>
    <s v="NR"/>
    <m/>
    <m/>
    <m/>
    <m/>
    <m/>
    <m/>
    <m/>
  </r>
  <r>
    <x v="1"/>
    <x v="3"/>
    <s v="EV"/>
    <s v="ENG"/>
    <m/>
    <n v="2011"/>
    <n v="3"/>
    <s v="F"/>
    <d v="2011-05-14T00:00:00"/>
    <x v="0"/>
    <m/>
    <m/>
    <m/>
    <m/>
    <m/>
    <m/>
    <m/>
    <m/>
    <m/>
  </r>
  <r>
    <x v="5"/>
    <x v="0"/>
    <s v="ECE"/>
    <s v="ENG"/>
    <m/>
    <n v="2011"/>
    <n v="3"/>
    <s v="F"/>
    <d v="2011-05-14T00:00:00"/>
    <x v="0"/>
    <s v="MA1022"/>
    <s v="C"/>
    <m/>
    <m/>
    <m/>
    <m/>
    <m/>
    <m/>
    <m/>
  </r>
  <r>
    <x v="1"/>
    <x v="3"/>
    <s v="ECE"/>
    <s v="ENG"/>
    <m/>
    <n v="2011"/>
    <n v="3"/>
    <s v="F"/>
    <d v="2011-05-14T00:00:00"/>
    <x v="0"/>
    <s v="MA1023"/>
    <s v="B"/>
    <m/>
    <m/>
    <m/>
    <m/>
    <m/>
    <m/>
    <m/>
  </r>
  <r>
    <x v="5"/>
    <x v="0"/>
    <s v="ECE"/>
    <s v="ENG"/>
    <m/>
    <n v="2011"/>
    <n v="3"/>
    <s v="F"/>
    <d v="2011-05-14T00:00:00"/>
    <x v="0"/>
    <s v="MA1021"/>
    <s v="B"/>
    <m/>
    <m/>
    <m/>
    <m/>
    <m/>
    <m/>
    <m/>
  </r>
  <r>
    <x v="1"/>
    <x v="3"/>
    <s v="ECE"/>
    <s v="ENG"/>
    <m/>
    <n v="2011"/>
    <n v="3"/>
    <s v="F"/>
    <d v="2011-05-14T00:00:00"/>
    <x v="0"/>
    <s v="MA1022"/>
    <s v="C"/>
    <m/>
    <m/>
    <m/>
    <m/>
    <m/>
    <m/>
    <m/>
  </r>
  <r>
    <x v="5"/>
    <x v="0"/>
    <s v="CM"/>
    <s v="ENG"/>
    <m/>
    <n v="2011"/>
    <n v="3"/>
    <s v="F"/>
    <d v="2011-05-14T00:00:00"/>
    <x v="0"/>
    <s v="MA1023"/>
    <s v="B"/>
    <m/>
    <m/>
    <m/>
    <m/>
    <m/>
    <m/>
    <m/>
  </r>
  <r>
    <x v="1"/>
    <x v="0"/>
    <s v="CM"/>
    <s v="ENG"/>
    <m/>
    <n v="2011"/>
    <n v="3"/>
    <s v="F"/>
    <d v="2011-05-14T00:00:00"/>
    <x v="0"/>
    <m/>
    <m/>
    <m/>
    <m/>
    <m/>
    <m/>
    <m/>
    <m/>
    <m/>
  </r>
  <r>
    <x v="6"/>
    <x v="1"/>
    <s v="AE"/>
    <s v="ENG"/>
    <m/>
    <n v="2012"/>
    <n v="1"/>
    <s v="U"/>
    <m/>
    <x v="0"/>
    <m/>
    <m/>
    <m/>
    <m/>
    <m/>
    <m/>
    <m/>
    <m/>
    <m/>
  </r>
  <r>
    <x v="5"/>
    <x v="0"/>
    <s v="AE"/>
    <s v="ENG"/>
    <m/>
    <n v="2012"/>
    <n v="3"/>
    <s v="F"/>
    <m/>
    <x v="0"/>
    <s v="MA1021"/>
    <s v="B"/>
    <m/>
    <m/>
    <m/>
    <m/>
    <m/>
    <m/>
    <m/>
  </r>
  <r>
    <x v="1"/>
    <x v="0"/>
    <s v="AE"/>
    <s v="ENG"/>
    <m/>
    <n v="2012"/>
    <n v="3"/>
    <s v="F"/>
    <m/>
    <x v="0"/>
    <s v="MA1022"/>
    <s v="B"/>
    <m/>
    <m/>
    <m/>
    <m/>
    <m/>
    <m/>
    <m/>
  </r>
  <r>
    <x v="15"/>
    <x v="3"/>
    <s v="AE"/>
    <s v="ENG"/>
    <m/>
    <n v="2012"/>
    <n v="2"/>
    <s v="U"/>
    <m/>
    <x v="0"/>
    <s v="MA2051"/>
    <s v="A"/>
    <m/>
    <m/>
    <m/>
    <m/>
    <m/>
    <m/>
    <m/>
  </r>
  <r>
    <x v="2"/>
    <x v="1"/>
    <s v="RBE"/>
    <s v="ENG"/>
    <m/>
    <n v="2012"/>
    <n v="3"/>
    <s v="F"/>
    <m/>
    <x v="0"/>
    <s v="MA1023"/>
    <s v="B"/>
    <m/>
    <m/>
    <m/>
    <m/>
    <m/>
    <m/>
    <m/>
  </r>
  <r>
    <x v="5"/>
    <x v="0"/>
    <s v="RBE"/>
    <s v="ENG"/>
    <m/>
    <n v="2012"/>
    <n v="3"/>
    <s v="F"/>
    <m/>
    <x v="0"/>
    <s v="MA1021"/>
    <s v="B"/>
    <m/>
    <m/>
    <m/>
    <m/>
    <m/>
    <m/>
    <m/>
  </r>
  <r>
    <x v="1"/>
    <x v="0"/>
    <s v="RBE"/>
    <s v="ENG"/>
    <m/>
    <n v="2012"/>
    <n v="3"/>
    <s v="F"/>
    <m/>
    <x v="0"/>
    <s v="MA1022"/>
    <s v="B"/>
    <m/>
    <m/>
    <m/>
    <m/>
    <m/>
    <m/>
    <m/>
  </r>
  <r>
    <x v="6"/>
    <x v="0"/>
    <s v="RBE"/>
    <s v="ENG"/>
    <m/>
    <n v="2012"/>
    <n v="3"/>
    <s v="F"/>
    <m/>
    <x v="0"/>
    <s v="MA1024"/>
    <s v="B"/>
    <m/>
    <m/>
    <m/>
    <m/>
    <m/>
    <m/>
    <m/>
  </r>
  <r>
    <x v="0"/>
    <x v="0"/>
    <s v="BE"/>
    <s v="ENG"/>
    <m/>
    <n v="2012"/>
    <n v="3"/>
    <s v="F"/>
    <m/>
    <x v="0"/>
    <s v="MA1023"/>
    <s v="A"/>
    <m/>
    <m/>
    <m/>
    <m/>
    <m/>
    <m/>
    <m/>
  </r>
  <r>
    <x v="4"/>
    <x v="0"/>
    <s v="BE"/>
    <s v="ENG"/>
    <m/>
    <n v="2012"/>
    <n v="3"/>
    <s v="F"/>
    <m/>
    <x v="0"/>
    <s v="MA1024"/>
    <s v="A"/>
    <m/>
    <m/>
    <m/>
    <m/>
    <m/>
    <m/>
    <m/>
  </r>
  <r>
    <x v="5"/>
    <x v="3"/>
    <s v="CS"/>
    <s v="COMP"/>
    <m/>
    <n v="2011"/>
    <n v="0"/>
    <s v="U"/>
    <m/>
    <x v="0"/>
    <s v="MA2611"/>
    <s v="C"/>
    <m/>
    <m/>
    <m/>
    <m/>
    <m/>
    <m/>
    <m/>
  </r>
  <r>
    <x v="5"/>
    <x v="3"/>
    <s v="CS"/>
    <s v="COMP"/>
    <m/>
    <n v="2011"/>
    <n v="0"/>
    <s v="U"/>
    <m/>
    <x v="0"/>
    <s v="MA2611"/>
    <s v="C"/>
    <m/>
    <m/>
    <m/>
    <m/>
    <m/>
    <m/>
    <m/>
  </r>
  <r>
    <x v="5"/>
    <x v="2"/>
    <s v="CS"/>
    <s v="COMP"/>
    <m/>
    <n v="2011"/>
    <n v="0"/>
    <s v="U"/>
    <m/>
    <x v="0"/>
    <m/>
    <m/>
    <m/>
    <m/>
    <m/>
    <m/>
    <m/>
    <m/>
    <m/>
  </r>
  <r>
    <x v="5"/>
    <x v="2"/>
    <s v="CS"/>
    <s v="COMP"/>
    <m/>
    <n v="2011"/>
    <n v="0"/>
    <s v="U"/>
    <m/>
    <x v="0"/>
    <m/>
    <m/>
    <m/>
    <m/>
    <m/>
    <m/>
    <m/>
    <m/>
    <m/>
  </r>
  <r>
    <x v="1"/>
    <x v="2"/>
    <s v="CS"/>
    <s v="COMP"/>
    <m/>
    <n v="2011"/>
    <n v="0"/>
    <s v="U"/>
    <m/>
    <x v="0"/>
    <m/>
    <m/>
    <m/>
    <m/>
    <m/>
    <m/>
    <m/>
    <m/>
    <m/>
  </r>
  <r>
    <x v="1"/>
    <x v="2"/>
    <s v="CS"/>
    <s v="COMP"/>
    <m/>
    <n v="2011"/>
    <n v="0"/>
    <s v="U"/>
    <m/>
    <x v="0"/>
    <m/>
    <m/>
    <m/>
    <m/>
    <m/>
    <m/>
    <m/>
    <m/>
    <m/>
  </r>
  <r>
    <x v="1"/>
    <x v="2"/>
    <s v="CS"/>
    <s v="COMP"/>
    <m/>
    <n v="2011"/>
    <n v="0"/>
    <s v="U"/>
    <m/>
    <x v="0"/>
    <m/>
    <m/>
    <m/>
    <m/>
    <m/>
    <m/>
    <m/>
    <m/>
    <m/>
  </r>
  <r>
    <x v="1"/>
    <x v="2"/>
    <s v="CS"/>
    <s v="COMP"/>
    <m/>
    <n v="2011"/>
    <n v="0"/>
    <s v="U"/>
    <m/>
    <x v="0"/>
    <m/>
    <m/>
    <m/>
    <m/>
    <m/>
    <m/>
    <m/>
    <m/>
    <m/>
  </r>
  <r>
    <x v="5"/>
    <x v="2"/>
    <s v="CS"/>
    <s v="COMP"/>
    <m/>
    <n v="2011"/>
    <n v="1"/>
    <s v="U"/>
    <m/>
    <x v="0"/>
    <m/>
    <m/>
    <m/>
    <m/>
    <m/>
    <m/>
    <m/>
    <m/>
    <m/>
  </r>
  <r>
    <x v="5"/>
    <x v="2"/>
    <s v="CS"/>
    <s v="COMP"/>
    <m/>
    <n v="2011"/>
    <n v="1"/>
    <s v="U"/>
    <m/>
    <x v="0"/>
    <m/>
    <m/>
    <m/>
    <m/>
    <m/>
    <m/>
    <m/>
    <m/>
    <m/>
  </r>
  <r>
    <x v="1"/>
    <x v="2"/>
    <s v="CS"/>
    <s v="COMP"/>
    <m/>
    <n v="2011"/>
    <n v="1"/>
    <s v="U"/>
    <m/>
    <x v="0"/>
    <m/>
    <m/>
    <m/>
    <m/>
    <m/>
    <m/>
    <m/>
    <m/>
    <m/>
  </r>
  <r>
    <x v="1"/>
    <x v="2"/>
    <s v="CS"/>
    <s v="COMP"/>
    <m/>
    <n v="2011"/>
    <n v="1"/>
    <s v="U"/>
    <m/>
    <x v="0"/>
    <m/>
    <m/>
    <m/>
    <m/>
    <m/>
    <m/>
    <m/>
    <m/>
    <m/>
  </r>
  <r>
    <x v="5"/>
    <x v="2"/>
    <s v="ECE"/>
    <s v="ENG"/>
    <m/>
    <s v="TR"/>
    <s v="TR"/>
    <s v="U"/>
    <m/>
    <x v="0"/>
    <s v="MA1024"/>
    <s v="C"/>
    <m/>
    <m/>
    <m/>
    <m/>
    <m/>
    <m/>
    <m/>
  </r>
  <r>
    <x v="5"/>
    <x v="2"/>
    <s v="ECE"/>
    <s v="ENG"/>
    <m/>
    <s v="TR"/>
    <s v="TR"/>
    <s v="U"/>
    <m/>
    <x v="0"/>
    <s v="MA1024"/>
    <s v="C"/>
    <m/>
    <m/>
    <m/>
    <m/>
    <m/>
    <m/>
    <m/>
  </r>
  <r>
    <x v="5"/>
    <x v="0"/>
    <s v="ECE"/>
    <s v="ENG"/>
    <m/>
    <n v="2011"/>
    <n v="3"/>
    <s v="F"/>
    <d v="2011-05-14T00:00:00"/>
    <x v="0"/>
    <s v="MA1021"/>
    <s v="A"/>
    <m/>
    <m/>
    <m/>
    <m/>
    <m/>
    <m/>
    <m/>
  </r>
  <r>
    <x v="1"/>
    <x v="0"/>
    <s v="ECE"/>
    <s v="ENG"/>
    <m/>
    <n v="2011"/>
    <n v="3"/>
    <s v="F"/>
    <d v="2011-05-14T00:00:00"/>
    <x v="0"/>
    <s v="MA1022"/>
    <s v="B"/>
    <m/>
    <m/>
    <m/>
    <m/>
    <m/>
    <m/>
    <m/>
  </r>
  <r>
    <x v="5"/>
    <x v="3"/>
    <s v="CM"/>
    <s v="ENG"/>
    <m/>
    <n v="2011"/>
    <n v="3"/>
    <s v="F"/>
    <m/>
    <x v="1"/>
    <s v="MA1022"/>
    <s v="B"/>
    <m/>
    <m/>
    <m/>
    <m/>
    <m/>
    <m/>
    <m/>
  </r>
  <r>
    <x v="1"/>
    <x v="3"/>
    <s v="CM"/>
    <s v="ENG"/>
    <m/>
    <n v="2011"/>
    <n v="3"/>
    <s v="F"/>
    <m/>
    <x v="1"/>
    <s v="MA1023"/>
    <s v="C"/>
    <m/>
    <m/>
    <m/>
    <m/>
    <m/>
    <m/>
    <m/>
  </r>
  <r>
    <x v="5"/>
    <x v="3"/>
    <s v="ND"/>
    <s v="OTH"/>
    <m/>
    <n v="2011"/>
    <n v="3"/>
    <s v="F"/>
    <m/>
    <x v="0"/>
    <s v="MA1023"/>
    <s v="B"/>
    <m/>
    <m/>
    <m/>
    <m/>
    <m/>
    <m/>
    <m/>
  </r>
  <r>
    <x v="1"/>
    <x v="0"/>
    <s v="CS"/>
    <s v="COMP"/>
    <m/>
    <n v="2011"/>
    <n v="1"/>
    <s v="U"/>
    <m/>
    <x v="0"/>
    <m/>
    <m/>
    <m/>
    <m/>
    <m/>
    <m/>
    <m/>
    <m/>
    <m/>
  </r>
  <r>
    <x v="5"/>
    <x v="0"/>
    <s v="CS"/>
    <s v="COMP"/>
    <m/>
    <n v="2011"/>
    <n v="2"/>
    <s v="U"/>
    <m/>
    <x v="0"/>
    <m/>
    <m/>
    <m/>
    <m/>
    <m/>
    <m/>
    <m/>
    <m/>
    <m/>
  </r>
  <r>
    <x v="2"/>
    <x v="3"/>
    <s v="CS"/>
    <s v="COMP"/>
    <s v="IMGD"/>
    <n v="2012"/>
    <n v="1"/>
    <s v="U"/>
    <m/>
    <x v="0"/>
    <s v="MA2621"/>
    <s v="B"/>
    <m/>
    <m/>
    <m/>
    <m/>
    <m/>
    <m/>
    <m/>
  </r>
  <r>
    <x v="5"/>
    <x v="3"/>
    <s v="IMGD"/>
    <s v="COMP"/>
    <m/>
    <n v="2011"/>
    <n v="1"/>
    <s v="U"/>
    <d v="2011-05-14T00:00:00"/>
    <x v="0"/>
    <m/>
    <m/>
    <m/>
    <m/>
    <m/>
    <m/>
    <m/>
    <m/>
    <m/>
  </r>
  <r>
    <x v="1"/>
    <x v="0"/>
    <s v="CM"/>
    <s v="ENG"/>
    <m/>
    <n v="2011"/>
    <n v="1"/>
    <s v="U"/>
    <d v="2011-05-14T00:00:00"/>
    <x v="1"/>
    <m/>
    <m/>
    <m/>
    <m/>
    <m/>
    <m/>
    <m/>
    <m/>
    <m/>
  </r>
  <r>
    <x v="5"/>
    <x v="3"/>
    <s v="CM"/>
    <s v="ENG"/>
    <m/>
    <n v="2011"/>
    <n v="1"/>
    <s v="U"/>
    <d v="2011-05-14T00:00:00"/>
    <x v="1"/>
    <m/>
    <m/>
    <m/>
    <m/>
    <m/>
    <m/>
    <m/>
    <m/>
    <m/>
  </r>
  <r>
    <x v="5"/>
    <x v="0"/>
    <s v="BIO"/>
    <s v="SCI"/>
    <m/>
    <n v="2013"/>
    <n v="2"/>
    <s v="U"/>
    <m/>
    <x v="1"/>
    <m/>
    <m/>
    <m/>
    <m/>
    <m/>
    <m/>
    <n v="9"/>
    <n v="2"/>
    <n v="3"/>
  </r>
  <r>
    <x v="1"/>
    <x v="0"/>
    <s v="BIO"/>
    <s v="SCI"/>
    <m/>
    <n v="2013"/>
    <n v="2"/>
    <s v="U"/>
    <m/>
    <x v="1"/>
    <m/>
    <m/>
    <m/>
    <m/>
    <m/>
    <m/>
    <n v="9"/>
    <n v="2"/>
    <n v="3"/>
  </r>
  <r>
    <x v="2"/>
    <x v="1"/>
    <s v="ME"/>
    <s v="ENG"/>
    <m/>
    <n v="2012"/>
    <n v="2"/>
    <s v="U"/>
    <m/>
    <x v="0"/>
    <s v="MA2051"/>
    <s v="B"/>
    <m/>
    <m/>
    <m/>
    <m/>
    <m/>
    <m/>
    <m/>
  </r>
  <r>
    <x v="5"/>
    <x v="0"/>
    <s v="ME"/>
    <s v="ENG"/>
    <m/>
    <n v="2012"/>
    <n v="3"/>
    <s v="F"/>
    <m/>
    <x v="0"/>
    <s v="MA1022"/>
    <s v="B"/>
    <m/>
    <m/>
    <m/>
    <m/>
    <m/>
    <m/>
    <m/>
  </r>
  <r>
    <x v="1"/>
    <x v="3"/>
    <s v="ME"/>
    <s v="ENG"/>
    <m/>
    <n v="2012"/>
    <n v="3"/>
    <s v="F"/>
    <m/>
    <x v="0"/>
    <s v="MA1023"/>
    <s v="C"/>
    <m/>
    <m/>
    <m/>
    <m/>
    <m/>
    <m/>
    <m/>
  </r>
  <r>
    <x v="15"/>
    <x v="2"/>
    <s v="ME"/>
    <s v="ENG"/>
    <m/>
    <n v="2012"/>
    <n v="1"/>
    <s v="U"/>
    <m/>
    <x v="0"/>
    <m/>
    <m/>
    <m/>
    <m/>
    <m/>
    <m/>
    <m/>
    <m/>
    <m/>
  </r>
  <r>
    <x v="6"/>
    <x v="2"/>
    <s v="ME"/>
    <s v="ENG"/>
    <m/>
    <n v="2012"/>
    <n v="1"/>
    <s v="U"/>
    <m/>
    <x v="0"/>
    <m/>
    <m/>
    <m/>
    <m/>
    <m/>
    <m/>
    <m/>
    <m/>
    <m/>
  </r>
  <r>
    <x v="27"/>
    <x v="1"/>
    <s v="ME"/>
    <s v="ENG"/>
    <m/>
    <n v="2012"/>
    <n v="1"/>
    <s v="U"/>
    <m/>
    <x v="0"/>
    <m/>
    <m/>
    <m/>
    <m/>
    <m/>
    <m/>
    <m/>
    <m/>
    <m/>
  </r>
  <r>
    <x v="6"/>
    <x v="0"/>
    <s v="ME"/>
    <s v="ENG"/>
    <m/>
    <n v="2012"/>
    <n v="2"/>
    <s v="U"/>
    <m/>
    <x v="0"/>
    <m/>
    <m/>
    <m/>
    <m/>
    <m/>
    <m/>
    <m/>
    <m/>
    <m/>
  </r>
  <r>
    <x v="5"/>
    <x v="0"/>
    <s v="ME"/>
    <s v="ENG"/>
    <m/>
    <n v="2012"/>
    <n v="3"/>
    <s v="F"/>
    <m/>
    <x v="0"/>
    <s v="MA1021"/>
    <s v="B"/>
    <m/>
    <m/>
    <m/>
    <m/>
    <m/>
    <m/>
    <m/>
  </r>
  <r>
    <x v="1"/>
    <x v="0"/>
    <s v="ME"/>
    <s v="ENG"/>
    <m/>
    <n v="2012"/>
    <n v="3"/>
    <s v="F"/>
    <m/>
    <x v="0"/>
    <s v="MA1022"/>
    <s v="C"/>
    <m/>
    <m/>
    <m/>
    <m/>
    <m/>
    <m/>
    <m/>
  </r>
  <r>
    <x v="12"/>
    <x v="2"/>
    <s v="ME"/>
    <s v="ENG"/>
    <m/>
    <n v="2012"/>
    <n v="1"/>
    <s v="U"/>
    <m/>
    <x v="0"/>
    <m/>
    <m/>
    <m/>
    <m/>
    <m/>
    <m/>
    <m/>
    <m/>
    <m/>
  </r>
  <r>
    <x v="5"/>
    <x v="2"/>
    <s v="CS"/>
    <s v="COMP"/>
    <m/>
    <n v="2012"/>
    <n v="2"/>
    <s v="U"/>
    <m/>
    <x v="0"/>
    <s v="MA2621"/>
    <s v="NR"/>
    <m/>
    <m/>
    <m/>
    <m/>
    <m/>
    <m/>
    <m/>
  </r>
  <r>
    <x v="1"/>
    <x v="2"/>
    <s v="CS"/>
    <s v="COMP"/>
    <m/>
    <n v="2012"/>
    <n v="2"/>
    <s v="U"/>
    <m/>
    <x v="0"/>
    <m/>
    <m/>
    <m/>
    <m/>
    <m/>
    <m/>
    <m/>
    <m/>
    <m/>
  </r>
  <r>
    <x v="5"/>
    <x v="2"/>
    <s v="CS"/>
    <s v="COMP"/>
    <m/>
    <n v="2012"/>
    <n v="3"/>
    <s v="F"/>
    <m/>
    <x v="0"/>
    <s v="MA2611"/>
    <s v="NR"/>
    <m/>
    <m/>
    <m/>
    <m/>
    <m/>
    <m/>
    <m/>
  </r>
  <r>
    <x v="15"/>
    <x v="0"/>
    <s v="AE"/>
    <s v="ENG"/>
    <m/>
    <n v="2012"/>
    <n v="2"/>
    <s v="U"/>
    <m/>
    <x v="0"/>
    <m/>
    <m/>
    <m/>
    <m/>
    <m/>
    <m/>
    <m/>
    <m/>
    <m/>
  </r>
  <r>
    <x v="5"/>
    <x v="0"/>
    <s v="AE"/>
    <s v="ENG"/>
    <m/>
    <n v="2012"/>
    <n v="3"/>
    <s v="F"/>
    <m/>
    <x v="0"/>
    <s v="MA1021"/>
    <s v="C"/>
    <m/>
    <m/>
    <m/>
    <m/>
    <m/>
    <m/>
    <m/>
  </r>
  <r>
    <x v="1"/>
    <x v="0"/>
    <s v="AE"/>
    <s v="ENG"/>
    <m/>
    <n v="2012"/>
    <n v="3"/>
    <s v="F"/>
    <m/>
    <x v="0"/>
    <s v="MA1022"/>
    <s v="B"/>
    <m/>
    <m/>
    <m/>
    <m/>
    <m/>
    <m/>
    <m/>
  </r>
  <r>
    <x v="1"/>
    <x v="0"/>
    <s v="CH"/>
    <s v="SCI"/>
    <m/>
    <n v="2011"/>
    <n v="3"/>
    <s v="F"/>
    <d v="2011-05-14T00:00:00"/>
    <x v="1"/>
    <m/>
    <m/>
    <m/>
    <m/>
    <m/>
    <m/>
    <m/>
    <m/>
    <m/>
  </r>
  <r>
    <x v="5"/>
    <x v="2"/>
    <s v="CM"/>
    <s v="ENG"/>
    <m/>
    <n v="2012"/>
    <n v="2"/>
    <s v="U"/>
    <m/>
    <x v="1"/>
    <s v="MA1023"/>
    <s v="C"/>
    <m/>
    <m/>
    <m/>
    <m/>
    <m/>
    <m/>
    <m/>
  </r>
  <r>
    <x v="5"/>
    <x v="1"/>
    <s v="AE"/>
    <s v="ENG"/>
    <m/>
    <n v="2011"/>
    <n v="3"/>
    <s v="F"/>
    <d v="2011-05-14T00:00:00"/>
    <x v="0"/>
    <s v="MA1023"/>
    <s v="B"/>
    <m/>
    <m/>
    <m/>
    <m/>
    <m/>
    <m/>
    <m/>
  </r>
  <r>
    <x v="1"/>
    <x v="1"/>
    <s v="AE"/>
    <s v="ENG"/>
    <m/>
    <n v="2011"/>
    <n v="3"/>
    <s v="F"/>
    <d v="2011-05-14T00:00:00"/>
    <x v="0"/>
    <s v="MA1024"/>
    <s v="B"/>
    <m/>
    <m/>
    <m/>
    <m/>
    <m/>
    <m/>
    <m/>
  </r>
  <r>
    <x v="15"/>
    <x v="0"/>
    <s v="ME"/>
    <s v="ENG"/>
    <m/>
    <n v="2011"/>
    <n v="2"/>
    <s v="U"/>
    <d v="2011-05-14T00:00:00"/>
    <x v="0"/>
    <m/>
    <m/>
    <m/>
    <m/>
    <m/>
    <m/>
    <m/>
    <m/>
    <m/>
  </r>
  <r>
    <x v="2"/>
    <x v="1"/>
    <s v="RBE"/>
    <s v="ENG"/>
    <m/>
    <n v="2011"/>
    <n v="3"/>
    <s v="F"/>
    <d v="2011-05-14T00:00:00"/>
    <x v="0"/>
    <m/>
    <m/>
    <m/>
    <m/>
    <m/>
    <m/>
    <m/>
    <m/>
    <m/>
  </r>
  <r>
    <x v="23"/>
    <x v="3"/>
    <s v="RBE"/>
    <s v="ENG"/>
    <m/>
    <n v="2011"/>
    <n v="0"/>
    <s v="U"/>
    <d v="2011-05-14T00:00:00"/>
    <x v="0"/>
    <m/>
    <m/>
    <m/>
    <m/>
    <m/>
    <m/>
    <m/>
    <m/>
    <m/>
  </r>
  <r>
    <x v="5"/>
    <x v="3"/>
    <s v="AE"/>
    <s v="ENG"/>
    <m/>
    <n v="2011"/>
    <n v="3"/>
    <s v="F"/>
    <d v="2011-05-14T00:00:00"/>
    <x v="0"/>
    <s v="MA1023"/>
    <s v="C"/>
    <m/>
    <m/>
    <m/>
    <m/>
    <m/>
    <m/>
    <m/>
  </r>
  <r>
    <x v="1"/>
    <x v="3"/>
    <s v="AE"/>
    <s v="ENG"/>
    <m/>
    <n v="2011"/>
    <n v="3"/>
    <s v="F"/>
    <d v="2011-05-14T00:00:00"/>
    <x v="0"/>
    <s v="MA1024"/>
    <s v="C"/>
    <m/>
    <m/>
    <m/>
    <m/>
    <m/>
    <m/>
    <m/>
  </r>
  <r>
    <x v="6"/>
    <x v="1"/>
    <s v="ME"/>
    <s v="ENG"/>
    <m/>
    <n v="2011"/>
    <n v="2"/>
    <s v="U"/>
    <d v="2011-05-14T00:00:00"/>
    <x v="1"/>
    <m/>
    <m/>
    <m/>
    <m/>
    <m/>
    <m/>
    <m/>
    <m/>
    <m/>
  </r>
  <r>
    <x v="0"/>
    <x v="1"/>
    <s v="ME"/>
    <s v="ENG"/>
    <m/>
    <n v="2011"/>
    <n v="3"/>
    <s v="F"/>
    <d v="2011-05-14T00:00:00"/>
    <x v="1"/>
    <s v="MA2051"/>
    <s v="A"/>
    <m/>
    <m/>
    <m/>
    <m/>
    <m/>
    <m/>
    <m/>
  </r>
  <r>
    <x v="1"/>
    <x v="1"/>
    <s v="ME"/>
    <s v="ENG"/>
    <m/>
    <n v="2011"/>
    <n v="3"/>
    <s v="F"/>
    <d v="2011-05-14T00:00:00"/>
    <x v="1"/>
    <s v="MA2071"/>
    <s v="A"/>
    <m/>
    <m/>
    <m/>
    <m/>
    <m/>
    <m/>
    <m/>
  </r>
  <r>
    <x v="2"/>
    <x v="1"/>
    <s v="RBE"/>
    <s v="ENG"/>
    <m/>
    <n v="2011"/>
    <n v="2"/>
    <s v="U"/>
    <m/>
    <x v="0"/>
    <m/>
    <m/>
    <m/>
    <m/>
    <m/>
    <m/>
    <m/>
    <m/>
    <m/>
  </r>
  <r>
    <x v="5"/>
    <x v="1"/>
    <s v="ME"/>
    <s v="ENG"/>
    <m/>
    <n v="2011"/>
    <n v="3"/>
    <s v="F"/>
    <m/>
    <x v="0"/>
    <s v="MA1022"/>
    <s v="A"/>
    <m/>
    <m/>
    <m/>
    <m/>
    <m/>
    <m/>
    <m/>
  </r>
  <r>
    <x v="1"/>
    <x v="0"/>
    <s v="ME"/>
    <s v="ENG"/>
    <m/>
    <n v="2011"/>
    <n v="3"/>
    <s v="F"/>
    <m/>
    <x v="0"/>
    <s v="MA1023"/>
    <s v="A"/>
    <m/>
    <m/>
    <m/>
    <m/>
    <m/>
    <m/>
    <m/>
  </r>
  <r>
    <x v="5"/>
    <x v="0"/>
    <s v="RBE"/>
    <s v="ENG"/>
    <m/>
    <n v="2012"/>
    <n v="3"/>
    <s v="F"/>
    <m/>
    <x v="0"/>
    <s v="MA1021"/>
    <s v="A"/>
    <m/>
    <m/>
    <m/>
    <m/>
    <m/>
    <m/>
    <m/>
  </r>
  <r>
    <x v="1"/>
    <x v="0"/>
    <s v="RBE"/>
    <s v="ENG"/>
    <m/>
    <n v="2012"/>
    <n v="3"/>
    <s v="F"/>
    <m/>
    <x v="0"/>
    <s v="MA1022"/>
    <s v="B"/>
    <m/>
    <m/>
    <m/>
    <m/>
    <m/>
    <m/>
    <m/>
  </r>
  <r>
    <x v="5"/>
    <x v="0"/>
    <s v="MGE"/>
    <s v="ENG"/>
    <m/>
    <n v="2014"/>
    <n v="3"/>
    <s v="F"/>
    <m/>
    <x v="0"/>
    <s v="MA1021"/>
    <s v="NR"/>
    <m/>
    <m/>
    <m/>
    <m/>
    <n v="8"/>
    <n v="2"/>
    <n v="4.5"/>
  </r>
  <r>
    <x v="1"/>
    <x v="3"/>
    <s v="MGE"/>
    <s v="ENG"/>
    <m/>
    <n v="2014"/>
    <n v="3"/>
    <s v="F"/>
    <m/>
    <x v="0"/>
    <s v="MA1021"/>
    <s v="B"/>
    <m/>
    <m/>
    <m/>
    <m/>
    <n v="8"/>
    <n v="2"/>
    <n v="4.5"/>
  </r>
  <r>
    <x v="0"/>
    <x v="3"/>
    <s v="RBE"/>
    <s v="ENG"/>
    <m/>
    <n v="2014"/>
    <n v="3"/>
    <s v="F"/>
    <m/>
    <x v="0"/>
    <s v="MA1023"/>
    <s v="B"/>
    <m/>
    <m/>
    <m/>
    <m/>
    <m/>
    <m/>
    <m/>
  </r>
  <r>
    <x v="4"/>
    <x v="3"/>
    <s v="RBE"/>
    <s v="ENG"/>
    <m/>
    <n v="2014"/>
    <n v="3"/>
    <s v="F"/>
    <m/>
    <x v="0"/>
    <s v="MA1024"/>
    <s v="B"/>
    <m/>
    <m/>
    <m/>
    <m/>
    <m/>
    <m/>
    <m/>
  </r>
  <r>
    <x v="5"/>
    <x v="0"/>
    <s v="CM"/>
    <s v="ENG"/>
    <m/>
    <n v="2013"/>
    <n v="1"/>
    <s v="U"/>
    <m/>
    <x v="0"/>
    <m/>
    <m/>
    <m/>
    <m/>
    <m/>
    <m/>
    <n v="16"/>
    <n v="8"/>
    <n v="9"/>
  </r>
  <r>
    <x v="5"/>
    <x v="3"/>
    <s v="ME"/>
    <s v="ENG"/>
    <m/>
    <n v="2013"/>
    <n v="3"/>
    <s v="F"/>
    <m/>
    <x v="0"/>
    <s v="MA1021"/>
    <s v="C"/>
    <m/>
    <m/>
    <m/>
    <m/>
    <m/>
    <m/>
    <m/>
  </r>
  <r>
    <x v="1"/>
    <x v="3"/>
    <s v="ME"/>
    <s v="ENG"/>
    <m/>
    <n v="2013"/>
    <n v="3"/>
    <s v="F"/>
    <m/>
    <x v="0"/>
    <s v="MA1022"/>
    <s v="NR"/>
    <m/>
    <m/>
    <m/>
    <m/>
    <m/>
    <m/>
    <m/>
  </r>
  <r>
    <x v="5"/>
    <x v="0"/>
    <s v="CS"/>
    <s v="COMP"/>
    <m/>
    <n v="2013"/>
    <n v="2"/>
    <s v="U"/>
    <m/>
    <x v="0"/>
    <m/>
    <m/>
    <m/>
    <m/>
    <m/>
    <m/>
    <n v="12.833333"/>
    <n v="7"/>
    <n v="9"/>
  </r>
  <r>
    <x v="1"/>
    <x v="0"/>
    <s v="CS"/>
    <s v="COMP"/>
    <m/>
    <n v="2013"/>
    <n v="3"/>
    <s v="F"/>
    <m/>
    <x v="0"/>
    <s v="MA2611"/>
    <s v="C"/>
    <m/>
    <m/>
    <m/>
    <m/>
    <n v="12.833333"/>
    <n v="7"/>
    <n v="9"/>
  </r>
  <r>
    <x v="6"/>
    <x v="1"/>
    <s v="BIO"/>
    <s v="SCI"/>
    <m/>
    <n v="2011"/>
    <n v="2"/>
    <s v="U"/>
    <d v="2011-05-14T00:00:00"/>
    <x v="1"/>
    <m/>
    <m/>
    <m/>
    <m/>
    <m/>
    <m/>
    <m/>
    <m/>
    <m/>
  </r>
  <r>
    <x v="5"/>
    <x v="1"/>
    <s v="BE"/>
    <s v="ENG"/>
    <m/>
    <n v="2011"/>
    <n v="3"/>
    <s v="F"/>
    <d v="2011-05-14T00:00:00"/>
    <x v="1"/>
    <s v="MA1022"/>
    <s v="A"/>
    <m/>
    <m/>
    <m/>
    <m/>
    <m/>
    <m/>
    <m/>
  </r>
  <r>
    <x v="1"/>
    <x v="1"/>
    <s v="BE"/>
    <s v="ENG"/>
    <m/>
    <n v="2011"/>
    <n v="3"/>
    <s v="F"/>
    <d v="2011-05-14T00:00:00"/>
    <x v="1"/>
    <s v="MA1023"/>
    <s v="A"/>
    <m/>
    <m/>
    <m/>
    <m/>
    <m/>
    <m/>
    <m/>
  </r>
  <r>
    <x v="1"/>
    <x v="1"/>
    <s v="RBE"/>
    <s v="ENG"/>
    <s v="ME"/>
    <n v="2011"/>
    <n v="2"/>
    <s v="U"/>
    <d v="2011-10-14T00:00:00"/>
    <x v="1"/>
    <s v="MA2071"/>
    <s v="A"/>
    <m/>
    <m/>
    <m/>
    <m/>
    <m/>
    <m/>
    <m/>
  </r>
  <r>
    <x v="5"/>
    <x v="1"/>
    <s v="ME"/>
    <s v="ENG"/>
    <m/>
    <n v="2012"/>
    <n v="3"/>
    <s v="F"/>
    <d v="2011-10-14T00:00:00"/>
    <x v="1"/>
    <s v="MA2051"/>
    <s v="A"/>
    <m/>
    <m/>
    <m/>
    <m/>
    <m/>
    <m/>
    <m/>
  </r>
  <r>
    <x v="6"/>
    <x v="1"/>
    <s v="RBE"/>
    <s v="ENG"/>
    <m/>
    <n v="2012"/>
    <n v="3"/>
    <s v="F"/>
    <m/>
    <x v="0"/>
    <s v="MA2071"/>
    <s v="A"/>
    <m/>
    <m/>
    <m/>
    <m/>
    <m/>
    <m/>
    <m/>
  </r>
  <r>
    <x v="21"/>
    <x v="1"/>
    <s v="CS"/>
    <s v="COMP"/>
    <m/>
    <n v="2012"/>
    <n v="1"/>
    <s v="U"/>
    <m/>
    <x v="0"/>
    <s v="MA2271"/>
    <s v="A"/>
    <m/>
    <m/>
    <m/>
    <m/>
    <m/>
    <m/>
    <m/>
  </r>
  <r>
    <x v="7"/>
    <x v="1"/>
    <s v="PH"/>
    <s v="SCI"/>
    <m/>
    <n v="2012"/>
    <n v="2"/>
    <s v="U"/>
    <m/>
    <x v="0"/>
    <s v="MA2631"/>
    <s v="A"/>
    <s v="MA4451"/>
    <s v="B"/>
    <m/>
    <m/>
    <m/>
    <m/>
    <m/>
  </r>
  <r>
    <x v="9"/>
    <x v="1"/>
    <s v="PH"/>
    <s v="SCI"/>
    <m/>
    <n v="2012"/>
    <n v="2"/>
    <s v="U"/>
    <m/>
    <x v="0"/>
    <s v="MA3825"/>
    <s v="A"/>
    <m/>
    <m/>
    <m/>
    <m/>
    <m/>
    <m/>
    <m/>
  </r>
  <r>
    <x v="14"/>
    <x v="1"/>
    <s v="PH"/>
    <s v="SCI"/>
    <m/>
    <n v="2012"/>
    <n v="2"/>
    <s v="U"/>
    <m/>
    <x v="0"/>
    <m/>
    <m/>
    <m/>
    <m/>
    <m/>
    <m/>
    <m/>
    <m/>
    <m/>
  </r>
  <r>
    <x v="15"/>
    <x v="1"/>
    <s v="PH"/>
    <s v="SCI"/>
    <m/>
    <n v="2012"/>
    <n v="3"/>
    <s v="F"/>
    <m/>
    <x v="0"/>
    <s v="MA2611"/>
    <s v="A"/>
    <m/>
    <m/>
    <m/>
    <m/>
    <m/>
    <m/>
    <m/>
  </r>
  <r>
    <x v="8"/>
    <x v="1"/>
    <s v="PH"/>
    <s v="SCI"/>
    <m/>
    <n v="2012"/>
    <n v="3"/>
    <s v="F"/>
    <m/>
    <x v="0"/>
    <s v="MA3211"/>
    <s v="A"/>
    <m/>
    <m/>
    <m/>
    <m/>
    <m/>
    <m/>
    <m/>
  </r>
  <r>
    <x v="18"/>
    <x v="1"/>
    <s v="PH"/>
    <s v="SCI"/>
    <m/>
    <n v="2012"/>
    <n v="3"/>
    <s v="F"/>
    <m/>
    <x v="0"/>
    <s v="MA2251"/>
    <s v="B"/>
    <s v="MA3831"/>
    <s v="B"/>
    <m/>
    <m/>
    <m/>
    <m/>
    <m/>
  </r>
  <r>
    <x v="10"/>
    <x v="1"/>
    <s v="PH"/>
    <s v="SCI"/>
    <m/>
    <n v="2012"/>
    <n v="3"/>
    <s v="F"/>
    <m/>
    <x v="0"/>
    <s v="MA2612"/>
    <s v="B"/>
    <m/>
    <m/>
    <m/>
    <m/>
    <m/>
    <m/>
    <m/>
  </r>
  <r>
    <x v="6"/>
    <x v="1"/>
    <s v="RBE"/>
    <s v="ENG"/>
    <s v="ECE"/>
    <n v="2011"/>
    <n v="1"/>
    <s v="U"/>
    <d v="2011-05-14T00:00:00"/>
    <x v="0"/>
    <s v="MA2071"/>
    <s v="B"/>
    <m/>
    <m/>
    <m/>
    <m/>
    <m/>
    <m/>
    <m/>
  </r>
  <r>
    <x v="0"/>
    <x v="1"/>
    <s v="RBE"/>
    <s v="ENG"/>
    <s v="ECE"/>
    <n v="2012"/>
    <n v="3"/>
    <s v="F"/>
    <d v="2011-05-14T00:00:00"/>
    <x v="0"/>
    <m/>
    <m/>
    <m/>
    <m/>
    <m/>
    <m/>
    <m/>
    <m/>
    <m/>
  </r>
  <r>
    <x v="4"/>
    <x v="1"/>
    <s v="RBE"/>
    <s v="ENG"/>
    <s v="ECE"/>
    <n v="2012"/>
    <n v="3"/>
    <s v="F"/>
    <d v="2011-05-14T00:00:00"/>
    <x v="0"/>
    <s v="MA2051"/>
    <s v="A"/>
    <m/>
    <m/>
    <m/>
    <m/>
    <m/>
    <m/>
    <m/>
  </r>
  <r>
    <x v="5"/>
    <x v="3"/>
    <s v="BC"/>
    <s v="SCI"/>
    <s v="BIO"/>
    <n v="2011"/>
    <n v="1"/>
    <s v="U"/>
    <m/>
    <x v="1"/>
    <m/>
    <m/>
    <m/>
    <m/>
    <m/>
    <m/>
    <m/>
    <m/>
    <m/>
  </r>
  <r>
    <x v="1"/>
    <x v="3"/>
    <s v="BC"/>
    <s v="SCI"/>
    <s v="BIO"/>
    <n v="2011"/>
    <n v="2"/>
    <s v="U"/>
    <m/>
    <x v="1"/>
    <m/>
    <m/>
    <m/>
    <m/>
    <m/>
    <m/>
    <m/>
    <m/>
    <m/>
  </r>
  <r>
    <x v="1"/>
    <x v="1"/>
    <s v="RBE"/>
    <s v="ENG"/>
    <m/>
    <n v="2012"/>
    <n v="3"/>
    <s v="F"/>
    <d v="2011-05-14T00:00:00"/>
    <x v="0"/>
    <s v="MA2051"/>
    <s v="A"/>
    <m/>
    <m/>
    <m/>
    <m/>
    <m/>
    <m/>
    <m/>
  </r>
  <r>
    <x v="2"/>
    <x v="0"/>
    <s v="RBE"/>
    <s v="ENG"/>
    <m/>
    <n v="2011"/>
    <n v="2"/>
    <s v="U"/>
    <d v="2011-05-14T00:00:00"/>
    <x v="0"/>
    <m/>
    <m/>
    <m/>
    <m/>
    <m/>
    <m/>
    <m/>
    <m/>
    <m/>
  </r>
  <r>
    <x v="5"/>
    <x v="0"/>
    <s v="RBE"/>
    <s v="ENG"/>
    <m/>
    <n v="2012"/>
    <n v="3"/>
    <s v="F"/>
    <d v="2011-05-14T00:00:00"/>
    <x v="0"/>
    <m/>
    <m/>
    <m/>
    <m/>
    <m/>
    <m/>
    <m/>
    <m/>
    <m/>
  </r>
  <r>
    <x v="6"/>
    <x v="1"/>
    <s v="ECE"/>
    <s v="ENG"/>
    <m/>
    <n v="2011"/>
    <n v="2"/>
    <s v="U"/>
    <d v="2011-05-14T00:00:00"/>
    <x v="0"/>
    <s v="MA2071"/>
    <s v="A"/>
    <m/>
    <m/>
    <m/>
    <m/>
    <m/>
    <m/>
    <m/>
  </r>
  <r>
    <x v="4"/>
    <x v="0"/>
    <s v="ECE"/>
    <s v="ENG"/>
    <m/>
    <n v="2011"/>
    <n v="3"/>
    <s v="F"/>
    <d v="2011-05-14T00:00:00"/>
    <x v="0"/>
    <s v="MA1024"/>
    <s v="C"/>
    <m/>
    <m/>
    <m/>
    <m/>
    <m/>
    <m/>
    <m/>
  </r>
  <r>
    <x v="0"/>
    <x v="3"/>
    <s v="ECE"/>
    <s v="ENG"/>
    <m/>
    <n v="2011"/>
    <n v="3"/>
    <s v="F"/>
    <d v="2011-05-14T00:00:00"/>
    <x v="0"/>
    <s v="MA1023"/>
    <s v="C"/>
    <m/>
    <m/>
    <m/>
    <m/>
    <m/>
    <m/>
    <m/>
  </r>
  <r>
    <x v="15"/>
    <x v="1"/>
    <s v="AE"/>
    <s v="ENG"/>
    <m/>
    <n v="2011"/>
    <n v="2"/>
    <s v="U"/>
    <d v="2011-05-14T00:00:00"/>
    <x v="0"/>
    <m/>
    <m/>
    <m/>
    <m/>
    <m/>
    <m/>
    <m/>
    <m/>
    <m/>
  </r>
  <r>
    <x v="4"/>
    <x v="1"/>
    <s v="ED"/>
    <s v="ENG"/>
    <m/>
    <n v="2011"/>
    <n v="3"/>
    <s v="F"/>
    <d v="2011-05-14T00:00:00"/>
    <x v="0"/>
    <s v="MA2051"/>
    <s v="A"/>
    <m/>
    <m/>
    <m/>
    <m/>
    <m/>
    <m/>
    <m/>
  </r>
  <r>
    <x v="6"/>
    <x v="1"/>
    <s v="AE"/>
    <s v="ENG"/>
    <m/>
    <n v="2011"/>
    <n v="3"/>
    <s v="F"/>
    <d v="2011-05-14T00:00:00"/>
    <x v="0"/>
    <m/>
    <m/>
    <m/>
    <m/>
    <m/>
    <m/>
    <m/>
    <m/>
    <m/>
  </r>
  <r>
    <x v="5"/>
    <x v="0"/>
    <s v="CM"/>
    <s v="ENG"/>
    <m/>
    <n v="2012"/>
    <n v="1"/>
    <s v="U"/>
    <m/>
    <x v="1"/>
    <m/>
    <m/>
    <m/>
    <m/>
    <m/>
    <m/>
    <m/>
    <m/>
    <m/>
  </r>
  <r>
    <x v="6"/>
    <x v="1"/>
    <s v="RBE"/>
    <s v="ENG"/>
    <m/>
    <n v="2011"/>
    <n v="2"/>
    <s v="U"/>
    <m/>
    <x v="1"/>
    <m/>
    <m/>
    <m/>
    <m/>
    <m/>
    <m/>
    <m/>
    <m/>
    <m/>
  </r>
  <r>
    <x v="5"/>
    <x v="1"/>
    <s v="RBE"/>
    <s v="ENG"/>
    <m/>
    <n v="2012"/>
    <n v="3"/>
    <s v="F"/>
    <m/>
    <x v="1"/>
    <m/>
    <m/>
    <m/>
    <m/>
    <m/>
    <m/>
    <m/>
    <m/>
    <m/>
  </r>
  <r>
    <x v="1"/>
    <x v="1"/>
    <s v="RBE"/>
    <s v="ENG"/>
    <m/>
    <n v="2012"/>
    <n v="3"/>
    <s v="F"/>
    <m/>
    <x v="1"/>
    <s v="MA2051"/>
    <s v="A"/>
    <m/>
    <m/>
    <m/>
    <m/>
    <m/>
    <m/>
    <m/>
  </r>
  <r>
    <x v="6"/>
    <x v="1"/>
    <s v="ME"/>
    <s v="ENG"/>
    <m/>
    <n v="2012"/>
    <n v="3"/>
    <s v="F"/>
    <d v="2011-05-14T00:00:00"/>
    <x v="0"/>
    <s v="MA2071"/>
    <s v="A"/>
    <m/>
    <m/>
    <m/>
    <m/>
    <m/>
    <m/>
    <m/>
  </r>
  <r>
    <x v="0"/>
    <x v="1"/>
    <s v="ND"/>
    <s v="OTH"/>
    <m/>
    <n v="2012"/>
    <n v="3"/>
    <s v="F"/>
    <m/>
    <x v="0"/>
    <s v="MA1023"/>
    <s v="A"/>
    <m/>
    <m/>
    <m/>
    <m/>
    <m/>
    <m/>
    <m/>
  </r>
  <r>
    <x v="4"/>
    <x v="1"/>
    <s v="ND"/>
    <s v="OTH"/>
    <m/>
    <n v="2012"/>
    <n v="3"/>
    <s v="F"/>
    <m/>
    <x v="0"/>
    <s v="MA1024"/>
    <s v="A"/>
    <m/>
    <m/>
    <m/>
    <m/>
    <m/>
    <m/>
    <m/>
  </r>
  <r>
    <x v="5"/>
    <x v="3"/>
    <s v="MA"/>
    <s v="MAT"/>
    <m/>
    <n v="2011"/>
    <n v="3"/>
    <s v="F"/>
    <d v="2011-05-14T00:00:00"/>
    <x v="1"/>
    <s v="MA1021"/>
    <s v="A"/>
    <m/>
    <m/>
    <m/>
    <m/>
    <m/>
    <m/>
    <m/>
  </r>
  <r>
    <x v="1"/>
    <x v="3"/>
    <s v="MA"/>
    <s v="MAT"/>
    <m/>
    <n v="2011"/>
    <n v="3"/>
    <s v="F"/>
    <d v="2011-05-14T00:00:00"/>
    <x v="1"/>
    <s v="MA1022"/>
    <s v="NR"/>
    <m/>
    <m/>
    <m/>
    <m/>
    <m/>
    <m/>
    <m/>
  </r>
  <r>
    <x v="5"/>
    <x v="0"/>
    <s v="ECE"/>
    <s v="ENG"/>
    <m/>
    <n v="2011"/>
    <n v="3"/>
    <s v="F"/>
    <m/>
    <x v="0"/>
    <s v="MA1023"/>
    <s v="NR"/>
    <m/>
    <m/>
    <m/>
    <m/>
    <m/>
    <m/>
    <m/>
  </r>
  <r>
    <x v="1"/>
    <x v="0"/>
    <s v="ECE"/>
    <s v="ENG"/>
    <m/>
    <n v="2011"/>
    <n v="3"/>
    <s v="F"/>
    <m/>
    <x v="0"/>
    <s v="MA1023"/>
    <s v="NR"/>
    <m/>
    <m/>
    <m/>
    <m/>
    <m/>
    <m/>
    <m/>
  </r>
  <r>
    <x v="5"/>
    <x v="0"/>
    <s v="MA"/>
    <s v="MAT"/>
    <m/>
    <n v="2011"/>
    <n v="3"/>
    <s v="F"/>
    <d v="2011-05-14T00:00:00"/>
    <x v="1"/>
    <s v="MA1022"/>
    <s v="A"/>
    <m/>
    <m/>
    <m/>
    <m/>
    <m/>
    <m/>
    <m/>
  </r>
  <r>
    <x v="1"/>
    <x v="3"/>
    <s v="MA"/>
    <s v="MAT"/>
    <m/>
    <n v="2011"/>
    <n v="3"/>
    <s v="F"/>
    <d v="2011-05-14T00:00:00"/>
    <x v="1"/>
    <s v="MA1023"/>
    <s v="A"/>
    <m/>
    <m/>
    <m/>
    <m/>
    <m/>
    <m/>
    <m/>
  </r>
  <r>
    <x v="5"/>
    <x v="1"/>
    <s v="BIO"/>
    <s v="SCI"/>
    <m/>
    <n v="2009"/>
    <n v="1"/>
    <s v="U"/>
    <m/>
    <x v="1"/>
    <m/>
    <m/>
    <m/>
    <m/>
    <m/>
    <m/>
    <m/>
    <m/>
    <m/>
  </r>
  <r>
    <x v="2"/>
    <x v="1"/>
    <s v="BIO"/>
    <s v="SCI"/>
    <m/>
    <n v="2009"/>
    <n v="1"/>
    <s v="U"/>
    <m/>
    <x v="1"/>
    <m/>
    <m/>
    <m/>
    <m/>
    <m/>
    <m/>
    <m/>
    <m/>
    <m/>
  </r>
  <r>
    <x v="1"/>
    <x v="1"/>
    <s v="BIO"/>
    <s v="SCI"/>
    <m/>
    <n v="2009"/>
    <n v="1"/>
    <s v="U"/>
    <m/>
    <x v="1"/>
    <m/>
    <m/>
    <m/>
    <m/>
    <m/>
    <m/>
    <m/>
    <m/>
    <m/>
  </r>
  <r>
    <x v="6"/>
    <x v="2"/>
    <s v="BIO"/>
    <s v="SCI"/>
    <m/>
    <n v="2009"/>
    <n v="1"/>
    <s v="U"/>
    <m/>
    <x v="1"/>
    <m/>
    <m/>
    <m/>
    <m/>
    <m/>
    <m/>
    <m/>
    <m/>
    <m/>
  </r>
  <r>
    <x v="5"/>
    <x v="2"/>
    <s v="BIO"/>
    <s v="SCI"/>
    <m/>
    <n v="2009"/>
    <n v="2"/>
    <s v="U"/>
    <m/>
    <x v="1"/>
    <s v="MA1021"/>
    <s v="A"/>
    <m/>
    <m/>
    <m/>
    <m/>
    <m/>
    <m/>
    <m/>
  </r>
  <r>
    <x v="4"/>
    <x v="1"/>
    <s v="ED"/>
    <s v="ENG"/>
    <m/>
    <n v="2011"/>
    <n v="3"/>
    <s v="F"/>
    <d v="2011-05-14T00:00:00"/>
    <x v="0"/>
    <s v="MA2051"/>
    <s v="A"/>
    <m/>
    <m/>
    <m/>
    <m/>
    <m/>
    <m/>
    <m/>
  </r>
  <r>
    <x v="0"/>
    <x v="0"/>
    <s v="ED"/>
    <s v="ENG"/>
    <m/>
    <n v="2011"/>
    <n v="3"/>
    <s v="F"/>
    <d v="2011-05-14T00:00:00"/>
    <x v="0"/>
    <s v="MA1024"/>
    <s v="B"/>
    <m/>
    <m/>
    <m/>
    <m/>
    <m/>
    <m/>
    <m/>
  </r>
  <r>
    <x v="5"/>
    <x v="3"/>
    <s v="IE"/>
    <s v="ENG"/>
    <m/>
    <n v="2011"/>
    <n v="1"/>
    <s v="U"/>
    <d v="2011-05-14T00:00:00"/>
    <x v="1"/>
    <m/>
    <m/>
    <m/>
    <m/>
    <m/>
    <m/>
    <m/>
    <m/>
    <m/>
  </r>
  <r>
    <x v="5"/>
    <x v="0"/>
    <s v="ME"/>
    <s v="ENG"/>
    <m/>
    <n v="2011"/>
    <n v="3"/>
    <s v="F"/>
    <m/>
    <x v="0"/>
    <s v="MA1021"/>
    <s v="C"/>
    <m/>
    <m/>
    <m/>
    <m/>
    <m/>
    <m/>
    <m/>
  </r>
  <r>
    <x v="1"/>
    <x v="3"/>
    <s v="ME"/>
    <s v="ENG"/>
    <m/>
    <n v="2011"/>
    <n v="3"/>
    <s v="F"/>
    <m/>
    <x v="0"/>
    <s v="MA1022"/>
    <s v="C"/>
    <m/>
    <m/>
    <m/>
    <m/>
    <m/>
    <m/>
    <m/>
  </r>
  <r>
    <x v="5"/>
    <x v="1"/>
    <s v="CM"/>
    <s v="ENG"/>
    <m/>
    <n v="2011"/>
    <n v="3"/>
    <s v="F"/>
    <d v="2011-05-14T00:00:00"/>
    <x v="0"/>
    <s v="MA1023"/>
    <s v="B"/>
    <m/>
    <m/>
    <m/>
    <m/>
    <m/>
    <m/>
    <m/>
  </r>
  <r>
    <x v="1"/>
    <x v="0"/>
    <s v="CM"/>
    <s v="ENG"/>
    <m/>
    <n v="2011"/>
    <n v="3"/>
    <s v="F"/>
    <d v="2011-05-14T00:00:00"/>
    <x v="0"/>
    <s v="MA1024"/>
    <s v="C"/>
    <m/>
    <m/>
    <m/>
    <m/>
    <m/>
    <m/>
    <m/>
  </r>
  <r>
    <x v="5"/>
    <x v="1"/>
    <s v="PH"/>
    <s v="SCI"/>
    <m/>
    <n v="2011"/>
    <n v="3"/>
    <s v="F"/>
    <m/>
    <x v="0"/>
    <s v="MA1023"/>
    <s v="B"/>
    <m/>
    <m/>
    <m/>
    <m/>
    <m/>
    <m/>
    <m/>
  </r>
  <r>
    <x v="2"/>
    <x v="0"/>
    <s v="PH"/>
    <s v="SCI"/>
    <m/>
    <n v="2011"/>
    <n v="3"/>
    <s v="F"/>
    <m/>
    <x v="0"/>
    <m/>
    <m/>
    <m/>
    <m/>
    <m/>
    <m/>
    <m/>
    <m/>
    <m/>
  </r>
  <r>
    <x v="1"/>
    <x v="3"/>
    <s v="PH"/>
    <s v="SCI"/>
    <m/>
    <n v="2011"/>
    <n v="3"/>
    <s v="F"/>
    <m/>
    <x v="0"/>
    <s v="MA1024"/>
    <s v="NR"/>
    <m/>
    <m/>
    <m/>
    <m/>
    <m/>
    <m/>
    <m/>
  </r>
  <r>
    <x v="6"/>
    <x v="3"/>
    <s v="PH"/>
    <s v="SCI"/>
    <m/>
    <n v="2011"/>
    <n v="3"/>
    <s v="F"/>
    <m/>
    <x v="0"/>
    <s v="MA1024"/>
    <s v="C"/>
    <m/>
    <m/>
    <m/>
    <m/>
    <m/>
    <m/>
    <m/>
  </r>
  <r>
    <x v="15"/>
    <x v="2"/>
    <s v="PH"/>
    <s v="SCI"/>
    <m/>
    <n v="2011"/>
    <n v="2"/>
    <s v="U"/>
    <m/>
    <x v="0"/>
    <s v="MA2051"/>
    <s v="NR"/>
    <m/>
    <m/>
    <m/>
    <m/>
    <m/>
    <m/>
    <m/>
  </r>
  <r>
    <x v="8"/>
    <x v="2"/>
    <s v="PH"/>
    <s v="SCI"/>
    <m/>
    <n v="2011"/>
    <n v="2"/>
    <s v="U"/>
    <m/>
    <x v="0"/>
    <s v="MA2071"/>
    <s v="NR"/>
    <m/>
    <m/>
    <m/>
    <m/>
    <m/>
    <m/>
    <m/>
  </r>
  <r>
    <x v="1"/>
    <x v="1"/>
    <s v="CS"/>
    <s v="COMP"/>
    <m/>
    <n v="2011"/>
    <n v="3"/>
    <s v="F"/>
    <d v="2011-05-14T00:00:00"/>
    <x v="0"/>
    <s v="MA1024"/>
    <s v="B"/>
    <m/>
    <m/>
    <m/>
    <m/>
    <m/>
    <m/>
    <m/>
  </r>
  <r>
    <x v="5"/>
    <x v="0"/>
    <s v="CS"/>
    <s v="COMP"/>
    <m/>
    <n v="2011"/>
    <n v="3"/>
    <s v="F"/>
    <d v="2011-05-14T00:00:00"/>
    <x v="0"/>
    <s v="MA1023"/>
    <s v="C"/>
    <m/>
    <m/>
    <m/>
    <m/>
    <m/>
    <m/>
    <m/>
  </r>
  <r>
    <x v="1"/>
    <x v="1"/>
    <s v="ME"/>
    <s v="ENG"/>
    <m/>
    <n v="2011"/>
    <n v="3"/>
    <s v="F"/>
    <m/>
    <x v="0"/>
    <s v="MA1022"/>
    <s v="B"/>
    <m/>
    <m/>
    <m/>
    <m/>
    <m/>
    <m/>
    <m/>
  </r>
  <r>
    <x v="5"/>
    <x v="0"/>
    <s v="ME"/>
    <s v="ENG"/>
    <m/>
    <n v="2011"/>
    <n v="3"/>
    <s v="F"/>
    <m/>
    <x v="0"/>
    <s v="MA1021"/>
    <s v="A"/>
    <m/>
    <m/>
    <m/>
    <m/>
    <m/>
    <m/>
    <m/>
  </r>
  <r>
    <x v="6"/>
    <x v="1"/>
    <s v="ME"/>
    <s v="ENG"/>
    <m/>
    <n v="2011"/>
    <n v="1"/>
    <s v="U"/>
    <d v="2011-05-14T00:00:00"/>
    <x v="0"/>
    <s v="MA2431"/>
    <s v="C"/>
    <m/>
    <m/>
    <m/>
    <m/>
    <m/>
    <m/>
    <m/>
  </r>
  <r>
    <x v="1"/>
    <x v="1"/>
    <s v="ME"/>
    <s v="ENG"/>
    <m/>
    <n v="2011"/>
    <n v="3"/>
    <s v="F"/>
    <d v="2011-05-14T00:00:00"/>
    <x v="0"/>
    <s v="MA2051"/>
    <s v="B"/>
    <m/>
    <m/>
    <m/>
    <m/>
    <m/>
    <m/>
    <m/>
  </r>
  <r>
    <x v="5"/>
    <x v="1"/>
    <s v="ME"/>
    <s v="ENG"/>
    <m/>
    <n v="2012"/>
    <n v="3"/>
    <s v="F"/>
    <m/>
    <x v="1"/>
    <s v="MA1022"/>
    <s v="B"/>
    <m/>
    <m/>
    <m/>
    <m/>
    <m/>
    <m/>
    <m/>
  </r>
  <r>
    <x v="1"/>
    <x v="0"/>
    <s v="ME"/>
    <s v="ENG"/>
    <m/>
    <n v="2012"/>
    <n v="3"/>
    <s v="F"/>
    <m/>
    <x v="1"/>
    <s v="MA1023"/>
    <s v="C"/>
    <m/>
    <m/>
    <m/>
    <m/>
    <m/>
    <m/>
    <m/>
  </r>
  <r>
    <x v="5"/>
    <x v="0"/>
    <s v="BE"/>
    <s v="ENG"/>
    <m/>
    <n v="2011"/>
    <n v="3"/>
    <s v="F"/>
    <d v="2011-05-14T00:00:00"/>
    <x v="1"/>
    <s v="MA1022"/>
    <s v="A"/>
    <m/>
    <m/>
    <m/>
    <m/>
    <m/>
    <m/>
    <m/>
  </r>
  <r>
    <x v="1"/>
    <x v="3"/>
    <s v="BE"/>
    <s v="ENG"/>
    <m/>
    <n v="2011"/>
    <n v="3"/>
    <s v="F"/>
    <d v="2011-05-14T00:00:00"/>
    <x v="1"/>
    <s v="MA1023"/>
    <s v="A"/>
    <m/>
    <m/>
    <m/>
    <m/>
    <m/>
    <m/>
    <m/>
  </r>
  <r>
    <x v="5"/>
    <x v="0"/>
    <s v="CM"/>
    <s v="ENG"/>
    <m/>
    <n v="2011"/>
    <n v="3"/>
    <s v="F"/>
    <m/>
    <x v="0"/>
    <s v="MA2051"/>
    <s v="A"/>
    <m/>
    <m/>
    <m/>
    <m/>
    <m/>
    <m/>
    <m/>
  </r>
  <r>
    <x v="1"/>
    <x v="3"/>
    <s v="CM"/>
    <s v="ENG"/>
    <m/>
    <n v="2011"/>
    <n v="3"/>
    <s v="F"/>
    <m/>
    <x v="0"/>
    <m/>
    <m/>
    <m/>
    <m/>
    <m/>
    <m/>
    <m/>
    <m/>
    <m/>
  </r>
  <r>
    <x v="0"/>
    <x v="1"/>
    <s v="CS"/>
    <s v="COMP"/>
    <m/>
    <n v="2011"/>
    <n v="3"/>
    <s v="F"/>
    <d v="2011-05-14T00:00:00"/>
    <x v="0"/>
    <s v="MA1023"/>
    <s v="A"/>
    <m/>
    <m/>
    <m/>
    <m/>
    <m/>
    <m/>
    <m/>
  </r>
  <r>
    <x v="4"/>
    <x v="1"/>
    <s v="CS"/>
    <s v="COMP"/>
    <m/>
    <n v="2011"/>
    <n v="3"/>
    <s v="F"/>
    <d v="2011-05-14T00:00:00"/>
    <x v="0"/>
    <s v="MA1024"/>
    <s v="A"/>
    <m/>
    <m/>
    <m/>
    <m/>
    <m/>
    <m/>
    <m/>
  </r>
  <r>
    <x v="2"/>
    <x v="0"/>
    <s v="CS"/>
    <s v="COMP"/>
    <m/>
    <n v="2011"/>
    <n v="1"/>
    <s v="U"/>
    <d v="2011-05-14T00:00:00"/>
    <x v="0"/>
    <m/>
    <m/>
    <m/>
    <m/>
    <m/>
    <m/>
    <m/>
    <m/>
    <m/>
  </r>
  <r>
    <x v="5"/>
    <x v="1"/>
    <s v="ED"/>
    <s v="ENG"/>
    <m/>
    <n v="2011"/>
    <n v="3"/>
    <s v="F"/>
    <d v="2011-05-14T00:00:00"/>
    <x v="0"/>
    <s v="MA1021"/>
    <s v="B"/>
    <m/>
    <m/>
    <m/>
    <m/>
    <m/>
    <m/>
    <m/>
  </r>
  <r>
    <x v="1"/>
    <x v="1"/>
    <s v="ED"/>
    <s v="ENG"/>
    <m/>
    <n v="2011"/>
    <n v="3"/>
    <s v="F"/>
    <d v="2011-05-14T00:00:00"/>
    <x v="0"/>
    <s v="MA1022"/>
    <s v="C"/>
    <m/>
    <m/>
    <m/>
    <m/>
    <m/>
    <m/>
    <m/>
  </r>
  <r>
    <x v="0"/>
    <x v="0"/>
    <s v="MA"/>
    <s v="MAT"/>
    <m/>
    <n v="2011"/>
    <n v="3"/>
    <s v="F"/>
    <m/>
    <x v="0"/>
    <s v="MA2071"/>
    <s v="C"/>
    <m/>
    <m/>
    <m/>
    <m/>
    <m/>
    <m/>
    <m/>
  </r>
  <r>
    <x v="2"/>
    <x v="3"/>
    <s v="MA"/>
    <s v="MAT"/>
    <m/>
    <n v="2011"/>
    <n v="2"/>
    <s v="U"/>
    <m/>
    <x v="0"/>
    <s v="MA2251"/>
    <s v="NR"/>
    <m/>
    <m/>
    <m/>
    <m/>
    <m/>
    <m/>
    <m/>
  </r>
  <r>
    <x v="6"/>
    <x v="3"/>
    <s v="MA"/>
    <s v="MAT"/>
    <m/>
    <n v="2011"/>
    <n v="2"/>
    <s v="U"/>
    <m/>
    <x v="0"/>
    <m/>
    <m/>
    <m/>
    <m/>
    <m/>
    <m/>
    <m/>
    <m/>
    <m/>
  </r>
  <r>
    <x v="1"/>
    <x v="3"/>
    <s v="MA"/>
    <s v="MAT"/>
    <m/>
    <n v="2011"/>
    <n v="3"/>
    <s v="F"/>
    <m/>
    <x v="0"/>
    <s v="MA2201"/>
    <s v="C"/>
    <m/>
    <m/>
    <m/>
    <m/>
    <m/>
    <m/>
    <m/>
  </r>
  <r>
    <x v="15"/>
    <x v="2"/>
    <s v="MA"/>
    <s v="MAT"/>
    <m/>
    <n v="2011"/>
    <n v="1"/>
    <s v="U"/>
    <m/>
    <x v="0"/>
    <s v="MA3831"/>
    <s v="NR"/>
    <m/>
    <m/>
    <m/>
    <m/>
    <m/>
    <m/>
    <m/>
  </r>
  <r>
    <x v="5"/>
    <x v="1"/>
    <s v="CS"/>
    <s v="COMP"/>
    <m/>
    <n v="2011"/>
    <n v="3"/>
    <s v="F"/>
    <m/>
    <x v="0"/>
    <s v="MA1022"/>
    <s v="B"/>
    <m/>
    <m/>
    <m/>
    <m/>
    <m/>
    <m/>
    <m/>
  </r>
  <r>
    <x v="1"/>
    <x v="0"/>
    <s v="CS"/>
    <s v="COMP"/>
    <m/>
    <n v="2011"/>
    <n v="3"/>
    <s v="F"/>
    <m/>
    <x v="0"/>
    <s v="MA1023"/>
    <s v="B"/>
    <s v="MA2071"/>
    <s v="B"/>
    <m/>
    <m/>
    <m/>
    <m/>
    <m/>
  </r>
  <r>
    <x v="5"/>
    <x v="0"/>
    <s v="ME"/>
    <s v="ENG"/>
    <m/>
    <n v="2012"/>
    <n v="3"/>
    <s v="F"/>
    <m/>
    <x v="0"/>
    <s v="MA1022"/>
    <s v="A"/>
    <m/>
    <m/>
    <m/>
    <m/>
    <m/>
    <m/>
    <m/>
  </r>
  <r>
    <x v="1"/>
    <x v="0"/>
    <s v="ME"/>
    <s v="ENG"/>
    <m/>
    <n v="2012"/>
    <n v="3"/>
    <s v="F"/>
    <m/>
    <x v="0"/>
    <s v="MA1023"/>
    <s v="A"/>
    <m/>
    <m/>
    <m/>
    <m/>
    <m/>
    <m/>
    <m/>
  </r>
  <r>
    <x v="2"/>
    <x v="0"/>
    <s v="ME"/>
    <s v="ENG"/>
    <m/>
    <n v="2011"/>
    <n v="0"/>
    <s v="U"/>
    <d v="2011-05-14T00:00:00"/>
    <x v="0"/>
    <m/>
    <m/>
    <m/>
    <m/>
    <m/>
    <m/>
    <m/>
    <m/>
    <m/>
  </r>
  <r>
    <x v="0"/>
    <x v="3"/>
    <s v="ED"/>
    <s v="ENG"/>
    <m/>
    <n v="2011"/>
    <n v="3"/>
    <s v="F"/>
    <d v="2011-05-14T00:00:00"/>
    <x v="0"/>
    <s v="MA1023"/>
    <s v="NR"/>
    <m/>
    <m/>
    <m/>
    <m/>
    <m/>
    <m/>
    <m/>
  </r>
  <r>
    <x v="1"/>
    <x v="3"/>
    <s v="ED"/>
    <s v="ENG"/>
    <m/>
    <n v="2011"/>
    <n v="3"/>
    <s v="F"/>
    <d v="2011-05-14T00:00:00"/>
    <x v="0"/>
    <s v="MA1023"/>
    <s v="C"/>
    <m/>
    <m/>
    <m/>
    <m/>
    <m/>
    <m/>
    <m/>
  </r>
  <r>
    <x v="6"/>
    <x v="2"/>
    <s v="ME"/>
    <s v="ENG"/>
    <m/>
    <n v="2011"/>
    <n v="3"/>
    <s v="F"/>
    <d v="2011-05-14T00:00:00"/>
    <x v="0"/>
    <s v="MA1024"/>
    <s v="B"/>
    <m/>
    <m/>
    <m/>
    <m/>
    <m/>
    <m/>
    <m/>
  </r>
  <r>
    <x v="5"/>
    <x v="1"/>
    <s v="AE"/>
    <s v="ENG"/>
    <m/>
    <n v="2011"/>
    <n v="2"/>
    <s v="U"/>
    <d v="2011-05-14T00:00:00"/>
    <x v="0"/>
    <m/>
    <m/>
    <m/>
    <m/>
    <m/>
    <m/>
    <m/>
    <m/>
    <m/>
  </r>
  <r>
    <x v="2"/>
    <x v="0"/>
    <s v="AE"/>
    <s v="ENG"/>
    <m/>
    <n v="2011"/>
    <n v="3"/>
    <s v="F"/>
    <d v="2011-05-14T00:00:00"/>
    <x v="0"/>
    <s v="MA2051"/>
    <s v="C"/>
    <m/>
    <m/>
    <m/>
    <m/>
    <m/>
    <m/>
    <m/>
  </r>
  <r>
    <x v="15"/>
    <x v="3"/>
    <s v="AE"/>
    <s v="ENG"/>
    <m/>
    <n v="2011"/>
    <n v="2"/>
    <s v="U"/>
    <d v="2011-05-14T00:00:00"/>
    <x v="0"/>
    <m/>
    <m/>
    <m/>
    <m/>
    <m/>
    <m/>
    <m/>
    <m/>
    <m/>
  </r>
  <r>
    <x v="1"/>
    <x v="3"/>
    <s v="PH"/>
    <s v="SCI"/>
    <m/>
    <n v="2011"/>
    <n v="3"/>
    <s v="F"/>
    <d v="2011-05-14T00:00:00"/>
    <x v="0"/>
    <s v="MA1024"/>
    <s v="B"/>
    <m/>
    <m/>
    <m/>
    <m/>
    <m/>
    <m/>
    <m/>
  </r>
  <r>
    <x v="6"/>
    <x v="3"/>
    <s v="AE"/>
    <s v="ENG"/>
    <m/>
    <n v="2011"/>
    <n v="3"/>
    <s v="F"/>
    <d v="2011-05-14T00:00:00"/>
    <x v="0"/>
    <s v="MA2071"/>
    <s v="C"/>
    <m/>
    <m/>
    <m/>
    <m/>
    <m/>
    <m/>
    <m/>
  </r>
  <r>
    <x v="5"/>
    <x v="1"/>
    <s v="ME"/>
    <s v="ENG"/>
    <m/>
    <n v="2011"/>
    <n v="3"/>
    <s v="F"/>
    <d v="2011-05-14T00:00:00"/>
    <x v="0"/>
    <s v="MA1023"/>
    <s v="A"/>
    <m/>
    <m/>
    <m/>
    <m/>
    <m/>
    <m/>
    <m/>
  </r>
  <r>
    <x v="1"/>
    <x v="1"/>
    <s v="ME"/>
    <s v="ENG"/>
    <m/>
    <n v="2011"/>
    <n v="3"/>
    <s v="F"/>
    <d v="2011-05-14T00:00:00"/>
    <x v="0"/>
    <s v="MA1024"/>
    <s v="B"/>
    <m/>
    <m/>
    <m/>
    <m/>
    <m/>
    <m/>
    <m/>
  </r>
  <r>
    <x v="0"/>
    <x v="0"/>
    <s v="IMGD"/>
    <s v="COMP"/>
    <m/>
    <n v="2011"/>
    <n v="2"/>
    <s v="U"/>
    <d v="2011-05-14T00:00:00"/>
    <x v="0"/>
    <m/>
    <m/>
    <m/>
    <m/>
    <m/>
    <m/>
    <m/>
    <m/>
    <m/>
  </r>
  <r>
    <x v="2"/>
    <x v="1"/>
    <s v="ME"/>
    <s v="ENG"/>
    <m/>
    <n v="2011"/>
    <n v="2"/>
    <s v="U"/>
    <d v="2011-05-14T00:00:00"/>
    <x v="0"/>
    <m/>
    <m/>
    <m/>
    <m/>
    <m/>
    <m/>
    <m/>
    <m/>
    <m/>
  </r>
  <r>
    <x v="5"/>
    <x v="1"/>
    <s v="ME"/>
    <s v="ENG"/>
    <m/>
    <n v="2011"/>
    <n v="3"/>
    <s v="F"/>
    <d v="2011-05-14T00:00:00"/>
    <x v="0"/>
    <s v="MA1022"/>
    <s v="A"/>
    <m/>
    <m/>
    <m/>
    <m/>
    <m/>
    <m/>
    <m/>
  </r>
  <r>
    <x v="1"/>
    <x v="1"/>
    <s v="ME"/>
    <s v="ENG"/>
    <m/>
    <n v="2011"/>
    <n v="3"/>
    <s v="F"/>
    <d v="2011-05-14T00:00:00"/>
    <x v="0"/>
    <s v="MA1023"/>
    <s v="A"/>
    <m/>
    <m/>
    <m/>
    <m/>
    <m/>
    <m/>
    <m/>
  </r>
  <r>
    <x v="5"/>
    <x v="0"/>
    <s v="BIO"/>
    <s v="SCI"/>
    <m/>
    <n v="2011"/>
    <n v="2"/>
    <s v="U"/>
    <m/>
    <x v="0"/>
    <m/>
    <m/>
    <m/>
    <m/>
    <m/>
    <m/>
    <m/>
    <m/>
    <m/>
  </r>
  <r>
    <x v="4"/>
    <x v="1"/>
    <s v="ME"/>
    <s v="ENG"/>
    <m/>
    <n v="2012"/>
    <n v="3"/>
    <s v="F"/>
    <m/>
    <x v="0"/>
    <s v="MA2051"/>
    <s v="B"/>
    <m/>
    <m/>
    <m/>
    <m/>
    <m/>
    <m/>
    <m/>
  </r>
  <r>
    <x v="0"/>
    <x v="0"/>
    <s v="ME"/>
    <s v="ENG"/>
    <m/>
    <n v="2012"/>
    <n v="3"/>
    <s v="F"/>
    <m/>
    <x v="0"/>
    <s v="MA1024"/>
    <s v="C"/>
    <m/>
    <m/>
    <m/>
    <m/>
    <m/>
    <m/>
    <m/>
  </r>
  <r>
    <x v="5"/>
    <x v="0"/>
    <s v="MIS"/>
    <s v="BUS"/>
    <m/>
    <n v="2011"/>
    <n v="3"/>
    <s v="F"/>
    <d v="2011-05-14T00:00:00"/>
    <x v="0"/>
    <s v="MA1021"/>
    <s v="C"/>
    <m/>
    <m/>
    <m/>
    <m/>
    <m/>
    <m/>
    <m/>
  </r>
  <r>
    <x v="1"/>
    <x v="0"/>
    <s v="MIS"/>
    <s v="BUS"/>
    <m/>
    <n v="2011"/>
    <n v="3"/>
    <s v="F"/>
    <d v="2011-05-14T00:00:00"/>
    <x v="0"/>
    <s v="MA1022"/>
    <s v="B"/>
    <m/>
    <m/>
    <m/>
    <m/>
    <m/>
    <m/>
    <m/>
  </r>
  <r>
    <x v="5"/>
    <x v="0"/>
    <s v="CS"/>
    <s v="COMP"/>
    <m/>
    <n v="2012"/>
    <n v="3"/>
    <s v="F"/>
    <m/>
    <x v="0"/>
    <s v="MA1021"/>
    <s v="C"/>
    <m/>
    <m/>
    <m/>
    <m/>
    <m/>
    <m/>
    <m/>
  </r>
  <r>
    <x v="1"/>
    <x v="0"/>
    <s v="CS"/>
    <s v="COMP"/>
    <m/>
    <n v="2012"/>
    <n v="3"/>
    <s v="F"/>
    <m/>
    <x v="0"/>
    <s v="MA1022"/>
    <s v="C"/>
    <m/>
    <m/>
    <m/>
    <m/>
    <m/>
    <m/>
    <m/>
  </r>
  <r>
    <x v="5"/>
    <x v="1"/>
    <s v="AE"/>
    <s v="ENG"/>
    <m/>
    <n v="2011"/>
    <n v="3"/>
    <s v="F"/>
    <d v="2011-10-14T00:00:00"/>
    <x v="0"/>
    <s v="MA1021"/>
    <s v="C"/>
    <m/>
    <m/>
    <m/>
    <m/>
    <m/>
    <m/>
    <m/>
  </r>
  <r>
    <x v="1"/>
    <x v="1"/>
    <s v="AE"/>
    <s v="ENG"/>
    <m/>
    <n v="2011"/>
    <n v="3"/>
    <s v="F"/>
    <d v="2011-10-14T00:00:00"/>
    <x v="0"/>
    <s v="MA1022"/>
    <s v="NR"/>
    <m/>
    <m/>
    <m/>
    <m/>
    <m/>
    <m/>
    <m/>
  </r>
  <r>
    <x v="15"/>
    <x v="3"/>
    <s v="AE"/>
    <s v="ENG"/>
    <m/>
    <n v="2011"/>
    <n v="2"/>
    <s v="U"/>
    <d v="2011-10-14T00:00:00"/>
    <x v="0"/>
    <s v="MA1024"/>
    <s v="B"/>
    <s v="MA2051"/>
    <s v="C"/>
    <m/>
    <m/>
    <m/>
    <m/>
    <m/>
  </r>
  <r>
    <x v="6"/>
    <x v="3"/>
    <s v="AE"/>
    <s v="ENG"/>
    <m/>
    <n v="2011"/>
    <n v="2"/>
    <s v="U"/>
    <d v="2011-10-14T00:00:00"/>
    <x v="0"/>
    <s v="MA2071"/>
    <s v="NR"/>
    <m/>
    <m/>
    <m/>
    <m/>
    <m/>
    <m/>
    <m/>
  </r>
  <r>
    <x v="5"/>
    <x v="0"/>
    <s v="ED"/>
    <s v="ENG"/>
    <m/>
    <n v="2011"/>
    <n v="3"/>
    <s v="F"/>
    <d v="2011-05-14T00:00:00"/>
    <x v="1"/>
    <s v="MA1022"/>
    <s v="C"/>
    <m/>
    <m/>
    <m/>
    <m/>
    <m/>
    <m/>
    <m/>
  </r>
  <r>
    <x v="1"/>
    <x v="3"/>
    <s v="ED"/>
    <s v="ENG"/>
    <m/>
    <n v="2011"/>
    <n v="3"/>
    <s v="F"/>
    <d v="2011-05-14T00:00:00"/>
    <x v="1"/>
    <s v="MA1023"/>
    <s v="C"/>
    <m/>
    <m/>
    <m/>
    <m/>
    <m/>
    <m/>
    <m/>
  </r>
  <r>
    <x v="5"/>
    <x v="0"/>
    <s v="CM"/>
    <s v="ENG"/>
    <m/>
    <n v="2011"/>
    <n v="2"/>
    <s v="U"/>
    <d v="2011-05-14T00:00:00"/>
    <x v="0"/>
    <m/>
    <m/>
    <m/>
    <m/>
    <m/>
    <m/>
    <m/>
    <m/>
    <m/>
  </r>
  <r>
    <x v="6"/>
    <x v="0"/>
    <s v="CM"/>
    <s v="ENG"/>
    <m/>
    <n v="2011"/>
    <n v="2"/>
    <s v="U"/>
    <d v="2011-05-14T00:00:00"/>
    <x v="0"/>
    <m/>
    <m/>
    <m/>
    <m/>
    <m/>
    <m/>
    <m/>
    <m/>
    <m/>
  </r>
  <r>
    <x v="0"/>
    <x v="0"/>
    <s v="EV"/>
    <s v="ENG"/>
    <m/>
    <n v="2013"/>
    <n v="2"/>
    <s v="U"/>
    <m/>
    <x v="0"/>
    <m/>
    <m/>
    <m/>
    <m/>
    <m/>
    <m/>
    <n v="9"/>
    <n v="3.8"/>
    <n v="2"/>
  </r>
  <r>
    <x v="5"/>
    <x v="0"/>
    <s v="CH"/>
    <s v="SCI"/>
    <m/>
    <n v="2011"/>
    <n v="2"/>
    <s v="U"/>
    <d v="2011-05-14T00:00:00"/>
    <x v="1"/>
    <m/>
    <m/>
    <m/>
    <m/>
    <m/>
    <m/>
    <m/>
    <m/>
    <m/>
  </r>
  <r>
    <x v="1"/>
    <x v="3"/>
    <s v="CH"/>
    <s v="SCI"/>
    <s v="BC"/>
    <n v="2011"/>
    <n v="0"/>
    <s v="U"/>
    <d v="2011-05-14T00:00:00"/>
    <x v="1"/>
    <m/>
    <m/>
    <m/>
    <m/>
    <m/>
    <m/>
    <m/>
    <m/>
    <m/>
  </r>
  <r>
    <x v="1"/>
    <x v="2"/>
    <s v="CH"/>
    <s v="SCI"/>
    <s v="BC"/>
    <n v="2011"/>
    <n v="1"/>
    <s v="U"/>
    <d v="2011-05-14T00:00:00"/>
    <x v="1"/>
    <m/>
    <m/>
    <m/>
    <m/>
    <m/>
    <m/>
    <m/>
    <m/>
    <m/>
  </r>
  <r>
    <x v="5"/>
    <x v="1"/>
    <s v="CM"/>
    <s v="ENG"/>
    <m/>
    <n v="2011"/>
    <n v="2"/>
    <s v="U"/>
    <d v="2011-05-14T00:00:00"/>
    <x v="0"/>
    <s v="MA1024"/>
    <s v="B"/>
    <m/>
    <m/>
    <m/>
    <m/>
    <m/>
    <m/>
    <m/>
  </r>
  <r>
    <x v="1"/>
    <x v="3"/>
    <s v="CM"/>
    <s v="ENG"/>
    <m/>
    <n v="2011"/>
    <n v="2"/>
    <s v="U"/>
    <d v="2011-05-14T00:00:00"/>
    <x v="0"/>
    <m/>
    <m/>
    <m/>
    <m/>
    <m/>
    <m/>
    <m/>
    <m/>
    <m/>
  </r>
  <r>
    <x v="5"/>
    <x v="1"/>
    <s v="CE"/>
    <s v="ENG"/>
    <m/>
    <n v="2011"/>
    <n v="3"/>
    <s v="F"/>
    <d v="2011-05-14T00:00:00"/>
    <x v="1"/>
    <s v="MA2051"/>
    <s v="C"/>
    <m/>
    <m/>
    <m/>
    <m/>
    <m/>
    <m/>
    <m/>
  </r>
  <r>
    <x v="1"/>
    <x v="3"/>
    <s v="CE"/>
    <s v="ENG"/>
    <m/>
    <n v="2011"/>
    <n v="3"/>
    <s v="F"/>
    <d v="2011-05-14T00:00:00"/>
    <x v="1"/>
    <s v="MA2071"/>
    <s v="B"/>
    <m/>
    <m/>
    <m/>
    <m/>
    <m/>
    <m/>
    <m/>
  </r>
  <r>
    <x v="5"/>
    <x v="0"/>
    <s v="CS"/>
    <s v="COMP"/>
    <m/>
    <n v="2011"/>
    <n v="3"/>
    <s v="F"/>
    <d v="2011-05-14T00:00:00"/>
    <x v="0"/>
    <m/>
    <m/>
    <m/>
    <m/>
    <m/>
    <m/>
    <m/>
    <m/>
    <m/>
  </r>
  <r>
    <x v="5"/>
    <x v="1"/>
    <s v="ED"/>
    <s v="ENG"/>
    <m/>
    <n v="2011"/>
    <n v="3"/>
    <s v="F"/>
    <d v="2011-05-14T00:00:00"/>
    <x v="0"/>
    <s v="MA1023"/>
    <s v="A"/>
    <m/>
    <m/>
    <m/>
    <m/>
    <m/>
    <m/>
    <m/>
  </r>
  <r>
    <x v="1"/>
    <x v="1"/>
    <s v="ED"/>
    <s v="ENG"/>
    <m/>
    <n v="2011"/>
    <n v="3"/>
    <s v="F"/>
    <d v="2011-05-14T00:00:00"/>
    <x v="0"/>
    <s v="MA1024"/>
    <s v="A"/>
    <m/>
    <m/>
    <m/>
    <m/>
    <m/>
    <m/>
    <m/>
  </r>
  <r>
    <x v="6"/>
    <x v="0"/>
    <s v="CM"/>
    <s v="ENG"/>
    <m/>
    <n v="2010"/>
    <n v="2"/>
    <s v="U"/>
    <d v="2010-05-15T00:00:00"/>
    <x v="1"/>
    <m/>
    <m/>
    <m/>
    <m/>
    <m/>
    <m/>
    <m/>
    <m/>
    <m/>
  </r>
  <r>
    <x v="1"/>
    <x v="0"/>
    <s v="CM"/>
    <s v="ENG"/>
    <m/>
    <n v="2010"/>
    <n v="3"/>
    <s v="F"/>
    <d v="2010-05-15T00:00:00"/>
    <x v="1"/>
    <s v="MA1022"/>
    <s v="A"/>
    <m/>
    <m/>
    <m/>
    <m/>
    <m/>
    <m/>
    <m/>
  </r>
  <r>
    <x v="0"/>
    <x v="1"/>
    <s v="CS"/>
    <s v="COMP"/>
    <m/>
    <n v="2011"/>
    <n v="3"/>
    <s v="F"/>
    <d v="2011-05-14T00:00:00"/>
    <x v="0"/>
    <s v="MA1023"/>
    <s v="A"/>
    <m/>
    <m/>
    <m/>
    <m/>
    <m/>
    <m/>
    <m/>
  </r>
  <r>
    <x v="4"/>
    <x v="1"/>
    <s v="CS"/>
    <s v="COMP"/>
    <m/>
    <n v="2011"/>
    <n v="3"/>
    <s v="F"/>
    <d v="2011-05-14T00:00:00"/>
    <x v="0"/>
    <s v="MA1024"/>
    <s v="A"/>
    <m/>
    <m/>
    <m/>
    <m/>
    <m/>
    <m/>
    <m/>
  </r>
  <r>
    <x v="6"/>
    <x v="0"/>
    <s v="ME"/>
    <s v="ENG"/>
    <m/>
    <n v="2011"/>
    <n v="2"/>
    <s v="U"/>
    <d v="2011-05-14T00:00:00"/>
    <x v="0"/>
    <m/>
    <m/>
    <m/>
    <m/>
    <m/>
    <m/>
    <m/>
    <m/>
    <m/>
  </r>
  <r>
    <x v="5"/>
    <x v="0"/>
    <s v="ME"/>
    <s v="ENG"/>
    <m/>
    <n v="2011"/>
    <n v="3"/>
    <s v="F"/>
    <d v="2011-05-14T00:00:00"/>
    <x v="0"/>
    <s v="MA1022"/>
    <s v="B"/>
    <m/>
    <m/>
    <m/>
    <m/>
    <m/>
    <m/>
    <m/>
  </r>
  <r>
    <x v="1"/>
    <x v="3"/>
    <s v="ME"/>
    <s v="ENG"/>
    <m/>
    <n v="2011"/>
    <n v="2"/>
    <s v="U"/>
    <d v="2011-05-14T00:00:00"/>
    <x v="0"/>
    <s v="MA2051"/>
    <s v="B"/>
    <m/>
    <m/>
    <m/>
    <m/>
    <m/>
    <m/>
    <m/>
  </r>
  <r>
    <x v="5"/>
    <x v="0"/>
    <s v="CM"/>
    <s v="ENG"/>
    <m/>
    <n v="2011"/>
    <n v="3"/>
    <s v="F"/>
    <m/>
    <x v="0"/>
    <s v="MA2051"/>
    <s v="B"/>
    <m/>
    <m/>
    <m/>
    <m/>
    <m/>
    <m/>
    <m/>
  </r>
  <r>
    <x v="1"/>
    <x v="3"/>
    <s v="CM"/>
    <s v="ENG"/>
    <m/>
    <n v="2011"/>
    <n v="3"/>
    <s v="F"/>
    <m/>
    <x v="0"/>
    <m/>
    <m/>
    <m/>
    <m/>
    <m/>
    <m/>
    <m/>
    <m/>
    <m/>
  </r>
  <r>
    <x v="6"/>
    <x v="0"/>
    <s v="ME"/>
    <s v="ENG"/>
    <m/>
    <n v="2012"/>
    <n v="2"/>
    <s v="U"/>
    <m/>
    <x v="0"/>
    <s v="MA2611"/>
    <s v="C"/>
    <m/>
    <m/>
    <m/>
    <m/>
    <m/>
    <m/>
    <m/>
  </r>
  <r>
    <x v="5"/>
    <x v="0"/>
    <s v="ME"/>
    <s v="ENG"/>
    <m/>
    <n v="2012"/>
    <n v="3"/>
    <s v="F"/>
    <m/>
    <x v="0"/>
    <s v="MA1021"/>
    <s v="B"/>
    <m/>
    <m/>
    <m/>
    <m/>
    <m/>
    <m/>
    <m/>
  </r>
  <r>
    <x v="1"/>
    <x v="0"/>
    <s v="ME"/>
    <s v="ENG"/>
    <m/>
    <n v="2012"/>
    <n v="3"/>
    <s v="F"/>
    <m/>
    <x v="0"/>
    <s v="MA1022"/>
    <s v="C"/>
    <m/>
    <m/>
    <m/>
    <m/>
    <m/>
    <m/>
    <m/>
  </r>
  <r>
    <x v="6"/>
    <x v="2"/>
    <s v="AE"/>
    <s v="ENG"/>
    <s v="ID"/>
    <n v="2011"/>
    <n v="2"/>
    <s v="U"/>
    <m/>
    <x v="0"/>
    <m/>
    <m/>
    <m/>
    <m/>
    <m/>
    <m/>
    <m/>
    <m/>
    <m/>
  </r>
  <r>
    <x v="5"/>
    <x v="0"/>
    <s v="BE"/>
    <s v="ENG"/>
    <m/>
    <n v="2011"/>
    <n v="3"/>
    <s v="F"/>
    <d v="2011-05-14T00:00:00"/>
    <x v="0"/>
    <s v="MA1023"/>
    <s v="A"/>
    <m/>
    <m/>
    <m/>
    <m/>
    <m/>
    <m/>
    <m/>
  </r>
  <r>
    <x v="1"/>
    <x v="0"/>
    <s v="BE"/>
    <s v="ENG"/>
    <m/>
    <n v="2011"/>
    <n v="3"/>
    <s v="F"/>
    <d v="2011-05-14T00:00:00"/>
    <x v="0"/>
    <s v="MA1024"/>
    <s v="A"/>
    <m/>
    <m/>
    <m/>
    <m/>
    <m/>
    <m/>
    <m/>
  </r>
  <r>
    <x v="5"/>
    <x v="1"/>
    <s v="CH"/>
    <s v="SCI"/>
    <m/>
    <n v="2011"/>
    <n v="3"/>
    <s v="F"/>
    <d v="2011-05-14T00:00:00"/>
    <x v="0"/>
    <s v="MA1021"/>
    <s v="B"/>
    <m/>
    <m/>
    <m/>
    <m/>
    <m/>
    <m/>
    <m/>
  </r>
  <r>
    <x v="1"/>
    <x v="1"/>
    <s v="CH"/>
    <s v="SCI"/>
    <m/>
    <n v="2011"/>
    <n v="3"/>
    <s v="F"/>
    <d v="2011-05-14T00:00:00"/>
    <x v="0"/>
    <s v="MA1022"/>
    <s v="A"/>
    <m/>
    <m/>
    <m/>
    <m/>
    <m/>
    <m/>
    <m/>
  </r>
  <r>
    <x v="2"/>
    <x v="1"/>
    <s v="ME"/>
    <s v="ENG"/>
    <m/>
    <n v="2011"/>
    <n v="3"/>
    <s v="F"/>
    <d v="2011-05-14T00:00:00"/>
    <x v="0"/>
    <s v="MA1023"/>
    <s v="A"/>
    <m/>
    <m/>
    <m/>
    <m/>
    <m/>
    <m/>
    <m/>
  </r>
  <r>
    <x v="6"/>
    <x v="0"/>
    <s v="ME"/>
    <s v="ENG"/>
    <m/>
    <n v="2011"/>
    <n v="3"/>
    <s v="F"/>
    <d v="2011-05-14T00:00:00"/>
    <x v="0"/>
    <s v="MA1024"/>
    <s v="A"/>
    <m/>
    <m/>
    <m/>
    <m/>
    <m/>
    <m/>
    <m/>
  </r>
  <r>
    <x v="16"/>
    <x v="3"/>
    <s v="ME"/>
    <s v="ENG"/>
    <m/>
    <n v="2011"/>
    <n v="1"/>
    <s v="U"/>
    <d v="2011-05-14T00:00:00"/>
    <x v="0"/>
    <m/>
    <m/>
    <m/>
    <m/>
    <m/>
    <m/>
    <m/>
    <m/>
    <m/>
  </r>
  <r>
    <x v="15"/>
    <x v="3"/>
    <s v="ME"/>
    <s v="ENG"/>
    <m/>
    <n v="2011"/>
    <n v="2"/>
    <s v="U"/>
    <d v="2011-05-14T00:00:00"/>
    <x v="0"/>
    <s v="MA2051"/>
    <s v="A"/>
    <m/>
    <m/>
    <m/>
    <m/>
    <m/>
    <m/>
    <m/>
  </r>
  <r>
    <x v="5"/>
    <x v="0"/>
    <s v="PH"/>
    <s v="SCI"/>
    <m/>
    <n v="2011"/>
    <n v="3"/>
    <s v="F"/>
    <d v="2011-05-14T00:00:00"/>
    <x v="1"/>
    <s v="MA1021"/>
    <s v="B"/>
    <m/>
    <m/>
    <m/>
    <m/>
    <m/>
    <m/>
    <m/>
  </r>
  <r>
    <x v="1"/>
    <x v="0"/>
    <s v="PH"/>
    <s v="SCI"/>
    <m/>
    <n v="2011"/>
    <n v="3"/>
    <s v="F"/>
    <d v="2011-05-14T00:00:00"/>
    <x v="1"/>
    <s v="MA1022"/>
    <s v="B"/>
    <m/>
    <m/>
    <m/>
    <m/>
    <m/>
    <m/>
    <m/>
  </r>
  <r>
    <x v="5"/>
    <x v="2"/>
    <s v="CE"/>
    <s v="ENG"/>
    <m/>
    <n v="2011"/>
    <n v="3"/>
    <s v="F"/>
    <m/>
    <x v="0"/>
    <s v="MA1022"/>
    <s v="NR"/>
    <m/>
    <m/>
    <m/>
    <m/>
    <m/>
    <m/>
    <m/>
  </r>
  <r>
    <x v="1"/>
    <x v="2"/>
    <s v="CE"/>
    <s v="ENG"/>
    <m/>
    <n v="2011"/>
    <n v="3"/>
    <s v="F"/>
    <m/>
    <x v="0"/>
    <m/>
    <m/>
    <m/>
    <m/>
    <m/>
    <m/>
    <m/>
    <m/>
    <m/>
  </r>
  <r>
    <x v="1"/>
    <x v="0"/>
    <s v="IMGD"/>
    <s v="COMP"/>
    <m/>
    <n v="2011"/>
    <n v="2"/>
    <s v="U"/>
    <d v="2011-05-14T00:00:00"/>
    <x v="0"/>
    <m/>
    <m/>
    <m/>
    <m/>
    <m/>
    <m/>
    <m/>
    <m/>
    <m/>
  </r>
  <r>
    <x v="2"/>
    <x v="3"/>
    <s v="IMGD"/>
    <s v="COMP"/>
    <m/>
    <n v="2011"/>
    <n v="1"/>
    <s v="U"/>
    <d v="2011-05-14T00:00:00"/>
    <x v="0"/>
    <m/>
    <m/>
    <m/>
    <m/>
    <m/>
    <m/>
    <m/>
    <m/>
    <m/>
  </r>
  <r>
    <x v="5"/>
    <x v="1"/>
    <s v="ED"/>
    <s v="ENG"/>
    <m/>
    <n v="2012"/>
    <n v="3"/>
    <s v="F"/>
    <m/>
    <x v="0"/>
    <s v="MA1021"/>
    <s v="A"/>
    <m/>
    <m/>
    <m/>
    <m/>
    <m/>
    <m/>
    <m/>
  </r>
  <r>
    <x v="1"/>
    <x v="0"/>
    <s v="ED"/>
    <s v="ENG"/>
    <m/>
    <n v="2012"/>
    <n v="3"/>
    <s v="F"/>
    <m/>
    <x v="0"/>
    <s v="MA1022"/>
    <s v="A"/>
    <m/>
    <m/>
    <m/>
    <m/>
    <m/>
    <m/>
    <m/>
  </r>
  <r>
    <x v="5"/>
    <x v="0"/>
    <s v="CM"/>
    <s v="ENG"/>
    <m/>
    <n v="2011"/>
    <n v="3"/>
    <s v="F"/>
    <d v="2011-05-14T00:00:00"/>
    <x v="0"/>
    <s v="MA1023"/>
    <s v="B"/>
    <m/>
    <m/>
    <m/>
    <m/>
    <m/>
    <m/>
    <m/>
  </r>
  <r>
    <x v="1"/>
    <x v="3"/>
    <s v="CM"/>
    <s v="ENG"/>
    <m/>
    <n v="2011"/>
    <n v="3"/>
    <s v="F"/>
    <d v="2011-05-14T00:00:00"/>
    <x v="0"/>
    <s v="MA1024"/>
    <s v="B"/>
    <m/>
    <m/>
    <m/>
    <m/>
    <m/>
    <m/>
    <m/>
  </r>
  <r>
    <x v="0"/>
    <x v="0"/>
    <s v="CS"/>
    <s v="COMP"/>
    <m/>
    <n v="2011"/>
    <n v="3"/>
    <s v="F"/>
    <d v="2011-05-14T00:00:00"/>
    <x v="0"/>
    <s v="MA1023"/>
    <s v="C"/>
    <m/>
    <m/>
    <m/>
    <m/>
    <m/>
    <m/>
    <m/>
  </r>
  <r>
    <x v="4"/>
    <x v="3"/>
    <s v="CS"/>
    <s v="COMP"/>
    <m/>
    <n v="2011"/>
    <n v="3"/>
    <s v="F"/>
    <d v="2011-05-14T00:00:00"/>
    <x v="0"/>
    <s v="MA1024"/>
    <s v="C"/>
    <m/>
    <m/>
    <m/>
    <m/>
    <m/>
    <m/>
    <m/>
  </r>
  <r>
    <x v="5"/>
    <x v="1"/>
    <s v="CE"/>
    <s v="ENG"/>
    <m/>
    <n v="2011"/>
    <n v="2"/>
    <s v="U"/>
    <d v="2011-05-14T00:00:00"/>
    <x v="0"/>
    <s v="MA2621"/>
    <s v="C"/>
    <m/>
    <m/>
    <m/>
    <m/>
    <m/>
    <m/>
    <m/>
  </r>
  <r>
    <x v="1"/>
    <x v="0"/>
    <s v="CE"/>
    <s v="ENG"/>
    <m/>
    <n v="2011"/>
    <n v="2"/>
    <s v="U"/>
    <d v="2011-05-14T00:00:00"/>
    <x v="0"/>
    <s v="MA2611"/>
    <s v="C"/>
    <m/>
    <m/>
    <m/>
    <m/>
    <m/>
    <m/>
    <m/>
  </r>
  <r>
    <x v="5"/>
    <x v="3"/>
    <s v="EV"/>
    <s v="ENG"/>
    <m/>
    <n v="2011"/>
    <n v="3"/>
    <s v="F"/>
    <d v="2011-05-14T00:00:00"/>
    <x v="0"/>
    <s v="MA1023"/>
    <s v="B"/>
    <m/>
    <m/>
    <m/>
    <m/>
    <m/>
    <m/>
    <m/>
  </r>
  <r>
    <x v="5"/>
    <x v="1"/>
    <s v="ED"/>
    <s v="ENG"/>
    <m/>
    <n v="2011"/>
    <n v="3"/>
    <s v="F"/>
    <d v="2011-05-14T00:00:00"/>
    <x v="0"/>
    <s v="MA1024"/>
    <s v="B"/>
    <m/>
    <m/>
    <m/>
    <m/>
    <m/>
    <m/>
    <m/>
  </r>
  <r>
    <x v="1"/>
    <x v="1"/>
    <s v="ED"/>
    <s v="ENG"/>
    <m/>
    <n v="2011"/>
    <n v="3"/>
    <s v="F"/>
    <d v="2011-05-14T00:00:00"/>
    <x v="0"/>
    <s v="MA2051"/>
    <s v="B"/>
    <m/>
    <m/>
    <m/>
    <m/>
    <m/>
    <m/>
    <m/>
  </r>
  <r>
    <x v="5"/>
    <x v="3"/>
    <s v="MG"/>
    <s v="BUS"/>
    <m/>
    <n v="2011"/>
    <n v="3"/>
    <s v="F"/>
    <d v="2011-05-14T00:00:00"/>
    <x v="0"/>
    <s v="MA1021"/>
    <s v="NR"/>
    <m/>
    <m/>
    <m/>
    <m/>
    <m/>
    <m/>
    <m/>
  </r>
  <r>
    <x v="1"/>
    <x v="3"/>
    <s v="MG"/>
    <s v="BUS"/>
    <m/>
    <n v="2011"/>
    <n v="3"/>
    <s v="F"/>
    <d v="2011-05-14T00:00:00"/>
    <x v="0"/>
    <s v="MA1021"/>
    <s v="A"/>
    <m/>
    <m/>
    <m/>
    <m/>
    <m/>
    <m/>
    <m/>
  </r>
  <r>
    <x v="1"/>
    <x v="0"/>
    <s v="BE"/>
    <s v="ENG"/>
    <m/>
    <s v="TR"/>
    <s v="TR"/>
    <s v="U"/>
    <m/>
    <x v="1"/>
    <s v="MA2611"/>
    <s v="B"/>
    <m/>
    <m/>
    <m/>
    <m/>
    <m/>
    <m/>
    <m/>
  </r>
  <r>
    <x v="1"/>
    <x v="1"/>
    <s v="ECE"/>
    <s v="ENG"/>
    <m/>
    <n v="2013"/>
    <n v="3"/>
    <s v="F"/>
    <m/>
    <x v="0"/>
    <s v="MA2201"/>
    <s v="A"/>
    <m/>
    <m/>
    <m/>
    <m/>
    <m/>
    <m/>
    <m/>
  </r>
  <r>
    <x v="5"/>
    <x v="0"/>
    <s v="ECE"/>
    <s v="ENG"/>
    <m/>
    <n v="2013"/>
    <n v="3"/>
    <s v="F"/>
    <m/>
    <x v="0"/>
    <s v="MA2051"/>
    <s v="A"/>
    <m/>
    <m/>
    <m/>
    <m/>
    <m/>
    <m/>
    <m/>
  </r>
  <r>
    <x v="1"/>
    <x v="0"/>
    <s v="RBE"/>
    <s v="ENG"/>
    <m/>
    <n v="2011"/>
    <n v="3"/>
    <s v="F"/>
    <m/>
    <x v="0"/>
    <m/>
    <m/>
    <m/>
    <m/>
    <m/>
    <m/>
    <m/>
    <m/>
    <m/>
  </r>
  <r>
    <x v="5"/>
    <x v="3"/>
    <s v="RBE"/>
    <s v="ENG"/>
    <m/>
    <n v="2011"/>
    <n v="3"/>
    <s v="F"/>
    <m/>
    <x v="0"/>
    <m/>
    <m/>
    <m/>
    <m/>
    <m/>
    <m/>
    <m/>
    <m/>
    <m/>
  </r>
  <r>
    <x v="5"/>
    <x v="1"/>
    <s v="BIO"/>
    <s v="SCI"/>
    <m/>
    <n v="2011"/>
    <n v="2"/>
    <s v="U"/>
    <d v="2011-05-14T00:00:00"/>
    <x v="1"/>
    <m/>
    <m/>
    <m/>
    <m/>
    <m/>
    <m/>
    <m/>
    <m/>
    <m/>
  </r>
  <r>
    <x v="1"/>
    <x v="0"/>
    <s v="BIO"/>
    <s v="SCI"/>
    <m/>
    <n v="2011"/>
    <n v="3"/>
    <s v="F"/>
    <d v="2011-05-14T00:00:00"/>
    <x v="1"/>
    <m/>
    <m/>
    <m/>
    <m/>
    <m/>
    <m/>
    <m/>
    <m/>
    <m/>
  </r>
  <r>
    <x v="6"/>
    <x v="2"/>
    <s v="BIO"/>
    <s v="SCI"/>
    <m/>
    <n v="2011"/>
    <n v="1"/>
    <s v="U"/>
    <d v="2011-05-14T00:00:00"/>
    <x v="1"/>
    <m/>
    <m/>
    <m/>
    <m/>
    <m/>
    <m/>
    <m/>
    <m/>
    <m/>
  </r>
  <r>
    <x v="5"/>
    <x v="1"/>
    <s v="CH"/>
    <s v="SCI"/>
    <s v="BC"/>
    <n v="2011"/>
    <n v="1"/>
    <s v="U"/>
    <d v="2011-05-14T00:00:00"/>
    <x v="1"/>
    <m/>
    <m/>
    <m/>
    <m/>
    <m/>
    <m/>
    <m/>
    <m/>
    <m/>
  </r>
  <r>
    <x v="1"/>
    <x v="0"/>
    <s v="CH"/>
    <s v="SCI"/>
    <s v="BC"/>
    <n v="2011"/>
    <n v="1"/>
    <s v="U"/>
    <d v="2011-05-14T00:00:00"/>
    <x v="1"/>
    <m/>
    <m/>
    <m/>
    <m/>
    <m/>
    <m/>
    <m/>
    <m/>
    <m/>
  </r>
  <r>
    <x v="5"/>
    <x v="0"/>
    <s v="CE"/>
    <s v="ENG"/>
    <m/>
    <n v="2011"/>
    <n v="3"/>
    <s v="F"/>
    <d v="2011-05-14T00:00:00"/>
    <x v="0"/>
    <s v="MA1023"/>
    <s v="B"/>
    <m/>
    <m/>
    <m/>
    <m/>
    <m/>
    <m/>
    <m/>
  </r>
  <r>
    <x v="1"/>
    <x v="3"/>
    <s v="CE"/>
    <s v="ENG"/>
    <m/>
    <n v="2011"/>
    <n v="3"/>
    <s v="F"/>
    <d v="2011-05-14T00:00:00"/>
    <x v="0"/>
    <s v="MA1024"/>
    <s v="B"/>
    <m/>
    <m/>
    <m/>
    <m/>
    <m/>
    <m/>
    <m/>
  </r>
  <r>
    <x v="2"/>
    <x v="1"/>
    <s v="ECE"/>
    <s v="ENG"/>
    <s v="ME"/>
    <n v="2011"/>
    <n v="2"/>
    <s v="U"/>
    <d v="2011-05-14T00:00:00"/>
    <x v="0"/>
    <s v="MA2051"/>
    <s v="A"/>
    <m/>
    <m/>
    <m/>
    <m/>
    <m/>
    <m/>
    <m/>
  </r>
  <r>
    <x v="5"/>
    <x v="1"/>
    <s v="ECE"/>
    <s v="ENG"/>
    <s v="ME"/>
    <n v="2011"/>
    <n v="3"/>
    <s v="F"/>
    <d v="2011-05-14T00:00:00"/>
    <x v="0"/>
    <s v="MA1024"/>
    <s v="A"/>
    <m/>
    <m/>
    <m/>
    <m/>
    <m/>
    <m/>
    <m/>
  </r>
  <r>
    <x v="1"/>
    <x v="1"/>
    <s v="ECE"/>
    <s v="ENG"/>
    <s v="ME"/>
    <n v="2011"/>
    <n v="3"/>
    <s v="F"/>
    <d v="2011-05-14T00:00:00"/>
    <x v="0"/>
    <s v="MA2071"/>
    <s v="A"/>
    <m/>
    <m/>
    <m/>
    <m/>
    <m/>
    <m/>
    <m/>
  </r>
  <r>
    <x v="5"/>
    <x v="1"/>
    <s v="AE"/>
    <s v="ENG"/>
    <m/>
    <n v="2011"/>
    <n v="3"/>
    <s v="F"/>
    <d v="2011-05-14T00:00:00"/>
    <x v="0"/>
    <s v="MA1021"/>
    <s v="B"/>
    <m/>
    <m/>
    <m/>
    <m/>
    <m/>
    <m/>
    <m/>
  </r>
  <r>
    <x v="1"/>
    <x v="0"/>
    <s v="AE"/>
    <s v="ENG"/>
    <m/>
    <n v="2011"/>
    <n v="3"/>
    <s v="F"/>
    <d v="2011-05-14T00:00:00"/>
    <x v="0"/>
    <s v="MA1022"/>
    <s v="B"/>
    <m/>
    <m/>
    <m/>
    <m/>
    <m/>
    <m/>
    <m/>
  </r>
  <r>
    <x v="6"/>
    <x v="3"/>
    <s v="AE"/>
    <s v="ENG"/>
    <m/>
    <n v="2011"/>
    <n v="2"/>
    <s v="U"/>
    <d v="2011-05-14T00:00:00"/>
    <x v="0"/>
    <s v="MA2051"/>
    <s v="NR"/>
    <m/>
    <m/>
    <m/>
    <m/>
    <m/>
    <m/>
    <m/>
  </r>
  <r>
    <x v="2"/>
    <x v="2"/>
    <s v="AE"/>
    <s v="ENG"/>
    <m/>
    <n v="2011"/>
    <n v="2"/>
    <s v="U"/>
    <d v="2011-05-14T00:00:00"/>
    <x v="0"/>
    <s v="MA2051"/>
    <s v="NR"/>
    <m/>
    <m/>
    <m/>
    <m/>
    <m/>
    <m/>
    <m/>
  </r>
  <r>
    <x v="5"/>
    <x v="0"/>
    <s v="CM"/>
    <s v="ENG"/>
    <m/>
    <n v="2011"/>
    <n v="3"/>
    <s v="F"/>
    <d v="2011-05-14T00:00:00"/>
    <x v="0"/>
    <s v="MA2051"/>
    <s v="C"/>
    <m/>
    <m/>
    <m/>
    <m/>
    <m/>
    <m/>
    <m/>
  </r>
  <r>
    <x v="1"/>
    <x v="0"/>
    <s v="CM"/>
    <s v="ENG"/>
    <m/>
    <n v="2011"/>
    <n v="3"/>
    <s v="F"/>
    <d v="2011-05-14T00:00:00"/>
    <x v="0"/>
    <m/>
    <m/>
    <m/>
    <m/>
    <m/>
    <m/>
    <m/>
    <m/>
    <m/>
  </r>
  <r>
    <x v="9"/>
    <x v="1"/>
    <s v="AE"/>
    <s v="ENG"/>
    <m/>
    <n v="2012"/>
    <n v="1"/>
    <s v="U"/>
    <m/>
    <x v="0"/>
    <s v="MA3457"/>
    <s v="A"/>
    <m/>
    <m/>
    <m/>
    <m/>
    <m/>
    <m/>
    <m/>
  </r>
  <r>
    <x v="18"/>
    <x v="1"/>
    <s v="AE"/>
    <s v="ENG"/>
    <m/>
    <n v="2012"/>
    <n v="1"/>
    <s v="U"/>
    <m/>
    <x v="0"/>
    <m/>
    <m/>
    <m/>
    <m/>
    <m/>
    <m/>
    <m/>
    <m/>
    <m/>
  </r>
  <r>
    <x v="15"/>
    <x v="1"/>
    <s v="AE"/>
    <s v="ENG"/>
    <m/>
    <n v="2012"/>
    <n v="2"/>
    <s v="U"/>
    <m/>
    <x v="0"/>
    <m/>
    <m/>
    <m/>
    <m/>
    <m/>
    <m/>
    <m/>
    <m/>
    <m/>
  </r>
  <r>
    <x v="8"/>
    <x v="1"/>
    <s v="AE"/>
    <s v="ENG"/>
    <m/>
    <n v="2012"/>
    <n v="2"/>
    <s v="U"/>
    <m/>
    <x v="0"/>
    <m/>
    <m/>
    <m/>
    <m/>
    <m/>
    <m/>
    <m/>
    <m/>
    <m/>
  </r>
  <r>
    <x v="10"/>
    <x v="1"/>
    <s v="AE"/>
    <s v="ENG"/>
    <m/>
    <n v="2012"/>
    <n v="2"/>
    <s v="U"/>
    <m/>
    <x v="0"/>
    <m/>
    <m/>
    <m/>
    <m/>
    <m/>
    <m/>
    <m/>
    <m/>
    <m/>
  </r>
  <r>
    <x v="17"/>
    <x v="1"/>
    <s v="AE"/>
    <s v="ENG"/>
    <m/>
    <n v="2012"/>
    <n v="2"/>
    <s v="U"/>
    <m/>
    <x v="0"/>
    <m/>
    <m/>
    <m/>
    <m/>
    <m/>
    <m/>
    <m/>
    <m/>
    <m/>
  </r>
  <r>
    <x v="0"/>
    <x v="1"/>
    <s v="AE"/>
    <s v="ENG"/>
    <m/>
    <n v="2012"/>
    <n v="3"/>
    <s v="F"/>
    <m/>
    <x v="0"/>
    <s v="MA1023"/>
    <s v="A"/>
    <m/>
    <m/>
    <m/>
    <m/>
    <m/>
    <m/>
    <m/>
  </r>
  <r>
    <x v="4"/>
    <x v="1"/>
    <s v="AE"/>
    <s v="ENG"/>
    <m/>
    <n v="2012"/>
    <n v="3"/>
    <s v="F"/>
    <m/>
    <x v="0"/>
    <s v="MA1024"/>
    <s v="A"/>
    <m/>
    <m/>
    <m/>
    <m/>
    <m/>
    <m/>
    <m/>
  </r>
  <r>
    <x v="2"/>
    <x v="1"/>
    <s v="AE"/>
    <s v="ENG"/>
    <m/>
    <n v="2012"/>
    <n v="3"/>
    <s v="F"/>
    <m/>
    <x v="0"/>
    <s v="MA2051"/>
    <s v="A"/>
    <m/>
    <m/>
    <m/>
    <m/>
    <m/>
    <m/>
    <m/>
  </r>
  <r>
    <x v="17"/>
    <x v="1"/>
    <s v="AE"/>
    <s v="ENG"/>
    <m/>
    <n v="2011"/>
    <n v="1"/>
    <s v="U"/>
    <d v="2011-05-14T00:00:00"/>
    <x v="0"/>
    <s v="MA2611"/>
    <s v="A"/>
    <m/>
    <m/>
    <m/>
    <m/>
    <m/>
    <m/>
    <m/>
  </r>
  <r>
    <x v="15"/>
    <x v="1"/>
    <s v="AE"/>
    <s v="ENG"/>
    <m/>
    <n v="2011"/>
    <n v="2"/>
    <s v="U"/>
    <d v="2011-05-14T00:00:00"/>
    <x v="0"/>
    <m/>
    <m/>
    <m/>
    <m/>
    <m/>
    <m/>
    <m/>
    <m/>
    <m/>
  </r>
  <r>
    <x v="0"/>
    <x v="1"/>
    <s v="ED"/>
    <s v="ENG"/>
    <m/>
    <n v="2011"/>
    <n v="3"/>
    <s v="F"/>
    <d v="2011-05-14T00:00:00"/>
    <x v="0"/>
    <s v="MA1023"/>
    <s v="A"/>
    <m/>
    <m/>
    <m/>
    <m/>
    <m/>
    <m/>
    <m/>
  </r>
  <r>
    <x v="4"/>
    <x v="1"/>
    <s v="ED"/>
    <s v="ENG"/>
    <m/>
    <n v="2011"/>
    <n v="3"/>
    <s v="F"/>
    <d v="2011-05-14T00:00:00"/>
    <x v="0"/>
    <s v="MA1024"/>
    <s v="A"/>
    <m/>
    <m/>
    <m/>
    <m/>
    <m/>
    <m/>
    <m/>
  </r>
  <r>
    <x v="2"/>
    <x v="1"/>
    <s v="AE"/>
    <s v="ENG"/>
    <m/>
    <n v="2011"/>
    <n v="3"/>
    <s v="F"/>
    <d v="2011-05-14T00:00:00"/>
    <x v="0"/>
    <s v="MA2251"/>
    <s v="A"/>
    <m/>
    <m/>
    <m/>
    <m/>
    <m/>
    <m/>
    <m/>
  </r>
  <r>
    <x v="10"/>
    <x v="1"/>
    <s v="AE"/>
    <s v="ENG"/>
    <m/>
    <n v="2011"/>
    <n v="3"/>
    <s v="F"/>
    <d v="2011-05-14T00:00:00"/>
    <x v="0"/>
    <s v="MA2051"/>
    <s v="A"/>
    <m/>
    <m/>
    <m/>
    <m/>
    <m/>
    <m/>
    <m/>
  </r>
  <r>
    <x v="0"/>
    <x v="1"/>
    <s v="ME"/>
    <s v="ENG"/>
    <m/>
    <n v="2011"/>
    <n v="3"/>
    <s v="F"/>
    <d v="2011-05-14T00:00:00"/>
    <x v="0"/>
    <s v="MA1023"/>
    <s v="A"/>
    <m/>
    <m/>
    <m/>
    <m/>
    <m/>
    <m/>
    <m/>
  </r>
  <r>
    <x v="4"/>
    <x v="1"/>
    <s v="ME"/>
    <s v="ENG"/>
    <m/>
    <n v="2011"/>
    <n v="3"/>
    <s v="F"/>
    <d v="2011-05-14T00:00:00"/>
    <x v="0"/>
    <s v="MA1024"/>
    <s v="A"/>
    <m/>
    <m/>
    <m/>
    <m/>
    <m/>
    <m/>
    <m/>
  </r>
  <r>
    <x v="15"/>
    <x v="0"/>
    <s v="ME"/>
    <s v="ENG"/>
    <m/>
    <n v="2011"/>
    <n v="2"/>
    <s v="U"/>
    <d v="2011-05-14T00:00:00"/>
    <x v="0"/>
    <m/>
    <m/>
    <m/>
    <m/>
    <m/>
    <m/>
    <m/>
    <m/>
    <m/>
  </r>
  <r>
    <x v="5"/>
    <x v="3"/>
    <s v="MG"/>
    <s v="BUS"/>
    <m/>
    <n v="2011"/>
    <n v="3"/>
    <s v="F"/>
    <m/>
    <x v="0"/>
    <s v="MA1022"/>
    <s v="NR"/>
    <m/>
    <m/>
    <m/>
    <m/>
    <m/>
    <m/>
    <m/>
  </r>
  <r>
    <x v="1"/>
    <x v="3"/>
    <s v="MG"/>
    <s v="BUS"/>
    <m/>
    <n v="2011"/>
    <n v="3"/>
    <s v="F"/>
    <m/>
    <x v="0"/>
    <s v="MA1021"/>
    <s v="A"/>
    <m/>
    <m/>
    <m/>
    <m/>
    <m/>
    <m/>
    <m/>
  </r>
  <r>
    <x v="6"/>
    <x v="1"/>
    <s v="BIO"/>
    <s v="SCI"/>
    <m/>
    <n v="2011"/>
    <n v="2"/>
    <s v="U"/>
    <d v="2011-05-14T00:00:00"/>
    <x v="1"/>
    <m/>
    <m/>
    <m/>
    <m/>
    <m/>
    <m/>
    <m/>
    <m/>
    <m/>
  </r>
  <r>
    <x v="5"/>
    <x v="0"/>
    <s v="BIO"/>
    <s v="SCI"/>
    <m/>
    <n v="2011"/>
    <n v="2"/>
    <s v="U"/>
    <d v="2011-05-14T00:00:00"/>
    <x v="1"/>
    <m/>
    <m/>
    <m/>
    <m/>
    <m/>
    <m/>
    <m/>
    <m/>
    <m/>
  </r>
  <r>
    <x v="1"/>
    <x v="0"/>
    <s v="BIO"/>
    <s v="SCI"/>
    <m/>
    <n v="2011"/>
    <n v="2"/>
    <s v="U"/>
    <d v="2011-05-14T00:00:00"/>
    <x v="1"/>
    <m/>
    <m/>
    <m/>
    <m/>
    <m/>
    <m/>
    <m/>
    <m/>
    <m/>
  </r>
  <r>
    <x v="5"/>
    <x v="1"/>
    <s v="ED"/>
    <s v="ENG"/>
    <m/>
    <n v="2011"/>
    <n v="3"/>
    <s v="F"/>
    <d v="2011-05-14T00:00:00"/>
    <x v="1"/>
    <s v="MA1022"/>
    <s v="B"/>
    <m/>
    <m/>
    <m/>
    <m/>
    <m/>
    <m/>
    <m/>
  </r>
  <r>
    <x v="8"/>
    <x v="0"/>
    <s v="PHE"/>
    <s v="ENG"/>
    <m/>
    <n v="2011"/>
    <n v="2"/>
    <s v="U"/>
    <d v="2011-05-14T00:00:00"/>
    <x v="1"/>
    <s v="MA2071"/>
    <s v="NR"/>
    <m/>
    <m/>
    <m/>
    <m/>
    <m/>
    <m/>
    <m/>
  </r>
  <r>
    <x v="2"/>
    <x v="0"/>
    <s v="CH"/>
    <s v="SCI"/>
    <m/>
    <n v="2011"/>
    <n v="2"/>
    <s v="U"/>
    <d v="2011-05-14T00:00:00"/>
    <x v="1"/>
    <s v="MA2251"/>
    <s v="C"/>
    <m/>
    <m/>
    <m/>
    <m/>
    <m/>
    <m/>
    <m/>
  </r>
  <r>
    <x v="1"/>
    <x v="0"/>
    <s v="ED"/>
    <s v="ENG"/>
    <m/>
    <n v="2011"/>
    <n v="3"/>
    <s v="F"/>
    <d v="2011-05-14T00:00:00"/>
    <x v="1"/>
    <s v="MA1023"/>
    <s v="B"/>
    <m/>
    <m/>
    <m/>
    <m/>
    <m/>
    <m/>
    <m/>
  </r>
  <r>
    <x v="6"/>
    <x v="0"/>
    <s v="PHE"/>
    <s v="ENG"/>
    <m/>
    <n v="2011"/>
    <n v="3"/>
    <s v="F"/>
    <d v="2011-05-14T00:00:00"/>
    <x v="1"/>
    <s v="MA2051"/>
    <s v="A"/>
    <m/>
    <m/>
    <m/>
    <m/>
    <m/>
    <m/>
    <m/>
  </r>
  <r>
    <x v="15"/>
    <x v="3"/>
    <s v="PHE"/>
    <s v="ENG"/>
    <m/>
    <n v="2011"/>
    <n v="2"/>
    <s v="U"/>
    <d v="2011-05-14T00:00:00"/>
    <x v="1"/>
    <m/>
    <m/>
    <m/>
    <m/>
    <m/>
    <m/>
    <m/>
    <m/>
    <m/>
  </r>
  <r>
    <x v="6"/>
    <x v="0"/>
    <s v="ECE"/>
    <s v="ENG"/>
    <m/>
    <n v="2011"/>
    <n v="1"/>
    <s v="U"/>
    <d v="2011-05-14T00:00:00"/>
    <x v="0"/>
    <m/>
    <m/>
    <m/>
    <m/>
    <m/>
    <m/>
    <m/>
    <m/>
    <m/>
  </r>
  <r>
    <x v="5"/>
    <x v="0"/>
    <s v="ID"/>
    <s v="OTH"/>
    <m/>
    <n v="2011"/>
    <n v="3"/>
    <s v="F"/>
    <d v="2011-05-14T00:00:00"/>
    <x v="0"/>
    <s v="MA1023"/>
    <s v="B"/>
    <m/>
    <m/>
    <m/>
    <m/>
    <m/>
    <m/>
    <m/>
  </r>
  <r>
    <x v="1"/>
    <x v="0"/>
    <s v="ID"/>
    <s v="OTH"/>
    <m/>
    <n v="2011"/>
    <n v="3"/>
    <s v="F"/>
    <d v="2011-05-14T00:00:00"/>
    <x v="0"/>
    <s v="MA1024"/>
    <s v="B"/>
    <s v="MA2071"/>
    <s v="B"/>
    <m/>
    <m/>
    <m/>
    <m/>
    <m/>
  </r>
  <r>
    <x v="7"/>
    <x v="1"/>
    <s v="PH"/>
    <s v="SCI"/>
    <m/>
    <n v="2011"/>
    <n v="1"/>
    <s v="U"/>
    <d v="2011-05-14T00:00:00"/>
    <x v="1"/>
    <s v="MA4451"/>
    <s v="A"/>
    <m/>
    <m/>
    <m/>
    <m/>
    <m/>
    <m/>
    <m/>
  </r>
  <r>
    <x v="2"/>
    <x v="1"/>
    <s v="PH"/>
    <s v="SCI"/>
    <m/>
    <n v="2011"/>
    <n v="1"/>
    <s v="U"/>
    <d v="2011-05-14T00:00:00"/>
    <x v="1"/>
    <s v="MA4451"/>
    <s v="A"/>
    <m/>
    <m/>
    <m/>
    <m/>
    <m/>
    <m/>
    <m/>
  </r>
  <r>
    <x v="9"/>
    <x v="1"/>
    <s v="PH"/>
    <s v="SCI"/>
    <m/>
    <n v="2011"/>
    <n v="1"/>
    <s v="U"/>
    <d v="2011-05-14T00:00:00"/>
    <x v="1"/>
    <m/>
    <m/>
    <m/>
    <m/>
    <m/>
    <m/>
    <m/>
    <m/>
    <m/>
  </r>
  <r>
    <x v="14"/>
    <x v="1"/>
    <s v="PH"/>
    <s v="SCI"/>
    <m/>
    <n v="2011"/>
    <n v="1"/>
    <s v="U"/>
    <d v="2011-05-14T00:00:00"/>
    <x v="1"/>
    <m/>
    <m/>
    <m/>
    <m/>
    <m/>
    <m/>
    <m/>
    <m/>
    <m/>
  </r>
  <r>
    <x v="1"/>
    <x v="1"/>
    <s v="CH"/>
    <s v="SCI"/>
    <m/>
    <n v="2011"/>
    <n v="3"/>
    <s v="F"/>
    <d v="2011-05-14T00:00:00"/>
    <x v="1"/>
    <s v="MA1023"/>
    <s v="A"/>
    <m/>
    <m/>
    <m/>
    <m/>
    <m/>
    <m/>
    <m/>
  </r>
  <r>
    <x v="6"/>
    <x v="1"/>
    <s v="PH"/>
    <s v="SCI"/>
    <m/>
    <n v="2011"/>
    <n v="3"/>
    <s v="F"/>
    <d v="2011-05-14T00:00:00"/>
    <x v="1"/>
    <s v="MA2051"/>
    <s v="A"/>
    <m/>
    <m/>
    <m/>
    <m/>
    <m/>
    <m/>
    <m/>
  </r>
  <r>
    <x v="15"/>
    <x v="0"/>
    <s v="PH"/>
    <s v="SCI"/>
    <m/>
    <n v="2011"/>
    <n v="2"/>
    <s v="U"/>
    <d v="2011-05-14T00:00:00"/>
    <x v="1"/>
    <m/>
    <m/>
    <m/>
    <m/>
    <m/>
    <m/>
    <m/>
    <m/>
    <m/>
  </r>
  <r>
    <x v="8"/>
    <x v="0"/>
    <s v="PH"/>
    <s v="SCI"/>
    <m/>
    <n v="2011"/>
    <n v="2"/>
    <s v="U"/>
    <d v="2011-05-14T00:00:00"/>
    <x v="1"/>
    <s v="MA2071"/>
    <s v="A"/>
    <m/>
    <m/>
    <m/>
    <m/>
    <m/>
    <m/>
    <m/>
  </r>
  <r>
    <x v="18"/>
    <x v="0"/>
    <s v="PH"/>
    <s v="SCI"/>
    <m/>
    <n v="2011"/>
    <n v="2"/>
    <s v="U"/>
    <d v="2011-05-14T00:00:00"/>
    <x v="1"/>
    <s v="MA2251"/>
    <s v="C"/>
    <m/>
    <m/>
    <m/>
    <m/>
    <m/>
    <m/>
    <m/>
  </r>
  <r>
    <x v="10"/>
    <x v="0"/>
    <s v="PH"/>
    <s v="SCI"/>
    <m/>
    <n v="2011"/>
    <n v="2"/>
    <s v="U"/>
    <d v="2011-05-14T00:00:00"/>
    <x v="1"/>
    <m/>
    <m/>
    <m/>
    <m/>
    <m/>
    <m/>
    <m/>
    <m/>
    <m/>
  </r>
  <r>
    <x v="5"/>
    <x v="0"/>
    <s v="CH"/>
    <s v="SCI"/>
    <m/>
    <n v="2011"/>
    <n v="3"/>
    <s v="F"/>
    <d v="2011-05-14T00:00:00"/>
    <x v="1"/>
    <s v="MA1022"/>
    <s v="A"/>
    <m/>
    <m/>
    <m/>
    <m/>
    <m/>
    <m/>
    <m/>
  </r>
  <r>
    <x v="5"/>
    <x v="0"/>
    <s v="ECE"/>
    <s v="ENG"/>
    <m/>
    <n v="2011"/>
    <n v="3"/>
    <s v="F"/>
    <d v="2011-05-14T00:00:00"/>
    <x v="0"/>
    <s v="MA1021"/>
    <s v="A"/>
    <m/>
    <m/>
    <m/>
    <m/>
    <m/>
    <m/>
    <m/>
  </r>
  <r>
    <x v="1"/>
    <x v="0"/>
    <s v="ECE"/>
    <s v="ENG"/>
    <m/>
    <n v="2011"/>
    <n v="3"/>
    <s v="F"/>
    <d v="2011-05-14T00:00:00"/>
    <x v="0"/>
    <s v="MA1022"/>
    <s v="B"/>
    <m/>
    <m/>
    <m/>
    <m/>
    <m/>
    <m/>
    <m/>
  </r>
  <r>
    <x v="0"/>
    <x v="1"/>
    <s v="CM"/>
    <s v="ENG"/>
    <m/>
    <n v="2012"/>
    <n v="2"/>
    <s v="U"/>
    <m/>
    <x v="0"/>
    <m/>
    <m/>
    <m/>
    <m/>
    <m/>
    <m/>
    <m/>
    <m/>
    <m/>
  </r>
  <r>
    <x v="1"/>
    <x v="0"/>
    <s v="CM"/>
    <s v="ENG"/>
    <m/>
    <n v="2012"/>
    <n v="2"/>
    <s v="U"/>
    <m/>
    <x v="0"/>
    <m/>
    <m/>
    <m/>
    <m/>
    <m/>
    <m/>
    <m/>
    <m/>
    <m/>
  </r>
  <r>
    <x v="5"/>
    <x v="0"/>
    <s v="CS"/>
    <s v="COMP"/>
    <m/>
    <n v="2011"/>
    <n v="3"/>
    <s v="F"/>
    <d v="2011-05-14T00:00:00"/>
    <x v="0"/>
    <s v="MA1021"/>
    <s v="B"/>
    <m/>
    <m/>
    <m/>
    <m/>
    <m/>
    <m/>
    <m/>
  </r>
  <r>
    <x v="1"/>
    <x v="0"/>
    <s v="CS"/>
    <s v="COMP"/>
    <m/>
    <n v="2011"/>
    <n v="3"/>
    <s v="F"/>
    <d v="2011-05-14T00:00:00"/>
    <x v="0"/>
    <s v="MA1022"/>
    <s v="A"/>
    <m/>
    <m/>
    <m/>
    <m/>
    <m/>
    <m/>
    <m/>
  </r>
  <r>
    <x v="5"/>
    <x v="3"/>
    <s v="RBE"/>
    <s v="ENG"/>
    <m/>
    <n v="2011"/>
    <n v="2"/>
    <s v="U"/>
    <m/>
    <x v="0"/>
    <s v="MA1024"/>
    <s v="C"/>
    <m/>
    <m/>
    <m/>
    <m/>
    <m/>
    <m/>
    <m/>
  </r>
  <r>
    <x v="1"/>
    <x v="3"/>
    <s v="RBE"/>
    <s v="ENG"/>
    <m/>
    <n v="2011"/>
    <n v="3"/>
    <s v="F"/>
    <m/>
    <x v="0"/>
    <s v="MA1023"/>
    <s v="C"/>
    <m/>
    <m/>
    <m/>
    <m/>
    <m/>
    <m/>
    <m/>
  </r>
  <r>
    <x v="0"/>
    <x v="2"/>
    <s v="RBE"/>
    <s v="ENG"/>
    <m/>
    <n v="2011"/>
    <n v="3"/>
    <s v="F"/>
    <m/>
    <x v="0"/>
    <s v="MA1021"/>
    <s v="NR"/>
    <m/>
    <m/>
    <m/>
    <m/>
    <m/>
    <m/>
    <m/>
  </r>
  <r>
    <x v="5"/>
    <x v="2"/>
    <s v="RBE"/>
    <s v="ENG"/>
    <m/>
    <n v="2011"/>
    <n v="3"/>
    <s v="F"/>
    <m/>
    <x v="0"/>
    <s v="MA1022"/>
    <s v="C"/>
    <m/>
    <m/>
    <m/>
    <m/>
    <m/>
    <m/>
    <m/>
  </r>
  <r>
    <x v="5"/>
    <x v="0"/>
    <s v="ECE"/>
    <s v="ENG"/>
    <m/>
    <n v="2011"/>
    <n v="3"/>
    <s v="F"/>
    <d v="2011-05-14T00:00:00"/>
    <x v="0"/>
    <s v="MA1022"/>
    <s v="B"/>
    <m/>
    <m/>
    <m/>
    <m/>
    <m/>
    <m/>
    <m/>
  </r>
  <r>
    <x v="1"/>
    <x v="3"/>
    <s v="ECE"/>
    <s v="ENG"/>
    <m/>
    <n v="2011"/>
    <n v="3"/>
    <s v="F"/>
    <d v="2011-05-14T00:00:00"/>
    <x v="0"/>
    <s v="MA1021"/>
    <s v="A"/>
    <m/>
    <m/>
    <m/>
    <m/>
    <m/>
    <m/>
    <m/>
  </r>
  <r>
    <x v="0"/>
    <x v="1"/>
    <s v="RBE"/>
    <s v="ENG"/>
    <m/>
    <n v="2011"/>
    <n v="3"/>
    <s v="F"/>
    <m/>
    <x v="0"/>
    <s v="MA1022"/>
    <s v="A"/>
    <m/>
    <m/>
    <m/>
    <m/>
    <m/>
    <m/>
    <m/>
  </r>
  <r>
    <x v="1"/>
    <x v="1"/>
    <s v="RBE"/>
    <s v="ENG"/>
    <m/>
    <n v="2011"/>
    <n v="3"/>
    <s v="F"/>
    <m/>
    <x v="0"/>
    <s v="MA1023"/>
    <s v="A"/>
    <m/>
    <m/>
    <m/>
    <m/>
    <m/>
    <m/>
    <m/>
  </r>
  <r>
    <x v="1"/>
    <x v="0"/>
    <s v="RBE"/>
    <s v="ENG"/>
    <m/>
    <n v="2013"/>
    <n v="2"/>
    <s v="U"/>
    <m/>
    <x v="0"/>
    <m/>
    <m/>
    <m/>
    <m/>
    <m/>
    <m/>
    <m/>
    <m/>
    <m/>
  </r>
  <r>
    <x v="5"/>
    <x v="0"/>
    <s v="RBE"/>
    <s v="ENG"/>
    <m/>
    <n v="2013"/>
    <n v="3"/>
    <s v="F"/>
    <m/>
    <x v="0"/>
    <s v="MA1022"/>
    <s v="A"/>
    <m/>
    <m/>
    <m/>
    <m/>
    <m/>
    <m/>
    <m/>
  </r>
  <r>
    <x v="5"/>
    <x v="0"/>
    <s v="BE"/>
    <s v="ENG"/>
    <m/>
    <n v="2011"/>
    <n v="3"/>
    <s v="F"/>
    <d v="2011-05-14T00:00:00"/>
    <x v="1"/>
    <s v="MA1022"/>
    <s v="A"/>
    <m/>
    <m/>
    <m/>
    <m/>
    <m/>
    <m/>
    <m/>
  </r>
  <r>
    <x v="1"/>
    <x v="3"/>
    <s v="BE"/>
    <s v="ENG"/>
    <m/>
    <n v="2011"/>
    <n v="2"/>
    <s v="U"/>
    <d v="2011-05-14T00:00:00"/>
    <x v="1"/>
    <s v="MA1024"/>
    <s v="B"/>
    <m/>
    <m/>
    <m/>
    <m/>
    <m/>
    <m/>
    <m/>
  </r>
  <r>
    <x v="5"/>
    <x v="1"/>
    <s v="CM"/>
    <s v="ENG"/>
    <m/>
    <n v="2011"/>
    <n v="3"/>
    <s v="F"/>
    <m/>
    <x v="1"/>
    <m/>
    <m/>
    <m/>
    <m/>
    <m/>
    <m/>
    <m/>
    <m/>
    <m/>
  </r>
  <r>
    <x v="1"/>
    <x v="3"/>
    <s v="CM"/>
    <s v="ENG"/>
    <m/>
    <n v="2011"/>
    <n v="3"/>
    <s v="F"/>
    <m/>
    <x v="1"/>
    <m/>
    <m/>
    <m/>
    <m/>
    <m/>
    <m/>
    <m/>
    <m/>
    <m/>
  </r>
  <r>
    <x v="5"/>
    <x v="3"/>
    <s v="ME"/>
    <s v="ENG"/>
    <m/>
    <n v="2011"/>
    <n v="3"/>
    <s v="F"/>
    <m/>
    <x v="0"/>
    <s v="MA1021"/>
    <s v="B"/>
    <m/>
    <m/>
    <m/>
    <m/>
    <m/>
    <m/>
    <m/>
  </r>
  <r>
    <x v="1"/>
    <x v="3"/>
    <s v="ME"/>
    <s v="ENG"/>
    <m/>
    <n v="2011"/>
    <n v="3"/>
    <s v="F"/>
    <m/>
    <x v="0"/>
    <s v="MA1022"/>
    <s v="NR"/>
    <m/>
    <m/>
    <m/>
    <m/>
    <m/>
    <m/>
    <m/>
  </r>
  <r>
    <x v="5"/>
    <x v="2"/>
    <s v="ME"/>
    <s v="ENG"/>
    <m/>
    <n v="2011"/>
    <n v="3"/>
    <s v="F"/>
    <m/>
    <x v="0"/>
    <s v="MA1021"/>
    <s v="NR"/>
    <m/>
    <m/>
    <m/>
    <m/>
    <m/>
    <m/>
    <m/>
  </r>
  <r>
    <x v="4"/>
    <x v="0"/>
    <s v="BE"/>
    <s v="ENG"/>
    <m/>
    <n v="2011"/>
    <n v="2"/>
    <s v="U"/>
    <m/>
    <x v="0"/>
    <m/>
    <m/>
    <m/>
    <m/>
    <m/>
    <m/>
    <m/>
    <m/>
    <m/>
  </r>
  <r>
    <x v="0"/>
    <x v="1"/>
    <s v="ME"/>
    <s v="ENG"/>
    <m/>
    <n v="2011"/>
    <n v="3"/>
    <s v="F"/>
    <d v="2011-05-14T00:00:00"/>
    <x v="0"/>
    <m/>
    <m/>
    <m/>
    <m/>
    <m/>
    <m/>
    <m/>
    <m/>
    <m/>
  </r>
  <r>
    <x v="15"/>
    <x v="0"/>
    <s v="ME"/>
    <s v="ENG"/>
    <m/>
    <n v="2011"/>
    <n v="2"/>
    <s v="U"/>
    <d v="2011-05-14T00:00:00"/>
    <x v="0"/>
    <m/>
    <m/>
    <m/>
    <m/>
    <m/>
    <m/>
    <m/>
    <m/>
    <m/>
  </r>
  <r>
    <x v="8"/>
    <x v="0"/>
    <s v="ME"/>
    <s v="ENG"/>
    <m/>
    <n v="2011"/>
    <n v="2"/>
    <s v="U"/>
    <d v="2011-05-14T00:00:00"/>
    <x v="0"/>
    <m/>
    <m/>
    <m/>
    <m/>
    <m/>
    <m/>
    <m/>
    <m/>
    <m/>
  </r>
  <r>
    <x v="0"/>
    <x v="0"/>
    <s v="ED"/>
    <s v="ENG"/>
    <m/>
    <n v="2011"/>
    <n v="3"/>
    <s v="F"/>
    <d v="2011-05-14T00:00:00"/>
    <x v="0"/>
    <s v="MA1023"/>
    <s v="C"/>
    <m/>
    <m/>
    <m/>
    <m/>
    <m/>
    <m/>
    <m/>
  </r>
  <r>
    <x v="4"/>
    <x v="3"/>
    <s v="ED"/>
    <s v="ENG"/>
    <m/>
    <n v="2011"/>
    <n v="3"/>
    <s v="F"/>
    <d v="2011-05-14T00:00:00"/>
    <x v="0"/>
    <s v="MA1024"/>
    <s v="NR"/>
    <m/>
    <m/>
    <m/>
    <m/>
    <m/>
    <m/>
    <m/>
  </r>
  <r>
    <x v="15"/>
    <x v="0"/>
    <s v="AE"/>
    <s v="ENG"/>
    <m/>
    <n v="2011"/>
    <n v="2"/>
    <s v="U"/>
    <d v="2011-05-14T00:00:00"/>
    <x v="1"/>
    <s v="MA2051"/>
    <s v="A"/>
    <s v="MA2611"/>
    <s v="A"/>
    <m/>
    <m/>
    <m/>
    <m/>
    <m/>
  </r>
  <r>
    <x v="5"/>
    <x v="0"/>
    <s v="AE"/>
    <s v="ENG"/>
    <m/>
    <n v="2011"/>
    <n v="3"/>
    <s v="F"/>
    <d v="2011-05-14T00:00:00"/>
    <x v="1"/>
    <s v="MA1021"/>
    <s v="B"/>
    <m/>
    <m/>
    <m/>
    <m/>
    <m/>
    <m/>
    <m/>
  </r>
  <r>
    <x v="1"/>
    <x v="0"/>
    <s v="AE"/>
    <s v="ENG"/>
    <m/>
    <n v="2011"/>
    <n v="3"/>
    <s v="F"/>
    <d v="2011-05-14T00:00:00"/>
    <x v="1"/>
    <s v="MA1022"/>
    <s v="B"/>
    <m/>
    <m/>
    <m/>
    <m/>
    <m/>
    <m/>
    <m/>
  </r>
  <r>
    <x v="1"/>
    <x v="1"/>
    <s v="CH"/>
    <s v="SCI"/>
    <m/>
    <n v="2012"/>
    <n v="2"/>
    <s v="U"/>
    <m/>
    <x v="0"/>
    <m/>
    <m/>
    <m/>
    <m/>
    <m/>
    <m/>
    <m/>
    <m/>
    <m/>
  </r>
  <r>
    <x v="5"/>
    <x v="1"/>
    <s v="CH"/>
    <s v="SCI"/>
    <m/>
    <n v="2012"/>
    <n v="3"/>
    <s v="F"/>
    <m/>
    <x v="0"/>
    <s v="MA1023"/>
    <s v="A"/>
    <m/>
    <m/>
    <m/>
    <m/>
    <m/>
    <m/>
    <m/>
  </r>
  <r>
    <x v="5"/>
    <x v="3"/>
    <s v="BE"/>
    <s v="ENG"/>
    <m/>
    <n v="2011"/>
    <n v="3"/>
    <s v="F"/>
    <d v="2011-05-14T00:00:00"/>
    <x v="0"/>
    <s v="MA1021"/>
    <s v="C"/>
    <m/>
    <m/>
    <m/>
    <m/>
    <m/>
    <m/>
    <m/>
  </r>
  <r>
    <x v="1"/>
    <x v="3"/>
    <s v="BE"/>
    <s v="ENG"/>
    <m/>
    <n v="2011"/>
    <n v="3"/>
    <s v="F"/>
    <d v="2011-05-14T00:00:00"/>
    <x v="0"/>
    <s v="MA1022"/>
    <s v="B"/>
    <m/>
    <m/>
    <m/>
    <m/>
    <m/>
    <m/>
    <m/>
  </r>
  <r>
    <x v="5"/>
    <x v="0"/>
    <s v="BIO"/>
    <s v="SCI"/>
    <m/>
    <n v="2011"/>
    <n v="3"/>
    <s v="F"/>
    <d v="2011-05-14T00:00:00"/>
    <x v="0"/>
    <s v="MA1021"/>
    <s v="A"/>
    <m/>
    <m/>
    <m/>
    <m/>
    <m/>
    <m/>
    <m/>
  </r>
  <r>
    <x v="1"/>
    <x v="3"/>
    <s v="BIO"/>
    <s v="SCI"/>
    <m/>
    <n v="2011"/>
    <n v="3"/>
    <s v="F"/>
    <d v="2011-05-14T00:00:00"/>
    <x v="0"/>
    <s v="MA1022"/>
    <s v="C"/>
    <m/>
    <m/>
    <m/>
    <m/>
    <m/>
    <m/>
    <m/>
  </r>
  <r>
    <x v="2"/>
    <x v="3"/>
    <s v="BE"/>
    <s v="ENG"/>
    <m/>
    <n v="2011"/>
    <n v="3"/>
    <s v="F"/>
    <d v="2011-05-14T00:00:00"/>
    <x v="0"/>
    <s v="MA1023"/>
    <s v="C"/>
    <m/>
    <m/>
    <m/>
    <m/>
    <m/>
    <m/>
    <m/>
  </r>
  <r>
    <x v="5"/>
    <x v="0"/>
    <s v="CM"/>
    <s v="ENG"/>
    <m/>
    <n v="2012"/>
    <n v="3"/>
    <s v="F"/>
    <m/>
    <x v="0"/>
    <s v="MA2051"/>
    <s v="B"/>
    <m/>
    <m/>
    <m/>
    <m/>
    <m/>
    <m/>
    <m/>
  </r>
  <r>
    <x v="1"/>
    <x v="0"/>
    <s v="CM"/>
    <s v="ENG"/>
    <m/>
    <n v="2012"/>
    <n v="3"/>
    <s v="F"/>
    <m/>
    <x v="0"/>
    <m/>
    <m/>
    <m/>
    <m/>
    <m/>
    <m/>
    <m/>
    <m/>
    <m/>
  </r>
  <r>
    <x v="5"/>
    <x v="1"/>
    <s v="ND"/>
    <s v="OTH"/>
    <m/>
    <n v="2011"/>
    <n v="3"/>
    <s v="F"/>
    <d v="2010-05-15T00:00:00"/>
    <x v="1"/>
    <s v="MA1022"/>
    <s v="A"/>
    <m/>
    <m/>
    <m/>
    <m/>
    <m/>
    <m/>
    <m/>
  </r>
  <r>
    <x v="5"/>
    <x v="0"/>
    <s v="IMGD"/>
    <s v="COMP"/>
    <m/>
    <n v="2012"/>
    <n v="2"/>
    <s v="U"/>
    <m/>
    <x v="0"/>
    <m/>
    <m/>
    <m/>
    <m/>
    <m/>
    <m/>
    <m/>
    <m/>
    <m/>
  </r>
  <r>
    <x v="5"/>
    <x v="1"/>
    <s v="BC"/>
    <s v="SCI"/>
    <s v="BIO"/>
    <n v="2012"/>
    <n v="3"/>
    <s v="F"/>
    <m/>
    <x v="1"/>
    <m/>
    <m/>
    <m/>
    <m/>
    <m/>
    <m/>
    <m/>
    <m/>
    <m/>
  </r>
  <r>
    <x v="1"/>
    <x v="1"/>
    <s v="BC"/>
    <s v="SCI"/>
    <s v="BIO"/>
    <n v="2012"/>
    <n v="3"/>
    <s v="F"/>
    <m/>
    <x v="1"/>
    <m/>
    <m/>
    <m/>
    <m/>
    <m/>
    <m/>
    <m/>
    <m/>
    <m/>
  </r>
  <r>
    <x v="5"/>
    <x v="1"/>
    <s v="CE"/>
    <s v="ENG"/>
    <m/>
    <n v="2011"/>
    <n v="3"/>
    <s v="F"/>
    <d v="2011-05-14T00:00:00"/>
    <x v="0"/>
    <s v="MA1023"/>
    <s v="A"/>
    <m/>
    <m/>
    <m/>
    <m/>
    <m/>
    <m/>
    <m/>
  </r>
  <r>
    <x v="1"/>
    <x v="1"/>
    <s v="CE"/>
    <s v="ENG"/>
    <m/>
    <n v="2011"/>
    <n v="3"/>
    <s v="F"/>
    <d v="2011-05-14T00:00:00"/>
    <x v="0"/>
    <s v="MA1024"/>
    <s v="A"/>
    <m/>
    <m/>
    <m/>
    <m/>
    <m/>
    <m/>
    <m/>
  </r>
  <r>
    <x v="5"/>
    <x v="1"/>
    <s v="ND"/>
    <s v="OTH"/>
    <m/>
    <n v="2012"/>
    <n v="3"/>
    <s v="F"/>
    <m/>
    <x v="0"/>
    <s v="MA1023"/>
    <s v="A"/>
    <m/>
    <m/>
    <m/>
    <m/>
    <m/>
    <m/>
    <m/>
  </r>
  <r>
    <x v="1"/>
    <x v="1"/>
    <s v="ND"/>
    <s v="OTH"/>
    <m/>
    <n v="2012"/>
    <n v="3"/>
    <s v="F"/>
    <m/>
    <x v="0"/>
    <s v="MA1024"/>
    <s v="A"/>
    <m/>
    <m/>
    <m/>
    <m/>
    <m/>
    <m/>
    <m/>
  </r>
  <r>
    <x v="2"/>
    <x v="1"/>
    <s v="BE"/>
    <s v="ENG"/>
    <m/>
    <n v="2012"/>
    <n v="3"/>
    <s v="F"/>
    <m/>
    <x v="0"/>
    <s v="MA2071"/>
    <s v="A"/>
    <m/>
    <m/>
    <m/>
    <m/>
    <m/>
    <m/>
    <m/>
  </r>
  <r>
    <x v="5"/>
    <x v="1"/>
    <s v="BC"/>
    <s v="SCI"/>
    <m/>
    <n v="2012"/>
    <n v="3"/>
    <s v="F"/>
    <m/>
    <x v="0"/>
    <s v="MA1023"/>
    <s v="B"/>
    <m/>
    <m/>
    <m/>
    <m/>
    <m/>
    <m/>
    <m/>
  </r>
  <r>
    <x v="1"/>
    <x v="0"/>
    <s v="BC"/>
    <s v="SCI"/>
    <m/>
    <n v="2012"/>
    <n v="3"/>
    <s v="F"/>
    <m/>
    <x v="0"/>
    <m/>
    <m/>
    <m/>
    <m/>
    <m/>
    <m/>
    <m/>
    <m/>
    <m/>
  </r>
  <r>
    <x v="5"/>
    <x v="0"/>
    <s v="ED"/>
    <s v="ENG"/>
    <m/>
    <n v="2011"/>
    <n v="3"/>
    <s v="F"/>
    <d v="2011-05-14T00:00:00"/>
    <x v="0"/>
    <s v="MA1021"/>
    <s v="C"/>
    <m/>
    <m/>
    <m/>
    <m/>
    <m/>
    <m/>
    <m/>
  </r>
  <r>
    <x v="1"/>
    <x v="3"/>
    <s v="ED"/>
    <s v="ENG"/>
    <m/>
    <n v="2011"/>
    <n v="3"/>
    <s v="F"/>
    <d v="2011-05-14T00:00:00"/>
    <x v="0"/>
    <s v="MA1022"/>
    <s v="C"/>
    <m/>
    <m/>
    <m/>
    <m/>
    <m/>
    <m/>
    <m/>
  </r>
  <r>
    <x v="5"/>
    <x v="1"/>
    <s v="BIO"/>
    <s v="SCI"/>
    <m/>
    <n v="2011"/>
    <n v="3"/>
    <s v="F"/>
    <m/>
    <x v="0"/>
    <m/>
    <m/>
    <m/>
    <m/>
    <m/>
    <m/>
    <m/>
    <m/>
    <m/>
  </r>
  <r>
    <x v="2"/>
    <x v="0"/>
    <s v="BIO"/>
    <s v="SCI"/>
    <m/>
    <n v="2011"/>
    <n v="1"/>
    <s v="U"/>
    <m/>
    <x v="0"/>
    <m/>
    <m/>
    <m/>
    <m/>
    <m/>
    <m/>
    <m/>
    <m/>
    <m/>
  </r>
  <r>
    <x v="1"/>
    <x v="0"/>
    <s v="BIO"/>
    <s v="SCI"/>
    <m/>
    <n v="2011"/>
    <n v="2"/>
    <s v="U"/>
    <m/>
    <x v="0"/>
    <m/>
    <m/>
    <m/>
    <m/>
    <m/>
    <m/>
    <m/>
    <m/>
    <m/>
  </r>
  <r>
    <x v="1"/>
    <x v="2"/>
    <s v="BIO"/>
    <s v="SCI"/>
    <m/>
    <n v="2011"/>
    <n v="2"/>
    <s v="U"/>
    <m/>
    <x v="0"/>
    <s v="MA1032"/>
    <s v="NR"/>
    <m/>
    <m/>
    <m/>
    <m/>
    <m/>
    <m/>
    <m/>
  </r>
  <r>
    <x v="0"/>
    <x v="2"/>
    <s v="BIO"/>
    <s v="SCI"/>
    <m/>
    <n v="2011"/>
    <n v="3"/>
    <s v="F"/>
    <m/>
    <x v="0"/>
    <s v="MA2251"/>
    <s v="NR"/>
    <m/>
    <m/>
    <m/>
    <m/>
    <m/>
    <m/>
    <m/>
  </r>
  <r>
    <x v="5"/>
    <x v="3"/>
    <s v="BE"/>
    <s v="ENG"/>
    <m/>
    <n v="2011"/>
    <n v="3"/>
    <s v="F"/>
    <d v="2011-05-14T00:00:00"/>
    <x v="0"/>
    <s v="MA1023"/>
    <s v="C"/>
    <m/>
    <m/>
    <m/>
    <m/>
    <m/>
    <m/>
    <m/>
  </r>
  <r>
    <x v="1"/>
    <x v="3"/>
    <s v="BE"/>
    <s v="ENG"/>
    <m/>
    <n v="2011"/>
    <n v="3"/>
    <s v="F"/>
    <d v="2011-05-14T00:00:00"/>
    <x v="0"/>
    <s v="MA1024"/>
    <s v="C"/>
    <m/>
    <m/>
    <m/>
    <m/>
    <m/>
    <m/>
    <m/>
  </r>
  <r>
    <x v="13"/>
    <x v="1"/>
    <s v="PH"/>
    <s v="SCI"/>
    <m/>
    <n v="2011"/>
    <n v="0"/>
    <s v="U"/>
    <m/>
    <x v="0"/>
    <m/>
    <m/>
    <m/>
    <m/>
    <m/>
    <m/>
    <m/>
    <m/>
    <m/>
  </r>
  <r>
    <x v="2"/>
    <x v="1"/>
    <s v="PH"/>
    <s v="SCI"/>
    <m/>
    <n v="2011"/>
    <n v="2"/>
    <s v="U"/>
    <m/>
    <x v="0"/>
    <s v="MA2251"/>
    <s v="B"/>
    <m/>
    <m/>
    <m/>
    <m/>
    <m/>
    <m/>
    <m/>
  </r>
  <r>
    <x v="10"/>
    <x v="1"/>
    <s v="PH"/>
    <s v="SCI"/>
    <m/>
    <n v="2011"/>
    <n v="2"/>
    <s v="U"/>
    <m/>
    <x v="0"/>
    <m/>
    <m/>
    <m/>
    <m/>
    <m/>
    <m/>
    <m/>
    <m/>
    <m/>
  </r>
  <r>
    <x v="1"/>
    <x v="2"/>
    <s v="RBE"/>
    <s v="ENG"/>
    <m/>
    <n v="2011"/>
    <n v="3"/>
    <s v="F"/>
    <m/>
    <x v="0"/>
    <s v="MA1024"/>
    <s v="NR"/>
    <m/>
    <m/>
    <m/>
    <m/>
    <m/>
    <m/>
    <m/>
  </r>
  <r>
    <x v="27"/>
    <x v="0"/>
    <s v="RBE"/>
    <s v="ENG"/>
    <s v="ECE"/>
    <n v="2011"/>
    <n v="0"/>
    <s v="U"/>
    <d v="2011-05-14T00:00:00"/>
    <x v="0"/>
    <s v="MA2621"/>
    <s v="A"/>
    <m/>
    <m/>
    <m/>
    <m/>
    <m/>
    <m/>
    <m/>
  </r>
  <r>
    <x v="6"/>
    <x v="1"/>
    <s v="PH"/>
    <s v="SCI"/>
    <m/>
    <n v="2011"/>
    <n v="3"/>
    <s v="F"/>
    <m/>
    <x v="0"/>
    <s v="MA2051"/>
    <s v="A"/>
    <m/>
    <m/>
    <m/>
    <m/>
    <m/>
    <m/>
    <m/>
  </r>
  <r>
    <x v="16"/>
    <x v="0"/>
    <s v="PH"/>
    <s v="SCI"/>
    <s v="HU"/>
    <n v="2011"/>
    <n v="1"/>
    <s v="U"/>
    <m/>
    <x v="0"/>
    <m/>
    <m/>
    <m/>
    <m/>
    <m/>
    <m/>
    <m/>
    <m/>
    <m/>
  </r>
  <r>
    <x v="15"/>
    <x v="0"/>
    <s v="PH"/>
    <s v="SCI"/>
    <m/>
    <n v="2011"/>
    <n v="2"/>
    <s v="U"/>
    <m/>
    <x v="0"/>
    <s v="MA2631"/>
    <s v="B"/>
    <m/>
    <m/>
    <m/>
    <m/>
    <m/>
    <m/>
    <m/>
  </r>
  <r>
    <x v="8"/>
    <x v="3"/>
    <s v="PH"/>
    <s v="SCI"/>
    <m/>
    <n v="2011"/>
    <n v="2"/>
    <s v="U"/>
    <m/>
    <x v="0"/>
    <m/>
    <m/>
    <m/>
    <m/>
    <m/>
    <m/>
    <m/>
    <m/>
    <m/>
  </r>
  <r>
    <x v="7"/>
    <x v="2"/>
    <s v="PH"/>
    <s v="SCI"/>
    <s v="HU"/>
    <n v="2011"/>
    <n v="1"/>
    <s v="U"/>
    <m/>
    <x v="0"/>
    <s v="MA4451"/>
    <s v="B"/>
    <m/>
    <m/>
    <m/>
    <m/>
    <m/>
    <m/>
    <m/>
  </r>
  <r>
    <x v="12"/>
    <x v="2"/>
    <s v="PH"/>
    <s v="SCI"/>
    <m/>
    <n v="2011"/>
    <n v="2"/>
    <s v="U"/>
    <m/>
    <x v="0"/>
    <m/>
    <m/>
    <m/>
    <m/>
    <m/>
    <m/>
    <m/>
    <m/>
    <m/>
  </r>
  <r>
    <x v="5"/>
    <x v="1"/>
    <s v="BE"/>
    <s v="ENG"/>
    <m/>
    <n v="2012"/>
    <n v="3"/>
    <s v="F"/>
    <m/>
    <x v="1"/>
    <s v="MA1023"/>
    <s v="A"/>
    <m/>
    <m/>
    <m/>
    <m/>
    <m/>
    <m/>
    <m/>
  </r>
  <r>
    <x v="1"/>
    <x v="1"/>
    <s v="BE"/>
    <s v="ENG"/>
    <m/>
    <n v="2012"/>
    <n v="3"/>
    <s v="F"/>
    <m/>
    <x v="1"/>
    <s v="MA1024"/>
    <s v="A"/>
    <s v="MA2611"/>
    <s v="A"/>
    <m/>
    <m/>
    <m/>
    <m/>
    <m/>
  </r>
  <r>
    <x v="15"/>
    <x v="0"/>
    <s v="ME"/>
    <s v="ENG"/>
    <m/>
    <n v="2011"/>
    <n v="1"/>
    <s v="U"/>
    <d v="2011-05-14T00:00:00"/>
    <x v="0"/>
    <m/>
    <m/>
    <m/>
    <m/>
    <m/>
    <m/>
    <m/>
    <m/>
    <m/>
  </r>
  <r>
    <x v="5"/>
    <x v="0"/>
    <s v="ECE"/>
    <s v="ENG"/>
    <m/>
    <n v="2011"/>
    <n v="3"/>
    <s v="F"/>
    <d v="2011-05-14T00:00:00"/>
    <x v="0"/>
    <s v="MA1022"/>
    <s v="C"/>
    <m/>
    <m/>
    <m/>
    <m/>
    <m/>
    <m/>
    <m/>
  </r>
  <r>
    <x v="1"/>
    <x v="3"/>
    <s v="ECE"/>
    <s v="ENG"/>
    <m/>
    <n v="2011"/>
    <n v="3"/>
    <s v="F"/>
    <d v="2011-05-14T00:00:00"/>
    <x v="0"/>
    <s v="MA1023"/>
    <s v="C"/>
    <m/>
    <m/>
    <m/>
    <m/>
    <m/>
    <m/>
    <m/>
  </r>
  <r>
    <x v="2"/>
    <x v="0"/>
    <s v="IMGD"/>
    <s v="COMP"/>
    <s v="CS"/>
    <n v="2011"/>
    <n v="1"/>
    <s v="U"/>
    <d v="2011-05-14T00:00:00"/>
    <x v="0"/>
    <s v="MA2611"/>
    <s v="NR"/>
    <m/>
    <m/>
    <m/>
    <m/>
    <m/>
    <m/>
    <m/>
  </r>
  <r>
    <x v="6"/>
    <x v="0"/>
    <s v="IMGD"/>
    <s v="COMP"/>
    <s v="CS"/>
    <n v="2011"/>
    <n v="1"/>
    <s v="U"/>
    <d v="2011-05-14T00:00:00"/>
    <x v="0"/>
    <s v="MA2071"/>
    <s v="C"/>
    <m/>
    <m/>
    <m/>
    <m/>
    <m/>
    <m/>
    <m/>
  </r>
  <r>
    <x v="1"/>
    <x v="0"/>
    <s v="IMGD"/>
    <s v="COMP"/>
    <s v="CS"/>
    <n v="2011"/>
    <n v="1"/>
    <s v="U"/>
    <d v="2011-05-14T00:00:00"/>
    <x v="0"/>
    <s v="MA1024"/>
    <s v="NR"/>
    <s v="MA2611"/>
    <s v="C"/>
    <s v="MA2621"/>
    <s v="NR"/>
    <m/>
    <m/>
    <m/>
  </r>
  <r>
    <x v="5"/>
    <x v="3"/>
    <s v="IMGD"/>
    <s v="COMP"/>
    <s v="CS"/>
    <n v="2011"/>
    <n v="1"/>
    <s v="U"/>
    <d v="2011-05-14T00:00:00"/>
    <x v="0"/>
    <s v="MA1023"/>
    <s v="C"/>
    <m/>
    <m/>
    <m/>
    <m/>
    <m/>
    <m/>
    <m/>
  </r>
  <r>
    <x v="1"/>
    <x v="2"/>
    <s v="IMGD"/>
    <s v="COMP"/>
    <s v="CS"/>
    <n v="2011"/>
    <n v="1"/>
    <s v="U"/>
    <d v="2011-05-14T00:00:00"/>
    <x v="0"/>
    <s v="MA1024"/>
    <s v="NR"/>
    <m/>
    <m/>
    <m/>
    <m/>
    <m/>
    <m/>
    <m/>
  </r>
  <r>
    <x v="1"/>
    <x v="2"/>
    <s v="IMGD"/>
    <s v="COMP"/>
    <m/>
    <n v="2011"/>
    <n v="3"/>
    <s v="F"/>
    <d v="2011-05-14T00:00:00"/>
    <x v="0"/>
    <m/>
    <m/>
    <m/>
    <m/>
    <m/>
    <m/>
    <m/>
    <m/>
    <m/>
  </r>
  <r>
    <x v="5"/>
    <x v="2"/>
    <s v="BIO"/>
    <s v="SCI"/>
    <m/>
    <n v="2012"/>
    <n v="0"/>
    <s v="U"/>
    <m/>
    <x v="0"/>
    <m/>
    <m/>
    <m/>
    <m/>
    <m/>
    <m/>
    <m/>
    <m/>
    <m/>
  </r>
  <r>
    <x v="1"/>
    <x v="1"/>
    <s v="CS"/>
    <s v="COMP"/>
    <m/>
    <n v="2011"/>
    <n v="3"/>
    <s v="F"/>
    <d v="2011-05-14T00:00:00"/>
    <x v="0"/>
    <s v="MA1024"/>
    <s v="A"/>
    <m/>
    <m/>
    <m/>
    <m/>
    <m/>
    <m/>
    <m/>
  </r>
  <r>
    <x v="2"/>
    <x v="1"/>
    <s v="CS"/>
    <s v="COMP"/>
    <m/>
    <n v="2011"/>
    <n v="3"/>
    <s v="F"/>
    <d v="2011-05-14T00:00:00"/>
    <x v="0"/>
    <s v="MA2621"/>
    <s v="A"/>
    <m/>
    <m/>
    <m/>
    <m/>
    <m/>
    <m/>
    <m/>
  </r>
  <r>
    <x v="5"/>
    <x v="0"/>
    <s v="CS"/>
    <s v="COMP"/>
    <m/>
    <n v="2011"/>
    <n v="3"/>
    <s v="F"/>
    <d v="2011-05-14T00:00:00"/>
    <x v="0"/>
    <s v="MA1023"/>
    <s v="A"/>
    <m/>
    <m/>
    <m/>
    <m/>
    <m/>
    <m/>
    <m/>
  </r>
  <r>
    <x v="5"/>
    <x v="0"/>
    <s v="ECE"/>
    <s v="ENG"/>
    <m/>
    <n v="2011"/>
    <n v="3"/>
    <s v="F"/>
    <d v="2011-05-14T00:00:00"/>
    <x v="0"/>
    <s v="MA1022"/>
    <s v="C"/>
    <m/>
    <m/>
    <m/>
    <m/>
    <m/>
    <m/>
    <m/>
  </r>
  <r>
    <x v="1"/>
    <x v="0"/>
    <s v="ECE"/>
    <s v="ENG"/>
    <m/>
    <n v="2011"/>
    <n v="3"/>
    <s v="F"/>
    <d v="2011-05-14T00:00:00"/>
    <x v="0"/>
    <s v="MA1023"/>
    <s v="C"/>
    <m/>
    <m/>
    <m/>
    <m/>
    <m/>
    <m/>
    <m/>
  </r>
  <r>
    <x v="0"/>
    <x v="0"/>
    <s v="ED"/>
    <s v="ENG"/>
    <m/>
    <n v="2011"/>
    <n v="3"/>
    <s v="F"/>
    <d v="2011-05-14T00:00:00"/>
    <x v="0"/>
    <s v="MA1023"/>
    <s v="B"/>
    <m/>
    <m/>
    <m/>
    <m/>
    <m/>
    <m/>
    <m/>
  </r>
  <r>
    <x v="4"/>
    <x v="0"/>
    <s v="ED"/>
    <s v="ENG"/>
    <m/>
    <n v="2011"/>
    <n v="3"/>
    <s v="F"/>
    <d v="2011-05-14T00:00:00"/>
    <x v="0"/>
    <s v="MA1024"/>
    <s v="C"/>
    <m/>
    <m/>
    <m/>
    <m/>
    <m/>
    <m/>
    <m/>
  </r>
  <r>
    <x v="5"/>
    <x v="0"/>
    <s v="ECE"/>
    <s v="ENG"/>
    <m/>
    <n v="2012"/>
    <n v="3"/>
    <s v="F"/>
    <m/>
    <x v="0"/>
    <s v="MA1021"/>
    <s v="C"/>
    <m/>
    <m/>
    <m/>
    <m/>
    <m/>
    <m/>
    <m/>
  </r>
  <r>
    <x v="1"/>
    <x v="3"/>
    <s v="ECE"/>
    <s v="ENG"/>
    <m/>
    <n v="2012"/>
    <n v="3"/>
    <s v="F"/>
    <m/>
    <x v="0"/>
    <s v="MA1022"/>
    <s v="C"/>
    <m/>
    <m/>
    <m/>
    <m/>
    <m/>
    <m/>
    <m/>
  </r>
  <r>
    <x v="6"/>
    <x v="3"/>
    <s v="ECE"/>
    <s v="ENG"/>
    <m/>
    <n v="2012"/>
    <n v="3"/>
    <s v="F"/>
    <m/>
    <x v="0"/>
    <s v="MA1024"/>
    <s v="B"/>
    <m/>
    <m/>
    <m/>
    <m/>
    <m/>
    <m/>
    <m/>
  </r>
  <r>
    <x v="1"/>
    <x v="3"/>
    <s v="ME"/>
    <s v="ENG"/>
    <m/>
    <n v="2011"/>
    <n v="2"/>
    <s v="U"/>
    <d v="2011-05-14T00:00:00"/>
    <x v="0"/>
    <s v="MA1022"/>
    <s v="C"/>
    <m/>
    <m/>
    <m/>
    <m/>
    <m/>
    <m/>
    <m/>
  </r>
  <r>
    <x v="5"/>
    <x v="3"/>
    <s v="ME"/>
    <s v="ENG"/>
    <m/>
    <n v="2011"/>
    <n v="3"/>
    <s v="F"/>
    <d v="2011-05-14T00:00:00"/>
    <x v="0"/>
    <s v="MA1021"/>
    <s v="B"/>
    <m/>
    <m/>
    <m/>
    <m/>
    <m/>
    <m/>
    <m/>
  </r>
  <r>
    <x v="1"/>
    <x v="2"/>
    <s v="ME"/>
    <s v="ENG"/>
    <m/>
    <n v="2011"/>
    <n v="3"/>
    <s v="F"/>
    <d v="2011-05-14T00:00:00"/>
    <x v="0"/>
    <s v="MA1022"/>
    <s v="NR"/>
    <m/>
    <m/>
    <m/>
    <m/>
    <m/>
    <m/>
    <m/>
  </r>
  <r>
    <x v="0"/>
    <x v="1"/>
    <s v="ECE"/>
    <s v="ENG"/>
    <m/>
    <n v="2011"/>
    <n v="3"/>
    <s v="F"/>
    <d v="2011-05-14T00:00:00"/>
    <x v="0"/>
    <s v="MA1023"/>
    <s v="A"/>
    <m/>
    <m/>
    <m/>
    <m/>
    <m/>
    <m/>
    <m/>
  </r>
  <r>
    <x v="4"/>
    <x v="1"/>
    <s v="ECE"/>
    <s v="ENG"/>
    <m/>
    <n v="2011"/>
    <n v="3"/>
    <s v="F"/>
    <d v="2011-05-14T00:00:00"/>
    <x v="0"/>
    <s v="MA1024"/>
    <s v="A"/>
    <m/>
    <m/>
    <m/>
    <m/>
    <m/>
    <m/>
    <m/>
  </r>
  <r>
    <x v="1"/>
    <x v="2"/>
    <s v="CS"/>
    <s v="COMP"/>
    <m/>
    <n v="2011"/>
    <n v="3"/>
    <s v="F"/>
    <m/>
    <x v="0"/>
    <s v="MA1022"/>
    <s v="NR"/>
    <m/>
    <m/>
    <m/>
    <m/>
    <m/>
    <m/>
    <m/>
  </r>
  <r>
    <x v="2"/>
    <x v="1"/>
    <s v="PH"/>
    <s v="SCI"/>
    <m/>
    <n v="2011"/>
    <n v="3"/>
    <s v="F"/>
    <d v="2011-10-14T00:00:00"/>
    <x v="0"/>
    <s v="MA1023"/>
    <s v="A"/>
    <m/>
    <m/>
    <m/>
    <m/>
    <m/>
    <m/>
    <m/>
  </r>
  <r>
    <x v="15"/>
    <x v="0"/>
    <s v="CH"/>
    <s v="SCI"/>
    <m/>
    <n v="2011"/>
    <n v="0"/>
    <s v="U"/>
    <d v="2011-10-14T00:00:00"/>
    <x v="0"/>
    <m/>
    <m/>
    <m/>
    <m/>
    <m/>
    <m/>
    <m/>
    <m/>
    <m/>
  </r>
  <r>
    <x v="10"/>
    <x v="0"/>
    <s v="PH"/>
    <s v="SCI"/>
    <s v="CH"/>
    <n v="2011"/>
    <n v="1"/>
    <s v="U"/>
    <d v="2011-10-14T00:00:00"/>
    <x v="0"/>
    <m/>
    <m/>
    <m/>
    <m/>
    <m/>
    <m/>
    <m/>
    <m/>
    <m/>
  </r>
  <r>
    <x v="19"/>
    <x v="0"/>
    <s v="PH"/>
    <s v="SCI"/>
    <s v="CH"/>
    <n v="2011"/>
    <n v="1"/>
    <s v="U"/>
    <d v="2011-10-14T00:00:00"/>
    <x v="0"/>
    <m/>
    <m/>
    <m/>
    <m/>
    <m/>
    <m/>
    <m/>
    <m/>
    <m/>
  </r>
  <r>
    <x v="12"/>
    <x v="0"/>
    <s v="PH"/>
    <s v="SCI"/>
    <s v="CH"/>
    <n v="2011"/>
    <n v="2"/>
    <s v="U"/>
    <d v="2011-10-14T00:00:00"/>
    <x v="0"/>
    <m/>
    <m/>
    <m/>
    <m/>
    <m/>
    <m/>
    <m/>
    <m/>
    <m/>
  </r>
  <r>
    <x v="25"/>
    <x v="0"/>
    <s v="PH"/>
    <s v="SCI"/>
    <s v="CH"/>
    <n v="2011"/>
    <n v="2"/>
    <s v="U"/>
    <d v="2011-10-14T00:00:00"/>
    <x v="0"/>
    <m/>
    <m/>
    <m/>
    <m/>
    <m/>
    <m/>
    <m/>
    <m/>
    <m/>
  </r>
  <r>
    <x v="20"/>
    <x v="0"/>
    <s v="PH"/>
    <s v="SCI"/>
    <s v="CH"/>
    <n v="2011"/>
    <n v="2"/>
    <s v="U"/>
    <d v="2011-10-14T00:00:00"/>
    <x v="0"/>
    <s v="MA2210"/>
    <s v="B"/>
    <m/>
    <m/>
    <m/>
    <m/>
    <m/>
    <m/>
    <m/>
  </r>
  <r>
    <x v="6"/>
    <x v="0"/>
    <s v="PH"/>
    <s v="SCI"/>
    <m/>
    <n v="2011"/>
    <n v="3"/>
    <s v="F"/>
    <d v="2011-10-14T00:00:00"/>
    <x v="0"/>
    <s v="MA1024"/>
    <s v="B"/>
    <m/>
    <m/>
    <m/>
    <m/>
    <m/>
    <m/>
    <m/>
  </r>
  <r>
    <x v="3"/>
    <x v="0"/>
    <s v="PH"/>
    <s v="SCI"/>
    <s v="CH"/>
    <n v="2011"/>
    <n v="3"/>
    <s v="F"/>
    <d v="2011-10-14T00:00:00"/>
    <x v="0"/>
    <m/>
    <m/>
    <m/>
    <m/>
    <m/>
    <m/>
    <m/>
    <m/>
    <m/>
  </r>
  <r>
    <x v="9"/>
    <x v="3"/>
    <s v="PH"/>
    <s v="SCI"/>
    <s v="CH"/>
    <n v="2011"/>
    <n v="1"/>
    <s v="U"/>
    <d v="2011-10-14T00:00:00"/>
    <x v="0"/>
    <m/>
    <m/>
    <m/>
    <m/>
    <m/>
    <m/>
    <m/>
    <m/>
    <m/>
  </r>
  <r>
    <x v="14"/>
    <x v="2"/>
    <s v="PH"/>
    <s v="SCI"/>
    <s v="CH"/>
    <n v="2011"/>
    <n v="1"/>
    <s v="U"/>
    <d v="2011-10-14T00:00:00"/>
    <x v="0"/>
    <s v="MA2251"/>
    <s v="A"/>
    <m/>
    <m/>
    <m/>
    <m/>
    <m/>
    <m/>
    <m/>
  </r>
  <r>
    <x v="21"/>
    <x v="2"/>
    <s v="PH"/>
    <s v="SCI"/>
    <s v="CH"/>
    <n v="2011"/>
    <n v="1"/>
    <s v="U"/>
    <d v="2011-10-14T00:00:00"/>
    <x v="0"/>
    <m/>
    <m/>
    <m/>
    <m/>
    <m/>
    <m/>
    <m/>
    <m/>
    <m/>
  </r>
  <r>
    <x v="0"/>
    <x v="1"/>
    <s v="ME"/>
    <s v="ENG"/>
    <m/>
    <n v="2012"/>
    <n v="3"/>
    <s v="F"/>
    <m/>
    <x v="0"/>
    <s v="MA1023"/>
    <s v="A"/>
    <m/>
    <m/>
    <m/>
    <m/>
    <m/>
    <m/>
    <m/>
  </r>
  <r>
    <x v="4"/>
    <x v="1"/>
    <s v="ME"/>
    <s v="ENG"/>
    <m/>
    <n v="2012"/>
    <n v="3"/>
    <s v="F"/>
    <m/>
    <x v="0"/>
    <s v="MA1024"/>
    <s v="B"/>
    <m/>
    <m/>
    <m/>
    <m/>
    <m/>
    <m/>
    <m/>
  </r>
  <r>
    <x v="6"/>
    <x v="0"/>
    <s v="ME"/>
    <s v="ENG"/>
    <m/>
    <n v="2012"/>
    <n v="3"/>
    <s v="F"/>
    <m/>
    <x v="0"/>
    <m/>
    <m/>
    <m/>
    <m/>
    <m/>
    <m/>
    <m/>
    <m/>
    <m/>
  </r>
  <r>
    <x v="5"/>
    <x v="0"/>
    <s v="ECE"/>
    <s v="ENG"/>
    <m/>
    <n v="2011"/>
    <n v="3"/>
    <s v="F"/>
    <d v="2011-05-14T00:00:00"/>
    <x v="0"/>
    <s v="MA1022"/>
    <s v="B"/>
    <m/>
    <m/>
    <m/>
    <m/>
    <m/>
    <m/>
    <m/>
  </r>
  <r>
    <x v="1"/>
    <x v="3"/>
    <s v="ECE"/>
    <s v="ENG"/>
    <m/>
    <n v="2011"/>
    <n v="3"/>
    <s v="F"/>
    <d v="2011-05-14T00:00:00"/>
    <x v="0"/>
    <s v="MA1023"/>
    <s v="B"/>
    <m/>
    <m/>
    <m/>
    <m/>
    <m/>
    <m/>
    <m/>
  </r>
  <r>
    <x v="1"/>
    <x v="0"/>
    <s v="ED"/>
    <s v="ENG"/>
    <m/>
    <n v="2011"/>
    <n v="3"/>
    <s v="F"/>
    <d v="2011-05-14T00:00:00"/>
    <x v="0"/>
    <s v="MA1022"/>
    <s v="B"/>
    <m/>
    <m/>
    <m/>
    <m/>
    <m/>
    <m/>
    <m/>
  </r>
  <r>
    <x v="5"/>
    <x v="3"/>
    <s v="ED"/>
    <s v="ENG"/>
    <m/>
    <n v="2011"/>
    <n v="3"/>
    <s v="F"/>
    <d v="2011-05-14T00:00:00"/>
    <x v="0"/>
    <s v="MA1021"/>
    <s v="C"/>
    <m/>
    <m/>
    <m/>
    <m/>
    <m/>
    <m/>
    <m/>
  </r>
  <r>
    <x v="6"/>
    <x v="1"/>
    <s v="BE"/>
    <s v="ENG"/>
    <m/>
    <n v="2011"/>
    <n v="2"/>
    <s v="U"/>
    <d v="2011-05-14T00:00:00"/>
    <x v="1"/>
    <m/>
    <m/>
    <m/>
    <m/>
    <m/>
    <m/>
    <m/>
    <m/>
    <m/>
  </r>
  <r>
    <x v="5"/>
    <x v="1"/>
    <s v="BE"/>
    <s v="ENG"/>
    <m/>
    <n v="2011"/>
    <n v="3"/>
    <s v="F"/>
    <d v="2011-05-14T00:00:00"/>
    <x v="1"/>
    <s v="MA2051"/>
    <s v="A"/>
    <m/>
    <m/>
    <m/>
    <m/>
    <m/>
    <m/>
    <m/>
  </r>
  <r>
    <x v="1"/>
    <x v="1"/>
    <s v="BE"/>
    <s v="ENG"/>
    <m/>
    <n v="2011"/>
    <n v="3"/>
    <s v="F"/>
    <d v="2011-05-14T00:00:00"/>
    <x v="1"/>
    <s v="MA2611"/>
    <s v="A"/>
    <m/>
    <m/>
    <m/>
    <m/>
    <m/>
    <m/>
    <m/>
  </r>
  <r>
    <x v="1"/>
    <x v="3"/>
    <s v="RBE"/>
    <s v="ENG"/>
    <m/>
    <n v="2013"/>
    <n v="2"/>
    <s v="U"/>
    <m/>
    <x v="0"/>
    <s v="MA2071"/>
    <s v="NR"/>
    <m/>
    <m/>
    <m/>
    <m/>
    <n v="14"/>
    <n v="7"/>
    <n v="0"/>
  </r>
  <r>
    <x v="1"/>
    <x v="1"/>
    <s v="RBE"/>
    <s v="ENG"/>
    <m/>
    <n v="2012"/>
    <n v="3"/>
    <s v="F"/>
    <m/>
    <x v="0"/>
    <s v="MA1022"/>
    <s v="A"/>
    <m/>
    <m/>
    <m/>
    <m/>
    <m/>
    <m/>
    <m/>
  </r>
  <r>
    <x v="1"/>
    <x v="1"/>
    <s v="CS"/>
    <s v="COMP"/>
    <m/>
    <n v="2011"/>
    <n v="3"/>
    <s v="F"/>
    <m/>
    <x v="0"/>
    <m/>
    <m/>
    <m/>
    <m/>
    <m/>
    <m/>
    <m/>
    <m/>
    <m/>
  </r>
  <r>
    <x v="5"/>
    <x v="0"/>
    <s v="CS"/>
    <s v="COMP"/>
    <m/>
    <n v="2011"/>
    <n v="3"/>
    <s v="F"/>
    <m/>
    <x v="0"/>
    <s v="MA1022"/>
    <s v="A"/>
    <m/>
    <m/>
    <m/>
    <m/>
    <m/>
    <m/>
    <m/>
  </r>
  <r>
    <x v="6"/>
    <x v="3"/>
    <s v="CS"/>
    <s v="COMP"/>
    <m/>
    <n v="2011"/>
    <n v="1"/>
    <s v="U"/>
    <m/>
    <x v="0"/>
    <m/>
    <m/>
    <m/>
    <m/>
    <m/>
    <m/>
    <m/>
    <m/>
    <m/>
  </r>
  <r>
    <x v="1"/>
    <x v="2"/>
    <s v="CS"/>
    <s v="COMP"/>
    <m/>
    <n v="2011"/>
    <n v="3"/>
    <s v="F"/>
    <m/>
    <x v="0"/>
    <s v="MA1023"/>
    <s v="B"/>
    <m/>
    <m/>
    <m/>
    <m/>
    <m/>
    <m/>
    <m/>
  </r>
  <r>
    <x v="5"/>
    <x v="3"/>
    <s v="ND"/>
    <s v="OTH"/>
    <m/>
    <n v="2011"/>
    <n v="3"/>
    <s v="F"/>
    <m/>
    <x v="0"/>
    <s v="MA1021"/>
    <s v="NR"/>
    <m/>
    <m/>
    <m/>
    <m/>
    <m/>
    <m/>
    <m/>
  </r>
  <r>
    <x v="1"/>
    <x v="3"/>
    <s v="ND"/>
    <s v="OTH"/>
    <m/>
    <n v="2011"/>
    <n v="3"/>
    <s v="F"/>
    <m/>
    <x v="0"/>
    <s v="MA1022"/>
    <s v="NR"/>
    <m/>
    <m/>
    <m/>
    <m/>
    <m/>
    <m/>
    <m/>
  </r>
  <r>
    <x v="5"/>
    <x v="1"/>
    <s v="CH"/>
    <s v="SCI"/>
    <m/>
    <n v="2011"/>
    <n v="3"/>
    <s v="F"/>
    <d v="2011-05-14T00:00:00"/>
    <x v="0"/>
    <s v="MA1021"/>
    <s v="B"/>
    <m/>
    <m/>
    <m/>
    <m/>
    <m/>
    <m/>
    <m/>
  </r>
  <r>
    <x v="1"/>
    <x v="1"/>
    <s v="CH"/>
    <s v="SCI"/>
    <m/>
    <n v="2011"/>
    <n v="3"/>
    <s v="F"/>
    <d v="2011-05-14T00:00:00"/>
    <x v="0"/>
    <s v="MA1022"/>
    <s v="A"/>
    <m/>
    <m/>
    <m/>
    <m/>
    <m/>
    <m/>
    <m/>
  </r>
  <r>
    <x v="0"/>
    <x v="1"/>
    <s v="ME"/>
    <s v="ENG"/>
    <m/>
    <n v="2011"/>
    <n v="3"/>
    <s v="F"/>
    <d v="2011-05-14T00:00:00"/>
    <x v="0"/>
    <s v="MA1023"/>
    <s v="A"/>
    <m/>
    <m/>
    <m/>
    <m/>
    <m/>
    <m/>
    <m/>
  </r>
  <r>
    <x v="4"/>
    <x v="1"/>
    <s v="ME"/>
    <s v="ENG"/>
    <m/>
    <n v="2011"/>
    <n v="3"/>
    <s v="F"/>
    <d v="2011-05-14T00:00:00"/>
    <x v="0"/>
    <s v="MA1024"/>
    <s v="A"/>
    <m/>
    <m/>
    <m/>
    <m/>
    <m/>
    <m/>
    <m/>
  </r>
  <r>
    <x v="5"/>
    <x v="1"/>
    <s v="IMGD"/>
    <s v="COMP"/>
    <s v="CS"/>
    <n v="2011"/>
    <n v="2"/>
    <s v="U"/>
    <d v="2011-05-14T00:00:00"/>
    <x v="0"/>
    <m/>
    <m/>
    <m/>
    <m/>
    <m/>
    <m/>
    <m/>
    <m/>
    <m/>
  </r>
  <r>
    <x v="1"/>
    <x v="0"/>
    <s v="IMGD"/>
    <s v="COMP"/>
    <s v="CS"/>
    <n v="2011"/>
    <n v="2"/>
    <s v="U"/>
    <d v="2011-05-14T00:00:00"/>
    <x v="0"/>
    <m/>
    <m/>
    <m/>
    <m/>
    <m/>
    <m/>
    <m/>
    <m/>
    <m/>
  </r>
  <r>
    <x v="1"/>
    <x v="3"/>
    <s v="CE"/>
    <s v="ENG"/>
    <m/>
    <n v="2012"/>
    <n v="3"/>
    <s v="F"/>
    <m/>
    <x v="1"/>
    <s v="MA101X"/>
    <s v="B"/>
    <m/>
    <m/>
    <m/>
    <m/>
    <m/>
    <m/>
    <m/>
  </r>
  <r>
    <x v="5"/>
    <x v="2"/>
    <s v="CE"/>
    <s v="ENG"/>
    <m/>
    <n v="2012"/>
    <n v="3"/>
    <s v="F"/>
    <m/>
    <x v="1"/>
    <s v="MA1021"/>
    <s v="NR"/>
    <m/>
    <m/>
    <m/>
    <m/>
    <m/>
    <m/>
    <m/>
  </r>
  <r>
    <x v="5"/>
    <x v="1"/>
    <s v="BC"/>
    <s v="SCI"/>
    <m/>
    <n v="2010"/>
    <n v="2"/>
    <s v="U"/>
    <d v="2010-05-15T00:00:00"/>
    <x v="1"/>
    <m/>
    <m/>
    <m/>
    <m/>
    <m/>
    <m/>
    <m/>
    <m/>
    <m/>
  </r>
  <r>
    <x v="1"/>
    <x v="0"/>
    <s v="BC"/>
    <s v="SCI"/>
    <m/>
    <n v="2010"/>
    <n v="2"/>
    <s v="U"/>
    <d v="2010-05-15T00:00:00"/>
    <x v="1"/>
    <m/>
    <m/>
    <m/>
    <m/>
    <m/>
    <m/>
    <m/>
    <m/>
    <m/>
  </r>
  <r>
    <x v="5"/>
    <x v="0"/>
    <s v="ME"/>
    <s v="ENG"/>
    <m/>
    <n v="2011"/>
    <n v="3"/>
    <s v="F"/>
    <d v="2011-05-14T00:00:00"/>
    <x v="0"/>
    <s v="MA1021"/>
    <s v="C"/>
    <m/>
    <m/>
    <m/>
    <m/>
    <m/>
    <m/>
    <m/>
  </r>
  <r>
    <x v="1"/>
    <x v="0"/>
    <s v="ME"/>
    <s v="ENG"/>
    <m/>
    <n v="2011"/>
    <n v="3"/>
    <s v="F"/>
    <d v="2011-05-14T00:00:00"/>
    <x v="0"/>
    <s v="MA1022"/>
    <s v="C"/>
    <m/>
    <m/>
    <m/>
    <m/>
    <m/>
    <m/>
    <m/>
  </r>
  <r>
    <x v="6"/>
    <x v="1"/>
    <s v="AE"/>
    <s v="ENG"/>
    <s v="PH"/>
    <n v="2011"/>
    <n v="3"/>
    <s v="F"/>
    <d v="2011-05-14T00:00:00"/>
    <x v="0"/>
    <s v="MA1024"/>
    <s v="A"/>
    <m/>
    <m/>
    <m/>
    <m/>
    <m/>
    <m/>
    <m/>
  </r>
  <r>
    <x v="10"/>
    <x v="1"/>
    <s v="AE"/>
    <s v="ENG"/>
    <s v="PH"/>
    <n v="2011"/>
    <n v="3"/>
    <s v="F"/>
    <d v="2011-05-14T00:00:00"/>
    <x v="0"/>
    <s v="MA2051"/>
    <s v="NR"/>
    <s v="MA2071"/>
    <s v="NR"/>
    <m/>
    <m/>
    <m/>
    <m/>
    <m/>
  </r>
  <r>
    <x v="19"/>
    <x v="0"/>
    <s v="AE"/>
    <s v="ENG"/>
    <s v="PH"/>
    <n v="2011"/>
    <n v="1"/>
    <s v="U"/>
    <d v="2011-05-14T00:00:00"/>
    <x v="0"/>
    <s v="MA4235"/>
    <s v="NR"/>
    <m/>
    <m/>
    <m/>
    <m/>
    <m/>
    <m/>
    <m/>
  </r>
  <r>
    <x v="15"/>
    <x v="0"/>
    <s v="AE"/>
    <s v="ENG"/>
    <s v="PH"/>
    <n v="2011"/>
    <n v="2"/>
    <s v="U"/>
    <d v="2011-05-14T00:00:00"/>
    <x v="0"/>
    <s v="MA4451"/>
    <s v="C"/>
    <m/>
    <m/>
    <m/>
    <m/>
    <m/>
    <m/>
    <m/>
  </r>
  <r>
    <x v="8"/>
    <x v="0"/>
    <s v="AE"/>
    <s v="ENG"/>
    <s v="PH"/>
    <n v="2011"/>
    <n v="2"/>
    <s v="U"/>
    <d v="2011-05-14T00:00:00"/>
    <x v="0"/>
    <m/>
    <m/>
    <m/>
    <m/>
    <m/>
    <m/>
    <m/>
    <m/>
    <m/>
  </r>
  <r>
    <x v="2"/>
    <x v="0"/>
    <s v="AE"/>
    <s v="ENG"/>
    <s v="PH"/>
    <n v="2011"/>
    <n v="3"/>
    <s v="F"/>
    <d v="2011-05-14T00:00:00"/>
    <x v="0"/>
    <s v="MA1023"/>
    <s v="B"/>
    <m/>
    <m/>
    <m/>
    <m/>
    <m/>
    <m/>
    <m/>
  </r>
  <r>
    <x v="18"/>
    <x v="3"/>
    <s v="AE"/>
    <s v="ENG"/>
    <s v="PH"/>
    <n v="2011"/>
    <n v="0"/>
    <s v="U"/>
    <d v="2011-05-14T00:00:00"/>
    <x v="0"/>
    <m/>
    <m/>
    <m/>
    <m/>
    <m/>
    <m/>
    <m/>
    <m/>
    <m/>
  </r>
  <r>
    <x v="9"/>
    <x v="3"/>
    <s v="AE"/>
    <s v="ENG"/>
    <s v="PH"/>
    <n v="2011"/>
    <n v="1"/>
    <s v="U"/>
    <d v="2011-05-14T00:00:00"/>
    <x v="0"/>
    <m/>
    <m/>
    <m/>
    <m/>
    <m/>
    <m/>
    <m/>
    <m/>
    <m/>
  </r>
  <r>
    <x v="12"/>
    <x v="3"/>
    <s v="AE"/>
    <s v="ENG"/>
    <s v="PH"/>
    <n v="2011"/>
    <n v="2"/>
    <s v="U"/>
    <d v="2011-05-14T00:00:00"/>
    <x v="0"/>
    <m/>
    <m/>
    <m/>
    <m/>
    <m/>
    <m/>
    <m/>
    <m/>
    <m/>
  </r>
  <r>
    <x v="18"/>
    <x v="5"/>
    <s v="AE"/>
    <s v="ENG"/>
    <s v="PH"/>
    <n v="2011"/>
    <n v="1"/>
    <s v="U"/>
    <d v="2011-05-14T00:00:00"/>
    <x v="0"/>
    <m/>
    <m/>
    <m/>
    <m/>
    <m/>
    <m/>
    <m/>
    <m/>
    <m/>
  </r>
  <r>
    <x v="7"/>
    <x v="2"/>
    <s v="AE"/>
    <s v="ENG"/>
    <s v="PH"/>
    <n v="2011"/>
    <n v="0"/>
    <s v="U"/>
    <d v="2011-05-14T00:00:00"/>
    <x v="0"/>
    <m/>
    <m/>
    <m/>
    <m/>
    <m/>
    <m/>
    <m/>
    <m/>
    <m/>
  </r>
  <r>
    <x v="3"/>
    <x v="2"/>
    <s v="AE"/>
    <s v="ENG"/>
    <s v="PH"/>
    <n v="2011"/>
    <n v="0"/>
    <s v="U"/>
    <d v="2011-05-14T00:00:00"/>
    <x v="0"/>
    <m/>
    <m/>
    <m/>
    <m/>
    <m/>
    <m/>
    <m/>
    <m/>
    <m/>
  </r>
  <r>
    <x v="14"/>
    <x v="2"/>
    <s v="AE"/>
    <s v="ENG"/>
    <s v="PH"/>
    <n v="2011"/>
    <n v="1"/>
    <s v="U"/>
    <d v="2011-05-14T00:00:00"/>
    <x v="0"/>
    <m/>
    <m/>
    <m/>
    <m/>
    <m/>
    <m/>
    <m/>
    <m/>
    <m/>
  </r>
  <r>
    <x v="25"/>
    <x v="2"/>
    <s v="AE"/>
    <s v="ENG"/>
    <s v="PH"/>
    <n v="2011"/>
    <n v="2"/>
    <s v="U"/>
    <d v="2011-05-14T00:00:00"/>
    <x v="0"/>
    <m/>
    <m/>
    <m/>
    <m/>
    <m/>
    <m/>
    <m/>
    <m/>
    <m/>
  </r>
  <r>
    <x v="5"/>
    <x v="1"/>
    <s v="BIO"/>
    <s v="SCI"/>
    <m/>
    <n v="2011"/>
    <n v="3"/>
    <s v="F"/>
    <d v="2011-05-14T00:00:00"/>
    <x v="0"/>
    <s v="MA1023"/>
    <s v="A"/>
    <m/>
    <m/>
    <m/>
    <m/>
    <m/>
    <m/>
    <m/>
  </r>
  <r>
    <x v="1"/>
    <x v="1"/>
    <s v="BIO"/>
    <s v="SCI"/>
    <m/>
    <n v="2011"/>
    <n v="3"/>
    <s v="F"/>
    <d v="2011-05-14T00:00:00"/>
    <x v="0"/>
    <s v="MA1024"/>
    <s v="A"/>
    <m/>
    <m/>
    <m/>
    <m/>
    <m/>
    <m/>
    <m/>
  </r>
  <r>
    <x v="5"/>
    <x v="0"/>
    <s v="ND"/>
    <s v="OTH"/>
    <m/>
    <n v="2011"/>
    <n v="3"/>
    <s v="F"/>
    <d v="2011-05-14T00:00:00"/>
    <x v="1"/>
    <s v="MA1022"/>
    <s v="B"/>
    <m/>
    <m/>
    <m/>
    <m/>
    <m/>
    <m/>
    <m/>
  </r>
  <r>
    <x v="1"/>
    <x v="0"/>
    <s v="ND"/>
    <s v="OTH"/>
    <m/>
    <n v="2011"/>
    <n v="3"/>
    <s v="F"/>
    <d v="2011-05-14T00:00:00"/>
    <x v="1"/>
    <s v="MA1023"/>
    <s v="B"/>
    <m/>
    <m/>
    <m/>
    <m/>
    <m/>
    <m/>
    <m/>
  </r>
  <r>
    <x v="5"/>
    <x v="0"/>
    <s v="CE"/>
    <s v="ENG"/>
    <m/>
    <n v="2011"/>
    <n v="3"/>
    <s v="F"/>
    <d v="2011-10-14T00:00:00"/>
    <x v="0"/>
    <s v="MA1022"/>
    <s v="B"/>
    <m/>
    <m/>
    <m/>
    <m/>
    <m/>
    <m/>
    <m/>
  </r>
  <r>
    <x v="5"/>
    <x v="0"/>
    <s v="ND"/>
    <s v="OTH"/>
    <m/>
    <n v="2012"/>
    <n v="3"/>
    <s v="F"/>
    <m/>
    <x v="0"/>
    <s v="MA1023"/>
    <s v="A"/>
    <m/>
    <m/>
    <m/>
    <m/>
    <m/>
    <m/>
    <m/>
  </r>
  <r>
    <x v="1"/>
    <x v="0"/>
    <s v="ND"/>
    <s v="OTH"/>
    <m/>
    <n v="2012"/>
    <n v="3"/>
    <s v="F"/>
    <m/>
    <x v="0"/>
    <s v="MA1024"/>
    <s v="B"/>
    <s v="MA2611"/>
    <s v="B"/>
    <m/>
    <m/>
    <m/>
    <m/>
    <m/>
  </r>
  <r>
    <x v="2"/>
    <x v="1"/>
    <s v="AE"/>
    <s v="ENG"/>
    <m/>
    <n v="2011"/>
    <n v="1"/>
    <s v="U"/>
    <d v="2011-05-14T00:00:00"/>
    <x v="0"/>
    <m/>
    <m/>
    <m/>
    <m/>
    <m/>
    <m/>
    <m/>
    <m/>
    <m/>
  </r>
  <r>
    <x v="17"/>
    <x v="1"/>
    <s v="AE"/>
    <s v="ENG"/>
    <m/>
    <n v="2011"/>
    <n v="1"/>
    <s v="U"/>
    <d v="2011-05-14T00:00:00"/>
    <x v="0"/>
    <m/>
    <m/>
    <m/>
    <m/>
    <m/>
    <m/>
    <m/>
    <m/>
    <m/>
  </r>
  <r>
    <x v="6"/>
    <x v="1"/>
    <s v="AE"/>
    <s v="ENG"/>
    <m/>
    <n v="2011"/>
    <n v="2"/>
    <s v="U"/>
    <d v="2011-05-14T00:00:00"/>
    <x v="0"/>
    <m/>
    <m/>
    <m/>
    <m/>
    <m/>
    <m/>
    <m/>
    <m/>
    <m/>
  </r>
  <r>
    <x v="5"/>
    <x v="1"/>
    <s v="ED"/>
    <s v="ENG"/>
    <m/>
    <n v="2011"/>
    <n v="3"/>
    <s v="F"/>
    <d v="2011-05-14T00:00:00"/>
    <x v="0"/>
    <s v="MA1023"/>
    <s v="A"/>
    <m/>
    <m/>
    <m/>
    <m/>
    <m/>
    <m/>
    <m/>
  </r>
  <r>
    <x v="1"/>
    <x v="1"/>
    <s v="ED"/>
    <s v="ENG"/>
    <m/>
    <n v="2011"/>
    <n v="3"/>
    <s v="F"/>
    <d v="2011-05-14T00:00:00"/>
    <x v="0"/>
    <s v="MA1024"/>
    <s v="B"/>
    <m/>
    <m/>
    <m/>
    <m/>
    <m/>
    <m/>
    <m/>
  </r>
  <r>
    <x v="15"/>
    <x v="0"/>
    <s v="AE"/>
    <s v="ENG"/>
    <m/>
    <n v="2011"/>
    <n v="2"/>
    <s v="U"/>
    <d v="2011-05-14T00:00:00"/>
    <x v="0"/>
    <m/>
    <m/>
    <m/>
    <m/>
    <m/>
    <m/>
    <m/>
    <m/>
    <m/>
  </r>
  <r>
    <x v="6"/>
    <x v="0"/>
    <s v="ECE"/>
    <s v="ENG"/>
    <m/>
    <n v="2011"/>
    <n v="3"/>
    <s v="F"/>
    <d v="2011-05-14T00:00:00"/>
    <x v="0"/>
    <s v="MA1023"/>
    <s v="C"/>
    <m/>
    <m/>
    <m/>
    <m/>
    <m/>
    <m/>
    <m/>
  </r>
  <r>
    <x v="5"/>
    <x v="3"/>
    <s v="ED"/>
    <s v="ENG"/>
    <m/>
    <n v="2011"/>
    <n v="3"/>
    <s v="F"/>
    <d v="2011-05-14T00:00:00"/>
    <x v="0"/>
    <s v="MA1022"/>
    <s v="NR"/>
    <m/>
    <m/>
    <m/>
    <m/>
    <m/>
    <m/>
    <m/>
  </r>
  <r>
    <x v="1"/>
    <x v="3"/>
    <s v="ED"/>
    <s v="ENG"/>
    <m/>
    <n v="2011"/>
    <n v="3"/>
    <s v="F"/>
    <d v="2011-05-14T00:00:00"/>
    <x v="0"/>
    <s v="MA1021"/>
    <s v="C"/>
    <m/>
    <m/>
    <m/>
    <m/>
    <m/>
    <m/>
    <m/>
  </r>
  <r>
    <x v="5"/>
    <x v="2"/>
    <s v="CS"/>
    <s v="COMP"/>
    <m/>
    <n v="2011"/>
    <n v="2"/>
    <s v="U"/>
    <m/>
    <x v="1"/>
    <m/>
    <m/>
    <m/>
    <m/>
    <m/>
    <m/>
    <m/>
    <m/>
    <m/>
  </r>
  <r>
    <x v="5"/>
    <x v="3"/>
    <s v="CE"/>
    <s v="ENG"/>
    <m/>
    <n v="2012"/>
    <n v="2"/>
    <s v="U"/>
    <m/>
    <x v="1"/>
    <m/>
    <m/>
    <m/>
    <m/>
    <m/>
    <m/>
    <m/>
    <m/>
    <m/>
  </r>
  <r>
    <x v="5"/>
    <x v="2"/>
    <s v="MG"/>
    <s v="BUS"/>
    <m/>
    <n v="2010"/>
    <n v="3"/>
    <s v="F"/>
    <m/>
    <x v="0"/>
    <s v="MA1021"/>
    <s v="B"/>
    <m/>
    <m/>
    <m/>
    <m/>
    <m/>
    <m/>
    <m/>
  </r>
  <r>
    <x v="5"/>
    <x v="1"/>
    <s v="ME"/>
    <s v="ENG"/>
    <m/>
    <n v="2011"/>
    <n v="3"/>
    <s v="F"/>
    <d v="2011-05-14T00:00:00"/>
    <x v="0"/>
    <s v="MA1021"/>
    <s v="C"/>
    <m/>
    <m/>
    <m/>
    <m/>
    <m/>
    <m/>
    <m/>
  </r>
  <r>
    <x v="1"/>
    <x v="0"/>
    <s v="ME"/>
    <s v="ENG"/>
    <m/>
    <n v="2011"/>
    <n v="3"/>
    <s v="F"/>
    <d v="2011-05-14T00:00:00"/>
    <x v="0"/>
    <s v="MA1022"/>
    <s v="B"/>
    <m/>
    <m/>
    <m/>
    <m/>
    <m/>
    <m/>
    <m/>
  </r>
  <r>
    <x v="25"/>
    <x v="0"/>
    <s v="ECE"/>
    <s v="ENG"/>
    <m/>
    <n v="2011"/>
    <n v="0"/>
    <s v="U"/>
    <d v="2011-05-14T00:00:00"/>
    <x v="0"/>
    <m/>
    <m/>
    <m/>
    <m/>
    <m/>
    <m/>
    <m/>
    <m/>
    <m/>
  </r>
  <r>
    <x v="2"/>
    <x v="0"/>
    <s v="ECE"/>
    <s v="ENG"/>
    <m/>
    <n v="2011"/>
    <n v="2"/>
    <s v="U"/>
    <d v="2011-05-14T00:00:00"/>
    <x v="0"/>
    <s v="MA2611"/>
    <s v="B"/>
    <m/>
    <m/>
    <m/>
    <m/>
    <m/>
    <m/>
    <m/>
  </r>
  <r>
    <x v="6"/>
    <x v="0"/>
    <s v="ECE"/>
    <s v="ENG"/>
    <m/>
    <n v="2011"/>
    <n v="2"/>
    <s v="U"/>
    <d v="2011-05-14T00:00:00"/>
    <x v="0"/>
    <s v="MA2071"/>
    <s v="A"/>
    <m/>
    <m/>
    <m/>
    <m/>
    <m/>
    <m/>
    <m/>
  </r>
  <r>
    <x v="10"/>
    <x v="0"/>
    <s v="ECE"/>
    <s v="ENG"/>
    <s v="PH"/>
    <n v="2011"/>
    <n v="2"/>
    <s v="U"/>
    <d v="2011-05-14T00:00:00"/>
    <x v="0"/>
    <m/>
    <m/>
    <m/>
    <m/>
    <m/>
    <m/>
    <m/>
    <m/>
    <m/>
  </r>
  <r>
    <x v="5"/>
    <x v="0"/>
    <s v="ED"/>
    <s v="ENG"/>
    <m/>
    <n v="2011"/>
    <n v="3"/>
    <s v="F"/>
    <d v="2011-05-14T00:00:00"/>
    <x v="0"/>
    <s v="MA1023"/>
    <s v="B"/>
    <m/>
    <m/>
    <m/>
    <m/>
    <m/>
    <m/>
    <m/>
  </r>
  <r>
    <x v="1"/>
    <x v="0"/>
    <s v="ED"/>
    <s v="ENG"/>
    <m/>
    <n v="2011"/>
    <n v="3"/>
    <s v="F"/>
    <d v="2011-05-14T00:00:00"/>
    <x v="0"/>
    <s v="MA1024"/>
    <s v="B"/>
    <m/>
    <m/>
    <m/>
    <m/>
    <m/>
    <m/>
    <m/>
  </r>
  <r>
    <x v="16"/>
    <x v="3"/>
    <s v="ECE"/>
    <s v="ENG"/>
    <m/>
    <n v="2011"/>
    <n v="1"/>
    <s v="U"/>
    <d v="2011-05-14T00:00:00"/>
    <x v="0"/>
    <m/>
    <m/>
    <m/>
    <m/>
    <m/>
    <m/>
    <m/>
    <m/>
    <m/>
  </r>
  <r>
    <x v="24"/>
    <x v="3"/>
    <s v="ECE"/>
    <s v="ENG"/>
    <m/>
    <n v="2011"/>
    <n v="1"/>
    <s v="U"/>
    <d v="2011-05-14T00:00:00"/>
    <x v="0"/>
    <m/>
    <m/>
    <m/>
    <m/>
    <m/>
    <m/>
    <m/>
    <m/>
    <m/>
  </r>
  <r>
    <x v="0"/>
    <x v="1"/>
    <s v="CS"/>
    <s v="COMP"/>
    <m/>
    <n v="2012"/>
    <n v="3"/>
    <s v="F"/>
    <m/>
    <x v="0"/>
    <m/>
    <m/>
    <m/>
    <m/>
    <m/>
    <m/>
    <m/>
    <m/>
    <m/>
  </r>
  <r>
    <x v="6"/>
    <x v="0"/>
    <s v="CS"/>
    <s v="COMP"/>
    <m/>
    <n v="2012"/>
    <n v="2"/>
    <s v="U"/>
    <m/>
    <x v="0"/>
    <m/>
    <m/>
    <m/>
    <m/>
    <m/>
    <m/>
    <m/>
    <m/>
    <m/>
  </r>
  <r>
    <x v="2"/>
    <x v="0"/>
    <s v="CS"/>
    <s v="COMP"/>
    <m/>
    <n v="2012"/>
    <n v="2"/>
    <s v="U"/>
    <m/>
    <x v="0"/>
    <s v="MA2621"/>
    <s v="A"/>
    <m/>
    <m/>
    <m/>
    <m/>
    <m/>
    <m/>
    <m/>
  </r>
  <r>
    <x v="4"/>
    <x v="0"/>
    <s v="CS"/>
    <s v="COMP"/>
    <m/>
    <n v="2012"/>
    <n v="3"/>
    <s v="F"/>
    <m/>
    <x v="0"/>
    <m/>
    <m/>
    <m/>
    <m/>
    <m/>
    <m/>
    <m/>
    <m/>
    <m/>
  </r>
  <r>
    <x v="0"/>
    <x v="0"/>
    <s v="MA"/>
    <s v="MAT"/>
    <s v="ECE"/>
    <n v="2012"/>
    <n v="3"/>
    <s v="F"/>
    <m/>
    <x v="0"/>
    <s v="MA2251"/>
    <s v="C"/>
    <m/>
    <m/>
    <m/>
    <m/>
    <m/>
    <m/>
    <m/>
  </r>
  <r>
    <x v="1"/>
    <x v="0"/>
    <s v="MA"/>
    <s v="MAT"/>
    <s v="ECE"/>
    <n v="2012"/>
    <n v="3"/>
    <s v="F"/>
    <m/>
    <x v="0"/>
    <s v="MA1024"/>
    <s v="B"/>
    <m/>
    <m/>
    <m/>
    <m/>
    <m/>
    <m/>
    <m/>
  </r>
  <r>
    <x v="5"/>
    <x v="0"/>
    <s v="ECE"/>
    <s v="ENG"/>
    <m/>
    <n v="2012"/>
    <n v="3"/>
    <s v="F"/>
    <m/>
    <x v="0"/>
    <s v="MA1022"/>
    <s v="B"/>
    <m/>
    <m/>
    <m/>
    <m/>
    <m/>
    <m/>
    <m/>
  </r>
  <r>
    <x v="1"/>
    <x v="0"/>
    <s v="ECE"/>
    <s v="ENG"/>
    <m/>
    <n v="2012"/>
    <n v="3"/>
    <s v="F"/>
    <m/>
    <x v="0"/>
    <s v="MA1023"/>
    <s v="B"/>
    <m/>
    <m/>
    <m/>
    <m/>
    <m/>
    <m/>
    <m/>
  </r>
  <r>
    <x v="5"/>
    <x v="0"/>
    <s v="CM"/>
    <s v="ENG"/>
    <m/>
    <n v="2011"/>
    <n v="3"/>
    <s v="F"/>
    <d v="2011-05-14T00:00:00"/>
    <x v="1"/>
    <m/>
    <m/>
    <m/>
    <m/>
    <m/>
    <m/>
    <m/>
    <m/>
    <m/>
  </r>
  <r>
    <x v="1"/>
    <x v="0"/>
    <s v="CM"/>
    <s v="ENG"/>
    <m/>
    <n v="2011"/>
    <n v="3"/>
    <s v="F"/>
    <d v="2011-05-14T00:00:00"/>
    <x v="1"/>
    <m/>
    <m/>
    <m/>
    <m/>
    <m/>
    <m/>
    <m/>
    <m/>
    <m/>
  </r>
  <r>
    <x v="1"/>
    <x v="1"/>
    <s v="CM"/>
    <s v="ENG"/>
    <m/>
    <n v="2011"/>
    <n v="1"/>
    <s v="U"/>
    <d v="2011-05-14T00:00:00"/>
    <x v="1"/>
    <m/>
    <m/>
    <m/>
    <m/>
    <m/>
    <m/>
    <m/>
    <m/>
    <m/>
  </r>
  <r>
    <x v="5"/>
    <x v="0"/>
    <s v="CM"/>
    <s v="ENG"/>
    <m/>
    <n v="2011"/>
    <n v="1"/>
    <s v="U"/>
    <d v="2011-05-14T00:00:00"/>
    <x v="1"/>
    <m/>
    <m/>
    <m/>
    <m/>
    <m/>
    <m/>
    <m/>
    <m/>
    <m/>
  </r>
  <r>
    <x v="5"/>
    <x v="0"/>
    <s v="ECE"/>
    <s v="ENG"/>
    <m/>
    <n v="2011"/>
    <n v="3"/>
    <s v="F"/>
    <d v="2011-05-14T00:00:00"/>
    <x v="1"/>
    <s v="MA1023"/>
    <s v="C"/>
    <m/>
    <m/>
    <m/>
    <m/>
    <m/>
    <m/>
    <m/>
  </r>
  <r>
    <x v="1"/>
    <x v="0"/>
    <s v="ECE"/>
    <s v="ENG"/>
    <m/>
    <n v="2011"/>
    <n v="3"/>
    <s v="F"/>
    <d v="2011-05-14T00:00:00"/>
    <x v="1"/>
    <s v="MA1024"/>
    <s v="C"/>
    <m/>
    <m/>
    <m/>
    <m/>
    <m/>
    <m/>
    <m/>
  </r>
  <r>
    <x v="1"/>
    <x v="3"/>
    <s v="CE"/>
    <s v="ENG"/>
    <m/>
    <n v="2011"/>
    <n v="2"/>
    <s v="U"/>
    <m/>
    <x v="0"/>
    <m/>
    <m/>
    <m/>
    <m/>
    <m/>
    <m/>
    <m/>
    <m/>
    <m/>
  </r>
  <r>
    <x v="0"/>
    <x v="3"/>
    <s v="ND"/>
    <s v="OTH"/>
    <m/>
    <n v="2011"/>
    <n v="3"/>
    <s v="F"/>
    <m/>
    <x v="0"/>
    <s v="MA1023"/>
    <s v="B"/>
    <m/>
    <m/>
    <m/>
    <m/>
    <m/>
    <m/>
    <m/>
  </r>
  <r>
    <x v="6"/>
    <x v="3"/>
    <s v="ME"/>
    <s v="ENG"/>
    <m/>
    <n v="2007"/>
    <n v="0"/>
    <s v="U"/>
    <d v="2007-05-19T00:00:00"/>
    <x v="0"/>
    <s v="MA2612"/>
    <s v="C"/>
    <m/>
    <m/>
    <m/>
    <m/>
    <m/>
    <m/>
    <m/>
  </r>
  <r>
    <x v="5"/>
    <x v="3"/>
    <s v="BIO"/>
    <s v="SCI"/>
    <m/>
    <n v="2007"/>
    <n v="0"/>
    <s v="U"/>
    <d v="2007-02-22T00:00:00"/>
    <x v="0"/>
    <m/>
    <m/>
    <m/>
    <m/>
    <m/>
    <m/>
    <m/>
    <m/>
    <m/>
  </r>
  <r>
    <x v="1"/>
    <x v="2"/>
    <s v="CH"/>
    <s v="SCI"/>
    <m/>
    <n v="2008"/>
    <n v="1"/>
    <s v="U"/>
    <m/>
    <x v="0"/>
    <m/>
    <m/>
    <m/>
    <m/>
    <m/>
    <m/>
    <m/>
    <m/>
    <m/>
  </r>
  <r>
    <x v="5"/>
    <x v="0"/>
    <s v="ME"/>
    <s v="ENG"/>
    <m/>
    <s v="TR"/>
    <s v="TR"/>
    <s v="U"/>
    <d v="2011-05-14T00:00:00"/>
    <x v="0"/>
    <s v="MA1022"/>
    <s v="C"/>
    <m/>
    <m/>
    <m/>
    <m/>
    <m/>
    <m/>
    <m/>
  </r>
  <r>
    <x v="1"/>
    <x v="3"/>
    <s v="ME"/>
    <s v="ENG"/>
    <m/>
    <s v="TR"/>
    <s v="TR"/>
    <s v="U"/>
    <d v="2011-05-14T00:00:00"/>
    <x v="0"/>
    <s v="MA1023"/>
    <s v="B"/>
    <m/>
    <m/>
    <m/>
    <m/>
    <m/>
    <m/>
    <m/>
  </r>
  <r>
    <x v="0"/>
    <x v="3"/>
    <s v="ED"/>
    <s v="ENG"/>
    <m/>
    <n v="2011"/>
    <n v="3"/>
    <s v="F"/>
    <d v="2011-10-14T00:00:00"/>
    <x v="0"/>
    <s v="MA1023"/>
    <s v="NR"/>
    <m/>
    <m/>
    <m/>
    <m/>
    <m/>
    <m/>
    <m/>
  </r>
  <r>
    <x v="1"/>
    <x v="3"/>
    <s v="ED"/>
    <s v="ENG"/>
    <m/>
    <n v="2011"/>
    <n v="3"/>
    <s v="F"/>
    <d v="2011-10-14T00:00:00"/>
    <x v="0"/>
    <s v="MA1021"/>
    <s v="A"/>
    <m/>
    <m/>
    <m/>
    <m/>
    <m/>
    <m/>
    <m/>
  </r>
  <r>
    <x v="1"/>
    <x v="0"/>
    <s v="BC"/>
    <s v="SCI"/>
    <m/>
    <n v="2011"/>
    <n v="2"/>
    <s v="U"/>
    <d v="2011-05-14T00:00:00"/>
    <x v="1"/>
    <m/>
    <m/>
    <m/>
    <m/>
    <m/>
    <m/>
    <m/>
    <m/>
    <m/>
  </r>
  <r>
    <x v="5"/>
    <x v="0"/>
    <s v="ED"/>
    <s v="ENG"/>
    <m/>
    <n v="2011"/>
    <n v="3"/>
    <s v="F"/>
    <d v="2011-05-14T00:00:00"/>
    <x v="1"/>
    <s v="MA1023"/>
    <s v="C"/>
    <m/>
    <m/>
    <m/>
    <m/>
    <m/>
    <m/>
    <m/>
  </r>
  <r>
    <x v="1"/>
    <x v="2"/>
    <s v="ED"/>
    <s v="ENG"/>
    <m/>
    <n v="2011"/>
    <n v="3"/>
    <s v="F"/>
    <d v="2011-05-14T00:00:00"/>
    <x v="1"/>
    <s v="MA1024"/>
    <s v="C"/>
    <m/>
    <m/>
    <m/>
    <m/>
    <m/>
    <m/>
    <m/>
  </r>
  <r>
    <x v="4"/>
    <x v="1"/>
    <s v="ND"/>
    <s v="OTH"/>
    <m/>
    <n v="2011"/>
    <n v="3"/>
    <s v="F"/>
    <d v="2010-05-15T00:00:00"/>
    <x v="1"/>
    <s v="MA1024"/>
    <s v="A"/>
    <m/>
    <m/>
    <m/>
    <m/>
    <m/>
    <m/>
    <m/>
  </r>
  <r>
    <x v="0"/>
    <x v="0"/>
    <s v="ND"/>
    <s v="OTH"/>
    <m/>
    <n v="2011"/>
    <n v="3"/>
    <s v="F"/>
    <d v="2010-05-15T00:00:00"/>
    <x v="1"/>
    <s v="MA1023"/>
    <s v="A"/>
    <m/>
    <m/>
    <m/>
    <m/>
    <m/>
    <m/>
    <m/>
  </r>
  <r>
    <x v="13"/>
    <x v="1"/>
    <s v="CS"/>
    <s v="COMP"/>
    <s v="MA"/>
    <n v="2011"/>
    <n v="0"/>
    <s v="U"/>
    <d v="2011-05-14T00:00:00"/>
    <x v="0"/>
    <m/>
    <m/>
    <m/>
    <m/>
    <m/>
    <m/>
    <m/>
    <m/>
    <m/>
  </r>
  <r>
    <x v="14"/>
    <x v="1"/>
    <s v="MA"/>
    <s v="MAT"/>
    <s v="CS"/>
    <n v="2011"/>
    <n v="1"/>
    <s v="U"/>
    <d v="2011-05-14T00:00:00"/>
    <x v="0"/>
    <m/>
    <m/>
    <m/>
    <m/>
    <m/>
    <m/>
    <m/>
    <m/>
    <m/>
  </r>
  <r>
    <x v="9"/>
    <x v="0"/>
    <s v="MA"/>
    <s v="MAT"/>
    <s v="CS"/>
    <n v="2011"/>
    <n v="1"/>
    <s v="U"/>
    <d v="2011-05-14T00:00:00"/>
    <x v="0"/>
    <m/>
    <m/>
    <m/>
    <m/>
    <m/>
    <m/>
    <m/>
    <m/>
    <m/>
  </r>
  <r>
    <x v="5"/>
    <x v="3"/>
    <s v="ED"/>
    <s v="ENG"/>
    <m/>
    <n v="2011"/>
    <n v="2"/>
    <s v="U"/>
    <m/>
    <x v="0"/>
    <s v="MA1023"/>
    <s v="NR"/>
    <m/>
    <m/>
    <m/>
    <m/>
    <m/>
    <m/>
    <m/>
  </r>
  <r>
    <x v="5"/>
    <x v="2"/>
    <s v="ED"/>
    <s v="ENG"/>
    <m/>
    <n v="2011"/>
    <n v="3"/>
    <s v="F"/>
    <m/>
    <x v="0"/>
    <m/>
    <m/>
    <m/>
    <m/>
    <m/>
    <m/>
    <m/>
    <m/>
    <m/>
  </r>
  <r>
    <x v="0"/>
    <x v="3"/>
    <s v="ECE"/>
    <s v="ENG"/>
    <m/>
    <n v="2011"/>
    <n v="3"/>
    <s v="F"/>
    <m/>
    <x v="0"/>
    <s v="MA1023"/>
    <s v="C"/>
    <m/>
    <m/>
    <m/>
    <m/>
    <m/>
    <m/>
    <m/>
  </r>
  <r>
    <x v="4"/>
    <x v="2"/>
    <s v="ECE"/>
    <s v="ENG"/>
    <m/>
    <n v="2011"/>
    <n v="3"/>
    <s v="F"/>
    <m/>
    <x v="0"/>
    <s v="MA1024"/>
    <s v="NR"/>
    <m/>
    <m/>
    <m/>
    <m/>
    <m/>
    <m/>
    <m/>
  </r>
  <r>
    <x v="4"/>
    <x v="1"/>
    <s v="RBE"/>
    <s v="ENG"/>
    <m/>
    <s v="TR"/>
    <s v="TR"/>
    <s v="U"/>
    <d v="2010-05-15T00:00:00"/>
    <x v="0"/>
    <s v="MA2051"/>
    <s v="A"/>
    <m/>
    <m/>
    <m/>
    <m/>
    <m/>
    <m/>
    <m/>
  </r>
  <r>
    <x v="0"/>
    <x v="1"/>
    <s v="ME"/>
    <s v="ENG"/>
    <m/>
    <n v="2011"/>
    <n v="3"/>
    <s v="F"/>
    <d v="2011-05-14T00:00:00"/>
    <x v="0"/>
    <s v="MA1023"/>
    <s v="B"/>
    <m/>
    <m/>
    <m/>
    <m/>
    <m/>
    <m/>
    <m/>
  </r>
  <r>
    <x v="4"/>
    <x v="1"/>
    <s v="ME"/>
    <s v="ENG"/>
    <m/>
    <n v="2011"/>
    <n v="3"/>
    <s v="F"/>
    <d v="2011-05-14T00:00:00"/>
    <x v="0"/>
    <s v="MA1024"/>
    <s v="A"/>
    <m/>
    <m/>
    <m/>
    <m/>
    <m/>
    <m/>
    <m/>
  </r>
  <r>
    <x v="0"/>
    <x v="1"/>
    <s v="ECE"/>
    <s v="ENG"/>
    <m/>
    <n v="2011"/>
    <n v="3"/>
    <s v="F"/>
    <d v="2011-05-14T00:00:00"/>
    <x v="0"/>
    <s v="MA1023"/>
    <s v="A"/>
    <m/>
    <m/>
    <m/>
    <m/>
    <m/>
    <m/>
    <m/>
  </r>
  <r>
    <x v="4"/>
    <x v="1"/>
    <s v="ECE"/>
    <s v="ENG"/>
    <m/>
    <n v="2011"/>
    <n v="3"/>
    <s v="F"/>
    <d v="2011-05-14T00:00:00"/>
    <x v="0"/>
    <s v="MA1024"/>
    <s v="A"/>
    <s v="MA2071"/>
    <s v="A"/>
    <m/>
    <m/>
    <m/>
    <m/>
    <m/>
  </r>
  <r>
    <x v="6"/>
    <x v="1"/>
    <s v="ECE"/>
    <s v="ENG"/>
    <m/>
    <n v="2011"/>
    <n v="3"/>
    <s v="F"/>
    <d v="2011-05-14T00:00:00"/>
    <x v="0"/>
    <s v="MA2611"/>
    <s v="B"/>
    <m/>
    <m/>
    <m/>
    <m/>
    <m/>
    <m/>
    <m/>
  </r>
  <r>
    <x v="5"/>
    <x v="3"/>
    <s v="ME"/>
    <s v="ENG"/>
    <m/>
    <n v="2011"/>
    <n v="3"/>
    <s v="F"/>
    <m/>
    <x v="0"/>
    <s v="MA1022"/>
    <s v="C"/>
    <m/>
    <m/>
    <m/>
    <m/>
    <m/>
    <m/>
    <m/>
  </r>
  <r>
    <x v="1"/>
    <x v="3"/>
    <s v="ME"/>
    <s v="ENG"/>
    <m/>
    <n v="2011"/>
    <n v="3"/>
    <s v="F"/>
    <m/>
    <x v="0"/>
    <s v="MA1023"/>
    <s v="NR"/>
    <m/>
    <m/>
    <m/>
    <m/>
    <m/>
    <m/>
    <m/>
  </r>
  <r>
    <x v="3"/>
    <x v="2"/>
    <s v="ME"/>
    <s v="ENG"/>
    <m/>
    <n v="2011"/>
    <n v="3"/>
    <s v="F"/>
    <m/>
    <x v="0"/>
    <s v="MA1023"/>
    <s v="NR"/>
    <m/>
    <m/>
    <m/>
    <m/>
    <m/>
    <m/>
    <m/>
  </r>
  <r>
    <x v="1"/>
    <x v="0"/>
    <s v="ME"/>
    <s v="ENG"/>
    <m/>
    <n v="2012"/>
    <n v="2"/>
    <s v="U"/>
    <m/>
    <x v="0"/>
    <m/>
    <m/>
    <m/>
    <m/>
    <m/>
    <m/>
    <m/>
    <m/>
    <m/>
  </r>
  <r>
    <x v="5"/>
    <x v="3"/>
    <s v="ME"/>
    <s v="ENG"/>
    <m/>
    <n v="2012"/>
    <n v="2"/>
    <s v="U"/>
    <m/>
    <x v="0"/>
    <m/>
    <m/>
    <m/>
    <m/>
    <m/>
    <m/>
    <m/>
    <m/>
    <m/>
  </r>
  <r>
    <x v="28"/>
    <x v="1"/>
    <s v="PH"/>
    <s v="SCI"/>
    <m/>
    <n v="2007"/>
    <n v="0"/>
    <s v="U"/>
    <d v="2007-05-19T00:00:00"/>
    <x v="0"/>
    <m/>
    <m/>
    <m/>
    <m/>
    <m/>
    <m/>
    <m/>
    <m/>
    <m/>
  </r>
  <r>
    <x v="21"/>
    <x v="1"/>
    <s v="PH"/>
    <s v="SCI"/>
    <m/>
    <n v="2007"/>
    <n v="0"/>
    <s v="U"/>
    <d v="2007-05-19T00:00:00"/>
    <x v="0"/>
    <s v="MA4473"/>
    <s v="A"/>
    <m/>
    <m/>
    <m/>
    <m/>
    <m/>
    <m/>
    <m/>
  </r>
  <r>
    <x v="29"/>
    <x v="0"/>
    <s v="PH"/>
    <s v="SCI"/>
    <m/>
    <n v="2007"/>
    <n v="0"/>
    <s v="U"/>
    <d v="2007-05-19T00:00:00"/>
    <x v="0"/>
    <m/>
    <m/>
    <m/>
    <m/>
    <m/>
    <m/>
    <m/>
    <m/>
    <m/>
  </r>
  <r>
    <x v="6"/>
    <x v="3"/>
    <s v="IMGD"/>
    <s v="COMP"/>
    <s v="CS"/>
    <n v="2012"/>
    <n v="1"/>
    <s v="U"/>
    <m/>
    <x v="0"/>
    <m/>
    <m/>
    <m/>
    <m/>
    <m/>
    <m/>
    <m/>
    <m/>
    <m/>
  </r>
  <r>
    <x v="1"/>
    <x v="3"/>
    <s v="IMGD"/>
    <s v="COMP"/>
    <s v="CS"/>
    <n v="2012"/>
    <n v="2"/>
    <s v="U"/>
    <m/>
    <x v="0"/>
    <m/>
    <m/>
    <m/>
    <m/>
    <m/>
    <m/>
    <m/>
    <m/>
    <m/>
  </r>
  <r>
    <x v="5"/>
    <x v="2"/>
    <s v="IMGD"/>
    <s v="COMP"/>
    <s v="CS"/>
    <n v="2012"/>
    <n v="2"/>
    <s v="U"/>
    <m/>
    <x v="0"/>
    <m/>
    <m/>
    <m/>
    <m/>
    <m/>
    <m/>
    <m/>
    <m/>
    <m/>
  </r>
  <r>
    <x v="5"/>
    <x v="0"/>
    <s v="BE"/>
    <s v="ENG"/>
    <m/>
    <n v="2011"/>
    <n v="3"/>
    <s v="F"/>
    <d v="2011-05-14T00:00:00"/>
    <x v="0"/>
    <s v="MA1022"/>
    <s v="B"/>
    <m/>
    <m/>
    <m/>
    <m/>
    <m/>
    <m/>
    <m/>
  </r>
  <r>
    <x v="1"/>
    <x v="3"/>
    <s v="BE"/>
    <s v="ENG"/>
    <m/>
    <n v="2011"/>
    <n v="3"/>
    <s v="F"/>
    <d v="2011-05-14T00:00:00"/>
    <x v="0"/>
    <s v="MA1023"/>
    <s v="C"/>
    <m/>
    <m/>
    <m/>
    <m/>
    <m/>
    <m/>
    <m/>
  </r>
  <r>
    <x v="0"/>
    <x v="0"/>
    <s v="AE"/>
    <s v="ENG"/>
    <m/>
    <n v="2012"/>
    <n v="3"/>
    <s v="F"/>
    <m/>
    <x v="0"/>
    <s v="MA1023"/>
    <s v="NR"/>
    <m/>
    <m/>
    <m/>
    <m/>
    <m/>
    <m/>
    <m/>
  </r>
  <r>
    <x v="15"/>
    <x v="3"/>
    <s v="AE"/>
    <s v="ENG"/>
    <m/>
    <n v="2012"/>
    <n v="0"/>
    <s v="U"/>
    <m/>
    <x v="0"/>
    <m/>
    <m/>
    <m/>
    <m/>
    <m/>
    <m/>
    <m/>
    <m/>
    <m/>
  </r>
  <r>
    <x v="1"/>
    <x v="3"/>
    <s v="AE"/>
    <s v="ENG"/>
    <m/>
    <n v="2012"/>
    <n v="3"/>
    <s v="F"/>
    <m/>
    <x v="0"/>
    <s v="MA1021"/>
    <s v="B"/>
    <m/>
    <m/>
    <m/>
    <m/>
    <m/>
    <m/>
    <m/>
  </r>
  <r>
    <x v="15"/>
    <x v="2"/>
    <s v="AE"/>
    <s v="ENG"/>
    <m/>
    <n v="2012"/>
    <n v="1"/>
    <s v="U"/>
    <m/>
    <x v="0"/>
    <m/>
    <m/>
    <m/>
    <m/>
    <m/>
    <m/>
    <m/>
    <m/>
    <m/>
  </r>
  <r>
    <x v="15"/>
    <x v="2"/>
    <s v="AE"/>
    <s v="ENG"/>
    <m/>
    <n v="2012"/>
    <n v="2"/>
    <s v="U"/>
    <m/>
    <x v="0"/>
    <s v="MA1024"/>
    <s v="C"/>
    <m/>
    <m/>
    <m/>
    <m/>
    <m/>
    <m/>
    <m/>
  </r>
  <r>
    <x v="0"/>
    <x v="1"/>
    <s v="BIO"/>
    <s v="SCI"/>
    <m/>
    <n v="2011"/>
    <n v="3"/>
    <s v="F"/>
    <m/>
    <x v="1"/>
    <s v="MA1031"/>
    <s v="A"/>
    <m/>
    <m/>
    <m/>
    <m/>
    <m/>
    <m/>
    <m/>
  </r>
  <r>
    <x v="5"/>
    <x v="1"/>
    <s v="AE"/>
    <s v="ENG"/>
    <m/>
    <n v="2012"/>
    <n v="3"/>
    <s v="F"/>
    <m/>
    <x v="1"/>
    <s v="MA1022"/>
    <s v="A"/>
    <m/>
    <m/>
    <m/>
    <m/>
    <m/>
    <m/>
    <m/>
  </r>
  <r>
    <x v="1"/>
    <x v="1"/>
    <s v="AE"/>
    <s v="ENG"/>
    <m/>
    <n v="2012"/>
    <n v="3"/>
    <s v="F"/>
    <m/>
    <x v="1"/>
    <s v="MA1023"/>
    <s v="C"/>
    <m/>
    <m/>
    <m/>
    <m/>
    <m/>
    <m/>
    <m/>
  </r>
  <r>
    <x v="15"/>
    <x v="0"/>
    <s v="AE"/>
    <s v="ENG"/>
    <m/>
    <n v="2012"/>
    <n v="2"/>
    <s v="U"/>
    <m/>
    <x v="1"/>
    <m/>
    <m/>
    <m/>
    <m/>
    <m/>
    <m/>
    <m/>
    <m/>
    <m/>
  </r>
  <r>
    <x v="5"/>
    <x v="0"/>
    <s v="ME"/>
    <s v="ENG"/>
    <m/>
    <n v="2011"/>
    <n v="3"/>
    <s v="F"/>
    <d v="2011-05-14T00:00:00"/>
    <x v="0"/>
    <s v="MA1021"/>
    <s v="C"/>
    <m/>
    <m/>
    <m/>
    <m/>
    <m/>
    <m/>
    <m/>
  </r>
  <r>
    <x v="1"/>
    <x v="0"/>
    <s v="ME"/>
    <s v="ENG"/>
    <m/>
    <n v="2011"/>
    <n v="3"/>
    <s v="F"/>
    <d v="2011-05-14T00:00:00"/>
    <x v="0"/>
    <s v="MA1022"/>
    <s v="C"/>
    <m/>
    <m/>
    <m/>
    <m/>
    <m/>
    <m/>
    <m/>
  </r>
  <r>
    <x v="6"/>
    <x v="0"/>
    <s v="ME"/>
    <s v="ENG"/>
    <m/>
    <n v="2011"/>
    <n v="3"/>
    <s v="F"/>
    <d v="2011-05-14T00:00:00"/>
    <x v="0"/>
    <s v="MA1024"/>
    <s v="C"/>
    <m/>
    <m/>
    <m/>
    <m/>
    <m/>
    <m/>
    <m/>
  </r>
  <r>
    <x v="5"/>
    <x v="0"/>
    <s v="CM"/>
    <s v="ENG"/>
    <m/>
    <n v="2011"/>
    <n v="3"/>
    <s v="F"/>
    <d v="2011-05-14T00:00:00"/>
    <x v="0"/>
    <m/>
    <m/>
    <m/>
    <m/>
    <m/>
    <m/>
    <m/>
    <m/>
    <m/>
  </r>
  <r>
    <x v="5"/>
    <x v="0"/>
    <s v="MG"/>
    <s v="BUS"/>
    <m/>
    <n v="2012"/>
    <n v="3"/>
    <s v="F"/>
    <m/>
    <x v="0"/>
    <s v="MA1023"/>
    <s v="C"/>
    <m/>
    <m/>
    <m/>
    <m/>
    <m/>
    <m/>
    <m/>
  </r>
  <r>
    <x v="1"/>
    <x v="3"/>
    <s v="MG"/>
    <s v="BUS"/>
    <m/>
    <n v="2012"/>
    <n v="3"/>
    <s v="F"/>
    <m/>
    <x v="0"/>
    <s v="MA1024"/>
    <s v="C"/>
    <m/>
    <m/>
    <m/>
    <m/>
    <m/>
    <m/>
    <m/>
  </r>
  <r>
    <x v="5"/>
    <x v="3"/>
    <s v="ME"/>
    <s v="ENG"/>
    <m/>
    <n v="2011"/>
    <n v="3"/>
    <s v="F"/>
    <d v="2011-05-14T00:00:00"/>
    <x v="0"/>
    <s v="MA1022"/>
    <s v="NR"/>
    <m/>
    <m/>
    <m/>
    <m/>
    <m/>
    <m/>
    <m/>
  </r>
  <r>
    <x v="1"/>
    <x v="3"/>
    <s v="ME"/>
    <s v="ENG"/>
    <m/>
    <n v="2011"/>
    <n v="3"/>
    <s v="F"/>
    <d v="2011-05-14T00:00:00"/>
    <x v="0"/>
    <s v="MA1022"/>
    <s v="B"/>
    <m/>
    <m/>
    <m/>
    <m/>
    <m/>
    <m/>
    <m/>
  </r>
  <r>
    <x v="5"/>
    <x v="0"/>
    <s v="BIO"/>
    <s v="SCI"/>
    <m/>
    <n v="2011"/>
    <n v="0"/>
    <s v="U"/>
    <d v="2011-05-14T00:00:00"/>
    <x v="1"/>
    <m/>
    <m/>
    <m/>
    <m/>
    <m/>
    <m/>
    <m/>
    <m/>
    <m/>
  </r>
  <r>
    <x v="6"/>
    <x v="3"/>
    <s v="BIO"/>
    <s v="SCI"/>
    <m/>
    <n v="2011"/>
    <n v="2"/>
    <s v="U"/>
    <d v="2011-05-14T00:00:00"/>
    <x v="1"/>
    <m/>
    <m/>
    <m/>
    <m/>
    <m/>
    <m/>
    <m/>
    <m/>
    <m/>
  </r>
  <r>
    <x v="1"/>
    <x v="3"/>
    <s v="BC"/>
    <s v="SCI"/>
    <m/>
    <n v="2011"/>
    <n v="3"/>
    <s v="F"/>
    <d v="2011-05-14T00:00:00"/>
    <x v="1"/>
    <m/>
    <m/>
    <m/>
    <m/>
    <m/>
    <m/>
    <m/>
    <m/>
    <m/>
  </r>
  <r>
    <x v="5"/>
    <x v="1"/>
    <s v="CM"/>
    <s v="ENG"/>
    <m/>
    <n v="2011"/>
    <n v="3"/>
    <s v="F"/>
    <d v="2011-05-14T00:00:00"/>
    <x v="1"/>
    <s v="MA1023"/>
    <s v="A"/>
    <m/>
    <m/>
    <m/>
    <m/>
    <m/>
    <m/>
    <m/>
  </r>
  <r>
    <x v="1"/>
    <x v="1"/>
    <s v="CM"/>
    <s v="ENG"/>
    <m/>
    <n v="2011"/>
    <n v="3"/>
    <s v="F"/>
    <d v="2011-05-14T00:00:00"/>
    <x v="1"/>
    <m/>
    <m/>
    <m/>
    <m/>
    <m/>
    <m/>
    <m/>
    <m/>
    <m/>
  </r>
  <r>
    <x v="5"/>
    <x v="3"/>
    <s v="AE"/>
    <s v="ENG"/>
    <m/>
    <n v="2011"/>
    <n v="3"/>
    <s v="F"/>
    <m/>
    <x v="0"/>
    <s v="MA1021"/>
    <s v="NR"/>
    <m/>
    <m/>
    <m/>
    <m/>
    <m/>
    <m/>
    <m/>
  </r>
  <r>
    <x v="1"/>
    <x v="3"/>
    <s v="AE"/>
    <s v="ENG"/>
    <m/>
    <n v="2011"/>
    <n v="3"/>
    <s v="F"/>
    <m/>
    <x v="0"/>
    <s v="MA1021"/>
    <s v="NR"/>
    <m/>
    <m/>
    <m/>
    <m/>
    <m/>
    <m/>
    <m/>
  </r>
  <r>
    <x v="5"/>
    <x v="3"/>
    <s v="CH"/>
    <s v="SCI"/>
    <s v="HU"/>
    <n v="2011"/>
    <n v="3"/>
    <s v="F"/>
    <d v="2011-05-14T00:00:00"/>
    <x v="1"/>
    <m/>
    <m/>
    <m/>
    <m/>
    <m/>
    <m/>
    <m/>
    <m/>
    <m/>
  </r>
  <r>
    <x v="1"/>
    <x v="2"/>
    <s v="CH"/>
    <s v="SCI"/>
    <s v="HU"/>
    <n v="2011"/>
    <n v="3"/>
    <s v="F"/>
    <d v="2011-05-14T00:00:00"/>
    <x v="1"/>
    <m/>
    <m/>
    <m/>
    <m/>
    <m/>
    <m/>
    <m/>
    <m/>
    <m/>
  </r>
  <r>
    <x v="5"/>
    <x v="3"/>
    <s v="MGE"/>
    <s v="ENG"/>
    <m/>
    <n v="2011"/>
    <n v="3"/>
    <s v="F"/>
    <m/>
    <x v="0"/>
    <s v="MA1021"/>
    <s v="NR"/>
    <m/>
    <m/>
    <m/>
    <m/>
    <m/>
    <m/>
    <m/>
  </r>
  <r>
    <x v="1"/>
    <x v="3"/>
    <s v="MGE"/>
    <s v="ENG"/>
    <m/>
    <n v="2011"/>
    <n v="3"/>
    <s v="F"/>
    <m/>
    <x v="0"/>
    <s v="MA1021"/>
    <s v="C"/>
    <m/>
    <m/>
    <m/>
    <m/>
    <m/>
    <m/>
    <m/>
  </r>
  <r>
    <x v="5"/>
    <x v="1"/>
    <s v="BE"/>
    <s v="ENG"/>
    <m/>
    <n v="2012"/>
    <n v="3"/>
    <s v="F"/>
    <m/>
    <x v="1"/>
    <s v="MA2071"/>
    <s v="A"/>
    <m/>
    <m/>
    <m/>
    <m/>
    <m/>
    <m/>
    <m/>
  </r>
  <r>
    <x v="1"/>
    <x v="1"/>
    <s v="BE"/>
    <s v="ENG"/>
    <m/>
    <n v="2012"/>
    <n v="3"/>
    <s v="F"/>
    <m/>
    <x v="1"/>
    <s v="MA2051"/>
    <s v="A"/>
    <m/>
    <m/>
    <m/>
    <m/>
    <m/>
    <m/>
    <m/>
  </r>
  <r>
    <x v="15"/>
    <x v="1"/>
    <s v="PHE"/>
    <s v="ENG"/>
    <m/>
    <n v="2007"/>
    <n v="0"/>
    <s v="U"/>
    <d v="2007-05-19T00:00:00"/>
    <x v="0"/>
    <s v="MA2611"/>
    <s v="A"/>
    <m/>
    <m/>
    <m/>
    <m/>
    <m/>
    <m/>
    <m/>
  </r>
  <r>
    <x v="9"/>
    <x v="0"/>
    <s v="PHE"/>
    <s v="ENG"/>
    <m/>
    <n v="2007"/>
    <n v="0"/>
    <s v="U"/>
    <d v="2007-05-19T00:00:00"/>
    <x v="0"/>
    <m/>
    <m/>
    <m/>
    <m/>
    <m/>
    <m/>
    <m/>
    <m/>
    <m/>
  </r>
  <r>
    <x v="20"/>
    <x v="0"/>
    <s v="PHE"/>
    <s v="ENG"/>
    <m/>
    <n v="2007"/>
    <n v="0"/>
    <s v="U"/>
    <d v="2007-05-19T00:00:00"/>
    <x v="0"/>
    <s v="MA4214"/>
    <s v="B"/>
    <m/>
    <m/>
    <m/>
    <m/>
    <m/>
    <m/>
    <m/>
  </r>
  <r>
    <x v="22"/>
    <x v="3"/>
    <s v="PHE"/>
    <s v="ENG"/>
    <m/>
    <n v="2007"/>
    <n v="0"/>
    <s v="U"/>
    <d v="2007-05-19T00:00:00"/>
    <x v="0"/>
    <m/>
    <m/>
    <m/>
    <m/>
    <m/>
    <m/>
    <m/>
    <m/>
    <m/>
  </r>
  <r>
    <x v="6"/>
    <x v="0"/>
    <s v="BIO"/>
    <s v="SCI"/>
    <m/>
    <n v="2007"/>
    <n v="0"/>
    <s v="U"/>
    <d v="2007-05-19T00:00:00"/>
    <x v="1"/>
    <m/>
    <m/>
    <m/>
    <m/>
    <m/>
    <m/>
    <m/>
    <m/>
    <m/>
  </r>
  <r>
    <x v="6"/>
    <x v="0"/>
    <s v="ECE"/>
    <s v="ENG"/>
    <m/>
    <n v="2007"/>
    <n v="0"/>
    <s v="U"/>
    <d v="2007-05-19T00:00:00"/>
    <x v="0"/>
    <m/>
    <m/>
    <m/>
    <m/>
    <m/>
    <m/>
    <m/>
    <m/>
    <m/>
  </r>
  <r>
    <x v="9"/>
    <x v="2"/>
    <s v="ME"/>
    <s v="ENG"/>
    <m/>
    <n v="2007"/>
    <n v="0"/>
    <s v="U"/>
    <d v="2007-05-19T00:00:00"/>
    <x v="0"/>
    <m/>
    <m/>
    <m/>
    <m/>
    <m/>
    <m/>
    <m/>
    <m/>
    <m/>
  </r>
  <r>
    <x v="13"/>
    <x v="1"/>
    <s v="PH"/>
    <s v="SCI"/>
    <m/>
    <n v="2007"/>
    <n v="0"/>
    <s v="U"/>
    <d v="2007-05-19T00:00:00"/>
    <x v="1"/>
    <s v="MA2611"/>
    <s v="A"/>
    <m/>
    <m/>
    <m/>
    <m/>
    <m/>
    <m/>
    <m/>
  </r>
  <r>
    <x v="30"/>
    <x v="0"/>
    <s v="PH"/>
    <s v="SCI"/>
    <m/>
    <n v="2007"/>
    <n v="0"/>
    <s v="U"/>
    <d v="2007-05-19T00:00:00"/>
    <x v="1"/>
    <m/>
    <m/>
    <m/>
    <m/>
    <m/>
    <m/>
    <m/>
    <m/>
    <m/>
  </r>
  <r>
    <x v="31"/>
    <x v="0"/>
    <s v="PH"/>
    <s v="SCI"/>
    <m/>
    <n v="2007"/>
    <n v="0"/>
    <s v="U"/>
    <d v="2007-05-19T00:00:00"/>
    <x v="1"/>
    <m/>
    <m/>
    <m/>
    <m/>
    <m/>
    <m/>
    <m/>
    <m/>
    <m/>
  </r>
  <r>
    <x v="15"/>
    <x v="3"/>
    <s v="ME"/>
    <s v="ENG"/>
    <m/>
    <n v="2008"/>
    <n v="0"/>
    <s v="U"/>
    <m/>
    <x v="0"/>
    <m/>
    <m/>
    <m/>
    <m/>
    <m/>
    <m/>
    <m/>
    <m/>
    <m/>
  </r>
  <r>
    <x v="2"/>
    <x v="0"/>
    <s v="PH"/>
    <s v="SCI"/>
    <m/>
    <n v="2007"/>
    <n v="0"/>
    <s v="U"/>
    <m/>
    <x v="0"/>
    <s v="MA1031"/>
    <s v="C"/>
    <m/>
    <m/>
    <m/>
    <m/>
    <m/>
    <m/>
    <m/>
  </r>
  <r>
    <x v="0"/>
    <x v="2"/>
    <s v="PH"/>
    <s v="SCI"/>
    <m/>
    <n v="2007"/>
    <n v="0"/>
    <s v="U"/>
    <m/>
    <x v="0"/>
    <s v="MA1031"/>
    <s v="C"/>
    <m/>
    <m/>
    <m/>
    <m/>
    <m/>
    <m/>
    <m/>
  </r>
  <r>
    <x v="6"/>
    <x v="2"/>
    <s v="PH"/>
    <s v="SCI"/>
    <m/>
    <n v="2007"/>
    <n v="0"/>
    <s v="U"/>
    <m/>
    <x v="0"/>
    <s v="MA1032"/>
    <s v="B"/>
    <m/>
    <m/>
    <m/>
    <m/>
    <m/>
    <m/>
    <m/>
  </r>
  <r>
    <x v="4"/>
    <x v="2"/>
    <s v="PH"/>
    <s v="SCI"/>
    <m/>
    <n v="2007"/>
    <n v="0"/>
    <s v="U"/>
    <m/>
    <x v="0"/>
    <s v="MA1032"/>
    <s v="B"/>
    <m/>
    <m/>
    <m/>
    <m/>
    <m/>
    <m/>
    <m/>
  </r>
  <r>
    <x v="22"/>
    <x v="2"/>
    <s v="PH"/>
    <s v="SCI"/>
    <m/>
    <n v="2007"/>
    <n v="0"/>
    <s v="U"/>
    <m/>
    <x v="0"/>
    <s v="MA1033"/>
    <s v="NR"/>
    <m/>
    <m/>
    <m/>
    <m/>
    <m/>
    <m/>
    <m/>
  </r>
  <r>
    <x v="26"/>
    <x v="2"/>
    <s v="PH"/>
    <s v="SCI"/>
    <m/>
    <n v="2007"/>
    <n v="0"/>
    <s v="U"/>
    <m/>
    <x v="0"/>
    <s v="MA1034"/>
    <s v="NR"/>
    <m/>
    <m/>
    <m/>
    <m/>
    <m/>
    <m/>
    <m/>
  </r>
  <r>
    <x v="5"/>
    <x v="1"/>
    <s v="ME"/>
    <s v="ENG"/>
    <m/>
    <n v="2012"/>
    <n v="3"/>
    <s v="F"/>
    <m/>
    <x v="1"/>
    <s v="MA1022"/>
    <s v="B"/>
    <m/>
    <m/>
    <m/>
    <m/>
    <m/>
    <m/>
    <m/>
  </r>
  <r>
    <x v="1"/>
    <x v="1"/>
    <s v="ME"/>
    <s v="ENG"/>
    <m/>
    <n v="2012"/>
    <n v="3"/>
    <s v="F"/>
    <m/>
    <x v="1"/>
    <s v="MA1023"/>
    <s v="B"/>
    <m/>
    <m/>
    <m/>
    <m/>
    <m/>
    <m/>
    <m/>
  </r>
  <r>
    <x v="5"/>
    <x v="2"/>
    <s v="ED"/>
    <s v="ENG"/>
    <m/>
    <n v="2012"/>
    <n v="3"/>
    <s v="F"/>
    <m/>
    <x v="0"/>
    <s v="MA1021"/>
    <s v="NR"/>
    <m/>
    <m/>
    <m/>
    <m/>
    <m/>
    <m/>
    <m/>
  </r>
  <r>
    <x v="1"/>
    <x v="2"/>
    <s v="ED"/>
    <s v="ENG"/>
    <m/>
    <n v="2012"/>
    <n v="3"/>
    <s v="F"/>
    <m/>
    <x v="0"/>
    <m/>
    <m/>
    <m/>
    <m/>
    <m/>
    <m/>
    <m/>
    <m/>
    <m/>
  </r>
  <r>
    <x v="5"/>
    <x v="0"/>
    <s v="MFE"/>
    <s v="ENG"/>
    <m/>
    <n v="2012"/>
    <n v="3"/>
    <s v="F"/>
    <m/>
    <x v="0"/>
    <s v="MA1021"/>
    <s v="B"/>
    <m/>
    <m/>
    <m/>
    <m/>
    <m/>
    <m/>
    <m/>
  </r>
  <r>
    <x v="1"/>
    <x v="0"/>
    <s v="MFE"/>
    <s v="ENG"/>
    <m/>
    <n v="2012"/>
    <n v="3"/>
    <s v="F"/>
    <m/>
    <x v="0"/>
    <s v="MA1022"/>
    <s v="C"/>
    <m/>
    <m/>
    <m/>
    <m/>
    <m/>
    <m/>
    <m/>
  </r>
  <r>
    <x v="1"/>
    <x v="0"/>
    <s v="CM"/>
    <s v="ENG"/>
    <m/>
    <n v="2011"/>
    <n v="0"/>
    <s v="U"/>
    <d v="2011-05-14T00:00:00"/>
    <x v="1"/>
    <m/>
    <m/>
    <m/>
    <m/>
    <m/>
    <m/>
    <m/>
    <m/>
    <m/>
  </r>
  <r>
    <x v="5"/>
    <x v="3"/>
    <s v="ED"/>
    <s v="ENG"/>
    <m/>
    <n v="2011"/>
    <n v="3"/>
    <s v="F"/>
    <d v="2011-05-14T00:00:00"/>
    <x v="1"/>
    <s v="MA1021"/>
    <s v="B"/>
    <m/>
    <m/>
    <m/>
    <m/>
    <m/>
    <m/>
    <m/>
  </r>
  <r>
    <x v="1"/>
    <x v="2"/>
    <s v="ED"/>
    <s v="ENG"/>
    <m/>
    <n v="2011"/>
    <n v="3"/>
    <s v="F"/>
    <d v="2011-05-14T00:00:00"/>
    <x v="1"/>
    <s v="MA1022"/>
    <s v="B"/>
    <m/>
    <m/>
    <m/>
    <m/>
    <m/>
    <m/>
    <m/>
  </r>
  <r>
    <x v="5"/>
    <x v="3"/>
    <s v="ED"/>
    <s v="ENG"/>
    <m/>
    <n v="2011"/>
    <n v="3"/>
    <s v="F"/>
    <d v="2011-05-14T00:00:00"/>
    <x v="0"/>
    <s v="MA1021"/>
    <s v="C"/>
    <m/>
    <m/>
    <m/>
    <m/>
    <m/>
    <m/>
    <m/>
  </r>
  <r>
    <x v="1"/>
    <x v="3"/>
    <s v="ED"/>
    <s v="ENG"/>
    <m/>
    <n v="2011"/>
    <n v="3"/>
    <s v="F"/>
    <d v="2011-05-14T00:00:00"/>
    <x v="0"/>
    <s v="MA1022"/>
    <s v="C"/>
    <m/>
    <m/>
    <m/>
    <m/>
    <m/>
    <m/>
    <m/>
  </r>
  <r>
    <x v="5"/>
    <x v="0"/>
    <s v="BIO"/>
    <s v="SCI"/>
    <m/>
    <n v="2011"/>
    <n v="1"/>
    <s v="U"/>
    <d v="2011-05-14T00:00:00"/>
    <x v="1"/>
    <m/>
    <m/>
    <m/>
    <m/>
    <m/>
    <m/>
    <m/>
    <m/>
    <m/>
  </r>
  <r>
    <x v="1"/>
    <x v="3"/>
    <s v="BIO"/>
    <s v="SCI"/>
    <m/>
    <n v="2011"/>
    <n v="1"/>
    <s v="U"/>
    <d v="2011-05-14T00:00:00"/>
    <x v="1"/>
    <m/>
    <m/>
    <m/>
    <m/>
    <m/>
    <m/>
    <m/>
    <m/>
    <m/>
  </r>
  <r>
    <x v="6"/>
    <x v="3"/>
    <s v="BIO"/>
    <s v="SCI"/>
    <m/>
    <n v="2011"/>
    <n v="1"/>
    <s v="U"/>
    <d v="2011-05-14T00:00:00"/>
    <x v="1"/>
    <m/>
    <m/>
    <m/>
    <m/>
    <m/>
    <m/>
    <m/>
    <m/>
    <m/>
  </r>
  <r>
    <x v="6"/>
    <x v="1"/>
    <s v="CS"/>
    <s v="COMP"/>
    <m/>
    <n v="2011"/>
    <n v="2"/>
    <s v="U"/>
    <d v="2011-05-14T00:00:00"/>
    <x v="0"/>
    <m/>
    <m/>
    <m/>
    <m/>
    <m/>
    <m/>
    <m/>
    <m/>
    <m/>
  </r>
  <r>
    <x v="5"/>
    <x v="1"/>
    <s v="CS"/>
    <s v="COMP"/>
    <m/>
    <n v="2011"/>
    <n v="3"/>
    <s v="F"/>
    <d v="2011-05-14T00:00:00"/>
    <x v="0"/>
    <s v="MA2071"/>
    <s v="A"/>
    <m/>
    <m/>
    <m/>
    <m/>
    <m/>
    <m/>
    <m/>
  </r>
  <r>
    <x v="1"/>
    <x v="1"/>
    <s v="CS"/>
    <s v="COMP"/>
    <m/>
    <n v="2011"/>
    <n v="3"/>
    <s v="F"/>
    <d v="2011-05-14T00:00:00"/>
    <x v="0"/>
    <m/>
    <m/>
    <m/>
    <m/>
    <m/>
    <m/>
    <m/>
    <m/>
    <m/>
  </r>
  <r>
    <x v="0"/>
    <x v="1"/>
    <s v="AE"/>
    <s v="ENG"/>
    <m/>
    <n v="2011"/>
    <n v="3"/>
    <s v="F"/>
    <d v="2011-05-14T00:00:00"/>
    <x v="0"/>
    <s v="MA1023"/>
    <s v="B"/>
    <m/>
    <m/>
    <m/>
    <m/>
    <m/>
    <m/>
    <m/>
  </r>
  <r>
    <x v="4"/>
    <x v="1"/>
    <s v="AE"/>
    <s v="ENG"/>
    <m/>
    <n v="2011"/>
    <n v="3"/>
    <s v="F"/>
    <d v="2011-05-14T00:00:00"/>
    <x v="0"/>
    <s v="MA1024"/>
    <s v="A"/>
    <m/>
    <m/>
    <m/>
    <m/>
    <m/>
    <m/>
    <m/>
  </r>
  <r>
    <x v="15"/>
    <x v="0"/>
    <s v="AE"/>
    <s v="ENG"/>
    <m/>
    <n v="2011"/>
    <n v="2"/>
    <s v="U"/>
    <d v="2011-05-14T00:00:00"/>
    <x v="0"/>
    <s v="MA2611"/>
    <s v="A"/>
    <m/>
    <m/>
    <m/>
    <m/>
    <m/>
    <m/>
    <m/>
  </r>
  <r>
    <x v="6"/>
    <x v="1"/>
    <s v="ECE"/>
    <s v="ENG"/>
    <m/>
    <n v="2011"/>
    <n v="2"/>
    <s v="U"/>
    <d v="2011-05-14T00:00:00"/>
    <x v="0"/>
    <s v="MA2611"/>
    <s v="A"/>
    <m/>
    <m/>
    <m/>
    <m/>
    <m/>
    <m/>
    <m/>
  </r>
  <r>
    <x v="5"/>
    <x v="1"/>
    <s v="ECE"/>
    <s v="ENG"/>
    <m/>
    <n v="2011"/>
    <n v="3"/>
    <s v="F"/>
    <d v="2011-05-14T00:00:00"/>
    <x v="0"/>
    <s v="MA2051"/>
    <s v="B"/>
    <m/>
    <m/>
    <m/>
    <m/>
    <m/>
    <m/>
    <m/>
  </r>
  <r>
    <x v="1"/>
    <x v="0"/>
    <s v="ECE"/>
    <s v="ENG"/>
    <m/>
    <n v="2011"/>
    <n v="3"/>
    <s v="F"/>
    <d v="2011-05-14T00:00:00"/>
    <x v="0"/>
    <m/>
    <m/>
    <m/>
    <m/>
    <m/>
    <m/>
    <m/>
    <m/>
    <m/>
  </r>
  <r>
    <x v="5"/>
    <x v="0"/>
    <s v="ME"/>
    <s v="ENG"/>
    <m/>
    <n v="2012"/>
    <n v="3"/>
    <s v="F"/>
    <m/>
    <x v="0"/>
    <s v="MA1021"/>
    <s v="C"/>
    <m/>
    <m/>
    <m/>
    <m/>
    <m/>
    <m/>
    <m/>
  </r>
  <r>
    <x v="1"/>
    <x v="0"/>
    <s v="ME"/>
    <s v="ENG"/>
    <m/>
    <n v="2012"/>
    <n v="3"/>
    <s v="F"/>
    <m/>
    <x v="0"/>
    <s v="MA1022"/>
    <s v="C"/>
    <m/>
    <m/>
    <m/>
    <m/>
    <m/>
    <m/>
    <m/>
  </r>
  <r>
    <x v="5"/>
    <x v="3"/>
    <s v="ED"/>
    <s v="ENG"/>
    <m/>
    <n v="2011"/>
    <n v="3"/>
    <s v="F"/>
    <m/>
    <x v="0"/>
    <s v="MA1021"/>
    <s v="NR"/>
    <m/>
    <m/>
    <m/>
    <m/>
    <m/>
    <m/>
    <m/>
  </r>
  <r>
    <x v="1"/>
    <x v="3"/>
    <s v="ED"/>
    <s v="ENG"/>
    <m/>
    <n v="2011"/>
    <n v="3"/>
    <s v="F"/>
    <m/>
    <x v="0"/>
    <s v="MA1022"/>
    <s v="NR"/>
    <m/>
    <m/>
    <m/>
    <m/>
    <m/>
    <m/>
    <m/>
  </r>
  <r>
    <x v="1"/>
    <x v="0"/>
    <s v="ME"/>
    <s v="ENG"/>
    <m/>
    <n v="2011"/>
    <n v="3"/>
    <s v="F"/>
    <m/>
    <x v="0"/>
    <s v="MA1021"/>
    <s v="B"/>
    <m/>
    <m/>
    <m/>
    <m/>
    <m/>
    <m/>
    <m/>
  </r>
  <r>
    <x v="5"/>
    <x v="3"/>
    <s v="ME"/>
    <s v="ENG"/>
    <m/>
    <n v="2011"/>
    <n v="3"/>
    <s v="F"/>
    <m/>
    <x v="0"/>
    <s v="MA1022"/>
    <s v="NR"/>
    <m/>
    <m/>
    <m/>
    <m/>
    <m/>
    <m/>
    <m/>
  </r>
  <r>
    <x v="5"/>
    <x v="0"/>
    <s v="ECE"/>
    <s v="ENG"/>
    <m/>
    <n v="2011"/>
    <n v="3"/>
    <s v="F"/>
    <d v="2011-05-14T00:00:00"/>
    <x v="1"/>
    <s v="MA1022"/>
    <s v="B"/>
    <m/>
    <m/>
    <m/>
    <m/>
    <m/>
    <m/>
    <m/>
  </r>
  <r>
    <x v="1"/>
    <x v="0"/>
    <s v="ECE"/>
    <s v="ENG"/>
    <m/>
    <n v="2011"/>
    <n v="3"/>
    <s v="F"/>
    <d v="2011-05-14T00:00:00"/>
    <x v="1"/>
    <s v="MA1023"/>
    <s v="C"/>
    <m/>
    <m/>
    <m/>
    <m/>
    <m/>
    <m/>
    <m/>
  </r>
  <r>
    <x v="5"/>
    <x v="0"/>
    <s v="IMGD"/>
    <s v="COMP"/>
    <s v="CS"/>
    <n v="2011"/>
    <n v="3"/>
    <s v="F"/>
    <d v="2011-05-14T00:00:00"/>
    <x v="0"/>
    <m/>
    <m/>
    <m/>
    <m/>
    <m/>
    <m/>
    <m/>
    <m/>
    <m/>
  </r>
  <r>
    <x v="1"/>
    <x v="3"/>
    <s v="IMGD"/>
    <s v="COMP"/>
    <s v="CS"/>
    <n v="2011"/>
    <n v="3"/>
    <s v="F"/>
    <d v="2011-05-14T00:00:00"/>
    <x v="0"/>
    <m/>
    <m/>
    <m/>
    <m/>
    <m/>
    <m/>
    <m/>
    <m/>
    <m/>
  </r>
  <r>
    <x v="5"/>
    <x v="1"/>
    <s v="BE"/>
    <s v="ENG"/>
    <m/>
    <n v="2011"/>
    <n v="3"/>
    <s v="F"/>
    <d v="2011-05-14T00:00:00"/>
    <x v="1"/>
    <s v="MA1021"/>
    <s v="B"/>
    <m/>
    <m/>
    <m/>
    <m/>
    <m/>
    <m/>
    <m/>
  </r>
  <r>
    <x v="1"/>
    <x v="1"/>
    <s v="BE"/>
    <s v="ENG"/>
    <m/>
    <n v="2011"/>
    <n v="3"/>
    <s v="F"/>
    <d v="2011-05-14T00:00:00"/>
    <x v="1"/>
    <s v="MA1022"/>
    <s v="A"/>
    <m/>
    <m/>
    <m/>
    <m/>
    <m/>
    <m/>
    <m/>
  </r>
  <r>
    <x v="4"/>
    <x v="1"/>
    <s v="ECE"/>
    <s v="ENG"/>
    <m/>
    <n v="2011"/>
    <n v="3"/>
    <s v="F"/>
    <d v="2011-05-14T00:00:00"/>
    <x v="0"/>
    <s v="MA1024"/>
    <s v="A"/>
    <m/>
    <m/>
    <m/>
    <m/>
    <m/>
    <m/>
    <m/>
  </r>
  <r>
    <x v="0"/>
    <x v="0"/>
    <s v="ECE"/>
    <s v="ENG"/>
    <m/>
    <n v="2011"/>
    <n v="3"/>
    <s v="F"/>
    <d v="2011-05-14T00:00:00"/>
    <x v="0"/>
    <s v="MA1023"/>
    <s v="A"/>
    <m/>
    <m/>
    <m/>
    <m/>
    <m/>
    <m/>
    <m/>
  </r>
  <r>
    <x v="2"/>
    <x v="1"/>
    <s v="MA"/>
    <s v="MAT"/>
    <m/>
    <n v="2011"/>
    <n v="3"/>
    <s v="F"/>
    <d v="2011-05-14T00:00:00"/>
    <x v="1"/>
    <s v="MA2051"/>
    <s v="A"/>
    <m/>
    <m/>
    <m/>
    <m/>
    <m/>
    <m/>
    <m/>
  </r>
  <r>
    <x v="17"/>
    <x v="2"/>
    <s v="BIO"/>
    <s v="SCI"/>
    <m/>
    <n v="2011"/>
    <n v="1"/>
    <s v="U"/>
    <d v="2011-05-14T00:00:00"/>
    <x v="1"/>
    <m/>
    <m/>
    <m/>
    <m/>
    <m/>
    <m/>
    <m/>
    <m/>
    <m/>
  </r>
  <r>
    <x v="5"/>
    <x v="0"/>
    <s v="ME"/>
    <s v="ENG"/>
    <m/>
    <n v="2013"/>
    <n v="3"/>
    <s v="F"/>
    <m/>
    <x v="0"/>
    <s v="MA1021"/>
    <s v="A"/>
    <m/>
    <m/>
    <m/>
    <m/>
    <n v="10.166667"/>
    <n v="2"/>
    <n v="3"/>
  </r>
  <r>
    <x v="1"/>
    <x v="3"/>
    <s v="ME"/>
    <s v="ENG"/>
    <m/>
    <n v="2013"/>
    <n v="3"/>
    <s v="F"/>
    <m/>
    <x v="0"/>
    <s v="MA1022"/>
    <s v="B"/>
    <m/>
    <m/>
    <m/>
    <m/>
    <n v="10.166667"/>
    <n v="2"/>
    <n v="3"/>
  </r>
  <r>
    <x v="5"/>
    <x v="0"/>
    <s v="ED"/>
    <s v="ENG"/>
    <m/>
    <n v="2011"/>
    <n v="3"/>
    <s v="F"/>
    <m/>
    <x v="0"/>
    <s v="MA1021"/>
    <s v="B"/>
    <m/>
    <m/>
    <m/>
    <m/>
    <m/>
    <m/>
    <m/>
  </r>
  <r>
    <x v="1"/>
    <x v="3"/>
    <s v="ED"/>
    <s v="ENG"/>
    <m/>
    <n v="2011"/>
    <n v="3"/>
    <s v="F"/>
    <m/>
    <x v="0"/>
    <s v="MA1022"/>
    <s v="NR"/>
    <m/>
    <m/>
    <m/>
    <m/>
    <m/>
    <m/>
    <m/>
  </r>
  <r>
    <x v="5"/>
    <x v="1"/>
    <s v="CM"/>
    <s v="ENG"/>
    <s v="CH"/>
    <n v="2011"/>
    <n v="3"/>
    <s v="F"/>
    <d v="2011-05-14T00:00:00"/>
    <x v="0"/>
    <s v="MA1023"/>
    <s v="A"/>
    <m/>
    <m/>
    <m/>
    <m/>
    <m/>
    <m/>
    <m/>
  </r>
  <r>
    <x v="2"/>
    <x v="1"/>
    <s v="BIO"/>
    <s v="SCI"/>
    <m/>
    <n v="2011"/>
    <n v="1"/>
    <s v="U"/>
    <d v="2011-05-14T00:00:00"/>
    <x v="1"/>
    <m/>
    <m/>
    <m/>
    <m/>
    <m/>
    <m/>
    <m/>
    <m/>
    <m/>
  </r>
  <r>
    <x v="5"/>
    <x v="1"/>
    <s v="BIO"/>
    <s v="SCI"/>
    <m/>
    <n v="2011"/>
    <n v="2"/>
    <s v="U"/>
    <d v="2011-05-14T00:00:00"/>
    <x v="1"/>
    <m/>
    <m/>
    <m/>
    <m/>
    <m/>
    <m/>
    <m/>
    <m/>
    <m/>
  </r>
  <r>
    <x v="1"/>
    <x v="0"/>
    <s v="BIO"/>
    <s v="SCI"/>
    <m/>
    <n v="2011"/>
    <n v="2"/>
    <s v="U"/>
    <d v="2011-05-14T00:00:00"/>
    <x v="1"/>
    <m/>
    <m/>
    <m/>
    <m/>
    <m/>
    <m/>
    <m/>
    <m/>
    <m/>
  </r>
  <r>
    <x v="5"/>
    <x v="1"/>
    <s v="CE"/>
    <s v="ENG"/>
    <m/>
    <n v="2011"/>
    <n v="3"/>
    <s v="F"/>
    <d v="2011-05-14T00:00:00"/>
    <x v="0"/>
    <s v="MA1023"/>
    <s v="A"/>
    <m/>
    <m/>
    <m/>
    <m/>
    <m/>
    <m/>
    <m/>
  </r>
  <r>
    <x v="5"/>
    <x v="0"/>
    <s v="BE"/>
    <s v="ENG"/>
    <m/>
    <n v="2011"/>
    <n v="3"/>
    <s v="F"/>
    <d v="2011-05-14T00:00:00"/>
    <x v="0"/>
    <s v="MA1023"/>
    <s v="B"/>
    <m/>
    <m/>
    <m/>
    <m/>
    <m/>
    <m/>
    <m/>
  </r>
  <r>
    <x v="1"/>
    <x v="0"/>
    <s v="BE"/>
    <s v="ENG"/>
    <m/>
    <n v="2011"/>
    <n v="3"/>
    <s v="F"/>
    <d v="2011-05-14T00:00:00"/>
    <x v="0"/>
    <s v="MA1024"/>
    <s v="B"/>
    <m/>
    <m/>
    <m/>
    <m/>
    <m/>
    <m/>
    <m/>
  </r>
  <r>
    <x v="6"/>
    <x v="2"/>
    <s v="BE"/>
    <s v="ENG"/>
    <m/>
    <n v="2011"/>
    <n v="0"/>
    <s v="U"/>
    <d v="2011-05-14T00:00:00"/>
    <x v="0"/>
    <m/>
    <m/>
    <m/>
    <m/>
    <m/>
    <m/>
    <m/>
    <m/>
    <m/>
  </r>
  <r>
    <x v="0"/>
    <x v="1"/>
    <s v="CS"/>
    <s v="COMP"/>
    <m/>
    <n v="2011"/>
    <n v="3"/>
    <s v="F"/>
    <m/>
    <x v="0"/>
    <s v="MA1023"/>
    <s v="B"/>
    <m/>
    <m/>
    <m/>
    <m/>
    <m/>
    <m/>
    <m/>
  </r>
  <r>
    <x v="4"/>
    <x v="0"/>
    <s v="CS"/>
    <s v="COMP"/>
    <m/>
    <n v="2011"/>
    <n v="3"/>
    <s v="F"/>
    <m/>
    <x v="0"/>
    <s v="MA1024"/>
    <s v="B"/>
    <m/>
    <m/>
    <m/>
    <m/>
    <m/>
    <m/>
    <m/>
  </r>
  <r>
    <x v="1"/>
    <x v="0"/>
    <s v="BE"/>
    <s v="ENG"/>
    <m/>
    <n v="2011"/>
    <n v="1"/>
    <s v="U"/>
    <d v="2011-05-14T00:00:00"/>
    <x v="1"/>
    <m/>
    <m/>
    <m/>
    <m/>
    <m/>
    <m/>
    <m/>
    <m/>
    <m/>
  </r>
  <r>
    <x v="5"/>
    <x v="3"/>
    <s v="BE"/>
    <s v="ENG"/>
    <m/>
    <n v="2011"/>
    <n v="2"/>
    <s v="U"/>
    <d v="2011-05-14T00:00:00"/>
    <x v="1"/>
    <m/>
    <m/>
    <m/>
    <m/>
    <m/>
    <m/>
    <m/>
    <m/>
    <m/>
  </r>
  <r>
    <x v="1"/>
    <x v="2"/>
    <s v="BE"/>
    <s v="ENG"/>
    <m/>
    <n v="2011"/>
    <n v="2"/>
    <s v="U"/>
    <d v="2011-05-14T00:00:00"/>
    <x v="1"/>
    <m/>
    <m/>
    <m/>
    <m/>
    <m/>
    <m/>
    <m/>
    <m/>
    <m/>
  </r>
  <r>
    <x v="5"/>
    <x v="2"/>
    <s v="MGE"/>
    <s v="ENG"/>
    <m/>
    <n v="2011"/>
    <n v="2"/>
    <s v="U"/>
    <m/>
    <x v="1"/>
    <s v="MA1023"/>
    <s v="NR"/>
    <m/>
    <m/>
    <m/>
    <m/>
    <m/>
    <m/>
    <m/>
  </r>
  <r>
    <x v="0"/>
    <x v="0"/>
    <s v="RBE"/>
    <s v="ENG"/>
    <m/>
    <s v="TR"/>
    <s v="TR"/>
    <s v="U"/>
    <d v="2010-05-15T00:00:00"/>
    <x v="0"/>
    <s v="MA1024"/>
    <s v="A"/>
    <m/>
    <m/>
    <m/>
    <m/>
    <m/>
    <m/>
    <m/>
  </r>
  <r>
    <x v="5"/>
    <x v="0"/>
    <s v="ED"/>
    <s v="ENG"/>
    <m/>
    <n v="2011"/>
    <n v="3"/>
    <s v="F"/>
    <d v="2011-05-14T00:00:00"/>
    <x v="0"/>
    <s v="MA1022"/>
    <s v="C"/>
    <m/>
    <m/>
    <m/>
    <m/>
    <m/>
    <m/>
    <m/>
  </r>
  <r>
    <x v="1"/>
    <x v="0"/>
    <s v="ED"/>
    <s v="ENG"/>
    <m/>
    <n v="2011"/>
    <n v="3"/>
    <s v="F"/>
    <d v="2011-05-14T00:00:00"/>
    <x v="0"/>
    <s v="MA1023"/>
    <s v="A"/>
    <m/>
    <m/>
    <m/>
    <m/>
    <m/>
    <m/>
    <m/>
  </r>
  <r>
    <x v="5"/>
    <x v="1"/>
    <s v="CE"/>
    <s v="ENG"/>
    <m/>
    <n v="2011"/>
    <n v="2"/>
    <s v="U"/>
    <d v="2011-05-14T00:00:00"/>
    <x v="1"/>
    <m/>
    <m/>
    <m/>
    <m/>
    <m/>
    <m/>
    <m/>
    <m/>
    <m/>
  </r>
  <r>
    <x v="5"/>
    <x v="1"/>
    <s v="ME"/>
    <s v="ENG"/>
    <m/>
    <n v="2011"/>
    <n v="3"/>
    <s v="F"/>
    <d v="2011-05-14T00:00:00"/>
    <x v="0"/>
    <s v="MA1022"/>
    <s v="A"/>
    <m/>
    <m/>
    <m/>
    <m/>
    <m/>
    <m/>
    <m/>
  </r>
  <r>
    <x v="1"/>
    <x v="0"/>
    <s v="ME"/>
    <s v="ENG"/>
    <m/>
    <n v="2011"/>
    <n v="3"/>
    <s v="F"/>
    <d v="2011-05-14T00:00:00"/>
    <x v="0"/>
    <s v="MA1023"/>
    <s v="A"/>
    <m/>
    <m/>
    <m/>
    <m/>
    <m/>
    <m/>
    <m/>
  </r>
  <r>
    <x v="2"/>
    <x v="3"/>
    <s v="ME"/>
    <s v="ENG"/>
    <m/>
    <n v="2011"/>
    <n v="1"/>
    <s v="U"/>
    <d v="2011-05-14T00:00:00"/>
    <x v="0"/>
    <s v="MA2051"/>
    <s v="C"/>
    <m/>
    <m/>
    <m/>
    <m/>
    <m/>
    <m/>
    <m/>
  </r>
  <r>
    <x v="6"/>
    <x v="3"/>
    <s v="ME"/>
    <s v="ENG"/>
    <m/>
    <n v="2011"/>
    <n v="1"/>
    <s v="U"/>
    <d v="2011-05-14T00:00:00"/>
    <x v="0"/>
    <m/>
    <m/>
    <m/>
    <m/>
    <m/>
    <m/>
    <m/>
    <m/>
    <m/>
  </r>
  <r>
    <x v="5"/>
    <x v="2"/>
    <s v="ME"/>
    <s v="ENG"/>
    <m/>
    <n v="2011"/>
    <n v="3"/>
    <s v="F"/>
    <d v="2011-05-14T00:00:00"/>
    <x v="0"/>
    <s v="MA1021"/>
    <s v="NR"/>
    <m/>
    <m/>
    <m/>
    <m/>
    <m/>
    <m/>
    <m/>
  </r>
  <r>
    <x v="0"/>
    <x v="0"/>
    <s v="ED"/>
    <s v="ENG"/>
    <m/>
    <n v="2011"/>
    <n v="3"/>
    <s v="F"/>
    <d v="2011-05-14T00:00:00"/>
    <x v="0"/>
    <s v="MA1023"/>
    <s v="C"/>
    <m/>
    <m/>
    <m/>
    <m/>
    <m/>
    <m/>
    <m/>
  </r>
  <r>
    <x v="1"/>
    <x v="0"/>
    <s v="ED"/>
    <s v="ENG"/>
    <m/>
    <n v="2011"/>
    <n v="3"/>
    <s v="F"/>
    <d v="2011-05-14T00:00:00"/>
    <x v="0"/>
    <s v="MA1024"/>
    <s v="B"/>
    <m/>
    <m/>
    <m/>
    <m/>
    <m/>
    <m/>
    <m/>
  </r>
  <r>
    <x v="0"/>
    <x v="1"/>
    <s v="CS"/>
    <s v="COMP"/>
    <m/>
    <n v="2011"/>
    <n v="3"/>
    <s v="F"/>
    <d v="2011-05-14T00:00:00"/>
    <x v="1"/>
    <m/>
    <m/>
    <m/>
    <m/>
    <m/>
    <m/>
    <m/>
    <m/>
    <m/>
  </r>
  <r>
    <x v="1"/>
    <x v="1"/>
    <s v="CS"/>
    <s v="COMP"/>
    <m/>
    <n v="2011"/>
    <n v="3"/>
    <s v="F"/>
    <d v="2011-05-14T00:00:00"/>
    <x v="1"/>
    <s v="MA1024"/>
    <s v="A"/>
    <m/>
    <m/>
    <m/>
    <m/>
    <m/>
    <m/>
    <m/>
  </r>
  <r>
    <x v="5"/>
    <x v="3"/>
    <s v="ME"/>
    <s v="ENG"/>
    <m/>
    <n v="2011"/>
    <n v="2"/>
    <s v="U"/>
    <m/>
    <x v="0"/>
    <m/>
    <m/>
    <m/>
    <m/>
    <m/>
    <m/>
    <m/>
    <m/>
    <m/>
  </r>
  <r>
    <x v="0"/>
    <x v="2"/>
    <s v="ECE"/>
    <s v="ENG"/>
    <m/>
    <n v="2011"/>
    <n v="3"/>
    <s v="F"/>
    <m/>
    <x v="0"/>
    <s v="MA1022"/>
    <s v="NR"/>
    <m/>
    <m/>
    <m/>
    <m/>
    <m/>
    <m/>
    <m/>
  </r>
  <r>
    <x v="1"/>
    <x v="2"/>
    <s v="ECE"/>
    <s v="ENG"/>
    <m/>
    <n v="2011"/>
    <n v="3"/>
    <s v="F"/>
    <m/>
    <x v="0"/>
    <s v="MA1022"/>
    <s v="NR"/>
    <m/>
    <m/>
    <m/>
    <m/>
    <m/>
    <m/>
    <m/>
  </r>
  <r>
    <x v="5"/>
    <x v="0"/>
    <s v="IMGD"/>
    <s v="COMP"/>
    <s v="CS"/>
    <n v="2011"/>
    <n v="2"/>
    <s v="U"/>
    <d v="2011-05-14T00:00:00"/>
    <x v="0"/>
    <m/>
    <m/>
    <m/>
    <m/>
    <m/>
    <m/>
    <m/>
    <m/>
    <m/>
  </r>
  <r>
    <x v="5"/>
    <x v="1"/>
    <s v="CE"/>
    <s v="ENG"/>
    <m/>
    <n v="2011"/>
    <n v="3"/>
    <s v="F"/>
    <d v="2011-05-14T00:00:00"/>
    <x v="0"/>
    <s v="MA1023"/>
    <s v="B"/>
    <m/>
    <m/>
    <m/>
    <m/>
    <m/>
    <m/>
    <m/>
  </r>
  <r>
    <x v="1"/>
    <x v="0"/>
    <s v="CE"/>
    <s v="ENG"/>
    <m/>
    <n v="2011"/>
    <n v="3"/>
    <s v="F"/>
    <d v="2011-05-14T00:00:00"/>
    <x v="0"/>
    <s v="MA1024"/>
    <s v="B"/>
    <m/>
    <m/>
    <m/>
    <m/>
    <m/>
    <m/>
    <m/>
  </r>
  <r>
    <x v="1"/>
    <x v="1"/>
    <s v="ED"/>
    <s v="ENG"/>
    <m/>
    <n v="2011"/>
    <n v="3"/>
    <s v="F"/>
    <d v="2011-05-14T00:00:00"/>
    <x v="0"/>
    <s v="MA1022"/>
    <s v="A"/>
    <m/>
    <m/>
    <m/>
    <m/>
    <m/>
    <m/>
    <m/>
  </r>
  <r>
    <x v="2"/>
    <x v="0"/>
    <s v="ME"/>
    <s v="ENG"/>
    <m/>
    <n v="2011"/>
    <n v="1"/>
    <s v="U"/>
    <d v="2011-05-14T00:00:00"/>
    <x v="0"/>
    <m/>
    <m/>
    <m/>
    <m/>
    <m/>
    <m/>
    <m/>
    <m/>
    <m/>
  </r>
  <r>
    <x v="5"/>
    <x v="0"/>
    <s v="ED"/>
    <s v="ENG"/>
    <m/>
    <n v="2011"/>
    <n v="3"/>
    <s v="F"/>
    <d v="2011-05-14T00:00:00"/>
    <x v="0"/>
    <s v="MA1021"/>
    <s v="A"/>
    <m/>
    <m/>
    <m/>
    <m/>
    <m/>
    <m/>
    <m/>
  </r>
  <r>
    <x v="0"/>
    <x v="1"/>
    <s v="ED"/>
    <s v="ENG"/>
    <m/>
    <n v="2011"/>
    <n v="3"/>
    <s v="F"/>
    <d v="2011-05-14T00:00:00"/>
    <x v="0"/>
    <s v="MA1023"/>
    <s v="B"/>
    <m/>
    <m/>
    <m/>
    <m/>
    <m/>
    <m/>
    <m/>
  </r>
  <r>
    <x v="4"/>
    <x v="0"/>
    <s v="ED"/>
    <s v="ENG"/>
    <m/>
    <n v="2011"/>
    <n v="3"/>
    <s v="F"/>
    <d v="2011-05-14T00:00:00"/>
    <x v="0"/>
    <s v="MA1024"/>
    <s v="B"/>
    <m/>
    <m/>
    <m/>
    <m/>
    <m/>
    <m/>
    <m/>
  </r>
  <r>
    <x v="5"/>
    <x v="1"/>
    <s v="BC"/>
    <s v="SCI"/>
    <m/>
    <n v="2011"/>
    <n v="2"/>
    <s v="U"/>
    <d v="2011-05-14T00:00:00"/>
    <x v="0"/>
    <m/>
    <m/>
    <m/>
    <m/>
    <m/>
    <m/>
    <m/>
    <m/>
    <m/>
  </r>
  <r>
    <x v="1"/>
    <x v="1"/>
    <s v="BC"/>
    <s v="SCI"/>
    <m/>
    <n v="2011"/>
    <n v="2"/>
    <s v="U"/>
    <d v="2011-05-14T00:00:00"/>
    <x v="0"/>
    <m/>
    <m/>
    <m/>
    <m/>
    <m/>
    <m/>
    <m/>
    <m/>
    <m/>
  </r>
  <r>
    <x v="6"/>
    <x v="0"/>
    <s v="BC"/>
    <s v="SCI"/>
    <m/>
    <n v="2011"/>
    <n v="1"/>
    <s v="U"/>
    <d v="2011-05-14T00:00:00"/>
    <x v="0"/>
    <m/>
    <m/>
    <m/>
    <m/>
    <m/>
    <m/>
    <m/>
    <m/>
    <m/>
  </r>
  <r>
    <x v="6"/>
    <x v="2"/>
    <s v="BC"/>
    <s v="SCI"/>
    <m/>
    <n v="2011"/>
    <n v="1"/>
    <s v="U"/>
    <d v="2011-05-14T00:00:00"/>
    <x v="0"/>
    <m/>
    <m/>
    <m/>
    <m/>
    <m/>
    <m/>
    <m/>
    <m/>
    <m/>
  </r>
  <r>
    <x v="0"/>
    <x v="3"/>
    <s v="CS"/>
    <s v="COMP"/>
    <m/>
    <n v="2011"/>
    <n v="3"/>
    <s v="F"/>
    <d v="2011-10-14T00:00:00"/>
    <x v="1"/>
    <s v="MA1023"/>
    <s v="C"/>
    <m/>
    <m/>
    <m/>
    <m/>
    <m/>
    <m/>
    <m/>
  </r>
  <r>
    <x v="5"/>
    <x v="0"/>
    <s v="BIO"/>
    <s v="SCI"/>
    <m/>
    <n v="2011"/>
    <n v="3"/>
    <s v="F"/>
    <d v="2011-05-14T00:00:00"/>
    <x v="1"/>
    <m/>
    <m/>
    <m/>
    <m/>
    <m/>
    <m/>
    <m/>
    <m/>
    <m/>
  </r>
  <r>
    <x v="5"/>
    <x v="3"/>
    <s v="CE"/>
    <s v="ENG"/>
    <m/>
    <n v="2011"/>
    <n v="3"/>
    <s v="F"/>
    <m/>
    <x v="0"/>
    <s v="MA1023"/>
    <s v="NR"/>
    <m/>
    <m/>
    <m/>
    <m/>
    <m/>
    <m/>
    <m/>
  </r>
  <r>
    <x v="5"/>
    <x v="1"/>
    <s v="ME"/>
    <s v="ENG"/>
    <m/>
    <n v="2011"/>
    <n v="3"/>
    <s v="F"/>
    <d v="2011-05-14T00:00:00"/>
    <x v="0"/>
    <s v="MA1023"/>
    <s v="B"/>
    <m/>
    <m/>
    <m/>
    <m/>
    <m/>
    <m/>
    <m/>
  </r>
  <r>
    <x v="6"/>
    <x v="0"/>
    <s v="ME"/>
    <s v="ENG"/>
    <m/>
    <n v="2011"/>
    <n v="2"/>
    <s v="U"/>
    <d v="2011-05-14T00:00:00"/>
    <x v="0"/>
    <m/>
    <m/>
    <m/>
    <m/>
    <m/>
    <m/>
    <m/>
    <m/>
    <m/>
  </r>
  <r>
    <x v="1"/>
    <x v="0"/>
    <s v="ME"/>
    <s v="ENG"/>
    <m/>
    <n v="2011"/>
    <n v="3"/>
    <s v="F"/>
    <d v="2011-05-14T00:00:00"/>
    <x v="0"/>
    <s v="MA1024"/>
    <s v="A"/>
    <m/>
    <m/>
    <m/>
    <m/>
    <m/>
    <m/>
    <m/>
  </r>
  <r>
    <x v="5"/>
    <x v="0"/>
    <s v="CE"/>
    <s v="ENG"/>
    <m/>
    <n v="2011"/>
    <n v="3"/>
    <s v="F"/>
    <d v="2011-05-14T00:00:00"/>
    <x v="0"/>
    <s v="MA1022"/>
    <s v="C"/>
    <m/>
    <m/>
    <m/>
    <m/>
    <m/>
    <m/>
    <m/>
  </r>
  <r>
    <x v="0"/>
    <x v="0"/>
    <s v="MFE"/>
    <s v="ENG"/>
    <m/>
    <n v="2011"/>
    <n v="3"/>
    <s v="F"/>
    <d v="2011-05-14T00:00:00"/>
    <x v="0"/>
    <s v="MA1023"/>
    <s v="B"/>
    <m/>
    <m/>
    <m/>
    <m/>
    <m/>
    <m/>
    <m/>
  </r>
  <r>
    <x v="4"/>
    <x v="0"/>
    <s v="MFE"/>
    <s v="ENG"/>
    <m/>
    <n v="2011"/>
    <n v="3"/>
    <s v="F"/>
    <d v="2011-05-14T00:00:00"/>
    <x v="0"/>
    <s v="MA1024"/>
    <s v="C"/>
    <m/>
    <m/>
    <m/>
    <m/>
    <m/>
    <m/>
    <m/>
  </r>
  <r>
    <x v="2"/>
    <x v="0"/>
    <s v="CE"/>
    <s v="ENG"/>
    <m/>
    <n v="2011"/>
    <n v="3"/>
    <s v="F"/>
    <d v="2011-05-14T00:00:00"/>
    <x v="0"/>
    <s v="MA2071"/>
    <s v="C"/>
    <m/>
    <m/>
    <m/>
    <m/>
    <m/>
    <m/>
    <m/>
  </r>
  <r>
    <x v="6"/>
    <x v="0"/>
    <s v="CE"/>
    <s v="ENG"/>
    <m/>
    <n v="2011"/>
    <n v="3"/>
    <s v="F"/>
    <d v="2011-05-14T00:00:00"/>
    <x v="0"/>
    <s v="MA2051"/>
    <s v="B"/>
    <m/>
    <m/>
    <m/>
    <m/>
    <m/>
    <m/>
    <m/>
  </r>
  <r>
    <x v="5"/>
    <x v="2"/>
    <s v="ED"/>
    <s v="ENG"/>
    <m/>
    <n v="2011"/>
    <n v="3"/>
    <s v="F"/>
    <m/>
    <x v="0"/>
    <m/>
    <m/>
    <m/>
    <m/>
    <m/>
    <m/>
    <m/>
    <m/>
    <m/>
  </r>
  <r>
    <x v="0"/>
    <x v="0"/>
    <s v="ME"/>
    <s v="ENG"/>
    <m/>
    <n v="2012"/>
    <n v="3"/>
    <s v="F"/>
    <m/>
    <x v="0"/>
    <s v="MA1023"/>
    <s v="C"/>
    <m/>
    <m/>
    <m/>
    <m/>
    <m/>
    <m/>
    <m/>
  </r>
  <r>
    <x v="4"/>
    <x v="3"/>
    <s v="ME"/>
    <s v="ENG"/>
    <m/>
    <n v="2012"/>
    <n v="3"/>
    <s v="F"/>
    <m/>
    <x v="0"/>
    <s v="MA1024"/>
    <s v="C"/>
    <m/>
    <m/>
    <m/>
    <m/>
    <m/>
    <m/>
    <m/>
  </r>
  <r>
    <x v="5"/>
    <x v="3"/>
    <s v="CE"/>
    <s v="ENG"/>
    <m/>
    <n v="2011"/>
    <n v="3"/>
    <s v="F"/>
    <d v="2011-05-14T00:00:00"/>
    <x v="0"/>
    <s v="MA1022"/>
    <s v="B"/>
    <m/>
    <m/>
    <m/>
    <m/>
    <m/>
    <m/>
    <m/>
  </r>
  <r>
    <x v="10"/>
    <x v="1"/>
    <s v="PH"/>
    <s v="SCI"/>
    <m/>
    <n v="2011"/>
    <n v="3"/>
    <s v="F"/>
    <m/>
    <x v="0"/>
    <s v="MA1034"/>
    <s v="A"/>
    <s v="MA2273"/>
    <s v="C"/>
    <m/>
    <m/>
    <m/>
    <m/>
    <m/>
  </r>
  <r>
    <x v="7"/>
    <x v="0"/>
    <s v="PH"/>
    <s v="SCI"/>
    <m/>
    <n v="2011"/>
    <n v="2"/>
    <s v="U"/>
    <m/>
    <x v="0"/>
    <s v="MA2631"/>
    <s v="C"/>
    <s v="MA4451"/>
    <s v="NR"/>
    <m/>
    <m/>
    <m/>
    <m/>
    <m/>
  </r>
  <r>
    <x v="2"/>
    <x v="0"/>
    <s v="MA"/>
    <s v="MAT"/>
    <m/>
    <n v="2011"/>
    <n v="3"/>
    <s v="F"/>
    <m/>
    <x v="0"/>
    <s v="MA1031"/>
    <s v="A"/>
    <m/>
    <m/>
    <m/>
    <m/>
    <m/>
    <m/>
    <m/>
  </r>
  <r>
    <x v="24"/>
    <x v="0"/>
    <s v="PH"/>
    <s v="SCI"/>
    <m/>
    <n v="2011"/>
    <n v="3"/>
    <s v="F"/>
    <m/>
    <x v="0"/>
    <s v="MA1033"/>
    <s v="A"/>
    <s v="MA2251"/>
    <s v="C"/>
    <s v="MA4291"/>
    <s v="C"/>
    <m/>
    <m/>
    <m/>
  </r>
  <r>
    <x v="15"/>
    <x v="3"/>
    <s v="PH"/>
    <s v="SCI"/>
    <m/>
    <n v="2011"/>
    <n v="2"/>
    <s v="U"/>
    <m/>
    <x v="0"/>
    <s v="MA2631"/>
    <s v="C"/>
    <s v="MA4451"/>
    <s v="NR"/>
    <m/>
    <m/>
    <m/>
    <m/>
    <m/>
  </r>
  <r>
    <x v="9"/>
    <x v="3"/>
    <s v="PH"/>
    <s v="SCI"/>
    <m/>
    <n v="2011"/>
    <n v="2"/>
    <s v="U"/>
    <m/>
    <x v="0"/>
    <s v="MA3823"/>
    <s v="NR"/>
    <m/>
    <m/>
    <m/>
    <m/>
    <m/>
    <m/>
    <m/>
  </r>
  <r>
    <x v="17"/>
    <x v="3"/>
    <s v="PH"/>
    <s v="SCI"/>
    <m/>
    <n v="2011"/>
    <n v="3"/>
    <s v="F"/>
    <m/>
    <x v="0"/>
    <s v="MA1033"/>
    <s v="A"/>
    <s v="MA2251"/>
    <s v="C"/>
    <s v="MA4291"/>
    <s v="C"/>
    <m/>
    <m/>
    <m/>
  </r>
  <r>
    <x v="8"/>
    <x v="2"/>
    <s v="PH"/>
    <s v="SCI"/>
    <m/>
    <n v="2011"/>
    <n v="2"/>
    <s v="U"/>
    <m/>
    <x v="0"/>
    <s v="MA3823"/>
    <s v="NR"/>
    <m/>
    <m/>
    <m/>
    <m/>
    <m/>
    <m/>
    <m/>
  </r>
  <r>
    <x v="25"/>
    <x v="2"/>
    <s v="PH"/>
    <s v="SCI"/>
    <m/>
    <n v="2011"/>
    <n v="2"/>
    <s v="U"/>
    <m/>
    <x v="0"/>
    <m/>
    <m/>
    <m/>
    <m/>
    <m/>
    <m/>
    <m/>
    <m/>
    <m/>
  </r>
  <r>
    <x v="13"/>
    <x v="2"/>
    <s v="PH"/>
    <s v="SCI"/>
    <m/>
    <n v="2011"/>
    <n v="2"/>
    <s v="U"/>
    <m/>
    <x v="0"/>
    <m/>
    <m/>
    <m/>
    <m/>
    <m/>
    <m/>
    <m/>
    <m/>
    <m/>
  </r>
  <r>
    <x v="14"/>
    <x v="2"/>
    <s v="PH"/>
    <s v="SCI"/>
    <m/>
    <n v="2011"/>
    <n v="2"/>
    <s v="U"/>
    <m/>
    <x v="0"/>
    <m/>
    <m/>
    <m/>
    <m/>
    <m/>
    <m/>
    <m/>
    <m/>
    <m/>
  </r>
  <r>
    <x v="6"/>
    <x v="2"/>
    <s v="MA"/>
    <s v="MAT"/>
    <m/>
    <n v="2011"/>
    <n v="3"/>
    <s v="F"/>
    <m/>
    <x v="0"/>
    <s v="MA1032"/>
    <s v="B"/>
    <m/>
    <m/>
    <m/>
    <m/>
    <m/>
    <m/>
    <m/>
  </r>
  <r>
    <x v="1"/>
    <x v="2"/>
    <s v="CM"/>
    <s v="ENG"/>
    <m/>
    <n v="2011"/>
    <n v="3"/>
    <s v="F"/>
    <m/>
    <x v="1"/>
    <m/>
    <m/>
    <m/>
    <m/>
    <m/>
    <m/>
    <m/>
    <m/>
    <m/>
  </r>
  <r>
    <x v="5"/>
    <x v="1"/>
    <s v="BIO"/>
    <s v="SCI"/>
    <m/>
    <n v="2011"/>
    <n v="3"/>
    <s v="F"/>
    <d v="2011-05-14T00:00:00"/>
    <x v="0"/>
    <s v="MA1024"/>
    <s v="A"/>
    <m/>
    <m/>
    <m/>
    <m/>
    <m/>
    <m/>
    <m/>
  </r>
  <r>
    <x v="1"/>
    <x v="1"/>
    <s v="BIO"/>
    <s v="SCI"/>
    <m/>
    <n v="2011"/>
    <n v="3"/>
    <s v="F"/>
    <d v="2011-05-14T00:00:00"/>
    <x v="0"/>
    <m/>
    <m/>
    <m/>
    <m/>
    <m/>
    <m/>
    <m/>
    <m/>
    <m/>
  </r>
  <r>
    <x v="5"/>
    <x v="1"/>
    <s v="CM"/>
    <s v="ENG"/>
    <m/>
    <n v="2013"/>
    <n v="3"/>
    <s v="F"/>
    <m/>
    <x v="1"/>
    <s v="MA1021"/>
    <s v="A"/>
    <m/>
    <m/>
    <m/>
    <m/>
    <n v="11.5"/>
    <n v="2"/>
    <n v="2"/>
  </r>
  <r>
    <x v="1"/>
    <x v="0"/>
    <s v="BE"/>
    <s v="ENG"/>
    <m/>
    <n v="2013"/>
    <n v="2"/>
    <s v="U"/>
    <m/>
    <x v="1"/>
    <s v="MA2051"/>
    <s v="A"/>
    <m/>
    <m/>
    <m/>
    <m/>
    <n v="11.5"/>
    <n v="2"/>
    <n v="2"/>
  </r>
  <r>
    <x v="0"/>
    <x v="0"/>
    <s v="ED"/>
    <s v="ENG"/>
    <m/>
    <n v="2012"/>
    <n v="3"/>
    <s v="F"/>
    <m/>
    <x v="0"/>
    <s v="MA1023"/>
    <s v="C"/>
    <m/>
    <m/>
    <m/>
    <m/>
    <m/>
    <m/>
    <m/>
  </r>
  <r>
    <x v="4"/>
    <x v="0"/>
    <s v="ED"/>
    <s v="ENG"/>
    <m/>
    <n v="2012"/>
    <n v="3"/>
    <s v="F"/>
    <m/>
    <x v="0"/>
    <s v="MA1024"/>
    <s v="B"/>
    <m/>
    <m/>
    <m/>
    <m/>
    <m/>
    <m/>
    <m/>
  </r>
  <r>
    <x v="5"/>
    <x v="2"/>
    <s v="ECE"/>
    <s v="ENG"/>
    <m/>
    <n v="2011"/>
    <n v="2"/>
    <s v="U"/>
    <m/>
    <x v="0"/>
    <m/>
    <m/>
    <m/>
    <m/>
    <m/>
    <m/>
    <m/>
    <m/>
    <m/>
  </r>
  <r>
    <x v="5"/>
    <x v="3"/>
    <s v="ECE"/>
    <s v="ENG"/>
    <m/>
    <n v="2012"/>
    <n v="3"/>
    <s v="F"/>
    <m/>
    <x v="1"/>
    <s v="MA1021"/>
    <s v="B"/>
    <m/>
    <m/>
    <m/>
    <m/>
    <m/>
    <m/>
    <m/>
  </r>
  <r>
    <x v="1"/>
    <x v="3"/>
    <s v="ECE"/>
    <s v="ENG"/>
    <m/>
    <n v="2012"/>
    <n v="3"/>
    <s v="F"/>
    <m/>
    <x v="1"/>
    <s v="MA1022"/>
    <s v="C"/>
    <m/>
    <m/>
    <m/>
    <m/>
    <m/>
    <m/>
    <m/>
  </r>
  <r>
    <x v="5"/>
    <x v="1"/>
    <s v="ED"/>
    <s v="ENG"/>
    <m/>
    <n v="2013"/>
    <n v="3"/>
    <s v="F"/>
    <m/>
    <x v="0"/>
    <m/>
    <m/>
    <m/>
    <m/>
    <m/>
    <m/>
    <n v="14"/>
    <n v="7"/>
    <n v="0"/>
  </r>
  <r>
    <x v="2"/>
    <x v="1"/>
    <s v="RBE"/>
    <s v="ENG"/>
    <s v="HU"/>
    <n v="2011"/>
    <n v="2"/>
    <s v="U"/>
    <d v="2011-05-14T00:00:00"/>
    <x v="0"/>
    <m/>
    <m/>
    <m/>
    <m/>
    <m/>
    <m/>
    <m/>
    <m/>
    <m/>
  </r>
  <r>
    <x v="6"/>
    <x v="1"/>
    <s v="ME"/>
    <s v="ENG"/>
    <m/>
    <n v="2009"/>
    <n v="1"/>
    <s v="U"/>
    <d v="2010-02-25T00:00:00"/>
    <x v="0"/>
    <s v="MA2071"/>
    <s v="B"/>
    <m/>
    <m/>
    <m/>
    <m/>
    <m/>
    <m/>
    <m/>
  </r>
  <r>
    <x v="12"/>
    <x v="0"/>
    <s v="ME"/>
    <s v="ENG"/>
    <m/>
    <n v="2009"/>
    <n v="0"/>
    <s v="U"/>
    <d v="2010-02-25T00:00:00"/>
    <x v="0"/>
    <m/>
    <m/>
    <m/>
    <m/>
    <m/>
    <m/>
    <m/>
    <m/>
    <m/>
  </r>
  <r>
    <x v="2"/>
    <x v="0"/>
    <s v="ME"/>
    <s v="ENG"/>
    <m/>
    <n v="2009"/>
    <n v="1"/>
    <s v="U"/>
    <d v="2010-02-25T00:00:00"/>
    <x v="0"/>
    <m/>
    <m/>
    <m/>
    <m/>
    <m/>
    <m/>
    <m/>
    <m/>
    <m/>
  </r>
  <r>
    <x v="13"/>
    <x v="3"/>
    <s v="ME"/>
    <s v="ENG"/>
    <m/>
    <n v="2009"/>
    <n v="0"/>
    <s v="U"/>
    <d v="2010-02-25T00:00:00"/>
    <x v="0"/>
    <m/>
    <m/>
    <m/>
    <m/>
    <m/>
    <m/>
    <m/>
    <m/>
    <m/>
  </r>
  <r>
    <x v="0"/>
    <x v="1"/>
    <s v="ED"/>
    <s v="ENG"/>
    <m/>
    <n v="2012"/>
    <n v="3"/>
    <s v="F"/>
    <m/>
    <x v="0"/>
    <s v="MA1023"/>
    <s v="A"/>
    <m/>
    <m/>
    <m/>
    <m/>
    <m/>
    <m/>
    <m/>
  </r>
  <r>
    <x v="4"/>
    <x v="1"/>
    <s v="ED"/>
    <s v="ENG"/>
    <m/>
    <n v="2012"/>
    <n v="3"/>
    <s v="F"/>
    <m/>
    <x v="0"/>
    <m/>
    <m/>
    <m/>
    <m/>
    <m/>
    <m/>
    <m/>
    <m/>
    <m/>
  </r>
  <r>
    <x v="5"/>
    <x v="1"/>
    <s v="MGE"/>
    <s v="ENG"/>
    <m/>
    <n v="2011"/>
    <n v="3"/>
    <s v="F"/>
    <m/>
    <x v="0"/>
    <s v="MA1021"/>
    <s v="NR"/>
    <m/>
    <m/>
    <m/>
    <m/>
    <m/>
    <m/>
    <m/>
  </r>
  <r>
    <x v="1"/>
    <x v="0"/>
    <s v="MGE"/>
    <s v="ENG"/>
    <m/>
    <n v="2011"/>
    <n v="3"/>
    <s v="F"/>
    <m/>
    <x v="0"/>
    <s v="MA1021"/>
    <s v="A"/>
    <m/>
    <m/>
    <m/>
    <m/>
    <m/>
    <m/>
    <m/>
  </r>
  <r>
    <x v="5"/>
    <x v="0"/>
    <s v="IE"/>
    <s v="ENG"/>
    <m/>
    <s v="TR"/>
    <s v="TR"/>
    <s v="U"/>
    <d v="2011-05-14T00:00:00"/>
    <x v="1"/>
    <m/>
    <m/>
    <m/>
    <m/>
    <m/>
    <m/>
    <m/>
    <m/>
    <m/>
  </r>
  <r>
    <x v="5"/>
    <x v="3"/>
    <s v="ME"/>
    <s v="ENG"/>
    <m/>
    <n v="2011"/>
    <n v="3"/>
    <s v="F"/>
    <m/>
    <x v="0"/>
    <s v="MA1021"/>
    <s v="NR"/>
    <m/>
    <m/>
    <m/>
    <m/>
    <m/>
    <m/>
    <m/>
  </r>
  <r>
    <x v="1"/>
    <x v="3"/>
    <s v="ME"/>
    <s v="ENG"/>
    <m/>
    <n v="2011"/>
    <n v="3"/>
    <s v="F"/>
    <m/>
    <x v="0"/>
    <s v="MA1021"/>
    <s v="B"/>
    <m/>
    <m/>
    <m/>
    <m/>
    <m/>
    <m/>
    <m/>
  </r>
  <r>
    <x v="0"/>
    <x v="1"/>
    <s v="ME"/>
    <s v="ENG"/>
    <m/>
    <n v="2011"/>
    <n v="2"/>
    <s v="U"/>
    <d v="2011-05-14T00:00:00"/>
    <x v="0"/>
    <m/>
    <m/>
    <m/>
    <m/>
    <m/>
    <m/>
    <m/>
    <m/>
    <m/>
  </r>
  <r>
    <x v="1"/>
    <x v="0"/>
    <s v="ME"/>
    <s v="ENG"/>
    <m/>
    <n v="2011"/>
    <n v="2"/>
    <s v="U"/>
    <d v="2011-05-14T00:00:00"/>
    <x v="0"/>
    <m/>
    <m/>
    <m/>
    <m/>
    <m/>
    <m/>
    <m/>
    <m/>
    <m/>
  </r>
  <r>
    <x v="12"/>
    <x v="1"/>
    <s v="ECE"/>
    <s v="ENG"/>
    <m/>
    <n v="2011"/>
    <n v="0"/>
    <s v="U"/>
    <d v="2011-05-14T00:00:00"/>
    <x v="0"/>
    <m/>
    <m/>
    <m/>
    <m/>
    <m/>
    <m/>
    <m/>
    <m/>
    <m/>
  </r>
  <r>
    <x v="20"/>
    <x v="1"/>
    <s v="ECE"/>
    <s v="ENG"/>
    <m/>
    <n v="2011"/>
    <n v="0"/>
    <s v="U"/>
    <d v="2011-05-14T00:00:00"/>
    <x v="0"/>
    <m/>
    <m/>
    <m/>
    <m/>
    <m/>
    <m/>
    <m/>
    <m/>
    <m/>
  </r>
  <r>
    <x v="0"/>
    <x v="1"/>
    <s v="ED"/>
    <s v="ENG"/>
    <m/>
    <n v="2011"/>
    <n v="3"/>
    <s v="F"/>
    <d v="2011-05-14T00:00:00"/>
    <x v="0"/>
    <s v="MA1024"/>
    <s v="A"/>
    <m/>
    <m/>
    <m/>
    <m/>
    <m/>
    <m/>
    <m/>
  </r>
  <r>
    <x v="4"/>
    <x v="1"/>
    <s v="ED"/>
    <s v="ENG"/>
    <m/>
    <n v="2011"/>
    <n v="3"/>
    <s v="F"/>
    <d v="2011-05-14T00:00:00"/>
    <x v="0"/>
    <s v="MA2051"/>
    <s v="A"/>
    <m/>
    <m/>
    <m/>
    <m/>
    <m/>
    <m/>
    <m/>
  </r>
  <r>
    <x v="10"/>
    <x v="1"/>
    <s v="ECE"/>
    <s v="ENG"/>
    <m/>
    <n v="2011"/>
    <n v="3"/>
    <s v="F"/>
    <d v="2011-05-14T00:00:00"/>
    <x v="0"/>
    <s v="MA2611"/>
    <s v="C"/>
    <m/>
    <m/>
    <m/>
    <m/>
    <m/>
    <m/>
    <m/>
  </r>
  <r>
    <x v="14"/>
    <x v="0"/>
    <s v="ECE"/>
    <s v="ENG"/>
    <m/>
    <n v="2011"/>
    <n v="0"/>
    <s v="U"/>
    <d v="2011-05-14T00:00:00"/>
    <x v="0"/>
    <m/>
    <m/>
    <m/>
    <m/>
    <m/>
    <m/>
    <m/>
    <m/>
    <m/>
  </r>
  <r>
    <x v="9"/>
    <x v="0"/>
    <s v="ECE"/>
    <s v="ENG"/>
    <m/>
    <n v="2011"/>
    <n v="1"/>
    <s v="U"/>
    <d v="2011-05-14T00:00:00"/>
    <x v="0"/>
    <m/>
    <m/>
    <m/>
    <m/>
    <m/>
    <m/>
    <m/>
    <m/>
    <m/>
  </r>
  <r>
    <x v="1"/>
    <x v="1"/>
    <s v="BC"/>
    <s v="SCI"/>
    <m/>
    <n v="2011"/>
    <n v="2"/>
    <s v="U"/>
    <d v="2011-02-24T00:00:00"/>
    <x v="1"/>
    <m/>
    <m/>
    <m/>
    <m/>
    <m/>
    <m/>
    <m/>
    <m/>
    <m/>
  </r>
  <r>
    <x v="6"/>
    <x v="1"/>
    <s v="BC"/>
    <s v="SCI"/>
    <m/>
    <n v="2011"/>
    <n v="2"/>
    <s v="U"/>
    <d v="2011-02-24T00:00:00"/>
    <x v="1"/>
    <s v="MA2610"/>
    <s v="B"/>
    <m/>
    <m/>
    <m/>
    <m/>
    <m/>
    <m/>
    <m/>
  </r>
  <r>
    <x v="5"/>
    <x v="3"/>
    <s v="CM"/>
    <s v="ENG"/>
    <m/>
    <n v="2011"/>
    <n v="3"/>
    <s v="F"/>
    <m/>
    <x v="0"/>
    <s v="MA1023"/>
    <s v="C"/>
    <m/>
    <m/>
    <m/>
    <m/>
    <m/>
    <m/>
    <m/>
  </r>
  <r>
    <x v="1"/>
    <x v="3"/>
    <s v="CM"/>
    <s v="ENG"/>
    <m/>
    <n v="2011"/>
    <n v="3"/>
    <s v="F"/>
    <m/>
    <x v="0"/>
    <s v="MA1024"/>
    <s v="C"/>
    <m/>
    <m/>
    <m/>
    <m/>
    <m/>
    <m/>
    <m/>
  </r>
  <r>
    <x v="5"/>
    <x v="0"/>
    <s v="PH"/>
    <s v="SCI"/>
    <m/>
    <n v="2012"/>
    <n v="3"/>
    <s v="F"/>
    <m/>
    <x v="0"/>
    <s v="MA1024"/>
    <s v="C"/>
    <m/>
    <m/>
    <m/>
    <m/>
    <m/>
    <m/>
    <m/>
  </r>
  <r>
    <x v="1"/>
    <x v="0"/>
    <s v="PH"/>
    <s v="SCI"/>
    <m/>
    <n v="2012"/>
    <n v="3"/>
    <s v="F"/>
    <m/>
    <x v="0"/>
    <s v="MA2051"/>
    <s v="C"/>
    <m/>
    <m/>
    <m/>
    <m/>
    <m/>
    <m/>
    <m/>
  </r>
  <r>
    <x v="5"/>
    <x v="2"/>
    <s v="PH"/>
    <s v="SCI"/>
    <m/>
    <n v="2012"/>
    <n v="3"/>
    <s v="F"/>
    <m/>
    <x v="0"/>
    <s v="MA1023"/>
    <s v="NR"/>
    <m/>
    <m/>
    <m/>
    <m/>
    <m/>
    <m/>
    <m/>
  </r>
  <r>
    <x v="6"/>
    <x v="3"/>
    <s v="BE"/>
    <s v="ENG"/>
    <m/>
    <n v="2011"/>
    <n v="1"/>
    <s v="U"/>
    <d v="2011-05-14T00:00:00"/>
    <x v="1"/>
    <m/>
    <m/>
    <m/>
    <m/>
    <m/>
    <m/>
    <m/>
    <m/>
    <m/>
  </r>
  <r>
    <x v="5"/>
    <x v="3"/>
    <s v="BE"/>
    <s v="ENG"/>
    <m/>
    <n v="2011"/>
    <n v="2"/>
    <s v="U"/>
    <d v="2011-05-14T00:00:00"/>
    <x v="1"/>
    <s v="MA1023"/>
    <s v="B"/>
    <m/>
    <m/>
    <m/>
    <m/>
    <m/>
    <m/>
    <m/>
  </r>
  <r>
    <x v="1"/>
    <x v="3"/>
    <s v="BE"/>
    <s v="ENG"/>
    <m/>
    <n v="2011"/>
    <n v="2"/>
    <s v="U"/>
    <d v="2011-05-14T00:00:00"/>
    <x v="1"/>
    <s v="MA2051"/>
    <s v="B"/>
    <m/>
    <m/>
    <m/>
    <m/>
    <m/>
    <m/>
    <m/>
  </r>
  <r>
    <x v="5"/>
    <x v="1"/>
    <s v="ME"/>
    <s v="ENG"/>
    <m/>
    <n v="2011"/>
    <n v="3"/>
    <s v="F"/>
    <d v="2011-05-14T00:00:00"/>
    <x v="0"/>
    <s v="MA1022"/>
    <s v="A"/>
    <m/>
    <m/>
    <m/>
    <m/>
    <m/>
    <m/>
    <m/>
  </r>
  <r>
    <x v="1"/>
    <x v="0"/>
    <s v="ME"/>
    <s v="ENG"/>
    <m/>
    <n v="2011"/>
    <n v="3"/>
    <s v="F"/>
    <d v="2011-05-14T00:00:00"/>
    <x v="0"/>
    <s v="MA1023"/>
    <s v="B"/>
    <m/>
    <m/>
    <m/>
    <m/>
    <m/>
    <m/>
    <m/>
  </r>
  <r>
    <x v="15"/>
    <x v="3"/>
    <s v="AE"/>
    <s v="ENG"/>
    <m/>
    <n v="2011"/>
    <n v="2"/>
    <s v="U"/>
    <d v="2011-05-14T00:00:00"/>
    <x v="0"/>
    <m/>
    <m/>
    <m/>
    <m/>
    <m/>
    <m/>
    <m/>
    <m/>
    <m/>
  </r>
  <r>
    <x v="5"/>
    <x v="0"/>
    <s v="CE"/>
    <s v="ENG"/>
    <m/>
    <n v="2011"/>
    <n v="3"/>
    <s v="F"/>
    <d v="2011-05-14T00:00:00"/>
    <x v="0"/>
    <s v="MA1023"/>
    <s v="A"/>
    <m/>
    <m/>
    <m/>
    <m/>
    <m/>
    <m/>
    <m/>
  </r>
  <r>
    <x v="5"/>
    <x v="0"/>
    <s v="ED"/>
    <s v="ENG"/>
    <m/>
    <n v="2011"/>
    <n v="3"/>
    <s v="F"/>
    <m/>
    <x v="0"/>
    <s v="MA1021"/>
    <s v="B"/>
    <m/>
    <m/>
    <m/>
    <m/>
    <m/>
    <m/>
    <m/>
  </r>
  <r>
    <x v="6"/>
    <x v="3"/>
    <s v="ME"/>
    <s v="ENG"/>
    <m/>
    <n v="2011"/>
    <n v="1"/>
    <s v="U"/>
    <m/>
    <x v="0"/>
    <m/>
    <m/>
    <m/>
    <m/>
    <m/>
    <m/>
    <m/>
    <m/>
    <m/>
  </r>
  <r>
    <x v="1"/>
    <x v="3"/>
    <s v="ED"/>
    <s v="ENG"/>
    <m/>
    <n v="2011"/>
    <n v="3"/>
    <s v="F"/>
    <m/>
    <x v="0"/>
    <s v="MA1022"/>
    <s v="A"/>
    <m/>
    <m/>
    <m/>
    <m/>
    <m/>
    <m/>
    <m/>
  </r>
  <r>
    <x v="5"/>
    <x v="3"/>
    <s v="ND"/>
    <s v="OTH"/>
    <m/>
    <n v="2011"/>
    <n v="3"/>
    <s v="F"/>
    <d v="2011-05-14T00:00:00"/>
    <x v="0"/>
    <s v="MA1021"/>
    <s v="C"/>
    <m/>
    <m/>
    <m/>
    <m/>
    <m/>
    <m/>
    <m/>
  </r>
  <r>
    <x v="1"/>
    <x v="2"/>
    <s v="ND"/>
    <s v="OTH"/>
    <m/>
    <n v="2011"/>
    <n v="3"/>
    <s v="F"/>
    <d v="2011-05-14T00:00:00"/>
    <x v="0"/>
    <s v="MA1022"/>
    <s v="C"/>
    <m/>
    <m/>
    <m/>
    <m/>
    <m/>
    <m/>
    <m/>
  </r>
  <r>
    <x v="0"/>
    <x v="1"/>
    <s v="ED"/>
    <s v="ENG"/>
    <m/>
    <n v="2012"/>
    <n v="3"/>
    <s v="F"/>
    <m/>
    <x v="0"/>
    <s v="MA1024"/>
    <s v="A"/>
    <m/>
    <m/>
    <m/>
    <m/>
    <m/>
    <m/>
    <m/>
  </r>
  <r>
    <x v="4"/>
    <x v="1"/>
    <s v="ED"/>
    <s v="ENG"/>
    <m/>
    <n v="2012"/>
    <n v="3"/>
    <s v="F"/>
    <m/>
    <x v="0"/>
    <s v="MA2051"/>
    <s v="A"/>
    <m/>
    <m/>
    <m/>
    <m/>
    <m/>
    <m/>
    <m/>
  </r>
  <r>
    <x v="2"/>
    <x v="1"/>
    <s v="ED"/>
    <s v="ENG"/>
    <m/>
    <n v="2012"/>
    <n v="3"/>
    <s v="F"/>
    <m/>
    <x v="0"/>
    <s v="MA2071"/>
    <s v="NR"/>
    <m/>
    <m/>
    <m/>
    <m/>
    <m/>
    <m/>
    <m/>
  </r>
  <r>
    <x v="0"/>
    <x v="0"/>
    <s v="CM"/>
    <s v="ENG"/>
    <m/>
    <n v="2012"/>
    <n v="3"/>
    <s v="F"/>
    <m/>
    <x v="0"/>
    <s v="MA2051"/>
    <s v="C"/>
    <m/>
    <m/>
    <m/>
    <m/>
    <m/>
    <m/>
    <m/>
  </r>
  <r>
    <x v="4"/>
    <x v="3"/>
    <s v="CM"/>
    <s v="ENG"/>
    <m/>
    <n v="2012"/>
    <n v="3"/>
    <s v="F"/>
    <m/>
    <x v="0"/>
    <m/>
    <m/>
    <m/>
    <m/>
    <m/>
    <m/>
    <m/>
    <m/>
    <m/>
  </r>
  <r>
    <x v="5"/>
    <x v="1"/>
    <s v="ED"/>
    <s v="ENG"/>
    <m/>
    <n v="2012"/>
    <n v="3"/>
    <s v="F"/>
    <m/>
    <x v="0"/>
    <s v="MA1021"/>
    <s v="A"/>
    <m/>
    <m/>
    <m/>
    <m/>
    <m/>
    <m/>
    <m/>
  </r>
  <r>
    <x v="1"/>
    <x v="1"/>
    <s v="ED"/>
    <s v="ENG"/>
    <m/>
    <n v="2012"/>
    <n v="3"/>
    <s v="F"/>
    <m/>
    <x v="0"/>
    <s v="MA1022"/>
    <s v="A"/>
    <m/>
    <m/>
    <m/>
    <m/>
    <m/>
    <m/>
    <m/>
  </r>
  <r>
    <x v="5"/>
    <x v="0"/>
    <s v="ME"/>
    <s v="ENG"/>
    <m/>
    <n v="2012"/>
    <n v="3"/>
    <s v="F"/>
    <m/>
    <x v="1"/>
    <s v="MA1024"/>
    <s v="A"/>
    <m/>
    <m/>
    <m/>
    <m/>
    <m/>
    <m/>
    <m/>
  </r>
  <r>
    <x v="1"/>
    <x v="0"/>
    <s v="ME"/>
    <s v="ENG"/>
    <m/>
    <n v="2012"/>
    <n v="3"/>
    <s v="F"/>
    <m/>
    <x v="1"/>
    <m/>
    <m/>
    <m/>
    <m/>
    <m/>
    <m/>
    <m/>
    <m/>
    <m/>
  </r>
  <r>
    <x v="1"/>
    <x v="3"/>
    <s v="ED"/>
    <s v="ENG"/>
    <m/>
    <n v="2011"/>
    <n v="3"/>
    <s v="F"/>
    <d v="2011-05-14T00:00:00"/>
    <x v="0"/>
    <s v="MA1022"/>
    <s v="B"/>
    <m/>
    <m/>
    <m/>
    <m/>
    <m/>
    <m/>
    <m/>
  </r>
  <r>
    <x v="5"/>
    <x v="2"/>
    <s v="ED"/>
    <s v="ENG"/>
    <m/>
    <n v="2011"/>
    <n v="3"/>
    <s v="F"/>
    <d v="2011-05-14T00:00:00"/>
    <x v="0"/>
    <s v="MA1021"/>
    <s v="C"/>
    <m/>
    <m/>
    <m/>
    <m/>
    <m/>
    <m/>
    <m/>
  </r>
  <r>
    <x v="1"/>
    <x v="0"/>
    <s v="CS"/>
    <s v="COMP"/>
    <s v="IMGD"/>
    <n v="2012"/>
    <n v="1"/>
    <s v="U"/>
    <m/>
    <x v="0"/>
    <s v="MA2611"/>
    <s v="NR"/>
    <s v="MA2621"/>
    <s v="B"/>
    <m/>
    <m/>
    <m/>
    <m/>
    <m/>
  </r>
  <r>
    <x v="5"/>
    <x v="3"/>
    <s v="CS"/>
    <s v="COMP"/>
    <s v="IMGD"/>
    <n v="2012"/>
    <n v="2"/>
    <s v="U"/>
    <m/>
    <x v="0"/>
    <m/>
    <m/>
    <m/>
    <m/>
    <m/>
    <m/>
    <m/>
    <m/>
    <m/>
  </r>
  <r>
    <x v="1"/>
    <x v="2"/>
    <s v="CS"/>
    <s v="COMP"/>
    <s v="IMGD"/>
    <n v="2012"/>
    <n v="2"/>
    <s v="U"/>
    <m/>
    <x v="0"/>
    <m/>
    <m/>
    <m/>
    <m/>
    <m/>
    <m/>
    <m/>
    <m/>
    <m/>
  </r>
  <r>
    <x v="5"/>
    <x v="0"/>
    <s v="ME"/>
    <s v="ENG"/>
    <m/>
    <n v="2010"/>
    <n v="3"/>
    <s v="F"/>
    <d v="2010-05-15T00:00:00"/>
    <x v="0"/>
    <s v="MA1024"/>
    <s v="C"/>
    <m/>
    <m/>
    <m/>
    <m/>
    <m/>
    <m/>
    <m/>
  </r>
  <r>
    <x v="1"/>
    <x v="0"/>
    <s v="ME"/>
    <s v="ENG"/>
    <m/>
    <n v="2010"/>
    <n v="3"/>
    <s v="F"/>
    <d v="2010-05-15T00:00:00"/>
    <x v="0"/>
    <m/>
    <m/>
    <m/>
    <m/>
    <m/>
    <m/>
    <m/>
    <m/>
    <m/>
  </r>
  <r>
    <x v="1"/>
    <x v="2"/>
    <s v="ED"/>
    <s v="ENG"/>
    <m/>
    <n v="2011"/>
    <n v="3"/>
    <s v="F"/>
    <m/>
    <x v="0"/>
    <m/>
    <m/>
    <m/>
    <m/>
    <m/>
    <m/>
    <m/>
    <m/>
    <m/>
  </r>
  <r>
    <x v="5"/>
    <x v="2"/>
    <s v="CE"/>
    <s v="ENG"/>
    <m/>
    <n v="2012"/>
    <n v="3"/>
    <s v="F"/>
    <m/>
    <x v="0"/>
    <s v="MA1023"/>
    <s v="NR"/>
    <s v="MA1023"/>
    <s v="NR"/>
    <m/>
    <m/>
    <m/>
    <m/>
    <m/>
  </r>
  <r>
    <x v="1"/>
    <x v="1"/>
    <s v="ED"/>
    <s v="ENG"/>
    <m/>
    <n v="2011"/>
    <n v="3"/>
    <s v="F"/>
    <d v="2011-05-14T00:00:00"/>
    <x v="1"/>
    <s v="MA1022"/>
    <s v="A"/>
    <m/>
    <m/>
    <m/>
    <m/>
    <m/>
    <m/>
    <m/>
  </r>
  <r>
    <x v="5"/>
    <x v="0"/>
    <s v="ED"/>
    <s v="ENG"/>
    <m/>
    <n v="2011"/>
    <n v="3"/>
    <s v="F"/>
    <d v="2011-05-14T00:00:00"/>
    <x v="1"/>
    <s v="MA1021"/>
    <s v="A"/>
    <m/>
    <m/>
    <m/>
    <m/>
    <m/>
    <m/>
    <m/>
  </r>
  <r>
    <x v="1"/>
    <x v="0"/>
    <s v="BE"/>
    <s v="ENG"/>
    <m/>
    <n v="2011"/>
    <n v="3"/>
    <s v="F"/>
    <m/>
    <x v="0"/>
    <s v="MA1024"/>
    <s v="B"/>
    <m/>
    <m/>
    <m/>
    <m/>
    <m/>
    <m/>
    <m/>
  </r>
  <r>
    <x v="5"/>
    <x v="3"/>
    <s v="BE"/>
    <s v="ENG"/>
    <m/>
    <n v="2011"/>
    <n v="3"/>
    <s v="F"/>
    <m/>
    <x v="0"/>
    <s v="MA1023"/>
    <s v="C"/>
    <m/>
    <m/>
    <m/>
    <m/>
    <m/>
    <m/>
    <m/>
  </r>
  <r>
    <x v="0"/>
    <x v="1"/>
    <s v="ND"/>
    <s v="OTH"/>
    <m/>
    <n v="2011"/>
    <n v="3"/>
    <s v="F"/>
    <m/>
    <x v="0"/>
    <s v="MA1024"/>
    <s v="B"/>
    <m/>
    <m/>
    <m/>
    <m/>
    <m/>
    <m/>
    <m/>
  </r>
  <r>
    <x v="4"/>
    <x v="1"/>
    <s v="ND"/>
    <s v="OTH"/>
    <m/>
    <n v="2011"/>
    <n v="3"/>
    <s v="F"/>
    <m/>
    <x v="0"/>
    <s v="MA2051"/>
    <s v="C"/>
    <m/>
    <m/>
    <m/>
    <m/>
    <m/>
    <m/>
    <m/>
  </r>
  <r>
    <x v="6"/>
    <x v="3"/>
    <s v="ND"/>
    <s v="OTH"/>
    <m/>
    <n v="2011"/>
    <n v="3"/>
    <s v="F"/>
    <m/>
    <x v="0"/>
    <m/>
    <m/>
    <m/>
    <m/>
    <m/>
    <m/>
    <m/>
    <m/>
    <m/>
  </r>
  <r>
    <x v="5"/>
    <x v="0"/>
    <s v="ED"/>
    <s v="ENG"/>
    <m/>
    <n v="2011"/>
    <n v="3"/>
    <s v="F"/>
    <d v="2011-05-14T00:00:00"/>
    <x v="0"/>
    <s v="MA1021"/>
    <s v="C"/>
    <m/>
    <m/>
    <m/>
    <m/>
    <m/>
    <m/>
    <m/>
  </r>
  <r>
    <x v="1"/>
    <x v="2"/>
    <s v="ED"/>
    <s v="ENG"/>
    <m/>
    <n v="2011"/>
    <n v="3"/>
    <s v="F"/>
    <d v="2011-05-14T00:00:00"/>
    <x v="0"/>
    <s v="MA1022"/>
    <s v="C"/>
    <m/>
    <m/>
    <m/>
    <m/>
    <m/>
    <m/>
    <m/>
  </r>
  <r>
    <x v="1"/>
    <x v="0"/>
    <s v="CM"/>
    <s v="ENG"/>
    <m/>
    <n v="2012"/>
    <n v="1"/>
    <s v="U"/>
    <m/>
    <x v="0"/>
    <m/>
    <m/>
    <m/>
    <m/>
    <m/>
    <m/>
    <m/>
    <m/>
    <m/>
  </r>
  <r>
    <x v="5"/>
    <x v="3"/>
    <s v="CM"/>
    <s v="ENG"/>
    <m/>
    <n v="2012"/>
    <n v="1"/>
    <s v="U"/>
    <m/>
    <x v="0"/>
    <m/>
    <m/>
    <m/>
    <m/>
    <m/>
    <m/>
    <m/>
    <m/>
    <m/>
  </r>
  <r>
    <x v="6"/>
    <x v="0"/>
    <s v="ECE"/>
    <s v="ENG"/>
    <m/>
    <n v="2012"/>
    <n v="1"/>
    <s v="U"/>
    <m/>
    <x v="0"/>
    <m/>
    <m/>
    <m/>
    <m/>
    <m/>
    <m/>
    <m/>
    <m/>
    <m/>
  </r>
  <r>
    <x v="0"/>
    <x v="0"/>
    <s v="ECE"/>
    <s v="ENG"/>
    <m/>
    <n v="2012"/>
    <n v="3"/>
    <s v="F"/>
    <m/>
    <x v="0"/>
    <s v="MA1023"/>
    <s v="C"/>
    <m/>
    <m/>
    <m/>
    <m/>
    <m/>
    <m/>
    <m/>
  </r>
  <r>
    <x v="4"/>
    <x v="3"/>
    <s v="ECE"/>
    <s v="ENG"/>
    <m/>
    <n v="2012"/>
    <n v="3"/>
    <s v="F"/>
    <m/>
    <x v="0"/>
    <s v="MA1024"/>
    <s v="A"/>
    <m/>
    <m/>
    <m/>
    <m/>
    <m/>
    <m/>
    <m/>
  </r>
  <r>
    <x v="0"/>
    <x v="0"/>
    <s v="ECE"/>
    <s v="ENG"/>
    <m/>
    <n v="2011"/>
    <n v="3"/>
    <s v="F"/>
    <d v="2011-05-14T00:00:00"/>
    <x v="0"/>
    <s v="MA1023"/>
    <s v="C"/>
    <m/>
    <m/>
    <m/>
    <m/>
    <m/>
    <m/>
    <m/>
  </r>
  <r>
    <x v="4"/>
    <x v="3"/>
    <s v="ECE"/>
    <s v="ENG"/>
    <m/>
    <n v="2011"/>
    <n v="3"/>
    <s v="F"/>
    <d v="2011-05-14T00:00:00"/>
    <x v="0"/>
    <s v="MA1024"/>
    <s v="C"/>
    <m/>
    <m/>
    <m/>
    <m/>
    <m/>
    <m/>
    <m/>
  </r>
  <r>
    <x v="5"/>
    <x v="1"/>
    <s v="ECE"/>
    <s v="ENG"/>
    <m/>
    <n v="2010"/>
    <n v="2"/>
    <s v="U"/>
    <d v="2010-05-15T00:00:00"/>
    <x v="0"/>
    <s v="MA1024"/>
    <s v="B"/>
    <m/>
    <m/>
    <m/>
    <m/>
    <m/>
    <m/>
    <m/>
  </r>
  <r>
    <x v="6"/>
    <x v="0"/>
    <s v="ECE"/>
    <s v="ENG"/>
    <m/>
    <n v="2010"/>
    <n v="1"/>
    <s v="U"/>
    <d v="2010-05-15T00:00:00"/>
    <x v="0"/>
    <m/>
    <m/>
    <m/>
    <m/>
    <m/>
    <m/>
    <m/>
    <m/>
    <m/>
  </r>
  <r>
    <x v="1"/>
    <x v="3"/>
    <s v="ECE"/>
    <s v="ENG"/>
    <m/>
    <n v="2010"/>
    <n v="0"/>
    <s v="U"/>
    <d v="2010-05-15T00:00:00"/>
    <x v="0"/>
    <m/>
    <m/>
    <m/>
    <m/>
    <m/>
    <m/>
    <m/>
    <m/>
    <m/>
  </r>
  <r>
    <x v="1"/>
    <x v="1"/>
    <s v="CM"/>
    <s v="ENG"/>
    <m/>
    <n v="2011"/>
    <n v="1"/>
    <s v="U"/>
    <d v="2011-05-14T00:00:00"/>
    <x v="1"/>
    <m/>
    <m/>
    <m/>
    <m/>
    <m/>
    <m/>
    <m/>
    <m/>
    <m/>
  </r>
  <r>
    <x v="0"/>
    <x v="1"/>
    <s v="CM"/>
    <s v="ENG"/>
    <m/>
    <n v="2011"/>
    <n v="2"/>
    <s v="U"/>
    <d v="2011-05-14T00:00:00"/>
    <x v="1"/>
    <m/>
    <m/>
    <m/>
    <m/>
    <m/>
    <m/>
    <m/>
    <m/>
    <m/>
  </r>
  <r>
    <x v="5"/>
    <x v="0"/>
    <s v="MA"/>
    <s v="MAT"/>
    <m/>
    <n v="2011"/>
    <n v="3"/>
    <s v="F"/>
    <d v="2011-05-14T00:00:00"/>
    <x v="0"/>
    <s v="MA1023"/>
    <s v="B"/>
    <m/>
    <m/>
    <m/>
    <m/>
    <m/>
    <m/>
    <m/>
  </r>
  <r>
    <x v="1"/>
    <x v="0"/>
    <s v="MA"/>
    <s v="MAT"/>
    <m/>
    <n v="2011"/>
    <n v="3"/>
    <s v="F"/>
    <d v="2011-05-14T00:00:00"/>
    <x v="0"/>
    <s v="MA1024"/>
    <s v="B"/>
    <m/>
    <m/>
    <m/>
    <m/>
    <m/>
    <m/>
    <m/>
  </r>
  <r>
    <x v="1"/>
    <x v="3"/>
    <s v="BE"/>
    <s v="ENG"/>
    <m/>
    <n v="2012"/>
    <n v="2"/>
    <s v="U"/>
    <m/>
    <x v="0"/>
    <m/>
    <m/>
    <m/>
    <m/>
    <m/>
    <m/>
    <m/>
    <m/>
    <m/>
  </r>
  <r>
    <x v="5"/>
    <x v="2"/>
    <s v="BE"/>
    <s v="ENG"/>
    <m/>
    <n v="2012"/>
    <n v="0"/>
    <s v="U"/>
    <m/>
    <x v="0"/>
    <m/>
    <m/>
    <m/>
    <m/>
    <m/>
    <m/>
    <m/>
    <m/>
    <m/>
  </r>
  <r>
    <x v="5"/>
    <x v="2"/>
    <s v="BE"/>
    <s v="ENG"/>
    <m/>
    <n v="2012"/>
    <n v="2"/>
    <s v="U"/>
    <m/>
    <x v="0"/>
    <m/>
    <m/>
    <m/>
    <m/>
    <m/>
    <m/>
    <m/>
    <m/>
    <m/>
  </r>
  <r>
    <x v="5"/>
    <x v="1"/>
    <s v="AE"/>
    <s v="ENG"/>
    <m/>
    <n v="2012"/>
    <n v="3"/>
    <s v="F"/>
    <m/>
    <x v="0"/>
    <s v="MA1021"/>
    <s v="B"/>
    <m/>
    <m/>
    <m/>
    <m/>
    <m/>
    <m/>
    <m/>
  </r>
  <r>
    <x v="15"/>
    <x v="0"/>
    <s v="AE"/>
    <s v="ENG"/>
    <m/>
    <n v="2012"/>
    <n v="2"/>
    <s v="U"/>
    <m/>
    <x v="0"/>
    <s v="MA2071"/>
    <s v="B"/>
    <m/>
    <m/>
    <m/>
    <m/>
    <m/>
    <m/>
    <m/>
  </r>
  <r>
    <x v="1"/>
    <x v="0"/>
    <s v="AE"/>
    <s v="ENG"/>
    <m/>
    <n v="2012"/>
    <n v="3"/>
    <s v="F"/>
    <m/>
    <x v="0"/>
    <s v="MA1022"/>
    <s v="B"/>
    <m/>
    <m/>
    <m/>
    <m/>
    <m/>
    <m/>
    <m/>
  </r>
  <r>
    <x v="1"/>
    <x v="1"/>
    <s v="CE"/>
    <s v="ENG"/>
    <m/>
    <n v="2012"/>
    <n v="3"/>
    <s v="F"/>
    <m/>
    <x v="1"/>
    <s v="MA1022"/>
    <s v="B"/>
    <m/>
    <m/>
    <m/>
    <m/>
    <m/>
    <m/>
    <m/>
  </r>
  <r>
    <x v="5"/>
    <x v="0"/>
    <s v="CE"/>
    <s v="ENG"/>
    <m/>
    <n v="2012"/>
    <n v="3"/>
    <s v="F"/>
    <m/>
    <x v="1"/>
    <s v="MA1021"/>
    <s v="A"/>
    <m/>
    <m/>
    <m/>
    <m/>
    <m/>
    <m/>
    <m/>
  </r>
  <r>
    <x v="0"/>
    <x v="1"/>
    <s v="ED"/>
    <s v="ENG"/>
    <m/>
    <n v="2011"/>
    <n v="3"/>
    <s v="F"/>
    <d v="2011-05-14T00:00:00"/>
    <x v="0"/>
    <s v="MA1031"/>
    <s v="A"/>
    <m/>
    <m/>
    <m/>
    <m/>
    <m/>
    <m/>
    <m/>
  </r>
  <r>
    <x v="4"/>
    <x v="1"/>
    <s v="ED"/>
    <s v="ENG"/>
    <m/>
    <n v="2011"/>
    <n v="3"/>
    <s v="F"/>
    <d v="2011-05-14T00:00:00"/>
    <x v="0"/>
    <s v="MA1032"/>
    <s v="A"/>
    <m/>
    <m/>
    <m/>
    <m/>
    <m/>
    <m/>
    <m/>
  </r>
  <r>
    <x v="5"/>
    <x v="0"/>
    <s v="BIO"/>
    <s v="SCI"/>
    <m/>
    <n v="2011"/>
    <n v="2"/>
    <s v="U"/>
    <d v="2011-10-14T00:00:00"/>
    <x v="1"/>
    <m/>
    <m/>
    <m/>
    <m/>
    <m/>
    <m/>
    <m/>
    <m/>
    <m/>
  </r>
  <r>
    <x v="6"/>
    <x v="0"/>
    <s v="BIO"/>
    <s v="SCI"/>
    <m/>
    <n v="2011"/>
    <n v="2"/>
    <s v="U"/>
    <d v="2011-10-14T00:00:00"/>
    <x v="1"/>
    <m/>
    <m/>
    <m/>
    <m/>
    <m/>
    <m/>
    <m/>
    <m/>
    <m/>
  </r>
  <r>
    <x v="1"/>
    <x v="3"/>
    <s v="BIO"/>
    <s v="SCI"/>
    <m/>
    <n v="2011"/>
    <n v="1"/>
    <s v="U"/>
    <d v="2011-10-14T00:00:00"/>
    <x v="1"/>
    <m/>
    <m/>
    <m/>
    <m/>
    <m/>
    <m/>
    <m/>
    <m/>
    <m/>
  </r>
  <r>
    <x v="1"/>
    <x v="2"/>
    <s v="BIO"/>
    <s v="SCI"/>
    <m/>
    <n v="2011"/>
    <n v="2"/>
    <s v="U"/>
    <d v="2011-10-14T00:00:00"/>
    <x v="1"/>
    <m/>
    <m/>
    <m/>
    <m/>
    <m/>
    <m/>
    <m/>
    <m/>
    <m/>
  </r>
  <r>
    <x v="5"/>
    <x v="1"/>
    <s v="BC"/>
    <s v="SCI"/>
    <m/>
    <n v="2011"/>
    <n v="3"/>
    <s v="F"/>
    <d v="2011-05-14T00:00:00"/>
    <x v="1"/>
    <m/>
    <m/>
    <m/>
    <m/>
    <m/>
    <m/>
    <m/>
    <m/>
    <m/>
  </r>
  <r>
    <x v="6"/>
    <x v="0"/>
    <s v="BC"/>
    <s v="SCI"/>
    <m/>
    <n v="2011"/>
    <n v="2"/>
    <s v="U"/>
    <d v="2011-05-14T00:00:00"/>
    <x v="1"/>
    <m/>
    <m/>
    <m/>
    <m/>
    <m/>
    <m/>
    <m/>
    <m/>
    <m/>
  </r>
  <r>
    <x v="1"/>
    <x v="3"/>
    <s v="BC"/>
    <s v="SCI"/>
    <m/>
    <n v="2011"/>
    <n v="3"/>
    <s v="F"/>
    <d v="2011-05-14T00:00:00"/>
    <x v="1"/>
    <m/>
    <m/>
    <m/>
    <m/>
    <m/>
    <m/>
    <m/>
    <m/>
    <m/>
  </r>
  <r>
    <x v="5"/>
    <x v="0"/>
    <s v="CS"/>
    <s v="COMP"/>
    <m/>
    <n v="2011"/>
    <n v="1"/>
    <s v="U"/>
    <d v="2011-05-14T00:00:00"/>
    <x v="0"/>
    <m/>
    <m/>
    <m/>
    <m/>
    <m/>
    <m/>
    <m/>
    <m/>
    <m/>
  </r>
  <r>
    <x v="1"/>
    <x v="0"/>
    <s v="CS"/>
    <s v="COMP"/>
    <m/>
    <n v="2011"/>
    <n v="1"/>
    <s v="U"/>
    <d v="2011-05-14T00:00:00"/>
    <x v="0"/>
    <m/>
    <m/>
    <m/>
    <m/>
    <m/>
    <m/>
    <m/>
    <m/>
    <m/>
  </r>
  <r>
    <x v="0"/>
    <x v="2"/>
    <s v="CS"/>
    <s v="COMP"/>
    <m/>
    <n v="2011"/>
    <n v="3"/>
    <s v="F"/>
    <d v="2011-05-14T00:00:00"/>
    <x v="0"/>
    <s v="MA1023"/>
    <s v="C"/>
    <m/>
    <m/>
    <m/>
    <m/>
    <m/>
    <m/>
    <m/>
  </r>
  <r>
    <x v="5"/>
    <x v="1"/>
    <s v="ME"/>
    <s v="ENG"/>
    <m/>
    <n v="2011"/>
    <n v="3"/>
    <s v="F"/>
    <d v="2011-05-14T00:00:00"/>
    <x v="0"/>
    <s v="MA1023"/>
    <s v="A"/>
    <m/>
    <m/>
    <m/>
    <m/>
    <m/>
    <m/>
    <m/>
  </r>
  <r>
    <x v="1"/>
    <x v="1"/>
    <s v="ME"/>
    <s v="ENG"/>
    <m/>
    <n v="2011"/>
    <n v="3"/>
    <s v="F"/>
    <d v="2011-05-14T00:00:00"/>
    <x v="0"/>
    <s v="MA1024"/>
    <s v="A"/>
    <m/>
    <m/>
    <m/>
    <m/>
    <m/>
    <m/>
    <m/>
  </r>
  <r>
    <x v="0"/>
    <x v="1"/>
    <s v="RBE"/>
    <s v="ENG"/>
    <m/>
    <n v="2011"/>
    <n v="3"/>
    <s v="F"/>
    <d v="2011-05-14T00:00:00"/>
    <x v="0"/>
    <s v="MA1023"/>
    <s v="A"/>
    <m/>
    <m/>
    <m/>
    <m/>
    <m/>
    <m/>
    <m/>
  </r>
  <r>
    <x v="4"/>
    <x v="1"/>
    <s v="RBE"/>
    <s v="ENG"/>
    <m/>
    <n v="2011"/>
    <n v="3"/>
    <s v="F"/>
    <d v="2011-05-14T00:00:00"/>
    <x v="0"/>
    <s v="MA1024"/>
    <s v="B"/>
    <m/>
    <m/>
    <m/>
    <m/>
    <m/>
    <m/>
    <m/>
  </r>
  <r>
    <x v="1"/>
    <x v="1"/>
    <s v="MA"/>
    <s v="MAT"/>
    <m/>
    <n v="2011"/>
    <n v="3"/>
    <s v="F"/>
    <d v="2011-02-24T00:00:00"/>
    <x v="1"/>
    <s v="MA1032"/>
    <s v="A"/>
    <s v="MA2071"/>
    <s v="A"/>
    <m/>
    <m/>
    <m/>
    <m/>
    <m/>
  </r>
  <r>
    <x v="6"/>
    <x v="1"/>
    <s v="BE"/>
    <s v="ENG"/>
    <m/>
    <n v="2011"/>
    <n v="2"/>
    <s v="U"/>
    <d v="2011-05-14T00:00:00"/>
    <x v="0"/>
    <m/>
    <m/>
    <m/>
    <m/>
    <m/>
    <m/>
    <m/>
    <m/>
    <m/>
  </r>
  <r>
    <x v="4"/>
    <x v="1"/>
    <s v="ED"/>
    <s v="ENG"/>
    <m/>
    <n v="2011"/>
    <n v="3"/>
    <s v="F"/>
    <d v="2011-05-14T00:00:00"/>
    <x v="0"/>
    <s v="MA2051"/>
    <s v="A"/>
    <m/>
    <m/>
    <m/>
    <m/>
    <m/>
    <m/>
    <m/>
  </r>
  <r>
    <x v="0"/>
    <x v="0"/>
    <s v="ED"/>
    <s v="ENG"/>
    <m/>
    <n v="2011"/>
    <n v="3"/>
    <s v="F"/>
    <d v="2011-05-14T00:00:00"/>
    <x v="0"/>
    <s v="MA1024"/>
    <s v="B"/>
    <m/>
    <m/>
    <m/>
    <m/>
    <m/>
    <m/>
    <m/>
  </r>
  <r>
    <x v="6"/>
    <x v="0"/>
    <s v="ED"/>
    <s v="ENG"/>
    <s v="ME"/>
    <n v="2012"/>
    <n v="2"/>
    <s v="U"/>
    <m/>
    <x v="0"/>
    <m/>
    <m/>
    <m/>
    <m/>
    <m/>
    <m/>
    <m/>
    <m/>
    <m/>
  </r>
  <r>
    <x v="0"/>
    <x v="0"/>
    <s v="ED"/>
    <s v="ENG"/>
    <m/>
    <n v="2012"/>
    <n v="3"/>
    <s v="F"/>
    <m/>
    <x v="0"/>
    <s v="MA1022"/>
    <s v="A"/>
    <m/>
    <m/>
    <m/>
    <m/>
    <m/>
    <m/>
    <m/>
  </r>
  <r>
    <x v="1"/>
    <x v="0"/>
    <s v="ED"/>
    <s v="ENG"/>
    <m/>
    <n v="2012"/>
    <n v="3"/>
    <s v="F"/>
    <m/>
    <x v="0"/>
    <s v="MA1023"/>
    <s v="C"/>
    <m/>
    <m/>
    <m/>
    <m/>
    <m/>
    <m/>
    <m/>
  </r>
  <r>
    <x v="4"/>
    <x v="1"/>
    <s v="RBE"/>
    <s v="ENG"/>
    <m/>
    <n v="2011"/>
    <n v="3"/>
    <s v="F"/>
    <d v="2011-05-14T00:00:00"/>
    <x v="0"/>
    <s v="MA1024"/>
    <s v="C"/>
    <m/>
    <m/>
    <m/>
    <m/>
    <m/>
    <m/>
    <m/>
  </r>
  <r>
    <x v="5"/>
    <x v="0"/>
    <s v="CE"/>
    <s v="ENG"/>
    <m/>
    <n v="2011"/>
    <n v="3"/>
    <s v="F"/>
    <m/>
    <x v="0"/>
    <s v="MA1022"/>
    <s v="A"/>
    <m/>
    <m/>
    <m/>
    <m/>
    <m/>
    <m/>
    <m/>
  </r>
  <r>
    <x v="1"/>
    <x v="0"/>
    <s v="CE"/>
    <s v="ENG"/>
    <m/>
    <n v="2011"/>
    <n v="3"/>
    <s v="F"/>
    <m/>
    <x v="0"/>
    <s v="MA1023"/>
    <s v="B"/>
    <m/>
    <m/>
    <m/>
    <m/>
    <m/>
    <m/>
    <m/>
  </r>
  <r>
    <x v="0"/>
    <x v="1"/>
    <s v="ME"/>
    <s v="ENG"/>
    <m/>
    <n v="2012"/>
    <n v="3"/>
    <s v="F"/>
    <m/>
    <x v="1"/>
    <s v="MA1022"/>
    <s v="A"/>
    <m/>
    <m/>
    <m/>
    <m/>
    <m/>
    <m/>
    <m/>
  </r>
  <r>
    <x v="4"/>
    <x v="0"/>
    <s v="ME"/>
    <s v="ENG"/>
    <m/>
    <n v="2012"/>
    <n v="3"/>
    <s v="F"/>
    <m/>
    <x v="1"/>
    <s v="MA2051"/>
    <s v="A"/>
    <m/>
    <m/>
    <m/>
    <m/>
    <m/>
    <m/>
    <m/>
  </r>
  <r>
    <x v="5"/>
    <x v="1"/>
    <s v="BC"/>
    <s v="SCI"/>
    <m/>
    <n v="2011"/>
    <n v="2"/>
    <s v="U"/>
    <d v="2011-05-14T00:00:00"/>
    <x v="1"/>
    <m/>
    <m/>
    <m/>
    <m/>
    <m/>
    <m/>
    <m/>
    <m/>
    <m/>
  </r>
  <r>
    <x v="1"/>
    <x v="0"/>
    <s v="BC"/>
    <s v="SCI"/>
    <m/>
    <n v="2011"/>
    <n v="2"/>
    <s v="U"/>
    <d v="2011-05-14T00:00:00"/>
    <x v="1"/>
    <m/>
    <m/>
    <m/>
    <m/>
    <m/>
    <m/>
    <m/>
    <m/>
    <m/>
  </r>
  <r>
    <x v="6"/>
    <x v="2"/>
    <s v="BC"/>
    <s v="SCI"/>
    <m/>
    <n v="2011"/>
    <n v="1"/>
    <s v="U"/>
    <d v="2011-05-14T00:00:00"/>
    <x v="1"/>
    <m/>
    <m/>
    <m/>
    <m/>
    <m/>
    <m/>
    <m/>
    <m/>
    <m/>
  </r>
  <r>
    <x v="5"/>
    <x v="0"/>
    <s v="ED"/>
    <s v="ENG"/>
    <m/>
    <n v="2011"/>
    <n v="3"/>
    <s v="F"/>
    <d v="2011-05-14T00:00:00"/>
    <x v="0"/>
    <s v="MA1021"/>
    <s v="B"/>
    <m/>
    <m/>
    <m/>
    <m/>
    <m/>
    <m/>
    <m/>
  </r>
  <r>
    <x v="1"/>
    <x v="0"/>
    <s v="ED"/>
    <s v="ENG"/>
    <m/>
    <n v="2011"/>
    <n v="3"/>
    <s v="F"/>
    <d v="2011-05-14T00:00:00"/>
    <x v="0"/>
    <s v="MA1022"/>
    <s v="A"/>
    <m/>
    <m/>
    <m/>
    <m/>
    <m/>
    <m/>
    <m/>
  </r>
  <r>
    <x v="5"/>
    <x v="1"/>
    <s v="ED"/>
    <s v="ENG"/>
    <m/>
    <n v="2011"/>
    <n v="3"/>
    <s v="F"/>
    <d v="2011-05-14T00:00:00"/>
    <x v="1"/>
    <s v="MA1021"/>
    <s v="A"/>
    <m/>
    <m/>
    <m/>
    <m/>
    <m/>
    <m/>
    <m/>
  </r>
  <r>
    <x v="1"/>
    <x v="0"/>
    <s v="ED"/>
    <s v="ENG"/>
    <m/>
    <n v="2011"/>
    <n v="3"/>
    <s v="F"/>
    <d v="2011-05-14T00:00:00"/>
    <x v="1"/>
    <s v="MA1022"/>
    <s v="A"/>
    <m/>
    <m/>
    <m/>
    <m/>
    <m/>
    <m/>
    <m/>
  </r>
  <r>
    <x v="5"/>
    <x v="0"/>
    <s v="ME"/>
    <s v="ENG"/>
    <m/>
    <n v="2011"/>
    <n v="3"/>
    <s v="F"/>
    <d v="2011-05-14T00:00:00"/>
    <x v="0"/>
    <s v="MA1022"/>
    <s v="B"/>
    <m/>
    <m/>
    <m/>
    <m/>
    <m/>
    <m/>
    <m/>
  </r>
  <r>
    <x v="1"/>
    <x v="0"/>
    <s v="ME"/>
    <s v="ENG"/>
    <m/>
    <n v="2011"/>
    <n v="3"/>
    <s v="F"/>
    <d v="2011-05-14T00:00:00"/>
    <x v="0"/>
    <s v="MA1023"/>
    <s v="B"/>
    <m/>
    <m/>
    <m/>
    <m/>
    <m/>
    <m/>
    <m/>
  </r>
  <r>
    <x v="5"/>
    <x v="3"/>
    <s v="ND"/>
    <s v="OTH"/>
    <m/>
    <n v="2011"/>
    <n v="3"/>
    <s v="F"/>
    <d v="2011-05-14T00:00:00"/>
    <x v="0"/>
    <s v="MA2051"/>
    <s v="C"/>
    <m/>
    <m/>
    <m/>
    <m/>
    <m/>
    <m/>
    <m/>
  </r>
  <r>
    <x v="1"/>
    <x v="3"/>
    <s v="ND"/>
    <s v="OTH"/>
    <m/>
    <n v="2011"/>
    <n v="3"/>
    <s v="F"/>
    <d v="2011-05-14T00:00:00"/>
    <x v="0"/>
    <m/>
    <m/>
    <m/>
    <m/>
    <m/>
    <m/>
    <m/>
    <m/>
    <m/>
  </r>
  <r>
    <x v="0"/>
    <x v="1"/>
    <s v="ED"/>
    <s v="ENG"/>
    <m/>
    <n v="2011"/>
    <n v="3"/>
    <s v="F"/>
    <d v="2011-05-14T00:00:00"/>
    <x v="0"/>
    <s v="MA1023"/>
    <s v="A"/>
    <m/>
    <m/>
    <m/>
    <m/>
    <m/>
    <m/>
    <m/>
  </r>
  <r>
    <x v="4"/>
    <x v="1"/>
    <s v="ED"/>
    <s v="ENG"/>
    <m/>
    <n v="2011"/>
    <n v="3"/>
    <s v="F"/>
    <d v="2011-05-14T00:00:00"/>
    <x v="0"/>
    <s v="MA1024"/>
    <s v="A"/>
    <m/>
    <m/>
    <m/>
    <m/>
    <m/>
    <m/>
    <m/>
  </r>
  <r>
    <x v="5"/>
    <x v="1"/>
    <s v="ED"/>
    <s v="ENG"/>
    <m/>
    <n v="2011"/>
    <n v="3"/>
    <s v="F"/>
    <d v="2011-05-14T00:00:00"/>
    <x v="0"/>
    <s v="MA1021"/>
    <s v="A"/>
    <m/>
    <m/>
    <m/>
    <m/>
    <m/>
    <m/>
    <m/>
  </r>
  <r>
    <x v="1"/>
    <x v="3"/>
    <s v="ED"/>
    <s v="ENG"/>
    <m/>
    <n v="2011"/>
    <n v="3"/>
    <s v="F"/>
    <d v="2011-05-14T00:00:00"/>
    <x v="0"/>
    <s v="MA1022"/>
    <s v="B"/>
    <m/>
    <m/>
    <m/>
    <m/>
    <m/>
    <m/>
    <m/>
  </r>
  <r>
    <x v="5"/>
    <x v="3"/>
    <s v="MGE"/>
    <s v="ENG"/>
    <m/>
    <n v="2011"/>
    <n v="3"/>
    <s v="F"/>
    <m/>
    <x v="0"/>
    <s v="MA1022"/>
    <s v="C"/>
    <m/>
    <m/>
    <m/>
    <m/>
    <m/>
    <m/>
    <m/>
  </r>
  <r>
    <x v="5"/>
    <x v="2"/>
    <s v="ND"/>
    <s v="OTH"/>
    <m/>
    <n v="2011"/>
    <n v="3"/>
    <s v="F"/>
    <m/>
    <x v="0"/>
    <s v="MA1021"/>
    <s v="NR"/>
    <m/>
    <m/>
    <m/>
    <m/>
    <m/>
    <m/>
    <m/>
  </r>
  <r>
    <x v="1"/>
    <x v="2"/>
    <s v="MGE"/>
    <s v="ENG"/>
    <m/>
    <n v="2011"/>
    <n v="3"/>
    <s v="F"/>
    <m/>
    <x v="0"/>
    <s v="MA1023"/>
    <s v="NR"/>
    <m/>
    <m/>
    <m/>
    <m/>
    <m/>
    <m/>
    <m/>
  </r>
  <r>
    <x v="5"/>
    <x v="1"/>
    <s v="MA"/>
    <s v="MAT"/>
    <m/>
    <n v="2011"/>
    <n v="3"/>
    <s v="F"/>
    <m/>
    <x v="0"/>
    <s v="MA1022"/>
    <s v="B"/>
    <m/>
    <m/>
    <m/>
    <m/>
    <m/>
    <m/>
    <m/>
  </r>
  <r>
    <x v="1"/>
    <x v="0"/>
    <s v="MA"/>
    <s v="MAT"/>
    <m/>
    <n v="2011"/>
    <n v="3"/>
    <s v="F"/>
    <m/>
    <x v="0"/>
    <s v="MA1023"/>
    <s v="A"/>
    <s v="MA2071"/>
    <s v="A"/>
    <m/>
    <m/>
    <m/>
    <m/>
    <m/>
  </r>
  <r>
    <x v="5"/>
    <x v="1"/>
    <s v="CE"/>
    <s v="ENG"/>
    <m/>
    <n v="2011"/>
    <n v="3"/>
    <s v="F"/>
    <d v="2011-05-14T00:00:00"/>
    <x v="1"/>
    <s v="MA2051"/>
    <s v="A"/>
    <m/>
    <m/>
    <m/>
    <m/>
    <m/>
    <m/>
    <m/>
  </r>
  <r>
    <x v="1"/>
    <x v="1"/>
    <s v="CE"/>
    <s v="ENG"/>
    <m/>
    <n v="2011"/>
    <n v="3"/>
    <s v="F"/>
    <d v="2011-05-14T00:00:00"/>
    <x v="1"/>
    <m/>
    <m/>
    <m/>
    <m/>
    <m/>
    <m/>
    <m/>
    <m/>
    <m/>
  </r>
  <r>
    <x v="6"/>
    <x v="1"/>
    <s v="ME"/>
    <s v="ENG"/>
    <m/>
    <n v="2011"/>
    <n v="1"/>
    <s v="U"/>
    <d v="2011-05-14T00:00:00"/>
    <x v="0"/>
    <m/>
    <m/>
    <m/>
    <m/>
    <m/>
    <m/>
    <m/>
    <m/>
    <m/>
  </r>
  <r>
    <x v="5"/>
    <x v="1"/>
    <s v="ME"/>
    <s v="ENG"/>
    <m/>
    <n v="2011"/>
    <n v="3"/>
    <s v="F"/>
    <d v="2011-05-14T00:00:00"/>
    <x v="0"/>
    <s v="MA1023"/>
    <s v="A"/>
    <m/>
    <m/>
    <m/>
    <m/>
    <m/>
    <m/>
    <m/>
  </r>
  <r>
    <x v="4"/>
    <x v="1"/>
    <s v="ME"/>
    <s v="ENG"/>
    <m/>
    <n v="2011"/>
    <n v="3"/>
    <s v="F"/>
    <d v="2011-05-14T00:00:00"/>
    <x v="0"/>
    <s v="MA1024"/>
    <s v="B"/>
    <m/>
    <m/>
    <m/>
    <m/>
    <m/>
    <m/>
    <m/>
  </r>
  <r>
    <x v="5"/>
    <x v="3"/>
    <s v="ME"/>
    <s v="ENG"/>
    <m/>
    <n v="2011"/>
    <n v="3"/>
    <s v="F"/>
    <d v="2011-05-14T00:00:00"/>
    <x v="0"/>
    <s v="MA1021"/>
    <s v="C"/>
    <m/>
    <m/>
    <m/>
    <m/>
    <m/>
    <m/>
    <m/>
  </r>
  <r>
    <x v="1"/>
    <x v="3"/>
    <s v="ME"/>
    <s v="ENG"/>
    <m/>
    <n v="2011"/>
    <n v="3"/>
    <s v="F"/>
    <d v="2011-05-14T00:00:00"/>
    <x v="0"/>
    <s v="MA1022"/>
    <s v="C"/>
    <m/>
    <m/>
    <m/>
    <m/>
    <m/>
    <m/>
    <m/>
  </r>
  <r>
    <x v="5"/>
    <x v="0"/>
    <s v="BIO"/>
    <s v="SCI"/>
    <m/>
    <n v="2011"/>
    <n v="2"/>
    <s v="U"/>
    <d v="2011-05-14T00:00:00"/>
    <x v="0"/>
    <m/>
    <m/>
    <m/>
    <m/>
    <m/>
    <m/>
    <m/>
    <m/>
    <m/>
  </r>
  <r>
    <x v="1"/>
    <x v="0"/>
    <s v="BIO"/>
    <s v="SCI"/>
    <m/>
    <n v="2011"/>
    <n v="2"/>
    <s v="U"/>
    <d v="2011-05-14T00:00:00"/>
    <x v="0"/>
    <m/>
    <m/>
    <m/>
    <m/>
    <m/>
    <m/>
    <m/>
    <m/>
    <m/>
  </r>
  <r>
    <x v="6"/>
    <x v="2"/>
    <s v="BIO"/>
    <s v="SCI"/>
    <m/>
    <n v="2011"/>
    <n v="1"/>
    <s v="U"/>
    <d v="2011-05-14T00:00:00"/>
    <x v="0"/>
    <m/>
    <m/>
    <m/>
    <m/>
    <m/>
    <m/>
    <m/>
    <m/>
    <m/>
  </r>
  <r>
    <x v="1"/>
    <x v="0"/>
    <s v="ECE"/>
    <s v="ENG"/>
    <m/>
    <n v="2009"/>
    <n v="1"/>
    <s v="U"/>
    <d v="2010-02-25T00:00:00"/>
    <x v="0"/>
    <s v="MA2051"/>
    <s v="B"/>
    <m/>
    <m/>
    <m/>
    <m/>
    <m/>
    <m/>
    <m/>
  </r>
  <r>
    <x v="5"/>
    <x v="3"/>
    <s v="ED"/>
    <s v="ENG"/>
    <m/>
    <s v="TR"/>
    <s v="TR"/>
    <s v="U"/>
    <d v="2010-02-25T00:00:00"/>
    <x v="0"/>
    <s v="MA1022"/>
    <s v="NR"/>
    <m/>
    <m/>
    <m/>
    <m/>
    <m/>
    <m/>
    <m/>
  </r>
  <r>
    <x v="1"/>
    <x v="2"/>
    <s v="ED"/>
    <s v="ENG"/>
    <m/>
    <s v="TR"/>
    <s v="TR"/>
    <s v="U"/>
    <d v="2010-02-25T00:00:00"/>
    <x v="0"/>
    <s v="MA1022"/>
    <s v="NR"/>
    <m/>
    <m/>
    <m/>
    <m/>
    <m/>
    <m/>
    <m/>
  </r>
  <r>
    <x v="5"/>
    <x v="1"/>
    <s v="BE"/>
    <s v="ENG"/>
    <m/>
    <n v="2010"/>
    <n v="3"/>
    <s v="F"/>
    <d v="2010-05-15T00:00:00"/>
    <x v="0"/>
    <s v="MA1021"/>
    <s v="A"/>
    <m/>
    <m/>
    <m/>
    <m/>
    <m/>
    <m/>
    <m/>
  </r>
  <r>
    <x v="1"/>
    <x v="0"/>
    <s v="BE"/>
    <s v="ENG"/>
    <m/>
    <n v="2010"/>
    <n v="3"/>
    <s v="F"/>
    <d v="2010-05-15T00:00:00"/>
    <x v="0"/>
    <s v="MA1022"/>
    <s v="C"/>
    <m/>
    <m/>
    <m/>
    <m/>
    <m/>
    <m/>
    <m/>
  </r>
  <r>
    <x v="5"/>
    <x v="3"/>
    <s v="ME"/>
    <s v="ENG"/>
    <m/>
    <n v="2011"/>
    <n v="3"/>
    <s v="F"/>
    <m/>
    <x v="0"/>
    <s v="MA1022"/>
    <s v="B"/>
    <m/>
    <m/>
    <m/>
    <m/>
    <m/>
    <m/>
    <m/>
  </r>
  <r>
    <x v="1"/>
    <x v="2"/>
    <s v="ME"/>
    <s v="ENG"/>
    <m/>
    <n v="2011"/>
    <n v="3"/>
    <s v="F"/>
    <m/>
    <x v="0"/>
    <s v="MA1023"/>
    <s v="C"/>
    <m/>
    <m/>
    <m/>
    <m/>
    <m/>
    <m/>
    <m/>
  </r>
  <r>
    <x v="5"/>
    <x v="3"/>
    <s v="BE"/>
    <s v="ENG"/>
    <m/>
    <n v="2011"/>
    <n v="3"/>
    <s v="F"/>
    <d v="2011-10-14T00:00:00"/>
    <x v="1"/>
    <m/>
    <m/>
    <m/>
    <m/>
    <m/>
    <m/>
    <m/>
    <m/>
    <m/>
  </r>
  <r>
    <x v="1"/>
    <x v="3"/>
    <s v="BE"/>
    <s v="ENG"/>
    <m/>
    <n v="2011"/>
    <n v="3"/>
    <s v="F"/>
    <d v="2011-10-14T00:00:00"/>
    <x v="1"/>
    <m/>
    <m/>
    <m/>
    <m/>
    <m/>
    <m/>
    <m/>
    <m/>
    <m/>
  </r>
  <r>
    <x v="5"/>
    <x v="0"/>
    <s v="BIO"/>
    <s v="SCI"/>
    <m/>
    <n v="2011"/>
    <n v="3"/>
    <s v="F"/>
    <d v="2011-05-14T00:00:00"/>
    <x v="1"/>
    <s v="MA1021"/>
    <s v="C"/>
    <m/>
    <m/>
    <m/>
    <m/>
    <m/>
    <m/>
    <m/>
  </r>
  <r>
    <x v="1"/>
    <x v="0"/>
    <s v="BIO"/>
    <s v="SCI"/>
    <m/>
    <n v="2011"/>
    <n v="3"/>
    <s v="F"/>
    <d v="2011-05-14T00:00:00"/>
    <x v="1"/>
    <s v="MA1022"/>
    <s v="C"/>
    <m/>
    <m/>
    <m/>
    <m/>
    <m/>
    <m/>
    <m/>
  </r>
  <r>
    <x v="5"/>
    <x v="0"/>
    <s v="ECE"/>
    <s v="ENG"/>
    <m/>
    <n v="2011"/>
    <n v="3"/>
    <s v="F"/>
    <m/>
    <x v="0"/>
    <s v="MA1023"/>
    <s v="A"/>
    <m/>
    <m/>
    <m/>
    <m/>
    <m/>
    <m/>
    <m/>
  </r>
  <r>
    <x v="1"/>
    <x v="2"/>
    <s v="ECE"/>
    <s v="ENG"/>
    <m/>
    <n v="2011"/>
    <n v="2"/>
    <s v="U"/>
    <m/>
    <x v="0"/>
    <s v="MA1024"/>
    <s v="C"/>
    <m/>
    <m/>
    <m/>
    <m/>
    <m/>
    <m/>
    <m/>
  </r>
  <r>
    <x v="0"/>
    <x v="2"/>
    <s v="ND"/>
    <s v="OTH"/>
    <m/>
    <n v="2011"/>
    <n v="3"/>
    <s v="F"/>
    <m/>
    <x v="0"/>
    <s v="MA1023"/>
    <s v="NR"/>
    <m/>
    <m/>
    <m/>
    <m/>
    <m/>
    <m/>
    <m/>
  </r>
  <r>
    <x v="5"/>
    <x v="2"/>
    <s v="ECE"/>
    <s v="ENG"/>
    <m/>
    <n v="2011"/>
    <n v="3"/>
    <s v="F"/>
    <m/>
    <x v="0"/>
    <s v="MA1022"/>
    <s v="B"/>
    <m/>
    <m/>
    <m/>
    <m/>
    <m/>
    <m/>
    <m/>
  </r>
  <r>
    <x v="5"/>
    <x v="3"/>
    <s v="AE"/>
    <s v="ENG"/>
    <m/>
    <n v="2011"/>
    <n v="3"/>
    <s v="F"/>
    <d v="2011-05-14T00:00:00"/>
    <x v="0"/>
    <s v="MA1022"/>
    <s v="B"/>
    <m/>
    <m/>
    <m/>
    <m/>
    <m/>
    <m/>
    <m/>
  </r>
  <r>
    <x v="1"/>
    <x v="3"/>
    <s v="AE"/>
    <s v="ENG"/>
    <m/>
    <n v="2011"/>
    <n v="3"/>
    <s v="F"/>
    <d v="2011-05-14T00:00:00"/>
    <x v="0"/>
    <s v="MA1023"/>
    <s v="B"/>
    <m/>
    <m/>
    <m/>
    <m/>
    <m/>
    <m/>
    <m/>
  </r>
  <r>
    <x v="1"/>
    <x v="1"/>
    <s v="ME"/>
    <s v="ENG"/>
    <m/>
    <n v="2011"/>
    <n v="1"/>
    <s v="U"/>
    <m/>
    <x v="0"/>
    <m/>
    <m/>
    <m/>
    <m/>
    <m/>
    <m/>
    <m/>
    <m/>
    <m/>
  </r>
  <r>
    <x v="5"/>
    <x v="0"/>
    <s v="ME"/>
    <s v="ENG"/>
    <m/>
    <n v="2011"/>
    <n v="3"/>
    <s v="F"/>
    <m/>
    <x v="0"/>
    <s v="MA1023"/>
    <s v="B"/>
    <m/>
    <m/>
    <m/>
    <m/>
    <m/>
    <m/>
    <m/>
  </r>
  <r>
    <x v="1"/>
    <x v="2"/>
    <s v="ME"/>
    <s v="ENG"/>
    <m/>
    <n v="2011"/>
    <n v="1"/>
    <s v="U"/>
    <m/>
    <x v="0"/>
    <m/>
    <m/>
    <m/>
    <m/>
    <m/>
    <m/>
    <m/>
    <m/>
    <m/>
  </r>
  <r>
    <x v="1"/>
    <x v="2"/>
    <s v="ME"/>
    <s v="ENG"/>
    <m/>
    <n v="2011"/>
    <n v="3"/>
    <s v="F"/>
    <m/>
    <x v="0"/>
    <s v="MA1024"/>
    <s v="B"/>
    <m/>
    <m/>
    <m/>
    <m/>
    <m/>
    <m/>
    <m/>
  </r>
  <r>
    <x v="5"/>
    <x v="0"/>
    <s v="CE"/>
    <s v="ENG"/>
    <m/>
    <n v="2011"/>
    <n v="3"/>
    <s v="F"/>
    <d v="2011-05-14T00:00:00"/>
    <x v="0"/>
    <s v="MA1023"/>
    <s v="C"/>
    <m/>
    <m/>
    <m/>
    <m/>
    <m/>
    <m/>
    <m/>
  </r>
  <r>
    <x v="1"/>
    <x v="3"/>
    <s v="ME"/>
    <s v="ENG"/>
    <m/>
    <n v="2011"/>
    <n v="3"/>
    <s v="F"/>
    <d v="2011-05-14T00:00:00"/>
    <x v="0"/>
    <s v="MA1022"/>
    <s v="B"/>
    <m/>
    <m/>
    <m/>
    <m/>
    <m/>
    <m/>
    <m/>
  </r>
  <r>
    <x v="5"/>
    <x v="2"/>
    <s v="ME"/>
    <s v="ENG"/>
    <m/>
    <n v="2011"/>
    <n v="3"/>
    <s v="F"/>
    <d v="2011-05-14T00:00:00"/>
    <x v="0"/>
    <s v="MA1021"/>
    <s v="C"/>
    <m/>
    <m/>
    <m/>
    <m/>
    <m/>
    <m/>
    <m/>
  </r>
  <r>
    <x v="5"/>
    <x v="0"/>
    <s v="CM"/>
    <s v="ENG"/>
    <m/>
    <n v="2011"/>
    <n v="3"/>
    <s v="F"/>
    <d v="2011-05-14T00:00:00"/>
    <x v="0"/>
    <s v="MA1023"/>
    <s v="A"/>
    <m/>
    <m/>
    <m/>
    <m/>
    <m/>
    <m/>
    <m/>
  </r>
  <r>
    <x v="1"/>
    <x v="3"/>
    <s v="CM"/>
    <s v="ENG"/>
    <m/>
    <n v="2011"/>
    <n v="3"/>
    <s v="F"/>
    <d v="2011-05-14T00:00:00"/>
    <x v="0"/>
    <s v="MA1024"/>
    <s v="B"/>
    <m/>
    <m/>
    <m/>
    <m/>
    <m/>
    <m/>
    <m/>
  </r>
  <r>
    <x v="0"/>
    <x v="1"/>
    <s v="ND"/>
    <s v="OTH"/>
    <m/>
    <n v="2011"/>
    <n v="3"/>
    <s v="F"/>
    <m/>
    <x v="0"/>
    <s v="MA1031"/>
    <s v="A"/>
    <m/>
    <m/>
    <m/>
    <m/>
    <m/>
    <m/>
    <m/>
  </r>
  <r>
    <x v="4"/>
    <x v="1"/>
    <s v="ND"/>
    <s v="OTH"/>
    <m/>
    <n v="2011"/>
    <n v="3"/>
    <s v="F"/>
    <m/>
    <x v="0"/>
    <s v="MA1032"/>
    <s v="A"/>
    <m/>
    <m/>
    <m/>
    <m/>
    <m/>
    <m/>
    <m/>
  </r>
  <r>
    <x v="2"/>
    <x v="1"/>
    <s v="ND"/>
    <s v="OTH"/>
    <m/>
    <n v="2011"/>
    <n v="3"/>
    <s v="F"/>
    <m/>
    <x v="0"/>
    <s v="MA2071"/>
    <s v="A"/>
    <m/>
    <m/>
    <m/>
    <m/>
    <m/>
    <m/>
    <m/>
  </r>
  <r>
    <x v="10"/>
    <x v="1"/>
    <s v="ND"/>
    <s v="OTH"/>
    <m/>
    <n v="2011"/>
    <n v="3"/>
    <s v="F"/>
    <m/>
    <x v="0"/>
    <s v="MA2051"/>
    <s v="A"/>
    <m/>
    <m/>
    <m/>
    <m/>
    <m/>
    <m/>
    <m/>
  </r>
  <r>
    <x v="5"/>
    <x v="1"/>
    <s v="CH"/>
    <s v="SCI"/>
    <m/>
    <n v="2011"/>
    <n v="3"/>
    <s v="F"/>
    <d v="2011-02-24T00:00:00"/>
    <x v="1"/>
    <s v="MA1022"/>
    <s v="A"/>
    <m/>
    <m/>
    <m/>
    <m/>
    <m/>
    <m/>
    <m/>
  </r>
  <r>
    <x v="1"/>
    <x v="1"/>
    <s v="CH"/>
    <s v="SCI"/>
    <m/>
    <n v="2011"/>
    <n v="3"/>
    <s v="F"/>
    <d v="2011-02-24T00:00:00"/>
    <x v="1"/>
    <s v="MA1023"/>
    <s v="A"/>
    <m/>
    <m/>
    <m/>
    <m/>
    <m/>
    <m/>
    <m/>
  </r>
  <r>
    <x v="1"/>
    <x v="1"/>
    <s v="CM"/>
    <s v="ENG"/>
    <m/>
    <n v="2011"/>
    <n v="0"/>
    <s v="U"/>
    <m/>
    <x v="0"/>
    <m/>
    <m/>
    <m/>
    <m/>
    <m/>
    <m/>
    <m/>
    <m/>
    <m/>
  </r>
  <r>
    <x v="5"/>
    <x v="3"/>
    <s v="CM"/>
    <s v="ENG"/>
    <m/>
    <n v="2011"/>
    <n v="1"/>
    <s v="U"/>
    <m/>
    <x v="0"/>
    <m/>
    <m/>
    <m/>
    <m/>
    <m/>
    <m/>
    <m/>
    <m/>
    <m/>
  </r>
  <r>
    <x v="5"/>
    <x v="1"/>
    <s v="ECE"/>
    <s v="ENG"/>
    <m/>
    <n v="2011"/>
    <n v="3"/>
    <s v="F"/>
    <d v="2011-05-14T00:00:00"/>
    <x v="0"/>
    <s v="MA2071"/>
    <s v="A"/>
    <m/>
    <m/>
    <m/>
    <m/>
    <m/>
    <m/>
    <m/>
  </r>
  <r>
    <x v="1"/>
    <x v="1"/>
    <s v="ECE"/>
    <s v="ENG"/>
    <m/>
    <n v="2011"/>
    <n v="3"/>
    <s v="F"/>
    <d v="2011-05-14T00:00:00"/>
    <x v="0"/>
    <s v="MA2201"/>
    <s v="NR"/>
    <m/>
    <m/>
    <m/>
    <m/>
    <m/>
    <m/>
    <m/>
  </r>
  <r>
    <x v="0"/>
    <x v="2"/>
    <s v="ECE"/>
    <s v="ENG"/>
    <m/>
    <n v="2011"/>
    <n v="3"/>
    <s v="F"/>
    <d v="2011-05-14T00:00:00"/>
    <x v="0"/>
    <s v="MA1023"/>
    <s v="B"/>
    <m/>
    <m/>
    <m/>
    <m/>
    <m/>
    <m/>
    <m/>
  </r>
  <r>
    <x v="2"/>
    <x v="0"/>
    <s v="BC"/>
    <s v="SCI"/>
    <m/>
    <n v="2007"/>
    <n v="0"/>
    <s v="U"/>
    <d v="2007-10-04T00:00:00"/>
    <x v="1"/>
    <m/>
    <m/>
    <m/>
    <m/>
    <m/>
    <m/>
    <m/>
    <m/>
    <m/>
  </r>
  <r>
    <x v="5"/>
    <x v="3"/>
    <s v="BC"/>
    <s v="SCI"/>
    <m/>
    <n v="2007"/>
    <n v="0"/>
    <s v="U"/>
    <d v="2007-10-04T00:00:00"/>
    <x v="1"/>
    <m/>
    <m/>
    <m/>
    <m/>
    <m/>
    <m/>
    <m/>
    <m/>
    <m/>
  </r>
  <r>
    <x v="6"/>
    <x v="2"/>
    <s v="BC"/>
    <s v="SCI"/>
    <m/>
    <n v="2007"/>
    <n v="0"/>
    <s v="U"/>
    <d v="2007-10-04T00:00:00"/>
    <x v="1"/>
    <m/>
    <m/>
    <m/>
    <m/>
    <m/>
    <m/>
    <m/>
    <m/>
    <m/>
  </r>
  <r>
    <x v="2"/>
    <x v="1"/>
    <s v="RBE"/>
    <s v="ENG"/>
    <m/>
    <n v="2011"/>
    <n v="3"/>
    <s v="F"/>
    <d v="2011-05-14T00:00:00"/>
    <x v="0"/>
    <m/>
    <m/>
    <m/>
    <m/>
    <m/>
    <m/>
    <m/>
    <m/>
    <m/>
  </r>
  <r>
    <x v="10"/>
    <x v="1"/>
    <s v="RBE"/>
    <s v="ENG"/>
    <m/>
    <n v="2011"/>
    <n v="3"/>
    <s v="F"/>
    <d v="2011-05-14T00:00:00"/>
    <x v="0"/>
    <s v="MA2051"/>
    <s v="A"/>
    <m/>
    <m/>
    <m/>
    <m/>
    <m/>
    <m/>
    <m/>
  </r>
  <r>
    <x v="5"/>
    <x v="0"/>
    <s v="ECE"/>
    <s v="ENG"/>
    <m/>
    <n v="2011"/>
    <n v="3"/>
    <s v="F"/>
    <d v="2011-05-14T00:00:00"/>
    <x v="0"/>
    <s v="MA1024"/>
    <s v="B"/>
    <m/>
    <m/>
    <m/>
    <m/>
    <m/>
    <m/>
    <m/>
  </r>
  <r>
    <x v="6"/>
    <x v="0"/>
    <s v="ECE"/>
    <s v="ENG"/>
    <m/>
    <n v="2011"/>
    <n v="3"/>
    <s v="F"/>
    <d v="2011-05-14T00:00:00"/>
    <x v="0"/>
    <m/>
    <m/>
    <m/>
    <m/>
    <m/>
    <m/>
    <m/>
    <m/>
    <m/>
  </r>
  <r>
    <x v="6"/>
    <x v="1"/>
    <s v="PH"/>
    <s v="SCI"/>
    <s v="CS"/>
    <n v="2011"/>
    <n v="3"/>
    <s v="F"/>
    <m/>
    <x v="0"/>
    <m/>
    <m/>
    <m/>
    <m/>
    <m/>
    <m/>
    <m/>
    <m/>
    <m/>
  </r>
  <r>
    <x v="18"/>
    <x v="0"/>
    <s v="PH"/>
    <s v="SCI"/>
    <s v="CS"/>
    <n v="2011"/>
    <n v="1"/>
    <s v="U"/>
    <m/>
    <x v="0"/>
    <m/>
    <m/>
    <m/>
    <m/>
    <m/>
    <m/>
    <m/>
    <m/>
    <m/>
  </r>
  <r>
    <x v="19"/>
    <x v="0"/>
    <s v="PH"/>
    <s v="SCI"/>
    <s v="CS"/>
    <n v="2011"/>
    <n v="1"/>
    <s v="U"/>
    <m/>
    <x v="0"/>
    <s v="MA2273"/>
    <s v="B"/>
    <m/>
    <m/>
    <m/>
    <m/>
    <m/>
    <m/>
    <m/>
  </r>
  <r>
    <x v="10"/>
    <x v="0"/>
    <s v="PH"/>
    <s v="SCI"/>
    <s v="CS"/>
    <n v="2011"/>
    <n v="2"/>
    <s v="U"/>
    <m/>
    <x v="0"/>
    <s v="MA2611"/>
    <s v="NR"/>
    <m/>
    <m/>
    <m/>
    <m/>
    <m/>
    <m/>
    <m/>
  </r>
  <r>
    <x v="2"/>
    <x v="0"/>
    <s v="PH"/>
    <s v="SCI"/>
    <m/>
    <n v="2011"/>
    <n v="3"/>
    <s v="F"/>
    <m/>
    <x v="0"/>
    <s v="MA1024"/>
    <s v="A"/>
    <m/>
    <m/>
    <m/>
    <m/>
    <m/>
    <m/>
    <m/>
  </r>
  <r>
    <x v="4"/>
    <x v="0"/>
    <s v="PH"/>
    <s v="SCI"/>
    <m/>
    <n v="2011"/>
    <n v="3"/>
    <s v="F"/>
    <m/>
    <x v="0"/>
    <s v="MA2051"/>
    <s v="B"/>
    <m/>
    <m/>
    <m/>
    <m/>
    <m/>
    <m/>
    <m/>
  </r>
  <r>
    <x v="15"/>
    <x v="3"/>
    <s v="PH"/>
    <s v="SCI"/>
    <s v="CS"/>
    <n v="2011"/>
    <n v="2"/>
    <s v="U"/>
    <m/>
    <x v="0"/>
    <m/>
    <m/>
    <m/>
    <m/>
    <m/>
    <m/>
    <m/>
    <m/>
    <m/>
  </r>
  <r>
    <x v="8"/>
    <x v="3"/>
    <s v="PH"/>
    <s v="SCI"/>
    <s v="CS"/>
    <n v="2011"/>
    <n v="2"/>
    <s v="U"/>
    <m/>
    <x v="0"/>
    <m/>
    <m/>
    <m/>
    <m/>
    <m/>
    <m/>
    <m/>
    <m/>
    <m/>
  </r>
  <r>
    <x v="4"/>
    <x v="1"/>
    <s v="EV"/>
    <s v="ENG"/>
    <s v="CM"/>
    <n v="2011"/>
    <n v="2"/>
    <s v="U"/>
    <m/>
    <x v="1"/>
    <m/>
    <m/>
    <m/>
    <m/>
    <m/>
    <m/>
    <m/>
    <m/>
    <m/>
  </r>
  <r>
    <x v="5"/>
    <x v="0"/>
    <s v="EV"/>
    <s v="ENG"/>
    <s v="CM"/>
    <n v="2011"/>
    <n v="3"/>
    <s v="F"/>
    <m/>
    <x v="1"/>
    <s v="MA2051"/>
    <s v="B"/>
    <m/>
    <m/>
    <m/>
    <m/>
    <m/>
    <m/>
    <m/>
  </r>
  <r>
    <x v="1"/>
    <x v="3"/>
    <s v="EV"/>
    <s v="ENG"/>
    <s v="CM"/>
    <n v="2011"/>
    <n v="3"/>
    <s v="F"/>
    <m/>
    <x v="1"/>
    <s v="MA2071"/>
    <s v="B"/>
    <m/>
    <m/>
    <m/>
    <m/>
    <m/>
    <m/>
    <m/>
  </r>
  <r>
    <x v="5"/>
    <x v="0"/>
    <s v="BIO"/>
    <s v="SCI"/>
    <m/>
    <n v="2011"/>
    <n v="3"/>
    <s v="F"/>
    <d v="2011-05-14T00:00:00"/>
    <x v="0"/>
    <m/>
    <m/>
    <m/>
    <m/>
    <m/>
    <m/>
    <m/>
    <m/>
    <m/>
  </r>
  <r>
    <x v="1"/>
    <x v="0"/>
    <s v="BIO"/>
    <s v="SCI"/>
    <m/>
    <n v="2011"/>
    <n v="3"/>
    <s v="F"/>
    <d v="2011-05-14T00:00:00"/>
    <x v="0"/>
    <m/>
    <m/>
    <m/>
    <m/>
    <m/>
    <m/>
    <m/>
    <m/>
    <m/>
  </r>
  <r>
    <x v="0"/>
    <x v="3"/>
    <s v="ME"/>
    <s v="ENG"/>
    <m/>
    <n v="2011"/>
    <n v="3"/>
    <s v="F"/>
    <d v="2011-05-14T00:00:00"/>
    <x v="1"/>
    <s v="MA1023"/>
    <s v="C"/>
    <m/>
    <m/>
    <m/>
    <m/>
    <m/>
    <m/>
    <m/>
  </r>
  <r>
    <x v="4"/>
    <x v="3"/>
    <s v="ME"/>
    <s v="ENG"/>
    <m/>
    <n v="2011"/>
    <n v="3"/>
    <s v="F"/>
    <d v="2011-05-14T00:00:00"/>
    <x v="1"/>
    <s v="MA1024"/>
    <s v="C"/>
    <m/>
    <m/>
    <m/>
    <m/>
    <m/>
    <m/>
    <m/>
  </r>
  <r>
    <x v="13"/>
    <x v="1"/>
    <s v="CS"/>
    <s v="COMP"/>
    <s v="IMGD"/>
    <n v="2011"/>
    <n v="2"/>
    <s v="U"/>
    <d v="2011-05-14T00:00:00"/>
    <x v="0"/>
    <m/>
    <m/>
    <m/>
    <m/>
    <m/>
    <m/>
    <m/>
    <m/>
    <m/>
  </r>
  <r>
    <x v="9"/>
    <x v="0"/>
    <s v="CS"/>
    <s v="COMP"/>
    <s v="IMGD"/>
    <n v="2011"/>
    <n v="2"/>
    <s v="U"/>
    <d v="2011-05-14T00:00:00"/>
    <x v="0"/>
    <m/>
    <m/>
    <m/>
    <m/>
    <m/>
    <m/>
    <m/>
    <m/>
    <m/>
  </r>
  <r>
    <x v="6"/>
    <x v="1"/>
    <s v="ME"/>
    <s v="ENG"/>
    <m/>
    <n v="2011"/>
    <n v="3"/>
    <s v="F"/>
    <d v="2011-05-14T00:00:00"/>
    <x v="1"/>
    <s v="MA1024"/>
    <s v="A"/>
    <s v="MA2051"/>
    <s v="A"/>
    <m/>
    <m/>
    <m/>
    <m/>
    <m/>
  </r>
  <r>
    <x v="6"/>
    <x v="2"/>
    <s v="ED"/>
    <s v="ENG"/>
    <m/>
    <n v="2011"/>
    <n v="3"/>
    <s v="F"/>
    <d v="2011-05-14T00:00:00"/>
    <x v="1"/>
    <m/>
    <m/>
    <m/>
    <m/>
    <m/>
    <m/>
    <m/>
    <m/>
    <m/>
  </r>
  <r>
    <x v="5"/>
    <x v="3"/>
    <s v="ND"/>
    <s v="OTH"/>
    <m/>
    <n v="2011"/>
    <n v="3"/>
    <s v="F"/>
    <m/>
    <x v="0"/>
    <s v="MA1023"/>
    <s v="C"/>
    <m/>
    <m/>
    <m/>
    <m/>
    <m/>
    <m/>
    <m/>
  </r>
  <r>
    <x v="1"/>
    <x v="2"/>
    <s v="ND"/>
    <s v="OTH"/>
    <m/>
    <n v="2011"/>
    <n v="3"/>
    <s v="F"/>
    <m/>
    <x v="0"/>
    <s v="MA1024"/>
    <s v="NR"/>
    <m/>
    <m/>
    <m/>
    <m/>
    <m/>
    <m/>
    <m/>
  </r>
  <r>
    <x v="5"/>
    <x v="0"/>
    <s v="MGE"/>
    <s v="ENG"/>
    <m/>
    <n v="2011"/>
    <n v="3"/>
    <s v="F"/>
    <d v="2011-05-14T00:00:00"/>
    <x v="0"/>
    <m/>
    <m/>
    <m/>
    <m/>
    <m/>
    <m/>
    <m/>
    <m/>
    <m/>
  </r>
  <r>
    <x v="5"/>
    <x v="2"/>
    <s v="MG"/>
    <s v="BUS"/>
    <m/>
    <n v="2011"/>
    <n v="3"/>
    <s v="F"/>
    <d v="2011-05-14T00:00:00"/>
    <x v="0"/>
    <s v="MA1021"/>
    <s v="C"/>
    <m/>
    <m/>
    <m/>
    <m/>
    <m/>
    <m/>
    <m/>
  </r>
  <r>
    <x v="6"/>
    <x v="3"/>
    <s v="BIO"/>
    <s v="SCI"/>
    <m/>
    <n v="2008"/>
    <n v="1"/>
    <s v="U"/>
    <d v="2008-10-02T00:00:00"/>
    <x v="1"/>
    <m/>
    <m/>
    <m/>
    <m/>
    <m/>
    <m/>
    <m/>
    <m/>
    <m/>
  </r>
  <r>
    <x v="3"/>
    <x v="1"/>
    <s v="CM"/>
    <s v="ENG"/>
    <m/>
    <n v="2011"/>
    <n v="1"/>
    <s v="U"/>
    <d v="2011-05-14T00:00:00"/>
    <x v="0"/>
    <m/>
    <m/>
    <m/>
    <m/>
    <m/>
    <m/>
    <m/>
    <m/>
    <m/>
  </r>
  <r>
    <x v="0"/>
    <x v="3"/>
    <s v="CM"/>
    <s v="ENG"/>
    <m/>
    <n v="2011"/>
    <n v="3"/>
    <s v="F"/>
    <d v="2011-05-14T00:00:00"/>
    <x v="0"/>
    <s v="MA2051"/>
    <s v="NR"/>
    <m/>
    <m/>
    <m/>
    <m/>
    <m/>
    <m/>
    <m/>
  </r>
  <r>
    <x v="5"/>
    <x v="0"/>
    <s v="CS"/>
    <s v="COMP"/>
    <m/>
    <n v="2011"/>
    <n v="0"/>
    <s v="U"/>
    <d v="2011-10-14T00:00:00"/>
    <x v="0"/>
    <s v="MA2071"/>
    <s v="C"/>
    <s v="MA2621"/>
    <s v="A"/>
    <m/>
    <m/>
    <m/>
    <m/>
    <m/>
  </r>
  <r>
    <x v="5"/>
    <x v="2"/>
    <s v="BIO"/>
    <s v="SCI"/>
    <m/>
    <n v="2011"/>
    <n v="2"/>
    <s v="U"/>
    <m/>
    <x v="0"/>
    <m/>
    <m/>
    <m/>
    <m/>
    <m/>
    <m/>
    <m/>
    <m/>
    <m/>
  </r>
  <r>
    <x v="5"/>
    <x v="2"/>
    <s v="BIO"/>
    <s v="SCI"/>
    <m/>
    <n v="2011"/>
    <n v="3"/>
    <s v="F"/>
    <m/>
    <x v="0"/>
    <m/>
    <m/>
    <m/>
    <m/>
    <m/>
    <m/>
    <m/>
    <m/>
    <m/>
  </r>
  <r>
    <x v="1"/>
    <x v="2"/>
    <s v="BIO"/>
    <s v="SCI"/>
    <m/>
    <n v="2011"/>
    <n v="3"/>
    <s v="F"/>
    <m/>
    <x v="0"/>
    <m/>
    <m/>
    <m/>
    <m/>
    <m/>
    <m/>
    <m/>
    <m/>
    <m/>
  </r>
  <r>
    <x v="2"/>
    <x v="0"/>
    <s v="BE"/>
    <s v="ENG"/>
    <m/>
    <n v="2011"/>
    <n v="2"/>
    <s v="U"/>
    <d v="2011-05-14T00:00:00"/>
    <x v="1"/>
    <m/>
    <m/>
    <m/>
    <m/>
    <m/>
    <m/>
    <m/>
    <m/>
    <m/>
  </r>
  <r>
    <x v="5"/>
    <x v="0"/>
    <s v="ND"/>
    <s v="OTH"/>
    <m/>
    <n v="2011"/>
    <n v="3"/>
    <s v="F"/>
    <d v="2011-05-14T00:00:00"/>
    <x v="1"/>
    <s v="MA1023"/>
    <s v="C"/>
    <m/>
    <m/>
    <m/>
    <m/>
    <m/>
    <m/>
    <m/>
  </r>
  <r>
    <x v="1"/>
    <x v="0"/>
    <s v="ND"/>
    <s v="OTH"/>
    <m/>
    <n v="2011"/>
    <n v="3"/>
    <s v="F"/>
    <d v="2011-05-14T00:00:00"/>
    <x v="1"/>
    <s v="MA1024"/>
    <s v="B"/>
    <m/>
    <m/>
    <m/>
    <m/>
    <m/>
    <m/>
    <m/>
  </r>
  <r>
    <x v="7"/>
    <x v="1"/>
    <s v="PH"/>
    <s v="SCI"/>
    <s v="MA"/>
    <n v="2011"/>
    <n v="1"/>
    <s v="U"/>
    <d v="2011-05-14T00:00:00"/>
    <x v="0"/>
    <s v="MA3831"/>
    <s v="B"/>
    <m/>
    <m/>
    <m/>
    <m/>
    <m/>
    <m/>
    <m/>
  </r>
  <r>
    <x v="9"/>
    <x v="1"/>
    <s v="PH"/>
    <s v="SCI"/>
    <s v="MA"/>
    <n v="2011"/>
    <n v="1"/>
    <s v="U"/>
    <d v="2011-05-14T00:00:00"/>
    <x v="0"/>
    <s v="MA3832"/>
    <s v="B"/>
    <m/>
    <m/>
    <m/>
    <m/>
    <m/>
    <m/>
    <m/>
  </r>
  <r>
    <x v="18"/>
    <x v="1"/>
    <s v="PH"/>
    <s v="SCI"/>
    <s v="MA"/>
    <n v="2011"/>
    <n v="1"/>
    <s v="U"/>
    <d v="2011-05-14T00:00:00"/>
    <x v="0"/>
    <m/>
    <m/>
    <m/>
    <m/>
    <m/>
    <m/>
    <m/>
    <m/>
    <m/>
  </r>
  <r>
    <x v="19"/>
    <x v="1"/>
    <s v="PH"/>
    <s v="SCI"/>
    <s v="MA"/>
    <n v="2011"/>
    <n v="1"/>
    <s v="U"/>
    <d v="2011-05-14T00:00:00"/>
    <x v="0"/>
    <s v="MA3471"/>
    <s v="B"/>
    <m/>
    <m/>
    <m/>
    <m/>
    <m/>
    <m/>
    <m/>
  </r>
  <r>
    <x v="6"/>
    <x v="1"/>
    <s v="ND"/>
    <s v="OTH"/>
    <m/>
    <n v="2011"/>
    <n v="3"/>
    <s v="F"/>
    <d v="2011-05-14T00:00:00"/>
    <x v="0"/>
    <s v="MA2051"/>
    <s v="A"/>
    <m/>
    <m/>
    <m/>
    <m/>
    <m/>
    <m/>
    <m/>
  </r>
  <r>
    <x v="17"/>
    <x v="1"/>
    <s v="PH"/>
    <s v="SCI"/>
    <s v="MA"/>
    <n v="2011"/>
    <n v="3"/>
    <s v="F"/>
    <d v="2011-05-14T00:00:00"/>
    <x v="0"/>
    <s v="MA2071"/>
    <s v="A"/>
    <s v="MA2251"/>
    <s v="B"/>
    <m/>
    <m/>
    <m/>
    <m/>
    <m/>
  </r>
  <r>
    <x v="10"/>
    <x v="1"/>
    <s v="PH"/>
    <s v="SCI"/>
    <s v="MA"/>
    <n v="2011"/>
    <n v="3"/>
    <s v="F"/>
    <d v="2011-05-14T00:00:00"/>
    <x v="0"/>
    <s v="MA2273"/>
    <s v="A"/>
    <m/>
    <m/>
    <m/>
    <m/>
    <m/>
    <m/>
    <m/>
  </r>
  <r>
    <x v="14"/>
    <x v="0"/>
    <s v="PH"/>
    <s v="SCI"/>
    <s v="MA"/>
    <n v="2011"/>
    <n v="1"/>
    <s v="U"/>
    <d v="2011-05-14T00:00:00"/>
    <x v="0"/>
    <m/>
    <m/>
    <m/>
    <m/>
    <m/>
    <m/>
    <m/>
    <m/>
    <m/>
  </r>
  <r>
    <x v="15"/>
    <x v="0"/>
    <s v="PH"/>
    <s v="SCI"/>
    <s v="MA"/>
    <n v="2011"/>
    <n v="2"/>
    <s v="U"/>
    <d v="2011-05-14T00:00:00"/>
    <x v="0"/>
    <s v="MA2631"/>
    <s v="A"/>
    <m/>
    <m/>
    <m/>
    <m/>
    <m/>
    <m/>
    <m/>
  </r>
  <r>
    <x v="8"/>
    <x v="0"/>
    <s v="PH"/>
    <s v="SCI"/>
    <s v="MA"/>
    <n v="2011"/>
    <n v="2"/>
    <s v="U"/>
    <d v="2011-05-14T00:00:00"/>
    <x v="0"/>
    <s v="MA2431"/>
    <s v="B"/>
    <m/>
    <m/>
    <m/>
    <m/>
    <m/>
    <m/>
    <m/>
  </r>
  <r>
    <x v="13"/>
    <x v="0"/>
    <s v="PH"/>
    <s v="SCI"/>
    <s v="MA"/>
    <n v="2011"/>
    <n v="2"/>
    <s v="U"/>
    <d v="2011-05-14T00:00:00"/>
    <x v="0"/>
    <s v="MA3257"/>
    <s v="B"/>
    <s v="MA3475"/>
    <s v="C"/>
    <m/>
    <m/>
    <m/>
    <m/>
    <m/>
  </r>
  <r>
    <x v="4"/>
    <x v="3"/>
    <s v="ECE"/>
    <s v="ENG"/>
    <m/>
    <n v="2012"/>
    <n v="2"/>
    <s v="U"/>
    <m/>
    <x v="0"/>
    <s v="MA2071"/>
    <s v="NR"/>
    <m/>
    <m/>
    <m/>
    <m/>
    <m/>
    <m/>
    <m/>
  </r>
  <r>
    <x v="0"/>
    <x v="3"/>
    <s v="ED"/>
    <s v="ENG"/>
    <m/>
    <n v="2012"/>
    <n v="3"/>
    <s v="F"/>
    <m/>
    <x v="0"/>
    <s v="MA1023"/>
    <s v="NR"/>
    <m/>
    <m/>
    <m/>
    <m/>
    <m/>
    <m/>
    <m/>
  </r>
  <r>
    <x v="4"/>
    <x v="2"/>
    <s v="ED"/>
    <s v="ENG"/>
    <m/>
    <n v="2012"/>
    <n v="3"/>
    <s v="F"/>
    <m/>
    <x v="0"/>
    <s v="MA1021"/>
    <s v="C"/>
    <m/>
    <m/>
    <m/>
    <m/>
    <m/>
    <m/>
    <m/>
  </r>
  <r>
    <x v="0"/>
    <x v="0"/>
    <s v="RBE"/>
    <s v="ENG"/>
    <m/>
    <n v="2011"/>
    <n v="3"/>
    <s v="F"/>
    <d v="2011-05-14T00:00:00"/>
    <x v="0"/>
    <s v="MA1023"/>
    <s v="A"/>
    <m/>
    <m/>
    <m/>
    <m/>
    <m/>
    <m/>
    <m/>
  </r>
  <r>
    <x v="1"/>
    <x v="3"/>
    <s v="RBE"/>
    <s v="ENG"/>
    <m/>
    <n v="2013"/>
    <n v="2"/>
    <s v="U"/>
    <m/>
    <x v="0"/>
    <s v="MA2051"/>
    <s v="NR"/>
    <m/>
    <m/>
    <m/>
    <m/>
    <m/>
    <m/>
    <m/>
  </r>
  <r>
    <x v="5"/>
    <x v="0"/>
    <s v="BE"/>
    <s v="ENG"/>
    <m/>
    <n v="2011"/>
    <n v="2"/>
    <s v="U"/>
    <d v="2011-05-14T00:00:00"/>
    <x v="0"/>
    <s v="MA2051"/>
    <s v="A"/>
    <m/>
    <m/>
    <m/>
    <m/>
    <m/>
    <m/>
    <m/>
  </r>
  <r>
    <x v="1"/>
    <x v="0"/>
    <s v="BE"/>
    <s v="ENG"/>
    <m/>
    <n v="2011"/>
    <n v="2"/>
    <s v="U"/>
    <d v="2011-05-14T00:00:00"/>
    <x v="0"/>
    <m/>
    <m/>
    <m/>
    <m/>
    <m/>
    <m/>
    <m/>
    <m/>
    <m/>
  </r>
  <r>
    <x v="1"/>
    <x v="0"/>
    <s v="ME"/>
    <s v="ENG"/>
    <m/>
    <n v="2011"/>
    <n v="3"/>
    <s v="F"/>
    <d v="2011-05-14T00:00:00"/>
    <x v="0"/>
    <s v="MA1023"/>
    <s v="C"/>
    <m/>
    <m/>
    <m/>
    <m/>
    <m/>
    <m/>
    <m/>
  </r>
  <r>
    <x v="5"/>
    <x v="3"/>
    <s v="ME"/>
    <s v="ENG"/>
    <m/>
    <n v="2011"/>
    <n v="3"/>
    <s v="F"/>
    <d v="2011-05-14T00:00:00"/>
    <x v="0"/>
    <s v="MA1022"/>
    <s v="NR"/>
    <m/>
    <m/>
    <m/>
    <m/>
    <m/>
    <m/>
    <m/>
  </r>
  <r>
    <x v="5"/>
    <x v="3"/>
    <s v="MA"/>
    <s v="MAT"/>
    <m/>
    <n v="2011"/>
    <n v="3"/>
    <s v="F"/>
    <m/>
    <x v="1"/>
    <s v="MA1021"/>
    <s v="A"/>
    <m/>
    <m/>
    <m/>
    <m/>
    <m/>
    <m/>
    <m/>
  </r>
  <r>
    <x v="1"/>
    <x v="3"/>
    <s v="MA"/>
    <s v="MAT"/>
    <m/>
    <n v="2011"/>
    <n v="3"/>
    <s v="F"/>
    <m/>
    <x v="1"/>
    <s v="MA1022"/>
    <s v="B"/>
    <m/>
    <m/>
    <m/>
    <m/>
    <m/>
    <m/>
    <m/>
  </r>
  <r>
    <x v="5"/>
    <x v="0"/>
    <s v="BE"/>
    <s v="ENG"/>
    <m/>
    <n v="2011"/>
    <n v="3"/>
    <s v="F"/>
    <m/>
    <x v="0"/>
    <m/>
    <m/>
    <m/>
    <m/>
    <m/>
    <m/>
    <m/>
    <m/>
    <m/>
  </r>
  <r>
    <x v="1"/>
    <x v="3"/>
    <s v="BE"/>
    <s v="ENG"/>
    <m/>
    <n v="2011"/>
    <n v="2"/>
    <s v="U"/>
    <m/>
    <x v="0"/>
    <m/>
    <m/>
    <m/>
    <m/>
    <m/>
    <m/>
    <m/>
    <m/>
    <m/>
  </r>
  <r>
    <x v="1"/>
    <x v="2"/>
    <s v="BE"/>
    <s v="ENG"/>
    <m/>
    <n v="2011"/>
    <n v="3"/>
    <s v="F"/>
    <m/>
    <x v="0"/>
    <s v="MA2610"/>
    <s v="C"/>
    <m/>
    <m/>
    <m/>
    <m/>
    <m/>
    <m/>
    <m/>
  </r>
  <r>
    <x v="1"/>
    <x v="1"/>
    <s v="MAC"/>
    <s v="MAT"/>
    <m/>
    <n v="2011"/>
    <n v="3"/>
    <s v="F"/>
    <d v="2011-05-14T00:00:00"/>
    <x v="1"/>
    <s v="MA1023"/>
    <s v="B"/>
    <m/>
    <m/>
    <m/>
    <m/>
    <m/>
    <m/>
    <m/>
  </r>
  <r>
    <x v="5"/>
    <x v="0"/>
    <s v="MAC"/>
    <s v="MAT"/>
    <m/>
    <n v="2011"/>
    <n v="3"/>
    <s v="F"/>
    <d v="2011-05-14T00:00:00"/>
    <x v="1"/>
    <s v="MA1022"/>
    <s v="B"/>
    <m/>
    <m/>
    <m/>
    <m/>
    <m/>
    <m/>
    <m/>
  </r>
  <r>
    <x v="5"/>
    <x v="0"/>
    <s v="BC"/>
    <s v="SCI"/>
    <m/>
    <n v="2011"/>
    <n v="3"/>
    <s v="F"/>
    <m/>
    <x v="1"/>
    <s v="MA1021"/>
    <s v="A"/>
    <m/>
    <m/>
    <m/>
    <m/>
    <m/>
    <m/>
    <m/>
  </r>
  <r>
    <x v="1"/>
    <x v="0"/>
    <s v="BC"/>
    <s v="SCI"/>
    <m/>
    <n v="2011"/>
    <n v="3"/>
    <s v="F"/>
    <m/>
    <x v="1"/>
    <s v="MA1022"/>
    <s v="B"/>
    <m/>
    <m/>
    <m/>
    <m/>
    <m/>
    <m/>
    <m/>
  </r>
  <r>
    <x v="6"/>
    <x v="3"/>
    <s v="ECE"/>
    <s v="ENG"/>
    <m/>
    <n v="2011"/>
    <n v="1"/>
    <s v="U"/>
    <m/>
    <x v="1"/>
    <m/>
    <m/>
    <m/>
    <m/>
    <m/>
    <m/>
    <m/>
    <m/>
    <m/>
  </r>
  <r>
    <x v="5"/>
    <x v="0"/>
    <s v="CS"/>
    <s v="COMP"/>
    <s v="IMGD"/>
    <n v="2011"/>
    <n v="3"/>
    <s v="F"/>
    <m/>
    <x v="0"/>
    <s v="MA1021"/>
    <s v="B"/>
    <m/>
    <m/>
    <m/>
    <m/>
    <m/>
    <m/>
    <m/>
  </r>
  <r>
    <x v="1"/>
    <x v="2"/>
    <s v="CS"/>
    <s v="COMP"/>
    <s v="IMGD"/>
    <n v="2011"/>
    <n v="2"/>
    <s v="U"/>
    <m/>
    <x v="0"/>
    <m/>
    <m/>
    <m/>
    <m/>
    <m/>
    <m/>
    <m/>
    <m/>
    <m/>
  </r>
  <r>
    <x v="5"/>
    <x v="3"/>
    <s v="CE"/>
    <s v="ENG"/>
    <m/>
    <n v="2014"/>
    <n v="3"/>
    <s v="F"/>
    <m/>
    <x v="0"/>
    <s v="MA2051"/>
    <s v="C"/>
    <m/>
    <m/>
    <m/>
    <m/>
    <n v="15"/>
    <n v="8"/>
    <n v="8"/>
  </r>
  <r>
    <x v="5"/>
    <x v="0"/>
    <s v="ME"/>
    <s v="ENG"/>
    <m/>
    <n v="2011"/>
    <n v="3"/>
    <s v="F"/>
    <m/>
    <x v="0"/>
    <s v="MA1022"/>
    <s v="C"/>
    <m/>
    <m/>
    <m/>
    <m/>
    <m/>
    <m/>
    <m/>
  </r>
  <r>
    <x v="1"/>
    <x v="3"/>
    <s v="ME"/>
    <s v="ENG"/>
    <m/>
    <n v="2011"/>
    <n v="3"/>
    <s v="F"/>
    <m/>
    <x v="0"/>
    <s v="MA2611"/>
    <s v="C"/>
    <m/>
    <m/>
    <m/>
    <m/>
    <m/>
    <m/>
    <m/>
  </r>
  <r>
    <x v="26"/>
    <x v="0"/>
    <s v="AE"/>
    <s v="ENG"/>
    <m/>
    <n v="2007"/>
    <n v="0"/>
    <s v="U"/>
    <d v="2007-05-19T00:00:00"/>
    <x v="1"/>
    <m/>
    <m/>
    <m/>
    <m/>
    <m/>
    <m/>
    <m/>
    <m/>
    <m/>
  </r>
  <r>
    <x v="22"/>
    <x v="2"/>
    <s v="AE"/>
    <s v="ENG"/>
    <m/>
    <n v="2007"/>
    <n v="0"/>
    <s v="U"/>
    <d v="2007-05-19T00:00:00"/>
    <x v="1"/>
    <m/>
    <m/>
    <m/>
    <m/>
    <m/>
    <m/>
    <m/>
    <m/>
    <m/>
  </r>
  <r>
    <x v="5"/>
    <x v="0"/>
    <s v="BE"/>
    <s v="ENG"/>
    <m/>
    <n v="2011"/>
    <n v="3"/>
    <s v="F"/>
    <d v="2011-05-14T00:00:00"/>
    <x v="0"/>
    <s v="MA2051"/>
    <s v="B"/>
    <m/>
    <m/>
    <m/>
    <m/>
    <m/>
    <m/>
    <m/>
  </r>
  <r>
    <x v="1"/>
    <x v="0"/>
    <s v="BE"/>
    <s v="ENG"/>
    <m/>
    <n v="2011"/>
    <n v="3"/>
    <s v="F"/>
    <d v="2011-05-14T00:00:00"/>
    <x v="0"/>
    <s v="MA2611"/>
    <s v="C"/>
    <m/>
    <m/>
    <m/>
    <m/>
    <m/>
    <m/>
    <m/>
  </r>
  <r>
    <x v="2"/>
    <x v="0"/>
    <s v="ME"/>
    <s v="ENG"/>
    <m/>
    <n v="2007"/>
    <n v="0"/>
    <s v="U"/>
    <d v="2007-05-19T00:00:00"/>
    <x v="1"/>
    <m/>
    <m/>
    <m/>
    <m/>
    <m/>
    <m/>
    <m/>
    <m/>
    <m/>
  </r>
  <r>
    <x v="5"/>
    <x v="3"/>
    <s v="ND"/>
    <s v="OTH"/>
    <m/>
    <n v="2011"/>
    <n v="3"/>
    <s v="F"/>
    <d v="2011-10-14T00:00:00"/>
    <x v="1"/>
    <s v="MA1021"/>
    <s v="C"/>
    <m/>
    <m/>
    <m/>
    <m/>
    <m/>
    <m/>
    <m/>
  </r>
  <r>
    <x v="1"/>
    <x v="3"/>
    <s v="ND"/>
    <s v="OTH"/>
    <m/>
    <n v="2011"/>
    <n v="3"/>
    <s v="F"/>
    <d v="2011-10-14T00:00:00"/>
    <x v="1"/>
    <s v="MA1022"/>
    <s v="C"/>
    <m/>
    <m/>
    <m/>
    <m/>
    <m/>
    <m/>
    <m/>
  </r>
  <r>
    <x v="5"/>
    <x v="1"/>
    <s v="ED"/>
    <s v="ENG"/>
    <m/>
    <n v="2011"/>
    <n v="3"/>
    <s v="F"/>
    <d v="2011-05-14T00:00:00"/>
    <x v="0"/>
    <s v="MA1021"/>
    <s v="B"/>
    <m/>
    <m/>
    <m/>
    <m/>
    <m/>
    <m/>
    <m/>
  </r>
  <r>
    <x v="1"/>
    <x v="0"/>
    <s v="ED"/>
    <s v="ENG"/>
    <m/>
    <n v="2011"/>
    <n v="3"/>
    <s v="F"/>
    <d v="2011-05-14T00:00:00"/>
    <x v="0"/>
    <s v="MA1022"/>
    <s v="B"/>
    <m/>
    <m/>
    <m/>
    <m/>
    <m/>
    <m/>
    <m/>
  </r>
  <r>
    <x v="2"/>
    <x v="0"/>
    <s v="ECE"/>
    <s v="ENG"/>
    <m/>
    <n v="2011"/>
    <n v="3"/>
    <s v="F"/>
    <d v="2011-05-14T00:00:00"/>
    <x v="0"/>
    <s v="MA1023"/>
    <s v="B"/>
    <m/>
    <m/>
    <m/>
    <m/>
    <m/>
    <m/>
    <m/>
  </r>
  <r>
    <x v="5"/>
    <x v="0"/>
    <s v="CE"/>
    <s v="ENG"/>
    <m/>
    <n v="2011"/>
    <n v="3"/>
    <s v="F"/>
    <m/>
    <x v="0"/>
    <s v="MA1023"/>
    <s v="A"/>
    <m/>
    <m/>
    <m/>
    <m/>
    <m/>
    <m/>
    <m/>
  </r>
  <r>
    <x v="1"/>
    <x v="0"/>
    <s v="CE"/>
    <s v="ENG"/>
    <m/>
    <n v="2011"/>
    <n v="3"/>
    <s v="F"/>
    <m/>
    <x v="0"/>
    <s v="MA1024"/>
    <s v="A"/>
    <m/>
    <m/>
    <m/>
    <m/>
    <m/>
    <m/>
    <m/>
  </r>
  <r>
    <x v="5"/>
    <x v="0"/>
    <s v="ME"/>
    <s v="ENG"/>
    <m/>
    <n v="2011"/>
    <n v="3"/>
    <s v="F"/>
    <d v="2011-10-14T00:00:00"/>
    <x v="1"/>
    <s v="MA1023"/>
    <s v="B"/>
    <m/>
    <m/>
    <m/>
    <m/>
    <m/>
    <m/>
    <m/>
  </r>
  <r>
    <x v="1"/>
    <x v="0"/>
    <s v="ME"/>
    <s v="ENG"/>
    <m/>
    <n v="2011"/>
    <n v="3"/>
    <s v="F"/>
    <d v="2011-10-14T00:00:00"/>
    <x v="1"/>
    <s v="MA1024"/>
    <s v="B"/>
    <m/>
    <m/>
    <m/>
    <m/>
    <m/>
    <m/>
    <m/>
  </r>
  <r>
    <x v="1"/>
    <x v="1"/>
    <s v="IMGD"/>
    <s v="COMP"/>
    <s v="CS"/>
    <n v="2011"/>
    <n v="2"/>
    <s v="U"/>
    <d v="2011-05-14T00:00:00"/>
    <x v="0"/>
    <m/>
    <m/>
    <m/>
    <m/>
    <m/>
    <m/>
    <m/>
    <m/>
    <m/>
  </r>
  <r>
    <x v="5"/>
    <x v="0"/>
    <s v="IMGD"/>
    <s v="COMP"/>
    <m/>
    <n v="2011"/>
    <n v="3"/>
    <s v="F"/>
    <d v="2011-05-14T00:00:00"/>
    <x v="0"/>
    <s v="MA1023"/>
    <s v="C"/>
    <m/>
    <m/>
    <m/>
    <m/>
    <m/>
    <m/>
    <m/>
  </r>
  <r>
    <x v="5"/>
    <x v="3"/>
    <s v="IMGD"/>
    <s v="COMP"/>
    <m/>
    <n v="2011"/>
    <n v="3"/>
    <s v="F"/>
    <d v="2011-10-14T00:00:00"/>
    <x v="0"/>
    <m/>
    <m/>
    <m/>
    <m/>
    <m/>
    <m/>
    <m/>
    <m/>
    <m/>
  </r>
  <r>
    <x v="5"/>
    <x v="1"/>
    <s v="CE"/>
    <s v="ENG"/>
    <m/>
    <n v="2011"/>
    <n v="3"/>
    <s v="F"/>
    <d v="2011-05-14T00:00:00"/>
    <x v="0"/>
    <s v="MA1023"/>
    <s v="A"/>
    <m/>
    <m/>
    <m/>
    <m/>
    <m/>
    <m/>
    <m/>
  </r>
  <r>
    <x v="1"/>
    <x v="0"/>
    <s v="CE"/>
    <s v="ENG"/>
    <m/>
    <n v="2011"/>
    <n v="3"/>
    <s v="F"/>
    <d v="2011-05-14T00:00:00"/>
    <x v="0"/>
    <s v="MA1024"/>
    <s v="A"/>
    <m/>
    <m/>
    <m/>
    <m/>
    <m/>
    <m/>
    <m/>
  </r>
  <r>
    <x v="5"/>
    <x v="3"/>
    <s v="ND"/>
    <s v="OTH"/>
    <m/>
    <n v="2011"/>
    <n v="3"/>
    <s v="F"/>
    <m/>
    <x v="0"/>
    <s v="MA1022"/>
    <s v="C"/>
    <m/>
    <m/>
    <m/>
    <m/>
    <m/>
    <m/>
    <m/>
  </r>
  <r>
    <x v="1"/>
    <x v="3"/>
    <s v="ND"/>
    <s v="OTH"/>
    <m/>
    <n v="2011"/>
    <n v="3"/>
    <s v="F"/>
    <m/>
    <x v="0"/>
    <s v="MA1023"/>
    <s v="C"/>
    <m/>
    <m/>
    <m/>
    <m/>
    <m/>
    <m/>
    <m/>
  </r>
  <r>
    <x v="2"/>
    <x v="3"/>
    <s v="AE"/>
    <s v="ENG"/>
    <m/>
    <n v="2011"/>
    <n v="3"/>
    <s v="F"/>
    <m/>
    <x v="0"/>
    <s v="MA2071"/>
    <s v="NR"/>
    <m/>
    <m/>
    <m/>
    <m/>
    <m/>
    <m/>
    <m/>
  </r>
  <r>
    <x v="15"/>
    <x v="2"/>
    <s v="AE"/>
    <s v="ENG"/>
    <m/>
    <n v="2011"/>
    <n v="2"/>
    <s v="U"/>
    <m/>
    <x v="0"/>
    <m/>
    <m/>
    <m/>
    <m/>
    <m/>
    <m/>
    <m/>
    <m/>
    <m/>
  </r>
  <r>
    <x v="15"/>
    <x v="2"/>
    <s v="ME"/>
    <s v="ENG"/>
    <m/>
    <n v="2011"/>
    <n v="2"/>
    <s v="U"/>
    <m/>
    <x v="0"/>
    <s v="MA2071"/>
    <s v="C"/>
    <m/>
    <m/>
    <m/>
    <m/>
    <m/>
    <m/>
    <m/>
  </r>
  <r>
    <x v="2"/>
    <x v="0"/>
    <s v="BE"/>
    <s v="ENG"/>
    <m/>
    <n v="2007"/>
    <n v="0"/>
    <s v="U"/>
    <d v="2007-05-19T00:00:00"/>
    <x v="0"/>
    <m/>
    <m/>
    <m/>
    <m/>
    <m/>
    <m/>
    <m/>
    <m/>
    <m/>
  </r>
  <r>
    <x v="1"/>
    <x v="0"/>
    <s v="ME"/>
    <s v="ENG"/>
    <m/>
    <n v="2011"/>
    <n v="1"/>
    <s v="U"/>
    <d v="2011-05-14T00:00:00"/>
    <x v="0"/>
    <m/>
    <m/>
    <m/>
    <m/>
    <m/>
    <m/>
    <m/>
    <m/>
    <m/>
  </r>
  <r>
    <x v="5"/>
    <x v="3"/>
    <s v="ND"/>
    <s v="OTH"/>
    <m/>
    <n v="2011"/>
    <n v="3"/>
    <s v="F"/>
    <d v="2011-05-14T00:00:00"/>
    <x v="0"/>
    <s v="MA1021"/>
    <s v="B"/>
    <m/>
    <m/>
    <m/>
    <m/>
    <m/>
    <m/>
    <m/>
  </r>
  <r>
    <x v="1"/>
    <x v="2"/>
    <s v="ND"/>
    <s v="OTH"/>
    <m/>
    <n v="2011"/>
    <n v="3"/>
    <s v="F"/>
    <d v="2011-05-14T00:00:00"/>
    <x v="0"/>
    <s v="MA1022"/>
    <s v="NR"/>
    <m/>
    <m/>
    <m/>
    <m/>
    <m/>
    <m/>
    <m/>
  </r>
  <r>
    <x v="1"/>
    <x v="2"/>
    <s v="ME"/>
    <s v="ENG"/>
    <m/>
    <n v="2011"/>
    <n v="3"/>
    <s v="F"/>
    <d v="2011-05-14T00:00:00"/>
    <x v="0"/>
    <s v="MA1024"/>
    <s v="C"/>
    <m/>
    <m/>
    <m/>
    <m/>
    <m/>
    <m/>
    <m/>
  </r>
  <r>
    <x v="27"/>
    <x v="3"/>
    <s v="BE"/>
    <s v="ENG"/>
    <m/>
    <n v="2011"/>
    <n v="0"/>
    <s v="U"/>
    <m/>
    <x v="0"/>
    <m/>
    <m/>
    <m/>
    <m/>
    <m/>
    <m/>
    <m/>
    <m/>
    <m/>
  </r>
  <r>
    <x v="5"/>
    <x v="3"/>
    <s v="BE"/>
    <s v="ENG"/>
    <m/>
    <n v="2011"/>
    <n v="3"/>
    <s v="F"/>
    <m/>
    <x v="0"/>
    <s v="MA1022"/>
    <s v="B"/>
    <m/>
    <m/>
    <m/>
    <m/>
    <m/>
    <m/>
    <m/>
  </r>
  <r>
    <x v="1"/>
    <x v="3"/>
    <s v="BE"/>
    <s v="ENG"/>
    <m/>
    <n v="2011"/>
    <n v="3"/>
    <s v="F"/>
    <m/>
    <x v="0"/>
    <m/>
    <m/>
    <m/>
    <m/>
    <m/>
    <m/>
    <m/>
    <m/>
    <m/>
  </r>
  <r>
    <x v="1"/>
    <x v="3"/>
    <s v="ME"/>
    <s v="ENG"/>
    <m/>
    <n v="2011"/>
    <n v="2"/>
    <s v="U"/>
    <m/>
    <x v="0"/>
    <s v="MA1024"/>
    <s v="B"/>
    <m/>
    <m/>
    <m/>
    <m/>
    <m/>
    <m/>
    <m/>
  </r>
  <r>
    <x v="5"/>
    <x v="3"/>
    <s v="MA"/>
    <s v="MAT"/>
    <m/>
    <n v="2011"/>
    <n v="3"/>
    <s v="F"/>
    <m/>
    <x v="0"/>
    <s v="MA1031"/>
    <s v="NR"/>
    <m/>
    <m/>
    <m/>
    <m/>
    <m/>
    <m/>
    <m/>
  </r>
  <r>
    <x v="5"/>
    <x v="3"/>
    <s v="CE"/>
    <s v="ENG"/>
    <m/>
    <n v="2011"/>
    <n v="3"/>
    <s v="F"/>
    <d v="2011-05-14T00:00:00"/>
    <x v="1"/>
    <s v="MA1023"/>
    <s v="B"/>
    <m/>
    <m/>
    <m/>
    <m/>
    <m/>
    <m/>
    <m/>
  </r>
  <r>
    <x v="5"/>
    <x v="0"/>
    <s v="BIO"/>
    <s v="SCI"/>
    <m/>
    <n v="2007"/>
    <n v="0"/>
    <s v="U"/>
    <d v="2007-05-19T00:00:00"/>
    <x v="1"/>
    <m/>
    <m/>
    <m/>
    <m/>
    <m/>
    <m/>
    <m/>
    <m/>
    <m/>
  </r>
  <r>
    <x v="15"/>
    <x v="2"/>
    <s v="MG"/>
    <s v="BUS"/>
    <m/>
    <n v="2010"/>
    <n v="1"/>
    <s v="U"/>
    <d v="2011-05-14T00:00:00"/>
    <x v="0"/>
    <s v="MA2071"/>
    <s v="NR"/>
    <m/>
    <m/>
    <m/>
    <m/>
    <m/>
    <m/>
    <m/>
  </r>
  <r>
    <x v="5"/>
    <x v="0"/>
    <s v="ME"/>
    <s v="ENG"/>
    <m/>
    <n v="2011"/>
    <n v="3"/>
    <s v="F"/>
    <d v="2011-05-14T00:00:00"/>
    <x v="0"/>
    <s v="MA1021"/>
    <s v="A"/>
    <m/>
    <m/>
    <m/>
    <m/>
    <m/>
    <m/>
    <m/>
  </r>
  <r>
    <x v="1"/>
    <x v="0"/>
    <s v="ME"/>
    <s v="ENG"/>
    <m/>
    <n v="2011"/>
    <n v="3"/>
    <s v="F"/>
    <d v="2011-05-14T00:00:00"/>
    <x v="0"/>
    <s v="MA1022"/>
    <s v="A"/>
    <m/>
    <m/>
    <m/>
    <m/>
    <m/>
    <m/>
    <m/>
  </r>
  <r>
    <x v="5"/>
    <x v="1"/>
    <s v="ME"/>
    <s v="ENG"/>
    <m/>
    <n v="2012"/>
    <n v="3"/>
    <s v="F"/>
    <m/>
    <x v="0"/>
    <s v="MA1021"/>
    <s v="C"/>
    <m/>
    <m/>
    <m/>
    <m/>
    <m/>
    <m/>
    <m/>
  </r>
  <r>
    <x v="1"/>
    <x v="0"/>
    <s v="ME"/>
    <s v="ENG"/>
    <m/>
    <n v="2012"/>
    <n v="3"/>
    <s v="F"/>
    <m/>
    <x v="0"/>
    <s v="MA1022"/>
    <s v="B"/>
    <m/>
    <m/>
    <m/>
    <m/>
    <m/>
    <m/>
    <m/>
  </r>
  <r>
    <x v="2"/>
    <x v="3"/>
    <s v="ME"/>
    <s v="ENG"/>
    <m/>
    <n v="2012"/>
    <n v="3"/>
    <s v="F"/>
    <m/>
    <x v="0"/>
    <s v="MA1023"/>
    <s v="NR"/>
    <m/>
    <m/>
    <m/>
    <m/>
    <m/>
    <m/>
    <m/>
  </r>
  <r>
    <x v="15"/>
    <x v="3"/>
    <s v="AE"/>
    <s v="ENG"/>
    <m/>
    <n v="2011"/>
    <n v="1"/>
    <s v="U"/>
    <d v="2011-05-14T00:00:00"/>
    <x v="0"/>
    <m/>
    <m/>
    <m/>
    <m/>
    <m/>
    <m/>
    <m/>
    <m/>
    <m/>
  </r>
  <r>
    <x v="5"/>
    <x v="3"/>
    <s v="AE"/>
    <s v="ENG"/>
    <m/>
    <n v="2011"/>
    <n v="3"/>
    <s v="F"/>
    <d v="2011-05-14T00:00:00"/>
    <x v="0"/>
    <s v="MA1021"/>
    <s v="C"/>
    <m/>
    <m/>
    <m/>
    <m/>
    <m/>
    <m/>
    <m/>
  </r>
  <r>
    <x v="1"/>
    <x v="3"/>
    <s v="AE"/>
    <s v="ENG"/>
    <m/>
    <n v="2011"/>
    <n v="3"/>
    <s v="F"/>
    <d v="2011-05-14T00:00:00"/>
    <x v="0"/>
    <s v="MA1022"/>
    <s v="C"/>
    <m/>
    <m/>
    <m/>
    <m/>
    <m/>
    <m/>
    <m/>
  </r>
  <r>
    <x v="15"/>
    <x v="2"/>
    <s v="AE"/>
    <s v="ENG"/>
    <m/>
    <n v="2011"/>
    <n v="2"/>
    <s v="U"/>
    <d v="2011-05-14T00:00:00"/>
    <x v="0"/>
    <s v="MA2051"/>
    <s v="B"/>
    <m/>
    <m/>
    <m/>
    <m/>
    <m/>
    <m/>
    <m/>
  </r>
  <r>
    <x v="4"/>
    <x v="0"/>
    <s v="ED"/>
    <s v="ENG"/>
    <m/>
    <n v="2011"/>
    <n v="3"/>
    <s v="F"/>
    <d v="2011-05-14T00:00:00"/>
    <x v="0"/>
    <s v="MA1024"/>
    <s v="A"/>
    <m/>
    <m/>
    <m/>
    <m/>
    <m/>
    <m/>
    <m/>
  </r>
  <r>
    <x v="0"/>
    <x v="3"/>
    <s v="ED"/>
    <s v="ENG"/>
    <m/>
    <n v="2011"/>
    <n v="3"/>
    <s v="F"/>
    <d v="2011-05-14T00:00:00"/>
    <x v="0"/>
    <s v="MA1023"/>
    <s v="A"/>
    <m/>
    <m/>
    <m/>
    <m/>
    <m/>
    <m/>
    <m/>
  </r>
  <r>
    <x v="0"/>
    <x v="1"/>
    <s v="CE"/>
    <s v="ENG"/>
    <m/>
    <n v="2011"/>
    <n v="3"/>
    <s v="F"/>
    <m/>
    <x v="0"/>
    <s v="MA1023"/>
    <s v="B"/>
    <m/>
    <m/>
    <m/>
    <m/>
    <m/>
    <m/>
    <m/>
  </r>
  <r>
    <x v="4"/>
    <x v="1"/>
    <s v="CE"/>
    <s v="ENG"/>
    <m/>
    <n v="2011"/>
    <n v="3"/>
    <s v="F"/>
    <m/>
    <x v="0"/>
    <s v="MA1024"/>
    <s v="B"/>
    <m/>
    <m/>
    <m/>
    <m/>
    <m/>
    <m/>
    <m/>
  </r>
  <r>
    <x v="5"/>
    <x v="3"/>
    <s v="CS"/>
    <s v="COMP"/>
    <m/>
    <n v="2009"/>
    <n v="1"/>
    <s v="U"/>
    <d v="2010-02-25T00:00:00"/>
    <x v="0"/>
    <m/>
    <m/>
    <m/>
    <m/>
    <m/>
    <m/>
    <m/>
    <m/>
    <m/>
  </r>
  <r>
    <x v="2"/>
    <x v="3"/>
    <s v="CS"/>
    <s v="COMP"/>
    <m/>
    <n v="2009"/>
    <n v="1"/>
    <s v="U"/>
    <d v="2010-02-25T00:00:00"/>
    <x v="0"/>
    <m/>
    <m/>
    <m/>
    <m/>
    <m/>
    <m/>
    <m/>
    <m/>
    <m/>
  </r>
  <r>
    <x v="5"/>
    <x v="0"/>
    <s v="ED"/>
    <s v="ENG"/>
    <m/>
    <n v="2011"/>
    <n v="3"/>
    <s v="F"/>
    <d v="2011-05-14T00:00:00"/>
    <x v="1"/>
    <s v="MA1021"/>
    <s v="C"/>
    <m/>
    <m/>
    <m/>
    <m/>
    <m/>
    <m/>
    <m/>
  </r>
  <r>
    <x v="1"/>
    <x v="3"/>
    <s v="ED"/>
    <s v="ENG"/>
    <m/>
    <n v="2011"/>
    <n v="3"/>
    <s v="F"/>
    <d v="2011-05-14T00:00:00"/>
    <x v="1"/>
    <s v="MA1022"/>
    <s v="C"/>
    <m/>
    <m/>
    <m/>
    <m/>
    <m/>
    <m/>
    <m/>
  </r>
  <r>
    <x v="5"/>
    <x v="3"/>
    <s v="CE"/>
    <s v="ENG"/>
    <m/>
    <n v="2011"/>
    <n v="2"/>
    <s v="U"/>
    <d v="2011-05-14T00:00:00"/>
    <x v="1"/>
    <m/>
    <m/>
    <m/>
    <m/>
    <m/>
    <m/>
    <m/>
    <m/>
    <m/>
  </r>
  <r>
    <x v="2"/>
    <x v="1"/>
    <s v="CM"/>
    <s v="ENG"/>
    <m/>
    <n v="2011"/>
    <n v="1"/>
    <s v="U"/>
    <d v="2011-05-14T00:00:00"/>
    <x v="1"/>
    <m/>
    <m/>
    <m/>
    <m/>
    <m/>
    <m/>
    <m/>
    <m/>
    <m/>
  </r>
  <r>
    <x v="5"/>
    <x v="1"/>
    <s v="CM"/>
    <s v="ENG"/>
    <m/>
    <n v="2011"/>
    <n v="3"/>
    <s v="F"/>
    <d v="2011-05-14T00:00:00"/>
    <x v="1"/>
    <s v="MA1024"/>
    <s v="B"/>
    <m/>
    <m/>
    <m/>
    <m/>
    <m/>
    <m/>
    <m/>
  </r>
  <r>
    <x v="5"/>
    <x v="3"/>
    <s v="RBE"/>
    <s v="ENG"/>
    <m/>
    <n v="2013"/>
    <n v="3"/>
    <s v="F"/>
    <m/>
    <x v="0"/>
    <s v="MA1021"/>
    <s v="C"/>
    <m/>
    <m/>
    <m/>
    <m/>
    <m/>
    <m/>
    <m/>
  </r>
  <r>
    <x v="2"/>
    <x v="0"/>
    <s v="RBE"/>
    <s v="ENG"/>
    <m/>
    <n v="2012"/>
    <n v="3"/>
    <s v="F"/>
    <m/>
    <x v="0"/>
    <m/>
    <m/>
    <m/>
    <m/>
    <m/>
    <m/>
    <m/>
    <m/>
    <m/>
  </r>
  <r>
    <x v="6"/>
    <x v="0"/>
    <s v="RBE"/>
    <s v="ENG"/>
    <m/>
    <n v="2012"/>
    <n v="3"/>
    <s v="F"/>
    <m/>
    <x v="0"/>
    <s v="MA2201"/>
    <s v="NR"/>
    <m/>
    <m/>
    <m/>
    <m/>
    <m/>
    <m/>
    <m/>
  </r>
  <r>
    <x v="5"/>
    <x v="0"/>
    <s v="BE"/>
    <s v="ENG"/>
    <m/>
    <n v="2011"/>
    <n v="3"/>
    <s v="F"/>
    <d v="2011-05-14T00:00:00"/>
    <x v="1"/>
    <s v="MA1022"/>
    <s v="B"/>
    <m/>
    <m/>
    <m/>
    <m/>
    <m/>
    <m/>
    <m/>
  </r>
  <r>
    <x v="1"/>
    <x v="3"/>
    <s v="BE"/>
    <s v="ENG"/>
    <m/>
    <n v="2011"/>
    <n v="2"/>
    <s v="U"/>
    <d v="2011-05-14T00:00:00"/>
    <x v="1"/>
    <s v="MA2051"/>
    <s v="B"/>
    <m/>
    <m/>
    <m/>
    <m/>
    <m/>
    <m/>
    <m/>
  </r>
  <r>
    <x v="5"/>
    <x v="0"/>
    <s v="ME"/>
    <s v="ENG"/>
    <m/>
    <n v="2011"/>
    <n v="3"/>
    <s v="F"/>
    <d v="2011-05-14T00:00:00"/>
    <x v="0"/>
    <s v="MA1021"/>
    <s v="B"/>
    <m/>
    <m/>
    <m/>
    <m/>
    <m/>
    <m/>
    <m/>
  </r>
  <r>
    <x v="1"/>
    <x v="3"/>
    <s v="ME"/>
    <s v="ENG"/>
    <m/>
    <n v="2011"/>
    <n v="3"/>
    <s v="F"/>
    <d v="2011-05-14T00:00:00"/>
    <x v="0"/>
    <s v="MA1022"/>
    <s v="B"/>
    <m/>
    <m/>
    <m/>
    <m/>
    <m/>
    <m/>
    <m/>
  </r>
  <r>
    <x v="5"/>
    <x v="1"/>
    <s v="ME"/>
    <s v="ENG"/>
    <m/>
    <n v="2011"/>
    <n v="3"/>
    <s v="F"/>
    <d v="2011-05-14T00:00:00"/>
    <x v="1"/>
    <s v="MA1021"/>
    <s v="A"/>
    <m/>
    <m/>
    <m/>
    <m/>
    <m/>
    <m/>
    <m/>
  </r>
  <r>
    <x v="1"/>
    <x v="0"/>
    <s v="ME"/>
    <s v="ENG"/>
    <m/>
    <n v="2011"/>
    <n v="3"/>
    <s v="F"/>
    <d v="2011-05-14T00:00:00"/>
    <x v="1"/>
    <s v="MA1022"/>
    <s v="B"/>
    <m/>
    <m/>
    <m/>
    <m/>
    <m/>
    <m/>
    <m/>
  </r>
  <r>
    <x v="5"/>
    <x v="2"/>
    <s v="IE"/>
    <s v="ENG"/>
    <m/>
    <n v="2012"/>
    <n v="2"/>
    <s v="U"/>
    <m/>
    <x v="0"/>
    <m/>
    <m/>
    <m/>
    <m/>
    <m/>
    <m/>
    <m/>
    <m/>
    <m/>
  </r>
  <r>
    <x v="5"/>
    <x v="2"/>
    <s v="ED"/>
    <s v="ENG"/>
    <m/>
    <n v="2012"/>
    <n v="3"/>
    <s v="F"/>
    <m/>
    <x v="0"/>
    <s v="MA1021"/>
    <s v="NR"/>
    <m/>
    <m/>
    <m/>
    <m/>
    <m/>
    <m/>
    <m/>
  </r>
  <r>
    <x v="1"/>
    <x v="2"/>
    <s v="ED"/>
    <s v="ENG"/>
    <m/>
    <n v="2012"/>
    <n v="3"/>
    <s v="F"/>
    <m/>
    <x v="0"/>
    <s v="MA1021"/>
    <s v="C"/>
    <m/>
    <m/>
    <m/>
    <m/>
    <m/>
    <m/>
    <m/>
  </r>
  <r>
    <x v="5"/>
    <x v="0"/>
    <s v="BE"/>
    <s v="ENG"/>
    <m/>
    <n v="2013"/>
    <n v="3"/>
    <s v="F"/>
    <m/>
    <x v="1"/>
    <s v="MA1022"/>
    <s v="A"/>
    <m/>
    <m/>
    <m/>
    <m/>
    <n v="13"/>
    <n v="7"/>
    <n v="8"/>
  </r>
  <r>
    <x v="1"/>
    <x v="0"/>
    <s v="BE"/>
    <s v="ENG"/>
    <m/>
    <n v="2013"/>
    <n v="3"/>
    <s v="F"/>
    <m/>
    <x v="1"/>
    <s v="MA1023"/>
    <s v="C"/>
    <m/>
    <m/>
    <m/>
    <m/>
    <n v="13"/>
    <n v="7"/>
    <n v="8"/>
  </r>
  <r>
    <x v="2"/>
    <x v="1"/>
    <s v="ED"/>
    <s v="ENG"/>
    <m/>
    <n v="2011"/>
    <n v="3"/>
    <s v="F"/>
    <d v="2011-05-14T00:00:00"/>
    <x v="0"/>
    <s v="MA1023"/>
    <s v="A"/>
    <m/>
    <m/>
    <m/>
    <m/>
    <m/>
    <m/>
    <m/>
  </r>
  <r>
    <x v="2"/>
    <x v="1"/>
    <s v="CS"/>
    <s v="COMP"/>
    <m/>
    <n v="2011"/>
    <n v="2"/>
    <s v="U"/>
    <m/>
    <x v="0"/>
    <s v="MA2611"/>
    <s v="C"/>
    <m/>
    <m/>
    <m/>
    <m/>
    <m/>
    <m/>
    <m/>
  </r>
  <r>
    <x v="6"/>
    <x v="0"/>
    <s v="CS"/>
    <s v="COMP"/>
    <m/>
    <n v="2011"/>
    <n v="2"/>
    <s v="U"/>
    <m/>
    <x v="0"/>
    <m/>
    <m/>
    <m/>
    <m/>
    <m/>
    <m/>
    <m/>
    <m/>
    <m/>
  </r>
  <r>
    <x v="15"/>
    <x v="3"/>
    <s v="PH"/>
    <s v="SCI"/>
    <m/>
    <n v="2011"/>
    <n v="2"/>
    <s v="U"/>
    <m/>
    <x v="0"/>
    <s v="MA2051"/>
    <s v="C"/>
    <s v="MA2071"/>
    <s v="C"/>
    <m/>
    <m/>
    <m/>
    <m/>
    <m/>
  </r>
  <r>
    <x v="10"/>
    <x v="3"/>
    <s v="PH"/>
    <s v="SCI"/>
    <m/>
    <n v="2011"/>
    <n v="2"/>
    <s v="U"/>
    <m/>
    <x v="0"/>
    <m/>
    <m/>
    <m/>
    <m/>
    <m/>
    <m/>
    <m/>
    <m/>
    <m/>
  </r>
  <r>
    <x v="0"/>
    <x v="3"/>
    <s v="CS"/>
    <s v="COMP"/>
    <m/>
    <n v="2011"/>
    <n v="3"/>
    <s v="F"/>
    <m/>
    <x v="0"/>
    <s v="MA1023"/>
    <s v="B"/>
    <m/>
    <m/>
    <m/>
    <m/>
    <m/>
    <m/>
    <m/>
  </r>
  <r>
    <x v="1"/>
    <x v="3"/>
    <s v="CS"/>
    <s v="COMP"/>
    <m/>
    <n v="2011"/>
    <n v="3"/>
    <s v="F"/>
    <m/>
    <x v="0"/>
    <s v="MA1024"/>
    <s v="C"/>
    <m/>
    <m/>
    <m/>
    <m/>
    <m/>
    <m/>
    <m/>
  </r>
  <r>
    <x v="7"/>
    <x v="2"/>
    <s v="PH"/>
    <s v="SCI"/>
    <m/>
    <n v="2011"/>
    <n v="1"/>
    <s v="U"/>
    <m/>
    <x v="0"/>
    <s v="MA4451"/>
    <s v="NR"/>
    <m/>
    <m/>
    <m/>
    <m/>
    <m/>
    <m/>
    <m/>
  </r>
  <r>
    <x v="5"/>
    <x v="0"/>
    <s v="ED"/>
    <s v="ENG"/>
    <m/>
    <n v="2011"/>
    <n v="3"/>
    <s v="F"/>
    <d v="2011-05-14T00:00:00"/>
    <x v="0"/>
    <s v="MA1023"/>
    <s v="B"/>
    <m/>
    <m/>
    <m/>
    <m/>
    <m/>
    <m/>
    <m/>
  </r>
  <r>
    <x v="2"/>
    <x v="0"/>
    <s v="MGE"/>
    <s v="ENG"/>
    <m/>
    <n v="2011"/>
    <n v="3"/>
    <s v="F"/>
    <d v="2011-05-14T00:00:00"/>
    <x v="0"/>
    <m/>
    <m/>
    <m/>
    <m/>
    <m/>
    <m/>
    <m/>
    <m/>
    <m/>
  </r>
  <r>
    <x v="10"/>
    <x v="0"/>
    <s v="MGE"/>
    <s v="ENG"/>
    <m/>
    <n v="2011"/>
    <n v="3"/>
    <s v="F"/>
    <d v="2011-05-14T00:00:00"/>
    <x v="0"/>
    <s v="MA2051"/>
    <s v="C"/>
    <m/>
    <m/>
    <m/>
    <m/>
    <m/>
    <m/>
    <m/>
  </r>
  <r>
    <x v="1"/>
    <x v="2"/>
    <s v="ED"/>
    <s v="ENG"/>
    <m/>
    <n v="2011"/>
    <n v="3"/>
    <s v="F"/>
    <d v="2011-05-14T00:00:00"/>
    <x v="0"/>
    <s v="MA1024"/>
    <s v="C"/>
    <m/>
    <m/>
    <m/>
    <m/>
    <m/>
    <m/>
    <m/>
  </r>
  <r>
    <x v="5"/>
    <x v="0"/>
    <s v="CE"/>
    <s v="ENG"/>
    <m/>
    <n v="2011"/>
    <n v="3"/>
    <s v="F"/>
    <d v="2011-05-14T00:00:00"/>
    <x v="1"/>
    <s v="MA2051"/>
    <s v="C"/>
    <m/>
    <m/>
    <m/>
    <m/>
    <m/>
    <m/>
    <m/>
  </r>
  <r>
    <x v="1"/>
    <x v="0"/>
    <s v="BE"/>
    <s v="ENG"/>
    <m/>
    <n v="2011"/>
    <n v="3"/>
    <s v="F"/>
    <d v="2011-05-14T00:00:00"/>
    <x v="0"/>
    <s v="MA1022"/>
    <s v="B"/>
    <m/>
    <m/>
    <m/>
    <m/>
    <m/>
    <m/>
    <m/>
  </r>
  <r>
    <x v="5"/>
    <x v="3"/>
    <s v="BE"/>
    <s v="ENG"/>
    <m/>
    <n v="2011"/>
    <n v="2"/>
    <s v="U"/>
    <d v="2011-05-14T00:00:00"/>
    <x v="0"/>
    <m/>
    <m/>
    <m/>
    <m/>
    <m/>
    <m/>
    <m/>
    <m/>
    <m/>
  </r>
  <r>
    <x v="5"/>
    <x v="2"/>
    <s v="BE"/>
    <s v="ENG"/>
    <m/>
    <n v="2011"/>
    <n v="3"/>
    <s v="F"/>
    <d v="2011-05-14T00:00:00"/>
    <x v="0"/>
    <s v="MA1021"/>
    <s v="C"/>
    <m/>
    <m/>
    <m/>
    <m/>
    <m/>
    <m/>
    <m/>
  </r>
  <r>
    <x v="5"/>
    <x v="1"/>
    <s v="ECE"/>
    <s v="ENG"/>
    <m/>
    <s v="TR"/>
    <s v="TR"/>
    <s v="U"/>
    <m/>
    <x v="0"/>
    <s v="MA1021"/>
    <s v="A"/>
    <m/>
    <m/>
    <m/>
    <m/>
    <m/>
    <m/>
    <m/>
  </r>
  <r>
    <x v="1"/>
    <x v="1"/>
    <s v="ECE"/>
    <s v="ENG"/>
    <m/>
    <s v="TR"/>
    <s v="TR"/>
    <s v="U"/>
    <m/>
    <x v="0"/>
    <s v="MA1022"/>
    <s v="A"/>
    <m/>
    <m/>
    <m/>
    <m/>
    <m/>
    <m/>
    <m/>
  </r>
  <r>
    <x v="6"/>
    <x v="1"/>
    <s v="CM"/>
    <s v="ENG"/>
    <m/>
    <n v="2007"/>
    <n v="0"/>
    <s v="U"/>
    <d v="2007-05-19T00:00:00"/>
    <x v="1"/>
    <m/>
    <m/>
    <m/>
    <m/>
    <m/>
    <m/>
    <m/>
    <m/>
    <m/>
  </r>
  <r>
    <x v="1"/>
    <x v="2"/>
    <s v="ME"/>
    <s v="ENG"/>
    <m/>
    <n v="2008"/>
    <n v="1"/>
    <s v="U"/>
    <d v="2009-02-26T00:00:00"/>
    <x v="0"/>
    <m/>
    <m/>
    <m/>
    <m/>
    <m/>
    <m/>
    <m/>
    <m/>
    <m/>
  </r>
  <r>
    <x v="5"/>
    <x v="1"/>
    <s v="ME"/>
    <s v="ENG"/>
    <m/>
    <n v="2011"/>
    <n v="3"/>
    <s v="F"/>
    <d v="2011-05-14T00:00:00"/>
    <x v="0"/>
    <s v="MA1021"/>
    <s v="A"/>
    <m/>
    <m/>
    <m/>
    <m/>
    <m/>
    <m/>
    <m/>
  </r>
  <r>
    <x v="1"/>
    <x v="1"/>
    <s v="ME"/>
    <s v="ENG"/>
    <m/>
    <n v="2011"/>
    <n v="3"/>
    <s v="F"/>
    <d v="2011-05-14T00:00:00"/>
    <x v="0"/>
    <s v="MA1022"/>
    <s v="A"/>
    <m/>
    <m/>
    <m/>
    <m/>
    <m/>
    <m/>
    <m/>
  </r>
  <r>
    <x v="5"/>
    <x v="0"/>
    <s v="RBE"/>
    <s v="ENG"/>
    <m/>
    <n v="2012"/>
    <n v="3"/>
    <s v="F"/>
    <m/>
    <x v="0"/>
    <s v="MA1021"/>
    <s v="C"/>
    <m/>
    <m/>
    <m/>
    <m/>
    <m/>
    <m/>
    <m/>
  </r>
  <r>
    <x v="1"/>
    <x v="3"/>
    <s v="RBE"/>
    <s v="ENG"/>
    <m/>
    <n v="2012"/>
    <n v="3"/>
    <s v="F"/>
    <m/>
    <x v="0"/>
    <s v="MA1022"/>
    <s v="C"/>
    <m/>
    <m/>
    <m/>
    <m/>
    <m/>
    <m/>
    <m/>
  </r>
  <r>
    <x v="5"/>
    <x v="0"/>
    <s v="RBE"/>
    <s v="ENG"/>
    <m/>
    <n v="2012"/>
    <n v="3"/>
    <s v="F"/>
    <m/>
    <x v="0"/>
    <s v="MA1021"/>
    <s v="C"/>
    <m/>
    <m/>
    <m/>
    <m/>
    <m/>
    <m/>
    <m/>
  </r>
  <r>
    <x v="1"/>
    <x v="0"/>
    <s v="RBE"/>
    <s v="ENG"/>
    <m/>
    <n v="2012"/>
    <n v="3"/>
    <s v="F"/>
    <m/>
    <x v="0"/>
    <s v="MA1022"/>
    <s v="NR"/>
    <m/>
    <m/>
    <m/>
    <m/>
    <m/>
    <m/>
    <m/>
  </r>
  <r>
    <x v="5"/>
    <x v="2"/>
    <s v="CE"/>
    <s v="ENG"/>
    <m/>
    <n v="2011"/>
    <n v="3"/>
    <s v="F"/>
    <m/>
    <x v="0"/>
    <s v="MA1022"/>
    <s v="NR"/>
    <m/>
    <m/>
    <m/>
    <m/>
    <m/>
    <m/>
    <m/>
  </r>
  <r>
    <x v="1"/>
    <x v="2"/>
    <s v="CE"/>
    <s v="ENG"/>
    <m/>
    <n v="2011"/>
    <n v="3"/>
    <s v="F"/>
    <m/>
    <x v="0"/>
    <m/>
    <m/>
    <m/>
    <m/>
    <m/>
    <m/>
    <m/>
    <m/>
    <m/>
  </r>
  <r>
    <x v="6"/>
    <x v="1"/>
    <s v="BIO"/>
    <s v="SCI"/>
    <m/>
    <n v="2007"/>
    <n v="0"/>
    <s v="U"/>
    <d v="2007-05-19T00:00:00"/>
    <x v="1"/>
    <m/>
    <m/>
    <m/>
    <m/>
    <m/>
    <m/>
    <m/>
    <m/>
    <m/>
  </r>
  <r>
    <x v="5"/>
    <x v="1"/>
    <s v="CM"/>
    <s v="ENG"/>
    <m/>
    <n v="2011"/>
    <n v="1"/>
    <s v="U"/>
    <d v="2011-05-14T00:00:00"/>
    <x v="1"/>
    <m/>
    <m/>
    <m/>
    <m/>
    <m/>
    <m/>
    <m/>
    <m/>
    <m/>
  </r>
  <r>
    <x v="1"/>
    <x v="3"/>
    <s v="CM"/>
    <s v="ENG"/>
    <m/>
    <n v="2011"/>
    <n v="0"/>
    <s v="U"/>
    <d v="2011-05-14T00:00:00"/>
    <x v="1"/>
    <m/>
    <m/>
    <m/>
    <m/>
    <m/>
    <m/>
    <m/>
    <m/>
    <m/>
  </r>
  <r>
    <x v="1"/>
    <x v="1"/>
    <s v="ME"/>
    <s v="ENG"/>
    <m/>
    <n v="2012"/>
    <n v="1"/>
    <s v="U"/>
    <m/>
    <x v="0"/>
    <m/>
    <m/>
    <m/>
    <m/>
    <m/>
    <m/>
    <m/>
    <m/>
    <m/>
  </r>
  <r>
    <x v="1"/>
    <x v="1"/>
    <s v="BC"/>
    <s v="SCI"/>
    <m/>
    <n v="2011"/>
    <n v="2"/>
    <s v="U"/>
    <d v="2011-05-14T00:00:00"/>
    <x v="1"/>
    <m/>
    <m/>
    <m/>
    <m/>
    <m/>
    <m/>
    <m/>
    <m/>
    <m/>
  </r>
  <r>
    <x v="6"/>
    <x v="1"/>
    <s v="BC"/>
    <s v="SCI"/>
    <m/>
    <n v="2011"/>
    <n v="2"/>
    <s v="U"/>
    <d v="2011-05-14T00:00:00"/>
    <x v="1"/>
    <m/>
    <m/>
    <m/>
    <m/>
    <m/>
    <m/>
    <m/>
    <m/>
    <m/>
  </r>
  <r>
    <x v="5"/>
    <x v="1"/>
    <s v="BC"/>
    <s v="SCI"/>
    <m/>
    <n v="2011"/>
    <n v="3"/>
    <s v="F"/>
    <d v="2011-05-14T00:00:00"/>
    <x v="1"/>
    <m/>
    <m/>
    <m/>
    <m/>
    <m/>
    <m/>
    <m/>
    <m/>
    <m/>
  </r>
  <r>
    <x v="1"/>
    <x v="2"/>
    <s v="BE"/>
    <s v="ENG"/>
    <m/>
    <n v="2007"/>
    <n v="-1"/>
    <s v="U"/>
    <m/>
    <x v="0"/>
    <m/>
    <m/>
    <m/>
    <m/>
    <m/>
    <m/>
    <m/>
    <m/>
    <m/>
  </r>
  <r>
    <x v="1"/>
    <x v="2"/>
    <s v="BE"/>
    <s v="ENG"/>
    <m/>
    <n v="2007"/>
    <n v="-1"/>
    <s v="U"/>
    <m/>
    <x v="0"/>
    <m/>
    <m/>
    <m/>
    <m/>
    <m/>
    <m/>
    <m/>
    <m/>
    <m/>
  </r>
  <r>
    <x v="1"/>
    <x v="2"/>
    <s v="BE"/>
    <s v="ENG"/>
    <m/>
    <n v="2007"/>
    <n v="0"/>
    <s v="U"/>
    <m/>
    <x v="0"/>
    <m/>
    <m/>
    <m/>
    <m/>
    <m/>
    <m/>
    <m/>
    <m/>
    <m/>
  </r>
  <r>
    <x v="0"/>
    <x v="3"/>
    <s v="CH"/>
    <s v="SCI"/>
    <m/>
    <n v="2011"/>
    <n v="3"/>
    <s v="F"/>
    <m/>
    <x v="0"/>
    <s v="MA1023"/>
    <s v="C"/>
    <m/>
    <m/>
    <m/>
    <m/>
    <m/>
    <m/>
    <m/>
  </r>
  <r>
    <x v="1"/>
    <x v="2"/>
    <s v="CM"/>
    <s v="ENG"/>
    <m/>
    <n v="2011"/>
    <n v="1"/>
    <s v="U"/>
    <m/>
    <x v="0"/>
    <m/>
    <m/>
    <m/>
    <m/>
    <m/>
    <m/>
    <m/>
    <m/>
    <m/>
  </r>
  <r>
    <x v="4"/>
    <x v="2"/>
    <s v="CH"/>
    <s v="SCI"/>
    <m/>
    <n v="2011"/>
    <n v="3"/>
    <s v="F"/>
    <m/>
    <x v="0"/>
    <s v="MA1024"/>
    <s v="C"/>
    <m/>
    <m/>
    <m/>
    <m/>
    <m/>
    <m/>
    <m/>
  </r>
  <r>
    <x v="5"/>
    <x v="1"/>
    <s v="ME"/>
    <s v="ENG"/>
    <m/>
    <n v="2011"/>
    <n v="3"/>
    <s v="F"/>
    <d v="2011-05-14T00:00:00"/>
    <x v="0"/>
    <s v="MA1021"/>
    <s v="C"/>
    <m/>
    <m/>
    <m/>
    <m/>
    <m/>
    <m/>
    <m/>
  </r>
  <r>
    <x v="1"/>
    <x v="0"/>
    <s v="ME"/>
    <s v="ENG"/>
    <m/>
    <n v="2011"/>
    <n v="3"/>
    <s v="F"/>
    <d v="2011-05-14T00:00:00"/>
    <x v="0"/>
    <s v="MA1022"/>
    <s v="NR"/>
    <m/>
    <m/>
    <m/>
    <m/>
    <m/>
    <m/>
    <m/>
  </r>
  <r>
    <x v="5"/>
    <x v="0"/>
    <s v="ECE"/>
    <s v="ENG"/>
    <m/>
    <n v="2011"/>
    <n v="3"/>
    <s v="F"/>
    <d v="2011-05-14T00:00:00"/>
    <x v="0"/>
    <s v="MA1022"/>
    <s v="B"/>
    <m/>
    <m/>
    <m/>
    <m/>
    <m/>
    <m/>
    <m/>
  </r>
  <r>
    <x v="1"/>
    <x v="0"/>
    <s v="ECE"/>
    <s v="ENG"/>
    <m/>
    <n v="2011"/>
    <n v="3"/>
    <s v="F"/>
    <d v="2011-05-14T00:00:00"/>
    <x v="0"/>
    <s v="MA1023"/>
    <s v="A"/>
    <m/>
    <m/>
    <m/>
    <m/>
    <m/>
    <m/>
    <m/>
  </r>
  <r>
    <x v="1"/>
    <x v="3"/>
    <s v="BE"/>
    <s v="ENG"/>
    <m/>
    <n v="2011"/>
    <n v="1"/>
    <s v="U"/>
    <d v="2011-05-14T00:00:00"/>
    <x v="1"/>
    <m/>
    <m/>
    <m/>
    <m/>
    <m/>
    <m/>
    <m/>
    <m/>
    <m/>
  </r>
  <r>
    <x v="5"/>
    <x v="3"/>
    <s v="BE"/>
    <s v="ENG"/>
    <m/>
    <n v="2011"/>
    <n v="3"/>
    <s v="F"/>
    <d v="2011-05-14T00:00:00"/>
    <x v="1"/>
    <s v="MA1022"/>
    <s v="A"/>
    <s v="MA1024"/>
    <s v="C"/>
    <m/>
    <m/>
    <m/>
    <m/>
    <m/>
  </r>
  <r>
    <x v="1"/>
    <x v="2"/>
    <s v="BE"/>
    <s v="ENG"/>
    <m/>
    <n v="2011"/>
    <n v="3"/>
    <s v="F"/>
    <d v="2011-05-14T00:00:00"/>
    <x v="1"/>
    <s v="MA2610"/>
    <s v="C"/>
    <m/>
    <m/>
    <m/>
    <m/>
    <m/>
    <m/>
    <m/>
  </r>
  <r>
    <x v="1"/>
    <x v="1"/>
    <s v="CM"/>
    <s v="ENG"/>
    <m/>
    <n v="2011"/>
    <n v="1"/>
    <s v="U"/>
    <d v="2011-05-14T00:00:00"/>
    <x v="0"/>
    <m/>
    <m/>
    <m/>
    <m/>
    <m/>
    <m/>
    <m/>
    <m/>
    <m/>
  </r>
  <r>
    <x v="5"/>
    <x v="0"/>
    <s v="CM"/>
    <s v="ENG"/>
    <m/>
    <n v="2011"/>
    <n v="1"/>
    <s v="U"/>
    <d v="2011-05-14T00:00:00"/>
    <x v="0"/>
    <m/>
    <m/>
    <m/>
    <m/>
    <m/>
    <m/>
    <m/>
    <m/>
    <m/>
  </r>
  <r>
    <x v="1"/>
    <x v="2"/>
    <s v="BIO"/>
    <s v="SCI"/>
    <m/>
    <n v="2010"/>
    <n v="2"/>
    <s v="U"/>
    <d v="2011-05-14T00:00:00"/>
    <x v="1"/>
    <m/>
    <m/>
    <m/>
    <m/>
    <m/>
    <m/>
    <m/>
    <m/>
    <m/>
  </r>
  <r>
    <x v="5"/>
    <x v="3"/>
    <s v="IE"/>
    <s v="ENG"/>
    <m/>
    <n v="2011"/>
    <n v="0"/>
    <s v="U"/>
    <d v="2011-05-14T00:00:00"/>
    <x v="0"/>
    <m/>
    <m/>
    <m/>
    <m/>
    <m/>
    <m/>
    <m/>
    <m/>
    <m/>
  </r>
  <r>
    <x v="4"/>
    <x v="1"/>
    <s v="ED"/>
    <s v="ENG"/>
    <m/>
    <n v="2011"/>
    <n v="3"/>
    <s v="F"/>
    <d v="2011-05-14T00:00:00"/>
    <x v="1"/>
    <s v="MA1024"/>
    <s v="A"/>
    <s v="MA2071"/>
    <s v="B"/>
    <m/>
    <m/>
    <m/>
    <m/>
    <m/>
  </r>
  <r>
    <x v="0"/>
    <x v="0"/>
    <s v="ED"/>
    <s v="ENG"/>
    <m/>
    <n v="2011"/>
    <n v="3"/>
    <s v="F"/>
    <d v="2011-05-14T00:00:00"/>
    <x v="1"/>
    <s v="MA1023"/>
    <s v="B"/>
    <m/>
    <m/>
    <m/>
    <m/>
    <m/>
    <m/>
    <m/>
  </r>
  <r>
    <x v="1"/>
    <x v="1"/>
    <s v="CH"/>
    <s v="SCI"/>
    <m/>
    <n v="2010"/>
    <n v="0"/>
    <s v="U"/>
    <d v="2011-05-14T00:00:00"/>
    <x v="0"/>
    <m/>
    <m/>
    <m/>
    <m/>
    <m/>
    <m/>
    <m/>
    <m/>
    <m/>
  </r>
  <r>
    <x v="5"/>
    <x v="0"/>
    <s v="CH"/>
    <s v="SCI"/>
    <m/>
    <n v="2010"/>
    <n v="0"/>
    <s v="U"/>
    <d v="2011-05-14T00:00:00"/>
    <x v="0"/>
    <m/>
    <m/>
    <m/>
    <m/>
    <m/>
    <m/>
    <m/>
    <m/>
    <m/>
  </r>
  <r>
    <x v="5"/>
    <x v="3"/>
    <s v="ME"/>
    <s v="ENG"/>
    <m/>
    <n v="2011"/>
    <n v="3"/>
    <s v="F"/>
    <d v="2011-05-14T00:00:00"/>
    <x v="0"/>
    <s v="MA1021"/>
    <s v="C"/>
    <m/>
    <m/>
    <m/>
    <m/>
    <m/>
    <m/>
    <m/>
  </r>
  <r>
    <x v="1"/>
    <x v="3"/>
    <s v="ME"/>
    <s v="ENG"/>
    <m/>
    <n v="2011"/>
    <n v="3"/>
    <s v="F"/>
    <d v="2011-05-14T00:00:00"/>
    <x v="0"/>
    <s v="MA1022"/>
    <s v="B"/>
    <m/>
    <m/>
    <m/>
    <m/>
    <m/>
    <m/>
    <m/>
  </r>
  <r>
    <x v="5"/>
    <x v="0"/>
    <s v="CE"/>
    <s v="ENG"/>
    <m/>
    <s v="TR"/>
    <s v="TR"/>
    <s v="U"/>
    <d v="2010-05-15T00:00:00"/>
    <x v="0"/>
    <s v="MA1022"/>
    <s v="B"/>
    <m/>
    <m/>
    <m/>
    <m/>
    <m/>
    <m/>
    <m/>
  </r>
  <r>
    <x v="1"/>
    <x v="3"/>
    <s v="CE"/>
    <s v="ENG"/>
    <m/>
    <s v="TR"/>
    <s v="TR"/>
    <s v="U"/>
    <d v="2010-05-15T00:00:00"/>
    <x v="0"/>
    <s v="MA1023"/>
    <s v="NR"/>
    <m/>
    <m/>
    <m/>
    <m/>
    <m/>
    <m/>
    <m/>
  </r>
  <r>
    <x v="1"/>
    <x v="3"/>
    <s v="ND"/>
    <s v="OTH"/>
    <m/>
    <n v="2011"/>
    <n v="2"/>
    <s v="U"/>
    <m/>
    <x v="0"/>
    <s v="MA1024"/>
    <s v="C"/>
    <m/>
    <m/>
    <m/>
    <m/>
    <m/>
    <m/>
    <m/>
  </r>
  <r>
    <x v="5"/>
    <x v="3"/>
    <s v="ND"/>
    <s v="OTH"/>
    <m/>
    <n v="2011"/>
    <n v="3"/>
    <s v="F"/>
    <m/>
    <x v="0"/>
    <s v="MA1021"/>
    <s v="NR"/>
    <m/>
    <m/>
    <m/>
    <m/>
    <m/>
    <m/>
    <m/>
  </r>
  <r>
    <x v="1"/>
    <x v="2"/>
    <s v="ND"/>
    <s v="OTH"/>
    <m/>
    <n v="2011"/>
    <n v="3"/>
    <s v="F"/>
    <m/>
    <x v="0"/>
    <s v="MA1021"/>
    <s v="C"/>
    <m/>
    <m/>
    <m/>
    <m/>
    <m/>
    <m/>
    <m/>
  </r>
  <r>
    <x v="1"/>
    <x v="1"/>
    <s v="CM"/>
    <s v="ENG"/>
    <m/>
    <n v="2011"/>
    <n v="3"/>
    <s v="F"/>
    <d v="2011-02-24T00:00:00"/>
    <x v="0"/>
    <m/>
    <m/>
    <m/>
    <m/>
    <m/>
    <m/>
    <m/>
    <m/>
    <m/>
  </r>
  <r>
    <x v="5"/>
    <x v="1"/>
    <s v="BE"/>
    <s v="ENG"/>
    <m/>
    <n v="2011"/>
    <n v="3"/>
    <s v="F"/>
    <d v="2011-05-14T00:00:00"/>
    <x v="1"/>
    <s v="MA1022"/>
    <s v="A"/>
    <m/>
    <m/>
    <m/>
    <m/>
    <m/>
    <m/>
    <m/>
  </r>
  <r>
    <x v="1"/>
    <x v="3"/>
    <s v="BE"/>
    <s v="ENG"/>
    <m/>
    <n v="2011"/>
    <n v="3"/>
    <s v="F"/>
    <d v="2011-05-14T00:00:00"/>
    <x v="1"/>
    <s v="MA1023"/>
    <s v="A"/>
    <m/>
    <m/>
    <m/>
    <m/>
    <m/>
    <m/>
    <m/>
  </r>
  <r>
    <x v="5"/>
    <x v="0"/>
    <s v="CE"/>
    <s v="ENG"/>
    <m/>
    <n v="2012"/>
    <n v="2"/>
    <s v="U"/>
    <m/>
    <x v="1"/>
    <m/>
    <m/>
    <m/>
    <m/>
    <m/>
    <m/>
    <m/>
    <m/>
    <m/>
  </r>
  <r>
    <x v="1"/>
    <x v="3"/>
    <s v="IE"/>
    <s v="ENG"/>
    <m/>
    <n v="2012"/>
    <n v="1"/>
    <s v="U"/>
    <m/>
    <x v="1"/>
    <s v="MA2621"/>
    <s v="NR"/>
    <m/>
    <m/>
    <m/>
    <m/>
    <m/>
    <m/>
    <m/>
  </r>
  <r>
    <x v="1"/>
    <x v="2"/>
    <s v="IE"/>
    <s v="ENG"/>
    <m/>
    <n v="2012"/>
    <n v="1"/>
    <s v="U"/>
    <m/>
    <x v="1"/>
    <s v="MA2611"/>
    <s v="A"/>
    <m/>
    <m/>
    <m/>
    <m/>
    <m/>
    <m/>
    <m/>
  </r>
  <r>
    <x v="0"/>
    <x v="2"/>
    <s v="CE"/>
    <s v="ENG"/>
    <m/>
    <n v="2012"/>
    <n v="3"/>
    <s v="F"/>
    <m/>
    <x v="1"/>
    <m/>
    <m/>
    <m/>
    <m/>
    <m/>
    <m/>
    <m/>
    <m/>
    <m/>
  </r>
  <r>
    <x v="5"/>
    <x v="0"/>
    <s v="CH"/>
    <s v="SCI"/>
    <m/>
    <n v="2009"/>
    <n v="1"/>
    <s v="U"/>
    <m/>
    <x v="0"/>
    <m/>
    <m/>
    <m/>
    <m/>
    <m/>
    <m/>
    <m/>
    <m/>
    <m/>
  </r>
  <r>
    <x v="1"/>
    <x v="2"/>
    <s v="CH"/>
    <s v="SCI"/>
    <m/>
    <n v="2009"/>
    <n v="1"/>
    <s v="U"/>
    <m/>
    <x v="0"/>
    <m/>
    <m/>
    <m/>
    <m/>
    <m/>
    <m/>
    <m/>
    <m/>
    <m/>
  </r>
  <r>
    <x v="2"/>
    <x v="0"/>
    <s v="RBE"/>
    <s v="ENG"/>
    <m/>
    <n v="2012"/>
    <n v="3"/>
    <s v="F"/>
    <m/>
    <x v="0"/>
    <s v="MA1023"/>
    <s v="NR"/>
    <m/>
    <m/>
    <m/>
    <m/>
    <m/>
    <m/>
    <m/>
  </r>
  <r>
    <x v="6"/>
    <x v="2"/>
    <s v="RBE"/>
    <s v="ENG"/>
    <m/>
    <n v="2012"/>
    <n v="3"/>
    <s v="F"/>
    <m/>
    <x v="0"/>
    <s v="MA1023"/>
    <s v="B"/>
    <m/>
    <m/>
    <m/>
    <m/>
    <m/>
    <m/>
    <m/>
  </r>
  <r>
    <x v="5"/>
    <x v="1"/>
    <s v="MA"/>
    <s v="MAT"/>
    <m/>
    <n v="2011"/>
    <n v="3"/>
    <s v="F"/>
    <d v="2011-05-14T00:00:00"/>
    <x v="1"/>
    <s v="MA1024"/>
    <s v="C"/>
    <m/>
    <m/>
    <m/>
    <m/>
    <m/>
    <m/>
    <m/>
  </r>
  <r>
    <x v="0"/>
    <x v="1"/>
    <s v="CE"/>
    <s v="ENG"/>
    <m/>
    <n v="2013"/>
    <n v="3"/>
    <s v="F"/>
    <m/>
    <x v="0"/>
    <s v="MA2051"/>
    <s v="A"/>
    <m/>
    <m/>
    <m/>
    <m/>
    <n v="15"/>
    <n v="8"/>
    <n v="8"/>
  </r>
  <r>
    <x v="0"/>
    <x v="0"/>
    <s v="ME"/>
    <s v="ENG"/>
    <m/>
    <n v="2012"/>
    <n v="2"/>
    <s v="U"/>
    <m/>
    <x v="1"/>
    <s v="MA1024"/>
    <s v="B"/>
    <m/>
    <m/>
    <m/>
    <m/>
    <m/>
    <m/>
    <m/>
  </r>
  <r>
    <x v="4"/>
    <x v="0"/>
    <s v="ME"/>
    <s v="ENG"/>
    <m/>
    <n v="2012"/>
    <n v="2"/>
    <s v="U"/>
    <m/>
    <x v="1"/>
    <s v="MA2051"/>
    <s v="B"/>
    <m/>
    <m/>
    <m/>
    <m/>
    <m/>
    <m/>
    <m/>
  </r>
  <r>
    <x v="0"/>
    <x v="0"/>
    <s v="ECE"/>
    <s v="ENG"/>
    <m/>
    <n v="2012"/>
    <n v="3"/>
    <s v="F"/>
    <m/>
    <x v="0"/>
    <s v="MA1023"/>
    <s v="NR"/>
    <m/>
    <m/>
    <m/>
    <m/>
    <m/>
    <m/>
    <m/>
  </r>
  <r>
    <x v="1"/>
    <x v="0"/>
    <s v="ECE"/>
    <s v="ENG"/>
    <m/>
    <n v="2012"/>
    <n v="3"/>
    <s v="F"/>
    <m/>
    <x v="0"/>
    <s v="MA1023"/>
    <s v="B"/>
    <m/>
    <m/>
    <m/>
    <m/>
    <m/>
    <m/>
    <m/>
  </r>
  <r>
    <x v="5"/>
    <x v="1"/>
    <s v="ME"/>
    <s v="ENG"/>
    <m/>
    <n v="2013"/>
    <n v="3"/>
    <s v="F"/>
    <m/>
    <x v="0"/>
    <s v="MA1021"/>
    <s v="B"/>
    <m/>
    <m/>
    <m/>
    <m/>
    <n v="10.666667"/>
    <n v="6"/>
    <n v="1"/>
  </r>
  <r>
    <x v="1"/>
    <x v="1"/>
    <s v="ME"/>
    <s v="ENG"/>
    <m/>
    <n v="2013"/>
    <n v="3"/>
    <s v="F"/>
    <m/>
    <x v="0"/>
    <s v="MA1022"/>
    <s v="A"/>
    <m/>
    <m/>
    <m/>
    <m/>
    <n v="10.666667"/>
    <n v="6"/>
    <n v="1"/>
  </r>
  <r>
    <x v="5"/>
    <x v="1"/>
    <s v="ME"/>
    <s v="ENG"/>
    <m/>
    <n v="2012"/>
    <n v="3"/>
    <s v="F"/>
    <m/>
    <x v="0"/>
    <s v="MA1021"/>
    <s v="A"/>
    <m/>
    <m/>
    <m/>
    <m/>
    <m/>
    <m/>
    <m/>
  </r>
  <r>
    <x v="1"/>
    <x v="0"/>
    <s v="ME"/>
    <s v="ENG"/>
    <m/>
    <n v="2012"/>
    <n v="3"/>
    <s v="F"/>
    <m/>
    <x v="0"/>
    <s v="MA1022"/>
    <s v="A"/>
    <m/>
    <m/>
    <m/>
    <m/>
    <m/>
    <m/>
    <m/>
  </r>
  <r>
    <x v="2"/>
    <x v="1"/>
    <s v="IMGD"/>
    <s v="COMP"/>
    <m/>
    <n v="2011"/>
    <n v="2"/>
    <s v="U"/>
    <d v="2011-05-14T00:00:00"/>
    <x v="0"/>
    <m/>
    <m/>
    <m/>
    <m/>
    <m/>
    <m/>
    <m/>
    <m/>
    <m/>
  </r>
  <r>
    <x v="1"/>
    <x v="3"/>
    <s v="IMGD"/>
    <s v="COMP"/>
    <m/>
    <n v="2011"/>
    <n v="2"/>
    <s v="U"/>
    <d v="2011-05-14T00:00:00"/>
    <x v="0"/>
    <m/>
    <m/>
    <m/>
    <m/>
    <m/>
    <m/>
    <m/>
    <m/>
    <m/>
  </r>
  <r>
    <x v="15"/>
    <x v="1"/>
    <s v="AE"/>
    <s v="ENG"/>
    <s v="ME"/>
    <n v="2012"/>
    <n v="2"/>
    <s v="U"/>
    <m/>
    <x v="1"/>
    <m/>
    <m/>
    <m/>
    <m/>
    <m/>
    <m/>
    <m/>
    <m/>
    <m/>
  </r>
  <r>
    <x v="0"/>
    <x v="1"/>
    <s v="AE"/>
    <s v="ENG"/>
    <s v="RBE"/>
    <n v="2012"/>
    <n v="3"/>
    <s v="F"/>
    <m/>
    <x v="1"/>
    <s v="MA1023"/>
    <s v="C"/>
    <m/>
    <m/>
    <m/>
    <m/>
    <m/>
    <m/>
    <m/>
  </r>
  <r>
    <x v="4"/>
    <x v="1"/>
    <s v="AE"/>
    <s v="ENG"/>
    <s v="RBE"/>
    <n v="2012"/>
    <n v="3"/>
    <s v="F"/>
    <m/>
    <x v="1"/>
    <s v="MA1024"/>
    <s v="C"/>
    <m/>
    <m/>
    <m/>
    <m/>
    <m/>
    <m/>
    <m/>
  </r>
  <r>
    <x v="1"/>
    <x v="0"/>
    <s v="CS"/>
    <s v="COMP"/>
    <m/>
    <n v="2012"/>
    <n v="1"/>
    <s v="U"/>
    <m/>
    <x v="0"/>
    <s v="MA1024"/>
    <s v="B"/>
    <m/>
    <m/>
    <m/>
    <m/>
    <m/>
    <m/>
    <m/>
  </r>
  <r>
    <x v="0"/>
    <x v="0"/>
    <s v="BE"/>
    <s v="ENG"/>
    <m/>
    <n v="2013"/>
    <n v="3"/>
    <s v="F"/>
    <m/>
    <x v="1"/>
    <s v="MA1023"/>
    <s v="B"/>
    <m/>
    <m/>
    <m/>
    <m/>
    <n v="14.666667"/>
    <n v="7"/>
    <n v="8"/>
  </r>
  <r>
    <x v="4"/>
    <x v="0"/>
    <s v="BE"/>
    <s v="ENG"/>
    <m/>
    <n v="2013"/>
    <n v="3"/>
    <s v="F"/>
    <m/>
    <x v="1"/>
    <s v="MA1024"/>
    <s v="B"/>
    <m/>
    <m/>
    <m/>
    <m/>
    <n v="14.666667"/>
    <n v="7"/>
    <n v="8"/>
  </r>
  <r>
    <x v="5"/>
    <x v="1"/>
    <s v="BE"/>
    <s v="ENG"/>
    <m/>
    <n v="2012"/>
    <n v="3"/>
    <s v="F"/>
    <m/>
    <x v="1"/>
    <s v="MA1021"/>
    <s v="A"/>
    <m/>
    <m/>
    <m/>
    <m/>
    <m/>
    <m/>
    <m/>
  </r>
  <r>
    <x v="1"/>
    <x v="1"/>
    <s v="BE"/>
    <s v="ENG"/>
    <m/>
    <n v="2012"/>
    <n v="3"/>
    <s v="F"/>
    <m/>
    <x v="1"/>
    <s v="MA1022"/>
    <s v="A"/>
    <m/>
    <m/>
    <m/>
    <m/>
    <m/>
    <m/>
    <m/>
  </r>
  <r>
    <x v="4"/>
    <x v="1"/>
    <s v="PH"/>
    <s v="SCI"/>
    <m/>
    <n v="2012"/>
    <n v="3"/>
    <s v="F"/>
    <m/>
    <x v="0"/>
    <s v="MA2051"/>
    <s v="A"/>
    <m/>
    <m/>
    <m/>
    <m/>
    <m/>
    <m/>
    <m/>
  </r>
  <r>
    <x v="0"/>
    <x v="0"/>
    <s v="PH"/>
    <s v="SCI"/>
    <m/>
    <n v="2012"/>
    <n v="3"/>
    <s v="F"/>
    <m/>
    <x v="0"/>
    <s v="MA1024"/>
    <s v="A"/>
    <m/>
    <m/>
    <m/>
    <m/>
    <m/>
    <m/>
    <m/>
  </r>
  <r>
    <x v="5"/>
    <x v="0"/>
    <s v="BC"/>
    <s v="SCI"/>
    <m/>
    <n v="2010"/>
    <n v="2"/>
    <s v="U"/>
    <d v="2010-05-15T00:00:00"/>
    <x v="1"/>
    <m/>
    <m/>
    <m/>
    <m/>
    <m/>
    <m/>
    <m/>
    <m/>
    <m/>
  </r>
  <r>
    <x v="6"/>
    <x v="2"/>
    <s v="BC"/>
    <s v="SCI"/>
    <m/>
    <n v="2010"/>
    <n v="0"/>
    <s v="U"/>
    <d v="2010-05-15T00:00:00"/>
    <x v="1"/>
    <m/>
    <m/>
    <m/>
    <m/>
    <m/>
    <m/>
    <m/>
    <m/>
    <m/>
  </r>
  <r>
    <x v="4"/>
    <x v="2"/>
    <s v="BC"/>
    <s v="SCI"/>
    <m/>
    <n v="2010"/>
    <n v="0"/>
    <s v="U"/>
    <d v="2010-05-15T00:00:00"/>
    <x v="1"/>
    <m/>
    <m/>
    <m/>
    <m/>
    <m/>
    <m/>
    <m/>
    <m/>
    <m/>
  </r>
  <r>
    <x v="0"/>
    <x v="1"/>
    <s v="BE"/>
    <s v="ENG"/>
    <m/>
    <s v="TR"/>
    <s v="TR"/>
    <s v="U"/>
    <m/>
    <x v="0"/>
    <s v="MA1023"/>
    <s v="A"/>
    <m/>
    <m/>
    <m/>
    <m/>
    <m/>
    <m/>
    <m/>
  </r>
  <r>
    <x v="4"/>
    <x v="0"/>
    <s v="BE"/>
    <s v="ENG"/>
    <m/>
    <s v="TR"/>
    <s v="TR"/>
    <s v="U"/>
    <m/>
    <x v="0"/>
    <s v="MA1024"/>
    <s v="A"/>
    <s v="MA2201"/>
    <s v="C"/>
    <m/>
    <m/>
    <m/>
    <m/>
    <m/>
  </r>
  <r>
    <x v="4"/>
    <x v="0"/>
    <s v="CE"/>
    <s v="ENG"/>
    <m/>
    <n v="2012"/>
    <n v="3"/>
    <s v="F"/>
    <m/>
    <x v="0"/>
    <s v="MA1024"/>
    <s v="A"/>
    <m/>
    <m/>
    <m/>
    <m/>
    <m/>
    <m/>
    <m/>
  </r>
  <r>
    <x v="0"/>
    <x v="3"/>
    <s v="CE"/>
    <s v="ENG"/>
    <m/>
    <n v="2012"/>
    <n v="3"/>
    <s v="F"/>
    <m/>
    <x v="0"/>
    <s v="MA1023"/>
    <s v="B"/>
    <m/>
    <m/>
    <m/>
    <m/>
    <m/>
    <m/>
    <m/>
  </r>
  <r>
    <x v="5"/>
    <x v="3"/>
    <s v="ECE"/>
    <s v="ENG"/>
    <m/>
    <n v="2012"/>
    <n v="3"/>
    <s v="F"/>
    <m/>
    <x v="0"/>
    <s v="MA1022"/>
    <s v="B"/>
    <m/>
    <m/>
    <m/>
    <m/>
    <m/>
    <m/>
    <m/>
  </r>
  <r>
    <x v="1"/>
    <x v="3"/>
    <s v="ECE"/>
    <s v="ENG"/>
    <m/>
    <n v="2012"/>
    <n v="3"/>
    <s v="F"/>
    <m/>
    <x v="0"/>
    <s v="MA1023"/>
    <s v="B"/>
    <m/>
    <m/>
    <m/>
    <m/>
    <m/>
    <m/>
    <m/>
  </r>
  <r>
    <x v="6"/>
    <x v="3"/>
    <s v="ME"/>
    <s v="ENG"/>
    <m/>
    <n v="2008"/>
    <n v="1"/>
    <s v="U"/>
    <d v="2010-05-15T00:00:00"/>
    <x v="0"/>
    <m/>
    <m/>
    <m/>
    <m/>
    <m/>
    <m/>
    <m/>
    <m/>
    <m/>
  </r>
  <r>
    <x v="4"/>
    <x v="1"/>
    <s v="RBE"/>
    <s v="ENG"/>
    <m/>
    <n v="2012"/>
    <n v="3"/>
    <s v="F"/>
    <m/>
    <x v="0"/>
    <s v="MA1024"/>
    <s v="B"/>
    <m/>
    <m/>
    <m/>
    <m/>
    <m/>
    <m/>
    <m/>
  </r>
  <r>
    <x v="0"/>
    <x v="0"/>
    <s v="RBE"/>
    <s v="ENG"/>
    <m/>
    <n v="2012"/>
    <n v="3"/>
    <s v="F"/>
    <m/>
    <x v="0"/>
    <s v="MA1023"/>
    <s v="C"/>
    <m/>
    <m/>
    <m/>
    <m/>
    <m/>
    <m/>
    <m/>
  </r>
  <r>
    <x v="0"/>
    <x v="1"/>
    <s v="ECE"/>
    <s v="ENG"/>
    <s v="MA"/>
    <n v="2012"/>
    <n v="2"/>
    <s v="U"/>
    <m/>
    <x v="0"/>
    <m/>
    <m/>
    <m/>
    <m/>
    <m/>
    <m/>
    <m/>
    <m/>
    <m/>
  </r>
  <r>
    <x v="6"/>
    <x v="1"/>
    <s v="ECE"/>
    <s v="ENG"/>
    <s v="MA"/>
    <n v="2012"/>
    <n v="2"/>
    <s v="U"/>
    <m/>
    <x v="0"/>
    <m/>
    <m/>
    <m/>
    <m/>
    <m/>
    <m/>
    <m/>
    <m/>
    <m/>
  </r>
  <r>
    <x v="4"/>
    <x v="1"/>
    <s v="ECE"/>
    <s v="ENG"/>
    <m/>
    <n v="2012"/>
    <n v="3"/>
    <s v="F"/>
    <m/>
    <x v="0"/>
    <s v="MA2071"/>
    <s v="A"/>
    <m/>
    <m/>
    <m/>
    <m/>
    <m/>
    <m/>
    <m/>
  </r>
  <r>
    <x v="1"/>
    <x v="1"/>
    <s v="ED"/>
    <s v="ENG"/>
    <m/>
    <n v="2012"/>
    <n v="3"/>
    <s v="F"/>
    <m/>
    <x v="1"/>
    <s v="MA1023"/>
    <s v="B"/>
    <m/>
    <m/>
    <m/>
    <m/>
    <m/>
    <m/>
    <m/>
  </r>
  <r>
    <x v="5"/>
    <x v="0"/>
    <s v="ED"/>
    <s v="ENG"/>
    <m/>
    <n v="2012"/>
    <n v="3"/>
    <s v="F"/>
    <m/>
    <x v="1"/>
    <s v="MA1022"/>
    <s v="A"/>
    <m/>
    <m/>
    <m/>
    <m/>
    <m/>
    <m/>
    <m/>
  </r>
  <r>
    <x v="0"/>
    <x v="3"/>
    <s v="RBE"/>
    <s v="ENG"/>
    <m/>
    <n v="2012"/>
    <n v="2"/>
    <s v="U"/>
    <m/>
    <x v="0"/>
    <s v="MA1023"/>
    <s v="B"/>
    <m/>
    <m/>
    <m/>
    <m/>
    <m/>
    <m/>
    <m/>
  </r>
  <r>
    <x v="1"/>
    <x v="2"/>
    <s v="RBE"/>
    <s v="ENG"/>
    <m/>
    <n v="2012"/>
    <n v="2"/>
    <s v="U"/>
    <m/>
    <x v="0"/>
    <s v="MA1024"/>
    <s v="C"/>
    <m/>
    <m/>
    <m/>
    <m/>
    <m/>
    <m/>
    <m/>
  </r>
  <r>
    <x v="0"/>
    <x v="1"/>
    <s v="ED"/>
    <s v="ENG"/>
    <m/>
    <n v="2012"/>
    <n v="3"/>
    <s v="F"/>
    <m/>
    <x v="0"/>
    <s v="MA1023"/>
    <s v="A"/>
    <m/>
    <m/>
    <m/>
    <m/>
    <m/>
    <m/>
    <m/>
  </r>
  <r>
    <x v="4"/>
    <x v="1"/>
    <s v="ED"/>
    <s v="ENG"/>
    <m/>
    <n v="2012"/>
    <n v="3"/>
    <s v="F"/>
    <m/>
    <x v="0"/>
    <s v="MA1024"/>
    <s v="A"/>
    <m/>
    <m/>
    <m/>
    <m/>
    <m/>
    <m/>
    <m/>
  </r>
  <r>
    <x v="1"/>
    <x v="3"/>
    <s v="ME"/>
    <s v="ENG"/>
    <m/>
    <n v="2007"/>
    <n v="0"/>
    <s v="U"/>
    <d v="2008-05-17T00:00:00"/>
    <x v="0"/>
    <m/>
    <m/>
    <m/>
    <m/>
    <m/>
    <m/>
    <m/>
    <m/>
    <m/>
  </r>
  <r>
    <x v="5"/>
    <x v="1"/>
    <s v="CM"/>
    <s v="ENG"/>
    <m/>
    <n v="2012"/>
    <n v="3"/>
    <s v="F"/>
    <m/>
    <x v="0"/>
    <s v="MA2051"/>
    <s v="A"/>
    <m/>
    <m/>
    <m/>
    <m/>
    <m/>
    <m/>
    <m/>
  </r>
  <r>
    <x v="1"/>
    <x v="0"/>
    <s v="CM"/>
    <s v="ENG"/>
    <m/>
    <n v="2012"/>
    <n v="3"/>
    <s v="F"/>
    <m/>
    <x v="0"/>
    <m/>
    <m/>
    <m/>
    <m/>
    <m/>
    <m/>
    <m/>
    <m/>
    <m/>
  </r>
  <r>
    <x v="0"/>
    <x v="0"/>
    <s v="RBE"/>
    <s v="ENG"/>
    <m/>
    <n v="2013"/>
    <n v="3"/>
    <s v="F"/>
    <m/>
    <x v="0"/>
    <s v="MA1023"/>
    <s v="B"/>
    <m/>
    <m/>
    <m/>
    <m/>
    <n v="16"/>
    <n v="7"/>
    <n v="8"/>
  </r>
  <r>
    <x v="4"/>
    <x v="3"/>
    <s v="RBE"/>
    <s v="ENG"/>
    <m/>
    <n v="2013"/>
    <n v="3"/>
    <s v="F"/>
    <m/>
    <x v="0"/>
    <s v="MA1024"/>
    <s v="C"/>
    <m/>
    <m/>
    <m/>
    <m/>
    <n v="16"/>
    <n v="7"/>
    <n v="8"/>
  </r>
  <r>
    <x v="5"/>
    <x v="0"/>
    <s v="BE"/>
    <s v="ENG"/>
    <m/>
    <n v="2012"/>
    <n v="3"/>
    <s v="F"/>
    <m/>
    <x v="0"/>
    <s v="MA1021"/>
    <s v="B"/>
    <m/>
    <m/>
    <m/>
    <m/>
    <m/>
    <m/>
    <m/>
  </r>
  <r>
    <x v="23"/>
    <x v="3"/>
    <s v="BE"/>
    <s v="ENG"/>
    <m/>
    <n v="2012"/>
    <n v="1"/>
    <s v="U"/>
    <m/>
    <x v="0"/>
    <m/>
    <m/>
    <m/>
    <m/>
    <m/>
    <m/>
    <m/>
    <m/>
    <m/>
  </r>
  <r>
    <x v="1"/>
    <x v="3"/>
    <s v="BE"/>
    <s v="ENG"/>
    <m/>
    <n v="2012"/>
    <n v="3"/>
    <s v="F"/>
    <m/>
    <x v="0"/>
    <s v="MA1022"/>
    <s v="C"/>
    <m/>
    <m/>
    <m/>
    <m/>
    <m/>
    <m/>
    <m/>
  </r>
  <r>
    <x v="5"/>
    <x v="1"/>
    <s v="BE"/>
    <s v="ENG"/>
    <m/>
    <n v="2013"/>
    <n v="3"/>
    <s v="F"/>
    <m/>
    <x v="1"/>
    <s v="MA1024"/>
    <s v="A"/>
    <m/>
    <m/>
    <m/>
    <m/>
    <n v="14"/>
    <n v="6"/>
    <n v="9"/>
  </r>
  <r>
    <x v="1"/>
    <x v="0"/>
    <s v="BE"/>
    <s v="ENG"/>
    <m/>
    <n v="2013"/>
    <n v="3"/>
    <s v="F"/>
    <m/>
    <x v="1"/>
    <s v="MA2611"/>
    <s v="A"/>
    <m/>
    <m/>
    <m/>
    <m/>
    <n v="14"/>
    <n v="6"/>
    <n v="9"/>
  </r>
  <r>
    <x v="15"/>
    <x v="0"/>
    <s v="AE"/>
    <s v="ENG"/>
    <m/>
    <n v="2012"/>
    <n v="2"/>
    <s v="U"/>
    <m/>
    <x v="1"/>
    <m/>
    <m/>
    <m/>
    <m/>
    <m/>
    <m/>
    <m/>
    <m/>
    <m/>
  </r>
  <r>
    <x v="17"/>
    <x v="0"/>
    <s v="AE"/>
    <s v="ENG"/>
    <m/>
    <n v="2012"/>
    <n v="2"/>
    <s v="U"/>
    <m/>
    <x v="1"/>
    <m/>
    <m/>
    <m/>
    <m/>
    <m/>
    <m/>
    <m/>
    <m/>
    <m/>
  </r>
  <r>
    <x v="0"/>
    <x v="0"/>
    <s v="AE"/>
    <s v="ENG"/>
    <m/>
    <n v="2012"/>
    <n v="3"/>
    <s v="F"/>
    <m/>
    <x v="1"/>
    <s v="MA1023"/>
    <s v="C"/>
    <m/>
    <m/>
    <m/>
    <m/>
    <m/>
    <m/>
    <m/>
  </r>
  <r>
    <x v="1"/>
    <x v="0"/>
    <s v="AE"/>
    <s v="ENG"/>
    <m/>
    <n v="2012"/>
    <n v="3"/>
    <s v="F"/>
    <m/>
    <x v="1"/>
    <s v="MA1024"/>
    <s v="A"/>
    <m/>
    <m/>
    <m/>
    <m/>
    <m/>
    <m/>
    <m/>
  </r>
  <r>
    <x v="23"/>
    <x v="1"/>
    <s v="PHE"/>
    <s v="ENG"/>
    <m/>
    <n v="2012"/>
    <n v="1"/>
    <s v="U"/>
    <m/>
    <x v="1"/>
    <s v="MA3832"/>
    <s v="A"/>
    <m/>
    <m/>
    <m/>
    <m/>
    <m/>
    <m/>
    <m/>
  </r>
  <r>
    <x v="18"/>
    <x v="1"/>
    <s v="PHE"/>
    <s v="ENG"/>
    <m/>
    <n v="2012"/>
    <n v="2"/>
    <s v="U"/>
    <m/>
    <x v="1"/>
    <s v="MA2251"/>
    <s v="B"/>
    <s v="MA2611"/>
    <s v="A"/>
    <m/>
    <m/>
    <m/>
    <m/>
    <m/>
  </r>
  <r>
    <x v="4"/>
    <x v="1"/>
    <s v="PH"/>
    <s v="SCI"/>
    <m/>
    <n v="2012"/>
    <n v="3"/>
    <s v="F"/>
    <m/>
    <x v="1"/>
    <s v="MA2051"/>
    <s v="C"/>
    <m/>
    <m/>
    <m/>
    <m/>
    <m/>
    <m/>
    <m/>
  </r>
  <r>
    <x v="6"/>
    <x v="1"/>
    <s v="PHE"/>
    <s v="ENG"/>
    <m/>
    <n v="2012"/>
    <n v="3"/>
    <s v="F"/>
    <m/>
    <x v="1"/>
    <s v="MA2071"/>
    <s v="C"/>
    <m/>
    <m/>
    <m/>
    <m/>
    <m/>
    <m/>
    <m/>
  </r>
  <r>
    <x v="9"/>
    <x v="0"/>
    <s v="PHE"/>
    <s v="ENG"/>
    <m/>
    <n v="2012"/>
    <n v="1"/>
    <s v="U"/>
    <m/>
    <x v="1"/>
    <m/>
    <m/>
    <m/>
    <m/>
    <m/>
    <m/>
    <m/>
    <m/>
    <m/>
  </r>
  <r>
    <x v="8"/>
    <x v="0"/>
    <s v="PHE"/>
    <s v="ENG"/>
    <m/>
    <n v="2012"/>
    <n v="2"/>
    <s v="U"/>
    <m/>
    <x v="1"/>
    <m/>
    <m/>
    <m/>
    <m/>
    <m/>
    <m/>
    <m/>
    <m/>
    <m/>
  </r>
  <r>
    <x v="10"/>
    <x v="0"/>
    <s v="PHE"/>
    <s v="ENG"/>
    <m/>
    <n v="2012"/>
    <n v="2"/>
    <s v="U"/>
    <m/>
    <x v="1"/>
    <s v="MA2273"/>
    <s v="B"/>
    <m/>
    <m/>
    <m/>
    <m/>
    <m/>
    <m/>
    <m/>
  </r>
  <r>
    <x v="19"/>
    <x v="0"/>
    <s v="PHE"/>
    <s v="ENG"/>
    <m/>
    <n v="2012"/>
    <n v="2"/>
    <s v="U"/>
    <m/>
    <x v="1"/>
    <s v="MA2273"/>
    <s v="B"/>
    <m/>
    <m/>
    <m/>
    <m/>
    <m/>
    <m/>
    <m/>
  </r>
  <r>
    <x v="0"/>
    <x v="0"/>
    <s v="PH"/>
    <s v="SCI"/>
    <m/>
    <n v="2012"/>
    <n v="3"/>
    <s v="F"/>
    <m/>
    <x v="1"/>
    <s v="MA1024"/>
    <s v="C"/>
    <m/>
    <m/>
    <m/>
    <m/>
    <m/>
    <m/>
    <m/>
  </r>
  <r>
    <x v="14"/>
    <x v="3"/>
    <s v="PHE"/>
    <s v="ENG"/>
    <m/>
    <n v="2012"/>
    <n v="1"/>
    <s v="U"/>
    <m/>
    <x v="1"/>
    <s v="MA3831"/>
    <s v="B"/>
    <m/>
    <m/>
    <m/>
    <m/>
    <m/>
    <m/>
    <m/>
  </r>
  <r>
    <x v="15"/>
    <x v="3"/>
    <s v="PHE"/>
    <s v="ENG"/>
    <m/>
    <n v="2012"/>
    <n v="2"/>
    <s v="U"/>
    <m/>
    <x v="1"/>
    <s v="MA4451"/>
    <s v="NR"/>
    <m/>
    <m/>
    <m/>
    <m/>
    <m/>
    <m/>
    <m/>
  </r>
  <r>
    <x v="2"/>
    <x v="3"/>
    <s v="PHE"/>
    <s v="ENG"/>
    <m/>
    <n v="2012"/>
    <n v="3"/>
    <s v="F"/>
    <m/>
    <x v="1"/>
    <s v="MA2201"/>
    <s v="A"/>
    <m/>
    <m/>
    <m/>
    <m/>
    <m/>
    <m/>
    <m/>
  </r>
  <r>
    <x v="5"/>
    <x v="2"/>
    <s v="CS"/>
    <s v="COMP"/>
    <m/>
    <n v="2012"/>
    <n v="3"/>
    <s v="F"/>
    <m/>
    <x v="0"/>
    <s v="MA1022"/>
    <s v="C"/>
    <m/>
    <m/>
    <m/>
    <m/>
    <m/>
    <m/>
    <m/>
  </r>
  <r>
    <x v="2"/>
    <x v="1"/>
    <s v="ECE"/>
    <s v="ENG"/>
    <m/>
    <n v="2012"/>
    <n v="2"/>
    <s v="U"/>
    <m/>
    <x v="1"/>
    <m/>
    <m/>
    <m/>
    <m/>
    <m/>
    <m/>
    <m/>
    <m/>
    <m/>
  </r>
  <r>
    <x v="5"/>
    <x v="1"/>
    <s v="CE"/>
    <s v="ENG"/>
    <m/>
    <n v="2012"/>
    <n v="3"/>
    <s v="F"/>
    <m/>
    <x v="1"/>
    <s v="MA1022"/>
    <s v="A"/>
    <m/>
    <m/>
    <m/>
    <m/>
    <m/>
    <m/>
    <m/>
  </r>
  <r>
    <x v="1"/>
    <x v="1"/>
    <s v="CE"/>
    <s v="ENG"/>
    <m/>
    <n v="2012"/>
    <n v="3"/>
    <s v="F"/>
    <m/>
    <x v="1"/>
    <s v="MA1023"/>
    <s v="A"/>
    <m/>
    <m/>
    <m/>
    <m/>
    <m/>
    <m/>
    <m/>
  </r>
  <r>
    <x v="5"/>
    <x v="0"/>
    <s v="EV"/>
    <s v="ENG"/>
    <m/>
    <n v="2012"/>
    <n v="2"/>
    <s v="U"/>
    <m/>
    <x v="0"/>
    <m/>
    <m/>
    <m/>
    <m/>
    <m/>
    <m/>
    <m/>
    <m/>
    <m/>
  </r>
  <r>
    <x v="5"/>
    <x v="1"/>
    <s v="CS"/>
    <s v="COMP"/>
    <s v="IMGD"/>
    <n v="2012"/>
    <n v="2"/>
    <s v="U"/>
    <m/>
    <x v="0"/>
    <s v="MA2201"/>
    <s v="A"/>
    <m/>
    <m/>
    <m/>
    <m/>
    <m/>
    <m/>
    <m/>
  </r>
  <r>
    <x v="5"/>
    <x v="0"/>
    <s v="ECE"/>
    <s v="ENG"/>
    <m/>
    <n v="2012"/>
    <n v="3"/>
    <s v="F"/>
    <m/>
    <x v="0"/>
    <s v="MA1021"/>
    <s v="A"/>
    <m/>
    <m/>
    <m/>
    <m/>
    <m/>
    <m/>
    <m/>
  </r>
  <r>
    <x v="1"/>
    <x v="0"/>
    <s v="ECE"/>
    <s v="ENG"/>
    <m/>
    <n v="2012"/>
    <n v="3"/>
    <s v="F"/>
    <m/>
    <x v="0"/>
    <s v="MA1022"/>
    <s v="B"/>
    <m/>
    <m/>
    <m/>
    <m/>
    <m/>
    <m/>
    <m/>
  </r>
  <r>
    <x v="5"/>
    <x v="3"/>
    <s v="CE"/>
    <s v="ENG"/>
    <m/>
    <n v="2013"/>
    <n v="3"/>
    <s v="F"/>
    <m/>
    <x v="0"/>
    <s v="MA1022"/>
    <s v="C"/>
    <m/>
    <m/>
    <m/>
    <m/>
    <n v="11"/>
    <n v="5"/>
    <n v="3"/>
  </r>
  <r>
    <x v="5"/>
    <x v="0"/>
    <s v="BE"/>
    <s v="ENG"/>
    <m/>
    <n v="2012"/>
    <n v="3"/>
    <s v="F"/>
    <m/>
    <x v="0"/>
    <s v="MA1021"/>
    <s v="A"/>
    <m/>
    <m/>
    <m/>
    <m/>
    <m/>
    <m/>
    <m/>
  </r>
  <r>
    <x v="1"/>
    <x v="0"/>
    <s v="BE"/>
    <s v="ENG"/>
    <m/>
    <n v="2012"/>
    <n v="3"/>
    <s v="F"/>
    <m/>
    <x v="0"/>
    <s v="MA1022"/>
    <s v="B"/>
    <m/>
    <m/>
    <m/>
    <m/>
    <m/>
    <m/>
    <m/>
  </r>
  <r>
    <x v="5"/>
    <x v="0"/>
    <s v="CS"/>
    <s v="COMP"/>
    <m/>
    <n v="2009"/>
    <n v="1"/>
    <s v="U"/>
    <m/>
    <x v="0"/>
    <s v="MA2051"/>
    <s v="B"/>
    <s v="MA3231"/>
    <s v="B"/>
    <m/>
    <m/>
    <m/>
    <m/>
    <m/>
  </r>
  <r>
    <x v="0"/>
    <x v="1"/>
    <s v="EV"/>
    <s v="ENG"/>
    <m/>
    <n v="2013"/>
    <n v="2"/>
    <s v="U"/>
    <m/>
    <x v="0"/>
    <m/>
    <m/>
    <m/>
    <m/>
    <m/>
    <m/>
    <n v="13"/>
    <n v="6"/>
    <n v="7"/>
  </r>
  <r>
    <x v="5"/>
    <x v="1"/>
    <s v="BIO"/>
    <s v="SCI"/>
    <m/>
    <n v="2012"/>
    <n v="3"/>
    <s v="F"/>
    <m/>
    <x v="1"/>
    <s v="MA1023"/>
    <s v="B"/>
    <m/>
    <m/>
    <m/>
    <m/>
    <m/>
    <m/>
    <m/>
  </r>
  <r>
    <x v="1"/>
    <x v="1"/>
    <s v="BIO"/>
    <s v="SCI"/>
    <m/>
    <n v="2012"/>
    <n v="3"/>
    <s v="F"/>
    <m/>
    <x v="1"/>
    <s v="MA2611"/>
    <s v="B"/>
    <m/>
    <m/>
    <m/>
    <m/>
    <m/>
    <m/>
    <m/>
  </r>
  <r>
    <x v="4"/>
    <x v="1"/>
    <s v="ME"/>
    <s v="ENG"/>
    <m/>
    <n v="2013"/>
    <n v="3"/>
    <s v="F"/>
    <m/>
    <x v="1"/>
    <s v="MA1024"/>
    <s v="A"/>
    <m/>
    <m/>
    <m/>
    <m/>
    <n v="10.5"/>
    <n v="6"/>
    <n v="9"/>
  </r>
  <r>
    <x v="0"/>
    <x v="0"/>
    <s v="ME"/>
    <s v="ENG"/>
    <m/>
    <n v="2013"/>
    <n v="3"/>
    <s v="F"/>
    <m/>
    <x v="1"/>
    <s v="MA1023"/>
    <s v="B"/>
    <m/>
    <m/>
    <m/>
    <m/>
    <n v="10.5"/>
    <n v="6"/>
    <n v="9"/>
  </r>
  <r>
    <x v="5"/>
    <x v="3"/>
    <s v="ND"/>
    <s v="OTH"/>
    <m/>
    <n v="2013"/>
    <n v="3"/>
    <s v="F"/>
    <m/>
    <x v="1"/>
    <s v="MA1021"/>
    <s v="B"/>
    <m/>
    <m/>
    <m/>
    <m/>
    <n v="9.8333329999999997"/>
    <n v="5.5"/>
    <n v="4"/>
  </r>
  <r>
    <x v="1"/>
    <x v="3"/>
    <s v="BE"/>
    <s v="ENG"/>
    <m/>
    <n v="2013"/>
    <n v="3"/>
    <s v="F"/>
    <m/>
    <x v="1"/>
    <s v="MA1024"/>
    <s v="B"/>
    <m/>
    <m/>
    <m/>
    <m/>
    <n v="9.8333329999999997"/>
    <n v="5.5"/>
    <n v="4"/>
  </r>
  <r>
    <x v="1"/>
    <x v="2"/>
    <s v="ND"/>
    <s v="OTH"/>
    <m/>
    <n v="2013"/>
    <n v="3"/>
    <s v="F"/>
    <m/>
    <x v="1"/>
    <s v="MA1022"/>
    <s v="B"/>
    <m/>
    <m/>
    <m/>
    <m/>
    <n v="9.8333329999999997"/>
    <n v="5.5"/>
    <n v="4"/>
  </r>
  <r>
    <x v="9"/>
    <x v="1"/>
    <s v="ME"/>
    <s v="ENG"/>
    <m/>
    <n v="2007"/>
    <n v="0"/>
    <s v="U"/>
    <d v="2007-05-19T00:00:00"/>
    <x v="0"/>
    <m/>
    <m/>
    <m/>
    <m/>
    <m/>
    <m/>
    <m/>
    <m/>
    <m/>
  </r>
  <r>
    <x v="26"/>
    <x v="1"/>
    <s v="AE"/>
    <s v="ENG"/>
    <m/>
    <n v="2007"/>
    <n v="0"/>
    <s v="U"/>
    <d v="2007-05-19T00:00:00"/>
    <x v="0"/>
    <m/>
    <m/>
    <m/>
    <m/>
    <m/>
    <m/>
    <m/>
    <m/>
    <m/>
  </r>
  <r>
    <x v="6"/>
    <x v="3"/>
    <s v="ME"/>
    <s v="ENG"/>
    <m/>
    <n v="2007"/>
    <n v="0"/>
    <s v="U"/>
    <d v="2007-05-19T00:00:00"/>
    <x v="0"/>
    <m/>
    <m/>
    <m/>
    <m/>
    <m/>
    <m/>
    <m/>
    <m/>
    <m/>
  </r>
  <r>
    <x v="9"/>
    <x v="3"/>
    <s v="PH"/>
    <s v="SCI"/>
    <s v="MA"/>
    <n v="2008"/>
    <n v="1"/>
    <s v="U"/>
    <d v="2008-05-17T00:00:00"/>
    <x v="0"/>
    <m/>
    <m/>
    <m/>
    <m/>
    <m/>
    <m/>
    <m/>
    <m/>
    <m/>
  </r>
  <r>
    <x v="14"/>
    <x v="3"/>
    <s v="PH"/>
    <s v="SCI"/>
    <s v="MA"/>
    <n v="2008"/>
    <n v="1"/>
    <s v="U"/>
    <d v="2008-05-17T00:00:00"/>
    <x v="0"/>
    <m/>
    <m/>
    <m/>
    <m/>
    <m/>
    <m/>
    <m/>
    <m/>
    <m/>
  </r>
  <r>
    <x v="7"/>
    <x v="2"/>
    <s v="PH"/>
    <s v="SCI"/>
    <s v="MA"/>
    <n v="2008"/>
    <n v="1"/>
    <s v="U"/>
    <d v="2008-05-17T00:00:00"/>
    <x v="0"/>
    <s v="MA4451"/>
    <s v="NR"/>
    <m/>
    <m/>
    <m/>
    <m/>
    <m/>
    <m/>
    <m/>
  </r>
  <r>
    <x v="8"/>
    <x v="1"/>
    <s v="PH"/>
    <s v="SCI"/>
    <m/>
    <s v="TR"/>
    <s v="TR"/>
    <s v="U"/>
    <m/>
    <x v="1"/>
    <m/>
    <m/>
    <m/>
    <m/>
    <m/>
    <m/>
    <m/>
    <m/>
    <m/>
  </r>
  <r>
    <x v="9"/>
    <x v="0"/>
    <s v="PH"/>
    <s v="SCI"/>
    <m/>
    <n v="2012"/>
    <n v="1"/>
    <s v="U"/>
    <m/>
    <x v="1"/>
    <m/>
    <m/>
    <m/>
    <m/>
    <m/>
    <m/>
    <m/>
    <m/>
    <m/>
  </r>
  <r>
    <x v="20"/>
    <x v="0"/>
    <s v="PH"/>
    <s v="SCI"/>
    <m/>
    <n v="2012"/>
    <n v="1"/>
    <s v="U"/>
    <m/>
    <x v="1"/>
    <s v="MA2271"/>
    <s v="B"/>
    <m/>
    <m/>
    <m/>
    <m/>
    <m/>
    <m/>
    <m/>
  </r>
  <r>
    <x v="23"/>
    <x v="0"/>
    <s v="PH"/>
    <s v="SCI"/>
    <m/>
    <n v="2012"/>
    <n v="1"/>
    <s v="U"/>
    <m/>
    <x v="1"/>
    <s v="MA2271"/>
    <s v="B"/>
    <m/>
    <m/>
    <m/>
    <m/>
    <m/>
    <m/>
    <m/>
  </r>
  <r>
    <x v="18"/>
    <x v="0"/>
    <s v="PH"/>
    <s v="SCI"/>
    <m/>
    <n v="2012"/>
    <n v="2"/>
    <s v="U"/>
    <m/>
    <x v="1"/>
    <s v="MA2071"/>
    <s v="C"/>
    <s v="MA2621"/>
    <s v="C"/>
    <m/>
    <m/>
    <m/>
    <m/>
    <m/>
  </r>
  <r>
    <x v="10"/>
    <x v="0"/>
    <s v="PH"/>
    <s v="SCI"/>
    <m/>
    <n v="2012"/>
    <n v="2"/>
    <s v="U"/>
    <m/>
    <x v="1"/>
    <m/>
    <m/>
    <m/>
    <m/>
    <m/>
    <m/>
    <m/>
    <m/>
    <m/>
  </r>
  <r>
    <x v="3"/>
    <x v="0"/>
    <s v="PH"/>
    <s v="SCI"/>
    <m/>
    <n v="2012"/>
    <n v="2"/>
    <s v="U"/>
    <m/>
    <x v="1"/>
    <m/>
    <m/>
    <m/>
    <m/>
    <m/>
    <m/>
    <m/>
    <m/>
    <m/>
  </r>
  <r>
    <x v="15"/>
    <x v="3"/>
    <s v="PH"/>
    <s v="SCI"/>
    <m/>
    <s v="TR"/>
    <s v="TR"/>
    <s v="U"/>
    <m/>
    <x v="1"/>
    <s v="MA2051"/>
    <s v="B"/>
    <m/>
    <m/>
    <m/>
    <m/>
    <m/>
    <m/>
    <m/>
  </r>
  <r>
    <x v="5"/>
    <x v="0"/>
    <s v="ME"/>
    <s v="ENG"/>
    <m/>
    <n v="2012"/>
    <n v="3"/>
    <s v="F"/>
    <m/>
    <x v="1"/>
    <s v="MA1021"/>
    <s v="B"/>
    <m/>
    <m/>
    <m/>
    <m/>
    <m/>
    <m/>
    <m/>
  </r>
  <r>
    <x v="1"/>
    <x v="3"/>
    <s v="ME"/>
    <s v="ENG"/>
    <m/>
    <n v="2012"/>
    <n v="3"/>
    <s v="F"/>
    <m/>
    <x v="1"/>
    <s v="MA1022"/>
    <s v="B"/>
    <m/>
    <m/>
    <m/>
    <m/>
    <m/>
    <m/>
    <m/>
  </r>
  <r>
    <x v="6"/>
    <x v="1"/>
    <s v="ME"/>
    <s v="ENG"/>
    <m/>
    <n v="2012"/>
    <n v="2"/>
    <s v="U"/>
    <m/>
    <x v="0"/>
    <s v="MA2611"/>
    <s v="B"/>
    <m/>
    <m/>
    <m/>
    <m/>
    <m/>
    <m/>
    <m/>
  </r>
  <r>
    <x v="0"/>
    <x v="1"/>
    <s v="ED"/>
    <s v="ENG"/>
    <m/>
    <n v="2012"/>
    <n v="3"/>
    <s v="F"/>
    <m/>
    <x v="0"/>
    <s v="MA1023"/>
    <s v="A"/>
    <m/>
    <m/>
    <m/>
    <m/>
    <m/>
    <m/>
    <m/>
  </r>
  <r>
    <x v="4"/>
    <x v="0"/>
    <s v="ED"/>
    <s v="ENG"/>
    <m/>
    <n v="2012"/>
    <n v="3"/>
    <s v="F"/>
    <m/>
    <x v="0"/>
    <s v="MA1024"/>
    <s v="NR"/>
    <m/>
    <m/>
    <m/>
    <m/>
    <m/>
    <m/>
    <m/>
  </r>
  <r>
    <x v="4"/>
    <x v="1"/>
    <s v="ND"/>
    <s v="OTH"/>
    <m/>
    <n v="2012"/>
    <n v="3"/>
    <s v="F"/>
    <m/>
    <x v="0"/>
    <s v="MA1024"/>
    <s v="B"/>
    <m/>
    <m/>
    <m/>
    <m/>
    <m/>
    <m/>
    <m/>
  </r>
  <r>
    <x v="0"/>
    <x v="0"/>
    <s v="ND"/>
    <s v="OTH"/>
    <m/>
    <n v="2012"/>
    <n v="3"/>
    <s v="F"/>
    <m/>
    <x v="0"/>
    <s v="MA1023"/>
    <s v="C"/>
    <m/>
    <m/>
    <m/>
    <m/>
    <m/>
    <m/>
    <m/>
  </r>
  <r>
    <x v="5"/>
    <x v="0"/>
    <s v="BE"/>
    <s v="ENG"/>
    <m/>
    <n v="2012"/>
    <n v="3"/>
    <s v="F"/>
    <m/>
    <x v="1"/>
    <s v="MA1023"/>
    <s v="A"/>
    <m/>
    <m/>
    <m/>
    <m/>
    <m/>
    <m/>
    <m/>
  </r>
  <r>
    <x v="1"/>
    <x v="3"/>
    <s v="BE"/>
    <s v="ENG"/>
    <m/>
    <n v="2012"/>
    <n v="3"/>
    <s v="F"/>
    <m/>
    <x v="1"/>
    <s v="MA1024"/>
    <s v="A"/>
    <m/>
    <m/>
    <m/>
    <m/>
    <m/>
    <m/>
    <m/>
  </r>
  <r>
    <x v="5"/>
    <x v="1"/>
    <s v="CS"/>
    <s v="COMP"/>
    <s v="IMGD"/>
    <n v="2012"/>
    <n v="3"/>
    <s v="F"/>
    <m/>
    <x v="0"/>
    <s v="MA1024"/>
    <s v="B"/>
    <m/>
    <m/>
    <m/>
    <m/>
    <m/>
    <m/>
    <m/>
  </r>
  <r>
    <x v="5"/>
    <x v="3"/>
    <s v="CS"/>
    <s v="COMP"/>
    <m/>
    <n v="2012"/>
    <n v="2"/>
    <s v="U"/>
    <m/>
    <x v="0"/>
    <s v="MA2071"/>
    <s v="C"/>
    <m/>
    <m/>
    <m/>
    <m/>
    <m/>
    <m/>
    <m/>
  </r>
  <r>
    <x v="2"/>
    <x v="0"/>
    <s v="BC"/>
    <s v="SCI"/>
    <m/>
    <n v="2012"/>
    <n v="0"/>
    <s v="U"/>
    <m/>
    <x v="0"/>
    <m/>
    <m/>
    <m/>
    <m/>
    <m/>
    <m/>
    <m/>
    <m/>
    <m/>
  </r>
  <r>
    <x v="5"/>
    <x v="1"/>
    <s v="BIO"/>
    <s v="SCI"/>
    <m/>
    <n v="2012"/>
    <n v="1"/>
    <s v="U"/>
    <m/>
    <x v="1"/>
    <m/>
    <m/>
    <m/>
    <m/>
    <m/>
    <m/>
    <m/>
    <m/>
    <m/>
  </r>
  <r>
    <x v="1"/>
    <x v="1"/>
    <s v="BIO"/>
    <s v="SCI"/>
    <m/>
    <n v="2012"/>
    <n v="1"/>
    <s v="U"/>
    <m/>
    <x v="1"/>
    <m/>
    <m/>
    <m/>
    <m/>
    <m/>
    <m/>
    <m/>
    <m/>
    <m/>
  </r>
  <r>
    <x v="6"/>
    <x v="1"/>
    <s v="BIO"/>
    <s v="SCI"/>
    <m/>
    <n v="2012"/>
    <n v="1"/>
    <s v="U"/>
    <m/>
    <x v="1"/>
    <m/>
    <m/>
    <m/>
    <m/>
    <m/>
    <m/>
    <m/>
    <m/>
    <m/>
  </r>
  <r>
    <x v="0"/>
    <x v="0"/>
    <s v="BE"/>
    <s v="ENG"/>
    <m/>
    <n v="2012"/>
    <n v="3"/>
    <s v="F"/>
    <m/>
    <x v="0"/>
    <s v="MA1023"/>
    <s v="A"/>
    <m/>
    <m/>
    <m/>
    <m/>
    <m/>
    <m/>
    <m/>
  </r>
  <r>
    <x v="4"/>
    <x v="0"/>
    <s v="BE"/>
    <s v="ENG"/>
    <m/>
    <n v="2012"/>
    <n v="3"/>
    <s v="F"/>
    <m/>
    <x v="0"/>
    <s v="MA1024"/>
    <s v="B"/>
    <m/>
    <m/>
    <m/>
    <m/>
    <m/>
    <m/>
    <m/>
  </r>
  <r>
    <x v="5"/>
    <x v="0"/>
    <s v="ME"/>
    <s v="ENG"/>
    <m/>
    <n v="2012"/>
    <n v="3"/>
    <s v="F"/>
    <m/>
    <x v="0"/>
    <s v="MA1021"/>
    <s v="C"/>
    <m/>
    <m/>
    <m/>
    <m/>
    <m/>
    <m/>
    <m/>
  </r>
  <r>
    <x v="1"/>
    <x v="3"/>
    <s v="ME"/>
    <s v="ENG"/>
    <m/>
    <n v="2012"/>
    <n v="3"/>
    <s v="F"/>
    <m/>
    <x v="0"/>
    <s v="MA1022"/>
    <s v="C"/>
    <m/>
    <m/>
    <m/>
    <m/>
    <m/>
    <m/>
    <m/>
  </r>
  <r>
    <x v="5"/>
    <x v="1"/>
    <s v="ND"/>
    <s v="OTH"/>
    <m/>
    <n v="2012"/>
    <n v="3"/>
    <s v="F"/>
    <m/>
    <x v="1"/>
    <s v="MA1021"/>
    <s v="A"/>
    <m/>
    <m/>
    <m/>
    <m/>
    <m/>
    <m/>
    <m/>
  </r>
  <r>
    <x v="1"/>
    <x v="1"/>
    <s v="ND"/>
    <s v="OTH"/>
    <m/>
    <n v="2012"/>
    <n v="3"/>
    <s v="F"/>
    <m/>
    <x v="1"/>
    <s v="MA1022"/>
    <s v="A"/>
    <m/>
    <m/>
    <m/>
    <m/>
    <m/>
    <m/>
    <m/>
  </r>
  <r>
    <x v="23"/>
    <x v="1"/>
    <s v="CM"/>
    <s v="ENG"/>
    <m/>
    <n v="2012"/>
    <n v="1"/>
    <s v="U"/>
    <m/>
    <x v="0"/>
    <m/>
    <m/>
    <m/>
    <m/>
    <m/>
    <m/>
    <m/>
    <m/>
    <m/>
  </r>
  <r>
    <x v="0"/>
    <x v="1"/>
    <s v="CM"/>
    <s v="ENG"/>
    <m/>
    <n v="2012"/>
    <n v="3"/>
    <s v="F"/>
    <m/>
    <x v="0"/>
    <s v="MA2051"/>
    <s v="A"/>
    <m/>
    <m/>
    <m/>
    <m/>
    <m/>
    <m/>
    <m/>
  </r>
  <r>
    <x v="4"/>
    <x v="1"/>
    <s v="CM"/>
    <s v="ENG"/>
    <m/>
    <n v="2012"/>
    <n v="3"/>
    <s v="F"/>
    <m/>
    <x v="0"/>
    <m/>
    <m/>
    <m/>
    <m/>
    <m/>
    <m/>
    <m/>
    <m/>
    <m/>
  </r>
  <r>
    <x v="5"/>
    <x v="1"/>
    <s v="BC"/>
    <s v="SCI"/>
    <m/>
    <n v="2012"/>
    <n v="2"/>
    <s v="U"/>
    <m/>
    <x v="1"/>
    <m/>
    <m/>
    <m/>
    <m/>
    <m/>
    <m/>
    <m/>
    <m/>
    <m/>
  </r>
  <r>
    <x v="5"/>
    <x v="0"/>
    <s v="MGE"/>
    <s v="ENG"/>
    <s v="ME"/>
    <n v="2012"/>
    <n v="3"/>
    <s v="F"/>
    <m/>
    <x v="0"/>
    <s v="MA1021"/>
    <s v="B"/>
    <m/>
    <m/>
    <m/>
    <m/>
    <m/>
    <m/>
    <m/>
  </r>
  <r>
    <x v="5"/>
    <x v="1"/>
    <s v="ME"/>
    <s v="ENG"/>
    <m/>
    <n v="2012"/>
    <n v="2"/>
    <s v="U"/>
    <m/>
    <x v="1"/>
    <m/>
    <m/>
    <m/>
    <m/>
    <m/>
    <m/>
    <m/>
    <m/>
    <m/>
  </r>
  <r>
    <x v="1"/>
    <x v="1"/>
    <s v="ME"/>
    <s v="ENG"/>
    <m/>
    <n v="2012"/>
    <n v="2"/>
    <s v="U"/>
    <m/>
    <x v="1"/>
    <s v="MA2051"/>
    <s v="B"/>
    <m/>
    <m/>
    <m/>
    <m/>
    <m/>
    <m/>
    <m/>
  </r>
  <r>
    <x v="5"/>
    <x v="3"/>
    <s v="CM"/>
    <s v="ENG"/>
    <m/>
    <n v="2012"/>
    <n v="3"/>
    <s v="F"/>
    <m/>
    <x v="0"/>
    <s v="MA1023"/>
    <s v="C"/>
    <m/>
    <m/>
    <m/>
    <m/>
    <m/>
    <m/>
    <m/>
  </r>
  <r>
    <x v="1"/>
    <x v="3"/>
    <s v="CM"/>
    <s v="ENG"/>
    <m/>
    <n v="2012"/>
    <n v="3"/>
    <s v="F"/>
    <m/>
    <x v="0"/>
    <s v="MA1024"/>
    <s v="C"/>
    <m/>
    <m/>
    <m/>
    <m/>
    <m/>
    <m/>
    <m/>
  </r>
  <r>
    <x v="0"/>
    <x v="1"/>
    <s v="ED"/>
    <s v="ENG"/>
    <m/>
    <n v="2012"/>
    <n v="3"/>
    <s v="F"/>
    <m/>
    <x v="0"/>
    <s v="MA1023"/>
    <s v="B"/>
    <m/>
    <m/>
    <m/>
    <m/>
    <m/>
    <m/>
    <m/>
  </r>
  <r>
    <x v="4"/>
    <x v="1"/>
    <s v="ED"/>
    <s v="ENG"/>
    <m/>
    <n v="2012"/>
    <n v="3"/>
    <s v="F"/>
    <m/>
    <x v="0"/>
    <s v="MA1024"/>
    <s v="A"/>
    <m/>
    <m/>
    <m/>
    <m/>
    <m/>
    <m/>
    <m/>
  </r>
  <r>
    <x v="5"/>
    <x v="1"/>
    <s v="CH"/>
    <s v="SCI"/>
    <m/>
    <n v="2012"/>
    <n v="3"/>
    <s v="F"/>
    <m/>
    <x v="1"/>
    <m/>
    <m/>
    <m/>
    <m/>
    <m/>
    <m/>
    <m/>
    <m/>
    <m/>
  </r>
  <r>
    <x v="1"/>
    <x v="0"/>
    <s v="CH"/>
    <s v="SCI"/>
    <m/>
    <n v="2012"/>
    <n v="3"/>
    <s v="F"/>
    <m/>
    <x v="1"/>
    <m/>
    <m/>
    <m/>
    <m/>
    <m/>
    <m/>
    <m/>
    <m/>
    <m/>
  </r>
  <r>
    <x v="4"/>
    <x v="1"/>
    <s v="ED"/>
    <s v="ENG"/>
    <m/>
    <n v="2012"/>
    <n v="3"/>
    <s v="F"/>
    <m/>
    <x v="0"/>
    <s v="MA1024"/>
    <s v="A"/>
    <m/>
    <m/>
    <m/>
    <m/>
    <m/>
    <m/>
    <m/>
  </r>
  <r>
    <x v="0"/>
    <x v="0"/>
    <s v="ED"/>
    <s v="ENG"/>
    <m/>
    <n v="2012"/>
    <n v="3"/>
    <s v="F"/>
    <m/>
    <x v="0"/>
    <s v="MA1023"/>
    <s v="A"/>
    <m/>
    <m/>
    <m/>
    <m/>
    <m/>
    <m/>
    <m/>
  </r>
  <r>
    <x v="5"/>
    <x v="0"/>
    <s v="CS"/>
    <s v="COMP"/>
    <m/>
    <n v="2013"/>
    <n v="1"/>
    <s v="U"/>
    <m/>
    <x v="0"/>
    <m/>
    <m/>
    <m/>
    <m/>
    <m/>
    <m/>
    <m/>
    <m/>
    <m/>
  </r>
  <r>
    <x v="0"/>
    <x v="1"/>
    <s v="AE"/>
    <s v="ENG"/>
    <m/>
    <n v="2012"/>
    <n v="3"/>
    <s v="F"/>
    <m/>
    <x v="0"/>
    <s v="MA1024"/>
    <s v="B"/>
    <m/>
    <m/>
    <m/>
    <m/>
    <m/>
    <m/>
    <m/>
  </r>
  <r>
    <x v="4"/>
    <x v="1"/>
    <s v="AE"/>
    <s v="ENG"/>
    <m/>
    <n v="2012"/>
    <n v="3"/>
    <s v="F"/>
    <m/>
    <x v="0"/>
    <s v="MA2051"/>
    <s v="A"/>
    <m/>
    <m/>
    <m/>
    <m/>
    <m/>
    <m/>
    <m/>
  </r>
  <r>
    <x v="5"/>
    <x v="1"/>
    <s v="CS"/>
    <s v="COMP"/>
    <m/>
    <n v="2012"/>
    <n v="2"/>
    <s v="U"/>
    <m/>
    <x v="0"/>
    <m/>
    <m/>
    <m/>
    <m/>
    <m/>
    <m/>
    <m/>
    <m/>
    <m/>
  </r>
  <r>
    <x v="1"/>
    <x v="0"/>
    <s v="CS"/>
    <s v="COMP"/>
    <m/>
    <n v="2012"/>
    <n v="2"/>
    <s v="U"/>
    <m/>
    <x v="0"/>
    <m/>
    <m/>
    <m/>
    <m/>
    <m/>
    <m/>
    <m/>
    <m/>
    <m/>
  </r>
  <r>
    <x v="15"/>
    <x v="0"/>
    <s v="AE"/>
    <s v="ENG"/>
    <m/>
    <n v="2012"/>
    <n v="1"/>
    <s v="U"/>
    <m/>
    <x v="0"/>
    <m/>
    <m/>
    <m/>
    <m/>
    <m/>
    <m/>
    <m/>
    <m/>
    <m/>
  </r>
  <r>
    <x v="5"/>
    <x v="0"/>
    <s v="AE"/>
    <s v="ENG"/>
    <m/>
    <n v="2012"/>
    <n v="3"/>
    <s v="F"/>
    <m/>
    <x v="0"/>
    <s v="MA1021"/>
    <s v="C"/>
    <m/>
    <m/>
    <m/>
    <m/>
    <m/>
    <m/>
    <m/>
  </r>
  <r>
    <x v="1"/>
    <x v="3"/>
    <s v="AE"/>
    <s v="ENG"/>
    <m/>
    <n v="2012"/>
    <n v="3"/>
    <s v="F"/>
    <m/>
    <x v="0"/>
    <s v="MA1022"/>
    <s v="C"/>
    <m/>
    <m/>
    <m/>
    <m/>
    <m/>
    <m/>
    <m/>
  </r>
  <r>
    <x v="15"/>
    <x v="2"/>
    <s v="AE"/>
    <s v="ENG"/>
    <m/>
    <n v="2012"/>
    <n v="2"/>
    <s v="U"/>
    <m/>
    <x v="0"/>
    <s v="MA2051"/>
    <s v="C"/>
    <m/>
    <m/>
    <m/>
    <m/>
    <m/>
    <m/>
    <m/>
  </r>
  <r>
    <x v="0"/>
    <x v="2"/>
    <s v="PH"/>
    <s v="SCI"/>
    <m/>
    <n v="2012"/>
    <n v="3"/>
    <s v="F"/>
    <m/>
    <x v="0"/>
    <s v="MA1023"/>
    <s v="NR"/>
    <m/>
    <m/>
    <m/>
    <m/>
    <m/>
    <m/>
    <m/>
  </r>
  <r>
    <x v="4"/>
    <x v="2"/>
    <s v="PH"/>
    <s v="SCI"/>
    <m/>
    <n v="2012"/>
    <n v="3"/>
    <s v="F"/>
    <m/>
    <x v="0"/>
    <s v="MA1024"/>
    <s v="NR"/>
    <m/>
    <m/>
    <m/>
    <m/>
    <m/>
    <m/>
    <m/>
  </r>
  <r>
    <x v="5"/>
    <x v="1"/>
    <s v="CE"/>
    <s v="ENG"/>
    <m/>
    <n v="2013"/>
    <n v="3"/>
    <s v="F"/>
    <m/>
    <x v="0"/>
    <s v="MA2611"/>
    <s v="B"/>
    <m/>
    <m/>
    <m/>
    <m/>
    <n v="13"/>
    <n v="7"/>
    <n v="5.5"/>
  </r>
  <r>
    <x v="1"/>
    <x v="0"/>
    <s v="CE"/>
    <s v="ENG"/>
    <m/>
    <n v="2013"/>
    <n v="2"/>
    <s v="U"/>
    <m/>
    <x v="1"/>
    <m/>
    <m/>
    <m/>
    <m/>
    <m/>
    <m/>
    <m/>
    <m/>
    <m/>
  </r>
  <r>
    <x v="5"/>
    <x v="0"/>
    <s v="CE"/>
    <s v="ENG"/>
    <m/>
    <n v="2013"/>
    <n v="2"/>
    <s v="U"/>
    <m/>
    <x v="1"/>
    <m/>
    <m/>
    <m/>
    <m/>
    <m/>
    <m/>
    <m/>
    <m/>
    <m/>
  </r>
  <r>
    <x v="1"/>
    <x v="3"/>
    <s v="CH"/>
    <s v="SCI"/>
    <m/>
    <n v="2012"/>
    <n v="2"/>
    <s v="U"/>
    <m/>
    <x v="1"/>
    <m/>
    <m/>
    <m/>
    <m/>
    <m/>
    <m/>
    <m/>
    <m/>
    <m/>
  </r>
  <r>
    <x v="5"/>
    <x v="3"/>
    <s v="CM"/>
    <s v="ENG"/>
    <m/>
    <n v="2012"/>
    <n v="3"/>
    <s v="F"/>
    <m/>
    <x v="1"/>
    <s v="MA1023"/>
    <s v="B"/>
    <m/>
    <m/>
    <m/>
    <m/>
    <m/>
    <m/>
    <m/>
  </r>
  <r>
    <x v="5"/>
    <x v="1"/>
    <s v="CS"/>
    <s v="COMP"/>
    <s v="PW"/>
    <n v="2013"/>
    <n v="2"/>
    <s v="U"/>
    <m/>
    <x v="0"/>
    <m/>
    <m/>
    <m/>
    <m/>
    <m/>
    <m/>
    <n v="15.833333"/>
    <n v="8"/>
    <n v="9"/>
  </r>
  <r>
    <x v="5"/>
    <x v="1"/>
    <s v="AE"/>
    <s v="ENG"/>
    <m/>
    <n v="2013"/>
    <n v="3"/>
    <s v="F"/>
    <m/>
    <x v="0"/>
    <s v="MA1022"/>
    <s v="A"/>
    <m/>
    <m/>
    <m/>
    <m/>
    <n v="14"/>
    <n v="7"/>
    <n v="2"/>
  </r>
  <r>
    <x v="15"/>
    <x v="0"/>
    <s v="AE"/>
    <s v="ENG"/>
    <m/>
    <n v="2013"/>
    <n v="2"/>
    <s v="U"/>
    <m/>
    <x v="0"/>
    <s v="MA2071"/>
    <s v="B"/>
    <m/>
    <m/>
    <m/>
    <m/>
    <n v="14"/>
    <n v="7"/>
    <n v="2"/>
  </r>
  <r>
    <x v="1"/>
    <x v="0"/>
    <s v="AE"/>
    <s v="ENG"/>
    <m/>
    <n v="2013"/>
    <n v="3"/>
    <s v="F"/>
    <m/>
    <x v="0"/>
    <s v="MA1023"/>
    <s v="B"/>
    <m/>
    <m/>
    <m/>
    <m/>
    <n v="14"/>
    <n v="7"/>
    <n v="2"/>
  </r>
  <r>
    <x v="5"/>
    <x v="0"/>
    <s v="ME"/>
    <s v="ENG"/>
    <m/>
    <n v="2013"/>
    <n v="3"/>
    <s v="F"/>
    <m/>
    <x v="0"/>
    <s v="MA1022"/>
    <s v="A"/>
    <m/>
    <m/>
    <m/>
    <m/>
    <n v="10.5"/>
    <n v="1"/>
    <n v="0"/>
  </r>
  <r>
    <x v="5"/>
    <x v="1"/>
    <s v="CH"/>
    <s v="SCI"/>
    <m/>
    <n v="2012"/>
    <n v="2"/>
    <s v="U"/>
    <m/>
    <x v="0"/>
    <m/>
    <m/>
    <m/>
    <m/>
    <m/>
    <m/>
    <m/>
    <m/>
    <m/>
  </r>
  <r>
    <x v="1"/>
    <x v="0"/>
    <s v="CH"/>
    <s v="SCI"/>
    <m/>
    <n v="2012"/>
    <n v="1"/>
    <s v="U"/>
    <m/>
    <x v="0"/>
    <m/>
    <m/>
    <m/>
    <m/>
    <m/>
    <m/>
    <m/>
    <m/>
    <m/>
  </r>
  <r>
    <x v="5"/>
    <x v="1"/>
    <s v="ME"/>
    <s v="ENG"/>
    <m/>
    <n v="2012"/>
    <n v="3"/>
    <s v="F"/>
    <m/>
    <x v="0"/>
    <s v="MA1021"/>
    <s v="A"/>
    <m/>
    <m/>
    <m/>
    <m/>
    <m/>
    <m/>
    <m/>
  </r>
  <r>
    <x v="1"/>
    <x v="1"/>
    <s v="ME"/>
    <s v="ENG"/>
    <m/>
    <n v="2012"/>
    <n v="3"/>
    <s v="F"/>
    <m/>
    <x v="0"/>
    <s v="MA1022"/>
    <s v="C"/>
    <m/>
    <m/>
    <m/>
    <m/>
    <m/>
    <m/>
    <m/>
  </r>
  <r>
    <x v="15"/>
    <x v="3"/>
    <s v="AE"/>
    <s v="ENG"/>
    <m/>
    <n v="2012"/>
    <n v="2"/>
    <s v="U"/>
    <m/>
    <x v="0"/>
    <s v="MA2051"/>
    <s v="B"/>
    <m/>
    <m/>
    <m/>
    <m/>
    <m/>
    <m/>
    <m/>
  </r>
  <r>
    <x v="5"/>
    <x v="0"/>
    <s v="ME"/>
    <s v="ENG"/>
    <m/>
    <n v="2013"/>
    <n v="3"/>
    <s v="F"/>
    <m/>
    <x v="0"/>
    <s v="MA1023"/>
    <s v="C"/>
    <m/>
    <m/>
    <m/>
    <m/>
    <m/>
    <m/>
    <m/>
  </r>
  <r>
    <x v="1"/>
    <x v="3"/>
    <s v="ME"/>
    <s v="ENG"/>
    <m/>
    <n v="2013"/>
    <n v="3"/>
    <s v="F"/>
    <m/>
    <x v="0"/>
    <s v="MA1024"/>
    <s v="C"/>
    <m/>
    <m/>
    <m/>
    <m/>
    <m/>
    <m/>
    <m/>
  </r>
  <r>
    <x v="5"/>
    <x v="1"/>
    <s v="BE"/>
    <s v="ENG"/>
    <m/>
    <n v="2012"/>
    <n v="3"/>
    <s v="F"/>
    <m/>
    <x v="1"/>
    <s v="MA1023"/>
    <s v="A"/>
    <m/>
    <m/>
    <m/>
    <m/>
    <m/>
    <m/>
    <m/>
  </r>
  <r>
    <x v="1"/>
    <x v="3"/>
    <s v="BE"/>
    <s v="ENG"/>
    <m/>
    <n v="2012"/>
    <n v="2"/>
    <s v="U"/>
    <m/>
    <x v="1"/>
    <s v="MA2051"/>
    <s v="NR"/>
    <m/>
    <m/>
    <m/>
    <m/>
    <m/>
    <m/>
    <m/>
  </r>
  <r>
    <x v="2"/>
    <x v="1"/>
    <s v="CS"/>
    <s v="COMP"/>
    <m/>
    <n v="2013"/>
    <n v="2"/>
    <s v="U"/>
    <m/>
    <x v="0"/>
    <s v="MA2051"/>
    <s v="A"/>
    <m/>
    <m/>
    <m/>
    <m/>
    <n v="15"/>
    <n v="8"/>
    <n v="9"/>
  </r>
  <r>
    <x v="15"/>
    <x v="1"/>
    <s v="CS"/>
    <s v="COMP"/>
    <m/>
    <n v="2013"/>
    <n v="2"/>
    <s v="U"/>
    <m/>
    <x v="0"/>
    <s v="MA2071"/>
    <s v="B"/>
    <m/>
    <m/>
    <m/>
    <m/>
    <n v="15"/>
    <n v="8"/>
    <n v="9"/>
  </r>
  <r>
    <x v="6"/>
    <x v="1"/>
    <s v="CS"/>
    <s v="COMP"/>
    <m/>
    <n v="2013"/>
    <n v="2"/>
    <s v="U"/>
    <m/>
    <x v="0"/>
    <m/>
    <m/>
    <m/>
    <m/>
    <m/>
    <m/>
    <n v="15"/>
    <n v="8"/>
    <n v="9"/>
  </r>
  <r>
    <x v="4"/>
    <x v="1"/>
    <s v="CS"/>
    <s v="COMP"/>
    <m/>
    <n v="2013"/>
    <n v="3"/>
    <s v="F"/>
    <m/>
    <x v="0"/>
    <m/>
    <m/>
    <m/>
    <m/>
    <m/>
    <m/>
    <n v="15"/>
    <n v="8"/>
    <n v="9"/>
  </r>
  <r>
    <x v="5"/>
    <x v="0"/>
    <s v="ME"/>
    <s v="ENG"/>
    <m/>
    <n v="2012"/>
    <n v="3"/>
    <s v="F"/>
    <m/>
    <x v="0"/>
    <s v="MA1024"/>
    <s v="C"/>
    <m/>
    <m/>
    <m/>
    <m/>
    <m/>
    <m/>
    <m/>
  </r>
  <r>
    <x v="5"/>
    <x v="1"/>
    <s v="CM"/>
    <s v="ENG"/>
    <m/>
    <n v="2012"/>
    <n v="3"/>
    <s v="F"/>
    <m/>
    <x v="0"/>
    <s v="MA2051"/>
    <s v="A"/>
    <m/>
    <m/>
    <m/>
    <m/>
    <m/>
    <m/>
    <m/>
  </r>
  <r>
    <x v="4"/>
    <x v="1"/>
    <s v="CM"/>
    <s v="ENG"/>
    <m/>
    <n v="2012"/>
    <n v="3"/>
    <s v="F"/>
    <m/>
    <x v="0"/>
    <m/>
    <m/>
    <m/>
    <m/>
    <m/>
    <m/>
    <m/>
    <m/>
    <m/>
  </r>
  <r>
    <x v="5"/>
    <x v="0"/>
    <s v="BIO"/>
    <s v="SCI"/>
    <m/>
    <n v="2013"/>
    <n v="3"/>
    <s v="F"/>
    <m/>
    <x v="0"/>
    <s v="MA1021"/>
    <s v="B"/>
    <m/>
    <m/>
    <m/>
    <m/>
    <n v="14"/>
    <n v="5"/>
    <n v="1"/>
  </r>
  <r>
    <x v="1"/>
    <x v="0"/>
    <s v="BIO"/>
    <s v="SCI"/>
    <m/>
    <n v="2013"/>
    <n v="3"/>
    <s v="F"/>
    <m/>
    <x v="0"/>
    <s v="MA1022"/>
    <s v="B"/>
    <m/>
    <m/>
    <m/>
    <m/>
    <n v="14"/>
    <n v="5"/>
    <n v="1"/>
  </r>
  <r>
    <x v="0"/>
    <x v="1"/>
    <s v="CM"/>
    <s v="ENG"/>
    <m/>
    <n v="2013"/>
    <n v="3"/>
    <s v="F"/>
    <m/>
    <x v="0"/>
    <m/>
    <m/>
    <m/>
    <m/>
    <m/>
    <m/>
    <n v="16"/>
    <n v="8"/>
    <n v="9"/>
  </r>
  <r>
    <x v="4"/>
    <x v="1"/>
    <s v="CM"/>
    <s v="ENG"/>
    <m/>
    <n v="2013"/>
    <n v="3"/>
    <s v="F"/>
    <m/>
    <x v="0"/>
    <s v="MA2051"/>
    <s v="A"/>
    <m/>
    <m/>
    <m/>
    <m/>
    <n v="16"/>
    <n v="8"/>
    <n v="9"/>
  </r>
  <r>
    <x v="1"/>
    <x v="0"/>
    <s v="BE"/>
    <s v="ENG"/>
    <m/>
    <n v="2013"/>
    <n v="2"/>
    <s v="U"/>
    <m/>
    <x v="1"/>
    <m/>
    <m/>
    <m/>
    <m/>
    <m/>
    <m/>
    <n v="10.166667"/>
    <n v="4.5"/>
    <n v="7"/>
  </r>
  <r>
    <x v="5"/>
    <x v="0"/>
    <s v="BE"/>
    <s v="ENG"/>
    <m/>
    <n v="2013"/>
    <n v="3"/>
    <s v="F"/>
    <m/>
    <x v="1"/>
    <s v="MA2051"/>
    <s v="B"/>
    <m/>
    <m/>
    <m/>
    <m/>
    <n v="10.166667"/>
    <n v="4.5"/>
    <n v="7"/>
  </r>
  <r>
    <x v="1"/>
    <x v="1"/>
    <s v="CS"/>
    <s v="COMP"/>
    <s v="IMGD"/>
    <n v="2012"/>
    <n v="2"/>
    <s v="U"/>
    <m/>
    <x v="0"/>
    <m/>
    <m/>
    <m/>
    <m/>
    <m/>
    <m/>
    <m/>
    <m/>
    <m/>
  </r>
  <r>
    <x v="5"/>
    <x v="0"/>
    <s v="CS"/>
    <s v="COMP"/>
    <s v="IMGD"/>
    <n v="2012"/>
    <n v="2"/>
    <s v="U"/>
    <m/>
    <x v="0"/>
    <m/>
    <m/>
    <m/>
    <m/>
    <m/>
    <m/>
    <m/>
    <m/>
    <m/>
  </r>
  <r>
    <x v="2"/>
    <x v="3"/>
    <s v="RBE"/>
    <s v="ENG"/>
    <m/>
    <n v="2012"/>
    <n v="0"/>
    <s v="U"/>
    <m/>
    <x v="0"/>
    <m/>
    <m/>
    <m/>
    <m/>
    <m/>
    <m/>
    <m/>
    <m/>
    <m/>
  </r>
  <r>
    <x v="1"/>
    <x v="3"/>
    <s v="RBE"/>
    <s v="ENG"/>
    <m/>
    <n v="2012"/>
    <n v="2"/>
    <s v="U"/>
    <m/>
    <x v="0"/>
    <s v="MA1024"/>
    <s v="C"/>
    <m/>
    <m/>
    <m/>
    <m/>
    <m/>
    <m/>
    <m/>
  </r>
  <r>
    <x v="5"/>
    <x v="0"/>
    <s v="ME"/>
    <s v="ENG"/>
    <m/>
    <n v="2012"/>
    <n v="3"/>
    <s v="F"/>
    <m/>
    <x v="0"/>
    <s v="MA1021"/>
    <s v="A"/>
    <m/>
    <m/>
    <m/>
    <m/>
    <m/>
    <m/>
    <m/>
  </r>
  <r>
    <x v="1"/>
    <x v="0"/>
    <s v="ME"/>
    <s v="ENG"/>
    <m/>
    <n v="2012"/>
    <n v="3"/>
    <s v="F"/>
    <m/>
    <x v="0"/>
    <s v="MA1022"/>
    <s v="A"/>
    <m/>
    <m/>
    <m/>
    <m/>
    <m/>
    <m/>
    <m/>
  </r>
  <r>
    <x v="1"/>
    <x v="3"/>
    <s v="CM"/>
    <s v="ENG"/>
    <m/>
    <n v="2013"/>
    <n v="3"/>
    <s v="F"/>
    <m/>
    <x v="0"/>
    <m/>
    <m/>
    <m/>
    <m/>
    <m/>
    <m/>
    <n v="11.5"/>
    <n v="7.5"/>
    <n v="6"/>
  </r>
  <r>
    <x v="5"/>
    <x v="2"/>
    <s v="CM"/>
    <s v="ENG"/>
    <m/>
    <n v="2013"/>
    <n v="3"/>
    <s v="F"/>
    <m/>
    <x v="0"/>
    <m/>
    <m/>
    <m/>
    <m/>
    <m/>
    <m/>
    <n v="11.5"/>
    <n v="7.5"/>
    <n v="6"/>
  </r>
  <r>
    <x v="5"/>
    <x v="0"/>
    <s v="ECE"/>
    <s v="ENG"/>
    <m/>
    <n v="2012"/>
    <n v="3"/>
    <s v="F"/>
    <m/>
    <x v="0"/>
    <s v="MA1021"/>
    <s v="NR"/>
    <m/>
    <m/>
    <m/>
    <m/>
    <m/>
    <m/>
    <m/>
  </r>
  <r>
    <x v="1"/>
    <x v="0"/>
    <s v="ECE"/>
    <s v="ENG"/>
    <m/>
    <n v="2012"/>
    <n v="3"/>
    <s v="F"/>
    <m/>
    <x v="0"/>
    <s v="MA1022"/>
    <s v="B"/>
    <m/>
    <m/>
    <m/>
    <m/>
    <m/>
    <m/>
    <m/>
  </r>
  <r>
    <x v="15"/>
    <x v="0"/>
    <s v="AE"/>
    <s v="ENG"/>
    <m/>
    <n v="2013"/>
    <n v="2"/>
    <s v="U"/>
    <m/>
    <x v="0"/>
    <m/>
    <m/>
    <m/>
    <m/>
    <m/>
    <m/>
    <n v="16"/>
    <n v="6"/>
    <n v="8"/>
  </r>
  <r>
    <x v="0"/>
    <x v="0"/>
    <s v="AE"/>
    <s v="ENG"/>
    <m/>
    <n v="2013"/>
    <n v="3"/>
    <s v="F"/>
    <m/>
    <x v="0"/>
    <s v="MA1023"/>
    <s v="B"/>
    <m/>
    <m/>
    <m/>
    <m/>
    <n v="16"/>
    <n v="6"/>
    <n v="8"/>
  </r>
  <r>
    <x v="4"/>
    <x v="0"/>
    <s v="AE"/>
    <s v="ENG"/>
    <m/>
    <n v="2013"/>
    <n v="3"/>
    <s v="F"/>
    <m/>
    <x v="0"/>
    <s v="MA1024"/>
    <s v="A"/>
    <m/>
    <m/>
    <m/>
    <m/>
    <n v="16"/>
    <n v="6"/>
    <n v="8"/>
  </r>
  <r>
    <x v="7"/>
    <x v="1"/>
    <s v="PH"/>
    <s v="SCI"/>
    <s v="MA"/>
    <n v="2012"/>
    <n v="1"/>
    <s v="U"/>
    <d v="2011-05-14T00:00:00"/>
    <x v="0"/>
    <m/>
    <m/>
    <m/>
    <m/>
    <m/>
    <m/>
    <m/>
    <m/>
    <m/>
  </r>
  <r>
    <x v="9"/>
    <x v="1"/>
    <s v="PH"/>
    <s v="SCI"/>
    <s v="MA"/>
    <n v="2012"/>
    <n v="2"/>
    <s v="U"/>
    <d v="2011-05-14T00:00:00"/>
    <x v="0"/>
    <m/>
    <m/>
    <m/>
    <m/>
    <m/>
    <m/>
    <m/>
    <m/>
    <m/>
  </r>
  <r>
    <x v="8"/>
    <x v="1"/>
    <s v="PH"/>
    <s v="SCI"/>
    <s v="MA"/>
    <n v="2012"/>
    <n v="2"/>
    <s v="U"/>
    <d v="2011-05-14T00:00:00"/>
    <x v="0"/>
    <m/>
    <m/>
    <m/>
    <m/>
    <m/>
    <m/>
    <m/>
    <m/>
    <m/>
  </r>
  <r>
    <x v="16"/>
    <x v="1"/>
    <s v="PH"/>
    <s v="SCI"/>
    <s v="MA"/>
    <n v="2012"/>
    <n v="2"/>
    <s v="U"/>
    <d v="2011-05-14T00:00:00"/>
    <x v="0"/>
    <m/>
    <m/>
    <m/>
    <m/>
    <m/>
    <m/>
    <m/>
    <m/>
    <m/>
  </r>
  <r>
    <x v="3"/>
    <x v="1"/>
    <s v="PH"/>
    <s v="SCI"/>
    <s v="MA"/>
    <n v="2012"/>
    <n v="2"/>
    <s v="U"/>
    <d v="2011-05-14T00:00:00"/>
    <x v="0"/>
    <m/>
    <m/>
    <m/>
    <m/>
    <m/>
    <m/>
    <m/>
    <m/>
    <m/>
  </r>
  <r>
    <x v="2"/>
    <x v="1"/>
    <s v="PH"/>
    <s v="SCI"/>
    <m/>
    <n v="2012"/>
    <n v="3"/>
    <s v="F"/>
    <d v="2011-05-14T00:00:00"/>
    <x v="0"/>
    <s v="MA2631"/>
    <s v="A"/>
    <m/>
    <m/>
    <m/>
    <m/>
    <m/>
    <m/>
    <m/>
  </r>
  <r>
    <x v="6"/>
    <x v="1"/>
    <s v="PH"/>
    <s v="SCI"/>
    <m/>
    <n v="2012"/>
    <n v="3"/>
    <s v="F"/>
    <d v="2011-05-14T00:00:00"/>
    <x v="0"/>
    <s v="MA2051"/>
    <s v="A"/>
    <m/>
    <m/>
    <m/>
    <m/>
    <m/>
    <m/>
    <m/>
  </r>
  <r>
    <x v="15"/>
    <x v="1"/>
    <s v="PH"/>
    <s v="SCI"/>
    <s v="MA"/>
    <n v="2012"/>
    <n v="3"/>
    <s v="F"/>
    <d v="2011-05-14T00:00:00"/>
    <x v="0"/>
    <s v="MA2071"/>
    <s v="A"/>
    <s v="MA2251"/>
    <s v="A"/>
    <m/>
    <m/>
    <m/>
    <m/>
    <m/>
  </r>
  <r>
    <x v="10"/>
    <x v="1"/>
    <s v="PH"/>
    <s v="SCI"/>
    <s v="MA"/>
    <n v="2012"/>
    <n v="3"/>
    <s v="F"/>
    <d v="2011-05-14T00:00:00"/>
    <x v="0"/>
    <m/>
    <m/>
    <m/>
    <m/>
    <m/>
    <m/>
    <m/>
    <m/>
    <m/>
  </r>
  <r>
    <x v="11"/>
    <x v="0"/>
    <s v="PH"/>
    <s v="SCI"/>
    <s v="MA"/>
    <n v="2012"/>
    <n v="1"/>
    <s v="U"/>
    <d v="2011-05-14T00:00:00"/>
    <x v="0"/>
    <m/>
    <m/>
    <m/>
    <m/>
    <m/>
    <m/>
    <m/>
    <m/>
    <m/>
  </r>
  <r>
    <x v="18"/>
    <x v="0"/>
    <s v="PH"/>
    <s v="SCI"/>
    <s v="MA"/>
    <n v="2012"/>
    <n v="2"/>
    <s v="U"/>
    <d v="2011-05-14T00:00:00"/>
    <x v="0"/>
    <s v="MA3257"/>
    <s v="A"/>
    <m/>
    <m/>
    <m/>
    <m/>
    <m/>
    <m/>
    <m/>
  </r>
  <r>
    <x v="19"/>
    <x v="0"/>
    <s v="PH"/>
    <s v="SCI"/>
    <s v="MA"/>
    <n v="2012"/>
    <n v="2"/>
    <s v="U"/>
    <d v="2011-05-14T00:00:00"/>
    <x v="0"/>
    <m/>
    <m/>
    <m/>
    <m/>
    <m/>
    <m/>
    <m/>
    <m/>
    <m/>
  </r>
  <r>
    <x v="21"/>
    <x v="2"/>
    <s v="PH"/>
    <s v="SCI"/>
    <m/>
    <n v="2012"/>
    <n v="1"/>
    <s v="U"/>
    <d v="2011-05-14T00:00:00"/>
    <x v="0"/>
    <m/>
    <m/>
    <m/>
    <m/>
    <m/>
    <m/>
    <m/>
    <m/>
    <m/>
  </r>
  <r>
    <x v="4"/>
    <x v="1"/>
    <s v="ME"/>
    <s v="ENG"/>
    <m/>
    <n v="2013"/>
    <n v="3"/>
    <s v="F"/>
    <m/>
    <x v="0"/>
    <s v="MA1024"/>
    <s v="A"/>
    <m/>
    <m/>
    <m/>
    <m/>
    <n v="16"/>
    <n v="8"/>
    <n v="9"/>
  </r>
  <r>
    <x v="5"/>
    <x v="1"/>
    <s v="CE"/>
    <s v="ENG"/>
    <m/>
    <n v="2012"/>
    <n v="3"/>
    <s v="F"/>
    <m/>
    <x v="0"/>
    <s v="MA1023"/>
    <s v="A"/>
    <m/>
    <m/>
    <m/>
    <m/>
    <m/>
    <m/>
    <m/>
  </r>
  <r>
    <x v="1"/>
    <x v="1"/>
    <s v="CE"/>
    <s v="ENG"/>
    <m/>
    <n v="2012"/>
    <n v="3"/>
    <s v="F"/>
    <m/>
    <x v="0"/>
    <s v="MA1024"/>
    <s v="B"/>
    <m/>
    <m/>
    <m/>
    <m/>
    <m/>
    <m/>
    <m/>
  </r>
  <r>
    <x v="5"/>
    <x v="1"/>
    <s v="ME"/>
    <s v="ENG"/>
    <m/>
    <n v="2012"/>
    <n v="3"/>
    <s v="F"/>
    <m/>
    <x v="0"/>
    <s v="MA1021"/>
    <s v="A"/>
    <m/>
    <m/>
    <m/>
    <m/>
    <m/>
    <m/>
    <m/>
  </r>
  <r>
    <x v="1"/>
    <x v="1"/>
    <s v="ME"/>
    <s v="ENG"/>
    <m/>
    <n v="2012"/>
    <n v="3"/>
    <s v="F"/>
    <m/>
    <x v="0"/>
    <s v="MA1022"/>
    <s v="A"/>
    <m/>
    <m/>
    <m/>
    <m/>
    <m/>
    <m/>
    <m/>
  </r>
  <r>
    <x v="5"/>
    <x v="3"/>
    <s v="CM"/>
    <s v="ENG"/>
    <m/>
    <n v="2012"/>
    <n v="3"/>
    <s v="F"/>
    <m/>
    <x v="0"/>
    <s v="MA1023"/>
    <s v="C"/>
    <m/>
    <m/>
    <m/>
    <m/>
    <m/>
    <m/>
    <m/>
  </r>
  <r>
    <x v="1"/>
    <x v="3"/>
    <s v="CM"/>
    <s v="ENG"/>
    <m/>
    <n v="2012"/>
    <n v="3"/>
    <s v="F"/>
    <m/>
    <x v="0"/>
    <s v="MA1024"/>
    <s v="B"/>
    <m/>
    <m/>
    <m/>
    <m/>
    <m/>
    <m/>
    <m/>
  </r>
  <r>
    <x v="5"/>
    <x v="2"/>
    <s v="CH"/>
    <s v="SCI"/>
    <m/>
    <n v="2012"/>
    <n v="3"/>
    <s v="F"/>
    <m/>
    <x v="0"/>
    <s v="MA1021"/>
    <s v="C"/>
    <m/>
    <m/>
    <m/>
    <m/>
    <m/>
    <m/>
    <m/>
  </r>
  <r>
    <x v="5"/>
    <x v="3"/>
    <s v="ND"/>
    <s v="OTH"/>
    <m/>
    <n v="2012"/>
    <n v="3"/>
    <s v="F"/>
    <m/>
    <x v="0"/>
    <s v="MA1022"/>
    <s v="C"/>
    <m/>
    <m/>
    <m/>
    <m/>
    <m/>
    <m/>
    <m/>
  </r>
  <r>
    <x v="1"/>
    <x v="3"/>
    <s v="ND"/>
    <s v="OTH"/>
    <m/>
    <n v="2012"/>
    <n v="3"/>
    <s v="F"/>
    <m/>
    <x v="0"/>
    <s v="MA1023"/>
    <s v="NR"/>
    <m/>
    <m/>
    <m/>
    <m/>
    <m/>
    <m/>
    <m/>
  </r>
  <r>
    <x v="6"/>
    <x v="2"/>
    <s v="ND"/>
    <s v="OTH"/>
    <m/>
    <n v="2012"/>
    <n v="2"/>
    <s v="U"/>
    <m/>
    <x v="0"/>
    <m/>
    <m/>
    <m/>
    <m/>
    <m/>
    <m/>
    <m/>
    <m/>
    <m/>
  </r>
  <r>
    <x v="1"/>
    <x v="1"/>
    <s v="BE"/>
    <s v="ENG"/>
    <m/>
    <n v="2012"/>
    <n v="3"/>
    <s v="F"/>
    <m/>
    <x v="0"/>
    <s v="MA1022"/>
    <s v="C"/>
    <m/>
    <m/>
    <m/>
    <m/>
    <m/>
    <m/>
    <m/>
  </r>
  <r>
    <x v="5"/>
    <x v="0"/>
    <s v="BE"/>
    <s v="ENG"/>
    <m/>
    <n v="2012"/>
    <n v="3"/>
    <s v="F"/>
    <m/>
    <x v="0"/>
    <s v="MA1021"/>
    <s v="C"/>
    <m/>
    <m/>
    <m/>
    <m/>
    <m/>
    <m/>
    <m/>
  </r>
  <r>
    <x v="15"/>
    <x v="3"/>
    <s v="AE"/>
    <s v="ENG"/>
    <m/>
    <n v="2012"/>
    <n v="2"/>
    <s v="U"/>
    <m/>
    <x v="0"/>
    <m/>
    <m/>
    <m/>
    <m/>
    <m/>
    <m/>
    <m/>
    <m/>
    <m/>
  </r>
  <r>
    <x v="5"/>
    <x v="3"/>
    <s v="AE"/>
    <s v="ENG"/>
    <m/>
    <n v="2012"/>
    <n v="3"/>
    <s v="F"/>
    <m/>
    <x v="0"/>
    <s v="MA1023"/>
    <s v="NR"/>
    <m/>
    <m/>
    <m/>
    <m/>
    <m/>
    <m/>
    <m/>
  </r>
  <r>
    <x v="1"/>
    <x v="3"/>
    <s v="AE"/>
    <s v="ENG"/>
    <m/>
    <n v="2012"/>
    <n v="3"/>
    <s v="F"/>
    <m/>
    <x v="0"/>
    <s v="MA1023"/>
    <s v="B"/>
    <m/>
    <m/>
    <m/>
    <m/>
    <m/>
    <m/>
    <m/>
  </r>
  <r>
    <x v="5"/>
    <x v="0"/>
    <s v="ED"/>
    <s v="ENG"/>
    <m/>
    <n v="2012"/>
    <n v="3"/>
    <s v="F"/>
    <m/>
    <x v="1"/>
    <s v="MA1022"/>
    <s v="C"/>
    <m/>
    <m/>
    <m/>
    <m/>
    <m/>
    <m/>
    <m/>
  </r>
  <r>
    <x v="1"/>
    <x v="3"/>
    <s v="ED"/>
    <s v="ENG"/>
    <m/>
    <n v="2012"/>
    <n v="3"/>
    <s v="F"/>
    <m/>
    <x v="1"/>
    <s v="MA1023"/>
    <s v="C"/>
    <m/>
    <m/>
    <m/>
    <m/>
    <m/>
    <m/>
    <m/>
  </r>
  <r>
    <x v="5"/>
    <x v="1"/>
    <s v="ED"/>
    <s v="ENG"/>
    <m/>
    <n v="2012"/>
    <n v="3"/>
    <s v="F"/>
    <m/>
    <x v="0"/>
    <s v="MA1023"/>
    <s v="B"/>
    <m/>
    <m/>
    <m/>
    <m/>
    <m/>
    <m/>
    <m/>
  </r>
  <r>
    <x v="4"/>
    <x v="1"/>
    <s v="ED"/>
    <s v="ENG"/>
    <m/>
    <n v="2012"/>
    <n v="3"/>
    <s v="F"/>
    <m/>
    <x v="0"/>
    <s v="MA1024"/>
    <s v="B"/>
    <m/>
    <m/>
    <m/>
    <m/>
    <m/>
    <m/>
    <m/>
  </r>
  <r>
    <x v="10"/>
    <x v="3"/>
    <s v="ECE"/>
    <s v="ENG"/>
    <s v="CS"/>
    <n v="2012"/>
    <n v="3"/>
    <s v="F"/>
    <m/>
    <x v="0"/>
    <m/>
    <m/>
    <m/>
    <m/>
    <m/>
    <m/>
    <m/>
    <m/>
    <m/>
  </r>
  <r>
    <x v="5"/>
    <x v="2"/>
    <s v="ED"/>
    <s v="ENG"/>
    <m/>
    <n v="2014"/>
    <n v="3"/>
    <s v="F"/>
    <m/>
    <x v="0"/>
    <m/>
    <m/>
    <m/>
    <m/>
    <m/>
    <m/>
    <m/>
    <m/>
    <m/>
  </r>
  <r>
    <x v="0"/>
    <x v="3"/>
    <s v="ED"/>
    <s v="ENG"/>
    <m/>
    <n v="2012"/>
    <n v="3"/>
    <s v="F"/>
    <m/>
    <x v="0"/>
    <s v="MA1023"/>
    <s v="NR"/>
    <m/>
    <m/>
    <m/>
    <m/>
    <m/>
    <m/>
    <m/>
  </r>
  <r>
    <x v="4"/>
    <x v="3"/>
    <s v="ED"/>
    <s v="ENG"/>
    <m/>
    <n v="2012"/>
    <n v="3"/>
    <s v="F"/>
    <m/>
    <x v="0"/>
    <s v="MA1021"/>
    <s v="B"/>
    <m/>
    <m/>
    <m/>
    <m/>
    <m/>
    <m/>
    <m/>
  </r>
  <r>
    <x v="5"/>
    <x v="3"/>
    <s v="ED"/>
    <s v="ENG"/>
    <m/>
    <n v="2013"/>
    <n v="3"/>
    <s v="F"/>
    <m/>
    <x v="0"/>
    <s v="MA1023"/>
    <s v="C"/>
    <m/>
    <m/>
    <m/>
    <m/>
    <n v="8"/>
    <n v="7"/>
    <n v="6"/>
  </r>
  <r>
    <x v="1"/>
    <x v="2"/>
    <s v="IMGD"/>
    <s v="COMP"/>
    <s v="CS"/>
    <n v="2013"/>
    <n v="3"/>
    <s v="F"/>
    <m/>
    <x v="0"/>
    <m/>
    <m/>
    <m/>
    <m/>
    <m/>
    <m/>
    <n v="8"/>
    <n v="7"/>
    <n v="6"/>
  </r>
  <r>
    <x v="0"/>
    <x v="0"/>
    <s v="ME"/>
    <s v="ENG"/>
    <m/>
    <n v="2012"/>
    <n v="3"/>
    <s v="F"/>
    <m/>
    <x v="0"/>
    <s v="MA1023"/>
    <s v="NR"/>
    <m/>
    <m/>
    <m/>
    <m/>
    <m/>
    <m/>
    <m/>
  </r>
  <r>
    <x v="4"/>
    <x v="0"/>
    <s v="ME"/>
    <s v="ENG"/>
    <m/>
    <n v="2012"/>
    <n v="3"/>
    <s v="F"/>
    <m/>
    <x v="0"/>
    <s v="MA1024"/>
    <s v="C"/>
    <m/>
    <m/>
    <m/>
    <m/>
    <m/>
    <m/>
    <m/>
  </r>
  <r>
    <x v="15"/>
    <x v="2"/>
    <s v="ME"/>
    <s v="ENG"/>
    <m/>
    <n v="2012"/>
    <n v="2"/>
    <s v="U"/>
    <m/>
    <x v="0"/>
    <m/>
    <m/>
    <m/>
    <m/>
    <m/>
    <m/>
    <m/>
    <m/>
    <m/>
  </r>
  <r>
    <x v="5"/>
    <x v="1"/>
    <s v="BIO"/>
    <s v="SCI"/>
    <m/>
    <n v="2012"/>
    <n v="3"/>
    <s v="F"/>
    <m/>
    <x v="0"/>
    <s v="MA1021"/>
    <s v="A"/>
    <m/>
    <m/>
    <m/>
    <m/>
    <m/>
    <m/>
    <m/>
  </r>
  <r>
    <x v="1"/>
    <x v="1"/>
    <s v="BIO"/>
    <s v="SCI"/>
    <m/>
    <n v="2012"/>
    <n v="3"/>
    <s v="F"/>
    <m/>
    <x v="0"/>
    <s v="MA1022"/>
    <s v="A"/>
    <m/>
    <m/>
    <m/>
    <m/>
    <m/>
    <m/>
    <m/>
  </r>
  <r>
    <x v="5"/>
    <x v="1"/>
    <s v="BIO"/>
    <s v="SCI"/>
    <m/>
    <n v="2013"/>
    <n v="2"/>
    <s v="U"/>
    <m/>
    <x v="1"/>
    <m/>
    <m/>
    <m/>
    <m/>
    <m/>
    <m/>
    <m/>
    <m/>
    <m/>
  </r>
  <r>
    <x v="1"/>
    <x v="1"/>
    <s v="BIO"/>
    <s v="SCI"/>
    <m/>
    <n v="2013"/>
    <n v="2"/>
    <s v="U"/>
    <m/>
    <x v="1"/>
    <m/>
    <m/>
    <m/>
    <m/>
    <m/>
    <m/>
    <m/>
    <m/>
    <m/>
  </r>
  <r>
    <x v="15"/>
    <x v="1"/>
    <s v="AE"/>
    <s v="ENG"/>
    <m/>
    <n v="2012"/>
    <n v="2"/>
    <s v="U"/>
    <m/>
    <x v="0"/>
    <m/>
    <m/>
    <m/>
    <m/>
    <m/>
    <m/>
    <m/>
    <m/>
    <m/>
  </r>
  <r>
    <x v="4"/>
    <x v="1"/>
    <s v="ME"/>
    <s v="ENG"/>
    <m/>
    <n v="2012"/>
    <n v="3"/>
    <s v="F"/>
    <m/>
    <x v="0"/>
    <s v="MA1024"/>
    <s v="B"/>
    <m/>
    <m/>
    <m/>
    <m/>
    <m/>
    <m/>
    <m/>
  </r>
  <r>
    <x v="0"/>
    <x v="0"/>
    <s v="ME"/>
    <s v="ENG"/>
    <m/>
    <n v="2012"/>
    <n v="3"/>
    <s v="F"/>
    <m/>
    <x v="0"/>
    <s v="MA1023"/>
    <s v="C"/>
    <m/>
    <m/>
    <m/>
    <m/>
    <m/>
    <m/>
    <m/>
  </r>
  <r>
    <x v="0"/>
    <x v="1"/>
    <s v="BE"/>
    <s v="ENG"/>
    <m/>
    <n v="2012"/>
    <n v="3"/>
    <s v="F"/>
    <m/>
    <x v="1"/>
    <s v="MA2611"/>
    <s v="A"/>
    <m/>
    <m/>
    <m/>
    <m/>
    <m/>
    <m/>
    <m/>
  </r>
  <r>
    <x v="4"/>
    <x v="0"/>
    <s v="BE"/>
    <s v="ENG"/>
    <m/>
    <n v="2012"/>
    <n v="3"/>
    <s v="F"/>
    <m/>
    <x v="1"/>
    <s v="MA1024"/>
    <s v="A"/>
    <m/>
    <m/>
    <m/>
    <m/>
    <m/>
    <m/>
    <m/>
  </r>
  <r>
    <x v="6"/>
    <x v="3"/>
    <s v="BIO"/>
    <s v="SCI"/>
    <m/>
    <n v="2012"/>
    <n v="1"/>
    <s v="U"/>
    <m/>
    <x v="1"/>
    <m/>
    <m/>
    <m/>
    <m/>
    <m/>
    <m/>
    <m/>
    <m/>
    <m/>
  </r>
  <r>
    <x v="5"/>
    <x v="1"/>
    <s v="ECE"/>
    <s v="ENG"/>
    <m/>
    <n v="2007"/>
    <n v="0"/>
    <s v="U"/>
    <d v="2007-05-19T00:00:00"/>
    <x v="0"/>
    <m/>
    <m/>
    <m/>
    <m/>
    <m/>
    <m/>
    <m/>
    <m/>
    <m/>
  </r>
  <r>
    <x v="0"/>
    <x v="1"/>
    <s v="ND"/>
    <s v="OTH"/>
    <m/>
    <n v="2013"/>
    <n v="3"/>
    <s v="F"/>
    <m/>
    <x v="0"/>
    <s v="MA1023"/>
    <s v="B"/>
    <m/>
    <m/>
    <m/>
    <m/>
    <n v="16"/>
    <n v="8"/>
    <n v="9"/>
  </r>
  <r>
    <x v="4"/>
    <x v="1"/>
    <s v="ND"/>
    <s v="OTH"/>
    <m/>
    <n v="2013"/>
    <n v="3"/>
    <s v="F"/>
    <m/>
    <x v="0"/>
    <s v="MA1024"/>
    <s v="A"/>
    <m/>
    <m/>
    <m/>
    <m/>
    <n v="16"/>
    <n v="8"/>
    <n v="9"/>
  </r>
  <r>
    <x v="5"/>
    <x v="0"/>
    <s v="ED"/>
    <s v="ENG"/>
    <m/>
    <n v="2012"/>
    <n v="3"/>
    <s v="F"/>
    <m/>
    <x v="0"/>
    <s v="MA1021"/>
    <s v="C"/>
    <m/>
    <m/>
    <m/>
    <m/>
    <m/>
    <m/>
    <m/>
  </r>
  <r>
    <x v="1"/>
    <x v="3"/>
    <s v="ED"/>
    <s v="ENG"/>
    <m/>
    <n v="2012"/>
    <n v="3"/>
    <s v="F"/>
    <m/>
    <x v="0"/>
    <s v="MA1022"/>
    <s v="C"/>
    <m/>
    <m/>
    <m/>
    <m/>
    <m/>
    <m/>
    <m/>
  </r>
  <r>
    <x v="5"/>
    <x v="1"/>
    <s v="ME"/>
    <s v="ENG"/>
    <m/>
    <n v="2012"/>
    <n v="3"/>
    <s v="F"/>
    <m/>
    <x v="1"/>
    <s v="MA1021"/>
    <s v="B"/>
    <m/>
    <m/>
    <m/>
    <m/>
    <m/>
    <m/>
    <m/>
  </r>
  <r>
    <x v="1"/>
    <x v="1"/>
    <s v="ME"/>
    <s v="ENG"/>
    <m/>
    <n v="2012"/>
    <n v="3"/>
    <s v="F"/>
    <m/>
    <x v="1"/>
    <s v="MA1022"/>
    <s v="A"/>
    <m/>
    <m/>
    <m/>
    <m/>
    <m/>
    <m/>
    <m/>
  </r>
  <r>
    <x v="5"/>
    <x v="1"/>
    <s v="BE"/>
    <s v="ENG"/>
    <s v="MAC"/>
    <n v="2012"/>
    <n v="2"/>
    <s v="U"/>
    <m/>
    <x v="1"/>
    <m/>
    <m/>
    <m/>
    <m/>
    <m/>
    <m/>
    <m/>
    <m/>
    <m/>
  </r>
  <r>
    <x v="1"/>
    <x v="1"/>
    <s v="BE"/>
    <s v="ENG"/>
    <s v="MAC"/>
    <n v="2012"/>
    <n v="2"/>
    <s v="U"/>
    <m/>
    <x v="1"/>
    <m/>
    <m/>
    <m/>
    <m/>
    <m/>
    <m/>
    <m/>
    <m/>
    <m/>
  </r>
  <r>
    <x v="3"/>
    <x v="1"/>
    <s v="BE"/>
    <s v="ENG"/>
    <m/>
    <n v="2012"/>
    <n v="2"/>
    <s v="U"/>
    <m/>
    <x v="1"/>
    <m/>
    <m/>
    <m/>
    <m/>
    <m/>
    <m/>
    <m/>
    <m/>
    <m/>
  </r>
  <r>
    <x v="1"/>
    <x v="0"/>
    <s v="BIO"/>
    <s v="SCI"/>
    <m/>
    <n v="2013"/>
    <n v="3"/>
    <s v="F"/>
    <m/>
    <x v="1"/>
    <m/>
    <m/>
    <m/>
    <m/>
    <m/>
    <m/>
    <n v="12.666667"/>
    <n v="5"/>
    <n v="3"/>
  </r>
  <r>
    <x v="5"/>
    <x v="3"/>
    <s v="BIO"/>
    <s v="SCI"/>
    <m/>
    <n v="2013"/>
    <n v="3"/>
    <s v="F"/>
    <m/>
    <x v="1"/>
    <s v="MA1102"/>
    <s v="A"/>
    <m/>
    <m/>
    <m/>
    <m/>
    <n v="12.666667"/>
    <n v="5"/>
    <n v="3"/>
  </r>
  <r>
    <x v="10"/>
    <x v="1"/>
    <s v="ECE"/>
    <s v="ENG"/>
    <m/>
    <n v="2007"/>
    <n v="0"/>
    <s v="U"/>
    <d v="2007-05-19T00:00:00"/>
    <x v="0"/>
    <m/>
    <m/>
    <m/>
    <m/>
    <m/>
    <m/>
    <m/>
    <m/>
    <m/>
  </r>
  <r>
    <x v="2"/>
    <x v="0"/>
    <s v="ECE"/>
    <s v="ENG"/>
    <m/>
    <n v="2007"/>
    <n v="0"/>
    <s v="U"/>
    <d v="2007-05-19T00:00:00"/>
    <x v="0"/>
    <m/>
    <m/>
    <m/>
    <m/>
    <m/>
    <m/>
    <m/>
    <m/>
    <m/>
  </r>
  <r>
    <x v="15"/>
    <x v="0"/>
    <s v="ECE"/>
    <s v="ENG"/>
    <m/>
    <n v="2007"/>
    <n v="0"/>
    <s v="U"/>
    <d v="2007-05-19T00:00:00"/>
    <x v="0"/>
    <m/>
    <m/>
    <m/>
    <m/>
    <m/>
    <m/>
    <m/>
    <m/>
    <m/>
  </r>
  <r>
    <x v="5"/>
    <x v="1"/>
    <s v="PH"/>
    <s v="SCI"/>
    <m/>
    <n v="2013"/>
    <n v="3"/>
    <s v="F"/>
    <m/>
    <x v="0"/>
    <s v="MA1022"/>
    <s v="A"/>
    <m/>
    <m/>
    <m/>
    <m/>
    <m/>
    <m/>
    <m/>
  </r>
  <r>
    <x v="1"/>
    <x v="1"/>
    <s v="ECE"/>
    <s v="ENG"/>
    <m/>
    <n v="2013"/>
    <n v="3"/>
    <s v="F"/>
    <m/>
    <x v="0"/>
    <s v="MA2051"/>
    <s v="A"/>
    <m/>
    <m/>
    <m/>
    <m/>
    <m/>
    <m/>
    <m/>
  </r>
  <r>
    <x v="1"/>
    <x v="2"/>
    <s v="PH"/>
    <s v="SCI"/>
    <m/>
    <n v="2013"/>
    <n v="3"/>
    <s v="F"/>
    <m/>
    <x v="0"/>
    <s v="MA1023"/>
    <s v="NR"/>
    <m/>
    <m/>
    <m/>
    <m/>
    <m/>
    <m/>
    <m/>
  </r>
  <r>
    <x v="6"/>
    <x v="0"/>
    <s v="ED"/>
    <s v="ENG"/>
    <m/>
    <n v="2012"/>
    <n v="3"/>
    <s v="F"/>
    <m/>
    <x v="0"/>
    <s v="MA1024"/>
    <s v="C"/>
    <m/>
    <m/>
    <m/>
    <m/>
    <m/>
    <m/>
    <m/>
  </r>
  <r>
    <x v="5"/>
    <x v="3"/>
    <s v="BIO"/>
    <s v="SCI"/>
    <m/>
    <n v="2012"/>
    <n v="2"/>
    <s v="U"/>
    <m/>
    <x v="0"/>
    <m/>
    <m/>
    <m/>
    <m/>
    <m/>
    <m/>
    <m/>
    <m/>
    <m/>
  </r>
  <r>
    <x v="5"/>
    <x v="0"/>
    <s v="CM"/>
    <s v="ENG"/>
    <m/>
    <n v="2013"/>
    <n v="1"/>
    <s v="U"/>
    <m/>
    <x v="0"/>
    <m/>
    <m/>
    <m/>
    <m/>
    <m/>
    <m/>
    <n v="15"/>
    <n v="8"/>
    <n v="9"/>
  </r>
  <r>
    <x v="5"/>
    <x v="1"/>
    <s v="CH"/>
    <s v="SCI"/>
    <m/>
    <n v="2013"/>
    <n v="3"/>
    <s v="F"/>
    <m/>
    <x v="0"/>
    <s v="MA1024"/>
    <s v="A"/>
    <m/>
    <m/>
    <m/>
    <m/>
    <n v="13.333333"/>
    <n v="7"/>
    <n v="8"/>
  </r>
  <r>
    <x v="1"/>
    <x v="0"/>
    <s v="CH"/>
    <s v="SCI"/>
    <m/>
    <n v="2013"/>
    <n v="3"/>
    <s v="F"/>
    <m/>
    <x v="0"/>
    <s v="MA2051"/>
    <s v="A"/>
    <m/>
    <m/>
    <m/>
    <m/>
    <n v="13.333333"/>
    <n v="7"/>
    <n v="8"/>
  </r>
  <r>
    <x v="0"/>
    <x v="0"/>
    <s v="ME"/>
    <s v="ENG"/>
    <m/>
    <n v="2012"/>
    <n v="3"/>
    <s v="F"/>
    <m/>
    <x v="0"/>
    <s v="MA1023"/>
    <s v="C"/>
    <m/>
    <m/>
    <m/>
    <m/>
    <m/>
    <m/>
    <m/>
  </r>
  <r>
    <x v="4"/>
    <x v="0"/>
    <s v="ME"/>
    <s v="ENG"/>
    <m/>
    <n v="2012"/>
    <n v="3"/>
    <s v="F"/>
    <m/>
    <x v="0"/>
    <s v="MA1024"/>
    <s v="C"/>
    <m/>
    <m/>
    <m/>
    <m/>
    <m/>
    <m/>
    <m/>
  </r>
  <r>
    <x v="0"/>
    <x v="0"/>
    <s v="BE"/>
    <s v="ENG"/>
    <m/>
    <n v="2012"/>
    <n v="3"/>
    <s v="F"/>
    <m/>
    <x v="0"/>
    <s v="MA1023"/>
    <s v="B"/>
    <m/>
    <m/>
    <m/>
    <m/>
    <m/>
    <m/>
    <m/>
  </r>
  <r>
    <x v="4"/>
    <x v="0"/>
    <s v="BE"/>
    <s v="ENG"/>
    <m/>
    <n v="2012"/>
    <n v="3"/>
    <s v="F"/>
    <m/>
    <x v="0"/>
    <s v="MA1024"/>
    <s v="B"/>
    <m/>
    <m/>
    <m/>
    <m/>
    <m/>
    <m/>
    <m/>
  </r>
  <r>
    <x v="5"/>
    <x v="1"/>
    <s v="BE"/>
    <s v="ENG"/>
    <m/>
    <n v="2012"/>
    <n v="3"/>
    <s v="F"/>
    <m/>
    <x v="0"/>
    <s v="MA1022"/>
    <s v="B"/>
    <m/>
    <m/>
    <m/>
    <m/>
    <m/>
    <m/>
    <m/>
  </r>
  <r>
    <x v="1"/>
    <x v="0"/>
    <s v="BE"/>
    <s v="ENG"/>
    <m/>
    <n v="2012"/>
    <n v="3"/>
    <s v="F"/>
    <m/>
    <x v="0"/>
    <s v="MA1023"/>
    <s v="B"/>
    <m/>
    <m/>
    <m/>
    <m/>
    <m/>
    <m/>
    <m/>
  </r>
  <r>
    <x v="23"/>
    <x v="1"/>
    <s v="ECE"/>
    <s v="ENG"/>
    <m/>
    <n v="2012"/>
    <n v="1"/>
    <s v="U"/>
    <m/>
    <x v="0"/>
    <m/>
    <m/>
    <m/>
    <m/>
    <m/>
    <m/>
    <m/>
    <m/>
    <m/>
  </r>
  <r>
    <x v="4"/>
    <x v="1"/>
    <s v="ED"/>
    <s v="ENG"/>
    <m/>
    <n v="2012"/>
    <n v="3"/>
    <s v="F"/>
    <m/>
    <x v="0"/>
    <s v="MA1024"/>
    <s v="A"/>
    <m/>
    <m/>
    <m/>
    <m/>
    <m/>
    <m/>
    <m/>
  </r>
  <r>
    <x v="5"/>
    <x v="1"/>
    <s v="ED"/>
    <s v="ENG"/>
    <m/>
    <n v="2012"/>
    <n v="3"/>
    <s v="F"/>
    <m/>
    <x v="1"/>
    <s v="MA1022"/>
    <s v="B"/>
    <m/>
    <m/>
    <m/>
    <m/>
    <m/>
    <m/>
    <m/>
  </r>
  <r>
    <x v="1"/>
    <x v="0"/>
    <s v="ED"/>
    <s v="ENG"/>
    <m/>
    <n v="2012"/>
    <n v="3"/>
    <s v="F"/>
    <m/>
    <x v="1"/>
    <s v="MA1023"/>
    <s v="B"/>
    <m/>
    <m/>
    <m/>
    <m/>
    <m/>
    <m/>
    <m/>
  </r>
  <r>
    <x v="5"/>
    <x v="0"/>
    <s v="ND"/>
    <s v="OTH"/>
    <m/>
    <n v="2012"/>
    <n v="3"/>
    <s v="F"/>
    <m/>
    <x v="1"/>
    <s v="MA1023"/>
    <s v="C"/>
    <m/>
    <m/>
    <m/>
    <m/>
    <m/>
    <m/>
    <m/>
  </r>
  <r>
    <x v="6"/>
    <x v="3"/>
    <s v="BIO"/>
    <s v="SCI"/>
    <m/>
    <n v="2012"/>
    <n v="1"/>
    <s v="U"/>
    <m/>
    <x v="1"/>
    <m/>
    <m/>
    <m/>
    <m/>
    <m/>
    <m/>
    <m/>
    <m/>
    <m/>
  </r>
  <r>
    <x v="1"/>
    <x v="3"/>
    <s v="ND"/>
    <s v="OTH"/>
    <m/>
    <n v="2012"/>
    <n v="3"/>
    <s v="F"/>
    <m/>
    <x v="1"/>
    <s v="MA1024"/>
    <s v="NR"/>
    <m/>
    <m/>
    <m/>
    <m/>
    <m/>
    <m/>
    <m/>
  </r>
  <r>
    <x v="0"/>
    <x v="3"/>
    <s v="CM"/>
    <s v="ENG"/>
    <m/>
    <n v="2012"/>
    <n v="1"/>
    <s v="U"/>
    <m/>
    <x v="1"/>
    <m/>
    <m/>
    <m/>
    <m/>
    <m/>
    <m/>
    <m/>
    <m/>
    <m/>
  </r>
  <r>
    <x v="5"/>
    <x v="1"/>
    <s v="BE"/>
    <s v="ENG"/>
    <m/>
    <n v="2012"/>
    <n v="3"/>
    <s v="F"/>
    <m/>
    <x v="1"/>
    <s v="MA1023"/>
    <s v="A"/>
    <m/>
    <m/>
    <m/>
    <m/>
    <m/>
    <m/>
    <m/>
  </r>
  <r>
    <x v="1"/>
    <x v="0"/>
    <s v="BE"/>
    <s v="ENG"/>
    <m/>
    <n v="2012"/>
    <n v="3"/>
    <s v="F"/>
    <m/>
    <x v="1"/>
    <s v="MA1024"/>
    <s v="A"/>
    <m/>
    <m/>
    <m/>
    <m/>
    <m/>
    <m/>
    <m/>
  </r>
  <r>
    <x v="1"/>
    <x v="1"/>
    <s v="AE"/>
    <s v="ENG"/>
    <m/>
    <n v="2013"/>
    <n v="3"/>
    <s v="F"/>
    <m/>
    <x v="0"/>
    <s v="MA1022"/>
    <s v="A"/>
    <m/>
    <m/>
    <m/>
    <m/>
    <n v="15.666667"/>
    <n v="1"/>
    <n v="0"/>
  </r>
  <r>
    <x v="5"/>
    <x v="0"/>
    <s v="AE"/>
    <s v="ENG"/>
    <m/>
    <n v="2013"/>
    <n v="3"/>
    <s v="F"/>
    <m/>
    <x v="0"/>
    <s v="MA1021"/>
    <s v="A"/>
    <m/>
    <m/>
    <m/>
    <m/>
    <n v="15.666667"/>
    <n v="1"/>
    <n v="0"/>
  </r>
  <r>
    <x v="5"/>
    <x v="0"/>
    <s v="CS"/>
    <s v="COMP"/>
    <m/>
    <n v="2012"/>
    <n v="3"/>
    <s v="F"/>
    <m/>
    <x v="0"/>
    <s v="MA1021"/>
    <s v="C"/>
    <m/>
    <m/>
    <m/>
    <m/>
    <m/>
    <m/>
    <m/>
  </r>
  <r>
    <x v="0"/>
    <x v="1"/>
    <s v="RBE"/>
    <s v="ENG"/>
    <m/>
    <n v="2012"/>
    <n v="3"/>
    <s v="F"/>
    <m/>
    <x v="0"/>
    <s v="MA1023"/>
    <s v="A"/>
    <m/>
    <m/>
    <m/>
    <m/>
    <m/>
    <m/>
    <m/>
  </r>
  <r>
    <x v="1"/>
    <x v="3"/>
    <s v="CS"/>
    <s v="COMP"/>
    <m/>
    <n v="2012"/>
    <n v="3"/>
    <s v="F"/>
    <m/>
    <x v="0"/>
    <s v="MA1022"/>
    <s v="C"/>
    <m/>
    <m/>
    <m/>
    <m/>
    <m/>
    <m/>
    <m/>
  </r>
  <r>
    <x v="4"/>
    <x v="1"/>
    <s v="RBE"/>
    <s v="ENG"/>
    <m/>
    <n v="2012"/>
    <n v="3"/>
    <s v="F"/>
    <m/>
    <x v="0"/>
    <s v="MA1024"/>
    <s v="A"/>
    <m/>
    <m/>
    <m/>
    <m/>
    <m/>
    <m/>
    <m/>
  </r>
  <r>
    <x v="15"/>
    <x v="1"/>
    <s v="MA"/>
    <s v="MAT"/>
    <s v="PH"/>
    <n v="2012"/>
    <n v="2"/>
    <s v="U"/>
    <m/>
    <x v="0"/>
    <s v="MA4451"/>
    <s v="C"/>
    <m/>
    <m/>
    <m/>
    <m/>
    <m/>
    <m/>
    <m/>
  </r>
  <r>
    <x v="18"/>
    <x v="1"/>
    <s v="MA"/>
    <s v="MAT"/>
    <s v="PH"/>
    <n v="2012"/>
    <n v="2"/>
    <s v="U"/>
    <m/>
    <x v="0"/>
    <s v="MA2251"/>
    <s v="B"/>
    <m/>
    <m/>
    <m/>
    <m/>
    <m/>
    <m/>
    <m/>
  </r>
  <r>
    <x v="7"/>
    <x v="0"/>
    <s v="MA"/>
    <s v="MAT"/>
    <s v="PH"/>
    <n v="2012"/>
    <n v="1"/>
    <s v="U"/>
    <m/>
    <x v="0"/>
    <s v="MA3831"/>
    <s v="C"/>
    <m/>
    <m/>
    <m/>
    <m/>
    <m/>
    <m/>
    <m/>
  </r>
  <r>
    <x v="21"/>
    <x v="0"/>
    <s v="MA"/>
    <s v="MAT"/>
    <s v="PH"/>
    <n v="2012"/>
    <n v="1"/>
    <s v="U"/>
    <m/>
    <x v="0"/>
    <s v="MA4473"/>
    <s v="I"/>
    <m/>
    <m/>
    <m/>
    <m/>
    <m/>
    <m/>
    <m/>
  </r>
  <r>
    <x v="8"/>
    <x v="0"/>
    <s v="MA"/>
    <s v="MAT"/>
    <s v="PH"/>
    <n v="2012"/>
    <n v="2"/>
    <s v="U"/>
    <m/>
    <x v="0"/>
    <s v="MA2431"/>
    <s v="NR"/>
    <s v="MA4891"/>
    <s v="A"/>
    <m/>
    <m/>
    <m/>
    <m/>
    <m/>
  </r>
  <r>
    <x v="3"/>
    <x v="0"/>
    <s v="MA"/>
    <s v="MAT"/>
    <s v="PH"/>
    <n v="2012"/>
    <n v="2"/>
    <s v="U"/>
    <m/>
    <x v="0"/>
    <s v="MA196X"/>
    <s v="B"/>
    <m/>
    <m/>
    <m/>
    <m/>
    <m/>
    <m/>
    <m/>
  </r>
  <r>
    <x v="0"/>
    <x v="0"/>
    <s v="MA"/>
    <s v="MAT"/>
    <m/>
    <n v="2012"/>
    <n v="3"/>
    <s v="F"/>
    <m/>
    <x v="0"/>
    <s v="MA1023"/>
    <s v="B"/>
    <m/>
    <m/>
    <m/>
    <m/>
    <m/>
    <m/>
    <m/>
  </r>
  <r>
    <x v="2"/>
    <x v="0"/>
    <s v="MA"/>
    <s v="MAT"/>
    <s v="PH"/>
    <n v="2012"/>
    <n v="3"/>
    <s v="F"/>
    <m/>
    <x v="0"/>
    <s v="MA2051"/>
    <s v="B"/>
    <m/>
    <m/>
    <m/>
    <m/>
    <m/>
    <m/>
    <m/>
  </r>
  <r>
    <x v="9"/>
    <x v="3"/>
    <s v="MA"/>
    <s v="MAT"/>
    <s v="PH"/>
    <n v="2012"/>
    <n v="1"/>
    <s v="U"/>
    <m/>
    <x v="0"/>
    <s v="MA3832"/>
    <s v="C"/>
    <m/>
    <m/>
    <m/>
    <m/>
    <m/>
    <m/>
    <m/>
  </r>
  <r>
    <x v="14"/>
    <x v="3"/>
    <s v="MA"/>
    <s v="MAT"/>
    <s v="PH"/>
    <n v="2012"/>
    <n v="1"/>
    <s v="U"/>
    <m/>
    <x v="0"/>
    <s v="MA3475"/>
    <s v="C"/>
    <m/>
    <m/>
    <m/>
    <m/>
    <m/>
    <m/>
    <m/>
  </r>
  <r>
    <x v="10"/>
    <x v="3"/>
    <s v="MA"/>
    <s v="MAT"/>
    <s v="PH"/>
    <n v="2012"/>
    <n v="2"/>
    <s v="U"/>
    <m/>
    <x v="0"/>
    <s v="MA196X"/>
    <s v="B"/>
    <m/>
    <m/>
    <m/>
    <m/>
    <m/>
    <m/>
    <m/>
  </r>
  <r>
    <x v="4"/>
    <x v="3"/>
    <s v="MA"/>
    <s v="MAT"/>
    <m/>
    <n v="2012"/>
    <n v="3"/>
    <s v="F"/>
    <m/>
    <x v="0"/>
    <s v="MA1024"/>
    <s v="C"/>
    <s v="MA2071"/>
    <s v="B"/>
    <m/>
    <m/>
    <m/>
    <m/>
    <m/>
  </r>
  <r>
    <x v="6"/>
    <x v="3"/>
    <s v="MA"/>
    <s v="MAT"/>
    <s v="PH"/>
    <n v="2012"/>
    <n v="3"/>
    <s v="F"/>
    <m/>
    <x v="0"/>
    <m/>
    <m/>
    <m/>
    <m/>
    <m/>
    <m/>
    <m/>
    <m/>
    <m/>
  </r>
  <r>
    <x v="16"/>
    <x v="2"/>
    <s v="MA"/>
    <s v="MAT"/>
    <s v="PH"/>
    <n v="2012"/>
    <n v="2"/>
    <s v="U"/>
    <m/>
    <x v="0"/>
    <s v="MA2431"/>
    <s v="NR"/>
    <s v="MA4891"/>
    <s v="A"/>
    <m/>
    <m/>
    <m/>
    <m/>
    <m/>
  </r>
  <r>
    <x v="5"/>
    <x v="3"/>
    <s v="ME"/>
    <s v="ENG"/>
    <m/>
    <n v="2013"/>
    <n v="3"/>
    <s v="F"/>
    <m/>
    <x v="1"/>
    <s v="MA1022"/>
    <s v="C"/>
    <m/>
    <m/>
    <m/>
    <m/>
    <n v="12"/>
    <n v="6"/>
    <n v="3"/>
  </r>
  <r>
    <x v="1"/>
    <x v="3"/>
    <s v="ME"/>
    <s v="ENG"/>
    <m/>
    <n v="2013"/>
    <n v="3"/>
    <s v="F"/>
    <m/>
    <x v="1"/>
    <s v="MA1023"/>
    <s v="NR"/>
    <m/>
    <m/>
    <m/>
    <m/>
    <n v="12"/>
    <n v="6"/>
    <n v="3"/>
  </r>
  <r>
    <x v="2"/>
    <x v="1"/>
    <s v="MA"/>
    <s v="MAT"/>
    <s v="PH"/>
    <n v="2012"/>
    <n v="3"/>
    <s v="F"/>
    <m/>
    <x v="0"/>
    <s v="MA2251"/>
    <s v="A"/>
    <s v="MA2621"/>
    <s v="A"/>
    <s v="MA3831"/>
    <s v="A"/>
    <m/>
    <m/>
    <m/>
  </r>
  <r>
    <x v="6"/>
    <x v="1"/>
    <s v="MA"/>
    <s v="MAT"/>
    <s v="PH"/>
    <n v="2012"/>
    <n v="3"/>
    <s v="F"/>
    <m/>
    <x v="0"/>
    <s v="MA2271"/>
    <s v="A"/>
    <s v="MA3832"/>
    <s v="A"/>
    <s v="MA4473"/>
    <s v="A"/>
    <m/>
    <m/>
    <m/>
  </r>
  <r>
    <x v="0"/>
    <x v="0"/>
    <s v="ME"/>
    <s v="ENG"/>
    <m/>
    <n v="2012"/>
    <n v="2"/>
    <s v="U"/>
    <m/>
    <x v="0"/>
    <s v="MA2051"/>
    <s v="A"/>
    <m/>
    <m/>
    <m/>
    <m/>
    <m/>
    <m/>
    <m/>
  </r>
  <r>
    <x v="4"/>
    <x v="0"/>
    <s v="ME"/>
    <s v="ENG"/>
    <m/>
    <n v="2012"/>
    <n v="2"/>
    <s v="U"/>
    <m/>
    <x v="0"/>
    <m/>
    <m/>
    <m/>
    <m/>
    <m/>
    <m/>
    <m/>
    <m/>
    <m/>
  </r>
  <r>
    <x v="5"/>
    <x v="1"/>
    <s v="BE"/>
    <s v="ENG"/>
    <m/>
    <n v="2013"/>
    <n v="3"/>
    <s v="F"/>
    <m/>
    <x v="0"/>
    <s v="MA1023"/>
    <s v="C"/>
    <m/>
    <m/>
    <m/>
    <m/>
    <m/>
    <m/>
    <m/>
  </r>
  <r>
    <x v="1"/>
    <x v="2"/>
    <s v="BE"/>
    <s v="ENG"/>
    <m/>
    <n v="2013"/>
    <n v="3"/>
    <s v="F"/>
    <m/>
    <x v="0"/>
    <s v="MA1024"/>
    <s v="NR"/>
    <m/>
    <m/>
    <m/>
    <m/>
    <m/>
    <m/>
    <m/>
  </r>
  <r>
    <x v="5"/>
    <x v="3"/>
    <s v="CE"/>
    <s v="ENG"/>
    <m/>
    <n v="2013"/>
    <n v="2"/>
    <s v="U"/>
    <m/>
    <x v="0"/>
    <s v="MA1022"/>
    <s v="NR"/>
    <m/>
    <m/>
    <m/>
    <m/>
    <m/>
    <m/>
    <m/>
  </r>
  <r>
    <x v="1"/>
    <x v="2"/>
    <s v="CE"/>
    <s v="ENG"/>
    <m/>
    <n v="2013"/>
    <n v="2"/>
    <s v="U"/>
    <m/>
    <x v="0"/>
    <s v="MA2051"/>
    <s v="C"/>
    <m/>
    <m/>
    <m/>
    <m/>
    <m/>
    <m/>
    <m/>
  </r>
  <r>
    <x v="2"/>
    <x v="2"/>
    <s v="CE"/>
    <s v="ENG"/>
    <m/>
    <n v="2013"/>
    <n v="2"/>
    <s v="U"/>
    <m/>
    <x v="0"/>
    <s v="MA2071"/>
    <s v="NR"/>
    <m/>
    <m/>
    <m/>
    <m/>
    <m/>
    <m/>
    <m/>
  </r>
  <r>
    <x v="5"/>
    <x v="2"/>
    <s v="CE"/>
    <s v="ENG"/>
    <m/>
    <n v="2013"/>
    <n v="3"/>
    <s v="F"/>
    <m/>
    <x v="0"/>
    <s v="MA1022"/>
    <s v="NR"/>
    <m/>
    <m/>
    <m/>
    <m/>
    <m/>
    <m/>
    <m/>
  </r>
  <r>
    <x v="5"/>
    <x v="0"/>
    <s v="BE"/>
    <s v="ENG"/>
    <m/>
    <n v="2012"/>
    <n v="3"/>
    <s v="F"/>
    <m/>
    <x v="1"/>
    <s v="MA1024"/>
    <s v="B"/>
    <m/>
    <m/>
    <m/>
    <m/>
    <m/>
    <m/>
    <m/>
  </r>
  <r>
    <x v="1"/>
    <x v="0"/>
    <s v="BE"/>
    <s v="ENG"/>
    <m/>
    <n v="2012"/>
    <n v="3"/>
    <s v="F"/>
    <m/>
    <x v="1"/>
    <s v="MA2051"/>
    <s v="B"/>
    <m/>
    <m/>
    <m/>
    <m/>
    <m/>
    <m/>
    <m/>
  </r>
  <r>
    <x v="1"/>
    <x v="0"/>
    <s v="ED"/>
    <s v="ENG"/>
    <m/>
    <n v="2012"/>
    <n v="3"/>
    <s v="F"/>
    <m/>
    <x v="0"/>
    <s v="MA1021"/>
    <s v="B"/>
    <m/>
    <m/>
    <m/>
    <m/>
    <m/>
    <m/>
    <m/>
  </r>
  <r>
    <x v="5"/>
    <x v="3"/>
    <s v="ED"/>
    <s v="ENG"/>
    <m/>
    <n v="2012"/>
    <n v="3"/>
    <s v="F"/>
    <m/>
    <x v="0"/>
    <s v="MA1021"/>
    <s v="NR"/>
    <m/>
    <m/>
    <m/>
    <m/>
    <m/>
    <m/>
    <m/>
  </r>
  <r>
    <x v="5"/>
    <x v="2"/>
    <s v="BIO"/>
    <s v="SCI"/>
    <m/>
    <n v="2007"/>
    <n v="0"/>
    <s v="U"/>
    <d v="2007-05-19T00:00:00"/>
    <x v="1"/>
    <m/>
    <m/>
    <m/>
    <m/>
    <m/>
    <m/>
    <m/>
    <m/>
    <m/>
  </r>
  <r>
    <x v="0"/>
    <x v="0"/>
    <s v="ECE"/>
    <s v="ENG"/>
    <m/>
    <n v="2012"/>
    <n v="3"/>
    <s v="F"/>
    <m/>
    <x v="0"/>
    <s v="MA1023"/>
    <s v="NR"/>
    <m/>
    <m/>
    <m/>
    <m/>
    <m/>
    <m/>
    <m/>
  </r>
  <r>
    <x v="1"/>
    <x v="0"/>
    <s v="ECE"/>
    <s v="ENG"/>
    <m/>
    <n v="2012"/>
    <n v="3"/>
    <s v="F"/>
    <m/>
    <x v="0"/>
    <s v="MA1021"/>
    <s v="A"/>
    <m/>
    <m/>
    <m/>
    <m/>
    <m/>
    <m/>
    <m/>
  </r>
  <r>
    <x v="4"/>
    <x v="1"/>
    <s v="ED"/>
    <s v="ENG"/>
    <m/>
    <n v="2012"/>
    <n v="3"/>
    <s v="F"/>
    <m/>
    <x v="0"/>
    <s v="MA1024"/>
    <s v="B"/>
    <m/>
    <m/>
    <m/>
    <m/>
    <m/>
    <m/>
    <m/>
  </r>
  <r>
    <x v="0"/>
    <x v="0"/>
    <s v="ED"/>
    <s v="ENG"/>
    <m/>
    <n v="2012"/>
    <n v="3"/>
    <s v="F"/>
    <m/>
    <x v="0"/>
    <s v="MA1023"/>
    <s v="A"/>
    <m/>
    <m/>
    <m/>
    <m/>
    <m/>
    <m/>
    <m/>
  </r>
  <r>
    <x v="5"/>
    <x v="3"/>
    <s v="CS"/>
    <s v="COMP"/>
    <s v="IMGD"/>
    <n v="2012"/>
    <n v="2"/>
    <s v="U"/>
    <m/>
    <x v="0"/>
    <m/>
    <m/>
    <m/>
    <m/>
    <m/>
    <m/>
    <m/>
    <m/>
    <m/>
  </r>
  <r>
    <x v="1"/>
    <x v="3"/>
    <s v="CS"/>
    <s v="COMP"/>
    <s v="IMGD"/>
    <n v="2012"/>
    <n v="2"/>
    <s v="U"/>
    <m/>
    <x v="0"/>
    <m/>
    <m/>
    <m/>
    <m/>
    <m/>
    <m/>
    <m/>
    <m/>
    <m/>
  </r>
  <r>
    <x v="5"/>
    <x v="3"/>
    <s v="BE"/>
    <s v="ENG"/>
    <m/>
    <n v="2012"/>
    <n v="3"/>
    <s v="F"/>
    <m/>
    <x v="1"/>
    <s v="MA1022"/>
    <s v="NR"/>
    <m/>
    <m/>
    <m/>
    <m/>
    <m/>
    <m/>
    <m/>
  </r>
  <r>
    <x v="1"/>
    <x v="3"/>
    <s v="BE"/>
    <s v="ENG"/>
    <m/>
    <n v="2012"/>
    <n v="3"/>
    <s v="F"/>
    <m/>
    <x v="1"/>
    <m/>
    <m/>
    <m/>
    <m/>
    <m/>
    <m/>
    <m/>
    <m/>
    <m/>
  </r>
  <r>
    <x v="15"/>
    <x v="0"/>
    <s v="MA"/>
    <s v="MAT"/>
    <m/>
    <n v="2008"/>
    <n v="0"/>
    <s v="U"/>
    <d v="2008-05-17T00:00:00"/>
    <x v="0"/>
    <s v="MA4451"/>
    <s v="B"/>
    <m/>
    <m/>
    <m/>
    <m/>
    <m/>
    <m/>
    <m/>
  </r>
  <r>
    <x v="28"/>
    <x v="1"/>
    <s v="PH"/>
    <s v="SCI"/>
    <m/>
    <n v="2007"/>
    <n v="0"/>
    <s v="U"/>
    <d v="2007-05-19T00:00:00"/>
    <x v="0"/>
    <s v="MA3231"/>
    <s v="A"/>
    <m/>
    <m/>
    <m/>
    <m/>
    <m/>
    <m/>
    <m/>
  </r>
  <r>
    <x v="13"/>
    <x v="1"/>
    <s v="PH"/>
    <s v="SCI"/>
    <m/>
    <n v="2007"/>
    <n v="0"/>
    <s v="U"/>
    <d v="2007-05-19T00:00:00"/>
    <x v="0"/>
    <m/>
    <m/>
    <m/>
    <m/>
    <m/>
    <m/>
    <m/>
    <m/>
    <m/>
  </r>
  <r>
    <x v="21"/>
    <x v="1"/>
    <s v="PH"/>
    <s v="SCI"/>
    <m/>
    <n v="2007"/>
    <n v="0"/>
    <s v="U"/>
    <d v="2007-05-19T00:00:00"/>
    <x v="0"/>
    <m/>
    <m/>
    <m/>
    <m/>
    <m/>
    <m/>
    <m/>
    <m/>
    <m/>
  </r>
  <r>
    <x v="20"/>
    <x v="0"/>
    <s v="PH"/>
    <s v="SCI"/>
    <m/>
    <n v="2007"/>
    <n v="0"/>
    <s v="U"/>
    <d v="2007-05-19T00:00:00"/>
    <x v="0"/>
    <m/>
    <m/>
    <m/>
    <m/>
    <m/>
    <m/>
    <m/>
    <m/>
    <m/>
  </r>
  <r>
    <x v="5"/>
    <x v="1"/>
    <s v="ND"/>
    <s v="OTH"/>
    <s v="IN"/>
    <n v="2013"/>
    <n v="2"/>
    <s v="U"/>
    <m/>
    <x v="0"/>
    <m/>
    <m/>
    <m/>
    <m/>
    <m/>
    <m/>
    <n v="12"/>
    <n v="5"/>
    <n v="8"/>
  </r>
  <r>
    <x v="5"/>
    <x v="0"/>
    <s v="ME"/>
    <s v="ENG"/>
    <m/>
    <n v="2012"/>
    <n v="3"/>
    <s v="F"/>
    <m/>
    <x v="1"/>
    <s v="MA1022"/>
    <s v="B"/>
    <m/>
    <m/>
    <m/>
    <m/>
    <m/>
    <m/>
    <m/>
  </r>
  <r>
    <x v="1"/>
    <x v="0"/>
    <s v="ME"/>
    <s v="ENG"/>
    <m/>
    <n v="2012"/>
    <n v="3"/>
    <s v="F"/>
    <m/>
    <x v="1"/>
    <s v="MA1023"/>
    <s v="NR"/>
    <m/>
    <m/>
    <m/>
    <m/>
    <m/>
    <m/>
    <m/>
  </r>
  <r>
    <x v="6"/>
    <x v="0"/>
    <s v="ME"/>
    <s v="ENG"/>
    <m/>
    <n v="2012"/>
    <n v="3"/>
    <s v="F"/>
    <m/>
    <x v="1"/>
    <s v="MA2051"/>
    <s v="B"/>
    <s v="MA2611"/>
    <s v="C"/>
    <m/>
    <m/>
    <m/>
    <m/>
    <m/>
  </r>
  <r>
    <x v="5"/>
    <x v="1"/>
    <s v="ED"/>
    <s v="ENG"/>
    <m/>
    <n v="2013"/>
    <n v="3"/>
    <s v="F"/>
    <m/>
    <x v="0"/>
    <s v="MA1023"/>
    <s v="A"/>
    <m/>
    <m/>
    <m/>
    <m/>
    <n v="15"/>
    <n v="8"/>
    <n v="9"/>
  </r>
  <r>
    <x v="1"/>
    <x v="0"/>
    <s v="ED"/>
    <s v="ENG"/>
    <m/>
    <n v="2013"/>
    <n v="3"/>
    <s v="F"/>
    <m/>
    <x v="0"/>
    <s v="MA1024"/>
    <s v="A"/>
    <m/>
    <m/>
    <m/>
    <m/>
    <n v="15"/>
    <n v="8"/>
    <n v="9"/>
  </r>
  <r>
    <x v="5"/>
    <x v="1"/>
    <s v="BIO"/>
    <s v="SCI"/>
    <m/>
    <n v="2012"/>
    <n v="0"/>
    <s v="U"/>
    <m/>
    <x v="1"/>
    <m/>
    <m/>
    <m/>
    <m/>
    <m/>
    <m/>
    <m/>
    <m/>
    <m/>
  </r>
  <r>
    <x v="0"/>
    <x v="0"/>
    <s v="ECE"/>
    <s v="ENG"/>
    <m/>
    <n v="2013"/>
    <n v="3"/>
    <s v="F"/>
    <m/>
    <x v="0"/>
    <s v="MA1023"/>
    <s v="C"/>
    <m/>
    <m/>
    <m/>
    <m/>
    <n v="15"/>
    <n v="7"/>
    <n v="9"/>
  </r>
  <r>
    <x v="4"/>
    <x v="3"/>
    <s v="ECE"/>
    <s v="ENG"/>
    <m/>
    <n v="2013"/>
    <n v="3"/>
    <s v="F"/>
    <m/>
    <x v="0"/>
    <s v="MA1024"/>
    <s v="B"/>
    <m/>
    <m/>
    <m/>
    <m/>
    <n v="15"/>
    <n v="7"/>
    <n v="9"/>
  </r>
  <r>
    <x v="0"/>
    <x v="0"/>
    <s v="CM"/>
    <s v="ENG"/>
    <m/>
    <n v="2013"/>
    <n v="3"/>
    <s v="F"/>
    <m/>
    <x v="1"/>
    <s v="MA1021"/>
    <s v="A"/>
    <m/>
    <m/>
    <m/>
    <m/>
    <m/>
    <m/>
    <m/>
  </r>
  <r>
    <x v="1"/>
    <x v="3"/>
    <s v="CM"/>
    <s v="ENG"/>
    <m/>
    <n v="2013"/>
    <n v="3"/>
    <s v="F"/>
    <m/>
    <x v="1"/>
    <s v="MA1022"/>
    <s v="A"/>
    <m/>
    <m/>
    <m/>
    <m/>
    <m/>
    <m/>
    <m/>
  </r>
  <r>
    <x v="2"/>
    <x v="0"/>
    <s v="BIO"/>
    <s v="SCI"/>
    <m/>
    <n v="2013"/>
    <n v="1"/>
    <s v="U"/>
    <m/>
    <x v="1"/>
    <m/>
    <m/>
    <m/>
    <m/>
    <m/>
    <m/>
    <m/>
    <m/>
    <m/>
  </r>
  <r>
    <x v="5"/>
    <x v="0"/>
    <s v="BIO"/>
    <s v="SCI"/>
    <m/>
    <n v="2013"/>
    <n v="2"/>
    <s v="U"/>
    <m/>
    <x v="1"/>
    <m/>
    <m/>
    <m/>
    <m/>
    <m/>
    <m/>
    <m/>
    <m/>
    <m/>
  </r>
  <r>
    <x v="1"/>
    <x v="0"/>
    <s v="BIO"/>
    <s v="SCI"/>
    <m/>
    <n v="2013"/>
    <n v="2"/>
    <s v="U"/>
    <m/>
    <x v="1"/>
    <m/>
    <m/>
    <m/>
    <m/>
    <m/>
    <m/>
    <m/>
    <m/>
    <m/>
  </r>
  <r>
    <x v="2"/>
    <x v="0"/>
    <s v="AE"/>
    <s v="ENG"/>
    <m/>
    <n v="2012"/>
    <n v="2"/>
    <s v="U"/>
    <m/>
    <x v="1"/>
    <s v="MA1024"/>
    <s v="A"/>
    <m/>
    <m/>
    <m/>
    <m/>
    <m/>
    <m/>
    <m/>
  </r>
  <r>
    <x v="1"/>
    <x v="0"/>
    <s v="AE"/>
    <s v="ENG"/>
    <m/>
    <n v="2012"/>
    <n v="2"/>
    <s v="U"/>
    <m/>
    <x v="1"/>
    <s v="MA2051"/>
    <s v="C"/>
    <m/>
    <m/>
    <m/>
    <m/>
    <m/>
    <m/>
    <m/>
  </r>
  <r>
    <x v="5"/>
    <x v="0"/>
    <s v="AE"/>
    <s v="ENG"/>
    <m/>
    <n v="2012"/>
    <n v="3"/>
    <s v="F"/>
    <m/>
    <x v="1"/>
    <s v="MA1022"/>
    <s v="C"/>
    <m/>
    <m/>
    <m/>
    <m/>
    <m/>
    <m/>
    <m/>
  </r>
  <r>
    <x v="1"/>
    <x v="2"/>
    <s v="AE"/>
    <s v="ENG"/>
    <m/>
    <n v="2012"/>
    <n v="3"/>
    <s v="F"/>
    <m/>
    <x v="1"/>
    <s v="MA1023"/>
    <s v="NR"/>
    <m/>
    <m/>
    <m/>
    <m/>
    <m/>
    <m/>
    <m/>
  </r>
  <r>
    <x v="1"/>
    <x v="2"/>
    <s v="AE"/>
    <s v="ENG"/>
    <m/>
    <n v="2012"/>
    <n v="3"/>
    <s v="F"/>
    <m/>
    <x v="1"/>
    <s v="MA1023"/>
    <s v="B"/>
    <m/>
    <m/>
    <m/>
    <m/>
    <m/>
    <m/>
    <m/>
  </r>
  <r>
    <x v="4"/>
    <x v="1"/>
    <s v="ED"/>
    <s v="ENG"/>
    <m/>
    <n v="2013"/>
    <n v="3"/>
    <s v="F"/>
    <m/>
    <x v="0"/>
    <s v="MA2051"/>
    <s v="B"/>
    <m/>
    <m/>
    <m/>
    <m/>
    <n v="16"/>
    <n v="8"/>
    <n v="9"/>
  </r>
  <r>
    <x v="0"/>
    <x v="1"/>
    <s v="ME"/>
    <s v="ENG"/>
    <m/>
    <n v="2013"/>
    <n v="3"/>
    <s v="F"/>
    <m/>
    <x v="0"/>
    <m/>
    <m/>
    <m/>
    <m/>
    <m/>
    <m/>
    <n v="16"/>
    <n v="8"/>
    <n v="9"/>
  </r>
  <r>
    <x v="1"/>
    <x v="0"/>
    <s v="ED"/>
    <s v="ENG"/>
    <m/>
    <n v="2012"/>
    <n v="3"/>
    <s v="F"/>
    <m/>
    <x v="0"/>
    <s v="MA1021"/>
    <s v="B"/>
    <m/>
    <m/>
    <m/>
    <m/>
    <m/>
    <m/>
    <m/>
  </r>
  <r>
    <x v="5"/>
    <x v="3"/>
    <s v="ED"/>
    <s v="ENG"/>
    <m/>
    <n v="2012"/>
    <n v="3"/>
    <s v="F"/>
    <m/>
    <x v="0"/>
    <s v="MA1021"/>
    <s v="NR"/>
    <m/>
    <m/>
    <m/>
    <m/>
    <m/>
    <m/>
    <m/>
  </r>
  <r>
    <x v="0"/>
    <x v="1"/>
    <s v="ED"/>
    <s v="ENG"/>
    <m/>
    <n v="2012"/>
    <n v="3"/>
    <s v="F"/>
    <m/>
    <x v="0"/>
    <s v="MA1023"/>
    <s v="A"/>
    <m/>
    <m/>
    <m/>
    <m/>
    <m/>
    <m/>
    <m/>
  </r>
  <r>
    <x v="4"/>
    <x v="1"/>
    <s v="ED"/>
    <s v="ENG"/>
    <m/>
    <n v="2012"/>
    <n v="3"/>
    <s v="F"/>
    <m/>
    <x v="0"/>
    <s v="MA1024"/>
    <s v="A"/>
    <m/>
    <m/>
    <m/>
    <m/>
    <m/>
    <m/>
    <m/>
  </r>
  <r>
    <x v="5"/>
    <x v="1"/>
    <s v="BIO"/>
    <s v="SCI"/>
    <m/>
    <n v="2008"/>
    <n v="0"/>
    <s v="U"/>
    <d v="2008-05-17T00:00:00"/>
    <x v="1"/>
    <m/>
    <m/>
    <m/>
    <m/>
    <m/>
    <m/>
    <m/>
    <m/>
    <m/>
  </r>
  <r>
    <x v="0"/>
    <x v="0"/>
    <s v="ME"/>
    <s v="ENG"/>
    <m/>
    <n v="2013"/>
    <n v="3"/>
    <s v="F"/>
    <m/>
    <x v="1"/>
    <s v="MA1023"/>
    <s v="C"/>
    <m/>
    <m/>
    <m/>
    <m/>
    <n v="12"/>
    <n v="7"/>
    <n v="9"/>
  </r>
  <r>
    <x v="4"/>
    <x v="0"/>
    <s v="ME"/>
    <s v="ENG"/>
    <m/>
    <n v="2013"/>
    <n v="3"/>
    <s v="F"/>
    <m/>
    <x v="1"/>
    <s v="MA1024"/>
    <s v="B"/>
    <m/>
    <m/>
    <m/>
    <m/>
    <n v="12"/>
    <n v="7"/>
    <n v="9"/>
  </r>
  <r>
    <x v="1"/>
    <x v="0"/>
    <s v="CM"/>
    <s v="ENG"/>
    <m/>
    <n v="2008"/>
    <n v="0"/>
    <s v="U"/>
    <d v="2008-10-02T00:00:00"/>
    <x v="0"/>
    <m/>
    <m/>
    <m/>
    <m/>
    <m/>
    <m/>
    <m/>
    <m/>
    <m/>
  </r>
  <r>
    <x v="6"/>
    <x v="1"/>
    <s v="ME"/>
    <s v="ENG"/>
    <m/>
    <n v="2007"/>
    <n v="0"/>
    <s v="U"/>
    <d v="2007-05-19T00:00:00"/>
    <x v="1"/>
    <m/>
    <m/>
    <m/>
    <m/>
    <m/>
    <m/>
    <m/>
    <m/>
    <m/>
  </r>
  <r>
    <x v="1"/>
    <x v="0"/>
    <s v="BE"/>
    <s v="ENG"/>
    <m/>
    <n v="2012"/>
    <n v="3"/>
    <s v="F"/>
    <m/>
    <x v="0"/>
    <s v="MA1024"/>
    <s v="B"/>
    <m/>
    <m/>
    <m/>
    <m/>
    <m/>
    <m/>
    <m/>
  </r>
  <r>
    <x v="6"/>
    <x v="3"/>
    <s v="BE"/>
    <s v="ENG"/>
    <m/>
    <n v="2012"/>
    <n v="2"/>
    <s v="U"/>
    <m/>
    <x v="0"/>
    <m/>
    <m/>
    <m/>
    <m/>
    <m/>
    <m/>
    <m/>
    <m/>
    <m/>
  </r>
  <r>
    <x v="5"/>
    <x v="3"/>
    <s v="BE"/>
    <s v="ENG"/>
    <m/>
    <n v="2012"/>
    <n v="3"/>
    <s v="F"/>
    <m/>
    <x v="0"/>
    <s v="MA1023"/>
    <s v="C"/>
    <m/>
    <m/>
    <m/>
    <m/>
    <m/>
    <m/>
    <m/>
  </r>
  <r>
    <x v="5"/>
    <x v="1"/>
    <s v="ME"/>
    <s v="ENG"/>
    <m/>
    <n v="2012"/>
    <n v="3"/>
    <s v="F"/>
    <m/>
    <x v="0"/>
    <s v="MA1022"/>
    <s v="A"/>
    <m/>
    <m/>
    <m/>
    <m/>
    <m/>
    <m/>
    <m/>
  </r>
  <r>
    <x v="1"/>
    <x v="0"/>
    <s v="ME"/>
    <s v="ENG"/>
    <m/>
    <n v="2012"/>
    <n v="3"/>
    <s v="F"/>
    <m/>
    <x v="0"/>
    <s v="MA1023"/>
    <s v="A"/>
    <m/>
    <m/>
    <m/>
    <m/>
    <m/>
    <m/>
    <m/>
  </r>
  <r>
    <x v="0"/>
    <x v="1"/>
    <s v="ECE"/>
    <s v="ENG"/>
    <m/>
    <n v="2012"/>
    <n v="3"/>
    <s v="F"/>
    <m/>
    <x v="0"/>
    <s v="MA1023"/>
    <s v="A"/>
    <m/>
    <m/>
    <m/>
    <m/>
    <m/>
    <m/>
    <m/>
  </r>
  <r>
    <x v="4"/>
    <x v="1"/>
    <s v="ECE"/>
    <s v="ENG"/>
    <m/>
    <n v="2012"/>
    <n v="3"/>
    <s v="F"/>
    <m/>
    <x v="0"/>
    <s v="MA1024"/>
    <s v="A"/>
    <m/>
    <m/>
    <m/>
    <m/>
    <m/>
    <m/>
    <m/>
  </r>
  <r>
    <x v="23"/>
    <x v="1"/>
    <s v="ECE"/>
    <s v="ENG"/>
    <s v="RBE"/>
    <n v="2012"/>
    <n v="1"/>
    <s v="U"/>
    <m/>
    <x v="0"/>
    <m/>
    <m/>
    <m/>
    <m/>
    <m/>
    <m/>
    <m/>
    <m/>
    <m/>
  </r>
  <r>
    <x v="5"/>
    <x v="1"/>
    <s v="ECE"/>
    <s v="ENG"/>
    <m/>
    <n v="2012"/>
    <n v="3"/>
    <s v="F"/>
    <m/>
    <x v="0"/>
    <s v="MA1023"/>
    <s v="B"/>
    <m/>
    <m/>
    <m/>
    <m/>
    <m/>
    <m/>
    <m/>
  </r>
  <r>
    <x v="1"/>
    <x v="0"/>
    <s v="ECE"/>
    <s v="ENG"/>
    <m/>
    <n v="2012"/>
    <n v="3"/>
    <s v="F"/>
    <m/>
    <x v="0"/>
    <s v="MA1024"/>
    <s v="NR"/>
    <m/>
    <m/>
    <m/>
    <m/>
    <m/>
    <m/>
    <m/>
  </r>
  <r>
    <x v="8"/>
    <x v="1"/>
    <s v="PH"/>
    <s v="SCI"/>
    <m/>
    <n v="2012"/>
    <n v="2"/>
    <s v="U"/>
    <m/>
    <x v="0"/>
    <s v="MA2431"/>
    <s v="B"/>
    <m/>
    <m/>
    <m/>
    <m/>
    <m/>
    <m/>
    <m/>
  </r>
  <r>
    <x v="18"/>
    <x v="1"/>
    <s v="PH"/>
    <s v="SCI"/>
    <m/>
    <n v="2012"/>
    <n v="2"/>
    <s v="U"/>
    <m/>
    <x v="0"/>
    <s v="MA2251"/>
    <s v="B"/>
    <m/>
    <m/>
    <m/>
    <m/>
    <m/>
    <m/>
    <m/>
  </r>
  <r>
    <x v="0"/>
    <x v="1"/>
    <s v="ED"/>
    <s v="ENG"/>
    <m/>
    <n v="2012"/>
    <n v="3"/>
    <s v="F"/>
    <m/>
    <x v="0"/>
    <s v="MA1024"/>
    <s v="A"/>
    <m/>
    <m/>
    <m/>
    <m/>
    <m/>
    <m/>
    <m/>
  </r>
  <r>
    <x v="4"/>
    <x v="1"/>
    <s v="ED"/>
    <s v="ENG"/>
    <m/>
    <n v="2012"/>
    <n v="3"/>
    <s v="F"/>
    <m/>
    <x v="0"/>
    <s v="MA2051"/>
    <s v="B"/>
    <m/>
    <m/>
    <m/>
    <m/>
    <m/>
    <m/>
    <m/>
  </r>
  <r>
    <x v="6"/>
    <x v="1"/>
    <s v="PH"/>
    <s v="SCI"/>
    <m/>
    <n v="2012"/>
    <n v="3"/>
    <s v="F"/>
    <m/>
    <x v="0"/>
    <s v="MA2071"/>
    <s v="C"/>
    <m/>
    <m/>
    <m/>
    <m/>
    <m/>
    <m/>
    <m/>
  </r>
  <r>
    <x v="9"/>
    <x v="0"/>
    <s v="PH"/>
    <s v="SCI"/>
    <m/>
    <n v="2012"/>
    <n v="1"/>
    <s v="U"/>
    <m/>
    <x v="0"/>
    <m/>
    <m/>
    <m/>
    <m/>
    <m/>
    <m/>
    <m/>
    <m/>
    <m/>
  </r>
  <r>
    <x v="27"/>
    <x v="0"/>
    <s v="PH"/>
    <s v="SCI"/>
    <m/>
    <n v="2012"/>
    <n v="1"/>
    <s v="U"/>
    <m/>
    <x v="0"/>
    <m/>
    <m/>
    <m/>
    <m/>
    <m/>
    <m/>
    <m/>
    <m/>
    <m/>
  </r>
  <r>
    <x v="20"/>
    <x v="0"/>
    <s v="PH"/>
    <s v="SCI"/>
    <m/>
    <n v="2012"/>
    <n v="1"/>
    <s v="U"/>
    <m/>
    <x v="0"/>
    <m/>
    <m/>
    <m/>
    <m/>
    <m/>
    <m/>
    <m/>
    <m/>
    <m/>
  </r>
  <r>
    <x v="15"/>
    <x v="0"/>
    <s v="PH"/>
    <s v="SCI"/>
    <m/>
    <n v="2012"/>
    <n v="2"/>
    <s v="U"/>
    <m/>
    <x v="0"/>
    <s v="MA4451"/>
    <s v="C"/>
    <m/>
    <m/>
    <m/>
    <m/>
    <m/>
    <m/>
    <m/>
  </r>
  <r>
    <x v="10"/>
    <x v="0"/>
    <s v="PH"/>
    <s v="SCI"/>
    <m/>
    <n v="2012"/>
    <n v="2"/>
    <s v="U"/>
    <m/>
    <x v="0"/>
    <m/>
    <m/>
    <m/>
    <m/>
    <m/>
    <m/>
    <m/>
    <m/>
    <m/>
  </r>
  <r>
    <x v="6"/>
    <x v="3"/>
    <s v="ME"/>
    <s v="ENG"/>
    <m/>
    <n v="2007"/>
    <n v="0"/>
    <s v="U"/>
    <d v="2007-05-19T00:00:00"/>
    <x v="0"/>
    <m/>
    <m/>
    <m/>
    <m/>
    <m/>
    <m/>
    <m/>
    <m/>
    <m/>
  </r>
  <r>
    <x v="6"/>
    <x v="0"/>
    <s v="RBE"/>
    <s v="ENG"/>
    <m/>
    <n v="2012"/>
    <n v="2"/>
    <s v="U"/>
    <m/>
    <x v="0"/>
    <m/>
    <m/>
    <m/>
    <m/>
    <m/>
    <m/>
    <m/>
    <m/>
    <m/>
  </r>
  <r>
    <x v="2"/>
    <x v="1"/>
    <s v="RBE"/>
    <s v="ENG"/>
    <m/>
    <n v="2012"/>
    <n v="3"/>
    <s v="F"/>
    <m/>
    <x v="0"/>
    <s v="MA2071"/>
    <s v="A"/>
    <m/>
    <m/>
    <m/>
    <m/>
    <m/>
    <m/>
    <m/>
  </r>
  <r>
    <x v="4"/>
    <x v="1"/>
    <s v="RBE"/>
    <s v="ENG"/>
    <s v="CS"/>
    <n v="2012"/>
    <n v="1"/>
    <s v="U"/>
    <m/>
    <x v="0"/>
    <m/>
    <m/>
    <m/>
    <m/>
    <m/>
    <m/>
    <m/>
    <m/>
    <m/>
  </r>
  <r>
    <x v="0"/>
    <x v="1"/>
    <s v="RBE"/>
    <s v="ENG"/>
    <s v="CS"/>
    <n v="2012"/>
    <n v="3"/>
    <s v="F"/>
    <m/>
    <x v="0"/>
    <m/>
    <m/>
    <m/>
    <m/>
    <m/>
    <m/>
    <m/>
    <m/>
    <m/>
  </r>
  <r>
    <x v="5"/>
    <x v="1"/>
    <s v="CS"/>
    <s v="COMP"/>
    <m/>
    <n v="2007"/>
    <n v="0"/>
    <s v="U"/>
    <d v="2007-10-04T00:00:00"/>
    <x v="0"/>
    <m/>
    <m/>
    <m/>
    <m/>
    <m/>
    <m/>
    <m/>
    <m/>
    <m/>
  </r>
  <r>
    <x v="5"/>
    <x v="3"/>
    <s v="CM"/>
    <s v="ENG"/>
    <m/>
    <n v="2007"/>
    <n v="0"/>
    <s v="U"/>
    <d v="2008-02-21T00:00:00"/>
    <x v="0"/>
    <m/>
    <m/>
    <m/>
    <m/>
    <m/>
    <m/>
    <m/>
    <m/>
    <m/>
  </r>
  <r>
    <x v="6"/>
    <x v="1"/>
    <s v="ECE"/>
    <s v="ENG"/>
    <m/>
    <n v="2007"/>
    <n v="0"/>
    <s v="U"/>
    <d v="2007-02-22T00:00:00"/>
    <x v="0"/>
    <m/>
    <m/>
    <m/>
    <m/>
    <m/>
    <m/>
    <m/>
    <m/>
    <m/>
  </r>
  <r>
    <x v="2"/>
    <x v="1"/>
    <s v="CS"/>
    <s v="COMP"/>
    <m/>
    <n v="2013"/>
    <n v="2"/>
    <s v="U"/>
    <m/>
    <x v="0"/>
    <m/>
    <m/>
    <m/>
    <m/>
    <m/>
    <m/>
    <n v="16"/>
    <n v="8"/>
    <n v="9"/>
  </r>
  <r>
    <x v="0"/>
    <x v="1"/>
    <s v="CS"/>
    <s v="COMP"/>
    <m/>
    <n v="2013"/>
    <n v="3"/>
    <s v="F"/>
    <m/>
    <x v="0"/>
    <s v="MA2621"/>
    <s v="B"/>
    <m/>
    <m/>
    <m/>
    <m/>
    <n v="16"/>
    <n v="8"/>
    <n v="9"/>
  </r>
  <r>
    <x v="1"/>
    <x v="1"/>
    <s v="CS"/>
    <s v="COMP"/>
    <m/>
    <n v="2013"/>
    <n v="3"/>
    <s v="F"/>
    <m/>
    <x v="0"/>
    <m/>
    <m/>
    <m/>
    <m/>
    <m/>
    <m/>
    <n v="16"/>
    <n v="8"/>
    <n v="9"/>
  </r>
  <r>
    <x v="6"/>
    <x v="0"/>
    <s v="BIO"/>
    <s v="SCI"/>
    <m/>
    <n v="2008"/>
    <n v="0"/>
    <s v="U"/>
    <d v="2008-05-17T00:00:00"/>
    <x v="1"/>
    <m/>
    <m/>
    <m/>
    <m/>
    <m/>
    <m/>
    <m/>
    <m/>
    <m/>
  </r>
  <r>
    <x v="26"/>
    <x v="0"/>
    <s v="CM"/>
    <s v="ENG"/>
    <m/>
    <n v="2007"/>
    <n v="0"/>
    <s v="U"/>
    <d v="2007-05-19T00:00:00"/>
    <x v="0"/>
    <m/>
    <m/>
    <m/>
    <m/>
    <m/>
    <m/>
    <m/>
    <m/>
    <m/>
  </r>
  <r>
    <x v="12"/>
    <x v="1"/>
    <s v="PHE"/>
    <s v="ENG"/>
    <m/>
    <n v="2007"/>
    <n v="0"/>
    <s v="U"/>
    <d v="2007-05-19T00:00:00"/>
    <x v="0"/>
    <m/>
    <m/>
    <m/>
    <m/>
    <m/>
    <m/>
    <m/>
    <m/>
    <m/>
  </r>
  <r>
    <x v="13"/>
    <x v="1"/>
    <s v="PHE"/>
    <s v="ENG"/>
    <m/>
    <n v="2007"/>
    <n v="0"/>
    <s v="U"/>
    <d v="2007-05-19T00:00:00"/>
    <x v="0"/>
    <m/>
    <m/>
    <m/>
    <m/>
    <m/>
    <m/>
    <m/>
    <m/>
    <m/>
  </r>
  <r>
    <x v="20"/>
    <x v="1"/>
    <s v="PHE"/>
    <s v="ENG"/>
    <m/>
    <n v="2007"/>
    <n v="0"/>
    <s v="U"/>
    <d v="2007-05-19T00:00:00"/>
    <x v="0"/>
    <m/>
    <m/>
    <m/>
    <m/>
    <m/>
    <m/>
    <m/>
    <m/>
    <m/>
  </r>
  <r>
    <x v="28"/>
    <x v="0"/>
    <s v="PHE"/>
    <s v="ENG"/>
    <m/>
    <n v="2007"/>
    <n v="0"/>
    <s v="U"/>
    <d v="2007-05-19T00:00:00"/>
    <x v="0"/>
    <m/>
    <m/>
    <m/>
    <m/>
    <m/>
    <m/>
    <m/>
    <m/>
    <m/>
  </r>
  <r>
    <x v="29"/>
    <x v="0"/>
    <s v="PHE"/>
    <s v="ENG"/>
    <m/>
    <n v="2007"/>
    <n v="0"/>
    <s v="U"/>
    <d v="2007-05-19T00:00:00"/>
    <x v="0"/>
    <m/>
    <m/>
    <m/>
    <m/>
    <m/>
    <m/>
    <m/>
    <m/>
    <m/>
  </r>
  <r>
    <x v="32"/>
    <x v="3"/>
    <s v="PHE"/>
    <s v="ENG"/>
    <m/>
    <n v="2007"/>
    <n v="0"/>
    <s v="U"/>
    <d v="2007-05-19T00:00:00"/>
    <x v="0"/>
    <m/>
    <m/>
    <m/>
    <m/>
    <m/>
    <m/>
    <m/>
    <m/>
    <m/>
  </r>
  <r>
    <x v="33"/>
    <x v="2"/>
    <s v="PHE"/>
    <s v="ENG"/>
    <m/>
    <n v="2007"/>
    <n v="0"/>
    <s v="U"/>
    <d v="2007-05-19T00:00:00"/>
    <x v="0"/>
    <m/>
    <m/>
    <m/>
    <m/>
    <m/>
    <m/>
    <m/>
    <m/>
    <m/>
  </r>
  <r>
    <x v="10"/>
    <x v="3"/>
    <s v="ME"/>
    <s v="ENG"/>
    <m/>
    <n v="2007"/>
    <n v="0"/>
    <s v="U"/>
    <d v="2007-05-19T00:00:00"/>
    <x v="0"/>
    <m/>
    <m/>
    <m/>
    <m/>
    <m/>
    <m/>
    <m/>
    <m/>
    <m/>
  </r>
  <r>
    <x v="26"/>
    <x v="1"/>
    <s v="CM"/>
    <s v="ENG"/>
    <m/>
    <n v="2007"/>
    <n v="0"/>
    <s v="U"/>
    <d v="2007-05-19T00:00:00"/>
    <x v="1"/>
    <m/>
    <m/>
    <m/>
    <m/>
    <m/>
    <m/>
    <m/>
    <m/>
    <m/>
  </r>
  <r>
    <x v="5"/>
    <x v="0"/>
    <s v="ME"/>
    <s v="ENG"/>
    <m/>
    <n v="2012"/>
    <n v="3"/>
    <s v="F"/>
    <m/>
    <x v="0"/>
    <s v="MA1021"/>
    <s v="C"/>
    <m/>
    <m/>
    <m/>
    <m/>
    <m/>
    <m/>
    <m/>
  </r>
  <r>
    <x v="1"/>
    <x v="3"/>
    <s v="ME"/>
    <s v="ENG"/>
    <m/>
    <n v="2012"/>
    <n v="3"/>
    <s v="F"/>
    <m/>
    <x v="0"/>
    <s v="MA1022"/>
    <s v="C"/>
    <m/>
    <m/>
    <m/>
    <m/>
    <m/>
    <m/>
    <m/>
  </r>
  <r>
    <x v="5"/>
    <x v="0"/>
    <s v="ED"/>
    <s v="ENG"/>
    <m/>
    <n v="2012"/>
    <n v="3"/>
    <s v="F"/>
    <m/>
    <x v="0"/>
    <s v="MA1022"/>
    <s v="NR"/>
    <m/>
    <m/>
    <m/>
    <m/>
    <m/>
    <m/>
    <m/>
  </r>
  <r>
    <x v="1"/>
    <x v="3"/>
    <s v="ED"/>
    <s v="ENG"/>
    <m/>
    <n v="2012"/>
    <n v="3"/>
    <s v="F"/>
    <m/>
    <x v="0"/>
    <s v="MA1022"/>
    <s v="C"/>
    <m/>
    <m/>
    <m/>
    <m/>
    <m/>
    <m/>
    <m/>
  </r>
  <r>
    <x v="1"/>
    <x v="1"/>
    <s v="CS"/>
    <s v="COMP"/>
    <m/>
    <n v="2012"/>
    <n v="3"/>
    <s v="F"/>
    <m/>
    <x v="1"/>
    <s v="MA2611"/>
    <s v="A"/>
    <m/>
    <m/>
    <m/>
    <m/>
    <m/>
    <m/>
    <m/>
  </r>
  <r>
    <x v="0"/>
    <x v="0"/>
    <s v="CS"/>
    <s v="COMP"/>
    <m/>
    <n v="2012"/>
    <n v="3"/>
    <s v="F"/>
    <m/>
    <x v="1"/>
    <s v="MA2071"/>
    <s v="A"/>
    <m/>
    <m/>
    <m/>
    <m/>
    <m/>
    <m/>
    <m/>
  </r>
  <r>
    <x v="5"/>
    <x v="2"/>
    <s v="BIO"/>
    <s v="SCI"/>
    <m/>
    <n v="2012"/>
    <n v="1"/>
    <s v="U"/>
    <m/>
    <x v="1"/>
    <m/>
    <m/>
    <m/>
    <m/>
    <m/>
    <m/>
    <m/>
    <m/>
    <m/>
  </r>
  <r>
    <x v="1"/>
    <x v="2"/>
    <s v="BIO"/>
    <s v="SCI"/>
    <m/>
    <n v="2012"/>
    <n v="1"/>
    <s v="U"/>
    <m/>
    <x v="1"/>
    <m/>
    <m/>
    <m/>
    <m/>
    <m/>
    <m/>
    <m/>
    <m/>
    <m/>
  </r>
  <r>
    <x v="5"/>
    <x v="2"/>
    <s v="BIO"/>
    <s v="SCI"/>
    <m/>
    <n v="2012"/>
    <n v="3"/>
    <s v="F"/>
    <m/>
    <x v="1"/>
    <s v="MA1023"/>
    <s v="NR"/>
    <m/>
    <m/>
    <m/>
    <m/>
    <m/>
    <m/>
    <m/>
  </r>
  <r>
    <x v="0"/>
    <x v="1"/>
    <s v="CM"/>
    <s v="ENG"/>
    <m/>
    <n v="2012"/>
    <n v="3"/>
    <s v="F"/>
    <m/>
    <x v="1"/>
    <s v="MA1023"/>
    <s v="B"/>
    <m/>
    <m/>
    <m/>
    <m/>
    <m/>
    <m/>
    <m/>
  </r>
  <r>
    <x v="4"/>
    <x v="0"/>
    <s v="CM"/>
    <s v="ENG"/>
    <m/>
    <n v="2012"/>
    <n v="3"/>
    <s v="F"/>
    <m/>
    <x v="1"/>
    <m/>
    <m/>
    <m/>
    <m/>
    <m/>
    <m/>
    <m/>
    <m/>
    <m/>
  </r>
  <r>
    <x v="5"/>
    <x v="1"/>
    <s v="ECE"/>
    <s v="ENG"/>
    <m/>
    <s v="TR"/>
    <s v="TR"/>
    <s v="U"/>
    <m/>
    <x v="0"/>
    <s v="MA1021"/>
    <s v="A"/>
    <m/>
    <m/>
    <m/>
    <m/>
    <m/>
    <m/>
    <m/>
  </r>
  <r>
    <x v="1"/>
    <x v="1"/>
    <s v="ECE"/>
    <s v="ENG"/>
    <m/>
    <s v="TR"/>
    <s v="TR"/>
    <s v="U"/>
    <m/>
    <x v="0"/>
    <s v="MA1022"/>
    <s v="A"/>
    <m/>
    <m/>
    <m/>
    <m/>
    <m/>
    <m/>
    <m/>
  </r>
  <r>
    <x v="2"/>
    <x v="1"/>
    <s v="MA"/>
    <s v="MAT"/>
    <m/>
    <n v="2012"/>
    <n v="1"/>
    <s v="U"/>
    <m/>
    <x v="1"/>
    <m/>
    <m/>
    <m/>
    <m/>
    <m/>
    <m/>
    <m/>
    <m/>
    <m/>
  </r>
  <r>
    <x v="0"/>
    <x v="1"/>
    <s v="MA"/>
    <s v="MAT"/>
    <m/>
    <n v="2012"/>
    <n v="2"/>
    <s v="U"/>
    <m/>
    <x v="1"/>
    <s v="MA2073"/>
    <s v="C"/>
    <m/>
    <m/>
    <m/>
    <m/>
    <m/>
    <m/>
    <m/>
  </r>
  <r>
    <x v="4"/>
    <x v="0"/>
    <s v="MA"/>
    <s v="MAT"/>
    <m/>
    <n v="2012"/>
    <n v="2"/>
    <s v="U"/>
    <m/>
    <x v="1"/>
    <s v="MA2051"/>
    <s v="A"/>
    <m/>
    <m/>
    <m/>
    <m/>
    <m/>
    <m/>
    <m/>
  </r>
  <r>
    <x v="5"/>
    <x v="2"/>
    <s v="CS"/>
    <s v="COMP"/>
    <m/>
    <n v="2012"/>
    <n v="2"/>
    <s v="U"/>
    <m/>
    <x v="0"/>
    <m/>
    <m/>
    <m/>
    <m/>
    <m/>
    <m/>
    <m/>
    <m/>
    <m/>
  </r>
  <r>
    <x v="1"/>
    <x v="2"/>
    <s v="CS"/>
    <s v="COMP"/>
    <m/>
    <n v="2012"/>
    <n v="2"/>
    <s v="U"/>
    <m/>
    <x v="0"/>
    <m/>
    <m/>
    <m/>
    <m/>
    <m/>
    <m/>
    <m/>
    <m/>
    <m/>
  </r>
  <r>
    <x v="1"/>
    <x v="3"/>
    <s v="ME"/>
    <s v="ENG"/>
    <m/>
    <n v="2013"/>
    <n v="2"/>
    <s v="U"/>
    <m/>
    <x v="1"/>
    <s v="MA2051"/>
    <s v="B"/>
    <m/>
    <m/>
    <m/>
    <m/>
    <n v="9.1666670000000003"/>
    <n v="1"/>
    <n v="0.5"/>
  </r>
  <r>
    <x v="0"/>
    <x v="2"/>
    <s v="ME"/>
    <s v="ENG"/>
    <m/>
    <n v="2013"/>
    <n v="2"/>
    <s v="U"/>
    <m/>
    <x v="1"/>
    <s v="MA1024"/>
    <s v="B"/>
    <m/>
    <m/>
    <m/>
    <m/>
    <n v="9.1666670000000003"/>
    <n v="1"/>
    <n v="0.5"/>
  </r>
  <r>
    <x v="5"/>
    <x v="3"/>
    <s v="ME"/>
    <s v="ENG"/>
    <m/>
    <n v="2012"/>
    <n v="3"/>
    <s v="F"/>
    <m/>
    <x v="1"/>
    <s v="MA1023"/>
    <s v="A"/>
    <m/>
    <m/>
    <m/>
    <m/>
    <m/>
    <m/>
    <m/>
  </r>
  <r>
    <x v="0"/>
    <x v="1"/>
    <s v="ECE"/>
    <s v="ENG"/>
    <m/>
    <n v="2012"/>
    <n v="3"/>
    <s v="F"/>
    <m/>
    <x v="1"/>
    <s v="MA1023"/>
    <s v="B"/>
    <m/>
    <m/>
    <m/>
    <m/>
    <m/>
    <m/>
    <m/>
  </r>
  <r>
    <x v="4"/>
    <x v="3"/>
    <s v="ECE"/>
    <s v="ENG"/>
    <m/>
    <n v="2012"/>
    <n v="3"/>
    <s v="F"/>
    <m/>
    <x v="1"/>
    <s v="MA1024"/>
    <s v="C"/>
    <m/>
    <m/>
    <m/>
    <m/>
    <m/>
    <m/>
    <m/>
  </r>
  <r>
    <x v="5"/>
    <x v="1"/>
    <s v="CS"/>
    <s v="COMP"/>
    <m/>
    <n v="2012"/>
    <n v="3"/>
    <s v="F"/>
    <m/>
    <x v="0"/>
    <s v="MA1022"/>
    <s v="B"/>
    <m/>
    <m/>
    <m/>
    <m/>
    <m/>
    <m/>
    <m/>
  </r>
  <r>
    <x v="1"/>
    <x v="0"/>
    <s v="CS"/>
    <s v="COMP"/>
    <m/>
    <n v="2012"/>
    <n v="3"/>
    <s v="F"/>
    <m/>
    <x v="0"/>
    <s v="MA1023"/>
    <s v="NR"/>
    <m/>
    <m/>
    <m/>
    <m/>
    <m/>
    <m/>
    <m/>
  </r>
  <r>
    <x v="6"/>
    <x v="1"/>
    <s v="BE"/>
    <s v="ENG"/>
    <m/>
    <n v="2012"/>
    <n v="2"/>
    <s v="U"/>
    <m/>
    <x v="1"/>
    <m/>
    <m/>
    <m/>
    <m/>
    <m/>
    <m/>
    <m/>
    <m/>
    <m/>
  </r>
  <r>
    <x v="5"/>
    <x v="1"/>
    <s v="BE"/>
    <s v="ENG"/>
    <m/>
    <n v="2012"/>
    <n v="3"/>
    <s v="F"/>
    <m/>
    <x v="1"/>
    <s v="MA2051"/>
    <s v="A"/>
    <m/>
    <m/>
    <m/>
    <m/>
    <m/>
    <m/>
    <m/>
  </r>
  <r>
    <x v="1"/>
    <x v="0"/>
    <s v="BE"/>
    <s v="ENG"/>
    <m/>
    <n v="2012"/>
    <n v="3"/>
    <s v="F"/>
    <m/>
    <x v="1"/>
    <s v="MA2611"/>
    <s v="A"/>
    <m/>
    <m/>
    <m/>
    <m/>
    <m/>
    <m/>
    <m/>
  </r>
  <r>
    <x v="0"/>
    <x v="0"/>
    <s v="ME"/>
    <s v="ENG"/>
    <m/>
    <n v="2013"/>
    <n v="3"/>
    <s v="F"/>
    <m/>
    <x v="0"/>
    <s v="MA1023"/>
    <s v="C"/>
    <m/>
    <m/>
    <m/>
    <m/>
    <n v="12"/>
    <n v="8"/>
    <n v="9"/>
  </r>
  <r>
    <x v="1"/>
    <x v="3"/>
    <s v="ME"/>
    <s v="ENG"/>
    <m/>
    <n v="2013"/>
    <n v="3"/>
    <s v="F"/>
    <m/>
    <x v="0"/>
    <s v="MA1024"/>
    <s v="B"/>
    <m/>
    <m/>
    <m/>
    <m/>
    <n v="12"/>
    <n v="8"/>
    <n v="9"/>
  </r>
  <r>
    <x v="5"/>
    <x v="0"/>
    <s v="CM"/>
    <s v="ENG"/>
    <m/>
    <n v="2012"/>
    <n v="3"/>
    <s v="F"/>
    <m/>
    <x v="0"/>
    <s v="MA1023"/>
    <s v="B"/>
    <m/>
    <m/>
    <m/>
    <m/>
    <m/>
    <m/>
    <m/>
  </r>
  <r>
    <x v="1"/>
    <x v="0"/>
    <s v="CM"/>
    <s v="ENG"/>
    <m/>
    <n v="2012"/>
    <n v="3"/>
    <s v="F"/>
    <m/>
    <x v="0"/>
    <s v="MA1024"/>
    <s v="C"/>
    <m/>
    <m/>
    <m/>
    <m/>
    <m/>
    <m/>
    <m/>
  </r>
  <r>
    <x v="5"/>
    <x v="1"/>
    <s v="CE"/>
    <s v="ENG"/>
    <m/>
    <n v="2012"/>
    <n v="3"/>
    <s v="F"/>
    <m/>
    <x v="1"/>
    <s v="MA1024"/>
    <s v="A"/>
    <m/>
    <m/>
    <m/>
    <m/>
    <m/>
    <m/>
    <m/>
  </r>
  <r>
    <x v="1"/>
    <x v="1"/>
    <s v="CE"/>
    <s v="ENG"/>
    <m/>
    <n v="2012"/>
    <n v="3"/>
    <s v="F"/>
    <m/>
    <x v="1"/>
    <m/>
    <m/>
    <m/>
    <m/>
    <m/>
    <m/>
    <m/>
    <m/>
    <m/>
  </r>
  <r>
    <x v="2"/>
    <x v="2"/>
    <s v="CE"/>
    <s v="ENG"/>
    <m/>
    <n v="2007"/>
    <n v="0"/>
    <s v="U"/>
    <d v="2008-02-21T00:00:00"/>
    <x v="0"/>
    <s v="MA2071"/>
    <s v="NR"/>
    <m/>
    <m/>
    <m/>
    <m/>
    <m/>
    <m/>
    <m/>
  </r>
  <r>
    <x v="1"/>
    <x v="2"/>
    <s v="CE"/>
    <s v="ENG"/>
    <m/>
    <n v="2007"/>
    <n v="0"/>
    <s v="U"/>
    <d v="2008-02-21T00:00:00"/>
    <x v="0"/>
    <s v="MA2612"/>
    <s v="NR"/>
    <m/>
    <m/>
    <m/>
    <m/>
    <m/>
    <m/>
    <m/>
  </r>
  <r>
    <x v="5"/>
    <x v="0"/>
    <s v="BIO"/>
    <s v="SCI"/>
    <m/>
    <n v="2013"/>
    <n v="2"/>
    <s v="U"/>
    <m/>
    <x v="1"/>
    <m/>
    <m/>
    <m/>
    <m/>
    <m/>
    <m/>
    <n v="14"/>
    <n v="3"/>
    <n v="4"/>
  </r>
  <r>
    <x v="1"/>
    <x v="3"/>
    <s v="BIO"/>
    <s v="SCI"/>
    <m/>
    <n v="2013"/>
    <n v="2"/>
    <s v="U"/>
    <m/>
    <x v="1"/>
    <m/>
    <m/>
    <m/>
    <m/>
    <m/>
    <m/>
    <n v="14"/>
    <n v="3"/>
    <n v="4"/>
  </r>
  <r>
    <x v="6"/>
    <x v="3"/>
    <s v="BIO"/>
    <s v="SCI"/>
    <m/>
    <n v="2013"/>
    <n v="2"/>
    <s v="U"/>
    <m/>
    <x v="1"/>
    <m/>
    <m/>
    <m/>
    <m/>
    <m/>
    <m/>
    <n v="14"/>
    <n v="3"/>
    <n v="4"/>
  </r>
  <r>
    <x v="5"/>
    <x v="2"/>
    <s v="BIO"/>
    <s v="SCI"/>
    <m/>
    <n v="2013"/>
    <n v="2"/>
    <s v="U"/>
    <m/>
    <x v="1"/>
    <m/>
    <m/>
    <m/>
    <m/>
    <m/>
    <m/>
    <n v="14"/>
    <n v="3"/>
    <n v="4"/>
  </r>
  <r>
    <x v="6"/>
    <x v="0"/>
    <s v="ME"/>
    <s v="ENG"/>
    <m/>
    <n v="2009"/>
    <n v="0"/>
    <s v="U"/>
    <d v="2009-02-26T00:00:00"/>
    <x v="0"/>
    <m/>
    <m/>
    <m/>
    <m/>
    <m/>
    <m/>
    <m/>
    <m/>
    <m/>
  </r>
  <r>
    <x v="6"/>
    <x v="2"/>
    <s v="ECE"/>
    <s v="ENG"/>
    <m/>
    <n v="2007"/>
    <n v="0"/>
    <s v="U"/>
    <m/>
    <x v="0"/>
    <s v="MA2051"/>
    <s v="NR"/>
    <m/>
    <m/>
    <m/>
    <m/>
    <m/>
    <m/>
    <m/>
  </r>
  <r>
    <x v="15"/>
    <x v="2"/>
    <s v="AE"/>
    <s v="ENG"/>
    <m/>
    <n v="2007"/>
    <n v="0"/>
    <s v="U"/>
    <m/>
    <x v="0"/>
    <m/>
    <m/>
    <m/>
    <m/>
    <m/>
    <m/>
    <m/>
    <m/>
    <m/>
  </r>
  <r>
    <x v="5"/>
    <x v="2"/>
    <s v="BE"/>
    <s v="ENG"/>
    <m/>
    <n v="2008"/>
    <n v="1"/>
    <s v="U"/>
    <m/>
    <x v="1"/>
    <s v="MA1023"/>
    <s v="NR"/>
    <m/>
    <m/>
    <m/>
    <m/>
    <m/>
    <m/>
    <m/>
  </r>
  <r>
    <x v="6"/>
    <x v="0"/>
    <s v="BE"/>
    <s v="ENG"/>
    <m/>
    <n v="2007"/>
    <n v="0"/>
    <s v="U"/>
    <d v="2010-02-25T00:00:00"/>
    <x v="1"/>
    <m/>
    <m/>
    <m/>
    <m/>
    <m/>
    <m/>
    <m/>
    <m/>
    <m/>
  </r>
  <r>
    <x v="22"/>
    <x v="1"/>
    <s v="ECE"/>
    <s v="ENG"/>
    <m/>
    <n v="2007"/>
    <n v="0"/>
    <s v="U"/>
    <d v="2007-05-19T00:00:00"/>
    <x v="0"/>
    <m/>
    <m/>
    <m/>
    <m/>
    <m/>
    <m/>
    <m/>
    <m/>
    <m/>
  </r>
  <r>
    <x v="10"/>
    <x v="1"/>
    <s v="ECE"/>
    <s v="ENG"/>
    <m/>
    <n v="2007"/>
    <n v="0"/>
    <s v="U"/>
    <d v="2007-05-19T00:00:00"/>
    <x v="0"/>
    <m/>
    <m/>
    <m/>
    <m/>
    <m/>
    <m/>
    <m/>
    <m/>
    <m/>
  </r>
  <r>
    <x v="26"/>
    <x v="1"/>
    <s v="ECE"/>
    <s v="ENG"/>
    <m/>
    <n v="2007"/>
    <n v="0"/>
    <s v="U"/>
    <d v="2007-05-19T00:00:00"/>
    <x v="0"/>
    <m/>
    <m/>
    <m/>
    <m/>
    <m/>
    <m/>
    <m/>
    <m/>
    <m/>
  </r>
  <r>
    <x v="2"/>
    <x v="0"/>
    <s v="ECE"/>
    <s v="ENG"/>
    <m/>
    <n v="2008"/>
    <n v="1"/>
    <s v="U"/>
    <d v="2008-05-17T00:00:00"/>
    <x v="0"/>
    <m/>
    <m/>
    <m/>
    <m/>
    <m/>
    <m/>
    <m/>
    <m/>
    <m/>
  </r>
  <r>
    <x v="18"/>
    <x v="0"/>
    <s v="PH"/>
    <s v="SCI"/>
    <m/>
    <n v="2007"/>
    <n v="0"/>
    <s v="U"/>
    <d v="2007-05-19T00:00:00"/>
    <x v="0"/>
    <m/>
    <m/>
    <m/>
    <m/>
    <m/>
    <m/>
    <m/>
    <m/>
    <m/>
  </r>
  <r>
    <x v="9"/>
    <x v="2"/>
    <s v="PH"/>
    <s v="SCI"/>
    <m/>
    <n v="2007"/>
    <n v="0"/>
    <s v="U"/>
    <d v="2007-05-19T00:00:00"/>
    <x v="0"/>
    <m/>
    <m/>
    <m/>
    <m/>
    <m/>
    <m/>
    <m/>
    <m/>
    <m/>
  </r>
  <r>
    <x v="6"/>
    <x v="0"/>
    <s v="BIO"/>
    <s v="SCI"/>
    <m/>
    <n v="2008"/>
    <n v="0"/>
    <s v="U"/>
    <d v="2008-05-17T00:00:00"/>
    <x v="0"/>
    <m/>
    <m/>
    <m/>
    <m/>
    <m/>
    <m/>
    <m/>
    <m/>
    <m/>
  </r>
  <r>
    <x v="12"/>
    <x v="0"/>
    <s v="IE"/>
    <s v="ENG"/>
    <m/>
    <n v="2007"/>
    <n v="0"/>
    <s v="U"/>
    <d v="2007-05-19T00:00:00"/>
    <x v="0"/>
    <m/>
    <m/>
    <m/>
    <m/>
    <m/>
    <m/>
    <m/>
    <m/>
    <m/>
  </r>
  <r>
    <x v="1"/>
    <x v="1"/>
    <s v="ED"/>
    <s v="ENG"/>
    <m/>
    <n v="2012"/>
    <n v="3"/>
    <s v="F"/>
    <m/>
    <x v="1"/>
    <s v="MA1022"/>
    <s v="B"/>
    <m/>
    <m/>
    <m/>
    <m/>
    <m/>
    <m/>
    <m/>
  </r>
  <r>
    <x v="5"/>
    <x v="0"/>
    <s v="ED"/>
    <s v="ENG"/>
    <m/>
    <n v="2012"/>
    <n v="3"/>
    <s v="F"/>
    <m/>
    <x v="1"/>
    <s v="MA1021"/>
    <s v="B"/>
    <m/>
    <m/>
    <m/>
    <m/>
    <m/>
    <m/>
    <m/>
  </r>
  <r>
    <x v="5"/>
    <x v="1"/>
    <s v="ME"/>
    <s v="ENG"/>
    <m/>
    <n v="2012"/>
    <n v="3"/>
    <s v="F"/>
    <m/>
    <x v="0"/>
    <s v="MA1021"/>
    <s v="B"/>
    <m/>
    <m/>
    <m/>
    <m/>
    <m/>
    <m/>
    <m/>
  </r>
  <r>
    <x v="1"/>
    <x v="1"/>
    <s v="ME"/>
    <s v="ENG"/>
    <m/>
    <n v="2012"/>
    <n v="3"/>
    <s v="F"/>
    <m/>
    <x v="0"/>
    <s v="MA1022"/>
    <s v="B"/>
    <m/>
    <m/>
    <m/>
    <m/>
    <m/>
    <m/>
    <m/>
  </r>
  <r>
    <x v="6"/>
    <x v="0"/>
    <s v="ME"/>
    <s v="ENG"/>
    <m/>
    <n v="2012"/>
    <n v="3"/>
    <s v="F"/>
    <m/>
    <x v="0"/>
    <s v="MA1024"/>
    <s v="B"/>
    <m/>
    <m/>
    <m/>
    <m/>
    <m/>
    <m/>
    <m/>
  </r>
  <r>
    <x v="5"/>
    <x v="0"/>
    <s v="ME"/>
    <s v="ENG"/>
    <m/>
    <n v="2013"/>
    <n v="3"/>
    <s v="F"/>
    <m/>
    <x v="0"/>
    <s v="MA1021"/>
    <s v="NR"/>
    <m/>
    <m/>
    <m/>
    <m/>
    <m/>
    <m/>
    <m/>
  </r>
  <r>
    <x v="1"/>
    <x v="3"/>
    <s v="ME"/>
    <s v="ENG"/>
    <m/>
    <n v="2013"/>
    <n v="3"/>
    <s v="F"/>
    <m/>
    <x v="0"/>
    <s v="MA1021"/>
    <s v="NR"/>
    <m/>
    <m/>
    <m/>
    <m/>
    <m/>
    <m/>
    <m/>
  </r>
  <r>
    <x v="5"/>
    <x v="0"/>
    <s v="BIO"/>
    <s v="SCI"/>
    <m/>
    <n v="2012"/>
    <n v="3"/>
    <s v="F"/>
    <m/>
    <x v="0"/>
    <s v="MA1021"/>
    <s v="C"/>
    <m/>
    <m/>
    <m/>
    <m/>
    <m/>
    <m/>
    <m/>
  </r>
  <r>
    <x v="1"/>
    <x v="0"/>
    <s v="BIO"/>
    <s v="SCI"/>
    <m/>
    <n v="2012"/>
    <n v="3"/>
    <s v="F"/>
    <m/>
    <x v="0"/>
    <s v="MA1022"/>
    <s v="C"/>
    <m/>
    <m/>
    <m/>
    <m/>
    <m/>
    <m/>
    <m/>
  </r>
  <r>
    <x v="0"/>
    <x v="1"/>
    <s v="RBE"/>
    <s v="ENG"/>
    <m/>
    <n v="2012"/>
    <n v="3"/>
    <s v="F"/>
    <m/>
    <x v="1"/>
    <s v="MA1023"/>
    <s v="C"/>
    <m/>
    <m/>
    <m/>
    <m/>
    <m/>
    <m/>
    <m/>
  </r>
  <r>
    <x v="4"/>
    <x v="0"/>
    <s v="RBE"/>
    <s v="ENG"/>
    <m/>
    <n v="2012"/>
    <n v="3"/>
    <s v="F"/>
    <m/>
    <x v="1"/>
    <s v="MA1024"/>
    <s v="NR"/>
    <m/>
    <m/>
    <m/>
    <m/>
    <m/>
    <m/>
    <m/>
  </r>
  <r>
    <x v="5"/>
    <x v="3"/>
    <s v="ME"/>
    <s v="ENG"/>
    <m/>
    <n v="2012"/>
    <n v="3"/>
    <s v="F"/>
    <m/>
    <x v="0"/>
    <s v="MA1021"/>
    <s v="B"/>
    <m/>
    <m/>
    <m/>
    <m/>
    <m/>
    <m/>
    <m/>
  </r>
  <r>
    <x v="1"/>
    <x v="2"/>
    <s v="ME"/>
    <s v="ENG"/>
    <m/>
    <n v="2012"/>
    <n v="3"/>
    <s v="F"/>
    <m/>
    <x v="0"/>
    <s v="MA1022"/>
    <s v="NR"/>
    <m/>
    <m/>
    <m/>
    <m/>
    <m/>
    <m/>
    <m/>
  </r>
  <r>
    <x v="0"/>
    <x v="0"/>
    <s v="ND"/>
    <s v="OTH"/>
    <m/>
    <n v="2012"/>
    <n v="3"/>
    <s v="F"/>
    <m/>
    <x v="0"/>
    <s v="MA1023"/>
    <s v="B"/>
    <m/>
    <m/>
    <m/>
    <m/>
    <m/>
    <m/>
    <m/>
  </r>
  <r>
    <x v="2"/>
    <x v="0"/>
    <s v="CS"/>
    <s v="COMP"/>
    <m/>
    <n v="2012"/>
    <n v="3"/>
    <s v="F"/>
    <m/>
    <x v="0"/>
    <s v="MA2051"/>
    <s v="NR"/>
    <m/>
    <m/>
    <m/>
    <m/>
    <m/>
    <m/>
    <m/>
  </r>
  <r>
    <x v="4"/>
    <x v="3"/>
    <s v="ND"/>
    <s v="OTH"/>
    <m/>
    <n v="2012"/>
    <n v="3"/>
    <s v="F"/>
    <m/>
    <x v="0"/>
    <s v="MA1024"/>
    <s v="C"/>
    <m/>
    <m/>
    <m/>
    <m/>
    <m/>
    <m/>
    <m/>
  </r>
  <r>
    <x v="6"/>
    <x v="2"/>
    <s v="CS"/>
    <s v="COMP"/>
    <m/>
    <n v="2012"/>
    <n v="3"/>
    <s v="F"/>
    <m/>
    <x v="0"/>
    <m/>
    <m/>
    <m/>
    <m/>
    <m/>
    <m/>
    <m/>
    <m/>
    <m/>
  </r>
  <r>
    <x v="5"/>
    <x v="1"/>
    <s v="BE"/>
    <s v="ENG"/>
    <m/>
    <n v="2012"/>
    <n v="3"/>
    <s v="F"/>
    <m/>
    <x v="0"/>
    <s v="MA1022"/>
    <s v="B"/>
    <m/>
    <m/>
    <m/>
    <m/>
    <m/>
    <m/>
    <m/>
  </r>
  <r>
    <x v="23"/>
    <x v="0"/>
    <s v="BE"/>
    <s v="ENG"/>
    <m/>
    <n v="2012"/>
    <n v="1"/>
    <s v="U"/>
    <m/>
    <x v="0"/>
    <m/>
    <m/>
    <m/>
    <m/>
    <m/>
    <m/>
    <m/>
    <m/>
    <m/>
  </r>
  <r>
    <x v="1"/>
    <x v="0"/>
    <s v="BE"/>
    <s v="ENG"/>
    <m/>
    <n v="2012"/>
    <n v="3"/>
    <s v="F"/>
    <m/>
    <x v="0"/>
    <s v="MA1023"/>
    <s v="B"/>
    <m/>
    <m/>
    <m/>
    <m/>
    <m/>
    <m/>
    <m/>
  </r>
  <r>
    <x v="1"/>
    <x v="3"/>
    <s v="BE"/>
    <s v="ENG"/>
    <m/>
    <n v="2012"/>
    <n v="1"/>
    <s v="U"/>
    <m/>
    <x v="1"/>
    <m/>
    <m/>
    <m/>
    <m/>
    <m/>
    <m/>
    <m/>
    <m/>
    <m/>
  </r>
  <r>
    <x v="4"/>
    <x v="1"/>
    <s v="BIO"/>
    <s v="SCI"/>
    <m/>
    <n v="2012"/>
    <n v="3"/>
    <s v="F"/>
    <m/>
    <x v="1"/>
    <s v="MA2611"/>
    <s v="A"/>
    <m/>
    <m/>
    <m/>
    <m/>
    <m/>
    <m/>
    <m/>
  </r>
  <r>
    <x v="6"/>
    <x v="1"/>
    <s v="PH"/>
    <s v="SCI"/>
    <m/>
    <n v="2010"/>
    <n v="1"/>
    <s v="U"/>
    <d v="2010-05-15T00:00:00"/>
    <x v="0"/>
    <m/>
    <m/>
    <m/>
    <m/>
    <m/>
    <m/>
    <m/>
    <m/>
    <m/>
  </r>
  <r>
    <x v="10"/>
    <x v="1"/>
    <s v="PH"/>
    <s v="SCI"/>
    <m/>
    <n v="2010"/>
    <n v="2"/>
    <s v="U"/>
    <d v="2010-05-15T00:00:00"/>
    <x v="0"/>
    <s v="MA2051"/>
    <s v="A"/>
    <m/>
    <m/>
    <m/>
    <m/>
    <m/>
    <m/>
    <m/>
  </r>
  <r>
    <x v="18"/>
    <x v="0"/>
    <s v="PH"/>
    <s v="SCI"/>
    <m/>
    <n v="2010"/>
    <n v="0"/>
    <s v="U"/>
    <d v="2010-05-15T00:00:00"/>
    <x v="0"/>
    <s v="MA4291"/>
    <s v="B"/>
    <m/>
    <m/>
    <m/>
    <m/>
    <m/>
    <m/>
    <m/>
  </r>
  <r>
    <x v="7"/>
    <x v="0"/>
    <s v="PH"/>
    <s v="SCI"/>
    <m/>
    <n v="2010"/>
    <n v="1"/>
    <s v="U"/>
    <d v="2010-05-15T00:00:00"/>
    <x v="0"/>
    <s v="MA4451"/>
    <s v="B"/>
    <m/>
    <m/>
    <m/>
    <m/>
    <m/>
    <m/>
    <m/>
  </r>
  <r>
    <x v="13"/>
    <x v="0"/>
    <s v="PH"/>
    <s v="SCI"/>
    <m/>
    <n v="2010"/>
    <n v="1"/>
    <s v="U"/>
    <d v="2010-05-15T00:00:00"/>
    <x v="0"/>
    <m/>
    <m/>
    <m/>
    <m/>
    <m/>
    <m/>
    <m/>
    <m/>
    <m/>
  </r>
  <r>
    <x v="2"/>
    <x v="0"/>
    <s v="PH"/>
    <s v="SCI"/>
    <m/>
    <n v="2010"/>
    <n v="2"/>
    <s v="U"/>
    <d v="2010-05-15T00:00:00"/>
    <x v="0"/>
    <s v="MA2251"/>
    <s v="B"/>
    <m/>
    <m/>
    <m/>
    <m/>
    <m/>
    <m/>
    <m/>
  </r>
  <r>
    <x v="5"/>
    <x v="0"/>
    <s v="PH"/>
    <s v="SCI"/>
    <m/>
    <s v="TR"/>
    <s v="TR"/>
    <s v="U"/>
    <d v="2010-05-15T00:00:00"/>
    <x v="0"/>
    <s v="MA1023"/>
    <s v="B"/>
    <s v="MA2071"/>
    <s v="C"/>
    <m/>
    <m/>
    <m/>
    <m/>
    <m/>
  </r>
  <r>
    <x v="1"/>
    <x v="0"/>
    <s v="PH"/>
    <s v="SCI"/>
    <m/>
    <s v="TR"/>
    <s v="TR"/>
    <s v="U"/>
    <d v="2010-05-15T00:00:00"/>
    <x v="0"/>
    <s v="MA1024"/>
    <s v="B"/>
    <m/>
    <m/>
    <m/>
    <m/>
    <m/>
    <m/>
    <m/>
  </r>
  <r>
    <x v="15"/>
    <x v="3"/>
    <s v="PH"/>
    <s v="SCI"/>
    <m/>
    <n v="2010"/>
    <n v="1"/>
    <s v="U"/>
    <d v="2010-05-15T00:00:00"/>
    <x v="0"/>
    <s v="MA4451"/>
    <s v="B"/>
    <m/>
    <m/>
    <m/>
    <m/>
    <m/>
    <m/>
    <m/>
  </r>
  <r>
    <x v="9"/>
    <x v="3"/>
    <s v="PH"/>
    <s v="SCI"/>
    <m/>
    <n v="2010"/>
    <n v="1"/>
    <s v="U"/>
    <d v="2010-05-15T00:00:00"/>
    <x v="0"/>
    <m/>
    <m/>
    <m/>
    <m/>
    <m/>
    <m/>
    <m/>
    <m/>
    <m/>
  </r>
  <r>
    <x v="12"/>
    <x v="3"/>
    <s v="PH"/>
    <s v="SCI"/>
    <m/>
    <n v="2010"/>
    <n v="1"/>
    <s v="U"/>
    <d v="2010-05-15T00:00:00"/>
    <x v="0"/>
    <m/>
    <m/>
    <m/>
    <m/>
    <m/>
    <m/>
    <m/>
    <m/>
    <m/>
  </r>
  <r>
    <x v="14"/>
    <x v="3"/>
    <s v="PH"/>
    <s v="SCI"/>
    <m/>
    <n v="2010"/>
    <n v="1"/>
    <s v="U"/>
    <d v="2010-05-15T00:00:00"/>
    <x v="0"/>
    <m/>
    <m/>
    <m/>
    <m/>
    <m/>
    <m/>
    <m/>
    <m/>
    <m/>
  </r>
  <r>
    <x v="5"/>
    <x v="1"/>
    <s v="ED"/>
    <s v="ENG"/>
    <m/>
    <n v="2012"/>
    <n v="3"/>
    <s v="F"/>
    <m/>
    <x v="0"/>
    <s v="MA1023"/>
    <s v="B"/>
    <m/>
    <m/>
    <m/>
    <m/>
    <m/>
    <m/>
    <m/>
  </r>
  <r>
    <x v="1"/>
    <x v="1"/>
    <s v="ED"/>
    <s v="ENG"/>
    <m/>
    <n v="2012"/>
    <n v="3"/>
    <s v="F"/>
    <m/>
    <x v="0"/>
    <s v="MA1024"/>
    <s v="A"/>
    <m/>
    <m/>
    <m/>
    <m/>
    <m/>
    <m/>
    <m/>
  </r>
  <r>
    <x v="1"/>
    <x v="1"/>
    <s v="CS"/>
    <s v="COMP"/>
    <m/>
    <s v="TR"/>
    <s v="TR"/>
    <s v="U"/>
    <d v="2010-05-15T00:00:00"/>
    <x v="0"/>
    <m/>
    <m/>
    <m/>
    <m/>
    <m/>
    <m/>
    <m/>
    <m/>
    <m/>
  </r>
  <r>
    <x v="5"/>
    <x v="0"/>
    <s v="BIO"/>
    <s v="SCI"/>
    <m/>
    <n v="2012"/>
    <n v="3"/>
    <s v="F"/>
    <m/>
    <x v="1"/>
    <m/>
    <m/>
    <m/>
    <m/>
    <m/>
    <m/>
    <m/>
    <m/>
    <m/>
  </r>
  <r>
    <x v="1"/>
    <x v="3"/>
    <s v="BIO"/>
    <s v="SCI"/>
    <m/>
    <n v="2012"/>
    <n v="3"/>
    <s v="F"/>
    <m/>
    <x v="1"/>
    <s v="MA2611"/>
    <s v="C"/>
    <m/>
    <m/>
    <m/>
    <m/>
    <m/>
    <m/>
    <m/>
  </r>
  <r>
    <x v="5"/>
    <x v="1"/>
    <s v="BIO"/>
    <s v="SCI"/>
    <m/>
    <n v="2012"/>
    <n v="3"/>
    <s v="F"/>
    <m/>
    <x v="1"/>
    <m/>
    <m/>
    <m/>
    <m/>
    <m/>
    <m/>
    <m/>
    <m/>
    <m/>
  </r>
  <r>
    <x v="6"/>
    <x v="0"/>
    <s v="BIO"/>
    <s v="SCI"/>
    <m/>
    <n v="2012"/>
    <n v="2"/>
    <s v="U"/>
    <m/>
    <x v="1"/>
    <m/>
    <m/>
    <m/>
    <m/>
    <m/>
    <m/>
    <m/>
    <m/>
    <m/>
  </r>
  <r>
    <x v="1"/>
    <x v="0"/>
    <s v="BIO"/>
    <s v="SCI"/>
    <m/>
    <n v="2012"/>
    <n v="3"/>
    <s v="F"/>
    <m/>
    <x v="1"/>
    <m/>
    <m/>
    <m/>
    <m/>
    <m/>
    <m/>
    <m/>
    <m/>
    <m/>
  </r>
  <r>
    <x v="5"/>
    <x v="0"/>
    <s v="ME"/>
    <s v="ENG"/>
    <m/>
    <n v="2012"/>
    <n v="3"/>
    <s v="F"/>
    <m/>
    <x v="0"/>
    <s v="MA1023"/>
    <s v="C"/>
    <m/>
    <m/>
    <m/>
    <m/>
    <m/>
    <m/>
    <m/>
  </r>
  <r>
    <x v="1"/>
    <x v="3"/>
    <s v="ME"/>
    <s v="ENG"/>
    <m/>
    <n v="2012"/>
    <n v="3"/>
    <s v="F"/>
    <m/>
    <x v="0"/>
    <s v="MA1024"/>
    <s v="B"/>
    <m/>
    <m/>
    <m/>
    <m/>
    <m/>
    <m/>
    <m/>
  </r>
  <r>
    <x v="5"/>
    <x v="0"/>
    <s v="CS"/>
    <s v="COMP"/>
    <m/>
    <s v="TR"/>
    <s v="TR"/>
    <s v="U"/>
    <d v="2011-05-14T00:00:00"/>
    <x v="0"/>
    <s v="MA1023"/>
    <s v="B"/>
    <m/>
    <m/>
    <m/>
    <m/>
    <m/>
    <m/>
    <m/>
  </r>
  <r>
    <x v="1"/>
    <x v="0"/>
    <s v="CS"/>
    <s v="COMP"/>
    <m/>
    <s v="TR"/>
    <s v="TR"/>
    <s v="U"/>
    <d v="2011-05-14T00:00:00"/>
    <x v="0"/>
    <m/>
    <m/>
    <m/>
    <m/>
    <m/>
    <m/>
    <m/>
    <m/>
    <m/>
  </r>
  <r>
    <x v="5"/>
    <x v="3"/>
    <s v="ND"/>
    <s v="OTH"/>
    <m/>
    <n v="2013"/>
    <n v="3"/>
    <s v="F"/>
    <m/>
    <x v="0"/>
    <s v="MA1021"/>
    <s v="C"/>
    <m/>
    <m/>
    <m/>
    <m/>
    <m/>
    <m/>
    <m/>
  </r>
  <r>
    <x v="1"/>
    <x v="3"/>
    <s v="ND"/>
    <s v="OTH"/>
    <m/>
    <n v="2013"/>
    <n v="3"/>
    <s v="F"/>
    <m/>
    <x v="0"/>
    <s v="MA1022"/>
    <s v="C"/>
    <m/>
    <m/>
    <m/>
    <m/>
    <m/>
    <m/>
    <m/>
  </r>
  <r>
    <x v="6"/>
    <x v="2"/>
    <s v="CS"/>
    <s v="COMP"/>
    <m/>
    <n v="2012"/>
    <n v="2"/>
    <s v="U"/>
    <m/>
    <x v="0"/>
    <s v="MA2273"/>
    <s v="NR"/>
    <m/>
    <m/>
    <m/>
    <m/>
    <m/>
    <m/>
    <m/>
  </r>
  <r>
    <x v="5"/>
    <x v="2"/>
    <s v="ME"/>
    <s v="ENG"/>
    <m/>
    <n v="2013"/>
    <n v="3"/>
    <s v="F"/>
    <m/>
    <x v="0"/>
    <m/>
    <m/>
    <m/>
    <m/>
    <m/>
    <m/>
    <n v="6.5"/>
    <n v="1"/>
    <n v="4"/>
  </r>
  <r>
    <x v="5"/>
    <x v="3"/>
    <s v="ME"/>
    <s v="ENG"/>
    <m/>
    <n v="2013"/>
    <n v="3"/>
    <s v="F"/>
    <m/>
    <x v="0"/>
    <m/>
    <m/>
    <m/>
    <m/>
    <m/>
    <m/>
    <n v="6"/>
    <n v="1"/>
    <n v="4"/>
  </r>
  <r>
    <x v="1"/>
    <x v="3"/>
    <s v="CS"/>
    <s v="COMP"/>
    <m/>
    <n v="2012"/>
    <n v="3"/>
    <s v="F"/>
    <m/>
    <x v="0"/>
    <s v="MA1023"/>
    <s v="NR"/>
    <m/>
    <m/>
    <m/>
    <m/>
    <m/>
    <m/>
    <m/>
  </r>
  <r>
    <x v="5"/>
    <x v="2"/>
    <s v="CS"/>
    <s v="COMP"/>
    <m/>
    <n v="2012"/>
    <n v="3"/>
    <s v="F"/>
    <m/>
    <x v="0"/>
    <s v="MA1022"/>
    <s v="NR"/>
    <m/>
    <m/>
    <m/>
    <m/>
    <m/>
    <m/>
    <m/>
  </r>
  <r>
    <x v="5"/>
    <x v="2"/>
    <s v="ECE"/>
    <s v="ENG"/>
    <m/>
    <n v="2012"/>
    <n v="3"/>
    <s v="F"/>
    <m/>
    <x v="0"/>
    <s v="MA1021"/>
    <s v="NR"/>
    <m/>
    <m/>
    <m/>
    <m/>
    <m/>
    <m/>
    <m/>
  </r>
  <r>
    <x v="0"/>
    <x v="1"/>
    <s v="CM"/>
    <s v="ENG"/>
    <m/>
    <n v="2012"/>
    <n v="3"/>
    <s v="F"/>
    <m/>
    <x v="0"/>
    <m/>
    <m/>
    <m/>
    <m/>
    <m/>
    <m/>
    <m/>
    <m/>
    <m/>
  </r>
  <r>
    <x v="4"/>
    <x v="0"/>
    <s v="CM"/>
    <s v="ENG"/>
    <m/>
    <n v="2012"/>
    <n v="3"/>
    <s v="F"/>
    <m/>
    <x v="0"/>
    <m/>
    <m/>
    <m/>
    <m/>
    <m/>
    <m/>
    <m/>
    <m/>
    <m/>
  </r>
  <r>
    <x v="4"/>
    <x v="0"/>
    <s v="ED"/>
    <s v="ENG"/>
    <m/>
    <n v="2012"/>
    <n v="3"/>
    <s v="F"/>
    <m/>
    <x v="0"/>
    <s v="MA1024"/>
    <s v="A"/>
    <m/>
    <m/>
    <m/>
    <m/>
    <m/>
    <m/>
    <m/>
  </r>
  <r>
    <x v="5"/>
    <x v="0"/>
    <s v="BIO"/>
    <s v="SCI"/>
    <m/>
    <n v="2012"/>
    <n v="3"/>
    <s v="F"/>
    <m/>
    <x v="1"/>
    <s v="MA1023"/>
    <s v="B"/>
    <m/>
    <m/>
    <m/>
    <m/>
    <m/>
    <m/>
    <m/>
  </r>
  <r>
    <x v="1"/>
    <x v="0"/>
    <s v="BIO"/>
    <s v="SCI"/>
    <m/>
    <n v="2012"/>
    <n v="3"/>
    <s v="F"/>
    <m/>
    <x v="1"/>
    <s v="MA1024"/>
    <s v="C"/>
    <m/>
    <m/>
    <m/>
    <m/>
    <m/>
    <m/>
    <m/>
  </r>
  <r>
    <x v="1"/>
    <x v="1"/>
    <s v="CE"/>
    <s v="ENG"/>
    <m/>
    <n v="2012"/>
    <n v="3"/>
    <s v="F"/>
    <m/>
    <x v="0"/>
    <s v="MA1024"/>
    <s v="A"/>
    <m/>
    <m/>
    <m/>
    <m/>
    <m/>
    <m/>
    <m/>
  </r>
  <r>
    <x v="5"/>
    <x v="0"/>
    <s v="CS"/>
    <s v="COMP"/>
    <m/>
    <n v="2012"/>
    <n v="3"/>
    <s v="F"/>
    <m/>
    <x v="0"/>
    <s v="MA1021"/>
    <s v="A"/>
    <m/>
    <m/>
    <m/>
    <m/>
    <m/>
    <m/>
    <m/>
  </r>
  <r>
    <x v="1"/>
    <x v="0"/>
    <s v="CM"/>
    <s v="ENG"/>
    <m/>
    <n v="2012"/>
    <n v="3"/>
    <s v="F"/>
    <m/>
    <x v="0"/>
    <s v="MA1024"/>
    <s v="A"/>
    <m/>
    <m/>
    <m/>
    <m/>
    <m/>
    <m/>
    <m/>
  </r>
  <r>
    <x v="4"/>
    <x v="1"/>
    <s v="RBE"/>
    <s v="ENG"/>
    <m/>
    <n v="2012"/>
    <n v="3"/>
    <s v="F"/>
    <m/>
    <x v="0"/>
    <m/>
    <m/>
    <m/>
    <m/>
    <m/>
    <m/>
    <m/>
    <m/>
    <m/>
  </r>
  <r>
    <x v="0"/>
    <x v="0"/>
    <s v="RBE"/>
    <s v="ENG"/>
    <m/>
    <n v="2012"/>
    <n v="3"/>
    <s v="F"/>
    <m/>
    <x v="0"/>
    <s v="MA2051"/>
    <s v="A"/>
    <m/>
    <m/>
    <m/>
    <m/>
    <m/>
    <m/>
    <m/>
  </r>
  <r>
    <x v="5"/>
    <x v="3"/>
    <s v="ME"/>
    <s v="ENG"/>
    <m/>
    <n v="2012"/>
    <n v="3"/>
    <s v="F"/>
    <m/>
    <x v="0"/>
    <s v="MA1021"/>
    <s v="C"/>
    <m/>
    <m/>
    <m/>
    <m/>
    <m/>
    <m/>
    <m/>
  </r>
  <r>
    <x v="1"/>
    <x v="2"/>
    <s v="ME"/>
    <s v="ENG"/>
    <m/>
    <n v="2012"/>
    <n v="3"/>
    <s v="F"/>
    <m/>
    <x v="0"/>
    <s v="MA1022"/>
    <s v="NR"/>
    <m/>
    <m/>
    <m/>
    <m/>
    <m/>
    <m/>
    <m/>
  </r>
  <r>
    <x v="2"/>
    <x v="1"/>
    <s v="BIO"/>
    <s v="SCI"/>
    <m/>
    <n v="2007"/>
    <n v="0"/>
    <s v="U"/>
    <d v="2007-05-19T00:00:00"/>
    <x v="1"/>
    <m/>
    <m/>
    <m/>
    <m/>
    <m/>
    <m/>
    <m/>
    <m/>
    <m/>
  </r>
  <r>
    <x v="8"/>
    <x v="1"/>
    <s v="PH"/>
    <s v="SCI"/>
    <m/>
    <n v="2007"/>
    <n v="-1"/>
    <s v="U"/>
    <d v="2008-05-17T00:00:00"/>
    <x v="0"/>
    <m/>
    <m/>
    <m/>
    <m/>
    <m/>
    <m/>
    <m/>
    <m/>
    <m/>
  </r>
  <r>
    <x v="15"/>
    <x v="1"/>
    <s v="PH"/>
    <s v="SCI"/>
    <m/>
    <n v="2007"/>
    <n v="0"/>
    <s v="U"/>
    <d v="2008-05-17T00:00:00"/>
    <x v="0"/>
    <s v="MA4451"/>
    <s v="C"/>
    <m/>
    <m/>
    <m/>
    <m/>
    <m/>
    <m/>
    <m/>
  </r>
  <r>
    <x v="14"/>
    <x v="0"/>
    <s v="PH"/>
    <s v="SCI"/>
    <m/>
    <n v="2007"/>
    <n v="0"/>
    <s v="U"/>
    <d v="2008-05-17T00:00:00"/>
    <x v="0"/>
    <m/>
    <m/>
    <m/>
    <m/>
    <m/>
    <m/>
    <m/>
    <m/>
    <m/>
  </r>
  <r>
    <x v="20"/>
    <x v="3"/>
    <s v="PH"/>
    <s v="SCI"/>
    <m/>
    <n v="2007"/>
    <n v="0"/>
    <s v="U"/>
    <d v="2008-05-17T00:00:00"/>
    <x v="0"/>
    <s v="MA4411"/>
    <s v="A"/>
    <m/>
    <m/>
    <m/>
    <m/>
    <m/>
    <m/>
    <m/>
  </r>
  <r>
    <x v="8"/>
    <x v="2"/>
    <s v="PH"/>
    <s v="SCI"/>
    <m/>
    <n v="2007"/>
    <n v="0"/>
    <s v="U"/>
    <d v="2008-05-17T00:00:00"/>
    <x v="0"/>
    <m/>
    <m/>
    <m/>
    <m/>
    <m/>
    <m/>
    <m/>
    <m/>
    <m/>
  </r>
  <r>
    <x v="5"/>
    <x v="0"/>
    <s v="ME"/>
    <s v="ENG"/>
    <m/>
    <n v="2013"/>
    <n v="3"/>
    <s v="F"/>
    <m/>
    <x v="0"/>
    <s v="MA1021"/>
    <s v="B"/>
    <m/>
    <m/>
    <m/>
    <m/>
    <n v="15"/>
    <n v="7"/>
    <n v="9"/>
  </r>
  <r>
    <x v="1"/>
    <x v="0"/>
    <s v="ME"/>
    <s v="ENG"/>
    <m/>
    <n v="2013"/>
    <n v="3"/>
    <s v="F"/>
    <m/>
    <x v="0"/>
    <s v="MA1022"/>
    <s v="B"/>
    <m/>
    <m/>
    <m/>
    <m/>
    <n v="15"/>
    <n v="7"/>
    <n v="9"/>
  </r>
  <r>
    <x v="1"/>
    <x v="0"/>
    <s v="ME"/>
    <s v="ENG"/>
    <m/>
    <n v="2012"/>
    <n v="3"/>
    <s v="F"/>
    <m/>
    <x v="1"/>
    <s v="MA1022"/>
    <s v="B"/>
    <m/>
    <m/>
    <m/>
    <m/>
    <m/>
    <m/>
    <m/>
  </r>
  <r>
    <x v="5"/>
    <x v="3"/>
    <s v="ME"/>
    <s v="ENG"/>
    <m/>
    <n v="2012"/>
    <n v="3"/>
    <s v="F"/>
    <m/>
    <x v="1"/>
    <s v="MA1021"/>
    <s v="C"/>
    <m/>
    <m/>
    <m/>
    <m/>
    <m/>
    <m/>
    <m/>
  </r>
  <r>
    <x v="0"/>
    <x v="1"/>
    <s v="ME"/>
    <s v="ENG"/>
    <m/>
    <n v="2013"/>
    <n v="3"/>
    <s v="F"/>
    <m/>
    <x v="0"/>
    <s v="MA1023"/>
    <s v="C"/>
    <m/>
    <m/>
    <m/>
    <m/>
    <n v="14"/>
    <n v="6"/>
    <n v="8"/>
  </r>
  <r>
    <x v="4"/>
    <x v="0"/>
    <s v="ME"/>
    <s v="ENG"/>
    <m/>
    <n v="2013"/>
    <n v="3"/>
    <s v="F"/>
    <m/>
    <x v="0"/>
    <s v="MA1024"/>
    <s v="B"/>
    <m/>
    <m/>
    <m/>
    <m/>
    <n v="14"/>
    <n v="6"/>
    <n v="8"/>
  </r>
  <r>
    <x v="5"/>
    <x v="2"/>
    <s v="BIO"/>
    <s v="SCI"/>
    <m/>
    <n v="2012"/>
    <n v="0"/>
    <s v="U"/>
    <m/>
    <x v="0"/>
    <m/>
    <m/>
    <m/>
    <m/>
    <m/>
    <m/>
    <m/>
    <m/>
    <m/>
  </r>
  <r>
    <x v="5"/>
    <x v="2"/>
    <s v="BIO"/>
    <s v="SCI"/>
    <m/>
    <n v="2012"/>
    <n v="2"/>
    <s v="U"/>
    <m/>
    <x v="0"/>
    <m/>
    <m/>
    <m/>
    <m/>
    <m/>
    <m/>
    <m/>
    <m/>
    <m/>
  </r>
  <r>
    <x v="15"/>
    <x v="1"/>
    <s v="AE"/>
    <s v="ENG"/>
    <m/>
    <n v="2012"/>
    <n v="2"/>
    <s v="U"/>
    <m/>
    <x v="0"/>
    <m/>
    <m/>
    <m/>
    <m/>
    <m/>
    <m/>
    <m/>
    <m/>
    <m/>
  </r>
  <r>
    <x v="0"/>
    <x v="0"/>
    <s v="ED"/>
    <s v="ENG"/>
    <m/>
    <n v="2012"/>
    <n v="3"/>
    <s v="F"/>
    <m/>
    <x v="0"/>
    <s v="MA1023"/>
    <s v="B"/>
    <m/>
    <m/>
    <m/>
    <m/>
    <m/>
    <m/>
    <m/>
  </r>
  <r>
    <x v="4"/>
    <x v="0"/>
    <s v="ED"/>
    <s v="ENG"/>
    <m/>
    <n v="2012"/>
    <n v="3"/>
    <s v="F"/>
    <m/>
    <x v="0"/>
    <s v="MA1024"/>
    <s v="C"/>
    <m/>
    <m/>
    <m/>
    <m/>
    <m/>
    <m/>
    <m/>
  </r>
  <r>
    <x v="8"/>
    <x v="3"/>
    <s v="AE"/>
    <s v="ENG"/>
    <m/>
    <n v="2012"/>
    <n v="1"/>
    <s v="U"/>
    <m/>
    <x v="0"/>
    <m/>
    <m/>
    <m/>
    <m/>
    <m/>
    <m/>
    <m/>
    <m/>
    <m/>
  </r>
  <r>
    <x v="5"/>
    <x v="3"/>
    <s v="BIO"/>
    <s v="SCI"/>
    <m/>
    <n v="2012"/>
    <n v="2"/>
    <s v="U"/>
    <m/>
    <x v="0"/>
    <m/>
    <m/>
    <m/>
    <m/>
    <m/>
    <m/>
    <m/>
    <m/>
    <m/>
  </r>
  <r>
    <x v="1"/>
    <x v="3"/>
    <s v="BIO"/>
    <s v="SCI"/>
    <m/>
    <n v="2012"/>
    <n v="2"/>
    <s v="U"/>
    <m/>
    <x v="0"/>
    <m/>
    <m/>
    <m/>
    <m/>
    <m/>
    <m/>
    <m/>
    <m/>
    <m/>
  </r>
  <r>
    <x v="12"/>
    <x v="0"/>
    <s v="AE"/>
    <s v="ENG"/>
    <m/>
    <n v="2007"/>
    <n v="0"/>
    <s v="U"/>
    <d v="2007-05-19T00:00:00"/>
    <x v="1"/>
    <m/>
    <m/>
    <m/>
    <m/>
    <m/>
    <m/>
    <m/>
    <m/>
    <m/>
  </r>
  <r>
    <x v="26"/>
    <x v="0"/>
    <s v="AE"/>
    <s v="ENG"/>
    <m/>
    <n v="2007"/>
    <n v="0"/>
    <s v="U"/>
    <d v="2007-05-19T00:00:00"/>
    <x v="1"/>
    <m/>
    <m/>
    <m/>
    <m/>
    <m/>
    <m/>
    <m/>
    <m/>
    <m/>
  </r>
  <r>
    <x v="5"/>
    <x v="3"/>
    <s v="CE"/>
    <s v="ENG"/>
    <m/>
    <n v="2009"/>
    <n v="1"/>
    <s v="U"/>
    <d v="2009-05-16T00:00:00"/>
    <x v="0"/>
    <m/>
    <m/>
    <m/>
    <m/>
    <m/>
    <m/>
    <m/>
    <m/>
    <m/>
  </r>
  <r>
    <x v="5"/>
    <x v="0"/>
    <s v="EV"/>
    <s v="ENG"/>
    <m/>
    <n v="2012"/>
    <n v="2"/>
    <s v="U"/>
    <m/>
    <x v="0"/>
    <s v="MA2611"/>
    <s v="B"/>
    <m/>
    <m/>
    <m/>
    <m/>
    <m/>
    <m/>
    <m/>
  </r>
  <r>
    <x v="5"/>
    <x v="1"/>
    <s v="ME"/>
    <s v="ENG"/>
    <m/>
    <n v="2013"/>
    <n v="3"/>
    <s v="F"/>
    <m/>
    <x v="0"/>
    <s v="MA1021"/>
    <s v="B"/>
    <m/>
    <m/>
    <m/>
    <m/>
    <n v="16"/>
    <n v="8"/>
    <n v="8"/>
  </r>
  <r>
    <x v="1"/>
    <x v="1"/>
    <s v="ME"/>
    <s v="ENG"/>
    <m/>
    <n v="2013"/>
    <n v="3"/>
    <s v="F"/>
    <m/>
    <x v="0"/>
    <s v="MA1022"/>
    <s v="C"/>
    <m/>
    <m/>
    <m/>
    <m/>
    <n v="16"/>
    <n v="8"/>
    <n v="8"/>
  </r>
  <r>
    <x v="6"/>
    <x v="1"/>
    <s v="ME"/>
    <s v="ENG"/>
    <m/>
    <n v="2013"/>
    <n v="3"/>
    <s v="F"/>
    <m/>
    <x v="0"/>
    <s v="MA1024"/>
    <s v="C"/>
    <m/>
    <m/>
    <m/>
    <m/>
    <n v="16"/>
    <n v="8"/>
    <n v="8"/>
  </r>
  <r>
    <x v="2"/>
    <x v="1"/>
    <s v="CS"/>
    <s v="COMP"/>
    <s v="IMGD"/>
    <n v="2013"/>
    <n v="2"/>
    <s v="U"/>
    <m/>
    <x v="0"/>
    <m/>
    <m/>
    <m/>
    <m/>
    <m/>
    <m/>
    <n v="16"/>
    <n v="8"/>
    <n v="9"/>
  </r>
  <r>
    <x v="6"/>
    <x v="1"/>
    <s v="CS"/>
    <s v="COMP"/>
    <s v="IMGD"/>
    <n v="2013"/>
    <n v="2"/>
    <s v="U"/>
    <m/>
    <x v="0"/>
    <s v="MA2611"/>
    <s v="A"/>
    <m/>
    <m/>
    <m/>
    <m/>
    <n v="16"/>
    <n v="8"/>
    <n v="9"/>
  </r>
  <r>
    <x v="26"/>
    <x v="0"/>
    <s v="AE"/>
    <s v="ENG"/>
    <m/>
    <n v="2007"/>
    <n v="0"/>
    <s v="U"/>
    <d v="2007-05-19T00:00:00"/>
    <x v="0"/>
    <m/>
    <m/>
    <m/>
    <m/>
    <m/>
    <m/>
    <m/>
    <m/>
    <m/>
  </r>
  <r>
    <x v="26"/>
    <x v="0"/>
    <s v="AE"/>
    <s v="ENG"/>
    <m/>
    <n v="2007"/>
    <n v="0"/>
    <s v="U"/>
    <d v="2007-05-19T00:00:00"/>
    <x v="0"/>
    <m/>
    <m/>
    <m/>
    <m/>
    <m/>
    <m/>
    <m/>
    <m/>
    <m/>
  </r>
  <r>
    <x v="6"/>
    <x v="2"/>
    <s v="ECE"/>
    <s v="ENG"/>
    <s v="CS"/>
    <n v="2007"/>
    <n v="0"/>
    <s v="U"/>
    <d v="2007-10-04T00:00:00"/>
    <x v="0"/>
    <m/>
    <m/>
    <m/>
    <m/>
    <m/>
    <m/>
    <m/>
    <m/>
    <m/>
  </r>
  <r>
    <x v="6"/>
    <x v="0"/>
    <s v="BE"/>
    <s v="ENG"/>
    <m/>
    <n v="2007"/>
    <n v="0"/>
    <s v="U"/>
    <d v="2007-05-19T00:00:00"/>
    <x v="1"/>
    <m/>
    <m/>
    <m/>
    <m/>
    <m/>
    <m/>
    <m/>
    <m/>
    <m/>
  </r>
  <r>
    <x v="5"/>
    <x v="0"/>
    <s v="ED"/>
    <s v="ENG"/>
    <m/>
    <n v="2012"/>
    <n v="3"/>
    <s v="F"/>
    <m/>
    <x v="0"/>
    <s v="MA1021"/>
    <s v="C"/>
    <m/>
    <m/>
    <m/>
    <m/>
    <m/>
    <m/>
    <m/>
  </r>
  <r>
    <x v="1"/>
    <x v="3"/>
    <s v="ED"/>
    <s v="ENG"/>
    <m/>
    <n v="2012"/>
    <n v="3"/>
    <s v="F"/>
    <m/>
    <x v="0"/>
    <s v="MA1022"/>
    <s v="C"/>
    <m/>
    <m/>
    <m/>
    <m/>
    <m/>
    <m/>
    <m/>
  </r>
  <r>
    <x v="2"/>
    <x v="3"/>
    <s v="ED"/>
    <s v="ENG"/>
    <m/>
    <n v="2012"/>
    <n v="3"/>
    <s v="F"/>
    <m/>
    <x v="0"/>
    <s v="MA1023"/>
    <s v="C"/>
    <m/>
    <m/>
    <m/>
    <m/>
    <m/>
    <m/>
    <m/>
  </r>
  <r>
    <x v="6"/>
    <x v="2"/>
    <s v="ED"/>
    <s v="ENG"/>
    <m/>
    <n v="2012"/>
    <n v="3"/>
    <s v="F"/>
    <m/>
    <x v="0"/>
    <s v="MA1024"/>
    <s v="C"/>
    <m/>
    <m/>
    <m/>
    <m/>
    <m/>
    <m/>
    <m/>
  </r>
  <r>
    <x v="1"/>
    <x v="0"/>
    <s v="BE"/>
    <s v="ENG"/>
    <m/>
    <n v="2012"/>
    <n v="3"/>
    <s v="F"/>
    <m/>
    <x v="0"/>
    <s v="MA1023"/>
    <s v="B"/>
    <m/>
    <m/>
    <m/>
    <m/>
    <m/>
    <m/>
    <m/>
  </r>
  <r>
    <x v="5"/>
    <x v="3"/>
    <s v="BE"/>
    <s v="ENG"/>
    <m/>
    <n v="2012"/>
    <n v="3"/>
    <s v="F"/>
    <m/>
    <x v="0"/>
    <s v="MA1023"/>
    <s v="NR"/>
    <m/>
    <m/>
    <m/>
    <m/>
    <m/>
    <m/>
    <m/>
  </r>
  <r>
    <x v="8"/>
    <x v="3"/>
    <s v="AE"/>
    <s v="ENG"/>
    <m/>
    <n v="2007"/>
    <n v="0"/>
    <s v="U"/>
    <d v="2007-05-19T00:00:00"/>
    <x v="0"/>
    <m/>
    <m/>
    <m/>
    <m/>
    <m/>
    <m/>
    <m/>
    <m/>
    <m/>
  </r>
  <r>
    <x v="5"/>
    <x v="3"/>
    <s v="AE"/>
    <s v="ENG"/>
    <m/>
    <n v="2007"/>
    <n v="0"/>
    <s v="U"/>
    <d v="2007-05-19T00:00:00"/>
    <x v="0"/>
    <m/>
    <m/>
    <m/>
    <m/>
    <m/>
    <m/>
    <m/>
    <m/>
    <m/>
  </r>
  <r>
    <x v="15"/>
    <x v="2"/>
    <s v="AE"/>
    <s v="ENG"/>
    <m/>
    <n v="2007"/>
    <n v="0"/>
    <s v="U"/>
    <d v="2007-05-19T00:00:00"/>
    <x v="0"/>
    <s v="MA2071"/>
    <s v="C"/>
    <m/>
    <m/>
    <m/>
    <m/>
    <m/>
    <m/>
    <m/>
  </r>
  <r>
    <x v="15"/>
    <x v="0"/>
    <s v="AE"/>
    <s v="ENG"/>
    <m/>
    <n v="2009"/>
    <n v="-1"/>
    <s v="U"/>
    <d v="2010-02-25T00:00:00"/>
    <x v="0"/>
    <m/>
    <m/>
    <m/>
    <m/>
    <m/>
    <m/>
    <m/>
    <m/>
    <m/>
  </r>
  <r>
    <x v="5"/>
    <x v="3"/>
    <s v="ME"/>
    <s v="ENG"/>
    <m/>
    <n v="2009"/>
    <n v="2"/>
    <s v="U"/>
    <d v="2010-02-25T00:00:00"/>
    <x v="0"/>
    <m/>
    <m/>
    <m/>
    <m/>
    <m/>
    <m/>
    <m/>
    <m/>
    <m/>
  </r>
  <r>
    <x v="15"/>
    <x v="2"/>
    <s v="ME"/>
    <s v="ENG"/>
    <m/>
    <n v="2009"/>
    <n v="2"/>
    <s v="U"/>
    <d v="2010-02-25T00:00:00"/>
    <x v="0"/>
    <m/>
    <m/>
    <m/>
    <m/>
    <m/>
    <m/>
    <m/>
    <m/>
    <m/>
  </r>
  <r>
    <x v="1"/>
    <x v="1"/>
    <s v="BE"/>
    <s v="ENG"/>
    <m/>
    <n v="2012"/>
    <n v="1"/>
    <s v="U"/>
    <m/>
    <x v="0"/>
    <m/>
    <m/>
    <m/>
    <m/>
    <m/>
    <m/>
    <m/>
    <m/>
    <m/>
  </r>
  <r>
    <x v="1"/>
    <x v="1"/>
    <s v="BE"/>
    <s v="ENG"/>
    <m/>
    <n v="2012"/>
    <n v="1"/>
    <s v="U"/>
    <m/>
    <x v="0"/>
    <m/>
    <m/>
    <m/>
    <m/>
    <m/>
    <m/>
    <m/>
    <m/>
    <m/>
  </r>
  <r>
    <x v="1"/>
    <x v="1"/>
    <s v="BE"/>
    <s v="ENG"/>
    <m/>
    <n v="2012"/>
    <n v="1"/>
    <s v="U"/>
    <m/>
    <x v="0"/>
    <m/>
    <m/>
    <m/>
    <m/>
    <m/>
    <m/>
    <m/>
    <m/>
    <m/>
  </r>
  <r>
    <x v="5"/>
    <x v="0"/>
    <s v="BE"/>
    <s v="ENG"/>
    <m/>
    <n v="2012"/>
    <n v="1"/>
    <s v="U"/>
    <m/>
    <x v="0"/>
    <m/>
    <m/>
    <m/>
    <m/>
    <m/>
    <m/>
    <m/>
    <m/>
    <m/>
  </r>
  <r>
    <x v="5"/>
    <x v="0"/>
    <s v="BE"/>
    <s v="ENG"/>
    <m/>
    <n v="2012"/>
    <n v="1"/>
    <s v="U"/>
    <m/>
    <x v="0"/>
    <m/>
    <m/>
    <m/>
    <m/>
    <m/>
    <m/>
    <m/>
    <m/>
    <m/>
  </r>
  <r>
    <x v="5"/>
    <x v="0"/>
    <s v="BE"/>
    <s v="ENG"/>
    <m/>
    <n v="2012"/>
    <n v="1"/>
    <s v="U"/>
    <m/>
    <x v="0"/>
    <m/>
    <m/>
    <m/>
    <m/>
    <m/>
    <m/>
    <m/>
    <m/>
    <m/>
  </r>
  <r>
    <x v="15"/>
    <x v="1"/>
    <s v="AE"/>
    <s v="ENG"/>
    <m/>
    <n v="2008"/>
    <n v="1"/>
    <s v="U"/>
    <d v="2007-05-19T00:00:00"/>
    <x v="1"/>
    <m/>
    <m/>
    <m/>
    <m/>
    <m/>
    <m/>
    <m/>
    <m/>
    <m/>
  </r>
  <r>
    <x v="2"/>
    <x v="3"/>
    <s v="ECE"/>
    <s v="ENG"/>
    <m/>
    <n v="2008"/>
    <n v="0"/>
    <s v="U"/>
    <d v="2008-05-17T00:00:00"/>
    <x v="0"/>
    <m/>
    <m/>
    <m/>
    <m/>
    <m/>
    <m/>
    <m/>
    <m/>
    <m/>
  </r>
  <r>
    <x v="7"/>
    <x v="2"/>
    <s v="ECE"/>
    <s v="ENG"/>
    <m/>
    <n v="2008"/>
    <n v="0"/>
    <s v="U"/>
    <d v="2008-05-17T00:00:00"/>
    <x v="0"/>
    <m/>
    <m/>
    <m/>
    <m/>
    <m/>
    <m/>
    <m/>
    <m/>
    <m/>
  </r>
  <r>
    <x v="1"/>
    <x v="1"/>
    <s v="RBE"/>
    <s v="ENG"/>
    <m/>
    <n v="2012"/>
    <n v="3"/>
    <s v="F"/>
    <m/>
    <x v="0"/>
    <s v="MA2051"/>
    <s v="B"/>
    <s v="MA2071"/>
    <s v="A"/>
    <m/>
    <m/>
    <m/>
    <m/>
    <m/>
  </r>
  <r>
    <x v="4"/>
    <x v="1"/>
    <s v="RBE"/>
    <s v="ENG"/>
    <m/>
    <n v="2012"/>
    <n v="3"/>
    <s v="F"/>
    <m/>
    <x v="0"/>
    <s v="MA2201"/>
    <s v="A"/>
    <m/>
    <m/>
    <m/>
    <m/>
    <m/>
    <m/>
    <m/>
  </r>
  <r>
    <x v="4"/>
    <x v="1"/>
    <s v="RBE"/>
    <s v="ENG"/>
    <m/>
    <n v="2012"/>
    <n v="3"/>
    <s v="F"/>
    <m/>
    <x v="0"/>
    <s v="MA2051"/>
    <s v="B"/>
    <m/>
    <m/>
    <m/>
    <m/>
    <m/>
    <m/>
    <m/>
  </r>
  <r>
    <x v="6"/>
    <x v="3"/>
    <s v="ME"/>
    <s v="ENG"/>
    <m/>
    <n v="2008"/>
    <n v="0"/>
    <s v="U"/>
    <d v="2008-05-17T00:00:00"/>
    <x v="0"/>
    <m/>
    <m/>
    <m/>
    <m/>
    <m/>
    <m/>
    <m/>
    <m/>
    <m/>
  </r>
  <r>
    <x v="5"/>
    <x v="1"/>
    <s v="IMGD"/>
    <s v="COMP"/>
    <m/>
    <n v="2008"/>
    <n v="0"/>
    <s v="U"/>
    <d v="2008-05-17T00:00:00"/>
    <x v="0"/>
    <m/>
    <m/>
    <m/>
    <m/>
    <m/>
    <m/>
    <m/>
    <m/>
    <m/>
  </r>
  <r>
    <x v="5"/>
    <x v="2"/>
    <s v="IMGD"/>
    <s v="COMP"/>
    <m/>
    <n v="2012"/>
    <n v="2"/>
    <s v="U"/>
    <m/>
    <x v="0"/>
    <m/>
    <m/>
    <m/>
    <m/>
    <m/>
    <m/>
    <m/>
    <m/>
    <m/>
  </r>
  <r>
    <x v="5"/>
    <x v="1"/>
    <s v="ME"/>
    <s v="ENG"/>
    <m/>
    <n v="2012"/>
    <n v="3"/>
    <s v="F"/>
    <m/>
    <x v="0"/>
    <s v="MA1022"/>
    <s v="A"/>
    <m/>
    <m/>
    <m/>
    <m/>
    <m/>
    <m/>
    <m/>
  </r>
  <r>
    <x v="1"/>
    <x v="0"/>
    <s v="ME"/>
    <s v="ENG"/>
    <m/>
    <n v="2012"/>
    <n v="3"/>
    <s v="F"/>
    <m/>
    <x v="0"/>
    <s v="MA1023"/>
    <s v="A"/>
    <m/>
    <m/>
    <m/>
    <m/>
    <m/>
    <m/>
    <m/>
  </r>
  <r>
    <x v="15"/>
    <x v="1"/>
    <s v="BE"/>
    <s v="ENG"/>
    <s v="ME"/>
    <n v="2013"/>
    <n v="2"/>
    <s v="U"/>
    <m/>
    <x v="0"/>
    <m/>
    <m/>
    <m/>
    <m/>
    <m/>
    <m/>
    <n v="14.5"/>
    <n v="8"/>
    <n v="5"/>
  </r>
  <r>
    <x v="0"/>
    <x v="1"/>
    <s v="BIO"/>
    <s v="SCI"/>
    <m/>
    <n v="2013"/>
    <n v="3"/>
    <s v="F"/>
    <m/>
    <x v="0"/>
    <s v="MA1023"/>
    <s v="C"/>
    <m/>
    <m/>
    <m/>
    <m/>
    <n v="14.5"/>
    <n v="8"/>
    <n v="5"/>
  </r>
  <r>
    <x v="4"/>
    <x v="1"/>
    <s v="BIO"/>
    <s v="SCI"/>
    <m/>
    <n v="2013"/>
    <n v="3"/>
    <s v="F"/>
    <m/>
    <x v="0"/>
    <s v="MA1024"/>
    <s v="B"/>
    <m/>
    <m/>
    <m/>
    <m/>
    <n v="14.5"/>
    <n v="8"/>
    <n v="5"/>
  </r>
  <r>
    <x v="13"/>
    <x v="0"/>
    <s v="PH"/>
    <s v="SCI"/>
    <m/>
    <n v="2007"/>
    <n v="0"/>
    <s v="U"/>
    <d v="2007-05-19T00:00:00"/>
    <x v="0"/>
    <m/>
    <m/>
    <m/>
    <m/>
    <m/>
    <m/>
    <m/>
    <m/>
    <m/>
  </r>
  <r>
    <x v="21"/>
    <x v="0"/>
    <s v="PH"/>
    <s v="SCI"/>
    <m/>
    <n v="2007"/>
    <n v="0"/>
    <s v="U"/>
    <d v="2007-05-19T00:00:00"/>
    <x v="0"/>
    <m/>
    <m/>
    <m/>
    <m/>
    <m/>
    <m/>
    <m/>
    <m/>
    <m/>
  </r>
  <r>
    <x v="26"/>
    <x v="0"/>
    <s v="PH"/>
    <s v="SCI"/>
    <m/>
    <n v="2007"/>
    <n v="0"/>
    <s v="U"/>
    <d v="2007-05-19T00:00:00"/>
    <x v="0"/>
    <m/>
    <m/>
    <m/>
    <m/>
    <m/>
    <m/>
    <m/>
    <m/>
    <m/>
  </r>
  <r>
    <x v="1"/>
    <x v="1"/>
    <s v="ED"/>
    <s v="ENG"/>
    <m/>
    <n v="2012"/>
    <n v="3"/>
    <s v="F"/>
    <m/>
    <x v="0"/>
    <s v="MA1022"/>
    <s v="A"/>
    <m/>
    <m/>
    <m/>
    <m/>
    <m/>
    <m/>
    <m/>
  </r>
  <r>
    <x v="5"/>
    <x v="0"/>
    <s v="ED"/>
    <s v="ENG"/>
    <m/>
    <n v="2012"/>
    <n v="3"/>
    <s v="F"/>
    <m/>
    <x v="0"/>
    <s v="MA1021"/>
    <s v="A"/>
    <m/>
    <m/>
    <m/>
    <m/>
    <m/>
    <m/>
    <m/>
  </r>
  <r>
    <x v="6"/>
    <x v="1"/>
    <s v="ECE"/>
    <s v="ENG"/>
    <m/>
    <n v="2009"/>
    <n v="1"/>
    <s v="U"/>
    <d v="2009-05-16T00:00:00"/>
    <x v="1"/>
    <m/>
    <m/>
    <m/>
    <m/>
    <m/>
    <m/>
    <m/>
    <m/>
    <m/>
  </r>
  <r>
    <x v="5"/>
    <x v="0"/>
    <s v="CM"/>
    <s v="ENG"/>
    <m/>
    <n v="2012"/>
    <n v="3"/>
    <s v="F"/>
    <m/>
    <x v="0"/>
    <s v="MA1023"/>
    <s v="B"/>
    <m/>
    <m/>
    <m/>
    <m/>
    <m/>
    <m/>
    <m/>
  </r>
  <r>
    <x v="1"/>
    <x v="3"/>
    <s v="CM"/>
    <s v="ENG"/>
    <m/>
    <n v="2012"/>
    <n v="3"/>
    <s v="F"/>
    <m/>
    <x v="0"/>
    <s v="MA1024"/>
    <s v="A"/>
    <m/>
    <m/>
    <m/>
    <m/>
    <m/>
    <m/>
    <m/>
  </r>
  <r>
    <x v="0"/>
    <x v="1"/>
    <s v="BE"/>
    <s v="ENG"/>
    <m/>
    <n v="2012"/>
    <n v="3"/>
    <s v="F"/>
    <m/>
    <x v="0"/>
    <s v="MA1023"/>
    <s v="A"/>
    <m/>
    <m/>
    <m/>
    <m/>
    <m/>
    <m/>
    <m/>
  </r>
  <r>
    <x v="4"/>
    <x v="1"/>
    <s v="BE"/>
    <s v="ENG"/>
    <m/>
    <n v="2012"/>
    <n v="3"/>
    <s v="F"/>
    <m/>
    <x v="0"/>
    <s v="MA1024"/>
    <s v="A"/>
    <m/>
    <m/>
    <m/>
    <m/>
    <m/>
    <m/>
    <m/>
  </r>
  <r>
    <x v="6"/>
    <x v="0"/>
    <s v="BE"/>
    <s v="ENG"/>
    <m/>
    <n v="2012"/>
    <n v="1"/>
    <s v="U"/>
    <m/>
    <x v="0"/>
    <m/>
    <m/>
    <m/>
    <m/>
    <m/>
    <m/>
    <m/>
    <m/>
    <m/>
  </r>
  <r>
    <x v="5"/>
    <x v="1"/>
    <s v="BC"/>
    <s v="SCI"/>
    <s v="BIO"/>
    <n v="2012"/>
    <n v="2"/>
    <s v="U"/>
    <m/>
    <x v="1"/>
    <m/>
    <m/>
    <m/>
    <m/>
    <m/>
    <m/>
    <m/>
    <m/>
    <m/>
  </r>
  <r>
    <x v="5"/>
    <x v="0"/>
    <s v="MG"/>
    <s v="BUS"/>
    <m/>
    <n v="2012"/>
    <n v="3"/>
    <s v="F"/>
    <m/>
    <x v="0"/>
    <s v="MA1021"/>
    <s v="B"/>
    <m/>
    <m/>
    <m/>
    <m/>
    <m/>
    <m/>
    <m/>
  </r>
  <r>
    <x v="1"/>
    <x v="3"/>
    <s v="MG"/>
    <s v="BUS"/>
    <m/>
    <n v="2012"/>
    <n v="3"/>
    <s v="F"/>
    <m/>
    <x v="0"/>
    <s v="MA1022"/>
    <s v="A"/>
    <m/>
    <m/>
    <m/>
    <m/>
    <m/>
    <m/>
    <m/>
  </r>
  <r>
    <x v="5"/>
    <x v="0"/>
    <s v="CE"/>
    <s v="ENG"/>
    <m/>
    <n v="2012"/>
    <n v="3"/>
    <s v="F"/>
    <m/>
    <x v="0"/>
    <s v="MA1024"/>
    <s v="B"/>
    <m/>
    <m/>
    <m/>
    <m/>
    <m/>
    <m/>
    <m/>
  </r>
  <r>
    <x v="4"/>
    <x v="0"/>
    <s v="CE"/>
    <s v="ENG"/>
    <m/>
    <n v="2012"/>
    <n v="3"/>
    <s v="F"/>
    <m/>
    <x v="0"/>
    <s v="MA2051"/>
    <s v="C"/>
    <m/>
    <m/>
    <m/>
    <m/>
    <m/>
    <m/>
    <m/>
  </r>
  <r>
    <x v="1"/>
    <x v="1"/>
    <s v="BC"/>
    <s v="SCI"/>
    <s v="BIO"/>
    <n v="2012"/>
    <n v="2"/>
    <s v="U"/>
    <m/>
    <x v="1"/>
    <m/>
    <m/>
    <m/>
    <m/>
    <m/>
    <m/>
    <m/>
    <m/>
    <m/>
  </r>
  <r>
    <x v="5"/>
    <x v="0"/>
    <s v="BC"/>
    <s v="SCI"/>
    <m/>
    <n v="2012"/>
    <n v="3"/>
    <s v="F"/>
    <m/>
    <x v="1"/>
    <s v="MA1022"/>
    <s v="NR"/>
    <m/>
    <m/>
    <m/>
    <m/>
    <m/>
    <m/>
    <m/>
  </r>
  <r>
    <x v="5"/>
    <x v="0"/>
    <s v="ED"/>
    <s v="ENG"/>
    <m/>
    <n v="2012"/>
    <n v="3"/>
    <s v="F"/>
    <m/>
    <x v="0"/>
    <s v="MA1022"/>
    <s v="NR"/>
    <m/>
    <m/>
    <m/>
    <m/>
    <m/>
    <m/>
    <m/>
  </r>
  <r>
    <x v="1"/>
    <x v="3"/>
    <s v="ED"/>
    <s v="ENG"/>
    <m/>
    <n v="2012"/>
    <n v="3"/>
    <s v="F"/>
    <m/>
    <x v="0"/>
    <s v="MA1023"/>
    <s v="B"/>
    <m/>
    <m/>
    <m/>
    <m/>
    <m/>
    <m/>
    <m/>
  </r>
  <r>
    <x v="4"/>
    <x v="1"/>
    <s v="ED"/>
    <s v="ENG"/>
    <m/>
    <n v="2012"/>
    <n v="3"/>
    <s v="F"/>
    <m/>
    <x v="0"/>
    <s v="MA2051"/>
    <s v="A"/>
    <m/>
    <m/>
    <m/>
    <m/>
    <m/>
    <m/>
    <m/>
  </r>
  <r>
    <x v="0"/>
    <x v="0"/>
    <s v="RBE"/>
    <s v="ENG"/>
    <m/>
    <n v="2012"/>
    <n v="3"/>
    <s v="F"/>
    <m/>
    <x v="0"/>
    <s v="MA1024"/>
    <s v="B"/>
    <m/>
    <m/>
    <m/>
    <m/>
    <m/>
    <m/>
    <m/>
  </r>
  <r>
    <x v="5"/>
    <x v="0"/>
    <s v="ED"/>
    <s v="ENG"/>
    <m/>
    <n v="2012"/>
    <n v="3"/>
    <s v="F"/>
    <m/>
    <x v="0"/>
    <s v="MA1024"/>
    <s v="A"/>
    <m/>
    <m/>
    <m/>
    <m/>
    <m/>
    <m/>
    <m/>
  </r>
  <r>
    <x v="5"/>
    <x v="1"/>
    <s v="MA"/>
    <s v="MAT"/>
    <m/>
    <n v="2012"/>
    <n v="3"/>
    <s v="F"/>
    <m/>
    <x v="0"/>
    <s v="MA1021"/>
    <s v="A"/>
    <m/>
    <m/>
    <m/>
    <m/>
    <m/>
    <m/>
    <m/>
  </r>
  <r>
    <x v="6"/>
    <x v="0"/>
    <s v="ME"/>
    <s v="ENG"/>
    <m/>
    <n v="2012"/>
    <n v="1"/>
    <s v="U"/>
    <m/>
    <x v="0"/>
    <m/>
    <m/>
    <m/>
    <m/>
    <m/>
    <m/>
    <m/>
    <m/>
    <m/>
  </r>
  <r>
    <x v="1"/>
    <x v="0"/>
    <s v="MA"/>
    <s v="MAT"/>
    <m/>
    <n v="2012"/>
    <n v="3"/>
    <s v="F"/>
    <m/>
    <x v="0"/>
    <s v="MA1022"/>
    <s v="A"/>
    <m/>
    <m/>
    <m/>
    <m/>
    <m/>
    <m/>
    <m/>
  </r>
  <r>
    <x v="5"/>
    <x v="2"/>
    <s v="BE"/>
    <s v="ENG"/>
    <m/>
    <s v="TR"/>
    <s v="TR"/>
    <s v="U"/>
    <d v="2009-05-16T00:00:00"/>
    <x v="0"/>
    <s v="MA1021"/>
    <s v="C"/>
    <m/>
    <m/>
    <m/>
    <m/>
    <m/>
    <m/>
    <m/>
  </r>
  <r>
    <x v="6"/>
    <x v="0"/>
    <s v="ME"/>
    <s v="ENG"/>
    <m/>
    <n v="2007"/>
    <n v="0"/>
    <s v="U"/>
    <d v="2007-10-04T00:00:00"/>
    <x v="0"/>
    <m/>
    <m/>
    <m/>
    <m/>
    <m/>
    <m/>
    <m/>
    <m/>
    <m/>
  </r>
  <r>
    <x v="2"/>
    <x v="0"/>
    <s v="ME"/>
    <s v="ENG"/>
    <m/>
    <n v="2007"/>
    <n v="0"/>
    <s v="U"/>
    <d v="2007-10-04T00:00:00"/>
    <x v="0"/>
    <m/>
    <m/>
    <m/>
    <m/>
    <m/>
    <m/>
    <m/>
    <m/>
    <m/>
  </r>
  <r>
    <x v="1"/>
    <x v="1"/>
    <s v="BE"/>
    <s v="ENG"/>
    <m/>
    <n v="2013"/>
    <n v="2"/>
    <s v="U"/>
    <m/>
    <x v="0"/>
    <s v="MA2611"/>
    <s v="A"/>
    <m/>
    <m/>
    <m/>
    <m/>
    <n v="12"/>
    <n v="6"/>
    <n v="3"/>
  </r>
  <r>
    <x v="5"/>
    <x v="0"/>
    <s v="BE"/>
    <s v="ENG"/>
    <m/>
    <n v="2013"/>
    <n v="2"/>
    <s v="U"/>
    <m/>
    <x v="0"/>
    <m/>
    <m/>
    <m/>
    <m/>
    <m/>
    <m/>
    <n v="12"/>
    <n v="6"/>
    <n v="3"/>
  </r>
  <r>
    <x v="6"/>
    <x v="1"/>
    <s v="ECE"/>
    <s v="ENG"/>
    <m/>
    <n v="2008"/>
    <n v="1"/>
    <s v="U"/>
    <d v="2008-05-17T00:00:00"/>
    <x v="0"/>
    <m/>
    <m/>
    <m/>
    <m/>
    <m/>
    <m/>
    <m/>
    <m/>
    <m/>
  </r>
  <r>
    <x v="15"/>
    <x v="3"/>
    <s v="PH"/>
    <s v="SCI"/>
    <m/>
    <n v="2009"/>
    <n v="2"/>
    <s v="U"/>
    <d v="2009-05-16T00:00:00"/>
    <x v="1"/>
    <s v="MA2051"/>
    <s v="C"/>
    <m/>
    <m/>
    <m/>
    <m/>
    <m/>
    <m/>
    <m/>
  </r>
  <r>
    <x v="0"/>
    <x v="1"/>
    <s v="IMGD"/>
    <s v="COMP"/>
    <m/>
    <n v="2008"/>
    <n v="1"/>
    <s v="U"/>
    <d v="2008-05-17T00:00:00"/>
    <x v="0"/>
    <s v="MA2621"/>
    <s v="A"/>
    <m/>
    <m/>
    <m/>
    <m/>
    <m/>
    <m/>
    <m/>
  </r>
  <r>
    <x v="6"/>
    <x v="0"/>
    <s v="BC"/>
    <s v="SCI"/>
    <m/>
    <n v="2007"/>
    <n v="0"/>
    <s v="U"/>
    <d v="2007-05-19T00:00:00"/>
    <x v="1"/>
    <m/>
    <m/>
    <m/>
    <m/>
    <m/>
    <m/>
    <m/>
    <m/>
    <m/>
  </r>
  <r>
    <x v="9"/>
    <x v="3"/>
    <s v="PH"/>
    <s v="SCI"/>
    <m/>
    <n v="2008"/>
    <n v="1"/>
    <s v="U"/>
    <m/>
    <x v="0"/>
    <s v="MA3823"/>
    <s v="NR"/>
    <m/>
    <m/>
    <m/>
    <m/>
    <m/>
    <m/>
    <m/>
  </r>
  <r>
    <x v="13"/>
    <x v="3"/>
    <s v="PH"/>
    <s v="SCI"/>
    <m/>
    <n v="2008"/>
    <n v="1"/>
    <s v="U"/>
    <m/>
    <x v="0"/>
    <m/>
    <m/>
    <m/>
    <m/>
    <m/>
    <m/>
    <m/>
    <m/>
    <m/>
  </r>
  <r>
    <x v="20"/>
    <x v="3"/>
    <s v="PH"/>
    <s v="SCI"/>
    <m/>
    <n v="2008"/>
    <n v="1"/>
    <s v="U"/>
    <m/>
    <x v="0"/>
    <m/>
    <m/>
    <m/>
    <m/>
    <m/>
    <m/>
    <m/>
    <m/>
    <m/>
  </r>
  <r>
    <x v="7"/>
    <x v="2"/>
    <s v="PH"/>
    <s v="SCI"/>
    <m/>
    <n v="2008"/>
    <n v="0"/>
    <s v="U"/>
    <m/>
    <x v="0"/>
    <m/>
    <m/>
    <m/>
    <m/>
    <m/>
    <m/>
    <m/>
    <m/>
    <m/>
  </r>
  <r>
    <x v="8"/>
    <x v="2"/>
    <s v="PH"/>
    <s v="SCI"/>
    <m/>
    <n v="2008"/>
    <n v="0"/>
    <s v="U"/>
    <m/>
    <x v="0"/>
    <m/>
    <m/>
    <m/>
    <m/>
    <m/>
    <m/>
    <m/>
    <m/>
    <m/>
  </r>
  <r>
    <x v="18"/>
    <x v="2"/>
    <s v="PH"/>
    <s v="SCI"/>
    <m/>
    <n v="2008"/>
    <n v="0"/>
    <s v="U"/>
    <m/>
    <x v="0"/>
    <m/>
    <m/>
    <m/>
    <m/>
    <m/>
    <m/>
    <m/>
    <m/>
    <m/>
  </r>
  <r>
    <x v="21"/>
    <x v="2"/>
    <s v="PH"/>
    <s v="SCI"/>
    <m/>
    <n v="2008"/>
    <n v="0"/>
    <s v="U"/>
    <m/>
    <x v="0"/>
    <m/>
    <m/>
    <m/>
    <m/>
    <m/>
    <m/>
    <m/>
    <m/>
    <m/>
  </r>
  <r>
    <x v="18"/>
    <x v="2"/>
    <s v="PH"/>
    <s v="SCI"/>
    <m/>
    <n v="2008"/>
    <n v="1"/>
    <s v="U"/>
    <m/>
    <x v="0"/>
    <m/>
    <m/>
    <m/>
    <m/>
    <m/>
    <m/>
    <m/>
    <m/>
    <m/>
  </r>
  <r>
    <x v="14"/>
    <x v="2"/>
    <s v="PH"/>
    <s v="SCI"/>
    <m/>
    <n v="2008"/>
    <n v="1"/>
    <s v="U"/>
    <m/>
    <x v="0"/>
    <m/>
    <m/>
    <m/>
    <m/>
    <m/>
    <m/>
    <m/>
    <m/>
    <m/>
  </r>
  <r>
    <x v="21"/>
    <x v="2"/>
    <s v="PH"/>
    <s v="SCI"/>
    <m/>
    <n v="2008"/>
    <n v="1"/>
    <s v="U"/>
    <m/>
    <x v="0"/>
    <m/>
    <m/>
    <m/>
    <m/>
    <m/>
    <m/>
    <m/>
    <m/>
    <m/>
  </r>
  <r>
    <x v="16"/>
    <x v="0"/>
    <s v="ME"/>
    <s v="ENG"/>
    <m/>
    <n v="2008"/>
    <n v="0"/>
    <s v="U"/>
    <d v="2008-05-17T00:00:00"/>
    <x v="0"/>
    <m/>
    <m/>
    <m/>
    <m/>
    <m/>
    <m/>
    <m/>
    <m/>
    <m/>
  </r>
  <r>
    <x v="10"/>
    <x v="3"/>
    <s v="CH"/>
    <s v="SCI"/>
    <m/>
    <n v="2007"/>
    <n v="0"/>
    <s v="U"/>
    <m/>
    <x v="0"/>
    <s v="MA2210"/>
    <s v="NR"/>
    <m/>
    <m/>
    <m/>
    <m/>
    <m/>
    <m/>
    <m/>
  </r>
  <r>
    <x v="22"/>
    <x v="2"/>
    <s v="CH"/>
    <s v="SCI"/>
    <m/>
    <n v="2007"/>
    <n v="0"/>
    <s v="U"/>
    <m/>
    <x v="0"/>
    <m/>
    <m/>
    <m/>
    <m/>
    <m/>
    <m/>
    <m/>
    <m/>
    <m/>
  </r>
  <r>
    <x v="10"/>
    <x v="3"/>
    <s v="ME"/>
    <s v="ENG"/>
    <m/>
    <n v="2008"/>
    <n v="0"/>
    <s v="U"/>
    <d v="2008-05-17T00:00:00"/>
    <x v="0"/>
    <m/>
    <m/>
    <m/>
    <m/>
    <m/>
    <m/>
    <m/>
    <m/>
    <m/>
  </r>
  <r>
    <x v="6"/>
    <x v="1"/>
    <s v="AE"/>
    <s v="ENG"/>
    <m/>
    <n v="2008"/>
    <n v="0"/>
    <s v="U"/>
    <d v="2008-05-17T00:00:00"/>
    <x v="0"/>
    <s v="MA1023"/>
    <s v="A"/>
    <s v="MA2071"/>
    <s v="B"/>
    <m/>
    <m/>
    <m/>
    <m/>
    <m/>
  </r>
  <r>
    <x v="8"/>
    <x v="0"/>
    <s v="AE"/>
    <s v="ENG"/>
    <m/>
    <n v="2008"/>
    <n v="1"/>
    <s v="U"/>
    <d v="2008-05-17T00:00:00"/>
    <x v="0"/>
    <m/>
    <m/>
    <m/>
    <m/>
    <m/>
    <m/>
    <m/>
    <m/>
    <m/>
  </r>
  <r>
    <x v="22"/>
    <x v="1"/>
    <s v="PH"/>
    <s v="SCI"/>
    <s v="MA"/>
    <n v="2008"/>
    <n v="1"/>
    <s v="U"/>
    <d v="2008-05-17T00:00:00"/>
    <x v="1"/>
    <s v="MA3457"/>
    <s v="B"/>
    <m/>
    <m/>
    <m/>
    <m/>
    <m/>
    <m/>
    <m/>
  </r>
  <r>
    <x v="7"/>
    <x v="0"/>
    <s v="PH"/>
    <s v="SCI"/>
    <s v="MA"/>
    <n v="2008"/>
    <n v="1"/>
    <s v="U"/>
    <d v="2008-05-17T00:00:00"/>
    <x v="1"/>
    <s v="MA2611"/>
    <s v="B"/>
    <s v="MA4451"/>
    <s v="B"/>
    <m/>
    <m/>
    <m/>
    <m/>
    <m/>
  </r>
  <r>
    <x v="9"/>
    <x v="0"/>
    <s v="PH"/>
    <s v="SCI"/>
    <s v="MA"/>
    <n v="2008"/>
    <n v="1"/>
    <s v="U"/>
    <d v="2008-05-17T00:00:00"/>
    <x v="1"/>
    <s v="MA3823"/>
    <s v="A"/>
    <m/>
    <m/>
    <m/>
    <m/>
    <m/>
    <m/>
    <m/>
  </r>
  <r>
    <x v="1"/>
    <x v="1"/>
    <s v="BE"/>
    <s v="ENG"/>
    <m/>
    <n v="2008"/>
    <n v="1"/>
    <s v="U"/>
    <d v="2008-05-17T00:00:00"/>
    <x v="0"/>
    <m/>
    <m/>
    <m/>
    <m/>
    <m/>
    <m/>
    <m/>
    <m/>
    <m/>
  </r>
  <r>
    <x v="32"/>
    <x v="2"/>
    <s v="ME"/>
    <s v="ENG"/>
    <m/>
    <n v="2007"/>
    <n v="0"/>
    <s v="U"/>
    <d v="2007-05-19T00:00:00"/>
    <x v="0"/>
    <m/>
    <m/>
    <m/>
    <m/>
    <m/>
    <m/>
    <m/>
    <m/>
    <m/>
  </r>
  <r>
    <x v="15"/>
    <x v="3"/>
    <s v="ME"/>
    <s v="ENG"/>
    <m/>
    <n v="2009"/>
    <n v="1"/>
    <s v="U"/>
    <m/>
    <x v="0"/>
    <s v="MA2051"/>
    <s v="C"/>
    <m/>
    <m/>
    <m/>
    <m/>
    <m/>
    <m/>
    <m/>
  </r>
  <r>
    <x v="22"/>
    <x v="3"/>
    <s v="ME"/>
    <s v="ENG"/>
    <m/>
    <n v="2009"/>
    <n v="2"/>
    <s v="U"/>
    <m/>
    <x v="0"/>
    <m/>
    <m/>
    <m/>
    <m/>
    <m/>
    <m/>
    <m/>
    <m/>
    <m/>
  </r>
  <r>
    <x v="6"/>
    <x v="3"/>
    <s v="ME"/>
    <s v="ENG"/>
    <m/>
    <n v="2009"/>
    <n v="2"/>
    <s v="U"/>
    <m/>
    <x v="0"/>
    <s v="MA1024"/>
    <s v="B"/>
    <m/>
    <m/>
    <m/>
    <m/>
    <m/>
    <m/>
    <m/>
  </r>
  <r>
    <x v="2"/>
    <x v="2"/>
    <s v="ME"/>
    <s v="ENG"/>
    <m/>
    <n v="2009"/>
    <n v="0"/>
    <s v="U"/>
    <m/>
    <x v="0"/>
    <m/>
    <m/>
    <m/>
    <m/>
    <m/>
    <m/>
    <m/>
    <m/>
    <m/>
  </r>
  <r>
    <x v="8"/>
    <x v="2"/>
    <s v="ME"/>
    <s v="ENG"/>
    <m/>
    <n v="2009"/>
    <n v="1"/>
    <s v="U"/>
    <m/>
    <x v="0"/>
    <m/>
    <m/>
    <m/>
    <m/>
    <m/>
    <m/>
    <m/>
    <m/>
    <m/>
  </r>
  <r>
    <x v="2"/>
    <x v="2"/>
    <s v="ME"/>
    <s v="ENG"/>
    <m/>
    <n v="2009"/>
    <n v="2"/>
    <s v="U"/>
    <m/>
    <x v="0"/>
    <m/>
    <m/>
    <m/>
    <m/>
    <m/>
    <m/>
    <m/>
    <m/>
    <m/>
  </r>
  <r>
    <x v="5"/>
    <x v="1"/>
    <s v="BIO"/>
    <s v="SCI"/>
    <m/>
    <n v="2007"/>
    <n v="0"/>
    <s v="U"/>
    <d v="2007-05-19T00:00:00"/>
    <x v="1"/>
    <m/>
    <m/>
    <m/>
    <m/>
    <m/>
    <m/>
    <m/>
    <m/>
    <m/>
  </r>
  <r>
    <x v="1"/>
    <x v="1"/>
    <s v="CM"/>
    <s v="ENG"/>
    <m/>
    <n v="2008"/>
    <n v="1"/>
    <s v="U"/>
    <d v="2008-05-17T00:00:00"/>
    <x v="0"/>
    <m/>
    <m/>
    <m/>
    <m/>
    <m/>
    <m/>
    <m/>
    <m/>
    <m/>
  </r>
  <r>
    <x v="1"/>
    <x v="3"/>
    <s v="CS"/>
    <s v="COMP"/>
    <m/>
    <n v="2008"/>
    <n v="0"/>
    <s v="U"/>
    <d v="2008-05-17T00:00:00"/>
    <x v="0"/>
    <m/>
    <m/>
    <m/>
    <m/>
    <m/>
    <m/>
    <m/>
    <m/>
    <m/>
  </r>
  <r>
    <x v="6"/>
    <x v="1"/>
    <s v="ECE"/>
    <s v="ENG"/>
    <m/>
    <n v="2008"/>
    <n v="1"/>
    <s v="U"/>
    <d v="2008-05-17T00:00:00"/>
    <x v="0"/>
    <m/>
    <m/>
    <m/>
    <m/>
    <m/>
    <m/>
    <m/>
    <m/>
    <m/>
  </r>
  <r>
    <x v="6"/>
    <x v="0"/>
    <s v="BIO"/>
    <s v="SCI"/>
    <m/>
    <n v="2008"/>
    <n v="1"/>
    <s v="U"/>
    <d v="2008-05-17T00:00:00"/>
    <x v="1"/>
    <m/>
    <m/>
    <m/>
    <m/>
    <m/>
    <m/>
    <m/>
    <m/>
    <m/>
  </r>
  <r>
    <x v="0"/>
    <x v="3"/>
    <s v="MFE"/>
    <s v="ENG"/>
    <m/>
    <n v="2009"/>
    <n v="1"/>
    <s v="U"/>
    <d v="2011-05-14T00:00:00"/>
    <x v="0"/>
    <s v="MA2051"/>
    <s v="C"/>
    <m/>
    <m/>
    <m/>
    <m/>
    <m/>
    <m/>
    <m/>
  </r>
  <r>
    <x v="1"/>
    <x v="3"/>
    <s v="MFE"/>
    <s v="ENG"/>
    <m/>
    <n v="2009"/>
    <n v="1"/>
    <s v="U"/>
    <d v="2011-05-14T00:00:00"/>
    <x v="0"/>
    <m/>
    <m/>
    <m/>
    <m/>
    <m/>
    <m/>
    <m/>
    <m/>
    <m/>
  </r>
  <r>
    <x v="2"/>
    <x v="0"/>
    <s v="RBE"/>
    <s v="ENG"/>
    <s v="ECE"/>
    <n v="2012"/>
    <n v="3"/>
    <s v="F"/>
    <m/>
    <x v="0"/>
    <m/>
    <m/>
    <m/>
    <m/>
    <m/>
    <m/>
    <m/>
    <m/>
    <m/>
  </r>
  <r>
    <x v="5"/>
    <x v="3"/>
    <s v="RBE"/>
    <s v="ENG"/>
    <m/>
    <n v="2012"/>
    <n v="2"/>
    <s v="U"/>
    <m/>
    <x v="0"/>
    <m/>
    <m/>
    <m/>
    <m/>
    <m/>
    <m/>
    <m/>
    <m/>
    <m/>
  </r>
  <r>
    <x v="2"/>
    <x v="0"/>
    <s v="ME"/>
    <s v="ENG"/>
    <m/>
    <n v="2013"/>
    <n v="2"/>
    <s v="U"/>
    <m/>
    <x v="0"/>
    <s v="MA2071"/>
    <s v="C"/>
    <m/>
    <m/>
    <m/>
    <m/>
    <n v="15.833333"/>
    <n v="8"/>
    <n v="9"/>
  </r>
  <r>
    <x v="4"/>
    <x v="0"/>
    <s v="ME"/>
    <s v="ENG"/>
    <m/>
    <n v="2013"/>
    <n v="3"/>
    <s v="F"/>
    <m/>
    <x v="0"/>
    <s v="MA2051"/>
    <s v="NR"/>
    <m/>
    <m/>
    <m/>
    <m/>
    <n v="15.833333"/>
    <n v="8"/>
    <n v="9"/>
  </r>
  <r>
    <x v="1"/>
    <x v="2"/>
    <s v="ME"/>
    <s v="ENG"/>
    <m/>
    <n v="2008"/>
    <n v="1"/>
    <s v="U"/>
    <m/>
    <x v="0"/>
    <m/>
    <m/>
    <m/>
    <m/>
    <m/>
    <m/>
    <m/>
    <m/>
    <m/>
  </r>
  <r>
    <x v="6"/>
    <x v="1"/>
    <s v="BIO"/>
    <s v="SCI"/>
    <m/>
    <n v="2008"/>
    <n v="0"/>
    <s v="U"/>
    <d v="2008-02-21T00:00:00"/>
    <x v="1"/>
    <m/>
    <m/>
    <m/>
    <m/>
    <m/>
    <m/>
    <m/>
    <m/>
    <m/>
  </r>
  <r>
    <x v="2"/>
    <x v="0"/>
    <s v="ME"/>
    <s v="ENG"/>
    <m/>
    <n v="2007"/>
    <n v="0"/>
    <s v="U"/>
    <d v="2007-05-19T00:00:00"/>
    <x v="0"/>
    <m/>
    <m/>
    <m/>
    <m/>
    <m/>
    <m/>
    <m/>
    <m/>
    <m/>
  </r>
  <r>
    <x v="6"/>
    <x v="0"/>
    <s v="ME"/>
    <s v="ENG"/>
    <m/>
    <n v="2007"/>
    <n v="0"/>
    <s v="U"/>
    <d v="2007-05-19T00:00:00"/>
    <x v="0"/>
    <m/>
    <m/>
    <m/>
    <m/>
    <m/>
    <m/>
    <m/>
    <m/>
    <m/>
  </r>
  <r>
    <x v="12"/>
    <x v="3"/>
    <s v="CS"/>
    <s v="COMP"/>
    <m/>
    <n v="2007"/>
    <n v="0"/>
    <s v="U"/>
    <d v="2009-10-01T00:00:00"/>
    <x v="0"/>
    <m/>
    <m/>
    <m/>
    <m/>
    <m/>
    <m/>
    <m/>
    <m/>
    <m/>
  </r>
  <r>
    <x v="10"/>
    <x v="3"/>
    <s v="CM"/>
    <s v="ENG"/>
    <m/>
    <n v="2007"/>
    <n v="0"/>
    <s v="U"/>
    <d v="2007-05-19T00:00:00"/>
    <x v="1"/>
    <m/>
    <m/>
    <m/>
    <m/>
    <m/>
    <m/>
    <m/>
    <m/>
    <m/>
  </r>
  <r>
    <x v="10"/>
    <x v="3"/>
    <s v="ME"/>
    <s v="ENG"/>
    <m/>
    <n v="2007"/>
    <n v="0"/>
    <s v="U"/>
    <d v="2007-05-19T00:00:00"/>
    <x v="0"/>
    <s v="MA2210"/>
    <s v="B"/>
    <m/>
    <m/>
    <m/>
    <m/>
    <m/>
    <m/>
    <m/>
  </r>
  <r>
    <x v="5"/>
    <x v="1"/>
    <s v="ME"/>
    <s v="ENG"/>
    <m/>
    <n v="2013"/>
    <n v="3"/>
    <s v="F"/>
    <m/>
    <x v="0"/>
    <s v="MA1022"/>
    <s v="A"/>
    <m/>
    <m/>
    <m/>
    <m/>
    <n v="14"/>
    <n v="7"/>
    <n v="8"/>
  </r>
  <r>
    <x v="1"/>
    <x v="1"/>
    <s v="ME"/>
    <s v="ENG"/>
    <m/>
    <n v="2013"/>
    <n v="3"/>
    <s v="F"/>
    <m/>
    <x v="0"/>
    <s v="MA1023"/>
    <s v="A"/>
    <m/>
    <m/>
    <m/>
    <m/>
    <n v="14"/>
    <n v="7"/>
    <n v="8"/>
  </r>
  <r>
    <x v="0"/>
    <x v="0"/>
    <s v="ME"/>
    <s v="ENG"/>
    <m/>
    <n v="2013"/>
    <n v="3"/>
    <s v="F"/>
    <m/>
    <x v="0"/>
    <s v="MA1021"/>
    <s v="B"/>
    <m/>
    <m/>
    <m/>
    <m/>
    <m/>
    <m/>
    <m/>
  </r>
  <r>
    <x v="4"/>
    <x v="0"/>
    <s v="ME"/>
    <s v="ENG"/>
    <m/>
    <n v="2013"/>
    <n v="3"/>
    <s v="F"/>
    <m/>
    <x v="0"/>
    <s v="MA1022"/>
    <s v="B"/>
    <m/>
    <m/>
    <m/>
    <m/>
    <m/>
    <m/>
    <m/>
  </r>
  <r>
    <x v="5"/>
    <x v="0"/>
    <s v="ME"/>
    <s v="ENG"/>
    <m/>
    <n v="2012"/>
    <n v="3"/>
    <s v="F"/>
    <m/>
    <x v="0"/>
    <s v="MA1023"/>
    <s v="C"/>
    <m/>
    <m/>
    <m/>
    <m/>
    <m/>
    <m/>
    <m/>
  </r>
  <r>
    <x v="1"/>
    <x v="3"/>
    <s v="ME"/>
    <s v="ENG"/>
    <m/>
    <n v="2012"/>
    <n v="3"/>
    <s v="F"/>
    <m/>
    <x v="0"/>
    <s v="MA1024"/>
    <s v="NR"/>
    <m/>
    <m/>
    <m/>
    <m/>
    <m/>
    <m/>
    <m/>
  </r>
  <r>
    <x v="6"/>
    <x v="3"/>
    <s v="ME"/>
    <s v="ENG"/>
    <m/>
    <n v="2007"/>
    <n v="0"/>
    <s v="U"/>
    <d v="2007-05-19T00:00:00"/>
    <x v="0"/>
    <m/>
    <m/>
    <m/>
    <m/>
    <m/>
    <m/>
    <m/>
    <m/>
    <m/>
  </r>
  <r>
    <x v="5"/>
    <x v="3"/>
    <s v="CE"/>
    <s v="ENG"/>
    <m/>
    <n v="2008"/>
    <n v="0"/>
    <s v="U"/>
    <d v="2009-05-16T00:00:00"/>
    <x v="0"/>
    <m/>
    <m/>
    <m/>
    <m/>
    <m/>
    <m/>
    <m/>
    <m/>
    <m/>
  </r>
  <r>
    <x v="1"/>
    <x v="2"/>
    <s v="CE"/>
    <s v="ENG"/>
    <m/>
    <n v="2008"/>
    <n v="0"/>
    <s v="U"/>
    <d v="2009-05-16T00:00:00"/>
    <x v="0"/>
    <m/>
    <m/>
    <m/>
    <m/>
    <m/>
    <m/>
    <m/>
    <m/>
    <m/>
  </r>
  <r>
    <x v="26"/>
    <x v="2"/>
    <s v="ME"/>
    <s v="ENG"/>
    <m/>
    <n v="2007"/>
    <n v="0"/>
    <s v="U"/>
    <d v="2007-05-19T00:00:00"/>
    <x v="1"/>
    <m/>
    <m/>
    <m/>
    <m/>
    <m/>
    <m/>
    <m/>
    <m/>
    <m/>
  </r>
  <r>
    <x v="6"/>
    <x v="3"/>
    <s v="ME"/>
    <s v="ENG"/>
    <m/>
    <n v="2007"/>
    <n v="0"/>
    <s v="U"/>
    <d v="2007-05-19T00:00:00"/>
    <x v="0"/>
    <m/>
    <m/>
    <m/>
    <m/>
    <m/>
    <m/>
    <m/>
    <m/>
    <m/>
  </r>
  <r>
    <x v="5"/>
    <x v="1"/>
    <s v="ME"/>
    <s v="ENG"/>
    <m/>
    <n v="2012"/>
    <n v="3"/>
    <s v="F"/>
    <m/>
    <x v="1"/>
    <s v="MA1022"/>
    <s v="A"/>
    <m/>
    <m/>
    <m/>
    <m/>
    <m/>
    <m/>
    <m/>
  </r>
  <r>
    <x v="1"/>
    <x v="1"/>
    <s v="ME"/>
    <s v="ENG"/>
    <m/>
    <n v="2012"/>
    <n v="3"/>
    <s v="F"/>
    <m/>
    <x v="1"/>
    <s v="MA1023"/>
    <s v="A"/>
    <m/>
    <m/>
    <m/>
    <m/>
    <m/>
    <m/>
    <m/>
  </r>
  <r>
    <x v="0"/>
    <x v="1"/>
    <s v="CE"/>
    <s v="ENG"/>
    <m/>
    <n v="2013"/>
    <n v="3"/>
    <s v="F"/>
    <m/>
    <x v="1"/>
    <s v="MA1023"/>
    <s v="A"/>
    <m/>
    <m/>
    <m/>
    <m/>
    <n v="16"/>
    <n v="7"/>
    <n v="9"/>
  </r>
  <r>
    <x v="1"/>
    <x v="1"/>
    <s v="CE"/>
    <s v="ENG"/>
    <m/>
    <n v="2013"/>
    <n v="3"/>
    <s v="F"/>
    <m/>
    <x v="1"/>
    <s v="MA2611"/>
    <s v="B"/>
    <m/>
    <m/>
    <m/>
    <m/>
    <n v="16"/>
    <n v="7"/>
    <n v="9"/>
  </r>
  <r>
    <x v="0"/>
    <x v="0"/>
    <s v="CM"/>
    <s v="ENG"/>
    <m/>
    <n v="2013"/>
    <n v="2"/>
    <s v="U"/>
    <m/>
    <x v="1"/>
    <m/>
    <m/>
    <m/>
    <m/>
    <m/>
    <m/>
    <n v="14"/>
    <n v="8"/>
    <n v="5"/>
  </r>
  <r>
    <x v="5"/>
    <x v="1"/>
    <s v="CE"/>
    <s v="ENG"/>
    <m/>
    <n v="2012"/>
    <n v="3"/>
    <s v="F"/>
    <m/>
    <x v="0"/>
    <s v="MA1023"/>
    <s v="A"/>
    <m/>
    <m/>
    <m/>
    <m/>
    <m/>
    <m/>
    <m/>
  </r>
  <r>
    <x v="0"/>
    <x v="0"/>
    <s v="ED"/>
    <s v="ENG"/>
    <m/>
    <n v="2012"/>
    <n v="3"/>
    <s v="F"/>
    <m/>
    <x v="0"/>
    <s v="MA1024"/>
    <s v="B"/>
    <m/>
    <m/>
    <m/>
    <m/>
    <m/>
    <m/>
    <m/>
  </r>
  <r>
    <x v="4"/>
    <x v="0"/>
    <s v="ED"/>
    <s v="ENG"/>
    <m/>
    <n v="2012"/>
    <n v="3"/>
    <s v="F"/>
    <m/>
    <x v="0"/>
    <s v="MA2051"/>
    <s v="A"/>
    <m/>
    <m/>
    <m/>
    <m/>
    <m/>
    <m/>
    <m/>
  </r>
  <r>
    <x v="4"/>
    <x v="1"/>
    <s v="CM"/>
    <s v="ENG"/>
    <m/>
    <n v="2012"/>
    <n v="3"/>
    <s v="F"/>
    <m/>
    <x v="0"/>
    <m/>
    <m/>
    <m/>
    <m/>
    <m/>
    <m/>
    <m/>
    <m/>
    <m/>
  </r>
  <r>
    <x v="0"/>
    <x v="0"/>
    <s v="CM"/>
    <s v="ENG"/>
    <m/>
    <n v="2012"/>
    <n v="3"/>
    <s v="F"/>
    <m/>
    <x v="0"/>
    <s v="MA2051"/>
    <s v="B"/>
    <m/>
    <m/>
    <m/>
    <m/>
    <m/>
    <m/>
    <m/>
  </r>
  <r>
    <x v="6"/>
    <x v="3"/>
    <s v="BE"/>
    <s v="ENG"/>
    <m/>
    <n v="2008"/>
    <n v="0"/>
    <s v="U"/>
    <d v="2008-05-17T00:00:00"/>
    <x v="1"/>
    <m/>
    <m/>
    <m/>
    <m/>
    <m/>
    <m/>
    <m/>
    <m/>
    <m/>
  </r>
  <r>
    <x v="1"/>
    <x v="3"/>
    <s v="BE"/>
    <s v="ENG"/>
    <m/>
    <n v="2008"/>
    <n v="1"/>
    <s v="U"/>
    <d v="2008-05-17T00:00:00"/>
    <x v="1"/>
    <m/>
    <m/>
    <m/>
    <m/>
    <m/>
    <m/>
    <m/>
    <m/>
    <m/>
  </r>
  <r>
    <x v="1"/>
    <x v="2"/>
    <s v="BE"/>
    <s v="ENG"/>
    <m/>
    <n v="2008"/>
    <n v="-1"/>
    <s v="U"/>
    <m/>
    <x v="0"/>
    <s v="MA1023"/>
    <s v="NR"/>
    <m/>
    <m/>
    <m/>
    <m/>
    <m/>
    <m/>
    <m/>
  </r>
  <r>
    <x v="1"/>
    <x v="2"/>
    <s v="BE"/>
    <s v="ENG"/>
    <m/>
    <n v="2008"/>
    <n v="0"/>
    <s v="U"/>
    <m/>
    <x v="0"/>
    <m/>
    <m/>
    <m/>
    <m/>
    <m/>
    <m/>
    <m/>
    <m/>
    <m/>
  </r>
  <r>
    <x v="1"/>
    <x v="2"/>
    <s v="BE"/>
    <s v="ENG"/>
    <m/>
    <n v="2008"/>
    <n v="0"/>
    <s v="U"/>
    <m/>
    <x v="0"/>
    <m/>
    <m/>
    <m/>
    <m/>
    <m/>
    <m/>
    <m/>
    <m/>
    <m/>
  </r>
  <r>
    <x v="5"/>
    <x v="2"/>
    <s v="BIO"/>
    <s v="SCI"/>
    <m/>
    <n v="2008"/>
    <n v="1"/>
    <s v="U"/>
    <m/>
    <x v="1"/>
    <m/>
    <m/>
    <m/>
    <m/>
    <m/>
    <m/>
    <m/>
    <m/>
    <m/>
  </r>
  <r>
    <x v="1"/>
    <x v="2"/>
    <s v="MFE"/>
    <s v="ENG"/>
    <m/>
    <n v="2008"/>
    <n v="1"/>
    <s v="U"/>
    <d v="2009-02-26T00:00:00"/>
    <x v="1"/>
    <m/>
    <m/>
    <m/>
    <m/>
    <m/>
    <m/>
    <m/>
    <m/>
    <m/>
  </r>
  <r>
    <x v="1"/>
    <x v="0"/>
    <s v="CE"/>
    <s v="ENG"/>
    <m/>
    <n v="2009"/>
    <n v="0"/>
    <s v="U"/>
    <d v="2011-05-14T00:00:00"/>
    <x v="0"/>
    <s v="MA2611"/>
    <s v="C"/>
    <m/>
    <m/>
    <m/>
    <m/>
    <m/>
    <m/>
    <m/>
  </r>
  <r>
    <x v="1"/>
    <x v="2"/>
    <s v="CE"/>
    <s v="ENG"/>
    <m/>
    <n v="2009"/>
    <n v="0"/>
    <s v="U"/>
    <d v="2011-05-14T00:00:00"/>
    <x v="0"/>
    <m/>
    <m/>
    <m/>
    <m/>
    <m/>
    <m/>
    <m/>
    <m/>
    <m/>
  </r>
  <r>
    <x v="1"/>
    <x v="2"/>
    <s v="CE"/>
    <s v="ENG"/>
    <m/>
    <n v="2009"/>
    <n v="1"/>
    <s v="U"/>
    <d v="2011-05-14T00:00:00"/>
    <x v="0"/>
    <s v="MA2071"/>
    <s v="NR"/>
    <m/>
    <m/>
    <m/>
    <m/>
    <m/>
    <m/>
    <m/>
  </r>
  <r>
    <x v="1"/>
    <x v="2"/>
    <s v="CE"/>
    <s v="ENG"/>
    <m/>
    <n v="2009"/>
    <n v="2"/>
    <s v="U"/>
    <d v="2011-05-14T00:00:00"/>
    <x v="0"/>
    <s v="MA1023"/>
    <s v="C"/>
    <m/>
    <m/>
    <m/>
    <m/>
    <m/>
    <m/>
    <m/>
  </r>
  <r>
    <x v="15"/>
    <x v="0"/>
    <s v="AE"/>
    <s v="ENG"/>
    <m/>
    <n v="2013"/>
    <n v="1"/>
    <s v="U"/>
    <m/>
    <x v="0"/>
    <m/>
    <m/>
    <m/>
    <m/>
    <m/>
    <m/>
    <n v="11"/>
    <n v="4.5"/>
    <n v="4.5"/>
  </r>
  <r>
    <x v="5"/>
    <x v="0"/>
    <s v="ND"/>
    <s v="OTH"/>
    <m/>
    <n v="2013"/>
    <n v="3"/>
    <s v="F"/>
    <m/>
    <x v="0"/>
    <s v="MA1021"/>
    <s v="B"/>
    <m/>
    <m/>
    <m/>
    <m/>
    <n v="11"/>
    <n v="4.5"/>
    <n v="4.5"/>
  </r>
  <r>
    <x v="1"/>
    <x v="0"/>
    <s v="ND"/>
    <s v="OTH"/>
    <m/>
    <n v="2013"/>
    <n v="3"/>
    <s v="F"/>
    <m/>
    <x v="0"/>
    <s v="MA1022"/>
    <s v="B"/>
    <m/>
    <m/>
    <m/>
    <m/>
    <n v="11"/>
    <n v="4.5"/>
    <n v="4.5"/>
  </r>
  <r>
    <x v="1"/>
    <x v="3"/>
    <s v="IMGD"/>
    <s v="COMP"/>
    <m/>
    <n v="2013"/>
    <n v="3"/>
    <s v="F"/>
    <m/>
    <x v="0"/>
    <m/>
    <m/>
    <m/>
    <m/>
    <m/>
    <m/>
    <m/>
    <m/>
    <m/>
  </r>
  <r>
    <x v="0"/>
    <x v="0"/>
    <s v="ECE"/>
    <s v="ENG"/>
    <m/>
    <n v="2013"/>
    <n v="3"/>
    <s v="F"/>
    <m/>
    <x v="1"/>
    <s v="MA1023"/>
    <s v="B"/>
    <m/>
    <m/>
    <m/>
    <m/>
    <n v="16"/>
    <n v="8"/>
    <n v="9"/>
  </r>
  <r>
    <x v="4"/>
    <x v="0"/>
    <s v="ECE"/>
    <s v="ENG"/>
    <m/>
    <n v="2013"/>
    <n v="3"/>
    <s v="F"/>
    <m/>
    <x v="1"/>
    <s v="MA1024"/>
    <s v="A"/>
    <m/>
    <m/>
    <m/>
    <m/>
    <n v="16"/>
    <n v="8"/>
    <n v="9"/>
  </r>
  <r>
    <x v="1"/>
    <x v="1"/>
    <s v="CS"/>
    <s v="COMP"/>
    <m/>
    <n v="2007"/>
    <n v="0"/>
    <s v="U"/>
    <d v="2007-05-19T00:00:00"/>
    <x v="0"/>
    <m/>
    <m/>
    <m/>
    <m/>
    <m/>
    <m/>
    <m/>
    <m/>
    <m/>
  </r>
  <r>
    <x v="12"/>
    <x v="3"/>
    <s v="PHE"/>
    <s v="ENG"/>
    <m/>
    <n v="2008"/>
    <n v="1"/>
    <s v="U"/>
    <m/>
    <x v="0"/>
    <m/>
    <m/>
    <m/>
    <m/>
    <m/>
    <m/>
    <m/>
    <m/>
    <m/>
  </r>
  <r>
    <x v="15"/>
    <x v="2"/>
    <s v="PHE"/>
    <s v="ENG"/>
    <m/>
    <n v="2008"/>
    <n v="1"/>
    <s v="U"/>
    <m/>
    <x v="0"/>
    <m/>
    <m/>
    <m/>
    <m/>
    <m/>
    <m/>
    <m/>
    <m/>
    <m/>
  </r>
  <r>
    <x v="6"/>
    <x v="2"/>
    <s v="PHE"/>
    <s v="ENG"/>
    <m/>
    <n v="2008"/>
    <n v="1"/>
    <s v="U"/>
    <m/>
    <x v="0"/>
    <m/>
    <m/>
    <m/>
    <m/>
    <m/>
    <m/>
    <m/>
    <m/>
    <m/>
  </r>
  <r>
    <x v="8"/>
    <x v="2"/>
    <s v="PHE"/>
    <s v="ENG"/>
    <m/>
    <n v="2008"/>
    <n v="1"/>
    <s v="U"/>
    <m/>
    <x v="0"/>
    <m/>
    <m/>
    <m/>
    <m/>
    <m/>
    <m/>
    <m/>
    <m/>
    <m/>
  </r>
  <r>
    <x v="7"/>
    <x v="1"/>
    <s v="ED"/>
    <s v="ENG"/>
    <m/>
    <n v="2013"/>
    <n v="2"/>
    <s v="U"/>
    <m/>
    <x v="0"/>
    <m/>
    <m/>
    <m/>
    <m/>
    <m/>
    <m/>
    <n v="16"/>
    <n v="8"/>
    <n v="9"/>
  </r>
  <r>
    <x v="9"/>
    <x v="1"/>
    <s v="ED"/>
    <s v="ENG"/>
    <m/>
    <n v="2013"/>
    <n v="2"/>
    <s v="U"/>
    <m/>
    <x v="0"/>
    <s v="MA4891"/>
    <s v="C"/>
    <m/>
    <m/>
    <m/>
    <m/>
    <n v="16"/>
    <n v="8"/>
    <n v="9"/>
  </r>
  <r>
    <x v="5"/>
    <x v="1"/>
    <s v="ED"/>
    <s v="ENG"/>
    <m/>
    <n v="2013"/>
    <n v="3"/>
    <s v="F"/>
    <m/>
    <x v="0"/>
    <s v="MA1031"/>
    <s v="A"/>
    <m/>
    <m/>
    <m/>
    <m/>
    <n v="16"/>
    <n v="8"/>
    <n v="9"/>
  </r>
  <r>
    <x v="10"/>
    <x v="1"/>
    <s v="ED"/>
    <s v="ENG"/>
    <m/>
    <n v="2013"/>
    <n v="3"/>
    <s v="F"/>
    <m/>
    <x v="0"/>
    <s v="MA1034"/>
    <s v="A"/>
    <s v="MA3471"/>
    <s v="A"/>
    <m/>
    <m/>
    <n v="16"/>
    <n v="8"/>
    <n v="9"/>
  </r>
  <r>
    <x v="8"/>
    <x v="0"/>
    <s v="ED"/>
    <s v="ENG"/>
    <m/>
    <n v="2013"/>
    <n v="2"/>
    <s v="U"/>
    <m/>
    <x v="0"/>
    <s v="MA4891"/>
    <s v="C"/>
    <m/>
    <m/>
    <m/>
    <m/>
    <n v="16"/>
    <n v="8"/>
    <n v="9"/>
  </r>
  <r>
    <x v="21"/>
    <x v="0"/>
    <s v="ED"/>
    <s v="ENG"/>
    <m/>
    <n v="2013"/>
    <n v="2"/>
    <s v="U"/>
    <m/>
    <x v="0"/>
    <m/>
    <m/>
    <m/>
    <m/>
    <m/>
    <m/>
    <n v="16"/>
    <n v="8"/>
    <n v="9"/>
  </r>
  <r>
    <x v="15"/>
    <x v="3"/>
    <s v="ED"/>
    <s v="ENG"/>
    <m/>
    <n v="2013"/>
    <n v="2"/>
    <s v="U"/>
    <m/>
    <x v="0"/>
    <m/>
    <m/>
    <m/>
    <m/>
    <m/>
    <m/>
    <n v="16"/>
    <n v="8"/>
    <n v="9"/>
  </r>
  <r>
    <x v="1"/>
    <x v="2"/>
    <s v="ME"/>
    <s v="ENG"/>
    <m/>
    <n v="2007"/>
    <n v="0"/>
    <s v="U"/>
    <d v="2008-02-21T00:00:00"/>
    <x v="0"/>
    <m/>
    <m/>
    <m/>
    <m/>
    <m/>
    <m/>
    <m/>
    <m/>
    <m/>
  </r>
  <r>
    <x v="5"/>
    <x v="3"/>
    <s v="BIO"/>
    <s v="SCI"/>
    <m/>
    <n v="2012"/>
    <n v="0"/>
    <s v="U"/>
    <m/>
    <x v="1"/>
    <m/>
    <m/>
    <m/>
    <m/>
    <m/>
    <m/>
    <m/>
    <m/>
    <m/>
  </r>
  <r>
    <x v="1"/>
    <x v="3"/>
    <s v="BIO"/>
    <s v="SCI"/>
    <m/>
    <n v="2012"/>
    <n v="1"/>
    <s v="U"/>
    <m/>
    <x v="1"/>
    <m/>
    <m/>
    <m/>
    <m/>
    <m/>
    <m/>
    <m/>
    <m/>
    <m/>
  </r>
  <r>
    <x v="5"/>
    <x v="2"/>
    <s v="BIO"/>
    <s v="SCI"/>
    <m/>
    <n v="2012"/>
    <n v="1"/>
    <s v="U"/>
    <m/>
    <x v="1"/>
    <m/>
    <m/>
    <m/>
    <m/>
    <m/>
    <m/>
    <m/>
    <m/>
    <m/>
  </r>
  <r>
    <x v="1"/>
    <x v="3"/>
    <s v="CM"/>
    <s v="ENG"/>
    <m/>
    <n v="2007"/>
    <n v="0"/>
    <s v="U"/>
    <d v="2007-05-19T00:00:00"/>
    <x v="0"/>
    <m/>
    <m/>
    <m/>
    <m/>
    <m/>
    <m/>
    <m/>
    <m/>
    <m/>
  </r>
  <r>
    <x v="6"/>
    <x v="1"/>
    <s v="BIO"/>
    <s v="SCI"/>
    <m/>
    <n v="2007"/>
    <n v="0"/>
    <s v="U"/>
    <d v="2007-05-19T00:00:00"/>
    <x v="1"/>
    <m/>
    <m/>
    <m/>
    <m/>
    <m/>
    <m/>
    <m/>
    <m/>
    <m/>
  </r>
  <r>
    <x v="6"/>
    <x v="3"/>
    <s v="ECE"/>
    <s v="ENG"/>
    <m/>
    <n v="2008"/>
    <n v="1"/>
    <s v="U"/>
    <d v="2009-05-16T00:00:00"/>
    <x v="0"/>
    <m/>
    <m/>
    <m/>
    <m/>
    <m/>
    <m/>
    <m/>
    <m/>
    <m/>
  </r>
  <r>
    <x v="9"/>
    <x v="2"/>
    <s v="MA"/>
    <s v="MAT"/>
    <m/>
    <n v="2007"/>
    <n v="-1"/>
    <s v="U"/>
    <d v="2008-02-21T00:00:00"/>
    <x v="0"/>
    <m/>
    <m/>
    <m/>
    <m/>
    <m/>
    <m/>
    <m/>
    <m/>
    <m/>
  </r>
  <r>
    <x v="5"/>
    <x v="0"/>
    <s v="BE"/>
    <s v="ENG"/>
    <m/>
    <n v="2013"/>
    <n v="3"/>
    <s v="F"/>
    <m/>
    <x v="0"/>
    <s v="MA2051"/>
    <s v="A"/>
    <m/>
    <m/>
    <m/>
    <m/>
    <n v="14"/>
    <n v="8"/>
    <n v="8"/>
  </r>
  <r>
    <x v="1"/>
    <x v="3"/>
    <s v="BE"/>
    <s v="ENG"/>
    <m/>
    <n v="2013"/>
    <n v="3"/>
    <s v="F"/>
    <m/>
    <x v="0"/>
    <m/>
    <m/>
    <m/>
    <m/>
    <m/>
    <m/>
    <n v="14"/>
    <n v="8"/>
    <n v="8"/>
  </r>
  <r>
    <x v="0"/>
    <x v="2"/>
    <s v="ECE"/>
    <s v="ENG"/>
    <m/>
    <n v="2012"/>
    <n v="3"/>
    <s v="F"/>
    <m/>
    <x v="0"/>
    <s v="MA1023"/>
    <s v="NR"/>
    <m/>
    <m/>
    <m/>
    <m/>
    <m/>
    <m/>
    <m/>
  </r>
  <r>
    <x v="4"/>
    <x v="2"/>
    <s v="ECE"/>
    <s v="ENG"/>
    <m/>
    <n v="2012"/>
    <n v="3"/>
    <s v="F"/>
    <m/>
    <x v="0"/>
    <s v="MA1024"/>
    <s v="NR"/>
    <m/>
    <m/>
    <m/>
    <m/>
    <m/>
    <m/>
    <m/>
  </r>
  <r>
    <x v="5"/>
    <x v="0"/>
    <s v="ME"/>
    <s v="ENG"/>
    <m/>
    <n v="2013"/>
    <n v="3"/>
    <s v="F"/>
    <m/>
    <x v="0"/>
    <s v="MA1023"/>
    <s v="C"/>
    <m/>
    <m/>
    <m/>
    <m/>
    <n v="16"/>
    <n v="8"/>
    <n v="9"/>
  </r>
  <r>
    <x v="1"/>
    <x v="0"/>
    <s v="ME"/>
    <s v="ENG"/>
    <m/>
    <n v="2013"/>
    <n v="3"/>
    <s v="F"/>
    <m/>
    <x v="0"/>
    <s v="MA1024"/>
    <s v="B"/>
    <m/>
    <m/>
    <m/>
    <m/>
    <n v="16"/>
    <n v="8"/>
    <n v="9"/>
  </r>
  <r>
    <x v="6"/>
    <x v="0"/>
    <s v="BC"/>
    <s v="SCI"/>
    <m/>
    <n v="2008"/>
    <n v="0"/>
    <s v="U"/>
    <d v="2008-05-17T00:00:00"/>
    <x v="0"/>
    <m/>
    <m/>
    <m/>
    <m/>
    <m/>
    <m/>
    <m/>
    <m/>
    <m/>
  </r>
  <r>
    <x v="5"/>
    <x v="0"/>
    <s v="BC"/>
    <s v="SCI"/>
    <m/>
    <n v="2008"/>
    <n v="1"/>
    <s v="U"/>
    <d v="2008-05-17T00:00:00"/>
    <x v="0"/>
    <m/>
    <m/>
    <m/>
    <m/>
    <m/>
    <m/>
    <m/>
    <m/>
    <m/>
  </r>
  <r>
    <x v="1"/>
    <x v="0"/>
    <s v="BC"/>
    <s v="SCI"/>
    <m/>
    <n v="2008"/>
    <n v="1"/>
    <s v="U"/>
    <d v="2008-05-17T00:00:00"/>
    <x v="0"/>
    <m/>
    <m/>
    <m/>
    <m/>
    <m/>
    <m/>
    <m/>
    <m/>
    <m/>
  </r>
  <r>
    <x v="5"/>
    <x v="0"/>
    <s v="ECE"/>
    <s v="ENG"/>
    <m/>
    <n v="2013"/>
    <n v="3"/>
    <s v="F"/>
    <m/>
    <x v="1"/>
    <s v="MA1022"/>
    <s v="A"/>
    <m/>
    <m/>
    <m/>
    <m/>
    <n v="15"/>
    <n v="8"/>
    <n v="9"/>
  </r>
  <r>
    <x v="1"/>
    <x v="3"/>
    <s v="ECE"/>
    <s v="ENG"/>
    <m/>
    <n v="2013"/>
    <n v="3"/>
    <s v="F"/>
    <m/>
    <x v="1"/>
    <s v="MA1023"/>
    <s v="C"/>
    <m/>
    <m/>
    <m/>
    <m/>
    <n v="15"/>
    <n v="8"/>
    <n v="9"/>
  </r>
  <r>
    <x v="5"/>
    <x v="2"/>
    <s v="MG"/>
    <s v="BUS"/>
    <m/>
    <n v="2013"/>
    <n v="2"/>
    <s v="U"/>
    <m/>
    <x v="1"/>
    <m/>
    <m/>
    <m/>
    <m/>
    <m/>
    <m/>
    <m/>
    <m/>
    <m/>
  </r>
  <r>
    <x v="5"/>
    <x v="2"/>
    <s v="MA"/>
    <s v="MAT"/>
    <m/>
    <n v="2012"/>
    <n v="3"/>
    <s v="F"/>
    <m/>
    <x v="0"/>
    <s v="MA2071"/>
    <s v="C"/>
    <m/>
    <m/>
    <m/>
    <m/>
    <m/>
    <m/>
    <m/>
  </r>
  <r>
    <x v="5"/>
    <x v="3"/>
    <s v="ME"/>
    <s v="ENG"/>
    <m/>
    <n v="2013"/>
    <n v="3"/>
    <s v="F"/>
    <m/>
    <x v="0"/>
    <s v="MA1022"/>
    <s v="B"/>
    <m/>
    <m/>
    <m/>
    <m/>
    <n v="11"/>
    <n v="2"/>
    <n v="0"/>
  </r>
  <r>
    <x v="1"/>
    <x v="3"/>
    <s v="ME"/>
    <s v="ENG"/>
    <m/>
    <n v="2013"/>
    <n v="3"/>
    <s v="F"/>
    <m/>
    <x v="0"/>
    <s v="MA1023"/>
    <s v="B"/>
    <m/>
    <m/>
    <m/>
    <m/>
    <n v="11"/>
    <n v="2"/>
    <n v="0"/>
  </r>
  <r>
    <x v="6"/>
    <x v="1"/>
    <s v="ECE"/>
    <s v="ENG"/>
    <m/>
    <n v="2008"/>
    <n v="1"/>
    <s v="U"/>
    <d v="2008-05-17T00:00:00"/>
    <x v="0"/>
    <m/>
    <m/>
    <m/>
    <m/>
    <m/>
    <m/>
    <m/>
    <m/>
    <m/>
  </r>
  <r>
    <x v="5"/>
    <x v="0"/>
    <s v="CE"/>
    <s v="ENG"/>
    <m/>
    <n v="2012"/>
    <n v="3"/>
    <s v="F"/>
    <m/>
    <x v="0"/>
    <s v="MA1023"/>
    <s v="A"/>
    <m/>
    <m/>
    <m/>
    <m/>
    <m/>
    <m/>
    <m/>
  </r>
  <r>
    <x v="1"/>
    <x v="3"/>
    <s v="CE"/>
    <s v="ENG"/>
    <m/>
    <n v="2012"/>
    <n v="3"/>
    <s v="F"/>
    <m/>
    <x v="0"/>
    <s v="MA1024"/>
    <s v="B"/>
    <m/>
    <m/>
    <m/>
    <m/>
    <m/>
    <m/>
    <m/>
  </r>
  <r>
    <x v="5"/>
    <x v="3"/>
    <s v="RBE"/>
    <s v="ENG"/>
    <m/>
    <n v="2012"/>
    <n v="3"/>
    <s v="F"/>
    <m/>
    <x v="0"/>
    <s v="MA1021"/>
    <s v="NR"/>
    <m/>
    <m/>
    <m/>
    <m/>
    <m/>
    <m/>
    <m/>
  </r>
  <r>
    <x v="1"/>
    <x v="3"/>
    <s v="RBE"/>
    <s v="ENG"/>
    <m/>
    <n v="2012"/>
    <n v="3"/>
    <s v="F"/>
    <m/>
    <x v="0"/>
    <s v="MA1021"/>
    <s v="B"/>
    <m/>
    <m/>
    <m/>
    <m/>
    <m/>
    <m/>
    <m/>
  </r>
  <r>
    <x v="5"/>
    <x v="2"/>
    <s v="ND"/>
    <s v="OTH"/>
    <m/>
    <n v="2012"/>
    <n v="3"/>
    <s v="F"/>
    <m/>
    <x v="0"/>
    <s v="MA1021"/>
    <s v="C"/>
    <m/>
    <m/>
    <m/>
    <m/>
    <m/>
    <m/>
    <m/>
  </r>
  <r>
    <x v="1"/>
    <x v="2"/>
    <s v="ND"/>
    <s v="OTH"/>
    <m/>
    <n v="2012"/>
    <n v="3"/>
    <s v="F"/>
    <m/>
    <x v="0"/>
    <s v="MA1022"/>
    <s v="NR"/>
    <m/>
    <m/>
    <m/>
    <m/>
    <m/>
    <m/>
    <m/>
  </r>
  <r>
    <x v="1"/>
    <x v="0"/>
    <s v="ME"/>
    <s v="ENG"/>
    <m/>
    <n v="2012"/>
    <n v="2"/>
    <s v="U"/>
    <m/>
    <x v="1"/>
    <s v="MA2051"/>
    <s v="B"/>
    <m/>
    <m/>
    <m/>
    <m/>
    <m/>
    <m/>
    <m/>
  </r>
  <r>
    <x v="5"/>
    <x v="0"/>
    <s v="ME"/>
    <s v="ENG"/>
    <m/>
    <n v="2012"/>
    <n v="3"/>
    <s v="F"/>
    <m/>
    <x v="1"/>
    <s v="MA1022"/>
    <s v="C"/>
    <m/>
    <m/>
    <m/>
    <m/>
    <m/>
    <m/>
    <m/>
  </r>
  <r>
    <x v="1"/>
    <x v="2"/>
    <s v="ME"/>
    <s v="ENG"/>
    <m/>
    <n v="2012"/>
    <n v="3"/>
    <s v="F"/>
    <m/>
    <x v="1"/>
    <s v="MA1023"/>
    <s v="B"/>
    <m/>
    <m/>
    <m/>
    <m/>
    <m/>
    <m/>
    <m/>
  </r>
  <r>
    <x v="6"/>
    <x v="1"/>
    <s v="ME"/>
    <s v="ENG"/>
    <m/>
    <n v="2012"/>
    <n v="1"/>
    <s v="U"/>
    <m/>
    <x v="0"/>
    <m/>
    <m/>
    <m/>
    <m/>
    <m/>
    <m/>
    <m/>
    <m/>
    <m/>
  </r>
  <r>
    <x v="5"/>
    <x v="1"/>
    <s v="ME"/>
    <s v="ENG"/>
    <m/>
    <n v="2012"/>
    <n v="3"/>
    <s v="F"/>
    <m/>
    <x v="0"/>
    <s v="MA1022"/>
    <s v="C"/>
    <m/>
    <m/>
    <m/>
    <m/>
    <m/>
    <m/>
    <m/>
  </r>
  <r>
    <x v="1"/>
    <x v="1"/>
    <s v="ME"/>
    <s v="ENG"/>
    <m/>
    <n v="2012"/>
    <n v="3"/>
    <s v="F"/>
    <m/>
    <x v="0"/>
    <s v="MA1023"/>
    <s v="A"/>
    <m/>
    <m/>
    <m/>
    <m/>
    <m/>
    <m/>
    <m/>
  </r>
  <r>
    <x v="0"/>
    <x v="0"/>
    <s v="ED"/>
    <s v="ENG"/>
    <m/>
    <n v="2012"/>
    <n v="3"/>
    <s v="F"/>
    <m/>
    <x v="0"/>
    <s v="MA1023"/>
    <s v="C"/>
    <m/>
    <m/>
    <m/>
    <m/>
    <m/>
    <m/>
    <m/>
  </r>
  <r>
    <x v="4"/>
    <x v="0"/>
    <s v="ED"/>
    <s v="ENG"/>
    <m/>
    <n v="2012"/>
    <n v="3"/>
    <s v="F"/>
    <m/>
    <x v="0"/>
    <s v="MA1024"/>
    <s v="C"/>
    <m/>
    <m/>
    <m/>
    <m/>
    <m/>
    <m/>
    <m/>
  </r>
  <r>
    <x v="1"/>
    <x v="3"/>
    <s v="CE"/>
    <s v="ENG"/>
    <m/>
    <n v="2012"/>
    <n v="2"/>
    <s v="U"/>
    <m/>
    <x v="0"/>
    <m/>
    <m/>
    <m/>
    <m/>
    <m/>
    <m/>
    <m/>
    <m/>
    <m/>
  </r>
  <r>
    <x v="5"/>
    <x v="3"/>
    <s v="CE"/>
    <s v="ENG"/>
    <m/>
    <n v="2012"/>
    <n v="3"/>
    <s v="F"/>
    <m/>
    <x v="0"/>
    <s v="MA1022"/>
    <s v="A"/>
    <m/>
    <m/>
    <m/>
    <m/>
    <m/>
    <m/>
    <m/>
  </r>
  <r>
    <x v="5"/>
    <x v="2"/>
    <s v="CE"/>
    <s v="ENG"/>
    <m/>
    <n v="2012"/>
    <n v="3"/>
    <s v="F"/>
    <m/>
    <x v="0"/>
    <s v="MA1022"/>
    <s v="NR"/>
    <m/>
    <m/>
    <m/>
    <m/>
    <m/>
    <m/>
    <m/>
  </r>
  <r>
    <x v="5"/>
    <x v="0"/>
    <s v="CM"/>
    <s v="ENG"/>
    <m/>
    <n v="2012"/>
    <n v="3"/>
    <s v="F"/>
    <m/>
    <x v="0"/>
    <s v="MA1023"/>
    <s v="B"/>
    <m/>
    <m/>
    <m/>
    <m/>
    <m/>
    <m/>
    <m/>
  </r>
  <r>
    <x v="1"/>
    <x v="3"/>
    <s v="CM"/>
    <s v="ENG"/>
    <m/>
    <n v="2012"/>
    <n v="3"/>
    <s v="F"/>
    <m/>
    <x v="0"/>
    <s v="MA1024"/>
    <s v="A"/>
    <m/>
    <m/>
    <m/>
    <m/>
    <m/>
    <m/>
    <m/>
  </r>
  <r>
    <x v="6"/>
    <x v="0"/>
    <s v="AE"/>
    <s v="ENG"/>
    <m/>
    <n v="2012"/>
    <n v="2"/>
    <s v="U"/>
    <m/>
    <x v="0"/>
    <m/>
    <m/>
    <m/>
    <m/>
    <m/>
    <m/>
    <m/>
    <m/>
    <m/>
  </r>
  <r>
    <x v="4"/>
    <x v="3"/>
    <s v="AE"/>
    <s v="ENG"/>
    <m/>
    <n v="2012"/>
    <n v="3"/>
    <s v="F"/>
    <m/>
    <x v="0"/>
    <s v="MA2051"/>
    <s v="C"/>
    <m/>
    <m/>
    <m/>
    <m/>
    <m/>
    <m/>
    <m/>
  </r>
  <r>
    <x v="15"/>
    <x v="2"/>
    <s v="AE"/>
    <s v="ENG"/>
    <m/>
    <n v="2012"/>
    <n v="2"/>
    <s v="U"/>
    <m/>
    <x v="0"/>
    <m/>
    <m/>
    <m/>
    <m/>
    <m/>
    <m/>
    <m/>
    <m/>
    <m/>
  </r>
  <r>
    <x v="15"/>
    <x v="2"/>
    <s v="AE"/>
    <s v="ENG"/>
    <m/>
    <n v="2012"/>
    <n v="3"/>
    <s v="F"/>
    <m/>
    <x v="0"/>
    <s v="MA2071"/>
    <s v="NR"/>
    <m/>
    <m/>
    <m/>
    <m/>
    <m/>
    <m/>
    <m/>
  </r>
  <r>
    <x v="1"/>
    <x v="1"/>
    <s v="ME"/>
    <s v="ENG"/>
    <m/>
    <n v="2012"/>
    <n v="3"/>
    <s v="F"/>
    <m/>
    <x v="0"/>
    <s v="MA1024"/>
    <s v="C"/>
    <m/>
    <m/>
    <m/>
    <m/>
    <m/>
    <m/>
    <m/>
  </r>
  <r>
    <x v="5"/>
    <x v="0"/>
    <s v="ME"/>
    <s v="ENG"/>
    <m/>
    <n v="2012"/>
    <n v="3"/>
    <s v="F"/>
    <m/>
    <x v="0"/>
    <s v="MA1023"/>
    <s v="B"/>
    <m/>
    <m/>
    <m/>
    <m/>
    <m/>
    <m/>
    <m/>
  </r>
  <r>
    <x v="5"/>
    <x v="0"/>
    <s v="RBE"/>
    <s v="ENG"/>
    <m/>
    <n v="2013"/>
    <n v="3"/>
    <s v="F"/>
    <m/>
    <x v="0"/>
    <s v="MA1021"/>
    <s v="B"/>
    <m/>
    <m/>
    <m/>
    <m/>
    <n v="16"/>
    <n v="0"/>
    <n v="0"/>
  </r>
  <r>
    <x v="1"/>
    <x v="0"/>
    <s v="RBE"/>
    <s v="ENG"/>
    <m/>
    <n v="2013"/>
    <n v="3"/>
    <s v="F"/>
    <m/>
    <x v="0"/>
    <s v="MA1022"/>
    <s v="C"/>
    <m/>
    <m/>
    <m/>
    <m/>
    <n v="16"/>
    <n v="0"/>
    <n v="0"/>
  </r>
  <r>
    <x v="15"/>
    <x v="2"/>
    <s v="ME"/>
    <s v="ENG"/>
    <m/>
    <n v="2012"/>
    <n v="0"/>
    <s v="U"/>
    <m/>
    <x v="1"/>
    <m/>
    <m/>
    <m/>
    <m/>
    <m/>
    <m/>
    <m/>
    <m/>
    <m/>
  </r>
  <r>
    <x v="2"/>
    <x v="0"/>
    <s v="ECE"/>
    <s v="ENG"/>
    <m/>
    <n v="2012"/>
    <n v="2"/>
    <s v="U"/>
    <m/>
    <x v="0"/>
    <m/>
    <m/>
    <m/>
    <m/>
    <m/>
    <m/>
    <m/>
    <m/>
    <m/>
  </r>
  <r>
    <x v="5"/>
    <x v="0"/>
    <s v="ME"/>
    <s v="ENG"/>
    <m/>
    <n v="2012"/>
    <n v="3"/>
    <s v="F"/>
    <m/>
    <x v="0"/>
    <s v="MA1021"/>
    <s v="C"/>
    <m/>
    <m/>
    <m/>
    <m/>
    <m/>
    <m/>
    <m/>
  </r>
  <r>
    <x v="1"/>
    <x v="3"/>
    <s v="ME"/>
    <s v="ENG"/>
    <m/>
    <n v="2012"/>
    <n v="3"/>
    <s v="F"/>
    <m/>
    <x v="0"/>
    <s v="MA1022"/>
    <s v="NR"/>
    <m/>
    <m/>
    <m/>
    <m/>
    <m/>
    <m/>
    <m/>
  </r>
  <r>
    <x v="2"/>
    <x v="1"/>
    <s v="ME"/>
    <s v="ENG"/>
    <m/>
    <n v="2012"/>
    <n v="1"/>
    <s v="U"/>
    <m/>
    <x v="0"/>
    <m/>
    <m/>
    <m/>
    <m/>
    <m/>
    <m/>
    <m/>
    <m/>
    <m/>
  </r>
  <r>
    <x v="0"/>
    <x v="1"/>
    <s v="ED"/>
    <s v="ENG"/>
    <m/>
    <n v="2012"/>
    <n v="3"/>
    <s v="F"/>
    <m/>
    <x v="0"/>
    <s v="MA1023"/>
    <s v="B"/>
    <m/>
    <m/>
    <m/>
    <m/>
    <m/>
    <m/>
    <m/>
  </r>
  <r>
    <x v="4"/>
    <x v="1"/>
    <s v="ED"/>
    <s v="ENG"/>
    <m/>
    <n v="2012"/>
    <n v="3"/>
    <s v="F"/>
    <m/>
    <x v="0"/>
    <s v="MA1024"/>
    <s v="B"/>
    <m/>
    <m/>
    <m/>
    <m/>
    <m/>
    <m/>
    <m/>
  </r>
  <r>
    <x v="4"/>
    <x v="0"/>
    <s v="ED"/>
    <s v="ENG"/>
    <m/>
    <n v="2012"/>
    <n v="3"/>
    <s v="F"/>
    <m/>
    <x v="0"/>
    <s v="MA1024"/>
    <s v="C"/>
    <m/>
    <m/>
    <m/>
    <m/>
    <m/>
    <m/>
    <m/>
  </r>
  <r>
    <x v="0"/>
    <x v="3"/>
    <s v="ED"/>
    <s v="ENG"/>
    <m/>
    <n v="2012"/>
    <n v="3"/>
    <s v="F"/>
    <m/>
    <x v="0"/>
    <s v="MA1023"/>
    <s v="B"/>
    <m/>
    <m/>
    <m/>
    <m/>
    <m/>
    <m/>
    <m/>
  </r>
  <r>
    <x v="1"/>
    <x v="1"/>
    <s v="ME"/>
    <s v="ENG"/>
    <m/>
    <n v="2012"/>
    <n v="2"/>
    <s v="U"/>
    <m/>
    <x v="0"/>
    <m/>
    <m/>
    <m/>
    <m/>
    <m/>
    <m/>
    <m/>
    <m/>
    <m/>
  </r>
  <r>
    <x v="5"/>
    <x v="0"/>
    <s v="ME"/>
    <s v="ENG"/>
    <m/>
    <n v="2012"/>
    <n v="2"/>
    <s v="U"/>
    <m/>
    <x v="0"/>
    <s v="MA2071"/>
    <s v="NR"/>
    <m/>
    <m/>
    <m/>
    <m/>
    <m/>
    <m/>
    <m/>
  </r>
  <r>
    <x v="5"/>
    <x v="2"/>
    <s v="ME"/>
    <s v="ENG"/>
    <m/>
    <n v="2012"/>
    <n v="3"/>
    <s v="F"/>
    <m/>
    <x v="0"/>
    <s v="MA1022"/>
    <s v="C"/>
    <m/>
    <m/>
    <m/>
    <m/>
    <m/>
    <m/>
    <m/>
  </r>
  <r>
    <x v="1"/>
    <x v="2"/>
    <s v="ME"/>
    <s v="ENG"/>
    <m/>
    <n v="2012"/>
    <n v="3"/>
    <s v="F"/>
    <m/>
    <x v="0"/>
    <s v="MA1023"/>
    <s v="C"/>
    <m/>
    <m/>
    <m/>
    <m/>
    <m/>
    <m/>
    <m/>
  </r>
  <r>
    <x v="5"/>
    <x v="2"/>
    <s v="ECE"/>
    <s v="ENG"/>
    <m/>
    <n v="2012"/>
    <n v="3"/>
    <s v="F"/>
    <m/>
    <x v="0"/>
    <s v="MA1021"/>
    <s v="NR"/>
    <m/>
    <m/>
    <m/>
    <m/>
    <m/>
    <m/>
    <m/>
  </r>
  <r>
    <x v="1"/>
    <x v="1"/>
    <s v="ND"/>
    <s v="OTH"/>
    <m/>
    <n v="2012"/>
    <n v="3"/>
    <s v="F"/>
    <m/>
    <x v="0"/>
    <s v="MA1022"/>
    <s v="B"/>
    <m/>
    <m/>
    <m/>
    <m/>
    <m/>
    <m/>
    <m/>
  </r>
  <r>
    <x v="5"/>
    <x v="0"/>
    <s v="ND"/>
    <s v="OTH"/>
    <m/>
    <n v="2012"/>
    <n v="3"/>
    <s v="F"/>
    <m/>
    <x v="0"/>
    <s v="MA1021"/>
    <s v="B"/>
    <m/>
    <m/>
    <m/>
    <m/>
    <m/>
    <m/>
    <m/>
  </r>
  <r>
    <x v="1"/>
    <x v="0"/>
    <s v="ME"/>
    <s v="ENG"/>
    <m/>
    <n v="2012"/>
    <n v="3"/>
    <s v="F"/>
    <m/>
    <x v="0"/>
    <s v="MA1021"/>
    <s v="B"/>
    <m/>
    <m/>
    <m/>
    <m/>
    <m/>
    <m/>
    <m/>
  </r>
  <r>
    <x v="5"/>
    <x v="3"/>
    <s v="ME"/>
    <s v="ENG"/>
    <m/>
    <n v="2012"/>
    <n v="3"/>
    <s v="F"/>
    <m/>
    <x v="0"/>
    <s v="MA1022"/>
    <s v="NR"/>
    <m/>
    <m/>
    <m/>
    <m/>
    <m/>
    <m/>
    <m/>
  </r>
  <r>
    <x v="2"/>
    <x v="1"/>
    <s v="CS"/>
    <s v="COMP"/>
    <m/>
    <n v="2008"/>
    <n v="1"/>
    <s v="U"/>
    <d v="2008-05-17T00:00:00"/>
    <x v="0"/>
    <m/>
    <m/>
    <m/>
    <m/>
    <m/>
    <m/>
    <m/>
    <m/>
    <m/>
  </r>
  <r>
    <x v="6"/>
    <x v="1"/>
    <s v="CS"/>
    <s v="COMP"/>
    <m/>
    <n v="2008"/>
    <n v="1"/>
    <s v="U"/>
    <d v="2008-05-17T00:00:00"/>
    <x v="0"/>
    <m/>
    <m/>
    <m/>
    <m/>
    <m/>
    <m/>
    <m/>
    <m/>
    <m/>
  </r>
  <r>
    <x v="0"/>
    <x v="1"/>
    <s v="ED"/>
    <s v="ENG"/>
    <m/>
    <n v="2012"/>
    <n v="3"/>
    <s v="F"/>
    <m/>
    <x v="0"/>
    <s v="MA1023"/>
    <s v="B"/>
    <m/>
    <m/>
    <m/>
    <m/>
    <m/>
    <m/>
    <m/>
  </r>
  <r>
    <x v="4"/>
    <x v="1"/>
    <s v="ED"/>
    <s v="ENG"/>
    <m/>
    <n v="2012"/>
    <n v="3"/>
    <s v="F"/>
    <m/>
    <x v="0"/>
    <s v="MA1024"/>
    <s v="B"/>
    <m/>
    <m/>
    <m/>
    <m/>
    <m/>
    <m/>
    <m/>
  </r>
  <r>
    <x v="5"/>
    <x v="3"/>
    <s v="ME"/>
    <s v="ENG"/>
    <m/>
    <n v="2012"/>
    <n v="3"/>
    <s v="F"/>
    <m/>
    <x v="0"/>
    <s v="MA1022"/>
    <s v="NR"/>
    <m/>
    <m/>
    <m/>
    <m/>
    <m/>
    <m/>
    <m/>
  </r>
  <r>
    <x v="1"/>
    <x v="3"/>
    <s v="ME"/>
    <s v="ENG"/>
    <m/>
    <n v="2012"/>
    <n v="3"/>
    <s v="F"/>
    <m/>
    <x v="0"/>
    <s v="MA1022"/>
    <s v="C"/>
    <m/>
    <m/>
    <m/>
    <m/>
    <m/>
    <m/>
    <m/>
  </r>
  <r>
    <x v="5"/>
    <x v="3"/>
    <s v="ME"/>
    <s v="ENG"/>
    <m/>
    <n v="2012"/>
    <n v="3"/>
    <s v="F"/>
    <m/>
    <x v="0"/>
    <s v="MA1022"/>
    <s v="C"/>
    <m/>
    <m/>
    <m/>
    <m/>
    <m/>
    <m/>
    <m/>
  </r>
  <r>
    <x v="6"/>
    <x v="1"/>
    <s v="ME"/>
    <s v="ENG"/>
    <m/>
    <n v="2012"/>
    <n v="1"/>
    <s v="U"/>
    <m/>
    <x v="0"/>
    <m/>
    <m/>
    <m/>
    <m/>
    <m/>
    <m/>
    <m/>
    <m/>
    <m/>
  </r>
  <r>
    <x v="4"/>
    <x v="1"/>
    <s v="ME"/>
    <s v="ENG"/>
    <m/>
    <n v="2012"/>
    <n v="3"/>
    <s v="F"/>
    <m/>
    <x v="0"/>
    <s v="MA1024"/>
    <s v="C"/>
    <m/>
    <m/>
    <m/>
    <m/>
    <m/>
    <m/>
    <m/>
  </r>
  <r>
    <x v="0"/>
    <x v="0"/>
    <s v="ME"/>
    <s v="ENG"/>
    <m/>
    <n v="2012"/>
    <n v="3"/>
    <s v="F"/>
    <m/>
    <x v="0"/>
    <s v="MA1023"/>
    <s v="B"/>
    <m/>
    <m/>
    <m/>
    <m/>
    <m/>
    <m/>
    <m/>
  </r>
  <r>
    <x v="0"/>
    <x v="0"/>
    <s v="CE"/>
    <s v="ENG"/>
    <m/>
    <n v="2013"/>
    <n v="3"/>
    <s v="F"/>
    <m/>
    <x v="1"/>
    <s v="MA1023"/>
    <s v="B"/>
    <m/>
    <m/>
    <m/>
    <m/>
    <n v="12"/>
    <n v="5.5"/>
    <n v="6"/>
  </r>
  <r>
    <x v="4"/>
    <x v="0"/>
    <s v="CE"/>
    <s v="ENG"/>
    <m/>
    <n v="2013"/>
    <n v="3"/>
    <s v="F"/>
    <m/>
    <x v="1"/>
    <s v="MA1024"/>
    <s v="B"/>
    <m/>
    <m/>
    <m/>
    <m/>
    <n v="12"/>
    <n v="5.5"/>
    <n v="6"/>
  </r>
  <r>
    <x v="0"/>
    <x v="1"/>
    <s v="BE"/>
    <s v="ENG"/>
    <m/>
    <n v="2012"/>
    <n v="2"/>
    <s v="U"/>
    <m/>
    <x v="0"/>
    <m/>
    <m/>
    <m/>
    <m/>
    <m/>
    <m/>
    <m/>
    <m/>
    <m/>
  </r>
  <r>
    <x v="1"/>
    <x v="1"/>
    <s v="BE"/>
    <s v="ENG"/>
    <m/>
    <n v="2012"/>
    <n v="2"/>
    <s v="U"/>
    <m/>
    <x v="0"/>
    <m/>
    <m/>
    <m/>
    <m/>
    <m/>
    <m/>
    <m/>
    <m/>
    <m/>
  </r>
  <r>
    <x v="15"/>
    <x v="0"/>
    <s v="RBE"/>
    <s v="ENG"/>
    <m/>
    <n v="2012"/>
    <n v="2"/>
    <s v="U"/>
    <m/>
    <x v="0"/>
    <m/>
    <m/>
    <m/>
    <m/>
    <m/>
    <m/>
    <m/>
    <m/>
    <m/>
  </r>
  <r>
    <x v="5"/>
    <x v="1"/>
    <s v="CS"/>
    <s v="COMP"/>
    <m/>
    <n v="2012"/>
    <n v="2"/>
    <s v="U"/>
    <m/>
    <x v="0"/>
    <s v="MA2611"/>
    <s v="A"/>
    <m/>
    <m/>
    <m/>
    <m/>
    <m/>
    <m/>
    <m/>
  </r>
  <r>
    <x v="4"/>
    <x v="1"/>
    <s v="CS"/>
    <s v="COMP"/>
    <m/>
    <n v="2012"/>
    <n v="3"/>
    <s v="F"/>
    <m/>
    <x v="0"/>
    <s v="MA1024"/>
    <s v="B"/>
    <m/>
    <m/>
    <m/>
    <m/>
    <m/>
    <m/>
    <m/>
  </r>
  <r>
    <x v="0"/>
    <x v="0"/>
    <s v="CS"/>
    <s v="COMP"/>
    <m/>
    <n v="2012"/>
    <n v="3"/>
    <s v="F"/>
    <m/>
    <x v="0"/>
    <s v="MA1023"/>
    <s v="B"/>
    <m/>
    <m/>
    <m/>
    <m/>
    <m/>
    <m/>
    <m/>
  </r>
  <r>
    <x v="6"/>
    <x v="0"/>
    <s v="RBE"/>
    <s v="ENG"/>
    <m/>
    <n v="2012"/>
    <n v="3"/>
    <s v="F"/>
    <m/>
    <x v="0"/>
    <m/>
    <m/>
    <m/>
    <m/>
    <m/>
    <m/>
    <m/>
    <m/>
    <m/>
  </r>
  <r>
    <x v="1"/>
    <x v="0"/>
    <s v="RBE"/>
    <s v="ENG"/>
    <m/>
    <n v="2012"/>
    <n v="3"/>
    <s v="F"/>
    <m/>
    <x v="0"/>
    <s v="MA2051"/>
    <s v="C"/>
    <m/>
    <m/>
    <m/>
    <m/>
    <m/>
    <m/>
    <m/>
  </r>
  <r>
    <x v="1"/>
    <x v="1"/>
    <s v="AE"/>
    <s v="ENG"/>
    <m/>
    <n v="2012"/>
    <n v="3"/>
    <s v="F"/>
    <m/>
    <x v="0"/>
    <s v="MA1022"/>
    <s v="A"/>
    <m/>
    <m/>
    <m/>
    <m/>
    <m/>
    <m/>
    <m/>
  </r>
  <r>
    <x v="15"/>
    <x v="0"/>
    <s v="AE"/>
    <s v="ENG"/>
    <m/>
    <n v="2012"/>
    <n v="2"/>
    <s v="U"/>
    <m/>
    <x v="0"/>
    <m/>
    <m/>
    <m/>
    <m/>
    <m/>
    <m/>
    <m/>
    <m/>
    <m/>
  </r>
  <r>
    <x v="5"/>
    <x v="0"/>
    <s v="AE"/>
    <s v="ENG"/>
    <m/>
    <n v="2012"/>
    <n v="3"/>
    <s v="F"/>
    <m/>
    <x v="0"/>
    <s v="MA1021"/>
    <s v="A"/>
    <m/>
    <m/>
    <m/>
    <m/>
    <m/>
    <m/>
    <m/>
  </r>
  <r>
    <x v="15"/>
    <x v="2"/>
    <s v="AE"/>
    <s v="ENG"/>
    <m/>
    <n v="2012"/>
    <n v="2"/>
    <s v="U"/>
    <m/>
    <x v="0"/>
    <s v="MA2051"/>
    <s v="B"/>
    <m/>
    <m/>
    <m/>
    <m/>
    <m/>
    <m/>
    <m/>
  </r>
  <r>
    <x v="5"/>
    <x v="1"/>
    <s v="IMGD"/>
    <s v="COMP"/>
    <m/>
    <n v="2012"/>
    <n v="3"/>
    <s v="F"/>
    <m/>
    <x v="1"/>
    <s v="MA1023"/>
    <s v="A"/>
    <m/>
    <m/>
    <m/>
    <m/>
    <m/>
    <m/>
    <m/>
  </r>
  <r>
    <x v="5"/>
    <x v="0"/>
    <s v="ME"/>
    <s v="ENG"/>
    <m/>
    <n v="2012"/>
    <n v="3"/>
    <s v="F"/>
    <m/>
    <x v="1"/>
    <s v="MA2051"/>
    <s v="B"/>
    <m/>
    <m/>
    <m/>
    <m/>
    <m/>
    <m/>
    <m/>
  </r>
  <r>
    <x v="1"/>
    <x v="0"/>
    <s v="ME"/>
    <s v="ENG"/>
    <m/>
    <n v="2012"/>
    <n v="3"/>
    <s v="F"/>
    <m/>
    <x v="1"/>
    <m/>
    <m/>
    <m/>
    <m/>
    <m/>
    <m/>
    <m/>
    <m/>
    <m/>
  </r>
  <r>
    <x v="5"/>
    <x v="3"/>
    <s v="CS"/>
    <s v="COMP"/>
    <m/>
    <n v="2012"/>
    <n v="3"/>
    <s v="F"/>
    <m/>
    <x v="0"/>
    <s v="MA1022"/>
    <s v="B"/>
    <m/>
    <m/>
    <m/>
    <m/>
    <m/>
    <m/>
    <m/>
  </r>
  <r>
    <x v="1"/>
    <x v="3"/>
    <s v="CS"/>
    <s v="COMP"/>
    <m/>
    <n v="2012"/>
    <n v="3"/>
    <s v="F"/>
    <m/>
    <x v="0"/>
    <s v="MA1023"/>
    <s v="C"/>
    <m/>
    <m/>
    <m/>
    <m/>
    <m/>
    <m/>
    <m/>
  </r>
  <r>
    <x v="1"/>
    <x v="0"/>
    <s v="CS"/>
    <s v="COMP"/>
    <m/>
    <n v="2012"/>
    <n v="2"/>
    <s v="U"/>
    <m/>
    <x v="0"/>
    <m/>
    <m/>
    <m/>
    <m/>
    <m/>
    <m/>
    <m/>
    <m/>
    <m/>
  </r>
  <r>
    <x v="5"/>
    <x v="3"/>
    <s v="CS"/>
    <s v="COMP"/>
    <m/>
    <n v="2012"/>
    <n v="2"/>
    <s v="U"/>
    <m/>
    <x v="0"/>
    <s v="MA2611"/>
    <s v="B"/>
    <m/>
    <m/>
    <m/>
    <m/>
    <m/>
    <m/>
    <m/>
  </r>
  <r>
    <x v="0"/>
    <x v="1"/>
    <s v="ED"/>
    <s v="ENG"/>
    <m/>
    <n v="2012"/>
    <n v="3"/>
    <s v="F"/>
    <m/>
    <x v="1"/>
    <s v="MA1023"/>
    <s v="B"/>
    <m/>
    <m/>
    <m/>
    <m/>
    <m/>
    <m/>
    <m/>
  </r>
  <r>
    <x v="4"/>
    <x v="1"/>
    <s v="ED"/>
    <s v="ENG"/>
    <m/>
    <n v="2012"/>
    <n v="3"/>
    <s v="F"/>
    <m/>
    <x v="1"/>
    <s v="MA1024"/>
    <s v="A"/>
    <m/>
    <m/>
    <m/>
    <m/>
    <m/>
    <m/>
    <m/>
  </r>
  <r>
    <x v="5"/>
    <x v="1"/>
    <s v="ED"/>
    <s v="ENG"/>
    <m/>
    <n v="2012"/>
    <n v="3"/>
    <s v="F"/>
    <m/>
    <x v="1"/>
    <s v="MA1023"/>
    <s v="B"/>
    <m/>
    <m/>
    <m/>
    <m/>
    <m/>
    <m/>
    <m/>
  </r>
  <r>
    <x v="1"/>
    <x v="0"/>
    <s v="ED"/>
    <s v="ENG"/>
    <m/>
    <n v="2012"/>
    <n v="3"/>
    <s v="F"/>
    <m/>
    <x v="1"/>
    <s v="MA1024"/>
    <s v="B"/>
    <m/>
    <m/>
    <m/>
    <m/>
    <m/>
    <m/>
    <m/>
  </r>
  <r>
    <x v="15"/>
    <x v="1"/>
    <s v="ME"/>
    <s v="ENG"/>
    <m/>
    <n v="2012"/>
    <n v="1"/>
    <s v="U"/>
    <m/>
    <x v="1"/>
    <m/>
    <m/>
    <m/>
    <m/>
    <m/>
    <m/>
    <m/>
    <m/>
    <m/>
  </r>
  <r>
    <x v="12"/>
    <x v="0"/>
    <s v="ME"/>
    <s v="ENG"/>
    <m/>
    <n v="2012"/>
    <n v="1"/>
    <s v="U"/>
    <m/>
    <x v="1"/>
    <m/>
    <m/>
    <m/>
    <m/>
    <m/>
    <m/>
    <m/>
    <m/>
    <m/>
  </r>
  <r>
    <x v="10"/>
    <x v="0"/>
    <s v="ME"/>
    <s v="ENG"/>
    <m/>
    <n v="2012"/>
    <n v="2"/>
    <s v="U"/>
    <m/>
    <x v="1"/>
    <m/>
    <m/>
    <m/>
    <m/>
    <m/>
    <m/>
    <m/>
    <m/>
    <m/>
  </r>
  <r>
    <x v="5"/>
    <x v="0"/>
    <s v="ME"/>
    <s v="ENG"/>
    <m/>
    <n v="2012"/>
    <n v="3"/>
    <s v="F"/>
    <m/>
    <x v="1"/>
    <s v="MA1023"/>
    <s v="C"/>
    <m/>
    <m/>
    <m/>
    <m/>
    <m/>
    <m/>
    <m/>
  </r>
  <r>
    <x v="1"/>
    <x v="0"/>
    <s v="ME"/>
    <s v="ENG"/>
    <m/>
    <n v="2012"/>
    <n v="3"/>
    <s v="F"/>
    <m/>
    <x v="1"/>
    <s v="MA1024"/>
    <s v="C"/>
    <m/>
    <m/>
    <m/>
    <m/>
    <m/>
    <m/>
    <m/>
  </r>
  <r>
    <x v="6"/>
    <x v="3"/>
    <s v="ME"/>
    <s v="ENG"/>
    <m/>
    <n v="2012"/>
    <n v="2"/>
    <s v="U"/>
    <m/>
    <x v="1"/>
    <m/>
    <m/>
    <m/>
    <m/>
    <m/>
    <m/>
    <m/>
    <m/>
    <m/>
  </r>
  <r>
    <x v="0"/>
    <x v="0"/>
    <s v="AE"/>
    <s v="ENG"/>
    <m/>
    <n v="2012"/>
    <n v="3"/>
    <s v="F"/>
    <m/>
    <x v="1"/>
    <s v="MA1024"/>
    <s v="NR"/>
    <m/>
    <m/>
    <m/>
    <m/>
    <m/>
    <m/>
    <m/>
  </r>
  <r>
    <x v="15"/>
    <x v="3"/>
    <s v="AE"/>
    <s v="ENG"/>
    <m/>
    <n v="2012"/>
    <n v="2"/>
    <s v="U"/>
    <m/>
    <x v="1"/>
    <s v="MA2611"/>
    <s v="C"/>
    <m/>
    <m/>
    <m/>
    <m/>
    <m/>
    <m/>
    <m/>
  </r>
  <r>
    <x v="1"/>
    <x v="3"/>
    <s v="AE"/>
    <s v="ENG"/>
    <m/>
    <n v="2012"/>
    <n v="3"/>
    <s v="F"/>
    <m/>
    <x v="1"/>
    <s v="MA1024"/>
    <s v="C"/>
    <m/>
    <m/>
    <m/>
    <m/>
    <m/>
    <m/>
    <m/>
  </r>
  <r>
    <x v="5"/>
    <x v="1"/>
    <s v="CE"/>
    <s v="ENG"/>
    <m/>
    <n v="2012"/>
    <n v="3"/>
    <s v="F"/>
    <m/>
    <x v="0"/>
    <s v="MA2611"/>
    <s v="A"/>
    <m/>
    <m/>
    <m/>
    <m/>
    <m/>
    <m/>
    <m/>
  </r>
  <r>
    <x v="1"/>
    <x v="3"/>
    <s v="CE"/>
    <s v="ENG"/>
    <m/>
    <n v="2012"/>
    <n v="2"/>
    <s v="U"/>
    <m/>
    <x v="0"/>
    <m/>
    <m/>
    <m/>
    <m/>
    <m/>
    <m/>
    <m/>
    <m/>
    <m/>
  </r>
  <r>
    <x v="15"/>
    <x v="0"/>
    <s v="RBE"/>
    <s v="ENG"/>
    <m/>
    <n v="2012"/>
    <n v="3"/>
    <s v="F"/>
    <m/>
    <x v="0"/>
    <m/>
    <m/>
    <m/>
    <m/>
    <m/>
    <m/>
    <m/>
    <m/>
    <m/>
  </r>
  <r>
    <x v="0"/>
    <x v="0"/>
    <s v="ND"/>
    <s v="OTH"/>
    <m/>
    <n v="2012"/>
    <n v="3"/>
    <s v="F"/>
    <m/>
    <x v="0"/>
    <s v="MA1023"/>
    <s v="B"/>
    <m/>
    <m/>
    <m/>
    <m/>
    <m/>
    <m/>
    <m/>
  </r>
  <r>
    <x v="4"/>
    <x v="2"/>
    <s v="ND"/>
    <s v="OTH"/>
    <m/>
    <n v="2012"/>
    <n v="3"/>
    <s v="F"/>
    <m/>
    <x v="0"/>
    <s v="MA1024"/>
    <s v="B"/>
    <m/>
    <m/>
    <m/>
    <m/>
    <m/>
    <m/>
    <m/>
  </r>
  <r>
    <x v="5"/>
    <x v="0"/>
    <s v="CM"/>
    <s v="ENG"/>
    <m/>
    <n v="2012"/>
    <n v="1"/>
    <s v="U"/>
    <m/>
    <x v="0"/>
    <m/>
    <m/>
    <m/>
    <m/>
    <m/>
    <m/>
    <m/>
    <m/>
    <m/>
  </r>
  <r>
    <x v="1"/>
    <x v="3"/>
    <s v="CM"/>
    <s v="ENG"/>
    <m/>
    <n v="2012"/>
    <n v="1"/>
    <s v="U"/>
    <m/>
    <x v="0"/>
    <m/>
    <m/>
    <m/>
    <m/>
    <m/>
    <m/>
    <m/>
    <m/>
    <m/>
  </r>
  <r>
    <x v="5"/>
    <x v="0"/>
    <s v="BE"/>
    <s v="ENG"/>
    <m/>
    <n v="2012"/>
    <n v="3"/>
    <s v="F"/>
    <m/>
    <x v="0"/>
    <m/>
    <m/>
    <m/>
    <m/>
    <m/>
    <m/>
    <m/>
    <m/>
    <m/>
  </r>
  <r>
    <x v="1"/>
    <x v="3"/>
    <s v="BE"/>
    <s v="ENG"/>
    <m/>
    <n v="2012"/>
    <n v="2"/>
    <s v="U"/>
    <m/>
    <x v="0"/>
    <s v="MA1024"/>
    <s v="B"/>
    <m/>
    <m/>
    <m/>
    <m/>
    <m/>
    <m/>
    <m/>
  </r>
  <r>
    <x v="1"/>
    <x v="2"/>
    <s v="BE"/>
    <s v="ENG"/>
    <m/>
    <n v="2012"/>
    <n v="3"/>
    <s v="F"/>
    <m/>
    <x v="0"/>
    <m/>
    <m/>
    <m/>
    <m/>
    <m/>
    <m/>
    <m/>
    <m/>
    <m/>
  </r>
  <r>
    <x v="5"/>
    <x v="1"/>
    <s v="AE"/>
    <s v="ENG"/>
    <m/>
    <n v="2012"/>
    <n v="3"/>
    <s v="F"/>
    <m/>
    <x v="0"/>
    <s v="MA1021"/>
    <s v="A"/>
    <m/>
    <m/>
    <m/>
    <m/>
    <m/>
    <m/>
    <m/>
  </r>
  <r>
    <x v="1"/>
    <x v="1"/>
    <s v="AE"/>
    <s v="ENG"/>
    <m/>
    <n v="2012"/>
    <n v="3"/>
    <s v="F"/>
    <m/>
    <x v="0"/>
    <s v="MA1022"/>
    <s v="A"/>
    <m/>
    <m/>
    <m/>
    <m/>
    <m/>
    <m/>
    <m/>
  </r>
  <r>
    <x v="15"/>
    <x v="3"/>
    <s v="AE"/>
    <s v="ENG"/>
    <m/>
    <n v="2012"/>
    <n v="2"/>
    <s v="U"/>
    <m/>
    <x v="0"/>
    <s v="MA2051"/>
    <s v="A"/>
    <m/>
    <m/>
    <m/>
    <m/>
    <m/>
    <m/>
    <m/>
  </r>
  <r>
    <x v="5"/>
    <x v="3"/>
    <s v="BIO"/>
    <s v="SCI"/>
    <m/>
    <n v="2012"/>
    <n v="1"/>
    <s v="U"/>
    <m/>
    <x v="1"/>
    <m/>
    <m/>
    <m/>
    <m/>
    <m/>
    <m/>
    <m/>
    <m/>
    <m/>
  </r>
  <r>
    <x v="1"/>
    <x v="1"/>
    <s v="AE"/>
    <s v="ENG"/>
    <m/>
    <n v="2012"/>
    <n v="3"/>
    <s v="F"/>
    <m/>
    <x v="0"/>
    <s v="MA1022"/>
    <s v="C"/>
    <m/>
    <m/>
    <m/>
    <m/>
    <m/>
    <m/>
    <m/>
  </r>
  <r>
    <x v="15"/>
    <x v="0"/>
    <s v="AE"/>
    <s v="ENG"/>
    <m/>
    <n v="2012"/>
    <n v="2"/>
    <s v="U"/>
    <m/>
    <x v="0"/>
    <m/>
    <m/>
    <m/>
    <m/>
    <m/>
    <m/>
    <m/>
    <m/>
    <m/>
  </r>
  <r>
    <x v="5"/>
    <x v="0"/>
    <s v="AE"/>
    <s v="ENG"/>
    <m/>
    <n v="2012"/>
    <n v="3"/>
    <s v="F"/>
    <m/>
    <x v="0"/>
    <s v="MA1021"/>
    <s v="A"/>
    <m/>
    <m/>
    <m/>
    <m/>
    <m/>
    <m/>
    <m/>
  </r>
  <r>
    <x v="15"/>
    <x v="2"/>
    <s v="AE"/>
    <s v="ENG"/>
    <m/>
    <n v="2012"/>
    <n v="2"/>
    <s v="U"/>
    <m/>
    <x v="0"/>
    <s v="MA2051"/>
    <s v="NR"/>
    <m/>
    <m/>
    <m/>
    <m/>
    <m/>
    <m/>
    <m/>
  </r>
  <r>
    <x v="5"/>
    <x v="1"/>
    <s v="BE"/>
    <s v="ENG"/>
    <m/>
    <n v="2012"/>
    <n v="3"/>
    <s v="F"/>
    <m/>
    <x v="0"/>
    <s v="MA1023"/>
    <s v="C"/>
    <m/>
    <m/>
    <m/>
    <m/>
    <m/>
    <m/>
    <m/>
  </r>
  <r>
    <x v="1"/>
    <x v="1"/>
    <s v="BE"/>
    <s v="ENG"/>
    <m/>
    <n v="2012"/>
    <n v="3"/>
    <s v="F"/>
    <m/>
    <x v="0"/>
    <s v="MA1024"/>
    <s v="C"/>
    <m/>
    <m/>
    <m/>
    <m/>
    <m/>
    <m/>
    <m/>
  </r>
  <r>
    <x v="5"/>
    <x v="1"/>
    <s v="CE"/>
    <s v="ENG"/>
    <m/>
    <n v="2012"/>
    <n v="3"/>
    <s v="F"/>
    <m/>
    <x v="1"/>
    <s v="MA2051"/>
    <s v="A"/>
    <m/>
    <m/>
    <m/>
    <m/>
    <m/>
    <m/>
    <m/>
  </r>
  <r>
    <x v="1"/>
    <x v="0"/>
    <s v="CE"/>
    <s v="ENG"/>
    <m/>
    <n v="2012"/>
    <n v="3"/>
    <s v="F"/>
    <m/>
    <x v="1"/>
    <s v="MA2071"/>
    <s v="B"/>
    <m/>
    <m/>
    <m/>
    <m/>
    <m/>
    <m/>
    <m/>
  </r>
  <r>
    <x v="5"/>
    <x v="1"/>
    <s v="ECE"/>
    <s v="ENG"/>
    <m/>
    <n v="2012"/>
    <n v="3"/>
    <s v="F"/>
    <m/>
    <x v="0"/>
    <m/>
    <m/>
    <m/>
    <m/>
    <m/>
    <m/>
    <m/>
    <m/>
    <m/>
  </r>
  <r>
    <x v="1"/>
    <x v="1"/>
    <s v="ECE"/>
    <s v="ENG"/>
    <m/>
    <n v="2012"/>
    <n v="3"/>
    <s v="F"/>
    <m/>
    <x v="0"/>
    <s v="MA2611"/>
    <s v="A"/>
    <m/>
    <m/>
    <m/>
    <m/>
    <m/>
    <m/>
    <m/>
  </r>
  <r>
    <x v="1"/>
    <x v="0"/>
    <s v="CH"/>
    <s v="SCI"/>
    <m/>
    <n v="2012"/>
    <n v="1"/>
    <s v="U"/>
    <m/>
    <x v="0"/>
    <m/>
    <m/>
    <m/>
    <m/>
    <m/>
    <m/>
    <m/>
    <m/>
    <m/>
  </r>
  <r>
    <x v="5"/>
    <x v="3"/>
    <s v="CH"/>
    <s v="SCI"/>
    <m/>
    <n v="2012"/>
    <n v="1"/>
    <s v="U"/>
    <m/>
    <x v="0"/>
    <m/>
    <m/>
    <m/>
    <m/>
    <m/>
    <m/>
    <m/>
    <m/>
    <m/>
  </r>
  <r>
    <x v="0"/>
    <x v="1"/>
    <s v="ED"/>
    <s v="ENG"/>
    <m/>
    <n v="2012"/>
    <n v="3"/>
    <s v="F"/>
    <m/>
    <x v="1"/>
    <s v="MA1023"/>
    <s v="B"/>
    <m/>
    <m/>
    <m/>
    <m/>
    <m/>
    <m/>
    <m/>
  </r>
  <r>
    <x v="4"/>
    <x v="1"/>
    <s v="ED"/>
    <s v="ENG"/>
    <m/>
    <n v="2012"/>
    <n v="3"/>
    <s v="F"/>
    <m/>
    <x v="1"/>
    <s v="MA1024"/>
    <s v="C"/>
    <m/>
    <m/>
    <m/>
    <m/>
    <m/>
    <m/>
    <m/>
  </r>
  <r>
    <x v="15"/>
    <x v="0"/>
    <s v="AE"/>
    <s v="ENG"/>
    <m/>
    <n v="2012"/>
    <n v="2"/>
    <s v="U"/>
    <m/>
    <x v="1"/>
    <m/>
    <m/>
    <m/>
    <m/>
    <m/>
    <m/>
    <m/>
    <m/>
    <m/>
  </r>
  <r>
    <x v="15"/>
    <x v="2"/>
    <s v="AE"/>
    <s v="ENG"/>
    <m/>
    <n v="2012"/>
    <n v="2"/>
    <s v="U"/>
    <m/>
    <x v="1"/>
    <m/>
    <m/>
    <m/>
    <m/>
    <m/>
    <m/>
    <m/>
    <m/>
    <m/>
  </r>
  <r>
    <x v="0"/>
    <x v="3"/>
    <s v="BE"/>
    <s v="ENG"/>
    <m/>
    <n v="2013"/>
    <n v="3"/>
    <s v="F"/>
    <m/>
    <x v="0"/>
    <s v="MA1023"/>
    <s v="C"/>
    <m/>
    <m/>
    <m/>
    <m/>
    <n v="16"/>
    <n v="8"/>
    <n v="9"/>
  </r>
  <r>
    <x v="4"/>
    <x v="3"/>
    <s v="BE"/>
    <s v="ENG"/>
    <m/>
    <n v="2013"/>
    <n v="3"/>
    <s v="F"/>
    <m/>
    <x v="0"/>
    <s v="MA1024"/>
    <s v="NR"/>
    <m/>
    <m/>
    <m/>
    <m/>
    <n v="16"/>
    <n v="8"/>
    <n v="9"/>
  </r>
  <r>
    <x v="3"/>
    <x v="2"/>
    <s v="BE"/>
    <s v="ENG"/>
    <m/>
    <n v="2013"/>
    <n v="2"/>
    <s v="U"/>
    <m/>
    <x v="0"/>
    <m/>
    <m/>
    <m/>
    <m/>
    <m/>
    <m/>
    <n v="16"/>
    <n v="8"/>
    <n v="9"/>
  </r>
  <r>
    <x v="5"/>
    <x v="3"/>
    <s v="CE"/>
    <s v="ENG"/>
    <m/>
    <n v="2012"/>
    <n v="3"/>
    <s v="F"/>
    <m/>
    <x v="0"/>
    <s v="MA1022"/>
    <s v="C"/>
    <m/>
    <m/>
    <m/>
    <m/>
    <m/>
    <m/>
    <m/>
  </r>
  <r>
    <x v="1"/>
    <x v="2"/>
    <s v="CE"/>
    <s v="ENG"/>
    <m/>
    <n v="2012"/>
    <n v="3"/>
    <s v="F"/>
    <m/>
    <x v="0"/>
    <s v="MA1023"/>
    <s v="C"/>
    <m/>
    <m/>
    <m/>
    <m/>
    <m/>
    <m/>
    <m/>
  </r>
  <r>
    <x v="1"/>
    <x v="0"/>
    <s v="ME"/>
    <s v="ENG"/>
    <m/>
    <n v="2012"/>
    <n v="2"/>
    <s v="U"/>
    <m/>
    <x v="0"/>
    <m/>
    <m/>
    <m/>
    <m/>
    <m/>
    <m/>
    <m/>
    <m/>
    <m/>
  </r>
  <r>
    <x v="5"/>
    <x v="3"/>
    <s v="ME"/>
    <s v="ENG"/>
    <m/>
    <n v="2012"/>
    <n v="2"/>
    <s v="U"/>
    <m/>
    <x v="0"/>
    <m/>
    <m/>
    <m/>
    <m/>
    <m/>
    <m/>
    <m/>
    <m/>
    <m/>
  </r>
  <r>
    <x v="5"/>
    <x v="1"/>
    <s v="ED"/>
    <s v="ENG"/>
    <m/>
    <n v="2012"/>
    <n v="3"/>
    <s v="F"/>
    <m/>
    <x v="0"/>
    <s v="MA1021"/>
    <s v="A"/>
    <m/>
    <m/>
    <m/>
    <m/>
    <m/>
    <m/>
    <m/>
  </r>
  <r>
    <x v="15"/>
    <x v="0"/>
    <s v="AE"/>
    <s v="ENG"/>
    <m/>
    <n v="2012"/>
    <n v="2"/>
    <s v="U"/>
    <m/>
    <x v="0"/>
    <m/>
    <m/>
    <m/>
    <m/>
    <m/>
    <m/>
    <m/>
    <m/>
    <m/>
  </r>
  <r>
    <x v="1"/>
    <x v="0"/>
    <s v="ED"/>
    <s v="ENG"/>
    <m/>
    <n v="2012"/>
    <n v="3"/>
    <s v="F"/>
    <m/>
    <x v="0"/>
    <s v="MA1022"/>
    <s v="B"/>
    <m/>
    <m/>
    <m/>
    <m/>
    <m/>
    <m/>
    <m/>
  </r>
  <r>
    <x v="15"/>
    <x v="2"/>
    <s v="AE"/>
    <s v="ENG"/>
    <m/>
    <n v="2012"/>
    <n v="2"/>
    <s v="U"/>
    <m/>
    <x v="0"/>
    <s v="MA2051"/>
    <s v="B"/>
    <m/>
    <m/>
    <m/>
    <m/>
    <m/>
    <m/>
    <m/>
  </r>
  <r>
    <x v="5"/>
    <x v="0"/>
    <s v="ME"/>
    <s v="ENG"/>
    <m/>
    <n v="2012"/>
    <n v="3"/>
    <s v="F"/>
    <m/>
    <x v="0"/>
    <s v="MA1021"/>
    <s v="B"/>
    <m/>
    <m/>
    <m/>
    <m/>
    <m/>
    <m/>
    <m/>
  </r>
  <r>
    <x v="1"/>
    <x v="3"/>
    <s v="ME"/>
    <s v="ENG"/>
    <m/>
    <n v="2012"/>
    <n v="3"/>
    <s v="F"/>
    <m/>
    <x v="0"/>
    <s v="MA1022"/>
    <s v="B"/>
    <m/>
    <m/>
    <m/>
    <m/>
    <m/>
    <m/>
    <m/>
  </r>
  <r>
    <x v="8"/>
    <x v="1"/>
    <s v="AE"/>
    <s v="ENG"/>
    <m/>
    <n v="2012"/>
    <n v="1"/>
    <s v="U"/>
    <m/>
    <x v="0"/>
    <m/>
    <m/>
    <m/>
    <m/>
    <m/>
    <m/>
    <m/>
    <m/>
    <m/>
  </r>
  <r>
    <x v="2"/>
    <x v="1"/>
    <s v="AE"/>
    <s v="ENG"/>
    <m/>
    <n v="2012"/>
    <n v="1"/>
    <s v="U"/>
    <m/>
    <x v="0"/>
    <m/>
    <m/>
    <m/>
    <m/>
    <m/>
    <m/>
    <m/>
    <m/>
    <m/>
  </r>
  <r>
    <x v="17"/>
    <x v="1"/>
    <s v="AE"/>
    <s v="ENG"/>
    <m/>
    <n v="2012"/>
    <n v="2"/>
    <s v="U"/>
    <m/>
    <x v="0"/>
    <m/>
    <m/>
    <m/>
    <m/>
    <m/>
    <m/>
    <m/>
    <m/>
    <m/>
  </r>
  <r>
    <x v="0"/>
    <x v="1"/>
    <s v="AE"/>
    <s v="ENG"/>
    <m/>
    <n v="2012"/>
    <n v="3"/>
    <s v="F"/>
    <m/>
    <x v="0"/>
    <s v="MA1023"/>
    <s v="C"/>
    <m/>
    <m/>
    <m/>
    <m/>
    <m/>
    <m/>
    <m/>
  </r>
  <r>
    <x v="4"/>
    <x v="1"/>
    <s v="AE"/>
    <s v="ENG"/>
    <m/>
    <n v="2012"/>
    <n v="3"/>
    <s v="F"/>
    <m/>
    <x v="0"/>
    <s v="MA1024"/>
    <s v="A"/>
    <m/>
    <m/>
    <m/>
    <m/>
    <m/>
    <m/>
    <m/>
  </r>
  <r>
    <x v="15"/>
    <x v="1"/>
    <s v="AE"/>
    <s v="ENG"/>
    <m/>
    <n v="2012"/>
    <n v="3"/>
    <s v="F"/>
    <m/>
    <x v="0"/>
    <s v="MA2051"/>
    <s v="A"/>
    <m/>
    <m/>
    <m/>
    <m/>
    <m/>
    <m/>
    <m/>
  </r>
  <r>
    <x v="12"/>
    <x v="1"/>
    <s v="PH"/>
    <s v="SCI"/>
    <m/>
    <n v="2012"/>
    <n v="1"/>
    <s v="U"/>
    <m/>
    <x v="0"/>
    <s v="MA3823"/>
    <s v="A"/>
    <m/>
    <m/>
    <m/>
    <m/>
    <m/>
    <m/>
    <m/>
  </r>
  <r>
    <x v="2"/>
    <x v="1"/>
    <s v="PH"/>
    <s v="SCI"/>
    <m/>
    <n v="2012"/>
    <n v="2"/>
    <s v="U"/>
    <m/>
    <x v="0"/>
    <s v="MA3231"/>
    <s v="B"/>
    <m/>
    <m/>
    <m/>
    <m/>
    <m/>
    <m/>
    <m/>
  </r>
  <r>
    <x v="6"/>
    <x v="1"/>
    <s v="PH"/>
    <s v="SCI"/>
    <m/>
    <n v="2012"/>
    <n v="2"/>
    <s v="U"/>
    <m/>
    <x v="0"/>
    <m/>
    <m/>
    <m/>
    <m/>
    <m/>
    <m/>
    <m/>
    <m/>
    <m/>
  </r>
  <r>
    <x v="5"/>
    <x v="0"/>
    <s v="RBE"/>
    <s v="ENG"/>
    <m/>
    <n v="2012"/>
    <n v="3"/>
    <s v="F"/>
    <m/>
    <x v="0"/>
    <s v="MA1021"/>
    <s v="B"/>
    <m/>
    <m/>
    <m/>
    <m/>
    <m/>
    <m/>
    <m/>
  </r>
  <r>
    <x v="15"/>
    <x v="0"/>
    <s v="PH"/>
    <s v="SCI"/>
    <m/>
    <n v="2012"/>
    <n v="1"/>
    <s v="U"/>
    <m/>
    <x v="0"/>
    <s v="MA4451"/>
    <s v="B"/>
    <m/>
    <m/>
    <m/>
    <m/>
    <m/>
    <m/>
    <m/>
  </r>
  <r>
    <x v="13"/>
    <x v="0"/>
    <s v="PH"/>
    <s v="SCI"/>
    <s v="MA"/>
    <n v="2012"/>
    <n v="1"/>
    <s v="U"/>
    <m/>
    <x v="0"/>
    <s v="MA3257"/>
    <s v="C"/>
    <s v="MA3831"/>
    <s v="B"/>
    <m/>
    <m/>
    <m/>
    <m/>
    <m/>
  </r>
  <r>
    <x v="18"/>
    <x v="0"/>
    <s v="PH"/>
    <s v="SCI"/>
    <m/>
    <n v="2012"/>
    <n v="2"/>
    <s v="U"/>
    <m/>
    <x v="0"/>
    <s v="MA2251"/>
    <s v="A"/>
    <m/>
    <m/>
    <m/>
    <m/>
    <m/>
    <m/>
    <m/>
  </r>
  <r>
    <x v="21"/>
    <x v="3"/>
    <s v="PH"/>
    <s v="SCI"/>
    <s v="MA"/>
    <n v="2012"/>
    <n v="1"/>
    <s v="U"/>
    <m/>
    <x v="0"/>
    <s v="MA3832"/>
    <s v="A"/>
    <m/>
    <m/>
    <m/>
    <m/>
    <m/>
    <m/>
    <m/>
  </r>
  <r>
    <x v="10"/>
    <x v="3"/>
    <s v="PH"/>
    <s v="SCI"/>
    <m/>
    <n v="2012"/>
    <n v="2"/>
    <s v="U"/>
    <m/>
    <x v="0"/>
    <m/>
    <m/>
    <m/>
    <m/>
    <m/>
    <m/>
    <m/>
    <m/>
    <m/>
  </r>
  <r>
    <x v="9"/>
    <x v="2"/>
    <s v="PH"/>
    <s v="SCI"/>
    <m/>
    <n v="2012"/>
    <n v="1"/>
    <s v="U"/>
    <m/>
    <x v="0"/>
    <s v="MA3823"/>
    <s v="A"/>
    <m/>
    <m/>
    <m/>
    <m/>
    <m/>
    <m/>
    <m/>
  </r>
  <r>
    <x v="8"/>
    <x v="2"/>
    <s v="PH"/>
    <s v="SCI"/>
    <m/>
    <n v="2012"/>
    <n v="1"/>
    <s v="U"/>
    <m/>
    <x v="0"/>
    <s v="MA3823"/>
    <s v="A"/>
    <m/>
    <m/>
    <m/>
    <m/>
    <m/>
    <m/>
    <m/>
  </r>
  <r>
    <x v="5"/>
    <x v="3"/>
    <s v="CM"/>
    <s v="ENG"/>
    <m/>
    <n v="2012"/>
    <n v="3"/>
    <s v="F"/>
    <m/>
    <x v="0"/>
    <s v="MA1023"/>
    <s v="C"/>
    <m/>
    <m/>
    <m/>
    <m/>
    <m/>
    <m/>
    <m/>
  </r>
  <r>
    <x v="1"/>
    <x v="2"/>
    <s v="CM"/>
    <s v="ENG"/>
    <m/>
    <n v="2012"/>
    <n v="3"/>
    <s v="F"/>
    <m/>
    <x v="0"/>
    <s v="MA1024"/>
    <s v="NR"/>
    <m/>
    <m/>
    <m/>
    <m/>
    <m/>
    <m/>
    <m/>
  </r>
  <r>
    <x v="5"/>
    <x v="0"/>
    <s v="BE"/>
    <s v="ENG"/>
    <m/>
    <n v="2012"/>
    <n v="2"/>
    <s v="U"/>
    <m/>
    <x v="1"/>
    <s v="MA2611"/>
    <s v="C"/>
    <m/>
    <m/>
    <m/>
    <m/>
    <m/>
    <m/>
    <m/>
  </r>
  <r>
    <x v="4"/>
    <x v="0"/>
    <s v="BE"/>
    <s v="ENG"/>
    <m/>
    <n v="2012"/>
    <n v="2"/>
    <s v="U"/>
    <m/>
    <x v="1"/>
    <m/>
    <m/>
    <m/>
    <m/>
    <m/>
    <m/>
    <m/>
    <m/>
    <m/>
  </r>
  <r>
    <x v="5"/>
    <x v="1"/>
    <s v="MA"/>
    <s v="MAT"/>
    <m/>
    <n v="2012"/>
    <n v="3"/>
    <s v="F"/>
    <m/>
    <x v="0"/>
    <s v="MA1031"/>
    <s v="A"/>
    <m/>
    <m/>
    <m/>
    <m/>
    <m/>
    <m/>
    <m/>
  </r>
  <r>
    <x v="1"/>
    <x v="1"/>
    <s v="MA"/>
    <s v="MAT"/>
    <m/>
    <n v="2012"/>
    <n v="3"/>
    <s v="F"/>
    <m/>
    <x v="0"/>
    <s v="MA1032"/>
    <s v="A"/>
    <m/>
    <m/>
    <m/>
    <m/>
    <m/>
    <m/>
    <m/>
  </r>
  <r>
    <x v="5"/>
    <x v="1"/>
    <s v="CS"/>
    <s v="COMP"/>
    <s v="IMGD"/>
    <n v="2012"/>
    <n v="2"/>
    <s v="U"/>
    <m/>
    <x v="0"/>
    <s v="MA2621"/>
    <s v="A"/>
    <m/>
    <m/>
    <m/>
    <m/>
    <m/>
    <m/>
    <m/>
  </r>
  <r>
    <x v="1"/>
    <x v="1"/>
    <s v="CS"/>
    <s v="COMP"/>
    <s v="IMGD"/>
    <n v="2012"/>
    <n v="2"/>
    <s v="U"/>
    <m/>
    <x v="0"/>
    <m/>
    <m/>
    <m/>
    <m/>
    <m/>
    <m/>
    <m/>
    <m/>
    <m/>
  </r>
  <r>
    <x v="5"/>
    <x v="1"/>
    <s v="CM"/>
    <s v="ENG"/>
    <m/>
    <n v="2012"/>
    <n v="3"/>
    <s v="F"/>
    <m/>
    <x v="0"/>
    <s v="MA2051"/>
    <s v="A"/>
    <m/>
    <m/>
    <m/>
    <m/>
    <m/>
    <m/>
    <m/>
  </r>
  <r>
    <x v="1"/>
    <x v="1"/>
    <s v="CM"/>
    <s v="ENG"/>
    <m/>
    <n v="2012"/>
    <n v="3"/>
    <s v="F"/>
    <m/>
    <x v="0"/>
    <m/>
    <m/>
    <m/>
    <m/>
    <m/>
    <m/>
    <m/>
    <m/>
    <m/>
  </r>
  <r>
    <x v="5"/>
    <x v="1"/>
    <s v="CH"/>
    <s v="SCI"/>
    <m/>
    <n v="2012"/>
    <n v="3"/>
    <s v="F"/>
    <m/>
    <x v="0"/>
    <s v="MA1021"/>
    <s v="B"/>
    <m/>
    <m/>
    <m/>
    <m/>
    <m/>
    <m/>
    <m/>
  </r>
  <r>
    <x v="1"/>
    <x v="0"/>
    <s v="CH"/>
    <s v="SCI"/>
    <m/>
    <n v="2012"/>
    <n v="2"/>
    <s v="U"/>
    <m/>
    <x v="0"/>
    <m/>
    <m/>
    <m/>
    <m/>
    <m/>
    <m/>
    <m/>
    <m/>
    <m/>
  </r>
  <r>
    <x v="22"/>
    <x v="1"/>
    <s v="ECE"/>
    <s v="ENG"/>
    <s v="CS"/>
    <n v="2007"/>
    <n v="0"/>
    <s v="U"/>
    <d v="2007-05-19T00:00:00"/>
    <x v="0"/>
    <m/>
    <m/>
    <m/>
    <m/>
    <m/>
    <m/>
    <m/>
    <m/>
    <m/>
  </r>
  <r>
    <x v="2"/>
    <x v="1"/>
    <s v="ECE"/>
    <s v="ENG"/>
    <s v="CS"/>
    <n v="2007"/>
    <n v="0"/>
    <s v="U"/>
    <d v="2007-05-19T00:00:00"/>
    <x v="0"/>
    <m/>
    <m/>
    <m/>
    <m/>
    <m/>
    <m/>
    <m/>
    <m/>
    <m/>
  </r>
  <r>
    <x v="5"/>
    <x v="1"/>
    <s v="CE"/>
    <s v="ENG"/>
    <m/>
    <n v="2012"/>
    <n v="3"/>
    <s v="F"/>
    <m/>
    <x v="1"/>
    <s v="MA2611"/>
    <s v="A"/>
    <m/>
    <m/>
    <m/>
    <m/>
    <m/>
    <m/>
    <m/>
  </r>
  <r>
    <x v="5"/>
    <x v="0"/>
    <s v="ECE"/>
    <s v="ENG"/>
    <m/>
    <n v="2012"/>
    <n v="3"/>
    <s v="F"/>
    <m/>
    <x v="0"/>
    <s v="MA1021"/>
    <s v="A"/>
    <m/>
    <m/>
    <m/>
    <m/>
    <m/>
    <m/>
    <m/>
  </r>
  <r>
    <x v="1"/>
    <x v="0"/>
    <s v="ECE"/>
    <s v="ENG"/>
    <m/>
    <n v="2012"/>
    <n v="3"/>
    <s v="F"/>
    <m/>
    <x v="0"/>
    <s v="MA1022"/>
    <s v="C"/>
    <m/>
    <m/>
    <m/>
    <m/>
    <m/>
    <m/>
    <m/>
  </r>
  <r>
    <x v="5"/>
    <x v="0"/>
    <s v="CS"/>
    <s v="COMP"/>
    <m/>
    <n v="2012"/>
    <n v="3"/>
    <s v="F"/>
    <m/>
    <x v="0"/>
    <s v="MA1021"/>
    <s v="NR"/>
    <m/>
    <m/>
    <m/>
    <m/>
    <m/>
    <m/>
    <m/>
  </r>
  <r>
    <x v="1"/>
    <x v="0"/>
    <s v="CS"/>
    <s v="COMP"/>
    <m/>
    <n v="2012"/>
    <n v="3"/>
    <s v="F"/>
    <m/>
    <x v="0"/>
    <s v="MA1021"/>
    <s v="C"/>
    <m/>
    <m/>
    <m/>
    <m/>
    <m/>
    <m/>
    <m/>
  </r>
  <r>
    <x v="15"/>
    <x v="1"/>
    <s v="ME"/>
    <s v="ENG"/>
    <m/>
    <n v="2012"/>
    <n v="2"/>
    <s v="U"/>
    <m/>
    <x v="0"/>
    <m/>
    <m/>
    <m/>
    <m/>
    <m/>
    <m/>
    <m/>
    <m/>
    <m/>
  </r>
  <r>
    <x v="0"/>
    <x v="1"/>
    <s v="AE"/>
    <s v="ENG"/>
    <m/>
    <n v="2012"/>
    <n v="3"/>
    <s v="F"/>
    <m/>
    <x v="0"/>
    <s v="MA1023"/>
    <s v="B"/>
    <m/>
    <m/>
    <m/>
    <m/>
    <m/>
    <m/>
    <m/>
  </r>
  <r>
    <x v="4"/>
    <x v="1"/>
    <s v="AE"/>
    <s v="ENG"/>
    <m/>
    <n v="2012"/>
    <n v="3"/>
    <s v="F"/>
    <m/>
    <x v="0"/>
    <s v="MA1024"/>
    <s v="A"/>
    <m/>
    <m/>
    <m/>
    <m/>
    <m/>
    <m/>
    <m/>
  </r>
  <r>
    <x v="4"/>
    <x v="1"/>
    <s v="CM"/>
    <s v="ENG"/>
    <m/>
    <n v="2012"/>
    <n v="3"/>
    <s v="F"/>
    <m/>
    <x v="0"/>
    <s v="MA2201"/>
    <s v="C"/>
    <m/>
    <m/>
    <m/>
    <m/>
    <m/>
    <m/>
    <m/>
  </r>
  <r>
    <x v="5"/>
    <x v="1"/>
    <s v="ECE"/>
    <s v="ENG"/>
    <m/>
    <n v="2012"/>
    <n v="3"/>
    <s v="F"/>
    <m/>
    <x v="0"/>
    <s v="MA1021"/>
    <s v="B"/>
    <m/>
    <m/>
    <m/>
    <m/>
    <m/>
    <m/>
    <m/>
  </r>
  <r>
    <x v="1"/>
    <x v="1"/>
    <s v="ECE"/>
    <s v="ENG"/>
    <m/>
    <n v="2012"/>
    <n v="3"/>
    <s v="F"/>
    <m/>
    <x v="0"/>
    <s v="MA1022"/>
    <s v="A"/>
    <m/>
    <m/>
    <m/>
    <m/>
    <m/>
    <m/>
    <m/>
  </r>
  <r>
    <x v="6"/>
    <x v="0"/>
    <s v="ME"/>
    <s v="ENG"/>
    <m/>
    <n v="2012"/>
    <n v="3"/>
    <s v="F"/>
    <m/>
    <x v="0"/>
    <s v="MA1024"/>
    <s v="A"/>
    <m/>
    <m/>
    <m/>
    <m/>
    <m/>
    <m/>
    <m/>
  </r>
  <r>
    <x v="0"/>
    <x v="3"/>
    <s v="MA"/>
    <s v="MAT"/>
    <s v="PH"/>
    <n v="2012"/>
    <n v="3"/>
    <s v="F"/>
    <m/>
    <x v="0"/>
    <s v="MA1023"/>
    <s v="NR"/>
    <m/>
    <m/>
    <m/>
    <m/>
    <m/>
    <m/>
    <m/>
  </r>
  <r>
    <x v="2"/>
    <x v="2"/>
    <s v="MA"/>
    <s v="MAT"/>
    <s v="PH"/>
    <n v="2012"/>
    <n v="2"/>
    <s v="U"/>
    <m/>
    <x v="0"/>
    <s v="MA2631"/>
    <s v="NR"/>
    <m/>
    <m/>
    <m/>
    <m/>
    <m/>
    <m/>
    <m/>
  </r>
  <r>
    <x v="4"/>
    <x v="2"/>
    <s v="MA"/>
    <s v="MAT"/>
    <s v="PH"/>
    <n v="2012"/>
    <n v="2"/>
    <s v="U"/>
    <m/>
    <x v="0"/>
    <s v="MA2273"/>
    <s v="C"/>
    <s v="MA3471"/>
    <s v="C"/>
    <m/>
    <m/>
    <m/>
    <m/>
    <m/>
  </r>
  <r>
    <x v="0"/>
    <x v="2"/>
    <s v="ND"/>
    <s v="OTH"/>
    <m/>
    <n v="2012"/>
    <n v="3"/>
    <s v="F"/>
    <m/>
    <x v="0"/>
    <s v="MA1031"/>
    <s v="NR"/>
    <m/>
    <m/>
    <m/>
    <m/>
    <m/>
    <m/>
    <m/>
  </r>
  <r>
    <x v="5"/>
    <x v="0"/>
    <s v="ECE"/>
    <s v="ENG"/>
    <m/>
    <n v="2012"/>
    <n v="3"/>
    <s v="F"/>
    <m/>
    <x v="0"/>
    <s v="MA1022"/>
    <s v="C"/>
    <m/>
    <m/>
    <m/>
    <m/>
    <m/>
    <m/>
    <m/>
  </r>
  <r>
    <x v="1"/>
    <x v="3"/>
    <s v="ECE"/>
    <s v="ENG"/>
    <m/>
    <n v="2012"/>
    <n v="3"/>
    <s v="F"/>
    <m/>
    <x v="0"/>
    <s v="MA1023"/>
    <s v="B"/>
    <m/>
    <m/>
    <m/>
    <m/>
    <m/>
    <m/>
    <m/>
  </r>
  <r>
    <x v="5"/>
    <x v="3"/>
    <s v="CE"/>
    <s v="ENG"/>
    <m/>
    <n v="2012"/>
    <n v="3"/>
    <s v="F"/>
    <m/>
    <x v="0"/>
    <m/>
    <m/>
    <m/>
    <m/>
    <m/>
    <m/>
    <m/>
    <m/>
    <m/>
  </r>
  <r>
    <x v="1"/>
    <x v="3"/>
    <s v="CE"/>
    <s v="ENG"/>
    <m/>
    <n v="2012"/>
    <n v="3"/>
    <s v="F"/>
    <m/>
    <x v="0"/>
    <m/>
    <m/>
    <m/>
    <m/>
    <m/>
    <m/>
    <m/>
    <m/>
    <m/>
  </r>
  <r>
    <x v="1"/>
    <x v="1"/>
    <s v="CS"/>
    <s v="COMP"/>
    <s v="IMGD"/>
    <n v="2012"/>
    <n v="2"/>
    <s v="U"/>
    <m/>
    <x v="0"/>
    <m/>
    <m/>
    <m/>
    <m/>
    <m/>
    <m/>
    <m/>
    <m/>
    <m/>
  </r>
  <r>
    <x v="5"/>
    <x v="0"/>
    <s v="CS"/>
    <s v="COMP"/>
    <s v="IMGD"/>
    <n v="2012"/>
    <n v="2"/>
    <s v="U"/>
    <m/>
    <x v="0"/>
    <m/>
    <m/>
    <m/>
    <m/>
    <m/>
    <m/>
    <m/>
    <m/>
    <m/>
  </r>
  <r>
    <x v="0"/>
    <x v="0"/>
    <s v="CH"/>
    <s v="SCI"/>
    <m/>
    <n v="2012"/>
    <n v="2"/>
    <s v="U"/>
    <m/>
    <x v="1"/>
    <m/>
    <m/>
    <m/>
    <m/>
    <m/>
    <m/>
    <m/>
    <m/>
    <m/>
  </r>
  <r>
    <x v="1"/>
    <x v="0"/>
    <s v="CH"/>
    <s v="SCI"/>
    <m/>
    <n v="2012"/>
    <n v="2"/>
    <s v="U"/>
    <m/>
    <x v="1"/>
    <m/>
    <m/>
    <m/>
    <m/>
    <m/>
    <m/>
    <m/>
    <m/>
    <m/>
  </r>
  <r>
    <x v="0"/>
    <x v="0"/>
    <s v="ED"/>
    <s v="ENG"/>
    <m/>
    <n v="2012"/>
    <n v="3"/>
    <s v="F"/>
    <m/>
    <x v="0"/>
    <s v="MA1023"/>
    <s v="NR"/>
    <m/>
    <m/>
    <m/>
    <m/>
    <m/>
    <m/>
    <m/>
  </r>
  <r>
    <x v="4"/>
    <x v="0"/>
    <s v="ED"/>
    <s v="ENG"/>
    <m/>
    <n v="2012"/>
    <n v="3"/>
    <s v="F"/>
    <m/>
    <x v="0"/>
    <s v="MA1024"/>
    <s v="C"/>
    <m/>
    <m/>
    <m/>
    <m/>
    <m/>
    <m/>
    <m/>
  </r>
  <r>
    <x v="5"/>
    <x v="1"/>
    <s v="CS"/>
    <s v="COMP"/>
    <m/>
    <n v="2012"/>
    <n v="1"/>
    <s v="U"/>
    <m/>
    <x v="0"/>
    <m/>
    <m/>
    <m/>
    <m/>
    <m/>
    <m/>
    <m/>
    <m/>
    <m/>
  </r>
  <r>
    <x v="1"/>
    <x v="1"/>
    <s v="CS"/>
    <s v="COMP"/>
    <m/>
    <n v="2012"/>
    <n v="1"/>
    <s v="U"/>
    <m/>
    <x v="0"/>
    <m/>
    <m/>
    <m/>
    <m/>
    <m/>
    <m/>
    <m/>
    <m/>
    <m/>
  </r>
  <r>
    <x v="1"/>
    <x v="3"/>
    <s v="RBE"/>
    <s v="ENG"/>
    <m/>
    <n v="2012"/>
    <n v="3"/>
    <s v="F"/>
    <m/>
    <x v="0"/>
    <s v="MA1022"/>
    <s v="B"/>
    <m/>
    <m/>
    <m/>
    <m/>
    <m/>
    <m/>
    <m/>
  </r>
  <r>
    <x v="5"/>
    <x v="0"/>
    <s v="RBE"/>
    <s v="ENG"/>
    <m/>
    <n v="2012"/>
    <n v="3"/>
    <s v="F"/>
    <m/>
    <x v="0"/>
    <s v="MA1022"/>
    <s v="C"/>
    <m/>
    <m/>
    <m/>
    <m/>
    <m/>
    <m/>
    <m/>
  </r>
  <r>
    <x v="1"/>
    <x v="3"/>
    <s v="RBE"/>
    <s v="ENG"/>
    <m/>
    <n v="2012"/>
    <n v="3"/>
    <s v="F"/>
    <m/>
    <x v="0"/>
    <s v="MA1023"/>
    <s v="C"/>
    <m/>
    <m/>
    <m/>
    <m/>
    <m/>
    <m/>
    <m/>
  </r>
  <r>
    <x v="5"/>
    <x v="1"/>
    <s v="ND"/>
    <s v="OTH"/>
    <m/>
    <n v="2012"/>
    <n v="3"/>
    <s v="F"/>
    <m/>
    <x v="1"/>
    <s v="MA1024"/>
    <s v="A"/>
    <m/>
    <m/>
    <m/>
    <m/>
    <m/>
    <m/>
    <m/>
  </r>
  <r>
    <x v="1"/>
    <x v="1"/>
    <s v="BE"/>
    <s v="ENG"/>
    <m/>
    <n v="2012"/>
    <n v="3"/>
    <s v="F"/>
    <m/>
    <x v="1"/>
    <m/>
    <m/>
    <m/>
    <m/>
    <m/>
    <m/>
    <m/>
    <m/>
    <m/>
  </r>
  <r>
    <x v="5"/>
    <x v="1"/>
    <s v="BE"/>
    <s v="ENG"/>
    <m/>
    <n v="2012"/>
    <n v="3"/>
    <s v="F"/>
    <m/>
    <x v="0"/>
    <s v="MA2051"/>
    <s v="B"/>
    <m/>
    <m/>
    <m/>
    <m/>
    <m/>
    <m/>
    <m/>
  </r>
  <r>
    <x v="1"/>
    <x v="3"/>
    <s v="BE"/>
    <s v="ENG"/>
    <m/>
    <n v="2012"/>
    <n v="3"/>
    <s v="F"/>
    <m/>
    <x v="0"/>
    <s v="MA2611"/>
    <s v="B"/>
    <m/>
    <m/>
    <m/>
    <m/>
    <m/>
    <m/>
    <m/>
  </r>
  <r>
    <x v="0"/>
    <x v="0"/>
    <s v="ME"/>
    <s v="ENG"/>
    <m/>
    <n v="2012"/>
    <n v="3"/>
    <s v="F"/>
    <m/>
    <x v="0"/>
    <s v="MA1023"/>
    <s v="C"/>
    <m/>
    <m/>
    <m/>
    <m/>
    <m/>
    <m/>
    <m/>
  </r>
  <r>
    <x v="4"/>
    <x v="3"/>
    <s v="ME"/>
    <s v="ENG"/>
    <m/>
    <n v="2012"/>
    <n v="3"/>
    <s v="F"/>
    <m/>
    <x v="0"/>
    <s v="MA1024"/>
    <s v="C"/>
    <m/>
    <m/>
    <m/>
    <m/>
    <m/>
    <m/>
    <m/>
  </r>
  <r>
    <x v="15"/>
    <x v="0"/>
    <s v="AE"/>
    <s v="ENG"/>
    <m/>
    <n v="2012"/>
    <n v="2"/>
    <s v="U"/>
    <m/>
    <x v="0"/>
    <m/>
    <m/>
    <m/>
    <m/>
    <m/>
    <m/>
    <m/>
    <m/>
    <m/>
  </r>
  <r>
    <x v="0"/>
    <x v="0"/>
    <s v="ED"/>
    <s v="ENG"/>
    <m/>
    <n v="2012"/>
    <n v="3"/>
    <s v="F"/>
    <m/>
    <x v="0"/>
    <s v="MA1023"/>
    <s v="B"/>
    <m/>
    <m/>
    <m/>
    <m/>
    <m/>
    <m/>
    <m/>
  </r>
  <r>
    <x v="4"/>
    <x v="0"/>
    <s v="ED"/>
    <s v="ENG"/>
    <m/>
    <n v="2012"/>
    <n v="3"/>
    <s v="F"/>
    <m/>
    <x v="0"/>
    <s v="MA1024"/>
    <s v="B"/>
    <m/>
    <m/>
    <m/>
    <m/>
    <m/>
    <m/>
    <m/>
  </r>
  <r>
    <x v="15"/>
    <x v="2"/>
    <s v="AE"/>
    <s v="ENG"/>
    <m/>
    <n v="2012"/>
    <n v="2"/>
    <s v="U"/>
    <m/>
    <x v="0"/>
    <m/>
    <m/>
    <m/>
    <m/>
    <m/>
    <m/>
    <m/>
    <m/>
    <m/>
  </r>
  <r>
    <x v="5"/>
    <x v="1"/>
    <s v="ED"/>
    <s v="ENG"/>
    <m/>
    <n v="2013"/>
    <n v="3"/>
    <s v="F"/>
    <m/>
    <x v="0"/>
    <s v="MA1021"/>
    <s v="A"/>
    <m/>
    <m/>
    <m/>
    <m/>
    <n v="13.666667"/>
    <n v="5.8"/>
    <n v="4"/>
  </r>
  <r>
    <x v="1"/>
    <x v="0"/>
    <s v="ED"/>
    <s v="ENG"/>
    <m/>
    <n v="2013"/>
    <n v="3"/>
    <s v="F"/>
    <m/>
    <x v="0"/>
    <s v="MA1022"/>
    <s v="B"/>
    <m/>
    <m/>
    <m/>
    <m/>
    <n v="13.666667"/>
    <n v="5.8"/>
    <n v="4"/>
  </r>
  <r>
    <x v="5"/>
    <x v="1"/>
    <s v="ED"/>
    <s v="ENG"/>
    <m/>
    <n v="2012"/>
    <n v="3"/>
    <s v="F"/>
    <m/>
    <x v="0"/>
    <s v="MA1022"/>
    <s v="C"/>
    <m/>
    <m/>
    <m/>
    <m/>
    <m/>
    <m/>
    <m/>
  </r>
  <r>
    <x v="1"/>
    <x v="1"/>
    <s v="ED"/>
    <s v="ENG"/>
    <m/>
    <n v="2012"/>
    <n v="3"/>
    <s v="F"/>
    <m/>
    <x v="0"/>
    <s v="MA1023"/>
    <s v="B"/>
    <m/>
    <m/>
    <m/>
    <m/>
    <m/>
    <m/>
    <m/>
  </r>
  <r>
    <x v="4"/>
    <x v="1"/>
    <s v="ED"/>
    <s v="ENG"/>
    <m/>
    <n v="2012"/>
    <n v="3"/>
    <s v="F"/>
    <m/>
    <x v="0"/>
    <s v="MA1024"/>
    <s v="B"/>
    <m/>
    <m/>
    <m/>
    <m/>
    <m/>
    <m/>
    <m/>
  </r>
  <r>
    <x v="0"/>
    <x v="0"/>
    <s v="ED"/>
    <s v="ENG"/>
    <m/>
    <n v="2012"/>
    <n v="3"/>
    <s v="F"/>
    <m/>
    <x v="0"/>
    <s v="MA1023"/>
    <s v="A"/>
    <m/>
    <m/>
    <m/>
    <m/>
    <m/>
    <m/>
    <m/>
  </r>
  <r>
    <x v="6"/>
    <x v="1"/>
    <s v="ECE"/>
    <s v="ENG"/>
    <m/>
    <n v="2013"/>
    <n v="2"/>
    <s v="U"/>
    <m/>
    <x v="0"/>
    <s v="MA2201"/>
    <s v="B"/>
    <m/>
    <m/>
    <m/>
    <m/>
    <m/>
    <m/>
    <m/>
  </r>
  <r>
    <x v="0"/>
    <x v="1"/>
    <s v="ECE"/>
    <s v="ENG"/>
    <m/>
    <n v="2014"/>
    <n v="3"/>
    <s v="F"/>
    <m/>
    <x v="0"/>
    <s v="MA2051"/>
    <s v="A"/>
    <m/>
    <m/>
    <m/>
    <m/>
    <m/>
    <m/>
    <m/>
  </r>
  <r>
    <x v="4"/>
    <x v="1"/>
    <s v="ECE"/>
    <s v="ENG"/>
    <m/>
    <n v="2014"/>
    <n v="3"/>
    <s v="F"/>
    <m/>
    <x v="0"/>
    <m/>
    <m/>
    <m/>
    <m/>
    <m/>
    <m/>
    <m/>
    <m/>
    <m/>
  </r>
  <r>
    <x v="5"/>
    <x v="3"/>
    <s v="ME"/>
    <s v="ENG"/>
    <m/>
    <n v="2015"/>
    <n v="3"/>
    <s v="F"/>
    <m/>
    <x v="0"/>
    <s v="MA1021"/>
    <s v="C"/>
    <m/>
    <m/>
    <m/>
    <m/>
    <m/>
    <m/>
    <m/>
  </r>
  <r>
    <x v="1"/>
    <x v="0"/>
    <s v="ED"/>
    <s v="ENG"/>
    <m/>
    <n v="2012"/>
    <n v="3"/>
    <s v="F"/>
    <m/>
    <x v="1"/>
    <s v="MA1024"/>
    <s v="A"/>
    <m/>
    <m/>
    <m/>
    <m/>
    <m/>
    <m/>
    <m/>
  </r>
  <r>
    <x v="5"/>
    <x v="3"/>
    <s v="ED"/>
    <s v="ENG"/>
    <m/>
    <n v="2012"/>
    <n v="3"/>
    <s v="F"/>
    <m/>
    <x v="1"/>
    <s v="MA1023"/>
    <s v="A"/>
    <m/>
    <m/>
    <m/>
    <m/>
    <m/>
    <m/>
    <m/>
  </r>
  <r>
    <x v="5"/>
    <x v="0"/>
    <s v="ND"/>
    <s v="OTH"/>
    <m/>
    <n v="2012"/>
    <n v="3"/>
    <s v="F"/>
    <m/>
    <x v="0"/>
    <s v="MA1021"/>
    <s v="B"/>
    <m/>
    <m/>
    <m/>
    <m/>
    <m/>
    <m/>
    <m/>
  </r>
  <r>
    <x v="1"/>
    <x v="0"/>
    <s v="ND"/>
    <s v="OTH"/>
    <m/>
    <n v="2012"/>
    <n v="3"/>
    <s v="F"/>
    <m/>
    <x v="0"/>
    <s v="MA1022"/>
    <s v="B"/>
    <m/>
    <m/>
    <m/>
    <m/>
    <m/>
    <m/>
    <m/>
  </r>
  <r>
    <x v="26"/>
    <x v="0"/>
    <s v="AE"/>
    <s v="ENG"/>
    <m/>
    <n v="2007"/>
    <n v="0"/>
    <s v="U"/>
    <d v="2007-05-19T00:00:00"/>
    <x v="0"/>
    <m/>
    <m/>
    <m/>
    <m/>
    <m/>
    <m/>
    <m/>
    <m/>
    <m/>
  </r>
  <r>
    <x v="3"/>
    <x v="0"/>
    <s v="CH"/>
    <s v="SCI"/>
    <m/>
    <n v="2012"/>
    <n v="1"/>
    <s v="U"/>
    <m/>
    <x v="0"/>
    <s v="MA2071"/>
    <s v="C"/>
    <m/>
    <m/>
    <m/>
    <m/>
    <m/>
    <m/>
    <m/>
  </r>
  <r>
    <x v="1"/>
    <x v="3"/>
    <s v="CH"/>
    <s v="SCI"/>
    <m/>
    <n v="2012"/>
    <n v="1"/>
    <s v="U"/>
    <m/>
    <x v="0"/>
    <s v="MA2071"/>
    <s v="C"/>
    <m/>
    <m/>
    <m/>
    <m/>
    <m/>
    <m/>
    <m/>
  </r>
  <r>
    <x v="5"/>
    <x v="3"/>
    <s v="CH"/>
    <s v="SCI"/>
    <m/>
    <n v="2012"/>
    <n v="2"/>
    <s v="U"/>
    <m/>
    <x v="0"/>
    <m/>
    <m/>
    <m/>
    <m/>
    <m/>
    <m/>
    <m/>
    <m/>
    <m/>
  </r>
  <r>
    <x v="5"/>
    <x v="1"/>
    <s v="CM"/>
    <s v="ENG"/>
    <m/>
    <n v="2012"/>
    <n v="3"/>
    <s v="F"/>
    <m/>
    <x v="1"/>
    <s v="MA1023"/>
    <s v="C"/>
    <m/>
    <m/>
    <m/>
    <m/>
    <m/>
    <m/>
    <m/>
  </r>
  <r>
    <x v="1"/>
    <x v="0"/>
    <s v="CM"/>
    <s v="ENG"/>
    <m/>
    <n v="2012"/>
    <n v="3"/>
    <s v="F"/>
    <m/>
    <x v="1"/>
    <s v="MA1024"/>
    <s v="B"/>
    <m/>
    <m/>
    <m/>
    <m/>
    <m/>
    <m/>
    <m/>
  </r>
  <r>
    <x v="5"/>
    <x v="0"/>
    <s v="ME"/>
    <s v="ENG"/>
    <m/>
    <n v="2012"/>
    <n v="3"/>
    <s v="F"/>
    <m/>
    <x v="0"/>
    <s v="MA1021"/>
    <s v="A"/>
    <m/>
    <m/>
    <m/>
    <m/>
    <m/>
    <m/>
    <m/>
  </r>
  <r>
    <x v="1"/>
    <x v="0"/>
    <s v="ME"/>
    <s v="ENG"/>
    <m/>
    <n v="2012"/>
    <n v="3"/>
    <s v="F"/>
    <m/>
    <x v="0"/>
    <s v="MA1022"/>
    <s v="B"/>
    <m/>
    <m/>
    <m/>
    <m/>
    <m/>
    <m/>
    <m/>
  </r>
  <r>
    <x v="5"/>
    <x v="0"/>
    <s v="CS"/>
    <s v="COMP"/>
    <m/>
    <n v="2012"/>
    <n v="2"/>
    <s v="U"/>
    <m/>
    <x v="0"/>
    <s v="MA2201"/>
    <s v="B"/>
    <m/>
    <m/>
    <m/>
    <m/>
    <m/>
    <m/>
    <m/>
  </r>
  <r>
    <x v="1"/>
    <x v="0"/>
    <s v="CS"/>
    <s v="COMP"/>
    <m/>
    <n v="2012"/>
    <n v="2"/>
    <s v="U"/>
    <m/>
    <x v="0"/>
    <s v="MA2611"/>
    <s v="A"/>
    <m/>
    <m/>
    <m/>
    <m/>
    <m/>
    <m/>
    <m/>
  </r>
  <r>
    <x v="1"/>
    <x v="0"/>
    <s v="CS"/>
    <s v="COMP"/>
    <m/>
    <n v="2012"/>
    <n v="3"/>
    <s v="F"/>
    <m/>
    <x v="0"/>
    <m/>
    <m/>
    <m/>
    <m/>
    <m/>
    <m/>
    <m/>
    <m/>
    <m/>
  </r>
  <r>
    <x v="0"/>
    <x v="1"/>
    <s v="RBE"/>
    <s v="ENG"/>
    <m/>
    <n v="2012"/>
    <n v="3"/>
    <s v="F"/>
    <m/>
    <x v="0"/>
    <s v="MA1023"/>
    <s v="B"/>
    <m/>
    <m/>
    <m/>
    <m/>
    <m/>
    <m/>
    <m/>
  </r>
  <r>
    <x v="5"/>
    <x v="2"/>
    <s v="CS"/>
    <s v="COMP"/>
    <m/>
    <n v="2012"/>
    <n v="3"/>
    <s v="F"/>
    <m/>
    <x v="0"/>
    <s v="MA1021"/>
    <s v="C"/>
    <m/>
    <m/>
    <m/>
    <m/>
    <m/>
    <m/>
    <m/>
  </r>
  <r>
    <x v="5"/>
    <x v="3"/>
    <s v="BE"/>
    <s v="ENG"/>
    <m/>
    <n v="2012"/>
    <n v="3"/>
    <s v="F"/>
    <m/>
    <x v="0"/>
    <s v="MA1023"/>
    <s v="C"/>
    <m/>
    <m/>
    <m/>
    <m/>
    <m/>
    <m/>
    <m/>
  </r>
  <r>
    <x v="1"/>
    <x v="3"/>
    <s v="BE"/>
    <s v="ENG"/>
    <m/>
    <n v="2012"/>
    <n v="3"/>
    <s v="F"/>
    <m/>
    <x v="0"/>
    <s v="MA1024"/>
    <s v="B"/>
    <m/>
    <m/>
    <m/>
    <m/>
    <m/>
    <m/>
    <m/>
  </r>
  <r>
    <x v="5"/>
    <x v="1"/>
    <s v="CE"/>
    <s v="ENG"/>
    <m/>
    <n v="2012"/>
    <n v="3"/>
    <s v="F"/>
    <m/>
    <x v="1"/>
    <s v="MA1024"/>
    <s v="B"/>
    <m/>
    <m/>
    <m/>
    <m/>
    <m/>
    <m/>
    <m/>
  </r>
  <r>
    <x v="1"/>
    <x v="3"/>
    <s v="CE"/>
    <s v="ENG"/>
    <m/>
    <n v="2012"/>
    <n v="3"/>
    <s v="F"/>
    <m/>
    <x v="1"/>
    <m/>
    <m/>
    <m/>
    <m/>
    <m/>
    <m/>
    <m/>
    <m/>
    <m/>
  </r>
  <r>
    <x v="1"/>
    <x v="1"/>
    <s v="ME"/>
    <s v="ENG"/>
    <m/>
    <n v="2012"/>
    <n v="3"/>
    <s v="F"/>
    <m/>
    <x v="0"/>
    <s v="MA1022"/>
    <s v="C"/>
    <m/>
    <m/>
    <m/>
    <m/>
    <m/>
    <m/>
    <m/>
  </r>
  <r>
    <x v="5"/>
    <x v="0"/>
    <s v="ME"/>
    <s v="ENG"/>
    <m/>
    <n v="2012"/>
    <n v="3"/>
    <s v="F"/>
    <m/>
    <x v="0"/>
    <s v="MA1021"/>
    <s v="B"/>
    <m/>
    <m/>
    <m/>
    <m/>
    <m/>
    <m/>
    <m/>
  </r>
  <r>
    <x v="5"/>
    <x v="0"/>
    <s v="ME"/>
    <s v="ENG"/>
    <m/>
    <n v="2012"/>
    <n v="3"/>
    <s v="F"/>
    <m/>
    <x v="0"/>
    <s v="MA1021"/>
    <s v="C"/>
    <m/>
    <m/>
    <m/>
    <m/>
    <m/>
    <m/>
    <m/>
  </r>
  <r>
    <x v="1"/>
    <x v="3"/>
    <s v="ME"/>
    <s v="ENG"/>
    <m/>
    <n v="2012"/>
    <n v="3"/>
    <s v="F"/>
    <m/>
    <x v="0"/>
    <s v="MA1022"/>
    <s v="C"/>
    <m/>
    <m/>
    <m/>
    <m/>
    <m/>
    <m/>
    <m/>
  </r>
  <r>
    <x v="5"/>
    <x v="3"/>
    <s v="ME"/>
    <s v="ENG"/>
    <m/>
    <n v="2012"/>
    <n v="3"/>
    <s v="F"/>
    <m/>
    <x v="0"/>
    <s v="MA1022"/>
    <s v="NR"/>
    <m/>
    <m/>
    <m/>
    <m/>
    <m/>
    <m/>
    <m/>
  </r>
  <r>
    <x v="1"/>
    <x v="2"/>
    <s v="ME"/>
    <s v="ENG"/>
    <m/>
    <n v="2012"/>
    <n v="3"/>
    <s v="F"/>
    <m/>
    <x v="0"/>
    <s v="MA1021"/>
    <s v="C"/>
    <m/>
    <m/>
    <m/>
    <m/>
    <m/>
    <m/>
    <m/>
  </r>
  <r>
    <x v="1"/>
    <x v="2"/>
    <s v="ME"/>
    <s v="ENG"/>
    <m/>
    <n v="2012"/>
    <n v="3"/>
    <s v="F"/>
    <m/>
    <x v="0"/>
    <s v="MA1023"/>
    <s v="NR"/>
    <m/>
    <m/>
    <m/>
    <m/>
    <m/>
    <m/>
    <m/>
  </r>
  <r>
    <x v="5"/>
    <x v="1"/>
    <s v="IMGD"/>
    <s v="COMP"/>
    <m/>
    <n v="2012"/>
    <n v="3"/>
    <s v="F"/>
    <m/>
    <x v="0"/>
    <m/>
    <m/>
    <m/>
    <m/>
    <m/>
    <m/>
    <m/>
    <m/>
    <m/>
  </r>
  <r>
    <x v="5"/>
    <x v="2"/>
    <s v="BIO"/>
    <s v="SCI"/>
    <s v="ST"/>
    <n v="2012"/>
    <n v="2"/>
    <s v="U"/>
    <m/>
    <x v="0"/>
    <m/>
    <m/>
    <m/>
    <m/>
    <m/>
    <m/>
    <m/>
    <m/>
    <m/>
  </r>
  <r>
    <x v="1"/>
    <x v="3"/>
    <s v="BE"/>
    <s v="ENG"/>
    <m/>
    <n v="2012"/>
    <n v="2"/>
    <s v="U"/>
    <m/>
    <x v="0"/>
    <s v="MA2611"/>
    <s v="C"/>
    <m/>
    <m/>
    <m/>
    <m/>
    <m/>
    <m/>
    <m/>
  </r>
  <r>
    <x v="5"/>
    <x v="3"/>
    <s v="BE"/>
    <s v="ENG"/>
    <m/>
    <n v="2012"/>
    <n v="3"/>
    <s v="F"/>
    <m/>
    <x v="0"/>
    <s v="MA1023"/>
    <s v="C"/>
    <m/>
    <m/>
    <m/>
    <m/>
    <m/>
    <m/>
    <m/>
  </r>
  <r>
    <x v="4"/>
    <x v="0"/>
    <s v="RBE"/>
    <s v="ENG"/>
    <m/>
    <n v="2012"/>
    <n v="3"/>
    <s v="F"/>
    <m/>
    <x v="0"/>
    <s v="MA1024"/>
    <s v="B"/>
    <m/>
    <m/>
    <m/>
    <m/>
    <m/>
    <m/>
    <m/>
  </r>
  <r>
    <x v="0"/>
    <x v="1"/>
    <s v="RBE"/>
    <s v="ENG"/>
    <m/>
    <n v="2012"/>
    <n v="2"/>
    <s v="U"/>
    <m/>
    <x v="0"/>
    <m/>
    <m/>
    <m/>
    <m/>
    <m/>
    <m/>
    <m/>
    <m/>
    <m/>
  </r>
  <r>
    <x v="5"/>
    <x v="3"/>
    <s v="BE"/>
    <s v="ENG"/>
    <m/>
    <n v="2012"/>
    <n v="2"/>
    <s v="U"/>
    <m/>
    <x v="0"/>
    <s v="MA1024"/>
    <s v="B"/>
    <m/>
    <m/>
    <m/>
    <m/>
    <m/>
    <m/>
    <m/>
  </r>
  <r>
    <x v="1"/>
    <x v="3"/>
    <s v="BE"/>
    <s v="ENG"/>
    <m/>
    <n v="2012"/>
    <n v="2"/>
    <s v="U"/>
    <m/>
    <x v="0"/>
    <s v="MA2051"/>
    <s v="C"/>
    <m/>
    <m/>
    <m/>
    <m/>
    <m/>
    <m/>
    <m/>
  </r>
  <r>
    <x v="1"/>
    <x v="0"/>
    <s v="CS"/>
    <s v="COMP"/>
    <m/>
    <n v="2012"/>
    <n v="1"/>
    <s v="U"/>
    <m/>
    <x v="0"/>
    <m/>
    <m/>
    <m/>
    <m/>
    <m/>
    <m/>
    <m/>
    <m/>
    <m/>
  </r>
  <r>
    <x v="5"/>
    <x v="3"/>
    <s v="CE"/>
    <s v="ENG"/>
    <m/>
    <n v="2012"/>
    <n v="3"/>
    <s v="F"/>
    <m/>
    <x v="0"/>
    <s v="MA1022"/>
    <s v="NR"/>
    <m/>
    <m/>
    <m/>
    <m/>
    <m/>
    <m/>
    <m/>
  </r>
  <r>
    <x v="0"/>
    <x v="0"/>
    <s v="ME"/>
    <s v="ENG"/>
    <m/>
    <n v="2012"/>
    <n v="3"/>
    <s v="F"/>
    <m/>
    <x v="0"/>
    <s v="MA1023"/>
    <s v="B"/>
    <m/>
    <m/>
    <m/>
    <m/>
    <m/>
    <m/>
    <m/>
  </r>
  <r>
    <x v="4"/>
    <x v="0"/>
    <s v="ME"/>
    <s v="ENG"/>
    <m/>
    <n v="2012"/>
    <n v="3"/>
    <s v="F"/>
    <m/>
    <x v="0"/>
    <s v="MA1024"/>
    <s v="B"/>
    <m/>
    <m/>
    <m/>
    <m/>
    <m/>
    <m/>
    <m/>
  </r>
  <r>
    <x v="23"/>
    <x v="1"/>
    <s v="MA"/>
    <s v="MAT"/>
    <m/>
    <n v="2012"/>
    <n v="1"/>
    <s v="U"/>
    <m/>
    <x v="1"/>
    <s v="MA2271"/>
    <s v="A"/>
    <m/>
    <m/>
    <m/>
    <m/>
    <m/>
    <m/>
    <m/>
  </r>
  <r>
    <x v="0"/>
    <x v="1"/>
    <s v="MA"/>
    <s v="MAT"/>
    <m/>
    <n v="2012"/>
    <n v="3"/>
    <s v="F"/>
    <m/>
    <x v="1"/>
    <s v="MA1031"/>
    <s v="A"/>
    <m/>
    <m/>
    <m/>
    <m/>
    <m/>
    <m/>
    <m/>
  </r>
  <r>
    <x v="1"/>
    <x v="1"/>
    <s v="MA"/>
    <s v="MAT"/>
    <m/>
    <n v="2012"/>
    <n v="3"/>
    <s v="F"/>
    <m/>
    <x v="1"/>
    <s v="MA1032"/>
    <s v="A"/>
    <m/>
    <m/>
    <m/>
    <m/>
    <m/>
    <m/>
    <m/>
  </r>
  <r>
    <x v="4"/>
    <x v="3"/>
    <s v="RBE"/>
    <s v="ENG"/>
    <m/>
    <n v="2012"/>
    <n v="2"/>
    <s v="U"/>
    <m/>
    <x v="0"/>
    <m/>
    <m/>
    <m/>
    <m/>
    <m/>
    <m/>
    <m/>
    <m/>
    <m/>
  </r>
  <r>
    <x v="16"/>
    <x v="3"/>
    <s v="RBE"/>
    <s v="ENG"/>
    <m/>
    <n v="2012"/>
    <n v="2"/>
    <s v="U"/>
    <m/>
    <x v="0"/>
    <m/>
    <m/>
    <m/>
    <m/>
    <m/>
    <m/>
    <m/>
    <m/>
    <m/>
  </r>
  <r>
    <x v="5"/>
    <x v="3"/>
    <s v="BE"/>
    <s v="ENG"/>
    <s v="MIS"/>
    <n v="2013"/>
    <n v="3"/>
    <s v="F"/>
    <m/>
    <x v="1"/>
    <s v="MA1022"/>
    <s v="C"/>
    <m/>
    <m/>
    <m/>
    <m/>
    <n v="11.5"/>
    <n v="0"/>
    <n v="0"/>
  </r>
  <r>
    <x v="1"/>
    <x v="2"/>
    <s v="BE"/>
    <s v="ENG"/>
    <s v="MIS"/>
    <n v="2013"/>
    <n v="3"/>
    <s v="F"/>
    <m/>
    <x v="1"/>
    <s v="MA1023"/>
    <s v="NR"/>
    <m/>
    <m/>
    <m/>
    <m/>
    <n v="11.5"/>
    <n v="0"/>
    <n v="0"/>
  </r>
  <r>
    <x v="0"/>
    <x v="0"/>
    <s v="CM"/>
    <s v="ENG"/>
    <m/>
    <n v="2012"/>
    <n v="3"/>
    <s v="F"/>
    <m/>
    <x v="1"/>
    <s v="MA1023"/>
    <s v="A"/>
    <m/>
    <m/>
    <m/>
    <m/>
    <m/>
    <m/>
    <m/>
  </r>
  <r>
    <x v="23"/>
    <x v="0"/>
    <s v="BE"/>
    <s v="ENG"/>
    <m/>
    <n v="2012"/>
    <n v="1"/>
    <s v="U"/>
    <m/>
    <x v="1"/>
    <m/>
    <m/>
    <m/>
    <m/>
    <m/>
    <m/>
    <m/>
    <m/>
    <m/>
  </r>
  <r>
    <x v="1"/>
    <x v="0"/>
    <s v="BE"/>
    <s v="ENG"/>
    <m/>
    <n v="2012"/>
    <n v="2"/>
    <s v="U"/>
    <m/>
    <x v="1"/>
    <m/>
    <m/>
    <m/>
    <m/>
    <m/>
    <m/>
    <m/>
    <m/>
    <m/>
  </r>
  <r>
    <x v="5"/>
    <x v="3"/>
    <s v="BE"/>
    <s v="ENG"/>
    <m/>
    <n v="2012"/>
    <n v="3"/>
    <s v="F"/>
    <m/>
    <x v="1"/>
    <s v="MA1023"/>
    <s v="A"/>
    <m/>
    <m/>
    <m/>
    <m/>
    <m/>
    <m/>
    <m/>
  </r>
  <r>
    <x v="1"/>
    <x v="2"/>
    <s v="BE"/>
    <s v="ENG"/>
    <m/>
    <n v="2012"/>
    <n v="3"/>
    <s v="F"/>
    <m/>
    <x v="1"/>
    <s v="MA1024"/>
    <s v="NR"/>
    <m/>
    <m/>
    <m/>
    <m/>
    <m/>
    <m/>
    <m/>
  </r>
  <r>
    <x v="5"/>
    <x v="1"/>
    <s v="ME"/>
    <s v="ENG"/>
    <m/>
    <n v="2012"/>
    <n v="3"/>
    <s v="F"/>
    <m/>
    <x v="0"/>
    <s v="MA1022"/>
    <s v="A"/>
    <m/>
    <m/>
    <m/>
    <m/>
    <m/>
    <m/>
    <m/>
  </r>
  <r>
    <x v="1"/>
    <x v="1"/>
    <s v="ME"/>
    <s v="ENG"/>
    <m/>
    <n v="2012"/>
    <n v="3"/>
    <s v="F"/>
    <m/>
    <x v="0"/>
    <s v="MA1023"/>
    <s v="A"/>
    <m/>
    <m/>
    <m/>
    <m/>
    <m/>
    <m/>
    <m/>
  </r>
  <r>
    <x v="15"/>
    <x v="0"/>
    <s v="AE"/>
    <s v="ENG"/>
    <m/>
    <n v="2012"/>
    <n v="2"/>
    <s v="U"/>
    <m/>
    <x v="0"/>
    <m/>
    <m/>
    <m/>
    <m/>
    <m/>
    <m/>
    <m/>
    <m/>
    <m/>
  </r>
  <r>
    <x v="5"/>
    <x v="1"/>
    <s v="EV"/>
    <s v="ENG"/>
    <m/>
    <n v="2012"/>
    <n v="3"/>
    <s v="F"/>
    <m/>
    <x v="1"/>
    <s v="MA2611"/>
    <s v="A"/>
    <m/>
    <m/>
    <m/>
    <m/>
    <m/>
    <m/>
    <m/>
  </r>
  <r>
    <x v="5"/>
    <x v="0"/>
    <s v="ED"/>
    <s v="ENG"/>
    <m/>
    <n v="2012"/>
    <n v="3"/>
    <s v="F"/>
    <m/>
    <x v="1"/>
    <s v="MA1021"/>
    <s v="A"/>
    <m/>
    <m/>
    <m/>
    <m/>
    <m/>
    <m/>
    <m/>
  </r>
  <r>
    <x v="1"/>
    <x v="0"/>
    <s v="ED"/>
    <s v="ENG"/>
    <m/>
    <n v="2012"/>
    <n v="3"/>
    <s v="F"/>
    <m/>
    <x v="1"/>
    <s v="MA1022"/>
    <s v="B"/>
    <m/>
    <m/>
    <m/>
    <m/>
    <m/>
    <m/>
    <m/>
  </r>
  <r>
    <x v="2"/>
    <x v="3"/>
    <s v="PH"/>
    <s v="SCI"/>
    <m/>
    <n v="2012"/>
    <n v="2"/>
    <s v="U"/>
    <m/>
    <x v="1"/>
    <s v="MA2051"/>
    <s v="A"/>
    <m/>
    <m/>
    <m/>
    <m/>
    <m/>
    <m/>
    <m/>
  </r>
  <r>
    <x v="0"/>
    <x v="0"/>
    <s v="BIO"/>
    <s v="SCI"/>
    <m/>
    <n v="2012"/>
    <n v="3"/>
    <s v="F"/>
    <m/>
    <x v="0"/>
    <s v="MA1023"/>
    <s v="NR"/>
    <m/>
    <m/>
    <m/>
    <m/>
    <m/>
    <m/>
    <m/>
  </r>
  <r>
    <x v="4"/>
    <x v="3"/>
    <s v="BIO"/>
    <s v="SCI"/>
    <m/>
    <n v="2012"/>
    <n v="3"/>
    <s v="F"/>
    <m/>
    <x v="0"/>
    <m/>
    <m/>
    <m/>
    <m/>
    <m/>
    <m/>
    <m/>
    <m/>
    <m/>
  </r>
  <r>
    <x v="0"/>
    <x v="0"/>
    <s v="ED"/>
    <s v="ENG"/>
    <m/>
    <n v="2013"/>
    <n v="3"/>
    <s v="F"/>
    <m/>
    <x v="0"/>
    <s v="MA1023"/>
    <s v="B"/>
    <m/>
    <m/>
    <m/>
    <m/>
    <n v="15"/>
    <n v="6"/>
    <n v="6"/>
  </r>
  <r>
    <x v="4"/>
    <x v="0"/>
    <s v="ED"/>
    <s v="ENG"/>
    <m/>
    <n v="2013"/>
    <n v="3"/>
    <s v="F"/>
    <m/>
    <x v="0"/>
    <s v="MA1024"/>
    <s v="B"/>
    <m/>
    <m/>
    <m/>
    <m/>
    <n v="15"/>
    <n v="6"/>
    <n v="6"/>
  </r>
  <r>
    <x v="5"/>
    <x v="0"/>
    <s v="BIO"/>
    <s v="SCI"/>
    <m/>
    <n v="2012"/>
    <n v="2"/>
    <s v="U"/>
    <m/>
    <x v="1"/>
    <m/>
    <m/>
    <m/>
    <m/>
    <m/>
    <m/>
    <m/>
    <m/>
    <m/>
  </r>
  <r>
    <x v="6"/>
    <x v="3"/>
    <s v="BIO"/>
    <s v="SCI"/>
    <m/>
    <n v="2012"/>
    <n v="1"/>
    <s v="U"/>
    <m/>
    <x v="1"/>
    <m/>
    <m/>
    <m/>
    <m/>
    <m/>
    <m/>
    <m/>
    <m/>
    <m/>
  </r>
  <r>
    <x v="4"/>
    <x v="1"/>
    <s v="ME"/>
    <s v="ENG"/>
    <m/>
    <n v="2012"/>
    <n v="3"/>
    <s v="F"/>
    <m/>
    <x v="0"/>
    <s v="MA1024"/>
    <s v="C"/>
    <m/>
    <m/>
    <m/>
    <m/>
    <m/>
    <m/>
    <m/>
  </r>
  <r>
    <x v="24"/>
    <x v="3"/>
    <s v="RBE"/>
    <s v="ENG"/>
    <m/>
    <n v="2012"/>
    <n v="2"/>
    <s v="U"/>
    <m/>
    <x v="0"/>
    <m/>
    <m/>
    <m/>
    <m/>
    <m/>
    <m/>
    <m/>
    <m/>
    <m/>
  </r>
  <r>
    <x v="0"/>
    <x v="0"/>
    <s v="ME"/>
    <s v="ENG"/>
    <m/>
    <n v="2012"/>
    <n v="3"/>
    <s v="F"/>
    <m/>
    <x v="0"/>
    <s v="MA1023"/>
    <s v="B"/>
    <m/>
    <m/>
    <m/>
    <m/>
    <m/>
    <m/>
    <m/>
  </r>
  <r>
    <x v="2"/>
    <x v="3"/>
    <s v="RBE"/>
    <s v="ENG"/>
    <m/>
    <n v="2012"/>
    <n v="3"/>
    <s v="F"/>
    <m/>
    <x v="0"/>
    <s v="MA1022"/>
    <s v="B"/>
    <m/>
    <m/>
    <m/>
    <m/>
    <m/>
    <m/>
    <m/>
  </r>
  <r>
    <x v="0"/>
    <x v="1"/>
    <s v="CS"/>
    <s v="COMP"/>
    <m/>
    <n v="2013"/>
    <n v="3"/>
    <s v="F"/>
    <m/>
    <x v="0"/>
    <m/>
    <m/>
    <m/>
    <m/>
    <m/>
    <m/>
    <n v="16"/>
    <n v="8"/>
    <n v="9"/>
  </r>
  <r>
    <x v="4"/>
    <x v="1"/>
    <s v="CS"/>
    <s v="COMP"/>
    <m/>
    <n v="2013"/>
    <n v="3"/>
    <s v="F"/>
    <m/>
    <x v="0"/>
    <s v="MA2051"/>
    <s v="A"/>
    <m/>
    <m/>
    <m/>
    <m/>
    <n v="16"/>
    <n v="8"/>
    <n v="9"/>
  </r>
  <r>
    <x v="5"/>
    <x v="0"/>
    <s v="CS"/>
    <s v="COMP"/>
    <m/>
    <n v="2013"/>
    <n v="1"/>
    <s v="U"/>
    <m/>
    <x v="0"/>
    <m/>
    <m/>
    <m/>
    <m/>
    <m/>
    <m/>
    <m/>
    <m/>
    <m/>
  </r>
  <r>
    <x v="1"/>
    <x v="0"/>
    <s v="CS"/>
    <s v="COMP"/>
    <s v="IMGD"/>
    <n v="2013"/>
    <n v="2"/>
    <s v="U"/>
    <m/>
    <x v="0"/>
    <s v="MA2611"/>
    <s v="B"/>
    <m/>
    <m/>
    <m/>
    <m/>
    <m/>
    <m/>
    <m/>
  </r>
  <r>
    <x v="1"/>
    <x v="3"/>
    <s v="BIO"/>
    <s v="SCI"/>
    <m/>
    <n v="2012"/>
    <n v="2"/>
    <s v="U"/>
    <m/>
    <x v="1"/>
    <m/>
    <m/>
    <m/>
    <m/>
    <m/>
    <m/>
    <m/>
    <m/>
    <m/>
  </r>
  <r>
    <x v="5"/>
    <x v="3"/>
    <s v="CH"/>
    <s v="SCI"/>
    <s v="BIO"/>
    <n v="2012"/>
    <n v="3"/>
    <s v="F"/>
    <m/>
    <x v="1"/>
    <s v="MA1022"/>
    <s v="NR"/>
    <m/>
    <m/>
    <m/>
    <m/>
    <m/>
    <m/>
    <m/>
  </r>
  <r>
    <x v="1"/>
    <x v="2"/>
    <s v="CH"/>
    <s v="SCI"/>
    <s v="BIO"/>
    <n v="2012"/>
    <n v="3"/>
    <s v="F"/>
    <m/>
    <x v="1"/>
    <s v="MA1022"/>
    <s v="C"/>
    <m/>
    <m/>
    <m/>
    <m/>
    <m/>
    <m/>
    <m/>
  </r>
  <r>
    <x v="1"/>
    <x v="0"/>
    <s v="CM"/>
    <s v="ENG"/>
    <m/>
    <n v="2012"/>
    <n v="1"/>
    <s v="U"/>
    <m/>
    <x v="1"/>
    <m/>
    <m/>
    <m/>
    <m/>
    <m/>
    <m/>
    <m/>
    <m/>
    <m/>
  </r>
  <r>
    <x v="0"/>
    <x v="0"/>
    <s v="CM"/>
    <s v="ENG"/>
    <m/>
    <n v="2012"/>
    <n v="2"/>
    <s v="U"/>
    <m/>
    <x v="1"/>
    <m/>
    <m/>
    <m/>
    <m/>
    <m/>
    <m/>
    <m/>
    <m/>
    <m/>
  </r>
  <r>
    <x v="5"/>
    <x v="0"/>
    <s v="CM"/>
    <s v="ENG"/>
    <m/>
    <n v="2012"/>
    <n v="3"/>
    <s v="F"/>
    <m/>
    <x v="0"/>
    <s v="MA1021"/>
    <s v="A"/>
    <m/>
    <m/>
    <m/>
    <m/>
    <m/>
    <m/>
    <m/>
  </r>
  <r>
    <x v="1"/>
    <x v="0"/>
    <s v="CM"/>
    <s v="ENG"/>
    <m/>
    <n v="2012"/>
    <n v="3"/>
    <s v="F"/>
    <m/>
    <x v="0"/>
    <s v="MA1022"/>
    <s v="C"/>
    <m/>
    <m/>
    <m/>
    <m/>
    <m/>
    <m/>
    <m/>
  </r>
  <r>
    <x v="15"/>
    <x v="3"/>
    <s v="AE"/>
    <s v="ENG"/>
    <m/>
    <n v="2012"/>
    <n v="1"/>
    <s v="U"/>
    <m/>
    <x v="0"/>
    <m/>
    <m/>
    <m/>
    <m/>
    <m/>
    <m/>
    <m/>
    <m/>
    <m/>
  </r>
  <r>
    <x v="5"/>
    <x v="1"/>
    <s v="BE"/>
    <s v="ENG"/>
    <m/>
    <n v="2012"/>
    <n v="3"/>
    <s v="F"/>
    <m/>
    <x v="0"/>
    <s v="MA2051"/>
    <s v="A"/>
    <m/>
    <m/>
    <m/>
    <m/>
    <m/>
    <m/>
    <m/>
  </r>
  <r>
    <x v="1"/>
    <x v="1"/>
    <s v="BE"/>
    <s v="ENG"/>
    <m/>
    <n v="2012"/>
    <n v="3"/>
    <s v="F"/>
    <m/>
    <x v="0"/>
    <s v="MA2610"/>
    <s v="A"/>
    <m/>
    <m/>
    <m/>
    <m/>
    <m/>
    <m/>
    <m/>
  </r>
  <r>
    <x v="2"/>
    <x v="1"/>
    <s v="ME"/>
    <s v="ENG"/>
    <m/>
    <n v="2012"/>
    <n v="2"/>
    <s v="U"/>
    <m/>
    <x v="1"/>
    <m/>
    <m/>
    <m/>
    <m/>
    <m/>
    <m/>
    <m/>
    <m/>
    <m/>
  </r>
  <r>
    <x v="17"/>
    <x v="1"/>
    <s v="ME"/>
    <s v="ENG"/>
    <m/>
    <n v="2012"/>
    <n v="2"/>
    <s v="U"/>
    <m/>
    <x v="1"/>
    <m/>
    <m/>
    <m/>
    <m/>
    <m/>
    <m/>
    <m/>
    <m/>
    <m/>
  </r>
  <r>
    <x v="0"/>
    <x v="1"/>
    <s v="ME"/>
    <s v="ENG"/>
    <m/>
    <n v="2012"/>
    <n v="3"/>
    <s v="F"/>
    <m/>
    <x v="1"/>
    <s v="MA1023"/>
    <s v="B"/>
    <m/>
    <m/>
    <m/>
    <m/>
    <m/>
    <m/>
    <m/>
  </r>
  <r>
    <x v="4"/>
    <x v="1"/>
    <s v="ME"/>
    <s v="ENG"/>
    <m/>
    <n v="2012"/>
    <n v="3"/>
    <s v="F"/>
    <m/>
    <x v="1"/>
    <s v="MA1024"/>
    <s v="B"/>
    <m/>
    <m/>
    <m/>
    <m/>
    <m/>
    <m/>
    <m/>
  </r>
  <r>
    <x v="6"/>
    <x v="2"/>
    <s v="ME"/>
    <s v="ENG"/>
    <m/>
    <n v="2012"/>
    <n v="1"/>
    <s v="U"/>
    <m/>
    <x v="1"/>
    <m/>
    <m/>
    <m/>
    <m/>
    <m/>
    <m/>
    <m/>
    <m/>
    <m/>
  </r>
  <r>
    <x v="1"/>
    <x v="3"/>
    <s v="BC"/>
    <s v="SCI"/>
    <m/>
    <n v="2012"/>
    <n v="3"/>
    <s v="F"/>
    <m/>
    <x v="1"/>
    <s v="MA1024"/>
    <s v="C"/>
    <m/>
    <m/>
    <m/>
    <m/>
    <m/>
    <m/>
    <m/>
  </r>
  <r>
    <x v="5"/>
    <x v="3"/>
    <s v="ME"/>
    <s v="ENG"/>
    <m/>
    <n v="2014"/>
    <n v="3"/>
    <s v="F"/>
    <m/>
    <x v="0"/>
    <s v="MA1021"/>
    <s v="C"/>
    <m/>
    <m/>
    <m/>
    <m/>
    <n v="14.5"/>
    <n v="3"/>
    <n v="5"/>
  </r>
  <r>
    <x v="1"/>
    <x v="3"/>
    <s v="ME"/>
    <s v="ENG"/>
    <m/>
    <n v="2014"/>
    <n v="3"/>
    <s v="F"/>
    <m/>
    <x v="0"/>
    <s v="MA1022"/>
    <s v="C"/>
    <m/>
    <m/>
    <m/>
    <m/>
    <n v="14.5"/>
    <n v="3"/>
    <n v="5"/>
  </r>
  <r>
    <x v="0"/>
    <x v="0"/>
    <s v="ME"/>
    <s v="ENG"/>
    <m/>
    <n v="2014"/>
    <n v="3"/>
    <s v="F"/>
    <m/>
    <x v="0"/>
    <s v="MA1023"/>
    <s v="B"/>
    <m/>
    <m/>
    <m/>
    <m/>
    <n v="14.666667"/>
    <n v="6.5"/>
    <n v="9"/>
  </r>
  <r>
    <x v="15"/>
    <x v="0"/>
    <s v="ME"/>
    <s v="ENG"/>
    <s v="RBE"/>
    <n v="2014"/>
    <n v="3"/>
    <s v="F"/>
    <m/>
    <x v="0"/>
    <s v="MA2051"/>
    <s v="C"/>
    <s v="MA2071"/>
    <s v="C"/>
    <m/>
    <m/>
    <n v="14.666667"/>
    <n v="6.5"/>
    <n v="9"/>
  </r>
  <r>
    <x v="4"/>
    <x v="3"/>
    <s v="ME"/>
    <s v="ENG"/>
    <m/>
    <n v="2014"/>
    <n v="3"/>
    <s v="F"/>
    <m/>
    <x v="0"/>
    <s v="MA1024"/>
    <s v="C"/>
    <m/>
    <m/>
    <m/>
    <m/>
    <n v="14.666667"/>
    <n v="6.5"/>
    <n v="9"/>
  </r>
  <r>
    <x v="23"/>
    <x v="1"/>
    <s v="PH"/>
    <s v="SCI"/>
    <m/>
    <n v="2012"/>
    <n v="1"/>
    <s v="U"/>
    <m/>
    <x v="0"/>
    <m/>
    <m/>
    <m/>
    <m/>
    <m/>
    <m/>
    <m/>
    <m/>
    <m/>
  </r>
  <r>
    <x v="18"/>
    <x v="0"/>
    <s v="PH"/>
    <s v="SCI"/>
    <m/>
    <n v="2012"/>
    <n v="1"/>
    <s v="U"/>
    <m/>
    <x v="0"/>
    <m/>
    <m/>
    <m/>
    <m/>
    <m/>
    <m/>
    <m/>
    <m/>
    <m/>
  </r>
  <r>
    <x v="3"/>
    <x v="0"/>
    <s v="PH"/>
    <s v="SCI"/>
    <m/>
    <n v="2012"/>
    <n v="1"/>
    <s v="U"/>
    <m/>
    <x v="0"/>
    <m/>
    <m/>
    <m/>
    <m/>
    <m/>
    <m/>
    <m/>
    <m/>
    <m/>
  </r>
  <r>
    <x v="8"/>
    <x v="0"/>
    <s v="PH"/>
    <s v="SCI"/>
    <m/>
    <n v="2012"/>
    <n v="2"/>
    <s v="U"/>
    <m/>
    <x v="0"/>
    <s v="MA2612"/>
    <s v="NR"/>
    <m/>
    <m/>
    <m/>
    <m/>
    <m/>
    <m/>
    <m/>
  </r>
  <r>
    <x v="10"/>
    <x v="0"/>
    <s v="PH"/>
    <s v="SCI"/>
    <m/>
    <n v="2012"/>
    <n v="2"/>
    <s v="U"/>
    <m/>
    <x v="0"/>
    <m/>
    <m/>
    <m/>
    <m/>
    <m/>
    <m/>
    <m/>
    <m/>
    <m/>
  </r>
  <r>
    <x v="17"/>
    <x v="0"/>
    <s v="PH"/>
    <s v="SCI"/>
    <m/>
    <n v="2012"/>
    <n v="2"/>
    <s v="U"/>
    <m/>
    <x v="0"/>
    <m/>
    <m/>
    <m/>
    <m/>
    <m/>
    <m/>
    <m/>
    <m/>
    <m/>
  </r>
  <r>
    <x v="4"/>
    <x v="0"/>
    <s v="MFE"/>
    <s v="ENG"/>
    <m/>
    <n v="2012"/>
    <n v="3"/>
    <s v="F"/>
    <m/>
    <x v="0"/>
    <s v="MA2051"/>
    <s v="C"/>
    <m/>
    <m/>
    <m/>
    <m/>
    <m/>
    <m/>
    <m/>
  </r>
  <r>
    <x v="13"/>
    <x v="3"/>
    <s v="PH"/>
    <s v="SCI"/>
    <m/>
    <n v="2012"/>
    <n v="1"/>
    <s v="U"/>
    <m/>
    <x v="0"/>
    <m/>
    <m/>
    <m/>
    <m/>
    <m/>
    <m/>
    <m/>
    <m/>
    <m/>
  </r>
  <r>
    <x v="15"/>
    <x v="3"/>
    <s v="PH"/>
    <s v="SCI"/>
    <m/>
    <n v="2012"/>
    <n v="2"/>
    <s v="U"/>
    <m/>
    <x v="0"/>
    <m/>
    <m/>
    <m/>
    <m/>
    <m/>
    <m/>
    <m/>
    <m/>
    <m/>
  </r>
  <r>
    <x v="2"/>
    <x v="3"/>
    <s v="PH"/>
    <s v="SCI"/>
    <m/>
    <n v="2012"/>
    <n v="2"/>
    <s v="U"/>
    <m/>
    <x v="0"/>
    <m/>
    <m/>
    <m/>
    <m/>
    <m/>
    <m/>
    <m/>
    <m/>
    <m/>
  </r>
  <r>
    <x v="6"/>
    <x v="3"/>
    <s v="PH"/>
    <s v="SCI"/>
    <m/>
    <n v="2012"/>
    <n v="3"/>
    <s v="F"/>
    <m/>
    <x v="0"/>
    <s v="MA2611"/>
    <s v="NR"/>
    <m/>
    <m/>
    <m/>
    <m/>
    <m/>
    <m/>
    <m/>
  </r>
  <r>
    <x v="9"/>
    <x v="2"/>
    <s v="PH"/>
    <s v="SCI"/>
    <m/>
    <n v="2012"/>
    <n v="1"/>
    <s v="U"/>
    <m/>
    <x v="0"/>
    <s v="MA3457"/>
    <s v="NR"/>
    <m/>
    <m/>
    <m/>
    <m/>
    <m/>
    <m/>
    <m/>
  </r>
  <r>
    <x v="2"/>
    <x v="2"/>
    <s v="PH"/>
    <s v="SCI"/>
    <m/>
    <n v="2012"/>
    <n v="3"/>
    <s v="F"/>
    <m/>
    <x v="0"/>
    <s v="MA2251"/>
    <s v="C"/>
    <m/>
    <m/>
    <m/>
    <m/>
    <m/>
    <m/>
    <m/>
  </r>
  <r>
    <x v="2"/>
    <x v="0"/>
    <s v="ME"/>
    <s v="ENG"/>
    <m/>
    <n v="2007"/>
    <n v="0"/>
    <s v="U"/>
    <d v="2007-05-19T00:00:00"/>
    <x v="0"/>
    <m/>
    <m/>
    <m/>
    <m/>
    <m/>
    <m/>
    <m/>
    <m/>
    <m/>
  </r>
  <r>
    <x v="26"/>
    <x v="0"/>
    <s v="ME"/>
    <s v="ENG"/>
    <m/>
    <n v="2007"/>
    <n v="0"/>
    <s v="U"/>
    <d v="2007-05-19T00:00:00"/>
    <x v="0"/>
    <m/>
    <m/>
    <m/>
    <m/>
    <m/>
    <m/>
    <m/>
    <m/>
    <m/>
  </r>
  <r>
    <x v="1"/>
    <x v="0"/>
    <s v="BC"/>
    <s v="SCI"/>
    <m/>
    <n v="2008"/>
    <n v="0"/>
    <s v="U"/>
    <d v="2008-05-17T00:00:00"/>
    <x v="0"/>
    <m/>
    <m/>
    <m/>
    <m/>
    <m/>
    <m/>
    <m/>
    <m/>
    <m/>
  </r>
  <r>
    <x v="5"/>
    <x v="0"/>
    <s v="BC"/>
    <s v="SCI"/>
    <m/>
    <n v="2008"/>
    <n v="1"/>
    <s v="U"/>
    <d v="2008-05-17T00:00:00"/>
    <x v="0"/>
    <m/>
    <m/>
    <m/>
    <m/>
    <m/>
    <m/>
    <m/>
    <m/>
    <m/>
  </r>
  <r>
    <x v="6"/>
    <x v="3"/>
    <s v="RBE"/>
    <s v="ENG"/>
    <m/>
    <n v="2012"/>
    <n v="3"/>
    <s v="F"/>
    <m/>
    <x v="0"/>
    <s v="MA1023"/>
    <s v="B"/>
    <m/>
    <m/>
    <m/>
    <m/>
    <m/>
    <m/>
    <m/>
  </r>
  <r>
    <x v="15"/>
    <x v="3"/>
    <s v="RBE"/>
    <s v="ENG"/>
    <m/>
    <n v="2012"/>
    <n v="3"/>
    <s v="F"/>
    <m/>
    <x v="0"/>
    <s v="MA2071"/>
    <s v="A"/>
    <m/>
    <m/>
    <m/>
    <m/>
    <m/>
    <m/>
    <m/>
  </r>
  <r>
    <x v="5"/>
    <x v="0"/>
    <s v="BC"/>
    <s v="SCI"/>
    <m/>
    <n v="2012"/>
    <n v="3"/>
    <s v="F"/>
    <m/>
    <x v="1"/>
    <m/>
    <m/>
    <m/>
    <m/>
    <m/>
    <m/>
    <m/>
    <m/>
    <m/>
  </r>
  <r>
    <x v="1"/>
    <x v="3"/>
    <s v="BC"/>
    <s v="SCI"/>
    <m/>
    <n v="2012"/>
    <n v="3"/>
    <s v="F"/>
    <m/>
    <x v="1"/>
    <m/>
    <m/>
    <m/>
    <m/>
    <m/>
    <m/>
    <m/>
    <m/>
    <m/>
  </r>
  <r>
    <x v="1"/>
    <x v="1"/>
    <s v="CS"/>
    <s v="COMP"/>
    <m/>
    <n v="2012"/>
    <n v="2"/>
    <s v="U"/>
    <m/>
    <x v="0"/>
    <m/>
    <m/>
    <m/>
    <m/>
    <m/>
    <m/>
    <m/>
    <m/>
    <m/>
  </r>
  <r>
    <x v="5"/>
    <x v="1"/>
    <s v="CS"/>
    <s v="COMP"/>
    <m/>
    <n v="2012"/>
    <n v="3"/>
    <s v="F"/>
    <m/>
    <x v="0"/>
    <s v="MA1023"/>
    <s v="A"/>
    <m/>
    <m/>
    <m/>
    <m/>
    <m/>
    <m/>
    <m/>
  </r>
  <r>
    <x v="0"/>
    <x v="1"/>
    <s v="CM"/>
    <s v="ENG"/>
    <m/>
    <n v="2012"/>
    <n v="3"/>
    <s v="F"/>
    <m/>
    <x v="1"/>
    <s v="MA1024"/>
    <s v="B"/>
    <m/>
    <m/>
    <m/>
    <m/>
    <m/>
    <m/>
    <m/>
  </r>
  <r>
    <x v="4"/>
    <x v="1"/>
    <s v="CM"/>
    <s v="ENG"/>
    <m/>
    <n v="2012"/>
    <n v="3"/>
    <s v="F"/>
    <m/>
    <x v="1"/>
    <s v="MA2051"/>
    <s v="B"/>
    <m/>
    <m/>
    <m/>
    <m/>
    <m/>
    <m/>
    <m/>
  </r>
  <r>
    <x v="5"/>
    <x v="1"/>
    <s v="EV"/>
    <s v="ENG"/>
    <m/>
    <n v="2012"/>
    <n v="2"/>
    <s v="U"/>
    <m/>
    <x v="1"/>
    <s v="MA1023"/>
    <s v="A"/>
    <m/>
    <m/>
    <m/>
    <m/>
    <m/>
    <m/>
    <m/>
  </r>
  <r>
    <x v="5"/>
    <x v="1"/>
    <s v="ECE"/>
    <s v="ENG"/>
    <m/>
    <n v="2013"/>
    <n v="3"/>
    <s v="F"/>
    <m/>
    <x v="0"/>
    <s v="MA2051"/>
    <s v="A"/>
    <m/>
    <m/>
    <m/>
    <m/>
    <m/>
    <m/>
    <m/>
  </r>
  <r>
    <x v="1"/>
    <x v="1"/>
    <s v="ECE"/>
    <s v="ENG"/>
    <m/>
    <n v="2013"/>
    <n v="3"/>
    <s v="F"/>
    <m/>
    <x v="0"/>
    <s v="MA2071"/>
    <s v="A"/>
    <m/>
    <m/>
    <m/>
    <m/>
    <m/>
    <m/>
    <m/>
  </r>
  <r>
    <x v="2"/>
    <x v="1"/>
    <s v="BE"/>
    <s v="ENG"/>
    <m/>
    <n v="2013"/>
    <n v="1"/>
    <s v="U"/>
    <m/>
    <x v="0"/>
    <m/>
    <m/>
    <m/>
    <m/>
    <m/>
    <m/>
    <m/>
    <m/>
    <m/>
  </r>
  <r>
    <x v="5"/>
    <x v="1"/>
    <s v="BE"/>
    <s v="ENG"/>
    <m/>
    <n v="2013"/>
    <n v="3"/>
    <s v="F"/>
    <m/>
    <x v="0"/>
    <m/>
    <m/>
    <m/>
    <m/>
    <m/>
    <m/>
    <m/>
    <m/>
    <m/>
  </r>
  <r>
    <x v="1"/>
    <x v="0"/>
    <s v="BE"/>
    <s v="ENG"/>
    <m/>
    <n v="2013"/>
    <n v="3"/>
    <s v="F"/>
    <m/>
    <x v="0"/>
    <m/>
    <m/>
    <m/>
    <m/>
    <m/>
    <m/>
    <m/>
    <m/>
    <m/>
  </r>
  <r>
    <x v="5"/>
    <x v="3"/>
    <s v="BE"/>
    <s v="ENG"/>
    <m/>
    <n v="2013"/>
    <n v="3"/>
    <s v="F"/>
    <m/>
    <x v="1"/>
    <s v="MA1023"/>
    <s v="NR"/>
    <m/>
    <m/>
    <m/>
    <m/>
    <m/>
    <m/>
    <m/>
  </r>
  <r>
    <x v="1"/>
    <x v="3"/>
    <s v="BE"/>
    <s v="ENG"/>
    <m/>
    <n v="2013"/>
    <n v="3"/>
    <s v="F"/>
    <m/>
    <x v="1"/>
    <s v="MA1024"/>
    <s v="B"/>
    <m/>
    <m/>
    <m/>
    <m/>
    <m/>
    <m/>
    <m/>
  </r>
  <r>
    <x v="5"/>
    <x v="0"/>
    <s v="AE"/>
    <s v="ENG"/>
    <m/>
    <n v="2012"/>
    <n v="3"/>
    <s v="F"/>
    <m/>
    <x v="0"/>
    <s v="MA1023"/>
    <s v="B"/>
    <m/>
    <m/>
    <m/>
    <m/>
    <m/>
    <m/>
    <m/>
  </r>
  <r>
    <x v="1"/>
    <x v="0"/>
    <s v="AE"/>
    <s v="ENG"/>
    <m/>
    <n v="2012"/>
    <n v="3"/>
    <s v="F"/>
    <m/>
    <x v="0"/>
    <s v="MA1024"/>
    <s v="C"/>
    <m/>
    <m/>
    <m/>
    <m/>
    <m/>
    <m/>
    <m/>
  </r>
  <r>
    <x v="15"/>
    <x v="3"/>
    <s v="AE"/>
    <s v="ENG"/>
    <m/>
    <n v="2012"/>
    <n v="2"/>
    <s v="U"/>
    <m/>
    <x v="0"/>
    <m/>
    <m/>
    <m/>
    <m/>
    <m/>
    <m/>
    <m/>
    <m/>
    <m/>
  </r>
  <r>
    <x v="5"/>
    <x v="1"/>
    <s v="CM"/>
    <s v="ENG"/>
    <m/>
    <n v="2012"/>
    <n v="3"/>
    <s v="F"/>
    <m/>
    <x v="1"/>
    <s v="MA2051"/>
    <s v="A"/>
    <m/>
    <m/>
    <m/>
    <m/>
    <m/>
    <m/>
    <m/>
  </r>
  <r>
    <x v="1"/>
    <x v="1"/>
    <s v="CM"/>
    <s v="ENG"/>
    <m/>
    <n v="2012"/>
    <n v="3"/>
    <s v="F"/>
    <m/>
    <x v="1"/>
    <m/>
    <m/>
    <m/>
    <m/>
    <m/>
    <m/>
    <m/>
    <m/>
    <m/>
  </r>
  <r>
    <x v="5"/>
    <x v="3"/>
    <s v="CE"/>
    <s v="ENG"/>
    <m/>
    <n v="2012"/>
    <n v="3"/>
    <s v="F"/>
    <m/>
    <x v="0"/>
    <s v="MA1023"/>
    <s v="C"/>
    <m/>
    <m/>
    <m/>
    <m/>
    <m/>
    <m/>
    <m/>
  </r>
  <r>
    <x v="5"/>
    <x v="1"/>
    <s v="BE"/>
    <s v="ENG"/>
    <m/>
    <n v="2012"/>
    <n v="3"/>
    <s v="F"/>
    <m/>
    <x v="1"/>
    <s v="MA2051"/>
    <s v="B"/>
    <m/>
    <m/>
    <m/>
    <m/>
    <m/>
    <m/>
    <m/>
  </r>
  <r>
    <x v="1"/>
    <x v="0"/>
    <s v="BE"/>
    <s v="ENG"/>
    <m/>
    <n v="2012"/>
    <n v="3"/>
    <s v="F"/>
    <m/>
    <x v="1"/>
    <m/>
    <m/>
    <m/>
    <m/>
    <m/>
    <m/>
    <m/>
    <m/>
    <m/>
  </r>
  <r>
    <x v="5"/>
    <x v="0"/>
    <s v="BIO"/>
    <s v="SCI"/>
    <m/>
    <n v="2012"/>
    <n v="1"/>
    <s v="U"/>
    <m/>
    <x v="1"/>
    <m/>
    <m/>
    <m/>
    <m/>
    <m/>
    <m/>
    <m/>
    <m/>
    <m/>
  </r>
  <r>
    <x v="1"/>
    <x v="3"/>
    <s v="BIO"/>
    <s v="SCI"/>
    <m/>
    <n v="2012"/>
    <n v="1"/>
    <s v="U"/>
    <m/>
    <x v="1"/>
    <m/>
    <m/>
    <m/>
    <m/>
    <m/>
    <m/>
    <m/>
    <m/>
    <m/>
  </r>
  <r>
    <x v="5"/>
    <x v="2"/>
    <s v="BIO"/>
    <s v="SCI"/>
    <m/>
    <n v="2012"/>
    <n v="1"/>
    <s v="U"/>
    <m/>
    <x v="1"/>
    <m/>
    <m/>
    <m/>
    <m/>
    <m/>
    <m/>
    <m/>
    <m/>
    <m/>
  </r>
  <r>
    <x v="1"/>
    <x v="1"/>
    <s v="CS"/>
    <s v="COMP"/>
    <m/>
    <n v="2012"/>
    <n v="3"/>
    <s v="F"/>
    <d v="2011-05-14T00:00:00"/>
    <x v="1"/>
    <s v="MA2051"/>
    <s v="A"/>
    <s v="MA2611"/>
    <s v="A"/>
    <m/>
    <m/>
    <m/>
    <m/>
    <m/>
  </r>
  <r>
    <x v="0"/>
    <x v="1"/>
    <s v="ED"/>
    <s v="ENG"/>
    <m/>
    <n v="2012"/>
    <n v="3"/>
    <s v="F"/>
    <m/>
    <x v="0"/>
    <s v="MA1023"/>
    <s v="A"/>
    <m/>
    <m/>
    <m/>
    <m/>
    <m/>
    <m/>
    <m/>
  </r>
  <r>
    <x v="4"/>
    <x v="1"/>
    <s v="ED"/>
    <s v="ENG"/>
    <m/>
    <n v="2012"/>
    <n v="3"/>
    <s v="F"/>
    <m/>
    <x v="0"/>
    <s v="MA1024"/>
    <s v="B"/>
    <m/>
    <m/>
    <m/>
    <m/>
    <m/>
    <m/>
    <m/>
  </r>
  <r>
    <x v="6"/>
    <x v="3"/>
    <s v="RBE"/>
    <s v="ENG"/>
    <m/>
    <n v="2012"/>
    <n v="3"/>
    <s v="F"/>
    <m/>
    <x v="0"/>
    <m/>
    <m/>
    <m/>
    <m/>
    <m/>
    <m/>
    <m/>
    <m/>
    <m/>
  </r>
  <r>
    <x v="15"/>
    <x v="1"/>
    <s v="RBE"/>
    <s v="ENG"/>
    <m/>
    <n v="2012"/>
    <n v="0"/>
    <s v="U"/>
    <m/>
    <x v="0"/>
    <m/>
    <m/>
    <m/>
    <m/>
    <m/>
    <m/>
    <m/>
    <m/>
    <m/>
  </r>
  <r>
    <x v="5"/>
    <x v="3"/>
    <s v="EC"/>
    <s v="HUSS"/>
    <m/>
    <n v="2012"/>
    <n v="3"/>
    <s v="F"/>
    <m/>
    <x v="1"/>
    <s v="MA1023"/>
    <s v="C"/>
    <m/>
    <m/>
    <m/>
    <m/>
    <m/>
    <m/>
    <m/>
  </r>
  <r>
    <x v="2"/>
    <x v="1"/>
    <s v="ECE"/>
    <s v="ENG"/>
    <m/>
    <n v="2012"/>
    <n v="3"/>
    <s v="F"/>
    <m/>
    <x v="1"/>
    <m/>
    <m/>
    <m/>
    <m/>
    <m/>
    <m/>
    <m/>
    <m/>
    <m/>
  </r>
  <r>
    <x v="15"/>
    <x v="2"/>
    <s v="ECE"/>
    <s v="ENG"/>
    <m/>
    <n v="2012"/>
    <n v="0"/>
    <s v="U"/>
    <m/>
    <x v="1"/>
    <m/>
    <m/>
    <m/>
    <m/>
    <m/>
    <m/>
    <m/>
    <m/>
    <m/>
  </r>
  <r>
    <x v="6"/>
    <x v="2"/>
    <s v="ECE"/>
    <s v="ENG"/>
    <m/>
    <n v="2012"/>
    <n v="3"/>
    <s v="F"/>
    <m/>
    <x v="1"/>
    <s v="MA2051"/>
    <s v="NR"/>
    <s v="MA2071"/>
    <s v="I"/>
    <m/>
    <m/>
    <m/>
    <m/>
    <m/>
  </r>
  <r>
    <x v="5"/>
    <x v="1"/>
    <s v="CS"/>
    <s v="COMP"/>
    <m/>
    <n v="2012"/>
    <n v="2"/>
    <s v="U"/>
    <m/>
    <x v="0"/>
    <m/>
    <m/>
    <m/>
    <m/>
    <m/>
    <m/>
    <m/>
    <m/>
    <m/>
  </r>
  <r>
    <x v="1"/>
    <x v="3"/>
    <s v="CS"/>
    <s v="COMP"/>
    <m/>
    <n v="2012"/>
    <n v="2"/>
    <s v="U"/>
    <m/>
    <x v="0"/>
    <m/>
    <m/>
    <m/>
    <m/>
    <m/>
    <m/>
    <m/>
    <m/>
    <m/>
  </r>
  <r>
    <x v="5"/>
    <x v="0"/>
    <s v="CM"/>
    <s v="ENG"/>
    <m/>
    <n v="2013"/>
    <n v="3"/>
    <s v="F"/>
    <m/>
    <x v="1"/>
    <s v="MA1023"/>
    <s v="B"/>
    <m/>
    <m/>
    <m/>
    <m/>
    <n v="15.666667"/>
    <n v="7.5"/>
    <n v="9"/>
  </r>
  <r>
    <x v="5"/>
    <x v="0"/>
    <s v="MGE"/>
    <s v="ENG"/>
    <m/>
    <n v="2013"/>
    <n v="3"/>
    <s v="F"/>
    <m/>
    <x v="0"/>
    <m/>
    <m/>
    <m/>
    <m/>
    <m/>
    <m/>
    <n v="7.1666670000000003"/>
    <n v="0"/>
    <n v="0"/>
  </r>
  <r>
    <x v="5"/>
    <x v="2"/>
    <s v="MGE"/>
    <s v="ENG"/>
    <m/>
    <n v="2013"/>
    <n v="3"/>
    <s v="F"/>
    <m/>
    <x v="0"/>
    <s v="MA1102"/>
    <s v="C"/>
    <m/>
    <m/>
    <m/>
    <m/>
    <n v="7.1666670000000003"/>
    <n v="0"/>
    <n v="0"/>
  </r>
  <r>
    <x v="19"/>
    <x v="1"/>
    <s v="RBE"/>
    <s v="ENG"/>
    <m/>
    <n v="2012"/>
    <n v="2"/>
    <s v="U"/>
    <m/>
    <x v="0"/>
    <m/>
    <m/>
    <m/>
    <m/>
    <m/>
    <m/>
    <m/>
    <m/>
    <m/>
  </r>
  <r>
    <x v="2"/>
    <x v="1"/>
    <s v="RBE"/>
    <s v="ENG"/>
    <m/>
    <n v="2012"/>
    <n v="3"/>
    <s v="F"/>
    <m/>
    <x v="0"/>
    <s v="MA2051"/>
    <s v="A"/>
    <s v="MA2201"/>
    <s v="A"/>
    <m/>
    <m/>
    <m/>
    <m/>
    <m/>
  </r>
  <r>
    <x v="5"/>
    <x v="2"/>
    <s v="ED"/>
    <s v="ENG"/>
    <m/>
    <n v="2012"/>
    <n v="3"/>
    <s v="F"/>
    <m/>
    <x v="0"/>
    <s v="MA1022"/>
    <s v="NR"/>
    <m/>
    <m/>
    <m/>
    <m/>
    <m/>
    <m/>
    <m/>
  </r>
  <r>
    <x v="5"/>
    <x v="1"/>
    <s v="CM"/>
    <s v="ENG"/>
    <m/>
    <n v="2012"/>
    <n v="3"/>
    <s v="F"/>
    <m/>
    <x v="0"/>
    <s v="MA2071"/>
    <s v="NR"/>
    <m/>
    <m/>
    <m/>
    <m/>
    <m/>
    <m/>
    <m/>
  </r>
  <r>
    <x v="1"/>
    <x v="0"/>
    <s v="CM"/>
    <s v="ENG"/>
    <m/>
    <n v="2012"/>
    <n v="3"/>
    <s v="F"/>
    <m/>
    <x v="0"/>
    <m/>
    <m/>
    <m/>
    <m/>
    <m/>
    <m/>
    <m/>
    <m/>
    <m/>
  </r>
  <r>
    <x v="5"/>
    <x v="0"/>
    <s v="BE"/>
    <s v="ENG"/>
    <m/>
    <n v="2014"/>
    <n v="3"/>
    <s v="F"/>
    <m/>
    <x v="1"/>
    <s v="MA1024"/>
    <s v="C"/>
    <m/>
    <m/>
    <m/>
    <m/>
    <m/>
    <m/>
    <m/>
  </r>
  <r>
    <x v="1"/>
    <x v="0"/>
    <s v="BE"/>
    <s v="ENG"/>
    <m/>
    <n v="2014"/>
    <n v="3"/>
    <s v="F"/>
    <m/>
    <x v="1"/>
    <s v="MA2051"/>
    <s v="C"/>
    <m/>
    <m/>
    <m/>
    <m/>
    <m/>
    <m/>
    <m/>
  </r>
  <r>
    <x v="0"/>
    <x v="0"/>
    <s v="CM"/>
    <s v="ENG"/>
    <m/>
    <n v="2012"/>
    <n v="3"/>
    <s v="F"/>
    <m/>
    <x v="1"/>
    <s v="MA2051"/>
    <s v="B"/>
    <m/>
    <m/>
    <m/>
    <m/>
    <m/>
    <m/>
    <m/>
  </r>
  <r>
    <x v="4"/>
    <x v="0"/>
    <s v="CM"/>
    <s v="ENG"/>
    <m/>
    <n v="2012"/>
    <n v="3"/>
    <s v="F"/>
    <m/>
    <x v="1"/>
    <m/>
    <m/>
    <m/>
    <m/>
    <m/>
    <m/>
    <m/>
    <m/>
    <m/>
  </r>
  <r>
    <x v="5"/>
    <x v="3"/>
    <s v="ECE"/>
    <s v="ENG"/>
    <m/>
    <n v="2012"/>
    <n v="3"/>
    <s v="F"/>
    <m/>
    <x v="0"/>
    <s v="MA1031"/>
    <s v="NR"/>
    <m/>
    <m/>
    <m/>
    <m/>
    <m/>
    <m/>
    <m/>
  </r>
  <r>
    <x v="1"/>
    <x v="3"/>
    <s v="ECE"/>
    <s v="ENG"/>
    <m/>
    <n v="2012"/>
    <n v="3"/>
    <s v="F"/>
    <m/>
    <x v="0"/>
    <s v="MA1021"/>
    <s v="A"/>
    <m/>
    <m/>
    <m/>
    <m/>
    <m/>
    <m/>
    <m/>
  </r>
  <r>
    <x v="5"/>
    <x v="0"/>
    <s v="CE"/>
    <s v="ENG"/>
    <m/>
    <n v="2012"/>
    <n v="3"/>
    <s v="F"/>
    <m/>
    <x v="0"/>
    <s v="MA2051"/>
    <s v="B"/>
    <m/>
    <m/>
    <m/>
    <m/>
    <m/>
    <m/>
    <m/>
  </r>
  <r>
    <x v="1"/>
    <x v="3"/>
    <s v="CE"/>
    <s v="ENG"/>
    <m/>
    <n v="2012"/>
    <n v="3"/>
    <s v="F"/>
    <m/>
    <x v="0"/>
    <s v="MA2611"/>
    <s v="B"/>
    <m/>
    <m/>
    <m/>
    <m/>
    <m/>
    <m/>
    <m/>
  </r>
  <r>
    <x v="5"/>
    <x v="3"/>
    <s v="EC"/>
    <s v="HUSS"/>
    <m/>
    <n v="2012"/>
    <n v="2"/>
    <s v="U"/>
    <m/>
    <x v="0"/>
    <s v="MA1022"/>
    <s v="C"/>
    <m/>
    <m/>
    <m/>
    <m/>
    <m/>
    <m/>
    <m/>
  </r>
  <r>
    <x v="1"/>
    <x v="3"/>
    <s v="EC"/>
    <s v="HUSS"/>
    <m/>
    <n v="2012"/>
    <n v="2"/>
    <s v="U"/>
    <m/>
    <x v="0"/>
    <s v="MA1023"/>
    <s v="C"/>
    <m/>
    <m/>
    <m/>
    <m/>
    <m/>
    <m/>
    <m/>
  </r>
  <r>
    <x v="5"/>
    <x v="0"/>
    <s v="ECE"/>
    <s v="ENG"/>
    <m/>
    <n v="2012"/>
    <n v="3"/>
    <s v="F"/>
    <m/>
    <x v="0"/>
    <s v="MA1022"/>
    <s v="A"/>
    <m/>
    <m/>
    <m/>
    <m/>
    <m/>
    <m/>
    <m/>
  </r>
  <r>
    <x v="1"/>
    <x v="0"/>
    <s v="ECE"/>
    <s v="ENG"/>
    <m/>
    <n v="2012"/>
    <n v="3"/>
    <s v="F"/>
    <m/>
    <x v="0"/>
    <s v="MA1023"/>
    <s v="B"/>
    <m/>
    <m/>
    <m/>
    <m/>
    <m/>
    <m/>
    <m/>
  </r>
  <r>
    <x v="5"/>
    <x v="0"/>
    <s v="ECE"/>
    <s v="ENG"/>
    <m/>
    <n v="2012"/>
    <n v="3"/>
    <s v="F"/>
    <m/>
    <x v="0"/>
    <s v="MA1021"/>
    <s v="C"/>
    <m/>
    <m/>
    <m/>
    <m/>
    <m/>
    <m/>
    <m/>
  </r>
  <r>
    <x v="1"/>
    <x v="3"/>
    <s v="ECE"/>
    <s v="ENG"/>
    <m/>
    <n v="2012"/>
    <n v="3"/>
    <s v="F"/>
    <m/>
    <x v="0"/>
    <s v="MA1022"/>
    <s v="B"/>
    <m/>
    <m/>
    <m/>
    <m/>
    <m/>
    <m/>
    <m/>
  </r>
  <r>
    <x v="6"/>
    <x v="2"/>
    <s v="ME"/>
    <s v="ENG"/>
    <m/>
    <n v="2012"/>
    <n v="2"/>
    <s v="U"/>
    <m/>
    <x v="0"/>
    <m/>
    <m/>
    <m/>
    <m/>
    <m/>
    <m/>
    <m/>
    <m/>
    <m/>
  </r>
  <r>
    <x v="0"/>
    <x v="1"/>
    <s v="ED"/>
    <s v="ENG"/>
    <m/>
    <n v="2012"/>
    <n v="3"/>
    <s v="F"/>
    <m/>
    <x v="0"/>
    <s v="MA1023"/>
    <s v="B"/>
    <m/>
    <m/>
    <m/>
    <m/>
    <m/>
    <m/>
    <m/>
  </r>
  <r>
    <x v="0"/>
    <x v="1"/>
    <s v="ED"/>
    <s v="ENG"/>
    <m/>
    <n v="2012"/>
    <n v="3"/>
    <s v="F"/>
    <m/>
    <x v="0"/>
    <s v="MA1023"/>
    <s v="A"/>
    <m/>
    <m/>
    <m/>
    <m/>
    <m/>
    <m/>
    <m/>
  </r>
  <r>
    <x v="4"/>
    <x v="1"/>
    <s v="ED"/>
    <s v="ENG"/>
    <m/>
    <n v="2012"/>
    <n v="3"/>
    <s v="F"/>
    <m/>
    <x v="0"/>
    <s v="MA1024"/>
    <s v="A"/>
    <m/>
    <m/>
    <m/>
    <m/>
    <m/>
    <m/>
    <m/>
  </r>
  <r>
    <x v="4"/>
    <x v="0"/>
    <s v="CM"/>
    <s v="ENG"/>
    <m/>
    <n v="2012"/>
    <n v="1"/>
    <s v="U"/>
    <m/>
    <x v="0"/>
    <m/>
    <m/>
    <m/>
    <m/>
    <m/>
    <m/>
    <m/>
    <m/>
    <m/>
  </r>
  <r>
    <x v="0"/>
    <x v="0"/>
    <s v="CM"/>
    <s v="ENG"/>
    <m/>
    <n v="2012"/>
    <n v="2"/>
    <s v="U"/>
    <m/>
    <x v="0"/>
    <m/>
    <m/>
    <m/>
    <m/>
    <m/>
    <m/>
    <m/>
    <m/>
    <m/>
  </r>
  <r>
    <x v="5"/>
    <x v="0"/>
    <s v="CM"/>
    <s v="ENG"/>
    <m/>
    <n v="2012"/>
    <n v="2"/>
    <s v="U"/>
    <m/>
    <x v="1"/>
    <m/>
    <m/>
    <m/>
    <m/>
    <m/>
    <m/>
    <m/>
    <m/>
    <m/>
  </r>
  <r>
    <x v="1"/>
    <x v="0"/>
    <s v="CM"/>
    <s v="ENG"/>
    <m/>
    <n v="2012"/>
    <n v="2"/>
    <s v="U"/>
    <m/>
    <x v="1"/>
    <m/>
    <m/>
    <m/>
    <m/>
    <m/>
    <m/>
    <m/>
    <m/>
    <m/>
  </r>
  <r>
    <x v="0"/>
    <x v="1"/>
    <s v="ND"/>
    <s v="OTH"/>
    <m/>
    <n v="2013"/>
    <n v="3"/>
    <s v="F"/>
    <m/>
    <x v="0"/>
    <s v="MA1024"/>
    <s v="A"/>
    <m/>
    <m/>
    <m/>
    <m/>
    <n v="16"/>
    <n v="8"/>
    <n v="9"/>
  </r>
  <r>
    <x v="4"/>
    <x v="1"/>
    <s v="ND"/>
    <s v="OTH"/>
    <m/>
    <n v="2013"/>
    <n v="3"/>
    <s v="F"/>
    <m/>
    <x v="0"/>
    <s v="MA2051"/>
    <s v="A"/>
    <m/>
    <m/>
    <m/>
    <m/>
    <n v="16"/>
    <n v="8"/>
    <n v="9"/>
  </r>
  <r>
    <x v="1"/>
    <x v="0"/>
    <s v="CE"/>
    <s v="ENG"/>
    <m/>
    <n v="2012"/>
    <n v="3"/>
    <s v="F"/>
    <m/>
    <x v="1"/>
    <s v="MA1024"/>
    <s v="A"/>
    <m/>
    <m/>
    <m/>
    <m/>
    <m/>
    <m/>
    <m/>
  </r>
  <r>
    <x v="5"/>
    <x v="3"/>
    <s v="CE"/>
    <s v="ENG"/>
    <m/>
    <n v="2012"/>
    <n v="3"/>
    <s v="F"/>
    <m/>
    <x v="1"/>
    <s v="MA1023"/>
    <s v="B"/>
    <s v="MA2611"/>
    <s v="B"/>
    <m/>
    <m/>
    <m/>
    <m/>
    <m/>
  </r>
  <r>
    <x v="5"/>
    <x v="0"/>
    <s v="ME"/>
    <s v="ENG"/>
    <m/>
    <n v="2008"/>
    <n v="1"/>
    <s v="U"/>
    <d v="2008-05-17T00:00:00"/>
    <x v="0"/>
    <s v="MA2051"/>
    <s v="B"/>
    <m/>
    <m/>
    <m/>
    <m/>
    <m/>
    <m/>
    <m/>
  </r>
  <r>
    <x v="1"/>
    <x v="0"/>
    <s v="ME"/>
    <s v="ENG"/>
    <m/>
    <n v="2008"/>
    <n v="1"/>
    <s v="U"/>
    <d v="2008-05-17T00:00:00"/>
    <x v="0"/>
    <s v="MA2071"/>
    <s v="C"/>
    <m/>
    <m/>
    <m/>
    <m/>
    <m/>
    <m/>
    <m/>
  </r>
  <r>
    <x v="6"/>
    <x v="3"/>
    <s v="ME"/>
    <s v="ENG"/>
    <m/>
    <n v="2008"/>
    <n v="1"/>
    <s v="U"/>
    <d v="2008-05-17T00:00:00"/>
    <x v="0"/>
    <m/>
    <m/>
    <m/>
    <m/>
    <m/>
    <m/>
    <m/>
    <m/>
    <m/>
  </r>
  <r>
    <x v="5"/>
    <x v="1"/>
    <s v="IE"/>
    <s v="ENG"/>
    <m/>
    <n v="2012"/>
    <n v="3"/>
    <s v="F"/>
    <m/>
    <x v="1"/>
    <s v="MA1022"/>
    <s v="A"/>
    <m/>
    <m/>
    <m/>
    <m/>
    <m/>
    <m/>
    <m/>
  </r>
  <r>
    <x v="1"/>
    <x v="1"/>
    <s v="IE"/>
    <s v="ENG"/>
    <m/>
    <n v="2012"/>
    <n v="3"/>
    <s v="F"/>
    <m/>
    <x v="1"/>
    <s v="MA1023"/>
    <s v="A"/>
    <m/>
    <m/>
    <m/>
    <m/>
    <m/>
    <m/>
    <m/>
  </r>
  <r>
    <x v="15"/>
    <x v="1"/>
    <s v="AE"/>
    <s v="ENG"/>
    <m/>
    <s v="TR"/>
    <s v="TR"/>
    <s v="U"/>
    <m/>
    <x v="0"/>
    <m/>
    <m/>
    <m/>
    <m/>
    <m/>
    <m/>
    <n v="12"/>
    <n v="0"/>
    <n v="0"/>
  </r>
  <r>
    <x v="1"/>
    <x v="0"/>
    <s v="ED"/>
    <s v="ENG"/>
    <m/>
    <n v="2012"/>
    <n v="3"/>
    <s v="F"/>
    <m/>
    <x v="1"/>
    <s v="MA1022"/>
    <s v="A"/>
    <m/>
    <m/>
    <m/>
    <m/>
    <m/>
    <m/>
    <m/>
  </r>
  <r>
    <x v="5"/>
    <x v="3"/>
    <s v="ED"/>
    <s v="ENG"/>
    <m/>
    <n v="2012"/>
    <n v="3"/>
    <s v="F"/>
    <m/>
    <x v="1"/>
    <s v="MA1021"/>
    <s v="A"/>
    <m/>
    <m/>
    <m/>
    <m/>
    <m/>
    <m/>
    <m/>
  </r>
  <r>
    <x v="0"/>
    <x v="1"/>
    <s v="ED"/>
    <s v="ENG"/>
    <m/>
    <n v="2013"/>
    <n v="3"/>
    <s v="F"/>
    <m/>
    <x v="0"/>
    <s v="MA1024"/>
    <s v="A"/>
    <m/>
    <m/>
    <m/>
    <m/>
    <m/>
    <m/>
    <m/>
  </r>
  <r>
    <x v="4"/>
    <x v="1"/>
    <s v="ED"/>
    <s v="ENG"/>
    <m/>
    <n v="2013"/>
    <n v="3"/>
    <s v="F"/>
    <m/>
    <x v="0"/>
    <s v="MA2051"/>
    <s v="A"/>
    <m/>
    <m/>
    <m/>
    <m/>
    <m/>
    <m/>
    <m/>
  </r>
  <r>
    <x v="15"/>
    <x v="1"/>
    <s v="ECE"/>
    <s v="ENG"/>
    <s v="PHE"/>
    <n v="2013"/>
    <n v="3"/>
    <s v="F"/>
    <m/>
    <x v="0"/>
    <m/>
    <m/>
    <m/>
    <m/>
    <m/>
    <m/>
    <m/>
    <m/>
    <m/>
  </r>
  <r>
    <x v="6"/>
    <x v="0"/>
    <s v="ECE"/>
    <s v="ENG"/>
    <s v="PHE"/>
    <n v="2013"/>
    <n v="3"/>
    <s v="F"/>
    <m/>
    <x v="0"/>
    <m/>
    <m/>
    <m/>
    <m/>
    <m/>
    <m/>
    <m/>
    <m/>
    <m/>
  </r>
  <r>
    <x v="0"/>
    <x v="1"/>
    <s v="CM"/>
    <s v="ENG"/>
    <m/>
    <n v="2012"/>
    <n v="3"/>
    <s v="F"/>
    <m/>
    <x v="0"/>
    <s v="MA2051"/>
    <s v="A"/>
    <m/>
    <m/>
    <m/>
    <m/>
    <m/>
    <m/>
    <m/>
  </r>
  <r>
    <x v="4"/>
    <x v="1"/>
    <s v="CM"/>
    <s v="ENG"/>
    <m/>
    <n v="2012"/>
    <n v="3"/>
    <s v="F"/>
    <m/>
    <x v="0"/>
    <m/>
    <m/>
    <m/>
    <m/>
    <m/>
    <m/>
    <m/>
    <m/>
    <m/>
  </r>
  <r>
    <x v="5"/>
    <x v="0"/>
    <s v="ECE"/>
    <s v="ENG"/>
    <m/>
    <n v="2012"/>
    <n v="3"/>
    <s v="F"/>
    <m/>
    <x v="0"/>
    <s v="MA1023"/>
    <s v="A"/>
    <m/>
    <m/>
    <m/>
    <m/>
    <m/>
    <m/>
    <m/>
  </r>
  <r>
    <x v="1"/>
    <x v="3"/>
    <s v="ECE"/>
    <s v="ENG"/>
    <m/>
    <n v="2012"/>
    <n v="3"/>
    <s v="F"/>
    <m/>
    <x v="0"/>
    <s v="MA1022"/>
    <s v="C"/>
    <m/>
    <m/>
    <m/>
    <m/>
    <m/>
    <m/>
    <m/>
  </r>
  <r>
    <x v="5"/>
    <x v="2"/>
    <s v="ECE"/>
    <s v="ENG"/>
    <m/>
    <n v="2012"/>
    <n v="3"/>
    <s v="F"/>
    <m/>
    <x v="0"/>
    <s v="MA1021"/>
    <s v="C"/>
    <m/>
    <m/>
    <m/>
    <m/>
    <m/>
    <m/>
    <m/>
  </r>
  <r>
    <x v="1"/>
    <x v="1"/>
    <s v="ED"/>
    <s v="ENG"/>
    <m/>
    <n v="2013"/>
    <n v="3"/>
    <s v="F"/>
    <m/>
    <x v="0"/>
    <s v="MA1022"/>
    <s v="A"/>
    <m/>
    <m/>
    <m/>
    <m/>
    <n v="13.666667"/>
    <n v="8"/>
    <n v="8"/>
  </r>
  <r>
    <x v="5"/>
    <x v="0"/>
    <s v="ED"/>
    <s v="ENG"/>
    <m/>
    <n v="2013"/>
    <n v="3"/>
    <s v="F"/>
    <m/>
    <x v="0"/>
    <s v="MA1021"/>
    <s v="A"/>
    <m/>
    <m/>
    <m/>
    <m/>
    <n v="13.666667"/>
    <n v="8"/>
    <n v="8"/>
  </r>
  <r>
    <x v="15"/>
    <x v="2"/>
    <s v="AE"/>
    <s v="ENG"/>
    <m/>
    <n v="2013"/>
    <n v="2"/>
    <s v="U"/>
    <m/>
    <x v="0"/>
    <s v="MA2071"/>
    <s v="B"/>
    <m/>
    <m/>
    <m/>
    <m/>
    <n v="13.666667"/>
    <n v="8"/>
    <n v="8"/>
  </r>
  <r>
    <x v="5"/>
    <x v="3"/>
    <s v="ME"/>
    <s v="ENG"/>
    <m/>
    <n v="2012"/>
    <n v="3"/>
    <s v="F"/>
    <m/>
    <x v="0"/>
    <s v="MA1022"/>
    <s v="C"/>
    <m/>
    <m/>
    <m/>
    <m/>
    <m/>
    <m/>
    <m/>
  </r>
  <r>
    <x v="1"/>
    <x v="3"/>
    <s v="ME"/>
    <s v="ENG"/>
    <m/>
    <n v="2012"/>
    <n v="3"/>
    <s v="F"/>
    <m/>
    <x v="0"/>
    <s v="MA1023"/>
    <s v="C"/>
    <m/>
    <m/>
    <m/>
    <m/>
    <m/>
    <m/>
    <m/>
  </r>
  <r>
    <x v="1"/>
    <x v="3"/>
    <s v="MGE"/>
    <s v="ENG"/>
    <m/>
    <n v="2012"/>
    <n v="2"/>
    <s v="U"/>
    <m/>
    <x v="0"/>
    <m/>
    <m/>
    <m/>
    <m/>
    <m/>
    <m/>
    <m/>
    <m/>
    <m/>
  </r>
  <r>
    <x v="5"/>
    <x v="3"/>
    <s v="ME"/>
    <s v="ENG"/>
    <m/>
    <n v="2012"/>
    <n v="3"/>
    <s v="F"/>
    <m/>
    <x v="0"/>
    <s v="MA1021"/>
    <s v="C"/>
    <m/>
    <m/>
    <m/>
    <m/>
    <m/>
    <m/>
    <m/>
  </r>
  <r>
    <x v="1"/>
    <x v="2"/>
    <s v="ME"/>
    <s v="ENG"/>
    <m/>
    <n v="2012"/>
    <n v="3"/>
    <s v="F"/>
    <m/>
    <x v="0"/>
    <s v="MA1022"/>
    <s v="NR"/>
    <m/>
    <m/>
    <m/>
    <m/>
    <m/>
    <m/>
    <m/>
  </r>
  <r>
    <x v="5"/>
    <x v="0"/>
    <s v="ME"/>
    <s v="ENG"/>
    <m/>
    <n v="2012"/>
    <n v="3"/>
    <s v="F"/>
    <m/>
    <x v="0"/>
    <s v="MA1021"/>
    <s v="B"/>
    <m/>
    <m/>
    <m/>
    <m/>
    <m/>
    <m/>
    <m/>
  </r>
  <r>
    <x v="1"/>
    <x v="0"/>
    <s v="ME"/>
    <s v="ENG"/>
    <m/>
    <n v="2012"/>
    <n v="3"/>
    <s v="F"/>
    <m/>
    <x v="0"/>
    <s v="MA1022"/>
    <s v="NR"/>
    <m/>
    <m/>
    <m/>
    <m/>
    <m/>
    <m/>
    <m/>
  </r>
  <r>
    <x v="0"/>
    <x v="1"/>
    <s v="ME"/>
    <s v="ENG"/>
    <m/>
    <n v="2014"/>
    <n v="3"/>
    <s v="F"/>
    <m/>
    <x v="1"/>
    <s v="MA1023"/>
    <s v="B"/>
    <m/>
    <m/>
    <m/>
    <m/>
    <n v="16"/>
    <n v="8"/>
    <n v="9"/>
  </r>
  <r>
    <x v="1"/>
    <x v="0"/>
    <s v="ME"/>
    <s v="ENG"/>
    <m/>
    <n v="2014"/>
    <n v="3"/>
    <s v="F"/>
    <m/>
    <x v="1"/>
    <s v="MA1024"/>
    <s v="C"/>
    <m/>
    <m/>
    <m/>
    <m/>
    <n v="16"/>
    <n v="8"/>
    <n v="9"/>
  </r>
  <r>
    <x v="5"/>
    <x v="1"/>
    <s v="CE"/>
    <s v="ENG"/>
    <m/>
    <n v="2012"/>
    <n v="3"/>
    <s v="F"/>
    <m/>
    <x v="1"/>
    <s v="MA2051"/>
    <s v="A"/>
    <m/>
    <m/>
    <m/>
    <m/>
    <m/>
    <m/>
    <m/>
  </r>
  <r>
    <x v="1"/>
    <x v="1"/>
    <s v="CE"/>
    <s v="ENG"/>
    <m/>
    <n v="2012"/>
    <n v="3"/>
    <s v="F"/>
    <m/>
    <x v="1"/>
    <s v="MA2611"/>
    <s v="A"/>
    <m/>
    <m/>
    <m/>
    <m/>
    <m/>
    <m/>
    <m/>
  </r>
  <r>
    <x v="5"/>
    <x v="3"/>
    <s v="ED"/>
    <s v="ENG"/>
    <m/>
    <n v="2012"/>
    <n v="2"/>
    <s v="U"/>
    <m/>
    <x v="0"/>
    <s v="MA1022"/>
    <s v="B"/>
    <m/>
    <m/>
    <m/>
    <m/>
    <m/>
    <m/>
    <m/>
  </r>
  <r>
    <x v="4"/>
    <x v="1"/>
    <s v="ME"/>
    <s v="ENG"/>
    <m/>
    <n v="2012"/>
    <n v="3"/>
    <s v="F"/>
    <m/>
    <x v="0"/>
    <s v="MA1024"/>
    <s v="C"/>
    <m/>
    <m/>
    <m/>
    <m/>
    <m/>
    <m/>
    <m/>
  </r>
  <r>
    <x v="0"/>
    <x v="3"/>
    <s v="ME"/>
    <s v="ENG"/>
    <m/>
    <n v="2012"/>
    <n v="3"/>
    <s v="F"/>
    <m/>
    <x v="0"/>
    <s v="MA1023"/>
    <s v="C"/>
    <m/>
    <m/>
    <m/>
    <m/>
    <m/>
    <m/>
    <m/>
  </r>
  <r>
    <x v="5"/>
    <x v="1"/>
    <s v="ECE"/>
    <s v="ENG"/>
    <m/>
    <n v="2012"/>
    <n v="3"/>
    <s v="F"/>
    <m/>
    <x v="0"/>
    <s v="MA1024"/>
    <s v="C"/>
    <m/>
    <m/>
    <m/>
    <m/>
    <m/>
    <m/>
    <m/>
  </r>
  <r>
    <x v="1"/>
    <x v="0"/>
    <s v="ECE"/>
    <s v="ENG"/>
    <m/>
    <n v="2012"/>
    <n v="3"/>
    <s v="F"/>
    <m/>
    <x v="0"/>
    <s v="MA2611"/>
    <s v="B"/>
    <m/>
    <m/>
    <m/>
    <m/>
    <m/>
    <m/>
    <m/>
  </r>
  <r>
    <x v="0"/>
    <x v="1"/>
    <s v="CM"/>
    <s v="ENG"/>
    <m/>
    <n v="2012"/>
    <n v="3"/>
    <s v="F"/>
    <m/>
    <x v="0"/>
    <s v="MA1024"/>
    <s v="A"/>
    <m/>
    <m/>
    <m/>
    <m/>
    <m/>
    <m/>
    <m/>
  </r>
  <r>
    <x v="4"/>
    <x v="1"/>
    <s v="CM"/>
    <s v="ENG"/>
    <m/>
    <n v="2012"/>
    <n v="3"/>
    <s v="F"/>
    <m/>
    <x v="0"/>
    <s v="MA2051"/>
    <s v="A"/>
    <m/>
    <m/>
    <m/>
    <m/>
    <m/>
    <m/>
    <m/>
  </r>
  <r>
    <x v="5"/>
    <x v="1"/>
    <s v="ME"/>
    <s v="ENG"/>
    <m/>
    <n v="2012"/>
    <n v="3"/>
    <s v="F"/>
    <m/>
    <x v="0"/>
    <s v="MA1021"/>
    <s v="C"/>
    <m/>
    <m/>
    <m/>
    <m/>
    <m/>
    <m/>
    <m/>
  </r>
  <r>
    <x v="1"/>
    <x v="1"/>
    <s v="ME"/>
    <s v="ENG"/>
    <m/>
    <n v="2012"/>
    <n v="3"/>
    <s v="F"/>
    <m/>
    <x v="0"/>
    <s v="MA1022"/>
    <s v="B"/>
    <m/>
    <m/>
    <m/>
    <m/>
    <m/>
    <m/>
    <m/>
  </r>
  <r>
    <x v="5"/>
    <x v="0"/>
    <s v="ECE"/>
    <s v="ENG"/>
    <m/>
    <n v="2010"/>
    <n v="2"/>
    <s v="U"/>
    <d v="2011-02-24T00:00:00"/>
    <x v="0"/>
    <s v="MA1022"/>
    <s v="A"/>
    <m/>
    <m/>
    <m/>
    <m/>
    <m/>
    <m/>
    <m/>
  </r>
  <r>
    <x v="1"/>
    <x v="0"/>
    <s v="ECE"/>
    <s v="ENG"/>
    <m/>
    <n v="2010"/>
    <n v="2"/>
    <s v="U"/>
    <d v="2011-02-24T00:00:00"/>
    <x v="0"/>
    <s v="MA1023"/>
    <s v="A"/>
    <m/>
    <m/>
    <m/>
    <m/>
    <m/>
    <m/>
    <m/>
  </r>
  <r>
    <x v="0"/>
    <x v="0"/>
    <s v="CM"/>
    <s v="ENG"/>
    <m/>
    <n v="2012"/>
    <n v="2"/>
    <s v="U"/>
    <m/>
    <x v="0"/>
    <m/>
    <m/>
    <m/>
    <m/>
    <m/>
    <m/>
    <m/>
    <m/>
    <m/>
  </r>
  <r>
    <x v="5"/>
    <x v="1"/>
    <s v="MG"/>
    <s v="BUS"/>
    <m/>
    <n v="2012"/>
    <n v="3"/>
    <s v="F"/>
    <m/>
    <x v="0"/>
    <s v="MA1021"/>
    <s v="B"/>
    <m/>
    <m/>
    <m/>
    <m/>
    <m/>
    <m/>
    <m/>
  </r>
  <r>
    <x v="1"/>
    <x v="3"/>
    <s v="MG"/>
    <s v="BUS"/>
    <m/>
    <n v="2012"/>
    <n v="3"/>
    <s v="F"/>
    <m/>
    <x v="0"/>
    <s v="MA1022"/>
    <s v="NR"/>
    <m/>
    <m/>
    <m/>
    <m/>
    <m/>
    <m/>
    <m/>
  </r>
  <r>
    <x v="5"/>
    <x v="1"/>
    <s v="CM"/>
    <s v="ENG"/>
    <m/>
    <n v="2012"/>
    <n v="3"/>
    <s v="F"/>
    <m/>
    <x v="0"/>
    <s v="MA1022"/>
    <s v="A"/>
    <m/>
    <m/>
    <m/>
    <m/>
    <m/>
    <m/>
    <m/>
  </r>
  <r>
    <x v="1"/>
    <x v="3"/>
    <s v="CM"/>
    <s v="ENG"/>
    <m/>
    <n v="2012"/>
    <n v="3"/>
    <s v="F"/>
    <m/>
    <x v="0"/>
    <s v="MA1023"/>
    <s v="B"/>
    <m/>
    <m/>
    <m/>
    <m/>
    <m/>
    <m/>
    <m/>
  </r>
  <r>
    <x v="1"/>
    <x v="1"/>
    <s v="CM"/>
    <s v="ENG"/>
    <m/>
    <n v="2012"/>
    <n v="2"/>
    <s v="U"/>
    <m/>
    <x v="1"/>
    <m/>
    <m/>
    <m/>
    <m/>
    <m/>
    <m/>
    <m/>
    <m/>
    <m/>
  </r>
  <r>
    <x v="6"/>
    <x v="1"/>
    <s v="CM"/>
    <s v="ENG"/>
    <m/>
    <n v="2012"/>
    <n v="2"/>
    <s v="U"/>
    <m/>
    <x v="1"/>
    <m/>
    <m/>
    <m/>
    <m/>
    <m/>
    <m/>
    <m/>
    <m/>
    <m/>
  </r>
  <r>
    <x v="5"/>
    <x v="1"/>
    <s v="CM"/>
    <s v="ENG"/>
    <m/>
    <n v="2012"/>
    <n v="3"/>
    <s v="F"/>
    <m/>
    <x v="1"/>
    <m/>
    <m/>
    <m/>
    <m/>
    <m/>
    <m/>
    <m/>
    <m/>
    <m/>
  </r>
  <r>
    <x v="2"/>
    <x v="0"/>
    <s v="ME"/>
    <s v="ENG"/>
    <m/>
    <n v="2012"/>
    <n v="0"/>
    <s v="U"/>
    <m/>
    <x v="0"/>
    <m/>
    <m/>
    <m/>
    <m/>
    <m/>
    <m/>
    <m/>
    <m/>
    <m/>
  </r>
  <r>
    <x v="1"/>
    <x v="0"/>
    <s v="ND"/>
    <s v="OTH"/>
    <m/>
    <n v="2012"/>
    <n v="3"/>
    <s v="F"/>
    <m/>
    <x v="0"/>
    <s v="MA1023"/>
    <s v="B"/>
    <m/>
    <m/>
    <m/>
    <m/>
    <m/>
    <m/>
    <m/>
  </r>
  <r>
    <x v="5"/>
    <x v="3"/>
    <s v="ND"/>
    <s v="OTH"/>
    <m/>
    <n v="2012"/>
    <n v="3"/>
    <s v="F"/>
    <m/>
    <x v="0"/>
    <s v="MA1022"/>
    <s v="B"/>
    <m/>
    <m/>
    <m/>
    <m/>
    <m/>
    <m/>
    <m/>
  </r>
  <r>
    <x v="5"/>
    <x v="1"/>
    <s v="CM"/>
    <s v="ENG"/>
    <m/>
    <n v="2013"/>
    <n v="3"/>
    <s v="F"/>
    <m/>
    <x v="1"/>
    <s v="MA1023"/>
    <s v="A"/>
    <m/>
    <m/>
    <m/>
    <m/>
    <n v="16"/>
    <n v="8"/>
    <n v="9"/>
  </r>
  <r>
    <x v="1"/>
    <x v="0"/>
    <s v="CM"/>
    <s v="ENG"/>
    <m/>
    <n v="2013"/>
    <n v="3"/>
    <s v="F"/>
    <m/>
    <x v="1"/>
    <s v="MA1024"/>
    <s v="A"/>
    <m/>
    <m/>
    <m/>
    <m/>
    <n v="16"/>
    <n v="8"/>
    <n v="9"/>
  </r>
  <r>
    <x v="5"/>
    <x v="0"/>
    <s v="CS"/>
    <s v="COMP"/>
    <m/>
    <n v="2012"/>
    <n v="2"/>
    <s v="U"/>
    <m/>
    <x v="0"/>
    <m/>
    <m/>
    <m/>
    <m/>
    <m/>
    <m/>
    <m/>
    <m/>
    <m/>
  </r>
  <r>
    <x v="5"/>
    <x v="0"/>
    <s v="MA"/>
    <s v="MAT"/>
    <m/>
    <n v="2012"/>
    <n v="3"/>
    <s v="F"/>
    <m/>
    <x v="1"/>
    <s v="MA1021"/>
    <s v="A"/>
    <m/>
    <m/>
    <m/>
    <m/>
    <m/>
    <m/>
    <m/>
  </r>
  <r>
    <x v="1"/>
    <x v="3"/>
    <s v="MA"/>
    <s v="MAT"/>
    <m/>
    <n v="2012"/>
    <n v="3"/>
    <s v="F"/>
    <m/>
    <x v="1"/>
    <s v="MA1022"/>
    <s v="B"/>
    <m/>
    <m/>
    <m/>
    <m/>
    <m/>
    <m/>
    <m/>
  </r>
  <r>
    <x v="5"/>
    <x v="3"/>
    <s v="ME"/>
    <s v="ENG"/>
    <m/>
    <n v="2013"/>
    <n v="3"/>
    <s v="F"/>
    <m/>
    <x v="0"/>
    <s v="MA1021"/>
    <s v="B"/>
    <m/>
    <m/>
    <m/>
    <m/>
    <m/>
    <m/>
    <m/>
  </r>
  <r>
    <x v="1"/>
    <x v="3"/>
    <s v="ME"/>
    <s v="ENG"/>
    <m/>
    <n v="2013"/>
    <n v="3"/>
    <s v="F"/>
    <m/>
    <x v="0"/>
    <s v="MA1022"/>
    <s v="C"/>
    <m/>
    <m/>
    <m/>
    <m/>
    <m/>
    <m/>
    <m/>
  </r>
  <r>
    <x v="5"/>
    <x v="1"/>
    <s v="BE"/>
    <s v="ENG"/>
    <m/>
    <n v="2012"/>
    <n v="3"/>
    <s v="F"/>
    <m/>
    <x v="1"/>
    <s v="MA2051"/>
    <s v="C"/>
    <m/>
    <m/>
    <m/>
    <m/>
    <m/>
    <m/>
    <m/>
  </r>
  <r>
    <x v="1"/>
    <x v="0"/>
    <s v="BE"/>
    <s v="ENG"/>
    <m/>
    <n v="2012"/>
    <n v="3"/>
    <s v="F"/>
    <m/>
    <x v="1"/>
    <m/>
    <m/>
    <m/>
    <m/>
    <m/>
    <m/>
    <m/>
    <m/>
    <m/>
  </r>
  <r>
    <x v="0"/>
    <x v="0"/>
    <s v="ED"/>
    <s v="ENG"/>
    <m/>
    <n v="2012"/>
    <n v="3"/>
    <s v="F"/>
    <m/>
    <x v="0"/>
    <s v="MA1023"/>
    <s v="A"/>
    <m/>
    <m/>
    <m/>
    <m/>
    <m/>
    <m/>
    <m/>
  </r>
  <r>
    <x v="4"/>
    <x v="0"/>
    <s v="ED"/>
    <s v="ENG"/>
    <m/>
    <n v="2012"/>
    <n v="3"/>
    <s v="F"/>
    <m/>
    <x v="0"/>
    <s v="MA1024"/>
    <s v="A"/>
    <m/>
    <m/>
    <m/>
    <m/>
    <m/>
    <m/>
    <m/>
  </r>
  <r>
    <x v="15"/>
    <x v="1"/>
    <s v="AE"/>
    <s v="ENG"/>
    <m/>
    <n v="2012"/>
    <n v="2"/>
    <s v="U"/>
    <m/>
    <x v="1"/>
    <m/>
    <m/>
    <m/>
    <m/>
    <m/>
    <m/>
    <m/>
    <m/>
    <m/>
  </r>
  <r>
    <x v="5"/>
    <x v="1"/>
    <s v="ED"/>
    <s v="ENG"/>
    <m/>
    <n v="2012"/>
    <n v="3"/>
    <s v="F"/>
    <m/>
    <x v="1"/>
    <s v="MA1022"/>
    <s v="A"/>
    <m/>
    <m/>
    <m/>
    <m/>
    <m/>
    <m/>
    <m/>
  </r>
  <r>
    <x v="1"/>
    <x v="1"/>
    <s v="ED"/>
    <s v="ENG"/>
    <m/>
    <n v="2012"/>
    <n v="3"/>
    <s v="F"/>
    <m/>
    <x v="1"/>
    <s v="MA1023"/>
    <s v="A"/>
    <m/>
    <m/>
    <m/>
    <m/>
    <m/>
    <m/>
    <m/>
  </r>
  <r>
    <x v="6"/>
    <x v="1"/>
    <s v="RBE"/>
    <s v="ENG"/>
    <m/>
    <n v="2012"/>
    <n v="3"/>
    <s v="F"/>
    <m/>
    <x v="0"/>
    <m/>
    <m/>
    <m/>
    <m/>
    <m/>
    <m/>
    <m/>
    <m/>
    <m/>
  </r>
  <r>
    <x v="2"/>
    <x v="0"/>
    <s v="RBE"/>
    <s v="ENG"/>
    <s v="CS"/>
    <n v="2013"/>
    <n v="3"/>
    <s v="F"/>
    <m/>
    <x v="0"/>
    <s v="MA2051"/>
    <s v="B"/>
    <s v="MA2201"/>
    <s v="B"/>
    <m/>
    <m/>
    <n v="15.333333"/>
    <n v="8"/>
    <n v="9"/>
  </r>
  <r>
    <x v="0"/>
    <x v="1"/>
    <s v="ED"/>
    <s v="ENG"/>
    <m/>
    <n v="2013"/>
    <n v="3"/>
    <s v="F"/>
    <m/>
    <x v="1"/>
    <s v="MA1023"/>
    <s v="A"/>
    <m/>
    <m/>
    <m/>
    <m/>
    <m/>
    <m/>
    <m/>
  </r>
  <r>
    <x v="4"/>
    <x v="1"/>
    <s v="ED"/>
    <s v="ENG"/>
    <m/>
    <n v="2013"/>
    <n v="3"/>
    <s v="F"/>
    <m/>
    <x v="1"/>
    <s v="MA1024"/>
    <s v="A"/>
    <m/>
    <m/>
    <m/>
    <m/>
    <m/>
    <m/>
    <m/>
  </r>
  <r>
    <x v="5"/>
    <x v="0"/>
    <s v="ED"/>
    <s v="ENG"/>
    <m/>
    <n v="2012"/>
    <n v="3"/>
    <s v="F"/>
    <m/>
    <x v="0"/>
    <s v="MA1023"/>
    <s v="B"/>
    <m/>
    <m/>
    <m/>
    <m/>
    <m/>
    <m/>
    <m/>
  </r>
  <r>
    <x v="1"/>
    <x v="3"/>
    <s v="ED"/>
    <s v="ENG"/>
    <m/>
    <n v="2012"/>
    <n v="3"/>
    <s v="F"/>
    <m/>
    <x v="0"/>
    <s v="MA1024"/>
    <s v="B"/>
    <m/>
    <m/>
    <m/>
    <m/>
    <m/>
    <m/>
    <m/>
  </r>
  <r>
    <x v="6"/>
    <x v="1"/>
    <s v="AE"/>
    <s v="ENG"/>
    <m/>
    <n v="2012"/>
    <n v="3"/>
    <s v="F"/>
    <d v="2011-05-14T00:00:00"/>
    <x v="0"/>
    <s v="MA1024"/>
    <s v="C"/>
    <m/>
    <m/>
    <m/>
    <m/>
    <m/>
    <m/>
    <m/>
  </r>
  <r>
    <x v="2"/>
    <x v="0"/>
    <s v="AE"/>
    <s v="ENG"/>
    <m/>
    <n v="2012"/>
    <n v="3"/>
    <s v="F"/>
    <d v="2011-05-14T00:00:00"/>
    <x v="0"/>
    <s v="MA2051"/>
    <s v="A"/>
    <m/>
    <m/>
    <m/>
    <m/>
    <m/>
    <m/>
    <m/>
  </r>
  <r>
    <x v="15"/>
    <x v="3"/>
    <s v="AE"/>
    <s v="ENG"/>
    <m/>
    <n v="2012"/>
    <n v="2"/>
    <s v="U"/>
    <d v="2011-05-14T00:00:00"/>
    <x v="0"/>
    <m/>
    <m/>
    <m/>
    <m/>
    <m/>
    <m/>
    <m/>
    <m/>
    <m/>
  </r>
  <r>
    <x v="8"/>
    <x v="3"/>
    <s v="AE"/>
    <s v="ENG"/>
    <m/>
    <n v="2012"/>
    <n v="2"/>
    <s v="U"/>
    <d v="2011-05-14T00:00:00"/>
    <x v="0"/>
    <m/>
    <m/>
    <m/>
    <m/>
    <m/>
    <m/>
    <m/>
    <m/>
    <m/>
  </r>
  <r>
    <x v="15"/>
    <x v="2"/>
    <s v="AE"/>
    <s v="ENG"/>
    <m/>
    <n v="2012"/>
    <n v="3"/>
    <s v="F"/>
    <d v="2011-05-14T00:00:00"/>
    <x v="0"/>
    <s v="MA2051"/>
    <s v="A"/>
    <m/>
    <m/>
    <m/>
    <m/>
    <m/>
    <m/>
    <m/>
  </r>
  <r>
    <x v="5"/>
    <x v="0"/>
    <s v="RBE"/>
    <s v="ENG"/>
    <m/>
    <n v="2013"/>
    <n v="3"/>
    <s v="F"/>
    <m/>
    <x v="0"/>
    <s v="MA1022"/>
    <s v="B"/>
    <m/>
    <m/>
    <m/>
    <m/>
    <n v="12"/>
    <n v="7"/>
    <n v="3"/>
  </r>
  <r>
    <x v="1"/>
    <x v="0"/>
    <s v="RBE"/>
    <s v="ENG"/>
    <m/>
    <n v="2013"/>
    <n v="3"/>
    <s v="F"/>
    <m/>
    <x v="0"/>
    <s v="MA1023"/>
    <s v="B"/>
    <m/>
    <m/>
    <m/>
    <m/>
    <n v="12"/>
    <n v="7"/>
    <n v="3"/>
  </r>
  <r>
    <x v="5"/>
    <x v="1"/>
    <s v="CM"/>
    <s v="ENG"/>
    <m/>
    <n v="2012"/>
    <n v="3"/>
    <s v="F"/>
    <m/>
    <x v="0"/>
    <m/>
    <m/>
    <m/>
    <m/>
    <m/>
    <m/>
    <m/>
    <m/>
    <m/>
  </r>
  <r>
    <x v="1"/>
    <x v="0"/>
    <s v="CM"/>
    <s v="ENG"/>
    <m/>
    <n v="2012"/>
    <n v="3"/>
    <s v="F"/>
    <m/>
    <x v="0"/>
    <m/>
    <m/>
    <m/>
    <m/>
    <m/>
    <m/>
    <m/>
    <m/>
    <m/>
  </r>
  <r>
    <x v="5"/>
    <x v="3"/>
    <s v="ME"/>
    <s v="ENG"/>
    <m/>
    <n v="2012"/>
    <n v="3"/>
    <s v="F"/>
    <m/>
    <x v="1"/>
    <s v="MA1023"/>
    <s v="B"/>
    <m/>
    <m/>
    <m/>
    <m/>
    <m/>
    <m/>
    <m/>
  </r>
  <r>
    <x v="1"/>
    <x v="2"/>
    <s v="ME"/>
    <s v="ENG"/>
    <m/>
    <n v="2012"/>
    <n v="3"/>
    <s v="F"/>
    <m/>
    <x v="1"/>
    <s v="MA1024"/>
    <s v="NR"/>
    <m/>
    <m/>
    <m/>
    <m/>
    <m/>
    <m/>
    <m/>
  </r>
  <r>
    <x v="5"/>
    <x v="2"/>
    <s v="CM"/>
    <s v="ENG"/>
    <m/>
    <n v="2012"/>
    <n v="2"/>
    <s v="U"/>
    <m/>
    <x v="1"/>
    <m/>
    <m/>
    <m/>
    <m/>
    <m/>
    <m/>
    <m/>
    <m/>
    <m/>
  </r>
  <r>
    <x v="5"/>
    <x v="1"/>
    <s v="ME"/>
    <s v="ENG"/>
    <m/>
    <n v="2013"/>
    <n v="3"/>
    <s v="F"/>
    <m/>
    <x v="0"/>
    <s v="MA1022"/>
    <s v="B"/>
    <m/>
    <m/>
    <m/>
    <m/>
    <n v="9.1666670000000003"/>
    <n v="4"/>
    <n v="6"/>
  </r>
  <r>
    <x v="1"/>
    <x v="0"/>
    <s v="ME"/>
    <s v="ENG"/>
    <m/>
    <n v="2013"/>
    <n v="3"/>
    <s v="F"/>
    <m/>
    <x v="0"/>
    <s v="MA1023"/>
    <s v="B"/>
    <m/>
    <m/>
    <m/>
    <m/>
    <n v="9.1666670000000003"/>
    <n v="4"/>
    <n v="6"/>
  </r>
  <r>
    <x v="5"/>
    <x v="0"/>
    <s v="ME"/>
    <s v="ENG"/>
    <m/>
    <n v="2012"/>
    <n v="3"/>
    <s v="F"/>
    <d v="2011-10-14T00:00:00"/>
    <x v="0"/>
    <s v="MA1023"/>
    <s v="B"/>
    <m/>
    <m/>
    <m/>
    <m/>
    <m/>
    <m/>
    <m/>
  </r>
  <r>
    <x v="0"/>
    <x v="0"/>
    <s v="EV"/>
    <s v="ENG"/>
    <m/>
    <n v="2012"/>
    <n v="3"/>
    <s v="F"/>
    <m/>
    <x v="0"/>
    <s v="MA1023"/>
    <s v="C"/>
    <m/>
    <m/>
    <m/>
    <m/>
    <m/>
    <m/>
    <m/>
  </r>
  <r>
    <x v="4"/>
    <x v="1"/>
    <s v="ED"/>
    <s v="ENG"/>
    <m/>
    <n v="2012"/>
    <n v="3"/>
    <s v="F"/>
    <m/>
    <x v="0"/>
    <s v="MA2051"/>
    <s v="B"/>
    <m/>
    <m/>
    <m/>
    <m/>
    <m/>
    <m/>
    <m/>
  </r>
  <r>
    <x v="1"/>
    <x v="1"/>
    <s v="CE"/>
    <s v="ENG"/>
    <m/>
    <n v="2012"/>
    <n v="2"/>
    <s v="U"/>
    <m/>
    <x v="0"/>
    <m/>
    <m/>
    <m/>
    <m/>
    <m/>
    <m/>
    <m/>
    <m/>
    <m/>
  </r>
  <r>
    <x v="5"/>
    <x v="0"/>
    <s v="ECE"/>
    <s v="ENG"/>
    <m/>
    <n v="2012"/>
    <n v="3"/>
    <s v="F"/>
    <m/>
    <x v="0"/>
    <s v="MA1021"/>
    <s v="NR"/>
    <m/>
    <m/>
    <m/>
    <m/>
    <m/>
    <m/>
    <m/>
  </r>
  <r>
    <x v="1"/>
    <x v="3"/>
    <s v="RBE"/>
    <s v="ENG"/>
    <s v="ECE"/>
    <n v="2012"/>
    <n v="2"/>
    <s v="U"/>
    <m/>
    <x v="0"/>
    <s v="MA1024"/>
    <s v="A"/>
    <m/>
    <m/>
    <m/>
    <m/>
    <m/>
    <m/>
    <m/>
  </r>
  <r>
    <x v="15"/>
    <x v="2"/>
    <s v="RBE"/>
    <s v="ENG"/>
    <s v="ECE"/>
    <n v="2012"/>
    <n v="0"/>
    <s v="U"/>
    <m/>
    <x v="0"/>
    <m/>
    <m/>
    <m/>
    <m/>
    <m/>
    <m/>
    <m/>
    <m/>
    <m/>
  </r>
  <r>
    <x v="1"/>
    <x v="3"/>
    <s v="ECE"/>
    <s v="ENG"/>
    <m/>
    <n v="2012"/>
    <n v="3"/>
    <s v="F"/>
    <m/>
    <x v="0"/>
    <s v="MA1021"/>
    <s v="A"/>
    <m/>
    <m/>
    <m/>
    <m/>
    <m/>
    <m/>
    <m/>
  </r>
  <r>
    <x v="1"/>
    <x v="3"/>
    <s v="RBE"/>
    <s v="ENG"/>
    <m/>
    <n v="2012"/>
    <n v="3"/>
    <s v="F"/>
    <m/>
    <x v="0"/>
    <s v="MA1022"/>
    <s v="B"/>
    <m/>
    <m/>
    <m/>
    <m/>
    <m/>
    <m/>
    <m/>
  </r>
  <r>
    <x v="5"/>
    <x v="1"/>
    <s v="RBE"/>
    <s v="ENG"/>
    <m/>
    <n v="2012"/>
    <n v="3"/>
    <s v="F"/>
    <m/>
    <x v="0"/>
    <s v="MA1023"/>
    <s v="A"/>
    <m/>
    <m/>
    <m/>
    <m/>
    <m/>
    <m/>
    <m/>
  </r>
  <r>
    <x v="1"/>
    <x v="0"/>
    <s v="BE"/>
    <s v="ENG"/>
    <m/>
    <n v="2008"/>
    <n v="0"/>
    <s v="U"/>
    <d v="2008-05-17T00:00:00"/>
    <x v="0"/>
    <m/>
    <m/>
    <m/>
    <m/>
    <m/>
    <m/>
    <m/>
    <m/>
    <m/>
  </r>
  <r>
    <x v="5"/>
    <x v="0"/>
    <s v="BIO"/>
    <s v="SCI"/>
    <m/>
    <n v="2008"/>
    <n v="0"/>
    <s v="U"/>
    <d v="2008-05-17T00:00:00"/>
    <x v="0"/>
    <s v="MA1022"/>
    <s v="A"/>
    <m/>
    <m/>
    <m/>
    <m/>
    <m/>
    <m/>
    <m/>
  </r>
  <r>
    <x v="1"/>
    <x v="2"/>
    <s v="BIO"/>
    <s v="SCI"/>
    <m/>
    <n v="2008"/>
    <n v="0"/>
    <s v="U"/>
    <d v="2008-05-17T00:00:00"/>
    <x v="0"/>
    <m/>
    <m/>
    <m/>
    <m/>
    <m/>
    <m/>
    <m/>
    <m/>
    <m/>
  </r>
  <r>
    <x v="5"/>
    <x v="1"/>
    <s v="CE"/>
    <s v="ENG"/>
    <m/>
    <n v="2012"/>
    <n v="3"/>
    <s v="F"/>
    <m/>
    <x v="1"/>
    <s v="MA1023"/>
    <s v="A"/>
    <m/>
    <m/>
    <m/>
    <m/>
    <m/>
    <m/>
    <m/>
  </r>
  <r>
    <x v="1"/>
    <x v="0"/>
    <s v="CE"/>
    <s v="ENG"/>
    <m/>
    <n v="2012"/>
    <n v="3"/>
    <s v="F"/>
    <m/>
    <x v="1"/>
    <s v="MA1024"/>
    <s v="B"/>
    <m/>
    <m/>
    <m/>
    <m/>
    <m/>
    <m/>
    <m/>
  </r>
  <r>
    <x v="5"/>
    <x v="3"/>
    <s v="CE"/>
    <s v="ENG"/>
    <m/>
    <n v="2012"/>
    <n v="3"/>
    <s v="F"/>
    <m/>
    <x v="1"/>
    <s v="MA1021"/>
    <s v="B"/>
    <m/>
    <m/>
    <m/>
    <m/>
    <m/>
    <m/>
    <m/>
  </r>
  <r>
    <x v="5"/>
    <x v="0"/>
    <s v="BE"/>
    <s v="ENG"/>
    <s v="ME"/>
    <n v="2013"/>
    <n v="2"/>
    <s v="U"/>
    <m/>
    <x v="1"/>
    <s v="MA2051"/>
    <s v="B"/>
    <m/>
    <m/>
    <m/>
    <m/>
    <n v="9.8333329999999997"/>
    <n v="4"/>
    <n v="4"/>
  </r>
  <r>
    <x v="1"/>
    <x v="3"/>
    <s v="BE"/>
    <s v="ENG"/>
    <s v="ME"/>
    <n v="2013"/>
    <n v="2"/>
    <s v="U"/>
    <m/>
    <x v="1"/>
    <m/>
    <m/>
    <m/>
    <m/>
    <m/>
    <m/>
    <n v="9.8333329999999997"/>
    <n v="4"/>
    <n v="4"/>
  </r>
  <r>
    <x v="5"/>
    <x v="3"/>
    <s v="ECE"/>
    <s v="ENG"/>
    <m/>
    <n v="2012"/>
    <n v="3"/>
    <s v="F"/>
    <m/>
    <x v="0"/>
    <m/>
    <m/>
    <m/>
    <m/>
    <m/>
    <m/>
    <m/>
    <m/>
    <m/>
  </r>
  <r>
    <x v="1"/>
    <x v="2"/>
    <s v="ECE"/>
    <s v="ENG"/>
    <m/>
    <n v="2012"/>
    <n v="3"/>
    <s v="F"/>
    <m/>
    <x v="0"/>
    <m/>
    <m/>
    <m/>
    <m/>
    <m/>
    <m/>
    <m/>
    <m/>
    <m/>
  </r>
  <r>
    <x v="5"/>
    <x v="1"/>
    <s v="ED"/>
    <s v="ENG"/>
    <m/>
    <n v="2012"/>
    <n v="3"/>
    <s v="F"/>
    <m/>
    <x v="0"/>
    <s v="MA1023"/>
    <s v="B"/>
    <m/>
    <m/>
    <m/>
    <m/>
    <m/>
    <m/>
    <m/>
  </r>
  <r>
    <x v="1"/>
    <x v="1"/>
    <s v="ED"/>
    <s v="ENG"/>
    <m/>
    <n v="2012"/>
    <n v="3"/>
    <s v="F"/>
    <m/>
    <x v="0"/>
    <s v="MA1024"/>
    <s v="B"/>
    <m/>
    <m/>
    <m/>
    <m/>
    <m/>
    <m/>
    <m/>
  </r>
  <r>
    <x v="2"/>
    <x v="0"/>
    <s v="CE"/>
    <s v="ENG"/>
    <s v="CM"/>
    <n v="2012"/>
    <n v="3"/>
    <s v="F"/>
    <m/>
    <x v="0"/>
    <s v="MA2051"/>
    <s v="B"/>
    <m/>
    <m/>
    <m/>
    <m/>
    <m/>
    <m/>
    <m/>
  </r>
  <r>
    <x v="6"/>
    <x v="0"/>
    <s v="CE"/>
    <s v="ENG"/>
    <s v="CM"/>
    <n v="2012"/>
    <n v="3"/>
    <s v="F"/>
    <m/>
    <x v="0"/>
    <s v="MA2611"/>
    <s v="A"/>
    <m/>
    <m/>
    <m/>
    <m/>
    <m/>
    <m/>
    <m/>
  </r>
  <r>
    <x v="5"/>
    <x v="0"/>
    <s v="MGE"/>
    <s v="ENG"/>
    <m/>
    <n v="2012"/>
    <n v="3"/>
    <s v="F"/>
    <m/>
    <x v="1"/>
    <s v="MA1024"/>
    <s v="A"/>
    <s v="MA2611"/>
    <s v="B"/>
    <m/>
    <m/>
    <m/>
    <m/>
    <m/>
  </r>
  <r>
    <x v="1"/>
    <x v="0"/>
    <s v="MGE"/>
    <s v="ENG"/>
    <m/>
    <n v="2012"/>
    <n v="3"/>
    <s v="F"/>
    <m/>
    <x v="1"/>
    <s v="MA2612"/>
    <s v="A"/>
    <m/>
    <m/>
    <m/>
    <m/>
    <m/>
    <m/>
    <m/>
  </r>
  <r>
    <x v="5"/>
    <x v="0"/>
    <s v="ID"/>
    <s v="OTH"/>
    <m/>
    <n v="2012"/>
    <n v="3"/>
    <s v="F"/>
    <m/>
    <x v="1"/>
    <s v="MA1021"/>
    <s v="B"/>
    <m/>
    <m/>
    <m/>
    <m/>
    <m/>
    <m/>
    <m/>
  </r>
  <r>
    <x v="1"/>
    <x v="0"/>
    <s v="ID"/>
    <s v="OTH"/>
    <m/>
    <n v="2012"/>
    <n v="3"/>
    <s v="F"/>
    <m/>
    <x v="1"/>
    <s v="MA1022"/>
    <s v="B"/>
    <m/>
    <m/>
    <m/>
    <m/>
    <m/>
    <m/>
    <m/>
  </r>
  <r>
    <x v="5"/>
    <x v="3"/>
    <s v="BIO"/>
    <s v="SCI"/>
    <m/>
    <n v="2012"/>
    <n v="2"/>
    <s v="U"/>
    <m/>
    <x v="1"/>
    <m/>
    <m/>
    <m/>
    <m/>
    <m/>
    <m/>
    <m/>
    <m/>
    <m/>
  </r>
  <r>
    <x v="5"/>
    <x v="2"/>
    <s v="BIO"/>
    <s v="SCI"/>
    <m/>
    <n v="2012"/>
    <n v="2"/>
    <s v="U"/>
    <m/>
    <x v="1"/>
    <m/>
    <m/>
    <m/>
    <m/>
    <m/>
    <m/>
    <m/>
    <m/>
    <m/>
  </r>
  <r>
    <x v="1"/>
    <x v="1"/>
    <s v="CE"/>
    <s v="ENG"/>
    <m/>
    <n v="2008"/>
    <n v="0"/>
    <s v="U"/>
    <d v="2008-05-17T00:00:00"/>
    <x v="1"/>
    <m/>
    <m/>
    <m/>
    <m/>
    <m/>
    <m/>
    <m/>
    <m/>
    <m/>
  </r>
  <r>
    <x v="6"/>
    <x v="0"/>
    <s v="ECE"/>
    <s v="ENG"/>
    <m/>
    <n v="2008"/>
    <n v="1"/>
    <s v="U"/>
    <d v="2008-05-17T00:00:00"/>
    <x v="0"/>
    <m/>
    <m/>
    <m/>
    <m/>
    <m/>
    <m/>
    <m/>
    <m/>
    <m/>
  </r>
  <r>
    <x v="1"/>
    <x v="1"/>
    <s v="BIO"/>
    <s v="SCI"/>
    <m/>
    <n v="2009"/>
    <n v="0"/>
    <s v="U"/>
    <d v="2009-02-26T00:00:00"/>
    <x v="1"/>
    <m/>
    <m/>
    <m/>
    <m/>
    <m/>
    <m/>
    <m/>
    <m/>
    <m/>
  </r>
  <r>
    <x v="6"/>
    <x v="1"/>
    <s v="BIO"/>
    <s v="SCI"/>
    <m/>
    <n v="2009"/>
    <n v="0"/>
    <s v="U"/>
    <d v="2009-02-26T00:00:00"/>
    <x v="1"/>
    <m/>
    <m/>
    <m/>
    <m/>
    <m/>
    <m/>
    <m/>
    <m/>
    <m/>
  </r>
  <r>
    <x v="1"/>
    <x v="2"/>
    <s v="MFE"/>
    <s v="ENG"/>
    <m/>
    <n v="2008"/>
    <n v="1"/>
    <s v="U"/>
    <d v="2008-05-17T00:00:00"/>
    <x v="0"/>
    <m/>
    <m/>
    <m/>
    <m/>
    <m/>
    <m/>
    <m/>
    <m/>
    <m/>
  </r>
  <r>
    <x v="6"/>
    <x v="1"/>
    <s v="CS"/>
    <s v="COMP"/>
    <m/>
    <n v="2008"/>
    <n v="1"/>
    <s v="U"/>
    <d v="2008-05-17T00:00:00"/>
    <x v="0"/>
    <m/>
    <m/>
    <m/>
    <m/>
    <m/>
    <m/>
    <m/>
    <m/>
    <m/>
  </r>
  <r>
    <x v="19"/>
    <x v="0"/>
    <s v="PHE"/>
    <s v="ENG"/>
    <m/>
    <n v="2012"/>
    <n v="2"/>
    <s v="U"/>
    <m/>
    <x v="0"/>
    <m/>
    <m/>
    <m/>
    <m/>
    <m/>
    <m/>
    <m/>
    <m/>
    <m/>
  </r>
  <r>
    <x v="18"/>
    <x v="3"/>
    <s v="PHE"/>
    <s v="ENG"/>
    <m/>
    <n v="2012"/>
    <n v="2"/>
    <s v="U"/>
    <m/>
    <x v="0"/>
    <s v="MA2201"/>
    <s v="A"/>
    <m/>
    <m/>
    <m/>
    <m/>
    <m/>
    <m/>
    <m/>
  </r>
  <r>
    <x v="1"/>
    <x v="0"/>
    <s v="RBE"/>
    <s v="ENG"/>
    <m/>
    <n v="2012"/>
    <n v="3"/>
    <s v="F"/>
    <m/>
    <x v="0"/>
    <s v="MA1024"/>
    <s v="B"/>
    <m/>
    <m/>
    <m/>
    <m/>
    <m/>
    <m/>
    <m/>
  </r>
  <r>
    <x v="5"/>
    <x v="0"/>
    <s v="RBE"/>
    <s v="ENG"/>
    <m/>
    <n v="2013"/>
    <n v="3"/>
    <s v="F"/>
    <m/>
    <x v="0"/>
    <s v="MA1021"/>
    <s v="B"/>
    <m/>
    <m/>
    <m/>
    <m/>
    <n v="13.5"/>
    <n v="2"/>
    <n v="1"/>
  </r>
  <r>
    <x v="8"/>
    <x v="2"/>
    <s v="PHE"/>
    <s v="ENG"/>
    <m/>
    <n v="2012"/>
    <n v="2"/>
    <s v="U"/>
    <m/>
    <x v="0"/>
    <m/>
    <m/>
    <m/>
    <m/>
    <m/>
    <m/>
    <m/>
    <m/>
    <m/>
  </r>
  <r>
    <x v="16"/>
    <x v="2"/>
    <s v="PHE"/>
    <s v="ENG"/>
    <m/>
    <n v="2012"/>
    <n v="2"/>
    <s v="U"/>
    <m/>
    <x v="0"/>
    <m/>
    <m/>
    <m/>
    <m/>
    <m/>
    <m/>
    <m/>
    <m/>
    <m/>
  </r>
  <r>
    <x v="10"/>
    <x v="2"/>
    <s v="PHE"/>
    <s v="ENG"/>
    <m/>
    <n v="2012"/>
    <n v="2"/>
    <s v="U"/>
    <m/>
    <x v="0"/>
    <m/>
    <m/>
    <m/>
    <m/>
    <m/>
    <m/>
    <m/>
    <m/>
    <m/>
  </r>
  <r>
    <x v="3"/>
    <x v="2"/>
    <s v="PHE"/>
    <s v="ENG"/>
    <m/>
    <n v="2012"/>
    <n v="2"/>
    <s v="U"/>
    <m/>
    <x v="0"/>
    <m/>
    <m/>
    <m/>
    <m/>
    <m/>
    <m/>
    <m/>
    <m/>
    <m/>
  </r>
  <r>
    <x v="27"/>
    <x v="0"/>
    <s v="AE"/>
    <s v="ENG"/>
    <m/>
    <n v="2013"/>
    <n v="2"/>
    <s v="U"/>
    <m/>
    <x v="1"/>
    <m/>
    <m/>
    <m/>
    <m/>
    <m/>
    <m/>
    <n v="15"/>
    <n v="5"/>
    <n v="3"/>
  </r>
  <r>
    <x v="15"/>
    <x v="3"/>
    <s v="AE"/>
    <s v="ENG"/>
    <m/>
    <n v="2013"/>
    <n v="2"/>
    <s v="U"/>
    <m/>
    <x v="1"/>
    <s v="MA2051"/>
    <s v="B"/>
    <m/>
    <m/>
    <m/>
    <m/>
    <n v="15"/>
    <n v="5"/>
    <n v="3"/>
  </r>
  <r>
    <x v="5"/>
    <x v="3"/>
    <s v="AE"/>
    <s v="ENG"/>
    <m/>
    <n v="2013"/>
    <n v="3"/>
    <s v="F"/>
    <m/>
    <x v="1"/>
    <s v="MA1021"/>
    <s v="A"/>
    <m/>
    <m/>
    <m/>
    <m/>
    <n v="15"/>
    <n v="5"/>
    <n v="3"/>
  </r>
  <r>
    <x v="1"/>
    <x v="3"/>
    <s v="AE"/>
    <s v="ENG"/>
    <m/>
    <n v="2013"/>
    <n v="3"/>
    <s v="F"/>
    <m/>
    <x v="1"/>
    <s v="MA1022"/>
    <s v="A"/>
    <m/>
    <m/>
    <m/>
    <m/>
    <n v="15"/>
    <n v="5"/>
    <n v="3"/>
  </r>
  <r>
    <x v="4"/>
    <x v="1"/>
    <s v="ECE"/>
    <s v="ENG"/>
    <m/>
    <n v="2012"/>
    <n v="3"/>
    <s v="F"/>
    <m/>
    <x v="0"/>
    <s v="MA1024"/>
    <s v="B"/>
    <m/>
    <m/>
    <m/>
    <m/>
    <m/>
    <m/>
    <m/>
  </r>
  <r>
    <x v="6"/>
    <x v="0"/>
    <s v="ECE"/>
    <s v="ENG"/>
    <m/>
    <n v="2012"/>
    <n v="1"/>
    <s v="U"/>
    <m/>
    <x v="0"/>
    <m/>
    <m/>
    <m/>
    <m/>
    <m/>
    <m/>
    <m/>
    <m/>
    <m/>
  </r>
  <r>
    <x v="0"/>
    <x v="0"/>
    <s v="ECE"/>
    <s v="ENG"/>
    <m/>
    <n v="2012"/>
    <n v="3"/>
    <s v="F"/>
    <m/>
    <x v="0"/>
    <s v="MA1023"/>
    <s v="A"/>
    <m/>
    <m/>
    <m/>
    <m/>
    <m/>
    <m/>
    <m/>
  </r>
  <r>
    <x v="2"/>
    <x v="0"/>
    <s v="CH"/>
    <s v="SCI"/>
    <m/>
    <n v="2012"/>
    <n v="0"/>
    <s v="U"/>
    <m/>
    <x v="0"/>
    <m/>
    <m/>
    <m/>
    <m/>
    <m/>
    <m/>
    <m/>
    <m/>
    <m/>
  </r>
  <r>
    <x v="0"/>
    <x v="3"/>
    <s v="CH"/>
    <s v="SCI"/>
    <m/>
    <n v="2012"/>
    <n v="2"/>
    <s v="U"/>
    <m/>
    <x v="0"/>
    <s v="MA2611"/>
    <s v="C"/>
    <m/>
    <m/>
    <m/>
    <m/>
    <m/>
    <m/>
    <m/>
  </r>
  <r>
    <x v="5"/>
    <x v="0"/>
    <s v="ECE"/>
    <s v="ENG"/>
    <m/>
    <n v="2012"/>
    <n v="3"/>
    <s v="F"/>
    <m/>
    <x v="0"/>
    <s v="MA1021"/>
    <s v="B"/>
    <m/>
    <m/>
    <m/>
    <m/>
    <m/>
    <m/>
    <m/>
  </r>
  <r>
    <x v="1"/>
    <x v="0"/>
    <s v="ECE"/>
    <s v="ENG"/>
    <m/>
    <n v="2012"/>
    <n v="3"/>
    <s v="F"/>
    <m/>
    <x v="0"/>
    <s v="MA1022"/>
    <s v="C"/>
    <m/>
    <m/>
    <m/>
    <m/>
    <m/>
    <m/>
    <m/>
  </r>
  <r>
    <x v="5"/>
    <x v="3"/>
    <s v="HU"/>
    <s v="HUSS"/>
    <m/>
    <n v="2012"/>
    <n v="2"/>
    <s v="U"/>
    <m/>
    <x v="0"/>
    <s v="MA1024"/>
    <s v="A"/>
    <m/>
    <m/>
    <m/>
    <m/>
    <m/>
    <m/>
    <m/>
  </r>
  <r>
    <x v="0"/>
    <x v="0"/>
    <s v="ND"/>
    <s v="OTH"/>
    <m/>
    <n v="2012"/>
    <n v="3"/>
    <s v="F"/>
    <m/>
    <x v="0"/>
    <s v="MA1023"/>
    <s v="C"/>
    <m/>
    <m/>
    <m/>
    <m/>
    <m/>
    <m/>
    <m/>
  </r>
  <r>
    <x v="4"/>
    <x v="0"/>
    <s v="ND"/>
    <s v="OTH"/>
    <m/>
    <n v="2012"/>
    <n v="3"/>
    <s v="F"/>
    <m/>
    <x v="0"/>
    <s v="MA1024"/>
    <s v="B"/>
    <m/>
    <m/>
    <m/>
    <m/>
    <m/>
    <m/>
    <m/>
  </r>
  <r>
    <x v="5"/>
    <x v="0"/>
    <s v="EV"/>
    <s v="ENG"/>
    <m/>
    <n v="2012"/>
    <n v="3"/>
    <s v="F"/>
    <m/>
    <x v="1"/>
    <s v="MA2051"/>
    <s v="C"/>
    <m/>
    <m/>
    <m/>
    <m/>
    <m/>
    <m/>
    <m/>
  </r>
  <r>
    <x v="0"/>
    <x v="3"/>
    <s v="ED"/>
    <s v="ENG"/>
    <m/>
    <n v="2013"/>
    <n v="3"/>
    <s v="F"/>
    <m/>
    <x v="0"/>
    <s v="MA1023"/>
    <s v="C"/>
    <m/>
    <m/>
    <m/>
    <m/>
    <n v="15"/>
    <n v="7.5"/>
    <n v="8"/>
  </r>
  <r>
    <x v="4"/>
    <x v="3"/>
    <s v="ED"/>
    <s v="ENG"/>
    <m/>
    <n v="2013"/>
    <n v="3"/>
    <s v="F"/>
    <m/>
    <x v="0"/>
    <s v="MA1024"/>
    <s v="B"/>
    <m/>
    <m/>
    <m/>
    <m/>
    <n v="15"/>
    <n v="7.5"/>
    <n v="8"/>
  </r>
  <r>
    <x v="5"/>
    <x v="3"/>
    <s v="EV"/>
    <s v="ENG"/>
    <m/>
    <n v="2013"/>
    <n v="3"/>
    <s v="F"/>
    <m/>
    <x v="0"/>
    <s v="MA1023"/>
    <s v="C"/>
    <m/>
    <m/>
    <m/>
    <m/>
    <n v="10.666667"/>
    <n v="4"/>
    <n v="2"/>
  </r>
  <r>
    <x v="5"/>
    <x v="1"/>
    <s v="BIO"/>
    <s v="SCI"/>
    <m/>
    <n v="2013"/>
    <n v="2"/>
    <s v="U"/>
    <m/>
    <x v="0"/>
    <m/>
    <m/>
    <m/>
    <m/>
    <m/>
    <m/>
    <n v="12.833333"/>
    <n v="7"/>
    <n v="8"/>
  </r>
  <r>
    <x v="1"/>
    <x v="1"/>
    <s v="BIO"/>
    <s v="SCI"/>
    <m/>
    <n v="2013"/>
    <n v="2"/>
    <s v="U"/>
    <m/>
    <x v="0"/>
    <m/>
    <m/>
    <m/>
    <m/>
    <m/>
    <m/>
    <n v="12.833333"/>
    <n v="7"/>
    <n v="8"/>
  </r>
  <r>
    <x v="5"/>
    <x v="1"/>
    <s v="BE"/>
    <s v="ENG"/>
    <m/>
    <n v="2012"/>
    <n v="3"/>
    <s v="F"/>
    <m/>
    <x v="0"/>
    <s v="MA2051"/>
    <s v="B"/>
    <m/>
    <m/>
    <m/>
    <m/>
    <m/>
    <m/>
    <m/>
  </r>
  <r>
    <x v="1"/>
    <x v="0"/>
    <s v="BE"/>
    <s v="ENG"/>
    <m/>
    <n v="2012"/>
    <n v="3"/>
    <s v="F"/>
    <m/>
    <x v="0"/>
    <s v="MA2611"/>
    <s v="B"/>
    <m/>
    <m/>
    <m/>
    <m/>
    <m/>
    <m/>
    <m/>
  </r>
  <r>
    <x v="2"/>
    <x v="3"/>
    <s v="RBE"/>
    <s v="ENG"/>
    <s v="BE"/>
    <n v="2013"/>
    <n v="2"/>
    <s v="U"/>
    <m/>
    <x v="0"/>
    <m/>
    <m/>
    <m/>
    <m/>
    <m/>
    <m/>
    <n v="13.5"/>
    <n v="2"/>
    <n v="1"/>
  </r>
  <r>
    <x v="5"/>
    <x v="1"/>
    <s v="RBE"/>
    <s v="ENG"/>
    <m/>
    <n v="2012"/>
    <n v="3"/>
    <s v="F"/>
    <m/>
    <x v="1"/>
    <s v="MA1022"/>
    <s v="C"/>
    <m/>
    <m/>
    <m/>
    <m/>
    <m/>
    <m/>
    <m/>
  </r>
  <r>
    <x v="4"/>
    <x v="1"/>
    <s v="ED"/>
    <s v="ENG"/>
    <m/>
    <n v="2012"/>
    <n v="3"/>
    <s v="F"/>
    <m/>
    <x v="0"/>
    <m/>
    <m/>
    <m/>
    <m/>
    <m/>
    <m/>
    <m/>
    <m/>
    <m/>
  </r>
  <r>
    <x v="1"/>
    <x v="3"/>
    <s v="RBE"/>
    <s v="ENG"/>
    <m/>
    <n v="2012"/>
    <n v="3"/>
    <s v="F"/>
    <m/>
    <x v="1"/>
    <s v="MA1023"/>
    <s v="B"/>
    <m/>
    <m/>
    <m/>
    <m/>
    <m/>
    <m/>
    <m/>
  </r>
  <r>
    <x v="5"/>
    <x v="0"/>
    <s v="RBE"/>
    <s v="ENG"/>
    <m/>
    <n v="2012"/>
    <n v="3"/>
    <s v="F"/>
    <m/>
    <x v="0"/>
    <m/>
    <m/>
    <m/>
    <m/>
    <m/>
    <m/>
    <m/>
    <m/>
    <m/>
  </r>
  <r>
    <x v="5"/>
    <x v="3"/>
    <s v="ME"/>
    <s v="ENG"/>
    <m/>
    <n v="2012"/>
    <n v="3"/>
    <s v="F"/>
    <m/>
    <x v="0"/>
    <s v="MA1021"/>
    <s v="B"/>
    <m/>
    <m/>
    <m/>
    <m/>
    <m/>
    <m/>
    <m/>
  </r>
  <r>
    <x v="1"/>
    <x v="3"/>
    <s v="ME"/>
    <s v="ENG"/>
    <m/>
    <n v="2012"/>
    <n v="3"/>
    <s v="F"/>
    <m/>
    <x v="0"/>
    <s v="MA1022"/>
    <s v="C"/>
    <m/>
    <m/>
    <m/>
    <m/>
    <m/>
    <m/>
    <m/>
  </r>
  <r>
    <x v="0"/>
    <x v="1"/>
    <s v="MA"/>
    <s v="MAT"/>
    <m/>
    <n v="2012"/>
    <n v="3"/>
    <s v="F"/>
    <m/>
    <x v="0"/>
    <s v="MA1023"/>
    <s v="A"/>
    <m/>
    <m/>
    <m/>
    <m/>
    <m/>
    <m/>
    <m/>
  </r>
  <r>
    <x v="4"/>
    <x v="1"/>
    <s v="MA"/>
    <s v="MAT"/>
    <m/>
    <n v="2012"/>
    <n v="3"/>
    <s v="F"/>
    <m/>
    <x v="0"/>
    <s v="MA1024"/>
    <s v="A"/>
    <m/>
    <m/>
    <m/>
    <m/>
    <m/>
    <m/>
    <m/>
  </r>
  <r>
    <x v="5"/>
    <x v="1"/>
    <s v="IMGD"/>
    <s v="COMP"/>
    <s v="CS"/>
    <n v="2012"/>
    <n v="2"/>
    <s v="U"/>
    <m/>
    <x v="0"/>
    <s v="MA2621"/>
    <s v="A"/>
    <m/>
    <m/>
    <m/>
    <m/>
    <m/>
    <m/>
    <m/>
  </r>
  <r>
    <x v="1"/>
    <x v="0"/>
    <s v="IMGD"/>
    <s v="COMP"/>
    <s v="CS"/>
    <n v="2012"/>
    <n v="2"/>
    <s v="U"/>
    <m/>
    <x v="0"/>
    <m/>
    <m/>
    <m/>
    <m/>
    <m/>
    <m/>
    <m/>
    <m/>
    <m/>
  </r>
  <r>
    <x v="5"/>
    <x v="0"/>
    <s v="ME"/>
    <s v="ENG"/>
    <m/>
    <n v="2013"/>
    <n v="3"/>
    <s v="F"/>
    <m/>
    <x v="0"/>
    <s v="MA1023"/>
    <s v="C"/>
    <m/>
    <m/>
    <m/>
    <m/>
    <n v="12"/>
    <n v="5"/>
    <n v="8"/>
  </r>
  <r>
    <x v="1"/>
    <x v="3"/>
    <s v="ME"/>
    <s v="ENG"/>
    <m/>
    <n v="2013"/>
    <n v="3"/>
    <s v="F"/>
    <m/>
    <x v="0"/>
    <s v="MA1024"/>
    <s v="C"/>
    <m/>
    <m/>
    <m/>
    <m/>
    <n v="12"/>
    <n v="5"/>
    <n v="8"/>
  </r>
  <r>
    <x v="5"/>
    <x v="1"/>
    <s v="BIO"/>
    <s v="SCI"/>
    <m/>
    <n v="2012"/>
    <n v="3"/>
    <s v="F"/>
    <m/>
    <x v="0"/>
    <s v="MA1021"/>
    <s v="A"/>
    <m/>
    <m/>
    <m/>
    <m/>
    <m/>
    <m/>
    <m/>
  </r>
  <r>
    <x v="1"/>
    <x v="1"/>
    <s v="BIO"/>
    <s v="SCI"/>
    <m/>
    <n v="2012"/>
    <n v="3"/>
    <s v="F"/>
    <m/>
    <x v="0"/>
    <s v="MA1022"/>
    <s v="A"/>
    <m/>
    <m/>
    <m/>
    <m/>
    <m/>
    <m/>
    <m/>
  </r>
  <r>
    <x v="0"/>
    <x v="0"/>
    <s v="CS"/>
    <s v="COMP"/>
    <m/>
    <n v="2013"/>
    <n v="3"/>
    <s v="F"/>
    <m/>
    <x v="0"/>
    <s v="MA1023"/>
    <s v="B"/>
    <m/>
    <m/>
    <m/>
    <m/>
    <n v="15.333333"/>
    <n v="8"/>
    <n v="9"/>
  </r>
  <r>
    <x v="4"/>
    <x v="0"/>
    <s v="CS"/>
    <s v="COMP"/>
    <m/>
    <n v="2013"/>
    <n v="3"/>
    <s v="F"/>
    <m/>
    <x v="0"/>
    <s v="MA1024"/>
    <s v="A"/>
    <m/>
    <m/>
    <m/>
    <m/>
    <n v="15.333333"/>
    <n v="8"/>
    <n v="9"/>
  </r>
  <r>
    <x v="1"/>
    <x v="3"/>
    <s v="RBE"/>
    <s v="ENG"/>
    <m/>
    <n v="2012"/>
    <n v="3"/>
    <s v="F"/>
    <m/>
    <x v="0"/>
    <m/>
    <m/>
    <m/>
    <m/>
    <m/>
    <m/>
    <m/>
    <m/>
    <m/>
  </r>
  <r>
    <x v="5"/>
    <x v="1"/>
    <s v="CM"/>
    <s v="ENG"/>
    <m/>
    <n v="2013"/>
    <n v="3"/>
    <s v="F"/>
    <m/>
    <x v="0"/>
    <s v="MA1024"/>
    <s v="B"/>
    <m/>
    <m/>
    <m/>
    <m/>
    <n v="15.833333"/>
    <n v="8"/>
    <n v="9"/>
  </r>
  <r>
    <x v="1"/>
    <x v="1"/>
    <s v="CM"/>
    <s v="ENG"/>
    <m/>
    <n v="2013"/>
    <n v="3"/>
    <s v="F"/>
    <m/>
    <x v="0"/>
    <m/>
    <m/>
    <m/>
    <m/>
    <m/>
    <m/>
    <n v="15.833333"/>
    <n v="8"/>
    <n v="9"/>
  </r>
  <r>
    <x v="0"/>
    <x v="3"/>
    <s v="RBE"/>
    <s v="ENG"/>
    <m/>
    <n v="2013"/>
    <n v="3"/>
    <s v="F"/>
    <m/>
    <x v="1"/>
    <s v="MA1023"/>
    <s v="B"/>
    <m/>
    <m/>
    <m/>
    <m/>
    <n v="15"/>
    <n v="8"/>
    <n v="8"/>
  </r>
  <r>
    <x v="4"/>
    <x v="3"/>
    <s v="RBE"/>
    <s v="ENG"/>
    <m/>
    <n v="2013"/>
    <n v="3"/>
    <s v="F"/>
    <m/>
    <x v="1"/>
    <s v="MA1024"/>
    <s v="C"/>
    <m/>
    <m/>
    <m/>
    <m/>
    <n v="15"/>
    <n v="8"/>
    <n v="8"/>
  </r>
  <r>
    <x v="5"/>
    <x v="0"/>
    <s v="CM"/>
    <s v="ENG"/>
    <m/>
    <n v="2012"/>
    <n v="3"/>
    <s v="F"/>
    <m/>
    <x v="0"/>
    <s v="MA2051"/>
    <s v="C"/>
    <m/>
    <m/>
    <m/>
    <m/>
    <m/>
    <m/>
    <m/>
  </r>
  <r>
    <x v="1"/>
    <x v="3"/>
    <s v="CM"/>
    <s v="ENG"/>
    <m/>
    <n v="2012"/>
    <n v="2"/>
    <s v="U"/>
    <m/>
    <x v="0"/>
    <m/>
    <m/>
    <m/>
    <m/>
    <m/>
    <m/>
    <m/>
    <m/>
    <m/>
  </r>
  <r>
    <x v="1"/>
    <x v="3"/>
    <s v="ECE"/>
    <s v="ENG"/>
    <m/>
    <n v="2013"/>
    <n v="3"/>
    <s v="F"/>
    <m/>
    <x v="1"/>
    <s v="MA1022"/>
    <s v="C"/>
    <m/>
    <m/>
    <m/>
    <m/>
    <m/>
    <m/>
    <m/>
  </r>
  <r>
    <x v="5"/>
    <x v="2"/>
    <s v="ECE"/>
    <s v="ENG"/>
    <m/>
    <n v="2013"/>
    <n v="3"/>
    <s v="F"/>
    <m/>
    <x v="1"/>
    <s v="MA1021"/>
    <s v="C"/>
    <m/>
    <m/>
    <m/>
    <m/>
    <m/>
    <m/>
    <m/>
  </r>
  <r>
    <x v="5"/>
    <x v="0"/>
    <s v="CM"/>
    <s v="ENG"/>
    <m/>
    <n v="2012"/>
    <n v="3"/>
    <s v="F"/>
    <m/>
    <x v="1"/>
    <s v="MA1024"/>
    <s v="B"/>
    <m/>
    <m/>
    <m/>
    <m/>
    <m/>
    <m/>
    <m/>
  </r>
  <r>
    <x v="0"/>
    <x v="1"/>
    <s v="ED"/>
    <s v="ENG"/>
    <m/>
    <n v="2012"/>
    <n v="3"/>
    <s v="F"/>
    <m/>
    <x v="0"/>
    <s v="MA1023"/>
    <s v="A"/>
    <m/>
    <m/>
    <m/>
    <m/>
    <m/>
    <m/>
    <m/>
  </r>
  <r>
    <x v="4"/>
    <x v="1"/>
    <s v="ED"/>
    <s v="ENG"/>
    <m/>
    <n v="2012"/>
    <n v="3"/>
    <s v="F"/>
    <m/>
    <x v="0"/>
    <s v="MA1024"/>
    <s v="B"/>
    <m/>
    <m/>
    <m/>
    <m/>
    <m/>
    <m/>
    <m/>
  </r>
  <r>
    <x v="2"/>
    <x v="1"/>
    <s v="ED"/>
    <s v="ENG"/>
    <m/>
    <n v="2012"/>
    <n v="3"/>
    <s v="F"/>
    <m/>
    <x v="0"/>
    <s v="MA2051"/>
    <s v="B"/>
    <s v="MA2071"/>
    <s v="B"/>
    <m/>
    <m/>
    <m/>
    <m/>
    <m/>
  </r>
  <r>
    <x v="6"/>
    <x v="1"/>
    <s v="ED"/>
    <s v="ENG"/>
    <m/>
    <n v="2012"/>
    <n v="3"/>
    <s v="F"/>
    <m/>
    <x v="0"/>
    <m/>
    <m/>
    <m/>
    <m/>
    <m/>
    <m/>
    <m/>
    <m/>
    <m/>
  </r>
  <r>
    <x v="16"/>
    <x v="0"/>
    <s v="ED"/>
    <s v="ENG"/>
    <m/>
    <n v="2012"/>
    <n v="2"/>
    <s v="U"/>
    <m/>
    <x v="0"/>
    <s v="MA2611"/>
    <s v="A"/>
    <m/>
    <m/>
    <m/>
    <m/>
    <m/>
    <m/>
    <m/>
  </r>
  <r>
    <x v="5"/>
    <x v="0"/>
    <s v="ECE"/>
    <s v="ENG"/>
    <m/>
    <n v="2012"/>
    <n v="1"/>
    <s v="U"/>
    <m/>
    <x v="0"/>
    <s v="MA3831"/>
    <s v="A"/>
    <m/>
    <m/>
    <m/>
    <m/>
    <m/>
    <m/>
    <m/>
  </r>
  <r>
    <x v="1"/>
    <x v="0"/>
    <s v="ECE"/>
    <s v="ENG"/>
    <m/>
    <n v="2012"/>
    <n v="3"/>
    <s v="F"/>
    <m/>
    <x v="0"/>
    <m/>
    <m/>
    <m/>
    <m/>
    <m/>
    <m/>
    <m/>
    <m/>
    <m/>
  </r>
  <r>
    <x v="5"/>
    <x v="0"/>
    <s v="BIO"/>
    <s v="SCI"/>
    <m/>
    <n v="2012"/>
    <n v="3"/>
    <s v="F"/>
    <m/>
    <x v="0"/>
    <s v="MA102X"/>
    <s v="B"/>
    <m/>
    <m/>
    <m/>
    <m/>
    <m/>
    <m/>
    <m/>
  </r>
  <r>
    <x v="1"/>
    <x v="2"/>
    <s v="BIO"/>
    <s v="SCI"/>
    <m/>
    <n v="2012"/>
    <n v="2"/>
    <s v="U"/>
    <m/>
    <x v="0"/>
    <m/>
    <m/>
    <m/>
    <m/>
    <m/>
    <m/>
    <m/>
    <m/>
    <m/>
  </r>
  <r>
    <x v="5"/>
    <x v="0"/>
    <s v="MFE"/>
    <s v="ENG"/>
    <m/>
    <n v="2012"/>
    <n v="3"/>
    <s v="F"/>
    <m/>
    <x v="0"/>
    <s v="MA1021"/>
    <s v="C"/>
    <m/>
    <m/>
    <m/>
    <m/>
    <m/>
    <m/>
    <m/>
  </r>
  <r>
    <x v="1"/>
    <x v="2"/>
    <s v="MFE"/>
    <s v="ENG"/>
    <m/>
    <n v="2012"/>
    <n v="3"/>
    <s v="F"/>
    <m/>
    <x v="0"/>
    <s v="MA1022"/>
    <s v="C"/>
    <m/>
    <m/>
    <m/>
    <m/>
    <m/>
    <m/>
    <m/>
  </r>
  <r>
    <x v="6"/>
    <x v="2"/>
    <s v="MFE"/>
    <s v="ENG"/>
    <m/>
    <n v="2012"/>
    <n v="3"/>
    <s v="F"/>
    <m/>
    <x v="0"/>
    <s v="MA1024"/>
    <s v="NR"/>
    <m/>
    <m/>
    <m/>
    <m/>
    <m/>
    <m/>
    <m/>
  </r>
  <r>
    <x v="5"/>
    <x v="3"/>
    <s v="ECE"/>
    <s v="ENG"/>
    <m/>
    <n v="2012"/>
    <n v="3"/>
    <s v="F"/>
    <m/>
    <x v="0"/>
    <s v="MA1022"/>
    <s v="NR"/>
    <m/>
    <m/>
    <m/>
    <m/>
    <m/>
    <m/>
    <m/>
  </r>
  <r>
    <x v="1"/>
    <x v="3"/>
    <s v="ECE"/>
    <s v="ENG"/>
    <m/>
    <n v="2012"/>
    <n v="3"/>
    <s v="F"/>
    <m/>
    <x v="0"/>
    <s v="MA1021"/>
    <s v="A"/>
    <m/>
    <m/>
    <m/>
    <m/>
    <m/>
    <m/>
    <m/>
  </r>
  <r>
    <x v="1"/>
    <x v="1"/>
    <s v="CE"/>
    <s v="ENG"/>
    <m/>
    <n v="2012"/>
    <n v="3"/>
    <s v="F"/>
    <m/>
    <x v="0"/>
    <m/>
    <m/>
    <m/>
    <m/>
    <m/>
    <m/>
    <m/>
    <m/>
    <m/>
  </r>
  <r>
    <x v="2"/>
    <x v="1"/>
    <s v="CS"/>
    <s v="COMP"/>
    <m/>
    <n v="2008"/>
    <n v="0"/>
    <s v="U"/>
    <d v="2008-05-17T00:00:00"/>
    <x v="0"/>
    <m/>
    <m/>
    <m/>
    <m/>
    <m/>
    <m/>
    <m/>
    <m/>
    <m/>
  </r>
  <r>
    <x v="17"/>
    <x v="3"/>
    <s v="CS"/>
    <s v="COMP"/>
    <m/>
    <n v="2008"/>
    <n v="0"/>
    <s v="U"/>
    <d v="2008-05-17T00:00:00"/>
    <x v="0"/>
    <m/>
    <m/>
    <m/>
    <m/>
    <m/>
    <m/>
    <m/>
    <m/>
    <m/>
  </r>
  <r>
    <x v="6"/>
    <x v="3"/>
    <s v="ME"/>
    <s v="ENG"/>
    <m/>
    <n v="2009"/>
    <n v="1"/>
    <s v="U"/>
    <m/>
    <x v="0"/>
    <m/>
    <m/>
    <m/>
    <m/>
    <m/>
    <m/>
    <m/>
    <m/>
    <m/>
  </r>
  <r>
    <x v="2"/>
    <x v="3"/>
    <s v="ME"/>
    <s v="ENG"/>
    <m/>
    <n v="2011"/>
    <n v="1"/>
    <s v="U"/>
    <m/>
    <x v="0"/>
    <m/>
    <m/>
    <m/>
    <m/>
    <m/>
    <m/>
    <m/>
    <m/>
    <m/>
  </r>
  <r>
    <x v="8"/>
    <x v="2"/>
    <s v="ME"/>
    <s v="ENG"/>
    <m/>
    <n v="2009"/>
    <n v="2"/>
    <s v="U"/>
    <m/>
    <x v="0"/>
    <m/>
    <m/>
    <m/>
    <m/>
    <m/>
    <m/>
    <m/>
    <m/>
    <m/>
  </r>
  <r>
    <x v="2"/>
    <x v="3"/>
    <s v="BIO"/>
    <s v="SCI"/>
    <m/>
    <n v="2010"/>
    <n v="0"/>
    <s v="U"/>
    <m/>
    <x v="1"/>
    <m/>
    <m/>
    <m/>
    <m/>
    <m/>
    <m/>
    <m/>
    <m/>
    <m/>
  </r>
  <r>
    <x v="5"/>
    <x v="2"/>
    <s v="BIO"/>
    <s v="SCI"/>
    <m/>
    <n v="2008"/>
    <n v="0"/>
    <s v="U"/>
    <m/>
    <x v="1"/>
    <m/>
    <m/>
    <m/>
    <m/>
    <m/>
    <m/>
    <m/>
    <m/>
    <m/>
  </r>
  <r>
    <x v="1"/>
    <x v="2"/>
    <s v="BIO"/>
    <s v="SCI"/>
    <m/>
    <n v="2008"/>
    <n v="0"/>
    <s v="U"/>
    <m/>
    <x v="1"/>
    <m/>
    <m/>
    <m/>
    <m/>
    <m/>
    <m/>
    <m/>
    <m/>
    <m/>
  </r>
  <r>
    <x v="5"/>
    <x v="2"/>
    <s v="BIO"/>
    <s v="SCI"/>
    <m/>
    <n v="2008"/>
    <n v="1"/>
    <s v="U"/>
    <m/>
    <x v="1"/>
    <m/>
    <m/>
    <m/>
    <m/>
    <m/>
    <m/>
    <m/>
    <m/>
    <m/>
  </r>
  <r>
    <x v="0"/>
    <x v="1"/>
    <s v="CM"/>
    <s v="ENG"/>
    <m/>
    <n v="2012"/>
    <n v="1"/>
    <s v="U"/>
    <m/>
    <x v="1"/>
    <m/>
    <m/>
    <m/>
    <m/>
    <m/>
    <m/>
    <m/>
    <m/>
    <m/>
  </r>
  <r>
    <x v="4"/>
    <x v="1"/>
    <s v="CM"/>
    <s v="ENG"/>
    <m/>
    <n v="2012"/>
    <n v="1"/>
    <s v="U"/>
    <m/>
    <x v="1"/>
    <m/>
    <m/>
    <m/>
    <m/>
    <m/>
    <m/>
    <m/>
    <m/>
    <m/>
  </r>
  <r>
    <x v="0"/>
    <x v="1"/>
    <s v="CM"/>
    <s v="ENG"/>
    <m/>
    <n v="2012"/>
    <n v="2"/>
    <s v="U"/>
    <m/>
    <x v="1"/>
    <m/>
    <m/>
    <m/>
    <m/>
    <m/>
    <m/>
    <m/>
    <m/>
    <m/>
  </r>
  <r>
    <x v="1"/>
    <x v="1"/>
    <s v="CM"/>
    <s v="ENG"/>
    <m/>
    <n v="2012"/>
    <n v="2"/>
    <s v="U"/>
    <m/>
    <x v="1"/>
    <m/>
    <m/>
    <m/>
    <m/>
    <m/>
    <m/>
    <m/>
    <m/>
    <m/>
  </r>
  <r>
    <x v="5"/>
    <x v="1"/>
    <s v="ME"/>
    <s v="ENG"/>
    <m/>
    <n v="2012"/>
    <n v="3"/>
    <s v="F"/>
    <m/>
    <x v="0"/>
    <s v="MA1021"/>
    <s v="A"/>
    <m/>
    <m/>
    <m/>
    <m/>
    <m/>
    <m/>
    <m/>
  </r>
  <r>
    <x v="1"/>
    <x v="1"/>
    <s v="ME"/>
    <s v="ENG"/>
    <m/>
    <n v="2012"/>
    <n v="3"/>
    <s v="F"/>
    <m/>
    <x v="0"/>
    <s v="MA1022"/>
    <s v="A"/>
    <m/>
    <m/>
    <m/>
    <m/>
    <m/>
    <m/>
    <m/>
  </r>
  <r>
    <x v="6"/>
    <x v="1"/>
    <s v="ME"/>
    <s v="ENG"/>
    <m/>
    <n v="2012"/>
    <n v="3"/>
    <s v="F"/>
    <m/>
    <x v="0"/>
    <s v="MA1024"/>
    <s v="A"/>
    <m/>
    <m/>
    <m/>
    <m/>
    <m/>
    <m/>
    <m/>
  </r>
  <r>
    <x v="5"/>
    <x v="1"/>
    <s v="CE"/>
    <s v="ENG"/>
    <m/>
    <n v="2012"/>
    <n v="2"/>
    <s v="U"/>
    <m/>
    <x v="1"/>
    <m/>
    <m/>
    <m/>
    <m/>
    <m/>
    <m/>
    <m/>
    <m/>
    <m/>
  </r>
  <r>
    <x v="5"/>
    <x v="0"/>
    <s v="ECE"/>
    <s v="ENG"/>
    <m/>
    <n v="2012"/>
    <n v="3"/>
    <s v="F"/>
    <m/>
    <x v="0"/>
    <s v="MA1021"/>
    <s v="A"/>
    <m/>
    <m/>
    <m/>
    <m/>
    <m/>
    <m/>
    <m/>
  </r>
  <r>
    <x v="1"/>
    <x v="0"/>
    <s v="ECE"/>
    <s v="ENG"/>
    <m/>
    <n v="2012"/>
    <n v="3"/>
    <s v="F"/>
    <m/>
    <x v="0"/>
    <s v="MA1022"/>
    <s v="B"/>
    <m/>
    <m/>
    <m/>
    <m/>
    <m/>
    <m/>
    <m/>
  </r>
  <r>
    <x v="5"/>
    <x v="3"/>
    <s v="ED"/>
    <s v="ENG"/>
    <m/>
    <n v="2012"/>
    <n v="3"/>
    <s v="F"/>
    <m/>
    <x v="1"/>
    <s v="MA1021"/>
    <s v="C"/>
    <m/>
    <m/>
    <m/>
    <m/>
    <m/>
    <m/>
    <m/>
  </r>
  <r>
    <x v="1"/>
    <x v="3"/>
    <s v="ED"/>
    <s v="ENG"/>
    <m/>
    <n v="2012"/>
    <n v="3"/>
    <s v="F"/>
    <m/>
    <x v="1"/>
    <s v="MA1022"/>
    <s v="B"/>
    <m/>
    <m/>
    <m/>
    <m/>
    <m/>
    <m/>
    <m/>
  </r>
  <r>
    <x v="5"/>
    <x v="3"/>
    <s v="BC"/>
    <s v="SCI"/>
    <m/>
    <n v="2012"/>
    <n v="1"/>
    <s v="U"/>
    <m/>
    <x v="0"/>
    <m/>
    <m/>
    <m/>
    <m/>
    <m/>
    <m/>
    <m/>
    <m/>
    <m/>
  </r>
  <r>
    <x v="1"/>
    <x v="3"/>
    <s v="BC"/>
    <s v="SCI"/>
    <m/>
    <n v="2012"/>
    <n v="2"/>
    <s v="U"/>
    <m/>
    <x v="0"/>
    <m/>
    <m/>
    <m/>
    <m/>
    <m/>
    <m/>
    <m/>
    <m/>
    <m/>
  </r>
  <r>
    <x v="2"/>
    <x v="2"/>
    <s v="BC"/>
    <s v="SCI"/>
    <m/>
    <n v="2012"/>
    <n v="0"/>
    <s v="U"/>
    <m/>
    <x v="0"/>
    <m/>
    <m/>
    <m/>
    <m/>
    <m/>
    <m/>
    <m/>
    <m/>
    <m/>
  </r>
  <r>
    <x v="5"/>
    <x v="2"/>
    <s v="BC"/>
    <s v="SCI"/>
    <m/>
    <n v="2012"/>
    <n v="2"/>
    <s v="U"/>
    <m/>
    <x v="0"/>
    <m/>
    <m/>
    <m/>
    <m/>
    <m/>
    <m/>
    <m/>
    <m/>
    <m/>
  </r>
  <r>
    <x v="6"/>
    <x v="2"/>
    <s v="BC"/>
    <s v="SCI"/>
    <m/>
    <n v="2012"/>
    <n v="2"/>
    <s v="U"/>
    <m/>
    <x v="0"/>
    <m/>
    <m/>
    <m/>
    <m/>
    <m/>
    <m/>
    <m/>
    <m/>
    <m/>
  </r>
  <r>
    <x v="12"/>
    <x v="0"/>
    <s v="ME"/>
    <s v="ENG"/>
    <m/>
    <n v="2012"/>
    <n v="1"/>
    <s v="U"/>
    <m/>
    <x v="0"/>
    <m/>
    <m/>
    <m/>
    <m/>
    <m/>
    <m/>
    <m/>
    <m/>
    <m/>
  </r>
  <r>
    <x v="5"/>
    <x v="0"/>
    <s v="ME"/>
    <s v="ENG"/>
    <m/>
    <n v="2012"/>
    <n v="3"/>
    <s v="F"/>
    <m/>
    <x v="0"/>
    <m/>
    <m/>
    <m/>
    <m/>
    <m/>
    <m/>
    <m/>
    <m/>
    <m/>
  </r>
  <r>
    <x v="1"/>
    <x v="0"/>
    <s v="ME"/>
    <s v="ENG"/>
    <m/>
    <n v="2012"/>
    <n v="3"/>
    <s v="F"/>
    <m/>
    <x v="0"/>
    <s v="MA1023"/>
    <s v="C"/>
    <m/>
    <m/>
    <m/>
    <m/>
    <m/>
    <m/>
    <m/>
  </r>
  <r>
    <x v="5"/>
    <x v="3"/>
    <s v="ED"/>
    <s v="ENG"/>
    <m/>
    <n v="2012"/>
    <n v="3"/>
    <s v="F"/>
    <m/>
    <x v="1"/>
    <s v="MA1021"/>
    <s v="B"/>
    <m/>
    <m/>
    <m/>
    <m/>
    <m/>
    <m/>
    <m/>
  </r>
  <r>
    <x v="1"/>
    <x v="3"/>
    <s v="ED"/>
    <s v="ENG"/>
    <m/>
    <n v="2012"/>
    <n v="3"/>
    <s v="F"/>
    <m/>
    <x v="1"/>
    <s v="MA1022"/>
    <s v="B"/>
    <m/>
    <m/>
    <m/>
    <m/>
    <m/>
    <m/>
    <m/>
  </r>
  <r>
    <x v="15"/>
    <x v="1"/>
    <s v="AE"/>
    <s v="ENG"/>
    <m/>
    <n v="2009"/>
    <n v="2"/>
    <s v="U"/>
    <d v="2009-05-16T00:00:00"/>
    <x v="0"/>
    <m/>
    <m/>
    <m/>
    <m/>
    <m/>
    <m/>
    <m/>
    <m/>
    <m/>
  </r>
  <r>
    <x v="8"/>
    <x v="1"/>
    <s v="AE"/>
    <s v="ENG"/>
    <m/>
    <n v="2009"/>
    <n v="2"/>
    <s v="U"/>
    <d v="2009-05-16T00:00:00"/>
    <x v="0"/>
    <m/>
    <m/>
    <m/>
    <m/>
    <m/>
    <m/>
    <m/>
    <m/>
    <m/>
  </r>
  <r>
    <x v="17"/>
    <x v="0"/>
    <s v="ME"/>
    <s v="ENG"/>
    <m/>
    <n v="2009"/>
    <n v="1"/>
    <s v="U"/>
    <d v="2009-05-16T00:00:00"/>
    <x v="0"/>
    <m/>
    <m/>
    <m/>
    <m/>
    <m/>
    <m/>
    <m/>
    <m/>
    <m/>
  </r>
  <r>
    <x v="15"/>
    <x v="3"/>
    <s v="AE"/>
    <s v="ENG"/>
    <s v="ME"/>
    <n v="2009"/>
    <n v="2"/>
    <s v="U"/>
    <d v="2009-10-01T00:00:00"/>
    <x v="1"/>
    <m/>
    <m/>
    <m/>
    <m/>
    <m/>
    <m/>
    <m/>
    <m/>
    <m/>
  </r>
  <r>
    <x v="8"/>
    <x v="3"/>
    <s v="AE"/>
    <s v="ENG"/>
    <s v="ME"/>
    <n v="2009"/>
    <n v="2"/>
    <s v="U"/>
    <d v="2009-10-01T00:00:00"/>
    <x v="1"/>
    <m/>
    <m/>
    <m/>
    <m/>
    <m/>
    <m/>
    <m/>
    <m/>
    <m/>
  </r>
  <r>
    <x v="6"/>
    <x v="1"/>
    <s v="BIO"/>
    <s v="SCI"/>
    <s v="HU"/>
    <n v="2009"/>
    <n v="1"/>
    <s v="U"/>
    <d v="2009-05-16T00:00:00"/>
    <x v="1"/>
    <m/>
    <m/>
    <m/>
    <m/>
    <m/>
    <m/>
    <m/>
    <m/>
    <m/>
  </r>
  <r>
    <x v="5"/>
    <x v="0"/>
    <s v="BIO"/>
    <s v="SCI"/>
    <s v="BC"/>
    <n v="2009"/>
    <n v="0"/>
    <s v="U"/>
    <d v="2009-05-16T00:00:00"/>
    <x v="1"/>
    <m/>
    <m/>
    <m/>
    <m/>
    <m/>
    <m/>
    <m/>
    <m/>
    <m/>
  </r>
  <r>
    <x v="1"/>
    <x v="0"/>
    <s v="BIO"/>
    <s v="SCI"/>
    <s v="BC"/>
    <n v="2009"/>
    <n v="0"/>
    <s v="U"/>
    <d v="2009-05-16T00:00:00"/>
    <x v="1"/>
    <m/>
    <m/>
    <m/>
    <m/>
    <m/>
    <m/>
    <m/>
    <m/>
    <m/>
  </r>
  <r>
    <x v="5"/>
    <x v="0"/>
    <s v="CM"/>
    <s v="ENG"/>
    <m/>
    <n v="2009"/>
    <n v="1"/>
    <s v="U"/>
    <d v="2009-05-16T00:00:00"/>
    <x v="0"/>
    <m/>
    <m/>
    <m/>
    <m/>
    <m/>
    <m/>
    <m/>
    <m/>
    <m/>
  </r>
  <r>
    <x v="1"/>
    <x v="0"/>
    <s v="CM"/>
    <s v="ENG"/>
    <m/>
    <n v="2009"/>
    <n v="2"/>
    <s v="U"/>
    <d v="2009-05-16T00:00:00"/>
    <x v="0"/>
    <m/>
    <m/>
    <m/>
    <m/>
    <m/>
    <m/>
    <m/>
    <m/>
    <m/>
  </r>
  <r>
    <x v="7"/>
    <x v="3"/>
    <s v="PH"/>
    <s v="SCI"/>
    <m/>
    <n v="2008"/>
    <n v="1"/>
    <s v="U"/>
    <d v="2011-05-14T00:00:00"/>
    <x v="0"/>
    <s v="MA1024"/>
    <s v="B"/>
    <m/>
    <m/>
    <m/>
    <m/>
    <m/>
    <m/>
    <m/>
  </r>
  <r>
    <x v="15"/>
    <x v="3"/>
    <s v="PH"/>
    <s v="SCI"/>
    <m/>
    <n v="2008"/>
    <n v="1"/>
    <s v="U"/>
    <d v="2011-05-14T00:00:00"/>
    <x v="0"/>
    <s v="MA1024"/>
    <s v="B"/>
    <m/>
    <m/>
    <m/>
    <m/>
    <m/>
    <m/>
    <m/>
  </r>
  <r>
    <x v="9"/>
    <x v="3"/>
    <s v="PH"/>
    <s v="SCI"/>
    <m/>
    <n v="2008"/>
    <n v="1"/>
    <s v="U"/>
    <d v="2011-05-14T00:00:00"/>
    <x v="0"/>
    <m/>
    <m/>
    <m/>
    <m/>
    <m/>
    <m/>
    <m/>
    <m/>
    <m/>
  </r>
  <r>
    <x v="12"/>
    <x v="3"/>
    <s v="PH"/>
    <s v="SCI"/>
    <m/>
    <n v="2008"/>
    <n v="1"/>
    <s v="U"/>
    <d v="2011-05-14T00:00:00"/>
    <x v="0"/>
    <m/>
    <m/>
    <m/>
    <m/>
    <m/>
    <m/>
    <m/>
    <m/>
    <m/>
  </r>
  <r>
    <x v="14"/>
    <x v="3"/>
    <s v="PH"/>
    <s v="SCI"/>
    <m/>
    <n v="2008"/>
    <n v="1"/>
    <s v="U"/>
    <d v="2011-05-14T00:00:00"/>
    <x v="0"/>
    <s v="MA3831"/>
    <s v="NR"/>
    <m/>
    <m/>
    <m/>
    <m/>
    <m/>
    <m/>
    <m/>
  </r>
  <r>
    <x v="13"/>
    <x v="3"/>
    <s v="PH"/>
    <s v="SCI"/>
    <m/>
    <n v="2008"/>
    <n v="1"/>
    <s v="U"/>
    <d v="2011-05-14T00:00:00"/>
    <x v="0"/>
    <s v="MA3831"/>
    <s v="NR"/>
    <m/>
    <m/>
    <m/>
    <m/>
    <m/>
    <m/>
    <m/>
  </r>
  <r>
    <x v="8"/>
    <x v="2"/>
    <s v="PH"/>
    <s v="SCI"/>
    <m/>
    <n v="2008"/>
    <n v="1"/>
    <s v="U"/>
    <d v="2011-05-14T00:00:00"/>
    <x v="0"/>
    <m/>
    <m/>
    <m/>
    <m/>
    <m/>
    <m/>
    <m/>
    <m/>
    <m/>
  </r>
  <r>
    <x v="6"/>
    <x v="3"/>
    <s v="ME"/>
    <s v="ENG"/>
    <m/>
    <n v="2008"/>
    <n v="0"/>
    <s v="U"/>
    <d v="2008-10-02T00:00:00"/>
    <x v="0"/>
    <m/>
    <m/>
    <m/>
    <m/>
    <m/>
    <m/>
    <m/>
    <m/>
    <m/>
  </r>
  <r>
    <x v="30"/>
    <x v="1"/>
    <s v="PH"/>
    <s v="SCI"/>
    <m/>
    <n v="2008"/>
    <n v="1"/>
    <s v="U"/>
    <d v="2008-05-17T00:00:00"/>
    <x v="0"/>
    <m/>
    <m/>
    <m/>
    <m/>
    <m/>
    <m/>
    <m/>
    <m/>
    <m/>
  </r>
  <r>
    <x v="13"/>
    <x v="1"/>
    <s v="PH"/>
    <s v="SCI"/>
    <m/>
    <n v="2008"/>
    <n v="1"/>
    <s v="U"/>
    <d v="2008-05-17T00:00:00"/>
    <x v="0"/>
    <m/>
    <m/>
    <m/>
    <m/>
    <m/>
    <m/>
    <m/>
    <m/>
    <m/>
  </r>
  <r>
    <x v="20"/>
    <x v="1"/>
    <s v="PH"/>
    <s v="SCI"/>
    <m/>
    <n v="2008"/>
    <n v="1"/>
    <s v="U"/>
    <d v="2008-05-17T00:00:00"/>
    <x v="0"/>
    <m/>
    <m/>
    <m/>
    <m/>
    <m/>
    <m/>
    <m/>
    <m/>
    <m/>
  </r>
  <r>
    <x v="18"/>
    <x v="0"/>
    <s v="PH"/>
    <s v="SCI"/>
    <m/>
    <n v="2008"/>
    <n v="0"/>
    <s v="U"/>
    <d v="2008-05-17T00:00:00"/>
    <x v="0"/>
    <m/>
    <m/>
    <m/>
    <m/>
    <m/>
    <m/>
    <m/>
    <m/>
    <m/>
  </r>
  <r>
    <x v="28"/>
    <x v="0"/>
    <s v="PH"/>
    <s v="SCI"/>
    <m/>
    <n v="2008"/>
    <n v="1"/>
    <s v="U"/>
    <d v="2008-05-17T00:00:00"/>
    <x v="0"/>
    <m/>
    <m/>
    <m/>
    <m/>
    <m/>
    <m/>
    <m/>
    <m/>
    <m/>
  </r>
  <r>
    <x v="12"/>
    <x v="0"/>
    <s v="PH"/>
    <s v="SCI"/>
    <m/>
    <n v="2008"/>
    <n v="1"/>
    <s v="U"/>
    <d v="2008-05-17T00:00:00"/>
    <x v="0"/>
    <m/>
    <m/>
    <m/>
    <m/>
    <m/>
    <m/>
    <m/>
    <m/>
    <m/>
  </r>
  <r>
    <x v="31"/>
    <x v="0"/>
    <s v="PH"/>
    <s v="SCI"/>
    <m/>
    <n v="2008"/>
    <n v="1"/>
    <s v="U"/>
    <d v="2008-05-17T00:00:00"/>
    <x v="0"/>
    <m/>
    <m/>
    <m/>
    <m/>
    <m/>
    <m/>
    <m/>
    <m/>
    <m/>
  </r>
  <r>
    <x v="29"/>
    <x v="0"/>
    <s v="PH"/>
    <s v="SCI"/>
    <m/>
    <n v="2008"/>
    <n v="1"/>
    <s v="U"/>
    <d v="2008-05-17T00:00:00"/>
    <x v="0"/>
    <m/>
    <m/>
    <m/>
    <m/>
    <m/>
    <m/>
    <m/>
    <m/>
    <m/>
  </r>
  <r>
    <x v="25"/>
    <x v="2"/>
    <s v="PH"/>
    <s v="SCI"/>
    <m/>
    <n v="2008"/>
    <n v="1"/>
    <s v="U"/>
    <d v="2008-05-17T00:00:00"/>
    <x v="0"/>
    <m/>
    <m/>
    <m/>
    <m/>
    <m/>
    <m/>
    <m/>
    <m/>
    <m/>
  </r>
  <r>
    <x v="10"/>
    <x v="1"/>
    <s v="AE"/>
    <s v="ENG"/>
    <m/>
    <n v="2008"/>
    <n v="0"/>
    <s v="U"/>
    <d v="2008-05-17T00:00:00"/>
    <x v="0"/>
    <m/>
    <m/>
    <m/>
    <m/>
    <m/>
    <m/>
    <m/>
    <m/>
    <m/>
  </r>
  <r>
    <x v="18"/>
    <x v="1"/>
    <s v="ME"/>
    <s v="ENG"/>
    <m/>
    <n v="2009"/>
    <n v="0"/>
    <s v="U"/>
    <d v="2009-05-16T00:00:00"/>
    <x v="0"/>
    <m/>
    <m/>
    <m/>
    <m/>
    <m/>
    <m/>
    <m/>
    <m/>
    <m/>
  </r>
  <r>
    <x v="5"/>
    <x v="3"/>
    <s v="ND"/>
    <s v="OTH"/>
    <m/>
    <n v="2012"/>
    <n v="3"/>
    <s v="F"/>
    <m/>
    <x v="0"/>
    <s v="MA1021"/>
    <s v="B"/>
    <m/>
    <m/>
    <m/>
    <m/>
    <m/>
    <m/>
    <m/>
  </r>
  <r>
    <x v="5"/>
    <x v="0"/>
    <s v="AE"/>
    <s v="ENG"/>
    <m/>
    <n v="2012"/>
    <n v="3"/>
    <s v="F"/>
    <m/>
    <x v="1"/>
    <s v="MA1023"/>
    <s v="B"/>
    <m/>
    <m/>
    <m/>
    <m/>
    <m/>
    <m/>
    <m/>
  </r>
  <r>
    <x v="5"/>
    <x v="1"/>
    <s v="AE"/>
    <s v="ENG"/>
    <m/>
    <n v="2012"/>
    <n v="3"/>
    <s v="F"/>
    <m/>
    <x v="1"/>
    <s v="MA1021"/>
    <s v="A"/>
    <m/>
    <m/>
    <m/>
    <m/>
    <m/>
    <m/>
    <m/>
  </r>
  <r>
    <x v="15"/>
    <x v="0"/>
    <s v="AE"/>
    <s v="ENG"/>
    <m/>
    <n v="2012"/>
    <n v="2"/>
    <s v="U"/>
    <m/>
    <x v="1"/>
    <m/>
    <m/>
    <m/>
    <m/>
    <m/>
    <m/>
    <m/>
    <m/>
    <m/>
  </r>
  <r>
    <x v="1"/>
    <x v="0"/>
    <s v="AE"/>
    <s v="ENG"/>
    <m/>
    <n v="2012"/>
    <n v="3"/>
    <s v="F"/>
    <m/>
    <x v="1"/>
    <s v="MA1024"/>
    <s v="B"/>
    <m/>
    <m/>
    <m/>
    <m/>
    <m/>
    <m/>
    <m/>
  </r>
  <r>
    <x v="1"/>
    <x v="2"/>
    <s v="AE"/>
    <s v="ENG"/>
    <m/>
    <n v="2012"/>
    <n v="3"/>
    <s v="F"/>
    <m/>
    <x v="1"/>
    <s v="MA1022"/>
    <s v="A"/>
    <m/>
    <m/>
    <m/>
    <m/>
    <m/>
    <m/>
    <m/>
  </r>
  <r>
    <x v="12"/>
    <x v="1"/>
    <s v="PH"/>
    <s v="SCI"/>
    <m/>
    <n v="2012"/>
    <n v="1"/>
    <s v="U"/>
    <m/>
    <x v="0"/>
    <m/>
    <m/>
    <m/>
    <m/>
    <m/>
    <m/>
    <m/>
    <m/>
    <m/>
  </r>
  <r>
    <x v="3"/>
    <x v="1"/>
    <s v="PH"/>
    <s v="SCI"/>
    <m/>
    <n v="2012"/>
    <n v="1"/>
    <s v="U"/>
    <m/>
    <x v="0"/>
    <s v="MA4473"/>
    <s v="C"/>
    <m/>
    <m/>
    <m/>
    <m/>
    <m/>
    <m/>
    <m/>
  </r>
  <r>
    <x v="0"/>
    <x v="1"/>
    <s v="PH"/>
    <s v="SCI"/>
    <m/>
    <n v="2012"/>
    <n v="3"/>
    <s v="F"/>
    <m/>
    <x v="0"/>
    <s v="MA1023"/>
    <s v="B"/>
    <m/>
    <m/>
    <m/>
    <m/>
    <m/>
    <m/>
    <m/>
  </r>
  <r>
    <x v="2"/>
    <x v="0"/>
    <s v="PH"/>
    <s v="SCI"/>
    <m/>
    <n v="2012"/>
    <n v="2"/>
    <s v="U"/>
    <m/>
    <x v="0"/>
    <s v="MA2051"/>
    <s v="C"/>
    <m/>
    <m/>
    <m/>
    <m/>
    <m/>
    <m/>
    <m/>
  </r>
  <r>
    <x v="15"/>
    <x v="0"/>
    <s v="PH"/>
    <s v="SCI"/>
    <m/>
    <n v="2012"/>
    <n v="2"/>
    <s v="U"/>
    <m/>
    <x v="0"/>
    <s v="MA2251"/>
    <s v="A"/>
    <m/>
    <m/>
    <m/>
    <m/>
    <m/>
    <m/>
    <m/>
  </r>
  <r>
    <x v="18"/>
    <x v="0"/>
    <s v="PH"/>
    <s v="SCI"/>
    <m/>
    <n v="2012"/>
    <n v="2"/>
    <s v="U"/>
    <m/>
    <x v="0"/>
    <s v="MA2251"/>
    <s v="A"/>
    <m/>
    <m/>
    <m/>
    <m/>
    <m/>
    <m/>
    <m/>
  </r>
  <r>
    <x v="4"/>
    <x v="0"/>
    <s v="PH"/>
    <s v="SCI"/>
    <m/>
    <n v="2012"/>
    <n v="3"/>
    <s v="F"/>
    <m/>
    <x v="0"/>
    <s v="MA1024"/>
    <s v="B"/>
    <m/>
    <m/>
    <m/>
    <m/>
    <m/>
    <m/>
    <m/>
  </r>
  <r>
    <x v="9"/>
    <x v="3"/>
    <s v="PH"/>
    <s v="SCI"/>
    <m/>
    <n v="2012"/>
    <n v="1"/>
    <s v="U"/>
    <m/>
    <x v="0"/>
    <m/>
    <m/>
    <m/>
    <m/>
    <m/>
    <m/>
    <m/>
    <m/>
    <m/>
  </r>
  <r>
    <x v="21"/>
    <x v="3"/>
    <s v="PH"/>
    <s v="SCI"/>
    <m/>
    <n v="2012"/>
    <n v="1"/>
    <s v="U"/>
    <m/>
    <x v="0"/>
    <s v="MA4473"/>
    <s v="C"/>
    <m/>
    <m/>
    <m/>
    <m/>
    <m/>
    <m/>
    <m/>
  </r>
  <r>
    <x v="6"/>
    <x v="3"/>
    <s v="PH"/>
    <s v="SCI"/>
    <m/>
    <n v="2012"/>
    <n v="2"/>
    <s v="U"/>
    <m/>
    <x v="0"/>
    <s v="MA2071"/>
    <s v="A"/>
    <m/>
    <m/>
    <m/>
    <m/>
    <m/>
    <m/>
    <m/>
  </r>
  <r>
    <x v="10"/>
    <x v="3"/>
    <s v="PH"/>
    <s v="SCI"/>
    <m/>
    <n v="2012"/>
    <n v="2"/>
    <s v="U"/>
    <m/>
    <x v="0"/>
    <s v="MA2201"/>
    <s v="A"/>
    <m/>
    <m/>
    <m/>
    <m/>
    <m/>
    <m/>
    <m/>
  </r>
  <r>
    <x v="5"/>
    <x v="1"/>
    <s v="ECE"/>
    <s v="ENG"/>
    <m/>
    <n v="2012"/>
    <n v="3"/>
    <s v="F"/>
    <m/>
    <x v="0"/>
    <s v="MA1022"/>
    <s v="B"/>
    <m/>
    <m/>
    <m/>
    <m/>
    <m/>
    <m/>
    <m/>
  </r>
  <r>
    <x v="2"/>
    <x v="0"/>
    <s v="ECE"/>
    <s v="ENG"/>
    <m/>
    <n v="2012"/>
    <n v="2"/>
    <s v="U"/>
    <m/>
    <x v="0"/>
    <s v="MA1024"/>
    <s v="B"/>
    <m/>
    <m/>
    <m/>
    <m/>
    <m/>
    <m/>
    <m/>
  </r>
  <r>
    <x v="1"/>
    <x v="3"/>
    <s v="ECE"/>
    <s v="ENG"/>
    <m/>
    <n v="2012"/>
    <n v="3"/>
    <s v="F"/>
    <m/>
    <x v="0"/>
    <s v="MA1023"/>
    <s v="B"/>
    <m/>
    <m/>
    <m/>
    <m/>
    <m/>
    <m/>
    <m/>
  </r>
  <r>
    <x v="6"/>
    <x v="2"/>
    <s v="ECE"/>
    <s v="ENG"/>
    <m/>
    <n v="2012"/>
    <n v="2"/>
    <s v="U"/>
    <m/>
    <x v="0"/>
    <m/>
    <m/>
    <m/>
    <m/>
    <m/>
    <m/>
    <m/>
    <m/>
    <m/>
  </r>
  <r>
    <x v="5"/>
    <x v="0"/>
    <s v="ECE"/>
    <s v="ENG"/>
    <m/>
    <n v="2012"/>
    <n v="3"/>
    <s v="F"/>
    <m/>
    <x v="0"/>
    <s v="MA1022"/>
    <s v="C"/>
    <m/>
    <m/>
    <m/>
    <m/>
    <m/>
    <m/>
    <m/>
  </r>
  <r>
    <x v="1"/>
    <x v="0"/>
    <s v="ECE"/>
    <s v="ENG"/>
    <m/>
    <n v="2012"/>
    <n v="3"/>
    <s v="F"/>
    <m/>
    <x v="0"/>
    <s v="MA1023"/>
    <s v="B"/>
    <m/>
    <m/>
    <m/>
    <m/>
    <m/>
    <m/>
    <m/>
  </r>
  <r>
    <x v="15"/>
    <x v="1"/>
    <s v="ECE"/>
    <s v="ENG"/>
    <m/>
    <n v="2012"/>
    <n v="2"/>
    <s v="U"/>
    <m/>
    <x v="0"/>
    <s v="MA4451"/>
    <s v="A"/>
    <m/>
    <m/>
    <m/>
    <m/>
    <m/>
    <m/>
    <m/>
  </r>
  <r>
    <x v="6"/>
    <x v="1"/>
    <s v="PH"/>
    <s v="SCI"/>
    <m/>
    <n v="2012"/>
    <n v="3"/>
    <s v="F"/>
    <m/>
    <x v="0"/>
    <s v="MA2051"/>
    <s v="A"/>
    <m/>
    <m/>
    <m/>
    <m/>
    <m/>
    <m/>
    <m/>
  </r>
  <r>
    <x v="2"/>
    <x v="1"/>
    <s v="PH"/>
    <s v="SCI"/>
    <s v="ECE"/>
    <n v="2012"/>
    <n v="3"/>
    <s v="F"/>
    <m/>
    <x v="0"/>
    <s v="MA2071"/>
    <s v="A"/>
    <s v="MA2251"/>
    <s v="A"/>
    <m/>
    <m/>
    <m/>
    <m/>
    <m/>
  </r>
  <r>
    <x v="10"/>
    <x v="1"/>
    <s v="PH"/>
    <s v="SCI"/>
    <s v="ECE"/>
    <n v="2012"/>
    <n v="3"/>
    <s v="F"/>
    <m/>
    <x v="0"/>
    <s v="MA2201"/>
    <s v="A"/>
    <m/>
    <m/>
    <m/>
    <m/>
    <m/>
    <m/>
    <m/>
  </r>
  <r>
    <x v="7"/>
    <x v="2"/>
    <s v="ECE"/>
    <s v="ENG"/>
    <m/>
    <n v="2012"/>
    <n v="1"/>
    <s v="U"/>
    <m/>
    <x v="0"/>
    <m/>
    <m/>
    <m/>
    <m/>
    <m/>
    <m/>
    <m/>
    <m/>
    <m/>
  </r>
  <r>
    <x v="4"/>
    <x v="0"/>
    <s v="RBE"/>
    <s v="ENG"/>
    <m/>
    <n v="2013"/>
    <n v="3"/>
    <s v="F"/>
    <m/>
    <x v="0"/>
    <s v="MA1024"/>
    <s v="C"/>
    <m/>
    <m/>
    <m/>
    <m/>
    <m/>
    <m/>
    <m/>
  </r>
  <r>
    <x v="5"/>
    <x v="3"/>
    <s v="ECE"/>
    <s v="ENG"/>
    <m/>
    <n v="2012"/>
    <n v="3"/>
    <s v="F"/>
    <m/>
    <x v="0"/>
    <s v="MA1022"/>
    <s v="C"/>
    <m/>
    <m/>
    <m/>
    <m/>
    <m/>
    <m/>
    <m/>
  </r>
  <r>
    <x v="1"/>
    <x v="0"/>
    <s v="RBE"/>
    <s v="ENG"/>
    <m/>
    <n v="2012"/>
    <n v="3"/>
    <s v="F"/>
    <m/>
    <x v="0"/>
    <s v="MA1021"/>
    <s v="B"/>
    <m/>
    <m/>
    <m/>
    <m/>
    <m/>
    <m/>
    <m/>
  </r>
  <r>
    <x v="1"/>
    <x v="2"/>
    <s v="ECE"/>
    <s v="ENG"/>
    <m/>
    <n v="2012"/>
    <n v="3"/>
    <s v="F"/>
    <m/>
    <x v="0"/>
    <s v="MA1023"/>
    <s v="NR"/>
    <m/>
    <m/>
    <m/>
    <m/>
    <m/>
    <m/>
    <m/>
  </r>
  <r>
    <x v="5"/>
    <x v="1"/>
    <s v="BE"/>
    <s v="ENG"/>
    <m/>
    <n v="2013"/>
    <n v="3"/>
    <s v="F"/>
    <m/>
    <x v="0"/>
    <s v="MA1024"/>
    <s v="B"/>
    <m/>
    <m/>
    <m/>
    <m/>
    <n v="15"/>
    <n v="7"/>
    <n v="0"/>
  </r>
  <r>
    <x v="1"/>
    <x v="0"/>
    <s v="BE"/>
    <s v="ENG"/>
    <m/>
    <n v="2013"/>
    <n v="2"/>
    <s v="U"/>
    <m/>
    <x v="0"/>
    <s v="MA2051"/>
    <s v="B"/>
    <m/>
    <m/>
    <m/>
    <m/>
    <n v="15"/>
    <n v="7"/>
    <n v="0"/>
  </r>
  <r>
    <x v="5"/>
    <x v="1"/>
    <s v="ED"/>
    <s v="ENG"/>
    <m/>
    <n v="2012"/>
    <n v="3"/>
    <s v="F"/>
    <m/>
    <x v="0"/>
    <s v="MA1021"/>
    <s v="A"/>
    <m/>
    <m/>
    <m/>
    <m/>
    <m/>
    <m/>
    <m/>
  </r>
  <r>
    <x v="1"/>
    <x v="3"/>
    <s v="ED"/>
    <s v="ENG"/>
    <m/>
    <n v="2012"/>
    <n v="3"/>
    <s v="F"/>
    <m/>
    <x v="0"/>
    <s v="MA1022"/>
    <s v="A"/>
    <m/>
    <m/>
    <m/>
    <m/>
    <m/>
    <m/>
    <m/>
  </r>
  <r>
    <x v="0"/>
    <x v="3"/>
    <s v="CS"/>
    <s v="COMP"/>
    <m/>
    <n v="2013"/>
    <n v="3"/>
    <s v="F"/>
    <m/>
    <x v="0"/>
    <s v="MA1023"/>
    <s v="C"/>
    <m/>
    <m/>
    <m/>
    <m/>
    <n v="13"/>
    <n v="4"/>
    <n v="6"/>
  </r>
  <r>
    <x v="4"/>
    <x v="3"/>
    <s v="CS"/>
    <s v="COMP"/>
    <m/>
    <n v="2013"/>
    <n v="3"/>
    <s v="F"/>
    <m/>
    <x v="0"/>
    <s v="MA1024"/>
    <s v="B"/>
    <m/>
    <m/>
    <m/>
    <m/>
    <n v="13"/>
    <n v="4"/>
    <n v="6"/>
  </r>
  <r>
    <x v="1"/>
    <x v="1"/>
    <s v="ED"/>
    <s v="ENG"/>
    <m/>
    <n v="2012"/>
    <n v="3"/>
    <s v="F"/>
    <m/>
    <x v="0"/>
    <s v="MA1024"/>
    <s v="A"/>
    <m/>
    <m/>
    <m/>
    <m/>
    <m/>
    <m/>
    <m/>
  </r>
  <r>
    <x v="0"/>
    <x v="0"/>
    <s v="ED"/>
    <s v="ENG"/>
    <m/>
    <n v="2012"/>
    <n v="3"/>
    <s v="F"/>
    <m/>
    <x v="0"/>
    <s v="MA1023"/>
    <s v="C"/>
    <m/>
    <m/>
    <m/>
    <m/>
    <m/>
    <m/>
    <m/>
  </r>
  <r>
    <x v="5"/>
    <x v="0"/>
    <s v="AE"/>
    <s v="ENG"/>
    <m/>
    <n v="2013"/>
    <n v="3"/>
    <s v="F"/>
    <m/>
    <x v="0"/>
    <s v="MA1023"/>
    <s v="C"/>
    <m/>
    <m/>
    <m/>
    <m/>
    <n v="15"/>
    <n v="5"/>
    <n v="7"/>
  </r>
  <r>
    <x v="1"/>
    <x v="0"/>
    <s v="AE"/>
    <s v="ENG"/>
    <m/>
    <n v="2013"/>
    <n v="3"/>
    <s v="F"/>
    <m/>
    <x v="0"/>
    <s v="MA1024"/>
    <s v="A"/>
    <m/>
    <m/>
    <m/>
    <m/>
    <n v="15"/>
    <n v="5"/>
    <n v="7"/>
  </r>
  <r>
    <x v="15"/>
    <x v="3"/>
    <s v="AE"/>
    <s v="ENG"/>
    <m/>
    <n v="2013"/>
    <n v="2"/>
    <s v="U"/>
    <m/>
    <x v="0"/>
    <m/>
    <m/>
    <m/>
    <m/>
    <m/>
    <m/>
    <n v="15"/>
    <n v="5"/>
    <n v="7"/>
  </r>
  <r>
    <x v="16"/>
    <x v="1"/>
    <s v="PH"/>
    <s v="SCI"/>
    <m/>
    <n v="2009"/>
    <n v="1"/>
    <s v="U"/>
    <d v="2009-02-26T00:00:00"/>
    <x v="0"/>
    <m/>
    <m/>
    <m/>
    <m/>
    <m/>
    <m/>
    <m/>
    <m/>
    <m/>
  </r>
  <r>
    <x v="8"/>
    <x v="1"/>
    <s v="PH"/>
    <s v="SCI"/>
    <m/>
    <n v="2009"/>
    <n v="2"/>
    <s v="U"/>
    <d v="2009-02-26T00:00:00"/>
    <x v="0"/>
    <m/>
    <m/>
    <m/>
    <m/>
    <m/>
    <m/>
    <m/>
    <m/>
    <m/>
  </r>
  <r>
    <x v="10"/>
    <x v="1"/>
    <s v="PH"/>
    <s v="SCI"/>
    <m/>
    <n v="2009"/>
    <n v="2"/>
    <s v="U"/>
    <d v="2009-02-26T00:00:00"/>
    <x v="0"/>
    <m/>
    <m/>
    <m/>
    <m/>
    <m/>
    <m/>
    <m/>
    <m/>
    <m/>
  </r>
  <r>
    <x v="9"/>
    <x v="0"/>
    <s v="PH"/>
    <s v="SCI"/>
    <m/>
    <n v="2009"/>
    <n v="1"/>
    <s v="U"/>
    <d v="2009-02-26T00:00:00"/>
    <x v="0"/>
    <m/>
    <m/>
    <m/>
    <m/>
    <m/>
    <m/>
    <m/>
    <m/>
    <m/>
  </r>
  <r>
    <x v="18"/>
    <x v="0"/>
    <s v="PH"/>
    <s v="SCI"/>
    <m/>
    <n v="2009"/>
    <n v="1"/>
    <s v="U"/>
    <d v="2009-02-26T00:00:00"/>
    <x v="0"/>
    <m/>
    <m/>
    <m/>
    <m/>
    <m/>
    <m/>
    <m/>
    <m/>
    <m/>
  </r>
  <r>
    <x v="24"/>
    <x v="0"/>
    <s v="PH"/>
    <s v="SCI"/>
    <m/>
    <n v="2009"/>
    <n v="1"/>
    <s v="U"/>
    <d v="2009-02-26T00:00:00"/>
    <x v="0"/>
    <m/>
    <m/>
    <m/>
    <m/>
    <m/>
    <m/>
    <m/>
    <m/>
    <m/>
  </r>
  <r>
    <x v="15"/>
    <x v="0"/>
    <s v="PH"/>
    <s v="SCI"/>
    <m/>
    <n v="2009"/>
    <n v="2"/>
    <s v="U"/>
    <d v="2009-02-26T00:00:00"/>
    <x v="0"/>
    <s v="MA2051"/>
    <s v="A"/>
    <m/>
    <m/>
    <m/>
    <m/>
    <m/>
    <m/>
    <m/>
  </r>
  <r>
    <x v="12"/>
    <x v="0"/>
    <s v="PH"/>
    <s v="SCI"/>
    <m/>
    <n v="2009"/>
    <n v="2"/>
    <s v="U"/>
    <d v="2009-02-26T00:00:00"/>
    <x v="0"/>
    <m/>
    <m/>
    <m/>
    <m/>
    <m/>
    <m/>
    <m/>
    <m/>
    <m/>
  </r>
  <r>
    <x v="22"/>
    <x v="0"/>
    <s v="PH"/>
    <s v="SCI"/>
    <m/>
    <n v="2009"/>
    <n v="2"/>
    <s v="U"/>
    <d v="2009-02-26T00:00:00"/>
    <x v="0"/>
    <s v="MA2071"/>
    <s v="A"/>
    <s v="MA2251"/>
    <s v="B"/>
    <m/>
    <m/>
    <m/>
    <m/>
    <m/>
  </r>
  <r>
    <x v="7"/>
    <x v="3"/>
    <s v="PH"/>
    <s v="SCI"/>
    <m/>
    <n v="2009"/>
    <n v="1"/>
    <s v="U"/>
    <d v="2009-02-26T00:00:00"/>
    <x v="0"/>
    <s v="MA4451"/>
    <s v="B"/>
    <m/>
    <m/>
    <m/>
    <m/>
    <m/>
    <m/>
    <m/>
  </r>
  <r>
    <x v="10"/>
    <x v="1"/>
    <s v="ECE"/>
    <s v="ENG"/>
    <m/>
    <n v="2009"/>
    <n v="2"/>
    <s v="U"/>
    <d v="2009-10-01T00:00:00"/>
    <x v="0"/>
    <m/>
    <m/>
    <m/>
    <m/>
    <m/>
    <m/>
    <m/>
    <m/>
    <m/>
  </r>
  <r>
    <x v="7"/>
    <x v="3"/>
    <s v="ECE"/>
    <s v="ENG"/>
    <m/>
    <n v="2009"/>
    <n v="1"/>
    <s v="U"/>
    <d v="2009-10-01T00:00:00"/>
    <x v="0"/>
    <s v="MA2071"/>
    <s v="NR"/>
    <m/>
    <m/>
    <m/>
    <m/>
    <m/>
    <m/>
    <m/>
  </r>
  <r>
    <x v="6"/>
    <x v="2"/>
    <s v="ECE"/>
    <s v="ENG"/>
    <m/>
    <n v="2009"/>
    <n v="1"/>
    <s v="U"/>
    <d v="2009-10-01T00:00:00"/>
    <x v="0"/>
    <m/>
    <m/>
    <m/>
    <m/>
    <m/>
    <m/>
    <m/>
    <m/>
    <m/>
  </r>
  <r>
    <x v="9"/>
    <x v="1"/>
    <s v="PH"/>
    <s v="SCI"/>
    <m/>
    <n v="2008"/>
    <n v="1"/>
    <s v="U"/>
    <d v="2010-02-25T00:00:00"/>
    <x v="0"/>
    <m/>
    <m/>
    <m/>
    <m/>
    <m/>
    <m/>
    <m/>
    <m/>
    <m/>
  </r>
  <r>
    <x v="13"/>
    <x v="1"/>
    <s v="PH"/>
    <s v="SCI"/>
    <m/>
    <n v="2008"/>
    <n v="1"/>
    <s v="U"/>
    <d v="2010-02-25T00:00:00"/>
    <x v="0"/>
    <m/>
    <m/>
    <m/>
    <m/>
    <m/>
    <m/>
    <m/>
    <m/>
    <m/>
  </r>
  <r>
    <x v="7"/>
    <x v="0"/>
    <s v="PH"/>
    <s v="SCI"/>
    <m/>
    <n v="2008"/>
    <n v="1"/>
    <s v="U"/>
    <d v="2010-02-25T00:00:00"/>
    <x v="0"/>
    <m/>
    <m/>
    <m/>
    <m/>
    <m/>
    <m/>
    <m/>
    <m/>
    <m/>
  </r>
  <r>
    <x v="14"/>
    <x v="0"/>
    <s v="PH"/>
    <s v="SCI"/>
    <m/>
    <n v="2008"/>
    <n v="1"/>
    <s v="U"/>
    <d v="2010-02-25T00:00:00"/>
    <x v="0"/>
    <m/>
    <m/>
    <m/>
    <m/>
    <m/>
    <m/>
    <m/>
    <m/>
    <m/>
  </r>
  <r>
    <x v="32"/>
    <x v="0"/>
    <s v="PH"/>
    <s v="SCI"/>
    <m/>
    <n v="2008"/>
    <n v="1"/>
    <s v="U"/>
    <d v="2010-02-25T00:00:00"/>
    <x v="0"/>
    <m/>
    <m/>
    <m/>
    <m/>
    <m/>
    <m/>
    <m/>
    <m/>
    <m/>
  </r>
  <r>
    <x v="18"/>
    <x v="3"/>
    <s v="PH"/>
    <s v="SCI"/>
    <m/>
    <n v="2008"/>
    <n v="0"/>
    <s v="U"/>
    <d v="2010-02-25T00:00:00"/>
    <x v="0"/>
    <s v="MA2251"/>
    <s v="C"/>
    <m/>
    <m/>
    <m/>
    <m/>
    <m/>
    <m/>
    <m/>
  </r>
  <r>
    <x v="12"/>
    <x v="3"/>
    <s v="PH"/>
    <s v="SCI"/>
    <m/>
    <n v="2008"/>
    <n v="1"/>
    <s v="U"/>
    <d v="2010-02-25T00:00:00"/>
    <x v="0"/>
    <m/>
    <m/>
    <m/>
    <m/>
    <m/>
    <m/>
    <m/>
    <m/>
    <m/>
  </r>
  <r>
    <x v="21"/>
    <x v="3"/>
    <s v="PH"/>
    <s v="SCI"/>
    <m/>
    <n v="2008"/>
    <n v="1"/>
    <s v="U"/>
    <d v="2010-02-25T00:00:00"/>
    <x v="0"/>
    <s v="MA4473"/>
    <s v="NR"/>
    <m/>
    <m/>
    <m/>
    <m/>
    <m/>
    <m/>
    <m/>
  </r>
  <r>
    <x v="33"/>
    <x v="3"/>
    <s v="PH"/>
    <s v="SCI"/>
    <m/>
    <n v="2008"/>
    <n v="1"/>
    <s v="U"/>
    <d v="2010-02-25T00:00:00"/>
    <x v="0"/>
    <s v="MA4473"/>
    <s v="NR"/>
    <m/>
    <m/>
    <m/>
    <m/>
    <m/>
    <m/>
    <m/>
  </r>
  <r>
    <x v="15"/>
    <x v="2"/>
    <s v="AE"/>
    <s v="ENG"/>
    <s v="HU"/>
    <n v="2009"/>
    <n v="2"/>
    <s v="U"/>
    <m/>
    <x v="1"/>
    <s v="MA1023"/>
    <s v="NR"/>
    <m/>
    <m/>
    <m/>
    <m/>
    <m/>
    <m/>
    <m/>
  </r>
  <r>
    <x v="1"/>
    <x v="2"/>
    <s v="AE"/>
    <s v="ENG"/>
    <s v="HU"/>
    <n v="2009"/>
    <n v="2"/>
    <s v="U"/>
    <m/>
    <x v="1"/>
    <s v="MA1024"/>
    <s v="NR"/>
    <m/>
    <m/>
    <m/>
    <m/>
    <m/>
    <m/>
    <m/>
  </r>
  <r>
    <x v="7"/>
    <x v="1"/>
    <s v="PH"/>
    <s v="SCI"/>
    <m/>
    <n v="2012"/>
    <n v="2"/>
    <s v="U"/>
    <m/>
    <x v="0"/>
    <s v="MA3831"/>
    <s v="B"/>
    <s v="MA4451"/>
    <s v="A"/>
    <m/>
    <m/>
    <m/>
    <m/>
    <m/>
  </r>
  <r>
    <x v="9"/>
    <x v="1"/>
    <s v="PH"/>
    <s v="SCI"/>
    <m/>
    <n v="2012"/>
    <n v="2"/>
    <s v="U"/>
    <m/>
    <x v="0"/>
    <s v="MA3832"/>
    <s v="A"/>
    <m/>
    <m/>
    <m/>
    <m/>
    <m/>
    <m/>
    <m/>
  </r>
  <r>
    <x v="8"/>
    <x v="1"/>
    <s v="PH"/>
    <s v="SCI"/>
    <m/>
    <n v="2012"/>
    <n v="2"/>
    <s v="U"/>
    <m/>
    <x v="0"/>
    <s v="MA3832"/>
    <s v="A"/>
    <m/>
    <m/>
    <m/>
    <m/>
    <m/>
    <m/>
    <m/>
  </r>
  <r>
    <x v="14"/>
    <x v="1"/>
    <s v="PH"/>
    <s v="SCI"/>
    <m/>
    <n v="2012"/>
    <n v="2"/>
    <s v="U"/>
    <m/>
    <x v="0"/>
    <s v="MA4291"/>
    <s v="A"/>
    <m/>
    <m/>
    <m/>
    <m/>
    <m/>
    <m/>
    <m/>
  </r>
  <r>
    <x v="18"/>
    <x v="1"/>
    <s v="PH"/>
    <s v="SCI"/>
    <m/>
    <n v="2012"/>
    <n v="2"/>
    <s v="U"/>
    <m/>
    <x v="0"/>
    <s v="MA4291"/>
    <s v="A"/>
    <m/>
    <m/>
    <m/>
    <m/>
    <m/>
    <m/>
    <m/>
  </r>
  <r>
    <x v="19"/>
    <x v="1"/>
    <s v="PH"/>
    <s v="SCI"/>
    <m/>
    <n v="2012"/>
    <n v="2"/>
    <s v="U"/>
    <m/>
    <x v="0"/>
    <s v="MA3471"/>
    <s v="A"/>
    <m/>
    <m/>
    <m/>
    <m/>
    <m/>
    <m/>
    <m/>
  </r>
  <r>
    <x v="21"/>
    <x v="1"/>
    <s v="PH"/>
    <s v="SCI"/>
    <m/>
    <n v="2012"/>
    <n v="2"/>
    <s v="U"/>
    <m/>
    <x v="0"/>
    <s v="MA3471"/>
    <s v="A"/>
    <m/>
    <m/>
    <m/>
    <m/>
    <m/>
    <m/>
    <m/>
  </r>
  <r>
    <x v="2"/>
    <x v="1"/>
    <s v="PH"/>
    <s v="SCI"/>
    <m/>
    <n v="2012"/>
    <n v="3"/>
    <s v="F"/>
    <m/>
    <x v="0"/>
    <s v="MA1023"/>
    <s v="A"/>
    <m/>
    <m/>
    <m/>
    <m/>
    <m/>
    <m/>
    <m/>
  </r>
  <r>
    <x v="6"/>
    <x v="1"/>
    <s v="PH"/>
    <s v="SCI"/>
    <m/>
    <n v="2012"/>
    <n v="3"/>
    <s v="F"/>
    <m/>
    <x v="0"/>
    <s v="MA1024"/>
    <s v="A"/>
    <m/>
    <m/>
    <m/>
    <m/>
    <m/>
    <m/>
    <m/>
  </r>
  <r>
    <x v="15"/>
    <x v="1"/>
    <s v="PH"/>
    <s v="SCI"/>
    <m/>
    <n v="2012"/>
    <n v="3"/>
    <s v="F"/>
    <m/>
    <x v="0"/>
    <s v="MA2051"/>
    <s v="A"/>
    <s v="MA2251"/>
    <s v="A"/>
    <m/>
    <m/>
    <m/>
    <m/>
    <m/>
  </r>
  <r>
    <x v="10"/>
    <x v="1"/>
    <s v="PH"/>
    <s v="SCI"/>
    <m/>
    <n v="2012"/>
    <n v="3"/>
    <s v="F"/>
    <m/>
    <x v="0"/>
    <s v="MA2071"/>
    <s v="A"/>
    <s v="MA2611"/>
    <s v="A"/>
    <m/>
    <m/>
    <m/>
    <m/>
    <m/>
  </r>
  <r>
    <x v="5"/>
    <x v="1"/>
    <s v="AE"/>
    <s v="ENG"/>
    <m/>
    <n v="2013"/>
    <n v="3"/>
    <s v="F"/>
    <m/>
    <x v="1"/>
    <s v="MA1023"/>
    <s v="C"/>
    <m/>
    <m/>
    <m/>
    <m/>
    <n v="16"/>
    <n v="8"/>
    <n v="9"/>
  </r>
  <r>
    <x v="1"/>
    <x v="1"/>
    <s v="AE"/>
    <s v="ENG"/>
    <m/>
    <n v="2013"/>
    <n v="3"/>
    <s v="F"/>
    <m/>
    <x v="1"/>
    <s v="MA1024"/>
    <s v="C"/>
    <m/>
    <m/>
    <m/>
    <m/>
    <n v="16"/>
    <n v="8"/>
    <n v="9"/>
  </r>
  <r>
    <x v="15"/>
    <x v="0"/>
    <s v="AE"/>
    <s v="ENG"/>
    <m/>
    <n v="2013"/>
    <n v="2"/>
    <s v="U"/>
    <m/>
    <x v="1"/>
    <m/>
    <m/>
    <m/>
    <m/>
    <m/>
    <m/>
    <n v="16"/>
    <n v="8"/>
    <n v="9"/>
  </r>
  <r>
    <x v="6"/>
    <x v="0"/>
    <s v="AE"/>
    <s v="ENG"/>
    <m/>
    <n v="2013"/>
    <n v="3"/>
    <s v="F"/>
    <m/>
    <x v="1"/>
    <s v="MA2051"/>
    <s v="C"/>
    <m/>
    <m/>
    <m/>
    <m/>
    <n v="16"/>
    <n v="8"/>
    <n v="9"/>
  </r>
  <r>
    <x v="5"/>
    <x v="1"/>
    <s v="BIO"/>
    <s v="SCI"/>
    <m/>
    <n v="2009"/>
    <n v="2"/>
    <s v="U"/>
    <d v="2009-05-16T00:00:00"/>
    <x v="1"/>
    <m/>
    <m/>
    <m/>
    <m/>
    <m/>
    <m/>
    <m/>
    <m/>
    <m/>
  </r>
  <r>
    <x v="6"/>
    <x v="0"/>
    <s v="BIO"/>
    <s v="SCI"/>
    <m/>
    <n v="2009"/>
    <n v="1"/>
    <s v="U"/>
    <d v="2009-05-16T00:00:00"/>
    <x v="1"/>
    <m/>
    <m/>
    <m/>
    <m/>
    <m/>
    <m/>
    <m/>
    <m/>
    <m/>
  </r>
  <r>
    <x v="1"/>
    <x v="3"/>
    <s v="BIO"/>
    <s v="SCI"/>
    <m/>
    <n v="2009"/>
    <n v="2"/>
    <s v="U"/>
    <d v="2009-05-16T00:00:00"/>
    <x v="1"/>
    <m/>
    <m/>
    <m/>
    <m/>
    <m/>
    <m/>
    <m/>
    <m/>
    <m/>
  </r>
  <r>
    <x v="9"/>
    <x v="2"/>
    <s v="PH"/>
    <s v="SCI"/>
    <s v="MA"/>
    <n v="2008"/>
    <n v="1"/>
    <s v="U"/>
    <m/>
    <x v="0"/>
    <m/>
    <m/>
    <m/>
    <m/>
    <m/>
    <m/>
    <m/>
    <m/>
    <m/>
  </r>
  <r>
    <x v="22"/>
    <x v="2"/>
    <s v="PH"/>
    <s v="SCI"/>
    <s v="MA"/>
    <n v="2008"/>
    <n v="1"/>
    <s v="U"/>
    <m/>
    <x v="0"/>
    <m/>
    <m/>
    <m/>
    <m/>
    <m/>
    <m/>
    <m/>
    <m/>
    <m/>
  </r>
  <r>
    <x v="13"/>
    <x v="2"/>
    <s v="PH"/>
    <s v="SCI"/>
    <s v="MA"/>
    <n v="2008"/>
    <n v="1"/>
    <s v="U"/>
    <m/>
    <x v="0"/>
    <m/>
    <m/>
    <m/>
    <m/>
    <m/>
    <m/>
    <m/>
    <m/>
    <m/>
  </r>
  <r>
    <x v="10"/>
    <x v="2"/>
    <s v="PH"/>
    <s v="SCI"/>
    <s v="MA"/>
    <n v="2008"/>
    <n v="1"/>
    <s v="U"/>
    <m/>
    <x v="0"/>
    <m/>
    <m/>
    <m/>
    <m/>
    <m/>
    <m/>
    <m/>
    <m/>
    <m/>
  </r>
  <r>
    <x v="12"/>
    <x v="3"/>
    <s v="ME"/>
    <s v="ENG"/>
    <m/>
    <n v="2008"/>
    <n v="1"/>
    <s v="U"/>
    <d v="2008-05-17T00:00:00"/>
    <x v="0"/>
    <m/>
    <m/>
    <m/>
    <m/>
    <m/>
    <m/>
    <m/>
    <m/>
    <m/>
  </r>
  <r>
    <x v="6"/>
    <x v="0"/>
    <s v="ME"/>
    <s v="ENG"/>
    <m/>
    <n v="2008"/>
    <n v="0"/>
    <s v="U"/>
    <d v="2008-05-17T00:00:00"/>
    <x v="1"/>
    <m/>
    <m/>
    <m/>
    <m/>
    <m/>
    <m/>
    <m/>
    <m/>
    <m/>
  </r>
  <r>
    <x v="5"/>
    <x v="0"/>
    <s v="CE"/>
    <s v="ENG"/>
    <m/>
    <n v="2013"/>
    <n v="2"/>
    <s v="U"/>
    <m/>
    <x v="0"/>
    <m/>
    <m/>
    <m/>
    <m/>
    <m/>
    <m/>
    <m/>
    <m/>
    <m/>
  </r>
  <r>
    <x v="1"/>
    <x v="0"/>
    <s v="BE"/>
    <s v="ENG"/>
    <m/>
    <n v="2012"/>
    <n v="2"/>
    <s v="U"/>
    <m/>
    <x v="0"/>
    <s v="MA2610"/>
    <s v="B"/>
    <m/>
    <m/>
    <m/>
    <m/>
    <m/>
    <m/>
    <m/>
  </r>
  <r>
    <x v="6"/>
    <x v="3"/>
    <s v="BE"/>
    <s v="ENG"/>
    <m/>
    <n v="2012"/>
    <n v="1"/>
    <s v="U"/>
    <m/>
    <x v="0"/>
    <m/>
    <m/>
    <m/>
    <m/>
    <m/>
    <m/>
    <m/>
    <m/>
    <m/>
  </r>
  <r>
    <x v="0"/>
    <x v="3"/>
    <s v="CM"/>
    <s v="ENG"/>
    <m/>
    <n v="2012"/>
    <n v="3"/>
    <s v="F"/>
    <m/>
    <x v="0"/>
    <s v="MA1023"/>
    <s v="C"/>
    <m/>
    <m/>
    <m/>
    <m/>
    <m/>
    <m/>
    <m/>
  </r>
  <r>
    <x v="4"/>
    <x v="2"/>
    <s v="CM"/>
    <s v="ENG"/>
    <m/>
    <n v="2012"/>
    <n v="3"/>
    <s v="F"/>
    <m/>
    <x v="0"/>
    <s v="MA1024"/>
    <s v="NR"/>
    <m/>
    <m/>
    <m/>
    <m/>
    <m/>
    <m/>
    <m/>
  </r>
  <r>
    <x v="5"/>
    <x v="2"/>
    <s v="CS"/>
    <s v="COMP"/>
    <s v="IMGD"/>
    <n v="2012"/>
    <n v="3"/>
    <s v="F"/>
    <m/>
    <x v="0"/>
    <m/>
    <m/>
    <m/>
    <m/>
    <m/>
    <m/>
    <m/>
    <m/>
    <m/>
  </r>
  <r>
    <x v="2"/>
    <x v="1"/>
    <s v="CS"/>
    <s v="COMP"/>
    <s v="MA"/>
    <n v="2012"/>
    <n v="2"/>
    <s v="U"/>
    <m/>
    <x v="0"/>
    <s v="MA2631"/>
    <s v="B"/>
    <s v="MA3231"/>
    <s v="C"/>
    <m/>
    <m/>
    <m/>
    <m/>
    <m/>
  </r>
  <r>
    <x v="23"/>
    <x v="0"/>
    <s v="CS"/>
    <s v="COMP"/>
    <s v="MA"/>
    <n v="2012"/>
    <n v="1"/>
    <s v="U"/>
    <m/>
    <x v="0"/>
    <m/>
    <m/>
    <m/>
    <m/>
    <m/>
    <m/>
    <m/>
    <m/>
    <m/>
  </r>
  <r>
    <x v="5"/>
    <x v="2"/>
    <s v="ME"/>
    <s v="ENG"/>
    <m/>
    <n v="2012"/>
    <n v="3"/>
    <s v="F"/>
    <m/>
    <x v="0"/>
    <s v="MA1021"/>
    <s v="NR"/>
    <m/>
    <m/>
    <m/>
    <m/>
    <m/>
    <m/>
    <m/>
  </r>
  <r>
    <x v="5"/>
    <x v="2"/>
    <s v="MGE"/>
    <s v="ENG"/>
    <m/>
    <n v="2012"/>
    <n v="3"/>
    <s v="F"/>
    <m/>
    <x v="0"/>
    <s v="MA1022"/>
    <s v="NR"/>
    <m/>
    <m/>
    <m/>
    <m/>
    <m/>
    <m/>
    <m/>
  </r>
  <r>
    <x v="5"/>
    <x v="3"/>
    <s v="CM"/>
    <s v="ENG"/>
    <m/>
    <n v="2012"/>
    <n v="3"/>
    <s v="F"/>
    <m/>
    <x v="0"/>
    <s v="MA2051"/>
    <s v="B"/>
    <m/>
    <m/>
    <m/>
    <m/>
    <m/>
    <m/>
    <m/>
  </r>
  <r>
    <x v="1"/>
    <x v="2"/>
    <s v="CM"/>
    <s v="ENG"/>
    <m/>
    <n v="2012"/>
    <n v="2"/>
    <s v="U"/>
    <m/>
    <x v="0"/>
    <m/>
    <m/>
    <m/>
    <m/>
    <m/>
    <m/>
    <m/>
    <m/>
    <m/>
  </r>
  <r>
    <x v="5"/>
    <x v="1"/>
    <s v="BIO"/>
    <s v="SCI"/>
    <m/>
    <n v="2012"/>
    <n v="2"/>
    <s v="U"/>
    <m/>
    <x v="1"/>
    <m/>
    <m/>
    <m/>
    <m/>
    <m/>
    <m/>
    <m/>
    <m/>
    <m/>
  </r>
  <r>
    <x v="1"/>
    <x v="2"/>
    <s v="BIO"/>
    <s v="SCI"/>
    <m/>
    <n v="2012"/>
    <n v="2"/>
    <s v="U"/>
    <m/>
    <x v="1"/>
    <m/>
    <m/>
    <m/>
    <m/>
    <m/>
    <m/>
    <m/>
    <m/>
    <m/>
  </r>
  <r>
    <x v="5"/>
    <x v="1"/>
    <s v="ME"/>
    <s v="ENG"/>
    <m/>
    <n v="2012"/>
    <n v="3"/>
    <s v="F"/>
    <m/>
    <x v="0"/>
    <s v="MA1021"/>
    <s v="B"/>
    <m/>
    <m/>
    <m/>
    <m/>
    <m/>
    <m/>
    <m/>
  </r>
  <r>
    <x v="1"/>
    <x v="0"/>
    <s v="ME"/>
    <s v="ENG"/>
    <m/>
    <n v="2012"/>
    <n v="3"/>
    <s v="F"/>
    <m/>
    <x v="0"/>
    <s v="MA1022"/>
    <s v="C"/>
    <m/>
    <m/>
    <m/>
    <m/>
    <m/>
    <m/>
    <m/>
  </r>
  <r>
    <x v="5"/>
    <x v="1"/>
    <s v="CE"/>
    <s v="ENG"/>
    <m/>
    <n v="2012"/>
    <n v="3"/>
    <s v="F"/>
    <m/>
    <x v="0"/>
    <s v="MA1023"/>
    <s v="A"/>
    <m/>
    <m/>
    <m/>
    <m/>
    <m/>
    <m/>
    <m/>
  </r>
  <r>
    <x v="1"/>
    <x v="3"/>
    <s v="CE"/>
    <s v="ENG"/>
    <m/>
    <n v="2012"/>
    <n v="3"/>
    <s v="F"/>
    <m/>
    <x v="0"/>
    <s v="MA1024"/>
    <s v="A"/>
    <m/>
    <m/>
    <m/>
    <m/>
    <m/>
    <m/>
    <m/>
  </r>
  <r>
    <x v="5"/>
    <x v="1"/>
    <s v="CE"/>
    <s v="ENG"/>
    <m/>
    <n v="2012"/>
    <n v="3"/>
    <s v="F"/>
    <m/>
    <x v="1"/>
    <s v="MA1023"/>
    <s v="B"/>
    <m/>
    <m/>
    <m/>
    <m/>
    <m/>
    <m/>
    <m/>
  </r>
  <r>
    <x v="1"/>
    <x v="0"/>
    <s v="CE"/>
    <s v="ENG"/>
    <m/>
    <n v="2012"/>
    <n v="3"/>
    <s v="F"/>
    <m/>
    <x v="1"/>
    <s v="MA1024"/>
    <s v="A"/>
    <m/>
    <m/>
    <m/>
    <m/>
    <m/>
    <m/>
    <m/>
  </r>
  <r>
    <x v="5"/>
    <x v="1"/>
    <s v="ECE"/>
    <s v="ENG"/>
    <m/>
    <n v="2012"/>
    <n v="3"/>
    <s v="F"/>
    <m/>
    <x v="0"/>
    <m/>
    <m/>
    <m/>
    <m/>
    <m/>
    <m/>
    <m/>
    <m/>
    <m/>
  </r>
  <r>
    <x v="1"/>
    <x v="0"/>
    <s v="ECE"/>
    <s v="ENG"/>
    <m/>
    <n v="2012"/>
    <n v="3"/>
    <s v="F"/>
    <m/>
    <x v="0"/>
    <m/>
    <m/>
    <m/>
    <m/>
    <m/>
    <m/>
    <m/>
    <m/>
    <m/>
  </r>
  <r>
    <x v="0"/>
    <x v="3"/>
    <s v="CM"/>
    <s v="ENG"/>
    <m/>
    <n v="2012"/>
    <n v="3"/>
    <s v="F"/>
    <m/>
    <x v="0"/>
    <s v="MA1023"/>
    <s v="C"/>
    <m/>
    <m/>
    <m/>
    <m/>
    <m/>
    <m/>
    <m/>
  </r>
  <r>
    <x v="1"/>
    <x v="3"/>
    <s v="CM"/>
    <s v="ENG"/>
    <m/>
    <n v="2012"/>
    <n v="3"/>
    <s v="F"/>
    <m/>
    <x v="0"/>
    <s v="MA1024"/>
    <s v="C"/>
    <m/>
    <m/>
    <m/>
    <m/>
    <m/>
    <m/>
    <m/>
  </r>
  <r>
    <x v="1"/>
    <x v="3"/>
    <s v="ECE"/>
    <s v="ENG"/>
    <m/>
    <n v="2012"/>
    <n v="3"/>
    <s v="F"/>
    <m/>
    <x v="0"/>
    <s v="MA1024"/>
    <s v="B"/>
    <m/>
    <m/>
    <m/>
    <m/>
    <m/>
    <m/>
    <m/>
  </r>
  <r>
    <x v="5"/>
    <x v="3"/>
    <s v="ECE"/>
    <s v="ENG"/>
    <m/>
    <n v="2012"/>
    <n v="3"/>
    <s v="F"/>
    <m/>
    <x v="0"/>
    <s v="MA2621"/>
    <s v="C"/>
    <m/>
    <m/>
    <m/>
    <m/>
    <m/>
    <m/>
    <m/>
  </r>
  <r>
    <x v="0"/>
    <x v="2"/>
    <s v="ECE"/>
    <s v="ENG"/>
    <m/>
    <n v="2012"/>
    <n v="3"/>
    <s v="F"/>
    <m/>
    <x v="0"/>
    <s v="MA1023"/>
    <s v="C"/>
    <m/>
    <m/>
    <m/>
    <m/>
    <m/>
    <m/>
    <m/>
  </r>
  <r>
    <x v="5"/>
    <x v="1"/>
    <s v="ECE"/>
    <s v="ENG"/>
    <m/>
    <n v="2012"/>
    <n v="3"/>
    <s v="F"/>
    <m/>
    <x v="0"/>
    <s v="MA1022"/>
    <s v="A"/>
    <m/>
    <m/>
    <m/>
    <m/>
    <m/>
    <m/>
    <m/>
  </r>
  <r>
    <x v="1"/>
    <x v="1"/>
    <s v="ECE"/>
    <s v="ENG"/>
    <m/>
    <n v="2012"/>
    <n v="3"/>
    <s v="F"/>
    <m/>
    <x v="0"/>
    <s v="MA1023"/>
    <s v="A"/>
    <m/>
    <m/>
    <m/>
    <m/>
    <m/>
    <m/>
    <m/>
  </r>
  <r>
    <x v="5"/>
    <x v="2"/>
    <s v="CM"/>
    <s v="ENG"/>
    <m/>
    <n v="2012"/>
    <n v="1"/>
    <s v="U"/>
    <m/>
    <x v="0"/>
    <m/>
    <m/>
    <m/>
    <m/>
    <m/>
    <m/>
    <m/>
    <m/>
    <m/>
  </r>
  <r>
    <x v="0"/>
    <x v="1"/>
    <s v="AE"/>
    <s v="ENG"/>
    <m/>
    <n v="2012"/>
    <n v="3"/>
    <s v="F"/>
    <m/>
    <x v="0"/>
    <s v="MA1024"/>
    <s v="B"/>
    <m/>
    <m/>
    <m/>
    <m/>
    <m/>
    <m/>
    <m/>
  </r>
  <r>
    <x v="4"/>
    <x v="1"/>
    <s v="AE"/>
    <s v="ENG"/>
    <m/>
    <n v="2012"/>
    <n v="3"/>
    <s v="F"/>
    <m/>
    <x v="0"/>
    <s v="MA2051"/>
    <s v="B"/>
    <m/>
    <m/>
    <m/>
    <m/>
    <m/>
    <m/>
    <m/>
  </r>
  <r>
    <x v="1"/>
    <x v="1"/>
    <s v="ED"/>
    <s v="ENG"/>
    <m/>
    <n v="2012"/>
    <n v="3"/>
    <s v="F"/>
    <m/>
    <x v="0"/>
    <s v="MA1023"/>
    <s v="B"/>
    <m/>
    <m/>
    <m/>
    <m/>
    <m/>
    <m/>
    <m/>
  </r>
  <r>
    <x v="5"/>
    <x v="0"/>
    <s v="ED"/>
    <s v="ENG"/>
    <m/>
    <n v="2012"/>
    <n v="3"/>
    <s v="F"/>
    <m/>
    <x v="0"/>
    <s v="MA1022"/>
    <s v="B"/>
    <m/>
    <m/>
    <m/>
    <m/>
    <m/>
    <m/>
    <m/>
  </r>
  <r>
    <x v="0"/>
    <x v="3"/>
    <s v="CM"/>
    <s v="ENG"/>
    <m/>
    <n v="2012"/>
    <n v="2"/>
    <s v="U"/>
    <m/>
    <x v="1"/>
    <m/>
    <m/>
    <m/>
    <m/>
    <m/>
    <m/>
    <m/>
    <m/>
    <m/>
  </r>
  <r>
    <x v="1"/>
    <x v="2"/>
    <s v="CM"/>
    <s v="ENG"/>
    <m/>
    <n v="2012"/>
    <n v="2"/>
    <s v="U"/>
    <m/>
    <x v="1"/>
    <m/>
    <m/>
    <m/>
    <m/>
    <m/>
    <m/>
    <m/>
    <m/>
    <m/>
  </r>
  <r>
    <x v="5"/>
    <x v="1"/>
    <s v="MG"/>
    <s v="BUS"/>
    <m/>
    <n v="2012"/>
    <n v="3"/>
    <s v="F"/>
    <m/>
    <x v="0"/>
    <s v="MA1021"/>
    <s v="A"/>
    <m/>
    <m/>
    <m/>
    <m/>
    <m/>
    <m/>
    <m/>
  </r>
  <r>
    <x v="1"/>
    <x v="1"/>
    <s v="MG"/>
    <s v="BUS"/>
    <m/>
    <n v="2012"/>
    <n v="3"/>
    <s v="F"/>
    <m/>
    <x v="0"/>
    <s v="MA1022"/>
    <s v="A"/>
    <m/>
    <m/>
    <m/>
    <m/>
    <m/>
    <m/>
    <m/>
  </r>
  <r>
    <x v="1"/>
    <x v="0"/>
    <s v="CE"/>
    <s v="ENG"/>
    <m/>
    <n v="2012"/>
    <n v="2"/>
    <s v="U"/>
    <m/>
    <x v="0"/>
    <m/>
    <m/>
    <m/>
    <m/>
    <m/>
    <m/>
    <m/>
    <m/>
    <m/>
  </r>
  <r>
    <x v="5"/>
    <x v="0"/>
    <s v="CE"/>
    <s v="ENG"/>
    <m/>
    <n v="2012"/>
    <n v="3"/>
    <s v="F"/>
    <m/>
    <x v="0"/>
    <s v="MA1023"/>
    <s v="C"/>
    <m/>
    <m/>
    <m/>
    <m/>
    <m/>
    <m/>
    <m/>
  </r>
  <r>
    <x v="1"/>
    <x v="1"/>
    <s v="ECE"/>
    <s v="ENG"/>
    <m/>
    <n v="2012"/>
    <n v="1"/>
    <s v="U"/>
    <m/>
    <x v="1"/>
    <m/>
    <m/>
    <m/>
    <m/>
    <m/>
    <m/>
    <m/>
    <m/>
    <m/>
  </r>
  <r>
    <x v="3"/>
    <x v="0"/>
    <s v="ECE"/>
    <s v="ENG"/>
    <m/>
    <n v="2012"/>
    <n v="1"/>
    <s v="U"/>
    <m/>
    <x v="1"/>
    <m/>
    <m/>
    <m/>
    <m/>
    <m/>
    <m/>
    <m/>
    <m/>
    <m/>
  </r>
  <r>
    <x v="5"/>
    <x v="3"/>
    <s v="CS"/>
    <s v="COMP"/>
    <m/>
    <n v="2012"/>
    <n v="2"/>
    <s v="U"/>
    <m/>
    <x v="1"/>
    <s v="MA1024"/>
    <s v="B"/>
    <m/>
    <m/>
    <m/>
    <m/>
    <m/>
    <m/>
    <m/>
  </r>
  <r>
    <x v="1"/>
    <x v="2"/>
    <s v="CS"/>
    <s v="COMP"/>
    <m/>
    <n v="2012"/>
    <n v="2"/>
    <s v="U"/>
    <m/>
    <x v="1"/>
    <s v="MA2051"/>
    <s v="A"/>
    <m/>
    <m/>
    <m/>
    <m/>
    <m/>
    <m/>
    <m/>
  </r>
  <r>
    <x v="1"/>
    <x v="1"/>
    <s v="CE"/>
    <s v="ENG"/>
    <s v="FPE"/>
    <n v="2013"/>
    <n v="3"/>
    <s v="F"/>
    <m/>
    <x v="1"/>
    <s v="MA2071"/>
    <s v="B"/>
    <m/>
    <m/>
    <m/>
    <m/>
    <n v="16"/>
    <n v="8"/>
    <n v="9"/>
  </r>
  <r>
    <x v="5"/>
    <x v="1"/>
    <s v="CE"/>
    <s v="ENG"/>
    <m/>
    <n v="2012"/>
    <n v="3"/>
    <s v="F"/>
    <m/>
    <x v="1"/>
    <s v="MA1023"/>
    <s v="A"/>
    <m/>
    <m/>
    <m/>
    <m/>
    <m/>
    <m/>
    <m/>
  </r>
  <r>
    <x v="1"/>
    <x v="3"/>
    <s v="CE"/>
    <s v="ENG"/>
    <m/>
    <n v="2012"/>
    <n v="3"/>
    <s v="F"/>
    <m/>
    <x v="1"/>
    <s v="MA1024"/>
    <s v="B"/>
    <m/>
    <m/>
    <m/>
    <m/>
    <m/>
    <m/>
    <m/>
  </r>
  <r>
    <x v="5"/>
    <x v="0"/>
    <s v="ED"/>
    <s v="ENG"/>
    <m/>
    <n v="2012"/>
    <n v="3"/>
    <s v="F"/>
    <m/>
    <x v="0"/>
    <s v="MA1021"/>
    <s v="A"/>
    <m/>
    <m/>
    <m/>
    <m/>
    <m/>
    <m/>
    <m/>
  </r>
  <r>
    <x v="1"/>
    <x v="3"/>
    <s v="ED"/>
    <s v="ENG"/>
    <m/>
    <n v="2012"/>
    <n v="3"/>
    <s v="F"/>
    <m/>
    <x v="0"/>
    <s v="MA1022"/>
    <s v="B"/>
    <m/>
    <m/>
    <m/>
    <m/>
    <m/>
    <m/>
    <m/>
  </r>
  <r>
    <x v="0"/>
    <x v="0"/>
    <s v="CE"/>
    <s v="ENG"/>
    <m/>
    <n v="2012"/>
    <n v="3"/>
    <s v="F"/>
    <m/>
    <x v="0"/>
    <s v="MA2051"/>
    <s v="C"/>
    <m/>
    <m/>
    <m/>
    <m/>
    <m/>
    <m/>
    <m/>
  </r>
  <r>
    <x v="4"/>
    <x v="3"/>
    <s v="CE"/>
    <s v="ENG"/>
    <m/>
    <n v="2012"/>
    <n v="3"/>
    <s v="F"/>
    <m/>
    <x v="0"/>
    <m/>
    <m/>
    <m/>
    <m/>
    <m/>
    <m/>
    <m/>
    <m/>
    <m/>
  </r>
  <r>
    <x v="2"/>
    <x v="2"/>
    <s v="CE"/>
    <s v="ENG"/>
    <m/>
    <n v="2012"/>
    <n v="2"/>
    <s v="U"/>
    <m/>
    <x v="0"/>
    <s v="MA2611"/>
    <s v="C"/>
    <m/>
    <m/>
    <m/>
    <m/>
    <m/>
    <m/>
    <m/>
  </r>
  <r>
    <x v="5"/>
    <x v="0"/>
    <s v="ECE"/>
    <s v="ENG"/>
    <m/>
    <n v="2012"/>
    <n v="3"/>
    <s v="F"/>
    <m/>
    <x v="0"/>
    <s v="MA1021"/>
    <s v="C"/>
    <m/>
    <m/>
    <m/>
    <m/>
    <m/>
    <m/>
    <m/>
  </r>
  <r>
    <x v="1"/>
    <x v="0"/>
    <s v="ECE"/>
    <s v="ENG"/>
    <m/>
    <n v="2012"/>
    <n v="3"/>
    <s v="F"/>
    <m/>
    <x v="0"/>
    <s v="MA1022"/>
    <s v="B"/>
    <m/>
    <m/>
    <m/>
    <m/>
    <m/>
    <m/>
    <m/>
  </r>
  <r>
    <x v="5"/>
    <x v="1"/>
    <s v="MA"/>
    <s v="MAT"/>
    <m/>
    <n v="2012"/>
    <n v="3"/>
    <s v="F"/>
    <m/>
    <x v="1"/>
    <s v="MA1021"/>
    <s v="A"/>
    <m/>
    <m/>
    <m/>
    <m/>
    <m/>
    <m/>
    <m/>
  </r>
  <r>
    <x v="1"/>
    <x v="1"/>
    <s v="MA"/>
    <s v="MAT"/>
    <m/>
    <n v="2012"/>
    <n v="3"/>
    <s v="F"/>
    <m/>
    <x v="1"/>
    <s v="MA1022"/>
    <s v="A"/>
    <m/>
    <m/>
    <m/>
    <m/>
    <m/>
    <m/>
    <m/>
  </r>
  <r>
    <x v="6"/>
    <x v="0"/>
    <s v="MA"/>
    <s v="MAT"/>
    <m/>
    <n v="2012"/>
    <n v="3"/>
    <s v="F"/>
    <m/>
    <x v="1"/>
    <s v="MA1024"/>
    <s v="A"/>
    <m/>
    <m/>
    <m/>
    <m/>
    <m/>
    <m/>
    <m/>
  </r>
  <r>
    <x v="2"/>
    <x v="3"/>
    <s v="MA"/>
    <s v="MAT"/>
    <m/>
    <n v="2012"/>
    <n v="3"/>
    <s v="F"/>
    <m/>
    <x v="1"/>
    <s v="MA1023"/>
    <s v="B"/>
    <m/>
    <m/>
    <m/>
    <m/>
    <m/>
    <m/>
    <m/>
  </r>
  <r>
    <x v="15"/>
    <x v="2"/>
    <s v="MA"/>
    <s v="MAT"/>
    <m/>
    <n v="2012"/>
    <n v="2"/>
    <s v="U"/>
    <m/>
    <x v="1"/>
    <s v="MA2051"/>
    <s v="A"/>
    <s v="MA2631"/>
    <s v="NR"/>
    <m/>
    <m/>
    <m/>
    <m/>
    <m/>
  </r>
  <r>
    <x v="1"/>
    <x v="1"/>
    <s v="ME"/>
    <s v="ENG"/>
    <m/>
    <s v="TR"/>
    <s v="TR"/>
    <s v="U"/>
    <m/>
    <x v="0"/>
    <m/>
    <m/>
    <m/>
    <m/>
    <m/>
    <m/>
    <m/>
    <m/>
    <m/>
  </r>
  <r>
    <x v="15"/>
    <x v="0"/>
    <s v="ME"/>
    <s v="ENG"/>
    <m/>
    <n v="2010"/>
    <n v="-1"/>
    <s v="U"/>
    <d v="2011-02-24T00:00:00"/>
    <x v="0"/>
    <m/>
    <m/>
    <m/>
    <m/>
    <m/>
    <m/>
    <m/>
    <m/>
    <m/>
  </r>
  <r>
    <x v="2"/>
    <x v="3"/>
    <s v="ME"/>
    <s v="ENG"/>
    <m/>
    <n v="2010"/>
    <n v="1"/>
    <s v="U"/>
    <d v="2011-02-24T00:00:00"/>
    <x v="0"/>
    <m/>
    <m/>
    <m/>
    <m/>
    <m/>
    <m/>
    <m/>
    <m/>
    <m/>
  </r>
  <r>
    <x v="5"/>
    <x v="3"/>
    <s v="ECE"/>
    <s v="ENG"/>
    <m/>
    <n v="2012"/>
    <n v="3"/>
    <s v="F"/>
    <m/>
    <x v="0"/>
    <s v="MA1021"/>
    <s v="NR"/>
    <m/>
    <m/>
    <m/>
    <m/>
    <m/>
    <m/>
    <m/>
  </r>
  <r>
    <x v="5"/>
    <x v="3"/>
    <s v="RBE"/>
    <s v="ENG"/>
    <m/>
    <n v="2012"/>
    <n v="3"/>
    <s v="F"/>
    <m/>
    <x v="0"/>
    <s v="MA1021"/>
    <s v="NR"/>
    <m/>
    <m/>
    <m/>
    <m/>
    <m/>
    <m/>
    <m/>
  </r>
  <r>
    <x v="1"/>
    <x v="2"/>
    <s v="ECE"/>
    <s v="ENG"/>
    <m/>
    <n v="2012"/>
    <n v="3"/>
    <s v="F"/>
    <m/>
    <x v="0"/>
    <s v="MA1021"/>
    <s v="C"/>
    <m/>
    <m/>
    <m/>
    <m/>
    <m/>
    <m/>
    <m/>
  </r>
  <r>
    <x v="5"/>
    <x v="1"/>
    <s v="BE"/>
    <s v="ENG"/>
    <m/>
    <n v="2012"/>
    <n v="3"/>
    <s v="F"/>
    <m/>
    <x v="0"/>
    <s v="MA1021"/>
    <s v="A"/>
    <m/>
    <m/>
    <m/>
    <m/>
    <m/>
    <m/>
    <m/>
  </r>
  <r>
    <x v="1"/>
    <x v="1"/>
    <s v="BE"/>
    <s v="ENG"/>
    <m/>
    <n v="2012"/>
    <n v="3"/>
    <s v="F"/>
    <m/>
    <x v="0"/>
    <s v="MA1022"/>
    <s v="A"/>
    <m/>
    <m/>
    <m/>
    <m/>
    <m/>
    <m/>
    <m/>
  </r>
  <r>
    <x v="5"/>
    <x v="1"/>
    <s v="CE"/>
    <s v="ENG"/>
    <m/>
    <n v="2012"/>
    <n v="3"/>
    <s v="F"/>
    <m/>
    <x v="0"/>
    <s v="MA1021"/>
    <s v="A"/>
    <m/>
    <m/>
    <m/>
    <m/>
    <m/>
    <m/>
    <m/>
  </r>
  <r>
    <x v="1"/>
    <x v="0"/>
    <s v="CE"/>
    <s v="ENG"/>
    <m/>
    <n v="2012"/>
    <n v="3"/>
    <s v="F"/>
    <m/>
    <x v="0"/>
    <s v="MA1022"/>
    <s v="A"/>
    <m/>
    <m/>
    <m/>
    <m/>
    <m/>
    <m/>
    <m/>
  </r>
  <r>
    <x v="5"/>
    <x v="0"/>
    <s v="ECE"/>
    <s v="ENG"/>
    <m/>
    <n v="2014"/>
    <n v="3"/>
    <s v="F"/>
    <m/>
    <x v="0"/>
    <s v="MA1021"/>
    <s v="B"/>
    <m/>
    <m/>
    <m/>
    <m/>
    <m/>
    <m/>
    <m/>
  </r>
  <r>
    <x v="1"/>
    <x v="0"/>
    <s v="ECE"/>
    <s v="ENG"/>
    <m/>
    <n v="2014"/>
    <n v="3"/>
    <s v="F"/>
    <m/>
    <x v="0"/>
    <m/>
    <m/>
    <m/>
    <m/>
    <m/>
    <m/>
    <m/>
    <m/>
    <m/>
  </r>
  <r>
    <x v="5"/>
    <x v="1"/>
    <s v="ED"/>
    <s v="ENG"/>
    <m/>
    <n v="2012"/>
    <n v="3"/>
    <s v="F"/>
    <m/>
    <x v="0"/>
    <s v="MA1023"/>
    <s v="B"/>
    <m/>
    <m/>
    <m/>
    <m/>
    <m/>
    <m/>
    <m/>
  </r>
  <r>
    <x v="1"/>
    <x v="1"/>
    <s v="ED"/>
    <s v="ENG"/>
    <m/>
    <n v="2012"/>
    <n v="3"/>
    <s v="F"/>
    <m/>
    <x v="0"/>
    <s v="MA1024"/>
    <s v="B"/>
    <m/>
    <m/>
    <m/>
    <m/>
    <m/>
    <m/>
    <m/>
  </r>
  <r>
    <x v="6"/>
    <x v="0"/>
    <s v="ME"/>
    <s v="ENG"/>
    <m/>
    <n v="2012"/>
    <n v="2"/>
    <s v="U"/>
    <m/>
    <x v="0"/>
    <m/>
    <m/>
    <m/>
    <m/>
    <m/>
    <m/>
    <m/>
    <m/>
    <m/>
  </r>
  <r>
    <x v="5"/>
    <x v="0"/>
    <s v="BE"/>
    <s v="ENG"/>
    <m/>
    <n v="2012"/>
    <n v="2"/>
    <s v="U"/>
    <m/>
    <x v="0"/>
    <m/>
    <m/>
    <m/>
    <m/>
    <m/>
    <m/>
    <m/>
    <m/>
    <m/>
  </r>
  <r>
    <x v="1"/>
    <x v="0"/>
    <s v="BE"/>
    <s v="ENG"/>
    <m/>
    <n v="2012"/>
    <n v="2"/>
    <s v="U"/>
    <m/>
    <x v="0"/>
    <m/>
    <m/>
    <m/>
    <m/>
    <m/>
    <m/>
    <m/>
    <m/>
    <m/>
  </r>
  <r>
    <x v="5"/>
    <x v="3"/>
    <s v="CE"/>
    <s v="ENG"/>
    <m/>
    <n v="2012"/>
    <n v="2"/>
    <s v="U"/>
    <m/>
    <x v="0"/>
    <s v="MA2051"/>
    <s v="A"/>
    <m/>
    <m/>
    <m/>
    <m/>
    <m/>
    <m/>
    <m/>
  </r>
  <r>
    <x v="5"/>
    <x v="3"/>
    <s v="ED"/>
    <s v="ENG"/>
    <m/>
    <n v="2012"/>
    <n v="3"/>
    <s v="F"/>
    <m/>
    <x v="0"/>
    <s v="MA1021"/>
    <s v="NR"/>
    <m/>
    <m/>
    <m/>
    <m/>
    <m/>
    <m/>
    <m/>
  </r>
  <r>
    <x v="1"/>
    <x v="3"/>
    <s v="ED"/>
    <s v="ENG"/>
    <m/>
    <n v="2012"/>
    <n v="3"/>
    <s v="F"/>
    <m/>
    <x v="0"/>
    <s v="MA1021"/>
    <s v="A"/>
    <m/>
    <m/>
    <m/>
    <m/>
    <m/>
    <m/>
    <m/>
  </r>
  <r>
    <x v="5"/>
    <x v="3"/>
    <s v="MGE"/>
    <s v="ENG"/>
    <m/>
    <n v="2013"/>
    <n v="3"/>
    <s v="F"/>
    <m/>
    <x v="0"/>
    <s v="MA1021"/>
    <s v="C"/>
    <m/>
    <m/>
    <m/>
    <m/>
    <n v="10.833333"/>
    <n v="4"/>
    <n v="5"/>
  </r>
  <r>
    <x v="1"/>
    <x v="3"/>
    <s v="MGE"/>
    <s v="ENG"/>
    <m/>
    <n v="2013"/>
    <n v="3"/>
    <s v="F"/>
    <m/>
    <x v="0"/>
    <s v="MA1022"/>
    <s v="C"/>
    <m/>
    <m/>
    <m/>
    <m/>
    <n v="10.833333"/>
    <n v="4"/>
    <n v="5"/>
  </r>
  <r>
    <x v="5"/>
    <x v="0"/>
    <s v="CE"/>
    <s v="ENG"/>
    <m/>
    <n v="2013"/>
    <n v="3"/>
    <s v="F"/>
    <m/>
    <x v="0"/>
    <s v="MA1021"/>
    <s v="C"/>
    <m/>
    <m/>
    <m/>
    <m/>
    <n v="9.3333329999999997"/>
    <n v="4.5"/>
    <n v="4"/>
  </r>
  <r>
    <x v="1"/>
    <x v="0"/>
    <s v="CE"/>
    <s v="ENG"/>
    <m/>
    <n v="2013"/>
    <n v="3"/>
    <s v="F"/>
    <m/>
    <x v="0"/>
    <s v="MA1022"/>
    <s v="C"/>
    <m/>
    <m/>
    <m/>
    <m/>
    <n v="9.3333329999999997"/>
    <n v="4.5"/>
    <n v="4"/>
  </r>
  <r>
    <x v="2"/>
    <x v="1"/>
    <s v="CS"/>
    <s v="COMP"/>
    <m/>
    <n v="2008"/>
    <n v="1"/>
    <s v="U"/>
    <d v="2008-05-17T00:00:00"/>
    <x v="0"/>
    <m/>
    <m/>
    <m/>
    <m/>
    <m/>
    <m/>
    <m/>
    <m/>
    <m/>
  </r>
  <r>
    <x v="5"/>
    <x v="0"/>
    <s v="CE"/>
    <s v="ENG"/>
    <m/>
    <n v="2010"/>
    <n v="3"/>
    <s v="F"/>
    <d v="2010-05-15T00:00:00"/>
    <x v="1"/>
    <s v="MA1023"/>
    <s v="A"/>
    <m/>
    <m/>
    <m/>
    <m/>
    <m/>
    <m/>
    <m/>
  </r>
  <r>
    <x v="1"/>
    <x v="0"/>
    <s v="BC"/>
    <s v="SCI"/>
    <m/>
    <n v="2012"/>
    <n v="2"/>
    <s v="U"/>
    <m/>
    <x v="1"/>
    <m/>
    <m/>
    <m/>
    <m/>
    <m/>
    <m/>
    <m/>
    <m/>
    <m/>
  </r>
  <r>
    <x v="0"/>
    <x v="3"/>
    <s v="BC"/>
    <s v="SCI"/>
    <m/>
    <n v="2012"/>
    <n v="2"/>
    <s v="U"/>
    <m/>
    <x v="1"/>
    <m/>
    <m/>
    <m/>
    <m/>
    <m/>
    <m/>
    <m/>
    <m/>
    <m/>
  </r>
  <r>
    <x v="5"/>
    <x v="1"/>
    <s v="AE"/>
    <s v="ENG"/>
    <m/>
    <n v="2012"/>
    <n v="3"/>
    <s v="F"/>
    <m/>
    <x v="0"/>
    <s v="MA1022"/>
    <s v="B"/>
    <m/>
    <m/>
    <m/>
    <m/>
    <m/>
    <m/>
    <m/>
  </r>
  <r>
    <x v="1"/>
    <x v="1"/>
    <s v="AE"/>
    <s v="ENG"/>
    <m/>
    <n v="2012"/>
    <n v="3"/>
    <s v="F"/>
    <m/>
    <x v="0"/>
    <s v="MA1023"/>
    <s v="B"/>
    <m/>
    <m/>
    <m/>
    <m/>
    <m/>
    <m/>
    <m/>
  </r>
  <r>
    <x v="6"/>
    <x v="3"/>
    <s v="PH"/>
    <s v="SCI"/>
    <m/>
    <n v="2012"/>
    <n v="3"/>
    <s v="F"/>
    <m/>
    <x v="0"/>
    <s v="MA2051"/>
    <s v="B"/>
    <m/>
    <m/>
    <m/>
    <m/>
    <m/>
    <m/>
    <m/>
  </r>
  <r>
    <x v="6"/>
    <x v="0"/>
    <s v="ME"/>
    <s v="ENG"/>
    <s v="RBE"/>
    <n v="2012"/>
    <n v="2"/>
    <s v="U"/>
    <m/>
    <x v="0"/>
    <m/>
    <m/>
    <m/>
    <m/>
    <m/>
    <m/>
    <m/>
    <m/>
    <m/>
  </r>
  <r>
    <x v="0"/>
    <x v="3"/>
    <s v="ME"/>
    <s v="ENG"/>
    <m/>
    <n v="2012"/>
    <n v="3"/>
    <s v="F"/>
    <m/>
    <x v="0"/>
    <s v="MA1023"/>
    <s v="NR"/>
    <m/>
    <m/>
    <m/>
    <m/>
    <m/>
    <m/>
    <m/>
  </r>
  <r>
    <x v="4"/>
    <x v="3"/>
    <s v="ME"/>
    <s v="ENG"/>
    <m/>
    <n v="2012"/>
    <n v="3"/>
    <s v="F"/>
    <m/>
    <x v="0"/>
    <s v="MA1024"/>
    <s v="C"/>
    <m/>
    <m/>
    <m/>
    <m/>
    <m/>
    <m/>
    <m/>
  </r>
  <r>
    <x v="15"/>
    <x v="0"/>
    <s v="ME"/>
    <s v="ENG"/>
    <m/>
    <n v="2012"/>
    <n v="2"/>
    <s v="U"/>
    <m/>
    <x v="0"/>
    <s v="MA2051"/>
    <s v="C"/>
    <m/>
    <m/>
    <m/>
    <m/>
    <m/>
    <m/>
    <m/>
  </r>
  <r>
    <x v="1"/>
    <x v="0"/>
    <s v="ME"/>
    <s v="ENG"/>
    <m/>
    <n v="2012"/>
    <n v="3"/>
    <s v="F"/>
    <m/>
    <x v="0"/>
    <s v="MA1022"/>
    <s v="C"/>
    <m/>
    <m/>
    <m/>
    <m/>
    <m/>
    <m/>
    <m/>
  </r>
  <r>
    <x v="8"/>
    <x v="3"/>
    <s v="ME"/>
    <s v="ENG"/>
    <m/>
    <n v="2012"/>
    <n v="1"/>
    <s v="U"/>
    <m/>
    <x v="0"/>
    <m/>
    <m/>
    <m/>
    <m/>
    <m/>
    <m/>
    <m/>
    <m/>
    <m/>
  </r>
  <r>
    <x v="6"/>
    <x v="3"/>
    <s v="ME"/>
    <s v="ENG"/>
    <m/>
    <n v="2012"/>
    <n v="2"/>
    <s v="U"/>
    <m/>
    <x v="0"/>
    <m/>
    <m/>
    <m/>
    <m/>
    <m/>
    <m/>
    <m/>
    <m/>
    <m/>
  </r>
  <r>
    <x v="5"/>
    <x v="3"/>
    <s v="ME"/>
    <s v="ENG"/>
    <m/>
    <n v="2012"/>
    <n v="3"/>
    <s v="F"/>
    <m/>
    <x v="0"/>
    <s v="MA1021"/>
    <s v="C"/>
    <m/>
    <m/>
    <m/>
    <m/>
    <m/>
    <m/>
    <m/>
  </r>
  <r>
    <x v="5"/>
    <x v="0"/>
    <s v="SD"/>
    <s v="MAT"/>
    <m/>
    <n v="2012"/>
    <n v="3"/>
    <s v="F"/>
    <m/>
    <x v="1"/>
    <s v="MA1021"/>
    <s v="I"/>
    <m/>
    <m/>
    <m/>
    <m/>
    <m/>
    <m/>
    <m/>
  </r>
  <r>
    <x v="1"/>
    <x v="3"/>
    <s v="SD"/>
    <s v="MAT"/>
    <m/>
    <n v="2012"/>
    <n v="3"/>
    <s v="F"/>
    <m/>
    <x v="1"/>
    <s v="MA1022"/>
    <s v="I"/>
    <m/>
    <m/>
    <m/>
    <m/>
    <m/>
    <m/>
    <m/>
  </r>
  <r>
    <x v="2"/>
    <x v="1"/>
    <s v="AE"/>
    <s v="ENG"/>
    <m/>
    <n v="2012"/>
    <n v="1"/>
    <s v="U"/>
    <m/>
    <x v="1"/>
    <m/>
    <m/>
    <m/>
    <m/>
    <m/>
    <m/>
    <m/>
    <m/>
    <m/>
  </r>
  <r>
    <x v="5"/>
    <x v="1"/>
    <s v="ED"/>
    <s v="ENG"/>
    <m/>
    <n v="2012"/>
    <n v="3"/>
    <s v="F"/>
    <m/>
    <x v="1"/>
    <s v="MA1021"/>
    <s v="A"/>
    <m/>
    <m/>
    <m/>
    <m/>
    <m/>
    <m/>
    <m/>
  </r>
  <r>
    <x v="1"/>
    <x v="0"/>
    <s v="ED"/>
    <s v="ENG"/>
    <m/>
    <n v="2012"/>
    <n v="3"/>
    <s v="F"/>
    <m/>
    <x v="1"/>
    <s v="MA1022"/>
    <s v="A"/>
    <m/>
    <m/>
    <m/>
    <m/>
    <m/>
    <m/>
    <m/>
  </r>
  <r>
    <x v="5"/>
    <x v="0"/>
    <s v="BIO"/>
    <s v="SCI"/>
    <m/>
    <n v="2012"/>
    <n v="3"/>
    <s v="F"/>
    <m/>
    <x v="0"/>
    <s v="MA2051"/>
    <s v="B"/>
    <m/>
    <m/>
    <m/>
    <m/>
    <m/>
    <m/>
    <m/>
  </r>
  <r>
    <x v="2"/>
    <x v="0"/>
    <s v="BIO"/>
    <s v="SCI"/>
    <s v="CS"/>
    <n v="2012"/>
    <n v="3"/>
    <s v="F"/>
    <m/>
    <x v="0"/>
    <m/>
    <m/>
    <m/>
    <m/>
    <m/>
    <m/>
    <m/>
    <m/>
    <m/>
  </r>
  <r>
    <x v="1"/>
    <x v="3"/>
    <s v="BIO"/>
    <s v="SCI"/>
    <m/>
    <n v="2012"/>
    <n v="3"/>
    <s v="F"/>
    <m/>
    <x v="0"/>
    <m/>
    <m/>
    <m/>
    <m/>
    <m/>
    <m/>
    <m/>
    <m/>
    <m/>
  </r>
  <r>
    <x v="15"/>
    <x v="3"/>
    <s v="AE"/>
    <s v="ENG"/>
    <m/>
    <n v="2012"/>
    <n v="0"/>
    <s v="U"/>
    <m/>
    <x v="0"/>
    <m/>
    <m/>
    <m/>
    <m/>
    <m/>
    <m/>
    <m/>
    <m/>
    <m/>
  </r>
  <r>
    <x v="5"/>
    <x v="3"/>
    <s v="ED"/>
    <s v="ENG"/>
    <m/>
    <n v="2012"/>
    <n v="3"/>
    <s v="F"/>
    <m/>
    <x v="0"/>
    <s v="MA1022"/>
    <s v="NR"/>
    <m/>
    <m/>
    <m/>
    <m/>
    <m/>
    <m/>
    <m/>
  </r>
  <r>
    <x v="1"/>
    <x v="3"/>
    <s v="ED"/>
    <s v="ENG"/>
    <m/>
    <n v="2012"/>
    <n v="3"/>
    <s v="F"/>
    <m/>
    <x v="0"/>
    <s v="MA1021"/>
    <s v="C"/>
    <m/>
    <m/>
    <m/>
    <m/>
    <m/>
    <m/>
    <m/>
  </r>
  <r>
    <x v="15"/>
    <x v="2"/>
    <s v="AE"/>
    <s v="ENG"/>
    <m/>
    <n v="2012"/>
    <n v="2"/>
    <s v="U"/>
    <m/>
    <x v="0"/>
    <s v="MA2051"/>
    <s v="NR"/>
    <m/>
    <m/>
    <m/>
    <m/>
    <m/>
    <m/>
    <m/>
  </r>
  <r>
    <x v="0"/>
    <x v="1"/>
    <s v="MA"/>
    <s v="MAT"/>
    <m/>
    <n v="2012"/>
    <n v="2"/>
    <s v="U"/>
    <m/>
    <x v="0"/>
    <s v="MA2631"/>
    <s v="A"/>
    <s v="MA3831"/>
    <s v="A"/>
    <m/>
    <m/>
    <m/>
    <m/>
    <m/>
  </r>
  <r>
    <x v="4"/>
    <x v="1"/>
    <s v="MA"/>
    <s v="MAT"/>
    <m/>
    <n v="2012"/>
    <n v="2"/>
    <s v="U"/>
    <m/>
    <x v="0"/>
    <s v="MA2431"/>
    <s v="A"/>
    <s v="MA3825"/>
    <s v="A"/>
    <s v="MA3832"/>
    <s v="A"/>
    <m/>
    <m/>
    <m/>
  </r>
  <r>
    <x v="5"/>
    <x v="0"/>
    <s v="CE"/>
    <s v="ENG"/>
    <m/>
    <n v="2012"/>
    <n v="3"/>
    <s v="F"/>
    <m/>
    <x v="1"/>
    <s v="MA1022"/>
    <s v="B"/>
    <m/>
    <m/>
    <m/>
    <m/>
    <m/>
    <m/>
    <m/>
  </r>
  <r>
    <x v="1"/>
    <x v="3"/>
    <s v="CE"/>
    <s v="ENG"/>
    <m/>
    <n v="2012"/>
    <n v="3"/>
    <s v="F"/>
    <m/>
    <x v="1"/>
    <s v="MA1023"/>
    <s v="C"/>
    <m/>
    <m/>
    <m/>
    <m/>
    <m/>
    <m/>
    <m/>
  </r>
  <r>
    <x v="5"/>
    <x v="0"/>
    <s v="RBE"/>
    <s v="ENG"/>
    <m/>
    <n v="2012"/>
    <n v="3"/>
    <s v="F"/>
    <m/>
    <x v="0"/>
    <s v="MA1023"/>
    <s v="C"/>
    <m/>
    <m/>
    <m/>
    <m/>
    <m/>
    <m/>
    <m/>
  </r>
  <r>
    <x v="1"/>
    <x v="3"/>
    <s v="RBE"/>
    <s v="ENG"/>
    <m/>
    <n v="2012"/>
    <n v="3"/>
    <s v="F"/>
    <m/>
    <x v="0"/>
    <m/>
    <m/>
    <m/>
    <m/>
    <m/>
    <m/>
    <m/>
    <m/>
    <m/>
  </r>
  <r>
    <x v="15"/>
    <x v="3"/>
    <s v="AE"/>
    <s v="ENG"/>
    <m/>
    <n v="2012"/>
    <n v="2"/>
    <s v="U"/>
    <m/>
    <x v="0"/>
    <s v="MA2051"/>
    <s v="B"/>
    <m/>
    <m/>
    <m/>
    <m/>
    <m/>
    <m/>
    <m/>
  </r>
  <r>
    <x v="5"/>
    <x v="1"/>
    <s v="BIO"/>
    <s v="SCI"/>
    <m/>
    <n v="2012"/>
    <n v="2"/>
    <s v="U"/>
    <m/>
    <x v="1"/>
    <m/>
    <m/>
    <m/>
    <m/>
    <m/>
    <m/>
    <m/>
    <m/>
    <m/>
  </r>
  <r>
    <x v="2"/>
    <x v="0"/>
    <s v="BIO"/>
    <s v="SCI"/>
    <m/>
    <n v="2012"/>
    <n v="1"/>
    <s v="U"/>
    <m/>
    <x v="1"/>
    <m/>
    <m/>
    <m/>
    <m/>
    <m/>
    <m/>
    <m/>
    <m/>
    <m/>
  </r>
  <r>
    <x v="1"/>
    <x v="0"/>
    <s v="BIO"/>
    <s v="SCI"/>
    <m/>
    <n v="2012"/>
    <n v="2"/>
    <s v="U"/>
    <m/>
    <x v="1"/>
    <s v="MA2610"/>
    <s v="A"/>
    <m/>
    <m/>
    <m/>
    <m/>
    <m/>
    <m/>
    <m/>
  </r>
  <r>
    <x v="0"/>
    <x v="1"/>
    <s v="AE"/>
    <s v="ENG"/>
    <m/>
    <n v="2012"/>
    <n v="3"/>
    <s v="F"/>
    <m/>
    <x v="1"/>
    <s v="MA1023"/>
    <s v="A"/>
    <m/>
    <m/>
    <m/>
    <m/>
    <m/>
    <m/>
    <m/>
  </r>
  <r>
    <x v="4"/>
    <x v="1"/>
    <s v="AE"/>
    <s v="ENG"/>
    <m/>
    <n v="2012"/>
    <n v="3"/>
    <s v="F"/>
    <m/>
    <x v="1"/>
    <s v="MA1024"/>
    <s v="A"/>
    <m/>
    <m/>
    <m/>
    <m/>
    <m/>
    <m/>
    <m/>
  </r>
  <r>
    <x v="15"/>
    <x v="0"/>
    <s v="AE"/>
    <s v="ENG"/>
    <m/>
    <n v="2012"/>
    <n v="2"/>
    <s v="U"/>
    <m/>
    <x v="1"/>
    <m/>
    <m/>
    <m/>
    <m/>
    <m/>
    <m/>
    <m/>
    <m/>
    <m/>
  </r>
  <r>
    <x v="23"/>
    <x v="3"/>
    <s v="AE"/>
    <s v="ENG"/>
    <m/>
    <n v="2012"/>
    <n v="1"/>
    <s v="U"/>
    <m/>
    <x v="0"/>
    <m/>
    <m/>
    <m/>
    <m/>
    <m/>
    <m/>
    <m/>
    <m/>
    <m/>
  </r>
  <r>
    <x v="15"/>
    <x v="3"/>
    <s v="AE"/>
    <s v="ENG"/>
    <m/>
    <n v="2012"/>
    <n v="2"/>
    <s v="U"/>
    <m/>
    <x v="0"/>
    <m/>
    <m/>
    <m/>
    <m/>
    <m/>
    <m/>
    <m/>
    <m/>
    <m/>
  </r>
  <r>
    <x v="5"/>
    <x v="3"/>
    <s v="ME"/>
    <s v="ENG"/>
    <m/>
    <n v="2012"/>
    <n v="3"/>
    <s v="F"/>
    <m/>
    <x v="0"/>
    <s v="MA1021"/>
    <s v="C"/>
    <m/>
    <m/>
    <m/>
    <m/>
    <m/>
    <m/>
    <m/>
  </r>
  <r>
    <x v="1"/>
    <x v="3"/>
    <s v="ME"/>
    <s v="ENG"/>
    <m/>
    <n v="2012"/>
    <n v="3"/>
    <s v="F"/>
    <m/>
    <x v="0"/>
    <s v="MA1022"/>
    <s v="C"/>
    <m/>
    <m/>
    <m/>
    <m/>
    <m/>
    <m/>
    <m/>
  </r>
  <r>
    <x v="6"/>
    <x v="2"/>
    <s v="AE"/>
    <s v="ENG"/>
    <m/>
    <n v="2012"/>
    <n v="1"/>
    <s v="U"/>
    <m/>
    <x v="0"/>
    <m/>
    <m/>
    <m/>
    <m/>
    <m/>
    <m/>
    <m/>
    <m/>
    <m/>
  </r>
  <r>
    <x v="5"/>
    <x v="3"/>
    <s v="ED"/>
    <s v="ENG"/>
    <m/>
    <n v="2012"/>
    <n v="3"/>
    <s v="F"/>
    <m/>
    <x v="1"/>
    <s v="MA1021"/>
    <s v="C"/>
    <m/>
    <m/>
    <m/>
    <m/>
    <m/>
    <m/>
    <m/>
  </r>
  <r>
    <x v="1"/>
    <x v="2"/>
    <s v="ED"/>
    <s v="ENG"/>
    <m/>
    <n v="2012"/>
    <n v="3"/>
    <s v="F"/>
    <m/>
    <x v="1"/>
    <s v="MA1022"/>
    <s v="NR"/>
    <m/>
    <m/>
    <m/>
    <m/>
    <m/>
    <m/>
    <m/>
  </r>
  <r>
    <x v="1"/>
    <x v="2"/>
    <s v="ME"/>
    <s v="ENG"/>
    <m/>
    <n v="2012"/>
    <n v="3"/>
    <s v="F"/>
    <m/>
    <x v="1"/>
    <s v="MA1023"/>
    <s v="C"/>
    <m/>
    <m/>
    <m/>
    <m/>
    <m/>
    <m/>
    <m/>
  </r>
  <r>
    <x v="15"/>
    <x v="1"/>
    <s v="PH"/>
    <s v="SCI"/>
    <s v="MA"/>
    <n v="2012"/>
    <n v="2"/>
    <s v="U"/>
    <m/>
    <x v="1"/>
    <s v="MA2631"/>
    <s v="NR"/>
    <s v="MA4451"/>
    <s v="C"/>
    <m/>
    <m/>
    <m/>
    <m/>
    <m/>
  </r>
  <r>
    <x v="9"/>
    <x v="1"/>
    <s v="PH"/>
    <s v="SCI"/>
    <s v="MA"/>
    <n v="2012"/>
    <n v="2"/>
    <s v="U"/>
    <m/>
    <x v="1"/>
    <m/>
    <m/>
    <m/>
    <m/>
    <m/>
    <m/>
    <m/>
    <m/>
    <m/>
  </r>
  <r>
    <x v="10"/>
    <x v="1"/>
    <s v="PH"/>
    <s v="SCI"/>
    <s v="MA"/>
    <n v="2012"/>
    <n v="3"/>
    <s v="F"/>
    <m/>
    <x v="1"/>
    <s v="MA2271"/>
    <s v="A"/>
    <s v="MA3832"/>
    <s v="A"/>
    <m/>
    <m/>
    <m/>
    <m/>
    <m/>
  </r>
  <r>
    <x v="6"/>
    <x v="1"/>
    <s v="PH"/>
    <s v="SCI"/>
    <s v="MA"/>
    <n v="2012"/>
    <n v="3"/>
    <s v="F"/>
    <m/>
    <x v="1"/>
    <s v="MA2271"/>
    <s v="A"/>
    <s v="MA3832"/>
    <s v="A"/>
    <m/>
    <m/>
    <m/>
    <m/>
    <m/>
  </r>
  <r>
    <x v="17"/>
    <x v="0"/>
    <s v="PH"/>
    <s v="SCI"/>
    <s v="MA"/>
    <n v="2012"/>
    <n v="2"/>
    <s v="U"/>
    <m/>
    <x v="1"/>
    <s v="MA2273"/>
    <s v="A"/>
    <m/>
    <m/>
    <m/>
    <m/>
    <m/>
    <m/>
    <m/>
  </r>
  <r>
    <x v="2"/>
    <x v="0"/>
    <s v="PH"/>
    <s v="SCI"/>
    <s v="MA"/>
    <n v="2012"/>
    <n v="3"/>
    <s v="F"/>
    <m/>
    <x v="1"/>
    <s v="MA2071"/>
    <s v="A"/>
    <s v="MA2251"/>
    <s v="NR"/>
    <s v="MA3831"/>
    <s v="A"/>
    <m/>
    <m/>
    <m/>
  </r>
  <r>
    <x v="8"/>
    <x v="3"/>
    <s v="PH"/>
    <s v="SCI"/>
    <s v="MA"/>
    <n v="2012"/>
    <n v="2"/>
    <s v="U"/>
    <m/>
    <x v="1"/>
    <m/>
    <m/>
    <m/>
    <m/>
    <m/>
    <m/>
    <m/>
    <m/>
    <m/>
  </r>
  <r>
    <x v="6"/>
    <x v="2"/>
    <s v="PH"/>
    <s v="SCI"/>
    <s v="MA"/>
    <n v="2012"/>
    <n v="3"/>
    <s v="F"/>
    <m/>
    <x v="1"/>
    <s v="MA2051"/>
    <s v="A"/>
    <m/>
    <m/>
    <m/>
    <m/>
    <m/>
    <m/>
    <m/>
  </r>
  <r>
    <x v="5"/>
    <x v="0"/>
    <s v="ME"/>
    <s v="ENG"/>
    <m/>
    <n v="2012"/>
    <n v="3"/>
    <s v="F"/>
    <m/>
    <x v="0"/>
    <s v="MA1021"/>
    <s v="B"/>
    <m/>
    <m/>
    <m/>
    <m/>
    <m/>
    <m/>
    <m/>
  </r>
  <r>
    <x v="1"/>
    <x v="3"/>
    <s v="ME"/>
    <s v="ENG"/>
    <m/>
    <n v="2012"/>
    <n v="3"/>
    <s v="F"/>
    <m/>
    <x v="0"/>
    <s v="MA1022"/>
    <s v="NR"/>
    <m/>
    <m/>
    <m/>
    <m/>
    <m/>
    <m/>
    <m/>
  </r>
  <r>
    <x v="6"/>
    <x v="2"/>
    <s v="ME"/>
    <s v="ENG"/>
    <m/>
    <n v="2012"/>
    <n v="2"/>
    <s v="U"/>
    <m/>
    <x v="0"/>
    <m/>
    <m/>
    <m/>
    <m/>
    <m/>
    <m/>
    <m/>
    <m/>
    <m/>
  </r>
  <r>
    <x v="5"/>
    <x v="0"/>
    <s v="CE"/>
    <s v="ENG"/>
    <m/>
    <n v="2012"/>
    <n v="3"/>
    <s v="F"/>
    <m/>
    <x v="0"/>
    <s v="MA1023"/>
    <s v="B"/>
    <m/>
    <m/>
    <m/>
    <m/>
    <m/>
    <m/>
    <m/>
  </r>
  <r>
    <x v="1"/>
    <x v="3"/>
    <s v="CE"/>
    <s v="ENG"/>
    <m/>
    <n v="2012"/>
    <n v="3"/>
    <s v="F"/>
    <m/>
    <x v="0"/>
    <s v="MA1024"/>
    <s v="B"/>
    <m/>
    <m/>
    <m/>
    <m/>
    <m/>
    <m/>
    <m/>
  </r>
  <r>
    <x v="5"/>
    <x v="3"/>
    <s v="RBE"/>
    <s v="ENG"/>
    <m/>
    <n v="2012"/>
    <n v="3"/>
    <s v="F"/>
    <m/>
    <x v="1"/>
    <s v="MA1021"/>
    <s v="C"/>
    <m/>
    <m/>
    <m/>
    <m/>
    <m/>
    <m/>
    <m/>
  </r>
  <r>
    <x v="1"/>
    <x v="3"/>
    <s v="RBE"/>
    <s v="ENG"/>
    <m/>
    <n v="2012"/>
    <n v="3"/>
    <s v="F"/>
    <m/>
    <x v="1"/>
    <s v="MA1022"/>
    <s v="C"/>
    <m/>
    <m/>
    <m/>
    <m/>
    <m/>
    <m/>
    <m/>
  </r>
  <r>
    <x v="1"/>
    <x v="3"/>
    <s v="BE"/>
    <s v="ENG"/>
    <m/>
    <n v="2012"/>
    <n v="2"/>
    <s v="U"/>
    <m/>
    <x v="0"/>
    <s v="MA2611"/>
    <s v="NR"/>
    <m/>
    <m/>
    <m/>
    <m/>
    <m/>
    <m/>
    <m/>
  </r>
  <r>
    <x v="5"/>
    <x v="3"/>
    <s v="BE"/>
    <s v="ENG"/>
    <m/>
    <n v="2012"/>
    <n v="3"/>
    <s v="F"/>
    <m/>
    <x v="0"/>
    <s v="MA1022"/>
    <s v="C"/>
    <m/>
    <m/>
    <m/>
    <m/>
    <m/>
    <m/>
    <m/>
  </r>
  <r>
    <x v="1"/>
    <x v="2"/>
    <s v="BE"/>
    <s v="ENG"/>
    <m/>
    <n v="2012"/>
    <n v="3"/>
    <s v="F"/>
    <m/>
    <x v="0"/>
    <s v="MA1023"/>
    <s v="NR"/>
    <m/>
    <m/>
    <m/>
    <m/>
    <m/>
    <m/>
    <m/>
  </r>
  <r>
    <x v="6"/>
    <x v="0"/>
    <s v="ME"/>
    <s v="ENG"/>
    <m/>
    <n v="2008"/>
    <n v="1"/>
    <s v="U"/>
    <d v="2008-05-17T00:00:00"/>
    <x v="0"/>
    <m/>
    <m/>
    <m/>
    <m/>
    <m/>
    <m/>
    <m/>
    <m/>
    <m/>
  </r>
  <r>
    <x v="2"/>
    <x v="2"/>
    <s v="ME"/>
    <s v="ENG"/>
    <m/>
    <n v="2008"/>
    <n v="1"/>
    <s v="U"/>
    <d v="2008-05-17T00:00:00"/>
    <x v="0"/>
    <m/>
    <m/>
    <m/>
    <m/>
    <m/>
    <m/>
    <m/>
    <m/>
    <m/>
  </r>
  <r>
    <x v="2"/>
    <x v="0"/>
    <s v="ECE"/>
    <s v="ENG"/>
    <m/>
    <n v="2008"/>
    <n v="1"/>
    <s v="U"/>
    <d v="2008-05-17T00:00:00"/>
    <x v="0"/>
    <s v="MA2631"/>
    <s v="C"/>
    <m/>
    <m/>
    <m/>
    <m/>
    <m/>
    <m/>
    <m/>
  </r>
  <r>
    <x v="5"/>
    <x v="0"/>
    <s v="ECE"/>
    <s v="ENG"/>
    <m/>
    <n v="2012"/>
    <n v="3"/>
    <s v="F"/>
    <m/>
    <x v="0"/>
    <s v="MA1023"/>
    <s v="C"/>
    <m/>
    <m/>
    <m/>
    <m/>
    <m/>
    <m/>
    <m/>
  </r>
  <r>
    <x v="1"/>
    <x v="3"/>
    <s v="CE"/>
    <s v="ENG"/>
    <m/>
    <n v="2012"/>
    <n v="3"/>
    <s v="F"/>
    <m/>
    <x v="0"/>
    <s v="MA1022"/>
    <s v="C"/>
    <m/>
    <m/>
    <m/>
    <m/>
    <m/>
    <m/>
    <m/>
  </r>
  <r>
    <x v="5"/>
    <x v="2"/>
    <s v="CE"/>
    <s v="ENG"/>
    <m/>
    <n v="2012"/>
    <n v="3"/>
    <s v="F"/>
    <m/>
    <x v="0"/>
    <s v="MA1021"/>
    <s v="NR"/>
    <m/>
    <m/>
    <m/>
    <m/>
    <m/>
    <m/>
    <m/>
  </r>
  <r>
    <x v="5"/>
    <x v="1"/>
    <s v="ED"/>
    <s v="ENG"/>
    <m/>
    <n v="2012"/>
    <n v="3"/>
    <s v="F"/>
    <m/>
    <x v="0"/>
    <s v="MA1021"/>
    <s v="A"/>
    <m/>
    <m/>
    <m/>
    <m/>
    <m/>
    <m/>
    <m/>
  </r>
  <r>
    <x v="1"/>
    <x v="1"/>
    <s v="ED"/>
    <s v="ENG"/>
    <m/>
    <n v="2012"/>
    <n v="3"/>
    <s v="F"/>
    <m/>
    <x v="0"/>
    <s v="MA1022"/>
    <s v="C"/>
    <m/>
    <m/>
    <m/>
    <m/>
    <m/>
    <m/>
    <m/>
  </r>
  <r>
    <x v="6"/>
    <x v="1"/>
    <s v="CE"/>
    <s v="ENG"/>
    <m/>
    <n v="2009"/>
    <n v="1"/>
    <s v="U"/>
    <d v="2009-05-16T00:00:00"/>
    <x v="0"/>
    <m/>
    <m/>
    <m/>
    <m/>
    <m/>
    <m/>
    <m/>
    <m/>
    <m/>
  </r>
  <r>
    <x v="5"/>
    <x v="2"/>
    <s v="CE"/>
    <s v="ENG"/>
    <m/>
    <n v="2008"/>
    <n v="1"/>
    <s v="U"/>
    <d v="2008-10-02T00:00:00"/>
    <x v="0"/>
    <m/>
    <m/>
    <m/>
    <m/>
    <m/>
    <m/>
    <m/>
    <m/>
    <m/>
  </r>
  <r>
    <x v="1"/>
    <x v="0"/>
    <s v="CM"/>
    <s v="ENG"/>
    <m/>
    <n v="2009"/>
    <n v="1"/>
    <s v="U"/>
    <d v="2009-10-01T00:00:00"/>
    <x v="1"/>
    <m/>
    <m/>
    <m/>
    <m/>
    <m/>
    <m/>
    <m/>
    <m/>
    <m/>
  </r>
  <r>
    <x v="0"/>
    <x v="3"/>
    <s v="CM"/>
    <s v="ENG"/>
    <m/>
    <n v="2009"/>
    <n v="1"/>
    <s v="U"/>
    <d v="2009-10-01T00:00:00"/>
    <x v="1"/>
    <m/>
    <m/>
    <m/>
    <m/>
    <m/>
    <m/>
    <m/>
    <m/>
    <m/>
  </r>
  <r>
    <x v="1"/>
    <x v="1"/>
    <s v="BC"/>
    <s v="SCI"/>
    <m/>
    <n v="2009"/>
    <n v="0"/>
    <s v="U"/>
    <d v="2009-05-16T00:00:00"/>
    <x v="1"/>
    <m/>
    <m/>
    <m/>
    <m/>
    <m/>
    <m/>
    <m/>
    <m/>
    <m/>
  </r>
  <r>
    <x v="5"/>
    <x v="0"/>
    <s v="BC"/>
    <s v="SCI"/>
    <m/>
    <n v="2009"/>
    <n v="0"/>
    <s v="U"/>
    <d v="2009-05-16T00:00:00"/>
    <x v="1"/>
    <m/>
    <m/>
    <m/>
    <m/>
    <m/>
    <m/>
    <m/>
    <m/>
    <m/>
  </r>
  <r>
    <x v="5"/>
    <x v="1"/>
    <s v="CE"/>
    <s v="ENG"/>
    <m/>
    <n v="2009"/>
    <n v="0"/>
    <s v="U"/>
    <d v="2009-05-16T00:00:00"/>
    <x v="0"/>
    <s v="MA2051"/>
    <s v="B"/>
    <m/>
    <m/>
    <m/>
    <m/>
    <m/>
    <m/>
    <m/>
  </r>
  <r>
    <x v="1"/>
    <x v="1"/>
    <s v="CE"/>
    <s v="ENG"/>
    <m/>
    <n v="2009"/>
    <n v="0"/>
    <s v="U"/>
    <d v="2009-05-16T00:00:00"/>
    <x v="0"/>
    <m/>
    <m/>
    <m/>
    <m/>
    <m/>
    <m/>
    <m/>
    <m/>
    <m/>
  </r>
  <r>
    <x v="5"/>
    <x v="2"/>
    <s v="CE"/>
    <s v="ENG"/>
    <m/>
    <n v="2009"/>
    <n v="2"/>
    <s v="U"/>
    <d v="2009-05-16T00:00:00"/>
    <x v="0"/>
    <m/>
    <m/>
    <m/>
    <m/>
    <m/>
    <m/>
    <m/>
    <m/>
    <m/>
  </r>
  <r>
    <x v="7"/>
    <x v="1"/>
    <s v="PH"/>
    <s v="SCI"/>
    <m/>
    <n v="2008"/>
    <n v="0"/>
    <s v="U"/>
    <d v="2008-05-17T00:00:00"/>
    <x v="0"/>
    <m/>
    <m/>
    <m/>
    <m/>
    <m/>
    <m/>
    <m/>
    <m/>
    <m/>
  </r>
  <r>
    <x v="18"/>
    <x v="1"/>
    <s v="PH"/>
    <s v="SCI"/>
    <m/>
    <n v="2008"/>
    <n v="0"/>
    <s v="U"/>
    <d v="2008-05-17T00:00:00"/>
    <x v="0"/>
    <s v="MA3831"/>
    <s v="A"/>
    <m/>
    <m/>
    <m/>
    <m/>
    <m/>
    <m/>
    <m/>
  </r>
  <r>
    <x v="30"/>
    <x v="1"/>
    <s v="PH"/>
    <s v="SCI"/>
    <m/>
    <n v="2008"/>
    <n v="1"/>
    <s v="U"/>
    <d v="2008-05-17T00:00:00"/>
    <x v="0"/>
    <m/>
    <m/>
    <m/>
    <m/>
    <m/>
    <m/>
    <m/>
    <m/>
    <m/>
  </r>
  <r>
    <x v="28"/>
    <x v="1"/>
    <s v="PH"/>
    <s v="SCI"/>
    <m/>
    <n v="2008"/>
    <n v="1"/>
    <s v="U"/>
    <d v="2008-05-17T00:00:00"/>
    <x v="0"/>
    <m/>
    <m/>
    <m/>
    <m/>
    <m/>
    <m/>
    <m/>
    <m/>
    <m/>
  </r>
  <r>
    <x v="31"/>
    <x v="1"/>
    <s v="PH"/>
    <s v="SCI"/>
    <m/>
    <n v="2008"/>
    <n v="1"/>
    <s v="U"/>
    <d v="2008-05-17T00:00:00"/>
    <x v="0"/>
    <m/>
    <m/>
    <m/>
    <m/>
    <m/>
    <m/>
    <m/>
    <m/>
    <m/>
  </r>
  <r>
    <x v="29"/>
    <x v="1"/>
    <s v="PH"/>
    <s v="SCI"/>
    <m/>
    <n v="2008"/>
    <n v="1"/>
    <s v="U"/>
    <d v="2008-05-17T00:00:00"/>
    <x v="0"/>
    <m/>
    <m/>
    <m/>
    <m/>
    <m/>
    <m/>
    <m/>
    <m/>
    <m/>
  </r>
  <r>
    <x v="20"/>
    <x v="1"/>
    <s v="PH"/>
    <s v="SCI"/>
    <m/>
    <n v="2008"/>
    <n v="1"/>
    <s v="U"/>
    <d v="2008-05-17T00:00:00"/>
    <x v="0"/>
    <m/>
    <m/>
    <m/>
    <m/>
    <m/>
    <m/>
    <m/>
    <m/>
    <m/>
  </r>
  <r>
    <x v="33"/>
    <x v="1"/>
    <s v="PH"/>
    <s v="SCI"/>
    <m/>
    <n v="2008"/>
    <n v="1"/>
    <s v="U"/>
    <d v="2008-05-17T00:00:00"/>
    <x v="0"/>
    <m/>
    <m/>
    <m/>
    <m/>
    <m/>
    <m/>
    <m/>
    <m/>
    <m/>
  </r>
  <r>
    <x v="25"/>
    <x v="2"/>
    <s v="PH"/>
    <s v="SCI"/>
    <m/>
    <n v="2008"/>
    <n v="1"/>
    <s v="U"/>
    <d v="2008-05-17T00:00:00"/>
    <x v="0"/>
    <s v="MA2251"/>
    <s v="A"/>
    <m/>
    <m/>
    <m/>
    <m/>
    <m/>
    <m/>
    <m/>
  </r>
  <r>
    <x v="6"/>
    <x v="2"/>
    <s v="BIO"/>
    <s v="SCI"/>
    <s v="HU"/>
    <n v="2009"/>
    <n v="0"/>
    <s v="U"/>
    <d v="2009-10-01T00:00:00"/>
    <x v="1"/>
    <m/>
    <m/>
    <m/>
    <m/>
    <m/>
    <m/>
    <m/>
    <m/>
    <m/>
  </r>
  <r>
    <x v="6"/>
    <x v="2"/>
    <s v="BE"/>
    <s v="ENG"/>
    <m/>
    <n v="2009"/>
    <n v="1"/>
    <s v="U"/>
    <d v="2009-10-01T00:00:00"/>
    <x v="1"/>
    <m/>
    <m/>
    <m/>
    <m/>
    <m/>
    <m/>
    <m/>
    <m/>
    <m/>
  </r>
  <r>
    <x v="1"/>
    <x v="0"/>
    <s v="CM"/>
    <s v="ENG"/>
    <m/>
    <n v="2008"/>
    <n v="1"/>
    <s v="U"/>
    <d v="2008-05-17T00:00:00"/>
    <x v="0"/>
    <m/>
    <m/>
    <m/>
    <m/>
    <m/>
    <m/>
    <m/>
    <m/>
    <m/>
  </r>
  <r>
    <x v="6"/>
    <x v="2"/>
    <s v="ECE"/>
    <s v="ENG"/>
    <m/>
    <n v="2009"/>
    <n v="2"/>
    <s v="U"/>
    <d v="2009-05-16T00:00:00"/>
    <x v="0"/>
    <m/>
    <m/>
    <m/>
    <m/>
    <m/>
    <m/>
    <m/>
    <m/>
    <m/>
  </r>
  <r>
    <x v="5"/>
    <x v="0"/>
    <s v="ED"/>
    <s v="ENG"/>
    <m/>
    <n v="2012"/>
    <n v="3"/>
    <s v="F"/>
    <m/>
    <x v="0"/>
    <s v="MA1021"/>
    <s v="C"/>
    <m/>
    <m/>
    <m/>
    <m/>
    <m/>
    <m/>
    <m/>
  </r>
  <r>
    <x v="1"/>
    <x v="3"/>
    <s v="ED"/>
    <s v="ENG"/>
    <m/>
    <n v="2012"/>
    <n v="3"/>
    <s v="F"/>
    <m/>
    <x v="0"/>
    <s v="MA1022"/>
    <s v="C"/>
    <m/>
    <m/>
    <m/>
    <m/>
    <m/>
    <m/>
    <m/>
  </r>
  <r>
    <x v="5"/>
    <x v="0"/>
    <s v="ME"/>
    <s v="ENG"/>
    <m/>
    <n v="2012"/>
    <n v="3"/>
    <s v="F"/>
    <m/>
    <x v="0"/>
    <s v="MA1021"/>
    <s v="A"/>
    <m/>
    <m/>
    <m/>
    <m/>
    <m/>
    <m/>
    <m/>
  </r>
  <r>
    <x v="2"/>
    <x v="2"/>
    <s v="ME"/>
    <s v="ENG"/>
    <m/>
    <n v="2013"/>
    <n v="1"/>
    <s v="U"/>
    <m/>
    <x v="0"/>
    <m/>
    <m/>
    <m/>
    <m/>
    <m/>
    <m/>
    <m/>
    <m/>
    <m/>
  </r>
  <r>
    <x v="1"/>
    <x v="2"/>
    <s v="ME"/>
    <s v="ENG"/>
    <m/>
    <n v="2012"/>
    <n v="3"/>
    <s v="F"/>
    <m/>
    <x v="0"/>
    <s v="MA1022"/>
    <s v="C"/>
    <m/>
    <m/>
    <m/>
    <m/>
    <m/>
    <m/>
    <m/>
  </r>
  <r>
    <x v="1"/>
    <x v="0"/>
    <s v="CE"/>
    <s v="ENG"/>
    <m/>
    <n v="2013"/>
    <n v="3"/>
    <s v="F"/>
    <m/>
    <x v="0"/>
    <s v="MA1024"/>
    <s v="B"/>
    <m/>
    <m/>
    <m/>
    <m/>
    <m/>
    <m/>
    <m/>
  </r>
  <r>
    <x v="5"/>
    <x v="3"/>
    <s v="CE"/>
    <s v="ENG"/>
    <m/>
    <n v="2013"/>
    <n v="3"/>
    <s v="F"/>
    <m/>
    <x v="0"/>
    <s v="MA1023"/>
    <s v="B"/>
    <m/>
    <m/>
    <m/>
    <m/>
    <m/>
    <m/>
    <m/>
  </r>
  <r>
    <x v="0"/>
    <x v="0"/>
    <s v="ND"/>
    <s v="OTH"/>
    <m/>
    <n v="2012"/>
    <n v="3"/>
    <s v="F"/>
    <m/>
    <x v="0"/>
    <s v="MA1023"/>
    <s v="A"/>
    <m/>
    <m/>
    <m/>
    <m/>
    <m/>
    <m/>
    <m/>
  </r>
  <r>
    <x v="4"/>
    <x v="0"/>
    <s v="ND"/>
    <s v="OTH"/>
    <m/>
    <n v="2012"/>
    <n v="3"/>
    <s v="F"/>
    <m/>
    <x v="0"/>
    <s v="MA1024"/>
    <s v="C"/>
    <m/>
    <m/>
    <m/>
    <m/>
    <m/>
    <m/>
    <m/>
  </r>
  <r>
    <x v="5"/>
    <x v="1"/>
    <s v="BE"/>
    <s v="ENG"/>
    <m/>
    <n v="2012"/>
    <n v="3"/>
    <s v="F"/>
    <m/>
    <x v="1"/>
    <s v="MA2611"/>
    <s v="B"/>
    <m/>
    <m/>
    <m/>
    <m/>
    <m/>
    <m/>
    <m/>
  </r>
  <r>
    <x v="1"/>
    <x v="0"/>
    <s v="BE"/>
    <s v="ENG"/>
    <m/>
    <n v="2012"/>
    <n v="3"/>
    <s v="F"/>
    <m/>
    <x v="1"/>
    <m/>
    <m/>
    <m/>
    <m/>
    <m/>
    <m/>
    <m/>
    <m/>
    <m/>
  </r>
  <r>
    <x v="6"/>
    <x v="3"/>
    <s v="BE"/>
    <s v="ENG"/>
    <m/>
    <n v="2012"/>
    <n v="2"/>
    <s v="U"/>
    <m/>
    <x v="1"/>
    <m/>
    <m/>
    <m/>
    <m/>
    <m/>
    <m/>
    <m/>
    <m/>
    <m/>
  </r>
  <r>
    <x v="5"/>
    <x v="0"/>
    <s v="AE"/>
    <s v="ENG"/>
    <m/>
    <n v="2012"/>
    <n v="3"/>
    <s v="F"/>
    <m/>
    <x v="0"/>
    <s v="MA1021"/>
    <s v="A"/>
    <m/>
    <m/>
    <m/>
    <m/>
    <m/>
    <m/>
    <m/>
  </r>
  <r>
    <x v="1"/>
    <x v="0"/>
    <s v="AE"/>
    <s v="ENG"/>
    <m/>
    <n v="2012"/>
    <n v="3"/>
    <s v="F"/>
    <m/>
    <x v="0"/>
    <s v="MA1022"/>
    <s v="B"/>
    <m/>
    <m/>
    <m/>
    <m/>
    <m/>
    <m/>
    <m/>
  </r>
  <r>
    <x v="15"/>
    <x v="3"/>
    <s v="AE"/>
    <s v="ENG"/>
    <m/>
    <n v="2012"/>
    <n v="2"/>
    <s v="U"/>
    <m/>
    <x v="0"/>
    <m/>
    <m/>
    <m/>
    <m/>
    <m/>
    <m/>
    <m/>
    <m/>
    <m/>
  </r>
  <r>
    <x v="0"/>
    <x v="1"/>
    <s v="ED"/>
    <s v="ENG"/>
    <m/>
    <n v="2012"/>
    <n v="3"/>
    <s v="F"/>
    <m/>
    <x v="0"/>
    <s v="MA1023"/>
    <s v="A"/>
    <m/>
    <m/>
    <m/>
    <m/>
    <m/>
    <m/>
    <m/>
  </r>
  <r>
    <x v="5"/>
    <x v="2"/>
    <s v="CM"/>
    <s v="ENG"/>
    <m/>
    <n v="2012"/>
    <n v="3"/>
    <s v="F"/>
    <m/>
    <x v="0"/>
    <s v="MA1022"/>
    <s v="NR"/>
    <m/>
    <m/>
    <m/>
    <m/>
    <m/>
    <m/>
    <m/>
  </r>
  <r>
    <x v="1"/>
    <x v="2"/>
    <s v="CM"/>
    <s v="ENG"/>
    <m/>
    <n v="2012"/>
    <n v="3"/>
    <s v="F"/>
    <m/>
    <x v="0"/>
    <s v="MA1023"/>
    <s v="NR"/>
    <m/>
    <m/>
    <m/>
    <m/>
    <m/>
    <m/>
    <m/>
  </r>
  <r>
    <x v="5"/>
    <x v="3"/>
    <s v="BE"/>
    <s v="ENG"/>
    <m/>
    <n v="2013"/>
    <n v="3"/>
    <s v="F"/>
    <m/>
    <x v="1"/>
    <s v="MA1023"/>
    <s v="C"/>
    <s v="MA1024"/>
    <s v="B"/>
    <m/>
    <m/>
    <n v="10.5"/>
    <n v="6.5"/>
    <n v="3"/>
  </r>
  <r>
    <x v="1"/>
    <x v="3"/>
    <s v="BE"/>
    <s v="ENG"/>
    <m/>
    <n v="2013"/>
    <n v="3"/>
    <s v="F"/>
    <m/>
    <x v="1"/>
    <s v="MA2071"/>
    <s v="NR"/>
    <m/>
    <m/>
    <m/>
    <m/>
    <n v="10.5"/>
    <n v="6.5"/>
    <n v="3"/>
  </r>
  <r>
    <x v="2"/>
    <x v="3"/>
    <s v="RBE"/>
    <s v="ENG"/>
    <s v="ECE"/>
    <n v="2012"/>
    <n v="3"/>
    <s v="F"/>
    <m/>
    <x v="1"/>
    <s v="MA1023"/>
    <s v="NR"/>
    <m/>
    <m/>
    <m/>
    <m/>
    <m/>
    <m/>
    <m/>
  </r>
  <r>
    <x v="2"/>
    <x v="1"/>
    <s v="RBE"/>
    <s v="ENG"/>
    <m/>
    <n v="2012"/>
    <n v="2"/>
    <s v="U"/>
    <m/>
    <x v="0"/>
    <s v="MA1023"/>
    <s v="A"/>
    <m/>
    <m/>
    <m/>
    <m/>
    <m/>
    <m/>
    <m/>
  </r>
  <r>
    <x v="5"/>
    <x v="0"/>
    <s v="ME"/>
    <s v="ENG"/>
    <m/>
    <n v="2012"/>
    <n v="3"/>
    <s v="F"/>
    <m/>
    <x v="0"/>
    <m/>
    <m/>
    <m/>
    <m/>
    <m/>
    <m/>
    <m/>
    <m/>
    <m/>
  </r>
  <r>
    <x v="1"/>
    <x v="3"/>
    <s v="ME"/>
    <s v="ENG"/>
    <m/>
    <n v="2012"/>
    <n v="3"/>
    <s v="F"/>
    <m/>
    <x v="0"/>
    <m/>
    <m/>
    <m/>
    <m/>
    <m/>
    <m/>
    <m/>
    <m/>
    <m/>
  </r>
  <r>
    <x v="6"/>
    <x v="1"/>
    <s v="ECE"/>
    <s v="ENG"/>
    <m/>
    <n v="2008"/>
    <n v="0"/>
    <s v="U"/>
    <d v="2008-05-17T00:00:00"/>
    <x v="0"/>
    <m/>
    <m/>
    <m/>
    <m/>
    <m/>
    <m/>
    <m/>
    <m/>
    <m/>
  </r>
  <r>
    <x v="2"/>
    <x v="0"/>
    <s v="ECE"/>
    <s v="ENG"/>
    <m/>
    <n v="2008"/>
    <n v="0"/>
    <s v="U"/>
    <d v="2008-05-17T00:00:00"/>
    <x v="0"/>
    <m/>
    <m/>
    <m/>
    <m/>
    <m/>
    <m/>
    <m/>
    <m/>
    <m/>
  </r>
  <r>
    <x v="10"/>
    <x v="0"/>
    <s v="IMGD"/>
    <s v="COMP"/>
    <m/>
    <n v="2008"/>
    <n v="0"/>
    <s v="U"/>
    <d v="2008-05-17T00:00:00"/>
    <x v="0"/>
    <m/>
    <m/>
    <m/>
    <m/>
    <m/>
    <m/>
    <m/>
    <m/>
    <m/>
  </r>
  <r>
    <x v="6"/>
    <x v="2"/>
    <s v="ME"/>
    <s v="ENG"/>
    <m/>
    <n v="2009"/>
    <n v="1"/>
    <s v="U"/>
    <d v="2009-05-16T00:00:00"/>
    <x v="0"/>
    <m/>
    <m/>
    <m/>
    <m/>
    <m/>
    <m/>
    <m/>
    <m/>
    <m/>
  </r>
  <r>
    <x v="6"/>
    <x v="1"/>
    <s v="ME"/>
    <s v="ENG"/>
    <m/>
    <n v="2009"/>
    <n v="2"/>
    <s v="U"/>
    <m/>
    <x v="0"/>
    <m/>
    <m/>
    <m/>
    <m/>
    <m/>
    <m/>
    <m/>
    <m/>
    <m/>
  </r>
  <r>
    <x v="15"/>
    <x v="2"/>
    <s v="ME"/>
    <s v="ENG"/>
    <m/>
    <n v="2009"/>
    <n v="1"/>
    <s v="U"/>
    <m/>
    <x v="0"/>
    <m/>
    <m/>
    <m/>
    <m/>
    <m/>
    <m/>
    <m/>
    <m/>
    <m/>
  </r>
  <r>
    <x v="6"/>
    <x v="1"/>
    <s v="RBE"/>
    <s v="ENG"/>
    <m/>
    <n v="2012"/>
    <n v="2"/>
    <s v="U"/>
    <m/>
    <x v="0"/>
    <s v="MA1024"/>
    <s v="A"/>
    <m/>
    <m/>
    <m/>
    <m/>
    <m/>
    <m/>
    <m/>
  </r>
  <r>
    <x v="6"/>
    <x v="3"/>
    <s v="ME"/>
    <s v="ENG"/>
    <m/>
    <n v="2012"/>
    <n v="1"/>
    <s v="U"/>
    <m/>
    <x v="0"/>
    <m/>
    <m/>
    <m/>
    <m/>
    <m/>
    <m/>
    <m/>
    <m/>
    <m/>
  </r>
  <r>
    <x v="5"/>
    <x v="1"/>
    <s v="RBE"/>
    <s v="ENG"/>
    <m/>
    <n v="2012"/>
    <n v="3"/>
    <s v="F"/>
    <m/>
    <x v="0"/>
    <s v="MA1021"/>
    <s v="A"/>
    <m/>
    <m/>
    <m/>
    <m/>
    <m/>
    <m/>
    <m/>
  </r>
  <r>
    <x v="5"/>
    <x v="3"/>
    <s v="ED"/>
    <s v="ENG"/>
    <m/>
    <n v="2012"/>
    <n v="3"/>
    <s v="F"/>
    <m/>
    <x v="0"/>
    <s v="MA1022"/>
    <s v="B"/>
    <m/>
    <m/>
    <m/>
    <m/>
    <m/>
    <m/>
    <m/>
  </r>
  <r>
    <x v="5"/>
    <x v="2"/>
    <s v="ED"/>
    <s v="ENG"/>
    <m/>
    <n v="2012"/>
    <n v="3"/>
    <s v="F"/>
    <m/>
    <x v="0"/>
    <s v="MA1021"/>
    <s v="NR"/>
    <m/>
    <m/>
    <m/>
    <m/>
    <m/>
    <m/>
    <m/>
  </r>
  <r>
    <x v="1"/>
    <x v="2"/>
    <s v="ED"/>
    <s v="ENG"/>
    <m/>
    <n v="2012"/>
    <n v="3"/>
    <s v="F"/>
    <m/>
    <x v="0"/>
    <s v="MA1023"/>
    <s v="C"/>
    <m/>
    <m/>
    <m/>
    <m/>
    <m/>
    <m/>
    <m/>
  </r>
  <r>
    <x v="17"/>
    <x v="0"/>
    <s v="CH"/>
    <s v="SCI"/>
    <m/>
    <n v="2008"/>
    <n v="0"/>
    <s v="U"/>
    <d v="2008-05-17T00:00:00"/>
    <x v="0"/>
    <m/>
    <m/>
    <m/>
    <m/>
    <m/>
    <m/>
    <m/>
    <m/>
    <m/>
  </r>
  <r>
    <x v="1"/>
    <x v="1"/>
    <s v="ECE"/>
    <s v="ENG"/>
    <m/>
    <n v="2012"/>
    <n v="3"/>
    <s v="F"/>
    <m/>
    <x v="0"/>
    <s v="MA2051"/>
    <s v="B"/>
    <m/>
    <m/>
    <m/>
    <m/>
    <m/>
    <m/>
    <m/>
  </r>
  <r>
    <x v="5"/>
    <x v="0"/>
    <s v="ECE"/>
    <s v="ENG"/>
    <m/>
    <n v="2012"/>
    <n v="3"/>
    <s v="F"/>
    <m/>
    <x v="0"/>
    <s v="MA1024"/>
    <s v="B"/>
    <m/>
    <m/>
    <m/>
    <m/>
    <m/>
    <m/>
    <m/>
  </r>
  <r>
    <x v="1"/>
    <x v="3"/>
    <s v="BE"/>
    <s v="ENG"/>
    <m/>
    <n v="2008"/>
    <n v="1"/>
    <s v="U"/>
    <d v="2008-05-17T00:00:00"/>
    <x v="1"/>
    <s v="MA2611"/>
    <s v="C"/>
    <m/>
    <m/>
    <m/>
    <m/>
    <m/>
    <m/>
    <m/>
  </r>
  <r>
    <x v="2"/>
    <x v="3"/>
    <s v="BE"/>
    <s v="ENG"/>
    <m/>
    <n v="2008"/>
    <n v="0"/>
    <s v="U"/>
    <d v="2008-05-17T00:00:00"/>
    <x v="0"/>
    <m/>
    <m/>
    <m/>
    <m/>
    <m/>
    <m/>
    <m/>
    <m/>
    <m/>
  </r>
  <r>
    <x v="0"/>
    <x v="1"/>
    <s v="ED"/>
    <s v="ENG"/>
    <m/>
    <n v="2012"/>
    <n v="3"/>
    <s v="F"/>
    <m/>
    <x v="0"/>
    <s v="MA1023"/>
    <s v="C"/>
    <m/>
    <m/>
    <m/>
    <m/>
    <m/>
    <m/>
    <m/>
  </r>
  <r>
    <x v="4"/>
    <x v="1"/>
    <s v="ED"/>
    <s v="ENG"/>
    <m/>
    <n v="2012"/>
    <n v="3"/>
    <s v="F"/>
    <m/>
    <x v="0"/>
    <s v="MA1024"/>
    <s v="C"/>
    <m/>
    <m/>
    <m/>
    <m/>
    <m/>
    <m/>
    <m/>
  </r>
  <r>
    <x v="2"/>
    <x v="3"/>
    <s v="ME"/>
    <s v="ENG"/>
    <m/>
    <n v="2012"/>
    <n v="2"/>
    <s v="U"/>
    <m/>
    <x v="0"/>
    <m/>
    <m/>
    <m/>
    <m/>
    <m/>
    <m/>
    <m/>
    <m/>
    <m/>
  </r>
  <r>
    <x v="1"/>
    <x v="1"/>
    <s v="CM"/>
    <s v="ENG"/>
    <m/>
    <n v="2012"/>
    <n v="2"/>
    <s v="U"/>
    <m/>
    <x v="0"/>
    <s v="MA2051"/>
    <s v="A"/>
    <m/>
    <m/>
    <m/>
    <m/>
    <m/>
    <m/>
    <m/>
  </r>
  <r>
    <x v="5"/>
    <x v="0"/>
    <s v="CM"/>
    <s v="ENG"/>
    <m/>
    <n v="2012"/>
    <n v="2"/>
    <s v="U"/>
    <m/>
    <x v="0"/>
    <m/>
    <m/>
    <m/>
    <m/>
    <m/>
    <m/>
    <m/>
    <m/>
    <m/>
  </r>
  <r>
    <x v="5"/>
    <x v="0"/>
    <s v="CE"/>
    <s v="ENG"/>
    <m/>
    <n v="2012"/>
    <n v="3"/>
    <s v="F"/>
    <m/>
    <x v="0"/>
    <s v="MA1022"/>
    <s v="B"/>
    <m/>
    <m/>
    <m/>
    <m/>
    <m/>
    <m/>
    <m/>
  </r>
  <r>
    <x v="1"/>
    <x v="0"/>
    <s v="CE"/>
    <s v="ENG"/>
    <m/>
    <n v="2012"/>
    <n v="3"/>
    <s v="F"/>
    <m/>
    <x v="0"/>
    <s v="MA1023"/>
    <s v="C"/>
    <m/>
    <m/>
    <m/>
    <m/>
    <m/>
    <m/>
    <m/>
  </r>
  <r>
    <x v="1"/>
    <x v="1"/>
    <s v="IE"/>
    <s v="ENG"/>
    <s v="SD"/>
    <n v="2012"/>
    <n v="3"/>
    <s v="F"/>
    <m/>
    <x v="0"/>
    <s v="MA2071"/>
    <s v="A"/>
    <s v="MA2611"/>
    <s v="B"/>
    <m/>
    <m/>
    <m/>
    <m/>
    <m/>
  </r>
  <r>
    <x v="8"/>
    <x v="1"/>
    <s v="CH"/>
    <s v="SCI"/>
    <m/>
    <n v="2012"/>
    <n v="1"/>
    <s v="U"/>
    <m/>
    <x v="0"/>
    <m/>
    <m/>
    <m/>
    <m/>
    <m/>
    <m/>
    <m/>
    <m/>
    <m/>
  </r>
  <r>
    <x v="13"/>
    <x v="1"/>
    <s v="CH"/>
    <s v="SCI"/>
    <m/>
    <n v="2012"/>
    <n v="1"/>
    <s v="U"/>
    <m/>
    <x v="0"/>
    <m/>
    <m/>
    <m/>
    <m/>
    <m/>
    <m/>
    <m/>
    <m/>
    <m/>
  </r>
  <r>
    <x v="14"/>
    <x v="1"/>
    <s v="CH"/>
    <s v="SCI"/>
    <m/>
    <n v="2012"/>
    <n v="1"/>
    <s v="U"/>
    <m/>
    <x v="0"/>
    <m/>
    <m/>
    <m/>
    <m/>
    <m/>
    <m/>
    <m/>
    <m/>
    <m/>
  </r>
  <r>
    <x v="3"/>
    <x v="1"/>
    <s v="CH"/>
    <s v="SCI"/>
    <m/>
    <n v="2012"/>
    <n v="1"/>
    <s v="U"/>
    <m/>
    <x v="0"/>
    <m/>
    <m/>
    <m/>
    <m/>
    <m/>
    <m/>
    <m/>
    <m/>
    <m/>
  </r>
  <r>
    <x v="15"/>
    <x v="1"/>
    <s v="CH"/>
    <s v="SCI"/>
    <m/>
    <n v="2012"/>
    <n v="2"/>
    <s v="U"/>
    <m/>
    <x v="0"/>
    <m/>
    <m/>
    <m/>
    <m/>
    <m/>
    <m/>
    <m/>
    <m/>
    <m/>
  </r>
  <r>
    <x v="9"/>
    <x v="1"/>
    <s v="CH"/>
    <s v="SCI"/>
    <m/>
    <n v="2012"/>
    <n v="2"/>
    <s v="U"/>
    <m/>
    <x v="0"/>
    <m/>
    <m/>
    <m/>
    <m/>
    <m/>
    <m/>
    <m/>
    <m/>
    <m/>
  </r>
  <r>
    <x v="0"/>
    <x v="1"/>
    <s v="CH"/>
    <s v="SCI"/>
    <m/>
    <n v="2012"/>
    <n v="3"/>
    <s v="F"/>
    <m/>
    <x v="0"/>
    <s v="MA1023"/>
    <s v="A"/>
    <m/>
    <m/>
    <m/>
    <m/>
    <m/>
    <m/>
    <m/>
  </r>
  <r>
    <x v="4"/>
    <x v="1"/>
    <s v="CH"/>
    <s v="SCI"/>
    <m/>
    <n v="2012"/>
    <n v="3"/>
    <s v="F"/>
    <m/>
    <x v="0"/>
    <s v="MA1024"/>
    <s v="A"/>
    <m/>
    <m/>
    <m/>
    <m/>
    <m/>
    <m/>
    <m/>
  </r>
  <r>
    <x v="2"/>
    <x v="1"/>
    <s v="CH"/>
    <s v="SCI"/>
    <m/>
    <n v="2012"/>
    <n v="3"/>
    <s v="F"/>
    <m/>
    <x v="0"/>
    <s v="MA2051"/>
    <s v="A"/>
    <m/>
    <m/>
    <m/>
    <m/>
    <m/>
    <m/>
    <m/>
  </r>
  <r>
    <x v="2"/>
    <x v="1"/>
    <s v="CS"/>
    <s v="COMP"/>
    <m/>
    <n v="2012"/>
    <n v="3"/>
    <s v="F"/>
    <m/>
    <x v="1"/>
    <m/>
    <m/>
    <m/>
    <m/>
    <m/>
    <m/>
    <m/>
    <m/>
    <m/>
  </r>
  <r>
    <x v="17"/>
    <x v="2"/>
    <s v="CS"/>
    <s v="COMP"/>
    <m/>
    <n v="2012"/>
    <n v="2"/>
    <s v="U"/>
    <m/>
    <x v="1"/>
    <m/>
    <m/>
    <m/>
    <m/>
    <m/>
    <m/>
    <m/>
    <m/>
    <m/>
  </r>
  <r>
    <x v="5"/>
    <x v="2"/>
    <s v="BE"/>
    <s v="ENG"/>
    <m/>
    <n v="2013"/>
    <n v="3"/>
    <s v="F"/>
    <m/>
    <x v="1"/>
    <s v="MA1021"/>
    <s v="NR"/>
    <m/>
    <m/>
    <m/>
    <m/>
    <n v="9.5"/>
    <n v="3"/>
    <n v="0.5"/>
  </r>
  <r>
    <x v="1"/>
    <x v="0"/>
    <s v="CE"/>
    <s v="ENG"/>
    <m/>
    <n v="2013"/>
    <n v="3"/>
    <s v="F"/>
    <m/>
    <x v="1"/>
    <s v="MA2611"/>
    <s v="B"/>
    <m/>
    <m/>
    <m/>
    <m/>
    <m/>
    <m/>
    <m/>
  </r>
  <r>
    <x v="5"/>
    <x v="3"/>
    <s v="CE"/>
    <s v="ENG"/>
    <m/>
    <n v="2013"/>
    <n v="3"/>
    <s v="F"/>
    <m/>
    <x v="1"/>
    <s v="MA2051"/>
    <s v="C"/>
    <m/>
    <m/>
    <m/>
    <m/>
    <m/>
    <m/>
    <m/>
  </r>
  <r>
    <x v="0"/>
    <x v="3"/>
    <s v="MA"/>
    <s v="MAT"/>
    <m/>
    <n v="2012"/>
    <n v="2"/>
    <s v="U"/>
    <m/>
    <x v="0"/>
    <s v="MA2071"/>
    <s v="B"/>
    <m/>
    <m/>
    <m/>
    <m/>
    <m/>
    <m/>
    <m/>
  </r>
  <r>
    <x v="5"/>
    <x v="0"/>
    <s v="BE"/>
    <s v="ENG"/>
    <m/>
    <n v="2012"/>
    <n v="3"/>
    <s v="F"/>
    <m/>
    <x v="0"/>
    <s v="MA1022"/>
    <s v="B"/>
    <m/>
    <m/>
    <m/>
    <m/>
    <m/>
    <m/>
    <m/>
  </r>
  <r>
    <x v="1"/>
    <x v="3"/>
    <s v="BE"/>
    <s v="ENG"/>
    <m/>
    <n v="2012"/>
    <n v="2"/>
    <s v="U"/>
    <m/>
    <x v="0"/>
    <m/>
    <m/>
    <m/>
    <m/>
    <m/>
    <m/>
    <m/>
    <m/>
    <m/>
  </r>
  <r>
    <x v="5"/>
    <x v="0"/>
    <s v="CE"/>
    <s v="ENG"/>
    <m/>
    <n v="2012"/>
    <n v="3"/>
    <s v="F"/>
    <m/>
    <x v="0"/>
    <s v="MA1023"/>
    <s v="B"/>
    <m/>
    <m/>
    <m/>
    <m/>
    <m/>
    <m/>
    <m/>
  </r>
  <r>
    <x v="0"/>
    <x v="0"/>
    <s v="ED"/>
    <s v="ENG"/>
    <m/>
    <n v="2013"/>
    <n v="3"/>
    <s v="F"/>
    <m/>
    <x v="1"/>
    <s v="MA1023"/>
    <s v="B"/>
    <m/>
    <m/>
    <m/>
    <m/>
    <n v="14"/>
    <n v="7"/>
    <n v="7"/>
  </r>
  <r>
    <x v="4"/>
    <x v="0"/>
    <s v="ED"/>
    <s v="ENG"/>
    <m/>
    <n v="2013"/>
    <n v="3"/>
    <s v="F"/>
    <m/>
    <x v="1"/>
    <s v="MA1024"/>
    <s v="B"/>
    <m/>
    <m/>
    <m/>
    <m/>
    <n v="14"/>
    <n v="7"/>
    <n v="7"/>
  </r>
  <r>
    <x v="5"/>
    <x v="1"/>
    <s v="CH"/>
    <s v="SCI"/>
    <m/>
    <n v="2008"/>
    <n v="1"/>
    <s v="U"/>
    <d v="2008-05-17T00:00:00"/>
    <x v="1"/>
    <m/>
    <m/>
    <m/>
    <m/>
    <m/>
    <m/>
    <m/>
    <m/>
    <m/>
  </r>
  <r>
    <x v="1"/>
    <x v="1"/>
    <s v="CH"/>
    <s v="SCI"/>
    <m/>
    <n v="2008"/>
    <n v="1"/>
    <s v="U"/>
    <d v="2008-05-17T00:00:00"/>
    <x v="1"/>
    <m/>
    <m/>
    <m/>
    <m/>
    <m/>
    <m/>
    <m/>
    <m/>
    <m/>
  </r>
  <r>
    <x v="15"/>
    <x v="3"/>
    <s v="AE"/>
    <s v="ENG"/>
    <m/>
    <n v="2008"/>
    <n v="0"/>
    <s v="U"/>
    <d v="2008-05-17T00:00:00"/>
    <x v="0"/>
    <m/>
    <m/>
    <m/>
    <m/>
    <m/>
    <m/>
    <m/>
    <m/>
    <m/>
  </r>
  <r>
    <x v="6"/>
    <x v="0"/>
    <s v="ME"/>
    <s v="ENG"/>
    <m/>
    <n v="2008"/>
    <n v="0"/>
    <s v="U"/>
    <d v="2008-05-17T00:00:00"/>
    <x v="0"/>
    <s v="MA2201"/>
    <s v="C"/>
    <m/>
    <m/>
    <m/>
    <m/>
    <m/>
    <m/>
    <m/>
  </r>
  <r>
    <x v="15"/>
    <x v="0"/>
    <s v="AE"/>
    <s v="ENG"/>
    <m/>
    <s v="TR"/>
    <s v="TR"/>
    <s v="U"/>
    <m/>
    <x v="0"/>
    <s v="MA2071"/>
    <s v="C"/>
    <m/>
    <m/>
    <m/>
    <m/>
    <m/>
    <m/>
    <m/>
  </r>
  <r>
    <x v="17"/>
    <x v="2"/>
    <s v="ECE"/>
    <s v="ENG"/>
    <m/>
    <n v="2008"/>
    <n v="0"/>
    <s v="U"/>
    <d v="2008-05-17T00:00:00"/>
    <x v="0"/>
    <m/>
    <m/>
    <m/>
    <m/>
    <m/>
    <m/>
    <m/>
    <m/>
    <m/>
  </r>
  <r>
    <x v="1"/>
    <x v="2"/>
    <s v="CM"/>
    <s v="ENG"/>
    <m/>
    <n v="2008"/>
    <n v="1"/>
    <s v="U"/>
    <m/>
    <x v="0"/>
    <m/>
    <m/>
    <m/>
    <m/>
    <m/>
    <m/>
    <m/>
    <m/>
    <m/>
  </r>
  <r>
    <x v="15"/>
    <x v="2"/>
    <s v="AE"/>
    <s v="ENG"/>
    <m/>
    <n v="2009"/>
    <n v="2"/>
    <s v="U"/>
    <m/>
    <x v="0"/>
    <s v="MA1024"/>
    <s v="NR"/>
    <m/>
    <m/>
    <m/>
    <m/>
    <m/>
    <m/>
    <m/>
  </r>
  <r>
    <x v="1"/>
    <x v="0"/>
    <s v="CM"/>
    <s v="ENG"/>
    <m/>
    <n v="2008"/>
    <n v="0"/>
    <s v="U"/>
    <m/>
    <x v="0"/>
    <m/>
    <m/>
    <m/>
    <m/>
    <m/>
    <m/>
    <m/>
    <m/>
    <m/>
  </r>
  <r>
    <x v="7"/>
    <x v="0"/>
    <s v="PH"/>
    <s v="SCI"/>
    <s v="CE"/>
    <n v="2009"/>
    <n v="0"/>
    <s v="U"/>
    <m/>
    <x v="0"/>
    <s v="MA4451"/>
    <s v="NR"/>
    <m/>
    <m/>
    <m/>
    <m/>
    <m/>
    <m/>
    <m/>
  </r>
  <r>
    <x v="10"/>
    <x v="0"/>
    <s v="PH"/>
    <s v="SCI"/>
    <s v="CE"/>
    <n v="2009"/>
    <n v="1"/>
    <s v="U"/>
    <m/>
    <x v="0"/>
    <m/>
    <m/>
    <m/>
    <m/>
    <m/>
    <m/>
    <m/>
    <m/>
    <m/>
  </r>
  <r>
    <x v="6"/>
    <x v="0"/>
    <s v="PH"/>
    <s v="SCI"/>
    <s v="CE"/>
    <n v="2009"/>
    <n v="1"/>
    <s v="U"/>
    <m/>
    <x v="0"/>
    <m/>
    <m/>
    <m/>
    <m/>
    <m/>
    <m/>
    <m/>
    <m/>
    <m/>
  </r>
  <r>
    <x v="15"/>
    <x v="3"/>
    <s v="PH"/>
    <s v="SCI"/>
    <s v="CE"/>
    <n v="2009"/>
    <n v="0"/>
    <s v="U"/>
    <m/>
    <x v="0"/>
    <s v="MA4451"/>
    <s v="NR"/>
    <m/>
    <m/>
    <m/>
    <m/>
    <m/>
    <m/>
    <m/>
  </r>
  <r>
    <x v="9"/>
    <x v="3"/>
    <s v="PH"/>
    <s v="SCI"/>
    <s v="CE"/>
    <n v="2009"/>
    <n v="0"/>
    <s v="U"/>
    <m/>
    <x v="0"/>
    <m/>
    <m/>
    <m/>
    <m/>
    <m/>
    <m/>
    <m/>
    <m/>
    <m/>
  </r>
  <r>
    <x v="18"/>
    <x v="3"/>
    <s v="PH"/>
    <s v="SCI"/>
    <s v="CE"/>
    <n v="2009"/>
    <n v="0"/>
    <s v="U"/>
    <m/>
    <x v="0"/>
    <m/>
    <m/>
    <m/>
    <m/>
    <m/>
    <m/>
    <m/>
    <m/>
    <m/>
  </r>
  <r>
    <x v="24"/>
    <x v="3"/>
    <s v="PH"/>
    <s v="SCI"/>
    <s v="CE"/>
    <n v="2009"/>
    <n v="1"/>
    <s v="U"/>
    <m/>
    <x v="0"/>
    <s v="MA2251"/>
    <s v="NR"/>
    <s v="MA3831"/>
    <s v="C"/>
    <m/>
    <m/>
    <m/>
    <m/>
    <m/>
  </r>
  <r>
    <x v="13"/>
    <x v="2"/>
    <s v="PH"/>
    <s v="SCI"/>
    <s v="CE"/>
    <n v="2009"/>
    <n v="0"/>
    <s v="U"/>
    <m/>
    <x v="0"/>
    <m/>
    <m/>
    <m/>
    <m/>
    <m/>
    <m/>
    <m/>
    <m/>
    <m/>
  </r>
  <r>
    <x v="7"/>
    <x v="2"/>
    <s v="PH"/>
    <s v="SCI"/>
    <s v="CE"/>
    <n v="2008"/>
    <n v="1"/>
    <s v="U"/>
    <m/>
    <x v="0"/>
    <m/>
    <m/>
    <m/>
    <m/>
    <m/>
    <m/>
    <m/>
    <m/>
    <m/>
  </r>
  <r>
    <x v="15"/>
    <x v="2"/>
    <s v="PH"/>
    <s v="SCI"/>
    <s v="CE"/>
    <n v="2008"/>
    <n v="1"/>
    <s v="U"/>
    <m/>
    <x v="0"/>
    <m/>
    <m/>
    <m/>
    <m/>
    <m/>
    <m/>
    <m/>
    <m/>
    <m/>
  </r>
  <r>
    <x v="1"/>
    <x v="2"/>
    <s v="PH"/>
    <s v="SCI"/>
    <s v="CE"/>
    <n v="2008"/>
    <n v="1"/>
    <s v="U"/>
    <m/>
    <x v="0"/>
    <m/>
    <m/>
    <m/>
    <m/>
    <m/>
    <m/>
    <m/>
    <m/>
    <m/>
  </r>
  <r>
    <x v="6"/>
    <x v="2"/>
    <s v="PH"/>
    <s v="SCI"/>
    <s v="CE"/>
    <n v="2008"/>
    <n v="1"/>
    <s v="U"/>
    <m/>
    <x v="0"/>
    <m/>
    <m/>
    <m/>
    <m/>
    <m/>
    <m/>
    <m/>
    <m/>
    <m/>
  </r>
  <r>
    <x v="5"/>
    <x v="0"/>
    <s v="ED"/>
    <s v="ENG"/>
    <m/>
    <n v="2013"/>
    <n v="3"/>
    <s v="F"/>
    <m/>
    <x v="0"/>
    <s v="MA1021"/>
    <s v="B"/>
    <m/>
    <m/>
    <m/>
    <m/>
    <n v="14.833333"/>
    <n v="3.5"/>
    <n v="0"/>
  </r>
  <r>
    <x v="1"/>
    <x v="0"/>
    <s v="ED"/>
    <s v="ENG"/>
    <m/>
    <n v="2013"/>
    <n v="3"/>
    <s v="F"/>
    <m/>
    <x v="0"/>
    <s v="MA1022"/>
    <s v="A"/>
    <m/>
    <m/>
    <m/>
    <m/>
    <n v="14.833333"/>
    <n v="3.5"/>
    <n v="0"/>
  </r>
  <r>
    <x v="2"/>
    <x v="3"/>
    <s v="ME"/>
    <s v="ENG"/>
    <s v="RBE"/>
    <n v="2013"/>
    <n v="3"/>
    <s v="F"/>
    <m/>
    <x v="0"/>
    <s v="MA1023"/>
    <s v="C"/>
    <m/>
    <m/>
    <m/>
    <m/>
    <n v="14.833333"/>
    <n v="3.5"/>
    <n v="0"/>
  </r>
  <r>
    <x v="5"/>
    <x v="0"/>
    <s v="BIO"/>
    <s v="SCI"/>
    <m/>
    <n v="2013"/>
    <n v="1"/>
    <s v="U"/>
    <m/>
    <x v="1"/>
    <m/>
    <m/>
    <m/>
    <m/>
    <m/>
    <m/>
    <n v="14.833333"/>
    <n v="8"/>
    <n v="8"/>
  </r>
  <r>
    <x v="5"/>
    <x v="0"/>
    <s v="ME"/>
    <s v="ENG"/>
    <m/>
    <n v="2013"/>
    <n v="1"/>
    <s v="U"/>
    <m/>
    <x v="0"/>
    <m/>
    <m/>
    <m/>
    <m/>
    <m/>
    <m/>
    <n v="6"/>
    <n v="0"/>
    <n v="0"/>
  </r>
  <r>
    <x v="1"/>
    <x v="1"/>
    <s v="RBE"/>
    <s v="ENG"/>
    <m/>
    <n v="2012"/>
    <n v="3"/>
    <s v="F"/>
    <m/>
    <x v="0"/>
    <s v="MA1022"/>
    <s v="A"/>
    <m/>
    <m/>
    <m/>
    <m/>
    <m/>
    <m/>
    <m/>
  </r>
  <r>
    <x v="5"/>
    <x v="1"/>
    <s v="RBE"/>
    <s v="ENG"/>
    <m/>
    <n v="2012"/>
    <n v="3"/>
    <s v="F"/>
    <m/>
    <x v="0"/>
    <s v="MA1022"/>
    <s v="B"/>
    <m/>
    <m/>
    <m/>
    <m/>
    <m/>
    <m/>
    <m/>
  </r>
  <r>
    <x v="15"/>
    <x v="3"/>
    <s v="AE"/>
    <s v="ENG"/>
    <m/>
    <n v="2012"/>
    <n v="3"/>
    <s v="F"/>
    <m/>
    <x v="0"/>
    <s v="MA1024"/>
    <s v="NR"/>
    <m/>
    <m/>
    <m/>
    <m/>
    <m/>
    <m/>
    <m/>
  </r>
  <r>
    <x v="0"/>
    <x v="1"/>
    <s v="CM"/>
    <s v="ENG"/>
    <m/>
    <n v="2012"/>
    <n v="3"/>
    <s v="F"/>
    <m/>
    <x v="1"/>
    <m/>
    <m/>
    <m/>
    <m/>
    <m/>
    <m/>
    <m/>
    <m/>
    <m/>
  </r>
  <r>
    <x v="4"/>
    <x v="1"/>
    <s v="CM"/>
    <s v="ENG"/>
    <m/>
    <n v="2012"/>
    <n v="3"/>
    <s v="F"/>
    <m/>
    <x v="1"/>
    <s v="MA2051"/>
    <s v="B"/>
    <m/>
    <m/>
    <m/>
    <m/>
    <m/>
    <m/>
    <m/>
  </r>
  <r>
    <x v="4"/>
    <x v="1"/>
    <s v="ED"/>
    <s v="ENG"/>
    <m/>
    <n v="2012"/>
    <n v="3"/>
    <s v="F"/>
    <m/>
    <x v="1"/>
    <s v="MA1024"/>
    <s v="A"/>
    <s v="MA2071"/>
    <s v="B"/>
    <m/>
    <m/>
    <m/>
    <m/>
    <m/>
  </r>
  <r>
    <x v="2"/>
    <x v="1"/>
    <s v="ECE"/>
    <s v="ENG"/>
    <m/>
    <n v="2012"/>
    <n v="3"/>
    <s v="F"/>
    <m/>
    <x v="1"/>
    <s v="MA2201"/>
    <s v="B"/>
    <m/>
    <m/>
    <m/>
    <m/>
    <m/>
    <m/>
    <m/>
  </r>
  <r>
    <x v="0"/>
    <x v="0"/>
    <s v="ED"/>
    <s v="ENG"/>
    <m/>
    <n v="2012"/>
    <n v="3"/>
    <s v="F"/>
    <m/>
    <x v="1"/>
    <s v="MA1023"/>
    <s v="A"/>
    <m/>
    <m/>
    <m/>
    <m/>
    <m/>
    <m/>
    <m/>
  </r>
  <r>
    <x v="1"/>
    <x v="0"/>
    <s v="RBE"/>
    <s v="ENG"/>
    <m/>
    <n v="2012"/>
    <n v="3"/>
    <s v="F"/>
    <m/>
    <x v="0"/>
    <s v="MA1023"/>
    <s v="NR"/>
    <m/>
    <m/>
    <m/>
    <m/>
    <m/>
    <m/>
    <m/>
  </r>
  <r>
    <x v="0"/>
    <x v="1"/>
    <s v="ECE"/>
    <s v="ENG"/>
    <m/>
    <n v="2012"/>
    <n v="3"/>
    <s v="F"/>
    <m/>
    <x v="0"/>
    <s v="MA1023"/>
    <s v="A"/>
    <m/>
    <m/>
    <m/>
    <m/>
    <m/>
    <m/>
    <m/>
  </r>
  <r>
    <x v="4"/>
    <x v="1"/>
    <s v="ECE"/>
    <s v="ENG"/>
    <m/>
    <n v="2012"/>
    <n v="3"/>
    <s v="F"/>
    <m/>
    <x v="0"/>
    <s v="MA1024"/>
    <s v="A"/>
    <m/>
    <m/>
    <m/>
    <m/>
    <m/>
    <m/>
    <m/>
  </r>
  <r>
    <x v="15"/>
    <x v="0"/>
    <s v="ME"/>
    <s v="ENG"/>
    <m/>
    <n v="2008"/>
    <n v="1"/>
    <s v="U"/>
    <d v="2008-05-17T00:00:00"/>
    <x v="0"/>
    <m/>
    <m/>
    <m/>
    <m/>
    <m/>
    <m/>
    <m/>
    <m/>
    <m/>
  </r>
  <r>
    <x v="12"/>
    <x v="0"/>
    <s v="ME"/>
    <s v="ENG"/>
    <m/>
    <n v="2008"/>
    <n v="1"/>
    <s v="U"/>
    <d v="2008-05-17T00:00:00"/>
    <x v="0"/>
    <m/>
    <m/>
    <m/>
    <m/>
    <m/>
    <m/>
    <m/>
    <m/>
    <m/>
  </r>
  <r>
    <x v="0"/>
    <x v="1"/>
    <s v="AE"/>
    <s v="ENG"/>
    <m/>
    <n v="2012"/>
    <n v="3"/>
    <s v="F"/>
    <m/>
    <x v="1"/>
    <s v="MA1023"/>
    <s v="B"/>
    <m/>
    <m/>
    <m/>
    <m/>
    <m/>
    <m/>
    <m/>
  </r>
  <r>
    <x v="15"/>
    <x v="0"/>
    <s v="AE"/>
    <s v="ENG"/>
    <m/>
    <n v="2012"/>
    <n v="2"/>
    <s v="U"/>
    <m/>
    <x v="1"/>
    <m/>
    <m/>
    <m/>
    <m/>
    <m/>
    <m/>
    <m/>
    <m/>
    <m/>
  </r>
  <r>
    <x v="4"/>
    <x v="0"/>
    <s v="AE"/>
    <s v="ENG"/>
    <m/>
    <n v="2012"/>
    <n v="3"/>
    <s v="F"/>
    <m/>
    <x v="1"/>
    <s v="MA1024"/>
    <s v="B"/>
    <m/>
    <m/>
    <m/>
    <m/>
    <m/>
    <m/>
    <m/>
  </r>
  <r>
    <x v="2"/>
    <x v="3"/>
    <s v="RBE"/>
    <s v="ENG"/>
    <m/>
    <n v="2012"/>
    <n v="3"/>
    <s v="F"/>
    <m/>
    <x v="0"/>
    <s v="MA1023"/>
    <s v="C"/>
    <m/>
    <m/>
    <m/>
    <m/>
    <m/>
    <m/>
    <m/>
  </r>
  <r>
    <x v="0"/>
    <x v="1"/>
    <s v="RBE"/>
    <s v="ENG"/>
    <m/>
    <n v="2012"/>
    <n v="3"/>
    <s v="F"/>
    <m/>
    <x v="1"/>
    <s v="MA1023"/>
    <s v="B"/>
    <m/>
    <m/>
    <m/>
    <m/>
    <m/>
    <m/>
    <m/>
  </r>
  <r>
    <x v="5"/>
    <x v="0"/>
    <s v="ND"/>
    <s v="OTH"/>
    <m/>
    <n v="2012"/>
    <n v="3"/>
    <s v="F"/>
    <m/>
    <x v="1"/>
    <s v="MA1023"/>
    <s v="B"/>
    <m/>
    <m/>
    <m/>
    <m/>
    <m/>
    <m/>
    <m/>
  </r>
  <r>
    <x v="1"/>
    <x v="0"/>
    <s v="ND"/>
    <s v="OTH"/>
    <m/>
    <n v="2012"/>
    <n v="3"/>
    <s v="F"/>
    <m/>
    <x v="1"/>
    <s v="MA1024"/>
    <s v="B"/>
    <m/>
    <m/>
    <m/>
    <m/>
    <m/>
    <m/>
    <m/>
  </r>
  <r>
    <x v="0"/>
    <x v="1"/>
    <s v="ED"/>
    <s v="ENG"/>
    <m/>
    <n v="2012"/>
    <n v="3"/>
    <s v="F"/>
    <m/>
    <x v="0"/>
    <s v="MA1023"/>
    <s v="A"/>
    <m/>
    <m/>
    <m/>
    <m/>
    <m/>
    <m/>
    <m/>
  </r>
  <r>
    <x v="4"/>
    <x v="1"/>
    <s v="ED"/>
    <s v="ENG"/>
    <m/>
    <n v="2012"/>
    <n v="3"/>
    <s v="F"/>
    <m/>
    <x v="0"/>
    <s v="MA1024"/>
    <s v="A"/>
    <m/>
    <m/>
    <m/>
    <m/>
    <m/>
    <m/>
    <m/>
  </r>
  <r>
    <x v="6"/>
    <x v="0"/>
    <s v="BE"/>
    <s v="ENG"/>
    <m/>
    <n v="2012"/>
    <n v="1"/>
    <s v="U"/>
    <m/>
    <x v="1"/>
    <m/>
    <m/>
    <m/>
    <m/>
    <m/>
    <m/>
    <m/>
    <m/>
    <m/>
  </r>
  <r>
    <x v="0"/>
    <x v="0"/>
    <s v="BIO"/>
    <s v="SCI"/>
    <m/>
    <n v="2012"/>
    <n v="3"/>
    <s v="F"/>
    <m/>
    <x v="1"/>
    <s v="MA1023"/>
    <s v="B"/>
    <m/>
    <m/>
    <m/>
    <m/>
    <m/>
    <m/>
    <m/>
  </r>
  <r>
    <x v="4"/>
    <x v="0"/>
    <s v="BIO"/>
    <s v="SCI"/>
    <m/>
    <n v="2012"/>
    <n v="3"/>
    <s v="F"/>
    <m/>
    <x v="1"/>
    <s v="MA1024"/>
    <s v="A"/>
    <m/>
    <m/>
    <m/>
    <m/>
    <m/>
    <m/>
    <m/>
  </r>
  <r>
    <x v="5"/>
    <x v="0"/>
    <s v="BIO"/>
    <s v="SCI"/>
    <m/>
    <n v="2012"/>
    <n v="3"/>
    <s v="F"/>
    <m/>
    <x v="0"/>
    <s v="MA1021"/>
    <s v="A"/>
    <m/>
    <m/>
    <m/>
    <m/>
    <m/>
    <m/>
    <m/>
  </r>
  <r>
    <x v="1"/>
    <x v="0"/>
    <s v="BIO"/>
    <s v="SCI"/>
    <m/>
    <n v="2012"/>
    <n v="3"/>
    <s v="F"/>
    <m/>
    <x v="0"/>
    <s v="MA1022"/>
    <s v="B"/>
    <m/>
    <m/>
    <m/>
    <m/>
    <m/>
    <m/>
    <m/>
  </r>
  <r>
    <x v="5"/>
    <x v="0"/>
    <s v="BIO"/>
    <s v="SCI"/>
    <m/>
    <n v="2012"/>
    <n v="1"/>
    <s v="U"/>
    <m/>
    <x v="1"/>
    <m/>
    <m/>
    <m/>
    <m/>
    <m/>
    <m/>
    <m/>
    <m/>
    <m/>
  </r>
  <r>
    <x v="7"/>
    <x v="1"/>
    <s v="ECE"/>
    <s v="ENG"/>
    <s v="PH"/>
    <n v="2012"/>
    <n v="0"/>
    <s v="U"/>
    <m/>
    <x v="0"/>
    <s v="MA4451"/>
    <s v="A"/>
    <m/>
    <m/>
    <m/>
    <m/>
    <m/>
    <m/>
    <m/>
  </r>
  <r>
    <x v="12"/>
    <x v="1"/>
    <s v="ECE"/>
    <s v="ENG"/>
    <m/>
    <n v="2012"/>
    <n v="1"/>
    <s v="U"/>
    <m/>
    <x v="0"/>
    <m/>
    <m/>
    <m/>
    <m/>
    <m/>
    <m/>
    <m/>
    <m/>
    <m/>
  </r>
  <r>
    <x v="15"/>
    <x v="1"/>
    <s v="ECE"/>
    <s v="ENG"/>
    <m/>
    <n v="2012"/>
    <n v="1"/>
    <s v="U"/>
    <m/>
    <x v="0"/>
    <s v="MA2251"/>
    <s v="A"/>
    <m/>
    <m/>
    <m/>
    <m/>
    <m/>
    <m/>
    <m/>
  </r>
  <r>
    <x v="10"/>
    <x v="1"/>
    <s v="ECE"/>
    <s v="ENG"/>
    <m/>
    <n v="2012"/>
    <n v="1"/>
    <s v="U"/>
    <m/>
    <x v="0"/>
    <m/>
    <m/>
    <m/>
    <m/>
    <m/>
    <m/>
    <m/>
    <m/>
    <m/>
  </r>
  <r>
    <x v="6"/>
    <x v="1"/>
    <s v="ECE"/>
    <s v="ENG"/>
    <m/>
    <n v="2012"/>
    <n v="2"/>
    <s v="U"/>
    <m/>
    <x v="0"/>
    <m/>
    <m/>
    <m/>
    <m/>
    <m/>
    <m/>
    <m/>
    <m/>
    <m/>
  </r>
  <r>
    <x v="0"/>
    <x v="1"/>
    <s v="ED"/>
    <s v="ENG"/>
    <m/>
    <n v="2012"/>
    <n v="3"/>
    <s v="F"/>
    <m/>
    <x v="0"/>
    <s v="MA1023"/>
    <s v="C"/>
    <m/>
    <m/>
    <m/>
    <m/>
    <m/>
    <m/>
    <m/>
  </r>
  <r>
    <x v="4"/>
    <x v="1"/>
    <s v="ED"/>
    <s v="ENG"/>
    <m/>
    <n v="2012"/>
    <n v="3"/>
    <s v="F"/>
    <m/>
    <x v="0"/>
    <s v="MA1024"/>
    <s v="B"/>
    <s v="MA2071"/>
    <s v="C"/>
    <m/>
    <m/>
    <m/>
    <m/>
    <m/>
  </r>
  <r>
    <x v="27"/>
    <x v="0"/>
    <s v="ECE"/>
    <s v="ENG"/>
    <m/>
    <n v="2012"/>
    <n v="1"/>
    <s v="U"/>
    <m/>
    <x v="0"/>
    <s v="MA2251"/>
    <s v="A"/>
    <m/>
    <m/>
    <m/>
    <m/>
    <m/>
    <m/>
    <m/>
  </r>
  <r>
    <x v="2"/>
    <x v="0"/>
    <s v="ECE"/>
    <s v="ENG"/>
    <m/>
    <n v="2012"/>
    <n v="2"/>
    <s v="U"/>
    <m/>
    <x v="0"/>
    <m/>
    <m/>
    <m/>
    <m/>
    <m/>
    <m/>
    <m/>
    <m/>
    <m/>
  </r>
  <r>
    <x v="5"/>
    <x v="3"/>
    <s v="ED"/>
    <s v="ENG"/>
    <m/>
    <n v="2012"/>
    <n v="3"/>
    <s v="F"/>
    <m/>
    <x v="0"/>
    <s v="MA1022"/>
    <s v="NR"/>
    <m/>
    <m/>
    <m/>
    <m/>
    <m/>
    <m/>
    <m/>
  </r>
  <r>
    <x v="1"/>
    <x v="3"/>
    <s v="ED"/>
    <s v="ENG"/>
    <m/>
    <n v="2012"/>
    <n v="3"/>
    <s v="F"/>
    <m/>
    <x v="0"/>
    <s v="MA1021"/>
    <s v="A"/>
    <m/>
    <m/>
    <m/>
    <m/>
    <m/>
    <m/>
    <m/>
  </r>
  <r>
    <x v="1"/>
    <x v="0"/>
    <s v="CE"/>
    <s v="ENG"/>
    <m/>
    <n v="2011"/>
    <n v="1"/>
    <s v="U"/>
    <d v="2011-05-14T00:00:00"/>
    <x v="0"/>
    <m/>
    <m/>
    <m/>
    <m/>
    <m/>
    <m/>
    <m/>
    <m/>
    <m/>
  </r>
  <r>
    <x v="5"/>
    <x v="3"/>
    <s v="CE"/>
    <s v="ENG"/>
    <m/>
    <n v="2011"/>
    <n v="3"/>
    <s v="F"/>
    <d v="2011-05-14T00:00:00"/>
    <x v="0"/>
    <s v="MA1021"/>
    <s v="A"/>
    <m/>
    <m/>
    <m/>
    <m/>
    <m/>
    <m/>
    <m/>
  </r>
  <r>
    <x v="1"/>
    <x v="1"/>
    <s v="ED"/>
    <s v="ENG"/>
    <m/>
    <n v="2012"/>
    <n v="3"/>
    <s v="F"/>
    <m/>
    <x v="0"/>
    <s v="MA1023"/>
    <s v="A"/>
    <m/>
    <m/>
    <m/>
    <m/>
    <m/>
    <m/>
    <m/>
  </r>
  <r>
    <x v="5"/>
    <x v="0"/>
    <s v="ED"/>
    <s v="ENG"/>
    <m/>
    <n v="2012"/>
    <n v="3"/>
    <s v="F"/>
    <m/>
    <x v="0"/>
    <s v="MA1022"/>
    <s v="A"/>
    <m/>
    <m/>
    <m/>
    <m/>
    <m/>
    <m/>
    <m/>
  </r>
  <r>
    <x v="5"/>
    <x v="1"/>
    <s v="AE"/>
    <s v="ENG"/>
    <m/>
    <n v="2012"/>
    <n v="3"/>
    <s v="F"/>
    <m/>
    <x v="0"/>
    <s v="MA1021"/>
    <s v="C"/>
    <m/>
    <m/>
    <m/>
    <m/>
    <m/>
    <m/>
    <m/>
  </r>
  <r>
    <x v="1"/>
    <x v="1"/>
    <s v="AE"/>
    <s v="ENG"/>
    <m/>
    <n v="2012"/>
    <n v="3"/>
    <s v="F"/>
    <m/>
    <x v="0"/>
    <s v="MA1022"/>
    <s v="B"/>
    <m/>
    <m/>
    <m/>
    <m/>
    <m/>
    <m/>
    <m/>
  </r>
  <r>
    <x v="15"/>
    <x v="0"/>
    <s v="AE"/>
    <s v="ENG"/>
    <m/>
    <n v="2012"/>
    <n v="2"/>
    <s v="U"/>
    <m/>
    <x v="0"/>
    <m/>
    <m/>
    <m/>
    <m/>
    <m/>
    <m/>
    <m/>
    <m/>
    <m/>
  </r>
  <r>
    <x v="15"/>
    <x v="2"/>
    <s v="AE"/>
    <s v="ENG"/>
    <m/>
    <n v="2012"/>
    <n v="2"/>
    <s v="U"/>
    <m/>
    <x v="0"/>
    <s v="MA1024"/>
    <s v="A"/>
    <s v="MA2051"/>
    <s v="B"/>
    <m/>
    <m/>
    <m/>
    <m/>
    <m/>
  </r>
  <r>
    <x v="5"/>
    <x v="1"/>
    <s v="CE"/>
    <s v="ENG"/>
    <m/>
    <n v="2012"/>
    <n v="3"/>
    <s v="F"/>
    <m/>
    <x v="0"/>
    <s v="MA1023"/>
    <s v="A"/>
    <m/>
    <m/>
    <m/>
    <m/>
    <m/>
    <m/>
    <m/>
  </r>
  <r>
    <x v="1"/>
    <x v="0"/>
    <s v="CE"/>
    <s v="ENG"/>
    <m/>
    <n v="2012"/>
    <n v="3"/>
    <s v="F"/>
    <m/>
    <x v="0"/>
    <s v="MA1024"/>
    <s v="A"/>
    <m/>
    <m/>
    <m/>
    <m/>
    <m/>
    <m/>
    <m/>
  </r>
  <r>
    <x v="4"/>
    <x v="3"/>
    <s v="ED"/>
    <s v="ENG"/>
    <m/>
    <n v="2012"/>
    <n v="2"/>
    <s v="U"/>
    <m/>
    <x v="1"/>
    <s v="MA2051"/>
    <s v="C"/>
    <m/>
    <m/>
    <m/>
    <m/>
    <m/>
    <m/>
    <m/>
  </r>
  <r>
    <x v="5"/>
    <x v="3"/>
    <s v="ED"/>
    <s v="ENG"/>
    <m/>
    <n v="2012"/>
    <n v="3"/>
    <s v="F"/>
    <m/>
    <x v="1"/>
    <s v="MA1021"/>
    <s v="C"/>
    <m/>
    <m/>
    <m/>
    <m/>
    <m/>
    <m/>
    <m/>
  </r>
  <r>
    <x v="1"/>
    <x v="2"/>
    <s v="ED"/>
    <s v="ENG"/>
    <m/>
    <n v="2012"/>
    <n v="3"/>
    <s v="F"/>
    <m/>
    <x v="1"/>
    <s v="MA1022"/>
    <s v="NR"/>
    <m/>
    <m/>
    <m/>
    <m/>
    <m/>
    <m/>
    <m/>
  </r>
  <r>
    <x v="5"/>
    <x v="0"/>
    <s v="BE"/>
    <s v="ENG"/>
    <m/>
    <n v="2012"/>
    <n v="3"/>
    <s v="F"/>
    <m/>
    <x v="1"/>
    <s v="MA1021"/>
    <s v="A"/>
    <m/>
    <m/>
    <m/>
    <m/>
    <m/>
    <m/>
    <m/>
  </r>
  <r>
    <x v="1"/>
    <x v="0"/>
    <s v="BE"/>
    <s v="ENG"/>
    <m/>
    <n v="2012"/>
    <n v="3"/>
    <s v="F"/>
    <m/>
    <x v="1"/>
    <s v="MA1022"/>
    <s v="A"/>
    <m/>
    <m/>
    <m/>
    <m/>
    <m/>
    <m/>
    <m/>
  </r>
  <r>
    <x v="0"/>
    <x v="0"/>
    <s v="CM"/>
    <s v="ENG"/>
    <m/>
    <n v="2012"/>
    <n v="3"/>
    <s v="F"/>
    <m/>
    <x v="0"/>
    <s v="MA2051"/>
    <s v="C"/>
    <m/>
    <m/>
    <m/>
    <m/>
    <m/>
    <m/>
    <m/>
  </r>
  <r>
    <x v="1"/>
    <x v="0"/>
    <s v="CM"/>
    <s v="ENG"/>
    <m/>
    <n v="2012"/>
    <n v="3"/>
    <s v="F"/>
    <m/>
    <x v="0"/>
    <m/>
    <m/>
    <m/>
    <m/>
    <m/>
    <m/>
    <m/>
    <m/>
    <m/>
  </r>
  <r>
    <x v="5"/>
    <x v="3"/>
    <s v="ME"/>
    <s v="ENG"/>
    <m/>
    <n v="2012"/>
    <n v="3"/>
    <s v="F"/>
    <m/>
    <x v="0"/>
    <s v="MA1022"/>
    <s v="C"/>
    <m/>
    <m/>
    <m/>
    <m/>
    <m/>
    <m/>
    <m/>
  </r>
  <r>
    <x v="6"/>
    <x v="2"/>
    <s v="ME"/>
    <s v="ENG"/>
    <m/>
    <n v="2012"/>
    <n v="2"/>
    <s v="U"/>
    <m/>
    <x v="0"/>
    <m/>
    <m/>
    <m/>
    <m/>
    <m/>
    <m/>
    <m/>
    <m/>
    <m/>
  </r>
  <r>
    <x v="5"/>
    <x v="2"/>
    <s v="ME"/>
    <s v="ENG"/>
    <m/>
    <n v="2012"/>
    <n v="3"/>
    <s v="F"/>
    <m/>
    <x v="0"/>
    <s v="MA1021"/>
    <s v="NR"/>
    <m/>
    <m/>
    <m/>
    <m/>
    <m/>
    <m/>
    <m/>
  </r>
  <r>
    <x v="1"/>
    <x v="2"/>
    <s v="ME"/>
    <s v="ENG"/>
    <m/>
    <n v="2012"/>
    <n v="3"/>
    <s v="F"/>
    <m/>
    <x v="0"/>
    <s v="MA1023"/>
    <s v="C"/>
    <m/>
    <m/>
    <m/>
    <m/>
    <m/>
    <m/>
    <m/>
  </r>
  <r>
    <x v="5"/>
    <x v="0"/>
    <s v="ME"/>
    <s v="ENG"/>
    <m/>
    <n v="2013"/>
    <n v="3"/>
    <s v="F"/>
    <m/>
    <x v="0"/>
    <s v="MA1022"/>
    <s v="B"/>
    <m/>
    <m/>
    <m/>
    <m/>
    <n v="16"/>
    <n v="6"/>
    <n v="0"/>
  </r>
  <r>
    <x v="1"/>
    <x v="0"/>
    <s v="ME"/>
    <s v="ENG"/>
    <m/>
    <n v="2013"/>
    <n v="3"/>
    <s v="F"/>
    <m/>
    <x v="0"/>
    <s v="MA1023"/>
    <s v="B"/>
    <m/>
    <m/>
    <m/>
    <m/>
    <n v="16"/>
    <n v="6"/>
    <n v="0"/>
  </r>
  <r>
    <x v="0"/>
    <x v="0"/>
    <s v="ME"/>
    <s v="ENG"/>
    <m/>
    <n v="2013"/>
    <n v="3"/>
    <s v="F"/>
    <m/>
    <x v="0"/>
    <s v="MA1023"/>
    <s v="C"/>
    <m/>
    <m/>
    <m/>
    <m/>
    <n v="11.666667"/>
    <n v="7"/>
    <n v="9"/>
  </r>
  <r>
    <x v="4"/>
    <x v="0"/>
    <s v="ME"/>
    <s v="ENG"/>
    <m/>
    <n v="2013"/>
    <n v="3"/>
    <s v="F"/>
    <m/>
    <x v="0"/>
    <s v="MA1024"/>
    <s v="B"/>
    <m/>
    <m/>
    <m/>
    <m/>
    <n v="11.666667"/>
    <n v="7"/>
    <n v="9"/>
  </r>
  <r>
    <x v="5"/>
    <x v="3"/>
    <s v="CE"/>
    <s v="ENG"/>
    <m/>
    <n v="2012"/>
    <n v="3"/>
    <s v="F"/>
    <m/>
    <x v="1"/>
    <s v="MA2051"/>
    <s v="C"/>
    <m/>
    <m/>
    <m/>
    <m/>
    <m/>
    <m/>
    <m/>
  </r>
  <r>
    <x v="1"/>
    <x v="3"/>
    <s v="CE"/>
    <s v="ENG"/>
    <m/>
    <n v="2012"/>
    <n v="3"/>
    <s v="F"/>
    <m/>
    <x v="1"/>
    <s v="MA1024"/>
    <s v="A"/>
    <s v="MA2611"/>
    <s v="C"/>
    <m/>
    <m/>
    <m/>
    <m/>
    <m/>
  </r>
  <r>
    <x v="6"/>
    <x v="3"/>
    <s v="BIO"/>
    <s v="SCI"/>
    <m/>
    <n v="2013"/>
    <n v="2"/>
    <s v="U"/>
    <m/>
    <x v="1"/>
    <m/>
    <m/>
    <m/>
    <m/>
    <m/>
    <m/>
    <n v="12.5"/>
    <n v="1"/>
    <n v="0"/>
  </r>
  <r>
    <x v="5"/>
    <x v="3"/>
    <s v="BIO"/>
    <s v="SCI"/>
    <m/>
    <n v="2013"/>
    <n v="3"/>
    <s v="F"/>
    <m/>
    <x v="1"/>
    <m/>
    <m/>
    <m/>
    <m/>
    <m/>
    <m/>
    <n v="12.5"/>
    <n v="1"/>
    <n v="0"/>
  </r>
  <r>
    <x v="1"/>
    <x v="3"/>
    <s v="BIO"/>
    <s v="SCI"/>
    <m/>
    <n v="2013"/>
    <n v="3"/>
    <s v="F"/>
    <m/>
    <x v="1"/>
    <m/>
    <m/>
    <m/>
    <m/>
    <m/>
    <m/>
    <n v="12.5"/>
    <n v="1"/>
    <n v="0"/>
  </r>
  <r>
    <x v="0"/>
    <x v="1"/>
    <s v="ME"/>
    <s v="ENG"/>
    <m/>
    <n v="2013"/>
    <n v="3"/>
    <s v="F"/>
    <m/>
    <x v="1"/>
    <s v="MA1023"/>
    <s v="C"/>
    <m/>
    <m/>
    <m/>
    <m/>
    <n v="14.833333"/>
    <n v="4.5"/>
    <n v="6"/>
  </r>
  <r>
    <x v="4"/>
    <x v="1"/>
    <s v="ME"/>
    <s v="ENG"/>
    <m/>
    <n v="2013"/>
    <n v="3"/>
    <s v="F"/>
    <m/>
    <x v="1"/>
    <s v="MA1024"/>
    <s v="B"/>
    <m/>
    <m/>
    <m/>
    <m/>
    <n v="14.833333"/>
    <n v="4.5"/>
    <n v="6"/>
  </r>
  <r>
    <x v="0"/>
    <x v="0"/>
    <s v="CS"/>
    <s v="COMP"/>
    <m/>
    <n v="2008"/>
    <n v="0"/>
    <s v="U"/>
    <d v="2008-05-17T00:00:00"/>
    <x v="0"/>
    <m/>
    <m/>
    <m/>
    <m/>
    <m/>
    <m/>
    <m/>
    <m/>
    <m/>
  </r>
  <r>
    <x v="2"/>
    <x v="1"/>
    <s v="ME"/>
    <s v="ENG"/>
    <m/>
    <n v="2012"/>
    <n v="2"/>
    <s v="U"/>
    <m/>
    <x v="0"/>
    <s v="MA2051"/>
    <s v="B"/>
    <m/>
    <m/>
    <m/>
    <m/>
    <m/>
    <m/>
    <m/>
  </r>
  <r>
    <x v="3"/>
    <x v="0"/>
    <s v="ME"/>
    <s v="ENG"/>
    <m/>
    <n v="2012"/>
    <n v="2"/>
    <s v="U"/>
    <m/>
    <x v="0"/>
    <s v="MA2071"/>
    <s v="NR"/>
    <m/>
    <m/>
    <m/>
    <m/>
    <m/>
    <m/>
    <m/>
  </r>
  <r>
    <x v="5"/>
    <x v="0"/>
    <s v="ND"/>
    <s v="OTH"/>
    <m/>
    <n v="2012"/>
    <n v="3"/>
    <s v="F"/>
    <m/>
    <x v="0"/>
    <s v="MA1021"/>
    <s v="A"/>
    <m/>
    <m/>
    <m/>
    <m/>
    <m/>
    <m/>
    <m/>
  </r>
  <r>
    <x v="1"/>
    <x v="3"/>
    <s v="ND"/>
    <s v="OTH"/>
    <m/>
    <n v="2012"/>
    <n v="3"/>
    <s v="F"/>
    <m/>
    <x v="0"/>
    <s v="MA1022"/>
    <s v="B"/>
    <m/>
    <m/>
    <m/>
    <m/>
    <m/>
    <m/>
    <m/>
  </r>
  <r>
    <x v="4"/>
    <x v="0"/>
    <s v="ECE"/>
    <s v="ENG"/>
    <m/>
    <n v="2012"/>
    <n v="3"/>
    <s v="F"/>
    <m/>
    <x v="0"/>
    <s v="MA1021"/>
    <s v="B"/>
    <m/>
    <m/>
    <m/>
    <m/>
    <m/>
    <m/>
    <m/>
  </r>
  <r>
    <x v="0"/>
    <x v="3"/>
    <s v="ECE"/>
    <s v="ENG"/>
    <m/>
    <n v="2012"/>
    <n v="3"/>
    <s v="F"/>
    <m/>
    <x v="0"/>
    <s v="MA1023"/>
    <s v="NR"/>
    <m/>
    <m/>
    <m/>
    <m/>
    <m/>
    <m/>
    <m/>
  </r>
  <r>
    <x v="5"/>
    <x v="3"/>
    <s v="MGE"/>
    <s v="ENG"/>
    <m/>
    <n v="2012"/>
    <n v="3"/>
    <s v="F"/>
    <m/>
    <x v="0"/>
    <s v="MA1022"/>
    <s v="C"/>
    <m/>
    <m/>
    <m/>
    <m/>
    <m/>
    <m/>
    <m/>
  </r>
  <r>
    <x v="5"/>
    <x v="2"/>
    <s v="ED"/>
    <s v="ENG"/>
    <m/>
    <n v="2012"/>
    <n v="3"/>
    <s v="F"/>
    <m/>
    <x v="0"/>
    <s v="MA1021"/>
    <s v="NR"/>
    <m/>
    <m/>
    <m/>
    <m/>
    <m/>
    <m/>
    <m/>
  </r>
  <r>
    <x v="31"/>
    <x v="0"/>
    <s v="MA"/>
    <s v="MAT"/>
    <s v="PH"/>
    <n v="2008"/>
    <n v="1"/>
    <s v="U"/>
    <d v="2009-02-26T00:00:00"/>
    <x v="0"/>
    <s v="MA3233"/>
    <s v="B"/>
    <s v="MA3823"/>
    <s v="B"/>
    <m/>
    <m/>
    <m/>
    <m/>
    <m/>
  </r>
  <r>
    <x v="16"/>
    <x v="3"/>
    <s v="PH"/>
    <s v="SCI"/>
    <s v="MA"/>
    <n v="2008"/>
    <n v="0"/>
    <s v="U"/>
    <d v="2009-02-26T00:00:00"/>
    <x v="0"/>
    <m/>
    <m/>
    <m/>
    <m/>
    <m/>
    <m/>
    <m/>
    <m/>
    <m/>
  </r>
  <r>
    <x v="20"/>
    <x v="3"/>
    <s v="PH"/>
    <s v="SCI"/>
    <s v="MA"/>
    <n v="2008"/>
    <n v="1"/>
    <s v="U"/>
    <d v="2009-02-26T00:00:00"/>
    <x v="0"/>
    <m/>
    <m/>
    <m/>
    <m/>
    <m/>
    <m/>
    <m/>
    <m/>
    <m/>
  </r>
  <r>
    <x v="7"/>
    <x v="2"/>
    <s v="PH"/>
    <s v="SCI"/>
    <s v="MA"/>
    <n v="2008"/>
    <n v="0"/>
    <s v="U"/>
    <d v="2009-02-26T00:00:00"/>
    <x v="0"/>
    <m/>
    <m/>
    <m/>
    <m/>
    <m/>
    <m/>
    <m/>
    <m/>
    <m/>
  </r>
  <r>
    <x v="21"/>
    <x v="2"/>
    <s v="PH"/>
    <s v="SCI"/>
    <s v="MA"/>
    <n v="2008"/>
    <n v="1"/>
    <s v="U"/>
    <d v="2009-02-26T00:00:00"/>
    <x v="0"/>
    <m/>
    <m/>
    <m/>
    <m/>
    <m/>
    <m/>
    <m/>
    <m/>
    <m/>
  </r>
  <r>
    <x v="1"/>
    <x v="0"/>
    <s v="BE"/>
    <s v="ENG"/>
    <m/>
    <n v="2012"/>
    <n v="1"/>
    <s v="U"/>
    <m/>
    <x v="1"/>
    <m/>
    <m/>
    <m/>
    <m/>
    <m/>
    <m/>
    <m/>
    <m/>
    <m/>
  </r>
  <r>
    <x v="5"/>
    <x v="2"/>
    <s v="BE"/>
    <s v="ENG"/>
    <m/>
    <n v="2012"/>
    <n v="2"/>
    <s v="U"/>
    <m/>
    <x v="1"/>
    <m/>
    <m/>
    <m/>
    <m/>
    <m/>
    <m/>
    <m/>
    <m/>
    <m/>
  </r>
  <r>
    <x v="1"/>
    <x v="0"/>
    <s v="BC"/>
    <s v="SCI"/>
    <m/>
    <n v="2012"/>
    <n v="1"/>
    <s v="U"/>
    <m/>
    <x v="0"/>
    <m/>
    <m/>
    <m/>
    <m/>
    <m/>
    <m/>
    <m/>
    <m/>
    <m/>
  </r>
  <r>
    <x v="5"/>
    <x v="0"/>
    <s v="BC"/>
    <s v="SCI"/>
    <m/>
    <n v="2012"/>
    <n v="1"/>
    <s v="U"/>
    <m/>
    <x v="0"/>
    <m/>
    <m/>
    <m/>
    <m/>
    <m/>
    <m/>
    <m/>
    <m/>
    <m/>
  </r>
  <r>
    <x v="5"/>
    <x v="2"/>
    <s v="BC"/>
    <s v="SCI"/>
    <m/>
    <n v="2012"/>
    <n v="1"/>
    <s v="U"/>
    <m/>
    <x v="0"/>
    <m/>
    <m/>
    <m/>
    <m/>
    <m/>
    <m/>
    <m/>
    <m/>
    <m/>
  </r>
  <r>
    <x v="4"/>
    <x v="1"/>
    <s v="RBE"/>
    <s v="ENG"/>
    <m/>
    <n v="2012"/>
    <n v="3"/>
    <s v="F"/>
    <m/>
    <x v="1"/>
    <s v="MA1024"/>
    <s v="B"/>
    <m/>
    <m/>
    <m/>
    <m/>
    <m/>
    <m/>
    <m/>
  </r>
  <r>
    <x v="0"/>
    <x v="3"/>
    <s v="RBE"/>
    <s v="ENG"/>
    <m/>
    <n v="2013"/>
    <n v="3"/>
    <s v="F"/>
    <m/>
    <x v="0"/>
    <m/>
    <m/>
    <m/>
    <m/>
    <m/>
    <m/>
    <n v="15"/>
    <n v="8"/>
    <n v="9"/>
  </r>
  <r>
    <x v="6"/>
    <x v="3"/>
    <s v="RBE"/>
    <s v="ENG"/>
    <m/>
    <n v="2013"/>
    <n v="3"/>
    <s v="F"/>
    <m/>
    <x v="0"/>
    <m/>
    <m/>
    <m/>
    <m/>
    <m/>
    <m/>
    <n v="15"/>
    <n v="8"/>
    <n v="9"/>
  </r>
  <r>
    <x v="5"/>
    <x v="0"/>
    <s v="RBE"/>
    <s v="ENG"/>
    <m/>
    <s v="TR"/>
    <s v="TR"/>
    <s v="U"/>
    <m/>
    <x v="0"/>
    <s v="MA1022"/>
    <s v="C"/>
    <m/>
    <m/>
    <m/>
    <m/>
    <m/>
    <m/>
    <m/>
  </r>
  <r>
    <x v="1"/>
    <x v="0"/>
    <s v="RBE"/>
    <s v="ENG"/>
    <m/>
    <s v="TR"/>
    <s v="TR"/>
    <s v="U"/>
    <m/>
    <x v="0"/>
    <s v="MA1023"/>
    <s v="C"/>
    <m/>
    <m/>
    <m/>
    <m/>
    <m/>
    <m/>
    <m/>
  </r>
  <r>
    <x v="7"/>
    <x v="1"/>
    <s v="PH"/>
    <s v="SCI"/>
    <s v="MA"/>
    <n v="2012"/>
    <n v="1"/>
    <s v="U"/>
    <m/>
    <x v="0"/>
    <s v="MA2631"/>
    <s v="B"/>
    <m/>
    <m/>
    <m/>
    <m/>
    <m/>
    <m/>
    <m/>
  </r>
  <r>
    <x v="8"/>
    <x v="1"/>
    <s v="PH"/>
    <s v="SCI"/>
    <s v="ECE"/>
    <n v="2012"/>
    <n v="2"/>
    <s v="U"/>
    <m/>
    <x v="0"/>
    <s v="MA3832"/>
    <s v="B"/>
    <m/>
    <m/>
    <m/>
    <m/>
    <m/>
    <m/>
    <m/>
  </r>
  <r>
    <x v="24"/>
    <x v="1"/>
    <s v="PH"/>
    <s v="SCI"/>
    <s v="MA"/>
    <n v="2012"/>
    <n v="2"/>
    <s v="U"/>
    <m/>
    <x v="0"/>
    <s v="MA4291"/>
    <s v="A"/>
    <m/>
    <m/>
    <m/>
    <m/>
    <m/>
    <m/>
    <m/>
  </r>
  <r>
    <x v="18"/>
    <x v="1"/>
    <s v="PH"/>
    <s v="SCI"/>
    <s v="MA"/>
    <n v="2012"/>
    <n v="2"/>
    <s v="U"/>
    <m/>
    <x v="0"/>
    <s v="MA4291"/>
    <s v="A"/>
    <m/>
    <m/>
    <m/>
    <m/>
    <m/>
    <m/>
    <m/>
  </r>
  <r>
    <x v="10"/>
    <x v="1"/>
    <s v="PH"/>
    <s v="SCI"/>
    <s v="MA"/>
    <n v="2012"/>
    <n v="2"/>
    <s v="U"/>
    <m/>
    <x v="0"/>
    <s v="MA3471"/>
    <s v="B"/>
    <m/>
    <m/>
    <m/>
    <m/>
    <m/>
    <m/>
    <m/>
  </r>
  <r>
    <x v="3"/>
    <x v="1"/>
    <s v="PH"/>
    <s v="SCI"/>
    <s v="MA"/>
    <n v="2012"/>
    <n v="2"/>
    <s v="U"/>
    <m/>
    <x v="0"/>
    <s v="MA3471"/>
    <s v="B"/>
    <m/>
    <m/>
    <m/>
    <m/>
    <m/>
    <m/>
    <m/>
  </r>
  <r>
    <x v="6"/>
    <x v="1"/>
    <s v="PH"/>
    <s v="SCI"/>
    <s v="ECE"/>
    <n v="2012"/>
    <n v="3"/>
    <s v="F"/>
    <m/>
    <x v="0"/>
    <s v="MA2071"/>
    <s v="B"/>
    <m/>
    <m/>
    <m/>
    <m/>
    <m/>
    <m/>
    <m/>
  </r>
  <r>
    <x v="14"/>
    <x v="0"/>
    <s v="PH"/>
    <s v="SCI"/>
    <s v="MA"/>
    <n v="2012"/>
    <n v="1"/>
    <s v="U"/>
    <m/>
    <x v="0"/>
    <m/>
    <m/>
    <m/>
    <m/>
    <m/>
    <m/>
    <m/>
    <m/>
    <m/>
  </r>
  <r>
    <x v="15"/>
    <x v="0"/>
    <s v="PH"/>
    <s v="SCI"/>
    <s v="ECE"/>
    <n v="2012"/>
    <n v="2"/>
    <s v="U"/>
    <m/>
    <x v="0"/>
    <s v="MA4451"/>
    <s v="A"/>
    <m/>
    <m/>
    <m/>
    <m/>
    <m/>
    <m/>
    <m/>
  </r>
  <r>
    <x v="0"/>
    <x v="0"/>
    <s v="ED"/>
    <s v="ENG"/>
    <m/>
    <n v="2012"/>
    <n v="3"/>
    <s v="F"/>
    <m/>
    <x v="0"/>
    <s v="MA1023"/>
    <s v="C"/>
    <m/>
    <m/>
    <m/>
    <m/>
    <m/>
    <m/>
    <m/>
  </r>
  <r>
    <x v="4"/>
    <x v="0"/>
    <s v="ED"/>
    <s v="ENG"/>
    <m/>
    <n v="2012"/>
    <n v="3"/>
    <s v="F"/>
    <m/>
    <x v="0"/>
    <s v="MA1024"/>
    <s v="B"/>
    <m/>
    <m/>
    <m/>
    <m/>
    <m/>
    <m/>
    <m/>
  </r>
  <r>
    <x v="2"/>
    <x v="0"/>
    <s v="PH"/>
    <s v="SCI"/>
    <s v="ECE"/>
    <n v="2012"/>
    <n v="3"/>
    <s v="F"/>
    <m/>
    <x v="0"/>
    <s v="MA2051"/>
    <s v="B"/>
    <m/>
    <m/>
    <m/>
    <m/>
    <m/>
    <m/>
    <m/>
  </r>
  <r>
    <x v="5"/>
    <x v="1"/>
    <s v="CE"/>
    <s v="ENG"/>
    <m/>
    <n v="2012"/>
    <n v="3"/>
    <s v="F"/>
    <m/>
    <x v="0"/>
    <s v="MA1023"/>
    <s v="A"/>
    <m/>
    <m/>
    <m/>
    <m/>
    <m/>
    <m/>
    <m/>
  </r>
  <r>
    <x v="5"/>
    <x v="2"/>
    <s v="BE"/>
    <s v="ENG"/>
    <m/>
    <n v="2012"/>
    <n v="3"/>
    <s v="F"/>
    <m/>
    <x v="0"/>
    <s v="MA1021"/>
    <s v="NR"/>
    <m/>
    <m/>
    <m/>
    <m/>
    <m/>
    <m/>
    <m/>
  </r>
  <r>
    <x v="5"/>
    <x v="3"/>
    <s v="ME"/>
    <s v="ENG"/>
    <m/>
    <n v="2012"/>
    <n v="2"/>
    <s v="U"/>
    <m/>
    <x v="0"/>
    <s v="MA1024"/>
    <s v="A"/>
    <m/>
    <m/>
    <m/>
    <m/>
    <m/>
    <m/>
    <m/>
  </r>
  <r>
    <x v="5"/>
    <x v="2"/>
    <s v="CE"/>
    <s v="ENG"/>
    <m/>
    <n v="2012"/>
    <n v="3"/>
    <s v="F"/>
    <m/>
    <x v="0"/>
    <s v="MA1022"/>
    <s v="NR"/>
    <m/>
    <m/>
    <m/>
    <m/>
    <m/>
    <m/>
    <m/>
  </r>
  <r>
    <x v="5"/>
    <x v="3"/>
    <s v="CE"/>
    <s v="ENG"/>
    <m/>
    <n v="2012"/>
    <n v="3"/>
    <s v="F"/>
    <m/>
    <x v="0"/>
    <s v="MA1023"/>
    <s v="C"/>
    <m/>
    <m/>
    <m/>
    <m/>
    <m/>
    <m/>
    <m/>
  </r>
  <r>
    <x v="0"/>
    <x v="1"/>
    <s v="AE"/>
    <s v="ENG"/>
    <m/>
    <n v="2012"/>
    <n v="3"/>
    <s v="F"/>
    <m/>
    <x v="0"/>
    <s v="MA1023"/>
    <s v="A"/>
    <m/>
    <m/>
    <m/>
    <m/>
    <m/>
    <m/>
    <m/>
  </r>
  <r>
    <x v="0"/>
    <x v="1"/>
    <s v="ECE"/>
    <s v="ENG"/>
    <m/>
    <n v="2012"/>
    <n v="3"/>
    <s v="F"/>
    <m/>
    <x v="0"/>
    <s v="MA1023"/>
    <s v="A"/>
    <m/>
    <m/>
    <m/>
    <m/>
    <m/>
    <m/>
    <m/>
  </r>
  <r>
    <x v="4"/>
    <x v="1"/>
    <s v="ECE"/>
    <s v="ENG"/>
    <m/>
    <n v="2012"/>
    <n v="3"/>
    <s v="F"/>
    <m/>
    <x v="0"/>
    <s v="MA1024"/>
    <s v="A"/>
    <m/>
    <m/>
    <m/>
    <m/>
    <m/>
    <m/>
    <m/>
  </r>
  <r>
    <x v="0"/>
    <x v="0"/>
    <s v="IMGD"/>
    <s v="COMP"/>
    <m/>
    <n v="2013"/>
    <n v="3"/>
    <s v="F"/>
    <m/>
    <x v="0"/>
    <s v="MA1023"/>
    <s v="C"/>
    <m/>
    <m/>
    <m/>
    <m/>
    <n v="12.666667"/>
    <n v="7"/>
    <n v="7"/>
  </r>
  <r>
    <x v="4"/>
    <x v="0"/>
    <s v="IMGD"/>
    <s v="COMP"/>
    <m/>
    <n v="2013"/>
    <n v="3"/>
    <s v="F"/>
    <m/>
    <x v="0"/>
    <s v="MA1024"/>
    <s v="C"/>
    <m/>
    <m/>
    <m/>
    <m/>
    <n v="12.666667"/>
    <n v="7"/>
    <n v="7"/>
  </r>
  <r>
    <x v="5"/>
    <x v="0"/>
    <s v="CM"/>
    <s v="ENG"/>
    <m/>
    <n v="2009"/>
    <n v="2"/>
    <s v="U"/>
    <d v="2009-05-16T00:00:00"/>
    <x v="0"/>
    <m/>
    <m/>
    <m/>
    <m/>
    <m/>
    <m/>
    <m/>
    <m/>
    <m/>
  </r>
  <r>
    <x v="1"/>
    <x v="0"/>
    <s v="CM"/>
    <s v="ENG"/>
    <m/>
    <n v="2009"/>
    <n v="2"/>
    <s v="U"/>
    <d v="2009-05-16T00:00:00"/>
    <x v="0"/>
    <m/>
    <m/>
    <m/>
    <m/>
    <m/>
    <m/>
    <m/>
    <m/>
    <m/>
  </r>
  <r>
    <x v="6"/>
    <x v="1"/>
    <s v="BIO"/>
    <s v="SCI"/>
    <m/>
    <n v="2009"/>
    <n v="0"/>
    <s v="U"/>
    <d v="2009-05-16T00:00:00"/>
    <x v="1"/>
    <m/>
    <m/>
    <m/>
    <m/>
    <m/>
    <m/>
    <m/>
    <m/>
    <m/>
  </r>
  <r>
    <x v="1"/>
    <x v="1"/>
    <s v="BIO"/>
    <s v="SCI"/>
    <m/>
    <n v="2009"/>
    <n v="1"/>
    <s v="U"/>
    <d v="2009-05-16T00:00:00"/>
    <x v="1"/>
    <m/>
    <m/>
    <m/>
    <m/>
    <m/>
    <m/>
    <m/>
    <m/>
    <m/>
  </r>
  <r>
    <x v="5"/>
    <x v="1"/>
    <s v="BIO"/>
    <s v="SCI"/>
    <m/>
    <n v="2009"/>
    <n v="1"/>
    <s v="U"/>
    <d v="2009-05-16T00:00:00"/>
    <x v="1"/>
    <m/>
    <m/>
    <m/>
    <m/>
    <m/>
    <m/>
    <m/>
    <m/>
    <m/>
  </r>
  <r>
    <x v="6"/>
    <x v="1"/>
    <s v="ME"/>
    <s v="ENG"/>
    <m/>
    <n v="2010"/>
    <n v="1"/>
    <s v="U"/>
    <d v="2010-05-15T00:00:00"/>
    <x v="0"/>
    <m/>
    <m/>
    <m/>
    <m/>
    <m/>
    <m/>
    <m/>
    <m/>
    <m/>
  </r>
  <r>
    <x v="5"/>
    <x v="0"/>
    <s v="ED"/>
    <s v="ENG"/>
    <m/>
    <n v="2010"/>
    <n v="3"/>
    <s v="F"/>
    <d v="2010-05-15T00:00:00"/>
    <x v="0"/>
    <s v="MA1022"/>
    <s v="C"/>
    <m/>
    <m/>
    <m/>
    <m/>
    <m/>
    <m/>
    <m/>
  </r>
  <r>
    <x v="1"/>
    <x v="0"/>
    <s v="ED"/>
    <s v="ENG"/>
    <m/>
    <n v="2010"/>
    <n v="3"/>
    <s v="F"/>
    <d v="2010-05-15T00:00:00"/>
    <x v="0"/>
    <s v="MA1023"/>
    <s v="B"/>
    <m/>
    <m/>
    <m/>
    <m/>
    <m/>
    <m/>
    <m/>
  </r>
  <r>
    <x v="6"/>
    <x v="0"/>
    <s v="BE"/>
    <s v="ENG"/>
    <m/>
    <n v="2008"/>
    <n v="1"/>
    <s v="U"/>
    <d v="2008-05-17T00:00:00"/>
    <x v="0"/>
    <m/>
    <m/>
    <m/>
    <m/>
    <m/>
    <m/>
    <m/>
    <m/>
    <m/>
  </r>
  <r>
    <x v="5"/>
    <x v="3"/>
    <s v="ED"/>
    <s v="ENG"/>
    <m/>
    <n v="2013"/>
    <n v="3"/>
    <s v="F"/>
    <m/>
    <x v="1"/>
    <s v="MA1021"/>
    <s v="B"/>
    <m/>
    <m/>
    <m/>
    <m/>
    <m/>
    <m/>
    <m/>
  </r>
  <r>
    <x v="1"/>
    <x v="3"/>
    <s v="ED"/>
    <s v="ENG"/>
    <m/>
    <n v="2013"/>
    <n v="3"/>
    <s v="F"/>
    <m/>
    <x v="1"/>
    <s v="MA1022"/>
    <s v="C"/>
    <m/>
    <m/>
    <m/>
    <m/>
    <m/>
    <m/>
    <m/>
  </r>
  <r>
    <x v="5"/>
    <x v="3"/>
    <s v="CE"/>
    <s v="ENG"/>
    <s v="MG"/>
    <n v="2012"/>
    <n v="3"/>
    <s v="F"/>
    <m/>
    <x v="0"/>
    <s v="MA1023"/>
    <s v="B"/>
    <m/>
    <m/>
    <m/>
    <m/>
    <m/>
    <m/>
    <m/>
  </r>
  <r>
    <x v="1"/>
    <x v="3"/>
    <s v="CE"/>
    <s v="ENG"/>
    <s v="MG"/>
    <n v="2012"/>
    <n v="3"/>
    <s v="F"/>
    <m/>
    <x v="0"/>
    <s v="MA1024"/>
    <s v="B"/>
    <m/>
    <m/>
    <m/>
    <m/>
    <m/>
    <m/>
    <m/>
  </r>
  <r>
    <x v="5"/>
    <x v="1"/>
    <s v="ED"/>
    <s v="ENG"/>
    <m/>
    <n v="2010"/>
    <n v="3"/>
    <s v="F"/>
    <d v="2010-05-15T00:00:00"/>
    <x v="0"/>
    <s v="MA1021"/>
    <s v="A"/>
    <m/>
    <m/>
    <m/>
    <m/>
    <m/>
    <m/>
    <m/>
  </r>
  <r>
    <x v="6"/>
    <x v="1"/>
    <s v="ECE"/>
    <s v="ENG"/>
    <m/>
    <n v="2010"/>
    <n v="3"/>
    <s v="F"/>
    <d v="2010-05-15T00:00:00"/>
    <x v="0"/>
    <s v="MA1024"/>
    <s v="A"/>
    <m/>
    <m/>
    <m/>
    <m/>
    <m/>
    <m/>
    <m/>
  </r>
  <r>
    <x v="1"/>
    <x v="0"/>
    <s v="ED"/>
    <s v="ENG"/>
    <m/>
    <n v="2010"/>
    <n v="3"/>
    <s v="F"/>
    <d v="2010-05-15T00:00:00"/>
    <x v="0"/>
    <s v="MA1022"/>
    <s v="B"/>
    <m/>
    <m/>
    <m/>
    <m/>
    <m/>
    <m/>
    <m/>
  </r>
  <r>
    <x v="5"/>
    <x v="0"/>
    <s v="ME"/>
    <s v="ENG"/>
    <m/>
    <n v="2012"/>
    <n v="3"/>
    <s v="F"/>
    <m/>
    <x v="0"/>
    <s v="MA1021"/>
    <s v="C"/>
    <m/>
    <m/>
    <m/>
    <m/>
    <m/>
    <m/>
    <m/>
  </r>
  <r>
    <x v="1"/>
    <x v="0"/>
    <s v="ME"/>
    <s v="ENG"/>
    <m/>
    <n v="2012"/>
    <n v="3"/>
    <s v="F"/>
    <m/>
    <x v="0"/>
    <s v="MA1022"/>
    <s v="B"/>
    <m/>
    <m/>
    <m/>
    <m/>
    <m/>
    <m/>
    <m/>
  </r>
  <r>
    <x v="0"/>
    <x v="0"/>
    <s v="BE"/>
    <s v="ENG"/>
    <m/>
    <n v="2012"/>
    <n v="3"/>
    <s v="F"/>
    <m/>
    <x v="0"/>
    <s v="MA1023"/>
    <s v="B"/>
    <m/>
    <m/>
    <m/>
    <m/>
    <m/>
    <m/>
    <m/>
  </r>
  <r>
    <x v="4"/>
    <x v="0"/>
    <s v="BE"/>
    <s v="ENG"/>
    <m/>
    <n v="2012"/>
    <n v="3"/>
    <s v="F"/>
    <m/>
    <x v="0"/>
    <s v="MA1024"/>
    <s v="C"/>
    <m/>
    <m/>
    <m/>
    <m/>
    <m/>
    <m/>
    <m/>
  </r>
  <r>
    <x v="6"/>
    <x v="0"/>
    <s v="ME"/>
    <s v="ENG"/>
    <m/>
    <n v="2012"/>
    <n v="1"/>
    <s v="U"/>
    <m/>
    <x v="0"/>
    <m/>
    <m/>
    <m/>
    <m/>
    <m/>
    <m/>
    <m/>
    <m/>
    <m/>
  </r>
  <r>
    <x v="5"/>
    <x v="0"/>
    <s v="ME"/>
    <s v="ENG"/>
    <m/>
    <n v="2012"/>
    <n v="3"/>
    <s v="F"/>
    <m/>
    <x v="0"/>
    <s v="MA1021"/>
    <s v="A"/>
    <m/>
    <m/>
    <m/>
    <m/>
    <m/>
    <m/>
    <m/>
  </r>
  <r>
    <x v="1"/>
    <x v="0"/>
    <s v="ME"/>
    <s v="ENG"/>
    <m/>
    <n v="2012"/>
    <n v="3"/>
    <s v="F"/>
    <m/>
    <x v="0"/>
    <s v="MA1022"/>
    <s v="B"/>
    <m/>
    <m/>
    <m/>
    <m/>
    <m/>
    <m/>
    <m/>
  </r>
  <r>
    <x v="5"/>
    <x v="2"/>
    <s v="BE"/>
    <s v="ENG"/>
    <m/>
    <n v="2012"/>
    <n v="3"/>
    <s v="F"/>
    <m/>
    <x v="1"/>
    <s v="MA1021"/>
    <s v="B"/>
    <m/>
    <m/>
    <m/>
    <m/>
    <m/>
    <m/>
    <m/>
  </r>
  <r>
    <x v="1"/>
    <x v="2"/>
    <s v="BE"/>
    <s v="ENG"/>
    <m/>
    <n v="2012"/>
    <n v="3"/>
    <s v="F"/>
    <m/>
    <x v="1"/>
    <s v="MA1022"/>
    <s v="C"/>
    <m/>
    <m/>
    <m/>
    <m/>
    <m/>
    <m/>
    <m/>
  </r>
  <r>
    <x v="5"/>
    <x v="0"/>
    <s v="BE"/>
    <s v="ENG"/>
    <m/>
    <n v="2012"/>
    <n v="3"/>
    <s v="F"/>
    <m/>
    <x v="0"/>
    <s v="MA1023"/>
    <s v="C"/>
    <m/>
    <m/>
    <m/>
    <m/>
    <m/>
    <m/>
    <m/>
  </r>
  <r>
    <x v="1"/>
    <x v="3"/>
    <s v="BE"/>
    <s v="ENG"/>
    <m/>
    <n v="2012"/>
    <n v="3"/>
    <s v="F"/>
    <m/>
    <x v="0"/>
    <s v="MA1024"/>
    <s v="NR"/>
    <m/>
    <m/>
    <m/>
    <m/>
    <m/>
    <m/>
    <m/>
  </r>
  <r>
    <x v="5"/>
    <x v="3"/>
    <s v="MGE"/>
    <s v="ENG"/>
    <m/>
    <n v="2012"/>
    <n v="3"/>
    <s v="F"/>
    <m/>
    <x v="0"/>
    <s v="MA102X"/>
    <s v="B"/>
    <m/>
    <m/>
    <m/>
    <m/>
    <m/>
    <m/>
    <m/>
  </r>
  <r>
    <x v="5"/>
    <x v="0"/>
    <s v="ME"/>
    <s v="ENG"/>
    <m/>
    <n v="2013"/>
    <n v="3"/>
    <s v="F"/>
    <m/>
    <x v="1"/>
    <s v="MA1021"/>
    <s v="A"/>
    <m/>
    <m/>
    <m/>
    <m/>
    <n v="11"/>
    <n v="4"/>
    <n v="5"/>
  </r>
  <r>
    <x v="0"/>
    <x v="3"/>
    <s v="CM"/>
    <s v="ENG"/>
    <m/>
    <n v="2013"/>
    <n v="2"/>
    <s v="U"/>
    <m/>
    <x v="0"/>
    <m/>
    <m/>
    <m/>
    <m/>
    <m/>
    <m/>
    <m/>
    <m/>
    <m/>
  </r>
  <r>
    <x v="5"/>
    <x v="0"/>
    <s v="BE"/>
    <s v="ENG"/>
    <m/>
    <n v="2013"/>
    <n v="3"/>
    <s v="F"/>
    <m/>
    <x v="1"/>
    <s v="MA1022"/>
    <s v="B"/>
    <m/>
    <m/>
    <m/>
    <m/>
    <n v="10"/>
    <n v="3"/>
    <n v="3"/>
  </r>
  <r>
    <x v="1"/>
    <x v="3"/>
    <s v="BE"/>
    <s v="ENG"/>
    <m/>
    <n v="2013"/>
    <n v="3"/>
    <s v="F"/>
    <m/>
    <x v="1"/>
    <s v="MA1023"/>
    <s v="B"/>
    <m/>
    <m/>
    <m/>
    <m/>
    <n v="10"/>
    <n v="3"/>
    <n v="3"/>
  </r>
  <r>
    <x v="12"/>
    <x v="2"/>
    <s v="CS"/>
    <s v="COMP"/>
    <m/>
    <n v="2008"/>
    <n v="1"/>
    <s v="U"/>
    <m/>
    <x v="0"/>
    <m/>
    <m/>
    <m/>
    <m/>
    <m/>
    <m/>
    <m/>
    <m/>
    <m/>
  </r>
  <r>
    <x v="6"/>
    <x v="0"/>
    <s v="BE"/>
    <s v="ENG"/>
    <m/>
    <n v="2008"/>
    <n v="0"/>
    <s v="U"/>
    <d v="2008-05-17T00:00:00"/>
    <x v="0"/>
    <m/>
    <m/>
    <m/>
    <m/>
    <m/>
    <m/>
    <m/>
    <m/>
    <m/>
  </r>
  <r>
    <x v="1"/>
    <x v="0"/>
    <s v="BE"/>
    <s v="ENG"/>
    <m/>
    <n v="2008"/>
    <n v="1"/>
    <s v="U"/>
    <d v="2008-05-17T00:00:00"/>
    <x v="0"/>
    <m/>
    <m/>
    <m/>
    <m/>
    <m/>
    <m/>
    <m/>
    <m/>
    <m/>
  </r>
  <r>
    <x v="2"/>
    <x v="1"/>
    <s v="ECE"/>
    <s v="ENG"/>
    <m/>
    <n v="2008"/>
    <n v="1"/>
    <s v="U"/>
    <d v="2008-05-17T00:00:00"/>
    <x v="0"/>
    <m/>
    <m/>
    <m/>
    <m/>
    <m/>
    <m/>
    <m/>
    <m/>
    <m/>
  </r>
  <r>
    <x v="17"/>
    <x v="0"/>
    <s v="ECE"/>
    <s v="ENG"/>
    <m/>
    <n v="2008"/>
    <n v="0"/>
    <s v="U"/>
    <d v="2008-05-17T00:00:00"/>
    <x v="0"/>
    <m/>
    <m/>
    <m/>
    <m/>
    <m/>
    <m/>
    <m/>
    <m/>
    <m/>
  </r>
  <r>
    <x v="15"/>
    <x v="2"/>
    <s v="ECE"/>
    <s v="ENG"/>
    <m/>
    <n v="2008"/>
    <n v="1"/>
    <s v="U"/>
    <d v="2008-05-17T00:00:00"/>
    <x v="0"/>
    <m/>
    <m/>
    <m/>
    <m/>
    <m/>
    <m/>
    <m/>
    <m/>
    <m/>
  </r>
  <r>
    <x v="6"/>
    <x v="3"/>
    <s v="ME"/>
    <s v="ENG"/>
    <m/>
    <n v="2008"/>
    <n v="0"/>
    <s v="U"/>
    <d v="2008-05-17T00:00:00"/>
    <x v="0"/>
    <m/>
    <m/>
    <m/>
    <m/>
    <m/>
    <m/>
    <m/>
    <m/>
    <m/>
  </r>
  <r>
    <x v="5"/>
    <x v="1"/>
    <s v="ED"/>
    <s v="ENG"/>
    <m/>
    <n v="2012"/>
    <n v="3"/>
    <s v="F"/>
    <m/>
    <x v="0"/>
    <s v="MA1022"/>
    <s v="A"/>
    <m/>
    <m/>
    <m/>
    <m/>
    <m/>
    <m/>
    <m/>
  </r>
  <r>
    <x v="1"/>
    <x v="1"/>
    <s v="ED"/>
    <s v="ENG"/>
    <m/>
    <n v="2012"/>
    <n v="3"/>
    <s v="F"/>
    <m/>
    <x v="0"/>
    <m/>
    <m/>
    <m/>
    <m/>
    <m/>
    <m/>
    <m/>
    <m/>
    <m/>
  </r>
  <r>
    <x v="15"/>
    <x v="1"/>
    <s v="AE"/>
    <s v="ENG"/>
    <m/>
    <n v="2012"/>
    <n v="2"/>
    <s v="U"/>
    <m/>
    <x v="1"/>
    <s v="MA2051"/>
    <s v="A"/>
    <m/>
    <m/>
    <m/>
    <m/>
    <m/>
    <m/>
    <m/>
  </r>
  <r>
    <x v="0"/>
    <x v="1"/>
    <s v="PH"/>
    <s v="SCI"/>
    <m/>
    <n v="2012"/>
    <n v="3"/>
    <s v="F"/>
    <m/>
    <x v="1"/>
    <s v="MA1023"/>
    <s v="A"/>
    <m/>
    <m/>
    <m/>
    <m/>
    <m/>
    <m/>
    <m/>
  </r>
  <r>
    <x v="4"/>
    <x v="1"/>
    <s v="PH"/>
    <s v="SCI"/>
    <m/>
    <n v="2012"/>
    <n v="3"/>
    <s v="F"/>
    <m/>
    <x v="1"/>
    <s v="MA1024"/>
    <s v="A"/>
    <m/>
    <m/>
    <m/>
    <m/>
    <m/>
    <m/>
    <m/>
  </r>
  <r>
    <x v="2"/>
    <x v="1"/>
    <s v="AE"/>
    <s v="ENG"/>
    <m/>
    <n v="2012"/>
    <n v="3"/>
    <s v="F"/>
    <m/>
    <x v="1"/>
    <m/>
    <m/>
    <m/>
    <m/>
    <m/>
    <m/>
    <m/>
    <m/>
    <m/>
  </r>
  <r>
    <x v="6"/>
    <x v="1"/>
    <s v="AE"/>
    <s v="ENG"/>
    <m/>
    <n v="2012"/>
    <n v="3"/>
    <s v="F"/>
    <m/>
    <x v="1"/>
    <m/>
    <m/>
    <m/>
    <m/>
    <m/>
    <m/>
    <m/>
    <m/>
    <m/>
  </r>
  <r>
    <x v="17"/>
    <x v="0"/>
    <s v="AE"/>
    <s v="ENG"/>
    <m/>
    <n v="2012"/>
    <n v="2"/>
    <s v="U"/>
    <m/>
    <x v="1"/>
    <m/>
    <m/>
    <m/>
    <m/>
    <m/>
    <m/>
    <m/>
    <m/>
    <m/>
  </r>
  <r>
    <x v="5"/>
    <x v="1"/>
    <s v="ED"/>
    <s v="ENG"/>
    <m/>
    <n v="2012"/>
    <n v="3"/>
    <s v="F"/>
    <m/>
    <x v="0"/>
    <s v="MA1023"/>
    <s v="A"/>
    <m/>
    <m/>
    <m/>
    <m/>
    <m/>
    <m/>
    <m/>
  </r>
  <r>
    <x v="1"/>
    <x v="1"/>
    <s v="ED"/>
    <s v="ENG"/>
    <m/>
    <n v="2012"/>
    <n v="3"/>
    <s v="F"/>
    <m/>
    <x v="0"/>
    <s v="MA1024"/>
    <s v="A"/>
    <s v="MA2071"/>
    <s v="A"/>
    <m/>
    <m/>
    <m/>
    <m/>
    <m/>
  </r>
  <r>
    <x v="6"/>
    <x v="1"/>
    <s v="BE"/>
    <s v="ENG"/>
    <m/>
    <n v="2013"/>
    <n v="2"/>
    <s v="U"/>
    <m/>
    <x v="1"/>
    <m/>
    <m/>
    <m/>
    <m/>
    <m/>
    <m/>
    <n v="14"/>
    <n v="8"/>
    <n v="9"/>
  </r>
  <r>
    <x v="12"/>
    <x v="1"/>
    <s v="BE"/>
    <s v="ENG"/>
    <m/>
    <n v="2013"/>
    <n v="2"/>
    <s v="U"/>
    <m/>
    <x v="1"/>
    <m/>
    <m/>
    <m/>
    <m/>
    <m/>
    <m/>
    <n v="14"/>
    <n v="8"/>
    <n v="9"/>
  </r>
  <r>
    <x v="1"/>
    <x v="1"/>
    <s v="BE"/>
    <s v="ENG"/>
    <m/>
    <n v="2013"/>
    <n v="3"/>
    <s v="F"/>
    <m/>
    <x v="1"/>
    <s v="MA2611"/>
    <s v="A"/>
    <m/>
    <m/>
    <m/>
    <m/>
    <n v="14"/>
    <n v="8"/>
    <n v="9"/>
  </r>
  <r>
    <x v="5"/>
    <x v="0"/>
    <s v="BE"/>
    <s v="ENG"/>
    <m/>
    <n v="2013"/>
    <n v="3"/>
    <s v="F"/>
    <m/>
    <x v="1"/>
    <s v="MA2051"/>
    <s v="A"/>
    <m/>
    <m/>
    <m/>
    <m/>
    <n v="14"/>
    <n v="8"/>
    <n v="9"/>
  </r>
  <r>
    <x v="5"/>
    <x v="0"/>
    <s v="BIO"/>
    <s v="SCI"/>
    <m/>
    <n v="2012"/>
    <n v="2"/>
    <s v="U"/>
    <m/>
    <x v="1"/>
    <m/>
    <m/>
    <m/>
    <m/>
    <m/>
    <m/>
    <m/>
    <m/>
    <m/>
  </r>
  <r>
    <x v="0"/>
    <x v="0"/>
    <s v="ED"/>
    <s v="ENG"/>
    <m/>
    <n v="2013"/>
    <n v="3"/>
    <s v="F"/>
    <m/>
    <x v="0"/>
    <s v="MA1023"/>
    <s v="C"/>
    <m/>
    <m/>
    <m/>
    <m/>
    <n v="16"/>
    <n v="7.8"/>
    <n v="6"/>
  </r>
  <r>
    <x v="4"/>
    <x v="0"/>
    <s v="ED"/>
    <s v="ENG"/>
    <m/>
    <n v="2013"/>
    <n v="3"/>
    <s v="F"/>
    <m/>
    <x v="0"/>
    <s v="MA1024"/>
    <s v="B"/>
    <m/>
    <m/>
    <m/>
    <m/>
    <n v="16"/>
    <n v="7.8"/>
    <n v="6"/>
  </r>
  <r>
    <x v="5"/>
    <x v="3"/>
    <s v="CM"/>
    <s v="ENG"/>
    <m/>
    <n v="2013"/>
    <n v="3"/>
    <s v="F"/>
    <m/>
    <x v="0"/>
    <s v="MA1021"/>
    <s v="C"/>
    <m/>
    <m/>
    <m/>
    <m/>
    <n v="13"/>
    <n v="1"/>
    <n v="0"/>
  </r>
  <r>
    <x v="1"/>
    <x v="2"/>
    <s v="CM"/>
    <s v="ENG"/>
    <m/>
    <n v="2013"/>
    <n v="3"/>
    <s v="F"/>
    <m/>
    <x v="0"/>
    <s v="MA1024"/>
    <s v="NR"/>
    <m/>
    <m/>
    <m/>
    <m/>
    <n v="13"/>
    <n v="1"/>
    <n v="0"/>
  </r>
  <r>
    <x v="15"/>
    <x v="0"/>
    <s v="ECE"/>
    <s v="ENG"/>
    <s v="PH"/>
    <n v="2009"/>
    <n v="2"/>
    <s v="U"/>
    <d v="2009-02-26T00:00:00"/>
    <x v="0"/>
    <m/>
    <m/>
    <m/>
    <m/>
    <m/>
    <m/>
    <m/>
    <m/>
    <m/>
  </r>
  <r>
    <x v="10"/>
    <x v="0"/>
    <s v="ECE"/>
    <s v="ENG"/>
    <s v="PH"/>
    <n v="2009"/>
    <n v="2"/>
    <s v="U"/>
    <d v="2009-02-26T00:00:00"/>
    <x v="0"/>
    <m/>
    <m/>
    <m/>
    <m/>
    <m/>
    <m/>
    <m/>
    <m/>
    <m/>
  </r>
  <r>
    <x v="12"/>
    <x v="3"/>
    <s v="ECE"/>
    <s v="ENG"/>
    <s v="PH"/>
    <n v="2009"/>
    <n v="2"/>
    <s v="U"/>
    <d v="2009-02-26T00:00:00"/>
    <x v="0"/>
    <m/>
    <m/>
    <m/>
    <m/>
    <m/>
    <m/>
    <m/>
    <m/>
    <m/>
  </r>
  <r>
    <x v="9"/>
    <x v="2"/>
    <s v="ECE"/>
    <s v="ENG"/>
    <s v="PH"/>
    <n v="2009"/>
    <n v="1"/>
    <s v="U"/>
    <d v="2009-02-26T00:00:00"/>
    <x v="0"/>
    <m/>
    <m/>
    <m/>
    <m/>
    <m/>
    <m/>
    <m/>
    <m/>
    <m/>
  </r>
  <r>
    <x v="25"/>
    <x v="2"/>
    <s v="ECE"/>
    <s v="ENG"/>
    <s v="PH"/>
    <n v="2009"/>
    <n v="2"/>
    <s v="U"/>
    <d v="2009-02-26T00:00:00"/>
    <x v="0"/>
    <s v="MA2071"/>
    <s v="A"/>
    <s v="MA2251"/>
    <s v="B"/>
    <m/>
    <m/>
    <m/>
    <m/>
    <m/>
  </r>
  <r>
    <x v="6"/>
    <x v="0"/>
    <s v="BE"/>
    <s v="ENG"/>
    <m/>
    <n v="2008"/>
    <n v="0"/>
    <s v="U"/>
    <d v="2008-05-17T00:00:00"/>
    <x v="0"/>
    <m/>
    <m/>
    <m/>
    <m/>
    <m/>
    <m/>
    <m/>
    <m/>
    <m/>
  </r>
  <r>
    <x v="1"/>
    <x v="1"/>
    <s v="ME"/>
    <s v="ENG"/>
    <m/>
    <n v="2008"/>
    <n v="1"/>
    <s v="U"/>
    <d v="2008-05-17T00:00:00"/>
    <x v="0"/>
    <m/>
    <m/>
    <m/>
    <m/>
    <m/>
    <m/>
    <m/>
    <m/>
    <m/>
  </r>
  <r>
    <x v="26"/>
    <x v="1"/>
    <s v="PH"/>
    <s v="SCI"/>
    <m/>
    <n v="2008"/>
    <n v="1"/>
    <s v="U"/>
    <d v="2008-05-17T00:00:00"/>
    <x v="1"/>
    <m/>
    <m/>
    <m/>
    <m/>
    <m/>
    <m/>
    <m/>
    <m/>
    <m/>
  </r>
  <r>
    <x v="16"/>
    <x v="3"/>
    <s v="PH"/>
    <s v="SCI"/>
    <m/>
    <n v="2008"/>
    <n v="0"/>
    <s v="U"/>
    <d v="2008-05-17T00:00:00"/>
    <x v="1"/>
    <m/>
    <m/>
    <m/>
    <m/>
    <m/>
    <m/>
    <m/>
    <m/>
    <m/>
  </r>
  <r>
    <x v="9"/>
    <x v="3"/>
    <s v="PH"/>
    <s v="SCI"/>
    <m/>
    <n v="2008"/>
    <n v="1"/>
    <s v="U"/>
    <d v="2008-05-17T00:00:00"/>
    <x v="1"/>
    <m/>
    <m/>
    <m/>
    <m/>
    <m/>
    <m/>
    <m/>
    <m/>
    <m/>
  </r>
  <r>
    <x v="12"/>
    <x v="3"/>
    <s v="PH"/>
    <s v="SCI"/>
    <m/>
    <n v="2008"/>
    <n v="1"/>
    <s v="U"/>
    <d v="2008-05-17T00:00:00"/>
    <x v="1"/>
    <m/>
    <m/>
    <m/>
    <m/>
    <m/>
    <m/>
    <m/>
    <m/>
    <m/>
  </r>
  <r>
    <x v="22"/>
    <x v="3"/>
    <s v="PH"/>
    <s v="SCI"/>
    <m/>
    <n v="2008"/>
    <n v="1"/>
    <s v="U"/>
    <d v="2008-05-17T00:00:00"/>
    <x v="1"/>
    <m/>
    <m/>
    <m/>
    <m/>
    <m/>
    <m/>
    <m/>
    <m/>
    <m/>
  </r>
  <r>
    <x v="13"/>
    <x v="3"/>
    <s v="PH"/>
    <s v="SCI"/>
    <m/>
    <n v="2008"/>
    <n v="1"/>
    <s v="U"/>
    <d v="2008-05-17T00:00:00"/>
    <x v="1"/>
    <m/>
    <m/>
    <m/>
    <m/>
    <m/>
    <m/>
    <m/>
    <m/>
    <m/>
  </r>
  <r>
    <x v="7"/>
    <x v="2"/>
    <s v="PH"/>
    <s v="SCI"/>
    <m/>
    <n v="2008"/>
    <n v="1"/>
    <s v="U"/>
    <d v="2008-05-17T00:00:00"/>
    <x v="1"/>
    <s v="MA4451"/>
    <s v="C"/>
    <m/>
    <m/>
    <m/>
    <m/>
    <m/>
    <m/>
    <m/>
  </r>
  <r>
    <x v="1"/>
    <x v="2"/>
    <s v="CS"/>
    <s v="COMP"/>
    <m/>
    <n v="2008"/>
    <n v="0"/>
    <s v="U"/>
    <m/>
    <x v="0"/>
    <m/>
    <m/>
    <m/>
    <m/>
    <m/>
    <m/>
    <m/>
    <m/>
    <m/>
  </r>
  <r>
    <x v="19"/>
    <x v="1"/>
    <s v="PH"/>
    <s v="SCI"/>
    <m/>
    <n v="2008"/>
    <n v="0"/>
    <s v="U"/>
    <d v="2008-05-17T00:00:00"/>
    <x v="0"/>
    <m/>
    <m/>
    <m/>
    <m/>
    <m/>
    <m/>
    <m/>
    <m/>
    <m/>
  </r>
  <r>
    <x v="26"/>
    <x v="1"/>
    <s v="PH"/>
    <s v="SCI"/>
    <m/>
    <n v="2008"/>
    <n v="1"/>
    <s v="U"/>
    <d v="2008-05-17T00:00:00"/>
    <x v="0"/>
    <m/>
    <m/>
    <m/>
    <m/>
    <m/>
    <m/>
    <m/>
    <m/>
    <m/>
  </r>
  <r>
    <x v="9"/>
    <x v="0"/>
    <s v="PH"/>
    <s v="SCI"/>
    <m/>
    <n v="2008"/>
    <n v="0"/>
    <s v="U"/>
    <d v="2008-05-17T00:00:00"/>
    <x v="0"/>
    <m/>
    <m/>
    <m/>
    <m/>
    <m/>
    <m/>
    <m/>
    <m/>
    <m/>
  </r>
  <r>
    <x v="16"/>
    <x v="0"/>
    <s v="PH"/>
    <s v="SCI"/>
    <m/>
    <n v="2008"/>
    <n v="0"/>
    <s v="U"/>
    <d v="2008-05-17T00:00:00"/>
    <x v="0"/>
    <m/>
    <m/>
    <m/>
    <m/>
    <m/>
    <m/>
    <m/>
    <m/>
    <m/>
  </r>
  <r>
    <x v="22"/>
    <x v="0"/>
    <s v="PH"/>
    <s v="SCI"/>
    <m/>
    <n v="2008"/>
    <n v="1"/>
    <s v="U"/>
    <d v="2008-05-17T00:00:00"/>
    <x v="0"/>
    <s v="MA4291"/>
    <s v="C"/>
    <m/>
    <m/>
    <m/>
    <m/>
    <m/>
    <m/>
    <m/>
  </r>
  <r>
    <x v="7"/>
    <x v="3"/>
    <s v="PH"/>
    <s v="SCI"/>
    <m/>
    <n v="2008"/>
    <n v="1"/>
    <s v="U"/>
    <d v="2008-05-17T00:00:00"/>
    <x v="0"/>
    <s v="MA4451"/>
    <s v="C"/>
    <m/>
    <m/>
    <m/>
    <m/>
    <m/>
    <m/>
    <m/>
  </r>
  <r>
    <x v="14"/>
    <x v="2"/>
    <s v="PH"/>
    <s v="SCI"/>
    <m/>
    <n v="2008"/>
    <n v="0"/>
    <s v="U"/>
    <d v="2008-05-17T00:00:00"/>
    <x v="0"/>
    <m/>
    <m/>
    <m/>
    <m/>
    <m/>
    <m/>
    <m/>
    <m/>
    <m/>
  </r>
  <r>
    <x v="6"/>
    <x v="0"/>
    <s v="ME"/>
    <s v="ENG"/>
    <m/>
    <n v="2008"/>
    <n v="1"/>
    <s v="U"/>
    <d v="2008-05-17T00:00:00"/>
    <x v="0"/>
    <m/>
    <m/>
    <m/>
    <m/>
    <m/>
    <m/>
    <m/>
    <m/>
    <m/>
  </r>
  <r>
    <x v="6"/>
    <x v="2"/>
    <s v="ME"/>
    <s v="ENG"/>
    <m/>
    <n v="2009"/>
    <n v="1"/>
    <s v="U"/>
    <d v="2010-05-15T00:00:00"/>
    <x v="0"/>
    <s v="MA1024"/>
    <s v="C"/>
    <m/>
    <m/>
    <m/>
    <m/>
    <m/>
    <m/>
    <m/>
  </r>
  <r>
    <x v="2"/>
    <x v="0"/>
    <s v="ME"/>
    <s v="ENG"/>
    <m/>
    <n v="2008"/>
    <n v="0"/>
    <s v="U"/>
    <d v="2008-05-17T00:00:00"/>
    <x v="0"/>
    <m/>
    <m/>
    <m/>
    <m/>
    <m/>
    <m/>
    <m/>
    <m/>
    <m/>
  </r>
  <r>
    <x v="2"/>
    <x v="3"/>
    <s v="ME"/>
    <s v="ENG"/>
    <m/>
    <n v="2008"/>
    <n v="0"/>
    <s v="U"/>
    <d v="2008-05-17T00:00:00"/>
    <x v="0"/>
    <m/>
    <m/>
    <m/>
    <m/>
    <m/>
    <m/>
    <m/>
    <m/>
    <m/>
  </r>
  <r>
    <x v="16"/>
    <x v="1"/>
    <s v="ECE"/>
    <s v="ENG"/>
    <m/>
    <n v="2008"/>
    <n v="0"/>
    <s v="U"/>
    <d v="2008-05-17T00:00:00"/>
    <x v="0"/>
    <m/>
    <m/>
    <m/>
    <m/>
    <m/>
    <m/>
    <m/>
    <m/>
    <m/>
  </r>
  <r>
    <x v="10"/>
    <x v="1"/>
    <s v="ECE"/>
    <s v="ENG"/>
    <m/>
    <n v="2008"/>
    <n v="0"/>
    <s v="U"/>
    <d v="2008-05-17T00:00:00"/>
    <x v="0"/>
    <m/>
    <m/>
    <m/>
    <m/>
    <m/>
    <m/>
    <m/>
    <m/>
    <m/>
  </r>
  <r>
    <x v="19"/>
    <x v="1"/>
    <s v="ECE"/>
    <s v="ENG"/>
    <m/>
    <n v="2008"/>
    <n v="0"/>
    <s v="U"/>
    <d v="2008-05-17T00:00:00"/>
    <x v="0"/>
    <m/>
    <m/>
    <m/>
    <m/>
    <m/>
    <m/>
    <m/>
    <m/>
    <m/>
  </r>
  <r>
    <x v="12"/>
    <x v="0"/>
    <s v="ECE"/>
    <s v="ENG"/>
    <s v="PH"/>
    <n v="2008"/>
    <n v="1"/>
    <s v="U"/>
    <d v="2008-05-17T00:00:00"/>
    <x v="0"/>
    <m/>
    <m/>
    <m/>
    <m/>
    <m/>
    <m/>
    <m/>
    <m/>
    <m/>
  </r>
  <r>
    <x v="6"/>
    <x v="3"/>
    <s v="ECE"/>
    <s v="ENG"/>
    <m/>
    <n v="2008"/>
    <n v="1"/>
    <s v="U"/>
    <d v="2008-05-17T00:00:00"/>
    <x v="1"/>
    <m/>
    <m/>
    <m/>
    <m/>
    <m/>
    <m/>
    <m/>
    <m/>
    <m/>
  </r>
  <r>
    <x v="6"/>
    <x v="3"/>
    <s v="BC"/>
    <s v="SCI"/>
    <m/>
    <n v="2007"/>
    <n v="0"/>
    <s v="U"/>
    <d v="2007-05-19T00:00:00"/>
    <x v="1"/>
    <m/>
    <m/>
    <m/>
    <m/>
    <m/>
    <m/>
    <m/>
    <m/>
    <m/>
  </r>
  <r>
    <x v="19"/>
    <x v="1"/>
    <s v="ECE"/>
    <s v="ENG"/>
    <m/>
    <n v="2008"/>
    <n v="0"/>
    <s v="U"/>
    <d v="2008-05-17T00:00:00"/>
    <x v="0"/>
    <m/>
    <m/>
    <m/>
    <m/>
    <m/>
    <m/>
    <m/>
    <m/>
    <m/>
  </r>
  <r>
    <x v="26"/>
    <x v="0"/>
    <s v="ECE"/>
    <s v="ENG"/>
    <m/>
    <n v="2008"/>
    <n v="1"/>
    <s v="U"/>
    <d v="2008-05-17T00:00:00"/>
    <x v="0"/>
    <m/>
    <m/>
    <m/>
    <m/>
    <m/>
    <m/>
    <m/>
    <m/>
    <m/>
  </r>
  <r>
    <x v="5"/>
    <x v="3"/>
    <s v="ECE"/>
    <s v="ENG"/>
    <m/>
    <n v="2009"/>
    <n v="2"/>
    <s v="U"/>
    <d v="2010-05-15T00:00:00"/>
    <x v="0"/>
    <s v="MA2051"/>
    <s v="NR"/>
    <m/>
    <m/>
    <m/>
    <m/>
    <m/>
    <m/>
    <m/>
  </r>
  <r>
    <x v="1"/>
    <x v="2"/>
    <s v="ECE"/>
    <s v="ENG"/>
    <m/>
    <n v="2009"/>
    <n v="-1"/>
    <s v="U"/>
    <d v="2010-05-15T00:00:00"/>
    <x v="0"/>
    <s v="MA2051"/>
    <s v="B"/>
    <m/>
    <m/>
    <m/>
    <m/>
    <m/>
    <m/>
    <m/>
  </r>
  <r>
    <x v="4"/>
    <x v="2"/>
    <s v="ECE"/>
    <s v="ENG"/>
    <m/>
    <n v="2009"/>
    <n v="0"/>
    <s v="U"/>
    <d v="2010-05-15T00:00:00"/>
    <x v="0"/>
    <m/>
    <m/>
    <m/>
    <m/>
    <m/>
    <m/>
    <m/>
    <m/>
    <m/>
  </r>
  <r>
    <x v="5"/>
    <x v="3"/>
    <s v="CE"/>
    <s v="ENG"/>
    <m/>
    <n v="2009"/>
    <n v="2"/>
    <s v="U"/>
    <d v="2009-05-16T00:00:00"/>
    <x v="0"/>
    <s v="MA2051"/>
    <s v="C"/>
    <m/>
    <m/>
    <m/>
    <m/>
    <m/>
    <m/>
    <m/>
  </r>
  <r>
    <x v="1"/>
    <x v="3"/>
    <s v="CE"/>
    <s v="ENG"/>
    <m/>
    <n v="2009"/>
    <n v="2"/>
    <s v="U"/>
    <d v="2009-05-16T00:00:00"/>
    <x v="0"/>
    <s v="MA2611"/>
    <s v="C"/>
    <m/>
    <m/>
    <m/>
    <m/>
    <m/>
    <m/>
    <m/>
  </r>
  <r>
    <x v="10"/>
    <x v="0"/>
    <s v="ECE"/>
    <s v="ENG"/>
    <m/>
    <n v="2008"/>
    <n v="0"/>
    <s v="U"/>
    <d v="2008-05-17T00:00:00"/>
    <x v="0"/>
    <m/>
    <m/>
    <m/>
    <m/>
    <m/>
    <m/>
    <m/>
    <m/>
    <m/>
  </r>
  <r>
    <x v="2"/>
    <x v="3"/>
    <s v="ECE"/>
    <s v="ENG"/>
    <m/>
    <n v="2008"/>
    <n v="1"/>
    <s v="U"/>
    <d v="2008-05-17T00:00:00"/>
    <x v="0"/>
    <m/>
    <m/>
    <m/>
    <m/>
    <m/>
    <m/>
    <m/>
    <m/>
    <m/>
  </r>
  <r>
    <x v="5"/>
    <x v="1"/>
    <s v="ME"/>
    <s v="ENG"/>
    <m/>
    <n v="2010"/>
    <n v="3"/>
    <s v="F"/>
    <d v="2010-05-15T00:00:00"/>
    <x v="0"/>
    <s v="MA2051"/>
    <s v="A"/>
    <m/>
    <m/>
    <m/>
    <m/>
    <m/>
    <m/>
    <m/>
  </r>
  <r>
    <x v="1"/>
    <x v="0"/>
    <s v="ME"/>
    <s v="ENG"/>
    <m/>
    <n v="2010"/>
    <n v="3"/>
    <s v="F"/>
    <d v="2010-05-15T00:00:00"/>
    <x v="0"/>
    <m/>
    <m/>
    <m/>
    <m/>
    <m/>
    <m/>
    <m/>
    <m/>
    <m/>
  </r>
  <r>
    <x v="6"/>
    <x v="3"/>
    <s v="ME"/>
    <s v="ENG"/>
    <m/>
    <n v="2010"/>
    <n v="1"/>
    <s v="U"/>
    <d v="2010-05-15T00:00:00"/>
    <x v="0"/>
    <m/>
    <m/>
    <m/>
    <m/>
    <m/>
    <m/>
    <m/>
    <m/>
    <m/>
  </r>
  <r>
    <x v="2"/>
    <x v="3"/>
    <s v="ME"/>
    <s v="ENG"/>
    <m/>
    <n v="2010"/>
    <n v="2"/>
    <s v="U"/>
    <d v="2010-05-15T00:00:00"/>
    <x v="0"/>
    <m/>
    <m/>
    <m/>
    <m/>
    <m/>
    <m/>
    <m/>
    <m/>
    <m/>
  </r>
  <r>
    <x v="1"/>
    <x v="0"/>
    <s v="BE"/>
    <s v="ENG"/>
    <m/>
    <n v="2008"/>
    <n v="1"/>
    <s v="U"/>
    <d v="2008-05-17T00:00:00"/>
    <x v="0"/>
    <m/>
    <m/>
    <m/>
    <m/>
    <m/>
    <m/>
    <m/>
    <m/>
    <m/>
  </r>
  <r>
    <x v="6"/>
    <x v="0"/>
    <s v="ME"/>
    <s v="ENG"/>
    <m/>
    <n v="2008"/>
    <n v="0"/>
    <s v="U"/>
    <d v="2008-05-17T00:00:00"/>
    <x v="1"/>
    <m/>
    <m/>
    <m/>
    <m/>
    <m/>
    <m/>
    <m/>
    <m/>
    <m/>
  </r>
  <r>
    <x v="3"/>
    <x v="0"/>
    <s v="BIO"/>
    <s v="SCI"/>
    <m/>
    <n v="2008"/>
    <n v="0"/>
    <s v="U"/>
    <d v="2008-05-17T00:00:00"/>
    <x v="0"/>
    <m/>
    <m/>
    <m/>
    <m/>
    <m/>
    <m/>
    <m/>
    <m/>
    <m/>
  </r>
  <r>
    <x v="5"/>
    <x v="3"/>
    <s v="BIO"/>
    <s v="SCI"/>
    <m/>
    <n v="2008"/>
    <n v="1"/>
    <s v="U"/>
    <d v="2008-05-17T00:00:00"/>
    <x v="0"/>
    <m/>
    <m/>
    <m/>
    <m/>
    <m/>
    <m/>
    <m/>
    <m/>
    <m/>
  </r>
  <r>
    <x v="2"/>
    <x v="1"/>
    <s v="CS"/>
    <s v="COMP"/>
    <m/>
    <n v="2012"/>
    <n v="3"/>
    <s v="F"/>
    <m/>
    <x v="1"/>
    <m/>
    <m/>
    <m/>
    <m/>
    <m/>
    <m/>
    <m/>
    <m/>
    <m/>
  </r>
  <r>
    <x v="6"/>
    <x v="1"/>
    <s v="CS"/>
    <s v="COMP"/>
    <m/>
    <n v="2012"/>
    <n v="3"/>
    <s v="F"/>
    <m/>
    <x v="1"/>
    <m/>
    <m/>
    <m/>
    <m/>
    <m/>
    <m/>
    <m/>
    <m/>
    <m/>
  </r>
  <r>
    <x v="4"/>
    <x v="1"/>
    <s v="CH"/>
    <s v="SCI"/>
    <m/>
    <n v="2012"/>
    <n v="3"/>
    <s v="F"/>
    <m/>
    <x v="0"/>
    <s v="MA2051"/>
    <s v="B"/>
    <m/>
    <m/>
    <m/>
    <m/>
    <m/>
    <m/>
    <m/>
  </r>
  <r>
    <x v="0"/>
    <x v="0"/>
    <s v="CH"/>
    <s v="SCI"/>
    <m/>
    <n v="2012"/>
    <n v="3"/>
    <s v="F"/>
    <m/>
    <x v="0"/>
    <s v="MA1024"/>
    <s v="B"/>
    <m/>
    <m/>
    <m/>
    <m/>
    <m/>
    <m/>
    <m/>
  </r>
  <r>
    <x v="2"/>
    <x v="0"/>
    <s v="CH"/>
    <s v="SCI"/>
    <m/>
    <n v="2012"/>
    <n v="3"/>
    <s v="F"/>
    <m/>
    <x v="0"/>
    <s v="MA2071"/>
    <s v="C"/>
    <m/>
    <m/>
    <m/>
    <m/>
    <m/>
    <m/>
    <m/>
  </r>
  <r>
    <x v="5"/>
    <x v="0"/>
    <s v="CM"/>
    <s v="ENG"/>
    <m/>
    <s v="TR"/>
    <s v="TR"/>
    <s v="U"/>
    <m/>
    <x v="0"/>
    <s v="MA1022"/>
    <s v="C"/>
    <m/>
    <m/>
    <m/>
    <m/>
    <m/>
    <m/>
    <m/>
  </r>
  <r>
    <x v="10"/>
    <x v="1"/>
    <s v="MA"/>
    <s v="MAT"/>
    <s v="CS"/>
    <n v="2012"/>
    <n v="1"/>
    <s v="U"/>
    <m/>
    <x v="0"/>
    <m/>
    <m/>
    <m/>
    <m/>
    <m/>
    <m/>
    <m/>
    <m/>
    <m/>
  </r>
  <r>
    <x v="1"/>
    <x v="1"/>
    <s v="MA"/>
    <s v="MAT"/>
    <s v="CS"/>
    <n v="2012"/>
    <n v="1"/>
    <s v="U"/>
    <m/>
    <x v="0"/>
    <m/>
    <m/>
    <m/>
    <m/>
    <m/>
    <m/>
    <m/>
    <m/>
    <m/>
  </r>
  <r>
    <x v="2"/>
    <x v="1"/>
    <s v="MA"/>
    <s v="MAT"/>
    <s v="CS"/>
    <n v="2012"/>
    <n v="2"/>
    <s v="U"/>
    <m/>
    <x v="0"/>
    <m/>
    <m/>
    <m/>
    <m/>
    <m/>
    <m/>
    <m/>
    <m/>
    <m/>
  </r>
  <r>
    <x v="9"/>
    <x v="1"/>
    <s v="MA"/>
    <s v="MAT"/>
    <s v="CS"/>
    <n v="2012"/>
    <n v="2"/>
    <s v="U"/>
    <m/>
    <x v="0"/>
    <s v="MA3825"/>
    <s v="A"/>
    <m/>
    <m/>
    <m/>
    <m/>
    <m/>
    <m/>
    <m/>
  </r>
  <r>
    <x v="21"/>
    <x v="0"/>
    <s v="MA"/>
    <s v="MAT"/>
    <s v="CS"/>
    <n v="2012"/>
    <n v="3"/>
    <s v="F"/>
    <m/>
    <x v="0"/>
    <s v="MA2271"/>
    <s v="A"/>
    <s v="MA3832"/>
    <s v="A"/>
    <s v="MA4473"/>
    <s v="A"/>
    <m/>
    <m/>
    <m/>
  </r>
  <r>
    <x v="1"/>
    <x v="0"/>
    <s v="ME"/>
    <s v="ENG"/>
    <m/>
    <n v="2012"/>
    <n v="3"/>
    <s v="F"/>
    <m/>
    <x v="0"/>
    <s v="MA1022"/>
    <s v="NR"/>
    <m/>
    <m/>
    <m/>
    <m/>
    <m/>
    <m/>
    <m/>
  </r>
  <r>
    <x v="5"/>
    <x v="3"/>
    <s v="ME"/>
    <s v="ENG"/>
    <m/>
    <n v="2012"/>
    <n v="3"/>
    <s v="F"/>
    <m/>
    <x v="0"/>
    <s v="MA1021"/>
    <s v="C"/>
    <m/>
    <m/>
    <m/>
    <m/>
    <m/>
    <m/>
    <m/>
  </r>
  <r>
    <x v="6"/>
    <x v="3"/>
    <s v="BC"/>
    <s v="SCI"/>
    <m/>
    <n v="2008"/>
    <n v="0"/>
    <s v="U"/>
    <d v="2009-10-01T00:00:00"/>
    <x v="0"/>
    <m/>
    <m/>
    <m/>
    <m/>
    <m/>
    <m/>
    <m/>
    <m/>
    <m/>
  </r>
  <r>
    <x v="6"/>
    <x v="2"/>
    <s v="BC"/>
    <s v="SCI"/>
    <m/>
    <n v="2008"/>
    <n v="0"/>
    <s v="U"/>
    <d v="2009-10-01T00:00:00"/>
    <x v="0"/>
    <m/>
    <m/>
    <m/>
    <m/>
    <m/>
    <m/>
    <m/>
    <m/>
    <m/>
  </r>
  <r>
    <x v="1"/>
    <x v="2"/>
    <s v="IMGD"/>
    <s v="COMP"/>
    <m/>
    <n v="2007"/>
    <n v="-2"/>
    <s v="U"/>
    <d v="2009-02-26T00:00:00"/>
    <x v="0"/>
    <m/>
    <m/>
    <m/>
    <m/>
    <m/>
    <m/>
    <m/>
    <m/>
    <m/>
  </r>
  <r>
    <x v="2"/>
    <x v="0"/>
    <s v="ME"/>
    <s v="ENG"/>
    <m/>
    <n v="2008"/>
    <n v="1"/>
    <s v="U"/>
    <d v="2008-05-17T00:00:00"/>
    <x v="1"/>
    <m/>
    <m/>
    <m/>
    <m/>
    <m/>
    <m/>
    <m/>
    <m/>
    <m/>
  </r>
  <r>
    <x v="6"/>
    <x v="0"/>
    <s v="ME"/>
    <s v="ENG"/>
    <m/>
    <n v="2008"/>
    <n v="1"/>
    <s v="U"/>
    <d v="2008-05-17T00:00:00"/>
    <x v="1"/>
    <m/>
    <m/>
    <m/>
    <m/>
    <m/>
    <m/>
    <m/>
    <m/>
    <m/>
  </r>
  <r>
    <x v="2"/>
    <x v="0"/>
    <s v="ECE"/>
    <s v="ENG"/>
    <m/>
    <n v="2008"/>
    <n v="1"/>
    <s v="U"/>
    <d v="2008-05-17T00:00:00"/>
    <x v="0"/>
    <m/>
    <m/>
    <m/>
    <m/>
    <m/>
    <m/>
    <m/>
    <m/>
    <m/>
  </r>
  <r>
    <x v="6"/>
    <x v="3"/>
    <s v="ME"/>
    <s v="ENG"/>
    <m/>
    <n v="2008"/>
    <n v="0"/>
    <s v="U"/>
    <d v="2008-05-17T00:00:00"/>
    <x v="0"/>
    <m/>
    <m/>
    <m/>
    <m/>
    <m/>
    <m/>
    <m/>
    <m/>
    <m/>
  </r>
  <r>
    <x v="1"/>
    <x v="0"/>
    <s v="PH"/>
    <s v="SCI"/>
    <m/>
    <n v="2010"/>
    <n v="3"/>
    <s v="F"/>
    <m/>
    <x v="0"/>
    <s v="MA1024"/>
    <s v="C"/>
    <m/>
    <m/>
    <m/>
    <m/>
    <m/>
    <m/>
    <m/>
  </r>
  <r>
    <x v="5"/>
    <x v="3"/>
    <s v="PH"/>
    <s v="SCI"/>
    <m/>
    <n v="2010"/>
    <n v="3"/>
    <s v="F"/>
    <m/>
    <x v="0"/>
    <s v="MA1023"/>
    <s v="NR"/>
    <m/>
    <m/>
    <m/>
    <m/>
    <m/>
    <m/>
    <m/>
  </r>
  <r>
    <x v="2"/>
    <x v="2"/>
    <s v="PH"/>
    <s v="SCI"/>
    <m/>
    <n v="2010"/>
    <n v="2"/>
    <s v="U"/>
    <m/>
    <x v="0"/>
    <s v="MA2051"/>
    <s v="NR"/>
    <m/>
    <m/>
    <m/>
    <m/>
    <m/>
    <m/>
    <m/>
  </r>
  <r>
    <x v="1"/>
    <x v="3"/>
    <s v="ME"/>
    <s v="ENG"/>
    <m/>
    <s v="TR"/>
    <s v="TR"/>
    <s v="U"/>
    <d v="2009-10-01T00:00:00"/>
    <x v="0"/>
    <m/>
    <m/>
    <m/>
    <m/>
    <m/>
    <m/>
    <m/>
    <m/>
    <m/>
  </r>
  <r>
    <x v="6"/>
    <x v="2"/>
    <s v="ME"/>
    <s v="ENG"/>
    <m/>
    <n v="2009"/>
    <n v="1"/>
    <s v="U"/>
    <d v="2009-10-01T00:00:00"/>
    <x v="0"/>
    <m/>
    <m/>
    <m/>
    <m/>
    <m/>
    <m/>
    <m/>
    <m/>
    <m/>
  </r>
  <r>
    <x v="5"/>
    <x v="1"/>
    <s v="CH"/>
    <s v="SCI"/>
    <m/>
    <n v="2008"/>
    <n v="1"/>
    <s v="U"/>
    <d v="2008-05-17T00:00:00"/>
    <x v="1"/>
    <m/>
    <m/>
    <m/>
    <m/>
    <m/>
    <m/>
    <m/>
    <m/>
    <m/>
  </r>
  <r>
    <x v="1"/>
    <x v="0"/>
    <s v="CH"/>
    <s v="SCI"/>
    <m/>
    <n v="2008"/>
    <n v="1"/>
    <s v="U"/>
    <d v="2008-05-17T00:00:00"/>
    <x v="1"/>
    <m/>
    <m/>
    <m/>
    <m/>
    <m/>
    <m/>
    <m/>
    <m/>
    <m/>
  </r>
  <r>
    <x v="5"/>
    <x v="3"/>
    <s v="CS"/>
    <s v="COMP"/>
    <m/>
    <n v="2008"/>
    <n v="1"/>
    <s v="U"/>
    <d v="2008-05-17T00:00:00"/>
    <x v="0"/>
    <s v="MA2071"/>
    <s v="B"/>
    <m/>
    <m/>
    <m/>
    <m/>
    <m/>
    <m/>
    <m/>
  </r>
  <r>
    <x v="5"/>
    <x v="0"/>
    <s v="CS"/>
    <s v="COMP"/>
    <s v="EC"/>
    <n v="2008"/>
    <n v="0"/>
    <s v="U"/>
    <d v="2008-05-17T00:00:00"/>
    <x v="0"/>
    <m/>
    <m/>
    <m/>
    <m/>
    <m/>
    <m/>
    <m/>
    <m/>
    <m/>
  </r>
  <r>
    <x v="1"/>
    <x v="3"/>
    <s v="CS"/>
    <s v="COMP"/>
    <m/>
    <n v="2008"/>
    <n v="0"/>
    <s v="U"/>
    <d v="2008-05-17T00:00:00"/>
    <x v="0"/>
    <m/>
    <m/>
    <m/>
    <m/>
    <m/>
    <m/>
    <m/>
    <m/>
    <m/>
  </r>
  <r>
    <x v="5"/>
    <x v="3"/>
    <s v="MG"/>
    <s v="BUS"/>
    <m/>
    <n v="2012"/>
    <n v="3"/>
    <s v="F"/>
    <m/>
    <x v="0"/>
    <s v="MA1021"/>
    <s v="NR"/>
    <m/>
    <m/>
    <m/>
    <m/>
    <m/>
    <m/>
    <m/>
  </r>
  <r>
    <x v="1"/>
    <x v="2"/>
    <s v="MG"/>
    <s v="BUS"/>
    <m/>
    <n v="2012"/>
    <n v="3"/>
    <s v="F"/>
    <m/>
    <x v="0"/>
    <s v="MA1022"/>
    <s v="NR"/>
    <m/>
    <m/>
    <m/>
    <m/>
    <m/>
    <m/>
    <m/>
  </r>
  <r>
    <x v="26"/>
    <x v="0"/>
    <s v="CM"/>
    <s v="ENG"/>
    <m/>
    <n v="2008"/>
    <n v="1"/>
    <s v="U"/>
    <d v="2008-05-17T00:00:00"/>
    <x v="0"/>
    <m/>
    <m/>
    <m/>
    <m/>
    <m/>
    <m/>
    <m/>
    <m/>
    <m/>
  </r>
  <r>
    <x v="1"/>
    <x v="0"/>
    <s v="BIO"/>
    <s v="SCI"/>
    <m/>
    <n v="2008"/>
    <n v="-1"/>
    <s v="U"/>
    <m/>
    <x v="1"/>
    <s v="MA2071"/>
    <s v="NR"/>
    <m/>
    <m/>
    <m/>
    <m/>
    <m/>
    <m/>
    <m/>
  </r>
  <r>
    <x v="5"/>
    <x v="0"/>
    <s v="BIO"/>
    <s v="SCI"/>
    <m/>
    <n v="2008"/>
    <n v="1"/>
    <s v="U"/>
    <m/>
    <x v="1"/>
    <m/>
    <m/>
    <m/>
    <m/>
    <m/>
    <m/>
    <m/>
    <m/>
    <m/>
  </r>
  <r>
    <x v="2"/>
    <x v="2"/>
    <s v="BIO"/>
    <s v="SCI"/>
    <m/>
    <n v="2008"/>
    <n v="-1"/>
    <s v="U"/>
    <m/>
    <x v="1"/>
    <m/>
    <m/>
    <m/>
    <m/>
    <m/>
    <m/>
    <m/>
    <m/>
    <m/>
  </r>
  <r>
    <x v="1"/>
    <x v="2"/>
    <s v="BIO"/>
    <s v="SCI"/>
    <m/>
    <n v="2008"/>
    <n v="-1"/>
    <s v="U"/>
    <m/>
    <x v="1"/>
    <m/>
    <m/>
    <m/>
    <m/>
    <m/>
    <m/>
    <m/>
    <m/>
    <m/>
  </r>
  <r>
    <x v="2"/>
    <x v="2"/>
    <s v="BIO"/>
    <s v="SCI"/>
    <m/>
    <n v="2008"/>
    <n v="0"/>
    <s v="U"/>
    <m/>
    <x v="1"/>
    <m/>
    <m/>
    <m/>
    <m/>
    <m/>
    <m/>
    <m/>
    <m/>
    <m/>
  </r>
  <r>
    <x v="1"/>
    <x v="2"/>
    <s v="BIO"/>
    <s v="SCI"/>
    <m/>
    <n v="2008"/>
    <n v="0"/>
    <s v="U"/>
    <m/>
    <x v="1"/>
    <m/>
    <m/>
    <m/>
    <m/>
    <m/>
    <m/>
    <m/>
    <m/>
    <m/>
  </r>
  <r>
    <x v="1"/>
    <x v="2"/>
    <s v="BIO"/>
    <s v="SCI"/>
    <m/>
    <n v="2008"/>
    <n v="1"/>
    <s v="U"/>
    <m/>
    <x v="1"/>
    <m/>
    <m/>
    <m/>
    <m/>
    <m/>
    <m/>
    <m/>
    <m/>
    <m/>
  </r>
  <r>
    <x v="26"/>
    <x v="0"/>
    <s v="ME"/>
    <s v="ENG"/>
    <m/>
    <n v="2008"/>
    <n v="1"/>
    <s v="U"/>
    <d v="2008-05-17T00:00:00"/>
    <x v="0"/>
    <s v="MA2611"/>
    <s v="C"/>
    <m/>
    <m/>
    <m/>
    <m/>
    <m/>
    <m/>
    <m/>
  </r>
  <r>
    <x v="1"/>
    <x v="2"/>
    <s v="ME"/>
    <s v="ENG"/>
    <m/>
    <n v="2009"/>
    <n v="2"/>
    <s v="U"/>
    <m/>
    <x v="0"/>
    <s v="MA1024"/>
    <s v="NR"/>
    <m/>
    <m/>
    <m/>
    <m/>
    <m/>
    <m/>
    <m/>
  </r>
  <r>
    <x v="17"/>
    <x v="0"/>
    <s v="ME"/>
    <s v="ENG"/>
    <m/>
    <n v="2010"/>
    <n v="0"/>
    <s v="U"/>
    <d v="2011-05-14T00:00:00"/>
    <x v="0"/>
    <m/>
    <m/>
    <m/>
    <m/>
    <m/>
    <m/>
    <m/>
    <m/>
    <m/>
  </r>
  <r>
    <x v="1"/>
    <x v="0"/>
    <s v="ME"/>
    <s v="ENG"/>
    <m/>
    <s v="TR"/>
    <s v="TR"/>
    <s v="U"/>
    <d v="2011-05-14T00:00:00"/>
    <x v="0"/>
    <s v="MA1024"/>
    <s v="B"/>
    <m/>
    <m/>
    <m/>
    <m/>
    <m/>
    <m/>
    <m/>
  </r>
  <r>
    <x v="1"/>
    <x v="3"/>
    <s v="CM"/>
    <s v="ENG"/>
    <m/>
    <n v="2008"/>
    <n v="1"/>
    <s v="U"/>
    <d v="2009-05-16T00:00:00"/>
    <x v="0"/>
    <m/>
    <m/>
    <m/>
    <m/>
    <m/>
    <m/>
    <m/>
    <m/>
    <m/>
  </r>
  <r>
    <x v="6"/>
    <x v="1"/>
    <s v="ME"/>
    <s v="ENG"/>
    <m/>
    <n v="2009"/>
    <n v="0"/>
    <s v="U"/>
    <d v="2010-05-15T00:00:00"/>
    <x v="0"/>
    <m/>
    <m/>
    <m/>
    <m/>
    <m/>
    <m/>
    <m/>
    <m/>
    <m/>
  </r>
  <r>
    <x v="6"/>
    <x v="3"/>
    <s v="BIO"/>
    <s v="SCI"/>
    <m/>
    <n v="2008"/>
    <n v="0"/>
    <s v="U"/>
    <d v="2008-05-17T00:00:00"/>
    <x v="1"/>
    <m/>
    <m/>
    <m/>
    <m/>
    <m/>
    <m/>
    <m/>
    <m/>
    <m/>
  </r>
  <r>
    <x v="5"/>
    <x v="0"/>
    <s v="EV"/>
    <s v="ENG"/>
    <m/>
    <n v="2009"/>
    <n v="0"/>
    <s v="U"/>
    <d v="2009-05-16T00:00:00"/>
    <x v="1"/>
    <m/>
    <m/>
    <m/>
    <m/>
    <m/>
    <m/>
    <m/>
    <m/>
    <m/>
  </r>
  <r>
    <x v="6"/>
    <x v="1"/>
    <s v="ME"/>
    <s v="ENG"/>
    <m/>
    <n v="2009"/>
    <n v="2"/>
    <s v="U"/>
    <d v="2009-05-16T00:00:00"/>
    <x v="0"/>
    <m/>
    <m/>
    <m/>
    <m/>
    <m/>
    <m/>
    <m/>
    <m/>
    <m/>
  </r>
  <r>
    <x v="20"/>
    <x v="1"/>
    <s v="ECE"/>
    <s v="ENG"/>
    <s v="PH"/>
    <n v="2008"/>
    <n v="-1"/>
    <s v="U"/>
    <d v="2009-05-16T00:00:00"/>
    <x v="0"/>
    <m/>
    <m/>
    <m/>
    <m/>
    <m/>
    <m/>
    <m/>
    <m/>
    <m/>
  </r>
  <r>
    <x v="19"/>
    <x v="1"/>
    <s v="ECE"/>
    <s v="ENG"/>
    <s v="PH"/>
    <n v="2008"/>
    <n v="0"/>
    <s v="U"/>
    <d v="2009-05-16T00:00:00"/>
    <x v="0"/>
    <m/>
    <m/>
    <m/>
    <m/>
    <m/>
    <m/>
    <m/>
    <m/>
    <m/>
  </r>
  <r>
    <x v="9"/>
    <x v="3"/>
    <s v="ECE"/>
    <s v="ENG"/>
    <s v="PH"/>
    <n v="2008"/>
    <n v="-1"/>
    <s v="U"/>
    <d v="2009-05-16T00:00:00"/>
    <x v="0"/>
    <m/>
    <m/>
    <m/>
    <m/>
    <m/>
    <m/>
    <m/>
    <m/>
    <m/>
  </r>
  <r>
    <x v="7"/>
    <x v="3"/>
    <s v="ECE"/>
    <s v="ENG"/>
    <s v="PH"/>
    <n v="2008"/>
    <n v="0"/>
    <s v="U"/>
    <d v="2009-05-16T00:00:00"/>
    <x v="0"/>
    <s v="MA4451"/>
    <s v="B"/>
    <m/>
    <m/>
    <m/>
    <m/>
    <m/>
    <m/>
    <m/>
  </r>
  <r>
    <x v="17"/>
    <x v="3"/>
    <s v="ECE"/>
    <s v="ENG"/>
    <s v="PH"/>
    <n v="2008"/>
    <n v="0"/>
    <s v="U"/>
    <d v="2009-05-16T00:00:00"/>
    <x v="0"/>
    <s v="MA3457"/>
    <s v="C"/>
    <m/>
    <m/>
    <m/>
    <m/>
    <m/>
    <m/>
    <m/>
  </r>
  <r>
    <x v="21"/>
    <x v="3"/>
    <s v="ECE"/>
    <s v="ENG"/>
    <s v="PH"/>
    <n v="2008"/>
    <n v="0"/>
    <s v="U"/>
    <d v="2009-05-16T00:00:00"/>
    <x v="0"/>
    <m/>
    <m/>
    <m/>
    <m/>
    <m/>
    <m/>
    <m/>
    <m/>
    <m/>
  </r>
  <r>
    <x v="10"/>
    <x v="3"/>
    <s v="ME"/>
    <s v="ENG"/>
    <m/>
    <n v="2008"/>
    <n v="0"/>
    <s v="U"/>
    <d v="2008-05-17T00:00:00"/>
    <x v="0"/>
    <m/>
    <m/>
    <m/>
    <m/>
    <m/>
    <m/>
    <m/>
    <m/>
    <m/>
  </r>
  <r>
    <x v="1"/>
    <x v="2"/>
    <s v="CE"/>
    <s v="ENG"/>
    <m/>
    <n v="2008"/>
    <n v="1"/>
    <s v="U"/>
    <d v="2009-10-01T00:00:00"/>
    <x v="0"/>
    <m/>
    <m/>
    <m/>
    <m/>
    <m/>
    <m/>
    <m/>
    <m/>
    <m/>
  </r>
  <r>
    <x v="24"/>
    <x v="1"/>
    <s v="PH"/>
    <s v="SCI"/>
    <s v="MA"/>
    <n v="2009"/>
    <n v="1"/>
    <s v="U"/>
    <d v="2009-02-26T00:00:00"/>
    <x v="0"/>
    <s v="MA3457"/>
    <s v="A"/>
    <m/>
    <m/>
    <m/>
    <m/>
    <m/>
    <m/>
    <m/>
  </r>
  <r>
    <x v="19"/>
    <x v="1"/>
    <s v="PH"/>
    <s v="SCI"/>
    <s v="MA"/>
    <n v="2009"/>
    <n v="1"/>
    <s v="U"/>
    <d v="2009-02-26T00:00:00"/>
    <x v="0"/>
    <s v="MA2273"/>
    <s v="A"/>
    <s v="MA3471"/>
    <s v="A"/>
    <m/>
    <m/>
    <m/>
    <m/>
    <m/>
  </r>
  <r>
    <x v="7"/>
    <x v="1"/>
    <s v="PH"/>
    <s v="SCI"/>
    <s v="MA"/>
    <n v="2009"/>
    <n v="2"/>
    <s v="U"/>
    <d v="2009-02-26T00:00:00"/>
    <x v="0"/>
    <s v="MA4451"/>
    <s v="A"/>
    <m/>
    <m/>
    <m/>
    <m/>
    <m/>
    <m/>
    <m/>
  </r>
  <r>
    <x v="15"/>
    <x v="1"/>
    <s v="PH"/>
    <s v="SCI"/>
    <s v="MA"/>
    <n v="2009"/>
    <n v="2"/>
    <s v="U"/>
    <d v="2009-02-26T00:00:00"/>
    <x v="0"/>
    <s v="MA4451"/>
    <s v="A"/>
    <m/>
    <m/>
    <m/>
    <m/>
    <m/>
    <m/>
    <m/>
  </r>
  <r>
    <x v="9"/>
    <x v="1"/>
    <s v="PH"/>
    <s v="SCI"/>
    <s v="MA"/>
    <n v="2009"/>
    <n v="2"/>
    <s v="U"/>
    <d v="2009-02-26T00:00:00"/>
    <x v="0"/>
    <s v="MA2431"/>
    <s v="B"/>
    <m/>
    <m/>
    <m/>
    <m/>
    <m/>
    <m/>
    <m/>
  </r>
  <r>
    <x v="12"/>
    <x v="1"/>
    <s v="PH"/>
    <s v="SCI"/>
    <s v="MA"/>
    <n v="2009"/>
    <n v="2"/>
    <s v="U"/>
    <d v="2009-02-26T00:00:00"/>
    <x v="0"/>
    <s v="MA2431"/>
    <s v="B"/>
    <m/>
    <m/>
    <m/>
    <m/>
    <m/>
    <m/>
    <m/>
  </r>
  <r>
    <x v="14"/>
    <x v="1"/>
    <s v="PH"/>
    <s v="SCI"/>
    <s v="MA"/>
    <n v="2009"/>
    <n v="2"/>
    <s v="U"/>
    <d v="2009-02-26T00:00:00"/>
    <x v="0"/>
    <s v="MA3831"/>
    <s v="A"/>
    <s v="MA4291"/>
    <s v="A"/>
    <m/>
    <m/>
    <m/>
    <m/>
    <m/>
  </r>
  <r>
    <x v="25"/>
    <x v="1"/>
    <s v="PH"/>
    <s v="SCI"/>
    <s v="MA"/>
    <n v="2009"/>
    <n v="2"/>
    <s v="U"/>
    <d v="2009-02-26T00:00:00"/>
    <x v="0"/>
    <s v="MA3831"/>
    <s v="A"/>
    <s v="MA4291"/>
    <s v="A"/>
    <m/>
    <m/>
    <m/>
    <m/>
    <m/>
  </r>
  <r>
    <x v="16"/>
    <x v="0"/>
    <s v="PH"/>
    <s v="SCI"/>
    <s v="MA"/>
    <n v="2009"/>
    <n v="1"/>
    <s v="U"/>
    <d v="2009-02-26T00:00:00"/>
    <x v="0"/>
    <s v="MA3825"/>
    <s v="A"/>
    <m/>
    <m/>
    <m/>
    <m/>
    <m/>
    <m/>
    <m/>
  </r>
  <r>
    <x v="5"/>
    <x v="1"/>
    <s v="BC"/>
    <s v="SCI"/>
    <m/>
    <n v="2009"/>
    <n v="2"/>
    <s v="U"/>
    <d v="2009-05-16T00:00:00"/>
    <x v="0"/>
    <m/>
    <m/>
    <m/>
    <m/>
    <m/>
    <m/>
    <m/>
    <m/>
    <m/>
  </r>
  <r>
    <x v="1"/>
    <x v="1"/>
    <s v="BC"/>
    <s v="SCI"/>
    <m/>
    <n v="2009"/>
    <n v="2"/>
    <s v="U"/>
    <d v="2009-05-16T00:00:00"/>
    <x v="0"/>
    <m/>
    <m/>
    <m/>
    <m/>
    <m/>
    <m/>
    <m/>
    <m/>
    <m/>
  </r>
  <r>
    <x v="7"/>
    <x v="1"/>
    <s v="PH"/>
    <s v="SCI"/>
    <m/>
    <n v="2012"/>
    <n v="1"/>
    <s v="U"/>
    <m/>
    <x v="1"/>
    <s v="MA4451"/>
    <s v="A"/>
    <m/>
    <m/>
    <m/>
    <m/>
    <m/>
    <m/>
    <m/>
  </r>
  <r>
    <x v="9"/>
    <x v="1"/>
    <s v="PH"/>
    <s v="SCI"/>
    <m/>
    <n v="2012"/>
    <n v="1"/>
    <s v="U"/>
    <m/>
    <x v="1"/>
    <s v="MA4891"/>
    <s v="A"/>
    <m/>
    <m/>
    <m/>
    <m/>
    <m/>
    <m/>
    <m/>
  </r>
  <r>
    <x v="13"/>
    <x v="1"/>
    <s v="PH"/>
    <s v="SCI"/>
    <m/>
    <n v="2012"/>
    <n v="1"/>
    <s v="U"/>
    <m/>
    <x v="1"/>
    <m/>
    <m/>
    <m/>
    <m/>
    <m/>
    <m/>
    <m/>
    <m/>
    <m/>
  </r>
  <r>
    <x v="14"/>
    <x v="1"/>
    <s v="PH"/>
    <s v="SCI"/>
    <m/>
    <n v="2012"/>
    <n v="1"/>
    <s v="U"/>
    <m/>
    <x v="1"/>
    <m/>
    <m/>
    <m/>
    <m/>
    <m/>
    <m/>
    <m/>
    <m/>
    <m/>
  </r>
  <r>
    <x v="21"/>
    <x v="1"/>
    <s v="PH"/>
    <s v="SCI"/>
    <m/>
    <n v="2012"/>
    <n v="1"/>
    <s v="U"/>
    <m/>
    <x v="1"/>
    <s v="MA4473"/>
    <s v="A"/>
    <m/>
    <m/>
    <m/>
    <m/>
    <m/>
    <m/>
    <m/>
  </r>
  <r>
    <x v="15"/>
    <x v="1"/>
    <s v="PH"/>
    <s v="SCI"/>
    <m/>
    <n v="2012"/>
    <n v="2"/>
    <s v="U"/>
    <m/>
    <x v="1"/>
    <s v="MA2051"/>
    <s v="A"/>
    <m/>
    <m/>
    <m/>
    <m/>
    <m/>
    <m/>
    <m/>
  </r>
  <r>
    <x v="8"/>
    <x v="1"/>
    <s v="PH"/>
    <s v="SCI"/>
    <m/>
    <n v="2012"/>
    <n v="2"/>
    <s v="U"/>
    <m/>
    <x v="1"/>
    <s v="MA2071"/>
    <s v="A"/>
    <m/>
    <m/>
    <m/>
    <m/>
    <m/>
    <m/>
    <m/>
  </r>
  <r>
    <x v="18"/>
    <x v="1"/>
    <s v="PH"/>
    <s v="SCI"/>
    <m/>
    <n v="2012"/>
    <n v="2"/>
    <s v="U"/>
    <m/>
    <x v="1"/>
    <s v="MA2251"/>
    <s v="A"/>
    <m/>
    <m/>
    <m/>
    <m/>
    <m/>
    <m/>
    <m/>
  </r>
  <r>
    <x v="10"/>
    <x v="1"/>
    <s v="PH"/>
    <s v="SCI"/>
    <m/>
    <n v="2012"/>
    <n v="2"/>
    <s v="U"/>
    <m/>
    <x v="1"/>
    <m/>
    <m/>
    <m/>
    <m/>
    <m/>
    <m/>
    <m/>
    <m/>
    <m/>
  </r>
  <r>
    <x v="17"/>
    <x v="1"/>
    <s v="PH"/>
    <s v="SCI"/>
    <m/>
    <n v="2012"/>
    <n v="2"/>
    <s v="U"/>
    <m/>
    <x v="1"/>
    <m/>
    <m/>
    <m/>
    <m/>
    <m/>
    <m/>
    <m/>
    <m/>
    <m/>
  </r>
  <r>
    <x v="2"/>
    <x v="0"/>
    <s v="RBE"/>
    <s v="ENG"/>
    <m/>
    <n v="2013"/>
    <n v="3"/>
    <s v="F"/>
    <m/>
    <x v="0"/>
    <s v="MA1023"/>
    <s v="C"/>
    <m/>
    <m/>
    <m/>
    <m/>
    <m/>
    <m/>
    <m/>
  </r>
  <r>
    <x v="5"/>
    <x v="3"/>
    <s v="RBE"/>
    <s v="ENG"/>
    <m/>
    <n v="2013"/>
    <n v="3"/>
    <s v="F"/>
    <m/>
    <x v="0"/>
    <s v="MA1021"/>
    <s v="C"/>
    <m/>
    <m/>
    <m/>
    <m/>
    <m/>
    <m/>
    <m/>
  </r>
  <r>
    <x v="2"/>
    <x v="1"/>
    <s v="PH"/>
    <s v="SCI"/>
    <m/>
    <n v="2012"/>
    <n v="3"/>
    <s v="F"/>
    <m/>
    <x v="1"/>
    <s v="MA1023"/>
    <s v="A"/>
    <m/>
    <m/>
    <m/>
    <m/>
    <m/>
    <m/>
    <m/>
  </r>
  <r>
    <x v="6"/>
    <x v="1"/>
    <s v="PH"/>
    <s v="SCI"/>
    <m/>
    <n v="2012"/>
    <n v="3"/>
    <s v="F"/>
    <m/>
    <x v="1"/>
    <s v="MA1024"/>
    <s v="A"/>
    <m/>
    <m/>
    <m/>
    <m/>
    <m/>
    <m/>
    <m/>
  </r>
  <r>
    <x v="5"/>
    <x v="3"/>
    <s v="BIO"/>
    <s v="SCI"/>
    <m/>
    <n v="2012"/>
    <n v="3"/>
    <s v="F"/>
    <m/>
    <x v="0"/>
    <m/>
    <m/>
    <m/>
    <m/>
    <m/>
    <m/>
    <m/>
    <m/>
    <m/>
  </r>
  <r>
    <x v="1"/>
    <x v="3"/>
    <s v="BIO"/>
    <s v="SCI"/>
    <m/>
    <n v="2012"/>
    <n v="3"/>
    <s v="F"/>
    <m/>
    <x v="0"/>
    <m/>
    <m/>
    <m/>
    <m/>
    <m/>
    <m/>
    <m/>
    <m/>
    <m/>
  </r>
  <r>
    <x v="0"/>
    <x v="0"/>
    <s v="CM"/>
    <s v="ENG"/>
    <m/>
    <n v="2012"/>
    <n v="3"/>
    <s v="F"/>
    <m/>
    <x v="0"/>
    <s v="MA1023"/>
    <s v="A"/>
    <m/>
    <m/>
    <m/>
    <m/>
    <m/>
    <m/>
    <m/>
  </r>
  <r>
    <x v="4"/>
    <x v="3"/>
    <s v="CM"/>
    <s v="ENG"/>
    <m/>
    <n v="2012"/>
    <n v="3"/>
    <s v="F"/>
    <m/>
    <x v="0"/>
    <s v="MA1024"/>
    <s v="B"/>
    <m/>
    <m/>
    <m/>
    <m/>
    <m/>
    <m/>
    <m/>
  </r>
  <r>
    <x v="17"/>
    <x v="0"/>
    <s v="CH"/>
    <s v="SCI"/>
    <m/>
    <n v="2008"/>
    <n v="0"/>
    <s v="U"/>
    <d v="2008-05-17T00:00:00"/>
    <x v="0"/>
    <m/>
    <m/>
    <m/>
    <m/>
    <m/>
    <m/>
    <m/>
    <m/>
    <m/>
  </r>
  <r>
    <x v="5"/>
    <x v="0"/>
    <s v="CH"/>
    <s v="SCI"/>
    <m/>
    <n v="2008"/>
    <n v="1"/>
    <s v="U"/>
    <d v="2008-05-17T00:00:00"/>
    <x v="0"/>
    <m/>
    <m/>
    <m/>
    <m/>
    <m/>
    <m/>
    <m/>
    <m/>
    <m/>
  </r>
  <r>
    <x v="1"/>
    <x v="0"/>
    <s v="CH"/>
    <s v="SCI"/>
    <m/>
    <n v="2008"/>
    <n v="1"/>
    <s v="U"/>
    <d v="2008-05-17T00:00:00"/>
    <x v="0"/>
    <m/>
    <m/>
    <m/>
    <m/>
    <m/>
    <m/>
    <m/>
    <m/>
    <m/>
  </r>
  <r>
    <x v="17"/>
    <x v="1"/>
    <s v="CM"/>
    <s v="ENG"/>
    <m/>
    <n v="2008"/>
    <n v="0"/>
    <s v="U"/>
    <d v="2008-05-17T00:00:00"/>
    <x v="1"/>
    <m/>
    <m/>
    <m/>
    <m/>
    <m/>
    <m/>
    <m/>
    <m/>
    <m/>
  </r>
  <r>
    <x v="7"/>
    <x v="1"/>
    <s v="PH"/>
    <s v="SCI"/>
    <m/>
    <n v="2008"/>
    <n v="1"/>
    <s v="U"/>
    <d v="2008-05-17T00:00:00"/>
    <x v="0"/>
    <m/>
    <m/>
    <m/>
    <m/>
    <m/>
    <m/>
    <m/>
    <m/>
    <m/>
  </r>
  <r>
    <x v="13"/>
    <x v="1"/>
    <s v="PH"/>
    <s v="SCI"/>
    <m/>
    <n v="2008"/>
    <n v="1"/>
    <s v="U"/>
    <d v="2008-05-17T00:00:00"/>
    <x v="0"/>
    <s v="MA4291"/>
    <s v="B"/>
    <m/>
    <m/>
    <m/>
    <m/>
    <m/>
    <m/>
    <m/>
  </r>
  <r>
    <x v="9"/>
    <x v="0"/>
    <s v="PH"/>
    <s v="SCI"/>
    <m/>
    <n v="2008"/>
    <n v="1"/>
    <s v="U"/>
    <d v="2008-05-17T00:00:00"/>
    <x v="0"/>
    <m/>
    <m/>
    <m/>
    <m/>
    <m/>
    <m/>
    <m/>
    <m/>
    <m/>
  </r>
  <r>
    <x v="14"/>
    <x v="0"/>
    <s v="PH"/>
    <s v="SCI"/>
    <m/>
    <n v="2008"/>
    <n v="1"/>
    <s v="U"/>
    <d v="2008-05-17T00:00:00"/>
    <x v="0"/>
    <s v="MA4291"/>
    <s v="B"/>
    <m/>
    <m/>
    <m/>
    <m/>
    <m/>
    <m/>
    <m/>
  </r>
  <r>
    <x v="12"/>
    <x v="3"/>
    <s v="PH"/>
    <s v="SCI"/>
    <m/>
    <n v="2008"/>
    <n v="1"/>
    <s v="U"/>
    <d v="2008-05-17T00:00:00"/>
    <x v="0"/>
    <m/>
    <m/>
    <m/>
    <m/>
    <m/>
    <m/>
    <m/>
    <m/>
    <m/>
  </r>
  <r>
    <x v="6"/>
    <x v="3"/>
    <s v="ME"/>
    <s v="ENG"/>
    <m/>
    <n v="2009"/>
    <n v="1"/>
    <s v="U"/>
    <m/>
    <x v="0"/>
    <m/>
    <m/>
    <m/>
    <m/>
    <m/>
    <m/>
    <m/>
    <m/>
    <m/>
  </r>
  <r>
    <x v="2"/>
    <x v="1"/>
    <s v="ME"/>
    <s v="ENG"/>
    <m/>
    <n v="2009"/>
    <n v="1"/>
    <s v="U"/>
    <d v="2009-05-16T00:00:00"/>
    <x v="0"/>
    <m/>
    <m/>
    <m/>
    <m/>
    <m/>
    <m/>
    <m/>
    <m/>
    <m/>
  </r>
  <r>
    <x v="16"/>
    <x v="0"/>
    <s v="ME"/>
    <s v="ENG"/>
    <m/>
    <n v="2009"/>
    <n v="1"/>
    <s v="U"/>
    <d v="2009-05-16T00:00:00"/>
    <x v="0"/>
    <m/>
    <m/>
    <m/>
    <m/>
    <m/>
    <m/>
    <m/>
    <m/>
    <m/>
  </r>
  <r>
    <x v="15"/>
    <x v="0"/>
    <s v="ME"/>
    <s v="ENG"/>
    <m/>
    <n v="2009"/>
    <n v="2"/>
    <s v="U"/>
    <d v="2009-05-16T00:00:00"/>
    <x v="0"/>
    <s v="MA2051"/>
    <s v="A"/>
    <m/>
    <m/>
    <m/>
    <m/>
    <m/>
    <m/>
    <m/>
  </r>
  <r>
    <x v="5"/>
    <x v="3"/>
    <s v="ME"/>
    <s v="ENG"/>
    <m/>
    <n v="2008"/>
    <n v="1"/>
    <s v="U"/>
    <m/>
    <x v="1"/>
    <s v="MA1021"/>
    <s v="I"/>
    <m/>
    <m/>
    <m/>
    <m/>
    <m/>
    <m/>
    <m/>
  </r>
  <r>
    <x v="1"/>
    <x v="2"/>
    <s v="ME"/>
    <s v="ENG"/>
    <m/>
    <n v="2008"/>
    <n v="1"/>
    <s v="U"/>
    <m/>
    <x v="1"/>
    <m/>
    <m/>
    <m/>
    <m/>
    <m/>
    <m/>
    <m/>
    <m/>
    <m/>
  </r>
  <r>
    <x v="5"/>
    <x v="2"/>
    <s v="ME"/>
    <s v="ENG"/>
    <m/>
    <n v="2008"/>
    <n v="1"/>
    <s v="U"/>
    <m/>
    <x v="1"/>
    <s v="MA1022"/>
    <s v="B"/>
    <m/>
    <m/>
    <m/>
    <m/>
    <m/>
    <m/>
    <m/>
  </r>
  <r>
    <x v="1"/>
    <x v="2"/>
    <s v="ME"/>
    <s v="ENG"/>
    <m/>
    <n v="2008"/>
    <n v="1"/>
    <s v="U"/>
    <m/>
    <x v="1"/>
    <s v="MA1021"/>
    <s v="I"/>
    <m/>
    <m/>
    <m/>
    <m/>
    <m/>
    <m/>
    <m/>
  </r>
  <r>
    <x v="5"/>
    <x v="3"/>
    <s v="CM"/>
    <s v="ENG"/>
    <m/>
    <n v="2009"/>
    <n v="0"/>
    <s v="U"/>
    <d v="2009-10-01T00:00:00"/>
    <x v="1"/>
    <m/>
    <m/>
    <m/>
    <m/>
    <m/>
    <m/>
    <m/>
    <m/>
    <m/>
  </r>
  <r>
    <x v="1"/>
    <x v="3"/>
    <s v="CM"/>
    <s v="ENG"/>
    <s v="CE"/>
    <n v="2009"/>
    <n v="1"/>
    <s v="U"/>
    <d v="2009-10-01T00:00:00"/>
    <x v="1"/>
    <m/>
    <m/>
    <m/>
    <m/>
    <m/>
    <m/>
    <m/>
    <m/>
    <m/>
  </r>
  <r>
    <x v="5"/>
    <x v="2"/>
    <s v="CM"/>
    <s v="ENG"/>
    <s v="CE"/>
    <n v="2009"/>
    <n v="1"/>
    <s v="U"/>
    <d v="2009-10-01T00:00:00"/>
    <x v="1"/>
    <s v="MA2051"/>
    <s v="C"/>
    <m/>
    <m/>
    <m/>
    <m/>
    <m/>
    <m/>
    <m/>
  </r>
  <r>
    <x v="1"/>
    <x v="2"/>
    <s v="CM"/>
    <s v="ENG"/>
    <s v="CE"/>
    <n v="2009"/>
    <n v="1"/>
    <s v="U"/>
    <d v="2009-10-01T00:00:00"/>
    <x v="1"/>
    <m/>
    <m/>
    <m/>
    <m/>
    <m/>
    <m/>
    <m/>
    <m/>
    <m/>
  </r>
  <r>
    <x v="5"/>
    <x v="2"/>
    <s v="CM"/>
    <s v="ENG"/>
    <s v="CE"/>
    <n v="2009"/>
    <n v="1"/>
    <s v="U"/>
    <d v="2009-10-01T00:00:00"/>
    <x v="1"/>
    <m/>
    <m/>
    <m/>
    <m/>
    <m/>
    <m/>
    <m/>
    <m/>
    <m/>
  </r>
  <r>
    <x v="1"/>
    <x v="3"/>
    <s v="BE"/>
    <s v="ENG"/>
    <m/>
    <n v="2009"/>
    <n v="2"/>
    <s v="U"/>
    <d v="2009-05-16T00:00:00"/>
    <x v="1"/>
    <m/>
    <m/>
    <m/>
    <m/>
    <m/>
    <m/>
    <m/>
    <m/>
    <m/>
  </r>
  <r>
    <x v="2"/>
    <x v="3"/>
    <s v="AE"/>
    <s v="ENG"/>
    <m/>
    <n v="2008"/>
    <n v="1"/>
    <s v="U"/>
    <d v="2008-05-17T00:00:00"/>
    <x v="1"/>
    <m/>
    <m/>
    <m/>
    <m/>
    <m/>
    <m/>
    <m/>
    <m/>
    <m/>
  </r>
  <r>
    <x v="4"/>
    <x v="1"/>
    <s v="BE"/>
    <s v="ENG"/>
    <m/>
    <n v="2014"/>
    <n v="3"/>
    <s v="F"/>
    <m/>
    <x v="0"/>
    <s v="MA1024"/>
    <s v="A"/>
    <m/>
    <m/>
    <m/>
    <m/>
    <n v="14.666667"/>
    <n v="7.5"/>
    <n v="9"/>
  </r>
  <r>
    <x v="0"/>
    <x v="0"/>
    <s v="BE"/>
    <s v="ENG"/>
    <m/>
    <n v="2014"/>
    <n v="3"/>
    <s v="F"/>
    <m/>
    <x v="0"/>
    <s v="MA1023"/>
    <s v="B"/>
    <m/>
    <m/>
    <m/>
    <m/>
    <n v="14.666667"/>
    <n v="7.5"/>
    <n v="9"/>
  </r>
  <r>
    <x v="5"/>
    <x v="0"/>
    <s v="ED"/>
    <s v="ENG"/>
    <m/>
    <n v="2012"/>
    <n v="3"/>
    <s v="F"/>
    <m/>
    <x v="1"/>
    <s v="MA1022"/>
    <s v="B"/>
    <m/>
    <m/>
    <m/>
    <m/>
    <m/>
    <m/>
    <m/>
  </r>
  <r>
    <x v="1"/>
    <x v="3"/>
    <s v="ED"/>
    <s v="ENG"/>
    <m/>
    <n v="2012"/>
    <n v="3"/>
    <s v="F"/>
    <m/>
    <x v="1"/>
    <s v="MA1023"/>
    <s v="B"/>
    <m/>
    <m/>
    <m/>
    <m/>
    <m/>
    <m/>
    <m/>
  </r>
  <r>
    <x v="5"/>
    <x v="1"/>
    <s v="ME"/>
    <s v="ENG"/>
    <m/>
    <n v="2012"/>
    <n v="3"/>
    <s v="F"/>
    <m/>
    <x v="0"/>
    <s v="MA1021"/>
    <s v="A"/>
    <m/>
    <m/>
    <m/>
    <m/>
    <m/>
    <m/>
    <m/>
  </r>
  <r>
    <x v="1"/>
    <x v="1"/>
    <s v="ME"/>
    <s v="ENG"/>
    <m/>
    <n v="2012"/>
    <n v="3"/>
    <s v="F"/>
    <m/>
    <x v="0"/>
    <s v="MA1022"/>
    <s v="A"/>
    <m/>
    <m/>
    <m/>
    <m/>
    <m/>
    <m/>
    <m/>
  </r>
  <r>
    <x v="1"/>
    <x v="3"/>
    <s v="BE"/>
    <s v="ENG"/>
    <m/>
    <n v="2012"/>
    <n v="2"/>
    <s v="U"/>
    <m/>
    <x v="1"/>
    <m/>
    <m/>
    <m/>
    <m/>
    <m/>
    <m/>
    <m/>
    <m/>
    <m/>
  </r>
  <r>
    <x v="5"/>
    <x v="3"/>
    <s v="ED"/>
    <s v="ENG"/>
    <m/>
    <n v="2012"/>
    <n v="3"/>
    <s v="F"/>
    <m/>
    <x v="1"/>
    <s v="MA1021"/>
    <s v="NR"/>
    <m/>
    <m/>
    <m/>
    <m/>
    <m/>
    <m/>
    <m/>
  </r>
  <r>
    <x v="5"/>
    <x v="0"/>
    <s v="ED"/>
    <s v="ENG"/>
    <m/>
    <n v="2013"/>
    <n v="3"/>
    <s v="F"/>
    <m/>
    <x v="1"/>
    <s v="MA1021"/>
    <s v="A"/>
    <m/>
    <m/>
    <m/>
    <m/>
    <m/>
    <m/>
    <m/>
  </r>
  <r>
    <x v="1"/>
    <x v="0"/>
    <s v="ED"/>
    <s v="ENG"/>
    <m/>
    <n v="2013"/>
    <n v="3"/>
    <s v="F"/>
    <m/>
    <x v="1"/>
    <s v="MA1022"/>
    <s v="B"/>
    <m/>
    <m/>
    <m/>
    <m/>
    <m/>
    <m/>
    <m/>
  </r>
  <r>
    <x v="20"/>
    <x v="1"/>
    <s v="PH"/>
    <s v="SCI"/>
    <m/>
    <n v="2008"/>
    <n v="1"/>
    <s v="U"/>
    <d v="2008-05-17T00:00:00"/>
    <x v="0"/>
    <s v="MA4473"/>
    <s v="C"/>
    <m/>
    <m/>
    <m/>
    <m/>
    <m/>
    <m/>
    <m/>
  </r>
  <r>
    <x v="30"/>
    <x v="0"/>
    <s v="PH"/>
    <s v="SCI"/>
    <m/>
    <n v="2008"/>
    <n v="0"/>
    <s v="U"/>
    <d v="2008-05-17T00:00:00"/>
    <x v="0"/>
    <m/>
    <m/>
    <m/>
    <m/>
    <m/>
    <m/>
    <m/>
    <m/>
    <m/>
  </r>
  <r>
    <x v="8"/>
    <x v="0"/>
    <s v="PH"/>
    <s v="SCI"/>
    <m/>
    <n v="2008"/>
    <n v="1"/>
    <s v="U"/>
    <d v="2008-05-17T00:00:00"/>
    <x v="0"/>
    <m/>
    <m/>
    <m/>
    <m/>
    <m/>
    <m/>
    <m/>
    <m/>
    <m/>
  </r>
  <r>
    <x v="9"/>
    <x v="0"/>
    <s v="PH"/>
    <s v="SCI"/>
    <m/>
    <n v="2008"/>
    <n v="1"/>
    <s v="U"/>
    <d v="2008-05-17T00:00:00"/>
    <x v="0"/>
    <m/>
    <m/>
    <m/>
    <m/>
    <m/>
    <m/>
    <m/>
    <m/>
    <m/>
  </r>
  <r>
    <x v="7"/>
    <x v="2"/>
    <s v="PH"/>
    <s v="SCI"/>
    <m/>
    <n v="2008"/>
    <n v="1"/>
    <s v="U"/>
    <d v="2008-05-17T00:00:00"/>
    <x v="0"/>
    <m/>
    <m/>
    <m/>
    <m/>
    <m/>
    <m/>
    <m/>
    <m/>
    <m/>
  </r>
  <r>
    <x v="2"/>
    <x v="0"/>
    <s v="ME"/>
    <s v="ENG"/>
    <m/>
    <n v="2008"/>
    <n v="0"/>
    <s v="U"/>
    <d v="2008-05-17T00:00:00"/>
    <x v="0"/>
    <m/>
    <m/>
    <m/>
    <m/>
    <m/>
    <m/>
    <m/>
    <m/>
    <m/>
  </r>
  <r>
    <x v="1"/>
    <x v="0"/>
    <s v="BC"/>
    <s v="SCI"/>
    <m/>
    <n v="2008"/>
    <n v="0"/>
    <s v="U"/>
    <d v="2008-05-17T00:00:00"/>
    <x v="1"/>
    <m/>
    <m/>
    <m/>
    <m/>
    <m/>
    <m/>
    <m/>
    <m/>
    <m/>
  </r>
  <r>
    <x v="1"/>
    <x v="0"/>
    <s v="CE"/>
    <s v="ENG"/>
    <m/>
    <n v="2008"/>
    <n v="1"/>
    <s v="U"/>
    <d v="2008-05-17T00:00:00"/>
    <x v="0"/>
    <m/>
    <m/>
    <m/>
    <m/>
    <m/>
    <m/>
    <m/>
    <m/>
    <m/>
  </r>
  <r>
    <x v="15"/>
    <x v="3"/>
    <s v="AE"/>
    <s v="ENG"/>
    <m/>
    <n v="2009"/>
    <n v="2"/>
    <s v="U"/>
    <d v="2009-05-16T00:00:00"/>
    <x v="1"/>
    <s v="MA2051"/>
    <s v="B"/>
    <m/>
    <m/>
    <m/>
    <m/>
    <m/>
    <m/>
    <m/>
  </r>
  <r>
    <x v="6"/>
    <x v="1"/>
    <s v="ME"/>
    <s v="ENG"/>
    <m/>
    <n v="2012"/>
    <n v="2"/>
    <s v="U"/>
    <m/>
    <x v="0"/>
    <m/>
    <m/>
    <m/>
    <m/>
    <m/>
    <m/>
    <m/>
    <m/>
    <m/>
  </r>
  <r>
    <x v="5"/>
    <x v="1"/>
    <s v="ME"/>
    <s v="ENG"/>
    <m/>
    <n v="2012"/>
    <n v="3"/>
    <s v="F"/>
    <m/>
    <x v="0"/>
    <s v="MA2051"/>
    <s v="C"/>
    <m/>
    <m/>
    <m/>
    <m/>
    <m/>
    <m/>
    <m/>
  </r>
  <r>
    <x v="5"/>
    <x v="1"/>
    <s v="EC"/>
    <s v="HUSS"/>
    <m/>
    <n v="2008"/>
    <n v="0"/>
    <s v="U"/>
    <d v="2008-02-21T00:00:00"/>
    <x v="1"/>
    <m/>
    <m/>
    <m/>
    <m/>
    <m/>
    <m/>
    <m/>
    <m/>
    <m/>
  </r>
  <r>
    <x v="1"/>
    <x v="0"/>
    <s v="EC"/>
    <s v="HUSS"/>
    <m/>
    <n v="2008"/>
    <n v="0"/>
    <s v="U"/>
    <d v="2008-02-21T00:00:00"/>
    <x v="1"/>
    <s v="MA3211"/>
    <s v="A"/>
    <m/>
    <m/>
    <m/>
    <m/>
    <m/>
    <m/>
    <m/>
  </r>
  <r>
    <x v="16"/>
    <x v="1"/>
    <s v="PH"/>
    <s v="SCI"/>
    <m/>
    <n v="2008"/>
    <n v="0"/>
    <s v="U"/>
    <d v="2008-05-17T00:00:00"/>
    <x v="0"/>
    <s v="MA2431"/>
    <s v="A"/>
    <m/>
    <m/>
    <m/>
    <m/>
    <m/>
    <m/>
    <m/>
  </r>
  <r>
    <x v="24"/>
    <x v="1"/>
    <s v="PH"/>
    <s v="SCI"/>
    <m/>
    <n v="2008"/>
    <n v="0"/>
    <s v="U"/>
    <d v="2008-05-17T00:00:00"/>
    <x v="0"/>
    <s v="MA4291"/>
    <s v="A"/>
    <m/>
    <m/>
    <m/>
    <m/>
    <m/>
    <m/>
    <m/>
  </r>
  <r>
    <x v="7"/>
    <x v="1"/>
    <s v="PH"/>
    <s v="SCI"/>
    <s v="MA"/>
    <n v="2008"/>
    <n v="1"/>
    <s v="U"/>
    <d v="2008-05-17T00:00:00"/>
    <x v="0"/>
    <s v="MA4451"/>
    <s v="A"/>
    <m/>
    <m/>
    <m/>
    <m/>
    <m/>
    <m/>
    <m/>
  </r>
  <r>
    <x v="8"/>
    <x v="1"/>
    <s v="PH"/>
    <s v="SCI"/>
    <s v="MA"/>
    <n v="2008"/>
    <n v="1"/>
    <s v="U"/>
    <d v="2008-05-17T00:00:00"/>
    <x v="0"/>
    <s v="MA3257"/>
    <s v="A"/>
    <m/>
    <m/>
    <m/>
    <m/>
    <m/>
    <m/>
    <m/>
  </r>
  <r>
    <x v="9"/>
    <x v="1"/>
    <s v="PH"/>
    <s v="SCI"/>
    <s v="MA"/>
    <n v="2008"/>
    <n v="1"/>
    <s v="U"/>
    <d v="2008-05-17T00:00:00"/>
    <x v="0"/>
    <s v="MA3257"/>
    <s v="A"/>
    <m/>
    <m/>
    <m/>
    <m/>
    <m/>
    <m/>
    <m/>
  </r>
  <r>
    <x v="14"/>
    <x v="1"/>
    <s v="PH"/>
    <s v="SCI"/>
    <s v="MA"/>
    <n v="2008"/>
    <n v="1"/>
    <s v="U"/>
    <d v="2008-05-17T00:00:00"/>
    <x v="0"/>
    <s v="MA3831"/>
    <s v="A"/>
    <m/>
    <m/>
    <m/>
    <m/>
    <m/>
    <m/>
    <m/>
  </r>
  <r>
    <x v="6"/>
    <x v="3"/>
    <s v="ECE"/>
    <s v="ENG"/>
    <m/>
    <n v="2008"/>
    <n v="1"/>
    <s v="U"/>
    <m/>
    <x v="0"/>
    <m/>
    <m/>
    <m/>
    <m/>
    <m/>
    <m/>
    <m/>
    <m/>
    <m/>
  </r>
  <r>
    <x v="2"/>
    <x v="3"/>
    <s v="PH"/>
    <s v="SCI"/>
    <m/>
    <n v="2009"/>
    <n v="2"/>
    <s v="U"/>
    <d v="2009-05-16T00:00:00"/>
    <x v="0"/>
    <s v="MA2051"/>
    <s v="C"/>
    <m/>
    <m/>
    <m/>
    <m/>
    <m/>
    <m/>
    <m/>
  </r>
  <r>
    <x v="6"/>
    <x v="3"/>
    <s v="PH"/>
    <s v="SCI"/>
    <m/>
    <n v="2009"/>
    <n v="2"/>
    <s v="U"/>
    <d v="2009-05-16T00:00:00"/>
    <x v="0"/>
    <m/>
    <m/>
    <m/>
    <m/>
    <m/>
    <m/>
    <m/>
    <m/>
    <m/>
  </r>
  <r>
    <x v="15"/>
    <x v="2"/>
    <s v="PH"/>
    <s v="SCI"/>
    <m/>
    <n v="2009"/>
    <n v="2"/>
    <s v="U"/>
    <d v="2009-05-16T00:00:00"/>
    <x v="0"/>
    <s v="MA2051"/>
    <s v="C"/>
    <m/>
    <m/>
    <m/>
    <m/>
    <m/>
    <m/>
    <m/>
  </r>
  <r>
    <x v="8"/>
    <x v="2"/>
    <s v="PH"/>
    <s v="SCI"/>
    <m/>
    <n v="2009"/>
    <n v="2"/>
    <s v="U"/>
    <d v="2009-05-16T00:00:00"/>
    <x v="0"/>
    <m/>
    <m/>
    <m/>
    <m/>
    <m/>
    <m/>
    <m/>
    <m/>
    <m/>
  </r>
  <r>
    <x v="7"/>
    <x v="0"/>
    <s v="ECE"/>
    <s v="ENG"/>
    <s v="PH"/>
    <n v="2008"/>
    <n v="1"/>
    <s v="U"/>
    <d v="2010-05-15T00:00:00"/>
    <x v="0"/>
    <m/>
    <m/>
    <m/>
    <m/>
    <m/>
    <m/>
    <m/>
    <m/>
    <m/>
  </r>
  <r>
    <x v="8"/>
    <x v="0"/>
    <s v="ECE"/>
    <s v="ENG"/>
    <s v="PH"/>
    <n v="2008"/>
    <n v="1"/>
    <s v="U"/>
    <d v="2010-05-15T00:00:00"/>
    <x v="0"/>
    <m/>
    <m/>
    <m/>
    <m/>
    <m/>
    <m/>
    <m/>
    <m/>
    <m/>
  </r>
  <r>
    <x v="13"/>
    <x v="3"/>
    <s v="ECE"/>
    <s v="ENG"/>
    <s v="PH"/>
    <n v="2008"/>
    <n v="1"/>
    <s v="U"/>
    <d v="2010-05-15T00:00:00"/>
    <x v="0"/>
    <s v="MA2073"/>
    <s v="B"/>
    <s v="MA3831"/>
    <s v="A"/>
    <m/>
    <m/>
    <m/>
    <m/>
    <m/>
  </r>
  <r>
    <x v="14"/>
    <x v="2"/>
    <s v="ECE"/>
    <s v="ENG"/>
    <s v="PH"/>
    <n v="2008"/>
    <n v="1"/>
    <s v="U"/>
    <d v="2010-05-15T00:00:00"/>
    <x v="0"/>
    <s v="MA2073"/>
    <s v="B"/>
    <s v="MA3831"/>
    <s v="A"/>
    <m/>
    <m/>
    <m/>
    <m/>
    <m/>
  </r>
  <r>
    <x v="20"/>
    <x v="1"/>
    <s v="PH"/>
    <s v="SCI"/>
    <m/>
    <n v="2008"/>
    <n v="1"/>
    <s v="U"/>
    <d v="2008-05-17T00:00:00"/>
    <x v="0"/>
    <m/>
    <m/>
    <m/>
    <m/>
    <m/>
    <m/>
    <m/>
    <m/>
    <m/>
  </r>
  <r>
    <x v="9"/>
    <x v="0"/>
    <s v="PH"/>
    <s v="SCI"/>
    <m/>
    <n v="2008"/>
    <n v="1"/>
    <s v="U"/>
    <d v="2008-05-17T00:00:00"/>
    <x v="0"/>
    <m/>
    <m/>
    <m/>
    <m/>
    <m/>
    <m/>
    <m/>
    <m/>
    <m/>
  </r>
  <r>
    <x v="7"/>
    <x v="3"/>
    <s v="PH"/>
    <s v="SCI"/>
    <m/>
    <n v="2008"/>
    <n v="1"/>
    <s v="U"/>
    <d v="2008-05-17T00:00:00"/>
    <x v="0"/>
    <s v="MA3231"/>
    <s v="B"/>
    <s v="MA4451"/>
    <s v="B"/>
    <m/>
    <m/>
    <m/>
    <m/>
    <m/>
  </r>
  <r>
    <x v="6"/>
    <x v="1"/>
    <s v="BC"/>
    <s v="SCI"/>
    <m/>
    <n v="2008"/>
    <n v="1"/>
    <s v="U"/>
    <d v="2008-05-17T00:00:00"/>
    <x v="1"/>
    <m/>
    <m/>
    <m/>
    <m/>
    <m/>
    <m/>
    <m/>
    <m/>
    <m/>
  </r>
  <r>
    <x v="12"/>
    <x v="0"/>
    <s v="BE"/>
    <s v="ENG"/>
    <m/>
    <n v="2007"/>
    <n v="0"/>
    <s v="U"/>
    <d v="2007-05-19T00:00:00"/>
    <x v="1"/>
    <m/>
    <m/>
    <m/>
    <m/>
    <m/>
    <m/>
    <m/>
    <m/>
    <m/>
  </r>
  <r>
    <x v="5"/>
    <x v="1"/>
    <s v="BIO"/>
    <s v="SCI"/>
    <m/>
    <n v="2008"/>
    <n v="1"/>
    <s v="U"/>
    <d v="2008-05-17T00:00:00"/>
    <x v="0"/>
    <m/>
    <m/>
    <m/>
    <m/>
    <m/>
    <m/>
    <m/>
    <m/>
    <m/>
  </r>
  <r>
    <x v="5"/>
    <x v="3"/>
    <s v="IE"/>
    <s v="ENG"/>
    <m/>
    <n v="2010"/>
    <n v="3"/>
    <s v="F"/>
    <d v="2010-05-15T00:00:00"/>
    <x v="1"/>
    <s v="MA1021"/>
    <s v="A"/>
    <m/>
    <m/>
    <m/>
    <m/>
    <m/>
    <m/>
    <m/>
  </r>
  <r>
    <x v="5"/>
    <x v="0"/>
    <s v="BIO"/>
    <s v="SCI"/>
    <m/>
    <n v="2009"/>
    <n v="2"/>
    <s v="U"/>
    <d v="2009-10-01T00:00:00"/>
    <x v="0"/>
    <m/>
    <m/>
    <m/>
    <m/>
    <m/>
    <m/>
    <m/>
    <m/>
    <m/>
  </r>
  <r>
    <x v="15"/>
    <x v="1"/>
    <s v="AE"/>
    <s v="ENG"/>
    <m/>
    <n v="2009"/>
    <n v="2"/>
    <s v="U"/>
    <d v="2009-05-16T00:00:00"/>
    <x v="0"/>
    <m/>
    <m/>
    <m/>
    <m/>
    <m/>
    <m/>
    <m/>
    <m/>
    <m/>
  </r>
  <r>
    <x v="8"/>
    <x v="1"/>
    <s v="AE"/>
    <s v="ENG"/>
    <m/>
    <n v="2009"/>
    <n v="2"/>
    <s v="U"/>
    <d v="2009-05-16T00:00:00"/>
    <x v="0"/>
    <s v="MA2071"/>
    <s v="A"/>
    <m/>
    <m/>
    <m/>
    <m/>
    <m/>
    <m/>
    <m/>
  </r>
  <r>
    <x v="5"/>
    <x v="0"/>
    <s v="CS"/>
    <s v="COMP"/>
    <m/>
    <n v="2009"/>
    <n v="2"/>
    <s v="U"/>
    <d v="2009-05-16T00:00:00"/>
    <x v="0"/>
    <s v="MA2051"/>
    <s v="B"/>
    <m/>
    <m/>
    <m/>
    <m/>
    <m/>
    <m/>
    <m/>
  </r>
  <r>
    <x v="5"/>
    <x v="1"/>
    <s v="BC"/>
    <s v="SCI"/>
    <m/>
    <n v="2009"/>
    <n v="2"/>
    <s v="U"/>
    <d v="2009-05-16T00:00:00"/>
    <x v="1"/>
    <m/>
    <m/>
    <m/>
    <m/>
    <m/>
    <m/>
    <m/>
    <m/>
    <m/>
  </r>
  <r>
    <x v="6"/>
    <x v="0"/>
    <s v="ME"/>
    <s v="ENG"/>
    <m/>
    <n v="2009"/>
    <n v="1"/>
    <s v="U"/>
    <d v="2009-05-16T00:00:00"/>
    <x v="0"/>
    <s v="MA2051"/>
    <s v="C"/>
    <m/>
    <m/>
    <m/>
    <m/>
    <m/>
    <m/>
    <m/>
  </r>
  <r>
    <x v="2"/>
    <x v="0"/>
    <s v="ME"/>
    <s v="ENG"/>
    <m/>
    <n v="2009"/>
    <n v="2"/>
    <s v="U"/>
    <d v="2009-05-16T00:00:00"/>
    <x v="0"/>
    <m/>
    <m/>
    <m/>
    <m/>
    <m/>
    <m/>
    <m/>
    <m/>
    <m/>
  </r>
  <r>
    <x v="6"/>
    <x v="0"/>
    <s v="ECE"/>
    <s v="ENG"/>
    <m/>
    <n v="2009"/>
    <n v="1"/>
    <s v="U"/>
    <d v="2010-02-25T00:00:00"/>
    <x v="0"/>
    <m/>
    <m/>
    <m/>
    <m/>
    <m/>
    <m/>
    <m/>
    <m/>
    <m/>
  </r>
  <r>
    <x v="7"/>
    <x v="1"/>
    <s v="PH"/>
    <s v="SCI"/>
    <m/>
    <n v="2008"/>
    <n v="1"/>
    <s v="U"/>
    <d v="2008-05-17T00:00:00"/>
    <x v="1"/>
    <s v="MA4451"/>
    <s v="A"/>
    <m/>
    <m/>
    <m/>
    <m/>
    <m/>
    <m/>
    <m/>
  </r>
  <r>
    <x v="15"/>
    <x v="1"/>
    <s v="PH"/>
    <s v="SCI"/>
    <m/>
    <n v="2008"/>
    <n v="1"/>
    <s v="U"/>
    <d v="2008-05-17T00:00:00"/>
    <x v="1"/>
    <s v="MA4451"/>
    <s v="A"/>
    <m/>
    <m/>
    <m/>
    <m/>
    <m/>
    <m/>
    <m/>
  </r>
  <r>
    <x v="8"/>
    <x v="1"/>
    <s v="PH"/>
    <s v="SCI"/>
    <m/>
    <n v="2008"/>
    <n v="1"/>
    <s v="U"/>
    <d v="2008-05-17T00:00:00"/>
    <x v="1"/>
    <m/>
    <m/>
    <m/>
    <m/>
    <m/>
    <m/>
    <m/>
    <m/>
    <m/>
  </r>
  <r>
    <x v="9"/>
    <x v="1"/>
    <s v="PH"/>
    <s v="SCI"/>
    <m/>
    <n v="2008"/>
    <n v="1"/>
    <s v="U"/>
    <d v="2008-05-17T00:00:00"/>
    <x v="1"/>
    <m/>
    <m/>
    <m/>
    <m/>
    <m/>
    <m/>
    <m/>
    <m/>
    <m/>
  </r>
  <r>
    <x v="14"/>
    <x v="1"/>
    <s v="PH"/>
    <s v="SCI"/>
    <m/>
    <n v="2008"/>
    <n v="1"/>
    <s v="U"/>
    <d v="2008-05-17T00:00:00"/>
    <x v="1"/>
    <m/>
    <m/>
    <m/>
    <m/>
    <m/>
    <m/>
    <m/>
    <m/>
    <m/>
  </r>
  <r>
    <x v="13"/>
    <x v="1"/>
    <s v="PH"/>
    <s v="SCI"/>
    <m/>
    <n v="2008"/>
    <n v="1"/>
    <s v="U"/>
    <d v="2008-05-17T00:00:00"/>
    <x v="1"/>
    <m/>
    <m/>
    <m/>
    <m/>
    <m/>
    <m/>
    <m/>
    <m/>
    <m/>
  </r>
  <r>
    <x v="32"/>
    <x v="1"/>
    <s v="PH"/>
    <s v="SCI"/>
    <m/>
    <n v="2008"/>
    <n v="1"/>
    <s v="U"/>
    <d v="2008-05-17T00:00:00"/>
    <x v="1"/>
    <m/>
    <m/>
    <m/>
    <m/>
    <m/>
    <m/>
    <m/>
    <m/>
    <m/>
  </r>
  <r>
    <x v="21"/>
    <x v="1"/>
    <s v="PH"/>
    <s v="SCI"/>
    <m/>
    <n v="2008"/>
    <n v="1"/>
    <s v="U"/>
    <d v="2008-05-17T00:00:00"/>
    <x v="1"/>
    <m/>
    <m/>
    <m/>
    <m/>
    <m/>
    <m/>
    <m/>
    <m/>
    <m/>
  </r>
  <r>
    <x v="18"/>
    <x v="0"/>
    <s v="PH"/>
    <s v="SCI"/>
    <m/>
    <n v="2008"/>
    <n v="0"/>
    <s v="U"/>
    <d v="2008-05-17T00:00:00"/>
    <x v="1"/>
    <s v="MA4291"/>
    <s v="A"/>
    <m/>
    <m/>
    <m/>
    <m/>
    <m/>
    <m/>
    <m/>
  </r>
  <r>
    <x v="33"/>
    <x v="0"/>
    <s v="PH"/>
    <s v="SCI"/>
    <m/>
    <n v="2008"/>
    <n v="1"/>
    <s v="U"/>
    <d v="2008-05-17T00:00:00"/>
    <x v="1"/>
    <m/>
    <m/>
    <m/>
    <m/>
    <m/>
    <m/>
    <m/>
    <m/>
    <m/>
  </r>
  <r>
    <x v="6"/>
    <x v="3"/>
    <s v="ECE"/>
    <s v="ENG"/>
    <m/>
    <n v="2009"/>
    <n v="0"/>
    <s v="U"/>
    <d v="2009-02-26T00:00:00"/>
    <x v="0"/>
    <m/>
    <m/>
    <m/>
    <m/>
    <m/>
    <m/>
    <m/>
    <m/>
    <m/>
  </r>
  <r>
    <x v="15"/>
    <x v="0"/>
    <s v="ME"/>
    <s v="ENG"/>
    <m/>
    <n v="2008"/>
    <n v="0"/>
    <s v="U"/>
    <d v="2011-02-24T00:00:00"/>
    <x v="0"/>
    <m/>
    <m/>
    <m/>
    <m/>
    <m/>
    <m/>
    <m/>
    <m/>
    <m/>
  </r>
  <r>
    <x v="6"/>
    <x v="3"/>
    <s v="ME"/>
    <s v="ENG"/>
    <m/>
    <n v="2008"/>
    <n v="0"/>
    <s v="U"/>
    <d v="2011-02-24T00:00:00"/>
    <x v="0"/>
    <s v="MA2071"/>
    <s v="NR"/>
    <m/>
    <m/>
    <m/>
    <m/>
    <m/>
    <m/>
    <m/>
  </r>
  <r>
    <x v="11"/>
    <x v="1"/>
    <s v="PH"/>
    <s v="SCI"/>
    <m/>
    <n v="2008"/>
    <n v="0"/>
    <s v="U"/>
    <d v="2008-05-17T00:00:00"/>
    <x v="0"/>
    <m/>
    <m/>
    <m/>
    <m/>
    <m/>
    <m/>
    <m/>
    <m/>
    <m/>
  </r>
  <r>
    <x v="7"/>
    <x v="1"/>
    <s v="PH"/>
    <s v="SCI"/>
    <m/>
    <n v="2008"/>
    <n v="1"/>
    <s v="U"/>
    <d v="2008-05-17T00:00:00"/>
    <x v="0"/>
    <s v="MA2611"/>
    <s v="B"/>
    <s v="MA4451"/>
    <s v="A"/>
    <m/>
    <m/>
    <m/>
    <m/>
    <m/>
  </r>
  <r>
    <x v="9"/>
    <x v="1"/>
    <s v="PH"/>
    <s v="SCI"/>
    <m/>
    <n v="2008"/>
    <n v="1"/>
    <s v="U"/>
    <d v="2008-05-17T00:00:00"/>
    <x v="0"/>
    <s v="MA2612"/>
    <s v="C"/>
    <m/>
    <m/>
    <m/>
    <m/>
    <m/>
    <m/>
    <m/>
  </r>
  <r>
    <x v="21"/>
    <x v="1"/>
    <s v="PH"/>
    <s v="SCI"/>
    <m/>
    <n v="2008"/>
    <n v="1"/>
    <s v="U"/>
    <d v="2008-05-17T00:00:00"/>
    <x v="0"/>
    <s v="MA4473"/>
    <s v="NR"/>
    <m/>
    <m/>
    <m/>
    <m/>
    <m/>
    <m/>
    <m/>
  </r>
  <r>
    <x v="14"/>
    <x v="0"/>
    <s v="PH"/>
    <s v="SCI"/>
    <m/>
    <n v="2008"/>
    <n v="1"/>
    <s v="U"/>
    <d v="2008-05-17T00:00:00"/>
    <x v="0"/>
    <s v="MA4291"/>
    <s v="B"/>
    <m/>
    <m/>
    <m/>
    <m/>
    <m/>
    <m/>
    <m/>
  </r>
  <r>
    <x v="13"/>
    <x v="0"/>
    <s v="PH"/>
    <s v="SCI"/>
    <m/>
    <n v="2008"/>
    <n v="1"/>
    <s v="U"/>
    <d v="2008-05-17T00:00:00"/>
    <x v="0"/>
    <s v="MA4291"/>
    <s v="B"/>
    <m/>
    <m/>
    <m/>
    <m/>
    <m/>
    <m/>
    <m/>
  </r>
  <r>
    <x v="24"/>
    <x v="3"/>
    <s v="PH"/>
    <s v="SCI"/>
    <m/>
    <n v="2008"/>
    <n v="0"/>
    <s v="U"/>
    <d v="2008-05-17T00:00:00"/>
    <x v="0"/>
    <m/>
    <m/>
    <m/>
    <m/>
    <m/>
    <m/>
    <m/>
    <m/>
    <m/>
  </r>
  <r>
    <x v="6"/>
    <x v="0"/>
    <s v="ECE"/>
    <s v="ENG"/>
    <m/>
    <n v="2009"/>
    <n v="1"/>
    <s v="U"/>
    <m/>
    <x v="0"/>
    <m/>
    <m/>
    <m/>
    <m/>
    <m/>
    <m/>
    <m/>
    <m/>
    <m/>
  </r>
  <r>
    <x v="6"/>
    <x v="2"/>
    <s v="ECE"/>
    <s v="ENG"/>
    <m/>
    <n v="2009"/>
    <n v="2"/>
    <s v="U"/>
    <m/>
    <x v="0"/>
    <m/>
    <m/>
    <m/>
    <m/>
    <m/>
    <m/>
    <m/>
    <m/>
    <m/>
  </r>
  <r>
    <x v="15"/>
    <x v="1"/>
    <s v="ECE"/>
    <s v="ENG"/>
    <s v="PH"/>
    <n v="2008"/>
    <n v="1"/>
    <s v="U"/>
    <d v="2008-05-17T00:00:00"/>
    <x v="0"/>
    <m/>
    <m/>
    <m/>
    <m/>
    <m/>
    <m/>
    <m/>
    <m/>
    <m/>
  </r>
  <r>
    <x v="8"/>
    <x v="0"/>
    <s v="ECE"/>
    <s v="ENG"/>
    <s v="PH"/>
    <n v="2008"/>
    <n v="1"/>
    <s v="U"/>
    <d v="2008-05-17T00:00:00"/>
    <x v="0"/>
    <m/>
    <m/>
    <m/>
    <m/>
    <m/>
    <m/>
    <m/>
    <m/>
    <m/>
  </r>
  <r>
    <x v="13"/>
    <x v="0"/>
    <s v="PH"/>
    <s v="SCI"/>
    <m/>
    <n v="2008"/>
    <n v="1"/>
    <s v="U"/>
    <d v="2008-05-17T00:00:00"/>
    <x v="0"/>
    <m/>
    <m/>
    <m/>
    <m/>
    <m/>
    <m/>
    <m/>
    <m/>
    <m/>
  </r>
  <r>
    <x v="15"/>
    <x v="3"/>
    <s v="PH"/>
    <s v="SCI"/>
    <m/>
    <n v="2008"/>
    <n v="1"/>
    <s v="U"/>
    <d v="2008-05-17T00:00:00"/>
    <x v="0"/>
    <s v="MA4451"/>
    <s v="NR"/>
    <m/>
    <m/>
    <m/>
    <m/>
    <m/>
    <m/>
    <m/>
  </r>
  <r>
    <x v="8"/>
    <x v="3"/>
    <s v="PH"/>
    <s v="SCI"/>
    <m/>
    <n v="2008"/>
    <n v="1"/>
    <s v="U"/>
    <d v="2008-05-17T00:00:00"/>
    <x v="0"/>
    <m/>
    <m/>
    <m/>
    <m/>
    <m/>
    <m/>
    <m/>
    <m/>
    <m/>
  </r>
  <r>
    <x v="9"/>
    <x v="3"/>
    <s v="PH"/>
    <s v="SCI"/>
    <m/>
    <n v="2008"/>
    <n v="1"/>
    <s v="U"/>
    <d v="2008-05-17T00:00:00"/>
    <x v="0"/>
    <m/>
    <m/>
    <m/>
    <m/>
    <m/>
    <m/>
    <m/>
    <m/>
    <m/>
  </r>
  <r>
    <x v="14"/>
    <x v="3"/>
    <s v="PH"/>
    <s v="SCI"/>
    <m/>
    <n v="2008"/>
    <n v="1"/>
    <s v="U"/>
    <d v="2008-05-17T00:00:00"/>
    <x v="0"/>
    <m/>
    <m/>
    <m/>
    <m/>
    <m/>
    <m/>
    <m/>
    <m/>
    <m/>
  </r>
  <r>
    <x v="16"/>
    <x v="3"/>
    <s v="ECE"/>
    <s v="ENG"/>
    <m/>
    <n v="2009"/>
    <n v="1"/>
    <s v="U"/>
    <d v="2009-05-16T00:00:00"/>
    <x v="0"/>
    <m/>
    <m/>
    <m/>
    <m/>
    <m/>
    <m/>
    <m/>
    <m/>
    <m/>
  </r>
  <r>
    <x v="5"/>
    <x v="0"/>
    <s v="ECE"/>
    <s v="ENG"/>
    <m/>
    <n v="2012"/>
    <n v="3"/>
    <s v="F"/>
    <m/>
    <x v="0"/>
    <s v="MA1022"/>
    <s v="C"/>
    <m/>
    <m/>
    <m/>
    <m/>
    <m/>
    <m/>
    <m/>
  </r>
  <r>
    <x v="1"/>
    <x v="0"/>
    <s v="ECE"/>
    <s v="ENG"/>
    <m/>
    <n v="2012"/>
    <n v="3"/>
    <s v="F"/>
    <m/>
    <x v="0"/>
    <s v="MA1023"/>
    <s v="C"/>
    <m/>
    <m/>
    <m/>
    <m/>
    <m/>
    <m/>
    <m/>
  </r>
  <r>
    <x v="6"/>
    <x v="0"/>
    <s v="CS"/>
    <s v="COMP"/>
    <m/>
    <n v="2012"/>
    <n v="3"/>
    <s v="F"/>
    <m/>
    <x v="0"/>
    <m/>
    <m/>
    <m/>
    <m/>
    <m/>
    <m/>
    <m/>
    <m/>
    <m/>
  </r>
  <r>
    <x v="15"/>
    <x v="0"/>
    <s v="AE"/>
    <s v="ENG"/>
    <m/>
    <n v="2012"/>
    <n v="2"/>
    <s v="U"/>
    <m/>
    <x v="0"/>
    <m/>
    <m/>
    <m/>
    <m/>
    <m/>
    <m/>
    <m/>
    <m/>
    <m/>
  </r>
  <r>
    <x v="5"/>
    <x v="0"/>
    <s v="ED"/>
    <s v="ENG"/>
    <m/>
    <n v="2012"/>
    <n v="3"/>
    <s v="F"/>
    <m/>
    <x v="0"/>
    <s v="MA1021"/>
    <s v="C"/>
    <m/>
    <m/>
    <m/>
    <m/>
    <m/>
    <m/>
    <m/>
  </r>
  <r>
    <x v="1"/>
    <x v="3"/>
    <s v="ED"/>
    <s v="ENG"/>
    <m/>
    <n v="2012"/>
    <n v="3"/>
    <s v="F"/>
    <m/>
    <x v="0"/>
    <s v="MA1022"/>
    <s v="C"/>
    <m/>
    <m/>
    <m/>
    <m/>
    <m/>
    <m/>
    <m/>
  </r>
  <r>
    <x v="5"/>
    <x v="0"/>
    <s v="CE"/>
    <s v="ENG"/>
    <m/>
    <n v="2012"/>
    <n v="3"/>
    <s v="F"/>
    <m/>
    <x v="1"/>
    <s v="MA1023"/>
    <s v="A"/>
    <m/>
    <m/>
    <m/>
    <m/>
    <m/>
    <m/>
    <m/>
  </r>
  <r>
    <x v="1"/>
    <x v="3"/>
    <s v="CE"/>
    <s v="ENG"/>
    <m/>
    <n v="2012"/>
    <n v="3"/>
    <s v="F"/>
    <m/>
    <x v="1"/>
    <s v="MA1024"/>
    <s v="B"/>
    <m/>
    <m/>
    <m/>
    <m/>
    <m/>
    <m/>
    <m/>
  </r>
  <r>
    <x v="5"/>
    <x v="0"/>
    <s v="BE"/>
    <s v="ENG"/>
    <m/>
    <n v="2009"/>
    <n v="2"/>
    <s v="U"/>
    <d v="2009-05-16T00:00:00"/>
    <x v="0"/>
    <m/>
    <m/>
    <m/>
    <m/>
    <m/>
    <m/>
    <m/>
    <m/>
    <m/>
  </r>
  <r>
    <x v="1"/>
    <x v="0"/>
    <s v="BE"/>
    <s v="ENG"/>
    <m/>
    <n v="2009"/>
    <n v="2"/>
    <s v="U"/>
    <d v="2009-05-16T00:00:00"/>
    <x v="0"/>
    <m/>
    <m/>
    <m/>
    <m/>
    <m/>
    <m/>
    <m/>
    <m/>
    <m/>
  </r>
  <r>
    <x v="6"/>
    <x v="1"/>
    <s v="ME"/>
    <s v="ENG"/>
    <m/>
    <n v="2009"/>
    <n v="2"/>
    <s v="U"/>
    <d v="2009-05-16T00:00:00"/>
    <x v="0"/>
    <m/>
    <m/>
    <m/>
    <m/>
    <m/>
    <m/>
    <m/>
    <m/>
    <m/>
  </r>
  <r>
    <x v="0"/>
    <x v="2"/>
    <s v="ME"/>
    <s v="ENG"/>
    <m/>
    <n v="2008"/>
    <n v="-1"/>
    <s v="U"/>
    <m/>
    <x v="0"/>
    <s v="MA1021"/>
    <s v="C"/>
    <m/>
    <m/>
    <m/>
    <m/>
    <m/>
    <m/>
    <m/>
  </r>
  <r>
    <x v="6"/>
    <x v="2"/>
    <s v="ME"/>
    <s v="ENG"/>
    <m/>
    <n v="2008"/>
    <n v="0"/>
    <s v="U"/>
    <m/>
    <x v="0"/>
    <m/>
    <m/>
    <m/>
    <m/>
    <m/>
    <m/>
    <m/>
    <m/>
    <m/>
  </r>
  <r>
    <x v="2"/>
    <x v="1"/>
    <s v="ECE"/>
    <s v="ENG"/>
    <m/>
    <n v="2009"/>
    <n v="0"/>
    <s v="U"/>
    <d v="2009-05-16T00:00:00"/>
    <x v="0"/>
    <m/>
    <m/>
    <m/>
    <m/>
    <m/>
    <m/>
    <m/>
    <m/>
    <m/>
  </r>
  <r>
    <x v="6"/>
    <x v="1"/>
    <s v="BE"/>
    <s v="ENG"/>
    <m/>
    <n v="2009"/>
    <n v="1"/>
    <s v="U"/>
    <d v="2009-05-16T00:00:00"/>
    <x v="0"/>
    <m/>
    <m/>
    <m/>
    <m/>
    <m/>
    <m/>
    <m/>
    <m/>
    <m/>
  </r>
  <r>
    <x v="5"/>
    <x v="1"/>
    <s v="BE"/>
    <s v="ENG"/>
    <m/>
    <n v="2009"/>
    <n v="2"/>
    <s v="U"/>
    <d v="2009-05-16T00:00:00"/>
    <x v="0"/>
    <m/>
    <m/>
    <m/>
    <m/>
    <m/>
    <m/>
    <m/>
    <m/>
    <m/>
  </r>
  <r>
    <x v="5"/>
    <x v="3"/>
    <s v="ECE"/>
    <s v="ENG"/>
    <m/>
    <n v="2015"/>
    <n v="3"/>
    <s v="F"/>
    <m/>
    <x v="0"/>
    <s v="MA1021"/>
    <s v="B"/>
    <m/>
    <m/>
    <m/>
    <m/>
    <m/>
    <m/>
    <m/>
  </r>
  <r>
    <x v="5"/>
    <x v="3"/>
    <s v="ME"/>
    <s v="ENG"/>
    <m/>
    <n v="2014"/>
    <n v="3"/>
    <s v="F"/>
    <m/>
    <x v="0"/>
    <s v="MA1022"/>
    <s v="C"/>
    <m/>
    <m/>
    <m/>
    <m/>
    <m/>
    <m/>
    <m/>
  </r>
  <r>
    <x v="1"/>
    <x v="3"/>
    <s v="ME"/>
    <s v="ENG"/>
    <m/>
    <n v="2014"/>
    <n v="3"/>
    <s v="F"/>
    <m/>
    <x v="0"/>
    <s v="MA1023"/>
    <s v="NR"/>
    <m/>
    <m/>
    <m/>
    <m/>
    <m/>
    <m/>
    <m/>
  </r>
  <r>
    <x v="6"/>
    <x v="0"/>
    <s v="ME"/>
    <s v="ENG"/>
    <m/>
    <n v="2008"/>
    <n v="0"/>
    <s v="U"/>
    <d v="2008-05-17T00:00:00"/>
    <x v="0"/>
    <m/>
    <m/>
    <m/>
    <m/>
    <m/>
    <m/>
    <m/>
    <m/>
    <m/>
  </r>
  <r>
    <x v="1"/>
    <x v="3"/>
    <s v="CE"/>
    <s v="ENG"/>
    <m/>
    <n v="2009"/>
    <n v="1"/>
    <s v="U"/>
    <d v="2009-05-16T00:00:00"/>
    <x v="0"/>
    <m/>
    <m/>
    <m/>
    <m/>
    <m/>
    <m/>
    <m/>
    <m/>
    <m/>
  </r>
  <r>
    <x v="2"/>
    <x v="3"/>
    <s v="ME"/>
    <s v="ENG"/>
    <m/>
    <n v="2008"/>
    <n v="1"/>
    <s v="U"/>
    <d v="2008-05-17T00:00:00"/>
    <x v="0"/>
    <m/>
    <m/>
    <m/>
    <m/>
    <m/>
    <m/>
    <m/>
    <m/>
    <m/>
  </r>
  <r>
    <x v="2"/>
    <x v="1"/>
    <s v="BIO"/>
    <s v="SCI"/>
    <m/>
    <n v="2012"/>
    <n v="2"/>
    <s v="U"/>
    <m/>
    <x v="1"/>
    <m/>
    <m/>
    <m/>
    <m/>
    <m/>
    <m/>
    <m/>
    <m/>
    <m/>
  </r>
  <r>
    <x v="5"/>
    <x v="1"/>
    <s v="BIO"/>
    <s v="SCI"/>
    <m/>
    <n v="2012"/>
    <n v="3"/>
    <s v="F"/>
    <m/>
    <x v="1"/>
    <m/>
    <m/>
    <m/>
    <m/>
    <m/>
    <m/>
    <m/>
    <m/>
    <m/>
  </r>
  <r>
    <x v="1"/>
    <x v="3"/>
    <s v="BIO"/>
    <s v="SCI"/>
    <m/>
    <n v="2012"/>
    <n v="3"/>
    <s v="F"/>
    <m/>
    <x v="1"/>
    <s v="MA2610"/>
    <s v="C"/>
    <m/>
    <m/>
    <m/>
    <m/>
    <m/>
    <m/>
    <m/>
  </r>
  <r>
    <x v="5"/>
    <x v="0"/>
    <s v="ED"/>
    <s v="ENG"/>
    <m/>
    <n v="2012"/>
    <n v="3"/>
    <s v="F"/>
    <m/>
    <x v="0"/>
    <s v="MA1023"/>
    <s v="A"/>
    <m/>
    <m/>
    <m/>
    <m/>
    <m/>
    <m/>
    <m/>
  </r>
  <r>
    <x v="1"/>
    <x v="0"/>
    <s v="ED"/>
    <s v="ENG"/>
    <m/>
    <n v="2012"/>
    <n v="3"/>
    <s v="F"/>
    <m/>
    <x v="0"/>
    <s v="MA1024"/>
    <s v="A"/>
    <m/>
    <m/>
    <m/>
    <m/>
    <m/>
    <m/>
    <m/>
  </r>
  <r>
    <x v="1"/>
    <x v="1"/>
    <s v="IE"/>
    <s v="ENG"/>
    <s v="ME"/>
    <n v="2012"/>
    <n v="2"/>
    <s v="U"/>
    <m/>
    <x v="1"/>
    <m/>
    <m/>
    <m/>
    <m/>
    <m/>
    <m/>
    <m/>
    <m/>
    <m/>
  </r>
  <r>
    <x v="5"/>
    <x v="0"/>
    <s v="MG"/>
    <s v="BUS"/>
    <m/>
    <n v="2012"/>
    <n v="3"/>
    <s v="F"/>
    <m/>
    <x v="1"/>
    <s v="MA1023"/>
    <s v="B"/>
    <m/>
    <m/>
    <m/>
    <m/>
    <m/>
    <m/>
    <m/>
  </r>
  <r>
    <x v="5"/>
    <x v="0"/>
    <s v="ECE"/>
    <s v="ENG"/>
    <m/>
    <n v="2012"/>
    <n v="3"/>
    <s v="F"/>
    <m/>
    <x v="0"/>
    <s v="MA1021"/>
    <s v="B"/>
    <m/>
    <m/>
    <m/>
    <m/>
    <m/>
    <m/>
    <m/>
  </r>
  <r>
    <x v="1"/>
    <x v="0"/>
    <s v="ECE"/>
    <s v="ENG"/>
    <m/>
    <n v="2012"/>
    <n v="3"/>
    <s v="F"/>
    <m/>
    <x v="0"/>
    <s v="MA1022"/>
    <s v="A"/>
    <m/>
    <m/>
    <m/>
    <m/>
    <m/>
    <m/>
    <m/>
  </r>
  <r>
    <x v="5"/>
    <x v="1"/>
    <s v="ED"/>
    <s v="ENG"/>
    <m/>
    <n v="2012"/>
    <n v="3"/>
    <s v="F"/>
    <m/>
    <x v="0"/>
    <s v="MA1021"/>
    <s v="B"/>
    <m/>
    <m/>
    <m/>
    <m/>
    <m/>
    <m/>
    <m/>
  </r>
  <r>
    <x v="1"/>
    <x v="1"/>
    <s v="ED"/>
    <s v="ENG"/>
    <m/>
    <n v="2012"/>
    <n v="3"/>
    <s v="F"/>
    <m/>
    <x v="0"/>
    <s v="MA1022"/>
    <s v="C"/>
    <m/>
    <m/>
    <m/>
    <m/>
    <m/>
    <m/>
    <m/>
  </r>
  <r>
    <x v="0"/>
    <x v="0"/>
    <s v="ND"/>
    <s v="OTH"/>
    <m/>
    <n v="2012"/>
    <n v="3"/>
    <s v="F"/>
    <m/>
    <x v="1"/>
    <s v="MA1023"/>
    <s v="B"/>
    <m/>
    <m/>
    <m/>
    <m/>
    <m/>
    <m/>
    <m/>
  </r>
  <r>
    <x v="2"/>
    <x v="1"/>
    <s v="ME"/>
    <s v="ENG"/>
    <m/>
    <n v="2009"/>
    <n v="0"/>
    <s v="U"/>
    <d v="2009-05-16T00:00:00"/>
    <x v="0"/>
    <m/>
    <m/>
    <m/>
    <m/>
    <m/>
    <m/>
    <m/>
    <m/>
    <m/>
  </r>
  <r>
    <x v="19"/>
    <x v="1"/>
    <s v="PH"/>
    <s v="SCI"/>
    <m/>
    <n v="2008"/>
    <n v="0"/>
    <s v="U"/>
    <d v="2008-05-17T00:00:00"/>
    <x v="0"/>
    <m/>
    <m/>
    <m/>
    <m/>
    <m/>
    <m/>
    <m/>
    <m/>
    <m/>
  </r>
  <r>
    <x v="9"/>
    <x v="1"/>
    <s v="PH"/>
    <s v="SCI"/>
    <m/>
    <n v="2008"/>
    <n v="1"/>
    <s v="U"/>
    <d v="2008-05-17T00:00:00"/>
    <x v="0"/>
    <m/>
    <m/>
    <m/>
    <m/>
    <m/>
    <m/>
    <m/>
    <m/>
    <m/>
  </r>
  <r>
    <x v="7"/>
    <x v="0"/>
    <s v="PH"/>
    <s v="SCI"/>
    <m/>
    <n v="2008"/>
    <n v="1"/>
    <s v="U"/>
    <d v="2008-05-17T00:00:00"/>
    <x v="0"/>
    <s v="MA4451"/>
    <s v="B"/>
    <m/>
    <m/>
    <m/>
    <m/>
    <m/>
    <m/>
    <m/>
  </r>
  <r>
    <x v="14"/>
    <x v="0"/>
    <s v="PH"/>
    <s v="SCI"/>
    <m/>
    <n v="2008"/>
    <n v="1"/>
    <s v="U"/>
    <d v="2008-05-17T00:00:00"/>
    <x v="0"/>
    <m/>
    <m/>
    <m/>
    <m/>
    <m/>
    <m/>
    <m/>
    <m/>
    <m/>
  </r>
  <r>
    <x v="1"/>
    <x v="0"/>
    <s v="ECE"/>
    <s v="ENG"/>
    <m/>
    <n v="2008"/>
    <n v="0"/>
    <s v="U"/>
    <d v="2008-05-17T00:00:00"/>
    <x v="0"/>
    <m/>
    <m/>
    <m/>
    <m/>
    <m/>
    <m/>
    <m/>
    <m/>
    <m/>
  </r>
  <r>
    <x v="9"/>
    <x v="1"/>
    <s v="PH"/>
    <s v="SCI"/>
    <s v="ME"/>
    <n v="2008"/>
    <n v="1"/>
    <s v="U"/>
    <d v="2008-05-17T00:00:00"/>
    <x v="0"/>
    <s v="MA3257"/>
    <s v="A"/>
    <m/>
    <m/>
    <m/>
    <m/>
    <m/>
    <m/>
    <m/>
  </r>
  <r>
    <x v="7"/>
    <x v="0"/>
    <s v="PH"/>
    <s v="SCI"/>
    <s v="ME"/>
    <n v="2008"/>
    <n v="1"/>
    <s v="U"/>
    <d v="2008-05-17T00:00:00"/>
    <x v="0"/>
    <m/>
    <m/>
    <m/>
    <m/>
    <m/>
    <m/>
    <m/>
    <m/>
    <m/>
  </r>
  <r>
    <x v="5"/>
    <x v="0"/>
    <s v="BE"/>
    <s v="ENG"/>
    <m/>
    <n v="2012"/>
    <n v="3"/>
    <s v="F"/>
    <m/>
    <x v="1"/>
    <s v="MA1023"/>
    <s v="A"/>
    <s v="MA2611"/>
    <s v="B"/>
    <m/>
    <m/>
    <m/>
    <m/>
    <m/>
  </r>
  <r>
    <x v="1"/>
    <x v="0"/>
    <s v="BE"/>
    <s v="ENG"/>
    <m/>
    <n v="2012"/>
    <n v="3"/>
    <s v="F"/>
    <m/>
    <x v="1"/>
    <s v="MA1024"/>
    <s v="C"/>
    <m/>
    <m/>
    <m/>
    <m/>
    <m/>
    <m/>
    <m/>
  </r>
  <r>
    <x v="5"/>
    <x v="0"/>
    <s v="ME"/>
    <s v="ENG"/>
    <s v="ECE"/>
    <n v="2008"/>
    <n v="1"/>
    <s v="U"/>
    <d v="2009-02-26T00:00:00"/>
    <x v="0"/>
    <m/>
    <m/>
    <m/>
    <m/>
    <m/>
    <m/>
    <m/>
    <m/>
    <m/>
  </r>
  <r>
    <x v="1"/>
    <x v="1"/>
    <s v="CS"/>
    <s v="COMP"/>
    <m/>
    <n v="2009"/>
    <n v="0"/>
    <s v="U"/>
    <d v="2009-02-26T00:00:00"/>
    <x v="0"/>
    <m/>
    <m/>
    <m/>
    <m/>
    <m/>
    <m/>
    <m/>
    <m/>
    <m/>
  </r>
  <r>
    <x v="5"/>
    <x v="1"/>
    <s v="CS"/>
    <s v="COMP"/>
    <s v="MA"/>
    <n v="2009"/>
    <n v="1"/>
    <s v="U"/>
    <d v="2009-02-26T00:00:00"/>
    <x v="0"/>
    <m/>
    <m/>
    <m/>
    <m/>
    <m/>
    <m/>
    <m/>
    <m/>
    <m/>
  </r>
  <r>
    <x v="19"/>
    <x v="1"/>
    <s v="CM"/>
    <s v="ENG"/>
    <m/>
    <n v="2008"/>
    <n v="0"/>
    <s v="U"/>
    <d v="2008-05-17T00:00:00"/>
    <x v="0"/>
    <m/>
    <m/>
    <m/>
    <m/>
    <m/>
    <m/>
    <m/>
    <m/>
    <m/>
  </r>
  <r>
    <x v="6"/>
    <x v="1"/>
    <s v="CM"/>
    <s v="ENG"/>
    <s v="BIO"/>
    <n v="2012"/>
    <n v="1"/>
    <s v="U"/>
    <m/>
    <x v="1"/>
    <m/>
    <m/>
    <m/>
    <m/>
    <m/>
    <m/>
    <m/>
    <m/>
    <m/>
  </r>
  <r>
    <x v="4"/>
    <x v="1"/>
    <s v="BIO"/>
    <s v="SCI"/>
    <m/>
    <n v="2012"/>
    <n v="3"/>
    <s v="F"/>
    <m/>
    <x v="1"/>
    <s v="MA1024"/>
    <s v="A"/>
    <m/>
    <m/>
    <m/>
    <m/>
    <m/>
    <m/>
    <m/>
  </r>
  <r>
    <x v="0"/>
    <x v="1"/>
    <s v="BE"/>
    <s v="ENG"/>
    <s v="PSS"/>
    <n v="2012"/>
    <n v="3"/>
    <s v="F"/>
    <m/>
    <x v="1"/>
    <m/>
    <m/>
    <m/>
    <m/>
    <m/>
    <m/>
    <m/>
    <m/>
    <m/>
  </r>
  <r>
    <x v="6"/>
    <x v="3"/>
    <s v="ME"/>
    <s v="ENG"/>
    <m/>
    <n v="2009"/>
    <n v="2"/>
    <s v="U"/>
    <d v="2009-05-16T00:00:00"/>
    <x v="0"/>
    <m/>
    <m/>
    <m/>
    <m/>
    <m/>
    <m/>
    <m/>
    <m/>
    <m/>
  </r>
  <r>
    <x v="6"/>
    <x v="1"/>
    <s v="CS"/>
    <s v="COMP"/>
    <m/>
    <n v="2008"/>
    <n v="1"/>
    <s v="U"/>
    <d v="2008-05-17T00:00:00"/>
    <x v="0"/>
    <m/>
    <m/>
    <m/>
    <m/>
    <m/>
    <m/>
    <m/>
    <m/>
    <m/>
  </r>
  <r>
    <x v="9"/>
    <x v="3"/>
    <s v="CS"/>
    <s v="COMP"/>
    <m/>
    <n v="2008"/>
    <n v="0"/>
    <s v="U"/>
    <d v="2008-05-17T00:00:00"/>
    <x v="0"/>
    <m/>
    <m/>
    <m/>
    <m/>
    <m/>
    <m/>
    <m/>
    <m/>
    <m/>
  </r>
  <r>
    <x v="6"/>
    <x v="0"/>
    <s v="BIO"/>
    <s v="SCI"/>
    <m/>
    <n v="2008"/>
    <n v="0"/>
    <s v="U"/>
    <d v="2008-05-17T00:00:00"/>
    <x v="1"/>
    <m/>
    <m/>
    <m/>
    <m/>
    <m/>
    <m/>
    <m/>
    <m/>
    <m/>
  </r>
  <r>
    <x v="22"/>
    <x v="0"/>
    <s v="PH"/>
    <s v="SCI"/>
    <m/>
    <n v="2008"/>
    <n v="1"/>
    <s v="U"/>
    <m/>
    <x v="1"/>
    <m/>
    <m/>
    <m/>
    <m/>
    <m/>
    <m/>
    <m/>
    <m/>
    <m/>
  </r>
  <r>
    <x v="7"/>
    <x v="3"/>
    <s v="PH"/>
    <s v="SCI"/>
    <m/>
    <n v="2008"/>
    <n v="1"/>
    <s v="U"/>
    <m/>
    <x v="1"/>
    <s v="MA4451"/>
    <s v="B"/>
    <m/>
    <m/>
    <m/>
    <m/>
    <m/>
    <m/>
    <m/>
  </r>
  <r>
    <x v="9"/>
    <x v="2"/>
    <s v="PH"/>
    <s v="SCI"/>
    <m/>
    <n v="2008"/>
    <n v="1"/>
    <s v="U"/>
    <m/>
    <x v="1"/>
    <m/>
    <m/>
    <m/>
    <m/>
    <m/>
    <m/>
    <m/>
    <m/>
    <m/>
  </r>
  <r>
    <x v="13"/>
    <x v="2"/>
    <s v="PH"/>
    <s v="SCI"/>
    <m/>
    <n v="2008"/>
    <n v="1"/>
    <s v="U"/>
    <m/>
    <x v="1"/>
    <m/>
    <m/>
    <m/>
    <m/>
    <m/>
    <m/>
    <m/>
    <m/>
    <m/>
  </r>
  <r>
    <x v="15"/>
    <x v="3"/>
    <s v="AE"/>
    <s v="ENG"/>
    <m/>
    <n v="2008"/>
    <n v="0"/>
    <s v="U"/>
    <d v="2008-05-17T00:00:00"/>
    <x v="0"/>
    <s v="MA2611"/>
    <s v="C"/>
    <m/>
    <m/>
    <m/>
    <m/>
    <m/>
    <m/>
    <m/>
  </r>
  <r>
    <x v="6"/>
    <x v="3"/>
    <s v="AE"/>
    <s v="ENG"/>
    <m/>
    <n v="2008"/>
    <n v="0"/>
    <s v="U"/>
    <d v="2008-05-17T00:00:00"/>
    <x v="0"/>
    <m/>
    <m/>
    <m/>
    <m/>
    <m/>
    <m/>
    <m/>
    <m/>
    <m/>
  </r>
  <r>
    <x v="22"/>
    <x v="3"/>
    <s v="AE"/>
    <s v="ENG"/>
    <m/>
    <n v="2008"/>
    <n v="1"/>
    <s v="U"/>
    <d v="2008-05-17T00:00:00"/>
    <x v="0"/>
    <m/>
    <m/>
    <m/>
    <m/>
    <m/>
    <m/>
    <m/>
    <m/>
    <m/>
  </r>
  <r>
    <x v="5"/>
    <x v="0"/>
    <s v="ME"/>
    <s v="ENG"/>
    <m/>
    <n v="2012"/>
    <n v="3"/>
    <s v="F"/>
    <m/>
    <x v="0"/>
    <s v="MA1023"/>
    <s v="B"/>
    <m/>
    <m/>
    <m/>
    <m/>
    <m/>
    <m/>
    <m/>
  </r>
  <r>
    <x v="15"/>
    <x v="3"/>
    <s v="ME"/>
    <s v="ENG"/>
    <m/>
    <n v="2012"/>
    <n v="0"/>
    <s v="U"/>
    <m/>
    <x v="0"/>
    <s v="MA2611"/>
    <s v="NR"/>
    <m/>
    <m/>
    <m/>
    <m/>
    <m/>
    <m/>
    <m/>
  </r>
  <r>
    <x v="6"/>
    <x v="3"/>
    <s v="ME"/>
    <s v="ENG"/>
    <m/>
    <n v="2012"/>
    <n v="2"/>
    <s v="U"/>
    <m/>
    <x v="0"/>
    <m/>
    <m/>
    <m/>
    <m/>
    <m/>
    <m/>
    <m/>
    <m/>
    <m/>
  </r>
  <r>
    <x v="1"/>
    <x v="2"/>
    <s v="ME"/>
    <s v="ENG"/>
    <m/>
    <n v="2012"/>
    <n v="3"/>
    <s v="F"/>
    <m/>
    <x v="0"/>
    <s v="MA1024"/>
    <s v="NR"/>
    <m/>
    <m/>
    <m/>
    <m/>
    <m/>
    <m/>
    <m/>
  </r>
  <r>
    <x v="5"/>
    <x v="2"/>
    <s v="CS"/>
    <s v="COMP"/>
    <m/>
    <n v="2012"/>
    <n v="3"/>
    <s v="F"/>
    <m/>
    <x v="0"/>
    <s v="MA1021"/>
    <s v="C"/>
    <m/>
    <m/>
    <m/>
    <m/>
    <m/>
    <m/>
    <m/>
  </r>
  <r>
    <x v="1"/>
    <x v="3"/>
    <s v="RBE"/>
    <s v="ENG"/>
    <m/>
    <n v="2013"/>
    <n v="3"/>
    <s v="F"/>
    <m/>
    <x v="0"/>
    <s v="MA1022"/>
    <s v="C"/>
    <m/>
    <m/>
    <m/>
    <m/>
    <m/>
    <m/>
    <m/>
  </r>
  <r>
    <x v="5"/>
    <x v="0"/>
    <s v="RBE"/>
    <s v="ENG"/>
    <m/>
    <n v="2014"/>
    <n v="3"/>
    <s v="F"/>
    <m/>
    <x v="0"/>
    <s v="MA1021"/>
    <s v="C"/>
    <m/>
    <m/>
    <m/>
    <m/>
    <m/>
    <m/>
    <m/>
  </r>
  <r>
    <x v="5"/>
    <x v="2"/>
    <s v="CS"/>
    <s v="COMP"/>
    <m/>
    <n v="2009"/>
    <n v="2"/>
    <s v="U"/>
    <m/>
    <x v="0"/>
    <s v="MA2071"/>
    <s v="NR"/>
    <m/>
    <m/>
    <m/>
    <m/>
    <m/>
    <m/>
    <m/>
  </r>
  <r>
    <x v="6"/>
    <x v="3"/>
    <s v="ME"/>
    <s v="ENG"/>
    <m/>
    <n v="2008"/>
    <n v="0"/>
    <s v="U"/>
    <d v="2008-05-17T00:00:00"/>
    <x v="0"/>
    <s v="MA2612"/>
    <s v="C"/>
    <m/>
    <m/>
    <m/>
    <m/>
    <m/>
    <m/>
    <m/>
  </r>
  <r>
    <x v="1"/>
    <x v="0"/>
    <s v="BE"/>
    <s v="ENG"/>
    <m/>
    <n v="2009"/>
    <n v="1"/>
    <s v="U"/>
    <d v="2009-05-16T00:00:00"/>
    <x v="0"/>
    <s v="MA1022"/>
    <s v="A"/>
    <m/>
    <m/>
    <m/>
    <m/>
    <m/>
    <m/>
    <m/>
  </r>
  <r>
    <x v="1"/>
    <x v="0"/>
    <s v="ME"/>
    <s v="ENG"/>
    <m/>
    <n v="2008"/>
    <n v="1"/>
    <s v="U"/>
    <d v="2009-02-26T00:00:00"/>
    <x v="0"/>
    <m/>
    <m/>
    <m/>
    <m/>
    <m/>
    <m/>
    <m/>
    <m/>
    <m/>
  </r>
  <r>
    <x v="5"/>
    <x v="0"/>
    <s v="CM"/>
    <s v="ENG"/>
    <m/>
    <n v="2008"/>
    <n v="1"/>
    <s v="U"/>
    <d v="2008-10-02T00:00:00"/>
    <x v="0"/>
    <m/>
    <m/>
    <m/>
    <m/>
    <m/>
    <m/>
    <m/>
    <m/>
    <m/>
  </r>
  <r>
    <x v="1"/>
    <x v="0"/>
    <s v="CM"/>
    <s v="ENG"/>
    <m/>
    <n v="2008"/>
    <n v="1"/>
    <s v="U"/>
    <d v="2008-10-02T00:00:00"/>
    <x v="0"/>
    <m/>
    <m/>
    <m/>
    <m/>
    <m/>
    <m/>
    <m/>
    <m/>
    <m/>
  </r>
  <r>
    <x v="8"/>
    <x v="1"/>
    <s v="ME"/>
    <s v="ENG"/>
    <s v="PHE"/>
    <n v="2012"/>
    <n v="1"/>
    <s v="U"/>
    <m/>
    <x v="0"/>
    <m/>
    <m/>
    <m/>
    <m/>
    <m/>
    <m/>
    <m/>
    <m/>
    <m/>
  </r>
  <r>
    <x v="10"/>
    <x v="1"/>
    <s v="ME"/>
    <s v="ENG"/>
    <s v="PHE"/>
    <n v="2012"/>
    <n v="1"/>
    <s v="U"/>
    <m/>
    <x v="0"/>
    <m/>
    <m/>
    <m/>
    <m/>
    <m/>
    <m/>
    <m/>
    <m/>
    <m/>
  </r>
  <r>
    <x v="15"/>
    <x v="1"/>
    <s v="ME"/>
    <s v="ENG"/>
    <m/>
    <n v="2012"/>
    <n v="2"/>
    <s v="U"/>
    <m/>
    <x v="0"/>
    <m/>
    <m/>
    <m/>
    <m/>
    <m/>
    <m/>
    <m/>
    <m/>
    <m/>
  </r>
  <r>
    <x v="0"/>
    <x v="1"/>
    <s v="ED"/>
    <s v="ENG"/>
    <m/>
    <n v="2012"/>
    <n v="3"/>
    <s v="F"/>
    <m/>
    <x v="0"/>
    <s v="MA1023"/>
    <s v="A"/>
    <m/>
    <m/>
    <m/>
    <m/>
    <m/>
    <m/>
    <m/>
  </r>
  <r>
    <x v="4"/>
    <x v="1"/>
    <s v="ED"/>
    <s v="ENG"/>
    <m/>
    <n v="2012"/>
    <n v="3"/>
    <s v="F"/>
    <m/>
    <x v="0"/>
    <s v="MA1024"/>
    <s v="A"/>
    <m/>
    <m/>
    <m/>
    <m/>
    <m/>
    <m/>
    <m/>
  </r>
  <r>
    <x v="2"/>
    <x v="1"/>
    <s v="ME"/>
    <s v="ENG"/>
    <m/>
    <n v="2012"/>
    <n v="3"/>
    <s v="F"/>
    <m/>
    <x v="0"/>
    <s v="MA2071"/>
    <s v="A"/>
    <m/>
    <m/>
    <m/>
    <m/>
    <m/>
    <m/>
    <m/>
  </r>
  <r>
    <x v="6"/>
    <x v="1"/>
    <s v="ME"/>
    <s v="ENG"/>
    <m/>
    <n v="2012"/>
    <n v="3"/>
    <s v="F"/>
    <m/>
    <x v="0"/>
    <s v="MA2051"/>
    <s v="A"/>
    <m/>
    <m/>
    <m/>
    <m/>
    <m/>
    <m/>
    <m/>
  </r>
  <r>
    <x v="6"/>
    <x v="3"/>
    <s v="ME"/>
    <s v="ENG"/>
    <m/>
    <n v="2009"/>
    <n v="2"/>
    <s v="U"/>
    <d v="2010-10-07T00:00:00"/>
    <x v="0"/>
    <m/>
    <m/>
    <m/>
    <m/>
    <m/>
    <m/>
    <m/>
    <m/>
    <m/>
  </r>
  <r>
    <x v="17"/>
    <x v="1"/>
    <s v="CS"/>
    <s v="COMP"/>
    <m/>
    <n v="2012"/>
    <n v="2"/>
    <s v="U"/>
    <m/>
    <x v="0"/>
    <m/>
    <m/>
    <m/>
    <m/>
    <m/>
    <m/>
    <m/>
    <m/>
    <m/>
  </r>
  <r>
    <x v="2"/>
    <x v="1"/>
    <s v="CS"/>
    <s v="COMP"/>
    <m/>
    <n v="2012"/>
    <n v="3"/>
    <s v="F"/>
    <m/>
    <x v="0"/>
    <m/>
    <m/>
    <m/>
    <m/>
    <m/>
    <m/>
    <m/>
    <m/>
    <m/>
  </r>
  <r>
    <x v="7"/>
    <x v="1"/>
    <s v="ECE"/>
    <s v="ENG"/>
    <m/>
    <n v="2012"/>
    <n v="2"/>
    <s v="U"/>
    <m/>
    <x v="0"/>
    <m/>
    <m/>
    <m/>
    <m/>
    <m/>
    <m/>
    <m/>
    <m/>
    <m/>
  </r>
  <r>
    <x v="0"/>
    <x v="1"/>
    <s v="ED"/>
    <s v="ENG"/>
    <m/>
    <n v="2012"/>
    <n v="3"/>
    <s v="F"/>
    <m/>
    <x v="0"/>
    <s v="MA1023"/>
    <s v="A"/>
    <m/>
    <m/>
    <m/>
    <m/>
    <m/>
    <m/>
    <m/>
  </r>
  <r>
    <x v="4"/>
    <x v="1"/>
    <s v="ED"/>
    <s v="ENG"/>
    <m/>
    <n v="2012"/>
    <n v="3"/>
    <s v="F"/>
    <m/>
    <x v="0"/>
    <s v="MA1024"/>
    <s v="A"/>
    <m/>
    <m/>
    <m/>
    <m/>
    <m/>
    <m/>
    <m/>
  </r>
  <r>
    <x v="10"/>
    <x v="1"/>
    <s v="ECE"/>
    <s v="ENG"/>
    <m/>
    <n v="2012"/>
    <n v="3"/>
    <s v="F"/>
    <m/>
    <x v="0"/>
    <s v="MA2071"/>
    <s v="A"/>
    <m/>
    <m/>
    <m/>
    <m/>
    <m/>
    <m/>
    <m/>
  </r>
  <r>
    <x v="25"/>
    <x v="0"/>
    <s v="ECE"/>
    <s v="ENG"/>
    <m/>
    <n v="2012"/>
    <n v="1"/>
    <s v="U"/>
    <m/>
    <x v="0"/>
    <s v="MA2621"/>
    <s v="A"/>
    <m/>
    <m/>
    <m/>
    <m/>
    <m/>
    <m/>
    <m/>
  </r>
  <r>
    <x v="5"/>
    <x v="3"/>
    <s v="ME"/>
    <s v="ENG"/>
    <m/>
    <n v="2012"/>
    <n v="2"/>
    <s v="U"/>
    <m/>
    <x v="0"/>
    <s v="MA1024"/>
    <s v="C"/>
    <m/>
    <m/>
    <m/>
    <m/>
    <m/>
    <m/>
    <m/>
  </r>
  <r>
    <x v="1"/>
    <x v="3"/>
    <s v="ME"/>
    <s v="ENG"/>
    <m/>
    <n v="2012"/>
    <n v="2"/>
    <s v="U"/>
    <m/>
    <x v="0"/>
    <s v="MA2051"/>
    <s v="C"/>
    <m/>
    <m/>
    <m/>
    <m/>
    <m/>
    <m/>
    <m/>
  </r>
  <r>
    <x v="5"/>
    <x v="2"/>
    <s v="ME"/>
    <s v="ENG"/>
    <m/>
    <n v="2012"/>
    <n v="3"/>
    <s v="F"/>
    <m/>
    <x v="0"/>
    <s v="MA1021"/>
    <s v="NR"/>
    <m/>
    <m/>
    <m/>
    <m/>
    <m/>
    <m/>
    <m/>
  </r>
  <r>
    <x v="1"/>
    <x v="0"/>
    <s v="BIO"/>
    <s v="SCI"/>
    <m/>
    <n v="2012"/>
    <n v="2"/>
    <s v="U"/>
    <m/>
    <x v="1"/>
    <m/>
    <m/>
    <m/>
    <m/>
    <m/>
    <m/>
    <m/>
    <m/>
    <m/>
  </r>
  <r>
    <x v="5"/>
    <x v="0"/>
    <s v="BIO"/>
    <s v="SCI"/>
    <m/>
    <n v="2012"/>
    <n v="3"/>
    <s v="F"/>
    <m/>
    <x v="1"/>
    <m/>
    <m/>
    <m/>
    <m/>
    <m/>
    <m/>
    <m/>
    <m/>
    <m/>
  </r>
  <r>
    <x v="1"/>
    <x v="0"/>
    <s v="ME"/>
    <s v="ENG"/>
    <m/>
    <n v="2012"/>
    <n v="3"/>
    <s v="F"/>
    <m/>
    <x v="0"/>
    <s v="MA1022"/>
    <s v="B"/>
    <m/>
    <m/>
    <m/>
    <m/>
    <m/>
    <m/>
    <m/>
  </r>
  <r>
    <x v="5"/>
    <x v="3"/>
    <s v="ME"/>
    <s v="ENG"/>
    <m/>
    <n v="2012"/>
    <n v="3"/>
    <s v="F"/>
    <m/>
    <x v="0"/>
    <s v="MA1021"/>
    <s v="NR"/>
    <m/>
    <m/>
    <m/>
    <m/>
    <m/>
    <m/>
    <m/>
  </r>
  <r>
    <x v="6"/>
    <x v="2"/>
    <s v="ME"/>
    <s v="ENG"/>
    <m/>
    <n v="2012"/>
    <n v="2"/>
    <s v="U"/>
    <m/>
    <x v="0"/>
    <m/>
    <m/>
    <m/>
    <m/>
    <m/>
    <m/>
    <m/>
    <m/>
    <m/>
  </r>
  <r>
    <x v="1"/>
    <x v="2"/>
    <s v="ME"/>
    <s v="ENG"/>
    <m/>
    <n v="2012"/>
    <n v="3"/>
    <s v="F"/>
    <m/>
    <x v="0"/>
    <s v="MA1021"/>
    <s v="C"/>
    <m/>
    <m/>
    <m/>
    <m/>
    <m/>
    <m/>
    <m/>
  </r>
  <r>
    <x v="26"/>
    <x v="0"/>
    <s v="ECE"/>
    <s v="ENG"/>
    <m/>
    <n v="2009"/>
    <n v="2"/>
    <s v="U"/>
    <d v="2009-05-16T00:00:00"/>
    <x v="0"/>
    <m/>
    <m/>
    <m/>
    <m/>
    <m/>
    <m/>
    <m/>
    <m/>
    <m/>
  </r>
  <r>
    <x v="5"/>
    <x v="3"/>
    <s v="CM"/>
    <s v="ENG"/>
    <m/>
    <n v="2008"/>
    <n v="1"/>
    <s v="U"/>
    <d v="2008-05-17T00:00:00"/>
    <x v="1"/>
    <m/>
    <m/>
    <m/>
    <m/>
    <m/>
    <m/>
    <m/>
    <m/>
    <m/>
  </r>
  <r>
    <x v="1"/>
    <x v="3"/>
    <s v="CM"/>
    <s v="ENG"/>
    <m/>
    <n v="2008"/>
    <n v="1"/>
    <s v="U"/>
    <d v="2008-05-17T00:00:00"/>
    <x v="1"/>
    <m/>
    <m/>
    <m/>
    <m/>
    <m/>
    <m/>
    <m/>
    <m/>
    <m/>
  </r>
  <r>
    <x v="0"/>
    <x v="1"/>
    <s v="MA"/>
    <s v="MAT"/>
    <m/>
    <n v="2012"/>
    <n v="3"/>
    <s v="F"/>
    <m/>
    <x v="0"/>
    <s v="MA1024"/>
    <s v="A"/>
    <m/>
    <m/>
    <m/>
    <m/>
    <m/>
    <m/>
    <m/>
  </r>
  <r>
    <x v="4"/>
    <x v="1"/>
    <s v="MA"/>
    <s v="MAT"/>
    <m/>
    <n v="2012"/>
    <n v="3"/>
    <s v="F"/>
    <m/>
    <x v="0"/>
    <s v="MA2051"/>
    <s v="A"/>
    <m/>
    <m/>
    <m/>
    <m/>
    <m/>
    <m/>
    <m/>
  </r>
  <r>
    <x v="2"/>
    <x v="1"/>
    <s v="MA"/>
    <s v="MAT"/>
    <m/>
    <n v="2012"/>
    <n v="3"/>
    <s v="F"/>
    <m/>
    <x v="0"/>
    <s v="MA2071"/>
    <s v="A"/>
    <m/>
    <m/>
    <m/>
    <m/>
    <m/>
    <m/>
    <m/>
  </r>
  <r>
    <x v="8"/>
    <x v="1"/>
    <s v="CS"/>
    <s v="COMP"/>
    <m/>
    <n v="2008"/>
    <n v="0"/>
    <s v="U"/>
    <d v="2008-05-17T00:00:00"/>
    <x v="0"/>
    <m/>
    <m/>
    <m/>
    <m/>
    <m/>
    <m/>
    <m/>
    <m/>
    <m/>
  </r>
  <r>
    <x v="16"/>
    <x v="1"/>
    <s v="CS"/>
    <s v="COMP"/>
    <m/>
    <n v="2008"/>
    <n v="0"/>
    <s v="U"/>
    <d v="2008-05-17T00:00:00"/>
    <x v="0"/>
    <m/>
    <m/>
    <m/>
    <m/>
    <m/>
    <m/>
    <m/>
    <m/>
    <m/>
  </r>
  <r>
    <x v="17"/>
    <x v="1"/>
    <s v="CS"/>
    <s v="COMP"/>
    <m/>
    <n v="2008"/>
    <n v="0"/>
    <s v="U"/>
    <d v="2008-05-17T00:00:00"/>
    <x v="0"/>
    <s v="MA2621"/>
    <s v="A"/>
    <m/>
    <m/>
    <m/>
    <m/>
    <m/>
    <m/>
    <m/>
  </r>
  <r>
    <x v="15"/>
    <x v="1"/>
    <s v="CS"/>
    <s v="COMP"/>
    <m/>
    <n v="2008"/>
    <n v="1"/>
    <s v="U"/>
    <d v="2008-05-17T00:00:00"/>
    <x v="0"/>
    <m/>
    <m/>
    <m/>
    <m/>
    <m/>
    <m/>
    <m/>
    <m/>
    <m/>
  </r>
  <r>
    <x v="15"/>
    <x v="3"/>
    <s v="AE"/>
    <s v="ENG"/>
    <m/>
    <n v="2008"/>
    <n v="0"/>
    <s v="U"/>
    <d v="2009-02-26T00:00:00"/>
    <x v="0"/>
    <m/>
    <m/>
    <m/>
    <m/>
    <m/>
    <m/>
    <m/>
    <m/>
    <m/>
  </r>
  <r>
    <x v="30"/>
    <x v="3"/>
    <s v="PH"/>
    <s v="SCI"/>
    <m/>
    <n v="2008"/>
    <n v="1"/>
    <s v="U"/>
    <m/>
    <x v="0"/>
    <m/>
    <m/>
    <m/>
    <m/>
    <m/>
    <m/>
    <m/>
    <m/>
    <m/>
  </r>
  <r>
    <x v="7"/>
    <x v="2"/>
    <s v="PH"/>
    <s v="SCI"/>
    <m/>
    <n v="2008"/>
    <n v="0"/>
    <s v="U"/>
    <m/>
    <x v="0"/>
    <s v="MA4451"/>
    <s v="C"/>
    <m/>
    <m/>
    <m/>
    <m/>
    <m/>
    <m/>
    <m/>
  </r>
  <r>
    <x v="9"/>
    <x v="2"/>
    <s v="PH"/>
    <s v="SCI"/>
    <m/>
    <n v="2008"/>
    <n v="1"/>
    <s v="U"/>
    <m/>
    <x v="0"/>
    <m/>
    <m/>
    <m/>
    <m/>
    <m/>
    <m/>
    <m/>
    <m/>
    <m/>
  </r>
  <r>
    <x v="25"/>
    <x v="2"/>
    <s v="PH"/>
    <s v="SCI"/>
    <m/>
    <n v="2008"/>
    <n v="1"/>
    <s v="U"/>
    <m/>
    <x v="0"/>
    <m/>
    <m/>
    <m/>
    <m/>
    <m/>
    <m/>
    <m/>
    <m/>
    <m/>
  </r>
  <r>
    <x v="5"/>
    <x v="1"/>
    <s v="CM"/>
    <s v="ENG"/>
    <m/>
    <n v="2012"/>
    <n v="3"/>
    <s v="F"/>
    <m/>
    <x v="1"/>
    <s v="MA1024"/>
    <s v="A"/>
    <m/>
    <m/>
    <m/>
    <m/>
    <m/>
    <m/>
    <m/>
  </r>
  <r>
    <x v="1"/>
    <x v="0"/>
    <s v="CM"/>
    <s v="ENG"/>
    <m/>
    <n v="2012"/>
    <n v="3"/>
    <s v="F"/>
    <m/>
    <x v="1"/>
    <m/>
    <m/>
    <m/>
    <m/>
    <m/>
    <m/>
    <m/>
    <m/>
    <m/>
  </r>
  <r>
    <x v="5"/>
    <x v="1"/>
    <s v="PH"/>
    <s v="SCI"/>
    <m/>
    <n v="2012"/>
    <n v="3"/>
    <s v="F"/>
    <m/>
    <x v="1"/>
    <s v="MA1021"/>
    <s v="A"/>
    <m/>
    <m/>
    <m/>
    <m/>
    <m/>
    <m/>
    <m/>
  </r>
  <r>
    <x v="15"/>
    <x v="0"/>
    <s v="AE"/>
    <s v="ENG"/>
    <m/>
    <n v="2012"/>
    <n v="2"/>
    <s v="U"/>
    <m/>
    <x v="1"/>
    <m/>
    <m/>
    <m/>
    <m/>
    <m/>
    <m/>
    <m/>
    <m/>
    <m/>
  </r>
  <r>
    <x v="1"/>
    <x v="0"/>
    <s v="PH"/>
    <s v="SCI"/>
    <m/>
    <n v="2012"/>
    <n v="3"/>
    <s v="F"/>
    <m/>
    <x v="1"/>
    <s v="MA1022"/>
    <s v="B"/>
    <m/>
    <m/>
    <m/>
    <m/>
    <m/>
    <m/>
    <m/>
  </r>
  <r>
    <x v="6"/>
    <x v="0"/>
    <s v="ECE"/>
    <s v="ENG"/>
    <m/>
    <n v="2009"/>
    <n v="1"/>
    <s v="U"/>
    <d v="2009-10-01T00:00:00"/>
    <x v="0"/>
    <m/>
    <m/>
    <m/>
    <m/>
    <m/>
    <m/>
    <m/>
    <m/>
    <m/>
  </r>
  <r>
    <x v="5"/>
    <x v="0"/>
    <s v="CM"/>
    <s v="ENG"/>
    <m/>
    <n v="2008"/>
    <n v="0"/>
    <s v="U"/>
    <d v="2008-05-17T00:00:00"/>
    <x v="0"/>
    <m/>
    <m/>
    <m/>
    <m/>
    <m/>
    <m/>
    <m/>
    <m/>
    <m/>
  </r>
  <r>
    <x v="1"/>
    <x v="3"/>
    <s v="CM"/>
    <s v="ENG"/>
    <m/>
    <n v="2008"/>
    <n v="1"/>
    <s v="U"/>
    <d v="2008-05-17T00:00:00"/>
    <x v="0"/>
    <m/>
    <m/>
    <m/>
    <m/>
    <m/>
    <m/>
    <m/>
    <m/>
    <m/>
  </r>
  <r>
    <x v="4"/>
    <x v="1"/>
    <s v="ED"/>
    <s v="ENG"/>
    <m/>
    <n v="2012"/>
    <n v="3"/>
    <s v="F"/>
    <m/>
    <x v="1"/>
    <s v="MA1024"/>
    <s v="A"/>
    <m/>
    <m/>
    <m/>
    <m/>
    <m/>
    <m/>
    <m/>
  </r>
  <r>
    <x v="0"/>
    <x v="0"/>
    <s v="ED"/>
    <s v="ENG"/>
    <m/>
    <n v="2012"/>
    <n v="3"/>
    <s v="F"/>
    <m/>
    <x v="1"/>
    <s v="MA1023"/>
    <s v="A"/>
    <m/>
    <m/>
    <m/>
    <m/>
    <m/>
    <m/>
    <m/>
  </r>
  <r>
    <x v="5"/>
    <x v="3"/>
    <s v="ME"/>
    <s v="ENG"/>
    <m/>
    <n v="2012"/>
    <n v="3"/>
    <s v="F"/>
    <m/>
    <x v="0"/>
    <s v="MA1021"/>
    <s v="C"/>
    <m/>
    <m/>
    <m/>
    <m/>
    <m/>
    <m/>
    <m/>
  </r>
  <r>
    <x v="1"/>
    <x v="3"/>
    <s v="ME"/>
    <s v="ENG"/>
    <m/>
    <n v="2012"/>
    <n v="3"/>
    <s v="F"/>
    <m/>
    <x v="0"/>
    <s v="MA1022"/>
    <s v="C"/>
    <m/>
    <m/>
    <m/>
    <m/>
    <m/>
    <m/>
    <m/>
  </r>
  <r>
    <x v="5"/>
    <x v="2"/>
    <s v="ND"/>
    <s v="OTH"/>
    <m/>
    <n v="2012"/>
    <n v="3"/>
    <s v="F"/>
    <m/>
    <x v="0"/>
    <s v="MA1023"/>
    <s v="NR"/>
    <m/>
    <m/>
    <m/>
    <m/>
    <m/>
    <m/>
    <m/>
  </r>
  <r>
    <x v="5"/>
    <x v="2"/>
    <s v="ND"/>
    <s v="OTH"/>
    <m/>
    <n v="2012"/>
    <n v="3"/>
    <s v="F"/>
    <m/>
    <x v="0"/>
    <s v="MA1022"/>
    <s v="NR"/>
    <m/>
    <m/>
    <m/>
    <m/>
    <m/>
    <m/>
    <m/>
  </r>
  <r>
    <x v="1"/>
    <x v="2"/>
    <s v="ND"/>
    <s v="OTH"/>
    <m/>
    <n v="2012"/>
    <n v="3"/>
    <s v="F"/>
    <m/>
    <x v="0"/>
    <s v="MA1022"/>
    <s v="NR"/>
    <m/>
    <m/>
    <m/>
    <m/>
    <m/>
    <m/>
    <m/>
  </r>
  <r>
    <x v="5"/>
    <x v="1"/>
    <s v="ME"/>
    <s v="ENG"/>
    <m/>
    <n v="2012"/>
    <n v="3"/>
    <s v="F"/>
    <m/>
    <x v="0"/>
    <s v="MA1023"/>
    <s v="B"/>
    <m/>
    <m/>
    <m/>
    <m/>
    <m/>
    <m/>
    <m/>
  </r>
  <r>
    <x v="1"/>
    <x v="1"/>
    <s v="ME"/>
    <s v="ENG"/>
    <m/>
    <n v="2012"/>
    <n v="3"/>
    <s v="F"/>
    <m/>
    <x v="0"/>
    <s v="MA1024"/>
    <s v="A"/>
    <m/>
    <m/>
    <m/>
    <m/>
    <m/>
    <m/>
    <m/>
  </r>
  <r>
    <x v="0"/>
    <x v="1"/>
    <s v="ECE"/>
    <s v="ENG"/>
    <m/>
    <n v="2012"/>
    <n v="3"/>
    <s v="F"/>
    <m/>
    <x v="0"/>
    <s v="MA1023"/>
    <s v="A"/>
    <m/>
    <m/>
    <m/>
    <m/>
    <m/>
    <m/>
    <m/>
  </r>
  <r>
    <x v="4"/>
    <x v="1"/>
    <s v="ECE"/>
    <s v="ENG"/>
    <m/>
    <n v="2012"/>
    <n v="3"/>
    <s v="F"/>
    <m/>
    <x v="0"/>
    <s v="MA1024"/>
    <s v="A"/>
    <m/>
    <m/>
    <m/>
    <m/>
    <m/>
    <m/>
    <m/>
  </r>
  <r>
    <x v="1"/>
    <x v="0"/>
    <s v="EV"/>
    <s v="ENG"/>
    <m/>
    <n v="2012"/>
    <n v="3"/>
    <s v="F"/>
    <m/>
    <x v="1"/>
    <s v="MA1022"/>
    <s v="B"/>
    <m/>
    <m/>
    <m/>
    <m/>
    <m/>
    <m/>
    <m/>
  </r>
  <r>
    <x v="5"/>
    <x v="0"/>
    <s v="CS"/>
    <s v="COMP"/>
    <m/>
    <n v="2012"/>
    <n v="2"/>
    <s v="U"/>
    <m/>
    <x v="0"/>
    <m/>
    <m/>
    <m/>
    <m/>
    <m/>
    <m/>
    <m/>
    <m/>
    <m/>
  </r>
  <r>
    <x v="1"/>
    <x v="3"/>
    <s v="MG"/>
    <s v="BUS"/>
    <m/>
    <n v="2012"/>
    <n v="3"/>
    <s v="F"/>
    <m/>
    <x v="0"/>
    <s v="MA2071"/>
    <s v="NR"/>
    <m/>
    <m/>
    <m/>
    <m/>
    <m/>
    <m/>
    <m/>
  </r>
  <r>
    <x v="0"/>
    <x v="2"/>
    <s v="MG"/>
    <s v="BUS"/>
    <m/>
    <n v="2012"/>
    <n v="3"/>
    <s v="F"/>
    <m/>
    <x v="0"/>
    <s v="MA1024"/>
    <s v="C"/>
    <m/>
    <m/>
    <m/>
    <m/>
    <m/>
    <m/>
    <m/>
  </r>
  <r>
    <x v="5"/>
    <x v="2"/>
    <s v="BE"/>
    <s v="ENG"/>
    <m/>
    <n v="2012"/>
    <n v="2"/>
    <s v="U"/>
    <m/>
    <x v="0"/>
    <s v="MA1022"/>
    <s v="NR"/>
    <m/>
    <m/>
    <m/>
    <m/>
    <m/>
    <m/>
    <m/>
  </r>
  <r>
    <x v="5"/>
    <x v="2"/>
    <s v="BE"/>
    <s v="ENG"/>
    <m/>
    <n v="2012"/>
    <n v="3"/>
    <s v="F"/>
    <m/>
    <x v="0"/>
    <m/>
    <m/>
    <m/>
    <m/>
    <m/>
    <m/>
    <m/>
    <m/>
    <m/>
  </r>
  <r>
    <x v="5"/>
    <x v="2"/>
    <s v="BE"/>
    <s v="ENG"/>
    <m/>
    <n v="2012"/>
    <n v="3"/>
    <s v="F"/>
    <m/>
    <x v="0"/>
    <m/>
    <m/>
    <m/>
    <m/>
    <m/>
    <m/>
    <m/>
    <m/>
    <m/>
  </r>
  <r>
    <x v="0"/>
    <x v="1"/>
    <s v="CH"/>
    <s v="SCI"/>
    <m/>
    <n v="2012"/>
    <n v="3"/>
    <s v="F"/>
    <d v="2011-05-14T00:00:00"/>
    <x v="1"/>
    <s v="MA2071"/>
    <s v="A"/>
    <m/>
    <m/>
    <m/>
    <m/>
    <m/>
    <m/>
    <m/>
  </r>
  <r>
    <x v="4"/>
    <x v="1"/>
    <s v="CH"/>
    <s v="SCI"/>
    <m/>
    <n v="2012"/>
    <n v="3"/>
    <s v="F"/>
    <d v="2011-05-14T00:00:00"/>
    <x v="1"/>
    <s v="MA1024"/>
    <s v="A"/>
    <s v="MA2051"/>
    <s v="A"/>
    <m/>
    <m/>
    <m/>
    <m/>
    <m/>
  </r>
  <r>
    <x v="5"/>
    <x v="0"/>
    <s v="ED"/>
    <s v="ENG"/>
    <m/>
    <n v="2012"/>
    <n v="3"/>
    <s v="F"/>
    <m/>
    <x v="0"/>
    <s v="MA1021"/>
    <s v="A"/>
    <m/>
    <m/>
    <m/>
    <m/>
    <m/>
    <m/>
    <m/>
  </r>
  <r>
    <x v="1"/>
    <x v="3"/>
    <s v="ED"/>
    <s v="ENG"/>
    <m/>
    <n v="2012"/>
    <n v="3"/>
    <s v="F"/>
    <m/>
    <x v="0"/>
    <s v="MA1022"/>
    <s v="A"/>
    <m/>
    <m/>
    <m/>
    <m/>
    <m/>
    <m/>
    <m/>
  </r>
  <r>
    <x v="2"/>
    <x v="0"/>
    <s v="BIO"/>
    <s v="SCI"/>
    <s v="BC"/>
    <n v="2012"/>
    <n v="2"/>
    <s v="U"/>
    <m/>
    <x v="0"/>
    <m/>
    <m/>
    <m/>
    <m/>
    <m/>
    <m/>
    <m/>
    <m/>
    <m/>
  </r>
  <r>
    <x v="5"/>
    <x v="0"/>
    <s v="BIO"/>
    <s v="SCI"/>
    <s v="BC"/>
    <n v="2012"/>
    <n v="3"/>
    <s v="F"/>
    <m/>
    <x v="0"/>
    <s v="MA1023"/>
    <s v="A"/>
    <m/>
    <m/>
    <m/>
    <m/>
    <m/>
    <m/>
    <m/>
  </r>
  <r>
    <x v="1"/>
    <x v="0"/>
    <s v="BIO"/>
    <s v="SCI"/>
    <s v="BC"/>
    <n v="2012"/>
    <n v="3"/>
    <s v="F"/>
    <m/>
    <x v="0"/>
    <m/>
    <m/>
    <m/>
    <m/>
    <m/>
    <m/>
    <m/>
    <m/>
    <m/>
  </r>
  <r>
    <x v="1"/>
    <x v="3"/>
    <s v="RBE"/>
    <s v="ENG"/>
    <m/>
    <n v="2014"/>
    <n v="3"/>
    <s v="F"/>
    <m/>
    <x v="0"/>
    <s v="MA1023"/>
    <s v="C"/>
    <m/>
    <m/>
    <m/>
    <m/>
    <m/>
    <m/>
    <m/>
  </r>
  <r>
    <x v="1"/>
    <x v="2"/>
    <s v="RBE"/>
    <s v="ENG"/>
    <m/>
    <n v="2014"/>
    <n v="3"/>
    <s v="F"/>
    <m/>
    <x v="0"/>
    <s v="MA1022"/>
    <s v="NR"/>
    <m/>
    <m/>
    <m/>
    <m/>
    <m/>
    <m/>
    <m/>
  </r>
  <r>
    <x v="5"/>
    <x v="0"/>
    <s v="RBE"/>
    <s v="ENG"/>
    <m/>
    <n v="2014"/>
    <n v="3"/>
    <s v="F"/>
    <m/>
    <x v="1"/>
    <s v="MA1021"/>
    <s v="B"/>
    <m/>
    <m/>
    <m/>
    <m/>
    <n v="8.5"/>
    <n v="4.5"/>
    <n v="2"/>
  </r>
  <r>
    <x v="4"/>
    <x v="0"/>
    <s v="RBE"/>
    <s v="ENG"/>
    <m/>
    <n v="2013"/>
    <n v="2"/>
    <s v="U"/>
    <m/>
    <x v="0"/>
    <m/>
    <m/>
    <m/>
    <m/>
    <m/>
    <m/>
    <n v="16"/>
    <n v="7"/>
    <n v="9"/>
  </r>
  <r>
    <x v="0"/>
    <x v="1"/>
    <s v="ED"/>
    <s v="ENG"/>
    <m/>
    <n v="2012"/>
    <n v="3"/>
    <s v="F"/>
    <m/>
    <x v="0"/>
    <s v="MA1023"/>
    <s v="A"/>
    <m/>
    <m/>
    <m/>
    <m/>
    <m/>
    <m/>
    <m/>
  </r>
  <r>
    <x v="4"/>
    <x v="1"/>
    <s v="ED"/>
    <s v="ENG"/>
    <m/>
    <n v="2012"/>
    <n v="3"/>
    <s v="F"/>
    <m/>
    <x v="0"/>
    <s v="MA1024"/>
    <s v="A"/>
    <m/>
    <m/>
    <m/>
    <m/>
    <m/>
    <m/>
    <m/>
  </r>
  <r>
    <x v="1"/>
    <x v="1"/>
    <s v="ED"/>
    <s v="ENG"/>
    <m/>
    <n v="2012"/>
    <n v="3"/>
    <s v="F"/>
    <m/>
    <x v="0"/>
    <s v="MA1022"/>
    <s v="B"/>
    <m/>
    <m/>
    <m/>
    <m/>
    <m/>
    <m/>
    <m/>
  </r>
  <r>
    <x v="5"/>
    <x v="0"/>
    <s v="ED"/>
    <s v="ENG"/>
    <m/>
    <n v="2012"/>
    <n v="3"/>
    <s v="F"/>
    <m/>
    <x v="0"/>
    <s v="MA1021"/>
    <s v="A"/>
    <m/>
    <m/>
    <m/>
    <m/>
    <m/>
    <m/>
    <m/>
  </r>
  <r>
    <x v="5"/>
    <x v="1"/>
    <s v="PH"/>
    <s v="SCI"/>
    <m/>
    <n v="2012"/>
    <n v="3"/>
    <s v="F"/>
    <m/>
    <x v="0"/>
    <s v="MA1021"/>
    <s v="A"/>
    <m/>
    <m/>
    <m/>
    <m/>
    <m/>
    <m/>
    <m/>
  </r>
  <r>
    <x v="1"/>
    <x v="1"/>
    <s v="PH"/>
    <s v="SCI"/>
    <m/>
    <n v="2012"/>
    <n v="3"/>
    <s v="F"/>
    <m/>
    <x v="0"/>
    <s v="MA1022"/>
    <s v="B"/>
    <m/>
    <m/>
    <m/>
    <m/>
    <m/>
    <m/>
    <m/>
  </r>
  <r>
    <x v="8"/>
    <x v="0"/>
    <s v="PH"/>
    <s v="SCI"/>
    <s v="ME"/>
    <n v="2012"/>
    <n v="2"/>
    <s v="U"/>
    <m/>
    <x v="0"/>
    <s v="MA2071"/>
    <s v="B"/>
    <m/>
    <m/>
    <m/>
    <m/>
    <m/>
    <m/>
    <m/>
  </r>
  <r>
    <x v="18"/>
    <x v="0"/>
    <s v="PH"/>
    <s v="SCI"/>
    <s v="ME"/>
    <n v="2012"/>
    <n v="2"/>
    <s v="U"/>
    <m/>
    <x v="0"/>
    <s v="MA2611"/>
    <s v="NR"/>
    <m/>
    <m/>
    <m/>
    <m/>
    <m/>
    <m/>
    <m/>
  </r>
  <r>
    <x v="2"/>
    <x v="0"/>
    <s v="PH"/>
    <s v="SCI"/>
    <s v="ME"/>
    <n v="2012"/>
    <n v="3"/>
    <s v="F"/>
    <m/>
    <x v="0"/>
    <s v="MA1023"/>
    <s v="C"/>
    <m/>
    <m/>
    <m/>
    <m/>
    <m/>
    <m/>
    <m/>
  </r>
  <r>
    <x v="10"/>
    <x v="3"/>
    <s v="PH"/>
    <s v="SCI"/>
    <s v="ME"/>
    <n v="2012"/>
    <n v="2"/>
    <s v="U"/>
    <m/>
    <x v="0"/>
    <s v="MA2612"/>
    <s v="NR"/>
    <m/>
    <m/>
    <m/>
    <m/>
    <m/>
    <m/>
    <m/>
  </r>
  <r>
    <x v="6"/>
    <x v="3"/>
    <s v="PH"/>
    <s v="SCI"/>
    <s v="ME"/>
    <n v="2012"/>
    <n v="3"/>
    <s v="F"/>
    <m/>
    <x v="0"/>
    <s v="MA1024"/>
    <s v="NR"/>
    <m/>
    <m/>
    <m/>
    <m/>
    <m/>
    <m/>
    <m/>
  </r>
  <r>
    <x v="7"/>
    <x v="2"/>
    <s v="PH"/>
    <s v="SCI"/>
    <m/>
    <n v="2012"/>
    <n v="1"/>
    <s v="U"/>
    <m/>
    <x v="0"/>
    <s v="MA4451"/>
    <s v="NR"/>
    <m/>
    <m/>
    <m/>
    <m/>
    <m/>
    <m/>
    <m/>
  </r>
  <r>
    <x v="9"/>
    <x v="2"/>
    <s v="PH"/>
    <s v="SCI"/>
    <m/>
    <n v="2012"/>
    <n v="1"/>
    <s v="U"/>
    <m/>
    <x v="0"/>
    <s v="MA3457"/>
    <s v="NR"/>
    <m/>
    <m/>
    <m/>
    <m/>
    <m/>
    <m/>
    <m/>
  </r>
  <r>
    <x v="15"/>
    <x v="2"/>
    <s v="PH"/>
    <s v="SCI"/>
    <s v="ME"/>
    <n v="2012"/>
    <n v="2"/>
    <s v="U"/>
    <m/>
    <x v="0"/>
    <s v="MA2051"/>
    <s v="NR"/>
    <m/>
    <m/>
    <m/>
    <m/>
    <m/>
    <m/>
    <m/>
  </r>
  <r>
    <x v="5"/>
    <x v="0"/>
    <s v="RBE"/>
    <s v="ENG"/>
    <m/>
    <n v="2013"/>
    <n v="3"/>
    <s v="F"/>
    <m/>
    <x v="1"/>
    <s v="MA1021"/>
    <s v="A"/>
    <m/>
    <m/>
    <m/>
    <m/>
    <m/>
    <m/>
    <m/>
  </r>
  <r>
    <x v="1"/>
    <x v="0"/>
    <s v="RBE"/>
    <s v="ENG"/>
    <m/>
    <n v="2013"/>
    <n v="3"/>
    <s v="F"/>
    <m/>
    <x v="1"/>
    <s v="MA1022"/>
    <s v="A"/>
    <m/>
    <m/>
    <m/>
    <m/>
    <m/>
    <m/>
    <m/>
  </r>
  <r>
    <x v="5"/>
    <x v="3"/>
    <s v="ME"/>
    <s v="ENG"/>
    <m/>
    <n v="2013"/>
    <n v="3"/>
    <s v="F"/>
    <m/>
    <x v="1"/>
    <s v="MA1022"/>
    <s v="C"/>
    <m/>
    <m/>
    <m/>
    <m/>
    <n v="7"/>
    <n v="1"/>
    <n v="0"/>
  </r>
  <r>
    <x v="1"/>
    <x v="2"/>
    <s v="ME"/>
    <s v="ENG"/>
    <m/>
    <n v="2013"/>
    <n v="3"/>
    <s v="F"/>
    <m/>
    <x v="1"/>
    <s v="MA1023"/>
    <s v="C"/>
    <m/>
    <m/>
    <m/>
    <m/>
    <n v="7"/>
    <n v="1"/>
    <n v="0"/>
  </r>
  <r>
    <x v="18"/>
    <x v="1"/>
    <s v="PH"/>
    <s v="SCI"/>
    <m/>
    <n v="2008"/>
    <n v="0"/>
    <s v="U"/>
    <d v="2008-05-17T00:00:00"/>
    <x v="0"/>
    <m/>
    <m/>
    <m/>
    <m/>
    <m/>
    <m/>
    <m/>
    <m/>
    <m/>
  </r>
  <r>
    <x v="19"/>
    <x v="1"/>
    <s v="PH"/>
    <s v="SCI"/>
    <m/>
    <n v="2008"/>
    <n v="0"/>
    <s v="U"/>
    <d v="2008-05-17T00:00:00"/>
    <x v="0"/>
    <m/>
    <m/>
    <m/>
    <m/>
    <m/>
    <m/>
    <m/>
    <m/>
    <m/>
  </r>
  <r>
    <x v="7"/>
    <x v="1"/>
    <s v="PH"/>
    <s v="SCI"/>
    <m/>
    <n v="2008"/>
    <n v="1"/>
    <s v="U"/>
    <d v="2008-05-17T00:00:00"/>
    <x v="0"/>
    <s v="MA4451"/>
    <s v="A"/>
    <m/>
    <m/>
    <m/>
    <m/>
    <m/>
    <m/>
    <m/>
  </r>
  <r>
    <x v="9"/>
    <x v="1"/>
    <s v="PH"/>
    <s v="SCI"/>
    <m/>
    <n v="2008"/>
    <n v="1"/>
    <s v="U"/>
    <d v="2008-05-17T00:00:00"/>
    <x v="0"/>
    <m/>
    <m/>
    <m/>
    <m/>
    <m/>
    <m/>
    <m/>
    <m/>
    <m/>
  </r>
  <r>
    <x v="20"/>
    <x v="1"/>
    <s v="PH"/>
    <s v="SCI"/>
    <m/>
    <n v="2008"/>
    <n v="1"/>
    <s v="U"/>
    <d v="2008-05-17T00:00:00"/>
    <x v="0"/>
    <m/>
    <m/>
    <m/>
    <m/>
    <m/>
    <m/>
    <m/>
    <m/>
    <m/>
  </r>
  <r>
    <x v="21"/>
    <x v="0"/>
    <s v="PH"/>
    <s v="SCI"/>
    <m/>
    <n v="2008"/>
    <n v="0"/>
    <s v="U"/>
    <d v="2008-05-17T00:00:00"/>
    <x v="0"/>
    <m/>
    <m/>
    <m/>
    <m/>
    <m/>
    <m/>
    <m/>
    <m/>
    <m/>
  </r>
  <r>
    <x v="14"/>
    <x v="0"/>
    <s v="PH"/>
    <s v="SCI"/>
    <m/>
    <n v="2008"/>
    <n v="1"/>
    <s v="U"/>
    <d v="2008-05-17T00:00:00"/>
    <x v="0"/>
    <m/>
    <m/>
    <m/>
    <m/>
    <m/>
    <m/>
    <m/>
    <m/>
    <m/>
  </r>
  <r>
    <x v="1"/>
    <x v="0"/>
    <s v="BC"/>
    <s v="SCI"/>
    <m/>
    <n v="2012"/>
    <n v="2"/>
    <s v="U"/>
    <m/>
    <x v="0"/>
    <s v="MA1024"/>
    <s v="C"/>
    <m/>
    <m/>
    <m/>
    <m/>
    <m/>
    <m/>
    <m/>
  </r>
  <r>
    <x v="5"/>
    <x v="0"/>
    <s v="MG"/>
    <s v="BUS"/>
    <m/>
    <n v="2012"/>
    <n v="3"/>
    <s v="F"/>
    <m/>
    <x v="0"/>
    <s v="MA1022"/>
    <s v="A"/>
    <m/>
    <m/>
    <m/>
    <m/>
    <m/>
    <m/>
    <m/>
  </r>
  <r>
    <x v="1"/>
    <x v="1"/>
    <s v="IMGD"/>
    <s v="COMP"/>
    <s v="CS"/>
    <n v="2008"/>
    <n v="0"/>
    <s v="U"/>
    <d v="2008-05-17T00:00:00"/>
    <x v="0"/>
    <m/>
    <m/>
    <m/>
    <m/>
    <m/>
    <m/>
    <m/>
    <m/>
    <m/>
  </r>
  <r>
    <x v="4"/>
    <x v="1"/>
    <s v="BIO"/>
    <s v="SCI"/>
    <m/>
    <n v="2012"/>
    <n v="3"/>
    <s v="F"/>
    <m/>
    <x v="1"/>
    <s v="MA2051"/>
    <s v="A"/>
    <m/>
    <m/>
    <m/>
    <m/>
    <m/>
    <m/>
    <m/>
  </r>
  <r>
    <x v="15"/>
    <x v="0"/>
    <s v="AE"/>
    <s v="ENG"/>
    <m/>
    <n v="2009"/>
    <n v="2"/>
    <s v="U"/>
    <d v="2009-05-16T00:00:00"/>
    <x v="1"/>
    <s v="MA2051"/>
    <s v="B"/>
    <m/>
    <m/>
    <m/>
    <m/>
    <m/>
    <m/>
    <m/>
  </r>
  <r>
    <x v="8"/>
    <x v="0"/>
    <s v="AE"/>
    <s v="ENG"/>
    <m/>
    <n v="2009"/>
    <n v="2"/>
    <s v="U"/>
    <d v="2009-05-16T00:00:00"/>
    <x v="1"/>
    <s v="MA2071"/>
    <s v="A"/>
    <m/>
    <m/>
    <m/>
    <m/>
    <m/>
    <m/>
    <m/>
  </r>
  <r>
    <x v="2"/>
    <x v="1"/>
    <s v="ECE"/>
    <s v="ENG"/>
    <m/>
    <n v="2010"/>
    <n v="1"/>
    <s v="U"/>
    <d v="2011-02-24T00:00:00"/>
    <x v="0"/>
    <m/>
    <m/>
    <m/>
    <m/>
    <m/>
    <m/>
    <m/>
    <m/>
    <m/>
  </r>
  <r>
    <x v="1"/>
    <x v="3"/>
    <s v="ECE"/>
    <s v="ENG"/>
    <m/>
    <n v="2010"/>
    <n v="2"/>
    <s v="U"/>
    <d v="2011-02-24T00:00:00"/>
    <x v="0"/>
    <m/>
    <m/>
    <m/>
    <m/>
    <m/>
    <m/>
    <m/>
    <m/>
    <m/>
  </r>
  <r>
    <x v="5"/>
    <x v="1"/>
    <s v="ME"/>
    <s v="ENG"/>
    <m/>
    <n v="2013"/>
    <n v="3"/>
    <s v="F"/>
    <m/>
    <x v="0"/>
    <s v="MA1024"/>
    <s v="C"/>
    <m/>
    <m/>
    <m/>
    <m/>
    <n v="13.5"/>
    <n v="8"/>
    <n v="9"/>
  </r>
  <r>
    <x v="1"/>
    <x v="1"/>
    <s v="ME"/>
    <s v="ENG"/>
    <m/>
    <n v="2013"/>
    <n v="3"/>
    <s v="F"/>
    <m/>
    <x v="0"/>
    <s v="MA2051"/>
    <s v="B"/>
    <m/>
    <m/>
    <m/>
    <m/>
    <n v="13.5"/>
    <n v="8"/>
    <n v="9"/>
  </r>
  <r>
    <x v="6"/>
    <x v="0"/>
    <s v="ME"/>
    <s v="ENG"/>
    <m/>
    <n v="2013"/>
    <n v="3"/>
    <s v="F"/>
    <m/>
    <x v="0"/>
    <s v="MA2611"/>
    <s v="A"/>
    <m/>
    <m/>
    <m/>
    <m/>
    <n v="13.5"/>
    <n v="8"/>
    <n v="9"/>
  </r>
  <r>
    <x v="10"/>
    <x v="1"/>
    <s v="PH"/>
    <s v="SCI"/>
    <m/>
    <n v="2013"/>
    <n v="2"/>
    <s v="U"/>
    <m/>
    <x v="0"/>
    <m/>
    <m/>
    <m/>
    <m/>
    <m/>
    <m/>
    <n v="15"/>
    <n v="7"/>
    <n v="1"/>
  </r>
  <r>
    <x v="5"/>
    <x v="1"/>
    <s v="PH"/>
    <s v="SCI"/>
    <m/>
    <n v="2013"/>
    <n v="3"/>
    <s v="F"/>
    <m/>
    <x v="0"/>
    <s v="MA1022"/>
    <s v="B"/>
    <m/>
    <m/>
    <m/>
    <m/>
    <n v="15"/>
    <n v="7"/>
    <n v="1"/>
  </r>
  <r>
    <x v="2"/>
    <x v="1"/>
    <s v="PH"/>
    <s v="SCI"/>
    <m/>
    <n v="2013"/>
    <n v="3"/>
    <s v="F"/>
    <m/>
    <x v="0"/>
    <m/>
    <m/>
    <m/>
    <m/>
    <m/>
    <m/>
    <n v="15"/>
    <n v="7"/>
    <n v="1"/>
  </r>
  <r>
    <x v="1"/>
    <x v="0"/>
    <s v="PH"/>
    <s v="SCI"/>
    <m/>
    <n v="2013"/>
    <n v="3"/>
    <s v="F"/>
    <m/>
    <x v="0"/>
    <s v="MA1023"/>
    <s v="B"/>
    <m/>
    <m/>
    <m/>
    <m/>
    <n v="15"/>
    <n v="7"/>
    <n v="1"/>
  </r>
  <r>
    <x v="6"/>
    <x v="0"/>
    <s v="PH"/>
    <s v="SCI"/>
    <m/>
    <n v="2013"/>
    <n v="3"/>
    <s v="F"/>
    <m/>
    <x v="0"/>
    <s v="MA1024"/>
    <s v="A"/>
    <m/>
    <m/>
    <m/>
    <m/>
    <n v="15"/>
    <n v="7"/>
    <n v="1"/>
  </r>
  <r>
    <x v="8"/>
    <x v="3"/>
    <s v="PH"/>
    <s v="SCI"/>
    <m/>
    <n v="2013"/>
    <n v="2"/>
    <s v="U"/>
    <m/>
    <x v="0"/>
    <s v="MA2071"/>
    <s v="A"/>
    <m/>
    <m/>
    <m/>
    <m/>
    <n v="15"/>
    <n v="7"/>
    <n v="1"/>
  </r>
  <r>
    <x v="15"/>
    <x v="2"/>
    <s v="PH"/>
    <s v="SCI"/>
    <m/>
    <n v="2013"/>
    <n v="2"/>
    <s v="U"/>
    <m/>
    <x v="0"/>
    <s v="MA2051"/>
    <s v="A"/>
    <m/>
    <m/>
    <m/>
    <m/>
    <n v="15"/>
    <n v="7"/>
    <n v="1"/>
  </r>
  <r>
    <x v="17"/>
    <x v="2"/>
    <s v="PH"/>
    <s v="SCI"/>
    <m/>
    <n v="2013"/>
    <n v="3"/>
    <s v="F"/>
    <m/>
    <x v="0"/>
    <s v="MA1024"/>
    <s v="A"/>
    <m/>
    <m/>
    <m/>
    <m/>
    <n v="15"/>
    <n v="7"/>
    <n v="1"/>
  </r>
  <r>
    <x v="5"/>
    <x v="1"/>
    <s v="BIO"/>
    <s v="SCI"/>
    <s v="BC"/>
    <n v="2013"/>
    <n v="2"/>
    <s v="U"/>
    <m/>
    <x v="1"/>
    <m/>
    <m/>
    <m/>
    <m/>
    <m/>
    <m/>
    <n v="14"/>
    <n v="1.2"/>
    <n v="0"/>
  </r>
  <r>
    <x v="2"/>
    <x v="0"/>
    <s v="BIO"/>
    <s v="SCI"/>
    <s v="BC"/>
    <n v="2013"/>
    <n v="1"/>
    <s v="U"/>
    <m/>
    <x v="1"/>
    <m/>
    <m/>
    <m/>
    <m/>
    <m/>
    <m/>
    <n v="14"/>
    <n v="1.2"/>
    <n v="0"/>
  </r>
  <r>
    <x v="1"/>
    <x v="0"/>
    <s v="BIO"/>
    <s v="SCI"/>
    <s v="BC"/>
    <n v="2013"/>
    <n v="2"/>
    <s v="U"/>
    <m/>
    <x v="1"/>
    <m/>
    <m/>
    <m/>
    <m/>
    <m/>
    <m/>
    <n v="14"/>
    <n v="1.2"/>
    <n v="0"/>
  </r>
  <r>
    <x v="1"/>
    <x v="1"/>
    <s v="IE"/>
    <s v="ENG"/>
    <m/>
    <n v="2013"/>
    <n v="3"/>
    <s v="F"/>
    <m/>
    <x v="1"/>
    <s v="MA1023"/>
    <s v="B"/>
    <m/>
    <m/>
    <m/>
    <m/>
    <n v="14.5"/>
    <n v="5.4"/>
    <n v="2"/>
  </r>
  <r>
    <x v="5"/>
    <x v="0"/>
    <s v="IE"/>
    <s v="ENG"/>
    <m/>
    <n v="2013"/>
    <n v="3"/>
    <s v="F"/>
    <m/>
    <x v="1"/>
    <s v="MA1022"/>
    <s v="A"/>
    <m/>
    <m/>
    <m/>
    <m/>
    <n v="14.5"/>
    <n v="5.4"/>
    <n v="2"/>
  </r>
  <r>
    <x v="0"/>
    <x v="1"/>
    <s v="CS"/>
    <s v="COMP"/>
    <m/>
    <n v="2012"/>
    <n v="3"/>
    <s v="F"/>
    <m/>
    <x v="0"/>
    <s v="MA1023"/>
    <s v="A"/>
    <m/>
    <m/>
    <m/>
    <m/>
    <m/>
    <m/>
    <m/>
  </r>
  <r>
    <x v="4"/>
    <x v="1"/>
    <s v="CS"/>
    <s v="COMP"/>
    <m/>
    <n v="2012"/>
    <n v="3"/>
    <s v="F"/>
    <m/>
    <x v="0"/>
    <s v="MA1024"/>
    <s v="A"/>
    <m/>
    <m/>
    <m/>
    <m/>
    <m/>
    <m/>
    <m/>
  </r>
  <r>
    <x v="1"/>
    <x v="1"/>
    <s v="ME"/>
    <s v="ENG"/>
    <m/>
    <n v="2012"/>
    <n v="2"/>
    <s v="U"/>
    <m/>
    <x v="0"/>
    <m/>
    <m/>
    <m/>
    <m/>
    <m/>
    <m/>
    <m/>
    <m/>
    <m/>
  </r>
  <r>
    <x v="4"/>
    <x v="2"/>
    <s v="CE"/>
    <s v="ENG"/>
    <m/>
    <n v="2012"/>
    <n v="3"/>
    <s v="F"/>
    <m/>
    <x v="0"/>
    <s v="MA1024"/>
    <s v="C"/>
    <m/>
    <m/>
    <m/>
    <m/>
    <m/>
    <m/>
    <m/>
  </r>
  <r>
    <x v="0"/>
    <x v="1"/>
    <s v="CM"/>
    <s v="ENG"/>
    <m/>
    <n v="2012"/>
    <n v="3"/>
    <s v="F"/>
    <m/>
    <x v="0"/>
    <m/>
    <m/>
    <m/>
    <m/>
    <m/>
    <m/>
    <m/>
    <m/>
    <m/>
  </r>
  <r>
    <x v="4"/>
    <x v="1"/>
    <s v="CM"/>
    <s v="ENG"/>
    <m/>
    <n v="2012"/>
    <n v="3"/>
    <s v="F"/>
    <m/>
    <x v="0"/>
    <s v="MA2051"/>
    <s v="B"/>
    <m/>
    <m/>
    <m/>
    <m/>
    <m/>
    <m/>
    <m/>
  </r>
  <r>
    <x v="1"/>
    <x v="0"/>
    <s v="ECE"/>
    <s v="ENG"/>
    <m/>
    <n v="2013"/>
    <n v="3"/>
    <s v="F"/>
    <m/>
    <x v="0"/>
    <s v="MA1023"/>
    <s v="A"/>
    <m/>
    <m/>
    <m/>
    <m/>
    <m/>
    <m/>
    <m/>
  </r>
  <r>
    <x v="5"/>
    <x v="3"/>
    <s v="ECE"/>
    <s v="ENG"/>
    <m/>
    <n v="2013"/>
    <n v="3"/>
    <s v="F"/>
    <m/>
    <x v="0"/>
    <s v="MA1022"/>
    <s v="C"/>
    <m/>
    <m/>
    <m/>
    <m/>
    <m/>
    <m/>
    <m/>
  </r>
  <r>
    <x v="2"/>
    <x v="1"/>
    <s v="ECE"/>
    <s v="ENG"/>
    <m/>
    <n v="2012"/>
    <n v="2"/>
    <s v="U"/>
    <m/>
    <x v="0"/>
    <s v="MA2611"/>
    <s v="A"/>
    <m/>
    <m/>
    <m/>
    <m/>
    <m/>
    <m/>
    <m/>
  </r>
  <r>
    <x v="1"/>
    <x v="1"/>
    <s v="ECE"/>
    <s v="ENG"/>
    <m/>
    <n v="2012"/>
    <n v="3"/>
    <s v="F"/>
    <m/>
    <x v="0"/>
    <s v="MA1024"/>
    <s v="B"/>
    <m/>
    <m/>
    <m/>
    <m/>
    <m/>
    <m/>
    <m/>
  </r>
  <r>
    <x v="5"/>
    <x v="0"/>
    <s v="ECE"/>
    <s v="ENG"/>
    <m/>
    <n v="2012"/>
    <n v="3"/>
    <s v="F"/>
    <m/>
    <x v="0"/>
    <s v="MA1023"/>
    <s v="A"/>
    <m/>
    <m/>
    <m/>
    <m/>
    <m/>
    <m/>
    <m/>
  </r>
  <r>
    <x v="8"/>
    <x v="1"/>
    <s v="AE"/>
    <s v="ENG"/>
    <m/>
    <n v="2012"/>
    <n v="2"/>
    <s v="U"/>
    <m/>
    <x v="1"/>
    <m/>
    <m/>
    <m/>
    <m/>
    <m/>
    <m/>
    <m/>
    <m/>
    <m/>
  </r>
  <r>
    <x v="1"/>
    <x v="1"/>
    <s v="AE"/>
    <s v="ENG"/>
    <m/>
    <n v="2012"/>
    <n v="3"/>
    <s v="F"/>
    <m/>
    <x v="1"/>
    <s v="MA2051"/>
    <s v="A"/>
    <m/>
    <m/>
    <m/>
    <m/>
    <m/>
    <m/>
    <m/>
  </r>
  <r>
    <x v="5"/>
    <x v="1"/>
    <s v="AE"/>
    <s v="ENG"/>
    <m/>
    <n v="2012"/>
    <n v="3"/>
    <s v="F"/>
    <m/>
    <x v="1"/>
    <s v="MA2071"/>
    <s v="A"/>
    <m/>
    <m/>
    <m/>
    <m/>
    <m/>
    <m/>
    <m/>
  </r>
  <r>
    <x v="15"/>
    <x v="0"/>
    <s v="AE"/>
    <s v="ENG"/>
    <m/>
    <n v="2012"/>
    <n v="2"/>
    <s v="U"/>
    <m/>
    <x v="1"/>
    <s v="MA4451"/>
    <s v="A"/>
    <m/>
    <m/>
    <m/>
    <m/>
    <m/>
    <m/>
    <m/>
  </r>
  <r>
    <x v="17"/>
    <x v="0"/>
    <s v="AE"/>
    <s v="ENG"/>
    <m/>
    <n v="2012"/>
    <n v="2"/>
    <s v="U"/>
    <m/>
    <x v="1"/>
    <m/>
    <m/>
    <m/>
    <m/>
    <m/>
    <m/>
    <m/>
    <m/>
    <m/>
  </r>
  <r>
    <x v="5"/>
    <x v="3"/>
    <s v="IMGD"/>
    <s v="COMP"/>
    <m/>
    <n v="2012"/>
    <n v="3"/>
    <s v="F"/>
    <m/>
    <x v="1"/>
    <s v="MA1031"/>
    <s v="NR"/>
    <m/>
    <m/>
    <m/>
    <m/>
    <m/>
    <m/>
    <m/>
  </r>
  <r>
    <x v="5"/>
    <x v="1"/>
    <s v="CE"/>
    <s v="ENG"/>
    <m/>
    <n v="2012"/>
    <n v="3"/>
    <s v="F"/>
    <m/>
    <x v="0"/>
    <s v="MA1022"/>
    <s v="B"/>
    <m/>
    <m/>
    <m/>
    <m/>
    <m/>
    <m/>
    <m/>
  </r>
  <r>
    <x v="1"/>
    <x v="0"/>
    <s v="CE"/>
    <s v="ENG"/>
    <m/>
    <n v="2012"/>
    <n v="3"/>
    <s v="F"/>
    <m/>
    <x v="0"/>
    <s v="MA1023"/>
    <s v="A"/>
    <m/>
    <m/>
    <m/>
    <m/>
    <m/>
    <m/>
    <m/>
  </r>
  <r>
    <x v="6"/>
    <x v="1"/>
    <s v="BIO"/>
    <s v="SCI"/>
    <m/>
    <n v="2011"/>
    <n v="2"/>
    <s v="U"/>
    <d v="2011-05-14T00:00:00"/>
    <x v="1"/>
    <m/>
    <m/>
    <m/>
    <m/>
    <m/>
    <m/>
    <m/>
    <m/>
    <m/>
  </r>
  <r>
    <x v="5"/>
    <x v="0"/>
    <s v="BIO"/>
    <s v="SCI"/>
    <m/>
    <n v="2011"/>
    <n v="3"/>
    <s v="F"/>
    <d v="2011-05-14T00:00:00"/>
    <x v="1"/>
    <m/>
    <m/>
    <m/>
    <m/>
    <m/>
    <m/>
    <m/>
    <m/>
    <m/>
  </r>
  <r>
    <x v="1"/>
    <x v="0"/>
    <s v="BIO"/>
    <s v="SCI"/>
    <m/>
    <n v="2011"/>
    <n v="3"/>
    <s v="F"/>
    <d v="2011-05-14T00:00:00"/>
    <x v="1"/>
    <m/>
    <m/>
    <m/>
    <m/>
    <m/>
    <m/>
    <m/>
    <m/>
    <m/>
  </r>
  <r>
    <x v="5"/>
    <x v="1"/>
    <s v="IMGD"/>
    <s v="COMP"/>
    <s v="CS"/>
    <n v="2009"/>
    <n v="2"/>
    <s v="U"/>
    <d v="2009-05-16T00:00:00"/>
    <x v="0"/>
    <s v="MA2621"/>
    <s v="B"/>
    <m/>
    <m/>
    <m/>
    <m/>
    <m/>
    <m/>
    <m/>
  </r>
  <r>
    <x v="1"/>
    <x v="0"/>
    <s v="IMGD"/>
    <s v="COMP"/>
    <s v="CS"/>
    <n v="2009"/>
    <n v="2"/>
    <s v="U"/>
    <d v="2009-05-16T00:00:00"/>
    <x v="0"/>
    <s v="MA2611"/>
    <s v="B"/>
    <m/>
    <m/>
    <m/>
    <m/>
    <m/>
    <m/>
    <m/>
  </r>
  <r>
    <x v="15"/>
    <x v="1"/>
    <s v="PH"/>
    <s v="SCI"/>
    <s v="BC"/>
    <n v="2009"/>
    <n v="2"/>
    <s v="U"/>
    <d v="2009-05-16T00:00:00"/>
    <x v="0"/>
    <s v="MA4451"/>
    <s v="A"/>
    <m/>
    <m/>
    <m/>
    <m/>
    <m/>
    <m/>
    <m/>
  </r>
  <r>
    <x v="1"/>
    <x v="1"/>
    <s v="BE"/>
    <s v="ENG"/>
    <m/>
    <n v="2009"/>
    <n v="2"/>
    <s v="U"/>
    <d v="2009-05-16T00:00:00"/>
    <x v="0"/>
    <m/>
    <m/>
    <m/>
    <m/>
    <m/>
    <m/>
    <m/>
    <m/>
    <m/>
  </r>
  <r>
    <x v="5"/>
    <x v="0"/>
    <s v="CM"/>
    <s v="ENG"/>
    <m/>
    <n v="2012"/>
    <n v="3"/>
    <s v="F"/>
    <m/>
    <x v="1"/>
    <s v="MA2051"/>
    <s v="C"/>
    <m/>
    <m/>
    <m/>
    <m/>
    <m/>
    <m/>
    <m/>
  </r>
  <r>
    <x v="1"/>
    <x v="0"/>
    <s v="CM"/>
    <s v="ENG"/>
    <m/>
    <n v="2012"/>
    <n v="3"/>
    <s v="F"/>
    <m/>
    <x v="1"/>
    <m/>
    <m/>
    <m/>
    <m/>
    <m/>
    <m/>
    <m/>
    <m/>
    <m/>
  </r>
  <r>
    <x v="5"/>
    <x v="1"/>
    <s v="CS"/>
    <s v="COMP"/>
    <m/>
    <n v="2012"/>
    <n v="3"/>
    <s v="F"/>
    <m/>
    <x v="1"/>
    <s v="MA1023"/>
    <s v="B"/>
    <m/>
    <m/>
    <m/>
    <m/>
    <m/>
    <m/>
    <m/>
  </r>
  <r>
    <x v="1"/>
    <x v="1"/>
    <s v="CS"/>
    <s v="COMP"/>
    <m/>
    <n v="2012"/>
    <n v="3"/>
    <s v="F"/>
    <m/>
    <x v="1"/>
    <s v="MA1024"/>
    <s v="C"/>
    <m/>
    <m/>
    <m/>
    <m/>
    <m/>
    <m/>
    <m/>
  </r>
  <r>
    <x v="6"/>
    <x v="0"/>
    <s v="ECE"/>
    <s v="ENG"/>
    <m/>
    <n v="2012"/>
    <n v="2"/>
    <s v="U"/>
    <m/>
    <x v="1"/>
    <s v="MA2201"/>
    <s v="NR"/>
    <m/>
    <m/>
    <m/>
    <m/>
    <m/>
    <m/>
    <m/>
  </r>
  <r>
    <x v="5"/>
    <x v="0"/>
    <s v="CM"/>
    <s v="ENG"/>
    <m/>
    <n v="2012"/>
    <n v="3"/>
    <s v="F"/>
    <m/>
    <x v="0"/>
    <s v="MA1022"/>
    <s v="C"/>
    <m/>
    <m/>
    <m/>
    <m/>
    <m/>
    <m/>
    <m/>
  </r>
  <r>
    <x v="5"/>
    <x v="0"/>
    <s v="CS"/>
    <s v="COMP"/>
    <m/>
    <n v="2012"/>
    <n v="3"/>
    <s v="F"/>
    <m/>
    <x v="0"/>
    <m/>
    <m/>
    <m/>
    <m/>
    <m/>
    <m/>
    <m/>
    <m/>
    <m/>
  </r>
  <r>
    <x v="1"/>
    <x v="3"/>
    <s v="CS"/>
    <s v="COMP"/>
    <m/>
    <n v="2012"/>
    <n v="3"/>
    <s v="F"/>
    <m/>
    <x v="0"/>
    <m/>
    <m/>
    <m/>
    <m/>
    <m/>
    <m/>
    <m/>
    <m/>
    <m/>
  </r>
  <r>
    <x v="1"/>
    <x v="1"/>
    <s v="CM"/>
    <s v="ENG"/>
    <m/>
    <n v="2012"/>
    <n v="2"/>
    <s v="U"/>
    <m/>
    <x v="0"/>
    <m/>
    <m/>
    <m/>
    <m/>
    <m/>
    <m/>
    <m/>
    <m/>
    <m/>
  </r>
  <r>
    <x v="5"/>
    <x v="0"/>
    <s v="CM"/>
    <s v="ENG"/>
    <m/>
    <n v="2012"/>
    <n v="2"/>
    <s v="U"/>
    <m/>
    <x v="0"/>
    <m/>
    <m/>
    <m/>
    <m/>
    <m/>
    <m/>
    <m/>
    <m/>
    <m/>
  </r>
  <r>
    <x v="3"/>
    <x v="3"/>
    <s v="CM"/>
    <s v="ENG"/>
    <m/>
    <n v="2012"/>
    <n v="1"/>
    <s v="U"/>
    <m/>
    <x v="0"/>
    <m/>
    <m/>
    <m/>
    <m/>
    <m/>
    <m/>
    <m/>
    <m/>
    <m/>
  </r>
  <r>
    <x v="5"/>
    <x v="0"/>
    <s v="MG"/>
    <s v="BUS"/>
    <m/>
    <n v="2012"/>
    <n v="3"/>
    <s v="F"/>
    <m/>
    <x v="0"/>
    <s v="MA102X"/>
    <s v="B"/>
    <m/>
    <m/>
    <m/>
    <m/>
    <m/>
    <m/>
    <m/>
  </r>
  <r>
    <x v="0"/>
    <x v="0"/>
    <s v="ED"/>
    <s v="ENG"/>
    <m/>
    <n v="2012"/>
    <n v="3"/>
    <s v="F"/>
    <m/>
    <x v="0"/>
    <s v="MA1024"/>
    <s v="B"/>
    <m/>
    <m/>
    <m/>
    <m/>
    <m/>
    <m/>
    <m/>
  </r>
  <r>
    <x v="4"/>
    <x v="0"/>
    <s v="ED"/>
    <s v="ENG"/>
    <m/>
    <n v="2012"/>
    <n v="3"/>
    <s v="F"/>
    <m/>
    <x v="0"/>
    <s v="MA2051"/>
    <s v="A"/>
    <m/>
    <m/>
    <m/>
    <m/>
    <m/>
    <m/>
    <m/>
  </r>
  <r>
    <x v="5"/>
    <x v="0"/>
    <s v="CS"/>
    <s v="COMP"/>
    <m/>
    <n v="2012"/>
    <n v="3"/>
    <s v="F"/>
    <m/>
    <x v="0"/>
    <s v="MA1021"/>
    <s v="C"/>
    <m/>
    <m/>
    <m/>
    <m/>
    <m/>
    <m/>
    <m/>
  </r>
  <r>
    <x v="1"/>
    <x v="2"/>
    <s v="CS"/>
    <s v="COMP"/>
    <m/>
    <n v="2012"/>
    <n v="3"/>
    <s v="F"/>
    <m/>
    <x v="0"/>
    <s v="MA1022"/>
    <s v="B"/>
    <m/>
    <m/>
    <m/>
    <m/>
    <m/>
    <m/>
    <m/>
  </r>
  <r>
    <x v="5"/>
    <x v="1"/>
    <s v="ED"/>
    <s v="ENG"/>
    <m/>
    <n v="2012"/>
    <n v="3"/>
    <s v="F"/>
    <m/>
    <x v="0"/>
    <s v="MA1021"/>
    <s v="A"/>
    <m/>
    <m/>
    <m/>
    <m/>
    <m/>
    <m/>
    <m/>
  </r>
  <r>
    <x v="1"/>
    <x v="1"/>
    <s v="ED"/>
    <s v="ENG"/>
    <m/>
    <n v="2012"/>
    <n v="3"/>
    <s v="F"/>
    <m/>
    <x v="0"/>
    <s v="MA1022"/>
    <s v="A"/>
    <m/>
    <m/>
    <m/>
    <m/>
    <m/>
    <m/>
    <m/>
  </r>
  <r>
    <x v="5"/>
    <x v="3"/>
    <s v="MG"/>
    <s v="BUS"/>
    <m/>
    <n v="2012"/>
    <n v="3"/>
    <s v="F"/>
    <m/>
    <x v="0"/>
    <s v="MA1021"/>
    <s v="NR"/>
    <m/>
    <m/>
    <m/>
    <m/>
    <m/>
    <m/>
    <m/>
  </r>
  <r>
    <x v="1"/>
    <x v="3"/>
    <s v="MG"/>
    <s v="BUS"/>
    <m/>
    <n v="2012"/>
    <n v="3"/>
    <s v="F"/>
    <m/>
    <x v="0"/>
    <s v="MA1021"/>
    <s v="A"/>
    <m/>
    <m/>
    <m/>
    <m/>
    <m/>
    <m/>
    <m/>
  </r>
  <r>
    <x v="5"/>
    <x v="0"/>
    <s v="CE"/>
    <s v="ENG"/>
    <m/>
    <n v="2012"/>
    <n v="3"/>
    <s v="F"/>
    <m/>
    <x v="0"/>
    <s v="MA1022"/>
    <s v="C"/>
    <m/>
    <m/>
    <m/>
    <m/>
    <m/>
    <m/>
    <m/>
  </r>
  <r>
    <x v="1"/>
    <x v="3"/>
    <s v="CE"/>
    <s v="ENG"/>
    <m/>
    <n v="2012"/>
    <n v="3"/>
    <s v="F"/>
    <m/>
    <x v="0"/>
    <s v="MA1023"/>
    <s v="B"/>
    <m/>
    <m/>
    <m/>
    <m/>
    <m/>
    <m/>
    <m/>
  </r>
  <r>
    <x v="5"/>
    <x v="3"/>
    <s v="MG"/>
    <s v="BUS"/>
    <m/>
    <n v="2012"/>
    <n v="0"/>
    <s v="U"/>
    <m/>
    <x v="1"/>
    <m/>
    <m/>
    <m/>
    <m/>
    <m/>
    <m/>
    <m/>
    <m/>
    <m/>
  </r>
  <r>
    <x v="1"/>
    <x v="0"/>
    <s v="ECE"/>
    <s v="ENG"/>
    <m/>
    <n v="2012"/>
    <n v="3"/>
    <s v="F"/>
    <m/>
    <x v="0"/>
    <m/>
    <m/>
    <m/>
    <m/>
    <m/>
    <m/>
    <m/>
    <m/>
    <m/>
  </r>
  <r>
    <x v="6"/>
    <x v="3"/>
    <s v="ECE"/>
    <s v="ENG"/>
    <m/>
    <n v="2012"/>
    <n v="2"/>
    <s v="U"/>
    <m/>
    <x v="0"/>
    <s v="MA2201"/>
    <s v="B"/>
    <m/>
    <m/>
    <m/>
    <m/>
    <m/>
    <m/>
    <m/>
  </r>
  <r>
    <x v="5"/>
    <x v="3"/>
    <s v="ECE"/>
    <s v="ENG"/>
    <m/>
    <n v="2012"/>
    <n v="3"/>
    <s v="F"/>
    <m/>
    <x v="0"/>
    <s v="MA1021"/>
    <s v="NR"/>
    <m/>
    <m/>
    <m/>
    <m/>
    <m/>
    <m/>
    <m/>
  </r>
  <r>
    <x v="5"/>
    <x v="1"/>
    <s v="BE"/>
    <s v="ENG"/>
    <m/>
    <n v="2012"/>
    <n v="3"/>
    <s v="F"/>
    <m/>
    <x v="0"/>
    <s v="MA2071"/>
    <s v="B"/>
    <m/>
    <m/>
    <m/>
    <m/>
    <m/>
    <m/>
    <m/>
  </r>
  <r>
    <x v="1"/>
    <x v="3"/>
    <s v="BE"/>
    <s v="ENG"/>
    <m/>
    <n v="2012"/>
    <n v="3"/>
    <s v="F"/>
    <m/>
    <x v="0"/>
    <s v="MA2051"/>
    <s v="B"/>
    <m/>
    <m/>
    <m/>
    <m/>
    <m/>
    <m/>
    <m/>
  </r>
  <r>
    <x v="6"/>
    <x v="2"/>
    <s v="BE"/>
    <s v="ENG"/>
    <m/>
    <n v="2012"/>
    <n v="1"/>
    <s v="U"/>
    <m/>
    <x v="0"/>
    <m/>
    <m/>
    <m/>
    <m/>
    <m/>
    <m/>
    <m/>
    <m/>
    <m/>
  </r>
  <r>
    <x v="6"/>
    <x v="2"/>
    <s v="BE"/>
    <s v="ENG"/>
    <m/>
    <n v="2012"/>
    <n v="2"/>
    <s v="U"/>
    <m/>
    <x v="0"/>
    <m/>
    <m/>
    <m/>
    <m/>
    <m/>
    <m/>
    <m/>
    <m/>
    <m/>
  </r>
  <r>
    <x v="0"/>
    <x v="1"/>
    <s v="ED"/>
    <s v="ENG"/>
    <m/>
    <n v="2012"/>
    <n v="3"/>
    <s v="F"/>
    <m/>
    <x v="0"/>
    <s v="MA1023"/>
    <s v="B"/>
    <m/>
    <m/>
    <m/>
    <m/>
    <m/>
    <m/>
    <m/>
  </r>
  <r>
    <x v="4"/>
    <x v="1"/>
    <s v="ED"/>
    <s v="ENG"/>
    <m/>
    <n v="2012"/>
    <n v="3"/>
    <s v="F"/>
    <m/>
    <x v="0"/>
    <s v="MA1024"/>
    <s v="A"/>
    <m/>
    <m/>
    <m/>
    <m/>
    <m/>
    <m/>
    <m/>
  </r>
  <r>
    <x v="2"/>
    <x v="2"/>
    <s v="IMGD"/>
    <s v="COMP"/>
    <s v="CS"/>
    <n v="2012"/>
    <n v="2"/>
    <s v="U"/>
    <m/>
    <x v="0"/>
    <m/>
    <m/>
    <m/>
    <m/>
    <m/>
    <m/>
    <m/>
    <m/>
    <m/>
  </r>
  <r>
    <x v="5"/>
    <x v="0"/>
    <s v="ED"/>
    <s v="ENG"/>
    <m/>
    <n v="2012"/>
    <n v="3"/>
    <s v="F"/>
    <m/>
    <x v="1"/>
    <s v="MA2051"/>
    <s v="A"/>
    <m/>
    <m/>
    <m/>
    <m/>
    <m/>
    <m/>
    <m/>
  </r>
  <r>
    <x v="4"/>
    <x v="1"/>
    <s v="ED"/>
    <s v="ENG"/>
    <m/>
    <n v="2012"/>
    <n v="3"/>
    <s v="F"/>
    <m/>
    <x v="0"/>
    <s v="MA1024"/>
    <s v="C"/>
    <m/>
    <m/>
    <m/>
    <m/>
    <m/>
    <m/>
    <m/>
  </r>
  <r>
    <x v="0"/>
    <x v="0"/>
    <s v="ED"/>
    <s v="ENG"/>
    <m/>
    <n v="2012"/>
    <n v="3"/>
    <s v="F"/>
    <m/>
    <x v="0"/>
    <s v="MA1023"/>
    <s v="NR"/>
    <m/>
    <m/>
    <m/>
    <m/>
    <m/>
    <m/>
    <m/>
  </r>
  <r>
    <x v="5"/>
    <x v="2"/>
    <s v="ME"/>
    <s v="ENG"/>
    <m/>
    <n v="2012"/>
    <n v="3"/>
    <s v="F"/>
    <m/>
    <x v="0"/>
    <s v="MA1021"/>
    <s v="NR"/>
    <m/>
    <m/>
    <m/>
    <m/>
    <m/>
    <m/>
    <m/>
  </r>
  <r>
    <x v="1"/>
    <x v="2"/>
    <s v="ME"/>
    <s v="ENG"/>
    <m/>
    <n v="2012"/>
    <n v="3"/>
    <s v="F"/>
    <m/>
    <x v="0"/>
    <s v="MA1022"/>
    <s v="C"/>
    <m/>
    <m/>
    <m/>
    <m/>
    <m/>
    <m/>
    <m/>
  </r>
  <r>
    <x v="5"/>
    <x v="1"/>
    <s v="BIO"/>
    <s v="SCI"/>
    <m/>
    <n v="2012"/>
    <n v="3"/>
    <s v="F"/>
    <m/>
    <x v="1"/>
    <m/>
    <m/>
    <m/>
    <m/>
    <m/>
    <m/>
    <m/>
    <m/>
    <m/>
  </r>
  <r>
    <x v="1"/>
    <x v="1"/>
    <s v="BIO"/>
    <s v="SCI"/>
    <m/>
    <n v="2012"/>
    <n v="3"/>
    <s v="F"/>
    <m/>
    <x v="1"/>
    <m/>
    <m/>
    <m/>
    <m/>
    <m/>
    <m/>
    <m/>
    <m/>
    <m/>
  </r>
  <r>
    <x v="6"/>
    <x v="2"/>
    <s v="BIO"/>
    <s v="SCI"/>
    <m/>
    <n v="2012"/>
    <n v="2"/>
    <s v="U"/>
    <m/>
    <x v="1"/>
    <m/>
    <m/>
    <m/>
    <m/>
    <m/>
    <m/>
    <m/>
    <m/>
    <m/>
  </r>
  <r>
    <x v="5"/>
    <x v="3"/>
    <s v="BC"/>
    <s v="SCI"/>
    <m/>
    <n v="2012"/>
    <n v="2"/>
    <s v="U"/>
    <m/>
    <x v="1"/>
    <m/>
    <m/>
    <m/>
    <m/>
    <m/>
    <m/>
    <m/>
    <m/>
    <m/>
  </r>
  <r>
    <x v="1"/>
    <x v="2"/>
    <s v="BC"/>
    <s v="SCI"/>
    <m/>
    <n v="2012"/>
    <n v="2"/>
    <s v="U"/>
    <m/>
    <x v="1"/>
    <m/>
    <m/>
    <m/>
    <m/>
    <m/>
    <m/>
    <m/>
    <m/>
    <m/>
  </r>
  <r>
    <x v="5"/>
    <x v="1"/>
    <s v="ED"/>
    <s v="ENG"/>
    <m/>
    <n v="2012"/>
    <n v="3"/>
    <s v="F"/>
    <m/>
    <x v="0"/>
    <s v="MA1021"/>
    <s v="A"/>
    <m/>
    <m/>
    <m/>
    <m/>
    <m/>
    <m/>
    <m/>
  </r>
  <r>
    <x v="1"/>
    <x v="1"/>
    <s v="ED"/>
    <s v="ENG"/>
    <m/>
    <n v="2012"/>
    <n v="3"/>
    <s v="F"/>
    <m/>
    <x v="0"/>
    <s v="MA1022"/>
    <s v="A"/>
    <m/>
    <m/>
    <m/>
    <m/>
    <m/>
    <m/>
    <m/>
  </r>
  <r>
    <x v="15"/>
    <x v="3"/>
    <s v="AE"/>
    <s v="ENG"/>
    <m/>
    <n v="2012"/>
    <n v="2"/>
    <s v="U"/>
    <m/>
    <x v="0"/>
    <s v="MA2051"/>
    <s v="A"/>
    <m/>
    <m/>
    <m/>
    <m/>
    <m/>
    <m/>
    <m/>
  </r>
  <r>
    <x v="5"/>
    <x v="1"/>
    <s v="CM"/>
    <s v="ENG"/>
    <m/>
    <n v="2012"/>
    <n v="3"/>
    <s v="F"/>
    <m/>
    <x v="0"/>
    <s v="MA1023"/>
    <s v="A"/>
    <m/>
    <m/>
    <m/>
    <m/>
    <m/>
    <m/>
    <m/>
  </r>
  <r>
    <x v="4"/>
    <x v="1"/>
    <s v="BE"/>
    <s v="ENG"/>
    <m/>
    <n v="2012"/>
    <n v="3"/>
    <s v="F"/>
    <m/>
    <x v="0"/>
    <m/>
    <m/>
    <m/>
    <m/>
    <m/>
    <m/>
    <m/>
    <m/>
    <m/>
  </r>
  <r>
    <x v="6"/>
    <x v="0"/>
    <s v="BC"/>
    <s v="SCI"/>
    <m/>
    <n v="2012"/>
    <n v="2"/>
    <s v="U"/>
    <m/>
    <x v="0"/>
    <m/>
    <m/>
    <m/>
    <m/>
    <m/>
    <m/>
    <m/>
    <m/>
    <m/>
  </r>
  <r>
    <x v="5"/>
    <x v="0"/>
    <s v="MA"/>
    <s v="MAT"/>
    <m/>
    <n v="2012"/>
    <n v="3"/>
    <s v="F"/>
    <m/>
    <x v="0"/>
    <s v="MA1023"/>
    <s v="A"/>
    <m/>
    <m/>
    <m/>
    <m/>
    <m/>
    <m/>
    <m/>
  </r>
  <r>
    <x v="1"/>
    <x v="0"/>
    <s v="MA"/>
    <s v="MAT"/>
    <m/>
    <n v="2012"/>
    <n v="3"/>
    <s v="F"/>
    <m/>
    <x v="0"/>
    <s v="MA1024"/>
    <s v="A"/>
    <m/>
    <m/>
    <m/>
    <m/>
    <m/>
    <m/>
    <m/>
  </r>
  <r>
    <x v="5"/>
    <x v="3"/>
    <s v="CM"/>
    <s v="ENG"/>
    <m/>
    <n v="2012"/>
    <n v="1"/>
    <s v="U"/>
    <m/>
    <x v="1"/>
    <m/>
    <m/>
    <m/>
    <m/>
    <m/>
    <m/>
    <m/>
    <m/>
    <m/>
  </r>
  <r>
    <x v="1"/>
    <x v="3"/>
    <s v="CM"/>
    <s v="ENG"/>
    <m/>
    <n v="2012"/>
    <n v="1"/>
    <s v="U"/>
    <m/>
    <x v="1"/>
    <m/>
    <m/>
    <m/>
    <m/>
    <m/>
    <m/>
    <m/>
    <m/>
    <m/>
  </r>
  <r>
    <x v="5"/>
    <x v="3"/>
    <s v="BIO"/>
    <s v="SCI"/>
    <s v="BC"/>
    <n v="2012"/>
    <n v="2"/>
    <s v="U"/>
    <m/>
    <x v="1"/>
    <m/>
    <m/>
    <m/>
    <m/>
    <m/>
    <m/>
    <m/>
    <m/>
    <m/>
  </r>
  <r>
    <x v="0"/>
    <x v="1"/>
    <s v="ECE"/>
    <s v="ENG"/>
    <s v="MA"/>
    <n v="2012"/>
    <n v="3"/>
    <s v="F"/>
    <m/>
    <x v="1"/>
    <s v="MA1024"/>
    <s v="A"/>
    <m/>
    <m/>
    <m/>
    <m/>
    <m/>
    <m/>
    <m/>
  </r>
  <r>
    <x v="4"/>
    <x v="1"/>
    <s v="ECE"/>
    <s v="ENG"/>
    <s v="MA"/>
    <n v="2012"/>
    <n v="3"/>
    <s v="F"/>
    <m/>
    <x v="1"/>
    <s v="MA2051"/>
    <s v="B"/>
    <s v="MA2071"/>
    <s v="A"/>
    <m/>
    <m/>
    <m/>
    <m/>
    <m/>
  </r>
  <r>
    <x v="5"/>
    <x v="0"/>
    <s v="ME"/>
    <s v="ENG"/>
    <m/>
    <n v="2012"/>
    <n v="3"/>
    <s v="F"/>
    <m/>
    <x v="0"/>
    <s v="MA1023"/>
    <s v="B"/>
    <m/>
    <m/>
    <m/>
    <m/>
    <m/>
    <m/>
    <m/>
  </r>
  <r>
    <x v="1"/>
    <x v="0"/>
    <s v="ME"/>
    <s v="ENG"/>
    <m/>
    <n v="2012"/>
    <n v="3"/>
    <s v="F"/>
    <m/>
    <x v="0"/>
    <s v="MA1024"/>
    <s v="B"/>
    <m/>
    <m/>
    <m/>
    <m/>
    <m/>
    <m/>
    <m/>
  </r>
  <r>
    <x v="5"/>
    <x v="2"/>
    <s v="IMGD"/>
    <s v="COMP"/>
    <m/>
    <n v="2012"/>
    <n v="2"/>
    <s v="U"/>
    <m/>
    <x v="0"/>
    <s v="MA1023"/>
    <s v="NR"/>
    <m/>
    <m/>
    <m/>
    <m/>
    <m/>
    <m/>
    <m/>
  </r>
  <r>
    <x v="0"/>
    <x v="2"/>
    <s v="ED"/>
    <s v="ENG"/>
    <m/>
    <n v="2012"/>
    <n v="3"/>
    <s v="F"/>
    <m/>
    <x v="0"/>
    <s v="MA1023"/>
    <s v="NR"/>
    <m/>
    <m/>
    <m/>
    <m/>
    <m/>
    <m/>
    <m/>
  </r>
  <r>
    <x v="4"/>
    <x v="2"/>
    <s v="ED"/>
    <s v="ENG"/>
    <m/>
    <n v="2012"/>
    <n v="3"/>
    <s v="F"/>
    <m/>
    <x v="0"/>
    <s v="MA1024"/>
    <s v="NR"/>
    <m/>
    <m/>
    <m/>
    <m/>
    <m/>
    <m/>
    <m/>
  </r>
  <r>
    <x v="5"/>
    <x v="3"/>
    <s v="BIO"/>
    <s v="SCI"/>
    <m/>
    <n v="2012"/>
    <n v="2"/>
    <s v="U"/>
    <m/>
    <x v="0"/>
    <m/>
    <m/>
    <m/>
    <m/>
    <m/>
    <m/>
    <m/>
    <m/>
    <m/>
  </r>
  <r>
    <x v="1"/>
    <x v="3"/>
    <s v="BIO"/>
    <s v="SCI"/>
    <m/>
    <n v="2012"/>
    <n v="2"/>
    <s v="U"/>
    <m/>
    <x v="0"/>
    <m/>
    <m/>
    <m/>
    <m/>
    <m/>
    <m/>
    <m/>
    <m/>
    <m/>
  </r>
  <r>
    <x v="6"/>
    <x v="2"/>
    <s v="BIO"/>
    <s v="SCI"/>
    <m/>
    <n v="2012"/>
    <n v="1"/>
    <s v="U"/>
    <m/>
    <x v="0"/>
    <m/>
    <m/>
    <m/>
    <m/>
    <m/>
    <m/>
    <m/>
    <m/>
    <m/>
  </r>
  <r>
    <x v="0"/>
    <x v="1"/>
    <s v="BE"/>
    <s v="ENG"/>
    <m/>
    <n v="2012"/>
    <n v="3"/>
    <s v="F"/>
    <m/>
    <x v="0"/>
    <s v="MA1023"/>
    <s v="A"/>
    <m/>
    <m/>
    <m/>
    <m/>
    <m/>
    <m/>
    <m/>
  </r>
  <r>
    <x v="4"/>
    <x v="1"/>
    <s v="BE"/>
    <s v="ENG"/>
    <m/>
    <n v="2012"/>
    <n v="3"/>
    <s v="F"/>
    <m/>
    <x v="0"/>
    <s v="MA1024"/>
    <s v="A"/>
    <s v="MA2611"/>
    <s v="A"/>
    <m/>
    <m/>
    <m/>
    <m/>
    <m/>
  </r>
  <r>
    <x v="3"/>
    <x v="1"/>
    <s v="CM"/>
    <s v="ENG"/>
    <s v="EV"/>
    <n v="2012"/>
    <n v="2"/>
    <s v="U"/>
    <m/>
    <x v="1"/>
    <m/>
    <m/>
    <m/>
    <m/>
    <m/>
    <m/>
    <m/>
    <m/>
    <m/>
  </r>
  <r>
    <x v="1"/>
    <x v="1"/>
    <s v="EC"/>
    <s v="HUSS"/>
    <m/>
    <n v="2012"/>
    <n v="3"/>
    <s v="F"/>
    <m/>
    <x v="1"/>
    <s v="MA1023"/>
    <s v="A"/>
    <m/>
    <m/>
    <m/>
    <m/>
    <m/>
    <m/>
    <m/>
  </r>
  <r>
    <x v="5"/>
    <x v="1"/>
    <s v="CM"/>
    <s v="ENG"/>
    <m/>
    <n v="2012"/>
    <n v="3"/>
    <s v="F"/>
    <m/>
    <x v="1"/>
    <s v="MA1024"/>
    <s v="A"/>
    <m/>
    <m/>
    <m/>
    <m/>
    <m/>
    <m/>
    <m/>
  </r>
  <r>
    <x v="5"/>
    <x v="2"/>
    <s v="MG"/>
    <s v="BUS"/>
    <m/>
    <n v="2012"/>
    <n v="3"/>
    <s v="F"/>
    <m/>
    <x v="0"/>
    <s v="MA1021"/>
    <s v="NR"/>
    <m/>
    <m/>
    <m/>
    <m/>
    <m/>
    <m/>
    <m/>
  </r>
  <r>
    <x v="5"/>
    <x v="3"/>
    <s v="MG"/>
    <s v="BUS"/>
    <m/>
    <n v="2012"/>
    <n v="2"/>
    <s v="U"/>
    <m/>
    <x v="0"/>
    <m/>
    <m/>
    <m/>
    <m/>
    <m/>
    <m/>
    <m/>
    <m/>
    <m/>
  </r>
  <r>
    <x v="5"/>
    <x v="3"/>
    <s v="ND"/>
    <s v="OTH"/>
    <m/>
    <n v="2012"/>
    <n v="3"/>
    <s v="F"/>
    <m/>
    <x v="0"/>
    <s v="MA1021"/>
    <s v="NR"/>
    <m/>
    <m/>
    <m/>
    <m/>
    <m/>
    <m/>
    <m/>
  </r>
  <r>
    <x v="1"/>
    <x v="3"/>
    <s v="ND"/>
    <s v="OTH"/>
    <m/>
    <n v="2012"/>
    <n v="3"/>
    <s v="F"/>
    <m/>
    <x v="0"/>
    <s v="MA1021"/>
    <s v="B"/>
    <m/>
    <m/>
    <m/>
    <m/>
    <m/>
    <m/>
    <m/>
  </r>
  <r>
    <x v="6"/>
    <x v="2"/>
    <s v="ME"/>
    <s v="ENG"/>
    <m/>
    <n v="2012"/>
    <n v="2"/>
    <s v="U"/>
    <m/>
    <x v="0"/>
    <s v="MA2611"/>
    <s v="C"/>
    <m/>
    <m/>
    <m/>
    <m/>
    <m/>
    <m/>
    <m/>
  </r>
  <r>
    <x v="5"/>
    <x v="0"/>
    <s v="ND"/>
    <s v="OTH"/>
    <m/>
    <n v="2012"/>
    <n v="3"/>
    <s v="F"/>
    <m/>
    <x v="0"/>
    <m/>
    <m/>
    <m/>
    <m/>
    <m/>
    <m/>
    <m/>
    <m/>
    <m/>
  </r>
  <r>
    <x v="23"/>
    <x v="0"/>
    <s v="ME"/>
    <s v="ENG"/>
    <m/>
    <n v="2011"/>
    <n v="0"/>
    <s v="U"/>
    <d v="2011-05-14T00:00:00"/>
    <x v="0"/>
    <m/>
    <m/>
    <m/>
    <m/>
    <m/>
    <m/>
    <m/>
    <m/>
    <m/>
  </r>
  <r>
    <x v="1"/>
    <x v="0"/>
    <s v="ME"/>
    <s v="ENG"/>
    <m/>
    <s v="TR"/>
    <s v="TR"/>
    <s v="U"/>
    <d v="2011-05-14T00:00:00"/>
    <x v="0"/>
    <m/>
    <m/>
    <m/>
    <m/>
    <m/>
    <m/>
    <m/>
    <m/>
    <m/>
  </r>
  <r>
    <x v="0"/>
    <x v="3"/>
    <s v="ME"/>
    <s v="ENG"/>
    <m/>
    <s v="TR"/>
    <s v="TR"/>
    <s v="U"/>
    <d v="2011-05-14T00:00:00"/>
    <x v="0"/>
    <s v="MA2051"/>
    <s v="B"/>
    <m/>
    <m/>
    <m/>
    <m/>
    <m/>
    <m/>
    <m/>
  </r>
  <r>
    <x v="1"/>
    <x v="0"/>
    <s v="ME"/>
    <s v="ENG"/>
    <m/>
    <n v="2012"/>
    <n v="3"/>
    <s v="F"/>
    <m/>
    <x v="0"/>
    <s v="MA1022"/>
    <s v="C"/>
    <m/>
    <m/>
    <m/>
    <m/>
    <m/>
    <m/>
    <m/>
  </r>
  <r>
    <x v="5"/>
    <x v="3"/>
    <s v="ME"/>
    <s v="ENG"/>
    <m/>
    <n v="2012"/>
    <n v="3"/>
    <s v="F"/>
    <m/>
    <x v="0"/>
    <s v="MA1021"/>
    <s v="C"/>
    <m/>
    <m/>
    <m/>
    <m/>
    <m/>
    <m/>
    <m/>
  </r>
  <r>
    <x v="0"/>
    <x v="0"/>
    <s v="RBE"/>
    <s v="ENG"/>
    <m/>
    <n v="2013"/>
    <n v="3"/>
    <s v="F"/>
    <m/>
    <x v="0"/>
    <s v="MA1023"/>
    <s v="C"/>
    <m/>
    <m/>
    <m/>
    <m/>
    <n v="15"/>
    <n v="7.8"/>
    <n v="9"/>
  </r>
  <r>
    <x v="5"/>
    <x v="0"/>
    <s v="AE"/>
    <s v="ENG"/>
    <m/>
    <n v="2012"/>
    <n v="3"/>
    <s v="F"/>
    <m/>
    <x v="0"/>
    <s v="MA1022"/>
    <s v="NR"/>
    <m/>
    <m/>
    <m/>
    <m/>
    <m/>
    <m/>
    <m/>
  </r>
  <r>
    <x v="1"/>
    <x v="0"/>
    <s v="AE"/>
    <s v="ENG"/>
    <m/>
    <n v="2012"/>
    <n v="3"/>
    <s v="F"/>
    <m/>
    <x v="0"/>
    <s v="MA1021"/>
    <s v="C"/>
    <m/>
    <m/>
    <m/>
    <m/>
    <m/>
    <m/>
    <m/>
  </r>
  <r>
    <x v="6"/>
    <x v="3"/>
    <s v="CE"/>
    <s v="ENG"/>
    <m/>
    <n v="2012"/>
    <n v="3"/>
    <s v="F"/>
    <m/>
    <x v="0"/>
    <s v="MA1023"/>
    <s v="C"/>
    <m/>
    <m/>
    <m/>
    <m/>
    <m/>
    <m/>
    <m/>
  </r>
  <r>
    <x v="5"/>
    <x v="1"/>
    <s v="EV"/>
    <s v="ENG"/>
    <m/>
    <n v="2012"/>
    <n v="2"/>
    <s v="U"/>
    <m/>
    <x v="1"/>
    <m/>
    <m/>
    <m/>
    <m/>
    <m/>
    <m/>
    <m/>
    <m/>
    <m/>
  </r>
  <r>
    <x v="5"/>
    <x v="1"/>
    <s v="ED"/>
    <s v="ENG"/>
    <m/>
    <n v="2012"/>
    <n v="3"/>
    <s v="F"/>
    <m/>
    <x v="0"/>
    <s v="MA1023"/>
    <s v="C"/>
    <m/>
    <m/>
    <m/>
    <m/>
    <m/>
    <m/>
    <m/>
  </r>
  <r>
    <x v="1"/>
    <x v="1"/>
    <s v="ED"/>
    <s v="ENG"/>
    <m/>
    <n v="2012"/>
    <n v="3"/>
    <s v="F"/>
    <m/>
    <x v="0"/>
    <s v="MA1024"/>
    <s v="B"/>
    <m/>
    <m/>
    <m/>
    <m/>
    <m/>
    <m/>
    <m/>
  </r>
  <r>
    <x v="5"/>
    <x v="3"/>
    <s v="BE"/>
    <s v="ENG"/>
    <m/>
    <n v="2012"/>
    <n v="3"/>
    <s v="F"/>
    <m/>
    <x v="0"/>
    <s v="MA1023"/>
    <s v="A"/>
    <m/>
    <m/>
    <m/>
    <m/>
    <m/>
    <m/>
    <m/>
  </r>
  <r>
    <x v="1"/>
    <x v="3"/>
    <s v="BE"/>
    <s v="ENG"/>
    <m/>
    <n v="2012"/>
    <n v="3"/>
    <s v="F"/>
    <m/>
    <x v="0"/>
    <s v="MA1024"/>
    <s v="A"/>
    <m/>
    <m/>
    <m/>
    <m/>
    <m/>
    <m/>
    <m/>
  </r>
  <r>
    <x v="2"/>
    <x v="3"/>
    <s v="CS"/>
    <s v="COMP"/>
    <s v="HU"/>
    <n v="2008"/>
    <n v="1"/>
    <s v="U"/>
    <d v="2008-05-17T00:00:00"/>
    <x v="0"/>
    <m/>
    <m/>
    <m/>
    <m/>
    <m/>
    <m/>
    <m/>
    <m/>
    <m/>
  </r>
  <r>
    <x v="15"/>
    <x v="1"/>
    <s v="ME"/>
    <s v="ENG"/>
    <s v="IE"/>
    <n v="2012"/>
    <n v="2"/>
    <s v="U"/>
    <m/>
    <x v="1"/>
    <m/>
    <m/>
    <m/>
    <m/>
    <m/>
    <m/>
    <m/>
    <m/>
    <m/>
  </r>
  <r>
    <x v="0"/>
    <x v="1"/>
    <s v="ND"/>
    <s v="OTH"/>
    <m/>
    <n v="2012"/>
    <n v="3"/>
    <s v="F"/>
    <m/>
    <x v="0"/>
    <s v="MA1023"/>
    <s v="A"/>
    <m/>
    <m/>
    <m/>
    <m/>
    <m/>
    <m/>
    <m/>
  </r>
  <r>
    <x v="4"/>
    <x v="1"/>
    <s v="ND"/>
    <s v="OTH"/>
    <m/>
    <n v="2012"/>
    <n v="3"/>
    <s v="F"/>
    <m/>
    <x v="0"/>
    <s v="MA1024"/>
    <s v="A"/>
    <m/>
    <m/>
    <m/>
    <m/>
    <m/>
    <m/>
    <m/>
  </r>
  <r>
    <x v="0"/>
    <x v="1"/>
    <s v="BIO"/>
    <s v="SCI"/>
    <s v="ECE"/>
    <n v="2012"/>
    <n v="3"/>
    <s v="F"/>
    <m/>
    <x v="1"/>
    <s v="MA2051"/>
    <s v="A"/>
    <m/>
    <m/>
    <m/>
    <m/>
    <m/>
    <m/>
    <m/>
  </r>
  <r>
    <x v="4"/>
    <x v="1"/>
    <s v="BIO"/>
    <s v="SCI"/>
    <s v="ECE"/>
    <n v="2012"/>
    <n v="3"/>
    <s v="F"/>
    <m/>
    <x v="1"/>
    <s v="MA2201"/>
    <s v="NR"/>
    <m/>
    <m/>
    <m/>
    <m/>
    <m/>
    <m/>
    <m/>
  </r>
  <r>
    <x v="5"/>
    <x v="3"/>
    <s v="MG"/>
    <s v="BUS"/>
    <m/>
    <n v="2012"/>
    <n v="3"/>
    <s v="F"/>
    <m/>
    <x v="0"/>
    <s v="MA1021"/>
    <s v="B"/>
    <m/>
    <m/>
    <m/>
    <m/>
    <m/>
    <m/>
    <m/>
  </r>
  <r>
    <x v="1"/>
    <x v="3"/>
    <s v="MG"/>
    <s v="BUS"/>
    <m/>
    <n v="2012"/>
    <n v="3"/>
    <s v="F"/>
    <m/>
    <x v="0"/>
    <s v="MA1022"/>
    <s v="C"/>
    <m/>
    <m/>
    <m/>
    <m/>
    <m/>
    <m/>
    <m/>
  </r>
  <r>
    <x v="5"/>
    <x v="0"/>
    <s v="ME"/>
    <s v="ENG"/>
    <m/>
    <n v="2012"/>
    <n v="3"/>
    <s v="F"/>
    <m/>
    <x v="0"/>
    <s v="MA1022"/>
    <s v="A"/>
    <m/>
    <m/>
    <m/>
    <m/>
    <m/>
    <m/>
    <m/>
  </r>
  <r>
    <x v="1"/>
    <x v="0"/>
    <s v="ME"/>
    <s v="ENG"/>
    <m/>
    <n v="2012"/>
    <n v="3"/>
    <s v="F"/>
    <m/>
    <x v="0"/>
    <s v="MA1023"/>
    <s v="B"/>
    <m/>
    <m/>
    <m/>
    <m/>
    <m/>
    <m/>
    <m/>
  </r>
  <r>
    <x v="6"/>
    <x v="2"/>
    <s v="ECE"/>
    <s v="ENG"/>
    <m/>
    <n v="2012"/>
    <n v="1"/>
    <s v="U"/>
    <m/>
    <x v="0"/>
    <m/>
    <m/>
    <m/>
    <m/>
    <m/>
    <m/>
    <m/>
    <m/>
    <m/>
  </r>
  <r>
    <x v="5"/>
    <x v="1"/>
    <s v="CE"/>
    <s v="ENG"/>
    <m/>
    <n v="2012"/>
    <n v="3"/>
    <s v="F"/>
    <m/>
    <x v="1"/>
    <s v="MA2071"/>
    <s v="B"/>
    <m/>
    <m/>
    <m/>
    <m/>
    <m/>
    <m/>
    <m/>
  </r>
  <r>
    <x v="1"/>
    <x v="3"/>
    <s v="CE"/>
    <s v="ENG"/>
    <m/>
    <n v="2012"/>
    <n v="3"/>
    <s v="F"/>
    <m/>
    <x v="1"/>
    <s v="MA2051"/>
    <s v="A"/>
    <m/>
    <m/>
    <m/>
    <m/>
    <m/>
    <m/>
    <m/>
  </r>
  <r>
    <x v="5"/>
    <x v="1"/>
    <s v="CH"/>
    <s v="SCI"/>
    <m/>
    <n v="2013"/>
    <n v="2"/>
    <s v="U"/>
    <m/>
    <x v="0"/>
    <m/>
    <m/>
    <m/>
    <m/>
    <m/>
    <m/>
    <n v="10.166667"/>
    <n v="2"/>
    <n v="1"/>
  </r>
  <r>
    <x v="1"/>
    <x v="3"/>
    <s v="CH"/>
    <s v="SCI"/>
    <m/>
    <n v="2013"/>
    <n v="2"/>
    <s v="U"/>
    <m/>
    <x v="0"/>
    <m/>
    <m/>
    <m/>
    <m/>
    <m/>
    <m/>
    <n v="10.166667"/>
    <n v="2"/>
    <n v="1"/>
  </r>
  <r>
    <x v="0"/>
    <x v="3"/>
    <s v="BIO"/>
    <s v="SCI"/>
    <m/>
    <n v="2013"/>
    <n v="3"/>
    <s v="F"/>
    <m/>
    <x v="1"/>
    <s v="MA1023"/>
    <s v="C"/>
    <m/>
    <m/>
    <m/>
    <m/>
    <n v="11.666667"/>
    <n v="7.8"/>
    <n v="8"/>
  </r>
  <r>
    <x v="4"/>
    <x v="3"/>
    <s v="BIO"/>
    <s v="SCI"/>
    <m/>
    <n v="2013"/>
    <n v="3"/>
    <s v="F"/>
    <m/>
    <x v="1"/>
    <s v="MA1024"/>
    <s v="C"/>
    <m/>
    <m/>
    <m/>
    <m/>
    <n v="11.666667"/>
    <n v="7.8"/>
    <n v="8"/>
  </r>
  <r>
    <x v="1"/>
    <x v="0"/>
    <s v="CM"/>
    <s v="ENG"/>
    <m/>
    <n v="2012"/>
    <n v="1"/>
    <s v="U"/>
    <m/>
    <x v="0"/>
    <m/>
    <m/>
    <m/>
    <m/>
    <m/>
    <m/>
    <m/>
    <m/>
    <m/>
  </r>
  <r>
    <x v="5"/>
    <x v="3"/>
    <s v="CM"/>
    <s v="ENG"/>
    <m/>
    <n v="2012"/>
    <n v="1"/>
    <s v="U"/>
    <m/>
    <x v="0"/>
    <m/>
    <m/>
    <m/>
    <m/>
    <m/>
    <m/>
    <m/>
    <m/>
    <m/>
  </r>
  <r>
    <x v="5"/>
    <x v="1"/>
    <s v="ME"/>
    <s v="ENG"/>
    <m/>
    <n v="2013"/>
    <n v="3"/>
    <s v="F"/>
    <m/>
    <x v="1"/>
    <s v="MA1022"/>
    <s v="A"/>
    <m/>
    <m/>
    <m/>
    <m/>
    <n v="14"/>
    <n v="7"/>
    <n v="7"/>
  </r>
  <r>
    <x v="1"/>
    <x v="1"/>
    <s v="ME"/>
    <s v="ENG"/>
    <m/>
    <n v="2013"/>
    <n v="3"/>
    <s v="F"/>
    <m/>
    <x v="1"/>
    <s v="MA1023"/>
    <s v="A"/>
    <m/>
    <m/>
    <m/>
    <m/>
    <n v="14"/>
    <n v="7"/>
    <n v="7"/>
  </r>
  <r>
    <x v="4"/>
    <x v="0"/>
    <s v="RBE"/>
    <s v="ENG"/>
    <m/>
    <n v="2013"/>
    <n v="3"/>
    <s v="F"/>
    <m/>
    <x v="0"/>
    <s v="MA1024"/>
    <s v="C"/>
    <m/>
    <m/>
    <m/>
    <m/>
    <n v="15"/>
    <n v="7.8"/>
    <n v="9"/>
  </r>
  <r>
    <x v="0"/>
    <x v="1"/>
    <s v="RBE"/>
    <s v="ENG"/>
    <m/>
    <n v="2013"/>
    <n v="2"/>
    <s v="U"/>
    <m/>
    <x v="0"/>
    <s v="MA2051"/>
    <s v="B"/>
    <s v="MA2621"/>
    <s v="B"/>
    <m/>
    <m/>
    <m/>
    <m/>
    <m/>
  </r>
  <r>
    <x v="5"/>
    <x v="3"/>
    <s v="BE"/>
    <s v="ENG"/>
    <m/>
    <n v="2014"/>
    <n v="3"/>
    <s v="F"/>
    <m/>
    <x v="1"/>
    <s v="MA2051"/>
    <s v="C"/>
    <m/>
    <m/>
    <m/>
    <m/>
    <n v="11.333333"/>
    <n v="4"/>
    <n v="7"/>
  </r>
  <r>
    <x v="1"/>
    <x v="2"/>
    <s v="BE"/>
    <s v="ENG"/>
    <m/>
    <n v="2014"/>
    <n v="3"/>
    <s v="F"/>
    <m/>
    <x v="1"/>
    <m/>
    <m/>
    <m/>
    <m/>
    <m/>
    <m/>
    <n v="11.333333"/>
    <n v="4"/>
    <n v="7"/>
  </r>
  <r>
    <x v="5"/>
    <x v="3"/>
    <s v="BE"/>
    <s v="ENG"/>
    <m/>
    <n v="2013"/>
    <n v="2"/>
    <s v="U"/>
    <m/>
    <x v="1"/>
    <m/>
    <m/>
    <m/>
    <m/>
    <m/>
    <m/>
    <n v="12.333333"/>
    <n v="6.8"/>
    <n v="5"/>
  </r>
  <r>
    <x v="1"/>
    <x v="3"/>
    <s v="BE"/>
    <s v="ENG"/>
    <m/>
    <n v="2013"/>
    <n v="3"/>
    <s v="F"/>
    <m/>
    <x v="1"/>
    <s v="MA1023"/>
    <s v="C"/>
    <m/>
    <m/>
    <m/>
    <m/>
    <n v="12.333333"/>
    <n v="6.8"/>
    <n v="5"/>
  </r>
  <r>
    <x v="5"/>
    <x v="2"/>
    <s v="BE"/>
    <s v="ENG"/>
    <m/>
    <n v="2013"/>
    <n v="3"/>
    <s v="F"/>
    <m/>
    <x v="1"/>
    <s v="MA1022"/>
    <s v="C"/>
    <m/>
    <m/>
    <m/>
    <m/>
    <n v="12.333333"/>
    <n v="6.8"/>
    <n v="5"/>
  </r>
  <r>
    <x v="5"/>
    <x v="2"/>
    <s v="CS"/>
    <s v="COMP"/>
    <m/>
    <n v="2012"/>
    <n v="3"/>
    <s v="F"/>
    <m/>
    <x v="0"/>
    <s v="MA1021"/>
    <s v="NR"/>
    <m/>
    <m/>
    <m/>
    <m/>
    <m/>
    <m/>
    <m/>
  </r>
  <r>
    <x v="5"/>
    <x v="0"/>
    <s v="ME"/>
    <s v="ENG"/>
    <m/>
    <n v="2012"/>
    <n v="1"/>
    <s v="U"/>
    <m/>
    <x v="0"/>
    <m/>
    <m/>
    <m/>
    <m/>
    <m/>
    <m/>
    <m/>
    <m/>
    <m/>
  </r>
  <r>
    <x v="5"/>
    <x v="2"/>
    <s v="ME"/>
    <s v="ENG"/>
    <m/>
    <n v="2012"/>
    <n v="2"/>
    <s v="U"/>
    <m/>
    <x v="0"/>
    <m/>
    <m/>
    <m/>
    <m/>
    <m/>
    <m/>
    <m/>
    <m/>
    <m/>
  </r>
  <r>
    <x v="1"/>
    <x v="2"/>
    <s v="ME"/>
    <s v="ENG"/>
    <m/>
    <n v="2012"/>
    <n v="3"/>
    <s v="F"/>
    <m/>
    <x v="0"/>
    <s v="MA1024"/>
    <s v="NR"/>
    <m/>
    <m/>
    <m/>
    <m/>
    <m/>
    <m/>
    <m/>
  </r>
  <r>
    <x v="5"/>
    <x v="3"/>
    <s v="ECE"/>
    <s v="ENG"/>
    <m/>
    <n v="2012"/>
    <n v="3"/>
    <s v="F"/>
    <m/>
    <x v="0"/>
    <s v="MA1021"/>
    <s v="A"/>
    <m/>
    <m/>
    <m/>
    <m/>
    <m/>
    <m/>
    <m/>
  </r>
  <r>
    <x v="1"/>
    <x v="3"/>
    <s v="ECE"/>
    <s v="ENG"/>
    <m/>
    <n v="2012"/>
    <n v="3"/>
    <s v="F"/>
    <m/>
    <x v="0"/>
    <s v="MA1022"/>
    <s v="B"/>
    <m/>
    <m/>
    <m/>
    <m/>
    <m/>
    <m/>
    <m/>
  </r>
  <r>
    <x v="5"/>
    <x v="2"/>
    <s v="MG"/>
    <s v="BUS"/>
    <m/>
    <n v="2012"/>
    <n v="1"/>
    <s v="U"/>
    <m/>
    <x v="0"/>
    <m/>
    <m/>
    <m/>
    <m/>
    <m/>
    <m/>
    <m/>
    <m/>
    <m/>
  </r>
  <r>
    <x v="0"/>
    <x v="2"/>
    <s v="IMGD"/>
    <s v="COMP"/>
    <m/>
    <n v="2012"/>
    <n v="2"/>
    <s v="U"/>
    <m/>
    <x v="0"/>
    <m/>
    <m/>
    <m/>
    <m/>
    <m/>
    <m/>
    <m/>
    <m/>
    <m/>
  </r>
  <r>
    <x v="5"/>
    <x v="1"/>
    <s v="ED"/>
    <s v="ENG"/>
    <m/>
    <n v="2012"/>
    <n v="3"/>
    <s v="F"/>
    <m/>
    <x v="0"/>
    <s v="MA1023"/>
    <s v="C"/>
    <m/>
    <m/>
    <m/>
    <m/>
    <m/>
    <m/>
    <m/>
  </r>
  <r>
    <x v="1"/>
    <x v="1"/>
    <s v="ED"/>
    <s v="ENG"/>
    <m/>
    <n v="2012"/>
    <n v="3"/>
    <s v="F"/>
    <m/>
    <x v="0"/>
    <s v="MA1024"/>
    <s v="NR"/>
    <m/>
    <m/>
    <m/>
    <m/>
    <m/>
    <m/>
    <m/>
  </r>
  <r>
    <x v="2"/>
    <x v="1"/>
    <s v="ECE"/>
    <s v="ENG"/>
    <m/>
    <n v="2012"/>
    <n v="3"/>
    <s v="F"/>
    <m/>
    <x v="0"/>
    <s v="MA2051"/>
    <s v="A"/>
    <m/>
    <m/>
    <m/>
    <m/>
    <m/>
    <m/>
    <m/>
  </r>
  <r>
    <x v="15"/>
    <x v="0"/>
    <s v="ECE"/>
    <s v="ENG"/>
    <m/>
    <n v="2012"/>
    <n v="2"/>
    <s v="U"/>
    <m/>
    <x v="0"/>
    <m/>
    <m/>
    <m/>
    <m/>
    <m/>
    <m/>
    <m/>
    <m/>
    <m/>
  </r>
  <r>
    <x v="10"/>
    <x v="2"/>
    <s v="ECE"/>
    <s v="ENG"/>
    <m/>
    <n v="2012"/>
    <n v="1"/>
    <s v="U"/>
    <m/>
    <x v="0"/>
    <m/>
    <m/>
    <m/>
    <m/>
    <m/>
    <m/>
    <m/>
    <m/>
    <m/>
  </r>
  <r>
    <x v="6"/>
    <x v="2"/>
    <s v="ECE"/>
    <s v="ENG"/>
    <m/>
    <n v="2012"/>
    <n v="3"/>
    <s v="F"/>
    <m/>
    <x v="0"/>
    <s v="MA1024"/>
    <s v="A"/>
    <m/>
    <m/>
    <m/>
    <m/>
    <m/>
    <m/>
    <m/>
  </r>
  <r>
    <x v="5"/>
    <x v="0"/>
    <s v="ME"/>
    <s v="ENG"/>
    <m/>
    <n v="2012"/>
    <n v="3"/>
    <s v="F"/>
    <m/>
    <x v="0"/>
    <s v="MA1021"/>
    <s v="NR"/>
    <m/>
    <m/>
    <m/>
    <m/>
    <m/>
    <m/>
    <m/>
  </r>
  <r>
    <x v="1"/>
    <x v="3"/>
    <s v="ME"/>
    <s v="ENG"/>
    <m/>
    <n v="2012"/>
    <n v="3"/>
    <s v="F"/>
    <m/>
    <x v="0"/>
    <m/>
    <m/>
    <m/>
    <m/>
    <m/>
    <m/>
    <m/>
    <m/>
    <m/>
  </r>
  <r>
    <x v="0"/>
    <x v="1"/>
    <s v="ECE"/>
    <s v="ENG"/>
    <m/>
    <n v="2012"/>
    <n v="3"/>
    <s v="F"/>
    <m/>
    <x v="0"/>
    <s v="MA1023"/>
    <s v="B"/>
    <m/>
    <m/>
    <m/>
    <m/>
    <m/>
    <m/>
    <m/>
  </r>
  <r>
    <x v="4"/>
    <x v="1"/>
    <s v="ECE"/>
    <s v="ENG"/>
    <m/>
    <n v="2012"/>
    <n v="3"/>
    <s v="F"/>
    <m/>
    <x v="0"/>
    <s v="MA1024"/>
    <s v="A"/>
    <m/>
    <m/>
    <m/>
    <m/>
    <m/>
    <m/>
    <m/>
  </r>
  <r>
    <x v="5"/>
    <x v="2"/>
    <s v="CE"/>
    <s v="ENG"/>
    <m/>
    <n v="2012"/>
    <n v="2"/>
    <s v="U"/>
    <m/>
    <x v="1"/>
    <s v="MA1024"/>
    <s v="NR"/>
    <m/>
    <m/>
    <m/>
    <m/>
    <m/>
    <m/>
    <m/>
  </r>
  <r>
    <x v="5"/>
    <x v="2"/>
    <s v="CE"/>
    <s v="ENG"/>
    <m/>
    <n v="2012"/>
    <n v="3"/>
    <s v="F"/>
    <m/>
    <x v="1"/>
    <s v="MA1023"/>
    <s v="NR"/>
    <m/>
    <m/>
    <m/>
    <m/>
    <m/>
    <m/>
    <m/>
  </r>
  <r>
    <x v="1"/>
    <x v="0"/>
    <s v="CE"/>
    <s v="ENG"/>
    <m/>
    <n v="2013"/>
    <n v="3"/>
    <s v="F"/>
    <m/>
    <x v="0"/>
    <s v="MA1023"/>
    <s v="B"/>
    <m/>
    <m/>
    <m/>
    <m/>
    <n v="16"/>
    <n v="7.5"/>
    <n v="9"/>
  </r>
  <r>
    <x v="5"/>
    <x v="3"/>
    <s v="CE"/>
    <s v="ENG"/>
    <m/>
    <n v="2013"/>
    <n v="3"/>
    <s v="F"/>
    <m/>
    <x v="0"/>
    <s v="MA1022"/>
    <s v="B"/>
    <m/>
    <m/>
    <m/>
    <m/>
    <n v="16"/>
    <n v="7.5"/>
    <n v="9"/>
  </r>
  <r>
    <x v="5"/>
    <x v="0"/>
    <s v="AE"/>
    <s v="ENG"/>
    <m/>
    <n v="2014"/>
    <n v="3"/>
    <s v="F"/>
    <m/>
    <x v="1"/>
    <s v="MA1021"/>
    <s v="B"/>
    <m/>
    <m/>
    <m/>
    <m/>
    <m/>
    <m/>
    <m/>
  </r>
  <r>
    <x v="1"/>
    <x v="3"/>
    <s v="AE"/>
    <s v="ENG"/>
    <m/>
    <n v="2014"/>
    <n v="3"/>
    <s v="F"/>
    <m/>
    <x v="1"/>
    <s v="MA1022"/>
    <s v="B"/>
    <m/>
    <m/>
    <m/>
    <m/>
    <m/>
    <m/>
    <m/>
  </r>
  <r>
    <x v="4"/>
    <x v="3"/>
    <s v="CS"/>
    <s v="COMP"/>
    <m/>
    <n v="2013"/>
    <n v="3"/>
    <s v="F"/>
    <m/>
    <x v="0"/>
    <s v="MA1024"/>
    <s v="C"/>
    <m/>
    <m/>
    <m/>
    <m/>
    <n v="15"/>
    <n v="8"/>
    <n v="9"/>
  </r>
  <r>
    <x v="2"/>
    <x v="3"/>
    <s v="RBE"/>
    <s v="ENG"/>
    <m/>
    <n v="2013"/>
    <n v="3"/>
    <s v="F"/>
    <m/>
    <x v="0"/>
    <s v="MA2051"/>
    <s v="NR"/>
    <m/>
    <m/>
    <m/>
    <m/>
    <m/>
    <m/>
    <m/>
  </r>
  <r>
    <x v="0"/>
    <x v="2"/>
    <s v="RBE"/>
    <s v="ENG"/>
    <m/>
    <n v="2013"/>
    <n v="3"/>
    <s v="F"/>
    <m/>
    <x v="0"/>
    <s v="MA1023"/>
    <s v="C"/>
    <m/>
    <m/>
    <m/>
    <m/>
    <m/>
    <m/>
    <m/>
  </r>
  <r>
    <x v="0"/>
    <x v="2"/>
    <s v="CS"/>
    <s v="COMP"/>
    <m/>
    <n v="2013"/>
    <n v="3"/>
    <s v="F"/>
    <m/>
    <x v="0"/>
    <m/>
    <m/>
    <m/>
    <m/>
    <m/>
    <m/>
    <n v="15"/>
    <n v="8"/>
    <n v="9"/>
  </r>
  <r>
    <x v="1"/>
    <x v="1"/>
    <s v="CS"/>
    <s v="COMP"/>
    <m/>
    <n v="2010"/>
    <n v="3"/>
    <s v="F"/>
    <d v="2010-02-25T00:00:00"/>
    <x v="0"/>
    <s v="MA1024"/>
    <s v="A"/>
    <m/>
    <m/>
    <m/>
    <m/>
    <m/>
    <m/>
    <m/>
  </r>
  <r>
    <x v="1"/>
    <x v="3"/>
    <s v="ME"/>
    <s v="ENG"/>
    <m/>
    <n v="2009"/>
    <n v="1"/>
    <s v="U"/>
    <m/>
    <x v="1"/>
    <m/>
    <m/>
    <m/>
    <m/>
    <m/>
    <m/>
    <m/>
    <m/>
    <m/>
  </r>
  <r>
    <x v="2"/>
    <x v="1"/>
    <s v="AE"/>
    <s v="ENG"/>
    <m/>
    <n v="2009"/>
    <n v="1"/>
    <s v="U"/>
    <d v="2009-05-16T00:00:00"/>
    <x v="0"/>
    <m/>
    <m/>
    <m/>
    <m/>
    <m/>
    <m/>
    <m/>
    <m/>
    <m/>
  </r>
  <r>
    <x v="6"/>
    <x v="1"/>
    <s v="AE"/>
    <s v="ENG"/>
    <m/>
    <n v="2009"/>
    <n v="2"/>
    <s v="U"/>
    <d v="2009-05-16T00:00:00"/>
    <x v="0"/>
    <m/>
    <m/>
    <m/>
    <m/>
    <m/>
    <m/>
    <m/>
    <m/>
    <m/>
  </r>
  <r>
    <x v="16"/>
    <x v="0"/>
    <s v="AE"/>
    <s v="ENG"/>
    <m/>
    <n v="2009"/>
    <n v="1"/>
    <s v="U"/>
    <d v="2009-05-16T00:00:00"/>
    <x v="0"/>
    <m/>
    <m/>
    <m/>
    <m/>
    <m/>
    <m/>
    <m/>
    <m/>
    <m/>
  </r>
  <r>
    <x v="15"/>
    <x v="0"/>
    <s v="AE"/>
    <s v="ENG"/>
    <m/>
    <n v="2009"/>
    <n v="2"/>
    <s v="U"/>
    <d v="2009-05-16T00:00:00"/>
    <x v="0"/>
    <m/>
    <m/>
    <m/>
    <m/>
    <m/>
    <m/>
    <m/>
    <m/>
    <m/>
  </r>
  <r>
    <x v="8"/>
    <x v="0"/>
    <s v="AE"/>
    <s v="ENG"/>
    <m/>
    <n v="2009"/>
    <n v="2"/>
    <s v="U"/>
    <d v="2009-05-16T00:00:00"/>
    <x v="0"/>
    <m/>
    <m/>
    <m/>
    <m/>
    <m/>
    <m/>
    <m/>
    <m/>
    <m/>
  </r>
  <r>
    <x v="0"/>
    <x v="3"/>
    <s v="BE"/>
    <s v="ENG"/>
    <m/>
    <n v="2010"/>
    <n v="3"/>
    <s v="F"/>
    <m/>
    <x v="1"/>
    <s v="MA1023"/>
    <s v="C"/>
    <m/>
    <m/>
    <m/>
    <m/>
    <m/>
    <m/>
    <m/>
  </r>
  <r>
    <x v="4"/>
    <x v="2"/>
    <s v="BE"/>
    <s v="ENG"/>
    <m/>
    <n v="2010"/>
    <n v="3"/>
    <s v="F"/>
    <m/>
    <x v="1"/>
    <s v="MA1024"/>
    <s v="C"/>
    <m/>
    <m/>
    <m/>
    <m/>
    <m/>
    <m/>
    <m/>
  </r>
  <r>
    <x v="5"/>
    <x v="1"/>
    <s v="CS"/>
    <s v="COMP"/>
    <m/>
    <n v="2010"/>
    <n v="3"/>
    <s v="F"/>
    <d v="2010-05-15T00:00:00"/>
    <x v="0"/>
    <s v="MA1022"/>
    <s v="A"/>
    <m/>
    <m/>
    <m/>
    <m/>
    <m/>
    <m/>
    <m/>
  </r>
  <r>
    <x v="1"/>
    <x v="0"/>
    <s v="CS"/>
    <s v="COMP"/>
    <m/>
    <n v="2010"/>
    <n v="3"/>
    <s v="F"/>
    <d v="2010-05-15T00:00:00"/>
    <x v="0"/>
    <s v="MA1023"/>
    <s v="A"/>
    <m/>
    <m/>
    <m/>
    <m/>
    <m/>
    <m/>
    <m/>
  </r>
  <r>
    <x v="5"/>
    <x v="3"/>
    <s v="ME"/>
    <s v="ENG"/>
    <m/>
    <n v="2009"/>
    <n v="0"/>
    <s v="U"/>
    <m/>
    <x v="0"/>
    <s v="MA1023"/>
    <s v="NR"/>
    <m/>
    <m/>
    <m/>
    <m/>
    <m/>
    <m/>
    <m/>
  </r>
  <r>
    <x v="0"/>
    <x v="1"/>
    <s v="ECE"/>
    <s v="ENG"/>
    <m/>
    <n v="2012"/>
    <n v="3"/>
    <s v="F"/>
    <m/>
    <x v="0"/>
    <s v="MA1023"/>
    <s v="A"/>
    <m/>
    <m/>
    <m/>
    <m/>
    <m/>
    <m/>
    <m/>
  </r>
  <r>
    <x v="4"/>
    <x v="1"/>
    <s v="ECE"/>
    <s v="ENG"/>
    <m/>
    <n v="2012"/>
    <n v="3"/>
    <s v="F"/>
    <m/>
    <x v="0"/>
    <s v="MA1024"/>
    <s v="A"/>
    <m/>
    <m/>
    <m/>
    <m/>
    <m/>
    <m/>
    <m/>
  </r>
  <r>
    <x v="5"/>
    <x v="0"/>
    <s v="ECE"/>
    <s v="ENG"/>
    <m/>
    <n v="2012"/>
    <n v="3"/>
    <s v="F"/>
    <m/>
    <x v="0"/>
    <s v="MA1022"/>
    <s v="NR"/>
    <m/>
    <m/>
    <m/>
    <m/>
    <m/>
    <m/>
    <m/>
  </r>
  <r>
    <x v="1"/>
    <x v="3"/>
    <s v="ECE"/>
    <s v="ENG"/>
    <m/>
    <n v="2012"/>
    <n v="3"/>
    <s v="F"/>
    <m/>
    <x v="0"/>
    <s v="MA1022"/>
    <s v="B"/>
    <m/>
    <m/>
    <m/>
    <m/>
    <m/>
    <m/>
    <m/>
  </r>
  <r>
    <x v="5"/>
    <x v="3"/>
    <s v="CE"/>
    <s v="ENG"/>
    <m/>
    <n v="2012"/>
    <n v="2"/>
    <s v="U"/>
    <m/>
    <x v="1"/>
    <m/>
    <m/>
    <m/>
    <m/>
    <m/>
    <m/>
    <m/>
    <m/>
    <m/>
  </r>
  <r>
    <x v="5"/>
    <x v="0"/>
    <s v="CE"/>
    <s v="ENG"/>
    <m/>
    <n v="2012"/>
    <n v="2"/>
    <s v="U"/>
    <m/>
    <x v="0"/>
    <s v="MA2071"/>
    <s v="NR"/>
    <m/>
    <m/>
    <m/>
    <m/>
    <m/>
    <m/>
    <m/>
  </r>
  <r>
    <x v="5"/>
    <x v="1"/>
    <s v="ST"/>
    <s v="HUSS"/>
    <m/>
    <n v="2012"/>
    <n v="3"/>
    <s v="F"/>
    <m/>
    <x v="1"/>
    <s v="MA1023"/>
    <s v="A"/>
    <m/>
    <m/>
    <m/>
    <m/>
    <m/>
    <m/>
    <m/>
  </r>
  <r>
    <x v="1"/>
    <x v="1"/>
    <s v="ST"/>
    <s v="HUSS"/>
    <m/>
    <n v="2012"/>
    <n v="3"/>
    <s v="F"/>
    <m/>
    <x v="1"/>
    <s v="MA1024"/>
    <s v="A"/>
    <s v="MA2611"/>
    <s v="B"/>
    <m/>
    <m/>
    <m/>
    <m/>
    <m/>
  </r>
  <r>
    <x v="5"/>
    <x v="3"/>
    <s v="CE"/>
    <s v="ENG"/>
    <m/>
    <n v="2012"/>
    <n v="2"/>
    <s v="U"/>
    <m/>
    <x v="0"/>
    <s v="MA1022"/>
    <s v="B"/>
    <m/>
    <m/>
    <m/>
    <m/>
    <m/>
    <m/>
    <m/>
  </r>
  <r>
    <x v="1"/>
    <x v="0"/>
    <s v="CS"/>
    <s v="COMP"/>
    <m/>
    <n v="2012"/>
    <n v="1"/>
    <s v="U"/>
    <m/>
    <x v="0"/>
    <m/>
    <m/>
    <m/>
    <m/>
    <m/>
    <m/>
    <m/>
    <m/>
    <m/>
  </r>
  <r>
    <x v="5"/>
    <x v="0"/>
    <s v="BC"/>
    <s v="SCI"/>
    <m/>
    <n v="2013"/>
    <n v="1"/>
    <s v="U"/>
    <m/>
    <x v="1"/>
    <m/>
    <m/>
    <m/>
    <m/>
    <m/>
    <m/>
    <n v="11.333333"/>
    <n v="6.8"/>
    <n v="5"/>
  </r>
  <r>
    <x v="5"/>
    <x v="3"/>
    <s v="EV"/>
    <s v="ENG"/>
    <m/>
    <n v="2014"/>
    <n v="2"/>
    <s v="U"/>
    <m/>
    <x v="1"/>
    <m/>
    <m/>
    <m/>
    <m/>
    <m/>
    <m/>
    <n v="12.833333"/>
    <n v="6"/>
    <n v="7.5"/>
  </r>
  <r>
    <x v="10"/>
    <x v="1"/>
    <s v="PH"/>
    <s v="SCI"/>
    <m/>
    <n v="2013"/>
    <n v="2"/>
    <s v="U"/>
    <m/>
    <x v="0"/>
    <m/>
    <m/>
    <m/>
    <m/>
    <m/>
    <m/>
    <n v="15.833333"/>
    <n v="8"/>
    <n v="8"/>
  </r>
  <r>
    <x v="4"/>
    <x v="1"/>
    <s v="PH"/>
    <s v="SCI"/>
    <m/>
    <n v="2013"/>
    <n v="3"/>
    <s v="F"/>
    <m/>
    <x v="0"/>
    <s v="MA1024"/>
    <s v="B"/>
    <m/>
    <m/>
    <m/>
    <m/>
    <n v="15.833333"/>
    <n v="8"/>
    <n v="8"/>
  </r>
  <r>
    <x v="6"/>
    <x v="1"/>
    <s v="PH"/>
    <s v="SCI"/>
    <m/>
    <n v="2013"/>
    <n v="3"/>
    <s v="F"/>
    <m/>
    <x v="0"/>
    <s v="MA2071"/>
    <s v="A"/>
    <m/>
    <m/>
    <m/>
    <m/>
    <n v="15.833333"/>
    <n v="8"/>
    <n v="8"/>
  </r>
  <r>
    <x v="7"/>
    <x v="0"/>
    <s v="PH"/>
    <s v="SCI"/>
    <m/>
    <n v="2013"/>
    <n v="1"/>
    <s v="U"/>
    <m/>
    <x v="0"/>
    <s v="MA3231"/>
    <s v="NR"/>
    <s v="MA3831"/>
    <s v="C"/>
    <m/>
    <m/>
    <n v="15.833333"/>
    <n v="8"/>
    <n v="8"/>
  </r>
  <r>
    <x v="15"/>
    <x v="0"/>
    <s v="PH"/>
    <s v="SCI"/>
    <m/>
    <n v="2013"/>
    <n v="2"/>
    <s v="U"/>
    <m/>
    <x v="0"/>
    <s v="MA4451"/>
    <s v="B"/>
    <m/>
    <m/>
    <m/>
    <m/>
    <n v="15.833333"/>
    <n v="8"/>
    <n v="8"/>
  </r>
  <r>
    <x v="8"/>
    <x v="0"/>
    <s v="PH"/>
    <s v="SCI"/>
    <m/>
    <n v="2013"/>
    <n v="2"/>
    <s v="U"/>
    <m/>
    <x v="0"/>
    <s v="MA2431"/>
    <s v="A"/>
    <m/>
    <m/>
    <m/>
    <m/>
    <n v="15.833333"/>
    <n v="8"/>
    <n v="8"/>
  </r>
  <r>
    <x v="18"/>
    <x v="0"/>
    <s v="PH"/>
    <s v="SCI"/>
    <m/>
    <n v="2013"/>
    <n v="2"/>
    <s v="U"/>
    <m/>
    <x v="0"/>
    <s v="MA2251"/>
    <s v="A"/>
    <m/>
    <m/>
    <m/>
    <m/>
    <n v="15.833333"/>
    <n v="8"/>
    <n v="8"/>
  </r>
  <r>
    <x v="0"/>
    <x v="0"/>
    <s v="PH"/>
    <s v="SCI"/>
    <m/>
    <n v="2013"/>
    <n v="3"/>
    <s v="F"/>
    <m/>
    <x v="0"/>
    <s v="MA1023"/>
    <s v="C"/>
    <m/>
    <m/>
    <m/>
    <m/>
    <n v="15.833333"/>
    <n v="8"/>
    <n v="8"/>
  </r>
  <r>
    <x v="2"/>
    <x v="0"/>
    <s v="PH"/>
    <s v="SCI"/>
    <m/>
    <n v="2013"/>
    <n v="3"/>
    <s v="F"/>
    <m/>
    <x v="0"/>
    <s v="MA2051"/>
    <s v="B"/>
    <m/>
    <m/>
    <m/>
    <m/>
    <n v="15.833333"/>
    <n v="8"/>
    <n v="8"/>
  </r>
  <r>
    <x v="5"/>
    <x v="0"/>
    <s v="ECE"/>
    <s v="ENG"/>
    <m/>
    <n v="2012"/>
    <n v="3"/>
    <s v="F"/>
    <m/>
    <x v="0"/>
    <s v="MA1021"/>
    <s v="A"/>
    <m/>
    <m/>
    <m/>
    <m/>
    <m/>
    <m/>
    <m/>
  </r>
  <r>
    <x v="1"/>
    <x v="3"/>
    <s v="ECE"/>
    <s v="ENG"/>
    <m/>
    <n v="2012"/>
    <n v="3"/>
    <s v="F"/>
    <m/>
    <x v="0"/>
    <s v="MA1022"/>
    <s v="C"/>
    <m/>
    <m/>
    <m/>
    <m/>
    <m/>
    <m/>
    <m/>
  </r>
  <r>
    <x v="2"/>
    <x v="1"/>
    <s v="BIO"/>
    <s v="SCI"/>
    <m/>
    <n v="2011"/>
    <n v="1"/>
    <s v="U"/>
    <d v="2011-05-14T00:00:00"/>
    <x v="0"/>
    <m/>
    <m/>
    <m/>
    <m/>
    <m/>
    <m/>
    <m/>
    <m/>
    <m/>
  </r>
  <r>
    <x v="5"/>
    <x v="1"/>
    <s v="BIO"/>
    <s v="SCI"/>
    <m/>
    <n v="2011"/>
    <n v="2"/>
    <s v="U"/>
    <d v="2011-05-14T00:00:00"/>
    <x v="0"/>
    <m/>
    <m/>
    <m/>
    <m/>
    <m/>
    <m/>
    <m/>
    <m/>
    <m/>
  </r>
  <r>
    <x v="1"/>
    <x v="1"/>
    <s v="BIO"/>
    <s v="SCI"/>
    <m/>
    <n v="2011"/>
    <n v="2"/>
    <s v="U"/>
    <d v="2011-05-14T00:00:00"/>
    <x v="0"/>
    <m/>
    <m/>
    <m/>
    <m/>
    <m/>
    <m/>
    <m/>
    <m/>
    <m/>
  </r>
  <r>
    <x v="0"/>
    <x v="1"/>
    <s v="ECE"/>
    <s v="ENG"/>
    <m/>
    <n v="2012"/>
    <n v="3"/>
    <s v="F"/>
    <m/>
    <x v="1"/>
    <s v="MA1023"/>
    <s v="A"/>
    <m/>
    <m/>
    <m/>
    <m/>
    <m/>
    <m/>
    <m/>
  </r>
  <r>
    <x v="4"/>
    <x v="1"/>
    <s v="ECE"/>
    <s v="ENG"/>
    <m/>
    <n v="2012"/>
    <n v="3"/>
    <s v="F"/>
    <m/>
    <x v="1"/>
    <s v="MA1024"/>
    <s v="A"/>
    <m/>
    <m/>
    <m/>
    <m/>
    <m/>
    <m/>
    <m/>
  </r>
  <r>
    <x v="5"/>
    <x v="3"/>
    <s v="ED"/>
    <s v="ENG"/>
    <m/>
    <n v="2012"/>
    <n v="3"/>
    <s v="F"/>
    <m/>
    <x v="0"/>
    <s v="MA1021"/>
    <s v="C"/>
    <m/>
    <m/>
    <m/>
    <m/>
    <m/>
    <m/>
    <m/>
  </r>
  <r>
    <x v="1"/>
    <x v="3"/>
    <s v="ED"/>
    <s v="ENG"/>
    <m/>
    <n v="2012"/>
    <n v="3"/>
    <s v="F"/>
    <m/>
    <x v="0"/>
    <s v="MA1022"/>
    <s v="C"/>
    <m/>
    <m/>
    <m/>
    <m/>
    <m/>
    <m/>
    <m/>
  </r>
  <r>
    <x v="2"/>
    <x v="0"/>
    <s v="ECE"/>
    <s v="ENG"/>
    <m/>
    <n v="2012"/>
    <n v="1"/>
    <s v="U"/>
    <m/>
    <x v="0"/>
    <m/>
    <m/>
    <m/>
    <m/>
    <m/>
    <m/>
    <m/>
    <m/>
    <m/>
  </r>
  <r>
    <x v="0"/>
    <x v="0"/>
    <s v="ED"/>
    <s v="ENG"/>
    <m/>
    <n v="2012"/>
    <n v="3"/>
    <s v="F"/>
    <m/>
    <x v="0"/>
    <s v="MA1023"/>
    <s v="C"/>
    <m/>
    <m/>
    <m/>
    <m/>
    <m/>
    <m/>
    <m/>
  </r>
  <r>
    <x v="4"/>
    <x v="0"/>
    <s v="ED"/>
    <s v="ENG"/>
    <m/>
    <n v="2012"/>
    <n v="3"/>
    <s v="F"/>
    <m/>
    <x v="0"/>
    <s v="MA1024"/>
    <s v="C"/>
    <m/>
    <m/>
    <m/>
    <m/>
    <m/>
    <m/>
    <m/>
  </r>
  <r>
    <x v="1"/>
    <x v="0"/>
    <s v="MAC"/>
    <s v="MAT"/>
    <m/>
    <n v="2012"/>
    <n v="3"/>
    <s v="F"/>
    <m/>
    <x v="1"/>
    <s v="MA1023"/>
    <s v="NR"/>
    <m/>
    <m/>
    <m/>
    <m/>
    <m/>
    <m/>
    <m/>
  </r>
  <r>
    <x v="5"/>
    <x v="3"/>
    <s v="MAC"/>
    <s v="MAT"/>
    <m/>
    <n v="2012"/>
    <n v="3"/>
    <s v="F"/>
    <m/>
    <x v="1"/>
    <s v="MA1022"/>
    <s v="B"/>
    <m/>
    <m/>
    <m/>
    <m/>
    <m/>
    <m/>
    <m/>
  </r>
  <r>
    <x v="3"/>
    <x v="1"/>
    <s v="BE"/>
    <s v="ENG"/>
    <m/>
    <n v="2012"/>
    <n v="2"/>
    <s v="U"/>
    <m/>
    <x v="0"/>
    <m/>
    <m/>
    <m/>
    <m/>
    <m/>
    <m/>
    <m/>
    <m/>
    <m/>
  </r>
  <r>
    <x v="0"/>
    <x v="0"/>
    <s v="ME"/>
    <s v="ENG"/>
    <m/>
    <n v="2012"/>
    <n v="3"/>
    <s v="F"/>
    <m/>
    <x v="0"/>
    <s v="MA1024"/>
    <s v="B"/>
    <m/>
    <m/>
    <m/>
    <m/>
    <m/>
    <m/>
    <m/>
  </r>
  <r>
    <x v="4"/>
    <x v="0"/>
    <s v="ME"/>
    <s v="ENG"/>
    <m/>
    <n v="2012"/>
    <n v="3"/>
    <s v="F"/>
    <m/>
    <x v="0"/>
    <s v="MA2051"/>
    <s v="C"/>
    <m/>
    <m/>
    <m/>
    <m/>
    <m/>
    <m/>
    <m/>
  </r>
  <r>
    <x v="1"/>
    <x v="4"/>
    <s v="ND"/>
    <s v="OTH"/>
    <m/>
    <n v="2012"/>
    <n v="2"/>
    <s v="U"/>
    <m/>
    <x v="1"/>
    <s v="MA2611"/>
    <s v="C"/>
    <m/>
    <m/>
    <m/>
    <m/>
    <m/>
    <m/>
    <m/>
  </r>
  <r>
    <x v="5"/>
    <x v="3"/>
    <s v="ND"/>
    <s v="OTH"/>
    <m/>
    <n v="2012"/>
    <n v="2"/>
    <s v="U"/>
    <m/>
    <x v="1"/>
    <m/>
    <m/>
    <m/>
    <m/>
    <m/>
    <m/>
    <m/>
    <m/>
    <m/>
  </r>
  <r>
    <x v="1"/>
    <x v="2"/>
    <s v="ND"/>
    <s v="OTH"/>
    <m/>
    <n v="2012"/>
    <n v="2"/>
    <s v="U"/>
    <m/>
    <x v="1"/>
    <m/>
    <m/>
    <m/>
    <m/>
    <m/>
    <m/>
    <m/>
    <m/>
    <m/>
  </r>
  <r>
    <x v="1"/>
    <x v="0"/>
    <s v="ECE"/>
    <s v="ENG"/>
    <s v="RBE"/>
    <n v="2012"/>
    <n v="3"/>
    <s v="F"/>
    <m/>
    <x v="0"/>
    <s v="MA2051"/>
    <s v="B"/>
    <m/>
    <m/>
    <m/>
    <m/>
    <m/>
    <m/>
    <m/>
  </r>
  <r>
    <x v="0"/>
    <x v="3"/>
    <s v="ECE"/>
    <s v="ENG"/>
    <m/>
    <n v="2012"/>
    <n v="3"/>
    <s v="F"/>
    <m/>
    <x v="0"/>
    <s v="MA1024"/>
    <s v="B"/>
    <m/>
    <m/>
    <m/>
    <m/>
    <m/>
    <m/>
    <m/>
  </r>
  <r>
    <x v="10"/>
    <x v="2"/>
    <s v="ECE"/>
    <s v="ENG"/>
    <s v="RBE"/>
    <n v="2012"/>
    <n v="1"/>
    <s v="U"/>
    <m/>
    <x v="0"/>
    <m/>
    <m/>
    <m/>
    <m/>
    <m/>
    <m/>
    <m/>
    <m/>
    <m/>
  </r>
  <r>
    <x v="4"/>
    <x v="2"/>
    <s v="ECE"/>
    <s v="ENG"/>
    <m/>
    <n v="2012"/>
    <n v="3"/>
    <s v="F"/>
    <m/>
    <x v="0"/>
    <s v="MA2051"/>
    <s v="NR"/>
    <m/>
    <m/>
    <m/>
    <m/>
    <m/>
    <m/>
    <m/>
  </r>
  <r>
    <x v="5"/>
    <x v="1"/>
    <s v="BE"/>
    <s v="ENG"/>
    <m/>
    <n v="2013"/>
    <n v="3"/>
    <s v="F"/>
    <m/>
    <x v="1"/>
    <m/>
    <m/>
    <m/>
    <m/>
    <m/>
    <m/>
    <n v="13.333333"/>
    <n v="1"/>
    <n v="0"/>
  </r>
  <r>
    <x v="1"/>
    <x v="0"/>
    <s v="BE"/>
    <s v="ENG"/>
    <m/>
    <n v="2013"/>
    <n v="2"/>
    <s v="U"/>
    <m/>
    <x v="1"/>
    <m/>
    <m/>
    <m/>
    <m/>
    <m/>
    <m/>
    <n v="13.333333"/>
    <n v="1"/>
    <n v="0"/>
  </r>
  <r>
    <x v="6"/>
    <x v="3"/>
    <s v="BE"/>
    <s v="ENG"/>
    <m/>
    <n v="2013"/>
    <n v="2"/>
    <s v="U"/>
    <m/>
    <x v="1"/>
    <s v="MA2051"/>
    <s v="B"/>
    <s v="MA2611"/>
    <s v="B"/>
    <m/>
    <m/>
    <n v="13.333333"/>
    <n v="1"/>
    <n v="0"/>
  </r>
  <r>
    <x v="5"/>
    <x v="2"/>
    <s v="BIO"/>
    <s v="SCI"/>
    <m/>
    <n v="2013"/>
    <n v="3"/>
    <s v="F"/>
    <m/>
    <x v="1"/>
    <s v="MA1021"/>
    <s v="B"/>
    <m/>
    <m/>
    <m/>
    <m/>
    <n v="13.333333"/>
    <n v="1"/>
    <n v="0"/>
  </r>
  <r>
    <x v="0"/>
    <x v="1"/>
    <s v="CM"/>
    <s v="ENG"/>
    <m/>
    <n v="2014"/>
    <n v="3"/>
    <s v="F"/>
    <m/>
    <x v="0"/>
    <s v="MA2051"/>
    <s v="B"/>
    <m/>
    <m/>
    <m/>
    <m/>
    <m/>
    <m/>
    <m/>
  </r>
  <r>
    <x v="4"/>
    <x v="1"/>
    <s v="CM"/>
    <s v="ENG"/>
    <m/>
    <n v="2014"/>
    <n v="3"/>
    <s v="F"/>
    <m/>
    <x v="0"/>
    <s v="MA2071"/>
    <s v="B"/>
    <m/>
    <m/>
    <m/>
    <m/>
    <m/>
    <m/>
    <m/>
  </r>
  <r>
    <x v="0"/>
    <x v="1"/>
    <s v="ED"/>
    <s v="ENG"/>
    <m/>
    <n v="2014"/>
    <n v="3"/>
    <s v="F"/>
    <m/>
    <x v="1"/>
    <s v="MA1024"/>
    <s v="A"/>
    <m/>
    <m/>
    <m/>
    <m/>
    <n v="16"/>
    <n v="8"/>
    <n v="9"/>
  </r>
  <r>
    <x v="4"/>
    <x v="0"/>
    <s v="ED"/>
    <s v="ENG"/>
    <m/>
    <n v="2014"/>
    <n v="3"/>
    <s v="F"/>
    <m/>
    <x v="1"/>
    <s v="MA2051"/>
    <s v="A"/>
    <m/>
    <m/>
    <m/>
    <m/>
    <n v="16"/>
    <n v="8"/>
    <n v="9"/>
  </r>
  <r>
    <x v="5"/>
    <x v="0"/>
    <s v="CM"/>
    <s v="ENG"/>
    <m/>
    <n v="2014"/>
    <n v="3"/>
    <s v="F"/>
    <m/>
    <x v="0"/>
    <s v="MA1023"/>
    <s v="A"/>
    <m/>
    <m/>
    <m/>
    <m/>
    <n v="14"/>
    <n v="1"/>
    <n v="0"/>
  </r>
  <r>
    <x v="1"/>
    <x v="0"/>
    <s v="CM"/>
    <s v="ENG"/>
    <m/>
    <n v="2014"/>
    <n v="3"/>
    <s v="F"/>
    <m/>
    <x v="0"/>
    <s v="MA1024"/>
    <s v="A"/>
    <m/>
    <m/>
    <m/>
    <m/>
    <n v="14"/>
    <n v="1"/>
    <n v="0"/>
  </r>
  <r>
    <x v="1"/>
    <x v="1"/>
    <s v="BE"/>
    <s v="ENG"/>
    <m/>
    <n v="2012"/>
    <n v="2"/>
    <s v="U"/>
    <m/>
    <x v="0"/>
    <m/>
    <m/>
    <m/>
    <m/>
    <m/>
    <m/>
    <m/>
    <m/>
    <m/>
  </r>
  <r>
    <x v="5"/>
    <x v="3"/>
    <s v="BE"/>
    <s v="ENG"/>
    <m/>
    <n v="2012"/>
    <n v="2"/>
    <s v="U"/>
    <m/>
    <x v="0"/>
    <m/>
    <m/>
    <m/>
    <m/>
    <m/>
    <m/>
    <m/>
    <m/>
    <m/>
  </r>
  <r>
    <x v="5"/>
    <x v="1"/>
    <s v="CS"/>
    <s v="COMP"/>
    <m/>
    <s v="TR"/>
    <s v="TR"/>
    <s v="U"/>
    <m/>
    <x v="0"/>
    <s v="MA1022"/>
    <s v="A"/>
    <m/>
    <m/>
    <m/>
    <m/>
    <m/>
    <m/>
    <m/>
  </r>
  <r>
    <x v="1"/>
    <x v="1"/>
    <s v="CS"/>
    <s v="COMP"/>
    <m/>
    <s v="TR"/>
    <s v="TR"/>
    <s v="U"/>
    <m/>
    <x v="0"/>
    <s v="MA1023"/>
    <s v="A"/>
    <m/>
    <m/>
    <m/>
    <m/>
    <m/>
    <m/>
    <m/>
  </r>
  <r>
    <x v="0"/>
    <x v="0"/>
    <s v="ED"/>
    <s v="ENG"/>
    <m/>
    <n v="2013"/>
    <n v="3"/>
    <s v="F"/>
    <m/>
    <x v="0"/>
    <s v="MA1023"/>
    <s v="B"/>
    <m/>
    <m/>
    <m/>
    <m/>
    <n v="16"/>
    <n v="8"/>
    <n v="8"/>
  </r>
  <r>
    <x v="4"/>
    <x v="0"/>
    <s v="ED"/>
    <s v="ENG"/>
    <m/>
    <n v="2013"/>
    <n v="3"/>
    <s v="F"/>
    <m/>
    <x v="0"/>
    <s v="MA1024"/>
    <s v="B"/>
    <m/>
    <m/>
    <m/>
    <m/>
    <n v="16"/>
    <n v="8"/>
    <n v="8"/>
  </r>
  <r>
    <x v="4"/>
    <x v="2"/>
    <s v="RBE"/>
    <s v="ENG"/>
    <m/>
    <n v="2013"/>
    <n v="3"/>
    <s v="F"/>
    <m/>
    <x v="0"/>
    <s v="MA1024"/>
    <s v="B"/>
    <m/>
    <m/>
    <m/>
    <m/>
    <m/>
    <m/>
    <m/>
  </r>
  <r>
    <x v="0"/>
    <x v="1"/>
    <s v="RBE"/>
    <s v="ENG"/>
    <s v="CS"/>
    <n v="2014"/>
    <n v="3"/>
    <s v="F"/>
    <m/>
    <x v="0"/>
    <m/>
    <m/>
    <m/>
    <m/>
    <m/>
    <m/>
    <m/>
    <m/>
    <m/>
  </r>
  <r>
    <x v="6"/>
    <x v="0"/>
    <s v="CS"/>
    <s v="COMP"/>
    <m/>
    <n v="2013"/>
    <n v="3"/>
    <s v="F"/>
    <m/>
    <x v="0"/>
    <s v="MA2201"/>
    <s v="B"/>
    <m/>
    <m/>
    <m/>
    <m/>
    <n v="16"/>
    <n v="8"/>
    <n v="9"/>
  </r>
  <r>
    <x v="2"/>
    <x v="3"/>
    <s v="CS"/>
    <s v="COMP"/>
    <m/>
    <n v="2013"/>
    <n v="3"/>
    <s v="F"/>
    <m/>
    <x v="0"/>
    <s v="MA2621"/>
    <s v="A"/>
    <m/>
    <m/>
    <m/>
    <m/>
    <n v="16"/>
    <n v="8"/>
    <n v="9"/>
  </r>
  <r>
    <x v="5"/>
    <x v="3"/>
    <s v="BE"/>
    <s v="ENG"/>
    <s v="ME"/>
    <n v="2013"/>
    <n v="2"/>
    <s v="U"/>
    <m/>
    <x v="1"/>
    <s v="MA2611"/>
    <s v="B"/>
    <m/>
    <m/>
    <m/>
    <m/>
    <n v="13.5"/>
    <n v="5.8"/>
    <n v="8"/>
  </r>
  <r>
    <x v="1"/>
    <x v="3"/>
    <s v="BE"/>
    <s v="ENG"/>
    <s v="ME"/>
    <n v="2013"/>
    <n v="3"/>
    <s v="F"/>
    <m/>
    <x v="1"/>
    <s v="MA2071"/>
    <s v="C"/>
    <m/>
    <m/>
    <m/>
    <m/>
    <n v="13.5"/>
    <n v="5.8"/>
    <n v="8"/>
  </r>
  <r>
    <x v="0"/>
    <x v="2"/>
    <s v="BE"/>
    <s v="ENG"/>
    <m/>
    <n v="2013"/>
    <n v="3"/>
    <s v="F"/>
    <m/>
    <x v="1"/>
    <s v="MA1023"/>
    <s v="C"/>
    <m/>
    <m/>
    <m/>
    <m/>
    <n v="13.5"/>
    <n v="5.8"/>
    <n v="8"/>
  </r>
  <r>
    <x v="5"/>
    <x v="2"/>
    <s v="BE"/>
    <s v="ENG"/>
    <s v="ME"/>
    <n v="2013"/>
    <n v="3"/>
    <s v="F"/>
    <m/>
    <x v="1"/>
    <s v="MA2051"/>
    <s v="C"/>
    <m/>
    <m/>
    <m/>
    <m/>
    <n v="13.5"/>
    <n v="5.8"/>
    <n v="8"/>
  </r>
  <r>
    <x v="4"/>
    <x v="1"/>
    <s v="RBE"/>
    <s v="ENG"/>
    <s v="CS"/>
    <n v="2014"/>
    <n v="3"/>
    <s v="F"/>
    <m/>
    <x v="0"/>
    <m/>
    <m/>
    <m/>
    <m/>
    <m/>
    <m/>
    <m/>
    <m/>
    <m/>
  </r>
  <r>
    <x v="1"/>
    <x v="0"/>
    <s v="RBE"/>
    <s v="ENG"/>
    <m/>
    <n v="2013"/>
    <n v="3"/>
    <s v="F"/>
    <m/>
    <x v="0"/>
    <s v="MA1022"/>
    <s v="B"/>
    <m/>
    <m/>
    <m/>
    <m/>
    <n v="9.3333329999999997"/>
    <n v="0"/>
    <n v="0"/>
  </r>
  <r>
    <x v="5"/>
    <x v="3"/>
    <s v="RBE"/>
    <s v="ENG"/>
    <m/>
    <n v="2013"/>
    <n v="3"/>
    <s v="F"/>
    <m/>
    <x v="0"/>
    <s v="MA1021"/>
    <s v="B"/>
    <m/>
    <m/>
    <m/>
    <m/>
    <n v="9.3333329999999997"/>
    <n v="0"/>
    <n v="0"/>
  </r>
  <r>
    <x v="5"/>
    <x v="0"/>
    <s v="ED"/>
    <s v="ENG"/>
    <m/>
    <n v="2014"/>
    <n v="3"/>
    <s v="F"/>
    <m/>
    <x v="1"/>
    <s v="MA1022"/>
    <s v="A"/>
    <m/>
    <m/>
    <m/>
    <m/>
    <m/>
    <m/>
    <m/>
  </r>
  <r>
    <x v="1"/>
    <x v="0"/>
    <s v="ED"/>
    <s v="ENG"/>
    <m/>
    <n v="2014"/>
    <n v="3"/>
    <s v="F"/>
    <m/>
    <x v="1"/>
    <s v="MA1023"/>
    <s v="A"/>
    <m/>
    <m/>
    <m/>
    <m/>
    <m/>
    <m/>
    <m/>
  </r>
  <r>
    <x v="15"/>
    <x v="0"/>
    <s v="RBE"/>
    <s v="ENG"/>
    <m/>
    <n v="2014"/>
    <n v="2"/>
    <s v="U"/>
    <m/>
    <x v="0"/>
    <s v="MA2621"/>
    <s v="A"/>
    <m/>
    <m/>
    <m/>
    <m/>
    <n v="16"/>
    <n v="8"/>
    <n v="9"/>
  </r>
  <r>
    <x v="1"/>
    <x v="1"/>
    <s v="RBE"/>
    <s v="ENG"/>
    <m/>
    <n v="2010"/>
    <n v="1"/>
    <s v="U"/>
    <d v="2011-02-24T00:00:00"/>
    <x v="0"/>
    <m/>
    <m/>
    <m/>
    <m/>
    <m/>
    <m/>
    <m/>
    <m/>
    <m/>
  </r>
  <r>
    <x v="5"/>
    <x v="1"/>
    <s v="RBE"/>
    <s v="ENG"/>
    <m/>
    <s v="TR"/>
    <s v="TR"/>
    <s v="U"/>
    <m/>
    <x v="0"/>
    <s v="MA1021"/>
    <s v="A"/>
    <m/>
    <m/>
    <m/>
    <m/>
    <m/>
    <m/>
    <m/>
  </r>
  <r>
    <x v="5"/>
    <x v="3"/>
    <s v="CS"/>
    <s v="COMP"/>
    <m/>
    <n v="2013"/>
    <n v="3"/>
    <s v="F"/>
    <m/>
    <x v="0"/>
    <m/>
    <m/>
    <m/>
    <m/>
    <m/>
    <m/>
    <m/>
    <m/>
    <m/>
  </r>
  <r>
    <x v="1"/>
    <x v="3"/>
    <s v="CS"/>
    <s v="COMP"/>
    <m/>
    <n v="2013"/>
    <n v="3"/>
    <s v="F"/>
    <m/>
    <x v="0"/>
    <m/>
    <m/>
    <m/>
    <m/>
    <m/>
    <m/>
    <m/>
    <m/>
    <m/>
  </r>
  <r>
    <x v="5"/>
    <x v="1"/>
    <s v="BE"/>
    <s v="ENG"/>
    <m/>
    <n v="2012"/>
    <n v="3"/>
    <s v="F"/>
    <m/>
    <x v="0"/>
    <s v="MA1023"/>
    <s v="B"/>
    <m/>
    <m/>
    <m/>
    <m/>
    <m/>
    <m/>
    <m/>
  </r>
  <r>
    <x v="1"/>
    <x v="0"/>
    <s v="BE"/>
    <s v="ENG"/>
    <m/>
    <n v="2012"/>
    <n v="3"/>
    <s v="F"/>
    <m/>
    <x v="0"/>
    <s v="MA1024"/>
    <s v="B"/>
    <m/>
    <m/>
    <m/>
    <m/>
    <m/>
    <m/>
    <m/>
  </r>
  <r>
    <x v="0"/>
    <x v="1"/>
    <s v="ME"/>
    <s v="ENG"/>
    <m/>
    <n v="2013"/>
    <n v="3"/>
    <s v="F"/>
    <m/>
    <x v="0"/>
    <s v="MA1023"/>
    <s v="A"/>
    <m/>
    <m/>
    <m/>
    <m/>
    <n v="16"/>
    <n v="8"/>
    <n v="9"/>
  </r>
  <r>
    <x v="4"/>
    <x v="1"/>
    <s v="ME"/>
    <s v="ENG"/>
    <m/>
    <n v="2013"/>
    <n v="3"/>
    <s v="F"/>
    <m/>
    <x v="0"/>
    <s v="MA1024"/>
    <s v="A"/>
    <m/>
    <m/>
    <m/>
    <m/>
    <n v="16"/>
    <n v="8"/>
    <n v="9"/>
  </r>
  <r>
    <x v="5"/>
    <x v="1"/>
    <s v="BE"/>
    <s v="ENG"/>
    <m/>
    <n v="2013"/>
    <n v="3"/>
    <s v="F"/>
    <m/>
    <x v="1"/>
    <s v="MA1024"/>
    <s v="C"/>
    <m/>
    <m/>
    <m/>
    <m/>
    <n v="13.666667"/>
    <n v="8"/>
    <n v="4"/>
  </r>
  <r>
    <x v="1"/>
    <x v="0"/>
    <s v="BE"/>
    <s v="ENG"/>
    <m/>
    <n v="2013"/>
    <n v="3"/>
    <s v="F"/>
    <m/>
    <x v="1"/>
    <s v="MA2051"/>
    <s v="B"/>
    <m/>
    <m/>
    <m/>
    <m/>
    <n v="13.666667"/>
    <n v="8"/>
    <n v="4"/>
  </r>
  <r>
    <x v="6"/>
    <x v="0"/>
    <s v="ME"/>
    <s v="ENG"/>
    <m/>
    <n v="2009"/>
    <n v="0"/>
    <s v="U"/>
    <d v="2009-05-16T00:00:00"/>
    <x v="0"/>
    <m/>
    <m/>
    <m/>
    <m/>
    <m/>
    <m/>
    <m/>
    <m/>
    <m/>
  </r>
  <r>
    <x v="5"/>
    <x v="0"/>
    <s v="CS"/>
    <s v="COMP"/>
    <m/>
    <n v="2009"/>
    <n v="1"/>
    <s v="U"/>
    <d v="2009-05-16T00:00:00"/>
    <x v="0"/>
    <m/>
    <m/>
    <m/>
    <m/>
    <m/>
    <m/>
    <m/>
    <m/>
    <m/>
  </r>
  <r>
    <x v="1"/>
    <x v="0"/>
    <s v="CS"/>
    <s v="COMP"/>
    <m/>
    <n v="2009"/>
    <n v="1"/>
    <s v="U"/>
    <d v="2009-05-16T00:00:00"/>
    <x v="0"/>
    <m/>
    <m/>
    <m/>
    <m/>
    <m/>
    <m/>
    <m/>
    <m/>
    <m/>
  </r>
  <r>
    <x v="1"/>
    <x v="0"/>
    <s v="ME"/>
    <s v="ENG"/>
    <m/>
    <n v="2013"/>
    <n v="3"/>
    <s v="F"/>
    <m/>
    <x v="0"/>
    <m/>
    <m/>
    <m/>
    <m/>
    <m/>
    <m/>
    <m/>
    <m/>
    <m/>
  </r>
  <r>
    <x v="5"/>
    <x v="3"/>
    <s v="ME"/>
    <s v="ENG"/>
    <m/>
    <n v="2013"/>
    <n v="3"/>
    <s v="F"/>
    <m/>
    <x v="0"/>
    <m/>
    <m/>
    <m/>
    <m/>
    <m/>
    <m/>
    <m/>
    <m/>
    <m/>
  </r>
  <r>
    <x v="5"/>
    <x v="3"/>
    <s v="BC"/>
    <s v="SCI"/>
    <m/>
    <n v="2013"/>
    <n v="1"/>
    <s v="U"/>
    <m/>
    <x v="0"/>
    <m/>
    <m/>
    <m/>
    <m/>
    <m/>
    <m/>
    <n v="10.833333"/>
    <n v="8"/>
    <n v="8"/>
  </r>
  <r>
    <x v="0"/>
    <x v="2"/>
    <s v="CM"/>
    <s v="ENG"/>
    <m/>
    <n v="2013"/>
    <n v="2"/>
    <s v="U"/>
    <m/>
    <x v="0"/>
    <s v="MA1024"/>
    <s v="A"/>
    <m/>
    <m/>
    <m/>
    <m/>
    <n v="10.833333"/>
    <n v="8"/>
    <n v="8"/>
  </r>
  <r>
    <x v="5"/>
    <x v="3"/>
    <s v="MAC"/>
    <s v="MAT"/>
    <m/>
    <n v="2013"/>
    <n v="3"/>
    <s v="F"/>
    <m/>
    <x v="1"/>
    <s v="MA1021"/>
    <s v="C"/>
    <m/>
    <m/>
    <m/>
    <m/>
    <n v="7.3333329999999997"/>
    <n v="1"/>
    <n v="0.5"/>
  </r>
  <r>
    <x v="1"/>
    <x v="3"/>
    <s v="MAC"/>
    <s v="MAT"/>
    <m/>
    <n v="2013"/>
    <n v="3"/>
    <s v="F"/>
    <m/>
    <x v="1"/>
    <s v="MA1022"/>
    <s v="NR"/>
    <m/>
    <m/>
    <m/>
    <m/>
    <n v="7.3333329999999997"/>
    <n v="1"/>
    <n v="0.5"/>
  </r>
  <r>
    <x v="5"/>
    <x v="3"/>
    <s v="BE"/>
    <s v="ENG"/>
    <m/>
    <n v="2013"/>
    <n v="3"/>
    <s v="F"/>
    <m/>
    <x v="0"/>
    <m/>
    <m/>
    <m/>
    <m/>
    <m/>
    <m/>
    <n v="12"/>
    <n v="5"/>
    <n v="5"/>
  </r>
  <r>
    <x v="1"/>
    <x v="3"/>
    <s v="BE"/>
    <s v="ENG"/>
    <m/>
    <n v="2013"/>
    <n v="3"/>
    <s v="F"/>
    <m/>
    <x v="0"/>
    <m/>
    <m/>
    <m/>
    <m/>
    <m/>
    <m/>
    <n v="12"/>
    <n v="5"/>
    <n v="5"/>
  </r>
  <r>
    <x v="5"/>
    <x v="1"/>
    <s v="BC"/>
    <s v="SCI"/>
    <m/>
    <n v="2010"/>
    <n v="2"/>
    <s v="U"/>
    <d v="2010-05-15T00:00:00"/>
    <x v="1"/>
    <m/>
    <m/>
    <m/>
    <m/>
    <m/>
    <m/>
    <m/>
    <m/>
    <m/>
  </r>
  <r>
    <x v="1"/>
    <x v="0"/>
    <s v="BC"/>
    <s v="SCI"/>
    <m/>
    <n v="2010"/>
    <n v="0"/>
    <s v="U"/>
    <d v="2010-05-15T00:00:00"/>
    <x v="1"/>
    <m/>
    <m/>
    <m/>
    <m/>
    <m/>
    <m/>
    <m/>
    <m/>
    <m/>
  </r>
  <r>
    <x v="5"/>
    <x v="0"/>
    <s v="ED"/>
    <s v="ENG"/>
    <m/>
    <n v="2010"/>
    <n v="3"/>
    <s v="F"/>
    <d v="2010-05-15T00:00:00"/>
    <x v="0"/>
    <s v="MA1021"/>
    <s v="B"/>
    <m/>
    <m/>
    <m/>
    <m/>
    <m/>
    <m/>
    <m/>
  </r>
  <r>
    <x v="1"/>
    <x v="0"/>
    <s v="ED"/>
    <s v="ENG"/>
    <m/>
    <n v="2010"/>
    <n v="3"/>
    <s v="F"/>
    <d v="2010-05-15T00:00:00"/>
    <x v="0"/>
    <s v="MA1022"/>
    <s v="C"/>
    <m/>
    <m/>
    <m/>
    <m/>
    <m/>
    <m/>
    <m/>
  </r>
  <r>
    <x v="2"/>
    <x v="1"/>
    <s v="CS"/>
    <s v="COMP"/>
    <s v="IMGD"/>
    <n v="2009"/>
    <n v="1"/>
    <s v="U"/>
    <d v="2009-05-16T00:00:00"/>
    <x v="0"/>
    <m/>
    <m/>
    <m/>
    <m/>
    <m/>
    <m/>
    <m/>
    <m/>
    <m/>
  </r>
  <r>
    <x v="1"/>
    <x v="3"/>
    <s v="BIO"/>
    <s v="SCI"/>
    <m/>
    <n v="2007"/>
    <n v="0"/>
    <s v="U"/>
    <d v="2007-05-19T00:00:00"/>
    <x v="1"/>
    <m/>
    <m/>
    <m/>
    <m/>
    <m/>
    <m/>
    <m/>
    <m/>
    <m/>
  </r>
  <r>
    <x v="6"/>
    <x v="0"/>
    <s v="ME"/>
    <s v="ENG"/>
    <m/>
    <n v="2009"/>
    <n v="0"/>
    <s v="U"/>
    <d v="2009-10-01T00:00:00"/>
    <x v="0"/>
    <m/>
    <m/>
    <m/>
    <m/>
    <m/>
    <m/>
    <m/>
    <m/>
    <m/>
  </r>
  <r>
    <x v="20"/>
    <x v="2"/>
    <s v="ME"/>
    <s v="ENG"/>
    <m/>
    <n v="2009"/>
    <n v="2"/>
    <s v="U"/>
    <d v="2009-10-01T00:00:00"/>
    <x v="0"/>
    <m/>
    <m/>
    <m/>
    <m/>
    <m/>
    <m/>
    <m/>
    <m/>
    <m/>
  </r>
  <r>
    <x v="1"/>
    <x v="0"/>
    <s v="CS"/>
    <s v="COMP"/>
    <m/>
    <n v="2011"/>
    <n v="1"/>
    <s v="U"/>
    <d v="2011-05-14T00:00:00"/>
    <x v="0"/>
    <m/>
    <m/>
    <m/>
    <m/>
    <m/>
    <m/>
    <m/>
    <m/>
    <m/>
  </r>
  <r>
    <x v="5"/>
    <x v="0"/>
    <s v="CS"/>
    <s v="COMP"/>
    <m/>
    <n v="2011"/>
    <n v="2"/>
    <s v="U"/>
    <d v="2011-05-14T00:00:00"/>
    <x v="0"/>
    <s v="MA2071"/>
    <s v="B"/>
    <m/>
    <m/>
    <m/>
    <m/>
    <m/>
    <m/>
    <m/>
  </r>
  <r>
    <x v="2"/>
    <x v="3"/>
    <s v="ECE"/>
    <s v="ENG"/>
    <m/>
    <n v="2009"/>
    <n v="0"/>
    <s v="U"/>
    <m/>
    <x v="0"/>
    <m/>
    <m/>
    <m/>
    <m/>
    <m/>
    <m/>
    <m/>
    <m/>
    <m/>
  </r>
  <r>
    <x v="15"/>
    <x v="2"/>
    <s v="ECE"/>
    <s v="ENG"/>
    <m/>
    <n v="2009"/>
    <n v="1"/>
    <s v="U"/>
    <m/>
    <x v="0"/>
    <m/>
    <m/>
    <m/>
    <m/>
    <m/>
    <m/>
    <m/>
    <m/>
    <m/>
  </r>
  <r>
    <x v="6"/>
    <x v="2"/>
    <s v="ECE"/>
    <s v="ENG"/>
    <m/>
    <n v="2009"/>
    <n v="1"/>
    <s v="U"/>
    <m/>
    <x v="0"/>
    <m/>
    <m/>
    <m/>
    <m/>
    <m/>
    <m/>
    <m/>
    <m/>
    <m/>
  </r>
  <r>
    <x v="1"/>
    <x v="1"/>
    <s v="RBE"/>
    <s v="ENG"/>
    <m/>
    <s v="TR"/>
    <s v="TR"/>
    <s v="U"/>
    <m/>
    <x v="0"/>
    <s v="MA1022"/>
    <s v="B"/>
    <m/>
    <m/>
    <m/>
    <m/>
    <m/>
    <m/>
    <m/>
  </r>
  <r>
    <x v="1"/>
    <x v="0"/>
    <s v="ME"/>
    <s v="ENG"/>
    <s v="RBE"/>
    <n v="2014"/>
    <n v="3"/>
    <s v="F"/>
    <m/>
    <x v="1"/>
    <s v="MA1024"/>
    <s v="B"/>
    <m/>
    <m/>
    <m/>
    <m/>
    <n v="8.5"/>
    <n v="4.5"/>
    <n v="2"/>
  </r>
  <r>
    <x v="5"/>
    <x v="0"/>
    <s v="CE"/>
    <s v="ENG"/>
    <m/>
    <n v="2013"/>
    <n v="3"/>
    <s v="F"/>
    <m/>
    <x v="0"/>
    <s v="MA1024"/>
    <s v="B"/>
    <m/>
    <m/>
    <m/>
    <m/>
    <n v="16"/>
    <n v="8"/>
    <n v="9"/>
  </r>
  <r>
    <x v="5"/>
    <x v="0"/>
    <s v="BIO"/>
    <s v="SCI"/>
    <m/>
    <n v="2013"/>
    <n v="2"/>
    <s v="U"/>
    <m/>
    <x v="0"/>
    <m/>
    <m/>
    <m/>
    <m/>
    <m/>
    <m/>
    <m/>
    <m/>
    <m/>
  </r>
  <r>
    <x v="0"/>
    <x v="0"/>
    <s v="ME"/>
    <s v="ENG"/>
    <m/>
    <n v="2014"/>
    <n v="3"/>
    <s v="F"/>
    <m/>
    <x v="0"/>
    <s v="MA1023"/>
    <s v="C"/>
    <m/>
    <m/>
    <m/>
    <m/>
    <n v="16"/>
    <n v="8"/>
    <n v="9"/>
  </r>
  <r>
    <x v="4"/>
    <x v="3"/>
    <s v="ME"/>
    <s v="ENG"/>
    <m/>
    <n v="2014"/>
    <n v="3"/>
    <s v="F"/>
    <m/>
    <x v="0"/>
    <s v="MA1024"/>
    <s v="B"/>
    <m/>
    <m/>
    <m/>
    <m/>
    <n v="16"/>
    <n v="8"/>
    <n v="9"/>
  </r>
  <r>
    <x v="5"/>
    <x v="1"/>
    <s v="CM"/>
    <s v="ENG"/>
    <m/>
    <n v="2009"/>
    <n v="1"/>
    <s v="U"/>
    <d v="2009-05-16T00:00:00"/>
    <x v="0"/>
    <m/>
    <m/>
    <m/>
    <m/>
    <m/>
    <m/>
    <m/>
    <m/>
    <m/>
  </r>
  <r>
    <x v="1"/>
    <x v="0"/>
    <s v="CM"/>
    <s v="ENG"/>
    <m/>
    <n v="2009"/>
    <n v="1"/>
    <s v="U"/>
    <d v="2009-05-16T00:00:00"/>
    <x v="0"/>
    <m/>
    <m/>
    <m/>
    <m/>
    <m/>
    <m/>
    <m/>
    <m/>
    <m/>
  </r>
  <r>
    <x v="15"/>
    <x v="2"/>
    <s v="PH"/>
    <s v="SCI"/>
    <m/>
    <n v="2009"/>
    <n v="2"/>
    <s v="U"/>
    <d v="2011-10-14T00:00:00"/>
    <x v="0"/>
    <s v="MA2071"/>
    <s v="NR"/>
    <m/>
    <m/>
    <m/>
    <m/>
    <m/>
    <m/>
    <m/>
  </r>
  <r>
    <x v="1"/>
    <x v="0"/>
    <s v="ME"/>
    <s v="ENG"/>
    <m/>
    <n v="2010"/>
    <n v="3"/>
    <s v="F"/>
    <d v="2010-05-15T00:00:00"/>
    <x v="0"/>
    <m/>
    <m/>
    <m/>
    <m/>
    <m/>
    <m/>
    <m/>
    <m/>
    <m/>
  </r>
  <r>
    <x v="6"/>
    <x v="3"/>
    <s v="ME"/>
    <s v="ENG"/>
    <m/>
    <n v="2010"/>
    <n v="2"/>
    <s v="U"/>
    <d v="2010-05-15T00:00:00"/>
    <x v="0"/>
    <s v="MA1024"/>
    <s v="C"/>
    <s v="MA2071"/>
    <s v="C"/>
    <m/>
    <m/>
    <m/>
    <m/>
    <m/>
  </r>
  <r>
    <x v="5"/>
    <x v="3"/>
    <s v="ME"/>
    <s v="ENG"/>
    <m/>
    <n v="2010"/>
    <n v="3"/>
    <s v="F"/>
    <d v="2010-05-15T00:00:00"/>
    <x v="0"/>
    <m/>
    <m/>
    <m/>
    <m/>
    <m/>
    <m/>
    <m/>
    <m/>
    <m/>
  </r>
  <r>
    <x v="6"/>
    <x v="2"/>
    <s v="CM"/>
    <s v="ENG"/>
    <m/>
    <n v="2012"/>
    <n v="1"/>
    <s v="U"/>
    <m/>
    <x v="1"/>
    <m/>
    <m/>
    <m/>
    <m/>
    <m/>
    <m/>
    <m/>
    <m/>
    <m/>
  </r>
  <r>
    <x v="5"/>
    <x v="0"/>
    <s v="BE"/>
    <s v="ENG"/>
    <m/>
    <n v="2013"/>
    <n v="3"/>
    <s v="F"/>
    <m/>
    <x v="1"/>
    <s v="MA1022"/>
    <s v="A"/>
    <m/>
    <m/>
    <m/>
    <m/>
    <n v="6.3333329999999997"/>
    <n v="6.8"/>
    <n v="6"/>
  </r>
  <r>
    <x v="1"/>
    <x v="0"/>
    <s v="BE"/>
    <s v="ENG"/>
    <m/>
    <n v="2013"/>
    <n v="3"/>
    <s v="F"/>
    <m/>
    <x v="1"/>
    <s v="MA1023"/>
    <s v="B"/>
    <m/>
    <m/>
    <m/>
    <m/>
    <n v="6.3333329999999997"/>
    <n v="6.8"/>
    <n v="6"/>
  </r>
  <r>
    <x v="5"/>
    <x v="3"/>
    <s v="CE"/>
    <s v="ENG"/>
    <m/>
    <n v="2008"/>
    <n v="1"/>
    <s v="U"/>
    <m/>
    <x v="0"/>
    <s v="MA1022"/>
    <s v="B"/>
    <m/>
    <m/>
    <m/>
    <m/>
    <m/>
    <m/>
    <m/>
  </r>
  <r>
    <x v="5"/>
    <x v="2"/>
    <s v="CE"/>
    <s v="ENG"/>
    <m/>
    <n v="2008"/>
    <n v="1"/>
    <s v="U"/>
    <m/>
    <x v="0"/>
    <s v="MA1022"/>
    <s v="NR"/>
    <m/>
    <m/>
    <m/>
    <m/>
    <m/>
    <m/>
    <m/>
  </r>
  <r>
    <x v="5"/>
    <x v="0"/>
    <s v="RBE"/>
    <s v="ENG"/>
    <m/>
    <n v="2015"/>
    <n v="3"/>
    <s v="F"/>
    <m/>
    <x v="0"/>
    <s v="MA1023"/>
    <s v="B"/>
    <m/>
    <m/>
    <m/>
    <m/>
    <n v="16"/>
    <n v="7"/>
    <n v="7"/>
  </r>
  <r>
    <x v="5"/>
    <x v="0"/>
    <s v="BC"/>
    <s v="SCI"/>
    <m/>
    <n v="2014"/>
    <n v="2"/>
    <s v="U"/>
    <m/>
    <x v="1"/>
    <s v="MA2611"/>
    <s v="C"/>
    <m/>
    <m/>
    <m/>
    <m/>
    <n v="4.6666670000000003"/>
    <n v="3"/>
    <n v="1"/>
  </r>
  <r>
    <x v="5"/>
    <x v="1"/>
    <s v="BE"/>
    <s v="ENG"/>
    <m/>
    <n v="2013"/>
    <n v="3"/>
    <s v="F"/>
    <m/>
    <x v="1"/>
    <s v="MA1022"/>
    <s v="B"/>
    <m/>
    <m/>
    <m/>
    <m/>
    <n v="11"/>
    <n v="0.4"/>
    <n v="0"/>
  </r>
  <r>
    <x v="1"/>
    <x v="3"/>
    <s v="BE"/>
    <s v="ENG"/>
    <m/>
    <n v="2013"/>
    <n v="3"/>
    <s v="F"/>
    <m/>
    <x v="1"/>
    <s v="MA1023"/>
    <s v="B"/>
    <m/>
    <m/>
    <m/>
    <m/>
    <n v="11"/>
    <n v="0.4"/>
    <n v="0"/>
  </r>
  <r>
    <x v="0"/>
    <x v="1"/>
    <s v="CM"/>
    <s v="ENG"/>
    <m/>
    <n v="2013"/>
    <n v="2"/>
    <s v="U"/>
    <m/>
    <x v="0"/>
    <m/>
    <m/>
    <m/>
    <m/>
    <m/>
    <m/>
    <n v="16"/>
    <n v="8"/>
    <n v="9"/>
  </r>
  <r>
    <x v="4"/>
    <x v="0"/>
    <s v="CM"/>
    <s v="ENG"/>
    <m/>
    <n v="2013"/>
    <n v="2"/>
    <s v="U"/>
    <m/>
    <x v="0"/>
    <m/>
    <m/>
    <m/>
    <m/>
    <m/>
    <m/>
    <n v="16"/>
    <n v="8"/>
    <n v="9"/>
  </r>
  <r>
    <x v="0"/>
    <x v="1"/>
    <s v="ED"/>
    <s v="ENG"/>
    <m/>
    <n v="2013"/>
    <n v="3"/>
    <s v="F"/>
    <m/>
    <x v="0"/>
    <s v="MA1024"/>
    <s v="A"/>
    <m/>
    <m/>
    <m/>
    <m/>
    <n v="16"/>
    <n v="8"/>
    <n v="9"/>
  </r>
  <r>
    <x v="4"/>
    <x v="1"/>
    <s v="ED"/>
    <s v="ENG"/>
    <m/>
    <n v="2013"/>
    <n v="3"/>
    <s v="F"/>
    <m/>
    <x v="0"/>
    <s v="MA2051"/>
    <s v="A"/>
    <m/>
    <m/>
    <m/>
    <m/>
    <n v="16"/>
    <n v="8"/>
    <n v="9"/>
  </r>
  <r>
    <x v="1"/>
    <x v="0"/>
    <s v="AE"/>
    <s v="ENG"/>
    <m/>
    <n v="2013"/>
    <n v="2"/>
    <s v="U"/>
    <m/>
    <x v="1"/>
    <s v="MA2051"/>
    <s v="B"/>
    <m/>
    <m/>
    <m/>
    <m/>
    <n v="12.5"/>
    <n v="5.5"/>
    <n v="4"/>
  </r>
  <r>
    <x v="5"/>
    <x v="0"/>
    <s v="AE"/>
    <s v="ENG"/>
    <m/>
    <n v="2013"/>
    <n v="3"/>
    <s v="F"/>
    <m/>
    <x v="1"/>
    <s v="MA1022"/>
    <s v="A"/>
    <m/>
    <m/>
    <m/>
    <m/>
    <n v="12.5"/>
    <n v="5.5"/>
    <n v="4"/>
  </r>
  <r>
    <x v="15"/>
    <x v="3"/>
    <s v="AE"/>
    <s v="ENG"/>
    <m/>
    <n v="2013"/>
    <n v="2"/>
    <s v="U"/>
    <m/>
    <x v="1"/>
    <s v="MA2251"/>
    <s v="A"/>
    <m/>
    <m/>
    <m/>
    <m/>
    <n v="12.5"/>
    <n v="5.5"/>
    <n v="4"/>
  </r>
  <r>
    <x v="5"/>
    <x v="1"/>
    <s v="ME"/>
    <s v="ENG"/>
    <m/>
    <n v="2013"/>
    <n v="3"/>
    <s v="F"/>
    <m/>
    <x v="0"/>
    <m/>
    <m/>
    <m/>
    <m/>
    <m/>
    <m/>
    <n v="14"/>
    <n v="7"/>
    <n v="5"/>
  </r>
  <r>
    <x v="1"/>
    <x v="1"/>
    <s v="ME"/>
    <s v="ENG"/>
    <m/>
    <n v="2013"/>
    <n v="3"/>
    <s v="F"/>
    <m/>
    <x v="0"/>
    <s v="MA1023"/>
    <s v="C"/>
    <m/>
    <m/>
    <m/>
    <m/>
    <n v="14"/>
    <n v="7"/>
    <n v="5"/>
  </r>
  <r>
    <x v="5"/>
    <x v="2"/>
    <s v="EV"/>
    <s v="ENG"/>
    <m/>
    <n v="2013"/>
    <n v="3"/>
    <s v="F"/>
    <m/>
    <x v="0"/>
    <s v="MA1021"/>
    <s v="NR"/>
    <m/>
    <m/>
    <m/>
    <m/>
    <n v="7.5"/>
    <n v="2.5"/>
    <n v="2"/>
  </r>
  <r>
    <x v="5"/>
    <x v="3"/>
    <s v="ME"/>
    <s v="ENG"/>
    <m/>
    <n v="2013"/>
    <n v="3"/>
    <s v="F"/>
    <m/>
    <x v="0"/>
    <s v="MA1023"/>
    <s v="NR"/>
    <m/>
    <m/>
    <m/>
    <m/>
    <n v="11.666667"/>
    <n v="8"/>
    <n v="8"/>
  </r>
  <r>
    <x v="1"/>
    <x v="2"/>
    <s v="ME"/>
    <s v="ENG"/>
    <m/>
    <n v="2013"/>
    <n v="2"/>
    <s v="U"/>
    <m/>
    <x v="0"/>
    <s v="MA1024"/>
    <s v="NR"/>
    <m/>
    <m/>
    <m/>
    <m/>
    <n v="11.666667"/>
    <n v="8"/>
    <n v="8"/>
  </r>
  <r>
    <x v="5"/>
    <x v="1"/>
    <s v="CE"/>
    <s v="ENG"/>
    <m/>
    <n v="2013"/>
    <n v="3"/>
    <s v="F"/>
    <m/>
    <x v="0"/>
    <s v="MA2051"/>
    <s v="B"/>
    <m/>
    <m/>
    <m/>
    <m/>
    <n v="13.666667"/>
    <n v="7"/>
    <n v="7"/>
  </r>
  <r>
    <x v="1"/>
    <x v="0"/>
    <s v="CE"/>
    <s v="ENG"/>
    <m/>
    <n v="2013"/>
    <n v="3"/>
    <s v="F"/>
    <m/>
    <x v="0"/>
    <s v="MA2611"/>
    <s v="B"/>
    <m/>
    <m/>
    <m/>
    <m/>
    <n v="13.666667"/>
    <n v="7"/>
    <n v="7"/>
  </r>
  <r>
    <x v="0"/>
    <x v="1"/>
    <s v="ED"/>
    <s v="ENG"/>
    <m/>
    <n v="2013"/>
    <n v="3"/>
    <s v="F"/>
    <m/>
    <x v="0"/>
    <s v="MA1023"/>
    <s v="B"/>
    <m/>
    <m/>
    <m/>
    <m/>
    <n v="13"/>
    <n v="8"/>
    <n v="9"/>
  </r>
  <r>
    <x v="4"/>
    <x v="0"/>
    <s v="ED"/>
    <s v="ENG"/>
    <m/>
    <n v="2013"/>
    <n v="3"/>
    <s v="F"/>
    <m/>
    <x v="0"/>
    <s v="MA1024"/>
    <s v="B"/>
    <m/>
    <m/>
    <m/>
    <m/>
    <n v="13"/>
    <n v="8"/>
    <n v="9"/>
  </r>
  <r>
    <x v="5"/>
    <x v="3"/>
    <s v="ME"/>
    <s v="ENG"/>
    <m/>
    <n v="2013"/>
    <n v="3"/>
    <s v="F"/>
    <m/>
    <x v="0"/>
    <s v="MA1023"/>
    <s v="C"/>
    <m/>
    <m/>
    <m/>
    <m/>
    <n v="11.166667"/>
    <n v="6.5"/>
    <n v="6"/>
  </r>
  <r>
    <x v="1"/>
    <x v="3"/>
    <s v="ME"/>
    <s v="ENG"/>
    <m/>
    <n v="2013"/>
    <n v="3"/>
    <s v="F"/>
    <m/>
    <x v="0"/>
    <m/>
    <m/>
    <m/>
    <m/>
    <m/>
    <m/>
    <n v="11.166667"/>
    <n v="6.5"/>
    <n v="6"/>
  </r>
  <r>
    <x v="1"/>
    <x v="2"/>
    <s v="ME"/>
    <s v="ENG"/>
    <m/>
    <n v="2013"/>
    <n v="3"/>
    <s v="F"/>
    <m/>
    <x v="0"/>
    <s v="MA1024"/>
    <s v="C"/>
    <m/>
    <m/>
    <m/>
    <m/>
    <n v="11.166667"/>
    <n v="6.5"/>
    <n v="6"/>
  </r>
  <r>
    <x v="5"/>
    <x v="2"/>
    <s v="RBE"/>
    <s v="ENG"/>
    <m/>
    <n v="2014"/>
    <n v="3"/>
    <s v="F"/>
    <m/>
    <x v="0"/>
    <s v="MA1021"/>
    <s v="NR"/>
    <m/>
    <m/>
    <m/>
    <m/>
    <m/>
    <m/>
    <m/>
  </r>
  <r>
    <x v="6"/>
    <x v="3"/>
    <s v="RBE"/>
    <s v="ENG"/>
    <m/>
    <n v="2010"/>
    <n v="2"/>
    <s v="U"/>
    <d v="2010-05-15T00:00:00"/>
    <x v="0"/>
    <s v="MA2071"/>
    <s v="C"/>
    <m/>
    <m/>
    <m/>
    <m/>
    <m/>
    <m/>
    <m/>
  </r>
  <r>
    <x v="5"/>
    <x v="0"/>
    <s v="EV"/>
    <s v="ENG"/>
    <m/>
    <n v="2013"/>
    <n v="2"/>
    <s v="U"/>
    <m/>
    <x v="0"/>
    <s v="MA2611"/>
    <s v="B"/>
    <m/>
    <m/>
    <m/>
    <m/>
    <n v="12"/>
    <n v="0"/>
    <n v="0"/>
  </r>
  <r>
    <x v="1"/>
    <x v="3"/>
    <s v="ED"/>
    <s v="ENG"/>
    <m/>
    <n v="2013"/>
    <n v="3"/>
    <s v="F"/>
    <m/>
    <x v="0"/>
    <s v="MA2611"/>
    <s v="B"/>
    <m/>
    <m/>
    <m/>
    <m/>
    <n v="9.6666670000000003"/>
    <n v="8"/>
    <n v="7"/>
  </r>
  <r>
    <x v="23"/>
    <x v="1"/>
    <s v="PH"/>
    <s v="SCI"/>
    <m/>
    <n v="2013"/>
    <n v="2"/>
    <s v="U"/>
    <m/>
    <x v="0"/>
    <m/>
    <m/>
    <m/>
    <m/>
    <m/>
    <m/>
    <m/>
    <m/>
    <m/>
  </r>
  <r>
    <x v="4"/>
    <x v="1"/>
    <s v="PH"/>
    <s v="SCI"/>
    <m/>
    <n v="2013"/>
    <n v="3"/>
    <s v="F"/>
    <m/>
    <x v="0"/>
    <s v="MA2051"/>
    <s v="B"/>
    <m/>
    <m/>
    <m/>
    <m/>
    <m/>
    <m/>
    <m/>
  </r>
  <r>
    <x v="6"/>
    <x v="1"/>
    <s v="PH"/>
    <s v="SCI"/>
    <s v="AE"/>
    <n v="2013"/>
    <n v="3"/>
    <s v="F"/>
    <m/>
    <x v="0"/>
    <s v="MA2611"/>
    <s v="C"/>
    <m/>
    <m/>
    <m/>
    <m/>
    <m/>
    <m/>
    <m/>
  </r>
  <r>
    <x v="15"/>
    <x v="0"/>
    <s v="PH"/>
    <s v="SCI"/>
    <s v="AE"/>
    <n v="2013"/>
    <n v="2"/>
    <s v="U"/>
    <m/>
    <x v="0"/>
    <s v="MA2201"/>
    <s v="C"/>
    <m/>
    <m/>
    <m/>
    <m/>
    <m/>
    <m/>
    <m/>
  </r>
  <r>
    <x v="25"/>
    <x v="0"/>
    <s v="PH"/>
    <s v="SCI"/>
    <m/>
    <n v="2013"/>
    <n v="2"/>
    <s v="U"/>
    <m/>
    <x v="0"/>
    <m/>
    <m/>
    <m/>
    <m/>
    <m/>
    <m/>
    <m/>
    <m/>
    <m/>
  </r>
  <r>
    <x v="10"/>
    <x v="0"/>
    <s v="PH"/>
    <s v="SCI"/>
    <m/>
    <n v="2013"/>
    <n v="2"/>
    <s v="U"/>
    <m/>
    <x v="0"/>
    <m/>
    <m/>
    <m/>
    <m/>
    <m/>
    <m/>
    <m/>
    <m/>
    <m/>
  </r>
  <r>
    <x v="5"/>
    <x v="0"/>
    <s v="PH"/>
    <s v="SCI"/>
    <m/>
    <n v="2013"/>
    <n v="3"/>
    <s v="F"/>
    <m/>
    <x v="0"/>
    <s v="MA1024"/>
    <s v="C"/>
    <m/>
    <m/>
    <m/>
    <m/>
    <m/>
    <m/>
    <m/>
  </r>
  <r>
    <x v="2"/>
    <x v="0"/>
    <s v="PH"/>
    <s v="SCI"/>
    <s v="AE"/>
    <n v="2013"/>
    <n v="3"/>
    <s v="F"/>
    <m/>
    <x v="0"/>
    <s v="MA2071"/>
    <s v="C"/>
    <m/>
    <m/>
    <m/>
    <m/>
    <m/>
    <m/>
    <m/>
  </r>
  <r>
    <x v="12"/>
    <x v="3"/>
    <s v="PH"/>
    <s v="SCI"/>
    <s v="AE"/>
    <n v="2013"/>
    <n v="2"/>
    <s v="U"/>
    <m/>
    <x v="0"/>
    <m/>
    <m/>
    <m/>
    <m/>
    <m/>
    <m/>
    <m/>
    <m/>
    <m/>
  </r>
  <r>
    <x v="7"/>
    <x v="2"/>
    <s v="PH"/>
    <s v="SCI"/>
    <m/>
    <n v="2013"/>
    <n v="1"/>
    <s v="U"/>
    <m/>
    <x v="0"/>
    <m/>
    <m/>
    <m/>
    <m/>
    <m/>
    <m/>
    <m/>
    <m/>
    <m/>
  </r>
  <r>
    <x v="2"/>
    <x v="2"/>
    <s v="RBE"/>
    <s v="ENG"/>
    <m/>
    <n v="2010"/>
    <n v="2"/>
    <s v="U"/>
    <d v="2010-05-15T00:00:00"/>
    <x v="0"/>
    <m/>
    <m/>
    <m/>
    <m/>
    <m/>
    <m/>
    <m/>
    <m/>
    <m/>
  </r>
  <r>
    <x v="6"/>
    <x v="0"/>
    <s v="RBE"/>
    <s v="ENG"/>
    <m/>
    <n v="2011"/>
    <n v="0"/>
    <s v="U"/>
    <d v="2011-05-14T00:00:00"/>
    <x v="0"/>
    <m/>
    <m/>
    <m/>
    <m/>
    <m/>
    <m/>
    <m/>
    <m/>
    <m/>
  </r>
  <r>
    <x v="15"/>
    <x v="3"/>
    <s v="AE"/>
    <s v="ENG"/>
    <m/>
    <n v="2013"/>
    <n v="2"/>
    <s v="U"/>
    <m/>
    <x v="0"/>
    <m/>
    <m/>
    <m/>
    <m/>
    <m/>
    <m/>
    <n v="15"/>
    <n v="7.8"/>
    <n v="9"/>
  </r>
  <r>
    <x v="1"/>
    <x v="2"/>
    <s v="AE"/>
    <s v="ENG"/>
    <m/>
    <s v="TR"/>
    <s v="TR"/>
    <s v="U"/>
    <m/>
    <x v="0"/>
    <s v="MA1023"/>
    <s v="B"/>
    <m/>
    <m/>
    <m/>
    <m/>
    <m/>
    <m/>
    <m/>
  </r>
  <r>
    <x v="5"/>
    <x v="1"/>
    <s v="CH"/>
    <s v="SCI"/>
    <m/>
    <n v="2009"/>
    <n v="0"/>
    <s v="U"/>
    <d v="2009-05-16T00:00:00"/>
    <x v="0"/>
    <m/>
    <m/>
    <m/>
    <m/>
    <m/>
    <m/>
    <m/>
    <m/>
    <m/>
  </r>
  <r>
    <x v="1"/>
    <x v="0"/>
    <s v="CH"/>
    <s v="SCI"/>
    <m/>
    <n v="2009"/>
    <n v="0"/>
    <s v="U"/>
    <d v="2009-05-16T00:00:00"/>
    <x v="0"/>
    <m/>
    <m/>
    <m/>
    <m/>
    <m/>
    <m/>
    <m/>
    <m/>
    <m/>
  </r>
  <r>
    <x v="2"/>
    <x v="3"/>
    <s v="ECE"/>
    <s v="ENG"/>
    <m/>
    <n v="2009"/>
    <n v="2"/>
    <s v="U"/>
    <d v="2009-05-16T00:00:00"/>
    <x v="0"/>
    <s v="MA1023"/>
    <s v="C"/>
    <m/>
    <m/>
    <m/>
    <m/>
    <m/>
    <m/>
    <m/>
  </r>
  <r>
    <x v="6"/>
    <x v="2"/>
    <s v="ECE"/>
    <s v="ENG"/>
    <m/>
    <n v="2009"/>
    <n v="2"/>
    <s v="U"/>
    <d v="2009-05-16T00:00:00"/>
    <x v="0"/>
    <s v="MA1024"/>
    <s v="NR"/>
    <m/>
    <m/>
    <m/>
    <m/>
    <m/>
    <m/>
    <m/>
  </r>
  <r>
    <x v="6"/>
    <x v="1"/>
    <s v="ECE"/>
    <s v="ENG"/>
    <m/>
    <n v="2009"/>
    <n v="1"/>
    <s v="U"/>
    <d v="2009-05-16T00:00:00"/>
    <x v="0"/>
    <m/>
    <m/>
    <m/>
    <m/>
    <m/>
    <m/>
    <m/>
    <m/>
    <m/>
  </r>
  <r>
    <x v="1"/>
    <x v="3"/>
    <s v="ME"/>
    <s v="ENG"/>
    <m/>
    <n v="2009"/>
    <n v="-1"/>
    <s v="U"/>
    <d v="2010-05-15T00:00:00"/>
    <x v="0"/>
    <s v="MA2071"/>
    <s v="C"/>
    <m/>
    <m/>
    <m/>
    <m/>
    <m/>
    <m/>
    <m/>
  </r>
  <r>
    <x v="1"/>
    <x v="0"/>
    <s v="BE"/>
    <s v="ENG"/>
    <m/>
    <n v="2010"/>
    <n v="0"/>
    <s v="U"/>
    <d v="2010-10-07T00:00:00"/>
    <x v="0"/>
    <m/>
    <m/>
    <m/>
    <m/>
    <m/>
    <m/>
    <m/>
    <m/>
    <m/>
  </r>
  <r>
    <x v="5"/>
    <x v="3"/>
    <s v="BE"/>
    <s v="ENG"/>
    <m/>
    <n v="2010"/>
    <n v="3"/>
    <s v="F"/>
    <d v="2010-10-07T00:00:00"/>
    <x v="0"/>
    <s v="MA2051"/>
    <s v="C"/>
    <m/>
    <m/>
    <m/>
    <m/>
    <m/>
    <m/>
    <m/>
  </r>
  <r>
    <x v="1"/>
    <x v="2"/>
    <s v="BE"/>
    <s v="ENG"/>
    <m/>
    <n v="2010"/>
    <n v="0"/>
    <s v="U"/>
    <d v="2010-10-07T00:00:00"/>
    <x v="0"/>
    <m/>
    <m/>
    <m/>
    <m/>
    <m/>
    <m/>
    <m/>
    <m/>
    <m/>
  </r>
  <r>
    <x v="1"/>
    <x v="2"/>
    <s v="BE"/>
    <s v="ENG"/>
    <m/>
    <n v="2010"/>
    <n v="3"/>
    <s v="F"/>
    <d v="2010-10-07T00:00:00"/>
    <x v="0"/>
    <m/>
    <m/>
    <m/>
    <m/>
    <m/>
    <m/>
    <m/>
    <m/>
    <m/>
  </r>
  <r>
    <x v="5"/>
    <x v="0"/>
    <s v="BE"/>
    <s v="ENG"/>
    <m/>
    <n v="2010"/>
    <n v="2"/>
    <s v="U"/>
    <d v="2011-02-24T00:00:00"/>
    <x v="1"/>
    <s v="MA1024"/>
    <s v="B"/>
    <m/>
    <m/>
    <m/>
    <m/>
    <m/>
    <m/>
    <m/>
  </r>
  <r>
    <x v="1"/>
    <x v="3"/>
    <s v="ND"/>
    <s v="OTH"/>
    <m/>
    <n v="2010"/>
    <n v="3"/>
    <s v="F"/>
    <d v="2011-02-24T00:00:00"/>
    <x v="1"/>
    <s v="MA1022"/>
    <s v="NR"/>
    <m/>
    <m/>
    <m/>
    <m/>
    <m/>
    <m/>
    <m/>
  </r>
  <r>
    <x v="5"/>
    <x v="2"/>
    <s v="ND"/>
    <s v="OTH"/>
    <m/>
    <n v="2010"/>
    <n v="3"/>
    <s v="F"/>
    <d v="2011-02-24T00:00:00"/>
    <x v="1"/>
    <s v="MA1021"/>
    <s v="C"/>
    <m/>
    <m/>
    <m/>
    <m/>
    <m/>
    <m/>
    <m/>
  </r>
  <r>
    <x v="2"/>
    <x v="0"/>
    <s v="ME"/>
    <s v="ENG"/>
    <m/>
    <n v="2009"/>
    <n v="2"/>
    <s v="U"/>
    <d v="2009-05-16T00:00:00"/>
    <x v="0"/>
    <m/>
    <m/>
    <m/>
    <m/>
    <m/>
    <m/>
    <m/>
    <m/>
    <m/>
  </r>
  <r>
    <x v="1"/>
    <x v="2"/>
    <s v="CE"/>
    <s v="ENG"/>
    <m/>
    <n v="2009"/>
    <n v="2"/>
    <s v="U"/>
    <d v="2009-05-16T00:00:00"/>
    <x v="0"/>
    <m/>
    <m/>
    <m/>
    <m/>
    <m/>
    <m/>
    <m/>
    <m/>
    <m/>
  </r>
  <r>
    <x v="4"/>
    <x v="1"/>
    <s v="RBE"/>
    <s v="ENG"/>
    <m/>
    <n v="2013"/>
    <n v="3"/>
    <s v="F"/>
    <m/>
    <x v="0"/>
    <s v="MA1024"/>
    <s v="A"/>
    <m/>
    <m/>
    <m/>
    <m/>
    <n v="16"/>
    <n v="8"/>
    <n v="9"/>
  </r>
  <r>
    <x v="2"/>
    <x v="1"/>
    <s v="RBE"/>
    <s v="ENG"/>
    <m/>
    <n v="2013"/>
    <n v="3"/>
    <s v="F"/>
    <m/>
    <x v="0"/>
    <s v="MA2051"/>
    <s v="B"/>
    <m/>
    <m/>
    <m/>
    <m/>
    <n v="16"/>
    <n v="8"/>
    <n v="9"/>
  </r>
  <r>
    <x v="0"/>
    <x v="0"/>
    <s v="RBE"/>
    <s v="ENG"/>
    <m/>
    <n v="2013"/>
    <n v="3"/>
    <s v="F"/>
    <m/>
    <x v="0"/>
    <s v="MA1023"/>
    <s v="C"/>
    <m/>
    <m/>
    <m/>
    <m/>
    <n v="16"/>
    <n v="8"/>
    <n v="9"/>
  </r>
  <r>
    <x v="0"/>
    <x v="2"/>
    <s v="RBE"/>
    <s v="ENG"/>
    <m/>
    <n v="2014"/>
    <n v="3"/>
    <s v="F"/>
    <m/>
    <x v="1"/>
    <s v="MA1023"/>
    <s v="C"/>
    <m/>
    <m/>
    <m/>
    <m/>
    <n v="16"/>
    <n v="8"/>
    <n v="9"/>
  </r>
  <r>
    <x v="5"/>
    <x v="1"/>
    <s v="ED"/>
    <s v="ENG"/>
    <m/>
    <n v="2014"/>
    <n v="3"/>
    <s v="F"/>
    <m/>
    <x v="0"/>
    <s v="MA1023"/>
    <s v="C"/>
    <m/>
    <m/>
    <m/>
    <m/>
    <m/>
    <m/>
    <m/>
  </r>
  <r>
    <x v="1"/>
    <x v="0"/>
    <s v="ED"/>
    <s v="ENG"/>
    <m/>
    <n v="2014"/>
    <n v="3"/>
    <s v="F"/>
    <m/>
    <x v="0"/>
    <s v="MA1024"/>
    <s v="B"/>
    <m/>
    <m/>
    <m/>
    <m/>
    <m/>
    <m/>
    <m/>
  </r>
  <r>
    <x v="12"/>
    <x v="1"/>
    <s v="PH"/>
    <s v="SCI"/>
    <m/>
    <n v="2013"/>
    <n v="2"/>
    <s v="U"/>
    <m/>
    <x v="0"/>
    <s v="MA2071"/>
    <s v="A"/>
    <m/>
    <m/>
    <m/>
    <m/>
    <n v="16"/>
    <n v="3"/>
    <n v="0"/>
  </r>
  <r>
    <x v="8"/>
    <x v="1"/>
    <s v="PH"/>
    <s v="SCI"/>
    <m/>
    <n v="2013"/>
    <n v="2"/>
    <s v="U"/>
    <m/>
    <x v="0"/>
    <s v="MA2071"/>
    <s v="A"/>
    <m/>
    <m/>
    <m/>
    <m/>
    <n v="16"/>
    <n v="3"/>
    <n v="0"/>
  </r>
  <r>
    <x v="25"/>
    <x v="1"/>
    <s v="PH"/>
    <s v="SCI"/>
    <m/>
    <n v="2013"/>
    <n v="2"/>
    <s v="U"/>
    <m/>
    <x v="0"/>
    <s v="MA2251"/>
    <s v="A"/>
    <m/>
    <m/>
    <m/>
    <m/>
    <n v="16"/>
    <n v="3"/>
    <n v="0"/>
  </r>
  <r>
    <x v="10"/>
    <x v="1"/>
    <s v="PH"/>
    <s v="SCI"/>
    <m/>
    <n v="2013"/>
    <n v="2"/>
    <s v="U"/>
    <m/>
    <x v="0"/>
    <m/>
    <m/>
    <m/>
    <m/>
    <m/>
    <m/>
    <n v="16"/>
    <n v="3"/>
    <n v="0"/>
  </r>
  <r>
    <x v="1"/>
    <x v="1"/>
    <s v="PH"/>
    <s v="SCI"/>
    <m/>
    <n v="2013"/>
    <n v="3"/>
    <s v="F"/>
    <m/>
    <x v="0"/>
    <s v="MA1022"/>
    <s v="A"/>
    <m/>
    <m/>
    <m/>
    <m/>
    <n v="16"/>
    <n v="3"/>
    <n v="0"/>
  </r>
  <r>
    <x v="3"/>
    <x v="1"/>
    <s v="PH"/>
    <s v="SCI"/>
    <m/>
    <n v="2013"/>
    <n v="3"/>
    <s v="F"/>
    <m/>
    <x v="0"/>
    <s v="MA1024"/>
    <s v="B"/>
    <m/>
    <m/>
    <m/>
    <m/>
    <n v="16"/>
    <n v="3"/>
    <n v="0"/>
  </r>
  <r>
    <x v="7"/>
    <x v="0"/>
    <s v="PH"/>
    <s v="SCI"/>
    <m/>
    <n v="2013"/>
    <n v="1"/>
    <s v="U"/>
    <m/>
    <x v="0"/>
    <s v="MA4451"/>
    <s v="B"/>
    <m/>
    <m/>
    <m/>
    <m/>
    <n v="16"/>
    <n v="3"/>
    <n v="0"/>
  </r>
  <r>
    <x v="15"/>
    <x v="0"/>
    <s v="PH"/>
    <s v="SCI"/>
    <m/>
    <n v="2013"/>
    <n v="2"/>
    <s v="U"/>
    <m/>
    <x v="0"/>
    <s v="MA2051"/>
    <s v="A"/>
    <m/>
    <m/>
    <m/>
    <m/>
    <n v="16"/>
    <n v="3"/>
    <n v="0"/>
  </r>
  <r>
    <x v="5"/>
    <x v="0"/>
    <s v="PH"/>
    <s v="SCI"/>
    <m/>
    <n v="2013"/>
    <n v="3"/>
    <s v="F"/>
    <m/>
    <x v="0"/>
    <s v="MA1021"/>
    <s v="A"/>
    <m/>
    <m/>
    <m/>
    <m/>
    <n v="16"/>
    <n v="3"/>
    <n v="0"/>
  </r>
  <r>
    <x v="2"/>
    <x v="0"/>
    <s v="PH"/>
    <s v="SCI"/>
    <m/>
    <n v="2013"/>
    <n v="3"/>
    <s v="F"/>
    <m/>
    <x v="0"/>
    <s v="MA1023"/>
    <s v="A"/>
    <m/>
    <m/>
    <m/>
    <m/>
    <n v="16"/>
    <n v="3"/>
    <n v="0"/>
  </r>
  <r>
    <x v="6"/>
    <x v="0"/>
    <s v="PH"/>
    <s v="SCI"/>
    <m/>
    <n v="2013"/>
    <n v="3"/>
    <s v="F"/>
    <m/>
    <x v="0"/>
    <s v="MA1024"/>
    <s v="B"/>
    <m/>
    <m/>
    <m/>
    <m/>
    <n v="16"/>
    <n v="3"/>
    <n v="0"/>
  </r>
  <r>
    <x v="5"/>
    <x v="1"/>
    <s v="BE"/>
    <s v="ENG"/>
    <m/>
    <n v="2013"/>
    <n v="3"/>
    <s v="F"/>
    <m/>
    <x v="0"/>
    <s v="MA1023"/>
    <s v="A"/>
    <m/>
    <m/>
    <m/>
    <m/>
    <n v="8.5"/>
    <n v="5"/>
    <n v="4"/>
  </r>
  <r>
    <x v="1"/>
    <x v="0"/>
    <s v="BE"/>
    <s v="ENG"/>
    <m/>
    <n v="2013"/>
    <n v="2"/>
    <s v="U"/>
    <m/>
    <x v="0"/>
    <m/>
    <m/>
    <m/>
    <m/>
    <m/>
    <m/>
    <n v="8.5"/>
    <n v="5"/>
    <n v="4"/>
  </r>
  <r>
    <x v="1"/>
    <x v="2"/>
    <s v="BE"/>
    <s v="ENG"/>
    <m/>
    <n v="2013"/>
    <n v="3"/>
    <s v="F"/>
    <m/>
    <x v="0"/>
    <s v="MA1024"/>
    <s v="A"/>
    <m/>
    <m/>
    <m/>
    <m/>
    <n v="8.5"/>
    <n v="5"/>
    <n v="4"/>
  </r>
  <r>
    <x v="0"/>
    <x v="0"/>
    <s v="BIO"/>
    <s v="SCI"/>
    <m/>
    <n v="2013"/>
    <n v="3"/>
    <s v="F"/>
    <m/>
    <x v="1"/>
    <s v="MA1023"/>
    <s v="C"/>
    <m/>
    <m/>
    <m/>
    <m/>
    <n v="12"/>
    <n v="6"/>
    <n v="9"/>
  </r>
  <r>
    <x v="4"/>
    <x v="0"/>
    <s v="BIO"/>
    <s v="SCI"/>
    <m/>
    <n v="2013"/>
    <n v="3"/>
    <s v="F"/>
    <m/>
    <x v="1"/>
    <s v="MA1024"/>
    <s v="C"/>
    <m/>
    <m/>
    <m/>
    <m/>
    <n v="12"/>
    <n v="6"/>
    <n v="9"/>
  </r>
  <r>
    <x v="5"/>
    <x v="3"/>
    <s v="IMGD"/>
    <s v="COMP"/>
    <m/>
    <n v="2014"/>
    <n v="3"/>
    <s v="F"/>
    <m/>
    <x v="0"/>
    <m/>
    <m/>
    <m/>
    <m/>
    <m/>
    <m/>
    <n v="15"/>
    <n v="5.5"/>
    <n v="6"/>
  </r>
  <r>
    <x v="6"/>
    <x v="1"/>
    <s v="BIO"/>
    <s v="SCI"/>
    <m/>
    <n v="2009"/>
    <n v="1"/>
    <s v="U"/>
    <m/>
    <x v="1"/>
    <m/>
    <m/>
    <m/>
    <m/>
    <m/>
    <m/>
    <m/>
    <m/>
    <m/>
  </r>
  <r>
    <x v="1"/>
    <x v="0"/>
    <s v="BIO"/>
    <s v="SCI"/>
    <m/>
    <n v="2010"/>
    <n v="3"/>
    <s v="F"/>
    <m/>
    <x v="1"/>
    <s v="MA2611"/>
    <s v="A"/>
    <m/>
    <m/>
    <m/>
    <m/>
    <m/>
    <m/>
    <m/>
  </r>
  <r>
    <x v="1"/>
    <x v="2"/>
    <s v="BIO"/>
    <s v="SCI"/>
    <m/>
    <s v="TR"/>
    <s v="TR"/>
    <s v="U"/>
    <m/>
    <x v="1"/>
    <s v="MA2611"/>
    <s v="NR"/>
    <m/>
    <m/>
    <m/>
    <m/>
    <m/>
    <m/>
    <m/>
  </r>
  <r>
    <x v="1"/>
    <x v="0"/>
    <s v="RBE"/>
    <s v="ENG"/>
    <m/>
    <n v="2009"/>
    <n v="0"/>
    <s v="U"/>
    <m/>
    <x v="0"/>
    <s v="MA2051"/>
    <s v="NR"/>
    <m/>
    <m/>
    <m/>
    <m/>
    <m/>
    <m/>
    <m/>
  </r>
  <r>
    <x v="1"/>
    <x v="2"/>
    <s v="RBE"/>
    <s v="ENG"/>
    <m/>
    <n v="2009"/>
    <n v="1"/>
    <s v="U"/>
    <m/>
    <x v="0"/>
    <m/>
    <m/>
    <m/>
    <m/>
    <m/>
    <m/>
    <m/>
    <m/>
    <m/>
  </r>
  <r>
    <x v="0"/>
    <x v="1"/>
    <s v="CM"/>
    <s v="ENG"/>
    <m/>
    <n v="2013"/>
    <n v="3"/>
    <s v="F"/>
    <m/>
    <x v="0"/>
    <m/>
    <m/>
    <m/>
    <m/>
    <m/>
    <m/>
    <n v="14"/>
    <n v="8"/>
    <n v="9"/>
  </r>
  <r>
    <x v="4"/>
    <x v="1"/>
    <s v="CM"/>
    <s v="ENG"/>
    <m/>
    <n v="2013"/>
    <n v="3"/>
    <s v="F"/>
    <m/>
    <x v="0"/>
    <m/>
    <m/>
    <m/>
    <m/>
    <m/>
    <m/>
    <n v="14"/>
    <n v="8"/>
    <n v="9"/>
  </r>
  <r>
    <x v="5"/>
    <x v="3"/>
    <s v="ND"/>
    <s v="OTH"/>
    <m/>
    <n v="2013"/>
    <n v="3"/>
    <s v="F"/>
    <m/>
    <x v="0"/>
    <s v="MA1021"/>
    <s v="C"/>
    <m/>
    <m/>
    <m/>
    <m/>
    <n v="14"/>
    <n v="1"/>
    <n v="1"/>
  </r>
  <r>
    <x v="1"/>
    <x v="3"/>
    <s v="ND"/>
    <s v="OTH"/>
    <m/>
    <n v="2013"/>
    <n v="3"/>
    <s v="F"/>
    <m/>
    <x v="0"/>
    <s v="MA1022"/>
    <s v="B"/>
    <m/>
    <m/>
    <m/>
    <m/>
    <n v="14"/>
    <n v="1"/>
    <n v="1"/>
  </r>
  <r>
    <x v="1"/>
    <x v="3"/>
    <s v="BIO"/>
    <s v="SCI"/>
    <m/>
    <n v="2009"/>
    <n v="0"/>
    <s v="U"/>
    <d v="2009-05-16T00:00:00"/>
    <x v="0"/>
    <m/>
    <m/>
    <m/>
    <m/>
    <m/>
    <m/>
    <m/>
    <m/>
    <m/>
  </r>
  <r>
    <x v="5"/>
    <x v="3"/>
    <s v="BIO"/>
    <s v="SCI"/>
    <m/>
    <n v="2009"/>
    <n v="1"/>
    <s v="U"/>
    <d v="2009-05-16T00:00:00"/>
    <x v="0"/>
    <m/>
    <m/>
    <m/>
    <m/>
    <m/>
    <m/>
    <m/>
    <m/>
    <m/>
  </r>
  <r>
    <x v="2"/>
    <x v="1"/>
    <s v="BC"/>
    <s v="SCI"/>
    <m/>
    <n v="2009"/>
    <n v="1"/>
    <s v="U"/>
    <d v="2009-05-16T00:00:00"/>
    <x v="1"/>
    <m/>
    <m/>
    <m/>
    <m/>
    <m/>
    <m/>
    <m/>
    <m/>
    <m/>
  </r>
  <r>
    <x v="1"/>
    <x v="0"/>
    <s v="MAC"/>
    <s v="MAT"/>
    <m/>
    <n v="2013"/>
    <n v="3"/>
    <s v="F"/>
    <m/>
    <x v="0"/>
    <s v="MA1023"/>
    <s v="B"/>
    <m/>
    <m/>
    <m/>
    <m/>
    <n v="10.166667"/>
    <n v="5"/>
    <n v="3.5"/>
  </r>
  <r>
    <x v="5"/>
    <x v="3"/>
    <s v="MAC"/>
    <s v="MAT"/>
    <m/>
    <n v="2013"/>
    <n v="3"/>
    <s v="F"/>
    <m/>
    <x v="0"/>
    <s v="MA1031"/>
    <s v="NR"/>
    <m/>
    <m/>
    <m/>
    <m/>
    <n v="10.166667"/>
    <n v="5"/>
    <n v="3.5"/>
  </r>
  <r>
    <x v="0"/>
    <x v="0"/>
    <s v="CM"/>
    <s v="ENG"/>
    <m/>
    <n v="2014"/>
    <n v="3"/>
    <s v="F"/>
    <m/>
    <x v="0"/>
    <s v="MA1023"/>
    <s v="C"/>
    <m/>
    <m/>
    <m/>
    <m/>
    <m/>
    <m/>
    <m/>
  </r>
  <r>
    <x v="4"/>
    <x v="2"/>
    <s v="CM"/>
    <s v="ENG"/>
    <m/>
    <n v="2014"/>
    <n v="3"/>
    <s v="F"/>
    <m/>
    <x v="0"/>
    <s v="MA1024"/>
    <s v="NR"/>
    <m/>
    <m/>
    <m/>
    <m/>
    <m/>
    <m/>
    <m/>
  </r>
  <r>
    <x v="0"/>
    <x v="1"/>
    <s v="PH"/>
    <s v="SCI"/>
    <m/>
    <n v="2013"/>
    <n v="3"/>
    <s v="F"/>
    <m/>
    <x v="1"/>
    <s v="MA1023"/>
    <s v="A"/>
    <m/>
    <m/>
    <m/>
    <m/>
    <m/>
    <m/>
    <m/>
  </r>
  <r>
    <x v="4"/>
    <x v="1"/>
    <s v="PH"/>
    <s v="SCI"/>
    <m/>
    <n v="2013"/>
    <n v="3"/>
    <s v="F"/>
    <m/>
    <x v="1"/>
    <s v="MA1024"/>
    <s v="A"/>
    <m/>
    <m/>
    <m/>
    <m/>
    <m/>
    <m/>
    <m/>
  </r>
  <r>
    <x v="2"/>
    <x v="1"/>
    <s v="PH"/>
    <s v="SCI"/>
    <m/>
    <n v="2013"/>
    <n v="3"/>
    <s v="F"/>
    <m/>
    <x v="1"/>
    <s v="MA2071"/>
    <s v="B"/>
    <m/>
    <m/>
    <m/>
    <m/>
    <m/>
    <m/>
    <m/>
  </r>
  <r>
    <x v="6"/>
    <x v="1"/>
    <s v="PH"/>
    <s v="SCI"/>
    <m/>
    <n v="2013"/>
    <n v="3"/>
    <s v="F"/>
    <m/>
    <x v="1"/>
    <s v="MA2051"/>
    <s v="A"/>
    <m/>
    <m/>
    <m/>
    <m/>
    <m/>
    <m/>
    <m/>
  </r>
  <r>
    <x v="15"/>
    <x v="0"/>
    <s v="PH"/>
    <s v="SCI"/>
    <s v="MA"/>
    <n v="2013"/>
    <n v="2"/>
    <s v="U"/>
    <m/>
    <x v="1"/>
    <s v="MA4451"/>
    <s v="C"/>
    <m/>
    <m/>
    <m/>
    <m/>
    <m/>
    <m/>
    <m/>
  </r>
  <r>
    <x v="17"/>
    <x v="0"/>
    <s v="PH"/>
    <s v="SCI"/>
    <m/>
    <n v="2013"/>
    <n v="3"/>
    <s v="F"/>
    <m/>
    <x v="1"/>
    <s v="MA2051"/>
    <s v="A"/>
    <m/>
    <m/>
    <m/>
    <m/>
    <m/>
    <m/>
    <m/>
  </r>
  <r>
    <x v="12"/>
    <x v="3"/>
    <s v="PH"/>
    <s v="SCI"/>
    <s v="MA"/>
    <n v="2013"/>
    <n v="2"/>
    <s v="U"/>
    <m/>
    <x v="1"/>
    <s v="MA3457"/>
    <s v="C"/>
    <m/>
    <m/>
    <m/>
    <m/>
    <m/>
    <m/>
    <m/>
  </r>
  <r>
    <x v="25"/>
    <x v="5"/>
    <s v="PH"/>
    <s v="SCI"/>
    <s v="MA"/>
    <n v="2013"/>
    <n v="2"/>
    <s v="U"/>
    <m/>
    <x v="1"/>
    <m/>
    <m/>
    <m/>
    <m/>
    <m/>
    <m/>
    <m/>
    <m/>
    <m/>
  </r>
  <r>
    <x v="5"/>
    <x v="3"/>
    <s v="BE"/>
    <s v="ENG"/>
    <m/>
    <n v="2014"/>
    <n v="3"/>
    <s v="F"/>
    <m/>
    <x v="0"/>
    <s v="MA1024"/>
    <s v="C"/>
    <m/>
    <m/>
    <m/>
    <m/>
    <n v="14.5"/>
    <n v="6"/>
    <n v="5"/>
  </r>
  <r>
    <x v="1"/>
    <x v="3"/>
    <s v="BE"/>
    <s v="ENG"/>
    <m/>
    <n v="2014"/>
    <n v="3"/>
    <s v="F"/>
    <m/>
    <x v="0"/>
    <s v="MA2611"/>
    <s v="B"/>
    <m/>
    <m/>
    <m/>
    <m/>
    <n v="14.5"/>
    <n v="6"/>
    <n v="5"/>
  </r>
  <r>
    <x v="6"/>
    <x v="1"/>
    <s v="ME"/>
    <s v="ENG"/>
    <m/>
    <n v="2014"/>
    <n v="3"/>
    <s v="F"/>
    <m/>
    <x v="1"/>
    <s v="MA2051"/>
    <s v="B"/>
    <m/>
    <m/>
    <m/>
    <m/>
    <n v="16"/>
    <n v="8"/>
    <n v="7"/>
  </r>
  <r>
    <x v="27"/>
    <x v="1"/>
    <s v="ME"/>
    <s v="ENG"/>
    <s v="PH"/>
    <n v="2014"/>
    <n v="3"/>
    <s v="F"/>
    <m/>
    <x v="1"/>
    <s v="MA2251"/>
    <s v="A"/>
    <m/>
    <m/>
    <m/>
    <m/>
    <n v="16"/>
    <n v="8"/>
    <n v="7"/>
  </r>
  <r>
    <x v="23"/>
    <x v="1"/>
    <s v="ME"/>
    <s v="ENG"/>
    <s v="PH"/>
    <n v="2014"/>
    <n v="3"/>
    <s v="F"/>
    <m/>
    <x v="1"/>
    <m/>
    <m/>
    <m/>
    <m/>
    <m/>
    <m/>
    <n v="16"/>
    <n v="8"/>
    <n v="7"/>
  </r>
  <r>
    <x v="15"/>
    <x v="2"/>
    <s v="ME"/>
    <s v="ENG"/>
    <s v="PH"/>
    <n v="2014"/>
    <n v="2"/>
    <s v="U"/>
    <m/>
    <x v="1"/>
    <m/>
    <m/>
    <m/>
    <m/>
    <m/>
    <m/>
    <n v="16"/>
    <n v="8"/>
    <n v="7"/>
  </r>
  <r>
    <x v="4"/>
    <x v="2"/>
    <s v="ME"/>
    <s v="ENG"/>
    <m/>
    <n v="2014"/>
    <n v="3"/>
    <s v="F"/>
    <m/>
    <x v="1"/>
    <s v="MA2051"/>
    <s v="B"/>
    <m/>
    <m/>
    <m/>
    <m/>
    <n v="16"/>
    <n v="8"/>
    <n v="7"/>
  </r>
  <r>
    <x v="1"/>
    <x v="3"/>
    <s v="ME"/>
    <s v="ENG"/>
    <m/>
    <n v="2009"/>
    <n v="2"/>
    <s v="U"/>
    <d v="2009-05-16T00:00:00"/>
    <x v="0"/>
    <s v="MA1024"/>
    <s v="C"/>
    <m/>
    <m/>
    <m/>
    <m/>
    <m/>
    <m/>
    <m/>
  </r>
  <r>
    <x v="6"/>
    <x v="3"/>
    <s v="ME"/>
    <s v="ENG"/>
    <m/>
    <n v="2009"/>
    <n v="2"/>
    <s v="U"/>
    <d v="2009-05-16T00:00:00"/>
    <x v="0"/>
    <m/>
    <m/>
    <m/>
    <m/>
    <m/>
    <m/>
    <m/>
    <m/>
    <m/>
  </r>
  <r>
    <x v="0"/>
    <x v="1"/>
    <s v="BE"/>
    <s v="ENG"/>
    <m/>
    <n v="2013"/>
    <n v="3"/>
    <s v="F"/>
    <m/>
    <x v="1"/>
    <s v="MA1023"/>
    <s v="A"/>
    <m/>
    <m/>
    <m/>
    <m/>
    <n v="15.5"/>
    <n v="8"/>
    <n v="8"/>
  </r>
  <r>
    <x v="4"/>
    <x v="1"/>
    <s v="BE"/>
    <s v="ENG"/>
    <m/>
    <n v="2013"/>
    <n v="3"/>
    <s v="F"/>
    <m/>
    <x v="1"/>
    <s v="MA1024"/>
    <s v="A"/>
    <m/>
    <m/>
    <m/>
    <m/>
    <n v="15.5"/>
    <n v="8"/>
    <n v="8"/>
  </r>
  <r>
    <x v="5"/>
    <x v="1"/>
    <s v="ME"/>
    <s v="ENG"/>
    <m/>
    <n v="2014"/>
    <n v="3"/>
    <s v="F"/>
    <m/>
    <x v="0"/>
    <s v="MA1023"/>
    <s v="A"/>
    <m/>
    <m/>
    <m/>
    <m/>
    <m/>
    <m/>
    <m/>
  </r>
  <r>
    <x v="0"/>
    <x v="1"/>
    <s v="ED"/>
    <s v="ENG"/>
    <m/>
    <n v="2014"/>
    <n v="3"/>
    <s v="F"/>
    <m/>
    <x v="0"/>
    <s v="MA1024"/>
    <s v="A"/>
    <m/>
    <m/>
    <m/>
    <m/>
    <m/>
    <m/>
    <m/>
  </r>
  <r>
    <x v="4"/>
    <x v="0"/>
    <s v="ED"/>
    <s v="ENG"/>
    <m/>
    <n v="2014"/>
    <n v="3"/>
    <s v="F"/>
    <m/>
    <x v="0"/>
    <s v="MA2051"/>
    <s v="A"/>
    <m/>
    <m/>
    <m/>
    <m/>
    <m/>
    <m/>
    <m/>
  </r>
  <r>
    <x v="2"/>
    <x v="1"/>
    <s v="CM"/>
    <s v="ENG"/>
    <m/>
    <n v="2013"/>
    <n v="2"/>
    <s v="U"/>
    <m/>
    <x v="0"/>
    <m/>
    <m/>
    <m/>
    <m/>
    <m/>
    <m/>
    <n v="12"/>
    <n v="7"/>
    <n v="9"/>
  </r>
  <r>
    <x v="1"/>
    <x v="0"/>
    <s v="BIO"/>
    <s v="SCI"/>
    <m/>
    <n v="2013"/>
    <n v="3"/>
    <s v="F"/>
    <m/>
    <x v="0"/>
    <s v="MA1024"/>
    <s v="B"/>
    <m/>
    <m/>
    <m/>
    <m/>
    <n v="12"/>
    <n v="7"/>
    <n v="9"/>
  </r>
  <r>
    <x v="0"/>
    <x v="3"/>
    <s v="BIO"/>
    <s v="SCI"/>
    <m/>
    <n v="2013"/>
    <n v="3"/>
    <s v="F"/>
    <m/>
    <x v="0"/>
    <s v="MA1023"/>
    <s v="C"/>
    <m/>
    <m/>
    <m/>
    <m/>
    <n v="12"/>
    <n v="7"/>
    <n v="9"/>
  </r>
  <r>
    <x v="5"/>
    <x v="1"/>
    <s v="ECE"/>
    <s v="ENG"/>
    <m/>
    <n v="2014"/>
    <n v="3"/>
    <s v="F"/>
    <m/>
    <x v="0"/>
    <s v="MA2051"/>
    <s v="A"/>
    <m/>
    <m/>
    <m/>
    <m/>
    <n v="15.5"/>
    <n v="7"/>
    <n v="9"/>
  </r>
  <r>
    <x v="1"/>
    <x v="1"/>
    <s v="ECE"/>
    <s v="ENG"/>
    <m/>
    <n v="2014"/>
    <n v="3"/>
    <s v="F"/>
    <m/>
    <x v="0"/>
    <s v="MA2201"/>
    <s v="B"/>
    <m/>
    <m/>
    <m/>
    <m/>
    <n v="15.5"/>
    <n v="7"/>
    <n v="9"/>
  </r>
  <r>
    <x v="5"/>
    <x v="3"/>
    <s v="CS"/>
    <s v="COMP"/>
    <m/>
    <n v="2013"/>
    <n v="3"/>
    <s v="F"/>
    <m/>
    <x v="0"/>
    <s v="MA1021"/>
    <s v="B"/>
    <m/>
    <m/>
    <m/>
    <m/>
    <n v="14"/>
    <n v="4"/>
    <n v="1"/>
  </r>
  <r>
    <x v="1"/>
    <x v="3"/>
    <s v="CS"/>
    <s v="COMP"/>
    <m/>
    <n v="2013"/>
    <n v="3"/>
    <s v="F"/>
    <m/>
    <x v="0"/>
    <s v="MA1022"/>
    <s v="C"/>
    <m/>
    <m/>
    <m/>
    <m/>
    <n v="14"/>
    <n v="4"/>
    <n v="1"/>
  </r>
  <r>
    <x v="5"/>
    <x v="3"/>
    <s v="CE"/>
    <s v="ENG"/>
    <m/>
    <n v="2013"/>
    <n v="3"/>
    <s v="F"/>
    <m/>
    <x v="0"/>
    <s v="MA1021"/>
    <s v="C"/>
    <m/>
    <m/>
    <m/>
    <m/>
    <n v="6.5"/>
    <n v="3.5"/>
    <n v="3"/>
  </r>
  <r>
    <x v="1"/>
    <x v="3"/>
    <s v="CE"/>
    <s v="ENG"/>
    <m/>
    <n v="2013"/>
    <n v="3"/>
    <s v="F"/>
    <m/>
    <x v="0"/>
    <s v="MA1022"/>
    <s v="C"/>
    <m/>
    <m/>
    <m/>
    <m/>
    <n v="6.5"/>
    <n v="3.5"/>
    <n v="3"/>
  </r>
  <r>
    <x v="5"/>
    <x v="3"/>
    <s v="AE"/>
    <s v="ENG"/>
    <m/>
    <n v="2014"/>
    <n v="3"/>
    <s v="F"/>
    <m/>
    <x v="0"/>
    <s v="MA1024"/>
    <s v="C"/>
    <m/>
    <m/>
    <m/>
    <m/>
    <m/>
    <m/>
    <m/>
  </r>
  <r>
    <x v="1"/>
    <x v="2"/>
    <s v="AE"/>
    <s v="ENG"/>
    <m/>
    <n v="2014"/>
    <n v="3"/>
    <s v="F"/>
    <m/>
    <x v="0"/>
    <s v="MA2051"/>
    <s v="NR"/>
    <m/>
    <m/>
    <m/>
    <m/>
    <m/>
    <m/>
    <m/>
  </r>
  <r>
    <x v="1"/>
    <x v="2"/>
    <s v="AE"/>
    <s v="ENG"/>
    <m/>
    <n v="2014"/>
    <n v="3"/>
    <s v="F"/>
    <m/>
    <x v="0"/>
    <m/>
    <m/>
    <m/>
    <m/>
    <m/>
    <m/>
    <m/>
    <m/>
    <m/>
  </r>
  <r>
    <x v="0"/>
    <x v="0"/>
    <s v="ME"/>
    <s v="ENG"/>
    <m/>
    <n v="2014"/>
    <n v="3"/>
    <s v="F"/>
    <m/>
    <x v="0"/>
    <s v="MA1023"/>
    <s v="A"/>
    <m/>
    <m/>
    <m/>
    <m/>
    <n v="16"/>
    <n v="8"/>
    <n v="9"/>
  </r>
  <r>
    <x v="5"/>
    <x v="0"/>
    <s v="BE"/>
    <s v="ENG"/>
    <m/>
    <n v="2014"/>
    <n v="3"/>
    <s v="F"/>
    <m/>
    <x v="1"/>
    <s v="MA1023"/>
    <s v="B"/>
    <m/>
    <m/>
    <m/>
    <m/>
    <n v="13.666667"/>
    <n v="7"/>
    <n v="6"/>
  </r>
  <r>
    <x v="1"/>
    <x v="3"/>
    <s v="BE"/>
    <s v="ENG"/>
    <m/>
    <n v="2014"/>
    <n v="3"/>
    <s v="F"/>
    <m/>
    <x v="1"/>
    <s v="MA1024"/>
    <s v="A"/>
    <m/>
    <m/>
    <m/>
    <m/>
    <n v="13.666667"/>
    <n v="7"/>
    <n v="6"/>
  </r>
  <r>
    <x v="1"/>
    <x v="0"/>
    <s v="CM"/>
    <s v="ENG"/>
    <m/>
    <n v="2009"/>
    <n v="1"/>
    <s v="U"/>
    <d v="2009-05-16T00:00:00"/>
    <x v="0"/>
    <m/>
    <m/>
    <m/>
    <m/>
    <m/>
    <m/>
    <m/>
    <m/>
    <m/>
  </r>
  <r>
    <x v="1"/>
    <x v="3"/>
    <s v="CM"/>
    <s v="ENG"/>
    <m/>
    <n v="2009"/>
    <n v="1"/>
    <s v="U"/>
    <d v="2009-10-01T00:00:00"/>
    <x v="0"/>
    <m/>
    <m/>
    <m/>
    <m/>
    <m/>
    <m/>
    <m/>
    <m/>
    <m/>
  </r>
  <r>
    <x v="5"/>
    <x v="3"/>
    <s v="CM"/>
    <s v="ENG"/>
    <m/>
    <n v="2009"/>
    <n v="1"/>
    <s v="U"/>
    <d v="2009-10-01T00:00:00"/>
    <x v="0"/>
    <m/>
    <m/>
    <m/>
    <m/>
    <m/>
    <m/>
    <m/>
    <m/>
    <m/>
  </r>
  <r>
    <x v="1"/>
    <x v="2"/>
    <s v="CM"/>
    <s v="ENG"/>
    <m/>
    <n v="2009"/>
    <n v="2"/>
    <s v="U"/>
    <d v="2009-10-01T00:00:00"/>
    <x v="0"/>
    <m/>
    <m/>
    <m/>
    <m/>
    <m/>
    <m/>
    <m/>
    <m/>
    <m/>
  </r>
  <r>
    <x v="17"/>
    <x v="3"/>
    <s v="PH"/>
    <s v="SCI"/>
    <m/>
    <n v="2009"/>
    <n v="1"/>
    <s v="U"/>
    <m/>
    <x v="0"/>
    <s v="MA2201"/>
    <s v="B"/>
    <m/>
    <m/>
    <m/>
    <m/>
    <m/>
    <m/>
    <m/>
  </r>
  <r>
    <x v="19"/>
    <x v="3"/>
    <s v="PH"/>
    <s v="SCI"/>
    <m/>
    <n v="2009"/>
    <n v="1"/>
    <s v="U"/>
    <m/>
    <x v="0"/>
    <m/>
    <m/>
    <m/>
    <m/>
    <m/>
    <m/>
    <m/>
    <m/>
    <m/>
  </r>
  <r>
    <x v="8"/>
    <x v="3"/>
    <s v="PH"/>
    <s v="SCI"/>
    <m/>
    <n v="2009"/>
    <n v="2"/>
    <s v="U"/>
    <m/>
    <x v="0"/>
    <m/>
    <m/>
    <m/>
    <m/>
    <m/>
    <m/>
    <m/>
    <m/>
    <m/>
  </r>
  <r>
    <x v="9"/>
    <x v="3"/>
    <s v="PH"/>
    <s v="SCI"/>
    <m/>
    <n v="2009"/>
    <n v="2"/>
    <s v="U"/>
    <m/>
    <x v="0"/>
    <m/>
    <m/>
    <m/>
    <m/>
    <m/>
    <m/>
    <m/>
    <m/>
    <m/>
  </r>
  <r>
    <x v="18"/>
    <x v="5"/>
    <s v="PH"/>
    <s v="SCI"/>
    <m/>
    <n v="2009"/>
    <n v="2"/>
    <s v="U"/>
    <m/>
    <x v="0"/>
    <s v="MA2251"/>
    <s v="C"/>
    <m/>
    <m/>
    <m/>
    <m/>
    <m/>
    <m/>
    <m/>
  </r>
  <r>
    <x v="16"/>
    <x v="2"/>
    <s v="PH"/>
    <s v="SCI"/>
    <m/>
    <n v="2009"/>
    <n v="1"/>
    <s v="U"/>
    <m/>
    <x v="0"/>
    <m/>
    <m/>
    <m/>
    <m/>
    <m/>
    <m/>
    <m/>
    <m/>
    <m/>
  </r>
  <r>
    <x v="3"/>
    <x v="2"/>
    <s v="PH"/>
    <s v="SCI"/>
    <m/>
    <n v="2009"/>
    <n v="1"/>
    <s v="U"/>
    <m/>
    <x v="0"/>
    <m/>
    <m/>
    <m/>
    <m/>
    <m/>
    <m/>
    <m/>
    <m/>
    <m/>
  </r>
  <r>
    <x v="7"/>
    <x v="2"/>
    <s v="PH"/>
    <s v="SCI"/>
    <m/>
    <n v="2009"/>
    <n v="2"/>
    <s v="U"/>
    <m/>
    <x v="0"/>
    <m/>
    <m/>
    <m/>
    <m/>
    <m/>
    <m/>
    <m/>
    <m/>
    <m/>
  </r>
  <r>
    <x v="14"/>
    <x v="2"/>
    <s v="PH"/>
    <s v="SCI"/>
    <m/>
    <n v="2009"/>
    <n v="2"/>
    <s v="U"/>
    <m/>
    <x v="0"/>
    <s v="MA2251"/>
    <s v="C"/>
    <m/>
    <m/>
    <m/>
    <m/>
    <m/>
    <m/>
    <m/>
  </r>
  <r>
    <x v="20"/>
    <x v="2"/>
    <s v="PH"/>
    <s v="SCI"/>
    <m/>
    <n v="2009"/>
    <n v="2"/>
    <s v="U"/>
    <m/>
    <x v="0"/>
    <m/>
    <m/>
    <m/>
    <m/>
    <m/>
    <m/>
    <m/>
    <m/>
    <m/>
  </r>
  <r>
    <x v="2"/>
    <x v="0"/>
    <s v="ECE"/>
    <s v="ENG"/>
    <m/>
    <n v="2009"/>
    <n v="2"/>
    <s v="U"/>
    <d v="2009-10-01T00:00:00"/>
    <x v="0"/>
    <s v="MA2201"/>
    <s v="B"/>
    <m/>
    <m/>
    <m/>
    <m/>
    <m/>
    <m/>
    <m/>
  </r>
  <r>
    <x v="6"/>
    <x v="0"/>
    <s v="ECE"/>
    <s v="ENG"/>
    <m/>
    <n v="2009"/>
    <n v="2"/>
    <s v="U"/>
    <d v="2009-10-01T00:00:00"/>
    <x v="0"/>
    <s v="MA2611"/>
    <s v="C"/>
    <m/>
    <m/>
    <m/>
    <m/>
    <m/>
    <m/>
    <m/>
  </r>
  <r>
    <x v="1"/>
    <x v="1"/>
    <s v="ME"/>
    <s v="ENG"/>
    <m/>
    <n v="2009"/>
    <n v="1"/>
    <s v="U"/>
    <d v="2009-05-16T00:00:00"/>
    <x v="0"/>
    <m/>
    <m/>
    <m/>
    <m/>
    <m/>
    <m/>
    <m/>
    <m/>
    <m/>
  </r>
  <r>
    <x v="15"/>
    <x v="3"/>
    <s v="AE"/>
    <s v="ENG"/>
    <m/>
    <n v="2009"/>
    <n v="1"/>
    <s v="U"/>
    <d v="2009-05-16T00:00:00"/>
    <x v="0"/>
    <m/>
    <m/>
    <m/>
    <m/>
    <m/>
    <m/>
    <m/>
    <m/>
    <m/>
  </r>
  <r>
    <x v="22"/>
    <x v="2"/>
    <s v="AE"/>
    <s v="ENG"/>
    <m/>
    <n v="2009"/>
    <n v="2"/>
    <s v="U"/>
    <d v="2009-05-16T00:00:00"/>
    <x v="0"/>
    <m/>
    <m/>
    <m/>
    <m/>
    <m/>
    <m/>
    <m/>
    <m/>
    <m/>
  </r>
  <r>
    <x v="5"/>
    <x v="0"/>
    <s v="BIO"/>
    <s v="SCI"/>
    <m/>
    <n v="2009"/>
    <n v="1"/>
    <s v="U"/>
    <d v="2009-05-16T00:00:00"/>
    <x v="0"/>
    <m/>
    <m/>
    <m/>
    <m/>
    <m/>
    <m/>
    <m/>
    <m/>
    <m/>
  </r>
  <r>
    <x v="1"/>
    <x v="0"/>
    <s v="BIO"/>
    <s v="SCI"/>
    <m/>
    <n v="2009"/>
    <n v="1"/>
    <s v="U"/>
    <d v="2009-05-16T00:00:00"/>
    <x v="0"/>
    <m/>
    <m/>
    <m/>
    <m/>
    <m/>
    <m/>
    <m/>
    <m/>
    <m/>
  </r>
  <r>
    <x v="13"/>
    <x v="1"/>
    <s v="MA"/>
    <s v="MAT"/>
    <s v="PH"/>
    <n v="2009"/>
    <n v="0"/>
    <s v="U"/>
    <d v="2009-05-16T00:00:00"/>
    <x v="0"/>
    <s v="MA4291"/>
    <s v="A"/>
    <m/>
    <m/>
    <m/>
    <m/>
    <m/>
    <m/>
    <m/>
  </r>
  <r>
    <x v="7"/>
    <x v="1"/>
    <s v="MA"/>
    <s v="MAT"/>
    <s v="PH"/>
    <n v="2009"/>
    <n v="1"/>
    <s v="U"/>
    <d v="2009-05-16T00:00:00"/>
    <x v="0"/>
    <m/>
    <m/>
    <m/>
    <m/>
    <m/>
    <m/>
    <m/>
    <m/>
    <m/>
  </r>
  <r>
    <x v="9"/>
    <x v="1"/>
    <s v="MA"/>
    <s v="MAT"/>
    <s v="PH"/>
    <n v="2009"/>
    <n v="1"/>
    <s v="U"/>
    <d v="2009-05-16T00:00:00"/>
    <x v="0"/>
    <s v="MA2431"/>
    <s v="A"/>
    <s v="MA3257"/>
    <s v="A"/>
    <m/>
    <m/>
    <m/>
    <m/>
    <m/>
  </r>
  <r>
    <x v="14"/>
    <x v="1"/>
    <s v="MA"/>
    <s v="MAT"/>
    <s v="PH"/>
    <n v="2009"/>
    <n v="1"/>
    <s v="U"/>
    <d v="2009-05-16T00:00:00"/>
    <x v="0"/>
    <s v="MA2073"/>
    <s v="A"/>
    <m/>
    <m/>
    <m/>
    <m/>
    <m/>
    <m/>
    <m/>
  </r>
  <r>
    <x v="19"/>
    <x v="1"/>
    <s v="MA"/>
    <s v="MAT"/>
    <s v="PH"/>
    <n v="2009"/>
    <n v="1"/>
    <s v="U"/>
    <d v="2009-05-16T00:00:00"/>
    <x v="0"/>
    <s v="MA3471"/>
    <s v="A"/>
    <m/>
    <m/>
    <m/>
    <m/>
    <m/>
    <m/>
    <m/>
  </r>
  <r>
    <x v="15"/>
    <x v="1"/>
    <s v="PH"/>
    <s v="SCI"/>
    <s v="MA"/>
    <n v="2009"/>
    <n v="2"/>
    <s v="U"/>
    <d v="2009-05-16T00:00:00"/>
    <x v="0"/>
    <s v="MA2631"/>
    <s v="A"/>
    <s v="MA4451"/>
    <s v="B"/>
    <m/>
    <m/>
    <m/>
    <m/>
    <m/>
  </r>
  <r>
    <x v="8"/>
    <x v="1"/>
    <s v="PH"/>
    <s v="SCI"/>
    <s v="MA"/>
    <n v="2009"/>
    <n v="2"/>
    <s v="U"/>
    <d v="2009-05-16T00:00:00"/>
    <x v="0"/>
    <s v="MA3631"/>
    <s v="A"/>
    <m/>
    <m/>
    <m/>
    <m/>
    <m/>
    <m/>
    <m/>
  </r>
  <r>
    <x v="12"/>
    <x v="1"/>
    <s v="PH"/>
    <s v="SCI"/>
    <s v="MA"/>
    <n v="2009"/>
    <n v="2"/>
    <s v="U"/>
    <d v="2009-05-16T00:00:00"/>
    <x v="0"/>
    <s v="MA3631"/>
    <s v="A"/>
    <m/>
    <m/>
    <m/>
    <m/>
    <m/>
    <m/>
    <m/>
  </r>
  <r>
    <x v="18"/>
    <x v="1"/>
    <s v="MA"/>
    <s v="MAT"/>
    <m/>
    <n v="2009"/>
    <n v="2"/>
    <s v="U"/>
    <d v="2009-05-16T00:00:00"/>
    <x v="0"/>
    <s v="MA3831"/>
    <s v="A"/>
    <m/>
    <m/>
    <m/>
    <m/>
    <m/>
    <m/>
    <m/>
  </r>
  <r>
    <x v="22"/>
    <x v="1"/>
    <s v="MA"/>
    <s v="MAT"/>
    <m/>
    <n v="2009"/>
    <n v="2"/>
    <s v="U"/>
    <d v="2009-05-16T00:00:00"/>
    <x v="0"/>
    <s v="MA3831"/>
    <s v="A"/>
    <m/>
    <m/>
    <m/>
    <m/>
    <m/>
    <m/>
    <m/>
  </r>
  <r>
    <x v="25"/>
    <x v="1"/>
    <s v="MA"/>
    <s v="MAT"/>
    <m/>
    <n v="2009"/>
    <n v="2"/>
    <s v="U"/>
    <d v="2009-05-16T00:00:00"/>
    <x v="0"/>
    <s v="MA3831"/>
    <s v="A"/>
    <m/>
    <m/>
    <m/>
    <m/>
    <m/>
    <m/>
    <m/>
  </r>
  <r>
    <x v="10"/>
    <x v="1"/>
    <s v="MA"/>
    <s v="MAT"/>
    <m/>
    <n v="2009"/>
    <n v="2"/>
    <s v="U"/>
    <d v="2009-05-16T00:00:00"/>
    <x v="0"/>
    <s v="MA3832"/>
    <s v="A"/>
    <m/>
    <m/>
    <m/>
    <m/>
    <m/>
    <m/>
    <m/>
  </r>
  <r>
    <x v="26"/>
    <x v="1"/>
    <s v="MA"/>
    <s v="MAT"/>
    <m/>
    <n v="2009"/>
    <n v="2"/>
    <s v="U"/>
    <d v="2009-05-16T00:00:00"/>
    <x v="0"/>
    <s v="MA3832"/>
    <s v="A"/>
    <m/>
    <m/>
    <m/>
    <m/>
    <m/>
    <m/>
    <m/>
  </r>
  <r>
    <x v="21"/>
    <x v="0"/>
    <s v="MA"/>
    <s v="MAT"/>
    <s v="PH"/>
    <n v="2009"/>
    <n v="1"/>
    <s v="U"/>
    <d v="2009-05-16T00:00:00"/>
    <x v="0"/>
    <s v="MA3471"/>
    <s v="A"/>
    <m/>
    <m/>
    <m/>
    <m/>
    <m/>
    <m/>
    <m/>
  </r>
  <r>
    <x v="20"/>
    <x v="2"/>
    <s v="MA"/>
    <s v="MAT"/>
    <s v="PH"/>
    <n v="2009"/>
    <n v="0"/>
    <s v="U"/>
    <d v="2009-05-16T00:00:00"/>
    <x v="0"/>
    <s v="MA4473"/>
    <s v="A"/>
    <m/>
    <m/>
    <m/>
    <m/>
    <m/>
    <m/>
    <m/>
  </r>
  <r>
    <x v="5"/>
    <x v="2"/>
    <s v="MFE"/>
    <s v="ENG"/>
    <m/>
    <n v="2009"/>
    <n v="2"/>
    <s v="U"/>
    <m/>
    <x v="0"/>
    <s v="MA1023"/>
    <s v="NR"/>
    <m/>
    <m/>
    <m/>
    <m/>
    <m/>
    <m/>
    <m/>
  </r>
  <r>
    <x v="7"/>
    <x v="1"/>
    <s v="MA"/>
    <s v="MAT"/>
    <s v="PH"/>
    <n v="2009"/>
    <n v="1"/>
    <s v="U"/>
    <d v="2009-05-16T00:00:00"/>
    <x v="0"/>
    <m/>
    <m/>
    <m/>
    <m/>
    <m/>
    <m/>
    <m/>
    <m/>
    <m/>
  </r>
  <r>
    <x v="9"/>
    <x v="1"/>
    <s v="MA"/>
    <s v="MAT"/>
    <s v="PH"/>
    <n v="2009"/>
    <n v="1"/>
    <s v="U"/>
    <d v="2009-05-16T00:00:00"/>
    <x v="0"/>
    <m/>
    <m/>
    <m/>
    <m/>
    <m/>
    <m/>
    <m/>
    <m/>
    <m/>
  </r>
  <r>
    <x v="14"/>
    <x v="1"/>
    <s v="MA"/>
    <s v="MAT"/>
    <s v="PH"/>
    <n v="2009"/>
    <n v="1"/>
    <s v="U"/>
    <d v="2009-05-16T00:00:00"/>
    <x v="0"/>
    <s v="MA3457"/>
    <s v="A"/>
    <m/>
    <m/>
    <m/>
    <m/>
    <m/>
    <m/>
    <m/>
  </r>
  <r>
    <x v="21"/>
    <x v="1"/>
    <s v="MA"/>
    <s v="MAT"/>
    <s v="PH"/>
    <n v="2009"/>
    <n v="1"/>
    <s v="U"/>
    <d v="2009-05-16T00:00:00"/>
    <x v="0"/>
    <s v="MA3471"/>
    <s v="A"/>
    <m/>
    <m/>
    <m/>
    <m/>
    <m/>
    <m/>
    <m/>
  </r>
  <r>
    <x v="15"/>
    <x v="1"/>
    <s v="PH"/>
    <s v="SCI"/>
    <s v="MA"/>
    <n v="2009"/>
    <n v="2"/>
    <s v="U"/>
    <d v="2009-05-16T00:00:00"/>
    <x v="0"/>
    <s v="MA2631"/>
    <s v="A"/>
    <s v="MA4451"/>
    <s v="B"/>
    <m/>
    <m/>
    <m/>
    <m/>
    <m/>
  </r>
  <r>
    <x v="8"/>
    <x v="1"/>
    <s v="PH"/>
    <s v="SCI"/>
    <s v="MA"/>
    <n v="2009"/>
    <n v="2"/>
    <s v="U"/>
    <d v="2009-05-16T00:00:00"/>
    <x v="0"/>
    <m/>
    <m/>
    <m/>
    <m/>
    <m/>
    <m/>
    <m/>
    <m/>
    <m/>
  </r>
  <r>
    <x v="18"/>
    <x v="1"/>
    <s v="MA"/>
    <s v="MAT"/>
    <m/>
    <n v="2009"/>
    <n v="2"/>
    <s v="U"/>
    <d v="2009-05-16T00:00:00"/>
    <x v="0"/>
    <s v="MA3831"/>
    <s v="A"/>
    <s v="MA4291"/>
    <s v="A"/>
    <m/>
    <m/>
    <m/>
    <m/>
    <m/>
  </r>
  <r>
    <x v="22"/>
    <x v="1"/>
    <s v="MA"/>
    <s v="MAT"/>
    <m/>
    <n v="2009"/>
    <n v="2"/>
    <s v="U"/>
    <d v="2009-05-16T00:00:00"/>
    <x v="0"/>
    <s v="MA3831"/>
    <s v="A"/>
    <s v="MA4291"/>
    <s v="A"/>
    <m/>
    <m/>
    <m/>
    <m/>
    <m/>
  </r>
  <r>
    <x v="10"/>
    <x v="1"/>
    <s v="MA"/>
    <s v="MAT"/>
    <m/>
    <n v="2009"/>
    <n v="2"/>
    <s v="U"/>
    <d v="2009-05-16T00:00:00"/>
    <x v="0"/>
    <s v="MA3832"/>
    <s v="A"/>
    <s v="MA4473"/>
    <s v="A"/>
    <m/>
    <m/>
    <m/>
    <m/>
    <m/>
  </r>
  <r>
    <x v="12"/>
    <x v="0"/>
    <s v="PH"/>
    <s v="SCI"/>
    <s v="MA"/>
    <n v="2009"/>
    <n v="2"/>
    <s v="U"/>
    <d v="2009-05-16T00:00:00"/>
    <x v="0"/>
    <m/>
    <m/>
    <m/>
    <m/>
    <m/>
    <m/>
    <m/>
    <m/>
    <m/>
  </r>
  <r>
    <x v="19"/>
    <x v="2"/>
    <s v="MA"/>
    <s v="MAT"/>
    <s v="PH"/>
    <n v="2009"/>
    <n v="1"/>
    <s v="U"/>
    <d v="2009-05-16T00:00:00"/>
    <x v="0"/>
    <s v="MA3471"/>
    <s v="A"/>
    <m/>
    <m/>
    <m/>
    <m/>
    <m/>
    <m/>
    <m/>
  </r>
  <r>
    <x v="2"/>
    <x v="1"/>
    <s v="BE"/>
    <s v="ENG"/>
    <m/>
    <n v="2009"/>
    <n v="2"/>
    <s v="U"/>
    <d v="2009-02-26T00:00:00"/>
    <x v="0"/>
    <m/>
    <m/>
    <m/>
    <m/>
    <m/>
    <m/>
    <m/>
    <m/>
    <m/>
  </r>
  <r>
    <x v="5"/>
    <x v="0"/>
    <s v="CM"/>
    <s v="ENG"/>
    <m/>
    <n v="2009"/>
    <n v="1"/>
    <s v="U"/>
    <d v="2009-05-16T00:00:00"/>
    <x v="0"/>
    <m/>
    <m/>
    <m/>
    <m/>
    <m/>
    <m/>
    <m/>
    <m/>
    <m/>
  </r>
  <r>
    <x v="1"/>
    <x v="3"/>
    <s v="CM"/>
    <s v="ENG"/>
    <m/>
    <n v="2009"/>
    <n v="2"/>
    <s v="U"/>
    <d v="2009-05-16T00:00:00"/>
    <x v="0"/>
    <m/>
    <m/>
    <m/>
    <m/>
    <m/>
    <m/>
    <m/>
    <m/>
    <m/>
  </r>
  <r>
    <x v="15"/>
    <x v="0"/>
    <s v="AE"/>
    <s v="ENG"/>
    <m/>
    <n v="2014"/>
    <n v="2"/>
    <s v="U"/>
    <m/>
    <x v="1"/>
    <s v="MA2051"/>
    <s v="A"/>
    <m/>
    <m/>
    <m/>
    <m/>
    <n v="15"/>
    <n v="4"/>
    <n v="8"/>
  </r>
  <r>
    <x v="5"/>
    <x v="0"/>
    <s v="AE"/>
    <s v="ENG"/>
    <m/>
    <n v="2014"/>
    <n v="3"/>
    <s v="F"/>
    <m/>
    <x v="1"/>
    <s v="MA1021"/>
    <s v="A"/>
    <m/>
    <m/>
    <m/>
    <m/>
    <n v="15"/>
    <n v="4"/>
    <n v="8"/>
  </r>
  <r>
    <x v="1"/>
    <x v="0"/>
    <s v="AE"/>
    <s v="ENG"/>
    <m/>
    <n v="2014"/>
    <n v="3"/>
    <s v="F"/>
    <m/>
    <x v="1"/>
    <s v="MA1022"/>
    <s v="A"/>
    <m/>
    <m/>
    <m/>
    <m/>
    <n v="15"/>
    <n v="4"/>
    <n v="8"/>
  </r>
  <r>
    <x v="0"/>
    <x v="1"/>
    <s v="AE"/>
    <s v="ENG"/>
    <m/>
    <n v="2014"/>
    <n v="3"/>
    <s v="F"/>
    <m/>
    <x v="1"/>
    <s v="MA1023"/>
    <s v="B"/>
    <m/>
    <m/>
    <m/>
    <m/>
    <n v="15.833333"/>
    <n v="8"/>
    <n v="7"/>
  </r>
  <r>
    <x v="15"/>
    <x v="1"/>
    <s v="AE"/>
    <s v="ENG"/>
    <m/>
    <n v="2014"/>
    <n v="3"/>
    <s v="F"/>
    <m/>
    <x v="1"/>
    <s v="MA2051"/>
    <s v="A"/>
    <m/>
    <m/>
    <m/>
    <m/>
    <n v="15.833333"/>
    <n v="8"/>
    <n v="7"/>
  </r>
  <r>
    <x v="4"/>
    <x v="0"/>
    <s v="AE"/>
    <s v="ENG"/>
    <m/>
    <n v="2014"/>
    <n v="3"/>
    <s v="F"/>
    <m/>
    <x v="1"/>
    <s v="MA1024"/>
    <s v="C"/>
    <m/>
    <m/>
    <m/>
    <m/>
    <n v="15.833333"/>
    <n v="8"/>
    <n v="7"/>
  </r>
  <r>
    <x v="0"/>
    <x v="0"/>
    <s v="CM"/>
    <s v="ENG"/>
    <m/>
    <n v="2013"/>
    <n v="3"/>
    <s v="F"/>
    <m/>
    <x v="0"/>
    <s v="MA1023"/>
    <s v="C"/>
    <m/>
    <m/>
    <m/>
    <m/>
    <n v="14"/>
    <n v="7"/>
    <n v="8"/>
  </r>
  <r>
    <x v="4"/>
    <x v="0"/>
    <s v="CM"/>
    <s v="ENG"/>
    <m/>
    <n v="2013"/>
    <n v="3"/>
    <s v="F"/>
    <m/>
    <x v="0"/>
    <m/>
    <m/>
    <m/>
    <m/>
    <m/>
    <m/>
    <n v="14"/>
    <n v="7"/>
    <n v="8"/>
  </r>
  <r>
    <x v="4"/>
    <x v="0"/>
    <s v="ME"/>
    <s v="ENG"/>
    <m/>
    <n v="2013"/>
    <n v="3"/>
    <s v="F"/>
    <m/>
    <x v="0"/>
    <s v="MA1024"/>
    <s v="B"/>
    <m/>
    <m/>
    <m/>
    <m/>
    <n v="16"/>
    <n v="8"/>
    <n v="8"/>
  </r>
  <r>
    <x v="0"/>
    <x v="3"/>
    <s v="ME"/>
    <s v="ENG"/>
    <m/>
    <n v="2013"/>
    <n v="3"/>
    <s v="F"/>
    <m/>
    <x v="0"/>
    <s v="MA1023"/>
    <s v="C"/>
    <m/>
    <m/>
    <m/>
    <m/>
    <n v="16"/>
    <n v="8"/>
    <n v="8"/>
  </r>
  <r>
    <x v="0"/>
    <x v="0"/>
    <s v="MA"/>
    <s v="MAT"/>
    <m/>
    <n v="2013"/>
    <n v="3"/>
    <s v="F"/>
    <m/>
    <x v="0"/>
    <s v="MA1031"/>
    <s v="A"/>
    <m/>
    <m/>
    <m/>
    <m/>
    <m/>
    <m/>
    <m/>
  </r>
  <r>
    <x v="5"/>
    <x v="1"/>
    <s v="CE"/>
    <s v="ENG"/>
    <m/>
    <n v="2013"/>
    <n v="3"/>
    <s v="F"/>
    <m/>
    <x v="1"/>
    <s v="MA1023"/>
    <s v="A"/>
    <m/>
    <m/>
    <m/>
    <m/>
    <n v="11"/>
    <n v="4"/>
    <n v="4"/>
  </r>
  <r>
    <x v="1"/>
    <x v="0"/>
    <s v="CE"/>
    <s v="ENG"/>
    <m/>
    <n v="2013"/>
    <n v="3"/>
    <s v="F"/>
    <m/>
    <x v="1"/>
    <s v="MA1024"/>
    <s v="A"/>
    <m/>
    <m/>
    <m/>
    <m/>
    <n v="11"/>
    <n v="4"/>
    <n v="4"/>
  </r>
  <r>
    <x v="5"/>
    <x v="3"/>
    <s v="ME"/>
    <s v="ENG"/>
    <m/>
    <s v="TR"/>
    <s v="TR"/>
    <s v="U"/>
    <m/>
    <x v="0"/>
    <s v="MA1021"/>
    <s v="B"/>
    <m/>
    <m/>
    <m/>
    <m/>
    <m/>
    <m/>
    <m/>
  </r>
  <r>
    <x v="1"/>
    <x v="3"/>
    <s v="ME"/>
    <s v="ENG"/>
    <m/>
    <s v="TR"/>
    <s v="TR"/>
    <s v="U"/>
    <m/>
    <x v="0"/>
    <s v="MA1022"/>
    <s v="B"/>
    <m/>
    <m/>
    <m/>
    <m/>
    <m/>
    <m/>
    <m/>
  </r>
  <r>
    <x v="5"/>
    <x v="3"/>
    <s v="BIO"/>
    <s v="SCI"/>
    <m/>
    <n v="2011"/>
    <n v="1"/>
    <s v="U"/>
    <m/>
    <x v="1"/>
    <m/>
    <m/>
    <m/>
    <m/>
    <m/>
    <m/>
    <m/>
    <m/>
    <m/>
  </r>
  <r>
    <x v="1"/>
    <x v="2"/>
    <s v="BIO"/>
    <s v="SCI"/>
    <m/>
    <n v="2011"/>
    <n v="1"/>
    <s v="U"/>
    <m/>
    <x v="1"/>
    <m/>
    <m/>
    <m/>
    <m/>
    <m/>
    <m/>
    <m/>
    <m/>
    <m/>
  </r>
  <r>
    <x v="5"/>
    <x v="0"/>
    <s v="ME"/>
    <s v="ENG"/>
    <m/>
    <n v="2014"/>
    <n v="3"/>
    <s v="F"/>
    <m/>
    <x v="1"/>
    <s v="MA1022"/>
    <s v="B"/>
    <m/>
    <m/>
    <m/>
    <m/>
    <n v="14.666667"/>
    <n v="8"/>
    <n v="7"/>
  </r>
  <r>
    <x v="1"/>
    <x v="0"/>
    <s v="ME"/>
    <s v="ENG"/>
    <m/>
    <n v="2014"/>
    <n v="3"/>
    <s v="F"/>
    <m/>
    <x v="1"/>
    <s v="MA1023"/>
    <s v="B"/>
    <m/>
    <m/>
    <m/>
    <m/>
    <n v="14.666667"/>
    <n v="8"/>
    <n v="7"/>
  </r>
  <r>
    <x v="5"/>
    <x v="3"/>
    <s v="CM"/>
    <s v="ENG"/>
    <m/>
    <n v="2013"/>
    <n v="3"/>
    <s v="F"/>
    <m/>
    <x v="1"/>
    <s v="MA1023"/>
    <s v="NR"/>
    <m/>
    <m/>
    <m/>
    <m/>
    <n v="16"/>
    <n v="6.5"/>
    <n v="8"/>
  </r>
  <r>
    <x v="1"/>
    <x v="3"/>
    <s v="CM"/>
    <s v="ENG"/>
    <m/>
    <n v="2013"/>
    <n v="3"/>
    <s v="F"/>
    <m/>
    <x v="1"/>
    <s v="MA1024"/>
    <s v="B"/>
    <m/>
    <m/>
    <m/>
    <m/>
    <n v="16"/>
    <n v="6.5"/>
    <n v="8"/>
  </r>
  <r>
    <x v="5"/>
    <x v="1"/>
    <s v="CS"/>
    <s v="COMP"/>
    <s v="IMGD"/>
    <n v="2013"/>
    <n v="2"/>
    <s v="U"/>
    <m/>
    <x v="0"/>
    <s v="MA2621"/>
    <s v="A"/>
    <m/>
    <m/>
    <m/>
    <m/>
    <n v="15"/>
    <n v="8"/>
    <n v="8"/>
  </r>
  <r>
    <x v="1"/>
    <x v="0"/>
    <s v="CS"/>
    <s v="COMP"/>
    <s v="IMGD"/>
    <n v="2013"/>
    <n v="2"/>
    <s v="U"/>
    <m/>
    <x v="0"/>
    <m/>
    <m/>
    <m/>
    <m/>
    <m/>
    <m/>
    <n v="15"/>
    <n v="8"/>
    <n v="8"/>
  </r>
  <r>
    <x v="5"/>
    <x v="1"/>
    <s v="ED"/>
    <s v="ENG"/>
    <m/>
    <n v="2013"/>
    <n v="3"/>
    <s v="F"/>
    <m/>
    <x v="0"/>
    <s v="MA1021"/>
    <s v="B"/>
    <m/>
    <m/>
    <m/>
    <m/>
    <n v="13.833333"/>
    <n v="0"/>
    <n v="0"/>
  </r>
  <r>
    <x v="1"/>
    <x v="1"/>
    <s v="ED"/>
    <s v="ENG"/>
    <m/>
    <n v="2013"/>
    <n v="3"/>
    <s v="F"/>
    <m/>
    <x v="0"/>
    <s v="MA1022"/>
    <s v="A"/>
    <m/>
    <m/>
    <m/>
    <m/>
    <n v="13.833333"/>
    <n v="0"/>
    <n v="0"/>
  </r>
  <r>
    <x v="0"/>
    <x v="1"/>
    <s v="RBE"/>
    <s v="ENG"/>
    <m/>
    <n v="2015"/>
    <n v="3"/>
    <s v="F"/>
    <m/>
    <x v="0"/>
    <s v="MA1023"/>
    <s v="B"/>
    <m/>
    <m/>
    <m/>
    <m/>
    <m/>
    <m/>
    <m/>
  </r>
  <r>
    <x v="6"/>
    <x v="1"/>
    <s v="RBE"/>
    <s v="ENG"/>
    <m/>
    <n v="2013"/>
    <n v="2"/>
    <s v="U"/>
    <m/>
    <x v="0"/>
    <m/>
    <m/>
    <m/>
    <m/>
    <m/>
    <m/>
    <n v="16"/>
    <n v="8"/>
    <n v="9"/>
  </r>
  <r>
    <x v="4"/>
    <x v="0"/>
    <s v="BIO"/>
    <s v="SCI"/>
    <m/>
    <n v="2013"/>
    <n v="3"/>
    <s v="F"/>
    <m/>
    <x v="1"/>
    <m/>
    <m/>
    <m/>
    <m/>
    <m/>
    <m/>
    <n v="16"/>
    <n v="8"/>
    <n v="8.5"/>
  </r>
  <r>
    <x v="0"/>
    <x v="3"/>
    <s v="BIO"/>
    <s v="SCI"/>
    <m/>
    <n v="2013"/>
    <n v="3"/>
    <s v="F"/>
    <m/>
    <x v="1"/>
    <s v="MA2051"/>
    <s v="B"/>
    <m/>
    <m/>
    <m/>
    <m/>
    <n v="16"/>
    <n v="8"/>
    <n v="8.5"/>
  </r>
  <r>
    <x v="1"/>
    <x v="1"/>
    <s v="ND"/>
    <s v="OTH"/>
    <m/>
    <n v="2014"/>
    <n v="3"/>
    <s v="F"/>
    <m/>
    <x v="0"/>
    <s v="MA1024"/>
    <s v="C"/>
    <m/>
    <m/>
    <m/>
    <m/>
    <n v="16"/>
    <n v="8"/>
    <n v="8"/>
  </r>
  <r>
    <x v="5"/>
    <x v="0"/>
    <s v="ND"/>
    <s v="OTH"/>
    <m/>
    <n v="2014"/>
    <n v="3"/>
    <s v="F"/>
    <m/>
    <x v="0"/>
    <s v="MA1023"/>
    <s v="B"/>
    <m/>
    <m/>
    <m/>
    <m/>
    <n v="16"/>
    <n v="8"/>
    <n v="8"/>
  </r>
  <r>
    <x v="5"/>
    <x v="3"/>
    <s v="PH"/>
    <s v="SCI"/>
    <m/>
    <n v="2013"/>
    <n v="3"/>
    <s v="F"/>
    <m/>
    <x v="1"/>
    <s v="MA1021"/>
    <s v="NR"/>
    <m/>
    <m/>
    <m/>
    <m/>
    <m/>
    <m/>
    <m/>
  </r>
  <r>
    <x v="2"/>
    <x v="3"/>
    <s v="PH"/>
    <s v="SCI"/>
    <m/>
    <n v="2013"/>
    <n v="3"/>
    <s v="F"/>
    <m/>
    <x v="1"/>
    <s v="MA1022"/>
    <s v="NR"/>
    <m/>
    <m/>
    <m/>
    <m/>
    <m/>
    <m/>
    <m/>
  </r>
  <r>
    <x v="1"/>
    <x v="2"/>
    <s v="PH"/>
    <s v="SCI"/>
    <m/>
    <n v="2013"/>
    <n v="3"/>
    <s v="F"/>
    <m/>
    <x v="1"/>
    <s v="MA1021"/>
    <s v="C"/>
    <m/>
    <m/>
    <m/>
    <m/>
    <m/>
    <m/>
    <m/>
  </r>
  <r>
    <x v="6"/>
    <x v="2"/>
    <s v="PH"/>
    <s v="SCI"/>
    <m/>
    <n v="2013"/>
    <n v="3"/>
    <s v="F"/>
    <m/>
    <x v="1"/>
    <s v="MA1022"/>
    <s v="NR"/>
    <s v="MA1023"/>
    <s v="NR"/>
    <m/>
    <m/>
    <m/>
    <m/>
    <m/>
  </r>
  <r>
    <x v="1"/>
    <x v="3"/>
    <s v="AE"/>
    <s v="ENG"/>
    <m/>
    <n v="2013"/>
    <n v="2"/>
    <s v="U"/>
    <m/>
    <x v="1"/>
    <s v="MA2071"/>
    <s v="NR"/>
    <s v="MA2611"/>
    <s v="NR"/>
    <m/>
    <m/>
    <m/>
    <m/>
    <m/>
  </r>
  <r>
    <x v="5"/>
    <x v="3"/>
    <s v="AE"/>
    <s v="ENG"/>
    <m/>
    <n v="2013"/>
    <n v="3"/>
    <s v="F"/>
    <m/>
    <x v="1"/>
    <s v="MA1021"/>
    <s v="C"/>
    <m/>
    <m/>
    <m/>
    <m/>
    <m/>
    <m/>
    <m/>
  </r>
  <r>
    <x v="1"/>
    <x v="2"/>
    <s v="AE"/>
    <s v="ENG"/>
    <m/>
    <n v="2013"/>
    <n v="3"/>
    <s v="F"/>
    <m/>
    <x v="1"/>
    <s v="MA1022"/>
    <s v="C"/>
    <m/>
    <m/>
    <m/>
    <m/>
    <m/>
    <m/>
    <m/>
  </r>
  <r>
    <x v="5"/>
    <x v="1"/>
    <s v="ECE"/>
    <s v="ENG"/>
    <m/>
    <n v="2013"/>
    <n v="3"/>
    <s v="F"/>
    <m/>
    <x v="0"/>
    <s v="MA2051"/>
    <s v="A"/>
    <m/>
    <m/>
    <m/>
    <m/>
    <m/>
    <m/>
    <m/>
  </r>
  <r>
    <x v="1"/>
    <x v="1"/>
    <s v="ECE"/>
    <s v="ENG"/>
    <m/>
    <n v="2013"/>
    <n v="3"/>
    <s v="F"/>
    <m/>
    <x v="0"/>
    <s v="MA2071"/>
    <s v="C"/>
    <m/>
    <m/>
    <m/>
    <m/>
    <m/>
    <m/>
    <m/>
  </r>
  <r>
    <x v="5"/>
    <x v="0"/>
    <s v="CE"/>
    <s v="ENG"/>
    <m/>
    <n v="2013"/>
    <n v="3"/>
    <s v="F"/>
    <m/>
    <x v="0"/>
    <s v="MA1023"/>
    <s v="B"/>
    <m/>
    <m/>
    <m/>
    <m/>
    <m/>
    <m/>
    <m/>
  </r>
  <r>
    <x v="1"/>
    <x v="3"/>
    <s v="CE"/>
    <s v="ENG"/>
    <m/>
    <n v="2013"/>
    <n v="3"/>
    <s v="F"/>
    <m/>
    <x v="0"/>
    <s v="MA1024"/>
    <s v="B"/>
    <m/>
    <m/>
    <m/>
    <m/>
    <m/>
    <m/>
    <m/>
  </r>
  <r>
    <x v="4"/>
    <x v="1"/>
    <s v="ME"/>
    <s v="ENG"/>
    <m/>
    <n v="2013"/>
    <n v="3"/>
    <s v="F"/>
    <m/>
    <x v="0"/>
    <s v="MA1024"/>
    <s v="A"/>
    <m/>
    <m/>
    <m/>
    <m/>
    <n v="13.333333"/>
    <n v="6"/>
    <n v="7"/>
  </r>
  <r>
    <x v="1"/>
    <x v="1"/>
    <s v="BC"/>
    <s v="SCI"/>
    <m/>
    <s v="TR"/>
    <s v="TR"/>
    <s v="U"/>
    <d v="2010-05-15T00:00:00"/>
    <x v="0"/>
    <s v="MA2071"/>
    <s v="C"/>
    <m/>
    <m/>
    <m/>
    <m/>
    <m/>
    <m/>
    <m/>
  </r>
  <r>
    <x v="6"/>
    <x v="0"/>
    <s v="BC"/>
    <s v="SCI"/>
    <m/>
    <n v="2010"/>
    <n v="1"/>
    <s v="U"/>
    <d v="2010-05-15T00:00:00"/>
    <x v="0"/>
    <m/>
    <m/>
    <m/>
    <m/>
    <m/>
    <m/>
    <m/>
    <m/>
    <m/>
  </r>
  <r>
    <x v="5"/>
    <x v="1"/>
    <s v="RBE"/>
    <s v="ENG"/>
    <m/>
    <n v="2014"/>
    <n v="3"/>
    <s v="F"/>
    <m/>
    <x v="1"/>
    <m/>
    <m/>
    <m/>
    <m/>
    <m/>
    <m/>
    <n v="16"/>
    <n v="8"/>
    <n v="8"/>
  </r>
  <r>
    <x v="1"/>
    <x v="3"/>
    <s v="CE"/>
    <s v="ENG"/>
    <m/>
    <n v="2010"/>
    <n v="1"/>
    <s v="U"/>
    <d v="2010-05-15T00:00:00"/>
    <x v="0"/>
    <m/>
    <m/>
    <m/>
    <m/>
    <m/>
    <m/>
    <m/>
    <m/>
    <m/>
  </r>
  <r>
    <x v="5"/>
    <x v="3"/>
    <s v="CE"/>
    <s v="ENG"/>
    <m/>
    <n v="2010"/>
    <n v="2"/>
    <s v="U"/>
    <d v="2010-05-15T00:00:00"/>
    <x v="0"/>
    <m/>
    <m/>
    <m/>
    <m/>
    <m/>
    <m/>
    <m/>
    <m/>
    <m/>
  </r>
  <r>
    <x v="1"/>
    <x v="0"/>
    <s v="BIO"/>
    <s v="SCI"/>
    <m/>
    <n v="2009"/>
    <n v="1"/>
    <s v="U"/>
    <d v="2009-05-16T00:00:00"/>
    <x v="1"/>
    <m/>
    <m/>
    <m/>
    <m/>
    <m/>
    <m/>
    <m/>
    <m/>
    <m/>
  </r>
  <r>
    <x v="5"/>
    <x v="3"/>
    <s v="BIO"/>
    <s v="SCI"/>
    <m/>
    <n v="2009"/>
    <n v="1"/>
    <s v="U"/>
    <d v="2009-05-16T00:00:00"/>
    <x v="1"/>
    <m/>
    <m/>
    <m/>
    <m/>
    <m/>
    <m/>
    <m/>
    <m/>
    <m/>
  </r>
  <r>
    <x v="6"/>
    <x v="2"/>
    <s v="BIO"/>
    <s v="SCI"/>
    <m/>
    <n v="2009"/>
    <n v="0"/>
    <s v="U"/>
    <d v="2009-05-16T00:00:00"/>
    <x v="1"/>
    <m/>
    <m/>
    <m/>
    <m/>
    <m/>
    <m/>
    <m/>
    <m/>
    <m/>
  </r>
  <r>
    <x v="1"/>
    <x v="0"/>
    <s v="CH"/>
    <s v="SCI"/>
    <m/>
    <n v="2009"/>
    <n v="2"/>
    <s v="U"/>
    <d v="2009-02-26T00:00:00"/>
    <x v="0"/>
    <m/>
    <m/>
    <m/>
    <m/>
    <m/>
    <m/>
    <m/>
    <m/>
    <m/>
  </r>
  <r>
    <x v="5"/>
    <x v="1"/>
    <s v="BE"/>
    <s v="ENG"/>
    <s v="PSS"/>
    <n v="2013"/>
    <n v="2"/>
    <s v="U"/>
    <m/>
    <x v="1"/>
    <m/>
    <m/>
    <m/>
    <m/>
    <m/>
    <m/>
    <n v="15.333333"/>
    <n v="7"/>
    <n v="8"/>
  </r>
  <r>
    <x v="1"/>
    <x v="1"/>
    <s v="BE"/>
    <s v="ENG"/>
    <s v="PSS"/>
    <n v="2013"/>
    <n v="2"/>
    <s v="U"/>
    <m/>
    <x v="1"/>
    <m/>
    <m/>
    <m/>
    <m/>
    <m/>
    <m/>
    <n v="15.333333"/>
    <n v="7"/>
    <n v="8"/>
  </r>
  <r>
    <x v="0"/>
    <x v="1"/>
    <s v="CM"/>
    <s v="ENG"/>
    <m/>
    <n v="2013"/>
    <n v="3"/>
    <s v="F"/>
    <m/>
    <x v="1"/>
    <m/>
    <m/>
    <m/>
    <m/>
    <m/>
    <m/>
    <n v="12.166667"/>
    <n v="8"/>
    <n v="9"/>
  </r>
  <r>
    <x v="4"/>
    <x v="0"/>
    <s v="CM"/>
    <s v="ENG"/>
    <m/>
    <n v="2013"/>
    <n v="3"/>
    <s v="F"/>
    <m/>
    <x v="1"/>
    <m/>
    <m/>
    <m/>
    <m/>
    <m/>
    <m/>
    <n v="12.166667"/>
    <n v="8"/>
    <n v="9"/>
  </r>
  <r>
    <x v="5"/>
    <x v="1"/>
    <s v="BE"/>
    <s v="ENG"/>
    <m/>
    <n v="2014"/>
    <n v="3"/>
    <s v="F"/>
    <m/>
    <x v="0"/>
    <s v="MA2071"/>
    <s v="A"/>
    <m/>
    <m/>
    <m/>
    <m/>
    <n v="16"/>
    <n v="8"/>
    <n v="9"/>
  </r>
  <r>
    <x v="1"/>
    <x v="0"/>
    <s v="BE"/>
    <s v="ENG"/>
    <m/>
    <n v="2014"/>
    <n v="3"/>
    <s v="F"/>
    <m/>
    <x v="0"/>
    <s v="MA2271"/>
    <s v="B"/>
    <m/>
    <m/>
    <m/>
    <m/>
    <n v="16"/>
    <n v="8"/>
    <n v="9"/>
  </r>
  <r>
    <x v="5"/>
    <x v="1"/>
    <s v="CE"/>
    <s v="ENG"/>
    <m/>
    <n v="2013"/>
    <n v="3"/>
    <s v="F"/>
    <m/>
    <x v="0"/>
    <s v="MA2611"/>
    <s v="B"/>
    <m/>
    <m/>
    <m/>
    <m/>
    <m/>
    <m/>
    <m/>
  </r>
  <r>
    <x v="4"/>
    <x v="1"/>
    <s v="CS"/>
    <s v="COMP"/>
    <m/>
    <n v="2013"/>
    <n v="3"/>
    <s v="F"/>
    <m/>
    <x v="1"/>
    <s v="MA1024"/>
    <s v="A"/>
    <s v="MA2612"/>
    <s v="NR"/>
    <m/>
    <m/>
    <n v="16"/>
    <n v="7.5"/>
    <n v="9"/>
  </r>
  <r>
    <x v="6"/>
    <x v="1"/>
    <s v="CS"/>
    <s v="COMP"/>
    <s v="ECE"/>
    <n v="2013"/>
    <n v="3"/>
    <s v="F"/>
    <m/>
    <x v="1"/>
    <s v="MA2051"/>
    <s v="A"/>
    <s v="MA2612"/>
    <s v="A"/>
    <m/>
    <m/>
    <n v="16"/>
    <n v="7.5"/>
    <n v="9"/>
  </r>
  <r>
    <x v="0"/>
    <x v="1"/>
    <s v="ED"/>
    <s v="ENG"/>
    <m/>
    <n v="2014"/>
    <n v="3"/>
    <s v="F"/>
    <m/>
    <x v="0"/>
    <s v="MA1024"/>
    <s v="B"/>
    <m/>
    <m/>
    <m/>
    <m/>
    <n v="14.5"/>
    <n v="8"/>
    <n v="9"/>
  </r>
  <r>
    <x v="4"/>
    <x v="0"/>
    <s v="ED"/>
    <s v="ENG"/>
    <m/>
    <n v="2014"/>
    <n v="3"/>
    <s v="F"/>
    <m/>
    <x v="0"/>
    <s v="MA2051"/>
    <s v="A"/>
    <m/>
    <m/>
    <m/>
    <m/>
    <n v="14.5"/>
    <n v="8"/>
    <n v="9"/>
  </r>
  <r>
    <x v="1"/>
    <x v="0"/>
    <s v="ED"/>
    <s v="ENG"/>
    <m/>
    <n v="2013"/>
    <n v="3"/>
    <s v="F"/>
    <m/>
    <x v="0"/>
    <s v="MA1023"/>
    <s v="C"/>
    <m/>
    <m/>
    <m/>
    <m/>
    <n v="16"/>
    <n v="8"/>
    <n v="9"/>
  </r>
  <r>
    <x v="5"/>
    <x v="3"/>
    <s v="ED"/>
    <s v="ENG"/>
    <m/>
    <n v="2013"/>
    <n v="3"/>
    <s v="F"/>
    <m/>
    <x v="0"/>
    <m/>
    <m/>
    <m/>
    <m/>
    <m/>
    <m/>
    <n v="16"/>
    <n v="8"/>
    <n v="9"/>
  </r>
  <r>
    <x v="15"/>
    <x v="2"/>
    <s v="ED"/>
    <s v="ENG"/>
    <m/>
    <n v="2013"/>
    <n v="2"/>
    <s v="U"/>
    <m/>
    <x v="0"/>
    <m/>
    <m/>
    <m/>
    <m/>
    <m/>
    <m/>
    <n v="16"/>
    <n v="8"/>
    <n v="9"/>
  </r>
  <r>
    <x v="0"/>
    <x v="0"/>
    <s v="BC"/>
    <s v="SCI"/>
    <m/>
    <n v="2014"/>
    <n v="3"/>
    <s v="F"/>
    <m/>
    <x v="1"/>
    <s v="MA1023"/>
    <s v="B"/>
    <m/>
    <m/>
    <m/>
    <m/>
    <m/>
    <m/>
    <m/>
  </r>
  <r>
    <x v="4"/>
    <x v="0"/>
    <s v="BC"/>
    <s v="SCI"/>
    <m/>
    <n v="2014"/>
    <n v="3"/>
    <s v="F"/>
    <m/>
    <x v="1"/>
    <s v="MA1024"/>
    <s v="B"/>
    <m/>
    <m/>
    <m/>
    <m/>
    <m/>
    <m/>
    <m/>
  </r>
  <r>
    <x v="2"/>
    <x v="0"/>
    <s v="BC"/>
    <s v="SCI"/>
    <m/>
    <n v="2014"/>
    <n v="3"/>
    <s v="F"/>
    <m/>
    <x v="1"/>
    <m/>
    <m/>
    <m/>
    <m/>
    <m/>
    <m/>
    <m/>
    <m/>
    <m/>
  </r>
  <r>
    <x v="5"/>
    <x v="1"/>
    <s v="CH"/>
    <s v="SCI"/>
    <m/>
    <n v="2013"/>
    <n v="3"/>
    <s v="F"/>
    <m/>
    <x v="1"/>
    <s v="MA1023"/>
    <s v="A"/>
    <m/>
    <m/>
    <m/>
    <m/>
    <n v="16"/>
    <n v="8"/>
    <n v="9"/>
  </r>
  <r>
    <x v="1"/>
    <x v="1"/>
    <s v="CM"/>
    <s v="ENG"/>
    <m/>
    <n v="2013"/>
    <n v="3"/>
    <s v="F"/>
    <m/>
    <x v="1"/>
    <m/>
    <m/>
    <m/>
    <m/>
    <m/>
    <m/>
    <n v="16"/>
    <n v="8"/>
    <n v="9"/>
  </r>
  <r>
    <x v="5"/>
    <x v="1"/>
    <s v="AE"/>
    <s v="ENG"/>
    <m/>
    <n v="2014"/>
    <n v="3"/>
    <s v="F"/>
    <m/>
    <x v="0"/>
    <s v="MA1022"/>
    <s v="A"/>
    <m/>
    <m/>
    <m/>
    <m/>
    <n v="12.666667"/>
    <n v="6"/>
    <n v="5.5"/>
  </r>
  <r>
    <x v="1"/>
    <x v="0"/>
    <s v="AE"/>
    <s v="ENG"/>
    <m/>
    <n v="2014"/>
    <n v="3"/>
    <s v="F"/>
    <m/>
    <x v="0"/>
    <s v="MA1023"/>
    <s v="C"/>
    <m/>
    <m/>
    <m/>
    <m/>
    <n v="12.666667"/>
    <n v="6"/>
    <n v="5.5"/>
  </r>
  <r>
    <x v="0"/>
    <x v="0"/>
    <s v="ED"/>
    <s v="ENG"/>
    <m/>
    <n v="2014"/>
    <n v="3"/>
    <s v="F"/>
    <m/>
    <x v="0"/>
    <s v="MA1023"/>
    <s v="B"/>
    <m/>
    <m/>
    <m/>
    <m/>
    <n v="14.833333"/>
    <n v="8"/>
    <n v="9"/>
  </r>
  <r>
    <x v="4"/>
    <x v="3"/>
    <s v="ED"/>
    <s v="ENG"/>
    <m/>
    <n v="2014"/>
    <n v="3"/>
    <s v="F"/>
    <m/>
    <x v="0"/>
    <s v="MA1024"/>
    <s v="A"/>
    <m/>
    <m/>
    <m/>
    <m/>
    <n v="14.833333"/>
    <n v="8"/>
    <n v="9"/>
  </r>
  <r>
    <x v="15"/>
    <x v="3"/>
    <s v="AE"/>
    <s v="ENG"/>
    <m/>
    <n v="2014"/>
    <n v="3"/>
    <s v="F"/>
    <m/>
    <x v="0"/>
    <s v="MA2051"/>
    <s v="B"/>
    <m/>
    <m/>
    <m/>
    <m/>
    <n v="14.833333"/>
    <n v="8"/>
    <n v="9"/>
  </r>
  <r>
    <x v="3"/>
    <x v="1"/>
    <s v="BE"/>
    <s v="ENG"/>
    <s v="PH"/>
    <n v="2013"/>
    <n v="2"/>
    <s v="U"/>
    <m/>
    <x v="1"/>
    <m/>
    <m/>
    <m/>
    <m/>
    <m/>
    <m/>
    <n v="15"/>
    <n v="8"/>
    <n v="8"/>
  </r>
  <r>
    <x v="23"/>
    <x v="1"/>
    <s v="BE"/>
    <s v="ENG"/>
    <s v="PH"/>
    <n v="2013"/>
    <n v="2"/>
    <s v="U"/>
    <m/>
    <x v="1"/>
    <m/>
    <m/>
    <m/>
    <m/>
    <m/>
    <m/>
    <n v="15"/>
    <n v="8"/>
    <n v="8"/>
  </r>
  <r>
    <x v="5"/>
    <x v="1"/>
    <s v="BE"/>
    <s v="ENG"/>
    <s v="PH"/>
    <n v="2013"/>
    <n v="3"/>
    <s v="F"/>
    <m/>
    <x v="1"/>
    <s v="MA1023"/>
    <s v="B"/>
    <m/>
    <m/>
    <m/>
    <m/>
    <n v="15"/>
    <n v="8"/>
    <n v="8"/>
  </r>
  <r>
    <x v="1"/>
    <x v="1"/>
    <s v="BE"/>
    <s v="ENG"/>
    <s v="PH"/>
    <n v="2013"/>
    <n v="3"/>
    <s v="F"/>
    <m/>
    <x v="1"/>
    <s v="MA1024"/>
    <s v="C"/>
    <m/>
    <m/>
    <m/>
    <m/>
    <n v="15"/>
    <n v="8"/>
    <n v="8"/>
  </r>
  <r>
    <x v="2"/>
    <x v="1"/>
    <s v="BE"/>
    <s v="ENG"/>
    <s v="PH"/>
    <n v="2013"/>
    <n v="3"/>
    <s v="F"/>
    <m/>
    <x v="1"/>
    <s v="MA2051"/>
    <s v="C"/>
    <m/>
    <m/>
    <m/>
    <m/>
    <n v="15"/>
    <n v="8"/>
    <n v="8"/>
  </r>
  <r>
    <x v="6"/>
    <x v="3"/>
    <s v="BE"/>
    <s v="ENG"/>
    <s v="PH"/>
    <n v="2013"/>
    <n v="3"/>
    <s v="F"/>
    <m/>
    <x v="1"/>
    <s v="MA2611"/>
    <s v="C"/>
    <m/>
    <m/>
    <m/>
    <m/>
    <n v="15"/>
    <n v="8"/>
    <n v="8"/>
  </r>
  <r>
    <x v="0"/>
    <x v="1"/>
    <s v="ME"/>
    <s v="ENG"/>
    <m/>
    <n v="2013"/>
    <n v="3"/>
    <s v="F"/>
    <m/>
    <x v="0"/>
    <s v="MA1023"/>
    <s v="B"/>
    <m/>
    <m/>
    <m/>
    <m/>
    <n v="15"/>
    <n v="6"/>
    <n v="7"/>
  </r>
  <r>
    <x v="4"/>
    <x v="1"/>
    <s v="ME"/>
    <s v="ENG"/>
    <m/>
    <n v="2013"/>
    <n v="3"/>
    <s v="F"/>
    <m/>
    <x v="0"/>
    <s v="MA1024"/>
    <s v="A"/>
    <m/>
    <m/>
    <m/>
    <m/>
    <n v="15"/>
    <n v="6"/>
    <n v="7"/>
  </r>
  <r>
    <x v="0"/>
    <x v="0"/>
    <s v="CM"/>
    <s v="ENG"/>
    <m/>
    <n v="2013"/>
    <n v="3"/>
    <s v="F"/>
    <m/>
    <x v="0"/>
    <s v="MA1024"/>
    <s v="C"/>
    <m/>
    <m/>
    <m/>
    <m/>
    <m/>
    <m/>
    <m/>
  </r>
  <r>
    <x v="1"/>
    <x v="0"/>
    <s v="CM"/>
    <s v="ENG"/>
    <m/>
    <n v="2013"/>
    <n v="3"/>
    <s v="F"/>
    <m/>
    <x v="0"/>
    <s v="MA2051"/>
    <s v="A"/>
    <m/>
    <m/>
    <m/>
    <m/>
    <m/>
    <m/>
    <m/>
  </r>
  <r>
    <x v="1"/>
    <x v="1"/>
    <s v="ED"/>
    <s v="ENG"/>
    <m/>
    <n v="2013"/>
    <n v="3"/>
    <s v="F"/>
    <m/>
    <x v="0"/>
    <s v="MA1024"/>
    <s v="A"/>
    <m/>
    <m/>
    <m/>
    <m/>
    <n v="15"/>
    <n v="8"/>
    <n v="9"/>
  </r>
  <r>
    <x v="5"/>
    <x v="0"/>
    <s v="BIO"/>
    <s v="SCI"/>
    <m/>
    <n v="2013"/>
    <n v="1"/>
    <s v="U"/>
    <m/>
    <x v="1"/>
    <m/>
    <m/>
    <m/>
    <m/>
    <m/>
    <m/>
    <n v="11.333333"/>
    <n v="0"/>
    <n v="0"/>
  </r>
  <r>
    <x v="4"/>
    <x v="1"/>
    <s v="ND"/>
    <s v="OTH"/>
    <m/>
    <n v="2014"/>
    <n v="3"/>
    <s v="F"/>
    <m/>
    <x v="0"/>
    <s v="MA1024"/>
    <s v="A"/>
    <m/>
    <m/>
    <m/>
    <m/>
    <n v="15.5"/>
    <n v="8"/>
    <n v="9"/>
  </r>
  <r>
    <x v="5"/>
    <x v="0"/>
    <s v="CM"/>
    <s v="ENG"/>
    <m/>
    <n v="2009"/>
    <n v="1"/>
    <s v="U"/>
    <d v="2009-05-16T00:00:00"/>
    <x v="1"/>
    <s v="MA2051"/>
    <s v="A"/>
    <m/>
    <m/>
    <m/>
    <m/>
    <m/>
    <m/>
    <m/>
  </r>
  <r>
    <x v="1"/>
    <x v="3"/>
    <s v="CM"/>
    <s v="ENG"/>
    <m/>
    <n v="2009"/>
    <n v="0"/>
    <s v="U"/>
    <d v="2009-05-16T00:00:00"/>
    <x v="1"/>
    <m/>
    <m/>
    <m/>
    <m/>
    <m/>
    <m/>
    <m/>
    <m/>
    <m/>
  </r>
  <r>
    <x v="5"/>
    <x v="0"/>
    <s v="CE"/>
    <s v="ENG"/>
    <m/>
    <n v="2010"/>
    <n v="3"/>
    <s v="F"/>
    <d v="2010-05-15T00:00:00"/>
    <x v="0"/>
    <s v="MA1021"/>
    <s v="A"/>
    <m/>
    <m/>
    <m/>
    <m/>
    <m/>
    <m/>
    <m/>
  </r>
  <r>
    <x v="1"/>
    <x v="0"/>
    <s v="CE"/>
    <s v="ENG"/>
    <m/>
    <n v="2010"/>
    <n v="3"/>
    <s v="F"/>
    <d v="2010-05-15T00:00:00"/>
    <x v="0"/>
    <s v="MA1022"/>
    <s v="B"/>
    <m/>
    <m/>
    <m/>
    <m/>
    <m/>
    <m/>
    <m/>
  </r>
  <r>
    <x v="15"/>
    <x v="3"/>
    <s v="AE"/>
    <s v="ENG"/>
    <m/>
    <n v="2010"/>
    <n v="2"/>
    <s v="U"/>
    <d v="2010-05-15T00:00:00"/>
    <x v="0"/>
    <s v="MA2051"/>
    <s v="B"/>
    <m/>
    <m/>
    <m/>
    <m/>
    <m/>
    <m/>
    <m/>
  </r>
  <r>
    <x v="6"/>
    <x v="1"/>
    <s v="AE"/>
    <s v="ENG"/>
    <s v="ME"/>
    <n v="2010"/>
    <n v="3"/>
    <s v="F"/>
    <d v="2010-05-15T00:00:00"/>
    <x v="0"/>
    <s v="MA2051"/>
    <s v="A"/>
    <m/>
    <m/>
    <m/>
    <m/>
    <m/>
    <m/>
    <m/>
  </r>
  <r>
    <x v="15"/>
    <x v="0"/>
    <s v="AE"/>
    <s v="ENG"/>
    <s v="ME"/>
    <n v="2010"/>
    <n v="2"/>
    <s v="U"/>
    <d v="2010-05-15T00:00:00"/>
    <x v="0"/>
    <m/>
    <m/>
    <m/>
    <m/>
    <m/>
    <m/>
    <m/>
    <m/>
    <m/>
  </r>
  <r>
    <x v="0"/>
    <x v="0"/>
    <s v="ED"/>
    <s v="ENG"/>
    <m/>
    <n v="2010"/>
    <n v="3"/>
    <s v="F"/>
    <d v="2010-05-15T00:00:00"/>
    <x v="0"/>
    <s v="MA1022"/>
    <s v="A"/>
    <m/>
    <m/>
    <m/>
    <m/>
    <m/>
    <m/>
    <m/>
  </r>
  <r>
    <x v="1"/>
    <x v="0"/>
    <s v="ED"/>
    <s v="ENG"/>
    <m/>
    <n v="2010"/>
    <n v="3"/>
    <s v="F"/>
    <d v="2010-05-15T00:00:00"/>
    <x v="0"/>
    <s v="MA1023"/>
    <s v="A"/>
    <m/>
    <m/>
    <m/>
    <m/>
    <m/>
    <m/>
    <m/>
  </r>
  <r>
    <x v="1"/>
    <x v="0"/>
    <s v="BIO"/>
    <s v="SCI"/>
    <m/>
    <n v="2007"/>
    <n v="0"/>
    <s v="U"/>
    <d v="2007-05-19T00:00:00"/>
    <x v="0"/>
    <m/>
    <m/>
    <m/>
    <m/>
    <m/>
    <m/>
    <m/>
    <m/>
    <m/>
  </r>
  <r>
    <x v="4"/>
    <x v="0"/>
    <s v="CH"/>
    <s v="SCI"/>
    <m/>
    <n v="2009"/>
    <n v="1"/>
    <s v="U"/>
    <d v="2009-05-16T00:00:00"/>
    <x v="1"/>
    <m/>
    <m/>
    <m/>
    <m/>
    <m/>
    <m/>
    <m/>
    <m/>
    <m/>
  </r>
  <r>
    <x v="0"/>
    <x v="3"/>
    <s v="CH"/>
    <s v="SCI"/>
    <m/>
    <n v="2009"/>
    <n v="1"/>
    <s v="U"/>
    <d v="2009-05-16T00:00:00"/>
    <x v="1"/>
    <m/>
    <m/>
    <m/>
    <m/>
    <m/>
    <m/>
    <m/>
    <m/>
    <m/>
  </r>
  <r>
    <x v="17"/>
    <x v="2"/>
    <s v="CS"/>
    <s v="COMP"/>
    <m/>
    <n v="2009"/>
    <n v="-1"/>
    <s v="U"/>
    <m/>
    <x v="0"/>
    <m/>
    <m/>
    <m/>
    <m/>
    <m/>
    <m/>
    <m/>
    <m/>
    <m/>
  </r>
  <r>
    <x v="9"/>
    <x v="1"/>
    <s v="PH"/>
    <s v="SCI"/>
    <s v="MA"/>
    <n v="2009"/>
    <n v="1"/>
    <s v="U"/>
    <d v="2009-05-16T00:00:00"/>
    <x v="0"/>
    <m/>
    <m/>
    <m/>
    <m/>
    <m/>
    <m/>
    <m/>
    <m/>
    <m/>
  </r>
  <r>
    <x v="16"/>
    <x v="1"/>
    <s v="PH"/>
    <s v="SCI"/>
    <s v="MA"/>
    <n v="2009"/>
    <n v="1"/>
    <s v="U"/>
    <d v="2009-05-16T00:00:00"/>
    <x v="0"/>
    <m/>
    <m/>
    <m/>
    <m/>
    <m/>
    <m/>
    <m/>
    <m/>
    <m/>
  </r>
  <r>
    <x v="24"/>
    <x v="1"/>
    <s v="PH"/>
    <s v="SCI"/>
    <m/>
    <n v="2009"/>
    <n v="1"/>
    <s v="U"/>
    <d v="2009-05-16T00:00:00"/>
    <x v="0"/>
    <m/>
    <m/>
    <m/>
    <m/>
    <m/>
    <m/>
    <m/>
    <m/>
    <m/>
  </r>
  <r>
    <x v="3"/>
    <x v="1"/>
    <s v="PH"/>
    <s v="SCI"/>
    <m/>
    <n v="2009"/>
    <n v="1"/>
    <s v="U"/>
    <d v="2009-05-16T00:00:00"/>
    <x v="0"/>
    <m/>
    <m/>
    <m/>
    <m/>
    <m/>
    <m/>
    <m/>
    <m/>
    <m/>
  </r>
  <r>
    <x v="19"/>
    <x v="1"/>
    <s v="PH"/>
    <s v="SCI"/>
    <m/>
    <n v="2009"/>
    <n v="1"/>
    <s v="U"/>
    <d v="2009-05-16T00:00:00"/>
    <x v="0"/>
    <m/>
    <m/>
    <m/>
    <m/>
    <m/>
    <m/>
    <m/>
    <m/>
    <m/>
  </r>
  <r>
    <x v="15"/>
    <x v="1"/>
    <s v="PH"/>
    <s v="SCI"/>
    <s v="MA"/>
    <n v="2009"/>
    <n v="2"/>
    <s v="U"/>
    <d v="2009-05-16T00:00:00"/>
    <x v="0"/>
    <s v="MA2621"/>
    <s v="A"/>
    <m/>
    <m/>
    <m/>
    <m/>
    <m/>
    <m/>
    <m/>
  </r>
  <r>
    <x v="8"/>
    <x v="1"/>
    <s v="PH"/>
    <s v="SCI"/>
    <s v="MA"/>
    <n v="2009"/>
    <n v="2"/>
    <s v="U"/>
    <d v="2009-05-16T00:00:00"/>
    <x v="0"/>
    <s v="MA2431"/>
    <s v="B"/>
    <m/>
    <m/>
    <m/>
    <m/>
    <m/>
    <m/>
    <m/>
  </r>
  <r>
    <x v="12"/>
    <x v="1"/>
    <s v="PH"/>
    <s v="SCI"/>
    <s v="MA"/>
    <n v="2009"/>
    <n v="2"/>
    <s v="U"/>
    <d v="2009-05-16T00:00:00"/>
    <x v="0"/>
    <s v="MA2431"/>
    <s v="B"/>
    <m/>
    <m/>
    <m/>
    <m/>
    <m/>
    <m/>
    <m/>
  </r>
  <r>
    <x v="10"/>
    <x v="1"/>
    <s v="PH"/>
    <s v="SCI"/>
    <s v="MA"/>
    <n v="2009"/>
    <n v="2"/>
    <s v="U"/>
    <d v="2009-05-16T00:00:00"/>
    <x v="0"/>
    <m/>
    <m/>
    <m/>
    <m/>
    <m/>
    <m/>
    <m/>
    <m/>
    <m/>
  </r>
  <r>
    <x v="7"/>
    <x v="0"/>
    <s v="PH"/>
    <s v="SCI"/>
    <m/>
    <n v="2009"/>
    <n v="0"/>
    <s v="U"/>
    <d v="2009-05-16T00:00:00"/>
    <x v="0"/>
    <s v="MA4451"/>
    <s v="A"/>
    <m/>
    <m/>
    <m/>
    <m/>
    <m/>
    <m/>
    <m/>
  </r>
  <r>
    <x v="21"/>
    <x v="0"/>
    <s v="PH"/>
    <s v="SCI"/>
    <m/>
    <n v="2009"/>
    <n v="0"/>
    <s v="U"/>
    <d v="2009-05-16T00:00:00"/>
    <x v="0"/>
    <m/>
    <m/>
    <m/>
    <m/>
    <m/>
    <m/>
    <m/>
    <m/>
    <m/>
  </r>
  <r>
    <x v="14"/>
    <x v="0"/>
    <s v="PH"/>
    <s v="SCI"/>
    <m/>
    <n v="2009"/>
    <n v="1"/>
    <s v="U"/>
    <d v="2009-05-16T00:00:00"/>
    <x v="0"/>
    <m/>
    <m/>
    <m/>
    <m/>
    <m/>
    <m/>
    <m/>
    <m/>
    <m/>
  </r>
  <r>
    <x v="18"/>
    <x v="0"/>
    <s v="PH"/>
    <s v="SCI"/>
    <s v="MA"/>
    <n v="2009"/>
    <n v="2"/>
    <s v="U"/>
    <d v="2009-05-16T00:00:00"/>
    <x v="0"/>
    <s v="MA2251"/>
    <s v="A"/>
    <m/>
    <m/>
    <m/>
    <m/>
    <m/>
    <m/>
    <m/>
  </r>
  <r>
    <x v="13"/>
    <x v="2"/>
    <s v="PH"/>
    <s v="SCI"/>
    <m/>
    <n v="2009"/>
    <n v="0"/>
    <s v="U"/>
    <d v="2009-05-16T00:00:00"/>
    <x v="0"/>
    <s v="MA4291"/>
    <s v="A"/>
    <m/>
    <m/>
    <m/>
    <m/>
    <m/>
    <m/>
    <m/>
  </r>
  <r>
    <x v="22"/>
    <x v="2"/>
    <s v="PH"/>
    <s v="SCI"/>
    <s v="MA"/>
    <n v="2009"/>
    <n v="2"/>
    <s v="U"/>
    <d v="2009-05-16T00:00:00"/>
    <x v="0"/>
    <s v="MA2251"/>
    <s v="A"/>
    <m/>
    <m/>
    <m/>
    <m/>
    <m/>
    <m/>
    <m/>
  </r>
  <r>
    <x v="26"/>
    <x v="2"/>
    <s v="PH"/>
    <s v="SCI"/>
    <s v="MA"/>
    <n v="2009"/>
    <n v="2"/>
    <s v="U"/>
    <d v="2009-05-16T00:00:00"/>
    <x v="0"/>
    <m/>
    <m/>
    <m/>
    <m/>
    <m/>
    <m/>
    <m/>
    <m/>
    <m/>
  </r>
  <r>
    <x v="2"/>
    <x v="1"/>
    <s v="BE"/>
    <s v="ENG"/>
    <m/>
    <n v="2008"/>
    <n v="0"/>
    <s v="U"/>
    <d v="2008-05-17T00:00:00"/>
    <x v="1"/>
    <m/>
    <m/>
    <m/>
    <m/>
    <m/>
    <m/>
    <m/>
    <m/>
    <m/>
  </r>
  <r>
    <x v="6"/>
    <x v="1"/>
    <s v="CE"/>
    <s v="ENG"/>
    <m/>
    <n v="2009"/>
    <n v="2"/>
    <s v="U"/>
    <d v="2009-05-16T00:00:00"/>
    <x v="0"/>
    <m/>
    <m/>
    <m/>
    <m/>
    <m/>
    <m/>
    <m/>
    <m/>
    <m/>
  </r>
  <r>
    <x v="1"/>
    <x v="0"/>
    <s v="IMGD"/>
    <s v="COMP"/>
    <m/>
    <n v="2013"/>
    <n v="3"/>
    <s v="F"/>
    <m/>
    <x v="0"/>
    <m/>
    <m/>
    <m/>
    <m/>
    <m/>
    <m/>
    <m/>
    <m/>
    <m/>
  </r>
  <r>
    <x v="5"/>
    <x v="1"/>
    <s v="CE"/>
    <s v="ENG"/>
    <m/>
    <n v="2013"/>
    <n v="3"/>
    <s v="F"/>
    <m/>
    <x v="0"/>
    <s v="MA1022"/>
    <s v="A"/>
    <m/>
    <m/>
    <m/>
    <m/>
    <n v="15"/>
    <n v="7"/>
    <n v="1"/>
  </r>
  <r>
    <x v="5"/>
    <x v="1"/>
    <s v="BIO"/>
    <s v="SCI"/>
    <m/>
    <n v="2013"/>
    <n v="2"/>
    <s v="U"/>
    <m/>
    <x v="1"/>
    <m/>
    <m/>
    <m/>
    <m/>
    <m/>
    <m/>
    <n v="8.5"/>
    <n v="4.5"/>
    <n v="7"/>
  </r>
  <r>
    <x v="1"/>
    <x v="3"/>
    <s v="BIO"/>
    <s v="SCI"/>
    <m/>
    <n v="2013"/>
    <n v="2"/>
    <s v="U"/>
    <m/>
    <x v="1"/>
    <m/>
    <m/>
    <m/>
    <m/>
    <m/>
    <m/>
    <n v="8.5"/>
    <n v="4.5"/>
    <n v="7"/>
  </r>
  <r>
    <x v="0"/>
    <x v="1"/>
    <s v="IMGD"/>
    <s v="COMP"/>
    <s v="CS"/>
    <n v="2013"/>
    <n v="1"/>
    <s v="U"/>
    <m/>
    <x v="0"/>
    <m/>
    <m/>
    <m/>
    <m/>
    <m/>
    <m/>
    <m/>
    <m/>
    <m/>
  </r>
  <r>
    <x v="15"/>
    <x v="0"/>
    <s v="PH"/>
    <s v="SCI"/>
    <m/>
    <n v="2010"/>
    <n v="2"/>
    <s v="U"/>
    <m/>
    <x v="0"/>
    <s v="MA2631"/>
    <s v="C"/>
    <m/>
    <m/>
    <m/>
    <m/>
    <m/>
    <m/>
    <m/>
  </r>
  <r>
    <x v="15"/>
    <x v="2"/>
    <s v="PH"/>
    <s v="SCI"/>
    <m/>
    <n v="2009"/>
    <n v="2"/>
    <s v="U"/>
    <m/>
    <x v="0"/>
    <s v="MA2051"/>
    <s v="C"/>
    <m/>
    <m/>
    <m/>
    <m/>
    <m/>
    <m/>
    <m/>
  </r>
  <r>
    <x v="8"/>
    <x v="2"/>
    <s v="PH"/>
    <s v="SCI"/>
    <m/>
    <n v="2009"/>
    <n v="2"/>
    <s v="U"/>
    <m/>
    <x v="0"/>
    <m/>
    <m/>
    <m/>
    <m/>
    <m/>
    <m/>
    <m/>
    <m/>
    <m/>
  </r>
  <r>
    <x v="12"/>
    <x v="2"/>
    <s v="PH"/>
    <s v="SCI"/>
    <m/>
    <n v="2009"/>
    <n v="2"/>
    <s v="U"/>
    <m/>
    <x v="0"/>
    <m/>
    <m/>
    <m/>
    <m/>
    <m/>
    <m/>
    <m/>
    <m/>
    <m/>
  </r>
  <r>
    <x v="8"/>
    <x v="2"/>
    <s v="PH"/>
    <s v="SCI"/>
    <m/>
    <n v="2010"/>
    <n v="2"/>
    <s v="U"/>
    <m/>
    <x v="0"/>
    <m/>
    <m/>
    <m/>
    <m/>
    <m/>
    <m/>
    <m/>
    <m/>
    <m/>
  </r>
  <r>
    <x v="16"/>
    <x v="2"/>
    <s v="PH"/>
    <s v="SCI"/>
    <m/>
    <n v="2010"/>
    <n v="2"/>
    <s v="U"/>
    <m/>
    <x v="0"/>
    <m/>
    <m/>
    <m/>
    <m/>
    <m/>
    <m/>
    <m/>
    <m/>
    <m/>
  </r>
  <r>
    <x v="1"/>
    <x v="0"/>
    <s v="RBE"/>
    <s v="ENG"/>
    <m/>
    <n v="2014"/>
    <n v="3"/>
    <s v="F"/>
    <m/>
    <x v="1"/>
    <m/>
    <m/>
    <m/>
    <m/>
    <m/>
    <m/>
    <n v="16"/>
    <n v="8"/>
    <n v="8"/>
  </r>
  <r>
    <x v="5"/>
    <x v="0"/>
    <s v="ME"/>
    <s v="ENG"/>
    <m/>
    <n v="2011"/>
    <n v="3"/>
    <s v="F"/>
    <d v="2011-02-24T00:00:00"/>
    <x v="0"/>
    <s v="MA2051"/>
    <s v="A"/>
    <m/>
    <m/>
    <m/>
    <m/>
    <m/>
    <m/>
    <m/>
  </r>
  <r>
    <x v="1"/>
    <x v="3"/>
    <s v="BE"/>
    <s v="ENG"/>
    <m/>
    <n v="2009"/>
    <n v="2"/>
    <s v="U"/>
    <d v="2009-05-16T00:00:00"/>
    <x v="1"/>
    <s v="MA2051"/>
    <s v="B"/>
    <m/>
    <m/>
    <m/>
    <m/>
    <m/>
    <m/>
    <m/>
  </r>
  <r>
    <x v="1"/>
    <x v="1"/>
    <s v="IMGD"/>
    <s v="COMP"/>
    <m/>
    <n v="2009"/>
    <n v="0"/>
    <s v="U"/>
    <d v="2009-05-16T00:00:00"/>
    <x v="0"/>
    <m/>
    <m/>
    <m/>
    <m/>
    <m/>
    <m/>
    <m/>
    <m/>
    <m/>
  </r>
  <r>
    <x v="6"/>
    <x v="3"/>
    <s v="ME"/>
    <s v="ENG"/>
    <m/>
    <n v="2009"/>
    <n v="1"/>
    <s v="U"/>
    <d v="2009-05-16T00:00:00"/>
    <x v="0"/>
    <m/>
    <m/>
    <m/>
    <m/>
    <m/>
    <m/>
    <m/>
    <m/>
    <m/>
  </r>
  <r>
    <x v="5"/>
    <x v="2"/>
    <s v="ECE"/>
    <s v="ENG"/>
    <m/>
    <n v="2015"/>
    <n v="3"/>
    <s v="F"/>
    <m/>
    <x v="0"/>
    <s v="MA1021"/>
    <s v="C"/>
    <m/>
    <m/>
    <m/>
    <m/>
    <m/>
    <m/>
    <m/>
  </r>
  <r>
    <x v="5"/>
    <x v="3"/>
    <s v="CE"/>
    <s v="ENG"/>
    <m/>
    <s v="TR"/>
    <s v="TR"/>
    <s v="U"/>
    <d v="2010-10-07T00:00:00"/>
    <x v="0"/>
    <s v="MA1021"/>
    <s v="C"/>
    <m/>
    <m/>
    <m/>
    <m/>
    <m/>
    <m/>
    <m/>
  </r>
  <r>
    <x v="5"/>
    <x v="2"/>
    <s v="ECE"/>
    <s v="ENG"/>
    <m/>
    <n v="2012"/>
    <n v="3"/>
    <s v="F"/>
    <m/>
    <x v="0"/>
    <s v="MA2051"/>
    <s v="NR"/>
    <m/>
    <m/>
    <m/>
    <m/>
    <m/>
    <m/>
    <m/>
  </r>
  <r>
    <x v="1"/>
    <x v="2"/>
    <s v="ECE"/>
    <s v="ENG"/>
    <m/>
    <n v="2012"/>
    <n v="3"/>
    <s v="F"/>
    <m/>
    <x v="0"/>
    <m/>
    <m/>
    <m/>
    <m/>
    <m/>
    <m/>
    <m/>
    <m/>
    <m/>
  </r>
  <r>
    <x v="5"/>
    <x v="2"/>
    <s v="ECE"/>
    <s v="ENG"/>
    <m/>
    <s v="TR"/>
    <s v="TR"/>
    <s v="U"/>
    <m/>
    <x v="0"/>
    <s v="MA1024"/>
    <s v="NR"/>
    <m/>
    <m/>
    <m/>
    <m/>
    <m/>
    <m/>
    <m/>
  </r>
  <r>
    <x v="4"/>
    <x v="1"/>
    <s v="CS"/>
    <s v="COMP"/>
    <m/>
    <n v="2013"/>
    <n v="3"/>
    <s v="F"/>
    <m/>
    <x v="0"/>
    <s v="MA1024"/>
    <s v="B"/>
    <m/>
    <m/>
    <m/>
    <m/>
    <n v="15"/>
    <n v="8"/>
    <n v="9"/>
  </r>
  <r>
    <x v="0"/>
    <x v="0"/>
    <s v="CS"/>
    <s v="COMP"/>
    <m/>
    <n v="2013"/>
    <n v="3"/>
    <s v="F"/>
    <m/>
    <x v="0"/>
    <s v="MA1023"/>
    <s v="C"/>
    <m/>
    <m/>
    <m/>
    <m/>
    <n v="15"/>
    <n v="8"/>
    <n v="9"/>
  </r>
  <r>
    <x v="2"/>
    <x v="3"/>
    <s v="RBE"/>
    <s v="ENG"/>
    <m/>
    <n v="2009"/>
    <n v="0"/>
    <s v="U"/>
    <d v="2010-02-25T00:00:00"/>
    <x v="0"/>
    <m/>
    <m/>
    <m/>
    <m/>
    <m/>
    <m/>
    <m/>
    <m/>
    <m/>
  </r>
  <r>
    <x v="5"/>
    <x v="2"/>
    <s v="RBE"/>
    <s v="ENG"/>
    <m/>
    <n v="2015"/>
    <n v="3"/>
    <s v="F"/>
    <m/>
    <x v="0"/>
    <m/>
    <m/>
    <m/>
    <m/>
    <m/>
    <m/>
    <n v="13.333333"/>
    <n v="7"/>
    <n v="7"/>
  </r>
  <r>
    <x v="5"/>
    <x v="0"/>
    <s v="ME"/>
    <s v="ENG"/>
    <m/>
    <n v="2014"/>
    <n v="3"/>
    <s v="F"/>
    <m/>
    <x v="0"/>
    <s v="MA1023"/>
    <s v="C"/>
    <m/>
    <m/>
    <m/>
    <m/>
    <n v="10.833333"/>
    <n v="4.5"/>
    <n v="6"/>
  </r>
  <r>
    <x v="1"/>
    <x v="0"/>
    <s v="ME"/>
    <s v="ENG"/>
    <m/>
    <n v="2014"/>
    <n v="3"/>
    <s v="F"/>
    <m/>
    <x v="0"/>
    <s v="MA1024"/>
    <s v="C"/>
    <m/>
    <m/>
    <m/>
    <m/>
    <n v="10.833333"/>
    <n v="4.5"/>
    <n v="6"/>
  </r>
  <r>
    <x v="5"/>
    <x v="3"/>
    <s v="RBE"/>
    <s v="ENG"/>
    <m/>
    <n v="2013"/>
    <n v="3"/>
    <s v="F"/>
    <m/>
    <x v="0"/>
    <s v="MA1023"/>
    <s v="NR"/>
    <m/>
    <m/>
    <m/>
    <m/>
    <m/>
    <m/>
    <m/>
  </r>
  <r>
    <x v="5"/>
    <x v="1"/>
    <s v="ME"/>
    <s v="ENG"/>
    <m/>
    <n v="2009"/>
    <n v="0"/>
    <s v="U"/>
    <d v="2010-02-25T00:00:00"/>
    <x v="0"/>
    <s v="MA1023"/>
    <s v="B"/>
    <m/>
    <m/>
    <m/>
    <m/>
    <m/>
    <m/>
    <m/>
  </r>
  <r>
    <x v="6"/>
    <x v="3"/>
    <s v="ME"/>
    <s v="ENG"/>
    <m/>
    <n v="2009"/>
    <n v="1"/>
    <s v="U"/>
    <d v="2010-02-25T00:00:00"/>
    <x v="0"/>
    <m/>
    <m/>
    <m/>
    <m/>
    <m/>
    <m/>
    <m/>
    <m/>
    <m/>
  </r>
  <r>
    <x v="6"/>
    <x v="2"/>
    <s v="ME"/>
    <s v="ENG"/>
    <m/>
    <n v="2009"/>
    <n v="2"/>
    <s v="U"/>
    <d v="2010-02-25T00:00:00"/>
    <x v="0"/>
    <m/>
    <m/>
    <m/>
    <m/>
    <m/>
    <m/>
    <m/>
    <m/>
    <m/>
  </r>
  <r>
    <x v="6"/>
    <x v="0"/>
    <s v="AE"/>
    <s v="ENG"/>
    <m/>
    <n v="2009"/>
    <n v="1"/>
    <s v="U"/>
    <d v="2009-05-16T00:00:00"/>
    <x v="0"/>
    <m/>
    <m/>
    <m/>
    <m/>
    <m/>
    <m/>
    <m/>
    <m/>
    <m/>
  </r>
  <r>
    <x v="15"/>
    <x v="0"/>
    <s v="AE"/>
    <s v="ENG"/>
    <m/>
    <n v="2009"/>
    <n v="2"/>
    <s v="U"/>
    <d v="2009-05-16T00:00:00"/>
    <x v="0"/>
    <s v="MA2071"/>
    <s v="B"/>
    <m/>
    <m/>
    <m/>
    <m/>
    <m/>
    <m/>
    <m/>
  </r>
  <r>
    <x v="8"/>
    <x v="0"/>
    <s v="AE"/>
    <s v="ENG"/>
    <m/>
    <n v="2009"/>
    <n v="2"/>
    <s v="U"/>
    <d v="2009-05-16T00:00:00"/>
    <x v="0"/>
    <m/>
    <m/>
    <m/>
    <m/>
    <m/>
    <m/>
    <m/>
    <m/>
    <m/>
  </r>
  <r>
    <x v="1"/>
    <x v="2"/>
    <s v="ME"/>
    <s v="ENG"/>
    <m/>
    <n v="2010"/>
    <n v="3"/>
    <s v="F"/>
    <m/>
    <x v="0"/>
    <m/>
    <m/>
    <m/>
    <m/>
    <m/>
    <m/>
    <m/>
    <m/>
    <m/>
  </r>
  <r>
    <x v="1"/>
    <x v="0"/>
    <s v="BIO"/>
    <s v="SCI"/>
    <m/>
    <n v="2010"/>
    <n v="2"/>
    <s v="U"/>
    <d v="2010-05-15T00:00:00"/>
    <x v="1"/>
    <m/>
    <m/>
    <m/>
    <m/>
    <m/>
    <m/>
    <m/>
    <m/>
    <m/>
  </r>
  <r>
    <x v="5"/>
    <x v="3"/>
    <s v="BIO"/>
    <s v="SCI"/>
    <m/>
    <n v="2010"/>
    <n v="2"/>
    <s v="U"/>
    <d v="2010-05-15T00:00:00"/>
    <x v="1"/>
    <m/>
    <m/>
    <m/>
    <m/>
    <m/>
    <m/>
    <m/>
    <m/>
    <m/>
  </r>
  <r>
    <x v="5"/>
    <x v="0"/>
    <s v="BE"/>
    <s v="ENG"/>
    <m/>
    <n v="2009"/>
    <n v="2"/>
    <s v="U"/>
    <d v="2011-05-14T00:00:00"/>
    <x v="0"/>
    <m/>
    <m/>
    <m/>
    <m/>
    <m/>
    <m/>
    <m/>
    <m/>
    <m/>
  </r>
  <r>
    <x v="1"/>
    <x v="3"/>
    <s v="BE"/>
    <s v="ENG"/>
    <m/>
    <n v="2009"/>
    <n v="2"/>
    <s v="U"/>
    <d v="2011-05-14T00:00:00"/>
    <x v="0"/>
    <m/>
    <m/>
    <m/>
    <m/>
    <m/>
    <m/>
    <m/>
    <m/>
    <m/>
  </r>
  <r>
    <x v="1"/>
    <x v="2"/>
    <s v="BE"/>
    <s v="ENG"/>
    <m/>
    <n v="2009"/>
    <n v="2"/>
    <s v="U"/>
    <d v="2011-05-14T00:00:00"/>
    <x v="0"/>
    <m/>
    <m/>
    <m/>
    <m/>
    <m/>
    <m/>
    <m/>
    <m/>
    <m/>
  </r>
  <r>
    <x v="10"/>
    <x v="1"/>
    <s v="CS"/>
    <s v="COMP"/>
    <m/>
    <n v="2010"/>
    <n v="2"/>
    <s v="U"/>
    <d v="2010-05-15T00:00:00"/>
    <x v="0"/>
    <m/>
    <m/>
    <m/>
    <m/>
    <m/>
    <m/>
    <m/>
    <m/>
    <m/>
  </r>
  <r>
    <x v="4"/>
    <x v="1"/>
    <s v="ED"/>
    <s v="ENG"/>
    <m/>
    <n v="2010"/>
    <n v="3"/>
    <s v="F"/>
    <d v="2010-05-15T00:00:00"/>
    <x v="0"/>
    <s v="MA1024"/>
    <s v="A"/>
    <m/>
    <m/>
    <m/>
    <m/>
    <m/>
    <m/>
    <m/>
  </r>
  <r>
    <x v="2"/>
    <x v="1"/>
    <s v="PH"/>
    <s v="SCI"/>
    <m/>
    <n v="2010"/>
    <n v="3"/>
    <s v="F"/>
    <d v="2010-05-15T00:00:00"/>
    <x v="0"/>
    <s v="MA2051"/>
    <s v="A"/>
    <m/>
    <m/>
    <m/>
    <m/>
    <m/>
    <m/>
    <m/>
  </r>
  <r>
    <x v="6"/>
    <x v="1"/>
    <s v="PH"/>
    <s v="SCI"/>
    <m/>
    <n v="2010"/>
    <n v="3"/>
    <s v="F"/>
    <d v="2010-05-15T00:00:00"/>
    <x v="0"/>
    <s v="MA2071"/>
    <s v="B"/>
    <m/>
    <m/>
    <m/>
    <m/>
    <m/>
    <m/>
    <m/>
  </r>
  <r>
    <x v="15"/>
    <x v="0"/>
    <s v="PH"/>
    <s v="SCI"/>
    <s v="CA"/>
    <n v="2010"/>
    <n v="2"/>
    <s v="U"/>
    <d v="2010-05-15T00:00:00"/>
    <x v="0"/>
    <m/>
    <m/>
    <m/>
    <m/>
    <m/>
    <m/>
    <m/>
    <m/>
    <m/>
  </r>
  <r>
    <x v="0"/>
    <x v="0"/>
    <s v="ED"/>
    <s v="ENG"/>
    <m/>
    <n v="2010"/>
    <n v="3"/>
    <s v="F"/>
    <d v="2010-05-15T00:00:00"/>
    <x v="0"/>
    <s v="MA1023"/>
    <s v="C"/>
    <m/>
    <m/>
    <m/>
    <m/>
    <m/>
    <m/>
    <m/>
  </r>
  <r>
    <x v="16"/>
    <x v="3"/>
    <s v="PH"/>
    <s v="SCI"/>
    <s v="CA"/>
    <n v="2010"/>
    <n v="2"/>
    <s v="U"/>
    <d v="2010-05-15T00:00:00"/>
    <x v="0"/>
    <s v="MA2431"/>
    <s v="B"/>
    <m/>
    <m/>
    <m/>
    <m/>
    <m/>
    <m/>
    <m/>
  </r>
  <r>
    <x v="17"/>
    <x v="3"/>
    <s v="CS"/>
    <s v="COMP"/>
    <m/>
    <n v="2010"/>
    <n v="2"/>
    <s v="U"/>
    <d v="2010-05-15T00:00:00"/>
    <x v="0"/>
    <s v="MA2251"/>
    <s v="C"/>
    <m/>
    <m/>
    <m/>
    <m/>
    <m/>
    <m/>
    <m/>
  </r>
  <r>
    <x v="5"/>
    <x v="3"/>
    <s v="MGE"/>
    <s v="ENG"/>
    <m/>
    <s v="TR"/>
    <s v="TR"/>
    <s v="U"/>
    <d v="2010-05-15T00:00:00"/>
    <x v="0"/>
    <s v="MA1022"/>
    <s v="C"/>
    <m/>
    <m/>
    <m/>
    <m/>
    <m/>
    <m/>
    <m/>
  </r>
  <r>
    <x v="1"/>
    <x v="2"/>
    <s v="ECE"/>
    <s v="ENG"/>
    <m/>
    <n v="2010"/>
    <n v="2"/>
    <s v="U"/>
    <m/>
    <x v="0"/>
    <m/>
    <m/>
    <m/>
    <m/>
    <m/>
    <m/>
    <m/>
    <m/>
    <m/>
  </r>
  <r>
    <x v="6"/>
    <x v="1"/>
    <s v="ME"/>
    <s v="ENG"/>
    <m/>
    <n v="2010"/>
    <n v="2"/>
    <s v="U"/>
    <d v="2010-05-15T00:00:00"/>
    <x v="0"/>
    <m/>
    <m/>
    <m/>
    <m/>
    <m/>
    <m/>
    <m/>
    <m/>
    <m/>
  </r>
  <r>
    <x v="2"/>
    <x v="1"/>
    <s v="ME"/>
    <s v="ENG"/>
    <m/>
    <n v="2010"/>
    <n v="2"/>
    <s v="U"/>
    <d v="2010-05-15T00:00:00"/>
    <x v="0"/>
    <m/>
    <m/>
    <m/>
    <m/>
    <m/>
    <m/>
    <m/>
    <m/>
    <m/>
  </r>
  <r>
    <x v="0"/>
    <x v="1"/>
    <s v="ME"/>
    <s v="ENG"/>
    <m/>
    <n v="2010"/>
    <n v="3"/>
    <s v="F"/>
    <d v="2010-05-15T00:00:00"/>
    <x v="0"/>
    <s v="MA1024"/>
    <s v="A"/>
    <m/>
    <m/>
    <m/>
    <m/>
    <m/>
    <m/>
    <m/>
  </r>
  <r>
    <x v="4"/>
    <x v="1"/>
    <s v="ME"/>
    <s v="ENG"/>
    <m/>
    <n v="2010"/>
    <n v="3"/>
    <s v="F"/>
    <d v="2010-05-15T00:00:00"/>
    <x v="0"/>
    <s v="MA2051"/>
    <s v="A"/>
    <m/>
    <m/>
    <m/>
    <m/>
    <m/>
    <m/>
    <m/>
  </r>
  <r>
    <x v="5"/>
    <x v="0"/>
    <s v="BIO"/>
    <s v="SCI"/>
    <m/>
    <n v="2009"/>
    <n v="2"/>
    <s v="U"/>
    <d v="2009-05-16T00:00:00"/>
    <x v="1"/>
    <m/>
    <m/>
    <m/>
    <m/>
    <m/>
    <m/>
    <m/>
    <m/>
    <m/>
  </r>
  <r>
    <x v="1"/>
    <x v="3"/>
    <s v="BIO"/>
    <s v="SCI"/>
    <m/>
    <n v="2009"/>
    <n v="2"/>
    <s v="U"/>
    <d v="2009-05-16T00:00:00"/>
    <x v="1"/>
    <m/>
    <m/>
    <m/>
    <m/>
    <m/>
    <m/>
    <m/>
    <m/>
    <m/>
  </r>
  <r>
    <x v="5"/>
    <x v="0"/>
    <s v="ME"/>
    <s v="ENG"/>
    <m/>
    <n v="2010"/>
    <n v="3"/>
    <s v="F"/>
    <d v="2010-05-15T00:00:00"/>
    <x v="0"/>
    <s v="MA1021"/>
    <s v="C"/>
    <m/>
    <m/>
    <m/>
    <m/>
    <m/>
    <m/>
    <m/>
  </r>
  <r>
    <x v="1"/>
    <x v="3"/>
    <s v="ME"/>
    <s v="ENG"/>
    <m/>
    <n v="2010"/>
    <n v="3"/>
    <s v="F"/>
    <d v="2010-05-15T00:00:00"/>
    <x v="0"/>
    <s v="MA1022"/>
    <s v="C"/>
    <m/>
    <m/>
    <m/>
    <m/>
    <m/>
    <m/>
    <m/>
  </r>
  <r>
    <x v="2"/>
    <x v="3"/>
    <s v="CS"/>
    <s v="COMP"/>
    <m/>
    <n v="2009"/>
    <n v="2"/>
    <s v="U"/>
    <d v="2009-05-16T00:00:00"/>
    <x v="0"/>
    <m/>
    <m/>
    <m/>
    <m/>
    <m/>
    <m/>
    <m/>
    <m/>
    <m/>
  </r>
  <r>
    <x v="8"/>
    <x v="1"/>
    <s v="PH"/>
    <s v="SCI"/>
    <m/>
    <n v="2009"/>
    <n v="1"/>
    <s v="U"/>
    <d v="2010-05-15T00:00:00"/>
    <x v="1"/>
    <s v="MA3825"/>
    <s v="A"/>
    <m/>
    <m/>
    <m/>
    <m/>
    <m/>
    <m/>
    <m/>
  </r>
  <r>
    <x v="18"/>
    <x v="1"/>
    <s v="PH"/>
    <s v="SCI"/>
    <m/>
    <n v="2009"/>
    <n v="1"/>
    <s v="U"/>
    <d v="2010-05-15T00:00:00"/>
    <x v="1"/>
    <m/>
    <m/>
    <m/>
    <m/>
    <m/>
    <m/>
    <m/>
    <m/>
    <m/>
  </r>
  <r>
    <x v="17"/>
    <x v="1"/>
    <s v="PH"/>
    <s v="SCI"/>
    <m/>
    <n v="2009"/>
    <n v="1"/>
    <s v="U"/>
    <d v="2010-05-15T00:00:00"/>
    <x v="1"/>
    <m/>
    <m/>
    <m/>
    <m/>
    <m/>
    <m/>
    <m/>
    <m/>
    <m/>
  </r>
  <r>
    <x v="21"/>
    <x v="1"/>
    <s v="PH"/>
    <s v="SCI"/>
    <m/>
    <n v="2009"/>
    <n v="1"/>
    <s v="U"/>
    <d v="2010-05-15T00:00:00"/>
    <x v="1"/>
    <m/>
    <m/>
    <m/>
    <m/>
    <m/>
    <m/>
    <m/>
    <m/>
    <m/>
  </r>
  <r>
    <x v="7"/>
    <x v="1"/>
    <s v="PH"/>
    <s v="SCI"/>
    <m/>
    <n v="2009"/>
    <n v="2"/>
    <s v="U"/>
    <d v="2010-05-15T00:00:00"/>
    <x v="1"/>
    <m/>
    <m/>
    <m/>
    <m/>
    <m/>
    <m/>
    <m/>
    <m/>
    <m/>
  </r>
  <r>
    <x v="15"/>
    <x v="1"/>
    <s v="PH"/>
    <s v="SCI"/>
    <m/>
    <n v="2009"/>
    <n v="2"/>
    <s v="U"/>
    <d v="2010-05-15T00:00:00"/>
    <x v="1"/>
    <m/>
    <m/>
    <m/>
    <m/>
    <m/>
    <m/>
    <m/>
    <m/>
    <m/>
  </r>
  <r>
    <x v="9"/>
    <x v="1"/>
    <s v="PH"/>
    <s v="SCI"/>
    <m/>
    <n v="2009"/>
    <n v="2"/>
    <s v="U"/>
    <d v="2010-05-15T00:00:00"/>
    <x v="1"/>
    <s v="MA3257"/>
    <s v="A"/>
    <m/>
    <m/>
    <m/>
    <m/>
    <m/>
    <m/>
    <m/>
  </r>
  <r>
    <x v="14"/>
    <x v="1"/>
    <s v="PH"/>
    <s v="SCI"/>
    <m/>
    <n v="2009"/>
    <n v="2"/>
    <s v="U"/>
    <d v="2010-05-15T00:00:00"/>
    <x v="1"/>
    <m/>
    <m/>
    <m/>
    <m/>
    <m/>
    <m/>
    <m/>
    <m/>
    <m/>
  </r>
  <r>
    <x v="13"/>
    <x v="1"/>
    <s v="PH"/>
    <s v="SCI"/>
    <m/>
    <n v="2009"/>
    <n v="2"/>
    <s v="U"/>
    <d v="2010-05-15T00:00:00"/>
    <x v="1"/>
    <m/>
    <m/>
    <m/>
    <m/>
    <m/>
    <m/>
    <m/>
    <m/>
    <m/>
  </r>
  <r>
    <x v="1"/>
    <x v="3"/>
    <s v="CM"/>
    <s v="ENG"/>
    <m/>
    <n v="2009"/>
    <n v="0"/>
    <s v="U"/>
    <d v="2009-10-01T00:00:00"/>
    <x v="0"/>
    <m/>
    <m/>
    <m/>
    <m/>
    <m/>
    <m/>
    <m/>
    <m/>
    <m/>
  </r>
  <r>
    <x v="5"/>
    <x v="3"/>
    <s v="CM"/>
    <s v="ENG"/>
    <m/>
    <n v="2009"/>
    <n v="2"/>
    <s v="U"/>
    <d v="2009-10-01T00:00:00"/>
    <x v="0"/>
    <s v="MA1024"/>
    <s v="B"/>
    <m/>
    <m/>
    <m/>
    <m/>
    <m/>
    <m/>
    <m/>
  </r>
  <r>
    <x v="5"/>
    <x v="3"/>
    <s v="CS"/>
    <s v="COMP"/>
    <m/>
    <n v="2009"/>
    <n v="2"/>
    <s v="U"/>
    <d v="2009-10-01T00:00:00"/>
    <x v="1"/>
    <s v="MA2051"/>
    <s v="B"/>
    <m/>
    <m/>
    <m/>
    <m/>
    <m/>
    <m/>
    <m/>
  </r>
  <r>
    <x v="2"/>
    <x v="0"/>
    <s v="ME"/>
    <s v="ENG"/>
    <m/>
    <n v="2009"/>
    <n v="0"/>
    <s v="U"/>
    <d v="2009-05-16T00:00:00"/>
    <x v="0"/>
    <m/>
    <m/>
    <m/>
    <m/>
    <m/>
    <m/>
    <m/>
    <m/>
    <m/>
  </r>
  <r>
    <x v="5"/>
    <x v="0"/>
    <s v="BC"/>
    <s v="SCI"/>
    <s v="HU"/>
    <n v="2009"/>
    <n v="2"/>
    <s v="U"/>
    <d v="2009-05-16T00:00:00"/>
    <x v="1"/>
    <m/>
    <m/>
    <m/>
    <m/>
    <m/>
    <m/>
    <m/>
    <m/>
    <m/>
  </r>
  <r>
    <x v="0"/>
    <x v="0"/>
    <s v="ED"/>
    <s v="ENG"/>
    <m/>
    <n v="2013"/>
    <n v="3"/>
    <s v="F"/>
    <m/>
    <x v="0"/>
    <s v="MA1023"/>
    <s v="B"/>
    <m/>
    <m/>
    <m/>
    <m/>
    <m/>
    <m/>
    <m/>
  </r>
  <r>
    <x v="4"/>
    <x v="0"/>
    <s v="ED"/>
    <s v="ENG"/>
    <m/>
    <n v="2013"/>
    <n v="3"/>
    <s v="F"/>
    <m/>
    <x v="0"/>
    <s v="MA1024"/>
    <s v="C"/>
    <m/>
    <m/>
    <m/>
    <m/>
    <m/>
    <m/>
    <m/>
  </r>
  <r>
    <x v="6"/>
    <x v="0"/>
    <s v="ED"/>
    <s v="ENG"/>
    <m/>
    <n v="2013"/>
    <n v="3"/>
    <s v="F"/>
    <m/>
    <x v="0"/>
    <s v="MA2051"/>
    <s v="A"/>
    <m/>
    <m/>
    <m/>
    <m/>
    <m/>
    <m/>
    <m/>
  </r>
  <r>
    <x v="5"/>
    <x v="0"/>
    <s v="ED"/>
    <s v="ENG"/>
    <m/>
    <n v="2013"/>
    <n v="3"/>
    <s v="F"/>
    <m/>
    <x v="0"/>
    <s v="MA1021"/>
    <s v="A"/>
    <m/>
    <m/>
    <m/>
    <m/>
    <n v="15.5"/>
    <n v="4"/>
    <n v="2"/>
  </r>
  <r>
    <x v="5"/>
    <x v="3"/>
    <s v="BE"/>
    <s v="ENG"/>
    <m/>
    <n v="2013"/>
    <n v="2"/>
    <s v="U"/>
    <m/>
    <x v="1"/>
    <m/>
    <m/>
    <m/>
    <m/>
    <m/>
    <m/>
    <n v="10.666667"/>
    <n v="3"/>
    <n v="8"/>
  </r>
  <r>
    <x v="1"/>
    <x v="3"/>
    <s v="BE"/>
    <s v="ENG"/>
    <m/>
    <n v="2013"/>
    <n v="2"/>
    <s v="U"/>
    <m/>
    <x v="1"/>
    <m/>
    <m/>
    <m/>
    <m/>
    <m/>
    <m/>
    <n v="10.666667"/>
    <n v="3"/>
    <n v="8"/>
  </r>
  <r>
    <x v="5"/>
    <x v="0"/>
    <s v="BIO"/>
    <s v="SCI"/>
    <m/>
    <n v="2009"/>
    <n v="1"/>
    <s v="U"/>
    <d v="2009-05-16T00:00:00"/>
    <x v="1"/>
    <m/>
    <m/>
    <m/>
    <m/>
    <m/>
    <m/>
    <m/>
    <m/>
    <m/>
  </r>
  <r>
    <x v="1"/>
    <x v="3"/>
    <s v="BIO"/>
    <s v="SCI"/>
    <m/>
    <n v="2009"/>
    <n v="1"/>
    <s v="U"/>
    <d v="2009-05-16T00:00:00"/>
    <x v="1"/>
    <m/>
    <m/>
    <m/>
    <m/>
    <m/>
    <m/>
    <m/>
    <m/>
    <m/>
  </r>
  <r>
    <x v="2"/>
    <x v="0"/>
    <s v="ME"/>
    <s v="ENG"/>
    <m/>
    <n v="2009"/>
    <n v="0"/>
    <s v="U"/>
    <d v="2010-02-25T00:00:00"/>
    <x v="0"/>
    <m/>
    <m/>
    <m/>
    <m/>
    <m/>
    <m/>
    <m/>
    <m/>
    <m/>
  </r>
  <r>
    <x v="5"/>
    <x v="0"/>
    <s v="CE"/>
    <s v="ENG"/>
    <m/>
    <n v="2009"/>
    <n v="2"/>
    <s v="U"/>
    <d v="2009-05-16T00:00:00"/>
    <x v="0"/>
    <s v="MA2051"/>
    <s v="NR"/>
    <m/>
    <m/>
    <m/>
    <m/>
    <m/>
    <m/>
    <m/>
  </r>
  <r>
    <x v="7"/>
    <x v="1"/>
    <s v="PH"/>
    <s v="SCI"/>
    <m/>
    <n v="2009"/>
    <n v="1"/>
    <s v="U"/>
    <d v="2009-02-26T00:00:00"/>
    <x v="0"/>
    <m/>
    <m/>
    <m/>
    <m/>
    <m/>
    <m/>
    <m/>
    <m/>
    <m/>
  </r>
  <r>
    <x v="19"/>
    <x v="1"/>
    <s v="PH"/>
    <s v="SCI"/>
    <m/>
    <n v="2009"/>
    <n v="1"/>
    <s v="U"/>
    <d v="2009-02-26T00:00:00"/>
    <x v="0"/>
    <s v="MA3471"/>
    <s v="A"/>
    <m/>
    <m/>
    <m/>
    <m/>
    <m/>
    <m/>
    <m/>
  </r>
  <r>
    <x v="15"/>
    <x v="1"/>
    <s v="PH"/>
    <s v="SCI"/>
    <m/>
    <n v="2009"/>
    <n v="2"/>
    <s v="U"/>
    <d v="2009-02-26T00:00:00"/>
    <x v="0"/>
    <s v="MA4451"/>
    <s v="A"/>
    <m/>
    <m/>
    <m/>
    <m/>
    <m/>
    <m/>
    <m/>
  </r>
  <r>
    <x v="9"/>
    <x v="1"/>
    <s v="PH"/>
    <s v="SCI"/>
    <m/>
    <n v="2009"/>
    <n v="2"/>
    <s v="U"/>
    <d v="2009-02-26T00:00:00"/>
    <x v="0"/>
    <m/>
    <m/>
    <m/>
    <m/>
    <m/>
    <m/>
    <m/>
    <m/>
    <m/>
  </r>
  <r>
    <x v="22"/>
    <x v="1"/>
    <s v="PH"/>
    <s v="SCI"/>
    <m/>
    <n v="2009"/>
    <n v="2"/>
    <s v="U"/>
    <d v="2009-02-26T00:00:00"/>
    <x v="0"/>
    <s v="MA4291"/>
    <s v="A"/>
    <m/>
    <m/>
    <m/>
    <m/>
    <m/>
    <m/>
    <m/>
  </r>
  <r>
    <x v="20"/>
    <x v="1"/>
    <s v="PH"/>
    <s v="SCI"/>
    <m/>
    <n v="2009"/>
    <n v="2"/>
    <s v="U"/>
    <d v="2009-02-26T00:00:00"/>
    <x v="0"/>
    <m/>
    <m/>
    <m/>
    <m/>
    <m/>
    <m/>
    <m/>
    <m/>
    <m/>
  </r>
  <r>
    <x v="16"/>
    <x v="0"/>
    <s v="PH"/>
    <s v="SCI"/>
    <m/>
    <n v="2009"/>
    <n v="1"/>
    <s v="U"/>
    <d v="2009-02-26T00:00:00"/>
    <x v="0"/>
    <m/>
    <m/>
    <m/>
    <m/>
    <m/>
    <m/>
    <m/>
    <m/>
    <m/>
  </r>
  <r>
    <x v="12"/>
    <x v="0"/>
    <s v="PH"/>
    <s v="SCI"/>
    <m/>
    <n v="2009"/>
    <n v="2"/>
    <s v="U"/>
    <d v="2009-02-26T00:00:00"/>
    <x v="0"/>
    <m/>
    <m/>
    <m/>
    <m/>
    <m/>
    <m/>
    <m/>
    <m/>
    <m/>
  </r>
  <r>
    <x v="25"/>
    <x v="0"/>
    <s v="PH"/>
    <s v="SCI"/>
    <m/>
    <n v="2009"/>
    <n v="2"/>
    <s v="U"/>
    <d v="2009-02-26T00:00:00"/>
    <x v="0"/>
    <s v="MA4291"/>
    <s v="A"/>
    <m/>
    <m/>
    <m/>
    <m/>
    <m/>
    <m/>
    <m/>
  </r>
  <r>
    <x v="21"/>
    <x v="2"/>
    <s v="PH"/>
    <s v="SCI"/>
    <m/>
    <n v="2009"/>
    <n v="1"/>
    <s v="U"/>
    <d v="2009-02-26T00:00:00"/>
    <x v="0"/>
    <s v="MA3471"/>
    <s v="A"/>
    <m/>
    <m/>
    <m/>
    <m/>
    <m/>
    <m/>
    <m/>
  </r>
  <r>
    <x v="5"/>
    <x v="0"/>
    <s v="ME"/>
    <s v="ENG"/>
    <m/>
    <n v="2013"/>
    <n v="3"/>
    <s v="F"/>
    <m/>
    <x v="0"/>
    <s v="MA1021"/>
    <s v="A"/>
    <m/>
    <m/>
    <m/>
    <m/>
    <n v="13"/>
    <n v="5"/>
    <n v="1"/>
  </r>
  <r>
    <x v="1"/>
    <x v="3"/>
    <s v="ME"/>
    <s v="ENG"/>
    <m/>
    <n v="2013"/>
    <n v="3"/>
    <s v="F"/>
    <m/>
    <x v="0"/>
    <s v="MA1022"/>
    <s v="A"/>
    <m/>
    <m/>
    <m/>
    <m/>
    <n v="13"/>
    <n v="5"/>
    <n v="1"/>
  </r>
  <r>
    <x v="2"/>
    <x v="1"/>
    <s v="PH"/>
    <s v="SCI"/>
    <s v="MA"/>
    <n v="2013"/>
    <n v="3"/>
    <s v="F"/>
    <m/>
    <x v="0"/>
    <s v="MA2251"/>
    <s v="A"/>
    <m/>
    <m/>
    <m/>
    <m/>
    <m/>
    <m/>
    <m/>
  </r>
  <r>
    <x v="0"/>
    <x v="0"/>
    <s v="PH"/>
    <s v="SCI"/>
    <m/>
    <n v="2013"/>
    <n v="3"/>
    <s v="F"/>
    <m/>
    <x v="0"/>
    <s v="MA1023"/>
    <s v="C"/>
    <m/>
    <m/>
    <m/>
    <m/>
    <m/>
    <m/>
    <m/>
  </r>
  <r>
    <x v="4"/>
    <x v="0"/>
    <s v="PH"/>
    <s v="SCI"/>
    <m/>
    <n v="2013"/>
    <n v="3"/>
    <s v="F"/>
    <m/>
    <x v="0"/>
    <s v="MA1024"/>
    <s v="B"/>
    <m/>
    <m/>
    <m/>
    <m/>
    <m/>
    <m/>
    <m/>
  </r>
  <r>
    <x v="6"/>
    <x v="3"/>
    <s v="PH"/>
    <s v="SCI"/>
    <s v="MA"/>
    <n v="2013"/>
    <n v="3"/>
    <s v="F"/>
    <m/>
    <x v="0"/>
    <s v="MA196X"/>
    <s v="B"/>
    <s v="MA3471"/>
    <s v="NR"/>
    <m/>
    <m/>
    <m/>
    <m/>
    <m/>
  </r>
  <r>
    <x v="15"/>
    <x v="3"/>
    <s v="AE"/>
    <s v="ENG"/>
    <m/>
    <n v="2010"/>
    <n v="-1"/>
    <s v="U"/>
    <d v="2011-02-24T00:00:00"/>
    <x v="0"/>
    <s v="MA1023"/>
    <s v="A"/>
    <m/>
    <m/>
    <m/>
    <m/>
    <m/>
    <m/>
    <m/>
  </r>
  <r>
    <x v="15"/>
    <x v="2"/>
    <s v="AE"/>
    <s v="ENG"/>
    <m/>
    <s v="TR"/>
    <s v="TR"/>
    <s v="U"/>
    <d v="2011-02-24T00:00:00"/>
    <x v="0"/>
    <m/>
    <m/>
    <m/>
    <m/>
    <m/>
    <m/>
    <m/>
    <m/>
    <m/>
  </r>
  <r>
    <x v="5"/>
    <x v="3"/>
    <s v="BE"/>
    <s v="ENG"/>
    <m/>
    <n v="2013"/>
    <n v="3"/>
    <s v="F"/>
    <m/>
    <x v="1"/>
    <s v="MA1021"/>
    <s v="C"/>
    <m/>
    <m/>
    <m/>
    <m/>
    <m/>
    <m/>
    <m/>
  </r>
  <r>
    <x v="1"/>
    <x v="3"/>
    <s v="BE"/>
    <s v="ENG"/>
    <m/>
    <n v="2013"/>
    <n v="3"/>
    <s v="F"/>
    <m/>
    <x v="1"/>
    <s v="MA1022"/>
    <s v="C"/>
    <m/>
    <m/>
    <m/>
    <m/>
    <m/>
    <m/>
    <m/>
  </r>
  <r>
    <x v="0"/>
    <x v="1"/>
    <s v="ME"/>
    <s v="ENG"/>
    <m/>
    <n v="2013"/>
    <n v="3"/>
    <s v="F"/>
    <m/>
    <x v="0"/>
    <s v="MA1023"/>
    <s v="B"/>
    <m/>
    <m/>
    <m/>
    <m/>
    <n v="16"/>
    <n v="8"/>
    <n v="8"/>
  </r>
  <r>
    <x v="1"/>
    <x v="1"/>
    <s v="ME"/>
    <s v="ENG"/>
    <m/>
    <n v="2013"/>
    <n v="3"/>
    <s v="F"/>
    <m/>
    <x v="0"/>
    <s v="MA1024"/>
    <s v="A"/>
    <m/>
    <m/>
    <m/>
    <m/>
    <n v="16"/>
    <n v="8"/>
    <n v="8"/>
  </r>
  <r>
    <x v="15"/>
    <x v="1"/>
    <s v="ME"/>
    <s v="ENG"/>
    <m/>
    <n v="2013"/>
    <n v="2"/>
    <s v="U"/>
    <m/>
    <x v="0"/>
    <s v="MA2071"/>
    <s v="A"/>
    <m/>
    <m/>
    <m/>
    <m/>
    <m/>
    <m/>
    <m/>
  </r>
  <r>
    <x v="0"/>
    <x v="1"/>
    <s v="PH"/>
    <s v="SCI"/>
    <m/>
    <n v="2013"/>
    <n v="3"/>
    <s v="F"/>
    <m/>
    <x v="0"/>
    <s v="MA1023"/>
    <s v="A"/>
    <m/>
    <m/>
    <m/>
    <m/>
    <m/>
    <m/>
    <m/>
  </r>
  <r>
    <x v="2"/>
    <x v="1"/>
    <s v="PH"/>
    <s v="SCI"/>
    <s v="MA"/>
    <n v="2013"/>
    <n v="3"/>
    <s v="F"/>
    <m/>
    <x v="0"/>
    <s v="MA2201"/>
    <s v="A"/>
    <s v="MA2251"/>
    <s v="A"/>
    <m/>
    <m/>
    <m/>
    <m/>
    <m/>
  </r>
  <r>
    <x v="6"/>
    <x v="1"/>
    <s v="PH"/>
    <s v="SCI"/>
    <s v="MA"/>
    <n v="2013"/>
    <n v="3"/>
    <s v="F"/>
    <m/>
    <x v="0"/>
    <s v="MA2051"/>
    <s v="A"/>
    <m/>
    <m/>
    <m/>
    <m/>
    <m/>
    <m/>
    <m/>
  </r>
  <r>
    <x v="15"/>
    <x v="1"/>
    <s v="AE"/>
    <s v="ENG"/>
    <m/>
    <n v="2014"/>
    <n v="2"/>
    <s v="U"/>
    <m/>
    <x v="0"/>
    <m/>
    <m/>
    <m/>
    <m/>
    <m/>
    <m/>
    <n v="16"/>
    <n v="8"/>
    <n v="9"/>
  </r>
  <r>
    <x v="5"/>
    <x v="1"/>
    <s v="ME"/>
    <s v="ENG"/>
    <m/>
    <n v="2014"/>
    <n v="3"/>
    <s v="F"/>
    <m/>
    <x v="0"/>
    <s v="MA1023"/>
    <s v="A"/>
    <m/>
    <m/>
    <m/>
    <m/>
    <n v="16"/>
    <n v="8"/>
    <n v="9"/>
  </r>
  <r>
    <x v="1"/>
    <x v="1"/>
    <s v="ME"/>
    <s v="ENG"/>
    <m/>
    <n v="2014"/>
    <n v="3"/>
    <s v="F"/>
    <m/>
    <x v="0"/>
    <s v="MA1024"/>
    <s v="A"/>
    <m/>
    <m/>
    <m/>
    <m/>
    <n v="16"/>
    <n v="8"/>
    <n v="9"/>
  </r>
  <r>
    <x v="5"/>
    <x v="0"/>
    <s v="CS"/>
    <s v="COMP"/>
    <s v="CE"/>
    <n v="2013"/>
    <n v="3"/>
    <s v="F"/>
    <m/>
    <x v="0"/>
    <s v="MA2051"/>
    <s v="A"/>
    <m/>
    <m/>
    <m/>
    <m/>
    <m/>
    <m/>
    <m/>
  </r>
  <r>
    <x v="5"/>
    <x v="0"/>
    <s v="ED"/>
    <s v="ENG"/>
    <m/>
    <n v="2013"/>
    <n v="2"/>
    <s v="U"/>
    <m/>
    <x v="0"/>
    <m/>
    <m/>
    <m/>
    <m/>
    <m/>
    <m/>
    <m/>
    <m/>
    <m/>
  </r>
  <r>
    <x v="0"/>
    <x v="1"/>
    <s v="ED"/>
    <s v="ENG"/>
    <m/>
    <n v="2013"/>
    <n v="3"/>
    <s v="F"/>
    <m/>
    <x v="0"/>
    <s v="MA1023"/>
    <s v="A"/>
    <m/>
    <m/>
    <m/>
    <m/>
    <n v="11.833333"/>
    <n v="7"/>
    <n v="8"/>
  </r>
  <r>
    <x v="4"/>
    <x v="1"/>
    <s v="ED"/>
    <s v="ENG"/>
    <m/>
    <n v="2013"/>
    <n v="3"/>
    <s v="F"/>
    <m/>
    <x v="0"/>
    <s v="MA1024"/>
    <s v="A"/>
    <m/>
    <m/>
    <m/>
    <m/>
    <n v="11.833333"/>
    <n v="7"/>
    <n v="8"/>
  </r>
  <r>
    <x v="5"/>
    <x v="1"/>
    <s v="RBE"/>
    <s v="ENG"/>
    <m/>
    <n v="2013"/>
    <n v="3"/>
    <s v="F"/>
    <m/>
    <x v="0"/>
    <s v="MA1022"/>
    <s v="B"/>
    <m/>
    <m/>
    <m/>
    <m/>
    <n v="16"/>
    <n v="3.5"/>
    <n v="0"/>
  </r>
  <r>
    <x v="5"/>
    <x v="1"/>
    <s v="CE"/>
    <s v="ENG"/>
    <m/>
    <n v="2013"/>
    <n v="3"/>
    <s v="F"/>
    <m/>
    <x v="0"/>
    <s v="MA1022"/>
    <s v="B"/>
    <m/>
    <m/>
    <m/>
    <m/>
    <n v="11.166667"/>
    <n v="1"/>
    <n v="0"/>
  </r>
  <r>
    <x v="1"/>
    <x v="1"/>
    <s v="CE"/>
    <s v="ENG"/>
    <m/>
    <n v="2013"/>
    <n v="3"/>
    <s v="F"/>
    <m/>
    <x v="0"/>
    <s v="MA1023"/>
    <s v="A"/>
    <m/>
    <m/>
    <m/>
    <m/>
    <n v="11.166667"/>
    <n v="1"/>
    <n v="0"/>
  </r>
  <r>
    <x v="15"/>
    <x v="1"/>
    <s v="PH"/>
    <s v="SCI"/>
    <m/>
    <n v="2014"/>
    <n v="2"/>
    <s v="U"/>
    <m/>
    <x v="0"/>
    <s v="MA4451"/>
    <s v="B"/>
    <m/>
    <m/>
    <m/>
    <m/>
    <n v="13"/>
    <n v="6"/>
    <n v="9"/>
  </r>
  <r>
    <x v="2"/>
    <x v="1"/>
    <s v="PH"/>
    <s v="SCI"/>
    <m/>
    <n v="2014"/>
    <n v="3"/>
    <s v="F"/>
    <m/>
    <x v="0"/>
    <s v="MA2051"/>
    <s v="B"/>
    <s v="MA2251"/>
    <s v="A"/>
    <m/>
    <m/>
    <n v="13"/>
    <n v="6"/>
    <n v="9"/>
  </r>
  <r>
    <x v="10"/>
    <x v="1"/>
    <s v="PH"/>
    <s v="SCI"/>
    <m/>
    <n v="2014"/>
    <n v="3"/>
    <s v="F"/>
    <m/>
    <x v="0"/>
    <s v="MA2071"/>
    <s v="C"/>
    <m/>
    <m/>
    <m/>
    <m/>
    <n v="13"/>
    <n v="6"/>
    <n v="9"/>
  </r>
  <r>
    <x v="0"/>
    <x v="0"/>
    <s v="PH"/>
    <s v="SCI"/>
    <m/>
    <n v="2014"/>
    <n v="3"/>
    <s v="F"/>
    <m/>
    <x v="0"/>
    <s v="MA1023"/>
    <s v="C"/>
    <m/>
    <m/>
    <m/>
    <m/>
    <n v="13"/>
    <n v="6"/>
    <n v="9"/>
  </r>
  <r>
    <x v="4"/>
    <x v="0"/>
    <s v="PH"/>
    <s v="SCI"/>
    <m/>
    <n v="2014"/>
    <n v="3"/>
    <s v="F"/>
    <m/>
    <x v="0"/>
    <s v="MA1024"/>
    <s v="B"/>
    <m/>
    <m/>
    <m/>
    <m/>
    <n v="13"/>
    <n v="6"/>
    <n v="9"/>
  </r>
  <r>
    <x v="3"/>
    <x v="3"/>
    <s v="PH"/>
    <s v="SCI"/>
    <m/>
    <n v="2014"/>
    <n v="3"/>
    <s v="F"/>
    <m/>
    <x v="0"/>
    <s v="MA2071"/>
    <s v="C"/>
    <m/>
    <m/>
    <m/>
    <m/>
    <n v="13"/>
    <n v="6"/>
    <n v="9"/>
  </r>
  <r>
    <x v="0"/>
    <x v="0"/>
    <s v="ME"/>
    <s v="ENG"/>
    <m/>
    <n v="2014"/>
    <n v="3"/>
    <s v="F"/>
    <m/>
    <x v="0"/>
    <s v="MA1023"/>
    <s v="A"/>
    <m/>
    <m/>
    <m/>
    <m/>
    <n v="15.5"/>
    <n v="7"/>
    <n v="9"/>
  </r>
  <r>
    <x v="4"/>
    <x v="0"/>
    <s v="ME"/>
    <s v="ENG"/>
    <m/>
    <n v="2014"/>
    <n v="3"/>
    <s v="F"/>
    <m/>
    <x v="0"/>
    <s v="MA1024"/>
    <s v="B"/>
    <m/>
    <m/>
    <m/>
    <m/>
    <n v="15.5"/>
    <n v="7"/>
    <n v="9"/>
  </r>
  <r>
    <x v="0"/>
    <x v="0"/>
    <s v="ED"/>
    <s v="ENG"/>
    <m/>
    <n v="2014"/>
    <n v="3"/>
    <s v="F"/>
    <m/>
    <x v="0"/>
    <s v="MA1023"/>
    <s v="B"/>
    <m/>
    <m/>
    <m/>
    <m/>
    <n v="15.166667"/>
    <n v="7.5"/>
    <n v="8"/>
  </r>
  <r>
    <x v="4"/>
    <x v="3"/>
    <s v="ED"/>
    <s v="ENG"/>
    <m/>
    <n v="2014"/>
    <n v="3"/>
    <s v="F"/>
    <m/>
    <x v="0"/>
    <s v="MA1024"/>
    <s v="B"/>
    <m/>
    <m/>
    <m/>
    <m/>
    <n v="15.166667"/>
    <n v="7.5"/>
    <n v="8"/>
  </r>
  <r>
    <x v="0"/>
    <x v="1"/>
    <s v="BE"/>
    <s v="ENG"/>
    <m/>
    <n v="2014"/>
    <n v="3"/>
    <s v="F"/>
    <m/>
    <x v="1"/>
    <s v="MA1023"/>
    <s v="A"/>
    <m/>
    <m/>
    <m/>
    <m/>
    <n v="16"/>
    <n v="8"/>
    <n v="8"/>
  </r>
  <r>
    <x v="4"/>
    <x v="1"/>
    <s v="BE"/>
    <s v="ENG"/>
    <m/>
    <n v="2014"/>
    <n v="3"/>
    <s v="F"/>
    <m/>
    <x v="1"/>
    <s v="MA1024"/>
    <s v="A"/>
    <m/>
    <m/>
    <m/>
    <m/>
    <n v="16"/>
    <n v="8"/>
    <n v="8"/>
  </r>
  <r>
    <x v="10"/>
    <x v="0"/>
    <s v="ECE"/>
    <s v="ENG"/>
    <m/>
    <n v="2009"/>
    <n v="2"/>
    <s v="U"/>
    <d v="2009-10-01T00:00:00"/>
    <x v="0"/>
    <m/>
    <m/>
    <m/>
    <m/>
    <m/>
    <m/>
    <m/>
    <m/>
    <m/>
  </r>
  <r>
    <x v="16"/>
    <x v="2"/>
    <s v="ECE"/>
    <s v="ENG"/>
    <m/>
    <n v="2009"/>
    <n v="1"/>
    <s v="U"/>
    <d v="2009-10-01T00:00:00"/>
    <x v="0"/>
    <m/>
    <m/>
    <m/>
    <m/>
    <m/>
    <m/>
    <m/>
    <m/>
    <m/>
  </r>
  <r>
    <x v="5"/>
    <x v="1"/>
    <s v="BC"/>
    <s v="SCI"/>
    <m/>
    <n v="2009"/>
    <n v="2"/>
    <s v="U"/>
    <d v="2009-05-16T00:00:00"/>
    <x v="0"/>
    <m/>
    <m/>
    <m/>
    <m/>
    <m/>
    <m/>
    <m/>
    <m/>
    <m/>
  </r>
  <r>
    <x v="1"/>
    <x v="1"/>
    <s v="BC"/>
    <s v="SCI"/>
    <m/>
    <n v="2009"/>
    <n v="2"/>
    <s v="U"/>
    <d v="2009-05-16T00:00:00"/>
    <x v="0"/>
    <m/>
    <m/>
    <m/>
    <m/>
    <m/>
    <m/>
    <m/>
    <m/>
    <m/>
  </r>
  <r>
    <x v="1"/>
    <x v="2"/>
    <s v="ECE"/>
    <s v="ENG"/>
    <m/>
    <n v="2009"/>
    <n v="2"/>
    <s v="U"/>
    <m/>
    <x v="0"/>
    <s v="MA1022"/>
    <s v="NR"/>
    <m/>
    <m/>
    <m/>
    <m/>
    <m/>
    <m/>
    <m/>
  </r>
  <r>
    <x v="13"/>
    <x v="0"/>
    <s v="AE"/>
    <s v="ENG"/>
    <m/>
    <n v="2009"/>
    <n v="0"/>
    <s v="U"/>
    <d v="2009-05-16T00:00:00"/>
    <x v="0"/>
    <m/>
    <m/>
    <m/>
    <m/>
    <m/>
    <m/>
    <m/>
    <m/>
    <m/>
  </r>
  <r>
    <x v="2"/>
    <x v="0"/>
    <s v="AE"/>
    <s v="ENG"/>
    <m/>
    <n v="2009"/>
    <n v="2"/>
    <s v="U"/>
    <d v="2009-05-16T00:00:00"/>
    <x v="0"/>
    <s v="MA2051"/>
    <s v="C"/>
    <m/>
    <m/>
    <m/>
    <m/>
    <m/>
    <m/>
    <m/>
  </r>
  <r>
    <x v="8"/>
    <x v="0"/>
    <s v="AE"/>
    <s v="ENG"/>
    <m/>
    <n v="2009"/>
    <n v="2"/>
    <s v="U"/>
    <d v="2009-05-16T00:00:00"/>
    <x v="0"/>
    <m/>
    <m/>
    <m/>
    <m/>
    <m/>
    <m/>
    <m/>
    <m/>
    <m/>
  </r>
  <r>
    <x v="6"/>
    <x v="0"/>
    <s v="AE"/>
    <s v="ENG"/>
    <m/>
    <n v="2009"/>
    <n v="2"/>
    <s v="U"/>
    <d v="2009-05-16T00:00:00"/>
    <x v="0"/>
    <m/>
    <m/>
    <m/>
    <m/>
    <m/>
    <m/>
    <m/>
    <m/>
    <m/>
  </r>
  <r>
    <x v="15"/>
    <x v="3"/>
    <s v="AE"/>
    <s v="ENG"/>
    <m/>
    <n v="2009"/>
    <n v="2"/>
    <s v="U"/>
    <d v="2009-05-16T00:00:00"/>
    <x v="0"/>
    <s v="MA2051"/>
    <s v="C"/>
    <m/>
    <m/>
    <m/>
    <m/>
    <m/>
    <m/>
    <m/>
  </r>
  <r>
    <x v="1"/>
    <x v="3"/>
    <s v="CE"/>
    <s v="ENG"/>
    <m/>
    <n v="2009"/>
    <n v="1"/>
    <s v="U"/>
    <d v="2009-05-16T00:00:00"/>
    <x v="0"/>
    <m/>
    <m/>
    <m/>
    <m/>
    <m/>
    <m/>
    <m/>
    <m/>
    <m/>
  </r>
  <r>
    <x v="1"/>
    <x v="3"/>
    <s v="CM"/>
    <s v="ENG"/>
    <s v="BC"/>
    <n v="2009"/>
    <n v="0"/>
    <s v="U"/>
    <d v="2009-05-16T00:00:00"/>
    <x v="1"/>
    <m/>
    <m/>
    <m/>
    <m/>
    <m/>
    <m/>
    <m/>
    <m/>
    <m/>
  </r>
  <r>
    <x v="2"/>
    <x v="3"/>
    <s v="BIO"/>
    <s v="SCI"/>
    <m/>
    <n v="2009"/>
    <n v="2"/>
    <s v="U"/>
    <d v="2009-05-16T00:00:00"/>
    <x v="1"/>
    <m/>
    <m/>
    <m/>
    <m/>
    <m/>
    <m/>
    <m/>
    <m/>
    <m/>
  </r>
  <r>
    <x v="5"/>
    <x v="0"/>
    <s v="ED"/>
    <s v="ENG"/>
    <m/>
    <n v="2010"/>
    <n v="3"/>
    <s v="F"/>
    <d v="2010-05-15T00:00:00"/>
    <x v="0"/>
    <s v="MA1021"/>
    <s v="B"/>
    <m/>
    <m/>
    <m/>
    <m/>
    <m/>
    <m/>
    <m/>
  </r>
  <r>
    <x v="6"/>
    <x v="3"/>
    <s v="ECE"/>
    <s v="ENG"/>
    <m/>
    <n v="2010"/>
    <n v="2"/>
    <s v="U"/>
    <d v="2010-05-15T00:00:00"/>
    <x v="0"/>
    <s v="MA2201"/>
    <s v="NR"/>
    <m/>
    <m/>
    <m/>
    <m/>
    <m/>
    <m/>
    <m/>
  </r>
  <r>
    <x v="4"/>
    <x v="3"/>
    <s v="ED"/>
    <s v="ENG"/>
    <m/>
    <n v="2010"/>
    <n v="3"/>
    <s v="F"/>
    <d v="2010-05-15T00:00:00"/>
    <x v="0"/>
    <s v="MA1022"/>
    <s v="C"/>
    <m/>
    <m/>
    <m/>
    <m/>
    <m/>
    <m/>
    <m/>
  </r>
  <r>
    <x v="5"/>
    <x v="3"/>
    <s v="CM"/>
    <s v="ENG"/>
    <m/>
    <n v="2009"/>
    <n v="1"/>
    <s v="U"/>
    <d v="2009-05-16T00:00:00"/>
    <x v="0"/>
    <m/>
    <m/>
    <m/>
    <m/>
    <m/>
    <m/>
    <m/>
    <m/>
    <m/>
  </r>
  <r>
    <x v="1"/>
    <x v="3"/>
    <s v="CM"/>
    <s v="ENG"/>
    <m/>
    <n v="2009"/>
    <n v="1"/>
    <s v="U"/>
    <d v="2009-05-16T00:00:00"/>
    <x v="0"/>
    <m/>
    <m/>
    <m/>
    <m/>
    <m/>
    <m/>
    <m/>
    <m/>
    <m/>
  </r>
  <r>
    <x v="6"/>
    <x v="1"/>
    <s v="MA"/>
    <s v="MAT"/>
    <m/>
    <n v="2009"/>
    <n v="2"/>
    <s v="U"/>
    <d v="2009-05-16T00:00:00"/>
    <x v="1"/>
    <s v="MA2431"/>
    <s v="A"/>
    <s v="MA3257"/>
    <s v="B"/>
    <m/>
    <m/>
    <m/>
    <m/>
    <m/>
  </r>
  <r>
    <x v="6"/>
    <x v="1"/>
    <s v="BIO"/>
    <s v="SCI"/>
    <s v="BC"/>
    <n v="2009"/>
    <n v="0"/>
    <s v="U"/>
    <d v="2009-05-16T00:00:00"/>
    <x v="1"/>
    <m/>
    <m/>
    <m/>
    <m/>
    <m/>
    <m/>
    <m/>
    <m/>
    <m/>
  </r>
  <r>
    <x v="5"/>
    <x v="3"/>
    <s v="BIO"/>
    <s v="SCI"/>
    <m/>
    <n v="2009"/>
    <n v="2"/>
    <s v="U"/>
    <d v="2009-05-16T00:00:00"/>
    <x v="1"/>
    <m/>
    <m/>
    <m/>
    <m/>
    <m/>
    <m/>
    <m/>
    <m/>
    <m/>
  </r>
  <r>
    <x v="5"/>
    <x v="0"/>
    <s v="BE"/>
    <s v="ENG"/>
    <m/>
    <n v="2010"/>
    <n v="3"/>
    <s v="F"/>
    <m/>
    <x v="0"/>
    <s v="MA2051"/>
    <s v="C"/>
    <m/>
    <m/>
    <m/>
    <m/>
    <m/>
    <m/>
    <m/>
  </r>
  <r>
    <x v="1"/>
    <x v="3"/>
    <s v="BE"/>
    <s v="ENG"/>
    <m/>
    <n v="2010"/>
    <n v="3"/>
    <s v="F"/>
    <m/>
    <x v="0"/>
    <s v="MA1022"/>
    <s v="NR"/>
    <m/>
    <m/>
    <m/>
    <m/>
    <m/>
    <m/>
    <m/>
  </r>
  <r>
    <x v="0"/>
    <x v="2"/>
    <s v="BE"/>
    <s v="ENG"/>
    <m/>
    <n v="2010"/>
    <n v="3"/>
    <s v="F"/>
    <m/>
    <x v="0"/>
    <s v="MA1022"/>
    <s v="NR"/>
    <m/>
    <m/>
    <m/>
    <m/>
    <m/>
    <m/>
    <m/>
  </r>
  <r>
    <x v="27"/>
    <x v="1"/>
    <s v="EV"/>
    <s v="ENG"/>
    <m/>
    <n v="2013"/>
    <n v="2"/>
    <s v="U"/>
    <m/>
    <x v="1"/>
    <m/>
    <m/>
    <m/>
    <m/>
    <m/>
    <m/>
    <n v="15"/>
    <n v="4"/>
    <n v="1"/>
  </r>
  <r>
    <x v="2"/>
    <x v="1"/>
    <s v="EV"/>
    <s v="ENG"/>
    <m/>
    <n v="2013"/>
    <n v="2"/>
    <s v="U"/>
    <m/>
    <x v="1"/>
    <m/>
    <m/>
    <m/>
    <m/>
    <m/>
    <m/>
    <n v="15"/>
    <n v="4"/>
    <n v="1"/>
  </r>
  <r>
    <x v="1"/>
    <x v="1"/>
    <s v="ED"/>
    <s v="ENG"/>
    <m/>
    <n v="2013"/>
    <n v="3"/>
    <s v="F"/>
    <m/>
    <x v="1"/>
    <s v="MA1022"/>
    <s v="C"/>
    <m/>
    <m/>
    <m/>
    <m/>
    <n v="15"/>
    <n v="4"/>
    <n v="1"/>
  </r>
  <r>
    <x v="6"/>
    <x v="0"/>
    <s v="EV"/>
    <s v="ENG"/>
    <m/>
    <n v="2013"/>
    <n v="2"/>
    <s v="U"/>
    <m/>
    <x v="1"/>
    <m/>
    <m/>
    <m/>
    <m/>
    <m/>
    <m/>
    <n v="15"/>
    <n v="4"/>
    <n v="1"/>
  </r>
  <r>
    <x v="5"/>
    <x v="0"/>
    <s v="ED"/>
    <s v="ENG"/>
    <m/>
    <n v="2013"/>
    <n v="3"/>
    <s v="F"/>
    <m/>
    <x v="1"/>
    <s v="MA1021"/>
    <s v="B"/>
    <m/>
    <m/>
    <m/>
    <m/>
    <n v="15"/>
    <n v="4"/>
    <n v="1"/>
  </r>
  <r>
    <x v="5"/>
    <x v="1"/>
    <s v="ED"/>
    <s v="ENG"/>
    <m/>
    <n v="2010"/>
    <n v="3"/>
    <s v="F"/>
    <d v="2010-05-15T00:00:00"/>
    <x v="0"/>
    <s v="MA1021"/>
    <s v="A"/>
    <m/>
    <m/>
    <m/>
    <m/>
    <m/>
    <m/>
    <m/>
  </r>
  <r>
    <x v="1"/>
    <x v="1"/>
    <s v="ED"/>
    <s v="ENG"/>
    <m/>
    <n v="2010"/>
    <n v="3"/>
    <s v="F"/>
    <d v="2010-05-15T00:00:00"/>
    <x v="0"/>
    <s v="MA1022"/>
    <s v="A"/>
    <m/>
    <m/>
    <m/>
    <m/>
    <m/>
    <m/>
    <m/>
  </r>
  <r>
    <x v="6"/>
    <x v="0"/>
    <s v="ME"/>
    <s v="ENG"/>
    <m/>
    <n v="2009"/>
    <n v="0"/>
    <s v="U"/>
    <d v="2009-05-16T00:00:00"/>
    <x v="1"/>
    <m/>
    <m/>
    <m/>
    <m/>
    <m/>
    <m/>
    <m/>
    <m/>
    <m/>
  </r>
  <r>
    <x v="15"/>
    <x v="2"/>
    <s v="AE"/>
    <s v="ENG"/>
    <m/>
    <n v="2009"/>
    <n v="2"/>
    <s v="U"/>
    <d v="2009-05-16T00:00:00"/>
    <x v="1"/>
    <s v="MA2051"/>
    <s v="C"/>
    <m/>
    <m/>
    <m/>
    <m/>
    <m/>
    <m/>
    <m/>
  </r>
  <r>
    <x v="5"/>
    <x v="3"/>
    <s v="ED"/>
    <s v="ENG"/>
    <m/>
    <n v="2013"/>
    <n v="3"/>
    <s v="F"/>
    <m/>
    <x v="0"/>
    <s v="MA1022"/>
    <s v="A"/>
    <m/>
    <m/>
    <m/>
    <m/>
    <n v="13"/>
    <n v="8"/>
    <n v="5"/>
  </r>
  <r>
    <x v="1"/>
    <x v="3"/>
    <s v="ED"/>
    <s v="ENG"/>
    <m/>
    <n v="2013"/>
    <n v="3"/>
    <s v="F"/>
    <m/>
    <x v="0"/>
    <s v="MA1023"/>
    <s v="C"/>
    <m/>
    <m/>
    <m/>
    <m/>
    <n v="13"/>
    <n v="8"/>
    <n v="5"/>
  </r>
  <r>
    <x v="0"/>
    <x v="1"/>
    <s v="AE"/>
    <s v="ENG"/>
    <m/>
    <n v="2014"/>
    <n v="3"/>
    <s v="F"/>
    <m/>
    <x v="0"/>
    <s v="MA1023"/>
    <s v="B"/>
    <m/>
    <m/>
    <m/>
    <m/>
    <n v="16"/>
    <n v="7"/>
    <n v="9"/>
  </r>
  <r>
    <x v="4"/>
    <x v="1"/>
    <s v="AE"/>
    <s v="ENG"/>
    <m/>
    <n v="2014"/>
    <n v="3"/>
    <s v="F"/>
    <m/>
    <x v="0"/>
    <s v="MA1024"/>
    <s v="A"/>
    <m/>
    <m/>
    <m/>
    <m/>
    <n v="16"/>
    <n v="7"/>
    <n v="9"/>
  </r>
  <r>
    <x v="15"/>
    <x v="0"/>
    <s v="AE"/>
    <s v="ENG"/>
    <m/>
    <n v="2014"/>
    <n v="3"/>
    <s v="F"/>
    <m/>
    <x v="0"/>
    <s v="MA2051"/>
    <s v="A"/>
    <m/>
    <m/>
    <m/>
    <m/>
    <n v="16"/>
    <n v="7"/>
    <n v="9"/>
  </r>
  <r>
    <x v="0"/>
    <x v="1"/>
    <s v="ECE"/>
    <s v="ENG"/>
    <m/>
    <n v="2013"/>
    <n v="3"/>
    <s v="F"/>
    <m/>
    <x v="0"/>
    <s v="MA1023"/>
    <s v="B"/>
    <m/>
    <m/>
    <m/>
    <m/>
    <n v="16"/>
    <n v="8"/>
    <n v="8"/>
  </r>
  <r>
    <x v="1"/>
    <x v="1"/>
    <s v="ECE"/>
    <s v="ENG"/>
    <m/>
    <n v="2013"/>
    <n v="3"/>
    <s v="F"/>
    <m/>
    <x v="0"/>
    <s v="MA1024"/>
    <s v="B"/>
    <m/>
    <m/>
    <m/>
    <m/>
    <n v="16"/>
    <n v="8"/>
    <n v="8"/>
  </r>
  <r>
    <x v="5"/>
    <x v="3"/>
    <s v="CS"/>
    <s v="COMP"/>
    <m/>
    <n v="2013"/>
    <n v="3"/>
    <s v="F"/>
    <m/>
    <x v="0"/>
    <s v="MA1021"/>
    <s v="B"/>
    <m/>
    <m/>
    <m/>
    <m/>
    <n v="16"/>
    <n v="1"/>
    <n v="0"/>
  </r>
  <r>
    <x v="1"/>
    <x v="3"/>
    <s v="CS"/>
    <s v="COMP"/>
    <m/>
    <n v="2013"/>
    <n v="3"/>
    <s v="F"/>
    <m/>
    <x v="0"/>
    <s v="MA1022"/>
    <s v="B"/>
    <m/>
    <m/>
    <m/>
    <m/>
    <n v="16"/>
    <n v="1"/>
    <n v="0"/>
  </r>
  <r>
    <x v="2"/>
    <x v="3"/>
    <s v="CS"/>
    <s v="COMP"/>
    <m/>
    <n v="2013"/>
    <n v="3"/>
    <s v="F"/>
    <m/>
    <x v="0"/>
    <s v="MA1023"/>
    <s v="B"/>
    <m/>
    <m/>
    <m/>
    <m/>
    <n v="16"/>
    <n v="1"/>
    <n v="0"/>
  </r>
  <r>
    <x v="5"/>
    <x v="1"/>
    <s v="ME"/>
    <s v="ENG"/>
    <m/>
    <n v="2013"/>
    <n v="3"/>
    <s v="F"/>
    <m/>
    <x v="0"/>
    <s v="MA1021"/>
    <s v="A"/>
    <m/>
    <m/>
    <m/>
    <m/>
    <m/>
    <m/>
    <m/>
  </r>
  <r>
    <x v="1"/>
    <x v="1"/>
    <s v="ME"/>
    <s v="ENG"/>
    <m/>
    <n v="2013"/>
    <n v="3"/>
    <s v="F"/>
    <m/>
    <x v="0"/>
    <s v="MA1022"/>
    <s v="A"/>
    <m/>
    <m/>
    <m/>
    <m/>
    <m/>
    <m/>
    <m/>
  </r>
  <r>
    <x v="6"/>
    <x v="3"/>
    <s v="ME"/>
    <s v="ENG"/>
    <m/>
    <n v="2013"/>
    <n v="2"/>
    <s v="U"/>
    <m/>
    <x v="0"/>
    <m/>
    <m/>
    <m/>
    <m/>
    <m/>
    <m/>
    <m/>
    <m/>
    <m/>
  </r>
  <r>
    <x v="1"/>
    <x v="1"/>
    <s v="CS"/>
    <s v="COMP"/>
    <m/>
    <n v="2013"/>
    <n v="3"/>
    <s v="F"/>
    <m/>
    <x v="0"/>
    <s v="MA1024"/>
    <s v="A"/>
    <m/>
    <m/>
    <m/>
    <m/>
    <n v="13.5"/>
    <n v="0"/>
    <n v="0"/>
  </r>
  <r>
    <x v="5"/>
    <x v="0"/>
    <s v="CS"/>
    <s v="COMP"/>
    <m/>
    <n v="2013"/>
    <n v="3"/>
    <s v="F"/>
    <m/>
    <x v="0"/>
    <s v="MA1023"/>
    <s v="A"/>
    <m/>
    <m/>
    <m/>
    <m/>
    <n v="13.5"/>
    <n v="0"/>
    <n v="0"/>
  </r>
  <r>
    <x v="6"/>
    <x v="1"/>
    <s v="ED"/>
    <s v="ENG"/>
    <m/>
    <n v="2014"/>
    <n v="3"/>
    <s v="F"/>
    <m/>
    <x v="0"/>
    <s v="MA2051"/>
    <s v="B"/>
    <m/>
    <m/>
    <m/>
    <m/>
    <m/>
    <m/>
    <m/>
  </r>
  <r>
    <x v="1"/>
    <x v="1"/>
    <s v="CH"/>
    <s v="SCI"/>
    <m/>
    <n v="2014"/>
    <n v="3"/>
    <s v="F"/>
    <m/>
    <x v="0"/>
    <m/>
    <m/>
    <m/>
    <m/>
    <m/>
    <m/>
    <n v="14"/>
    <n v="6"/>
    <n v="7"/>
  </r>
  <r>
    <x v="10"/>
    <x v="1"/>
    <s v="ECE"/>
    <s v="ENG"/>
    <s v="MA"/>
    <n v="2009"/>
    <n v="2"/>
    <s v="U"/>
    <d v="2009-05-16T00:00:00"/>
    <x v="0"/>
    <s v="MA2271"/>
    <s v="B"/>
    <m/>
    <m/>
    <m/>
    <m/>
    <m/>
    <m/>
    <m/>
  </r>
  <r>
    <x v="7"/>
    <x v="3"/>
    <s v="ECE"/>
    <s v="ENG"/>
    <s v="MA"/>
    <n v="2009"/>
    <n v="1"/>
    <s v="U"/>
    <d v="2009-05-16T00:00:00"/>
    <x v="0"/>
    <s v="MA4451"/>
    <s v="B"/>
    <m/>
    <m/>
    <m/>
    <m/>
    <m/>
    <m/>
    <m/>
  </r>
  <r>
    <x v="5"/>
    <x v="0"/>
    <s v="ED"/>
    <s v="ENG"/>
    <m/>
    <n v="2010"/>
    <n v="3"/>
    <s v="F"/>
    <d v="2010-05-15T00:00:00"/>
    <x v="0"/>
    <s v="MA1022"/>
    <s v="B"/>
    <m/>
    <m/>
    <m/>
    <m/>
    <m/>
    <m/>
    <m/>
  </r>
  <r>
    <x v="1"/>
    <x v="0"/>
    <s v="ED"/>
    <s v="ENG"/>
    <m/>
    <n v="2010"/>
    <n v="3"/>
    <s v="F"/>
    <d v="2010-05-15T00:00:00"/>
    <x v="0"/>
    <s v="MA1023"/>
    <s v="NR"/>
    <m/>
    <m/>
    <m/>
    <m/>
    <m/>
    <m/>
    <m/>
  </r>
  <r>
    <x v="1"/>
    <x v="1"/>
    <s v="RBE"/>
    <s v="ENG"/>
    <s v="ST"/>
    <n v="2013"/>
    <n v="3"/>
    <s v="F"/>
    <m/>
    <x v="0"/>
    <m/>
    <m/>
    <m/>
    <m/>
    <m/>
    <m/>
    <n v="16"/>
    <n v="3.5"/>
    <n v="0"/>
  </r>
  <r>
    <x v="0"/>
    <x v="0"/>
    <s v="RBE"/>
    <s v="ENG"/>
    <m/>
    <n v="2013"/>
    <n v="3"/>
    <s v="F"/>
    <m/>
    <x v="0"/>
    <s v="MA1023"/>
    <s v="B"/>
    <m/>
    <m/>
    <m/>
    <m/>
    <n v="16"/>
    <n v="8"/>
    <n v="7"/>
  </r>
  <r>
    <x v="5"/>
    <x v="2"/>
    <s v="ME"/>
    <s v="ENG"/>
    <m/>
    <n v="2009"/>
    <n v="2"/>
    <s v="U"/>
    <m/>
    <x v="0"/>
    <s v="MA1022"/>
    <s v="NR"/>
    <m/>
    <m/>
    <m/>
    <m/>
    <m/>
    <m/>
    <m/>
  </r>
  <r>
    <x v="5"/>
    <x v="1"/>
    <s v="IE"/>
    <s v="ENG"/>
    <m/>
    <s v="TR"/>
    <s v="TR"/>
    <s v="U"/>
    <d v="2010-02-25T00:00:00"/>
    <x v="0"/>
    <s v="MA1023"/>
    <s v="A"/>
    <m/>
    <m/>
    <m/>
    <m/>
    <m/>
    <m/>
    <m/>
  </r>
  <r>
    <x v="1"/>
    <x v="0"/>
    <s v="IE"/>
    <s v="ENG"/>
    <m/>
    <s v="TR"/>
    <s v="TR"/>
    <s v="U"/>
    <d v="2010-02-25T00:00:00"/>
    <x v="0"/>
    <s v="MA1024"/>
    <s v="A"/>
    <m/>
    <m/>
    <m/>
    <m/>
    <m/>
    <m/>
    <m/>
  </r>
  <r>
    <x v="6"/>
    <x v="0"/>
    <s v="ME"/>
    <s v="ENG"/>
    <m/>
    <n v="2009"/>
    <n v="1"/>
    <s v="U"/>
    <d v="2009-05-16T00:00:00"/>
    <x v="0"/>
    <m/>
    <m/>
    <m/>
    <m/>
    <m/>
    <m/>
    <m/>
    <m/>
    <m/>
  </r>
  <r>
    <x v="5"/>
    <x v="0"/>
    <s v="ED"/>
    <s v="ENG"/>
    <m/>
    <n v="2010"/>
    <n v="3"/>
    <s v="F"/>
    <d v="2009-05-16T00:00:00"/>
    <x v="0"/>
    <s v="MA2611"/>
    <s v="C"/>
    <m/>
    <m/>
    <m/>
    <m/>
    <m/>
    <m/>
    <m/>
  </r>
  <r>
    <x v="1"/>
    <x v="3"/>
    <s v="ME"/>
    <s v="ENG"/>
    <m/>
    <n v="2009"/>
    <n v="1"/>
    <s v="U"/>
    <d v="2009-05-16T00:00:00"/>
    <x v="0"/>
    <m/>
    <m/>
    <m/>
    <m/>
    <m/>
    <m/>
    <m/>
    <m/>
    <m/>
  </r>
  <r>
    <x v="1"/>
    <x v="0"/>
    <s v="BE"/>
    <s v="ENG"/>
    <m/>
    <n v="2009"/>
    <n v="2"/>
    <s v="U"/>
    <d v="2009-05-16T00:00:00"/>
    <x v="1"/>
    <m/>
    <m/>
    <m/>
    <m/>
    <m/>
    <m/>
    <m/>
    <m/>
    <m/>
  </r>
  <r>
    <x v="1"/>
    <x v="3"/>
    <s v="CE"/>
    <s v="ENG"/>
    <m/>
    <n v="2010"/>
    <n v="2"/>
    <s v="U"/>
    <d v="2010-05-15T00:00:00"/>
    <x v="0"/>
    <s v="MA1024"/>
    <s v="B"/>
    <m/>
    <m/>
    <m/>
    <m/>
    <m/>
    <m/>
    <m/>
  </r>
  <r>
    <x v="5"/>
    <x v="3"/>
    <s v="CE"/>
    <s v="ENG"/>
    <m/>
    <n v="2010"/>
    <n v="3"/>
    <s v="F"/>
    <d v="2010-05-15T00:00:00"/>
    <x v="0"/>
    <s v="MA1023"/>
    <s v="C"/>
    <m/>
    <m/>
    <m/>
    <m/>
    <m/>
    <m/>
    <m/>
  </r>
  <r>
    <x v="15"/>
    <x v="0"/>
    <s v="AE"/>
    <s v="ENG"/>
    <m/>
    <n v="2009"/>
    <n v="1"/>
    <s v="U"/>
    <d v="2009-05-16T00:00:00"/>
    <x v="0"/>
    <m/>
    <m/>
    <m/>
    <m/>
    <m/>
    <m/>
    <m/>
    <m/>
    <m/>
  </r>
  <r>
    <x v="15"/>
    <x v="2"/>
    <s v="AE"/>
    <s v="ENG"/>
    <m/>
    <n v="2009"/>
    <n v="2"/>
    <s v="U"/>
    <d v="2009-05-16T00:00:00"/>
    <x v="0"/>
    <m/>
    <m/>
    <m/>
    <m/>
    <m/>
    <m/>
    <m/>
    <m/>
    <m/>
  </r>
  <r>
    <x v="8"/>
    <x v="0"/>
    <s v="AE"/>
    <s v="ENG"/>
    <m/>
    <n v="2009"/>
    <n v="2"/>
    <s v="U"/>
    <m/>
    <x v="0"/>
    <m/>
    <m/>
    <m/>
    <m/>
    <m/>
    <m/>
    <m/>
    <m/>
    <m/>
  </r>
  <r>
    <x v="15"/>
    <x v="2"/>
    <s v="AE"/>
    <s v="ENG"/>
    <m/>
    <n v="2009"/>
    <n v="2"/>
    <s v="U"/>
    <m/>
    <x v="0"/>
    <m/>
    <m/>
    <m/>
    <m/>
    <m/>
    <m/>
    <m/>
    <m/>
    <m/>
  </r>
  <r>
    <x v="6"/>
    <x v="1"/>
    <s v="ME"/>
    <s v="ENG"/>
    <m/>
    <n v="2009"/>
    <n v="1"/>
    <s v="U"/>
    <d v="2009-05-16T00:00:00"/>
    <x v="0"/>
    <m/>
    <m/>
    <m/>
    <m/>
    <m/>
    <m/>
    <m/>
    <m/>
    <m/>
  </r>
  <r>
    <x v="6"/>
    <x v="0"/>
    <s v="ME"/>
    <s v="ENG"/>
    <m/>
    <n v="2009"/>
    <n v="2"/>
    <s v="U"/>
    <d v="2009-05-16T00:00:00"/>
    <x v="0"/>
    <m/>
    <m/>
    <m/>
    <m/>
    <m/>
    <m/>
    <m/>
    <m/>
    <m/>
  </r>
  <r>
    <x v="5"/>
    <x v="0"/>
    <s v="BIO"/>
    <s v="SCI"/>
    <m/>
    <n v="2009"/>
    <n v="2"/>
    <s v="U"/>
    <m/>
    <x v="0"/>
    <m/>
    <m/>
    <m/>
    <m/>
    <m/>
    <m/>
    <m/>
    <m/>
    <m/>
  </r>
  <r>
    <x v="5"/>
    <x v="2"/>
    <s v="BIO"/>
    <s v="SCI"/>
    <m/>
    <n v="2009"/>
    <n v="2"/>
    <s v="U"/>
    <m/>
    <x v="0"/>
    <m/>
    <m/>
    <m/>
    <m/>
    <m/>
    <m/>
    <m/>
    <m/>
    <m/>
  </r>
  <r>
    <x v="1"/>
    <x v="2"/>
    <s v="BIO"/>
    <s v="SCI"/>
    <m/>
    <n v="2009"/>
    <n v="2"/>
    <s v="U"/>
    <m/>
    <x v="0"/>
    <m/>
    <m/>
    <m/>
    <m/>
    <m/>
    <m/>
    <m/>
    <m/>
    <m/>
  </r>
  <r>
    <x v="1"/>
    <x v="4"/>
    <s v="BC"/>
    <s v="SCI"/>
    <m/>
    <n v="2009"/>
    <n v="0"/>
    <s v="U"/>
    <d v="2011-05-14T00:00:00"/>
    <x v="0"/>
    <m/>
    <m/>
    <m/>
    <m/>
    <m/>
    <m/>
    <m/>
    <m/>
    <m/>
  </r>
  <r>
    <x v="5"/>
    <x v="1"/>
    <s v="BC"/>
    <s v="SCI"/>
    <m/>
    <n v="2010"/>
    <n v="0"/>
    <s v="U"/>
    <d v="2011-05-14T00:00:00"/>
    <x v="0"/>
    <m/>
    <m/>
    <m/>
    <m/>
    <m/>
    <m/>
    <m/>
    <m/>
    <m/>
  </r>
  <r>
    <x v="1"/>
    <x v="3"/>
    <s v="BC"/>
    <s v="SCI"/>
    <m/>
    <n v="2010"/>
    <n v="0"/>
    <s v="U"/>
    <d v="2011-05-14T00:00:00"/>
    <x v="0"/>
    <m/>
    <m/>
    <m/>
    <m/>
    <m/>
    <m/>
    <m/>
    <m/>
    <m/>
  </r>
  <r>
    <x v="5"/>
    <x v="2"/>
    <s v="BC"/>
    <s v="SCI"/>
    <m/>
    <n v="2009"/>
    <n v="0"/>
    <s v="U"/>
    <d v="2011-05-14T00:00:00"/>
    <x v="0"/>
    <m/>
    <m/>
    <m/>
    <m/>
    <m/>
    <m/>
    <m/>
    <m/>
    <m/>
  </r>
  <r>
    <x v="6"/>
    <x v="2"/>
    <s v="BC"/>
    <s v="SCI"/>
    <m/>
    <n v="2010"/>
    <n v="0"/>
    <s v="U"/>
    <d v="2011-05-14T00:00:00"/>
    <x v="0"/>
    <m/>
    <m/>
    <m/>
    <m/>
    <m/>
    <m/>
    <m/>
    <m/>
    <m/>
  </r>
  <r>
    <x v="5"/>
    <x v="2"/>
    <s v="BC"/>
    <s v="SCI"/>
    <m/>
    <n v="2009"/>
    <n v="2"/>
    <s v="U"/>
    <d v="2011-05-14T00:00:00"/>
    <x v="0"/>
    <m/>
    <m/>
    <m/>
    <m/>
    <m/>
    <m/>
    <m/>
    <m/>
    <m/>
  </r>
  <r>
    <x v="6"/>
    <x v="1"/>
    <s v="ME"/>
    <s v="ENG"/>
    <m/>
    <n v="2010"/>
    <n v="2"/>
    <s v="U"/>
    <d v="2010-05-15T00:00:00"/>
    <x v="0"/>
    <m/>
    <m/>
    <m/>
    <m/>
    <m/>
    <m/>
    <m/>
    <m/>
    <m/>
  </r>
  <r>
    <x v="4"/>
    <x v="1"/>
    <s v="AE"/>
    <s v="ENG"/>
    <m/>
    <n v="2010"/>
    <n v="3"/>
    <s v="F"/>
    <d v="2010-05-15T00:00:00"/>
    <x v="0"/>
    <s v="MA1024"/>
    <s v="A"/>
    <m/>
    <m/>
    <m/>
    <m/>
    <m/>
    <m/>
    <m/>
  </r>
  <r>
    <x v="1"/>
    <x v="0"/>
    <s v="BE"/>
    <s v="ENG"/>
    <m/>
    <n v="2014"/>
    <n v="3"/>
    <s v="F"/>
    <m/>
    <x v="0"/>
    <s v="MA2610"/>
    <s v="A"/>
    <m/>
    <m/>
    <m/>
    <m/>
    <n v="13.5"/>
    <n v="6"/>
    <n v="6.5"/>
  </r>
  <r>
    <x v="5"/>
    <x v="3"/>
    <s v="BE"/>
    <s v="ENG"/>
    <m/>
    <n v="2014"/>
    <n v="3"/>
    <s v="F"/>
    <m/>
    <x v="0"/>
    <s v="MA1024"/>
    <s v="B"/>
    <m/>
    <m/>
    <m/>
    <m/>
    <n v="13.5"/>
    <n v="6"/>
    <n v="6.5"/>
  </r>
  <r>
    <x v="5"/>
    <x v="1"/>
    <s v="ME"/>
    <s v="ENG"/>
    <m/>
    <n v="2013"/>
    <n v="3"/>
    <s v="F"/>
    <m/>
    <x v="0"/>
    <s v="MA1023"/>
    <s v="A"/>
    <m/>
    <m/>
    <m/>
    <m/>
    <n v="14"/>
    <n v="8"/>
    <n v="9"/>
  </r>
  <r>
    <x v="1"/>
    <x v="1"/>
    <s v="ME"/>
    <s v="ENG"/>
    <m/>
    <n v="2013"/>
    <n v="3"/>
    <s v="F"/>
    <m/>
    <x v="0"/>
    <s v="MA1024"/>
    <s v="B"/>
    <m/>
    <m/>
    <m/>
    <m/>
    <n v="14"/>
    <n v="8"/>
    <n v="9"/>
  </r>
  <r>
    <x v="5"/>
    <x v="0"/>
    <s v="ME"/>
    <s v="ENG"/>
    <m/>
    <n v="2013"/>
    <n v="3"/>
    <s v="F"/>
    <m/>
    <x v="0"/>
    <s v="MA1021"/>
    <s v="B"/>
    <m/>
    <m/>
    <m/>
    <m/>
    <m/>
    <m/>
    <m/>
  </r>
  <r>
    <x v="1"/>
    <x v="0"/>
    <s v="ME"/>
    <s v="ENG"/>
    <m/>
    <n v="2013"/>
    <n v="3"/>
    <s v="F"/>
    <m/>
    <x v="0"/>
    <s v="MA1022"/>
    <s v="A"/>
    <m/>
    <m/>
    <m/>
    <m/>
    <m/>
    <m/>
    <m/>
  </r>
  <r>
    <x v="10"/>
    <x v="1"/>
    <s v="ECE"/>
    <s v="ENG"/>
    <m/>
    <n v="2013"/>
    <n v="2"/>
    <s v="U"/>
    <m/>
    <x v="0"/>
    <m/>
    <m/>
    <m/>
    <m/>
    <m/>
    <m/>
    <m/>
    <m/>
    <m/>
  </r>
  <r>
    <x v="4"/>
    <x v="0"/>
    <s v="ED"/>
    <s v="ENG"/>
    <m/>
    <n v="2013"/>
    <n v="3"/>
    <s v="F"/>
    <m/>
    <x v="0"/>
    <s v="MA1024"/>
    <s v="C"/>
    <m/>
    <m/>
    <m/>
    <m/>
    <m/>
    <m/>
    <m/>
  </r>
  <r>
    <x v="0"/>
    <x v="3"/>
    <s v="ED"/>
    <s v="ENG"/>
    <m/>
    <n v="2013"/>
    <n v="3"/>
    <s v="F"/>
    <m/>
    <x v="0"/>
    <s v="MA1023"/>
    <s v="C"/>
    <m/>
    <m/>
    <m/>
    <m/>
    <m/>
    <m/>
    <m/>
  </r>
  <r>
    <x v="5"/>
    <x v="0"/>
    <s v="BC"/>
    <s v="SCI"/>
    <m/>
    <n v="2009"/>
    <n v="0"/>
    <s v="U"/>
    <d v="2009-05-16T00:00:00"/>
    <x v="1"/>
    <m/>
    <m/>
    <m/>
    <m/>
    <m/>
    <m/>
    <m/>
    <m/>
    <m/>
  </r>
  <r>
    <x v="1"/>
    <x v="0"/>
    <s v="BC"/>
    <s v="SCI"/>
    <m/>
    <n v="2009"/>
    <n v="0"/>
    <s v="U"/>
    <d v="2009-05-16T00:00:00"/>
    <x v="1"/>
    <m/>
    <m/>
    <m/>
    <m/>
    <m/>
    <m/>
    <m/>
    <m/>
    <m/>
  </r>
  <r>
    <x v="5"/>
    <x v="2"/>
    <s v="BC"/>
    <s v="SCI"/>
    <m/>
    <n v="2009"/>
    <n v="2"/>
    <s v="U"/>
    <d v="2009-05-16T00:00:00"/>
    <x v="1"/>
    <m/>
    <m/>
    <m/>
    <m/>
    <m/>
    <m/>
    <m/>
    <m/>
    <m/>
  </r>
  <r>
    <x v="5"/>
    <x v="1"/>
    <s v="CS"/>
    <s v="COMP"/>
    <m/>
    <n v="2009"/>
    <n v="2"/>
    <s v="U"/>
    <d v="2009-05-16T00:00:00"/>
    <x v="1"/>
    <s v="MA2611"/>
    <s v="A"/>
    <s v="MA2621"/>
    <s v="A"/>
    <m/>
    <m/>
    <m/>
    <m/>
    <m/>
  </r>
  <r>
    <x v="5"/>
    <x v="3"/>
    <s v="ME"/>
    <s v="ENG"/>
    <m/>
    <n v="2014"/>
    <n v="3"/>
    <s v="F"/>
    <m/>
    <x v="1"/>
    <s v="MA1022"/>
    <s v="A"/>
    <m/>
    <m/>
    <m/>
    <m/>
    <n v="10"/>
    <n v="2.4"/>
    <n v="0"/>
  </r>
  <r>
    <x v="0"/>
    <x v="1"/>
    <s v="ED"/>
    <s v="ENG"/>
    <m/>
    <n v="2014"/>
    <n v="3"/>
    <s v="F"/>
    <m/>
    <x v="0"/>
    <s v="MA1023"/>
    <s v="B"/>
    <m/>
    <m/>
    <m/>
    <m/>
    <n v="15"/>
    <n v="8"/>
    <n v="9"/>
  </r>
  <r>
    <x v="4"/>
    <x v="0"/>
    <s v="ED"/>
    <s v="ENG"/>
    <m/>
    <n v="2014"/>
    <n v="3"/>
    <s v="F"/>
    <m/>
    <x v="0"/>
    <s v="MA1024"/>
    <s v="A"/>
    <m/>
    <m/>
    <m/>
    <m/>
    <n v="15"/>
    <n v="8"/>
    <n v="9"/>
  </r>
  <r>
    <x v="0"/>
    <x v="1"/>
    <s v="AE"/>
    <s v="ENG"/>
    <m/>
    <n v="2013"/>
    <n v="3"/>
    <s v="F"/>
    <m/>
    <x v="0"/>
    <s v="MA1023"/>
    <s v="A"/>
    <m/>
    <m/>
    <m/>
    <m/>
    <n v="16"/>
    <n v="8"/>
    <n v="9"/>
  </r>
  <r>
    <x v="4"/>
    <x v="1"/>
    <s v="AE"/>
    <s v="ENG"/>
    <m/>
    <n v="2013"/>
    <n v="3"/>
    <s v="F"/>
    <m/>
    <x v="0"/>
    <s v="MA1024"/>
    <s v="A"/>
    <m/>
    <m/>
    <m/>
    <m/>
    <n v="16"/>
    <n v="8"/>
    <n v="9"/>
  </r>
  <r>
    <x v="15"/>
    <x v="1"/>
    <s v="AE"/>
    <s v="ENG"/>
    <m/>
    <n v="2013"/>
    <n v="3"/>
    <s v="F"/>
    <m/>
    <x v="0"/>
    <s v="MA2051"/>
    <s v="A"/>
    <m/>
    <m/>
    <m/>
    <m/>
    <n v="16"/>
    <n v="8"/>
    <n v="9"/>
  </r>
  <r>
    <x v="0"/>
    <x v="1"/>
    <s v="CM"/>
    <s v="ENG"/>
    <m/>
    <n v="2013"/>
    <n v="2"/>
    <s v="U"/>
    <m/>
    <x v="1"/>
    <m/>
    <m/>
    <m/>
    <m/>
    <m/>
    <m/>
    <n v="14.833333"/>
    <n v="6"/>
    <n v="7.5"/>
  </r>
  <r>
    <x v="1"/>
    <x v="1"/>
    <s v="CM"/>
    <s v="ENG"/>
    <m/>
    <n v="2013"/>
    <n v="2"/>
    <s v="U"/>
    <m/>
    <x v="1"/>
    <s v="MA2051"/>
    <s v="A"/>
    <m/>
    <m/>
    <m/>
    <m/>
    <n v="14.833333"/>
    <n v="6"/>
    <n v="7.5"/>
  </r>
  <r>
    <x v="2"/>
    <x v="1"/>
    <s v="CS"/>
    <s v="COMP"/>
    <m/>
    <n v="2013"/>
    <n v="2"/>
    <s v="U"/>
    <m/>
    <x v="0"/>
    <m/>
    <m/>
    <m/>
    <m/>
    <m/>
    <m/>
    <n v="14.5"/>
    <n v="7"/>
    <n v="8"/>
  </r>
  <r>
    <x v="15"/>
    <x v="1"/>
    <s v="CS"/>
    <s v="COMP"/>
    <m/>
    <n v="2013"/>
    <n v="2"/>
    <s v="U"/>
    <m/>
    <x v="0"/>
    <s v="MA2621"/>
    <s v="A"/>
    <m/>
    <m/>
    <m/>
    <m/>
    <n v="14.5"/>
    <n v="7"/>
    <n v="8"/>
  </r>
  <r>
    <x v="4"/>
    <x v="1"/>
    <s v="CS"/>
    <s v="COMP"/>
    <m/>
    <n v="2013"/>
    <n v="3"/>
    <s v="F"/>
    <m/>
    <x v="0"/>
    <m/>
    <m/>
    <m/>
    <m/>
    <m/>
    <m/>
    <n v="14.5"/>
    <n v="7"/>
    <n v="8"/>
  </r>
  <r>
    <x v="6"/>
    <x v="2"/>
    <s v="ME"/>
    <s v="ENG"/>
    <m/>
    <n v="2009"/>
    <n v="1"/>
    <s v="U"/>
    <d v="2009-05-16T00:00:00"/>
    <x v="0"/>
    <m/>
    <m/>
    <m/>
    <m/>
    <m/>
    <m/>
    <m/>
    <m/>
    <m/>
  </r>
  <r>
    <x v="2"/>
    <x v="2"/>
    <s v="ME"/>
    <s v="ENG"/>
    <m/>
    <n v="2009"/>
    <n v="2"/>
    <s v="U"/>
    <m/>
    <x v="0"/>
    <s v="MA2071"/>
    <s v="NR"/>
    <m/>
    <m/>
    <m/>
    <m/>
    <m/>
    <m/>
    <m/>
  </r>
  <r>
    <x v="2"/>
    <x v="0"/>
    <s v="CE"/>
    <s v="ENG"/>
    <m/>
    <n v="2009"/>
    <n v="2"/>
    <s v="U"/>
    <d v="2009-05-16T00:00:00"/>
    <x v="0"/>
    <m/>
    <m/>
    <m/>
    <m/>
    <m/>
    <m/>
    <m/>
    <m/>
    <m/>
  </r>
  <r>
    <x v="5"/>
    <x v="1"/>
    <s v="BC"/>
    <s v="SCI"/>
    <m/>
    <n v="2009"/>
    <n v="2"/>
    <s v="U"/>
    <d v="2009-05-16T00:00:00"/>
    <x v="0"/>
    <m/>
    <m/>
    <m/>
    <m/>
    <m/>
    <m/>
    <m/>
    <m/>
    <m/>
  </r>
  <r>
    <x v="1"/>
    <x v="0"/>
    <s v="BC"/>
    <s v="SCI"/>
    <m/>
    <n v="2009"/>
    <n v="2"/>
    <s v="U"/>
    <d v="2009-05-16T00:00:00"/>
    <x v="0"/>
    <m/>
    <m/>
    <m/>
    <m/>
    <m/>
    <m/>
    <m/>
    <m/>
    <m/>
  </r>
  <r>
    <x v="5"/>
    <x v="0"/>
    <s v="BIO"/>
    <s v="SCI"/>
    <m/>
    <n v="2009"/>
    <n v="2"/>
    <s v="U"/>
    <m/>
    <x v="0"/>
    <m/>
    <m/>
    <m/>
    <m/>
    <m/>
    <m/>
    <m/>
    <m/>
    <m/>
  </r>
  <r>
    <x v="1"/>
    <x v="2"/>
    <s v="BIO"/>
    <s v="SCI"/>
    <m/>
    <n v="2009"/>
    <n v="2"/>
    <s v="U"/>
    <m/>
    <x v="0"/>
    <m/>
    <m/>
    <m/>
    <m/>
    <m/>
    <m/>
    <m/>
    <m/>
    <m/>
  </r>
  <r>
    <x v="2"/>
    <x v="1"/>
    <s v="ME"/>
    <s v="ENG"/>
    <s v="MG"/>
    <n v="2009"/>
    <n v="2"/>
    <s v="U"/>
    <d v="2009-05-16T00:00:00"/>
    <x v="0"/>
    <m/>
    <m/>
    <m/>
    <m/>
    <m/>
    <m/>
    <m/>
    <m/>
    <m/>
  </r>
  <r>
    <x v="12"/>
    <x v="0"/>
    <s v="ECE"/>
    <s v="ENG"/>
    <m/>
    <n v="2009"/>
    <n v="0"/>
    <s v="U"/>
    <d v="2009-05-16T00:00:00"/>
    <x v="0"/>
    <m/>
    <m/>
    <m/>
    <m/>
    <m/>
    <m/>
    <m/>
    <m/>
    <m/>
  </r>
  <r>
    <x v="17"/>
    <x v="0"/>
    <s v="ECE"/>
    <s v="ENG"/>
    <m/>
    <n v="2009"/>
    <n v="1"/>
    <s v="U"/>
    <d v="2009-05-16T00:00:00"/>
    <x v="0"/>
    <m/>
    <m/>
    <m/>
    <m/>
    <m/>
    <m/>
    <m/>
    <m/>
    <m/>
  </r>
  <r>
    <x v="6"/>
    <x v="1"/>
    <s v="ME"/>
    <s v="ENG"/>
    <m/>
    <n v="2009"/>
    <n v="2"/>
    <s v="U"/>
    <d v="2009-05-16T00:00:00"/>
    <x v="0"/>
    <m/>
    <m/>
    <m/>
    <m/>
    <m/>
    <m/>
    <m/>
    <m/>
    <m/>
  </r>
  <r>
    <x v="1"/>
    <x v="2"/>
    <s v="CS"/>
    <s v="COMP"/>
    <m/>
    <n v="2009"/>
    <n v="2"/>
    <s v="U"/>
    <m/>
    <x v="0"/>
    <s v="MA1022"/>
    <s v="NR"/>
    <m/>
    <m/>
    <m/>
    <m/>
    <m/>
    <m/>
    <m/>
  </r>
  <r>
    <x v="2"/>
    <x v="1"/>
    <s v="BE"/>
    <s v="ENG"/>
    <m/>
    <n v="2010"/>
    <n v="2"/>
    <s v="U"/>
    <d v="2010-05-15T00:00:00"/>
    <x v="1"/>
    <m/>
    <m/>
    <m/>
    <m/>
    <m/>
    <m/>
    <m/>
    <m/>
    <m/>
  </r>
  <r>
    <x v="6"/>
    <x v="1"/>
    <s v="BE"/>
    <s v="ENG"/>
    <m/>
    <n v="2010"/>
    <n v="2"/>
    <s v="U"/>
    <d v="2010-05-15T00:00:00"/>
    <x v="1"/>
    <m/>
    <m/>
    <m/>
    <m/>
    <m/>
    <m/>
    <m/>
    <m/>
    <m/>
  </r>
  <r>
    <x v="5"/>
    <x v="1"/>
    <s v="BE"/>
    <s v="ENG"/>
    <m/>
    <n v="2010"/>
    <n v="3"/>
    <s v="F"/>
    <d v="2010-05-15T00:00:00"/>
    <x v="1"/>
    <s v="MA1023"/>
    <s v="A"/>
    <m/>
    <m/>
    <m/>
    <m/>
    <m/>
    <m/>
    <m/>
  </r>
  <r>
    <x v="1"/>
    <x v="1"/>
    <s v="BE"/>
    <s v="ENG"/>
    <m/>
    <n v="2010"/>
    <n v="3"/>
    <s v="F"/>
    <d v="2010-05-15T00:00:00"/>
    <x v="1"/>
    <s v="MA1024"/>
    <s v="B"/>
    <m/>
    <m/>
    <m/>
    <m/>
    <m/>
    <m/>
    <m/>
  </r>
  <r>
    <x v="15"/>
    <x v="0"/>
    <s v="AE"/>
    <s v="ENG"/>
    <m/>
    <n v="2009"/>
    <n v="2"/>
    <s v="U"/>
    <d v="2009-05-16T00:00:00"/>
    <x v="0"/>
    <m/>
    <m/>
    <m/>
    <m/>
    <m/>
    <m/>
    <m/>
    <m/>
    <m/>
  </r>
  <r>
    <x v="8"/>
    <x v="0"/>
    <s v="AE"/>
    <s v="ENG"/>
    <m/>
    <n v="2009"/>
    <n v="2"/>
    <s v="U"/>
    <d v="2009-05-16T00:00:00"/>
    <x v="0"/>
    <m/>
    <m/>
    <m/>
    <m/>
    <m/>
    <m/>
    <m/>
    <m/>
    <m/>
  </r>
  <r>
    <x v="16"/>
    <x v="3"/>
    <s v="ECE"/>
    <s v="ENG"/>
    <m/>
    <n v="2009"/>
    <n v="1"/>
    <s v="U"/>
    <m/>
    <x v="0"/>
    <m/>
    <m/>
    <m/>
    <m/>
    <m/>
    <m/>
    <m/>
    <m/>
    <m/>
  </r>
  <r>
    <x v="1"/>
    <x v="3"/>
    <s v="ECE"/>
    <s v="ENG"/>
    <m/>
    <n v="2009"/>
    <n v="2"/>
    <s v="U"/>
    <m/>
    <x v="0"/>
    <s v="MA1024"/>
    <s v="NR"/>
    <m/>
    <m/>
    <m/>
    <m/>
    <m/>
    <m/>
    <m/>
  </r>
  <r>
    <x v="6"/>
    <x v="2"/>
    <s v="ECE"/>
    <s v="ENG"/>
    <m/>
    <n v="2009"/>
    <n v="2"/>
    <s v="U"/>
    <m/>
    <x v="0"/>
    <m/>
    <m/>
    <m/>
    <m/>
    <m/>
    <m/>
    <m/>
    <m/>
    <m/>
  </r>
  <r>
    <x v="5"/>
    <x v="2"/>
    <s v="CS"/>
    <s v="COMP"/>
    <s v="IMGD"/>
    <n v="2009"/>
    <n v="1"/>
    <s v="U"/>
    <d v="2009-10-01T00:00:00"/>
    <x v="0"/>
    <m/>
    <m/>
    <m/>
    <m/>
    <m/>
    <m/>
    <m/>
    <m/>
    <m/>
  </r>
  <r>
    <x v="5"/>
    <x v="1"/>
    <s v="BIO"/>
    <s v="SCI"/>
    <m/>
    <n v="2009"/>
    <n v="2"/>
    <s v="U"/>
    <d v="2010-05-15T00:00:00"/>
    <x v="0"/>
    <m/>
    <m/>
    <m/>
    <m/>
    <m/>
    <m/>
    <m/>
    <m/>
    <m/>
  </r>
  <r>
    <x v="1"/>
    <x v="2"/>
    <s v="BIO"/>
    <s v="SCI"/>
    <m/>
    <n v="2009"/>
    <n v="2"/>
    <s v="U"/>
    <d v="2010-05-15T00:00:00"/>
    <x v="0"/>
    <m/>
    <m/>
    <m/>
    <m/>
    <m/>
    <m/>
    <m/>
    <m/>
    <m/>
  </r>
  <r>
    <x v="5"/>
    <x v="0"/>
    <s v="CE"/>
    <s v="ENG"/>
    <m/>
    <n v="2010"/>
    <n v="3"/>
    <s v="F"/>
    <d v="2010-05-15T00:00:00"/>
    <x v="0"/>
    <s v="MA1022"/>
    <s v="A"/>
    <m/>
    <m/>
    <m/>
    <m/>
    <m/>
    <m/>
    <m/>
  </r>
  <r>
    <x v="1"/>
    <x v="3"/>
    <s v="CE"/>
    <s v="ENG"/>
    <m/>
    <n v="2010"/>
    <n v="3"/>
    <s v="F"/>
    <d v="2010-05-15T00:00:00"/>
    <x v="0"/>
    <s v="MA1023"/>
    <s v="A"/>
    <m/>
    <m/>
    <m/>
    <m/>
    <m/>
    <m/>
    <m/>
  </r>
  <r>
    <x v="0"/>
    <x v="1"/>
    <s v="CS"/>
    <s v="COMP"/>
    <m/>
    <n v="2009"/>
    <n v="1"/>
    <s v="U"/>
    <d v="2009-05-16T00:00:00"/>
    <x v="0"/>
    <m/>
    <m/>
    <m/>
    <m/>
    <m/>
    <m/>
    <m/>
    <m/>
    <m/>
  </r>
  <r>
    <x v="4"/>
    <x v="1"/>
    <s v="CS"/>
    <s v="COMP"/>
    <m/>
    <n v="2009"/>
    <n v="1"/>
    <s v="U"/>
    <d v="2009-05-16T00:00:00"/>
    <x v="0"/>
    <m/>
    <m/>
    <m/>
    <m/>
    <m/>
    <m/>
    <m/>
    <m/>
    <m/>
  </r>
  <r>
    <x v="2"/>
    <x v="1"/>
    <s v="CS"/>
    <s v="COMP"/>
    <m/>
    <n v="2009"/>
    <n v="1"/>
    <s v="U"/>
    <d v="2009-05-16T00:00:00"/>
    <x v="0"/>
    <m/>
    <m/>
    <m/>
    <m/>
    <m/>
    <m/>
    <m/>
    <m/>
    <m/>
  </r>
  <r>
    <x v="1"/>
    <x v="0"/>
    <s v="RBE"/>
    <s v="ENG"/>
    <m/>
    <n v="2013"/>
    <n v="3"/>
    <s v="F"/>
    <m/>
    <x v="0"/>
    <s v="MA1024"/>
    <s v="C"/>
    <m/>
    <m/>
    <m/>
    <m/>
    <n v="16"/>
    <n v="8"/>
    <n v="7"/>
  </r>
  <r>
    <x v="2"/>
    <x v="3"/>
    <s v="ME"/>
    <s v="ENG"/>
    <m/>
    <n v="2009"/>
    <n v="0"/>
    <s v="U"/>
    <d v="2010-05-15T00:00:00"/>
    <x v="0"/>
    <m/>
    <m/>
    <m/>
    <m/>
    <m/>
    <m/>
    <m/>
    <m/>
    <m/>
  </r>
  <r>
    <x v="6"/>
    <x v="3"/>
    <s v="BE"/>
    <s v="ENG"/>
    <m/>
    <n v="2009"/>
    <n v="0"/>
    <s v="U"/>
    <d v="2009-05-16T00:00:00"/>
    <x v="0"/>
    <m/>
    <m/>
    <m/>
    <m/>
    <m/>
    <m/>
    <m/>
    <m/>
    <m/>
  </r>
  <r>
    <x v="0"/>
    <x v="0"/>
    <s v="MA"/>
    <s v="MAT"/>
    <m/>
    <n v="2014"/>
    <n v="3"/>
    <s v="F"/>
    <m/>
    <x v="1"/>
    <s v="MA1024"/>
    <s v="A"/>
    <m/>
    <m/>
    <m/>
    <m/>
    <m/>
    <m/>
    <m/>
  </r>
  <r>
    <x v="5"/>
    <x v="1"/>
    <s v="CM"/>
    <s v="ENG"/>
    <m/>
    <n v="2014"/>
    <n v="2"/>
    <s v="U"/>
    <m/>
    <x v="1"/>
    <m/>
    <m/>
    <m/>
    <m/>
    <m/>
    <m/>
    <n v="14.333333"/>
    <n v="3.5"/>
    <n v="0"/>
  </r>
  <r>
    <x v="5"/>
    <x v="3"/>
    <s v="ED"/>
    <s v="ENG"/>
    <m/>
    <n v="2013"/>
    <n v="3"/>
    <s v="F"/>
    <m/>
    <x v="0"/>
    <s v="MA1021"/>
    <s v="B"/>
    <m/>
    <m/>
    <m/>
    <m/>
    <m/>
    <m/>
    <m/>
  </r>
  <r>
    <x v="1"/>
    <x v="3"/>
    <s v="ED"/>
    <s v="ENG"/>
    <m/>
    <n v="2013"/>
    <n v="3"/>
    <s v="F"/>
    <m/>
    <x v="0"/>
    <s v="MA1022"/>
    <s v="C"/>
    <m/>
    <m/>
    <m/>
    <m/>
    <m/>
    <m/>
    <m/>
  </r>
  <r>
    <x v="5"/>
    <x v="0"/>
    <s v="BIO"/>
    <s v="SCI"/>
    <m/>
    <n v="2013"/>
    <n v="3"/>
    <s v="F"/>
    <m/>
    <x v="1"/>
    <s v="MA1023"/>
    <s v="B"/>
    <m/>
    <m/>
    <m/>
    <m/>
    <n v="15.666667"/>
    <n v="8"/>
    <n v="8"/>
  </r>
  <r>
    <x v="1"/>
    <x v="0"/>
    <s v="BIO"/>
    <s v="SCI"/>
    <m/>
    <n v="2013"/>
    <n v="3"/>
    <s v="F"/>
    <m/>
    <x v="1"/>
    <s v="MA1024"/>
    <s v="A"/>
    <m/>
    <m/>
    <m/>
    <m/>
    <n v="15.666667"/>
    <n v="8"/>
    <n v="8"/>
  </r>
  <r>
    <x v="0"/>
    <x v="1"/>
    <s v="ECE"/>
    <s v="ENG"/>
    <m/>
    <n v="2014"/>
    <n v="3"/>
    <s v="F"/>
    <m/>
    <x v="0"/>
    <s v="MA1023"/>
    <s v="A"/>
    <m/>
    <m/>
    <m/>
    <m/>
    <m/>
    <m/>
    <m/>
  </r>
  <r>
    <x v="4"/>
    <x v="1"/>
    <s v="ECE"/>
    <s v="ENG"/>
    <m/>
    <n v="2014"/>
    <n v="3"/>
    <s v="F"/>
    <m/>
    <x v="0"/>
    <s v="MA1024"/>
    <s v="A"/>
    <m/>
    <m/>
    <m/>
    <m/>
    <m/>
    <m/>
    <m/>
  </r>
  <r>
    <x v="6"/>
    <x v="1"/>
    <s v="ECE"/>
    <s v="ENG"/>
    <m/>
    <n v="2014"/>
    <n v="3"/>
    <s v="F"/>
    <m/>
    <x v="0"/>
    <m/>
    <m/>
    <m/>
    <m/>
    <m/>
    <m/>
    <m/>
    <m/>
    <m/>
  </r>
  <r>
    <x v="0"/>
    <x v="0"/>
    <s v="ED"/>
    <s v="ENG"/>
    <m/>
    <n v="2013"/>
    <n v="3"/>
    <s v="F"/>
    <m/>
    <x v="0"/>
    <s v="MA1023"/>
    <s v="C"/>
    <m/>
    <m/>
    <m/>
    <m/>
    <n v="12.5"/>
    <n v="7"/>
    <n v="7"/>
  </r>
  <r>
    <x v="1"/>
    <x v="0"/>
    <s v="ED"/>
    <s v="ENG"/>
    <m/>
    <n v="2013"/>
    <n v="3"/>
    <s v="F"/>
    <m/>
    <x v="0"/>
    <s v="MA1024"/>
    <s v="C"/>
    <m/>
    <m/>
    <m/>
    <m/>
    <n v="12.5"/>
    <n v="7"/>
    <n v="7"/>
  </r>
  <r>
    <x v="5"/>
    <x v="1"/>
    <s v="BC"/>
    <s v="SCI"/>
    <m/>
    <n v="2014"/>
    <n v="3"/>
    <s v="F"/>
    <m/>
    <x v="1"/>
    <s v="MA1023"/>
    <s v="A"/>
    <m/>
    <m/>
    <m/>
    <m/>
    <n v="15"/>
    <n v="6.5"/>
    <n v="8"/>
  </r>
  <r>
    <x v="1"/>
    <x v="1"/>
    <s v="BC"/>
    <s v="SCI"/>
    <m/>
    <n v="2014"/>
    <n v="3"/>
    <s v="F"/>
    <m/>
    <x v="1"/>
    <m/>
    <m/>
    <m/>
    <m/>
    <m/>
    <m/>
    <n v="15"/>
    <n v="6.5"/>
    <n v="8"/>
  </r>
  <r>
    <x v="5"/>
    <x v="3"/>
    <s v="CS"/>
    <s v="COMP"/>
    <m/>
    <n v="2013"/>
    <n v="3"/>
    <s v="F"/>
    <m/>
    <x v="0"/>
    <s v="MA1023"/>
    <s v="B"/>
    <m/>
    <m/>
    <m/>
    <m/>
    <n v="5"/>
    <n v="2"/>
    <n v="0"/>
  </r>
  <r>
    <x v="1"/>
    <x v="3"/>
    <s v="CS"/>
    <s v="COMP"/>
    <m/>
    <n v="2013"/>
    <n v="3"/>
    <s v="F"/>
    <m/>
    <x v="0"/>
    <s v="MA1024"/>
    <s v="C"/>
    <m/>
    <m/>
    <m/>
    <m/>
    <n v="5"/>
    <n v="2"/>
    <n v="0"/>
  </r>
  <r>
    <x v="5"/>
    <x v="1"/>
    <s v="ED"/>
    <s v="ENG"/>
    <m/>
    <n v="2013"/>
    <n v="3"/>
    <s v="F"/>
    <m/>
    <x v="0"/>
    <s v="MA1022"/>
    <s v="A"/>
    <m/>
    <m/>
    <m/>
    <m/>
    <n v="15"/>
    <n v="8"/>
    <n v="8"/>
  </r>
  <r>
    <x v="1"/>
    <x v="1"/>
    <s v="ED"/>
    <s v="ENG"/>
    <m/>
    <n v="2013"/>
    <n v="3"/>
    <s v="F"/>
    <m/>
    <x v="0"/>
    <s v="MA1023"/>
    <s v="A"/>
    <m/>
    <m/>
    <m/>
    <m/>
    <n v="15"/>
    <n v="8"/>
    <n v="8"/>
  </r>
  <r>
    <x v="5"/>
    <x v="0"/>
    <s v="BIO"/>
    <s v="SCI"/>
    <m/>
    <n v="2014"/>
    <n v="2"/>
    <s v="U"/>
    <m/>
    <x v="1"/>
    <m/>
    <m/>
    <m/>
    <m/>
    <m/>
    <m/>
    <n v="11.666667"/>
    <n v="6"/>
    <n v="7"/>
  </r>
  <r>
    <x v="1"/>
    <x v="3"/>
    <s v="AE"/>
    <s v="ENG"/>
    <m/>
    <n v="2013"/>
    <n v="2"/>
    <s v="U"/>
    <m/>
    <x v="0"/>
    <s v="MA1022"/>
    <s v="NR"/>
    <m/>
    <m/>
    <m/>
    <m/>
    <m/>
    <m/>
    <m/>
  </r>
  <r>
    <x v="15"/>
    <x v="3"/>
    <s v="AE"/>
    <s v="ENG"/>
    <m/>
    <n v="2013"/>
    <n v="2"/>
    <s v="U"/>
    <m/>
    <x v="0"/>
    <s v="MA1023"/>
    <s v="NR"/>
    <m/>
    <m/>
    <m/>
    <m/>
    <m/>
    <m/>
    <m/>
  </r>
  <r>
    <x v="23"/>
    <x v="3"/>
    <s v="AE"/>
    <s v="ENG"/>
    <m/>
    <n v="2013"/>
    <n v="2"/>
    <s v="U"/>
    <m/>
    <x v="0"/>
    <s v="MA2051"/>
    <s v="NR"/>
    <m/>
    <m/>
    <m/>
    <m/>
    <m/>
    <m/>
    <m/>
  </r>
  <r>
    <x v="2"/>
    <x v="3"/>
    <s v="AE"/>
    <s v="ENG"/>
    <m/>
    <n v="2013"/>
    <n v="3"/>
    <s v="F"/>
    <m/>
    <x v="0"/>
    <s v="MA1022"/>
    <s v="NR"/>
    <m/>
    <m/>
    <m/>
    <m/>
    <m/>
    <m/>
    <m/>
  </r>
  <r>
    <x v="5"/>
    <x v="2"/>
    <s v="AE"/>
    <s v="ENG"/>
    <m/>
    <n v="2013"/>
    <n v="2"/>
    <s v="U"/>
    <m/>
    <x v="0"/>
    <s v="MA1023"/>
    <s v="NR"/>
    <m/>
    <m/>
    <m/>
    <m/>
    <m/>
    <m/>
    <m/>
  </r>
  <r>
    <x v="5"/>
    <x v="2"/>
    <s v="AE"/>
    <s v="ENG"/>
    <m/>
    <n v="2013"/>
    <n v="3"/>
    <s v="F"/>
    <m/>
    <x v="0"/>
    <s v="MA1021"/>
    <s v="C"/>
    <m/>
    <m/>
    <m/>
    <m/>
    <m/>
    <m/>
    <m/>
  </r>
  <r>
    <x v="1"/>
    <x v="2"/>
    <s v="AE"/>
    <s v="ENG"/>
    <m/>
    <n v="2013"/>
    <n v="3"/>
    <s v="F"/>
    <m/>
    <x v="0"/>
    <s v="MA1022"/>
    <s v="NR"/>
    <m/>
    <m/>
    <m/>
    <m/>
    <m/>
    <m/>
    <m/>
  </r>
  <r>
    <x v="5"/>
    <x v="2"/>
    <s v="AE"/>
    <s v="ENG"/>
    <m/>
    <n v="2013"/>
    <n v="3"/>
    <s v="F"/>
    <m/>
    <x v="0"/>
    <s v="MA1022"/>
    <s v="NR"/>
    <m/>
    <m/>
    <m/>
    <m/>
    <m/>
    <m/>
    <m/>
  </r>
  <r>
    <x v="1"/>
    <x v="2"/>
    <s v="AE"/>
    <s v="ENG"/>
    <m/>
    <n v="2013"/>
    <n v="3"/>
    <s v="F"/>
    <m/>
    <x v="0"/>
    <s v="MA1022"/>
    <s v="NR"/>
    <m/>
    <m/>
    <m/>
    <m/>
    <m/>
    <m/>
    <m/>
  </r>
  <r>
    <x v="15"/>
    <x v="3"/>
    <s v="AE"/>
    <s v="ENG"/>
    <m/>
    <n v="2009"/>
    <n v="2"/>
    <s v="U"/>
    <d v="2009-05-16T00:00:00"/>
    <x v="0"/>
    <m/>
    <m/>
    <m/>
    <m/>
    <m/>
    <m/>
    <m/>
    <m/>
    <m/>
  </r>
  <r>
    <x v="8"/>
    <x v="2"/>
    <s v="AE"/>
    <s v="ENG"/>
    <m/>
    <n v="2009"/>
    <n v="2"/>
    <s v="U"/>
    <d v="2009-05-16T00:00:00"/>
    <x v="0"/>
    <s v="MA2071"/>
    <s v="C"/>
    <m/>
    <m/>
    <m/>
    <m/>
    <m/>
    <m/>
    <m/>
  </r>
  <r>
    <x v="5"/>
    <x v="3"/>
    <s v="BIO"/>
    <s v="SCI"/>
    <m/>
    <n v="2009"/>
    <n v="2"/>
    <s v="U"/>
    <d v="2009-05-16T00:00:00"/>
    <x v="1"/>
    <m/>
    <m/>
    <m/>
    <m/>
    <m/>
    <m/>
    <m/>
    <m/>
    <m/>
  </r>
  <r>
    <x v="5"/>
    <x v="3"/>
    <s v="CS"/>
    <s v="COMP"/>
    <m/>
    <n v="2009"/>
    <n v="0"/>
    <s v="U"/>
    <d v="2009-05-16T00:00:00"/>
    <x v="0"/>
    <s v="MA1022"/>
    <s v="B"/>
    <s v="MA2621"/>
    <s v="C"/>
    <m/>
    <m/>
    <m/>
    <m/>
    <m/>
  </r>
  <r>
    <x v="1"/>
    <x v="3"/>
    <s v="CS"/>
    <s v="COMP"/>
    <m/>
    <n v="2009"/>
    <n v="0"/>
    <s v="U"/>
    <d v="2009-05-16T00:00:00"/>
    <x v="0"/>
    <m/>
    <m/>
    <m/>
    <m/>
    <m/>
    <m/>
    <m/>
    <m/>
    <m/>
  </r>
  <r>
    <x v="5"/>
    <x v="2"/>
    <s v="CS"/>
    <s v="COMP"/>
    <s v="HU"/>
    <n v="2009"/>
    <n v="1"/>
    <s v="U"/>
    <d v="2009-05-16T00:00:00"/>
    <x v="0"/>
    <m/>
    <m/>
    <m/>
    <m/>
    <m/>
    <m/>
    <m/>
    <m/>
    <m/>
  </r>
  <r>
    <x v="1"/>
    <x v="2"/>
    <s v="CS"/>
    <s v="COMP"/>
    <s v="HU"/>
    <n v="2009"/>
    <n v="1"/>
    <s v="U"/>
    <d v="2009-05-16T00:00:00"/>
    <x v="0"/>
    <m/>
    <m/>
    <m/>
    <m/>
    <m/>
    <m/>
    <m/>
    <m/>
    <m/>
  </r>
  <r>
    <x v="1"/>
    <x v="2"/>
    <s v="CS"/>
    <s v="COMP"/>
    <s v="HU"/>
    <n v="2009"/>
    <n v="1"/>
    <s v="U"/>
    <d v="2009-05-16T00:00:00"/>
    <x v="0"/>
    <m/>
    <m/>
    <m/>
    <m/>
    <m/>
    <m/>
    <m/>
    <m/>
    <m/>
  </r>
  <r>
    <x v="5"/>
    <x v="2"/>
    <s v="CS"/>
    <s v="COMP"/>
    <s v="HU"/>
    <n v="2009"/>
    <n v="2"/>
    <s v="U"/>
    <d v="2009-05-16T00:00:00"/>
    <x v="0"/>
    <m/>
    <m/>
    <m/>
    <m/>
    <m/>
    <m/>
    <m/>
    <m/>
    <m/>
  </r>
  <r>
    <x v="15"/>
    <x v="1"/>
    <s v="AE"/>
    <s v="ENG"/>
    <m/>
    <n v="2010"/>
    <n v="2"/>
    <s v="U"/>
    <d v="2010-05-15T00:00:00"/>
    <x v="0"/>
    <m/>
    <m/>
    <m/>
    <m/>
    <m/>
    <m/>
    <m/>
    <m/>
    <m/>
  </r>
  <r>
    <x v="0"/>
    <x v="1"/>
    <s v="AE"/>
    <s v="ENG"/>
    <m/>
    <n v="2010"/>
    <n v="3"/>
    <s v="F"/>
    <d v="2010-05-15T00:00:00"/>
    <x v="0"/>
    <s v="MA1023"/>
    <s v="A"/>
    <m/>
    <m/>
    <m/>
    <m/>
    <m/>
    <m/>
    <m/>
  </r>
  <r>
    <x v="4"/>
    <x v="1"/>
    <s v="AE"/>
    <s v="ENG"/>
    <m/>
    <n v="2010"/>
    <n v="3"/>
    <s v="F"/>
    <d v="2010-05-15T00:00:00"/>
    <x v="0"/>
    <s v="MA1024"/>
    <s v="A"/>
    <m/>
    <m/>
    <m/>
    <m/>
    <m/>
    <m/>
    <m/>
  </r>
  <r>
    <x v="4"/>
    <x v="1"/>
    <s v="ED"/>
    <s v="ENG"/>
    <m/>
    <n v="2010"/>
    <n v="3"/>
    <s v="F"/>
    <d v="2010-05-15T00:00:00"/>
    <x v="1"/>
    <s v="MA1024"/>
    <s v="A"/>
    <m/>
    <m/>
    <m/>
    <m/>
    <m/>
    <m/>
    <m/>
  </r>
  <r>
    <x v="0"/>
    <x v="0"/>
    <s v="ED"/>
    <s v="ENG"/>
    <m/>
    <n v="2010"/>
    <n v="3"/>
    <s v="F"/>
    <d v="2010-05-15T00:00:00"/>
    <x v="1"/>
    <s v="MA1023"/>
    <s v="B"/>
    <m/>
    <m/>
    <m/>
    <m/>
    <m/>
    <m/>
    <m/>
  </r>
  <r>
    <x v="5"/>
    <x v="1"/>
    <s v="ME"/>
    <s v="ENG"/>
    <m/>
    <n v="2010"/>
    <n v="3"/>
    <s v="F"/>
    <d v="2010-05-15T00:00:00"/>
    <x v="1"/>
    <s v="MA1023"/>
    <s v="A"/>
    <m/>
    <m/>
    <m/>
    <m/>
    <m/>
    <m/>
    <m/>
  </r>
  <r>
    <x v="1"/>
    <x v="0"/>
    <s v="ME"/>
    <s v="ENG"/>
    <m/>
    <n v="2010"/>
    <n v="3"/>
    <s v="F"/>
    <d v="2010-05-15T00:00:00"/>
    <x v="1"/>
    <m/>
    <m/>
    <m/>
    <m/>
    <m/>
    <m/>
    <m/>
    <m/>
    <m/>
  </r>
  <r>
    <x v="5"/>
    <x v="1"/>
    <s v="ME"/>
    <s v="ENG"/>
    <m/>
    <n v="2010"/>
    <n v="3"/>
    <s v="F"/>
    <d v="2010-05-15T00:00:00"/>
    <x v="0"/>
    <s v="MA1022"/>
    <s v="A"/>
    <m/>
    <m/>
    <m/>
    <m/>
    <m/>
    <m/>
    <m/>
  </r>
  <r>
    <x v="6"/>
    <x v="0"/>
    <s v="ME"/>
    <s v="ENG"/>
    <m/>
    <n v="2010"/>
    <n v="2"/>
    <s v="U"/>
    <d v="2010-05-15T00:00:00"/>
    <x v="0"/>
    <m/>
    <m/>
    <m/>
    <m/>
    <m/>
    <m/>
    <m/>
    <m/>
    <m/>
  </r>
  <r>
    <x v="1"/>
    <x v="0"/>
    <s v="ME"/>
    <s v="ENG"/>
    <m/>
    <n v="2010"/>
    <n v="3"/>
    <s v="F"/>
    <d v="2010-05-15T00:00:00"/>
    <x v="0"/>
    <s v="MA1023"/>
    <s v="B"/>
    <m/>
    <m/>
    <m/>
    <m/>
    <m/>
    <m/>
    <m/>
  </r>
  <r>
    <x v="5"/>
    <x v="1"/>
    <s v="ED"/>
    <s v="ENG"/>
    <m/>
    <n v="2010"/>
    <n v="3"/>
    <s v="F"/>
    <d v="2010-05-15T00:00:00"/>
    <x v="1"/>
    <s v="MA1021"/>
    <s v="A"/>
    <m/>
    <m/>
    <m/>
    <m/>
    <m/>
    <m/>
    <m/>
  </r>
  <r>
    <x v="1"/>
    <x v="0"/>
    <s v="ED"/>
    <s v="ENG"/>
    <m/>
    <n v="2010"/>
    <n v="3"/>
    <s v="F"/>
    <d v="2010-05-15T00:00:00"/>
    <x v="1"/>
    <s v="MA1022"/>
    <s v="A"/>
    <m/>
    <m/>
    <m/>
    <m/>
    <m/>
    <m/>
    <m/>
  </r>
  <r>
    <x v="5"/>
    <x v="2"/>
    <s v="ME"/>
    <s v="ENG"/>
    <m/>
    <n v="2009"/>
    <n v="2"/>
    <s v="U"/>
    <m/>
    <x v="0"/>
    <s v="MA1022"/>
    <s v="NR"/>
    <m/>
    <m/>
    <m/>
    <m/>
    <m/>
    <m/>
    <m/>
  </r>
  <r>
    <x v="1"/>
    <x v="2"/>
    <s v="ME"/>
    <s v="ENG"/>
    <m/>
    <n v="2009"/>
    <n v="2"/>
    <s v="U"/>
    <m/>
    <x v="0"/>
    <m/>
    <m/>
    <m/>
    <m/>
    <m/>
    <m/>
    <m/>
    <m/>
    <m/>
  </r>
  <r>
    <x v="5"/>
    <x v="2"/>
    <s v="ME"/>
    <s v="ENG"/>
    <m/>
    <n v="2012"/>
    <n v="2"/>
    <s v="U"/>
    <m/>
    <x v="0"/>
    <s v="MA1022"/>
    <s v="NR"/>
    <m/>
    <m/>
    <m/>
    <m/>
    <m/>
    <m/>
    <m/>
  </r>
  <r>
    <x v="5"/>
    <x v="2"/>
    <s v="ME"/>
    <s v="ENG"/>
    <m/>
    <n v="2012"/>
    <n v="2"/>
    <s v="U"/>
    <m/>
    <x v="0"/>
    <s v="MA1022"/>
    <s v="NR"/>
    <m/>
    <m/>
    <m/>
    <m/>
    <m/>
    <m/>
    <m/>
  </r>
  <r>
    <x v="1"/>
    <x v="2"/>
    <s v="ME"/>
    <s v="ENG"/>
    <m/>
    <n v="2012"/>
    <n v="2"/>
    <s v="U"/>
    <m/>
    <x v="0"/>
    <m/>
    <m/>
    <m/>
    <m/>
    <m/>
    <m/>
    <m/>
    <m/>
    <m/>
  </r>
  <r>
    <x v="5"/>
    <x v="3"/>
    <s v="CS"/>
    <s v="COMP"/>
    <m/>
    <n v="2010"/>
    <n v="1"/>
    <s v="U"/>
    <d v="2011-02-24T00:00:00"/>
    <x v="0"/>
    <s v="MA1023"/>
    <s v="B"/>
    <m/>
    <m/>
    <m/>
    <m/>
    <m/>
    <m/>
    <m/>
  </r>
  <r>
    <x v="1"/>
    <x v="2"/>
    <s v="CS"/>
    <s v="COMP"/>
    <m/>
    <n v="2010"/>
    <n v="1"/>
    <s v="U"/>
    <d v="2011-02-24T00:00:00"/>
    <x v="0"/>
    <s v="MA1024"/>
    <s v="NR"/>
    <m/>
    <m/>
    <m/>
    <m/>
    <m/>
    <m/>
    <m/>
  </r>
  <r>
    <x v="5"/>
    <x v="0"/>
    <s v="ED"/>
    <s v="ENG"/>
    <m/>
    <n v="2010"/>
    <n v="3"/>
    <s v="F"/>
    <d v="2010-02-25T00:00:00"/>
    <x v="1"/>
    <s v="MA1022"/>
    <s v="A"/>
    <m/>
    <m/>
    <m/>
    <m/>
    <m/>
    <m/>
    <m/>
  </r>
  <r>
    <x v="5"/>
    <x v="1"/>
    <s v="ECE"/>
    <s v="ENG"/>
    <m/>
    <n v="2010"/>
    <n v="3"/>
    <s v="F"/>
    <d v="2010-05-15T00:00:00"/>
    <x v="0"/>
    <s v="MA1023"/>
    <s v="A"/>
    <m/>
    <m/>
    <m/>
    <m/>
    <m/>
    <m/>
    <m/>
  </r>
  <r>
    <x v="1"/>
    <x v="1"/>
    <s v="ECE"/>
    <s v="ENG"/>
    <m/>
    <n v="2010"/>
    <n v="3"/>
    <s v="F"/>
    <d v="2010-05-15T00:00:00"/>
    <x v="0"/>
    <s v="MA1024"/>
    <s v="B"/>
    <m/>
    <m/>
    <m/>
    <m/>
    <m/>
    <m/>
    <m/>
  </r>
  <r>
    <x v="6"/>
    <x v="1"/>
    <s v="ECE"/>
    <s v="ENG"/>
    <m/>
    <n v="2010"/>
    <n v="3"/>
    <s v="F"/>
    <d v="2010-05-15T00:00:00"/>
    <x v="0"/>
    <s v="MA2051"/>
    <s v="A"/>
    <m/>
    <m/>
    <m/>
    <m/>
    <m/>
    <m/>
    <m/>
  </r>
  <r>
    <x v="2"/>
    <x v="0"/>
    <s v="ECE"/>
    <s v="ENG"/>
    <m/>
    <n v="2010"/>
    <n v="3"/>
    <s v="F"/>
    <d v="2010-05-15T00:00:00"/>
    <x v="0"/>
    <m/>
    <m/>
    <m/>
    <m/>
    <m/>
    <m/>
    <m/>
    <m/>
    <m/>
  </r>
  <r>
    <x v="6"/>
    <x v="0"/>
    <s v="CS"/>
    <s v="COMP"/>
    <m/>
    <n v="2009"/>
    <n v="1"/>
    <s v="U"/>
    <d v="2010-05-15T00:00:00"/>
    <x v="0"/>
    <m/>
    <m/>
    <m/>
    <m/>
    <m/>
    <m/>
    <m/>
    <m/>
    <m/>
  </r>
  <r>
    <x v="18"/>
    <x v="2"/>
    <s v="CS"/>
    <s v="COMP"/>
    <m/>
    <n v="2009"/>
    <n v="1"/>
    <s v="U"/>
    <d v="2010-05-15T00:00:00"/>
    <x v="0"/>
    <s v="MA2071"/>
    <s v="C"/>
    <m/>
    <m/>
    <m/>
    <m/>
    <m/>
    <m/>
    <m/>
  </r>
  <r>
    <x v="5"/>
    <x v="3"/>
    <s v="CS"/>
    <s v="COMP"/>
    <m/>
    <n v="2009"/>
    <n v="1"/>
    <s v="U"/>
    <m/>
    <x v="0"/>
    <m/>
    <m/>
    <m/>
    <m/>
    <m/>
    <m/>
    <m/>
    <m/>
    <m/>
  </r>
  <r>
    <x v="5"/>
    <x v="0"/>
    <s v="CM"/>
    <s v="ENG"/>
    <m/>
    <n v="2010"/>
    <n v="1"/>
    <s v="U"/>
    <d v="2010-05-15T00:00:00"/>
    <x v="0"/>
    <m/>
    <m/>
    <m/>
    <m/>
    <m/>
    <m/>
    <m/>
    <m/>
    <m/>
  </r>
  <r>
    <x v="1"/>
    <x v="0"/>
    <s v="CM"/>
    <s v="ENG"/>
    <m/>
    <n v="2010"/>
    <n v="1"/>
    <s v="U"/>
    <d v="2010-05-15T00:00:00"/>
    <x v="0"/>
    <m/>
    <m/>
    <m/>
    <m/>
    <m/>
    <m/>
    <m/>
    <m/>
    <m/>
  </r>
  <r>
    <x v="5"/>
    <x v="3"/>
    <s v="ME"/>
    <s v="ENG"/>
    <m/>
    <n v="2010"/>
    <n v="3"/>
    <s v="F"/>
    <d v="2010-10-07T00:00:00"/>
    <x v="0"/>
    <s v="MA1021"/>
    <s v="C"/>
    <m/>
    <m/>
    <m/>
    <m/>
    <m/>
    <m/>
    <m/>
  </r>
  <r>
    <x v="1"/>
    <x v="3"/>
    <s v="ME"/>
    <s v="ENG"/>
    <m/>
    <n v="2010"/>
    <n v="3"/>
    <s v="F"/>
    <d v="2010-10-07T00:00:00"/>
    <x v="0"/>
    <s v="MA1022"/>
    <s v="C"/>
    <m/>
    <m/>
    <m/>
    <m/>
    <m/>
    <m/>
    <m/>
  </r>
  <r>
    <x v="6"/>
    <x v="1"/>
    <s v="ME"/>
    <s v="ENG"/>
    <m/>
    <n v="2010"/>
    <n v="2"/>
    <s v="U"/>
    <d v="2010-02-25T00:00:00"/>
    <x v="0"/>
    <m/>
    <m/>
    <m/>
    <m/>
    <m/>
    <m/>
    <m/>
    <m/>
    <m/>
  </r>
  <r>
    <x v="5"/>
    <x v="1"/>
    <s v="ME"/>
    <s v="ENG"/>
    <m/>
    <n v="2010"/>
    <n v="3"/>
    <s v="F"/>
    <d v="2010-02-25T00:00:00"/>
    <x v="0"/>
    <s v="MA1022"/>
    <s v="A"/>
    <m/>
    <m/>
    <m/>
    <m/>
    <m/>
    <m/>
    <m/>
  </r>
  <r>
    <x v="1"/>
    <x v="1"/>
    <s v="ME"/>
    <s v="ENG"/>
    <m/>
    <n v="2010"/>
    <n v="3"/>
    <s v="F"/>
    <d v="2010-02-25T00:00:00"/>
    <x v="0"/>
    <s v="MA1023"/>
    <s v="A"/>
    <m/>
    <m/>
    <m/>
    <m/>
    <m/>
    <m/>
    <m/>
  </r>
  <r>
    <x v="1"/>
    <x v="1"/>
    <s v="CM"/>
    <s v="ENG"/>
    <m/>
    <n v="2013"/>
    <n v="3"/>
    <s v="F"/>
    <m/>
    <x v="0"/>
    <m/>
    <m/>
    <m/>
    <m/>
    <m/>
    <m/>
    <n v="11.833333"/>
    <n v="3"/>
    <n v="2"/>
  </r>
  <r>
    <x v="5"/>
    <x v="0"/>
    <s v="CM"/>
    <s v="ENG"/>
    <m/>
    <n v="2013"/>
    <n v="3"/>
    <s v="F"/>
    <m/>
    <x v="0"/>
    <m/>
    <m/>
    <m/>
    <m/>
    <m/>
    <m/>
    <n v="11.833333"/>
    <n v="3"/>
    <n v="2"/>
  </r>
  <r>
    <x v="0"/>
    <x v="2"/>
    <s v="ECE"/>
    <s v="ENG"/>
    <m/>
    <n v="2013"/>
    <n v="3"/>
    <s v="F"/>
    <m/>
    <x v="1"/>
    <s v="MA1023"/>
    <s v="NR"/>
    <m/>
    <m/>
    <m/>
    <m/>
    <n v="16"/>
    <n v="8"/>
    <n v="8"/>
  </r>
  <r>
    <x v="5"/>
    <x v="0"/>
    <s v="EV"/>
    <s v="ENG"/>
    <m/>
    <n v="2013"/>
    <n v="2"/>
    <s v="U"/>
    <m/>
    <x v="0"/>
    <s v="MA2051"/>
    <s v="B"/>
    <m/>
    <m/>
    <m/>
    <m/>
    <m/>
    <m/>
    <m/>
  </r>
  <r>
    <x v="5"/>
    <x v="3"/>
    <s v="CE"/>
    <s v="ENG"/>
    <m/>
    <n v="2013"/>
    <n v="3"/>
    <s v="F"/>
    <m/>
    <x v="1"/>
    <s v="MA1023"/>
    <s v="C"/>
    <m/>
    <m/>
    <m/>
    <m/>
    <n v="15"/>
    <n v="5"/>
    <n v="5.5"/>
  </r>
  <r>
    <x v="1"/>
    <x v="3"/>
    <s v="CE"/>
    <s v="ENG"/>
    <m/>
    <n v="2013"/>
    <n v="3"/>
    <s v="F"/>
    <m/>
    <x v="1"/>
    <s v="MA1024"/>
    <s v="B"/>
    <m/>
    <m/>
    <m/>
    <m/>
    <n v="15"/>
    <n v="5"/>
    <n v="5.5"/>
  </r>
  <r>
    <x v="1"/>
    <x v="0"/>
    <s v="BIO"/>
    <s v="SCI"/>
    <s v="BC"/>
    <n v="2010"/>
    <n v="1"/>
    <s v="U"/>
    <d v="2010-05-15T00:00:00"/>
    <x v="1"/>
    <m/>
    <m/>
    <m/>
    <m/>
    <m/>
    <m/>
    <m/>
    <m/>
    <m/>
  </r>
  <r>
    <x v="5"/>
    <x v="0"/>
    <s v="BIO"/>
    <s v="SCI"/>
    <m/>
    <n v="2010"/>
    <n v="2"/>
    <s v="U"/>
    <d v="2010-05-15T00:00:00"/>
    <x v="1"/>
    <m/>
    <m/>
    <m/>
    <m/>
    <m/>
    <m/>
    <m/>
    <m/>
    <m/>
  </r>
  <r>
    <x v="4"/>
    <x v="1"/>
    <s v="CS"/>
    <s v="COMP"/>
    <m/>
    <n v="2010"/>
    <n v="3"/>
    <s v="F"/>
    <d v="2010-02-25T00:00:00"/>
    <x v="0"/>
    <s v="MA1024"/>
    <s v="A"/>
    <m/>
    <m/>
    <m/>
    <m/>
    <m/>
    <m/>
    <m/>
  </r>
  <r>
    <x v="0"/>
    <x v="0"/>
    <s v="CS"/>
    <s v="COMP"/>
    <m/>
    <n v="2010"/>
    <n v="3"/>
    <s v="F"/>
    <d v="2010-02-25T00:00:00"/>
    <x v="0"/>
    <s v="MA1023"/>
    <s v="B"/>
    <m/>
    <m/>
    <m/>
    <m/>
    <m/>
    <m/>
    <m/>
  </r>
  <r>
    <x v="7"/>
    <x v="1"/>
    <s v="ME"/>
    <s v="ENG"/>
    <s v="AE"/>
    <n v="2008"/>
    <n v="1"/>
    <s v="U"/>
    <d v="2009-10-01T00:00:00"/>
    <x v="0"/>
    <s v="MA3231"/>
    <s v="B"/>
    <s v="MA4451"/>
    <s v="A"/>
    <m/>
    <m/>
    <m/>
    <m/>
    <m/>
  </r>
  <r>
    <x v="6"/>
    <x v="1"/>
    <s v="ME"/>
    <s v="ENG"/>
    <m/>
    <n v="2009"/>
    <n v="1"/>
    <s v="U"/>
    <d v="2009-05-16T00:00:00"/>
    <x v="1"/>
    <m/>
    <m/>
    <m/>
    <m/>
    <m/>
    <m/>
    <m/>
    <m/>
    <m/>
  </r>
  <r>
    <x v="18"/>
    <x v="1"/>
    <s v="PH"/>
    <s v="SCI"/>
    <m/>
    <n v="2010"/>
    <n v="0"/>
    <s v="U"/>
    <d v="2011-02-24T00:00:00"/>
    <x v="0"/>
    <m/>
    <m/>
    <m/>
    <m/>
    <m/>
    <m/>
    <m/>
    <m/>
    <m/>
  </r>
  <r>
    <x v="6"/>
    <x v="1"/>
    <s v="PH"/>
    <s v="SCI"/>
    <m/>
    <n v="2010"/>
    <n v="1"/>
    <s v="U"/>
    <d v="2011-02-24T00:00:00"/>
    <x v="0"/>
    <s v="MA3831"/>
    <s v="A"/>
    <m/>
    <m/>
    <m/>
    <m/>
    <m/>
    <m/>
    <m/>
  </r>
  <r>
    <x v="10"/>
    <x v="0"/>
    <s v="PH"/>
    <s v="SCI"/>
    <m/>
    <n v="2009"/>
    <n v="2"/>
    <s v="U"/>
    <d v="2011-02-24T00:00:00"/>
    <x v="0"/>
    <m/>
    <m/>
    <m/>
    <m/>
    <m/>
    <m/>
    <m/>
    <m/>
    <m/>
  </r>
  <r>
    <x v="15"/>
    <x v="3"/>
    <s v="PH"/>
    <s v="SCI"/>
    <m/>
    <n v="2009"/>
    <n v="2"/>
    <s v="U"/>
    <d v="2011-02-24T00:00:00"/>
    <x v="0"/>
    <s v="MA2611"/>
    <s v="C"/>
    <m/>
    <m/>
    <m/>
    <m/>
    <m/>
    <m/>
    <m/>
  </r>
  <r>
    <x v="8"/>
    <x v="3"/>
    <s v="PH"/>
    <s v="SCI"/>
    <m/>
    <n v="2009"/>
    <n v="2"/>
    <s v="U"/>
    <d v="2011-02-24T00:00:00"/>
    <x v="0"/>
    <s v="MA2071"/>
    <s v="NR"/>
    <m/>
    <m/>
    <m/>
    <m/>
    <m/>
    <m/>
    <m/>
  </r>
  <r>
    <x v="9"/>
    <x v="5"/>
    <s v="PH"/>
    <s v="SCI"/>
    <m/>
    <n v="2009"/>
    <n v="1"/>
    <s v="U"/>
    <d v="2011-02-24T00:00:00"/>
    <x v="0"/>
    <m/>
    <m/>
    <m/>
    <m/>
    <m/>
    <m/>
    <m/>
    <m/>
    <m/>
  </r>
  <r>
    <x v="18"/>
    <x v="5"/>
    <s v="PH"/>
    <s v="SCI"/>
    <m/>
    <n v="2009"/>
    <n v="1"/>
    <s v="U"/>
    <d v="2011-02-24T00:00:00"/>
    <x v="0"/>
    <s v="MA2251"/>
    <s v="B"/>
    <s v="MA4291"/>
    <s v="NR"/>
    <m/>
    <m/>
    <m/>
    <m/>
    <m/>
  </r>
  <r>
    <x v="11"/>
    <x v="2"/>
    <s v="PH"/>
    <s v="SCI"/>
    <m/>
    <n v="2010"/>
    <n v="-1"/>
    <s v="U"/>
    <d v="2011-02-24T00:00:00"/>
    <x v="0"/>
    <m/>
    <m/>
    <m/>
    <m/>
    <m/>
    <m/>
    <m/>
    <m/>
    <m/>
  </r>
  <r>
    <x v="9"/>
    <x v="2"/>
    <s v="PH"/>
    <s v="SCI"/>
    <m/>
    <n v="2010"/>
    <n v="0"/>
    <s v="U"/>
    <d v="2011-02-24T00:00:00"/>
    <x v="0"/>
    <m/>
    <m/>
    <m/>
    <m/>
    <m/>
    <m/>
    <m/>
    <m/>
    <m/>
  </r>
  <r>
    <x v="14"/>
    <x v="2"/>
    <s v="PH"/>
    <s v="SCI"/>
    <m/>
    <n v="2010"/>
    <n v="0"/>
    <s v="U"/>
    <d v="2011-02-24T00:00:00"/>
    <x v="0"/>
    <m/>
    <m/>
    <m/>
    <m/>
    <m/>
    <m/>
    <m/>
    <m/>
    <m/>
  </r>
  <r>
    <x v="7"/>
    <x v="2"/>
    <s v="PH"/>
    <s v="SCI"/>
    <m/>
    <n v="2009"/>
    <n v="1"/>
    <s v="U"/>
    <d v="2011-02-24T00:00:00"/>
    <x v="0"/>
    <s v="MA2071"/>
    <s v="C"/>
    <s v="MA4451"/>
    <s v="NR"/>
    <m/>
    <m/>
    <m/>
    <m/>
    <m/>
  </r>
  <r>
    <x v="13"/>
    <x v="2"/>
    <s v="PH"/>
    <s v="SCI"/>
    <m/>
    <n v="2010"/>
    <n v="1"/>
    <s v="U"/>
    <d v="2011-02-24T00:00:00"/>
    <x v="0"/>
    <s v="MA3475"/>
    <s v="I"/>
    <s v="MA4291"/>
    <s v="I"/>
    <m/>
    <m/>
    <m/>
    <m/>
    <m/>
  </r>
  <r>
    <x v="18"/>
    <x v="2"/>
    <s v="PH"/>
    <s v="SCI"/>
    <m/>
    <n v="2009"/>
    <n v="2"/>
    <s v="U"/>
    <d v="2011-02-24T00:00:00"/>
    <x v="0"/>
    <s v="MA2251"/>
    <s v="NR"/>
    <m/>
    <m/>
    <m/>
    <m/>
    <m/>
    <m/>
    <m/>
  </r>
  <r>
    <x v="1"/>
    <x v="3"/>
    <s v="CM"/>
    <s v="ENG"/>
    <m/>
    <n v="2009"/>
    <n v="0"/>
    <s v="U"/>
    <d v="2009-05-16T00:00:00"/>
    <x v="1"/>
    <m/>
    <m/>
    <m/>
    <m/>
    <m/>
    <m/>
    <m/>
    <m/>
    <m/>
  </r>
  <r>
    <x v="5"/>
    <x v="3"/>
    <s v="CM"/>
    <s v="ENG"/>
    <m/>
    <n v="2009"/>
    <n v="1"/>
    <s v="U"/>
    <d v="2009-05-16T00:00:00"/>
    <x v="1"/>
    <s v="MA2051"/>
    <s v="C"/>
    <m/>
    <m/>
    <m/>
    <m/>
    <m/>
    <m/>
    <m/>
  </r>
  <r>
    <x v="5"/>
    <x v="2"/>
    <s v="CM"/>
    <s v="ENG"/>
    <m/>
    <n v="2009"/>
    <n v="2"/>
    <s v="U"/>
    <d v="2009-05-16T00:00:00"/>
    <x v="1"/>
    <m/>
    <m/>
    <m/>
    <m/>
    <m/>
    <m/>
    <m/>
    <m/>
    <m/>
  </r>
  <r>
    <x v="2"/>
    <x v="1"/>
    <s v="ECE"/>
    <s v="ENG"/>
    <s v="MA"/>
    <n v="2009"/>
    <n v="0"/>
    <s v="U"/>
    <d v="2009-05-16T00:00:00"/>
    <x v="0"/>
    <m/>
    <m/>
    <m/>
    <m/>
    <m/>
    <m/>
    <m/>
    <m/>
    <m/>
  </r>
  <r>
    <x v="9"/>
    <x v="2"/>
    <s v="ECE"/>
    <s v="ENG"/>
    <s v="MA"/>
    <n v="2009"/>
    <n v="0"/>
    <s v="U"/>
    <d v="2009-05-16T00:00:00"/>
    <x v="0"/>
    <s v="MA3823"/>
    <s v="B"/>
    <m/>
    <m/>
    <m/>
    <m/>
    <m/>
    <m/>
    <m/>
  </r>
  <r>
    <x v="5"/>
    <x v="1"/>
    <s v="BIO"/>
    <s v="SCI"/>
    <m/>
    <n v="2010"/>
    <n v="2"/>
    <s v="U"/>
    <d v="2011-02-24T00:00:00"/>
    <x v="0"/>
    <m/>
    <m/>
    <m/>
    <m/>
    <m/>
    <m/>
    <m/>
    <m/>
    <m/>
  </r>
  <r>
    <x v="1"/>
    <x v="1"/>
    <s v="BIO"/>
    <s v="SCI"/>
    <m/>
    <n v="2010"/>
    <n v="2"/>
    <s v="U"/>
    <d v="2011-02-24T00:00:00"/>
    <x v="0"/>
    <m/>
    <m/>
    <m/>
    <m/>
    <m/>
    <m/>
    <m/>
    <m/>
    <m/>
  </r>
  <r>
    <x v="0"/>
    <x v="1"/>
    <s v="CE"/>
    <s v="ENG"/>
    <m/>
    <n v="2013"/>
    <n v="3"/>
    <s v="F"/>
    <m/>
    <x v="0"/>
    <s v="MA1023"/>
    <s v="A"/>
    <m/>
    <m/>
    <m/>
    <m/>
    <n v="16"/>
    <n v="7"/>
    <n v="9"/>
  </r>
  <r>
    <x v="4"/>
    <x v="1"/>
    <s v="CE"/>
    <s v="ENG"/>
    <m/>
    <n v="2013"/>
    <n v="3"/>
    <s v="F"/>
    <m/>
    <x v="0"/>
    <s v="MA1024"/>
    <s v="A"/>
    <m/>
    <m/>
    <m/>
    <m/>
    <n v="16"/>
    <n v="7"/>
    <n v="9"/>
  </r>
  <r>
    <x v="5"/>
    <x v="0"/>
    <s v="CM"/>
    <s v="ENG"/>
    <m/>
    <n v="2014"/>
    <n v="3"/>
    <s v="F"/>
    <m/>
    <x v="1"/>
    <m/>
    <m/>
    <m/>
    <m/>
    <m/>
    <m/>
    <m/>
    <m/>
    <m/>
  </r>
  <r>
    <x v="1"/>
    <x v="3"/>
    <s v="CM"/>
    <s v="ENG"/>
    <m/>
    <n v="2014"/>
    <n v="3"/>
    <s v="F"/>
    <m/>
    <x v="1"/>
    <m/>
    <m/>
    <m/>
    <m/>
    <m/>
    <m/>
    <m/>
    <m/>
    <m/>
  </r>
  <r>
    <x v="6"/>
    <x v="3"/>
    <s v="BE"/>
    <s v="ENG"/>
    <m/>
    <n v="2009"/>
    <n v="1"/>
    <s v="U"/>
    <d v="2009-05-16T00:00:00"/>
    <x v="1"/>
    <m/>
    <m/>
    <m/>
    <m/>
    <m/>
    <m/>
    <m/>
    <m/>
    <m/>
  </r>
  <r>
    <x v="6"/>
    <x v="0"/>
    <s v="ME"/>
    <s v="ENG"/>
    <m/>
    <n v="2009"/>
    <n v="1"/>
    <s v="U"/>
    <d v="2009-05-16T00:00:00"/>
    <x v="0"/>
    <s v="MA2611"/>
    <s v="NR"/>
    <m/>
    <m/>
    <m/>
    <m/>
    <m/>
    <m/>
    <m/>
  </r>
  <r>
    <x v="5"/>
    <x v="1"/>
    <s v="CE"/>
    <s v="ENG"/>
    <m/>
    <n v="2014"/>
    <n v="3"/>
    <s v="F"/>
    <m/>
    <x v="1"/>
    <s v="MA1023"/>
    <s v="A"/>
    <m/>
    <m/>
    <m/>
    <m/>
    <n v="15"/>
    <n v="7"/>
    <n v="9"/>
  </r>
  <r>
    <x v="15"/>
    <x v="1"/>
    <s v="ME"/>
    <s v="ENG"/>
    <s v="PH"/>
    <n v="2014"/>
    <n v="2"/>
    <s v="U"/>
    <m/>
    <x v="1"/>
    <m/>
    <m/>
    <m/>
    <m/>
    <m/>
    <m/>
    <n v="15.833333"/>
    <n v="8"/>
    <n v="9"/>
  </r>
  <r>
    <x v="2"/>
    <x v="1"/>
    <s v="ME"/>
    <s v="ENG"/>
    <m/>
    <n v="2014"/>
    <n v="3"/>
    <s v="F"/>
    <m/>
    <x v="1"/>
    <s v="MA1024"/>
    <s v="A"/>
    <m/>
    <m/>
    <m/>
    <m/>
    <n v="15.833333"/>
    <n v="8"/>
    <n v="9"/>
  </r>
  <r>
    <x v="6"/>
    <x v="1"/>
    <s v="ME"/>
    <s v="ENG"/>
    <m/>
    <n v="2014"/>
    <n v="3"/>
    <s v="F"/>
    <m/>
    <x v="1"/>
    <s v="MA2051"/>
    <s v="A"/>
    <m/>
    <m/>
    <m/>
    <m/>
    <n v="15.833333"/>
    <n v="8"/>
    <n v="9"/>
  </r>
  <r>
    <x v="23"/>
    <x v="1"/>
    <s v="ME"/>
    <s v="ENG"/>
    <s v="MGE"/>
    <n v="2014"/>
    <n v="3"/>
    <s v="F"/>
    <m/>
    <x v="1"/>
    <m/>
    <m/>
    <m/>
    <m/>
    <m/>
    <m/>
    <n v="15.833333"/>
    <n v="8"/>
    <n v="9"/>
  </r>
  <r>
    <x v="0"/>
    <x v="0"/>
    <s v="CM"/>
    <s v="ENG"/>
    <m/>
    <n v="2013"/>
    <n v="2"/>
    <s v="U"/>
    <m/>
    <x v="0"/>
    <m/>
    <m/>
    <m/>
    <m/>
    <m/>
    <m/>
    <n v="10.833333"/>
    <n v="2.5"/>
    <n v="4"/>
  </r>
  <r>
    <x v="15"/>
    <x v="1"/>
    <s v="PHE"/>
    <s v="ENG"/>
    <m/>
    <n v="2013"/>
    <n v="2"/>
    <s v="U"/>
    <m/>
    <x v="1"/>
    <m/>
    <m/>
    <m/>
    <m/>
    <m/>
    <m/>
    <n v="15"/>
    <n v="7"/>
    <n v="9"/>
  </r>
  <r>
    <x v="12"/>
    <x v="1"/>
    <s v="PHE"/>
    <s v="ENG"/>
    <m/>
    <n v="2013"/>
    <n v="2"/>
    <s v="U"/>
    <m/>
    <x v="1"/>
    <m/>
    <m/>
    <m/>
    <m/>
    <m/>
    <m/>
    <n v="15"/>
    <n v="7"/>
    <n v="9"/>
  </r>
  <r>
    <x v="8"/>
    <x v="1"/>
    <s v="PHE"/>
    <s v="ENG"/>
    <m/>
    <n v="2013"/>
    <n v="2"/>
    <s v="U"/>
    <m/>
    <x v="1"/>
    <m/>
    <m/>
    <m/>
    <m/>
    <m/>
    <m/>
    <n v="15"/>
    <n v="7"/>
    <n v="9"/>
  </r>
  <r>
    <x v="0"/>
    <x v="1"/>
    <s v="BIO"/>
    <s v="SCI"/>
    <m/>
    <n v="2013"/>
    <n v="3"/>
    <s v="F"/>
    <m/>
    <x v="1"/>
    <s v="MA1023"/>
    <s v="A"/>
    <m/>
    <m/>
    <m/>
    <m/>
    <n v="15"/>
    <n v="7"/>
    <n v="9"/>
  </r>
  <r>
    <x v="4"/>
    <x v="1"/>
    <s v="BIO"/>
    <s v="SCI"/>
    <m/>
    <n v="2013"/>
    <n v="3"/>
    <s v="F"/>
    <m/>
    <x v="1"/>
    <s v="MA1024"/>
    <s v="A"/>
    <m/>
    <m/>
    <m/>
    <m/>
    <n v="15"/>
    <n v="7"/>
    <n v="9"/>
  </r>
  <r>
    <x v="2"/>
    <x v="1"/>
    <s v="PHE"/>
    <s v="ENG"/>
    <m/>
    <n v="2013"/>
    <n v="3"/>
    <s v="F"/>
    <m/>
    <x v="1"/>
    <s v="MA2051"/>
    <s v="A"/>
    <m/>
    <m/>
    <m/>
    <m/>
    <n v="15"/>
    <n v="7"/>
    <n v="9"/>
  </r>
  <r>
    <x v="6"/>
    <x v="1"/>
    <s v="PHE"/>
    <s v="ENG"/>
    <m/>
    <n v="2013"/>
    <n v="3"/>
    <s v="F"/>
    <m/>
    <x v="1"/>
    <s v="MA2071"/>
    <s v="A"/>
    <m/>
    <m/>
    <m/>
    <m/>
    <n v="15"/>
    <n v="7"/>
    <n v="9"/>
  </r>
  <r>
    <x v="15"/>
    <x v="3"/>
    <s v="AE"/>
    <s v="ENG"/>
    <m/>
    <n v="2009"/>
    <n v="2"/>
    <s v="U"/>
    <m/>
    <x v="0"/>
    <m/>
    <m/>
    <m/>
    <m/>
    <m/>
    <m/>
    <m/>
    <m/>
    <m/>
  </r>
  <r>
    <x v="8"/>
    <x v="2"/>
    <s v="AE"/>
    <s v="ENG"/>
    <m/>
    <n v="2009"/>
    <n v="2"/>
    <s v="U"/>
    <m/>
    <x v="0"/>
    <m/>
    <m/>
    <m/>
    <m/>
    <m/>
    <m/>
    <m/>
    <m/>
    <m/>
  </r>
  <r>
    <x v="2"/>
    <x v="1"/>
    <s v="BIO"/>
    <s v="SCI"/>
    <m/>
    <n v="2009"/>
    <n v="2"/>
    <s v="U"/>
    <d v="2009-05-16T00:00:00"/>
    <x v="1"/>
    <m/>
    <m/>
    <m/>
    <m/>
    <m/>
    <m/>
    <m/>
    <m/>
    <m/>
  </r>
  <r>
    <x v="5"/>
    <x v="2"/>
    <s v="ED"/>
    <s v="ENG"/>
    <m/>
    <n v="2010"/>
    <n v="3"/>
    <s v="F"/>
    <m/>
    <x v="0"/>
    <s v="MA1021"/>
    <s v="NR"/>
    <m/>
    <m/>
    <m/>
    <m/>
    <m/>
    <m/>
    <m/>
  </r>
  <r>
    <x v="5"/>
    <x v="1"/>
    <s v="CM"/>
    <s v="ENG"/>
    <m/>
    <n v="2010"/>
    <n v="3"/>
    <s v="F"/>
    <d v="2010-05-15T00:00:00"/>
    <x v="1"/>
    <s v="MA2051"/>
    <s v="A"/>
    <m/>
    <m/>
    <m/>
    <m/>
    <m/>
    <m/>
    <m/>
  </r>
  <r>
    <x v="1"/>
    <x v="0"/>
    <s v="CM"/>
    <s v="ENG"/>
    <m/>
    <n v="2010"/>
    <n v="3"/>
    <s v="F"/>
    <d v="2010-05-15T00:00:00"/>
    <x v="1"/>
    <m/>
    <m/>
    <m/>
    <m/>
    <m/>
    <m/>
    <m/>
    <m/>
    <m/>
  </r>
  <r>
    <x v="19"/>
    <x v="1"/>
    <s v="PH"/>
    <s v="SCI"/>
    <m/>
    <n v="2009"/>
    <n v="1"/>
    <s v="U"/>
    <m/>
    <x v="0"/>
    <m/>
    <m/>
    <m/>
    <m/>
    <m/>
    <m/>
    <m/>
    <m/>
    <m/>
  </r>
  <r>
    <x v="10"/>
    <x v="1"/>
    <s v="PH"/>
    <s v="SCI"/>
    <m/>
    <n v="2009"/>
    <n v="2"/>
    <s v="U"/>
    <m/>
    <x v="0"/>
    <m/>
    <m/>
    <m/>
    <m/>
    <m/>
    <m/>
    <m/>
    <m/>
    <m/>
  </r>
  <r>
    <x v="26"/>
    <x v="1"/>
    <s v="PH"/>
    <s v="SCI"/>
    <m/>
    <n v="2009"/>
    <n v="2"/>
    <s v="U"/>
    <m/>
    <x v="0"/>
    <m/>
    <m/>
    <m/>
    <m/>
    <m/>
    <m/>
    <m/>
    <m/>
    <m/>
  </r>
  <r>
    <x v="20"/>
    <x v="0"/>
    <s v="PHE"/>
    <s v="ENG"/>
    <m/>
    <n v="2009"/>
    <n v="0"/>
    <s v="U"/>
    <m/>
    <x v="0"/>
    <s v="MA4473"/>
    <s v="C"/>
    <m/>
    <m/>
    <m/>
    <m/>
    <m/>
    <m/>
    <m/>
  </r>
  <r>
    <x v="9"/>
    <x v="0"/>
    <s v="PH"/>
    <s v="SCI"/>
    <m/>
    <n v="2009"/>
    <n v="1"/>
    <s v="U"/>
    <m/>
    <x v="0"/>
    <m/>
    <m/>
    <m/>
    <m/>
    <m/>
    <m/>
    <m/>
    <m/>
    <m/>
  </r>
  <r>
    <x v="22"/>
    <x v="0"/>
    <s v="PH"/>
    <s v="SCI"/>
    <m/>
    <n v="2009"/>
    <n v="2"/>
    <s v="U"/>
    <m/>
    <x v="0"/>
    <s v="MA2073"/>
    <s v="NR"/>
    <m/>
    <m/>
    <m/>
    <m/>
    <m/>
    <m/>
    <m/>
  </r>
  <r>
    <x v="12"/>
    <x v="3"/>
    <s v="PHE"/>
    <s v="ENG"/>
    <m/>
    <n v="2009"/>
    <n v="0"/>
    <s v="U"/>
    <m/>
    <x v="0"/>
    <m/>
    <m/>
    <m/>
    <m/>
    <m/>
    <m/>
    <m/>
    <m/>
    <m/>
  </r>
  <r>
    <x v="14"/>
    <x v="3"/>
    <s v="PH"/>
    <s v="SCI"/>
    <m/>
    <n v="2009"/>
    <n v="1"/>
    <s v="U"/>
    <m/>
    <x v="0"/>
    <s v="MA2251"/>
    <s v="B"/>
    <m/>
    <m/>
    <m/>
    <m/>
    <m/>
    <m/>
    <m/>
  </r>
  <r>
    <x v="21"/>
    <x v="3"/>
    <s v="PH"/>
    <s v="SCI"/>
    <m/>
    <n v="2009"/>
    <n v="1"/>
    <s v="U"/>
    <m/>
    <x v="0"/>
    <m/>
    <m/>
    <m/>
    <m/>
    <m/>
    <m/>
    <m/>
    <m/>
    <m/>
  </r>
  <r>
    <x v="15"/>
    <x v="3"/>
    <s v="PH"/>
    <s v="SCI"/>
    <m/>
    <n v="2009"/>
    <n v="2"/>
    <s v="U"/>
    <m/>
    <x v="0"/>
    <s v="MA2071"/>
    <s v="B"/>
    <m/>
    <m/>
    <m/>
    <m/>
    <m/>
    <m/>
    <m/>
  </r>
  <r>
    <x v="8"/>
    <x v="3"/>
    <s v="PH"/>
    <s v="SCI"/>
    <m/>
    <n v="2009"/>
    <n v="2"/>
    <s v="U"/>
    <m/>
    <x v="0"/>
    <s v="MA2051"/>
    <s v="B"/>
    <m/>
    <m/>
    <m/>
    <m/>
    <m/>
    <m/>
    <m/>
  </r>
  <r>
    <x v="25"/>
    <x v="2"/>
    <s v="PHE"/>
    <s v="ENG"/>
    <m/>
    <n v="2009"/>
    <n v="0"/>
    <s v="U"/>
    <m/>
    <x v="0"/>
    <m/>
    <m/>
    <m/>
    <m/>
    <m/>
    <m/>
    <m/>
    <m/>
    <m/>
  </r>
  <r>
    <x v="5"/>
    <x v="2"/>
    <s v="ECE"/>
    <s v="ENG"/>
    <m/>
    <n v="2010"/>
    <n v="3"/>
    <s v="F"/>
    <m/>
    <x v="0"/>
    <s v="MA1022"/>
    <s v="NR"/>
    <m/>
    <m/>
    <m/>
    <m/>
    <m/>
    <m/>
    <m/>
  </r>
  <r>
    <x v="1"/>
    <x v="2"/>
    <s v="ECE"/>
    <s v="ENG"/>
    <m/>
    <n v="2010"/>
    <n v="3"/>
    <s v="F"/>
    <m/>
    <x v="0"/>
    <s v="MA1022"/>
    <s v="NR"/>
    <m/>
    <m/>
    <m/>
    <m/>
    <m/>
    <m/>
    <m/>
  </r>
  <r>
    <x v="1"/>
    <x v="2"/>
    <s v="ECE"/>
    <s v="ENG"/>
    <m/>
    <n v="2010"/>
    <n v="3"/>
    <s v="F"/>
    <m/>
    <x v="0"/>
    <s v="MA1024"/>
    <s v="C"/>
    <m/>
    <m/>
    <m/>
    <m/>
    <m/>
    <m/>
    <m/>
  </r>
  <r>
    <x v="5"/>
    <x v="1"/>
    <s v="BE"/>
    <s v="ENG"/>
    <m/>
    <n v="2010"/>
    <n v="3"/>
    <s v="F"/>
    <m/>
    <x v="1"/>
    <s v="MA2071"/>
    <s v="B"/>
    <m/>
    <m/>
    <m/>
    <m/>
    <m/>
    <m/>
    <m/>
  </r>
  <r>
    <x v="1"/>
    <x v="1"/>
    <s v="BE"/>
    <s v="ENG"/>
    <m/>
    <n v="2010"/>
    <n v="3"/>
    <s v="F"/>
    <m/>
    <x v="1"/>
    <s v="MA2051"/>
    <s v="A"/>
    <m/>
    <m/>
    <m/>
    <m/>
    <m/>
    <m/>
    <m/>
  </r>
  <r>
    <x v="2"/>
    <x v="3"/>
    <s v="CS"/>
    <s v="COMP"/>
    <m/>
    <n v="2009"/>
    <n v="1"/>
    <s v="U"/>
    <d v="2009-05-16T00:00:00"/>
    <x v="0"/>
    <m/>
    <m/>
    <m/>
    <m/>
    <m/>
    <m/>
    <m/>
    <m/>
    <m/>
  </r>
  <r>
    <x v="5"/>
    <x v="3"/>
    <s v="CS"/>
    <s v="COMP"/>
    <m/>
    <n v="2009"/>
    <n v="2"/>
    <s v="U"/>
    <d v="2009-05-16T00:00:00"/>
    <x v="0"/>
    <s v="MA2631"/>
    <s v="C"/>
    <m/>
    <m/>
    <m/>
    <m/>
    <m/>
    <m/>
    <m/>
  </r>
  <r>
    <x v="1"/>
    <x v="3"/>
    <s v="CS"/>
    <s v="COMP"/>
    <m/>
    <n v="2009"/>
    <n v="2"/>
    <s v="U"/>
    <d v="2009-05-16T00:00:00"/>
    <x v="0"/>
    <m/>
    <m/>
    <m/>
    <m/>
    <m/>
    <m/>
    <m/>
    <m/>
    <m/>
  </r>
  <r>
    <x v="2"/>
    <x v="2"/>
    <s v="CS"/>
    <s v="COMP"/>
    <m/>
    <n v="2009"/>
    <n v="2"/>
    <s v="U"/>
    <d v="2009-05-16T00:00:00"/>
    <x v="0"/>
    <s v="MA2251"/>
    <s v="C"/>
    <m/>
    <m/>
    <m/>
    <m/>
    <m/>
    <m/>
    <m/>
  </r>
  <r>
    <x v="5"/>
    <x v="0"/>
    <s v="ECE"/>
    <s v="ENG"/>
    <m/>
    <n v="2010"/>
    <n v="3"/>
    <s v="F"/>
    <d v="2010-05-15T00:00:00"/>
    <x v="0"/>
    <s v="MA1021"/>
    <s v="B"/>
    <m/>
    <m/>
    <m/>
    <m/>
    <m/>
    <m/>
    <m/>
  </r>
  <r>
    <x v="1"/>
    <x v="0"/>
    <s v="ECE"/>
    <s v="ENG"/>
    <m/>
    <n v="2010"/>
    <n v="3"/>
    <s v="F"/>
    <d v="2010-05-15T00:00:00"/>
    <x v="0"/>
    <s v="MA1022"/>
    <s v="C"/>
    <m/>
    <m/>
    <m/>
    <m/>
    <m/>
    <m/>
    <m/>
  </r>
  <r>
    <x v="5"/>
    <x v="0"/>
    <s v="ME"/>
    <s v="ENG"/>
    <m/>
    <n v="2010"/>
    <n v="3"/>
    <s v="F"/>
    <d v="2010-05-15T00:00:00"/>
    <x v="0"/>
    <s v="MA1021"/>
    <s v="A"/>
    <m/>
    <m/>
    <m/>
    <m/>
    <m/>
    <m/>
    <m/>
  </r>
  <r>
    <x v="1"/>
    <x v="0"/>
    <s v="ME"/>
    <s v="ENG"/>
    <m/>
    <n v="2010"/>
    <n v="3"/>
    <s v="F"/>
    <d v="2010-05-15T00:00:00"/>
    <x v="0"/>
    <s v="MA1022"/>
    <s v="C"/>
    <m/>
    <m/>
    <m/>
    <m/>
    <m/>
    <m/>
    <m/>
  </r>
  <r>
    <x v="2"/>
    <x v="1"/>
    <s v="ED"/>
    <s v="ENG"/>
    <m/>
    <n v="2010"/>
    <n v="3"/>
    <s v="F"/>
    <d v="2010-05-15T00:00:00"/>
    <x v="0"/>
    <s v="MA2051"/>
    <s v="B"/>
    <m/>
    <m/>
    <m/>
    <m/>
    <m/>
    <m/>
    <m/>
  </r>
  <r>
    <x v="26"/>
    <x v="1"/>
    <s v="ED"/>
    <s v="ENG"/>
    <m/>
    <n v="2010"/>
    <n v="3"/>
    <s v="F"/>
    <d v="2010-05-15T00:00:00"/>
    <x v="0"/>
    <m/>
    <m/>
    <m/>
    <m/>
    <m/>
    <m/>
    <m/>
    <m/>
    <m/>
  </r>
  <r>
    <x v="17"/>
    <x v="0"/>
    <s v="EV"/>
    <s v="ENG"/>
    <m/>
    <n v="2010"/>
    <n v="2"/>
    <s v="U"/>
    <d v="2010-05-15T00:00:00"/>
    <x v="0"/>
    <m/>
    <m/>
    <m/>
    <m/>
    <m/>
    <m/>
    <m/>
    <m/>
    <m/>
  </r>
  <r>
    <x v="0"/>
    <x v="0"/>
    <s v="ED"/>
    <s v="ENG"/>
    <m/>
    <n v="2010"/>
    <n v="3"/>
    <s v="F"/>
    <d v="2010-05-15T00:00:00"/>
    <x v="0"/>
    <s v="MA1023"/>
    <s v="B"/>
    <m/>
    <m/>
    <m/>
    <m/>
    <m/>
    <m/>
    <m/>
  </r>
  <r>
    <x v="4"/>
    <x v="0"/>
    <s v="ED"/>
    <s v="ENG"/>
    <m/>
    <n v="2010"/>
    <n v="3"/>
    <s v="F"/>
    <d v="2010-05-15T00:00:00"/>
    <x v="0"/>
    <s v="MA1024"/>
    <s v="B"/>
    <m/>
    <m/>
    <m/>
    <m/>
    <m/>
    <m/>
    <m/>
  </r>
  <r>
    <x v="15"/>
    <x v="3"/>
    <s v="EV"/>
    <s v="ENG"/>
    <m/>
    <n v="2010"/>
    <n v="1"/>
    <s v="U"/>
    <d v="2010-05-15T00:00:00"/>
    <x v="0"/>
    <m/>
    <m/>
    <m/>
    <m/>
    <m/>
    <m/>
    <m/>
    <m/>
    <m/>
  </r>
  <r>
    <x v="9"/>
    <x v="1"/>
    <s v="PH"/>
    <s v="SCI"/>
    <s v="AE"/>
    <n v="2009"/>
    <n v="0"/>
    <s v="U"/>
    <d v="2009-05-16T00:00:00"/>
    <x v="0"/>
    <m/>
    <m/>
    <m/>
    <m/>
    <m/>
    <m/>
    <m/>
    <m/>
    <m/>
  </r>
  <r>
    <x v="19"/>
    <x v="1"/>
    <s v="PH"/>
    <s v="SCI"/>
    <s v="AE"/>
    <n v="2009"/>
    <n v="1"/>
    <s v="U"/>
    <d v="2009-05-16T00:00:00"/>
    <x v="0"/>
    <m/>
    <m/>
    <m/>
    <m/>
    <m/>
    <m/>
    <m/>
    <m/>
    <m/>
  </r>
  <r>
    <x v="15"/>
    <x v="1"/>
    <s v="PH"/>
    <s v="SCI"/>
    <s v="AE"/>
    <n v="2009"/>
    <n v="2"/>
    <s v="U"/>
    <d v="2009-05-16T00:00:00"/>
    <x v="0"/>
    <s v="MA4451"/>
    <s v="A"/>
    <m/>
    <m/>
    <m/>
    <m/>
    <m/>
    <m/>
    <m/>
  </r>
  <r>
    <x v="8"/>
    <x v="1"/>
    <s v="PH"/>
    <s v="SCI"/>
    <s v="AE"/>
    <n v="2009"/>
    <n v="2"/>
    <s v="U"/>
    <d v="2009-05-16T00:00:00"/>
    <x v="0"/>
    <m/>
    <m/>
    <m/>
    <m/>
    <m/>
    <m/>
    <m/>
    <m/>
    <m/>
  </r>
  <r>
    <x v="12"/>
    <x v="1"/>
    <s v="PH"/>
    <s v="SCI"/>
    <s v="AE"/>
    <n v="2009"/>
    <n v="2"/>
    <s v="U"/>
    <d v="2009-05-16T00:00:00"/>
    <x v="0"/>
    <m/>
    <m/>
    <m/>
    <m/>
    <m/>
    <m/>
    <m/>
    <m/>
    <m/>
  </r>
  <r>
    <x v="22"/>
    <x v="1"/>
    <s v="PH"/>
    <s v="SCI"/>
    <s v="AE"/>
    <n v="2009"/>
    <n v="2"/>
    <s v="U"/>
    <d v="2009-05-16T00:00:00"/>
    <x v="0"/>
    <s v="MA4291"/>
    <s v="A"/>
    <m/>
    <m/>
    <m/>
    <m/>
    <m/>
    <m/>
    <m/>
  </r>
  <r>
    <x v="10"/>
    <x v="1"/>
    <s v="PH"/>
    <s v="SCI"/>
    <s v="AE"/>
    <n v="2009"/>
    <n v="2"/>
    <s v="U"/>
    <d v="2009-05-16T00:00:00"/>
    <x v="0"/>
    <m/>
    <m/>
    <m/>
    <m/>
    <m/>
    <m/>
    <m/>
    <m/>
    <m/>
  </r>
  <r>
    <x v="18"/>
    <x v="0"/>
    <s v="PH"/>
    <s v="SCI"/>
    <s v="AE"/>
    <n v="2009"/>
    <n v="1"/>
    <s v="U"/>
    <d v="2009-05-16T00:00:00"/>
    <x v="0"/>
    <m/>
    <m/>
    <m/>
    <m/>
    <m/>
    <m/>
    <m/>
    <m/>
    <m/>
  </r>
  <r>
    <x v="1"/>
    <x v="1"/>
    <s v="CE"/>
    <s v="ENG"/>
    <m/>
    <n v="2013"/>
    <n v="3"/>
    <s v="F"/>
    <m/>
    <x v="0"/>
    <s v="MA1024"/>
    <s v="A"/>
    <m/>
    <m/>
    <m/>
    <m/>
    <n v="12.833333"/>
    <n v="7"/>
    <n v="7"/>
  </r>
  <r>
    <x v="5"/>
    <x v="3"/>
    <s v="CE"/>
    <s v="ENG"/>
    <m/>
    <n v="2013"/>
    <n v="3"/>
    <s v="F"/>
    <m/>
    <x v="0"/>
    <s v="MA1023"/>
    <s v="B"/>
    <m/>
    <m/>
    <m/>
    <m/>
    <n v="12.833333"/>
    <n v="7"/>
    <n v="7"/>
  </r>
  <r>
    <x v="5"/>
    <x v="1"/>
    <s v="BIO"/>
    <s v="SCI"/>
    <m/>
    <n v="2013"/>
    <n v="2"/>
    <s v="U"/>
    <m/>
    <x v="1"/>
    <m/>
    <m/>
    <m/>
    <m/>
    <m/>
    <m/>
    <n v="14.5"/>
    <n v="7.5"/>
    <n v="9"/>
  </r>
  <r>
    <x v="1"/>
    <x v="1"/>
    <s v="BC"/>
    <s v="SCI"/>
    <m/>
    <n v="2013"/>
    <n v="2"/>
    <s v="U"/>
    <m/>
    <x v="1"/>
    <m/>
    <m/>
    <m/>
    <m/>
    <m/>
    <m/>
    <n v="14.5"/>
    <n v="7.5"/>
    <n v="9"/>
  </r>
  <r>
    <x v="0"/>
    <x v="1"/>
    <s v="BE"/>
    <s v="ENG"/>
    <m/>
    <n v="2013"/>
    <n v="3"/>
    <s v="F"/>
    <m/>
    <x v="1"/>
    <s v="MA1023"/>
    <s v="A"/>
    <m/>
    <m/>
    <m/>
    <m/>
    <n v="16"/>
    <n v="8"/>
    <n v="8"/>
  </r>
  <r>
    <x v="4"/>
    <x v="1"/>
    <s v="BE"/>
    <s v="ENG"/>
    <m/>
    <n v="2013"/>
    <n v="3"/>
    <s v="F"/>
    <m/>
    <x v="1"/>
    <s v="MA1024"/>
    <s v="A"/>
    <m/>
    <m/>
    <m/>
    <m/>
    <n v="16"/>
    <n v="8"/>
    <n v="8"/>
  </r>
  <r>
    <x v="5"/>
    <x v="1"/>
    <s v="IMGD"/>
    <s v="COMP"/>
    <m/>
    <n v="2013"/>
    <n v="3"/>
    <s v="F"/>
    <m/>
    <x v="0"/>
    <m/>
    <m/>
    <m/>
    <m/>
    <m/>
    <m/>
    <n v="16"/>
    <n v="8"/>
    <n v="9"/>
  </r>
  <r>
    <x v="6"/>
    <x v="0"/>
    <s v="ED"/>
    <s v="ENG"/>
    <m/>
    <n v="2013"/>
    <n v="3"/>
    <s v="F"/>
    <m/>
    <x v="0"/>
    <s v="MA2051"/>
    <s v="C"/>
    <m/>
    <m/>
    <m/>
    <m/>
    <m/>
    <m/>
    <m/>
  </r>
  <r>
    <x v="0"/>
    <x v="3"/>
    <s v="ED"/>
    <s v="ENG"/>
    <m/>
    <n v="2013"/>
    <n v="3"/>
    <s v="F"/>
    <m/>
    <x v="0"/>
    <s v="MA1023"/>
    <s v="C"/>
    <m/>
    <m/>
    <m/>
    <m/>
    <m/>
    <m/>
    <m/>
  </r>
  <r>
    <x v="4"/>
    <x v="3"/>
    <s v="ED"/>
    <s v="ENG"/>
    <m/>
    <n v="2013"/>
    <n v="3"/>
    <s v="F"/>
    <m/>
    <x v="0"/>
    <s v="MA1024"/>
    <s v="B"/>
    <m/>
    <m/>
    <m/>
    <m/>
    <m/>
    <m/>
    <m/>
  </r>
  <r>
    <x v="5"/>
    <x v="0"/>
    <s v="IMGD"/>
    <s v="COMP"/>
    <m/>
    <n v="2010"/>
    <n v="2"/>
    <s v="U"/>
    <d v="2010-05-15T00:00:00"/>
    <x v="1"/>
    <m/>
    <m/>
    <m/>
    <m/>
    <m/>
    <m/>
    <m/>
    <m/>
    <m/>
  </r>
  <r>
    <x v="17"/>
    <x v="3"/>
    <s v="ME"/>
    <s v="ENG"/>
    <s v="RBE"/>
    <n v="2010"/>
    <n v="0"/>
    <s v="U"/>
    <d v="2010-05-15T00:00:00"/>
    <x v="1"/>
    <m/>
    <m/>
    <m/>
    <m/>
    <m/>
    <m/>
    <m/>
    <m/>
    <m/>
  </r>
  <r>
    <x v="5"/>
    <x v="3"/>
    <s v="ED"/>
    <s v="ENG"/>
    <m/>
    <n v="2010"/>
    <n v="3"/>
    <s v="F"/>
    <d v="2010-05-15T00:00:00"/>
    <x v="1"/>
    <m/>
    <m/>
    <m/>
    <m/>
    <m/>
    <m/>
    <m/>
    <m/>
    <m/>
  </r>
  <r>
    <x v="1"/>
    <x v="3"/>
    <s v="ED"/>
    <s v="ENG"/>
    <m/>
    <n v="2010"/>
    <n v="3"/>
    <s v="F"/>
    <d v="2010-05-15T00:00:00"/>
    <x v="1"/>
    <m/>
    <m/>
    <m/>
    <m/>
    <m/>
    <m/>
    <m/>
    <m/>
    <m/>
  </r>
  <r>
    <x v="5"/>
    <x v="1"/>
    <s v="IMGD"/>
    <s v="COMP"/>
    <m/>
    <n v="2009"/>
    <n v="1"/>
    <s v="U"/>
    <d v="2009-05-16T00:00:00"/>
    <x v="0"/>
    <m/>
    <m/>
    <m/>
    <m/>
    <m/>
    <m/>
    <m/>
    <m/>
    <m/>
  </r>
  <r>
    <x v="5"/>
    <x v="3"/>
    <s v="BE"/>
    <s v="ENG"/>
    <m/>
    <n v="2010"/>
    <n v="3"/>
    <s v="F"/>
    <m/>
    <x v="1"/>
    <s v="MA1023"/>
    <s v="C"/>
    <m/>
    <m/>
    <m/>
    <m/>
    <m/>
    <m/>
    <m/>
  </r>
  <r>
    <x v="1"/>
    <x v="2"/>
    <s v="BE"/>
    <s v="ENG"/>
    <m/>
    <n v="2010"/>
    <n v="3"/>
    <s v="F"/>
    <m/>
    <x v="1"/>
    <s v="MA1024"/>
    <s v="A"/>
    <m/>
    <m/>
    <m/>
    <m/>
    <m/>
    <m/>
    <m/>
  </r>
  <r>
    <x v="4"/>
    <x v="1"/>
    <s v="ED"/>
    <s v="ENG"/>
    <m/>
    <n v="2013"/>
    <n v="3"/>
    <s v="F"/>
    <m/>
    <x v="1"/>
    <s v="MA1024"/>
    <s v="A"/>
    <m/>
    <m/>
    <m/>
    <m/>
    <m/>
    <m/>
    <m/>
  </r>
  <r>
    <x v="0"/>
    <x v="0"/>
    <s v="ED"/>
    <s v="ENG"/>
    <m/>
    <n v="2013"/>
    <n v="3"/>
    <s v="F"/>
    <m/>
    <x v="1"/>
    <s v="MA1023"/>
    <s v="A"/>
    <m/>
    <m/>
    <m/>
    <m/>
    <m/>
    <m/>
    <m/>
  </r>
  <r>
    <x v="1"/>
    <x v="2"/>
    <s v="BC"/>
    <s v="SCI"/>
    <m/>
    <n v="2009"/>
    <n v="2"/>
    <s v="U"/>
    <d v="2010-05-15T00:00:00"/>
    <x v="1"/>
    <m/>
    <m/>
    <m/>
    <m/>
    <m/>
    <m/>
    <m/>
    <m/>
    <m/>
  </r>
  <r>
    <x v="5"/>
    <x v="2"/>
    <s v="BC"/>
    <s v="SCI"/>
    <s v="MG"/>
    <n v="2009"/>
    <n v="2"/>
    <s v="U"/>
    <m/>
    <x v="1"/>
    <m/>
    <m/>
    <m/>
    <m/>
    <m/>
    <m/>
    <m/>
    <m/>
    <m/>
  </r>
  <r>
    <x v="5"/>
    <x v="3"/>
    <s v="CE"/>
    <s v="ENG"/>
    <m/>
    <n v="2009"/>
    <n v="0"/>
    <s v="U"/>
    <d v="2009-10-01T00:00:00"/>
    <x v="0"/>
    <s v="MA2071"/>
    <s v="NR"/>
    <m/>
    <m/>
    <m/>
    <m/>
    <m/>
    <m/>
    <m/>
  </r>
  <r>
    <x v="5"/>
    <x v="1"/>
    <s v="BE"/>
    <s v="ENG"/>
    <m/>
    <n v="2013"/>
    <n v="2"/>
    <s v="U"/>
    <m/>
    <x v="0"/>
    <m/>
    <m/>
    <m/>
    <m/>
    <m/>
    <m/>
    <n v="16"/>
    <n v="8"/>
    <n v="9"/>
  </r>
  <r>
    <x v="1"/>
    <x v="1"/>
    <s v="BE"/>
    <s v="ENG"/>
    <m/>
    <n v="2013"/>
    <n v="2"/>
    <s v="U"/>
    <m/>
    <x v="0"/>
    <m/>
    <m/>
    <m/>
    <m/>
    <m/>
    <m/>
    <n v="16"/>
    <n v="8"/>
    <n v="9"/>
  </r>
  <r>
    <x v="6"/>
    <x v="1"/>
    <s v="BE"/>
    <s v="ENG"/>
    <m/>
    <n v="2013"/>
    <n v="2"/>
    <s v="U"/>
    <m/>
    <x v="0"/>
    <m/>
    <m/>
    <m/>
    <m/>
    <m/>
    <m/>
    <n v="16"/>
    <n v="8"/>
    <n v="9"/>
  </r>
  <r>
    <x v="5"/>
    <x v="0"/>
    <s v="CS"/>
    <s v="COMP"/>
    <m/>
    <n v="2014"/>
    <n v="3"/>
    <s v="F"/>
    <m/>
    <x v="1"/>
    <s v="MA1023"/>
    <s v="NR"/>
    <m/>
    <m/>
    <m/>
    <m/>
    <n v="10.5"/>
    <n v="4.5"/>
    <n v="7"/>
  </r>
  <r>
    <x v="1"/>
    <x v="0"/>
    <s v="CS"/>
    <s v="COMP"/>
    <m/>
    <n v="2014"/>
    <n v="3"/>
    <s v="F"/>
    <m/>
    <x v="1"/>
    <s v="MA1023"/>
    <s v="B"/>
    <m/>
    <m/>
    <m/>
    <m/>
    <n v="10.5"/>
    <n v="4.5"/>
    <n v="7"/>
  </r>
  <r>
    <x v="5"/>
    <x v="3"/>
    <s v="BIO"/>
    <s v="SCI"/>
    <m/>
    <n v="2013"/>
    <n v="2"/>
    <s v="U"/>
    <m/>
    <x v="0"/>
    <m/>
    <m/>
    <m/>
    <m/>
    <m/>
    <m/>
    <n v="8.5"/>
    <n v="1"/>
    <n v="0"/>
  </r>
  <r>
    <x v="1"/>
    <x v="3"/>
    <s v="BIO"/>
    <s v="SCI"/>
    <m/>
    <n v="2013"/>
    <n v="2"/>
    <s v="U"/>
    <m/>
    <x v="0"/>
    <m/>
    <m/>
    <m/>
    <m/>
    <m/>
    <m/>
    <n v="8.5"/>
    <n v="1"/>
    <n v="0"/>
  </r>
  <r>
    <x v="0"/>
    <x v="0"/>
    <s v="BE"/>
    <s v="ENG"/>
    <m/>
    <n v="2014"/>
    <n v="3"/>
    <s v="F"/>
    <m/>
    <x v="1"/>
    <s v="MA1023"/>
    <s v="B"/>
    <m/>
    <m/>
    <m/>
    <m/>
    <m/>
    <m/>
    <m/>
  </r>
  <r>
    <x v="4"/>
    <x v="0"/>
    <s v="BE"/>
    <s v="ENG"/>
    <m/>
    <n v="2014"/>
    <n v="3"/>
    <s v="F"/>
    <m/>
    <x v="1"/>
    <s v="MA1024"/>
    <s v="A"/>
    <m/>
    <m/>
    <m/>
    <m/>
    <m/>
    <m/>
    <m/>
  </r>
  <r>
    <x v="0"/>
    <x v="0"/>
    <s v="ED"/>
    <s v="ENG"/>
    <m/>
    <n v="2014"/>
    <n v="3"/>
    <s v="F"/>
    <m/>
    <x v="0"/>
    <s v="MA1023"/>
    <s v="B"/>
    <m/>
    <m/>
    <m/>
    <m/>
    <n v="11.166667"/>
    <n v="6"/>
    <n v="8"/>
  </r>
  <r>
    <x v="1"/>
    <x v="0"/>
    <s v="ECE"/>
    <s v="ENG"/>
    <m/>
    <n v="2014"/>
    <n v="3"/>
    <s v="F"/>
    <m/>
    <x v="0"/>
    <m/>
    <m/>
    <m/>
    <m/>
    <m/>
    <m/>
    <n v="11.166667"/>
    <n v="6"/>
    <n v="8"/>
  </r>
  <r>
    <x v="0"/>
    <x v="1"/>
    <s v="CM"/>
    <s v="ENG"/>
    <m/>
    <n v="2013"/>
    <n v="3"/>
    <s v="F"/>
    <m/>
    <x v="1"/>
    <s v="MA1024"/>
    <s v="A"/>
    <m/>
    <m/>
    <m/>
    <m/>
    <n v="16"/>
    <n v="8"/>
    <n v="9"/>
  </r>
  <r>
    <x v="5"/>
    <x v="0"/>
    <s v="BE"/>
    <s v="ENG"/>
    <m/>
    <n v="2014"/>
    <n v="3"/>
    <s v="F"/>
    <m/>
    <x v="1"/>
    <s v="MA2051"/>
    <s v="A"/>
    <m/>
    <m/>
    <m/>
    <m/>
    <n v="14"/>
    <n v="8"/>
    <n v="9"/>
  </r>
  <r>
    <x v="1"/>
    <x v="3"/>
    <s v="BE"/>
    <s v="ENG"/>
    <m/>
    <n v="2014"/>
    <n v="3"/>
    <s v="F"/>
    <m/>
    <x v="1"/>
    <s v="MA2071"/>
    <s v="B"/>
    <m/>
    <m/>
    <m/>
    <m/>
    <n v="14"/>
    <n v="8"/>
    <n v="9"/>
  </r>
  <r>
    <x v="15"/>
    <x v="3"/>
    <s v="AE"/>
    <s v="ENG"/>
    <m/>
    <n v="2014"/>
    <n v="2"/>
    <s v="U"/>
    <m/>
    <x v="0"/>
    <m/>
    <m/>
    <m/>
    <m/>
    <m/>
    <m/>
    <n v="11.666667"/>
    <n v="3"/>
    <n v="7"/>
  </r>
  <r>
    <x v="0"/>
    <x v="3"/>
    <s v="AE"/>
    <s v="ENG"/>
    <m/>
    <n v="2014"/>
    <n v="3"/>
    <s v="F"/>
    <m/>
    <x v="0"/>
    <s v="MA1023"/>
    <s v="C"/>
    <m/>
    <m/>
    <m/>
    <m/>
    <n v="11.666667"/>
    <n v="3"/>
    <n v="7"/>
  </r>
  <r>
    <x v="4"/>
    <x v="3"/>
    <s v="AE"/>
    <s v="ENG"/>
    <m/>
    <n v="2014"/>
    <n v="3"/>
    <s v="F"/>
    <m/>
    <x v="0"/>
    <s v="MA1024"/>
    <s v="B"/>
    <m/>
    <m/>
    <m/>
    <m/>
    <n v="11.666667"/>
    <n v="3"/>
    <n v="7"/>
  </r>
  <r>
    <x v="5"/>
    <x v="0"/>
    <s v="ECE"/>
    <s v="ENG"/>
    <m/>
    <n v="2013"/>
    <n v="3"/>
    <s v="F"/>
    <m/>
    <x v="0"/>
    <s v="MA1022"/>
    <s v="C"/>
    <m/>
    <m/>
    <m/>
    <m/>
    <n v="9.5"/>
    <n v="1"/>
    <n v="0"/>
  </r>
  <r>
    <x v="1"/>
    <x v="3"/>
    <s v="ECE"/>
    <s v="ENG"/>
    <m/>
    <n v="2013"/>
    <n v="3"/>
    <s v="F"/>
    <m/>
    <x v="0"/>
    <s v="MA1023"/>
    <s v="C"/>
    <m/>
    <m/>
    <m/>
    <m/>
    <n v="9.5"/>
    <n v="1"/>
    <n v="0"/>
  </r>
  <r>
    <x v="0"/>
    <x v="0"/>
    <s v="MAC"/>
    <s v="MAT"/>
    <m/>
    <n v="2013"/>
    <n v="3"/>
    <s v="F"/>
    <m/>
    <x v="0"/>
    <s v="MA1024"/>
    <s v="B"/>
    <m/>
    <m/>
    <m/>
    <m/>
    <n v="13.5"/>
    <n v="8"/>
    <n v="9"/>
  </r>
  <r>
    <x v="4"/>
    <x v="0"/>
    <s v="MAC"/>
    <s v="MAT"/>
    <m/>
    <n v="2013"/>
    <n v="3"/>
    <s v="F"/>
    <m/>
    <x v="0"/>
    <s v="MA2051"/>
    <s v="C"/>
    <m/>
    <m/>
    <m/>
    <m/>
    <n v="13.5"/>
    <n v="8"/>
    <n v="9"/>
  </r>
  <r>
    <x v="5"/>
    <x v="0"/>
    <s v="ND"/>
    <s v="OTH"/>
    <m/>
    <n v="2013"/>
    <n v="3"/>
    <s v="F"/>
    <m/>
    <x v="0"/>
    <m/>
    <m/>
    <m/>
    <m/>
    <m/>
    <m/>
    <n v="5.5"/>
    <n v="2"/>
    <n v="0"/>
  </r>
  <r>
    <x v="5"/>
    <x v="2"/>
    <s v="ND"/>
    <s v="OTH"/>
    <m/>
    <n v="2013"/>
    <n v="3"/>
    <s v="F"/>
    <m/>
    <x v="0"/>
    <m/>
    <m/>
    <m/>
    <m/>
    <m/>
    <m/>
    <n v="5.5"/>
    <n v="2"/>
    <n v="0"/>
  </r>
  <r>
    <x v="1"/>
    <x v="0"/>
    <s v="CE"/>
    <s v="ENG"/>
    <m/>
    <n v="2013"/>
    <n v="3"/>
    <s v="F"/>
    <m/>
    <x v="0"/>
    <s v="MA1024"/>
    <s v="C"/>
    <m/>
    <m/>
    <m/>
    <m/>
    <n v="12"/>
    <n v="5"/>
    <n v="7"/>
  </r>
  <r>
    <x v="0"/>
    <x v="3"/>
    <s v="CE"/>
    <s v="ENG"/>
    <m/>
    <n v="2013"/>
    <n v="3"/>
    <s v="F"/>
    <m/>
    <x v="0"/>
    <s v="MA1023"/>
    <s v="B"/>
    <m/>
    <m/>
    <m/>
    <m/>
    <n v="12"/>
    <n v="5"/>
    <n v="7"/>
  </r>
  <r>
    <x v="5"/>
    <x v="0"/>
    <s v="CM"/>
    <s v="ENG"/>
    <m/>
    <n v="2013"/>
    <n v="3"/>
    <s v="F"/>
    <m/>
    <x v="0"/>
    <m/>
    <m/>
    <m/>
    <m/>
    <m/>
    <m/>
    <n v="13.833333"/>
    <n v="8"/>
    <n v="7"/>
  </r>
  <r>
    <x v="1"/>
    <x v="3"/>
    <s v="CM"/>
    <s v="ENG"/>
    <m/>
    <n v="2013"/>
    <n v="3"/>
    <s v="F"/>
    <m/>
    <x v="0"/>
    <s v="MA2051"/>
    <s v="C"/>
    <m/>
    <m/>
    <m/>
    <m/>
    <n v="13.833333"/>
    <n v="8"/>
    <n v="7"/>
  </r>
  <r>
    <x v="5"/>
    <x v="0"/>
    <s v="CE"/>
    <s v="ENG"/>
    <m/>
    <n v="2013"/>
    <n v="3"/>
    <s v="F"/>
    <m/>
    <x v="0"/>
    <s v="MA1022"/>
    <s v="NR"/>
    <m/>
    <m/>
    <m/>
    <m/>
    <m/>
    <m/>
    <m/>
  </r>
  <r>
    <x v="1"/>
    <x v="2"/>
    <s v="CE"/>
    <s v="ENG"/>
    <m/>
    <n v="2013"/>
    <n v="3"/>
    <s v="F"/>
    <m/>
    <x v="0"/>
    <s v="MA1022"/>
    <s v="C"/>
    <m/>
    <m/>
    <m/>
    <m/>
    <m/>
    <m/>
    <m/>
  </r>
  <r>
    <x v="0"/>
    <x v="0"/>
    <s v="CS"/>
    <s v="COMP"/>
    <m/>
    <n v="2013"/>
    <n v="3"/>
    <s v="F"/>
    <m/>
    <x v="0"/>
    <s v="MA1023"/>
    <s v="B"/>
    <m/>
    <m/>
    <m/>
    <m/>
    <n v="13"/>
    <n v="8"/>
    <n v="9"/>
  </r>
  <r>
    <x v="1"/>
    <x v="0"/>
    <s v="CS"/>
    <s v="COMP"/>
    <m/>
    <n v="2013"/>
    <n v="3"/>
    <s v="F"/>
    <m/>
    <x v="0"/>
    <s v="MA1024"/>
    <s v="A"/>
    <m/>
    <m/>
    <m/>
    <m/>
    <n v="13"/>
    <n v="8"/>
    <n v="9"/>
  </r>
  <r>
    <x v="5"/>
    <x v="0"/>
    <s v="BE"/>
    <s v="ENG"/>
    <m/>
    <n v="2013"/>
    <n v="2"/>
    <s v="U"/>
    <m/>
    <x v="0"/>
    <m/>
    <m/>
    <m/>
    <m/>
    <m/>
    <m/>
    <n v="16"/>
    <n v="8"/>
    <n v="9"/>
  </r>
  <r>
    <x v="1"/>
    <x v="0"/>
    <s v="BE"/>
    <s v="ENG"/>
    <m/>
    <n v="2013"/>
    <n v="2"/>
    <s v="U"/>
    <m/>
    <x v="0"/>
    <s v="MA2051"/>
    <s v="A"/>
    <m/>
    <m/>
    <m/>
    <m/>
    <n v="16"/>
    <n v="8"/>
    <n v="9"/>
  </r>
  <r>
    <x v="0"/>
    <x v="2"/>
    <s v="BIO"/>
    <s v="SCI"/>
    <m/>
    <n v="2013"/>
    <n v="3"/>
    <s v="F"/>
    <m/>
    <x v="0"/>
    <s v="MA1023"/>
    <s v="NR"/>
    <m/>
    <m/>
    <m/>
    <m/>
    <n v="16"/>
    <n v="8"/>
    <n v="9"/>
  </r>
  <r>
    <x v="5"/>
    <x v="1"/>
    <s v="CE"/>
    <s v="ENG"/>
    <m/>
    <n v="2013"/>
    <n v="3"/>
    <s v="F"/>
    <m/>
    <x v="0"/>
    <s v="MA1023"/>
    <s v="B"/>
    <m/>
    <m/>
    <m/>
    <m/>
    <n v="15"/>
    <n v="7"/>
    <n v="8"/>
  </r>
  <r>
    <x v="2"/>
    <x v="3"/>
    <s v="CE"/>
    <s v="ENG"/>
    <m/>
    <n v="2013"/>
    <n v="2"/>
    <s v="U"/>
    <m/>
    <x v="0"/>
    <m/>
    <m/>
    <m/>
    <m/>
    <m/>
    <m/>
    <n v="15"/>
    <n v="7"/>
    <n v="8"/>
  </r>
  <r>
    <x v="1"/>
    <x v="3"/>
    <s v="CE"/>
    <s v="ENG"/>
    <m/>
    <n v="2013"/>
    <n v="3"/>
    <s v="F"/>
    <m/>
    <x v="0"/>
    <m/>
    <m/>
    <m/>
    <m/>
    <m/>
    <m/>
    <n v="15"/>
    <n v="7"/>
    <n v="8"/>
  </r>
  <r>
    <x v="4"/>
    <x v="1"/>
    <s v="ED"/>
    <s v="ENG"/>
    <m/>
    <n v="2013"/>
    <n v="3"/>
    <s v="F"/>
    <m/>
    <x v="0"/>
    <s v="MA2051"/>
    <s v="A"/>
    <s v="MA2071"/>
    <s v="A"/>
    <m/>
    <m/>
    <n v="16"/>
    <n v="8"/>
    <n v="9"/>
  </r>
  <r>
    <x v="0"/>
    <x v="0"/>
    <s v="RBE"/>
    <s v="ENG"/>
    <m/>
    <n v="2014"/>
    <n v="3"/>
    <s v="F"/>
    <m/>
    <x v="0"/>
    <s v="MA1023"/>
    <s v="B"/>
    <m/>
    <m/>
    <m/>
    <m/>
    <n v="16"/>
    <n v="8"/>
    <n v="8"/>
  </r>
  <r>
    <x v="4"/>
    <x v="3"/>
    <s v="RBE"/>
    <s v="ENG"/>
    <m/>
    <n v="2014"/>
    <n v="3"/>
    <s v="F"/>
    <m/>
    <x v="0"/>
    <s v="MA1024"/>
    <s v="C"/>
    <m/>
    <m/>
    <m/>
    <m/>
    <n v="16"/>
    <n v="8"/>
    <n v="8"/>
  </r>
  <r>
    <x v="5"/>
    <x v="0"/>
    <s v="RBE"/>
    <s v="ENG"/>
    <m/>
    <s v="TR"/>
    <s v="TR"/>
    <s v="U"/>
    <m/>
    <x v="0"/>
    <m/>
    <m/>
    <m/>
    <m/>
    <m/>
    <m/>
    <m/>
    <m/>
    <m/>
  </r>
  <r>
    <x v="1"/>
    <x v="0"/>
    <s v="ED"/>
    <s v="ENG"/>
    <m/>
    <n v="2013"/>
    <n v="3"/>
    <s v="F"/>
    <m/>
    <x v="0"/>
    <s v="MA1023"/>
    <s v="B"/>
    <m/>
    <m/>
    <m/>
    <m/>
    <n v="15"/>
    <n v="5"/>
    <n v="7"/>
  </r>
  <r>
    <x v="5"/>
    <x v="3"/>
    <s v="ED"/>
    <s v="ENG"/>
    <m/>
    <n v="2013"/>
    <n v="3"/>
    <s v="F"/>
    <m/>
    <x v="0"/>
    <s v="MA1022"/>
    <s v="B"/>
    <m/>
    <m/>
    <m/>
    <m/>
    <n v="15"/>
    <n v="5"/>
    <n v="7"/>
  </r>
  <r>
    <x v="0"/>
    <x v="1"/>
    <s v="ECE"/>
    <s v="ENG"/>
    <m/>
    <n v="2013"/>
    <n v="3"/>
    <s v="F"/>
    <m/>
    <x v="0"/>
    <s v="MA1024"/>
    <s v="A"/>
    <m/>
    <m/>
    <m/>
    <m/>
    <n v="16"/>
    <n v="8"/>
    <n v="9"/>
  </r>
  <r>
    <x v="4"/>
    <x v="1"/>
    <s v="ECE"/>
    <s v="ENG"/>
    <m/>
    <n v="2013"/>
    <n v="3"/>
    <s v="F"/>
    <m/>
    <x v="0"/>
    <s v="MA2051"/>
    <s v="A"/>
    <m/>
    <m/>
    <m/>
    <m/>
    <n v="16"/>
    <n v="8"/>
    <n v="9"/>
  </r>
  <r>
    <x v="2"/>
    <x v="1"/>
    <s v="ECE"/>
    <s v="ENG"/>
    <m/>
    <n v="2013"/>
    <n v="3"/>
    <s v="F"/>
    <m/>
    <x v="0"/>
    <s v="MA2071"/>
    <s v="A"/>
    <m/>
    <m/>
    <m/>
    <m/>
    <n v="16"/>
    <n v="8"/>
    <n v="9"/>
  </r>
  <r>
    <x v="5"/>
    <x v="0"/>
    <s v="CE"/>
    <s v="ENG"/>
    <m/>
    <n v="2013"/>
    <n v="2"/>
    <s v="U"/>
    <m/>
    <x v="0"/>
    <m/>
    <m/>
    <m/>
    <m/>
    <m/>
    <m/>
    <n v="6"/>
    <n v="1.8"/>
    <n v="2"/>
  </r>
  <r>
    <x v="1"/>
    <x v="2"/>
    <s v="CE"/>
    <s v="ENG"/>
    <m/>
    <n v="2013"/>
    <n v="2"/>
    <s v="U"/>
    <m/>
    <x v="0"/>
    <s v="MA2611"/>
    <s v="B"/>
    <m/>
    <m/>
    <m/>
    <m/>
    <n v="6"/>
    <n v="1.8"/>
    <n v="2"/>
  </r>
  <r>
    <x v="1"/>
    <x v="2"/>
    <s v="CE"/>
    <s v="ENG"/>
    <m/>
    <n v="2013"/>
    <n v="2"/>
    <s v="U"/>
    <m/>
    <x v="0"/>
    <s v="MA2051"/>
    <s v="C"/>
    <m/>
    <m/>
    <m/>
    <m/>
    <n v="6"/>
    <n v="1.8"/>
    <n v="2"/>
  </r>
  <r>
    <x v="5"/>
    <x v="2"/>
    <s v="CE"/>
    <s v="ENG"/>
    <m/>
    <n v="2013"/>
    <n v="3"/>
    <s v="F"/>
    <m/>
    <x v="0"/>
    <s v="MA1022"/>
    <s v="A"/>
    <m/>
    <m/>
    <m/>
    <m/>
    <n v="6"/>
    <n v="1.8"/>
    <n v="2"/>
  </r>
  <r>
    <x v="5"/>
    <x v="3"/>
    <s v="IMGD"/>
    <s v="COMP"/>
    <m/>
    <n v="2013"/>
    <n v="3"/>
    <s v="F"/>
    <m/>
    <x v="0"/>
    <m/>
    <m/>
    <m/>
    <m/>
    <m/>
    <m/>
    <n v="12.333333"/>
    <n v="8"/>
    <n v="7"/>
  </r>
  <r>
    <x v="0"/>
    <x v="0"/>
    <s v="ED"/>
    <s v="ENG"/>
    <m/>
    <n v="2013"/>
    <n v="3"/>
    <s v="F"/>
    <m/>
    <x v="0"/>
    <s v="MA1023"/>
    <s v="B"/>
    <m/>
    <m/>
    <m/>
    <m/>
    <m/>
    <m/>
    <m/>
  </r>
  <r>
    <x v="4"/>
    <x v="0"/>
    <s v="ED"/>
    <s v="ENG"/>
    <m/>
    <n v="2013"/>
    <n v="3"/>
    <s v="F"/>
    <m/>
    <x v="0"/>
    <s v="MA1024"/>
    <s v="B"/>
    <m/>
    <m/>
    <m/>
    <m/>
    <m/>
    <m/>
    <m/>
  </r>
  <r>
    <x v="0"/>
    <x v="0"/>
    <s v="CM"/>
    <s v="ENG"/>
    <m/>
    <n v="2013"/>
    <n v="3"/>
    <s v="F"/>
    <m/>
    <x v="0"/>
    <s v="MA2051"/>
    <s v="B"/>
    <m/>
    <m/>
    <m/>
    <m/>
    <m/>
    <m/>
    <m/>
  </r>
  <r>
    <x v="1"/>
    <x v="0"/>
    <s v="CM"/>
    <s v="ENG"/>
    <m/>
    <n v="2013"/>
    <n v="3"/>
    <s v="F"/>
    <m/>
    <x v="0"/>
    <m/>
    <m/>
    <m/>
    <m/>
    <m/>
    <m/>
    <m/>
    <m/>
    <m/>
  </r>
  <r>
    <x v="0"/>
    <x v="0"/>
    <s v="AE"/>
    <s v="ENG"/>
    <m/>
    <n v="2013"/>
    <n v="3"/>
    <s v="F"/>
    <m/>
    <x v="0"/>
    <s v="MA1023"/>
    <s v="C"/>
    <m/>
    <m/>
    <m/>
    <m/>
    <n v="12"/>
    <n v="7"/>
    <n v="9"/>
  </r>
  <r>
    <x v="15"/>
    <x v="0"/>
    <s v="AE"/>
    <s v="ENG"/>
    <s v="ME"/>
    <n v="2013"/>
    <n v="3"/>
    <s v="F"/>
    <m/>
    <x v="0"/>
    <m/>
    <m/>
    <m/>
    <m/>
    <m/>
    <m/>
    <n v="12"/>
    <n v="7"/>
    <n v="9"/>
  </r>
  <r>
    <x v="4"/>
    <x v="3"/>
    <s v="AE"/>
    <s v="ENG"/>
    <m/>
    <n v="2013"/>
    <n v="3"/>
    <s v="F"/>
    <m/>
    <x v="0"/>
    <s v="MA1024"/>
    <s v="C"/>
    <m/>
    <m/>
    <m/>
    <m/>
    <n v="12"/>
    <n v="7"/>
    <n v="9"/>
  </r>
  <r>
    <x v="5"/>
    <x v="1"/>
    <s v="ME"/>
    <s v="ENG"/>
    <m/>
    <n v="2011"/>
    <n v="3"/>
    <s v="F"/>
    <d v="2011-05-14T00:00:00"/>
    <x v="1"/>
    <s v="MA1023"/>
    <s v="A"/>
    <m/>
    <m/>
    <m/>
    <m/>
    <m/>
    <m/>
    <m/>
  </r>
  <r>
    <x v="17"/>
    <x v="0"/>
    <s v="ME"/>
    <s v="ENG"/>
    <s v="HU"/>
    <n v="2011"/>
    <n v="1"/>
    <s v="U"/>
    <d v="2011-05-14T00:00:00"/>
    <x v="1"/>
    <m/>
    <m/>
    <m/>
    <m/>
    <m/>
    <m/>
    <m/>
    <m/>
    <m/>
  </r>
  <r>
    <x v="1"/>
    <x v="0"/>
    <s v="ME"/>
    <s v="ENG"/>
    <m/>
    <n v="2011"/>
    <n v="3"/>
    <s v="F"/>
    <d v="2011-05-14T00:00:00"/>
    <x v="1"/>
    <s v="MA1024"/>
    <s v="A"/>
    <m/>
    <m/>
    <m/>
    <m/>
    <m/>
    <m/>
    <m/>
  </r>
  <r>
    <x v="5"/>
    <x v="1"/>
    <s v="BE"/>
    <s v="ENG"/>
    <s v="ECE"/>
    <n v="2010"/>
    <n v="3"/>
    <s v="F"/>
    <d v="2010-05-15T00:00:00"/>
    <x v="1"/>
    <s v="MA1024"/>
    <s v="A"/>
    <m/>
    <m/>
    <m/>
    <m/>
    <m/>
    <m/>
    <m/>
  </r>
  <r>
    <x v="1"/>
    <x v="1"/>
    <s v="BE"/>
    <s v="ENG"/>
    <s v="ECE"/>
    <n v="2010"/>
    <n v="3"/>
    <s v="F"/>
    <d v="2010-05-15T00:00:00"/>
    <x v="1"/>
    <m/>
    <m/>
    <m/>
    <m/>
    <m/>
    <m/>
    <m/>
    <m/>
    <m/>
  </r>
  <r>
    <x v="5"/>
    <x v="1"/>
    <s v="CM"/>
    <s v="ENG"/>
    <m/>
    <n v="2010"/>
    <n v="3"/>
    <s v="F"/>
    <d v="2010-05-15T00:00:00"/>
    <x v="0"/>
    <s v="MA2071"/>
    <s v="A"/>
    <m/>
    <m/>
    <m/>
    <m/>
    <m/>
    <m/>
    <m/>
  </r>
  <r>
    <x v="1"/>
    <x v="0"/>
    <s v="CM"/>
    <s v="ENG"/>
    <m/>
    <n v="2010"/>
    <n v="3"/>
    <s v="F"/>
    <d v="2010-05-15T00:00:00"/>
    <x v="0"/>
    <m/>
    <m/>
    <m/>
    <m/>
    <m/>
    <m/>
    <m/>
    <m/>
    <m/>
  </r>
  <r>
    <x v="5"/>
    <x v="3"/>
    <s v="BC"/>
    <s v="SCI"/>
    <m/>
    <n v="2010"/>
    <n v="3"/>
    <s v="F"/>
    <d v="2010-05-15T00:00:00"/>
    <x v="0"/>
    <s v="MA2611"/>
    <s v="B"/>
    <m/>
    <m/>
    <m/>
    <m/>
    <m/>
    <m/>
    <m/>
  </r>
  <r>
    <x v="1"/>
    <x v="3"/>
    <s v="BC"/>
    <s v="SCI"/>
    <m/>
    <n v="2010"/>
    <n v="3"/>
    <s v="F"/>
    <d v="2010-05-15T00:00:00"/>
    <x v="0"/>
    <m/>
    <m/>
    <m/>
    <m/>
    <m/>
    <m/>
    <m/>
    <m/>
    <m/>
  </r>
  <r>
    <x v="6"/>
    <x v="1"/>
    <s v="BE"/>
    <s v="ENG"/>
    <m/>
    <n v="2009"/>
    <n v="0"/>
    <s v="U"/>
    <d v="2009-05-16T00:00:00"/>
    <x v="0"/>
    <m/>
    <m/>
    <m/>
    <m/>
    <m/>
    <m/>
    <m/>
    <m/>
    <m/>
  </r>
  <r>
    <x v="5"/>
    <x v="1"/>
    <s v="BE"/>
    <s v="ENG"/>
    <m/>
    <n v="2010"/>
    <n v="3"/>
    <s v="F"/>
    <d v="2009-05-16T00:00:00"/>
    <x v="0"/>
    <m/>
    <m/>
    <m/>
    <m/>
    <m/>
    <m/>
    <m/>
    <m/>
    <m/>
  </r>
  <r>
    <x v="1"/>
    <x v="1"/>
    <s v="BE"/>
    <s v="ENG"/>
    <m/>
    <n v="2010"/>
    <n v="3"/>
    <s v="F"/>
    <d v="2009-05-16T00:00:00"/>
    <x v="0"/>
    <s v="MA2611"/>
    <s v="A"/>
    <m/>
    <m/>
    <m/>
    <m/>
    <m/>
    <m/>
    <m/>
  </r>
  <r>
    <x v="1"/>
    <x v="3"/>
    <s v="BE"/>
    <s v="ENG"/>
    <m/>
    <n v="2010"/>
    <n v="3"/>
    <s v="F"/>
    <d v="2009-05-16T00:00:00"/>
    <x v="1"/>
    <m/>
    <m/>
    <m/>
    <m/>
    <m/>
    <m/>
    <m/>
    <m/>
    <m/>
  </r>
  <r>
    <x v="1"/>
    <x v="1"/>
    <s v="BC"/>
    <s v="SCI"/>
    <m/>
    <n v="2010"/>
    <n v="3"/>
    <s v="F"/>
    <d v="2009-05-16T00:00:00"/>
    <x v="0"/>
    <m/>
    <m/>
    <m/>
    <m/>
    <m/>
    <m/>
    <m/>
    <m/>
    <m/>
  </r>
  <r>
    <x v="6"/>
    <x v="1"/>
    <s v="BC"/>
    <s v="SCI"/>
    <m/>
    <n v="2010"/>
    <n v="3"/>
    <s v="F"/>
    <d v="2009-05-16T00:00:00"/>
    <x v="0"/>
    <s v="MA2611"/>
    <s v="A"/>
    <m/>
    <m/>
    <m/>
    <m/>
    <m/>
    <m/>
    <m/>
  </r>
  <r>
    <x v="5"/>
    <x v="0"/>
    <s v="BC"/>
    <s v="SCI"/>
    <m/>
    <n v="2010"/>
    <n v="3"/>
    <s v="F"/>
    <d v="2009-05-16T00:00:00"/>
    <x v="0"/>
    <m/>
    <m/>
    <m/>
    <m/>
    <m/>
    <m/>
    <m/>
    <m/>
    <m/>
  </r>
  <r>
    <x v="15"/>
    <x v="0"/>
    <s v="AE"/>
    <s v="ENG"/>
    <m/>
    <n v="2009"/>
    <n v="1"/>
    <s v="U"/>
    <d v="2010-05-15T00:00:00"/>
    <x v="0"/>
    <m/>
    <m/>
    <m/>
    <m/>
    <m/>
    <m/>
    <m/>
    <m/>
    <m/>
  </r>
  <r>
    <x v="7"/>
    <x v="1"/>
    <s v="PH"/>
    <s v="SCI"/>
    <m/>
    <n v="2013"/>
    <n v="1"/>
    <s v="U"/>
    <m/>
    <x v="0"/>
    <s v="MA4451"/>
    <s v="B"/>
    <m/>
    <m/>
    <m/>
    <m/>
    <n v="16"/>
    <n v="8"/>
    <n v="9"/>
  </r>
  <r>
    <x v="15"/>
    <x v="1"/>
    <s v="PH"/>
    <s v="SCI"/>
    <m/>
    <n v="2013"/>
    <n v="2"/>
    <s v="U"/>
    <m/>
    <x v="0"/>
    <s v="MA3831"/>
    <s v="A"/>
    <m/>
    <m/>
    <m/>
    <m/>
    <n v="16"/>
    <n v="8"/>
    <n v="9"/>
  </r>
  <r>
    <x v="12"/>
    <x v="1"/>
    <s v="PH"/>
    <s v="SCI"/>
    <m/>
    <n v="2013"/>
    <n v="2"/>
    <s v="U"/>
    <m/>
    <x v="0"/>
    <s v="MA3832"/>
    <s v="A"/>
    <m/>
    <m/>
    <m/>
    <m/>
    <n v="16"/>
    <n v="8"/>
    <n v="9"/>
  </r>
  <r>
    <x v="8"/>
    <x v="1"/>
    <s v="PH"/>
    <s v="SCI"/>
    <m/>
    <n v="2013"/>
    <n v="2"/>
    <s v="U"/>
    <m/>
    <x v="0"/>
    <s v="MA3832"/>
    <s v="A"/>
    <m/>
    <m/>
    <m/>
    <m/>
    <n v="16"/>
    <n v="8"/>
    <n v="9"/>
  </r>
  <r>
    <x v="18"/>
    <x v="1"/>
    <s v="PH"/>
    <s v="SCI"/>
    <m/>
    <n v="2013"/>
    <n v="2"/>
    <s v="U"/>
    <m/>
    <x v="0"/>
    <s v="MA2251"/>
    <s v="A"/>
    <m/>
    <m/>
    <m/>
    <m/>
    <n v="16"/>
    <n v="8"/>
    <n v="9"/>
  </r>
  <r>
    <x v="10"/>
    <x v="1"/>
    <s v="PH"/>
    <s v="SCI"/>
    <m/>
    <n v="2013"/>
    <n v="2"/>
    <s v="U"/>
    <m/>
    <x v="0"/>
    <s v="MA4473"/>
    <s v="A"/>
    <m/>
    <m/>
    <m/>
    <m/>
    <n v="16"/>
    <n v="8"/>
    <n v="9"/>
  </r>
  <r>
    <x v="0"/>
    <x v="1"/>
    <s v="ED"/>
    <s v="ENG"/>
    <m/>
    <n v="2013"/>
    <n v="3"/>
    <s v="F"/>
    <m/>
    <x v="0"/>
    <s v="MA1024"/>
    <s v="A"/>
    <m/>
    <m/>
    <m/>
    <m/>
    <n v="16"/>
    <n v="8"/>
    <n v="9"/>
  </r>
  <r>
    <x v="4"/>
    <x v="1"/>
    <s v="ED"/>
    <s v="ENG"/>
    <m/>
    <n v="2013"/>
    <n v="3"/>
    <s v="F"/>
    <m/>
    <x v="0"/>
    <s v="MA2051"/>
    <s v="A"/>
    <m/>
    <m/>
    <m/>
    <m/>
    <n v="16"/>
    <n v="8"/>
    <n v="9"/>
  </r>
  <r>
    <x v="2"/>
    <x v="1"/>
    <s v="PH"/>
    <s v="SCI"/>
    <m/>
    <n v="2013"/>
    <n v="3"/>
    <s v="F"/>
    <m/>
    <x v="0"/>
    <s v="MA2071"/>
    <s v="A"/>
    <m/>
    <m/>
    <m/>
    <m/>
    <n v="16"/>
    <n v="8"/>
    <n v="9"/>
  </r>
  <r>
    <x v="6"/>
    <x v="1"/>
    <s v="PH"/>
    <s v="SCI"/>
    <m/>
    <n v="2013"/>
    <n v="3"/>
    <s v="F"/>
    <m/>
    <x v="0"/>
    <s v="MA2210"/>
    <s v="A"/>
    <m/>
    <m/>
    <m/>
    <m/>
    <n v="16"/>
    <n v="8"/>
    <n v="9"/>
  </r>
  <r>
    <x v="1"/>
    <x v="1"/>
    <s v="ECE"/>
    <s v="ENG"/>
    <m/>
    <s v="TR"/>
    <s v="TR"/>
    <s v="U"/>
    <m/>
    <x v="0"/>
    <s v="MA1023"/>
    <s v="B"/>
    <m/>
    <m/>
    <m/>
    <m/>
    <m/>
    <m/>
    <m/>
  </r>
  <r>
    <x v="5"/>
    <x v="0"/>
    <s v="ECE"/>
    <s v="ENG"/>
    <m/>
    <s v="TR"/>
    <s v="TR"/>
    <s v="U"/>
    <m/>
    <x v="0"/>
    <s v="MA1022"/>
    <s v="A"/>
    <m/>
    <m/>
    <m/>
    <m/>
    <m/>
    <m/>
    <m/>
  </r>
  <r>
    <x v="6"/>
    <x v="1"/>
    <s v="CS"/>
    <s v="COMP"/>
    <s v="RBE"/>
    <n v="2009"/>
    <n v="0"/>
    <s v="U"/>
    <d v="2009-05-16T00:00:00"/>
    <x v="0"/>
    <m/>
    <m/>
    <m/>
    <m/>
    <m/>
    <m/>
    <m/>
    <m/>
    <m/>
  </r>
  <r>
    <x v="5"/>
    <x v="0"/>
    <s v="BIO"/>
    <s v="SCI"/>
    <m/>
    <n v="2009"/>
    <n v="2"/>
    <s v="U"/>
    <d v="2009-05-16T00:00:00"/>
    <x v="1"/>
    <m/>
    <m/>
    <m/>
    <m/>
    <m/>
    <m/>
    <m/>
    <m/>
    <m/>
  </r>
  <r>
    <x v="1"/>
    <x v="3"/>
    <s v="BC"/>
    <s v="SCI"/>
    <m/>
    <n v="2009"/>
    <n v="0"/>
    <s v="U"/>
    <d v="2009-05-16T00:00:00"/>
    <x v="1"/>
    <m/>
    <m/>
    <m/>
    <m/>
    <m/>
    <m/>
    <m/>
    <m/>
    <m/>
  </r>
  <r>
    <x v="1"/>
    <x v="2"/>
    <s v="BIO"/>
    <s v="SCI"/>
    <m/>
    <n v="2009"/>
    <n v="2"/>
    <s v="U"/>
    <d v="2009-05-16T00:00:00"/>
    <x v="1"/>
    <m/>
    <m/>
    <m/>
    <m/>
    <m/>
    <m/>
    <m/>
    <m/>
    <m/>
  </r>
  <r>
    <x v="5"/>
    <x v="0"/>
    <s v="ECE"/>
    <s v="ENG"/>
    <m/>
    <n v="2010"/>
    <n v="2"/>
    <s v="U"/>
    <d v="2010-10-07T00:00:00"/>
    <x v="0"/>
    <s v="MA2051"/>
    <s v="B"/>
    <m/>
    <m/>
    <m/>
    <m/>
    <m/>
    <m/>
    <m/>
  </r>
  <r>
    <x v="1"/>
    <x v="0"/>
    <s v="ECE"/>
    <s v="ENG"/>
    <m/>
    <n v="2010"/>
    <n v="2"/>
    <s v="U"/>
    <d v="2010-10-07T00:00:00"/>
    <x v="0"/>
    <m/>
    <m/>
    <m/>
    <m/>
    <m/>
    <m/>
    <m/>
    <m/>
    <m/>
  </r>
  <r>
    <x v="1"/>
    <x v="2"/>
    <s v="ED"/>
    <s v="ENG"/>
    <m/>
    <n v="2010"/>
    <n v="3"/>
    <s v="F"/>
    <d v="2010-10-07T00:00:00"/>
    <x v="0"/>
    <s v="MA2051"/>
    <s v="NR"/>
    <m/>
    <m/>
    <m/>
    <m/>
    <m/>
    <m/>
    <m/>
  </r>
  <r>
    <x v="5"/>
    <x v="0"/>
    <s v="BIO"/>
    <s v="SCI"/>
    <m/>
    <n v="2009"/>
    <n v="2"/>
    <s v="U"/>
    <d v="2009-05-16T00:00:00"/>
    <x v="1"/>
    <m/>
    <m/>
    <m/>
    <m/>
    <m/>
    <m/>
    <m/>
    <m/>
    <m/>
  </r>
  <r>
    <x v="1"/>
    <x v="0"/>
    <s v="BIO"/>
    <s v="SCI"/>
    <m/>
    <n v="2009"/>
    <n v="2"/>
    <s v="U"/>
    <d v="2009-05-16T00:00:00"/>
    <x v="1"/>
    <m/>
    <m/>
    <m/>
    <m/>
    <m/>
    <m/>
    <m/>
    <m/>
    <m/>
  </r>
  <r>
    <x v="6"/>
    <x v="3"/>
    <s v="BIO"/>
    <s v="SCI"/>
    <m/>
    <n v="2009"/>
    <n v="2"/>
    <s v="U"/>
    <d v="2009-05-16T00:00:00"/>
    <x v="1"/>
    <m/>
    <m/>
    <m/>
    <m/>
    <m/>
    <m/>
    <m/>
    <m/>
    <m/>
  </r>
  <r>
    <x v="5"/>
    <x v="0"/>
    <s v="CS"/>
    <s v="COMP"/>
    <m/>
    <n v="2009"/>
    <n v="2"/>
    <s v="U"/>
    <d v="2009-05-16T00:00:00"/>
    <x v="0"/>
    <s v="MA2071"/>
    <s v="C"/>
    <m/>
    <m/>
    <m/>
    <m/>
    <m/>
    <m/>
    <m/>
  </r>
  <r>
    <x v="1"/>
    <x v="0"/>
    <s v="IE"/>
    <s v="ENG"/>
    <m/>
    <n v="2010"/>
    <n v="3"/>
    <s v="F"/>
    <d v="2010-05-15T00:00:00"/>
    <x v="1"/>
    <s v="MA1024"/>
    <s v="C"/>
    <m/>
    <m/>
    <m/>
    <m/>
    <m/>
    <m/>
    <m/>
  </r>
  <r>
    <x v="0"/>
    <x v="3"/>
    <s v="IE"/>
    <s v="ENG"/>
    <m/>
    <n v="2010"/>
    <n v="3"/>
    <s v="F"/>
    <d v="2010-05-15T00:00:00"/>
    <x v="1"/>
    <s v="MA1023"/>
    <s v="B"/>
    <m/>
    <m/>
    <m/>
    <m/>
    <m/>
    <m/>
    <m/>
  </r>
  <r>
    <x v="6"/>
    <x v="3"/>
    <s v="IE"/>
    <s v="ENG"/>
    <s v="HU"/>
    <n v="2010"/>
    <n v="3"/>
    <s v="F"/>
    <d v="2010-05-15T00:00:00"/>
    <x v="1"/>
    <m/>
    <m/>
    <m/>
    <m/>
    <m/>
    <m/>
    <m/>
    <m/>
    <m/>
  </r>
  <r>
    <x v="1"/>
    <x v="0"/>
    <s v="CM"/>
    <s v="ENG"/>
    <m/>
    <n v="2010"/>
    <n v="3"/>
    <s v="F"/>
    <d v="2010-05-15T00:00:00"/>
    <x v="0"/>
    <m/>
    <m/>
    <m/>
    <m/>
    <m/>
    <m/>
    <m/>
    <m/>
    <m/>
  </r>
  <r>
    <x v="2"/>
    <x v="3"/>
    <s v="CS"/>
    <s v="COMP"/>
    <m/>
    <n v="2009"/>
    <n v="2"/>
    <s v="U"/>
    <d v="2009-10-01T00:00:00"/>
    <x v="0"/>
    <s v="MA1023"/>
    <s v="NR"/>
    <s v="MA2201"/>
    <s v="B"/>
    <m/>
    <m/>
    <m/>
    <m/>
    <m/>
  </r>
  <r>
    <x v="1"/>
    <x v="3"/>
    <s v="ECE"/>
    <s v="ENG"/>
    <m/>
    <n v="2009"/>
    <n v="1"/>
    <s v="U"/>
    <d v="2010-05-15T00:00:00"/>
    <x v="1"/>
    <m/>
    <m/>
    <m/>
    <m/>
    <m/>
    <m/>
    <m/>
    <m/>
    <m/>
  </r>
  <r>
    <x v="2"/>
    <x v="0"/>
    <s v="BIO"/>
    <s v="SCI"/>
    <m/>
    <n v="2009"/>
    <n v="2"/>
    <s v="U"/>
    <d v="2009-02-26T00:00:00"/>
    <x v="0"/>
    <m/>
    <m/>
    <m/>
    <m/>
    <m/>
    <m/>
    <m/>
    <m/>
    <m/>
  </r>
  <r>
    <x v="19"/>
    <x v="1"/>
    <s v="PH"/>
    <s v="SCI"/>
    <m/>
    <n v="2009"/>
    <n v="1"/>
    <s v="U"/>
    <d v="2009-05-16T00:00:00"/>
    <x v="0"/>
    <s v="MA3471"/>
    <s v="B"/>
    <s v="MA3832"/>
    <s v="C"/>
    <m/>
    <m/>
    <m/>
    <m/>
    <m/>
  </r>
  <r>
    <x v="10"/>
    <x v="1"/>
    <s v="PH"/>
    <s v="SCI"/>
    <m/>
    <n v="2009"/>
    <n v="2"/>
    <s v="U"/>
    <d v="2009-05-16T00:00:00"/>
    <x v="0"/>
    <m/>
    <m/>
    <m/>
    <m/>
    <m/>
    <m/>
    <m/>
    <m/>
    <m/>
  </r>
  <r>
    <x v="20"/>
    <x v="1"/>
    <s v="PH"/>
    <s v="SCI"/>
    <m/>
    <n v="2009"/>
    <n v="2"/>
    <s v="U"/>
    <d v="2009-05-16T00:00:00"/>
    <x v="0"/>
    <m/>
    <m/>
    <m/>
    <m/>
    <m/>
    <m/>
    <m/>
    <m/>
    <m/>
  </r>
  <r>
    <x v="13"/>
    <x v="0"/>
    <s v="PH"/>
    <s v="SCI"/>
    <m/>
    <n v="2009"/>
    <n v="0"/>
    <s v="U"/>
    <d v="2009-05-16T00:00:00"/>
    <x v="0"/>
    <m/>
    <m/>
    <m/>
    <m/>
    <m/>
    <m/>
    <m/>
    <m/>
    <m/>
  </r>
  <r>
    <x v="14"/>
    <x v="0"/>
    <s v="PH"/>
    <s v="SCI"/>
    <m/>
    <n v="2009"/>
    <n v="1"/>
    <s v="U"/>
    <d v="2009-05-16T00:00:00"/>
    <x v="0"/>
    <s v="MA3831"/>
    <s v="C"/>
    <m/>
    <m/>
    <m/>
    <m/>
    <m/>
    <m/>
    <m/>
  </r>
  <r>
    <x v="24"/>
    <x v="0"/>
    <s v="PH"/>
    <s v="SCI"/>
    <m/>
    <n v="2009"/>
    <n v="1"/>
    <s v="U"/>
    <d v="2009-05-16T00:00:00"/>
    <x v="0"/>
    <s v="MA3831"/>
    <s v="C"/>
    <m/>
    <m/>
    <m/>
    <m/>
    <m/>
    <m/>
    <m/>
  </r>
  <r>
    <x v="15"/>
    <x v="0"/>
    <s v="PH"/>
    <s v="SCI"/>
    <m/>
    <n v="2009"/>
    <n v="2"/>
    <s v="U"/>
    <d v="2009-05-16T00:00:00"/>
    <x v="0"/>
    <s v="MA4451"/>
    <s v="B"/>
    <m/>
    <m/>
    <m/>
    <m/>
    <m/>
    <m/>
    <m/>
  </r>
  <r>
    <x v="9"/>
    <x v="0"/>
    <s v="PH"/>
    <s v="SCI"/>
    <m/>
    <n v="2009"/>
    <n v="2"/>
    <s v="U"/>
    <d v="2009-05-16T00:00:00"/>
    <x v="0"/>
    <s v="MA3257"/>
    <s v="B"/>
    <m/>
    <m/>
    <m/>
    <m/>
    <m/>
    <m/>
    <m/>
  </r>
  <r>
    <x v="12"/>
    <x v="0"/>
    <s v="PH"/>
    <s v="SCI"/>
    <m/>
    <n v="2009"/>
    <n v="2"/>
    <s v="U"/>
    <d v="2009-05-16T00:00:00"/>
    <x v="0"/>
    <s v="MA3257"/>
    <s v="B"/>
    <m/>
    <m/>
    <m/>
    <m/>
    <m/>
    <m/>
    <m/>
  </r>
  <r>
    <x v="25"/>
    <x v="0"/>
    <s v="PH"/>
    <s v="SCI"/>
    <m/>
    <n v="2009"/>
    <n v="2"/>
    <s v="U"/>
    <d v="2009-05-16T00:00:00"/>
    <x v="0"/>
    <s v="MA2251"/>
    <s v="B"/>
    <s v="MA4291"/>
    <s v="C"/>
    <m/>
    <m/>
    <m/>
    <m/>
    <m/>
  </r>
  <r>
    <x v="7"/>
    <x v="3"/>
    <s v="PH"/>
    <s v="SCI"/>
    <m/>
    <n v="2009"/>
    <n v="1"/>
    <s v="U"/>
    <d v="2009-05-16T00:00:00"/>
    <x v="0"/>
    <m/>
    <m/>
    <m/>
    <m/>
    <m/>
    <m/>
    <m/>
    <m/>
    <m/>
  </r>
  <r>
    <x v="21"/>
    <x v="3"/>
    <s v="PH"/>
    <s v="SCI"/>
    <m/>
    <n v="2009"/>
    <n v="1"/>
    <s v="U"/>
    <d v="2009-05-16T00:00:00"/>
    <x v="0"/>
    <s v="MA3471"/>
    <s v="B"/>
    <s v="MA3832"/>
    <s v="C"/>
    <m/>
    <m/>
    <m/>
    <m/>
    <m/>
  </r>
  <r>
    <x v="2"/>
    <x v="0"/>
    <s v="BE"/>
    <s v="ENG"/>
    <m/>
    <n v="2009"/>
    <n v="2"/>
    <s v="U"/>
    <d v="2009-05-16T00:00:00"/>
    <x v="1"/>
    <m/>
    <m/>
    <m/>
    <m/>
    <m/>
    <m/>
    <m/>
    <m/>
    <m/>
  </r>
  <r>
    <x v="5"/>
    <x v="1"/>
    <s v="BE"/>
    <s v="ENG"/>
    <m/>
    <n v="2009"/>
    <n v="2"/>
    <s v="U"/>
    <d v="2009-05-16T00:00:00"/>
    <x v="1"/>
    <m/>
    <m/>
    <m/>
    <m/>
    <m/>
    <m/>
    <m/>
    <m/>
    <m/>
  </r>
  <r>
    <x v="1"/>
    <x v="1"/>
    <s v="BE"/>
    <s v="ENG"/>
    <m/>
    <n v="2009"/>
    <n v="2"/>
    <s v="U"/>
    <d v="2009-05-16T00:00:00"/>
    <x v="1"/>
    <m/>
    <m/>
    <m/>
    <m/>
    <m/>
    <m/>
    <m/>
    <m/>
    <m/>
  </r>
  <r>
    <x v="5"/>
    <x v="0"/>
    <s v="BC"/>
    <s v="SCI"/>
    <m/>
    <n v="2010"/>
    <n v="0"/>
    <s v="U"/>
    <d v="2010-05-15T00:00:00"/>
    <x v="1"/>
    <m/>
    <m/>
    <m/>
    <m/>
    <m/>
    <m/>
    <m/>
    <m/>
    <m/>
  </r>
  <r>
    <x v="1"/>
    <x v="0"/>
    <s v="BC"/>
    <s v="SCI"/>
    <m/>
    <n v="2010"/>
    <n v="0"/>
    <s v="U"/>
    <d v="2010-05-15T00:00:00"/>
    <x v="1"/>
    <m/>
    <m/>
    <m/>
    <m/>
    <m/>
    <m/>
    <m/>
    <m/>
    <m/>
  </r>
  <r>
    <x v="6"/>
    <x v="0"/>
    <s v="BC"/>
    <s v="SCI"/>
    <m/>
    <n v="2010"/>
    <n v="0"/>
    <s v="U"/>
    <d v="2010-05-15T00:00:00"/>
    <x v="1"/>
    <m/>
    <m/>
    <m/>
    <m/>
    <m/>
    <m/>
    <m/>
    <m/>
    <m/>
  </r>
  <r>
    <x v="5"/>
    <x v="1"/>
    <s v="CM"/>
    <s v="ENG"/>
    <m/>
    <n v="2009"/>
    <n v="0"/>
    <s v="U"/>
    <d v="2009-05-16T00:00:00"/>
    <x v="0"/>
    <m/>
    <m/>
    <m/>
    <m/>
    <m/>
    <m/>
    <m/>
    <m/>
    <m/>
  </r>
  <r>
    <x v="1"/>
    <x v="0"/>
    <s v="CM"/>
    <s v="ENG"/>
    <m/>
    <n v="2009"/>
    <n v="2"/>
    <s v="U"/>
    <d v="2009-05-16T00:00:00"/>
    <x v="0"/>
    <m/>
    <m/>
    <m/>
    <m/>
    <m/>
    <m/>
    <m/>
    <m/>
    <m/>
  </r>
  <r>
    <x v="6"/>
    <x v="1"/>
    <s v="BIO"/>
    <s v="SCI"/>
    <m/>
    <n v="2010"/>
    <n v="2"/>
    <s v="U"/>
    <d v="2010-05-15T00:00:00"/>
    <x v="1"/>
    <m/>
    <m/>
    <m/>
    <m/>
    <m/>
    <m/>
    <m/>
    <m/>
    <m/>
  </r>
  <r>
    <x v="5"/>
    <x v="1"/>
    <s v="BIO"/>
    <s v="SCI"/>
    <m/>
    <n v="2010"/>
    <n v="3"/>
    <s v="F"/>
    <d v="2010-05-15T00:00:00"/>
    <x v="1"/>
    <s v="MA1021"/>
    <s v="A"/>
    <m/>
    <m/>
    <m/>
    <m/>
    <m/>
    <m/>
    <m/>
  </r>
  <r>
    <x v="1"/>
    <x v="1"/>
    <s v="BIO"/>
    <s v="SCI"/>
    <m/>
    <n v="2010"/>
    <n v="3"/>
    <s v="F"/>
    <d v="2010-05-15T00:00:00"/>
    <x v="1"/>
    <s v="MA1022"/>
    <s v="A"/>
    <m/>
    <m/>
    <m/>
    <m/>
    <m/>
    <m/>
    <m/>
  </r>
  <r>
    <x v="1"/>
    <x v="0"/>
    <s v="ND"/>
    <s v="OTH"/>
    <m/>
    <n v="2014"/>
    <n v="3"/>
    <s v="F"/>
    <m/>
    <x v="1"/>
    <s v="MA2611"/>
    <s v="A"/>
    <m/>
    <m/>
    <m/>
    <m/>
    <n v="16"/>
    <n v="8"/>
    <n v="9"/>
  </r>
  <r>
    <x v="5"/>
    <x v="3"/>
    <s v="ND"/>
    <s v="OTH"/>
    <m/>
    <n v="2014"/>
    <n v="3"/>
    <s v="F"/>
    <m/>
    <x v="1"/>
    <s v="MA2051"/>
    <s v="C"/>
    <m/>
    <m/>
    <m/>
    <m/>
    <n v="16"/>
    <n v="8"/>
    <n v="9"/>
  </r>
  <r>
    <x v="1"/>
    <x v="0"/>
    <s v="RBE"/>
    <s v="ENG"/>
    <m/>
    <s v="TR"/>
    <s v="TR"/>
    <s v="U"/>
    <m/>
    <x v="0"/>
    <m/>
    <m/>
    <m/>
    <m/>
    <m/>
    <m/>
    <m/>
    <m/>
    <m/>
  </r>
  <r>
    <x v="19"/>
    <x v="1"/>
    <s v="PH"/>
    <s v="SCI"/>
    <m/>
    <n v="2009"/>
    <n v="1"/>
    <s v="U"/>
    <d v="2009-05-16T00:00:00"/>
    <x v="1"/>
    <m/>
    <m/>
    <m/>
    <m/>
    <m/>
    <m/>
    <m/>
    <m/>
    <m/>
  </r>
  <r>
    <x v="2"/>
    <x v="1"/>
    <s v="PH"/>
    <s v="SCI"/>
    <m/>
    <n v="2010"/>
    <n v="3"/>
    <s v="F"/>
    <d v="2009-05-16T00:00:00"/>
    <x v="1"/>
    <s v="MA2251"/>
    <s v="NR"/>
    <m/>
    <m/>
    <m/>
    <m/>
    <m/>
    <m/>
    <m/>
  </r>
  <r>
    <x v="4"/>
    <x v="1"/>
    <s v="PH"/>
    <s v="SCI"/>
    <m/>
    <s v="TR"/>
    <s v="TR"/>
    <s v="U"/>
    <d v="2009-05-16T00:00:00"/>
    <x v="1"/>
    <s v="MA2051"/>
    <s v="B"/>
    <m/>
    <m/>
    <m/>
    <m/>
    <m/>
    <m/>
    <m/>
  </r>
  <r>
    <x v="18"/>
    <x v="0"/>
    <s v="PH"/>
    <s v="SCI"/>
    <m/>
    <n v="2009"/>
    <n v="0"/>
    <s v="U"/>
    <d v="2009-05-16T00:00:00"/>
    <x v="1"/>
    <m/>
    <m/>
    <m/>
    <m/>
    <m/>
    <m/>
    <m/>
    <m/>
    <m/>
  </r>
  <r>
    <x v="3"/>
    <x v="0"/>
    <s v="PH"/>
    <s v="SCI"/>
    <m/>
    <n v="2009"/>
    <n v="1"/>
    <s v="U"/>
    <d v="2009-05-16T00:00:00"/>
    <x v="1"/>
    <m/>
    <m/>
    <m/>
    <m/>
    <m/>
    <m/>
    <m/>
    <m/>
    <m/>
  </r>
  <r>
    <x v="15"/>
    <x v="0"/>
    <s v="PH"/>
    <s v="SCI"/>
    <m/>
    <n v="2010"/>
    <n v="2"/>
    <s v="U"/>
    <d v="2009-05-16T00:00:00"/>
    <x v="1"/>
    <s v="MA4451"/>
    <s v="NR"/>
    <m/>
    <m/>
    <m/>
    <m/>
    <m/>
    <m/>
    <m/>
  </r>
  <r>
    <x v="10"/>
    <x v="0"/>
    <s v="PH"/>
    <s v="SCI"/>
    <m/>
    <n v="2010"/>
    <n v="3"/>
    <s v="F"/>
    <d v="2009-05-16T00:00:00"/>
    <x v="1"/>
    <m/>
    <m/>
    <m/>
    <m/>
    <m/>
    <m/>
    <m/>
    <m/>
    <m/>
  </r>
  <r>
    <x v="6"/>
    <x v="0"/>
    <s v="PH"/>
    <s v="SCI"/>
    <m/>
    <n v="2010"/>
    <n v="3"/>
    <s v="F"/>
    <d v="2009-05-16T00:00:00"/>
    <x v="1"/>
    <m/>
    <m/>
    <m/>
    <m/>
    <m/>
    <m/>
    <m/>
    <m/>
    <m/>
  </r>
  <r>
    <x v="8"/>
    <x v="3"/>
    <s v="PH"/>
    <s v="SCI"/>
    <m/>
    <n v="2010"/>
    <n v="2"/>
    <s v="U"/>
    <d v="2009-05-16T00:00:00"/>
    <x v="1"/>
    <m/>
    <m/>
    <m/>
    <m/>
    <m/>
    <m/>
    <m/>
    <m/>
    <m/>
  </r>
  <r>
    <x v="9"/>
    <x v="3"/>
    <s v="PH"/>
    <s v="SCI"/>
    <m/>
    <n v="2010"/>
    <n v="2"/>
    <s v="U"/>
    <d v="2009-05-16T00:00:00"/>
    <x v="1"/>
    <m/>
    <m/>
    <m/>
    <m/>
    <m/>
    <m/>
    <m/>
    <m/>
    <m/>
  </r>
  <r>
    <x v="22"/>
    <x v="3"/>
    <s v="PH"/>
    <s v="SCI"/>
    <m/>
    <n v="2010"/>
    <n v="3"/>
    <s v="F"/>
    <d v="2009-05-16T00:00:00"/>
    <x v="1"/>
    <s v="MA2251"/>
    <s v="NR"/>
    <m/>
    <m/>
    <m/>
    <m/>
    <m/>
    <m/>
    <m/>
  </r>
  <r>
    <x v="7"/>
    <x v="2"/>
    <s v="PH"/>
    <s v="SCI"/>
    <m/>
    <n v="2010"/>
    <n v="2"/>
    <s v="U"/>
    <d v="2009-05-16T00:00:00"/>
    <x v="1"/>
    <s v="MA4451"/>
    <s v="NR"/>
    <m/>
    <m/>
    <m/>
    <m/>
    <m/>
    <m/>
    <m/>
  </r>
  <r>
    <x v="5"/>
    <x v="0"/>
    <s v="CE"/>
    <s v="ENG"/>
    <m/>
    <n v="2009"/>
    <n v="2"/>
    <s v="U"/>
    <d v="2009-05-16T00:00:00"/>
    <x v="0"/>
    <s v="MA2611"/>
    <s v="C"/>
    <m/>
    <m/>
    <m/>
    <m/>
    <m/>
    <m/>
    <m/>
  </r>
  <r>
    <x v="5"/>
    <x v="0"/>
    <s v="CH"/>
    <s v="SCI"/>
    <m/>
    <n v="2009"/>
    <n v="2"/>
    <s v="U"/>
    <m/>
    <x v="0"/>
    <m/>
    <m/>
    <m/>
    <m/>
    <m/>
    <m/>
    <m/>
    <m/>
    <m/>
  </r>
  <r>
    <x v="1"/>
    <x v="3"/>
    <s v="CH"/>
    <s v="SCI"/>
    <m/>
    <n v="2009"/>
    <n v="2"/>
    <s v="U"/>
    <m/>
    <x v="0"/>
    <m/>
    <m/>
    <m/>
    <m/>
    <m/>
    <m/>
    <m/>
    <m/>
    <m/>
  </r>
  <r>
    <x v="6"/>
    <x v="0"/>
    <s v="ME"/>
    <s v="ENG"/>
    <m/>
    <n v="2009"/>
    <n v="1"/>
    <s v="U"/>
    <d v="2009-05-16T00:00:00"/>
    <x v="0"/>
    <s v="MA2611"/>
    <s v="NR"/>
    <m/>
    <m/>
    <m/>
    <m/>
    <m/>
    <m/>
    <m/>
  </r>
  <r>
    <x v="2"/>
    <x v="3"/>
    <s v="ME"/>
    <s v="ENG"/>
    <m/>
    <n v="2009"/>
    <n v="0"/>
    <s v="U"/>
    <d v="2009-05-16T00:00:00"/>
    <x v="0"/>
    <m/>
    <m/>
    <m/>
    <m/>
    <m/>
    <m/>
    <m/>
    <m/>
    <m/>
  </r>
  <r>
    <x v="5"/>
    <x v="0"/>
    <s v="BIO"/>
    <s v="SCI"/>
    <m/>
    <n v="2009"/>
    <n v="2"/>
    <s v="U"/>
    <d v="2009-05-16T00:00:00"/>
    <x v="1"/>
    <m/>
    <m/>
    <m/>
    <m/>
    <m/>
    <m/>
    <m/>
    <m/>
    <m/>
  </r>
  <r>
    <x v="1"/>
    <x v="3"/>
    <s v="BIO"/>
    <s v="SCI"/>
    <m/>
    <n v="2009"/>
    <n v="2"/>
    <s v="U"/>
    <d v="2009-05-16T00:00:00"/>
    <x v="1"/>
    <m/>
    <m/>
    <m/>
    <m/>
    <m/>
    <m/>
    <m/>
    <m/>
    <m/>
  </r>
  <r>
    <x v="1"/>
    <x v="3"/>
    <s v="BE"/>
    <s v="ENG"/>
    <m/>
    <n v="2009"/>
    <n v="1"/>
    <s v="U"/>
    <d v="2009-05-16T00:00:00"/>
    <x v="1"/>
    <m/>
    <m/>
    <m/>
    <m/>
    <m/>
    <m/>
    <m/>
    <m/>
    <m/>
  </r>
  <r>
    <x v="14"/>
    <x v="1"/>
    <s v="PH"/>
    <s v="SCI"/>
    <m/>
    <n v="2009"/>
    <n v="1"/>
    <s v="U"/>
    <d v="2009-05-16T00:00:00"/>
    <x v="0"/>
    <s v="MA3457"/>
    <s v="A"/>
    <m/>
    <m/>
    <m/>
    <m/>
    <m/>
    <m/>
    <m/>
  </r>
  <r>
    <x v="24"/>
    <x v="1"/>
    <s v="PH"/>
    <s v="SCI"/>
    <m/>
    <n v="2009"/>
    <n v="1"/>
    <s v="U"/>
    <d v="2009-05-16T00:00:00"/>
    <x v="0"/>
    <s v="MA3457"/>
    <s v="A"/>
    <m/>
    <m/>
    <m/>
    <m/>
    <m/>
    <m/>
    <m/>
  </r>
  <r>
    <x v="19"/>
    <x v="1"/>
    <s v="PH"/>
    <s v="SCI"/>
    <m/>
    <n v="2009"/>
    <n v="1"/>
    <s v="U"/>
    <d v="2009-05-16T00:00:00"/>
    <x v="0"/>
    <m/>
    <m/>
    <m/>
    <m/>
    <m/>
    <m/>
    <m/>
    <m/>
    <m/>
  </r>
  <r>
    <x v="8"/>
    <x v="1"/>
    <s v="PH"/>
    <s v="SCI"/>
    <s v="MA"/>
    <n v="2009"/>
    <n v="2"/>
    <s v="U"/>
    <d v="2009-05-16T00:00:00"/>
    <x v="0"/>
    <s v="MA2071"/>
    <s v="A"/>
    <m/>
    <m/>
    <m/>
    <m/>
    <m/>
    <m/>
    <m/>
  </r>
  <r>
    <x v="18"/>
    <x v="1"/>
    <s v="PH"/>
    <s v="SCI"/>
    <s v="MA"/>
    <n v="2009"/>
    <n v="2"/>
    <s v="U"/>
    <d v="2009-05-16T00:00:00"/>
    <x v="0"/>
    <s v="MA2251"/>
    <s v="A"/>
    <m/>
    <m/>
    <m/>
    <m/>
    <m/>
    <m/>
    <m/>
  </r>
  <r>
    <x v="22"/>
    <x v="1"/>
    <s v="PH"/>
    <s v="SCI"/>
    <s v="MA"/>
    <n v="2009"/>
    <n v="2"/>
    <s v="U"/>
    <d v="2009-05-16T00:00:00"/>
    <x v="0"/>
    <s v="MA2251"/>
    <s v="A"/>
    <m/>
    <m/>
    <m/>
    <m/>
    <m/>
    <m/>
    <m/>
  </r>
  <r>
    <x v="10"/>
    <x v="1"/>
    <s v="PH"/>
    <s v="SCI"/>
    <s v="MA"/>
    <n v="2009"/>
    <n v="2"/>
    <s v="U"/>
    <d v="2009-05-16T00:00:00"/>
    <x v="0"/>
    <m/>
    <m/>
    <m/>
    <m/>
    <m/>
    <m/>
    <m/>
    <m/>
    <m/>
  </r>
  <r>
    <x v="20"/>
    <x v="0"/>
    <s v="PHE"/>
    <s v="ENG"/>
    <m/>
    <n v="2009"/>
    <n v="0"/>
    <s v="U"/>
    <d v="2009-05-16T00:00:00"/>
    <x v="0"/>
    <m/>
    <m/>
    <m/>
    <m/>
    <m/>
    <m/>
    <m/>
    <m/>
    <m/>
  </r>
  <r>
    <x v="21"/>
    <x v="0"/>
    <s v="PH"/>
    <s v="SCI"/>
    <m/>
    <n v="2009"/>
    <n v="1"/>
    <s v="U"/>
    <d v="2009-05-16T00:00:00"/>
    <x v="0"/>
    <m/>
    <m/>
    <m/>
    <m/>
    <m/>
    <m/>
    <m/>
    <m/>
    <m/>
  </r>
  <r>
    <x v="15"/>
    <x v="0"/>
    <s v="PH"/>
    <s v="SCI"/>
    <s v="MA"/>
    <n v="2009"/>
    <n v="2"/>
    <s v="U"/>
    <d v="2009-05-16T00:00:00"/>
    <x v="0"/>
    <s v="MA2051"/>
    <s v="A"/>
    <m/>
    <m/>
    <m/>
    <m/>
    <m/>
    <m/>
    <m/>
  </r>
  <r>
    <x v="5"/>
    <x v="3"/>
    <s v="BIO"/>
    <s v="SCI"/>
    <m/>
    <n v="2009"/>
    <n v="2"/>
    <s v="U"/>
    <d v="2009-02-26T00:00:00"/>
    <x v="1"/>
    <m/>
    <m/>
    <m/>
    <m/>
    <m/>
    <m/>
    <m/>
    <m/>
    <m/>
  </r>
  <r>
    <x v="6"/>
    <x v="1"/>
    <s v="BE"/>
    <s v="ENG"/>
    <m/>
    <n v="2009"/>
    <n v="1"/>
    <s v="U"/>
    <d v="2009-05-16T00:00:00"/>
    <x v="0"/>
    <m/>
    <m/>
    <m/>
    <m/>
    <m/>
    <m/>
    <m/>
    <m/>
    <m/>
  </r>
  <r>
    <x v="5"/>
    <x v="1"/>
    <s v="CH"/>
    <s v="SCI"/>
    <m/>
    <n v="2009"/>
    <n v="0"/>
    <s v="U"/>
    <d v="2009-05-16T00:00:00"/>
    <x v="1"/>
    <m/>
    <m/>
    <m/>
    <m/>
    <m/>
    <m/>
    <m/>
    <m/>
    <m/>
  </r>
  <r>
    <x v="1"/>
    <x v="1"/>
    <s v="CH"/>
    <s v="SCI"/>
    <m/>
    <n v="2009"/>
    <n v="0"/>
    <s v="U"/>
    <d v="2009-05-16T00:00:00"/>
    <x v="1"/>
    <m/>
    <m/>
    <m/>
    <m/>
    <m/>
    <m/>
    <m/>
    <m/>
    <m/>
  </r>
  <r>
    <x v="6"/>
    <x v="0"/>
    <s v="ME"/>
    <s v="ENG"/>
    <m/>
    <n v="2009"/>
    <n v="1"/>
    <s v="U"/>
    <d v="2009-05-16T00:00:00"/>
    <x v="0"/>
    <m/>
    <m/>
    <m/>
    <m/>
    <m/>
    <m/>
    <m/>
    <m/>
    <m/>
  </r>
  <r>
    <x v="6"/>
    <x v="0"/>
    <s v="BE"/>
    <s v="ENG"/>
    <m/>
    <n v="2013"/>
    <n v="2"/>
    <s v="U"/>
    <m/>
    <x v="0"/>
    <m/>
    <m/>
    <m/>
    <m/>
    <m/>
    <m/>
    <n v="13"/>
    <n v="6"/>
    <n v="8"/>
  </r>
  <r>
    <x v="0"/>
    <x v="0"/>
    <s v="BIO"/>
    <s v="SCI"/>
    <m/>
    <n v="2013"/>
    <n v="3"/>
    <s v="F"/>
    <m/>
    <x v="0"/>
    <s v="MA1023"/>
    <s v="C"/>
    <m/>
    <m/>
    <m/>
    <m/>
    <n v="13"/>
    <n v="6"/>
    <n v="8"/>
  </r>
  <r>
    <x v="4"/>
    <x v="0"/>
    <s v="BIO"/>
    <s v="SCI"/>
    <m/>
    <n v="2013"/>
    <n v="3"/>
    <s v="F"/>
    <m/>
    <x v="0"/>
    <s v="MA1024"/>
    <s v="B"/>
    <m/>
    <m/>
    <m/>
    <m/>
    <n v="13"/>
    <n v="6"/>
    <n v="8"/>
  </r>
  <r>
    <x v="1"/>
    <x v="0"/>
    <s v="BE"/>
    <s v="ENG"/>
    <m/>
    <n v="2013"/>
    <n v="2"/>
    <s v="U"/>
    <m/>
    <x v="1"/>
    <s v="MA1024"/>
    <s v="B"/>
    <m/>
    <m/>
    <m/>
    <m/>
    <n v="13.833333"/>
    <n v="0"/>
    <n v="0"/>
  </r>
  <r>
    <x v="0"/>
    <x v="3"/>
    <s v="BE"/>
    <s v="ENG"/>
    <m/>
    <n v="2013"/>
    <n v="2"/>
    <s v="U"/>
    <m/>
    <x v="1"/>
    <s v="MA1023"/>
    <s v="B"/>
    <m/>
    <m/>
    <m/>
    <m/>
    <n v="13.833333"/>
    <n v="0"/>
    <n v="0"/>
  </r>
  <r>
    <x v="5"/>
    <x v="0"/>
    <s v="CE"/>
    <s v="ENG"/>
    <m/>
    <n v="2013"/>
    <n v="3"/>
    <s v="F"/>
    <m/>
    <x v="0"/>
    <s v="MA1023"/>
    <s v="C"/>
    <m/>
    <m/>
    <m/>
    <m/>
    <n v="8"/>
    <n v="5.8"/>
    <n v="5"/>
  </r>
  <r>
    <x v="1"/>
    <x v="3"/>
    <s v="CE"/>
    <s v="ENG"/>
    <m/>
    <n v="2013"/>
    <n v="3"/>
    <s v="F"/>
    <m/>
    <x v="0"/>
    <s v="MA1024"/>
    <s v="NR"/>
    <m/>
    <m/>
    <m/>
    <m/>
    <n v="8"/>
    <n v="5.8"/>
    <n v="5"/>
  </r>
  <r>
    <x v="5"/>
    <x v="1"/>
    <s v="CM"/>
    <s v="ENG"/>
    <m/>
    <n v="2013"/>
    <n v="3"/>
    <s v="F"/>
    <m/>
    <x v="0"/>
    <s v="MA2611"/>
    <s v="A"/>
    <m/>
    <m/>
    <m/>
    <m/>
    <n v="16"/>
    <n v="8"/>
    <n v="9"/>
  </r>
  <r>
    <x v="1"/>
    <x v="1"/>
    <s v="CM"/>
    <s v="ENG"/>
    <m/>
    <n v="2013"/>
    <n v="3"/>
    <s v="F"/>
    <m/>
    <x v="0"/>
    <m/>
    <m/>
    <m/>
    <m/>
    <m/>
    <m/>
    <n v="16"/>
    <n v="8"/>
    <n v="9"/>
  </r>
  <r>
    <x v="5"/>
    <x v="0"/>
    <s v="CS"/>
    <s v="COMP"/>
    <m/>
    <n v="2013"/>
    <n v="3"/>
    <s v="F"/>
    <m/>
    <x v="1"/>
    <s v="MA1021"/>
    <s v="A"/>
    <m/>
    <m/>
    <m/>
    <m/>
    <n v="13.166667"/>
    <n v="4.8"/>
    <n v="5"/>
  </r>
  <r>
    <x v="1"/>
    <x v="0"/>
    <s v="CS"/>
    <s v="COMP"/>
    <m/>
    <n v="2013"/>
    <n v="3"/>
    <s v="F"/>
    <m/>
    <x v="1"/>
    <s v="MA1022"/>
    <s v="B"/>
    <m/>
    <m/>
    <m/>
    <m/>
    <n v="13.166667"/>
    <n v="4.8"/>
    <n v="5"/>
  </r>
  <r>
    <x v="0"/>
    <x v="0"/>
    <s v="ED"/>
    <s v="ENG"/>
    <m/>
    <n v="2013"/>
    <n v="3"/>
    <s v="F"/>
    <m/>
    <x v="0"/>
    <s v="MA1023"/>
    <s v="C"/>
    <m/>
    <m/>
    <m/>
    <m/>
    <n v="10.666667"/>
    <n v="3"/>
    <n v="6"/>
  </r>
  <r>
    <x v="4"/>
    <x v="0"/>
    <s v="ED"/>
    <s v="ENG"/>
    <m/>
    <n v="2013"/>
    <n v="3"/>
    <s v="F"/>
    <m/>
    <x v="0"/>
    <s v="MA1024"/>
    <s v="B"/>
    <m/>
    <m/>
    <m/>
    <m/>
    <n v="10.666667"/>
    <n v="3"/>
    <n v="6"/>
  </r>
  <r>
    <x v="5"/>
    <x v="1"/>
    <s v="ED"/>
    <s v="ENG"/>
    <m/>
    <n v="2013"/>
    <n v="3"/>
    <s v="F"/>
    <m/>
    <x v="0"/>
    <s v="MA1021"/>
    <s v="A"/>
    <m/>
    <m/>
    <m/>
    <m/>
    <n v="14.166667"/>
    <n v="4"/>
    <n v="8"/>
  </r>
  <r>
    <x v="1"/>
    <x v="0"/>
    <s v="ED"/>
    <s v="ENG"/>
    <m/>
    <n v="2013"/>
    <n v="3"/>
    <s v="F"/>
    <m/>
    <x v="0"/>
    <s v="MA1022"/>
    <s v="A"/>
    <m/>
    <m/>
    <m/>
    <m/>
    <n v="14.166667"/>
    <n v="4"/>
    <n v="8"/>
  </r>
  <r>
    <x v="6"/>
    <x v="3"/>
    <s v="ME"/>
    <s v="ENG"/>
    <m/>
    <n v="2013"/>
    <n v="2"/>
    <s v="U"/>
    <m/>
    <x v="0"/>
    <m/>
    <m/>
    <m/>
    <m/>
    <m/>
    <m/>
    <n v="14.166667"/>
    <n v="4"/>
    <n v="8"/>
  </r>
  <r>
    <x v="6"/>
    <x v="1"/>
    <s v="ME"/>
    <s v="ENG"/>
    <m/>
    <n v="2013"/>
    <n v="2"/>
    <s v="U"/>
    <m/>
    <x v="1"/>
    <s v="MA2611"/>
    <s v="A"/>
    <m/>
    <m/>
    <m/>
    <m/>
    <n v="13"/>
    <n v="2"/>
    <n v="0"/>
  </r>
  <r>
    <x v="5"/>
    <x v="1"/>
    <s v="ME"/>
    <s v="ENG"/>
    <m/>
    <n v="2013"/>
    <n v="3"/>
    <s v="F"/>
    <m/>
    <x v="1"/>
    <s v="MA1021"/>
    <s v="A"/>
    <m/>
    <m/>
    <m/>
    <m/>
    <n v="13"/>
    <n v="2"/>
    <n v="0"/>
  </r>
  <r>
    <x v="1"/>
    <x v="1"/>
    <s v="ME"/>
    <s v="ENG"/>
    <m/>
    <n v="2013"/>
    <n v="3"/>
    <s v="F"/>
    <m/>
    <x v="1"/>
    <s v="MA1022"/>
    <s v="A"/>
    <m/>
    <m/>
    <m/>
    <m/>
    <n v="13"/>
    <n v="2"/>
    <n v="0"/>
  </r>
  <r>
    <x v="5"/>
    <x v="3"/>
    <s v="ME"/>
    <s v="ENG"/>
    <m/>
    <n v="2013"/>
    <n v="3"/>
    <s v="F"/>
    <m/>
    <x v="0"/>
    <s v="MA1021"/>
    <s v="B"/>
    <m/>
    <m/>
    <m/>
    <m/>
    <n v="8.8333329999999997"/>
    <n v="5"/>
    <n v="5.5"/>
  </r>
  <r>
    <x v="1"/>
    <x v="3"/>
    <s v="ME"/>
    <s v="ENG"/>
    <m/>
    <n v="2013"/>
    <n v="3"/>
    <s v="F"/>
    <m/>
    <x v="0"/>
    <s v="MA1022"/>
    <s v="C"/>
    <m/>
    <m/>
    <m/>
    <m/>
    <n v="8.8333329999999997"/>
    <n v="5"/>
    <n v="5.5"/>
  </r>
  <r>
    <x v="0"/>
    <x v="0"/>
    <s v="CM"/>
    <s v="ENG"/>
    <m/>
    <n v="2013"/>
    <n v="2"/>
    <s v="U"/>
    <m/>
    <x v="0"/>
    <m/>
    <m/>
    <m/>
    <m/>
    <m/>
    <m/>
    <n v="12.833333"/>
    <n v="1"/>
    <n v="0"/>
  </r>
  <r>
    <x v="2"/>
    <x v="0"/>
    <s v="BIO"/>
    <s v="SCI"/>
    <m/>
    <n v="2009"/>
    <n v="2"/>
    <s v="U"/>
    <d v="2009-02-26T00:00:00"/>
    <x v="1"/>
    <m/>
    <m/>
    <m/>
    <m/>
    <m/>
    <m/>
    <m/>
    <m/>
    <m/>
  </r>
  <r>
    <x v="5"/>
    <x v="1"/>
    <s v="IMGD"/>
    <s v="COMP"/>
    <m/>
    <n v="2009"/>
    <n v="2"/>
    <s v="U"/>
    <d v="2009-05-16T00:00:00"/>
    <x v="0"/>
    <m/>
    <m/>
    <m/>
    <m/>
    <m/>
    <m/>
    <m/>
    <m/>
    <m/>
  </r>
  <r>
    <x v="5"/>
    <x v="2"/>
    <s v="RBE"/>
    <s v="ENG"/>
    <m/>
    <n v="2013"/>
    <n v="3"/>
    <s v="F"/>
    <m/>
    <x v="0"/>
    <s v="MA1021"/>
    <s v="C"/>
    <m/>
    <m/>
    <m/>
    <m/>
    <n v="8.5"/>
    <n v="2"/>
    <n v="1.5"/>
  </r>
  <r>
    <x v="1"/>
    <x v="0"/>
    <s v="RBE"/>
    <s v="ENG"/>
    <m/>
    <n v="2014"/>
    <n v="3"/>
    <s v="F"/>
    <m/>
    <x v="0"/>
    <s v="MA1023"/>
    <s v="NR"/>
    <m/>
    <m/>
    <m/>
    <m/>
    <n v="14"/>
    <n v="7"/>
    <n v="0"/>
  </r>
  <r>
    <x v="15"/>
    <x v="3"/>
    <s v="AE"/>
    <s v="ENG"/>
    <m/>
    <n v="2009"/>
    <n v="2"/>
    <s v="U"/>
    <d v="2009-05-16T00:00:00"/>
    <x v="0"/>
    <s v="MA2051"/>
    <s v="B"/>
    <m/>
    <m/>
    <m/>
    <m/>
    <m/>
    <m/>
    <m/>
  </r>
  <r>
    <x v="5"/>
    <x v="1"/>
    <s v="BBT"/>
    <s v="SCI"/>
    <m/>
    <n v="2009"/>
    <n v="2"/>
    <s v="U"/>
    <d v="2009-05-16T00:00:00"/>
    <x v="1"/>
    <m/>
    <m/>
    <m/>
    <m/>
    <m/>
    <m/>
    <m/>
    <m/>
    <m/>
  </r>
  <r>
    <x v="1"/>
    <x v="0"/>
    <s v="BBT"/>
    <s v="SCI"/>
    <m/>
    <n v="2009"/>
    <n v="2"/>
    <s v="U"/>
    <d v="2009-05-16T00:00:00"/>
    <x v="1"/>
    <m/>
    <m/>
    <m/>
    <m/>
    <m/>
    <m/>
    <m/>
    <m/>
    <m/>
  </r>
  <r>
    <x v="5"/>
    <x v="3"/>
    <s v="ECE"/>
    <s v="ENG"/>
    <m/>
    <n v="2009"/>
    <n v="1"/>
    <s v="U"/>
    <d v="2010-05-15T00:00:00"/>
    <x v="0"/>
    <s v="MA2051"/>
    <s v="NR"/>
    <m/>
    <m/>
    <m/>
    <m/>
    <m/>
    <m/>
    <m/>
  </r>
  <r>
    <x v="4"/>
    <x v="1"/>
    <s v="PH"/>
    <s v="SCI"/>
    <m/>
    <n v="2013"/>
    <n v="3"/>
    <s v="F"/>
    <m/>
    <x v="0"/>
    <s v="MA1024"/>
    <s v="A"/>
    <m/>
    <m/>
    <m/>
    <m/>
    <n v="14"/>
    <n v="8"/>
    <n v="8"/>
  </r>
  <r>
    <x v="2"/>
    <x v="1"/>
    <s v="CS"/>
    <s v="COMP"/>
    <s v="PH"/>
    <n v="2013"/>
    <n v="3"/>
    <s v="F"/>
    <m/>
    <x v="0"/>
    <s v="MA2051"/>
    <s v="B"/>
    <m/>
    <m/>
    <m/>
    <m/>
    <n v="14"/>
    <n v="8"/>
    <n v="8"/>
  </r>
  <r>
    <x v="6"/>
    <x v="1"/>
    <s v="CS"/>
    <s v="COMP"/>
    <s v="PH"/>
    <n v="2013"/>
    <n v="3"/>
    <s v="F"/>
    <m/>
    <x v="0"/>
    <s v="MA2071"/>
    <s v="C"/>
    <m/>
    <m/>
    <m/>
    <m/>
    <n v="14"/>
    <n v="8"/>
    <n v="8"/>
  </r>
  <r>
    <x v="12"/>
    <x v="0"/>
    <s v="CS"/>
    <s v="COMP"/>
    <s v="PH"/>
    <n v="2013"/>
    <n v="2"/>
    <s v="U"/>
    <m/>
    <x v="0"/>
    <s v="MA2611"/>
    <s v="A"/>
    <m/>
    <m/>
    <m/>
    <m/>
    <n v="14"/>
    <n v="8"/>
    <n v="8"/>
  </r>
  <r>
    <x v="15"/>
    <x v="0"/>
    <s v="CS"/>
    <s v="COMP"/>
    <s v="PH"/>
    <n v="2013"/>
    <n v="2"/>
    <s v="U"/>
    <m/>
    <x v="0"/>
    <s v="MA2251"/>
    <s v="B"/>
    <m/>
    <m/>
    <m/>
    <m/>
    <n v="14"/>
    <n v="8"/>
    <n v="8"/>
  </r>
  <r>
    <x v="10"/>
    <x v="0"/>
    <s v="CS"/>
    <s v="COMP"/>
    <s v="PH"/>
    <n v="2013"/>
    <n v="2"/>
    <s v="U"/>
    <m/>
    <x v="0"/>
    <m/>
    <m/>
    <m/>
    <m/>
    <m/>
    <m/>
    <n v="14"/>
    <n v="8"/>
    <n v="8"/>
  </r>
  <r>
    <x v="0"/>
    <x v="0"/>
    <s v="PH"/>
    <s v="SCI"/>
    <m/>
    <n v="2013"/>
    <n v="3"/>
    <s v="F"/>
    <m/>
    <x v="0"/>
    <s v="MA1023"/>
    <s v="A"/>
    <m/>
    <m/>
    <m/>
    <m/>
    <n v="14"/>
    <n v="8"/>
    <n v="8"/>
  </r>
  <r>
    <x v="5"/>
    <x v="0"/>
    <s v="ED"/>
    <s v="ENG"/>
    <m/>
    <n v="2010"/>
    <n v="3"/>
    <s v="F"/>
    <d v="2010-05-15T00:00:00"/>
    <x v="1"/>
    <m/>
    <m/>
    <m/>
    <m/>
    <m/>
    <m/>
    <m/>
    <m/>
    <m/>
  </r>
  <r>
    <x v="1"/>
    <x v="0"/>
    <s v="CM"/>
    <s v="ENG"/>
    <m/>
    <n v="2010"/>
    <n v="3"/>
    <s v="F"/>
    <d v="2010-05-15T00:00:00"/>
    <x v="1"/>
    <m/>
    <m/>
    <m/>
    <m/>
    <m/>
    <m/>
    <m/>
    <m/>
    <m/>
  </r>
  <r>
    <x v="6"/>
    <x v="3"/>
    <s v="ME"/>
    <s v="ENG"/>
    <m/>
    <n v="2009"/>
    <n v="1"/>
    <s v="U"/>
    <d v="2009-05-16T00:00:00"/>
    <x v="0"/>
    <m/>
    <m/>
    <m/>
    <m/>
    <m/>
    <m/>
    <m/>
    <m/>
    <m/>
  </r>
  <r>
    <x v="23"/>
    <x v="1"/>
    <s v="PH"/>
    <s v="SCI"/>
    <m/>
    <n v="2013"/>
    <n v="2"/>
    <s v="U"/>
    <m/>
    <x v="0"/>
    <m/>
    <m/>
    <m/>
    <m/>
    <m/>
    <m/>
    <n v="16"/>
    <n v="8"/>
    <n v="9"/>
  </r>
  <r>
    <x v="10"/>
    <x v="1"/>
    <s v="PH"/>
    <s v="SCI"/>
    <m/>
    <n v="2013"/>
    <n v="2"/>
    <s v="U"/>
    <m/>
    <x v="0"/>
    <m/>
    <m/>
    <m/>
    <m/>
    <m/>
    <m/>
    <n v="16"/>
    <n v="8"/>
    <n v="9"/>
  </r>
  <r>
    <x v="0"/>
    <x v="1"/>
    <s v="CH"/>
    <s v="SCI"/>
    <m/>
    <n v="2013"/>
    <n v="3"/>
    <s v="F"/>
    <m/>
    <x v="0"/>
    <s v="MA1023"/>
    <s v="C"/>
    <m/>
    <m/>
    <m/>
    <m/>
    <n v="16"/>
    <n v="8"/>
    <n v="9"/>
  </r>
  <r>
    <x v="7"/>
    <x v="0"/>
    <s v="PH"/>
    <s v="SCI"/>
    <m/>
    <n v="2013"/>
    <n v="1"/>
    <s v="U"/>
    <m/>
    <x v="0"/>
    <s v="MA3831"/>
    <s v="B"/>
    <s v="MA4451"/>
    <s v="C"/>
    <m/>
    <m/>
    <n v="16"/>
    <n v="8"/>
    <n v="9"/>
  </r>
  <r>
    <x v="15"/>
    <x v="0"/>
    <s v="PH"/>
    <s v="SCI"/>
    <m/>
    <n v="2013"/>
    <n v="2"/>
    <s v="U"/>
    <m/>
    <x v="0"/>
    <s v="MA2051"/>
    <s v="A"/>
    <m/>
    <m/>
    <m/>
    <m/>
    <n v="16"/>
    <n v="8"/>
    <n v="9"/>
  </r>
  <r>
    <x v="8"/>
    <x v="0"/>
    <s v="PH"/>
    <s v="SCI"/>
    <m/>
    <n v="2013"/>
    <n v="2"/>
    <s v="U"/>
    <m/>
    <x v="0"/>
    <m/>
    <m/>
    <m/>
    <m/>
    <m/>
    <m/>
    <n v="16"/>
    <n v="8"/>
    <n v="9"/>
  </r>
  <r>
    <x v="18"/>
    <x v="0"/>
    <s v="PH"/>
    <s v="SCI"/>
    <m/>
    <n v="2013"/>
    <n v="2"/>
    <s v="U"/>
    <m/>
    <x v="0"/>
    <s v="MA2071"/>
    <s v="C"/>
    <s v="MA2251"/>
    <s v="A"/>
    <m/>
    <m/>
    <n v="16"/>
    <n v="8"/>
    <n v="9"/>
  </r>
  <r>
    <x v="2"/>
    <x v="0"/>
    <s v="CH"/>
    <s v="SCI"/>
    <m/>
    <n v="2013"/>
    <n v="3"/>
    <s v="F"/>
    <m/>
    <x v="0"/>
    <s v="MA1023"/>
    <s v="C"/>
    <m/>
    <m/>
    <m/>
    <m/>
    <n v="16"/>
    <n v="8"/>
    <n v="9"/>
  </r>
  <r>
    <x v="6"/>
    <x v="0"/>
    <s v="CH"/>
    <s v="SCI"/>
    <m/>
    <n v="2013"/>
    <n v="3"/>
    <s v="F"/>
    <m/>
    <x v="0"/>
    <s v="MA1024"/>
    <s v="C"/>
    <m/>
    <m/>
    <m/>
    <m/>
    <n v="16"/>
    <n v="8"/>
    <n v="9"/>
  </r>
  <r>
    <x v="4"/>
    <x v="0"/>
    <s v="CH"/>
    <s v="SCI"/>
    <m/>
    <n v="2013"/>
    <n v="3"/>
    <s v="F"/>
    <m/>
    <x v="0"/>
    <s v="MA1024"/>
    <s v="C"/>
    <m/>
    <m/>
    <m/>
    <m/>
    <n v="16"/>
    <n v="8"/>
    <n v="9"/>
  </r>
  <r>
    <x v="5"/>
    <x v="2"/>
    <s v="CE"/>
    <s v="ENG"/>
    <m/>
    <n v="2013"/>
    <n v="2"/>
    <s v="U"/>
    <m/>
    <x v="1"/>
    <m/>
    <m/>
    <m/>
    <m/>
    <m/>
    <m/>
    <n v="9.1666670000000003"/>
    <n v="2"/>
    <n v="0"/>
  </r>
  <r>
    <x v="4"/>
    <x v="1"/>
    <s v="ND"/>
    <s v="OTH"/>
    <m/>
    <n v="2010"/>
    <n v="3"/>
    <s v="F"/>
    <d v="2009-05-16T00:00:00"/>
    <x v="0"/>
    <s v="MA1024"/>
    <s v="A"/>
    <m/>
    <m/>
    <m/>
    <m/>
    <m/>
    <m/>
    <m/>
  </r>
  <r>
    <x v="0"/>
    <x v="0"/>
    <s v="ND"/>
    <s v="OTH"/>
    <m/>
    <n v="2010"/>
    <n v="3"/>
    <s v="F"/>
    <d v="2009-05-16T00:00:00"/>
    <x v="0"/>
    <s v="MA1023"/>
    <s v="C"/>
    <m/>
    <m/>
    <m/>
    <m/>
    <m/>
    <m/>
    <m/>
  </r>
  <r>
    <x v="5"/>
    <x v="3"/>
    <s v="IMGD"/>
    <s v="COMP"/>
    <m/>
    <n v="2010"/>
    <n v="1"/>
    <s v="U"/>
    <d v="2010-05-15T00:00:00"/>
    <x v="0"/>
    <s v="MA1023"/>
    <s v="B"/>
    <m/>
    <m/>
    <m/>
    <m/>
    <m/>
    <m/>
    <m/>
  </r>
  <r>
    <x v="6"/>
    <x v="0"/>
    <s v="ME"/>
    <s v="ENG"/>
    <s v="RBE"/>
    <n v="2009"/>
    <n v="1"/>
    <s v="U"/>
    <d v="2009-05-16T00:00:00"/>
    <x v="0"/>
    <m/>
    <m/>
    <m/>
    <m/>
    <m/>
    <m/>
    <m/>
    <m/>
    <m/>
  </r>
  <r>
    <x v="9"/>
    <x v="1"/>
    <s v="PH"/>
    <s v="SCI"/>
    <m/>
    <n v="2009"/>
    <n v="2"/>
    <s v="U"/>
    <d v="2009-02-26T00:00:00"/>
    <x v="0"/>
    <m/>
    <m/>
    <m/>
    <m/>
    <m/>
    <m/>
    <m/>
    <m/>
    <m/>
  </r>
  <r>
    <x v="10"/>
    <x v="1"/>
    <s v="PH"/>
    <s v="SCI"/>
    <m/>
    <n v="2009"/>
    <n v="2"/>
    <s v="U"/>
    <d v="2009-02-26T00:00:00"/>
    <x v="0"/>
    <m/>
    <m/>
    <m/>
    <m/>
    <m/>
    <m/>
    <m/>
    <m/>
    <m/>
  </r>
  <r>
    <x v="11"/>
    <x v="0"/>
    <s v="PH"/>
    <s v="SCI"/>
    <m/>
    <n v="2009"/>
    <n v="0"/>
    <s v="U"/>
    <d v="2009-02-26T00:00:00"/>
    <x v="0"/>
    <m/>
    <m/>
    <m/>
    <m/>
    <m/>
    <m/>
    <m/>
    <m/>
    <m/>
  </r>
  <r>
    <x v="24"/>
    <x v="0"/>
    <s v="PH"/>
    <s v="SCI"/>
    <m/>
    <n v="2009"/>
    <n v="1"/>
    <s v="U"/>
    <d v="2009-02-26T00:00:00"/>
    <x v="0"/>
    <s v="MA4291"/>
    <s v="A"/>
    <m/>
    <m/>
    <m/>
    <m/>
    <m/>
    <m/>
    <m/>
  </r>
  <r>
    <x v="21"/>
    <x v="0"/>
    <s v="PH"/>
    <s v="SCI"/>
    <m/>
    <n v="2009"/>
    <n v="1"/>
    <s v="U"/>
    <d v="2009-02-26T00:00:00"/>
    <x v="0"/>
    <s v="MA3471"/>
    <s v="A"/>
    <m/>
    <m/>
    <m/>
    <m/>
    <m/>
    <m/>
    <m/>
  </r>
  <r>
    <x v="19"/>
    <x v="0"/>
    <s v="PH"/>
    <s v="SCI"/>
    <m/>
    <n v="2009"/>
    <n v="1"/>
    <s v="U"/>
    <d v="2009-02-26T00:00:00"/>
    <x v="0"/>
    <s v="MA3471"/>
    <s v="A"/>
    <m/>
    <m/>
    <m/>
    <m/>
    <m/>
    <m/>
    <m/>
  </r>
  <r>
    <x v="15"/>
    <x v="0"/>
    <s v="PH"/>
    <s v="SCI"/>
    <m/>
    <n v="2009"/>
    <n v="2"/>
    <s v="U"/>
    <d v="2009-02-26T00:00:00"/>
    <x v="0"/>
    <s v="MA4451"/>
    <s v="B"/>
    <m/>
    <m/>
    <m/>
    <m/>
    <m/>
    <m/>
    <m/>
  </r>
  <r>
    <x v="25"/>
    <x v="0"/>
    <s v="PH"/>
    <s v="SCI"/>
    <m/>
    <n v="2009"/>
    <n v="2"/>
    <s v="U"/>
    <d v="2009-02-26T00:00:00"/>
    <x v="0"/>
    <s v="MA2251"/>
    <s v="A"/>
    <m/>
    <m/>
    <m/>
    <m/>
    <m/>
    <m/>
    <m/>
  </r>
  <r>
    <x v="20"/>
    <x v="0"/>
    <s v="PH"/>
    <s v="SCI"/>
    <m/>
    <n v="2009"/>
    <n v="2"/>
    <s v="U"/>
    <d v="2009-02-26T00:00:00"/>
    <x v="0"/>
    <m/>
    <m/>
    <m/>
    <m/>
    <m/>
    <m/>
    <m/>
    <m/>
    <m/>
  </r>
  <r>
    <x v="7"/>
    <x v="3"/>
    <s v="PH"/>
    <s v="SCI"/>
    <m/>
    <n v="2009"/>
    <n v="1"/>
    <s v="U"/>
    <d v="2009-02-26T00:00:00"/>
    <x v="0"/>
    <m/>
    <m/>
    <m/>
    <m/>
    <m/>
    <m/>
    <m/>
    <m/>
    <m/>
  </r>
  <r>
    <x v="14"/>
    <x v="3"/>
    <s v="PH"/>
    <s v="SCI"/>
    <m/>
    <n v="2009"/>
    <n v="1"/>
    <s v="U"/>
    <d v="2009-02-26T00:00:00"/>
    <x v="0"/>
    <s v="MA4291"/>
    <s v="A"/>
    <m/>
    <m/>
    <m/>
    <m/>
    <m/>
    <m/>
    <m/>
  </r>
  <r>
    <x v="12"/>
    <x v="3"/>
    <s v="PH"/>
    <s v="SCI"/>
    <m/>
    <n v="2009"/>
    <n v="2"/>
    <s v="U"/>
    <d v="2009-02-26T00:00:00"/>
    <x v="0"/>
    <m/>
    <m/>
    <m/>
    <m/>
    <m/>
    <m/>
    <m/>
    <m/>
    <m/>
  </r>
  <r>
    <x v="0"/>
    <x v="2"/>
    <s v="ME"/>
    <s v="ENG"/>
    <m/>
    <n v="2014"/>
    <n v="3"/>
    <s v="F"/>
    <m/>
    <x v="0"/>
    <s v="MA1024"/>
    <s v="C"/>
    <m/>
    <m/>
    <m/>
    <m/>
    <n v="9"/>
    <n v="7.3"/>
    <n v="6"/>
  </r>
  <r>
    <x v="5"/>
    <x v="3"/>
    <s v="RBE"/>
    <s v="ENG"/>
    <m/>
    <n v="2014"/>
    <n v="3"/>
    <s v="F"/>
    <m/>
    <x v="0"/>
    <s v="MA1022"/>
    <s v="C"/>
    <m/>
    <m/>
    <m/>
    <m/>
    <n v="14"/>
    <n v="7"/>
    <n v="0"/>
  </r>
  <r>
    <x v="6"/>
    <x v="1"/>
    <s v="ME"/>
    <s v="ENG"/>
    <m/>
    <n v="2009"/>
    <n v="1"/>
    <s v="U"/>
    <d v="2009-05-16T00:00:00"/>
    <x v="0"/>
    <s v="MA2612"/>
    <s v="A"/>
    <m/>
    <m/>
    <m/>
    <m/>
    <m/>
    <m/>
    <m/>
  </r>
  <r>
    <x v="20"/>
    <x v="1"/>
    <s v="CH"/>
    <s v="SCI"/>
    <m/>
    <n v="2009"/>
    <n v="2"/>
    <s v="U"/>
    <d v="2008-05-17T00:00:00"/>
    <x v="1"/>
    <m/>
    <m/>
    <m/>
    <m/>
    <m/>
    <m/>
    <m/>
    <m/>
    <m/>
  </r>
  <r>
    <x v="5"/>
    <x v="1"/>
    <s v="CS"/>
    <s v="COMP"/>
    <m/>
    <n v="2009"/>
    <n v="2"/>
    <s v="U"/>
    <d v="2008-05-17T00:00:00"/>
    <x v="0"/>
    <m/>
    <m/>
    <m/>
    <m/>
    <m/>
    <m/>
    <m/>
    <m/>
    <m/>
  </r>
  <r>
    <x v="15"/>
    <x v="2"/>
    <s v="ME"/>
    <s v="ENG"/>
    <m/>
    <n v="2009"/>
    <n v="1"/>
    <s v="U"/>
    <d v="2009-05-16T00:00:00"/>
    <x v="0"/>
    <s v="MA2201"/>
    <s v="A"/>
    <m/>
    <m/>
    <m/>
    <m/>
    <m/>
    <m/>
    <m/>
  </r>
  <r>
    <x v="5"/>
    <x v="0"/>
    <s v="BIO"/>
    <s v="SCI"/>
    <m/>
    <n v="2013"/>
    <n v="2"/>
    <s v="U"/>
    <m/>
    <x v="0"/>
    <m/>
    <m/>
    <m/>
    <m/>
    <m/>
    <m/>
    <n v="12.5"/>
    <n v="6"/>
    <n v="8"/>
  </r>
  <r>
    <x v="1"/>
    <x v="0"/>
    <s v="BIO"/>
    <s v="SCI"/>
    <m/>
    <n v="2013"/>
    <n v="2"/>
    <s v="U"/>
    <m/>
    <x v="0"/>
    <m/>
    <m/>
    <m/>
    <m/>
    <m/>
    <m/>
    <n v="12.5"/>
    <n v="6"/>
    <n v="8"/>
  </r>
  <r>
    <x v="5"/>
    <x v="0"/>
    <s v="ED"/>
    <s v="ENG"/>
    <m/>
    <n v="2014"/>
    <n v="3"/>
    <s v="F"/>
    <m/>
    <x v="0"/>
    <s v="MA1021"/>
    <s v="B"/>
    <m/>
    <m/>
    <m/>
    <m/>
    <n v="12.833333"/>
    <n v="6"/>
    <n v="8"/>
  </r>
  <r>
    <x v="1"/>
    <x v="0"/>
    <s v="ED"/>
    <s v="ENG"/>
    <m/>
    <n v="2014"/>
    <n v="3"/>
    <s v="F"/>
    <m/>
    <x v="0"/>
    <s v="MA1022"/>
    <s v="NR"/>
    <m/>
    <m/>
    <m/>
    <m/>
    <n v="12.833333"/>
    <n v="6"/>
    <n v="8"/>
  </r>
  <r>
    <x v="5"/>
    <x v="3"/>
    <s v="BIO"/>
    <s v="SCI"/>
    <m/>
    <n v="2009"/>
    <n v="0"/>
    <s v="U"/>
    <d v="2009-05-16T00:00:00"/>
    <x v="1"/>
    <m/>
    <m/>
    <m/>
    <m/>
    <m/>
    <m/>
    <m/>
    <m/>
    <m/>
  </r>
  <r>
    <x v="1"/>
    <x v="2"/>
    <s v="BIO"/>
    <s v="SCI"/>
    <m/>
    <n v="2009"/>
    <n v="1"/>
    <s v="U"/>
    <d v="2009-05-16T00:00:00"/>
    <x v="1"/>
    <m/>
    <m/>
    <m/>
    <m/>
    <m/>
    <m/>
    <m/>
    <m/>
    <m/>
  </r>
  <r>
    <x v="6"/>
    <x v="0"/>
    <s v="ME"/>
    <s v="ENG"/>
    <m/>
    <n v="2009"/>
    <n v="1"/>
    <s v="U"/>
    <d v="2009-05-16T00:00:00"/>
    <x v="0"/>
    <m/>
    <m/>
    <m/>
    <m/>
    <m/>
    <m/>
    <m/>
    <m/>
    <m/>
  </r>
  <r>
    <x v="5"/>
    <x v="0"/>
    <s v="CS"/>
    <s v="COMP"/>
    <m/>
    <n v="2009"/>
    <n v="2"/>
    <s v="U"/>
    <d v="2010-02-25T00:00:00"/>
    <x v="0"/>
    <s v="MA2051"/>
    <s v="NR"/>
    <m/>
    <m/>
    <m/>
    <m/>
    <m/>
    <m/>
    <m/>
  </r>
  <r>
    <x v="0"/>
    <x v="0"/>
    <s v="BE"/>
    <s v="ENG"/>
    <m/>
    <n v="2010"/>
    <n v="3"/>
    <s v="F"/>
    <d v="2010-05-15T00:00:00"/>
    <x v="1"/>
    <s v="MA1023"/>
    <s v="C"/>
    <m/>
    <m/>
    <m/>
    <m/>
    <m/>
    <m/>
    <m/>
  </r>
  <r>
    <x v="1"/>
    <x v="3"/>
    <s v="BE"/>
    <s v="ENG"/>
    <m/>
    <n v="2010"/>
    <n v="3"/>
    <s v="F"/>
    <d v="2010-05-15T00:00:00"/>
    <x v="1"/>
    <s v="MA1024"/>
    <s v="B"/>
    <m/>
    <m/>
    <m/>
    <m/>
    <m/>
    <m/>
    <m/>
  </r>
  <r>
    <x v="6"/>
    <x v="0"/>
    <s v="BE"/>
    <s v="ENG"/>
    <m/>
    <n v="2009"/>
    <n v="1"/>
    <s v="U"/>
    <d v="2009-05-16T00:00:00"/>
    <x v="0"/>
    <m/>
    <m/>
    <m/>
    <m/>
    <m/>
    <m/>
    <m/>
    <m/>
    <m/>
  </r>
  <r>
    <x v="1"/>
    <x v="3"/>
    <s v="MGE"/>
    <s v="ENG"/>
    <m/>
    <n v="2010"/>
    <n v="2"/>
    <s v="U"/>
    <m/>
    <x v="0"/>
    <m/>
    <m/>
    <m/>
    <m/>
    <m/>
    <m/>
    <m/>
    <m/>
    <m/>
  </r>
  <r>
    <x v="6"/>
    <x v="1"/>
    <s v="ECE"/>
    <s v="ENG"/>
    <m/>
    <n v="2009"/>
    <n v="0"/>
    <s v="U"/>
    <d v="2009-05-16T00:00:00"/>
    <x v="0"/>
    <s v="MA2071"/>
    <s v="B"/>
    <m/>
    <m/>
    <m/>
    <m/>
    <m/>
    <m/>
    <m/>
  </r>
  <r>
    <x v="2"/>
    <x v="3"/>
    <s v="ME"/>
    <s v="ENG"/>
    <m/>
    <n v="2009"/>
    <n v="2"/>
    <s v="U"/>
    <d v="2009-05-16T00:00:00"/>
    <x v="0"/>
    <m/>
    <m/>
    <m/>
    <m/>
    <m/>
    <m/>
    <m/>
    <m/>
    <m/>
  </r>
  <r>
    <x v="5"/>
    <x v="0"/>
    <s v="BIO"/>
    <s v="SCI"/>
    <m/>
    <n v="2009"/>
    <n v="2"/>
    <s v="U"/>
    <d v="2009-05-16T00:00:00"/>
    <x v="1"/>
    <m/>
    <m/>
    <m/>
    <m/>
    <m/>
    <m/>
    <m/>
    <m/>
    <m/>
  </r>
  <r>
    <x v="6"/>
    <x v="3"/>
    <s v="BIO"/>
    <s v="SCI"/>
    <m/>
    <n v="2009"/>
    <n v="1"/>
    <s v="U"/>
    <d v="2009-05-16T00:00:00"/>
    <x v="1"/>
    <m/>
    <m/>
    <m/>
    <m/>
    <m/>
    <m/>
    <m/>
    <m/>
    <m/>
  </r>
  <r>
    <x v="1"/>
    <x v="3"/>
    <s v="BIO"/>
    <s v="SCI"/>
    <m/>
    <n v="2009"/>
    <n v="2"/>
    <s v="U"/>
    <d v="2009-05-16T00:00:00"/>
    <x v="1"/>
    <m/>
    <m/>
    <m/>
    <m/>
    <m/>
    <m/>
    <m/>
    <m/>
    <m/>
  </r>
  <r>
    <x v="2"/>
    <x v="1"/>
    <s v="ME"/>
    <s v="ENG"/>
    <m/>
    <n v="2013"/>
    <n v="2"/>
    <s v="U"/>
    <m/>
    <x v="0"/>
    <m/>
    <m/>
    <m/>
    <m/>
    <m/>
    <m/>
    <n v="11.333333"/>
    <n v="5"/>
    <n v="6"/>
  </r>
  <r>
    <x v="1"/>
    <x v="1"/>
    <s v="ND"/>
    <s v="OTH"/>
    <m/>
    <n v="2013"/>
    <n v="3"/>
    <s v="F"/>
    <m/>
    <x v="0"/>
    <s v="MA1024"/>
    <s v="B"/>
    <m/>
    <m/>
    <m/>
    <m/>
    <n v="11.333333"/>
    <n v="5"/>
    <n v="6"/>
  </r>
  <r>
    <x v="6"/>
    <x v="1"/>
    <s v="ME"/>
    <s v="ENG"/>
    <m/>
    <n v="2013"/>
    <n v="3"/>
    <s v="F"/>
    <m/>
    <x v="0"/>
    <s v="MA2611"/>
    <s v="A"/>
    <m/>
    <m/>
    <m/>
    <m/>
    <n v="11.333333"/>
    <n v="5"/>
    <n v="6"/>
  </r>
  <r>
    <x v="5"/>
    <x v="0"/>
    <s v="ND"/>
    <s v="OTH"/>
    <m/>
    <n v="2013"/>
    <n v="3"/>
    <s v="F"/>
    <m/>
    <x v="0"/>
    <s v="MA1023"/>
    <s v="B"/>
    <m/>
    <m/>
    <m/>
    <m/>
    <n v="11.333333"/>
    <n v="5"/>
    <n v="6"/>
  </r>
  <r>
    <x v="1"/>
    <x v="3"/>
    <s v="RBE"/>
    <s v="ENG"/>
    <m/>
    <n v="2011"/>
    <n v="3"/>
    <s v="F"/>
    <m/>
    <x v="1"/>
    <s v="MA1024"/>
    <s v="B"/>
    <m/>
    <m/>
    <m/>
    <m/>
    <m/>
    <m/>
    <m/>
  </r>
  <r>
    <x v="4"/>
    <x v="1"/>
    <s v="ED"/>
    <s v="ENG"/>
    <m/>
    <n v="2013"/>
    <n v="3"/>
    <s v="F"/>
    <m/>
    <x v="0"/>
    <s v="MA1024"/>
    <s v="A"/>
    <m/>
    <m/>
    <m/>
    <m/>
    <n v="16"/>
    <n v="8"/>
    <n v="9"/>
  </r>
  <r>
    <x v="15"/>
    <x v="3"/>
    <s v="AE"/>
    <s v="ENG"/>
    <m/>
    <n v="2013"/>
    <n v="2"/>
    <s v="U"/>
    <m/>
    <x v="0"/>
    <m/>
    <m/>
    <m/>
    <m/>
    <m/>
    <m/>
    <m/>
    <m/>
    <m/>
  </r>
  <r>
    <x v="23"/>
    <x v="3"/>
    <s v="AE"/>
    <s v="ENG"/>
    <m/>
    <n v="2013"/>
    <n v="2"/>
    <s v="U"/>
    <m/>
    <x v="0"/>
    <s v="MA1024"/>
    <s v="B"/>
    <s v="MA2051"/>
    <s v="C"/>
    <m/>
    <m/>
    <m/>
    <m/>
    <m/>
  </r>
  <r>
    <x v="0"/>
    <x v="3"/>
    <s v="AE"/>
    <s v="ENG"/>
    <m/>
    <n v="2013"/>
    <n v="3"/>
    <s v="F"/>
    <m/>
    <x v="0"/>
    <s v="MA1023"/>
    <s v="C"/>
    <m/>
    <m/>
    <m/>
    <m/>
    <m/>
    <m/>
    <m/>
  </r>
  <r>
    <x v="4"/>
    <x v="3"/>
    <s v="AE"/>
    <s v="ENG"/>
    <m/>
    <n v="2013"/>
    <n v="3"/>
    <s v="F"/>
    <m/>
    <x v="0"/>
    <s v="MA1024"/>
    <s v="B"/>
    <m/>
    <m/>
    <m/>
    <m/>
    <m/>
    <m/>
    <m/>
  </r>
  <r>
    <x v="15"/>
    <x v="2"/>
    <s v="AE"/>
    <s v="ENG"/>
    <m/>
    <n v="2013"/>
    <n v="2"/>
    <s v="U"/>
    <m/>
    <x v="0"/>
    <m/>
    <m/>
    <m/>
    <m/>
    <m/>
    <m/>
    <m/>
    <m/>
    <m/>
  </r>
  <r>
    <x v="4"/>
    <x v="1"/>
    <s v="ME"/>
    <s v="ENG"/>
    <m/>
    <n v="2013"/>
    <n v="3"/>
    <s v="F"/>
    <m/>
    <x v="0"/>
    <s v="MA2071"/>
    <s v="C"/>
    <m/>
    <m/>
    <m/>
    <m/>
    <n v="15.666667"/>
    <n v="8"/>
    <n v="7.5"/>
  </r>
  <r>
    <x v="5"/>
    <x v="1"/>
    <s v="ME"/>
    <s v="ENG"/>
    <m/>
    <n v="2014"/>
    <n v="3"/>
    <s v="F"/>
    <m/>
    <x v="1"/>
    <s v="MA1022"/>
    <s v="A"/>
    <m/>
    <m/>
    <m/>
    <m/>
    <n v="9.6666670000000003"/>
    <n v="5.8"/>
    <n v="7"/>
  </r>
  <r>
    <x v="1"/>
    <x v="1"/>
    <s v="ME"/>
    <s v="ENG"/>
    <m/>
    <n v="2014"/>
    <n v="3"/>
    <s v="F"/>
    <m/>
    <x v="1"/>
    <s v="MA1023"/>
    <s v="B"/>
    <m/>
    <m/>
    <m/>
    <m/>
    <n v="9.6666670000000003"/>
    <n v="5.8"/>
    <n v="7"/>
  </r>
  <r>
    <x v="6"/>
    <x v="0"/>
    <s v="ME"/>
    <s v="ENG"/>
    <m/>
    <n v="2009"/>
    <n v="1"/>
    <s v="U"/>
    <d v="2009-05-16T00:00:00"/>
    <x v="0"/>
    <m/>
    <m/>
    <m/>
    <m/>
    <m/>
    <m/>
    <m/>
    <m/>
    <m/>
  </r>
  <r>
    <x v="2"/>
    <x v="3"/>
    <s v="ME"/>
    <s v="ENG"/>
    <m/>
    <n v="2009"/>
    <n v="1"/>
    <s v="U"/>
    <d v="2009-05-16T00:00:00"/>
    <x v="0"/>
    <m/>
    <m/>
    <m/>
    <m/>
    <m/>
    <m/>
    <m/>
    <m/>
    <m/>
  </r>
  <r>
    <x v="15"/>
    <x v="2"/>
    <s v="AE"/>
    <s v="ENG"/>
    <m/>
    <n v="2009"/>
    <n v="2"/>
    <s v="U"/>
    <d v="2009-05-16T00:00:00"/>
    <x v="0"/>
    <s v="MA2051"/>
    <s v="C"/>
    <m/>
    <m/>
    <m/>
    <m/>
    <m/>
    <m/>
    <m/>
  </r>
  <r>
    <x v="5"/>
    <x v="0"/>
    <s v="CS"/>
    <s v="COMP"/>
    <m/>
    <n v="2013"/>
    <n v="3"/>
    <s v="F"/>
    <m/>
    <x v="0"/>
    <s v="MA1022"/>
    <s v="B"/>
    <s v="MA2611"/>
    <s v="C"/>
    <m/>
    <m/>
    <n v="10.666667"/>
    <n v="5.5"/>
    <n v="9"/>
  </r>
  <r>
    <x v="0"/>
    <x v="2"/>
    <s v="ME"/>
    <s v="ENG"/>
    <m/>
    <n v="2013"/>
    <n v="3"/>
    <s v="F"/>
    <m/>
    <x v="0"/>
    <s v="MA1023"/>
    <s v="NR"/>
    <m/>
    <m/>
    <m/>
    <m/>
    <n v="10.666667"/>
    <n v="5.5"/>
    <n v="9"/>
  </r>
  <r>
    <x v="1"/>
    <x v="2"/>
    <s v="CS"/>
    <s v="COMP"/>
    <m/>
    <n v="2013"/>
    <n v="3"/>
    <s v="F"/>
    <m/>
    <x v="0"/>
    <s v="MA1023"/>
    <s v="C"/>
    <s v="MA2612"/>
    <s v="NR"/>
    <m/>
    <m/>
    <n v="10.666667"/>
    <n v="5.5"/>
    <n v="9"/>
  </r>
  <r>
    <x v="1"/>
    <x v="0"/>
    <s v="CE"/>
    <s v="ENG"/>
    <m/>
    <n v="2010"/>
    <n v="2"/>
    <s v="U"/>
    <d v="2010-05-15T00:00:00"/>
    <x v="0"/>
    <s v="MA2611"/>
    <s v="A"/>
    <m/>
    <m/>
    <m/>
    <m/>
    <m/>
    <m/>
    <m/>
  </r>
  <r>
    <x v="5"/>
    <x v="0"/>
    <s v="CE"/>
    <s v="ENG"/>
    <m/>
    <n v="2010"/>
    <n v="3"/>
    <s v="F"/>
    <d v="2010-05-15T00:00:00"/>
    <x v="0"/>
    <s v="MA1023"/>
    <s v="A"/>
    <m/>
    <m/>
    <m/>
    <m/>
    <m/>
    <m/>
    <m/>
  </r>
  <r>
    <x v="5"/>
    <x v="0"/>
    <s v="EV"/>
    <s v="ENG"/>
    <m/>
    <n v="2009"/>
    <n v="0"/>
    <s v="U"/>
    <d v="2009-05-16T00:00:00"/>
    <x v="1"/>
    <m/>
    <m/>
    <m/>
    <m/>
    <m/>
    <m/>
    <m/>
    <m/>
    <m/>
  </r>
  <r>
    <x v="2"/>
    <x v="1"/>
    <s v="CH"/>
    <s v="SCI"/>
    <m/>
    <n v="2009"/>
    <n v="1"/>
    <s v="U"/>
    <d v="2009-05-16T00:00:00"/>
    <x v="1"/>
    <m/>
    <m/>
    <m/>
    <m/>
    <m/>
    <m/>
    <m/>
    <m/>
    <m/>
  </r>
  <r>
    <x v="1"/>
    <x v="1"/>
    <s v="CH"/>
    <s v="SCI"/>
    <m/>
    <n v="2009"/>
    <n v="1"/>
    <s v="U"/>
    <d v="2009-05-16T00:00:00"/>
    <x v="1"/>
    <m/>
    <m/>
    <m/>
    <m/>
    <m/>
    <m/>
    <m/>
    <m/>
    <m/>
  </r>
  <r>
    <x v="5"/>
    <x v="1"/>
    <s v="CH"/>
    <s v="SCI"/>
    <m/>
    <n v="2009"/>
    <n v="2"/>
    <s v="U"/>
    <d v="2009-05-16T00:00:00"/>
    <x v="1"/>
    <m/>
    <m/>
    <m/>
    <m/>
    <m/>
    <m/>
    <m/>
    <m/>
    <m/>
  </r>
  <r>
    <x v="1"/>
    <x v="3"/>
    <s v="ME"/>
    <s v="ENG"/>
    <m/>
    <n v="2013"/>
    <n v="2"/>
    <s v="U"/>
    <m/>
    <x v="0"/>
    <s v="MA2051"/>
    <s v="C"/>
    <m/>
    <m/>
    <m/>
    <m/>
    <n v="9"/>
    <n v="1"/>
    <n v="2"/>
  </r>
  <r>
    <x v="5"/>
    <x v="3"/>
    <s v="ED"/>
    <s v="ENG"/>
    <m/>
    <n v="2013"/>
    <n v="3"/>
    <s v="F"/>
    <m/>
    <x v="0"/>
    <s v="MA1021"/>
    <s v="C"/>
    <m/>
    <m/>
    <m/>
    <m/>
    <n v="9"/>
    <n v="1"/>
    <n v="2"/>
  </r>
  <r>
    <x v="1"/>
    <x v="2"/>
    <s v="ED"/>
    <s v="ENG"/>
    <m/>
    <n v="2013"/>
    <n v="3"/>
    <s v="F"/>
    <m/>
    <x v="0"/>
    <s v="MA1022"/>
    <s v="NR"/>
    <m/>
    <m/>
    <m/>
    <m/>
    <n v="9"/>
    <n v="1"/>
    <n v="2"/>
  </r>
  <r>
    <x v="5"/>
    <x v="1"/>
    <s v="CH"/>
    <s v="SCI"/>
    <m/>
    <n v="2010"/>
    <n v="3"/>
    <s v="F"/>
    <d v="2010-05-15T00:00:00"/>
    <x v="0"/>
    <s v="MA1022"/>
    <s v="C"/>
    <m/>
    <m/>
    <m/>
    <m/>
    <m/>
    <m/>
    <m/>
  </r>
  <r>
    <x v="1"/>
    <x v="1"/>
    <s v="CH"/>
    <s v="SCI"/>
    <m/>
    <n v="2010"/>
    <n v="3"/>
    <s v="F"/>
    <d v="2010-05-15T00:00:00"/>
    <x v="0"/>
    <s v="MA1023"/>
    <s v="C"/>
    <m/>
    <m/>
    <m/>
    <m/>
    <m/>
    <m/>
    <m/>
  </r>
  <r>
    <x v="1"/>
    <x v="0"/>
    <s v="ME"/>
    <s v="ENG"/>
    <m/>
    <n v="2010"/>
    <n v="3"/>
    <s v="F"/>
    <d v="2010-05-15T00:00:00"/>
    <x v="0"/>
    <s v="MA2071"/>
    <s v="A"/>
    <m/>
    <m/>
    <m/>
    <m/>
    <m/>
    <m/>
    <m/>
  </r>
  <r>
    <x v="1"/>
    <x v="0"/>
    <s v="ME"/>
    <s v="ENG"/>
    <m/>
    <n v="2009"/>
    <n v="2"/>
    <s v="U"/>
    <m/>
    <x v="0"/>
    <m/>
    <m/>
    <m/>
    <m/>
    <m/>
    <m/>
    <m/>
    <m/>
    <m/>
  </r>
  <r>
    <x v="0"/>
    <x v="0"/>
    <s v="ECE"/>
    <s v="ENG"/>
    <m/>
    <n v="2010"/>
    <n v="3"/>
    <s v="F"/>
    <d v="2010-10-07T00:00:00"/>
    <x v="0"/>
    <s v="MA2051"/>
    <s v="A"/>
    <m/>
    <m/>
    <m/>
    <m/>
    <m/>
    <m/>
    <m/>
  </r>
  <r>
    <x v="1"/>
    <x v="1"/>
    <s v="ME"/>
    <s v="ENG"/>
    <m/>
    <n v="2010"/>
    <n v="3"/>
    <s v="F"/>
    <d v="2010-05-15T00:00:00"/>
    <x v="1"/>
    <s v="MA1024"/>
    <s v="A"/>
    <m/>
    <m/>
    <m/>
    <m/>
    <m/>
    <m/>
    <m/>
  </r>
  <r>
    <x v="5"/>
    <x v="0"/>
    <s v="ME"/>
    <s v="ENG"/>
    <m/>
    <n v="2010"/>
    <n v="3"/>
    <s v="F"/>
    <d v="2010-05-15T00:00:00"/>
    <x v="1"/>
    <s v="MA1023"/>
    <s v="A"/>
    <m/>
    <m/>
    <m/>
    <m/>
    <m/>
    <m/>
    <m/>
  </r>
  <r>
    <x v="5"/>
    <x v="0"/>
    <s v="CS"/>
    <s v="COMP"/>
    <s v="IMGD"/>
    <n v="2009"/>
    <n v="0"/>
    <s v="U"/>
    <m/>
    <x v="0"/>
    <m/>
    <m/>
    <m/>
    <m/>
    <m/>
    <m/>
    <m/>
    <m/>
    <m/>
  </r>
  <r>
    <x v="5"/>
    <x v="2"/>
    <s v="CS"/>
    <s v="COMP"/>
    <s v="IMGD"/>
    <n v="2009"/>
    <n v="2"/>
    <s v="U"/>
    <m/>
    <x v="0"/>
    <m/>
    <m/>
    <m/>
    <m/>
    <m/>
    <m/>
    <m/>
    <m/>
    <m/>
  </r>
  <r>
    <x v="4"/>
    <x v="2"/>
    <s v="CS"/>
    <s v="COMP"/>
    <s v="IMGD"/>
    <n v="2009"/>
    <n v="2"/>
    <s v="U"/>
    <m/>
    <x v="0"/>
    <m/>
    <m/>
    <m/>
    <m/>
    <m/>
    <m/>
    <m/>
    <m/>
    <m/>
  </r>
  <r>
    <x v="1"/>
    <x v="1"/>
    <s v="ED"/>
    <s v="ENG"/>
    <m/>
    <n v="2010"/>
    <n v="3"/>
    <s v="F"/>
    <d v="2010-05-15T00:00:00"/>
    <x v="1"/>
    <s v="MA1022"/>
    <s v="A"/>
    <m/>
    <m/>
    <m/>
    <m/>
    <m/>
    <m/>
    <m/>
  </r>
  <r>
    <x v="5"/>
    <x v="0"/>
    <s v="ED"/>
    <s v="ENG"/>
    <m/>
    <n v="2010"/>
    <n v="3"/>
    <s v="F"/>
    <d v="2010-05-15T00:00:00"/>
    <x v="1"/>
    <s v="MA1021"/>
    <s v="A"/>
    <m/>
    <m/>
    <m/>
    <m/>
    <m/>
    <m/>
    <m/>
  </r>
  <r>
    <x v="5"/>
    <x v="0"/>
    <s v="CS"/>
    <s v="COMP"/>
    <m/>
    <n v="2010"/>
    <n v="3"/>
    <s v="F"/>
    <m/>
    <x v="0"/>
    <s v="MA1023"/>
    <s v="A"/>
    <m/>
    <m/>
    <m/>
    <m/>
    <m/>
    <m/>
    <m/>
  </r>
  <r>
    <x v="1"/>
    <x v="0"/>
    <s v="CS"/>
    <s v="COMP"/>
    <m/>
    <n v="2010"/>
    <n v="3"/>
    <s v="F"/>
    <m/>
    <x v="0"/>
    <s v="MA1024"/>
    <s v="B"/>
    <m/>
    <m/>
    <m/>
    <m/>
    <m/>
    <m/>
    <m/>
  </r>
  <r>
    <x v="5"/>
    <x v="0"/>
    <s v="ED"/>
    <s v="ENG"/>
    <m/>
    <n v="2010"/>
    <n v="3"/>
    <s v="F"/>
    <d v="2010-05-15T00:00:00"/>
    <x v="0"/>
    <s v="MA1021"/>
    <s v="A"/>
    <m/>
    <m/>
    <m/>
    <m/>
    <m/>
    <m/>
    <m/>
  </r>
  <r>
    <x v="1"/>
    <x v="0"/>
    <s v="ED"/>
    <s v="ENG"/>
    <m/>
    <n v="2010"/>
    <n v="3"/>
    <s v="F"/>
    <d v="2010-05-15T00:00:00"/>
    <x v="0"/>
    <s v="MA1022"/>
    <s v="B"/>
    <m/>
    <m/>
    <m/>
    <m/>
    <m/>
    <m/>
    <m/>
  </r>
  <r>
    <x v="10"/>
    <x v="3"/>
    <s v="CS"/>
    <s v="COMP"/>
    <m/>
    <n v="2009"/>
    <n v="2"/>
    <s v="U"/>
    <d v="2010-10-07T00:00:00"/>
    <x v="0"/>
    <m/>
    <m/>
    <m/>
    <m/>
    <m/>
    <m/>
    <m/>
    <m/>
    <m/>
  </r>
  <r>
    <x v="15"/>
    <x v="2"/>
    <s v="CS"/>
    <s v="COMP"/>
    <m/>
    <n v="2009"/>
    <n v="1"/>
    <s v="U"/>
    <d v="2010-10-07T00:00:00"/>
    <x v="0"/>
    <m/>
    <m/>
    <m/>
    <m/>
    <m/>
    <m/>
    <m/>
    <m/>
    <m/>
  </r>
  <r>
    <x v="5"/>
    <x v="1"/>
    <s v="BC"/>
    <s v="SCI"/>
    <m/>
    <n v="2011"/>
    <n v="1"/>
    <s v="U"/>
    <d v="2011-10-14T00:00:00"/>
    <x v="1"/>
    <m/>
    <m/>
    <m/>
    <m/>
    <m/>
    <m/>
    <m/>
    <m/>
    <m/>
  </r>
  <r>
    <x v="5"/>
    <x v="2"/>
    <s v="BC"/>
    <s v="SCI"/>
    <m/>
    <n v="2010"/>
    <n v="2"/>
    <s v="U"/>
    <d v="2011-10-14T00:00:00"/>
    <x v="1"/>
    <m/>
    <m/>
    <m/>
    <m/>
    <m/>
    <m/>
    <m/>
    <m/>
    <m/>
  </r>
  <r>
    <x v="1"/>
    <x v="2"/>
    <s v="BC"/>
    <s v="SCI"/>
    <m/>
    <n v="2010"/>
    <n v="2"/>
    <s v="U"/>
    <d v="2011-10-14T00:00:00"/>
    <x v="1"/>
    <m/>
    <m/>
    <m/>
    <m/>
    <m/>
    <m/>
    <m/>
    <m/>
    <m/>
  </r>
  <r>
    <x v="5"/>
    <x v="3"/>
    <s v="ECE"/>
    <s v="ENG"/>
    <s v="PW"/>
    <n v="2010"/>
    <n v="3"/>
    <s v="F"/>
    <m/>
    <x v="0"/>
    <m/>
    <m/>
    <m/>
    <m/>
    <m/>
    <m/>
    <m/>
    <m/>
    <m/>
  </r>
  <r>
    <x v="1"/>
    <x v="3"/>
    <s v="ECE"/>
    <s v="ENG"/>
    <s v="PW"/>
    <n v="2010"/>
    <n v="3"/>
    <s v="F"/>
    <m/>
    <x v="0"/>
    <m/>
    <m/>
    <m/>
    <m/>
    <m/>
    <m/>
    <m/>
    <m/>
    <m/>
  </r>
  <r>
    <x v="6"/>
    <x v="6"/>
    <s v="ECE"/>
    <s v="ENG"/>
    <m/>
    <n v="2010"/>
    <n v="1"/>
    <s v="U"/>
    <m/>
    <x v="0"/>
    <m/>
    <m/>
    <m/>
    <m/>
    <m/>
    <m/>
    <m/>
    <m/>
    <m/>
  </r>
  <r>
    <x v="5"/>
    <x v="0"/>
    <s v="IMGD"/>
    <s v="COMP"/>
    <m/>
    <n v="2010"/>
    <n v="1"/>
    <s v="U"/>
    <d v="2010-05-15T00:00:00"/>
    <x v="0"/>
    <m/>
    <m/>
    <m/>
    <m/>
    <m/>
    <m/>
    <m/>
    <m/>
    <m/>
  </r>
  <r>
    <x v="5"/>
    <x v="3"/>
    <s v="ME"/>
    <s v="ENG"/>
    <m/>
    <n v="2010"/>
    <n v="2"/>
    <s v="U"/>
    <d v="2010-05-15T00:00:00"/>
    <x v="0"/>
    <m/>
    <m/>
    <m/>
    <m/>
    <m/>
    <m/>
    <m/>
    <m/>
    <m/>
  </r>
  <r>
    <x v="6"/>
    <x v="1"/>
    <s v="ME"/>
    <s v="ENG"/>
    <m/>
    <n v="2009"/>
    <n v="0"/>
    <s v="U"/>
    <d v="2010-10-07T00:00:00"/>
    <x v="0"/>
    <m/>
    <m/>
    <m/>
    <m/>
    <m/>
    <m/>
    <m/>
    <m/>
    <m/>
  </r>
  <r>
    <x v="2"/>
    <x v="0"/>
    <s v="ME"/>
    <s v="ENG"/>
    <m/>
    <n v="2009"/>
    <n v="0"/>
    <s v="U"/>
    <d v="2010-10-07T00:00:00"/>
    <x v="0"/>
    <s v="MA2621"/>
    <s v="C"/>
    <m/>
    <m/>
    <m/>
    <m/>
    <m/>
    <m/>
    <m/>
  </r>
  <r>
    <x v="6"/>
    <x v="1"/>
    <s v="CS"/>
    <s v="COMP"/>
    <m/>
    <n v="2010"/>
    <n v="3"/>
    <s v="F"/>
    <d v="2010-05-15T00:00:00"/>
    <x v="0"/>
    <s v="MA2611"/>
    <s v="A"/>
    <m/>
    <m/>
    <m/>
    <m/>
    <m/>
    <m/>
    <m/>
  </r>
  <r>
    <x v="13"/>
    <x v="1"/>
    <s v="PH"/>
    <s v="SCI"/>
    <m/>
    <n v="2010"/>
    <n v="1"/>
    <s v="U"/>
    <m/>
    <x v="0"/>
    <s v="MA2073"/>
    <s v="B"/>
    <s v="MA3831"/>
    <s v="C"/>
    <m/>
    <m/>
    <m/>
    <m/>
    <m/>
  </r>
  <r>
    <x v="10"/>
    <x v="1"/>
    <s v="PH"/>
    <s v="SCI"/>
    <m/>
    <n v="2010"/>
    <n v="2"/>
    <s v="U"/>
    <m/>
    <x v="0"/>
    <m/>
    <m/>
    <m/>
    <m/>
    <m/>
    <m/>
    <m/>
    <m/>
    <m/>
  </r>
  <r>
    <x v="15"/>
    <x v="0"/>
    <s v="PH"/>
    <s v="SCI"/>
    <m/>
    <n v="2010"/>
    <n v="2"/>
    <s v="U"/>
    <m/>
    <x v="0"/>
    <m/>
    <m/>
    <m/>
    <m/>
    <m/>
    <m/>
    <m/>
    <m/>
    <m/>
  </r>
  <r>
    <x v="8"/>
    <x v="0"/>
    <s v="PH"/>
    <s v="SCI"/>
    <m/>
    <n v="2010"/>
    <n v="2"/>
    <s v="U"/>
    <m/>
    <x v="0"/>
    <m/>
    <m/>
    <m/>
    <m/>
    <m/>
    <m/>
    <m/>
    <m/>
    <m/>
  </r>
  <r>
    <x v="17"/>
    <x v="0"/>
    <s v="PH"/>
    <s v="SCI"/>
    <m/>
    <n v="2010"/>
    <n v="2"/>
    <s v="U"/>
    <m/>
    <x v="0"/>
    <s v="MA2251"/>
    <s v="B"/>
    <m/>
    <m/>
    <m/>
    <m/>
    <m/>
    <m/>
    <m/>
  </r>
  <r>
    <x v="0"/>
    <x v="0"/>
    <s v="ED"/>
    <s v="ENG"/>
    <m/>
    <n v="2010"/>
    <n v="3"/>
    <s v="F"/>
    <m/>
    <x v="0"/>
    <s v="MA1023"/>
    <s v="A"/>
    <m/>
    <m/>
    <m/>
    <m/>
    <m/>
    <m/>
    <m/>
  </r>
  <r>
    <x v="4"/>
    <x v="0"/>
    <s v="ED"/>
    <s v="ENG"/>
    <m/>
    <n v="2010"/>
    <n v="3"/>
    <s v="F"/>
    <m/>
    <x v="0"/>
    <s v="MA1024"/>
    <s v="A"/>
    <m/>
    <m/>
    <m/>
    <m/>
    <m/>
    <m/>
    <m/>
  </r>
  <r>
    <x v="6"/>
    <x v="0"/>
    <s v="ED"/>
    <s v="ENG"/>
    <m/>
    <n v="2010"/>
    <n v="3"/>
    <s v="F"/>
    <m/>
    <x v="0"/>
    <s v="MA2051"/>
    <s v="B"/>
    <m/>
    <m/>
    <m/>
    <m/>
    <m/>
    <m/>
    <m/>
  </r>
  <r>
    <x v="2"/>
    <x v="3"/>
    <s v="ED"/>
    <s v="ENG"/>
    <m/>
    <n v="2010"/>
    <n v="3"/>
    <s v="F"/>
    <m/>
    <x v="0"/>
    <s v="MA2071"/>
    <s v="B"/>
    <m/>
    <m/>
    <m/>
    <m/>
    <m/>
    <m/>
    <m/>
  </r>
  <r>
    <x v="7"/>
    <x v="2"/>
    <s v="PH"/>
    <s v="SCI"/>
    <m/>
    <n v="2010"/>
    <n v="1"/>
    <s v="U"/>
    <m/>
    <x v="0"/>
    <s v="MA2621"/>
    <s v="A"/>
    <m/>
    <m/>
    <m/>
    <m/>
    <m/>
    <m/>
    <m/>
  </r>
  <r>
    <x v="16"/>
    <x v="2"/>
    <s v="PH"/>
    <s v="SCI"/>
    <m/>
    <n v="2010"/>
    <n v="2"/>
    <s v="U"/>
    <m/>
    <x v="0"/>
    <m/>
    <m/>
    <m/>
    <m/>
    <m/>
    <m/>
    <m/>
    <m/>
    <m/>
  </r>
  <r>
    <x v="3"/>
    <x v="2"/>
    <s v="PH"/>
    <s v="SCI"/>
    <m/>
    <n v="2010"/>
    <n v="2"/>
    <s v="U"/>
    <m/>
    <x v="0"/>
    <m/>
    <m/>
    <m/>
    <m/>
    <m/>
    <m/>
    <m/>
    <m/>
    <m/>
  </r>
  <r>
    <x v="11"/>
    <x v="6"/>
    <s v="PH"/>
    <s v="SCI"/>
    <m/>
    <n v="2010"/>
    <n v="1"/>
    <s v="U"/>
    <m/>
    <x v="0"/>
    <m/>
    <m/>
    <m/>
    <m/>
    <m/>
    <m/>
    <m/>
    <m/>
    <m/>
  </r>
  <r>
    <x v="15"/>
    <x v="2"/>
    <s v="ME"/>
    <s v="ENG"/>
    <m/>
    <n v="2009"/>
    <n v="2"/>
    <s v="U"/>
    <m/>
    <x v="0"/>
    <s v="MA2051"/>
    <s v="NR"/>
    <m/>
    <m/>
    <m/>
    <m/>
    <m/>
    <m/>
    <m/>
  </r>
  <r>
    <x v="1"/>
    <x v="2"/>
    <s v="ME"/>
    <s v="ENG"/>
    <m/>
    <n v="2009"/>
    <n v="2"/>
    <s v="U"/>
    <m/>
    <x v="0"/>
    <m/>
    <m/>
    <m/>
    <m/>
    <m/>
    <m/>
    <m/>
    <m/>
    <m/>
  </r>
  <r>
    <x v="6"/>
    <x v="2"/>
    <s v="ME"/>
    <s v="ENG"/>
    <m/>
    <n v="2011"/>
    <n v="2"/>
    <s v="U"/>
    <m/>
    <x v="0"/>
    <s v="MA2051"/>
    <s v="NR"/>
    <m/>
    <m/>
    <m/>
    <m/>
    <m/>
    <m/>
    <m/>
  </r>
  <r>
    <x v="5"/>
    <x v="1"/>
    <s v="ME"/>
    <s v="ENG"/>
    <m/>
    <n v="2014"/>
    <n v="3"/>
    <s v="F"/>
    <m/>
    <x v="0"/>
    <m/>
    <m/>
    <m/>
    <m/>
    <m/>
    <m/>
    <n v="10.333333"/>
    <n v="0"/>
    <n v="0"/>
  </r>
  <r>
    <x v="5"/>
    <x v="2"/>
    <s v="ME"/>
    <s v="ENG"/>
    <m/>
    <n v="2014"/>
    <n v="3"/>
    <s v="F"/>
    <m/>
    <x v="0"/>
    <s v="MA1022"/>
    <s v="C"/>
    <m/>
    <m/>
    <m/>
    <m/>
    <n v="10.333333"/>
    <n v="0"/>
    <n v="0"/>
  </r>
  <r>
    <x v="0"/>
    <x v="1"/>
    <s v="ME"/>
    <s v="ENG"/>
    <m/>
    <n v="2013"/>
    <n v="3"/>
    <s v="F"/>
    <m/>
    <x v="0"/>
    <s v="MA1023"/>
    <s v="B"/>
    <m/>
    <m/>
    <m/>
    <m/>
    <n v="15"/>
    <n v="8"/>
    <n v="6"/>
  </r>
  <r>
    <x v="4"/>
    <x v="0"/>
    <s v="ME"/>
    <s v="ENG"/>
    <m/>
    <n v="2013"/>
    <n v="3"/>
    <s v="F"/>
    <m/>
    <x v="0"/>
    <s v="MA1024"/>
    <s v="C"/>
    <m/>
    <m/>
    <m/>
    <m/>
    <n v="15"/>
    <n v="8"/>
    <n v="6"/>
  </r>
  <r>
    <x v="15"/>
    <x v="0"/>
    <s v="AE"/>
    <s v="ENG"/>
    <s v="MA"/>
    <n v="2013"/>
    <n v="3"/>
    <s v="F"/>
    <m/>
    <x v="0"/>
    <m/>
    <m/>
    <m/>
    <m/>
    <m/>
    <m/>
    <n v="15"/>
    <n v="8"/>
    <n v="6"/>
  </r>
  <r>
    <x v="6"/>
    <x v="0"/>
    <s v="BIO"/>
    <s v="SCI"/>
    <m/>
    <n v="2009"/>
    <n v="2"/>
    <s v="U"/>
    <d v="2009-05-16T00:00:00"/>
    <x v="1"/>
    <m/>
    <m/>
    <m/>
    <m/>
    <m/>
    <m/>
    <m/>
    <m/>
    <m/>
  </r>
  <r>
    <x v="5"/>
    <x v="1"/>
    <s v="CS"/>
    <s v="COMP"/>
    <m/>
    <n v="2009"/>
    <n v="1"/>
    <s v="U"/>
    <d v="2009-05-16T00:00:00"/>
    <x v="0"/>
    <m/>
    <m/>
    <m/>
    <m/>
    <m/>
    <m/>
    <m/>
    <m/>
    <m/>
  </r>
  <r>
    <x v="5"/>
    <x v="0"/>
    <s v="CS"/>
    <s v="COMP"/>
    <m/>
    <n v="2009"/>
    <n v="2"/>
    <s v="U"/>
    <m/>
    <x v="0"/>
    <s v="MA1021"/>
    <s v="A"/>
    <m/>
    <m/>
    <m/>
    <m/>
    <m/>
    <m/>
    <m/>
  </r>
  <r>
    <x v="6"/>
    <x v="0"/>
    <s v="BIO"/>
    <s v="SCI"/>
    <m/>
    <n v="2009"/>
    <n v="2"/>
    <s v="U"/>
    <d v="2009-05-16T00:00:00"/>
    <x v="1"/>
    <m/>
    <m/>
    <m/>
    <m/>
    <m/>
    <m/>
    <m/>
    <m/>
    <m/>
  </r>
  <r>
    <x v="5"/>
    <x v="1"/>
    <s v="BE"/>
    <s v="ENG"/>
    <m/>
    <n v="2010"/>
    <n v="3"/>
    <s v="F"/>
    <d v="2010-05-15T00:00:00"/>
    <x v="1"/>
    <s v="MA1022"/>
    <s v="A"/>
    <m/>
    <m/>
    <m/>
    <m/>
    <m/>
    <m/>
    <m/>
  </r>
  <r>
    <x v="1"/>
    <x v="1"/>
    <s v="BE"/>
    <s v="ENG"/>
    <m/>
    <n v="2010"/>
    <n v="3"/>
    <s v="F"/>
    <d v="2010-05-15T00:00:00"/>
    <x v="1"/>
    <s v="MA1023"/>
    <s v="C"/>
    <m/>
    <m/>
    <m/>
    <m/>
    <m/>
    <m/>
    <m/>
  </r>
  <r>
    <x v="6"/>
    <x v="0"/>
    <s v="BE"/>
    <s v="ENG"/>
    <m/>
    <n v="2010"/>
    <n v="2"/>
    <s v="U"/>
    <d v="2010-05-15T00:00:00"/>
    <x v="1"/>
    <m/>
    <m/>
    <m/>
    <m/>
    <m/>
    <m/>
    <m/>
    <m/>
    <m/>
  </r>
  <r>
    <x v="5"/>
    <x v="0"/>
    <s v="BIO"/>
    <s v="SCI"/>
    <m/>
    <n v="2013"/>
    <n v="1"/>
    <s v="U"/>
    <m/>
    <x v="0"/>
    <m/>
    <m/>
    <m/>
    <m/>
    <m/>
    <m/>
    <m/>
    <m/>
    <m/>
  </r>
  <r>
    <x v="6"/>
    <x v="0"/>
    <s v="ME"/>
    <s v="ENG"/>
    <m/>
    <n v="2009"/>
    <n v="2"/>
    <s v="U"/>
    <d v="2009-05-16T00:00:00"/>
    <x v="0"/>
    <m/>
    <m/>
    <m/>
    <m/>
    <m/>
    <m/>
    <m/>
    <m/>
    <m/>
  </r>
  <r>
    <x v="6"/>
    <x v="0"/>
    <s v="IE"/>
    <s v="ENG"/>
    <m/>
    <n v="2009"/>
    <n v="2"/>
    <s v="U"/>
    <d v="2008-05-17T00:00:00"/>
    <x v="0"/>
    <m/>
    <m/>
    <m/>
    <m/>
    <m/>
    <m/>
    <m/>
    <m/>
    <m/>
  </r>
  <r>
    <x v="1"/>
    <x v="0"/>
    <s v="BC"/>
    <s v="SCI"/>
    <m/>
    <n v="2010"/>
    <n v="1"/>
    <s v="U"/>
    <d v="2010-05-15T00:00:00"/>
    <x v="0"/>
    <m/>
    <m/>
    <m/>
    <m/>
    <m/>
    <m/>
    <m/>
    <m/>
    <m/>
  </r>
  <r>
    <x v="5"/>
    <x v="0"/>
    <s v="BC"/>
    <s v="SCI"/>
    <m/>
    <n v="2010"/>
    <n v="3"/>
    <s v="F"/>
    <d v="2010-05-15T00:00:00"/>
    <x v="0"/>
    <m/>
    <m/>
    <m/>
    <m/>
    <m/>
    <m/>
    <m/>
    <m/>
    <m/>
  </r>
  <r>
    <x v="5"/>
    <x v="0"/>
    <s v="BIO"/>
    <s v="SCI"/>
    <m/>
    <n v="2014"/>
    <n v="2"/>
    <s v="U"/>
    <m/>
    <x v="1"/>
    <m/>
    <m/>
    <m/>
    <m/>
    <m/>
    <m/>
    <n v="5"/>
    <n v="0"/>
    <n v="0"/>
  </r>
  <r>
    <x v="2"/>
    <x v="0"/>
    <s v="RBE"/>
    <s v="ENG"/>
    <m/>
    <n v="2011"/>
    <n v="0"/>
    <s v="U"/>
    <d v="2011-05-14T00:00:00"/>
    <x v="0"/>
    <m/>
    <m/>
    <m/>
    <m/>
    <m/>
    <m/>
    <m/>
    <m/>
    <m/>
  </r>
  <r>
    <x v="5"/>
    <x v="0"/>
    <s v="RBE"/>
    <s v="ENG"/>
    <m/>
    <n v="2015"/>
    <n v="3"/>
    <s v="F"/>
    <m/>
    <x v="1"/>
    <s v="MA1021"/>
    <s v="NR"/>
    <m/>
    <m/>
    <m/>
    <m/>
    <n v="16"/>
    <n v="5.5"/>
    <n v="3.5"/>
  </r>
  <r>
    <x v="0"/>
    <x v="2"/>
    <s v="ED"/>
    <s v="ENG"/>
    <m/>
    <n v="2014"/>
    <n v="3"/>
    <s v="F"/>
    <m/>
    <x v="1"/>
    <s v="MA1023"/>
    <s v="B"/>
    <m/>
    <m/>
    <m/>
    <m/>
    <n v="16"/>
    <n v="8"/>
    <n v="8"/>
  </r>
  <r>
    <x v="5"/>
    <x v="3"/>
    <s v="CS"/>
    <s v="COMP"/>
    <m/>
    <n v="2014"/>
    <n v="2"/>
    <s v="U"/>
    <m/>
    <x v="0"/>
    <s v="MA2621"/>
    <s v="A"/>
    <m/>
    <m/>
    <m/>
    <m/>
    <n v="14"/>
    <n v="7"/>
    <n v="6"/>
  </r>
  <r>
    <x v="5"/>
    <x v="1"/>
    <s v="EV"/>
    <s v="ENG"/>
    <m/>
    <n v="2013"/>
    <n v="3"/>
    <s v="F"/>
    <m/>
    <x v="1"/>
    <m/>
    <m/>
    <m/>
    <m/>
    <m/>
    <m/>
    <n v="14"/>
    <n v="8"/>
    <n v="7"/>
  </r>
  <r>
    <x v="1"/>
    <x v="0"/>
    <s v="EV"/>
    <s v="ENG"/>
    <m/>
    <n v="2013"/>
    <n v="3"/>
    <s v="F"/>
    <m/>
    <x v="1"/>
    <m/>
    <m/>
    <m/>
    <m/>
    <m/>
    <m/>
    <n v="14"/>
    <n v="8"/>
    <n v="7"/>
  </r>
  <r>
    <x v="5"/>
    <x v="0"/>
    <s v="CE"/>
    <s v="ENG"/>
    <m/>
    <n v="2010"/>
    <n v="3"/>
    <s v="F"/>
    <d v="2010-05-15T00:00:00"/>
    <x v="0"/>
    <s v="MA1022"/>
    <s v="A"/>
    <m/>
    <m/>
    <m/>
    <m/>
    <m/>
    <m/>
    <m/>
  </r>
  <r>
    <x v="6"/>
    <x v="0"/>
    <s v="AE"/>
    <s v="ENG"/>
    <m/>
    <n v="2010"/>
    <n v="0"/>
    <s v="U"/>
    <d v="2010-05-15T00:00:00"/>
    <x v="0"/>
    <m/>
    <m/>
    <m/>
    <m/>
    <m/>
    <m/>
    <m/>
    <m/>
    <m/>
  </r>
  <r>
    <x v="5"/>
    <x v="0"/>
    <s v="AE"/>
    <s v="ENG"/>
    <m/>
    <n v="2010"/>
    <n v="3"/>
    <s v="F"/>
    <d v="2010-05-15T00:00:00"/>
    <x v="0"/>
    <s v="MA1021"/>
    <s v="C"/>
    <m/>
    <m/>
    <m/>
    <m/>
    <m/>
    <m/>
    <m/>
  </r>
  <r>
    <x v="15"/>
    <x v="3"/>
    <s v="AE"/>
    <s v="ENG"/>
    <m/>
    <n v="2010"/>
    <n v="2"/>
    <s v="U"/>
    <d v="2010-05-15T00:00:00"/>
    <x v="0"/>
    <s v="MA2051"/>
    <s v="C"/>
    <m/>
    <m/>
    <m/>
    <m/>
    <m/>
    <m/>
    <m/>
  </r>
  <r>
    <x v="1"/>
    <x v="3"/>
    <s v="AE"/>
    <s v="ENG"/>
    <m/>
    <n v="2010"/>
    <n v="3"/>
    <s v="F"/>
    <d v="2010-05-15T00:00:00"/>
    <x v="0"/>
    <s v="MA1022"/>
    <s v="NR"/>
    <m/>
    <m/>
    <m/>
    <m/>
    <m/>
    <m/>
    <m/>
  </r>
  <r>
    <x v="1"/>
    <x v="3"/>
    <s v="CM"/>
    <s v="ENG"/>
    <m/>
    <n v="2009"/>
    <n v="0"/>
    <s v="U"/>
    <d v="2009-05-16T00:00:00"/>
    <x v="0"/>
    <m/>
    <m/>
    <m/>
    <m/>
    <m/>
    <m/>
    <m/>
    <m/>
    <m/>
  </r>
  <r>
    <x v="5"/>
    <x v="3"/>
    <s v="CM"/>
    <s v="ENG"/>
    <m/>
    <n v="2009"/>
    <n v="1"/>
    <s v="U"/>
    <d v="2009-05-16T00:00:00"/>
    <x v="0"/>
    <m/>
    <m/>
    <m/>
    <m/>
    <m/>
    <m/>
    <m/>
    <m/>
    <m/>
  </r>
  <r>
    <x v="18"/>
    <x v="1"/>
    <s v="ME"/>
    <s v="ENG"/>
    <m/>
    <n v="2010"/>
    <n v="1"/>
    <s v="U"/>
    <d v="2010-05-15T00:00:00"/>
    <x v="0"/>
    <m/>
    <m/>
    <m/>
    <m/>
    <m/>
    <m/>
    <m/>
    <m/>
    <m/>
  </r>
  <r>
    <x v="5"/>
    <x v="1"/>
    <s v="ND"/>
    <s v="OTH"/>
    <m/>
    <n v="2010"/>
    <n v="3"/>
    <s v="F"/>
    <d v="2010-05-15T00:00:00"/>
    <x v="0"/>
    <s v="MA1023"/>
    <s v="A"/>
    <m/>
    <m/>
    <m/>
    <m/>
    <m/>
    <m/>
    <m/>
  </r>
  <r>
    <x v="4"/>
    <x v="1"/>
    <s v="ND"/>
    <s v="OTH"/>
    <m/>
    <n v="2010"/>
    <n v="3"/>
    <s v="F"/>
    <d v="2010-05-15T00:00:00"/>
    <x v="0"/>
    <s v="MA1024"/>
    <s v="C"/>
    <m/>
    <m/>
    <m/>
    <m/>
    <m/>
    <m/>
    <m/>
  </r>
  <r>
    <x v="2"/>
    <x v="1"/>
    <s v="ME"/>
    <s v="ENG"/>
    <m/>
    <n v="2010"/>
    <n v="3"/>
    <s v="F"/>
    <d v="2010-05-15T00:00:00"/>
    <x v="0"/>
    <s v="MA2051"/>
    <s v="A"/>
    <m/>
    <m/>
    <m/>
    <m/>
    <m/>
    <m/>
    <m/>
  </r>
  <r>
    <x v="6"/>
    <x v="0"/>
    <s v="ME"/>
    <s v="ENG"/>
    <m/>
    <n v="2010"/>
    <n v="3"/>
    <s v="F"/>
    <d v="2010-05-15T00:00:00"/>
    <x v="0"/>
    <m/>
    <m/>
    <m/>
    <m/>
    <m/>
    <m/>
    <m/>
    <m/>
    <m/>
  </r>
  <r>
    <x v="1"/>
    <x v="3"/>
    <s v="CE"/>
    <s v="ENG"/>
    <m/>
    <n v="2009"/>
    <n v="2"/>
    <s v="U"/>
    <d v="2010-10-07T00:00:00"/>
    <x v="0"/>
    <m/>
    <m/>
    <m/>
    <m/>
    <m/>
    <m/>
    <m/>
    <m/>
    <m/>
  </r>
  <r>
    <x v="16"/>
    <x v="1"/>
    <s v="CS"/>
    <s v="COMP"/>
    <m/>
    <n v="2009"/>
    <n v="1"/>
    <s v="U"/>
    <d v="2009-05-16T00:00:00"/>
    <x v="0"/>
    <s v="MA3825"/>
    <s v="A"/>
    <m/>
    <m/>
    <m/>
    <m/>
    <m/>
    <m/>
    <m/>
  </r>
  <r>
    <x v="22"/>
    <x v="1"/>
    <s v="CS"/>
    <s v="COMP"/>
    <m/>
    <n v="2009"/>
    <n v="2"/>
    <s v="U"/>
    <d v="2009-05-16T00:00:00"/>
    <x v="0"/>
    <m/>
    <m/>
    <m/>
    <m/>
    <m/>
    <m/>
    <m/>
    <m/>
    <m/>
  </r>
  <r>
    <x v="5"/>
    <x v="1"/>
    <s v="BC"/>
    <s v="SCI"/>
    <m/>
    <n v="2009"/>
    <n v="2"/>
    <s v="U"/>
    <d v="2009-05-16T00:00:00"/>
    <x v="0"/>
    <m/>
    <m/>
    <m/>
    <m/>
    <m/>
    <m/>
    <m/>
    <m/>
    <m/>
  </r>
  <r>
    <x v="1"/>
    <x v="1"/>
    <s v="BC"/>
    <s v="SCI"/>
    <m/>
    <n v="2009"/>
    <n v="2"/>
    <s v="U"/>
    <d v="2009-05-16T00:00:00"/>
    <x v="0"/>
    <m/>
    <m/>
    <m/>
    <m/>
    <m/>
    <m/>
    <m/>
    <m/>
    <m/>
  </r>
  <r>
    <x v="6"/>
    <x v="1"/>
    <s v="BC"/>
    <s v="SCI"/>
    <m/>
    <n v="2009"/>
    <n v="2"/>
    <s v="U"/>
    <d v="2009-05-16T00:00:00"/>
    <x v="0"/>
    <m/>
    <m/>
    <m/>
    <m/>
    <m/>
    <m/>
    <m/>
    <m/>
    <m/>
  </r>
  <r>
    <x v="15"/>
    <x v="2"/>
    <s v="MFE"/>
    <s v="ENG"/>
    <m/>
    <s v="TR"/>
    <s v="TR"/>
    <s v="U"/>
    <m/>
    <x v="0"/>
    <m/>
    <m/>
    <m/>
    <m/>
    <m/>
    <m/>
    <m/>
    <m/>
    <m/>
  </r>
  <r>
    <x v="15"/>
    <x v="3"/>
    <s v="ME"/>
    <s v="ENG"/>
    <m/>
    <n v="2009"/>
    <n v="0"/>
    <s v="U"/>
    <d v="2009-05-16T00:00:00"/>
    <x v="0"/>
    <m/>
    <m/>
    <m/>
    <m/>
    <m/>
    <m/>
    <m/>
    <m/>
    <m/>
  </r>
  <r>
    <x v="2"/>
    <x v="1"/>
    <s v="ECE"/>
    <s v="ENG"/>
    <m/>
    <n v="2009"/>
    <n v="1"/>
    <s v="U"/>
    <d v="2009-02-26T00:00:00"/>
    <x v="0"/>
    <m/>
    <m/>
    <m/>
    <m/>
    <m/>
    <m/>
    <m/>
    <m/>
    <m/>
  </r>
  <r>
    <x v="12"/>
    <x v="0"/>
    <s v="ECE"/>
    <s v="ENG"/>
    <m/>
    <n v="2009"/>
    <n v="2"/>
    <s v="U"/>
    <d v="2009-02-26T00:00:00"/>
    <x v="0"/>
    <s v="MA2071"/>
    <s v="B"/>
    <s v="MA2611"/>
    <s v="A"/>
    <m/>
    <m/>
    <m/>
    <m/>
    <m/>
  </r>
  <r>
    <x v="18"/>
    <x v="1"/>
    <s v="PH"/>
    <s v="SCI"/>
    <m/>
    <n v="2011"/>
    <n v="1"/>
    <s v="U"/>
    <m/>
    <x v="0"/>
    <s v="MA2251"/>
    <s v="A"/>
    <m/>
    <m/>
    <m/>
    <m/>
    <m/>
    <m/>
    <m/>
  </r>
  <r>
    <x v="6"/>
    <x v="1"/>
    <s v="PH"/>
    <s v="SCI"/>
    <m/>
    <n v="2011"/>
    <n v="2"/>
    <s v="U"/>
    <m/>
    <x v="0"/>
    <s v="MA1023"/>
    <s v="B"/>
    <s v="MA1024"/>
    <s v="NR"/>
    <m/>
    <m/>
    <m/>
    <m/>
    <m/>
  </r>
  <r>
    <x v="10"/>
    <x v="0"/>
    <s v="PH"/>
    <s v="SCI"/>
    <m/>
    <n v="2011"/>
    <n v="1"/>
    <s v="U"/>
    <m/>
    <x v="0"/>
    <m/>
    <m/>
    <m/>
    <m/>
    <m/>
    <m/>
    <m/>
    <m/>
    <m/>
  </r>
  <r>
    <x v="13"/>
    <x v="0"/>
    <s v="PH"/>
    <s v="SCI"/>
    <m/>
    <n v="2012"/>
    <n v="1"/>
    <s v="U"/>
    <m/>
    <x v="0"/>
    <m/>
    <m/>
    <m/>
    <m/>
    <m/>
    <m/>
    <m/>
    <m/>
    <m/>
  </r>
  <r>
    <x v="15"/>
    <x v="3"/>
    <s v="PH"/>
    <s v="SCI"/>
    <m/>
    <n v="2011"/>
    <n v="1"/>
    <s v="U"/>
    <m/>
    <x v="0"/>
    <s v="MA2051"/>
    <s v="B"/>
    <m/>
    <m/>
    <m/>
    <m/>
    <m/>
    <m/>
    <m/>
  </r>
  <r>
    <x v="8"/>
    <x v="3"/>
    <s v="PH"/>
    <s v="SCI"/>
    <m/>
    <n v="2011"/>
    <n v="1"/>
    <s v="U"/>
    <m/>
    <x v="0"/>
    <s v="MA1024"/>
    <s v="A"/>
    <s v="MA2071"/>
    <s v="B"/>
    <m/>
    <m/>
    <m/>
    <m/>
    <m/>
  </r>
  <r>
    <x v="17"/>
    <x v="3"/>
    <s v="PH"/>
    <s v="SCI"/>
    <m/>
    <n v="2011"/>
    <n v="1"/>
    <s v="U"/>
    <m/>
    <x v="0"/>
    <m/>
    <m/>
    <m/>
    <m/>
    <m/>
    <m/>
    <m/>
    <m/>
    <m/>
  </r>
  <r>
    <x v="21"/>
    <x v="3"/>
    <s v="PH"/>
    <s v="SCI"/>
    <m/>
    <n v="2012"/>
    <n v="1"/>
    <s v="U"/>
    <m/>
    <x v="0"/>
    <m/>
    <m/>
    <m/>
    <m/>
    <m/>
    <m/>
    <m/>
    <m/>
    <m/>
  </r>
  <r>
    <x v="20"/>
    <x v="3"/>
    <s v="PH"/>
    <s v="SCI"/>
    <m/>
    <n v="2012"/>
    <n v="1"/>
    <s v="U"/>
    <m/>
    <x v="0"/>
    <m/>
    <m/>
    <m/>
    <m/>
    <m/>
    <m/>
    <m/>
    <m/>
    <m/>
  </r>
  <r>
    <x v="2"/>
    <x v="3"/>
    <s v="PH"/>
    <s v="SCI"/>
    <m/>
    <n v="2011"/>
    <n v="3"/>
    <s v="F"/>
    <m/>
    <x v="0"/>
    <s v="MA1022"/>
    <s v="NR"/>
    <m/>
    <m/>
    <m/>
    <m/>
    <m/>
    <m/>
    <m/>
  </r>
  <r>
    <x v="9"/>
    <x v="2"/>
    <s v="PH"/>
    <s v="SCI"/>
    <m/>
    <n v="2012"/>
    <n v="1"/>
    <s v="U"/>
    <m/>
    <x v="0"/>
    <m/>
    <m/>
    <m/>
    <m/>
    <m/>
    <m/>
    <m/>
    <m/>
    <m/>
  </r>
  <r>
    <x v="23"/>
    <x v="2"/>
    <s v="PH"/>
    <s v="SCI"/>
    <m/>
    <n v="2012"/>
    <n v="1"/>
    <s v="U"/>
    <m/>
    <x v="0"/>
    <m/>
    <m/>
    <m/>
    <m/>
    <m/>
    <m/>
    <m/>
    <m/>
    <m/>
  </r>
  <r>
    <x v="6"/>
    <x v="2"/>
    <s v="PH"/>
    <s v="SCI"/>
    <m/>
    <n v="2011"/>
    <n v="3"/>
    <s v="F"/>
    <m/>
    <x v="0"/>
    <s v="MA1023"/>
    <s v="NR"/>
    <m/>
    <m/>
    <m/>
    <m/>
    <m/>
    <m/>
    <m/>
  </r>
  <r>
    <x v="1"/>
    <x v="3"/>
    <s v="CE"/>
    <s v="ENG"/>
    <m/>
    <n v="2009"/>
    <n v="1"/>
    <s v="U"/>
    <d v="2009-05-16T00:00:00"/>
    <x v="0"/>
    <m/>
    <m/>
    <m/>
    <m/>
    <m/>
    <m/>
    <m/>
    <m/>
    <m/>
  </r>
  <r>
    <x v="5"/>
    <x v="1"/>
    <s v="BIO"/>
    <s v="SCI"/>
    <m/>
    <n v="2011"/>
    <n v="2"/>
    <s v="U"/>
    <d v="2011-05-14T00:00:00"/>
    <x v="0"/>
    <m/>
    <m/>
    <m/>
    <m/>
    <m/>
    <m/>
    <m/>
    <m/>
    <m/>
  </r>
  <r>
    <x v="1"/>
    <x v="3"/>
    <s v="BIO"/>
    <s v="SCI"/>
    <m/>
    <n v="2011"/>
    <n v="2"/>
    <s v="U"/>
    <d v="2011-05-14T00:00:00"/>
    <x v="0"/>
    <m/>
    <m/>
    <m/>
    <m/>
    <m/>
    <m/>
    <m/>
    <m/>
    <m/>
  </r>
  <r>
    <x v="6"/>
    <x v="3"/>
    <s v="BIO"/>
    <s v="SCI"/>
    <m/>
    <n v="2011"/>
    <n v="2"/>
    <s v="U"/>
    <d v="2011-05-14T00:00:00"/>
    <x v="0"/>
    <m/>
    <m/>
    <m/>
    <m/>
    <m/>
    <m/>
    <m/>
    <m/>
    <m/>
  </r>
  <r>
    <x v="5"/>
    <x v="0"/>
    <s v="BIO"/>
    <s v="SCI"/>
    <m/>
    <n v="2010"/>
    <n v="1"/>
    <s v="U"/>
    <d v="2010-05-15T00:00:00"/>
    <x v="1"/>
    <m/>
    <m/>
    <m/>
    <m/>
    <m/>
    <m/>
    <m/>
    <m/>
    <m/>
  </r>
  <r>
    <x v="1"/>
    <x v="3"/>
    <s v="BIO"/>
    <s v="SCI"/>
    <m/>
    <n v="2010"/>
    <n v="1"/>
    <s v="U"/>
    <d v="2010-05-15T00:00:00"/>
    <x v="1"/>
    <m/>
    <m/>
    <m/>
    <m/>
    <m/>
    <m/>
    <m/>
    <m/>
    <m/>
  </r>
  <r>
    <x v="6"/>
    <x v="3"/>
    <s v="BIO"/>
    <s v="SCI"/>
    <m/>
    <n v="2010"/>
    <n v="2"/>
    <s v="U"/>
    <d v="2010-05-15T00:00:00"/>
    <x v="1"/>
    <m/>
    <m/>
    <m/>
    <m/>
    <m/>
    <m/>
    <m/>
    <m/>
    <m/>
  </r>
  <r>
    <x v="5"/>
    <x v="2"/>
    <s v="BIO"/>
    <s v="SCI"/>
    <m/>
    <n v="2010"/>
    <n v="1"/>
    <s v="U"/>
    <d v="2010-05-15T00:00:00"/>
    <x v="1"/>
    <m/>
    <m/>
    <m/>
    <m/>
    <m/>
    <m/>
    <m/>
    <m/>
    <m/>
  </r>
  <r>
    <x v="5"/>
    <x v="0"/>
    <s v="CS"/>
    <s v="COMP"/>
    <m/>
    <n v="2009"/>
    <n v="2"/>
    <s v="U"/>
    <d v="2010-02-25T00:00:00"/>
    <x v="0"/>
    <s v="MA2611"/>
    <s v="NR"/>
    <m/>
    <m/>
    <m/>
    <m/>
    <m/>
    <m/>
    <m/>
  </r>
  <r>
    <x v="1"/>
    <x v="3"/>
    <s v="CS"/>
    <s v="COMP"/>
    <m/>
    <n v="2009"/>
    <n v="2"/>
    <s v="U"/>
    <d v="2010-02-25T00:00:00"/>
    <x v="0"/>
    <m/>
    <m/>
    <m/>
    <m/>
    <m/>
    <m/>
    <m/>
    <m/>
    <m/>
  </r>
  <r>
    <x v="1"/>
    <x v="2"/>
    <s v="CS"/>
    <s v="COMP"/>
    <m/>
    <n v="2009"/>
    <n v="2"/>
    <s v="U"/>
    <d v="2010-02-25T00:00:00"/>
    <x v="0"/>
    <s v="MA1024"/>
    <s v="C"/>
    <m/>
    <m/>
    <m/>
    <m/>
    <m/>
    <m/>
    <m/>
  </r>
  <r>
    <x v="22"/>
    <x v="3"/>
    <s v="CS"/>
    <s v="COMP"/>
    <m/>
    <n v="2009"/>
    <n v="2"/>
    <s v="U"/>
    <d v="2009-05-16T00:00:00"/>
    <x v="1"/>
    <m/>
    <m/>
    <m/>
    <m/>
    <m/>
    <m/>
    <m/>
    <m/>
    <m/>
  </r>
  <r>
    <x v="5"/>
    <x v="0"/>
    <s v="BE"/>
    <s v="ENG"/>
    <m/>
    <n v="2010"/>
    <n v="3"/>
    <s v="F"/>
    <d v="2010-05-15T00:00:00"/>
    <x v="1"/>
    <s v="MA1022"/>
    <s v="A"/>
    <m/>
    <m/>
    <m/>
    <m/>
    <m/>
    <m/>
    <m/>
  </r>
  <r>
    <x v="1"/>
    <x v="3"/>
    <s v="BE"/>
    <s v="ENG"/>
    <m/>
    <n v="2010"/>
    <n v="2"/>
    <s v="U"/>
    <d v="2010-05-15T00:00:00"/>
    <x v="1"/>
    <s v="MA2051"/>
    <s v="C"/>
    <m/>
    <m/>
    <m/>
    <m/>
    <m/>
    <m/>
    <m/>
  </r>
  <r>
    <x v="1"/>
    <x v="0"/>
    <s v="BE"/>
    <s v="ENG"/>
    <m/>
    <n v="2009"/>
    <n v="2"/>
    <s v="U"/>
    <d v="2009-05-16T00:00:00"/>
    <x v="1"/>
    <m/>
    <m/>
    <m/>
    <m/>
    <m/>
    <m/>
    <m/>
    <m/>
    <m/>
  </r>
  <r>
    <x v="5"/>
    <x v="3"/>
    <s v="BE"/>
    <s v="ENG"/>
    <m/>
    <n v="2009"/>
    <n v="2"/>
    <s v="U"/>
    <d v="2009-05-16T00:00:00"/>
    <x v="1"/>
    <m/>
    <m/>
    <m/>
    <m/>
    <m/>
    <m/>
    <m/>
    <m/>
    <m/>
  </r>
  <r>
    <x v="6"/>
    <x v="3"/>
    <s v="ME"/>
    <s v="ENG"/>
    <m/>
    <n v="2009"/>
    <n v="0"/>
    <s v="U"/>
    <m/>
    <x v="0"/>
    <s v="MA1024"/>
    <s v="NR"/>
    <m/>
    <m/>
    <m/>
    <m/>
    <m/>
    <m/>
    <m/>
  </r>
  <r>
    <x v="1"/>
    <x v="1"/>
    <s v="BE"/>
    <s v="ENG"/>
    <s v="CH"/>
    <n v="2009"/>
    <n v="2"/>
    <s v="U"/>
    <d v="2009-05-16T00:00:00"/>
    <x v="0"/>
    <m/>
    <m/>
    <m/>
    <m/>
    <m/>
    <m/>
    <m/>
    <m/>
    <m/>
  </r>
  <r>
    <x v="5"/>
    <x v="0"/>
    <s v="BE"/>
    <s v="ENG"/>
    <s v="CH"/>
    <n v="2009"/>
    <n v="2"/>
    <s v="U"/>
    <d v="2009-05-16T00:00:00"/>
    <x v="0"/>
    <m/>
    <m/>
    <m/>
    <m/>
    <m/>
    <m/>
    <m/>
    <m/>
    <m/>
  </r>
  <r>
    <x v="6"/>
    <x v="0"/>
    <s v="ECE"/>
    <s v="ENG"/>
    <s v="BC"/>
    <n v="2009"/>
    <n v="2"/>
    <s v="U"/>
    <d v="2009-05-16T00:00:00"/>
    <x v="0"/>
    <m/>
    <m/>
    <m/>
    <m/>
    <m/>
    <m/>
    <m/>
    <m/>
    <m/>
  </r>
  <r>
    <x v="2"/>
    <x v="3"/>
    <s v="ECE"/>
    <s v="ENG"/>
    <s v="BC"/>
    <n v="2009"/>
    <n v="2"/>
    <s v="U"/>
    <d v="2009-05-16T00:00:00"/>
    <x v="0"/>
    <m/>
    <m/>
    <m/>
    <m/>
    <m/>
    <m/>
    <m/>
    <m/>
    <m/>
  </r>
  <r>
    <x v="20"/>
    <x v="1"/>
    <s v="PH"/>
    <s v="SCI"/>
    <m/>
    <n v="2009"/>
    <n v="0"/>
    <s v="U"/>
    <d v="2009-05-16T00:00:00"/>
    <x v="0"/>
    <m/>
    <m/>
    <m/>
    <m/>
    <m/>
    <m/>
    <m/>
    <m/>
    <m/>
  </r>
  <r>
    <x v="3"/>
    <x v="1"/>
    <s v="PH"/>
    <s v="SCI"/>
    <m/>
    <n v="2009"/>
    <n v="1"/>
    <s v="U"/>
    <d v="2009-05-16T00:00:00"/>
    <x v="0"/>
    <m/>
    <m/>
    <m/>
    <m/>
    <m/>
    <m/>
    <m/>
    <m/>
    <m/>
  </r>
  <r>
    <x v="19"/>
    <x v="1"/>
    <s v="PH"/>
    <s v="SCI"/>
    <m/>
    <n v="2009"/>
    <n v="1"/>
    <s v="U"/>
    <d v="2009-05-16T00:00:00"/>
    <x v="0"/>
    <m/>
    <m/>
    <m/>
    <m/>
    <m/>
    <m/>
    <m/>
    <m/>
    <m/>
  </r>
  <r>
    <x v="8"/>
    <x v="0"/>
    <s v="PH"/>
    <s v="SCI"/>
    <m/>
    <n v="2009"/>
    <n v="1"/>
    <s v="U"/>
    <d v="2009-05-16T00:00:00"/>
    <x v="0"/>
    <m/>
    <m/>
    <m/>
    <m/>
    <m/>
    <m/>
    <m/>
    <m/>
    <m/>
  </r>
  <r>
    <x v="9"/>
    <x v="0"/>
    <s v="PH"/>
    <s v="SCI"/>
    <m/>
    <n v="2009"/>
    <n v="1"/>
    <s v="U"/>
    <d v="2009-05-16T00:00:00"/>
    <x v="0"/>
    <m/>
    <m/>
    <m/>
    <m/>
    <m/>
    <m/>
    <m/>
    <m/>
    <m/>
  </r>
  <r>
    <x v="24"/>
    <x v="0"/>
    <s v="PH"/>
    <s v="SCI"/>
    <m/>
    <n v="2009"/>
    <n v="1"/>
    <s v="U"/>
    <d v="2009-05-16T00:00:00"/>
    <x v="0"/>
    <m/>
    <m/>
    <m/>
    <m/>
    <m/>
    <m/>
    <m/>
    <m/>
    <m/>
  </r>
  <r>
    <x v="18"/>
    <x v="3"/>
    <s v="PH"/>
    <s v="SCI"/>
    <m/>
    <n v="2009"/>
    <n v="0"/>
    <s v="U"/>
    <d v="2009-05-16T00:00:00"/>
    <x v="0"/>
    <m/>
    <m/>
    <m/>
    <m/>
    <m/>
    <m/>
    <m/>
    <m/>
    <m/>
  </r>
  <r>
    <x v="15"/>
    <x v="3"/>
    <s v="PH"/>
    <s v="SCI"/>
    <m/>
    <n v="2009"/>
    <n v="1"/>
    <s v="U"/>
    <d v="2009-05-16T00:00:00"/>
    <x v="0"/>
    <m/>
    <m/>
    <m/>
    <m/>
    <m/>
    <m/>
    <m/>
    <m/>
    <m/>
  </r>
  <r>
    <x v="12"/>
    <x v="3"/>
    <s v="PH"/>
    <s v="SCI"/>
    <m/>
    <n v="2009"/>
    <n v="2"/>
    <s v="U"/>
    <d v="2009-05-16T00:00:00"/>
    <x v="0"/>
    <m/>
    <m/>
    <m/>
    <m/>
    <m/>
    <m/>
    <m/>
    <m/>
    <m/>
  </r>
  <r>
    <x v="10"/>
    <x v="3"/>
    <s v="PH"/>
    <s v="SCI"/>
    <m/>
    <n v="2009"/>
    <n v="2"/>
    <s v="U"/>
    <d v="2009-05-16T00:00:00"/>
    <x v="0"/>
    <m/>
    <m/>
    <m/>
    <m/>
    <m/>
    <m/>
    <m/>
    <m/>
    <m/>
  </r>
  <r>
    <x v="26"/>
    <x v="3"/>
    <s v="PH"/>
    <s v="SCI"/>
    <m/>
    <n v="2009"/>
    <n v="2"/>
    <s v="U"/>
    <d v="2009-05-16T00:00:00"/>
    <x v="0"/>
    <m/>
    <m/>
    <m/>
    <m/>
    <m/>
    <m/>
    <m/>
    <m/>
    <m/>
  </r>
  <r>
    <x v="11"/>
    <x v="2"/>
    <s v="PH"/>
    <s v="SCI"/>
    <m/>
    <n v="2009"/>
    <n v="0"/>
    <s v="U"/>
    <d v="2009-05-16T00:00:00"/>
    <x v="0"/>
    <m/>
    <m/>
    <m/>
    <m/>
    <m/>
    <m/>
    <m/>
    <m/>
    <m/>
  </r>
  <r>
    <x v="7"/>
    <x v="2"/>
    <s v="PH"/>
    <s v="SCI"/>
    <m/>
    <n v="2009"/>
    <n v="1"/>
    <s v="U"/>
    <d v="2009-05-16T00:00:00"/>
    <x v="0"/>
    <m/>
    <m/>
    <m/>
    <m/>
    <m/>
    <m/>
    <m/>
    <m/>
    <m/>
  </r>
  <r>
    <x v="14"/>
    <x v="2"/>
    <s v="PH"/>
    <s v="SCI"/>
    <m/>
    <n v="2009"/>
    <n v="1"/>
    <s v="U"/>
    <d v="2009-05-16T00:00:00"/>
    <x v="0"/>
    <m/>
    <m/>
    <m/>
    <m/>
    <m/>
    <m/>
    <m/>
    <m/>
    <m/>
  </r>
  <r>
    <x v="15"/>
    <x v="2"/>
    <s v="PH"/>
    <s v="SCI"/>
    <m/>
    <n v="2009"/>
    <n v="2"/>
    <s v="U"/>
    <d v="2009-05-16T00:00:00"/>
    <x v="0"/>
    <s v="MA2611"/>
    <s v="C"/>
    <m/>
    <m/>
    <m/>
    <m/>
    <m/>
    <m/>
    <m/>
  </r>
  <r>
    <x v="18"/>
    <x v="2"/>
    <s v="PH"/>
    <s v="SCI"/>
    <m/>
    <n v="2009"/>
    <n v="2"/>
    <s v="U"/>
    <d v="2009-05-16T00:00:00"/>
    <x v="0"/>
    <s v="MA2251"/>
    <s v="NR"/>
    <m/>
    <m/>
    <m/>
    <m/>
    <m/>
    <m/>
    <m/>
  </r>
  <r>
    <x v="2"/>
    <x v="0"/>
    <s v="CM"/>
    <s v="ENG"/>
    <m/>
    <n v="2009"/>
    <n v="2"/>
    <s v="U"/>
    <d v="2010-02-25T00:00:00"/>
    <x v="0"/>
    <m/>
    <m/>
    <m/>
    <m/>
    <m/>
    <m/>
    <m/>
    <m/>
    <m/>
  </r>
  <r>
    <x v="0"/>
    <x v="1"/>
    <s v="ECE"/>
    <s v="ENG"/>
    <m/>
    <n v="2011"/>
    <n v="3"/>
    <s v="F"/>
    <d v="2011-05-14T00:00:00"/>
    <x v="0"/>
    <s v="MA1023"/>
    <s v="A"/>
    <m/>
    <m/>
    <m/>
    <m/>
    <m/>
    <m/>
    <m/>
  </r>
  <r>
    <x v="4"/>
    <x v="1"/>
    <s v="ECE"/>
    <s v="ENG"/>
    <m/>
    <n v="2011"/>
    <n v="3"/>
    <s v="F"/>
    <d v="2011-05-14T00:00:00"/>
    <x v="0"/>
    <s v="MA1024"/>
    <s v="A"/>
    <m/>
    <m/>
    <m/>
    <m/>
    <m/>
    <m/>
    <m/>
  </r>
  <r>
    <x v="1"/>
    <x v="3"/>
    <s v="CM"/>
    <s v="ENG"/>
    <m/>
    <n v="2009"/>
    <n v="0"/>
    <s v="U"/>
    <d v="2009-05-16T00:00:00"/>
    <x v="0"/>
    <m/>
    <m/>
    <m/>
    <m/>
    <m/>
    <m/>
    <m/>
    <m/>
    <m/>
  </r>
  <r>
    <x v="5"/>
    <x v="3"/>
    <s v="CM"/>
    <s v="ENG"/>
    <m/>
    <n v="2009"/>
    <n v="1"/>
    <s v="U"/>
    <d v="2009-05-16T00:00:00"/>
    <x v="0"/>
    <s v="MA2051"/>
    <s v="C"/>
    <m/>
    <m/>
    <m/>
    <m/>
    <m/>
    <m/>
    <m/>
  </r>
  <r>
    <x v="1"/>
    <x v="1"/>
    <s v="CE"/>
    <s v="ENG"/>
    <m/>
    <n v="2012"/>
    <n v="2"/>
    <s v="U"/>
    <m/>
    <x v="0"/>
    <m/>
    <m/>
    <m/>
    <m/>
    <m/>
    <m/>
    <m/>
    <m/>
    <m/>
  </r>
  <r>
    <x v="5"/>
    <x v="3"/>
    <s v="CE"/>
    <s v="ENG"/>
    <m/>
    <n v="2010"/>
    <n v="3"/>
    <s v="F"/>
    <m/>
    <x v="0"/>
    <s v="MA1023"/>
    <s v="B"/>
    <m/>
    <m/>
    <m/>
    <m/>
    <m/>
    <m/>
    <m/>
  </r>
  <r>
    <x v="2"/>
    <x v="3"/>
    <s v="BE"/>
    <s v="ENG"/>
    <s v="HU"/>
    <n v="2009"/>
    <n v="0"/>
    <s v="U"/>
    <d v="2009-05-16T00:00:00"/>
    <x v="1"/>
    <m/>
    <m/>
    <m/>
    <m/>
    <m/>
    <m/>
    <m/>
    <m/>
    <m/>
  </r>
  <r>
    <x v="6"/>
    <x v="2"/>
    <s v="BE"/>
    <s v="ENG"/>
    <m/>
    <n v="2009"/>
    <n v="2"/>
    <s v="U"/>
    <d v="2009-05-16T00:00:00"/>
    <x v="1"/>
    <m/>
    <m/>
    <m/>
    <m/>
    <m/>
    <m/>
    <m/>
    <m/>
    <m/>
  </r>
  <r>
    <x v="6"/>
    <x v="3"/>
    <s v="BE"/>
    <s v="ENG"/>
    <m/>
    <n v="2009"/>
    <n v="0"/>
    <s v="U"/>
    <d v="2009-05-16T00:00:00"/>
    <x v="0"/>
    <m/>
    <m/>
    <m/>
    <m/>
    <m/>
    <m/>
    <m/>
    <m/>
    <m/>
  </r>
  <r>
    <x v="5"/>
    <x v="1"/>
    <s v="CS"/>
    <s v="COMP"/>
    <m/>
    <n v="2009"/>
    <n v="2"/>
    <s v="U"/>
    <d v="2009-05-16T00:00:00"/>
    <x v="0"/>
    <s v="MA1024"/>
    <s v="C"/>
    <s v="MA2201"/>
    <s v="B"/>
    <m/>
    <m/>
    <m/>
    <m/>
    <m/>
  </r>
  <r>
    <x v="1"/>
    <x v="1"/>
    <s v="CS"/>
    <s v="COMP"/>
    <m/>
    <n v="2009"/>
    <n v="2"/>
    <s v="U"/>
    <d v="2009-05-16T00:00:00"/>
    <x v="0"/>
    <m/>
    <m/>
    <m/>
    <m/>
    <m/>
    <m/>
    <m/>
    <m/>
    <m/>
  </r>
  <r>
    <x v="5"/>
    <x v="1"/>
    <s v="ED"/>
    <s v="ENG"/>
    <m/>
    <n v="2012"/>
    <n v="3"/>
    <s v="F"/>
    <m/>
    <x v="0"/>
    <s v="MA1021"/>
    <s v="B"/>
    <m/>
    <m/>
    <m/>
    <m/>
    <m/>
    <m/>
    <m/>
  </r>
  <r>
    <x v="1"/>
    <x v="1"/>
    <s v="ED"/>
    <s v="ENG"/>
    <m/>
    <n v="2012"/>
    <n v="3"/>
    <s v="F"/>
    <m/>
    <x v="0"/>
    <s v="MA1022"/>
    <s v="A"/>
    <m/>
    <m/>
    <m/>
    <m/>
    <m/>
    <m/>
    <m/>
  </r>
  <r>
    <x v="6"/>
    <x v="3"/>
    <s v="ECE"/>
    <s v="ENG"/>
    <m/>
    <n v="2009"/>
    <n v="1"/>
    <s v="U"/>
    <d v="2009-05-16T00:00:00"/>
    <x v="0"/>
    <m/>
    <m/>
    <m/>
    <m/>
    <m/>
    <m/>
    <m/>
    <m/>
    <m/>
  </r>
  <r>
    <x v="1"/>
    <x v="3"/>
    <s v="ME"/>
    <s v="ENG"/>
    <m/>
    <n v="2008"/>
    <n v="1"/>
    <s v="U"/>
    <d v="2008-05-17T00:00:00"/>
    <x v="1"/>
    <m/>
    <m/>
    <m/>
    <m/>
    <m/>
    <m/>
    <m/>
    <m/>
    <m/>
  </r>
  <r>
    <x v="2"/>
    <x v="1"/>
    <s v="ECE"/>
    <s v="ENG"/>
    <m/>
    <n v="2010"/>
    <n v="3"/>
    <s v="F"/>
    <d v="2010-05-15T00:00:00"/>
    <x v="0"/>
    <m/>
    <m/>
    <m/>
    <m/>
    <m/>
    <m/>
    <m/>
    <m/>
    <m/>
  </r>
  <r>
    <x v="4"/>
    <x v="0"/>
    <s v="ECE"/>
    <s v="ENG"/>
    <m/>
    <n v="2010"/>
    <n v="3"/>
    <s v="F"/>
    <d v="2010-05-15T00:00:00"/>
    <x v="0"/>
    <s v="MA1024"/>
    <s v="B"/>
    <m/>
    <m/>
    <m/>
    <m/>
    <m/>
    <m/>
    <m/>
  </r>
  <r>
    <x v="0"/>
    <x v="3"/>
    <s v="ECE"/>
    <s v="ENG"/>
    <m/>
    <n v="2010"/>
    <n v="3"/>
    <s v="F"/>
    <d v="2010-05-15T00:00:00"/>
    <x v="0"/>
    <s v="MA1023"/>
    <s v="B"/>
    <m/>
    <m/>
    <m/>
    <m/>
    <m/>
    <m/>
    <m/>
  </r>
  <r>
    <x v="5"/>
    <x v="1"/>
    <s v="CM"/>
    <s v="ENG"/>
    <m/>
    <n v="2010"/>
    <n v="3"/>
    <s v="F"/>
    <d v="2010-05-15T00:00:00"/>
    <x v="1"/>
    <s v="MA1023"/>
    <s v="A"/>
    <m/>
    <m/>
    <m/>
    <m/>
    <m/>
    <m/>
    <m/>
  </r>
  <r>
    <x v="1"/>
    <x v="0"/>
    <s v="CM"/>
    <s v="ENG"/>
    <m/>
    <n v="2010"/>
    <n v="3"/>
    <s v="F"/>
    <d v="2010-05-15T00:00:00"/>
    <x v="1"/>
    <s v="MA1024"/>
    <s v="C"/>
    <m/>
    <m/>
    <m/>
    <m/>
    <m/>
    <m/>
    <m/>
  </r>
  <r>
    <x v="5"/>
    <x v="1"/>
    <s v="ECE"/>
    <s v="ENG"/>
    <m/>
    <n v="2009"/>
    <n v="1"/>
    <s v="U"/>
    <d v="2009-02-26T00:00:00"/>
    <x v="0"/>
    <m/>
    <m/>
    <m/>
    <m/>
    <m/>
    <m/>
    <m/>
    <m/>
    <m/>
  </r>
  <r>
    <x v="5"/>
    <x v="1"/>
    <s v="ECE"/>
    <s v="ENG"/>
    <m/>
    <n v="2010"/>
    <n v="3"/>
    <s v="F"/>
    <d v="2010-02-25T00:00:00"/>
    <x v="0"/>
    <s v="MA1023"/>
    <s v="A"/>
    <m/>
    <m/>
    <m/>
    <m/>
    <m/>
    <m/>
    <m/>
  </r>
  <r>
    <x v="1"/>
    <x v="1"/>
    <s v="ECE"/>
    <s v="ENG"/>
    <m/>
    <n v="2010"/>
    <n v="3"/>
    <s v="F"/>
    <d v="2010-02-25T00:00:00"/>
    <x v="0"/>
    <s v="MA1024"/>
    <s v="A"/>
    <m/>
    <m/>
    <m/>
    <m/>
    <m/>
    <m/>
    <m/>
  </r>
  <r>
    <x v="6"/>
    <x v="1"/>
    <s v="ECE"/>
    <s v="ENG"/>
    <m/>
    <n v="2010"/>
    <n v="3"/>
    <s v="F"/>
    <d v="2010-02-25T00:00:00"/>
    <x v="0"/>
    <s v="MA2071"/>
    <s v="A"/>
    <m/>
    <m/>
    <m/>
    <m/>
    <m/>
    <m/>
    <m/>
  </r>
  <r>
    <x v="5"/>
    <x v="3"/>
    <s v="BC"/>
    <s v="SCI"/>
    <m/>
    <n v="2009"/>
    <n v="2"/>
    <s v="U"/>
    <d v="2009-05-16T00:00:00"/>
    <x v="1"/>
    <m/>
    <m/>
    <m/>
    <m/>
    <m/>
    <m/>
    <m/>
    <m/>
    <m/>
  </r>
  <r>
    <x v="1"/>
    <x v="3"/>
    <s v="BC"/>
    <s v="SCI"/>
    <m/>
    <n v="2009"/>
    <n v="2"/>
    <s v="U"/>
    <d v="2009-05-16T00:00:00"/>
    <x v="1"/>
    <m/>
    <m/>
    <m/>
    <m/>
    <m/>
    <m/>
    <m/>
    <m/>
    <m/>
  </r>
  <r>
    <x v="2"/>
    <x v="0"/>
    <s v="BE"/>
    <s v="ENG"/>
    <m/>
    <n v="2009"/>
    <n v="2"/>
    <s v="U"/>
    <d v="2009-05-16T00:00:00"/>
    <x v="1"/>
    <m/>
    <m/>
    <m/>
    <m/>
    <m/>
    <m/>
    <m/>
    <m/>
    <m/>
  </r>
  <r>
    <x v="5"/>
    <x v="2"/>
    <s v="BE"/>
    <s v="ENG"/>
    <m/>
    <n v="2010"/>
    <n v="3"/>
    <s v="F"/>
    <m/>
    <x v="0"/>
    <s v="MA1021"/>
    <s v="NR"/>
    <m/>
    <m/>
    <m/>
    <m/>
    <m/>
    <m/>
    <m/>
  </r>
  <r>
    <x v="1"/>
    <x v="2"/>
    <s v="BE"/>
    <s v="ENG"/>
    <m/>
    <n v="2010"/>
    <n v="3"/>
    <s v="F"/>
    <m/>
    <x v="0"/>
    <s v="MA1021"/>
    <s v="C"/>
    <s v="MA1022"/>
    <s v="NR"/>
    <m/>
    <m/>
    <m/>
    <m/>
    <m/>
  </r>
  <r>
    <x v="6"/>
    <x v="0"/>
    <s v="ME"/>
    <s v="ENG"/>
    <m/>
    <n v="2009"/>
    <n v="2"/>
    <s v="U"/>
    <d v="2009-05-16T00:00:00"/>
    <x v="1"/>
    <m/>
    <m/>
    <m/>
    <m/>
    <m/>
    <m/>
    <m/>
    <m/>
    <m/>
  </r>
  <r>
    <x v="5"/>
    <x v="2"/>
    <s v="CS"/>
    <s v="COMP"/>
    <m/>
    <n v="2010"/>
    <n v="1"/>
    <s v="U"/>
    <d v="2011-05-14T00:00:00"/>
    <x v="0"/>
    <m/>
    <m/>
    <m/>
    <m/>
    <m/>
    <m/>
    <m/>
    <m/>
    <m/>
  </r>
  <r>
    <x v="1"/>
    <x v="2"/>
    <s v="CS"/>
    <s v="COMP"/>
    <m/>
    <n v="2010"/>
    <n v="1"/>
    <s v="U"/>
    <d v="2011-05-14T00:00:00"/>
    <x v="0"/>
    <s v="MA2611"/>
    <s v="B"/>
    <m/>
    <m/>
    <m/>
    <m/>
    <m/>
    <m/>
    <m/>
  </r>
  <r>
    <x v="4"/>
    <x v="1"/>
    <s v="ED"/>
    <s v="ENG"/>
    <m/>
    <n v="2010"/>
    <n v="3"/>
    <s v="F"/>
    <d v="2010-05-15T00:00:00"/>
    <x v="0"/>
    <s v="MA1024"/>
    <s v="A"/>
    <m/>
    <m/>
    <m/>
    <m/>
    <m/>
    <m/>
    <m/>
  </r>
  <r>
    <x v="0"/>
    <x v="0"/>
    <s v="ED"/>
    <s v="ENG"/>
    <m/>
    <n v="2010"/>
    <n v="3"/>
    <s v="F"/>
    <d v="2010-05-15T00:00:00"/>
    <x v="0"/>
    <s v="MA1023"/>
    <s v="A"/>
    <m/>
    <m/>
    <m/>
    <m/>
    <m/>
    <m/>
    <m/>
  </r>
  <r>
    <x v="1"/>
    <x v="0"/>
    <s v="CS"/>
    <s v="COMP"/>
    <s v="IMGD"/>
    <n v="2009"/>
    <n v="1"/>
    <s v="U"/>
    <d v="2009-05-16T00:00:00"/>
    <x v="0"/>
    <m/>
    <m/>
    <m/>
    <m/>
    <m/>
    <m/>
    <m/>
    <m/>
    <m/>
  </r>
  <r>
    <x v="2"/>
    <x v="0"/>
    <s v="CE"/>
    <s v="ENG"/>
    <m/>
    <n v="2008"/>
    <n v="1"/>
    <s v="U"/>
    <d v="2009-05-16T00:00:00"/>
    <x v="0"/>
    <m/>
    <m/>
    <m/>
    <m/>
    <m/>
    <m/>
    <m/>
    <m/>
    <m/>
  </r>
  <r>
    <x v="9"/>
    <x v="2"/>
    <s v="CE"/>
    <s v="ENG"/>
    <m/>
    <n v="2008"/>
    <n v="0"/>
    <s v="U"/>
    <d v="2009-05-16T00:00:00"/>
    <x v="0"/>
    <m/>
    <m/>
    <m/>
    <m/>
    <m/>
    <m/>
    <m/>
    <m/>
    <m/>
  </r>
  <r>
    <x v="12"/>
    <x v="0"/>
    <s v="BE"/>
    <s v="ENG"/>
    <s v="ECE"/>
    <n v="2009"/>
    <n v="2"/>
    <s v="U"/>
    <m/>
    <x v="0"/>
    <m/>
    <m/>
    <m/>
    <m/>
    <m/>
    <m/>
    <m/>
    <m/>
    <m/>
  </r>
  <r>
    <x v="5"/>
    <x v="3"/>
    <s v="ED"/>
    <s v="ENG"/>
    <m/>
    <n v="2013"/>
    <n v="3"/>
    <s v="F"/>
    <m/>
    <x v="1"/>
    <s v="MA1022"/>
    <s v="C"/>
    <m/>
    <m/>
    <m/>
    <m/>
    <n v="14"/>
    <n v="6"/>
    <n v="5"/>
  </r>
  <r>
    <x v="1"/>
    <x v="3"/>
    <s v="ED"/>
    <s v="ENG"/>
    <m/>
    <n v="2013"/>
    <n v="3"/>
    <s v="F"/>
    <m/>
    <x v="1"/>
    <s v="MA1023"/>
    <s v="C"/>
    <m/>
    <m/>
    <m/>
    <m/>
    <n v="14"/>
    <n v="6"/>
    <n v="5"/>
  </r>
  <r>
    <x v="5"/>
    <x v="0"/>
    <s v="CE"/>
    <s v="ENG"/>
    <m/>
    <n v="2013"/>
    <n v="3"/>
    <s v="F"/>
    <m/>
    <x v="0"/>
    <s v="MA1024"/>
    <s v="C"/>
    <m/>
    <m/>
    <m/>
    <m/>
    <n v="12"/>
    <n v="1.7"/>
    <n v="2"/>
  </r>
  <r>
    <x v="1"/>
    <x v="3"/>
    <s v="CE"/>
    <s v="ENG"/>
    <m/>
    <n v="2013"/>
    <n v="2"/>
    <s v="U"/>
    <m/>
    <x v="0"/>
    <m/>
    <m/>
    <m/>
    <m/>
    <m/>
    <m/>
    <n v="12"/>
    <n v="1.7"/>
    <n v="2"/>
  </r>
  <r>
    <x v="1"/>
    <x v="2"/>
    <s v="CE"/>
    <s v="ENG"/>
    <m/>
    <n v="2013"/>
    <n v="3"/>
    <s v="F"/>
    <m/>
    <x v="0"/>
    <s v="MA2051"/>
    <s v="B"/>
    <m/>
    <m/>
    <m/>
    <m/>
    <n v="12"/>
    <n v="1.7"/>
    <n v="2"/>
  </r>
  <r>
    <x v="2"/>
    <x v="1"/>
    <s v="AE"/>
    <s v="ENG"/>
    <m/>
    <n v="2013"/>
    <n v="2"/>
    <s v="U"/>
    <m/>
    <x v="0"/>
    <m/>
    <m/>
    <m/>
    <m/>
    <m/>
    <m/>
    <n v="15"/>
    <n v="8"/>
    <n v="8"/>
  </r>
  <r>
    <x v="5"/>
    <x v="1"/>
    <s v="ME"/>
    <s v="ENG"/>
    <m/>
    <n v="2013"/>
    <n v="3"/>
    <s v="F"/>
    <m/>
    <x v="0"/>
    <s v="MA1022"/>
    <s v="B"/>
    <m/>
    <m/>
    <m/>
    <m/>
    <n v="15"/>
    <n v="8"/>
    <n v="8"/>
  </r>
  <r>
    <x v="1"/>
    <x v="1"/>
    <s v="ME"/>
    <s v="ENG"/>
    <m/>
    <n v="2013"/>
    <n v="3"/>
    <s v="F"/>
    <m/>
    <x v="0"/>
    <s v="MA1023"/>
    <s v="A"/>
    <m/>
    <m/>
    <m/>
    <m/>
    <n v="15"/>
    <n v="8"/>
    <n v="8"/>
  </r>
  <r>
    <x v="15"/>
    <x v="0"/>
    <s v="AE"/>
    <s v="ENG"/>
    <m/>
    <n v="2013"/>
    <n v="2"/>
    <s v="U"/>
    <m/>
    <x v="0"/>
    <m/>
    <m/>
    <m/>
    <m/>
    <m/>
    <m/>
    <n v="15"/>
    <n v="8"/>
    <n v="8"/>
  </r>
  <r>
    <x v="6"/>
    <x v="0"/>
    <s v="AE"/>
    <s v="ENG"/>
    <m/>
    <n v="2013"/>
    <n v="2"/>
    <s v="U"/>
    <m/>
    <x v="0"/>
    <m/>
    <m/>
    <m/>
    <m/>
    <m/>
    <m/>
    <n v="15"/>
    <n v="8"/>
    <n v="8"/>
  </r>
  <r>
    <x v="5"/>
    <x v="0"/>
    <s v="CM"/>
    <s v="ENG"/>
    <m/>
    <n v="2013"/>
    <n v="2"/>
    <s v="U"/>
    <m/>
    <x v="1"/>
    <m/>
    <m/>
    <m/>
    <m/>
    <m/>
    <m/>
    <n v="13"/>
    <n v="7"/>
    <n v="6"/>
  </r>
  <r>
    <x v="1"/>
    <x v="3"/>
    <s v="CM"/>
    <s v="ENG"/>
    <m/>
    <n v="2013"/>
    <n v="2"/>
    <s v="U"/>
    <m/>
    <x v="1"/>
    <m/>
    <m/>
    <m/>
    <m/>
    <m/>
    <m/>
    <n v="13"/>
    <n v="7"/>
    <n v="6"/>
  </r>
  <r>
    <x v="5"/>
    <x v="3"/>
    <s v="BIO"/>
    <s v="SCI"/>
    <m/>
    <n v="2013"/>
    <n v="3"/>
    <s v="F"/>
    <m/>
    <x v="0"/>
    <s v="MA1021"/>
    <s v="C"/>
    <m/>
    <m/>
    <m/>
    <m/>
    <n v="10"/>
    <n v="1.2"/>
    <n v="0.5"/>
  </r>
  <r>
    <x v="1"/>
    <x v="3"/>
    <s v="BIO"/>
    <s v="SCI"/>
    <m/>
    <n v="2013"/>
    <n v="3"/>
    <s v="F"/>
    <m/>
    <x v="0"/>
    <s v="MA1022"/>
    <s v="B"/>
    <m/>
    <m/>
    <m/>
    <m/>
    <n v="10"/>
    <n v="1.2"/>
    <n v="0.5"/>
  </r>
  <r>
    <x v="6"/>
    <x v="1"/>
    <s v="BE"/>
    <s v="ENG"/>
    <m/>
    <n v="2009"/>
    <n v="1"/>
    <s v="U"/>
    <d v="2009-05-16T00:00:00"/>
    <x v="0"/>
    <m/>
    <m/>
    <m/>
    <m/>
    <m/>
    <m/>
    <m/>
    <m/>
    <m/>
  </r>
  <r>
    <x v="5"/>
    <x v="0"/>
    <s v="BE"/>
    <s v="ENG"/>
    <m/>
    <n v="2009"/>
    <n v="2"/>
    <s v="U"/>
    <d v="2009-05-16T00:00:00"/>
    <x v="0"/>
    <s v="MA2051"/>
    <s v="C"/>
    <m/>
    <m/>
    <m/>
    <m/>
    <m/>
    <m/>
    <m/>
  </r>
  <r>
    <x v="5"/>
    <x v="0"/>
    <s v="BIO"/>
    <s v="SCI"/>
    <m/>
    <n v="2009"/>
    <n v="2"/>
    <s v="U"/>
    <d v="2009-05-16T00:00:00"/>
    <x v="1"/>
    <m/>
    <m/>
    <m/>
    <m/>
    <m/>
    <m/>
    <m/>
    <m/>
    <m/>
  </r>
  <r>
    <x v="0"/>
    <x v="0"/>
    <s v="MGE"/>
    <s v="ENG"/>
    <m/>
    <n v="2013"/>
    <n v="3"/>
    <s v="F"/>
    <m/>
    <x v="1"/>
    <s v="MA1023"/>
    <s v="B"/>
    <m/>
    <m/>
    <m/>
    <m/>
    <n v="14.666667"/>
    <n v="7"/>
    <n v="9"/>
  </r>
  <r>
    <x v="4"/>
    <x v="0"/>
    <s v="MGE"/>
    <s v="ENG"/>
    <m/>
    <n v="2013"/>
    <n v="3"/>
    <s v="F"/>
    <m/>
    <x v="1"/>
    <s v="MA1024"/>
    <s v="C"/>
    <m/>
    <m/>
    <m/>
    <m/>
    <n v="14.666667"/>
    <n v="7"/>
    <n v="9"/>
  </r>
  <r>
    <x v="15"/>
    <x v="3"/>
    <s v="MA"/>
    <s v="MAT"/>
    <m/>
    <n v="2009"/>
    <n v="2"/>
    <s v="U"/>
    <m/>
    <x v="0"/>
    <s v="MA2051"/>
    <s v="B"/>
    <m/>
    <m/>
    <m/>
    <m/>
    <m/>
    <m/>
    <m/>
  </r>
  <r>
    <x v="5"/>
    <x v="3"/>
    <s v="CE"/>
    <s v="ENG"/>
    <m/>
    <n v="2013"/>
    <n v="3"/>
    <s v="F"/>
    <m/>
    <x v="0"/>
    <s v="MA1022"/>
    <s v="&lt;&gt;"/>
    <m/>
    <m/>
    <m/>
    <m/>
    <n v="9.1666670000000003"/>
    <n v="1"/>
    <n v="0"/>
  </r>
  <r>
    <x v="4"/>
    <x v="1"/>
    <s v="BE"/>
    <s v="ENG"/>
    <m/>
    <n v="2013"/>
    <n v="3"/>
    <s v="F"/>
    <m/>
    <x v="1"/>
    <s v="MA1024"/>
    <s v="B"/>
    <m/>
    <m/>
    <m/>
    <m/>
    <n v="16"/>
    <n v="8"/>
    <n v="9"/>
  </r>
  <r>
    <x v="15"/>
    <x v="0"/>
    <s v="AE"/>
    <s v="ENG"/>
    <m/>
    <n v="2013"/>
    <n v="2"/>
    <s v="U"/>
    <m/>
    <x v="1"/>
    <m/>
    <m/>
    <m/>
    <m/>
    <m/>
    <m/>
    <n v="16"/>
    <n v="8"/>
    <n v="9"/>
  </r>
  <r>
    <x v="0"/>
    <x v="0"/>
    <s v="BE"/>
    <s v="ENG"/>
    <m/>
    <n v="2013"/>
    <n v="3"/>
    <s v="F"/>
    <m/>
    <x v="1"/>
    <s v="MA1023"/>
    <s v="B"/>
    <m/>
    <m/>
    <m/>
    <m/>
    <n v="16"/>
    <n v="8"/>
    <n v="9"/>
  </r>
  <r>
    <x v="0"/>
    <x v="0"/>
    <s v="ED"/>
    <s v="ENG"/>
    <m/>
    <n v="2013"/>
    <n v="3"/>
    <s v="F"/>
    <m/>
    <x v="0"/>
    <s v="MA1023"/>
    <s v="A"/>
    <m/>
    <m/>
    <m/>
    <m/>
    <m/>
    <m/>
    <m/>
  </r>
  <r>
    <x v="4"/>
    <x v="0"/>
    <s v="ED"/>
    <s v="ENG"/>
    <m/>
    <n v="2013"/>
    <n v="3"/>
    <s v="F"/>
    <m/>
    <x v="0"/>
    <s v="MA1024"/>
    <s v="B"/>
    <m/>
    <m/>
    <m/>
    <m/>
    <m/>
    <m/>
    <m/>
  </r>
  <r>
    <x v="15"/>
    <x v="3"/>
    <s v="AE"/>
    <s v="ENG"/>
    <m/>
    <n v="2013"/>
    <n v="2"/>
    <s v="U"/>
    <m/>
    <x v="0"/>
    <m/>
    <m/>
    <m/>
    <m/>
    <m/>
    <m/>
    <m/>
    <m/>
    <m/>
  </r>
  <r>
    <x v="4"/>
    <x v="1"/>
    <s v="ED"/>
    <s v="ENG"/>
    <m/>
    <n v="2013"/>
    <n v="3"/>
    <s v="F"/>
    <m/>
    <x v="0"/>
    <s v="MA1024"/>
    <s v="A"/>
    <m/>
    <m/>
    <m/>
    <m/>
    <n v="16"/>
    <n v="8"/>
    <n v="9"/>
  </r>
  <r>
    <x v="0"/>
    <x v="0"/>
    <s v="ED"/>
    <s v="ENG"/>
    <m/>
    <n v="2013"/>
    <n v="3"/>
    <s v="F"/>
    <m/>
    <x v="0"/>
    <s v="MA1023"/>
    <s v="A"/>
    <m/>
    <m/>
    <m/>
    <m/>
    <n v="16"/>
    <n v="8"/>
    <n v="9"/>
  </r>
  <r>
    <x v="5"/>
    <x v="0"/>
    <s v="ND"/>
    <s v="OTH"/>
    <m/>
    <n v="2013"/>
    <n v="3"/>
    <s v="F"/>
    <m/>
    <x v="0"/>
    <s v="MA1022"/>
    <s v="B"/>
    <m/>
    <m/>
    <m/>
    <m/>
    <n v="7.8333329999999997"/>
    <n v="3"/>
    <n v="4"/>
  </r>
  <r>
    <x v="5"/>
    <x v="3"/>
    <s v="IMGD"/>
    <s v="COMP"/>
    <s v="CS"/>
    <n v="2013"/>
    <n v="2"/>
    <s v="U"/>
    <m/>
    <x v="0"/>
    <m/>
    <m/>
    <m/>
    <m/>
    <m/>
    <m/>
    <n v="16"/>
    <n v="8"/>
    <n v="8"/>
  </r>
  <r>
    <x v="1"/>
    <x v="3"/>
    <s v="IMGD"/>
    <s v="COMP"/>
    <s v="CS"/>
    <n v="2013"/>
    <n v="2"/>
    <s v="U"/>
    <m/>
    <x v="0"/>
    <m/>
    <m/>
    <m/>
    <m/>
    <m/>
    <m/>
    <n v="16"/>
    <n v="8"/>
    <n v="8"/>
  </r>
  <r>
    <x v="5"/>
    <x v="0"/>
    <s v="AE"/>
    <s v="ENG"/>
    <m/>
    <n v="2013"/>
    <n v="3"/>
    <s v="F"/>
    <m/>
    <x v="1"/>
    <s v="MA1022"/>
    <s v="A"/>
    <m/>
    <m/>
    <m/>
    <m/>
    <m/>
    <m/>
    <m/>
  </r>
  <r>
    <x v="1"/>
    <x v="0"/>
    <s v="AE"/>
    <s v="ENG"/>
    <m/>
    <n v="2013"/>
    <n v="3"/>
    <s v="F"/>
    <m/>
    <x v="1"/>
    <s v="MA1023"/>
    <s v="A"/>
    <m/>
    <m/>
    <m/>
    <m/>
    <m/>
    <m/>
    <m/>
  </r>
  <r>
    <x v="15"/>
    <x v="3"/>
    <s v="AE"/>
    <s v="ENG"/>
    <m/>
    <n v="2013"/>
    <n v="2"/>
    <s v="U"/>
    <m/>
    <x v="1"/>
    <m/>
    <m/>
    <m/>
    <m/>
    <m/>
    <m/>
    <m/>
    <m/>
    <m/>
  </r>
  <r>
    <x v="1"/>
    <x v="1"/>
    <s v="CM"/>
    <s v="ENG"/>
    <m/>
    <n v="2013"/>
    <n v="3"/>
    <s v="F"/>
    <m/>
    <x v="1"/>
    <m/>
    <m/>
    <m/>
    <m/>
    <m/>
    <m/>
    <n v="16"/>
    <n v="8"/>
    <n v="9"/>
  </r>
  <r>
    <x v="5"/>
    <x v="0"/>
    <s v="CM"/>
    <s v="ENG"/>
    <m/>
    <n v="2013"/>
    <n v="3"/>
    <s v="F"/>
    <m/>
    <x v="1"/>
    <s v="MA1023"/>
    <s v="B"/>
    <m/>
    <m/>
    <m/>
    <m/>
    <n v="16"/>
    <n v="8"/>
    <n v="9"/>
  </r>
  <r>
    <x v="5"/>
    <x v="3"/>
    <s v="CM"/>
    <s v="ENG"/>
    <m/>
    <n v="2013"/>
    <n v="2"/>
    <s v="U"/>
    <m/>
    <x v="1"/>
    <s v="MA1024"/>
    <s v="B"/>
    <m/>
    <m/>
    <m/>
    <m/>
    <n v="0.33333299999999999"/>
    <n v="1"/>
    <n v="0"/>
  </r>
  <r>
    <x v="0"/>
    <x v="1"/>
    <s v="ED"/>
    <s v="ENG"/>
    <m/>
    <n v="2013"/>
    <n v="3"/>
    <s v="F"/>
    <m/>
    <x v="0"/>
    <s v="MA1023"/>
    <s v="A"/>
    <m/>
    <m/>
    <m/>
    <m/>
    <m/>
    <m/>
    <m/>
  </r>
  <r>
    <x v="4"/>
    <x v="1"/>
    <s v="ED"/>
    <s v="ENG"/>
    <m/>
    <n v="2013"/>
    <n v="3"/>
    <s v="F"/>
    <m/>
    <x v="0"/>
    <s v="MA1024"/>
    <s v="A"/>
    <m/>
    <m/>
    <m/>
    <m/>
    <m/>
    <m/>
    <m/>
  </r>
  <r>
    <x v="1"/>
    <x v="0"/>
    <s v="BIO"/>
    <s v="SCI"/>
    <m/>
    <n v="2009"/>
    <n v="0"/>
    <s v="U"/>
    <d v="2009-05-16T00:00:00"/>
    <x v="1"/>
    <m/>
    <m/>
    <m/>
    <m/>
    <m/>
    <m/>
    <m/>
    <m/>
    <m/>
  </r>
  <r>
    <x v="5"/>
    <x v="0"/>
    <s v="BIO"/>
    <s v="SCI"/>
    <m/>
    <n v="2009"/>
    <n v="1"/>
    <s v="U"/>
    <d v="2009-05-16T00:00:00"/>
    <x v="1"/>
    <m/>
    <m/>
    <m/>
    <m/>
    <m/>
    <m/>
    <m/>
    <m/>
    <m/>
  </r>
  <r>
    <x v="5"/>
    <x v="3"/>
    <s v="IMGD"/>
    <s v="COMP"/>
    <m/>
    <n v="2009"/>
    <n v="1"/>
    <s v="U"/>
    <d v="2009-05-16T00:00:00"/>
    <x v="0"/>
    <m/>
    <m/>
    <m/>
    <m/>
    <m/>
    <m/>
    <m/>
    <m/>
    <m/>
  </r>
  <r>
    <x v="2"/>
    <x v="0"/>
    <s v="BIO"/>
    <s v="SCI"/>
    <m/>
    <n v="2009"/>
    <n v="1"/>
    <s v="U"/>
    <d v="2009-05-16T00:00:00"/>
    <x v="1"/>
    <m/>
    <m/>
    <m/>
    <m/>
    <m/>
    <m/>
    <m/>
    <m/>
    <m/>
  </r>
  <r>
    <x v="5"/>
    <x v="0"/>
    <s v="BIO"/>
    <s v="SCI"/>
    <m/>
    <n v="2009"/>
    <n v="2"/>
    <s v="U"/>
    <d v="2009-05-16T00:00:00"/>
    <x v="1"/>
    <m/>
    <m/>
    <m/>
    <m/>
    <m/>
    <m/>
    <m/>
    <m/>
    <m/>
  </r>
  <r>
    <x v="1"/>
    <x v="0"/>
    <s v="BIO"/>
    <s v="SCI"/>
    <m/>
    <n v="2009"/>
    <n v="2"/>
    <s v="U"/>
    <d v="2009-05-16T00:00:00"/>
    <x v="1"/>
    <m/>
    <m/>
    <m/>
    <m/>
    <m/>
    <m/>
    <m/>
    <m/>
    <m/>
  </r>
  <r>
    <x v="16"/>
    <x v="2"/>
    <s v="BIO"/>
    <s v="SCI"/>
    <m/>
    <n v="2009"/>
    <n v="1"/>
    <s v="U"/>
    <d v="2009-05-16T00:00:00"/>
    <x v="1"/>
    <m/>
    <m/>
    <m/>
    <m/>
    <m/>
    <m/>
    <m/>
    <m/>
    <m/>
  </r>
  <r>
    <x v="2"/>
    <x v="0"/>
    <s v="ECE"/>
    <s v="ENG"/>
    <m/>
    <n v="2009"/>
    <n v="0"/>
    <s v="U"/>
    <d v="2009-10-01T00:00:00"/>
    <x v="0"/>
    <s v="MA2611"/>
    <s v="B"/>
    <m/>
    <m/>
    <m/>
    <m/>
    <m/>
    <m/>
    <m/>
  </r>
  <r>
    <x v="1"/>
    <x v="0"/>
    <s v="BIO"/>
    <s v="SCI"/>
    <m/>
    <n v="2013"/>
    <n v="3"/>
    <s v="F"/>
    <m/>
    <x v="0"/>
    <s v="MA1022"/>
    <s v="B"/>
    <m/>
    <m/>
    <m/>
    <m/>
    <n v="11.833333"/>
    <n v="6.5"/>
    <n v="8"/>
  </r>
  <r>
    <x v="5"/>
    <x v="3"/>
    <s v="BIO"/>
    <s v="SCI"/>
    <m/>
    <n v="2013"/>
    <n v="3"/>
    <s v="F"/>
    <m/>
    <x v="0"/>
    <s v="MA1021"/>
    <s v="B"/>
    <m/>
    <m/>
    <m/>
    <m/>
    <n v="11.833333"/>
    <n v="6.5"/>
    <n v="8"/>
  </r>
  <r>
    <x v="5"/>
    <x v="3"/>
    <s v="ECE"/>
    <s v="ENG"/>
    <m/>
    <n v="2013"/>
    <n v="3"/>
    <s v="F"/>
    <m/>
    <x v="0"/>
    <s v="MA1021"/>
    <s v="A"/>
    <m/>
    <m/>
    <m/>
    <m/>
    <n v="13.666667"/>
    <n v="5.5"/>
    <n v="5.5"/>
  </r>
  <r>
    <x v="1"/>
    <x v="3"/>
    <s v="ECE"/>
    <s v="ENG"/>
    <m/>
    <n v="2013"/>
    <n v="3"/>
    <s v="F"/>
    <m/>
    <x v="0"/>
    <s v="MA1022"/>
    <s v="B"/>
    <m/>
    <m/>
    <m/>
    <m/>
    <n v="13.666667"/>
    <n v="5.5"/>
    <n v="5.5"/>
  </r>
  <r>
    <x v="1"/>
    <x v="0"/>
    <s v="ME"/>
    <s v="ENG"/>
    <m/>
    <n v="2013"/>
    <n v="3"/>
    <s v="F"/>
    <m/>
    <x v="0"/>
    <s v="MA2051"/>
    <s v="NR"/>
    <m/>
    <m/>
    <m/>
    <m/>
    <m/>
    <m/>
    <m/>
  </r>
  <r>
    <x v="4"/>
    <x v="2"/>
    <s v="CE"/>
    <s v="ENG"/>
    <m/>
    <n v="2013"/>
    <n v="3"/>
    <s v="F"/>
    <m/>
    <x v="0"/>
    <s v="MA1024"/>
    <s v="B"/>
    <m/>
    <m/>
    <m/>
    <m/>
    <m/>
    <m/>
    <m/>
  </r>
  <r>
    <x v="6"/>
    <x v="3"/>
    <s v="ME"/>
    <s v="ENG"/>
    <m/>
    <n v="2009"/>
    <n v="2"/>
    <s v="U"/>
    <m/>
    <x v="0"/>
    <m/>
    <m/>
    <m/>
    <m/>
    <m/>
    <m/>
    <m/>
    <m/>
    <m/>
  </r>
  <r>
    <x v="15"/>
    <x v="2"/>
    <s v="ME"/>
    <s v="ENG"/>
    <m/>
    <n v="2012"/>
    <n v="0"/>
    <s v="U"/>
    <m/>
    <x v="0"/>
    <m/>
    <m/>
    <m/>
    <m/>
    <m/>
    <m/>
    <m/>
    <m/>
    <m/>
  </r>
  <r>
    <x v="5"/>
    <x v="1"/>
    <s v="RBE"/>
    <s v="ENG"/>
    <m/>
    <n v="2013"/>
    <n v="3"/>
    <s v="F"/>
    <m/>
    <x v="0"/>
    <s v="MA1022"/>
    <s v="A"/>
    <m/>
    <m/>
    <m/>
    <m/>
    <n v="16"/>
    <n v="6.8"/>
    <n v="0.5"/>
  </r>
  <r>
    <x v="5"/>
    <x v="3"/>
    <s v="BIO"/>
    <s v="SCI"/>
    <m/>
    <n v="2009"/>
    <n v="1"/>
    <s v="U"/>
    <d v="2009-05-16T00:00:00"/>
    <x v="1"/>
    <m/>
    <m/>
    <m/>
    <m/>
    <m/>
    <m/>
    <m/>
    <m/>
    <m/>
  </r>
  <r>
    <x v="1"/>
    <x v="3"/>
    <s v="BIO"/>
    <s v="SCI"/>
    <m/>
    <n v="2009"/>
    <n v="1"/>
    <s v="U"/>
    <d v="2009-05-16T00:00:00"/>
    <x v="1"/>
    <m/>
    <m/>
    <m/>
    <m/>
    <m/>
    <m/>
    <m/>
    <m/>
    <m/>
  </r>
  <r>
    <x v="16"/>
    <x v="1"/>
    <s v="ME"/>
    <s v="ENG"/>
    <m/>
    <n v="2009"/>
    <n v="1"/>
    <s v="U"/>
    <d v="2009-05-16T00:00:00"/>
    <x v="0"/>
    <m/>
    <m/>
    <m/>
    <m/>
    <m/>
    <m/>
    <m/>
    <m/>
    <m/>
  </r>
  <r>
    <x v="5"/>
    <x v="3"/>
    <s v="BE"/>
    <s v="ENG"/>
    <m/>
    <n v="2014"/>
    <n v="2"/>
    <s v="U"/>
    <m/>
    <x v="0"/>
    <s v="MA1024"/>
    <s v="B"/>
    <m/>
    <m/>
    <m/>
    <m/>
    <n v="9.8333329999999997"/>
    <n v="1"/>
    <n v="2"/>
  </r>
  <r>
    <x v="5"/>
    <x v="2"/>
    <s v="BE"/>
    <s v="ENG"/>
    <m/>
    <n v="2014"/>
    <n v="3"/>
    <s v="F"/>
    <m/>
    <x v="0"/>
    <s v="MA1022"/>
    <s v="C"/>
    <m/>
    <m/>
    <m/>
    <m/>
    <n v="9.8333329999999997"/>
    <n v="1"/>
    <n v="2"/>
  </r>
  <r>
    <x v="5"/>
    <x v="1"/>
    <s v="BE"/>
    <s v="ENG"/>
    <m/>
    <n v="2010"/>
    <n v="3"/>
    <s v="F"/>
    <d v="2011-02-24T00:00:00"/>
    <x v="1"/>
    <s v="MA1024"/>
    <s v="A"/>
    <m/>
    <m/>
    <m/>
    <m/>
    <m/>
    <m/>
    <m/>
  </r>
  <r>
    <x v="1"/>
    <x v="1"/>
    <s v="BE"/>
    <s v="ENG"/>
    <m/>
    <n v="2010"/>
    <n v="3"/>
    <s v="F"/>
    <d v="2011-02-24T00:00:00"/>
    <x v="1"/>
    <m/>
    <m/>
    <m/>
    <m/>
    <m/>
    <m/>
    <m/>
    <m/>
    <m/>
  </r>
  <r>
    <x v="5"/>
    <x v="0"/>
    <s v="MIS"/>
    <s v="BUS"/>
    <s v="PW"/>
    <n v="2010"/>
    <n v="3"/>
    <s v="F"/>
    <m/>
    <x v="0"/>
    <s v="MA1021"/>
    <s v="B"/>
    <m/>
    <m/>
    <m/>
    <m/>
    <m/>
    <m/>
    <m/>
  </r>
  <r>
    <x v="1"/>
    <x v="0"/>
    <s v="MIS"/>
    <s v="BUS"/>
    <s v="PW"/>
    <n v="2010"/>
    <n v="3"/>
    <s v="F"/>
    <m/>
    <x v="0"/>
    <s v="MA1022"/>
    <s v="NR"/>
    <m/>
    <m/>
    <m/>
    <m/>
    <m/>
    <m/>
    <m/>
  </r>
  <r>
    <x v="5"/>
    <x v="2"/>
    <s v="MGE"/>
    <s v="ENG"/>
    <m/>
    <n v="2009"/>
    <n v="1"/>
    <s v="U"/>
    <d v="2010-05-15T00:00:00"/>
    <x v="0"/>
    <m/>
    <m/>
    <m/>
    <m/>
    <m/>
    <m/>
    <m/>
    <m/>
    <m/>
  </r>
  <r>
    <x v="5"/>
    <x v="0"/>
    <s v="CS"/>
    <s v="COMP"/>
    <s v="IMGD"/>
    <n v="2009"/>
    <n v="2"/>
    <s v="U"/>
    <m/>
    <x v="0"/>
    <s v="MA2621"/>
    <s v="B"/>
    <m/>
    <m/>
    <m/>
    <m/>
    <m/>
    <m/>
    <m/>
  </r>
  <r>
    <x v="0"/>
    <x v="2"/>
    <s v="CS"/>
    <s v="COMP"/>
    <s v="IMGD"/>
    <n v="2009"/>
    <n v="2"/>
    <s v="U"/>
    <m/>
    <x v="0"/>
    <s v="MA2621"/>
    <s v="NR"/>
    <m/>
    <m/>
    <m/>
    <m/>
    <m/>
    <m/>
    <m/>
  </r>
  <r>
    <x v="1"/>
    <x v="2"/>
    <s v="CS"/>
    <s v="COMP"/>
    <s v="IMGD"/>
    <n v="2009"/>
    <n v="2"/>
    <s v="U"/>
    <m/>
    <x v="0"/>
    <s v="MA2611"/>
    <s v="C"/>
    <m/>
    <m/>
    <m/>
    <m/>
    <m/>
    <m/>
    <m/>
  </r>
  <r>
    <x v="1"/>
    <x v="2"/>
    <s v="CS"/>
    <s v="COMP"/>
    <s v="IMGD"/>
    <n v="2009"/>
    <n v="2"/>
    <s v="U"/>
    <m/>
    <x v="0"/>
    <m/>
    <m/>
    <m/>
    <m/>
    <m/>
    <m/>
    <m/>
    <m/>
    <m/>
  </r>
  <r>
    <x v="6"/>
    <x v="1"/>
    <s v="CM"/>
    <s v="ENG"/>
    <m/>
    <n v="2009"/>
    <n v="1"/>
    <s v="U"/>
    <d v="2009-05-16T00:00:00"/>
    <x v="0"/>
    <m/>
    <m/>
    <m/>
    <m/>
    <m/>
    <m/>
    <m/>
    <m/>
    <m/>
  </r>
  <r>
    <x v="5"/>
    <x v="0"/>
    <s v="CM"/>
    <s v="ENG"/>
    <m/>
    <n v="2009"/>
    <n v="1"/>
    <s v="U"/>
    <d v="2009-05-16T00:00:00"/>
    <x v="0"/>
    <m/>
    <m/>
    <m/>
    <m/>
    <m/>
    <m/>
    <m/>
    <m/>
    <m/>
  </r>
  <r>
    <x v="6"/>
    <x v="0"/>
    <s v="BE"/>
    <s v="ENG"/>
    <m/>
    <n v="2009"/>
    <n v="1"/>
    <s v="U"/>
    <d v="2009-05-16T00:00:00"/>
    <x v="0"/>
    <m/>
    <m/>
    <m/>
    <m/>
    <m/>
    <m/>
    <m/>
    <m/>
    <m/>
  </r>
  <r>
    <x v="5"/>
    <x v="2"/>
    <s v="MA"/>
    <s v="MAT"/>
    <m/>
    <n v="2011"/>
    <n v="3"/>
    <s v="F"/>
    <d v="2011-05-14T00:00:00"/>
    <x v="0"/>
    <s v="MA1021"/>
    <s v="B"/>
    <m/>
    <m/>
    <m/>
    <m/>
    <m/>
    <m/>
    <m/>
  </r>
  <r>
    <x v="1"/>
    <x v="1"/>
    <s v="ECE"/>
    <s v="ENG"/>
    <m/>
    <n v="2010"/>
    <n v="3"/>
    <s v="F"/>
    <d v="2011-02-24T00:00:00"/>
    <x v="0"/>
    <s v="MA1022"/>
    <s v="A"/>
    <m/>
    <m/>
    <m/>
    <m/>
    <m/>
    <m/>
    <m/>
  </r>
  <r>
    <x v="5"/>
    <x v="0"/>
    <s v="ECE"/>
    <s v="ENG"/>
    <m/>
    <n v="2010"/>
    <n v="3"/>
    <s v="F"/>
    <d v="2011-02-24T00:00:00"/>
    <x v="0"/>
    <s v="MA1021"/>
    <s v="A"/>
    <m/>
    <m/>
    <m/>
    <m/>
    <m/>
    <m/>
    <m/>
  </r>
  <r>
    <x v="1"/>
    <x v="0"/>
    <s v="BE"/>
    <s v="ENG"/>
    <m/>
    <n v="2009"/>
    <n v="0"/>
    <s v="U"/>
    <d v="2010-05-15T00:00:00"/>
    <x v="0"/>
    <m/>
    <m/>
    <m/>
    <m/>
    <m/>
    <m/>
    <m/>
    <m/>
    <m/>
  </r>
  <r>
    <x v="5"/>
    <x v="3"/>
    <s v="BE"/>
    <s v="ENG"/>
    <m/>
    <n v="2009"/>
    <n v="1"/>
    <s v="U"/>
    <d v="2010-05-15T00:00:00"/>
    <x v="0"/>
    <m/>
    <m/>
    <m/>
    <m/>
    <m/>
    <m/>
    <m/>
    <m/>
    <m/>
  </r>
  <r>
    <x v="1"/>
    <x v="2"/>
    <s v="BE"/>
    <s v="ENG"/>
    <m/>
    <n v="2009"/>
    <n v="1"/>
    <s v="U"/>
    <d v="2010-05-15T00:00:00"/>
    <x v="0"/>
    <m/>
    <m/>
    <m/>
    <m/>
    <m/>
    <m/>
    <m/>
    <m/>
    <m/>
  </r>
  <r>
    <x v="5"/>
    <x v="2"/>
    <s v="CS"/>
    <s v="COMP"/>
    <m/>
    <n v="2009"/>
    <n v="2"/>
    <s v="U"/>
    <d v="2010-05-15T00:00:00"/>
    <x v="0"/>
    <s v="MA1024"/>
    <s v="C"/>
    <m/>
    <m/>
    <m/>
    <m/>
    <m/>
    <m/>
    <m/>
  </r>
  <r>
    <x v="5"/>
    <x v="0"/>
    <s v="MGE"/>
    <s v="ENG"/>
    <m/>
    <n v="2010"/>
    <n v="3"/>
    <s v="F"/>
    <d v="2010-02-25T00:00:00"/>
    <x v="0"/>
    <s v="MA1023"/>
    <s v="C"/>
    <m/>
    <m/>
    <m/>
    <m/>
    <m/>
    <m/>
    <m/>
  </r>
  <r>
    <x v="5"/>
    <x v="2"/>
    <s v="BE"/>
    <s v="ENG"/>
    <m/>
    <s v="TR"/>
    <s v="TR"/>
    <s v="U"/>
    <d v="2010-02-25T00:00:00"/>
    <x v="0"/>
    <s v="MA1022"/>
    <s v="NR"/>
    <m/>
    <m/>
    <m/>
    <m/>
    <m/>
    <m/>
    <m/>
  </r>
  <r>
    <x v="5"/>
    <x v="0"/>
    <s v="ME"/>
    <s v="ENG"/>
    <m/>
    <n v="2010"/>
    <n v="3"/>
    <s v="F"/>
    <d v="2010-05-15T00:00:00"/>
    <x v="0"/>
    <s v="MA1022"/>
    <s v="B"/>
    <m/>
    <m/>
    <m/>
    <m/>
    <m/>
    <m/>
    <m/>
  </r>
  <r>
    <x v="1"/>
    <x v="0"/>
    <s v="ME"/>
    <s v="ENG"/>
    <m/>
    <n v="2010"/>
    <n v="3"/>
    <s v="F"/>
    <d v="2010-05-15T00:00:00"/>
    <x v="0"/>
    <s v="MA1023"/>
    <s v="B"/>
    <m/>
    <m/>
    <m/>
    <m/>
    <m/>
    <m/>
    <m/>
  </r>
  <r>
    <x v="6"/>
    <x v="3"/>
    <s v="ME"/>
    <s v="ENG"/>
    <m/>
    <n v="2010"/>
    <n v="3"/>
    <s v="F"/>
    <d v="2010-05-15T00:00:00"/>
    <x v="0"/>
    <s v="MA2071"/>
    <s v="B"/>
    <m/>
    <m/>
    <m/>
    <m/>
    <m/>
    <m/>
    <m/>
  </r>
  <r>
    <x v="6"/>
    <x v="1"/>
    <s v="ECE"/>
    <s v="ENG"/>
    <m/>
    <n v="2009"/>
    <n v="2"/>
    <s v="U"/>
    <d v="2009-05-16T00:00:00"/>
    <x v="1"/>
    <m/>
    <m/>
    <m/>
    <m/>
    <m/>
    <m/>
    <m/>
    <m/>
    <m/>
  </r>
  <r>
    <x v="5"/>
    <x v="1"/>
    <s v="BE"/>
    <s v="ENG"/>
    <m/>
    <n v="2013"/>
    <n v="3"/>
    <s v="F"/>
    <m/>
    <x v="1"/>
    <s v="MA1024"/>
    <s v="A"/>
    <m/>
    <m/>
    <m/>
    <m/>
    <n v="16"/>
    <n v="8"/>
    <n v="9"/>
  </r>
  <r>
    <x v="1"/>
    <x v="3"/>
    <s v="BE"/>
    <s v="ENG"/>
    <m/>
    <n v="2013"/>
    <n v="3"/>
    <s v="F"/>
    <m/>
    <x v="1"/>
    <m/>
    <m/>
    <m/>
    <m/>
    <m/>
    <m/>
    <n v="16"/>
    <n v="8"/>
    <n v="9"/>
  </r>
  <r>
    <x v="1"/>
    <x v="1"/>
    <s v="RBE"/>
    <s v="ENG"/>
    <m/>
    <n v="2013"/>
    <n v="3"/>
    <s v="F"/>
    <m/>
    <x v="0"/>
    <s v="MA1023"/>
    <s v="A"/>
    <m/>
    <m/>
    <m/>
    <m/>
    <n v="16"/>
    <n v="6.8"/>
    <n v="0.5"/>
  </r>
  <r>
    <x v="5"/>
    <x v="2"/>
    <s v="ECE"/>
    <s v="ENG"/>
    <s v="HU"/>
    <n v="2009"/>
    <n v="2"/>
    <s v="U"/>
    <m/>
    <x v="1"/>
    <m/>
    <m/>
    <m/>
    <m/>
    <m/>
    <m/>
    <m/>
    <m/>
    <m/>
  </r>
  <r>
    <x v="5"/>
    <x v="3"/>
    <s v="MA"/>
    <s v="MAT"/>
    <s v="CS"/>
    <n v="2013"/>
    <n v="3"/>
    <s v="F"/>
    <m/>
    <x v="0"/>
    <s v="MA1023"/>
    <s v="C"/>
    <m/>
    <m/>
    <m/>
    <m/>
    <n v="16"/>
    <n v="7"/>
    <n v="9"/>
  </r>
  <r>
    <x v="1"/>
    <x v="2"/>
    <s v="MA"/>
    <s v="MAT"/>
    <s v="CS"/>
    <n v="2013"/>
    <n v="3"/>
    <s v="F"/>
    <m/>
    <x v="0"/>
    <s v="MA1024"/>
    <s v="A"/>
    <m/>
    <m/>
    <m/>
    <m/>
    <n v="16"/>
    <n v="7"/>
    <n v="9"/>
  </r>
  <r>
    <x v="5"/>
    <x v="0"/>
    <s v="CS"/>
    <s v="COMP"/>
    <s v="IMGD"/>
    <n v="2013"/>
    <n v="2"/>
    <s v="U"/>
    <m/>
    <x v="0"/>
    <s v="MA2621"/>
    <s v="A"/>
    <m/>
    <m/>
    <m/>
    <m/>
    <n v="16"/>
    <n v="8"/>
    <n v="9"/>
  </r>
  <r>
    <x v="1"/>
    <x v="3"/>
    <s v="CS"/>
    <s v="COMP"/>
    <s v="IMGD"/>
    <n v="2013"/>
    <n v="2"/>
    <s v="U"/>
    <m/>
    <x v="0"/>
    <m/>
    <m/>
    <m/>
    <m/>
    <m/>
    <m/>
    <n v="16"/>
    <n v="8"/>
    <n v="9"/>
  </r>
  <r>
    <x v="6"/>
    <x v="3"/>
    <s v="RBE"/>
    <s v="ENG"/>
    <m/>
    <n v="2013"/>
    <n v="2"/>
    <s v="U"/>
    <m/>
    <x v="0"/>
    <s v="MA2071"/>
    <s v="B"/>
    <m/>
    <m/>
    <m/>
    <m/>
    <n v="16"/>
    <n v="7"/>
    <n v="9"/>
  </r>
  <r>
    <x v="2"/>
    <x v="1"/>
    <s v="ME"/>
    <s v="ENG"/>
    <m/>
    <n v="2009"/>
    <n v="0"/>
    <s v="U"/>
    <d v="2009-05-16T00:00:00"/>
    <x v="0"/>
    <s v="MA2071"/>
    <s v="B"/>
    <m/>
    <m/>
    <m/>
    <m/>
    <m/>
    <m/>
    <m/>
  </r>
  <r>
    <x v="6"/>
    <x v="1"/>
    <s v="ME"/>
    <s v="ENG"/>
    <m/>
    <n v="2009"/>
    <n v="0"/>
    <s v="U"/>
    <d v="2009-05-16T00:00:00"/>
    <x v="0"/>
    <s v="MA2611"/>
    <s v="A"/>
    <m/>
    <m/>
    <m/>
    <m/>
    <m/>
    <m/>
    <m/>
  </r>
  <r>
    <x v="5"/>
    <x v="1"/>
    <s v="ME"/>
    <s v="ENG"/>
    <m/>
    <s v="TR"/>
    <s v="TR"/>
    <s v="U"/>
    <d v="2009-05-16T00:00:00"/>
    <x v="0"/>
    <s v="MA1024"/>
    <s v="B"/>
    <m/>
    <m/>
    <m/>
    <m/>
    <m/>
    <m/>
    <m/>
  </r>
  <r>
    <x v="1"/>
    <x v="1"/>
    <s v="ME"/>
    <s v="ENG"/>
    <m/>
    <s v="TR"/>
    <s v="TR"/>
    <s v="U"/>
    <d v="2009-05-16T00:00:00"/>
    <x v="0"/>
    <s v="MA2051"/>
    <s v="A"/>
    <m/>
    <m/>
    <m/>
    <m/>
    <m/>
    <m/>
    <m/>
  </r>
  <r>
    <x v="10"/>
    <x v="1"/>
    <s v="PH"/>
    <s v="SCI"/>
    <m/>
    <n v="2013"/>
    <n v="2"/>
    <s v="U"/>
    <m/>
    <x v="0"/>
    <s v="MA2271"/>
    <s v="NR"/>
    <m/>
    <m/>
    <m/>
    <m/>
    <n v="14"/>
    <n v="5"/>
    <n v="8"/>
  </r>
  <r>
    <x v="6"/>
    <x v="1"/>
    <s v="PH"/>
    <s v="SCI"/>
    <m/>
    <n v="2013"/>
    <n v="2"/>
    <s v="U"/>
    <m/>
    <x v="0"/>
    <s v="MA2271"/>
    <s v="NR"/>
    <m/>
    <m/>
    <m/>
    <m/>
    <n v="14"/>
    <n v="5"/>
    <n v="8"/>
  </r>
  <r>
    <x v="8"/>
    <x v="0"/>
    <s v="PH"/>
    <s v="SCI"/>
    <m/>
    <n v="2013"/>
    <n v="2"/>
    <s v="U"/>
    <m/>
    <x v="0"/>
    <s v="MA2431"/>
    <s v="A"/>
    <s v="MA2612"/>
    <s v="A"/>
    <m/>
    <m/>
    <n v="14"/>
    <n v="5"/>
    <n v="8"/>
  </r>
  <r>
    <x v="18"/>
    <x v="0"/>
    <s v="PH"/>
    <s v="SCI"/>
    <m/>
    <n v="2013"/>
    <n v="2"/>
    <s v="U"/>
    <m/>
    <x v="0"/>
    <s v="MA2251"/>
    <s v="A"/>
    <m/>
    <m/>
    <m/>
    <m/>
    <n v="14"/>
    <n v="5"/>
    <n v="8"/>
  </r>
  <r>
    <x v="0"/>
    <x v="0"/>
    <s v="PH"/>
    <s v="SCI"/>
    <m/>
    <n v="2013"/>
    <n v="3"/>
    <s v="F"/>
    <m/>
    <x v="0"/>
    <s v="MA1023"/>
    <s v="A"/>
    <m/>
    <m/>
    <m/>
    <m/>
    <n v="14"/>
    <n v="5"/>
    <n v="8"/>
  </r>
  <r>
    <x v="4"/>
    <x v="0"/>
    <s v="PH"/>
    <s v="SCI"/>
    <m/>
    <n v="2013"/>
    <n v="3"/>
    <s v="F"/>
    <m/>
    <x v="0"/>
    <s v="MA1024"/>
    <s v="A"/>
    <m/>
    <m/>
    <m/>
    <m/>
    <n v="14"/>
    <n v="5"/>
    <n v="8"/>
  </r>
  <r>
    <x v="15"/>
    <x v="3"/>
    <s v="PH"/>
    <s v="SCI"/>
    <m/>
    <n v="2013"/>
    <n v="2"/>
    <s v="U"/>
    <m/>
    <x v="0"/>
    <s v="MA2071"/>
    <s v="A"/>
    <s v="MA2611"/>
    <s v="A"/>
    <m/>
    <m/>
    <n v="14"/>
    <n v="5"/>
    <n v="8"/>
  </r>
  <r>
    <x v="25"/>
    <x v="3"/>
    <s v="PH"/>
    <s v="SCI"/>
    <m/>
    <n v="2013"/>
    <n v="2"/>
    <s v="U"/>
    <m/>
    <x v="0"/>
    <s v="MA2251"/>
    <s v="A"/>
    <m/>
    <m/>
    <m/>
    <m/>
    <n v="14"/>
    <n v="5"/>
    <n v="8"/>
  </r>
  <r>
    <x v="7"/>
    <x v="2"/>
    <s v="PH"/>
    <s v="SCI"/>
    <m/>
    <n v="2013"/>
    <n v="1"/>
    <s v="U"/>
    <m/>
    <x v="0"/>
    <s v="MA4451"/>
    <s v="B"/>
    <m/>
    <m/>
    <m/>
    <m/>
    <n v="14"/>
    <n v="5"/>
    <n v="8"/>
  </r>
  <r>
    <x v="5"/>
    <x v="0"/>
    <s v="ECE"/>
    <s v="ENG"/>
    <m/>
    <n v="2013"/>
    <n v="3"/>
    <s v="F"/>
    <m/>
    <x v="0"/>
    <s v="MA1022"/>
    <s v="B"/>
    <m/>
    <m/>
    <m/>
    <m/>
    <n v="12"/>
    <n v="8"/>
    <n v="7"/>
  </r>
  <r>
    <x v="1"/>
    <x v="0"/>
    <s v="ECE"/>
    <s v="ENG"/>
    <m/>
    <n v="2013"/>
    <n v="3"/>
    <s v="F"/>
    <m/>
    <x v="0"/>
    <s v="MA1023"/>
    <s v="B"/>
    <m/>
    <m/>
    <m/>
    <m/>
    <n v="12"/>
    <n v="8"/>
    <n v="7"/>
  </r>
  <r>
    <x v="0"/>
    <x v="1"/>
    <s v="ME"/>
    <s v="ENG"/>
    <m/>
    <n v="2014"/>
    <n v="3"/>
    <s v="F"/>
    <m/>
    <x v="1"/>
    <s v="MA1023"/>
    <s v="B"/>
    <m/>
    <m/>
    <m/>
    <m/>
    <m/>
    <m/>
    <m/>
  </r>
  <r>
    <x v="4"/>
    <x v="0"/>
    <s v="ME"/>
    <s v="ENG"/>
    <m/>
    <n v="2014"/>
    <n v="3"/>
    <s v="F"/>
    <m/>
    <x v="1"/>
    <s v="MA1024"/>
    <s v="B"/>
    <m/>
    <m/>
    <m/>
    <m/>
    <m/>
    <m/>
    <m/>
  </r>
  <r>
    <x v="6"/>
    <x v="0"/>
    <s v="ME"/>
    <s v="ENG"/>
    <m/>
    <n v="2014"/>
    <n v="3"/>
    <s v="F"/>
    <m/>
    <x v="1"/>
    <s v="MA2071"/>
    <s v="B"/>
    <s v="MA2611"/>
    <s v="A"/>
    <m/>
    <m/>
    <m/>
    <m/>
    <m/>
  </r>
  <r>
    <x v="4"/>
    <x v="0"/>
    <s v="ED"/>
    <s v="ENG"/>
    <m/>
    <n v="2013"/>
    <n v="3"/>
    <s v="F"/>
    <m/>
    <x v="0"/>
    <s v="MA1024"/>
    <s v="B"/>
    <m/>
    <m/>
    <m/>
    <m/>
    <n v="15.5"/>
    <n v="7.5"/>
    <n v="8"/>
  </r>
  <r>
    <x v="5"/>
    <x v="0"/>
    <s v="IMGD"/>
    <s v="COMP"/>
    <m/>
    <n v="2010"/>
    <n v="2"/>
    <s v="U"/>
    <d v="2010-05-15T00:00:00"/>
    <x v="0"/>
    <m/>
    <m/>
    <m/>
    <m/>
    <m/>
    <m/>
    <m/>
    <m/>
    <m/>
  </r>
  <r>
    <x v="5"/>
    <x v="2"/>
    <s v="ME"/>
    <s v="ENG"/>
    <m/>
    <n v="2009"/>
    <n v="2"/>
    <s v="U"/>
    <d v="2011-05-14T00:00:00"/>
    <x v="0"/>
    <s v="MA1023"/>
    <s v="C"/>
    <m/>
    <m/>
    <m/>
    <m/>
    <m/>
    <m/>
    <m/>
  </r>
  <r>
    <x v="1"/>
    <x v="2"/>
    <s v="ECE"/>
    <s v="ENG"/>
    <m/>
    <n v="2009"/>
    <n v="2"/>
    <s v="U"/>
    <m/>
    <x v="0"/>
    <s v="MA1022"/>
    <s v="C"/>
    <m/>
    <m/>
    <m/>
    <m/>
    <m/>
    <m/>
    <m/>
  </r>
  <r>
    <x v="5"/>
    <x v="2"/>
    <s v="ECE"/>
    <s v="ENG"/>
    <m/>
    <s v="TR"/>
    <s v="TR"/>
    <s v="U"/>
    <m/>
    <x v="0"/>
    <s v="MA1021"/>
    <s v="C"/>
    <m/>
    <m/>
    <m/>
    <m/>
    <m/>
    <m/>
    <m/>
  </r>
  <r>
    <x v="1"/>
    <x v="2"/>
    <s v="ECE"/>
    <s v="ENG"/>
    <m/>
    <s v="TR"/>
    <s v="TR"/>
    <s v="U"/>
    <m/>
    <x v="0"/>
    <s v="MA1022"/>
    <s v="NR"/>
    <m/>
    <m/>
    <m/>
    <m/>
    <m/>
    <m/>
    <m/>
  </r>
  <r>
    <x v="15"/>
    <x v="3"/>
    <s v="AE"/>
    <s v="ENG"/>
    <m/>
    <n v="2010"/>
    <n v="1"/>
    <s v="U"/>
    <d v="2010-05-15T00:00:00"/>
    <x v="0"/>
    <m/>
    <m/>
    <m/>
    <m/>
    <m/>
    <m/>
    <m/>
    <m/>
    <m/>
  </r>
  <r>
    <x v="5"/>
    <x v="3"/>
    <s v="EC"/>
    <s v="HUSS"/>
    <m/>
    <n v="2010"/>
    <n v="3"/>
    <s v="F"/>
    <d v="2010-05-15T00:00:00"/>
    <x v="0"/>
    <s v="MA1021"/>
    <s v="NR"/>
    <m/>
    <m/>
    <m/>
    <m/>
    <m/>
    <m/>
    <m/>
  </r>
  <r>
    <x v="1"/>
    <x v="3"/>
    <s v="EC"/>
    <s v="HUSS"/>
    <m/>
    <n v="2010"/>
    <n v="3"/>
    <s v="F"/>
    <d v="2010-05-15T00:00:00"/>
    <x v="0"/>
    <s v="MA1021"/>
    <s v="B"/>
    <m/>
    <m/>
    <m/>
    <m/>
    <m/>
    <m/>
    <m/>
  </r>
  <r>
    <x v="0"/>
    <x v="1"/>
    <s v="ED"/>
    <s v="ENG"/>
    <m/>
    <n v="2010"/>
    <n v="3"/>
    <s v="F"/>
    <d v="2010-05-15T00:00:00"/>
    <x v="1"/>
    <s v="MA1023"/>
    <s v="A"/>
    <m/>
    <m/>
    <m/>
    <m/>
    <m/>
    <m/>
    <m/>
  </r>
  <r>
    <x v="4"/>
    <x v="1"/>
    <s v="ED"/>
    <s v="ENG"/>
    <m/>
    <n v="2010"/>
    <n v="3"/>
    <s v="F"/>
    <d v="2010-05-15T00:00:00"/>
    <x v="1"/>
    <s v="MA1024"/>
    <s v="A"/>
    <m/>
    <m/>
    <m/>
    <m/>
    <m/>
    <m/>
    <m/>
  </r>
  <r>
    <x v="5"/>
    <x v="0"/>
    <s v="ED"/>
    <s v="ENG"/>
    <m/>
    <n v="2010"/>
    <n v="3"/>
    <s v="F"/>
    <d v="2010-05-15T00:00:00"/>
    <x v="0"/>
    <s v="MA1021"/>
    <s v="B"/>
    <m/>
    <m/>
    <m/>
    <m/>
    <m/>
    <m/>
    <m/>
  </r>
  <r>
    <x v="1"/>
    <x v="0"/>
    <s v="ED"/>
    <s v="ENG"/>
    <m/>
    <n v="2010"/>
    <n v="3"/>
    <s v="F"/>
    <d v="2010-05-15T00:00:00"/>
    <x v="0"/>
    <s v="MA1022"/>
    <s v="C"/>
    <m/>
    <m/>
    <m/>
    <m/>
    <m/>
    <m/>
    <m/>
  </r>
  <r>
    <x v="5"/>
    <x v="0"/>
    <s v="CM"/>
    <s v="ENG"/>
    <m/>
    <n v="2013"/>
    <n v="3"/>
    <s v="F"/>
    <m/>
    <x v="0"/>
    <s v="MA2611"/>
    <s v="C"/>
    <m/>
    <m/>
    <m/>
    <m/>
    <n v="14"/>
    <n v="7"/>
    <n v="9"/>
  </r>
  <r>
    <x v="1"/>
    <x v="0"/>
    <s v="CM"/>
    <s v="ENG"/>
    <m/>
    <n v="2013"/>
    <n v="3"/>
    <s v="F"/>
    <m/>
    <x v="0"/>
    <m/>
    <m/>
    <m/>
    <m/>
    <m/>
    <m/>
    <n v="14"/>
    <n v="7"/>
    <n v="9"/>
  </r>
  <r>
    <x v="24"/>
    <x v="1"/>
    <s v="PH"/>
    <s v="SCI"/>
    <m/>
    <n v="2009"/>
    <n v="1"/>
    <s v="U"/>
    <d v="2009-05-16T00:00:00"/>
    <x v="0"/>
    <m/>
    <m/>
    <m/>
    <m/>
    <m/>
    <m/>
    <m/>
    <m/>
    <m/>
  </r>
  <r>
    <x v="18"/>
    <x v="1"/>
    <s v="PH"/>
    <s v="SCI"/>
    <m/>
    <n v="2009"/>
    <n v="2"/>
    <s v="U"/>
    <d v="2009-05-16T00:00:00"/>
    <x v="0"/>
    <s v="MA2251"/>
    <s v="B"/>
    <m/>
    <m/>
    <m/>
    <m/>
    <m/>
    <m/>
    <m/>
  </r>
  <r>
    <x v="10"/>
    <x v="1"/>
    <s v="PH"/>
    <s v="SCI"/>
    <m/>
    <n v="2009"/>
    <n v="2"/>
    <s v="U"/>
    <d v="2009-05-16T00:00:00"/>
    <x v="0"/>
    <m/>
    <m/>
    <m/>
    <m/>
    <m/>
    <m/>
    <m/>
    <m/>
    <m/>
  </r>
  <r>
    <x v="7"/>
    <x v="0"/>
    <s v="PH"/>
    <s v="SCI"/>
    <m/>
    <n v="2009"/>
    <n v="1"/>
    <s v="U"/>
    <d v="2009-05-16T00:00:00"/>
    <x v="0"/>
    <m/>
    <m/>
    <m/>
    <m/>
    <m/>
    <m/>
    <m/>
    <m/>
    <m/>
  </r>
  <r>
    <x v="16"/>
    <x v="0"/>
    <s v="PH"/>
    <s v="SCI"/>
    <m/>
    <n v="2009"/>
    <n v="1"/>
    <s v="U"/>
    <d v="2009-05-16T00:00:00"/>
    <x v="0"/>
    <m/>
    <m/>
    <m/>
    <m/>
    <m/>
    <m/>
    <m/>
    <m/>
    <m/>
  </r>
  <r>
    <x v="14"/>
    <x v="0"/>
    <s v="PH"/>
    <s v="SCI"/>
    <m/>
    <n v="2009"/>
    <n v="1"/>
    <s v="U"/>
    <d v="2009-05-16T00:00:00"/>
    <x v="0"/>
    <m/>
    <m/>
    <m/>
    <m/>
    <m/>
    <m/>
    <m/>
    <m/>
    <m/>
  </r>
  <r>
    <x v="19"/>
    <x v="0"/>
    <s v="PH"/>
    <s v="SCI"/>
    <m/>
    <n v="2009"/>
    <n v="1"/>
    <s v="U"/>
    <d v="2009-05-16T00:00:00"/>
    <x v="0"/>
    <m/>
    <m/>
    <m/>
    <m/>
    <m/>
    <m/>
    <m/>
    <m/>
    <m/>
  </r>
  <r>
    <x v="15"/>
    <x v="0"/>
    <s v="PH"/>
    <s v="SCI"/>
    <m/>
    <n v="2009"/>
    <n v="2"/>
    <s v="U"/>
    <d v="2009-05-16T00:00:00"/>
    <x v="0"/>
    <s v="MA4451"/>
    <s v="B"/>
    <m/>
    <m/>
    <m/>
    <m/>
    <m/>
    <m/>
    <m/>
  </r>
  <r>
    <x v="8"/>
    <x v="0"/>
    <s v="PH"/>
    <s v="SCI"/>
    <m/>
    <n v="2009"/>
    <n v="2"/>
    <s v="U"/>
    <d v="2009-05-16T00:00:00"/>
    <x v="0"/>
    <s v="MA2071"/>
    <s v="A"/>
    <m/>
    <m/>
    <m/>
    <m/>
    <m/>
    <m/>
    <m/>
  </r>
  <r>
    <x v="13"/>
    <x v="3"/>
    <s v="PH"/>
    <s v="SCI"/>
    <m/>
    <n v="2009"/>
    <n v="0"/>
    <s v="U"/>
    <d v="2009-05-16T00:00:00"/>
    <x v="0"/>
    <m/>
    <m/>
    <m/>
    <m/>
    <m/>
    <m/>
    <m/>
    <m/>
    <m/>
  </r>
  <r>
    <x v="21"/>
    <x v="2"/>
    <s v="PH"/>
    <s v="SCI"/>
    <m/>
    <n v="2009"/>
    <n v="0"/>
    <s v="U"/>
    <d v="2009-05-16T00:00:00"/>
    <x v="0"/>
    <m/>
    <m/>
    <m/>
    <m/>
    <m/>
    <m/>
    <m/>
    <m/>
    <m/>
  </r>
  <r>
    <x v="20"/>
    <x v="2"/>
    <s v="PH"/>
    <s v="SCI"/>
    <m/>
    <n v="2009"/>
    <n v="0"/>
    <s v="U"/>
    <d v="2009-05-16T00:00:00"/>
    <x v="0"/>
    <m/>
    <m/>
    <m/>
    <m/>
    <m/>
    <m/>
    <m/>
    <m/>
    <m/>
  </r>
  <r>
    <x v="21"/>
    <x v="2"/>
    <s v="PH"/>
    <s v="SCI"/>
    <m/>
    <n v="2009"/>
    <n v="1"/>
    <s v="U"/>
    <d v="2009-05-16T00:00:00"/>
    <x v="0"/>
    <m/>
    <m/>
    <m/>
    <m/>
    <m/>
    <m/>
    <m/>
    <m/>
    <m/>
  </r>
  <r>
    <x v="3"/>
    <x v="2"/>
    <s v="PH"/>
    <s v="SCI"/>
    <m/>
    <n v="2009"/>
    <n v="1"/>
    <s v="U"/>
    <d v="2009-05-16T00:00:00"/>
    <x v="0"/>
    <m/>
    <m/>
    <m/>
    <m/>
    <m/>
    <m/>
    <m/>
    <m/>
    <m/>
  </r>
  <r>
    <x v="6"/>
    <x v="1"/>
    <s v="BC"/>
    <s v="SCI"/>
    <m/>
    <n v="2009"/>
    <n v="0"/>
    <s v="U"/>
    <d v="2009-05-16T00:00:00"/>
    <x v="0"/>
    <m/>
    <m/>
    <m/>
    <m/>
    <m/>
    <m/>
    <m/>
    <m/>
    <m/>
  </r>
  <r>
    <x v="1"/>
    <x v="3"/>
    <s v="BC"/>
    <s v="SCI"/>
    <m/>
    <n v="2009"/>
    <n v="2"/>
    <s v="U"/>
    <d v="2009-05-16T00:00:00"/>
    <x v="0"/>
    <m/>
    <m/>
    <m/>
    <m/>
    <m/>
    <m/>
    <m/>
    <m/>
    <m/>
  </r>
  <r>
    <x v="6"/>
    <x v="2"/>
    <s v="BC"/>
    <s v="SCI"/>
    <m/>
    <n v="2009"/>
    <n v="1"/>
    <s v="U"/>
    <d v="2009-05-16T00:00:00"/>
    <x v="0"/>
    <m/>
    <m/>
    <m/>
    <m/>
    <m/>
    <m/>
    <m/>
    <m/>
    <m/>
  </r>
  <r>
    <x v="0"/>
    <x v="1"/>
    <s v="MAC"/>
    <s v="MAT"/>
    <m/>
    <n v="2013"/>
    <n v="3"/>
    <s v="F"/>
    <m/>
    <x v="0"/>
    <s v="MA1023"/>
    <s v="B"/>
    <m/>
    <m/>
    <m/>
    <m/>
    <n v="16"/>
    <n v="8"/>
    <n v="9"/>
  </r>
  <r>
    <x v="6"/>
    <x v="1"/>
    <s v="ND"/>
    <s v="OTH"/>
    <m/>
    <n v="2013"/>
    <n v="3"/>
    <s v="F"/>
    <m/>
    <x v="0"/>
    <s v="MA2051"/>
    <s v="C"/>
    <m/>
    <m/>
    <m/>
    <m/>
    <n v="16"/>
    <n v="8"/>
    <n v="9"/>
  </r>
  <r>
    <x v="1"/>
    <x v="1"/>
    <s v="ND"/>
    <s v="OTH"/>
    <m/>
    <n v="2013"/>
    <n v="3"/>
    <s v="F"/>
    <m/>
    <x v="0"/>
    <m/>
    <m/>
    <m/>
    <m/>
    <m/>
    <m/>
    <n v="16"/>
    <n v="8"/>
    <n v="9"/>
  </r>
  <r>
    <x v="2"/>
    <x v="0"/>
    <s v="ND"/>
    <s v="OTH"/>
    <m/>
    <n v="2013"/>
    <n v="3"/>
    <s v="F"/>
    <m/>
    <x v="0"/>
    <s v="MA2071"/>
    <s v="C"/>
    <m/>
    <m/>
    <m/>
    <m/>
    <n v="16"/>
    <n v="8"/>
    <n v="9"/>
  </r>
  <r>
    <x v="15"/>
    <x v="3"/>
    <s v="MAC"/>
    <s v="MAT"/>
    <m/>
    <n v="2013"/>
    <n v="1"/>
    <s v="U"/>
    <m/>
    <x v="0"/>
    <m/>
    <m/>
    <m/>
    <m/>
    <m/>
    <m/>
    <n v="16"/>
    <n v="8"/>
    <n v="9"/>
  </r>
  <r>
    <x v="4"/>
    <x v="2"/>
    <s v="MAC"/>
    <s v="MAT"/>
    <m/>
    <n v="2013"/>
    <n v="3"/>
    <s v="F"/>
    <m/>
    <x v="0"/>
    <s v="MA1024"/>
    <s v="B"/>
    <m/>
    <m/>
    <m/>
    <m/>
    <n v="16"/>
    <n v="8"/>
    <n v="9"/>
  </r>
  <r>
    <x v="5"/>
    <x v="0"/>
    <s v="ED"/>
    <s v="ENG"/>
    <m/>
    <n v="2014"/>
    <n v="3"/>
    <s v="F"/>
    <m/>
    <x v="0"/>
    <s v="MA1021"/>
    <s v="C"/>
    <m/>
    <m/>
    <m/>
    <m/>
    <n v="7.8333339999999998"/>
    <n v="3"/>
    <n v="5"/>
  </r>
  <r>
    <x v="1"/>
    <x v="3"/>
    <s v="ED"/>
    <s v="ENG"/>
    <m/>
    <n v="2014"/>
    <n v="3"/>
    <s v="F"/>
    <m/>
    <x v="0"/>
    <s v="MA1022"/>
    <s v="C"/>
    <m/>
    <m/>
    <m/>
    <m/>
    <n v="7.8333339999999998"/>
    <n v="3"/>
    <n v="5"/>
  </r>
  <r>
    <x v="1"/>
    <x v="1"/>
    <s v="ME"/>
    <s v="ENG"/>
    <m/>
    <n v="2010"/>
    <n v="3"/>
    <s v="F"/>
    <m/>
    <x v="0"/>
    <m/>
    <m/>
    <m/>
    <m/>
    <m/>
    <m/>
    <m/>
    <m/>
    <m/>
  </r>
  <r>
    <x v="5"/>
    <x v="0"/>
    <s v="ME"/>
    <s v="ENG"/>
    <m/>
    <n v="2010"/>
    <n v="3"/>
    <s v="F"/>
    <m/>
    <x v="0"/>
    <m/>
    <m/>
    <m/>
    <m/>
    <m/>
    <m/>
    <m/>
    <m/>
    <m/>
  </r>
  <r>
    <x v="1"/>
    <x v="1"/>
    <s v="CM"/>
    <s v="ENG"/>
    <m/>
    <n v="2009"/>
    <n v="0"/>
    <s v="U"/>
    <d v="2009-05-16T00:00:00"/>
    <x v="0"/>
    <m/>
    <m/>
    <m/>
    <m/>
    <m/>
    <m/>
    <m/>
    <m/>
    <m/>
  </r>
  <r>
    <x v="1"/>
    <x v="1"/>
    <s v="BE"/>
    <s v="ENG"/>
    <m/>
    <n v="2009"/>
    <n v="0"/>
    <s v="U"/>
    <d v="2009-05-16T00:00:00"/>
    <x v="0"/>
    <m/>
    <m/>
    <m/>
    <m/>
    <m/>
    <m/>
    <m/>
    <m/>
    <m/>
  </r>
  <r>
    <x v="6"/>
    <x v="1"/>
    <s v="BE"/>
    <s v="ENG"/>
    <m/>
    <n v="2009"/>
    <n v="1"/>
    <s v="U"/>
    <d v="2009-05-16T00:00:00"/>
    <x v="0"/>
    <m/>
    <m/>
    <m/>
    <m/>
    <m/>
    <m/>
    <m/>
    <m/>
    <m/>
  </r>
  <r>
    <x v="4"/>
    <x v="0"/>
    <s v="BE"/>
    <s v="ENG"/>
    <m/>
    <n v="2013"/>
    <n v="3"/>
    <s v="F"/>
    <m/>
    <x v="0"/>
    <s v="MA1024"/>
    <s v="NR"/>
    <m/>
    <m/>
    <m/>
    <m/>
    <n v="9.6666670000000003"/>
    <n v="4"/>
    <n v="7"/>
  </r>
  <r>
    <x v="0"/>
    <x v="3"/>
    <s v="BE"/>
    <s v="ENG"/>
    <m/>
    <n v="2013"/>
    <n v="3"/>
    <s v="F"/>
    <m/>
    <x v="0"/>
    <s v="MA1023"/>
    <s v="C"/>
    <m/>
    <m/>
    <m/>
    <m/>
    <n v="9.6666670000000003"/>
    <n v="4"/>
    <n v="7"/>
  </r>
  <r>
    <x v="1"/>
    <x v="2"/>
    <s v="BE"/>
    <s v="ENG"/>
    <m/>
    <n v="2013"/>
    <n v="3"/>
    <s v="F"/>
    <m/>
    <x v="0"/>
    <s v="MA1024"/>
    <s v="NR"/>
    <m/>
    <m/>
    <m/>
    <m/>
    <n v="9.6666670000000003"/>
    <n v="4"/>
    <n v="7"/>
  </r>
  <r>
    <x v="1"/>
    <x v="1"/>
    <s v="ME"/>
    <s v="ENG"/>
    <m/>
    <n v="2013"/>
    <n v="3"/>
    <s v="F"/>
    <m/>
    <x v="0"/>
    <s v="MA1022"/>
    <s v="A"/>
    <m/>
    <m/>
    <m/>
    <m/>
    <n v="15"/>
    <n v="5"/>
    <n v="8"/>
  </r>
  <r>
    <x v="5"/>
    <x v="0"/>
    <s v="ME"/>
    <s v="ENG"/>
    <m/>
    <n v="2013"/>
    <n v="3"/>
    <s v="F"/>
    <m/>
    <x v="0"/>
    <s v="MA1021"/>
    <s v="B"/>
    <m/>
    <m/>
    <m/>
    <m/>
    <n v="15"/>
    <n v="5"/>
    <n v="8"/>
  </r>
  <r>
    <x v="6"/>
    <x v="0"/>
    <s v="ME"/>
    <s v="ENG"/>
    <m/>
    <n v="2013"/>
    <n v="3"/>
    <s v="F"/>
    <m/>
    <x v="0"/>
    <s v="MA1024"/>
    <s v="A"/>
    <m/>
    <m/>
    <m/>
    <m/>
    <n v="15"/>
    <n v="5"/>
    <n v="8"/>
  </r>
  <r>
    <x v="5"/>
    <x v="3"/>
    <s v="BC"/>
    <s v="SCI"/>
    <m/>
    <n v="2013"/>
    <n v="2"/>
    <s v="U"/>
    <m/>
    <x v="1"/>
    <m/>
    <m/>
    <m/>
    <m/>
    <m/>
    <m/>
    <m/>
    <m/>
    <m/>
  </r>
  <r>
    <x v="1"/>
    <x v="2"/>
    <s v="BC"/>
    <s v="SCI"/>
    <m/>
    <n v="2013"/>
    <n v="2"/>
    <s v="U"/>
    <m/>
    <x v="1"/>
    <m/>
    <m/>
    <m/>
    <m/>
    <m/>
    <m/>
    <m/>
    <m/>
    <m/>
  </r>
  <r>
    <x v="1"/>
    <x v="1"/>
    <s v="CS"/>
    <s v="COMP"/>
    <m/>
    <n v="2013"/>
    <n v="2"/>
    <s v="U"/>
    <m/>
    <x v="0"/>
    <m/>
    <m/>
    <m/>
    <m/>
    <m/>
    <m/>
    <n v="14.166667"/>
    <n v="8"/>
    <n v="9"/>
  </r>
  <r>
    <x v="4"/>
    <x v="0"/>
    <s v="CM"/>
    <s v="ENG"/>
    <m/>
    <n v="2013"/>
    <n v="2"/>
    <s v="U"/>
    <m/>
    <x v="0"/>
    <s v="MA2051"/>
    <s v="C"/>
    <m/>
    <m/>
    <m/>
    <m/>
    <n v="16"/>
    <n v="6"/>
    <n v="8"/>
  </r>
  <r>
    <x v="0"/>
    <x v="3"/>
    <s v="CM"/>
    <s v="ENG"/>
    <m/>
    <n v="2013"/>
    <n v="3"/>
    <s v="F"/>
    <m/>
    <x v="0"/>
    <s v="MA1023"/>
    <s v="C"/>
    <m/>
    <m/>
    <m/>
    <m/>
    <n v="16"/>
    <n v="6"/>
    <n v="8"/>
  </r>
  <r>
    <x v="1"/>
    <x v="2"/>
    <s v="CM"/>
    <s v="ENG"/>
    <m/>
    <n v="2013"/>
    <n v="2"/>
    <s v="U"/>
    <m/>
    <x v="0"/>
    <m/>
    <m/>
    <m/>
    <m/>
    <m/>
    <m/>
    <n v="16"/>
    <n v="6"/>
    <n v="8"/>
  </r>
  <r>
    <x v="1"/>
    <x v="2"/>
    <s v="CM"/>
    <s v="ENG"/>
    <m/>
    <n v="2013"/>
    <n v="3"/>
    <s v="F"/>
    <m/>
    <x v="0"/>
    <m/>
    <m/>
    <m/>
    <m/>
    <m/>
    <m/>
    <n v="16"/>
    <n v="6"/>
    <n v="8"/>
  </r>
  <r>
    <x v="5"/>
    <x v="0"/>
    <s v="ME"/>
    <s v="ENG"/>
    <m/>
    <n v="2014"/>
    <n v="3"/>
    <s v="F"/>
    <m/>
    <x v="1"/>
    <s v="MA1022"/>
    <s v="B"/>
    <m/>
    <m/>
    <m/>
    <m/>
    <n v="13"/>
    <n v="4.5"/>
    <n v="9"/>
  </r>
  <r>
    <x v="1"/>
    <x v="3"/>
    <s v="ME"/>
    <s v="ENG"/>
    <m/>
    <n v="2014"/>
    <n v="3"/>
    <s v="F"/>
    <m/>
    <x v="1"/>
    <s v="MA1023"/>
    <s v="B"/>
    <m/>
    <m/>
    <m/>
    <m/>
    <n v="13"/>
    <n v="4.5"/>
    <n v="9"/>
  </r>
  <r>
    <x v="5"/>
    <x v="0"/>
    <s v="ME"/>
    <s v="ENG"/>
    <m/>
    <n v="2013"/>
    <n v="3"/>
    <s v="F"/>
    <m/>
    <x v="1"/>
    <s v="MA1022"/>
    <s v="B"/>
    <m/>
    <m/>
    <m/>
    <m/>
    <n v="14.833333"/>
    <n v="7"/>
    <n v="8"/>
  </r>
  <r>
    <x v="1"/>
    <x v="0"/>
    <s v="ME"/>
    <s v="ENG"/>
    <m/>
    <n v="2013"/>
    <n v="3"/>
    <s v="F"/>
    <m/>
    <x v="1"/>
    <s v="MA1023"/>
    <s v="C"/>
    <m/>
    <m/>
    <m/>
    <m/>
    <n v="14.833333"/>
    <n v="7"/>
    <n v="8"/>
  </r>
  <r>
    <x v="5"/>
    <x v="0"/>
    <s v="ME"/>
    <s v="ENG"/>
    <m/>
    <n v="2014"/>
    <n v="3"/>
    <s v="F"/>
    <m/>
    <x v="0"/>
    <s v="MA1022"/>
    <s v="C"/>
    <m/>
    <m/>
    <m/>
    <m/>
    <n v="9"/>
    <n v="2"/>
    <n v="6"/>
  </r>
  <r>
    <x v="1"/>
    <x v="3"/>
    <s v="ME"/>
    <s v="ENG"/>
    <m/>
    <n v="2014"/>
    <n v="3"/>
    <s v="F"/>
    <m/>
    <x v="0"/>
    <s v="MA1023"/>
    <s v="C"/>
    <m/>
    <m/>
    <m/>
    <m/>
    <n v="9"/>
    <n v="2"/>
    <n v="6"/>
  </r>
  <r>
    <x v="5"/>
    <x v="3"/>
    <s v="IMGD"/>
    <s v="COMP"/>
    <m/>
    <n v="2013"/>
    <n v="2"/>
    <s v="U"/>
    <m/>
    <x v="0"/>
    <m/>
    <m/>
    <m/>
    <m/>
    <m/>
    <m/>
    <n v="14"/>
    <n v="1"/>
    <n v="1"/>
  </r>
  <r>
    <x v="5"/>
    <x v="1"/>
    <s v="CE"/>
    <s v="ENG"/>
    <m/>
    <n v="2010"/>
    <n v="2"/>
    <s v="U"/>
    <d v="2010-05-15T00:00:00"/>
    <x v="1"/>
    <m/>
    <m/>
    <m/>
    <m/>
    <m/>
    <m/>
    <m/>
    <m/>
    <m/>
  </r>
  <r>
    <x v="1"/>
    <x v="3"/>
    <s v="IMGD"/>
    <s v="COMP"/>
    <m/>
    <s v="TR"/>
    <s v="TR"/>
    <s v="U"/>
    <m/>
    <x v="0"/>
    <m/>
    <m/>
    <m/>
    <m/>
    <m/>
    <m/>
    <m/>
    <m/>
    <m/>
  </r>
  <r>
    <x v="5"/>
    <x v="0"/>
    <s v="ME"/>
    <s v="ENG"/>
    <m/>
    <n v="2013"/>
    <n v="3"/>
    <s v="F"/>
    <m/>
    <x v="0"/>
    <s v="MA1022"/>
    <s v="B"/>
    <m/>
    <m/>
    <m/>
    <m/>
    <m/>
    <m/>
    <m/>
  </r>
  <r>
    <x v="1"/>
    <x v="3"/>
    <s v="ME"/>
    <s v="ENG"/>
    <m/>
    <n v="2013"/>
    <n v="3"/>
    <s v="F"/>
    <m/>
    <x v="0"/>
    <s v="MA1023"/>
    <s v="B"/>
    <m/>
    <m/>
    <m/>
    <m/>
    <m/>
    <m/>
    <m/>
  </r>
  <r>
    <x v="5"/>
    <x v="1"/>
    <s v="ME"/>
    <s v="ENG"/>
    <m/>
    <n v="2010"/>
    <n v="3"/>
    <s v="F"/>
    <d v="2010-05-15T00:00:00"/>
    <x v="0"/>
    <s v="MA1023"/>
    <s v="A"/>
    <m/>
    <m/>
    <m/>
    <m/>
    <m/>
    <m/>
    <m/>
  </r>
  <r>
    <x v="1"/>
    <x v="1"/>
    <s v="ME"/>
    <s v="ENG"/>
    <m/>
    <n v="2010"/>
    <n v="3"/>
    <s v="F"/>
    <d v="2010-05-15T00:00:00"/>
    <x v="0"/>
    <s v="MA1024"/>
    <s v="B"/>
    <m/>
    <m/>
    <m/>
    <m/>
    <m/>
    <m/>
    <m/>
  </r>
  <r>
    <x v="5"/>
    <x v="0"/>
    <s v="CH"/>
    <s v="SCI"/>
    <m/>
    <n v="2009"/>
    <n v="2"/>
    <s v="U"/>
    <d v="2009-05-16T00:00:00"/>
    <x v="1"/>
    <m/>
    <m/>
    <m/>
    <m/>
    <m/>
    <m/>
    <m/>
    <m/>
    <m/>
  </r>
  <r>
    <x v="1"/>
    <x v="3"/>
    <s v="CH"/>
    <s v="SCI"/>
    <s v="CM"/>
    <n v="2009"/>
    <n v="1"/>
    <s v="U"/>
    <d v="2009-05-16T00:00:00"/>
    <x v="1"/>
    <m/>
    <m/>
    <m/>
    <m/>
    <m/>
    <m/>
    <m/>
    <m/>
    <m/>
  </r>
  <r>
    <x v="15"/>
    <x v="1"/>
    <s v="MA"/>
    <s v="MAT"/>
    <m/>
    <n v="2009"/>
    <n v="1"/>
    <s v="U"/>
    <m/>
    <x v="0"/>
    <s v="MA4451"/>
    <s v="A"/>
    <m/>
    <m/>
    <m/>
    <m/>
    <m/>
    <m/>
    <m/>
  </r>
  <r>
    <x v="8"/>
    <x v="0"/>
    <s v="MA"/>
    <s v="MAT"/>
    <m/>
    <n v="2009"/>
    <n v="1"/>
    <s v="U"/>
    <m/>
    <x v="0"/>
    <s v="MA3825"/>
    <s v="A"/>
    <m/>
    <m/>
    <m/>
    <m/>
    <m/>
    <m/>
    <m/>
  </r>
  <r>
    <x v="4"/>
    <x v="0"/>
    <s v="CH"/>
    <s v="SCI"/>
    <s v="HU"/>
    <n v="2009"/>
    <n v="2"/>
    <s v="U"/>
    <d v="2010-05-15T00:00:00"/>
    <x v="0"/>
    <m/>
    <m/>
    <m/>
    <m/>
    <m/>
    <m/>
    <m/>
    <m/>
    <m/>
  </r>
  <r>
    <x v="19"/>
    <x v="1"/>
    <s v="MA"/>
    <s v="MAT"/>
    <m/>
    <n v="2009"/>
    <n v="1"/>
    <s v="U"/>
    <d v="2008-10-02T00:00:00"/>
    <x v="0"/>
    <s v="MA4235"/>
    <s v="A"/>
    <m/>
    <m/>
    <m/>
    <m/>
    <m/>
    <m/>
    <m/>
  </r>
  <r>
    <x v="9"/>
    <x v="1"/>
    <s v="MA"/>
    <s v="MAT"/>
    <s v="PH"/>
    <n v="2009"/>
    <n v="2"/>
    <s v="U"/>
    <d v="2008-10-02T00:00:00"/>
    <x v="0"/>
    <s v="MA3823"/>
    <s v="A"/>
    <m/>
    <m/>
    <m/>
    <m/>
    <m/>
    <m/>
    <m/>
  </r>
  <r>
    <x v="14"/>
    <x v="1"/>
    <s v="MA"/>
    <s v="MAT"/>
    <s v="PH"/>
    <n v="2009"/>
    <n v="2"/>
    <s v="U"/>
    <d v="2008-10-02T00:00:00"/>
    <x v="0"/>
    <s v="MA3457"/>
    <s v="A"/>
    <s v="MA3475"/>
    <s v="A"/>
    <m/>
    <m/>
    <m/>
    <m/>
    <m/>
  </r>
  <r>
    <x v="24"/>
    <x v="0"/>
    <s v="MA"/>
    <s v="MAT"/>
    <m/>
    <n v="2009"/>
    <n v="1"/>
    <s v="U"/>
    <d v="2008-10-02T00:00:00"/>
    <x v="0"/>
    <m/>
    <m/>
    <m/>
    <m/>
    <m/>
    <m/>
    <m/>
    <m/>
    <m/>
  </r>
  <r>
    <x v="1"/>
    <x v="0"/>
    <s v="ME"/>
    <s v="ENG"/>
    <m/>
    <n v="2014"/>
    <n v="3"/>
    <s v="F"/>
    <m/>
    <x v="0"/>
    <s v="MA1022"/>
    <s v="B"/>
    <m/>
    <m/>
    <m/>
    <m/>
    <m/>
    <m/>
    <m/>
  </r>
  <r>
    <x v="5"/>
    <x v="3"/>
    <s v="ME"/>
    <s v="ENG"/>
    <m/>
    <n v="2014"/>
    <n v="3"/>
    <s v="F"/>
    <m/>
    <x v="0"/>
    <s v="MA1021"/>
    <s v="C"/>
    <m/>
    <m/>
    <m/>
    <m/>
    <m/>
    <m/>
    <m/>
  </r>
  <r>
    <x v="5"/>
    <x v="2"/>
    <s v="BIO"/>
    <s v="SCI"/>
    <m/>
    <n v="2009"/>
    <n v="2"/>
    <s v="U"/>
    <d v="2009-05-16T00:00:00"/>
    <x v="1"/>
    <m/>
    <m/>
    <m/>
    <m/>
    <m/>
    <m/>
    <m/>
    <m/>
    <m/>
  </r>
  <r>
    <x v="5"/>
    <x v="1"/>
    <s v="ED"/>
    <s v="ENG"/>
    <m/>
    <n v="2010"/>
    <n v="3"/>
    <s v="F"/>
    <d v="2010-05-15T00:00:00"/>
    <x v="0"/>
    <s v="MA1022"/>
    <s v="A"/>
    <m/>
    <m/>
    <m/>
    <m/>
    <m/>
    <m/>
    <m/>
  </r>
  <r>
    <x v="1"/>
    <x v="0"/>
    <s v="ED"/>
    <s v="ENG"/>
    <m/>
    <n v="2010"/>
    <n v="3"/>
    <s v="F"/>
    <d v="2010-05-15T00:00:00"/>
    <x v="0"/>
    <s v="MA1023"/>
    <s v="C"/>
    <m/>
    <m/>
    <m/>
    <m/>
    <m/>
    <m/>
    <m/>
  </r>
  <r>
    <x v="6"/>
    <x v="0"/>
    <s v="ME"/>
    <s v="ENG"/>
    <m/>
    <n v="2010"/>
    <n v="3"/>
    <s v="F"/>
    <d v="2010-05-15T00:00:00"/>
    <x v="0"/>
    <s v="MA2071"/>
    <s v="C"/>
    <m/>
    <m/>
    <m/>
    <m/>
    <m/>
    <m/>
    <m/>
  </r>
  <r>
    <x v="19"/>
    <x v="1"/>
    <s v="ME"/>
    <s v="ENG"/>
    <s v="PH"/>
    <n v="2009"/>
    <n v="1"/>
    <s v="U"/>
    <d v="2009-05-16T00:00:00"/>
    <x v="0"/>
    <m/>
    <m/>
    <m/>
    <m/>
    <m/>
    <m/>
    <m/>
    <m/>
    <m/>
  </r>
  <r>
    <x v="18"/>
    <x v="0"/>
    <s v="ME"/>
    <s v="ENG"/>
    <s v="PH"/>
    <n v="2009"/>
    <n v="1"/>
    <s v="U"/>
    <d v="2009-05-16T00:00:00"/>
    <x v="0"/>
    <s v="MA3831"/>
    <s v="C"/>
    <m/>
    <m/>
    <m/>
    <m/>
    <m/>
    <m/>
    <m/>
  </r>
  <r>
    <x v="10"/>
    <x v="0"/>
    <s v="ME"/>
    <s v="ENG"/>
    <s v="PH"/>
    <n v="2009"/>
    <n v="2"/>
    <s v="U"/>
    <d v="2009-05-16T00:00:00"/>
    <x v="0"/>
    <m/>
    <m/>
    <m/>
    <m/>
    <m/>
    <m/>
    <m/>
    <m/>
    <m/>
  </r>
  <r>
    <x v="7"/>
    <x v="3"/>
    <s v="ME"/>
    <s v="ENG"/>
    <m/>
    <n v="2009"/>
    <n v="0"/>
    <s v="U"/>
    <d v="2009-05-16T00:00:00"/>
    <x v="0"/>
    <m/>
    <m/>
    <m/>
    <m/>
    <m/>
    <m/>
    <m/>
    <m/>
    <m/>
  </r>
  <r>
    <x v="9"/>
    <x v="3"/>
    <s v="ME"/>
    <s v="ENG"/>
    <m/>
    <n v="2009"/>
    <n v="0"/>
    <s v="U"/>
    <d v="2009-05-16T00:00:00"/>
    <x v="0"/>
    <m/>
    <m/>
    <m/>
    <m/>
    <m/>
    <m/>
    <m/>
    <m/>
    <m/>
  </r>
  <r>
    <x v="15"/>
    <x v="3"/>
    <s v="ME"/>
    <s v="ENG"/>
    <s v="PH"/>
    <n v="2009"/>
    <n v="1"/>
    <s v="U"/>
    <d v="2009-05-16T00:00:00"/>
    <x v="0"/>
    <s v="MA4451"/>
    <s v="C"/>
    <m/>
    <m/>
    <m/>
    <m/>
    <m/>
    <m/>
    <m/>
  </r>
  <r>
    <x v="16"/>
    <x v="3"/>
    <s v="ME"/>
    <s v="ENG"/>
    <s v="PH"/>
    <n v="2009"/>
    <n v="1"/>
    <s v="U"/>
    <d v="2009-05-16T00:00:00"/>
    <x v="0"/>
    <m/>
    <m/>
    <m/>
    <m/>
    <m/>
    <m/>
    <m/>
    <m/>
    <m/>
  </r>
  <r>
    <x v="8"/>
    <x v="2"/>
    <s v="ME"/>
    <s v="ENG"/>
    <s v="PH"/>
    <n v="2009"/>
    <n v="1"/>
    <s v="U"/>
    <d v="2009-05-16T00:00:00"/>
    <x v="0"/>
    <m/>
    <m/>
    <m/>
    <m/>
    <m/>
    <m/>
    <m/>
    <m/>
    <m/>
  </r>
  <r>
    <x v="8"/>
    <x v="3"/>
    <s v="ME"/>
    <s v="ENG"/>
    <m/>
    <n v="2009"/>
    <n v="1"/>
    <s v="U"/>
    <d v="2009-05-16T00:00:00"/>
    <x v="0"/>
    <s v="MA2071"/>
    <s v="NR"/>
    <m/>
    <m/>
    <m/>
    <m/>
    <m/>
    <m/>
    <m/>
  </r>
  <r>
    <x v="5"/>
    <x v="1"/>
    <s v="BIO"/>
    <s v="SCI"/>
    <m/>
    <n v="2009"/>
    <n v="1"/>
    <s v="U"/>
    <d v="2009-05-16T00:00:00"/>
    <x v="0"/>
    <m/>
    <m/>
    <m/>
    <m/>
    <m/>
    <m/>
    <m/>
    <m/>
    <m/>
  </r>
  <r>
    <x v="1"/>
    <x v="1"/>
    <s v="BIO"/>
    <s v="SCI"/>
    <m/>
    <n v="2009"/>
    <n v="1"/>
    <s v="U"/>
    <d v="2009-05-16T00:00:00"/>
    <x v="0"/>
    <m/>
    <m/>
    <m/>
    <m/>
    <m/>
    <m/>
    <m/>
    <m/>
    <m/>
  </r>
  <r>
    <x v="2"/>
    <x v="1"/>
    <s v="BIO"/>
    <s v="SCI"/>
    <m/>
    <n v="2009"/>
    <n v="1"/>
    <s v="U"/>
    <d v="2009-05-16T00:00:00"/>
    <x v="0"/>
    <m/>
    <m/>
    <m/>
    <m/>
    <m/>
    <m/>
    <m/>
    <m/>
    <m/>
  </r>
  <r>
    <x v="15"/>
    <x v="1"/>
    <s v="CS"/>
    <s v="COMP"/>
    <m/>
    <n v="2009"/>
    <n v="1"/>
    <s v="U"/>
    <d v="2009-05-16T00:00:00"/>
    <x v="0"/>
    <s v="MA4451"/>
    <s v="A"/>
    <m/>
    <m/>
    <m/>
    <m/>
    <m/>
    <m/>
    <m/>
  </r>
  <r>
    <x v="0"/>
    <x v="1"/>
    <s v="CS"/>
    <s v="COMP"/>
    <m/>
    <n v="2009"/>
    <n v="2"/>
    <s v="U"/>
    <d v="2009-05-16T00:00:00"/>
    <x v="0"/>
    <s v="MA2071"/>
    <s v="A"/>
    <m/>
    <m/>
    <m/>
    <m/>
    <m/>
    <m/>
    <m/>
  </r>
  <r>
    <x v="4"/>
    <x v="1"/>
    <s v="CS"/>
    <s v="COMP"/>
    <m/>
    <n v="2009"/>
    <n v="2"/>
    <s v="U"/>
    <d v="2009-05-16T00:00:00"/>
    <x v="0"/>
    <m/>
    <m/>
    <m/>
    <m/>
    <m/>
    <m/>
    <m/>
    <m/>
    <m/>
  </r>
  <r>
    <x v="2"/>
    <x v="1"/>
    <s v="CS"/>
    <s v="COMP"/>
    <m/>
    <n v="2009"/>
    <n v="2"/>
    <s v="U"/>
    <d v="2009-05-16T00:00:00"/>
    <x v="0"/>
    <s v="MA2611"/>
    <s v="A"/>
    <m/>
    <m/>
    <m/>
    <m/>
    <m/>
    <m/>
    <m/>
  </r>
  <r>
    <x v="1"/>
    <x v="3"/>
    <s v="CS"/>
    <s v="COMP"/>
    <m/>
    <n v="2010"/>
    <n v="1"/>
    <s v="U"/>
    <d v="2010-05-15T00:00:00"/>
    <x v="0"/>
    <m/>
    <m/>
    <m/>
    <m/>
    <m/>
    <m/>
    <m/>
    <m/>
    <m/>
  </r>
  <r>
    <x v="5"/>
    <x v="3"/>
    <s v="CS"/>
    <s v="COMP"/>
    <m/>
    <n v="2010"/>
    <n v="2"/>
    <s v="U"/>
    <d v="2010-05-15T00:00:00"/>
    <x v="0"/>
    <m/>
    <m/>
    <m/>
    <m/>
    <m/>
    <m/>
    <m/>
    <m/>
    <m/>
  </r>
  <r>
    <x v="5"/>
    <x v="0"/>
    <s v="CS"/>
    <s v="COMP"/>
    <m/>
    <n v="2009"/>
    <n v="2"/>
    <s v="U"/>
    <d v="2009-05-16T00:00:00"/>
    <x v="0"/>
    <m/>
    <m/>
    <m/>
    <m/>
    <m/>
    <m/>
    <m/>
    <m/>
    <m/>
  </r>
  <r>
    <x v="12"/>
    <x v="0"/>
    <s v="ECE"/>
    <s v="ENG"/>
    <m/>
    <n v="2009"/>
    <n v="2"/>
    <s v="U"/>
    <d v="2009-05-16T00:00:00"/>
    <x v="0"/>
    <m/>
    <m/>
    <m/>
    <m/>
    <m/>
    <m/>
    <m/>
    <m/>
    <m/>
  </r>
  <r>
    <x v="5"/>
    <x v="0"/>
    <s v="IMGD"/>
    <s v="COMP"/>
    <m/>
    <n v="2009"/>
    <n v="2"/>
    <s v="U"/>
    <d v="2009-05-16T00:00:00"/>
    <x v="0"/>
    <m/>
    <m/>
    <m/>
    <m/>
    <m/>
    <m/>
    <m/>
    <m/>
    <m/>
  </r>
  <r>
    <x v="16"/>
    <x v="1"/>
    <s v="ECE"/>
    <s v="ENG"/>
    <m/>
    <n v="2009"/>
    <n v="1"/>
    <s v="U"/>
    <d v="2009-05-16T00:00:00"/>
    <x v="0"/>
    <m/>
    <m/>
    <m/>
    <m/>
    <m/>
    <m/>
    <m/>
    <m/>
    <m/>
  </r>
  <r>
    <x v="2"/>
    <x v="0"/>
    <s v="ECE"/>
    <s v="ENG"/>
    <m/>
    <n v="2009"/>
    <n v="1"/>
    <s v="U"/>
    <d v="2009-05-16T00:00:00"/>
    <x v="0"/>
    <m/>
    <m/>
    <m/>
    <m/>
    <m/>
    <m/>
    <m/>
    <m/>
    <m/>
  </r>
  <r>
    <x v="5"/>
    <x v="1"/>
    <s v="BIO"/>
    <s v="SCI"/>
    <s v="BC"/>
    <n v="2009"/>
    <n v="0"/>
    <s v="U"/>
    <d v="2009-05-16T00:00:00"/>
    <x v="1"/>
    <m/>
    <m/>
    <m/>
    <m/>
    <m/>
    <m/>
    <m/>
    <m/>
    <m/>
  </r>
  <r>
    <x v="1"/>
    <x v="1"/>
    <s v="BIO"/>
    <s v="SCI"/>
    <s v="BC"/>
    <n v="2009"/>
    <n v="0"/>
    <s v="U"/>
    <d v="2009-05-16T00:00:00"/>
    <x v="1"/>
    <m/>
    <m/>
    <m/>
    <m/>
    <m/>
    <m/>
    <m/>
    <m/>
    <m/>
  </r>
  <r>
    <x v="5"/>
    <x v="1"/>
    <s v="BE"/>
    <s v="ENG"/>
    <m/>
    <n v="2009"/>
    <n v="-2"/>
    <s v="U"/>
    <d v="2009-05-16T00:00:00"/>
    <x v="0"/>
    <m/>
    <m/>
    <m/>
    <m/>
    <m/>
    <m/>
    <m/>
    <m/>
    <m/>
  </r>
  <r>
    <x v="1"/>
    <x v="3"/>
    <s v="BE"/>
    <s v="ENG"/>
    <m/>
    <n v="2009"/>
    <n v="-2"/>
    <s v="U"/>
    <d v="2009-05-16T00:00:00"/>
    <x v="0"/>
    <m/>
    <m/>
    <m/>
    <m/>
    <m/>
    <m/>
    <m/>
    <m/>
    <m/>
  </r>
  <r>
    <x v="5"/>
    <x v="2"/>
    <s v="BE"/>
    <s v="ENG"/>
    <m/>
    <n v="2009"/>
    <n v="-1"/>
    <s v="U"/>
    <d v="2009-05-16T00:00:00"/>
    <x v="0"/>
    <m/>
    <m/>
    <m/>
    <m/>
    <m/>
    <m/>
    <m/>
    <m/>
    <m/>
  </r>
  <r>
    <x v="5"/>
    <x v="0"/>
    <s v="BE"/>
    <s v="ENG"/>
    <m/>
    <n v="2010"/>
    <n v="3"/>
    <s v="F"/>
    <d v="2010-05-15T00:00:00"/>
    <x v="1"/>
    <s v="MA1024"/>
    <s v="C"/>
    <m/>
    <m/>
    <m/>
    <m/>
    <m/>
    <m/>
    <m/>
  </r>
  <r>
    <x v="1"/>
    <x v="0"/>
    <s v="CE"/>
    <s v="ENG"/>
    <m/>
    <n v="2010"/>
    <n v="3"/>
    <s v="F"/>
    <d v="2010-05-15T00:00:00"/>
    <x v="1"/>
    <s v="MA1024"/>
    <s v="C"/>
    <m/>
    <m/>
    <m/>
    <m/>
    <m/>
    <m/>
    <m/>
  </r>
  <r>
    <x v="5"/>
    <x v="2"/>
    <s v="CE"/>
    <s v="ENG"/>
    <m/>
    <n v="2010"/>
    <n v="3"/>
    <s v="F"/>
    <d v="2010-05-15T00:00:00"/>
    <x v="1"/>
    <s v="MA1023"/>
    <s v="C"/>
    <m/>
    <m/>
    <m/>
    <m/>
    <m/>
    <m/>
    <m/>
  </r>
  <r>
    <x v="6"/>
    <x v="0"/>
    <s v="ME"/>
    <s v="ENG"/>
    <m/>
    <n v="2009"/>
    <n v="1"/>
    <s v="U"/>
    <d v="2009-05-16T00:00:00"/>
    <x v="1"/>
    <m/>
    <m/>
    <m/>
    <m/>
    <m/>
    <m/>
    <m/>
    <m/>
    <m/>
  </r>
  <r>
    <x v="6"/>
    <x v="2"/>
    <s v="ME"/>
    <s v="ENG"/>
    <m/>
    <n v="2009"/>
    <n v="2"/>
    <s v="U"/>
    <d v="2009-05-16T00:00:00"/>
    <x v="1"/>
    <s v="MA2071"/>
    <s v="C"/>
    <m/>
    <m/>
    <m/>
    <m/>
    <m/>
    <m/>
    <m/>
  </r>
  <r>
    <x v="5"/>
    <x v="0"/>
    <s v="IMGD"/>
    <s v="COMP"/>
    <m/>
    <n v="2010"/>
    <n v="2"/>
    <s v="U"/>
    <d v="2010-05-15T00:00:00"/>
    <x v="0"/>
    <m/>
    <m/>
    <m/>
    <m/>
    <m/>
    <m/>
    <m/>
    <m/>
    <m/>
  </r>
  <r>
    <x v="5"/>
    <x v="1"/>
    <s v="ME"/>
    <s v="ENG"/>
    <m/>
    <n v="2010"/>
    <n v="3"/>
    <s v="F"/>
    <m/>
    <x v="0"/>
    <s v="MA1021"/>
    <s v="A"/>
    <m/>
    <m/>
    <m/>
    <m/>
    <m/>
    <m/>
    <m/>
  </r>
  <r>
    <x v="1"/>
    <x v="0"/>
    <s v="ME"/>
    <s v="ENG"/>
    <m/>
    <n v="2010"/>
    <n v="3"/>
    <s v="F"/>
    <m/>
    <x v="0"/>
    <s v="MA1022"/>
    <s v="A"/>
    <m/>
    <m/>
    <m/>
    <m/>
    <m/>
    <m/>
    <m/>
  </r>
  <r>
    <x v="4"/>
    <x v="1"/>
    <s v="RBE"/>
    <s v="ENG"/>
    <m/>
    <n v="2013"/>
    <n v="3"/>
    <s v="F"/>
    <m/>
    <x v="0"/>
    <s v="MA2051"/>
    <s v="B"/>
    <m/>
    <m/>
    <m/>
    <m/>
    <n v="15"/>
    <n v="8"/>
    <n v="9"/>
  </r>
  <r>
    <x v="6"/>
    <x v="3"/>
    <s v="RBE"/>
    <s v="ENG"/>
    <s v="ECE"/>
    <n v="2013"/>
    <n v="3"/>
    <s v="F"/>
    <m/>
    <x v="0"/>
    <m/>
    <m/>
    <m/>
    <m/>
    <m/>
    <m/>
    <n v="15"/>
    <n v="8"/>
    <n v="9"/>
  </r>
  <r>
    <x v="5"/>
    <x v="0"/>
    <s v="ED"/>
    <s v="ENG"/>
    <m/>
    <n v="2013"/>
    <n v="3"/>
    <s v="F"/>
    <m/>
    <x v="0"/>
    <s v="MA1023"/>
    <s v="B"/>
    <m/>
    <m/>
    <m/>
    <m/>
    <n v="12"/>
    <n v="8"/>
    <n v="9"/>
  </r>
  <r>
    <x v="1"/>
    <x v="0"/>
    <s v="ED"/>
    <s v="ENG"/>
    <m/>
    <n v="2013"/>
    <n v="3"/>
    <s v="F"/>
    <m/>
    <x v="0"/>
    <s v="MA1024"/>
    <s v="B"/>
    <m/>
    <m/>
    <m/>
    <m/>
    <n v="12"/>
    <n v="8"/>
    <n v="9"/>
  </r>
  <r>
    <x v="5"/>
    <x v="0"/>
    <s v="BE"/>
    <s v="ENG"/>
    <m/>
    <n v="2013"/>
    <n v="2"/>
    <s v="U"/>
    <m/>
    <x v="1"/>
    <m/>
    <m/>
    <m/>
    <m/>
    <m/>
    <m/>
    <m/>
    <m/>
    <m/>
  </r>
  <r>
    <x v="1"/>
    <x v="0"/>
    <s v="BE"/>
    <s v="ENG"/>
    <m/>
    <n v="2013"/>
    <n v="2"/>
    <s v="U"/>
    <m/>
    <x v="1"/>
    <s v="MA2611"/>
    <s v="B"/>
    <m/>
    <m/>
    <m/>
    <m/>
    <m/>
    <m/>
    <m/>
  </r>
  <r>
    <x v="5"/>
    <x v="2"/>
    <s v="ND"/>
    <s v="OTH"/>
    <m/>
    <n v="2013"/>
    <n v="3"/>
    <s v="F"/>
    <m/>
    <x v="1"/>
    <s v="MA1022"/>
    <s v="C"/>
    <m/>
    <m/>
    <m/>
    <m/>
    <m/>
    <m/>
    <m/>
  </r>
  <r>
    <x v="1"/>
    <x v="2"/>
    <s v="ND"/>
    <s v="OTH"/>
    <m/>
    <n v="2013"/>
    <n v="3"/>
    <s v="F"/>
    <m/>
    <x v="1"/>
    <s v="MA1023"/>
    <s v="C"/>
    <m/>
    <m/>
    <m/>
    <m/>
    <m/>
    <m/>
    <m/>
  </r>
  <r>
    <x v="5"/>
    <x v="1"/>
    <s v="ME"/>
    <s v="ENG"/>
    <m/>
    <n v="2013"/>
    <n v="3"/>
    <s v="F"/>
    <m/>
    <x v="0"/>
    <s v="MA1022"/>
    <s v="C"/>
    <m/>
    <m/>
    <m/>
    <m/>
    <m/>
    <m/>
    <m/>
  </r>
  <r>
    <x v="1"/>
    <x v="3"/>
    <s v="ME"/>
    <s v="ENG"/>
    <m/>
    <n v="2013"/>
    <n v="3"/>
    <s v="F"/>
    <m/>
    <x v="0"/>
    <s v="MA1023"/>
    <s v="B"/>
    <m/>
    <m/>
    <m/>
    <m/>
    <m/>
    <m/>
    <m/>
  </r>
  <r>
    <x v="5"/>
    <x v="1"/>
    <s v="CE"/>
    <s v="ENG"/>
    <m/>
    <n v="2013"/>
    <n v="3"/>
    <s v="F"/>
    <m/>
    <x v="0"/>
    <s v="MA2051"/>
    <s v="A"/>
    <m/>
    <m/>
    <m/>
    <m/>
    <n v="14"/>
    <n v="8"/>
    <n v="9"/>
  </r>
  <r>
    <x v="1"/>
    <x v="0"/>
    <s v="CE"/>
    <s v="ENG"/>
    <m/>
    <n v="2013"/>
    <n v="3"/>
    <s v="F"/>
    <m/>
    <x v="0"/>
    <s v="MA2611"/>
    <s v="A"/>
    <m/>
    <m/>
    <m/>
    <m/>
    <n v="14"/>
    <n v="8"/>
    <n v="9"/>
  </r>
  <r>
    <x v="5"/>
    <x v="3"/>
    <s v="IMGD"/>
    <s v="COMP"/>
    <s v="CS"/>
    <n v="2009"/>
    <n v="-1"/>
    <s v="U"/>
    <d v="2010-05-15T00:00:00"/>
    <x v="0"/>
    <m/>
    <m/>
    <m/>
    <m/>
    <m/>
    <m/>
    <m/>
    <m/>
    <m/>
  </r>
  <r>
    <x v="1"/>
    <x v="0"/>
    <s v="ND"/>
    <s v="OTH"/>
    <m/>
    <n v="2010"/>
    <n v="3"/>
    <s v="F"/>
    <d v="2010-05-15T00:00:00"/>
    <x v="0"/>
    <s v="MA1024"/>
    <s v="A"/>
    <m/>
    <m/>
    <m/>
    <m/>
    <m/>
    <m/>
    <m/>
  </r>
  <r>
    <x v="0"/>
    <x v="2"/>
    <s v="ND"/>
    <s v="OTH"/>
    <m/>
    <n v="2010"/>
    <n v="3"/>
    <s v="F"/>
    <d v="2010-05-15T00:00:00"/>
    <x v="0"/>
    <s v="MA1023"/>
    <s v="B"/>
    <m/>
    <m/>
    <m/>
    <m/>
    <m/>
    <m/>
    <m/>
  </r>
  <r>
    <x v="5"/>
    <x v="1"/>
    <s v="ED"/>
    <s v="ENG"/>
    <m/>
    <n v="2010"/>
    <n v="3"/>
    <s v="F"/>
    <d v="2010-05-15T00:00:00"/>
    <x v="0"/>
    <s v="MA1021"/>
    <s v="A"/>
    <m/>
    <m/>
    <m/>
    <m/>
    <m/>
    <m/>
    <m/>
  </r>
  <r>
    <x v="1"/>
    <x v="1"/>
    <s v="ED"/>
    <s v="ENG"/>
    <m/>
    <n v="2010"/>
    <n v="3"/>
    <s v="F"/>
    <d v="2010-05-15T00:00:00"/>
    <x v="0"/>
    <s v="MA1022"/>
    <s v="B"/>
    <m/>
    <m/>
    <m/>
    <m/>
    <m/>
    <m/>
    <m/>
  </r>
  <r>
    <x v="5"/>
    <x v="0"/>
    <s v="CM"/>
    <s v="ENG"/>
    <m/>
    <n v="2010"/>
    <n v="3"/>
    <s v="F"/>
    <d v="2010-05-15T00:00:00"/>
    <x v="0"/>
    <s v="MA2051"/>
    <s v="B"/>
    <m/>
    <m/>
    <m/>
    <m/>
    <m/>
    <m/>
    <m/>
  </r>
  <r>
    <x v="1"/>
    <x v="0"/>
    <s v="CM"/>
    <s v="ENG"/>
    <m/>
    <n v="2010"/>
    <n v="3"/>
    <s v="F"/>
    <d v="2010-05-15T00:00:00"/>
    <x v="0"/>
    <m/>
    <m/>
    <m/>
    <m/>
    <m/>
    <m/>
    <m/>
    <m/>
    <m/>
  </r>
  <r>
    <x v="5"/>
    <x v="0"/>
    <s v="CS"/>
    <s v="COMP"/>
    <m/>
    <n v="2009"/>
    <n v="2"/>
    <s v="U"/>
    <d v="2009-05-16T00:00:00"/>
    <x v="0"/>
    <m/>
    <m/>
    <m/>
    <m/>
    <m/>
    <m/>
    <m/>
    <m/>
    <m/>
  </r>
  <r>
    <x v="1"/>
    <x v="0"/>
    <s v="CS"/>
    <s v="COMP"/>
    <m/>
    <n v="2009"/>
    <n v="2"/>
    <s v="U"/>
    <d v="2009-05-16T00:00:00"/>
    <x v="0"/>
    <m/>
    <m/>
    <m/>
    <m/>
    <m/>
    <m/>
    <m/>
    <m/>
    <m/>
  </r>
  <r>
    <x v="5"/>
    <x v="0"/>
    <s v="CS"/>
    <s v="COMP"/>
    <m/>
    <n v="2010"/>
    <n v="0"/>
    <s v="U"/>
    <d v="2010-05-15T00:00:00"/>
    <x v="0"/>
    <m/>
    <m/>
    <m/>
    <m/>
    <m/>
    <m/>
    <m/>
    <m/>
    <m/>
  </r>
  <r>
    <x v="5"/>
    <x v="1"/>
    <s v="BE"/>
    <s v="ENG"/>
    <m/>
    <n v="2013"/>
    <n v="3"/>
    <s v="F"/>
    <m/>
    <x v="0"/>
    <s v="MA2051"/>
    <s v="C"/>
    <m/>
    <m/>
    <m/>
    <m/>
    <m/>
    <m/>
    <m/>
  </r>
  <r>
    <x v="1"/>
    <x v="3"/>
    <s v="BE"/>
    <s v="ENG"/>
    <m/>
    <n v="2013"/>
    <n v="3"/>
    <s v="F"/>
    <m/>
    <x v="0"/>
    <s v="MA2611"/>
    <s v="B"/>
    <m/>
    <m/>
    <m/>
    <m/>
    <m/>
    <m/>
    <m/>
  </r>
  <r>
    <x v="6"/>
    <x v="1"/>
    <s v="MA"/>
    <s v="MAT"/>
    <m/>
    <n v="2013"/>
    <n v="2"/>
    <s v="U"/>
    <m/>
    <x v="0"/>
    <s v="MA3832"/>
    <s v="B"/>
    <m/>
    <m/>
    <m/>
    <m/>
    <m/>
    <m/>
    <m/>
  </r>
  <r>
    <x v="5"/>
    <x v="1"/>
    <s v="MA"/>
    <s v="MAT"/>
    <m/>
    <n v="2013"/>
    <n v="3"/>
    <s v="F"/>
    <m/>
    <x v="0"/>
    <s v="MA2201"/>
    <s v="A"/>
    <s v="MA2621"/>
    <s v="A"/>
    <m/>
    <m/>
    <m/>
    <m/>
    <m/>
  </r>
  <r>
    <x v="1"/>
    <x v="1"/>
    <s v="MA"/>
    <s v="MAT"/>
    <m/>
    <n v="2013"/>
    <n v="3"/>
    <s v="F"/>
    <m/>
    <x v="0"/>
    <s v="MA2071"/>
    <s v="A"/>
    <s v="MA2273"/>
    <s v="B"/>
    <m/>
    <m/>
    <m/>
    <m/>
    <m/>
  </r>
  <r>
    <x v="5"/>
    <x v="2"/>
    <s v="BIO"/>
    <s v="SCI"/>
    <m/>
    <n v="2009"/>
    <n v="2"/>
    <s v="U"/>
    <m/>
    <x v="1"/>
    <m/>
    <m/>
    <m/>
    <m/>
    <m/>
    <m/>
    <m/>
    <m/>
    <m/>
  </r>
  <r>
    <x v="4"/>
    <x v="0"/>
    <s v="ED"/>
    <s v="ENG"/>
    <m/>
    <n v="2010"/>
    <n v="3"/>
    <s v="F"/>
    <d v="2011-05-14T00:00:00"/>
    <x v="0"/>
    <s v="MA1024"/>
    <s v="C"/>
    <m/>
    <m/>
    <m/>
    <m/>
    <m/>
    <m/>
    <m/>
  </r>
  <r>
    <x v="0"/>
    <x v="3"/>
    <s v="ED"/>
    <s v="ENG"/>
    <m/>
    <n v="2010"/>
    <n v="3"/>
    <s v="F"/>
    <d v="2011-05-14T00:00:00"/>
    <x v="0"/>
    <s v="MA1023"/>
    <s v="C"/>
    <m/>
    <m/>
    <m/>
    <m/>
    <m/>
    <m/>
    <m/>
  </r>
  <r>
    <x v="5"/>
    <x v="3"/>
    <s v="CE"/>
    <s v="ENG"/>
    <m/>
    <n v="2009"/>
    <n v="2"/>
    <s v="U"/>
    <d v="2009-05-16T00:00:00"/>
    <x v="0"/>
    <s v="MA1024"/>
    <s v="C"/>
    <m/>
    <m/>
    <m/>
    <m/>
    <m/>
    <m/>
    <m/>
  </r>
  <r>
    <x v="9"/>
    <x v="1"/>
    <s v="ECE"/>
    <s v="ENG"/>
    <s v="MA"/>
    <n v="2009"/>
    <n v="0"/>
    <s v="U"/>
    <d v="2009-05-16T00:00:00"/>
    <x v="0"/>
    <s v="MA3823"/>
    <s v="A"/>
    <m/>
    <m/>
    <m/>
    <m/>
    <m/>
    <m/>
    <m/>
  </r>
  <r>
    <x v="1"/>
    <x v="2"/>
    <s v="MIS"/>
    <s v="BUS"/>
    <m/>
    <n v="2009"/>
    <n v="1"/>
    <s v="U"/>
    <d v="2009-05-16T00:00:00"/>
    <x v="0"/>
    <m/>
    <m/>
    <m/>
    <m/>
    <m/>
    <m/>
    <m/>
    <m/>
    <m/>
  </r>
  <r>
    <x v="5"/>
    <x v="0"/>
    <s v="CS"/>
    <s v="COMP"/>
    <m/>
    <n v="2009"/>
    <n v="1"/>
    <s v="U"/>
    <d v="2009-05-16T00:00:00"/>
    <x v="0"/>
    <m/>
    <m/>
    <m/>
    <m/>
    <m/>
    <m/>
    <m/>
    <m/>
    <m/>
  </r>
  <r>
    <x v="8"/>
    <x v="0"/>
    <s v="AE"/>
    <s v="ENG"/>
    <m/>
    <n v="2009"/>
    <n v="2"/>
    <s v="U"/>
    <d v="2009-05-16T00:00:00"/>
    <x v="0"/>
    <s v="MA2051"/>
    <s v="A"/>
    <m/>
    <m/>
    <m/>
    <m/>
    <m/>
    <m/>
    <m/>
  </r>
  <r>
    <x v="15"/>
    <x v="3"/>
    <s v="AE"/>
    <s v="ENG"/>
    <m/>
    <n v="2009"/>
    <n v="2"/>
    <s v="U"/>
    <d v="2009-05-16T00:00:00"/>
    <x v="0"/>
    <s v="MA1024"/>
    <s v="C"/>
    <m/>
    <m/>
    <m/>
    <m/>
    <m/>
    <m/>
    <m/>
  </r>
  <r>
    <x v="1"/>
    <x v="2"/>
    <s v="ME"/>
    <s v="ENG"/>
    <m/>
    <n v="2009"/>
    <n v="1"/>
    <s v="U"/>
    <m/>
    <x v="0"/>
    <m/>
    <m/>
    <m/>
    <m/>
    <m/>
    <m/>
    <m/>
    <m/>
    <m/>
  </r>
  <r>
    <x v="2"/>
    <x v="0"/>
    <s v="ME"/>
    <s v="ENG"/>
    <m/>
    <n v="2009"/>
    <n v="2"/>
    <s v="U"/>
    <m/>
    <x v="0"/>
    <s v="MA2071"/>
    <s v="B"/>
    <m/>
    <m/>
    <m/>
    <m/>
    <m/>
    <m/>
    <m/>
  </r>
  <r>
    <x v="2"/>
    <x v="3"/>
    <s v="ME"/>
    <s v="ENG"/>
    <s v="ECE"/>
    <n v="2009"/>
    <n v="2"/>
    <s v="U"/>
    <m/>
    <x v="0"/>
    <m/>
    <m/>
    <m/>
    <m/>
    <m/>
    <m/>
    <m/>
    <m/>
    <m/>
  </r>
  <r>
    <x v="6"/>
    <x v="2"/>
    <s v="ME"/>
    <s v="ENG"/>
    <s v="ECE"/>
    <n v="2009"/>
    <n v="2"/>
    <s v="U"/>
    <m/>
    <x v="0"/>
    <m/>
    <m/>
    <m/>
    <m/>
    <m/>
    <m/>
    <m/>
    <m/>
    <m/>
  </r>
  <r>
    <x v="5"/>
    <x v="3"/>
    <s v="CM"/>
    <s v="ENG"/>
    <m/>
    <n v="2009"/>
    <n v="2"/>
    <s v="U"/>
    <m/>
    <x v="1"/>
    <m/>
    <m/>
    <m/>
    <m/>
    <m/>
    <m/>
    <m/>
    <m/>
    <m/>
  </r>
  <r>
    <x v="1"/>
    <x v="3"/>
    <s v="CM"/>
    <s v="ENG"/>
    <m/>
    <n v="2009"/>
    <n v="2"/>
    <s v="U"/>
    <m/>
    <x v="1"/>
    <m/>
    <m/>
    <m/>
    <m/>
    <m/>
    <m/>
    <m/>
    <m/>
    <m/>
  </r>
  <r>
    <x v="1"/>
    <x v="2"/>
    <s v="CM"/>
    <s v="ENG"/>
    <m/>
    <n v="2009"/>
    <n v="2"/>
    <s v="U"/>
    <m/>
    <x v="1"/>
    <s v="MA2051"/>
    <s v="C"/>
    <m/>
    <m/>
    <m/>
    <m/>
    <m/>
    <m/>
    <m/>
  </r>
  <r>
    <x v="26"/>
    <x v="0"/>
    <s v="AE"/>
    <s v="ENG"/>
    <s v="ME"/>
    <n v="2009"/>
    <n v="2"/>
    <s v="U"/>
    <m/>
    <x v="0"/>
    <m/>
    <m/>
    <m/>
    <m/>
    <m/>
    <m/>
    <m/>
    <m/>
    <m/>
  </r>
  <r>
    <x v="15"/>
    <x v="2"/>
    <s v="AE"/>
    <s v="ENG"/>
    <s v="ME"/>
    <n v="2009"/>
    <n v="1"/>
    <s v="U"/>
    <m/>
    <x v="0"/>
    <m/>
    <m/>
    <m/>
    <m/>
    <m/>
    <m/>
    <m/>
    <m/>
    <m/>
  </r>
  <r>
    <x v="0"/>
    <x v="1"/>
    <s v="ED"/>
    <s v="ENG"/>
    <m/>
    <n v="2013"/>
    <n v="3"/>
    <s v="F"/>
    <m/>
    <x v="0"/>
    <s v="MA1023"/>
    <s v="A"/>
    <m/>
    <m/>
    <m/>
    <m/>
    <m/>
    <m/>
    <m/>
  </r>
  <r>
    <x v="4"/>
    <x v="0"/>
    <s v="ED"/>
    <s v="ENG"/>
    <m/>
    <n v="2013"/>
    <n v="3"/>
    <s v="F"/>
    <m/>
    <x v="0"/>
    <s v="MA1024"/>
    <s v="A"/>
    <m/>
    <m/>
    <m/>
    <m/>
    <m/>
    <m/>
    <m/>
  </r>
  <r>
    <x v="0"/>
    <x v="1"/>
    <s v="CS"/>
    <s v="COMP"/>
    <m/>
    <n v="2013"/>
    <n v="3"/>
    <s v="F"/>
    <m/>
    <x v="0"/>
    <s v="MA1023"/>
    <s v="A"/>
    <m/>
    <m/>
    <m/>
    <m/>
    <n v="16"/>
    <n v="8"/>
    <n v="8"/>
  </r>
  <r>
    <x v="4"/>
    <x v="0"/>
    <s v="CS"/>
    <s v="COMP"/>
    <m/>
    <n v="2013"/>
    <n v="3"/>
    <s v="F"/>
    <m/>
    <x v="0"/>
    <s v="MA1024"/>
    <s v="A"/>
    <m/>
    <m/>
    <m/>
    <m/>
    <n v="16"/>
    <n v="8"/>
    <n v="8"/>
  </r>
  <r>
    <x v="5"/>
    <x v="1"/>
    <s v="CE"/>
    <s v="ENG"/>
    <m/>
    <n v="2013"/>
    <n v="3"/>
    <s v="F"/>
    <m/>
    <x v="0"/>
    <s v="MA1023"/>
    <s v="B"/>
    <m/>
    <m/>
    <m/>
    <m/>
    <n v="15.166667"/>
    <n v="5"/>
    <n v="5"/>
  </r>
  <r>
    <x v="1"/>
    <x v="0"/>
    <s v="CE"/>
    <s v="ENG"/>
    <m/>
    <n v="2013"/>
    <n v="3"/>
    <s v="F"/>
    <m/>
    <x v="0"/>
    <s v="MA1024"/>
    <s v="A"/>
    <m/>
    <m/>
    <m/>
    <m/>
    <n v="15.166667"/>
    <n v="5"/>
    <n v="5"/>
  </r>
  <r>
    <x v="1"/>
    <x v="1"/>
    <s v="ED"/>
    <s v="ENG"/>
    <m/>
    <n v="2013"/>
    <n v="3"/>
    <s v="F"/>
    <m/>
    <x v="0"/>
    <s v="MA1024"/>
    <s v="A"/>
    <m/>
    <m/>
    <m/>
    <m/>
    <n v="16"/>
    <n v="8"/>
    <n v="9"/>
  </r>
  <r>
    <x v="1"/>
    <x v="1"/>
    <s v="CE"/>
    <s v="ENG"/>
    <m/>
    <n v="2013"/>
    <n v="3"/>
    <s v="F"/>
    <m/>
    <x v="1"/>
    <m/>
    <m/>
    <m/>
    <m/>
    <m/>
    <m/>
    <n v="16"/>
    <n v="8"/>
    <n v="8"/>
  </r>
  <r>
    <x v="5"/>
    <x v="0"/>
    <s v="CE"/>
    <s v="ENG"/>
    <m/>
    <n v="2013"/>
    <n v="3"/>
    <s v="F"/>
    <m/>
    <x v="1"/>
    <s v="MA2051"/>
    <s v="A"/>
    <m/>
    <m/>
    <m/>
    <m/>
    <n v="16"/>
    <n v="8"/>
    <n v="8"/>
  </r>
  <r>
    <x v="0"/>
    <x v="1"/>
    <s v="EV"/>
    <s v="ENG"/>
    <m/>
    <n v="2013"/>
    <n v="2"/>
    <s v="U"/>
    <m/>
    <x v="1"/>
    <m/>
    <m/>
    <m/>
    <m/>
    <m/>
    <m/>
    <m/>
    <m/>
    <m/>
  </r>
  <r>
    <x v="5"/>
    <x v="0"/>
    <s v="BE"/>
    <s v="ENG"/>
    <m/>
    <n v="2013"/>
    <n v="3"/>
    <s v="F"/>
    <m/>
    <x v="0"/>
    <s v="MA2051"/>
    <s v="B"/>
    <m/>
    <m/>
    <m/>
    <m/>
    <m/>
    <m/>
    <m/>
  </r>
  <r>
    <x v="1"/>
    <x v="3"/>
    <s v="BE"/>
    <s v="ENG"/>
    <m/>
    <n v="2013"/>
    <n v="3"/>
    <s v="F"/>
    <m/>
    <x v="0"/>
    <m/>
    <m/>
    <m/>
    <m/>
    <m/>
    <m/>
    <m/>
    <m/>
    <m/>
  </r>
  <r>
    <x v="1"/>
    <x v="1"/>
    <s v="ED"/>
    <s v="ENG"/>
    <m/>
    <n v="2013"/>
    <n v="3"/>
    <s v="F"/>
    <m/>
    <x v="0"/>
    <s v="MA1022"/>
    <s v="A"/>
    <m/>
    <m/>
    <m/>
    <m/>
    <n v="14.833333"/>
    <n v="8"/>
    <n v="9"/>
  </r>
  <r>
    <x v="5"/>
    <x v="0"/>
    <s v="ED"/>
    <s v="ENG"/>
    <m/>
    <n v="2013"/>
    <n v="3"/>
    <s v="F"/>
    <m/>
    <x v="0"/>
    <s v="MA1021"/>
    <s v="A"/>
    <m/>
    <m/>
    <m/>
    <m/>
    <n v="14.833333"/>
    <n v="8"/>
    <n v="9"/>
  </r>
  <r>
    <x v="5"/>
    <x v="0"/>
    <s v="ED"/>
    <s v="ENG"/>
    <m/>
    <n v="2013"/>
    <n v="3"/>
    <s v="F"/>
    <m/>
    <x v="0"/>
    <s v="MA1021"/>
    <s v="C"/>
    <m/>
    <m/>
    <m/>
    <m/>
    <n v="9.5"/>
    <n v="2"/>
    <n v="2"/>
  </r>
  <r>
    <x v="1"/>
    <x v="0"/>
    <s v="ED"/>
    <s v="ENG"/>
    <m/>
    <n v="2013"/>
    <n v="3"/>
    <s v="F"/>
    <m/>
    <x v="0"/>
    <s v="MA1022"/>
    <s v="C"/>
    <m/>
    <m/>
    <m/>
    <m/>
    <n v="9.5"/>
    <n v="2"/>
    <n v="2"/>
  </r>
  <r>
    <x v="0"/>
    <x v="1"/>
    <s v="ECE"/>
    <s v="ENG"/>
    <m/>
    <n v="2013"/>
    <n v="3"/>
    <s v="F"/>
    <m/>
    <x v="0"/>
    <s v="MA1023"/>
    <s v="B"/>
    <m/>
    <m/>
    <m/>
    <m/>
    <n v="15.5"/>
    <n v="8"/>
    <n v="9"/>
  </r>
  <r>
    <x v="4"/>
    <x v="0"/>
    <s v="ECE"/>
    <s v="ENG"/>
    <m/>
    <n v="2013"/>
    <n v="3"/>
    <s v="F"/>
    <m/>
    <x v="0"/>
    <s v="MA1024"/>
    <s v="A"/>
    <m/>
    <m/>
    <m/>
    <m/>
    <n v="15.5"/>
    <n v="8"/>
    <n v="9"/>
  </r>
  <r>
    <x v="15"/>
    <x v="1"/>
    <s v="ME"/>
    <s v="ENG"/>
    <s v="RBE"/>
    <n v="2013"/>
    <n v="2"/>
    <s v="U"/>
    <m/>
    <x v="0"/>
    <m/>
    <m/>
    <m/>
    <m/>
    <m/>
    <m/>
    <m/>
    <m/>
    <m/>
  </r>
  <r>
    <x v="10"/>
    <x v="1"/>
    <s v="ME"/>
    <s v="ENG"/>
    <s v="RBE"/>
    <n v="2013"/>
    <n v="2"/>
    <s v="U"/>
    <m/>
    <x v="0"/>
    <m/>
    <m/>
    <m/>
    <m/>
    <m/>
    <m/>
    <m/>
    <m/>
    <m/>
  </r>
  <r>
    <x v="0"/>
    <x v="1"/>
    <s v="ME"/>
    <s v="ENG"/>
    <m/>
    <n v="2013"/>
    <n v="3"/>
    <s v="F"/>
    <m/>
    <x v="0"/>
    <s v="MA1023"/>
    <s v="A"/>
    <m/>
    <m/>
    <m/>
    <m/>
    <m/>
    <m/>
    <m/>
  </r>
  <r>
    <x v="4"/>
    <x v="1"/>
    <s v="ME"/>
    <s v="ENG"/>
    <m/>
    <n v="2013"/>
    <n v="3"/>
    <s v="F"/>
    <m/>
    <x v="0"/>
    <s v="MA1024"/>
    <s v="A"/>
    <m/>
    <m/>
    <m/>
    <m/>
    <m/>
    <m/>
    <m/>
  </r>
  <r>
    <x v="6"/>
    <x v="1"/>
    <s v="ME"/>
    <s v="ENG"/>
    <s v="RBE"/>
    <n v="2013"/>
    <n v="3"/>
    <s v="F"/>
    <m/>
    <x v="0"/>
    <s v="MA2051"/>
    <s v="A"/>
    <m/>
    <m/>
    <m/>
    <m/>
    <m/>
    <m/>
    <m/>
  </r>
  <r>
    <x v="0"/>
    <x v="1"/>
    <s v="CM"/>
    <s v="ENG"/>
    <m/>
    <n v="2013"/>
    <n v="3"/>
    <s v="F"/>
    <m/>
    <x v="0"/>
    <s v="MA1023"/>
    <s v="A"/>
    <m/>
    <m/>
    <m/>
    <m/>
    <n v="10.833333"/>
    <n v="5.5"/>
    <n v="6"/>
  </r>
  <r>
    <x v="4"/>
    <x v="1"/>
    <s v="CM"/>
    <s v="ENG"/>
    <m/>
    <n v="2013"/>
    <n v="3"/>
    <s v="F"/>
    <m/>
    <x v="0"/>
    <m/>
    <m/>
    <m/>
    <m/>
    <m/>
    <m/>
    <n v="10.833333"/>
    <n v="5.5"/>
    <n v="6"/>
  </r>
  <r>
    <x v="5"/>
    <x v="1"/>
    <s v="BIO"/>
    <s v="SCI"/>
    <m/>
    <n v="2013"/>
    <n v="3"/>
    <s v="F"/>
    <m/>
    <x v="0"/>
    <s v="MA1023"/>
    <s v="A"/>
    <m/>
    <m/>
    <m/>
    <m/>
    <n v="13.5"/>
    <n v="6.5"/>
    <n v="9"/>
  </r>
  <r>
    <x v="1"/>
    <x v="1"/>
    <s v="BC"/>
    <s v="SCI"/>
    <m/>
    <n v="2013"/>
    <n v="3"/>
    <s v="F"/>
    <m/>
    <x v="0"/>
    <m/>
    <m/>
    <m/>
    <m/>
    <m/>
    <m/>
    <n v="13.5"/>
    <n v="6.5"/>
    <n v="9"/>
  </r>
  <r>
    <x v="5"/>
    <x v="3"/>
    <s v="ECE"/>
    <s v="ENG"/>
    <m/>
    <n v="2013"/>
    <n v="3"/>
    <s v="F"/>
    <m/>
    <x v="0"/>
    <s v="MA1021"/>
    <s v="B"/>
    <m/>
    <m/>
    <m/>
    <m/>
    <n v="8.5"/>
    <n v="4.5"/>
    <n v="4"/>
  </r>
  <r>
    <x v="1"/>
    <x v="3"/>
    <s v="ECE"/>
    <s v="ENG"/>
    <m/>
    <n v="2013"/>
    <n v="3"/>
    <s v="F"/>
    <m/>
    <x v="0"/>
    <s v="MA1022"/>
    <s v="NR"/>
    <m/>
    <m/>
    <m/>
    <m/>
    <n v="8.5"/>
    <n v="4.5"/>
    <n v="4"/>
  </r>
  <r>
    <x v="15"/>
    <x v="2"/>
    <s v="AE"/>
    <s v="ENG"/>
    <m/>
    <n v="2013"/>
    <n v="2"/>
    <s v="U"/>
    <m/>
    <x v="0"/>
    <m/>
    <m/>
    <m/>
    <m/>
    <m/>
    <m/>
    <n v="8.5"/>
    <n v="4.5"/>
    <n v="4"/>
  </r>
  <r>
    <x v="5"/>
    <x v="0"/>
    <s v="BE"/>
    <s v="ENG"/>
    <m/>
    <n v="2013"/>
    <n v="3"/>
    <s v="F"/>
    <m/>
    <x v="0"/>
    <s v="MA2051"/>
    <s v="B"/>
    <m/>
    <m/>
    <m/>
    <m/>
    <n v="16"/>
    <n v="8"/>
    <n v="8"/>
  </r>
  <r>
    <x v="1"/>
    <x v="3"/>
    <s v="BE"/>
    <s v="ENG"/>
    <m/>
    <n v="2013"/>
    <n v="3"/>
    <s v="F"/>
    <m/>
    <x v="0"/>
    <s v="MA2611"/>
    <s v="B"/>
    <m/>
    <m/>
    <m/>
    <m/>
    <n v="16"/>
    <n v="8"/>
    <n v="8"/>
  </r>
  <r>
    <x v="2"/>
    <x v="1"/>
    <s v="IMGD"/>
    <s v="COMP"/>
    <s v="CS"/>
    <n v="2013"/>
    <n v="3"/>
    <s v="F"/>
    <m/>
    <x v="0"/>
    <s v="MA1022"/>
    <s v="B"/>
    <m/>
    <m/>
    <m/>
    <m/>
    <n v="10.333333"/>
    <n v="1"/>
    <n v="2"/>
  </r>
  <r>
    <x v="6"/>
    <x v="1"/>
    <s v="ME"/>
    <s v="ENG"/>
    <m/>
    <n v="2013"/>
    <n v="2"/>
    <s v="U"/>
    <m/>
    <x v="0"/>
    <m/>
    <m/>
    <m/>
    <m/>
    <m/>
    <m/>
    <n v="11.833333"/>
    <n v="6"/>
    <n v="9"/>
  </r>
  <r>
    <x v="4"/>
    <x v="0"/>
    <s v="ME"/>
    <s v="ENG"/>
    <m/>
    <n v="2013"/>
    <n v="3"/>
    <s v="F"/>
    <m/>
    <x v="0"/>
    <s v="MA1024"/>
    <s v="A"/>
    <m/>
    <m/>
    <m/>
    <m/>
    <n v="11.833333"/>
    <n v="6"/>
    <n v="9"/>
  </r>
  <r>
    <x v="0"/>
    <x v="3"/>
    <s v="ME"/>
    <s v="ENG"/>
    <m/>
    <n v="2013"/>
    <n v="3"/>
    <s v="F"/>
    <m/>
    <x v="0"/>
    <s v="MA1023"/>
    <s v="B"/>
    <m/>
    <m/>
    <m/>
    <m/>
    <n v="11.833333"/>
    <n v="6"/>
    <n v="9"/>
  </r>
  <r>
    <x v="15"/>
    <x v="0"/>
    <s v="AE"/>
    <s v="ENG"/>
    <m/>
    <n v="2013"/>
    <n v="2"/>
    <s v="U"/>
    <m/>
    <x v="1"/>
    <s v="MA2071"/>
    <s v="B"/>
    <m/>
    <m/>
    <m/>
    <m/>
    <n v="12.166667"/>
    <n v="8"/>
    <n v="9"/>
  </r>
  <r>
    <x v="0"/>
    <x v="0"/>
    <s v="AE"/>
    <s v="ENG"/>
    <m/>
    <n v="2013"/>
    <n v="3"/>
    <s v="F"/>
    <m/>
    <x v="1"/>
    <s v="MA1023"/>
    <s v="B"/>
    <m/>
    <m/>
    <m/>
    <m/>
    <n v="12.166667"/>
    <n v="8"/>
    <n v="9"/>
  </r>
  <r>
    <x v="4"/>
    <x v="0"/>
    <s v="AE"/>
    <s v="ENG"/>
    <m/>
    <n v="2013"/>
    <n v="3"/>
    <s v="F"/>
    <m/>
    <x v="1"/>
    <s v="MA1024"/>
    <s v="C"/>
    <m/>
    <m/>
    <m/>
    <m/>
    <n v="12.166667"/>
    <n v="8"/>
    <n v="9"/>
  </r>
  <r>
    <x v="6"/>
    <x v="0"/>
    <s v="AE"/>
    <s v="ENG"/>
    <m/>
    <n v="2013"/>
    <n v="3"/>
    <s v="F"/>
    <m/>
    <x v="1"/>
    <m/>
    <m/>
    <m/>
    <m/>
    <m/>
    <m/>
    <n v="12.166667"/>
    <n v="8"/>
    <n v="9"/>
  </r>
  <r>
    <x v="5"/>
    <x v="0"/>
    <s v="ED"/>
    <s v="ENG"/>
    <m/>
    <n v="2013"/>
    <n v="3"/>
    <s v="F"/>
    <m/>
    <x v="0"/>
    <s v="MA1022"/>
    <s v="B"/>
    <m/>
    <m/>
    <m/>
    <m/>
    <n v="13"/>
    <n v="7"/>
    <n v="9"/>
  </r>
  <r>
    <x v="1"/>
    <x v="3"/>
    <s v="ED"/>
    <s v="ENG"/>
    <m/>
    <n v="2013"/>
    <n v="3"/>
    <s v="F"/>
    <m/>
    <x v="0"/>
    <m/>
    <m/>
    <m/>
    <m/>
    <m/>
    <m/>
    <n v="13"/>
    <n v="7"/>
    <n v="9"/>
  </r>
  <r>
    <x v="5"/>
    <x v="3"/>
    <s v="EV"/>
    <s v="ENG"/>
    <m/>
    <n v="2013"/>
    <n v="2"/>
    <s v="U"/>
    <m/>
    <x v="1"/>
    <m/>
    <m/>
    <m/>
    <m/>
    <m/>
    <m/>
    <n v="16"/>
    <n v="7.5"/>
    <n v="1"/>
  </r>
  <r>
    <x v="1"/>
    <x v="1"/>
    <s v="CE"/>
    <s v="ENG"/>
    <m/>
    <n v="2013"/>
    <n v="3"/>
    <s v="F"/>
    <m/>
    <x v="1"/>
    <s v="MA2611"/>
    <s v="A"/>
    <m/>
    <m/>
    <m/>
    <m/>
    <n v="15.5"/>
    <n v="8"/>
    <n v="8"/>
  </r>
  <r>
    <x v="5"/>
    <x v="0"/>
    <s v="MA"/>
    <s v="MAT"/>
    <m/>
    <n v="2013"/>
    <n v="3"/>
    <s v="F"/>
    <m/>
    <x v="0"/>
    <s v="MA1021"/>
    <s v="A"/>
    <m/>
    <m/>
    <m/>
    <m/>
    <m/>
    <m/>
    <m/>
  </r>
  <r>
    <x v="1"/>
    <x v="3"/>
    <s v="MA"/>
    <s v="MAT"/>
    <m/>
    <n v="2013"/>
    <n v="3"/>
    <s v="F"/>
    <m/>
    <x v="0"/>
    <s v="MA1022"/>
    <s v="C"/>
    <m/>
    <m/>
    <m/>
    <m/>
    <m/>
    <m/>
    <m/>
  </r>
  <r>
    <x v="5"/>
    <x v="0"/>
    <s v="CM"/>
    <s v="ENG"/>
    <m/>
    <n v="2013"/>
    <n v="3"/>
    <s v="F"/>
    <m/>
    <x v="0"/>
    <s v="MA1023"/>
    <s v="A"/>
    <m/>
    <m/>
    <m/>
    <m/>
    <n v="13.166667"/>
    <n v="4"/>
    <n v="2.5"/>
  </r>
  <r>
    <x v="1"/>
    <x v="0"/>
    <s v="CM"/>
    <s v="ENG"/>
    <m/>
    <n v="2013"/>
    <n v="3"/>
    <s v="F"/>
    <m/>
    <x v="0"/>
    <s v="MA1024"/>
    <s v="B"/>
    <m/>
    <m/>
    <m/>
    <m/>
    <n v="13.166667"/>
    <n v="4"/>
    <n v="2.5"/>
  </r>
  <r>
    <x v="5"/>
    <x v="0"/>
    <s v="CE"/>
    <s v="ENG"/>
    <s v="BE"/>
    <n v="2013"/>
    <n v="3"/>
    <s v="F"/>
    <m/>
    <x v="0"/>
    <s v="MA1023"/>
    <s v="C"/>
    <m/>
    <m/>
    <m/>
    <m/>
    <m/>
    <m/>
    <m/>
  </r>
  <r>
    <x v="1"/>
    <x v="3"/>
    <s v="CE"/>
    <s v="ENG"/>
    <s v="BE"/>
    <n v="2013"/>
    <n v="3"/>
    <s v="F"/>
    <m/>
    <x v="0"/>
    <s v="MA1024"/>
    <s v="NR"/>
    <m/>
    <m/>
    <m/>
    <m/>
    <m/>
    <m/>
    <m/>
  </r>
  <r>
    <x v="2"/>
    <x v="0"/>
    <s v="ECE"/>
    <s v="ENG"/>
    <m/>
    <n v="2013"/>
    <n v="2"/>
    <s v="U"/>
    <m/>
    <x v="0"/>
    <s v="MA2051"/>
    <s v="C"/>
    <m/>
    <m/>
    <m/>
    <m/>
    <m/>
    <m/>
    <m/>
  </r>
  <r>
    <x v="5"/>
    <x v="3"/>
    <s v="ECE"/>
    <s v="ENG"/>
    <m/>
    <n v="2013"/>
    <n v="3"/>
    <s v="F"/>
    <m/>
    <x v="0"/>
    <s v="MA1023"/>
    <s v="C"/>
    <m/>
    <m/>
    <m/>
    <m/>
    <m/>
    <m/>
    <m/>
  </r>
  <r>
    <x v="1"/>
    <x v="3"/>
    <s v="ECE"/>
    <s v="ENG"/>
    <m/>
    <n v="2013"/>
    <n v="3"/>
    <s v="F"/>
    <m/>
    <x v="0"/>
    <s v="MA1024"/>
    <s v="C"/>
    <m/>
    <m/>
    <m/>
    <m/>
    <m/>
    <m/>
    <m/>
  </r>
  <r>
    <x v="23"/>
    <x v="0"/>
    <s v="AE"/>
    <s v="ENG"/>
    <m/>
    <n v="2013"/>
    <n v="2"/>
    <s v="U"/>
    <m/>
    <x v="0"/>
    <m/>
    <m/>
    <m/>
    <m/>
    <m/>
    <m/>
    <n v="15"/>
    <n v="7"/>
    <n v="8"/>
  </r>
  <r>
    <x v="5"/>
    <x v="3"/>
    <s v="ME"/>
    <s v="ENG"/>
    <m/>
    <n v="2013"/>
    <n v="3"/>
    <s v="F"/>
    <m/>
    <x v="0"/>
    <s v="MA1022"/>
    <s v="C"/>
    <m/>
    <m/>
    <m/>
    <m/>
    <n v="15"/>
    <n v="7"/>
    <n v="8"/>
  </r>
  <r>
    <x v="1"/>
    <x v="3"/>
    <s v="ME"/>
    <s v="ENG"/>
    <m/>
    <n v="2013"/>
    <n v="3"/>
    <s v="F"/>
    <m/>
    <x v="0"/>
    <s v="MA1023"/>
    <s v="C"/>
    <m/>
    <m/>
    <m/>
    <m/>
    <n v="15"/>
    <n v="7"/>
    <n v="8"/>
  </r>
  <r>
    <x v="15"/>
    <x v="2"/>
    <s v="AE"/>
    <s v="ENG"/>
    <m/>
    <n v="2013"/>
    <n v="2"/>
    <s v="U"/>
    <m/>
    <x v="0"/>
    <m/>
    <m/>
    <m/>
    <m/>
    <m/>
    <m/>
    <n v="15"/>
    <n v="7"/>
    <n v="8"/>
  </r>
  <r>
    <x v="5"/>
    <x v="0"/>
    <s v="CM"/>
    <s v="ENG"/>
    <m/>
    <n v="2013"/>
    <n v="3"/>
    <s v="F"/>
    <m/>
    <x v="1"/>
    <s v="MA1024"/>
    <s v="B"/>
    <m/>
    <m/>
    <m/>
    <m/>
    <n v="16"/>
    <n v="8"/>
    <n v="8.5"/>
  </r>
  <r>
    <x v="1"/>
    <x v="3"/>
    <s v="CM"/>
    <s v="ENG"/>
    <m/>
    <n v="2013"/>
    <n v="3"/>
    <s v="F"/>
    <m/>
    <x v="1"/>
    <s v="MA2051"/>
    <s v="B"/>
    <m/>
    <m/>
    <m/>
    <m/>
    <n v="16"/>
    <n v="8"/>
    <n v="8.5"/>
  </r>
  <r>
    <x v="0"/>
    <x v="1"/>
    <s v="ME"/>
    <s v="ENG"/>
    <m/>
    <n v="2013"/>
    <n v="3"/>
    <s v="F"/>
    <m/>
    <x v="0"/>
    <s v="MA1023"/>
    <s v="C"/>
    <m/>
    <m/>
    <m/>
    <m/>
    <n v="12"/>
    <n v="6"/>
    <n v="6"/>
  </r>
  <r>
    <x v="4"/>
    <x v="0"/>
    <s v="ME"/>
    <s v="ENG"/>
    <m/>
    <n v="2013"/>
    <n v="3"/>
    <s v="F"/>
    <m/>
    <x v="0"/>
    <s v="MA1024"/>
    <s v="C"/>
    <m/>
    <m/>
    <m/>
    <m/>
    <n v="12"/>
    <n v="6"/>
    <n v="6"/>
  </r>
  <r>
    <x v="5"/>
    <x v="1"/>
    <s v="CE"/>
    <s v="ENG"/>
    <m/>
    <n v="2013"/>
    <n v="3"/>
    <s v="F"/>
    <m/>
    <x v="0"/>
    <s v="MA2051"/>
    <s v="B"/>
    <m/>
    <m/>
    <m/>
    <m/>
    <n v="10"/>
    <n v="8"/>
    <n v="8"/>
  </r>
  <r>
    <x v="5"/>
    <x v="2"/>
    <s v="CE"/>
    <s v="ENG"/>
    <m/>
    <n v="2013"/>
    <n v="3"/>
    <s v="F"/>
    <m/>
    <x v="0"/>
    <s v="MA2051"/>
    <s v="NR"/>
    <m/>
    <m/>
    <m/>
    <m/>
    <n v="10"/>
    <n v="8"/>
    <n v="8"/>
  </r>
  <r>
    <x v="1"/>
    <x v="2"/>
    <s v="CE"/>
    <s v="ENG"/>
    <m/>
    <n v="2013"/>
    <n v="3"/>
    <s v="F"/>
    <m/>
    <x v="0"/>
    <m/>
    <m/>
    <m/>
    <m/>
    <m/>
    <m/>
    <n v="10"/>
    <n v="8"/>
    <n v="8"/>
  </r>
  <r>
    <x v="5"/>
    <x v="0"/>
    <s v="BE"/>
    <s v="ENG"/>
    <m/>
    <n v="2013"/>
    <n v="3"/>
    <s v="F"/>
    <m/>
    <x v="0"/>
    <s v="MA1022"/>
    <s v="B"/>
    <m/>
    <m/>
    <m/>
    <m/>
    <m/>
    <m/>
    <m/>
  </r>
  <r>
    <x v="1"/>
    <x v="3"/>
    <s v="BE"/>
    <s v="ENG"/>
    <m/>
    <n v="2013"/>
    <n v="3"/>
    <s v="F"/>
    <m/>
    <x v="0"/>
    <s v="MA1023"/>
    <s v="B"/>
    <m/>
    <m/>
    <m/>
    <m/>
    <m/>
    <m/>
    <m/>
  </r>
  <r>
    <x v="5"/>
    <x v="0"/>
    <s v="ME"/>
    <s v="ENG"/>
    <m/>
    <n v="2013"/>
    <n v="3"/>
    <s v="F"/>
    <m/>
    <x v="0"/>
    <s v="MA1023"/>
    <s v="C"/>
    <m/>
    <m/>
    <m/>
    <m/>
    <m/>
    <m/>
    <m/>
  </r>
  <r>
    <x v="1"/>
    <x v="3"/>
    <s v="ME"/>
    <s v="ENG"/>
    <m/>
    <n v="2013"/>
    <n v="3"/>
    <s v="F"/>
    <m/>
    <x v="0"/>
    <s v="MA1024"/>
    <s v="C"/>
    <m/>
    <m/>
    <m/>
    <m/>
    <m/>
    <m/>
    <m/>
  </r>
  <r>
    <x v="2"/>
    <x v="3"/>
    <s v="ME"/>
    <s v="ENG"/>
    <m/>
    <n v="2013"/>
    <n v="3"/>
    <s v="F"/>
    <m/>
    <x v="0"/>
    <s v="MA2051"/>
    <s v="B"/>
    <s v="MA2251"/>
    <s v="A"/>
    <m/>
    <m/>
    <m/>
    <m/>
    <m/>
  </r>
  <r>
    <x v="0"/>
    <x v="3"/>
    <s v="ME"/>
    <s v="ENG"/>
    <m/>
    <n v="2013"/>
    <n v="3"/>
    <s v="F"/>
    <m/>
    <x v="1"/>
    <s v="MA1023"/>
    <s v="NR"/>
    <m/>
    <m/>
    <m/>
    <m/>
    <n v="15.5"/>
    <n v="5.5"/>
    <n v="9"/>
  </r>
  <r>
    <x v="4"/>
    <x v="3"/>
    <s v="ME"/>
    <s v="ENG"/>
    <m/>
    <n v="2013"/>
    <n v="3"/>
    <s v="F"/>
    <m/>
    <x v="1"/>
    <s v="MA1021"/>
    <s v="A"/>
    <m/>
    <m/>
    <m/>
    <m/>
    <n v="15.5"/>
    <n v="5.5"/>
    <n v="9"/>
  </r>
  <r>
    <x v="0"/>
    <x v="0"/>
    <s v="ECE"/>
    <s v="ENG"/>
    <m/>
    <n v="2013"/>
    <n v="3"/>
    <s v="F"/>
    <m/>
    <x v="0"/>
    <s v="MA1023"/>
    <s v="B"/>
    <m/>
    <m/>
    <m/>
    <m/>
    <n v="16"/>
    <n v="8"/>
    <n v="9"/>
  </r>
  <r>
    <x v="4"/>
    <x v="0"/>
    <s v="ECE"/>
    <s v="ENG"/>
    <m/>
    <n v="2013"/>
    <n v="3"/>
    <s v="F"/>
    <m/>
    <x v="0"/>
    <s v="MA1024"/>
    <s v="B"/>
    <m/>
    <m/>
    <m/>
    <m/>
    <n v="16"/>
    <n v="8"/>
    <n v="9"/>
  </r>
  <r>
    <x v="2"/>
    <x v="1"/>
    <s v="ME"/>
    <s v="ENG"/>
    <m/>
    <n v="2013"/>
    <n v="3"/>
    <s v="F"/>
    <m/>
    <x v="0"/>
    <s v="MA2071"/>
    <s v="NR"/>
    <m/>
    <m/>
    <m/>
    <m/>
    <n v="14"/>
    <n v="5"/>
    <n v="8"/>
  </r>
  <r>
    <x v="5"/>
    <x v="0"/>
    <s v="ME"/>
    <s v="ENG"/>
    <m/>
    <n v="2013"/>
    <n v="3"/>
    <s v="F"/>
    <m/>
    <x v="0"/>
    <s v="MA1023"/>
    <s v="C"/>
    <m/>
    <m/>
    <m/>
    <m/>
    <n v="14"/>
    <n v="5"/>
    <n v="8"/>
  </r>
  <r>
    <x v="1"/>
    <x v="0"/>
    <s v="ME"/>
    <s v="ENG"/>
    <m/>
    <n v="2013"/>
    <n v="3"/>
    <s v="F"/>
    <m/>
    <x v="0"/>
    <s v="MA1024"/>
    <s v="C"/>
    <m/>
    <m/>
    <m/>
    <m/>
    <n v="14"/>
    <n v="5"/>
    <n v="8"/>
  </r>
  <r>
    <x v="0"/>
    <x v="1"/>
    <s v="ME"/>
    <s v="ENG"/>
    <m/>
    <n v="2013"/>
    <n v="3"/>
    <s v="F"/>
    <m/>
    <x v="0"/>
    <s v="MA1024"/>
    <s v="B"/>
    <m/>
    <m/>
    <m/>
    <m/>
    <m/>
    <m/>
    <m/>
  </r>
  <r>
    <x v="4"/>
    <x v="0"/>
    <s v="ME"/>
    <s v="ENG"/>
    <m/>
    <n v="2013"/>
    <n v="3"/>
    <s v="F"/>
    <m/>
    <x v="0"/>
    <s v="MA2051"/>
    <s v="C"/>
    <m/>
    <m/>
    <m/>
    <m/>
    <m/>
    <m/>
    <m/>
  </r>
  <r>
    <x v="22"/>
    <x v="2"/>
    <s v="CS"/>
    <s v="COMP"/>
    <s v="IMGD"/>
    <n v="2009"/>
    <n v="2"/>
    <s v="U"/>
    <m/>
    <x v="0"/>
    <s v="MA2621"/>
    <s v="NR"/>
    <m/>
    <m/>
    <m/>
    <m/>
    <m/>
    <m/>
    <m/>
  </r>
  <r>
    <x v="1"/>
    <x v="2"/>
    <s v="CS"/>
    <s v="COMP"/>
    <s v="IMGD"/>
    <n v="2009"/>
    <n v="2"/>
    <s v="U"/>
    <m/>
    <x v="0"/>
    <s v="MA2071"/>
    <s v="NR"/>
    <m/>
    <m/>
    <m/>
    <m/>
    <m/>
    <m/>
    <m/>
  </r>
  <r>
    <x v="17"/>
    <x v="0"/>
    <s v="ME"/>
    <s v="ENG"/>
    <m/>
    <n v="2009"/>
    <n v="1"/>
    <s v="U"/>
    <d v="2009-05-16T00:00:00"/>
    <x v="0"/>
    <m/>
    <m/>
    <m/>
    <m/>
    <m/>
    <m/>
    <m/>
    <m/>
    <m/>
  </r>
  <r>
    <x v="15"/>
    <x v="0"/>
    <s v="AE"/>
    <s v="ENG"/>
    <m/>
    <n v="2009"/>
    <n v="2"/>
    <s v="U"/>
    <d v="2009-05-16T00:00:00"/>
    <x v="0"/>
    <s v="MA2051"/>
    <s v="C"/>
    <m/>
    <m/>
    <m/>
    <m/>
    <m/>
    <m/>
    <m/>
  </r>
  <r>
    <x v="0"/>
    <x v="3"/>
    <s v="ECE"/>
    <s v="ENG"/>
    <m/>
    <n v="2013"/>
    <n v="3"/>
    <s v="F"/>
    <m/>
    <x v="0"/>
    <s v="MA1024"/>
    <s v="C"/>
    <m/>
    <m/>
    <m/>
    <m/>
    <m/>
    <m/>
    <m/>
  </r>
  <r>
    <x v="4"/>
    <x v="3"/>
    <s v="ECE"/>
    <s v="ENG"/>
    <m/>
    <n v="2013"/>
    <n v="3"/>
    <s v="F"/>
    <m/>
    <x v="0"/>
    <s v="MA2051"/>
    <s v="B"/>
    <m/>
    <m/>
    <m/>
    <m/>
    <m/>
    <m/>
    <m/>
  </r>
  <r>
    <x v="0"/>
    <x v="0"/>
    <s v="CH"/>
    <s v="SCI"/>
    <m/>
    <n v="2013"/>
    <n v="2"/>
    <s v="U"/>
    <m/>
    <x v="1"/>
    <m/>
    <m/>
    <m/>
    <m/>
    <m/>
    <m/>
    <n v="14.5"/>
    <n v="6"/>
    <n v="1"/>
  </r>
  <r>
    <x v="1"/>
    <x v="0"/>
    <s v="CH"/>
    <s v="SCI"/>
    <m/>
    <n v="2013"/>
    <n v="2"/>
    <s v="U"/>
    <m/>
    <x v="1"/>
    <m/>
    <m/>
    <m/>
    <m/>
    <m/>
    <m/>
    <n v="14.5"/>
    <n v="6"/>
    <n v="1"/>
  </r>
  <r>
    <x v="6"/>
    <x v="1"/>
    <s v="ME"/>
    <s v="ENG"/>
    <s v="CE"/>
    <n v="2010"/>
    <n v="2"/>
    <s v="U"/>
    <d v="2010-05-15T00:00:00"/>
    <x v="0"/>
    <m/>
    <m/>
    <m/>
    <m/>
    <m/>
    <m/>
    <m/>
    <m/>
    <m/>
  </r>
  <r>
    <x v="1"/>
    <x v="1"/>
    <s v="ND"/>
    <s v="OTH"/>
    <m/>
    <n v="2010"/>
    <n v="3"/>
    <s v="F"/>
    <d v="2010-05-15T00:00:00"/>
    <x v="0"/>
    <s v="MA1024"/>
    <s v="A"/>
    <m/>
    <m/>
    <m/>
    <m/>
    <m/>
    <m/>
    <m/>
  </r>
  <r>
    <x v="5"/>
    <x v="0"/>
    <s v="ND"/>
    <s v="OTH"/>
    <m/>
    <n v="2010"/>
    <n v="3"/>
    <s v="F"/>
    <d v="2010-05-15T00:00:00"/>
    <x v="0"/>
    <s v="MA1023"/>
    <s v="C"/>
    <m/>
    <m/>
    <m/>
    <m/>
    <m/>
    <m/>
    <m/>
  </r>
  <r>
    <x v="6"/>
    <x v="1"/>
    <s v="ED"/>
    <s v="ENG"/>
    <m/>
    <n v="2010"/>
    <n v="2"/>
    <s v="U"/>
    <d v="2010-05-15T00:00:00"/>
    <x v="0"/>
    <m/>
    <m/>
    <m/>
    <m/>
    <m/>
    <m/>
    <m/>
    <m/>
    <m/>
  </r>
  <r>
    <x v="1"/>
    <x v="1"/>
    <s v="ED"/>
    <s v="ENG"/>
    <m/>
    <n v="2010"/>
    <n v="3"/>
    <s v="F"/>
    <d v="2010-05-15T00:00:00"/>
    <x v="0"/>
    <s v="MA1022"/>
    <s v="A"/>
    <m/>
    <m/>
    <m/>
    <m/>
    <m/>
    <m/>
    <m/>
  </r>
  <r>
    <x v="5"/>
    <x v="0"/>
    <s v="ED"/>
    <s v="ENG"/>
    <m/>
    <n v="2010"/>
    <n v="3"/>
    <s v="F"/>
    <d v="2010-05-15T00:00:00"/>
    <x v="0"/>
    <s v="MA1021"/>
    <s v="A"/>
    <m/>
    <m/>
    <m/>
    <m/>
    <m/>
    <m/>
    <m/>
  </r>
  <r>
    <x v="4"/>
    <x v="1"/>
    <s v="ECE"/>
    <s v="ENG"/>
    <s v="MG"/>
    <n v="2013"/>
    <n v="3"/>
    <s v="F"/>
    <m/>
    <x v="0"/>
    <s v="MA2071"/>
    <s v="C"/>
    <m/>
    <m/>
    <m/>
    <m/>
    <n v="15.333333"/>
    <n v="8"/>
    <n v="9"/>
  </r>
  <r>
    <x v="0"/>
    <x v="1"/>
    <s v="ED"/>
    <s v="ENG"/>
    <m/>
    <n v="2013"/>
    <n v="3"/>
    <s v="F"/>
    <m/>
    <x v="0"/>
    <s v="MA1024"/>
    <s v="A"/>
    <m/>
    <m/>
    <m/>
    <m/>
    <n v="16"/>
    <n v="8"/>
    <n v="9"/>
  </r>
  <r>
    <x v="4"/>
    <x v="1"/>
    <s v="ED"/>
    <s v="ENG"/>
    <m/>
    <n v="2013"/>
    <n v="3"/>
    <s v="F"/>
    <m/>
    <x v="0"/>
    <s v="MA2051"/>
    <s v="B"/>
    <m/>
    <m/>
    <m/>
    <m/>
    <n v="16"/>
    <n v="8"/>
    <n v="9"/>
  </r>
  <r>
    <x v="5"/>
    <x v="3"/>
    <s v="ME"/>
    <s v="ENG"/>
    <m/>
    <n v="2013"/>
    <n v="3"/>
    <s v="F"/>
    <m/>
    <x v="0"/>
    <s v="MA1022"/>
    <s v="B"/>
    <m/>
    <m/>
    <m/>
    <m/>
    <n v="11.333333"/>
    <n v="1.6"/>
    <n v="0"/>
  </r>
  <r>
    <x v="0"/>
    <x v="0"/>
    <s v="BIO"/>
    <s v="SCI"/>
    <m/>
    <n v="2013"/>
    <n v="3"/>
    <s v="F"/>
    <m/>
    <x v="0"/>
    <s v="MA1022"/>
    <s v="C"/>
    <m/>
    <m/>
    <m/>
    <m/>
    <m/>
    <m/>
    <m/>
  </r>
  <r>
    <x v="1"/>
    <x v="3"/>
    <s v="BE"/>
    <s v="ENG"/>
    <m/>
    <n v="2013"/>
    <n v="2"/>
    <s v="U"/>
    <m/>
    <x v="0"/>
    <s v="MA2610"/>
    <s v="B"/>
    <m/>
    <m/>
    <m/>
    <m/>
    <m/>
    <m/>
    <m/>
  </r>
  <r>
    <x v="1"/>
    <x v="2"/>
    <s v="BIO"/>
    <s v="SCI"/>
    <m/>
    <n v="2013"/>
    <n v="3"/>
    <s v="F"/>
    <m/>
    <x v="0"/>
    <s v="MA1023"/>
    <s v="B"/>
    <m/>
    <m/>
    <m/>
    <m/>
    <m/>
    <m/>
    <m/>
  </r>
  <r>
    <x v="5"/>
    <x v="0"/>
    <s v="BIO"/>
    <s v="SCI"/>
    <s v="BC"/>
    <n v="2013"/>
    <n v="1"/>
    <s v="U"/>
    <m/>
    <x v="1"/>
    <m/>
    <m/>
    <m/>
    <m/>
    <m/>
    <m/>
    <n v="11.5"/>
    <n v="1"/>
    <n v="1"/>
  </r>
  <r>
    <x v="5"/>
    <x v="0"/>
    <s v="CM"/>
    <s v="ENG"/>
    <s v="HU"/>
    <n v="2013"/>
    <n v="1"/>
    <s v="U"/>
    <m/>
    <x v="1"/>
    <m/>
    <m/>
    <m/>
    <m/>
    <m/>
    <m/>
    <n v="16"/>
    <n v="8"/>
    <n v="9"/>
  </r>
  <r>
    <x v="0"/>
    <x v="2"/>
    <s v="CM"/>
    <s v="ENG"/>
    <s v="HU"/>
    <n v="2013"/>
    <n v="2"/>
    <s v="U"/>
    <m/>
    <x v="1"/>
    <m/>
    <m/>
    <m/>
    <m/>
    <m/>
    <m/>
    <n v="16"/>
    <n v="8"/>
    <n v="9"/>
  </r>
  <r>
    <x v="5"/>
    <x v="3"/>
    <s v="ME"/>
    <s v="ENG"/>
    <m/>
    <n v="2014"/>
    <n v="3"/>
    <s v="F"/>
    <m/>
    <x v="0"/>
    <s v="MA1021"/>
    <s v="C"/>
    <m/>
    <m/>
    <m/>
    <m/>
    <n v="6.3333329999999997"/>
    <n v="4"/>
    <n v="0.5"/>
  </r>
  <r>
    <x v="1"/>
    <x v="2"/>
    <s v="ME"/>
    <s v="ENG"/>
    <m/>
    <n v="2014"/>
    <n v="3"/>
    <s v="F"/>
    <m/>
    <x v="0"/>
    <s v="MA1022"/>
    <s v="C"/>
    <m/>
    <m/>
    <m/>
    <m/>
    <n v="6.3333329999999997"/>
    <n v="4"/>
    <n v="0.5"/>
  </r>
  <r>
    <x v="5"/>
    <x v="0"/>
    <s v="ME"/>
    <s v="ENG"/>
    <m/>
    <n v="2013"/>
    <n v="3"/>
    <s v="F"/>
    <m/>
    <x v="1"/>
    <s v="MA1021"/>
    <s v="B"/>
    <m/>
    <m/>
    <m/>
    <m/>
    <m/>
    <m/>
    <m/>
  </r>
  <r>
    <x v="1"/>
    <x v="3"/>
    <s v="ME"/>
    <s v="ENG"/>
    <m/>
    <n v="2013"/>
    <n v="3"/>
    <s v="F"/>
    <m/>
    <x v="1"/>
    <s v="MA1022"/>
    <s v="C"/>
    <m/>
    <m/>
    <m/>
    <m/>
    <m/>
    <m/>
    <m/>
  </r>
  <r>
    <x v="5"/>
    <x v="0"/>
    <s v="BC"/>
    <s v="SCI"/>
    <m/>
    <s v="TR"/>
    <s v="TR"/>
    <s v="U"/>
    <d v="2010-05-15T00:00:00"/>
    <x v="1"/>
    <s v="MA1024"/>
    <s v="C"/>
    <m/>
    <m/>
    <m/>
    <m/>
    <m/>
    <m/>
    <m/>
  </r>
  <r>
    <x v="1"/>
    <x v="0"/>
    <s v="BC"/>
    <s v="SCI"/>
    <m/>
    <s v="TR"/>
    <s v="TR"/>
    <s v="U"/>
    <d v="2010-05-15T00:00:00"/>
    <x v="1"/>
    <m/>
    <m/>
    <m/>
    <m/>
    <m/>
    <m/>
    <m/>
    <m/>
    <m/>
  </r>
  <r>
    <x v="5"/>
    <x v="1"/>
    <s v="CS"/>
    <s v="COMP"/>
    <m/>
    <n v="2013"/>
    <n v="3"/>
    <s v="F"/>
    <m/>
    <x v="0"/>
    <s v="MA1021"/>
    <s v="NR"/>
    <m/>
    <m/>
    <m/>
    <m/>
    <n v="8.3333329999999997"/>
    <n v="1"/>
    <n v="1"/>
  </r>
  <r>
    <x v="1"/>
    <x v="2"/>
    <s v="CS"/>
    <s v="COMP"/>
    <m/>
    <n v="2013"/>
    <n v="3"/>
    <s v="F"/>
    <m/>
    <x v="0"/>
    <s v="MA1022"/>
    <s v="NR"/>
    <m/>
    <m/>
    <m/>
    <m/>
    <n v="8.3333329999999997"/>
    <n v="1"/>
    <n v="1"/>
  </r>
  <r>
    <x v="1"/>
    <x v="0"/>
    <s v="ME"/>
    <s v="ENG"/>
    <m/>
    <n v="2014"/>
    <n v="3"/>
    <s v="F"/>
    <m/>
    <x v="0"/>
    <s v="MA1023"/>
    <s v="B"/>
    <m/>
    <m/>
    <m/>
    <m/>
    <n v="8.0000009999999993"/>
    <n v="1"/>
    <n v="0"/>
  </r>
  <r>
    <x v="5"/>
    <x v="3"/>
    <s v="ME"/>
    <s v="ENG"/>
    <m/>
    <n v="2014"/>
    <n v="3"/>
    <s v="F"/>
    <m/>
    <x v="0"/>
    <s v="MA1022"/>
    <s v="C"/>
    <m/>
    <m/>
    <m/>
    <m/>
    <n v="8.0000009999999993"/>
    <n v="1"/>
    <n v="0"/>
  </r>
  <r>
    <x v="5"/>
    <x v="3"/>
    <s v="BIO"/>
    <s v="SCI"/>
    <m/>
    <n v="2013"/>
    <n v="3"/>
    <s v="F"/>
    <m/>
    <x v="1"/>
    <s v="MA1021"/>
    <s v="C"/>
    <m/>
    <m/>
    <m/>
    <m/>
    <n v="12"/>
    <n v="8"/>
    <n v="8"/>
  </r>
  <r>
    <x v="5"/>
    <x v="0"/>
    <s v="CE"/>
    <s v="ENG"/>
    <m/>
    <n v="2013"/>
    <n v="3"/>
    <s v="F"/>
    <m/>
    <x v="0"/>
    <s v="MA2051"/>
    <s v="A"/>
    <m/>
    <m/>
    <m/>
    <m/>
    <n v="13"/>
    <n v="7"/>
    <n v="8"/>
  </r>
  <r>
    <x v="1"/>
    <x v="0"/>
    <s v="CE"/>
    <s v="ENG"/>
    <m/>
    <n v="2013"/>
    <n v="3"/>
    <s v="F"/>
    <m/>
    <x v="0"/>
    <s v="MA2611"/>
    <s v="A"/>
    <m/>
    <m/>
    <m/>
    <m/>
    <n v="13"/>
    <n v="7"/>
    <n v="8"/>
  </r>
  <r>
    <x v="15"/>
    <x v="1"/>
    <s v="PH"/>
    <s v="SCI"/>
    <s v="EVS"/>
    <n v="2013"/>
    <n v="2"/>
    <s v="U"/>
    <m/>
    <x v="0"/>
    <s v="MA2201"/>
    <s v="A"/>
    <m/>
    <m/>
    <m/>
    <m/>
    <m/>
    <m/>
    <m/>
  </r>
  <r>
    <x v="8"/>
    <x v="1"/>
    <s v="PH"/>
    <s v="SCI"/>
    <s v="EVS"/>
    <n v="2013"/>
    <n v="2"/>
    <s v="U"/>
    <m/>
    <x v="0"/>
    <m/>
    <m/>
    <m/>
    <m/>
    <m/>
    <m/>
    <m/>
    <m/>
    <m/>
  </r>
  <r>
    <x v="18"/>
    <x v="1"/>
    <s v="PH"/>
    <s v="SCI"/>
    <s v="EVS"/>
    <n v="2013"/>
    <n v="2"/>
    <s v="U"/>
    <m/>
    <x v="0"/>
    <s v="MA4291"/>
    <s v="A"/>
    <m/>
    <m/>
    <m/>
    <m/>
    <m/>
    <m/>
    <m/>
  </r>
  <r>
    <x v="10"/>
    <x v="1"/>
    <s v="PH"/>
    <s v="SCI"/>
    <s v="EVS"/>
    <n v="2013"/>
    <n v="2"/>
    <s v="U"/>
    <m/>
    <x v="0"/>
    <m/>
    <m/>
    <m/>
    <m/>
    <m/>
    <m/>
    <m/>
    <m/>
    <m/>
  </r>
  <r>
    <x v="0"/>
    <x v="1"/>
    <s v="PH"/>
    <s v="SCI"/>
    <m/>
    <n v="2013"/>
    <n v="3"/>
    <s v="F"/>
    <m/>
    <x v="0"/>
    <s v="MA1024"/>
    <s v="A"/>
    <m/>
    <m/>
    <m/>
    <m/>
    <m/>
    <m/>
    <m/>
  </r>
  <r>
    <x v="4"/>
    <x v="1"/>
    <s v="PH"/>
    <s v="SCI"/>
    <m/>
    <n v="2013"/>
    <n v="3"/>
    <s v="F"/>
    <m/>
    <x v="0"/>
    <s v="MA2051"/>
    <s v="A"/>
    <s v="MA2071"/>
    <s v="B"/>
    <m/>
    <m/>
    <m/>
    <m/>
    <m/>
  </r>
  <r>
    <x v="2"/>
    <x v="1"/>
    <s v="PH"/>
    <s v="SCI"/>
    <s v="MA"/>
    <n v="2013"/>
    <n v="3"/>
    <s v="F"/>
    <m/>
    <x v="0"/>
    <s v="MA2251"/>
    <s v="A"/>
    <s v="MA2621"/>
    <s v="A"/>
    <m/>
    <m/>
    <m/>
    <m/>
    <m/>
  </r>
  <r>
    <x v="6"/>
    <x v="0"/>
    <s v="PH"/>
    <s v="SCI"/>
    <s v="MA"/>
    <n v="2013"/>
    <n v="3"/>
    <s v="F"/>
    <m/>
    <x v="0"/>
    <s v="MA2273"/>
    <s v="A"/>
    <m/>
    <m/>
    <m/>
    <m/>
    <m/>
    <m/>
    <m/>
  </r>
  <r>
    <x v="1"/>
    <x v="1"/>
    <s v="ED"/>
    <s v="ENG"/>
    <m/>
    <n v="2013"/>
    <n v="3"/>
    <s v="F"/>
    <m/>
    <x v="0"/>
    <s v="MA1024"/>
    <s v="C"/>
    <m/>
    <m/>
    <m/>
    <m/>
    <n v="12.833333"/>
    <n v="8"/>
    <n v="7"/>
  </r>
  <r>
    <x v="0"/>
    <x v="0"/>
    <s v="ED"/>
    <s v="ENG"/>
    <m/>
    <n v="2013"/>
    <n v="3"/>
    <s v="F"/>
    <m/>
    <x v="0"/>
    <s v="MA1023"/>
    <s v="B"/>
    <m/>
    <m/>
    <m/>
    <m/>
    <n v="12.833333"/>
    <n v="8"/>
    <n v="7"/>
  </r>
  <r>
    <x v="2"/>
    <x v="0"/>
    <s v="ECE"/>
    <s v="ENG"/>
    <m/>
    <n v="2013"/>
    <n v="2"/>
    <s v="U"/>
    <m/>
    <x v="0"/>
    <m/>
    <m/>
    <m/>
    <m/>
    <m/>
    <m/>
    <n v="12"/>
    <n v="0"/>
    <n v="0"/>
  </r>
  <r>
    <x v="6"/>
    <x v="0"/>
    <s v="ECE"/>
    <s v="ENG"/>
    <m/>
    <n v="2013"/>
    <n v="2"/>
    <s v="U"/>
    <m/>
    <x v="0"/>
    <m/>
    <m/>
    <m/>
    <m/>
    <m/>
    <m/>
    <n v="12"/>
    <n v="0"/>
    <n v="0"/>
  </r>
  <r>
    <x v="5"/>
    <x v="0"/>
    <s v="CS"/>
    <s v="COMP"/>
    <m/>
    <n v="2013"/>
    <n v="3"/>
    <s v="F"/>
    <m/>
    <x v="0"/>
    <s v="MA1021"/>
    <s v="C"/>
    <m/>
    <m/>
    <m/>
    <m/>
    <n v="12"/>
    <n v="0"/>
    <n v="0"/>
  </r>
  <r>
    <x v="1"/>
    <x v="0"/>
    <s v="CS"/>
    <s v="COMP"/>
    <m/>
    <n v="2013"/>
    <n v="3"/>
    <s v="F"/>
    <m/>
    <x v="0"/>
    <s v="MA1022"/>
    <s v="C"/>
    <m/>
    <m/>
    <m/>
    <m/>
    <n v="12"/>
    <n v="0"/>
    <n v="0"/>
  </r>
  <r>
    <x v="1"/>
    <x v="0"/>
    <s v="ME"/>
    <s v="ENG"/>
    <m/>
    <n v="2013"/>
    <n v="2"/>
    <s v="U"/>
    <m/>
    <x v="0"/>
    <m/>
    <m/>
    <m/>
    <m/>
    <m/>
    <m/>
    <n v="9.5"/>
    <n v="1"/>
    <n v="0"/>
  </r>
  <r>
    <x v="5"/>
    <x v="0"/>
    <s v="ME"/>
    <s v="ENG"/>
    <m/>
    <n v="2013"/>
    <n v="3"/>
    <s v="F"/>
    <m/>
    <x v="0"/>
    <s v="MA1022"/>
    <s v="B"/>
    <m/>
    <m/>
    <m/>
    <m/>
    <n v="9.5"/>
    <n v="1"/>
    <n v="0"/>
  </r>
  <r>
    <x v="5"/>
    <x v="1"/>
    <s v="BIO"/>
    <s v="SCI"/>
    <m/>
    <n v="2013"/>
    <n v="3"/>
    <s v="F"/>
    <m/>
    <x v="1"/>
    <s v="MA1021"/>
    <s v="C"/>
    <m/>
    <m/>
    <m/>
    <m/>
    <m/>
    <m/>
    <m/>
  </r>
  <r>
    <x v="1"/>
    <x v="0"/>
    <s v="BIO"/>
    <s v="SCI"/>
    <m/>
    <n v="2013"/>
    <n v="3"/>
    <s v="F"/>
    <m/>
    <x v="1"/>
    <s v="MA1022"/>
    <s v="C"/>
    <m/>
    <m/>
    <m/>
    <m/>
    <m/>
    <m/>
    <m/>
  </r>
  <r>
    <x v="6"/>
    <x v="3"/>
    <s v="BE"/>
    <s v="ENG"/>
    <m/>
    <n v="2013"/>
    <n v="2"/>
    <s v="U"/>
    <m/>
    <x v="1"/>
    <s v="MA2051"/>
    <s v="NR"/>
    <s v="MA2611"/>
    <s v="B"/>
    <m/>
    <m/>
    <m/>
    <m/>
    <m/>
  </r>
  <r>
    <x v="1"/>
    <x v="0"/>
    <s v="CS"/>
    <s v="COMP"/>
    <m/>
    <n v="2013"/>
    <n v="3"/>
    <s v="F"/>
    <m/>
    <x v="0"/>
    <m/>
    <m/>
    <m/>
    <m/>
    <m/>
    <m/>
    <n v="16"/>
    <n v="8"/>
    <n v="7"/>
  </r>
  <r>
    <x v="5"/>
    <x v="1"/>
    <s v="CM"/>
    <s v="ENG"/>
    <m/>
    <n v="2013"/>
    <n v="3"/>
    <s v="F"/>
    <m/>
    <x v="0"/>
    <s v="MA1021"/>
    <s v="A"/>
    <m/>
    <m/>
    <m/>
    <m/>
    <n v="12"/>
    <n v="7"/>
    <n v="4.5"/>
  </r>
  <r>
    <x v="1"/>
    <x v="1"/>
    <s v="CM"/>
    <s v="ENG"/>
    <m/>
    <n v="2013"/>
    <n v="3"/>
    <s v="F"/>
    <m/>
    <x v="0"/>
    <s v="MA1022"/>
    <s v="A"/>
    <m/>
    <m/>
    <m/>
    <m/>
    <n v="12"/>
    <n v="7"/>
    <n v="4.5"/>
  </r>
  <r>
    <x v="1"/>
    <x v="1"/>
    <s v="ED"/>
    <s v="ENG"/>
    <m/>
    <n v="2013"/>
    <n v="3"/>
    <s v="F"/>
    <m/>
    <x v="0"/>
    <s v="MA1024"/>
    <s v="C"/>
    <m/>
    <m/>
    <m/>
    <m/>
    <m/>
    <m/>
    <m/>
  </r>
  <r>
    <x v="5"/>
    <x v="0"/>
    <s v="ED"/>
    <s v="ENG"/>
    <m/>
    <n v="2013"/>
    <n v="3"/>
    <s v="F"/>
    <m/>
    <x v="0"/>
    <s v="MA1023"/>
    <s v="C"/>
    <m/>
    <m/>
    <m/>
    <m/>
    <m/>
    <m/>
    <m/>
  </r>
  <r>
    <x v="5"/>
    <x v="1"/>
    <s v="ED"/>
    <s v="ENG"/>
    <m/>
    <n v="2013"/>
    <n v="3"/>
    <s v="F"/>
    <m/>
    <x v="1"/>
    <s v="MA1023"/>
    <s v="A"/>
    <m/>
    <m/>
    <m/>
    <m/>
    <n v="10.166667"/>
    <n v="8"/>
    <n v="9"/>
  </r>
  <r>
    <x v="1"/>
    <x v="1"/>
    <s v="ED"/>
    <s v="ENG"/>
    <m/>
    <n v="2013"/>
    <n v="3"/>
    <s v="F"/>
    <m/>
    <x v="1"/>
    <s v="MA1024"/>
    <s v="A"/>
    <m/>
    <m/>
    <m/>
    <m/>
    <n v="10.166667"/>
    <n v="8"/>
    <n v="9"/>
  </r>
  <r>
    <x v="5"/>
    <x v="2"/>
    <s v="EV"/>
    <s v="ENG"/>
    <m/>
    <n v="2013"/>
    <n v="2"/>
    <s v="U"/>
    <m/>
    <x v="1"/>
    <m/>
    <m/>
    <m/>
    <m/>
    <m/>
    <m/>
    <n v="9.8333329999999997"/>
    <n v="4"/>
    <n v="4.5"/>
  </r>
  <r>
    <x v="1"/>
    <x v="0"/>
    <s v="AE"/>
    <s v="ENG"/>
    <m/>
    <n v="2014"/>
    <n v="3"/>
    <s v="F"/>
    <m/>
    <x v="0"/>
    <s v="MA1022"/>
    <s v="A"/>
    <m/>
    <m/>
    <m/>
    <m/>
    <n v="4.8333329999999997"/>
    <n v="0"/>
    <n v="0"/>
  </r>
  <r>
    <x v="5"/>
    <x v="3"/>
    <s v="AE"/>
    <s v="ENG"/>
    <m/>
    <n v="2014"/>
    <n v="3"/>
    <s v="F"/>
    <m/>
    <x v="0"/>
    <s v="MA1022"/>
    <s v="NR"/>
    <m/>
    <m/>
    <m/>
    <m/>
    <n v="4.8333329999999997"/>
    <n v="0"/>
    <n v="0"/>
  </r>
  <r>
    <x v="1"/>
    <x v="2"/>
    <s v="AE"/>
    <s v="ENG"/>
    <m/>
    <n v="2014"/>
    <n v="3"/>
    <s v="F"/>
    <m/>
    <x v="0"/>
    <s v="MA1022"/>
    <s v="NR"/>
    <m/>
    <m/>
    <m/>
    <m/>
    <n v="4.8333329999999997"/>
    <n v="0"/>
    <n v="0"/>
  </r>
  <r>
    <x v="5"/>
    <x v="3"/>
    <s v="IE"/>
    <s v="ENG"/>
    <m/>
    <n v="2013"/>
    <n v="2"/>
    <s v="U"/>
    <m/>
    <x v="1"/>
    <s v="MA2611"/>
    <s v="NR"/>
    <m/>
    <m/>
    <m/>
    <m/>
    <n v="16"/>
    <n v="8"/>
    <n v="9"/>
  </r>
  <r>
    <x v="0"/>
    <x v="1"/>
    <s v="ED"/>
    <s v="ENG"/>
    <m/>
    <n v="2013"/>
    <n v="3"/>
    <s v="F"/>
    <m/>
    <x v="0"/>
    <s v="MA1023"/>
    <s v="B"/>
    <m/>
    <m/>
    <m/>
    <m/>
    <n v="12"/>
    <n v="6"/>
    <n v="9"/>
  </r>
  <r>
    <x v="4"/>
    <x v="1"/>
    <s v="ED"/>
    <s v="ENG"/>
    <m/>
    <n v="2013"/>
    <n v="3"/>
    <s v="F"/>
    <m/>
    <x v="0"/>
    <s v="MA1024"/>
    <s v="B"/>
    <m/>
    <m/>
    <m/>
    <m/>
    <n v="12"/>
    <n v="6"/>
    <n v="9"/>
  </r>
  <r>
    <x v="5"/>
    <x v="0"/>
    <s v="CE"/>
    <s v="ENG"/>
    <m/>
    <n v="2013"/>
    <n v="3"/>
    <s v="F"/>
    <m/>
    <x v="1"/>
    <s v="MA2051"/>
    <s v="B"/>
    <m/>
    <m/>
    <m/>
    <m/>
    <n v="15"/>
    <n v="7"/>
    <n v="9"/>
  </r>
  <r>
    <x v="1"/>
    <x v="0"/>
    <s v="CE"/>
    <s v="ENG"/>
    <m/>
    <n v="2013"/>
    <n v="3"/>
    <s v="F"/>
    <m/>
    <x v="1"/>
    <s v="MA2611"/>
    <s v="A"/>
    <m/>
    <m/>
    <m/>
    <m/>
    <n v="15"/>
    <n v="7"/>
    <n v="9"/>
  </r>
  <r>
    <x v="5"/>
    <x v="0"/>
    <s v="ME"/>
    <s v="ENG"/>
    <m/>
    <n v="2013"/>
    <n v="3"/>
    <s v="F"/>
    <m/>
    <x v="0"/>
    <s v="MA1021"/>
    <s v="B"/>
    <m/>
    <m/>
    <m/>
    <m/>
    <n v="13.833333"/>
    <n v="4"/>
    <n v="2"/>
  </r>
  <r>
    <x v="1"/>
    <x v="0"/>
    <s v="ME"/>
    <s v="ENG"/>
    <m/>
    <n v="2013"/>
    <n v="3"/>
    <s v="F"/>
    <m/>
    <x v="0"/>
    <s v="MA1022"/>
    <s v="B"/>
    <m/>
    <m/>
    <m/>
    <m/>
    <n v="13.833333"/>
    <n v="4"/>
    <n v="2"/>
  </r>
  <r>
    <x v="6"/>
    <x v="1"/>
    <s v="ME"/>
    <s v="ENG"/>
    <m/>
    <n v="2013"/>
    <n v="2"/>
    <s v="U"/>
    <m/>
    <x v="0"/>
    <m/>
    <m/>
    <m/>
    <m/>
    <m/>
    <m/>
    <n v="16"/>
    <n v="8"/>
    <n v="9"/>
  </r>
  <r>
    <x v="0"/>
    <x v="1"/>
    <s v="ED"/>
    <s v="ENG"/>
    <m/>
    <n v="2013"/>
    <n v="3"/>
    <s v="F"/>
    <m/>
    <x v="0"/>
    <s v="MA1023"/>
    <s v="B"/>
    <m/>
    <m/>
    <m/>
    <m/>
    <n v="16"/>
    <n v="8"/>
    <n v="9"/>
  </r>
  <r>
    <x v="4"/>
    <x v="1"/>
    <s v="ED"/>
    <s v="ENG"/>
    <m/>
    <n v="2013"/>
    <n v="3"/>
    <s v="F"/>
    <m/>
    <x v="0"/>
    <s v="MA1024"/>
    <s v="A"/>
    <m/>
    <m/>
    <m/>
    <m/>
    <n v="16"/>
    <n v="8"/>
    <n v="9"/>
  </r>
  <r>
    <x v="0"/>
    <x v="0"/>
    <s v="BIO"/>
    <s v="SCI"/>
    <m/>
    <n v="2014"/>
    <n v="3"/>
    <s v="F"/>
    <m/>
    <x v="0"/>
    <s v="MA1024"/>
    <s v="C"/>
    <m/>
    <m/>
    <m/>
    <m/>
    <n v="16"/>
    <n v="8"/>
    <n v="9"/>
  </r>
  <r>
    <x v="4"/>
    <x v="1"/>
    <s v="ED"/>
    <s v="ENG"/>
    <m/>
    <n v="2013"/>
    <n v="3"/>
    <s v="F"/>
    <m/>
    <x v="1"/>
    <s v="MA1022"/>
    <s v="A"/>
    <m/>
    <m/>
    <m/>
    <m/>
    <m/>
    <m/>
    <m/>
  </r>
  <r>
    <x v="0"/>
    <x v="0"/>
    <s v="ED"/>
    <s v="ENG"/>
    <m/>
    <n v="2013"/>
    <n v="3"/>
    <s v="F"/>
    <m/>
    <x v="1"/>
    <s v="MA1021"/>
    <s v="A"/>
    <m/>
    <m/>
    <m/>
    <m/>
    <m/>
    <m/>
    <m/>
  </r>
  <r>
    <x v="0"/>
    <x v="0"/>
    <s v="ND"/>
    <s v="OTH"/>
    <m/>
    <n v="2013"/>
    <n v="3"/>
    <s v="F"/>
    <m/>
    <x v="0"/>
    <s v="MA1023"/>
    <s v="C"/>
    <m/>
    <m/>
    <m/>
    <m/>
    <n v="13"/>
    <n v="8"/>
    <n v="8"/>
  </r>
  <r>
    <x v="4"/>
    <x v="0"/>
    <s v="ND"/>
    <s v="OTH"/>
    <m/>
    <n v="2013"/>
    <n v="3"/>
    <s v="F"/>
    <m/>
    <x v="0"/>
    <s v="MA1024"/>
    <s v="B"/>
    <m/>
    <m/>
    <m/>
    <m/>
    <n v="13"/>
    <n v="8"/>
    <n v="8"/>
  </r>
  <r>
    <x v="2"/>
    <x v="1"/>
    <s v="RBE"/>
    <s v="ENG"/>
    <m/>
    <n v="2010"/>
    <n v="0"/>
    <s v="U"/>
    <d v="2010-05-15T00:00:00"/>
    <x v="0"/>
    <m/>
    <m/>
    <m/>
    <m/>
    <m/>
    <m/>
    <m/>
    <m/>
    <m/>
  </r>
  <r>
    <x v="2"/>
    <x v="1"/>
    <s v="RBE"/>
    <s v="ENG"/>
    <m/>
    <n v="2010"/>
    <n v="1"/>
    <s v="U"/>
    <d v="2010-05-15T00:00:00"/>
    <x v="0"/>
    <m/>
    <m/>
    <m/>
    <m/>
    <m/>
    <m/>
    <m/>
    <m/>
    <m/>
  </r>
  <r>
    <x v="15"/>
    <x v="1"/>
    <s v="AE"/>
    <s v="ENG"/>
    <m/>
    <n v="2013"/>
    <n v="2"/>
    <s v="U"/>
    <m/>
    <x v="0"/>
    <m/>
    <m/>
    <m/>
    <m/>
    <m/>
    <m/>
    <m/>
    <m/>
    <m/>
  </r>
  <r>
    <x v="4"/>
    <x v="1"/>
    <s v="AE"/>
    <s v="ENG"/>
    <m/>
    <n v="2013"/>
    <n v="3"/>
    <s v="F"/>
    <m/>
    <x v="0"/>
    <s v="MA1024"/>
    <s v="B"/>
    <m/>
    <m/>
    <m/>
    <m/>
    <m/>
    <m/>
    <m/>
  </r>
  <r>
    <x v="0"/>
    <x v="0"/>
    <s v="AE"/>
    <s v="ENG"/>
    <m/>
    <n v="2013"/>
    <n v="3"/>
    <s v="F"/>
    <m/>
    <x v="0"/>
    <s v="MA1023"/>
    <s v="B"/>
    <m/>
    <m/>
    <m/>
    <m/>
    <m/>
    <m/>
    <m/>
  </r>
  <r>
    <x v="5"/>
    <x v="3"/>
    <s v="ND"/>
    <s v="OTH"/>
    <m/>
    <s v="TR"/>
    <s v="TR"/>
    <s v="U"/>
    <m/>
    <x v="0"/>
    <s v="MA1023"/>
    <s v="NR"/>
    <m/>
    <m/>
    <m/>
    <m/>
    <m/>
    <m/>
    <m/>
  </r>
  <r>
    <x v="1"/>
    <x v="3"/>
    <s v="ND"/>
    <s v="OTH"/>
    <m/>
    <s v="TR"/>
    <s v="TR"/>
    <s v="U"/>
    <m/>
    <x v="0"/>
    <s v="MA1023"/>
    <s v="C"/>
    <m/>
    <m/>
    <m/>
    <m/>
    <m/>
    <m/>
    <m/>
  </r>
  <r>
    <x v="4"/>
    <x v="1"/>
    <s v="CM"/>
    <s v="ENG"/>
    <m/>
    <n v="2014"/>
    <n v="3"/>
    <s v="F"/>
    <m/>
    <x v="0"/>
    <m/>
    <m/>
    <m/>
    <m/>
    <m/>
    <m/>
    <n v="16"/>
    <n v="8"/>
    <n v="9"/>
  </r>
  <r>
    <x v="5"/>
    <x v="1"/>
    <s v="ME"/>
    <s v="ENG"/>
    <m/>
    <n v="2013"/>
    <n v="3"/>
    <s v="F"/>
    <m/>
    <x v="0"/>
    <s v="MA1021"/>
    <s v="A"/>
    <m/>
    <m/>
    <m/>
    <m/>
    <m/>
    <m/>
    <m/>
  </r>
  <r>
    <x v="1"/>
    <x v="0"/>
    <s v="ME"/>
    <s v="ENG"/>
    <m/>
    <n v="2013"/>
    <n v="3"/>
    <s v="F"/>
    <m/>
    <x v="0"/>
    <s v="MA1022"/>
    <s v="B"/>
    <m/>
    <m/>
    <m/>
    <m/>
    <m/>
    <m/>
    <m/>
  </r>
  <r>
    <x v="5"/>
    <x v="0"/>
    <s v="MA"/>
    <s v="MAT"/>
    <m/>
    <n v="2013"/>
    <n v="3"/>
    <s v="F"/>
    <m/>
    <x v="1"/>
    <s v="MA1023"/>
    <s v="A"/>
    <m/>
    <m/>
    <m/>
    <m/>
    <n v="15.833333"/>
    <n v="8"/>
    <n v="9"/>
  </r>
  <r>
    <x v="1"/>
    <x v="0"/>
    <s v="MA"/>
    <s v="MAT"/>
    <m/>
    <n v="2013"/>
    <n v="3"/>
    <s v="F"/>
    <m/>
    <x v="1"/>
    <s v="MA1024"/>
    <s v="A"/>
    <m/>
    <m/>
    <m/>
    <m/>
    <n v="15.833333"/>
    <n v="8"/>
    <n v="9"/>
  </r>
  <r>
    <x v="15"/>
    <x v="0"/>
    <s v="AE"/>
    <s v="ENG"/>
    <m/>
    <n v="2014"/>
    <n v="3"/>
    <s v="F"/>
    <m/>
    <x v="0"/>
    <m/>
    <m/>
    <m/>
    <m/>
    <m/>
    <m/>
    <n v="16"/>
    <n v="8"/>
    <n v="9"/>
  </r>
  <r>
    <x v="0"/>
    <x v="0"/>
    <s v="ME"/>
    <s v="ENG"/>
    <m/>
    <n v="2013"/>
    <n v="3"/>
    <s v="F"/>
    <m/>
    <x v="0"/>
    <s v="MA1023"/>
    <s v="C"/>
    <m/>
    <m/>
    <m/>
    <m/>
    <n v="12.5"/>
    <n v="7"/>
    <n v="8"/>
  </r>
  <r>
    <x v="4"/>
    <x v="0"/>
    <s v="ME"/>
    <s v="ENG"/>
    <m/>
    <n v="2013"/>
    <n v="3"/>
    <s v="F"/>
    <m/>
    <x v="0"/>
    <s v="MA1024"/>
    <s v="B"/>
    <m/>
    <m/>
    <m/>
    <m/>
    <n v="12.5"/>
    <n v="7"/>
    <n v="8"/>
  </r>
  <r>
    <x v="5"/>
    <x v="0"/>
    <s v="ME"/>
    <s v="ENG"/>
    <m/>
    <s v="TR"/>
    <s v="TR"/>
    <s v="U"/>
    <d v="2011-05-14T00:00:00"/>
    <x v="0"/>
    <s v="MA1022"/>
    <s v="C"/>
    <m/>
    <m/>
    <m/>
    <m/>
    <m/>
    <m/>
    <m/>
  </r>
  <r>
    <x v="1"/>
    <x v="0"/>
    <s v="ME"/>
    <s v="ENG"/>
    <m/>
    <s v="TR"/>
    <s v="TR"/>
    <s v="U"/>
    <d v="2011-05-14T00:00:00"/>
    <x v="0"/>
    <s v="MA1023"/>
    <s v="C"/>
    <m/>
    <m/>
    <m/>
    <m/>
    <m/>
    <m/>
    <m/>
  </r>
  <r>
    <x v="6"/>
    <x v="3"/>
    <s v="ME"/>
    <s v="ENG"/>
    <m/>
    <n v="2010"/>
    <n v="1"/>
    <s v="U"/>
    <d v="2011-05-14T00:00:00"/>
    <x v="0"/>
    <s v="MA2051"/>
    <s v="C"/>
    <m/>
    <m/>
    <m/>
    <m/>
    <m/>
    <m/>
    <m/>
  </r>
  <r>
    <x v="1"/>
    <x v="1"/>
    <s v="BC"/>
    <s v="SCI"/>
    <m/>
    <n v="2010"/>
    <n v="3"/>
    <s v="F"/>
    <d v="2010-05-15T00:00:00"/>
    <x v="1"/>
    <m/>
    <m/>
    <m/>
    <m/>
    <m/>
    <m/>
    <m/>
    <m/>
    <m/>
  </r>
  <r>
    <x v="5"/>
    <x v="3"/>
    <s v="IMGD"/>
    <s v="COMP"/>
    <m/>
    <n v="2010"/>
    <n v="2"/>
    <s v="U"/>
    <m/>
    <x v="0"/>
    <s v="MA1022"/>
    <s v="B"/>
    <m/>
    <m/>
    <m/>
    <m/>
    <m/>
    <m/>
    <m/>
  </r>
  <r>
    <x v="5"/>
    <x v="3"/>
    <s v="ED"/>
    <s v="ENG"/>
    <m/>
    <n v="2010"/>
    <n v="3"/>
    <s v="F"/>
    <d v="2010-05-15T00:00:00"/>
    <x v="0"/>
    <s v="MA1022"/>
    <s v="C"/>
    <m/>
    <m/>
    <m/>
    <m/>
    <m/>
    <m/>
    <m/>
  </r>
  <r>
    <x v="1"/>
    <x v="3"/>
    <s v="ED"/>
    <s v="ENG"/>
    <m/>
    <n v="2010"/>
    <n v="3"/>
    <s v="F"/>
    <d v="2010-05-15T00:00:00"/>
    <x v="0"/>
    <s v="MA1023"/>
    <s v="NR"/>
    <m/>
    <m/>
    <m/>
    <m/>
    <m/>
    <m/>
    <m/>
  </r>
  <r>
    <x v="5"/>
    <x v="0"/>
    <s v="ME"/>
    <s v="ENG"/>
    <m/>
    <n v="2010"/>
    <n v="3"/>
    <s v="F"/>
    <m/>
    <x v="0"/>
    <s v="MA1021"/>
    <s v="B"/>
    <m/>
    <m/>
    <m/>
    <m/>
    <m/>
    <m/>
    <m/>
  </r>
  <r>
    <x v="1"/>
    <x v="2"/>
    <s v="ME"/>
    <s v="ENG"/>
    <m/>
    <n v="2010"/>
    <n v="2"/>
    <s v="U"/>
    <m/>
    <x v="0"/>
    <s v="MA1023"/>
    <s v="NR"/>
    <m/>
    <m/>
    <m/>
    <m/>
    <m/>
    <m/>
    <m/>
  </r>
  <r>
    <x v="1"/>
    <x v="2"/>
    <s v="ME"/>
    <s v="ENG"/>
    <m/>
    <n v="2010"/>
    <n v="3"/>
    <s v="F"/>
    <m/>
    <x v="0"/>
    <s v="MA1022"/>
    <s v="NR"/>
    <m/>
    <m/>
    <m/>
    <m/>
    <m/>
    <m/>
    <m/>
  </r>
  <r>
    <x v="16"/>
    <x v="1"/>
    <s v="ECE"/>
    <s v="ENG"/>
    <m/>
    <n v="2008"/>
    <n v="0"/>
    <s v="U"/>
    <d v="2008-02-21T00:00:00"/>
    <x v="0"/>
    <m/>
    <m/>
    <m/>
    <m/>
    <m/>
    <m/>
    <m/>
    <m/>
    <m/>
  </r>
  <r>
    <x v="4"/>
    <x v="1"/>
    <s v="ECE"/>
    <s v="ENG"/>
    <m/>
    <n v="2011"/>
    <n v="3"/>
    <s v="F"/>
    <d v="2011-05-14T00:00:00"/>
    <x v="0"/>
    <m/>
    <m/>
    <m/>
    <m/>
    <m/>
    <m/>
    <m/>
    <m/>
    <m/>
  </r>
  <r>
    <x v="6"/>
    <x v="1"/>
    <s v="ECE"/>
    <s v="ENG"/>
    <s v="RBE"/>
    <n v="2011"/>
    <n v="3"/>
    <s v="F"/>
    <d v="2011-05-14T00:00:00"/>
    <x v="0"/>
    <m/>
    <m/>
    <m/>
    <m/>
    <m/>
    <m/>
    <m/>
    <m/>
    <m/>
  </r>
  <r>
    <x v="0"/>
    <x v="0"/>
    <s v="AE"/>
    <s v="ENG"/>
    <m/>
    <n v="2013"/>
    <n v="3"/>
    <s v="F"/>
    <m/>
    <x v="0"/>
    <s v="MA1023"/>
    <s v="B"/>
    <m/>
    <m/>
    <m/>
    <m/>
    <n v="15"/>
    <n v="8"/>
    <n v="9"/>
  </r>
  <r>
    <x v="4"/>
    <x v="0"/>
    <s v="AE"/>
    <s v="ENG"/>
    <m/>
    <n v="2013"/>
    <n v="3"/>
    <s v="F"/>
    <m/>
    <x v="0"/>
    <s v="MA1024"/>
    <s v="B"/>
    <m/>
    <m/>
    <m/>
    <m/>
    <n v="15"/>
    <n v="8"/>
    <n v="9"/>
  </r>
  <r>
    <x v="15"/>
    <x v="0"/>
    <s v="AE"/>
    <s v="ENG"/>
    <m/>
    <n v="2013"/>
    <n v="3"/>
    <s v="F"/>
    <m/>
    <x v="0"/>
    <s v="MA2051"/>
    <s v="C"/>
    <m/>
    <m/>
    <m/>
    <m/>
    <n v="15"/>
    <n v="8"/>
    <n v="9"/>
  </r>
  <r>
    <x v="15"/>
    <x v="0"/>
    <s v="AE"/>
    <s v="ENG"/>
    <m/>
    <n v="2013"/>
    <n v="2"/>
    <s v="U"/>
    <m/>
    <x v="1"/>
    <m/>
    <m/>
    <m/>
    <m/>
    <m/>
    <m/>
    <n v="14"/>
    <n v="7"/>
    <n v="9"/>
  </r>
  <r>
    <x v="5"/>
    <x v="0"/>
    <s v="AE"/>
    <s v="ENG"/>
    <m/>
    <n v="2013"/>
    <n v="3"/>
    <s v="F"/>
    <m/>
    <x v="1"/>
    <s v="MA1021"/>
    <s v="A"/>
    <m/>
    <m/>
    <m/>
    <m/>
    <n v="14"/>
    <n v="7"/>
    <n v="9"/>
  </r>
  <r>
    <x v="1"/>
    <x v="3"/>
    <s v="AE"/>
    <s v="ENG"/>
    <m/>
    <n v="2013"/>
    <n v="3"/>
    <s v="F"/>
    <m/>
    <x v="1"/>
    <s v="MA1022"/>
    <s v="A"/>
    <m/>
    <m/>
    <m/>
    <m/>
    <n v="14"/>
    <n v="7"/>
    <n v="9"/>
  </r>
  <r>
    <x v="4"/>
    <x v="1"/>
    <s v="ECE"/>
    <s v="ENG"/>
    <m/>
    <n v="2013"/>
    <n v="3"/>
    <s v="F"/>
    <m/>
    <x v="0"/>
    <s v="MA1024"/>
    <s v="B"/>
    <m/>
    <m/>
    <m/>
    <m/>
    <n v="16"/>
    <n v="8"/>
    <n v="9"/>
  </r>
  <r>
    <x v="0"/>
    <x v="0"/>
    <s v="ECE"/>
    <s v="ENG"/>
    <m/>
    <n v="2013"/>
    <n v="3"/>
    <s v="F"/>
    <m/>
    <x v="0"/>
    <s v="MA1023"/>
    <s v="A"/>
    <m/>
    <m/>
    <m/>
    <m/>
    <n v="16"/>
    <n v="8"/>
    <n v="9"/>
  </r>
  <r>
    <x v="0"/>
    <x v="3"/>
    <s v="IMGD"/>
    <s v="COMP"/>
    <m/>
    <n v="2010"/>
    <n v="3"/>
    <s v="F"/>
    <m/>
    <x v="0"/>
    <s v="MA1023"/>
    <s v="C"/>
    <m/>
    <m/>
    <m/>
    <m/>
    <m/>
    <m/>
    <m/>
  </r>
  <r>
    <x v="5"/>
    <x v="0"/>
    <s v="ME"/>
    <s v="ENG"/>
    <m/>
    <n v="2011"/>
    <n v="1"/>
    <s v="U"/>
    <d v="2011-05-14T00:00:00"/>
    <x v="0"/>
    <m/>
    <m/>
    <m/>
    <m/>
    <m/>
    <m/>
    <m/>
    <m/>
    <m/>
  </r>
  <r>
    <x v="1"/>
    <x v="3"/>
    <s v="ME"/>
    <s v="ENG"/>
    <m/>
    <n v="2011"/>
    <n v="3"/>
    <s v="F"/>
    <d v="2011-05-14T00:00:00"/>
    <x v="0"/>
    <s v="MA1022"/>
    <s v="NR"/>
    <m/>
    <m/>
    <m/>
    <m/>
    <m/>
    <m/>
    <m/>
  </r>
  <r>
    <x v="5"/>
    <x v="2"/>
    <s v="ME"/>
    <s v="ENG"/>
    <m/>
    <n v="2011"/>
    <n v="3"/>
    <s v="F"/>
    <d v="2011-05-14T00:00:00"/>
    <x v="0"/>
    <s v="MA1021"/>
    <s v="C"/>
    <m/>
    <m/>
    <m/>
    <m/>
    <m/>
    <m/>
    <m/>
  </r>
  <r>
    <x v="6"/>
    <x v="2"/>
    <s v="ME"/>
    <s v="ENG"/>
    <m/>
    <n v="2011"/>
    <n v="3"/>
    <s v="F"/>
    <d v="2011-05-14T00:00:00"/>
    <x v="0"/>
    <s v="MA1023"/>
    <s v="C"/>
    <m/>
    <m/>
    <m/>
    <m/>
    <m/>
    <m/>
    <m/>
  </r>
  <r>
    <x v="5"/>
    <x v="1"/>
    <s v="AE"/>
    <s v="ENG"/>
    <m/>
    <n v="2010"/>
    <n v="3"/>
    <s v="F"/>
    <d v="2010-05-15T00:00:00"/>
    <x v="0"/>
    <s v="MA2071"/>
    <s v="B"/>
    <m/>
    <m/>
    <m/>
    <m/>
    <m/>
    <m/>
    <m/>
  </r>
  <r>
    <x v="1"/>
    <x v="0"/>
    <s v="AE"/>
    <s v="ENG"/>
    <m/>
    <n v="2010"/>
    <n v="3"/>
    <s v="F"/>
    <d v="2010-05-15T00:00:00"/>
    <x v="0"/>
    <s v="MA1024"/>
    <s v="B"/>
    <m/>
    <m/>
    <m/>
    <m/>
    <m/>
    <m/>
    <m/>
  </r>
  <r>
    <x v="6"/>
    <x v="3"/>
    <s v="AE"/>
    <s v="ENG"/>
    <m/>
    <n v="2010"/>
    <n v="3"/>
    <s v="F"/>
    <d v="2010-05-15T00:00:00"/>
    <x v="0"/>
    <s v="MA2051"/>
    <s v="B"/>
    <m/>
    <m/>
    <m/>
    <m/>
    <m/>
    <m/>
    <m/>
  </r>
  <r>
    <x v="5"/>
    <x v="1"/>
    <s v="RBE"/>
    <s v="ENG"/>
    <m/>
    <n v="2014"/>
    <n v="3"/>
    <s v="F"/>
    <m/>
    <x v="0"/>
    <s v="MA1023"/>
    <s v="B"/>
    <m/>
    <m/>
    <m/>
    <m/>
    <n v="12.666667"/>
    <n v="5"/>
    <n v="9"/>
  </r>
  <r>
    <x v="1"/>
    <x v="0"/>
    <s v="RBE"/>
    <s v="ENG"/>
    <m/>
    <n v="2014"/>
    <n v="3"/>
    <s v="F"/>
    <m/>
    <x v="0"/>
    <s v="MA1024"/>
    <s v="A"/>
    <m/>
    <m/>
    <m/>
    <m/>
    <n v="12.666667"/>
    <n v="5"/>
    <n v="9"/>
  </r>
  <r>
    <x v="6"/>
    <x v="1"/>
    <s v="CE"/>
    <s v="ENG"/>
    <m/>
    <n v="2014"/>
    <n v="3"/>
    <s v="F"/>
    <m/>
    <x v="1"/>
    <m/>
    <m/>
    <m/>
    <m/>
    <m/>
    <m/>
    <m/>
    <m/>
    <m/>
  </r>
  <r>
    <x v="5"/>
    <x v="0"/>
    <s v="ECE"/>
    <s v="ENG"/>
    <m/>
    <n v="2012"/>
    <n v="3"/>
    <s v="F"/>
    <m/>
    <x v="0"/>
    <s v="MA1022"/>
    <s v="A"/>
    <m/>
    <m/>
    <m/>
    <m/>
    <m/>
    <m/>
    <m/>
  </r>
  <r>
    <x v="1"/>
    <x v="3"/>
    <s v="ECE"/>
    <s v="ENG"/>
    <m/>
    <n v="2012"/>
    <n v="3"/>
    <s v="F"/>
    <m/>
    <x v="0"/>
    <s v="MA1023"/>
    <s v="C"/>
    <m/>
    <m/>
    <m/>
    <m/>
    <m/>
    <m/>
    <m/>
  </r>
  <r>
    <x v="1"/>
    <x v="1"/>
    <s v="RBE"/>
    <s v="ENG"/>
    <m/>
    <s v="TR"/>
    <s v="TR"/>
    <s v="U"/>
    <m/>
    <x v="0"/>
    <s v="MA1022"/>
    <s v="B"/>
    <m/>
    <m/>
    <m/>
    <m/>
    <m/>
    <m/>
    <m/>
  </r>
  <r>
    <x v="5"/>
    <x v="0"/>
    <s v="RBE"/>
    <s v="ENG"/>
    <m/>
    <s v="TR"/>
    <s v="TR"/>
    <s v="U"/>
    <m/>
    <x v="0"/>
    <s v="MA1022"/>
    <s v="NR"/>
    <m/>
    <m/>
    <m/>
    <m/>
    <m/>
    <m/>
    <m/>
  </r>
  <r>
    <x v="5"/>
    <x v="2"/>
    <s v="ME"/>
    <s v="ENG"/>
    <m/>
    <n v="2014"/>
    <n v="3"/>
    <s v="F"/>
    <m/>
    <x v="0"/>
    <s v="MA1021"/>
    <s v="NR"/>
    <m/>
    <m/>
    <m/>
    <m/>
    <n v="7"/>
    <n v="0"/>
    <n v="0"/>
  </r>
  <r>
    <x v="5"/>
    <x v="2"/>
    <s v="ME"/>
    <s v="ENG"/>
    <m/>
    <n v="2014"/>
    <n v="3"/>
    <s v="F"/>
    <m/>
    <x v="0"/>
    <s v="MA1021"/>
    <s v="C"/>
    <m/>
    <m/>
    <m/>
    <m/>
    <n v="7"/>
    <n v="0"/>
    <n v="0"/>
  </r>
  <r>
    <x v="1"/>
    <x v="2"/>
    <s v="ME"/>
    <s v="ENG"/>
    <m/>
    <n v="2014"/>
    <n v="3"/>
    <s v="F"/>
    <m/>
    <x v="0"/>
    <s v="MA1022"/>
    <s v="NR"/>
    <m/>
    <m/>
    <m/>
    <m/>
    <n v="7"/>
    <n v="0"/>
    <n v="0"/>
  </r>
  <r>
    <x v="0"/>
    <x v="1"/>
    <s v="CM"/>
    <s v="ENG"/>
    <m/>
    <n v="2013"/>
    <n v="2"/>
    <s v="U"/>
    <m/>
    <x v="1"/>
    <m/>
    <m/>
    <m/>
    <m/>
    <m/>
    <m/>
    <n v="16"/>
    <n v="8"/>
    <n v="9"/>
  </r>
  <r>
    <x v="4"/>
    <x v="1"/>
    <s v="CM"/>
    <s v="ENG"/>
    <m/>
    <n v="2013"/>
    <n v="2"/>
    <s v="U"/>
    <m/>
    <x v="1"/>
    <m/>
    <m/>
    <m/>
    <m/>
    <m/>
    <m/>
    <n v="16"/>
    <n v="8"/>
    <n v="9"/>
  </r>
  <r>
    <x v="0"/>
    <x v="1"/>
    <s v="ND"/>
    <s v="OTH"/>
    <m/>
    <n v="2013"/>
    <n v="3"/>
    <s v="F"/>
    <m/>
    <x v="0"/>
    <s v="MA1024"/>
    <s v="A"/>
    <m/>
    <m/>
    <m/>
    <m/>
    <n v="15"/>
    <n v="8"/>
    <n v="8"/>
  </r>
  <r>
    <x v="4"/>
    <x v="1"/>
    <s v="ND"/>
    <s v="OTH"/>
    <m/>
    <n v="2013"/>
    <n v="3"/>
    <s v="F"/>
    <m/>
    <x v="0"/>
    <s v="MA2051"/>
    <s v="C"/>
    <m/>
    <m/>
    <m/>
    <m/>
    <n v="15"/>
    <n v="8"/>
    <n v="8"/>
  </r>
  <r>
    <x v="6"/>
    <x v="1"/>
    <s v="RBE"/>
    <s v="ENG"/>
    <s v="ME"/>
    <n v="2012"/>
    <n v="2"/>
    <s v="U"/>
    <m/>
    <x v="0"/>
    <m/>
    <m/>
    <m/>
    <m/>
    <m/>
    <m/>
    <m/>
    <m/>
    <m/>
  </r>
  <r>
    <x v="0"/>
    <x v="0"/>
    <s v="AE"/>
    <s v="ENG"/>
    <m/>
    <n v="2013"/>
    <n v="3"/>
    <s v="F"/>
    <m/>
    <x v="0"/>
    <s v="MA1023"/>
    <s v="C"/>
    <m/>
    <m/>
    <m/>
    <m/>
    <n v="9.5"/>
    <n v="5"/>
    <n v="2.5"/>
  </r>
  <r>
    <x v="4"/>
    <x v="0"/>
    <s v="AE"/>
    <s v="ENG"/>
    <m/>
    <n v="2013"/>
    <n v="3"/>
    <s v="F"/>
    <m/>
    <x v="0"/>
    <s v="MA1024"/>
    <s v="C"/>
    <s v="MA2071"/>
    <s v="NR"/>
    <m/>
    <m/>
    <n v="9.5"/>
    <n v="5"/>
    <n v="2.5"/>
  </r>
  <r>
    <x v="15"/>
    <x v="3"/>
    <s v="AE"/>
    <s v="ENG"/>
    <m/>
    <n v="2013"/>
    <n v="2"/>
    <s v="U"/>
    <m/>
    <x v="0"/>
    <s v="MA2611"/>
    <s v="B"/>
    <m/>
    <m/>
    <m/>
    <m/>
    <n v="9.5"/>
    <n v="5"/>
    <n v="2.5"/>
  </r>
  <r>
    <x v="5"/>
    <x v="0"/>
    <s v="ME"/>
    <s v="ENG"/>
    <m/>
    <n v="2015"/>
    <n v="3"/>
    <s v="F"/>
    <m/>
    <x v="0"/>
    <s v="MA1022"/>
    <s v="A"/>
    <m/>
    <m/>
    <m/>
    <m/>
    <n v="14.833333"/>
    <n v="6.5"/>
    <n v="9"/>
  </r>
  <r>
    <x v="5"/>
    <x v="2"/>
    <s v="CM"/>
    <s v="ENG"/>
    <m/>
    <n v="2014"/>
    <n v="3"/>
    <s v="F"/>
    <m/>
    <x v="0"/>
    <s v="MA1023"/>
    <s v="C"/>
    <m/>
    <m/>
    <m/>
    <m/>
    <n v="12"/>
    <n v="2"/>
    <n v="1"/>
  </r>
  <r>
    <x v="1"/>
    <x v="2"/>
    <s v="CM"/>
    <s v="ENG"/>
    <m/>
    <n v="2014"/>
    <n v="3"/>
    <s v="F"/>
    <m/>
    <x v="0"/>
    <s v="MA1024"/>
    <s v="B"/>
    <m/>
    <m/>
    <m/>
    <m/>
    <n v="12"/>
    <n v="2"/>
    <n v="1"/>
  </r>
  <r>
    <x v="6"/>
    <x v="1"/>
    <s v="RBE"/>
    <s v="ENG"/>
    <s v="ME"/>
    <n v="2012"/>
    <n v="2"/>
    <s v="U"/>
    <d v="2011-05-14T00:00:00"/>
    <x v="0"/>
    <m/>
    <m/>
    <m/>
    <m/>
    <m/>
    <m/>
    <m/>
    <m/>
    <m/>
  </r>
  <r>
    <x v="4"/>
    <x v="1"/>
    <s v="RBE"/>
    <s v="ENG"/>
    <m/>
    <n v="2011"/>
    <n v="3"/>
    <s v="F"/>
    <d v="2011-05-14T00:00:00"/>
    <x v="0"/>
    <m/>
    <m/>
    <m/>
    <m/>
    <m/>
    <m/>
    <m/>
    <m/>
    <m/>
  </r>
  <r>
    <x v="5"/>
    <x v="0"/>
    <s v="IE"/>
    <s v="ENG"/>
    <m/>
    <n v="2014"/>
    <n v="3"/>
    <s v="F"/>
    <m/>
    <x v="1"/>
    <s v="MA1021"/>
    <s v="A"/>
    <m/>
    <m/>
    <m/>
    <m/>
    <n v="14.5"/>
    <n v="4"/>
    <n v="2"/>
  </r>
  <r>
    <x v="1"/>
    <x v="0"/>
    <s v="IE"/>
    <s v="ENG"/>
    <m/>
    <n v="2014"/>
    <n v="3"/>
    <s v="F"/>
    <m/>
    <x v="1"/>
    <s v="MA1022"/>
    <s v="B"/>
    <m/>
    <m/>
    <m/>
    <m/>
    <n v="14.5"/>
    <n v="4"/>
    <n v="2"/>
  </r>
  <r>
    <x v="0"/>
    <x v="0"/>
    <s v="ED"/>
    <s v="ENG"/>
    <m/>
    <n v="2013"/>
    <n v="3"/>
    <s v="F"/>
    <m/>
    <x v="0"/>
    <s v="MA1023"/>
    <s v="B"/>
    <m/>
    <m/>
    <m/>
    <m/>
    <n v="14.5"/>
    <n v="7.5"/>
    <n v="8"/>
  </r>
  <r>
    <x v="4"/>
    <x v="0"/>
    <s v="ED"/>
    <s v="ENG"/>
    <m/>
    <n v="2013"/>
    <n v="3"/>
    <s v="F"/>
    <m/>
    <x v="0"/>
    <s v="MA1024"/>
    <s v="B"/>
    <m/>
    <m/>
    <m/>
    <m/>
    <n v="14.5"/>
    <n v="7.5"/>
    <n v="8"/>
  </r>
  <r>
    <x v="5"/>
    <x v="2"/>
    <s v="CS"/>
    <s v="COMP"/>
    <m/>
    <n v="2013"/>
    <n v="2"/>
    <s v="U"/>
    <m/>
    <x v="0"/>
    <m/>
    <m/>
    <m/>
    <m/>
    <m/>
    <m/>
    <n v="13"/>
    <n v="6"/>
    <n v="7"/>
  </r>
  <r>
    <x v="5"/>
    <x v="1"/>
    <s v="CH"/>
    <s v="SCI"/>
    <m/>
    <n v="2013"/>
    <n v="3"/>
    <s v="F"/>
    <m/>
    <x v="1"/>
    <s v="MA2051"/>
    <s v="B"/>
    <m/>
    <m/>
    <m/>
    <m/>
    <n v="13.833333"/>
    <n v="8"/>
    <n v="9"/>
  </r>
  <r>
    <x v="1"/>
    <x v="0"/>
    <s v="CH"/>
    <s v="SCI"/>
    <m/>
    <n v="2013"/>
    <n v="3"/>
    <s v="F"/>
    <m/>
    <x v="1"/>
    <m/>
    <m/>
    <m/>
    <m/>
    <m/>
    <m/>
    <n v="13.833333"/>
    <n v="8"/>
    <n v="9"/>
  </r>
  <r>
    <x v="1"/>
    <x v="0"/>
    <s v="ECE"/>
    <s v="ENG"/>
    <m/>
    <n v="2013"/>
    <n v="3"/>
    <s v="F"/>
    <m/>
    <x v="0"/>
    <s v="MA1022"/>
    <s v="B"/>
    <m/>
    <m/>
    <m/>
    <m/>
    <n v="14"/>
    <n v="4.5"/>
    <n v="3"/>
  </r>
  <r>
    <x v="5"/>
    <x v="3"/>
    <s v="ECE"/>
    <s v="ENG"/>
    <m/>
    <n v="2013"/>
    <n v="3"/>
    <s v="F"/>
    <m/>
    <x v="0"/>
    <s v="MA1021"/>
    <s v="A"/>
    <m/>
    <m/>
    <m/>
    <m/>
    <n v="14"/>
    <n v="4.5"/>
    <n v="3"/>
  </r>
  <r>
    <x v="1"/>
    <x v="0"/>
    <s v="ED"/>
    <s v="ENG"/>
    <m/>
    <n v="2013"/>
    <n v="3"/>
    <s v="F"/>
    <m/>
    <x v="0"/>
    <s v="MA1023"/>
    <s v="B"/>
    <m/>
    <m/>
    <m/>
    <m/>
    <n v="12.5"/>
    <n v="7"/>
    <n v="2"/>
  </r>
  <r>
    <x v="5"/>
    <x v="3"/>
    <s v="ED"/>
    <s v="ENG"/>
    <m/>
    <n v="2013"/>
    <n v="3"/>
    <s v="F"/>
    <m/>
    <x v="0"/>
    <s v="MA1022"/>
    <s v="C"/>
    <m/>
    <m/>
    <m/>
    <m/>
    <n v="12.5"/>
    <n v="7"/>
    <n v="2"/>
  </r>
  <r>
    <x v="1"/>
    <x v="2"/>
    <s v="ED"/>
    <s v="ENG"/>
    <m/>
    <n v="2013"/>
    <n v="3"/>
    <s v="F"/>
    <m/>
    <x v="0"/>
    <s v="MA1023"/>
    <s v="NR"/>
    <m/>
    <m/>
    <m/>
    <m/>
    <n v="12.5"/>
    <n v="7"/>
    <n v="2"/>
  </r>
  <r>
    <x v="5"/>
    <x v="0"/>
    <s v="IMGD"/>
    <s v="COMP"/>
    <m/>
    <n v="2013"/>
    <n v="2"/>
    <s v="U"/>
    <m/>
    <x v="0"/>
    <m/>
    <m/>
    <m/>
    <m/>
    <m/>
    <m/>
    <n v="16"/>
    <n v="8"/>
    <n v="9"/>
  </r>
  <r>
    <x v="5"/>
    <x v="3"/>
    <s v="BC"/>
    <s v="SCI"/>
    <m/>
    <n v="2014"/>
    <n v="3"/>
    <s v="F"/>
    <m/>
    <x v="1"/>
    <s v="MA1024"/>
    <s v="B"/>
    <m/>
    <m/>
    <m/>
    <m/>
    <m/>
    <m/>
    <m/>
  </r>
  <r>
    <x v="1"/>
    <x v="3"/>
    <s v="BC"/>
    <s v="SCI"/>
    <m/>
    <n v="2014"/>
    <n v="3"/>
    <s v="F"/>
    <m/>
    <x v="1"/>
    <s v="MA2051"/>
    <s v="A"/>
    <m/>
    <m/>
    <m/>
    <m/>
    <m/>
    <m/>
    <m/>
  </r>
  <r>
    <x v="8"/>
    <x v="3"/>
    <s v="PH"/>
    <s v="SCI"/>
    <m/>
    <n v="2014"/>
    <n v="3"/>
    <s v="F"/>
    <m/>
    <x v="1"/>
    <s v="MA2051"/>
    <s v="C"/>
    <m/>
    <m/>
    <m/>
    <m/>
    <m/>
    <m/>
    <m/>
  </r>
  <r>
    <x v="15"/>
    <x v="2"/>
    <s v="PH"/>
    <s v="SCI"/>
    <m/>
    <n v="2014"/>
    <n v="3"/>
    <s v="F"/>
    <m/>
    <x v="1"/>
    <s v="MA2071"/>
    <s v="C"/>
    <m/>
    <m/>
    <m/>
    <m/>
    <m/>
    <m/>
    <m/>
  </r>
  <r>
    <x v="5"/>
    <x v="3"/>
    <s v="ECE"/>
    <s v="ENG"/>
    <m/>
    <n v="2014"/>
    <n v="2"/>
    <s v="U"/>
    <m/>
    <x v="1"/>
    <m/>
    <m/>
    <m/>
    <m/>
    <m/>
    <m/>
    <n v="14.5"/>
    <n v="6"/>
    <n v="7"/>
  </r>
  <r>
    <x v="0"/>
    <x v="1"/>
    <s v="CS"/>
    <s v="COMP"/>
    <m/>
    <n v="2013"/>
    <n v="1"/>
    <s v="U"/>
    <m/>
    <x v="0"/>
    <m/>
    <m/>
    <m/>
    <m/>
    <m/>
    <m/>
    <m/>
    <m/>
    <m/>
  </r>
  <r>
    <x v="5"/>
    <x v="0"/>
    <s v="BE"/>
    <s v="ENG"/>
    <m/>
    <n v="2014"/>
    <n v="3"/>
    <s v="F"/>
    <m/>
    <x v="0"/>
    <s v="MA1024"/>
    <s v="B"/>
    <m/>
    <m/>
    <m/>
    <m/>
    <m/>
    <m/>
    <m/>
  </r>
  <r>
    <x v="1"/>
    <x v="0"/>
    <s v="BE"/>
    <s v="ENG"/>
    <m/>
    <n v="2014"/>
    <n v="3"/>
    <s v="F"/>
    <m/>
    <x v="0"/>
    <s v="MA2051"/>
    <s v="B"/>
    <m/>
    <m/>
    <m/>
    <m/>
    <m/>
    <m/>
    <m/>
  </r>
  <r>
    <x v="5"/>
    <x v="1"/>
    <s v="BC"/>
    <s v="SCI"/>
    <m/>
    <n v="2014"/>
    <n v="3"/>
    <s v="F"/>
    <m/>
    <x v="0"/>
    <m/>
    <m/>
    <m/>
    <m/>
    <m/>
    <m/>
    <m/>
    <m/>
    <m/>
  </r>
  <r>
    <x v="3"/>
    <x v="0"/>
    <s v="BC"/>
    <s v="SCI"/>
    <m/>
    <n v="2013"/>
    <n v="2"/>
    <s v="U"/>
    <m/>
    <x v="0"/>
    <m/>
    <m/>
    <m/>
    <m/>
    <m/>
    <m/>
    <m/>
    <m/>
    <m/>
  </r>
  <r>
    <x v="1"/>
    <x v="0"/>
    <s v="BC"/>
    <s v="SCI"/>
    <m/>
    <n v="2014"/>
    <n v="3"/>
    <s v="F"/>
    <m/>
    <x v="0"/>
    <m/>
    <m/>
    <m/>
    <m/>
    <m/>
    <m/>
    <m/>
    <m/>
    <m/>
  </r>
  <r>
    <x v="0"/>
    <x v="0"/>
    <s v="CH"/>
    <s v="SCI"/>
    <m/>
    <n v="2014"/>
    <n v="3"/>
    <s v="F"/>
    <m/>
    <x v="0"/>
    <m/>
    <m/>
    <m/>
    <m/>
    <m/>
    <m/>
    <m/>
    <m/>
    <m/>
  </r>
  <r>
    <x v="4"/>
    <x v="0"/>
    <s v="CH"/>
    <s v="SCI"/>
    <m/>
    <n v="2014"/>
    <n v="3"/>
    <s v="F"/>
    <m/>
    <x v="0"/>
    <m/>
    <m/>
    <m/>
    <m/>
    <m/>
    <m/>
    <m/>
    <m/>
    <m/>
  </r>
  <r>
    <x v="6"/>
    <x v="1"/>
    <s v="BE"/>
    <s v="ENG"/>
    <m/>
    <n v="2013"/>
    <n v="2"/>
    <s v="U"/>
    <m/>
    <x v="1"/>
    <m/>
    <m/>
    <m/>
    <m/>
    <m/>
    <m/>
    <m/>
    <m/>
    <m/>
  </r>
  <r>
    <x v="0"/>
    <x v="1"/>
    <s v="BE"/>
    <s v="ENG"/>
    <m/>
    <n v="2014"/>
    <n v="3"/>
    <s v="F"/>
    <m/>
    <x v="1"/>
    <s v="MA2051"/>
    <s v="A"/>
    <m/>
    <m/>
    <m/>
    <m/>
    <m/>
    <m/>
    <m/>
  </r>
  <r>
    <x v="4"/>
    <x v="1"/>
    <s v="BE"/>
    <s v="ENG"/>
    <m/>
    <n v="2014"/>
    <n v="3"/>
    <s v="F"/>
    <m/>
    <x v="1"/>
    <m/>
    <m/>
    <m/>
    <m/>
    <m/>
    <m/>
    <m/>
    <m/>
    <m/>
  </r>
  <r>
    <x v="5"/>
    <x v="1"/>
    <s v="CS"/>
    <s v="COMP"/>
    <m/>
    <n v="2014"/>
    <n v="3"/>
    <s v="F"/>
    <m/>
    <x v="0"/>
    <s v="MA2051"/>
    <s v="A"/>
    <m/>
    <m/>
    <m/>
    <m/>
    <m/>
    <m/>
    <m/>
  </r>
  <r>
    <x v="1"/>
    <x v="3"/>
    <s v="CS"/>
    <s v="COMP"/>
    <m/>
    <n v="2014"/>
    <n v="3"/>
    <s v="F"/>
    <m/>
    <x v="0"/>
    <s v="MA2611"/>
    <s v="B"/>
    <m/>
    <m/>
    <m/>
    <m/>
    <m/>
    <m/>
    <m/>
  </r>
  <r>
    <x v="1"/>
    <x v="3"/>
    <s v="BE"/>
    <s v="ENG"/>
    <m/>
    <n v="2014"/>
    <n v="3"/>
    <s v="F"/>
    <m/>
    <x v="1"/>
    <s v="MA2051"/>
    <s v="NR"/>
    <m/>
    <m/>
    <m/>
    <m/>
    <m/>
    <m/>
    <m/>
  </r>
  <r>
    <x v="5"/>
    <x v="2"/>
    <s v="BE"/>
    <s v="ENG"/>
    <m/>
    <n v="2014"/>
    <n v="3"/>
    <s v="F"/>
    <m/>
    <x v="1"/>
    <s v="MA1024"/>
    <s v="NR"/>
    <m/>
    <m/>
    <m/>
    <m/>
    <m/>
    <m/>
    <m/>
  </r>
  <r>
    <x v="5"/>
    <x v="1"/>
    <s v="CH"/>
    <s v="SCI"/>
    <m/>
    <n v="2013"/>
    <n v="3"/>
    <s v="F"/>
    <m/>
    <x v="1"/>
    <m/>
    <m/>
    <m/>
    <m/>
    <m/>
    <m/>
    <n v="15.666667"/>
    <n v="5.5"/>
    <n v="7"/>
  </r>
  <r>
    <x v="1"/>
    <x v="0"/>
    <s v="CH"/>
    <s v="SCI"/>
    <m/>
    <n v="2013"/>
    <n v="3"/>
    <s v="F"/>
    <m/>
    <x v="1"/>
    <m/>
    <m/>
    <m/>
    <m/>
    <m/>
    <m/>
    <n v="15.666667"/>
    <n v="5.5"/>
    <n v="7"/>
  </r>
  <r>
    <x v="5"/>
    <x v="0"/>
    <s v="EV"/>
    <s v="ENG"/>
    <m/>
    <n v="2013"/>
    <n v="2"/>
    <s v="U"/>
    <m/>
    <x v="0"/>
    <m/>
    <m/>
    <m/>
    <m/>
    <m/>
    <m/>
    <n v="6"/>
    <n v="1"/>
    <n v="0"/>
  </r>
  <r>
    <x v="5"/>
    <x v="2"/>
    <s v="EV"/>
    <s v="ENG"/>
    <m/>
    <n v="2013"/>
    <n v="2"/>
    <s v="U"/>
    <m/>
    <x v="0"/>
    <m/>
    <m/>
    <m/>
    <m/>
    <m/>
    <m/>
    <n v="6"/>
    <n v="1"/>
    <n v="0"/>
  </r>
  <r>
    <x v="15"/>
    <x v="0"/>
    <s v="ME"/>
    <s v="ENG"/>
    <m/>
    <n v="2013"/>
    <n v="3"/>
    <s v="F"/>
    <m/>
    <x v="0"/>
    <m/>
    <m/>
    <m/>
    <m/>
    <m/>
    <m/>
    <n v="15.5"/>
    <n v="8"/>
    <n v="9"/>
  </r>
  <r>
    <x v="1"/>
    <x v="0"/>
    <s v="ME"/>
    <s v="ENG"/>
    <m/>
    <n v="2013"/>
    <n v="3"/>
    <s v="F"/>
    <m/>
    <x v="0"/>
    <s v="MA1024"/>
    <s v="B"/>
    <m/>
    <m/>
    <m/>
    <m/>
    <n v="8.6666670000000003"/>
    <n v="3.5"/>
    <n v="6"/>
  </r>
  <r>
    <x v="5"/>
    <x v="3"/>
    <s v="ME"/>
    <s v="ENG"/>
    <m/>
    <n v="2013"/>
    <n v="3"/>
    <s v="F"/>
    <m/>
    <x v="0"/>
    <s v="MA1023"/>
    <s v="A"/>
    <m/>
    <m/>
    <m/>
    <m/>
    <n v="8.6666670000000003"/>
    <n v="3.5"/>
    <n v="6"/>
  </r>
  <r>
    <x v="1"/>
    <x v="0"/>
    <s v="BC"/>
    <s v="SCI"/>
    <m/>
    <n v="2010"/>
    <n v="0"/>
    <s v="U"/>
    <d v="2010-05-15T00:00:00"/>
    <x v="0"/>
    <m/>
    <m/>
    <m/>
    <m/>
    <m/>
    <m/>
    <m/>
    <m/>
    <m/>
  </r>
  <r>
    <x v="0"/>
    <x v="3"/>
    <s v="CM"/>
    <s v="ENG"/>
    <m/>
    <n v="2010"/>
    <n v="3"/>
    <s v="F"/>
    <d v="2010-05-15T00:00:00"/>
    <x v="0"/>
    <s v="MA1023"/>
    <s v="C"/>
    <m/>
    <m/>
    <m/>
    <m/>
    <m/>
    <m/>
    <m/>
  </r>
  <r>
    <x v="5"/>
    <x v="3"/>
    <s v="AE"/>
    <s v="ENG"/>
    <m/>
    <n v="2011"/>
    <n v="3"/>
    <s v="F"/>
    <m/>
    <x v="1"/>
    <s v="MA1021"/>
    <s v="C"/>
    <m/>
    <m/>
    <m/>
    <m/>
    <m/>
    <m/>
    <m/>
  </r>
  <r>
    <x v="2"/>
    <x v="1"/>
    <s v="RBE"/>
    <s v="ENG"/>
    <m/>
    <n v="2013"/>
    <n v="3"/>
    <s v="F"/>
    <m/>
    <x v="0"/>
    <m/>
    <m/>
    <m/>
    <m/>
    <m/>
    <m/>
    <m/>
    <m/>
    <m/>
  </r>
  <r>
    <x v="5"/>
    <x v="1"/>
    <s v="BC"/>
    <s v="SCI"/>
    <m/>
    <n v="2011"/>
    <n v="3"/>
    <s v="F"/>
    <d v="2011-05-14T00:00:00"/>
    <x v="0"/>
    <m/>
    <m/>
    <m/>
    <m/>
    <m/>
    <m/>
    <m/>
    <m/>
    <m/>
  </r>
  <r>
    <x v="1"/>
    <x v="1"/>
    <s v="BC"/>
    <s v="SCI"/>
    <m/>
    <n v="2011"/>
    <n v="3"/>
    <s v="F"/>
    <d v="2011-05-14T00:00:00"/>
    <x v="0"/>
    <m/>
    <m/>
    <m/>
    <m/>
    <m/>
    <m/>
    <m/>
    <m/>
    <m/>
  </r>
  <r>
    <x v="1"/>
    <x v="0"/>
    <s v="CS"/>
    <s v="COMP"/>
    <m/>
    <n v="2008"/>
    <n v="0"/>
    <s v="U"/>
    <m/>
    <x v="0"/>
    <s v="MA2201"/>
    <s v="NR"/>
    <m/>
    <m/>
    <m/>
    <m/>
    <m/>
    <m/>
    <m/>
  </r>
  <r>
    <x v="5"/>
    <x v="2"/>
    <s v="CS"/>
    <s v="COMP"/>
    <m/>
    <n v="2008"/>
    <n v="0"/>
    <s v="U"/>
    <m/>
    <x v="0"/>
    <s v="MA2621"/>
    <s v="B"/>
    <m/>
    <m/>
    <m/>
    <m/>
    <m/>
    <m/>
    <m/>
  </r>
  <r>
    <x v="5"/>
    <x v="0"/>
    <s v="ME"/>
    <s v="ENG"/>
    <m/>
    <n v="2010"/>
    <n v="3"/>
    <s v="F"/>
    <d v="2010-05-15T00:00:00"/>
    <x v="0"/>
    <s v="MA1022"/>
    <s v="B"/>
    <m/>
    <m/>
    <m/>
    <m/>
    <m/>
    <m/>
    <m/>
  </r>
  <r>
    <x v="6"/>
    <x v="3"/>
    <s v="ME"/>
    <s v="ENG"/>
    <m/>
    <n v="2010"/>
    <n v="0"/>
    <s v="U"/>
    <d v="2010-05-15T00:00:00"/>
    <x v="0"/>
    <m/>
    <m/>
    <m/>
    <m/>
    <m/>
    <m/>
    <m/>
    <m/>
    <m/>
  </r>
  <r>
    <x v="1"/>
    <x v="3"/>
    <s v="ME"/>
    <s v="ENG"/>
    <m/>
    <n v="2010"/>
    <n v="3"/>
    <s v="F"/>
    <d v="2010-05-15T00:00:00"/>
    <x v="0"/>
    <s v="MA1023"/>
    <s v="C"/>
    <m/>
    <m/>
    <m/>
    <m/>
    <m/>
    <m/>
    <m/>
  </r>
  <r>
    <x v="6"/>
    <x v="2"/>
    <s v="ME"/>
    <s v="ENG"/>
    <m/>
    <n v="2010"/>
    <n v="2"/>
    <s v="U"/>
    <d v="2010-05-15T00:00:00"/>
    <x v="0"/>
    <m/>
    <m/>
    <m/>
    <m/>
    <m/>
    <m/>
    <m/>
    <m/>
    <m/>
  </r>
  <r>
    <x v="5"/>
    <x v="0"/>
    <s v="BC"/>
    <s v="SCI"/>
    <m/>
    <n v="2013"/>
    <n v="2"/>
    <s v="U"/>
    <m/>
    <x v="1"/>
    <m/>
    <m/>
    <m/>
    <m/>
    <m/>
    <m/>
    <n v="16"/>
    <n v="8"/>
    <n v="9"/>
  </r>
  <r>
    <x v="1"/>
    <x v="0"/>
    <s v="BC"/>
    <s v="SCI"/>
    <m/>
    <n v="2013"/>
    <n v="2"/>
    <s v="U"/>
    <m/>
    <x v="1"/>
    <m/>
    <m/>
    <m/>
    <m/>
    <m/>
    <m/>
    <n v="16"/>
    <n v="8"/>
    <n v="9"/>
  </r>
  <r>
    <x v="0"/>
    <x v="2"/>
    <s v="ECE"/>
    <s v="ENG"/>
    <m/>
    <n v="2013"/>
    <n v="3"/>
    <s v="F"/>
    <m/>
    <x v="0"/>
    <s v="MA1023"/>
    <s v="NR"/>
    <m/>
    <m/>
    <m/>
    <m/>
    <n v="13"/>
    <n v="8"/>
    <n v="6.5"/>
  </r>
  <r>
    <x v="5"/>
    <x v="0"/>
    <s v="CM"/>
    <s v="ENG"/>
    <m/>
    <n v="2013"/>
    <n v="1"/>
    <s v="U"/>
    <m/>
    <x v="1"/>
    <m/>
    <m/>
    <m/>
    <m/>
    <m/>
    <m/>
    <n v="11.666667"/>
    <n v="4"/>
    <n v="8"/>
  </r>
  <r>
    <x v="5"/>
    <x v="3"/>
    <s v="BE"/>
    <s v="ENG"/>
    <m/>
    <n v="2013"/>
    <n v="3"/>
    <s v="F"/>
    <m/>
    <x v="1"/>
    <s v="MA1021"/>
    <s v="B"/>
    <m/>
    <m/>
    <m/>
    <m/>
    <n v="7"/>
    <n v="4"/>
    <n v="4"/>
  </r>
  <r>
    <x v="1"/>
    <x v="3"/>
    <s v="BE"/>
    <s v="ENG"/>
    <m/>
    <n v="2013"/>
    <n v="3"/>
    <s v="F"/>
    <m/>
    <x v="1"/>
    <s v="MA1022"/>
    <s v="B"/>
    <m/>
    <m/>
    <m/>
    <m/>
    <n v="7"/>
    <n v="4"/>
    <n v="4"/>
  </r>
  <r>
    <x v="5"/>
    <x v="0"/>
    <s v="ME"/>
    <s v="ENG"/>
    <m/>
    <n v="2010"/>
    <n v="3"/>
    <s v="F"/>
    <d v="2010-05-15T00:00:00"/>
    <x v="0"/>
    <s v="MA1021"/>
    <s v="A"/>
    <m/>
    <m/>
    <m/>
    <m/>
    <m/>
    <m/>
    <m/>
  </r>
  <r>
    <x v="1"/>
    <x v="3"/>
    <s v="ME"/>
    <s v="ENG"/>
    <m/>
    <n v="2010"/>
    <n v="3"/>
    <s v="F"/>
    <d v="2010-05-15T00:00:00"/>
    <x v="0"/>
    <s v="MA1022"/>
    <s v="A"/>
    <m/>
    <m/>
    <m/>
    <m/>
    <m/>
    <m/>
    <m/>
  </r>
  <r>
    <x v="4"/>
    <x v="1"/>
    <s v="ED"/>
    <s v="ENG"/>
    <m/>
    <n v="2010"/>
    <n v="3"/>
    <s v="F"/>
    <d v="2010-02-25T00:00:00"/>
    <x v="1"/>
    <s v="MA1032"/>
    <s v="B"/>
    <m/>
    <m/>
    <m/>
    <m/>
    <m/>
    <m/>
    <m/>
  </r>
  <r>
    <x v="0"/>
    <x v="0"/>
    <s v="ED"/>
    <s v="ENG"/>
    <m/>
    <n v="2010"/>
    <n v="3"/>
    <s v="F"/>
    <d v="2010-02-25T00:00:00"/>
    <x v="1"/>
    <s v="MA1031"/>
    <s v="A"/>
    <m/>
    <m/>
    <m/>
    <m/>
    <m/>
    <m/>
    <m/>
  </r>
  <r>
    <x v="6"/>
    <x v="0"/>
    <s v="RBE"/>
    <s v="ENG"/>
    <m/>
    <n v="2013"/>
    <n v="2"/>
    <s v="U"/>
    <m/>
    <x v="0"/>
    <m/>
    <m/>
    <m/>
    <m/>
    <m/>
    <m/>
    <m/>
    <m/>
    <m/>
  </r>
  <r>
    <x v="5"/>
    <x v="0"/>
    <s v="ME"/>
    <s v="ENG"/>
    <m/>
    <n v="2011"/>
    <n v="3"/>
    <s v="F"/>
    <d v="2011-05-14T00:00:00"/>
    <x v="0"/>
    <s v="MA1022"/>
    <s v="A"/>
    <m/>
    <m/>
    <m/>
    <m/>
    <m/>
    <m/>
    <m/>
  </r>
  <r>
    <x v="1"/>
    <x v="0"/>
    <s v="ME"/>
    <s v="ENG"/>
    <m/>
    <n v="2011"/>
    <n v="3"/>
    <s v="F"/>
    <d v="2011-05-14T00:00:00"/>
    <x v="0"/>
    <s v="MA1023"/>
    <s v="A"/>
    <m/>
    <m/>
    <m/>
    <m/>
    <m/>
    <m/>
    <m/>
  </r>
  <r>
    <x v="1"/>
    <x v="1"/>
    <s v="CM"/>
    <s v="ENG"/>
    <m/>
    <n v="2010"/>
    <n v="3"/>
    <s v="F"/>
    <d v="2010-05-15T00:00:00"/>
    <x v="1"/>
    <m/>
    <m/>
    <m/>
    <m/>
    <m/>
    <m/>
    <m/>
    <m/>
    <m/>
  </r>
  <r>
    <x v="5"/>
    <x v="0"/>
    <s v="ED"/>
    <s v="ENG"/>
    <m/>
    <n v="2010"/>
    <n v="3"/>
    <s v="F"/>
    <d v="2010-05-15T00:00:00"/>
    <x v="1"/>
    <s v="MA1022"/>
    <s v="A"/>
    <m/>
    <m/>
    <m/>
    <m/>
    <m/>
    <m/>
    <m/>
  </r>
  <r>
    <x v="1"/>
    <x v="2"/>
    <s v="BIO"/>
    <s v="SCI"/>
    <m/>
    <n v="2010"/>
    <n v="3"/>
    <s v="F"/>
    <d v="2010-10-07T00:00:00"/>
    <x v="0"/>
    <m/>
    <m/>
    <m/>
    <m/>
    <m/>
    <m/>
    <m/>
    <m/>
    <m/>
  </r>
  <r>
    <x v="5"/>
    <x v="1"/>
    <s v="BIO"/>
    <s v="SCI"/>
    <m/>
    <n v="2013"/>
    <n v="3"/>
    <s v="F"/>
    <m/>
    <x v="1"/>
    <s v="MA1021"/>
    <s v="B"/>
    <m/>
    <m/>
    <m/>
    <m/>
    <m/>
    <m/>
    <m/>
  </r>
  <r>
    <x v="1"/>
    <x v="0"/>
    <s v="BIO"/>
    <s v="SCI"/>
    <m/>
    <n v="2013"/>
    <n v="3"/>
    <s v="F"/>
    <m/>
    <x v="1"/>
    <s v="MA1022"/>
    <s v="B"/>
    <m/>
    <m/>
    <m/>
    <m/>
    <m/>
    <m/>
    <m/>
  </r>
  <r>
    <x v="5"/>
    <x v="0"/>
    <s v="BIO"/>
    <s v="SCI"/>
    <m/>
    <n v="2013"/>
    <n v="1"/>
    <s v="U"/>
    <m/>
    <x v="1"/>
    <m/>
    <m/>
    <m/>
    <m/>
    <m/>
    <m/>
    <n v="11.333333"/>
    <n v="4"/>
    <n v="3"/>
  </r>
  <r>
    <x v="0"/>
    <x v="0"/>
    <s v="RBE"/>
    <s v="ENG"/>
    <m/>
    <n v="2014"/>
    <n v="3"/>
    <s v="F"/>
    <m/>
    <x v="0"/>
    <s v="MA1024"/>
    <s v="C"/>
    <m/>
    <m/>
    <m/>
    <m/>
    <m/>
    <m/>
    <m/>
  </r>
  <r>
    <x v="1"/>
    <x v="1"/>
    <s v="ECE"/>
    <s v="ENG"/>
    <m/>
    <n v="2013"/>
    <n v="3"/>
    <s v="F"/>
    <m/>
    <x v="0"/>
    <s v="MA1022"/>
    <s v="C"/>
    <m/>
    <m/>
    <m/>
    <m/>
    <n v="13.166667"/>
    <n v="4"/>
    <n v="2.5"/>
  </r>
  <r>
    <x v="5"/>
    <x v="3"/>
    <s v="ECE"/>
    <s v="ENG"/>
    <m/>
    <n v="2013"/>
    <n v="3"/>
    <s v="F"/>
    <m/>
    <x v="0"/>
    <s v="MA1021"/>
    <s v="B"/>
    <m/>
    <m/>
    <m/>
    <m/>
    <n v="13.166667"/>
    <n v="4"/>
    <n v="2.5"/>
  </r>
  <r>
    <x v="13"/>
    <x v="2"/>
    <s v="ECE"/>
    <s v="ENG"/>
    <s v="RBE"/>
    <n v="2013"/>
    <n v="2"/>
    <s v="U"/>
    <m/>
    <x v="0"/>
    <s v="MA2051"/>
    <s v="C"/>
    <m/>
    <m/>
    <m/>
    <m/>
    <n v="13.166667"/>
    <n v="4"/>
    <n v="2.5"/>
  </r>
  <r>
    <x v="4"/>
    <x v="2"/>
    <s v="RBE"/>
    <s v="ENG"/>
    <m/>
    <n v="2014"/>
    <n v="3"/>
    <s v="F"/>
    <m/>
    <x v="0"/>
    <s v="MA2051"/>
    <s v="A"/>
    <m/>
    <m/>
    <m/>
    <m/>
    <m/>
    <m/>
    <m/>
  </r>
  <r>
    <x v="5"/>
    <x v="0"/>
    <s v="RBE"/>
    <s v="ENG"/>
    <m/>
    <n v="2014"/>
    <n v="3"/>
    <s v="F"/>
    <m/>
    <x v="1"/>
    <s v="MA1023"/>
    <s v="C"/>
    <m/>
    <m/>
    <m/>
    <m/>
    <n v="16"/>
    <n v="8"/>
    <n v="8"/>
  </r>
  <r>
    <x v="2"/>
    <x v="1"/>
    <s v="ECE"/>
    <s v="ENG"/>
    <m/>
    <n v="2013"/>
    <n v="3"/>
    <s v="F"/>
    <m/>
    <x v="0"/>
    <s v="MA1023"/>
    <s v="A"/>
    <m/>
    <m/>
    <m/>
    <m/>
    <n v="14.5"/>
    <n v="8"/>
    <n v="9"/>
  </r>
  <r>
    <x v="5"/>
    <x v="2"/>
    <s v="BC"/>
    <s v="SCI"/>
    <m/>
    <n v="2013"/>
    <n v="1"/>
    <s v="U"/>
    <m/>
    <x v="0"/>
    <m/>
    <m/>
    <m/>
    <m/>
    <m/>
    <m/>
    <m/>
    <m/>
    <m/>
  </r>
  <r>
    <x v="0"/>
    <x v="1"/>
    <s v="ME"/>
    <s v="ENG"/>
    <m/>
    <n v="2013"/>
    <n v="3"/>
    <s v="F"/>
    <m/>
    <x v="1"/>
    <s v="MA1023"/>
    <s v="A"/>
    <m/>
    <m/>
    <m/>
    <m/>
    <n v="13.5"/>
    <n v="6.5"/>
    <n v="9"/>
  </r>
  <r>
    <x v="4"/>
    <x v="1"/>
    <s v="ME"/>
    <s v="ENG"/>
    <m/>
    <n v="2013"/>
    <n v="3"/>
    <s v="F"/>
    <m/>
    <x v="1"/>
    <s v="MA1024"/>
    <s v="A"/>
    <m/>
    <m/>
    <m/>
    <m/>
    <n v="13.5"/>
    <n v="6.5"/>
    <n v="9"/>
  </r>
  <r>
    <x v="1"/>
    <x v="1"/>
    <s v="CM"/>
    <s v="ENG"/>
    <m/>
    <n v="2013"/>
    <n v="2"/>
    <s v="U"/>
    <m/>
    <x v="0"/>
    <m/>
    <m/>
    <m/>
    <m/>
    <m/>
    <m/>
    <n v="14"/>
    <n v="8"/>
    <n v="8"/>
  </r>
  <r>
    <x v="5"/>
    <x v="0"/>
    <s v="CM"/>
    <s v="ENG"/>
    <m/>
    <n v="2013"/>
    <n v="1"/>
    <s v="U"/>
    <m/>
    <x v="0"/>
    <m/>
    <m/>
    <m/>
    <m/>
    <m/>
    <m/>
    <n v="14"/>
    <n v="8"/>
    <n v="8"/>
  </r>
  <r>
    <x v="0"/>
    <x v="1"/>
    <s v="CM"/>
    <s v="ENG"/>
    <m/>
    <n v="2013"/>
    <n v="3"/>
    <s v="F"/>
    <m/>
    <x v="0"/>
    <s v="MA2051"/>
    <s v="B"/>
    <m/>
    <m/>
    <m/>
    <m/>
    <n v="16"/>
    <n v="8"/>
    <n v="9"/>
  </r>
  <r>
    <x v="4"/>
    <x v="1"/>
    <s v="CM"/>
    <s v="ENG"/>
    <m/>
    <n v="2013"/>
    <n v="3"/>
    <s v="F"/>
    <m/>
    <x v="0"/>
    <m/>
    <m/>
    <m/>
    <m/>
    <m/>
    <m/>
    <n v="16"/>
    <n v="8"/>
    <n v="9"/>
  </r>
  <r>
    <x v="0"/>
    <x v="1"/>
    <s v="ED"/>
    <s v="ENG"/>
    <m/>
    <n v="2014"/>
    <n v="3"/>
    <s v="F"/>
    <m/>
    <x v="0"/>
    <s v="MA1023"/>
    <s v="B"/>
    <m/>
    <m/>
    <m/>
    <m/>
    <n v="15"/>
    <n v="8"/>
    <n v="9"/>
  </r>
  <r>
    <x v="4"/>
    <x v="1"/>
    <s v="ED"/>
    <s v="ENG"/>
    <m/>
    <n v="2014"/>
    <n v="3"/>
    <s v="F"/>
    <m/>
    <x v="0"/>
    <s v="MA1024"/>
    <s v="A"/>
    <m/>
    <m/>
    <m/>
    <m/>
    <n v="15"/>
    <n v="8"/>
    <n v="9"/>
  </r>
  <r>
    <x v="5"/>
    <x v="0"/>
    <s v="BE"/>
    <s v="ENG"/>
    <m/>
    <n v="2013"/>
    <n v="3"/>
    <s v="F"/>
    <m/>
    <x v="1"/>
    <s v="MA1022"/>
    <s v="A"/>
    <m/>
    <m/>
    <m/>
    <m/>
    <n v="12"/>
    <n v="0"/>
    <n v="1"/>
  </r>
  <r>
    <x v="1"/>
    <x v="0"/>
    <s v="BE"/>
    <s v="ENG"/>
    <m/>
    <n v="2013"/>
    <n v="3"/>
    <s v="F"/>
    <m/>
    <x v="1"/>
    <s v="MA1023"/>
    <s v="B"/>
    <m/>
    <m/>
    <m/>
    <m/>
    <n v="12"/>
    <n v="0"/>
    <n v="1"/>
  </r>
  <r>
    <x v="5"/>
    <x v="1"/>
    <s v="CM"/>
    <s v="ENG"/>
    <m/>
    <n v="2013"/>
    <n v="3"/>
    <s v="F"/>
    <m/>
    <x v="0"/>
    <m/>
    <m/>
    <m/>
    <m/>
    <m/>
    <m/>
    <n v="15.833333"/>
    <n v="7"/>
    <n v="8"/>
  </r>
  <r>
    <x v="1"/>
    <x v="1"/>
    <s v="CM"/>
    <s v="ENG"/>
    <m/>
    <n v="2013"/>
    <n v="3"/>
    <s v="F"/>
    <m/>
    <x v="0"/>
    <s v="MA2051"/>
    <s v="A"/>
    <m/>
    <m/>
    <m/>
    <m/>
    <n v="15.833333"/>
    <n v="7"/>
    <n v="8"/>
  </r>
  <r>
    <x v="2"/>
    <x v="1"/>
    <s v="IMGD"/>
    <s v="COMP"/>
    <s v="PH"/>
    <n v="2013"/>
    <n v="3"/>
    <s v="F"/>
    <m/>
    <x v="1"/>
    <m/>
    <m/>
    <m/>
    <m/>
    <m/>
    <m/>
    <n v="15.666667"/>
    <n v="8"/>
    <n v="9"/>
  </r>
  <r>
    <x v="0"/>
    <x v="0"/>
    <s v="PH"/>
    <s v="SCI"/>
    <m/>
    <n v="2013"/>
    <n v="3"/>
    <s v="F"/>
    <m/>
    <x v="1"/>
    <s v="MA1023"/>
    <s v="C"/>
    <m/>
    <m/>
    <m/>
    <m/>
    <n v="15.666667"/>
    <n v="8"/>
    <n v="9"/>
  </r>
  <r>
    <x v="4"/>
    <x v="0"/>
    <s v="PH"/>
    <s v="SCI"/>
    <m/>
    <n v="2013"/>
    <n v="3"/>
    <s v="F"/>
    <m/>
    <x v="1"/>
    <s v="MA1024"/>
    <s v="C"/>
    <m/>
    <m/>
    <m/>
    <m/>
    <n v="15.666667"/>
    <n v="8"/>
    <n v="9"/>
  </r>
  <r>
    <x v="6"/>
    <x v="3"/>
    <s v="IMGD"/>
    <s v="COMP"/>
    <s v="PH"/>
    <n v="2013"/>
    <n v="3"/>
    <s v="F"/>
    <m/>
    <x v="1"/>
    <m/>
    <m/>
    <m/>
    <m/>
    <m/>
    <m/>
    <n v="15.666667"/>
    <n v="8"/>
    <n v="9"/>
  </r>
  <r>
    <x v="0"/>
    <x v="1"/>
    <s v="ECE"/>
    <s v="ENG"/>
    <m/>
    <n v="2013"/>
    <n v="3"/>
    <s v="F"/>
    <m/>
    <x v="0"/>
    <s v="MA1023"/>
    <s v="C"/>
    <m/>
    <m/>
    <m/>
    <m/>
    <m/>
    <m/>
    <m/>
  </r>
  <r>
    <x v="4"/>
    <x v="0"/>
    <s v="ECE"/>
    <s v="ENG"/>
    <m/>
    <n v="2013"/>
    <n v="3"/>
    <s v="F"/>
    <m/>
    <x v="0"/>
    <s v="MA1024"/>
    <s v="B"/>
    <m/>
    <m/>
    <m/>
    <m/>
    <m/>
    <m/>
    <m/>
  </r>
  <r>
    <x v="15"/>
    <x v="2"/>
    <s v="ECE"/>
    <s v="ENG"/>
    <m/>
    <n v="2013"/>
    <n v="2"/>
    <s v="U"/>
    <m/>
    <x v="0"/>
    <s v="MA2071"/>
    <s v="B"/>
    <m/>
    <m/>
    <m/>
    <m/>
    <m/>
    <m/>
    <m/>
  </r>
  <r>
    <x v="5"/>
    <x v="0"/>
    <s v="ED"/>
    <s v="ENG"/>
    <m/>
    <n v="2013"/>
    <n v="3"/>
    <s v="F"/>
    <m/>
    <x v="0"/>
    <s v="MA1022"/>
    <s v="B"/>
    <m/>
    <m/>
    <m/>
    <m/>
    <n v="16"/>
    <n v="7"/>
    <n v="9"/>
  </r>
  <r>
    <x v="1"/>
    <x v="3"/>
    <s v="RBE"/>
    <s v="ENG"/>
    <m/>
    <n v="2014"/>
    <n v="3"/>
    <s v="F"/>
    <m/>
    <x v="1"/>
    <s v="MA1024"/>
    <s v="C"/>
    <m/>
    <m/>
    <m/>
    <m/>
    <n v="16"/>
    <n v="8"/>
    <n v="8"/>
  </r>
  <r>
    <x v="1"/>
    <x v="3"/>
    <s v="ED"/>
    <s v="ENG"/>
    <m/>
    <n v="2013"/>
    <n v="3"/>
    <s v="F"/>
    <m/>
    <x v="0"/>
    <s v="MA1023"/>
    <s v="C"/>
    <m/>
    <m/>
    <m/>
    <m/>
    <n v="16"/>
    <n v="7"/>
    <n v="9"/>
  </r>
  <r>
    <x v="5"/>
    <x v="0"/>
    <s v="ED"/>
    <s v="ENG"/>
    <m/>
    <n v="2013"/>
    <n v="3"/>
    <s v="F"/>
    <m/>
    <x v="1"/>
    <s v="MA1021"/>
    <s v="A"/>
    <m/>
    <m/>
    <m/>
    <m/>
    <n v="8.1666670000000003"/>
    <n v="4.5"/>
    <n v="5"/>
  </r>
  <r>
    <x v="1"/>
    <x v="3"/>
    <s v="ED"/>
    <s v="ENG"/>
    <m/>
    <n v="2013"/>
    <n v="3"/>
    <s v="F"/>
    <m/>
    <x v="1"/>
    <s v="MA1022"/>
    <s v="B"/>
    <m/>
    <m/>
    <m/>
    <m/>
    <n v="8.1666670000000003"/>
    <n v="4.5"/>
    <n v="5"/>
  </r>
  <r>
    <x v="5"/>
    <x v="1"/>
    <s v="CS"/>
    <s v="COMP"/>
    <m/>
    <n v="2013"/>
    <n v="3"/>
    <s v="F"/>
    <m/>
    <x v="0"/>
    <s v="MA1022"/>
    <s v="NR"/>
    <m/>
    <m/>
    <m/>
    <m/>
    <m/>
    <m/>
    <m/>
  </r>
  <r>
    <x v="1"/>
    <x v="3"/>
    <s v="CS"/>
    <s v="COMP"/>
    <m/>
    <n v="2013"/>
    <n v="3"/>
    <s v="F"/>
    <m/>
    <x v="0"/>
    <s v="MA1022"/>
    <s v="NR"/>
    <m/>
    <m/>
    <m/>
    <m/>
    <m/>
    <m/>
    <m/>
  </r>
  <r>
    <x v="0"/>
    <x v="0"/>
    <s v="BE"/>
    <s v="ENG"/>
    <m/>
    <n v="2013"/>
    <n v="3"/>
    <s v="F"/>
    <m/>
    <x v="1"/>
    <s v="MA1023"/>
    <s v="B"/>
    <m/>
    <m/>
    <m/>
    <m/>
    <n v="10.666667"/>
    <n v="5.5"/>
    <n v="7"/>
  </r>
  <r>
    <x v="4"/>
    <x v="0"/>
    <s v="BE"/>
    <s v="ENG"/>
    <m/>
    <n v="2013"/>
    <n v="3"/>
    <s v="F"/>
    <m/>
    <x v="1"/>
    <s v="MA1024"/>
    <s v="B"/>
    <m/>
    <m/>
    <m/>
    <m/>
    <n v="10.666667"/>
    <n v="5.5"/>
    <n v="7"/>
  </r>
  <r>
    <x v="5"/>
    <x v="1"/>
    <s v="EV"/>
    <s v="ENG"/>
    <m/>
    <n v="2013"/>
    <n v="2"/>
    <s v="U"/>
    <m/>
    <x v="1"/>
    <m/>
    <m/>
    <m/>
    <m/>
    <m/>
    <m/>
    <n v="11.333333"/>
    <n v="6"/>
    <n v="4"/>
  </r>
  <r>
    <x v="5"/>
    <x v="3"/>
    <s v="ED"/>
    <s v="ENG"/>
    <m/>
    <n v="2013"/>
    <n v="3"/>
    <s v="F"/>
    <m/>
    <x v="0"/>
    <s v="MA1022"/>
    <s v="B"/>
    <m/>
    <m/>
    <m/>
    <m/>
    <n v="10"/>
    <n v="7"/>
    <n v="8"/>
  </r>
  <r>
    <x v="1"/>
    <x v="3"/>
    <s v="ED"/>
    <s v="ENG"/>
    <m/>
    <n v="2013"/>
    <n v="3"/>
    <s v="F"/>
    <m/>
    <x v="0"/>
    <s v="MA1023"/>
    <s v="NR"/>
    <m/>
    <m/>
    <m/>
    <m/>
    <n v="10"/>
    <n v="7"/>
    <n v="8"/>
  </r>
  <r>
    <x v="0"/>
    <x v="0"/>
    <s v="CM"/>
    <s v="ENG"/>
    <m/>
    <n v="2013"/>
    <n v="3"/>
    <s v="F"/>
    <m/>
    <x v="1"/>
    <s v="MA1023"/>
    <s v="B"/>
    <m/>
    <m/>
    <m/>
    <m/>
    <n v="16"/>
    <n v="8"/>
    <n v="9"/>
  </r>
  <r>
    <x v="4"/>
    <x v="0"/>
    <s v="CM"/>
    <s v="ENG"/>
    <s v="PW"/>
    <n v="2013"/>
    <n v="3"/>
    <s v="F"/>
    <m/>
    <x v="1"/>
    <m/>
    <m/>
    <m/>
    <m/>
    <m/>
    <m/>
    <n v="16"/>
    <n v="8"/>
    <n v="9"/>
  </r>
  <r>
    <x v="2"/>
    <x v="0"/>
    <s v="AE"/>
    <s v="ENG"/>
    <m/>
    <n v="2013"/>
    <n v="2"/>
    <s v="U"/>
    <m/>
    <x v="0"/>
    <m/>
    <m/>
    <m/>
    <m/>
    <m/>
    <m/>
    <n v="13.5"/>
    <n v="6"/>
    <n v="6"/>
  </r>
  <r>
    <x v="12"/>
    <x v="0"/>
    <s v="AE"/>
    <s v="ENG"/>
    <m/>
    <n v="2013"/>
    <n v="2"/>
    <s v="U"/>
    <m/>
    <x v="0"/>
    <m/>
    <m/>
    <m/>
    <m/>
    <m/>
    <m/>
    <n v="13.5"/>
    <n v="6"/>
    <n v="6"/>
  </r>
  <r>
    <x v="15"/>
    <x v="0"/>
    <s v="AE"/>
    <s v="ENG"/>
    <m/>
    <n v="2013"/>
    <n v="2"/>
    <s v="U"/>
    <m/>
    <x v="0"/>
    <s v="MA2071"/>
    <s v="C"/>
    <m/>
    <m/>
    <m/>
    <m/>
    <n v="13.5"/>
    <n v="6"/>
    <n v="6"/>
  </r>
  <r>
    <x v="23"/>
    <x v="0"/>
    <s v="AE"/>
    <s v="ENG"/>
    <m/>
    <n v="2013"/>
    <n v="2"/>
    <s v="U"/>
    <m/>
    <x v="0"/>
    <m/>
    <m/>
    <m/>
    <m/>
    <m/>
    <m/>
    <n v="13.5"/>
    <n v="6"/>
    <n v="6"/>
  </r>
  <r>
    <x v="5"/>
    <x v="0"/>
    <s v="ED"/>
    <s v="ENG"/>
    <m/>
    <n v="2013"/>
    <n v="3"/>
    <s v="F"/>
    <m/>
    <x v="0"/>
    <s v="MA1022"/>
    <s v="A"/>
    <m/>
    <m/>
    <m/>
    <m/>
    <n v="13.5"/>
    <n v="6"/>
    <n v="6"/>
  </r>
  <r>
    <x v="1"/>
    <x v="3"/>
    <s v="ED"/>
    <s v="ENG"/>
    <m/>
    <n v="2013"/>
    <n v="3"/>
    <s v="F"/>
    <m/>
    <x v="0"/>
    <s v="MA1023"/>
    <s v="C"/>
    <m/>
    <m/>
    <m/>
    <m/>
    <n v="13.5"/>
    <n v="6"/>
    <n v="6"/>
  </r>
  <r>
    <x v="6"/>
    <x v="3"/>
    <s v="ED"/>
    <s v="ENG"/>
    <m/>
    <n v="2013"/>
    <n v="3"/>
    <s v="F"/>
    <m/>
    <x v="0"/>
    <s v="MA2051"/>
    <s v="B"/>
    <m/>
    <m/>
    <m/>
    <m/>
    <n v="13.5"/>
    <n v="6"/>
    <n v="6"/>
  </r>
  <r>
    <x v="1"/>
    <x v="3"/>
    <s v="RBE"/>
    <s v="ENG"/>
    <m/>
    <n v="2013"/>
    <n v="3"/>
    <s v="F"/>
    <m/>
    <x v="0"/>
    <s v="MA2051"/>
    <s v="NR"/>
    <m/>
    <m/>
    <m/>
    <m/>
    <n v="16"/>
    <n v="8"/>
    <n v="9"/>
  </r>
  <r>
    <x v="2"/>
    <x v="2"/>
    <s v="RBE"/>
    <s v="ENG"/>
    <m/>
    <n v="2011"/>
    <n v="0"/>
    <s v="U"/>
    <d v="2011-10-14T00:00:00"/>
    <x v="0"/>
    <s v="MA2621"/>
    <s v="C"/>
    <m/>
    <m/>
    <m/>
    <m/>
    <m/>
    <m/>
    <m/>
  </r>
  <r>
    <x v="0"/>
    <x v="1"/>
    <s v="ED"/>
    <s v="ENG"/>
    <m/>
    <n v="2013"/>
    <n v="3"/>
    <s v="F"/>
    <m/>
    <x v="0"/>
    <s v="MA1023"/>
    <s v="B"/>
    <m/>
    <m/>
    <m/>
    <m/>
    <n v="13.5"/>
    <n v="8"/>
    <n v="9"/>
  </r>
  <r>
    <x v="4"/>
    <x v="1"/>
    <s v="ED"/>
    <s v="ENG"/>
    <m/>
    <n v="2013"/>
    <n v="3"/>
    <s v="F"/>
    <m/>
    <x v="0"/>
    <s v="MA1024"/>
    <s v="B"/>
    <m/>
    <m/>
    <m/>
    <m/>
    <n v="13.5"/>
    <n v="8"/>
    <n v="9"/>
  </r>
  <r>
    <x v="5"/>
    <x v="3"/>
    <s v="CM"/>
    <s v="ENG"/>
    <m/>
    <n v="2013"/>
    <n v="3"/>
    <s v="F"/>
    <m/>
    <x v="1"/>
    <s v="MA1024"/>
    <s v="B"/>
    <m/>
    <m/>
    <m/>
    <m/>
    <n v="13"/>
    <n v="8"/>
    <n v="8"/>
  </r>
  <r>
    <x v="5"/>
    <x v="3"/>
    <s v="ED"/>
    <s v="ENG"/>
    <m/>
    <n v="2014"/>
    <n v="3"/>
    <s v="F"/>
    <m/>
    <x v="0"/>
    <s v="MA1021"/>
    <s v="C"/>
    <m/>
    <m/>
    <m/>
    <m/>
    <m/>
    <m/>
    <m/>
  </r>
  <r>
    <x v="1"/>
    <x v="3"/>
    <s v="ED"/>
    <s v="ENG"/>
    <m/>
    <n v="2014"/>
    <n v="3"/>
    <s v="F"/>
    <m/>
    <x v="0"/>
    <s v="MA1022"/>
    <s v="C"/>
    <m/>
    <m/>
    <m/>
    <m/>
    <m/>
    <m/>
    <m/>
  </r>
  <r>
    <x v="5"/>
    <x v="0"/>
    <s v="ED"/>
    <s v="ENG"/>
    <m/>
    <n v="2013"/>
    <n v="3"/>
    <s v="F"/>
    <m/>
    <x v="0"/>
    <s v="MA1021"/>
    <s v="B"/>
    <m/>
    <m/>
    <m/>
    <m/>
    <n v="4.6666670000000003"/>
    <n v="1.8"/>
    <n v="6"/>
  </r>
  <r>
    <x v="1"/>
    <x v="3"/>
    <s v="ED"/>
    <s v="ENG"/>
    <m/>
    <n v="2013"/>
    <n v="3"/>
    <s v="F"/>
    <m/>
    <x v="0"/>
    <s v="MA1022"/>
    <s v="B"/>
    <m/>
    <m/>
    <m/>
    <m/>
    <n v="4.6666670000000003"/>
    <n v="1.8"/>
    <n v="6"/>
  </r>
  <r>
    <x v="5"/>
    <x v="0"/>
    <s v="BE"/>
    <s v="ENG"/>
    <m/>
    <n v="2013"/>
    <n v="3"/>
    <s v="F"/>
    <m/>
    <x v="0"/>
    <s v="MA1023"/>
    <s v="B"/>
    <m/>
    <m/>
    <m/>
    <m/>
    <m/>
    <m/>
    <m/>
  </r>
  <r>
    <x v="1"/>
    <x v="0"/>
    <s v="BE"/>
    <s v="ENG"/>
    <m/>
    <n v="2013"/>
    <n v="3"/>
    <s v="F"/>
    <m/>
    <x v="0"/>
    <s v="MA1024"/>
    <s v="A"/>
    <m/>
    <m/>
    <m/>
    <m/>
    <m/>
    <m/>
    <m/>
  </r>
  <r>
    <x v="4"/>
    <x v="0"/>
    <s v="BE"/>
    <s v="ENG"/>
    <m/>
    <n v="2013"/>
    <n v="3"/>
    <s v="F"/>
    <m/>
    <x v="1"/>
    <s v="MA1024"/>
    <s v="A"/>
    <m/>
    <m/>
    <m/>
    <m/>
    <n v="15.833333"/>
    <n v="8"/>
    <n v="9"/>
  </r>
  <r>
    <x v="2"/>
    <x v="3"/>
    <s v="ED"/>
    <s v="ENG"/>
    <m/>
    <n v="2010"/>
    <n v="3"/>
    <s v="F"/>
    <m/>
    <x v="0"/>
    <s v="MA1023"/>
    <s v="C"/>
    <m/>
    <m/>
    <m/>
    <m/>
    <m/>
    <m/>
    <m/>
  </r>
  <r>
    <x v="6"/>
    <x v="2"/>
    <s v="ED"/>
    <s v="ENG"/>
    <m/>
    <n v="2010"/>
    <n v="2"/>
    <s v="U"/>
    <m/>
    <x v="0"/>
    <m/>
    <m/>
    <m/>
    <m/>
    <m/>
    <m/>
    <m/>
    <m/>
    <m/>
  </r>
  <r>
    <x v="6"/>
    <x v="2"/>
    <s v="ED"/>
    <s v="ENG"/>
    <m/>
    <n v="2010"/>
    <n v="3"/>
    <s v="F"/>
    <m/>
    <x v="0"/>
    <s v="MA1024"/>
    <s v="NR"/>
    <m/>
    <m/>
    <m/>
    <m/>
    <m/>
    <m/>
    <m/>
  </r>
  <r>
    <x v="5"/>
    <x v="1"/>
    <s v="ND"/>
    <s v="OTH"/>
    <m/>
    <n v="2010"/>
    <n v="3"/>
    <s v="F"/>
    <d v="2010-05-15T00:00:00"/>
    <x v="0"/>
    <s v="MA1021"/>
    <s v="A"/>
    <m/>
    <m/>
    <m/>
    <m/>
    <m/>
    <m/>
    <m/>
  </r>
  <r>
    <x v="1"/>
    <x v="1"/>
    <s v="ND"/>
    <s v="OTH"/>
    <m/>
    <n v="2010"/>
    <n v="3"/>
    <s v="F"/>
    <d v="2010-05-15T00:00:00"/>
    <x v="0"/>
    <s v="MA1022"/>
    <s v="B"/>
    <m/>
    <m/>
    <m/>
    <m/>
    <m/>
    <m/>
    <m/>
  </r>
  <r>
    <x v="1"/>
    <x v="0"/>
    <s v="IMGD"/>
    <s v="COMP"/>
    <m/>
    <n v="2010"/>
    <n v="2"/>
    <s v="U"/>
    <d v="2010-05-15T00:00:00"/>
    <x v="0"/>
    <m/>
    <m/>
    <m/>
    <m/>
    <m/>
    <m/>
    <m/>
    <m/>
    <m/>
  </r>
  <r>
    <x v="5"/>
    <x v="0"/>
    <s v="ED"/>
    <s v="ENG"/>
    <m/>
    <n v="2010"/>
    <n v="3"/>
    <s v="F"/>
    <d v="2010-05-15T00:00:00"/>
    <x v="0"/>
    <s v="MA1021"/>
    <s v="B"/>
    <m/>
    <m/>
    <m/>
    <m/>
    <m/>
    <m/>
    <m/>
  </r>
  <r>
    <x v="1"/>
    <x v="3"/>
    <s v="ED"/>
    <s v="ENG"/>
    <m/>
    <n v="2010"/>
    <n v="3"/>
    <s v="F"/>
    <d v="2010-05-15T00:00:00"/>
    <x v="0"/>
    <s v="MA1022"/>
    <s v="C"/>
    <m/>
    <m/>
    <m/>
    <m/>
    <m/>
    <m/>
    <m/>
  </r>
  <r>
    <x v="1"/>
    <x v="0"/>
    <s v="ME"/>
    <s v="ENG"/>
    <m/>
    <n v="2013"/>
    <n v="3"/>
    <s v="F"/>
    <m/>
    <x v="0"/>
    <s v="MA1022"/>
    <s v="C"/>
    <m/>
    <m/>
    <m/>
    <m/>
    <n v="15"/>
    <n v="4"/>
    <n v="5"/>
  </r>
  <r>
    <x v="5"/>
    <x v="3"/>
    <s v="ME"/>
    <s v="ENG"/>
    <m/>
    <n v="2013"/>
    <n v="3"/>
    <s v="F"/>
    <m/>
    <x v="0"/>
    <s v="MA1021"/>
    <s v="C"/>
    <m/>
    <m/>
    <m/>
    <m/>
    <n v="15"/>
    <n v="4"/>
    <n v="5"/>
  </r>
  <r>
    <x v="5"/>
    <x v="3"/>
    <s v="IE"/>
    <s v="ENG"/>
    <m/>
    <n v="2010"/>
    <n v="3"/>
    <s v="F"/>
    <m/>
    <x v="0"/>
    <s v="MA1022"/>
    <s v="B"/>
    <m/>
    <m/>
    <m/>
    <m/>
    <m/>
    <m/>
    <m/>
  </r>
  <r>
    <x v="5"/>
    <x v="3"/>
    <s v="MIS"/>
    <s v="BUS"/>
    <m/>
    <n v="2010"/>
    <n v="2"/>
    <s v="U"/>
    <d v="2010-05-15T00:00:00"/>
    <x v="0"/>
    <m/>
    <m/>
    <m/>
    <m/>
    <m/>
    <m/>
    <m/>
    <m/>
    <m/>
  </r>
  <r>
    <x v="1"/>
    <x v="1"/>
    <s v="ME"/>
    <s v="ENG"/>
    <m/>
    <n v="2010"/>
    <n v="3"/>
    <s v="F"/>
    <d v="2010-05-15T00:00:00"/>
    <x v="0"/>
    <s v="MA1024"/>
    <s v="A"/>
    <m/>
    <m/>
    <m/>
    <m/>
    <m/>
    <m/>
    <m/>
  </r>
  <r>
    <x v="6"/>
    <x v="1"/>
    <s v="AE"/>
    <s v="ENG"/>
    <m/>
    <n v="2010"/>
    <n v="3"/>
    <s v="F"/>
    <d v="2010-05-15T00:00:00"/>
    <x v="0"/>
    <m/>
    <m/>
    <m/>
    <m/>
    <m/>
    <m/>
    <m/>
    <m/>
    <m/>
  </r>
  <r>
    <x v="15"/>
    <x v="0"/>
    <s v="AE"/>
    <s v="ENG"/>
    <m/>
    <n v="2010"/>
    <n v="2"/>
    <s v="U"/>
    <d v="2010-05-15T00:00:00"/>
    <x v="0"/>
    <m/>
    <m/>
    <m/>
    <m/>
    <m/>
    <m/>
    <m/>
    <m/>
    <m/>
  </r>
  <r>
    <x v="8"/>
    <x v="0"/>
    <s v="AE"/>
    <s v="ENG"/>
    <m/>
    <n v="2010"/>
    <n v="2"/>
    <s v="U"/>
    <d v="2010-05-15T00:00:00"/>
    <x v="0"/>
    <m/>
    <m/>
    <m/>
    <m/>
    <m/>
    <m/>
    <m/>
    <m/>
    <m/>
  </r>
  <r>
    <x v="0"/>
    <x v="0"/>
    <s v="ME"/>
    <s v="ENG"/>
    <m/>
    <n v="2010"/>
    <n v="3"/>
    <s v="F"/>
    <d v="2010-05-15T00:00:00"/>
    <x v="0"/>
    <m/>
    <m/>
    <m/>
    <m/>
    <m/>
    <m/>
    <m/>
    <m/>
    <m/>
  </r>
  <r>
    <x v="2"/>
    <x v="2"/>
    <s v="ME"/>
    <s v="ENG"/>
    <m/>
    <n v="2010"/>
    <n v="0"/>
    <s v="U"/>
    <d v="2010-05-15T00:00:00"/>
    <x v="0"/>
    <m/>
    <m/>
    <m/>
    <m/>
    <m/>
    <m/>
    <m/>
    <m/>
    <m/>
  </r>
  <r>
    <x v="2"/>
    <x v="1"/>
    <s v="AE"/>
    <s v="ENG"/>
    <m/>
    <n v="2010"/>
    <n v="0"/>
    <s v="U"/>
    <d v="2010-05-15T00:00:00"/>
    <x v="0"/>
    <m/>
    <m/>
    <m/>
    <m/>
    <m/>
    <m/>
    <m/>
    <m/>
    <m/>
  </r>
  <r>
    <x v="17"/>
    <x v="1"/>
    <s v="AE"/>
    <s v="ENG"/>
    <m/>
    <n v="2010"/>
    <n v="0"/>
    <s v="U"/>
    <d v="2010-05-15T00:00:00"/>
    <x v="0"/>
    <m/>
    <m/>
    <m/>
    <m/>
    <m/>
    <m/>
    <m/>
    <m/>
    <m/>
  </r>
  <r>
    <x v="3"/>
    <x v="1"/>
    <s v="AE"/>
    <s v="ENG"/>
    <m/>
    <n v="2010"/>
    <n v="0"/>
    <s v="U"/>
    <d v="2010-05-15T00:00:00"/>
    <x v="0"/>
    <m/>
    <m/>
    <m/>
    <m/>
    <m/>
    <m/>
    <m/>
    <m/>
    <m/>
  </r>
  <r>
    <x v="15"/>
    <x v="0"/>
    <s v="AE"/>
    <s v="ENG"/>
    <m/>
    <n v="2010"/>
    <n v="2"/>
    <s v="U"/>
    <d v="2010-05-15T00:00:00"/>
    <x v="0"/>
    <m/>
    <m/>
    <m/>
    <m/>
    <m/>
    <m/>
    <m/>
    <m/>
    <m/>
  </r>
  <r>
    <x v="5"/>
    <x v="0"/>
    <s v="ED"/>
    <s v="ENG"/>
    <m/>
    <n v="2010"/>
    <n v="3"/>
    <s v="F"/>
    <d v="2010-05-15T00:00:00"/>
    <x v="0"/>
    <s v="MA1021"/>
    <s v="B"/>
    <m/>
    <m/>
    <m/>
    <m/>
    <m/>
    <m/>
    <m/>
  </r>
  <r>
    <x v="1"/>
    <x v="0"/>
    <s v="ED"/>
    <s v="ENG"/>
    <m/>
    <n v="2010"/>
    <n v="3"/>
    <s v="F"/>
    <d v="2010-05-15T00:00:00"/>
    <x v="0"/>
    <s v="MA1022"/>
    <s v="C"/>
    <m/>
    <m/>
    <m/>
    <m/>
    <m/>
    <m/>
    <m/>
  </r>
  <r>
    <x v="5"/>
    <x v="0"/>
    <s v="CE"/>
    <s v="ENG"/>
    <m/>
    <n v="2010"/>
    <n v="3"/>
    <s v="F"/>
    <d v="2010-05-15T00:00:00"/>
    <x v="0"/>
    <s v="MA1022"/>
    <s v="A"/>
    <m/>
    <m/>
    <m/>
    <m/>
    <m/>
    <m/>
    <m/>
  </r>
  <r>
    <x v="5"/>
    <x v="0"/>
    <s v="ME"/>
    <s v="ENG"/>
    <m/>
    <n v="2011"/>
    <n v="3"/>
    <s v="F"/>
    <d v="2011-05-14T00:00:00"/>
    <x v="0"/>
    <s v="MA1021"/>
    <s v="A"/>
    <m/>
    <m/>
    <m/>
    <m/>
    <m/>
    <m/>
    <m/>
  </r>
  <r>
    <x v="1"/>
    <x v="3"/>
    <s v="ME"/>
    <s v="ENG"/>
    <m/>
    <n v="2011"/>
    <n v="3"/>
    <s v="F"/>
    <d v="2011-05-14T00:00:00"/>
    <x v="0"/>
    <s v="MA1022"/>
    <s v="C"/>
    <m/>
    <m/>
    <m/>
    <m/>
    <m/>
    <m/>
    <m/>
  </r>
  <r>
    <x v="1"/>
    <x v="1"/>
    <s v="ME"/>
    <s v="ENG"/>
    <m/>
    <n v="2010"/>
    <n v="3"/>
    <s v="F"/>
    <d v="2010-05-15T00:00:00"/>
    <x v="0"/>
    <s v="MA1022"/>
    <s v="A"/>
    <m/>
    <m/>
    <m/>
    <m/>
    <m/>
    <m/>
    <m/>
  </r>
  <r>
    <x v="5"/>
    <x v="1"/>
    <s v="ME"/>
    <s v="ENG"/>
    <m/>
    <n v="2010"/>
    <n v="3"/>
    <s v="F"/>
    <d v="2010-05-15T00:00:00"/>
    <x v="0"/>
    <s v="MA1023"/>
    <s v="B"/>
    <m/>
    <m/>
    <m/>
    <m/>
    <m/>
    <m/>
    <m/>
  </r>
  <r>
    <x v="1"/>
    <x v="3"/>
    <s v="EC"/>
    <s v="HUSS"/>
    <m/>
    <n v="2009"/>
    <n v="1"/>
    <s v="U"/>
    <d v="2009-05-16T00:00:00"/>
    <x v="1"/>
    <s v="MA2612"/>
    <s v="C"/>
    <m/>
    <m/>
    <m/>
    <m/>
    <m/>
    <m/>
    <m/>
  </r>
  <r>
    <x v="5"/>
    <x v="1"/>
    <s v="CS"/>
    <s v="COMP"/>
    <m/>
    <n v="2008"/>
    <n v="0"/>
    <s v="U"/>
    <d v="2008-05-17T00:00:00"/>
    <x v="0"/>
    <s v="MA2621"/>
    <s v="A"/>
    <m/>
    <m/>
    <m/>
    <m/>
    <m/>
    <m/>
    <m/>
  </r>
  <r>
    <x v="1"/>
    <x v="1"/>
    <s v="CS"/>
    <s v="COMP"/>
    <m/>
    <n v="2008"/>
    <n v="0"/>
    <s v="U"/>
    <d v="2008-05-17T00:00:00"/>
    <x v="0"/>
    <s v="MA2611"/>
    <s v="B"/>
    <m/>
    <m/>
    <m/>
    <m/>
    <m/>
    <m/>
    <m/>
  </r>
  <r>
    <x v="2"/>
    <x v="1"/>
    <s v="CS"/>
    <s v="COMP"/>
    <m/>
    <n v="2008"/>
    <n v="0"/>
    <s v="U"/>
    <d v="2008-05-17T00:00:00"/>
    <x v="0"/>
    <m/>
    <m/>
    <m/>
    <m/>
    <m/>
    <m/>
    <m/>
    <m/>
    <m/>
  </r>
  <r>
    <x v="0"/>
    <x v="1"/>
    <s v="ED"/>
    <s v="ENG"/>
    <m/>
    <n v="2013"/>
    <n v="3"/>
    <s v="F"/>
    <m/>
    <x v="0"/>
    <s v="MA1023"/>
    <s v="B"/>
    <m/>
    <m/>
    <m/>
    <m/>
    <n v="15"/>
    <n v="7"/>
    <n v="9"/>
  </r>
  <r>
    <x v="4"/>
    <x v="0"/>
    <s v="ED"/>
    <s v="ENG"/>
    <m/>
    <n v="2013"/>
    <n v="3"/>
    <s v="F"/>
    <m/>
    <x v="0"/>
    <s v="MA1024"/>
    <s v="B"/>
    <m/>
    <m/>
    <m/>
    <m/>
    <n v="15"/>
    <n v="7"/>
    <n v="9"/>
  </r>
  <r>
    <x v="1"/>
    <x v="1"/>
    <s v="ED"/>
    <s v="ENG"/>
    <m/>
    <n v="2013"/>
    <n v="3"/>
    <s v="F"/>
    <m/>
    <x v="1"/>
    <s v="MA1023"/>
    <s v="B"/>
    <m/>
    <m/>
    <m/>
    <m/>
    <m/>
    <m/>
    <m/>
  </r>
  <r>
    <x v="5"/>
    <x v="3"/>
    <s v="ED"/>
    <s v="ENG"/>
    <m/>
    <n v="2013"/>
    <n v="3"/>
    <s v="F"/>
    <m/>
    <x v="1"/>
    <s v="MA1021"/>
    <s v="C"/>
    <m/>
    <m/>
    <m/>
    <m/>
    <m/>
    <m/>
    <m/>
  </r>
  <r>
    <x v="1"/>
    <x v="2"/>
    <s v="ED"/>
    <s v="ENG"/>
    <m/>
    <n v="2013"/>
    <n v="3"/>
    <s v="F"/>
    <m/>
    <x v="1"/>
    <s v="MA1022"/>
    <s v="NR"/>
    <m/>
    <m/>
    <m/>
    <m/>
    <m/>
    <m/>
    <m/>
  </r>
  <r>
    <x v="1"/>
    <x v="2"/>
    <s v="ED"/>
    <s v="ENG"/>
    <m/>
    <n v="2013"/>
    <n v="3"/>
    <s v="F"/>
    <m/>
    <x v="1"/>
    <s v="MA1023"/>
    <s v="NR"/>
    <m/>
    <m/>
    <m/>
    <m/>
    <m/>
    <m/>
    <m/>
  </r>
  <r>
    <x v="1"/>
    <x v="0"/>
    <s v="IMGD"/>
    <s v="COMP"/>
    <s v="CS"/>
    <n v="2010"/>
    <n v="3"/>
    <s v="F"/>
    <d v="2010-05-15T00:00:00"/>
    <x v="1"/>
    <m/>
    <m/>
    <m/>
    <m/>
    <m/>
    <m/>
    <m/>
    <m/>
    <m/>
  </r>
  <r>
    <x v="6"/>
    <x v="0"/>
    <s v="ECE"/>
    <s v="ENG"/>
    <m/>
    <n v="2011"/>
    <n v="3"/>
    <s v="F"/>
    <d v="2011-05-14T00:00:00"/>
    <x v="0"/>
    <s v="MA2051"/>
    <s v="A"/>
    <m/>
    <m/>
    <m/>
    <m/>
    <m/>
    <m/>
    <m/>
  </r>
  <r>
    <x v="0"/>
    <x v="3"/>
    <s v="ECE"/>
    <s v="ENG"/>
    <m/>
    <n v="2011"/>
    <n v="3"/>
    <s v="F"/>
    <d v="2011-05-14T00:00:00"/>
    <x v="0"/>
    <s v="MA1023"/>
    <s v="NR"/>
    <m/>
    <m/>
    <m/>
    <m/>
    <m/>
    <m/>
    <m/>
  </r>
  <r>
    <x v="1"/>
    <x v="3"/>
    <s v="ECE"/>
    <s v="ENG"/>
    <m/>
    <n v="2011"/>
    <n v="3"/>
    <s v="F"/>
    <d v="2011-05-14T00:00:00"/>
    <x v="0"/>
    <s v="MA1023"/>
    <s v="C"/>
    <m/>
    <m/>
    <m/>
    <m/>
    <m/>
    <m/>
    <m/>
  </r>
  <r>
    <x v="0"/>
    <x v="0"/>
    <s v="AE"/>
    <s v="ENG"/>
    <m/>
    <n v="2010"/>
    <n v="3"/>
    <s v="F"/>
    <d v="2011-05-14T00:00:00"/>
    <x v="0"/>
    <s v="MA1023"/>
    <s v="C"/>
    <m/>
    <m/>
    <m/>
    <m/>
    <m/>
    <m/>
    <m/>
  </r>
  <r>
    <x v="4"/>
    <x v="0"/>
    <s v="AE"/>
    <s v="ENG"/>
    <m/>
    <n v="2010"/>
    <n v="3"/>
    <s v="F"/>
    <d v="2011-05-14T00:00:00"/>
    <x v="0"/>
    <s v="MA1024"/>
    <s v="B"/>
    <m/>
    <m/>
    <m/>
    <m/>
    <m/>
    <m/>
    <m/>
  </r>
  <r>
    <x v="15"/>
    <x v="3"/>
    <s v="AE"/>
    <s v="ENG"/>
    <m/>
    <n v="2010"/>
    <n v="2"/>
    <s v="U"/>
    <d v="2011-05-14T00:00:00"/>
    <x v="0"/>
    <m/>
    <m/>
    <m/>
    <m/>
    <m/>
    <m/>
    <m/>
    <m/>
    <m/>
  </r>
  <r>
    <x v="1"/>
    <x v="1"/>
    <s v="ME"/>
    <s v="ENG"/>
    <m/>
    <n v="2011"/>
    <n v="3"/>
    <s v="F"/>
    <d v="2011-05-14T00:00:00"/>
    <x v="0"/>
    <s v="MA1023"/>
    <s v="A"/>
    <m/>
    <m/>
    <m/>
    <m/>
    <m/>
    <m/>
    <m/>
  </r>
  <r>
    <x v="5"/>
    <x v="0"/>
    <s v="ME"/>
    <s v="ENG"/>
    <m/>
    <n v="2011"/>
    <n v="3"/>
    <s v="F"/>
    <d v="2011-05-14T00:00:00"/>
    <x v="0"/>
    <s v="MA1022"/>
    <s v="A"/>
    <m/>
    <m/>
    <m/>
    <m/>
    <m/>
    <m/>
    <m/>
  </r>
  <r>
    <x v="1"/>
    <x v="0"/>
    <s v="BC"/>
    <s v="SCI"/>
    <m/>
    <n v="2010"/>
    <n v="1"/>
    <s v="U"/>
    <d v="2010-05-15T00:00:00"/>
    <x v="1"/>
    <m/>
    <m/>
    <m/>
    <m/>
    <m/>
    <m/>
    <m/>
    <m/>
    <m/>
  </r>
  <r>
    <x v="5"/>
    <x v="3"/>
    <s v="BIO"/>
    <s v="SCI"/>
    <m/>
    <n v="2010"/>
    <n v="2"/>
    <s v="U"/>
    <d v="2010-05-15T00:00:00"/>
    <x v="1"/>
    <m/>
    <m/>
    <m/>
    <m/>
    <m/>
    <m/>
    <m/>
    <m/>
    <m/>
  </r>
  <r>
    <x v="1"/>
    <x v="2"/>
    <s v="BIO"/>
    <s v="SCI"/>
    <m/>
    <n v="2010"/>
    <n v="2"/>
    <s v="U"/>
    <d v="2010-05-15T00:00:00"/>
    <x v="1"/>
    <m/>
    <m/>
    <m/>
    <m/>
    <m/>
    <m/>
    <m/>
    <m/>
    <m/>
  </r>
  <r>
    <x v="0"/>
    <x v="0"/>
    <s v="ME"/>
    <s v="ENG"/>
    <m/>
    <n v="2011"/>
    <n v="3"/>
    <s v="F"/>
    <d v="2011-05-14T00:00:00"/>
    <x v="1"/>
    <s v="MA1023"/>
    <s v="B"/>
    <m/>
    <m/>
    <m/>
    <m/>
    <m/>
    <m/>
    <m/>
  </r>
  <r>
    <x v="4"/>
    <x v="0"/>
    <s v="ME"/>
    <s v="ENG"/>
    <m/>
    <n v="2011"/>
    <n v="3"/>
    <s v="F"/>
    <d v="2011-05-14T00:00:00"/>
    <x v="1"/>
    <s v="MA1024"/>
    <s v="B"/>
    <m/>
    <m/>
    <m/>
    <m/>
    <m/>
    <m/>
    <m/>
  </r>
  <r>
    <x v="5"/>
    <x v="1"/>
    <s v="RBE"/>
    <s v="ENG"/>
    <m/>
    <n v="2014"/>
    <n v="3"/>
    <s v="F"/>
    <m/>
    <x v="0"/>
    <s v="MA1022"/>
    <s v="A"/>
    <m/>
    <m/>
    <m/>
    <m/>
    <n v="15"/>
    <n v="8"/>
    <n v="8"/>
  </r>
  <r>
    <x v="1"/>
    <x v="0"/>
    <s v="RBE"/>
    <s v="ENG"/>
    <m/>
    <n v="2014"/>
    <n v="3"/>
    <s v="F"/>
    <m/>
    <x v="0"/>
    <s v="MA1023"/>
    <s v="B"/>
    <m/>
    <m/>
    <m/>
    <m/>
    <n v="15"/>
    <n v="8"/>
    <n v="8"/>
  </r>
  <r>
    <x v="1"/>
    <x v="2"/>
    <s v="ME"/>
    <s v="ENG"/>
    <m/>
    <n v="2010"/>
    <n v="3"/>
    <s v="F"/>
    <m/>
    <x v="0"/>
    <s v="MA1024"/>
    <s v="C"/>
    <m/>
    <m/>
    <m/>
    <m/>
    <m/>
    <m/>
    <m/>
  </r>
  <r>
    <x v="0"/>
    <x v="1"/>
    <s v="ME"/>
    <s v="ENG"/>
    <m/>
    <n v="2011"/>
    <n v="3"/>
    <s v="F"/>
    <d v="2011-05-14T00:00:00"/>
    <x v="0"/>
    <s v="MA1023"/>
    <s v="A"/>
    <m/>
    <m/>
    <m/>
    <m/>
    <m/>
    <m/>
    <m/>
  </r>
  <r>
    <x v="4"/>
    <x v="1"/>
    <s v="ME"/>
    <s v="ENG"/>
    <m/>
    <n v="2011"/>
    <n v="3"/>
    <s v="F"/>
    <d v="2011-05-14T00:00:00"/>
    <x v="0"/>
    <s v="MA1024"/>
    <s v="A"/>
    <m/>
    <m/>
    <m/>
    <m/>
    <m/>
    <m/>
    <m/>
  </r>
  <r>
    <x v="2"/>
    <x v="1"/>
    <s v="ME"/>
    <s v="ENG"/>
    <s v="RBE"/>
    <n v="2011"/>
    <n v="3"/>
    <s v="F"/>
    <d v="2011-05-14T00:00:00"/>
    <x v="0"/>
    <s v="MA2051"/>
    <s v="B"/>
    <m/>
    <m/>
    <m/>
    <m/>
    <m/>
    <m/>
    <m/>
  </r>
  <r>
    <x v="5"/>
    <x v="1"/>
    <s v="BC"/>
    <s v="SCI"/>
    <m/>
    <n v="2010"/>
    <n v="3"/>
    <s v="F"/>
    <d v="2010-05-15T00:00:00"/>
    <x v="1"/>
    <s v="MA1022"/>
    <s v="B"/>
    <m/>
    <m/>
    <m/>
    <m/>
    <m/>
    <m/>
    <m/>
  </r>
  <r>
    <x v="1"/>
    <x v="1"/>
    <s v="BC"/>
    <s v="SCI"/>
    <m/>
    <n v="2010"/>
    <n v="3"/>
    <s v="F"/>
    <d v="2010-05-15T00:00:00"/>
    <x v="1"/>
    <m/>
    <m/>
    <m/>
    <m/>
    <m/>
    <m/>
    <m/>
    <m/>
    <m/>
  </r>
  <r>
    <x v="6"/>
    <x v="0"/>
    <s v="AE"/>
    <s v="ENG"/>
    <m/>
    <n v="2012"/>
    <n v="1"/>
    <s v="U"/>
    <m/>
    <x v="0"/>
    <m/>
    <m/>
    <m/>
    <m/>
    <m/>
    <m/>
    <m/>
    <m/>
    <m/>
  </r>
  <r>
    <x v="5"/>
    <x v="0"/>
    <s v="AE"/>
    <s v="ENG"/>
    <m/>
    <n v="2012"/>
    <n v="3"/>
    <s v="F"/>
    <m/>
    <x v="0"/>
    <s v="MA1021"/>
    <s v="B"/>
    <m/>
    <m/>
    <m/>
    <m/>
    <m/>
    <m/>
    <m/>
  </r>
  <r>
    <x v="1"/>
    <x v="0"/>
    <s v="AE"/>
    <s v="ENG"/>
    <m/>
    <n v="2012"/>
    <n v="3"/>
    <s v="F"/>
    <m/>
    <x v="0"/>
    <s v="MA1022"/>
    <s v="B"/>
    <m/>
    <m/>
    <m/>
    <m/>
    <m/>
    <m/>
    <m/>
  </r>
  <r>
    <x v="15"/>
    <x v="2"/>
    <s v="AE"/>
    <s v="ENG"/>
    <m/>
    <n v="2012"/>
    <n v="2"/>
    <s v="U"/>
    <m/>
    <x v="0"/>
    <s v="MA2051"/>
    <s v="B"/>
    <m/>
    <m/>
    <m/>
    <m/>
    <m/>
    <m/>
    <m/>
  </r>
  <r>
    <x v="5"/>
    <x v="0"/>
    <s v="BC"/>
    <s v="SCI"/>
    <s v="BIO"/>
    <n v="2010"/>
    <n v="0"/>
    <s v="U"/>
    <d v="2010-02-25T00:00:00"/>
    <x v="1"/>
    <m/>
    <m/>
    <m/>
    <m/>
    <m/>
    <m/>
    <m/>
    <m/>
    <m/>
  </r>
  <r>
    <x v="1"/>
    <x v="0"/>
    <s v="BC"/>
    <s v="SCI"/>
    <s v="BIO"/>
    <n v="2010"/>
    <n v="0"/>
    <s v="U"/>
    <d v="2010-02-25T00:00:00"/>
    <x v="1"/>
    <m/>
    <m/>
    <m/>
    <m/>
    <m/>
    <m/>
    <m/>
    <m/>
    <m/>
  </r>
  <r>
    <x v="19"/>
    <x v="1"/>
    <s v="PH"/>
    <s v="SCI"/>
    <m/>
    <n v="2010"/>
    <n v="0"/>
    <s v="U"/>
    <d v="2010-05-15T00:00:00"/>
    <x v="0"/>
    <m/>
    <m/>
    <m/>
    <m/>
    <m/>
    <m/>
    <m/>
    <m/>
    <m/>
  </r>
  <r>
    <x v="7"/>
    <x v="1"/>
    <s v="PH"/>
    <s v="SCI"/>
    <m/>
    <n v="2010"/>
    <n v="1"/>
    <s v="U"/>
    <d v="2010-05-15T00:00:00"/>
    <x v="0"/>
    <m/>
    <m/>
    <m/>
    <m/>
    <m/>
    <m/>
    <m/>
    <m/>
    <m/>
  </r>
  <r>
    <x v="15"/>
    <x v="1"/>
    <s v="PH"/>
    <s v="SCI"/>
    <m/>
    <n v="2010"/>
    <n v="1"/>
    <s v="U"/>
    <d v="2010-05-15T00:00:00"/>
    <x v="0"/>
    <m/>
    <m/>
    <m/>
    <m/>
    <m/>
    <m/>
    <m/>
    <m/>
    <m/>
  </r>
  <r>
    <x v="8"/>
    <x v="1"/>
    <s v="PH"/>
    <s v="SCI"/>
    <m/>
    <n v="2010"/>
    <n v="1"/>
    <s v="U"/>
    <d v="2010-05-15T00:00:00"/>
    <x v="0"/>
    <m/>
    <m/>
    <m/>
    <m/>
    <m/>
    <m/>
    <m/>
    <m/>
    <m/>
  </r>
  <r>
    <x v="9"/>
    <x v="1"/>
    <s v="PH"/>
    <s v="SCI"/>
    <m/>
    <n v="2010"/>
    <n v="1"/>
    <s v="U"/>
    <d v="2010-05-15T00:00:00"/>
    <x v="0"/>
    <m/>
    <m/>
    <m/>
    <m/>
    <m/>
    <m/>
    <m/>
    <m/>
    <m/>
  </r>
  <r>
    <x v="18"/>
    <x v="1"/>
    <s v="PH"/>
    <s v="SCI"/>
    <m/>
    <n v="2010"/>
    <n v="2"/>
    <s v="U"/>
    <d v="2010-05-15T00:00:00"/>
    <x v="0"/>
    <s v="MA2251"/>
    <s v="A"/>
    <s v="MA3831"/>
    <s v="B"/>
    <m/>
    <m/>
    <m/>
    <m/>
    <m/>
  </r>
  <r>
    <x v="3"/>
    <x v="1"/>
    <s v="PH"/>
    <s v="SCI"/>
    <m/>
    <n v="2010"/>
    <n v="2"/>
    <s v="U"/>
    <d v="2010-05-15T00:00:00"/>
    <x v="0"/>
    <s v="MA3832"/>
    <s v="A"/>
    <m/>
    <m/>
    <m/>
    <m/>
    <m/>
    <m/>
    <m/>
  </r>
  <r>
    <x v="10"/>
    <x v="1"/>
    <s v="PH"/>
    <s v="SCI"/>
    <m/>
    <n v="2010"/>
    <n v="2"/>
    <s v="U"/>
    <d v="2010-05-15T00:00:00"/>
    <x v="0"/>
    <s v="MA3832"/>
    <s v="A"/>
    <m/>
    <m/>
    <m/>
    <m/>
    <m/>
    <m/>
    <m/>
  </r>
  <r>
    <x v="4"/>
    <x v="1"/>
    <s v="AE"/>
    <s v="ENG"/>
    <m/>
    <n v="2010"/>
    <n v="3"/>
    <s v="F"/>
    <d v="2010-05-15T00:00:00"/>
    <x v="0"/>
    <s v="MA1024"/>
    <s v="B"/>
    <m/>
    <m/>
    <m/>
    <m/>
    <m/>
    <m/>
    <m/>
  </r>
  <r>
    <x v="2"/>
    <x v="1"/>
    <s v="AE"/>
    <s v="ENG"/>
    <m/>
    <n v="2010"/>
    <n v="3"/>
    <s v="F"/>
    <d v="2010-05-15T00:00:00"/>
    <x v="0"/>
    <s v="MA2051"/>
    <s v="A"/>
    <m/>
    <m/>
    <m/>
    <m/>
    <m/>
    <m/>
    <m/>
  </r>
  <r>
    <x v="16"/>
    <x v="0"/>
    <s v="PH"/>
    <s v="SCI"/>
    <m/>
    <n v="2010"/>
    <n v="2"/>
    <s v="U"/>
    <d v="2010-05-15T00:00:00"/>
    <x v="0"/>
    <s v="MA2071"/>
    <s v="A"/>
    <m/>
    <m/>
    <m/>
    <m/>
    <m/>
    <m/>
    <m/>
  </r>
  <r>
    <x v="0"/>
    <x v="0"/>
    <s v="AE"/>
    <s v="ENG"/>
    <m/>
    <n v="2010"/>
    <n v="3"/>
    <s v="F"/>
    <d v="2010-05-15T00:00:00"/>
    <x v="0"/>
    <s v="MA1023"/>
    <s v="A"/>
    <m/>
    <m/>
    <m/>
    <m/>
    <m/>
    <m/>
    <m/>
  </r>
  <r>
    <x v="5"/>
    <x v="0"/>
    <s v="ECE"/>
    <s v="ENG"/>
    <m/>
    <n v="2011"/>
    <n v="3"/>
    <s v="F"/>
    <d v="2011-05-14T00:00:00"/>
    <x v="0"/>
    <m/>
    <m/>
    <m/>
    <m/>
    <m/>
    <m/>
    <m/>
    <m/>
    <m/>
  </r>
  <r>
    <x v="1"/>
    <x v="0"/>
    <s v="ECE"/>
    <s v="ENG"/>
    <m/>
    <n v="2011"/>
    <n v="3"/>
    <s v="F"/>
    <d v="2011-05-14T00:00:00"/>
    <x v="0"/>
    <s v="MA2051"/>
    <s v="A"/>
    <m/>
    <m/>
    <m/>
    <m/>
    <m/>
    <m/>
    <m/>
  </r>
  <r>
    <x v="5"/>
    <x v="1"/>
    <s v="CS"/>
    <s v="COMP"/>
    <m/>
    <n v="2011"/>
    <n v="2"/>
    <s v="U"/>
    <d v="2011-02-24T00:00:00"/>
    <x v="0"/>
    <m/>
    <m/>
    <m/>
    <m/>
    <m/>
    <m/>
    <m/>
    <m/>
    <m/>
  </r>
  <r>
    <x v="1"/>
    <x v="1"/>
    <s v="CS"/>
    <s v="COMP"/>
    <m/>
    <n v="2011"/>
    <n v="2"/>
    <s v="U"/>
    <d v="2011-02-24T00:00:00"/>
    <x v="0"/>
    <m/>
    <m/>
    <m/>
    <m/>
    <m/>
    <m/>
    <m/>
    <m/>
    <m/>
  </r>
  <r>
    <x v="10"/>
    <x v="1"/>
    <s v="PH"/>
    <s v="SCI"/>
    <m/>
    <n v="2010"/>
    <n v="2"/>
    <s v="U"/>
    <m/>
    <x v="0"/>
    <s v="MA2210"/>
    <s v="A"/>
    <m/>
    <m/>
    <m/>
    <m/>
    <m/>
    <m/>
    <m/>
  </r>
  <r>
    <x v="5"/>
    <x v="0"/>
    <s v="PH"/>
    <s v="SCI"/>
    <m/>
    <n v="2010"/>
    <n v="3"/>
    <s v="F"/>
    <m/>
    <x v="0"/>
    <s v="MA1021"/>
    <s v="A"/>
    <m/>
    <m/>
    <m/>
    <m/>
    <m/>
    <m/>
    <m/>
  </r>
  <r>
    <x v="2"/>
    <x v="0"/>
    <s v="PH"/>
    <s v="SCI"/>
    <m/>
    <n v="2010"/>
    <n v="3"/>
    <s v="F"/>
    <m/>
    <x v="0"/>
    <s v="MA1023"/>
    <s v="B"/>
    <m/>
    <m/>
    <m/>
    <m/>
    <m/>
    <m/>
    <m/>
  </r>
  <r>
    <x v="17"/>
    <x v="3"/>
    <s v="PH"/>
    <s v="SCI"/>
    <m/>
    <n v="2010"/>
    <n v="2"/>
    <s v="U"/>
    <m/>
    <x v="0"/>
    <s v="MA2251"/>
    <s v="NR"/>
    <m/>
    <m/>
    <m/>
    <m/>
    <m/>
    <m/>
    <m/>
  </r>
  <r>
    <x v="1"/>
    <x v="3"/>
    <s v="PH"/>
    <s v="SCI"/>
    <m/>
    <n v="2010"/>
    <n v="3"/>
    <s v="F"/>
    <m/>
    <x v="0"/>
    <s v="MA1022"/>
    <s v="C"/>
    <m/>
    <m/>
    <m/>
    <m/>
    <m/>
    <m/>
    <m/>
  </r>
  <r>
    <x v="6"/>
    <x v="3"/>
    <s v="PH"/>
    <s v="SCI"/>
    <m/>
    <n v="2010"/>
    <n v="3"/>
    <s v="F"/>
    <m/>
    <x v="0"/>
    <s v="MA1024"/>
    <s v="C"/>
    <m/>
    <m/>
    <m/>
    <m/>
    <m/>
    <m/>
    <m/>
  </r>
  <r>
    <x v="15"/>
    <x v="2"/>
    <s v="PH"/>
    <s v="SCI"/>
    <m/>
    <n v="2010"/>
    <n v="1"/>
    <s v="U"/>
    <m/>
    <x v="0"/>
    <s v="MA3231"/>
    <s v="C"/>
    <s v="MA4451"/>
    <s v="NR"/>
    <m/>
    <m/>
    <m/>
    <m/>
    <m/>
  </r>
  <r>
    <x v="12"/>
    <x v="2"/>
    <s v="PH"/>
    <s v="SCI"/>
    <m/>
    <n v="2010"/>
    <n v="1"/>
    <s v="U"/>
    <m/>
    <x v="0"/>
    <s v="MA2051"/>
    <s v="B"/>
    <m/>
    <m/>
    <m/>
    <m/>
    <m/>
    <m/>
    <m/>
  </r>
  <r>
    <x v="15"/>
    <x v="2"/>
    <s v="PH"/>
    <s v="SCI"/>
    <m/>
    <n v="2010"/>
    <n v="2"/>
    <s v="U"/>
    <m/>
    <x v="0"/>
    <s v="MA2051"/>
    <s v="NR"/>
    <m/>
    <m/>
    <m/>
    <m/>
    <m/>
    <m/>
    <m/>
  </r>
  <r>
    <x v="5"/>
    <x v="1"/>
    <s v="BC"/>
    <s v="SCI"/>
    <m/>
    <n v="2010"/>
    <n v="3"/>
    <s v="F"/>
    <d v="2010-05-15T00:00:00"/>
    <x v="1"/>
    <s v="MA1023"/>
    <s v="B"/>
    <m/>
    <m/>
    <m/>
    <m/>
    <m/>
    <m/>
    <m/>
  </r>
  <r>
    <x v="6"/>
    <x v="0"/>
    <s v="BC"/>
    <s v="SCI"/>
    <m/>
    <n v="2010"/>
    <n v="0"/>
    <s v="U"/>
    <d v="2010-05-15T00:00:00"/>
    <x v="1"/>
    <m/>
    <m/>
    <m/>
    <m/>
    <m/>
    <m/>
    <m/>
    <m/>
    <m/>
  </r>
  <r>
    <x v="1"/>
    <x v="0"/>
    <s v="BC"/>
    <s v="SCI"/>
    <m/>
    <n v="2010"/>
    <n v="1"/>
    <s v="U"/>
    <d v="2010-05-15T00:00:00"/>
    <x v="1"/>
    <m/>
    <m/>
    <m/>
    <m/>
    <m/>
    <m/>
    <m/>
    <m/>
    <m/>
  </r>
  <r>
    <x v="1"/>
    <x v="1"/>
    <s v="IMGD"/>
    <s v="COMP"/>
    <s v="CS"/>
    <n v="2010"/>
    <n v="1"/>
    <s v="U"/>
    <d v="2010-05-15T00:00:00"/>
    <x v="0"/>
    <m/>
    <m/>
    <m/>
    <m/>
    <m/>
    <m/>
    <m/>
    <m/>
    <m/>
  </r>
  <r>
    <x v="5"/>
    <x v="1"/>
    <s v="IMGD"/>
    <s v="COMP"/>
    <m/>
    <n v="2010"/>
    <n v="3"/>
    <s v="F"/>
    <d v="2010-05-15T00:00:00"/>
    <x v="0"/>
    <s v="MA1021"/>
    <s v="A"/>
    <m/>
    <m/>
    <m/>
    <m/>
    <m/>
    <m/>
    <m/>
  </r>
  <r>
    <x v="6"/>
    <x v="0"/>
    <s v="AE"/>
    <s v="ENG"/>
    <m/>
    <n v="2010"/>
    <n v="0"/>
    <s v="U"/>
    <d v="2010-05-15T00:00:00"/>
    <x v="0"/>
    <m/>
    <m/>
    <m/>
    <m/>
    <m/>
    <m/>
    <m/>
    <m/>
    <m/>
  </r>
  <r>
    <x v="5"/>
    <x v="0"/>
    <s v="AE"/>
    <s v="ENG"/>
    <m/>
    <n v="2010"/>
    <n v="3"/>
    <s v="F"/>
    <d v="2010-05-15T00:00:00"/>
    <x v="0"/>
    <s v="MA1022"/>
    <s v="C"/>
    <m/>
    <m/>
    <m/>
    <m/>
    <m/>
    <m/>
    <m/>
  </r>
  <r>
    <x v="1"/>
    <x v="0"/>
    <s v="AE"/>
    <s v="ENG"/>
    <m/>
    <n v="2010"/>
    <n v="3"/>
    <s v="F"/>
    <d v="2010-05-15T00:00:00"/>
    <x v="0"/>
    <s v="MA1023"/>
    <s v="C"/>
    <m/>
    <m/>
    <m/>
    <m/>
    <m/>
    <m/>
    <m/>
  </r>
  <r>
    <x v="15"/>
    <x v="3"/>
    <s v="ME"/>
    <s v="ENG"/>
    <m/>
    <n v="2010"/>
    <n v="2"/>
    <s v="U"/>
    <d v="2010-05-15T00:00:00"/>
    <x v="0"/>
    <m/>
    <m/>
    <m/>
    <m/>
    <m/>
    <m/>
    <m/>
    <m/>
    <m/>
  </r>
  <r>
    <x v="5"/>
    <x v="1"/>
    <s v="CE"/>
    <s v="ENG"/>
    <m/>
    <n v="2010"/>
    <n v="3"/>
    <s v="F"/>
    <d v="2010-05-15T00:00:00"/>
    <x v="1"/>
    <s v="MA2051"/>
    <s v="A"/>
    <m/>
    <m/>
    <m/>
    <m/>
    <m/>
    <m/>
    <m/>
  </r>
  <r>
    <x v="1"/>
    <x v="0"/>
    <s v="CE"/>
    <s v="ENG"/>
    <m/>
    <n v="2010"/>
    <n v="3"/>
    <s v="F"/>
    <d v="2010-05-15T00:00:00"/>
    <x v="1"/>
    <m/>
    <m/>
    <m/>
    <m/>
    <m/>
    <m/>
    <m/>
    <m/>
    <m/>
  </r>
  <r>
    <x v="0"/>
    <x v="0"/>
    <s v="ED"/>
    <s v="ENG"/>
    <m/>
    <n v="2010"/>
    <n v="3"/>
    <s v="F"/>
    <m/>
    <x v="0"/>
    <s v="MA1022"/>
    <s v="NR"/>
    <m/>
    <m/>
    <m/>
    <m/>
    <m/>
    <m/>
    <m/>
  </r>
  <r>
    <x v="4"/>
    <x v="0"/>
    <s v="ED"/>
    <s v="ENG"/>
    <m/>
    <n v="2010"/>
    <n v="3"/>
    <s v="F"/>
    <m/>
    <x v="0"/>
    <s v="MA1022"/>
    <s v="B"/>
    <m/>
    <m/>
    <m/>
    <m/>
    <m/>
    <m/>
    <m/>
  </r>
  <r>
    <x v="6"/>
    <x v="3"/>
    <s v="ME"/>
    <s v="ENG"/>
    <m/>
    <n v="2010"/>
    <n v="2"/>
    <s v="U"/>
    <m/>
    <x v="0"/>
    <m/>
    <m/>
    <m/>
    <m/>
    <m/>
    <m/>
    <m/>
    <m/>
    <m/>
  </r>
  <r>
    <x v="6"/>
    <x v="0"/>
    <s v="ME"/>
    <s v="ENG"/>
    <m/>
    <n v="2010"/>
    <n v="0"/>
    <s v="U"/>
    <d v="2010-05-15T00:00:00"/>
    <x v="0"/>
    <s v="MA2071"/>
    <s v="C"/>
    <m/>
    <m/>
    <m/>
    <m/>
    <m/>
    <m/>
    <m/>
  </r>
  <r>
    <x v="15"/>
    <x v="0"/>
    <s v="ME"/>
    <s v="ENG"/>
    <m/>
    <n v="2010"/>
    <n v="2"/>
    <s v="U"/>
    <d v="2010-05-15T00:00:00"/>
    <x v="0"/>
    <s v="MA2051"/>
    <s v="C"/>
    <m/>
    <m/>
    <m/>
    <m/>
    <m/>
    <m/>
    <m/>
  </r>
  <r>
    <x v="0"/>
    <x v="3"/>
    <s v="AE"/>
    <s v="ENG"/>
    <m/>
    <n v="2010"/>
    <n v="3"/>
    <s v="F"/>
    <d v="2010-05-15T00:00:00"/>
    <x v="0"/>
    <s v="MA1023"/>
    <s v="NR"/>
    <m/>
    <m/>
    <m/>
    <m/>
    <m/>
    <m/>
    <m/>
  </r>
  <r>
    <x v="1"/>
    <x v="3"/>
    <s v="AE"/>
    <s v="ENG"/>
    <m/>
    <n v="2010"/>
    <n v="3"/>
    <s v="F"/>
    <d v="2010-05-15T00:00:00"/>
    <x v="0"/>
    <s v="MA1023"/>
    <s v="C"/>
    <m/>
    <m/>
    <m/>
    <m/>
    <m/>
    <m/>
    <m/>
  </r>
  <r>
    <x v="6"/>
    <x v="0"/>
    <s v="AE"/>
    <s v="ENG"/>
    <m/>
    <n v="2011"/>
    <n v="2"/>
    <s v="U"/>
    <m/>
    <x v="0"/>
    <s v="MA1023"/>
    <s v="C"/>
    <m/>
    <m/>
    <m/>
    <m/>
    <m/>
    <m/>
    <m/>
  </r>
  <r>
    <x v="1"/>
    <x v="3"/>
    <s v="AE"/>
    <s v="ENG"/>
    <m/>
    <n v="2011"/>
    <n v="1"/>
    <s v="U"/>
    <m/>
    <x v="0"/>
    <m/>
    <m/>
    <m/>
    <m/>
    <m/>
    <m/>
    <m/>
    <m/>
    <m/>
  </r>
  <r>
    <x v="5"/>
    <x v="3"/>
    <s v="AE"/>
    <s v="ENG"/>
    <m/>
    <n v="2011"/>
    <n v="3"/>
    <s v="F"/>
    <m/>
    <x v="0"/>
    <s v="MA1021"/>
    <s v="NR"/>
    <m/>
    <m/>
    <m/>
    <m/>
    <m/>
    <m/>
    <m/>
  </r>
  <r>
    <x v="1"/>
    <x v="2"/>
    <s v="AE"/>
    <s v="ENG"/>
    <m/>
    <n v="2011"/>
    <n v="2"/>
    <s v="U"/>
    <m/>
    <x v="0"/>
    <s v="MA1024"/>
    <s v="B"/>
    <m/>
    <m/>
    <m/>
    <m/>
    <m/>
    <m/>
    <m/>
  </r>
  <r>
    <x v="1"/>
    <x v="2"/>
    <s v="AE"/>
    <s v="ENG"/>
    <m/>
    <n v="2011"/>
    <n v="3"/>
    <s v="F"/>
    <m/>
    <x v="0"/>
    <s v="MA1023"/>
    <s v="NR"/>
    <s v="MA2611"/>
    <s v="NR"/>
    <m/>
    <m/>
    <m/>
    <m/>
    <m/>
  </r>
  <r>
    <x v="5"/>
    <x v="3"/>
    <s v="CE"/>
    <s v="ENG"/>
    <m/>
    <n v="2010"/>
    <n v="0"/>
    <s v="U"/>
    <d v="2010-05-15T00:00:00"/>
    <x v="0"/>
    <s v="MA2611"/>
    <s v="C"/>
    <m/>
    <m/>
    <m/>
    <m/>
    <m/>
    <m/>
    <m/>
  </r>
  <r>
    <x v="5"/>
    <x v="2"/>
    <s v="CE"/>
    <s v="ENG"/>
    <m/>
    <n v="2010"/>
    <n v="3"/>
    <s v="F"/>
    <d v="2010-05-15T00:00:00"/>
    <x v="0"/>
    <s v="MA1023"/>
    <s v="NR"/>
    <m/>
    <m/>
    <m/>
    <m/>
    <m/>
    <m/>
    <m/>
  </r>
  <r>
    <x v="4"/>
    <x v="1"/>
    <s v="ND"/>
    <s v="OTH"/>
    <m/>
    <n v="2010"/>
    <n v="3"/>
    <s v="F"/>
    <m/>
    <x v="0"/>
    <s v="MA1024"/>
    <s v="B"/>
    <m/>
    <m/>
    <m/>
    <m/>
    <m/>
    <m/>
    <m/>
  </r>
  <r>
    <x v="1"/>
    <x v="0"/>
    <s v="ME"/>
    <s v="ENG"/>
    <m/>
    <n v="2010"/>
    <n v="3"/>
    <s v="F"/>
    <d v="2010-05-15T00:00:00"/>
    <x v="0"/>
    <s v="MA1022"/>
    <s v="C"/>
    <m/>
    <m/>
    <m/>
    <m/>
    <m/>
    <m/>
    <m/>
  </r>
  <r>
    <x v="5"/>
    <x v="3"/>
    <s v="ME"/>
    <s v="ENG"/>
    <m/>
    <n v="2010"/>
    <n v="3"/>
    <s v="F"/>
    <d v="2010-05-15T00:00:00"/>
    <x v="0"/>
    <s v="MA1021"/>
    <s v="B"/>
    <m/>
    <m/>
    <m/>
    <m/>
    <m/>
    <m/>
    <m/>
  </r>
  <r>
    <x v="6"/>
    <x v="3"/>
    <s v="ME"/>
    <s v="ENG"/>
    <m/>
    <n v="2010"/>
    <n v="3"/>
    <s v="F"/>
    <d v="2010-05-15T00:00:00"/>
    <x v="0"/>
    <s v="MA1024"/>
    <s v="C"/>
    <s v="MA2611"/>
    <s v="C"/>
    <m/>
    <m/>
    <m/>
    <m/>
    <m/>
  </r>
  <r>
    <x v="5"/>
    <x v="3"/>
    <s v="BE"/>
    <s v="ENG"/>
    <m/>
    <n v="2010"/>
    <n v="3"/>
    <s v="F"/>
    <d v="2010-05-15T00:00:00"/>
    <x v="1"/>
    <s v="MA1021"/>
    <s v="C"/>
    <m/>
    <m/>
    <m/>
    <m/>
    <m/>
    <m/>
    <m/>
  </r>
  <r>
    <x v="1"/>
    <x v="3"/>
    <s v="BE"/>
    <s v="ENG"/>
    <m/>
    <n v="2010"/>
    <n v="3"/>
    <s v="F"/>
    <d v="2010-05-15T00:00:00"/>
    <x v="1"/>
    <s v="MA1022"/>
    <s v="C"/>
    <s v="MA2611"/>
    <s v="NR"/>
    <m/>
    <m/>
    <m/>
    <m/>
    <m/>
  </r>
  <r>
    <x v="5"/>
    <x v="1"/>
    <s v="CS"/>
    <s v="COMP"/>
    <m/>
    <n v="2010"/>
    <n v="3"/>
    <s v="F"/>
    <d v="2010-05-15T00:00:00"/>
    <x v="0"/>
    <m/>
    <m/>
    <m/>
    <m/>
    <m/>
    <m/>
    <m/>
    <m/>
    <m/>
  </r>
  <r>
    <x v="1"/>
    <x v="1"/>
    <s v="CS"/>
    <s v="COMP"/>
    <m/>
    <n v="2010"/>
    <n v="3"/>
    <s v="F"/>
    <d v="2010-05-15T00:00:00"/>
    <x v="0"/>
    <s v="MA2071"/>
    <s v="A"/>
    <m/>
    <m/>
    <m/>
    <m/>
    <m/>
    <m/>
    <m/>
  </r>
  <r>
    <x v="5"/>
    <x v="0"/>
    <s v="BE"/>
    <s v="ENG"/>
    <m/>
    <n v="2011"/>
    <n v="3"/>
    <s v="F"/>
    <d v="2011-05-14T00:00:00"/>
    <x v="1"/>
    <s v="MA2051"/>
    <s v="B"/>
    <m/>
    <m/>
    <m/>
    <m/>
    <m/>
    <m/>
    <m/>
  </r>
  <r>
    <x v="1"/>
    <x v="3"/>
    <s v="BE"/>
    <s v="ENG"/>
    <m/>
    <n v="2011"/>
    <n v="3"/>
    <s v="F"/>
    <d v="2011-05-14T00:00:00"/>
    <x v="1"/>
    <m/>
    <m/>
    <m/>
    <m/>
    <m/>
    <m/>
    <m/>
    <m/>
    <m/>
  </r>
  <r>
    <x v="10"/>
    <x v="1"/>
    <s v="PH"/>
    <s v="SCI"/>
    <s v="MG"/>
    <n v="2010"/>
    <n v="2"/>
    <s v="U"/>
    <d v="2011-05-14T00:00:00"/>
    <x v="1"/>
    <s v="MA2273"/>
    <s v="B"/>
    <m/>
    <m/>
    <m/>
    <m/>
    <m/>
    <m/>
    <m/>
  </r>
  <r>
    <x v="23"/>
    <x v="0"/>
    <s v="MG"/>
    <s v="BUS"/>
    <m/>
    <n v="2011"/>
    <n v="0"/>
    <s v="U"/>
    <d v="2011-05-14T00:00:00"/>
    <x v="1"/>
    <m/>
    <m/>
    <m/>
    <m/>
    <m/>
    <m/>
    <m/>
    <m/>
    <m/>
  </r>
  <r>
    <x v="15"/>
    <x v="0"/>
    <s v="PH"/>
    <s v="SCI"/>
    <s v="MG"/>
    <n v="2010"/>
    <n v="2"/>
    <s v="U"/>
    <d v="2011-05-14T00:00:00"/>
    <x v="1"/>
    <s v="MA2201"/>
    <s v="B"/>
    <m/>
    <m/>
    <m/>
    <m/>
    <m/>
    <m/>
    <m/>
  </r>
  <r>
    <x v="13"/>
    <x v="0"/>
    <s v="PH"/>
    <s v="SCI"/>
    <s v="MG"/>
    <n v="2010"/>
    <n v="3"/>
    <s v="F"/>
    <d v="2011-05-14T00:00:00"/>
    <x v="1"/>
    <s v="MA2051"/>
    <s v="C"/>
    <s v="MA2071"/>
    <s v="B"/>
    <m/>
    <m/>
    <m/>
    <m/>
    <m/>
  </r>
  <r>
    <x v="20"/>
    <x v="3"/>
    <s v="MG"/>
    <s v="BUS"/>
    <m/>
    <n v="2011"/>
    <n v="0"/>
    <s v="U"/>
    <d v="2011-05-14T00:00:00"/>
    <x v="1"/>
    <m/>
    <m/>
    <m/>
    <m/>
    <m/>
    <m/>
    <m/>
    <m/>
    <m/>
  </r>
  <r>
    <x v="8"/>
    <x v="3"/>
    <s v="PH"/>
    <s v="SCI"/>
    <s v="MG"/>
    <n v="2010"/>
    <n v="2"/>
    <s v="U"/>
    <d v="2011-05-14T00:00:00"/>
    <x v="1"/>
    <s v="MA3825"/>
    <s v="C"/>
    <m/>
    <m/>
    <m/>
    <m/>
    <m/>
    <m/>
    <m/>
  </r>
  <r>
    <x v="26"/>
    <x v="3"/>
    <s v="PH"/>
    <s v="SCI"/>
    <s v="MG"/>
    <n v="2010"/>
    <n v="3"/>
    <s v="F"/>
    <d v="2011-05-14T00:00:00"/>
    <x v="1"/>
    <s v="MA2611"/>
    <s v="NR"/>
    <m/>
    <m/>
    <m/>
    <m/>
    <m/>
    <m/>
    <m/>
  </r>
  <r>
    <x v="25"/>
    <x v="5"/>
    <s v="MG"/>
    <s v="BUS"/>
    <m/>
    <n v="2011"/>
    <n v="0"/>
    <s v="U"/>
    <d v="2011-05-14T00:00:00"/>
    <x v="1"/>
    <s v="MA4291"/>
    <s v="NR"/>
    <m/>
    <m/>
    <m/>
    <m/>
    <m/>
    <m/>
    <m/>
  </r>
  <r>
    <x v="14"/>
    <x v="2"/>
    <s v="MG"/>
    <s v="BUS"/>
    <m/>
    <n v="2011"/>
    <n v="0"/>
    <s v="U"/>
    <d v="2011-05-14T00:00:00"/>
    <x v="1"/>
    <s v="MA4291"/>
    <s v="NR"/>
    <m/>
    <m/>
    <m/>
    <m/>
    <m/>
    <m/>
    <m/>
  </r>
  <r>
    <x v="21"/>
    <x v="2"/>
    <s v="MG"/>
    <s v="BUS"/>
    <m/>
    <n v="2011"/>
    <n v="0"/>
    <s v="U"/>
    <d v="2011-05-14T00:00:00"/>
    <x v="1"/>
    <m/>
    <m/>
    <m/>
    <m/>
    <m/>
    <m/>
    <m/>
    <m/>
    <m/>
  </r>
  <r>
    <x v="6"/>
    <x v="1"/>
    <s v="ME"/>
    <s v="ENG"/>
    <m/>
    <n v="2010"/>
    <n v="0"/>
    <s v="U"/>
    <d v="2010-05-15T00:00:00"/>
    <x v="1"/>
    <m/>
    <m/>
    <m/>
    <m/>
    <m/>
    <m/>
    <m/>
    <m/>
    <m/>
  </r>
  <r>
    <x v="0"/>
    <x v="1"/>
    <s v="ME"/>
    <s v="ENG"/>
    <m/>
    <n v="2010"/>
    <n v="3"/>
    <s v="F"/>
    <d v="2010-05-15T00:00:00"/>
    <x v="1"/>
    <s v="MA1023"/>
    <s v="A"/>
    <m/>
    <m/>
    <m/>
    <m/>
    <m/>
    <m/>
    <m/>
  </r>
  <r>
    <x v="4"/>
    <x v="1"/>
    <s v="ME"/>
    <s v="ENG"/>
    <m/>
    <n v="2010"/>
    <n v="3"/>
    <s v="F"/>
    <d v="2010-05-15T00:00:00"/>
    <x v="1"/>
    <s v="MA1024"/>
    <s v="A"/>
    <m/>
    <m/>
    <m/>
    <m/>
    <m/>
    <m/>
    <m/>
  </r>
  <r>
    <x v="0"/>
    <x v="2"/>
    <s v="ME"/>
    <s v="ENG"/>
    <m/>
    <n v="2010"/>
    <n v="3"/>
    <s v="F"/>
    <m/>
    <x v="0"/>
    <s v="MA1023"/>
    <s v="C"/>
    <m/>
    <m/>
    <m/>
    <m/>
    <m/>
    <m/>
    <m/>
  </r>
  <r>
    <x v="6"/>
    <x v="1"/>
    <s v="BE"/>
    <s v="ENG"/>
    <m/>
    <n v="2008"/>
    <n v="1"/>
    <s v="U"/>
    <d v="2008-05-17T00:00:00"/>
    <x v="1"/>
    <m/>
    <m/>
    <m/>
    <m/>
    <m/>
    <m/>
    <m/>
    <m/>
    <m/>
  </r>
  <r>
    <x v="5"/>
    <x v="1"/>
    <s v="ME"/>
    <s v="ENG"/>
    <m/>
    <n v="2010"/>
    <n v="3"/>
    <s v="F"/>
    <d v="2010-05-15T00:00:00"/>
    <x v="0"/>
    <s v="MA1021"/>
    <s v="A"/>
    <m/>
    <m/>
    <m/>
    <m/>
    <m/>
    <m/>
    <m/>
  </r>
  <r>
    <x v="1"/>
    <x v="1"/>
    <s v="ME"/>
    <s v="ENG"/>
    <m/>
    <n v="2010"/>
    <n v="3"/>
    <s v="F"/>
    <d v="2010-05-15T00:00:00"/>
    <x v="0"/>
    <s v="MA1022"/>
    <s v="A"/>
    <m/>
    <m/>
    <m/>
    <m/>
    <m/>
    <m/>
    <m/>
  </r>
  <r>
    <x v="6"/>
    <x v="0"/>
    <s v="ME"/>
    <s v="ENG"/>
    <m/>
    <n v="2010"/>
    <n v="3"/>
    <s v="F"/>
    <d v="2010-05-15T00:00:00"/>
    <x v="0"/>
    <s v="MA1024"/>
    <s v="B"/>
    <m/>
    <m/>
    <m/>
    <m/>
    <m/>
    <m/>
    <m/>
  </r>
  <r>
    <x v="5"/>
    <x v="1"/>
    <s v="CS"/>
    <s v="COMP"/>
    <s v="IMGD"/>
    <n v="2011"/>
    <n v="-1"/>
    <s v="U"/>
    <m/>
    <x v="0"/>
    <m/>
    <m/>
    <m/>
    <m/>
    <m/>
    <m/>
    <m/>
    <m/>
    <m/>
  </r>
  <r>
    <x v="5"/>
    <x v="3"/>
    <s v="RBE"/>
    <s v="ENG"/>
    <m/>
    <n v="2014"/>
    <n v="3"/>
    <s v="F"/>
    <m/>
    <x v="1"/>
    <s v="MA1023"/>
    <s v="C"/>
    <m/>
    <m/>
    <m/>
    <m/>
    <m/>
    <m/>
    <m/>
  </r>
  <r>
    <x v="6"/>
    <x v="1"/>
    <s v="ECE"/>
    <s v="ENG"/>
    <m/>
    <n v="2010"/>
    <n v="2"/>
    <s v="U"/>
    <d v="2010-05-15T00:00:00"/>
    <x v="0"/>
    <m/>
    <m/>
    <m/>
    <m/>
    <m/>
    <m/>
    <m/>
    <m/>
    <m/>
  </r>
  <r>
    <x v="1"/>
    <x v="0"/>
    <s v="ED"/>
    <s v="ENG"/>
    <m/>
    <n v="2010"/>
    <n v="3"/>
    <s v="F"/>
    <d v="2010-05-15T00:00:00"/>
    <x v="0"/>
    <s v="MA1022"/>
    <s v="B"/>
    <m/>
    <m/>
    <m/>
    <m/>
    <m/>
    <m/>
    <m/>
  </r>
  <r>
    <x v="5"/>
    <x v="3"/>
    <s v="ED"/>
    <s v="ENG"/>
    <m/>
    <n v="2010"/>
    <n v="3"/>
    <s v="F"/>
    <d v="2010-05-15T00:00:00"/>
    <x v="0"/>
    <s v="MA1021"/>
    <s v="B"/>
    <m/>
    <m/>
    <m/>
    <m/>
    <m/>
    <m/>
    <m/>
  </r>
  <r>
    <x v="7"/>
    <x v="1"/>
    <s v="PH"/>
    <s v="SCI"/>
    <s v="MA"/>
    <n v="2010"/>
    <n v="1"/>
    <s v="U"/>
    <d v="2010-05-15T00:00:00"/>
    <x v="0"/>
    <s v="MA4451"/>
    <s v="NR"/>
    <m/>
    <m/>
    <m/>
    <m/>
    <m/>
    <m/>
    <m/>
  </r>
  <r>
    <x v="9"/>
    <x v="1"/>
    <s v="PH"/>
    <s v="SCI"/>
    <s v="MA"/>
    <n v="2010"/>
    <n v="1"/>
    <s v="U"/>
    <d v="2010-05-15T00:00:00"/>
    <x v="0"/>
    <s v="MA3457"/>
    <s v="A"/>
    <m/>
    <m/>
    <m/>
    <m/>
    <m/>
    <m/>
    <m/>
  </r>
  <r>
    <x v="20"/>
    <x v="1"/>
    <s v="PH"/>
    <s v="SCI"/>
    <s v="MA"/>
    <n v="2010"/>
    <n v="1"/>
    <s v="U"/>
    <d v="2010-05-15T00:00:00"/>
    <x v="0"/>
    <m/>
    <m/>
    <m/>
    <m/>
    <m/>
    <m/>
    <m/>
    <m/>
    <m/>
  </r>
  <r>
    <x v="8"/>
    <x v="1"/>
    <s v="PH"/>
    <s v="SCI"/>
    <s v="MA"/>
    <n v="2010"/>
    <n v="2"/>
    <s v="U"/>
    <d v="2010-05-15T00:00:00"/>
    <x v="0"/>
    <s v="MA2431"/>
    <s v="A"/>
    <m/>
    <m/>
    <m/>
    <m/>
    <m/>
    <m/>
    <m/>
  </r>
  <r>
    <x v="16"/>
    <x v="1"/>
    <s v="PH"/>
    <s v="SCI"/>
    <s v="MA"/>
    <n v="2010"/>
    <n v="2"/>
    <s v="U"/>
    <d v="2010-05-15T00:00:00"/>
    <x v="0"/>
    <s v="MA2431"/>
    <s v="A"/>
    <m/>
    <m/>
    <m/>
    <m/>
    <m/>
    <m/>
    <m/>
  </r>
  <r>
    <x v="3"/>
    <x v="1"/>
    <s v="PH"/>
    <s v="SCI"/>
    <s v="MA"/>
    <n v="2010"/>
    <n v="2"/>
    <s v="U"/>
    <d v="2010-05-15T00:00:00"/>
    <x v="0"/>
    <s v="MA3832"/>
    <s v="A"/>
    <m/>
    <m/>
    <m/>
    <m/>
    <m/>
    <m/>
    <m/>
  </r>
  <r>
    <x v="10"/>
    <x v="1"/>
    <s v="PH"/>
    <s v="SCI"/>
    <s v="MA"/>
    <n v="2010"/>
    <n v="2"/>
    <s v="U"/>
    <d v="2010-05-15T00:00:00"/>
    <x v="0"/>
    <s v="MA3832"/>
    <s v="A"/>
    <m/>
    <m/>
    <m/>
    <m/>
    <m/>
    <m/>
    <m/>
  </r>
  <r>
    <x v="5"/>
    <x v="1"/>
    <s v="PH"/>
    <s v="SCI"/>
    <s v="MA"/>
    <n v="2010"/>
    <n v="3"/>
    <s v="F"/>
    <d v="2010-05-15T00:00:00"/>
    <x v="0"/>
    <s v="MA1024"/>
    <s v="A"/>
    <s v="MA2611"/>
    <s v="A"/>
    <m/>
    <m/>
    <m/>
    <m/>
    <m/>
  </r>
  <r>
    <x v="1"/>
    <x v="1"/>
    <s v="PH"/>
    <s v="SCI"/>
    <s v="MA"/>
    <n v="2010"/>
    <n v="3"/>
    <s v="F"/>
    <d v="2010-05-15T00:00:00"/>
    <x v="0"/>
    <s v="MA2071"/>
    <s v="A"/>
    <m/>
    <m/>
    <m/>
    <m/>
    <m/>
    <m/>
    <m/>
  </r>
  <r>
    <x v="14"/>
    <x v="0"/>
    <s v="PH"/>
    <s v="SCI"/>
    <s v="MA"/>
    <n v="2010"/>
    <n v="1"/>
    <s v="U"/>
    <d v="2010-05-15T00:00:00"/>
    <x v="0"/>
    <m/>
    <m/>
    <m/>
    <m/>
    <m/>
    <m/>
    <m/>
    <m/>
    <m/>
  </r>
  <r>
    <x v="15"/>
    <x v="0"/>
    <s v="PH"/>
    <s v="SCI"/>
    <s v="MA"/>
    <n v="2010"/>
    <n v="2"/>
    <s v="U"/>
    <d v="2010-05-15T00:00:00"/>
    <x v="0"/>
    <s v="MA2051"/>
    <s v="A"/>
    <s v="MA2201"/>
    <s v="A"/>
    <s v="MA2631"/>
    <s v="B"/>
    <m/>
    <m/>
    <m/>
  </r>
  <r>
    <x v="21"/>
    <x v="3"/>
    <s v="PH"/>
    <s v="SCI"/>
    <s v="MA"/>
    <n v="2010"/>
    <n v="1"/>
    <s v="U"/>
    <d v="2010-05-15T00:00:00"/>
    <x v="0"/>
    <m/>
    <m/>
    <m/>
    <m/>
    <m/>
    <m/>
    <m/>
    <m/>
    <m/>
  </r>
  <r>
    <x v="18"/>
    <x v="3"/>
    <s v="PH"/>
    <s v="SCI"/>
    <s v="MA"/>
    <n v="2010"/>
    <n v="2"/>
    <s v="U"/>
    <d v="2010-05-15T00:00:00"/>
    <x v="0"/>
    <s v="MA2251"/>
    <s v="A"/>
    <s v="MA3831"/>
    <s v="C"/>
    <m/>
    <m/>
    <m/>
    <m/>
    <m/>
  </r>
  <r>
    <x v="13"/>
    <x v="2"/>
    <s v="PH"/>
    <s v="SCI"/>
    <s v="MA"/>
    <n v="2010"/>
    <n v="1"/>
    <s v="U"/>
    <d v="2010-05-15T00:00:00"/>
    <x v="0"/>
    <m/>
    <m/>
    <m/>
    <m/>
    <m/>
    <m/>
    <m/>
    <m/>
    <m/>
  </r>
  <r>
    <x v="1"/>
    <x v="3"/>
    <s v="RBE"/>
    <s v="ENG"/>
    <m/>
    <n v="2014"/>
    <n v="3"/>
    <s v="F"/>
    <m/>
    <x v="1"/>
    <s v="MA1024"/>
    <s v="C"/>
    <m/>
    <m/>
    <m/>
    <m/>
    <m/>
    <m/>
    <m/>
  </r>
  <r>
    <x v="5"/>
    <x v="1"/>
    <s v="ND"/>
    <s v="OTH"/>
    <m/>
    <n v="2010"/>
    <n v="3"/>
    <s v="F"/>
    <d v="2010-05-15T00:00:00"/>
    <x v="0"/>
    <s v="MA1022"/>
    <s v="A"/>
    <m/>
    <m/>
    <m/>
    <m/>
    <m/>
    <m/>
    <m/>
  </r>
  <r>
    <x v="1"/>
    <x v="1"/>
    <s v="ND"/>
    <s v="OTH"/>
    <m/>
    <n v="2010"/>
    <n v="3"/>
    <s v="F"/>
    <d v="2010-05-15T00:00:00"/>
    <x v="0"/>
    <s v="MA1023"/>
    <s v="B"/>
    <m/>
    <m/>
    <m/>
    <m/>
    <m/>
    <m/>
    <m/>
  </r>
  <r>
    <x v="0"/>
    <x v="3"/>
    <s v="CS"/>
    <s v="COMP"/>
    <m/>
    <n v="2011"/>
    <n v="3"/>
    <s v="F"/>
    <d v="2011-02-24T00:00:00"/>
    <x v="0"/>
    <s v="MA1023"/>
    <s v="C"/>
    <m/>
    <m/>
    <m/>
    <m/>
    <m/>
    <m/>
    <m/>
  </r>
  <r>
    <x v="4"/>
    <x v="3"/>
    <s v="CS"/>
    <s v="COMP"/>
    <m/>
    <n v="2011"/>
    <n v="3"/>
    <s v="F"/>
    <d v="2011-02-24T00:00:00"/>
    <x v="0"/>
    <s v="MA1024"/>
    <s v="C"/>
    <m/>
    <m/>
    <m/>
    <m/>
    <m/>
    <m/>
    <m/>
  </r>
  <r>
    <x v="5"/>
    <x v="1"/>
    <s v="ND"/>
    <s v="OTH"/>
    <m/>
    <n v="2010"/>
    <n v="3"/>
    <s v="F"/>
    <d v="2010-05-15T00:00:00"/>
    <x v="0"/>
    <s v="MA1022"/>
    <s v="A"/>
    <m/>
    <m/>
    <m/>
    <m/>
    <m/>
    <m/>
    <m/>
  </r>
  <r>
    <x v="1"/>
    <x v="0"/>
    <s v="ND"/>
    <s v="OTH"/>
    <m/>
    <n v="2010"/>
    <n v="3"/>
    <s v="F"/>
    <d v="2010-05-15T00:00:00"/>
    <x v="0"/>
    <s v="MA1023"/>
    <s v="B"/>
    <m/>
    <m/>
    <m/>
    <m/>
    <m/>
    <m/>
    <m/>
  </r>
  <r>
    <x v="7"/>
    <x v="1"/>
    <s v="PH"/>
    <s v="SCI"/>
    <s v="MA"/>
    <n v="2011"/>
    <n v="2"/>
    <s v="U"/>
    <d v="2011-05-14T00:00:00"/>
    <x v="0"/>
    <s v="MA4451"/>
    <s v="A"/>
    <m/>
    <m/>
    <m/>
    <m/>
    <m/>
    <m/>
    <m/>
  </r>
  <r>
    <x v="8"/>
    <x v="1"/>
    <s v="PH"/>
    <s v="SCI"/>
    <s v="MA"/>
    <n v="2011"/>
    <n v="2"/>
    <s v="U"/>
    <d v="2011-05-14T00:00:00"/>
    <x v="0"/>
    <m/>
    <m/>
    <m/>
    <m/>
    <m/>
    <m/>
    <m/>
    <m/>
    <m/>
  </r>
  <r>
    <x v="9"/>
    <x v="1"/>
    <s v="PH"/>
    <s v="SCI"/>
    <s v="MA"/>
    <n v="2011"/>
    <n v="2"/>
    <s v="U"/>
    <d v="2011-05-14T00:00:00"/>
    <x v="0"/>
    <m/>
    <m/>
    <m/>
    <m/>
    <m/>
    <m/>
    <m/>
    <m/>
    <m/>
  </r>
  <r>
    <x v="13"/>
    <x v="1"/>
    <s v="PH"/>
    <s v="SCI"/>
    <s v="MA"/>
    <n v="2011"/>
    <n v="2"/>
    <s v="U"/>
    <d v="2011-05-14T00:00:00"/>
    <x v="0"/>
    <m/>
    <m/>
    <m/>
    <m/>
    <m/>
    <m/>
    <m/>
    <m/>
    <m/>
  </r>
  <r>
    <x v="20"/>
    <x v="1"/>
    <s v="PH"/>
    <s v="SCI"/>
    <s v="MA"/>
    <n v="2011"/>
    <n v="2"/>
    <s v="U"/>
    <d v="2011-05-14T00:00:00"/>
    <x v="0"/>
    <m/>
    <m/>
    <m/>
    <m/>
    <m/>
    <m/>
    <m/>
    <m/>
    <m/>
  </r>
  <r>
    <x v="4"/>
    <x v="1"/>
    <s v="PH"/>
    <s v="SCI"/>
    <m/>
    <n v="2011"/>
    <n v="3"/>
    <s v="F"/>
    <d v="2011-05-14T00:00:00"/>
    <x v="0"/>
    <s v="MA1024"/>
    <s v="B"/>
    <m/>
    <m/>
    <m/>
    <m/>
    <m/>
    <m/>
    <m/>
  </r>
  <r>
    <x v="2"/>
    <x v="1"/>
    <s v="PH"/>
    <s v="SCI"/>
    <s v="MA"/>
    <n v="2011"/>
    <n v="3"/>
    <s v="F"/>
    <d v="2011-05-14T00:00:00"/>
    <x v="0"/>
    <s v="MA2051"/>
    <s v="A"/>
    <m/>
    <m/>
    <m/>
    <m/>
    <m/>
    <m/>
    <m/>
  </r>
  <r>
    <x v="10"/>
    <x v="1"/>
    <s v="PH"/>
    <s v="SCI"/>
    <s v="MA"/>
    <n v="2011"/>
    <n v="3"/>
    <s v="F"/>
    <d v="2011-05-14T00:00:00"/>
    <x v="0"/>
    <s v="MA2071"/>
    <s v="A"/>
    <m/>
    <m/>
    <m/>
    <m/>
    <m/>
    <m/>
    <m/>
  </r>
  <r>
    <x v="15"/>
    <x v="0"/>
    <s v="PH"/>
    <s v="SCI"/>
    <s v="MA"/>
    <n v="2011"/>
    <n v="2"/>
    <s v="U"/>
    <d v="2011-05-14T00:00:00"/>
    <x v="0"/>
    <s v="MA4451"/>
    <s v="A"/>
    <m/>
    <m/>
    <m/>
    <m/>
    <m/>
    <m/>
    <m/>
  </r>
  <r>
    <x v="18"/>
    <x v="0"/>
    <s v="PH"/>
    <s v="SCI"/>
    <s v="MA"/>
    <n v="2011"/>
    <n v="2"/>
    <s v="U"/>
    <d v="2011-05-14T00:00:00"/>
    <x v="0"/>
    <m/>
    <m/>
    <m/>
    <m/>
    <m/>
    <m/>
    <m/>
    <m/>
    <m/>
  </r>
  <r>
    <x v="14"/>
    <x v="0"/>
    <s v="PH"/>
    <s v="SCI"/>
    <s v="MA"/>
    <n v="2011"/>
    <n v="2"/>
    <s v="U"/>
    <d v="2011-05-14T00:00:00"/>
    <x v="0"/>
    <m/>
    <m/>
    <m/>
    <m/>
    <m/>
    <m/>
    <m/>
    <m/>
    <m/>
  </r>
  <r>
    <x v="0"/>
    <x v="0"/>
    <s v="PH"/>
    <s v="SCI"/>
    <m/>
    <n v="2011"/>
    <n v="3"/>
    <s v="F"/>
    <d v="2011-05-14T00:00:00"/>
    <x v="0"/>
    <s v="MA1023"/>
    <s v="A"/>
    <m/>
    <m/>
    <m/>
    <m/>
    <m/>
    <m/>
    <m/>
  </r>
  <r>
    <x v="21"/>
    <x v="3"/>
    <s v="PH"/>
    <s v="SCI"/>
    <s v="MA"/>
    <n v="2011"/>
    <n v="2"/>
    <s v="U"/>
    <d v="2011-05-14T00:00:00"/>
    <x v="0"/>
    <m/>
    <m/>
    <m/>
    <m/>
    <m/>
    <m/>
    <m/>
    <m/>
    <m/>
  </r>
  <r>
    <x v="5"/>
    <x v="1"/>
    <s v="IMGD"/>
    <s v="COMP"/>
    <m/>
    <n v="2010"/>
    <n v="3"/>
    <s v="F"/>
    <d v="2010-05-15T00:00:00"/>
    <x v="0"/>
    <m/>
    <m/>
    <m/>
    <m/>
    <m/>
    <m/>
    <m/>
    <m/>
    <m/>
  </r>
  <r>
    <x v="2"/>
    <x v="1"/>
    <s v="ME"/>
    <s v="ENG"/>
    <m/>
    <n v="2009"/>
    <n v="0"/>
    <s v="U"/>
    <d v="2009-05-16T00:00:00"/>
    <x v="0"/>
    <m/>
    <m/>
    <m/>
    <m/>
    <m/>
    <m/>
    <m/>
    <m/>
    <m/>
  </r>
  <r>
    <x v="6"/>
    <x v="1"/>
    <s v="ME"/>
    <s v="ENG"/>
    <m/>
    <n v="2009"/>
    <n v="1"/>
    <s v="U"/>
    <d v="2009-05-16T00:00:00"/>
    <x v="0"/>
    <m/>
    <m/>
    <m/>
    <m/>
    <m/>
    <m/>
    <m/>
    <m/>
    <m/>
  </r>
  <r>
    <x v="5"/>
    <x v="1"/>
    <s v="HU"/>
    <s v="HUSS"/>
    <m/>
    <n v="2010"/>
    <n v="3"/>
    <s v="F"/>
    <d v="2010-05-15T00:00:00"/>
    <x v="0"/>
    <s v="MA1021"/>
    <s v="A"/>
    <m/>
    <m/>
    <m/>
    <m/>
    <m/>
    <m/>
    <m/>
  </r>
  <r>
    <x v="1"/>
    <x v="1"/>
    <s v="HU"/>
    <s v="HUSS"/>
    <m/>
    <n v="2010"/>
    <n v="3"/>
    <s v="F"/>
    <d v="2010-05-15T00:00:00"/>
    <x v="0"/>
    <s v="MA1023"/>
    <s v="B"/>
    <m/>
    <m/>
    <m/>
    <m/>
    <m/>
    <m/>
    <m/>
  </r>
  <r>
    <x v="1"/>
    <x v="1"/>
    <s v="CM"/>
    <s v="ENG"/>
    <m/>
    <n v="2010"/>
    <n v="3"/>
    <s v="F"/>
    <d v="2010-05-15T00:00:00"/>
    <x v="1"/>
    <m/>
    <m/>
    <m/>
    <m/>
    <m/>
    <m/>
    <m/>
    <m/>
    <m/>
  </r>
  <r>
    <x v="5"/>
    <x v="0"/>
    <s v="CM"/>
    <s v="ENG"/>
    <m/>
    <n v="2010"/>
    <n v="3"/>
    <s v="F"/>
    <d v="2010-05-15T00:00:00"/>
    <x v="1"/>
    <s v="MA2051"/>
    <s v="A"/>
    <m/>
    <m/>
    <m/>
    <m/>
    <m/>
    <m/>
    <m/>
  </r>
  <r>
    <x v="16"/>
    <x v="1"/>
    <s v="AE"/>
    <s v="ENG"/>
    <m/>
    <n v="2010"/>
    <n v="0"/>
    <s v="U"/>
    <d v="2010-05-15T00:00:00"/>
    <x v="0"/>
    <m/>
    <m/>
    <m/>
    <m/>
    <m/>
    <m/>
    <m/>
    <m/>
    <m/>
  </r>
  <r>
    <x v="15"/>
    <x v="1"/>
    <s v="AE"/>
    <s v="ENG"/>
    <m/>
    <n v="2010"/>
    <n v="2"/>
    <s v="U"/>
    <d v="2010-05-15T00:00:00"/>
    <x v="0"/>
    <m/>
    <m/>
    <m/>
    <m/>
    <m/>
    <m/>
    <m/>
    <m/>
    <m/>
  </r>
  <r>
    <x v="0"/>
    <x v="1"/>
    <s v="ND"/>
    <s v="OTH"/>
    <m/>
    <n v="2010"/>
    <n v="3"/>
    <s v="F"/>
    <d v="2010-05-15T00:00:00"/>
    <x v="0"/>
    <s v="MA1023"/>
    <s v="A"/>
    <m/>
    <m/>
    <m/>
    <m/>
    <m/>
    <m/>
    <m/>
  </r>
  <r>
    <x v="4"/>
    <x v="1"/>
    <s v="ND"/>
    <s v="OTH"/>
    <m/>
    <n v="2010"/>
    <n v="3"/>
    <s v="F"/>
    <d v="2010-05-15T00:00:00"/>
    <x v="0"/>
    <s v="MA1024"/>
    <s v="A"/>
    <m/>
    <m/>
    <m/>
    <m/>
    <m/>
    <m/>
    <m/>
  </r>
  <r>
    <x v="6"/>
    <x v="1"/>
    <s v="AE"/>
    <s v="ENG"/>
    <m/>
    <n v="2010"/>
    <n v="3"/>
    <s v="F"/>
    <d v="2010-05-15T00:00:00"/>
    <x v="0"/>
    <s v="MA2051"/>
    <s v="A"/>
    <m/>
    <m/>
    <m/>
    <m/>
    <m/>
    <m/>
    <m/>
  </r>
  <r>
    <x v="17"/>
    <x v="0"/>
    <s v="AE"/>
    <s v="ENG"/>
    <m/>
    <n v="2010"/>
    <n v="2"/>
    <s v="U"/>
    <d v="2010-05-15T00:00:00"/>
    <x v="0"/>
    <m/>
    <m/>
    <m/>
    <m/>
    <m/>
    <m/>
    <m/>
    <m/>
    <m/>
  </r>
  <r>
    <x v="2"/>
    <x v="0"/>
    <s v="AE"/>
    <s v="ENG"/>
    <m/>
    <n v="2010"/>
    <n v="3"/>
    <s v="F"/>
    <d v="2010-05-15T00:00:00"/>
    <x v="0"/>
    <s v="MA2071"/>
    <s v="B"/>
    <m/>
    <m/>
    <m/>
    <m/>
    <m/>
    <m/>
    <m/>
  </r>
  <r>
    <x v="5"/>
    <x v="1"/>
    <s v="CE"/>
    <s v="ENG"/>
    <m/>
    <n v="2010"/>
    <n v="3"/>
    <s v="F"/>
    <d v="2010-05-15T00:00:00"/>
    <x v="1"/>
    <s v="MA1023"/>
    <s v="B"/>
    <m/>
    <m/>
    <m/>
    <m/>
    <m/>
    <m/>
    <m/>
  </r>
  <r>
    <x v="1"/>
    <x v="0"/>
    <s v="CM"/>
    <s v="ENG"/>
    <m/>
    <n v="2010"/>
    <n v="3"/>
    <s v="F"/>
    <d v="2010-05-15T00:00:00"/>
    <x v="1"/>
    <s v="MA1022"/>
    <s v="B"/>
    <m/>
    <m/>
    <m/>
    <m/>
    <m/>
    <m/>
    <m/>
  </r>
  <r>
    <x v="5"/>
    <x v="3"/>
    <s v="ME"/>
    <s v="ENG"/>
    <m/>
    <n v="2013"/>
    <n v="3"/>
    <s v="F"/>
    <m/>
    <x v="0"/>
    <s v="MA1022"/>
    <s v="C"/>
    <m/>
    <m/>
    <m/>
    <m/>
    <n v="13.166667"/>
    <n v="7"/>
    <n v="8"/>
  </r>
  <r>
    <x v="1"/>
    <x v="3"/>
    <s v="ME"/>
    <s v="ENG"/>
    <m/>
    <n v="2013"/>
    <n v="3"/>
    <s v="F"/>
    <m/>
    <x v="0"/>
    <s v="MA1023"/>
    <s v="B"/>
    <m/>
    <m/>
    <m/>
    <m/>
    <n v="13.166667"/>
    <n v="7"/>
    <n v="8"/>
  </r>
  <r>
    <x v="0"/>
    <x v="0"/>
    <s v="ED"/>
    <s v="ENG"/>
    <m/>
    <n v="2013"/>
    <n v="3"/>
    <s v="F"/>
    <m/>
    <x v="0"/>
    <s v="MA1024"/>
    <s v="A"/>
    <m/>
    <m/>
    <m/>
    <m/>
    <n v="16"/>
    <n v="8"/>
    <n v="9"/>
  </r>
  <r>
    <x v="1"/>
    <x v="0"/>
    <s v="ED"/>
    <s v="ENG"/>
    <m/>
    <n v="2013"/>
    <n v="3"/>
    <s v="F"/>
    <m/>
    <x v="0"/>
    <s v="MA2051"/>
    <s v="A"/>
    <m/>
    <m/>
    <m/>
    <m/>
    <n v="16"/>
    <n v="8"/>
    <n v="9"/>
  </r>
  <r>
    <x v="5"/>
    <x v="3"/>
    <s v="ED"/>
    <s v="ENG"/>
    <m/>
    <n v="2013"/>
    <n v="3"/>
    <s v="F"/>
    <m/>
    <x v="0"/>
    <s v="MA1021"/>
    <s v="C"/>
    <m/>
    <m/>
    <m/>
    <m/>
    <m/>
    <m/>
    <m/>
  </r>
  <r>
    <x v="1"/>
    <x v="3"/>
    <s v="ED"/>
    <s v="ENG"/>
    <m/>
    <n v="2013"/>
    <n v="3"/>
    <s v="F"/>
    <m/>
    <x v="0"/>
    <s v="MA1022"/>
    <s v="B"/>
    <m/>
    <m/>
    <m/>
    <m/>
    <m/>
    <m/>
    <m/>
  </r>
  <r>
    <x v="1"/>
    <x v="0"/>
    <s v="ECE"/>
    <s v="ENG"/>
    <m/>
    <n v="2013"/>
    <n v="3"/>
    <s v="F"/>
    <m/>
    <x v="0"/>
    <s v="MA1023"/>
    <s v="B"/>
    <m/>
    <m/>
    <m/>
    <m/>
    <n v="11"/>
    <n v="4"/>
    <n v="5"/>
  </r>
  <r>
    <x v="5"/>
    <x v="3"/>
    <s v="ECE"/>
    <s v="ENG"/>
    <m/>
    <n v="2013"/>
    <n v="3"/>
    <s v="F"/>
    <m/>
    <x v="0"/>
    <s v="MA1022"/>
    <s v="B"/>
    <m/>
    <m/>
    <m/>
    <m/>
    <n v="11"/>
    <n v="4"/>
    <n v="5"/>
  </r>
  <r>
    <x v="0"/>
    <x v="1"/>
    <s v="ED"/>
    <s v="ENG"/>
    <m/>
    <n v="2013"/>
    <n v="3"/>
    <s v="F"/>
    <m/>
    <x v="0"/>
    <s v="MA1023"/>
    <s v="B"/>
    <m/>
    <m/>
    <m/>
    <m/>
    <n v="16"/>
    <n v="8"/>
    <n v="8"/>
  </r>
  <r>
    <x v="4"/>
    <x v="1"/>
    <s v="ED"/>
    <s v="ENG"/>
    <m/>
    <n v="2013"/>
    <n v="3"/>
    <s v="F"/>
    <m/>
    <x v="0"/>
    <s v="MA1024"/>
    <s v="B"/>
    <m/>
    <m/>
    <m/>
    <m/>
    <n v="16"/>
    <n v="8"/>
    <n v="8"/>
  </r>
  <r>
    <x v="4"/>
    <x v="0"/>
    <s v="ED"/>
    <s v="ENG"/>
    <m/>
    <n v="2013"/>
    <n v="3"/>
    <s v="F"/>
    <m/>
    <x v="1"/>
    <s v="MA1024"/>
    <s v="A"/>
    <m/>
    <m/>
    <m/>
    <m/>
    <n v="15"/>
    <n v="8"/>
    <n v="9"/>
  </r>
  <r>
    <x v="0"/>
    <x v="3"/>
    <s v="ED"/>
    <s v="ENG"/>
    <m/>
    <n v="2013"/>
    <n v="3"/>
    <s v="F"/>
    <m/>
    <x v="1"/>
    <s v="MA1023"/>
    <s v="B"/>
    <m/>
    <m/>
    <m/>
    <m/>
    <n v="15"/>
    <n v="8"/>
    <n v="9"/>
  </r>
  <r>
    <x v="15"/>
    <x v="1"/>
    <s v="ME"/>
    <s v="ENG"/>
    <s v="PH"/>
    <n v="2013"/>
    <n v="2"/>
    <s v="U"/>
    <m/>
    <x v="0"/>
    <s v="MA2051"/>
    <s v="A"/>
    <m/>
    <m/>
    <m/>
    <m/>
    <n v="14.5"/>
    <n v="1"/>
    <n v="0"/>
  </r>
  <r>
    <x v="8"/>
    <x v="1"/>
    <s v="ME"/>
    <s v="ENG"/>
    <s v="PH"/>
    <n v="2013"/>
    <n v="2"/>
    <s v="U"/>
    <m/>
    <x v="0"/>
    <m/>
    <m/>
    <m/>
    <m/>
    <m/>
    <m/>
    <n v="14.5"/>
    <n v="1"/>
    <n v="0"/>
  </r>
  <r>
    <x v="5"/>
    <x v="1"/>
    <s v="ME"/>
    <s v="ENG"/>
    <m/>
    <n v="2013"/>
    <n v="3"/>
    <s v="F"/>
    <m/>
    <x v="0"/>
    <s v="MA1021"/>
    <s v="A"/>
    <m/>
    <m/>
    <m/>
    <m/>
    <n v="14.5"/>
    <n v="1"/>
    <n v="0"/>
  </r>
  <r>
    <x v="1"/>
    <x v="1"/>
    <s v="ME"/>
    <s v="ENG"/>
    <m/>
    <n v="2013"/>
    <n v="3"/>
    <s v="F"/>
    <m/>
    <x v="0"/>
    <s v="MA1022"/>
    <s v="A"/>
    <m/>
    <m/>
    <m/>
    <m/>
    <n v="14.5"/>
    <n v="1"/>
    <n v="0"/>
  </r>
  <r>
    <x v="2"/>
    <x v="1"/>
    <s v="ME"/>
    <s v="ENG"/>
    <s v="PH"/>
    <n v="2013"/>
    <n v="3"/>
    <s v="F"/>
    <m/>
    <x v="0"/>
    <s v="MA1023"/>
    <s v="A"/>
    <m/>
    <m/>
    <m/>
    <m/>
    <n v="14.5"/>
    <n v="1"/>
    <n v="0"/>
  </r>
  <r>
    <x v="6"/>
    <x v="1"/>
    <s v="ME"/>
    <s v="ENG"/>
    <s v="PH"/>
    <n v="2013"/>
    <n v="3"/>
    <s v="F"/>
    <m/>
    <x v="0"/>
    <s v="MA1024"/>
    <s v="A"/>
    <m/>
    <m/>
    <m/>
    <m/>
    <n v="14.5"/>
    <n v="1"/>
    <n v="0"/>
  </r>
  <r>
    <x v="4"/>
    <x v="1"/>
    <s v="CS"/>
    <s v="COMP"/>
    <s v="ECE"/>
    <n v="2013"/>
    <n v="3"/>
    <s v="F"/>
    <m/>
    <x v="0"/>
    <s v="MA2201"/>
    <s v="A"/>
    <m/>
    <m/>
    <m/>
    <m/>
    <n v="15.5"/>
    <n v="8"/>
    <n v="8"/>
  </r>
  <r>
    <x v="0"/>
    <x v="1"/>
    <s v="CS"/>
    <s v="COMP"/>
    <m/>
    <n v="2013"/>
    <n v="3"/>
    <s v="F"/>
    <m/>
    <x v="0"/>
    <s v="MA1023"/>
    <s v="A"/>
    <m/>
    <m/>
    <m/>
    <m/>
    <m/>
    <m/>
    <m/>
  </r>
  <r>
    <x v="4"/>
    <x v="0"/>
    <s v="CS"/>
    <s v="COMP"/>
    <m/>
    <n v="2013"/>
    <n v="3"/>
    <s v="F"/>
    <m/>
    <x v="0"/>
    <s v="MA1024"/>
    <s v="B"/>
    <m/>
    <m/>
    <m/>
    <m/>
    <m/>
    <m/>
    <m/>
  </r>
  <r>
    <x v="1"/>
    <x v="1"/>
    <s v="ED"/>
    <s v="ENG"/>
    <m/>
    <n v="2013"/>
    <n v="3"/>
    <s v="F"/>
    <m/>
    <x v="1"/>
    <s v="MA1024"/>
    <s v="A"/>
    <m/>
    <m/>
    <m/>
    <m/>
    <n v="14"/>
    <n v="7"/>
    <n v="9"/>
  </r>
  <r>
    <x v="0"/>
    <x v="0"/>
    <s v="ED"/>
    <s v="ENG"/>
    <m/>
    <n v="2013"/>
    <n v="3"/>
    <s v="F"/>
    <m/>
    <x v="1"/>
    <s v="MA1023"/>
    <s v="A"/>
    <m/>
    <m/>
    <m/>
    <m/>
    <n v="14"/>
    <n v="7"/>
    <n v="9"/>
  </r>
  <r>
    <x v="0"/>
    <x v="1"/>
    <s v="BE"/>
    <s v="ENG"/>
    <m/>
    <n v="2013"/>
    <n v="3"/>
    <s v="F"/>
    <m/>
    <x v="1"/>
    <s v="MA2071"/>
    <s v="B"/>
    <m/>
    <m/>
    <m/>
    <m/>
    <n v="16"/>
    <n v="8"/>
    <n v="9"/>
  </r>
  <r>
    <x v="4"/>
    <x v="0"/>
    <s v="BE"/>
    <s v="ENG"/>
    <m/>
    <n v="2013"/>
    <n v="3"/>
    <s v="F"/>
    <m/>
    <x v="1"/>
    <s v="MA2051"/>
    <s v="B"/>
    <m/>
    <m/>
    <m/>
    <m/>
    <n v="16"/>
    <n v="8"/>
    <n v="9"/>
  </r>
  <r>
    <x v="5"/>
    <x v="0"/>
    <s v="ME"/>
    <s v="ENG"/>
    <m/>
    <n v="2013"/>
    <n v="3"/>
    <s v="F"/>
    <m/>
    <x v="0"/>
    <s v="MA1023"/>
    <s v="C"/>
    <m/>
    <m/>
    <m/>
    <m/>
    <n v="13.5"/>
    <n v="8"/>
    <n v="8"/>
  </r>
  <r>
    <x v="1"/>
    <x v="0"/>
    <s v="ME"/>
    <s v="ENG"/>
    <m/>
    <n v="2013"/>
    <n v="3"/>
    <s v="F"/>
    <m/>
    <x v="0"/>
    <s v="MA1024"/>
    <s v="B"/>
    <m/>
    <m/>
    <m/>
    <m/>
    <n v="13.5"/>
    <n v="8"/>
    <n v="8"/>
  </r>
  <r>
    <x v="5"/>
    <x v="3"/>
    <s v="CE"/>
    <s v="ENG"/>
    <m/>
    <n v="2013"/>
    <n v="2"/>
    <s v="U"/>
    <m/>
    <x v="1"/>
    <m/>
    <m/>
    <m/>
    <m/>
    <m/>
    <m/>
    <n v="13.333333"/>
    <n v="6"/>
    <n v="5"/>
  </r>
  <r>
    <x v="5"/>
    <x v="1"/>
    <s v="ED"/>
    <s v="ENG"/>
    <m/>
    <n v="2013"/>
    <n v="2"/>
    <s v="U"/>
    <m/>
    <x v="0"/>
    <m/>
    <m/>
    <m/>
    <m/>
    <m/>
    <m/>
    <n v="14"/>
    <n v="0"/>
    <n v="0"/>
  </r>
  <r>
    <x v="1"/>
    <x v="0"/>
    <s v="ED"/>
    <s v="ENG"/>
    <m/>
    <n v="2013"/>
    <n v="2"/>
    <s v="U"/>
    <m/>
    <x v="0"/>
    <m/>
    <m/>
    <m/>
    <m/>
    <m/>
    <m/>
    <n v="14"/>
    <n v="0"/>
    <n v="0"/>
  </r>
  <r>
    <x v="6"/>
    <x v="0"/>
    <s v="ED"/>
    <s v="ENG"/>
    <m/>
    <n v="2013"/>
    <n v="2"/>
    <s v="U"/>
    <m/>
    <x v="0"/>
    <m/>
    <m/>
    <m/>
    <m/>
    <m/>
    <m/>
    <n v="14"/>
    <n v="0"/>
    <n v="0"/>
  </r>
  <r>
    <x v="0"/>
    <x v="1"/>
    <s v="CM"/>
    <s v="ENG"/>
    <m/>
    <n v="2013"/>
    <n v="2"/>
    <s v="U"/>
    <m/>
    <x v="1"/>
    <m/>
    <m/>
    <m/>
    <m/>
    <m/>
    <m/>
    <n v="15"/>
    <n v="8"/>
    <n v="7"/>
  </r>
  <r>
    <x v="1"/>
    <x v="1"/>
    <s v="CM"/>
    <s v="ENG"/>
    <m/>
    <n v="2013"/>
    <n v="2"/>
    <s v="U"/>
    <m/>
    <x v="1"/>
    <m/>
    <m/>
    <m/>
    <m/>
    <m/>
    <m/>
    <n v="15"/>
    <n v="8"/>
    <n v="7"/>
  </r>
  <r>
    <x v="5"/>
    <x v="1"/>
    <s v="CE"/>
    <s v="ENG"/>
    <m/>
    <n v="2013"/>
    <n v="3"/>
    <s v="F"/>
    <m/>
    <x v="0"/>
    <s v="MA1024"/>
    <s v="B"/>
    <m/>
    <m/>
    <m/>
    <m/>
    <n v="10"/>
    <n v="3"/>
    <n v="7"/>
  </r>
  <r>
    <x v="1"/>
    <x v="0"/>
    <s v="CE"/>
    <s v="ENG"/>
    <m/>
    <n v="2013"/>
    <n v="3"/>
    <s v="F"/>
    <m/>
    <x v="0"/>
    <m/>
    <m/>
    <m/>
    <m/>
    <m/>
    <m/>
    <n v="10"/>
    <n v="3"/>
    <n v="7"/>
  </r>
  <r>
    <x v="5"/>
    <x v="3"/>
    <s v="ED"/>
    <s v="ENG"/>
    <m/>
    <n v="2013"/>
    <n v="3"/>
    <s v="F"/>
    <m/>
    <x v="0"/>
    <s v="MA1023"/>
    <s v="B"/>
    <m/>
    <m/>
    <m/>
    <m/>
    <n v="7.3333329999999997"/>
    <n v="0"/>
    <n v="0"/>
  </r>
  <r>
    <x v="5"/>
    <x v="2"/>
    <s v="ED"/>
    <s v="ENG"/>
    <m/>
    <n v="2013"/>
    <n v="3"/>
    <s v="F"/>
    <m/>
    <x v="0"/>
    <s v="MA1021"/>
    <s v="C"/>
    <m/>
    <m/>
    <m/>
    <m/>
    <n v="7.3333329999999997"/>
    <n v="0"/>
    <n v="0"/>
  </r>
  <r>
    <x v="1"/>
    <x v="2"/>
    <s v="ED"/>
    <s v="ENG"/>
    <m/>
    <n v="2013"/>
    <n v="3"/>
    <s v="F"/>
    <m/>
    <x v="0"/>
    <s v="MA1024"/>
    <s v="C"/>
    <m/>
    <m/>
    <m/>
    <m/>
    <n v="7.3333329999999997"/>
    <n v="0"/>
    <n v="0"/>
  </r>
  <r>
    <x v="5"/>
    <x v="0"/>
    <s v="EV"/>
    <s v="ENG"/>
    <m/>
    <n v="2013"/>
    <n v="2"/>
    <s v="U"/>
    <m/>
    <x v="1"/>
    <m/>
    <m/>
    <m/>
    <m/>
    <m/>
    <m/>
    <n v="12"/>
    <n v="5"/>
    <n v="8"/>
  </r>
  <r>
    <x v="5"/>
    <x v="3"/>
    <s v="CE"/>
    <s v="ENG"/>
    <m/>
    <n v="2013"/>
    <n v="3"/>
    <s v="F"/>
    <m/>
    <x v="0"/>
    <s v="MA1023"/>
    <s v="C"/>
    <m/>
    <m/>
    <m/>
    <m/>
    <n v="14"/>
    <n v="5"/>
    <n v="9"/>
  </r>
  <r>
    <x v="1"/>
    <x v="3"/>
    <s v="CE"/>
    <s v="ENG"/>
    <m/>
    <n v="2013"/>
    <n v="3"/>
    <s v="F"/>
    <m/>
    <x v="0"/>
    <s v="MA1024"/>
    <s v="C"/>
    <m/>
    <m/>
    <m/>
    <m/>
    <n v="14"/>
    <n v="5"/>
    <n v="9"/>
  </r>
  <r>
    <x v="0"/>
    <x v="1"/>
    <s v="CS"/>
    <s v="COMP"/>
    <m/>
    <n v="2013"/>
    <n v="3"/>
    <s v="F"/>
    <m/>
    <x v="0"/>
    <s v="MA1024"/>
    <s v="A"/>
    <m/>
    <m/>
    <m/>
    <m/>
    <n v="14.5"/>
    <n v="8"/>
    <n v="9"/>
  </r>
  <r>
    <x v="4"/>
    <x v="1"/>
    <s v="CS"/>
    <s v="COMP"/>
    <m/>
    <n v="2013"/>
    <n v="3"/>
    <s v="F"/>
    <m/>
    <x v="0"/>
    <s v="MA2051"/>
    <s v="B"/>
    <m/>
    <m/>
    <m/>
    <m/>
    <n v="14.5"/>
    <n v="8"/>
    <n v="9"/>
  </r>
  <r>
    <x v="1"/>
    <x v="3"/>
    <s v="BIO"/>
    <s v="SCI"/>
    <m/>
    <n v="2013"/>
    <n v="2"/>
    <s v="U"/>
    <m/>
    <x v="0"/>
    <m/>
    <m/>
    <m/>
    <m/>
    <m/>
    <m/>
    <m/>
    <m/>
    <m/>
  </r>
  <r>
    <x v="6"/>
    <x v="3"/>
    <s v="BIO"/>
    <s v="SCI"/>
    <m/>
    <n v="2013"/>
    <n v="2"/>
    <s v="U"/>
    <m/>
    <x v="0"/>
    <m/>
    <m/>
    <m/>
    <m/>
    <m/>
    <m/>
    <m/>
    <m/>
    <m/>
  </r>
  <r>
    <x v="5"/>
    <x v="2"/>
    <s v="BIO"/>
    <s v="SCI"/>
    <m/>
    <n v="2013"/>
    <n v="2"/>
    <s v="U"/>
    <m/>
    <x v="0"/>
    <m/>
    <m/>
    <m/>
    <m/>
    <m/>
    <m/>
    <m/>
    <m/>
    <m/>
  </r>
  <r>
    <x v="5"/>
    <x v="2"/>
    <s v="BE"/>
    <s v="ENG"/>
    <m/>
    <n v="2013"/>
    <n v="3"/>
    <s v="F"/>
    <m/>
    <x v="0"/>
    <s v="MA1021"/>
    <s v="NR"/>
    <m/>
    <m/>
    <m/>
    <m/>
    <m/>
    <m/>
    <m/>
  </r>
  <r>
    <x v="5"/>
    <x v="0"/>
    <s v="AE"/>
    <s v="ENG"/>
    <m/>
    <n v="2013"/>
    <n v="3"/>
    <s v="F"/>
    <m/>
    <x v="0"/>
    <s v="MA1021"/>
    <s v="B"/>
    <m/>
    <m/>
    <m/>
    <m/>
    <n v="11"/>
    <n v="0"/>
    <n v="0"/>
  </r>
  <r>
    <x v="1"/>
    <x v="3"/>
    <s v="AE"/>
    <s v="ENG"/>
    <m/>
    <n v="2013"/>
    <n v="3"/>
    <s v="F"/>
    <m/>
    <x v="0"/>
    <s v="MA1022"/>
    <s v="NR"/>
    <m/>
    <m/>
    <m/>
    <m/>
    <n v="11"/>
    <n v="0"/>
    <n v="0"/>
  </r>
  <r>
    <x v="1"/>
    <x v="1"/>
    <s v="BC"/>
    <s v="SCI"/>
    <m/>
    <n v="2013"/>
    <n v="2"/>
    <s v="U"/>
    <m/>
    <x v="1"/>
    <s v="MA2610"/>
    <s v="B"/>
    <m/>
    <m/>
    <m/>
    <m/>
    <n v="13.333333"/>
    <n v="5.5"/>
    <n v="2"/>
  </r>
  <r>
    <x v="5"/>
    <x v="0"/>
    <s v="BC"/>
    <s v="SCI"/>
    <m/>
    <n v="2013"/>
    <n v="2"/>
    <s v="U"/>
    <m/>
    <x v="1"/>
    <m/>
    <m/>
    <m/>
    <m/>
    <m/>
    <m/>
    <n v="13.333333"/>
    <n v="5.5"/>
    <n v="2"/>
  </r>
  <r>
    <x v="0"/>
    <x v="1"/>
    <s v="RBE"/>
    <s v="ENG"/>
    <m/>
    <n v="2013"/>
    <n v="3"/>
    <s v="F"/>
    <m/>
    <x v="0"/>
    <s v="MA1023"/>
    <s v="B"/>
    <m/>
    <m/>
    <m/>
    <m/>
    <n v="16"/>
    <n v="8"/>
    <n v="9"/>
  </r>
  <r>
    <x v="4"/>
    <x v="1"/>
    <s v="RBE"/>
    <s v="ENG"/>
    <m/>
    <n v="2013"/>
    <n v="3"/>
    <s v="F"/>
    <m/>
    <x v="0"/>
    <s v="MA1024"/>
    <s v="A"/>
    <m/>
    <m/>
    <m/>
    <m/>
    <n v="16"/>
    <n v="8"/>
    <n v="9"/>
  </r>
  <r>
    <x v="0"/>
    <x v="0"/>
    <s v="BE"/>
    <s v="ENG"/>
    <m/>
    <n v="2014"/>
    <n v="3"/>
    <s v="F"/>
    <m/>
    <x v="0"/>
    <s v="MA1024"/>
    <s v="A"/>
    <m/>
    <m/>
    <m/>
    <m/>
    <n v="16"/>
    <n v="8"/>
    <n v="6"/>
  </r>
  <r>
    <x v="4"/>
    <x v="0"/>
    <s v="BE"/>
    <s v="ENG"/>
    <m/>
    <n v="2014"/>
    <n v="3"/>
    <s v="F"/>
    <m/>
    <x v="0"/>
    <s v="MA2051"/>
    <s v="B"/>
    <m/>
    <m/>
    <m/>
    <m/>
    <n v="16"/>
    <n v="8"/>
    <n v="6"/>
  </r>
  <r>
    <x v="5"/>
    <x v="1"/>
    <s v="MA"/>
    <s v="MAT"/>
    <m/>
    <n v="2014"/>
    <n v="3"/>
    <s v="F"/>
    <m/>
    <x v="0"/>
    <s v="MA1024"/>
    <s v="A"/>
    <m/>
    <m/>
    <m/>
    <m/>
    <m/>
    <m/>
    <m/>
  </r>
  <r>
    <x v="1"/>
    <x v="1"/>
    <s v="MA"/>
    <s v="MAT"/>
    <m/>
    <n v="2014"/>
    <n v="3"/>
    <s v="F"/>
    <m/>
    <x v="0"/>
    <s v="MA2051"/>
    <s v="B"/>
    <m/>
    <m/>
    <m/>
    <m/>
    <m/>
    <m/>
    <m/>
  </r>
  <r>
    <x v="5"/>
    <x v="1"/>
    <s v="BE"/>
    <s v="ENG"/>
    <s v="BIO"/>
    <n v="2013"/>
    <n v="2"/>
    <s v="U"/>
    <m/>
    <x v="1"/>
    <m/>
    <m/>
    <m/>
    <m/>
    <m/>
    <m/>
    <n v="14"/>
    <n v="1"/>
    <n v="0"/>
  </r>
  <r>
    <x v="2"/>
    <x v="3"/>
    <s v="BE"/>
    <s v="ENG"/>
    <s v="BIO"/>
    <n v="2013"/>
    <n v="1"/>
    <s v="U"/>
    <m/>
    <x v="1"/>
    <m/>
    <m/>
    <m/>
    <m/>
    <m/>
    <m/>
    <n v="14"/>
    <n v="1"/>
    <n v="0"/>
  </r>
  <r>
    <x v="1"/>
    <x v="3"/>
    <s v="BE"/>
    <s v="ENG"/>
    <s v="BIO"/>
    <n v="2013"/>
    <n v="2"/>
    <s v="U"/>
    <m/>
    <x v="1"/>
    <m/>
    <m/>
    <m/>
    <m/>
    <m/>
    <m/>
    <n v="14"/>
    <n v="1"/>
    <n v="0"/>
  </r>
  <r>
    <x v="4"/>
    <x v="1"/>
    <s v="CM"/>
    <s v="ENG"/>
    <m/>
    <n v="2013"/>
    <n v="3"/>
    <s v="F"/>
    <m/>
    <x v="0"/>
    <s v="MA1024"/>
    <s v="A"/>
    <m/>
    <m/>
    <m/>
    <m/>
    <n v="16"/>
    <n v="8"/>
    <n v="7"/>
  </r>
  <r>
    <x v="0"/>
    <x v="0"/>
    <s v="CM"/>
    <s v="ENG"/>
    <m/>
    <n v="2013"/>
    <n v="3"/>
    <s v="F"/>
    <m/>
    <x v="0"/>
    <s v="MA1023"/>
    <s v="B"/>
    <m/>
    <m/>
    <m/>
    <m/>
    <n v="16"/>
    <n v="8"/>
    <n v="7"/>
  </r>
  <r>
    <x v="0"/>
    <x v="0"/>
    <s v="CM"/>
    <s v="ENG"/>
    <m/>
    <n v="2013"/>
    <n v="3"/>
    <s v="F"/>
    <m/>
    <x v="0"/>
    <s v="MA1023"/>
    <s v="B"/>
    <m/>
    <m/>
    <m/>
    <m/>
    <n v="16"/>
    <n v="8"/>
    <n v="7"/>
  </r>
  <r>
    <x v="4"/>
    <x v="3"/>
    <s v="CM"/>
    <s v="ENG"/>
    <m/>
    <n v="2013"/>
    <n v="3"/>
    <s v="F"/>
    <m/>
    <x v="0"/>
    <s v="MA1024"/>
    <s v="B"/>
    <m/>
    <m/>
    <m/>
    <m/>
    <n v="16"/>
    <n v="8"/>
    <n v="7"/>
  </r>
  <r>
    <x v="5"/>
    <x v="0"/>
    <s v="BIO"/>
    <s v="SCI"/>
    <m/>
    <n v="2013"/>
    <n v="2"/>
    <s v="U"/>
    <m/>
    <x v="1"/>
    <m/>
    <m/>
    <m/>
    <m/>
    <m/>
    <m/>
    <n v="10.5"/>
    <n v="3.5"/>
    <n v="5"/>
  </r>
  <r>
    <x v="0"/>
    <x v="3"/>
    <s v="MA"/>
    <s v="MAT"/>
    <m/>
    <n v="2010"/>
    <n v="3"/>
    <s v="F"/>
    <d v="2010-05-15T00:00:00"/>
    <x v="0"/>
    <s v="MA1031"/>
    <s v="B"/>
    <m/>
    <m/>
    <m/>
    <m/>
    <m/>
    <m/>
    <m/>
  </r>
  <r>
    <x v="4"/>
    <x v="3"/>
    <s v="MA"/>
    <s v="MAT"/>
    <m/>
    <n v="2010"/>
    <n v="3"/>
    <s v="F"/>
    <d v="2010-05-15T00:00:00"/>
    <x v="0"/>
    <s v="MA1032"/>
    <s v="B"/>
    <m/>
    <m/>
    <m/>
    <m/>
    <m/>
    <m/>
    <m/>
  </r>
  <r>
    <x v="2"/>
    <x v="2"/>
    <s v="CE"/>
    <s v="ENG"/>
    <m/>
    <n v="2010"/>
    <n v="3"/>
    <s v="F"/>
    <d v="2010-05-15T00:00:00"/>
    <x v="0"/>
    <s v="MA1033"/>
    <s v="NR"/>
    <m/>
    <m/>
    <m/>
    <m/>
    <m/>
    <m/>
    <m/>
  </r>
  <r>
    <x v="6"/>
    <x v="1"/>
    <s v="ME"/>
    <s v="ENG"/>
    <m/>
    <n v="2010"/>
    <n v="2"/>
    <s v="U"/>
    <d v="2010-05-15T00:00:00"/>
    <x v="0"/>
    <m/>
    <m/>
    <m/>
    <m/>
    <m/>
    <m/>
    <m/>
    <m/>
    <m/>
  </r>
  <r>
    <x v="1"/>
    <x v="0"/>
    <s v="ME"/>
    <s v="ENG"/>
    <m/>
    <n v="2010"/>
    <n v="3"/>
    <s v="F"/>
    <d v="2010-05-15T00:00:00"/>
    <x v="0"/>
    <s v="MA2071"/>
    <s v="NR"/>
    <m/>
    <m/>
    <m/>
    <m/>
    <m/>
    <m/>
    <m/>
  </r>
  <r>
    <x v="0"/>
    <x v="3"/>
    <s v="ME"/>
    <s v="ENG"/>
    <m/>
    <n v="2010"/>
    <n v="3"/>
    <s v="F"/>
    <d v="2010-05-15T00:00:00"/>
    <x v="0"/>
    <s v="MA1024"/>
    <s v="C"/>
    <m/>
    <m/>
    <m/>
    <m/>
    <m/>
    <m/>
    <m/>
  </r>
  <r>
    <x v="5"/>
    <x v="0"/>
    <s v="CS"/>
    <s v="COMP"/>
    <m/>
    <n v="2010"/>
    <n v="3"/>
    <s v="F"/>
    <d v="2010-05-15T00:00:00"/>
    <x v="0"/>
    <s v="MA1021"/>
    <s v="A"/>
    <m/>
    <m/>
    <m/>
    <m/>
    <m/>
    <m/>
    <m/>
  </r>
  <r>
    <x v="1"/>
    <x v="0"/>
    <s v="CS"/>
    <s v="COMP"/>
    <m/>
    <n v="2010"/>
    <n v="3"/>
    <s v="F"/>
    <d v="2010-05-15T00:00:00"/>
    <x v="0"/>
    <s v="MA1022"/>
    <s v="B"/>
    <m/>
    <m/>
    <m/>
    <m/>
    <m/>
    <m/>
    <m/>
  </r>
  <r>
    <x v="5"/>
    <x v="0"/>
    <s v="ECE"/>
    <s v="ENG"/>
    <m/>
    <n v="2011"/>
    <n v="3"/>
    <s v="F"/>
    <d v="2011-05-14T00:00:00"/>
    <x v="0"/>
    <s v="MA1021"/>
    <s v="B"/>
    <m/>
    <m/>
    <m/>
    <m/>
    <m/>
    <m/>
    <m/>
  </r>
  <r>
    <x v="1"/>
    <x v="0"/>
    <s v="ECE"/>
    <s v="ENG"/>
    <m/>
    <n v="2011"/>
    <n v="3"/>
    <s v="F"/>
    <d v="2011-05-14T00:00:00"/>
    <x v="0"/>
    <s v="MA1022"/>
    <s v="A"/>
    <m/>
    <m/>
    <m/>
    <m/>
    <m/>
    <m/>
    <m/>
  </r>
  <r>
    <x v="6"/>
    <x v="0"/>
    <s v="ECE"/>
    <s v="ENG"/>
    <m/>
    <n v="2011"/>
    <n v="3"/>
    <s v="F"/>
    <d v="2011-05-14T00:00:00"/>
    <x v="0"/>
    <s v="MA1024"/>
    <s v="A"/>
    <m/>
    <m/>
    <m/>
    <m/>
    <m/>
    <m/>
    <m/>
  </r>
  <r>
    <x v="5"/>
    <x v="3"/>
    <s v="BIO"/>
    <s v="SCI"/>
    <m/>
    <n v="2010"/>
    <n v="3"/>
    <s v="F"/>
    <d v="2010-05-15T00:00:00"/>
    <x v="1"/>
    <s v="MA1022"/>
    <s v="B"/>
    <m/>
    <m/>
    <m/>
    <m/>
    <m/>
    <m/>
    <m/>
  </r>
  <r>
    <x v="5"/>
    <x v="0"/>
    <s v="ME"/>
    <s v="ENG"/>
    <m/>
    <n v="2011"/>
    <n v="3"/>
    <s v="F"/>
    <d v="2011-05-14T00:00:00"/>
    <x v="0"/>
    <s v="MA1021"/>
    <s v="B"/>
    <m/>
    <m/>
    <m/>
    <m/>
    <m/>
    <m/>
    <m/>
  </r>
  <r>
    <x v="1"/>
    <x v="0"/>
    <s v="ME"/>
    <s v="ENG"/>
    <m/>
    <n v="2011"/>
    <n v="3"/>
    <s v="F"/>
    <d v="2011-05-14T00:00:00"/>
    <x v="0"/>
    <s v="MA1022"/>
    <s v="B"/>
    <m/>
    <m/>
    <m/>
    <m/>
    <m/>
    <m/>
    <m/>
  </r>
  <r>
    <x v="6"/>
    <x v="0"/>
    <s v="BE"/>
    <s v="ENG"/>
    <m/>
    <n v="2008"/>
    <n v="0"/>
    <s v="U"/>
    <d v="2008-05-17T00:00:00"/>
    <x v="0"/>
    <m/>
    <m/>
    <m/>
    <m/>
    <m/>
    <m/>
    <m/>
    <m/>
    <m/>
  </r>
  <r>
    <x v="2"/>
    <x v="2"/>
    <s v="BE"/>
    <s v="ENG"/>
    <m/>
    <n v="2008"/>
    <n v="0"/>
    <s v="U"/>
    <d v="2008-05-17T00:00:00"/>
    <x v="0"/>
    <m/>
    <m/>
    <m/>
    <m/>
    <m/>
    <m/>
    <m/>
    <m/>
    <m/>
  </r>
  <r>
    <x v="6"/>
    <x v="0"/>
    <s v="ME"/>
    <s v="ENG"/>
    <m/>
    <n v="2008"/>
    <n v="0"/>
    <s v="U"/>
    <m/>
    <x v="0"/>
    <m/>
    <m/>
    <m/>
    <m/>
    <m/>
    <m/>
    <m/>
    <m/>
    <m/>
  </r>
  <r>
    <x v="5"/>
    <x v="3"/>
    <s v="ED"/>
    <s v="ENG"/>
    <m/>
    <n v="2013"/>
    <n v="1"/>
    <s v="U"/>
    <m/>
    <x v="0"/>
    <m/>
    <m/>
    <m/>
    <m/>
    <m/>
    <m/>
    <n v="13.666667"/>
    <n v="5"/>
    <n v="1"/>
  </r>
  <r>
    <x v="5"/>
    <x v="0"/>
    <s v="CS"/>
    <s v="COMP"/>
    <m/>
    <n v="2013"/>
    <n v="3"/>
    <s v="F"/>
    <m/>
    <x v="0"/>
    <s v="MA1021"/>
    <s v="A"/>
    <m/>
    <m/>
    <m/>
    <m/>
    <n v="10.333333"/>
    <n v="5"/>
    <n v="8"/>
  </r>
  <r>
    <x v="5"/>
    <x v="3"/>
    <s v="RBE"/>
    <s v="ENG"/>
    <m/>
    <n v="2014"/>
    <n v="2"/>
    <s v="U"/>
    <m/>
    <x v="0"/>
    <s v="MA2051"/>
    <s v="B"/>
    <m/>
    <m/>
    <m/>
    <m/>
    <n v="15.166667"/>
    <n v="8"/>
    <n v="8"/>
  </r>
  <r>
    <x v="0"/>
    <x v="0"/>
    <s v="RBE"/>
    <s v="ENG"/>
    <m/>
    <n v="2014"/>
    <n v="3"/>
    <s v="F"/>
    <m/>
    <x v="0"/>
    <s v="MA1023"/>
    <s v="B"/>
    <m/>
    <m/>
    <m/>
    <m/>
    <n v="10.5"/>
    <n v="8"/>
    <n v="8"/>
  </r>
  <r>
    <x v="0"/>
    <x v="0"/>
    <s v="BE"/>
    <s v="ENG"/>
    <m/>
    <n v="2013"/>
    <n v="3"/>
    <s v="F"/>
    <m/>
    <x v="1"/>
    <m/>
    <m/>
    <m/>
    <m/>
    <m/>
    <m/>
    <n v="15.833333"/>
    <n v="8"/>
    <n v="9"/>
  </r>
  <r>
    <x v="4"/>
    <x v="0"/>
    <s v="BE"/>
    <s v="ENG"/>
    <m/>
    <n v="2013"/>
    <n v="3"/>
    <s v="F"/>
    <m/>
    <x v="1"/>
    <m/>
    <m/>
    <m/>
    <m/>
    <m/>
    <m/>
    <n v="15.833333"/>
    <n v="8"/>
    <n v="9"/>
  </r>
  <r>
    <x v="5"/>
    <x v="0"/>
    <s v="ED"/>
    <s v="ENG"/>
    <m/>
    <n v="2010"/>
    <n v="3"/>
    <s v="F"/>
    <d v="2010-05-15T00:00:00"/>
    <x v="0"/>
    <s v="MA1021"/>
    <s v="B"/>
    <m/>
    <m/>
    <m/>
    <m/>
    <m/>
    <m/>
    <m/>
  </r>
  <r>
    <x v="1"/>
    <x v="3"/>
    <s v="ED"/>
    <s v="ENG"/>
    <m/>
    <n v="2010"/>
    <n v="3"/>
    <s v="F"/>
    <d v="2010-05-15T00:00:00"/>
    <x v="0"/>
    <s v="MA1022"/>
    <s v="NR"/>
    <m/>
    <m/>
    <m/>
    <m/>
    <m/>
    <m/>
    <m/>
  </r>
  <r>
    <x v="1"/>
    <x v="0"/>
    <s v="PH"/>
    <s v="SCI"/>
    <m/>
    <n v="2010"/>
    <n v="3"/>
    <s v="F"/>
    <d v="2010-05-15T00:00:00"/>
    <x v="0"/>
    <s v="MA1024"/>
    <s v="B"/>
    <m/>
    <m/>
    <m/>
    <m/>
    <m/>
    <m/>
    <m/>
  </r>
  <r>
    <x v="5"/>
    <x v="3"/>
    <s v="PH"/>
    <s v="SCI"/>
    <m/>
    <n v="2010"/>
    <n v="3"/>
    <s v="F"/>
    <d v="2010-05-15T00:00:00"/>
    <x v="0"/>
    <s v="MA1023"/>
    <s v="C"/>
    <m/>
    <m/>
    <m/>
    <m/>
    <m/>
    <m/>
    <m/>
  </r>
  <r>
    <x v="24"/>
    <x v="2"/>
    <s v="ME"/>
    <s v="ENG"/>
    <m/>
    <n v="2010"/>
    <n v="0"/>
    <s v="U"/>
    <d v="2010-05-15T00:00:00"/>
    <x v="0"/>
    <m/>
    <m/>
    <m/>
    <m/>
    <m/>
    <m/>
    <m/>
    <m/>
    <m/>
  </r>
  <r>
    <x v="5"/>
    <x v="0"/>
    <s v="MIS"/>
    <s v="BUS"/>
    <m/>
    <n v="2010"/>
    <n v="2"/>
    <s v="U"/>
    <d v="2010-02-25T00:00:00"/>
    <x v="0"/>
    <m/>
    <m/>
    <m/>
    <m/>
    <m/>
    <m/>
    <m/>
    <m/>
    <m/>
  </r>
  <r>
    <x v="1"/>
    <x v="3"/>
    <s v="CS"/>
    <s v="COMP"/>
    <m/>
    <n v="2010"/>
    <n v="3"/>
    <s v="F"/>
    <d v="2010-02-25T00:00:00"/>
    <x v="0"/>
    <m/>
    <m/>
    <m/>
    <m/>
    <m/>
    <m/>
    <m/>
    <m/>
    <m/>
  </r>
  <r>
    <x v="2"/>
    <x v="1"/>
    <s v="BE"/>
    <s v="ENG"/>
    <m/>
    <n v="2011"/>
    <n v="3"/>
    <s v="F"/>
    <d v="2011-05-14T00:00:00"/>
    <x v="0"/>
    <s v="MA1023"/>
    <s v="A"/>
    <m/>
    <m/>
    <m/>
    <m/>
    <m/>
    <m/>
    <m/>
  </r>
  <r>
    <x v="5"/>
    <x v="0"/>
    <s v="ME"/>
    <s v="ENG"/>
    <m/>
    <n v="2011"/>
    <n v="3"/>
    <s v="F"/>
    <d v="2011-05-14T00:00:00"/>
    <x v="0"/>
    <s v="MA1021"/>
    <s v="A"/>
    <m/>
    <m/>
    <m/>
    <m/>
    <m/>
    <m/>
    <m/>
  </r>
  <r>
    <x v="1"/>
    <x v="0"/>
    <s v="ME"/>
    <s v="ENG"/>
    <m/>
    <n v="2011"/>
    <n v="3"/>
    <s v="F"/>
    <d v="2011-05-14T00:00:00"/>
    <x v="0"/>
    <s v="MA1022"/>
    <s v="A"/>
    <m/>
    <m/>
    <m/>
    <m/>
    <m/>
    <m/>
    <m/>
  </r>
  <r>
    <x v="18"/>
    <x v="3"/>
    <s v="PH"/>
    <s v="SCI"/>
    <m/>
    <n v="2007"/>
    <n v="0"/>
    <s v="U"/>
    <d v="2007-10-04T00:00:00"/>
    <x v="1"/>
    <m/>
    <m/>
    <m/>
    <m/>
    <m/>
    <m/>
    <m/>
    <m/>
    <m/>
  </r>
  <r>
    <x v="5"/>
    <x v="3"/>
    <s v="BE"/>
    <s v="ENG"/>
    <m/>
    <n v="2011"/>
    <n v="3"/>
    <s v="F"/>
    <d v="2011-10-14T00:00:00"/>
    <x v="1"/>
    <s v="MA1023"/>
    <s v="C"/>
    <m/>
    <m/>
    <m/>
    <m/>
    <m/>
    <m/>
    <m/>
  </r>
  <r>
    <x v="1"/>
    <x v="2"/>
    <s v="BE"/>
    <s v="ENG"/>
    <m/>
    <n v="2011"/>
    <n v="3"/>
    <s v="F"/>
    <d v="2011-10-14T00:00:00"/>
    <x v="1"/>
    <s v="MA1024"/>
    <s v="C"/>
    <m/>
    <m/>
    <m/>
    <m/>
    <m/>
    <m/>
    <m/>
  </r>
  <r>
    <x v="5"/>
    <x v="0"/>
    <s v="BIO"/>
    <s v="SCI"/>
    <m/>
    <n v="2010"/>
    <n v="2"/>
    <s v="U"/>
    <d v="2010-05-15T00:00:00"/>
    <x v="1"/>
    <s v="MA1022"/>
    <s v="B"/>
    <m/>
    <m/>
    <m/>
    <m/>
    <m/>
    <m/>
    <m/>
  </r>
  <r>
    <x v="1"/>
    <x v="3"/>
    <s v="BIO"/>
    <s v="SCI"/>
    <m/>
    <n v="2010"/>
    <n v="2"/>
    <s v="U"/>
    <d v="2010-05-15T00:00:00"/>
    <x v="1"/>
    <m/>
    <m/>
    <m/>
    <m/>
    <m/>
    <m/>
    <m/>
    <m/>
    <m/>
  </r>
  <r>
    <x v="1"/>
    <x v="3"/>
    <s v="ECE"/>
    <s v="ENG"/>
    <m/>
    <n v="2010"/>
    <n v="2"/>
    <s v="U"/>
    <m/>
    <x v="0"/>
    <m/>
    <m/>
    <m/>
    <m/>
    <m/>
    <m/>
    <m/>
    <m/>
    <m/>
  </r>
  <r>
    <x v="2"/>
    <x v="3"/>
    <s v="ECE"/>
    <s v="ENG"/>
    <m/>
    <n v="2010"/>
    <n v="2"/>
    <s v="U"/>
    <m/>
    <x v="0"/>
    <s v="MA1023"/>
    <s v="NR"/>
    <m/>
    <m/>
    <m/>
    <m/>
    <m/>
    <m/>
    <m/>
  </r>
  <r>
    <x v="5"/>
    <x v="1"/>
    <s v="CM"/>
    <s v="ENG"/>
    <m/>
    <n v="2010"/>
    <n v="3"/>
    <s v="F"/>
    <d v="2010-05-15T00:00:00"/>
    <x v="1"/>
    <s v="MA2071"/>
    <s v="C"/>
    <m/>
    <m/>
    <m/>
    <m/>
    <m/>
    <m/>
    <m/>
  </r>
  <r>
    <x v="1"/>
    <x v="0"/>
    <s v="CM"/>
    <s v="ENG"/>
    <m/>
    <n v="2010"/>
    <n v="3"/>
    <s v="F"/>
    <d v="2010-05-15T00:00:00"/>
    <x v="1"/>
    <m/>
    <m/>
    <m/>
    <m/>
    <m/>
    <m/>
    <m/>
    <m/>
    <m/>
  </r>
  <r>
    <x v="15"/>
    <x v="3"/>
    <s v="AE"/>
    <s v="ENG"/>
    <m/>
    <n v="2011"/>
    <n v="1"/>
    <s v="U"/>
    <d v="2011-05-14T00:00:00"/>
    <x v="0"/>
    <m/>
    <m/>
    <m/>
    <m/>
    <m/>
    <m/>
    <m/>
    <m/>
    <m/>
  </r>
  <r>
    <x v="0"/>
    <x v="3"/>
    <s v="AE"/>
    <s v="ENG"/>
    <m/>
    <n v="2010"/>
    <n v="2"/>
    <s v="U"/>
    <d v="2011-05-14T00:00:00"/>
    <x v="0"/>
    <m/>
    <m/>
    <m/>
    <m/>
    <m/>
    <m/>
    <m/>
    <m/>
    <m/>
  </r>
  <r>
    <x v="1"/>
    <x v="3"/>
    <s v="AE"/>
    <s v="ENG"/>
    <m/>
    <n v="2011"/>
    <n v="2"/>
    <s v="U"/>
    <d v="2011-05-14T00:00:00"/>
    <x v="0"/>
    <s v="MA2071"/>
    <s v="C"/>
    <m/>
    <m/>
    <m/>
    <m/>
    <m/>
    <m/>
    <m/>
  </r>
  <r>
    <x v="0"/>
    <x v="2"/>
    <s v="AE"/>
    <s v="ENG"/>
    <m/>
    <n v="2010"/>
    <n v="3"/>
    <s v="F"/>
    <d v="2011-05-14T00:00:00"/>
    <x v="0"/>
    <s v="MA1024"/>
    <s v="C"/>
    <m/>
    <m/>
    <m/>
    <m/>
    <m/>
    <m/>
    <m/>
  </r>
  <r>
    <x v="4"/>
    <x v="2"/>
    <s v="AE"/>
    <s v="ENG"/>
    <m/>
    <n v="2010"/>
    <n v="3"/>
    <s v="F"/>
    <d v="2011-05-14T00:00:00"/>
    <x v="0"/>
    <s v="MA2051"/>
    <s v="NR"/>
    <m/>
    <m/>
    <m/>
    <m/>
    <m/>
    <m/>
    <m/>
  </r>
  <r>
    <x v="5"/>
    <x v="1"/>
    <s v="ME"/>
    <s v="ENG"/>
    <m/>
    <n v="2010"/>
    <n v="3"/>
    <s v="F"/>
    <d v="2010-05-15T00:00:00"/>
    <x v="1"/>
    <s v="MA1021"/>
    <s v="A"/>
    <m/>
    <m/>
    <m/>
    <m/>
    <m/>
    <m/>
    <m/>
  </r>
  <r>
    <x v="1"/>
    <x v="1"/>
    <s v="ME"/>
    <s v="ENG"/>
    <m/>
    <n v="2010"/>
    <n v="3"/>
    <s v="F"/>
    <d v="2010-05-15T00:00:00"/>
    <x v="1"/>
    <s v="MA1022"/>
    <s v="B"/>
    <m/>
    <m/>
    <m/>
    <m/>
    <m/>
    <m/>
    <m/>
  </r>
  <r>
    <x v="5"/>
    <x v="1"/>
    <s v="BIO"/>
    <s v="SCI"/>
    <m/>
    <n v="2010"/>
    <n v="3"/>
    <s v="F"/>
    <d v="2010-05-15T00:00:00"/>
    <x v="1"/>
    <m/>
    <m/>
    <m/>
    <m/>
    <m/>
    <m/>
    <m/>
    <m/>
    <m/>
  </r>
  <r>
    <x v="1"/>
    <x v="0"/>
    <s v="BE"/>
    <s v="ENG"/>
    <m/>
    <n v="2010"/>
    <n v="0"/>
    <s v="U"/>
    <d v="2010-05-15T00:00:00"/>
    <x v="1"/>
    <m/>
    <m/>
    <m/>
    <m/>
    <m/>
    <m/>
    <m/>
    <m/>
    <m/>
  </r>
  <r>
    <x v="1"/>
    <x v="0"/>
    <s v="ME"/>
    <s v="ENG"/>
    <m/>
    <s v="TR"/>
    <s v="TR"/>
    <s v="U"/>
    <d v="2010-10-07T00:00:00"/>
    <x v="0"/>
    <m/>
    <m/>
    <m/>
    <m/>
    <m/>
    <m/>
    <m/>
    <m/>
    <m/>
  </r>
  <r>
    <x v="2"/>
    <x v="3"/>
    <s v="CS"/>
    <s v="COMP"/>
    <s v="MA"/>
    <n v="2010"/>
    <n v="1"/>
    <s v="U"/>
    <d v="2010-05-15T00:00:00"/>
    <x v="1"/>
    <m/>
    <m/>
    <m/>
    <m/>
    <m/>
    <m/>
    <m/>
    <m/>
    <m/>
  </r>
  <r>
    <x v="1"/>
    <x v="1"/>
    <s v="IMGD"/>
    <s v="COMP"/>
    <s v="CS"/>
    <n v="2010"/>
    <n v="2"/>
    <s v="U"/>
    <d v="2010-05-15T00:00:00"/>
    <x v="0"/>
    <m/>
    <m/>
    <m/>
    <m/>
    <m/>
    <m/>
    <m/>
    <m/>
    <m/>
  </r>
  <r>
    <x v="1"/>
    <x v="0"/>
    <s v="ED"/>
    <s v="ENG"/>
    <m/>
    <n v="2010"/>
    <n v="3"/>
    <s v="F"/>
    <m/>
    <x v="0"/>
    <s v="MA1023"/>
    <s v="NR"/>
    <m/>
    <m/>
    <m/>
    <m/>
    <m/>
    <m/>
    <m/>
  </r>
  <r>
    <x v="5"/>
    <x v="3"/>
    <s v="ED"/>
    <s v="ENG"/>
    <m/>
    <n v="2010"/>
    <n v="3"/>
    <s v="F"/>
    <m/>
    <x v="0"/>
    <s v="MA1022"/>
    <s v="NR"/>
    <m/>
    <m/>
    <m/>
    <m/>
    <m/>
    <m/>
    <m/>
  </r>
  <r>
    <x v="15"/>
    <x v="0"/>
    <s v="PH"/>
    <s v="SCI"/>
    <m/>
    <n v="2011"/>
    <n v="1"/>
    <s v="U"/>
    <m/>
    <x v="0"/>
    <s v="MA2251"/>
    <s v="A"/>
    <m/>
    <m/>
    <m/>
    <m/>
    <m/>
    <m/>
    <m/>
  </r>
  <r>
    <x v="5"/>
    <x v="0"/>
    <s v="PH"/>
    <s v="SCI"/>
    <m/>
    <n v="2011"/>
    <n v="3"/>
    <s v="F"/>
    <m/>
    <x v="0"/>
    <s v="MA1023"/>
    <s v="B"/>
    <m/>
    <m/>
    <m/>
    <m/>
    <m/>
    <m/>
    <m/>
  </r>
  <r>
    <x v="18"/>
    <x v="3"/>
    <s v="PH"/>
    <s v="SCI"/>
    <m/>
    <n v="2011"/>
    <n v="2"/>
    <s v="U"/>
    <m/>
    <x v="0"/>
    <s v="MA2251"/>
    <s v="NR"/>
    <m/>
    <m/>
    <m/>
    <m/>
    <m/>
    <m/>
    <m/>
  </r>
  <r>
    <x v="6"/>
    <x v="3"/>
    <s v="PH"/>
    <s v="SCI"/>
    <m/>
    <n v="2011"/>
    <n v="2"/>
    <s v="U"/>
    <m/>
    <x v="0"/>
    <s v="MA1024"/>
    <s v="C"/>
    <m/>
    <m/>
    <m/>
    <m/>
    <m/>
    <m/>
    <m/>
  </r>
  <r>
    <x v="1"/>
    <x v="3"/>
    <s v="PH"/>
    <s v="SCI"/>
    <m/>
    <n v="2011"/>
    <n v="3"/>
    <s v="F"/>
    <m/>
    <x v="0"/>
    <s v="MA1024"/>
    <s v="NR"/>
    <m/>
    <m/>
    <m/>
    <m/>
    <m/>
    <m/>
    <m/>
  </r>
  <r>
    <x v="2"/>
    <x v="3"/>
    <s v="PH"/>
    <s v="SCI"/>
    <m/>
    <n v="2011"/>
    <n v="3"/>
    <s v="F"/>
    <m/>
    <x v="0"/>
    <s v="MA2251"/>
    <s v="NR"/>
    <m/>
    <m/>
    <m/>
    <m/>
    <m/>
    <m/>
    <m/>
  </r>
  <r>
    <x v="10"/>
    <x v="3"/>
    <s v="PH"/>
    <s v="SCI"/>
    <m/>
    <n v="2011"/>
    <n v="3"/>
    <s v="F"/>
    <m/>
    <x v="0"/>
    <s v="MA2051"/>
    <s v="I"/>
    <m/>
    <m/>
    <m/>
    <m/>
    <m/>
    <m/>
    <m/>
  </r>
  <r>
    <x v="15"/>
    <x v="2"/>
    <s v="PH"/>
    <s v="SCI"/>
    <m/>
    <n v="2011"/>
    <n v="1"/>
    <s v="U"/>
    <m/>
    <x v="0"/>
    <s v="MA4451"/>
    <s v="C"/>
    <m/>
    <m/>
    <m/>
    <m/>
    <m/>
    <m/>
    <m/>
  </r>
  <r>
    <x v="9"/>
    <x v="2"/>
    <s v="PH"/>
    <s v="SCI"/>
    <m/>
    <n v="2011"/>
    <n v="1"/>
    <s v="U"/>
    <m/>
    <x v="0"/>
    <m/>
    <m/>
    <m/>
    <m/>
    <m/>
    <m/>
    <m/>
    <m/>
    <m/>
  </r>
  <r>
    <x v="3"/>
    <x v="2"/>
    <s v="PH"/>
    <s v="SCI"/>
    <m/>
    <n v="2011"/>
    <n v="1"/>
    <s v="U"/>
    <m/>
    <x v="0"/>
    <s v="MA2051"/>
    <s v="NR"/>
    <m/>
    <m/>
    <m/>
    <m/>
    <m/>
    <m/>
    <m/>
  </r>
  <r>
    <x v="17"/>
    <x v="2"/>
    <s v="PH"/>
    <s v="SCI"/>
    <m/>
    <n v="2011"/>
    <n v="1"/>
    <s v="U"/>
    <m/>
    <x v="0"/>
    <s v="MA2051"/>
    <s v="NR"/>
    <m/>
    <m/>
    <m/>
    <m/>
    <m/>
    <m/>
    <m/>
  </r>
  <r>
    <x v="7"/>
    <x v="2"/>
    <s v="PH"/>
    <s v="SCI"/>
    <m/>
    <n v="2011"/>
    <n v="2"/>
    <s v="U"/>
    <m/>
    <x v="0"/>
    <s v="MA1024"/>
    <s v="NR"/>
    <m/>
    <m/>
    <m/>
    <m/>
    <m/>
    <m/>
    <m/>
  </r>
  <r>
    <x v="6"/>
    <x v="2"/>
    <s v="PH"/>
    <s v="SCI"/>
    <m/>
    <n v="2011"/>
    <n v="2"/>
    <s v="U"/>
    <m/>
    <x v="0"/>
    <m/>
    <m/>
    <m/>
    <m/>
    <m/>
    <m/>
    <m/>
    <m/>
    <m/>
  </r>
  <r>
    <x v="12"/>
    <x v="2"/>
    <s v="PH"/>
    <s v="SCI"/>
    <m/>
    <n v="2011"/>
    <n v="2"/>
    <s v="U"/>
    <m/>
    <x v="0"/>
    <m/>
    <m/>
    <m/>
    <m/>
    <m/>
    <m/>
    <m/>
    <m/>
    <m/>
  </r>
  <r>
    <x v="13"/>
    <x v="2"/>
    <s v="PH"/>
    <s v="SCI"/>
    <m/>
    <n v="2011"/>
    <n v="2"/>
    <s v="U"/>
    <m/>
    <x v="0"/>
    <s v="MA2251"/>
    <s v="NR"/>
    <m/>
    <m/>
    <m/>
    <m/>
    <m/>
    <m/>
    <m/>
  </r>
  <r>
    <x v="9"/>
    <x v="1"/>
    <s v="PH"/>
    <s v="SCI"/>
    <s v="MA"/>
    <n v="2011"/>
    <n v="1"/>
    <s v="U"/>
    <d v="2011-05-14T00:00:00"/>
    <x v="0"/>
    <s v="MA3832"/>
    <s v="B"/>
    <s v="MA4891"/>
    <s v="A"/>
    <m/>
    <m/>
    <m/>
    <m/>
    <m/>
  </r>
  <r>
    <x v="3"/>
    <x v="1"/>
    <s v="PH"/>
    <s v="SCI"/>
    <s v="MA"/>
    <n v="2011"/>
    <n v="1"/>
    <s v="U"/>
    <d v="2011-05-14T00:00:00"/>
    <x v="0"/>
    <m/>
    <m/>
    <m/>
    <m/>
    <m/>
    <m/>
    <m/>
    <m/>
    <m/>
  </r>
  <r>
    <x v="7"/>
    <x v="1"/>
    <s v="PH"/>
    <s v="SCI"/>
    <s v="MA"/>
    <n v="2011"/>
    <n v="2"/>
    <s v="U"/>
    <d v="2011-05-14T00:00:00"/>
    <x v="0"/>
    <s v="MA4451"/>
    <s v="A"/>
    <m/>
    <m/>
    <m/>
    <m/>
    <m/>
    <m/>
    <m/>
  </r>
  <r>
    <x v="15"/>
    <x v="1"/>
    <s v="PH"/>
    <s v="SCI"/>
    <s v="MA"/>
    <n v="2011"/>
    <n v="2"/>
    <s v="U"/>
    <d v="2011-05-14T00:00:00"/>
    <x v="0"/>
    <s v="MA4451"/>
    <s v="A"/>
    <m/>
    <m/>
    <m/>
    <m/>
    <m/>
    <m/>
    <m/>
  </r>
  <r>
    <x v="8"/>
    <x v="1"/>
    <s v="PH"/>
    <s v="SCI"/>
    <s v="MA"/>
    <n v="2011"/>
    <n v="2"/>
    <s v="U"/>
    <d v="2011-05-14T00:00:00"/>
    <x v="0"/>
    <m/>
    <m/>
    <m/>
    <m/>
    <m/>
    <m/>
    <m/>
    <m/>
    <m/>
  </r>
  <r>
    <x v="12"/>
    <x v="1"/>
    <s v="PH"/>
    <s v="SCI"/>
    <s v="MA"/>
    <n v="2011"/>
    <n v="2"/>
    <s v="U"/>
    <d v="2011-05-14T00:00:00"/>
    <x v="0"/>
    <m/>
    <m/>
    <m/>
    <m/>
    <m/>
    <m/>
    <m/>
    <m/>
    <m/>
  </r>
  <r>
    <x v="25"/>
    <x v="1"/>
    <s v="PH"/>
    <s v="SCI"/>
    <s v="MA"/>
    <n v="2011"/>
    <n v="2"/>
    <s v="U"/>
    <d v="2011-05-14T00:00:00"/>
    <x v="0"/>
    <m/>
    <m/>
    <m/>
    <m/>
    <m/>
    <m/>
    <m/>
    <m/>
    <m/>
  </r>
  <r>
    <x v="0"/>
    <x v="1"/>
    <s v="PH"/>
    <s v="SCI"/>
    <m/>
    <n v="2011"/>
    <n v="3"/>
    <s v="F"/>
    <d v="2011-05-14T00:00:00"/>
    <x v="0"/>
    <s v="MA1023"/>
    <s v="A"/>
    <m/>
    <m/>
    <m/>
    <m/>
    <m/>
    <m/>
    <m/>
  </r>
  <r>
    <x v="4"/>
    <x v="1"/>
    <s v="PH"/>
    <s v="SCI"/>
    <m/>
    <n v="2011"/>
    <n v="3"/>
    <s v="F"/>
    <d v="2011-05-14T00:00:00"/>
    <x v="0"/>
    <s v="MA1024"/>
    <s v="A"/>
    <m/>
    <m/>
    <m/>
    <m/>
    <m/>
    <m/>
    <m/>
  </r>
  <r>
    <x v="17"/>
    <x v="1"/>
    <s v="PH"/>
    <s v="SCI"/>
    <s v="MA"/>
    <n v="2011"/>
    <n v="3"/>
    <s v="F"/>
    <d v="2011-05-14T00:00:00"/>
    <x v="0"/>
    <s v="MA2051"/>
    <s v="A"/>
    <m/>
    <m/>
    <m/>
    <m/>
    <m/>
    <m/>
    <m/>
  </r>
  <r>
    <x v="2"/>
    <x v="1"/>
    <s v="PH"/>
    <s v="SCI"/>
    <s v="MA"/>
    <n v="2011"/>
    <n v="3"/>
    <s v="F"/>
    <d v="2011-05-14T00:00:00"/>
    <x v="0"/>
    <s v="MA2051"/>
    <s v="A"/>
    <m/>
    <m/>
    <m/>
    <m/>
    <m/>
    <m/>
    <m/>
  </r>
  <r>
    <x v="10"/>
    <x v="1"/>
    <s v="PH"/>
    <s v="SCI"/>
    <s v="MA"/>
    <n v="2011"/>
    <n v="3"/>
    <s v="F"/>
    <d v="2011-05-14T00:00:00"/>
    <x v="0"/>
    <s v="MA2071"/>
    <s v="A"/>
    <m/>
    <m/>
    <m/>
    <m/>
    <m/>
    <m/>
    <m/>
  </r>
  <r>
    <x v="14"/>
    <x v="0"/>
    <s v="PH"/>
    <s v="SCI"/>
    <s v="MA"/>
    <n v="2011"/>
    <n v="1"/>
    <s v="U"/>
    <d v="2011-05-14T00:00:00"/>
    <x v="0"/>
    <s v="MA4291"/>
    <s v="A"/>
    <m/>
    <m/>
    <m/>
    <m/>
    <m/>
    <m/>
    <m/>
  </r>
  <r>
    <x v="21"/>
    <x v="0"/>
    <s v="PH"/>
    <s v="SCI"/>
    <s v="MA"/>
    <n v="2011"/>
    <n v="1"/>
    <s v="U"/>
    <d v="2011-05-14T00:00:00"/>
    <x v="0"/>
    <m/>
    <m/>
    <m/>
    <m/>
    <m/>
    <m/>
    <m/>
    <m/>
    <m/>
  </r>
  <r>
    <x v="13"/>
    <x v="2"/>
    <s v="PH"/>
    <s v="SCI"/>
    <s v="MA"/>
    <n v="2011"/>
    <n v="2"/>
    <s v="U"/>
    <d v="2011-05-14T00:00:00"/>
    <x v="0"/>
    <m/>
    <m/>
    <m/>
    <m/>
    <m/>
    <m/>
    <m/>
    <m/>
    <m/>
  </r>
  <r>
    <x v="5"/>
    <x v="0"/>
    <s v="ECE"/>
    <s v="ENG"/>
    <m/>
    <n v="2010"/>
    <n v="3"/>
    <s v="F"/>
    <d v="2010-05-15T00:00:00"/>
    <x v="0"/>
    <s v="MA1022"/>
    <s v="A"/>
    <m/>
    <m/>
    <m/>
    <m/>
    <m/>
    <m/>
    <m/>
  </r>
  <r>
    <x v="6"/>
    <x v="0"/>
    <s v="ECE"/>
    <s v="ENG"/>
    <m/>
    <n v="2010"/>
    <n v="3"/>
    <s v="F"/>
    <d v="2010-05-15T00:00:00"/>
    <x v="0"/>
    <s v="MA2051"/>
    <s v="B"/>
    <m/>
    <m/>
    <m/>
    <m/>
    <m/>
    <m/>
    <m/>
  </r>
  <r>
    <x v="1"/>
    <x v="3"/>
    <s v="ECE"/>
    <s v="ENG"/>
    <m/>
    <n v="2010"/>
    <n v="3"/>
    <s v="F"/>
    <d v="2010-05-15T00:00:00"/>
    <x v="0"/>
    <s v="MA1023"/>
    <s v="NR"/>
    <m/>
    <m/>
    <m/>
    <m/>
    <m/>
    <m/>
    <m/>
  </r>
  <r>
    <x v="17"/>
    <x v="2"/>
    <s v="ECE"/>
    <s v="ENG"/>
    <m/>
    <n v="2010"/>
    <n v="0"/>
    <s v="U"/>
    <d v="2010-05-15T00:00:00"/>
    <x v="0"/>
    <m/>
    <m/>
    <m/>
    <m/>
    <m/>
    <m/>
    <m/>
    <m/>
    <m/>
  </r>
  <r>
    <x v="1"/>
    <x v="0"/>
    <s v="RBE"/>
    <s v="ENG"/>
    <m/>
    <n v="2014"/>
    <n v="3"/>
    <s v="F"/>
    <m/>
    <x v="0"/>
    <s v="MA1024"/>
    <s v="B"/>
    <m/>
    <m/>
    <m/>
    <m/>
    <n v="10.5"/>
    <n v="8"/>
    <n v="8"/>
  </r>
  <r>
    <x v="1"/>
    <x v="0"/>
    <s v="RBE"/>
    <s v="ENG"/>
    <m/>
    <n v="2014"/>
    <n v="3"/>
    <s v="F"/>
    <m/>
    <x v="0"/>
    <s v="MA1024"/>
    <s v="C"/>
    <m/>
    <m/>
    <m/>
    <m/>
    <m/>
    <m/>
    <m/>
  </r>
  <r>
    <x v="5"/>
    <x v="3"/>
    <s v="RBE"/>
    <s v="ENG"/>
    <m/>
    <n v="2014"/>
    <n v="3"/>
    <s v="F"/>
    <m/>
    <x v="0"/>
    <s v="MA1023"/>
    <s v="NR"/>
    <m/>
    <m/>
    <m/>
    <m/>
    <m/>
    <m/>
    <m/>
  </r>
  <r>
    <x v="4"/>
    <x v="3"/>
    <s v="ECE"/>
    <s v="ENG"/>
    <m/>
    <n v="2010"/>
    <n v="3"/>
    <s v="F"/>
    <m/>
    <x v="0"/>
    <s v="MA2051"/>
    <s v="B"/>
    <m/>
    <m/>
    <m/>
    <m/>
    <m/>
    <m/>
    <m/>
  </r>
  <r>
    <x v="1"/>
    <x v="1"/>
    <s v="ECE"/>
    <s v="ENG"/>
    <m/>
    <n v="2010"/>
    <n v="3"/>
    <s v="F"/>
    <d v="2011-02-24T00:00:00"/>
    <x v="0"/>
    <s v="MA1024"/>
    <s v="C"/>
    <m/>
    <m/>
    <m/>
    <m/>
    <m/>
    <m/>
    <m/>
  </r>
  <r>
    <x v="5"/>
    <x v="3"/>
    <s v="ECE"/>
    <s v="ENG"/>
    <m/>
    <n v="2010"/>
    <n v="2"/>
    <s v="U"/>
    <d v="2011-02-24T00:00:00"/>
    <x v="0"/>
    <s v="MA2201"/>
    <s v="C"/>
    <m/>
    <m/>
    <m/>
    <m/>
    <m/>
    <m/>
    <m/>
  </r>
  <r>
    <x v="6"/>
    <x v="3"/>
    <s v="ECE"/>
    <s v="ENG"/>
    <m/>
    <n v="2010"/>
    <n v="3"/>
    <s v="F"/>
    <d v="2011-02-24T00:00:00"/>
    <x v="0"/>
    <m/>
    <m/>
    <m/>
    <m/>
    <m/>
    <m/>
    <m/>
    <m/>
    <m/>
  </r>
  <r>
    <x v="15"/>
    <x v="0"/>
    <s v="AE"/>
    <s v="ENG"/>
    <m/>
    <n v="2011"/>
    <n v="2"/>
    <s v="U"/>
    <d v="2011-05-14T00:00:00"/>
    <x v="0"/>
    <m/>
    <m/>
    <m/>
    <m/>
    <m/>
    <m/>
    <m/>
    <m/>
    <m/>
  </r>
  <r>
    <x v="0"/>
    <x v="0"/>
    <s v="AE"/>
    <s v="ENG"/>
    <m/>
    <n v="2011"/>
    <n v="3"/>
    <s v="F"/>
    <d v="2011-05-14T00:00:00"/>
    <x v="0"/>
    <s v="MA1023"/>
    <s v="B"/>
    <m/>
    <m/>
    <m/>
    <m/>
    <m/>
    <m/>
    <m/>
  </r>
  <r>
    <x v="4"/>
    <x v="0"/>
    <s v="AE"/>
    <s v="ENG"/>
    <m/>
    <n v="2011"/>
    <n v="3"/>
    <s v="F"/>
    <d v="2011-05-14T00:00:00"/>
    <x v="0"/>
    <s v="MA1024"/>
    <s v="B"/>
    <m/>
    <m/>
    <m/>
    <m/>
    <m/>
    <m/>
    <m/>
  </r>
  <r>
    <x v="5"/>
    <x v="2"/>
    <s v="ME"/>
    <s v="ENG"/>
    <m/>
    <n v="2010"/>
    <n v="3"/>
    <s v="F"/>
    <m/>
    <x v="1"/>
    <s v="MA1021"/>
    <s v="C"/>
    <m/>
    <m/>
    <m/>
    <m/>
    <m/>
    <m/>
    <m/>
  </r>
  <r>
    <x v="1"/>
    <x v="2"/>
    <s v="ME"/>
    <s v="ENG"/>
    <m/>
    <n v="2010"/>
    <n v="3"/>
    <s v="F"/>
    <m/>
    <x v="1"/>
    <s v="MA1022"/>
    <s v="NR"/>
    <m/>
    <m/>
    <m/>
    <m/>
    <m/>
    <m/>
    <m/>
  </r>
  <r>
    <x v="1"/>
    <x v="1"/>
    <s v="BIO"/>
    <s v="SCI"/>
    <m/>
    <n v="2010"/>
    <n v="2"/>
    <s v="U"/>
    <d v="2010-05-15T00:00:00"/>
    <x v="1"/>
    <m/>
    <m/>
    <m/>
    <m/>
    <m/>
    <m/>
    <m/>
    <m/>
    <m/>
  </r>
  <r>
    <x v="6"/>
    <x v="1"/>
    <s v="BIO"/>
    <s v="SCI"/>
    <m/>
    <n v="2010"/>
    <n v="2"/>
    <s v="U"/>
    <d v="2010-05-15T00:00:00"/>
    <x v="1"/>
    <s v="MA2611"/>
    <s v="A"/>
    <m/>
    <m/>
    <m/>
    <m/>
    <m/>
    <m/>
    <m/>
  </r>
  <r>
    <x v="5"/>
    <x v="0"/>
    <s v="BIO"/>
    <s v="SCI"/>
    <m/>
    <n v="2010"/>
    <n v="2"/>
    <s v="U"/>
    <d v="2010-05-15T00:00:00"/>
    <x v="1"/>
    <m/>
    <m/>
    <m/>
    <m/>
    <m/>
    <m/>
    <m/>
    <m/>
    <m/>
  </r>
  <r>
    <x v="0"/>
    <x v="1"/>
    <s v="ED"/>
    <s v="ENG"/>
    <m/>
    <n v="2011"/>
    <n v="3"/>
    <s v="F"/>
    <m/>
    <x v="0"/>
    <s v="MA1023"/>
    <s v="A"/>
    <m/>
    <m/>
    <m/>
    <m/>
    <m/>
    <m/>
    <m/>
  </r>
  <r>
    <x v="4"/>
    <x v="1"/>
    <s v="ED"/>
    <s v="ENG"/>
    <m/>
    <n v="2011"/>
    <n v="3"/>
    <s v="F"/>
    <m/>
    <x v="0"/>
    <s v="MA1024"/>
    <s v="B"/>
    <m/>
    <m/>
    <m/>
    <m/>
    <m/>
    <m/>
    <m/>
  </r>
  <r>
    <x v="1"/>
    <x v="1"/>
    <s v="CS"/>
    <s v="COMP"/>
    <m/>
    <n v="2010"/>
    <n v="3"/>
    <s v="F"/>
    <d v="2010-05-15T00:00:00"/>
    <x v="0"/>
    <m/>
    <m/>
    <m/>
    <m/>
    <m/>
    <m/>
    <m/>
    <m/>
    <m/>
  </r>
  <r>
    <x v="5"/>
    <x v="0"/>
    <s v="ND"/>
    <s v="OTH"/>
    <m/>
    <n v="2010"/>
    <n v="3"/>
    <s v="F"/>
    <d v="2010-05-15T00:00:00"/>
    <x v="0"/>
    <s v="MA1023"/>
    <s v="B"/>
    <m/>
    <m/>
    <m/>
    <m/>
    <m/>
    <m/>
    <m/>
  </r>
  <r>
    <x v="5"/>
    <x v="3"/>
    <s v="CS"/>
    <s v="COMP"/>
    <m/>
    <n v="2010"/>
    <n v="3"/>
    <s v="F"/>
    <m/>
    <x v="1"/>
    <s v="MA1023"/>
    <s v="NR"/>
    <m/>
    <m/>
    <m/>
    <m/>
    <m/>
    <m/>
    <m/>
  </r>
  <r>
    <x v="1"/>
    <x v="3"/>
    <s v="CS"/>
    <s v="COMP"/>
    <m/>
    <n v="2010"/>
    <n v="3"/>
    <s v="F"/>
    <m/>
    <x v="1"/>
    <s v="MA1022"/>
    <s v="C"/>
    <m/>
    <m/>
    <m/>
    <m/>
    <m/>
    <m/>
    <m/>
  </r>
  <r>
    <x v="5"/>
    <x v="2"/>
    <s v="IMGD"/>
    <s v="COMP"/>
    <m/>
    <n v="2010"/>
    <n v="3"/>
    <s v="F"/>
    <m/>
    <x v="1"/>
    <s v="MA1021"/>
    <s v="B"/>
    <m/>
    <m/>
    <m/>
    <m/>
    <m/>
    <m/>
    <m/>
  </r>
  <r>
    <x v="5"/>
    <x v="0"/>
    <s v="ME"/>
    <s v="ENG"/>
    <m/>
    <n v="2010"/>
    <n v="2"/>
    <s v="U"/>
    <d v="2010-05-15T00:00:00"/>
    <x v="0"/>
    <s v="MA1024"/>
    <s v="NR"/>
    <m/>
    <m/>
    <m/>
    <m/>
    <m/>
    <m/>
    <m/>
  </r>
  <r>
    <x v="5"/>
    <x v="2"/>
    <s v="ME"/>
    <s v="ENG"/>
    <m/>
    <n v="2010"/>
    <n v="3"/>
    <s v="F"/>
    <d v="2010-05-15T00:00:00"/>
    <x v="0"/>
    <m/>
    <m/>
    <m/>
    <m/>
    <m/>
    <m/>
    <m/>
    <m/>
    <m/>
  </r>
  <r>
    <x v="1"/>
    <x v="2"/>
    <s v="ME"/>
    <s v="ENG"/>
    <m/>
    <n v="2010"/>
    <n v="3"/>
    <s v="F"/>
    <d v="2010-05-15T00:00:00"/>
    <x v="0"/>
    <m/>
    <m/>
    <m/>
    <m/>
    <m/>
    <m/>
    <m/>
    <m/>
    <m/>
  </r>
  <r>
    <x v="17"/>
    <x v="3"/>
    <s v="ME"/>
    <s v="ENG"/>
    <m/>
    <n v="2010"/>
    <n v="0"/>
    <s v="U"/>
    <d v="2011-05-14T00:00:00"/>
    <x v="1"/>
    <m/>
    <m/>
    <m/>
    <m/>
    <m/>
    <m/>
    <m/>
    <m/>
    <m/>
  </r>
  <r>
    <x v="5"/>
    <x v="3"/>
    <s v="ME"/>
    <s v="ENG"/>
    <m/>
    <n v="2010"/>
    <n v="2"/>
    <s v="U"/>
    <d v="2011-05-14T00:00:00"/>
    <x v="1"/>
    <s v="MA1024"/>
    <s v="NR"/>
    <m/>
    <m/>
    <m/>
    <m/>
    <m/>
    <m/>
    <m/>
  </r>
  <r>
    <x v="1"/>
    <x v="3"/>
    <s v="ME"/>
    <s v="ENG"/>
    <m/>
    <n v="2010"/>
    <n v="3"/>
    <s v="F"/>
    <d v="2011-05-14T00:00:00"/>
    <x v="1"/>
    <s v="MA1022"/>
    <s v="C"/>
    <m/>
    <m/>
    <m/>
    <m/>
    <m/>
    <m/>
    <m/>
  </r>
  <r>
    <x v="5"/>
    <x v="2"/>
    <s v="ME"/>
    <s v="ENG"/>
    <m/>
    <n v="2010"/>
    <n v="3"/>
    <s v="F"/>
    <d v="2011-05-14T00:00:00"/>
    <x v="1"/>
    <s v="MA1021"/>
    <s v="C"/>
    <m/>
    <m/>
    <m/>
    <m/>
    <m/>
    <m/>
    <m/>
  </r>
  <r>
    <x v="1"/>
    <x v="1"/>
    <s v="CS"/>
    <s v="COMP"/>
    <m/>
    <n v="2010"/>
    <n v="2"/>
    <s v="U"/>
    <d v="2010-05-15T00:00:00"/>
    <x v="0"/>
    <m/>
    <m/>
    <m/>
    <m/>
    <m/>
    <m/>
    <m/>
    <m/>
    <m/>
  </r>
  <r>
    <x v="1"/>
    <x v="3"/>
    <s v="CS"/>
    <s v="COMP"/>
    <m/>
    <n v="2010"/>
    <n v="1"/>
    <s v="U"/>
    <d v="2010-05-15T00:00:00"/>
    <x v="0"/>
    <m/>
    <m/>
    <m/>
    <m/>
    <m/>
    <m/>
    <m/>
    <m/>
    <m/>
  </r>
  <r>
    <x v="5"/>
    <x v="3"/>
    <s v="CS"/>
    <s v="COMP"/>
    <m/>
    <n v="2010"/>
    <n v="2"/>
    <s v="U"/>
    <d v="2010-05-15T00:00:00"/>
    <x v="0"/>
    <s v="MA2201"/>
    <s v="B"/>
    <m/>
    <m/>
    <m/>
    <m/>
    <m/>
    <m/>
    <m/>
  </r>
  <r>
    <x v="2"/>
    <x v="1"/>
    <s v="AE"/>
    <s v="ENG"/>
    <m/>
    <n v="2010"/>
    <n v="0"/>
    <s v="U"/>
    <d v="2010-05-15T00:00:00"/>
    <x v="0"/>
    <m/>
    <m/>
    <m/>
    <m/>
    <m/>
    <m/>
    <m/>
    <m/>
    <m/>
  </r>
  <r>
    <x v="3"/>
    <x v="1"/>
    <s v="AE"/>
    <s v="ENG"/>
    <m/>
    <n v="2010"/>
    <n v="2"/>
    <s v="U"/>
    <d v="2010-05-15T00:00:00"/>
    <x v="0"/>
    <m/>
    <m/>
    <m/>
    <m/>
    <m/>
    <m/>
    <m/>
    <m/>
    <m/>
  </r>
  <r>
    <x v="10"/>
    <x v="1"/>
    <s v="AE"/>
    <s v="ENG"/>
    <m/>
    <n v="2010"/>
    <n v="2"/>
    <s v="U"/>
    <d v="2010-05-15T00:00:00"/>
    <x v="0"/>
    <m/>
    <m/>
    <m/>
    <m/>
    <m/>
    <m/>
    <m/>
    <m/>
    <m/>
  </r>
  <r>
    <x v="1"/>
    <x v="1"/>
    <s v="AE"/>
    <s v="ENG"/>
    <m/>
    <n v="2010"/>
    <n v="3"/>
    <s v="F"/>
    <d v="2010-05-15T00:00:00"/>
    <x v="0"/>
    <s v="MA1024"/>
    <s v="C"/>
    <m/>
    <m/>
    <m/>
    <m/>
    <m/>
    <m/>
    <m/>
  </r>
  <r>
    <x v="15"/>
    <x v="0"/>
    <s v="AE"/>
    <s v="ENG"/>
    <m/>
    <n v="2010"/>
    <n v="2"/>
    <s v="U"/>
    <d v="2010-05-15T00:00:00"/>
    <x v="0"/>
    <m/>
    <m/>
    <m/>
    <m/>
    <m/>
    <m/>
    <m/>
    <m/>
    <m/>
  </r>
  <r>
    <x v="0"/>
    <x v="3"/>
    <s v="AE"/>
    <s v="ENG"/>
    <m/>
    <n v="2010"/>
    <n v="3"/>
    <s v="F"/>
    <d v="2010-05-15T00:00:00"/>
    <x v="0"/>
    <s v="MA1023"/>
    <s v="C"/>
    <m/>
    <m/>
    <m/>
    <m/>
    <m/>
    <m/>
    <m/>
  </r>
  <r>
    <x v="6"/>
    <x v="3"/>
    <s v="AE"/>
    <s v="ENG"/>
    <m/>
    <n v="2010"/>
    <n v="3"/>
    <s v="F"/>
    <d v="2010-05-15T00:00:00"/>
    <x v="0"/>
    <m/>
    <m/>
    <m/>
    <m/>
    <m/>
    <m/>
    <m/>
    <m/>
    <m/>
  </r>
  <r>
    <x v="5"/>
    <x v="3"/>
    <s v="BIO"/>
    <s v="SCI"/>
    <m/>
    <n v="2011"/>
    <n v="3"/>
    <s v="F"/>
    <m/>
    <x v="1"/>
    <m/>
    <m/>
    <m/>
    <m/>
    <m/>
    <m/>
    <m/>
    <m/>
    <m/>
  </r>
  <r>
    <x v="1"/>
    <x v="3"/>
    <s v="BIO"/>
    <s v="SCI"/>
    <m/>
    <n v="2011"/>
    <n v="3"/>
    <s v="F"/>
    <m/>
    <x v="1"/>
    <s v="MA1023"/>
    <s v="A"/>
    <m/>
    <m/>
    <m/>
    <m/>
    <m/>
    <m/>
    <m/>
  </r>
  <r>
    <x v="1"/>
    <x v="1"/>
    <s v="CS"/>
    <s v="COMP"/>
    <m/>
    <n v="2011"/>
    <n v="3"/>
    <s v="F"/>
    <d v="2011-05-14T00:00:00"/>
    <x v="0"/>
    <s v="MA1023"/>
    <s v="B"/>
    <m/>
    <m/>
    <m/>
    <m/>
    <m/>
    <m/>
    <m/>
  </r>
  <r>
    <x v="5"/>
    <x v="0"/>
    <s v="CS"/>
    <s v="COMP"/>
    <m/>
    <n v="2011"/>
    <n v="3"/>
    <s v="F"/>
    <d v="2011-05-14T00:00:00"/>
    <x v="0"/>
    <s v="MA1022"/>
    <s v="A"/>
    <m/>
    <m/>
    <m/>
    <m/>
    <m/>
    <m/>
    <m/>
  </r>
  <r>
    <x v="5"/>
    <x v="0"/>
    <s v="BIO"/>
    <s v="SCI"/>
    <m/>
    <n v="2010"/>
    <n v="3"/>
    <s v="F"/>
    <d v="2010-05-15T00:00:00"/>
    <x v="1"/>
    <m/>
    <m/>
    <m/>
    <m/>
    <m/>
    <m/>
    <m/>
    <m/>
    <m/>
  </r>
  <r>
    <x v="6"/>
    <x v="3"/>
    <s v="BIO"/>
    <s v="SCI"/>
    <m/>
    <n v="2010"/>
    <n v="2"/>
    <s v="U"/>
    <d v="2010-05-15T00:00:00"/>
    <x v="1"/>
    <m/>
    <m/>
    <m/>
    <m/>
    <m/>
    <m/>
    <m/>
    <m/>
    <m/>
  </r>
  <r>
    <x v="1"/>
    <x v="3"/>
    <s v="BIO"/>
    <s v="SCI"/>
    <m/>
    <n v="2010"/>
    <n v="3"/>
    <s v="F"/>
    <d v="2010-05-15T00:00:00"/>
    <x v="1"/>
    <m/>
    <m/>
    <m/>
    <m/>
    <m/>
    <m/>
    <m/>
    <m/>
    <m/>
  </r>
  <r>
    <x v="5"/>
    <x v="3"/>
    <s v="ME"/>
    <s v="ENG"/>
    <m/>
    <n v="2010"/>
    <n v="3"/>
    <s v="F"/>
    <m/>
    <x v="0"/>
    <s v="MA1022"/>
    <s v="C"/>
    <m/>
    <m/>
    <m/>
    <m/>
    <m/>
    <m/>
    <m/>
  </r>
  <r>
    <x v="5"/>
    <x v="2"/>
    <s v="ME"/>
    <s v="ENG"/>
    <m/>
    <n v="2010"/>
    <n v="3"/>
    <s v="F"/>
    <m/>
    <x v="0"/>
    <s v="MA1021"/>
    <s v="C"/>
    <m/>
    <m/>
    <m/>
    <m/>
    <m/>
    <m/>
    <m/>
  </r>
  <r>
    <x v="1"/>
    <x v="2"/>
    <s v="ME"/>
    <s v="ENG"/>
    <m/>
    <n v="2010"/>
    <n v="3"/>
    <s v="F"/>
    <m/>
    <x v="0"/>
    <s v="MA1023"/>
    <s v="NR"/>
    <m/>
    <m/>
    <m/>
    <m/>
    <m/>
    <m/>
    <m/>
  </r>
  <r>
    <x v="0"/>
    <x v="1"/>
    <s v="CM"/>
    <s v="ENG"/>
    <m/>
    <n v="2010"/>
    <n v="2"/>
    <s v="U"/>
    <d v="2010-05-15T00:00:00"/>
    <x v="0"/>
    <m/>
    <m/>
    <m/>
    <m/>
    <m/>
    <m/>
    <m/>
    <m/>
    <m/>
  </r>
  <r>
    <x v="1"/>
    <x v="1"/>
    <s v="CM"/>
    <s v="ENG"/>
    <m/>
    <n v="2010"/>
    <n v="2"/>
    <s v="U"/>
    <d v="2010-05-15T00:00:00"/>
    <x v="0"/>
    <m/>
    <m/>
    <m/>
    <m/>
    <m/>
    <m/>
    <m/>
    <m/>
    <m/>
  </r>
  <r>
    <x v="5"/>
    <x v="3"/>
    <s v="ND"/>
    <s v="OTH"/>
    <m/>
    <n v="2010"/>
    <n v="3"/>
    <s v="F"/>
    <d v="2010-05-15T00:00:00"/>
    <x v="0"/>
    <s v="MA1021"/>
    <s v="A"/>
    <m/>
    <m/>
    <m/>
    <m/>
    <m/>
    <m/>
    <m/>
  </r>
  <r>
    <x v="1"/>
    <x v="3"/>
    <s v="ND"/>
    <s v="OTH"/>
    <m/>
    <n v="2010"/>
    <n v="3"/>
    <s v="F"/>
    <d v="2010-05-15T00:00:00"/>
    <x v="0"/>
    <s v="MA1022"/>
    <s v="NR"/>
    <m/>
    <m/>
    <m/>
    <m/>
    <m/>
    <m/>
    <m/>
  </r>
  <r>
    <x v="5"/>
    <x v="0"/>
    <s v="CM"/>
    <s v="ENG"/>
    <m/>
    <n v="2011"/>
    <n v="3"/>
    <s v="F"/>
    <d v="2011-05-14T00:00:00"/>
    <x v="1"/>
    <s v="MA1023"/>
    <s v="B"/>
    <m/>
    <m/>
    <m/>
    <m/>
    <m/>
    <m/>
    <m/>
  </r>
  <r>
    <x v="1"/>
    <x v="0"/>
    <s v="CM"/>
    <s v="ENG"/>
    <m/>
    <n v="2011"/>
    <n v="3"/>
    <s v="F"/>
    <d v="2011-05-14T00:00:00"/>
    <x v="1"/>
    <s v="MA1024"/>
    <s v="A"/>
    <m/>
    <m/>
    <m/>
    <m/>
    <m/>
    <m/>
    <m/>
  </r>
  <r>
    <x v="1"/>
    <x v="0"/>
    <s v="ECE"/>
    <s v="ENG"/>
    <m/>
    <n v="2010"/>
    <n v="3"/>
    <s v="F"/>
    <d v="2010-10-07T00:00:00"/>
    <x v="0"/>
    <s v="MA1022"/>
    <s v="NR"/>
    <m/>
    <m/>
    <m/>
    <m/>
    <m/>
    <m/>
    <m/>
  </r>
  <r>
    <x v="5"/>
    <x v="3"/>
    <s v="ECE"/>
    <s v="ENG"/>
    <m/>
    <n v="2010"/>
    <n v="3"/>
    <s v="F"/>
    <d v="2010-10-07T00:00:00"/>
    <x v="0"/>
    <s v="MA1021"/>
    <s v="C"/>
    <m/>
    <m/>
    <m/>
    <m/>
    <m/>
    <m/>
    <m/>
  </r>
  <r>
    <x v="1"/>
    <x v="3"/>
    <s v="CM"/>
    <s v="ENG"/>
    <m/>
    <n v="2011"/>
    <n v="0"/>
    <s v="U"/>
    <d v="2011-10-14T00:00:00"/>
    <x v="1"/>
    <m/>
    <m/>
    <m/>
    <m/>
    <m/>
    <m/>
    <m/>
    <m/>
    <m/>
  </r>
  <r>
    <x v="5"/>
    <x v="3"/>
    <s v="CM"/>
    <s v="ENG"/>
    <m/>
    <n v="2011"/>
    <n v="1"/>
    <s v="U"/>
    <d v="2011-10-14T00:00:00"/>
    <x v="1"/>
    <m/>
    <m/>
    <m/>
    <m/>
    <m/>
    <m/>
    <m/>
    <m/>
    <m/>
  </r>
  <r>
    <x v="1"/>
    <x v="2"/>
    <s v="CM"/>
    <s v="ENG"/>
    <m/>
    <n v="2011"/>
    <n v="0"/>
    <s v="U"/>
    <d v="2011-10-14T00:00:00"/>
    <x v="1"/>
    <m/>
    <m/>
    <m/>
    <m/>
    <m/>
    <m/>
    <m/>
    <m/>
    <m/>
  </r>
  <r>
    <x v="1"/>
    <x v="2"/>
    <s v="CM"/>
    <s v="ENG"/>
    <m/>
    <n v="2011"/>
    <n v="1"/>
    <s v="U"/>
    <d v="2011-10-14T00:00:00"/>
    <x v="1"/>
    <m/>
    <m/>
    <m/>
    <m/>
    <m/>
    <m/>
    <m/>
    <m/>
    <m/>
  </r>
  <r>
    <x v="5"/>
    <x v="2"/>
    <s v="CM"/>
    <s v="ENG"/>
    <m/>
    <n v="2011"/>
    <n v="2"/>
    <s v="U"/>
    <d v="2011-10-14T00:00:00"/>
    <x v="1"/>
    <m/>
    <m/>
    <m/>
    <m/>
    <m/>
    <m/>
    <m/>
    <m/>
    <m/>
  </r>
  <r>
    <x v="2"/>
    <x v="1"/>
    <s v="ME"/>
    <s v="ENG"/>
    <m/>
    <n v="2010"/>
    <n v="0"/>
    <s v="U"/>
    <d v="2010-05-15T00:00:00"/>
    <x v="0"/>
    <m/>
    <m/>
    <m/>
    <m/>
    <m/>
    <m/>
    <m/>
    <m/>
    <m/>
  </r>
  <r>
    <x v="10"/>
    <x v="1"/>
    <s v="ME"/>
    <s v="ENG"/>
    <m/>
    <n v="2009"/>
    <n v="1"/>
    <s v="U"/>
    <d v="2010-05-15T00:00:00"/>
    <x v="0"/>
    <m/>
    <m/>
    <m/>
    <m/>
    <m/>
    <m/>
    <m/>
    <m/>
    <m/>
  </r>
  <r>
    <x v="15"/>
    <x v="1"/>
    <s v="ME"/>
    <s v="ENG"/>
    <m/>
    <n v="2010"/>
    <n v="2"/>
    <s v="U"/>
    <d v="2010-05-15T00:00:00"/>
    <x v="0"/>
    <m/>
    <m/>
    <m/>
    <m/>
    <m/>
    <m/>
    <m/>
    <m/>
    <m/>
  </r>
  <r>
    <x v="6"/>
    <x v="1"/>
    <s v="ME"/>
    <s v="ENG"/>
    <m/>
    <n v="2010"/>
    <n v="3"/>
    <s v="F"/>
    <d v="2010-05-15T00:00:00"/>
    <x v="0"/>
    <s v="MA2071"/>
    <s v="A"/>
    <m/>
    <m/>
    <m/>
    <m/>
    <m/>
    <m/>
    <m/>
  </r>
  <r>
    <x v="2"/>
    <x v="3"/>
    <s v="ME"/>
    <s v="ENG"/>
    <m/>
    <n v="2010"/>
    <n v="3"/>
    <s v="F"/>
    <d v="2010-05-15T00:00:00"/>
    <x v="0"/>
    <s v="MA2251"/>
    <s v="B"/>
    <m/>
    <m/>
    <m/>
    <m/>
    <m/>
    <m/>
    <m/>
  </r>
  <r>
    <x v="1"/>
    <x v="0"/>
    <s v="ME"/>
    <s v="ENG"/>
    <m/>
    <n v="2010"/>
    <n v="3"/>
    <s v="F"/>
    <d v="2010-05-15T00:00:00"/>
    <x v="0"/>
    <s v="MA1022"/>
    <s v="C"/>
    <m/>
    <m/>
    <m/>
    <m/>
    <m/>
    <m/>
    <m/>
  </r>
  <r>
    <x v="6"/>
    <x v="3"/>
    <s v="ME"/>
    <s v="ENG"/>
    <m/>
    <n v="2010"/>
    <n v="1"/>
    <s v="U"/>
    <d v="2010-05-15T00:00:00"/>
    <x v="0"/>
    <m/>
    <m/>
    <m/>
    <m/>
    <m/>
    <m/>
    <m/>
    <m/>
    <m/>
  </r>
  <r>
    <x v="5"/>
    <x v="3"/>
    <s v="ME"/>
    <s v="ENG"/>
    <m/>
    <n v="2010"/>
    <n v="3"/>
    <s v="F"/>
    <d v="2010-05-15T00:00:00"/>
    <x v="0"/>
    <s v="MA1021"/>
    <s v="B"/>
    <m/>
    <m/>
    <m/>
    <m/>
    <m/>
    <m/>
    <m/>
  </r>
  <r>
    <x v="1"/>
    <x v="1"/>
    <s v="CM"/>
    <s v="ENG"/>
    <m/>
    <n v="2011"/>
    <n v="0"/>
    <s v="U"/>
    <d v="2011-05-14T00:00:00"/>
    <x v="0"/>
    <m/>
    <m/>
    <m/>
    <m/>
    <m/>
    <m/>
    <m/>
    <m/>
    <m/>
  </r>
  <r>
    <x v="0"/>
    <x v="1"/>
    <s v="ND"/>
    <s v="OTH"/>
    <m/>
    <n v="2010"/>
    <n v="3"/>
    <s v="F"/>
    <d v="2010-05-15T00:00:00"/>
    <x v="0"/>
    <s v="MA1023"/>
    <s v="A"/>
    <m/>
    <m/>
    <m/>
    <m/>
    <m/>
    <m/>
    <m/>
  </r>
  <r>
    <x v="4"/>
    <x v="1"/>
    <s v="ND"/>
    <s v="OTH"/>
    <m/>
    <n v="2010"/>
    <n v="3"/>
    <s v="F"/>
    <d v="2010-05-15T00:00:00"/>
    <x v="0"/>
    <s v="MA1024"/>
    <s v="A"/>
    <m/>
    <m/>
    <m/>
    <m/>
    <m/>
    <m/>
    <m/>
  </r>
  <r>
    <x v="1"/>
    <x v="0"/>
    <s v="ED"/>
    <s v="ENG"/>
    <m/>
    <n v="2010"/>
    <n v="3"/>
    <s v="F"/>
    <d v="2010-05-15T00:00:00"/>
    <x v="0"/>
    <s v="MA1022"/>
    <s v="C"/>
    <m/>
    <m/>
    <m/>
    <m/>
    <m/>
    <m/>
    <m/>
  </r>
  <r>
    <x v="5"/>
    <x v="3"/>
    <s v="ED"/>
    <s v="ENG"/>
    <m/>
    <n v="2010"/>
    <n v="3"/>
    <s v="F"/>
    <d v="2010-05-15T00:00:00"/>
    <x v="0"/>
    <s v="MA1021"/>
    <s v="C"/>
    <m/>
    <m/>
    <m/>
    <m/>
    <m/>
    <m/>
    <m/>
  </r>
  <r>
    <x v="1"/>
    <x v="1"/>
    <s v="AE"/>
    <s v="ENG"/>
    <m/>
    <n v="2010"/>
    <n v="3"/>
    <s v="F"/>
    <d v="2010-05-15T00:00:00"/>
    <x v="0"/>
    <s v="MA1024"/>
    <s v="A"/>
    <m/>
    <m/>
    <m/>
    <m/>
    <m/>
    <m/>
    <m/>
  </r>
  <r>
    <x v="6"/>
    <x v="0"/>
    <s v="ME"/>
    <s v="ENG"/>
    <m/>
    <n v="2010"/>
    <n v="1"/>
    <s v="U"/>
    <d v="2010-05-15T00:00:00"/>
    <x v="0"/>
    <m/>
    <m/>
    <m/>
    <m/>
    <m/>
    <m/>
    <m/>
    <m/>
    <m/>
  </r>
  <r>
    <x v="0"/>
    <x v="0"/>
    <s v="AE"/>
    <s v="ENG"/>
    <m/>
    <n v="2010"/>
    <n v="3"/>
    <s v="F"/>
    <d v="2010-05-15T00:00:00"/>
    <x v="0"/>
    <s v="MA1023"/>
    <s v="B"/>
    <m/>
    <m/>
    <m/>
    <m/>
    <m/>
    <m/>
    <m/>
  </r>
  <r>
    <x v="0"/>
    <x v="0"/>
    <s v="ED"/>
    <s v="ENG"/>
    <m/>
    <n v="2010"/>
    <n v="3"/>
    <s v="F"/>
    <d v="2010-05-15T00:00:00"/>
    <x v="1"/>
    <s v="MA1023"/>
    <s v="C"/>
    <m/>
    <m/>
    <m/>
    <m/>
    <m/>
    <m/>
    <m/>
  </r>
  <r>
    <x v="4"/>
    <x v="0"/>
    <s v="ED"/>
    <s v="ENG"/>
    <m/>
    <n v="2010"/>
    <n v="3"/>
    <s v="F"/>
    <d v="2010-05-15T00:00:00"/>
    <x v="1"/>
    <s v="MA1024"/>
    <s v="B"/>
    <m/>
    <m/>
    <m/>
    <m/>
    <m/>
    <m/>
    <m/>
  </r>
  <r>
    <x v="0"/>
    <x v="0"/>
    <s v="ND"/>
    <s v="OTH"/>
    <m/>
    <n v="2011"/>
    <n v="3"/>
    <s v="F"/>
    <d v="2011-05-14T00:00:00"/>
    <x v="0"/>
    <s v="MA1023"/>
    <s v="B"/>
    <m/>
    <m/>
    <m/>
    <m/>
    <m/>
    <m/>
    <m/>
  </r>
  <r>
    <x v="4"/>
    <x v="0"/>
    <s v="ND"/>
    <s v="OTH"/>
    <m/>
    <n v="2011"/>
    <n v="3"/>
    <s v="F"/>
    <d v="2011-05-14T00:00:00"/>
    <x v="0"/>
    <s v="MA1024"/>
    <s v="B"/>
    <m/>
    <m/>
    <m/>
    <m/>
    <m/>
    <m/>
    <m/>
  </r>
  <r>
    <x v="6"/>
    <x v="0"/>
    <s v="BC"/>
    <s v="SCI"/>
    <s v="HU"/>
    <n v="2010"/>
    <n v="1"/>
    <s v="U"/>
    <d v="2010-05-15T00:00:00"/>
    <x v="1"/>
    <m/>
    <m/>
    <m/>
    <m/>
    <m/>
    <m/>
    <m/>
    <m/>
    <m/>
  </r>
  <r>
    <x v="1"/>
    <x v="0"/>
    <s v="BC"/>
    <s v="SCI"/>
    <s v="HU"/>
    <n v="2010"/>
    <n v="2"/>
    <s v="U"/>
    <d v="2010-05-15T00:00:00"/>
    <x v="1"/>
    <m/>
    <m/>
    <m/>
    <m/>
    <m/>
    <m/>
    <m/>
    <m/>
    <m/>
  </r>
  <r>
    <x v="5"/>
    <x v="3"/>
    <s v="BC"/>
    <s v="SCI"/>
    <s v="HU"/>
    <n v="2010"/>
    <n v="2"/>
    <s v="U"/>
    <d v="2010-05-15T00:00:00"/>
    <x v="1"/>
    <m/>
    <m/>
    <m/>
    <m/>
    <m/>
    <m/>
    <m/>
    <m/>
    <m/>
  </r>
  <r>
    <x v="1"/>
    <x v="0"/>
    <s v="HU"/>
    <s v="HUSS"/>
    <m/>
    <n v="2014"/>
    <n v="3"/>
    <s v="F"/>
    <m/>
    <x v="1"/>
    <m/>
    <m/>
    <m/>
    <m/>
    <m/>
    <m/>
    <n v="9.8333329999999997"/>
    <n v="3.5"/>
    <n v="6"/>
  </r>
  <r>
    <x v="5"/>
    <x v="3"/>
    <s v="HU"/>
    <s v="HUSS"/>
    <m/>
    <n v="2014"/>
    <n v="3"/>
    <s v="F"/>
    <m/>
    <x v="1"/>
    <m/>
    <m/>
    <m/>
    <m/>
    <m/>
    <m/>
    <n v="9.8333329999999997"/>
    <n v="3.5"/>
    <n v="6"/>
  </r>
  <r>
    <x v="0"/>
    <x v="1"/>
    <s v="CM"/>
    <s v="ENG"/>
    <m/>
    <n v="2013"/>
    <n v="3"/>
    <s v="F"/>
    <m/>
    <x v="0"/>
    <s v="MA2251"/>
    <s v="A"/>
    <m/>
    <m/>
    <m/>
    <m/>
    <n v="16"/>
    <n v="8"/>
    <n v="9"/>
  </r>
  <r>
    <x v="4"/>
    <x v="1"/>
    <s v="CM"/>
    <s v="ENG"/>
    <m/>
    <n v="2013"/>
    <n v="3"/>
    <s v="F"/>
    <m/>
    <x v="0"/>
    <m/>
    <m/>
    <m/>
    <m/>
    <m/>
    <m/>
    <n v="16"/>
    <n v="8"/>
    <n v="9"/>
  </r>
  <r>
    <x v="5"/>
    <x v="3"/>
    <s v="ME"/>
    <s v="ENG"/>
    <m/>
    <n v="2011"/>
    <n v="3"/>
    <s v="F"/>
    <d v="2011-05-14T00:00:00"/>
    <x v="0"/>
    <s v="MA1021"/>
    <s v="B"/>
    <m/>
    <m/>
    <m/>
    <m/>
    <m/>
    <m/>
    <m/>
  </r>
  <r>
    <x v="1"/>
    <x v="3"/>
    <s v="ME"/>
    <s v="ENG"/>
    <m/>
    <n v="2011"/>
    <n v="3"/>
    <s v="F"/>
    <d v="2011-05-14T00:00:00"/>
    <x v="0"/>
    <s v="MA1022"/>
    <s v="C"/>
    <m/>
    <m/>
    <m/>
    <m/>
    <m/>
    <m/>
    <m/>
  </r>
  <r>
    <x v="5"/>
    <x v="1"/>
    <s v="ECE"/>
    <s v="ENG"/>
    <m/>
    <n v="2010"/>
    <n v="3"/>
    <s v="F"/>
    <m/>
    <x v="0"/>
    <s v="MA1024"/>
    <s v="C"/>
    <m/>
    <m/>
    <m/>
    <m/>
    <m/>
    <m/>
    <m/>
  </r>
  <r>
    <x v="1"/>
    <x v="0"/>
    <s v="ECE"/>
    <s v="ENG"/>
    <m/>
    <n v="2010"/>
    <n v="3"/>
    <s v="F"/>
    <m/>
    <x v="0"/>
    <s v="MA2201"/>
    <s v="C"/>
    <m/>
    <m/>
    <m/>
    <m/>
    <m/>
    <m/>
    <m/>
  </r>
  <r>
    <x v="0"/>
    <x v="2"/>
    <s v="ECE"/>
    <s v="ENG"/>
    <m/>
    <n v="2010"/>
    <n v="3"/>
    <s v="F"/>
    <m/>
    <x v="0"/>
    <s v="MA1023"/>
    <s v="NR"/>
    <m/>
    <m/>
    <m/>
    <m/>
    <m/>
    <m/>
    <m/>
  </r>
  <r>
    <x v="1"/>
    <x v="2"/>
    <s v="ECE"/>
    <s v="ENG"/>
    <m/>
    <n v="2010"/>
    <n v="3"/>
    <s v="F"/>
    <m/>
    <x v="0"/>
    <s v="MA1023"/>
    <s v="B"/>
    <m/>
    <m/>
    <m/>
    <m/>
    <m/>
    <m/>
    <m/>
  </r>
  <r>
    <x v="1"/>
    <x v="1"/>
    <s v="RBE"/>
    <s v="ENG"/>
    <m/>
    <n v="2013"/>
    <n v="3"/>
    <s v="F"/>
    <m/>
    <x v="0"/>
    <m/>
    <m/>
    <m/>
    <m/>
    <m/>
    <m/>
    <m/>
    <m/>
    <m/>
  </r>
  <r>
    <x v="5"/>
    <x v="3"/>
    <s v="RBE"/>
    <s v="ENG"/>
    <m/>
    <n v="2013"/>
    <n v="3"/>
    <s v="F"/>
    <m/>
    <x v="0"/>
    <s v="MA1021"/>
    <s v="C"/>
    <m/>
    <m/>
    <m/>
    <m/>
    <n v="12"/>
    <n v="3"/>
    <n v="8"/>
  </r>
  <r>
    <x v="5"/>
    <x v="1"/>
    <s v="CE"/>
    <s v="ENG"/>
    <m/>
    <n v="2014"/>
    <n v="3"/>
    <s v="F"/>
    <m/>
    <x v="1"/>
    <s v="MA1023"/>
    <s v="A"/>
    <m/>
    <m/>
    <m/>
    <m/>
    <m/>
    <m/>
    <m/>
  </r>
  <r>
    <x v="5"/>
    <x v="0"/>
    <s v="ME"/>
    <s v="ENG"/>
    <m/>
    <n v="2010"/>
    <n v="3"/>
    <s v="F"/>
    <m/>
    <x v="0"/>
    <s v="MA1021"/>
    <s v="B"/>
    <m/>
    <m/>
    <m/>
    <m/>
    <m/>
    <m/>
    <m/>
  </r>
  <r>
    <x v="1"/>
    <x v="0"/>
    <s v="ME"/>
    <s v="ENG"/>
    <m/>
    <n v="2010"/>
    <n v="3"/>
    <s v="F"/>
    <m/>
    <x v="0"/>
    <s v="MA1022"/>
    <s v="C"/>
    <m/>
    <m/>
    <m/>
    <m/>
    <m/>
    <m/>
    <m/>
  </r>
  <r>
    <x v="5"/>
    <x v="1"/>
    <s v="ME"/>
    <s v="ENG"/>
    <m/>
    <n v="2010"/>
    <n v="3"/>
    <s v="F"/>
    <d v="2009-05-16T00:00:00"/>
    <x v="0"/>
    <s v="MA1021"/>
    <s v="A"/>
    <m/>
    <m/>
    <m/>
    <m/>
    <m/>
    <m/>
    <m/>
  </r>
  <r>
    <x v="1"/>
    <x v="1"/>
    <s v="ME"/>
    <s v="ENG"/>
    <m/>
    <n v="2010"/>
    <n v="3"/>
    <s v="F"/>
    <d v="2009-05-16T00:00:00"/>
    <x v="0"/>
    <s v="MA1022"/>
    <s v="B"/>
    <m/>
    <m/>
    <m/>
    <m/>
    <m/>
    <m/>
    <m/>
  </r>
  <r>
    <x v="6"/>
    <x v="0"/>
    <s v="ME"/>
    <s v="ENG"/>
    <m/>
    <n v="2010"/>
    <n v="2"/>
    <s v="U"/>
    <d v="2009-05-16T00:00:00"/>
    <x v="0"/>
    <s v="MA2611"/>
    <s v="C"/>
    <m/>
    <m/>
    <m/>
    <m/>
    <m/>
    <m/>
    <m/>
  </r>
  <r>
    <x v="5"/>
    <x v="3"/>
    <s v="ME"/>
    <s v="ENG"/>
    <m/>
    <n v="2010"/>
    <n v="3"/>
    <s v="F"/>
    <d v="2010-05-15T00:00:00"/>
    <x v="0"/>
    <s v="MA1022"/>
    <s v="B"/>
    <m/>
    <m/>
    <m/>
    <m/>
    <m/>
    <m/>
    <m/>
  </r>
  <r>
    <x v="1"/>
    <x v="3"/>
    <s v="ME"/>
    <s v="ENG"/>
    <m/>
    <n v="2010"/>
    <n v="3"/>
    <s v="F"/>
    <d v="2010-05-15T00:00:00"/>
    <x v="0"/>
    <s v="MA1023"/>
    <s v="C"/>
    <m/>
    <m/>
    <m/>
    <m/>
    <m/>
    <m/>
    <m/>
  </r>
  <r>
    <x v="1"/>
    <x v="2"/>
    <s v="ED"/>
    <s v="ENG"/>
    <m/>
    <n v="2010"/>
    <n v="3"/>
    <s v="F"/>
    <d v="2010-05-15T00:00:00"/>
    <x v="0"/>
    <s v="MA1021"/>
    <s v="B"/>
    <m/>
    <m/>
    <m/>
    <m/>
    <m/>
    <m/>
    <m/>
  </r>
  <r>
    <x v="20"/>
    <x v="1"/>
    <s v="CS"/>
    <s v="COMP"/>
    <m/>
    <n v="2010"/>
    <n v="1"/>
    <s v="U"/>
    <d v="2010-02-25T00:00:00"/>
    <x v="0"/>
    <m/>
    <m/>
    <m/>
    <m/>
    <m/>
    <m/>
    <m/>
    <m/>
    <m/>
  </r>
  <r>
    <x v="1"/>
    <x v="2"/>
    <s v="RBE"/>
    <s v="ENG"/>
    <m/>
    <n v="2013"/>
    <n v="3"/>
    <s v="F"/>
    <m/>
    <x v="0"/>
    <s v="MA1022"/>
    <s v="C"/>
    <m/>
    <m/>
    <m/>
    <m/>
    <n v="12"/>
    <n v="3"/>
    <n v="8"/>
  </r>
  <r>
    <x v="1"/>
    <x v="2"/>
    <s v="RBE"/>
    <s v="ENG"/>
    <m/>
    <n v="2013"/>
    <n v="3"/>
    <s v="F"/>
    <m/>
    <x v="0"/>
    <s v="MA1024"/>
    <s v="NR"/>
    <m/>
    <m/>
    <m/>
    <m/>
    <n v="12"/>
    <n v="3"/>
    <n v="8"/>
  </r>
  <r>
    <x v="22"/>
    <x v="0"/>
    <s v="CS"/>
    <s v="COMP"/>
    <m/>
    <n v="2010"/>
    <n v="3"/>
    <s v="F"/>
    <d v="2010-02-25T00:00:00"/>
    <x v="0"/>
    <s v="MA2051"/>
    <s v="A"/>
    <m/>
    <m/>
    <m/>
    <m/>
    <m/>
    <m/>
    <m/>
  </r>
  <r>
    <x v="26"/>
    <x v="0"/>
    <s v="CS"/>
    <s v="COMP"/>
    <m/>
    <n v="2010"/>
    <n v="3"/>
    <s v="F"/>
    <d v="2010-02-25T00:00:00"/>
    <x v="0"/>
    <s v="MA2611"/>
    <s v="B"/>
    <m/>
    <m/>
    <m/>
    <m/>
    <m/>
    <m/>
    <m/>
  </r>
  <r>
    <x v="2"/>
    <x v="1"/>
    <s v="ECE"/>
    <s v="ENG"/>
    <m/>
    <n v="2010"/>
    <n v="2"/>
    <s v="U"/>
    <d v="2010-02-25T00:00:00"/>
    <x v="0"/>
    <m/>
    <m/>
    <m/>
    <m/>
    <m/>
    <m/>
    <m/>
    <m/>
    <m/>
  </r>
  <r>
    <x v="0"/>
    <x v="1"/>
    <s v="ED"/>
    <s v="ENG"/>
    <m/>
    <n v="2010"/>
    <n v="3"/>
    <s v="F"/>
    <d v="2010-02-25T00:00:00"/>
    <x v="0"/>
    <s v="MA1023"/>
    <s v="A"/>
    <m/>
    <m/>
    <m/>
    <m/>
    <m/>
    <m/>
    <m/>
  </r>
  <r>
    <x v="4"/>
    <x v="1"/>
    <s v="ED"/>
    <s v="ENG"/>
    <m/>
    <n v="2010"/>
    <n v="3"/>
    <s v="F"/>
    <d v="2010-02-25T00:00:00"/>
    <x v="0"/>
    <s v="MA1024"/>
    <s v="A"/>
    <m/>
    <m/>
    <m/>
    <m/>
    <m/>
    <m/>
    <m/>
  </r>
  <r>
    <x v="4"/>
    <x v="1"/>
    <s v="AE"/>
    <s v="ENG"/>
    <m/>
    <n v="2010"/>
    <n v="3"/>
    <s v="F"/>
    <d v="2010-05-15T00:00:00"/>
    <x v="1"/>
    <s v="MA1024"/>
    <s v="A"/>
    <m/>
    <m/>
    <m/>
    <m/>
    <m/>
    <m/>
    <m/>
  </r>
  <r>
    <x v="15"/>
    <x v="0"/>
    <s v="AE"/>
    <s v="ENG"/>
    <m/>
    <n v="2010"/>
    <n v="2"/>
    <s v="U"/>
    <d v="2010-05-15T00:00:00"/>
    <x v="1"/>
    <s v="MA2201"/>
    <s v="A"/>
    <m/>
    <m/>
    <m/>
    <m/>
    <m/>
    <m/>
    <m/>
  </r>
  <r>
    <x v="0"/>
    <x v="0"/>
    <s v="AE"/>
    <s v="ENG"/>
    <m/>
    <n v="2010"/>
    <n v="3"/>
    <s v="F"/>
    <d v="2010-05-15T00:00:00"/>
    <x v="1"/>
    <s v="MA1023"/>
    <s v="A"/>
    <m/>
    <m/>
    <m/>
    <m/>
    <m/>
    <m/>
    <m/>
  </r>
  <r>
    <x v="0"/>
    <x v="3"/>
    <s v="CH"/>
    <s v="SCI"/>
    <m/>
    <n v="2010"/>
    <n v="2"/>
    <s v="U"/>
    <d v="2011-02-24T00:00:00"/>
    <x v="0"/>
    <m/>
    <m/>
    <m/>
    <m/>
    <m/>
    <m/>
    <m/>
    <m/>
    <m/>
  </r>
  <r>
    <x v="0"/>
    <x v="0"/>
    <s v="ED"/>
    <s v="ENG"/>
    <m/>
    <n v="2010"/>
    <n v="3"/>
    <s v="F"/>
    <d v="2010-05-15T00:00:00"/>
    <x v="0"/>
    <s v="MA1023"/>
    <s v="B"/>
    <m/>
    <m/>
    <m/>
    <m/>
    <m/>
    <m/>
    <m/>
  </r>
  <r>
    <x v="4"/>
    <x v="0"/>
    <s v="ED"/>
    <s v="ENG"/>
    <m/>
    <n v="2010"/>
    <n v="3"/>
    <s v="F"/>
    <d v="2010-05-15T00:00:00"/>
    <x v="0"/>
    <s v="MA1024"/>
    <s v="NR"/>
    <m/>
    <m/>
    <m/>
    <m/>
    <m/>
    <m/>
    <m/>
  </r>
  <r>
    <x v="1"/>
    <x v="0"/>
    <s v="PH"/>
    <s v="SCI"/>
    <m/>
    <n v="2010"/>
    <n v="3"/>
    <s v="F"/>
    <m/>
    <x v="0"/>
    <s v="MA1024"/>
    <s v="A"/>
    <m/>
    <m/>
    <m/>
    <m/>
    <m/>
    <m/>
    <m/>
  </r>
  <r>
    <x v="5"/>
    <x v="3"/>
    <s v="PH"/>
    <s v="SCI"/>
    <m/>
    <n v="2010"/>
    <n v="3"/>
    <s v="F"/>
    <m/>
    <x v="0"/>
    <s v="MA1023"/>
    <s v="C"/>
    <m/>
    <m/>
    <m/>
    <m/>
    <m/>
    <m/>
    <m/>
  </r>
  <r>
    <x v="5"/>
    <x v="3"/>
    <s v="AE"/>
    <s v="ENG"/>
    <m/>
    <n v="2011"/>
    <n v="3"/>
    <s v="F"/>
    <d v="2011-05-14T00:00:00"/>
    <x v="0"/>
    <s v="MA1021"/>
    <s v="B"/>
    <m/>
    <m/>
    <m/>
    <m/>
    <m/>
    <m/>
    <m/>
  </r>
  <r>
    <x v="1"/>
    <x v="3"/>
    <s v="AE"/>
    <s v="ENG"/>
    <m/>
    <n v="2011"/>
    <n v="3"/>
    <s v="F"/>
    <d v="2011-05-14T00:00:00"/>
    <x v="0"/>
    <s v="MA1022"/>
    <s v="NR"/>
    <m/>
    <m/>
    <m/>
    <m/>
    <m/>
    <m/>
    <m/>
  </r>
  <r>
    <x v="17"/>
    <x v="3"/>
    <s v="ME"/>
    <s v="ENG"/>
    <m/>
    <n v="2011"/>
    <n v="3"/>
    <s v="F"/>
    <d v="2011-05-14T00:00:00"/>
    <x v="0"/>
    <s v="MA1023"/>
    <s v="NR"/>
    <m/>
    <m/>
    <m/>
    <m/>
    <m/>
    <m/>
    <m/>
  </r>
  <r>
    <x v="15"/>
    <x v="2"/>
    <s v="ME"/>
    <s v="ENG"/>
    <m/>
    <n v="2011"/>
    <n v="2"/>
    <s v="U"/>
    <d v="2011-05-14T00:00:00"/>
    <x v="0"/>
    <s v="MA2051"/>
    <s v="C"/>
    <m/>
    <m/>
    <m/>
    <m/>
    <m/>
    <m/>
    <m/>
  </r>
  <r>
    <x v="5"/>
    <x v="3"/>
    <s v="BE"/>
    <s v="ENG"/>
    <m/>
    <n v="2010"/>
    <n v="3"/>
    <s v="F"/>
    <m/>
    <x v="0"/>
    <s v="MA1023"/>
    <s v="C"/>
    <m/>
    <m/>
    <m/>
    <m/>
    <m/>
    <m/>
    <m/>
  </r>
  <r>
    <x v="1"/>
    <x v="3"/>
    <s v="BE"/>
    <s v="ENG"/>
    <m/>
    <n v="2010"/>
    <n v="3"/>
    <s v="F"/>
    <m/>
    <x v="0"/>
    <s v="MA1024"/>
    <s v="C"/>
    <m/>
    <m/>
    <m/>
    <m/>
    <m/>
    <m/>
    <m/>
  </r>
  <r>
    <x v="1"/>
    <x v="2"/>
    <s v="BE"/>
    <s v="ENG"/>
    <m/>
    <n v="2010"/>
    <n v="3"/>
    <s v="F"/>
    <m/>
    <x v="0"/>
    <s v="MA1024"/>
    <s v="NR"/>
    <m/>
    <m/>
    <m/>
    <m/>
    <m/>
    <m/>
    <m/>
  </r>
  <r>
    <x v="5"/>
    <x v="0"/>
    <s v="ME"/>
    <s v="ENG"/>
    <m/>
    <n v="2010"/>
    <n v="3"/>
    <s v="F"/>
    <d v="2010-05-15T00:00:00"/>
    <x v="0"/>
    <s v="MA1021"/>
    <s v="A"/>
    <m/>
    <m/>
    <m/>
    <m/>
    <m/>
    <m/>
    <m/>
  </r>
  <r>
    <x v="1"/>
    <x v="0"/>
    <s v="ME"/>
    <s v="ENG"/>
    <m/>
    <n v="2010"/>
    <n v="3"/>
    <s v="F"/>
    <d v="2010-05-15T00:00:00"/>
    <x v="0"/>
    <s v="MA1022"/>
    <s v="B"/>
    <m/>
    <m/>
    <m/>
    <m/>
    <m/>
    <m/>
    <m/>
  </r>
  <r>
    <x v="5"/>
    <x v="0"/>
    <s v="CM"/>
    <s v="ENG"/>
    <m/>
    <n v="2010"/>
    <n v="3"/>
    <s v="F"/>
    <d v="2010-05-15T00:00:00"/>
    <x v="0"/>
    <m/>
    <m/>
    <m/>
    <m/>
    <m/>
    <m/>
    <m/>
    <m/>
    <m/>
  </r>
  <r>
    <x v="1"/>
    <x v="0"/>
    <s v="CM"/>
    <s v="ENG"/>
    <m/>
    <n v="2010"/>
    <n v="3"/>
    <s v="F"/>
    <d v="2010-05-15T00:00:00"/>
    <x v="0"/>
    <m/>
    <m/>
    <m/>
    <m/>
    <m/>
    <m/>
    <m/>
    <m/>
    <m/>
  </r>
  <r>
    <x v="5"/>
    <x v="3"/>
    <s v="BC"/>
    <s v="SCI"/>
    <m/>
    <n v="2010"/>
    <n v="2"/>
    <s v="U"/>
    <d v="2010-05-15T00:00:00"/>
    <x v="1"/>
    <s v="MA1023"/>
    <s v="NR"/>
    <s v="MA1024"/>
    <s v="NR"/>
    <m/>
    <m/>
    <m/>
    <m/>
    <m/>
  </r>
  <r>
    <x v="1"/>
    <x v="2"/>
    <s v="BC"/>
    <s v="SCI"/>
    <m/>
    <n v="2010"/>
    <n v="2"/>
    <s v="U"/>
    <d v="2010-05-15T00:00:00"/>
    <x v="1"/>
    <m/>
    <m/>
    <m/>
    <m/>
    <m/>
    <m/>
    <m/>
    <m/>
    <m/>
  </r>
  <r>
    <x v="5"/>
    <x v="2"/>
    <s v="BE"/>
    <s v="ENG"/>
    <m/>
    <n v="2010"/>
    <n v="3"/>
    <s v="F"/>
    <d v="2010-05-15T00:00:00"/>
    <x v="1"/>
    <s v="MA1022"/>
    <s v="C"/>
    <m/>
    <m/>
    <m/>
    <m/>
    <m/>
    <m/>
    <m/>
  </r>
  <r>
    <x v="1"/>
    <x v="2"/>
    <s v="BE"/>
    <s v="ENG"/>
    <m/>
    <n v="2010"/>
    <n v="3"/>
    <s v="F"/>
    <d v="2010-05-15T00:00:00"/>
    <x v="1"/>
    <s v="MA1023"/>
    <s v="NR"/>
    <m/>
    <m/>
    <m/>
    <m/>
    <m/>
    <m/>
    <m/>
  </r>
  <r>
    <x v="1"/>
    <x v="0"/>
    <s v="ECE"/>
    <s v="ENG"/>
    <m/>
    <n v="2010"/>
    <n v="3"/>
    <s v="F"/>
    <d v="2010-05-15T00:00:00"/>
    <x v="0"/>
    <s v="MA1024"/>
    <s v="B"/>
    <m/>
    <m/>
    <m/>
    <m/>
    <m/>
    <m/>
    <m/>
  </r>
  <r>
    <x v="0"/>
    <x v="3"/>
    <s v="ECE"/>
    <s v="ENG"/>
    <m/>
    <n v="2010"/>
    <n v="3"/>
    <s v="F"/>
    <d v="2010-05-15T00:00:00"/>
    <x v="0"/>
    <s v="MA1023"/>
    <s v="C"/>
    <m/>
    <m/>
    <m/>
    <m/>
    <m/>
    <m/>
    <m/>
  </r>
  <r>
    <x v="5"/>
    <x v="1"/>
    <s v="BE"/>
    <s v="ENG"/>
    <m/>
    <n v="2010"/>
    <n v="3"/>
    <s v="F"/>
    <d v="2010-05-15T00:00:00"/>
    <x v="0"/>
    <s v="MA1021"/>
    <s v="A"/>
    <m/>
    <m/>
    <m/>
    <m/>
    <m/>
    <m/>
    <m/>
  </r>
  <r>
    <x v="1"/>
    <x v="3"/>
    <s v="BE"/>
    <s v="ENG"/>
    <m/>
    <n v="2010"/>
    <n v="3"/>
    <s v="F"/>
    <d v="2010-05-15T00:00:00"/>
    <x v="0"/>
    <s v="MA1022"/>
    <s v="A"/>
    <m/>
    <m/>
    <m/>
    <m/>
    <m/>
    <m/>
    <m/>
  </r>
  <r>
    <x v="4"/>
    <x v="1"/>
    <s v="ED"/>
    <s v="ENG"/>
    <m/>
    <n v="2013"/>
    <n v="3"/>
    <s v="F"/>
    <m/>
    <x v="0"/>
    <s v="MA1024"/>
    <s v="A"/>
    <m/>
    <m/>
    <m/>
    <m/>
    <n v="15"/>
    <n v="8"/>
    <n v="8"/>
  </r>
  <r>
    <x v="0"/>
    <x v="0"/>
    <s v="ED"/>
    <s v="ENG"/>
    <m/>
    <n v="2013"/>
    <n v="3"/>
    <s v="F"/>
    <m/>
    <x v="0"/>
    <s v="MA1023"/>
    <s v="B"/>
    <m/>
    <m/>
    <m/>
    <m/>
    <n v="15"/>
    <n v="8"/>
    <n v="8"/>
  </r>
  <r>
    <x v="0"/>
    <x v="0"/>
    <s v="ED"/>
    <s v="ENG"/>
    <m/>
    <n v="2010"/>
    <n v="3"/>
    <s v="F"/>
    <d v="2010-05-15T00:00:00"/>
    <x v="0"/>
    <s v="MA1023"/>
    <s v="C"/>
    <m/>
    <m/>
    <m/>
    <m/>
    <m/>
    <m/>
    <m/>
  </r>
  <r>
    <x v="1"/>
    <x v="0"/>
    <s v="ED"/>
    <s v="ENG"/>
    <m/>
    <n v="2010"/>
    <n v="3"/>
    <s v="F"/>
    <d v="2010-05-15T00:00:00"/>
    <x v="0"/>
    <s v="MA1024"/>
    <s v="B"/>
    <m/>
    <m/>
    <m/>
    <m/>
    <m/>
    <m/>
    <m/>
  </r>
  <r>
    <x v="0"/>
    <x v="3"/>
    <s v="BIO"/>
    <s v="SCI"/>
    <m/>
    <n v="2013"/>
    <n v="3"/>
    <s v="F"/>
    <m/>
    <x v="0"/>
    <s v="MA1023"/>
    <s v="NR"/>
    <m/>
    <m/>
    <m/>
    <m/>
    <n v="8"/>
    <n v="1"/>
    <n v="1"/>
  </r>
  <r>
    <x v="1"/>
    <x v="2"/>
    <s v="BE"/>
    <s v="ENG"/>
    <m/>
    <n v="2013"/>
    <n v="2"/>
    <s v="U"/>
    <m/>
    <x v="0"/>
    <s v="MA2051"/>
    <s v="B"/>
    <m/>
    <m/>
    <m/>
    <m/>
    <n v="8"/>
    <n v="1"/>
    <n v="1"/>
  </r>
  <r>
    <x v="4"/>
    <x v="2"/>
    <s v="BIO"/>
    <s v="SCI"/>
    <m/>
    <n v="2013"/>
    <n v="3"/>
    <s v="F"/>
    <m/>
    <x v="0"/>
    <s v="MA1023"/>
    <s v="NR"/>
    <m/>
    <m/>
    <m/>
    <m/>
    <n v="8"/>
    <n v="1"/>
    <n v="1"/>
  </r>
  <r>
    <x v="1"/>
    <x v="0"/>
    <s v="BIO"/>
    <s v="SCI"/>
    <m/>
    <n v="2013"/>
    <n v="3"/>
    <s v="F"/>
    <m/>
    <x v="0"/>
    <s v="MA1024"/>
    <s v="B"/>
    <m/>
    <m/>
    <m/>
    <m/>
    <m/>
    <m/>
    <m/>
  </r>
  <r>
    <x v="5"/>
    <x v="3"/>
    <s v="BIO"/>
    <s v="SCI"/>
    <m/>
    <n v="2013"/>
    <n v="3"/>
    <s v="F"/>
    <m/>
    <x v="0"/>
    <s v="MA1023"/>
    <s v="B"/>
    <m/>
    <m/>
    <m/>
    <m/>
    <m/>
    <m/>
    <m/>
  </r>
  <r>
    <x v="5"/>
    <x v="0"/>
    <s v="BC"/>
    <s v="SCI"/>
    <m/>
    <n v="2013"/>
    <n v="2"/>
    <s v="U"/>
    <m/>
    <x v="1"/>
    <m/>
    <m/>
    <m/>
    <m/>
    <m/>
    <m/>
    <n v="9.3333329999999997"/>
    <n v="3.7"/>
    <n v="1"/>
  </r>
  <r>
    <x v="1"/>
    <x v="2"/>
    <s v="BC"/>
    <s v="SCI"/>
    <m/>
    <n v="2013"/>
    <n v="2"/>
    <s v="U"/>
    <m/>
    <x v="1"/>
    <m/>
    <m/>
    <m/>
    <m/>
    <m/>
    <m/>
    <n v="9.3333329999999997"/>
    <n v="3.7"/>
    <n v="1"/>
  </r>
  <r>
    <x v="5"/>
    <x v="3"/>
    <s v="ME"/>
    <s v="ENG"/>
    <m/>
    <n v="2013"/>
    <n v="3"/>
    <s v="F"/>
    <m/>
    <x v="1"/>
    <s v="MA1022"/>
    <s v="C"/>
    <m/>
    <m/>
    <m/>
    <m/>
    <n v="10.333333"/>
    <n v="2.2000000000000002"/>
    <n v="3.5"/>
  </r>
  <r>
    <x v="1"/>
    <x v="2"/>
    <s v="ME"/>
    <s v="ENG"/>
    <m/>
    <n v="2013"/>
    <n v="3"/>
    <s v="F"/>
    <m/>
    <x v="1"/>
    <s v="MA1023"/>
    <s v="C"/>
    <m/>
    <m/>
    <m/>
    <m/>
    <n v="10.333333"/>
    <n v="2.2000000000000002"/>
    <n v="3.5"/>
  </r>
  <r>
    <x v="15"/>
    <x v="1"/>
    <s v="PH"/>
    <s v="SCI"/>
    <m/>
    <n v="2013"/>
    <n v="2"/>
    <s v="U"/>
    <m/>
    <x v="0"/>
    <m/>
    <m/>
    <m/>
    <m/>
    <m/>
    <m/>
    <m/>
    <m/>
    <m/>
  </r>
  <r>
    <x v="12"/>
    <x v="1"/>
    <s v="PH"/>
    <s v="SCI"/>
    <m/>
    <n v="2013"/>
    <n v="2"/>
    <s v="U"/>
    <m/>
    <x v="0"/>
    <m/>
    <m/>
    <m/>
    <m/>
    <m/>
    <m/>
    <m/>
    <m/>
    <m/>
  </r>
  <r>
    <x v="18"/>
    <x v="1"/>
    <s v="PH"/>
    <s v="SCI"/>
    <m/>
    <n v="2013"/>
    <n v="2"/>
    <s v="U"/>
    <m/>
    <x v="0"/>
    <m/>
    <m/>
    <m/>
    <m/>
    <m/>
    <m/>
    <m/>
    <m/>
    <m/>
  </r>
  <r>
    <x v="3"/>
    <x v="1"/>
    <s v="PH"/>
    <s v="SCI"/>
    <m/>
    <n v="2013"/>
    <n v="2"/>
    <s v="U"/>
    <m/>
    <x v="0"/>
    <m/>
    <m/>
    <m/>
    <m/>
    <m/>
    <m/>
    <m/>
    <m/>
    <m/>
  </r>
  <r>
    <x v="4"/>
    <x v="1"/>
    <s v="PH"/>
    <s v="SCI"/>
    <m/>
    <n v="2013"/>
    <n v="3"/>
    <s v="F"/>
    <m/>
    <x v="0"/>
    <m/>
    <m/>
    <m/>
    <m/>
    <m/>
    <m/>
    <m/>
    <m/>
    <m/>
  </r>
  <r>
    <x v="6"/>
    <x v="1"/>
    <s v="PH"/>
    <s v="SCI"/>
    <m/>
    <n v="2013"/>
    <n v="3"/>
    <s v="F"/>
    <m/>
    <x v="0"/>
    <m/>
    <m/>
    <m/>
    <m/>
    <m/>
    <m/>
    <m/>
    <m/>
    <m/>
  </r>
  <r>
    <x v="8"/>
    <x v="0"/>
    <s v="PH"/>
    <s v="SCI"/>
    <m/>
    <n v="2013"/>
    <n v="2"/>
    <s v="U"/>
    <m/>
    <x v="0"/>
    <m/>
    <m/>
    <m/>
    <m/>
    <m/>
    <m/>
    <m/>
    <m/>
    <m/>
  </r>
  <r>
    <x v="10"/>
    <x v="0"/>
    <s v="PH"/>
    <s v="SCI"/>
    <m/>
    <n v="2013"/>
    <n v="2"/>
    <s v="U"/>
    <m/>
    <x v="0"/>
    <m/>
    <m/>
    <m/>
    <m/>
    <m/>
    <m/>
    <m/>
    <m/>
    <m/>
  </r>
  <r>
    <x v="2"/>
    <x v="0"/>
    <s v="PH"/>
    <s v="SCI"/>
    <m/>
    <n v="2013"/>
    <n v="3"/>
    <s v="F"/>
    <m/>
    <x v="0"/>
    <s v="MA2071"/>
    <s v="A"/>
    <s v="MA2251"/>
    <s v="A"/>
    <m/>
    <m/>
    <m/>
    <m/>
    <m/>
  </r>
  <r>
    <x v="2"/>
    <x v="1"/>
    <s v="ME"/>
    <s v="ENG"/>
    <m/>
    <n v="2013"/>
    <n v="2"/>
    <s v="U"/>
    <m/>
    <x v="0"/>
    <m/>
    <m/>
    <m/>
    <m/>
    <m/>
    <m/>
    <m/>
    <m/>
    <m/>
  </r>
  <r>
    <x v="15"/>
    <x v="1"/>
    <s v="ME"/>
    <s v="ENG"/>
    <m/>
    <n v="2013"/>
    <n v="2"/>
    <s v="U"/>
    <m/>
    <x v="0"/>
    <m/>
    <m/>
    <m/>
    <m/>
    <m/>
    <m/>
    <m/>
    <m/>
    <m/>
  </r>
  <r>
    <x v="0"/>
    <x v="1"/>
    <s v="ME"/>
    <s v="ENG"/>
    <m/>
    <n v="2013"/>
    <n v="3"/>
    <s v="F"/>
    <m/>
    <x v="0"/>
    <s v="MA1023"/>
    <s v="A"/>
    <m/>
    <m/>
    <m/>
    <m/>
    <m/>
    <m/>
    <m/>
  </r>
  <r>
    <x v="4"/>
    <x v="1"/>
    <s v="ME"/>
    <s v="ENG"/>
    <m/>
    <n v="2013"/>
    <n v="3"/>
    <s v="F"/>
    <m/>
    <x v="0"/>
    <s v="MA1024"/>
    <s v="A"/>
    <m/>
    <m/>
    <m/>
    <m/>
    <m/>
    <m/>
    <m/>
  </r>
  <r>
    <x v="5"/>
    <x v="0"/>
    <s v="ME"/>
    <s v="ENG"/>
    <m/>
    <n v="2013"/>
    <n v="3"/>
    <s v="F"/>
    <m/>
    <x v="0"/>
    <s v="MA1023"/>
    <s v="C"/>
    <m/>
    <m/>
    <m/>
    <m/>
    <m/>
    <m/>
    <m/>
  </r>
  <r>
    <x v="1"/>
    <x v="3"/>
    <s v="BE"/>
    <s v="ENG"/>
    <m/>
    <n v="2013"/>
    <n v="2"/>
    <s v="U"/>
    <m/>
    <x v="0"/>
    <m/>
    <m/>
    <m/>
    <m/>
    <m/>
    <m/>
    <m/>
    <m/>
    <m/>
  </r>
  <r>
    <x v="5"/>
    <x v="0"/>
    <s v="BE"/>
    <s v="ENG"/>
    <s v="HU"/>
    <n v="2013"/>
    <n v="3"/>
    <s v="F"/>
    <m/>
    <x v="1"/>
    <m/>
    <m/>
    <m/>
    <m/>
    <m/>
    <m/>
    <n v="12.5"/>
    <n v="8"/>
    <n v="8"/>
  </r>
  <r>
    <x v="1"/>
    <x v="3"/>
    <s v="BE"/>
    <s v="ENG"/>
    <s v="HU"/>
    <n v="2013"/>
    <n v="3"/>
    <s v="F"/>
    <m/>
    <x v="1"/>
    <s v="MA2611"/>
    <s v="C"/>
    <m/>
    <m/>
    <m/>
    <m/>
    <n v="12.5"/>
    <n v="8"/>
    <n v="8"/>
  </r>
  <r>
    <x v="5"/>
    <x v="1"/>
    <s v="ED"/>
    <s v="ENG"/>
    <m/>
    <n v="2014"/>
    <n v="3"/>
    <s v="F"/>
    <m/>
    <x v="0"/>
    <s v="MA1021"/>
    <s v="A"/>
    <m/>
    <m/>
    <m/>
    <m/>
    <n v="11.333333"/>
    <n v="5"/>
    <n v="1"/>
  </r>
  <r>
    <x v="1"/>
    <x v="1"/>
    <s v="ED"/>
    <s v="ENG"/>
    <m/>
    <n v="2014"/>
    <n v="3"/>
    <s v="F"/>
    <m/>
    <x v="0"/>
    <s v="MA1022"/>
    <s v="A"/>
    <m/>
    <m/>
    <m/>
    <m/>
    <n v="11.333333"/>
    <n v="5"/>
    <n v="1"/>
  </r>
  <r>
    <x v="0"/>
    <x v="1"/>
    <s v="ED"/>
    <s v="ENG"/>
    <m/>
    <n v="2013"/>
    <n v="3"/>
    <s v="F"/>
    <m/>
    <x v="0"/>
    <s v="MA1024"/>
    <s v="A"/>
    <m/>
    <m/>
    <m/>
    <m/>
    <m/>
    <m/>
    <m/>
  </r>
  <r>
    <x v="4"/>
    <x v="1"/>
    <s v="ED"/>
    <s v="ENG"/>
    <m/>
    <n v="2013"/>
    <n v="3"/>
    <s v="F"/>
    <m/>
    <x v="0"/>
    <s v="MA2051"/>
    <s v="A"/>
    <m/>
    <m/>
    <m/>
    <m/>
    <m/>
    <m/>
    <m/>
  </r>
  <r>
    <x v="2"/>
    <x v="0"/>
    <s v="AE"/>
    <s v="ENG"/>
    <m/>
    <n v="2013"/>
    <n v="3"/>
    <s v="F"/>
    <m/>
    <x v="0"/>
    <s v="MA2051"/>
    <s v="C"/>
    <m/>
    <m/>
    <m/>
    <m/>
    <m/>
    <m/>
    <m/>
  </r>
  <r>
    <x v="15"/>
    <x v="3"/>
    <s v="AE"/>
    <s v="ENG"/>
    <m/>
    <n v="2013"/>
    <n v="1"/>
    <s v="U"/>
    <m/>
    <x v="0"/>
    <m/>
    <m/>
    <m/>
    <m/>
    <m/>
    <m/>
    <m/>
    <m/>
    <m/>
  </r>
  <r>
    <x v="0"/>
    <x v="3"/>
    <s v="AE"/>
    <s v="ENG"/>
    <m/>
    <n v="2013"/>
    <n v="3"/>
    <s v="F"/>
    <m/>
    <x v="0"/>
    <s v="MA1023"/>
    <s v="NR"/>
    <m/>
    <m/>
    <m/>
    <m/>
    <m/>
    <m/>
    <m/>
  </r>
  <r>
    <x v="4"/>
    <x v="3"/>
    <s v="AE"/>
    <s v="ENG"/>
    <m/>
    <n v="2013"/>
    <n v="3"/>
    <s v="F"/>
    <m/>
    <x v="0"/>
    <s v="MA1023"/>
    <s v="NR"/>
    <m/>
    <m/>
    <m/>
    <m/>
    <m/>
    <m/>
    <m/>
  </r>
  <r>
    <x v="5"/>
    <x v="0"/>
    <s v="BIO"/>
    <s v="SCI"/>
    <m/>
    <n v="2013"/>
    <n v="1"/>
    <s v="U"/>
    <m/>
    <x v="1"/>
    <m/>
    <m/>
    <m/>
    <m/>
    <m/>
    <m/>
    <n v="8.3333329999999997"/>
    <n v="3"/>
    <n v="2.5"/>
  </r>
  <r>
    <x v="0"/>
    <x v="1"/>
    <s v="ME"/>
    <s v="ENG"/>
    <m/>
    <n v="2013"/>
    <n v="3"/>
    <s v="F"/>
    <m/>
    <x v="0"/>
    <s v="MA1023"/>
    <s v="B"/>
    <s v="MA2611"/>
    <s v="C"/>
    <m/>
    <m/>
    <n v="16"/>
    <n v="8"/>
    <n v="9"/>
  </r>
  <r>
    <x v="4"/>
    <x v="1"/>
    <s v="ME"/>
    <s v="ENG"/>
    <m/>
    <n v="2013"/>
    <n v="3"/>
    <s v="F"/>
    <m/>
    <x v="0"/>
    <s v="MA1024"/>
    <s v="C"/>
    <m/>
    <m/>
    <m/>
    <m/>
    <n v="16"/>
    <n v="8"/>
    <n v="9"/>
  </r>
  <r>
    <x v="15"/>
    <x v="3"/>
    <s v="ME"/>
    <s v="ENG"/>
    <m/>
    <n v="2013"/>
    <n v="2"/>
    <s v="U"/>
    <m/>
    <x v="0"/>
    <s v="MA2051"/>
    <s v="B"/>
    <m/>
    <m/>
    <m/>
    <m/>
    <n v="16"/>
    <n v="8"/>
    <n v="9"/>
  </r>
  <r>
    <x v="8"/>
    <x v="2"/>
    <s v="ME"/>
    <s v="ENG"/>
    <m/>
    <n v="2013"/>
    <n v="2"/>
    <s v="U"/>
    <m/>
    <x v="0"/>
    <m/>
    <m/>
    <m/>
    <m/>
    <m/>
    <m/>
    <n v="16"/>
    <n v="8"/>
    <n v="9"/>
  </r>
  <r>
    <x v="6"/>
    <x v="2"/>
    <s v="ME"/>
    <s v="ENG"/>
    <m/>
    <n v="2013"/>
    <n v="2"/>
    <s v="U"/>
    <m/>
    <x v="0"/>
    <m/>
    <m/>
    <m/>
    <m/>
    <m/>
    <m/>
    <n v="16"/>
    <n v="8"/>
    <n v="9"/>
  </r>
  <r>
    <x v="5"/>
    <x v="0"/>
    <s v="CH"/>
    <s v="SCI"/>
    <m/>
    <n v="2013"/>
    <n v="2"/>
    <s v="U"/>
    <m/>
    <x v="0"/>
    <m/>
    <m/>
    <m/>
    <m/>
    <m/>
    <m/>
    <m/>
    <m/>
    <m/>
  </r>
  <r>
    <x v="1"/>
    <x v="3"/>
    <s v="CH"/>
    <s v="SCI"/>
    <m/>
    <n v="2013"/>
    <n v="2"/>
    <s v="U"/>
    <m/>
    <x v="0"/>
    <s v="MA1024"/>
    <s v="C"/>
    <m/>
    <m/>
    <m/>
    <m/>
    <m/>
    <m/>
    <m/>
  </r>
  <r>
    <x v="5"/>
    <x v="1"/>
    <s v="ED"/>
    <s v="ENG"/>
    <m/>
    <n v="2013"/>
    <n v="3"/>
    <s v="F"/>
    <m/>
    <x v="0"/>
    <s v="MA1022"/>
    <s v="B"/>
    <m/>
    <m/>
    <m/>
    <m/>
    <n v="11.833333"/>
    <n v="6.5"/>
    <n v="5"/>
  </r>
  <r>
    <x v="1"/>
    <x v="1"/>
    <s v="ED"/>
    <s v="ENG"/>
    <m/>
    <n v="2013"/>
    <n v="3"/>
    <s v="F"/>
    <m/>
    <x v="0"/>
    <s v="MA1023"/>
    <s v="A"/>
    <m/>
    <m/>
    <m/>
    <m/>
    <n v="11.833333"/>
    <n v="6.5"/>
    <n v="5"/>
  </r>
  <r>
    <x v="5"/>
    <x v="1"/>
    <s v="IE"/>
    <s v="ENG"/>
    <m/>
    <n v="2013"/>
    <n v="3"/>
    <s v="F"/>
    <m/>
    <x v="0"/>
    <s v="MA1021"/>
    <s v="A"/>
    <m/>
    <m/>
    <m/>
    <m/>
    <n v="15"/>
    <n v="5.8"/>
    <n v="1"/>
  </r>
  <r>
    <x v="1"/>
    <x v="1"/>
    <s v="IE"/>
    <s v="ENG"/>
    <m/>
    <n v="2013"/>
    <n v="3"/>
    <s v="F"/>
    <m/>
    <x v="0"/>
    <s v="MA1022"/>
    <s v="A"/>
    <m/>
    <m/>
    <m/>
    <m/>
    <n v="15"/>
    <n v="5.8"/>
    <n v="1"/>
  </r>
  <r>
    <x v="5"/>
    <x v="0"/>
    <s v="CE"/>
    <s v="ENG"/>
    <m/>
    <n v="2013"/>
    <n v="3"/>
    <s v="F"/>
    <m/>
    <x v="0"/>
    <s v="MA2051"/>
    <s v="B"/>
    <m/>
    <m/>
    <m/>
    <m/>
    <n v="15"/>
    <n v="8"/>
    <n v="8.5"/>
  </r>
  <r>
    <x v="1"/>
    <x v="3"/>
    <s v="CE"/>
    <s v="ENG"/>
    <m/>
    <n v="2013"/>
    <n v="3"/>
    <s v="F"/>
    <m/>
    <x v="0"/>
    <s v="MA2611"/>
    <s v="NR"/>
    <m/>
    <m/>
    <m/>
    <m/>
    <n v="15"/>
    <n v="8"/>
    <n v="8.5"/>
  </r>
  <r>
    <x v="5"/>
    <x v="3"/>
    <s v="CE"/>
    <s v="ENG"/>
    <m/>
    <n v="2013"/>
    <n v="1"/>
    <s v="U"/>
    <m/>
    <x v="0"/>
    <s v="MA1023"/>
    <s v="C"/>
    <m/>
    <m/>
    <m/>
    <m/>
    <n v="10.166667"/>
    <n v="0"/>
    <n v="0"/>
  </r>
  <r>
    <x v="5"/>
    <x v="2"/>
    <s v="CE"/>
    <s v="ENG"/>
    <m/>
    <n v="2013"/>
    <n v="3"/>
    <s v="F"/>
    <m/>
    <x v="0"/>
    <s v="MA1023"/>
    <s v="NR"/>
    <m/>
    <m/>
    <m/>
    <m/>
    <n v="10.166667"/>
    <n v="0"/>
    <n v="0"/>
  </r>
  <r>
    <x v="1"/>
    <x v="0"/>
    <s v="CM"/>
    <s v="ENG"/>
    <m/>
    <n v="2014"/>
    <n v="3"/>
    <s v="F"/>
    <m/>
    <x v="0"/>
    <m/>
    <m/>
    <m/>
    <m/>
    <m/>
    <m/>
    <n v="12"/>
    <n v="7"/>
    <n v="8"/>
  </r>
  <r>
    <x v="5"/>
    <x v="3"/>
    <s v="CM"/>
    <s v="ENG"/>
    <m/>
    <n v="2014"/>
    <n v="3"/>
    <s v="F"/>
    <m/>
    <x v="0"/>
    <m/>
    <m/>
    <m/>
    <m/>
    <m/>
    <m/>
    <n v="12"/>
    <n v="7"/>
    <n v="8"/>
  </r>
  <r>
    <x v="2"/>
    <x v="1"/>
    <s v="BIO"/>
    <s v="SCI"/>
    <m/>
    <n v="2013"/>
    <n v="2"/>
    <s v="U"/>
    <m/>
    <x v="0"/>
    <m/>
    <m/>
    <m/>
    <m/>
    <m/>
    <m/>
    <n v="16"/>
    <n v="8"/>
    <n v="9"/>
  </r>
  <r>
    <x v="5"/>
    <x v="1"/>
    <s v="BIO"/>
    <s v="SCI"/>
    <m/>
    <n v="2013"/>
    <n v="3"/>
    <s v="F"/>
    <m/>
    <x v="0"/>
    <m/>
    <m/>
    <m/>
    <m/>
    <m/>
    <m/>
    <n v="16"/>
    <n v="8"/>
    <n v="9"/>
  </r>
  <r>
    <x v="1"/>
    <x v="1"/>
    <s v="BIO"/>
    <s v="SCI"/>
    <m/>
    <n v="2013"/>
    <n v="3"/>
    <s v="F"/>
    <m/>
    <x v="0"/>
    <m/>
    <m/>
    <m/>
    <m/>
    <m/>
    <m/>
    <n v="16"/>
    <n v="8"/>
    <n v="9"/>
  </r>
  <r>
    <x v="5"/>
    <x v="3"/>
    <s v="ME"/>
    <s v="ENG"/>
    <m/>
    <n v="2013"/>
    <n v="3"/>
    <s v="F"/>
    <m/>
    <x v="0"/>
    <s v="MA1021"/>
    <s v="C"/>
    <m/>
    <m/>
    <m/>
    <m/>
    <n v="7.8333339999999998"/>
    <n v="0"/>
    <n v="0"/>
  </r>
  <r>
    <x v="1"/>
    <x v="3"/>
    <s v="ME"/>
    <s v="ENG"/>
    <m/>
    <n v="2013"/>
    <n v="3"/>
    <s v="F"/>
    <m/>
    <x v="0"/>
    <s v="MA1022"/>
    <s v="C"/>
    <m/>
    <m/>
    <m/>
    <m/>
    <n v="7.8333339999999998"/>
    <n v="0"/>
    <n v="0"/>
  </r>
  <r>
    <x v="5"/>
    <x v="0"/>
    <s v="CH"/>
    <s v="SCI"/>
    <m/>
    <n v="2013"/>
    <n v="3"/>
    <s v="F"/>
    <m/>
    <x v="1"/>
    <s v="MA1023"/>
    <s v="B"/>
    <m/>
    <m/>
    <m/>
    <m/>
    <n v="15.833333"/>
    <n v="8"/>
    <n v="9"/>
  </r>
  <r>
    <x v="1"/>
    <x v="0"/>
    <s v="CH"/>
    <s v="SCI"/>
    <m/>
    <n v="2013"/>
    <n v="3"/>
    <s v="F"/>
    <m/>
    <x v="1"/>
    <s v="MA1024"/>
    <s v="B"/>
    <m/>
    <m/>
    <m/>
    <m/>
    <n v="15.833333"/>
    <n v="8"/>
    <n v="9"/>
  </r>
  <r>
    <x v="0"/>
    <x v="3"/>
    <s v="RBE"/>
    <s v="ENG"/>
    <m/>
    <n v="2013"/>
    <n v="3"/>
    <s v="F"/>
    <m/>
    <x v="0"/>
    <s v="MA1021"/>
    <s v="C"/>
    <m/>
    <m/>
    <m/>
    <m/>
    <m/>
    <m/>
    <m/>
  </r>
  <r>
    <x v="1"/>
    <x v="2"/>
    <s v="RBE"/>
    <s v="ENG"/>
    <m/>
    <n v="2013"/>
    <n v="3"/>
    <s v="F"/>
    <m/>
    <x v="0"/>
    <s v="MA1022"/>
    <s v="NR"/>
    <m/>
    <m/>
    <m/>
    <m/>
    <m/>
    <m/>
    <m/>
  </r>
  <r>
    <x v="2"/>
    <x v="1"/>
    <s v="CS"/>
    <s v="COMP"/>
    <m/>
    <n v="2014"/>
    <n v="2"/>
    <s v="U"/>
    <m/>
    <x v="0"/>
    <s v="MA2611"/>
    <s v="A"/>
    <m/>
    <m/>
    <m/>
    <m/>
    <n v="16"/>
    <n v="8"/>
    <n v="9"/>
  </r>
  <r>
    <x v="0"/>
    <x v="1"/>
    <s v="CS"/>
    <s v="COMP"/>
    <m/>
    <n v="2014"/>
    <n v="3"/>
    <s v="F"/>
    <m/>
    <x v="0"/>
    <s v="MA1024"/>
    <s v="A"/>
    <m/>
    <m/>
    <m/>
    <m/>
    <n v="16"/>
    <n v="8"/>
    <n v="9"/>
  </r>
  <r>
    <x v="4"/>
    <x v="1"/>
    <s v="CS"/>
    <s v="COMP"/>
    <m/>
    <n v="2014"/>
    <n v="3"/>
    <s v="F"/>
    <m/>
    <x v="0"/>
    <m/>
    <m/>
    <m/>
    <m/>
    <m/>
    <m/>
    <n v="16"/>
    <n v="8"/>
    <n v="9"/>
  </r>
  <r>
    <x v="5"/>
    <x v="1"/>
    <s v="ME"/>
    <s v="ENG"/>
    <m/>
    <n v="2013"/>
    <n v="3"/>
    <s v="F"/>
    <m/>
    <x v="0"/>
    <s v="MA1022"/>
    <s v="B"/>
    <m/>
    <m/>
    <m/>
    <m/>
    <n v="9.5"/>
    <n v="1.5"/>
    <n v="1"/>
  </r>
  <r>
    <x v="1"/>
    <x v="1"/>
    <s v="ME"/>
    <s v="ENG"/>
    <m/>
    <n v="2013"/>
    <n v="3"/>
    <s v="F"/>
    <m/>
    <x v="0"/>
    <s v="MA1023"/>
    <s v="A"/>
    <m/>
    <m/>
    <m/>
    <m/>
    <n v="9.5"/>
    <n v="1.5"/>
    <n v="1"/>
  </r>
  <r>
    <x v="1"/>
    <x v="2"/>
    <s v="RBE"/>
    <s v="ENG"/>
    <m/>
    <n v="2013"/>
    <n v="3"/>
    <s v="F"/>
    <m/>
    <x v="0"/>
    <s v="MA1022"/>
    <s v="NR"/>
    <m/>
    <m/>
    <m/>
    <m/>
    <m/>
    <m/>
    <m/>
  </r>
  <r>
    <x v="2"/>
    <x v="0"/>
    <s v="RBE"/>
    <s v="ENG"/>
    <m/>
    <n v="2013"/>
    <n v="3"/>
    <s v="F"/>
    <m/>
    <x v="0"/>
    <m/>
    <m/>
    <m/>
    <m/>
    <m/>
    <m/>
    <m/>
    <m/>
    <m/>
  </r>
  <r>
    <x v="0"/>
    <x v="0"/>
    <s v="EV"/>
    <s v="ENG"/>
    <m/>
    <n v="2013"/>
    <n v="3"/>
    <s v="F"/>
    <m/>
    <x v="1"/>
    <s v="MA1023"/>
    <s v="A"/>
    <m/>
    <m/>
    <m/>
    <m/>
    <m/>
    <m/>
    <m/>
  </r>
  <r>
    <x v="1"/>
    <x v="2"/>
    <s v="MA"/>
    <s v="MAT"/>
    <m/>
    <n v="2013"/>
    <n v="3"/>
    <s v="F"/>
    <m/>
    <x v="0"/>
    <s v="MA1021"/>
    <s v="NR"/>
    <m/>
    <m/>
    <m/>
    <m/>
    <m/>
    <m/>
    <m/>
  </r>
  <r>
    <x v="1"/>
    <x v="3"/>
    <s v="CH"/>
    <s v="SCI"/>
    <m/>
    <n v="2013"/>
    <n v="2"/>
    <s v="U"/>
    <m/>
    <x v="1"/>
    <s v="MA1023"/>
    <s v="NR"/>
    <m/>
    <m/>
    <m/>
    <m/>
    <n v="4"/>
    <n v="0"/>
    <n v="0"/>
  </r>
  <r>
    <x v="5"/>
    <x v="2"/>
    <s v="CH"/>
    <s v="SCI"/>
    <m/>
    <n v="2013"/>
    <n v="2"/>
    <s v="U"/>
    <m/>
    <x v="1"/>
    <s v="MA1022"/>
    <s v="C"/>
    <m/>
    <m/>
    <m/>
    <m/>
    <n v="4"/>
    <n v="0"/>
    <n v="0"/>
  </r>
  <r>
    <x v="15"/>
    <x v="0"/>
    <s v="AE"/>
    <s v="ENG"/>
    <m/>
    <n v="2013"/>
    <n v="2"/>
    <s v="U"/>
    <m/>
    <x v="0"/>
    <s v="MA2071"/>
    <s v="NR"/>
    <m/>
    <m/>
    <m/>
    <m/>
    <n v="7.5"/>
    <n v="2"/>
    <n v="0"/>
  </r>
  <r>
    <x v="1"/>
    <x v="0"/>
    <s v="AE"/>
    <s v="ENG"/>
    <m/>
    <n v="2013"/>
    <n v="3"/>
    <s v="F"/>
    <m/>
    <x v="0"/>
    <s v="MA1022"/>
    <s v="NR"/>
    <m/>
    <m/>
    <m/>
    <m/>
    <n v="7.5"/>
    <n v="2"/>
    <n v="0"/>
  </r>
  <r>
    <x v="5"/>
    <x v="3"/>
    <s v="AE"/>
    <s v="ENG"/>
    <m/>
    <n v="2013"/>
    <n v="3"/>
    <s v="F"/>
    <m/>
    <x v="0"/>
    <s v="MA1021"/>
    <s v="C"/>
    <m/>
    <m/>
    <m/>
    <m/>
    <n v="7.5"/>
    <n v="2"/>
    <n v="0"/>
  </r>
  <r>
    <x v="2"/>
    <x v="3"/>
    <s v="AE"/>
    <s v="ENG"/>
    <m/>
    <n v="2013"/>
    <n v="3"/>
    <s v="F"/>
    <m/>
    <x v="0"/>
    <s v="MA1022"/>
    <s v="C"/>
    <m/>
    <m/>
    <m/>
    <m/>
    <n v="7.5"/>
    <n v="2"/>
    <n v="0"/>
  </r>
  <r>
    <x v="5"/>
    <x v="0"/>
    <s v="BIO"/>
    <s v="SCI"/>
    <m/>
    <n v="2013"/>
    <n v="1"/>
    <s v="U"/>
    <m/>
    <x v="1"/>
    <m/>
    <m/>
    <m/>
    <m/>
    <m/>
    <m/>
    <m/>
    <m/>
    <m/>
  </r>
  <r>
    <x v="0"/>
    <x v="0"/>
    <s v="BE"/>
    <s v="ENG"/>
    <m/>
    <n v="2014"/>
    <n v="3"/>
    <s v="F"/>
    <m/>
    <x v="1"/>
    <s v="MA1023"/>
    <s v="B"/>
    <m/>
    <m/>
    <m/>
    <m/>
    <m/>
    <m/>
    <m/>
  </r>
  <r>
    <x v="4"/>
    <x v="0"/>
    <s v="BE"/>
    <s v="ENG"/>
    <m/>
    <n v="2014"/>
    <n v="3"/>
    <s v="F"/>
    <m/>
    <x v="1"/>
    <s v="MA1024"/>
    <s v="A"/>
    <m/>
    <m/>
    <m/>
    <m/>
    <m/>
    <m/>
    <m/>
  </r>
  <r>
    <x v="1"/>
    <x v="1"/>
    <s v="CS"/>
    <s v="COMP"/>
    <m/>
    <n v="2013"/>
    <n v="3"/>
    <s v="F"/>
    <m/>
    <x v="0"/>
    <s v="MA1024"/>
    <s v="C"/>
    <m/>
    <m/>
    <m/>
    <m/>
    <n v="14"/>
    <n v="8"/>
    <n v="9"/>
  </r>
  <r>
    <x v="5"/>
    <x v="0"/>
    <s v="CE"/>
    <s v="ENG"/>
    <m/>
    <n v="2013"/>
    <n v="3"/>
    <s v="F"/>
    <m/>
    <x v="0"/>
    <s v="MA1022"/>
    <s v="B"/>
    <m/>
    <m/>
    <m/>
    <m/>
    <n v="9"/>
    <n v="0"/>
    <n v="0"/>
  </r>
  <r>
    <x v="1"/>
    <x v="0"/>
    <s v="CE"/>
    <s v="ENG"/>
    <m/>
    <n v="2013"/>
    <n v="3"/>
    <s v="F"/>
    <m/>
    <x v="0"/>
    <s v="MA1023"/>
    <s v="C"/>
    <m/>
    <m/>
    <m/>
    <m/>
    <n v="9"/>
    <n v="0"/>
    <n v="0"/>
  </r>
  <r>
    <x v="5"/>
    <x v="0"/>
    <s v="ED"/>
    <s v="ENG"/>
    <m/>
    <n v="2014"/>
    <n v="3"/>
    <s v="F"/>
    <m/>
    <x v="1"/>
    <s v="MA1022"/>
    <s v="A"/>
    <m/>
    <m/>
    <m/>
    <m/>
    <n v="15"/>
    <n v="7"/>
    <n v="8"/>
  </r>
  <r>
    <x v="1"/>
    <x v="0"/>
    <s v="ED"/>
    <s v="ENG"/>
    <m/>
    <n v="2014"/>
    <n v="3"/>
    <s v="F"/>
    <m/>
    <x v="1"/>
    <s v="MA1023"/>
    <s v="A"/>
    <m/>
    <m/>
    <m/>
    <m/>
    <n v="15"/>
    <n v="7"/>
    <n v="8"/>
  </r>
  <r>
    <x v="0"/>
    <x v="0"/>
    <s v="MG"/>
    <s v="BUS"/>
    <m/>
    <n v="2013"/>
    <n v="3"/>
    <s v="F"/>
    <m/>
    <x v="0"/>
    <s v="MA1023"/>
    <s v="B"/>
    <m/>
    <m/>
    <m/>
    <m/>
    <n v="15.333333"/>
    <n v="8"/>
    <n v="9"/>
  </r>
  <r>
    <x v="4"/>
    <x v="0"/>
    <s v="MG"/>
    <s v="BUS"/>
    <m/>
    <n v="2013"/>
    <n v="3"/>
    <s v="F"/>
    <m/>
    <x v="0"/>
    <s v="MA1024"/>
    <s v="A"/>
    <m/>
    <m/>
    <m/>
    <m/>
    <n v="15.333333"/>
    <n v="8"/>
    <n v="9"/>
  </r>
  <r>
    <x v="5"/>
    <x v="0"/>
    <s v="BIO"/>
    <s v="SCI"/>
    <m/>
    <n v="2013"/>
    <n v="3"/>
    <s v="F"/>
    <m/>
    <x v="0"/>
    <s v="MA1023"/>
    <s v="B"/>
    <m/>
    <m/>
    <m/>
    <m/>
    <n v="15"/>
    <n v="8"/>
    <n v="9"/>
  </r>
  <r>
    <x v="1"/>
    <x v="0"/>
    <s v="BIO"/>
    <s v="SCI"/>
    <m/>
    <n v="2013"/>
    <n v="3"/>
    <s v="F"/>
    <m/>
    <x v="0"/>
    <s v="MA1024"/>
    <s v="B"/>
    <m/>
    <m/>
    <m/>
    <m/>
    <n v="15"/>
    <n v="8"/>
    <n v="9"/>
  </r>
  <r>
    <x v="0"/>
    <x v="3"/>
    <s v="BIO"/>
    <s v="SCI"/>
    <m/>
    <n v="2013"/>
    <n v="3"/>
    <s v="F"/>
    <m/>
    <x v="0"/>
    <s v="MA1023"/>
    <s v="C"/>
    <m/>
    <m/>
    <m/>
    <m/>
    <n v="15"/>
    <n v="6"/>
    <n v="8"/>
  </r>
  <r>
    <x v="4"/>
    <x v="3"/>
    <s v="BIO"/>
    <s v="SCI"/>
    <m/>
    <n v="2013"/>
    <n v="3"/>
    <s v="F"/>
    <m/>
    <x v="0"/>
    <s v="MA1024"/>
    <s v="C"/>
    <m/>
    <m/>
    <m/>
    <m/>
    <n v="15"/>
    <n v="6"/>
    <n v="8"/>
  </r>
  <r>
    <x v="0"/>
    <x v="1"/>
    <s v="ECE"/>
    <s v="ENG"/>
    <m/>
    <n v="2013"/>
    <n v="3"/>
    <s v="F"/>
    <m/>
    <x v="0"/>
    <s v="MA1023"/>
    <s v="A"/>
    <m/>
    <m/>
    <m/>
    <m/>
    <n v="16"/>
    <n v="8"/>
    <n v="7"/>
  </r>
  <r>
    <x v="4"/>
    <x v="0"/>
    <s v="ECE"/>
    <s v="ENG"/>
    <m/>
    <n v="2013"/>
    <n v="3"/>
    <s v="F"/>
    <m/>
    <x v="0"/>
    <s v="MA1024"/>
    <s v="B"/>
    <m/>
    <m/>
    <m/>
    <m/>
    <n v="16"/>
    <n v="8"/>
    <n v="7"/>
  </r>
  <r>
    <x v="4"/>
    <x v="1"/>
    <s v="CM"/>
    <s v="ENG"/>
    <m/>
    <n v="2013"/>
    <n v="3"/>
    <s v="F"/>
    <m/>
    <x v="0"/>
    <m/>
    <m/>
    <m/>
    <m/>
    <m/>
    <m/>
    <n v="15"/>
    <n v="7"/>
    <n v="7"/>
  </r>
  <r>
    <x v="2"/>
    <x v="0"/>
    <s v="CM"/>
    <s v="ENG"/>
    <m/>
    <n v="2013"/>
    <n v="2"/>
    <s v="U"/>
    <m/>
    <x v="0"/>
    <m/>
    <m/>
    <m/>
    <m/>
    <m/>
    <m/>
    <n v="15"/>
    <n v="7"/>
    <n v="7"/>
  </r>
  <r>
    <x v="0"/>
    <x v="1"/>
    <s v="CS"/>
    <s v="COMP"/>
    <m/>
    <n v="2013"/>
    <n v="1"/>
    <s v="U"/>
    <m/>
    <x v="0"/>
    <s v="MA2621"/>
    <s v="A"/>
    <m/>
    <m/>
    <m/>
    <m/>
    <n v="12.666667"/>
    <n v="7"/>
    <n v="4"/>
  </r>
  <r>
    <x v="5"/>
    <x v="1"/>
    <s v="MA"/>
    <s v="MAT"/>
    <m/>
    <n v="2013"/>
    <n v="3"/>
    <s v="F"/>
    <m/>
    <x v="0"/>
    <s v="MA1031"/>
    <s v="B"/>
    <m/>
    <m/>
    <m/>
    <m/>
    <n v="16"/>
    <n v="8"/>
    <n v="9"/>
  </r>
  <r>
    <x v="1"/>
    <x v="1"/>
    <s v="MA"/>
    <s v="MAT"/>
    <m/>
    <n v="2013"/>
    <n v="3"/>
    <s v="F"/>
    <m/>
    <x v="0"/>
    <s v="MA1032"/>
    <s v="B"/>
    <m/>
    <m/>
    <m/>
    <m/>
    <n v="16"/>
    <n v="8"/>
    <n v="9"/>
  </r>
  <r>
    <x v="1"/>
    <x v="1"/>
    <s v="ED"/>
    <s v="ENG"/>
    <m/>
    <n v="2013"/>
    <n v="3"/>
    <s v="F"/>
    <m/>
    <x v="0"/>
    <s v="MA1022"/>
    <s v="A"/>
    <m/>
    <m/>
    <m/>
    <m/>
    <n v="13"/>
    <n v="6.8"/>
    <n v="5"/>
  </r>
  <r>
    <x v="5"/>
    <x v="0"/>
    <s v="ED"/>
    <s v="ENG"/>
    <m/>
    <n v="2013"/>
    <n v="3"/>
    <s v="F"/>
    <m/>
    <x v="0"/>
    <s v="MA1021"/>
    <s v="B"/>
    <m/>
    <m/>
    <m/>
    <m/>
    <n v="13"/>
    <n v="6.8"/>
    <n v="5"/>
  </r>
  <r>
    <x v="5"/>
    <x v="0"/>
    <s v="BIO"/>
    <s v="SCI"/>
    <m/>
    <n v="2013"/>
    <n v="2"/>
    <s v="U"/>
    <m/>
    <x v="1"/>
    <m/>
    <m/>
    <m/>
    <m/>
    <m/>
    <m/>
    <n v="14"/>
    <n v="5"/>
    <n v="7"/>
  </r>
  <r>
    <x v="1"/>
    <x v="0"/>
    <s v="BIO"/>
    <s v="SCI"/>
    <m/>
    <n v="2013"/>
    <n v="2"/>
    <s v="U"/>
    <m/>
    <x v="1"/>
    <m/>
    <m/>
    <m/>
    <m/>
    <m/>
    <m/>
    <n v="14"/>
    <n v="5"/>
    <n v="7"/>
  </r>
  <r>
    <x v="0"/>
    <x v="1"/>
    <s v="CS"/>
    <s v="COMP"/>
    <m/>
    <n v="2013"/>
    <n v="3"/>
    <s v="F"/>
    <m/>
    <x v="0"/>
    <s v="MA1023"/>
    <s v="B"/>
    <m/>
    <m/>
    <m/>
    <m/>
    <n v="15"/>
    <n v="7"/>
    <n v="8"/>
  </r>
  <r>
    <x v="4"/>
    <x v="1"/>
    <s v="CS"/>
    <s v="COMP"/>
    <m/>
    <n v="2013"/>
    <n v="3"/>
    <s v="F"/>
    <m/>
    <x v="0"/>
    <s v="MA1024"/>
    <s v="A"/>
    <m/>
    <m/>
    <m/>
    <m/>
    <n v="15"/>
    <n v="7"/>
    <n v="8"/>
  </r>
  <r>
    <x v="15"/>
    <x v="0"/>
    <s v="AE"/>
    <s v="ENG"/>
    <m/>
    <s v="TR"/>
    <s v="TR"/>
    <s v="U"/>
    <d v="2010-02-25T00:00:00"/>
    <x v="0"/>
    <m/>
    <m/>
    <m/>
    <m/>
    <m/>
    <m/>
    <m/>
    <m/>
    <m/>
  </r>
  <r>
    <x v="4"/>
    <x v="0"/>
    <s v="ECE"/>
    <s v="ENG"/>
    <m/>
    <n v="2011"/>
    <n v="1"/>
    <s v="U"/>
    <d v="2011-02-24T00:00:00"/>
    <x v="0"/>
    <s v="MA2071"/>
    <s v="C"/>
    <m/>
    <m/>
    <m/>
    <m/>
    <m/>
    <m/>
    <m/>
  </r>
  <r>
    <x v="5"/>
    <x v="0"/>
    <s v="ECE"/>
    <s v="ENG"/>
    <m/>
    <n v="2011"/>
    <n v="3"/>
    <s v="F"/>
    <d v="2011-02-24T00:00:00"/>
    <x v="0"/>
    <s v="MA2051"/>
    <s v="C"/>
    <m/>
    <m/>
    <m/>
    <m/>
    <m/>
    <m/>
    <m/>
  </r>
  <r>
    <x v="5"/>
    <x v="2"/>
    <s v="ECE"/>
    <s v="ENG"/>
    <m/>
    <n v="2011"/>
    <n v="3"/>
    <s v="F"/>
    <d v="2011-02-24T00:00:00"/>
    <x v="0"/>
    <s v="MA1023"/>
    <s v="B"/>
    <m/>
    <m/>
    <m/>
    <m/>
    <m/>
    <m/>
    <m/>
  </r>
  <r>
    <x v="1"/>
    <x v="2"/>
    <s v="ECE"/>
    <s v="ENG"/>
    <m/>
    <n v="2011"/>
    <n v="3"/>
    <s v="F"/>
    <d v="2011-02-24T00:00:00"/>
    <x v="0"/>
    <s v="MA2201"/>
    <s v="NR"/>
    <m/>
    <m/>
    <m/>
    <m/>
    <m/>
    <m/>
    <m/>
  </r>
  <r>
    <x v="2"/>
    <x v="1"/>
    <s v="ME"/>
    <s v="ENG"/>
    <m/>
    <n v="2010"/>
    <n v="0"/>
    <s v="U"/>
    <d v="2010-05-15T00:00:00"/>
    <x v="0"/>
    <m/>
    <m/>
    <m/>
    <m/>
    <m/>
    <m/>
    <m/>
    <m/>
    <m/>
  </r>
  <r>
    <x v="1"/>
    <x v="1"/>
    <s v="ND"/>
    <s v="OTH"/>
    <m/>
    <n v="2010"/>
    <n v="3"/>
    <s v="F"/>
    <d v="2010-05-15T00:00:00"/>
    <x v="0"/>
    <s v="MA1022"/>
    <s v="A"/>
    <m/>
    <m/>
    <m/>
    <m/>
    <m/>
    <m/>
    <m/>
  </r>
  <r>
    <x v="5"/>
    <x v="0"/>
    <s v="ND"/>
    <s v="OTH"/>
    <m/>
    <n v="2010"/>
    <n v="3"/>
    <s v="F"/>
    <d v="2010-05-15T00:00:00"/>
    <x v="0"/>
    <s v="MA1021"/>
    <s v="A"/>
    <m/>
    <m/>
    <m/>
    <m/>
    <m/>
    <m/>
    <m/>
  </r>
  <r>
    <x v="5"/>
    <x v="1"/>
    <s v="ED"/>
    <s v="ENG"/>
    <m/>
    <n v="2010"/>
    <n v="3"/>
    <s v="F"/>
    <d v="2010-05-15T00:00:00"/>
    <x v="0"/>
    <s v="MA1021"/>
    <s v="A"/>
    <m/>
    <m/>
    <m/>
    <m/>
    <m/>
    <m/>
    <m/>
  </r>
  <r>
    <x v="1"/>
    <x v="1"/>
    <s v="ED"/>
    <s v="ENG"/>
    <m/>
    <n v="2010"/>
    <n v="3"/>
    <s v="F"/>
    <d v="2010-05-15T00:00:00"/>
    <x v="0"/>
    <s v="MA1022"/>
    <s v="B"/>
    <m/>
    <m/>
    <m/>
    <m/>
    <m/>
    <m/>
    <m/>
  </r>
  <r>
    <x v="6"/>
    <x v="0"/>
    <s v="AE"/>
    <s v="ENG"/>
    <m/>
    <n v="2010"/>
    <n v="1"/>
    <s v="U"/>
    <d v="2010-05-15T00:00:00"/>
    <x v="0"/>
    <m/>
    <m/>
    <m/>
    <m/>
    <m/>
    <m/>
    <m/>
    <m/>
    <m/>
  </r>
  <r>
    <x v="15"/>
    <x v="0"/>
    <s v="AE"/>
    <s v="ENG"/>
    <m/>
    <n v="2010"/>
    <n v="2"/>
    <s v="U"/>
    <d v="2010-05-15T00:00:00"/>
    <x v="0"/>
    <s v="MA2051"/>
    <s v="B"/>
    <m/>
    <m/>
    <m/>
    <m/>
    <m/>
    <m/>
    <m/>
  </r>
  <r>
    <x v="8"/>
    <x v="0"/>
    <s v="AE"/>
    <s v="ENG"/>
    <m/>
    <n v="2010"/>
    <n v="2"/>
    <s v="U"/>
    <d v="2010-05-15T00:00:00"/>
    <x v="0"/>
    <s v="MA2071"/>
    <s v="NR"/>
    <m/>
    <m/>
    <m/>
    <m/>
    <m/>
    <m/>
    <m/>
  </r>
  <r>
    <x v="5"/>
    <x v="1"/>
    <s v="BE"/>
    <s v="ENG"/>
    <m/>
    <n v="2010"/>
    <n v="3"/>
    <s v="F"/>
    <d v="2010-05-15T00:00:00"/>
    <x v="1"/>
    <s v="MA1021"/>
    <s v="A"/>
    <m/>
    <m/>
    <m/>
    <m/>
    <m/>
    <m/>
    <m/>
  </r>
  <r>
    <x v="1"/>
    <x v="1"/>
    <s v="BE"/>
    <s v="ENG"/>
    <m/>
    <n v="2010"/>
    <n v="3"/>
    <s v="F"/>
    <d v="2010-05-15T00:00:00"/>
    <x v="1"/>
    <s v="MA1022"/>
    <s v="B"/>
    <m/>
    <m/>
    <m/>
    <m/>
    <m/>
    <m/>
    <m/>
  </r>
  <r>
    <x v="6"/>
    <x v="0"/>
    <s v="MGE"/>
    <s v="ENG"/>
    <m/>
    <n v="2010"/>
    <n v="2"/>
    <s v="U"/>
    <d v="2010-05-15T00:00:00"/>
    <x v="1"/>
    <m/>
    <m/>
    <m/>
    <m/>
    <m/>
    <m/>
    <m/>
    <m/>
    <m/>
  </r>
  <r>
    <x v="6"/>
    <x v="3"/>
    <s v="RBE"/>
    <s v="ENG"/>
    <m/>
    <n v="2013"/>
    <n v="3"/>
    <s v="F"/>
    <m/>
    <x v="0"/>
    <m/>
    <m/>
    <m/>
    <m/>
    <m/>
    <m/>
    <m/>
    <m/>
    <m/>
  </r>
  <r>
    <x v="6"/>
    <x v="1"/>
    <s v="PH"/>
    <s v="SCI"/>
    <m/>
    <n v="2010"/>
    <n v="3"/>
    <s v="F"/>
    <m/>
    <x v="0"/>
    <s v="MA1024"/>
    <s v="B"/>
    <s v="MA2071"/>
    <s v="B"/>
    <m/>
    <m/>
    <m/>
    <m/>
    <m/>
  </r>
  <r>
    <x v="5"/>
    <x v="2"/>
    <s v="RBE"/>
    <s v="ENG"/>
    <m/>
    <n v="2013"/>
    <n v="3"/>
    <s v="F"/>
    <m/>
    <x v="1"/>
    <s v="MA1021"/>
    <s v="B"/>
    <m/>
    <m/>
    <m/>
    <m/>
    <m/>
    <m/>
    <m/>
  </r>
  <r>
    <x v="2"/>
    <x v="0"/>
    <s v="PH"/>
    <s v="SCI"/>
    <m/>
    <n v="2010"/>
    <n v="3"/>
    <s v="F"/>
    <m/>
    <x v="0"/>
    <s v="MA2071"/>
    <s v="C"/>
    <m/>
    <m/>
    <m/>
    <m/>
    <m/>
    <m/>
    <m/>
  </r>
  <r>
    <x v="6"/>
    <x v="1"/>
    <s v="ME"/>
    <s v="ENG"/>
    <m/>
    <n v="2010"/>
    <n v="3"/>
    <s v="F"/>
    <d v="2010-05-15T00:00:00"/>
    <x v="0"/>
    <s v="MA2051"/>
    <s v="B"/>
    <m/>
    <m/>
    <m/>
    <m/>
    <m/>
    <m/>
    <m/>
  </r>
  <r>
    <x v="0"/>
    <x v="0"/>
    <s v="ED"/>
    <s v="ENG"/>
    <m/>
    <n v="2010"/>
    <n v="3"/>
    <s v="F"/>
    <d v="2010-05-15T00:00:00"/>
    <x v="0"/>
    <s v="MA1023"/>
    <s v="B"/>
    <m/>
    <m/>
    <m/>
    <m/>
    <m/>
    <m/>
    <m/>
  </r>
  <r>
    <x v="4"/>
    <x v="0"/>
    <s v="ED"/>
    <s v="ENG"/>
    <m/>
    <n v="2010"/>
    <n v="3"/>
    <s v="F"/>
    <d v="2010-05-15T00:00:00"/>
    <x v="0"/>
    <s v="MA1024"/>
    <s v="B"/>
    <m/>
    <m/>
    <m/>
    <m/>
    <m/>
    <m/>
    <m/>
  </r>
  <r>
    <x v="2"/>
    <x v="3"/>
    <s v="ME"/>
    <s v="ENG"/>
    <m/>
    <n v="2010"/>
    <n v="3"/>
    <s v="F"/>
    <d v="2010-05-15T00:00:00"/>
    <x v="0"/>
    <s v="MA2071"/>
    <s v="C"/>
    <m/>
    <m/>
    <m/>
    <m/>
    <m/>
    <m/>
    <m/>
  </r>
  <r>
    <x v="5"/>
    <x v="3"/>
    <s v="ED"/>
    <s v="ENG"/>
    <m/>
    <n v="2010"/>
    <n v="3"/>
    <s v="F"/>
    <m/>
    <x v="0"/>
    <s v="MA1021"/>
    <s v="NR"/>
    <m/>
    <m/>
    <m/>
    <m/>
    <m/>
    <m/>
    <m/>
  </r>
  <r>
    <x v="1"/>
    <x v="3"/>
    <s v="ED"/>
    <s v="ENG"/>
    <m/>
    <n v="2010"/>
    <n v="3"/>
    <s v="F"/>
    <m/>
    <x v="0"/>
    <s v="MA1023"/>
    <s v="NR"/>
    <m/>
    <m/>
    <m/>
    <m/>
    <m/>
    <m/>
    <m/>
  </r>
  <r>
    <x v="1"/>
    <x v="2"/>
    <s v="ED"/>
    <s v="ENG"/>
    <m/>
    <n v="2010"/>
    <n v="3"/>
    <s v="F"/>
    <m/>
    <x v="0"/>
    <s v="MA1021"/>
    <s v="B"/>
    <m/>
    <m/>
    <m/>
    <m/>
    <m/>
    <m/>
    <m/>
  </r>
  <r>
    <x v="0"/>
    <x v="0"/>
    <s v="BIO"/>
    <s v="SCI"/>
    <m/>
    <n v="2010"/>
    <n v="3"/>
    <s v="F"/>
    <d v="2010-05-15T00:00:00"/>
    <x v="1"/>
    <s v="MA1024"/>
    <s v="B"/>
    <m/>
    <m/>
    <m/>
    <m/>
    <m/>
    <m/>
    <m/>
  </r>
  <r>
    <x v="4"/>
    <x v="0"/>
    <s v="BIO"/>
    <s v="SCI"/>
    <m/>
    <n v="2010"/>
    <n v="3"/>
    <s v="F"/>
    <d v="2010-05-15T00:00:00"/>
    <x v="1"/>
    <s v="MA2051"/>
    <s v="B"/>
    <m/>
    <m/>
    <m/>
    <m/>
    <m/>
    <m/>
    <m/>
  </r>
  <r>
    <x v="6"/>
    <x v="1"/>
    <s v="ECE"/>
    <s v="ENG"/>
    <m/>
    <n v="2010"/>
    <n v="1"/>
    <s v="U"/>
    <d v="2010-05-15T00:00:00"/>
    <x v="0"/>
    <m/>
    <m/>
    <m/>
    <m/>
    <m/>
    <m/>
    <m/>
    <m/>
    <m/>
  </r>
  <r>
    <x v="4"/>
    <x v="1"/>
    <s v="ED"/>
    <s v="ENG"/>
    <m/>
    <n v="2010"/>
    <n v="3"/>
    <s v="F"/>
    <d v="2010-05-15T00:00:00"/>
    <x v="0"/>
    <s v="MA1024"/>
    <s v="A"/>
    <m/>
    <m/>
    <m/>
    <m/>
    <m/>
    <m/>
    <m/>
  </r>
  <r>
    <x v="0"/>
    <x v="0"/>
    <s v="ED"/>
    <s v="ENG"/>
    <m/>
    <n v="2010"/>
    <n v="3"/>
    <s v="F"/>
    <d v="2010-05-15T00:00:00"/>
    <x v="0"/>
    <s v="MA1023"/>
    <s v="B"/>
    <m/>
    <m/>
    <m/>
    <m/>
    <m/>
    <m/>
    <m/>
  </r>
  <r>
    <x v="4"/>
    <x v="1"/>
    <s v="ME"/>
    <s v="ENG"/>
    <m/>
    <n v="2013"/>
    <n v="3"/>
    <s v="F"/>
    <m/>
    <x v="1"/>
    <s v="MA1024"/>
    <s v="A"/>
    <m/>
    <m/>
    <m/>
    <m/>
    <m/>
    <m/>
    <m/>
  </r>
  <r>
    <x v="0"/>
    <x v="0"/>
    <s v="ME"/>
    <s v="ENG"/>
    <m/>
    <n v="2013"/>
    <n v="3"/>
    <s v="F"/>
    <m/>
    <x v="1"/>
    <s v="MA1023"/>
    <s v="B"/>
    <m/>
    <m/>
    <m/>
    <m/>
    <m/>
    <m/>
    <m/>
  </r>
  <r>
    <x v="6"/>
    <x v="3"/>
    <s v="ME"/>
    <s v="ENG"/>
    <m/>
    <n v="2013"/>
    <n v="3"/>
    <s v="F"/>
    <m/>
    <x v="1"/>
    <s v="MA2051"/>
    <s v="A"/>
    <m/>
    <m/>
    <m/>
    <m/>
    <m/>
    <m/>
    <m/>
  </r>
  <r>
    <x v="5"/>
    <x v="0"/>
    <s v="BIO"/>
    <s v="SCI"/>
    <m/>
    <n v="2013"/>
    <n v="3"/>
    <s v="F"/>
    <m/>
    <x v="1"/>
    <m/>
    <m/>
    <m/>
    <m/>
    <m/>
    <m/>
    <m/>
    <m/>
    <m/>
  </r>
  <r>
    <x v="1"/>
    <x v="0"/>
    <s v="BIO"/>
    <s v="SCI"/>
    <m/>
    <n v="2013"/>
    <n v="3"/>
    <s v="F"/>
    <m/>
    <x v="1"/>
    <m/>
    <m/>
    <m/>
    <m/>
    <m/>
    <m/>
    <m/>
    <m/>
    <m/>
  </r>
  <r>
    <x v="6"/>
    <x v="2"/>
    <s v="BC"/>
    <s v="SCI"/>
    <m/>
    <n v="2013"/>
    <n v="2"/>
    <s v="U"/>
    <m/>
    <x v="1"/>
    <m/>
    <m/>
    <m/>
    <m/>
    <m/>
    <m/>
    <m/>
    <m/>
    <m/>
  </r>
  <r>
    <x v="0"/>
    <x v="1"/>
    <s v="ME"/>
    <s v="ENG"/>
    <m/>
    <n v="2013"/>
    <n v="3"/>
    <s v="F"/>
    <m/>
    <x v="0"/>
    <s v="MA1023"/>
    <s v="B"/>
    <m/>
    <m/>
    <m/>
    <m/>
    <n v="16"/>
    <n v="8"/>
    <n v="9"/>
  </r>
  <r>
    <x v="5"/>
    <x v="2"/>
    <s v="RBE"/>
    <s v="ENG"/>
    <s v="MA"/>
    <n v="2013"/>
    <n v="3"/>
    <s v="F"/>
    <m/>
    <x v="1"/>
    <s v="MA1022"/>
    <s v="C"/>
    <m/>
    <m/>
    <m/>
    <m/>
    <m/>
    <m/>
    <m/>
  </r>
  <r>
    <x v="4"/>
    <x v="2"/>
    <s v="ME"/>
    <s v="ENG"/>
    <m/>
    <n v="2013"/>
    <n v="3"/>
    <s v="F"/>
    <m/>
    <x v="0"/>
    <s v="MA1024"/>
    <s v="C"/>
    <m/>
    <m/>
    <m/>
    <m/>
    <n v="16"/>
    <n v="8"/>
    <n v="9"/>
  </r>
  <r>
    <x v="5"/>
    <x v="0"/>
    <s v="ND"/>
    <s v="OTH"/>
    <m/>
    <n v="2013"/>
    <n v="3"/>
    <s v="F"/>
    <m/>
    <x v="0"/>
    <s v="MA1022"/>
    <s v="B"/>
    <m/>
    <m/>
    <m/>
    <m/>
    <n v="1"/>
    <n v="0"/>
    <n v="0"/>
  </r>
  <r>
    <x v="1"/>
    <x v="2"/>
    <s v="ND"/>
    <s v="OTH"/>
    <m/>
    <n v="2013"/>
    <n v="3"/>
    <s v="F"/>
    <m/>
    <x v="0"/>
    <s v="MA1023"/>
    <s v="B"/>
    <m/>
    <m/>
    <m/>
    <m/>
    <n v="1"/>
    <n v="0"/>
    <n v="0"/>
  </r>
  <r>
    <x v="5"/>
    <x v="3"/>
    <s v="MAC"/>
    <s v="MAT"/>
    <m/>
    <n v="2013"/>
    <n v="3"/>
    <s v="F"/>
    <m/>
    <x v="1"/>
    <s v="MA1022"/>
    <s v="C"/>
    <m/>
    <m/>
    <m/>
    <m/>
    <n v="12.5"/>
    <n v="4.5"/>
    <n v="3"/>
  </r>
  <r>
    <x v="1"/>
    <x v="3"/>
    <s v="MAC"/>
    <s v="MAT"/>
    <m/>
    <n v="2013"/>
    <n v="3"/>
    <s v="F"/>
    <m/>
    <x v="1"/>
    <s v="MA1023"/>
    <s v="B"/>
    <m/>
    <m/>
    <m/>
    <m/>
    <n v="12.5"/>
    <n v="4.5"/>
    <n v="3"/>
  </r>
  <r>
    <x v="17"/>
    <x v="1"/>
    <s v="PH"/>
    <s v="SCI"/>
    <m/>
    <n v="2010"/>
    <n v="0"/>
    <s v="U"/>
    <d v="2010-05-15T00:00:00"/>
    <x v="0"/>
    <m/>
    <m/>
    <m/>
    <m/>
    <m/>
    <m/>
    <m/>
    <m/>
    <m/>
  </r>
  <r>
    <x v="19"/>
    <x v="1"/>
    <s v="PH"/>
    <s v="SCI"/>
    <m/>
    <n v="2010"/>
    <n v="0"/>
    <s v="U"/>
    <d v="2010-05-15T00:00:00"/>
    <x v="0"/>
    <m/>
    <m/>
    <m/>
    <m/>
    <m/>
    <m/>
    <m/>
    <m/>
    <m/>
  </r>
  <r>
    <x v="7"/>
    <x v="1"/>
    <s v="PH"/>
    <s v="SCI"/>
    <m/>
    <n v="2010"/>
    <n v="1"/>
    <s v="U"/>
    <d v="2010-05-15T00:00:00"/>
    <x v="0"/>
    <m/>
    <m/>
    <m/>
    <m/>
    <m/>
    <m/>
    <m/>
    <m/>
    <m/>
  </r>
  <r>
    <x v="9"/>
    <x v="1"/>
    <s v="PH"/>
    <s v="SCI"/>
    <m/>
    <n v="2010"/>
    <n v="1"/>
    <s v="U"/>
    <d v="2010-05-15T00:00:00"/>
    <x v="0"/>
    <m/>
    <m/>
    <m/>
    <m/>
    <m/>
    <m/>
    <m/>
    <m/>
    <m/>
  </r>
  <r>
    <x v="14"/>
    <x v="1"/>
    <s v="PH"/>
    <s v="SCI"/>
    <m/>
    <n v="2010"/>
    <n v="1"/>
    <s v="U"/>
    <d v="2010-05-15T00:00:00"/>
    <x v="0"/>
    <m/>
    <m/>
    <m/>
    <m/>
    <m/>
    <m/>
    <m/>
    <m/>
    <m/>
  </r>
  <r>
    <x v="15"/>
    <x v="1"/>
    <s v="PH"/>
    <s v="SCI"/>
    <m/>
    <n v="2010"/>
    <n v="2"/>
    <s v="U"/>
    <d v="2010-05-15T00:00:00"/>
    <x v="0"/>
    <s v="MA4451"/>
    <s v="A"/>
    <m/>
    <m/>
    <m/>
    <m/>
    <m/>
    <m/>
    <m/>
  </r>
  <r>
    <x v="8"/>
    <x v="1"/>
    <s v="PH"/>
    <s v="SCI"/>
    <m/>
    <n v="2010"/>
    <n v="2"/>
    <s v="U"/>
    <d v="2010-05-15T00:00:00"/>
    <x v="0"/>
    <s v="MA2431"/>
    <s v="A"/>
    <m/>
    <m/>
    <m/>
    <m/>
    <m/>
    <m/>
    <m/>
  </r>
  <r>
    <x v="3"/>
    <x v="1"/>
    <s v="PH"/>
    <s v="SCI"/>
    <m/>
    <n v="2010"/>
    <n v="2"/>
    <s v="U"/>
    <d v="2010-05-15T00:00:00"/>
    <x v="0"/>
    <s v="MA3832"/>
    <s v="A"/>
    <m/>
    <m/>
    <m/>
    <m/>
    <m/>
    <m/>
    <m/>
  </r>
  <r>
    <x v="10"/>
    <x v="1"/>
    <s v="PH"/>
    <s v="SCI"/>
    <m/>
    <n v="2010"/>
    <n v="2"/>
    <s v="U"/>
    <d v="2010-05-15T00:00:00"/>
    <x v="0"/>
    <s v="MA3832"/>
    <s v="A"/>
    <m/>
    <m/>
    <m/>
    <m/>
    <m/>
    <m/>
    <m/>
  </r>
  <r>
    <x v="0"/>
    <x v="1"/>
    <s v="PH"/>
    <s v="SCI"/>
    <m/>
    <n v="2010"/>
    <n v="3"/>
    <s v="F"/>
    <d v="2010-05-15T00:00:00"/>
    <x v="0"/>
    <s v="MA1024"/>
    <s v="A"/>
    <m/>
    <m/>
    <m/>
    <m/>
    <m/>
    <m/>
    <m/>
  </r>
  <r>
    <x v="4"/>
    <x v="1"/>
    <s v="PH"/>
    <s v="SCI"/>
    <m/>
    <n v="2010"/>
    <n v="3"/>
    <s v="F"/>
    <d v="2010-05-15T00:00:00"/>
    <x v="0"/>
    <s v="MA2051"/>
    <s v="A"/>
    <m/>
    <m/>
    <m/>
    <m/>
    <m/>
    <m/>
    <m/>
  </r>
  <r>
    <x v="2"/>
    <x v="1"/>
    <s v="PH"/>
    <s v="SCI"/>
    <m/>
    <n v="2010"/>
    <n v="3"/>
    <s v="F"/>
    <d v="2010-05-15T00:00:00"/>
    <x v="0"/>
    <s v="MA2071"/>
    <s v="A"/>
    <m/>
    <m/>
    <m/>
    <m/>
    <m/>
    <m/>
    <m/>
  </r>
  <r>
    <x v="6"/>
    <x v="1"/>
    <s v="PH"/>
    <s v="SCI"/>
    <m/>
    <n v="2010"/>
    <n v="3"/>
    <s v="F"/>
    <d v="2010-05-15T00:00:00"/>
    <x v="0"/>
    <s v="MA2611"/>
    <s v="A"/>
    <m/>
    <m/>
    <m/>
    <m/>
    <m/>
    <m/>
    <m/>
  </r>
  <r>
    <x v="18"/>
    <x v="0"/>
    <s v="PH"/>
    <s v="SCI"/>
    <m/>
    <n v="2010"/>
    <n v="2"/>
    <s v="U"/>
    <d v="2010-05-15T00:00:00"/>
    <x v="0"/>
    <s v="MA2251"/>
    <s v="A"/>
    <s v="MA3831"/>
    <s v="A"/>
    <m/>
    <m/>
    <m/>
    <m/>
    <m/>
  </r>
  <r>
    <x v="1"/>
    <x v="0"/>
    <s v="ED"/>
    <s v="ENG"/>
    <m/>
    <n v="2010"/>
    <n v="3"/>
    <s v="F"/>
    <m/>
    <x v="0"/>
    <s v="MA1024"/>
    <s v="B"/>
    <m/>
    <m/>
    <m/>
    <m/>
    <m/>
    <m/>
    <m/>
  </r>
  <r>
    <x v="0"/>
    <x v="3"/>
    <s v="ED"/>
    <s v="ENG"/>
    <m/>
    <n v="2010"/>
    <n v="3"/>
    <s v="F"/>
    <m/>
    <x v="0"/>
    <s v="MA1023"/>
    <s v="C"/>
    <m/>
    <m/>
    <m/>
    <m/>
    <m/>
    <m/>
    <m/>
  </r>
  <r>
    <x v="5"/>
    <x v="1"/>
    <s v="IMGD"/>
    <s v="COMP"/>
    <m/>
    <n v="2010"/>
    <n v="2"/>
    <s v="U"/>
    <d v="2010-05-15T00:00:00"/>
    <x v="0"/>
    <m/>
    <m/>
    <m/>
    <m/>
    <m/>
    <m/>
    <m/>
    <m/>
    <m/>
  </r>
  <r>
    <x v="1"/>
    <x v="1"/>
    <s v="ED"/>
    <s v="ENG"/>
    <m/>
    <n v="2010"/>
    <n v="3"/>
    <s v="F"/>
    <d v="2010-05-15T00:00:00"/>
    <x v="0"/>
    <s v="MA1022"/>
    <s v="B"/>
    <m/>
    <m/>
    <m/>
    <m/>
    <m/>
    <m/>
    <m/>
  </r>
  <r>
    <x v="5"/>
    <x v="0"/>
    <s v="ED"/>
    <s v="ENG"/>
    <m/>
    <n v="2010"/>
    <n v="3"/>
    <s v="F"/>
    <d v="2010-05-15T00:00:00"/>
    <x v="0"/>
    <s v="MA1021"/>
    <s v="B"/>
    <m/>
    <m/>
    <m/>
    <m/>
    <m/>
    <m/>
    <m/>
  </r>
  <r>
    <x v="6"/>
    <x v="3"/>
    <s v="ME"/>
    <s v="ENG"/>
    <m/>
    <n v="2010"/>
    <n v="3"/>
    <s v="F"/>
    <d v="2010-05-15T00:00:00"/>
    <x v="0"/>
    <s v="MA1024"/>
    <s v="B"/>
    <m/>
    <m/>
    <m/>
    <m/>
    <m/>
    <m/>
    <m/>
  </r>
  <r>
    <x v="20"/>
    <x v="0"/>
    <s v="CH"/>
    <s v="SCI"/>
    <m/>
    <n v="2010"/>
    <n v="1"/>
    <s v="U"/>
    <d v="2010-05-15T00:00:00"/>
    <x v="0"/>
    <m/>
    <m/>
    <m/>
    <m/>
    <m/>
    <m/>
    <m/>
    <m/>
    <m/>
  </r>
  <r>
    <x v="1"/>
    <x v="0"/>
    <s v="ME"/>
    <s v="ENG"/>
    <m/>
    <n v="2010"/>
    <n v="3"/>
    <s v="F"/>
    <d v="2010-05-15T00:00:00"/>
    <x v="0"/>
    <s v="MA1022"/>
    <s v="B"/>
    <m/>
    <m/>
    <m/>
    <m/>
    <m/>
    <m/>
    <m/>
  </r>
  <r>
    <x v="0"/>
    <x v="3"/>
    <s v="ME"/>
    <s v="ENG"/>
    <m/>
    <n v="2010"/>
    <n v="3"/>
    <s v="F"/>
    <d v="2010-05-15T00:00:00"/>
    <x v="0"/>
    <s v="MA1022"/>
    <s v="NR"/>
    <m/>
    <m/>
    <m/>
    <m/>
    <m/>
    <m/>
    <m/>
  </r>
  <r>
    <x v="4"/>
    <x v="1"/>
    <s v="ECE"/>
    <s v="ENG"/>
    <m/>
    <n v="2010"/>
    <n v="3"/>
    <s v="F"/>
    <d v="2010-05-15T00:00:00"/>
    <x v="0"/>
    <s v="MA2051"/>
    <s v="A"/>
    <m/>
    <m/>
    <m/>
    <m/>
    <m/>
    <m/>
    <m/>
  </r>
  <r>
    <x v="0"/>
    <x v="0"/>
    <s v="ECE"/>
    <s v="ENG"/>
    <m/>
    <n v="2010"/>
    <n v="3"/>
    <s v="F"/>
    <d v="2010-05-15T00:00:00"/>
    <x v="0"/>
    <s v="MA1024"/>
    <s v="B"/>
    <m/>
    <m/>
    <m/>
    <m/>
    <m/>
    <m/>
    <m/>
  </r>
  <r>
    <x v="6"/>
    <x v="1"/>
    <s v="BIO"/>
    <s v="SCI"/>
    <m/>
    <n v="2010"/>
    <n v="1"/>
    <s v="U"/>
    <d v="2010-02-25T00:00:00"/>
    <x v="1"/>
    <m/>
    <m/>
    <m/>
    <m/>
    <m/>
    <m/>
    <m/>
    <m/>
    <m/>
  </r>
  <r>
    <x v="5"/>
    <x v="0"/>
    <s v="BIO"/>
    <s v="SCI"/>
    <m/>
    <n v="2010"/>
    <n v="3"/>
    <s v="F"/>
    <d v="2010-02-25T00:00:00"/>
    <x v="1"/>
    <s v="MA1022"/>
    <s v="A"/>
    <m/>
    <m/>
    <m/>
    <m/>
    <m/>
    <m/>
    <m/>
  </r>
  <r>
    <x v="1"/>
    <x v="3"/>
    <s v="BIO"/>
    <s v="SCI"/>
    <m/>
    <n v="2010"/>
    <n v="3"/>
    <s v="F"/>
    <d v="2010-02-25T00:00:00"/>
    <x v="1"/>
    <m/>
    <m/>
    <m/>
    <m/>
    <m/>
    <m/>
    <m/>
    <m/>
    <m/>
  </r>
  <r>
    <x v="5"/>
    <x v="0"/>
    <s v="ME"/>
    <s v="ENG"/>
    <m/>
    <n v="2013"/>
    <n v="3"/>
    <s v="F"/>
    <m/>
    <x v="1"/>
    <s v="MA2051"/>
    <s v="C"/>
    <m/>
    <m/>
    <m/>
    <m/>
    <n v="12"/>
    <n v="8"/>
    <n v="8"/>
  </r>
  <r>
    <x v="1"/>
    <x v="2"/>
    <s v="ME"/>
    <s v="ENG"/>
    <m/>
    <n v="2013"/>
    <n v="3"/>
    <s v="F"/>
    <m/>
    <x v="1"/>
    <s v="MA2071"/>
    <s v="NR"/>
    <m/>
    <m/>
    <m/>
    <m/>
    <n v="12"/>
    <n v="8"/>
    <n v="8"/>
  </r>
  <r>
    <x v="5"/>
    <x v="0"/>
    <s v="CM"/>
    <s v="ENG"/>
    <m/>
    <n v="2010"/>
    <n v="3"/>
    <s v="F"/>
    <d v="2010-05-15T00:00:00"/>
    <x v="1"/>
    <s v="MA1023"/>
    <s v="B"/>
    <m/>
    <m/>
    <m/>
    <m/>
    <m/>
    <m/>
    <m/>
  </r>
  <r>
    <x v="1"/>
    <x v="0"/>
    <s v="CM"/>
    <s v="ENG"/>
    <m/>
    <n v="2010"/>
    <n v="3"/>
    <s v="F"/>
    <d v="2010-05-15T00:00:00"/>
    <x v="1"/>
    <s v="MA1024"/>
    <s v="A"/>
    <m/>
    <m/>
    <m/>
    <m/>
    <m/>
    <m/>
    <m/>
  </r>
  <r>
    <x v="5"/>
    <x v="1"/>
    <s v="CH"/>
    <s v="SCI"/>
    <m/>
    <n v="2010"/>
    <n v="3"/>
    <s v="F"/>
    <d v="2010-05-15T00:00:00"/>
    <x v="1"/>
    <s v="MA1023"/>
    <s v="A"/>
    <m/>
    <m/>
    <m/>
    <m/>
    <m/>
    <m/>
    <m/>
  </r>
  <r>
    <x v="1"/>
    <x v="0"/>
    <s v="CH"/>
    <s v="SCI"/>
    <m/>
    <n v="2010"/>
    <n v="3"/>
    <s v="F"/>
    <d v="2010-05-15T00:00:00"/>
    <x v="1"/>
    <s v="MA1024"/>
    <s v="A"/>
    <m/>
    <m/>
    <m/>
    <m/>
    <m/>
    <m/>
    <m/>
  </r>
  <r>
    <x v="1"/>
    <x v="0"/>
    <s v="ME"/>
    <s v="ENG"/>
    <m/>
    <n v="2010"/>
    <n v="3"/>
    <s v="F"/>
    <d v="2010-05-15T00:00:00"/>
    <x v="0"/>
    <s v="MA1024"/>
    <s v="B"/>
    <m/>
    <m/>
    <m/>
    <m/>
    <m/>
    <m/>
    <m/>
  </r>
  <r>
    <x v="0"/>
    <x v="1"/>
    <s v="ND"/>
    <s v="OTH"/>
    <m/>
    <n v="2010"/>
    <n v="3"/>
    <s v="F"/>
    <d v="2010-05-15T00:00:00"/>
    <x v="1"/>
    <s v="MA1023"/>
    <s v="A"/>
    <m/>
    <m/>
    <m/>
    <m/>
    <m/>
    <m/>
    <m/>
  </r>
  <r>
    <x v="4"/>
    <x v="1"/>
    <s v="ND"/>
    <s v="OTH"/>
    <m/>
    <n v="2010"/>
    <n v="3"/>
    <s v="F"/>
    <d v="2010-05-15T00:00:00"/>
    <x v="1"/>
    <s v="MA1024"/>
    <s v="A"/>
    <m/>
    <m/>
    <m/>
    <m/>
    <m/>
    <m/>
    <m/>
  </r>
  <r>
    <x v="5"/>
    <x v="1"/>
    <s v="CS"/>
    <s v="COMP"/>
    <m/>
    <n v="2010"/>
    <n v="2"/>
    <s v="U"/>
    <d v="2011-02-24T00:00:00"/>
    <x v="0"/>
    <m/>
    <m/>
    <m/>
    <m/>
    <m/>
    <m/>
    <m/>
    <m/>
    <m/>
  </r>
  <r>
    <x v="1"/>
    <x v="0"/>
    <s v="CS"/>
    <s v="COMP"/>
    <m/>
    <n v="2010"/>
    <n v="2"/>
    <s v="U"/>
    <d v="2011-02-24T00:00:00"/>
    <x v="0"/>
    <s v="MA2071"/>
    <s v="A"/>
    <m/>
    <m/>
    <m/>
    <m/>
    <m/>
    <m/>
    <m/>
  </r>
  <r>
    <x v="5"/>
    <x v="3"/>
    <s v="ME"/>
    <s v="ENG"/>
    <m/>
    <n v="2011"/>
    <n v="3"/>
    <s v="F"/>
    <d v="2011-10-14T00:00:00"/>
    <x v="0"/>
    <s v="MA1021"/>
    <s v="C"/>
    <m/>
    <m/>
    <m/>
    <m/>
    <m/>
    <m/>
    <m/>
  </r>
  <r>
    <x v="1"/>
    <x v="3"/>
    <s v="ME"/>
    <s v="ENG"/>
    <m/>
    <n v="2011"/>
    <n v="3"/>
    <s v="F"/>
    <d v="2011-10-14T00:00:00"/>
    <x v="0"/>
    <s v="MA1022"/>
    <s v="C"/>
    <m/>
    <m/>
    <m/>
    <m/>
    <m/>
    <m/>
    <m/>
  </r>
  <r>
    <x v="4"/>
    <x v="1"/>
    <s v="RBE"/>
    <s v="ENG"/>
    <m/>
    <n v="2014"/>
    <n v="3"/>
    <s v="F"/>
    <m/>
    <x v="0"/>
    <s v="MA1024"/>
    <s v="B"/>
    <m/>
    <m/>
    <m/>
    <m/>
    <m/>
    <m/>
    <m/>
  </r>
  <r>
    <x v="6"/>
    <x v="0"/>
    <s v="ME"/>
    <s v="ENG"/>
    <m/>
    <n v="2010"/>
    <n v="2"/>
    <s v="U"/>
    <d v="2010-05-15T00:00:00"/>
    <x v="0"/>
    <m/>
    <m/>
    <m/>
    <m/>
    <m/>
    <m/>
    <m/>
    <m/>
    <m/>
  </r>
  <r>
    <x v="5"/>
    <x v="0"/>
    <s v="ED"/>
    <s v="ENG"/>
    <m/>
    <n v="2010"/>
    <n v="3"/>
    <s v="F"/>
    <d v="2010-05-15T00:00:00"/>
    <x v="0"/>
    <s v="MA1022"/>
    <s v="NR"/>
    <m/>
    <m/>
    <m/>
    <m/>
    <m/>
    <m/>
    <m/>
  </r>
  <r>
    <x v="1"/>
    <x v="0"/>
    <s v="ED"/>
    <s v="ENG"/>
    <m/>
    <n v="2010"/>
    <n v="3"/>
    <s v="F"/>
    <d v="2010-05-15T00:00:00"/>
    <x v="0"/>
    <s v="MA1022"/>
    <s v="B"/>
    <m/>
    <m/>
    <m/>
    <m/>
    <m/>
    <m/>
    <m/>
  </r>
  <r>
    <x v="2"/>
    <x v="2"/>
    <s v="ME"/>
    <s v="ENG"/>
    <m/>
    <n v="2010"/>
    <n v="3"/>
    <s v="F"/>
    <d v="2010-05-15T00:00:00"/>
    <x v="0"/>
    <s v="MA1023"/>
    <s v="C"/>
    <m/>
    <m/>
    <m/>
    <m/>
    <m/>
    <m/>
    <m/>
  </r>
  <r>
    <x v="5"/>
    <x v="3"/>
    <s v="CS"/>
    <s v="COMP"/>
    <m/>
    <n v="2010"/>
    <n v="3"/>
    <s v="F"/>
    <d v="2010-05-15T00:00:00"/>
    <x v="0"/>
    <s v="MA2621"/>
    <s v="B"/>
    <m/>
    <m/>
    <m/>
    <m/>
    <m/>
    <m/>
    <m/>
  </r>
  <r>
    <x v="1"/>
    <x v="3"/>
    <s v="CS"/>
    <s v="COMP"/>
    <m/>
    <n v="2010"/>
    <n v="3"/>
    <s v="F"/>
    <d v="2010-05-15T00:00:00"/>
    <x v="0"/>
    <s v="MA2071"/>
    <s v="B"/>
    <m/>
    <m/>
    <m/>
    <m/>
    <m/>
    <m/>
    <m/>
  </r>
  <r>
    <x v="5"/>
    <x v="3"/>
    <s v="ECE"/>
    <s v="ENG"/>
    <m/>
    <n v="2011"/>
    <n v="3"/>
    <s v="F"/>
    <m/>
    <x v="0"/>
    <s v="MA1021"/>
    <s v="B"/>
    <m/>
    <m/>
    <m/>
    <m/>
    <m/>
    <m/>
    <m/>
  </r>
  <r>
    <x v="1"/>
    <x v="3"/>
    <s v="ECE"/>
    <s v="ENG"/>
    <m/>
    <n v="2011"/>
    <n v="3"/>
    <s v="F"/>
    <m/>
    <x v="0"/>
    <s v="MA1022"/>
    <s v="NR"/>
    <m/>
    <m/>
    <m/>
    <m/>
    <m/>
    <m/>
    <m/>
  </r>
  <r>
    <x v="2"/>
    <x v="1"/>
    <s v="ND"/>
    <s v="OTH"/>
    <m/>
    <n v="2010"/>
    <n v="3"/>
    <s v="F"/>
    <d v="2009-05-16T00:00:00"/>
    <x v="0"/>
    <m/>
    <m/>
    <m/>
    <m/>
    <m/>
    <m/>
    <m/>
    <m/>
    <m/>
  </r>
  <r>
    <x v="1"/>
    <x v="1"/>
    <s v="CM"/>
    <s v="ENG"/>
    <m/>
    <n v="2011"/>
    <n v="1"/>
    <s v="U"/>
    <d v="2011-05-14T00:00:00"/>
    <x v="0"/>
    <m/>
    <m/>
    <m/>
    <m/>
    <m/>
    <m/>
    <m/>
    <m/>
    <m/>
  </r>
  <r>
    <x v="5"/>
    <x v="0"/>
    <s v="CM"/>
    <s v="ENG"/>
    <m/>
    <n v="2011"/>
    <n v="1"/>
    <s v="U"/>
    <d v="2011-05-14T00:00:00"/>
    <x v="0"/>
    <m/>
    <m/>
    <m/>
    <m/>
    <m/>
    <m/>
    <m/>
    <m/>
    <m/>
  </r>
  <r>
    <x v="5"/>
    <x v="0"/>
    <s v="BIO"/>
    <s v="SCI"/>
    <m/>
    <n v="2010"/>
    <n v="2"/>
    <s v="U"/>
    <d v="2010-05-15T00:00:00"/>
    <x v="1"/>
    <m/>
    <m/>
    <m/>
    <m/>
    <m/>
    <m/>
    <m/>
    <m/>
    <m/>
  </r>
  <r>
    <x v="6"/>
    <x v="0"/>
    <s v="BIO"/>
    <s v="SCI"/>
    <m/>
    <n v="2010"/>
    <n v="2"/>
    <s v="U"/>
    <d v="2010-05-15T00:00:00"/>
    <x v="1"/>
    <m/>
    <m/>
    <m/>
    <m/>
    <m/>
    <m/>
    <m/>
    <m/>
    <m/>
  </r>
  <r>
    <x v="1"/>
    <x v="3"/>
    <s v="BIO"/>
    <s v="SCI"/>
    <m/>
    <n v="2010"/>
    <n v="2"/>
    <s v="U"/>
    <d v="2010-05-15T00:00:00"/>
    <x v="1"/>
    <m/>
    <m/>
    <m/>
    <m/>
    <m/>
    <m/>
    <m/>
    <m/>
    <m/>
  </r>
  <r>
    <x v="0"/>
    <x v="0"/>
    <s v="ED"/>
    <s v="ENG"/>
    <m/>
    <n v="2010"/>
    <n v="3"/>
    <s v="F"/>
    <d v="2010-05-15T00:00:00"/>
    <x v="1"/>
    <s v="MA1023"/>
    <s v="A"/>
    <m/>
    <m/>
    <m/>
    <m/>
    <m/>
    <m/>
    <m/>
  </r>
  <r>
    <x v="4"/>
    <x v="0"/>
    <s v="ED"/>
    <s v="ENG"/>
    <m/>
    <n v="2010"/>
    <n v="3"/>
    <s v="F"/>
    <d v="2010-05-15T00:00:00"/>
    <x v="1"/>
    <s v="MA1024"/>
    <s v="B"/>
    <m/>
    <m/>
    <m/>
    <m/>
    <m/>
    <m/>
    <m/>
  </r>
  <r>
    <x v="5"/>
    <x v="3"/>
    <s v="BE"/>
    <s v="ENG"/>
    <m/>
    <n v="2010"/>
    <n v="3"/>
    <s v="F"/>
    <d v="2010-05-15T00:00:00"/>
    <x v="0"/>
    <s v="MA1023"/>
    <s v="NR"/>
    <m/>
    <m/>
    <m/>
    <m/>
    <m/>
    <m/>
    <m/>
  </r>
  <r>
    <x v="1"/>
    <x v="3"/>
    <s v="BE"/>
    <s v="ENG"/>
    <m/>
    <n v="2010"/>
    <n v="3"/>
    <s v="F"/>
    <d v="2010-05-15T00:00:00"/>
    <x v="0"/>
    <s v="MA1024"/>
    <s v="B"/>
    <m/>
    <m/>
    <m/>
    <m/>
    <m/>
    <m/>
    <m/>
  </r>
  <r>
    <x v="5"/>
    <x v="2"/>
    <s v="BE"/>
    <s v="ENG"/>
    <m/>
    <n v="2010"/>
    <n v="3"/>
    <s v="F"/>
    <d v="2010-05-15T00:00:00"/>
    <x v="0"/>
    <s v="MA1021"/>
    <s v="B"/>
    <m/>
    <m/>
    <m/>
    <m/>
    <m/>
    <m/>
    <m/>
  </r>
  <r>
    <x v="5"/>
    <x v="0"/>
    <s v="IMGD"/>
    <s v="COMP"/>
    <m/>
    <n v="2010"/>
    <n v="3"/>
    <s v="F"/>
    <d v="2010-05-15T00:00:00"/>
    <x v="0"/>
    <s v="MA1022"/>
    <s v="A"/>
    <m/>
    <m/>
    <m/>
    <m/>
    <m/>
    <m/>
    <m/>
  </r>
  <r>
    <x v="1"/>
    <x v="1"/>
    <s v="ME"/>
    <s v="ENG"/>
    <m/>
    <n v="2010"/>
    <n v="3"/>
    <s v="F"/>
    <d v="2011-02-24T00:00:00"/>
    <x v="0"/>
    <s v="MA1022"/>
    <s v="C"/>
    <m/>
    <m/>
    <m/>
    <m/>
    <m/>
    <m/>
    <m/>
  </r>
  <r>
    <x v="5"/>
    <x v="0"/>
    <s v="ME"/>
    <s v="ENG"/>
    <m/>
    <n v="2010"/>
    <n v="3"/>
    <s v="F"/>
    <d v="2011-02-24T00:00:00"/>
    <x v="0"/>
    <s v="MA1021"/>
    <s v="B"/>
    <m/>
    <m/>
    <m/>
    <m/>
    <m/>
    <m/>
    <m/>
  </r>
  <r>
    <x v="6"/>
    <x v="3"/>
    <s v="ME"/>
    <s v="ENG"/>
    <m/>
    <n v="2010"/>
    <n v="2"/>
    <s v="U"/>
    <d v="2011-02-24T00:00:00"/>
    <x v="0"/>
    <m/>
    <m/>
    <m/>
    <m/>
    <m/>
    <m/>
    <m/>
    <m/>
    <m/>
  </r>
  <r>
    <x v="5"/>
    <x v="3"/>
    <s v="ND"/>
    <s v="OTH"/>
    <m/>
    <n v="2010"/>
    <n v="3"/>
    <s v="F"/>
    <d v="2010-05-15T00:00:00"/>
    <x v="0"/>
    <s v="MA1021"/>
    <s v="B"/>
    <m/>
    <m/>
    <m/>
    <m/>
    <m/>
    <m/>
    <m/>
  </r>
  <r>
    <x v="1"/>
    <x v="3"/>
    <s v="ND"/>
    <s v="OTH"/>
    <m/>
    <n v="2010"/>
    <n v="3"/>
    <s v="F"/>
    <d v="2010-05-15T00:00:00"/>
    <x v="0"/>
    <s v="MA1022"/>
    <s v="NR"/>
    <m/>
    <m/>
    <m/>
    <m/>
    <m/>
    <m/>
    <m/>
  </r>
  <r>
    <x v="15"/>
    <x v="0"/>
    <s v="ME"/>
    <s v="ENG"/>
    <m/>
    <n v="2010"/>
    <n v="0"/>
    <s v="U"/>
    <d v="2010-05-15T00:00:00"/>
    <x v="0"/>
    <m/>
    <m/>
    <m/>
    <m/>
    <m/>
    <m/>
    <m/>
    <m/>
    <m/>
  </r>
  <r>
    <x v="0"/>
    <x v="0"/>
    <s v="ME"/>
    <s v="ENG"/>
    <m/>
    <n v="2010"/>
    <n v="3"/>
    <s v="F"/>
    <d v="2010-05-15T00:00:00"/>
    <x v="0"/>
    <s v="MA1023"/>
    <s v="B"/>
    <m/>
    <m/>
    <m/>
    <m/>
    <m/>
    <m/>
    <m/>
  </r>
  <r>
    <x v="4"/>
    <x v="0"/>
    <s v="ME"/>
    <s v="ENG"/>
    <m/>
    <n v="2010"/>
    <n v="3"/>
    <s v="F"/>
    <d v="2010-05-15T00:00:00"/>
    <x v="0"/>
    <s v="MA1024"/>
    <s v="B"/>
    <m/>
    <m/>
    <m/>
    <m/>
    <m/>
    <m/>
    <m/>
  </r>
  <r>
    <x v="5"/>
    <x v="0"/>
    <s v="ME"/>
    <s v="ENG"/>
    <m/>
    <n v="2014"/>
    <n v="3"/>
    <s v="F"/>
    <m/>
    <x v="1"/>
    <s v="MA1022"/>
    <s v="B"/>
    <m/>
    <m/>
    <m/>
    <m/>
    <n v="9"/>
    <n v="0"/>
    <n v="0"/>
  </r>
  <r>
    <x v="1"/>
    <x v="3"/>
    <s v="ME"/>
    <s v="ENG"/>
    <m/>
    <n v="2014"/>
    <n v="3"/>
    <s v="F"/>
    <m/>
    <x v="1"/>
    <s v="MA1023"/>
    <s v="B"/>
    <m/>
    <m/>
    <m/>
    <m/>
    <n v="9"/>
    <n v="0"/>
    <n v="0"/>
  </r>
  <r>
    <x v="0"/>
    <x v="0"/>
    <s v="ECE"/>
    <s v="ENG"/>
    <m/>
    <n v="2013"/>
    <n v="3"/>
    <s v="F"/>
    <m/>
    <x v="1"/>
    <s v="MA1023"/>
    <s v="B"/>
    <m/>
    <m/>
    <m/>
    <m/>
    <n v="11.833333"/>
    <n v="6.8"/>
    <n v="7"/>
  </r>
  <r>
    <x v="4"/>
    <x v="0"/>
    <s v="ECE"/>
    <s v="ENG"/>
    <m/>
    <n v="2013"/>
    <n v="3"/>
    <s v="F"/>
    <m/>
    <x v="1"/>
    <s v="MA1024"/>
    <s v="B"/>
    <m/>
    <m/>
    <m/>
    <m/>
    <n v="11.833333"/>
    <n v="6.8"/>
    <n v="7"/>
  </r>
  <r>
    <x v="5"/>
    <x v="2"/>
    <s v="ME"/>
    <s v="ENG"/>
    <m/>
    <n v="2014"/>
    <n v="2"/>
    <s v="U"/>
    <m/>
    <x v="0"/>
    <s v="MA1023"/>
    <s v="NR"/>
    <m/>
    <m/>
    <m/>
    <m/>
    <n v="5.1666670000000003"/>
    <n v="0"/>
    <n v="0"/>
  </r>
  <r>
    <x v="5"/>
    <x v="2"/>
    <s v="ME"/>
    <s v="ENG"/>
    <m/>
    <n v="2014"/>
    <n v="3"/>
    <s v="F"/>
    <m/>
    <x v="0"/>
    <m/>
    <m/>
    <m/>
    <m/>
    <m/>
    <m/>
    <n v="5.1666670000000003"/>
    <n v="0"/>
    <n v="0"/>
  </r>
  <r>
    <x v="5"/>
    <x v="1"/>
    <s v="BIO"/>
    <s v="SCI"/>
    <m/>
    <n v="2013"/>
    <n v="1"/>
    <s v="U"/>
    <m/>
    <x v="1"/>
    <m/>
    <m/>
    <m/>
    <m/>
    <m/>
    <m/>
    <n v="12.5"/>
    <n v="6.5"/>
    <n v="9"/>
  </r>
  <r>
    <x v="5"/>
    <x v="3"/>
    <s v="MIS"/>
    <s v="BUS"/>
    <s v="EC"/>
    <n v="2013"/>
    <n v="3"/>
    <s v="F"/>
    <m/>
    <x v="0"/>
    <s v="MA2611"/>
    <s v="A"/>
    <m/>
    <m/>
    <m/>
    <m/>
    <m/>
    <m/>
    <m/>
  </r>
  <r>
    <x v="1"/>
    <x v="3"/>
    <s v="MIS"/>
    <s v="BUS"/>
    <s v="EC"/>
    <n v="2013"/>
    <n v="3"/>
    <s v="F"/>
    <m/>
    <x v="0"/>
    <s v="MA2612"/>
    <s v="B"/>
    <m/>
    <m/>
    <m/>
    <m/>
    <m/>
    <m/>
    <m/>
  </r>
  <r>
    <x v="1"/>
    <x v="1"/>
    <s v="ED"/>
    <s v="ENG"/>
    <m/>
    <n v="2013"/>
    <n v="3"/>
    <s v="F"/>
    <m/>
    <x v="1"/>
    <s v="MA1022"/>
    <s v="A"/>
    <m/>
    <m/>
    <m/>
    <m/>
    <n v="13"/>
    <n v="6"/>
    <n v="5"/>
  </r>
  <r>
    <x v="5"/>
    <x v="0"/>
    <s v="ED"/>
    <s v="ENG"/>
    <m/>
    <n v="2013"/>
    <n v="3"/>
    <s v="F"/>
    <m/>
    <x v="1"/>
    <s v="MA1021"/>
    <s v="A"/>
    <m/>
    <m/>
    <m/>
    <m/>
    <n v="13"/>
    <n v="6"/>
    <n v="5"/>
  </r>
  <r>
    <x v="5"/>
    <x v="0"/>
    <s v="ED"/>
    <s v="ENG"/>
    <m/>
    <n v="2013"/>
    <n v="3"/>
    <s v="F"/>
    <m/>
    <x v="0"/>
    <s v="MA1021"/>
    <s v="C"/>
    <m/>
    <m/>
    <m/>
    <m/>
    <n v="14"/>
    <n v="1"/>
    <n v="0"/>
  </r>
  <r>
    <x v="1"/>
    <x v="0"/>
    <s v="ED"/>
    <s v="ENG"/>
    <m/>
    <n v="2013"/>
    <n v="3"/>
    <s v="F"/>
    <m/>
    <x v="0"/>
    <s v="MA1022"/>
    <s v="B"/>
    <m/>
    <m/>
    <m/>
    <m/>
    <n v="14"/>
    <n v="1"/>
    <n v="0"/>
  </r>
  <r>
    <x v="5"/>
    <x v="2"/>
    <s v="CS"/>
    <s v="COMP"/>
    <m/>
    <n v="2014"/>
    <n v="3"/>
    <s v="F"/>
    <m/>
    <x v="0"/>
    <s v="MA1021"/>
    <s v="NR"/>
    <m/>
    <m/>
    <m/>
    <m/>
    <n v="7.3333329999999997"/>
    <n v="0"/>
    <n v="0"/>
  </r>
  <r>
    <x v="4"/>
    <x v="1"/>
    <s v="BIO"/>
    <s v="SCI"/>
    <m/>
    <n v="2013"/>
    <n v="2"/>
    <s v="U"/>
    <m/>
    <x v="0"/>
    <m/>
    <m/>
    <m/>
    <m/>
    <m/>
    <m/>
    <n v="15"/>
    <n v="3"/>
    <n v="3"/>
  </r>
  <r>
    <x v="0"/>
    <x v="0"/>
    <s v="BIO"/>
    <s v="SCI"/>
    <m/>
    <n v="2013"/>
    <n v="2"/>
    <s v="U"/>
    <m/>
    <x v="0"/>
    <m/>
    <m/>
    <m/>
    <m/>
    <m/>
    <m/>
    <n v="15"/>
    <n v="3"/>
    <n v="3"/>
  </r>
  <r>
    <x v="5"/>
    <x v="2"/>
    <s v="MG"/>
    <s v="BUS"/>
    <m/>
    <n v="2014"/>
    <n v="3"/>
    <s v="F"/>
    <m/>
    <x v="0"/>
    <m/>
    <m/>
    <m/>
    <m/>
    <m/>
    <m/>
    <m/>
    <m/>
    <m/>
  </r>
  <r>
    <x v="0"/>
    <x v="3"/>
    <s v="BE"/>
    <s v="ENG"/>
    <m/>
    <n v="2013"/>
    <n v="3"/>
    <s v="F"/>
    <m/>
    <x v="0"/>
    <s v="MA1023"/>
    <s v="NR"/>
    <m/>
    <m/>
    <m/>
    <m/>
    <n v="14.333333"/>
    <n v="6.5"/>
    <n v="9"/>
  </r>
  <r>
    <x v="1"/>
    <x v="2"/>
    <s v="BE"/>
    <s v="ENG"/>
    <m/>
    <n v="2013"/>
    <n v="3"/>
    <s v="F"/>
    <m/>
    <x v="0"/>
    <s v="MA1021"/>
    <s v="NR"/>
    <m/>
    <m/>
    <m/>
    <m/>
    <n v="14.333333"/>
    <n v="6.5"/>
    <n v="9"/>
  </r>
  <r>
    <x v="5"/>
    <x v="1"/>
    <s v="CM"/>
    <s v="ENG"/>
    <m/>
    <n v="2013"/>
    <n v="3"/>
    <s v="F"/>
    <m/>
    <x v="1"/>
    <s v="MA2051"/>
    <s v="B"/>
    <m/>
    <m/>
    <m/>
    <m/>
    <n v="14.666667"/>
    <n v="8"/>
    <n v="9"/>
  </r>
  <r>
    <x v="1"/>
    <x v="1"/>
    <s v="CM"/>
    <s v="ENG"/>
    <m/>
    <n v="2013"/>
    <n v="3"/>
    <s v="F"/>
    <m/>
    <x v="1"/>
    <m/>
    <m/>
    <m/>
    <m/>
    <m/>
    <m/>
    <n v="14.666667"/>
    <n v="8"/>
    <n v="9"/>
  </r>
  <r>
    <x v="2"/>
    <x v="2"/>
    <s v="MG"/>
    <s v="BUS"/>
    <s v="HU"/>
    <n v="2013"/>
    <n v="2"/>
    <s v="U"/>
    <m/>
    <x v="1"/>
    <m/>
    <m/>
    <m/>
    <m/>
    <m/>
    <m/>
    <n v="2"/>
    <n v="0"/>
    <n v="0"/>
  </r>
  <r>
    <x v="5"/>
    <x v="2"/>
    <s v="PH"/>
    <s v="SCI"/>
    <m/>
    <n v="2013"/>
    <n v="3"/>
    <s v="F"/>
    <m/>
    <x v="1"/>
    <s v="MA1021"/>
    <s v="NR"/>
    <m/>
    <m/>
    <m/>
    <m/>
    <n v="2"/>
    <n v="0"/>
    <n v="0"/>
  </r>
  <r>
    <x v="0"/>
    <x v="3"/>
    <s v="ME"/>
    <s v="ENG"/>
    <m/>
    <n v="2013"/>
    <n v="3"/>
    <s v="F"/>
    <m/>
    <x v="1"/>
    <s v="MA1023"/>
    <s v="C"/>
    <m/>
    <m/>
    <m/>
    <m/>
    <n v="8"/>
    <n v="6"/>
    <n v="7"/>
  </r>
  <r>
    <x v="4"/>
    <x v="3"/>
    <s v="ME"/>
    <s v="ENG"/>
    <m/>
    <n v="2013"/>
    <n v="3"/>
    <s v="F"/>
    <m/>
    <x v="1"/>
    <s v="MA1024"/>
    <s v="B"/>
    <m/>
    <m/>
    <m/>
    <m/>
    <n v="8"/>
    <n v="6"/>
    <n v="7"/>
  </r>
  <r>
    <x v="5"/>
    <x v="1"/>
    <s v="IMGD"/>
    <s v="COMP"/>
    <m/>
    <n v="2010"/>
    <n v="3"/>
    <s v="F"/>
    <d v="2010-05-15T00:00:00"/>
    <x v="0"/>
    <s v="MA1021"/>
    <s v="A"/>
    <m/>
    <m/>
    <m/>
    <m/>
    <m/>
    <m/>
    <m/>
  </r>
  <r>
    <x v="5"/>
    <x v="0"/>
    <s v="ME"/>
    <s v="ENG"/>
    <m/>
    <n v="2010"/>
    <n v="3"/>
    <s v="F"/>
    <d v="2010-05-15T00:00:00"/>
    <x v="0"/>
    <s v="MA1023"/>
    <s v="C"/>
    <m/>
    <m/>
    <m/>
    <m/>
    <m/>
    <m/>
    <m/>
  </r>
  <r>
    <x v="1"/>
    <x v="3"/>
    <s v="ME"/>
    <s v="ENG"/>
    <m/>
    <n v="2010"/>
    <n v="3"/>
    <s v="F"/>
    <d v="2010-05-15T00:00:00"/>
    <x v="0"/>
    <s v="MA1024"/>
    <s v="C"/>
    <m/>
    <m/>
    <m/>
    <m/>
    <m/>
    <m/>
    <m/>
  </r>
  <r>
    <x v="5"/>
    <x v="2"/>
    <s v="ME"/>
    <s v="ENG"/>
    <m/>
    <n v="2010"/>
    <n v="3"/>
    <s v="F"/>
    <d v="2010-05-15T00:00:00"/>
    <x v="0"/>
    <s v="MA1021"/>
    <s v="B"/>
    <m/>
    <m/>
    <m/>
    <m/>
    <m/>
    <m/>
    <m/>
  </r>
  <r>
    <x v="1"/>
    <x v="2"/>
    <s v="ME"/>
    <s v="ENG"/>
    <m/>
    <n v="2010"/>
    <n v="3"/>
    <s v="F"/>
    <d v="2010-05-15T00:00:00"/>
    <x v="0"/>
    <s v="MA1022"/>
    <s v="C"/>
    <m/>
    <m/>
    <m/>
    <m/>
    <m/>
    <m/>
    <m/>
  </r>
  <r>
    <x v="5"/>
    <x v="1"/>
    <s v="BE"/>
    <s v="ENG"/>
    <m/>
    <n v="2013"/>
    <n v="2"/>
    <s v="U"/>
    <m/>
    <x v="1"/>
    <s v="MA2051"/>
    <s v="C"/>
    <m/>
    <m/>
    <m/>
    <m/>
    <m/>
    <m/>
    <m/>
  </r>
  <r>
    <x v="1"/>
    <x v="2"/>
    <s v="BE"/>
    <s v="ENG"/>
    <m/>
    <n v="2013"/>
    <n v="2"/>
    <s v="U"/>
    <m/>
    <x v="1"/>
    <m/>
    <m/>
    <m/>
    <m/>
    <m/>
    <m/>
    <m/>
    <m/>
    <m/>
  </r>
  <r>
    <x v="5"/>
    <x v="0"/>
    <s v="AE"/>
    <s v="ENG"/>
    <m/>
    <n v="2010"/>
    <n v="3"/>
    <s v="F"/>
    <d v="2010-05-15T00:00:00"/>
    <x v="1"/>
    <s v="MA1023"/>
    <s v="NR"/>
    <m/>
    <m/>
    <m/>
    <m/>
    <m/>
    <m/>
    <m/>
  </r>
  <r>
    <x v="1"/>
    <x v="3"/>
    <s v="AE"/>
    <s v="ENG"/>
    <m/>
    <n v="2010"/>
    <n v="3"/>
    <s v="F"/>
    <d v="2010-05-15T00:00:00"/>
    <x v="1"/>
    <s v="MA1023"/>
    <s v="C"/>
    <m/>
    <m/>
    <m/>
    <m/>
    <m/>
    <m/>
    <m/>
  </r>
  <r>
    <x v="15"/>
    <x v="2"/>
    <s v="ME"/>
    <s v="ENG"/>
    <m/>
    <n v="2010"/>
    <n v="2"/>
    <s v="U"/>
    <d v="2010-05-15T00:00:00"/>
    <x v="1"/>
    <s v="MA2051"/>
    <s v="C"/>
    <m/>
    <m/>
    <m/>
    <m/>
    <m/>
    <m/>
    <m/>
  </r>
  <r>
    <x v="5"/>
    <x v="0"/>
    <s v="ME"/>
    <s v="ENG"/>
    <m/>
    <n v="2011"/>
    <n v="3"/>
    <s v="F"/>
    <m/>
    <x v="0"/>
    <s v="MA1021"/>
    <s v="B"/>
    <m/>
    <m/>
    <m/>
    <m/>
    <m/>
    <m/>
    <m/>
  </r>
  <r>
    <x v="1"/>
    <x v="0"/>
    <s v="ME"/>
    <s v="ENG"/>
    <m/>
    <n v="2011"/>
    <n v="3"/>
    <s v="F"/>
    <m/>
    <x v="0"/>
    <s v="MA1022"/>
    <s v="B"/>
    <m/>
    <m/>
    <m/>
    <m/>
    <m/>
    <m/>
    <m/>
  </r>
  <r>
    <x v="4"/>
    <x v="1"/>
    <s v="ED"/>
    <s v="ENG"/>
    <m/>
    <n v="2010"/>
    <n v="3"/>
    <s v="F"/>
    <d v="2011-05-14T00:00:00"/>
    <x v="1"/>
    <s v="MA1024"/>
    <s v="A"/>
    <m/>
    <m/>
    <m/>
    <m/>
    <m/>
    <m/>
    <m/>
  </r>
  <r>
    <x v="0"/>
    <x v="0"/>
    <s v="ED"/>
    <s v="ENG"/>
    <m/>
    <n v="2010"/>
    <n v="3"/>
    <s v="F"/>
    <d v="2011-05-14T00:00:00"/>
    <x v="1"/>
    <s v="MA1023"/>
    <s v="B"/>
    <m/>
    <m/>
    <m/>
    <m/>
    <m/>
    <m/>
    <m/>
  </r>
  <r>
    <x v="5"/>
    <x v="0"/>
    <s v="ME"/>
    <s v="ENG"/>
    <m/>
    <n v="2010"/>
    <n v="3"/>
    <s v="F"/>
    <d v="2010-05-15T00:00:00"/>
    <x v="0"/>
    <s v="MA1023"/>
    <s v="C"/>
    <m/>
    <m/>
    <m/>
    <m/>
    <m/>
    <m/>
    <m/>
  </r>
  <r>
    <x v="1"/>
    <x v="0"/>
    <s v="ME"/>
    <s v="ENG"/>
    <m/>
    <n v="2010"/>
    <n v="3"/>
    <s v="F"/>
    <d v="2010-05-15T00:00:00"/>
    <x v="0"/>
    <s v="MA1024"/>
    <s v="B"/>
    <m/>
    <m/>
    <m/>
    <m/>
    <m/>
    <m/>
    <m/>
  </r>
  <r>
    <x v="1"/>
    <x v="1"/>
    <s v="CS"/>
    <s v="COMP"/>
    <m/>
    <n v="2010"/>
    <n v="3"/>
    <s v="F"/>
    <d v="2010-05-15T00:00:00"/>
    <x v="0"/>
    <s v="MA2201"/>
    <s v="A"/>
    <m/>
    <m/>
    <m/>
    <m/>
    <m/>
    <m/>
    <m/>
  </r>
  <r>
    <x v="5"/>
    <x v="0"/>
    <s v="CS"/>
    <s v="COMP"/>
    <m/>
    <n v="2010"/>
    <n v="2"/>
    <s v="U"/>
    <d v="2010-05-15T00:00:00"/>
    <x v="0"/>
    <m/>
    <m/>
    <m/>
    <m/>
    <m/>
    <m/>
    <m/>
    <m/>
    <m/>
  </r>
  <r>
    <x v="2"/>
    <x v="0"/>
    <s v="CS"/>
    <s v="COMP"/>
    <m/>
    <n v="2010"/>
    <n v="2"/>
    <s v="U"/>
    <d v="2010-05-15T00:00:00"/>
    <x v="0"/>
    <m/>
    <m/>
    <m/>
    <m/>
    <m/>
    <m/>
    <m/>
    <m/>
    <m/>
  </r>
  <r>
    <x v="5"/>
    <x v="0"/>
    <s v="MA"/>
    <s v="MAT"/>
    <m/>
    <n v="2010"/>
    <n v="3"/>
    <s v="F"/>
    <d v="2010-05-15T00:00:00"/>
    <x v="0"/>
    <s v="MA1023"/>
    <s v="C"/>
    <m/>
    <m/>
    <m/>
    <m/>
    <m/>
    <m/>
    <m/>
  </r>
  <r>
    <x v="5"/>
    <x v="1"/>
    <s v="EV"/>
    <s v="ENG"/>
    <m/>
    <n v="2010"/>
    <n v="2"/>
    <s v="U"/>
    <d v="2010-05-15T00:00:00"/>
    <x v="1"/>
    <m/>
    <m/>
    <m/>
    <m/>
    <m/>
    <m/>
    <m/>
    <m/>
    <m/>
  </r>
  <r>
    <x v="1"/>
    <x v="1"/>
    <s v="ND"/>
    <s v="OTH"/>
    <m/>
    <n v="2010"/>
    <n v="3"/>
    <s v="F"/>
    <d v="2010-05-15T00:00:00"/>
    <x v="0"/>
    <s v="MA1023"/>
    <s v="B"/>
    <m/>
    <m/>
    <m/>
    <m/>
    <m/>
    <m/>
    <m/>
  </r>
  <r>
    <x v="5"/>
    <x v="0"/>
    <s v="ND"/>
    <s v="OTH"/>
    <m/>
    <n v="2010"/>
    <n v="3"/>
    <s v="F"/>
    <d v="2010-05-15T00:00:00"/>
    <x v="0"/>
    <s v="MA1022"/>
    <s v="A"/>
    <m/>
    <m/>
    <m/>
    <m/>
    <m/>
    <m/>
    <m/>
  </r>
  <r>
    <x v="0"/>
    <x v="1"/>
    <s v="BE"/>
    <s v="ENG"/>
    <m/>
    <n v="2010"/>
    <n v="3"/>
    <s v="F"/>
    <d v="2010-05-15T00:00:00"/>
    <x v="0"/>
    <s v="MA1023"/>
    <s v="C"/>
    <m/>
    <m/>
    <m/>
    <m/>
    <m/>
    <m/>
    <m/>
  </r>
  <r>
    <x v="4"/>
    <x v="1"/>
    <s v="BE"/>
    <s v="ENG"/>
    <m/>
    <n v="2010"/>
    <n v="3"/>
    <s v="F"/>
    <d v="2010-05-15T00:00:00"/>
    <x v="0"/>
    <s v="MA1024"/>
    <s v="A"/>
    <m/>
    <m/>
    <m/>
    <m/>
    <m/>
    <m/>
    <m/>
  </r>
  <r>
    <x v="5"/>
    <x v="0"/>
    <s v="ND"/>
    <s v="OTH"/>
    <m/>
    <n v="2010"/>
    <n v="3"/>
    <s v="F"/>
    <d v="2010-05-15T00:00:00"/>
    <x v="0"/>
    <s v="MA1023"/>
    <s v="C"/>
    <m/>
    <m/>
    <m/>
    <m/>
    <m/>
    <m/>
    <m/>
  </r>
  <r>
    <x v="1"/>
    <x v="0"/>
    <s v="ND"/>
    <s v="OTH"/>
    <m/>
    <n v="2010"/>
    <n v="3"/>
    <s v="F"/>
    <d v="2010-05-15T00:00:00"/>
    <x v="0"/>
    <s v="MA1024"/>
    <s v="B"/>
    <m/>
    <m/>
    <m/>
    <m/>
    <m/>
    <m/>
    <m/>
  </r>
  <r>
    <x v="5"/>
    <x v="3"/>
    <s v="ME"/>
    <s v="ENG"/>
    <m/>
    <n v="2010"/>
    <n v="3"/>
    <s v="F"/>
    <m/>
    <x v="0"/>
    <s v="MA1023"/>
    <s v="C"/>
    <m/>
    <m/>
    <m/>
    <m/>
    <m/>
    <m/>
    <m/>
  </r>
  <r>
    <x v="1"/>
    <x v="3"/>
    <s v="ME"/>
    <s v="ENG"/>
    <m/>
    <n v="2010"/>
    <n v="3"/>
    <s v="F"/>
    <m/>
    <x v="0"/>
    <s v="MA1024"/>
    <s v="C"/>
    <m/>
    <m/>
    <m/>
    <m/>
    <m/>
    <m/>
    <m/>
  </r>
  <r>
    <x v="2"/>
    <x v="2"/>
    <s v="ME"/>
    <s v="ENG"/>
    <m/>
    <n v="2010"/>
    <n v="3"/>
    <s v="F"/>
    <m/>
    <x v="0"/>
    <m/>
    <m/>
    <m/>
    <m/>
    <m/>
    <m/>
    <m/>
    <m/>
    <m/>
  </r>
  <r>
    <x v="6"/>
    <x v="0"/>
    <s v="BIO"/>
    <s v="SCI"/>
    <m/>
    <n v="2010"/>
    <n v="2"/>
    <s v="U"/>
    <d v="2010-05-15T00:00:00"/>
    <x v="1"/>
    <m/>
    <m/>
    <m/>
    <m/>
    <m/>
    <m/>
    <m/>
    <m/>
    <m/>
  </r>
  <r>
    <x v="5"/>
    <x v="0"/>
    <s v="BIO"/>
    <s v="SCI"/>
    <m/>
    <n v="2010"/>
    <n v="3"/>
    <s v="F"/>
    <d v="2010-05-15T00:00:00"/>
    <x v="1"/>
    <m/>
    <m/>
    <m/>
    <m/>
    <m/>
    <m/>
    <m/>
    <m/>
    <m/>
  </r>
  <r>
    <x v="1"/>
    <x v="3"/>
    <s v="BIO"/>
    <s v="SCI"/>
    <m/>
    <n v="2010"/>
    <n v="2"/>
    <s v="U"/>
    <d v="2010-05-15T00:00:00"/>
    <x v="1"/>
    <m/>
    <m/>
    <m/>
    <m/>
    <m/>
    <m/>
    <m/>
    <m/>
    <m/>
  </r>
  <r>
    <x v="5"/>
    <x v="1"/>
    <s v="ED"/>
    <s v="ENG"/>
    <m/>
    <n v="2010"/>
    <n v="3"/>
    <s v="F"/>
    <d v="2010-05-15T00:00:00"/>
    <x v="0"/>
    <s v="MA1021"/>
    <s v="B"/>
    <m/>
    <m/>
    <m/>
    <m/>
    <m/>
    <m/>
    <m/>
  </r>
  <r>
    <x v="1"/>
    <x v="1"/>
    <s v="ED"/>
    <s v="ENG"/>
    <m/>
    <n v="2010"/>
    <n v="3"/>
    <s v="F"/>
    <d v="2010-05-15T00:00:00"/>
    <x v="0"/>
    <s v="MA1022"/>
    <s v="B"/>
    <m/>
    <m/>
    <m/>
    <m/>
    <m/>
    <m/>
    <m/>
  </r>
  <r>
    <x v="5"/>
    <x v="1"/>
    <s v="CE"/>
    <s v="ENG"/>
    <m/>
    <n v="2010"/>
    <n v="3"/>
    <s v="F"/>
    <m/>
    <x v="1"/>
    <s v="MA1023"/>
    <s v="A"/>
    <m/>
    <m/>
    <m/>
    <m/>
    <m/>
    <m/>
    <m/>
  </r>
  <r>
    <x v="1"/>
    <x v="0"/>
    <s v="CE"/>
    <s v="ENG"/>
    <m/>
    <n v="2010"/>
    <n v="2"/>
    <s v="U"/>
    <m/>
    <x v="1"/>
    <m/>
    <m/>
    <m/>
    <m/>
    <m/>
    <m/>
    <m/>
    <m/>
    <m/>
  </r>
  <r>
    <x v="5"/>
    <x v="3"/>
    <s v="ME"/>
    <s v="ENG"/>
    <m/>
    <n v="2013"/>
    <n v="3"/>
    <s v="F"/>
    <m/>
    <x v="0"/>
    <s v="MA1021"/>
    <s v="A"/>
    <m/>
    <m/>
    <m/>
    <m/>
    <m/>
    <m/>
    <m/>
  </r>
  <r>
    <x v="1"/>
    <x v="3"/>
    <s v="ME"/>
    <s v="ENG"/>
    <m/>
    <n v="2013"/>
    <n v="3"/>
    <s v="F"/>
    <m/>
    <x v="0"/>
    <s v="MA1022"/>
    <s v="B"/>
    <m/>
    <m/>
    <m/>
    <m/>
    <m/>
    <m/>
    <m/>
  </r>
  <r>
    <x v="0"/>
    <x v="0"/>
    <s v="ED"/>
    <s v="ENG"/>
    <m/>
    <n v="2013"/>
    <n v="3"/>
    <s v="F"/>
    <m/>
    <x v="0"/>
    <s v="MA1024"/>
    <s v="C"/>
    <m/>
    <m/>
    <m/>
    <m/>
    <m/>
    <m/>
    <m/>
  </r>
  <r>
    <x v="4"/>
    <x v="0"/>
    <s v="ED"/>
    <s v="ENG"/>
    <m/>
    <n v="2013"/>
    <n v="3"/>
    <s v="F"/>
    <m/>
    <x v="0"/>
    <s v="MA2051"/>
    <s v="C"/>
    <m/>
    <m/>
    <m/>
    <m/>
    <m/>
    <m/>
    <m/>
  </r>
  <r>
    <x v="6"/>
    <x v="0"/>
    <s v="ME"/>
    <s v="ENG"/>
    <m/>
    <n v="2013"/>
    <n v="3"/>
    <s v="F"/>
    <m/>
    <x v="0"/>
    <s v="MA2611"/>
    <s v="B"/>
    <m/>
    <m/>
    <m/>
    <m/>
    <m/>
    <m/>
    <m/>
  </r>
  <r>
    <x v="5"/>
    <x v="0"/>
    <s v="CS"/>
    <s v="COMP"/>
    <m/>
    <n v="2014"/>
    <n v="3"/>
    <s v="F"/>
    <m/>
    <x v="0"/>
    <s v="MA1023"/>
    <s v="C"/>
    <m/>
    <m/>
    <m/>
    <m/>
    <n v="13"/>
    <n v="5"/>
    <n v="5"/>
  </r>
  <r>
    <x v="1"/>
    <x v="3"/>
    <s v="CS"/>
    <s v="COMP"/>
    <m/>
    <n v="2014"/>
    <n v="3"/>
    <s v="F"/>
    <m/>
    <x v="0"/>
    <s v="MA1024"/>
    <s v="C"/>
    <m/>
    <m/>
    <m/>
    <m/>
    <n v="13"/>
    <n v="5"/>
    <n v="5"/>
  </r>
  <r>
    <x v="1"/>
    <x v="1"/>
    <s v="ME"/>
    <s v="ENG"/>
    <m/>
    <n v="2013"/>
    <n v="3"/>
    <s v="F"/>
    <m/>
    <x v="1"/>
    <s v="MA1022"/>
    <s v="A"/>
    <m/>
    <m/>
    <m/>
    <m/>
    <m/>
    <m/>
    <m/>
  </r>
  <r>
    <x v="5"/>
    <x v="0"/>
    <s v="ME"/>
    <s v="ENG"/>
    <m/>
    <n v="2013"/>
    <n v="3"/>
    <s v="F"/>
    <m/>
    <x v="1"/>
    <s v="MA1021"/>
    <s v="A"/>
    <m/>
    <m/>
    <m/>
    <m/>
    <m/>
    <m/>
    <m/>
  </r>
  <r>
    <x v="5"/>
    <x v="0"/>
    <s v="BE"/>
    <s v="ENG"/>
    <m/>
    <n v="2013"/>
    <n v="3"/>
    <s v="F"/>
    <m/>
    <x v="0"/>
    <s v="MA1023"/>
    <s v="B"/>
    <m/>
    <m/>
    <m/>
    <m/>
    <n v="10.5"/>
    <n v="3"/>
    <n v="4"/>
  </r>
  <r>
    <x v="1"/>
    <x v="3"/>
    <s v="BE"/>
    <s v="ENG"/>
    <m/>
    <n v="2013"/>
    <n v="3"/>
    <s v="F"/>
    <m/>
    <x v="0"/>
    <s v="MA1024"/>
    <s v="B"/>
    <m/>
    <m/>
    <m/>
    <m/>
    <n v="10.5"/>
    <n v="3"/>
    <n v="4"/>
  </r>
  <r>
    <x v="5"/>
    <x v="2"/>
    <s v="IMGD"/>
    <s v="COMP"/>
    <m/>
    <n v="2013"/>
    <n v="3"/>
    <s v="F"/>
    <m/>
    <x v="0"/>
    <m/>
    <m/>
    <m/>
    <m/>
    <m/>
    <m/>
    <n v="9.1666670000000003"/>
    <n v="7"/>
    <n v="6"/>
  </r>
  <r>
    <x v="4"/>
    <x v="1"/>
    <s v="ND"/>
    <s v="OTH"/>
    <m/>
    <n v="2010"/>
    <n v="3"/>
    <s v="F"/>
    <d v="2010-05-15T00:00:00"/>
    <x v="1"/>
    <s v="MA2071"/>
    <s v="A"/>
    <m/>
    <m/>
    <m/>
    <m/>
    <m/>
    <m/>
    <m/>
  </r>
  <r>
    <x v="0"/>
    <x v="0"/>
    <s v="ND"/>
    <s v="OTH"/>
    <m/>
    <n v="2010"/>
    <n v="3"/>
    <s v="F"/>
    <d v="2010-05-15T00:00:00"/>
    <x v="1"/>
    <s v="MA2051"/>
    <s v="A"/>
    <m/>
    <m/>
    <m/>
    <m/>
    <m/>
    <m/>
    <m/>
  </r>
  <r>
    <x v="5"/>
    <x v="0"/>
    <s v="ME"/>
    <s v="ENG"/>
    <m/>
    <n v="2010"/>
    <n v="3"/>
    <s v="F"/>
    <m/>
    <x v="0"/>
    <s v="MA1022"/>
    <s v="B"/>
    <m/>
    <m/>
    <m/>
    <m/>
    <m/>
    <m/>
    <m/>
  </r>
  <r>
    <x v="1"/>
    <x v="3"/>
    <s v="ME"/>
    <s v="ENG"/>
    <m/>
    <n v="2010"/>
    <n v="3"/>
    <s v="F"/>
    <m/>
    <x v="0"/>
    <s v="MA1023"/>
    <s v="NR"/>
    <m/>
    <m/>
    <m/>
    <m/>
    <m/>
    <m/>
    <m/>
  </r>
  <r>
    <x v="5"/>
    <x v="2"/>
    <s v="ME"/>
    <s v="ENG"/>
    <m/>
    <n v="2010"/>
    <n v="3"/>
    <s v="F"/>
    <m/>
    <x v="0"/>
    <m/>
    <m/>
    <m/>
    <m/>
    <m/>
    <m/>
    <m/>
    <m/>
    <m/>
  </r>
  <r>
    <x v="5"/>
    <x v="0"/>
    <s v="BE"/>
    <s v="ENG"/>
    <m/>
    <n v="2010"/>
    <n v="3"/>
    <s v="F"/>
    <d v="2010-05-15T00:00:00"/>
    <x v="1"/>
    <s v="MA1024"/>
    <s v="B"/>
    <m/>
    <m/>
    <m/>
    <m/>
    <m/>
    <m/>
    <m/>
  </r>
  <r>
    <x v="1"/>
    <x v="0"/>
    <s v="BE"/>
    <s v="ENG"/>
    <m/>
    <n v="2010"/>
    <n v="3"/>
    <s v="F"/>
    <d v="2010-05-15T00:00:00"/>
    <x v="1"/>
    <s v="MA2071"/>
    <s v="B"/>
    <m/>
    <m/>
    <m/>
    <m/>
    <m/>
    <m/>
    <m/>
  </r>
  <r>
    <x v="0"/>
    <x v="0"/>
    <s v="CM"/>
    <s v="ENG"/>
    <m/>
    <n v="2011"/>
    <n v="3"/>
    <s v="F"/>
    <m/>
    <x v="1"/>
    <s v="MA1023"/>
    <s v="B"/>
    <m/>
    <m/>
    <m/>
    <m/>
    <m/>
    <m/>
    <m/>
  </r>
  <r>
    <x v="1"/>
    <x v="2"/>
    <s v="CM"/>
    <s v="ENG"/>
    <m/>
    <n v="2011"/>
    <n v="3"/>
    <s v="F"/>
    <m/>
    <x v="1"/>
    <m/>
    <m/>
    <m/>
    <m/>
    <m/>
    <m/>
    <m/>
    <m/>
    <m/>
  </r>
  <r>
    <x v="8"/>
    <x v="0"/>
    <s v="PH"/>
    <s v="SCI"/>
    <m/>
    <n v="2012"/>
    <n v="1"/>
    <s v="U"/>
    <m/>
    <x v="0"/>
    <m/>
    <m/>
    <m/>
    <m/>
    <m/>
    <m/>
    <m/>
    <m/>
    <m/>
  </r>
  <r>
    <x v="20"/>
    <x v="0"/>
    <s v="PH"/>
    <s v="SCI"/>
    <m/>
    <n v="2012"/>
    <n v="1"/>
    <s v="U"/>
    <m/>
    <x v="0"/>
    <m/>
    <m/>
    <m/>
    <m/>
    <m/>
    <m/>
    <m/>
    <m/>
    <m/>
  </r>
  <r>
    <x v="23"/>
    <x v="0"/>
    <s v="PH"/>
    <s v="SCI"/>
    <m/>
    <n v="2012"/>
    <n v="1"/>
    <s v="U"/>
    <m/>
    <x v="0"/>
    <m/>
    <m/>
    <m/>
    <m/>
    <m/>
    <m/>
    <m/>
    <m/>
    <m/>
  </r>
  <r>
    <x v="15"/>
    <x v="3"/>
    <s v="PH"/>
    <s v="SCI"/>
    <m/>
    <n v="2012"/>
    <n v="1"/>
    <s v="U"/>
    <m/>
    <x v="0"/>
    <m/>
    <m/>
    <m/>
    <m/>
    <m/>
    <m/>
    <m/>
    <m/>
    <m/>
  </r>
  <r>
    <x v="25"/>
    <x v="3"/>
    <s v="PH"/>
    <s v="SCI"/>
    <m/>
    <n v="2012"/>
    <n v="1"/>
    <s v="U"/>
    <m/>
    <x v="0"/>
    <m/>
    <m/>
    <m/>
    <m/>
    <m/>
    <m/>
    <m/>
    <m/>
    <m/>
  </r>
  <r>
    <x v="24"/>
    <x v="3"/>
    <s v="PH"/>
    <s v="SCI"/>
    <m/>
    <s v="TR"/>
    <s v="TR"/>
    <s v="U"/>
    <m/>
    <x v="0"/>
    <s v="MA4291"/>
    <s v="NR"/>
    <m/>
    <m/>
    <m/>
    <m/>
    <m/>
    <m/>
    <m/>
  </r>
  <r>
    <x v="10"/>
    <x v="3"/>
    <s v="PH"/>
    <s v="SCI"/>
    <m/>
    <s v="TR"/>
    <s v="TR"/>
    <s v="U"/>
    <m/>
    <x v="0"/>
    <m/>
    <m/>
    <m/>
    <m/>
    <m/>
    <m/>
    <m/>
    <m/>
    <m/>
  </r>
  <r>
    <x v="6"/>
    <x v="3"/>
    <s v="PH"/>
    <s v="SCI"/>
    <m/>
    <s v="TR"/>
    <s v="TR"/>
    <s v="U"/>
    <m/>
    <x v="0"/>
    <m/>
    <m/>
    <m/>
    <m/>
    <m/>
    <m/>
    <m/>
    <m/>
    <m/>
  </r>
  <r>
    <x v="15"/>
    <x v="2"/>
    <s v="PH"/>
    <s v="SCI"/>
    <m/>
    <n v="2012"/>
    <n v="1"/>
    <s v="U"/>
    <m/>
    <x v="0"/>
    <s v="MA3831"/>
    <s v="NR"/>
    <m/>
    <m/>
    <m/>
    <m/>
    <m/>
    <m/>
    <m/>
  </r>
  <r>
    <x v="0"/>
    <x v="0"/>
    <s v="CH"/>
    <s v="SCI"/>
    <m/>
    <n v="2014"/>
    <n v="3"/>
    <s v="F"/>
    <m/>
    <x v="0"/>
    <s v="MA1023"/>
    <s v="C"/>
    <m/>
    <m/>
    <m/>
    <m/>
    <n v="13"/>
    <n v="8"/>
    <n v="8"/>
  </r>
  <r>
    <x v="4"/>
    <x v="3"/>
    <s v="CH"/>
    <s v="SCI"/>
    <m/>
    <n v="2014"/>
    <n v="3"/>
    <s v="F"/>
    <m/>
    <x v="0"/>
    <m/>
    <m/>
    <m/>
    <m/>
    <m/>
    <m/>
    <n v="13"/>
    <n v="8"/>
    <n v="8"/>
  </r>
  <r>
    <x v="5"/>
    <x v="3"/>
    <s v="EV"/>
    <s v="ENG"/>
    <m/>
    <n v="2014"/>
    <n v="2"/>
    <s v="U"/>
    <m/>
    <x v="0"/>
    <m/>
    <m/>
    <m/>
    <m/>
    <m/>
    <m/>
    <n v="14"/>
    <n v="8"/>
    <n v="8"/>
  </r>
  <r>
    <x v="1"/>
    <x v="1"/>
    <s v="ECE"/>
    <s v="ENG"/>
    <m/>
    <n v="2013"/>
    <n v="3"/>
    <s v="F"/>
    <m/>
    <x v="1"/>
    <s v="MA1022"/>
    <s v="A"/>
    <m/>
    <m/>
    <m/>
    <m/>
    <m/>
    <m/>
    <m/>
  </r>
  <r>
    <x v="5"/>
    <x v="0"/>
    <s v="ECE"/>
    <s v="ENG"/>
    <m/>
    <n v="2013"/>
    <n v="3"/>
    <s v="F"/>
    <m/>
    <x v="1"/>
    <s v="MA1021"/>
    <s v="A"/>
    <m/>
    <m/>
    <m/>
    <m/>
    <m/>
    <m/>
    <m/>
  </r>
  <r>
    <x v="5"/>
    <x v="0"/>
    <s v="AE"/>
    <s v="ENG"/>
    <m/>
    <n v="2014"/>
    <n v="3"/>
    <s v="F"/>
    <m/>
    <x v="0"/>
    <s v="MA1022"/>
    <s v="B"/>
    <m/>
    <m/>
    <m/>
    <m/>
    <n v="12.833333"/>
    <n v="8"/>
    <n v="7"/>
  </r>
  <r>
    <x v="1"/>
    <x v="0"/>
    <s v="AE"/>
    <s v="ENG"/>
    <m/>
    <n v="2014"/>
    <n v="3"/>
    <s v="F"/>
    <m/>
    <x v="0"/>
    <s v="MA1023"/>
    <s v="B"/>
    <m/>
    <m/>
    <m/>
    <m/>
    <n v="12.833333"/>
    <n v="8"/>
    <n v="7"/>
  </r>
  <r>
    <x v="15"/>
    <x v="3"/>
    <s v="AE"/>
    <s v="ENG"/>
    <m/>
    <n v="2014"/>
    <n v="2"/>
    <s v="U"/>
    <m/>
    <x v="0"/>
    <s v="MA2051"/>
    <s v="B"/>
    <m/>
    <m/>
    <m/>
    <m/>
    <n v="12.833333"/>
    <n v="8"/>
    <n v="7"/>
  </r>
  <r>
    <x v="5"/>
    <x v="3"/>
    <s v="ME"/>
    <s v="ENG"/>
    <m/>
    <n v="2013"/>
    <n v="3"/>
    <s v="F"/>
    <m/>
    <x v="0"/>
    <s v="MA1022"/>
    <s v="C"/>
    <m/>
    <m/>
    <m/>
    <m/>
    <n v="4.6666670000000003"/>
    <n v="2"/>
    <n v="1.5"/>
  </r>
  <r>
    <x v="5"/>
    <x v="3"/>
    <s v="PH"/>
    <s v="SCI"/>
    <m/>
    <n v="2010"/>
    <n v="3"/>
    <s v="F"/>
    <d v="2010-05-15T00:00:00"/>
    <x v="1"/>
    <s v="MA1021"/>
    <s v="B"/>
    <m/>
    <m/>
    <m/>
    <m/>
    <m/>
    <m/>
    <m/>
  </r>
  <r>
    <x v="1"/>
    <x v="3"/>
    <s v="PH"/>
    <s v="SCI"/>
    <m/>
    <n v="2010"/>
    <n v="3"/>
    <s v="F"/>
    <d v="2010-05-15T00:00:00"/>
    <x v="1"/>
    <s v="MA1022"/>
    <s v="A"/>
    <m/>
    <m/>
    <m/>
    <m/>
    <m/>
    <m/>
    <m/>
  </r>
  <r>
    <x v="5"/>
    <x v="0"/>
    <s v="CE"/>
    <s v="ENG"/>
    <m/>
    <n v="2010"/>
    <n v="3"/>
    <s v="F"/>
    <d v="2010-05-15T00:00:00"/>
    <x v="0"/>
    <s v="MA1023"/>
    <s v="A"/>
    <m/>
    <m/>
    <m/>
    <m/>
    <m/>
    <m/>
    <m/>
  </r>
  <r>
    <x v="1"/>
    <x v="3"/>
    <s v="CE"/>
    <s v="ENG"/>
    <m/>
    <n v="2010"/>
    <n v="3"/>
    <s v="F"/>
    <d v="2010-05-15T00:00:00"/>
    <x v="0"/>
    <s v="MA1024"/>
    <s v="A"/>
    <m/>
    <m/>
    <m/>
    <m/>
    <m/>
    <m/>
    <m/>
  </r>
  <r>
    <x v="2"/>
    <x v="1"/>
    <s v="IMGD"/>
    <s v="COMP"/>
    <m/>
    <n v="2010"/>
    <n v="2"/>
    <s v="U"/>
    <d v="2010-05-15T00:00:00"/>
    <x v="0"/>
    <m/>
    <m/>
    <m/>
    <m/>
    <m/>
    <m/>
    <m/>
    <m/>
    <m/>
  </r>
  <r>
    <x v="1"/>
    <x v="1"/>
    <s v="ME"/>
    <s v="ENG"/>
    <s v="IMGD"/>
    <n v="2010"/>
    <n v="3"/>
    <s v="F"/>
    <d v="2010-05-15T00:00:00"/>
    <x v="0"/>
    <s v="MA1023"/>
    <s v="NR"/>
    <m/>
    <m/>
    <m/>
    <m/>
    <m/>
    <m/>
    <m/>
  </r>
  <r>
    <x v="5"/>
    <x v="0"/>
    <s v="ME"/>
    <s v="ENG"/>
    <s v="IMGD"/>
    <n v="2010"/>
    <n v="3"/>
    <s v="F"/>
    <d v="2010-05-15T00:00:00"/>
    <x v="0"/>
    <m/>
    <m/>
    <m/>
    <m/>
    <m/>
    <m/>
    <m/>
    <m/>
    <m/>
  </r>
  <r>
    <x v="5"/>
    <x v="1"/>
    <s v="CM"/>
    <s v="ENG"/>
    <m/>
    <n v="2010"/>
    <n v="3"/>
    <s v="F"/>
    <d v="2010-05-15T00:00:00"/>
    <x v="0"/>
    <s v="MA1023"/>
    <s v="B"/>
    <m/>
    <m/>
    <m/>
    <m/>
    <m/>
    <m/>
    <m/>
  </r>
  <r>
    <x v="1"/>
    <x v="3"/>
    <s v="CM"/>
    <s v="ENG"/>
    <m/>
    <n v="2010"/>
    <n v="3"/>
    <s v="F"/>
    <d v="2010-05-15T00:00:00"/>
    <x v="0"/>
    <s v="MA1024"/>
    <s v="A"/>
    <m/>
    <m/>
    <m/>
    <m/>
    <m/>
    <m/>
    <m/>
  </r>
  <r>
    <x v="4"/>
    <x v="1"/>
    <s v="CM"/>
    <s v="ENG"/>
    <m/>
    <n v="2010"/>
    <n v="1"/>
    <s v="U"/>
    <d v="2010-05-15T00:00:00"/>
    <x v="0"/>
    <m/>
    <m/>
    <m/>
    <m/>
    <m/>
    <m/>
    <m/>
    <m/>
    <m/>
  </r>
  <r>
    <x v="1"/>
    <x v="2"/>
    <s v="CM"/>
    <s v="ENG"/>
    <m/>
    <n v="2010"/>
    <n v="2"/>
    <s v="U"/>
    <d v="2010-05-15T00:00:00"/>
    <x v="0"/>
    <m/>
    <m/>
    <m/>
    <m/>
    <m/>
    <m/>
    <m/>
    <m/>
    <m/>
  </r>
  <r>
    <x v="5"/>
    <x v="3"/>
    <s v="BC"/>
    <s v="SCI"/>
    <m/>
    <n v="2010"/>
    <n v="2"/>
    <s v="U"/>
    <d v="2010-05-15T00:00:00"/>
    <x v="1"/>
    <m/>
    <m/>
    <m/>
    <m/>
    <m/>
    <m/>
    <m/>
    <m/>
    <m/>
  </r>
  <r>
    <x v="1"/>
    <x v="1"/>
    <s v="ED"/>
    <s v="ENG"/>
    <m/>
    <n v="2010"/>
    <n v="3"/>
    <s v="F"/>
    <d v="2010-02-25T00:00:00"/>
    <x v="0"/>
    <s v="MA1024"/>
    <s v="A"/>
    <m/>
    <m/>
    <m/>
    <m/>
    <m/>
    <m/>
    <m/>
  </r>
  <r>
    <x v="0"/>
    <x v="0"/>
    <s v="AE"/>
    <s v="ENG"/>
    <s v="PH"/>
    <n v="2010"/>
    <n v="2"/>
    <s v="U"/>
    <m/>
    <x v="1"/>
    <m/>
    <m/>
    <m/>
    <m/>
    <m/>
    <m/>
    <m/>
    <m/>
    <m/>
  </r>
  <r>
    <x v="2"/>
    <x v="0"/>
    <s v="AE"/>
    <s v="ENG"/>
    <s v="PH"/>
    <n v="2010"/>
    <n v="2"/>
    <s v="U"/>
    <m/>
    <x v="1"/>
    <m/>
    <m/>
    <m/>
    <m/>
    <m/>
    <m/>
    <m/>
    <m/>
    <m/>
  </r>
  <r>
    <x v="26"/>
    <x v="0"/>
    <s v="AE"/>
    <s v="ENG"/>
    <m/>
    <n v="2010"/>
    <n v="3"/>
    <s v="F"/>
    <m/>
    <x v="1"/>
    <m/>
    <m/>
    <m/>
    <m/>
    <m/>
    <m/>
    <m/>
    <m/>
    <m/>
  </r>
  <r>
    <x v="10"/>
    <x v="3"/>
    <s v="AE"/>
    <s v="ENG"/>
    <s v="PH"/>
    <n v="2010"/>
    <n v="2"/>
    <s v="U"/>
    <m/>
    <x v="1"/>
    <m/>
    <m/>
    <m/>
    <m/>
    <m/>
    <m/>
    <m/>
    <m/>
    <m/>
  </r>
  <r>
    <x v="15"/>
    <x v="2"/>
    <s v="AE"/>
    <s v="ENG"/>
    <s v="PH"/>
    <n v="2010"/>
    <n v="1"/>
    <s v="U"/>
    <m/>
    <x v="1"/>
    <m/>
    <m/>
    <m/>
    <m/>
    <m/>
    <m/>
    <m/>
    <m/>
    <m/>
  </r>
  <r>
    <x v="4"/>
    <x v="2"/>
    <s v="AE"/>
    <s v="ENG"/>
    <s v="PH"/>
    <n v="2010"/>
    <n v="2"/>
    <s v="U"/>
    <m/>
    <x v="1"/>
    <m/>
    <m/>
    <m/>
    <m/>
    <m/>
    <m/>
    <m/>
    <m/>
    <m/>
  </r>
  <r>
    <x v="5"/>
    <x v="1"/>
    <s v="ME"/>
    <s v="ENG"/>
    <m/>
    <n v="2010"/>
    <n v="3"/>
    <s v="F"/>
    <d v="2010-05-15T00:00:00"/>
    <x v="0"/>
    <m/>
    <m/>
    <m/>
    <m/>
    <m/>
    <m/>
    <m/>
    <m/>
    <m/>
  </r>
  <r>
    <x v="1"/>
    <x v="0"/>
    <s v="ME"/>
    <s v="ENG"/>
    <m/>
    <n v="2010"/>
    <n v="3"/>
    <s v="F"/>
    <d v="2010-05-15T00:00:00"/>
    <x v="0"/>
    <s v="MA2071"/>
    <s v="B"/>
    <m/>
    <m/>
    <m/>
    <m/>
    <m/>
    <m/>
    <m/>
  </r>
  <r>
    <x v="5"/>
    <x v="0"/>
    <s v="ME"/>
    <s v="ENG"/>
    <m/>
    <n v="2010"/>
    <n v="3"/>
    <s v="F"/>
    <d v="2010-05-15T00:00:00"/>
    <x v="0"/>
    <s v="MA1021"/>
    <s v="C"/>
    <m/>
    <m/>
    <m/>
    <m/>
    <m/>
    <m/>
    <m/>
  </r>
  <r>
    <x v="1"/>
    <x v="3"/>
    <s v="ME"/>
    <s v="ENG"/>
    <m/>
    <n v="2010"/>
    <n v="3"/>
    <s v="F"/>
    <d v="2010-05-15T00:00:00"/>
    <x v="0"/>
    <s v="MA1022"/>
    <s v="C"/>
    <m/>
    <m/>
    <m/>
    <m/>
    <m/>
    <m/>
    <m/>
  </r>
  <r>
    <x v="1"/>
    <x v="0"/>
    <s v="ED"/>
    <s v="ENG"/>
    <m/>
    <n v="2010"/>
    <n v="3"/>
    <s v="F"/>
    <m/>
    <x v="0"/>
    <s v="MA1024"/>
    <s v="B"/>
    <m/>
    <m/>
    <m/>
    <m/>
    <m/>
    <m/>
    <m/>
  </r>
  <r>
    <x v="5"/>
    <x v="3"/>
    <s v="ED"/>
    <s v="ENG"/>
    <m/>
    <n v="2010"/>
    <n v="3"/>
    <s v="F"/>
    <m/>
    <x v="0"/>
    <s v="MA1023"/>
    <s v="B"/>
    <m/>
    <m/>
    <m/>
    <m/>
    <m/>
    <m/>
    <m/>
  </r>
  <r>
    <x v="6"/>
    <x v="0"/>
    <s v="ME"/>
    <s v="ENG"/>
    <m/>
    <n v="2010"/>
    <n v="2"/>
    <s v="U"/>
    <d v="2010-10-07T00:00:00"/>
    <x v="0"/>
    <s v="MA2071"/>
    <s v="B"/>
    <m/>
    <m/>
    <m/>
    <m/>
    <m/>
    <m/>
    <m/>
  </r>
  <r>
    <x v="5"/>
    <x v="0"/>
    <s v="ED"/>
    <s v="ENG"/>
    <m/>
    <n v="2010"/>
    <n v="3"/>
    <s v="F"/>
    <d v="2010-10-07T00:00:00"/>
    <x v="0"/>
    <s v="MA1021"/>
    <s v="B"/>
    <m/>
    <m/>
    <m/>
    <m/>
    <m/>
    <m/>
    <m/>
  </r>
  <r>
    <x v="1"/>
    <x v="3"/>
    <s v="ED"/>
    <s v="ENG"/>
    <m/>
    <n v="2010"/>
    <n v="3"/>
    <s v="F"/>
    <d v="2010-10-07T00:00:00"/>
    <x v="0"/>
    <s v="MA1022"/>
    <s v="NR"/>
    <m/>
    <m/>
    <m/>
    <m/>
    <m/>
    <m/>
    <m/>
  </r>
  <r>
    <x v="5"/>
    <x v="1"/>
    <s v="CM"/>
    <s v="ENG"/>
    <m/>
    <n v="2010"/>
    <n v="3"/>
    <s v="F"/>
    <d v="2010-05-15T00:00:00"/>
    <x v="0"/>
    <s v="MA1024"/>
    <s v="B"/>
    <m/>
    <m/>
    <m/>
    <m/>
    <m/>
    <m/>
    <m/>
  </r>
  <r>
    <x v="1"/>
    <x v="0"/>
    <s v="CM"/>
    <s v="ENG"/>
    <m/>
    <n v="2010"/>
    <n v="3"/>
    <s v="F"/>
    <d v="2010-05-15T00:00:00"/>
    <x v="0"/>
    <m/>
    <m/>
    <m/>
    <m/>
    <m/>
    <m/>
    <m/>
    <m/>
    <m/>
  </r>
  <r>
    <x v="1"/>
    <x v="1"/>
    <s v="BE"/>
    <s v="ENG"/>
    <m/>
    <n v="2010"/>
    <n v="1"/>
    <s v="U"/>
    <d v="2010-05-15T00:00:00"/>
    <x v="0"/>
    <m/>
    <m/>
    <m/>
    <m/>
    <m/>
    <m/>
    <m/>
    <m/>
    <m/>
  </r>
  <r>
    <x v="5"/>
    <x v="0"/>
    <s v="BE"/>
    <s v="ENG"/>
    <m/>
    <n v="2010"/>
    <n v="3"/>
    <s v="F"/>
    <d v="2010-05-15T00:00:00"/>
    <x v="0"/>
    <s v="MA1024"/>
    <s v="C"/>
    <m/>
    <m/>
    <m/>
    <m/>
    <m/>
    <m/>
    <m/>
  </r>
  <r>
    <x v="15"/>
    <x v="1"/>
    <s v="AE"/>
    <s v="ENG"/>
    <m/>
    <n v="2010"/>
    <n v="2"/>
    <s v="U"/>
    <d v="2010-05-15T00:00:00"/>
    <x v="0"/>
    <m/>
    <m/>
    <m/>
    <m/>
    <m/>
    <m/>
    <m/>
    <m/>
    <m/>
  </r>
  <r>
    <x v="5"/>
    <x v="1"/>
    <s v="AE"/>
    <s v="ENG"/>
    <m/>
    <n v="2010"/>
    <n v="3"/>
    <s v="F"/>
    <d v="2010-05-15T00:00:00"/>
    <x v="0"/>
    <s v="MA2051"/>
    <s v="A"/>
    <s v="MA2071"/>
    <s v="A"/>
    <m/>
    <m/>
    <m/>
    <m/>
    <m/>
  </r>
  <r>
    <x v="1"/>
    <x v="0"/>
    <s v="AE"/>
    <s v="ENG"/>
    <m/>
    <n v="2010"/>
    <n v="3"/>
    <s v="F"/>
    <d v="2010-05-15T00:00:00"/>
    <x v="0"/>
    <s v="MA2271"/>
    <s v="A"/>
    <m/>
    <m/>
    <m/>
    <m/>
    <m/>
    <m/>
    <m/>
  </r>
  <r>
    <x v="5"/>
    <x v="3"/>
    <s v="ME"/>
    <s v="ENG"/>
    <m/>
    <n v="2010"/>
    <n v="3"/>
    <s v="F"/>
    <d v="2010-10-07T00:00:00"/>
    <x v="0"/>
    <s v="MA1022"/>
    <s v="NR"/>
    <m/>
    <m/>
    <m/>
    <m/>
    <m/>
    <m/>
    <m/>
  </r>
  <r>
    <x v="1"/>
    <x v="3"/>
    <s v="ME"/>
    <s v="ENG"/>
    <m/>
    <n v="2010"/>
    <n v="3"/>
    <s v="F"/>
    <d v="2010-10-07T00:00:00"/>
    <x v="0"/>
    <s v="MA1022"/>
    <s v="C"/>
    <m/>
    <m/>
    <m/>
    <m/>
    <m/>
    <m/>
    <m/>
  </r>
  <r>
    <x v="5"/>
    <x v="1"/>
    <s v="CE"/>
    <s v="ENG"/>
    <m/>
    <n v="2010"/>
    <n v="3"/>
    <s v="F"/>
    <d v="2010-05-15T00:00:00"/>
    <x v="1"/>
    <s v="MA1023"/>
    <s v="A"/>
    <m/>
    <m/>
    <m/>
    <m/>
    <m/>
    <m/>
    <m/>
  </r>
  <r>
    <x v="1"/>
    <x v="0"/>
    <s v="CE"/>
    <s v="ENG"/>
    <m/>
    <n v="2010"/>
    <n v="3"/>
    <s v="F"/>
    <d v="2010-05-15T00:00:00"/>
    <x v="1"/>
    <s v="MA1024"/>
    <s v="A"/>
    <m/>
    <m/>
    <m/>
    <m/>
    <m/>
    <m/>
    <m/>
  </r>
  <r>
    <x v="7"/>
    <x v="1"/>
    <s v="PH"/>
    <s v="SCI"/>
    <s v="MA"/>
    <n v="2010"/>
    <n v="1"/>
    <s v="U"/>
    <d v="2010-05-15T00:00:00"/>
    <x v="0"/>
    <m/>
    <m/>
    <m/>
    <m/>
    <m/>
    <m/>
    <m/>
    <m/>
    <m/>
  </r>
  <r>
    <x v="15"/>
    <x v="1"/>
    <s v="PH"/>
    <s v="SCI"/>
    <s v="MA"/>
    <n v="2010"/>
    <n v="2"/>
    <s v="U"/>
    <d v="2010-05-15T00:00:00"/>
    <x v="0"/>
    <s v="MA2631"/>
    <s v="B"/>
    <s v="MA4451"/>
    <s v="A"/>
    <m/>
    <m/>
    <m/>
    <m/>
    <m/>
  </r>
  <r>
    <x v="18"/>
    <x v="0"/>
    <s v="MA"/>
    <s v="MAT"/>
    <s v="PH"/>
    <n v="2010"/>
    <n v="0"/>
    <s v="U"/>
    <d v="2010-05-15T00:00:00"/>
    <x v="0"/>
    <s v="MA3257"/>
    <s v="B"/>
    <m/>
    <m/>
    <m/>
    <m/>
    <m/>
    <m/>
    <m/>
  </r>
  <r>
    <x v="9"/>
    <x v="0"/>
    <s v="PH"/>
    <s v="SCI"/>
    <s v="MA"/>
    <n v="2010"/>
    <n v="1"/>
    <s v="U"/>
    <d v="2010-05-15T00:00:00"/>
    <x v="0"/>
    <s v="MA3823"/>
    <s v="C"/>
    <m/>
    <m/>
    <m/>
    <m/>
    <m/>
    <m/>
    <m/>
  </r>
  <r>
    <x v="13"/>
    <x v="0"/>
    <s v="PH"/>
    <s v="SCI"/>
    <s v="MA"/>
    <n v="2010"/>
    <n v="1"/>
    <s v="U"/>
    <d v="2010-05-15T00:00:00"/>
    <x v="0"/>
    <s v="MA3475"/>
    <s v="A"/>
    <m/>
    <m/>
    <m/>
    <m/>
    <m/>
    <m/>
    <m/>
  </r>
  <r>
    <x v="8"/>
    <x v="0"/>
    <s v="PH"/>
    <s v="SCI"/>
    <s v="MA"/>
    <n v="2010"/>
    <n v="2"/>
    <s v="U"/>
    <d v="2010-05-15T00:00:00"/>
    <x v="0"/>
    <s v="MA2431"/>
    <s v="B"/>
    <m/>
    <m/>
    <m/>
    <m/>
    <m/>
    <m/>
    <m/>
  </r>
  <r>
    <x v="3"/>
    <x v="0"/>
    <s v="PH"/>
    <s v="SCI"/>
    <s v="MA"/>
    <n v="2010"/>
    <n v="2"/>
    <s v="U"/>
    <d v="2010-05-15T00:00:00"/>
    <x v="0"/>
    <s v="MA3471"/>
    <s v="A"/>
    <s v="MA3832"/>
    <s v="A"/>
    <m/>
    <m/>
    <m/>
    <m/>
    <m/>
  </r>
  <r>
    <x v="0"/>
    <x v="0"/>
    <s v="CH"/>
    <s v="SCI"/>
    <m/>
    <n v="2010"/>
    <n v="3"/>
    <s v="F"/>
    <d v="2010-05-15T00:00:00"/>
    <x v="0"/>
    <s v="MA1031"/>
    <s v="B"/>
    <m/>
    <m/>
    <m/>
    <m/>
    <m/>
    <m/>
    <m/>
  </r>
  <r>
    <x v="4"/>
    <x v="3"/>
    <s v="CH"/>
    <s v="SCI"/>
    <m/>
    <n v="2010"/>
    <n v="3"/>
    <s v="F"/>
    <d v="2010-05-15T00:00:00"/>
    <x v="0"/>
    <s v="MA1032"/>
    <s v="A"/>
    <m/>
    <m/>
    <m/>
    <m/>
    <m/>
    <m/>
    <m/>
  </r>
  <r>
    <x v="2"/>
    <x v="3"/>
    <s v="PH"/>
    <s v="SCI"/>
    <s v="MA"/>
    <n v="2010"/>
    <n v="3"/>
    <s v="F"/>
    <d v="2010-05-15T00:00:00"/>
    <x v="0"/>
    <s v="MA1033"/>
    <s v="A"/>
    <s v="MA2071"/>
    <s v="A"/>
    <m/>
    <m/>
    <m/>
    <m/>
    <m/>
  </r>
  <r>
    <x v="6"/>
    <x v="2"/>
    <s v="PH"/>
    <s v="SCI"/>
    <s v="MA"/>
    <n v="2010"/>
    <n v="3"/>
    <s v="F"/>
    <d v="2010-05-15T00:00:00"/>
    <x v="0"/>
    <s v="MA1034"/>
    <s v="B"/>
    <s v="MA2271"/>
    <s v="NR"/>
    <m/>
    <m/>
    <m/>
    <m/>
    <m/>
  </r>
  <r>
    <x v="15"/>
    <x v="1"/>
    <s v="PH"/>
    <s v="SCI"/>
    <m/>
    <n v="2010"/>
    <n v="2"/>
    <s v="U"/>
    <d v="2010-05-15T00:00:00"/>
    <x v="0"/>
    <m/>
    <m/>
    <m/>
    <m/>
    <m/>
    <m/>
    <m/>
    <m/>
    <m/>
  </r>
  <r>
    <x v="3"/>
    <x v="1"/>
    <s v="ME"/>
    <s v="ENG"/>
    <m/>
    <n v="2010"/>
    <n v="2"/>
    <s v="U"/>
    <d v="2010-05-15T00:00:00"/>
    <x v="0"/>
    <m/>
    <m/>
    <m/>
    <m/>
    <m/>
    <m/>
    <m/>
    <m/>
    <m/>
  </r>
  <r>
    <x v="1"/>
    <x v="1"/>
    <s v="ED"/>
    <s v="ENG"/>
    <m/>
    <n v="2010"/>
    <n v="3"/>
    <s v="F"/>
    <d v="2010-05-15T00:00:00"/>
    <x v="0"/>
    <s v="MA1024"/>
    <s v="C"/>
    <m/>
    <m/>
    <m/>
    <m/>
    <m/>
    <m/>
    <m/>
  </r>
  <r>
    <x v="2"/>
    <x v="1"/>
    <s v="PH"/>
    <s v="SCI"/>
    <m/>
    <n v="2010"/>
    <n v="3"/>
    <s v="F"/>
    <d v="2010-05-15T00:00:00"/>
    <x v="0"/>
    <s v="MA2051"/>
    <s v="A"/>
    <m/>
    <m/>
    <m/>
    <m/>
    <m/>
    <m/>
    <m/>
  </r>
  <r>
    <x v="6"/>
    <x v="1"/>
    <s v="PH"/>
    <s v="SCI"/>
    <m/>
    <n v="2010"/>
    <n v="3"/>
    <s v="F"/>
    <d v="2010-05-15T00:00:00"/>
    <x v="0"/>
    <s v="MA2611"/>
    <s v="C"/>
    <m/>
    <m/>
    <m/>
    <m/>
    <m/>
    <m/>
    <m/>
  </r>
  <r>
    <x v="0"/>
    <x v="0"/>
    <s v="ED"/>
    <s v="ENG"/>
    <m/>
    <n v="2010"/>
    <n v="3"/>
    <s v="F"/>
    <d v="2010-05-15T00:00:00"/>
    <x v="0"/>
    <s v="MA1023"/>
    <s v="C"/>
    <m/>
    <m/>
    <m/>
    <m/>
    <m/>
    <m/>
    <m/>
  </r>
  <r>
    <x v="6"/>
    <x v="1"/>
    <s v="ME"/>
    <s v="ENG"/>
    <m/>
    <n v="2010"/>
    <n v="2"/>
    <s v="U"/>
    <d v="2010-05-15T00:00:00"/>
    <x v="0"/>
    <m/>
    <m/>
    <m/>
    <m/>
    <m/>
    <m/>
    <m/>
    <m/>
    <m/>
  </r>
  <r>
    <x v="2"/>
    <x v="0"/>
    <s v="ME"/>
    <s v="ENG"/>
    <m/>
    <n v="2010"/>
    <n v="2"/>
    <s v="U"/>
    <d v="2010-05-15T00:00:00"/>
    <x v="0"/>
    <m/>
    <m/>
    <m/>
    <m/>
    <m/>
    <m/>
    <m/>
    <m/>
    <m/>
  </r>
  <r>
    <x v="4"/>
    <x v="0"/>
    <s v="ME"/>
    <s v="ENG"/>
    <m/>
    <n v="2010"/>
    <n v="3"/>
    <s v="F"/>
    <d v="2010-05-15T00:00:00"/>
    <x v="0"/>
    <s v="MA1024"/>
    <s v="B"/>
    <m/>
    <m/>
    <m/>
    <m/>
    <m/>
    <m/>
    <m/>
  </r>
  <r>
    <x v="0"/>
    <x v="3"/>
    <s v="ME"/>
    <s v="ENG"/>
    <m/>
    <n v="2010"/>
    <n v="3"/>
    <s v="F"/>
    <d v="2010-05-15T00:00:00"/>
    <x v="0"/>
    <s v="MA1023"/>
    <s v="A"/>
    <m/>
    <m/>
    <m/>
    <m/>
    <m/>
    <m/>
    <m/>
  </r>
  <r>
    <x v="5"/>
    <x v="2"/>
    <s v="ME"/>
    <s v="ENG"/>
    <m/>
    <n v="2010"/>
    <n v="3"/>
    <s v="F"/>
    <m/>
    <x v="0"/>
    <s v="MA1022"/>
    <s v="A"/>
    <m/>
    <m/>
    <m/>
    <m/>
    <m/>
    <m/>
    <m/>
  </r>
  <r>
    <x v="5"/>
    <x v="1"/>
    <s v="ED"/>
    <s v="ENG"/>
    <m/>
    <n v="2010"/>
    <n v="3"/>
    <s v="F"/>
    <d v="2010-05-15T00:00:00"/>
    <x v="1"/>
    <s v="MA1023"/>
    <s v="A"/>
    <m/>
    <m/>
    <m/>
    <m/>
    <m/>
    <m/>
    <m/>
  </r>
  <r>
    <x v="1"/>
    <x v="1"/>
    <s v="CM"/>
    <s v="ENG"/>
    <m/>
    <n v="2010"/>
    <n v="3"/>
    <s v="F"/>
    <d v="2010-05-15T00:00:00"/>
    <x v="1"/>
    <m/>
    <m/>
    <m/>
    <m/>
    <m/>
    <m/>
    <m/>
    <m/>
    <m/>
  </r>
  <r>
    <x v="0"/>
    <x v="0"/>
    <s v="ME"/>
    <s v="ENG"/>
    <m/>
    <n v="2011"/>
    <n v="3"/>
    <s v="F"/>
    <d v="2011-05-14T00:00:00"/>
    <x v="0"/>
    <s v="MA1023"/>
    <s v="C"/>
    <m/>
    <m/>
    <m/>
    <m/>
    <m/>
    <m/>
    <m/>
  </r>
  <r>
    <x v="4"/>
    <x v="0"/>
    <s v="ME"/>
    <s v="ENG"/>
    <m/>
    <n v="2011"/>
    <n v="3"/>
    <s v="F"/>
    <d v="2011-05-14T00:00:00"/>
    <x v="0"/>
    <s v="MA1024"/>
    <s v="NR"/>
    <m/>
    <m/>
    <m/>
    <m/>
    <m/>
    <m/>
    <m/>
  </r>
  <r>
    <x v="15"/>
    <x v="3"/>
    <s v="ME"/>
    <s v="ENG"/>
    <m/>
    <n v="2011"/>
    <n v="2"/>
    <s v="U"/>
    <d v="2011-05-14T00:00:00"/>
    <x v="0"/>
    <m/>
    <m/>
    <m/>
    <m/>
    <m/>
    <m/>
    <m/>
    <m/>
    <m/>
  </r>
  <r>
    <x v="5"/>
    <x v="0"/>
    <s v="BC"/>
    <s v="SCI"/>
    <m/>
    <n v="2010"/>
    <n v="3"/>
    <s v="F"/>
    <m/>
    <x v="1"/>
    <m/>
    <m/>
    <m/>
    <m/>
    <m/>
    <m/>
    <m/>
    <m/>
    <m/>
  </r>
  <r>
    <x v="1"/>
    <x v="2"/>
    <s v="BC"/>
    <s v="SCI"/>
    <m/>
    <n v="2010"/>
    <n v="3"/>
    <s v="F"/>
    <m/>
    <x v="1"/>
    <m/>
    <m/>
    <m/>
    <m/>
    <m/>
    <m/>
    <m/>
    <m/>
    <m/>
  </r>
  <r>
    <x v="0"/>
    <x v="0"/>
    <s v="ED"/>
    <s v="ENG"/>
    <m/>
    <n v="2010"/>
    <n v="3"/>
    <s v="F"/>
    <d v="2010-05-15T00:00:00"/>
    <x v="0"/>
    <s v="MA1023"/>
    <s v="C"/>
    <m/>
    <m/>
    <m/>
    <m/>
    <m/>
    <m/>
    <m/>
  </r>
  <r>
    <x v="5"/>
    <x v="0"/>
    <s v="CS"/>
    <s v="COMP"/>
    <m/>
    <n v="2010"/>
    <n v="2"/>
    <s v="U"/>
    <d v="2010-05-15T00:00:00"/>
    <x v="0"/>
    <m/>
    <m/>
    <m/>
    <m/>
    <m/>
    <m/>
    <m/>
    <m/>
    <m/>
  </r>
  <r>
    <x v="1"/>
    <x v="0"/>
    <s v="CS"/>
    <s v="COMP"/>
    <m/>
    <n v="2010"/>
    <n v="2"/>
    <s v="U"/>
    <d v="2010-05-15T00:00:00"/>
    <x v="0"/>
    <m/>
    <m/>
    <m/>
    <m/>
    <m/>
    <m/>
    <m/>
    <m/>
    <m/>
  </r>
  <r>
    <x v="2"/>
    <x v="0"/>
    <s v="CS"/>
    <s v="COMP"/>
    <m/>
    <n v="2010"/>
    <n v="2"/>
    <s v="U"/>
    <d v="2010-05-15T00:00:00"/>
    <x v="0"/>
    <m/>
    <m/>
    <m/>
    <m/>
    <m/>
    <m/>
    <m/>
    <m/>
    <m/>
  </r>
  <r>
    <x v="5"/>
    <x v="1"/>
    <s v="BE"/>
    <s v="ENG"/>
    <m/>
    <n v="2010"/>
    <n v="3"/>
    <s v="F"/>
    <d v="2010-05-15T00:00:00"/>
    <x v="0"/>
    <s v="MA1023"/>
    <s v="B"/>
    <m/>
    <m/>
    <m/>
    <m/>
    <m/>
    <m/>
    <m/>
  </r>
  <r>
    <x v="1"/>
    <x v="1"/>
    <s v="BE"/>
    <s v="ENG"/>
    <m/>
    <n v="2010"/>
    <n v="3"/>
    <s v="F"/>
    <d v="2010-05-15T00:00:00"/>
    <x v="0"/>
    <s v="MA1024"/>
    <s v="A"/>
    <m/>
    <m/>
    <m/>
    <m/>
    <m/>
    <m/>
    <m/>
  </r>
  <r>
    <x v="5"/>
    <x v="1"/>
    <s v="CE"/>
    <s v="ENG"/>
    <m/>
    <n v="2010"/>
    <n v="3"/>
    <s v="F"/>
    <d v="2010-05-15T00:00:00"/>
    <x v="0"/>
    <s v="MA2071"/>
    <s v="C"/>
    <m/>
    <m/>
    <m/>
    <m/>
    <m/>
    <m/>
    <m/>
  </r>
  <r>
    <x v="1"/>
    <x v="0"/>
    <s v="CE"/>
    <s v="ENG"/>
    <m/>
    <n v="2010"/>
    <n v="3"/>
    <s v="F"/>
    <d v="2010-05-15T00:00:00"/>
    <x v="0"/>
    <s v="MA2611"/>
    <s v="B"/>
    <m/>
    <m/>
    <m/>
    <m/>
    <m/>
    <m/>
    <m/>
  </r>
  <r>
    <x v="5"/>
    <x v="1"/>
    <s v="CE"/>
    <s v="ENG"/>
    <m/>
    <n v="2010"/>
    <n v="3"/>
    <s v="F"/>
    <d v="2010-05-15T00:00:00"/>
    <x v="0"/>
    <s v="MA1023"/>
    <s v="A"/>
    <m/>
    <m/>
    <m/>
    <m/>
    <m/>
    <m/>
    <m/>
  </r>
  <r>
    <x v="1"/>
    <x v="0"/>
    <s v="CM"/>
    <s v="ENG"/>
    <m/>
    <n v="2010"/>
    <n v="3"/>
    <s v="F"/>
    <d v="2010-05-15T00:00:00"/>
    <x v="0"/>
    <m/>
    <m/>
    <m/>
    <m/>
    <m/>
    <m/>
    <m/>
    <m/>
    <m/>
  </r>
  <r>
    <x v="5"/>
    <x v="2"/>
    <s v="BIO"/>
    <s v="SCI"/>
    <m/>
    <n v="2010"/>
    <n v="0"/>
    <s v="U"/>
    <d v="2010-05-15T00:00:00"/>
    <x v="0"/>
    <m/>
    <m/>
    <m/>
    <m/>
    <m/>
    <m/>
    <m/>
    <m/>
    <m/>
  </r>
  <r>
    <x v="7"/>
    <x v="1"/>
    <s v="PH"/>
    <s v="SCI"/>
    <m/>
    <n v="2010"/>
    <n v="1"/>
    <s v="U"/>
    <d v="2010-05-15T00:00:00"/>
    <x v="1"/>
    <s v="MA4451"/>
    <s v="A"/>
    <m/>
    <m/>
    <m/>
    <m/>
    <m/>
    <m/>
    <m/>
  </r>
  <r>
    <x v="9"/>
    <x v="1"/>
    <s v="PH"/>
    <s v="SCI"/>
    <m/>
    <n v="2010"/>
    <n v="1"/>
    <s v="U"/>
    <d v="2010-05-15T00:00:00"/>
    <x v="1"/>
    <m/>
    <m/>
    <m/>
    <m/>
    <m/>
    <m/>
    <m/>
    <m/>
    <m/>
  </r>
  <r>
    <x v="12"/>
    <x v="1"/>
    <s v="PH"/>
    <s v="SCI"/>
    <m/>
    <n v="2010"/>
    <n v="1"/>
    <s v="U"/>
    <d v="2010-05-15T00:00:00"/>
    <x v="1"/>
    <m/>
    <m/>
    <m/>
    <m/>
    <m/>
    <m/>
    <m/>
    <m/>
    <m/>
  </r>
  <r>
    <x v="13"/>
    <x v="1"/>
    <s v="PH"/>
    <s v="SCI"/>
    <m/>
    <n v="2010"/>
    <n v="1"/>
    <s v="U"/>
    <d v="2010-05-15T00:00:00"/>
    <x v="1"/>
    <m/>
    <m/>
    <m/>
    <m/>
    <m/>
    <m/>
    <m/>
    <m/>
    <m/>
  </r>
  <r>
    <x v="25"/>
    <x v="1"/>
    <s v="PH"/>
    <s v="SCI"/>
    <m/>
    <n v="2010"/>
    <n v="1"/>
    <s v="U"/>
    <d v="2010-05-15T00:00:00"/>
    <x v="1"/>
    <m/>
    <m/>
    <m/>
    <m/>
    <m/>
    <m/>
    <m/>
    <m/>
    <m/>
  </r>
  <r>
    <x v="20"/>
    <x v="1"/>
    <s v="PH"/>
    <s v="SCI"/>
    <m/>
    <n v="2010"/>
    <n v="1"/>
    <s v="U"/>
    <d v="2010-05-15T00:00:00"/>
    <x v="1"/>
    <m/>
    <m/>
    <m/>
    <m/>
    <m/>
    <m/>
    <m/>
    <m/>
    <m/>
  </r>
  <r>
    <x v="15"/>
    <x v="1"/>
    <s v="PH"/>
    <s v="SCI"/>
    <m/>
    <n v="2010"/>
    <n v="2"/>
    <s v="U"/>
    <d v="2010-05-15T00:00:00"/>
    <x v="1"/>
    <s v="MA2051"/>
    <s v="A"/>
    <s v="MA2611"/>
    <s v="A"/>
    <m/>
    <m/>
    <m/>
    <m/>
    <m/>
  </r>
  <r>
    <x v="8"/>
    <x v="1"/>
    <s v="PH"/>
    <s v="SCI"/>
    <m/>
    <n v="2010"/>
    <n v="2"/>
    <s v="U"/>
    <d v="2010-05-15T00:00:00"/>
    <x v="1"/>
    <s v="MA2071"/>
    <s v="A"/>
    <m/>
    <m/>
    <m/>
    <m/>
    <m/>
    <m/>
    <m/>
  </r>
  <r>
    <x v="17"/>
    <x v="1"/>
    <s v="PH"/>
    <s v="SCI"/>
    <m/>
    <n v="2010"/>
    <n v="2"/>
    <s v="U"/>
    <d v="2010-05-15T00:00:00"/>
    <x v="1"/>
    <s v="MA2251"/>
    <s v="A"/>
    <m/>
    <m/>
    <m/>
    <m/>
    <m/>
    <m/>
    <m/>
  </r>
  <r>
    <x v="10"/>
    <x v="1"/>
    <s v="PH"/>
    <s v="SCI"/>
    <m/>
    <n v="2010"/>
    <n v="2"/>
    <s v="U"/>
    <d v="2010-05-15T00:00:00"/>
    <x v="1"/>
    <m/>
    <m/>
    <m/>
    <m/>
    <m/>
    <m/>
    <m/>
    <m/>
    <m/>
  </r>
  <r>
    <x v="5"/>
    <x v="1"/>
    <s v="PH"/>
    <s v="SCI"/>
    <m/>
    <n v="2010"/>
    <n v="3"/>
    <s v="F"/>
    <d v="2010-05-15T00:00:00"/>
    <x v="1"/>
    <s v="MA1021"/>
    <s v="A"/>
    <m/>
    <m/>
    <m/>
    <m/>
    <m/>
    <m/>
    <m/>
  </r>
  <r>
    <x v="1"/>
    <x v="1"/>
    <s v="PH"/>
    <s v="SCI"/>
    <m/>
    <n v="2010"/>
    <n v="3"/>
    <s v="F"/>
    <d v="2010-05-15T00:00:00"/>
    <x v="1"/>
    <s v="MA1022"/>
    <s v="A"/>
    <m/>
    <m/>
    <m/>
    <m/>
    <m/>
    <m/>
    <m/>
  </r>
  <r>
    <x v="2"/>
    <x v="1"/>
    <s v="PH"/>
    <s v="SCI"/>
    <m/>
    <n v="2010"/>
    <n v="3"/>
    <s v="F"/>
    <d v="2010-05-15T00:00:00"/>
    <x v="1"/>
    <s v="MA1023"/>
    <s v="A"/>
    <m/>
    <m/>
    <m/>
    <m/>
    <m/>
    <m/>
    <m/>
  </r>
  <r>
    <x v="6"/>
    <x v="1"/>
    <s v="PH"/>
    <s v="SCI"/>
    <m/>
    <n v="2010"/>
    <n v="3"/>
    <s v="F"/>
    <d v="2010-05-15T00:00:00"/>
    <x v="1"/>
    <s v="MA1024"/>
    <s v="A"/>
    <m/>
    <m/>
    <m/>
    <m/>
    <m/>
    <m/>
    <m/>
  </r>
  <r>
    <x v="21"/>
    <x v="0"/>
    <s v="PH"/>
    <s v="SCI"/>
    <m/>
    <n v="2010"/>
    <n v="1"/>
    <s v="U"/>
    <d v="2010-05-15T00:00:00"/>
    <x v="1"/>
    <m/>
    <m/>
    <m/>
    <m/>
    <m/>
    <m/>
    <m/>
    <m/>
    <m/>
  </r>
  <r>
    <x v="5"/>
    <x v="1"/>
    <s v="CM"/>
    <s v="ENG"/>
    <m/>
    <n v="2010"/>
    <n v="3"/>
    <s v="F"/>
    <d v="2010-05-15T00:00:00"/>
    <x v="1"/>
    <s v="MA1024"/>
    <s v="C"/>
    <m/>
    <m/>
    <m/>
    <m/>
    <m/>
    <m/>
    <m/>
  </r>
  <r>
    <x v="1"/>
    <x v="0"/>
    <s v="CM"/>
    <s v="ENG"/>
    <m/>
    <n v="2010"/>
    <n v="3"/>
    <s v="F"/>
    <d v="2010-05-15T00:00:00"/>
    <x v="1"/>
    <m/>
    <m/>
    <m/>
    <m/>
    <m/>
    <m/>
    <m/>
    <m/>
    <m/>
  </r>
  <r>
    <x v="0"/>
    <x v="0"/>
    <s v="ECE"/>
    <s v="ENG"/>
    <m/>
    <n v="2011"/>
    <n v="3"/>
    <s v="F"/>
    <d v="2011-05-14T00:00:00"/>
    <x v="0"/>
    <s v="MA1023"/>
    <s v="C"/>
    <m/>
    <m/>
    <m/>
    <m/>
    <m/>
    <m/>
    <m/>
  </r>
  <r>
    <x v="4"/>
    <x v="3"/>
    <s v="ECE"/>
    <s v="ENG"/>
    <m/>
    <n v="2011"/>
    <n v="3"/>
    <s v="F"/>
    <d v="2011-05-14T00:00:00"/>
    <x v="0"/>
    <s v="MA1024"/>
    <s v="C"/>
    <m/>
    <m/>
    <m/>
    <m/>
    <m/>
    <m/>
    <m/>
  </r>
  <r>
    <x v="5"/>
    <x v="0"/>
    <s v="ME"/>
    <s v="ENG"/>
    <m/>
    <n v="2010"/>
    <n v="2"/>
    <s v="U"/>
    <d v="2010-05-15T00:00:00"/>
    <x v="1"/>
    <s v="MA2611"/>
    <s v="B"/>
    <m/>
    <m/>
    <m/>
    <m/>
    <m/>
    <m/>
    <m/>
  </r>
  <r>
    <x v="5"/>
    <x v="2"/>
    <s v="ME"/>
    <s v="ENG"/>
    <m/>
    <n v="2010"/>
    <n v="3"/>
    <s v="F"/>
    <d v="2010-05-15T00:00:00"/>
    <x v="1"/>
    <s v="MA1022"/>
    <s v="B"/>
    <m/>
    <m/>
    <m/>
    <m/>
    <m/>
    <m/>
    <m/>
  </r>
  <r>
    <x v="5"/>
    <x v="0"/>
    <s v="CM"/>
    <s v="ENG"/>
    <m/>
    <n v="2010"/>
    <n v="3"/>
    <s v="F"/>
    <d v="2010-05-15T00:00:00"/>
    <x v="1"/>
    <s v="MA2051"/>
    <s v="A"/>
    <m/>
    <m/>
    <m/>
    <m/>
    <m/>
    <m/>
    <m/>
  </r>
  <r>
    <x v="1"/>
    <x v="0"/>
    <s v="CM"/>
    <s v="ENG"/>
    <m/>
    <n v="2010"/>
    <n v="3"/>
    <s v="F"/>
    <d v="2010-05-15T00:00:00"/>
    <x v="1"/>
    <m/>
    <m/>
    <m/>
    <m/>
    <m/>
    <m/>
    <m/>
    <m/>
    <m/>
  </r>
  <r>
    <x v="5"/>
    <x v="0"/>
    <s v="ED"/>
    <s v="ENG"/>
    <m/>
    <n v="2013"/>
    <n v="3"/>
    <s v="F"/>
    <m/>
    <x v="0"/>
    <s v="MA1021"/>
    <s v="A"/>
    <m/>
    <m/>
    <m/>
    <m/>
    <m/>
    <m/>
    <m/>
  </r>
  <r>
    <x v="1"/>
    <x v="0"/>
    <s v="ED"/>
    <s v="ENG"/>
    <m/>
    <n v="2013"/>
    <n v="3"/>
    <s v="F"/>
    <m/>
    <x v="0"/>
    <s v="MA1022"/>
    <s v="A"/>
    <m/>
    <m/>
    <m/>
    <m/>
    <m/>
    <m/>
    <m/>
  </r>
  <r>
    <x v="5"/>
    <x v="0"/>
    <s v="ME"/>
    <s v="ENG"/>
    <m/>
    <n v="2013"/>
    <n v="3"/>
    <s v="F"/>
    <m/>
    <x v="0"/>
    <s v="MA1021"/>
    <s v="A"/>
    <m/>
    <m/>
    <m/>
    <m/>
    <n v="7.8333329999999997"/>
    <n v="2.5"/>
    <n v="4"/>
  </r>
  <r>
    <x v="1"/>
    <x v="3"/>
    <s v="ME"/>
    <s v="ENG"/>
    <m/>
    <n v="2013"/>
    <n v="3"/>
    <s v="F"/>
    <m/>
    <x v="0"/>
    <s v="MA1022"/>
    <s v="B"/>
    <m/>
    <m/>
    <m/>
    <m/>
    <n v="7.8333329999999997"/>
    <n v="2.5"/>
    <n v="4"/>
  </r>
  <r>
    <x v="0"/>
    <x v="3"/>
    <s v="BE"/>
    <s v="ENG"/>
    <m/>
    <n v="2013"/>
    <n v="3"/>
    <s v="F"/>
    <m/>
    <x v="0"/>
    <s v="MA1023"/>
    <s v="B"/>
    <m/>
    <m/>
    <m/>
    <m/>
    <n v="10"/>
    <n v="3.5"/>
    <n v="5"/>
  </r>
  <r>
    <x v="4"/>
    <x v="3"/>
    <s v="BE"/>
    <s v="ENG"/>
    <m/>
    <n v="2013"/>
    <n v="3"/>
    <s v="F"/>
    <m/>
    <x v="0"/>
    <s v="MA1024"/>
    <s v="A"/>
    <m/>
    <m/>
    <m/>
    <m/>
    <n v="10"/>
    <n v="3.5"/>
    <n v="5"/>
  </r>
  <r>
    <x v="0"/>
    <x v="3"/>
    <s v="BE"/>
    <s v="ENG"/>
    <m/>
    <n v="2015"/>
    <n v="3"/>
    <s v="F"/>
    <m/>
    <x v="1"/>
    <s v="MA1023"/>
    <s v="A"/>
    <m/>
    <m/>
    <m/>
    <m/>
    <n v="13"/>
    <n v="8"/>
    <n v="8"/>
  </r>
  <r>
    <x v="2"/>
    <x v="1"/>
    <s v="RBE"/>
    <s v="ENG"/>
    <m/>
    <n v="2014"/>
    <n v="3"/>
    <s v="F"/>
    <m/>
    <x v="0"/>
    <m/>
    <m/>
    <m/>
    <m/>
    <m/>
    <m/>
    <m/>
    <m/>
    <m/>
  </r>
  <r>
    <x v="4"/>
    <x v="1"/>
    <s v="RBE"/>
    <s v="ENG"/>
    <m/>
    <n v="2014"/>
    <n v="3"/>
    <s v="F"/>
    <m/>
    <x v="0"/>
    <s v="MA2051"/>
    <s v="B"/>
    <m/>
    <m/>
    <m/>
    <m/>
    <n v="15"/>
    <n v="8"/>
    <n v="9"/>
  </r>
  <r>
    <x v="5"/>
    <x v="1"/>
    <s v="AE"/>
    <s v="ENG"/>
    <m/>
    <n v="2013"/>
    <n v="3"/>
    <s v="F"/>
    <m/>
    <x v="0"/>
    <s v="MA1023"/>
    <s v="B"/>
    <m/>
    <m/>
    <m/>
    <m/>
    <m/>
    <m/>
    <m/>
  </r>
  <r>
    <x v="2"/>
    <x v="0"/>
    <s v="AE"/>
    <s v="ENG"/>
    <m/>
    <n v="2013"/>
    <n v="2"/>
    <s v="U"/>
    <m/>
    <x v="0"/>
    <m/>
    <m/>
    <m/>
    <m/>
    <m/>
    <m/>
    <m/>
    <m/>
    <m/>
  </r>
  <r>
    <x v="1"/>
    <x v="0"/>
    <s v="AE"/>
    <s v="ENG"/>
    <m/>
    <n v="2013"/>
    <n v="3"/>
    <s v="F"/>
    <m/>
    <x v="0"/>
    <s v="MA1024"/>
    <s v="C"/>
    <m/>
    <m/>
    <m/>
    <m/>
    <m/>
    <m/>
    <m/>
  </r>
  <r>
    <x v="15"/>
    <x v="3"/>
    <s v="AE"/>
    <s v="ENG"/>
    <m/>
    <n v="2013"/>
    <n v="2"/>
    <s v="U"/>
    <m/>
    <x v="0"/>
    <s v="MA2071"/>
    <s v="C"/>
    <m/>
    <m/>
    <m/>
    <m/>
    <m/>
    <m/>
    <m/>
  </r>
  <r>
    <x v="0"/>
    <x v="1"/>
    <s v="ED"/>
    <s v="ENG"/>
    <m/>
    <n v="2013"/>
    <n v="3"/>
    <s v="F"/>
    <m/>
    <x v="0"/>
    <s v="MA1023"/>
    <s v="C"/>
    <m/>
    <m/>
    <m/>
    <m/>
    <m/>
    <m/>
    <m/>
  </r>
  <r>
    <x v="4"/>
    <x v="1"/>
    <s v="ED"/>
    <s v="ENG"/>
    <m/>
    <n v="2013"/>
    <n v="3"/>
    <s v="F"/>
    <m/>
    <x v="0"/>
    <s v="MA1024"/>
    <s v="C"/>
    <m/>
    <m/>
    <m/>
    <m/>
    <m/>
    <m/>
    <m/>
  </r>
  <r>
    <x v="1"/>
    <x v="1"/>
    <s v="ED"/>
    <s v="ENG"/>
    <m/>
    <n v="2010"/>
    <n v="3"/>
    <s v="F"/>
    <d v="2010-10-07T00:00:00"/>
    <x v="0"/>
    <s v="MA1022"/>
    <s v="A"/>
    <m/>
    <m/>
    <m/>
    <m/>
    <m/>
    <m/>
    <m/>
  </r>
  <r>
    <x v="5"/>
    <x v="0"/>
    <s v="ED"/>
    <s v="ENG"/>
    <m/>
    <n v="2010"/>
    <n v="3"/>
    <s v="F"/>
    <d v="2010-10-07T00:00:00"/>
    <x v="0"/>
    <s v="MA1021"/>
    <s v="B"/>
    <m/>
    <m/>
    <m/>
    <m/>
    <m/>
    <m/>
    <m/>
  </r>
  <r>
    <x v="6"/>
    <x v="1"/>
    <s v="ME"/>
    <s v="ENG"/>
    <m/>
    <n v="2010"/>
    <n v="2"/>
    <s v="U"/>
    <d v="2010-05-15T00:00:00"/>
    <x v="1"/>
    <m/>
    <m/>
    <m/>
    <m/>
    <m/>
    <m/>
    <m/>
    <m/>
    <m/>
  </r>
  <r>
    <x v="5"/>
    <x v="1"/>
    <s v="ED"/>
    <s v="ENG"/>
    <m/>
    <n v="2010"/>
    <n v="3"/>
    <s v="F"/>
    <d v="2010-05-15T00:00:00"/>
    <x v="1"/>
    <s v="MA1023"/>
    <s v="A"/>
    <m/>
    <m/>
    <m/>
    <m/>
    <m/>
    <m/>
    <m/>
  </r>
  <r>
    <x v="1"/>
    <x v="1"/>
    <s v="ED"/>
    <s v="ENG"/>
    <m/>
    <n v="2010"/>
    <n v="3"/>
    <s v="F"/>
    <d v="2010-05-15T00:00:00"/>
    <x v="1"/>
    <s v="MA1024"/>
    <s v="A"/>
    <m/>
    <m/>
    <m/>
    <m/>
    <m/>
    <m/>
    <m/>
  </r>
  <r>
    <x v="5"/>
    <x v="3"/>
    <s v="ND"/>
    <s v="OTH"/>
    <m/>
    <n v="2014"/>
    <n v="3"/>
    <s v="F"/>
    <m/>
    <x v="1"/>
    <s v="MA1022"/>
    <s v="C"/>
    <m/>
    <m/>
    <m/>
    <m/>
    <n v="10"/>
    <n v="4.5"/>
    <n v="7"/>
  </r>
  <r>
    <x v="1"/>
    <x v="3"/>
    <s v="ND"/>
    <s v="OTH"/>
    <m/>
    <n v="2014"/>
    <n v="3"/>
    <s v="F"/>
    <m/>
    <x v="1"/>
    <s v="MA1023"/>
    <s v="C"/>
    <m/>
    <m/>
    <m/>
    <m/>
    <n v="10"/>
    <n v="4.5"/>
    <n v="7"/>
  </r>
  <r>
    <x v="5"/>
    <x v="3"/>
    <s v="ED"/>
    <s v="ENG"/>
    <m/>
    <n v="2015"/>
    <n v="3"/>
    <s v="F"/>
    <m/>
    <x v="0"/>
    <s v="MA1021"/>
    <s v="C"/>
    <m/>
    <m/>
    <m/>
    <m/>
    <m/>
    <m/>
    <m/>
  </r>
  <r>
    <x v="5"/>
    <x v="0"/>
    <s v="ECE"/>
    <s v="ENG"/>
    <m/>
    <n v="2010"/>
    <n v="3"/>
    <s v="F"/>
    <d v="2010-05-15T00:00:00"/>
    <x v="0"/>
    <s v="MA1022"/>
    <s v="B"/>
    <m/>
    <m/>
    <m/>
    <m/>
    <m/>
    <m/>
    <m/>
  </r>
  <r>
    <x v="1"/>
    <x v="0"/>
    <s v="ECE"/>
    <s v="ENG"/>
    <m/>
    <n v="2010"/>
    <n v="3"/>
    <s v="F"/>
    <d v="2010-05-15T00:00:00"/>
    <x v="0"/>
    <s v="MA1023"/>
    <s v="B"/>
    <m/>
    <m/>
    <m/>
    <m/>
    <m/>
    <m/>
    <m/>
  </r>
  <r>
    <x v="1"/>
    <x v="1"/>
    <s v="CS"/>
    <s v="COMP"/>
    <m/>
    <n v="2010"/>
    <n v="2"/>
    <s v="U"/>
    <d v="2010-05-15T00:00:00"/>
    <x v="0"/>
    <m/>
    <m/>
    <m/>
    <m/>
    <m/>
    <m/>
    <m/>
    <m/>
    <m/>
  </r>
  <r>
    <x v="5"/>
    <x v="2"/>
    <s v="CS"/>
    <s v="COMP"/>
    <m/>
    <n v="2010"/>
    <n v="2"/>
    <s v="U"/>
    <d v="2010-05-15T00:00:00"/>
    <x v="0"/>
    <m/>
    <m/>
    <m/>
    <m/>
    <m/>
    <m/>
    <m/>
    <m/>
    <m/>
  </r>
  <r>
    <x v="19"/>
    <x v="1"/>
    <s v="AE"/>
    <s v="ENG"/>
    <m/>
    <n v="2010"/>
    <n v="2"/>
    <s v="U"/>
    <d v="2010-05-15T00:00:00"/>
    <x v="0"/>
    <m/>
    <m/>
    <m/>
    <m/>
    <m/>
    <m/>
    <m/>
    <m/>
    <m/>
  </r>
  <r>
    <x v="2"/>
    <x v="0"/>
    <s v="AE"/>
    <s v="ENG"/>
    <m/>
    <n v="2010"/>
    <n v="1"/>
    <s v="U"/>
    <d v="2010-05-15T00:00:00"/>
    <x v="0"/>
    <m/>
    <m/>
    <m/>
    <m/>
    <m/>
    <m/>
    <m/>
    <m/>
    <m/>
  </r>
  <r>
    <x v="15"/>
    <x v="0"/>
    <s v="AE"/>
    <s v="ENG"/>
    <m/>
    <n v="2010"/>
    <n v="2"/>
    <s v="U"/>
    <d v="2010-05-15T00:00:00"/>
    <x v="0"/>
    <m/>
    <m/>
    <m/>
    <m/>
    <m/>
    <m/>
    <m/>
    <m/>
    <m/>
  </r>
  <r>
    <x v="8"/>
    <x v="0"/>
    <s v="AE"/>
    <s v="ENG"/>
    <m/>
    <n v="2010"/>
    <n v="2"/>
    <s v="U"/>
    <d v="2010-05-15T00:00:00"/>
    <x v="0"/>
    <s v="MA2071"/>
    <s v="A"/>
    <m/>
    <m/>
    <m/>
    <m/>
    <m/>
    <m/>
    <m/>
  </r>
  <r>
    <x v="5"/>
    <x v="0"/>
    <s v="ED"/>
    <s v="ENG"/>
    <m/>
    <n v="2010"/>
    <n v="3"/>
    <s v="F"/>
    <d v="2010-05-15T00:00:00"/>
    <x v="0"/>
    <s v="MA1023"/>
    <s v="A"/>
    <m/>
    <m/>
    <m/>
    <m/>
    <m/>
    <m/>
    <m/>
  </r>
  <r>
    <x v="1"/>
    <x v="0"/>
    <s v="ED"/>
    <s v="ENG"/>
    <m/>
    <n v="2010"/>
    <n v="3"/>
    <s v="F"/>
    <d v="2010-05-15T00:00:00"/>
    <x v="0"/>
    <s v="MA1024"/>
    <s v="B"/>
    <m/>
    <m/>
    <m/>
    <m/>
    <m/>
    <m/>
    <m/>
  </r>
  <r>
    <x v="6"/>
    <x v="3"/>
    <s v="AE"/>
    <s v="ENG"/>
    <m/>
    <n v="2010"/>
    <n v="1"/>
    <s v="U"/>
    <d v="2010-05-15T00:00:00"/>
    <x v="0"/>
    <m/>
    <m/>
    <m/>
    <m/>
    <m/>
    <m/>
    <m/>
    <m/>
    <m/>
  </r>
  <r>
    <x v="17"/>
    <x v="2"/>
    <s v="AE"/>
    <s v="ENG"/>
    <m/>
    <n v="2010"/>
    <n v="0"/>
    <s v="U"/>
    <d v="2010-05-15T00:00:00"/>
    <x v="0"/>
    <m/>
    <m/>
    <m/>
    <m/>
    <m/>
    <m/>
    <m/>
    <m/>
    <m/>
  </r>
  <r>
    <x v="1"/>
    <x v="0"/>
    <s v="CH"/>
    <s v="SCI"/>
    <m/>
    <n v="2010"/>
    <n v="1"/>
    <s v="U"/>
    <d v="2010-05-15T00:00:00"/>
    <x v="0"/>
    <m/>
    <m/>
    <m/>
    <m/>
    <m/>
    <m/>
    <m/>
    <m/>
    <m/>
  </r>
  <r>
    <x v="5"/>
    <x v="0"/>
    <s v="CH"/>
    <s v="SCI"/>
    <m/>
    <n v="2010"/>
    <n v="3"/>
    <s v="F"/>
    <d v="2010-05-15T00:00:00"/>
    <x v="0"/>
    <s v="MA1021"/>
    <s v="A"/>
    <m/>
    <m/>
    <m/>
    <m/>
    <m/>
    <m/>
    <m/>
  </r>
  <r>
    <x v="5"/>
    <x v="0"/>
    <s v="ME"/>
    <s v="ENG"/>
    <m/>
    <n v="2010"/>
    <n v="3"/>
    <s v="F"/>
    <d v="2010-05-15T00:00:00"/>
    <x v="0"/>
    <s v="MA1022"/>
    <s v="A"/>
    <m/>
    <m/>
    <m/>
    <m/>
    <m/>
    <m/>
    <m/>
  </r>
  <r>
    <x v="1"/>
    <x v="0"/>
    <s v="ME"/>
    <s v="ENG"/>
    <m/>
    <n v="2010"/>
    <n v="3"/>
    <s v="F"/>
    <d v="2010-05-15T00:00:00"/>
    <x v="0"/>
    <s v="MA1023"/>
    <s v="B"/>
    <m/>
    <m/>
    <m/>
    <m/>
    <m/>
    <m/>
    <m/>
  </r>
  <r>
    <x v="6"/>
    <x v="0"/>
    <s v="BE"/>
    <s v="ENG"/>
    <m/>
    <n v="2010"/>
    <n v="3"/>
    <s v="F"/>
    <d v="2010-05-15T00:00:00"/>
    <x v="0"/>
    <s v="MA2051"/>
    <s v="C"/>
    <m/>
    <m/>
    <m/>
    <m/>
    <m/>
    <m/>
    <m/>
  </r>
  <r>
    <x v="5"/>
    <x v="3"/>
    <s v="ED"/>
    <s v="ENG"/>
    <m/>
    <n v="2010"/>
    <n v="3"/>
    <s v="F"/>
    <d v="2010-05-15T00:00:00"/>
    <x v="0"/>
    <s v="MA1022"/>
    <s v="A"/>
    <m/>
    <m/>
    <m/>
    <m/>
    <m/>
    <m/>
    <m/>
  </r>
  <r>
    <x v="1"/>
    <x v="3"/>
    <s v="ED"/>
    <s v="ENG"/>
    <m/>
    <n v="2010"/>
    <n v="3"/>
    <s v="F"/>
    <d v="2010-05-15T00:00:00"/>
    <x v="0"/>
    <s v="MA1023"/>
    <s v="C"/>
    <m/>
    <m/>
    <m/>
    <m/>
    <m/>
    <m/>
    <m/>
  </r>
  <r>
    <x v="6"/>
    <x v="3"/>
    <s v="ECE"/>
    <s v="ENG"/>
    <m/>
    <n v="2010"/>
    <n v="0"/>
    <s v="U"/>
    <d v="2010-05-15T00:00:00"/>
    <x v="1"/>
    <m/>
    <m/>
    <m/>
    <m/>
    <m/>
    <m/>
    <m/>
    <m/>
    <m/>
  </r>
  <r>
    <x v="5"/>
    <x v="3"/>
    <s v="RBE"/>
    <s v="ENG"/>
    <m/>
    <n v="2014"/>
    <n v="3"/>
    <s v="F"/>
    <m/>
    <x v="0"/>
    <s v="MA1022"/>
    <s v="NR"/>
    <m/>
    <m/>
    <m/>
    <m/>
    <n v="10.666665999999999"/>
    <n v="0"/>
    <n v="0"/>
  </r>
  <r>
    <x v="1"/>
    <x v="3"/>
    <s v="RBE"/>
    <s v="ENG"/>
    <m/>
    <n v="2014"/>
    <n v="3"/>
    <s v="F"/>
    <m/>
    <x v="0"/>
    <s v="MA1023"/>
    <s v="C"/>
    <m/>
    <m/>
    <m/>
    <m/>
    <n v="10.666665999999999"/>
    <n v="0"/>
    <n v="0"/>
  </r>
  <r>
    <x v="1"/>
    <x v="0"/>
    <s v="AE"/>
    <s v="ENG"/>
    <m/>
    <n v="2011"/>
    <n v="3"/>
    <s v="F"/>
    <m/>
    <x v="0"/>
    <s v="MA1022"/>
    <s v="NR"/>
    <m/>
    <m/>
    <m/>
    <m/>
    <m/>
    <m/>
    <m/>
  </r>
  <r>
    <x v="5"/>
    <x v="3"/>
    <s v="AE"/>
    <s v="ENG"/>
    <m/>
    <n v="2011"/>
    <n v="3"/>
    <s v="F"/>
    <m/>
    <x v="0"/>
    <s v="MA1021"/>
    <s v="B"/>
    <m/>
    <m/>
    <m/>
    <m/>
    <m/>
    <m/>
    <m/>
  </r>
  <r>
    <x v="6"/>
    <x v="2"/>
    <s v="AE"/>
    <s v="ENG"/>
    <m/>
    <n v="2011"/>
    <n v="3"/>
    <s v="F"/>
    <m/>
    <x v="0"/>
    <s v="MA1024"/>
    <s v="B"/>
    <m/>
    <m/>
    <m/>
    <m/>
    <m/>
    <m/>
    <m/>
  </r>
  <r>
    <x v="5"/>
    <x v="3"/>
    <s v="IMGD"/>
    <s v="COMP"/>
    <m/>
    <n v="2012"/>
    <n v="0"/>
    <s v="U"/>
    <m/>
    <x v="0"/>
    <m/>
    <m/>
    <m/>
    <m/>
    <m/>
    <m/>
    <m/>
    <m/>
    <m/>
  </r>
  <r>
    <x v="12"/>
    <x v="1"/>
    <s v="PH"/>
    <s v="SCI"/>
    <m/>
    <n v="2010"/>
    <n v="1"/>
    <s v="U"/>
    <d v="2011-05-14T00:00:00"/>
    <x v="0"/>
    <m/>
    <m/>
    <m/>
    <m/>
    <m/>
    <m/>
    <m/>
    <m/>
    <m/>
  </r>
  <r>
    <x v="8"/>
    <x v="1"/>
    <s v="PH"/>
    <s v="SCI"/>
    <m/>
    <n v="2010"/>
    <n v="2"/>
    <s v="U"/>
    <d v="2011-05-14T00:00:00"/>
    <x v="0"/>
    <m/>
    <m/>
    <m/>
    <m/>
    <m/>
    <m/>
    <m/>
    <m/>
    <m/>
  </r>
  <r>
    <x v="10"/>
    <x v="1"/>
    <s v="PH"/>
    <s v="SCI"/>
    <m/>
    <n v="2010"/>
    <n v="2"/>
    <s v="U"/>
    <d v="2011-05-14T00:00:00"/>
    <x v="0"/>
    <s v="MA2273"/>
    <s v="A"/>
    <m/>
    <m/>
    <m/>
    <m/>
    <m/>
    <m/>
    <m/>
  </r>
  <r>
    <x v="5"/>
    <x v="1"/>
    <s v="PH"/>
    <s v="SCI"/>
    <m/>
    <n v="2010"/>
    <n v="3"/>
    <s v="F"/>
    <d v="2011-05-14T00:00:00"/>
    <x v="0"/>
    <s v="MA1022"/>
    <s v="A"/>
    <m/>
    <m/>
    <m/>
    <m/>
    <m/>
    <m/>
    <m/>
  </r>
  <r>
    <x v="1"/>
    <x v="1"/>
    <s v="PH"/>
    <s v="SCI"/>
    <m/>
    <n v="2010"/>
    <n v="3"/>
    <s v="F"/>
    <d v="2011-05-14T00:00:00"/>
    <x v="0"/>
    <s v="MA1023"/>
    <s v="B"/>
    <m/>
    <m/>
    <m/>
    <m/>
    <m/>
    <m/>
    <m/>
  </r>
  <r>
    <x v="2"/>
    <x v="1"/>
    <s v="PH"/>
    <s v="SCI"/>
    <m/>
    <n v="2010"/>
    <n v="3"/>
    <s v="F"/>
    <d v="2011-05-14T00:00:00"/>
    <x v="0"/>
    <s v="MA2051"/>
    <s v="A"/>
    <m/>
    <m/>
    <m/>
    <m/>
    <m/>
    <m/>
    <m/>
  </r>
  <r>
    <x v="6"/>
    <x v="1"/>
    <s v="PH"/>
    <s v="SCI"/>
    <m/>
    <n v="2010"/>
    <n v="3"/>
    <s v="F"/>
    <d v="2011-05-14T00:00:00"/>
    <x v="0"/>
    <s v="MA1024"/>
    <s v="A"/>
    <m/>
    <m/>
    <m/>
    <m/>
    <m/>
    <m/>
    <m/>
  </r>
  <r>
    <x v="7"/>
    <x v="0"/>
    <s v="PH"/>
    <s v="SCI"/>
    <m/>
    <n v="2010"/>
    <n v="1"/>
    <s v="U"/>
    <d v="2011-05-14T00:00:00"/>
    <x v="0"/>
    <s v="MA4451"/>
    <s v="A"/>
    <m/>
    <m/>
    <m/>
    <m/>
    <m/>
    <m/>
    <m/>
  </r>
  <r>
    <x v="9"/>
    <x v="0"/>
    <s v="PH"/>
    <s v="SCI"/>
    <m/>
    <n v="2010"/>
    <n v="1"/>
    <s v="U"/>
    <d v="2011-05-14T00:00:00"/>
    <x v="0"/>
    <m/>
    <m/>
    <m/>
    <m/>
    <m/>
    <m/>
    <m/>
    <m/>
    <m/>
  </r>
  <r>
    <x v="14"/>
    <x v="0"/>
    <s v="PH"/>
    <s v="SCI"/>
    <m/>
    <n v="2010"/>
    <n v="1"/>
    <s v="U"/>
    <d v="2011-05-14T00:00:00"/>
    <x v="0"/>
    <m/>
    <m/>
    <m/>
    <m/>
    <m/>
    <m/>
    <m/>
    <m/>
    <m/>
  </r>
  <r>
    <x v="15"/>
    <x v="0"/>
    <s v="PH"/>
    <s v="SCI"/>
    <m/>
    <n v="2010"/>
    <n v="2"/>
    <s v="U"/>
    <d v="2011-05-14T00:00:00"/>
    <x v="0"/>
    <s v="MA2611"/>
    <s v="A"/>
    <m/>
    <m/>
    <m/>
    <m/>
    <m/>
    <m/>
    <m/>
  </r>
  <r>
    <x v="18"/>
    <x v="0"/>
    <s v="PH"/>
    <s v="SCI"/>
    <m/>
    <n v="2010"/>
    <n v="2"/>
    <s v="U"/>
    <d v="2011-05-14T00:00:00"/>
    <x v="0"/>
    <s v="MA2071"/>
    <s v="A"/>
    <s v="MA2251"/>
    <s v="B"/>
    <m/>
    <m/>
    <m/>
    <m/>
    <m/>
  </r>
  <r>
    <x v="13"/>
    <x v="3"/>
    <s v="PH"/>
    <s v="SCI"/>
    <m/>
    <n v="2010"/>
    <n v="1"/>
    <s v="U"/>
    <d v="2011-05-14T00:00:00"/>
    <x v="0"/>
    <m/>
    <m/>
    <m/>
    <m/>
    <m/>
    <m/>
    <m/>
    <m/>
    <m/>
  </r>
  <r>
    <x v="20"/>
    <x v="2"/>
    <s v="PH"/>
    <s v="SCI"/>
    <m/>
    <n v="2010"/>
    <n v="1"/>
    <s v="U"/>
    <d v="2011-05-14T00:00:00"/>
    <x v="0"/>
    <m/>
    <m/>
    <m/>
    <m/>
    <m/>
    <m/>
    <m/>
    <m/>
    <m/>
  </r>
  <r>
    <x v="5"/>
    <x v="2"/>
    <s v="ECE"/>
    <s v="ENG"/>
    <m/>
    <n v="2010"/>
    <n v="3"/>
    <s v="F"/>
    <m/>
    <x v="0"/>
    <m/>
    <m/>
    <m/>
    <m/>
    <m/>
    <m/>
    <m/>
    <m/>
    <m/>
  </r>
  <r>
    <x v="5"/>
    <x v="1"/>
    <s v="ME"/>
    <s v="ENG"/>
    <m/>
    <n v="2010"/>
    <n v="3"/>
    <s v="F"/>
    <d v="2010-05-15T00:00:00"/>
    <x v="0"/>
    <s v="MA1021"/>
    <s v="B"/>
    <m/>
    <m/>
    <m/>
    <m/>
    <m/>
    <m/>
    <m/>
  </r>
  <r>
    <x v="1"/>
    <x v="1"/>
    <s v="ME"/>
    <s v="ENG"/>
    <m/>
    <n v="2010"/>
    <n v="3"/>
    <s v="F"/>
    <d v="2010-05-15T00:00:00"/>
    <x v="0"/>
    <s v="MA1022"/>
    <s v="B"/>
    <m/>
    <m/>
    <m/>
    <m/>
    <m/>
    <m/>
    <m/>
  </r>
  <r>
    <x v="5"/>
    <x v="0"/>
    <s v="ME"/>
    <s v="ENG"/>
    <m/>
    <n v="2011"/>
    <n v="3"/>
    <s v="F"/>
    <d v="2011-05-14T00:00:00"/>
    <x v="1"/>
    <s v="MA1021"/>
    <s v="A"/>
    <m/>
    <m/>
    <m/>
    <m/>
    <m/>
    <m/>
    <m/>
  </r>
  <r>
    <x v="1"/>
    <x v="3"/>
    <s v="ME"/>
    <s v="ENG"/>
    <m/>
    <n v="2011"/>
    <n v="3"/>
    <s v="F"/>
    <d v="2011-05-14T00:00:00"/>
    <x v="1"/>
    <s v="MA1022"/>
    <s v="C"/>
    <m/>
    <m/>
    <m/>
    <m/>
    <m/>
    <m/>
    <m/>
  </r>
  <r>
    <x v="15"/>
    <x v="3"/>
    <s v="PH"/>
    <s v="SCI"/>
    <m/>
    <n v="2010"/>
    <n v="2"/>
    <s v="U"/>
    <d v="2010-05-15T00:00:00"/>
    <x v="1"/>
    <s v="MA2051"/>
    <s v="C"/>
    <m/>
    <m/>
    <m/>
    <m/>
    <m/>
    <m/>
    <m/>
  </r>
  <r>
    <x v="5"/>
    <x v="3"/>
    <s v="PH"/>
    <s v="SCI"/>
    <m/>
    <n v="2010"/>
    <n v="3"/>
    <s v="F"/>
    <d v="2010-05-15T00:00:00"/>
    <x v="1"/>
    <s v="MA1022"/>
    <s v="C"/>
    <m/>
    <m/>
    <m/>
    <m/>
    <m/>
    <m/>
    <m/>
  </r>
  <r>
    <x v="1"/>
    <x v="3"/>
    <s v="PH"/>
    <s v="SCI"/>
    <m/>
    <n v="2010"/>
    <n v="3"/>
    <s v="F"/>
    <d v="2010-05-15T00:00:00"/>
    <x v="1"/>
    <s v="MA1023"/>
    <s v="C"/>
    <m/>
    <m/>
    <m/>
    <m/>
    <m/>
    <m/>
    <m/>
  </r>
  <r>
    <x v="2"/>
    <x v="3"/>
    <s v="PH"/>
    <s v="SCI"/>
    <m/>
    <n v="2010"/>
    <n v="3"/>
    <s v="F"/>
    <d v="2010-05-15T00:00:00"/>
    <x v="1"/>
    <m/>
    <m/>
    <m/>
    <m/>
    <m/>
    <m/>
    <m/>
    <m/>
    <m/>
  </r>
  <r>
    <x v="6"/>
    <x v="3"/>
    <s v="PH"/>
    <s v="SCI"/>
    <m/>
    <n v="2010"/>
    <n v="3"/>
    <s v="F"/>
    <d v="2010-05-15T00:00:00"/>
    <x v="1"/>
    <s v="MA1024"/>
    <s v="C"/>
    <m/>
    <m/>
    <m/>
    <m/>
    <m/>
    <m/>
    <m/>
  </r>
  <r>
    <x v="8"/>
    <x v="2"/>
    <s v="PH"/>
    <s v="SCI"/>
    <m/>
    <n v="2010"/>
    <n v="2"/>
    <s v="U"/>
    <d v="2010-05-15T00:00:00"/>
    <x v="1"/>
    <m/>
    <m/>
    <m/>
    <m/>
    <m/>
    <m/>
    <m/>
    <m/>
    <m/>
  </r>
  <r>
    <x v="18"/>
    <x v="2"/>
    <s v="PH"/>
    <s v="SCI"/>
    <m/>
    <n v="2010"/>
    <n v="2"/>
    <s v="U"/>
    <d v="2010-05-15T00:00:00"/>
    <x v="1"/>
    <s v="MA2051"/>
    <s v="C"/>
    <s v="MA2251"/>
    <s v="NR"/>
    <m/>
    <m/>
    <m/>
    <m/>
    <m/>
  </r>
  <r>
    <x v="0"/>
    <x v="1"/>
    <s v="BIO"/>
    <s v="SCI"/>
    <m/>
    <n v="2010"/>
    <n v="3"/>
    <s v="F"/>
    <d v="2010-05-15T00:00:00"/>
    <x v="0"/>
    <s v="MA1023"/>
    <s v="B"/>
    <m/>
    <m/>
    <m/>
    <m/>
    <m/>
    <m/>
    <m/>
  </r>
  <r>
    <x v="4"/>
    <x v="1"/>
    <s v="BIO"/>
    <s v="SCI"/>
    <m/>
    <n v="2010"/>
    <n v="3"/>
    <s v="F"/>
    <d v="2010-05-15T00:00:00"/>
    <x v="0"/>
    <s v="MA1024"/>
    <s v="A"/>
    <m/>
    <m/>
    <m/>
    <m/>
    <m/>
    <m/>
    <m/>
  </r>
  <r>
    <x v="5"/>
    <x v="1"/>
    <s v="ECE"/>
    <s v="ENG"/>
    <m/>
    <n v="2010"/>
    <n v="3"/>
    <s v="F"/>
    <d v="2010-05-15T00:00:00"/>
    <x v="1"/>
    <s v="MA1023"/>
    <s v="NR"/>
    <m/>
    <m/>
    <m/>
    <m/>
    <m/>
    <m/>
    <m/>
  </r>
  <r>
    <x v="1"/>
    <x v="0"/>
    <s v="ECE"/>
    <s v="ENG"/>
    <m/>
    <n v="2010"/>
    <n v="3"/>
    <s v="F"/>
    <d v="2010-05-15T00:00:00"/>
    <x v="1"/>
    <s v="MA1023"/>
    <s v="B"/>
    <m/>
    <m/>
    <m/>
    <m/>
    <m/>
    <m/>
    <m/>
  </r>
  <r>
    <x v="5"/>
    <x v="0"/>
    <s v="IMGD"/>
    <s v="COMP"/>
    <m/>
    <n v="2010"/>
    <n v="3"/>
    <s v="F"/>
    <m/>
    <x v="0"/>
    <s v="MA2071"/>
    <s v="C"/>
    <m/>
    <m/>
    <m/>
    <m/>
    <m/>
    <m/>
    <m/>
  </r>
  <r>
    <x v="1"/>
    <x v="3"/>
    <s v="IMGD"/>
    <s v="COMP"/>
    <m/>
    <n v="2010"/>
    <n v="2"/>
    <s v="U"/>
    <m/>
    <x v="0"/>
    <m/>
    <m/>
    <m/>
    <m/>
    <m/>
    <m/>
    <m/>
    <m/>
    <m/>
  </r>
  <r>
    <x v="5"/>
    <x v="1"/>
    <s v="ME"/>
    <s v="ENG"/>
    <m/>
    <n v="2010"/>
    <n v="3"/>
    <s v="F"/>
    <d v="2010-05-15T00:00:00"/>
    <x v="0"/>
    <s v="MA1021"/>
    <s v="A"/>
    <m/>
    <m/>
    <m/>
    <m/>
    <m/>
    <m/>
    <m/>
  </r>
  <r>
    <x v="1"/>
    <x v="0"/>
    <s v="ME"/>
    <s v="ENG"/>
    <m/>
    <n v="2010"/>
    <n v="3"/>
    <s v="F"/>
    <d v="2010-05-15T00:00:00"/>
    <x v="0"/>
    <s v="MA1022"/>
    <s v="C"/>
    <m/>
    <m/>
    <m/>
    <m/>
    <m/>
    <m/>
    <m/>
  </r>
  <r>
    <x v="6"/>
    <x v="3"/>
    <s v="ME"/>
    <s v="ENG"/>
    <m/>
    <n v="2010"/>
    <n v="3"/>
    <s v="F"/>
    <d v="2010-05-15T00:00:00"/>
    <x v="0"/>
    <s v="MA1024"/>
    <s v="A"/>
    <m/>
    <m/>
    <m/>
    <m/>
    <m/>
    <m/>
    <m/>
  </r>
  <r>
    <x v="0"/>
    <x v="0"/>
    <s v="ECE"/>
    <s v="ENG"/>
    <m/>
    <n v="2010"/>
    <n v="3"/>
    <s v="F"/>
    <d v="2010-05-15T00:00:00"/>
    <x v="0"/>
    <s v="MA1023"/>
    <s v="C"/>
    <m/>
    <m/>
    <m/>
    <m/>
    <m/>
    <m/>
    <m/>
  </r>
  <r>
    <x v="4"/>
    <x v="0"/>
    <s v="ECE"/>
    <s v="ENG"/>
    <m/>
    <n v="2010"/>
    <n v="3"/>
    <s v="F"/>
    <d v="2010-05-15T00:00:00"/>
    <x v="0"/>
    <s v="MA1024"/>
    <s v="C"/>
    <m/>
    <m/>
    <m/>
    <m/>
    <m/>
    <m/>
    <m/>
  </r>
  <r>
    <x v="6"/>
    <x v="3"/>
    <s v="ECE"/>
    <s v="ENG"/>
    <m/>
    <n v="2010"/>
    <n v="3"/>
    <s v="F"/>
    <d v="2010-05-15T00:00:00"/>
    <x v="0"/>
    <s v="MA2051"/>
    <s v="B"/>
    <m/>
    <m/>
    <m/>
    <m/>
    <m/>
    <m/>
    <m/>
  </r>
  <r>
    <x v="2"/>
    <x v="2"/>
    <s v="ECE"/>
    <s v="ENG"/>
    <m/>
    <n v="2010"/>
    <n v="3"/>
    <s v="F"/>
    <d v="2010-05-15T00:00:00"/>
    <x v="0"/>
    <s v="MA2071"/>
    <s v="C"/>
    <m/>
    <m/>
    <m/>
    <m/>
    <m/>
    <m/>
    <m/>
  </r>
  <r>
    <x v="6"/>
    <x v="0"/>
    <s v="CS"/>
    <s v="COMP"/>
    <m/>
    <n v="2012"/>
    <n v="3"/>
    <s v="F"/>
    <m/>
    <x v="0"/>
    <m/>
    <m/>
    <m/>
    <m/>
    <m/>
    <m/>
    <m/>
    <m/>
    <m/>
  </r>
  <r>
    <x v="2"/>
    <x v="3"/>
    <s v="CS"/>
    <s v="COMP"/>
    <m/>
    <n v="2012"/>
    <n v="3"/>
    <s v="F"/>
    <m/>
    <x v="0"/>
    <m/>
    <m/>
    <m/>
    <m/>
    <m/>
    <m/>
    <m/>
    <m/>
    <m/>
  </r>
  <r>
    <x v="1"/>
    <x v="2"/>
    <s v="CS"/>
    <s v="COMP"/>
    <m/>
    <n v="2012"/>
    <n v="3"/>
    <s v="F"/>
    <m/>
    <x v="0"/>
    <s v="MA2051"/>
    <s v="C"/>
    <m/>
    <m/>
    <m/>
    <m/>
    <m/>
    <m/>
    <m/>
  </r>
  <r>
    <x v="0"/>
    <x v="0"/>
    <s v="ED"/>
    <s v="ENG"/>
    <m/>
    <n v="2010"/>
    <n v="3"/>
    <s v="F"/>
    <d v="2010-02-25T00:00:00"/>
    <x v="0"/>
    <s v="MA1024"/>
    <s v="B"/>
    <m/>
    <m/>
    <m/>
    <m/>
    <m/>
    <m/>
    <m/>
  </r>
  <r>
    <x v="1"/>
    <x v="0"/>
    <s v="ED"/>
    <s v="ENG"/>
    <m/>
    <n v="2010"/>
    <n v="3"/>
    <s v="F"/>
    <d v="2010-02-25T00:00:00"/>
    <x v="0"/>
    <s v="MA2051"/>
    <s v="B"/>
    <m/>
    <m/>
    <m/>
    <m/>
    <m/>
    <m/>
    <m/>
  </r>
  <r>
    <x v="5"/>
    <x v="1"/>
    <s v="ECE"/>
    <s v="ENG"/>
    <m/>
    <n v="2010"/>
    <n v="3"/>
    <s v="F"/>
    <d v="2010-05-15T00:00:00"/>
    <x v="0"/>
    <s v="MA1021"/>
    <s v="B"/>
    <m/>
    <m/>
    <m/>
    <m/>
    <m/>
    <m/>
    <m/>
  </r>
  <r>
    <x v="1"/>
    <x v="1"/>
    <s v="ECE"/>
    <s v="ENG"/>
    <m/>
    <n v="2010"/>
    <n v="3"/>
    <s v="F"/>
    <d v="2010-05-15T00:00:00"/>
    <x v="0"/>
    <s v="MA1022"/>
    <s v="A"/>
    <m/>
    <m/>
    <m/>
    <m/>
    <m/>
    <m/>
    <m/>
  </r>
  <r>
    <x v="5"/>
    <x v="0"/>
    <s v="ED"/>
    <s v="ENG"/>
    <m/>
    <n v="2010"/>
    <n v="3"/>
    <s v="F"/>
    <d v="2010-05-15T00:00:00"/>
    <x v="1"/>
    <s v="MA1021"/>
    <s v="B"/>
    <m/>
    <m/>
    <m/>
    <m/>
    <m/>
    <m/>
    <m/>
  </r>
  <r>
    <x v="1"/>
    <x v="0"/>
    <s v="ED"/>
    <s v="ENG"/>
    <m/>
    <n v="2010"/>
    <n v="3"/>
    <s v="F"/>
    <d v="2010-05-15T00:00:00"/>
    <x v="1"/>
    <s v="MA1022"/>
    <s v="B"/>
    <m/>
    <m/>
    <m/>
    <m/>
    <m/>
    <m/>
    <m/>
  </r>
  <r>
    <x v="6"/>
    <x v="2"/>
    <s v="ECE"/>
    <s v="ENG"/>
    <m/>
    <n v="2010"/>
    <n v="0"/>
    <s v="U"/>
    <d v="2010-05-15T00:00:00"/>
    <x v="1"/>
    <m/>
    <m/>
    <m/>
    <m/>
    <m/>
    <m/>
    <m/>
    <m/>
    <m/>
  </r>
  <r>
    <x v="5"/>
    <x v="1"/>
    <s v="ME"/>
    <s v="ENG"/>
    <m/>
    <n v="2011"/>
    <n v="3"/>
    <s v="F"/>
    <d v="2011-05-14T00:00:00"/>
    <x v="0"/>
    <s v="MA1021"/>
    <s v="B"/>
    <m/>
    <m/>
    <m/>
    <m/>
    <m/>
    <m/>
    <m/>
  </r>
  <r>
    <x v="1"/>
    <x v="1"/>
    <s v="ME"/>
    <s v="ENG"/>
    <m/>
    <n v="2011"/>
    <n v="3"/>
    <s v="F"/>
    <d v="2011-05-14T00:00:00"/>
    <x v="0"/>
    <s v="MA1022"/>
    <s v="B"/>
    <m/>
    <m/>
    <m/>
    <m/>
    <m/>
    <m/>
    <m/>
  </r>
  <r>
    <x v="5"/>
    <x v="0"/>
    <s v="ED"/>
    <s v="ENG"/>
    <m/>
    <n v="2010"/>
    <n v="3"/>
    <s v="F"/>
    <d v="2010-05-15T00:00:00"/>
    <x v="0"/>
    <s v="MA1021"/>
    <s v="A"/>
    <m/>
    <m/>
    <m/>
    <m/>
    <m/>
    <m/>
    <m/>
  </r>
  <r>
    <x v="1"/>
    <x v="0"/>
    <s v="ED"/>
    <s v="ENG"/>
    <m/>
    <n v="2010"/>
    <n v="3"/>
    <s v="F"/>
    <d v="2010-05-15T00:00:00"/>
    <x v="0"/>
    <s v="MA1022"/>
    <s v="B"/>
    <m/>
    <m/>
    <m/>
    <m/>
    <m/>
    <m/>
    <m/>
  </r>
  <r>
    <x v="6"/>
    <x v="3"/>
    <s v="ME"/>
    <s v="ENG"/>
    <m/>
    <n v="2010"/>
    <n v="0"/>
    <s v="U"/>
    <d v="2010-05-15T00:00:00"/>
    <x v="0"/>
    <m/>
    <m/>
    <m/>
    <m/>
    <m/>
    <m/>
    <m/>
    <m/>
    <m/>
  </r>
  <r>
    <x v="1"/>
    <x v="0"/>
    <s v="CE"/>
    <s v="ENG"/>
    <m/>
    <n v="2011"/>
    <n v="3"/>
    <s v="F"/>
    <d v="2011-05-14T00:00:00"/>
    <x v="1"/>
    <s v="MA1024"/>
    <s v="B"/>
    <m/>
    <m/>
    <m/>
    <m/>
    <m/>
    <m/>
    <m/>
  </r>
  <r>
    <x v="5"/>
    <x v="3"/>
    <s v="CE"/>
    <s v="ENG"/>
    <m/>
    <n v="2011"/>
    <n v="3"/>
    <s v="F"/>
    <d v="2011-05-14T00:00:00"/>
    <x v="1"/>
    <s v="MA1023"/>
    <s v="B"/>
    <m/>
    <m/>
    <m/>
    <m/>
    <m/>
    <m/>
    <m/>
  </r>
  <r>
    <x v="5"/>
    <x v="0"/>
    <s v="ME"/>
    <s v="ENG"/>
    <m/>
    <n v="2010"/>
    <n v="3"/>
    <s v="F"/>
    <d v="2010-10-07T00:00:00"/>
    <x v="0"/>
    <s v="MA1022"/>
    <s v="B"/>
    <m/>
    <m/>
    <m/>
    <m/>
    <m/>
    <m/>
    <m/>
  </r>
  <r>
    <x v="1"/>
    <x v="3"/>
    <s v="CE"/>
    <s v="ENG"/>
    <m/>
    <n v="2010"/>
    <n v="2"/>
    <s v="U"/>
    <d v="2010-10-07T00:00:00"/>
    <x v="0"/>
    <s v="MA2071"/>
    <s v="C"/>
    <m/>
    <m/>
    <m/>
    <m/>
    <m/>
    <m/>
    <m/>
  </r>
  <r>
    <x v="5"/>
    <x v="2"/>
    <s v="ED"/>
    <s v="ENG"/>
    <m/>
    <n v="2010"/>
    <n v="3"/>
    <s v="F"/>
    <d v="2010-10-07T00:00:00"/>
    <x v="0"/>
    <m/>
    <m/>
    <m/>
    <m/>
    <m/>
    <m/>
    <m/>
    <m/>
    <m/>
  </r>
  <r>
    <x v="1"/>
    <x v="2"/>
    <s v="ED"/>
    <s v="ENG"/>
    <m/>
    <n v="2010"/>
    <n v="3"/>
    <s v="F"/>
    <d v="2010-10-07T00:00:00"/>
    <x v="0"/>
    <m/>
    <m/>
    <m/>
    <m/>
    <m/>
    <m/>
    <m/>
    <m/>
    <m/>
  </r>
  <r>
    <x v="5"/>
    <x v="0"/>
    <s v="AE"/>
    <s v="ENG"/>
    <m/>
    <n v="2010"/>
    <n v="3"/>
    <s v="F"/>
    <d v="2010-05-15T00:00:00"/>
    <x v="1"/>
    <s v="MA1024"/>
    <s v="C"/>
    <m/>
    <m/>
    <m/>
    <m/>
    <m/>
    <m/>
    <m/>
  </r>
  <r>
    <x v="1"/>
    <x v="0"/>
    <s v="AE"/>
    <s v="ENG"/>
    <m/>
    <n v="2010"/>
    <n v="3"/>
    <s v="F"/>
    <d v="2010-05-15T00:00:00"/>
    <x v="1"/>
    <m/>
    <m/>
    <m/>
    <m/>
    <m/>
    <m/>
    <m/>
    <m/>
    <m/>
  </r>
  <r>
    <x v="15"/>
    <x v="3"/>
    <s v="AE"/>
    <s v="ENG"/>
    <m/>
    <n v="2010"/>
    <n v="2"/>
    <s v="U"/>
    <d v="2010-05-15T00:00:00"/>
    <x v="1"/>
    <s v="MA2051"/>
    <s v="B"/>
    <m/>
    <m/>
    <m/>
    <m/>
    <m/>
    <m/>
    <m/>
  </r>
  <r>
    <x v="0"/>
    <x v="0"/>
    <s v="ECE"/>
    <s v="ENG"/>
    <m/>
    <n v="2011"/>
    <n v="3"/>
    <s v="F"/>
    <d v="2011-05-14T00:00:00"/>
    <x v="0"/>
    <s v="MA1023"/>
    <s v="NR"/>
    <m/>
    <m/>
    <m/>
    <m/>
    <m/>
    <m/>
    <m/>
  </r>
  <r>
    <x v="4"/>
    <x v="0"/>
    <s v="ECE"/>
    <s v="ENG"/>
    <m/>
    <n v="2011"/>
    <n v="3"/>
    <s v="F"/>
    <d v="2011-05-14T00:00:00"/>
    <x v="0"/>
    <s v="MA2071"/>
    <s v="C"/>
    <m/>
    <m/>
    <m/>
    <m/>
    <m/>
    <m/>
    <m/>
  </r>
  <r>
    <x v="5"/>
    <x v="3"/>
    <s v="ME"/>
    <s v="ENG"/>
    <m/>
    <n v="2010"/>
    <n v="3"/>
    <s v="F"/>
    <d v="2010-05-15T00:00:00"/>
    <x v="0"/>
    <s v="MA1022"/>
    <s v="B"/>
    <m/>
    <m/>
    <m/>
    <m/>
    <m/>
    <m/>
    <m/>
  </r>
  <r>
    <x v="1"/>
    <x v="3"/>
    <s v="ME"/>
    <s v="ENG"/>
    <m/>
    <n v="2010"/>
    <n v="3"/>
    <s v="F"/>
    <d v="2010-05-15T00:00:00"/>
    <x v="0"/>
    <s v="MA1023"/>
    <s v="C"/>
    <m/>
    <m/>
    <m/>
    <m/>
    <m/>
    <m/>
    <m/>
  </r>
  <r>
    <x v="5"/>
    <x v="2"/>
    <s v="ECE"/>
    <s v="ENG"/>
    <m/>
    <n v="2010"/>
    <n v="3"/>
    <s v="F"/>
    <d v="2010-05-15T00:00:00"/>
    <x v="0"/>
    <s v="MA1021"/>
    <s v="NR"/>
    <m/>
    <m/>
    <m/>
    <m/>
    <m/>
    <m/>
    <m/>
  </r>
  <r>
    <x v="5"/>
    <x v="1"/>
    <s v="IE"/>
    <s v="ENG"/>
    <m/>
    <n v="2014"/>
    <n v="3"/>
    <s v="F"/>
    <m/>
    <x v="1"/>
    <s v="MA1021"/>
    <s v="A"/>
    <m/>
    <m/>
    <m/>
    <m/>
    <n v="14"/>
    <n v="2"/>
    <n v="0.5"/>
  </r>
  <r>
    <x v="1"/>
    <x v="1"/>
    <s v="IE"/>
    <s v="ENG"/>
    <m/>
    <n v="2014"/>
    <n v="3"/>
    <s v="F"/>
    <m/>
    <x v="1"/>
    <s v="MA1022"/>
    <s v="A"/>
    <m/>
    <m/>
    <m/>
    <m/>
    <n v="14"/>
    <n v="2"/>
    <n v="0.5"/>
  </r>
  <r>
    <x v="5"/>
    <x v="1"/>
    <s v="ME"/>
    <s v="ENG"/>
    <m/>
    <n v="2014"/>
    <n v="3"/>
    <s v="F"/>
    <m/>
    <x v="0"/>
    <s v="MA1021"/>
    <s v="A"/>
    <m/>
    <m/>
    <m/>
    <m/>
    <n v="15"/>
    <n v="2"/>
    <n v="0.5"/>
  </r>
  <r>
    <x v="1"/>
    <x v="1"/>
    <s v="ME"/>
    <s v="ENG"/>
    <m/>
    <n v="2014"/>
    <n v="3"/>
    <s v="F"/>
    <m/>
    <x v="0"/>
    <s v="MA1022"/>
    <s v="A"/>
    <m/>
    <m/>
    <m/>
    <m/>
    <n v="15"/>
    <n v="2"/>
    <n v="0.5"/>
  </r>
  <r>
    <x v="5"/>
    <x v="1"/>
    <s v="CE"/>
    <s v="ENG"/>
    <m/>
    <n v="2013"/>
    <n v="3"/>
    <s v="F"/>
    <m/>
    <x v="0"/>
    <s v="MA2051"/>
    <s v="A"/>
    <m/>
    <m/>
    <m/>
    <m/>
    <m/>
    <m/>
    <m/>
  </r>
  <r>
    <x v="5"/>
    <x v="1"/>
    <s v="BIO"/>
    <s v="SCI"/>
    <s v="BC"/>
    <n v="2013"/>
    <n v="1"/>
    <s v="U"/>
    <m/>
    <x v="1"/>
    <m/>
    <m/>
    <m/>
    <m/>
    <m/>
    <m/>
    <n v="11.5"/>
    <n v="0"/>
    <n v="0"/>
  </r>
  <r>
    <x v="0"/>
    <x v="0"/>
    <s v="RBE"/>
    <s v="ENG"/>
    <m/>
    <n v="2015"/>
    <n v="3"/>
    <s v="F"/>
    <m/>
    <x v="0"/>
    <s v="MA1023"/>
    <s v="C"/>
    <m/>
    <m/>
    <m/>
    <m/>
    <m/>
    <m/>
    <m/>
  </r>
  <r>
    <x v="1"/>
    <x v="1"/>
    <s v="RBE"/>
    <s v="ENG"/>
    <m/>
    <n v="2014"/>
    <n v="3"/>
    <s v="F"/>
    <m/>
    <x v="0"/>
    <m/>
    <m/>
    <m/>
    <m/>
    <m/>
    <m/>
    <m/>
    <m/>
    <m/>
  </r>
  <r>
    <x v="5"/>
    <x v="1"/>
    <s v="IMGD"/>
    <s v="COMP"/>
    <s v="CS"/>
    <n v="2013"/>
    <n v="2"/>
    <s v="U"/>
    <m/>
    <x v="0"/>
    <s v="MA1024"/>
    <s v="A"/>
    <m/>
    <m/>
    <m/>
    <m/>
    <m/>
    <m/>
    <m/>
  </r>
  <r>
    <x v="1"/>
    <x v="0"/>
    <s v="IMGD"/>
    <s v="COMP"/>
    <s v="CS"/>
    <n v="2013"/>
    <n v="2"/>
    <s v="U"/>
    <m/>
    <x v="0"/>
    <s v="MA2071"/>
    <s v="A"/>
    <m/>
    <m/>
    <m/>
    <m/>
    <m/>
    <m/>
    <m/>
  </r>
  <r>
    <x v="5"/>
    <x v="0"/>
    <s v="ECE"/>
    <s v="ENG"/>
    <m/>
    <n v="2014"/>
    <n v="3"/>
    <s v="F"/>
    <m/>
    <x v="0"/>
    <s v="MA1021"/>
    <s v="B"/>
    <m/>
    <m/>
    <m/>
    <m/>
    <n v="12"/>
    <n v="3"/>
    <n v="1.5"/>
  </r>
  <r>
    <x v="1"/>
    <x v="0"/>
    <s v="ECE"/>
    <s v="ENG"/>
    <m/>
    <n v="2014"/>
    <n v="3"/>
    <s v="F"/>
    <m/>
    <x v="0"/>
    <s v="MA1022"/>
    <s v="B"/>
    <m/>
    <m/>
    <m/>
    <m/>
    <n v="12"/>
    <n v="3"/>
    <n v="1.5"/>
  </r>
  <r>
    <x v="0"/>
    <x v="0"/>
    <s v="BIO"/>
    <s v="SCI"/>
    <m/>
    <n v="2013"/>
    <n v="3"/>
    <s v="F"/>
    <m/>
    <x v="1"/>
    <s v="MA1023"/>
    <s v="B"/>
    <m/>
    <m/>
    <m/>
    <m/>
    <n v="16"/>
    <n v="8"/>
    <n v="9"/>
  </r>
  <r>
    <x v="4"/>
    <x v="0"/>
    <s v="BIO"/>
    <s v="SCI"/>
    <m/>
    <n v="2013"/>
    <n v="3"/>
    <s v="F"/>
    <m/>
    <x v="1"/>
    <s v="MA1024"/>
    <s v="A"/>
    <m/>
    <m/>
    <m/>
    <m/>
    <n v="16"/>
    <n v="8"/>
    <n v="9"/>
  </r>
  <r>
    <x v="5"/>
    <x v="3"/>
    <s v="BC"/>
    <s v="SCI"/>
    <m/>
    <n v="2013"/>
    <n v="2"/>
    <s v="U"/>
    <m/>
    <x v="1"/>
    <m/>
    <m/>
    <m/>
    <m/>
    <m/>
    <m/>
    <n v="15"/>
    <n v="5.5"/>
    <n v="6"/>
  </r>
  <r>
    <x v="1"/>
    <x v="3"/>
    <s v="BC"/>
    <s v="SCI"/>
    <m/>
    <n v="2013"/>
    <n v="2"/>
    <s v="U"/>
    <m/>
    <x v="1"/>
    <m/>
    <m/>
    <m/>
    <m/>
    <m/>
    <m/>
    <n v="15"/>
    <n v="5.5"/>
    <n v="6"/>
  </r>
  <r>
    <x v="5"/>
    <x v="3"/>
    <s v="EV"/>
    <s v="ENG"/>
    <m/>
    <n v="2013"/>
    <n v="3"/>
    <s v="F"/>
    <m/>
    <x v="0"/>
    <s v="MA1024"/>
    <s v="B"/>
    <m/>
    <m/>
    <m/>
    <m/>
    <m/>
    <m/>
    <m/>
  </r>
  <r>
    <x v="5"/>
    <x v="1"/>
    <s v="CE"/>
    <s v="ENG"/>
    <m/>
    <n v="2013"/>
    <n v="3"/>
    <s v="F"/>
    <m/>
    <x v="0"/>
    <s v="MA2051"/>
    <s v="C"/>
    <m/>
    <m/>
    <m/>
    <m/>
    <n v="12.5"/>
    <n v="8"/>
    <n v="8"/>
  </r>
  <r>
    <x v="1"/>
    <x v="3"/>
    <s v="CE"/>
    <s v="ENG"/>
    <m/>
    <n v="2013"/>
    <n v="3"/>
    <s v="F"/>
    <m/>
    <x v="0"/>
    <m/>
    <m/>
    <m/>
    <m/>
    <m/>
    <m/>
    <n v="12.5"/>
    <n v="8"/>
    <n v="8"/>
  </r>
  <r>
    <x v="15"/>
    <x v="1"/>
    <s v="PH"/>
    <s v="SCI"/>
    <m/>
    <n v="2012"/>
    <n v="0"/>
    <s v="U"/>
    <m/>
    <x v="0"/>
    <s v="MA2071"/>
    <s v="B"/>
    <m/>
    <m/>
    <m/>
    <m/>
    <m/>
    <m/>
    <m/>
  </r>
  <r>
    <x v="2"/>
    <x v="1"/>
    <s v="PH"/>
    <s v="SCI"/>
    <m/>
    <n v="2012"/>
    <n v="1"/>
    <s v="U"/>
    <m/>
    <x v="0"/>
    <s v="MA2251"/>
    <s v="A"/>
    <m/>
    <m/>
    <m/>
    <m/>
    <m/>
    <m/>
    <m/>
  </r>
  <r>
    <x v="6"/>
    <x v="1"/>
    <s v="PH"/>
    <s v="SCI"/>
    <m/>
    <n v="2012"/>
    <n v="1"/>
    <s v="U"/>
    <m/>
    <x v="0"/>
    <s v="MA2051"/>
    <s v="A"/>
    <m/>
    <m/>
    <m/>
    <m/>
    <m/>
    <m/>
    <m/>
  </r>
  <r>
    <x v="0"/>
    <x v="3"/>
    <s v="PH"/>
    <s v="SCI"/>
    <m/>
    <s v="TR"/>
    <s v="TR"/>
    <s v="U"/>
    <m/>
    <x v="0"/>
    <s v="MA1023"/>
    <s v="A"/>
    <m/>
    <m/>
    <m/>
    <m/>
    <m/>
    <m/>
    <m/>
  </r>
  <r>
    <x v="4"/>
    <x v="3"/>
    <s v="PH"/>
    <s v="SCI"/>
    <m/>
    <s v="TR"/>
    <s v="TR"/>
    <s v="U"/>
    <m/>
    <x v="0"/>
    <s v="MA1024"/>
    <s v="A"/>
    <m/>
    <m/>
    <m/>
    <m/>
    <m/>
    <m/>
    <m/>
  </r>
  <r>
    <x v="15"/>
    <x v="1"/>
    <s v="AE"/>
    <s v="ENG"/>
    <m/>
    <n v="2013"/>
    <n v="3"/>
    <s v="F"/>
    <m/>
    <x v="0"/>
    <s v="MA2051"/>
    <s v="B"/>
    <m/>
    <m/>
    <m/>
    <m/>
    <n v="15.333333"/>
    <n v="7"/>
    <n v="9"/>
  </r>
  <r>
    <x v="0"/>
    <x v="0"/>
    <s v="ME"/>
    <s v="ENG"/>
    <m/>
    <n v="2013"/>
    <n v="3"/>
    <s v="F"/>
    <m/>
    <x v="0"/>
    <s v="MA1023"/>
    <s v="B"/>
    <m/>
    <m/>
    <m/>
    <m/>
    <n v="15.333333"/>
    <n v="7"/>
    <n v="9"/>
  </r>
  <r>
    <x v="4"/>
    <x v="0"/>
    <s v="ME"/>
    <s v="ENG"/>
    <m/>
    <n v="2013"/>
    <n v="3"/>
    <s v="F"/>
    <m/>
    <x v="0"/>
    <s v="MA1024"/>
    <s v="B"/>
    <m/>
    <m/>
    <m/>
    <m/>
    <n v="15.333333"/>
    <n v="7"/>
    <n v="9"/>
  </r>
  <r>
    <x v="6"/>
    <x v="0"/>
    <s v="AE"/>
    <s v="ENG"/>
    <m/>
    <n v="2013"/>
    <n v="3"/>
    <s v="F"/>
    <m/>
    <x v="0"/>
    <s v="MA2071"/>
    <s v="C"/>
    <m/>
    <m/>
    <m/>
    <m/>
    <n v="15.333333"/>
    <n v="7"/>
    <n v="9"/>
  </r>
  <r>
    <x v="5"/>
    <x v="2"/>
    <s v="EV"/>
    <s v="ENG"/>
    <m/>
    <n v="2013"/>
    <n v="1"/>
    <s v="U"/>
    <m/>
    <x v="0"/>
    <m/>
    <m/>
    <m/>
    <m/>
    <m/>
    <m/>
    <n v="16"/>
    <n v="8"/>
    <n v="8"/>
  </r>
  <r>
    <x v="5"/>
    <x v="0"/>
    <s v="CE"/>
    <s v="ENG"/>
    <m/>
    <n v="2013"/>
    <n v="3"/>
    <s v="F"/>
    <m/>
    <x v="0"/>
    <s v="MA1022"/>
    <s v="B"/>
    <m/>
    <m/>
    <m/>
    <m/>
    <n v="10.333333"/>
    <n v="0"/>
    <n v="0"/>
  </r>
  <r>
    <x v="5"/>
    <x v="1"/>
    <s v="CH"/>
    <s v="SCI"/>
    <m/>
    <n v="2013"/>
    <n v="3"/>
    <s v="F"/>
    <m/>
    <x v="0"/>
    <s v="MA1023"/>
    <s v="A"/>
    <m/>
    <m/>
    <m/>
    <m/>
    <n v="15"/>
    <n v="8"/>
    <n v="8"/>
  </r>
  <r>
    <x v="1"/>
    <x v="1"/>
    <s v="CH"/>
    <s v="SCI"/>
    <m/>
    <n v="2013"/>
    <n v="3"/>
    <s v="F"/>
    <m/>
    <x v="0"/>
    <s v="MA1024"/>
    <s v="A"/>
    <m/>
    <m/>
    <m/>
    <m/>
    <n v="15"/>
    <n v="8"/>
    <n v="8"/>
  </r>
  <r>
    <x v="2"/>
    <x v="1"/>
    <s v="CH"/>
    <s v="SCI"/>
    <m/>
    <n v="2013"/>
    <n v="3"/>
    <s v="F"/>
    <m/>
    <x v="0"/>
    <m/>
    <m/>
    <m/>
    <m/>
    <m/>
    <m/>
    <n v="15"/>
    <n v="8"/>
    <n v="8"/>
  </r>
  <r>
    <x v="0"/>
    <x v="0"/>
    <s v="MAC"/>
    <s v="MAT"/>
    <m/>
    <n v="2013"/>
    <n v="3"/>
    <s v="F"/>
    <m/>
    <x v="1"/>
    <s v="MA1023"/>
    <s v="C"/>
    <m/>
    <m/>
    <m/>
    <m/>
    <n v="15"/>
    <n v="8"/>
    <n v="9"/>
  </r>
  <r>
    <x v="1"/>
    <x v="3"/>
    <s v="MAC"/>
    <s v="MAT"/>
    <m/>
    <n v="2013"/>
    <n v="3"/>
    <s v="F"/>
    <m/>
    <x v="1"/>
    <s v="MA1024"/>
    <s v="B"/>
    <s v="MA2612"/>
    <s v="B"/>
    <m/>
    <m/>
    <n v="15"/>
    <n v="8"/>
    <n v="9"/>
  </r>
  <r>
    <x v="5"/>
    <x v="0"/>
    <s v="CE"/>
    <s v="ENG"/>
    <m/>
    <n v="2013"/>
    <n v="3"/>
    <s v="F"/>
    <m/>
    <x v="0"/>
    <s v="MA1023"/>
    <s v="A"/>
    <m/>
    <m/>
    <m/>
    <m/>
    <n v="15.333333"/>
    <n v="5"/>
    <n v="5"/>
  </r>
  <r>
    <x v="1"/>
    <x v="0"/>
    <s v="CE"/>
    <s v="ENG"/>
    <m/>
    <n v="2013"/>
    <n v="3"/>
    <s v="F"/>
    <m/>
    <x v="0"/>
    <s v="MA1024"/>
    <s v="A"/>
    <m/>
    <m/>
    <m/>
    <m/>
    <n v="15.333333"/>
    <n v="5"/>
    <n v="5"/>
  </r>
  <r>
    <x v="5"/>
    <x v="0"/>
    <s v="CE"/>
    <s v="ENG"/>
    <m/>
    <n v="2013"/>
    <n v="3"/>
    <s v="F"/>
    <m/>
    <x v="0"/>
    <s v="MA2051"/>
    <s v="B"/>
    <m/>
    <m/>
    <m/>
    <m/>
    <n v="15.833333"/>
    <n v="8"/>
    <n v="7"/>
  </r>
  <r>
    <x v="1"/>
    <x v="0"/>
    <s v="CE"/>
    <s v="ENG"/>
    <m/>
    <n v="2013"/>
    <n v="3"/>
    <s v="F"/>
    <m/>
    <x v="0"/>
    <s v="MA2611"/>
    <s v="C"/>
    <m/>
    <m/>
    <m/>
    <m/>
    <n v="15.833333"/>
    <n v="8"/>
    <n v="7"/>
  </r>
  <r>
    <x v="1"/>
    <x v="1"/>
    <s v="ED"/>
    <s v="ENG"/>
    <m/>
    <n v="2013"/>
    <n v="3"/>
    <s v="F"/>
    <m/>
    <x v="0"/>
    <s v="MA1024"/>
    <s v="C"/>
    <m/>
    <m/>
    <m/>
    <m/>
    <n v="12.833333"/>
    <n v="5"/>
    <n v="8"/>
  </r>
  <r>
    <x v="2"/>
    <x v="1"/>
    <s v="IE"/>
    <s v="ENG"/>
    <m/>
    <n v="2013"/>
    <n v="3"/>
    <s v="F"/>
    <m/>
    <x v="0"/>
    <s v="MA2611"/>
    <s v="B"/>
    <m/>
    <m/>
    <m/>
    <m/>
    <n v="12.833333"/>
    <n v="5"/>
    <n v="8"/>
  </r>
  <r>
    <x v="5"/>
    <x v="0"/>
    <s v="ED"/>
    <s v="ENG"/>
    <m/>
    <n v="2013"/>
    <n v="3"/>
    <s v="F"/>
    <m/>
    <x v="0"/>
    <s v="MA1023"/>
    <s v="B"/>
    <m/>
    <m/>
    <m/>
    <m/>
    <n v="12.833333"/>
    <n v="5"/>
    <n v="8"/>
  </r>
  <r>
    <x v="17"/>
    <x v="3"/>
    <s v="IE"/>
    <s v="ENG"/>
    <m/>
    <n v="2013"/>
    <n v="3"/>
    <s v="F"/>
    <m/>
    <x v="0"/>
    <m/>
    <m/>
    <m/>
    <m/>
    <m/>
    <m/>
    <n v="12.833333"/>
    <n v="5"/>
    <n v="8"/>
  </r>
  <r>
    <x v="5"/>
    <x v="1"/>
    <s v="ME"/>
    <s v="ENG"/>
    <m/>
    <n v="2014"/>
    <n v="3"/>
    <s v="F"/>
    <m/>
    <x v="0"/>
    <s v="MA1021"/>
    <s v="A"/>
    <m/>
    <m/>
    <m/>
    <m/>
    <m/>
    <m/>
    <m/>
  </r>
  <r>
    <x v="1"/>
    <x v="0"/>
    <s v="ME"/>
    <s v="ENG"/>
    <m/>
    <n v="2014"/>
    <n v="3"/>
    <s v="F"/>
    <m/>
    <x v="0"/>
    <s v="MA1022"/>
    <s v="A"/>
    <m/>
    <m/>
    <m/>
    <m/>
    <m/>
    <m/>
    <m/>
  </r>
  <r>
    <x v="5"/>
    <x v="1"/>
    <s v="CH"/>
    <s v="SCI"/>
    <m/>
    <n v="2013"/>
    <n v="3"/>
    <s v="F"/>
    <m/>
    <x v="0"/>
    <s v="MA1023"/>
    <s v="B"/>
    <m/>
    <m/>
    <m/>
    <m/>
    <n v="11.166667"/>
    <n v="6"/>
    <n v="7"/>
  </r>
  <r>
    <x v="1"/>
    <x v="1"/>
    <s v="CH"/>
    <s v="SCI"/>
    <m/>
    <n v="2013"/>
    <n v="3"/>
    <s v="F"/>
    <m/>
    <x v="0"/>
    <s v="MA1024"/>
    <s v="B"/>
    <m/>
    <m/>
    <m/>
    <m/>
    <n v="11.166667"/>
    <n v="6"/>
    <n v="7"/>
  </r>
  <r>
    <x v="5"/>
    <x v="2"/>
    <s v="ME"/>
    <s v="ENG"/>
    <m/>
    <n v="2013"/>
    <n v="3"/>
    <s v="F"/>
    <m/>
    <x v="0"/>
    <s v="MA1021"/>
    <s v="C"/>
    <m/>
    <m/>
    <m/>
    <m/>
    <n v="7.3333329999999997"/>
    <n v="3.8"/>
    <n v="3"/>
  </r>
  <r>
    <x v="1"/>
    <x v="2"/>
    <s v="ME"/>
    <s v="ENG"/>
    <m/>
    <n v="2013"/>
    <n v="3"/>
    <s v="F"/>
    <m/>
    <x v="0"/>
    <s v="MA1022"/>
    <s v="NR"/>
    <m/>
    <m/>
    <m/>
    <m/>
    <n v="7.3333329999999997"/>
    <n v="3.8"/>
    <n v="3"/>
  </r>
  <r>
    <x v="5"/>
    <x v="3"/>
    <s v="AE"/>
    <s v="ENG"/>
    <m/>
    <n v="2010"/>
    <n v="3"/>
    <s v="F"/>
    <m/>
    <x v="0"/>
    <s v="MA1021"/>
    <s v="B"/>
    <m/>
    <m/>
    <m/>
    <m/>
    <m/>
    <m/>
    <m/>
  </r>
  <r>
    <x v="1"/>
    <x v="2"/>
    <s v="AE"/>
    <s v="ENG"/>
    <m/>
    <n v="2010"/>
    <n v="3"/>
    <s v="F"/>
    <m/>
    <x v="0"/>
    <s v="MA1022"/>
    <s v="NR"/>
    <m/>
    <m/>
    <m/>
    <m/>
    <m/>
    <m/>
    <m/>
  </r>
  <r>
    <x v="5"/>
    <x v="3"/>
    <s v="ED"/>
    <s v="ENG"/>
    <m/>
    <n v="2010"/>
    <n v="3"/>
    <s v="F"/>
    <d v="2010-05-15T00:00:00"/>
    <x v="0"/>
    <s v="MA1021"/>
    <s v="NR"/>
    <m/>
    <m/>
    <m/>
    <m/>
    <m/>
    <m/>
    <m/>
  </r>
  <r>
    <x v="1"/>
    <x v="3"/>
    <s v="ED"/>
    <s v="ENG"/>
    <m/>
    <n v="2010"/>
    <n v="3"/>
    <s v="F"/>
    <d v="2010-05-15T00:00:00"/>
    <x v="0"/>
    <s v="MA1021"/>
    <s v="NR"/>
    <m/>
    <m/>
    <m/>
    <m/>
    <m/>
    <m/>
    <m/>
  </r>
  <r>
    <x v="5"/>
    <x v="1"/>
    <s v="CS"/>
    <s v="COMP"/>
    <m/>
    <n v="2010"/>
    <n v="3"/>
    <s v="F"/>
    <d v="2010-05-15T00:00:00"/>
    <x v="1"/>
    <s v="MA1023"/>
    <s v="B"/>
    <m/>
    <m/>
    <m/>
    <m/>
    <m/>
    <m/>
    <m/>
  </r>
  <r>
    <x v="1"/>
    <x v="0"/>
    <s v="CS"/>
    <s v="COMP"/>
    <m/>
    <n v="2010"/>
    <n v="3"/>
    <s v="F"/>
    <d v="2010-05-15T00:00:00"/>
    <x v="1"/>
    <s v="MA1024"/>
    <s v="A"/>
    <m/>
    <m/>
    <m/>
    <m/>
    <m/>
    <m/>
    <m/>
  </r>
  <r>
    <x v="5"/>
    <x v="2"/>
    <s v="ECE"/>
    <s v="ENG"/>
    <m/>
    <n v="2010"/>
    <n v="3"/>
    <s v="F"/>
    <d v="2010-05-15T00:00:00"/>
    <x v="1"/>
    <s v="MA1021"/>
    <s v="A"/>
    <m/>
    <m/>
    <m/>
    <m/>
    <m/>
    <m/>
    <m/>
  </r>
  <r>
    <x v="6"/>
    <x v="0"/>
    <s v="ECE"/>
    <s v="ENG"/>
    <m/>
    <n v="2010"/>
    <n v="2"/>
    <s v="U"/>
    <d v="2010-05-15T00:00:00"/>
    <x v="0"/>
    <m/>
    <m/>
    <m/>
    <m/>
    <m/>
    <m/>
    <m/>
    <m/>
    <m/>
  </r>
  <r>
    <x v="0"/>
    <x v="0"/>
    <s v="ECE"/>
    <s v="ENG"/>
    <m/>
    <n v="2010"/>
    <n v="3"/>
    <s v="F"/>
    <d v="2010-05-15T00:00:00"/>
    <x v="0"/>
    <s v="MA1023"/>
    <s v="B"/>
    <m/>
    <m/>
    <m/>
    <m/>
    <m/>
    <m/>
    <m/>
  </r>
  <r>
    <x v="4"/>
    <x v="3"/>
    <s v="ECE"/>
    <s v="ENG"/>
    <m/>
    <n v="2010"/>
    <n v="3"/>
    <s v="F"/>
    <d v="2010-05-15T00:00:00"/>
    <x v="0"/>
    <s v="MA1024"/>
    <s v="C"/>
    <m/>
    <m/>
    <m/>
    <m/>
    <m/>
    <m/>
    <m/>
  </r>
  <r>
    <x v="5"/>
    <x v="0"/>
    <s v="ME"/>
    <s v="ENG"/>
    <m/>
    <n v="2010"/>
    <n v="3"/>
    <s v="F"/>
    <d v="2010-05-15T00:00:00"/>
    <x v="0"/>
    <s v="MA1022"/>
    <s v="B"/>
    <m/>
    <m/>
    <m/>
    <m/>
    <m/>
    <m/>
    <m/>
  </r>
  <r>
    <x v="1"/>
    <x v="3"/>
    <s v="ME"/>
    <s v="ENG"/>
    <m/>
    <n v="2010"/>
    <n v="3"/>
    <s v="F"/>
    <d v="2010-05-15T00:00:00"/>
    <x v="0"/>
    <s v="MA1023"/>
    <s v="C"/>
    <m/>
    <m/>
    <m/>
    <m/>
    <m/>
    <m/>
    <m/>
  </r>
  <r>
    <x v="5"/>
    <x v="1"/>
    <s v="BIO"/>
    <s v="SCI"/>
    <s v="BC"/>
    <n v="2013"/>
    <n v="3"/>
    <s v="F"/>
    <m/>
    <x v="0"/>
    <m/>
    <m/>
    <m/>
    <m/>
    <m/>
    <m/>
    <m/>
    <m/>
    <m/>
  </r>
  <r>
    <x v="1"/>
    <x v="0"/>
    <s v="BIO"/>
    <s v="SCI"/>
    <s v="BC"/>
    <n v="2013"/>
    <n v="3"/>
    <s v="F"/>
    <m/>
    <x v="0"/>
    <m/>
    <m/>
    <m/>
    <m/>
    <m/>
    <m/>
    <m/>
    <m/>
    <m/>
  </r>
  <r>
    <x v="0"/>
    <x v="2"/>
    <s v="EC"/>
    <s v="HUSS"/>
    <m/>
    <n v="2013"/>
    <n v="3"/>
    <s v="F"/>
    <m/>
    <x v="0"/>
    <s v="MA1023"/>
    <s v="NR"/>
    <m/>
    <m/>
    <m/>
    <m/>
    <m/>
    <m/>
    <m/>
  </r>
  <r>
    <x v="5"/>
    <x v="0"/>
    <s v="BE"/>
    <s v="ENG"/>
    <m/>
    <n v="2010"/>
    <n v="2"/>
    <s v="U"/>
    <d v="2010-05-15T00:00:00"/>
    <x v="1"/>
    <m/>
    <m/>
    <m/>
    <m/>
    <m/>
    <m/>
    <m/>
    <m/>
    <m/>
  </r>
  <r>
    <x v="1"/>
    <x v="0"/>
    <s v="BE"/>
    <s v="ENG"/>
    <m/>
    <n v="2010"/>
    <n v="2"/>
    <s v="U"/>
    <d v="2010-05-15T00:00:00"/>
    <x v="1"/>
    <m/>
    <m/>
    <m/>
    <m/>
    <m/>
    <m/>
    <m/>
    <m/>
    <m/>
  </r>
  <r>
    <x v="2"/>
    <x v="1"/>
    <s v="PH"/>
    <s v="SCI"/>
    <m/>
    <n v="2011"/>
    <n v="3"/>
    <s v="F"/>
    <d v="2011-05-14T00:00:00"/>
    <x v="0"/>
    <s v="MA2071"/>
    <s v="B"/>
    <m/>
    <m/>
    <m/>
    <m/>
    <m/>
    <m/>
    <m/>
  </r>
  <r>
    <x v="0"/>
    <x v="0"/>
    <s v="MAC"/>
    <s v="MAT"/>
    <m/>
    <n v="2011"/>
    <n v="3"/>
    <s v="F"/>
    <d v="2011-05-14T00:00:00"/>
    <x v="0"/>
    <s v="MA1024"/>
    <s v="B"/>
    <m/>
    <m/>
    <m/>
    <m/>
    <m/>
    <m/>
    <m/>
  </r>
  <r>
    <x v="4"/>
    <x v="0"/>
    <s v="MAC"/>
    <s v="MAT"/>
    <m/>
    <n v="2011"/>
    <n v="3"/>
    <s v="F"/>
    <d v="2011-05-14T00:00:00"/>
    <x v="0"/>
    <s v="MA2051"/>
    <s v="C"/>
    <m/>
    <m/>
    <m/>
    <m/>
    <m/>
    <m/>
    <m/>
  </r>
  <r>
    <x v="6"/>
    <x v="0"/>
    <s v="PH"/>
    <s v="SCI"/>
    <m/>
    <n v="2011"/>
    <n v="3"/>
    <s v="F"/>
    <d v="2011-05-14T00:00:00"/>
    <x v="0"/>
    <m/>
    <m/>
    <m/>
    <m/>
    <m/>
    <m/>
    <m/>
    <m/>
    <m/>
  </r>
  <r>
    <x v="10"/>
    <x v="3"/>
    <s v="ME"/>
    <s v="ENG"/>
    <m/>
    <n v="2011"/>
    <n v="2"/>
    <s v="U"/>
    <d v="2011-05-14T00:00:00"/>
    <x v="0"/>
    <s v="MA2611"/>
    <s v="C"/>
    <m/>
    <m/>
    <m/>
    <m/>
    <m/>
    <m/>
    <m/>
  </r>
  <r>
    <x v="15"/>
    <x v="2"/>
    <s v="PH"/>
    <s v="SCI"/>
    <m/>
    <n v="2011"/>
    <n v="2"/>
    <s v="U"/>
    <d v="2011-05-14T00:00:00"/>
    <x v="0"/>
    <m/>
    <m/>
    <m/>
    <m/>
    <m/>
    <m/>
    <m/>
    <m/>
    <m/>
  </r>
  <r>
    <x v="8"/>
    <x v="2"/>
    <s v="PH"/>
    <s v="SCI"/>
    <m/>
    <n v="2011"/>
    <n v="2"/>
    <s v="U"/>
    <d v="2011-05-14T00:00:00"/>
    <x v="0"/>
    <m/>
    <m/>
    <m/>
    <m/>
    <m/>
    <m/>
    <m/>
    <m/>
    <m/>
  </r>
  <r>
    <x v="12"/>
    <x v="2"/>
    <s v="PH"/>
    <s v="SCI"/>
    <m/>
    <n v="2011"/>
    <n v="2"/>
    <s v="U"/>
    <d v="2011-05-14T00:00:00"/>
    <x v="0"/>
    <m/>
    <m/>
    <m/>
    <m/>
    <m/>
    <m/>
    <m/>
    <m/>
    <m/>
  </r>
  <r>
    <x v="5"/>
    <x v="1"/>
    <s v="BIO"/>
    <s v="SCI"/>
    <m/>
    <n v="2011"/>
    <n v="3"/>
    <s v="F"/>
    <d v="2011-05-14T00:00:00"/>
    <x v="1"/>
    <s v="MA1022"/>
    <s v="B"/>
    <m/>
    <m/>
    <m/>
    <m/>
    <m/>
    <m/>
    <m/>
  </r>
  <r>
    <x v="1"/>
    <x v="3"/>
    <s v="BIO"/>
    <s v="SCI"/>
    <m/>
    <n v="2011"/>
    <n v="2"/>
    <s v="U"/>
    <d v="2011-05-14T00:00:00"/>
    <x v="1"/>
    <m/>
    <m/>
    <m/>
    <m/>
    <m/>
    <m/>
    <m/>
    <m/>
    <m/>
  </r>
  <r>
    <x v="6"/>
    <x v="2"/>
    <s v="BIO"/>
    <s v="SCI"/>
    <m/>
    <n v="2011"/>
    <n v="1"/>
    <s v="U"/>
    <d v="2011-05-14T00:00:00"/>
    <x v="1"/>
    <m/>
    <m/>
    <m/>
    <m/>
    <m/>
    <m/>
    <m/>
    <m/>
    <m/>
  </r>
  <r>
    <x v="5"/>
    <x v="0"/>
    <s v="HU"/>
    <s v="HUSS"/>
    <m/>
    <n v="2013"/>
    <n v="2"/>
    <s v="U"/>
    <m/>
    <x v="0"/>
    <m/>
    <m/>
    <m/>
    <m/>
    <m/>
    <m/>
    <m/>
    <m/>
    <m/>
  </r>
  <r>
    <x v="1"/>
    <x v="1"/>
    <s v="CM"/>
    <s v="ENG"/>
    <m/>
    <n v="2013"/>
    <n v="2"/>
    <s v="U"/>
    <m/>
    <x v="0"/>
    <m/>
    <m/>
    <m/>
    <m/>
    <m/>
    <m/>
    <n v="14"/>
    <n v="8"/>
    <n v="8"/>
  </r>
  <r>
    <x v="5"/>
    <x v="0"/>
    <s v="CM"/>
    <s v="ENG"/>
    <m/>
    <n v="2013"/>
    <n v="3"/>
    <s v="F"/>
    <m/>
    <x v="0"/>
    <s v="MA1023"/>
    <s v="B"/>
    <m/>
    <m/>
    <m/>
    <m/>
    <n v="14"/>
    <n v="8"/>
    <n v="8"/>
  </r>
  <r>
    <x v="5"/>
    <x v="0"/>
    <s v="ECE"/>
    <s v="ENG"/>
    <m/>
    <n v="2013"/>
    <n v="3"/>
    <s v="F"/>
    <m/>
    <x v="0"/>
    <s v="MA1022"/>
    <s v="B"/>
    <m/>
    <m/>
    <m/>
    <m/>
    <m/>
    <m/>
    <m/>
  </r>
  <r>
    <x v="1"/>
    <x v="0"/>
    <s v="ECE"/>
    <s v="ENG"/>
    <m/>
    <n v="2013"/>
    <n v="3"/>
    <s v="F"/>
    <m/>
    <x v="0"/>
    <s v="MA1023"/>
    <s v="C"/>
    <m/>
    <m/>
    <m/>
    <m/>
    <m/>
    <m/>
    <m/>
  </r>
  <r>
    <x v="5"/>
    <x v="1"/>
    <s v="CH"/>
    <s v="SCI"/>
    <s v="EVS"/>
    <n v="2014"/>
    <n v="3"/>
    <s v="F"/>
    <m/>
    <x v="1"/>
    <m/>
    <m/>
    <m/>
    <m/>
    <m/>
    <m/>
    <m/>
    <m/>
    <m/>
  </r>
  <r>
    <x v="1"/>
    <x v="1"/>
    <s v="CH"/>
    <s v="SCI"/>
    <s v="EVS"/>
    <n v="2014"/>
    <n v="3"/>
    <s v="F"/>
    <m/>
    <x v="1"/>
    <m/>
    <m/>
    <m/>
    <m/>
    <m/>
    <m/>
    <m/>
    <m/>
    <m/>
  </r>
  <r>
    <x v="5"/>
    <x v="0"/>
    <s v="BE"/>
    <s v="ENG"/>
    <m/>
    <n v="2014"/>
    <n v="3"/>
    <s v="F"/>
    <m/>
    <x v="1"/>
    <s v="MA1022"/>
    <s v="A"/>
    <m/>
    <m/>
    <m/>
    <m/>
    <n v="12"/>
    <n v="6.5"/>
    <n v="5.5"/>
  </r>
  <r>
    <x v="1"/>
    <x v="0"/>
    <s v="BE"/>
    <s v="ENG"/>
    <m/>
    <n v="2014"/>
    <n v="3"/>
    <s v="F"/>
    <m/>
    <x v="1"/>
    <s v="MA1023"/>
    <s v="B"/>
    <m/>
    <m/>
    <m/>
    <m/>
    <n v="12"/>
    <n v="6.5"/>
    <n v="5.5"/>
  </r>
  <r>
    <x v="5"/>
    <x v="0"/>
    <s v="EV"/>
    <s v="ENG"/>
    <m/>
    <n v="2014"/>
    <n v="3"/>
    <s v="F"/>
    <m/>
    <x v="0"/>
    <s v="MA1022"/>
    <s v="C"/>
    <m/>
    <m/>
    <m/>
    <m/>
    <n v="10.166667"/>
    <n v="0"/>
    <n v="0"/>
  </r>
  <r>
    <x v="1"/>
    <x v="2"/>
    <s v="EV"/>
    <s v="ENG"/>
    <m/>
    <n v="2014"/>
    <n v="3"/>
    <s v="F"/>
    <m/>
    <x v="0"/>
    <s v="MA1023"/>
    <s v="C"/>
    <m/>
    <m/>
    <m/>
    <m/>
    <n v="10.166667"/>
    <n v="0"/>
    <n v="0"/>
  </r>
  <r>
    <x v="5"/>
    <x v="1"/>
    <s v="CS"/>
    <s v="COMP"/>
    <m/>
    <n v="2014"/>
    <n v="3"/>
    <s v="F"/>
    <m/>
    <x v="0"/>
    <m/>
    <m/>
    <m/>
    <m/>
    <m/>
    <m/>
    <n v="14.166667"/>
    <n v="6"/>
    <n v="3"/>
  </r>
  <r>
    <x v="5"/>
    <x v="0"/>
    <s v="MG"/>
    <s v="BUS"/>
    <s v="HU"/>
    <n v="2014"/>
    <n v="3"/>
    <s v="F"/>
    <m/>
    <x v="1"/>
    <s v="MA1022"/>
    <s v="B"/>
    <m/>
    <m/>
    <m/>
    <m/>
    <n v="9.5"/>
    <n v="4.5"/>
    <n v="7"/>
  </r>
  <r>
    <x v="0"/>
    <x v="0"/>
    <s v="ME"/>
    <s v="ENG"/>
    <m/>
    <n v="2014"/>
    <n v="3"/>
    <s v="F"/>
    <m/>
    <x v="0"/>
    <s v="MA1023"/>
    <s v="B"/>
    <m/>
    <m/>
    <m/>
    <m/>
    <m/>
    <m/>
    <m/>
  </r>
  <r>
    <x v="5"/>
    <x v="0"/>
    <s v="CS"/>
    <s v="COMP"/>
    <m/>
    <n v="2014"/>
    <n v="3"/>
    <s v="F"/>
    <m/>
    <x v="0"/>
    <s v="MA1021"/>
    <s v="A"/>
    <m/>
    <m/>
    <m/>
    <m/>
    <n v="12.333333"/>
    <n v="5"/>
    <n v="5"/>
  </r>
  <r>
    <x v="1"/>
    <x v="0"/>
    <s v="CS"/>
    <s v="COMP"/>
    <m/>
    <n v="2014"/>
    <n v="3"/>
    <s v="F"/>
    <m/>
    <x v="0"/>
    <s v="MA1022"/>
    <s v="A"/>
    <m/>
    <m/>
    <m/>
    <m/>
    <n v="12.333333"/>
    <n v="5"/>
    <n v="5"/>
  </r>
  <r>
    <x v="0"/>
    <x v="1"/>
    <s v="BE"/>
    <s v="ENG"/>
    <m/>
    <n v="2015"/>
    <n v="3"/>
    <s v="F"/>
    <m/>
    <x v="0"/>
    <s v="MA2051"/>
    <s v="A"/>
    <m/>
    <m/>
    <m/>
    <m/>
    <m/>
    <m/>
    <m/>
  </r>
  <r>
    <x v="0"/>
    <x v="1"/>
    <s v="BE"/>
    <s v="ENG"/>
    <m/>
    <n v="2015"/>
    <n v="3"/>
    <s v="F"/>
    <m/>
    <x v="0"/>
    <s v="MA2051"/>
    <s v="A"/>
    <m/>
    <m/>
    <m/>
    <m/>
    <m/>
    <m/>
    <m/>
  </r>
  <r>
    <x v="5"/>
    <x v="0"/>
    <s v="ED"/>
    <s v="ENG"/>
    <m/>
    <n v="2014"/>
    <n v="3"/>
    <s v="F"/>
    <m/>
    <x v="0"/>
    <s v="MA1021"/>
    <s v="A"/>
    <m/>
    <m/>
    <m/>
    <m/>
    <m/>
    <m/>
    <m/>
  </r>
  <r>
    <x v="1"/>
    <x v="0"/>
    <s v="ED"/>
    <s v="ENG"/>
    <m/>
    <n v="2014"/>
    <n v="3"/>
    <s v="F"/>
    <m/>
    <x v="0"/>
    <s v="MA1022"/>
    <s v="B"/>
    <m/>
    <m/>
    <m/>
    <m/>
    <m/>
    <m/>
    <m/>
  </r>
  <r>
    <x v="0"/>
    <x v="1"/>
    <s v="ED"/>
    <s v="ENG"/>
    <m/>
    <n v="2013"/>
    <n v="3"/>
    <s v="F"/>
    <m/>
    <x v="0"/>
    <s v="MA1023"/>
    <s v="A"/>
    <m/>
    <m/>
    <m/>
    <m/>
    <n v="16"/>
    <n v="8"/>
    <n v="9"/>
  </r>
  <r>
    <x v="4"/>
    <x v="1"/>
    <s v="ED"/>
    <s v="ENG"/>
    <m/>
    <n v="2013"/>
    <n v="3"/>
    <s v="F"/>
    <m/>
    <x v="0"/>
    <s v="MA1024"/>
    <s v="A"/>
    <m/>
    <m/>
    <m/>
    <m/>
    <n v="16"/>
    <n v="8"/>
    <n v="9"/>
  </r>
  <r>
    <x v="15"/>
    <x v="1"/>
    <s v="ME"/>
    <s v="ENG"/>
    <s v="MA"/>
    <n v="2013"/>
    <n v="3"/>
    <s v="F"/>
    <m/>
    <x v="0"/>
    <s v="MA2051"/>
    <s v="B"/>
    <s v="MA2071"/>
    <s v="B"/>
    <m/>
    <m/>
    <n v="16"/>
    <n v="8"/>
    <n v="9"/>
  </r>
  <r>
    <x v="15"/>
    <x v="0"/>
    <s v="AE"/>
    <s v="ENG"/>
    <m/>
    <n v="2013"/>
    <n v="2"/>
    <s v="U"/>
    <m/>
    <x v="0"/>
    <s v="MA2251"/>
    <s v="A"/>
    <m/>
    <m/>
    <m/>
    <m/>
    <m/>
    <m/>
    <m/>
  </r>
  <r>
    <x v="1"/>
    <x v="0"/>
    <s v="ME"/>
    <s v="ENG"/>
    <m/>
    <n v="2013"/>
    <n v="3"/>
    <s v="F"/>
    <m/>
    <x v="0"/>
    <s v="MA1024"/>
    <s v="B"/>
    <m/>
    <m/>
    <m/>
    <m/>
    <m/>
    <m/>
    <m/>
  </r>
  <r>
    <x v="5"/>
    <x v="1"/>
    <s v="BIO"/>
    <s v="SCI"/>
    <m/>
    <n v="2013"/>
    <n v="2"/>
    <s v="U"/>
    <m/>
    <x v="1"/>
    <m/>
    <m/>
    <m/>
    <m/>
    <m/>
    <m/>
    <n v="15"/>
    <n v="7"/>
    <n v="9"/>
  </r>
  <r>
    <x v="1"/>
    <x v="0"/>
    <s v="BIO"/>
    <s v="SCI"/>
    <m/>
    <n v="2013"/>
    <n v="2"/>
    <s v="U"/>
    <m/>
    <x v="1"/>
    <m/>
    <m/>
    <m/>
    <m/>
    <m/>
    <m/>
    <n v="15"/>
    <n v="7"/>
    <n v="9"/>
  </r>
  <r>
    <x v="6"/>
    <x v="0"/>
    <s v="BIO"/>
    <s v="SCI"/>
    <m/>
    <n v="2013"/>
    <n v="2"/>
    <s v="U"/>
    <m/>
    <x v="1"/>
    <m/>
    <m/>
    <m/>
    <m/>
    <m/>
    <m/>
    <n v="15"/>
    <n v="7"/>
    <n v="9"/>
  </r>
  <r>
    <x v="5"/>
    <x v="3"/>
    <s v="ECE"/>
    <s v="ENG"/>
    <m/>
    <n v="2013"/>
    <n v="3"/>
    <s v="F"/>
    <m/>
    <x v="0"/>
    <s v="MA1022"/>
    <s v="NR"/>
    <m/>
    <m/>
    <m/>
    <m/>
    <n v="11.666667"/>
    <n v="3"/>
    <n v="5"/>
  </r>
  <r>
    <x v="1"/>
    <x v="3"/>
    <s v="ECE"/>
    <s v="ENG"/>
    <m/>
    <n v="2013"/>
    <n v="3"/>
    <s v="F"/>
    <m/>
    <x v="0"/>
    <s v="MA1021"/>
    <s v="NR"/>
    <m/>
    <m/>
    <m/>
    <m/>
    <n v="11.666667"/>
    <n v="3"/>
    <n v="5"/>
  </r>
  <r>
    <x v="5"/>
    <x v="3"/>
    <s v="ED"/>
    <s v="ENG"/>
    <m/>
    <n v="2013"/>
    <n v="3"/>
    <s v="F"/>
    <m/>
    <x v="1"/>
    <s v="MA1022"/>
    <s v="B"/>
    <m/>
    <m/>
    <m/>
    <m/>
    <n v="15"/>
    <n v="7.5"/>
    <n v="7"/>
  </r>
  <r>
    <x v="1"/>
    <x v="3"/>
    <s v="ED"/>
    <s v="ENG"/>
    <m/>
    <n v="2013"/>
    <n v="3"/>
    <s v="F"/>
    <m/>
    <x v="1"/>
    <s v="MA1023"/>
    <s v="C"/>
    <m/>
    <m/>
    <m/>
    <m/>
    <n v="15"/>
    <n v="7.5"/>
    <n v="7"/>
  </r>
  <r>
    <x v="1"/>
    <x v="0"/>
    <s v="ME"/>
    <s v="ENG"/>
    <m/>
    <n v="2013"/>
    <n v="3"/>
    <s v="F"/>
    <m/>
    <x v="0"/>
    <s v="MA1023"/>
    <s v="C"/>
    <m/>
    <m/>
    <m/>
    <m/>
    <m/>
    <m/>
    <m/>
  </r>
  <r>
    <x v="5"/>
    <x v="3"/>
    <s v="ME"/>
    <s v="ENG"/>
    <m/>
    <n v="2013"/>
    <n v="3"/>
    <s v="F"/>
    <m/>
    <x v="0"/>
    <s v="MA1022"/>
    <s v="C"/>
    <m/>
    <m/>
    <m/>
    <m/>
    <m/>
    <m/>
    <m/>
  </r>
  <r>
    <x v="6"/>
    <x v="3"/>
    <s v="ME"/>
    <s v="ENG"/>
    <m/>
    <n v="2013"/>
    <n v="3"/>
    <s v="F"/>
    <m/>
    <x v="0"/>
    <s v="MA2051"/>
    <s v="B"/>
    <s v="MA2611"/>
    <s v="B"/>
    <m/>
    <m/>
    <m/>
    <m/>
    <m/>
  </r>
  <r>
    <x v="0"/>
    <x v="0"/>
    <s v="CS"/>
    <s v="COMP"/>
    <m/>
    <n v="2014"/>
    <n v="3"/>
    <s v="F"/>
    <m/>
    <x v="0"/>
    <m/>
    <m/>
    <m/>
    <m/>
    <m/>
    <m/>
    <m/>
    <m/>
    <m/>
  </r>
  <r>
    <x v="4"/>
    <x v="0"/>
    <s v="CS"/>
    <s v="COMP"/>
    <m/>
    <n v="2014"/>
    <n v="3"/>
    <s v="F"/>
    <m/>
    <x v="0"/>
    <s v="MA2051"/>
    <s v="B"/>
    <m/>
    <m/>
    <m/>
    <m/>
    <m/>
    <m/>
    <m/>
  </r>
  <r>
    <x v="1"/>
    <x v="1"/>
    <s v="ME"/>
    <s v="ENG"/>
    <m/>
    <n v="2014"/>
    <n v="3"/>
    <s v="F"/>
    <m/>
    <x v="0"/>
    <s v="MA1022"/>
    <s v="A"/>
    <m/>
    <m/>
    <m/>
    <m/>
    <n v="13"/>
    <n v="6"/>
    <n v="8"/>
  </r>
  <r>
    <x v="5"/>
    <x v="0"/>
    <s v="ME"/>
    <s v="ENG"/>
    <m/>
    <n v="2014"/>
    <n v="3"/>
    <s v="F"/>
    <m/>
    <x v="0"/>
    <s v="MA1021"/>
    <s v="B"/>
    <m/>
    <m/>
    <m/>
    <m/>
    <n v="13"/>
    <n v="6"/>
    <n v="8"/>
  </r>
  <r>
    <x v="5"/>
    <x v="0"/>
    <s v="CM"/>
    <s v="ENG"/>
    <m/>
    <n v="2013"/>
    <n v="1"/>
    <s v="U"/>
    <m/>
    <x v="0"/>
    <m/>
    <m/>
    <m/>
    <m/>
    <m/>
    <m/>
    <n v="6.5"/>
    <n v="0"/>
    <n v="0"/>
  </r>
  <r>
    <x v="15"/>
    <x v="1"/>
    <s v="BE"/>
    <s v="ENG"/>
    <m/>
    <n v="2013"/>
    <n v="3"/>
    <s v="F"/>
    <m/>
    <x v="1"/>
    <s v="MA2051"/>
    <s v="A"/>
    <m/>
    <m/>
    <m/>
    <m/>
    <n v="16"/>
    <n v="8"/>
    <n v="9"/>
  </r>
  <r>
    <x v="13"/>
    <x v="1"/>
    <s v="PH"/>
    <s v="SCI"/>
    <s v="MA"/>
    <n v="2013"/>
    <n v="2"/>
    <s v="U"/>
    <m/>
    <x v="1"/>
    <s v="MA2073"/>
    <s v="A"/>
    <s v="MA3475"/>
    <s v="C"/>
    <m/>
    <m/>
    <n v="15"/>
    <n v="8"/>
    <n v="9"/>
  </r>
  <r>
    <x v="18"/>
    <x v="1"/>
    <s v="PH"/>
    <s v="SCI"/>
    <s v="MA"/>
    <n v="2013"/>
    <n v="2"/>
    <s v="U"/>
    <m/>
    <x v="1"/>
    <s v="MA2073"/>
    <s v="A"/>
    <s v="MA3475"/>
    <s v="C"/>
    <m/>
    <m/>
    <n v="15"/>
    <n v="8"/>
    <n v="9"/>
  </r>
  <r>
    <x v="4"/>
    <x v="1"/>
    <s v="PH"/>
    <s v="SCI"/>
    <m/>
    <n v="2013"/>
    <n v="3"/>
    <s v="F"/>
    <m/>
    <x v="1"/>
    <s v="MA2051"/>
    <s v="A"/>
    <s v="MA2071"/>
    <s v="A"/>
    <m/>
    <m/>
    <n v="15"/>
    <n v="8"/>
    <n v="9"/>
  </r>
  <r>
    <x v="2"/>
    <x v="1"/>
    <s v="PH"/>
    <s v="SCI"/>
    <s v="MA"/>
    <n v="2013"/>
    <n v="3"/>
    <s v="F"/>
    <m/>
    <x v="1"/>
    <s v="MA2251"/>
    <s v="A"/>
    <m/>
    <m/>
    <m/>
    <m/>
    <n v="15"/>
    <n v="8"/>
    <n v="9"/>
  </r>
  <r>
    <x v="15"/>
    <x v="1"/>
    <s v="PH"/>
    <s v="SCI"/>
    <s v="MA"/>
    <n v="2013"/>
    <n v="3"/>
    <s v="F"/>
    <m/>
    <x v="1"/>
    <s v="MA2251"/>
    <s v="A"/>
    <m/>
    <m/>
    <m/>
    <m/>
    <n v="15"/>
    <n v="8"/>
    <n v="9"/>
  </r>
  <r>
    <x v="10"/>
    <x v="1"/>
    <s v="PH"/>
    <s v="SCI"/>
    <s v="MA"/>
    <n v="2013"/>
    <n v="3"/>
    <s v="F"/>
    <m/>
    <x v="1"/>
    <m/>
    <m/>
    <m/>
    <m/>
    <m/>
    <m/>
    <n v="15"/>
    <n v="8"/>
    <n v="9"/>
  </r>
  <r>
    <x v="17"/>
    <x v="1"/>
    <s v="PH"/>
    <s v="SCI"/>
    <s v="MA"/>
    <n v="2013"/>
    <n v="3"/>
    <s v="F"/>
    <m/>
    <x v="1"/>
    <m/>
    <m/>
    <m/>
    <m/>
    <m/>
    <m/>
    <n v="15"/>
    <n v="8"/>
    <n v="9"/>
  </r>
  <r>
    <x v="6"/>
    <x v="1"/>
    <s v="PH"/>
    <s v="SCI"/>
    <s v="MA"/>
    <n v="2013"/>
    <n v="3"/>
    <s v="F"/>
    <m/>
    <x v="1"/>
    <m/>
    <m/>
    <m/>
    <m/>
    <m/>
    <m/>
    <n v="15"/>
    <n v="8"/>
    <n v="9"/>
  </r>
  <r>
    <x v="21"/>
    <x v="0"/>
    <s v="PH"/>
    <s v="SCI"/>
    <s v="MA"/>
    <n v="2013"/>
    <n v="2"/>
    <s v="U"/>
    <m/>
    <x v="1"/>
    <s v="MA2271"/>
    <s v="A"/>
    <m/>
    <m/>
    <m/>
    <m/>
    <n v="15"/>
    <n v="8"/>
    <n v="9"/>
  </r>
  <r>
    <x v="5"/>
    <x v="1"/>
    <s v="CE"/>
    <s v="ENG"/>
    <s v="HU"/>
    <n v="2014"/>
    <n v="3"/>
    <s v="F"/>
    <m/>
    <x v="0"/>
    <s v="MA2611"/>
    <s v="B"/>
    <m/>
    <m/>
    <m/>
    <m/>
    <n v="15.5"/>
    <n v="7"/>
    <n v="9"/>
  </r>
  <r>
    <x v="5"/>
    <x v="1"/>
    <s v="MA"/>
    <s v="MAT"/>
    <m/>
    <n v="2013"/>
    <n v="3"/>
    <s v="F"/>
    <m/>
    <x v="1"/>
    <s v="MA1022"/>
    <s v="A"/>
    <m/>
    <m/>
    <m/>
    <m/>
    <n v="15"/>
    <n v="6.5"/>
    <n v="8"/>
  </r>
  <r>
    <x v="1"/>
    <x v="1"/>
    <s v="MA"/>
    <s v="MAT"/>
    <m/>
    <n v="2013"/>
    <n v="3"/>
    <s v="F"/>
    <m/>
    <x v="1"/>
    <s v="MA1023"/>
    <s v="A"/>
    <m/>
    <m/>
    <m/>
    <m/>
    <n v="15"/>
    <n v="6.5"/>
    <n v="8"/>
  </r>
  <r>
    <x v="1"/>
    <x v="0"/>
    <s v="BE"/>
    <s v="ENG"/>
    <m/>
    <n v="2013"/>
    <n v="3"/>
    <s v="F"/>
    <m/>
    <x v="1"/>
    <s v="MA1022"/>
    <s v="A"/>
    <m/>
    <m/>
    <m/>
    <m/>
    <m/>
    <m/>
    <m/>
  </r>
  <r>
    <x v="5"/>
    <x v="3"/>
    <s v="BE"/>
    <s v="ENG"/>
    <m/>
    <n v="2013"/>
    <n v="3"/>
    <s v="F"/>
    <m/>
    <x v="1"/>
    <s v="MA1021"/>
    <s v="B"/>
    <m/>
    <m/>
    <m/>
    <m/>
    <m/>
    <m/>
    <m/>
  </r>
  <r>
    <x v="5"/>
    <x v="1"/>
    <s v="BE"/>
    <s v="ENG"/>
    <m/>
    <n v="2013"/>
    <n v="3"/>
    <s v="F"/>
    <m/>
    <x v="1"/>
    <s v="MA1022"/>
    <s v="B"/>
    <m/>
    <m/>
    <m/>
    <m/>
    <m/>
    <m/>
    <m/>
  </r>
  <r>
    <x v="1"/>
    <x v="3"/>
    <s v="BE"/>
    <s v="ENG"/>
    <m/>
    <n v="2013"/>
    <n v="3"/>
    <s v="F"/>
    <m/>
    <x v="1"/>
    <s v="MA1023"/>
    <s v="C"/>
    <m/>
    <m/>
    <m/>
    <m/>
    <m/>
    <m/>
    <m/>
  </r>
  <r>
    <x v="0"/>
    <x v="0"/>
    <s v="ED"/>
    <s v="ENG"/>
    <m/>
    <n v="2013"/>
    <n v="3"/>
    <s v="F"/>
    <m/>
    <x v="0"/>
    <s v="MA1023"/>
    <s v="B"/>
    <m/>
    <m/>
    <m/>
    <m/>
    <n v="14"/>
    <n v="6.5"/>
    <n v="6"/>
  </r>
  <r>
    <x v="4"/>
    <x v="0"/>
    <s v="ED"/>
    <s v="ENG"/>
    <m/>
    <n v="2013"/>
    <n v="3"/>
    <s v="F"/>
    <m/>
    <x v="0"/>
    <s v="MA1024"/>
    <s v="C"/>
    <m/>
    <m/>
    <m/>
    <m/>
    <n v="14"/>
    <n v="6.5"/>
    <n v="6"/>
  </r>
  <r>
    <x v="5"/>
    <x v="2"/>
    <s v="ME"/>
    <s v="ENG"/>
    <m/>
    <n v="2013"/>
    <n v="3"/>
    <s v="F"/>
    <m/>
    <x v="0"/>
    <s v="MA1021"/>
    <s v="NR"/>
    <m/>
    <m/>
    <m/>
    <m/>
    <m/>
    <m/>
    <m/>
  </r>
  <r>
    <x v="1"/>
    <x v="2"/>
    <s v="ME"/>
    <s v="ENG"/>
    <m/>
    <n v="2013"/>
    <n v="3"/>
    <s v="F"/>
    <m/>
    <x v="0"/>
    <s v="MA1022"/>
    <s v="NR"/>
    <m/>
    <m/>
    <m/>
    <m/>
    <m/>
    <m/>
    <m/>
  </r>
  <r>
    <x v="5"/>
    <x v="2"/>
    <s v="HU"/>
    <s v="HUSS"/>
    <m/>
    <n v="2013"/>
    <n v="3"/>
    <s v="F"/>
    <m/>
    <x v="0"/>
    <s v="MA1021"/>
    <s v="NR"/>
    <m/>
    <m/>
    <m/>
    <m/>
    <m/>
    <m/>
    <m/>
  </r>
  <r>
    <x v="5"/>
    <x v="0"/>
    <s v="MG"/>
    <s v="BUS"/>
    <m/>
    <n v="2013"/>
    <n v="3"/>
    <s v="F"/>
    <m/>
    <x v="1"/>
    <s v="MA1023"/>
    <s v="B"/>
    <m/>
    <m/>
    <m/>
    <m/>
    <n v="9.3333329999999997"/>
    <n v="3.5"/>
    <n v="3"/>
  </r>
  <r>
    <x v="5"/>
    <x v="0"/>
    <s v="BIO"/>
    <s v="SCI"/>
    <s v="BC"/>
    <n v="2013"/>
    <n v="2"/>
    <s v="U"/>
    <m/>
    <x v="1"/>
    <m/>
    <m/>
    <m/>
    <m/>
    <m/>
    <m/>
    <n v="11"/>
    <n v="7"/>
    <n v="8"/>
  </r>
  <r>
    <x v="1"/>
    <x v="0"/>
    <s v="ED"/>
    <s v="ENG"/>
    <m/>
    <n v="2013"/>
    <n v="3"/>
    <s v="F"/>
    <m/>
    <x v="0"/>
    <s v="MA1022"/>
    <s v="C"/>
    <m/>
    <m/>
    <m/>
    <m/>
    <n v="8.3333329999999997"/>
    <n v="1.6"/>
    <n v="3"/>
  </r>
  <r>
    <x v="6"/>
    <x v="3"/>
    <s v="ME"/>
    <s v="ENG"/>
    <m/>
    <n v="2013"/>
    <n v="2"/>
    <s v="U"/>
    <m/>
    <x v="0"/>
    <m/>
    <m/>
    <m/>
    <m/>
    <m/>
    <m/>
    <n v="8.3333329999999997"/>
    <n v="1.6"/>
    <n v="3"/>
  </r>
  <r>
    <x v="5"/>
    <x v="3"/>
    <s v="ED"/>
    <s v="ENG"/>
    <m/>
    <n v="2013"/>
    <n v="3"/>
    <s v="F"/>
    <m/>
    <x v="0"/>
    <s v="MA1021"/>
    <s v="C"/>
    <m/>
    <m/>
    <m/>
    <m/>
    <n v="8.3333329999999997"/>
    <n v="1.6"/>
    <n v="3"/>
  </r>
  <r>
    <x v="2"/>
    <x v="1"/>
    <s v="BIO"/>
    <s v="SCI"/>
    <m/>
    <n v="2013"/>
    <n v="1"/>
    <s v="U"/>
    <m/>
    <x v="1"/>
    <m/>
    <m/>
    <m/>
    <m/>
    <m/>
    <m/>
    <n v="11"/>
    <n v="1"/>
    <n v="1"/>
  </r>
  <r>
    <x v="5"/>
    <x v="0"/>
    <s v="BIO"/>
    <s v="SCI"/>
    <m/>
    <n v="2013"/>
    <n v="2"/>
    <s v="U"/>
    <m/>
    <x v="1"/>
    <m/>
    <m/>
    <m/>
    <m/>
    <m/>
    <m/>
    <n v="11"/>
    <n v="1"/>
    <n v="1"/>
  </r>
  <r>
    <x v="1"/>
    <x v="0"/>
    <s v="BIO"/>
    <s v="SCI"/>
    <m/>
    <n v="2013"/>
    <n v="2"/>
    <s v="U"/>
    <m/>
    <x v="1"/>
    <m/>
    <m/>
    <m/>
    <m/>
    <m/>
    <m/>
    <n v="11"/>
    <n v="1"/>
    <n v="1"/>
  </r>
  <r>
    <x v="4"/>
    <x v="0"/>
    <s v="BE"/>
    <s v="ENG"/>
    <s v="ECE"/>
    <n v="2013"/>
    <n v="3"/>
    <s v="F"/>
    <m/>
    <x v="0"/>
    <s v="MA1024"/>
    <s v="C"/>
    <m/>
    <m/>
    <m/>
    <m/>
    <m/>
    <m/>
    <m/>
  </r>
  <r>
    <x v="5"/>
    <x v="3"/>
    <s v="BE"/>
    <s v="ENG"/>
    <s v="ECE"/>
    <n v="2013"/>
    <n v="3"/>
    <s v="F"/>
    <m/>
    <x v="0"/>
    <s v="MA1023"/>
    <s v="B"/>
    <m/>
    <m/>
    <m/>
    <m/>
    <m/>
    <m/>
    <m/>
  </r>
  <r>
    <x v="5"/>
    <x v="1"/>
    <s v="BC"/>
    <s v="SCI"/>
    <m/>
    <n v="2013"/>
    <n v="1"/>
    <s v="U"/>
    <m/>
    <x v="1"/>
    <m/>
    <m/>
    <m/>
    <m/>
    <m/>
    <m/>
    <n v="14.333333"/>
    <n v="6"/>
    <n v="5"/>
  </r>
  <r>
    <x v="5"/>
    <x v="0"/>
    <s v="MG"/>
    <s v="BUS"/>
    <m/>
    <n v="2013"/>
    <n v="3"/>
    <s v="F"/>
    <m/>
    <x v="0"/>
    <s v="MA1021"/>
    <s v="A"/>
    <m/>
    <m/>
    <m/>
    <m/>
    <m/>
    <m/>
    <m/>
  </r>
  <r>
    <x v="1"/>
    <x v="0"/>
    <s v="MG"/>
    <s v="BUS"/>
    <m/>
    <n v="2013"/>
    <n v="3"/>
    <s v="F"/>
    <m/>
    <x v="0"/>
    <s v="MA1022"/>
    <s v="A"/>
    <m/>
    <m/>
    <m/>
    <m/>
    <m/>
    <m/>
    <m/>
  </r>
  <r>
    <x v="0"/>
    <x v="0"/>
    <s v="EV"/>
    <s v="ENG"/>
    <m/>
    <n v="2013"/>
    <n v="2"/>
    <s v="U"/>
    <m/>
    <x v="1"/>
    <m/>
    <m/>
    <m/>
    <m/>
    <m/>
    <m/>
    <m/>
    <m/>
    <m/>
  </r>
  <r>
    <x v="5"/>
    <x v="0"/>
    <s v="ME"/>
    <s v="ENG"/>
    <m/>
    <n v="2013"/>
    <n v="3"/>
    <s v="F"/>
    <m/>
    <x v="0"/>
    <s v="MA1023"/>
    <s v="B"/>
    <m/>
    <m/>
    <m/>
    <m/>
    <n v="14.5"/>
    <n v="8"/>
    <n v="6"/>
  </r>
  <r>
    <x v="1"/>
    <x v="3"/>
    <s v="ME"/>
    <s v="ENG"/>
    <m/>
    <n v="2013"/>
    <n v="2"/>
    <s v="U"/>
    <m/>
    <x v="0"/>
    <m/>
    <m/>
    <m/>
    <m/>
    <m/>
    <m/>
    <n v="14.5"/>
    <n v="8"/>
    <n v="6"/>
  </r>
  <r>
    <x v="5"/>
    <x v="2"/>
    <s v="CS"/>
    <s v="COMP"/>
    <m/>
    <n v="2013"/>
    <n v="3"/>
    <s v="F"/>
    <m/>
    <x v="0"/>
    <s v="MA1022"/>
    <s v="NR"/>
    <m/>
    <m/>
    <m/>
    <m/>
    <n v="14.5"/>
    <n v="8"/>
    <n v="6"/>
  </r>
  <r>
    <x v="5"/>
    <x v="0"/>
    <s v="ED"/>
    <s v="ENG"/>
    <m/>
    <n v="2013"/>
    <n v="3"/>
    <s v="F"/>
    <m/>
    <x v="0"/>
    <s v="MA1021"/>
    <s v="A"/>
    <m/>
    <m/>
    <m/>
    <m/>
    <n v="9"/>
    <n v="1"/>
    <n v="2"/>
  </r>
  <r>
    <x v="1"/>
    <x v="0"/>
    <s v="ED"/>
    <s v="ENG"/>
    <m/>
    <n v="2013"/>
    <n v="3"/>
    <s v="F"/>
    <m/>
    <x v="0"/>
    <s v="MA1022"/>
    <s v="A"/>
    <m/>
    <m/>
    <m/>
    <m/>
    <n v="9"/>
    <n v="1"/>
    <n v="2"/>
  </r>
  <r>
    <x v="0"/>
    <x v="0"/>
    <s v="ED"/>
    <s v="ENG"/>
    <m/>
    <n v="2014"/>
    <n v="3"/>
    <s v="F"/>
    <m/>
    <x v="0"/>
    <s v="MA1023"/>
    <s v="B"/>
    <m/>
    <m/>
    <m/>
    <m/>
    <n v="16"/>
    <n v="8"/>
    <n v="6"/>
  </r>
  <r>
    <x v="4"/>
    <x v="3"/>
    <s v="ED"/>
    <s v="ENG"/>
    <m/>
    <n v="2014"/>
    <n v="3"/>
    <s v="F"/>
    <m/>
    <x v="0"/>
    <s v="MA1024"/>
    <s v="B"/>
    <m/>
    <m/>
    <m/>
    <m/>
    <n v="16"/>
    <n v="8"/>
    <n v="6"/>
  </r>
  <r>
    <x v="5"/>
    <x v="1"/>
    <s v="ED"/>
    <s v="ENG"/>
    <m/>
    <n v="2013"/>
    <n v="3"/>
    <s v="F"/>
    <m/>
    <x v="0"/>
    <s v="MA1023"/>
    <s v="B"/>
    <m/>
    <m/>
    <m/>
    <m/>
    <n v="14.666667"/>
    <n v="8"/>
    <n v="9"/>
  </r>
  <r>
    <x v="1"/>
    <x v="1"/>
    <s v="ED"/>
    <s v="ENG"/>
    <m/>
    <n v="2013"/>
    <n v="3"/>
    <s v="F"/>
    <m/>
    <x v="0"/>
    <s v="MA1024"/>
    <s v="B"/>
    <m/>
    <m/>
    <m/>
    <m/>
    <n v="14.666667"/>
    <n v="8"/>
    <n v="9"/>
  </r>
  <r>
    <x v="5"/>
    <x v="2"/>
    <s v="RBE"/>
    <s v="ENG"/>
    <m/>
    <n v="2015"/>
    <n v="3"/>
    <s v="F"/>
    <m/>
    <x v="0"/>
    <s v="MA1022"/>
    <s v="C"/>
    <m/>
    <m/>
    <m/>
    <m/>
    <n v="10.833333"/>
    <n v="6"/>
    <n v="3"/>
  </r>
  <r>
    <x v="5"/>
    <x v="0"/>
    <s v="RBE"/>
    <s v="ENG"/>
    <m/>
    <n v="2014"/>
    <n v="3"/>
    <s v="F"/>
    <m/>
    <x v="0"/>
    <m/>
    <m/>
    <m/>
    <m/>
    <m/>
    <m/>
    <n v="6.6666660000000002"/>
    <n v="0"/>
    <n v="0"/>
  </r>
  <r>
    <x v="0"/>
    <x v="0"/>
    <s v="ME"/>
    <s v="ENG"/>
    <m/>
    <n v="2013"/>
    <n v="3"/>
    <s v="F"/>
    <m/>
    <x v="0"/>
    <s v="MA1023"/>
    <s v="A"/>
    <m/>
    <m/>
    <m/>
    <m/>
    <n v="15"/>
    <n v="8"/>
    <n v="8"/>
  </r>
  <r>
    <x v="1"/>
    <x v="0"/>
    <s v="ME"/>
    <s v="ENG"/>
    <m/>
    <n v="2013"/>
    <n v="3"/>
    <s v="F"/>
    <m/>
    <x v="0"/>
    <s v="MA1024"/>
    <s v="A"/>
    <m/>
    <m/>
    <m/>
    <m/>
    <n v="15"/>
    <n v="8"/>
    <n v="8"/>
  </r>
  <r>
    <x v="5"/>
    <x v="0"/>
    <s v="ME"/>
    <s v="ENG"/>
    <m/>
    <n v="2013"/>
    <n v="3"/>
    <s v="F"/>
    <m/>
    <x v="0"/>
    <s v="MA2071"/>
    <s v="C"/>
    <m/>
    <m/>
    <m/>
    <m/>
    <n v="14"/>
    <n v="5"/>
    <n v="8"/>
  </r>
  <r>
    <x v="1"/>
    <x v="0"/>
    <s v="ME"/>
    <s v="ENG"/>
    <m/>
    <n v="2013"/>
    <n v="3"/>
    <s v="F"/>
    <m/>
    <x v="0"/>
    <m/>
    <m/>
    <m/>
    <m/>
    <m/>
    <m/>
    <n v="14"/>
    <n v="5"/>
    <n v="8"/>
  </r>
  <r>
    <x v="1"/>
    <x v="1"/>
    <s v="CM"/>
    <s v="ENG"/>
    <m/>
    <n v="2013"/>
    <n v="3"/>
    <s v="F"/>
    <m/>
    <x v="1"/>
    <s v="MA1024"/>
    <s v="A"/>
    <s v="MA2051"/>
    <s v="A"/>
    <m/>
    <m/>
    <n v="15"/>
    <n v="8"/>
    <n v="9"/>
  </r>
  <r>
    <x v="5"/>
    <x v="1"/>
    <s v="CM"/>
    <s v="ENG"/>
    <m/>
    <n v="2013"/>
    <n v="3"/>
    <s v="F"/>
    <m/>
    <x v="1"/>
    <m/>
    <m/>
    <m/>
    <m/>
    <m/>
    <m/>
    <n v="15"/>
    <n v="8"/>
    <n v="9"/>
  </r>
  <r>
    <x v="0"/>
    <x v="1"/>
    <s v="ED"/>
    <s v="ENG"/>
    <m/>
    <n v="2013"/>
    <n v="3"/>
    <s v="F"/>
    <m/>
    <x v="1"/>
    <s v="MA1024"/>
    <s v="A"/>
    <m/>
    <m/>
    <m/>
    <m/>
    <n v="15"/>
    <n v="8"/>
    <n v="9"/>
  </r>
  <r>
    <x v="0"/>
    <x v="1"/>
    <s v="ED"/>
    <s v="ENG"/>
    <m/>
    <n v="2013"/>
    <n v="3"/>
    <s v="F"/>
    <m/>
    <x v="0"/>
    <s v="MA1023"/>
    <s v="A"/>
    <m/>
    <m/>
    <m/>
    <m/>
    <n v="16"/>
    <n v="8"/>
    <n v="7"/>
  </r>
  <r>
    <x v="4"/>
    <x v="1"/>
    <s v="ED"/>
    <s v="ENG"/>
    <m/>
    <n v="2013"/>
    <n v="3"/>
    <s v="F"/>
    <m/>
    <x v="0"/>
    <s v="MA1024"/>
    <s v="A"/>
    <m/>
    <m/>
    <m/>
    <m/>
    <n v="16"/>
    <n v="8"/>
    <n v="7"/>
  </r>
  <r>
    <x v="0"/>
    <x v="0"/>
    <s v="ECE"/>
    <s v="ENG"/>
    <m/>
    <n v="2013"/>
    <n v="3"/>
    <s v="F"/>
    <m/>
    <x v="0"/>
    <s v="MA1023"/>
    <s v="B"/>
    <m/>
    <m/>
    <m/>
    <m/>
    <m/>
    <m/>
    <m/>
  </r>
  <r>
    <x v="4"/>
    <x v="0"/>
    <s v="ECE"/>
    <s v="ENG"/>
    <m/>
    <n v="2013"/>
    <n v="3"/>
    <s v="F"/>
    <m/>
    <x v="0"/>
    <s v="MA1024"/>
    <s v="B"/>
    <m/>
    <m/>
    <m/>
    <m/>
    <m/>
    <m/>
    <m/>
  </r>
  <r>
    <x v="1"/>
    <x v="3"/>
    <s v="ME"/>
    <s v="ENG"/>
    <m/>
    <n v="2014"/>
    <n v="3"/>
    <s v="F"/>
    <m/>
    <x v="0"/>
    <s v="MA1022"/>
    <s v="B"/>
    <m/>
    <m/>
    <m/>
    <m/>
    <n v="13"/>
    <n v="7"/>
    <n v="5"/>
  </r>
  <r>
    <x v="5"/>
    <x v="2"/>
    <s v="ME"/>
    <s v="ENG"/>
    <m/>
    <n v="2014"/>
    <n v="3"/>
    <s v="F"/>
    <m/>
    <x v="0"/>
    <s v="MA1022"/>
    <s v="NR"/>
    <m/>
    <m/>
    <m/>
    <m/>
    <n v="13"/>
    <n v="7"/>
    <n v="5"/>
  </r>
  <r>
    <x v="0"/>
    <x v="1"/>
    <s v="ME"/>
    <s v="ENG"/>
    <m/>
    <n v="2013"/>
    <n v="3"/>
    <s v="F"/>
    <m/>
    <x v="1"/>
    <s v="MA1024"/>
    <s v="C"/>
    <m/>
    <m/>
    <m/>
    <m/>
    <m/>
    <m/>
    <m/>
  </r>
  <r>
    <x v="4"/>
    <x v="1"/>
    <s v="ME"/>
    <s v="ENG"/>
    <m/>
    <n v="2013"/>
    <n v="3"/>
    <s v="F"/>
    <m/>
    <x v="1"/>
    <s v="MA2051"/>
    <s v="B"/>
    <m/>
    <m/>
    <m/>
    <m/>
    <m/>
    <m/>
    <m/>
  </r>
  <r>
    <x v="5"/>
    <x v="0"/>
    <s v="ED"/>
    <s v="ENG"/>
    <m/>
    <n v="2013"/>
    <n v="3"/>
    <s v="F"/>
    <m/>
    <x v="0"/>
    <s v="MA1022"/>
    <s v="A"/>
    <m/>
    <m/>
    <m/>
    <m/>
    <n v="12.666667"/>
    <n v="6.5"/>
    <n v="5"/>
  </r>
  <r>
    <x v="1"/>
    <x v="0"/>
    <s v="ED"/>
    <s v="ENG"/>
    <m/>
    <n v="2013"/>
    <n v="3"/>
    <s v="F"/>
    <m/>
    <x v="0"/>
    <s v="MA1023"/>
    <s v="B"/>
    <m/>
    <m/>
    <m/>
    <m/>
    <n v="12.666667"/>
    <n v="6.5"/>
    <n v="5"/>
  </r>
  <r>
    <x v="5"/>
    <x v="0"/>
    <s v="PHE"/>
    <s v="ENG"/>
    <m/>
    <n v="2013"/>
    <n v="3"/>
    <s v="F"/>
    <m/>
    <x v="0"/>
    <s v="MA1021"/>
    <s v="C"/>
    <m/>
    <m/>
    <m/>
    <m/>
    <n v="13.333334000000001"/>
    <n v="2"/>
    <n v="1"/>
  </r>
  <r>
    <x v="1"/>
    <x v="2"/>
    <s v="PHE"/>
    <s v="ENG"/>
    <m/>
    <n v="2013"/>
    <n v="3"/>
    <s v="F"/>
    <m/>
    <x v="0"/>
    <s v="MA1022"/>
    <s v="NR"/>
    <m/>
    <m/>
    <m/>
    <m/>
    <n v="13.333334000000001"/>
    <n v="2"/>
    <n v="1"/>
  </r>
  <r>
    <x v="5"/>
    <x v="1"/>
    <s v="CE"/>
    <s v="ENG"/>
    <m/>
    <n v="2013"/>
    <n v="2"/>
    <s v="U"/>
    <m/>
    <x v="0"/>
    <m/>
    <m/>
    <m/>
    <m/>
    <m/>
    <m/>
    <n v="6.3333329999999997"/>
    <n v="0"/>
    <n v="0"/>
  </r>
  <r>
    <x v="5"/>
    <x v="0"/>
    <s v="CS"/>
    <s v="COMP"/>
    <m/>
    <n v="2013"/>
    <n v="3"/>
    <s v="F"/>
    <m/>
    <x v="0"/>
    <m/>
    <m/>
    <m/>
    <m/>
    <m/>
    <m/>
    <m/>
    <m/>
    <m/>
  </r>
  <r>
    <x v="1"/>
    <x v="0"/>
    <s v="CS"/>
    <s v="COMP"/>
    <m/>
    <n v="2013"/>
    <n v="3"/>
    <s v="F"/>
    <m/>
    <x v="0"/>
    <m/>
    <m/>
    <m/>
    <m/>
    <m/>
    <m/>
    <m/>
    <m/>
    <m/>
  </r>
  <r>
    <x v="4"/>
    <x v="1"/>
    <s v="BE"/>
    <s v="ENG"/>
    <m/>
    <n v="2013"/>
    <n v="3"/>
    <s v="F"/>
    <m/>
    <x v="0"/>
    <s v="MA1024"/>
    <s v="A"/>
    <m/>
    <m/>
    <m/>
    <m/>
    <n v="14.666667"/>
    <n v="8"/>
    <n v="9"/>
  </r>
  <r>
    <x v="0"/>
    <x v="0"/>
    <s v="BE"/>
    <s v="ENG"/>
    <m/>
    <n v="2013"/>
    <n v="3"/>
    <s v="F"/>
    <m/>
    <x v="0"/>
    <s v="MA1023"/>
    <s v="A"/>
    <m/>
    <m/>
    <m/>
    <m/>
    <n v="14.666667"/>
    <n v="8"/>
    <n v="9"/>
  </r>
  <r>
    <x v="1"/>
    <x v="1"/>
    <s v="CS"/>
    <s v="COMP"/>
    <m/>
    <n v="2013"/>
    <n v="2"/>
    <s v="U"/>
    <m/>
    <x v="0"/>
    <m/>
    <m/>
    <m/>
    <m/>
    <m/>
    <m/>
    <m/>
    <m/>
    <m/>
  </r>
  <r>
    <x v="5"/>
    <x v="1"/>
    <s v="CS"/>
    <s v="COMP"/>
    <m/>
    <n v="2013"/>
    <n v="3"/>
    <s v="F"/>
    <m/>
    <x v="0"/>
    <s v="MA1023"/>
    <s v="A"/>
    <m/>
    <m/>
    <m/>
    <m/>
    <m/>
    <m/>
    <m/>
  </r>
  <r>
    <x v="5"/>
    <x v="0"/>
    <s v="ME"/>
    <s v="ENG"/>
    <m/>
    <n v="2013"/>
    <n v="3"/>
    <s v="F"/>
    <m/>
    <x v="0"/>
    <s v="MA1022"/>
    <s v="C"/>
    <m/>
    <m/>
    <m/>
    <m/>
    <n v="8"/>
    <n v="4.5"/>
    <n v="3"/>
  </r>
  <r>
    <x v="1"/>
    <x v="3"/>
    <s v="ME"/>
    <s v="ENG"/>
    <m/>
    <n v="2013"/>
    <n v="3"/>
    <s v="F"/>
    <m/>
    <x v="0"/>
    <s v="MA1023"/>
    <s v="C"/>
    <m/>
    <m/>
    <m/>
    <m/>
    <n v="8"/>
    <n v="4.5"/>
    <n v="3"/>
  </r>
  <r>
    <x v="13"/>
    <x v="1"/>
    <s v="PH"/>
    <s v="SCI"/>
    <s v="MA"/>
    <n v="2013"/>
    <n v="2"/>
    <s v="U"/>
    <m/>
    <x v="0"/>
    <m/>
    <m/>
    <m/>
    <m/>
    <m/>
    <m/>
    <m/>
    <m/>
    <m/>
  </r>
  <r>
    <x v="17"/>
    <x v="1"/>
    <s v="PH"/>
    <s v="SCI"/>
    <s v="MA"/>
    <n v="2013"/>
    <n v="3"/>
    <s v="F"/>
    <m/>
    <x v="0"/>
    <s v="MA2273"/>
    <s v="A"/>
    <m/>
    <m/>
    <m/>
    <m/>
    <m/>
    <m/>
    <m/>
  </r>
  <r>
    <x v="0"/>
    <x v="1"/>
    <s v="ECE"/>
    <s v="ENG"/>
    <m/>
    <n v="2013"/>
    <n v="3"/>
    <s v="F"/>
    <m/>
    <x v="0"/>
    <s v="MA1023"/>
    <s v="A"/>
    <m/>
    <m/>
    <m/>
    <m/>
    <n v="16"/>
    <n v="8"/>
    <n v="9"/>
  </r>
  <r>
    <x v="4"/>
    <x v="1"/>
    <s v="ECE"/>
    <s v="ENG"/>
    <m/>
    <n v="2013"/>
    <n v="3"/>
    <s v="F"/>
    <m/>
    <x v="0"/>
    <s v="MA1024"/>
    <s v="A"/>
    <m/>
    <m/>
    <m/>
    <m/>
    <n v="16"/>
    <n v="8"/>
    <n v="9"/>
  </r>
  <r>
    <x v="2"/>
    <x v="1"/>
    <s v="AE"/>
    <s v="ENG"/>
    <s v="RBE"/>
    <n v="2013"/>
    <n v="2"/>
    <s v="U"/>
    <m/>
    <x v="1"/>
    <m/>
    <m/>
    <m/>
    <m/>
    <m/>
    <m/>
    <m/>
    <m/>
    <m/>
  </r>
  <r>
    <x v="6"/>
    <x v="1"/>
    <s v="AE"/>
    <s v="ENG"/>
    <s v="RBE"/>
    <n v="2013"/>
    <n v="2"/>
    <s v="U"/>
    <m/>
    <x v="1"/>
    <m/>
    <m/>
    <m/>
    <m/>
    <m/>
    <m/>
    <m/>
    <m/>
    <m/>
  </r>
  <r>
    <x v="5"/>
    <x v="1"/>
    <s v="ED"/>
    <s v="ENG"/>
    <m/>
    <n v="2013"/>
    <n v="3"/>
    <s v="F"/>
    <m/>
    <x v="1"/>
    <s v="MA1022"/>
    <s v="A"/>
    <m/>
    <m/>
    <m/>
    <m/>
    <m/>
    <m/>
    <m/>
  </r>
  <r>
    <x v="1"/>
    <x v="1"/>
    <s v="ED"/>
    <s v="ENG"/>
    <m/>
    <n v="2013"/>
    <n v="3"/>
    <s v="F"/>
    <m/>
    <x v="1"/>
    <s v="MA1023"/>
    <s v="A"/>
    <m/>
    <m/>
    <m/>
    <m/>
    <m/>
    <m/>
    <m/>
  </r>
  <r>
    <x v="5"/>
    <x v="0"/>
    <s v="MA"/>
    <s v="MAT"/>
    <m/>
    <n v="2013"/>
    <n v="3"/>
    <s v="F"/>
    <m/>
    <x v="0"/>
    <s v="MA1022"/>
    <s v="C"/>
    <m/>
    <m/>
    <m/>
    <m/>
    <m/>
    <m/>
    <m/>
  </r>
  <r>
    <x v="5"/>
    <x v="1"/>
    <s v="MAC"/>
    <s v="MAT"/>
    <m/>
    <n v="2013"/>
    <n v="3"/>
    <s v="F"/>
    <m/>
    <x v="0"/>
    <s v="MA2071"/>
    <s v="A"/>
    <s v="MA2201"/>
    <s v="A"/>
    <s v="MA3212"/>
    <s v="A"/>
    <n v="15"/>
    <n v="8"/>
    <n v="8"/>
  </r>
  <r>
    <x v="5"/>
    <x v="1"/>
    <s v="BE"/>
    <s v="ENG"/>
    <m/>
    <n v="2014"/>
    <n v="3"/>
    <s v="F"/>
    <m/>
    <x v="0"/>
    <s v="MA1023"/>
    <s v="B"/>
    <m/>
    <m/>
    <m/>
    <m/>
    <n v="16"/>
    <n v="7"/>
    <n v="9"/>
  </r>
  <r>
    <x v="1"/>
    <x v="1"/>
    <s v="BE"/>
    <s v="ENG"/>
    <m/>
    <n v="2014"/>
    <n v="3"/>
    <s v="F"/>
    <m/>
    <x v="0"/>
    <s v="MA1024"/>
    <s v="A"/>
    <m/>
    <m/>
    <m/>
    <m/>
    <n v="16"/>
    <n v="7"/>
    <n v="9"/>
  </r>
  <r>
    <x v="1"/>
    <x v="0"/>
    <s v="CM"/>
    <s v="ENG"/>
    <m/>
    <n v="2014"/>
    <n v="3"/>
    <s v="F"/>
    <m/>
    <x v="0"/>
    <m/>
    <m/>
    <m/>
    <m/>
    <m/>
    <m/>
    <n v="9"/>
    <n v="1"/>
    <n v="0"/>
  </r>
  <r>
    <x v="5"/>
    <x v="3"/>
    <s v="CM"/>
    <s v="ENG"/>
    <m/>
    <n v="2014"/>
    <n v="3"/>
    <s v="F"/>
    <m/>
    <x v="0"/>
    <s v="MA1022"/>
    <s v="C"/>
    <m/>
    <m/>
    <m/>
    <m/>
    <n v="9"/>
    <n v="1"/>
    <n v="0"/>
  </r>
  <r>
    <x v="1"/>
    <x v="0"/>
    <s v="CM"/>
    <s v="ENG"/>
    <m/>
    <n v="2013"/>
    <n v="2"/>
    <s v="U"/>
    <m/>
    <x v="0"/>
    <m/>
    <m/>
    <m/>
    <m/>
    <m/>
    <m/>
    <n v="14.333333"/>
    <n v="4"/>
    <n v="1"/>
  </r>
  <r>
    <x v="0"/>
    <x v="3"/>
    <s v="CM"/>
    <s v="ENG"/>
    <m/>
    <n v="2013"/>
    <n v="2"/>
    <s v="U"/>
    <m/>
    <x v="0"/>
    <m/>
    <m/>
    <m/>
    <m/>
    <m/>
    <m/>
    <n v="14.333333"/>
    <n v="4"/>
    <n v="1"/>
  </r>
  <r>
    <x v="5"/>
    <x v="1"/>
    <s v="ME"/>
    <s v="ENG"/>
    <m/>
    <n v="2013"/>
    <n v="3"/>
    <s v="F"/>
    <m/>
    <x v="0"/>
    <s v="MA1022"/>
    <s v="A"/>
    <m/>
    <m/>
    <m/>
    <m/>
    <n v="10.333333"/>
    <n v="1"/>
    <n v="0"/>
  </r>
  <r>
    <x v="6"/>
    <x v="0"/>
    <s v="MA"/>
    <s v="MAT"/>
    <m/>
    <n v="2013"/>
    <n v="2"/>
    <s v="U"/>
    <m/>
    <x v="0"/>
    <s v="MA2431"/>
    <s v="B"/>
    <m/>
    <m/>
    <m/>
    <m/>
    <n v="14"/>
    <n v="8"/>
    <n v="9"/>
  </r>
  <r>
    <x v="23"/>
    <x v="0"/>
    <s v="MA"/>
    <s v="MAT"/>
    <m/>
    <n v="2013"/>
    <n v="2"/>
    <s v="U"/>
    <m/>
    <x v="0"/>
    <s v="MA2271"/>
    <s v="A"/>
    <s v="MA3832"/>
    <s v="A"/>
    <m/>
    <m/>
    <n v="14"/>
    <n v="8"/>
    <n v="9"/>
  </r>
  <r>
    <x v="5"/>
    <x v="0"/>
    <s v="MA"/>
    <s v="MAT"/>
    <m/>
    <n v="2013"/>
    <n v="3"/>
    <s v="F"/>
    <m/>
    <x v="0"/>
    <s v="MA1023"/>
    <s v="B"/>
    <m/>
    <m/>
    <m/>
    <m/>
    <n v="14"/>
    <n v="8"/>
    <n v="9"/>
  </r>
  <r>
    <x v="1"/>
    <x v="0"/>
    <s v="MA"/>
    <s v="MAT"/>
    <m/>
    <n v="2013"/>
    <n v="3"/>
    <s v="F"/>
    <m/>
    <x v="0"/>
    <s v="MA1024"/>
    <s v="A"/>
    <m/>
    <m/>
    <m/>
    <m/>
    <n v="14"/>
    <n v="8"/>
    <n v="9"/>
  </r>
  <r>
    <x v="0"/>
    <x v="3"/>
    <s v="CE"/>
    <s v="ENG"/>
    <s v="MG"/>
    <n v="2013"/>
    <n v="3"/>
    <s v="F"/>
    <m/>
    <x v="1"/>
    <s v="MA1024"/>
    <s v="C"/>
    <m/>
    <m/>
    <m/>
    <m/>
    <n v="9.6666670000000003"/>
    <n v="3"/>
    <n v="6"/>
  </r>
  <r>
    <x v="0"/>
    <x v="1"/>
    <s v="BE"/>
    <s v="ENG"/>
    <m/>
    <n v="2014"/>
    <n v="3"/>
    <s v="F"/>
    <m/>
    <x v="0"/>
    <s v="MA1023"/>
    <s v="A"/>
    <m/>
    <m/>
    <m/>
    <m/>
    <n v="16"/>
    <n v="8"/>
    <n v="9"/>
  </r>
  <r>
    <x v="4"/>
    <x v="1"/>
    <s v="BE"/>
    <s v="ENG"/>
    <m/>
    <n v="2014"/>
    <n v="3"/>
    <s v="F"/>
    <m/>
    <x v="0"/>
    <s v="MA1024"/>
    <s v="A"/>
    <m/>
    <m/>
    <m/>
    <m/>
    <n v="16"/>
    <n v="8"/>
    <n v="9"/>
  </r>
  <r>
    <x v="5"/>
    <x v="1"/>
    <s v="BIO"/>
    <s v="SCI"/>
    <s v="BC"/>
    <n v="2013"/>
    <n v="3"/>
    <s v="F"/>
    <m/>
    <x v="1"/>
    <m/>
    <m/>
    <m/>
    <m/>
    <m/>
    <m/>
    <m/>
    <m/>
    <m/>
  </r>
  <r>
    <x v="1"/>
    <x v="1"/>
    <s v="BIO"/>
    <s v="SCI"/>
    <s v="BC"/>
    <n v="2013"/>
    <n v="3"/>
    <s v="F"/>
    <m/>
    <x v="1"/>
    <m/>
    <m/>
    <m/>
    <m/>
    <m/>
    <m/>
    <m/>
    <m/>
    <m/>
  </r>
  <r>
    <x v="1"/>
    <x v="0"/>
    <s v="CE"/>
    <s v="ENG"/>
    <m/>
    <n v="2013"/>
    <n v="3"/>
    <s v="F"/>
    <m/>
    <x v="0"/>
    <s v="MA1022"/>
    <s v="A"/>
    <m/>
    <m/>
    <m/>
    <m/>
    <m/>
    <m/>
    <m/>
  </r>
  <r>
    <x v="5"/>
    <x v="3"/>
    <s v="CE"/>
    <s v="ENG"/>
    <m/>
    <n v="2013"/>
    <n v="3"/>
    <s v="F"/>
    <m/>
    <x v="0"/>
    <s v="MA1021"/>
    <s v="A"/>
    <m/>
    <m/>
    <m/>
    <m/>
    <m/>
    <m/>
    <m/>
  </r>
  <r>
    <x v="0"/>
    <x v="3"/>
    <s v="PH"/>
    <s v="SCI"/>
    <m/>
    <n v="2013"/>
    <n v="3"/>
    <s v="F"/>
    <m/>
    <x v="0"/>
    <s v="MA1023"/>
    <s v="B"/>
    <m/>
    <m/>
    <m/>
    <m/>
    <n v="16"/>
    <n v="7"/>
    <n v="8"/>
  </r>
  <r>
    <x v="5"/>
    <x v="0"/>
    <s v="ECE"/>
    <s v="ENG"/>
    <m/>
    <n v="2013"/>
    <n v="3"/>
    <s v="F"/>
    <m/>
    <x v="0"/>
    <s v="MA1022"/>
    <s v="B"/>
    <m/>
    <m/>
    <m/>
    <m/>
    <m/>
    <m/>
    <m/>
  </r>
  <r>
    <x v="1"/>
    <x v="3"/>
    <s v="ECE"/>
    <s v="ENG"/>
    <m/>
    <n v="2013"/>
    <n v="3"/>
    <s v="F"/>
    <m/>
    <x v="0"/>
    <s v="MA1023"/>
    <s v="C"/>
    <m/>
    <m/>
    <m/>
    <m/>
    <m/>
    <m/>
    <m/>
  </r>
  <r>
    <x v="0"/>
    <x v="1"/>
    <s v="CM"/>
    <s v="ENG"/>
    <m/>
    <n v="2013"/>
    <n v="3"/>
    <s v="F"/>
    <m/>
    <x v="0"/>
    <m/>
    <m/>
    <m/>
    <m/>
    <m/>
    <m/>
    <n v="16"/>
    <n v="8"/>
    <n v="9"/>
  </r>
  <r>
    <x v="4"/>
    <x v="1"/>
    <s v="CM"/>
    <s v="ENG"/>
    <m/>
    <n v="2013"/>
    <n v="3"/>
    <s v="F"/>
    <m/>
    <x v="0"/>
    <m/>
    <m/>
    <m/>
    <m/>
    <m/>
    <m/>
    <n v="16"/>
    <n v="8"/>
    <n v="9"/>
  </r>
  <r>
    <x v="0"/>
    <x v="0"/>
    <s v="CM"/>
    <s v="ENG"/>
    <m/>
    <n v="2014"/>
    <n v="3"/>
    <s v="F"/>
    <m/>
    <x v="0"/>
    <s v="MA2051"/>
    <s v="A"/>
    <m/>
    <m/>
    <m/>
    <m/>
    <n v="14.333333"/>
    <n v="8"/>
    <n v="9"/>
  </r>
  <r>
    <x v="4"/>
    <x v="0"/>
    <s v="CM"/>
    <s v="ENG"/>
    <m/>
    <n v="2014"/>
    <n v="3"/>
    <s v="F"/>
    <m/>
    <x v="0"/>
    <m/>
    <m/>
    <m/>
    <m/>
    <m/>
    <m/>
    <n v="14.333333"/>
    <n v="8"/>
    <n v="9"/>
  </r>
  <r>
    <x v="5"/>
    <x v="2"/>
    <s v="CS"/>
    <s v="COMP"/>
    <m/>
    <n v="2014"/>
    <n v="2"/>
    <s v="U"/>
    <m/>
    <x v="0"/>
    <s v="MA2621"/>
    <s v="B"/>
    <m/>
    <m/>
    <m/>
    <m/>
    <m/>
    <m/>
    <m/>
  </r>
  <r>
    <x v="15"/>
    <x v="1"/>
    <s v="CS"/>
    <s v="COMP"/>
    <m/>
    <n v="2013"/>
    <n v="1"/>
    <s v="U"/>
    <m/>
    <x v="0"/>
    <m/>
    <m/>
    <m/>
    <m/>
    <m/>
    <m/>
    <m/>
    <m/>
    <m/>
  </r>
  <r>
    <x v="0"/>
    <x v="1"/>
    <s v="CS"/>
    <s v="COMP"/>
    <m/>
    <n v="2013"/>
    <n v="3"/>
    <s v="F"/>
    <m/>
    <x v="0"/>
    <s v="MA1024"/>
    <s v="A"/>
    <m/>
    <m/>
    <m/>
    <m/>
    <m/>
    <m/>
    <m/>
  </r>
  <r>
    <x v="4"/>
    <x v="1"/>
    <s v="CS"/>
    <s v="COMP"/>
    <m/>
    <n v="2013"/>
    <n v="3"/>
    <s v="F"/>
    <m/>
    <x v="0"/>
    <m/>
    <m/>
    <m/>
    <m/>
    <m/>
    <m/>
    <m/>
    <m/>
    <m/>
  </r>
  <r>
    <x v="2"/>
    <x v="1"/>
    <s v="CS"/>
    <s v="COMP"/>
    <m/>
    <n v="2013"/>
    <n v="3"/>
    <s v="F"/>
    <m/>
    <x v="0"/>
    <s v="MA2051"/>
    <s v="B"/>
    <m/>
    <m/>
    <m/>
    <m/>
    <m/>
    <m/>
    <m/>
  </r>
  <r>
    <x v="6"/>
    <x v="1"/>
    <s v="CS"/>
    <s v="COMP"/>
    <m/>
    <n v="2013"/>
    <n v="3"/>
    <s v="F"/>
    <m/>
    <x v="0"/>
    <m/>
    <m/>
    <m/>
    <m/>
    <m/>
    <m/>
    <m/>
    <m/>
    <m/>
  </r>
  <r>
    <x v="5"/>
    <x v="1"/>
    <s v="MA"/>
    <s v="MAT"/>
    <m/>
    <n v="2013"/>
    <n v="3"/>
    <s v="F"/>
    <m/>
    <x v="1"/>
    <s v="MA1023"/>
    <s v="A"/>
    <m/>
    <m/>
    <m/>
    <m/>
    <n v="16"/>
    <n v="4"/>
    <n v="1"/>
  </r>
  <r>
    <x v="4"/>
    <x v="0"/>
    <s v="CM"/>
    <s v="ENG"/>
    <m/>
    <n v="2013"/>
    <n v="3"/>
    <s v="F"/>
    <m/>
    <x v="1"/>
    <m/>
    <m/>
    <m/>
    <m/>
    <m/>
    <m/>
    <m/>
    <m/>
    <m/>
  </r>
  <r>
    <x v="5"/>
    <x v="3"/>
    <s v="CM"/>
    <s v="ENG"/>
    <m/>
    <n v="2013"/>
    <n v="3"/>
    <s v="F"/>
    <m/>
    <x v="1"/>
    <s v="MA1023"/>
    <s v="B"/>
    <m/>
    <m/>
    <m/>
    <m/>
    <m/>
    <m/>
    <m/>
  </r>
  <r>
    <x v="5"/>
    <x v="3"/>
    <s v="BIO"/>
    <s v="SCI"/>
    <m/>
    <n v="2013"/>
    <n v="1"/>
    <s v="U"/>
    <m/>
    <x v="0"/>
    <m/>
    <m/>
    <m/>
    <m/>
    <m/>
    <m/>
    <m/>
    <m/>
    <m/>
  </r>
  <r>
    <x v="5"/>
    <x v="0"/>
    <s v="BE"/>
    <s v="ENG"/>
    <m/>
    <n v="2014"/>
    <n v="3"/>
    <s v="F"/>
    <m/>
    <x v="1"/>
    <s v="MA2051"/>
    <s v="B"/>
    <m/>
    <m/>
    <m/>
    <m/>
    <n v="16"/>
    <n v="8"/>
    <n v="8.5"/>
  </r>
  <r>
    <x v="1"/>
    <x v="3"/>
    <s v="BE"/>
    <s v="ENG"/>
    <m/>
    <n v="2014"/>
    <n v="3"/>
    <s v="F"/>
    <m/>
    <x v="1"/>
    <s v="MA2071"/>
    <s v="C"/>
    <m/>
    <m/>
    <m/>
    <m/>
    <n v="16"/>
    <n v="8"/>
    <n v="8.5"/>
  </r>
  <r>
    <x v="0"/>
    <x v="1"/>
    <s v="ED"/>
    <s v="ENG"/>
    <m/>
    <n v="2014"/>
    <n v="3"/>
    <s v="F"/>
    <m/>
    <x v="0"/>
    <s v="MA1023"/>
    <s v="A"/>
    <m/>
    <m/>
    <m/>
    <m/>
    <n v="12"/>
    <n v="6"/>
    <n v="9"/>
  </r>
  <r>
    <x v="4"/>
    <x v="3"/>
    <s v="ED"/>
    <s v="ENG"/>
    <m/>
    <n v="2014"/>
    <n v="3"/>
    <s v="F"/>
    <m/>
    <x v="0"/>
    <s v="MA1024"/>
    <s v="B"/>
    <m/>
    <m/>
    <m/>
    <m/>
    <n v="12"/>
    <n v="6"/>
    <n v="9"/>
  </r>
  <r>
    <x v="5"/>
    <x v="3"/>
    <s v="IMGD"/>
    <s v="COMP"/>
    <m/>
    <n v="2013"/>
    <n v="3"/>
    <s v="F"/>
    <m/>
    <x v="1"/>
    <s v="MA1021"/>
    <s v="C"/>
    <m/>
    <m/>
    <m/>
    <m/>
    <m/>
    <m/>
    <m/>
  </r>
  <r>
    <x v="1"/>
    <x v="2"/>
    <s v="IMGD"/>
    <s v="COMP"/>
    <m/>
    <n v="2013"/>
    <n v="3"/>
    <s v="F"/>
    <m/>
    <x v="1"/>
    <s v="MA1022"/>
    <s v="NR"/>
    <m/>
    <m/>
    <m/>
    <m/>
    <m/>
    <m/>
    <m/>
  </r>
  <r>
    <x v="1"/>
    <x v="6"/>
    <s v="IMGD"/>
    <s v="COMP"/>
    <s v="CS"/>
    <n v="2013"/>
    <n v="3"/>
    <s v="F"/>
    <m/>
    <x v="1"/>
    <s v="MA1022"/>
    <s v="Q"/>
    <m/>
    <m/>
    <m/>
    <m/>
    <m/>
    <m/>
    <m/>
  </r>
  <r>
    <x v="0"/>
    <x v="3"/>
    <s v="IMGD"/>
    <s v="COMP"/>
    <m/>
    <n v="2014"/>
    <n v="3"/>
    <s v="F"/>
    <m/>
    <x v="0"/>
    <m/>
    <m/>
    <m/>
    <m/>
    <m/>
    <m/>
    <m/>
    <m/>
    <m/>
  </r>
  <r>
    <x v="4"/>
    <x v="3"/>
    <s v="IMGD"/>
    <s v="COMP"/>
    <m/>
    <n v="2014"/>
    <n v="3"/>
    <s v="F"/>
    <m/>
    <x v="0"/>
    <m/>
    <m/>
    <m/>
    <m/>
    <m/>
    <m/>
    <m/>
    <m/>
    <m/>
  </r>
  <r>
    <x v="5"/>
    <x v="1"/>
    <s v="CE"/>
    <s v="ENG"/>
    <m/>
    <n v="2014"/>
    <n v="3"/>
    <s v="F"/>
    <m/>
    <x v="1"/>
    <s v="MA2611"/>
    <s v="A"/>
    <m/>
    <m/>
    <m/>
    <m/>
    <m/>
    <m/>
    <m/>
  </r>
  <r>
    <x v="5"/>
    <x v="3"/>
    <s v="BIO"/>
    <s v="SCI"/>
    <m/>
    <n v="2014"/>
    <n v="3"/>
    <s v="F"/>
    <m/>
    <x v="0"/>
    <s v="MA1022"/>
    <s v="B"/>
    <m/>
    <m/>
    <m/>
    <m/>
    <m/>
    <m/>
    <m/>
  </r>
  <r>
    <x v="1"/>
    <x v="2"/>
    <s v="BIO"/>
    <s v="SCI"/>
    <m/>
    <n v="2014"/>
    <n v="3"/>
    <s v="F"/>
    <m/>
    <x v="0"/>
    <s v="MA1023"/>
    <s v="NR"/>
    <m/>
    <m/>
    <m/>
    <m/>
    <m/>
    <m/>
    <m/>
  </r>
  <r>
    <x v="15"/>
    <x v="0"/>
    <s v="AE"/>
    <s v="ENG"/>
    <m/>
    <n v="2013"/>
    <n v="2"/>
    <s v="U"/>
    <m/>
    <x v="0"/>
    <m/>
    <m/>
    <m/>
    <m/>
    <m/>
    <m/>
    <n v="4.5"/>
    <n v="2"/>
    <n v="4"/>
  </r>
  <r>
    <x v="1"/>
    <x v="3"/>
    <s v="AE"/>
    <s v="ENG"/>
    <m/>
    <n v="2013"/>
    <n v="3"/>
    <s v="F"/>
    <m/>
    <x v="0"/>
    <s v="MA1022"/>
    <s v="B"/>
    <m/>
    <m/>
    <m/>
    <m/>
    <n v="4.5"/>
    <n v="2"/>
    <n v="4"/>
  </r>
  <r>
    <x v="15"/>
    <x v="2"/>
    <s v="AE"/>
    <s v="ENG"/>
    <m/>
    <n v="2013"/>
    <n v="2"/>
    <s v="U"/>
    <m/>
    <x v="0"/>
    <s v="MA2071"/>
    <s v="A"/>
    <m/>
    <m/>
    <m/>
    <m/>
    <n v="4.5"/>
    <n v="2"/>
    <n v="4"/>
  </r>
  <r>
    <x v="5"/>
    <x v="2"/>
    <s v="AE"/>
    <s v="ENG"/>
    <m/>
    <n v="2013"/>
    <n v="3"/>
    <s v="F"/>
    <m/>
    <x v="0"/>
    <s v="MA1021"/>
    <s v="B"/>
    <m/>
    <m/>
    <m/>
    <m/>
    <n v="4.5"/>
    <n v="2"/>
    <n v="4"/>
  </r>
  <r>
    <x v="5"/>
    <x v="0"/>
    <s v="ED"/>
    <s v="ENG"/>
    <m/>
    <n v="2014"/>
    <n v="3"/>
    <s v="F"/>
    <m/>
    <x v="0"/>
    <s v="MA1021"/>
    <s v="B"/>
    <m/>
    <m/>
    <m/>
    <m/>
    <n v="12.5"/>
    <n v="4"/>
    <n v="3"/>
  </r>
  <r>
    <x v="1"/>
    <x v="0"/>
    <s v="ED"/>
    <s v="ENG"/>
    <m/>
    <n v="2014"/>
    <n v="3"/>
    <s v="F"/>
    <m/>
    <x v="0"/>
    <s v="MA1022"/>
    <s v="B"/>
    <m/>
    <m/>
    <m/>
    <m/>
    <n v="12.5"/>
    <n v="4"/>
    <n v="3"/>
  </r>
  <r>
    <x v="0"/>
    <x v="0"/>
    <s v="CM"/>
    <s v="ENG"/>
    <m/>
    <n v="2013"/>
    <n v="3"/>
    <s v="F"/>
    <m/>
    <x v="1"/>
    <s v="MA1023"/>
    <s v="C"/>
    <m/>
    <m/>
    <m/>
    <m/>
    <n v="13.666667"/>
    <n v="7"/>
    <n v="9"/>
  </r>
  <r>
    <x v="1"/>
    <x v="3"/>
    <s v="CM"/>
    <s v="ENG"/>
    <m/>
    <n v="2013"/>
    <n v="3"/>
    <s v="F"/>
    <m/>
    <x v="1"/>
    <m/>
    <m/>
    <m/>
    <m/>
    <m/>
    <m/>
    <n v="13.666667"/>
    <n v="7"/>
    <n v="9"/>
  </r>
  <r>
    <x v="0"/>
    <x v="3"/>
    <s v="PH"/>
    <s v="SCI"/>
    <m/>
    <n v="2013"/>
    <n v="3"/>
    <s v="F"/>
    <m/>
    <x v="1"/>
    <s v="MA1023"/>
    <s v="B"/>
    <m/>
    <m/>
    <m/>
    <m/>
    <n v="13"/>
    <n v="7"/>
    <n v="8"/>
  </r>
  <r>
    <x v="1"/>
    <x v="3"/>
    <s v="ME"/>
    <s v="ENG"/>
    <m/>
    <n v="2013"/>
    <n v="3"/>
    <s v="F"/>
    <m/>
    <x v="1"/>
    <m/>
    <m/>
    <m/>
    <m/>
    <m/>
    <m/>
    <n v="13"/>
    <n v="7"/>
    <n v="8"/>
  </r>
  <r>
    <x v="4"/>
    <x v="0"/>
    <s v="ECE"/>
    <s v="ENG"/>
    <m/>
    <n v="2014"/>
    <n v="3"/>
    <s v="F"/>
    <m/>
    <x v="1"/>
    <s v="MA1024"/>
    <s v="C"/>
    <m/>
    <m/>
    <m/>
    <m/>
    <n v="15.333333"/>
    <n v="7"/>
    <n v="9"/>
  </r>
  <r>
    <x v="0"/>
    <x v="3"/>
    <s v="BE"/>
    <s v="ENG"/>
    <m/>
    <n v="2013"/>
    <n v="3"/>
    <s v="F"/>
    <m/>
    <x v="0"/>
    <s v="MA2051"/>
    <s v="C"/>
    <s v="MA2611"/>
    <s v="C"/>
    <m/>
    <m/>
    <n v="15"/>
    <n v="6"/>
    <n v="7"/>
  </r>
  <r>
    <x v="1"/>
    <x v="3"/>
    <s v="BE"/>
    <s v="ENG"/>
    <m/>
    <n v="2013"/>
    <n v="3"/>
    <s v="F"/>
    <m/>
    <x v="0"/>
    <m/>
    <m/>
    <m/>
    <m/>
    <m/>
    <m/>
    <n v="15"/>
    <n v="6"/>
    <n v="7"/>
  </r>
  <r>
    <x v="1"/>
    <x v="1"/>
    <s v="CE"/>
    <s v="ENG"/>
    <m/>
    <n v="2013"/>
    <n v="3"/>
    <s v="F"/>
    <m/>
    <x v="1"/>
    <s v="MA1024"/>
    <s v="A"/>
    <m/>
    <m/>
    <m/>
    <m/>
    <m/>
    <m/>
    <m/>
  </r>
  <r>
    <x v="5"/>
    <x v="0"/>
    <s v="CE"/>
    <s v="ENG"/>
    <m/>
    <n v="2013"/>
    <n v="3"/>
    <s v="F"/>
    <m/>
    <x v="1"/>
    <s v="MA1023"/>
    <s v="B"/>
    <m/>
    <m/>
    <m/>
    <m/>
    <m/>
    <m/>
    <m/>
  </r>
  <r>
    <x v="5"/>
    <x v="0"/>
    <s v="IMGD"/>
    <s v="COMP"/>
    <m/>
    <n v="2013"/>
    <n v="3"/>
    <s v="F"/>
    <m/>
    <x v="0"/>
    <m/>
    <m/>
    <m/>
    <m/>
    <m/>
    <m/>
    <n v="15.333333"/>
    <n v="1"/>
    <n v="0"/>
  </r>
  <r>
    <x v="1"/>
    <x v="1"/>
    <s v="CS"/>
    <s v="COMP"/>
    <m/>
    <n v="2013"/>
    <n v="2"/>
    <s v="U"/>
    <m/>
    <x v="0"/>
    <m/>
    <m/>
    <m/>
    <m/>
    <m/>
    <m/>
    <n v="16"/>
    <n v="8"/>
    <n v="8"/>
  </r>
  <r>
    <x v="15"/>
    <x v="0"/>
    <s v="CS"/>
    <s v="COMP"/>
    <m/>
    <n v="2013"/>
    <n v="2"/>
    <s v="U"/>
    <m/>
    <x v="0"/>
    <m/>
    <m/>
    <m/>
    <m/>
    <m/>
    <m/>
    <n v="16"/>
    <n v="8"/>
    <n v="8"/>
  </r>
  <r>
    <x v="5"/>
    <x v="0"/>
    <s v="CE"/>
    <s v="ENG"/>
    <m/>
    <n v="2014"/>
    <n v="3"/>
    <s v="F"/>
    <m/>
    <x v="1"/>
    <s v="MA1023"/>
    <s v="A"/>
    <m/>
    <m/>
    <m/>
    <m/>
    <n v="13"/>
    <n v="4.5"/>
    <n v="0"/>
  </r>
  <r>
    <x v="0"/>
    <x v="0"/>
    <s v="BIO"/>
    <s v="SCI"/>
    <m/>
    <n v="2013"/>
    <n v="3"/>
    <s v="F"/>
    <m/>
    <x v="0"/>
    <s v="MA1023"/>
    <s v="B"/>
    <m/>
    <m/>
    <m/>
    <m/>
    <m/>
    <m/>
    <m/>
  </r>
  <r>
    <x v="4"/>
    <x v="0"/>
    <s v="BIO"/>
    <s v="SCI"/>
    <m/>
    <n v="2013"/>
    <n v="3"/>
    <s v="F"/>
    <m/>
    <x v="0"/>
    <s v="MA1024"/>
    <s v="B"/>
    <m/>
    <m/>
    <m/>
    <m/>
    <m/>
    <m/>
    <m/>
  </r>
  <r>
    <x v="5"/>
    <x v="0"/>
    <s v="CM"/>
    <s v="ENG"/>
    <m/>
    <n v="2013"/>
    <n v="3"/>
    <s v="F"/>
    <m/>
    <x v="1"/>
    <s v="MA1023"/>
    <s v="C"/>
    <m/>
    <m/>
    <m/>
    <m/>
    <n v="12.333333"/>
    <n v="6.5"/>
    <n v="7"/>
  </r>
  <r>
    <x v="4"/>
    <x v="0"/>
    <s v="CM"/>
    <s v="ENG"/>
    <m/>
    <n v="2013"/>
    <n v="3"/>
    <s v="F"/>
    <m/>
    <x v="1"/>
    <m/>
    <m/>
    <m/>
    <m/>
    <m/>
    <m/>
    <n v="12.333333"/>
    <n v="6.5"/>
    <n v="7"/>
  </r>
  <r>
    <x v="5"/>
    <x v="0"/>
    <s v="ME"/>
    <s v="ENG"/>
    <m/>
    <n v="2013"/>
    <n v="3"/>
    <s v="F"/>
    <m/>
    <x v="0"/>
    <s v="MA1023"/>
    <s v="B"/>
    <m/>
    <m/>
    <m/>
    <m/>
    <n v="13.333333"/>
    <n v="7"/>
    <n v="9"/>
  </r>
  <r>
    <x v="1"/>
    <x v="3"/>
    <s v="ME"/>
    <s v="ENG"/>
    <m/>
    <n v="2013"/>
    <n v="3"/>
    <s v="F"/>
    <m/>
    <x v="0"/>
    <s v="MA1024"/>
    <s v="C"/>
    <m/>
    <m/>
    <m/>
    <m/>
    <n v="13.333333"/>
    <n v="7"/>
    <n v="9"/>
  </r>
  <r>
    <x v="15"/>
    <x v="1"/>
    <s v="CS"/>
    <s v="COMP"/>
    <m/>
    <n v="2013"/>
    <n v="2"/>
    <s v="U"/>
    <m/>
    <x v="0"/>
    <m/>
    <m/>
    <m/>
    <m/>
    <m/>
    <m/>
    <n v="16"/>
    <n v="8"/>
    <n v="9"/>
  </r>
  <r>
    <x v="0"/>
    <x v="1"/>
    <s v="CS"/>
    <s v="COMP"/>
    <m/>
    <n v="2013"/>
    <n v="3"/>
    <s v="F"/>
    <m/>
    <x v="0"/>
    <m/>
    <m/>
    <m/>
    <m/>
    <m/>
    <m/>
    <n v="16"/>
    <n v="8"/>
    <n v="9"/>
  </r>
  <r>
    <x v="10"/>
    <x v="1"/>
    <s v="PH"/>
    <s v="SCI"/>
    <m/>
    <n v="2013"/>
    <n v="2"/>
    <s v="U"/>
    <m/>
    <x v="1"/>
    <m/>
    <m/>
    <m/>
    <m/>
    <m/>
    <m/>
    <m/>
    <m/>
    <m/>
  </r>
  <r>
    <x v="15"/>
    <x v="0"/>
    <s v="PH"/>
    <s v="SCI"/>
    <m/>
    <n v="2013"/>
    <n v="2"/>
    <s v="U"/>
    <m/>
    <x v="1"/>
    <s v="MA4451"/>
    <s v="C"/>
    <m/>
    <m/>
    <m/>
    <m/>
    <m/>
    <m/>
    <m/>
  </r>
  <r>
    <x v="8"/>
    <x v="0"/>
    <s v="PH"/>
    <s v="SCI"/>
    <m/>
    <n v="2013"/>
    <n v="2"/>
    <s v="U"/>
    <m/>
    <x v="1"/>
    <m/>
    <m/>
    <m/>
    <m/>
    <m/>
    <m/>
    <m/>
    <m/>
    <m/>
  </r>
  <r>
    <x v="18"/>
    <x v="0"/>
    <s v="PH"/>
    <s v="SCI"/>
    <m/>
    <n v="2013"/>
    <n v="2"/>
    <s v="U"/>
    <m/>
    <x v="1"/>
    <s v="MA2251"/>
    <s v="A"/>
    <s v="MA4291"/>
    <s v="B"/>
    <m/>
    <m/>
    <m/>
    <m/>
    <m/>
  </r>
  <r>
    <x v="0"/>
    <x v="0"/>
    <s v="PH"/>
    <s v="SCI"/>
    <m/>
    <n v="2013"/>
    <n v="3"/>
    <s v="F"/>
    <m/>
    <x v="1"/>
    <s v="MA1023"/>
    <s v="B"/>
    <m/>
    <m/>
    <m/>
    <m/>
    <m/>
    <m/>
    <m/>
  </r>
  <r>
    <x v="4"/>
    <x v="0"/>
    <s v="PH"/>
    <s v="SCI"/>
    <m/>
    <n v="2013"/>
    <n v="3"/>
    <s v="F"/>
    <m/>
    <x v="1"/>
    <s v="MA1024"/>
    <s v="B"/>
    <m/>
    <m/>
    <m/>
    <m/>
    <m/>
    <m/>
    <m/>
  </r>
  <r>
    <x v="2"/>
    <x v="0"/>
    <s v="PH"/>
    <s v="SCI"/>
    <m/>
    <n v="2013"/>
    <n v="3"/>
    <s v="F"/>
    <m/>
    <x v="1"/>
    <s v="MA2051"/>
    <s v="B"/>
    <m/>
    <m/>
    <m/>
    <m/>
    <m/>
    <m/>
    <m/>
  </r>
  <r>
    <x v="6"/>
    <x v="0"/>
    <s v="PH"/>
    <s v="SCI"/>
    <m/>
    <n v="2013"/>
    <n v="3"/>
    <s v="F"/>
    <m/>
    <x v="1"/>
    <s v="MA2071"/>
    <s v="B"/>
    <m/>
    <m/>
    <m/>
    <m/>
    <m/>
    <m/>
    <m/>
  </r>
  <r>
    <x v="1"/>
    <x v="1"/>
    <s v="ECE"/>
    <s v="ENG"/>
    <m/>
    <n v="2014"/>
    <n v="3"/>
    <s v="F"/>
    <m/>
    <x v="0"/>
    <s v="MA2611"/>
    <s v="A"/>
    <m/>
    <m/>
    <m/>
    <m/>
    <n v="15"/>
    <n v="5"/>
    <n v="7"/>
  </r>
  <r>
    <x v="5"/>
    <x v="0"/>
    <s v="ECE"/>
    <s v="ENG"/>
    <m/>
    <n v="2014"/>
    <n v="3"/>
    <s v="F"/>
    <m/>
    <x v="0"/>
    <s v="MA2051"/>
    <s v="B"/>
    <m/>
    <m/>
    <m/>
    <m/>
    <n v="15"/>
    <n v="5"/>
    <n v="7"/>
  </r>
  <r>
    <x v="1"/>
    <x v="1"/>
    <s v="BC"/>
    <s v="SCI"/>
    <m/>
    <n v="2014"/>
    <n v="3"/>
    <s v="F"/>
    <m/>
    <x v="0"/>
    <s v="MA1024"/>
    <s v="B"/>
    <m/>
    <m/>
    <m/>
    <m/>
    <m/>
    <m/>
    <m/>
  </r>
  <r>
    <x v="5"/>
    <x v="0"/>
    <s v="BC"/>
    <s v="SCI"/>
    <m/>
    <n v="2014"/>
    <n v="3"/>
    <s v="F"/>
    <m/>
    <x v="0"/>
    <s v="MA1023"/>
    <s v="B"/>
    <m/>
    <m/>
    <m/>
    <m/>
    <m/>
    <m/>
    <m/>
  </r>
  <r>
    <x v="4"/>
    <x v="1"/>
    <s v="CM"/>
    <s v="ENG"/>
    <m/>
    <n v="2014"/>
    <n v="3"/>
    <s v="F"/>
    <m/>
    <x v="1"/>
    <m/>
    <m/>
    <m/>
    <m/>
    <m/>
    <m/>
    <n v="16"/>
    <n v="8"/>
    <n v="9"/>
  </r>
  <r>
    <x v="0"/>
    <x v="0"/>
    <s v="CM"/>
    <s v="ENG"/>
    <m/>
    <n v="2014"/>
    <n v="3"/>
    <s v="F"/>
    <m/>
    <x v="1"/>
    <m/>
    <m/>
    <m/>
    <m/>
    <m/>
    <m/>
    <n v="16"/>
    <n v="8"/>
    <n v="9"/>
  </r>
  <r>
    <x v="5"/>
    <x v="2"/>
    <s v="ME"/>
    <s v="ENG"/>
    <m/>
    <n v="2013"/>
    <n v="1"/>
    <s v="U"/>
    <m/>
    <x v="1"/>
    <s v="MA1022"/>
    <s v="NR"/>
    <m/>
    <m/>
    <m/>
    <m/>
    <m/>
    <m/>
    <m/>
  </r>
  <r>
    <x v="5"/>
    <x v="2"/>
    <s v="ED"/>
    <s v="ENG"/>
    <m/>
    <n v="2013"/>
    <n v="3"/>
    <s v="F"/>
    <m/>
    <x v="1"/>
    <s v="MA1021"/>
    <s v="NR"/>
    <m/>
    <m/>
    <m/>
    <m/>
    <m/>
    <m/>
    <m/>
  </r>
  <r>
    <x v="0"/>
    <x v="0"/>
    <s v="ME"/>
    <s v="ENG"/>
    <m/>
    <n v="2014"/>
    <n v="3"/>
    <s v="F"/>
    <m/>
    <x v="0"/>
    <s v="MA1023"/>
    <s v="B"/>
    <m/>
    <m/>
    <m/>
    <m/>
    <n v="16"/>
    <n v="8"/>
    <n v="9"/>
  </r>
  <r>
    <x v="1"/>
    <x v="0"/>
    <s v="ME"/>
    <s v="ENG"/>
    <m/>
    <n v="2014"/>
    <n v="3"/>
    <s v="F"/>
    <m/>
    <x v="0"/>
    <s v="MA2071"/>
    <s v="B"/>
    <m/>
    <m/>
    <m/>
    <m/>
    <n v="16"/>
    <n v="8"/>
    <n v="9"/>
  </r>
  <r>
    <x v="5"/>
    <x v="1"/>
    <s v="CM"/>
    <s v="ENG"/>
    <m/>
    <n v="2014"/>
    <n v="3"/>
    <s v="F"/>
    <m/>
    <x v="1"/>
    <s v="MA2051"/>
    <s v="B"/>
    <m/>
    <m/>
    <m/>
    <m/>
    <m/>
    <m/>
    <m/>
  </r>
  <r>
    <x v="1"/>
    <x v="1"/>
    <s v="CM"/>
    <s v="ENG"/>
    <m/>
    <n v="2014"/>
    <n v="3"/>
    <s v="F"/>
    <m/>
    <x v="1"/>
    <m/>
    <m/>
    <m/>
    <m/>
    <m/>
    <m/>
    <m/>
    <m/>
    <m/>
  </r>
  <r>
    <x v="5"/>
    <x v="3"/>
    <s v="BC"/>
    <s v="SCI"/>
    <m/>
    <n v="2013"/>
    <n v="3"/>
    <s v="F"/>
    <m/>
    <x v="0"/>
    <m/>
    <m/>
    <m/>
    <m/>
    <m/>
    <m/>
    <n v="6.5"/>
    <n v="1.6"/>
    <n v="0"/>
  </r>
  <r>
    <x v="1"/>
    <x v="3"/>
    <s v="BC"/>
    <s v="SCI"/>
    <m/>
    <n v="2013"/>
    <n v="3"/>
    <s v="F"/>
    <m/>
    <x v="0"/>
    <m/>
    <m/>
    <m/>
    <m/>
    <m/>
    <m/>
    <n v="6.5"/>
    <n v="1.6"/>
    <n v="0"/>
  </r>
  <r>
    <x v="5"/>
    <x v="2"/>
    <s v="ME"/>
    <s v="ENG"/>
    <m/>
    <n v="2013"/>
    <n v="3"/>
    <s v="F"/>
    <m/>
    <x v="0"/>
    <s v="MA1021"/>
    <s v="B"/>
    <m/>
    <m/>
    <m/>
    <m/>
    <n v="6.5"/>
    <n v="1.6"/>
    <n v="0"/>
  </r>
  <r>
    <x v="15"/>
    <x v="0"/>
    <s v="CS"/>
    <s v="COMP"/>
    <m/>
    <n v="2013"/>
    <n v="2"/>
    <s v="U"/>
    <m/>
    <x v="0"/>
    <s v="MA2621"/>
    <s v="B"/>
    <m/>
    <m/>
    <m/>
    <m/>
    <m/>
    <m/>
    <m/>
  </r>
  <r>
    <x v="4"/>
    <x v="0"/>
    <s v="CS"/>
    <s v="COMP"/>
    <m/>
    <n v="2013"/>
    <n v="2"/>
    <s v="U"/>
    <m/>
    <x v="0"/>
    <s v="MA2611"/>
    <s v="B"/>
    <m/>
    <m/>
    <m/>
    <m/>
    <m/>
    <m/>
    <m/>
  </r>
  <r>
    <x v="5"/>
    <x v="3"/>
    <s v="RBE"/>
    <s v="ENG"/>
    <m/>
    <n v="2014"/>
    <n v="3"/>
    <s v="F"/>
    <m/>
    <x v="0"/>
    <s v="MA1021"/>
    <s v="B"/>
    <m/>
    <m/>
    <m/>
    <m/>
    <m/>
    <m/>
    <m/>
  </r>
  <r>
    <x v="1"/>
    <x v="3"/>
    <s v="RBE"/>
    <s v="ENG"/>
    <m/>
    <n v="2014"/>
    <n v="3"/>
    <s v="F"/>
    <m/>
    <x v="0"/>
    <s v="MA1022"/>
    <s v="C"/>
    <m/>
    <m/>
    <m/>
    <m/>
    <m/>
    <m/>
    <m/>
  </r>
  <r>
    <x v="0"/>
    <x v="1"/>
    <s v="RBE"/>
    <s v="ENG"/>
    <m/>
    <n v="2014"/>
    <n v="3"/>
    <s v="F"/>
    <m/>
    <x v="1"/>
    <s v="MA1024"/>
    <s v="A"/>
    <m/>
    <m/>
    <m/>
    <m/>
    <n v="15"/>
    <n v="8"/>
    <n v="9"/>
  </r>
  <r>
    <x v="5"/>
    <x v="0"/>
    <s v="BE"/>
    <s v="ENG"/>
    <m/>
    <n v="2014"/>
    <n v="3"/>
    <s v="F"/>
    <m/>
    <x v="1"/>
    <s v="MA1024"/>
    <s v="B"/>
    <m/>
    <m/>
    <m/>
    <m/>
    <n v="16"/>
    <n v="8"/>
    <n v="9"/>
  </r>
  <r>
    <x v="4"/>
    <x v="0"/>
    <s v="BE"/>
    <s v="ENG"/>
    <m/>
    <n v="2014"/>
    <n v="3"/>
    <s v="F"/>
    <m/>
    <x v="1"/>
    <s v="MA2051"/>
    <s v="C"/>
    <m/>
    <m/>
    <m/>
    <m/>
    <n v="16"/>
    <n v="8"/>
    <n v="9"/>
  </r>
  <r>
    <x v="5"/>
    <x v="1"/>
    <s v="CH"/>
    <s v="SCI"/>
    <m/>
    <n v="2013"/>
    <n v="3"/>
    <s v="F"/>
    <m/>
    <x v="1"/>
    <s v="MA2051"/>
    <s v="A"/>
    <m/>
    <m/>
    <m/>
    <m/>
    <n v="14.833333"/>
    <n v="8"/>
    <n v="8"/>
  </r>
  <r>
    <x v="1"/>
    <x v="1"/>
    <s v="CH"/>
    <s v="SCI"/>
    <m/>
    <n v="2013"/>
    <n v="3"/>
    <s v="F"/>
    <m/>
    <x v="1"/>
    <m/>
    <m/>
    <m/>
    <m/>
    <m/>
    <m/>
    <n v="14.833333"/>
    <n v="8"/>
    <n v="8"/>
  </r>
  <r>
    <x v="2"/>
    <x v="1"/>
    <s v="AE"/>
    <s v="ENG"/>
    <m/>
    <n v="2013"/>
    <n v="2"/>
    <s v="U"/>
    <m/>
    <x v="0"/>
    <m/>
    <m/>
    <m/>
    <m/>
    <m/>
    <m/>
    <n v="9"/>
    <n v="5"/>
    <n v="6"/>
  </r>
  <r>
    <x v="15"/>
    <x v="0"/>
    <s v="AE"/>
    <s v="ENG"/>
    <m/>
    <n v="2013"/>
    <n v="2"/>
    <s v="U"/>
    <m/>
    <x v="0"/>
    <s v="MA2071"/>
    <s v="C"/>
    <m/>
    <m/>
    <m/>
    <m/>
    <n v="9"/>
    <n v="5"/>
    <n v="6"/>
  </r>
  <r>
    <x v="5"/>
    <x v="0"/>
    <s v="AE"/>
    <s v="ENG"/>
    <m/>
    <n v="2013"/>
    <n v="3"/>
    <s v="F"/>
    <m/>
    <x v="0"/>
    <s v="MA1022"/>
    <s v="C"/>
    <m/>
    <m/>
    <m/>
    <m/>
    <n v="9"/>
    <n v="5"/>
    <n v="6"/>
  </r>
  <r>
    <x v="1"/>
    <x v="0"/>
    <s v="AE"/>
    <s v="ENG"/>
    <m/>
    <n v="2013"/>
    <n v="3"/>
    <s v="F"/>
    <m/>
    <x v="0"/>
    <s v="MA1023"/>
    <s v="B"/>
    <m/>
    <m/>
    <m/>
    <m/>
    <n v="9"/>
    <n v="5"/>
    <n v="6"/>
  </r>
  <r>
    <x v="5"/>
    <x v="1"/>
    <s v="CM"/>
    <s v="ENG"/>
    <m/>
    <n v="2013"/>
    <n v="3"/>
    <s v="F"/>
    <m/>
    <x v="0"/>
    <s v="MA1021"/>
    <s v="A"/>
    <m/>
    <m/>
    <m/>
    <m/>
    <m/>
    <m/>
    <m/>
  </r>
  <r>
    <x v="1"/>
    <x v="1"/>
    <s v="CM"/>
    <s v="ENG"/>
    <m/>
    <n v="2013"/>
    <n v="3"/>
    <s v="F"/>
    <m/>
    <x v="0"/>
    <s v="MA1022"/>
    <s v="A"/>
    <m/>
    <m/>
    <m/>
    <m/>
    <m/>
    <m/>
    <m/>
  </r>
  <r>
    <x v="2"/>
    <x v="1"/>
    <s v="CM"/>
    <s v="ENG"/>
    <s v="HU"/>
    <n v="2013"/>
    <n v="3"/>
    <s v="F"/>
    <m/>
    <x v="0"/>
    <s v="MA1023"/>
    <s v="B"/>
    <m/>
    <m/>
    <m/>
    <m/>
    <m/>
    <m/>
    <m/>
  </r>
  <r>
    <x v="15"/>
    <x v="0"/>
    <s v="CM"/>
    <s v="ENG"/>
    <s v="HU"/>
    <n v="2013"/>
    <n v="2"/>
    <s v="U"/>
    <m/>
    <x v="0"/>
    <m/>
    <m/>
    <m/>
    <m/>
    <m/>
    <m/>
    <m/>
    <m/>
    <m/>
  </r>
  <r>
    <x v="5"/>
    <x v="0"/>
    <s v="ME"/>
    <s v="ENG"/>
    <m/>
    <n v="2013"/>
    <n v="3"/>
    <s v="F"/>
    <m/>
    <x v="0"/>
    <s v="MA1023"/>
    <s v="NR"/>
    <m/>
    <m/>
    <m/>
    <m/>
    <n v="10"/>
    <n v="6"/>
    <n v="5"/>
  </r>
  <r>
    <x v="1"/>
    <x v="0"/>
    <s v="ME"/>
    <s v="ENG"/>
    <m/>
    <n v="2013"/>
    <n v="3"/>
    <s v="F"/>
    <m/>
    <x v="0"/>
    <s v="MA1023"/>
    <s v="B"/>
    <m/>
    <m/>
    <m/>
    <m/>
    <n v="10"/>
    <n v="6"/>
    <n v="5"/>
  </r>
  <r>
    <x v="5"/>
    <x v="1"/>
    <s v="ME"/>
    <s v="ENG"/>
    <m/>
    <n v="2013"/>
    <n v="3"/>
    <s v="F"/>
    <m/>
    <x v="0"/>
    <s v="MA1023"/>
    <s v="A"/>
    <m/>
    <m/>
    <m/>
    <m/>
    <n v="14"/>
    <n v="6"/>
    <n v="6"/>
  </r>
  <r>
    <x v="1"/>
    <x v="1"/>
    <s v="ME"/>
    <s v="ENG"/>
    <m/>
    <n v="2013"/>
    <n v="3"/>
    <s v="F"/>
    <m/>
    <x v="0"/>
    <s v="MA1024"/>
    <s v="A"/>
    <m/>
    <m/>
    <m/>
    <m/>
    <n v="14"/>
    <n v="6"/>
    <n v="6"/>
  </r>
  <r>
    <x v="1"/>
    <x v="0"/>
    <s v="CS"/>
    <s v="COMP"/>
    <m/>
    <n v="2013"/>
    <n v="2"/>
    <s v="U"/>
    <m/>
    <x v="0"/>
    <s v="MA1023"/>
    <s v="B"/>
    <m/>
    <m/>
    <m/>
    <m/>
    <n v="10.666667"/>
    <n v="3.5"/>
    <n v="1.5"/>
  </r>
  <r>
    <x v="5"/>
    <x v="3"/>
    <s v="CS"/>
    <s v="COMP"/>
    <m/>
    <n v="2013"/>
    <n v="2"/>
    <s v="U"/>
    <m/>
    <x v="0"/>
    <s v="MA2071"/>
    <s v="C"/>
    <m/>
    <m/>
    <m/>
    <m/>
    <n v="10.666667"/>
    <n v="3.5"/>
    <n v="1.5"/>
  </r>
  <r>
    <x v="5"/>
    <x v="0"/>
    <s v="ME"/>
    <s v="ENG"/>
    <m/>
    <n v="2013"/>
    <n v="3"/>
    <s v="F"/>
    <m/>
    <x v="0"/>
    <s v="MA1023"/>
    <s v="B"/>
    <m/>
    <m/>
    <m/>
    <m/>
    <n v="12.666667"/>
    <n v="6"/>
    <n v="9"/>
  </r>
  <r>
    <x v="1"/>
    <x v="0"/>
    <s v="ME"/>
    <s v="ENG"/>
    <m/>
    <n v="2013"/>
    <n v="3"/>
    <s v="F"/>
    <m/>
    <x v="0"/>
    <s v="MA1024"/>
    <s v="C"/>
    <m/>
    <m/>
    <m/>
    <m/>
    <n v="12.666667"/>
    <n v="6"/>
    <n v="9"/>
  </r>
  <r>
    <x v="5"/>
    <x v="2"/>
    <s v="CS"/>
    <s v="COMP"/>
    <m/>
    <n v="2013"/>
    <n v="3"/>
    <s v="F"/>
    <m/>
    <x v="0"/>
    <s v="MA1021"/>
    <s v="C"/>
    <m/>
    <m/>
    <m/>
    <m/>
    <m/>
    <m/>
    <m/>
  </r>
  <r>
    <x v="15"/>
    <x v="0"/>
    <s v="AE"/>
    <s v="ENG"/>
    <m/>
    <n v="2013"/>
    <n v="2"/>
    <s v="U"/>
    <m/>
    <x v="0"/>
    <s v="MA2051"/>
    <s v="B"/>
    <m/>
    <m/>
    <m/>
    <m/>
    <m/>
    <m/>
    <m/>
  </r>
  <r>
    <x v="10"/>
    <x v="0"/>
    <s v="AE"/>
    <s v="ENG"/>
    <m/>
    <n v="2013"/>
    <n v="2"/>
    <s v="U"/>
    <m/>
    <x v="0"/>
    <m/>
    <m/>
    <m/>
    <m/>
    <m/>
    <m/>
    <m/>
    <m/>
    <m/>
  </r>
  <r>
    <x v="5"/>
    <x v="3"/>
    <s v="ED"/>
    <s v="ENG"/>
    <m/>
    <n v="2013"/>
    <n v="3"/>
    <s v="F"/>
    <m/>
    <x v="0"/>
    <s v="MA1021"/>
    <s v="B"/>
    <m/>
    <m/>
    <m/>
    <m/>
    <m/>
    <m/>
    <m/>
  </r>
  <r>
    <x v="1"/>
    <x v="3"/>
    <s v="ED"/>
    <s v="ENG"/>
    <m/>
    <n v="2013"/>
    <n v="3"/>
    <s v="F"/>
    <m/>
    <x v="0"/>
    <s v="MA1022"/>
    <s v="A"/>
    <m/>
    <m/>
    <m/>
    <m/>
    <m/>
    <m/>
    <m/>
  </r>
  <r>
    <x v="15"/>
    <x v="2"/>
    <s v="AE"/>
    <s v="ENG"/>
    <m/>
    <n v="2013"/>
    <n v="2"/>
    <s v="U"/>
    <m/>
    <x v="0"/>
    <s v="MA2051"/>
    <s v="NR"/>
    <m/>
    <m/>
    <m/>
    <m/>
    <m/>
    <m/>
    <m/>
  </r>
  <r>
    <x v="5"/>
    <x v="0"/>
    <s v="AE"/>
    <s v="ENG"/>
    <m/>
    <n v="2015"/>
    <n v="3"/>
    <s v="F"/>
    <m/>
    <x v="1"/>
    <s v="MA1023"/>
    <s v="A"/>
    <m/>
    <m/>
    <m/>
    <m/>
    <n v="14.833333"/>
    <n v="8"/>
    <n v="8"/>
  </r>
  <r>
    <x v="4"/>
    <x v="1"/>
    <s v="RBE"/>
    <s v="ENG"/>
    <m/>
    <n v="2014"/>
    <n v="3"/>
    <s v="F"/>
    <m/>
    <x v="1"/>
    <s v="MA2051"/>
    <s v="A"/>
    <m/>
    <m/>
    <m/>
    <m/>
    <n v="15"/>
    <n v="8"/>
    <n v="9"/>
  </r>
  <r>
    <x v="0"/>
    <x v="0"/>
    <s v="RBE"/>
    <s v="ENG"/>
    <m/>
    <n v="2015"/>
    <n v="3"/>
    <s v="F"/>
    <m/>
    <x v="0"/>
    <s v="MA1023"/>
    <s v="C"/>
    <m/>
    <m/>
    <m/>
    <m/>
    <m/>
    <m/>
    <m/>
  </r>
  <r>
    <x v="5"/>
    <x v="0"/>
    <s v="ME"/>
    <s v="ENG"/>
    <m/>
    <n v="2015"/>
    <n v="3"/>
    <s v="F"/>
    <m/>
    <x v="1"/>
    <s v="MA1021"/>
    <s v="A"/>
    <m/>
    <m/>
    <m/>
    <m/>
    <n v="13.5"/>
    <n v="7"/>
    <n v="6"/>
  </r>
  <r>
    <x v="5"/>
    <x v="3"/>
    <s v="ND"/>
    <s v="OTH"/>
    <m/>
    <n v="2014"/>
    <n v="3"/>
    <s v="F"/>
    <m/>
    <x v="0"/>
    <s v="MA1021"/>
    <s v="C"/>
    <m/>
    <m/>
    <m/>
    <m/>
    <m/>
    <m/>
    <m/>
  </r>
  <r>
    <x v="1"/>
    <x v="3"/>
    <s v="ND"/>
    <s v="OTH"/>
    <m/>
    <n v="2014"/>
    <n v="3"/>
    <s v="F"/>
    <m/>
    <x v="0"/>
    <s v="MA1022"/>
    <s v="C"/>
    <m/>
    <m/>
    <m/>
    <m/>
    <m/>
    <m/>
    <m/>
  </r>
  <r>
    <x v="10"/>
    <x v="0"/>
    <s v="ME"/>
    <s v="ENG"/>
    <m/>
    <n v="2013"/>
    <n v="2"/>
    <s v="U"/>
    <m/>
    <x v="0"/>
    <m/>
    <m/>
    <m/>
    <m/>
    <m/>
    <m/>
    <n v="11.666667"/>
    <n v="5.5"/>
    <n v="8"/>
  </r>
  <r>
    <x v="0"/>
    <x v="0"/>
    <s v="ME"/>
    <s v="ENG"/>
    <m/>
    <n v="2013"/>
    <n v="3"/>
    <s v="F"/>
    <m/>
    <x v="0"/>
    <s v="MA1023"/>
    <s v="B"/>
    <m/>
    <m/>
    <m/>
    <m/>
    <n v="11.666667"/>
    <n v="5.5"/>
    <n v="8"/>
  </r>
  <r>
    <x v="4"/>
    <x v="0"/>
    <s v="ME"/>
    <s v="ENG"/>
    <m/>
    <n v="2013"/>
    <n v="3"/>
    <s v="F"/>
    <m/>
    <x v="0"/>
    <s v="MA1024"/>
    <s v="B"/>
    <m/>
    <m/>
    <m/>
    <m/>
    <n v="11.666667"/>
    <n v="5.5"/>
    <n v="8"/>
  </r>
  <r>
    <x v="6"/>
    <x v="0"/>
    <s v="ME"/>
    <s v="ENG"/>
    <m/>
    <n v="2013"/>
    <n v="3"/>
    <s v="F"/>
    <m/>
    <x v="0"/>
    <s v="MA2611"/>
    <s v="B"/>
    <m/>
    <m/>
    <m/>
    <m/>
    <n v="11.666667"/>
    <n v="5.5"/>
    <n v="8"/>
  </r>
  <r>
    <x v="15"/>
    <x v="2"/>
    <s v="ME"/>
    <s v="ENG"/>
    <m/>
    <n v="2013"/>
    <n v="1"/>
    <s v="U"/>
    <m/>
    <x v="0"/>
    <m/>
    <m/>
    <m/>
    <m/>
    <m/>
    <m/>
    <n v="11.666667"/>
    <n v="5.5"/>
    <n v="8"/>
  </r>
  <r>
    <x v="0"/>
    <x v="0"/>
    <s v="BE"/>
    <s v="ENG"/>
    <m/>
    <n v="2013"/>
    <n v="3"/>
    <s v="F"/>
    <m/>
    <x v="1"/>
    <s v="MA2051"/>
    <s v="B"/>
    <m/>
    <m/>
    <m/>
    <m/>
    <n v="12.5"/>
    <n v="6.5"/>
    <n v="8"/>
  </r>
  <r>
    <x v="4"/>
    <x v="0"/>
    <s v="BE"/>
    <s v="ENG"/>
    <m/>
    <n v="2013"/>
    <n v="3"/>
    <s v="F"/>
    <m/>
    <x v="1"/>
    <m/>
    <m/>
    <m/>
    <m/>
    <m/>
    <m/>
    <n v="12.5"/>
    <n v="6.5"/>
    <n v="8"/>
  </r>
  <r>
    <x v="5"/>
    <x v="0"/>
    <s v="IMGD"/>
    <s v="COMP"/>
    <s v="CS"/>
    <n v="2013"/>
    <n v="3"/>
    <s v="F"/>
    <m/>
    <x v="0"/>
    <s v="MA1021"/>
    <s v="A"/>
    <s v="MA2071"/>
    <s v="B"/>
    <s v="MA2201"/>
    <s v="A"/>
    <m/>
    <m/>
    <m/>
  </r>
  <r>
    <x v="4"/>
    <x v="1"/>
    <s v="ECE"/>
    <s v="ENG"/>
    <m/>
    <n v="2013"/>
    <n v="3"/>
    <s v="F"/>
    <m/>
    <x v="0"/>
    <s v="MA1024"/>
    <s v="A"/>
    <m/>
    <m/>
    <m/>
    <m/>
    <n v="15"/>
    <n v="6.8"/>
    <n v="8"/>
  </r>
  <r>
    <x v="0"/>
    <x v="0"/>
    <s v="ECE"/>
    <s v="ENG"/>
    <m/>
    <n v="2013"/>
    <n v="3"/>
    <s v="F"/>
    <m/>
    <x v="0"/>
    <s v="MA1023"/>
    <s v="A"/>
    <m/>
    <m/>
    <m/>
    <m/>
    <n v="15"/>
    <n v="6.8"/>
    <n v="8"/>
  </r>
  <r>
    <x v="5"/>
    <x v="2"/>
    <s v="CH"/>
    <s v="SCI"/>
    <m/>
    <n v="2013"/>
    <n v="1"/>
    <s v="U"/>
    <m/>
    <x v="1"/>
    <m/>
    <m/>
    <m/>
    <m/>
    <m/>
    <m/>
    <n v="9.3333329999999997"/>
    <n v="3"/>
    <n v="4"/>
  </r>
  <r>
    <x v="5"/>
    <x v="1"/>
    <s v="BIO"/>
    <s v="SCI"/>
    <m/>
    <n v="2013"/>
    <n v="2"/>
    <s v="U"/>
    <m/>
    <x v="0"/>
    <m/>
    <m/>
    <m/>
    <m/>
    <m/>
    <m/>
    <m/>
    <m/>
    <m/>
  </r>
  <r>
    <x v="1"/>
    <x v="1"/>
    <s v="BIO"/>
    <s v="SCI"/>
    <m/>
    <n v="2013"/>
    <n v="2"/>
    <s v="U"/>
    <m/>
    <x v="0"/>
    <m/>
    <m/>
    <m/>
    <m/>
    <m/>
    <m/>
    <m/>
    <m/>
    <m/>
  </r>
  <r>
    <x v="6"/>
    <x v="1"/>
    <s v="BIO"/>
    <s v="SCI"/>
    <m/>
    <n v="2013"/>
    <n v="2"/>
    <s v="U"/>
    <m/>
    <x v="0"/>
    <m/>
    <m/>
    <m/>
    <m/>
    <m/>
    <m/>
    <m/>
    <m/>
    <m/>
  </r>
  <r>
    <x v="5"/>
    <x v="1"/>
    <s v="BIO"/>
    <s v="SCI"/>
    <m/>
    <n v="2013"/>
    <n v="2"/>
    <s v="U"/>
    <m/>
    <x v="1"/>
    <m/>
    <m/>
    <m/>
    <m/>
    <m/>
    <m/>
    <n v="14.5"/>
    <n v="6"/>
    <n v="3"/>
  </r>
  <r>
    <x v="1"/>
    <x v="1"/>
    <s v="BIO"/>
    <s v="SCI"/>
    <m/>
    <n v="2013"/>
    <n v="2"/>
    <s v="U"/>
    <m/>
    <x v="1"/>
    <m/>
    <m/>
    <m/>
    <m/>
    <m/>
    <m/>
    <n v="14.5"/>
    <n v="6"/>
    <n v="3"/>
  </r>
  <r>
    <x v="4"/>
    <x v="1"/>
    <s v="ECE"/>
    <s v="ENG"/>
    <m/>
    <n v="2013"/>
    <n v="3"/>
    <s v="F"/>
    <m/>
    <x v="0"/>
    <s v="MA2051"/>
    <s v="C"/>
    <m/>
    <m/>
    <m/>
    <m/>
    <m/>
    <m/>
    <m/>
  </r>
  <r>
    <x v="5"/>
    <x v="0"/>
    <s v="ECE"/>
    <s v="ENG"/>
    <m/>
    <n v="2013"/>
    <n v="3"/>
    <s v="F"/>
    <m/>
    <x v="0"/>
    <s v="MA1023"/>
    <s v="B"/>
    <m/>
    <m/>
    <m/>
    <m/>
    <n v="12.333333"/>
    <n v="3"/>
    <n v="0.5"/>
  </r>
  <r>
    <x v="1"/>
    <x v="3"/>
    <s v="ECE"/>
    <s v="ENG"/>
    <m/>
    <n v="2013"/>
    <n v="3"/>
    <s v="F"/>
    <m/>
    <x v="0"/>
    <s v="MA1024"/>
    <s v="B"/>
    <m/>
    <m/>
    <m/>
    <m/>
    <n v="12.333333"/>
    <n v="3"/>
    <n v="0.5"/>
  </r>
  <r>
    <x v="5"/>
    <x v="0"/>
    <s v="CE"/>
    <s v="ENG"/>
    <m/>
    <n v="2013"/>
    <n v="2"/>
    <s v="U"/>
    <m/>
    <x v="0"/>
    <s v="MA1023"/>
    <s v="C"/>
    <m/>
    <m/>
    <m/>
    <m/>
    <m/>
    <m/>
    <m/>
  </r>
  <r>
    <x v="1"/>
    <x v="0"/>
    <s v="CE"/>
    <s v="ENG"/>
    <m/>
    <n v="2013"/>
    <n v="2"/>
    <s v="U"/>
    <m/>
    <x v="0"/>
    <s v="MA2611"/>
    <s v="A"/>
    <m/>
    <m/>
    <m/>
    <m/>
    <m/>
    <m/>
    <m/>
  </r>
  <r>
    <x v="5"/>
    <x v="0"/>
    <s v="ECE"/>
    <s v="ENG"/>
    <m/>
    <n v="2013"/>
    <n v="3"/>
    <s v="F"/>
    <m/>
    <x v="0"/>
    <s v="MA1023"/>
    <s v="C"/>
    <m/>
    <m/>
    <m/>
    <m/>
    <n v="10.833333"/>
    <n v="5"/>
    <n v="4"/>
  </r>
  <r>
    <x v="1"/>
    <x v="0"/>
    <s v="IMGD"/>
    <s v="COMP"/>
    <m/>
    <n v="2013"/>
    <n v="3"/>
    <s v="F"/>
    <m/>
    <x v="0"/>
    <s v="MA1024"/>
    <s v="C"/>
    <m/>
    <m/>
    <m/>
    <m/>
    <n v="10.833333"/>
    <n v="5"/>
    <n v="4"/>
  </r>
  <r>
    <x v="5"/>
    <x v="2"/>
    <s v="ECE"/>
    <s v="ENG"/>
    <m/>
    <n v="2013"/>
    <n v="3"/>
    <s v="F"/>
    <m/>
    <x v="0"/>
    <s v="MA1021"/>
    <s v="C"/>
    <m/>
    <m/>
    <m/>
    <m/>
    <n v="10.833333"/>
    <n v="5"/>
    <n v="4"/>
  </r>
  <r>
    <x v="1"/>
    <x v="2"/>
    <s v="ECE"/>
    <s v="ENG"/>
    <m/>
    <n v="2013"/>
    <n v="3"/>
    <s v="F"/>
    <m/>
    <x v="0"/>
    <s v="MA1024"/>
    <s v="NR"/>
    <m/>
    <m/>
    <m/>
    <m/>
    <n v="10.833333"/>
    <n v="5"/>
    <n v="4"/>
  </r>
  <r>
    <x v="2"/>
    <x v="1"/>
    <s v="ME"/>
    <s v="ENG"/>
    <m/>
    <n v="2013"/>
    <n v="2"/>
    <s v="U"/>
    <m/>
    <x v="0"/>
    <m/>
    <m/>
    <m/>
    <m/>
    <m/>
    <m/>
    <m/>
    <m/>
    <m/>
  </r>
  <r>
    <x v="1"/>
    <x v="1"/>
    <s v="ME"/>
    <s v="ENG"/>
    <m/>
    <n v="2013"/>
    <n v="3"/>
    <s v="F"/>
    <m/>
    <x v="0"/>
    <s v="MA1022"/>
    <s v="A"/>
    <m/>
    <m/>
    <m/>
    <m/>
    <m/>
    <m/>
    <m/>
  </r>
  <r>
    <x v="5"/>
    <x v="0"/>
    <s v="ME"/>
    <s v="ENG"/>
    <m/>
    <n v="2013"/>
    <n v="3"/>
    <s v="F"/>
    <m/>
    <x v="0"/>
    <s v="MA1021"/>
    <s v="A"/>
    <m/>
    <m/>
    <m/>
    <m/>
    <m/>
    <m/>
    <m/>
  </r>
  <r>
    <x v="5"/>
    <x v="1"/>
    <s v="CE"/>
    <s v="ENG"/>
    <m/>
    <n v="2013"/>
    <n v="3"/>
    <s v="F"/>
    <m/>
    <x v="0"/>
    <s v="MA2051"/>
    <s v="A"/>
    <m/>
    <m/>
    <m/>
    <m/>
    <n v="13"/>
    <n v="8"/>
    <n v="9"/>
  </r>
  <r>
    <x v="1"/>
    <x v="1"/>
    <s v="CE"/>
    <s v="ENG"/>
    <m/>
    <n v="2013"/>
    <n v="3"/>
    <s v="F"/>
    <m/>
    <x v="0"/>
    <s v="MA2611"/>
    <s v="A"/>
    <m/>
    <m/>
    <m/>
    <m/>
    <n v="13"/>
    <n v="8"/>
    <n v="9"/>
  </r>
  <r>
    <x v="0"/>
    <x v="1"/>
    <s v="ED"/>
    <s v="ENG"/>
    <m/>
    <n v="2013"/>
    <n v="3"/>
    <s v="F"/>
    <m/>
    <x v="0"/>
    <s v="MA1023"/>
    <s v="B"/>
    <m/>
    <m/>
    <m/>
    <m/>
    <n v="15"/>
    <n v="7"/>
    <n v="8"/>
  </r>
  <r>
    <x v="4"/>
    <x v="1"/>
    <s v="ED"/>
    <s v="ENG"/>
    <m/>
    <n v="2013"/>
    <n v="3"/>
    <s v="F"/>
    <m/>
    <x v="0"/>
    <s v="MA1024"/>
    <s v="A"/>
    <m/>
    <m/>
    <m/>
    <m/>
    <n v="15"/>
    <n v="7"/>
    <n v="8"/>
  </r>
  <r>
    <x v="5"/>
    <x v="1"/>
    <s v="ED"/>
    <s v="ENG"/>
    <m/>
    <n v="2013"/>
    <n v="3"/>
    <s v="F"/>
    <m/>
    <x v="0"/>
    <s v="MA1021"/>
    <s v="A"/>
    <m/>
    <m/>
    <m/>
    <m/>
    <n v="11.833333"/>
    <n v="6.5"/>
    <n v="7"/>
  </r>
  <r>
    <x v="1"/>
    <x v="1"/>
    <s v="ED"/>
    <s v="ENG"/>
    <m/>
    <n v="2013"/>
    <n v="3"/>
    <s v="F"/>
    <m/>
    <x v="0"/>
    <s v="MA1022"/>
    <s v="A"/>
    <m/>
    <m/>
    <m/>
    <m/>
    <n v="11.833333"/>
    <n v="6.5"/>
    <n v="7"/>
  </r>
  <r>
    <x v="5"/>
    <x v="0"/>
    <s v="CE"/>
    <s v="ENG"/>
    <m/>
    <n v="2013"/>
    <n v="2"/>
    <s v="U"/>
    <m/>
    <x v="1"/>
    <s v="MA2611"/>
    <s v="B"/>
    <m/>
    <m/>
    <m/>
    <m/>
    <m/>
    <m/>
    <m/>
  </r>
  <r>
    <x v="5"/>
    <x v="1"/>
    <s v="CE"/>
    <s v="ENG"/>
    <m/>
    <n v="2014"/>
    <n v="3"/>
    <s v="F"/>
    <m/>
    <x v="0"/>
    <s v="MA2051"/>
    <s v="C"/>
    <m/>
    <m/>
    <m/>
    <m/>
    <n v="11"/>
    <n v="1"/>
    <n v="0"/>
  </r>
  <r>
    <x v="0"/>
    <x v="0"/>
    <s v="ME"/>
    <s v="ENG"/>
    <m/>
    <n v="2013"/>
    <n v="3"/>
    <s v="F"/>
    <m/>
    <x v="0"/>
    <s v="MA1023"/>
    <s v="C"/>
    <m/>
    <m/>
    <m/>
    <m/>
    <n v="15"/>
    <n v="8"/>
    <n v="9"/>
  </r>
  <r>
    <x v="1"/>
    <x v="3"/>
    <s v="ME"/>
    <s v="ENG"/>
    <m/>
    <n v="2013"/>
    <n v="3"/>
    <s v="F"/>
    <m/>
    <x v="0"/>
    <s v="MA1024"/>
    <s v="B"/>
    <m/>
    <m/>
    <m/>
    <m/>
    <n v="15"/>
    <n v="8"/>
    <n v="9"/>
  </r>
  <r>
    <x v="5"/>
    <x v="1"/>
    <s v="AE"/>
    <s v="ENG"/>
    <m/>
    <n v="2013"/>
    <n v="3"/>
    <s v="F"/>
    <m/>
    <x v="0"/>
    <s v="MA1022"/>
    <s v="A"/>
    <m/>
    <m/>
    <m/>
    <m/>
    <n v="11.166667"/>
    <n v="2"/>
    <n v="1"/>
  </r>
  <r>
    <x v="15"/>
    <x v="0"/>
    <s v="AE"/>
    <s v="ENG"/>
    <m/>
    <n v="2013"/>
    <n v="2"/>
    <s v="U"/>
    <m/>
    <x v="0"/>
    <m/>
    <m/>
    <m/>
    <m/>
    <m/>
    <m/>
    <n v="11.166667"/>
    <n v="2"/>
    <n v="1"/>
  </r>
  <r>
    <x v="1"/>
    <x v="0"/>
    <s v="AE"/>
    <s v="ENG"/>
    <m/>
    <n v="2013"/>
    <n v="3"/>
    <s v="F"/>
    <m/>
    <x v="0"/>
    <s v="MA1023"/>
    <s v="B"/>
    <m/>
    <m/>
    <m/>
    <m/>
    <n v="11.166667"/>
    <n v="2"/>
    <n v="1"/>
  </r>
  <r>
    <x v="0"/>
    <x v="0"/>
    <s v="RBE"/>
    <s v="ENG"/>
    <m/>
    <n v="2014"/>
    <n v="3"/>
    <s v="F"/>
    <m/>
    <x v="1"/>
    <s v="MA1023"/>
    <s v="B"/>
    <m/>
    <m/>
    <m/>
    <m/>
    <n v="14.666667"/>
    <n v="7.5"/>
    <n v="8"/>
  </r>
  <r>
    <x v="4"/>
    <x v="0"/>
    <s v="RBE"/>
    <s v="ENG"/>
    <m/>
    <n v="2014"/>
    <n v="3"/>
    <s v="F"/>
    <m/>
    <x v="1"/>
    <s v="MA1024"/>
    <s v="A"/>
    <m/>
    <m/>
    <m/>
    <m/>
    <n v="14.666667"/>
    <n v="7.5"/>
    <n v="8"/>
  </r>
  <r>
    <x v="2"/>
    <x v="2"/>
    <s v="ND"/>
    <s v="OTH"/>
    <m/>
    <n v="2013"/>
    <n v="2"/>
    <s v="U"/>
    <m/>
    <x v="0"/>
    <s v="MA1024"/>
    <s v="NR"/>
    <m/>
    <m/>
    <m/>
    <m/>
    <n v="14"/>
    <n v="8"/>
    <n v="8"/>
  </r>
  <r>
    <x v="15"/>
    <x v="2"/>
    <s v="ND"/>
    <s v="OTH"/>
    <m/>
    <n v="2013"/>
    <n v="2"/>
    <s v="U"/>
    <m/>
    <x v="0"/>
    <s v="MA1024"/>
    <s v="NR"/>
    <m/>
    <m/>
    <m/>
    <m/>
    <n v="14"/>
    <n v="8"/>
    <n v="8"/>
  </r>
  <r>
    <x v="6"/>
    <x v="2"/>
    <s v="ND"/>
    <s v="OTH"/>
    <m/>
    <n v="2013"/>
    <n v="2"/>
    <s v="U"/>
    <m/>
    <x v="0"/>
    <m/>
    <m/>
    <m/>
    <m/>
    <m/>
    <m/>
    <n v="14"/>
    <n v="8"/>
    <n v="8"/>
  </r>
  <r>
    <x v="6"/>
    <x v="2"/>
    <s v="ND"/>
    <s v="OTH"/>
    <m/>
    <n v="2013"/>
    <n v="3"/>
    <s v="F"/>
    <m/>
    <x v="0"/>
    <s v="MA1023"/>
    <s v="B"/>
    <m/>
    <m/>
    <m/>
    <m/>
    <n v="14"/>
    <n v="8"/>
    <n v="8"/>
  </r>
  <r>
    <x v="5"/>
    <x v="2"/>
    <s v="IMGD"/>
    <s v="COMP"/>
    <m/>
    <n v="2013"/>
    <n v="3"/>
    <s v="F"/>
    <m/>
    <x v="0"/>
    <m/>
    <m/>
    <m/>
    <m/>
    <m/>
    <m/>
    <m/>
    <m/>
    <m/>
  </r>
  <r>
    <x v="5"/>
    <x v="0"/>
    <s v="ME"/>
    <s v="ENG"/>
    <m/>
    <n v="2013"/>
    <n v="3"/>
    <s v="F"/>
    <m/>
    <x v="0"/>
    <s v="MA1022"/>
    <s v="B"/>
    <m/>
    <m/>
    <m/>
    <m/>
    <n v="7.8333329999999997"/>
    <n v="3.8"/>
    <n v="1"/>
  </r>
  <r>
    <x v="1"/>
    <x v="3"/>
    <s v="ME"/>
    <s v="ENG"/>
    <m/>
    <n v="2013"/>
    <n v="3"/>
    <s v="F"/>
    <m/>
    <x v="0"/>
    <s v="MA1023"/>
    <s v="B"/>
    <m/>
    <m/>
    <m/>
    <m/>
    <n v="7.8333329999999997"/>
    <n v="3.8"/>
    <n v="1"/>
  </r>
  <r>
    <x v="1"/>
    <x v="3"/>
    <s v="BIO"/>
    <s v="SCI"/>
    <m/>
    <n v="2013"/>
    <n v="2"/>
    <s v="U"/>
    <m/>
    <x v="1"/>
    <s v="MA2610"/>
    <s v="C"/>
    <m/>
    <m/>
    <m/>
    <m/>
    <n v="5.1666670000000003"/>
    <n v="0"/>
    <n v="0"/>
  </r>
  <r>
    <x v="5"/>
    <x v="2"/>
    <s v="BIO"/>
    <s v="SCI"/>
    <m/>
    <n v="2013"/>
    <n v="2"/>
    <s v="U"/>
    <m/>
    <x v="1"/>
    <m/>
    <m/>
    <m/>
    <m/>
    <m/>
    <m/>
    <n v="5.1666670000000003"/>
    <n v="0"/>
    <n v="0"/>
  </r>
  <r>
    <x v="5"/>
    <x v="1"/>
    <s v="MGE"/>
    <s v="ENG"/>
    <m/>
    <n v="2013"/>
    <n v="3"/>
    <s v="F"/>
    <m/>
    <x v="0"/>
    <s v="MA2611"/>
    <s v="A"/>
    <m/>
    <m/>
    <m/>
    <m/>
    <n v="8.3333329999999997"/>
    <n v="1.8"/>
    <n v="5"/>
  </r>
  <r>
    <x v="5"/>
    <x v="2"/>
    <s v="ED"/>
    <s v="ENG"/>
    <m/>
    <n v="2013"/>
    <n v="3"/>
    <s v="F"/>
    <m/>
    <x v="0"/>
    <s v="MA1021"/>
    <s v="C"/>
    <m/>
    <m/>
    <m/>
    <m/>
    <n v="8.3333329999999997"/>
    <n v="1.8"/>
    <n v="5"/>
  </r>
  <r>
    <x v="0"/>
    <x v="0"/>
    <s v="ME"/>
    <s v="ENG"/>
    <m/>
    <n v="2013"/>
    <n v="3"/>
    <s v="F"/>
    <m/>
    <x v="0"/>
    <s v="MA1024"/>
    <s v="C"/>
    <m/>
    <m/>
    <m/>
    <m/>
    <n v="14.333333"/>
    <n v="7"/>
    <n v="9"/>
  </r>
  <r>
    <x v="1"/>
    <x v="3"/>
    <s v="ME"/>
    <s v="ENG"/>
    <m/>
    <n v="2013"/>
    <n v="3"/>
    <s v="F"/>
    <m/>
    <x v="0"/>
    <s v="MA2051"/>
    <s v="C"/>
    <m/>
    <m/>
    <m/>
    <m/>
    <n v="14.333333"/>
    <n v="7"/>
    <n v="9"/>
  </r>
  <r>
    <x v="5"/>
    <x v="0"/>
    <s v="IMGD"/>
    <s v="COMP"/>
    <m/>
    <n v="2013"/>
    <n v="3"/>
    <s v="F"/>
    <m/>
    <x v="0"/>
    <s v="MA1021"/>
    <s v="B"/>
    <m/>
    <m/>
    <m/>
    <m/>
    <m/>
    <m/>
    <m/>
  </r>
  <r>
    <x v="5"/>
    <x v="0"/>
    <s v="CE"/>
    <s v="ENG"/>
    <m/>
    <n v="2013"/>
    <n v="3"/>
    <s v="F"/>
    <m/>
    <x v="0"/>
    <s v="MA1023"/>
    <s v="A"/>
    <m/>
    <m/>
    <m/>
    <m/>
    <m/>
    <m/>
    <m/>
  </r>
  <r>
    <x v="1"/>
    <x v="2"/>
    <s v="CE"/>
    <s v="ENG"/>
    <m/>
    <n v="2013"/>
    <n v="3"/>
    <s v="F"/>
    <m/>
    <x v="0"/>
    <s v="MA1024"/>
    <s v="B"/>
    <m/>
    <m/>
    <m/>
    <m/>
    <m/>
    <m/>
    <m/>
  </r>
  <r>
    <x v="0"/>
    <x v="3"/>
    <s v="ED"/>
    <s v="ENG"/>
    <m/>
    <n v="2014"/>
    <n v="3"/>
    <s v="F"/>
    <m/>
    <x v="1"/>
    <s v="MA1024"/>
    <s v="C"/>
    <m/>
    <m/>
    <m/>
    <m/>
    <n v="14.333333"/>
    <n v="7"/>
    <n v="8"/>
  </r>
  <r>
    <x v="4"/>
    <x v="3"/>
    <s v="ED"/>
    <s v="ENG"/>
    <m/>
    <n v="2014"/>
    <n v="3"/>
    <s v="F"/>
    <m/>
    <x v="1"/>
    <m/>
    <m/>
    <m/>
    <m/>
    <m/>
    <m/>
    <n v="14.333333"/>
    <n v="7"/>
    <n v="8"/>
  </r>
  <r>
    <x v="5"/>
    <x v="3"/>
    <s v="ND"/>
    <s v="OTH"/>
    <m/>
    <n v="2013"/>
    <n v="3"/>
    <s v="F"/>
    <m/>
    <x v="1"/>
    <s v="MA1021"/>
    <s v="B"/>
    <m/>
    <m/>
    <m/>
    <m/>
    <m/>
    <m/>
    <m/>
  </r>
  <r>
    <x v="1"/>
    <x v="2"/>
    <s v="ND"/>
    <s v="OTH"/>
    <m/>
    <n v="2013"/>
    <n v="3"/>
    <s v="F"/>
    <m/>
    <x v="1"/>
    <s v="MA1022"/>
    <s v="NR"/>
    <m/>
    <m/>
    <m/>
    <m/>
    <m/>
    <m/>
    <m/>
  </r>
  <r>
    <x v="1"/>
    <x v="2"/>
    <s v="ND"/>
    <s v="OTH"/>
    <m/>
    <n v="2013"/>
    <n v="3"/>
    <s v="F"/>
    <m/>
    <x v="1"/>
    <s v="MA1023"/>
    <s v="C"/>
    <m/>
    <m/>
    <m/>
    <m/>
    <m/>
    <m/>
    <m/>
  </r>
  <r>
    <x v="5"/>
    <x v="1"/>
    <s v="ME"/>
    <s v="ENG"/>
    <m/>
    <n v="2014"/>
    <n v="3"/>
    <s v="F"/>
    <m/>
    <x v="0"/>
    <s v="MA1023"/>
    <s v="B"/>
    <m/>
    <m/>
    <m/>
    <m/>
    <m/>
    <m/>
    <m/>
  </r>
  <r>
    <x v="0"/>
    <x v="0"/>
    <s v="PH"/>
    <s v="SCI"/>
    <m/>
    <n v="2014"/>
    <n v="3"/>
    <s v="F"/>
    <m/>
    <x v="1"/>
    <s v="MA1023"/>
    <s v="C"/>
    <m/>
    <m/>
    <m/>
    <m/>
    <n v="15.833333"/>
    <n v="7"/>
    <n v="8"/>
  </r>
  <r>
    <x v="4"/>
    <x v="3"/>
    <s v="PH"/>
    <s v="SCI"/>
    <m/>
    <n v="2014"/>
    <n v="3"/>
    <s v="F"/>
    <m/>
    <x v="1"/>
    <s v="MA1024"/>
    <s v="B"/>
    <m/>
    <m/>
    <m/>
    <m/>
    <n v="15.833333"/>
    <n v="7"/>
    <n v="8"/>
  </r>
  <r>
    <x v="5"/>
    <x v="1"/>
    <s v="BIO"/>
    <s v="SCI"/>
    <m/>
    <n v="2013"/>
    <n v="3"/>
    <s v="F"/>
    <m/>
    <x v="1"/>
    <s v="MA1023"/>
    <s v="A"/>
    <m/>
    <m/>
    <m/>
    <m/>
    <n v="15.5"/>
    <n v="8"/>
    <n v="8"/>
  </r>
  <r>
    <x v="1"/>
    <x v="1"/>
    <s v="CH"/>
    <s v="SCI"/>
    <m/>
    <n v="2013"/>
    <n v="3"/>
    <s v="F"/>
    <m/>
    <x v="1"/>
    <m/>
    <m/>
    <m/>
    <m/>
    <m/>
    <m/>
    <n v="15.5"/>
    <n v="8"/>
    <n v="8"/>
  </r>
  <r>
    <x v="4"/>
    <x v="1"/>
    <s v="ME"/>
    <s v="ENG"/>
    <m/>
    <n v="2013"/>
    <n v="3"/>
    <s v="F"/>
    <m/>
    <x v="0"/>
    <s v="MA2051"/>
    <s v="A"/>
    <s v="MA2071"/>
    <s v="A"/>
    <m/>
    <m/>
    <n v="15"/>
    <n v="8"/>
    <n v="9"/>
  </r>
  <r>
    <x v="2"/>
    <x v="1"/>
    <s v="ME"/>
    <s v="ENG"/>
    <m/>
    <n v="2013"/>
    <n v="3"/>
    <s v="F"/>
    <m/>
    <x v="0"/>
    <s v="MA2251"/>
    <s v="A"/>
    <m/>
    <m/>
    <m/>
    <m/>
    <n v="15"/>
    <n v="8"/>
    <n v="9"/>
  </r>
  <r>
    <x v="15"/>
    <x v="3"/>
    <s v="AE"/>
    <s v="ENG"/>
    <m/>
    <n v="2013"/>
    <n v="2"/>
    <s v="U"/>
    <m/>
    <x v="0"/>
    <s v="MA2051"/>
    <s v="C"/>
    <m/>
    <m/>
    <m/>
    <m/>
    <m/>
    <m/>
    <m/>
  </r>
  <r>
    <x v="5"/>
    <x v="3"/>
    <s v="ME"/>
    <s v="ENG"/>
    <m/>
    <n v="2013"/>
    <n v="3"/>
    <s v="F"/>
    <m/>
    <x v="0"/>
    <m/>
    <m/>
    <m/>
    <m/>
    <m/>
    <m/>
    <m/>
    <m/>
    <m/>
  </r>
  <r>
    <x v="1"/>
    <x v="3"/>
    <s v="AE"/>
    <s v="ENG"/>
    <m/>
    <n v="2013"/>
    <n v="3"/>
    <s v="F"/>
    <m/>
    <x v="0"/>
    <s v="MA1023"/>
    <s v="NR"/>
    <m/>
    <m/>
    <m/>
    <m/>
    <m/>
    <m/>
    <m/>
  </r>
  <r>
    <x v="1"/>
    <x v="2"/>
    <s v="ME"/>
    <s v="ENG"/>
    <m/>
    <n v="2013"/>
    <n v="3"/>
    <s v="F"/>
    <m/>
    <x v="0"/>
    <m/>
    <m/>
    <m/>
    <m/>
    <m/>
    <m/>
    <m/>
    <m/>
    <m/>
  </r>
  <r>
    <x v="9"/>
    <x v="1"/>
    <s v="PH"/>
    <s v="SCI"/>
    <s v="MA"/>
    <n v="2013"/>
    <n v="2"/>
    <s v="U"/>
    <m/>
    <x v="1"/>
    <s v="MA2431"/>
    <s v="A"/>
    <m/>
    <m/>
    <m/>
    <m/>
    <n v="15"/>
    <n v="7"/>
    <n v="7"/>
  </r>
  <r>
    <x v="8"/>
    <x v="1"/>
    <s v="PH"/>
    <s v="SCI"/>
    <s v="MA"/>
    <n v="2013"/>
    <n v="2"/>
    <s v="U"/>
    <m/>
    <x v="1"/>
    <s v="MA2431"/>
    <s v="A"/>
    <m/>
    <m/>
    <m/>
    <m/>
    <n v="15"/>
    <n v="7"/>
    <n v="7"/>
  </r>
  <r>
    <x v="13"/>
    <x v="1"/>
    <s v="PH"/>
    <s v="SCI"/>
    <s v="MA"/>
    <n v="2013"/>
    <n v="2"/>
    <s v="U"/>
    <m/>
    <x v="1"/>
    <s v="MA3831"/>
    <s v="A"/>
    <m/>
    <m/>
    <m/>
    <m/>
    <n v="15"/>
    <n v="7"/>
    <n v="7"/>
  </r>
  <r>
    <x v="14"/>
    <x v="1"/>
    <s v="PH"/>
    <s v="SCI"/>
    <s v="MA"/>
    <n v="2013"/>
    <n v="2"/>
    <s v="U"/>
    <m/>
    <x v="1"/>
    <s v="MA3831"/>
    <s v="A"/>
    <m/>
    <m/>
    <m/>
    <m/>
    <n v="15"/>
    <n v="7"/>
    <n v="7"/>
  </r>
  <r>
    <x v="21"/>
    <x v="1"/>
    <s v="PH"/>
    <s v="SCI"/>
    <s v="MA"/>
    <n v="2013"/>
    <n v="2"/>
    <s v="U"/>
    <m/>
    <x v="1"/>
    <s v="MA2271"/>
    <s v="A"/>
    <m/>
    <m/>
    <m/>
    <m/>
    <n v="15"/>
    <n v="7"/>
    <n v="7"/>
  </r>
  <r>
    <x v="0"/>
    <x v="1"/>
    <s v="ED"/>
    <s v="ENG"/>
    <m/>
    <n v="2013"/>
    <n v="3"/>
    <s v="F"/>
    <m/>
    <x v="1"/>
    <s v="MA1023"/>
    <s v="A"/>
    <m/>
    <m/>
    <m/>
    <m/>
    <n v="15"/>
    <n v="7"/>
    <n v="7"/>
  </r>
  <r>
    <x v="4"/>
    <x v="1"/>
    <s v="ED"/>
    <s v="ENG"/>
    <m/>
    <n v="2013"/>
    <n v="3"/>
    <s v="F"/>
    <m/>
    <x v="1"/>
    <s v="MA1024"/>
    <s v="A"/>
    <s v="MA2051"/>
    <s v="A"/>
    <m/>
    <m/>
    <n v="15"/>
    <n v="7"/>
    <n v="7"/>
  </r>
  <r>
    <x v="2"/>
    <x v="1"/>
    <s v="PH"/>
    <s v="SCI"/>
    <s v="MA"/>
    <n v="2013"/>
    <n v="3"/>
    <s v="F"/>
    <m/>
    <x v="1"/>
    <s v="MA2071"/>
    <s v="A"/>
    <s v="MA2251"/>
    <s v="A"/>
    <m/>
    <m/>
    <n v="15"/>
    <n v="7"/>
    <n v="7"/>
  </r>
  <r>
    <x v="10"/>
    <x v="1"/>
    <s v="PH"/>
    <s v="SCI"/>
    <s v="MA"/>
    <n v="2013"/>
    <n v="3"/>
    <s v="F"/>
    <m/>
    <x v="1"/>
    <s v="MA2611"/>
    <s v="A"/>
    <m/>
    <m/>
    <m/>
    <m/>
    <n v="15"/>
    <n v="7"/>
    <n v="7"/>
  </r>
  <r>
    <x v="17"/>
    <x v="1"/>
    <s v="PH"/>
    <s v="SCI"/>
    <s v="MA"/>
    <n v="2013"/>
    <n v="3"/>
    <s v="F"/>
    <m/>
    <x v="1"/>
    <s v="MA2611"/>
    <s v="A"/>
    <m/>
    <m/>
    <m/>
    <m/>
    <n v="15"/>
    <n v="7"/>
    <n v="7"/>
  </r>
  <r>
    <x v="5"/>
    <x v="1"/>
    <s v="IMGD"/>
    <s v="COMP"/>
    <m/>
    <n v="2013"/>
    <n v="3"/>
    <s v="F"/>
    <m/>
    <x v="0"/>
    <s v="MA1021"/>
    <s v="A"/>
    <m/>
    <m/>
    <m/>
    <m/>
    <m/>
    <m/>
    <m/>
  </r>
  <r>
    <x v="6"/>
    <x v="2"/>
    <s v="IMGD"/>
    <s v="COMP"/>
    <m/>
    <n v="2013"/>
    <n v="3"/>
    <s v="F"/>
    <m/>
    <x v="0"/>
    <m/>
    <m/>
    <m/>
    <m/>
    <m/>
    <m/>
    <m/>
    <m/>
    <m/>
  </r>
  <r>
    <x v="5"/>
    <x v="0"/>
    <s v="ED"/>
    <s v="ENG"/>
    <m/>
    <n v="2013"/>
    <n v="3"/>
    <s v="F"/>
    <m/>
    <x v="1"/>
    <s v="MA1022"/>
    <s v="A"/>
    <m/>
    <m/>
    <m/>
    <m/>
    <n v="16"/>
    <n v="8"/>
    <n v="8"/>
  </r>
  <r>
    <x v="1"/>
    <x v="0"/>
    <s v="ED"/>
    <s v="ENG"/>
    <m/>
    <n v="2013"/>
    <n v="3"/>
    <s v="F"/>
    <m/>
    <x v="1"/>
    <s v="MA1023"/>
    <s v="A"/>
    <m/>
    <m/>
    <m/>
    <m/>
    <n v="16"/>
    <n v="8"/>
    <n v="8"/>
  </r>
  <r>
    <x v="4"/>
    <x v="1"/>
    <s v="ME"/>
    <s v="ENG"/>
    <m/>
    <n v="2013"/>
    <n v="3"/>
    <s v="F"/>
    <m/>
    <x v="0"/>
    <s v="MA1024"/>
    <s v="B"/>
    <m/>
    <m/>
    <m/>
    <m/>
    <n v="15"/>
    <n v="6"/>
    <n v="8"/>
  </r>
  <r>
    <x v="6"/>
    <x v="0"/>
    <s v="ME"/>
    <s v="ENG"/>
    <m/>
    <n v="2013"/>
    <n v="2"/>
    <s v="U"/>
    <m/>
    <x v="0"/>
    <m/>
    <m/>
    <m/>
    <m/>
    <m/>
    <m/>
    <n v="15"/>
    <n v="6"/>
    <n v="8"/>
  </r>
  <r>
    <x v="0"/>
    <x v="0"/>
    <s v="ME"/>
    <s v="ENG"/>
    <m/>
    <n v="2013"/>
    <n v="3"/>
    <s v="F"/>
    <m/>
    <x v="0"/>
    <s v="MA1023"/>
    <s v="B"/>
    <m/>
    <m/>
    <m/>
    <m/>
    <n v="15"/>
    <n v="6"/>
    <n v="8"/>
  </r>
  <r>
    <x v="5"/>
    <x v="0"/>
    <s v="ME"/>
    <s v="ENG"/>
    <m/>
    <n v="2013"/>
    <n v="3"/>
    <s v="F"/>
    <m/>
    <x v="0"/>
    <s v="MA1023"/>
    <s v="B"/>
    <m/>
    <m/>
    <m/>
    <m/>
    <m/>
    <m/>
    <m/>
  </r>
  <r>
    <x v="1"/>
    <x v="2"/>
    <s v="ME"/>
    <s v="ENG"/>
    <m/>
    <n v="2013"/>
    <n v="3"/>
    <s v="F"/>
    <m/>
    <x v="0"/>
    <s v="MA1024"/>
    <s v="C"/>
    <m/>
    <m/>
    <m/>
    <m/>
    <m/>
    <m/>
    <m/>
  </r>
  <r>
    <x v="0"/>
    <x v="2"/>
    <s v="MAC"/>
    <s v="MAT"/>
    <m/>
    <n v="2013"/>
    <n v="3"/>
    <s v="F"/>
    <m/>
    <x v="0"/>
    <s v="MA1031"/>
    <s v="NR"/>
    <m/>
    <m/>
    <m/>
    <m/>
    <m/>
    <m/>
    <m/>
  </r>
  <r>
    <x v="5"/>
    <x v="3"/>
    <s v="ED"/>
    <s v="ENG"/>
    <m/>
    <n v="2013"/>
    <n v="3"/>
    <s v="F"/>
    <m/>
    <x v="0"/>
    <m/>
    <m/>
    <m/>
    <m/>
    <m/>
    <m/>
    <m/>
    <m/>
    <m/>
  </r>
  <r>
    <x v="1"/>
    <x v="2"/>
    <s v="ED"/>
    <s v="ENG"/>
    <m/>
    <n v="2013"/>
    <n v="3"/>
    <s v="F"/>
    <m/>
    <x v="0"/>
    <m/>
    <m/>
    <m/>
    <m/>
    <m/>
    <m/>
    <m/>
    <m/>
    <m/>
  </r>
  <r>
    <x v="5"/>
    <x v="3"/>
    <s v="BE"/>
    <s v="ENG"/>
    <m/>
    <n v="2013"/>
    <n v="2"/>
    <s v="U"/>
    <m/>
    <x v="0"/>
    <m/>
    <m/>
    <m/>
    <m/>
    <m/>
    <m/>
    <n v="16"/>
    <n v="6"/>
    <n v="6"/>
  </r>
  <r>
    <x v="5"/>
    <x v="2"/>
    <s v="BE"/>
    <s v="ENG"/>
    <m/>
    <n v="2013"/>
    <n v="3"/>
    <s v="F"/>
    <m/>
    <x v="0"/>
    <s v="MA1023"/>
    <s v="B"/>
    <m/>
    <m/>
    <m/>
    <m/>
    <n v="16"/>
    <n v="6"/>
    <n v="6"/>
  </r>
  <r>
    <x v="1"/>
    <x v="2"/>
    <s v="BE"/>
    <s v="ENG"/>
    <m/>
    <n v="2013"/>
    <n v="3"/>
    <s v="F"/>
    <m/>
    <x v="0"/>
    <s v="MA1024"/>
    <s v="NR"/>
    <m/>
    <m/>
    <m/>
    <m/>
    <n v="16"/>
    <n v="6"/>
    <n v="6"/>
  </r>
  <r>
    <x v="0"/>
    <x v="0"/>
    <s v="BE"/>
    <s v="ENG"/>
    <m/>
    <n v="2013"/>
    <n v="3"/>
    <s v="F"/>
    <m/>
    <x v="0"/>
    <s v="MA1021"/>
    <s v="C"/>
    <m/>
    <m/>
    <m/>
    <m/>
    <n v="10.666667"/>
    <n v="4.5"/>
    <n v="4"/>
  </r>
  <r>
    <x v="4"/>
    <x v="0"/>
    <s v="BE"/>
    <s v="ENG"/>
    <m/>
    <n v="2013"/>
    <n v="3"/>
    <s v="F"/>
    <m/>
    <x v="0"/>
    <s v="MA1022"/>
    <s v="A"/>
    <m/>
    <m/>
    <m/>
    <m/>
    <n v="10.666667"/>
    <n v="4.5"/>
    <n v="4"/>
  </r>
  <r>
    <x v="5"/>
    <x v="0"/>
    <s v="BIO"/>
    <s v="SCI"/>
    <m/>
    <n v="2013"/>
    <n v="3"/>
    <s v="F"/>
    <m/>
    <x v="0"/>
    <m/>
    <m/>
    <m/>
    <m/>
    <m/>
    <m/>
    <n v="7.5"/>
    <n v="4.5"/>
    <n v="7"/>
  </r>
  <r>
    <x v="1"/>
    <x v="3"/>
    <s v="BIO"/>
    <s v="SCI"/>
    <m/>
    <n v="2013"/>
    <n v="3"/>
    <s v="F"/>
    <m/>
    <x v="0"/>
    <m/>
    <m/>
    <m/>
    <m/>
    <m/>
    <m/>
    <n v="7.5"/>
    <n v="4.5"/>
    <n v="7"/>
  </r>
  <r>
    <x v="0"/>
    <x v="1"/>
    <s v="ECE"/>
    <s v="ENG"/>
    <m/>
    <n v="2013"/>
    <n v="3"/>
    <s v="F"/>
    <m/>
    <x v="0"/>
    <s v="MA1023"/>
    <s v="A"/>
    <m/>
    <m/>
    <m/>
    <m/>
    <n v="16"/>
    <n v="8"/>
    <n v="9"/>
  </r>
  <r>
    <x v="4"/>
    <x v="1"/>
    <s v="ECE"/>
    <s v="ENG"/>
    <m/>
    <n v="2013"/>
    <n v="3"/>
    <s v="F"/>
    <m/>
    <x v="0"/>
    <s v="MA1024"/>
    <s v="A"/>
    <m/>
    <m/>
    <m/>
    <m/>
    <n v="16"/>
    <n v="8"/>
    <n v="9"/>
  </r>
  <r>
    <x v="5"/>
    <x v="1"/>
    <s v="ED"/>
    <s v="ENG"/>
    <m/>
    <n v="2013"/>
    <n v="3"/>
    <s v="F"/>
    <m/>
    <x v="1"/>
    <s v="MA1022"/>
    <s v="A"/>
    <m/>
    <m/>
    <m/>
    <m/>
    <n v="15"/>
    <n v="8"/>
    <n v="8"/>
  </r>
  <r>
    <x v="1"/>
    <x v="1"/>
    <s v="ED"/>
    <s v="ENG"/>
    <m/>
    <n v="2013"/>
    <n v="3"/>
    <s v="F"/>
    <m/>
    <x v="1"/>
    <s v="MA1023"/>
    <s v="A"/>
    <m/>
    <m/>
    <m/>
    <m/>
    <n v="15"/>
    <n v="8"/>
    <n v="8"/>
  </r>
  <r>
    <x v="5"/>
    <x v="0"/>
    <s v="ME"/>
    <s v="ENG"/>
    <m/>
    <n v="2013"/>
    <n v="3"/>
    <s v="F"/>
    <m/>
    <x v="0"/>
    <s v="MA1022"/>
    <s v="B"/>
    <m/>
    <m/>
    <m/>
    <m/>
    <n v="7.5"/>
    <n v="0"/>
    <n v="0"/>
  </r>
  <r>
    <x v="1"/>
    <x v="3"/>
    <s v="ME"/>
    <s v="ENG"/>
    <m/>
    <n v="2013"/>
    <n v="3"/>
    <s v="F"/>
    <m/>
    <x v="0"/>
    <s v="MA1023"/>
    <s v="B"/>
    <m/>
    <m/>
    <m/>
    <m/>
    <n v="7.5"/>
    <n v="0"/>
    <n v="0"/>
  </r>
  <r>
    <x v="5"/>
    <x v="0"/>
    <s v="ME"/>
    <s v="ENG"/>
    <m/>
    <n v="2013"/>
    <n v="3"/>
    <s v="F"/>
    <m/>
    <x v="0"/>
    <s v="MA2051"/>
    <s v="B"/>
    <m/>
    <m/>
    <m/>
    <m/>
    <n v="11"/>
    <n v="8"/>
    <n v="8"/>
  </r>
  <r>
    <x v="1"/>
    <x v="0"/>
    <s v="ME"/>
    <s v="ENG"/>
    <m/>
    <n v="2013"/>
    <n v="3"/>
    <s v="F"/>
    <m/>
    <x v="0"/>
    <s v="MA2071"/>
    <s v="B"/>
    <m/>
    <m/>
    <m/>
    <m/>
    <n v="11"/>
    <n v="8"/>
    <n v="8"/>
  </r>
  <r>
    <x v="5"/>
    <x v="0"/>
    <s v="ME"/>
    <s v="ENG"/>
    <m/>
    <n v="2014"/>
    <n v="3"/>
    <s v="F"/>
    <m/>
    <x v="0"/>
    <s v="MA1021"/>
    <s v="A"/>
    <m/>
    <m/>
    <m/>
    <m/>
    <m/>
    <m/>
    <m/>
  </r>
  <r>
    <x v="1"/>
    <x v="0"/>
    <s v="ME"/>
    <s v="ENG"/>
    <m/>
    <n v="2014"/>
    <n v="3"/>
    <s v="F"/>
    <m/>
    <x v="0"/>
    <s v="MA1022"/>
    <s v="A"/>
    <m/>
    <m/>
    <m/>
    <m/>
    <m/>
    <m/>
    <m/>
  </r>
  <r>
    <x v="0"/>
    <x v="1"/>
    <s v="RBE"/>
    <s v="ENG"/>
    <m/>
    <n v="2014"/>
    <n v="3"/>
    <s v="F"/>
    <m/>
    <x v="0"/>
    <s v="MA1023"/>
    <s v="A"/>
    <m/>
    <m/>
    <m/>
    <m/>
    <m/>
    <m/>
    <m/>
  </r>
  <r>
    <x v="4"/>
    <x v="1"/>
    <s v="RBE"/>
    <s v="ENG"/>
    <m/>
    <n v="2014"/>
    <n v="3"/>
    <s v="F"/>
    <m/>
    <x v="0"/>
    <m/>
    <m/>
    <m/>
    <m/>
    <m/>
    <m/>
    <m/>
    <m/>
    <m/>
  </r>
  <r>
    <x v="5"/>
    <x v="2"/>
    <s v="CM"/>
    <s v="ENG"/>
    <m/>
    <n v="2013"/>
    <n v="3"/>
    <s v="F"/>
    <m/>
    <x v="0"/>
    <m/>
    <m/>
    <m/>
    <m/>
    <m/>
    <m/>
    <n v="3.8333330000000001"/>
    <n v="0"/>
    <n v="0"/>
  </r>
  <r>
    <x v="1"/>
    <x v="2"/>
    <s v="CM"/>
    <s v="ENG"/>
    <m/>
    <n v="2013"/>
    <n v="3"/>
    <s v="F"/>
    <m/>
    <x v="0"/>
    <m/>
    <m/>
    <m/>
    <m/>
    <m/>
    <m/>
    <n v="3.8333330000000001"/>
    <n v="0"/>
    <n v="0"/>
  </r>
  <r>
    <x v="0"/>
    <x v="1"/>
    <s v="ME"/>
    <s v="ENG"/>
    <m/>
    <n v="2013"/>
    <n v="3"/>
    <s v="F"/>
    <m/>
    <x v="1"/>
    <s v="MA1023"/>
    <s v="A"/>
    <m/>
    <m/>
    <m/>
    <m/>
    <n v="16"/>
    <n v="8"/>
    <n v="9"/>
  </r>
  <r>
    <x v="2"/>
    <x v="1"/>
    <s v="ME"/>
    <s v="ENG"/>
    <m/>
    <n v="2013"/>
    <n v="3"/>
    <s v="F"/>
    <m/>
    <x v="1"/>
    <s v="MA2071"/>
    <s v="B"/>
    <m/>
    <m/>
    <m/>
    <m/>
    <n v="16"/>
    <n v="8"/>
    <n v="9"/>
  </r>
  <r>
    <x v="6"/>
    <x v="1"/>
    <s v="ME"/>
    <s v="ENG"/>
    <m/>
    <n v="2013"/>
    <n v="3"/>
    <s v="F"/>
    <m/>
    <x v="1"/>
    <s v="MA2051"/>
    <s v="B"/>
    <m/>
    <m/>
    <m/>
    <m/>
    <n v="16"/>
    <n v="8"/>
    <n v="9"/>
  </r>
  <r>
    <x v="18"/>
    <x v="0"/>
    <s v="ME"/>
    <s v="ENG"/>
    <m/>
    <n v="2013"/>
    <n v="2"/>
    <s v="U"/>
    <m/>
    <x v="1"/>
    <s v="MA2611"/>
    <s v="B"/>
    <m/>
    <m/>
    <m/>
    <m/>
    <n v="16"/>
    <n v="8"/>
    <n v="9"/>
  </r>
  <r>
    <x v="4"/>
    <x v="0"/>
    <s v="ME"/>
    <s v="ENG"/>
    <m/>
    <n v="2013"/>
    <n v="3"/>
    <s v="F"/>
    <m/>
    <x v="1"/>
    <s v="MA1024"/>
    <s v="A"/>
    <m/>
    <m/>
    <m/>
    <m/>
    <n v="16"/>
    <n v="8"/>
    <n v="9"/>
  </r>
  <r>
    <x v="1"/>
    <x v="0"/>
    <s v="ECE"/>
    <s v="ENG"/>
    <m/>
    <n v="2013"/>
    <n v="3"/>
    <s v="F"/>
    <m/>
    <x v="0"/>
    <s v="MA1022"/>
    <s v="C"/>
    <m/>
    <m/>
    <m/>
    <m/>
    <m/>
    <m/>
    <m/>
  </r>
  <r>
    <x v="6"/>
    <x v="3"/>
    <s v="ECE"/>
    <s v="ENG"/>
    <m/>
    <n v="2013"/>
    <n v="2"/>
    <s v="U"/>
    <m/>
    <x v="0"/>
    <m/>
    <m/>
    <m/>
    <m/>
    <m/>
    <m/>
    <m/>
    <m/>
    <m/>
  </r>
  <r>
    <x v="5"/>
    <x v="3"/>
    <s v="ECE"/>
    <s v="ENG"/>
    <m/>
    <n v="2013"/>
    <n v="3"/>
    <s v="F"/>
    <m/>
    <x v="0"/>
    <s v="MA1021"/>
    <s v="B"/>
    <m/>
    <m/>
    <m/>
    <m/>
    <m/>
    <m/>
    <m/>
  </r>
  <r>
    <x v="5"/>
    <x v="0"/>
    <s v="ECE"/>
    <s v="ENG"/>
    <m/>
    <n v="2014"/>
    <n v="3"/>
    <s v="F"/>
    <m/>
    <x v="0"/>
    <s v="MA1022"/>
    <s v="A"/>
    <m/>
    <m/>
    <m/>
    <m/>
    <m/>
    <m/>
    <m/>
  </r>
  <r>
    <x v="1"/>
    <x v="3"/>
    <s v="ECE"/>
    <s v="ENG"/>
    <m/>
    <n v="2014"/>
    <n v="3"/>
    <s v="F"/>
    <m/>
    <x v="0"/>
    <s v="MA1023"/>
    <s v="B"/>
    <m/>
    <m/>
    <m/>
    <m/>
    <m/>
    <m/>
    <m/>
  </r>
  <r>
    <x v="0"/>
    <x v="3"/>
    <s v="BIO"/>
    <s v="SCI"/>
    <m/>
    <n v="2013"/>
    <n v="3"/>
    <s v="F"/>
    <m/>
    <x v="0"/>
    <s v="MA1023"/>
    <s v="C"/>
    <m/>
    <m/>
    <m/>
    <m/>
    <m/>
    <m/>
    <m/>
  </r>
  <r>
    <x v="1"/>
    <x v="3"/>
    <s v="BE"/>
    <s v="ENG"/>
    <m/>
    <n v="2013"/>
    <n v="3"/>
    <s v="F"/>
    <m/>
    <x v="0"/>
    <m/>
    <m/>
    <m/>
    <m/>
    <m/>
    <m/>
    <m/>
    <m/>
    <m/>
  </r>
  <r>
    <x v="4"/>
    <x v="2"/>
    <s v="BIO"/>
    <s v="SCI"/>
    <m/>
    <n v="2013"/>
    <n v="3"/>
    <s v="F"/>
    <m/>
    <x v="0"/>
    <s v="MA1024"/>
    <s v="C"/>
    <m/>
    <m/>
    <m/>
    <m/>
    <m/>
    <m/>
    <m/>
  </r>
  <r>
    <x v="1"/>
    <x v="0"/>
    <s v="ME"/>
    <s v="ENG"/>
    <m/>
    <n v="2013"/>
    <n v="3"/>
    <s v="F"/>
    <m/>
    <x v="0"/>
    <s v="MA1021"/>
    <s v="NR"/>
    <m/>
    <m/>
    <m/>
    <m/>
    <n v="15"/>
    <n v="6"/>
    <n v="8"/>
  </r>
  <r>
    <x v="5"/>
    <x v="3"/>
    <s v="ME"/>
    <s v="ENG"/>
    <m/>
    <n v="2013"/>
    <n v="3"/>
    <s v="F"/>
    <m/>
    <x v="0"/>
    <s v="MA1022"/>
    <s v="NR"/>
    <m/>
    <m/>
    <m/>
    <m/>
    <n v="15"/>
    <n v="6"/>
    <n v="8"/>
  </r>
  <r>
    <x v="5"/>
    <x v="1"/>
    <s v="CS"/>
    <s v="COMP"/>
    <m/>
    <n v="2013"/>
    <n v="3"/>
    <s v="F"/>
    <m/>
    <x v="0"/>
    <s v="MA1021"/>
    <s v="A"/>
    <m/>
    <m/>
    <m/>
    <m/>
    <n v="14"/>
    <n v="0"/>
    <n v="0"/>
  </r>
  <r>
    <x v="1"/>
    <x v="1"/>
    <s v="ED"/>
    <s v="ENG"/>
    <m/>
    <n v="2013"/>
    <n v="3"/>
    <s v="F"/>
    <m/>
    <x v="1"/>
    <s v="MA1023"/>
    <s v="C"/>
    <m/>
    <m/>
    <m/>
    <m/>
    <n v="12.666667"/>
    <n v="4.5"/>
    <n v="6"/>
  </r>
  <r>
    <x v="5"/>
    <x v="0"/>
    <s v="ED"/>
    <s v="ENG"/>
    <m/>
    <n v="2013"/>
    <n v="3"/>
    <s v="F"/>
    <m/>
    <x v="1"/>
    <s v="MA1022"/>
    <s v="C"/>
    <m/>
    <m/>
    <m/>
    <m/>
    <n v="12.666667"/>
    <n v="4.5"/>
    <n v="6"/>
  </r>
  <r>
    <x v="12"/>
    <x v="0"/>
    <s v="PH"/>
    <s v="SCI"/>
    <m/>
    <n v="2013"/>
    <n v="2"/>
    <s v="U"/>
    <m/>
    <x v="0"/>
    <m/>
    <m/>
    <m/>
    <m/>
    <m/>
    <m/>
    <n v="15"/>
    <n v="6"/>
    <n v="8"/>
  </r>
  <r>
    <x v="23"/>
    <x v="0"/>
    <s v="PH"/>
    <s v="SCI"/>
    <m/>
    <n v="2013"/>
    <n v="2"/>
    <s v="U"/>
    <m/>
    <x v="0"/>
    <m/>
    <m/>
    <m/>
    <m/>
    <m/>
    <m/>
    <n v="15"/>
    <n v="6"/>
    <n v="8"/>
  </r>
  <r>
    <x v="10"/>
    <x v="0"/>
    <s v="PH"/>
    <s v="SCI"/>
    <m/>
    <n v="2013"/>
    <n v="2"/>
    <s v="U"/>
    <m/>
    <x v="0"/>
    <m/>
    <m/>
    <m/>
    <m/>
    <m/>
    <m/>
    <n v="15"/>
    <n v="6"/>
    <n v="8"/>
  </r>
  <r>
    <x v="4"/>
    <x v="0"/>
    <s v="PH"/>
    <s v="SCI"/>
    <m/>
    <n v="2013"/>
    <n v="3"/>
    <s v="F"/>
    <m/>
    <x v="0"/>
    <s v="MA1022"/>
    <s v="B"/>
    <m/>
    <m/>
    <m/>
    <m/>
    <n v="15"/>
    <n v="6"/>
    <n v="8"/>
  </r>
  <r>
    <x v="2"/>
    <x v="0"/>
    <s v="PH"/>
    <s v="SCI"/>
    <m/>
    <n v="2013"/>
    <n v="3"/>
    <s v="F"/>
    <m/>
    <x v="0"/>
    <s v="MA1023"/>
    <s v="NR"/>
    <m/>
    <m/>
    <m/>
    <m/>
    <n v="15"/>
    <n v="6"/>
    <n v="8"/>
  </r>
  <r>
    <x v="7"/>
    <x v="3"/>
    <s v="PH"/>
    <s v="SCI"/>
    <m/>
    <n v="2013"/>
    <n v="1"/>
    <s v="U"/>
    <m/>
    <x v="0"/>
    <s v="MA4451"/>
    <s v="NR"/>
    <m/>
    <m/>
    <m/>
    <m/>
    <n v="15"/>
    <n v="6"/>
    <n v="8"/>
  </r>
  <r>
    <x v="15"/>
    <x v="3"/>
    <s v="PH"/>
    <s v="SCI"/>
    <m/>
    <n v="2013"/>
    <n v="2"/>
    <s v="U"/>
    <m/>
    <x v="0"/>
    <s v="MA2251"/>
    <s v="A"/>
    <m/>
    <m/>
    <m/>
    <m/>
    <n v="15"/>
    <n v="6"/>
    <n v="8"/>
  </r>
  <r>
    <x v="25"/>
    <x v="3"/>
    <s v="PH"/>
    <s v="SCI"/>
    <m/>
    <n v="2013"/>
    <n v="2"/>
    <s v="U"/>
    <m/>
    <x v="0"/>
    <s v="MA2251"/>
    <s v="A"/>
    <m/>
    <m/>
    <m/>
    <m/>
    <n v="15"/>
    <n v="6"/>
    <n v="8"/>
  </r>
  <r>
    <x v="0"/>
    <x v="3"/>
    <s v="PH"/>
    <s v="SCI"/>
    <m/>
    <n v="2013"/>
    <n v="3"/>
    <s v="F"/>
    <m/>
    <x v="0"/>
    <s v="MA1023"/>
    <s v="NR"/>
    <m/>
    <m/>
    <m/>
    <m/>
    <n v="15"/>
    <n v="6"/>
    <n v="8"/>
  </r>
  <r>
    <x v="6"/>
    <x v="3"/>
    <s v="PH"/>
    <s v="SCI"/>
    <m/>
    <n v="2013"/>
    <n v="3"/>
    <s v="F"/>
    <m/>
    <x v="0"/>
    <s v="MA1023"/>
    <s v="C"/>
    <s v="MA1024"/>
    <s v="C"/>
    <m/>
    <m/>
    <n v="15"/>
    <n v="6"/>
    <n v="8"/>
  </r>
  <r>
    <x v="15"/>
    <x v="2"/>
    <s v="PH"/>
    <s v="SCI"/>
    <m/>
    <n v="2013"/>
    <n v="2"/>
    <s v="U"/>
    <m/>
    <x v="0"/>
    <s v="MA2051"/>
    <s v="B"/>
    <s v="MA2071"/>
    <s v="NR"/>
    <m/>
    <m/>
    <n v="15"/>
    <n v="6"/>
    <n v="8"/>
  </r>
  <r>
    <x v="8"/>
    <x v="2"/>
    <s v="PH"/>
    <s v="SCI"/>
    <m/>
    <n v="2013"/>
    <n v="2"/>
    <s v="U"/>
    <m/>
    <x v="0"/>
    <m/>
    <m/>
    <m/>
    <m/>
    <m/>
    <m/>
    <n v="15"/>
    <n v="6"/>
    <n v="8"/>
  </r>
  <r>
    <x v="5"/>
    <x v="1"/>
    <s v="BIO"/>
    <s v="SCI"/>
    <m/>
    <n v="2013"/>
    <n v="2"/>
    <s v="U"/>
    <m/>
    <x v="1"/>
    <m/>
    <m/>
    <m/>
    <m/>
    <m/>
    <m/>
    <n v="14"/>
    <n v="2"/>
    <n v="0"/>
  </r>
  <r>
    <x v="1"/>
    <x v="0"/>
    <s v="BIO"/>
    <s v="SCI"/>
    <s v="BC"/>
    <n v="2013"/>
    <n v="2"/>
    <s v="U"/>
    <m/>
    <x v="1"/>
    <m/>
    <m/>
    <m/>
    <m/>
    <m/>
    <m/>
    <n v="14"/>
    <n v="2"/>
    <n v="0"/>
  </r>
  <r>
    <x v="3"/>
    <x v="1"/>
    <s v="ME"/>
    <s v="ENG"/>
    <m/>
    <n v="2013"/>
    <n v="2"/>
    <s v="U"/>
    <m/>
    <x v="1"/>
    <m/>
    <m/>
    <m/>
    <m/>
    <m/>
    <m/>
    <m/>
    <m/>
    <m/>
  </r>
  <r>
    <x v="1"/>
    <x v="3"/>
    <s v="ME"/>
    <s v="ENG"/>
    <m/>
    <n v="2013"/>
    <n v="2"/>
    <s v="U"/>
    <m/>
    <x v="1"/>
    <s v="MA2051"/>
    <s v="C"/>
    <m/>
    <m/>
    <m/>
    <m/>
    <m/>
    <m/>
    <m/>
  </r>
  <r>
    <x v="5"/>
    <x v="3"/>
    <s v="ME"/>
    <s v="ENG"/>
    <m/>
    <n v="2013"/>
    <n v="3"/>
    <s v="F"/>
    <m/>
    <x v="1"/>
    <s v="MA1023"/>
    <s v="C"/>
    <m/>
    <m/>
    <m/>
    <m/>
    <m/>
    <m/>
    <m/>
  </r>
  <r>
    <x v="5"/>
    <x v="2"/>
    <s v="ME"/>
    <s v="ENG"/>
    <m/>
    <n v="2013"/>
    <n v="3"/>
    <s v="F"/>
    <m/>
    <x v="1"/>
    <s v="MA1021"/>
    <s v="C"/>
    <m/>
    <m/>
    <m/>
    <m/>
    <m/>
    <m/>
    <m/>
  </r>
  <r>
    <x v="1"/>
    <x v="2"/>
    <s v="ME"/>
    <s v="ENG"/>
    <m/>
    <n v="2013"/>
    <n v="3"/>
    <s v="F"/>
    <m/>
    <x v="1"/>
    <s v="MA1022"/>
    <s v="C"/>
    <m/>
    <m/>
    <m/>
    <m/>
    <m/>
    <m/>
    <m/>
  </r>
  <r>
    <x v="5"/>
    <x v="0"/>
    <s v="BIO"/>
    <s v="SCI"/>
    <m/>
    <n v="2013"/>
    <n v="2"/>
    <s v="U"/>
    <m/>
    <x v="1"/>
    <m/>
    <m/>
    <m/>
    <m/>
    <m/>
    <m/>
    <m/>
    <m/>
    <m/>
  </r>
  <r>
    <x v="1"/>
    <x v="3"/>
    <s v="BIO"/>
    <s v="SCI"/>
    <m/>
    <n v="2013"/>
    <n v="2"/>
    <s v="U"/>
    <m/>
    <x v="1"/>
    <m/>
    <m/>
    <m/>
    <m/>
    <m/>
    <m/>
    <m/>
    <m/>
    <m/>
  </r>
  <r>
    <x v="5"/>
    <x v="3"/>
    <s v="CS"/>
    <s v="COMP"/>
    <m/>
    <n v="2013"/>
    <n v="3"/>
    <s v="F"/>
    <m/>
    <x v="0"/>
    <s v="MA1021"/>
    <s v="B"/>
    <m/>
    <m/>
    <m/>
    <m/>
    <n v="6.3333329999999997"/>
    <n v="0"/>
    <n v="0"/>
  </r>
  <r>
    <x v="1"/>
    <x v="3"/>
    <s v="CS"/>
    <s v="COMP"/>
    <m/>
    <n v="2013"/>
    <n v="3"/>
    <s v="F"/>
    <m/>
    <x v="0"/>
    <s v="MA1022"/>
    <s v="C"/>
    <m/>
    <m/>
    <m/>
    <m/>
    <n v="6.3333329999999997"/>
    <n v="0"/>
    <n v="0"/>
  </r>
  <r>
    <x v="0"/>
    <x v="1"/>
    <s v="ED"/>
    <s v="ENG"/>
    <m/>
    <n v="2013"/>
    <n v="3"/>
    <s v="F"/>
    <m/>
    <x v="0"/>
    <s v="MA1023"/>
    <s v="A"/>
    <m/>
    <m/>
    <m/>
    <m/>
    <n v="15"/>
    <n v="8"/>
    <n v="9"/>
  </r>
  <r>
    <x v="4"/>
    <x v="1"/>
    <s v="ED"/>
    <s v="ENG"/>
    <m/>
    <n v="2013"/>
    <n v="3"/>
    <s v="F"/>
    <m/>
    <x v="0"/>
    <s v="MA1024"/>
    <s v="A"/>
    <m/>
    <m/>
    <m/>
    <m/>
    <n v="15"/>
    <n v="8"/>
    <n v="9"/>
  </r>
  <r>
    <x v="0"/>
    <x v="1"/>
    <s v="ED"/>
    <s v="ENG"/>
    <m/>
    <n v="2013"/>
    <n v="3"/>
    <s v="F"/>
    <m/>
    <x v="0"/>
    <s v="MA1023"/>
    <s v="B"/>
    <m/>
    <m/>
    <m/>
    <m/>
    <n v="16"/>
    <n v="8"/>
    <n v="9"/>
  </r>
  <r>
    <x v="1"/>
    <x v="1"/>
    <s v="ED"/>
    <s v="ENG"/>
    <m/>
    <n v="2013"/>
    <n v="3"/>
    <s v="F"/>
    <m/>
    <x v="0"/>
    <s v="MA1024"/>
    <s v="A"/>
    <m/>
    <m/>
    <m/>
    <m/>
    <n v="16"/>
    <n v="8"/>
    <n v="9"/>
  </r>
  <r>
    <x v="2"/>
    <x v="1"/>
    <s v="BE"/>
    <s v="ENG"/>
    <m/>
    <n v="2013"/>
    <n v="3"/>
    <s v="F"/>
    <m/>
    <x v="0"/>
    <m/>
    <m/>
    <m/>
    <m/>
    <m/>
    <m/>
    <n v="16"/>
    <n v="8"/>
    <n v="9"/>
  </r>
  <r>
    <x v="0"/>
    <x v="1"/>
    <s v="ED"/>
    <s v="ENG"/>
    <m/>
    <n v="2013"/>
    <n v="3"/>
    <s v="F"/>
    <m/>
    <x v="0"/>
    <s v="MA1023"/>
    <s v="A"/>
    <m/>
    <m/>
    <m/>
    <m/>
    <n v="16"/>
    <n v="8"/>
    <n v="9"/>
  </r>
  <r>
    <x v="4"/>
    <x v="1"/>
    <s v="ED"/>
    <s v="ENG"/>
    <m/>
    <n v="2013"/>
    <n v="3"/>
    <s v="F"/>
    <m/>
    <x v="0"/>
    <s v="MA1024"/>
    <s v="A"/>
    <m/>
    <m/>
    <m/>
    <m/>
    <n v="16"/>
    <n v="8"/>
    <n v="9"/>
  </r>
  <r>
    <x v="15"/>
    <x v="1"/>
    <s v="AE"/>
    <s v="ENG"/>
    <m/>
    <n v="2013"/>
    <n v="2"/>
    <s v="U"/>
    <m/>
    <x v="0"/>
    <s v="MA2051"/>
    <s v="A"/>
    <m/>
    <m/>
    <m/>
    <m/>
    <n v="13.833333"/>
    <n v="7"/>
    <n v="7"/>
  </r>
  <r>
    <x v="2"/>
    <x v="1"/>
    <s v="AE"/>
    <s v="ENG"/>
    <m/>
    <n v="2013"/>
    <n v="2"/>
    <s v="U"/>
    <m/>
    <x v="0"/>
    <m/>
    <m/>
    <m/>
    <m/>
    <m/>
    <m/>
    <n v="13.833333"/>
    <n v="7"/>
    <n v="7"/>
  </r>
  <r>
    <x v="23"/>
    <x v="1"/>
    <s v="AE"/>
    <s v="ENG"/>
    <m/>
    <n v="2013"/>
    <n v="2"/>
    <s v="U"/>
    <m/>
    <x v="0"/>
    <m/>
    <m/>
    <m/>
    <m/>
    <m/>
    <m/>
    <n v="13.833333"/>
    <n v="7"/>
    <n v="7"/>
  </r>
  <r>
    <x v="5"/>
    <x v="1"/>
    <s v="AE"/>
    <s v="ENG"/>
    <m/>
    <n v="2013"/>
    <n v="3"/>
    <s v="F"/>
    <m/>
    <x v="0"/>
    <s v="MA1021"/>
    <s v="A"/>
    <m/>
    <m/>
    <m/>
    <m/>
    <n v="13.833333"/>
    <n v="7"/>
    <n v="7"/>
  </r>
  <r>
    <x v="1"/>
    <x v="1"/>
    <s v="AE"/>
    <s v="ENG"/>
    <m/>
    <n v="2013"/>
    <n v="3"/>
    <s v="F"/>
    <m/>
    <x v="0"/>
    <s v="MA1022"/>
    <s v="A"/>
    <m/>
    <m/>
    <m/>
    <m/>
    <n v="13.833333"/>
    <n v="7"/>
    <n v="7"/>
  </r>
  <r>
    <x v="1"/>
    <x v="0"/>
    <s v="BIO"/>
    <s v="SCI"/>
    <m/>
    <n v="2013"/>
    <n v="3"/>
    <s v="F"/>
    <m/>
    <x v="1"/>
    <m/>
    <m/>
    <m/>
    <m/>
    <m/>
    <m/>
    <n v="12.833333"/>
    <n v="7"/>
    <n v="7"/>
  </r>
  <r>
    <x v="5"/>
    <x v="3"/>
    <s v="BIO"/>
    <s v="SCI"/>
    <m/>
    <n v="2013"/>
    <n v="3"/>
    <s v="F"/>
    <m/>
    <x v="1"/>
    <s v="MA2611"/>
    <s v="B"/>
    <m/>
    <m/>
    <m/>
    <m/>
    <n v="12.833333"/>
    <n v="7"/>
    <n v="7"/>
  </r>
  <r>
    <x v="2"/>
    <x v="1"/>
    <s v="ECE"/>
    <s v="ENG"/>
    <m/>
    <n v="2013"/>
    <n v="3"/>
    <s v="F"/>
    <m/>
    <x v="0"/>
    <m/>
    <m/>
    <m/>
    <m/>
    <m/>
    <m/>
    <m/>
    <m/>
    <m/>
  </r>
  <r>
    <x v="1"/>
    <x v="0"/>
    <s v="ECE"/>
    <s v="ENG"/>
    <m/>
    <n v="2013"/>
    <n v="3"/>
    <s v="F"/>
    <m/>
    <x v="1"/>
    <s v="MA1022"/>
    <s v="B"/>
    <m/>
    <m/>
    <m/>
    <m/>
    <n v="12"/>
    <n v="4.5"/>
    <n v="4"/>
  </r>
  <r>
    <x v="5"/>
    <x v="3"/>
    <s v="ECE"/>
    <s v="ENG"/>
    <m/>
    <n v="2013"/>
    <n v="3"/>
    <s v="F"/>
    <m/>
    <x v="1"/>
    <s v="MA1021"/>
    <s v="C"/>
    <m/>
    <m/>
    <m/>
    <m/>
    <n v="12"/>
    <n v="4.5"/>
    <n v="4"/>
  </r>
  <r>
    <x v="5"/>
    <x v="1"/>
    <s v="BIO"/>
    <s v="SCI"/>
    <m/>
    <n v="2013"/>
    <n v="3"/>
    <s v="F"/>
    <m/>
    <x v="1"/>
    <s v="MA1022"/>
    <s v="A"/>
    <m/>
    <m/>
    <m/>
    <m/>
    <n v="13.833333"/>
    <n v="7"/>
    <n v="3"/>
  </r>
  <r>
    <x v="1"/>
    <x v="1"/>
    <s v="BIO"/>
    <s v="SCI"/>
    <m/>
    <n v="2013"/>
    <n v="3"/>
    <s v="F"/>
    <m/>
    <x v="1"/>
    <s v="MA1023"/>
    <s v="A"/>
    <m/>
    <m/>
    <m/>
    <m/>
    <n v="13.833333"/>
    <n v="7"/>
    <n v="3"/>
  </r>
  <r>
    <x v="5"/>
    <x v="3"/>
    <s v="BIO"/>
    <s v="SCI"/>
    <m/>
    <n v="2013"/>
    <n v="3"/>
    <s v="F"/>
    <m/>
    <x v="0"/>
    <m/>
    <m/>
    <m/>
    <m/>
    <m/>
    <m/>
    <m/>
    <m/>
    <m/>
  </r>
  <r>
    <x v="1"/>
    <x v="3"/>
    <s v="BIO"/>
    <s v="SCI"/>
    <m/>
    <n v="2013"/>
    <n v="3"/>
    <s v="F"/>
    <m/>
    <x v="0"/>
    <m/>
    <m/>
    <m/>
    <m/>
    <m/>
    <m/>
    <m/>
    <m/>
    <m/>
  </r>
  <r>
    <x v="5"/>
    <x v="0"/>
    <s v="CH"/>
    <s v="SCI"/>
    <m/>
    <n v="2013"/>
    <n v="1"/>
    <s v="U"/>
    <m/>
    <x v="1"/>
    <m/>
    <m/>
    <m/>
    <m/>
    <m/>
    <m/>
    <n v="14"/>
    <n v="8"/>
    <n v="6"/>
  </r>
  <r>
    <x v="12"/>
    <x v="1"/>
    <s v="AE"/>
    <s v="ENG"/>
    <m/>
    <n v="2012"/>
    <n v="1"/>
    <s v="U"/>
    <m/>
    <x v="0"/>
    <m/>
    <m/>
    <m/>
    <m/>
    <m/>
    <m/>
    <m/>
    <m/>
    <m/>
  </r>
  <r>
    <x v="15"/>
    <x v="1"/>
    <s v="AE"/>
    <s v="ENG"/>
    <m/>
    <n v="2013"/>
    <n v="3"/>
    <s v="F"/>
    <m/>
    <x v="0"/>
    <s v="MA2051"/>
    <s v="A"/>
    <m/>
    <m/>
    <m/>
    <m/>
    <m/>
    <m/>
    <m/>
  </r>
  <r>
    <x v="8"/>
    <x v="1"/>
    <s v="AE"/>
    <s v="ENG"/>
    <m/>
    <n v="2013"/>
    <n v="2"/>
    <s v="U"/>
    <m/>
    <x v="0"/>
    <m/>
    <m/>
    <m/>
    <m/>
    <m/>
    <m/>
    <n v="16"/>
    <n v="8"/>
    <n v="9"/>
  </r>
  <r>
    <x v="2"/>
    <x v="1"/>
    <s v="AE"/>
    <s v="ENG"/>
    <m/>
    <n v="2013"/>
    <n v="2"/>
    <s v="U"/>
    <m/>
    <x v="0"/>
    <m/>
    <m/>
    <m/>
    <m/>
    <m/>
    <m/>
    <n v="16"/>
    <n v="8"/>
    <n v="9"/>
  </r>
  <r>
    <x v="23"/>
    <x v="1"/>
    <s v="AE"/>
    <s v="ENG"/>
    <m/>
    <n v="2013"/>
    <n v="2"/>
    <s v="U"/>
    <m/>
    <x v="0"/>
    <m/>
    <m/>
    <m/>
    <m/>
    <m/>
    <m/>
    <n v="16"/>
    <n v="8"/>
    <n v="9"/>
  </r>
  <r>
    <x v="0"/>
    <x v="1"/>
    <s v="ME"/>
    <s v="ENG"/>
    <m/>
    <n v="2013"/>
    <n v="3"/>
    <s v="F"/>
    <m/>
    <x v="0"/>
    <s v="MA1024"/>
    <s v="A"/>
    <m/>
    <m/>
    <m/>
    <m/>
    <n v="16"/>
    <n v="8"/>
    <n v="9"/>
  </r>
  <r>
    <x v="4"/>
    <x v="1"/>
    <s v="ME"/>
    <s v="ENG"/>
    <m/>
    <n v="2013"/>
    <n v="3"/>
    <s v="F"/>
    <m/>
    <x v="0"/>
    <s v="MA2051"/>
    <s v="A"/>
    <m/>
    <m/>
    <m/>
    <m/>
    <n v="16"/>
    <n v="8"/>
    <n v="9"/>
  </r>
  <r>
    <x v="15"/>
    <x v="1"/>
    <s v="AE"/>
    <s v="ENG"/>
    <m/>
    <n v="2013"/>
    <n v="3"/>
    <s v="F"/>
    <m/>
    <x v="0"/>
    <m/>
    <m/>
    <m/>
    <m/>
    <m/>
    <m/>
    <n v="16"/>
    <n v="8"/>
    <n v="9"/>
  </r>
  <r>
    <x v="7"/>
    <x v="1"/>
    <s v="PH"/>
    <s v="SCI"/>
    <s v="MA"/>
    <n v="2013"/>
    <n v="2"/>
    <s v="U"/>
    <m/>
    <x v="0"/>
    <s v="MA4451"/>
    <s v="A"/>
    <m/>
    <m/>
    <m/>
    <m/>
    <m/>
    <m/>
    <m/>
  </r>
  <r>
    <x v="9"/>
    <x v="1"/>
    <s v="PH"/>
    <s v="SCI"/>
    <s v="MA"/>
    <n v="2013"/>
    <n v="2"/>
    <s v="U"/>
    <m/>
    <x v="0"/>
    <m/>
    <m/>
    <m/>
    <m/>
    <m/>
    <m/>
    <m/>
    <m/>
    <m/>
  </r>
  <r>
    <x v="12"/>
    <x v="1"/>
    <s v="PH"/>
    <s v="SCI"/>
    <s v="MA"/>
    <n v="2013"/>
    <n v="2"/>
    <s v="U"/>
    <m/>
    <x v="0"/>
    <m/>
    <m/>
    <m/>
    <m/>
    <m/>
    <m/>
    <m/>
    <m/>
    <m/>
  </r>
  <r>
    <x v="8"/>
    <x v="1"/>
    <s v="PH"/>
    <s v="SCI"/>
    <s v="MA"/>
    <n v="2013"/>
    <n v="2"/>
    <s v="U"/>
    <m/>
    <x v="0"/>
    <m/>
    <m/>
    <m/>
    <m/>
    <m/>
    <m/>
    <m/>
    <m/>
    <m/>
  </r>
  <r>
    <x v="25"/>
    <x v="1"/>
    <s v="PH"/>
    <s v="SCI"/>
    <s v="MA"/>
    <n v="2013"/>
    <n v="2"/>
    <s v="U"/>
    <m/>
    <x v="0"/>
    <m/>
    <m/>
    <m/>
    <m/>
    <m/>
    <m/>
    <m/>
    <m/>
    <m/>
  </r>
  <r>
    <x v="14"/>
    <x v="1"/>
    <s v="PH"/>
    <s v="SCI"/>
    <s v="MA"/>
    <n v="2013"/>
    <n v="2"/>
    <s v="U"/>
    <m/>
    <x v="0"/>
    <m/>
    <m/>
    <m/>
    <m/>
    <m/>
    <m/>
    <m/>
    <m/>
    <m/>
  </r>
  <r>
    <x v="21"/>
    <x v="1"/>
    <s v="PH"/>
    <s v="SCI"/>
    <s v="MA"/>
    <n v="2013"/>
    <n v="2"/>
    <s v="U"/>
    <m/>
    <x v="0"/>
    <m/>
    <m/>
    <m/>
    <m/>
    <m/>
    <m/>
    <m/>
    <m/>
    <m/>
  </r>
  <r>
    <x v="20"/>
    <x v="1"/>
    <s v="PH"/>
    <s v="SCI"/>
    <s v="MA"/>
    <n v="2013"/>
    <n v="2"/>
    <s v="U"/>
    <m/>
    <x v="0"/>
    <m/>
    <m/>
    <m/>
    <m/>
    <m/>
    <m/>
    <m/>
    <m/>
    <m/>
  </r>
  <r>
    <x v="2"/>
    <x v="1"/>
    <s v="PH"/>
    <s v="SCI"/>
    <m/>
    <n v="2013"/>
    <n v="3"/>
    <s v="F"/>
    <m/>
    <x v="0"/>
    <s v="MA1024"/>
    <s v="A"/>
    <m/>
    <m/>
    <m/>
    <m/>
    <m/>
    <m/>
    <m/>
  </r>
  <r>
    <x v="6"/>
    <x v="1"/>
    <s v="PH"/>
    <s v="SCI"/>
    <m/>
    <n v="2013"/>
    <n v="3"/>
    <s v="F"/>
    <m/>
    <x v="0"/>
    <s v="MA2071"/>
    <s v="A"/>
    <m/>
    <m/>
    <m/>
    <m/>
    <m/>
    <m/>
    <m/>
  </r>
  <r>
    <x v="15"/>
    <x v="1"/>
    <s v="PH"/>
    <s v="SCI"/>
    <s v="MA"/>
    <n v="2013"/>
    <n v="3"/>
    <s v="F"/>
    <m/>
    <x v="0"/>
    <s v="MA2051"/>
    <s v="A"/>
    <s v="MA2251"/>
    <s v="A"/>
    <m/>
    <m/>
    <m/>
    <m/>
    <m/>
  </r>
  <r>
    <x v="10"/>
    <x v="1"/>
    <s v="PH"/>
    <s v="SCI"/>
    <s v="MA"/>
    <n v="2013"/>
    <n v="3"/>
    <s v="F"/>
    <m/>
    <x v="0"/>
    <s v="MA2611"/>
    <s v="A"/>
    <m/>
    <m/>
    <m/>
    <m/>
    <m/>
    <m/>
    <m/>
  </r>
  <r>
    <x v="3"/>
    <x v="1"/>
    <s v="PH"/>
    <s v="SCI"/>
    <s v="MA"/>
    <n v="2013"/>
    <n v="3"/>
    <s v="F"/>
    <m/>
    <x v="0"/>
    <s v="MA2611"/>
    <s v="A"/>
    <m/>
    <m/>
    <m/>
    <m/>
    <m/>
    <m/>
    <m/>
  </r>
  <r>
    <x v="0"/>
    <x v="1"/>
    <s v="ED"/>
    <s v="ENG"/>
    <m/>
    <n v="2013"/>
    <n v="3"/>
    <s v="F"/>
    <m/>
    <x v="0"/>
    <s v="MA1023"/>
    <s v="A"/>
    <m/>
    <m/>
    <m/>
    <m/>
    <m/>
    <m/>
    <m/>
  </r>
  <r>
    <x v="4"/>
    <x v="0"/>
    <s v="CM"/>
    <s v="ENG"/>
    <m/>
    <n v="2013"/>
    <n v="3"/>
    <s v="F"/>
    <m/>
    <x v="0"/>
    <m/>
    <m/>
    <m/>
    <m/>
    <m/>
    <m/>
    <m/>
    <m/>
    <m/>
  </r>
  <r>
    <x v="1"/>
    <x v="0"/>
    <s v="ND"/>
    <s v="OTH"/>
    <m/>
    <s v="TR"/>
    <s v="TR"/>
    <s v="U"/>
    <m/>
    <x v="0"/>
    <s v="MA2051"/>
    <s v="A"/>
    <m/>
    <m/>
    <m/>
    <m/>
    <m/>
    <m/>
    <m/>
  </r>
  <r>
    <x v="5"/>
    <x v="3"/>
    <s v="ND"/>
    <s v="OTH"/>
    <m/>
    <s v="TR"/>
    <s v="TR"/>
    <s v="U"/>
    <m/>
    <x v="0"/>
    <s v="MA1024"/>
    <s v="B"/>
    <m/>
    <m/>
    <m/>
    <m/>
    <m/>
    <m/>
    <m/>
  </r>
  <r>
    <x v="0"/>
    <x v="1"/>
    <s v="AE"/>
    <s v="ENG"/>
    <s v="RBE"/>
    <n v="2013"/>
    <n v="3"/>
    <s v="F"/>
    <m/>
    <x v="0"/>
    <s v="MA1023"/>
    <s v="A"/>
    <m/>
    <m/>
    <m/>
    <m/>
    <n v="9.6666670000000003"/>
    <n v="1"/>
    <n v="0"/>
  </r>
  <r>
    <x v="4"/>
    <x v="1"/>
    <s v="AE"/>
    <s v="ENG"/>
    <s v="RBE"/>
    <n v="2013"/>
    <n v="3"/>
    <s v="F"/>
    <m/>
    <x v="0"/>
    <s v="MA1024"/>
    <s v="A"/>
    <m/>
    <m/>
    <m/>
    <m/>
    <n v="9.6666670000000003"/>
    <n v="1"/>
    <n v="0"/>
  </r>
  <r>
    <x v="15"/>
    <x v="0"/>
    <s v="AE"/>
    <s v="ENG"/>
    <s v="RBE"/>
    <n v="2013"/>
    <n v="2"/>
    <s v="U"/>
    <m/>
    <x v="0"/>
    <m/>
    <m/>
    <m/>
    <m/>
    <m/>
    <m/>
    <n v="9.6666670000000003"/>
    <n v="1"/>
    <n v="0"/>
  </r>
  <r>
    <x v="1"/>
    <x v="1"/>
    <s v="ME"/>
    <s v="ENG"/>
    <m/>
    <n v="2013"/>
    <n v="3"/>
    <s v="F"/>
    <m/>
    <x v="0"/>
    <s v="MA1022"/>
    <s v="A"/>
    <m/>
    <m/>
    <m/>
    <m/>
    <n v="13"/>
    <n v="2.8"/>
    <n v="1"/>
  </r>
  <r>
    <x v="6"/>
    <x v="0"/>
    <s v="ME"/>
    <s v="ENG"/>
    <m/>
    <n v="2013"/>
    <n v="2"/>
    <s v="U"/>
    <m/>
    <x v="0"/>
    <m/>
    <m/>
    <m/>
    <m/>
    <m/>
    <m/>
    <n v="13"/>
    <n v="2.8"/>
    <n v="1"/>
  </r>
  <r>
    <x v="5"/>
    <x v="0"/>
    <s v="ME"/>
    <s v="ENG"/>
    <m/>
    <n v="2013"/>
    <n v="3"/>
    <s v="F"/>
    <m/>
    <x v="0"/>
    <s v="MA1021"/>
    <s v="B"/>
    <m/>
    <m/>
    <m/>
    <m/>
    <n v="13"/>
    <n v="2.8"/>
    <n v="1"/>
  </r>
  <r>
    <x v="5"/>
    <x v="3"/>
    <s v="ME"/>
    <s v="ENG"/>
    <m/>
    <n v="2013"/>
    <n v="3"/>
    <s v="F"/>
    <m/>
    <x v="0"/>
    <m/>
    <m/>
    <m/>
    <m/>
    <m/>
    <m/>
    <m/>
    <m/>
    <m/>
  </r>
  <r>
    <x v="1"/>
    <x v="2"/>
    <s v="ME"/>
    <s v="ENG"/>
    <m/>
    <n v="2013"/>
    <n v="3"/>
    <s v="F"/>
    <m/>
    <x v="0"/>
    <m/>
    <m/>
    <m/>
    <m/>
    <m/>
    <m/>
    <m/>
    <m/>
    <m/>
  </r>
  <r>
    <x v="5"/>
    <x v="2"/>
    <s v="ND"/>
    <s v="OTH"/>
    <m/>
    <n v="2013"/>
    <n v="3"/>
    <s v="F"/>
    <m/>
    <x v="0"/>
    <s v="MA1023"/>
    <s v="NR"/>
    <m/>
    <m/>
    <m/>
    <m/>
    <m/>
    <m/>
    <m/>
  </r>
  <r>
    <x v="1"/>
    <x v="2"/>
    <s v="ND"/>
    <s v="OTH"/>
    <m/>
    <n v="2013"/>
    <n v="3"/>
    <s v="F"/>
    <m/>
    <x v="0"/>
    <s v="MA1023"/>
    <s v="NR"/>
    <m/>
    <m/>
    <m/>
    <m/>
    <m/>
    <m/>
    <m/>
  </r>
  <r>
    <x v="5"/>
    <x v="1"/>
    <s v="BIO"/>
    <s v="SCI"/>
    <s v="BC"/>
    <n v="2013"/>
    <n v="3"/>
    <s v="F"/>
    <m/>
    <x v="1"/>
    <m/>
    <m/>
    <m/>
    <m/>
    <m/>
    <m/>
    <m/>
    <m/>
    <m/>
  </r>
  <r>
    <x v="1"/>
    <x v="3"/>
    <s v="BIO"/>
    <s v="SCI"/>
    <s v="BC"/>
    <n v="2013"/>
    <n v="3"/>
    <s v="F"/>
    <m/>
    <x v="1"/>
    <m/>
    <m/>
    <m/>
    <m/>
    <m/>
    <m/>
    <m/>
    <m/>
    <m/>
  </r>
  <r>
    <x v="6"/>
    <x v="1"/>
    <s v="RBE"/>
    <s v="ENG"/>
    <s v="CS"/>
    <n v="2014"/>
    <n v="3"/>
    <s v="F"/>
    <m/>
    <x v="0"/>
    <s v="MA1024"/>
    <s v="A"/>
    <m/>
    <m/>
    <m/>
    <m/>
    <m/>
    <m/>
    <m/>
  </r>
  <r>
    <x v="0"/>
    <x v="0"/>
    <s v="ME"/>
    <s v="ENG"/>
    <m/>
    <n v="2013"/>
    <n v="3"/>
    <s v="F"/>
    <m/>
    <x v="0"/>
    <s v="MA1024"/>
    <s v="C"/>
    <m/>
    <m/>
    <m/>
    <m/>
    <m/>
    <m/>
    <m/>
  </r>
  <r>
    <x v="8"/>
    <x v="1"/>
    <s v="AE"/>
    <s v="ENG"/>
    <m/>
    <n v="2013"/>
    <n v="2"/>
    <s v="U"/>
    <m/>
    <x v="0"/>
    <m/>
    <m/>
    <m/>
    <m/>
    <m/>
    <m/>
    <n v="15"/>
    <n v="8"/>
    <n v="8"/>
  </r>
  <r>
    <x v="0"/>
    <x v="1"/>
    <s v="ED"/>
    <s v="ENG"/>
    <m/>
    <n v="2013"/>
    <n v="3"/>
    <s v="F"/>
    <m/>
    <x v="0"/>
    <s v="MA1024"/>
    <s v="A"/>
    <m/>
    <m/>
    <m/>
    <m/>
    <n v="15"/>
    <n v="8"/>
    <n v="8"/>
  </r>
  <r>
    <x v="15"/>
    <x v="1"/>
    <s v="AE"/>
    <s v="ENG"/>
    <m/>
    <n v="2013"/>
    <n v="3"/>
    <s v="F"/>
    <m/>
    <x v="0"/>
    <m/>
    <m/>
    <m/>
    <m/>
    <m/>
    <m/>
    <n v="15"/>
    <n v="8"/>
    <n v="8"/>
  </r>
  <r>
    <x v="18"/>
    <x v="0"/>
    <s v="AE"/>
    <s v="ENG"/>
    <m/>
    <n v="2013"/>
    <n v="2"/>
    <s v="U"/>
    <m/>
    <x v="0"/>
    <m/>
    <m/>
    <m/>
    <m/>
    <m/>
    <m/>
    <n v="15"/>
    <n v="8"/>
    <n v="8"/>
  </r>
  <r>
    <x v="0"/>
    <x v="1"/>
    <s v="CM"/>
    <s v="ENG"/>
    <m/>
    <n v="2013"/>
    <n v="3"/>
    <s v="F"/>
    <m/>
    <x v="0"/>
    <s v="MA2251"/>
    <s v="A"/>
    <m/>
    <m/>
    <m/>
    <m/>
    <n v="16"/>
    <n v="8"/>
    <n v="9"/>
  </r>
  <r>
    <x v="4"/>
    <x v="1"/>
    <s v="CM"/>
    <s v="ENG"/>
    <m/>
    <n v="2013"/>
    <n v="3"/>
    <s v="F"/>
    <m/>
    <x v="0"/>
    <m/>
    <m/>
    <m/>
    <m/>
    <m/>
    <m/>
    <n v="16"/>
    <n v="8"/>
    <n v="9"/>
  </r>
  <r>
    <x v="0"/>
    <x v="1"/>
    <s v="CM"/>
    <s v="ENG"/>
    <m/>
    <n v="2013"/>
    <n v="3"/>
    <s v="F"/>
    <m/>
    <x v="0"/>
    <s v="MA1024"/>
    <s v="B"/>
    <m/>
    <m/>
    <m/>
    <m/>
    <m/>
    <m/>
    <m/>
  </r>
  <r>
    <x v="4"/>
    <x v="1"/>
    <s v="CM"/>
    <s v="ENG"/>
    <m/>
    <n v="2013"/>
    <n v="3"/>
    <s v="F"/>
    <m/>
    <x v="0"/>
    <s v="MA2051"/>
    <s v="B"/>
    <m/>
    <m/>
    <m/>
    <m/>
    <m/>
    <m/>
    <m/>
  </r>
  <r>
    <x v="5"/>
    <x v="1"/>
    <s v="MG"/>
    <s v="BUS"/>
    <m/>
    <n v="2013"/>
    <n v="3"/>
    <s v="F"/>
    <m/>
    <x v="1"/>
    <s v="MA1023"/>
    <s v="A"/>
    <m/>
    <m/>
    <m/>
    <m/>
    <m/>
    <m/>
    <m/>
  </r>
  <r>
    <x v="6"/>
    <x v="2"/>
    <s v="MG"/>
    <s v="BUS"/>
    <m/>
    <n v="2013"/>
    <n v="3"/>
    <s v="F"/>
    <m/>
    <x v="1"/>
    <s v="MA1024"/>
    <s v="A"/>
    <s v="MA2051"/>
    <s v="A"/>
    <m/>
    <m/>
    <m/>
    <m/>
    <m/>
  </r>
  <r>
    <x v="5"/>
    <x v="0"/>
    <s v="BIO"/>
    <s v="SCI"/>
    <m/>
    <n v="2013"/>
    <n v="3"/>
    <s v="F"/>
    <m/>
    <x v="1"/>
    <s v="MA1023"/>
    <s v="B"/>
    <m/>
    <m/>
    <m/>
    <m/>
    <n v="10.166667"/>
    <n v="5.8"/>
    <n v="6"/>
  </r>
  <r>
    <x v="1"/>
    <x v="0"/>
    <s v="ED"/>
    <s v="ENG"/>
    <m/>
    <n v="2014"/>
    <n v="3"/>
    <s v="F"/>
    <m/>
    <x v="1"/>
    <s v="MA1023"/>
    <s v="C"/>
    <m/>
    <m/>
    <m/>
    <m/>
    <n v="14"/>
    <n v="7"/>
    <n v="7"/>
  </r>
  <r>
    <x v="0"/>
    <x v="3"/>
    <s v="ED"/>
    <s v="ENG"/>
    <m/>
    <n v="2014"/>
    <n v="3"/>
    <s v="F"/>
    <m/>
    <x v="1"/>
    <m/>
    <m/>
    <m/>
    <m/>
    <m/>
    <m/>
    <n v="14"/>
    <n v="7"/>
    <n v="7"/>
  </r>
  <r>
    <x v="1"/>
    <x v="1"/>
    <s v="BE"/>
    <s v="ENG"/>
    <m/>
    <s v="TR"/>
    <s v="TR"/>
    <s v="U"/>
    <m/>
    <x v="0"/>
    <s v="MA1024"/>
    <s v="A"/>
    <s v="MA2051"/>
    <s v="A"/>
    <m/>
    <m/>
    <m/>
    <m/>
    <m/>
  </r>
  <r>
    <x v="6"/>
    <x v="0"/>
    <s v="BE"/>
    <s v="ENG"/>
    <m/>
    <n v="2012"/>
    <n v="1"/>
    <s v="U"/>
    <m/>
    <x v="0"/>
    <m/>
    <m/>
    <m/>
    <m/>
    <m/>
    <m/>
    <m/>
    <m/>
    <m/>
  </r>
  <r>
    <x v="5"/>
    <x v="0"/>
    <s v="BE"/>
    <s v="ENG"/>
    <m/>
    <s v="TR"/>
    <s v="TR"/>
    <s v="U"/>
    <m/>
    <x v="0"/>
    <s v="MA1023"/>
    <s v="A"/>
    <m/>
    <m/>
    <m/>
    <m/>
    <m/>
    <m/>
    <m/>
  </r>
  <r>
    <x v="5"/>
    <x v="0"/>
    <s v="IMGD"/>
    <s v="COMP"/>
    <m/>
    <n v="2014"/>
    <n v="3"/>
    <s v="F"/>
    <m/>
    <x v="0"/>
    <m/>
    <m/>
    <m/>
    <m/>
    <m/>
    <m/>
    <n v="10.833333"/>
    <n v="6"/>
    <n v="4"/>
  </r>
  <r>
    <x v="5"/>
    <x v="3"/>
    <s v="BIO"/>
    <s v="SCI"/>
    <m/>
    <n v="2013"/>
    <n v="3"/>
    <s v="F"/>
    <m/>
    <x v="1"/>
    <s v="MA1021"/>
    <s v="B"/>
    <m/>
    <m/>
    <m/>
    <m/>
    <n v="16"/>
    <n v="7"/>
    <n v="7"/>
  </r>
  <r>
    <x v="1"/>
    <x v="3"/>
    <s v="BIO"/>
    <s v="SCI"/>
    <m/>
    <n v="2013"/>
    <n v="3"/>
    <s v="F"/>
    <m/>
    <x v="1"/>
    <s v="MA1022"/>
    <s v="C"/>
    <m/>
    <m/>
    <m/>
    <m/>
    <n v="16"/>
    <n v="7"/>
    <n v="7"/>
  </r>
  <r>
    <x v="1"/>
    <x v="0"/>
    <s v="ECE"/>
    <s v="ENG"/>
    <m/>
    <n v="2013"/>
    <n v="3"/>
    <s v="F"/>
    <m/>
    <x v="0"/>
    <s v="MA1022"/>
    <s v="A"/>
    <m/>
    <m/>
    <m/>
    <m/>
    <m/>
    <m/>
    <m/>
  </r>
  <r>
    <x v="5"/>
    <x v="3"/>
    <s v="ECE"/>
    <s v="ENG"/>
    <m/>
    <n v="2013"/>
    <n v="3"/>
    <s v="F"/>
    <m/>
    <x v="0"/>
    <s v="MA1021"/>
    <s v="A"/>
    <m/>
    <m/>
    <m/>
    <m/>
    <m/>
    <m/>
    <m/>
  </r>
  <r>
    <x v="5"/>
    <x v="1"/>
    <s v="CS"/>
    <s v="COMP"/>
    <s v="IMGD"/>
    <n v="2013"/>
    <n v="2"/>
    <s v="U"/>
    <m/>
    <x v="0"/>
    <m/>
    <m/>
    <m/>
    <m/>
    <m/>
    <m/>
    <n v="15"/>
    <n v="8"/>
    <n v="5"/>
  </r>
  <r>
    <x v="1"/>
    <x v="0"/>
    <s v="ECE"/>
    <s v="ENG"/>
    <m/>
    <n v="2013"/>
    <n v="3"/>
    <s v="F"/>
    <m/>
    <x v="0"/>
    <s v="MA1032"/>
    <s v="I"/>
    <m/>
    <m/>
    <m/>
    <m/>
    <m/>
    <m/>
    <m/>
  </r>
  <r>
    <x v="5"/>
    <x v="3"/>
    <s v="ECE"/>
    <s v="ENG"/>
    <m/>
    <n v="2013"/>
    <n v="3"/>
    <s v="F"/>
    <m/>
    <x v="0"/>
    <s v="MA1031"/>
    <s v="C"/>
    <m/>
    <m/>
    <m/>
    <m/>
    <m/>
    <m/>
    <m/>
  </r>
  <r>
    <x v="5"/>
    <x v="0"/>
    <s v="ME"/>
    <s v="ENG"/>
    <m/>
    <n v="2013"/>
    <n v="3"/>
    <s v="F"/>
    <m/>
    <x v="0"/>
    <s v="MA1022"/>
    <s v="B"/>
    <m/>
    <m/>
    <m/>
    <m/>
    <n v="10"/>
    <n v="0"/>
    <n v="0"/>
  </r>
  <r>
    <x v="1"/>
    <x v="2"/>
    <s v="ME"/>
    <s v="ENG"/>
    <m/>
    <n v="2013"/>
    <n v="3"/>
    <s v="F"/>
    <m/>
    <x v="0"/>
    <s v="MA1023"/>
    <s v="C"/>
    <m/>
    <m/>
    <m/>
    <m/>
    <n v="10"/>
    <n v="0"/>
    <n v="0"/>
  </r>
  <r>
    <x v="5"/>
    <x v="0"/>
    <s v="ECE"/>
    <s v="ENG"/>
    <m/>
    <n v="2013"/>
    <n v="3"/>
    <s v="F"/>
    <m/>
    <x v="0"/>
    <s v="MA1023"/>
    <s v="C"/>
    <m/>
    <m/>
    <m/>
    <m/>
    <m/>
    <m/>
    <m/>
  </r>
  <r>
    <x v="1"/>
    <x v="0"/>
    <s v="ECE"/>
    <s v="ENG"/>
    <m/>
    <n v="2013"/>
    <n v="3"/>
    <s v="F"/>
    <m/>
    <x v="0"/>
    <s v="MA1024"/>
    <s v="C"/>
    <m/>
    <m/>
    <m/>
    <m/>
    <m/>
    <m/>
    <m/>
  </r>
  <r>
    <x v="5"/>
    <x v="2"/>
    <s v="ECE"/>
    <s v="ENG"/>
    <m/>
    <n v="2013"/>
    <n v="3"/>
    <s v="F"/>
    <m/>
    <x v="0"/>
    <s v="MA1021"/>
    <s v="C"/>
    <m/>
    <m/>
    <m/>
    <m/>
    <m/>
    <m/>
    <m/>
  </r>
  <r>
    <x v="7"/>
    <x v="1"/>
    <s v="MA"/>
    <s v="MAT"/>
    <s v="PH"/>
    <n v="2013"/>
    <n v="2"/>
    <s v="U"/>
    <m/>
    <x v="0"/>
    <s v="MA2631"/>
    <s v="A"/>
    <m/>
    <m/>
    <m/>
    <m/>
    <m/>
    <m/>
    <m/>
  </r>
  <r>
    <x v="0"/>
    <x v="1"/>
    <s v="MA"/>
    <s v="MAT"/>
    <m/>
    <n v="2013"/>
    <n v="3"/>
    <s v="F"/>
    <m/>
    <x v="0"/>
    <s v="MA1024"/>
    <s v="A"/>
    <s v="MA2071"/>
    <s v="A"/>
    <m/>
    <m/>
    <m/>
    <m/>
    <m/>
  </r>
  <r>
    <x v="9"/>
    <x v="1"/>
    <s v="MA"/>
    <s v="MAT"/>
    <m/>
    <n v="2013"/>
    <n v="3"/>
    <s v="F"/>
    <m/>
    <x v="0"/>
    <s v="MA2051"/>
    <s v="A"/>
    <m/>
    <m/>
    <m/>
    <m/>
    <m/>
    <m/>
    <m/>
  </r>
  <r>
    <x v="6"/>
    <x v="1"/>
    <s v="MA"/>
    <s v="MAT"/>
    <m/>
    <n v="2013"/>
    <n v="3"/>
    <s v="F"/>
    <m/>
    <x v="0"/>
    <s v="MA2051"/>
    <s v="A"/>
    <m/>
    <m/>
    <m/>
    <m/>
    <m/>
    <m/>
    <m/>
  </r>
  <r>
    <x v="5"/>
    <x v="3"/>
    <s v="RBE"/>
    <s v="ENG"/>
    <m/>
    <n v="2014"/>
    <n v="2"/>
    <s v="U"/>
    <m/>
    <x v="0"/>
    <m/>
    <m/>
    <m/>
    <m/>
    <m/>
    <m/>
    <m/>
    <m/>
    <m/>
  </r>
  <r>
    <x v="4"/>
    <x v="2"/>
    <s v="RBE"/>
    <s v="ENG"/>
    <m/>
    <n v="2014"/>
    <n v="3"/>
    <s v="F"/>
    <m/>
    <x v="0"/>
    <m/>
    <m/>
    <m/>
    <m/>
    <m/>
    <m/>
    <m/>
    <m/>
    <m/>
  </r>
  <r>
    <x v="0"/>
    <x v="1"/>
    <s v="RBE"/>
    <s v="ENG"/>
    <m/>
    <n v="2014"/>
    <n v="3"/>
    <s v="F"/>
    <m/>
    <x v="0"/>
    <s v="MA1023"/>
    <s v="B"/>
    <m/>
    <m/>
    <m/>
    <m/>
    <n v="16"/>
    <n v="8"/>
    <n v="9"/>
  </r>
  <r>
    <x v="6"/>
    <x v="0"/>
    <s v="BE"/>
    <s v="ENG"/>
    <m/>
    <n v="2013"/>
    <n v="2"/>
    <s v="U"/>
    <m/>
    <x v="1"/>
    <m/>
    <m/>
    <m/>
    <m/>
    <m/>
    <m/>
    <n v="11"/>
    <n v="4"/>
    <n v="9"/>
  </r>
  <r>
    <x v="5"/>
    <x v="3"/>
    <s v="ND"/>
    <s v="OTH"/>
    <m/>
    <n v="2013"/>
    <n v="3"/>
    <s v="F"/>
    <m/>
    <x v="1"/>
    <s v="MA1023"/>
    <s v="C"/>
    <m/>
    <m/>
    <m/>
    <m/>
    <n v="11"/>
    <n v="4"/>
    <n v="9"/>
  </r>
  <r>
    <x v="1"/>
    <x v="3"/>
    <s v="ND"/>
    <s v="OTH"/>
    <m/>
    <n v="2013"/>
    <n v="3"/>
    <s v="F"/>
    <m/>
    <x v="1"/>
    <s v="MA1024"/>
    <s v="B"/>
    <m/>
    <m/>
    <m/>
    <m/>
    <n v="11"/>
    <n v="4"/>
    <n v="9"/>
  </r>
  <r>
    <x v="1"/>
    <x v="0"/>
    <s v="CS"/>
    <s v="COMP"/>
    <m/>
    <n v="2013"/>
    <n v="3"/>
    <s v="F"/>
    <m/>
    <x v="0"/>
    <m/>
    <m/>
    <m/>
    <m/>
    <m/>
    <m/>
    <n v="16"/>
    <n v="7.5"/>
    <n v="9"/>
  </r>
  <r>
    <x v="5"/>
    <x v="1"/>
    <s v="ED"/>
    <s v="ENG"/>
    <m/>
    <n v="2013"/>
    <n v="3"/>
    <s v="F"/>
    <m/>
    <x v="0"/>
    <s v="MA1021"/>
    <s v="B"/>
    <m/>
    <m/>
    <m/>
    <m/>
    <n v="9.8333329999999997"/>
    <n v="6"/>
    <n v="6.5"/>
  </r>
  <r>
    <x v="1"/>
    <x v="1"/>
    <s v="ED"/>
    <s v="ENG"/>
    <m/>
    <n v="2013"/>
    <n v="3"/>
    <s v="F"/>
    <m/>
    <x v="0"/>
    <s v="MA1022"/>
    <s v="B"/>
    <m/>
    <m/>
    <m/>
    <m/>
    <n v="9.8333329999999997"/>
    <n v="6"/>
    <n v="6.5"/>
  </r>
  <r>
    <x v="6"/>
    <x v="0"/>
    <s v="ED"/>
    <s v="ENG"/>
    <m/>
    <n v="2013"/>
    <n v="2"/>
    <s v="U"/>
    <m/>
    <x v="0"/>
    <m/>
    <m/>
    <m/>
    <m/>
    <m/>
    <m/>
    <n v="9.8333329999999997"/>
    <n v="6"/>
    <n v="6.5"/>
  </r>
  <r>
    <x v="0"/>
    <x v="1"/>
    <s v="PH"/>
    <s v="SCI"/>
    <m/>
    <n v="2013"/>
    <n v="3"/>
    <s v="F"/>
    <m/>
    <x v="1"/>
    <s v="MA1024"/>
    <s v="A"/>
    <m/>
    <m/>
    <m/>
    <m/>
    <n v="16"/>
    <n v="8"/>
    <n v="9"/>
  </r>
  <r>
    <x v="0"/>
    <x v="1"/>
    <s v="IMGD"/>
    <s v="COMP"/>
    <s v="RBE"/>
    <n v="2013"/>
    <n v="3"/>
    <s v="F"/>
    <m/>
    <x v="0"/>
    <s v="MA2201"/>
    <s v="A"/>
    <m/>
    <m/>
    <m/>
    <m/>
    <m/>
    <m/>
    <m/>
  </r>
  <r>
    <x v="4"/>
    <x v="1"/>
    <s v="IMGD"/>
    <s v="COMP"/>
    <s v="RBE"/>
    <n v="2013"/>
    <n v="3"/>
    <s v="F"/>
    <m/>
    <x v="0"/>
    <m/>
    <m/>
    <m/>
    <m/>
    <m/>
    <m/>
    <m/>
    <m/>
    <m/>
  </r>
  <r>
    <x v="5"/>
    <x v="1"/>
    <s v="AE"/>
    <s v="ENG"/>
    <m/>
    <n v="2013"/>
    <n v="2"/>
    <s v="U"/>
    <m/>
    <x v="0"/>
    <m/>
    <m/>
    <m/>
    <m/>
    <m/>
    <m/>
    <m/>
    <m/>
    <m/>
  </r>
  <r>
    <x v="1"/>
    <x v="0"/>
    <s v="AE"/>
    <s v="ENG"/>
    <m/>
    <n v="2013"/>
    <n v="2"/>
    <s v="U"/>
    <m/>
    <x v="0"/>
    <s v="MA2051"/>
    <s v="A"/>
    <m/>
    <m/>
    <m/>
    <m/>
    <m/>
    <m/>
    <m/>
  </r>
  <r>
    <x v="15"/>
    <x v="0"/>
    <s v="AE"/>
    <s v="ENG"/>
    <m/>
    <n v="2013"/>
    <n v="2"/>
    <s v="U"/>
    <m/>
    <x v="0"/>
    <m/>
    <m/>
    <m/>
    <m/>
    <m/>
    <m/>
    <m/>
    <m/>
    <m/>
  </r>
  <r>
    <x v="23"/>
    <x v="0"/>
    <s v="AE"/>
    <s v="ENG"/>
    <m/>
    <n v="2013"/>
    <n v="2"/>
    <s v="U"/>
    <m/>
    <x v="0"/>
    <m/>
    <m/>
    <m/>
    <m/>
    <m/>
    <m/>
    <m/>
    <m/>
    <m/>
  </r>
  <r>
    <x v="0"/>
    <x v="0"/>
    <s v="LAE"/>
    <s v="HUSS"/>
    <m/>
    <n v="2013"/>
    <n v="3"/>
    <s v="F"/>
    <m/>
    <x v="0"/>
    <s v="MA1023"/>
    <s v="A"/>
    <m/>
    <m/>
    <m/>
    <m/>
    <n v="15.833333"/>
    <n v="7"/>
    <n v="8"/>
  </r>
  <r>
    <x v="4"/>
    <x v="0"/>
    <s v="LAE"/>
    <s v="HUSS"/>
    <m/>
    <n v="2013"/>
    <n v="3"/>
    <s v="F"/>
    <m/>
    <x v="0"/>
    <s v="MA1024"/>
    <s v="A"/>
    <m/>
    <m/>
    <m/>
    <m/>
    <n v="15.833333"/>
    <n v="7"/>
    <n v="8"/>
  </r>
  <r>
    <x v="6"/>
    <x v="0"/>
    <s v="ND"/>
    <s v="OTH"/>
    <m/>
    <n v="2013"/>
    <n v="3"/>
    <s v="F"/>
    <m/>
    <x v="0"/>
    <s v="MA2071"/>
    <s v="B"/>
    <s v="MA2201"/>
    <s v="B"/>
    <m/>
    <m/>
    <n v="15.833333"/>
    <n v="7"/>
    <n v="8"/>
  </r>
  <r>
    <x v="5"/>
    <x v="3"/>
    <s v="ME"/>
    <s v="ENG"/>
    <m/>
    <n v="2013"/>
    <n v="3"/>
    <s v="F"/>
    <m/>
    <x v="0"/>
    <s v="MA1023"/>
    <s v="C"/>
    <m/>
    <m/>
    <m/>
    <m/>
    <n v="14"/>
    <n v="6"/>
    <n v="7"/>
  </r>
  <r>
    <x v="1"/>
    <x v="3"/>
    <s v="ME"/>
    <s v="ENG"/>
    <m/>
    <n v="2013"/>
    <n v="3"/>
    <s v="F"/>
    <m/>
    <x v="0"/>
    <s v="MA1024"/>
    <s v="NR"/>
    <m/>
    <m/>
    <m/>
    <m/>
    <n v="14"/>
    <n v="6"/>
    <n v="7"/>
  </r>
  <r>
    <x v="4"/>
    <x v="0"/>
    <s v="RBE"/>
    <s v="ENG"/>
    <m/>
    <n v="2014"/>
    <n v="3"/>
    <s v="F"/>
    <m/>
    <x v="0"/>
    <s v="MA1024"/>
    <s v="B"/>
    <m/>
    <m/>
    <m/>
    <m/>
    <n v="16"/>
    <n v="8"/>
    <n v="9"/>
  </r>
  <r>
    <x v="0"/>
    <x v="0"/>
    <s v="RBE"/>
    <s v="ENG"/>
    <m/>
    <n v="2015"/>
    <n v="3"/>
    <s v="F"/>
    <m/>
    <x v="0"/>
    <s v="MA1024"/>
    <s v="B"/>
    <m/>
    <m/>
    <m/>
    <m/>
    <m/>
    <m/>
    <m/>
  </r>
  <r>
    <x v="5"/>
    <x v="3"/>
    <s v="RBE"/>
    <s v="ENG"/>
    <m/>
    <n v="2014"/>
    <n v="3"/>
    <s v="F"/>
    <m/>
    <x v="0"/>
    <s v="MA1022"/>
    <s v="C"/>
    <m/>
    <m/>
    <m/>
    <m/>
    <m/>
    <m/>
    <m/>
  </r>
  <r>
    <x v="5"/>
    <x v="1"/>
    <s v="ED"/>
    <s v="ENG"/>
    <m/>
    <n v="2013"/>
    <n v="3"/>
    <s v="F"/>
    <m/>
    <x v="0"/>
    <m/>
    <m/>
    <m/>
    <m/>
    <m/>
    <m/>
    <m/>
    <m/>
    <m/>
  </r>
  <r>
    <x v="1"/>
    <x v="1"/>
    <s v="ED"/>
    <s v="ENG"/>
    <m/>
    <n v="2013"/>
    <n v="3"/>
    <s v="F"/>
    <m/>
    <x v="0"/>
    <m/>
    <m/>
    <m/>
    <m/>
    <m/>
    <m/>
    <m/>
    <m/>
    <m/>
  </r>
  <r>
    <x v="1"/>
    <x v="3"/>
    <s v="RBE"/>
    <s v="ENG"/>
    <m/>
    <n v="2014"/>
    <n v="3"/>
    <s v="F"/>
    <m/>
    <x v="0"/>
    <s v="MA1023"/>
    <s v="NR"/>
    <m/>
    <m/>
    <m/>
    <m/>
    <m/>
    <m/>
    <m/>
  </r>
  <r>
    <x v="0"/>
    <x v="1"/>
    <s v="RBE"/>
    <s v="ENG"/>
    <m/>
    <n v="2014"/>
    <n v="3"/>
    <s v="F"/>
    <m/>
    <x v="0"/>
    <s v="MA1023"/>
    <s v="A"/>
    <m/>
    <m/>
    <m/>
    <m/>
    <n v="15"/>
    <n v="8"/>
    <n v="8.5"/>
  </r>
  <r>
    <x v="5"/>
    <x v="1"/>
    <s v="ND"/>
    <s v="OTH"/>
    <m/>
    <n v="2013"/>
    <n v="3"/>
    <s v="F"/>
    <m/>
    <x v="0"/>
    <s v="MA1023"/>
    <s v="B"/>
    <m/>
    <m/>
    <m/>
    <m/>
    <n v="13.833333"/>
    <n v="7"/>
    <n v="8"/>
  </r>
  <r>
    <x v="1"/>
    <x v="1"/>
    <s v="ND"/>
    <s v="OTH"/>
    <m/>
    <n v="2013"/>
    <n v="3"/>
    <s v="F"/>
    <m/>
    <x v="0"/>
    <s v="MA1024"/>
    <s v="A"/>
    <m/>
    <m/>
    <m/>
    <m/>
    <n v="13.833333"/>
    <n v="7"/>
    <n v="8"/>
  </r>
  <r>
    <x v="1"/>
    <x v="0"/>
    <s v="AE"/>
    <s v="ENG"/>
    <m/>
    <n v="2013"/>
    <n v="2"/>
    <s v="U"/>
    <m/>
    <x v="0"/>
    <s v="MA2051"/>
    <s v="NR"/>
    <m/>
    <m/>
    <m/>
    <m/>
    <n v="10.333333"/>
    <n v="1.8"/>
    <n v="3"/>
  </r>
  <r>
    <x v="5"/>
    <x v="3"/>
    <s v="AE"/>
    <s v="ENG"/>
    <m/>
    <n v="2013"/>
    <n v="3"/>
    <s v="F"/>
    <m/>
    <x v="0"/>
    <s v="MA1022"/>
    <s v="B"/>
    <m/>
    <m/>
    <m/>
    <m/>
    <n v="10.333333"/>
    <n v="1.8"/>
    <n v="3"/>
  </r>
  <r>
    <x v="15"/>
    <x v="2"/>
    <s v="AE"/>
    <s v="ENG"/>
    <m/>
    <n v="2013"/>
    <n v="1"/>
    <s v="U"/>
    <m/>
    <x v="0"/>
    <m/>
    <m/>
    <m/>
    <m/>
    <m/>
    <m/>
    <n v="10.333333"/>
    <n v="1.8"/>
    <n v="3"/>
  </r>
  <r>
    <x v="15"/>
    <x v="2"/>
    <s v="AE"/>
    <s v="ENG"/>
    <m/>
    <n v="2013"/>
    <n v="2"/>
    <s v="U"/>
    <m/>
    <x v="0"/>
    <s v="MA1024"/>
    <s v="B"/>
    <m/>
    <m/>
    <m/>
    <m/>
    <n v="10.333333"/>
    <n v="1.8"/>
    <n v="3"/>
  </r>
  <r>
    <x v="1"/>
    <x v="2"/>
    <s v="AE"/>
    <s v="ENG"/>
    <m/>
    <n v="2013"/>
    <n v="3"/>
    <s v="F"/>
    <m/>
    <x v="0"/>
    <s v="MA1023"/>
    <s v="C"/>
    <m/>
    <m/>
    <m/>
    <m/>
    <n v="10.333333"/>
    <n v="1.8"/>
    <n v="3"/>
  </r>
  <r>
    <x v="5"/>
    <x v="0"/>
    <s v="BE"/>
    <s v="ENG"/>
    <m/>
    <n v="2013"/>
    <n v="3"/>
    <s v="F"/>
    <m/>
    <x v="0"/>
    <s v="MA1022"/>
    <s v="B"/>
    <m/>
    <m/>
    <m/>
    <m/>
    <n v="6.5"/>
    <n v="2.9"/>
    <n v="1"/>
  </r>
  <r>
    <x v="1"/>
    <x v="2"/>
    <s v="BE"/>
    <s v="ENG"/>
    <m/>
    <n v="2013"/>
    <n v="3"/>
    <s v="F"/>
    <m/>
    <x v="0"/>
    <s v="MA1023"/>
    <s v="C"/>
    <m/>
    <m/>
    <m/>
    <m/>
    <n v="6.5"/>
    <n v="2.9"/>
    <n v="1"/>
  </r>
  <r>
    <x v="1"/>
    <x v="1"/>
    <s v="CS"/>
    <s v="COMP"/>
    <m/>
    <n v="2013"/>
    <n v="2"/>
    <s v="U"/>
    <m/>
    <x v="0"/>
    <m/>
    <m/>
    <m/>
    <m/>
    <m/>
    <m/>
    <m/>
    <m/>
    <m/>
  </r>
  <r>
    <x v="5"/>
    <x v="1"/>
    <s v="CS"/>
    <s v="COMP"/>
    <m/>
    <n v="2013"/>
    <n v="3"/>
    <s v="F"/>
    <m/>
    <x v="0"/>
    <s v="MA2051"/>
    <s v="A"/>
    <m/>
    <m/>
    <m/>
    <m/>
    <m/>
    <m/>
    <m/>
  </r>
  <r>
    <x v="1"/>
    <x v="0"/>
    <s v="ST"/>
    <s v="HUSS"/>
    <m/>
    <n v="2013"/>
    <n v="3"/>
    <s v="F"/>
    <m/>
    <x v="1"/>
    <s v="MA1022"/>
    <s v="A"/>
    <m/>
    <m/>
    <m/>
    <m/>
    <m/>
    <m/>
    <m/>
  </r>
  <r>
    <x v="5"/>
    <x v="3"/>
    <s v="ST"/>
    <s v="HUSS"/>
    <m/>
    <n v="2013"/>
    <n v="3"/>
    <s v="F"/>
    <m/>
    <x v="1"/>
    <s v="MA1021"/>
    <s v="A"/>
    <m/>
    <m/>
    <m/>
    <m/>
    <m/>
    <m/>
    <m/>
  </r>
  <r>
    <x v="5"/>
    <x v="0"/>
    <s v="ME"/>
    <s v="ENG"/>
    <m/>
    <n v="2013"/>
    <n v="3"/>
    <s v="F"/>
    <m/>
    <x v="0"/>
    <s v="MA1021"/>
    <s v="B"/>
    <m/>
    <m/>
    <m/>
    <m/>
    <m/>
    <m/>
    <m/>
  </r>
  <r>
    <x v="1"/>
    <x v="0"/>
    <s v="ME"/>
    <s v="ENG"/>
    <m/>
    <n v="2013"/>
    <n v="3"/>
    <s v="F"/>
    <m/>
    <x v="0"/>
    <s v="MA1022"/>
    <s v="C"/>
    <m/>
    <m/>
    <m/>
    <m/>
    <m/>
    <m/>
    <m/>
  </r>
  <r>
    <x v="0"/>
    <x v="0"/>
    <s v="ED"/>
    <s v="ENG"/>
    <m/>
    <n v="2014"/>
    <n v="3"/>
    <s v="F"/>
    <m/>
    <x v="0"/>
    <s v="MA1023"/>
    <s v="C"/>
    <m/>
    <m/>
    <m/>
    <m/>
    <n v="16"/>
    <n v="8"/>
    <n v="9"/>
  </r>
  <r>
    <x v="4"/>
    <x v="3"/>
    <s v="ED"/>
    <s v="ENG"/>
    <m/>
    <n v="2014"/>
    <n v="3"/>
    <s v="F"/>
    <m/>
    <x v="0"/>
    <s v="MA1024"/>
    <s v="B"/>
    <m/>
    <m/>
    <m/>
    <m/>
    <n v="16"/>
    <n v="8"/>
    <n v="9"/>
  </r>
  <r>
    <x v="5"/>
    <x v="0"/>
    <s v="ED"/>
    <s v="ENG"/>
    <m/>
    <n v="2013"/>
    <n v="3"/>
    <s v="F"/>
    <m/>
    <x v="0"/>
    <m/>
    <m/>
    <m/>
    <m/>
    <m/>
    <m/>
    <m/>
    <m/>
    <m/>
  </r>
  <r>
    <x v="6"/>
    <x v="3"/>
    <s v="ME"/>
    <s v="ENG"/>
    <m/>
    <n v="2013"/>
    <n v="2"/>
    <s v="U"/>
    <m/>
    <x v="0"/>
    <s v="MA2051"/>
    <s v="C"/>
    <m/>
    <m/>
    <m/>
    <m/>
    <m/>
    <m/>
    <m/>
  </r>
  <r>
    <x v="1"/>
    <x v="2"/>
    <s v="ME"/>
    <s v="ENG"/>
    <m/>
    <n v="2013"/>
    <n v="2"/>
    <s v="U"/>
    <m/>
    <x v="0"/>
    <s v="MA1024"/>
    <s v="NR"/>
    <m/>
    <m/>
    <m/>
    <m/>
    <m/>
    <m/>
    <m/>
  </r>
  <r>
    <x v="5"/>
    <x v="2"/>
    <s v="ED"/>
    <s v="ENG"/>
    <m/>
    <n v="2013"/>
    <n v="3"/>
    <s v="F"/>
    <m/>
    <x v="0"/>
    <s v="MA1021"/>
    <s v="B"/>
    <m/>
    <m/>
    <m/>
    <m/>
    <m/>
    <m/>
    <m/>
  </r>
  <r>
    <x v="5"/>
    <x v="0"/>
    <s v="BIO"/>
    <s v="SCI"/>
    <m/>
    <n v="2013"/>
    <n v="2"/>
    <s v="U"/>
    <m/>
    <x v="1"/>
    <m/>
    <m/>
    <m/>
    <m/>
    <m/>
    <m/>
    <n v="14.666667"/>
    <n v="6.5"/>
    <n v="9"/>
  </r>
  <r>
    <x v="1"/>
    <x v="3"/>
    <s v="BIO"/>
    <s v="SCI"/>
    <m/>
    <n v="2013"/>
    <n v="2"/>
    <s v="U"/>
    <m/>
    <x v="1"/>
    <m/>
    <m/>
    <m/>
    <m/>
    <m/>
    <m/>
    <n v="14.666667"/>
    <n v="6.5"/>
    <n v="9"/>
  </r>
  <r>
    <x v="5"/>
    <x v="2"/>
    <s v="ND"/>
    <s v="OTH"/>
    <m/>
    <n v="2013"/>
    <n v="3"/>
    <s v="F"/>
    <m/>
    <x v="0"/>
    <s v="MA1023"/>
    <s v="NR"/>
    <m/>
    <m/>
    <m/>
    <m/>
    <n v="4.6666670000000003"/>
    <n v="3"/>
    <n v="6.5"/>
  </r>
  <r>
    <x v="5"/>
    <x v="0"/>
    <s v="ED"/>
    <s v="ENG"/>
    <m/>
    <n v="2014"/>
    <n v="3"/>
    <s v="F"/>
    <m/>
    <x v="0"/>
    <s v="MA1022"/>
    <s v="C"/>
    <m/>
    <m/>
    <m/>
    <m/>
    <n v="11.833333"/>
    <n v="7"/>
    <n v="8.5"/>
  </r>
  <r>
    <x v="1"/>
    <x v="2"/>
    <s v="ED"/>
    <s v="ENG"/>
    <m/>
    <n v="2014"/>
    <n v="3"/>
    <s v="F"/>
    <m/>
    <x v="0"/>
    <s v="MA1023"/>
    <s v="C"/>
    <m/>
    <m/>
    <m/>
    <m/>
    <n v="11.833333"/>
    <n v="7"/>
    <n v="8.5"/>
  </r>
  <r>
    <x v="5"/>
    <x v="0"/>
    <s v="CM"/>
    <s v="ENG"/>
    <m/>
    <n v="2013"/>
    <n v="2"/>
    <s v="U"/>
    <m/>
    <x v="1"/>
    <m/>
    <m/>
    <m/>
    <m/>
    <m/>
    <m/>
    <m/>
    <m/>
    <m/>
  </r>
  <r>
    <x v="15"/>
    <x v="1"/>
    <s v="PH"/>
    <s v="SCI"/>
    <m/>
    <n v="2013"/>
    <n v="2"/>
    <s v="U"/>
    <m/>
    <x v="0"/>
    <s v="MA2051"/>
    <s v="A"/>
    <s v="MA2611"/>
    <s v="B"/>
    <m/>
    <m/>
    <n v="14.5"/>
    <n v="6"/>
    <n v="3"/>
  </r>
  <r>
    <x v="4"/>
    <x v="1"/>
    <s v="PH"/>
    <s v="SCI"/>
    <m/>
    <n v="2013"/>
    <n v="3"/>
    <s v="F"/>
    <m/>
    <x v="0"/>
    <s v="MA1024"/>
    <s v="C"/>
    <m/>
    <m/>
    <m/>
    <m/>
    <n v="14.5"/>
    <n v="6"/>
    <n v="3"/>
  </r>
  <r>
    <x v="6"/>
    <x v="1"/>
    <s v="PH"/>
    <s v="SCI"/>
    <m/>
    <n v="2013"/>
    <n v="3"/>
    <s v="F"/>
    <m/>
    <x v="0"/>
    <s v="MA2071"/>
    <s v="C"/>
    <m/>
    <m/>
    <m/>
    <m/>
    <n v="14.5"/>
    <n v="6"/>
    <n v="3"/>
  </r>
  <r>
    <x v="0"/>
    <x v="0"/>
    <s v="PH"/>
    <s v="SCI"/>
    <m/>
    <n v="2013"/>
    <n v="3"/>
    <s v="F"/>
    <m/>
    <x v="0"/>
    <s v="MA1023"/>
    <s v="C"/>
    <m/>
    <m/>
    <m/>
    <m/>
    <n v="14.5"/>
    <n v="6"/>
    <n v="3"/>
  </r>
  <r>
    <x v="2"/>
    <x v="0"/>
    <s v="PH"/>
    <s v="SCI"/>
    <m/>
    <n v="2013"/>
    <n v="3"/>
    <s v="F"/>
    <m/>
    <x v="0"/>
    <s v="MA2071"/>
    <s v="NR"/>
    <m/>
    <m/>
    <m/>
    <m/>
    <n v="14.5"/>
    <n v="6"/>
    <n v="3"/>
  </r>
  <r>
    <x v="8"/>
    <x v="2"/>
    <s v="PH"/>
    <s v="SCI"/>
    <m/>
    <n v="2013"/>
    <n v="2"/>
    <s v="U"/>
    <m/>
    <x v="0"/>
    <m/>
    <m/>
    <m/>
    <m/>
    <m/>
    <m/>
    <n v="14.5"/>
    <n v="6"/>
    <n v="3"/>
  </r>
  <r>
    <x v="5"/>
    <x v="3"/>
    <s v="BE"/>
    <s v="ENG"/>
    <m/>
    <n v="2014"/>
    <n v="3"/>
    <s v="F"/>
    <m/>
    <x v="1"/>
    <s v="MA1023"/>
    <s v="B"/>
    <m/>
    <m/>
    <m/>
    <m/>
    <n v="5.1666670000000003"/>
    <n v="1"/>
    <n v="0"/>
  </r>
  <r>
    <x v="1"/>
    <x v="3"/>
    <s v="BE"/>
    <s v="ENG"/>
    <m/>
    <n v="2014"/>
    <n v="3"/>
    <s v="F"/>
    <m/>
    <x v="1"/>
    <s v="MA1024"/>
    <s v="C"/>
    <m/>
    <m/>
    <m/>
    <m/>
    <n v="5.1666670000000003"/>
    <n v="1"/>
    <n v="0"/>
  </r>
  <r>
    <x v="5"/>
    <x v="2"/>
    <s v="CS"/>
    <s v="COMP"/>
    <m/>
    <n v="2013"/>
    <n v="3"/>
    <s v="F"/>
    <m/>
    <x v="0"/>
    <s v="MA1021"/>
    <s v="B"/>
    <m/>
    <m/>
    <m/>
    <m/>
    <m/>
    <m/>
    <m/>
  </r>
  <r>
    <x v="5"/>
    <x v="3"/>
    <s v="BC"/>
    <s v="SCI"/>
    <m/>
    <s v="TR"/>
    <s v="TR"/>
    <s v="U"/>
    <m/>
    <x v="1"/>
    <s v="MA1022"/>
    <s v="C"/>
    <m/>
    <m/>
    <m/>
    <m/>
    <m/>
    <m/>
    <m/>
  </r>
  <r>
    <x v="1"/>
    <x v="2"/>
    <s v="BC"/>
    <s v="SCI"/>
    <m/>
    <n v="2013"/>
    <n v="3"/>
    <s v="F"/>
    <m/>
    <x v="1"/>
    <s v="MA2610"/>
    <s v="C"/>
    <m/>
    <m/>
    <m/>
    <m/>
    <m/>
    <m/>
    <m/>
  </r>
  <r>
    <x v="1"/>
    <x v="2"/>
    <s v="BC"/>
    <s v="SCI"/>
    <m/>
    <s v="TR"/>
    <s v="TR"/>
    <s v="U"/>
    <m/>
    <x v="1"/>
    <m/>
    <m/>
    <m/>
    <m/>
    <m/>
    <m/>
    <m/>
    <m/>
    <m/>
  </r>
  <r>
    <x v="5"/>
    <x v="0"/>
    <s v="CE"/>
    <s v="ENG"/>
    <m/>
    <n v="2013"/>
    <n v="3"/>
    <s v="F"/>
    <m/>
    <x v="0"/>
    <s v="MA2051"/>
    <s v="C"/>
    <m/>
    <m/>
    <m/>
    <m/>
    <n v="14"/>
    <n v="8"/>
    <n v="9"/>
  </r>
  <r>
    <x v="1"/>
    <x v="3"/>
    <s v="CE"/>
    <s v="ENG"/>
    <m/>
    <n v="2013"/>
    <n v="3"/>
    <s v="F"/>
    <m/>
    <x v="0"/>
    <s v="MA2071"/>
    <s v="B"/>
    <m/>
    <m/>
    <m/>
    <m/>
    <n v="14"/>
    <n v="8"/>
    <n v="9"/>
  </r>
  <r>
    <x v="5"/>
    <x v="3"/>
    <s v="CE"/>
    <s v="ENG"/>
    <m/>
    <n v="2013"/>
    <n v="2"/>
    <s v="U"/>
    <m/>
    <x v="1"/>
    <m/>
    <m/>
    <m/>
    <m/>
    <m/>
    <m/>
    <m/>
    <m/>
    <m/>
  </r>
  <r>
    <x v="1"/>
    <x v="3"/>
    <s v="CE"/>
    <s v="ENG"/>
    <m/>
    <n v="2013"/>
    <n v="2"/>
    <s v="U"/>
    <m/>
    <x v="1"/>
    <m/>
    <m/>
    <m/>
    <m/>
    <m/>
    <m/>
    <m/>
    <m/>
    <m/>
  </r>
  <r>
    <x v="5"/>
    <x v="0"/>
    <s v="CE"/>
    <s v="ENG"/>
    <m/>
    <n v="2013"/>
    <n v="3"/>
    <s v="F"/>
    <m/>
    <x v="0"/>
    <s v="MA1023"/>
    <s v="B"/>
    <m/>
    <m/>
    <m/>
    <m/>
    <n v="13.833333"/>
    <n v="6"/>
    <n v="6"/>
  </r>
  <r>
    <x v="2"/>
    <x v="0"/>
    <s v="CE"/>
    <s v="ENG"/>
    <m/>
    <n v="2013"/>
    <n v="3"/>
    <s v="F"/>
    <m/>
    <x v="0"/>
    <s v="MA2051"/>
    <s v="B"/>
    <s v="MA2611"/>
    <s v="C"/>
    <m/>
    <m/>
    <n v="13.833333"/>
    <n v="6"/>
    <n v="6"/>
  </r>
  <r>
    <x v="5"/>
    <x v="1"/>
    <s v="ED"/>
    <s v="ENG"/>
    <m/>
    <n v="2013"/>
    <n v="3"/>
    <s v="F"/>
    <m/>
    <x v="0"/>
    <s v="MA1023"/>
    <s v="B"/>
    <m/>
    <m/>
    <m/>
    <m/>
    <n v="13"/>
    <n v="6"/>
    <n v="8"/>
  </r>
  <r>
    <x v="1"/>
    <x v="1"/>
    <s v="ED"/>
    <s v="ENG"/>
    <m/>
    <n v="2013"/>
    <n v="3"/>
    <s v="F"/>
    <m/>
    <x v="0"/>
    <s v="MA1024"/>
    <s v="A"/>
    <m/>
    <m/>
    <m/>
    <m/>
    <n v="13"/>
    <n v="6"/>
    <n v="8"/>
  </r>
  <r>
    <x v="5"/>
    <x v="0"/>
    <s v="CH"/>
    <s v="SCI"/>
    <m/>
    <n v="2013"/>
    <n v="1"/>
    <s v="U"/>
    <m/>
    <x v="0"/>
    <m/>
    <m/>
    <m/>
    <m/>
    <m/>
    <m/>
    <n v="7"/>
    <n v="1"/>
    <n v="2"/>
  </r>
  <r>
    <x v="4"/>
    <x v="1"/>
    <s v="RBE"/>
    <s v="ENG"/>
    <m/>
    <n v="2014"/>
    <n v="3"/>
    <s v="F"/>
    <m/>
    <x v="0"/>
    <s v="MA1024"/>
    <s v="A"/>
    <m/>
    <m/>
    <m/>
    <m/>
    <n v="15"/>
    <n v="8"/>
    <n v="8.5"/>
  </r>
  <r>
    <x v="2"/>
    <x v="1"/>
    <s v="RBE"/>
    <s v="ENG"/>
    <m/>
    <n v="2014"/>
    <n v="3"/>
    <s v="F"/>
    <m/>
    <x v="0"/>
    <m/>
    <m/>
    <m/>
    <m/>
    <m/>
    <m/>
    <n v="15"/>
    <n v="8"/>
    <n v="8.5"/>
  </r>
  <r>
    <x v="5"/>
    <x v="0"/>
    <s v="CH"/>
    <s v="SCI"/>
    <m/>
    <n v="2013"/>
    <n v="3"/>
    <s v="F"/>
    <m/>
    <x v="1"/>
    <s v="MA1021"/>
    <s v="B"/>
    <m/>
    <m/>
    <m/>
    <m/>
    <n v="12"/>
    <n v="0.6"/>
    <n v="0"/>
  </r>
  <r>
    <x v="1"/>
    <x v="0"/>
    <s v="CH"/>
    <s v="SCI"/>
    <m/>
    <n v="2013"/>
    <n v="3"/>
    <s v="F"/>
    <m/>
    <x v="1"/>
    <s v="MA1022"/>
    <s v="B"/>
    <m/>
    <m/>
    <m/>
    <m/>
    <n v="12"/>
    <n v="0.6"/>
    <n v="0"/>
  </r>
  <r>
    <x v="0"/>
    <x v="1"/>
    <s v="MA"/>
    <s v="MAT"/>
    <m/>
    <n v="2013"/>
    <n v="3"/>
    <s v="F"/>
    <m/>
    <x v="1"/>
    <s v="MA1023"/>
    <s v="B"/>
    <m/>
    <m/>
    <m/>
    <m/>
    <m/>
    <m/>
    <m/>
  </r>
  <r>
    <x v="4"/>
    <x v="1"/>
    <s v="MA"/>
    <s v="MAT"/>
    <m/>
    <n v="2013"/>
    <n v="3"/>
    <s v="F"/>
    <m/>
    <x v="1"/>
    <s v="MA1024"/>
    <s v="B"/>
    <m/>
    <m/>
    <m/>
    <m/>
    <m/>
    <m/>
    <m/>
  </r>
  <r>
    <x v="5"/>
    <x v="0"/>
    <s v="BE"/>
    <s v="ENG"/>
    <s v="RBE"/>
    <n v="2013"/>
    <n v="2"/>
    <s v="U"/>
    <m/>
    <x v="0"/>
    <s v="MA2071"/>
    <s v="B"/>
    <m/>
    <m/>
    <m/>
    <m/>
    <n v="12.666667"/>
    <n v="8"/>
    <n v="8"/>
  </r>
  <r>
    <x v="0"/>
    <x v="2"/>
    <s v="ECE"/>
    <s v="ENG"/>
    <m/>
    <n v="2013"/>
    <n v="3"/>
    <s v="F"/>
    <m/>
    <x v="0"/>
    <s v="MA1023"/>
    <s v="B"/>
    <m/>
    <m/>
    <m/>
    <m/>
    <n v="12.666667"/>
    <n v="8"/>
    <n v="8"/>
  </r>
  <r>
    <x v="5"/>
    <x v="2"/>
    <s v="MG"/>
    <s v="BUS"/>
    <m/>
    <n v="2013"/>
    <n v="3"/>
    <s v="F"/>
    <m/>
    <x v="1"/>
    <s v="MA1021"/>
    <s v="C"/>
    <m/>
    <m/>
    <m/>
    <m/>
    <m/>
    <m/>
    <m/>
  </r>
  <r>
    <x v="5"/>
    <x v="1"/>
    <s v="ED"/>
    <s v="ENG"/>
    <m/>
    <n v="2013"/>
    <n v="3"/>
    <s v="F"/>
    <m/>
    <x v="0"/>
    <s v="MA1021"/>
    <s v="A"/>
    <m/>
    <m/>
    <m/>
    <m/>
    <m/>
    <m/>
    <m/>
  </r>
  <r>
    <x v="1"/>
    <x v="1"/>
    <s v="ED"/>
    <s v="ENG"/>
    <m/>
    <n v="2013"/>
    <n v="3"/>
    <s v="F"/>
    <m/>
    <x v="0"/>
    <s v="MA1022"/>
    <s v="A"/>
    <m/>
    <m/>
    <m/>
    <m/>
    <m/>
    <m/>
    <m/>
  </r>
  <r>
    <x v="5"/>
    <x v="0"/>
    <s v="ED"/>
    <s v="ENG"/>
    <m/>
    <n v="2013"/>
    <n v="3"/>
    <s v="F"/>
    <m/>
    <x v="0"/>
    <s v="MA1022"/>
    <s v="B"/>
    <m/>
    <m/>
    <m/>
    <m/>
    <n v="16"/>
    <n v="7"/>
    <n v="8"/>
  </r>
  <r>
    <x v="1"/>
    <x v="0"/>
    <s v="ED"/>
    <s v="ENG"/>
    <m/>
    <n v="2013"/>
    <n v="3"/>
    <s v="F"/>
    <m/>
    <x v="0"/>
    <s v="MA1023"/>
    <s v="C"/>
    <m/>
    <m/>
    <m/>
    <m/>
    <n v="16"/>
    <n v="7"/>
    <n v="8"/>
  </r>
  <r>
    <x v="6"/>
    <x v="0"/>
    <s v="ED"/>
    <s v="ENG"/>
    <m/>
    <n v="2013"/>
    <n v="3"/>
    <s v="F"/>
    <m/>
    <x v="0"/>
    <s v="MA2051"/>
    <s v="NR"/>
    <m/>
    <m/>
    <m/>
    <m/>
    <n v="16"/>
    <n v="7"/>
    <n v="8"/>
  </r>
  <r>
    <x v="1"/>
    <x v="1"/>
    <s v="CM"/>
    <s v="ENG"/>
    <m/>
    <n v="2013"/>
    <n v="3"/>
    <s v="F"/>
    <m/>
    <x v="1"/>
    <s v="MA2051"/>
    <s v="A"/>
    <m/>
    <m/>
    <m/>
    <m/>
    <m/>
    <m/>
    <m/>
  </r>
  <r>
    <x v="2"/>
    <x v="1"/>
    <s v="CE"/>
    <s v="ENG"/>
    <s v="MA"/>
    <n v="2013"/>
    <n v="3"/>
    <s v="F"/>
    <m/>
    <x v="1"/>
    <s v="MA2611"/>
    <s v="A"/>
    <m/>
    <m/>
    <m/>
    <m/>
    <m/>
    <m/>
    <m/>
  </r>
  <r>
    <x v="5"/>
    <x v="0"/>
    <s v="CM"/>
    <s v="ENG"/>
    <m/>
    <n v="2013"/>
    <n v="2"/>
    <s v="U"/>
    <m/>
    <x v="0"/>
    <m/>
    <m/>
    <m/>
    <m/>
    <m/>
    <m/>
    <m/>
    <m/>
    <m/>
  </r>
  <r>
    <x v="5"/>
    <x v="2"/>
    <s v="CM"/>
    <s v="ENG"/>
    <m/>
    <n v="2013"/>
    <n v="3"/>
    <s v="F"/>
    <m/>
    <x v="0"/>
    <s v="MA1021"/>
    <s v="NR"/>
    <m/>
    <m/>
    <m/>
    <m/>
    <m/>
    <m/>
    <m/>
  </r>
  <r>
    <x v="5"/>
    <x v="3"/>
    <s v="CE"/>
    <s v="ENG"/>
    <m/>
    <n v="2013"/>
    <n v="3"/>
    <s v="F"/>
    <m/>
    <x v="0"/>
    <s v="MA1021"/>
    <s v="NR"/>
    <m/>
    <m/>
    <m/>
    <m/>
    <n v="3.1666669999999999"/>
    <n v="1"/>
    <n v="0"/>
  </r>
  <r>
    <x v="1"/>
    <x v="3"/>
    <s v="ME"/>
    <s v="ENG"/>
    <m/>
    <n v="2013"/>
    <n v="3"/>
    <s v="F"/>
    <m/>
    <x v="0"/>
    <s v="MA1022"/>
    <s v="B"/>
    <m/>
    <m/>
    <m/>
    <m/>
    <m/>
    <m/>
    <m/>
  </r>
  <r>
    <x v="5"/>
    <x v="2"/>
    <s v="ME"/>
    <s v="ENG"/>
    <m/>
    <n v="2013"/>
    <n v="3"/>
    <s v="F"/>
    <m/>
    <x v="0"/>
    <s v="MA1021"/>
    <s v="B"/>
    <m/>
    <m/>
    <m/>
    <m/>
    <m/>
    <m/>
    <m/>
  </r>
  <r>
    <x v="0"/>
    <x v="1"/>
    <s v="EV"/>
    <s v="ENG"/>
    <m/>
    <n v="2014"/>
    <n v="3"/>
    <s v="F"/>
    <m/>
    <x v="0"/>
    <s v="MA1023"/>
    <s v="B"/>
    <m/>
    <m/>
    <m/>
    <m/>
    <n v="16"/>
    <n v="7"/>
    <n v="8"/>
  </r>
  <r>
    <x v="5"/>
    <x v="3"/>
    <s v="IMGD"/>
    <s v="COMP"/>
    <m/>
    <n v="2014"/>
    <n v="3"/>
    <s v="F"/>
    <m/>
    <x v="1"/>
    <s v="MA1021"/>
    <s v="A"/>
    <m/>
    <m/>
    <m/>
    <m/>
    <n v="13"/>
    <n v="7"/>
    <n v="8"/>
  </r>
  <r>
    <x v="4"/>
    <x v="0"/>
    <s v="ME"/>
    <s v="ENG"/>
    <m/>
    <n v="2014"/>
    <n v="3"/>
    <s v="F"/>
    <m/>
    <x v="0"/>
    <s v="MA1024"/>
    <s v="C"/>
    <m/>
    <m/>
    <m/>
    <m/>
    <n v="14.333333"/>
    <n v="8"/>
    <n v="7"/>
  </r>
  <r>
    <x v="5"/>
    <x v="0"/>
    <s v="ME"/>
    <s v="ENG"/>
    <m/>
    <n v="2014"/>
    <n v="3"/>
    <s v="F"/>
    <m/>
    <x v="1"/>
    <s v="MA1021"/>
    <s v="B"/>
    <m/>
    <m/>
    <m/>
    <m/>
    <n v="14"/>
    <n v="7"/>
    <n v="8.5"/>
  </r>
  <r>
    <x v="1"/>
    <x v="3"/>
    <s v="ME"/>
    <s v="ENG"/>
    <m/>
    <n v="2014"/>
    <n v="3"/>
    <s v="F"/>
    <m/>
    <x v="1"/>
    <s v="MA1022"/>
    <s v="B"/>
    <m/>
    <m/>
    <m/>
    <m/>
    <n v="14"/>
    <n v="7"/>
    <n v="8.5"/>
  </r>
  <r>
    <x v="5"/>
    <x v="1"/>
    <s v="AE"/>
    <s v="ENG"/>
    <m/>
    <n v="2014"/>
    <n v="3"/>
    <s v="F"/>
    <m/>
    <x v="0"/>
    <s v="MA1023"/>
    <s v="B"/>
    <m/>
    <m/>
    <m/>
    <m/>
    <n v="13"/>
    <n v="7"/>
    <n v="9"/>
  </r>
  <r>
    <x v="15"/>
    <x v="0"/>
    <s v="AE"/>
    <s v="ENG"/>
    <m/>
    <n v="2014"/>
    <n v="2"/>
    <s v="U"/>
    <m/>
    <x v="0"/>
    <m/>
    <m/>
    <m/>
    <m/>
    <m/>
    <m/>
    <n v="13"/>
    <n v="7"/>
    <n v="9"/>
  </r>
  <r>
    <x v="1"/>
    <x v="0"/>
    <s v="AE"/>
    <s v="ENG"/>
    <m/>
    <n v="2014"/>
    <n v="3"/>
    <s v="F"/>
    <m/>
    <x v="0"/>
    <s v="MA1024"/>
    <s v="B"/>
    <m/>
    <m/>
    <m/>
    <m/>
    <n v="13"/>
    <n v="7"/>
    <n v="9"/>
  </r>
  <r>
    <x v="1"/>
    <x v="1"/>
    <s v="ME"/>
    <s v="ENG"/>
    <m/>
    <n v="2014"/>
    <n v="3"/>
    <s v="F"/>
    <m/>
    <x v="0"/>
    <s v="MA1022"/>
    <s v="B"/>
    <m/>
    <m/>
    <m/>
    <m/>
    <m/>
    <m/>
    <m/>
  </r>
  <r>
    <x v="5"/>
    <x v="0"/>
    <s v="ME"/>
    <s v="ENG"/>
    <m/>
    <n v="2014"/>
    <n v="3"/>
    <s v="F"/>
    <m/>
    <x v="0"/>
    <s v="MA1021"/>
    <s v="A"/>
    <m/>
    <m/>
    <m/>
    <m/>
    <m/>
    <m/>
    <m/>
  </r>
  <r>
    <x v="5"/>
    <x v="3"/>
    <s v="BE"/>
    <s v="ENG"/>
    <m/>
    <s v="TR"/>
    <s v="TR"/>
    <s v="U"/>
    <m/>
    <x v="0"/>
    <s v="MA1023"/>
    <s v="C"/>
    <m/>
    <m/>
    <m/>
    <m/>
    <m/>
    <m/>
    <m/>
  </r>
  <r>
    <x v="1"/>
    <x v="3"/>
    <s v="BE"/>
    <s v="ENG"/>
    <m/>
    <s v="TR"/>
    <s v="TR"/>
    <s v="U"/>
    <m/>
    <x v="0"/>
    <s v="MA1024"/>
    <s v="NR"/>
    <m/>
    <m/>
    <m/>
    <m/>
    <m/>
    <m/>
    <m/>
  </r>
  <r>
    <x v="5"/>
    <x v="3"/>
    <s v="ED"/>
    <s v="ENG"/>
    <m/>
    <n v="2014"/>
    <n v="3"/>
    <s v="F"/>
    <m/>
    <x v="1"/>
    <s v="MA1021"/>
    <s v="B"/>
    <m/>
    <m/>
    <m/>
    <m/>
    <n v="16"/>
    <n v="5.5"/>
    <n v="7"/>
  </r>
  <r>
    <x v="0"/>
    <x v="1"/>
    <s v="RBE"/>
    <s v="ENG"/>
    <m/>
    <n v="2014"/>
    <n v="3"/>
    <s v="F"/>
    <m/>
    <x v="0"/>
    <s v="MA1023"/>
    <s v="A"/>
    <m/>
    <m/>
    <m/>
    <m/>
    <n v="16"/>
    <n v="7"/>
    <n v="9"/>
  </r>
  <r>
    <x v="4"/>
    <x v="1"/>
    <s v="RBE"/>
    <s v="ENG"/>
    <m/>
    <n v="2014"/>
    <n v="3"/>
    <s v="F"/>
    <m/>
    <x v="0"/>
    <s v="MA1024"/>
    <s v="A"/>
    <m/>
    <m/>
    <m/>
    <m/>
    <n v="16"/>
    <n v="7"/>
    <n v="9"/>
  </r>
  <r>
    <x v="5"/>
    <x v="0"/>
    <s v="EV"/>
    <s v="ENG"/>
    <m/>
    <n v="2014"/>
    <n v="3"/>
    <s v="F"/>
    <m/>
    <x v="1"/>
    <s v="MA1021"/>
    <s v="B"/>
    <m/>
    <m/>
    <m/>
    <m/>
    <n v="9"/>
    <n v="5"/>
    <n v="1"/>
  </r>
  <r>
    <x v="0"/>
    <x v="1"/>
    <s v="ED"/>
    <s v="ENG"/>
    <m/>
    <n v="2014"/>
    <n v="3"/>
    <s v="F"/>
    <m/>
    <x v="0"/>
    <s v="MA1024"/>
    <s v="B"/>
    <m/>
    <m/>
    <m/>
    <m/>
    <n v="15"/>
    <n v="8"/>
    <n v="9"/>
  </r>
  <r>
    <x v="4"/>
    <x v="1"/>
    <s v="ED"/>
    <s v="ENG"/>
    <m/>
    <n v="2014"/>
    <n v="3"/>
    <s v="F"/>
    <m/>
    <x v="0"/>
    <s v="MA2051"/>
    <s v="B"/>
    <m/>
    <m/>
    <m/>
    <m/>
    <n v="15"/>
    <n v="8"/>
    <n v="9"/>
  </r>
  <r>
    <x v="5"/>
    <x v="3"/>
    <s v="BE"/>
    <s v="ENG"/>
    <m/>
    <n v="2014"/>
    <n v="3"/>
    <s v="F"/>
    <m/>
    <x v="0"/>
    <s v="MA1021"/>
    <s v="C"/>
    <m/>
    <m/>
    <m/>
    <m/>
    <m/>
    <m/>
    <m/>
  </r>
  <r>
    <x v="1"/>
    <x v="3"/>
    <s v="BE"/>
    <s v="ENG"/>
    <m/>
    <n v="2014"/>
    <n v="3"/>
    <s v="F"/>
    <m/>
    <x v="0"/>
    <s v="MA1022"/>
    <s v="C"/>
    <m/>
    <m/>
    <m/>
    <m/>
    <m/>
    <m/>
    <m/>
  </r>
  <r>
    <x v="5"/>
    <x v="0"/>
    <s v="RBE"/>
    <s v="ENG"/>
    <m/>
    <n v="2014"/>
    <n v="3"/>
    <s v="F"/>
    <m/>
    <x v="0"/>
    <s v="MA1022"/>
    <s v="A"/>
    <m/>
    <m/>
    <m/>
    <m/>
    <n v="16"/>
    <n v="8"/>
    <n v="8.5"/>
  </r>
  <r>
    <x v="0"/>
    <x v="1"/>
    <s v="ME"/>
    <s v="ENG"/>
    <m/>
    <n v="2014"/>
    <n v="3"/>
    <s v="F"/>
    <m/>
    <x v="0"/>
    <s v="MA2251"/>
    <s v="A"/>
    <m/>
    <m/>
    <m/>
    <m/>
    <n v="14.5"/>
    <n v="6"/>
    <n v="8"/>
  </r>
  <r>
    <x v="4"/>
    <x v="0"/>
    <s v="ME"/>
    <s v="ENG"/>
    <m/>
    <n v="2014"/>
    <n v="3"/>
    <s v="F"/>
    <m/>
    <x v="0"/>
    <m/>
    <m/>
    <m/>
    <m/>
    <m/>
    <m/>
    <n v="14.5"/>
    <n v="6"/>
    <n v="8"/>
  </r>
  <r>
    <x v="5"/>
    <x v="1"/>
    <s v="CE"/>
    <s v="ENG"/>
    <m/>
    <n v="2014"/>
    <n v="3"/>
    <s v="F"/>
    <m/>
    <x v="1"/>
    <s v="MA1023"/>
    <s v="A"/>
    <m/>
    <m/>
    <m/>
    <m/>
    <n v="14"/>
    <n v="8"/>
    <n v="5"/>
  </r>
  <r>
    <x v="1"/>
    <x v="0"/>
    <s v="CE"/>
    <s v="ENG"/>
    <m/>
    <n v="2014"/>
    <n v="3"/>
    <s v="F"/>
    <m/>
    <x v="1"/>
    <s v="MA1024"/>
    <s v="A"/>
    <m/>
    <m/>
    <m/>
    <m/>
    <n v="14"/>
    <n v="8"/>
    <n v="5"/>
  </r>
  <r>
    <x v="15"/>
    <x v="0"/>
    <s v="PH"/>
    <s v="SCI"/>
    <m/>
    <n v="2014"/>
    <n v="2"/>
    <s v="U"/>
    <m/>
    <x v="0"/>
    <s v="MA2201"/>
    <s v="B"/>
    <m/>
    <m/>
    <m/>
    <m/>
    <n v="14"/>
    <n v="7"/>
    <n v="7"/>
  </r>
  <r>
    <x v="2"/>
    <x v="0"/>
    <s v="PH"/>
    <s v="SCI"/>
    <m/>
    <n v="2014"/>
    <n v="2"/>
    <s v="U"/>
    <m/>
    <x v="0"/>
    <s v="MA2201"/>
    <s v="B"/>
    <m/>
    <m/>
    <m/>
    <m/>
    <n v="14"/>
    <n v="7"/>
    <n v="7"/>
  </r>
  <r>
    <x v="0"/>
    <x v="1"/>
    <s v="CS"/>
    <s v="COMP"/>
    <m/>
    <n v="2014"/>
    <n v="3"/>
    <s v="F"/>
    <m/>
    <x v="0"/>
    <s v="MA1023"/>
    <s v="B"/>
    <m/>
    <m/>
    <m/>
    <m/>
    <n v="16"/>
    <n v="8"/>
    <n v="9"/>
  </r>
  <r>
    <x v="4"/>
    <x v="0"/>
    <s v="CS"/>
    <s v="COMP"/>
    <m/>
    <n v="2014"/>
    <n v="3"/>
    <s v="F"/>
    <m/>
    <x v="0"/>
    <s v="MA1024"/>
    <s v="C"/>
    <m/>
    <m/>
    <m/>
    <m/>
    <n v="16"/>
    <n v="8"/>
    <n v="9"/>
  </r>
  <r>
    <x v="5"/>
    <x v="0"/>
    <s v="ME"/>
    <s v="ENG"/>
    <m/>
    <n v="2014"/>
    <n v="3"/>
    <s v="F"/>
    <m/>
    <x v="0"/>
    <s v="MA1021"/>
    <s v="B"/>
    <m/>
    <m/>
    <m/>
    <m/>
    <m/>
    <m/>
    <m/>
  </r>
  <r>
    <x v="1"/>
    <x v="3"/>
    <s v="ME"/>
    <s v="ENG"/>
    <m/>
    <n v="2014"/>
    <n v="3"/>
    <s v="F"/>
    <m/>
    <x v="0"/>
    <s v="MA1022"/>
    <s v="C"/>
    <m/>
    <m/>
    <m/>
    <m/>
    <m/>
    <m/>
    <m/>
  </r>
  <r>
    <x v="5"/>
    <x v="0"/>
    <s v="ME"/>
    <s v="ENG"/>
    <m/>
    <n v="2014"/>
    <n v="3"/>
    <s v="F"/>
    <m/>
    <x v="0"/>
    <s v="MA1022"/>
    <s v="A"/>
    <m/>
    <m/>
    <m/>
    <m/>
    <m/>
    <m/>
    <m/>
  </r>
  <r>
    <x v="1"/>
    <x v="0"/>
    <s v="ME"/>
    <s v="ENG"/>
    <m/>
    <n v="2014"/>
    <n v="3"/>
    <s v="F"/>
    <m/>
    <x v="0"/>
    <s v="MA1023"/>
    <s v="C"/>
    <m/>
    <m/>
    <m/>
    <m/>
    <m/>
    <m/>
    <m/>
  </r>
  <r>
    <x v="0"/>
    <x v="3"/>
    <s v="BIO"/>
    <s v="SCI"/>
    <m/>
    <n v="2014"/>
    <n v="3"/>
    <s v="F"/>
    <m/>
    <x v="0"/>
    <s v="MA1023"/>
    <s v="C"/>
    <m/>
    <m/>
    <m/>
    <m/>
    <n v="14.833333"/>
    <n v="7"/>
    <n v="8.5"/>
  </r>
  <r>
    <x v="1"/>
    <x v="3"/>
    <s v="BIO"/>
    <s v="SCI"/>
    <m/>
    <n v="2014"/>
    <n v="3"/>
    <s v="F"/>
    <m/>
    <x v="0"/>
    <s v="MA1024"/>
    <s v="C"/>
    <m/>
    <m/>
    <m/>
    <m/>
    <n v="14.833333"/>
    <n v="7"/>
    <n v="8.5"/>
  </r>
  <r>
    <x v="5"/>
    <x v="3"/>
    <s v="ME"/>
    <s v="ENG"/>
    <m/>
    <n v="2014"/>
    <n v="3"/>
    <s v="F"/>
    <m/>
    <x v="0"/>
    <s v="MA1022"/>
    <s v="C"/>
    <m/>
    <m/>
    <m/>
    <m/>
    <m/>
    <m/>
    <m/>
  </r>
  <r>
    <x v="1"/>
    <x v="3"/>
    <s v="ME"/>
    <s v="ENG"/>
    <m/>
    <n v="2014"/>
    <n v="3"/>
    <s v="F"/>
    <m/>
    <x v="0"/>
    <s v="MA1023"/>
    <s v="A"/>
    <m/>
    <m/>
    <m/>
    <m/>
    <m/>
    <m/>
    <m/>
  </r>
  <r>
    <x v="5"/>
    <x v="0"/>
    <s v="CM"/>
    <s v="ENG"/>
    <m/>
    <n v="2014"/>
    <n v="3"/>
    <s v="F"/>
    <m/>
    <x v="0"/>
    <s v="MA1022"/>
    <s v="B"/>
    <m/>
    <m/>
    <m/>
    <m/>
    <m/>
    <m/>
    <m/>
  </r>
  <r>
    <x v="1"/>
    <x v="0"/>
    <s v="CM"/>
    <s v="ENG"/>
    <m/>
    <n v="2014"/>
    <n v="3"/>
    <s v="F"/>
    <m/>
    <x v="0"/>
    <s v="MA1024"/>
    <s v="B"/>
    <m/>
    <m/>
    <m/>
    <m/>
    <m/>
    <m/>
    <m/>
  </r>
  <r>
    <x v="0"/>
    <x v="0"/>
    <s v="AE"/>
    <s v="ENG"/>
    <m/>
    <n v="2015"/>
    <n v="3"/>
    <s v="F"/>
    <m/>
    <x v="0"/>
    <s v="MA1023"/>
    <s v="C"/>
    <m/>
    <m/>
    <m/>
    <m/>
    <m/>
    <m/>
    <m/>
  </r>
  <r>
    <x v="1"/>
    <x v="0"/>
    <s v="RBE"/>
    <s v="ENG"/>
    <m/>
    <n v="2014"/>
    <n v="3"/>
    <s v="F"/>
    <m/>
    <x v="0"/>
    <s v="MA1023"/>
    <s v="B"/>
    <m/>
    <m/>
    <m/>
    <m/>
    <n v="16"/>
    <n v="8"/>
    <n v="8.5"/>
  </r>
  <r>
    <x v="1"/>
    <x v="0"/>
    <s v="RBE"/>
    <s v="ENG"/>
    <m/>
    <n v="2014"/>
    <n v="3"/>
    <s v="F"/>
    <m/>
    <x v="0"/>
    <s v="MA1022"/>
    <s v="C"/>
    <m/>
    <m/>
    <m/>
    <m/>
    <n v="6.5"/>
    <n v="0"/>
    <n v="0"/>
  </r>
  <r>
    <x v="5"/>
    <x v="0"/>
    <s v="AE"/>
    <s v="ENG"/>
    <m/>
    <n v="2014"/>
    <n v="3"/>
    <s v="F"/>
    <m/>
    <x v="0"/>
    <s v="MA1021"/>
    <s v="C"/>
    <m/>
    <m/>
    <m/>
    <m/>
    <n v="15"/>
    <n v="4"/>
    <n v="8"/>
  </r>
  <r>
    <x v="1"/>
    <x v="0"/>
    <s v="AE"/>
    <s v="ENG"/>
    <m/>
    <n v="2014"/>
    <n v="3"/>
    <s v="F"/>
    <m/>
    <x v="0"/>
    <s v="MA1022"/>
    <s v="A"/>
    <m/>
    <m/>
    <m/>
    <m/>
    <n v="15"/>
    <n v="4"/>
    <n v="8"/>
  </r>
  <r>
    <x v="5"/>
    <x v="0"/>
    <s v="CM"/>
    <s v="ENG"/>
    <m/>
    <n v="2014"/>
    <n v="3"/>
    <s v="F"/>
    <m/>
    <x v="0"/>
    <s v="MA1023"/>
    <s v="B"/>
    <m/>
    <m/>
    <m/>
    <m/>
    <m/>
    <m/>
    <m/>
  </r>
  <r>
    <x v="1"/>
    <x v="0"/>
    <s v="CM"/>
    <s v="ENG"/>
    <m/>
    <n v="2014"/>
    <n v="3"/>
    <s v="F"/>
    <m/>
    <x v="0"/>
    <s v="MA1024"/>
    <s v="A"/>
    <m/>
    <m/>
    <m/>
    <m/>
    <m/>
    <m/>
    <m/>
  </r>
  <r>
    <x v="5"/>
    <x v="0"/>
    <s v="CE"/>
    <s v="ENG"/>
    <m/>
    <n v="2014"/>
    <n v="3"/>
    <s v="F"/>
    <m/>
    <x v="1"/>
    <s v="MA1023"/>
    <s v="B"/>
    <m/>
    <m/>
    <m/>
    <m/>
    <m/>
    <m/>
    <m/>
  </r>
  <r>
    <x v="5"/>
    <x v="0"/>
    <s v="ED"/>
    <s v="ENG"/>
    <m/>
    <n v="2014"/>
    <n v="3"/>
    <s v="F"/>
    <m/>
    <x v="0"/>
    <s v="MA1022"/>
    <s v="B"/>
    <m/>
    <m/>
    <m/>
    <m/>
    <m/>
    <m/>
    <m/>
  </r>
  <r>
    <x v="5"/>
    <x v="3"/>
    <s v="BIO"/>
    <s v="SCI"/>
    <m/>
    <n v="2014"/>
    <n v="2"/>
    <s v="U"/>
    <m/>
    <x v="1"/>
    <m/>
    <m/>
    <m/>
    <m/>
    <m/>
    <m/>
    <n v="9.6666670000000003"/>
    <n v="4.5"/>
    <n v="1.5"/>
  </r>
  <r>
    <x v="0"/>
    <x v="3"/>
    <s v="CM"/>
    <s v="ENG"/>
    <m/>
    <n v="2014"/>
    <n v="2"/>
    <s v="U"/>
    <m/>
    <x v="1"/>
    <m/>
    <m/>
    <m/>
    <m/>
    <m/>
    <m/>
    <n v="16"/>
    <n v="8"/>
    <n v="9"/>
  </r>
  <r>
    <x v="5"/>
    <x v="3"/>
    <s v="PH"/>
    <s v="SCI"/>
    <m/>
    <n v="2015"/>
    <n v="3"/>
    <s v="F"/>
    <m/>
    <x v="0"/>
    <s v="MA1023"/>
    <s v="B"/>
    <m/>
    <m/>
    <m/>
    <m/>
    <m/>
    <m/>
    <m/>
  </r>
  <r>
    <x v="5"/>
    <x v="3"/>
    <s v="RBE"/>
    <s v="ENG"/>
    <m/>
    <n v="2014"/>
    <n v="3"/>
    <s v="F"/>
    <m/>
    <x v="0"/>
    <s v="MA1021"/>
    <s v="C"/>
    <m/>
    <m/>
    <m/>
    <m/>
    <n v="6.5"/>
    <n v="0"/>
    <n v="0"/>
  </r>
  <r>
    <x v="5"/>
    <x v="3"/>
    <s v="AE"/>
    <s v="ENG"/>
    <m/>
    <n v="2015"/>
    <n v="3"/>
    <s v="F"/>
    <m/>
    <x v="0"/>
    <s v="MA1021"/>
    <s v="C"/>
    <m/>
    <m/>
    <m/>
    <m/>
    <n v="9.3333329999999997"/>
    <n v="4.5"/>
    <n v="5"/>
  </r>
  <r>
    <x v="0"/>
    <x v="3"/>
    <s v="RBE"/>
    <s v="ENG"/>
    <m/>
    <n v="2015"/>
    <n v="3"/>
    <s v="F"/>
    <m/>
    <x v="1"/>
    <s v="MA1023"/>
    <s v="C"/>
    <m/>
    <m/>
    <m/>
    <m/>
    <n v="15.333333"/>
    <n v="8"/>
    <n v="9"/>
  </r>
  <r>
    <x v="0"/>
    <x v="0"/>
    <s v="ED"/>
    <s v="ENG"/>
    <m/>
    <n v="2014"/>
    <n v="3"/>
    <s v="F"/>
    <m/>
    <x v="0"/>
    <s v="MA1024"/>
    <s v="C"/>
    <m/>
    <m/>
    <m/>
    <m/>
    <m/>
    <m/>
    <m/>
  </r>
  <r>
    <x v="4"/>
    <x v="2"/>
    <s v="ED"/>
    <s v="ENG"/>
    <m/>
    <n v="2014"/>
    <n v="3"/>
    <s v="F"/>
    <m/>
    <x v="0"/>
    <s v="MA2051"/>
    <s v="NR"/>
    <m/>
    <m/>
    <m/>
    <m/>
    <m/>
    <m/>
    <m/>
  </r>
  <r>
    <x v="5"/>
    <x v="0"/>
    <s v="BIO"/>
    <s v="SCI"/>
    <m/>
    <n v="2014"/>
    <n v="3"/>
    <s v="F"/>
    <m/>
    <x v="1"/>
    <s v="MA1023"/>
    <s v="B"/>
    <m/>
    <m/>
    <m/>
    <m/>
    <n v="14.5"/>
    <n v="7"/>
    <n v="9"/>
  </r>
  <r>
    <x v="1"/>
    <x v="0"/>
    <s v="BIO"/>
    <s v="SCI"/>
    <m/>
    <n v="2014"/>
    <n v="3"/>
    <s v="F"/>
    <m/>
    <x v="1"/>
    <s v="MA1024"/>
    <s v="A"/>
    <m/>
    <m/>
    <m/>
    <m/>
    <n v="14.5"/>
    <n v="7"/>
    <n v="9"/>
  </r>
  <r>
    <x v="2"/>
    <x v="0"/>
    <s v="BE"/>
    <s v="ENG"/>
    <m/>
    <n v="2014"/>
    <n v="3"/>
    <s v="F"/>
    <m/>
    <x v="1"/>
    <s v="MA2051"/>
    <s v="C"/>
    <m/>
    <m/>
    <m/>
    <m/>
    <n v="14.5"/>
    <n v="7"/>
    <n v="9"/>
  </r>
  <r>
    <x v="0"/>
    <x v="1"/>
    <s v="AE"/>
    <s v="ENG"/>
    <m/>
    <n v="2015"/>
    <n v="3"/>
    <s v="F"/>
    <m/>
    <x v="1"/>
    <s v="MA1023"/>
    <s v="A"/>
    <m/>
    <m/>
    <m/>
    <m/>
    <m/>
    <m/>
    <m/>
  </r>
  <r>
    <x v="4"/>
    <x v="3"/>
    <s v="CE"/>
    <s v="ENG"/>
    <m/>
    <n v="2014"/>
    <n v="3"/>
    <s v="F"/>
    <m/>
    <x v="1"/>
    <s v="MA1024"/>
    <s v="NR"/>
    <m/>
    <m/>
    <m/>
    <m/>
    <n v="16"/>
    <n v="3"/>
    <n v="7.5"/>
  </r>
  <r>
    <x v="0"/>
    <x v="2"/>
    <s v="CE"/>
    <s v="ENG"/>
    <m/>
    <n v="2014"/>
    <n v="3"/>
    <s v="F"/>
    <m/>
    <x v="1"/>
    <s v="MA1023"/>
    <s v="C"/>
    <m/>
    <m/>
    <m/>
    <m/>
    <n v="16"/>
    <n v="3"/>
    <n v="7.5"/>
  </r>
  <r>
    <x v="5"/>
    <x v="0"/>
    <s v="BE"/>
    <s v="ENG"/>
    <m/>
    <n v="2015"/>
    <n v="3"/>
    <s v="F"/>
    <m/>
    <x v="1"/>
    <s v="MA1022"/>
    <s v="B"/>
    <m/>
    <m/>
    <m/>
    <m/>
    <n v="12.833333"/>
    <n v="8"/>
    <n v="9"/>
  </r>
  <r>
    <x v="5"/>
    <x v="0"/>
    <s v="CM"/>
    <s v="ENG"/>
    <m/>
    <n v="2014"/>
    <n v="3"/>
    <s v="F"/>
    <m/>
    <x v="1"/>
    <s v="MA2051"/>
    <s v="B"/>
    <m/>
    <m/>
    <m/>
    <m/>
    <n v="14"/>
    <n v="7"/>
    <n v="8"/>
  </r>
  <r>
    <x v="1"/>
    <x v="0"/>
    <s v="CM"/>
    <s v="ENG"/>
    <m/>
    <n v="2014"/>
    <n v="3"/>
    <s v="F"/>
    <m/>
    <x v="1"/>
    <m/>
    <m/>
    <m/>
    <m/>
    <m/>
    <m/>
    <n v="14"/>
    <n v="7"/>
    <n v="8"/>
  </r>
  <r>
    <x v="5"/>
    <x v="3"/>
    <s v="BE"/>
    <s v="ENG"/>
    <m/>
    <n v="2015"/>
    <n v="3"/>
    <s v="F"/>
    <m/>
    <x v="1"/>
    <s v="MA1023"/>
    <s v="A"/>
    <m/>
    <m/>
    <m/>
    <m/>
    <n v="12.833333"/>
    <n v="7"/>
    <n v="9"/>
  </r>
  <r>
    <x v="0"/>
    <x v="1"/>
    <s v="CM"/>
    <s v="ENG"/>
    <m/>
    <n v="2014"/>
    <n v="3"/>
    <s v="F"/>
    <m/>
    <x v="1"/>
    <m/>
    <m/>
    <m/>
    <m/>
    <m/>
    <m/>
    <m/>
    <m/>
    <m/>
  </r>
  <r>
    <x v="4"/>
    <x v="1"/>
    <s v="CM"/>
    <s v="ENG"/>
    <m/>
    <n v="2014"/>
    <n v="3"/>
    <s v="F"/>
    <m/>
    <x v="1"/>
    <m/>
    <m/>
    <m/>
    <m/>
    <m/>
    <m/>
    <m/>
    <m/>
    <m/>
  </r>
  <r>
    <x v="2"/>
    <x v="1"/>
    <s v="ME"/>
    <s v="ENG"/>
    <m/>
    <n v="2012"/>
    <n v="1"/>
    <s v="U"/>
    <m/>
    <x v="0"/>
    <m/>
    <m/>
    <m/>
    <m/>
    <m/>
    <m/>
    <m/>
    <m/>
    <m/>
  </r>
  <r>
    <x v="6"/>
    <x v="0"/>
    <s v="ME"/>
    <s v="ENG"/>
    <m/>
    <n v="2012"/>
    <n v="1"/>
    <s v="U"/>
    <m/>
    <x v="0"/>
    <m/>
    <m/>
    <m/>
    <m/>
    <m/>
    <m/>
    <m/>
    <m/>
    <m/>
  </r>
  <r>
    <x v="5"/>
    <x v="3"/>
    <s v="RBE"/>
    <s v="ENG"/>
    <m/>
    <n v="2015"/>
    <n v="3"/>
    <s v="F"/>
    <m/>
    <x v="1"/>
    <s v="MA1021"/>
    <s v="C"/>
    <m/>
    <m/>
    <m/>
    <m/>
    <n v="14.5"/>
    <n v="0"/>
    <n v="0"/>
  </r>
  <r>
    <x v="5"/>
    <x v="0"/>
    <s v="BE"/>
    <s v="ENG"/>
    <m/>
    <n v="2014"/>
    <n v="3"/>
    <s v="F"/>
    <m/>
    <x v="1"/>
    <s v="MA1021"/>
    <s v="B"/>
    <m/>
    <m/>
    <m/>
    <m/>
    <n v="15"/>
    <n v="2"/>
    <n v="0"/>
  </r>
  <r>
    <x v="1"/>
    <x v="0"/>
    <s v="BE"/>
    <s v="ENG"/>
    <m/>
    <n v="2014"/>
    <n v="3"/>
    <s v="F"/>
    <m/>
    <x v="1"/>
    <s v="MA1022"/>
    <s v="A"/>
    <m/>
    <m/>
    <m/>
    <m/>
    <n v="15"/>
    <n v="2"/>
    <n v="0"/>
  </r>
  <r>
    <x v="5"/>
    <x v="0"/>
    <s v="ME"/>
    <s v="ENG"/>
    <m/>
    <n v="2014"/>
    <n v="3"/>
    <s v="F"/>
    <m/>
    <x v="0"/>
    <s v="MA1021"/>
    <s v="B"/>
    <m/>
    <m/>
    <m/>
    <m/>
    <n v="13.333333"/>
    <n v="2"/>
    <n v="0"/>
  </r>
  <r>
    <x v="1"/>
    <x v="3"/>
    <s v="ME"/>
    <s v="ENG"/>
    <m/>
    <n v="2014"/>
    <n v="3"/>
    <s v="F"/>
    <m/>
    <x v="0"/>
    <s v="MA1022"/>
    <s v="B"/>
    <m/>
    <m/>
    <m/>
    <m/>
    <n v="13.333333"/>
    <n v="2"/>
    <n v="0"/>
  </r>
  <r>
    <x v="2"/>
    <x v="1"/>
    <s v="ECE"/>
    <s v="ENG"/>
    <m/>
    <n v="2013"/>
    <n v="3"/>
    <s v="F"/>
    <m/>
    <x v="0"/>
    <s v="MA1023"/>
    <s v="A"/>
    <m/>
    <m/>
    <m/>
    <m/>
    <m/>
    <m/>
    <m/>
  </r>
  <r>
    <x v="5"/>
    <x v="1"/>
    <s v="BE"/>
    <s v="ENG"/>
    <m/>
    <s v="TR"/>
    <s v="TR"/>
    <s v="U"/>
    <m/>
    <x v="0"/>
    <s v="MA1021"/>
    <s v="A"/>
    <m/>
    <m/>
    <m/>
    <m/>
    <m/>
    <m/>
    <m/>
  </r>
  <r>
    <x v="1"/>
    <x v="1"/>
    <s v="BE"/>
    <s v="ENG"/>
    <m/>
    <s v="TR"/>
    <s v="TR"/>
    <s v="U"/>
    <m/>
    <x v="0"/>
    <s v="MA1022"/>
    <s v="B"/>
    <m/>
    <m/>
    <m/>
    <m/>
    <m/>
    <m/>
    <m/>
  </r>
  <r>
    <x v="0"/>
    <x v="3"/>
    <s v="ME"/>
    <s v="ENG"/>
    <m/>
    <n v="2015"/>
    <n v="3"/>
    <s v="F"/>
    <m/>
    <x v="0"/>
    <s v="MA1023"/>
    <s v="A"/>
    <m/>
    <m/>
    <m/>
    <m/>
    <n v="16"/>
    <n v="8"/>
    <n v="9"/>
  </r>
  <r>
    <x v="0"/>
    <x v="1"/>
    <s v="ME"/>
    <s v="ENG"/>
    <m/>
    <n v="2014"/>
    <n v="3"/>
    <s v="F"/>
    <m/>
    <x v="0"/>
    <s v="MA1023"/>
    <s v="A"/>
    <m/>
    <m/>
    <m/>
    <m/>
    <n v="15.833333"/>
    <n v="8"/>
    <n v="8"/>
  </r>
  <r>
    <x v="4"/>
    <x v="1"/>
    <s v="ME"/>
    <s v="ENG"/>
    <m/>
    <n v="2014"/>
    <n v="3"/>
    <s v="F"/>
    <m/>
    <x v="0"/>
    <s v="MA1024"/>
    <s v="B"/>
    <m/>
    <m/>
    <m/>
    <m/>
    <n v="15.833333"/>
    <n v="8"/>
    <n v="8"/>
  </r>
  <r>
    <x v="4"/>
    <x v="1"/>
    <s v="ME"/>
    <s v="ENG"/>
    <m/>
    <n v="2014"/>
    <n v="3"/>
    <s v="F"/>
    <m/>
    <x v="0"/>
    <s v="MA1024"/>
    <s v="A"/>
    <m/>
    <m/>
    <m/>
    <m/>
    <n v="16"/>
    <n v="8"/>
    <n v="9"/>
  </r>
  <r>
    <x v="2"/>
    <x v="1"/>
    <s v="ME"/>
    <s v="ENG"/>
    <m/>
    <n v="2014"/>
    <n v="3"/>
    <s v="F"/>
    <m/>
    <x v="0"/>
    <s v="MA2051"/>
    <s v="A"/>
    <m/>
    <m/>
    <m/>
    <m/>
    <n v="16"/>
    <n v="8"/>
    <n v="9"/>
  </r>
  <r>
    <x v="0"/>
    <x v="0"/>
    <s v="ME"/>
    <s v="ENG"/>
    <m/>
    <n v="2014"/>
    <n v="3"/>
    <s v="F"/>
    <m/>
    <x v="0"/>
    <s v="MA1023"/>
    <s v="A"/>
    <m/>
    <m/>
    <m/>
    <m/>
    <n v="16"/>
    <n v="8"/>
    <n v="9"/>
  </r>
  <r>
    <x v="6"/>
    <x v="0"/>
    <s v="ME"/>
    <s v="ENG"/>
    <m/>
    <n v="2014"/>
    <n v="3"/>
    <s v="F"/>
    <m/>
    <x v="0"/>
    <s v="MA2071"/>
    <s v="B"/>
    <m/>
    <m/>
    <m/>
    <m/>
    <n v="16"/>
    <n v="8"/>
    <n v="9"/>
  </r>
  <r>
    <x v="0"/>
    <x v="2"/>
    <s v="RBE"/>
    <s v="ENG"/>
    <m/>
    <n v="2015"/>
    <n v="3"/>
    <s v="F"/>
    <m/>
    <x v="1"/>
    <s v="MA1024"/>
    <s v="B"/>
    <m/>
    <m/>
    <m/>
    <m/>
    <n v="14.833333"/>
    <n v="7"/>
    <n v="8"/>
  </r>
  <r>
    <x v="0"/>
    <x v="0"/>
    <s v="ED"/>
    <s v="ENG"/>
    <m/>
    <n v="2014"/>
    <n v="3"/>
    <s v="F"/>
    <m/>
    <x v="0"/>
    <s v="MA1023"/>
    <s v="B"/>
    <m/>
    <m/>
    <m/>
    <m/>
    <n v="16"/>
    <n v="5"/>
    <n v="8"/>
  </r>
  <r>
    <x v="1"/>
    <x v="3"/>
    <s v="ED"/>
    <s v="ENG"/>
    <m/>
    <n v="2014"/>
    <n v="3"/>
    <s v="F"/>
    <m/>
    <x v="0"/>
    <s v="MA1024"/>
    <s v="C"/>
    <m/>
    <m/>
    <m/>
    <m/>
    <n v="16"/>
    <n v="5"/>
    <n v="8"/>
  </r>
  <r>
    <x v="0"/>
    <x v="1"/>
    <s v="ED"/>
    <s v="ENG"/>
    <m/>
    <n v="2014"/>
    <n v="3"/>
    <s v="F"/>
    <m/>
    <x v="0"/>
    <s v="MA1024"/>
    <s v="A"/>
    <m/>
    <m/>
    <m/>
    <m/>
    <n v="15"/>
    <n v="8"/>
    <n v="9"/>
  </r>
  <r>
    <x v="4"/>
    <x v="1"/>
    <s v="ED"/>
    <s v="ENG"/>
    <m/>
    <n v="2014"/>
    <n v="3"/>
    <s v="F"/>
    <m/>
    <x v="0"/>
    <s v="MA2051"/>
    <s v="A"/>
    <m/>
    <m/>
    <m/>
    <m/>
    <n v="15"/>
    <n v="8"/>
    <n v="9"/>
  </r>
  <r>
    <x v="10"/>
    <x v="1"/>
    <s v="ME"/>
    <s v="ENG"/>
    <m/>
    <n v="2014"/>
    <n v="3"/>
    <s v="F"/>
    <m/>
    <x v="0"/>
    <m/>
    <m/>
    <m/>
    <m/>
    <m/>
    <m/>
    <n v="15"/>
    <n v="8"/>
    <n v="9"/>
  </r>
  <r>
    <x v="5"/>
    <x v="0"/>
    <s v="CM"/>
    <s v="ENG"/>
    <m/>
    <n v="2014"/>
    <n v="3"/>
    <s v="F"/>
    <m/>
    <x v="0"/>
    <m/>
    <m/>
    <m/>
    <m/>
    <m/>
    <m/>
    <n v="10.166665999999999"/>
    <n v="7"/>
    <n v="8.5"/>
  </r>
  <r>
    <x v="1"/>
    <x v="0"/>
    <s v="CM"/>
    <s v="ENG"/>
    <m/>
    <n v="2014"/>
    <n v="3"/>
    <s v="F"/>
    <m/>
    <x v="0"/>
    <m/>
    <m/>
    <m/>
    <m/>
    <m/>
    <m/>
    <n v="10.166665999999999"/>
    <n v="7"/>
    <n v="8.5"/>
  </r>
  <r>
    <x v="5"/>
    <x v="0"/>
    <s v="CS"/>
    <s v="COMP"/>
    <m/>
    <n v="2014"/>
    <n v="3"/>
    <s v="F"/>
    <m/>
    <x v="0"/>
    <m/>
    <m/>
    <m/>
    <m/>
    <m/>
    <m/>
    <n v="16"/>
    <n v="8"/>
    <n v="9"/>
  </r>
  <r>
    <x v="1"/>
    <x v="0"/>
    <s v="CS"/>
    <s v="COMP"/>
    <m/>
    <n v="2014"/>
    <n v="3"/>
    <s v="F"/>
    <m/>
    <x v="0"/>
    <m/>
    <m/>
    <m/>
    <m/>
    <m/>
    <m/>
    <n v="16"/>
    <n v="8"/>
    <n v="9"/>
  </r>
  <r>
    <x v="1"/>
    <x v="0"/>
    <s v="CE"/>
    <s v="ENG"/>
    <m/>
    <n v="2014"/>
    <n v="3"/>
    <s v="F"/>
    <m/>
    <x v="1"/>
    <m/>
    <m/>
    <m/>
    <m/>
    <m/>
    <m/>
    <n v="13"/>
    <n v="6"/>
    <n v="6.5"/>
  </r>
  <r>
    <x v="5"/>
    <x v="3"/>
    <s v="CE"/>
    <s v="ENG"/>
    <m/>
    <n v="2014"/>
    <n v="3"/>
    <s v="F"/>
    <m/>
    <x v="1"/>
    <s v="MA1022"/>
    <s v="B"/>
    <m/>
    <m/>
    <m/>
    <m/>
    <n v="13"/>
    <n v="6"/>
    <n v="6.5"/>
  </r>
  <r>
    <x v="1"/>
    <x v="2"/>
    <s v="CE"/>
    <s v="ENG"/>
    <m/>
    <n v="2014"/>
    <n v="3"/>
    <s v="F"/>
    <m/>
    <x v="1"/>
    <s v="MA1023"/>
    <s v="C"/>
    <m/>
    <m/>
    <m/>
    <m/>
    <n v="13"/>
    <n v="6"/>
    <n v="6.5"/>
  </r>
  <r>
    <x v="0"/>
    <x v="0"/>
    <s v="RBE"/>
    <s v="ENG"/>
    <m/>
    <n v="2014"/>
    <n v="3"/>
    <s v="F"/>
    <m/>
    <x v="0"/>
    <s v="MA1023"/>
    <s v="A"/>
    <m/>
    <m/>
    <m/>
    <m/>
    <n v="16"/>
    <n v="8"/>
    <n v="9"/>
  </r>
  <r>
    <x v="4"/>
    <x v="0"/>
    <s v="RBE"/>
    <s v="ENG"/>
    <m/>
    <n v="2014"/>
    <n v="3"/>
    <s v="F"/>
    <m/>
    <x v="0"/>
    <s v="MA1024"/>
    <s v="B"/>
    <m/>
    <m/>
    <m/>
    <m/>
    <n v="16"/>
    <n v="8"/>
    <n v="9"/>
  </r>
  <r>
    <x v="6"/>
    <x v="2"/>
    <s v="RBE"/>
    <s v="ENG"/>
    <m/>
    <n v="2014"/>
    <n v="3"/>
    <s v="F"/>
    <m/>
    <x v="0"/>
    <s v="MA2051"/>
    <s v="C"/>
    <m/>
    <m/>
    <m/>
    <m/>
    <n v="16"/>
    <n v="8"/>
    <n v="9"/>
  </r>
  <r>
    <x v="5"/>
    <x v="0"/>
    <s v="RBE"/>
    <s v="ENG"/>
    <m/>
    <n v="2014"/>
    <n v="3"/>
    <s v="F"/>
    <m/>
    <x v="0"/>
    <s v="MA1022"/>
    <s v="NR"/>
    <m/>
    <m/>
    <m/>
    <m/>
    <n v="9.3333329999999997"/>
    <n v="2"/>
    <n v="1.5"/>
  </r>
  <r>
    <x v="5"/>
    <x v="0"/>
    <s v="ME"/>
    <s v="ENG"/>
    <m/>
    <n v="2015"/>
    <n v="3"/>
    <s v="F"/>
    <m/>
    <x v="1"/>
    <s v="MA1023"/>
    <s v="B"/>
    <m/>
    <m/>
    <m/>
    <m/>
    <n v="10.333333"/>
    <n v="5.5"/>
    <n v="8"/>
  </r>
  <r>
    <x v="5"/>
    <x v="1"/>
    <s v="BE"/>
    <s v="ENG"/>
    <m/>
    <n v="2015"/>
    <n v="3"/>
    <s v="F"/>
    <m/>
    <x v="0"/>
    <s v="MA1023"/>
    <s v="B"/>
    <m/>
    <m/>
    <m/>
    <m/>
    <n v="13.166665999999999"/>
    <n v="7"/>
    <n v="8"/>
  </r>
  <r>
    <x v="5"/>
    <x v="0"/>
    <s v="ECE"/>
    <s v="ENG"/>
    <m/>
    <n v="2014"/>
    <n v="3"/>
    <s v="F"/>
    <m/>
    <x v="0"/>
    <s v="MA1022"/>
    <s v="C"/>
    <m/>
    <m/>
    <m/>
    <m/>
    <n v="13"/>
    <n v="6"/>
    <n v="5"/>
  </r>
  <r>
    <x v="1"/>
    <x v="0"/>
    <s v="ECE"/>
    <s v="ENG"/>
    <m/>
    <n v="2014"/>
    <n v="3"/>
    <s v="F"/>
    <m/>
    <x v="0"/>
    <s v="MA1023"/>
    <s v="C"/>
    <m/>
    <m/>
    <m/>
    <m/>
    <n v="13"/>
    <n v="6"/>
    <n v="5"/>
  </r>
  <r>
    <x v="0"/>
    <x v="1"/>
    <s v="ECE"/>
    <s v="ENG"/>
    <m/>
    <n v="2014"/>
    <n v="3"/>
    <s v="F"/>
    <m/>
    <x v="0"/>
    <s v="MA2611"/>
    <s v="A"/>
    <m/>
    <m/>
    <m/>
    <m/>
    <m/>
    <m/>
    <m/>
  </r>
  <r>
    <x v="4"/>
    <x v="1"/>
    <s v="ECE"/>
    <s v="ENG"/>
    <m/>
    <n v="2014"/>
    <n v="3"/>
    <s v="F"/>
    <m/>
    <x v="0"/>
    <s v="MA2201"/>
    <s v="B"/>
    <m/>
    <m/>
    <m/>
    <m/>
    <m/>
    <m/>
    <m/>
  </r>
  <r>
    <x v="1"/>
    <x v="1"/>
    <s v="ECE"/>
    <s v="ENG"/>
    <m/>
    <n v="2014"/>
    <n v="3"/>
    <s v="F"/>
    <m/>
    <x v="0"/>
    <s v="MA1022"/>
    <s v="A"/>
    <m/>
    <m/>
    <m/>
    <m/>
    <n v="11.166667"/>
    <n v="3"/>
    <n v="3"/>
  </r>
  <r>
    <x v="5"/>
    <x v="0"/>
    <s v="ECE"/>
    <s v="ENG"/>
    <m/>
    <n v="2014"/>
    <n v="3"/>
    <s v="F"/>
    <m/>
    <x v="0"/>
    <s v="MA1021"/>
    <s v="A"/>
    <m/>
    <m/>
    <m/>
    <m/>
    <n v="11.166667"/>
    <n v="3"/>
    <n v="3"/>
  </r>
  <r>
    <x v="5"/>
    <x v="0"/>
    <s v="BE"/>
    <s v="ENG"/>
    <m/>
    <n v="2014"/>
    <n v="3"/>
    <s v="F"/>
    <m/>
    <x v="1"/>
    <s v="MA2051"/>
    <s v="C"/>
    <m/>
    <m/>
    <m/>
    <m/>
    <n v="16"/>
    <n v="8"/>
    <n v="9"/>
  </r>
  <r>
    <x v="1"/>
    <x v="0"/>
    <s v="BE"/>
    <s v="ENG"/>
    <m/>
    <n v="2014"/>
    <n v="3"/>
    <s v="F"/>
    <m/>
    <x v="1"/>
    <s v="MA2611"/>
    <s v="A"/>
    <m/>
    <m/>
    <m/>
    <m/>
    <n v="16"/>
    <n v="8"/>
    <n v="9"/>
  </r>
  <r>
    <x v="1"/>
    <x v="3"/>
    <s v="RBE"/>
    <s v="ENG"/>
    <m/>
    <n v="2014"/>
    <n v="3"/>
    <s v="F"/>
    <m/>
    <x v="0"/>
    <s v="MA1022"/>
    <s v="C"/>
    <m/>
    <m/>
    <m/>
    <m/>
    <n v="9.3333329999999997"/>
    <n v="2"/>
    <n v="1.5"/>
  </r>
  <r>
    <x v="4"/>
    <x v="1"/>
    <s v="CS"/>
    <s v="COMP"/>
    <m/>
    <n v="2014"/>
    <n v="3"/>
    <s v="F"/>
    <m/>
    <x v="1"/>
    <s v="MA1024"/>
    <s v="A"/>
    <m/>
    <m/>
    <m/>
    <m/>
    <n v="16"/>
    <n v="7"/>
    <n v="8.5"/>
  </r>
  <r>
    <x v="6"/>
    <x v="1"/>
    <s v="ECE"/>
    <s v="ENG"/>
    <m/>
    <n v="2014"/>
    <n v="3"/>
    <s v="F"/>
    <m/>
    <x v="1"/>
    <m/>
    <m/>
    <m/>
    <m/>
    <m/>
    <m/>
    <n v="16"/>
    <n v="7"/>
    <n v="8.5"/>
  </r>
  <r>
    <x v="0"/>
    <x v="0"/>
    <s v="CS"/>
    <s v="COMP"/>
    <m/>
    <n v="2014"/>
    <n v="3"/>
    <s v="F"/>
    <m/>
    <x v="1"/>
    <s v="MA1023"/>
    <s v="B"/>
    <m/>
    <m/>
    <m/>
    <m/>
    <n v="16"/>
    <n v="7"/>
    <n v="8.5"/>
  </r>
  <r>
    <x v="5"/>
    <x v="0"/>
    <s v="BIO"/>
    <s v="SCI"/>
    <m/>
    <n v="2014"/>
    <n v="2"/>
    <s v="U"/>
    <m/>
    <x v="1"/>
    <m/>
    <m/>
    <m/>
    <m/>
    <m/>
    <m/>
    <n v="15"/>
    <n v="5.9"/>
    <n v="7.5"/>
  </r>
  <r>
    <x v="1"/>
    <x v="0"/>
    <s v="ME"/>
    <s v="ENG"/>
    <m/>
    <n v="2014"/>
    <n v="3"/>
    <s v="F"/>
    <m/>
    <x v="0"/>
    <s v="MA1023"/>
    <s v="B"/>
    <m/>
    <m/>
    <m/>
    <m/>
    <n v="9.8333329999999997"/>
    <n v="0"/>
    <n v="0"/>
  </r>
  <r>
    <x v="5"/>
    <x v="3"/>
    <s v="ME"/>
    <s v="ENG"/>
    <m/>
    <n v="2014"/>
    <n v="3"/>
    <s v="F"/>
    <m/>
    <x v="0"/>
    <s v="MA1022"/>
    <s v="B"/>
    <m/>
    <m/>
    <m/>
    <m/>
    <n v="9.8333329999999997"/>
    <n v="0"/>
    <n v="0"/>
  </r>
  <r>
    <x v="5"/>
    <x v="3"/>
    <s v="IMGD"/>
    <s v="COMP"/>
    <m/>
    <n v="2014"/>
    <n v="3"/>
    <s v="F"/>
    <m/>
    <x v="0"/>
    <m/>
    <m/>
    <m/>
    <m/>
    <m/>
    <m/>
    <n v="7"/>
    <n v="1"/>
    <n v="0"/>
  </r>
  <r>
    <x v="4"/>
    <x v="3"/>
    <s v="ECE"/>
    <s v="ENG"/>
    <m/>
    <n v="2014"/>
    <n v="3"/>
    <s v="F"/>
    <m/>
    <x v="0"/>
    <s v="MA2051"/>
    <s v="B"/>
    <m/>
    <m/>
    <m/>
    <m/>
    <n v="15"/>
    <n v="8"/>
    <n v="8"/>
  </r>
  <r>
    <x v="0"/>
    <x v="1"/>
    <s v="PH"/>
    <s v="SCI"/>
    <m/>
    <n v="2014"/>
    <n v="3"/>
    <s v="F"/>
    <m/>
    <x v="0"/>
    <s v="MA1024"/>
    <s v="B"/>
    <m/>
    <m/>
    <m/>
    <m/>
    <n v="15.833333"/>
    <n v="8"/>
    <n v="8.5"/>
  </r>
  <r>
    <x v="15"/>
    <x v="0"/>
    <s v="PH"/>
    <s v="SCI"/>
    <s v="MA"/>
    <n v="2014"/>
    <n v="2"/>
    <s v="U"/>
    <m/>
    <x v="0"/>
    <s v="MA4451"/>
    <s v="C"/>
    <m/>
    <m/>
    <m/>
    <m/>
    <n v="15.833333"/>
    <n v="8"/>
    <n v="8.5"/>
  </r>
  <r>
    <x v="4"/>
    <x v="0"/>
    <s v="PH"/>
    <s v="SCI"/>
    <m/>
    <n v="2014"/>
    <n v="3"/>
    <s v="F"/>
    <m/>
    <x v="0"/>
    <s v="MA2051"/>
    <s v="C"/>
    <m/>
    <m/>
    <m/>
    <m/>
    <n v="15.833333"/>
    <n v="8"/>
    <n v="8.5"/>
  </r>
  <r>
    <x v="23"/>
    <x v="0"/>
    <s v="PH"/>
    <s v="SCI"/>
    <s v="MA"/>
    <n v="2014"/>
    <n v="3"/>
    <s v="F"/>
    <m/>
    <x v="0"/>
    <s v="MA197X"/>
    <s v="B"/>
    <m/>
    <m/>
    <m/>
    <m/>
    <n v="15.833333"/>
    <n v="8"/>
    <n v="8.5"/>
  </r>
  <r>
    <x v="2"/>
    <x v="3"/>
    <s v="PH"/>
    <s v="SCI"/>
    <s v="MA"/>
    <n v="2014"/>
    <n v="3"/>
    <s v="F"/>
    <m/>
    <x v="0"/>
    <s v="MA2071"/>
    <s v="B"/>
    <s v="MA2201"/>
    <s v="A"/>
    <m/>
    <m/>
    <n v="15.833333"/>
    <n v="8"/>
    <n v="8.5"/>
  </r>
  <r>
    <x v="6"/>
    <x v="3"/>
    <s v="PH"/>
    <s v="SCI"/>
    <s v="MA"/>
    <n v="2014"/>
    <n v="3"/>
    <s v="F"/>
    <m/>
    <x v="0"/>
    <s v="MA197X"/>
    <s v="B"/>
    <m/>
    <m/>
    <m/>
    <m/>
    <n v="15.833333"/>
    <n v="8"/>
    <n v="8.5"/>
  </r>
  <r>
    <x v="0"/>
    <x v="1"/>
    <s v="PH"/>
    <s v="SCI"/>
    <m/>
    <n v="2014"/>
    <n v="3"/>
    <s v="F"/>
    <m/>
    <x v="1"/>
    <s v="MA1023"/>
    <s v="A"/>
    <m/>
    <m/>
    <m/>
    <m/>
    <n v="16"/>
    <n v="8"/>
    <n v="8"/>
  </r>
  <r>
    <x v="5"/>
    <x v="3"/>
    <s v="CS"/>
    <s v="COMP"/>
    <m/>
    <n v="2014"/>
    <n v="3"/>
    <s v="F"/>
    <m/>
    <x v="0"/>
    <s v="MA1023"/>
    <s v="C"/>
    <m/>
    <m/>
    <m/>
    <m/>
    <m/>
    <m/>
    <m/>
  </r>
  <r>
    <x v="1"/>
    <x v="3"/>
    <s v="CS"/>
    <s v="COMP"/>
    <m/>
    <n v="2014"/>
    <n v="3"/>
    <s v="F"/>
    <m/>
    <x v="0"/>
    <s v="MA1024"/>
    <s v="B"/>
    <m/>
    <m/>
    <m/>
    <m/>
    <m/>
    <m/>
    <m/>
  </r>
  <r>
    <x v="5"/>
    <x v="1"/>
    <s v="ME"/>
    <s v="ENG"/>
    <m/>
    <n v="2014"/>
    <n v="3"/>
    <s v="F"/>
    <m/>
    <x v="0"/>
    <s v="MA1023"/>
    <s v="B"/>
    <m/>
    <m/>
    <m/>
    <m/>
    <m/>
    <m/>
    <m/>
  </r>
  <r>
    <x v="1"/>
    <x v="0"/>
    <s v="ME"/>
    <s v="ENG"/>
    <m/>
    <n v="2014"/>
    <n v="3"/>
    <s v="F"/>
    <m/>
    <x v="0"/>
    <s v="MA1024"/>
    <s v="A"/>
    <m/>
    <m/>
    <m/>
    <m/>
    <m/>
    <m/>
    <m/>
  </r>
  <r>
    <x v="5"/>
    <x v="0"/>
    <s v="RBE"/>
    <s v="ENG"/>
    <m/>
    <n v="2014"/>
    <n v="3"/>
    <s v="F"/>
    <m/>
    <x v="0"/>
    <s v="MA1023"/>
    <s v="B"/>
    <m/>
    <m/>
    <m/>
    <m/>
    <n v="15"/>
    <n v="8"/>
    <n v="9"/>
  </r>
  <r>
    <x v="1"/>
    <x v="0"/>
    <s v="RBE"/>
    <s v="ENG"/>
    <m/>
    <n v="2014"/>
    <n v="3"/>
    <s v="F"/>
    <m/>
    <x v="0"/>
    <s v="MA1024"/>
    <s v="A"/>
    <m/>
    <m/>
    <m/>
    <m/>
    <n v="15"/>
    <n v="8"/>
    <n v="9"/>
  </r>
  <r>
    <x v="5"/>
    <x v="1"/>
    <s v="ME"/>
    <s v="ENG"/>
    <m/>
    <n v="2015"/>
    <n v="3"/>
    <s v="F"/>
    <m/>
    <x v="0"/>
    <s v="MA1023"/>
    <s v="C"/>
    <m/>
    <m/>
    <m/>
    <m/>
    <n v="16"/>
    <n v="8"/>
    <n v="9"/>
  </r>
  <r>
    <x v="0"/>
    <x v="1"/>
    <s v="RBE"/>
    <s v="ENG"/>
    <m/>
    <n v="2015"/>
    <n v="3"/>
    <s v="F"/>
    <m/>
    <x v="0"/>
    <s v="MA1023"/>
    <s v="A"/>
    <m/>
    <m/>
    <m/>
    <m/>
    <n v="16"/>
    <n v="8"/>
    <n v="9"/>
  </r>
  <r>
    <x v="1"/>
    <x v="2"/>
    <s v="RBE"/>
    <s v="ENG"/>
    <m/>
    <n v="2014"/>
    <n v="3"/>
    <s v="F"/>
    <m/>
    <x v="1"/>
    <s v="MA1024"/>
    <s v="NR"/>
    <s v="MA2051"/>
    <s v="NR"/>
    <m/>
    <m/>
    <n v="15"/>
    <n v="7"/>
    <n v="5"/>
  </r>
  <r>
    <x v="5"/>
    <x v="1"/>
    <s v="RBE"/>
    <s v="ENG"/>
    <m/>
    <n v="2014"/>
    <n v="3"/>
    <s v="F"/>
    <m/>
    <x v="0"/>
    <s v="MA1023"/>
    <s v="B"/>
    <m/>
    <m/>
    <m/>
    <m/>
    <n v="13.166667"/>
    <n v="7"/>
    <n v="8"/>
  </r>
  <r>
    <x v="5"/>
    <x v="3"/>
    <s v="CM"/>
    <s v="ENG"/>
    <m/>
    <n v="2014"/>
    <n v="3"/>
    <s v="F"/>
    <m/>
    <x v="1"/>
    <s v="MA1024"/>
    <s v="A"/>
    <m/>
    <m/>
    <m/>
    <m/>
    <n v="13"/>
    <n v="6"/>
    <n v="8"/>
  </r>
  <r>
    <x v="1"/>
    <x v="3"/>
    <s v="CM"/>
    <s v="ENG"/>
    <m/>
    <n v="2014"/>
    <n v="3"/>
    <s v="F"/>
    <m/>
    <x v="1"/>
    <m/>
    <m/>
    <m/>
    <m/>
    <m/>
    <m/>
    <n v="13"/>
    <n v="6"/>
    <n v="8"/>
  </r>
  <r>
    <x v="0"/>
    <x v="0"/>
    <s v="CM"/>
    <s v="ENG"/>
    <m/>
    <n v="2014"/>
    <n v="3"/>
    <s v="F"/>
    <m/>
    <x v="1"/>
    <s v="MA2051"/>
    <s v="B"/>
    <m/>
    <m/>
    <m/>
    <m/>
    <n v="15"/>
    <n v="7"/>
    <n v="9"/>
  </r>
  <r>
    <x v="5"/>
    <x v="0"/>
    <s v="ME"/>
    <s v="ENG"/>
    <m/>
    <n v="2014"/>
    <n v="3"/>
    <s v="F"/>
    <m/>
    <x v="0"/>
    <s v="MA1022"/>
    <s v="C"/>
    <m/>
    <m/>
    <m/>
    <m/>
    <m/>
    <m/>
    <m/>
  </r>
  <r>
    <x v="1"/>
    <x v="3"/>
    <s v="ME"/>
    <s v="ENG"/>
    <m/>
    <n v="2014"/>
    <n v="3"/>
    <s v="F"/>
    <m/>
    <x v="0"/>
    <s v="MA1023"/>
    <s v="C"/>
    <m/>
    <m/>
    <m/>
    <m/>
    <m/>
    <m/>
    <m/>
  </r>
  <r>
    <x v="5"/>
    <x v="0"/>
    <s v="BE"/>
    <s v="ENG"/>
    <m/>
    <n v="2014"/>
    <n v="3"/>
    <s v="F"/>
    <m/>
    <x v="1"/>
    <s v="MA1022"/>
    <s v="A"/>
    <m/>
    <m/>
    <m/>
    <m/>
    <m/>
    <m/>
    <m/>
  </r>
  <r>
    <x v="1"/>
    <x v="3"/>
    <s v="BE"/>
    <s v="ENG"/>
    <m/>
    <n v="2014"/>
    <n v="3"/>
    <s v="F"/>
    <m/>
    <x v="1"/>
    <s v="MA1023"/>
    <s v="A"/>
    <m/>
    <m/>
    <m/>
    <m/>
    <m/>
    <m/>
    <m/>
  </r>
  <r>
    <x v="5"/>
    <x v="1"/>
    <s v="CE"/>
    <s v="ENG"/>
    <m/>
    <n v="2014"/>
    <n v="3"/>
    <s v="F"/>
    <m/>
    <x v="0"/>
    <s v="MA1023"/>
    <s v="B"/>
    <m/>
    <m/>
    <m/>
    <m/>
    <n v="10.166665999999999"/>
    <n v="1.6"/>
    <n v="1"/>
  </r>
  <r>
    <x v="1"/>
    <x v="0"/>
    <s v="CE"/>
    <s v="ENG"/>
    <m/>
    <n v="2014"/>
    <n v="3"/>
    <s v="F"/>
    <m/>
    <x v="0"/>
    <s v="MA1024"/>
    <s v="B"/>
    <m/>
    <m/>
    <m/>
    <m/>
    <n v="10.166665999999999"/>
    <n v="1.6"/>
    <n v="1"/>
  </r>
  <r>
    <x v="5"/>
    <x v="1"/>
    <s v="BE"/>
    <s v="ENG"/>
    <m/>
    <n v="2014"/>
    <n v="3"/>
    <s v="F"/>
    <m/>
    <x v="0"/>
    <s v="MA1024"/>
    <s v="A"/>
    <m/>
    <m/>
    <m/>
    <m/>
    <m/>
    <m/>
    <m/>
  </r>
  <r>
    <x v="1"/>
    <x v="0"/>
    <s v="BE"/>
    <s v="ENG"/>
    <m/>
    <n v="2014"/>
    <n v="3"/>
    <s v="F"/>
    <m/>
    <x v="0"/>
    <s v="MA2051"/>
    <s v="A"/>
    <m/>
    <m/>
    <m/>
    <m/>
    <m/>
    <m/>
    <m/>
  </r>
  <r>
    <x v="5"/>
    <x v="0"/>
    <s v="ME"/>
    <s v="ENG"/>
    <m/>
    <n v="2015"/>
    <n v="3"/>
    <s v="F"/>
    <m/>
    <x v="0"/>
    <s v="MA1022"/>
    <s v="C"/>
    <m/>
    <m/>
    <m/>
    <m/>
    <n v="14.333333"/>
    <n v="8"/>
    <n v="9"/>
  </r>
  <r>
    <x v="5"/>
    <x v="1"/>
    <s v="BE"/>
    <s v="ENG"/>
    <m/>
    <n v="2014"/>
    <n v="3"/>
    <s v="F"/>
    <m/>
    <x v="0"/>
    <s v="MA2051"/>
    <s v="A"/>
    <m/>
    <m/>
    <m/>
    <m/>
    <m/>
    <m/>
    <m/>
  </r>
  <r>
    <x v="1"/>
    <x v="1"/>
    <s v="BE"/>
    <s v="ENG"/>
    <m/>
    <n v="2014"/>
    <n v="3"/>
    <s v="F"/>
    <m/>
    <x v="0"/>
    <m/>
    <m/>
    <m/>
    <m/>
    <m/>
    <m/>
    <m/>
    <m/>
    <m/>
  </r>
  <r>
    <x v="1"/>
    <x v="1"/>
    <s v="ED"/>
    <s v="ENG"/>
    <m/>
    <n v="2014"/>
    <n v="3"/>
    <s v="F"/>
    <m/>
    <x v="0"/>
    <s v="MA1024"/>
    <s v="A"/>
    <m/>
    <m/>
    <m/>
    <m/>
    <n v="16"/>
    <n v="7"/>
    <n v="8"/>
  </r>
  <r>
    <x v="0"/>
    <x v="1"/>
    <s v="ED"/>
    <s v="ENG"/>
    <m/>
    <n v="2014"/>
    <n v="3"/>
    <s v="F"/>
    <m/>
    <x v="0"/>
    <s v="MA1023"/>
    <s v="A"/>
    <m/>
    <m/>
    <m/>
    <m/>
    <n v="13"/>
    <n v="7"/>
    <n v="7"/>
  </r>
  <r>
    <x v="4"/>
    <x v="1"/>
    <s v="ED"/>
    <s v="ENG"/>
    <m/>
    <n v="2014"/>
    <n v="3"/>
    <s v="F"/>
    <m/>
    <x v="0"/>
    <s v="MA1024"/>
    <s v="A"/>
    <m/>
    <m/>
    <m/>
    <m/>
    <n v="13"/>
    <n v="7"/>
    <n v="7"/>
  </r>
  <r>
    <x v="5"/>
    <x v="0"/>
    <s v="ECE"/>
    <s v="ENG"/>
    <m/>
    <n v="2014"/>
    <n v="3"/>
    <s v="F"/>
    <m/>
    <x v="0"/>
    <s v="MA1022"/>
    <s v="B"/>
    <m/>
    <m/>
    <m/>
    <m/>
    <n v="14"/>
    <n v="8"/>
    <n v="9"/>
  </r>
  <r>
    <x v="1"/>
    <x v="3"/>
    <s v="ECE"/>
    <s v="ENG"/>
    <m/>
    <n v="2014"/>
    <n v="3"/>
    <s v="F"/>
    <m/>
    <x v="0"/>
    <s v="MA1023"/>
    <s v="B"/>
    <m/>
    <m/>
    <m/>
    <m/>
    <n v="14"/>
    <n v="8"/>
    <n v="9"/>
  </r>
  <r>
    <x v="5"/>
    <x v="1"/>
    <s v="ED"/>
    <s v="ENG"/>
    <m/>
    <n v="2014"/>
    <n v="3"/>
    <s v="F"/>
    <m/>
    <x v="0"/>
    <s v="MA1023"/>
    <s v="C"/>
    <m/>
    <m/>
    <m/>
    <m/>
    <m/>
    <m/>
    <m/>
  </r>
  <r>
    <x v="1"/>
    <x v="0"/>
    <s v="ED"/>
    <s v="ENG"/>
    <m/>
    <n v="2014"/>
    <n v="3"/>
    <s v="F"/>
    <m/>
    <x v="0"/>
    <s v="MA1024"/>
    <s v="B"/>
    <m/>
    <m/>
    <m/>
    <m/>
    <m/>
    <m/>
    <m/>
  </r>
  <r>
    <x v="5"/>
    <x v="3"/>
    <s v="CM"/>
    <s v="ENG"/>
    <m/>
    <n v="2014"/>
    <n v="2"/>
    <s v="U"/>
    <m/>
    <x v="0"/>
    <m/>
    <m/>
    <m/>
    <m/>
    <m/>
    <m/>
    <n v="15"/>
    <n v="8"/>
    <n v="9"/>
  </r>
  <r>
    <x v="0"/>
    <x v="0"/>
    <s v="CE"/>
    <s v="ENG"/>
    <m/>
    <n v="2014"/>
    <n v="3"/>
    <s v="F"/>
    <m/>
    <x v="0"/>
    <m/>
    <m/>
    <m/>
    <m/>
    <m/>
    <m/>
    <n v="15.333333"/>
    <n v="7"/>
    <n v="7"/>
  </r>
  <r>
    <x v="5"/>
    <x v="1"/>
    <s v="ED"/>
    <s v="ENG"/>
    <m/>
    <n v="2014"/>
    <n v="3"/>
    <s v="F"/>
    <m/>
    <x v="0"/>
    <s v="MA1021"/>
    <s v="B"/>
    <m/>
    <m/>
    <m/>
    <m/>
    <m/>
    <m/>
    <m/>
  </r>
  <r>
    <x v="1"/>
    <x v="0"/>
    <s v="ED"/>
    <s v="ENG"/>
    <m/>
    <n v="2014"/>
    <n v="3"/>
    <s v="F"/>
    <m/>
    <x v="0"/>
    <s v="MA1022"/>
    <s v="B"/>
    <m/>
    <m/>
    <m/>
    <m/>
    <m/>
    <m/>
    <m/>
  </r>
  <r>
    <x v="15"/>
    <x v="3"/>
    <s v="AE"/>
    <s v="ENG"/>
    <m/>
    <n v="2014"/>
    <n v="2"/>
    <s v="U"/>
    <m/>
    <x v="0"/>
    <s v="MA2051"/>
    <s v="B"/>
    <m/>
    <m/>
    <m/>
    <m/>
    <m/>
    <m/>
    <m/>
  </r>
  <r>
    <x v="5"/>
    <x v="1"/>
    <s v="ME"/>
    <s v="ENG"/>
    <m/>
    <n v="2014"/>
    <n v="3"/>
    <s v="F"/>
    <m/>
    <x v="0"/>
    <s v="MA1021"/>
    <s v="A"/>
    <m/>
    <m/>
    <m/>
    <m/>
    <m/>
    <m/>
    <m/>
  </r>
  <r>
    <x v="1"/>
    <x v="1"/>
    <s v="ME"/>
    <s v="ENG"/>
    <m/>
    <n v="2014"/>
    <n v="3"/>
    <s v="F"/>
    <m/>
    <x v="0"/>
    <s v="MA1022"/>
    <s v="B"/>
    <m/>
    <m/>
    <m/>
    <m/>
    <m/>
    <m/>
    <m/>
  </r>
  <r>
    <x v="4"/>
    <x v="0"/>
    <s v="ND"/>
    <s v="OTH"/>
    <m/>
    <n v="2014"/>
    <n v="3"/>
    <s v="F"/>
    <m/>
    <x v="0"/>
    <s v="MA1024"/>
    <s v="B"/>
    <m/>
    <m/>
    <m/>
    <m/>
    <n v="16"/>
    <n v="8"/>
    <n v="8"/>
  </r>
  <r>
    <x v="2"/>
    <x v="0"/>
    <s v="BE"/>
    <s v="ENG"/>
    <m/>
    <n v="2014"/>
    <n v="3"/>
    <s v="F"/>
    <m/>
    <x v="0"/>
    <s v="MA2051"/>
    <s v="A"/>
    <m/>
    <m/>
    <m/>
    <m/>
    <n v="16"/>
    <n v="8"/>
    <n v="8"/>
  </r>
  <r>
    <x v="0"/>
    <x v="3"/>
    <s v="ND"/>
    <s v="OTH"/>
    <m/>
    <n v="2014"/>
    <n v="3"/>
    <s v="F"/>
    <m/>
    <x v="0"/>
    <s v="MA1023"/>
    <s v="A"/>
    <m/>
    <m/>
    <m/>
    <m/>
    <n v="16"/>
    <n v="8"/>
    <n v="8"/>
  </r>
  <r>
    <x v="0"/>
    <x v="1"/>
    <s v="CS"/>
    <s v="COMP"/>
    <m/>
    <n v="2014"/>
    <n v="3"/>
    <s v="F"/>
    <m/>
    <x v="0"/>
    <m/>
    <m/>
    <m/>
    <m/>
    <m/>
    <m/>
    <n v="16"/>
    <n v="8"/>
    <n v="9"/>
  </r>
  <r>
    <x v="4"/>
    <x v="1"/>
    <s v="CS"/>
    <s v="COMP"/>
    <m/>
    <n v="2014"/>
    <n v="3"/>
    <s v="F"/>
    <m/>
    <x v="0"/>
    <s v="MA2051"/>
    <s v="A"/>
    <m/>
    <m/>
    <m/>
    <m/>
    <n v="16"/>
    <n v="8"/>
    <n v="9"/>
  </r>
  <r>
    <x v="5"/>
    <x v="0"/>
    <s v="ED"/>
    <s v="ENG"/>
    <m/>
    <n v="2014"/>
    <n v="3"/>
    <s v="F"/>
    <m/>
    <x v="1"/>
    <s v="MA1021"/>
    <s v="A"/>
    <m/>
    <m/>
    <m/>
    <m/>
    <n v="13.5"/>
    <n v="6"/>
    <n v="8"/>
  </r>
  <r>
    <x v="1"/>
    <x v="0"/>
    <s v="CS"/>
    <s v="COMP"/>
    <m/>
    <s v="TR"/>
    <s v="TR"/>
    <s v="U"/>
    <m/>
    <x v="0"/>
    <m/>
    <m/>
    <m/>
    <m/>
    <m/>
    <m/>
    <m/>
    <m/>
    <m/>
  </r>
  <r>
    <x v="5"/>
    <x v="3"/>
    <s v="CS"/>
    <s v="COMP"/>
    <m/>
    <s v="TR"/>
    <s v="TR"/>
    <s v="U"/>
    <m/>
    <x v="0"/>
    <m/>
    <m/>
    <m/>
    <m/>
    <m/>
    <m/>
    <m/>
    <m/>
    <m/>
  </r>
  <r>
    <x v="0"/>
    <x v="1"/>
    <s v="ECE"/>
    <s v="ENG"/>
    <m/>
    <n v="2014"/>
    <n v="3"/>
    <s v="F"/>
    <m/>
    <x v="0"/>
    <s v="MA1023"/>
    <s v="B"/>
    <m/>
    <m/>
    <m/>
    <m/>
    <n v="15"/>
    <n v="8"/>
    <n v="8"/>
  </r>
  <r>
    <x v="4"/>
    <x v="1"/>
    <s v="ECE"/>
    <s v="ENG"/>
    <m/>
    <n v="2014"/>
    <n v="3"/>
    <s v="F"/>
    <m/>
    <x v="0"/>
    <s v="MA1024"/>
    <s v="A"/>
    <m/>
    <m/>
    <m/>
    <m/>
    <n v="15"/>
    <n v="8"/>
    <n v="8"/>
  </r>
  <r>
    <x v="5"/>
    <x v="3"/>
    <s v="ME"/>
    <s v="ENG"/>
    <m/>
    <n v="2014"/>
    <n v="3"/>
    <s v="F"/>
    <m/>
    <x v="1"/>
    <s v="MA1023"/>
    <s v="C"/>
    <m/>
    <m/>
    <m/>
    <m/>
    <m/>
    <m/>
    <m/>
  </r>
  <r>
    <x v="1"/>
    <x v="2"/>
    <s v="ME"/>
    <s v="ENG"/>
    <m/>
    <n v="2014"/>
    <n v="3"/>
    <s v="F"/>
    <m/>
    <x v="1"/>
    <s v="MA1024"/>
    <s v="B"/>
    <m/>
    <m/>
    <m/>
    <m/>
    <m/>
    <m/>
    <m/>
  </r>
  <r>
    <x v="5"/>
    <x v="3"/>
    <s v="CS"/>
    <s v="COMP"/>
    <m/>
    <n v="2012"/>
    <n v="2"/>
    <s v="U"/>
    <m/>
    <x v="0"/>
    <s v="MA1023"/>
    <s v="C"/>
    <m/>
    <m/>
    <m/>
    <m/>
    <m/>
    <m/>
    <m/>
  </r>
  <r>
    <x v="5"/>
    <x v="2"/>
    <s v="CS"/>
    <s v="COMP"/>
    <m/>
    <n v="2012"/>
    <n v="2"/>
    <s v="U"/>
    <m/>
    <x v="0"/>
    <s v="MA2201"/>
    <s v="NR"/>
    <m/>
    <m/>
    <m/>
    <m/>
    <m/>
    <m/>
    <m/>
  </r>
  <r>
    <x v="5"/>
    <x v="0"/>
    <s v="CM"/>
    <s v="ENG"/>
    <m/>
    <n v="2014"/>
    <n v="3"/>
    <s v="F"/>
    <m/>
    <x v="0"/>
    <s v="MA1023"/>
    <s v="B"/>
    <m/>
    <m/>
    <m/>
    <m/>
    <m/>
    <m/>
    <m/>
  </r>
  <r>
    <x v="1"/>
    <x v="3"/>
    <s v="CM"/>
    <s v="ENG"/>
    <m/>
    <n v="2014"/>
    <n v="3"/>
    <s v="F"/>
    <m/>
    <x v="0"/>
    <s v="MA1024"/>
    <s v="B"/>
    <m/>
    <m/>
    <m/>
    <m/>
    <m/>
    <m/>
    <m/>
  </r>
  <r>
    <x v="2"/>
    <x v="3"/>
    <s v="MA"/>
    <s v="MAT"/>
    <m/>
    <n v="2014"/>
    <n v="3"/>
    <s v="F"/>
    <m/>
    <x v="0"/>
    <s v="MA2051"/>
    <s v="C"/>
    <m/>
    <m/>
    <m/>
    <m/>
    <m/>
    <m/>
    <m/>
  </r>
  <r>
    <x v="5"/>
    <x v="3"/>
    <s v="IMGD"/>
    <s v="COMP"/>
    <m/>
    <n v="2014"/>
    <n v="3"/>
    <s v="F"/>
    <m/>
    <x v="0"/>
    <s v="MA1021"/>
    <s v="C"/>
    <m/>
    <m/>
    <m/>
    <m/>
    <n v="15.5"/>
    <n v="8"/>
    <n v="9"/>
  </r>
  <r>
    <x v="5"/>
    <x v="3"/>
    <s v="ED"/>
    <s v="ENG"/>
    <m/>
    <n v="2015"/>
    <n v="3"/>
    <s v="F"/>
    <m/>
    <x v="1"/>
    <s v="MA1022"/>
    <s v="C"/>
    <m/>
    <m/>
    <m/>
    <m/>
    <m/>
    <m/>
    <m/>
  </r>
  <r>
    <x v="0"/>
    <x v="0"/>
    <s v="ME"/>
    <s v="ENG"/>
    <m/>
    <n v="2015"/>
    <n v="3"/>
    <s v="F"/>
    <m/>
    <x v="0"/>
    <s v="MA1023"/>
    <s v="B"/>
    <m/>
    <m/>
    <m/>
    <m/>
    <n v="16"/>
    <n v="8"/>
    <n v="9"/>
  </r>
  <r>
    <x v="5"/>
    <x v="1"/>
    <s v="BC"/>
    <s v="SCI"/>
    <m/>
    <n v="2014"/>
    <n v="3"/>
    <s v="F"/>
    <m/>
    <x v="1"/>
    <m/>
    <m/>
    <m/>
    <m/>
    <m/>
    <m/>
    <n v="16"/>
    <n v="6.5"/>
    <n v="9"/>
  </r>
  <r>
    <x v="1"/>
    <x v="1"/>
    <s v="CS"/>
    <s v="COMP"/>
    <m/>
    <n v="2014"/>
    <n v="3"/>
    <s v="F"/>
    <m/>
    <x v="0"/>
    <s v="MA2071"/>
    <s v="B"/>
    <m/>
    <m/>
    <m/>
    <m/>
    <m/>
    <m/>
    <m/>
  </r>
  <r>
    <x v="0"/>
    <x v="0"/>
    <s v="CS"/>
    <s v="COMP"/>
    <m/>
    <n v="2014"/>
    <n v="3"/>
    <s v="F"/>
    <m/>
    <x v="0"/>
    <m/>
    <m/>
    <m/>
    <m/>
    <m/>
    <m/>
    <m/>
    <m/>
    <m/>
  </r>
  <r>
    <x v="0"/>
    <x v="0"/>
    <s v="ME"/>
    <s v="ENG"/>
    <m/>
    <n v="2014"/>
    <n v="3"/>
    <s v="F"/>
    <m/>
    <x v="1"/>
    <s v="MA1023"/>
    <s v="C"/>
    <m/>
    <m/>
    <m/>
    <m/>
    <n v="15"/>
    <n v="6"/>
    <n v="6.5"/>
  </r>
  <r>
    <x v="4"/>
    <x v="0"/>
    <s v="ME"/>
    <s v="ENG"/>
    <m/>
    <n v="2014"/>
    <n v="3"/>
    <s v="F"/>
    <m/>
    <x v="1"/>
    <s v="MA1024"/>
    <s v="C"/>
    <m/>
    <m/>
    <m/>
    <m/>
    <n v="15"/>
    <n v="6"/>
    <n v="6.5"/>
  </r>
  <r>
    <x v="5"/>
    <x v="0"/>
    <s v="CM"/>
    <s v="ENG"/>
    <m/>
    <n v="2014"/>
    <n v="3"/>
    <s v="F"/>
    <m/>
    <x v="1"/>
    <m/>
    <m/>
    <m/>
    <m/>
    <m/>
    <m/>
    <n v="14.166665999999999"/>
    <n v="5"/>
    <n v="6"/>
  </r>
  <r>
    <x v="1"/>
    <x v="0"/>
    <s v="CM"/>
    <s v="ENG"/>
    <m/>
    <n v="2014"/>
    <n v="3"/>
    <s v="F"/>
    <m/>
    <x v="1"/>
    <m/>
    <m/>
    <m/>
    <m/>
    <m/>
    <m/>
    <n v="14.166665999999999"/>
    <n v="5"/>
    <n v="6"/>
  </r>
  <r>
    <x v="5"/>
    <x v="3"/>
    <s v="ME"/>
    <s v="ENG"/>
    <m/>
    <n v="2014"/>
    <n v="3"/>
    <s v="F"/>
    <m/>
    <x v="1"/>
    <s v="MA1022"/>
    <s v="B"/>
    <m/>
    <m/>
    <m/>
    <m/>
    <n v="12.5"/>
    <n v="1.8"/>
    <n v="0"/>
  </r>
  <r>
    <x v="1"/>
    <x v="3"/>
    <s v="ME"/>
    <s v="ENG"/>
    <m/>
    <n v="2014"/>
    <n v="3"/>
    <s v="F"/>
    <m/>
    <x v="1"/>
    <s v="MA1023"/>
    <s v="C"/>
    <m/>
    <m/>
    <m/>
    <m/>
    <n v="12.5"/>
    <n v="1.8"/>
    <n v="0"/>
  </r>
  <r>
    <x v="1"/>
    <x v="1"/>
    <s v="RBE"/>
    <s v="ENG"/>
    <m/>
    <n v="2014"/>
    <n v="3"/>
    <s v="F"/>
    <m/>
    <x v="0"/>
    <s v="MA1024"/>
    <s v="NR"/>
    <m/>
    <m/>
    <m/>
    <m/>
    <n v="13.166667"/>
    <n v="7"/>
    <n v="8"/>
  </r>
  <r>
    <x v="1"/>
    <x v="1"/>
    <s v="RBE"/>
    <s v="ENG"/>
    <m/>
    <n v="2014"/>
    <n v="3"/>
    <s v="F"/>
    <m/>
    <x v="0"/>
    <s v="MA1022"/>
    <s v="B"/>
    <m/>
    <m/>
    <m/>
    <m/>
    <n v="15"/>
    <n v="0"/>
    <n v="0"/>
  </r>
  <r>
    <x v="5"/>
    <x v="3"/>
    <s v="BE"/>
    <s v="ENG"/>
    <m/>
    <n v="2014"/>
    <n v="3"/>
    <s v="F"/>
    <m/>
    <x v="1"/>
    <s v="MA1023"/>
    <s v="C"/>
    <m/>
    <m/>
    <m/>
    <m/>
    <n v="10.666667"/>
    <n v="7"/>
    <n v="7"/>
  </r>
  <r>
    <x v="1"/>
    <x v="2"/>
    <s v="BE"/>
    <s v="ENG"/>
    <m/>
    <n v="2014"/>
    <n v="3"/>
    <s v="F"/>
    <m/>
    <x v="1"/>
    <s v="MA1024"/>
    <s v="B"/>
    <m/>
    <m/>
    <m/>
    <m/>
    <n v="10.666667"/>
    <n v="7"/>
    <n v="7"/>
  </r>
  <r>
    <x v="1"/>
    <x v="1"/>
    <s v="ED"/>
    <s v="ENG"/>
    <m/>
    <s v="TR"/>
    <s v="TR"/>
    <s v="U"/>
    <m/>
    <x v="0"/>
    <s v="MA2051"/>
    <s v="A"/>
    <m/>
    <m/>
    <m/>
    <m/>
    <m/>
    <m/>
    <m/>
  </r>
  <r>
    <x v="5"/>
    <x v="0"/>
    <s v="ED"/>
    <s v="ENG"/>
    <m/>
    <s v="TR"/>
    <s v="TR"/>
    <s v="U"/>
    <m/>
    <x v="0"/>
    <s v="MA1024"/>
    <s v="B"/>
    <m/>
    <m/>
    <m/>
    <m/>
    <m/>
    <m/>
    <m/>
  </r>
  <r>
    <x v="5"/>
    <x v="2"/>
    <s v="ME"/>
    <s v="ENG"/>
    <m/>
    <n v="2014"/>
    <n v="3"/>
    <s v="F"/>
    <m/>
    <x v="0"/>
    <s v="MA1022"/>
    <s v="NR"/>
    <m/>
    <m/>
    <m/>
    <m/>
    <m/>
    <m/>
    <m/>
  </r>
  <r>
    <x v="5"/>
    <x v="0"/>
    <s v="BE"/>
    <s v="ENG"/>
    <m/>
    <n v="2014"/>
    <n v="3"/>
    <s v="F"/>
    <m/>
    <x v="0"/>
    <s v="MA2051"/>
    <s v="C"/>
    <m/>
    <m/>
    <m/>
    <m/>
    <n v="16"/>
    <n v="7"/>
    <n v="9"/>
  </r>
  <r>
    <x v="1"/>
    <x v="3"/>
    <s v="BE"/>
    <s v="ENG"/>
    <m/>
    <n v="2014"/>
    <n v="3"/>
    <s v="F"/>
    <m/>
    <x v="0"/>
    <m/>
    <m/>
    <m/>
    <m/>
    <m/>
    <m/>
    <n v="16"/>
    <n v="7"/>
    <n v="9"/>
  </r>
  <r>
    <x v="5"/>
    <x v="3"/>
    <s v="ND"/>
    <s v="OTH"/>
    <m/>
    <n v="2014"/>
    <n v="3"/>
    <s v="F"/>
    <m/>
    <x v="1"/>
    <s v="MA1021"/>
    <s v="C"/>
    <m/>
    <m/>
    <m/>
    <m/>
    <n v="6.1666670000000003"/>
    <n v="0"/>
    <n v="0"/>
  </r>
  <r>
    <x v="5"/>
    <x v="3"/>
    <s v="ND"/>
    <s v="OTH"/>
    <m/>
    <n v="2014"/>
    <n v="3"/>
    <s v="F"/>
    <m/>
    <x v="1"/>
    <s v="MA1022"/>
    <s v="C"/>
    <m/>
    <m/>
    <m/>
    <m/>
    <n v="11.5"/>
    <n v="6"/>
    <n v="6"/>
  </r>
  <r>
    <x v="1"/>
    <x v="3"/>
    <s v="ND"/>
    <s v="OTH"/>
    <m/>
    <n v="2014"/>
    <n v="3"/>
    <s v="F"/>
    <m/>
    <x v="1"/>
    <s v="MA1023"/>
    <s v="C"/>
    <m/>
    <m/>
    <m/>
    <m/>
    <n v="11.5"/>
    <n v="6"/>
    <n v="6"/>
  </r>
  <r>
    <x v="5"/>
    <x v="1"/>
    <s v="ME"/>
    <s v="ENG"/>
    <m/>
    <n v="2015"/>
    <n v="3"/>
    <s v="F"/>
    <m/>
    <x v="0"/>
    <s v="MA1022"/>
    <s v="B"/>
    <m/>
    <m/>
    <m/>
    <m/>
    <m/>
    <m/>
    <m/>
  </r>
  <r>
    <x v="5"/>
    <x v="3"/>
    <s v="ME"/>
    <s v="ENG"/>
    <m/>
    <n v="2015"/>
    <n v="3"/>
    <s v="F"/>
    <m/>
    <x v="1"/>
    <s v="MA1021"/>
    <s v="C"/>
    <m/>
    <m/>
    <m/>
    <m/>
    <n v="8.1666670000000003"/>
    <n v="3"/>
    <n v="1"/>
  </r>
  <r>
    <x v="5"/>
    <x v="0"/>
    <s v="RBE"/>
    <s v="ENG"/>
    <m/>
    <n v="2014"/>
    <n v="3"/>
    <s v="F"/>
    <m/>
    <x v="0"/>
    <s v="MA1021"/>
    <s v="B"/>
    <m/>
    <m/>
    <m/>
    <m/>
    <n v="15"/>
    <n v="0"/>
    <n v="0"/>
  </r>
  <r>
    <x v="0"/>
    <x v="3"/>
    <s v="RBE"/>
    <s v="ENG"/>
    <m/>
    <n v="2015"/>
    <n v="3"/>
    <s v="F"/>
    <m/>
    <x v="0"/>
    <s v="MA1022"/>
    <s v="C"/>
    <m/>
    <m/>
    <m/>
    <m/>
    <n v="12.5"/>
    <n v="8"/>
    <n v="8"/>
  </r>
  <r>
    <x v="0"/>
    <x v="0"/>
    <s v="MA"/>
    <s v="MAT"/>
    <m/>
    <n v="2014"/>
    <n v="3"/>
    <s v="F"/>
    <m/>
    <x v="0"/>
    <s v="MA1023"/>
    <s v="C"/>
    <m/>
    <m/>
    <m/>
    <m/>
    <n v="15"/>
    <n v="7"/>
    <n v="9"/>
  </r>
  <r>
    <x v="4"/>
    <x v="0"/>
    <s v="MA"/>
    <s v="MAT"/>
    <m/>
    <n v="2014"/>
    <n v="3"/>
    <s v="F"/>
    <m/>
    <x v="0"/>
    <s v="MA1024"/>
    <s v="NR"/>
    <m/>
    <m/>
    <m/>
    <m/>
    <n v="15"/>
    <n v="7"/>
    <n v="9"/>
  </r>
  <r>
    <x v="0"/>
    <x v="3"/>
    <s v="CE"/>
    <s v="ENG"/>
    <m/>
    <n v="2014"/>
    <n v="3"/>
    <s v="F"/>
    <m/>
    <x v="0"/>
    <s v="MA1023"/>
    <s v="B"/>
    <s v="MA1024"/>
    <s v="C"/>
    <m/>
    <m/>
    <n v="8"/>
    <n v="3"/>
    <n v="6"/>
  </r>
  <r>
    <x v="0"/>
    <x v="3"/>
    <s v="PH"/>
    <s v="SCI"/>
    <m/>
    <n v="2014"/>
    <n v="3"/>
    <s v="F"/>
    <m/>
    <x v="1"/>
    <s v="MA1023"/>
    <s v="B"/>
    <m/>
    <m/>
    <m/>
    <m/>
    <n v="12.833333"/>
    <n v="8"/>
    <n v="6"/>
  </r>
  <r>
    <x v="5"/>
    <x v="3"/>
    <s v="ED"/>
    <s v="ENG"/>
    <m/>
    <n v="2014"/>
    <n v="3"/>
    <s v="F"/>
    <m/>
    <x v="0"/>
    <s v="MA1021"/>
    <s v="C"/>
    <m/>
    <m/>
    <m/>
    <m/>
    <m/>
    <m/>
    <m/>
  </r>
  <r>
    <x v="1"/>
    <x v="3"/>
    <s v="ED"/>
    <s v="ENG"/>
    <m/>
    <n v="2014"/>
    <n v="3"/>
    <s v="F"/>
    <m/>
    <x v="0"/>
    <s v="MA1022"/>
    <s v="B"/>
    <m/>
    <m/>
    <m/>
    <m/>
    <m/>
    <m/>
    <m/>
  </r>
  <r>
    <x v="5"/>
    <x v="0"/>
    <s v="ED"/>
    <s v="ENG"/>
    <m/>
    <n v="2014"/>
    <n v="3"/>
    <s v="F"/>
    <m/>
    <x v="0"/>
    <s v="MA1023"/>
    <s v="C"/>
    <m/>
    <m/>
    <m/>
    <m/>
    <n v="12"/>
    <n v="8"/>
    <n v="8"/>
  </r>
  <r>
    <x v="1"/>
    <x v="0"/>
    <s v="ED"/>
    <s v="ENG"/>
    <m/>
    <n v="2014"/>
    <n v="3"/>
    <s v="F"/>
    <m/>
    <x v="0"/>
    <s v="MA1024"/>
    <s v="C"/>
    <m/>
    <m/>
    <m/>
    <m/>
    <n v="12"/>
    <n v="8"/>
    <n v="8"/>
  </r>
  <r>
    <x v="5"/>
    <x v="3"/>
    <s v="AE"/>
    <s v="ENG"/>
    <m/>
    <n v="2015"/>
    <n v="3"/>
    <s v="F"/>
    <m/>
    <x v="1"/>
    <m/>
    <m/>
    <m/>
    <m/>
    <m/>
    <m/>
    <n v="10"/>
    <n v="0"/>
    <n v="0"/>
  </r>
  <r>
    <x v="5"/>
    <x v="0"/>
    <s v="BIO"/>
    <s v="SCI"/>
    <m/>
    <n v="2014"/>
    <n v="2"/>
    <s v="U"/>
    <m/>
    <x v="1"/>
    <s v="MA1024"/>
    <s v="A"/>
    <m/>
    <m/>
    <m/>
    <m/>
    <m/>
    <m/>
    <m/>
  </r>
  <r>
    <x v="5"/>
    <x v="0"/>
    <s v="EV"/>
    <s v="ENG"/>
    <m/>
    <n v="2014"/>
    <n v="3"/>
    <s v="F"/>
    <m/>
    <x v="1"/>
    <s v="MA1021"/>
    <s v="B"/>
    <m/>
    <m/>
    <m/>
    <m/>
    <n v="13"/>
    <n v="6.5"/>
    <n v="4"/>
  </r>
  <r>
    <x v="1"/>
    <x v="0"/>
    <s v="EV"/>
    <s v="ENG"/>
    <m/>
    <n v="2014"/>
    <n v="3"/>
    <s v="F"/>
    <m/>
    <x v="1"/>
    <s v="MA1022"/>
    <s v="B"/>
    <m/>
    <m/>
    <m/>
    <m/>
    <n v="13"/>
    <n v="6.5"/>
    <n v="4"/>
  </r>
  <r>
    <x v="5"/>
    <x v="3"/>
    <s v="ECE"/>
    <s v="ENG"/>
    <m/>
    <n v="2014"/>
    <n v="3"/>
    <s v="F"/>
    <m/>
    <x v="0"/>
    <s v="MA1022"/>
    <s v="NR"/>
    <m/>
    <m/>
    <m/>
    <m/>
    <n v="11"/>
    <n v="0"/>
    <n v="0"/>
  </r>
  <r>
    <x v="1"/>
    <x v="2"/>
    <s v="ECE"/>
    <s v="ENG"/>
    <m/>
    <n v="2014"/>
    <n v="3"/>
    <s v="F"/>
    <m/>
    <x v="0"/>
    <s v="MA1022"/>
    <s v="A"/>
    <m/>
    <m/>
    <m/>
    <m/>
    <n v="11"/>
    <n v="0"/>
    <n v="0"/>
  </r>
  <r>
    <x v="5"/>
    <x v="1"/>
    <s v="ME"/>
    <s v="ENG"/>
    <m/>
    <n v="2014"/>
    <n v="3"/>
    <s v="F"/>
    <m/>
    <x v="0"/>
    <s v="MA1023"/>
    <s v="A"/>
    <m/>
    <m/>
    <m/>
    <m/>
    <n v="15.166667"/>
    <n v="7"/>
    <n v="8"/>
  </r>
  <r>
    <x v="1"/>
    <x v="1"/>
    <s v="ME"/>
    <s v="ENG"/>
    <m/>
    <n v="2014"/>
    <n v="3"/>
    <s v="F"/>
    <m/>
    <x v="0"/>
    <s v="MA1024"/>
    <s v="A"/>
    <m/>
    <m/>
    <m/>
    <m/>
    <n v="15.166667"/>
    <n v="7"/>
    <n v="8"/>
  </r>
  <r>
    <x v="0"/>
    <x v="1"/>
    <s v="ND"/>
    <s v="OTH"/>
    <m/>
    <n v="2014"/>
    <n v="3"/>
    <s v="F"/>
    <m/>
    <x v="0"/>
    <s v="MA1023"/>
    <s v="A"/>
    <m/>
    <m/>
    <m/>
    <m/>
    <m/>
    <m/>
    <m/>
  </r>
  <r>
    <x v="4"/>
    <x v="1"/>
    <s v="ND"/>
    <s v="OTH"/>
    <m/>
    <n v="2014"/>
    <n v="3"/>
    <s v="F"/>
    <m/>
    <x v="0"/>
    <s v="MA1024"/>
    <s v="A"/>
    <m/>
    <m/>
    <m/>
    <m/>
    <m/>
    <m/>
    <m/>
  </r>
  <r>
    <x v="15"/>
    <x v="0"/>
    <s v="AE"/>
    <s v="ENG"/>
    <m/>
    <n v="2014"/>
    <n v="2"/>
    <s v="U"/>
    <m/>
    <x v="0"/>
    <m/>
    <m/>
    <m/>
    <m/>
    <m/>
    <m/>
    <m/>
    <m/>
    <m/>
  </r>
  <r>
    <x v="0"/>
    <x v="0"/>
    <s v="ED"/>
    <s v="ENG"/>
    <m/>
    <n v="2014"/>
    <n v="3"/>
    <s v="F"/>
    <m/>
    <x v="0"/>
    <s v="MA1023"/>
    <s v="C"/>
    <m/>
    <m/>
    <m/>
    <m/>
    <n v="14.5"/>
    <n v="7"/>
    <n v="8.5"/>
  </r>
  <r>
    <x v="4"/>
    <x v="3"/>
    <s v="ED"/>
    <s v="ENG"/>
    <m/>
    <n v="2014"/>
    <n v="3"/>
    <s v="F"/>
    <m/>
    <x v="0"/>
    <s v="MA1024"/>
    <s v="C"/>
    <m/>
    <m/>
    <m/>
    <m/>
    <n v="14.5"/>
    <n v="7"/>
    <n v="8.5"/>
  </r>
  <r>
    <x v="0"/>
    <x v="0"/>
    <s v="ME"/>
    <s v="ENG"/>
    <m/>
    <n v="2014"/>
    <n v="3"/>
    <s v="F"/>
    <m/>
    <x v="0"/>
    <s v="MA1023"/>
    <s v="C"/>
    <m/>
    <m/>
    <m/>
    <m/>
    <n v="12.833333"/>
    <n v="6.5"/>
    <n v="9"/>
  </r>
  <r>
    <x v="4"/>
    <x v="0"/>
    <s v="ME"/>
    <s v="ENG"/>
    <m/>
    <n v="2014"/>
    <n v="3"/>
    <s v="F"/>
    <m/>
    <x v="0"/>
    <s v="MA1024"/>
    <s v="B"/>
    <m/>
    <m/>
    <m/>
    <m/>
    <n v="12.833333"/>
    <n v="6.5"/>
    <n v="9"/>
  </r>
  <r>
    <x v="5"/>
    <x v="2"/>
    <s v="CS"/>
    <s v="COMP"/>
    <m/>
    <n v="2015"/>
    <n v="3"/>
    <s v="F"/>
    <m/>
    <x v="0"/>
    <s v="MA1021"/>
    <s v="B"/>
    <m/>
    <m/>
    <m/>
    <m/>
    <m/>
    <m/>
    <m/>
  </r>
  <r>
    <x v="5"/>
    <x v="0"/>
    <s v="ME"/>
    <s v="ENG"/>
    <m/>
    <n v="2014"/>
    <n v="3"/>
    <s v="F"/>
    <m/>
    <x v="1"/>
    <s v="MA1023"/>
    <s v="A"/>
    <m/>
    <m/>
    <m/>
    <m/>
    <n v="15"/>
    <n v="7"/>
    <n v="7"/>
  </r>
  <r>
    <x v="1"/>
    <x v="0"/>
    <s v="ME"/>
    <s v="ENG"/>
    <m/>
    <n v="2014"/>
    <n v="3"/>
    <s v="F"/>
    <m/>
    <x v="1"/>
    <s v="MA1024"/>
    <s v="C"/>
    <m/>
    <m/>
    <m/>
    <m/>
    <n v="15"/>
    <n v="7"/>
    <n v="7"/>
  </r>
  <r>
    <x v="15"/>
    <x v="1"/>
    <s v="PHE"/>
    <s v="ENG"/>
    <m/>
    <n v="2014"/>
    <n v="2"/>
    <s v="U"/>
    <m/>
    <x v="1"/>
    <s v="MA3831"/>
    <s v="B"/>
    <m/>
    <m/>
    <m/>
    <m/>
    <m/>
    <m/>
    <m/>
  </r>
  <r>
    <x v="5"/>
    <x v="1"/>
    <s v="ND"/>
    <s v="OTH"/>
    <m/>
    <n v="2014"/>
    <n v="3"/>
    <s v="F"/>
    <m/>
    <x v="1"/>
    <s v="MA1024"/>
    <s v="B"/>
    <m/>
    <m/>
    <m/>
    <m/>
    <m/>
    <m/>
    <m/>
  </r>
  <r>
    <x v="1"/>
    <x v="1"/>
    <s v="ND"/>
    <s v="OTH"/>
    <m/>
    <n v="2014"/>
    <n v="3"/>
    <s v="F"/>
    <m/>
    <x v="1"/>
    <s v="MA2051"/>
    <s v="B"/>
    <m/>
    <m/>
    <m/>
    <m/>
    <m/>
    <m/>
    <m/>
  </r>
  <r>
    <x v="2"/>
    <x v="1"/>
    <s v="PHE"/>
    <s v="ENG"/>
    <m/>
    <n v="2014"/>
    <n v="3"/>
    <s v="F"/>
    <m/>
    <x v="1"/>
    <s v="MA2071"/>
    <s v="B"/>
    <m/>
    <m/>
    <m/>
    <m/>
    <m/>
    <m/>
    <m/>
  </r>
  <r>
    <x v="6"/>
    <x v="1"/>
    <s v="PHE"/>
    <s v="ENG"/>
    <m/>
    <n v="2014"/>
    <n v="3"/>
    <s v="F"/>
    <m/>
    <x v="1"/>
    <s v="MA2611"/>
    <s v="A"/>
    <m/>
    <m/>
    <m/>
    <m/>
    <m/>
    <m/>
    <m/>
  </r>
  <r>
    <x v="5"/>
    <x v="0"/>
    <s v="BE"/>
    <s v="ENG"/>
    <m/>
    <n v="2014"/>
    <n v="3"/>
    <s v="F"/>
    <m/>
    <x v="0"/>
    <s v="MA1021"/>
    <s v="A"/>
    <m/>
    <m/>
    <m/>
    <m/>
    <m/>
    <m/>
    <m/>
  </r>
  <r>
    <x v="1"/>
    <x v="0"/>
    <s v="BE"/>
    <s v="ENG"/>
    <m/>
    <n v="2014"/>
    <n v="3"/>
    <s v="F"/>
    <m/>
    <x v="0"/>
    <s v="MA1022"/>
    <s v="A"/>
    <m/>
    <m/>
    <m/>
    <m/>
    <m/>
    <m/>
    <m/>
  </r>
  <r>
    <x v="0"/>
    <x v="3"/>
    <s v="BE"/>
    <s v="ENG"/>
    <m/>
    <n v="2015"/>
    <n v="3"/>
    <s v="F"/>
    <m/>
    <x v="0"/>
    <s v="MA1023"/>
    <s v="NR"/>
    <m/>
    <m/>
    <m/>
    <m/>
    <n v="10.166665999999999"/>
    <n v="7"/>
    <n v="8"/>
  </r>
  <r>
    <x v="5"/>
    <x v="1"/>
    <s v="BE"/>
    <s v="ENG"/>
    <m/>
    <n v="2014"/>
    <n v="3"/>
    <s v="F"/>
    <m/>
    <x v="1"/>
    <s v="MA2051"/>
    <s v="A"/>
    <m/>
    <m/>
    <m/>
    <m/>
    <n v="16"/>
    <n v="7"/>
    <n v="8"/>
  </r>
  <r>
    <x v="1"/>
    <x v="1"/>
    <s v="BE"/>
    <s v="ENG"/>
    <m/>
    <n v="2014"/>
    <n v="3"/>
    <s v="F"/>
    <m/>
    <x v="1"/>
    <m/>
    <m/>
    <m/>
    <m/>
    <m/>
    <m/>
    <n v="16"/>
    <n v="7"/>
    <n v="8"/>
  </r>
  <r>
    <x v="5"/>
    <x v="0"/>
    <s v="ME"/>
    <s v="ENG"/>
    <m/>
    <n v="2015"/>
    <n v="3"/>
    <s v="F"/>
    <m/>
    <x v="0"/>
    <s v="MA1022"/>
    <s v="A"/>
    <m/>
    <m/>
    <m/>
    <m/>
    <n v="14.5"/>
    <n v="7"/>
    <n v="7"/>
  </r>
  <r>
    <x v="0"/>
    <x v="0"/>
    <s v="ND"/>
    <s v="OTH"/>
    <m/>
    <n v="2014"/>
    <n v="3"/>
    <s v="F"/>
    <m/>
    <x v="1"/>
    <s v="MA1023"/>
    <s v="C"/>
    <m/>
    <m/>
    <m/>
    <m/>
    <m/>
    <m/>
    <m/>
  </r>
  <r>
    <x v="4"/>
    <x v="0"/>
    <s v="ND"/>
    <s v="OTH"/>
    <m/>
    <n v="2014"/>
    <n v="3"/>
    <s v="F"/>
    <m/>
    <x v="1"/>
    <s v="MA1024"/>
    <s v="C"/>
    <m/>
    <m/>
    <m/>
    <m/>
    <m/>
    <m/>
    <m/>
  </r>
  <r>
    <x v="5"/>
    <x v="0"/>
    <s v="ED"/>
    <s v="ENG"/>
    <m/>
    <n v="2014"/>
    <n v="3"/>
    <s v="F"/>
    <m/>
    <x v="1"/>
    <s v="MA1021"/>
    <s v="B"/>
    <m/>
    <m/>
    <m/>
    <m/>
    <m/>
    <m/>
    <m/>
  </r>
  <r>
    <x v="1"/>
    <x v="3"/>
    <s v="ED"/>
    <s v="ENG"/>
    <m/>
    <n v="2014"/>
    <n v="3"/>
    <s v="F"/>
    <m/>
    <x v="1"/>
    <s v="MA1022"/>
    <s v="C"/>
    <m/>
    <m/>
    <m/>
    <m/>
    <m/>
    <m/>
    <m/>
  </r>
  <r>
    <x v="5"/>
    <x v="0"/>
    <s v="BE"/>
    <s v="ENG"/>
    <m/>
    <n v="2015"/>
    <n v="3"/>
    <s v="F"/>
    <m/>
    <x v="1"/>
    <s v="MA1021"/>
    <s v="A"/>
    <m/>
    <m/>
    <m/>
    <m/>
    <m/>
    <m/>
    <m/>
  </r>
  <r>
    <x v="0"/>
    <x v="0"/>
    <s v="BIO"/>
    <s v="SCI"/>
    <m/>
    <n v="2014"/>
    <n v="3"/>
    <s v="F"/>
    <m/>
    <x v="1"/>
    <s v="MA1023"/>
    <s v="A"/>
    <m/>
    <m/>
    <m/>
    <m/>
    <n v="16"/>
    <n v="8"/>
    <n v="9"/>
  </r>
  <r>
    <x v="1"/>
    <x v="0"/>
    <s v="BIO"/>
    <s v="SCI"/>
    <m/>
    <n v="2014"/>
    <n v="3"/>
    <s v="F"/>
    <m/>
    <x v="1"/>
    <s v="MA1024"/>
    <s v="A"/>
    <m/>
    <m/>
    <m/>
    <m/>
    <n v="16"/>
    <n v="8"/>
    <n v="9"/>
  </r>
  <r>
    <x v="0"/>
    <x v="0"/>
    <s v="CM"/>
    <s v="ENG"/>
    <m/>
    <n v="2014"/>
    <n v="3"/>
    <s v="F"/>
    <m/>
    <x v="0"/>
    <s v="MA2051"/>
    <s v="B"/>
    <m/>
    <m/>
    <m/>
    <m/>
    <n v="14"/>
    <n v="6"/>
    <n v="6"/>
  </r>
  <r>
    <x v="4"/>
    <x v="0"/>
    <s v="CM"/>
    <s v="ENG"/>
    <m/>
    <n v="2014"/>
    <n v="3"/>
    <s v="F"/>
    <m/>
    <x v="0"/>
    <m/>
    <m/>
    <m/>
    <m/>
    <m/>
    <m/>
    <n v="14"/>
    <n v="6"/>
    <n v="6"/>
  </r>
  <r>
    <x v="5"/>
    <x v="0"/>
    <s v="BIO"/>
    <s v="SCI"/>
    <m/>
    <n v="2014"/>
    <n v="2"/>
    <s v="U"/>
    <m/>
    <x v="1"/>
    <m/>
    <m/>
    <m/>
    <m/>
    <m/>
    <m/>
    <m/>
    <m/>
    <m/>
  </r>
  <r>
    <x v="5"/>
    <x v="1"/>
    <s v="ED"/>
    <s v="ENG"/>
    <m/>
    <n v="2014"/>
    <n v="3"/>
    <s v="F"/>
    <m/>
    <x v="0"/>
    <s v="MA1023"/>
    <s v="B"/>
    <m/>
    <m/>
    <m/>
    <m/>
    <n v="13.166667"/>
    <n v="6"/>
    <n v="7.5"/>
  </r>
  <r>
    <x v="1"/>
    <x v="1"/>
    <s v="ED"/>
    <s v="ENG"/>
    <m/>
    <n v="2014"/>
    <n v="3"/>
    <s v="F"/>
    <m/>
    <x v="0"/>
    <s v="MA1024"/>
    <s v="B"/>
    <m/>
    <m/>
    <m/>
    <m/>
    <n v="13.166667"/>
    <n v="6"/>
    <n v="7.5"/>
  </r>
  <r>
    <x v="5"/>
    <x v="0"/>
    <s v="ME"/>
    <s v="ENG"/>
    <m/>
    <n v="2014"/>
    <n v="3"/>
    <s v="F"/>
    <m/>
    <x v="0"/>
    <s v="MA2051"/>
    <s v="C"/>
    <m/>
    <m/>
    <m/>
    <m/>
    <n v="14.333333"/>
    <n v="8"/>
    <n v="8"/>
  </r>
  <r>
    <x v="1"/>
    <x v="0"/>
    <s v="ME"/>
    <s v="ENG"/>
    <m/>
    <n v="2014"/>
    <n v="3"/>
    <s v="F"/>
    <m/>
    <x v="0"/>
    <s v="MA2071"/>
    <s v="C"/>
    <m/>
    <m/>
    <m/>
    <m/>
    <n v="14.333333"/>
    <n v="8"/>
    <n v="8"/>
  </r>
  <r>
    <x v="5"/>
    <x v="1"/>
    <s v="ED"/>
    <s v="ENG"/>
    <m/>
    <n v="2015"/>
    <n v="3"/>
    <s v="F"/>
    <m/>
    <x v="0"/>
    <s v="MA1022"/>
    <s v="B"/>
    <m/>
    <m/>
    <m/>
    <m/>
    <n v="15.333333"/>
    <n v="6"/>
    <n v="4.5"/>
  </r>
  <r>
    <x v="0"/>
    <x v="1"/>
    <s v="BE"/>
    <s v="ENG"/>
    <m/>
    <n v="2014"/>
    <n v="3"/>
    <s v="F"/>
    <m/>
    <x v="1"/>
    <s v="MA1023"/>
    <s v="A"/>
    <m/>
    <m/>
    <m/>
    <m/>
    <n v="16"/>
    <n v="8"/>
    <n v="9"/>
  </r>
  <r>
    <x v="4"/>
    <x v="1"/>
    <s v="BE"/>
    <s v="ENG"/>
    <m/>
    <n v="2014"/>
    <n v="3"/>
    <s v="F"/>
    <m/>
    <x v="1"/>
    <s v="MA1024"/>
    <s v="A"/>
    <m/>
    <m/>
    <m/>
    <m/>
    <n v="16"/>
    <n v="8"/>
    <n v="9"/>
  </r>
  <r>
    <x v="5"/>
    <x v="1"/>
    <s v="ECE"/>
    <s v="ENG"/>
    <m/>
    <n v="2014"/>
    <n v="3"/>
    <s v="F"/>
    <m/>
    <x v="0"/>
    <s v="MA1021"/>
    <s v="C"/>
    <m/>
    <m/>
    <m/>
    <m/>
    <n v="13"/>
    <n v="3"/>
    <n v="0"/>
  </r>
  <r>
    <x v="1"/>
    <x v="3"/>
    <s v="ECE"/>
    <s v="ENG"/>
    <m/>
    <n v="2014"/>
    <n v="3"/>
    <s v="F"/>
    <m/>
    <x v="0"/>
    <s v="MA1022"/>
    <s v="C"/>
    <m/>
    <m/>
    <m/>
    <m/>
    <n v="13"/>
    <n v="3"/>
    <n v="0"/>
  </r>
  <r>
    <x v="0"/>
    <x v="1"/>
    <s v="BE"/>
    <s v="ENG"/>
    <m/>
    <n v="2015"/>
    <n v="3"/>
    <s v="F"/>
    <m/>
    <x v="0"/>
    <s v="MA1024"/>
    <s v="A"/>
    <m/>
    <m/>
    <m/>
    <m/>
    <n v="16"/>
    <n v="8"/>
    <n v="9"/>
  </r>
  <r>
    <x v="5"/>
    <x v="1"/>
    <s v="BC"/>
    <s v="SCI"/>
    <m/>
    <n v="2015"/>
    <n v="3"/>
    <s v="F"/>
    <m/>
    <x v="1"/>
    <s v="MA1024"/>
    <s v="A"/>
    <m/>
    <m/>
    <m/>
    <m/>
    <m/>
    <m/>
    <m/>
  </r>
  <r>
    <x v="5"/>
    <x v="2"/>
    <s v="CS"/>
    <s v="COMP"/>
    <m/>
    <n v="2015"/>
    <n v="3"/>
    <s v="F"/>
    <m/>
    <x v="1"/>
    <s v="MA1021"/>
    <s v="NR"/>
    <m/>
    <m/>
    <m/>
    <m/>
    <m/>
    <m/>
    <m/>
  </r>
  <r>
    <x v="5"/>
    <x v="1"/>
    <s v="AE"/>
    <s v="ENG"/>
    <m/>
    <n v="2014"/>
    <n v="3"/>
    <s v="F"/>
    <m/>
    <x v="0"/>
    <s v="MA1023"/>
    <s v="B"/>
    <m/>
    <m/>
    <m/>
    <m/>
    <n v="16"/>
    <n v="5.5"/>
    <n v="6"/>
  </r>
  <r>
    <x v="15"/>
    <x v="0"/>
    <s v="AE"/>
    <s v="ENG"/>
    <m/>
    <n v="2014"/>
    <n v="2"/>
    <s v="U"/>
    <m/>
    <x v="0"/>
    <s v="MA2051"/>
    <s v="A"/>
    <m/>
    <m/>
    <m/>
    <m/>
    <n v="16"/>
    <n v="5.5"/>
    <n v="6"/>
  </r>
  <r>
    <x v="1"/>
    <x v="0"/>
    <s v="AE"/>
    <s v="ENG"/>
    <m/>
    <n v="2014"/>
    <n v="3"/>
    <s v="F"/>
    <m/>
    <x v="0"/>
    <s v="MA1024"/>
    <s v="B"/>
    <m/>
    <m/>
    <m/>
    <m/>
    <n v="16"/>
    <n v="5.5"/>
    <n v="6"/>
  </r>
  <r>
    <x v="5"/>
    <x v="1"/>
    <s v="ED"/>
    <s v="ENG"/>
    <m/>
    <n v="2014"/>
    <n v="3"/>
    <s v="F"/>
    <m/>
    <x v="0"/>
    <s v="MA1021"/>
    <s v="C"/>
    <m/>
    <m/>
    <m/>
    <m/>
    <n v="13.333333"/>
    <n v="2"/>
    <n v="3.5"/>
  </r>
  <r>
    <x v="1"/>
    <x v="3"/>
    <s v="ED"/>
    <s v="ENG"/>
    <m/>
    <n v="2014"/>
    <n v="3"/>
    <s v="F"/>
    <m/>
    <x v="0"/>
    <s v="MA1022"/>
    <s v="B"/>
    <m/>
    <m/>
    <m/>
    <m/>
    <n v="13.333333"/>
    <n v="2"/>
    <n v="3.5"/>
  </r>
  <r>
    <x v="5"/>
    <x v="0"/>
    <s v="ECE"/>
    <s v="ENG"/>
    <m/>
    <n v="2014"/>
    <n v="3"/>
    <s v="F"/>
    <m/>
    <x v="0"/>
    <s v="MA1021"/>
    <s v="A"/>
    <m/>
    <m/>
    <m/>
    <m/>
    <n v="14"/>
    <n v="8"/>
    <n v="7"/>
  </r>
  <r>
    <x v="1"/>
    <x v="3"/>
    <s v="ECE"/>
    <s v="ENG"/>
    <m/>
    <n v="2014"/>
    <n v="3"/>
    <s v="F"/>
    <m/>
    <x v="0"/>
    <s v="MA1022"/>
    <s v="A"/>
    <m/>
    <m/>
    <m/>
    <m/>
    <n v="14"/>
    <n v="8"/>
    <n v="7"/>
  </r>
  <r>
    <x v="2"/>
    <x v="3"/>
    <s v="CS"/>
    <s v="COMP"/>
    <m/>
    <n v="2014"/>
    <n v="3"/>
    <s v="F"/>
    <m/>
    <x v="0"/>
    <s v="MA1023"/>
    <s v="B"/>
    <m/>
    <m/>
    <m/>
    <m/>
    <n v="14"/>
    <n v="8"/>
    <n v="7"/>
  </r>
  <r>
    <x v="0"/>
    <x v="1"/>
    <s v="ME"/>
    <s v="ENG"/>
    <m/>
    <n v="2015"/>
    <n v="3"/>
    <s v="F"/>
    <m/>
    <x v="0"/>
    <s v="MA1023"/>
    <s v="A"/>
    <m/>
    <m/>
    <m/>
    <m/>
    <n v="15"/>
    <n v="6"/>
    <n v="6.5"/>
  </r>
  <r>
    <x v="15"/>
    <x v="1"/>
    <s v="ME"/>
    <s v="ENG"/>
    <m/>
    <n v="2014"/>
    <n v="2"/>
    <s v="U"/>
    <m/>
    <x v="0"/>
    <m/>
    <m/>
    <m/>
    <m/>
    <m/>
    <m/>
    <n v="13"/>
    <n v="7"/>
    <n v="9"/>
  </r>
  <r>
    <x v="0"/>
    <x v="1"/>
    <s v="CE"/>
    <s v="ENG"/>
    <m/>
    <n v="2014"/>
    <n v="3"/>
    <s v="F"/>
    <m/>
    <x v="0"/>
    <s v="MA1023"/>
    <s v="B"/>
    <m/>
    <m/>
    <m/>
    <m/>
    <n v="13"/>
    <n v="7"/>
    <n v="9"/>
  </r>
  <r>
    <x v="4"/>
    <x v="1"/>
    <s v="CE"/>
    <s v="ENG"/>
    <m/>
    <n v="2014"/>
    <n v="3"/>
    <s v="F"/>
    <m/>
    <x v="0"/>
    <s v="MA1024"/>
    <s v="C"/>
    <m/>
    <m/>
    <m/>
    <m/>
    <n v="13"/>
    <n v="7"/>
    <n v="9"/>
  </r>
  <r>
    <x v="6"/>
    <x v="0"/>
    <s v="PH"/>
    <s v="SCI"/>
    <s v="MA"/>
    <n v="2014"/>
    <n v="3"/>
    <s v="F"/>
    <m/>
    <x v="0"/>
    <s v="MA2071"/>
    <s v="B"/>
    <m/>
    <m/>
    <m/>
    <m/>
    <n v="13"/>
    <n v="7"/>
    <n v="9"/>
  </r>
  <r>
    <x v="5"/>
    <x v="2"/>
    <s v="BE"/>
    <s v="ENG"/>
    <m/>
    <n v="2014"/>
    <n v="3"/>
    <s v="F"/>
    <m/>
    <x v="0"/>
    <s v="MA1022"/>
    <s v="C"/>
    <m/>
    <m/>
    <m/>
    <m/>
    <n v="5.5"/>
    <n v="1"/>
    <n v="1"/>
  </r>
  <r>
    <x v="0"/>
    <x v="1"/>
    <s v="ED"/>
    <s v="ENG"/>
    <m/>
    <n v="2014"/>
    <n v="3"/>
    <s v="F"/>
    <m/>
    <x v="0"/>
    <s v="MA1024"/>
    <s v="B"/>
    <m/>
    <m/>
    <m/>
    <m/>
    <n v="15.833333"/>
    <n v="8"/>
    <n v="9"/>
  </r>
  <r>
    <x v="4"/>
    <x v="0"/>
    <s v="ED"/>
    <s v="ENG"/>
    <m/>
    <n v="2014"/>
    <n v="3"/>
    <s v="F"/>
    <m/>
    <x v="0"/>
    <s v="MA2051"/>
    <s v="B"/>
    <m/>
    <m/>
    <m/>
    <m/>
    <n v="15.833333"/>
    <n v="8"/>
    <n v="9"/>
  </r>
  <r>
    <x v="5"/>
    <x v="0"/>
    <s v="ED"/>
    <s v="ENG"/>
    <m/>
    <n v="2015"/>
    <n v="3"/>
    <s v="F"/>
    <m/>
    <x v="0"/>
    <s v="MA1021"/>
    <s v="C"/>
    <m/>
    <m/>
    <m/>
    <m/>
    <m/>
    <m/>
    <m/>
  </r>
  <r>
    <x v="2"/>
    <x v="1"/>
    <s v="PH"/>
    <s v="SCI"/>
    <m/>
    <n v="2015"/>
    <n v="3"/>
    <s v="F"/>
    <m/>
    <x v="0"/>
    <s v="MA1024"/>
    <s v="A"/>
    <m/>
    <m/>
    <m/>
    <m/>
    <m/>
    <m/>
    <m/>
  </r>
  <r>
    <x v="1"/>
    <x v="1"/>
    <s v="ME"/>
    <s v="ENG"/>
    <m/>
    <n v="2014"/>
    <n v="3"/>
    <s v="F"/>
    <m/>
    <x v="0"/>
    <s v="MA1024"/>
    <s v="B"/>
    <m/>
    <m/>
    <m/>
    <m/>
    <m/>
    <m/>
    <m/>
  </r>
  <r>
    <x v="5"/>
    <x v="0"/>
    <s v="ME"/>
    <s v="ENG"/>
    <m/>
    <n v="2014"/>
    <n v="3"/>
    <s v="F"/>
    <m/>
    <x v="0"/>
    <s v="MA1023"/>
    <s v="C"/>
    <m/>
    <m/>
    <m/>
    <m/>
    <m/>
    <m/>
    <m/>
  </r>
  <r>
    <x v="0"/>
    <x v="0"/>
    <s v="BE"/>
    <s v="ENG"/>
    <m/>
    <n v="2015"/>
    <n v="3"/>
    <s v="F"/>
    <m/>
    <x v="0"/>
    <s v="MA1023"/>
    <s v="B"/>
    <m/>
    <m/>
    <m/>
    <m/>
    <m/>
    <m/>
    <m/>
  </r>
  <r>
    <x v="5"/>
    <x v="1"/>
    <s v="AE"/>
    <s v="ENG"/>
    <m/>
    <n v="2014"/>
    <n v="3"/>
    <s v="F"/>
    <m/>
    <x v="0"/>
    <s v="MA1022"/>
    <s v="B"/>
    <m/>
    <m/>
    <m/>
    <m/>
    <n v="12.833333"/>
    <n v="6"/>
    <n v="5"/>
  </r>
  <r>
    <x v="1"/>
    <x v="0"/>
    <s v="AE"/>
    <s v="ENG"/>
    <m/>
    <n v="2014"/>
    <n v="3"/>
    <s v="F"/>
    <m/>
    <x v="0"/>
    <s v="MA1023"/>
    <s v="B"/>
    <m/>
    <m/>
    <m/>
    <m/>
    <n v="12.833333"/>
    <n v="6"/>
    <n v="5"/>
  </r>
  <r>
    <x v="15"/>
    <x v="2"/>
    <s v="AE"/>
    <s v="ENG"/>
    <m/>
    <n v="2014"/>
    <n v="2"/>
    <s v="U"/>
    <m/>
    <x v="0"/>
    <s v="MA2051"/>
    <s v="B"/>
    <m/>
    <m/>
    <m/>
    <m/>
    <n v="12.833333"/>
    <n v="6"/>
    <n v="5"/>
  </r>
  <r>
    <x v="5"/>
    <x v="0"/>
    <s v="CE"/>
    <s v="ENG"/>
    <m/>
    <n v="2015"/>
    <n v="3"/>
    <s v="F"/>
    <m/>
    <x v="0"/>
    <s v="MA1022"/>
    <s v="B"/>
    <m/>
    <m/>
    <m/>
    <m/>
    <n v="16"/>
    <n v="8"/>
    <n v="8"/>
  </r>
  <r>
    <x v="5"/>
    <x v="1"/>
    <s v="BE"/>
    <s v="ENG"/>
    <m/>
    <n v="2014"/>
    <n v="3"/>
    <s v="F"/>
    <m/>
    <x v="1"/>
    <s v="MA1021"/>
    <s v="A"/>
    <m/>
    <m/>
    <m/>
    <m/>
    <n v="11.833333"/>
    <n v="6"/>
    <n v="8.5"/>
  </r>
  <r>
    <x v="1"/>
    <x v="1"/>
    <s v="BE"/>
    <s v="ENG"/>
    <m/>
    <n v="2014"/>
    <n v="3"/>
    <s v="F"/>
    <m/>
    <x v="1"/>
    <s v="MA1022"/>
    <s v="A"/>
    <m/>
    <m/>
    <m/>
    <m/>
    <n v="11.833333"/>
    <n v="6"/>
    <n v="8.5"/>
  </r>
  <r>
    <x v="0"/>
    <x v="0"/>
    <s v="ME"/>
    <s v="ENG"/>
    <m/>
    <n v="2015"/>
    <n v="3"/>
    <s v="F"/>
    <m/>
    <x v="0"/>
    <s v="MA1024"/>
    <s v="A"/>
    <m/>
    <m/>
    <m/>
    <m/>
    <n v="15.5"/>
    <n v="8"/>
    <n v="9"/>
  </r>
  <r>
    <x v="5"/>
    <x v="3"/>
    <s v="CM"/>
    <s v="ENG"/>
    <m/>
    <n v="2014"/>
    <n v="2"/>
    <s v="U"/>
    <m/>
    <x v="1"/>
    <m/>
    <m/>
    <m/>
    <m/>
    <m/>
    <m/>
    <n v="9.5"/>
    <n v="0"/>
    <n v="0"/>
  </r>
  <r>
    <x v="5"/>
    <x v="0"/>
    <s v="BE"/>
    <s v="ENG"/>
    <m/>
    <n v="2014"/>
    <n v="3"/>
    <s v="F"/>
    <m/>
    <x v="1"/>
    <s v="MA1021"/>
    <s v="A"/>
    <m/>
    <m/>
    <m/>
    <m/>
    <n v="10.666665999999999"/>
    <n v="1.5"/>
    <n v="0"/>
  </r>
  <r>
    <x v="1"/>
    <x v="3"/>
    <s v="BE"/>
    <s v="ENG"/>
    <m/>
    <n v="2014"/>
    <n v="3"/>
    <s v="F"/>
    <m/>
    <x v="1"/>
    <s v="MA1022"/>
    <s v="B"/>
    <m/>
    <m/>
    <m/>
    <m/>
    <n v="10.666665999999999"/>
    <n v="1.5"/>
    <n v="0"/>
  </r>
  <r>
    <x v="5"/>
    <x v="0"/>
    <s v="RBE"/>
    <s v="ENG"/>
    <m/>
    <n v="2014"/>
    <n v="3"/>
    <s v="F"/>
    <m/>
    <x v="0"/>
    <s v="MA1022"/>
    <s v="C"/>
    <m/>
    <m/>
    <m/>
    <m/>
    <n v="11.833333"/>
    <n v="6"/>
    <n v="8"/>
  </r>
  <r>
    <x v="5"/>
    <x v="1"/>
    <s v="ME"/>
    <s v="ENG"/>
    <m/>
    <n v="2014"/>
    <n v="3"/>
    <s v="F"/>
    <m/>
    <x v="0"/>
    <s v="MA1022"/>
    <s v="A"/>
    <m/>
    <m/>
    <m/>
    <m/>
    <n v="11"/>
    <n v="6"/>
    <n v="8"/>
  </r>
  <r>
    <x v="1"/>
    <x v="1"/>
    <s v="ME"/>
    <s v="ENG"/>
    <m/>
    <n v="2014"/>
    <n v="3"/>
    <s v="F"/>
    <m/>
    <x v="0"/>
    <s v="MA1023"/>
    <s v="A"/>
    <m/>
    <m/>
    <m/>
    <m/>
    <n v="11"/>
    <n v="6"/>
    <n v="8"/>
  </r>
  <r>
    <x v="1"/>
    <x v="3"/>
    <s v="RBE"/>
    <s v="ENG"/>
    <m/>
    <n v="2014"/>
    <n v="3"/>
    <s v="F"/>
    <m/>
    <x v="0"/>
    <s v="MA1023"/>
    <s v="C"/>
    <m/>
    <m/>
    <m/>
    <m/>
    <n v="11.833333"/>
    <n v="6"/>
    <n v="8"/>
  </r>
  <r>
    <x v="4"/>
    <x v="1"/>
    <s v="RBE"/>
    <s v="ENG"/>
    <m/>
    <n v="2014"/>
    <n v="3"/>
    <s v="F"/>
    <m/>
    <x v="0"/>
    <m/>
    <m/>
    <m/>
    <m/>
    <m/>
    <m/>
    <n v="16"/>
    <n v="8"/>
    <n v="9"/>
  </r>
  <r>
    <x v="5"/>
    <x v="3"/>
    <s v="BIO"/>
    <s v="SCI"/>
    <m/>
    <n v="2014"/>
    <n v="2"/>
    <s v="U"/>
    <m/>
    <x v="1"/>
    <m/>
    <m/>
    <m/>
    <m/>
    <m/>
    <m/>
    <n v="12"/>
    <n v="8"/>
    <n v="8"/>
  </r>
  <r>
    <x v="4"/>
    <x v="3"/>
    <s v="MA"/>
    <s v="MAT"/>
    <m/>
    <n v="2014"/>
    <n v="3"/>
    <s v="F"/>
    <m/>
    <x v="1"/>
    <s v="MA1024"/>
    <s v="A"/>
    <m/>
    <m/>
    <m/>
    <m/>
    <n v="16"/>
    <n v="8"/>
    <n v="9"/>
  </r>
  <r>
    <x v="5"/>
    <x v="0"/>
    <s v="ED"/>
    <s v="ENG"/>
    <m/>
    <n v="2015"/>
    <n v="3"/>
    <s v="F"/>
    <m/>
    <x v="1"/>
    <s v="MA1022"/>
    <s v="C"/>
    <m/>
    <m/>
    <m/>
    <m/>
    <m/>
    <m/>
    <m/>
  </r>
  <r>
    <x v="0"/>
    <x v="0"/>
    <s v="BE"/>
    <s v="ENG"/>
    <m/>
    <n v="2014"/>
    <n v="3"/>
    <s v="F"/>
    <m/>
    <x v="1"/>
    <s v="MA1023"/>
    <s v="B"/>
    <m/>
    <m/>
    <m/>
    <m/>
    <n v="10"/>
    <n v="7"/>
    <n v="6"/>
  </r>
  <r>
    <x v="4"/>
    <x v="0"/>
    <s v="BE"/>
    <s v="ENG"/>
    <m/>
    <n v="2014"/>
    <n v="3"/>
    <s v="F"/>
    <m/>
    <x v="1"/>
    <s v="MA1024"/>
    <s v="A"/>
    <m/>
    <m/>
    <m/>
    <m/>
    <n v="10"/>
    <n v="7"/>
    <n v="6"/>
  </r>
  <r>
    <x v="5"/>
    <x v="3"/>
    <s v="RBE"/>
    <s v="ENG"/>
    <m/>
    <n v="2014"/>
    <n v="3"/>
    <s v="F"/>
    <m/>
    <x v="1"/>
    <s v="MA1021"/>
    <s v="B"/>
    <m/>
    <m/>
    <m/>
    <m/>
    <m/>
    <m/>
    <m/>
  </r>
  <r>
    <x v="1"/>
    <x v="3"/>
    <s v="RBE"/>
    <s v="ENG"/>
    <s v="CS"/>
    <n v="2014"/>
    <n v="3"/>
    <s v="F"/>
    <m/>
    <x v="1"/>
    <s v="MA1023"/>
    <s v="C"/>
    <m/>
    <m/>
    <m/>
    <m/>
    <m/>
    <m/>
    <m/>
  </r>
  <r>
    <x v="5"/>
    <x v="0"/>
    <s v="RBE"/>
    <s v="ENG"/>
    <m/>
    <n v="2015"/>
    <n v="3"/>
    <s v="F"/>
    <m/>
    <x v="0"/>
    <s v="MA1021"/>
    <s v="B"/>
    <m/>
    <m/>
    <m/>
    <m/>
    <n v="11.333333"/>
    <n v="0"/>
    <n v="0"/>
  </r>
  <r>
    <x v="5"/>
    <x v="0"/>
    <s v="BIO"/>
    <s v="SCI"/>
    <m/>
    <n v="2014"/>
    <n v="3"/>
    <s v="F"/>
    <m/>
    <x v="0"/>
    <s v="MA1021"/>
    <s v="B"/>
    <m/>
    <m/>
    <m/>
    <m/>
    <n v="10.666667"/>
    <n v="0"/>
    <n v="0"/>
  </r>
  <r>
    <x v="1"/>
    <x v="0"/>
    <s v="BIO"/>
    <s v="SCI"/>
    <m/>
    <n v="2014"/>
    <n v="3"/>
    <s v="F"/>
    <m/>
    <x v="0"/>
    <s v="MA1022"/>
    <s v="C"/>
    <m/>
    <m/>
    <m/>
    <m/>
    <n v="10.666667"/>
    <n v="0"/>
    <n v="0"/>
  </r>
  <r>
    <x v="5"/>
    <x v="0"/>
    <s v="CS"/>
    <s v="COMP"/>
    <m/>
    <n v="2014"/>
    <n v="3"/>
    <s v="F"/>
    <m/>
    <x v="1"/>
    <m/>
    <m/>
    <m/>
    <m/>
    <m/>
    <m/>
    <n v="13"/>
    <n v="7"/>
    <n v="9"/>
  </r>
  <r>
    <x v="0"/>
    <x v="3"/>
    <s v="ME"/>
    <s v="ENG"/>
    <m/>
    <n v="2014"/>
    <n v="3"/>
    <s v="F"/>
    <m/>
    <x v="0"/>
    <s v="MA1022"/>
    <s v="NR"/>
    <m/>
    <m/>
    <m/>
    <m/>
    <n v="10.5"/>
    <n v="4"/>
    <n v="6"/>
  </r>
  <r>
    <x v="1"/>
    <x v="3"/>
    <s v="ME"/>
    <s v="ENG"/>
    <m/>
    <n v="2014"/>
    <n v="3"/>
    <s v="F"/>
    <m/>
    <x v="0"/>
    <s v="MA1021"/>
    <s v="NR"/>
    <m/>
    <m/>
    <m/>
    <m/>
    <n v="10.5"/>
    <n v="4"/>
    <n v="6"/>
  </r>
  <r>
    <x v="0"/>
    <x v="3"/>
    <s v="ED"/>
    <s v="ENG"/>
    <m/>
    <n v="2015"/>
    <n v="3"/>
    <s v="F"/>
    <m/>
    <x v="0"/>
    <s v="MA1023"/>
    <s v="C"/>
    <m/>
    <m/>
    <m/>
    <m/>
    <n v="9.5"/>
    <n v="6"/>
    <n v="7"/>
  </r>
  <r>
    <x v="4"/>
    <x v="1"/>
    <s v="ME"/>
    <s v="ENG"/>
    <m/>
    <n v="2014"/>
    <n v="3"/>
    <s v="F"/>
    <m/>
    <x v="0"/>
    <s v="MA1024"/>
    <s v="B"/>
    <m/>
    <m/>
    <m/>
    <m/>
    <n v="15"/>
    <n v="7"/>
    <n v="6"/>
  </r>
  <r>
    <x v="2"/>
    <x v="1"/>
    <s v="PH"/>
    <s v="SCI"/>
    <m/>
    <n v="2014"/>
    <n v="3"/>
    <s v="F"/>
    <m/>
    <x v="0"/>
    <s v="MA2051"/>
    <s v="B"/>
    <m/>
    <m/>
    <m/>
    <m/>
    <n v="15"/>
    <n v="7"/>
    <n v="6"/>
  </r>
  <r>
    <x v="15"/>
    <x v="0"/>
    <s v="PH"/>
    <s v="SCI"/>
    <m/>
    <n v="2014"/>
    <n v="2"/>
    <s v="U"/>
    <m/>
    <x v="0"/>
    <s v="MA4451"/>
    <s v="B"/>
    <m/>
    <m/>
    <m/>
    <m/>
    <n v="15"/>
    <n v="7"/>
    <n v="6"/>
  </r>
  <r>
    <x v="0"/>
    <x v="0"/>
    <s v="ME"/>
    <s v="ENG"/>
    <m/>
    <n v="2014"/>
    <n v="3"/>
    <s v="F"/>
    <m/>
    <x v="0"/>
    <s v="MA1023"/>
    <s v="B"/>
    <m/>
    <m/>
    <m/>
    <m/>
    <n v="15"/>
    <n v="7"/>
    <n v="6"/>
  </r>
  <r>
    <x v="6"/>
    <x v="0"/>
    <s v="PH"/>
    <s v="SCI"/>
    <m/>
    <n v="2014"/>
    <n v="3"/>
    <s v="F"/>
    <m/>
    <x v="0"/>
    <m/>
    <m/>
    <m/>
    <m/>
    <m/>
    <m/>
    <n v="15"/>
    <n v="7"/>
    <n v="6"/>
  </r>
  <r>
    <x v="5"/>
    <x v="0"/>
    <s v="RBE"/>
    <s v="ENG"/>
    <m/>
    <n v="2014"/>
    <n v="3"/>
    <s v="F"/>
    <m/>
    <x v="0"/>
    <s v="MA1021"/>
    <s v="A"/>
    <m/>
    <m/>
    <m/>
    <m/>
    <n v="12"/>
    <n v="8"/>
    <n v="4"/>
  </r>
  <r>
    <x v="1"/>
    <x v="0"/>
    <s v="RBE"/>
    <s v="ENG"/>
    <m/>
    <n v="2014"/>
    <n v="3"/>
    <s v="F"/>
    <m/>
    <x v="0"/>
    <s v="MA1022"/>
    <s v="A"/>
    <m/>
    <m/>
    <m/>
    <m/>
    <n v="12"/>
    <n v="8"/>
    <n v="4"/>
  </r>
  <r>
    <x v="5"/>
    <x v="1"/>
    <s v="BE"/>
    <s v="ENG"/>
    <m/>
    <n v="2014"/>
    <n v="3"/>
    <s v="F"/>
    <m/>
    <x v="1"/>
    <s v="MA1022"/>
    <s v="A"/>
    <s v="MA2611"/>
    <s v="A"/>
    <m/>
    <m/>
    <n v="10"/>
    <n v="2.5"/>
    <n v="0"/>
  </r>
  <r>
    <x v="1"/>
    <x v="0"/>
    <s v="BE"/>
    <s v="ENG"/>
    <m/>
    <n v="2014"/>
    <n v="3"/>
    <s v="F"/>
    <m/>
    <x v="1"/>
    <s v="MA1023"/>
    <s v="B"/>
    <m/>
    <m/>
    <m/>
    <m/>
    <n v="10"/>
    <n v="2.5"/>
    <n v="0"/>
  </r>
  <r>
    <x v="0"/>
    <x v="1"/>
    <s v="ED"/>
    <s v="ENG"/>
    <m/>
    <n v="2014"/>
    <n v="3"/>
    <s v="F"/>
    <m/>
    <x v="0"/>
    <s v="MA1023"/>
    <s v="B"/>
    <m/>
    <m/>
    <m/>
    <m/>
    <n v="11.333333"/>
    <n v="6.8"/>
    <n v="6"/>
  </r>
  <r>
    <x v="4"/>
    <x v="0"/>
    <s v="ED"/>
    <s v="ENG"/>
    <m/>
    <n v="2014"/>
    <n v="3"/>
    <s v="F"/>
    <m/>
    <x v="0"/>
    <s v="MA1024"/>
    <s v="A"/>
    <m/>
    <m/>
    <m/>
    <m/>
    <n v="11.333333"/>
    <n v="6.8"/>
    <n v="6"/>
  </r>
  <r>
    <x v="0"/>
    <x v="1"/>
    <s v="RBE"/>
    <s v="ENG"/>
    <m/>
    <n v="2015"/>
    <n v="3"/>
    <s v="F"/>
    <m/>
    <x v="0"/>
    <s v="MA1023"/>
    <s v="A"/>
    <m/>
    <m/>
    <m/>
    <m/>
    <n v="16"/>
    <n v="8"/>
    <n v="8"/>
  </r>
  <r>
    <x v="5"/>
    <x v="3"/>
    <s v="RBE"/>
    <s v="ENG"/>
    <m/>
    <n v="2014"/>
    <n v="3"/>
    <s v="F"/>
    <m/>
    <x v="0"/>
    <s v="MA1021"/>
    <s v="C"/>
    <m/>
    <m/>
    <m/>
    <m/>
    <n v="14"/>
    <n v="1"/>
    <n v="0"/>
  </r>
  <r>
    <x v="0"/>
    <x v="0"/>
    <s v="BE"/>
    <s v="ENG"/>
    <m/>
    <n v="2015"/>
    <n v="3"/>
    <s v="F"/>
    <m/>
    <x v="1"/>
    <s v="MA1023"/>
    <s v="B"/>
    <m/>
    <m/>
    <m/>
    <m/>
    <n v="15"/>
    <n v="8"/>
    <n v="9"/>
  </r>
  <r>
    <x v="0"/>
    <x v="1"/>
    <s v="MAC"/>
    <s v="MAT"/>
    <s v="CS"/>
    <n v="2014"/>
    <n v="3"/>
    <s v="F"/>
    <m/>
    <x v="0"/>
    <s v="MA1023"/>
    <s v="A"/>
    <m/>
    <m/>
    <m/>
    <m/>
    <m/>
    <m/>
    <m/>
  </r>
  <r>
    <x v="0"/>
    <x v="2"/>
    <s v="BE"/>
    <s v="ENG"/>
    <m/>
    <n v="2014"/>
    <n v="3"/>
    <s v="F"/>
    <m/>
    <x v="0"/>
    <s v="MA1023"/>
    <s v="B"/>
    <m/>
    <m/>
    <m/>
    <m/>
    <n v="11"/>
    <n v="6"/>
    <n v="7"/>
  </r>
  <r>
    <x v="5"/>
    <x v="2"/>
    <s v="ME"/>
    <s v="ENG"/>
    <m/>
    <n v="2014"/>
    <n v="3"/>
    <s v="F"/>
    <m/>
    <x v="0"/>
    <s v="MA1021"/>
    <s v="NR"/>
    <m/>
    <m/>
    <m/>
    <m/>
    <m/>
    <m/>
    <m/>
  </r>
  <r>
    <x v="5"/>
    <x v="2"/>
    <s v="ME"/>
    <s v="ENG"/>
    <m/>
    <n v="2014"/>
    <n v="3"/>
    <s v="F"/>
    <m/>
    <x v="0"/>
    <s v="MA1021"/>
    <s v="NR"/>
    <m/>
    <m/>
    <m/>
    <m/>
    <m/>
    <m/>
    <m/>
  </r>
  <r>
    <x v="5"/>
    <x v="3"/>
    <s v="BIO"/>
    <s v="SCI"/>
    <m/>
    <n v="2014"/>
    <n v="3"/>
    <s v="F"/>
    <m/>
    <x v="1"/>
    <m/>
    <m/>
    <m/>
    <m/>
    <m/>
    <m/>
    <n v="15"/>
    <n v="8"/>
    <n v="8"/>
  </r>
  <r>
    <x v="1"/>
    <x v="3"/>
    <s v="BIO"/>
    <s v="SCI"/>
    <m/>
    <n v="2014"/>
    <n v="3"/>
    <s v="F"/>
    <m/>
    <x v="1"/>
    <m/>
    <m/>
    <m/>
    <m/>
    <m/>
    <m/>
    <n v="15"/>
    <n v="8"/>
    <n v="8"/>
  </r>
  <r>
    <x v="5"/>
    <x v="1"/>
    <s v="CE"/>
    <s v="ENG"/>
    <m/>
    <n v="2014"/>
    <n v="3"/>
    <s v="F"/>
    <m/>
    <x v="0"/>
    <s v="MA1023"/>
    <s v="C"/>
    <m/>
    <m/>
    <m/>
    <m/>
    <m/>
    <m/>
    <m/>
  </r>
  <r>
    <x v="0"/>
    <x v="0"/>
    <s v="ME"/>
    <s v="ENG"/>
    <m/>
    <n v="2014"/>
    <n v="3"/>
    <s v="F"/>
    <m/>
    <x v="1"/>
    <s v="MA1023"/>
    <s v="B"/>
    <m/>
    <m/>
    <m/>
    <m/>
    <n v="14.833333"/>
    <n v="7"/>
    <n v="9"/>
  </r>
  <r>
    <x v="1"/>
    <x v="0"/>
    <s v="ME"/>
    <s v="ENG"/>
    <m/>
    <n v="2014"/>
    <n v="3"/>
    <s v="F"/>
    <m/>
    <x v="1"/>
    <s v="MA1024"/>
    <s v="B"/>
    <m/>
    <m/>
    <m/>
    <m/>
    <n v="14.833333"/>
    <n v="7"/>
    <n v="9"/>
  </r>
  <r>
    <x v="5"/>
    <x v="2"/>
    <s v="CS"/>
    <s v="COMP"/>
    <m/>
    <n v="2014"/>
    <n v="3"/>
    <s v="F"/>
    <m/>
    <x v="1"/>
    <s v="MA1023"/>
    <s v="NR"/>
    <m/>
    <m/>
    <m/>
    <m/>
    <n v="11"/>
    <n v="5.5"/>
    <n v="0"/>
  </r>
  <r>
    <x v="1"/>
    <x v="2"/>
    <s v="CS"/>
    <s v="COMP"/>
    <m/>
    <n v="2014"/>
    <n v="3"/>
    <s v="F"/>
    <m/>
    <x v="1"/>
    <s v="MA1024"/>
    <s v="C"/>
    <s v="MA2071"/>
    <s v="NR"/>
    <m/>
    <m/>
    <n v="11"/>
    <n v="5.5"/>
    <n v="0"/>
  </r>
  <r>
    <x v="5"/>
    <x v="2"/>
    <s v="CS"/>
    <s v="COMP"/>
    <m/>
    <n v="2014"/>
    <n v="3"/>
    <s v="F"/>
    <m/>
    <x v="1"/>
    <s v="MA1022"/>
    <s v="B"/>
    <m/>
    <m/>
    <m/>
    <m/>
    <n v="11"/>
    <n v="5.5"/>
    <n v="0"/>
  </r>
  <r>
    <x v="0"/>
    <x v="1"/>
    <s v="ME"/>
    <s v="ENG"/>
    <m/>
    <n v="2014"/>
    <n v="3"/>
    <s v="F"/>
    <m/>
    <x v="0"/>
    <s v="MA1023"/>
    <s v="NR"/>
    <m/>
    <m/>
    <m/>
    <m/>
    <n v="16"/>
    <n v="8"/>
    <n v="9"/>
  </r>
  <r>
    <x v="4"/>
    <x v="0"/>
    <s v="ME"/>
    <s v="ENG"/>
    <m/>
    <n v="2014"/>
    <n v="3"/>
    <s v="F"/>
    <m/>
    <x v="0"/>
    <s v="MA1024"/>
    <s v="B"/>
    <m/>
    <m/>
    <m/>
    <m/>
    <n v="16"/>
    <n v="8"/>
    <n v="9"/>
  </r>
  <r>
    <x v="5"/>
    <x v="0"/>
    <s v="ED"/>
    <s v="ENG"/>
    <m/>
    <n v="2014"/>
    <n v="3"/>
    <s v="F"/>
    <m/>
    <x v="0"/>
    <s v="MA1021"/>
    <s v="NR"/>
    <m/>
    <m/>
    <m/>
    <m/>
    <n v="16"/>
    <n v="0"/>
    <n v="0"/>
  </r>
  <r>
    <x v="1"/>
    <x v="0"/>
    <s v="ED"/>
    <s v="ENG"/>
    <m/>
    <n v="2014"/>
    <n v="3"/>
    <s v="F"/>
    <m/>
    <x v="0"/>
    <s v="MA1021"/>
    <s v="B"/>
    <m/>
    <m/>
    <m/>
    <m/>
    <n v="16"/>
    <n v="0"/>
    <n v="0"/>
  </r>
  <r>
    <x v="5"/>
    <x v="3"/>
    <s v="BIO"/>
    <s v="SCI"/>
    <m/>
    <n v="2014"/>
    <n v="2"/>
    <s v="U"/>
    <m/>
    <x v="1"/>
    <m/>
    <m/>
    <m/>
    <m/>
    <m/>
    <m/>
    <n v="9.5"/>
    <n v="0"/>
    <n v="0"/>
  </r>
  <r>
    <x v="5"/>
    <x v="2"/>
    <s v="ME"/>
    <s v="ENG"/>
    <m/>
    <n v="2015"/>
    <n v="3"/>
    <s v="F"/>
    <m/>
    <x v="0"/>
    <s v="MA1021"/>
    <s v="NR"/>
    <m/>
    <m/>
    <m/>
    <m/>
    <m/>
    <m/>
    <m/>
  </r>
  <r>
    <x v="5"/>
    <x v="0"/>
    <s v="ECE"/>
    <s v="ENG"/>
    <m/>
    <n v="2014"/>
    <n v="3"/>
    <s v="F"/>
    <m/>
    <x v="0"/>
    <s v="MA1021"/>
    <s v="C"/>
    <m/>
    <m/>
    <m/>
    <m/>
    <n v="10.833333"/>
    <n v="2"/>
    <n v="1"/>
  </r>
  <r>
    <x v="1"/>
    <x v="3"/>
    <s v="ECE"/>
    <s v="ENG"/>
    <m/>
    <n v="2014"/>
    <n v="3"/>
    <s v="F"/>
    <m/>
    <x v="0"/>
    <s v="MA1022"/>
    <s v="NR"/>
    <m/>
    <m/>
    <m/>
    <m/>
    <n v="10.833333"/>
    <n v="2"/>
    <n v="1"/>
  </r>
  <r>
    <x v="0"/>
    <x v="0"/>
    <s v="CM"/>
    <s v="ENG"/>
    <m/>
    <n v="2014"/>
    <n v="3"/>
    <s v="F"/>
    <m/>
    <x v="1"/>
    <s v="MA1023"/>
    <s v="C"/>
    <m/>
    <m/>
    <m/>
    <m/>
    <m/>
    <m/>
    <m/>
  </r>
  <r>
    <x v="5"/>
    <x v="1"/>
    <s v="BE"/>
    <s v="ENG"/>
    <m/>
    <n v="2014"/>
    <n v="3"/>
    <s v="F"/>
    <m/>
    <x v="0"/>
    <s v="MA1023"/>
    <s v="A"/>
    <m/>
    <m/>
    <m/>
    <m/>
    <n v="15"/>
    <n v="8"/>
    <n v="9"/>
  </r>
  <r>
    <x v="1"/>
    <x v="3"/>
    <s v="BE"/>
    <s v="ENG"/>
    <m/>
    <n v="2014"/>
    <n v="3"/>
    <s v="F"/>
    <m/>
    <x v="0"/>
    <s v="MA1024"/>
    <s v="B"/>
    <m/>
    <m/>
    <m/>
    <m/>
    <n v="15"/>
    <n v="8"/>
    <n v="9"/>
  </r>
  <r>
    <x v="5"/>
    <x v="1"/>
    <s v="BE"/>
    <s v="ENG"/>
    <m/>
    <n v="2014"/>
    <n v="3"/>
    <s v="F"/>
    <m/>
    <x v="1"/>
    <s v="MA1022"/>
    <s v="A"/>
    <m/>
    <m/>
    <m/>
    <m/>
    <n v="12"/>
    <n v="4"/>
    <n v="0"/>
  </r>
  <r>
    <x v="1"/>
    <x v="0"/>
    <s v="BE"/>
    <s v="ENG"/>
    <m/>
    <n v="2014"/>
    <n v="3"/>
    <s v="F"/>
    <m/>
    <x v="1"/>
    <s v="MA1023"/>
    <s v="B"/>
    <m/>
    <m/>
    <m/>
    <m/>
    <n v="12"/>
    <n v="4"/>
    <n v="0"/>
  </r>
  <r>
    <x v="5"/>
    <x v="3"/>
    <s v="CE"/>
    <s v="ENG"/>
    <m/>
    <n v="2014"/>
    <n v="2"/>
    <s v="U"/>
    <m/>
    <x v="0"/>
    <m/>
    <m/>
    <m/>
    <m/>
    <m/>
    <m/>
    <n v="11"/>
    <n v="5"/>
    <n v="8"/>
  </r>
  <r>
    <x v="5"/>
    <x v="2"/>
    <s v="CE"/>
    <s v="ENG"/>
    <m/>
    <n v="2014"/>
    <n v="3"/>
    <s v="F"/>
    <m/>
    <x v="0"/>
    <s v="MA2611"/>
    <s v="C"/>
    <m/>
    <m/>
    <m/>
    <m/>
    <n v="11"/>
    <n v="5"/>
    <n v="8"/>
  </r>
  <r>
    <x v="5"/>
    <x v="0"/>
    <s v="CE"/>
    <s v="ENG"/>
    <m/>
    <n v="2014"/>
    <n v="3"/>
    <s v="F"/>
    <m/>
    <x v="0"/>
    <s v="MA1024"/>
    <s v="C"/>
    <m/>
    <m/>
    <m/>
    <m/>
    <n v="14.666667"/>
    <n v="8"/>
    <n v="9"/>
  </r>
  <r>
    <x v="5"/>
    <x v="0"/>
    <s v="ME"/>
    <s v="ENG"/>
    <m/>
    <n v="2014"/>
    <n v="3"/>
    <s v="F"/>
    <m/>
    <x v="0"/>
    <s v="MA1021"/>
    <s v="C"/>
    <m/>
    <m/>
    <m/>
    <m/>
    <n v="12.333333"/>
    <n v="3"/>
    <n v="0"/>
  </r>
  <r>
    <x v="1"/>
    <x v="3"/>
    <s v="ME"/>
    <s v="ENG"/>
    <m/>
    <n v="2014"/>
    <n v="3"/>
    <s v="F"/>
    <m/>
    <x v="0"/>
    <s v="MA1022"/>
    <s v="C"/>
    <m/>
    <m/>
    <m/>
    <m/>
    <n v="12.333333"/>
    <n v="3"/>
    <n v="0"/>
  </r>
  <r>
    <x v="5"/>
    <x v="3"/>
    <s v="CM"/>
    <s v="ENG"/>
    <m/>
    <n v="2014"/>
    <n v="3"/>
    <s v="F"/>
    <m/>
    <x v="1"/>
    <s v="MA1021"/>
    <s v="B"/>
    <m/>
    <m/>
    <m/>
    <m/>
    <n v="13.666667"/>
    <n v="8"/>
    <n v="7"/>
  </r>
  <r>
    <x v="1"/>
    <x v="3"/>
    <s v="CM"/>
    <s v="ENG"/>
    <m/>
    <n v="2014"/>
    <n v="3"/>
    <s v="F"/>
    <m/>
    <x v="1"/>
    <s v="MA1022"/>
    <s v="A"/>
    <m/>
    <m/>
    <m/>
    <m/>
    <n v="13.666667"/>
    <n v="8"/>
    <n v="7"/>
  </r>
  <r>
    <x v="5"/>
    <x v="0"/>
    <s v="BE"/>
    <s v="ENG"/>
    <m/>
    <n v="2014"/>
    <n v="3"/>
    <s v="F"/>
    <m/>
    <x v="0"/>
    <s v="MA1021"/>
    <s v="A"/>
    <m/>
    <m/>
    <m/>
    <m/>
    <n v="16"/>
    <n v="4"/>
    <n v="0"/>
  </r>
  <r>
    <x v="1"/>
    <x v="0"/>
    <s v="BE"/>
    <s v="ENG"/>
    <m/>
    <n v="2014"/>
    <n v="3"/>
    <s v="F"/>
    <m/>
    <x v="0"/>
    <s v="MA1022"/>
    <s v="A"/>
    <m/>
    <m/>
    <m/>
    <m/>
    <n v="16"/>
    <n v="4"/>
    <n v="0"/>
  </r>
  <r>
    <x v="0"/>
    <x v="1"/>
    <s v="CM"/>
    <s v="ENG"/>
    <m/>
    <n v="2014"/>
    <n v="3"/>
    <s v="F"/>
    <m/>
    <x v="0"/>
    <s v="MA1023"/>
    <s v="B"/>
    <m/>
    <m/>
    <m/>
    <m/>
    <m/>
    <m/>
    <m/>
  </r>
  <r>
    <x v="0"/>
    <x v="0"/>
    <s v="MA"/>
    <s v="MAT"/>
    <m/>
    <n v="2014"/>
    <n v="3"/>
    <s v="F"/>
    <m/>
    <x v="1"/>
    <s v="MA1023"/>
    <s v="A"/>
    <m/>
    <m/>
    <m/>
    <m/>
    <n v="16"/>
    <n v="8"/>
    <n v="9"/>
  </r>
  <r>
    <x v="5"/>
    <x v="1"/>
    <s v="ECE"/>
    <s v="ENG"/>
    <m/>
    <n v="2014"/>
    <n v="2"/>
    <s v="U"/>
    <m/>
    <x v="0"/>
    <s v="MA2051"/>
    <s v="B"/>
    <m/>
    <m/>
    <m/>
    <m/>
    <m/>
    <m/>
    <m/>
  </r>
  <r>
    <x v="5"/>
    <x v="1"/>
    <s v="CE"/>
    <s v="ENG"/>
    <m/>
    <n v="2014"/>
    <n v="3"/>
    <s v="F"/>
    <m/>
    <x v="1"/>
    <s v="MA1023"/>
    <s v="B"/>
    <m/>
    <m/>
    <m/>
    <m/>
    <n v="15"/>
    <n v="6"/>
    <n v="6"/>
  </r>
  <r>
    <x v="4"/>
    <x v="1"/>
    <s v="ED"/>
    <s v="ENG"/>
    <m/>
    <n v="2014"/>
    <n v="3"/>
    <s v="F"/>
    <m/>
    <x v="0"/>
    <s v="MA1024"/>
    <s v="A"/>
    <m/>
    <m/>
    <m/>
    <m/>
    <n v="14.5"/>
    <n v="7"/>
    <n v="8.5"/>
  </r>
  <r>
    <x v="0"/>
    <x v="0"/>
    <s v="ED"/>
    <s v="ENG"/>
    <m/>
    <n v="2014"/>
    <n v="3"/>
    <s v="F"/>
    <m/>
    <x v="0"/>
    <s v="MA1023"/>
    <s v="A"/>
    <m/>
    <m/>
    <m/>
    <m/>
    <n v="14.5"/>
    <n v="7"/>
    <n v="8.5"/>
  </r>
  <r>
    <x v="0"/>
    <x v="1"/>
    <s v="ED"/>
    <s v="ENG"/>
    <m/>
    <n v="2014"/>
    <n v="3"/>
    <s v="F"/>
    <m/>
    <x v="0"/>
    <s v="MA1024"/>
    <s v="B"/>
    <m/>
    <m/>
    <m/>
    <m/>
    <m/>
    <m/>
    <m/>
  </r>
  <r>
    <x v="4"/>
    <x v="1"/>
    <s v="ED"/>
    <s v="ENG"/>
    <m/>
    <n v="2014"/>
    <n v="3"/>
    <s v="F"/>
    <m/>
    <x v="0"/>
    <s v="MA2051"/>
    <s v="A"/>
    <m/>
    <m/>
    <m/>
    <m/>
    <m/>
    <m/>
    <m/>
  </r>
  <r>
    <x v="6"/>
    <x v="1"/>
    <s v="ME"/>
    <s v="ENG"/>
    <s v="HU"/>
    <n v="2014"/>
    <n v="3"/>
    <s v="F"/>
    <m/>
    <x v="0"/>
    <s v="MA2611"/>
    <s v="A"/>
    <m/>
    <m/>
    <m/>
    <m/>
    <m/>
    <m/>
    <m/>
  </r>
  <r>
    <x v="5"/>
    <x v="0"/>
    <s v="AE"/>
    <s v="ENG"/>
    <m/>
    <n v="2014"/>
    <n v="3"/>
    <s v="F"/>
    <m/>
    <x v="0"/>
    <s v="MA1021"/>
    <s v="B"/>
    <m/>
    <m/>
    <m/>
    <m/>
    <n v="13"/>
    <n v="4"/>
    <n v="5.5"/>
  </r>
  <r>
    <x v="15"/>
    <x v="3"/>
    <s v="AE"/>
    <s v="ENG"/>
    <m/>
    <n v="2014"/>
    <n v="2"/>
    <s v="U"/>
    <m/>
    <x v="0"/>
    <m/>
    <m/>
    <m/>
    <m/>
    <m/>
    <m/>
    <n v="13"/>
    <n v="4"/>
    <n v="5.5"/>
  </r>
  <r>
    <x v="1"/>
    <x v="3"/>
    <s v="AE"/>
    <s v="ENG"/>
    <m/>
    <n v="2014"/>
    <n v="3"/>
    <s v="F"/>
    <m/>
    <x v="0"/>
    <s v="MA1022"/>
    <s v="B"/>
    <m/>
    <m/>
    <m/>
    <m/>
    <n v="13"/>
    <n v="4"/>
    <n v="5.5"/>
  </r>
  <r>
    <x v="5"/>
    <x v="0"/>
    <s v="ED"/>
    <s v="ENG"/>
    <m/>
    <n v="2014"/>
    <n v="3"/>
    <s v="F"/>
    <m/>
    <x v="1"/>
    <s v="MA1023"/>
    <s v="C"/>
    <m/>
    <m/>
    <m/>
    <m/>
    <n v="16"/>
    <n v="8"/>
    <n v="8"/>
  </r>
  <r>
    <x v="1"/>
    <x v="0"/>
    <s v="ED"/>
    <s v="ENG"/>
    <m/>
    <n v="2014"/>
    <n v="3"/>
    <s v="F"/>
    <m/>
    <x v="1"/>
    <s v="MA1024"/>
    <s v="B"/>
    <m/>
    <m/>
    <m/>
    <m/>
    <n v="16"/>
    <n v="8"/>
    <n v="8"/>
  </r>
  <r>
    <x v="5"/>
    <x v="0"/>
    <s v="ND"/>
    <s v="OTH"/>
    <m/>
    <n v="2014"/>
    <n v="3"/>
    <s v="F"/>
    <m/>
    <x v="0"/>
    <m/>
    <m/>
    <m/>
    <m/>
    <m/>
    <m/>
    <n v="14.5"/>
    <n v="3"/>
    <n v="1"/>
  </r>
  <r>
    <x v="5"/>
    <x v="2"/>
    <s v="ND"/>
    <s v="OTH"/>
    <m/>
    <n v="2014"/>
    <n v="3"/>
    <s v="F"/>
    <m/>
    <x v="0"/>
    <s v="MA1021"/>
    <s v="C"/>
    <m/>
    <m/>
    <m/>
    <m/>
    <n v="14.5"/>
    <n v="3"/>
    <n v="1"/>
  </r>
  <r>
    <x v="5"/>
    <x v="0"/>
    <s v="CM"/>
    <s v="ENG"/>
    <m/>
    <n v="2014"/>
    <n v="3"/>
    <s v="F"/>
    <m/>
    <x v="0"/>
    <s v="MA1023"/>
    <s v="C"/>
    <m/>
    <m/>
    <m/>
    <m/>
    <n v="14"/>
    <n v="0"/>
    <n v="0"/>
  </r>
  <r>
    <x v="1"/>
    <x v="0"/>
    <s v="CM"/>
    <s v="ENG"/>
    <m/>
    <n v="2014"/>
    <n v="3"/>
    <s v="F"/>
    <m/>
    <x v="0"/>
    <s v="MA1024"/>
    <s v="B"/>
    <m/>
    <m/>
    <m/>
    <m/>
    <n v="14"/>
    <n v="0"/>
    <n v="0"/>
  </r>
  <r>
    <x v="0"/>
    <x v="3"/>
    <s v="ND"/>
    <s v="OTH"/>
    <m/>
    <n v="2014"/>
    <n v="3"/>
    <s v="F"/>
    <m/>
    <x v="1"/>
    <s v="MA1024"/>
    <s v="C"/>
    <m/>
    <m/>
    <m/>
    <m/>
    <n v="15"/>
    <n v="6"/>
    <n v="8"/>
  </r>
  <r>
    <x v="4"/>
    <x v="3"/>
    <s v="ND"/>
    <s v="OTH"/>
    <m/>
    <n v="2014"/>
    <n v="3"/>
    <s v="F"/>
    <m/>
    <x v="1"/>
    <m/>
    <m/>
    <m/>
    <m/>
    <m/>
    <m/>
    <n v="15"/>
    <n v="6"/>
    <n v="8"/>
  </r>
  <r>
    <x v="5"/>
    <x v="0"/>
    <s v="ND"/>
    <s v="OTH"/>
    <m/>
    <n v="2014"/>
    <n v="3"/>
    <s v="F"/>
    <m/>
    <x v="0"/>
    <s v="MA1022"/>
    <s v="C"/>
    <m/>
    <m/>
    <m/>
    <m/>
    <n v="10.833333"/>
    <n v="1.5"/>
    <n v="1"/>
  </r>
  <r>
    <x v="1"/>
    <x v="3"/>
    <s v="ND"/>
    <s v="OTH"/>
    <m/>
    <n v="2014"/>
    <n v="3"/>
    <s v="F"/>
    <m/>
    <x v="0"/>
    <m/>
    <m/>
    <m/>
    <m/>
    <m/>
    <m/>
    <n v="10.833333"/>
    <n v="1.5"/>
    <n v="1"/>
  </r>
  <r>
    <x v="5"/>
    <x v="0"/>
    <s v="ND"/>
    <s v="OTH"/>
    <m/>
    <n v="2014"/>
    <n v="3"/>
    <s v="F"/>
    <m/>
    <x v="0"/>
    <s v="MA1021"/>
    <s v="B"/>
    <m/>
    <m/>
    <m/>
    <m/>
    <n v="13"/>
    <n v="7"/>
    <n v="9"/>
  </r>
  <r>
    <x v="1"/>
    <x v="0"/>
    <s v="ND"/>
    <s v="OTH"/>
    <m/>
    <n v="2014"/>
    <n v="3"/>
    <s v="F"/>
    <m/>
    <x v="0"/>
    <s v="MA1022"/>
    <s v="A"/>
    <m/>
    <m/>
    <m/>
    <m/>
    <n v="13"/>
    <n v="7"/>
    <n v="9"/>
  </r>
  <r>
    <x v="0"/>
    <x v="0"/>
    <s v="ME"/>
    <s v="ENG"/>
    <m/>
    <n v="2015"/>
    <n v="3"/>
    <s v="F"/>
    <m/>
    <x v="0"/>
    <s v="MA1023"/>
    <s v="A"/>
    <m/>
    <m/>
    <m/>
    <m/>
    <n v="13.833333"/>
    <n v="8"/>
    <n v="8"/>
  </r>
  <r>
    <x v="0"/>
    <x v="0"/>
    <s v="BE"/>
    <s v="ENG"/>
    <m/>
    <n v="2015"/>
    <n v="3"/>
    <s v="F"/>
    <m/>
    <x v="1"/>
    <s v="MA1024"/>
    <s v="A"/>
    <m/>
    <m/>
    <m/>
    <m/>
    <n v="16"/>
    <n v="8"/>
    <n v="9"/>
  </r>
  <r>
    <x v="0"/>
    <x v="1"/>
    <s v="ED"/>
    <s v="ENG"/>
    <m/>
    <n v="2014"/>
    <n v="3"/>
    <s v="F"/>
    <m/>
    <x v="0"/>
    <s v="MA1023"/>
    <s v="B"/>
    <m/>
    <m/>
    <m/>
    <m/>
    <m/>
    <m/>
    <m/>
  </r>
  <r>
    <x v="4"/>
    <x v="1"/>
    <s v="ED"/>
    <s v="ENG"/>
    <m/>
    <n v="2014"/>
    <n v="3"/>
    <s v="F"/>
    <m/>
    <x v="0"/>
    <s v="MA1024"/>
    <s v="A"/>
    <m/>
    <m/>
    <m/>
    <m/>
    <m/>
    <m/>
    <m/>
  </r>
  <r>
    <x v="0"/>
    <x v="0"/>
    <s v="ME"/>
    <s v="ENG"/>
    <m/>
    <n v="2015"/>
    <n v="3"/>
    <s v="F"/>
    <m/>
    <x v="0"/>
    <s v="MA1023"/>
    <s v="B"/>
    <m/>
    <m/>
    <m/>
    <m/>
    <m/>
    <m/>
    <m/>
  </r>
  <r>
    <x v="0"/>
    <x v="2"/>
    <s v="ME"/>
    <s v="ENG"/>
    <m/>
    <n v="2015"/>
    <n v="3"/>
    <s v="F"/>
    <m/>
    <x v="0"/>
    <s v="MA1023"/>
    <s v="A"/>
    <m/>
    <m/>
    <m/>
    <m/>
    <n v="16"/>
    <n v="7.8"/>
    <n v="8"/>
  </r>
  <r>
    <x v="0"/>
    <x v="0"/>
    <s v="ME"/>
    <s v="ENG"/>
    <m/>
    <n v="2014"/>
    <n v="3"/>
    <s v="F"/>
    <m/>
    <x v="0"/>
    <s v="MA1022"/>
    <s v="C"/>
    <m/>
    <m/>
    <m/>
    <m/>
    <m/>
    <m/>
    <m/>
  </r>
  <r>
    <x v="1"/>
    <x v="3"/>
    <s v="ME"/>
    <s v="ENG"/>
    <m/>
    <n v="2014"/>
    <n v="3"/>
    <s v="F"/>
    <m/>
    <x v="0"/>
    <s v="MA1023"/>
    <s v="NR"/>
    <m/>
    <m/>
    <m/>
    <m/>
    <m/>
    <m/>
    <m/>
  </r>
  <r>
    <x v="0"/>
    <x v="0"/>
    <s v="ED"/>
    <s v="ENG"/>
    <m/>
    <n v="2015"/>
    <n v="3"/>
    <s v="F"/>
    <m/>
    <x v="0"/>
    <s v="MA1023"/>
    <s v="A"/>
    <m/>
    <m/>
    <m/>
    <m/>
    <n v="16"/>
    <n v="7"/>
    <n v="6"/>
  </r>
  <r>
    <x v="0"/>
    <x v="1"/>
    <s v="ME"/>
    <s v="ENG"/>
    <m/>
    <n v="2015"/>
    <n v="3"/>
    <s v="F"/>
    <m/>
    <x v="0"/>
    <s v="MA1023"/>
    <s v="A"/>
    <m/>
    <m/>
    <m/>
    <m/>
    <n v="15.5"/>
    <n v="8"/>
    <n v="9"/>
  </r>
  <r>
    <x v="0"/>
    <x v="2"/>
    <s v="ECE"/>
    <s v="ENG"/>
    <m/>
    <n v="2014"/>
    <n v="3"/>
    <s v="F"/>
    <m/>
    <x v="0"/>
    <s v="MA1023"/>
    <s v="NR"/>
    <m/>
    <m/>
    <m/>
    <m/>
    <m/>
    <m/>
    <m/>
  </r>
  <r>
    <x v="4"/>
    <x v="2"/>
    <s v="ECE"/>
    <s v="ENG"/>
    <m/>
    <n v="2014"/>
    <n v="3"/>
    <s v="F"/>
    <m/>
    <x v="0"/>
    <s v="MA1024"/>
    <s v="NR"/>
    <m/>
    <m/>
    <m/>
    <m/>
    <m/>
    <m/>
    <m/>
  </r>
  <r>
    <x v="5"/>
    <x v="2"/>
    <s v="ECE"/>
    <s v="ENG"/>
    <m/>
    <n v="2014"/>
    <n v="3"/>
    <s v="F"/>
    <m/>
    <x v="0"/>
    <s v="MA1024"/>
    <s v="NR"/>
    <m/>
    <m/>
    <m/>
    <m/>
    <m/>
    <m/>
    <m/>
  </r>
  <r>
    <x v="5"/>
    <x v="0"/>
    <s v="EV"/>
    <s v="ENG"/>
    <m/>
    <n v="2014"/>
    <n v="3"/>
    <s v="F"/>
    <m/>
    <x v="0"/>
    <s v="MA1022"/>
    <s v="B"/>
    <m/>
    <m/>
    <m/>
    <m/>
    <n v="8.3333329999999997"/>
    <n v="2"/>
    <n v="0"/>
  </r>
  <r>
    <x v="0"/>
    <x v="0"/>
    <s v="ECE"/>
    <s v="ENG"/>
    <m/>
    <n v="2014"/>
    <n v="3"/>
    <s v="F"/>
    <m/>
    <x v="1"/>
    <m/>
    <m/>
    <m/>
    <m/>
    <m/>
    <m/>
    <n v="14.5"/>
    <n v="8"/>
    <n v="9"/>
  </r>
  <r>
    <x v="4"/>
    <x v="0"/>
    <s v="ECE"/>
    <s v="ENG"/>
    <m/>
    <n v="2014"/>
    <n v="3"/>
    <s v="F"/>
    <m/>
    <x v="1"/>
    <m/>
    <m/>
    <m/>
    <m/>
    <m/>
    <m/>
    <n v="14.5"/>
    <n v="8"/>
    <n v="9"/>
  </r>
  <r>
    <x v="5"/>
    <x v="3"/>
    <s v="ECE"/>
    <s v="ENG"/>
    <m/>
    <n v="2014"/>
    <n v="3"/>
    <s v="F"/>
    <m/>
    <x v="1"/>
    <s v="MA1021"/>
    <s v="A"/>
    <m/>
    <m/>
    <m/>
    <m/>
    <n v="12.666667"/>
    <n v="7"/>
    <n v="7"/>
  </r>
  <r>
    <x v="1"/>
    <x v="3"/>
    <s v="ECE"/>
    <s v="ENG"/>
    <m/>
    <n v="2014"/>
    <n v="3"/>
    <s v="F"/>
    <m/>
    <x v="1"/>
    <s v="MA1022"/>
    <s v="C"/>
    <m/>
    <m/>
    <m/>
    <m/>
    <n v="12.666667"/>
    <n v="7"/>
    <n v="7"/>
  </r>
  <r>
    <x v="5"/>
    <x v="3"/>
    <s v="MGE"/>
    <s v="ENG"/>
    <m/>
    <n v="2014"/>
    <n v="3"/>
    <s v="F"/>
    <m/>
    <x v="1"/>
    <s v="MA1021"/>
    <s v="B"/>
    <m/>
    <m/>
    <m/>
    <m/>
    <m/>
    <m/>
    <m/>
  </r>
  <r>
    <x v="5"/>
    <x v="0"/>
    <s v="ED"/>
    <s v="ENG"/>
    <m/>
    <n v="2014"/>
    <n v="3"/>
    <s v="F"/>
    <m/>
    <x v="1"/>
    <s v="MA1022"/>
    <s v="A"/>
    <m/>
    <m/>
    <m/>
    <m/>
    <n v="12.333333"/>
    <n v="5.5"/>
    <n v="5"/>
  </r>
  <r>
    <x v="1"/>
    <x v="0"/>
    <s v="ED"/>
    <s v="ENG"/>
    <m/>
    <n v="2014"/>
    <n v="3"/>
    <s v="F"/>
    <m/>
    <x v="1"/>
    <s v="MA1023"/>
    <s v="B"/>
    <m/>
    <m/>
    <m/>
    <m/>
    <n v="12.333333"/>
    <n v="5.5"/>
    <n v="5"/>
  </r>
  <r>
    <x v="5"/>
    <x v="1"/>
    <s v="ED"/>
    <s v="ENG"/>
    <m/>
    <n v="2014"/>
    <n v="3"/>
    <s v="F"/>
    <m/>
    <x v="0"/>
    <s v="MA1023"/>
    <s v="C"/>
    <m/>
    <m/>
    <m/>
    <m/>
    <n v="14.833333"/>
    <n v="6"/>
    <n v="8"/>
  </r>
  <r>
    <x v="1"/>
    <x v="0"/>
    <s v="ED"/>
    <s v="ENG"/>
    <m/>
    <n v="2014"/>
    <n v="3"/>
    <s v="F"/>
    <m/>
    <x v="0"/>
    <s v="MA1024"/>
    <s v="B"/>
    <m/>
    <m/>
    <m/>
    <m/>
    <n v="14.833333"/>
    <n v="6"/>
    <n v="8"/>
  </r>
  <r>
    <x v="5"/>
    <x v="0"/>
    <s v="ED"/>
    <s v="ENG"/>
    <m/>
    <n v="2014"/>
    <n v="3"/>
    <s v="F"/>
    <m/>
    <x v="0"/>
    <s v="MA1022"/>
    <s v="B"/>
    <m/>
    <m/>
    <m/>
    <m/>
    <n v="12"/>
    <n v="4"/>
    <n v="4"/>
  </r>
  <r>
    <x v="1"/>
    <x v="0"/>
    <s v="ED"/>
    <s v="ENG"/>
    <m/>
    <n v="2014"/>
    <n v="3"/>
    <s v="F"/>
    <m/>
    <x v="0"/>
    <s v="MA1023"/>
    <s v="A"/>
    <m/>
    <m/>
    <m/>
    <m/>
    <n v="12"/>
    <n v="4"/>
    <n v="4"/>
  </r>
  <r>
    <x v="5"/>
    <x v="0"/>
    <s v="ED"/>
    <s v="ENG"/>
    <m/>
    <n v="2014"/>
    <n v="3"/>
    <s v="F"/>
    <m/>
    <x v="0"/>
    <s v="MA1023"/>
    <s v="A"/>
    <m/>
    <m/>
    <m/>
    <m/>
    <m/>
    <m/>
    <m/>
  </r>
  <r>
    <x v="1"/>
    <x v="3"/>
    <s v="ED"/>
    <s v="ENG"/>
    <m/>
    <n v="2014"/>
    <n v="3"/>
    <s v="F"/>
    <m/>
    <x v="0"/>
    <s v="MA1024"/>
    <s v="A"/>
    <m/>
    <m/>
    <m/>
    <m/>
    <m/>
    <m/>
    <m/>
  </r>
  <r>
    <x v="5"/>
    <x v="1"/>
    <s v="CM"/>
    <s v="ENG"/>
    <m/>
    <n v="2014"/>
    <n v="3"/>
    <s v="F"/>
    <m/>
    <x v="0"/>
    <s v="MA1023"/>
    <s v="A"/>
    <m/>
    <m/>
    <m/>
    <m/>
    <n v="14"/>
    <n v="8"/>
    <n v="8"/>
  </r>
  <r>
    <x v="1"/>
    <x v="1"/>
    <s v="CM"/>
    <s v="ENG"/>
    <m/>
    <n v="2014"/>
    <n v="3"/>
    <s v="F"/>
    <m/>
    <x v="0"/>
    <s v="MA1024"/>
    <s v="A"/>
    <m/>
    <m/>
    <m/>
    <m/>
    <n v="14"/>
    <n v="8"/>
    <n v="8"/>
  </r>
  <r>
    <x v="5"/>
    <x v="0"/>
    <s v="BE"/>
    <s v="ENG"/>
    <m/>
    <n v="2014"/>
    <n v="3"/>
    <s v="F"/>
    <m/>
    <x v="1"/>
    <s v="MA1021"/>
    <s v="A"/>
    <m/>
    <m/>
    <m/>
    <m/>
    <n v="10.166665999999999"/>
    <n v="4"/>
    <n v="7"/>
  </r>
  <r>
    <x v="1"/>
    <x v="0"/>
    <s v="BE"/>
    <s v="ENG"/>
    <m/>
    <n v="2014"/>
    <n v="3"/>
    <s v="F"/>
    <m/>
    <x v="1"/>
    <s v="MA1022"/>
    <s v="A"/>
    <m/>
    <m/>
    <m/>
    <m/>
    <n v="10.166665999999999"/>
    <n v="4"/>
    <n v="7"/>
  </r>
  <r>
    <x v="1"/>
    <x v="0"/>
    <s v="CS"/>
    <s v="COMP"/>
    <m/>
    <n v="2014"/>
    <n v="3"/>
    <s v="F"/>
    <m/>
    <x v="0"/>
    <s v="MA1024"/>
    <s v="B"/>
    <m/>
    <m/>
    <m/>
    <m/>
    <m/>
    <m/>
    <m/>
  </r>
  <r>
    <x v="0"/>
    <x v="3"/>
    <s v="CS"/>
    <s v="COMP"/>
    <m/>
    <n v="2014"/>
    <n v="3"/>
    <s v="F"/>
    <m/>
    <x v="0"/>
    <s v="MA1023"/>
    <s v="B"/>
    <m/>
    <m/>
    <m/>
    <m/>
    <m/>
    <m/>
    <m/>
  </r>
  <r>
    <x v="1"/>
    <x v="1"/>
    <s v="IMGD"/>
    <s v="COMP"/>
    <s v="CS"/>
    <n v="2014"/>
    <n v="3"/>
    <s v="F"/>
    <m/>
    <x v="0"/>
    <m/>
    <m/>
    <m/>
    <m/>
    <m/>
    <m/>
    <n v="13.666667"/>
    <n v="8"/>
    <n v="9"/>
  </r>
  <r>
    <x v="2"/>
    <x v="1"/>
    <s v="CS"/>
    <s v="COMP"/>
    <s v="IMGD"/>
    <n v="2014"/>
    <n v="3"/>
    <s v="F"/>
    <m/>
    <x v="0"/>
    <m/>
    <m/>
    <m/>
    <m/>
    <m/>
    <m/>
    <n v="14.833333"/>
    <n v="7"/>
    <n v="7"/>
  </r>
  <r>
    <x v="5"/>
    <x v="3"/>
    <s v="IMGD"/>
    <s v="COMP"/>
    <m/>
    <n v="2014"/>
    <n v="3"/>
    <s v="F"/>
    <m/>
    <x v="0"/>
    <s v="MA1021"/>
    <s v="NR"/>
    <m/>
    <m/>
    <m/>
    <m/>
    <m/>
    <m/>
    <m/>
  </r>
  <r>
    <x v="0"/>
    <x v="0"/>
    <s v="IE"/>
    <s v="ENG"/>
    <m/>
    <n v="2014"/>
    <n v="3"/>
    <s v="F"/>
    <m/>
    <x v="1"/>
    <s v="MA1023"/>
    <s v="B"/>
    <m/>
    <m/>
    <m/>
    <m/>
    <n v="16"/>
    <n v="8"/>
    <n v="9"/>
  </r>
  <r>
    <x v="4"/>
    <x v="0"/>
    <s v="IE"/>
    <s v="ENG"/>
    <m/>
    <n v="2014"/>
    <n v="3"/>
    <s v="F"/>
    <m/>
    <x v="1"/>
    <s v="MA1024"/>
    <s v="B"/>
    <m/>
    <m/>
    <m/>
    <m/>
    <n v="16"/>
    <n v="8"/>
    <n v="9"/>
  </r>
  <r>
    <x v="4"/>
    <x v="1"/>
    <s v="ND"/>
    <s v="OTH"/>
    <m/>
    <n v="2014"/>
    <n v="3"/>
    <s v="F"/>
    <m/>
    <x v="0"/>
    <s v="MA1024"/>
    <s v="B"/>
    <m/>
    <m/>
    <m/>
    <m/>
    <m/>
    <m/>
    <m/>
  </r>
  <r>
    <x v="1"/>
    <x v="3"/>
    <s v="RBE"/>
    <s v="ENG"/>
    <m/>
    <n v="2014"/>
    <n v="3"/>
    <s v="F"/>
    <m/>
    <x v="0"/>
    <s v="MA1022"/>
    <s v="C"/>
    <m/>
    <m/>
    <m/>
    <m/>
    <n v="14"/>
    <n v="1"/>
    <n v="0"/>
  </r>
  <r>
    <x v="5"/>
    <x v="0"/>
    <s v="RBE"/>
    <s v="ENG"/>
    <m/>
    <n v="2014"/>
    <n v="3"/>
    <s v="F"/>
    <m/>
    <x v="0"/>
    <s v="MA1021"/>
    <s v="B"/>
    <m/>
    <m/>
    <m/>
    <m/>
    <m/>
    <m/>
    <m/>
  </r>
  <r>
    <x v="1"/>
    <x v="1"/>
    <s v="CH"/>
    <s v="SCI"/>
    <m/>
    <n v="2014"/>
    <n v="3"/>
    <s v="F"/>
    <m/>
    <x v="1"/>
    <m/>
    <m/>
    <m/>
    <m/>
    <m/>
    <m/>
    <n v="16"/>
    <n v="8"/>
    <n v="9"/>
  </r>
  <r>
    <x v="1"/>
    <x v="0"/>
    <s v="RBE"/>
    <s v="ENG"/>
    <m/>
    <n v="2014"/>
    <n v="3"/>
    <s v="F"/>
    <m/>
    <x v="0"/>
    <s v="MA1022"/>
    <s v="A"/>
    <m/>
    <m/>
    <m/>
    <m/>
    <m/>
    <m/>
    <m/>
  </r>
  <r>
    <x v="5"/>
    <x v="0"/>
    <s v="BIO"/>
    <s v="SCI"/>
    <m/>
    <n v="2014"/>
    <n v="3"/>
    <s v="F"/>
    <m/>
    <x v="0"/>
    <s v="MA1021"/>
    <s v="B"/>
    <m/>
    <m/>
    <m/>
    <m/>
    <n v="10.333334000000001"/>
    <n v="3.5"/>
    <n v="5"/>
  </r>
  <r>
    <x v="1"/>
    <x v="3"/>
    <s v="BIO"/>
    <s v="SCI"/>
    <m/>
    <n v="2014"/>
    <n v="3"/>
    <s v="F"/>
    <m/>
    <x v="0"/>
    <s v="MA1022"/>
    <s v="C"/>
    <m/>
    <m/>
    <m/>
    <m/>
    <n v="10.333334000000001"/>
    <n v="3.5"/>
    <n v="5"/>
  </r>
  <r>
    <x v="4"/>
    <x v="3"/>
    <s v="ECE"/>
    <s v="ENG"/>
    <m/>
    <n v="2014"/>
    <n v="3"/>
    <s v="F"/>
    <m/>
    <x v="0"/>
    <s v="MA2201"/>
    <s v="NR"/>
    <m/>
    <m/>
    <m/>
    <m/>
    <n v="13"/>
    <n v="8"/>
    <n v="8"/>
  </r>
  <r>
    <x v="5"/>
    <x v="2"/>
    <s v="ECE"/>
    <s v="ENG"/>
    <m/>
    <n v="2014"/>
    <n v="3"/>
    <s v="F"/>
    <m/>
    <x v="0"/>
    <s v="MA2051"/>
    <s v="B"/>
    <m/>
    <m/>
    <m/>
    <m/>
    <n v="13"/>
    <n v="8"/>
    <n v="8"/>
  </r>
  <r>
    <x v="5"/>
    <x v="0"/>
    <s v="RBE"/>
    <s v="ENG"/>
    <m/>
    <n v="2014"/>
    <n v="3"/>
    <s v="F"/>
    <m/>
    <x v="0"/>
    <s v="MA1021"/>
    <s v="B"/>
    <m/>
    <m/>
    <m/>
    <m/>
    <n v="11.833333"/>
    <n v="1"/>
    <n v="0"/>
  </r>
  <r>
    <x v="0"/>
    <x v="3"/>
    <s v="ECE"/>
    <s v="ENG"/>
    <m/>
    <n v="2015"/>
    <n v="3"/>
    <s v="F"/>
    <m/>
    <x v="1"/>
    <s v="MA1023"/>
    <s v="B"/>
    <m/>
    <m/>
    <m/>
    <m/>
    <n v="16"/>
    <n v="8"/>
    <n v="9"/>
  </r>
  <r>
    <x v="5"/>
    <x v="1"/>
    <s v="ME"/>
    <s v="ENG"/>
    <m/>
    <n v="2014"/>
    <n v="3"/>
    <s v="F"/>
    <m/>
    <x v="1"/>
    <s v="MA1024"/>
    <s v="A"/>
    <m/>
    <m/>
    <m/>
    <m/>
    <n v="13.666667"/>
    <n v="7"/>
    <n v="4"/>
  </r>
  <r>
    <x v="1"/>
    <x v="1"/>
    <s v="ME"/>
    <s v="ENG"/>
    <m/>
    <n v="2014"/>
    <n v="3"/>
    <s v="F"/>
    <m/>
    <x v="1"/>
    <s v="MA2071"/>
    <s v="B"/>
    <m/>
    <m/>
    <m/>
    <m/>
    <n v="13.666667"/>
    <n v="7"/>
    <n v="4"/>
  </r>
  <r>
    <x v="5"/>
    <x v="0"/>
    <s v="BE"/>
    <s v="ENG"/>
    <m/>
    <n v="2015"/>
    <n v="3"/>
    <s v="F"/>
    <m/>
    <x v="0"/>
    <s v="MA1023"/>
    <s v="B"/>
    <m/>
    <m/>
    <m/>
    <m/>
    <n v="16"/>
    <n v="8"/>
    <n v="9"/>
  </r>
  <r>
    <x v="4"/>
    <x v="3"/>
    <s v="ME"/>
    <s v="ENG"/>
    <m/>
    <n v="2014"/>
    <n v="3"/>
    <s v="F"/>
    <m/>
    <x v="0"/>
    <s v="MA1024"/>
    <s v="B"/>
    <m/>
    <m/>
    <m/>
    <m/>
    <n v="16"/>
    <n v="8"/>
    <n v="8"/>
  </r>
  <r>
    <x v="0"/>
    <x v="2"/>
    <s v="ME"/>
    <s v="ENG"/>
    <m/>
    <n v="2014"/>
    <n v="3"/>
    <s v="F"/>
    <m/>
    <x v="0"/>
    <s v="MA1023"/>
    <s v="A"/>
    <m/>
    <m/>
    <m/>
    <m/>
    <n v="16"/>
    <n v="8"/>
    <n v="8"/>
  </r>
  <r>
    <x v="5"/>
    <x v="3"/>
    <s v="CS"/>
    <s v="COMP"/>
    <s v="IMGD"/>
    <n v="2014"/>
    <n v="3"/>
    <s v="F"/>
    <m/>
    <x v="0"/>
    <m/>
    <m/>
    <m/>
    <m/>
    <m/>
    <m/>
    <m/>
    <m/>
    <m/>
  </r>
  <r>
    <x v="1"/>
    <x v="0"/>
    <s v="RBE"/>
    <s v="ENG"/>
    <m/>
    <n v="2014"/>
    <n v="3"/>
    <s v="F"/>
    <m/>
    <x v="0"/>
    <s v="MA1022"/>
    <s v="B"/>
    <m/>
    <m/>
    <m/>
    <m/>
    <n v="11.833333"/>
    <n v="1"/>
    <n v="0"/>
  </r>
  <r>
    <x v="5"/>
    <x v="3"/>
    <s v="BE"/>
    <s v="ENG"/>
    <m/>
    <n v="2014"/>
    <n v="3"/>
    <s v="F"/>
    <m/>
    <x v="0"/>
    <s v="MA1021"/>
    <s v="B"/>
    <m/>
    <m/>
    <m/>
    <m/>
    <n v="8"/>
    <n v="4"/>
    <n v="3"/>
  </r>
  <r>
    <x v="1"/>
    <x v="3"/>
    <s v="BE"/>
    <s v="ENG"/>
    <m/>
    <n v="2014"/>
    <n v="3"/>
    <s v="F"/>
    <m/>
    <x v="0"/>
    <s v="MA1022"/>
    <s v="B"/>
    <m/>
    <m/>
    <m/>
    <m/>
    <n v="8"/>
    <n v="4"/>
    <n v="3"/>
  </r>
  <r>
    <x v="0"/>
    <x v="1"/>
    <s v="ED"/>
    <s v="ENG"/>
    <m/>
    <n v="2015"/>
    <n v="3"/>
    <s v="F"/>
    <m/>
    <x v="0"/>
    <s v="MA1023"/>
    <s v="B"/>
    <m/>
    <m/>
    <m/>
    <m/>
    <n v="13.333333"/>
    <n v="7"/>
    <n v="8"/>
  </r>
  <r>
    <x v="5"/>
    <x v="3"/>
    <s v="BE"/>
    <s v="ENG"/>
    <m/>
    <n v="2014"/>
    <n v="3"/>
    <s v="F"/>
    <m/>
    <x v="0"/>
    <s v="MA1022"/>
    <s v="C"/>
    <m/>
    <m/>
    <m/>
    <m/>
    <n v="10.666667"/>
    <n v="7"/>
    <n v="6"/>
  </r>
  <r>
    <x v="1"/>
    <x v="3"/>
    <s v="BE"/>
    <s v="ENG"/>
    <m/>
    <n v="2014"/>
    <n v="3"/>
    <s v="F"/>
    <m/>
    <x v="0"/>
    <s v="MA1023"/>
    <s v="C"/>
    <m/>
    <m/>
    <m/>
    <m/>
    <n v="10.666667"/>
    <n v="7"/>
    <n v="6"/>
  </r>
  <r>
    <x v="5"/>
    <x v="3"/>
    <s v="ND"/>
    <s v="OTH"/>
    <m/>
    <n v="2014"/>
    <n v="3"/>
    <s v="F"/>
    <m/>
    <x v="0"/>
    <s v="MA1021"/>
    <s v="B"/>
    <m/>
    <m/>
    <m/>
    <m/>
    <n v="9"/>
    <n v="2"/>
    <n v="1"/>
  </r>
  <r>
    <x v="1"/>
    <x v="3"/>
    <s v="ND"/>
    <s v="OTH"/>
    <m/>
    <n v="2014"/>
    <n v="3"/>
    <s v="F"/>
    <m/>
    <x v="0"/>
    <s v="MA1022"/>
    <s v="C"/>
    <m/>
    <m/>
    <m/>
    <m/>
    <n v="9"/>
    <n v="2"/>
    <n v="1"/>
  </r>
  <r>
    <x v="2"/>
    <x v="0"/>
    <s v="ECE"/>
    <s v="ENG"/>
    <m/>
    <n v="2014"/>
    <n v="3"/>
    <s v="F"/>
    <m/>
    <x v="1"/>
    <s v="MA1023"/>
    <s v="C"/>
    <m/>
    <m/>
    <m/>
    <m/>
    <n v="13.833333"/>
    <n v="8"/>
    <n v="7"/>
  </r>
  <r>
    <x v="5"/>
    <x v="3"/>
    <s v="ECE"/>
    <s v="ENG"/>
    <m/>
    <n v="2014"/>
    <n v="3"/>
    <s v="F"/>
    <m/>
    <x v="1"/>
    <s v="MA1021"/>
    <s v="A"/>
    <m/>
    <m/>
    <m/>
    <m/>
    <n v="13.833333"/>
    <n v="8"/>
    <n v="7"/>
  </r>
  <r>
    <x v="1"/>
    <x v="3"/>
    <s v="ECE"/>
    <s v="ENG"/>
    <m/>
    <n v="2014"/>
    <n v="3"/>
    <s v="F"/>
    <m/>
    <x v="1"/>
    <s v="MA1022"/>
    <s v="A"/>
    <m/>
    <m/>
    <m/>
    <m/>
    <n v="13.833333"/>
    <n v="8"/>
    <n v="7"/>
  </r>
  <r>
    <x v="6"/>
    <x v="3"/>
    <s v="ECE"/>
    <s v="ENG"/>
    <m/>
    <n v="2014"/>
    <n v="3"/>
    <s v="F"/>
    <m/>
    <x v="1"/>
    <s v="MA1024"/>
    <s v="B"/>
    <m/>
    <m/>
    <m/>
    <m/>
    <n v="13.833333"/>
    <n v="8"/>
    <n v="7"/>
  </r>
  <r>
    <x v="5"/>
    <x v="0"/>
    <s v="BE"/>
    <s v="ENG"/>
    <m/>
    <n v="2014"/>
    <n v="3"/>
    <s v="F"/>
    <m/>
    <x v="0"/>
    <s v="MA1023"/>
    <s v="NR"/>
    <m/>
    <m/>
    <m/>
    <m/>
    <m/>
    <m/>
    <m/>
  </r>
  <r>
    <x v="1"/>
    <x v="3"/>
    <s v="BE"/>
    <s v="ENG"/>
    <m/>
    <n v="2014"/>
    <n v="3"/>
    <s v="F"/>
    <m/>
    <x v="0"/>
    <s v="MA1023"/>
    <s v="A"/>
    <m/>
    <m/>
    <m/>
    <m/>
    <m/>
    <m/>
    <m/>
  </r>
  <r>
    <x v="5"/>
    <x v="3"/>
    <s v="RBE"/>
    <s v="ENG"/>
    <m/>
    <n v="2014"/>
    <n v="3"/>
    <s v="F"/>
    <m/>
    <x v="0"/>
    <s v="MA1021"/>
    <s v="NR"/>
    <m/>
    <m/>
    <m/>
    <m/>
    <m/>
    <m/>
    <m/>
  </r>
  <r>
    <x v="1"/>
    <x v="3"/>
    <s v="RBE"/>
    <s v="ENG"/>
    <m/>
    <n v="2014"/>
    <n v="3"/>
    <s v="F"/>
    <m/>
    <x v="0"/>
    <s v="MA1023"/>
    <s v="C"/>
    <m/>
    <m/>
    <m/>
    <m/>
    <m/>
    <m/>
    <m/>
  </r>
  <r>
    <x v="1"/>
    <x v="2"/>
    <s v="RBE"/>
    <s v="ENG"/>
    <m/>
    <n v="2014"/>
    <n v="3"/>
    <s v="F"/>
    <m/>
    <x v="0"/>
    <s v="MA1021"/>
    <s v="B"/>
    <m/>
    <m/>
    <m/>
    <m/>
    <m/>
    <m/>
    <m/>
  </r>
  <r>
    <x v="1"/>
    <x v="0"/>
    <s v="ED"/>
    <s v="ENG"/>
    <m/>
    <n v="2014"/>
    <n v="3"/>
    <s v="F"/>
    <m/>
    <x v="0"/>
    <s v="MA1024"/>
    <s v="B"/>
    <m/>
    <m/>
    <m/>
    <m/>
    <n v="14.833333"/>
    <n v="7"/>
    <n v="8"/>
  </r>
  <r>
    <x v="15"/>
    <x v="3"/>
    <s v="ECE"/>
    <s v="ENG"/>
    <m/>
    <n v="2014"/>
    <n v="2"/>
    <s v="U"/>
    <m/>
    <x v="0"/>
    <s v="MA2201"/>
    <s v="NR"/>
    <m/>
    <m/>
    <m/>
    <m/>
    <n v="14.833333"/>
    <n v="7"/>
    <n v="8"/>
  </r>
  <r>
    <x v="5"/>
    <x v="1"/>
    <s v="ECE"/>
    <s v="ENG"/>
    <m/>
    <n v="2014"/>
    <n v="3"/>
    <s v="F"/>
    <m/>
    <x v="0"/>
    <s v="MA1023"/>
    <s v="A"/>
    <m/>
    <m/>
    <m/>
    <m/>
    <n v="10.833333"/>
    <n v="5.5"/>
    <n v="4.5"/>
  </r>
  <r>
    <x v="1"/>
    <x v="1"/>
    <s v="ECE"/>
    <s v="ENG"/>
    <m/>
    <n v="2014"/>
    <n v="3"/>
    <s v="F"/>
    <m/>
    <x v="0"/>
    <s v="MA1024"/>
    <s v="A"/>
    <m/>
    <m/>
    <m/>
    <m/>
    <n v="10.833333"/>
    <n v="5.5"/>
    <n v="4.5"/>
  </r>
  <r>
    <x v="1"/>
    <x v="3"/>
    <s v="EV"/>
    <s v="ENG"/>
    <m/>
    <n v="2014"/>
    <n v="3"/>
    <s v="F"/>
    <m/>
    <x v="0"/>
    <s v="MA1023"/>
    <s v="NR"/>
    <m/>
    <m/>
    <m/>
    <m/>
    <n v="13.666667"/>
    <n v="7"/>
    <n v="7.5"/>
  </r>
  <r>
    <x v="5"/>
    <x v="3"/>
    <s v="ME"/>
    <s v="ENG"/>
    <m/>
    <n v="2014"/>
    <n v="3"/>
    <s v="F"/>
    <m/>
    <x v="0"/>
    <s v="MA1024"/>
    <s v="NR"/>
    <m/>
    <m/>
    <m/>
    <m/>
    <n v="13.666667"/>
    <n v="7"/>
    <n v="7.5"/>
  </r>
  <r>
    <x v="5"/>
    <x v="2"/>
    <s v="EV"/>
    <s v="ENG"/>
    <m/>
    <n v="2014"/>
    <n v="3"/>
    <s v="F"/>
    <m/>
    <x v="0"/>
    <s v="MA1022"/>
    <s v="C"/>
    <m/>
    <m/>
    <m/>
    <m/>
    <n v="13.666667"/>
    <n v="7"/>
    <n v="7.5"/>
  </r>
  <r>
    <x v="5"/>
    <x v="1"/>
    <s v="RBE"/>
    <s v="ENG"/>
    <m/>
    <n v="2014"/>
    <n v="3"/>
    <s v="F"/>
    <m/>
    <x v="0"/>
    <s v="MA1023"/>
    <s v="A"/>
    <m/>
    <m/>
    <m/>
    <m/>
    <m/>
    <m/>
    <m/>
  </r>
  <r>
    <x v="1"/>
    <x v="1"/>
    <s v="RBE"/>
    <s v="ENG"/>
    <m/>
    <n v="2014"/>
    <n v="3"/>
    <s v="F"/>
    <m/>
    <x v="0"/>
    <s v="MA1024"/>
    <s v="A"/>
    <m/>
    <m/>
    <m/>
    <m/>
    <m/>
    <m/>
    <m/>
  </r>
  <r>
    <x v="5"/>
    <x v="2"/>
    <s v="ED"/>
    <s v="ENG"/>
    <m/>
    <n v="2014"/>
    <n v="3"/>
    <s v="F"/>
    <m/>
    <x v="0"/>
    <s v="MA1021"/>
    <s v="NR"/>
    <m/>
    <m/>
    <m/>
    <m/>
    <n v="9.3333329999999997"/>
    <n v="2"/>
    <n v="1.5"/>
  </r>
  <r>
    <x v="5"/>
    <x v="0"/>
    <s v="IE"/>
    <s v="ENG"/>
    <m/>
    <n v="2014"/>
    <n v="3"/>
    <s v="F"/>
    <m/>
    <x v="1"/>
    <s v="MA1023"/>
    <s v="B"/>
    <m/>
    <m/>
    <m/>
    <m/>
    <n v="16"/>
    <n v="8"/>
    <n v="9"/>
  </r>
  <r>
    <x v="1"/>
    <x v="0"/>
    <s v="IE"/>
    <s v="ENG"/>
    <m/>
    <n v="2014"/>
    <n v="3"/>
    <s v="F"/>
    <m/>
    <x v="1"/>
    <s v="MA1024"/>
    <s v="B"/>
    <m/>
    <m/>
    <m/>
    <m/>
    <n v="16"/>
    <n v="8"/>
    <n v="9"/>
  </r>
  <r>
    <x v="15"/>
    <x v="1"/>
    <s v="AE"/>
    <s v="ENG"/>
    <m/>
    <s v="TR"/>
    <s v="TR"/>
    <s v="U"/>
    <m/>
    <x v="0"/>
    <m/>
    <m/>
    <m/>
    <m/>
    <m/>
    <m/>
    <m/>
    <m/>
    <m/>
  </r>
  <r>
    <x v="5"/>
    <x v="3"/>
    <s v="ED"/>
    <s v="ENG"/>
    <m/>
    <n v="2014"/>
    <n v="3"/>
    <s v="F"/>
    <m/>
    <x v="0"/>
    <s v="MA1021"/>
    <s v="A"/>
    <m/>
    <m/>
    <m/>
    <m/>
    <n v="14"/>
    <n v="6"/>
    <n v="8"/>
  </r>
  <r>
    <x v="1"/>
    <x v="3"/>
    <s v="ED"/>
    <s v="ENG"/>
    <m/>
    <n v="2014"/>
    <n v="3"/>
    <s v="F"/>
    <m/>
    <x v="0"/>
    <s v="MA1022"/>
    <s v="B"/>
    <m/>
    <m/>
    <m/>
    <m/>
    <n v="14"/>
    <n v="6"/>
    <n v="8"/>
  </r>
  <r>
    <x v="0"/>
    <x v="0"/>
    <s v="ECE"/>
    <s v="ENG"/>
    <s v="ME"/>
    <n v="2014"/>
    <n v="3"/>
    <s v="F"/>
    <m/>
    <x v="0"/>
    <s v="MA2071"/>
    <s v="C"/>
    <m/>
    <m/>
    <m/>
    <m/>
    <n v="15"/>
    <n v="8"/>
    <n v="9"/>
  </r>
  <r>
    <x v="4"/>
    <x v="3"/>
    <s v="ECE"/>
    <s v="ENG"/>
    <s v="ME"/>
    <n v="2014"/>
    <n v="3"/>
    <s v="F"/>
    <m/>
    <x v="0"/>
    <s v="MA1024"/>
    <s v="B"/>
    <m/>
    <m/>
    <m/>
    <m/>
    <n v="15"/>
    <n v="8"/>
    <n v="9"/>
  </r>
  <r>
    <x v="0"/>
    <x v="2"/>
    <s v="ECE"/>
    <s v="ENG"/>
    <s v="ME"/>
    <n v="2014"/>
    <n v="3"/>
    <s v="F"/>
    <m/>
    <x v="0"/>
    <s v="MA1023"/>
    <s v="C"/>
    <m/>
    <m/>
    <m/>
    <m/>
    <n v="15"/>
    <n v="8"/>
    <n v="9"/>
  </r>
  <r>
    <x v="1"/>
    <x v="0"/>
    <s v="BC"/>
    <s v="SCI"/>
    <m/>
    <n v="2014"/>
    <n v="3"/>
    <s v="F"/>
    <m/>
    <x v="0"/>
    <s v="MA1023"/>
    <s v="B"/>
    <m/>
    <m/>
    <m/>
    <m/>
    <n v="12.333333"/>
    <n v="5"/>
    <n v="6"/>
  </r>
  <r>
    <x v="5"/>
    <x v="3"/>
    <s v="BC"/>
    <s v="SCI"/>
    <m/>
    <n v="2014"/>
    <n v="3"/>
    <s v="F"/>
    <m/>
    <x v="0"/>
    <s v="MA1023"/>
    <s v="NR"/>
    <m/>
    <m/>
    <m/>
    <m/>
    <n v="12.333333"/>
    <n v="5"/>
    <n v="6"/>
  </r>
  <r>
    <x v="5"/>
    <x v="0"/>
    <s v="AE"/>
    <s v="ENG"/>
    <m/>
    <n v="2015"/>
    <n v="3"/>
    <s v="F"/>
    <m/>
    <x v="0"/>
    <s v="MA1021"/>
    <s v="A"/>
    <m/>
    <m/>
    <m/>
    <m/>
    <m/>
    <m/>
    <m/>
  </r>
  <r>
    <x v="0"/>
    <x v="0"/>
    <s v="AE"/>
    <s v="ENG"/>
    <m/>
    <n v="2014"/>
    <n v="3"/>
    <s v="F"/>
    <m/>
    <x v="0"/>
    <s v="MA1023"/>
    <s v="C"/>
    <m/>
    <m/>
    <m/>
    <m/>
    <n v="14"/>
    <n v="7"/>
    <n v="8"/>
  </r>
  <r>
    <x v="4"/>
    <x v="0"/>
    <s v="AE"/>
    <s v="ENG"/>
    <m/>
    <n v="2014"/>
    <n v="3"/>
    <s v="F"/>
    <m/>
    <x v="0"/>
    <s v="MA1024"/>
    <s v="B"/>
    <m/>
    <m/>
    <m/>
    <m/>
    <n v="14"/>
    <n v="7"/>
    <n v="8"/>
  </r>
  <r>
    <x v="5"/>
    <x v="1"/>
    <s v="CE"/>
    <s v="ENG"/>
    <m/>
    <n v="2014"/>
    <n v="3"/>
    <s v="F"/>
    <m/>
    <x v="0"/>
    <m/>
    <m/>
    <m/>
    <m/>
    <m/>
    <m/>
    <n v="12.833333"/>
    <n v="1"/>
    <n v="0"/>
  </r>
  <r>
    <x v="5"/>
    <x v="1"/>
    <s v="CE"/>
    <s v="ENG"/>
    <m/>
    <n v="2014"/>
    <n v="3"/>
    <s v="F"/>
    <m/>
    <x v="0"/>
    <s v="MA1024"/>
    <s v="A"/>
    <m/>
    <m/>
    <m/>
    <m/>
    <m/>
    <m/>
    <m/>
  </r>
  <r>
    <x v="5"/>
    <x v="0"/>
    <s v="MAC"/>
    <s v="MAT"/>
    <m/>
    <n v="2014"/>
    <n v="3"/>
    <s v="F"/>
    <m/>
    <x v="0"/>
    <s v="MA1023"/>
    <s v="B"/>
    <m/>
    <m/>
    <m/>
    <m/>
    <n v="12.5"/>
    <n v="8"/>
    <n v="8"/>
  </r>
  <r>
    <x v="5"/>
    <x v="0"/>
    <s v="ED"/>
    <s v="ENG"/>
    <m/>
    <n v="2014"/>
    <n v="3"/>
    <s v="F"/>
    <m/>
    <x v="0"/>
    <s v="MA1023"/>
    <s v="NR"/>
    <m/>
    <m/>
    <m/>
    <m/>
    <n v="11.166665999999999"/>
    <n v="6"/>
    <n v="5.5"/>
  </r>
  <r>
    <x v="1"/>
    <x v="0"/>
    <s v="ED"/>
    <s v="ENG"/>
    <m/>
    <n v="2014"/>
    <n v="3"/>
    <s v="F"/>
    <m/>
    <x v="0"/>
    <s v="MA1023"/>
    <s v="C"/>
    <m/>
    <m/>
    <m/>
    <m/>
    <n v="11.166665999999999"/>
    <n v="6"/>
    <n v="5.5"/>
  </r>
  <r>
    <x v="6"/>
    <x v="3"/>
    <s v="ECE"/>
    <s v="ENG"/>
    <m/>
    <n v="2014"/>
    <n v="3"/>
    <s v="F"/>
    <m/>
    <x v="0"/>
    <s v="MA2051"/>
    <s v="A"/>
    <m/>
    <m/>
    <m/>
    <m/>
    <n v="11.166665999999999"/>
    <n v="6"/>
    <n v="5.5"/>
  </r>
  <r>
    <x v="0"/>
    <x v="1"/>
    <s v="AE"/>
    <s v="ENG"/>
    <m/>
    <n v="2014"/>
    <n v="3"/>
    <s v="F"/>
    <m/>
    <x v="0"/>
    <s v="MA1023"/>
    <s v="A"/>
    <m/>
    <m/>
    <m/>
    <m/>
    <n v="16"/>
    <n v="7"/>
    <n v="8"/>
  </r>
  <r>
    <x v="4"/>
    <x v="1"/>
    <s v="AE"/>
    <s v="ENG"/>
    <m/>
    <n v="2014"/>
    <n v="3"/>
    <s v="F"/>
    <m/>
    <x v="0"/>
    <s v="MA1024"/>
    <s v="A"/>
    <m/>
    <m/>
    <m/>
    <m/>
    <n v="16"/>
    <n v="7"/>
    <n v="8"/>
  </r>
  <r>
    <x v="15"/>
    <x v="1"/>
    <s v="AE"/>
    <s v="ENG"/>
    <m/>
    <n v="2014"/>
    <n v="3"/>
    <s v="F"/>
    <m/>
    <x v="0"/>
    <s v="MA2051"/>
    <s v="A"/>
    <m/>
    <m/>
    <m/>
    <m/>
    <n v="16"/>
    <n v="7"/>
    <n v="8"/>
  </r>
  <r>
    <x v="5"/>
    <x v="1"/>
    <s v="CH"/>
    <s v="SCI"/>
    <m/>
    <n v="2014"/>
    <n v="3"/>
    <s v="F"/>
    <m/>
    <x v="0"/>
    <s v="MA1023"/>
    <s v="A"/>
    <m/>
    <m/>
    <m/>
    <m/>
    <n v="15"/>
    <n v="8"/>
    <n v="9"/>
  </r>
  <r>
    <x v="5"/>
    <x v="0"/>
    <s v="MGE"/>
    <s v="ENG"/>
    <m/>
    <n v="2014"/>
    <n v="3"/>
    <s v="F"/>
    <m/>
    <x v="1"/>
    <s v="MA1021"/>
    <s v="C"/>
    <m/>
    <m/>
    <m/>
    <m/>
    <n v="12.666667"/>
    <n v="3"/>
    <n v="0"/>
  </r>
  <r>
    <x v="1"/>
    <x v="0"/>
    <s v="MGE"/>
    <s v="ENG"/>
    <m/>
    <n v="2014"/>
    <n v="3"/>
    <s v="F"/>
    <m/>
    <x v="1"/>
    <s v="MA1022"/>
    <s v="B"/>
    <m/>
    <m/>
    <m/>
    <m/>
    <n v="12.666667"/>
    <n v="3"/>
    <n v="0"/>
  </r>
  <r>
    <x v="0"/>
    <x v="1"/>
    <s v="AE"/>
    <s v="ENG"/>
    <m/>
    <n v="2014"/>
    <n v="3"/>
    <s v="F"/>
    <m/>
    <x v="1"/>
    <s v="MA1024"/>
    <s v="A"/>
    <m/>
    <m/>
    <m/>
    <m/>
    <n v="16"/>
    <n v="8"/>
    <n v="8"/>
  </r>
  <r>
    <x v="4"/>
    <x v="1"/>
    <s v="AE"/>
    <s v="ENG"/>
    <m/>
    <n v="2014"/>
    <n v="3"/>
    <s v="F"/>
    <m/>
    <x v="1"/>
    <s v="MA2051"/>
    <s v="A"/>
    <m/>
    <m/>
    <m/>
    <m/>
    <n v="16"/>
    <n v="8"/>
    <n v="8"/>
  </r>
  <r>
    <x v="15"/>
    <x v="1"/>
    <s v="AE"/>
    <s v="ENG"/>
    <m/>
    <n v="2014"/>
    <n v="3"/>
    <s v="F"/>
    <m/>
    <x v="1"/>
    <s v="MA2071"/>
    <s v="A"/>
    <m/>
    <m/>
    <m/>
    <m/>
    <n v="16"/>
    <n v="8"/>
    <n v="8"/>
  </r>
  <r>
    <x v="1"/>
    <x v="0"/>
    <s v="ME"/>
    <s v="ENG"/>
    <m/>
    <n v="2014"/>
    <n v="3"/>
    <s v="F"/>
    <m/>
    <x v="0"/>
    <s v="MA1023"/>
    <s v="B"/>
    <m/>
    <m/>
    <m/>
    <m/>
    <n v="13.833333"/>
    <n v="5.5"/>
    <n v="6"/>
  </r>
  <r>
    <x v="5"/>
    <x v="3"/>
    <s v="ME"/>
    <s v="ENG"/>
    <m/>
    <n v="2014"/>
    <n v="3"/>
    <s v="F"/>
    <m/>
    <x v="0"/>
    <s v="MA1022"/>
    <s v="B"/>
    <m/>
    <m/>
    <m/>
    <m/>
    <n v="13.833333"/>
    <n v="5.5"/>
    <n v="6"/>
  </r>
  <r>
    <x v="5"/>
    <x v="0"/>
    <s v="MA"/>
    <s v="MAT"/>
    <m/>
    <n v="2014"/>
    <n v="3"/>
    <s v="F"/>
    <m/>
    <x v="1"/>
    <s v="MA1023"/>
    <s v="B"/>
    <m/>
    <m/>
    <m/>
    <m/>
    <n v="12"/>
    <n v="8"/>
    <n v="8"/>
  </r>
  <r>
    <x v="1"/>
    <x v="0"/>
    <s v="MA"/>
    <s v="MAT"/>
    <m/>
    <n v="2014"/>
    <n v="3"/>
    <s v="F"/>
    <m/>
    <x v="1"/>
    <s v="MA1024"/>
    <s v="A"/>
    <m/>
    <m/>
    <m/>
    <m/>
    <n v="12"/>
    <n v="8"/>
    <n v="8"/>
  </r>
  <r>
    <x v="0"/>
    <x v="0"/>
    <s v="RBE"/>
    <s v="ENG"/>
    <m/>
    <n v="2014"/>
    <n v="3"/>
    <s v="F"/>
    <m/>
    <x v="0"/>
    <s v="MA1023"/>
    <s v="A"/>
    <m/>
    <m/>
    <m/>
    <m/>
    <n v="15"/>
    <n v="8"/>
    <n v="9"/>
  </r>
  <r>
    <x v="5"/>
    <x v="3"/>
    <s v="RBE"/>
    <s v="ENG"/>
    <m/>
    <n v="2014"/>
    <n v="3"/>
    <s v="F"/>
    <m/>
    <x v="0"/>
    <s v="MA1022"/>
    <s v="NR"/>
    <m/>
    <m/>
    <m/>
    <m/>
    <n v="14"/>
    <n v="7"/>
    <n v="5"/>
  </r>
  <r>
    <x v="5"/>
    <x v="1"/>
    <s v="ED"/>
    <s v="ENG"/>
    <m/>
    <n v="2014"/>
    <n v="3"/>
    <s v="F"/>
    <m/>
    <x v="1"/>
    <s v="MA1021"/>
    <s v="A"/>
    <m/>
    <m/>
    <m/>
    <m/>
    <m/>
    <m/>
    <m/>
  </r>
  <r>
    <x v="1"/>
    <x v="0"/>
    <s v="ED"/>
    <s v="ENG"/>
    <m/>
    <n v="2014"/>
    <n v="3"/>
    <s v="F"/>
    <m/>
    <x v="1"/>
    <s v="MA1022"/>
    <s v="A"/>
    <m/>
    <m/>
    <m/>
    <m/>
    <m/>
    <m/>
    <m/>
  </r>
  <r>
    <x v="0"/>
    <x v="0"/>
    <s v="ND"/>
    <s v="OTH"/>
    <m/>
    <n v="2014"/>
    <n v="3"/>
    <s v="F"/>
    <m/>
    <x v="1"/>
    <s v="MA2051"/>
    <s v="B"/>
    <m/>
    <m/>
    <m/>
    <m/>
    <n v="12.833333"/>
    <n v="8"/>
    <n v="7"/>
  </r>
  <r>
    <x v="4"/>
    <x v="0"/>
    <s v="ND"/>
    <s v="OTH"/>
    <m/>
    <n v="2014"/>
    <n v="3"/>
    <s v="F"/>
    <m/>
    <x v="1"/>
    <s v="MA2071"/>
    <s v="B"/>
    <m/>
    <m/>
    <m/>
    <m/>
    <n v="12.833333"/>
    <n v="8"/>
    <n v="7"/>
  </r>
  <r>
    <x v="4"/>
    <x v="0"/>
    <s v="ED"/>
    <s v="ENG"/>
    <m/>
    <n v="2014"/>
    <n v="3"/>
    <s v="F"/>
    <m/>
    <x v="0"/>
    <m/>
    <m/>
    <m/>
    <m/>
    <m/>
    <m/>
    <m/>
    <m/>
    <m/>
  </r>
  <r>
    <x v="0"/>
    <x v="3"/>
    <s v="ED"/>
    <s v="ENG"/>
    <m/>
    <n v="2014"/>
    <n v="3"/>
    <s v="F"/>
    <m/>
    <x v="0"/>
    <m/>
    <m/>
    <m/>
    <m/>
    <m/>
    <m/>
    <m/>
    <m/>
    <m/>
  </r>
  <r>
    <x v="0"/>
    <x v="2"/>
    <s v="CS"/>
    <s v="COMP"/>
    <s v="IMGD"/>
    <n v="2014"/>
    <n v="2"/>
    <s v="U"/>
    <m/>
    <x v="0"/>
    <m/>
    <m/>
    <m/>
    <m/>
    <m/>
    <m/>
    <n v="12.833333"/>
    <n v="8"/>
    <n v="8.5"/>
  </r>
  <r>
    <x v="1"/>
    <x v="1"/>
    <s v="ECE"/>
    <s v="ENG"/>
    <m/>
    <n v="2014"/>
    <n v="3"/>
    <s v="F"/>
    <m/>
    <x v="0"/>
    <m/>
    <m/>
    <m/>
    <m/>
    <m/>
    <m/>
    <n v="15.5"/>
    <n v="7.5"/>
    <n v="8"/>
  </r>
  <r>
    <x v="4"/>
    <x v="2"/>
    <s v="PH"/>
    <s v="SCI"/>
    <m/>
    <n v="2014"/>
    <n v="3"/>
    <s v="F"/>
    <m/>
    <x v="0"/>
    <s v="MA1024"/>
    <s v="B"/>
    <m/>
    <m/>
    <m/>
    <m/>
    <n v="15.5"/>
    <n v="7.5"/>
    <n v="8"/>
  </r>
  <r>
    <x v="5"/>
    <x v="1"/>
    <s v="MA"/>
    <s v="MAT"/>
    <m/>
    <n v="2014"/>
    <n v="3"/>
    <s v="F"/>
    <m/>
    <x v="0"/>
    <s v="MA1022"/>
    <s v="A"/>
    <m/>
    <m/>
    <m/>
    <m/>
    <n v="14.333333"/>
    <n v="5"/>
    <n v="7"/>
  </r>
  <r>
    <x v="1"/>
    <x v="0"/>
    <s v="MA"/>
    <s v="MAT"/>
    <m/>
    <n v="2014"/>
    <n v="3"/>
    <s v="F"/>
    <m/>
    <x v="0"/>
    <s v="MA1023"/>
    <s v="A"/>
    <m/>
    <m/>
    <m/>
    <m/>
    <n v="14.333333"/>
    <n v="5"/>
    <n v="7"/>
  </r>
  <r>
    <x v="5"/>
    <x v="0"/>
    <s v="ECE"/>
    <s v="ENG"/>
    <m/>
    <n v="2014"/>
    <n v="3"/>
    <s v="F"/>
    <m/>
    <x v="0"/>
    <s v="MA1023"/>
    <s v="B"/>
    <m/>
    <m/>
    <m/>
    <m/>
    <m/>
    <m/>
    <m/>
  </r>
  <r>
    <x v="1"/>
    <x v="2"/>
    <s v="ECE"/>
    <s v="ENG"/>
    <m/>
    <n v="2014"/>
    <n v="3"/>
    <s v="F"/>
    <m/>
    <x v="0"/>
    <s v="MA1024"/>
    <s v="B"/>
    <m/>
    <m/>
    <m/>
    <m/>
    <m/>
    <m/>
    <m/>
  </r>
  <r>
    <x v="5"/>
    <x v="3"/>
    <s v="CE"/>
    <s v="ENG"/>
    <m/>
    <n v="2014"/>
    <n v="3"/>
    <s v="F"/>
    <m/>
    <x v="1"/>
    <s v="MA1021"/>
    <s v="B"/>
    <m/>
    <m/>
    <m/>
    <m/>
    <m/>
    <m/>
    <m/>
  </r>
  <r>
    <x v="5"/>
    <x v="3"/>
    <s v="CM"/>
    <s v="ENG"/>
    <m/>
    <n v="2014"/>
    <n v="3"/>
    <s v="F"/>
    <m/>
    <x v="0"/>
    <s v="MA1023"/>
    <s v="B"/>
    <m/>
    <m/>
    <m/>
    <m/>
    <m/>
    <m/>
    <m/>
  </r>
  <r>
    <x v="5"/>
    <x v="0"/>
    <s v="BE"/>
    <s v="ENG"/>
    <m/>
    <n v="2014"/>
    <n v="3"/>
    <s v="F"/>
    <m/>
    <x v="1"/>
    <s v="MA2051"/>
    <s v="C"/>
    <m/>
    <m/>
    <m/>
    <m/>
    <n v="14.833333"/>
    <n v="4"/>
    <n v="8"/>
  </r>
  <r>
    <x v="1"/>
    <x v="3"/>
    <s v="BE"/>
    <s v="ENG"/>
    <m/>
    <n v="2014"/>
    <n v="3"/>
    <s v="F"/>
    <m/>
    <x v="1"/>
    <s v="MA1024"/>
    <s v="A"/>
    <m/>
    <m/>
    <m/>
    <m/>
    <n v="14.833333"/>
    <n v="4"/>
    <n v="8"/>
  </r>
  <r>
    <x v="0"/>
    <x v="0"/>
    <s v="CM"/>
    <s v="ENG"/>
    <m/>
    <n v="2014"/>
    <n v="2"/>
    <s v="U"/>
    <m/>
    <x v="1"/>
    <m/>
    <m/>
    <m/>
    <m/>
    <m/>
    <m/>
    <n v="14.666667"/>
    <n v="8"/>
    <n v="8"/>
  </r>
  <r>
    <x v="0"/>
    <x v="0"/>
    <s v="ME"/>
    <s v="ENG"/>
    <m/>
    <n v="2014"/>
    <n v="3"/>
    <s v="F"/>
    <m/>
    <x v="0"/>
    <s v="MA1023"/>
    <s v="B"/>
    <m/>
    <m/>
    <m/>
    <m/>
    <n v="14.833333"/>
    <n v="7"/>
    <n v="8"/>
  </r>
  <r>
    <x v="0"/>
    <x v="0"/>
    <s v="PH"/>
    <s v="SCI"/>
    <m/>
    <n v="2015"/>
    <n v="3"/>
    <s v="F"/>
    <m/>
    <x v="0"/>
    <s v="MA1024"/>
    <s v="A"/>
    <m/>
    <m/>
    <m/>
    <m/>
    <m/>
    <m/>
    <m/>
  </r>
  <r>
    <x v="5"/>
    <x v="1"/>
    <s v="ED"/>
    <s v="ENG"/>
    <m/>
    <n v="2014"/>
    <n v="3"/>
    <s v="F"/>
    <m/>
    <x v="0"/>
    <s v="MA1022"/>
    <s v="A"/>
    <m/>
    <m/>
    <m/>
    <m/>
    <m/>
    <m/>
    <m/>
  </r>
  <r>
    <x v="1"/>
    <x v="1"/>
    <s v="ED"/>
    <s v="ENG"/>
    <m/>
    <n v="2014"/>
    <n v="3"/>
    <s v="F"/>
    <m/>
    <x v="0"/>
    <s v="MA1023"/>
    <s v="B"/>
    <m/>
    <m/>
    <m/>
    <m/>
    <m/>
    <m/>
    <m/>
  </r>
  <r>
    <x v="1"/>
    <x v="1"/>
    <s v="BE"/>
    <s v="ENG"/>
    <s v="CM"/>
    <n v="2014"/>
    <n v="3"/>
    <s v="F"/>
    <m/>
    <x v="1"/>
    <m/>
    <m/>
    <m/>
    <m/>
    <m/>
    <m/>
    <n v="12.5"/>
    <n v="7.5"/>
    <n v="7"/>
  </r>
  <r>
    <x v="5"/>
    <x v="0"/>
    <s v="BE"/>
    <s v="ENG"/>
    <s v="CM"/>
    <n v="2014"/>
    <n v="3"/>
    <s v="F"/>
    <m/>
    <x v="1"/>
    <s v="MA2051"/>
    <s v="B"/>
    <m/>
    <m/>
    <m/>
    <m/>
    <n v="12.5"/>
    <n v="7.5"/>
    <n v="7"/>
  </r>
  <r>
    <x v="1"/>
    <x v="1"/>
    <s v="ED"/>
    <s v="ENG"/>
    <m/>
    <n v="2014"/>
    <n v="3"/>
    <s v="F"/>
    <m/>
    <x v="1"/>
    <s v="MA1024"/>
    <s v="B"/>
    <m/>
    <m/>
    <m/>
    <m/>
    <n v="15.5"/>
    <n v="8"/>
    <n v="9"/>
  </r>
  <r>
    <x v="5"/>
    <x v="0"/>
    <s v="ED"/>
    <s v="ENG"/>
    <m/>
    <n v="2014"/>
    <n v="3"/>
    <s v="F"/>
    <m/>
    <x v="1"/>
    <s v="MA1023"/>
    <s v="B"/>
    <m/>
    <m/>
    <m/>
    <m/>
    <n v="15.5"/>
    <n v="8"/>
    <n v="9"/>
  </r>
  <r>
    <x v="1"/>
    <x v="1"/>
    <s v="ME"/>
    <s v="ENG"/>
    <m/>
    <n v="2014"/>
    <n v="3"/>
    <s v="F"/>
    <m/>
    <x v="0"/>
    <s v="MA1024"/>
    <s v="B"/>
    <m/>
    <m/>
    <m/>
    <m/>
    <n v="16"/>
    <n v="7"/>
    <n v="6.5"/>
  </r>
  <r>
    <x v="5"/>
    <x v="0"/>
    <s v="ME"/>
    <s v="ENG"/>
    <m/>
    <n v="2014"/>
    <n v="3"/>
    <s v="F"/>
    <m/>
    <x v="0"/>
    <s v="MA1023"/>
    <s v="B"/>
    <m/>
    <m/>
    <m/>
    <m/>
    <n v="16"/>
    <n v="7"/>
    <n v="6.5"/>
  </r>
  <r>
    <x v="5"/>
    <x v="1"/>
    <s v="BIO"/>
    <s v="SCI"/>
    <m/>
    <n v="2014"/>
    <n v="2"/>
    <s v="U"/>
    <m/>
    <x v="1"/>
    <m/>
    <m/>
    <m/>
    <m/>
    <m/>
    <m/>
    <n v="14"/>
    <n v="6.5"/>
    <n v="5"/>
  </r>
  <r>
    <x v="1"/>
    <x v="3"/>
    <s v="RBE"/>
    <s v="ENG"/>
    <m/>
    <n v="2014"/>
    <n v="3"/>
    <s v="F"/>
    <m/>
    <x v="0"/>
    <s v="MA1022"/>
    <s v="C"/>
    <m/>
    <m/>
    <m/>
    <m/>
    <n v="14"/>
    <n v="7"/>
    <n v="5"/>
  </r>
  <r>
    <x v="5"/>
    <x v="0"/>
    <s v="BE"/>
    <s v="ENG"/>
    <m/>
    <n v="2015"/>
    <n v="3"/>
    <s v="F"/>
    <m/>
    <x v="1"/>
    <m/>
    <m/>
    <m/>
    <m/>
    <m/>
    <m/>
    <m/>
    <m/>
    <m/>
  </r>
  <r>
    <x v="5"/>
    <x v="0"/>
    <s v="BE"/>
    <s v="ENG"/>
    <m/>
    <n v="2015"/>
    <n v="3"/>
    <s v="F"/>
    <m/>
    <x v="1"/>
    <m/>
    <m/>
    <m/>
    <m/>
    <m/>
    <m/>
    <m/>
    <m/>
    <m/>
  </r>
  <r>
    <x v="1"/>
    <x v="0"/>
    <s v="CH"/>
    <s v="SCI"/>
    <m/>
    <n v="2014"/>
    <n v="3"/>
    <s v="F"/>
    <m/>
    <x v="0"/>
    <s v="MA1024"/>
    <s v="B"/>
    <m/>
    <m/>
    <m/>
    <m/>
    <m/>
    <m/>
    <m/>
  </r>
  <r>
    <x v="5"/>
    <x v="3"/>
    <s v="CH"/>
    <s v="SCI"/>
    <m/>
    <n v="2014"/>
    <n v="3"/>
    <s v="F"/>
    <m/>
    <x v="0"/>
    <s v="MA1023"/>
    <s v="NR"/>
    <m/>
    <m/>
    <m/>
    <m/>
    <m/>
    <m/>
    <m/>
  </r>
  <r>
    <x v="5"/>
    <x v="1"/>
    <s v="RBE"/>
    <s v="ENG"/>
    <m/>
    <n v="2015"/>
    <n v="3"/>
    <s v="F"/>
    <m/>
    <x v="0"/>
    <s v="MA1023"/>
    <s v="B"/>
    <m/>
    <m/>
    <m/>
    <m/>
    <n v="16"/>
    <n v="7.5"/>
    <n v="9"/>
  </r>
  <r>
    <x v="1"/>
    <x v="0"/>
    <s v="BE"/>
    <s v="ENG"/>
    <m/>
    <n v="2012"/>
    <n v="2"/>
    <s v="U"/>
    <m/>
    <x v="1"/>
    <m/>
    <m/>
    <m/>
    <m/>
    <m/>
    <m/>
    <m/>
    <m/>
    <m/>
  </r>
  <r>
    <x v="1"/>
    <x v="2"/>
    <s v="BE"/>
    <s v="ENG"/>
    <m/>
    <s v="TR"/>
    <s v="TR"/>
    <s v="U"/>
    <m/>
    <x v="1"/>
    <s v="MA2051"/>
    <s v="A"/>
    <m/>
    <m/>
    <m/>
    <m/>
    <m/>
    <m/>
    <m/>
  </r>
  <r>
    <x v="5"/>
    <x v="3"/>
    <s v="RBE"/>
    <s v="ENG"/>
    <m/>
    <n v="2014"/>
    <n v="3"/>
    <s v="F"/>
    <m/>
    <x v="0"/>
    <s v="MA1022"/>
    <s v="C"/>
    <m/>
    <m/>
    <m/>
    <m/>
    <n v="6.5"/>
    <n v="1.5"/>
    <n v="1"/>
  </r>
  <r>
    <x v="1"/>
    <x v="3"/>
    <s v="RBE"/>
    <s v="ENG"/>
    <m/>
    <n v="2014"/>
    <n v="3"/>
    <s v="F"/>
    <m/>
    <x v="0"/>
    <s v="MA1023"/>
    <s v="B"/>
    <m/>
    <m/>
    <m/>
    <m/>
    <n v="6.5"/>
    <n v="1.5"/>
    <n v="1"/>
  </r>
  <r>
    <x v="5"/>
    <x v="1"/>
    <s v="RBE"/>
    <s v="ENG"/>
    <m/>
    <n v="2015"/>
    <n v="3"/>
    <s v="F"/>
    <m/>
    <x v="0"/>
    <s v="MA1022"/>
    <s v="B"/>
    <m/>
    <m/>
    <m/>
    <m/>
    <n v="15"/>
    <n v="6"/>
    <n v="5"/>
  </r>
  <r>
    <x v="0"/>
    <x v="0"/>
    <s v="RBE"/>
    <s v="ENG"/>
    <m/>
    <n v="2015"/>
    <n v="3"/>
    <s v="F"/>
    <m/>
    <x v="0"/>
    <s v="MA1023"/>
    <s v="B"/>
    <m/>
    <m/>
    <m/>
    <m/>
    <m/>
    <m/>
    <m/>
  </r>
  <r>
    <x v="5"/>
    <x v="0"/>
    <s v="BIO"/>
    <s v="SCI"/>
    <m/>
    <n v="2015"/>
    <n v="3"/>
    <s v="F"/>
    <m/>
    <x v="1"/>
    <m/>
    <m/>
    <m/>
    <m/>
    <m/>
    <m/>
    <m/>
    <m/>
    <m/>
  </r>
  <r>
    <x v="5"/>
    <x v="0"/>
    <s v="BIO"/>
    <s v="SCI"/>
    <m/>
    <n v="2015"/>
    <n v="3"/>
    <s v="F"/>
    <m/>
    <x v="1"/>
    <m/>
    <m/>
    <m/>
    <m/>
    <m/>
    <m/>
    <m/>
    <m/>
    <m/>
  </r>
  <r>
    <x v="15"/>
    <x v="3"/>
    <s v="PH"/>
    <s v="SCI"/>
    <m/>
    <n v="2015"/>
    <n v="3"/>
    <s v="F"/>
    <m/>
    <x v="0"/>
    <s v="MA2051"/>
    <s v="B"/>
    <m/>
    <m/>
    <m/>
    <m/>
    <m/>
    <m/>
    <m/>
  </r>
  <r>
    <x v="15"/>
    <x v="3"/>
    <s v="PH"/>
    <s v="SCI"/>
    <m/>
    <n v="2015"/>
    <n v="3"/>
    <s v="F"/>
    <m/>
    <x v="0"/>
    <s v="MA2051"/>
    <s v="B"/>
    <m/>
    <m/>
    <m/>
    <m/>
    <m/>
    <m/>
    <m/>
  </r>
  <r>
    <x v="0"/>
    <x v="3"/>
    <s v="CM"/>
    <s v="ENG"/>
    <m/>
    <n v="2014"/>
    <n v="3"/>
    <s v="F"/>
    <m/>
    <x v="0"/>
    <s v="MA1024"/>
    <s v="B"/>
    <m/>
    <m/>
    <m/>
    <m/>
    <m/>
    <m/>
    <m/>
  </r>
  <r>
    <x v="0"/>
    <x v="3"/>
    <s v="CM"/>
    <s v="ENG"/>
    <m/>
    <n v="2014"/>
    <n v="3"/>
    <s v="F"/>
    <m/>
    <x v="0"/>
    <s v="MA1024"/>
    <s v="B"/>
    <m/>
    <m/>
    <m/>
    <m/>
    <m/>
    <m/>
    <m/>
  </r>
  <r>
    <x v="4"/>
    <x v="3"/>
    <s v="CM"/>
    <s v="ENG"/>
    <m/>
    <n v="2014"/>
    <n v="3"/>
    <s v="F"/>
    <m/>
    <x v="0"/>
    <s v="MA2051"/>
    <s v="C"/>
    <m/>
    <m/>
    <m/>
    <m/>
    <m/>
    <m/>
    <m/>
  </r>
  <r>
    <x v="4"/>
    <x v="3"/>
    <s v="CM"/>
    <s v="ENG"/>
    <m/>
    <n v="2014"/>
    <n v="3"/>
    <s v="F"/>
    <m/>
    <x v="0"/>
    <s v="MA2051"/>
    <s v="C"/>
    <m/>
    <m/>
    <m/>
    <m/>
    <m/>
    <m/>
    <m/>
  </r>
  <r>
    <x v="0"/>
    <x v="0"/>
    <s v="ED"/>
    <s v="ENG"/>
    <m/>
    <n v="2014"/>
    <n v="3"/>
    <s v="F"/>
    <m/>
    <x v="0"/>
    <s v="MA1023"/>
    <s v="A"/>
    <m/>
    <m/>
    <m/>
    <m/>
    <m/>
    <m/>
    <m/>
  </r>
  <r>
    <x v="4"/>
    <x v="0"/>
    <s v="ED"/>
    <s v="ENG"/>
    <m/>
    <n v="2014"/>
    <n v="3"/>
    <s v="F"/>
    <m/>
    <x v="0"/>
    <s v="MA1024"/>
    <s v="A"/>
    <m/>
    <m/>
    <m/>
    <m/>
    <m/>
    <m/>
    <m/>
  </r>
  <r>
    <x v="0"/>
    <x v="3"/>
    <s v="ED"/>
    <s v="ENG"/>
    <m/>
    <n v="2014"/>
    <n v="3"/>
    <s v="F"/>
    <m/>
    <x v="1"/>
    <s v="MA1023"/>
    <s v="C"/>
    <m/>
    <m/>
    <m/>
    <m/>
    <n v="11.666667"/>
    <n v="7"/>
    <n v="9"/>
  </r>
  <r>
    <x v="4"/>
    <x v="3"/>
    <s v="ED"/>
    <s v="ENG"/>
    <m/>
    <n v="2014"/>
    <n v="3"/>
    <s v="F"/>
    <m/>
    <x v="1"/>
    <s v="MA1024"/>
    <s v="C"/>
    <m/>
    <m/>
    <m/>
    <m/>
    <n v="11.666667"/>
    <n v="7"/>
    <n v="9"/>
  </r>
  <r>
    <x v="6"/>
    <x v="3"/>
    <s v="ME"/>
    <s v="ENG"/>
    <m/>
    <n v="2014"/>
    <n v="3"/>
    <s v="F"/>
    <m/>
    <x v="1"/>
    <s v="MA2051"/>
    <s v="B"/>
    <s v="MA2611"/>
    <s v="B"/>
    <m/>
    <m/>
    <n v="11.666667"/>
    <n v="7"/>
    <n v="9"/>
  </r>
  <r>
    <x v="0"/>
    <x v="0"/>
    <s v="AE"/>
    <s v="ENG"/>
    <m/>
    <n v="2014"/>
    <n v="3"/>
    <s v="F"/>
    <m/>
    <x v="0"/>
    <s v="MA1023"/>
    <s v="A"/>
    <m/>
    <m/>
    <m/>
    <m/>
    <n v="16"/>
    <n v="8"/>
    <n v="9"/>
  </r>
  <r>
    <x v="4"/>
    <x v="0"/>
    <s v="AE"/>
    <s v="ENG"/>
    <m/>
    <n v="2014"/>
    <n v="3"/>
    <s v="F"/>
    <m/>
    <x v="0"/>
    <s v="MA1024"/>
    <s v="A"/>
    <m/>
    <m/>
    <m/>
    <m/>
    <n v="16"/>
    <n v="8"/>
    <n v="9"/>
  </r>
  <r>
    <x v="15"/>
    <x v="0"/>
    <s v="AE"/>
    <s v="ENG"/>
    <m/>
    <n v="2014"/>
    <n v="3"/>
    <s v="F"/>
    <m/>
    <x v="0"/>
    <s v="MA2051"/>
    <s v="A"/>
    <m/>
    <m/>
    <m/>
    <m/>
    <n v="16"/>
    <n v="8"/>
    <n v="9"/>
  </r>
  <r>
    <x v="5"/>
    <x v="0"/>
    <s v="ME"/>
    <s v="ENG"/>
    <m/>
    <n v="2014"/>
    <n v="3"/>
    <s v="F"/>
    <m/>
    <x v="0"/>
    <s v="MA1021"/>
    <s v="C"/>
    <m/>
    <m/>
    <m/>
    <m/>
    <m/>
    <m/>
    <m/>
  </r>
  <r>
    <x v="1"/>
    <x v="0"/>
    <s v="ME"/>
    <s v="ENG"/>
    <m/>
    <n v="2014"/>
    <n v="3"/>
    <s v="F"/>
    <m/>
    <x v="0"/>
    <s v="MA1022"/>
    <s v="C"/>
    <m/>
    <m/>
    <m/>
    <m/>
    <m/>
    <m/>
    <m/>
  </r>
  <r>
    <x v="1"/>
    <x v="0"/>
    <s v="ED"/>
    <s v="ENG"/>
    <m/>
    <n v="2014"/>
    <n v="3"/>
    <s v="F"/>
    <m/>
    <x v="0"/>
    <s v="MA1022"/>
    <s v="B"/>
    <m/>
    <m/>
    <m/>
    <m/>
    <n v="11.666667"/>
    <n v="5"/>
    <n v="5"/>
  </r>
  <r>
    <x v="5"/>
    <x v="3"/>
    <s v="ED"/>
    <s v="ENG"/>
    <m/>
    <n v="2014"/>
    <n v="3"/>
    <s v="F"/>
    <m/>
    <x v="0"/>
    <s v="MA1021"/>
    <s v="A"/>
    <m/>
    <m/>
    <m/>
    <m/>
    <n v="11.666667"/>
    <n v="5"/>
    <n v="5"/>
  </r>
  <r>
    <x v="5"/>
    <x v="0"/>
    <s v="BE"/>
    <s v="ENG"/>
    <m/>
    <n v="2014"/>
    <n v="3"/>
    <s v="F"/>
    <m/>
    <x v="1"/>
    <s v="MA1023"/>
    <s v="B"/>
    <m/>
    <m/>
    <m/>
    <m/>
    <n v="13.833333"/>
    <n v="1"/>
    <n v="0"/>
  </r>
  <r>
    <x v="1"/>
    <x v="3"/>
    <s v="BE"/>
    <s v="ENG"/>
    <m/>
    <n v="2014"/>
    <n v="3"/>
    <s v="F"/>
    <m/>
    <x v="1"/>
    <s v="MA2611"/>
    <s v="B"/>
    <m/>
    <m/>
    <m/>
    <m/>
    <n v="13.833333"/>
    <n v="1"/>
    <n v="0"/>
  </r>
  <r>
    <x v="5"/>
    <x v="2"/>
    <s v="ECE"/>
    <s v="ENG"/>
    <m/>
    <n v="2014"/>
    <n v="2"/>
    <s v="U"/>
    <m/>
    <x v="0"/>
    <s v="MA1024"/>
    <s v="NR"/>
    <m/>
    <m/>
    <m/>
    <m/>
    <n v="14.666667"/>
    <n v="6"/>
    <n v="8"/>
  </r>
  <r>
    <x v="0"/>
    <x v="2"/>
    <s v="ECE"/>
    <s v="ENG"/>
    <m/>
    <n v="2014"/>
    <n v="3"/>
    <s v="F"/>
    <m/>
    <x v="0"/>
    <s v="MA1023"/>
    <s v="NR"/>
    <m/>
    <m/>
    <m/>
    <m/>
    <n v="14.666667"/>
    <n v="6"/>
    <n v="8"/>
  </r>
  <r>
    <x v="1"/>
    <x v="1"/>
    <s v="ME"/>
    <s v="ENG"/>
    <m/>
    <n v="2014"/>
    <n v="3"/>
    <s v="F"/>
    <m/>
    <x v="0"/>
    <s v="MA1024"/>
    <s v="A"/>
    <m/>
    <m/>
    <m/>
    <m/>
    <n v="10.666667"/>
    <n v="6"/>
    <n v="9"/>
  </r>
  <r>
    <x v="0"/>
    <x v="0"/>
    <s v="ME"/>
    <s v="ENG"/>
    <m/>
    <n v="2014"/>
    <n v="3"/>
    <s v="F"/>
    <m/>
    <x v="0"/>
    <s v="MA1023"/>
    <s v="B"/>
    <m/>
    <m/>
    <m/>
    <m/>
    <n v="10.666667"/>
    <n v="6"/>
    <n v="9"/>
  </r>
  <r>
    <x v="5"/>
    <x v="3"/>
    <s v="ME"/>
    <s v="ENG"/>
    <m/>
    <n v="2014"/>
    <n v="3"/>
    <s v="F"/>
    <m/>
    <x v="0"/>
    <s v="MA1021"/>
    <s v="B"/>
    <m/>
    <m/>
    <m/>
    <m/>
    <n v="14"/>
    <n v="3"/>
    <n v="0"/>
  </r>
  <r>
    <x v="1"/>
    <x v="3"/>
    <s v="ME"/>
    <s v="ENG"/>
    <m/>
    <n v="2014"/>
    <n v="3"/>
    <s v="F"/>
    <m/>
    <x v="0"/>
    <s v="MA1022"/>
    <s v="B"/>
    <m/>
    <m/>
    <m/>
    <m/>
    <n v="14"/>
    <n v="3"/>
    <n v="0"/>
  </r>
  <r>
    <x v="5"/>
    <x v="0"/>
    <s v="RBE"/>
    <s v="ENG"/>
    <m/>
    <n v="2014"/>
    <n v="3"/>
    <s v="F"/>
    <m/>
    <x v="0"/>
    <s v="MA2051"/>
    <s v="A"/>
    <m/>
    <m/>
    <m/>
    <m/>
    <n v="13"/>
    <n v="7"/>
    <n v="7"/>
  </r>
  <r>
    <x v="1"/>
    <x v="0"/>
    <s v="RBE"/>
    <s v="ENG"/>
    <m/>
    <n v="2014"/>
    <n v="3"/>
    <s v="F"/>
    <m/>
    <x v="0"/>
    <m/>
    <m/>
    <m/>
    <m/>
    <m/>
    <m/>
    <n v="13"/>
    <n v="7"/>
    <n v="7"/>
  </r>
  <r>
    <x v="1"/>
    <x v="1"/>
    <s v="RBE"/>
    <s v="ENG"/>
    <m/>
    <n v="2014"/>
    <n v="3"/>
    <s v="F"/>
    <m/>
    <x v="0"/>
    <m/>
    <m/>
    <m/>
    <m/>
    <m/>
    <m/>
    <m/>
    <m/>
    <m/>
  </r>
  <r>
    <x v="5"/>
    <x v="0"/>
    <s v="ME"/>
    <s v="ENG"/>
    <m/>
    <n v="2014"/>
    <n v="3"/>
    <s v="F"/>
    <m/>
    <x v="0"/>
    <s v="MA1022"/>
    <s v="C"/>
    <m/>
    <m/>
    <m/>
    <m/>
    <m/>
    <m/>
    <m/>
  </r>
  <r>
    <x v="1"/>
    <x v="0"/>
    <s v="ME"/>
    <s v="ENG"/>
    <m/>
    <n v="2014"/>
    <n v="3"/>
    <s v="F"/>
    <m/>
    <x v="0"/>
    <s v="MA1023"/>
    <s v="B"/>
    <m/>
    <m/>
    <m/>
    <m/>
    <m/>
    <m/>
    <m/>
  </r>
  <r>
    <x v="0"/>
    <x v="1"/>
    <s v="ME"/>
    <s v="ENG"/>
    <m/>
    <n v="2014"/>
    <n v="3"/>
    <s v="F"/>
    <m/>
    <x v="1"/>
    <s v="MA1023"/>
    <s v="B"/>
    <m/>
    <m/>
    <m/>
    <m/>
    <n v="16"/>
    <n v="7"/>
    <n v="9"/>
  </r>
  <r>
    <x v="4"/>
    <x v="0"/>
    <s v="ME"/>
    <s v="ENG"/>
    <m/>
    <n v="2014"/>
    <n v="3"/>
    <s v="F"/>
    <m/>
    <x v="1"/>
    <s v="MA1024"/>
    <s v="C"/>
    <m/>
    <m/>
    <m/>
    <m/>
    <n v="16"/>
    <n v="7"/>
    <n v="9"/>
  </r>
  <r>
    <x v="5"/>
    <x v="0"/>
    <s v="CE"/>
    <s v="ENG"/>
    <m/>
    <n v="2014"/>
    <n v="3"/>
    <s v="F"/>
    <m/>
    <x v="0"/>
    <s v="MA1022"/>
    <s v="B"/>
    <m/>
    <m/>
    <m/>
    <m/>
    <m/>
    <m/>
    <m/>
  </r>
  <r>
    <x v="5"/>
    <x v="1"/>
    <s v="ME"/>
    <s v="ENG"/>
    <m/>
    <n v="2014"/>
    <n v="3"/>
    <s v="F"/>
    <m/>
    <x v="0"/>
    <s v="MA1021"/>
    <s v="A"/>
    <m/>
    <m/>
    <m/>
    <m/>
    <n v="13"/>
    <n v="0.8"/>
    <n v="0"/>
  </r>
  <r>
    <x v="1"/>
    <x v="1"/>
    <s v="ME"/>
    <s v="ENG"/>
    <m/>
    <n v="2014"/>
    <n v="3"/>
    <s v="F"/>
    <m/>
    <x v="0"/>
    <s v="MA1022"/>
    <s v="B"/>
    <m/>
    <m/>
    <m/>
    <m/>
    <n v="13"/>
    <n v="0.8"/>
    <n v="0"/>
  </r>
  <r>
    <x v="15"/>
    <x v="2"/>
    <s v="ME"/>
    <s v="ENG"/>
    <s v="AE"/>
    <n v="2014"/>
    <n v="2"/>
    <s v="U"/>
    <m/>
    <x v="0"/>
    <s v="MA2051"/>
    <s v="B"/>
    <m/>
    <m/>
    <m/>
    <m/>
    <n v="13"/>
    <n v="0.8"/>
    <n v="0"/>
  </r>
  <r>
    <x v="5"/>
    <x v="0"/>
    <s v="AE"/>
    <s v="ENG"/>
    <m/>
    <n v="2014"/>
    <n v="3"/>
    <s v="F"/>
    <m/>
    <x v="0"/>
    <s v="MA1023"/>
    <s v="B"/>
    <m/>
    <m/>
    <m/>
    <m/>
    <n v="11"/>
    <n v="7"/>
    <n v="6.5"/>
  </r>
  <r>
    <x v="5"/>
    <x v="3"/>
    <s v="ME"/>
    <s v="ENG"/>
    <m/>
    <n v="2014"/>
    <n v="3"/>
    <s v="F"/>
    <m/>
    <x v="1"/>
    <s v="MA1021"/>
    <s v="B"/>
    <m/>
    <m/>
    <m/>
    <m/>
    <m/>
    <m/>
    <m/>
  </r>
  <r>
    <x v="1"/>
    <x v="3"/>
    <s v="ME"/>
    <s v="ENG"/>
    <m/>
    <n v="2014"/>
    <n v="3"/>
    <s v="F"/>
    <m/>
    <x v="1"/>
    <s v="MA1022"/>
    <s v="C"/>
    <m/>
    <m/>
    <m/>
    <m/>
    <m/>
    <m/>
    <m/>
  </r>
  <r>
    <x v="0"/>
    <x v="1"/>
    <s v="ME"/>
    <s v="ENG"/>
    <m/>
    <n v="2014"/>
    <n v="3"/>
    <s v="F"/>
    <m/>
    <x v="1"/>
    <s v="MA1023"/>
    <s v="A"/>
    <m/>
    <m/>
    <m/>
    <m/>
    <n v="16"/>
    <n v="3"/>
    <n v="0"/>
  </r>
  <r>
    <x v="4"/>
    <x v="1"/>
    <s v="ME"/>
    <s v="ENG"/>
    <m/>
    <n v="2014"/>
    <n v="3"/>
    <s v="F"/>
    <m/>
    <x v="1"/>
    <s v="MA1024"/>
    <s v="A"/>
    <m/>
    <m/>
    <m/>
    <m/>
    <n v="16"/>
    <n v="3"/>
    <n v="0"/>
  </r>
  <r>
    <x v="5"/>
    <x v="0"/>
    <s v="ECE"/>
    <s v="ENG"/>
    <m/>
    <n v="2014"/>
    <n v="3"/>
    <s v="F"/>
    <m/>
    <x v="1"/>
    <s v="MA1023"/>
    <s v="B"/>
    <m/>
    <m/>
    <m/>
    <m/>
    <m/>
    <m/>
    <m/>
  </r>
  <r>
    <x v="1"/>
    <x v="0"/>
    <s v="ECE"/>
    <s v="ENG"/>
    <m/>
    <n v="2014"/>
    <n v="3"/>
    <s v="F"/>
    <m/>
    <x v="1"/>
    <s v="MA1024"/>
    <s v="B"/>
    <m/>
    <m/>
    <m/>
    <m/>
    <m/>
    <m/>
    <m/>
  </r>
  <r>
    <x v="5"/>
    <x v="2"/>
    <s v="CE"/>
    <s v="ENG"/>
    <m/>
    <n v="2015"/>
    <n v="3"/>
    <s v="F"/>
    <m/>
    <x v="0"/>
    <s v="MA1023"/>
    <s v="B"/>
    <m/>
    <m/>
    <m/>
    <m/>
    <n v="16"/>
    <n v="8"/>
    <n v="6.5"/>
  </r>
  <r>
    <x v="0"/>
    <x v="1"/>
    <s v="PH"/>
    <s v="SCI"/>
    <m/>
    <n v="2014"/>
    <n v="3"/>
    <s v="F"/>
    <m/>
    <x v="0"/>
    <s v="MA1023"/>
    <s v="B"/>
    <m/>
    <m/>
    <m/>
    <m/>
    <n v="15.5"/>
    <n v="8"/>
    <n v="9"/>
  </r>
  <r>
    <x v="4"/>
    <x v="1"/>
    <s v="PH"/>
    <s v="SCI"/>
    <m/>
    <n v="2014"/>
    <n v="3"/>
    <s v="F"/>
    <m/>
    <x v="0"/>
    <s v="MA1024"/>
    <s v="B"/>
    <m/>
    <m/>
    <m/>
    <m/>
    <n v="15.5"/>
    <n v="8"/>
    <n v="9"/>
  </r>
  <r>
    <x v="2"/>
    <x v="1"/>
    <s v="PH"/>
    <s v="SCI"/>
    <s v="MA"/>
    <n v="2014"/>
    <n v="3"/>
    <s v="F"/>
    <m/>
    <x v="0"/>
    <s v="MA2051"/>
    <s v="A"/>
    <m/>
    <m/>
    <m/>
    <m/>
    <n v="15.5"/>
    <n v="8"/>
    <n v="9"/>
  </r>
  <r>
    <x v="6"/>
    <x v="1"/>
    <s v="PH"/>
    <s v="SCI"/>
    <s v="MA"/>
    <n v="2014"/>
    <n v="3"/>
    <s v="F"/>
    <m/>
    <x v="0"/>
    <s v="MA2071"/>
    <s v="C"/>
    <m/>
    <m/>
    <m/>
    <m/>
    <n v="15.5"/>
    <n v="8"/>
    <n v="9"/>
  </r>
  <r>
    <x v="15"/>
    <x v="0"/>
    <s v="PH"/>
    <s v="SCI"/>
    <s v="MA"/>
    <n v="2014"/>
    <n v="2"/>
    <s v="U"/>
    <m/>
    <x v="0"/>
    <s v="MA2631"/>
    <s v="B"/>
    <m/>
    <m/>
    <m/>
    <m/>
    <n v="15.5"/>
    <n v="8"/>
    <n v="9"/>
  </r>
  <r>
    <x v="5"/>
    <x v="1"/>
    <s v="BIO"/>
    <s v="SCI"/>
    <m/>
    <n v="2014"/>
    <n v="3"/>
    <s v="F"/>
    <m/>
    <x v="0"/>
    <m/>
    <m/>
    <m/>
    <m/>
    <m/>
    <m/>
    <m/>
    <m/>
    <m/>
  </r>
  <r>
    <x v="5"/>
    <x v="2"/>
    <s v="ND"/>
    <s v="OTH"/>
    <m/>
    <n v="2014"/>
    <n v="3"/>
    <s v="F"/>
    <m/>
    <x v="0"/>
    <s v="MA1022"/>
    <s v="NR"/>
    <m/>
    <m/>
    <m/>
    <m/>
    <m/>
    <m/>
    <m/>
  </r>
  <r>
    <x v="15"/>
    <x v="1"/>
    <s v="PH"/>
    <s v="SCI"/>
    <m/>
    <n v="2014"/>
    <n v="2"/>
    <s v="U"/>
    <m/>
    <x v="0"/>
    <s v="MA2051"/>
    <s v="A"/>
    <m/>
    <m/>
    <m/>
    <m/>
    <n v="12.666667"/>
    <n v="5.5"/>
    <n v="6"/>
  </r>
  <r>
    <x v="5"/>
    <x v="1"/>
    <s v="ED"/>
    <s v="ENG"/>
    <m/>
    <n v="2014"/>
    <n v="3"/>
    <s v="F"/>
    <m/>
    <x v="0"/>
    <s v="MA1022"/>
    <s v="A"/>
    <m/>
    <m/>
    <m/>
    <m/>
    <n v="12.666667"/>
    <n v="5.5"/>
    <n v="6"/>
  </r>
  <r>
    <x v="1"/>
    <x v="1"/>
    <s v="ED"/>
    <s v="ENG"/>
    <m/>
    <n v="2014"/>
    <n v="3"/>
    <s v="F"/>
    <m/>
    <x v="0"/>
    <s v="MA1023"/>
    <s v="A"/>
    <m/>
    <m/>
    <m/>
    <m/>
    <n v="12.666667"/>
    <n v="5.5"/>
    <n v="6"/>
  </r>
  <r>
    <x v="2"/>
    <x v="1"/>
    <s v="PH"/>
    <s v="SCI"/>
    <m/>
    <n v="2014"/>
    <n v="3"/>
    <s v="F"/>
    <m/>
    <x v="0"/>
    <m/>
    <m/>
    <m/>
    <m/>
    <m/>
    <m/>
    <n v="12.666667"/>
    <n v="5.5"/>
    <n v="6"/>
  </r>
  <r>
    <x v="6"/>
    <x v="1"/>
    <s v="PH"/>
    <s v="SCI"/>
    <m/>
    <n v="2014"/>
    <n v="3"/>
    <s v="F"/>
    <m/>
    <x v="0"/>
    <s v="MA1024"/>
    <s v="A"/>
    <m/>
    <m/>
    <m/>
    <m/>
    <n v="12.666667"/>
    <n v="5.5"/>
    <n v="6"/>
  </r>
  <r>
    <x v="5"/>
    <x v="0"/>
    <s v="BE"/>
    <s v="ENG"/>
    <m/>
    <n v="2014"/>
    <n v="3"/>
    <s v="F"/>
    <m/>
    <x v="1"/>
    <s v="MA1024"/>
    <s v="A"/>
    <m/>
    <m/>
    <m/>
    <m/>
    <n v="14.5"/>
    <n v="7"/>
    <n v="9"/>
  </r>
  <r>
    <x v="5"/>
    <x v="0"/>
    <s v="ECE"/>
    <s v="ENG"/>
    <m/>
    <n v="2014"/>
    <n v="3"/>
    <s v="F"/>
    <m/>
    <x v="0"/>
    <s v="MA1022"/>
    <s v="B"/>
    <m/>
    <m/>
    <m/>
    <m/>
    <n v="12.5"/>
    <n v="7.5"/>
    <n v="8"/>
  </r>
  <r>
    <x v="1"/>
    <x v="0"/>
    <s v="ECE"/>
    <s v="ENG"/>
    <m/>
    <n v="2014"/>
    <n v="3"/>
    <s v="F"/>
    <m/>
    <x v="0"/>
    <s v="MA1023"/>
    <s v="C"/>
    <m/>
    <m/>
    <m/>
    <m/>
    <n v="12.5"/>
    <n v="7.5"/>
    <n v="8"/>
  </r>
  <r>
    <x v="0"/>
    <x v="0"/>
    <s v="CM"/>
    <s v="ENG"/>
    <m/>
    <n v="2014"/>
    <n v="2"/>
    <s v="U"/>
    <m/>
    <x v="1"/>
    <m/>
    <m/>
    <m/>
    <m/>
    <m/>
    <m/>
    <n v="13"/>
    <n v="8"/>
    <n v="9"/>
  </r>
  <r>
    <x v="15"/>
    <x v="3"/>
    <s v="AE"/>
    <s v="ENG"/>
    <m/>
    <n v="2013"/>
    <n v="2"/>
    <s v="U"/>
    <m/>
    <x v="0"/>
    <m/>
    <m/>
    <m/>
    <m/>
    <m/>
    <m/>
    <m/>
    <m/>
    <m/>
  </r>
  <r>
    <x v="5"/>
    <x v="3"/>
    <s v="ED"/>
    <s v="ENG"/>
    <m/>
    <n v="2015"/>
    <n v="3"/>
    <s v="F"/>
    <m/>
    <x v="0"/>
    <s v="MA1023"/>
    <s v="NR"/>
    <m/>
    <m/>
    <m/>
    <m/>
    <m/>
    <m/>
    <m/>
  </r>
  <r>
    <x v="4"/>
    <x v="1"/>
    <s v="BE"/>
    <s v="ENG"/>
    <m/>
    <n v="2014"/>
    <n v="3"/>
    <s v="F"/>
    <m/>
    <x v="1"/>
    <s v="MA1024"/>
    <s v="B"/>
    <m/>
    <m/>
    <m/>
    <m/>
    <n v="14.833333"/>
    <n v="7"/>
    <n v="9"/>
  </r>
  <r>
    <x v="0"/>
    <x v="0"/>
    <s v="BE"/>
    <s v="ENG"/>
    <m/>
    <n v="2014"/>
    <n v="3"/>
    <s v="F"/>
    <m/>
    <x v="1"/>
    <s v="MA1023"/>
    <s v="B"/>
    <m/>
    <m/>
    <m/>
    <m/>
    <n v="14.833333"/>
    <n v="7"/>
    <n v="9"/>
  </r>
  <r>
    <x v="0"/>
    <x v="0"/>
    <s v="CM"/>
    <s v="ENG"/>
    <m/>
    <n v="2014"/>
    <n v="3"/>
    <s v="F"/>
    <m/>
    <x v="0"/>
    <s v="MA1023"/>
    <s v="NR"/>
    <m/>
    <m/>
    <m/>
    <m/>
    <m/>
    <m/>
    <m/>
  </r>
  <r>
    <x v="4"/>
    <x v="3"/>
    <s v="CM"/>
    <s v="ENG"/>
    <m/>
    <n v="2014"/>
    <n v="3"/>
    <s v="F"/>
    <m/>
    <x v="0"/>
    <s v="MA1024"/>
    <s v="C"/>
    <m/>
    <m/>
    <m/>
    <m/>
    <m/>
    <m/>
    <m/>
  </r>
  <r>
    <x v="5"/>
    <x v="0"/>
    <s v="EV"/>
    <s v="ENG"/>
    <m/>
    <n v="2014"/>
    <n v="2"/>
    <s v="U"/>
    <m/>
    <x v="0"/>
    <s v="MA2051"/>
    <s v="B"/>
    <m/>
    <m/>
    <m/>
    <m/>
    <n v="12.666667"/>
    <n v="2"/>
    <n v="0"/>
  </r>
  <r>
    <x v="0"/>
    <x v="0"/>
    <s v="ED"/>
    <s v="ENG"/>
    <m/>
    <n v="2014"/>
    <n v="3"/>
    <s v="F"/>
    <m/>
    <x v="0"/>
    <s v="MA1023"/>
    <s v="C"/>
    <m/>
    <m/>
    <m/>
    <m/>
    <m/>
    <m/>
    <m/>
  </r>
  <r>
    <x v="4"/>
    <x v="3"/>
    <s v="ED"/>
    <s v="ENG"/>
    <m/>
    <n v="2014"/>
    <n v="3"/>
    <s v="F"/>
    <m/>
    <x v="0"/>
    <s v="MA1024"/>
    <s v="C"/>
    <m/>
    <m/>
    <m/>
    <m/>
    <m/>
    <m/>
    <m/>
  </r>
  <r>
    <x v="5"/>
    <x v="0"/>
    <s v="CE"/>
    <s v="ENG"/>
    <m/>
    <n v="2014"/>
    <n v="3"/>
    <s v="F"/>
    <m/>
    <x v="0"/>
    <s v="MA2051"/>
    <s v="A"/>
    <m/>
    <m/>
    <m/>
    <m/>
    <n v="12.5"/>
    <n v="5"/>
    <n v="6.5"/>
  </r>
  <r>
    <x v="0"/>
    <x v="1"/>
    <s v="AE"/>
    <s v="ENG"/>
    <m/>
    <n v="2014"/>
    <n v="3"/>
    <s v="F"/>
    <m/>
    <x v="1"/>
    <s v="MA1023"/>
    <s v="C"/>
    <m/>
    <m/>
    <m/>
    <m/>
    <m/>
    <m/>
    <m/>
  </r>
  <r>
    <x v="4"/>
    <x v="0"/>
    <s v="AE"/>
    <s v="ENG"/>
    <m/>
    <n v="2014"/>
    <n v="3"/>
    <s v="F"/>
    <m/>
    <x v="1"/>
    <s v="MA1024"/>
    <s v="B"/>
    <m/>
    <m/>
    <m/>
    <m/>
    <m/>
    <m/>
    <m/>
  </r>
  <r>
    <x v="5"/>
    <x v="1"/>
    <s v="BIO"/>
    <s v="SCI"/>
    <m/>
    <n v="2014"/>
    <n v="3"/>
    <s v="F"/>
    <m/>
    <x v="1"/>
    <s v="MA1021"/>
    <s v="A"/>
    <m/>
    <m/>
    <m/>
    <m/>
    <m/>
    <m/>
    <m/>
  </r>
  <r>
    <x v="0"/>
    <x v="0"/>
    <s v="CS"/>
    <s v="COMP"/>
    <m/>
    <n v="2014"/>
    <n v="3"/>
    <s v="F"/>
    <m/>
    <x v="0"/>
    <s v="MA1023"/>
    <s v="B"/>
    <m/>
    <m/>
    <m/>
    <m/>
    <n v="14"/>
    <n v="6.5"/>
    <n v="9"/>
  </r>
  <r>
    <x v="4"/>
    <x v="0"/>
    <s v="CS"/>
    <s v="COMP"/>
    <m/>
    <n v="2014"/>
    <n v="3"/>
    <s v="F"/>
    <m/>
    <x v="0"/>
    <s v="MA1024"/>
    <s v="B"/>
    <m/>
    <m/>
    <m/>
    <m/>
    <n v="14"/>
    <n v="6.5"/>
    <n v="9"/>
  </r>
  <r>
    <x v="5"/>
    <x v="2"/>
    <s v="ME"/>
    <s v="ENG"/>
    <m/>
    <n v="2014"/>
    <n v="2"/>
    <s v="U"/>
    <m/>
    <x v="0"/>
    <m/>
    <m/>
    <m/>
    <m/>
    <m/>
    <m/>
    <n v="4.1666660000000002"/>
    <n v="0"/>
    <n v="0"/>
  </r>
  <r>
    <x v="5"/>
    <x v="2"/>
    <s v="ME"/>
    <s v="ENG"/>
    <m/>
    <n v="2014"/>
    <n v="3"/>
    <s v="F"/>
    <m/>
    <x v="0"/>
    <s v="MA1022"/>
    <s v="C"/>
    <m/>
    <m/>
    <m/>
    <m/>
    <n v="4.1666660000000002"/>
    <n v="0"/>
    <n v="0"/>
  </r>
  <r>
    <x v="0"/>
    <x v="1"/>
    <s v="EV"/>
    <s v="ENG"/>
    <m/>
    <n v="2014"/>
    <n v="3"/>
    <s v="F"/>
    <m/>
    <x v="0"/>
    <s v="MA1023"/>
    <s v="B"/>
    <m/>
    <m/>
    <m/>
    <m/>
    <n v="15"/>
    <n v="7"/>
    <n v="9"/>
  </r>
  <r>
    <x v="1"/>
    <x v="1"/>
    <s v="CM"/>
    <s v="ENG"/>
    <m/>
    <n v="2014"/>
    <n v="3"/>
    <s v="F"/>
    <m/>
    <x v="0"/>
    <m/>
    <m/>
    <m/>
    <m/>
    <m/>
    <m/>
    <n v="15"/>
    <n v="7"/>
    <n v="9"/>
  </r>
  <r>
    <x v="5"/>
    <x v="0"/>
    <s v="ME"/>
    <s v="ENG"/>
    <m/>
    <n v="2014"/>
    <n v="3"/>
    <s v="F"/>
    <m/>
    <x v="0"/>
    <s v="MA1023"/>
    <s v="C"/>
    <m/>
    <m/>
    <m/>
    <m/>
    <m/>
    <m/>
    <m/>
  </r>
  <r>
    <x v="0"/>
    <x v="3"/>
    <s v="RBE"/>
    <s v="ENG"/>
    <m/>
    <n v="2015"/>
    <n v="3"/>
    <s v="F"/>
    <m/>
    <x v="0"/>
    <s v="MA1023"/>
    <s v="NR"/>
    <m/>
    <m/>
    <m/>
    <m/>
    <n v="14"/>
    <n v="6"/>
    <n v="8.5"/>
  </r>
  <r>
    <x v="5"/>
    <x v="1"/>
    <s v="CS"/>
    <s v="COMP"/>
    <m/>
    <n v="2014"/>
    <n v="2"/>
    <s v="U"/>
    <m/>
    <x v="0"/>
    <s v="MA2621"/>
    <s v="A"/>
    <m/>
    <m/>
    <m/>
    <m/>
    <m/>
    <m/>
    <m/>
  </r>
  <r>
    <x v="0"/>
    <x v="1"/>
    <s v="PH"/>
    <s v="SCI"/>
    <m/>
    <n v="2014"/>
    <n v="3"/>
    <s v="F"/>
    <m/>
    <x v="0"/>
    <s v="MA1023"/>
    <s v="B"/>
    <m/>
    <m/>
    <m/>
    <m/>
    <n v="15"/>
    <n v="6"/>
    <n v="6.5"/>
  </r>
  <r>
    <x v="2"/>
    <x v="1"/>
    <s v="PH"/>
    <s v="SCI"/>
    <s v="MA"/>
    <n v="2014"/>
    <n v="3"/>
    <s v="F"/>
    <m/>
    <x v="0"/>
    <s v="MA2051"/>
    <s v="A"/>
    <s v="MA2251"/>
    <s v="A"/>
    <m/>
    <m/>
    <n v="15"/>
    <n v="6"/>
    <n v="6.5"/>
  </r>
  <r>
    <x v="15"/>
    <x v="0"/>
    <s v="PH"/>
    <s v="SCI"/>
    <s v="MA"/>
    <n v="2014"/>
    <n v="2"/>
    <s v="U"/>
    <m/>
    <x v="0"/>
    <s v="MA3831"/>
    <s v="NR"/>
    <m/>
    <m/>
    <m/>
    <m/>
    <n v="15"/>
    <n v="6"/>
    <n v="6.5"/>
  </r>
  <r>
    <x v="4"/>
    <x v="0"/>
    <s v="PH"/>
    <s v="SCI"/>
    <m/>
    <n v="2014"/>
    <n v="3"/>
    <s v="F"/>
    <m/>
    <x v="0"/>
    <s v="MA1024"/>
    <s v="B"/>
    <m/>
    <m/>
    <m/>
    <m/>
    <n v="15"/>
    <n v="6"/>
    <n v="6.5"/>
  </r>
  <r>
    <x v="6"/>
    <x v="0"/>
    <s v="PH"/>
    <s v="SCI"/>
    <s v="MA"/>
    <n v="2014"/>
    <n v="3"/>
    <s v="F"/>
    <m/>
    <x v="0"/>
    <s v="MA2071"/>
    <s v="C"/>
    <m/>
    <m/>
    <m/>
    <m/>
    <n v="15"/>
    <n v="6"/>
    <n v="6.5"/>
  </r>
  <r>
    <x v="5"/>
    <x v="0"/>
    <s v="ED"/>
    <s v="ENG"/>
    <m/>
    <n v="2014"/>
    <n v="3"/>
    <s v="F"/>
    <m/>
    <x v="0"/>
    <s v="MA1023"/>
    <s v="C"/>
    <m/>
    <m/>
    <m/>
    <m/>
    <n v="10.833334000000001"/>
    <n v="3"/>
    <n v="9"/>
  </r>
  <r>
    <x v="1"/>
    <x v="0"/>
    <s v="ED"/>
    <s v="ENG"/>
    <m/>
    <n v="2014"/>
    <n v="3"/>
    <s v="F"/>
    <m/>
    <x v="0"/>
    <s v="MA1024"/>
    <s v="B"/>
    <m/>
    <m/>
    <m/>
    <m/>
    <n v="10.833334000000001"/>
    <n v="3"/>
    <n v="9"/>
  </r>
  <r>
    <x v="6"/>
    <x v="3"/>
    <s v="ECE"/>
    <s v="ENG"/>
    <m/>
    <n v="2014"/>
    <n v="3"/>
    <s v="F"/>
    <m/>
    <x v="0"/>
    <m/>
    <m/>
    <m/>
    <m/>
    <m/>
    <m/>
    <n v="10.833334000000001"/>
    <n v="3"/>
    <n v="9"/>
  </r>
  <r>
    <x v="0"/>
    <x v="1"/>
    <s v="ED"/>
    <s v="ENG"/>
    <m/>
    <n v="2014"/>
    <n v="3"/>
    <s v="F"/>
    <m/>
    <x v="0"/>
    <s v="MA1023"/>
    <s v="B"/>
    <m/>
    <m/>
    <m/>
    <m/>
    <n v="16"/>
    <n v="8"/>
    <n v="9"/>
  </r>
  <r>
    <x v="4"/>
    <x v="0"/>
    <s v="ED"/>
    <s v="ENG"/>
    <m/>
    <n v="2014"/>
    <n v="3"/>
    <s v="F"/>
    <m/>
    <x v="0"/>
    <s v="MA1024"/>
    <s v="B"/>
    <m/>
    <m/>
    <m/>
    <m/>
    <n v="16"/>
    <n v="8"/>
    <n v="9"/>
  </r>
  <r>
    <x v="2"/>
    <x v="0"/>
    <s v="ECE"/>
    <s v="ENG"/>
    <m/>
    <n v="2014"/>
    <n v="3"/>
    <s v="F"/>
    <m/>
    <x v="0"/>
    <s v="MA2051"/>
    <s v="A"/>
    <m/>
    <m/>
    <m/>
    <m/>
    <n v="16"/>
    <n v="8"/>
    <n v="9"/>
  </r>
  <r>
    <x v="5"/>
    <x v="0"/>
    <s v="IE"/>
    <s v="ENG"/>
    <m/>
    <n v="2014"/>
    <n v="3"/>
    <s v="F"/>
    <m/>
    <x v="0"/>
    <m/>
    <m/>
    <m/>
    <m/>
    <m/>
    <m/>
    <m/>
    <m/>
    <m/>
  </r>
  <r>
    <x v="1"/>
    <x v="0"/>
    <s v="IE"/>
    <s v="ENG"/>
    <m/>
    <n v="2014"/>
    <n v="3"/>
    <s v="F"/>
    <m/>
    <x v="0"/>
    <s v="MA1022"/>
    <s v="A"/>
    <m/>
    <m/>
    <m/>
    <m/>
    <m/>
    <m/>
    <m/>
  </r>
  <r>
    <x v="5"/>
    <x v="1"/>
    <s v="BE"/>
    <s v="ENG"/>
    <m/>
    <n v="2014"/>
    <n v="3"/>
    <s v="F"/>
    <m/>
    <x v="1"/>
    <s v="MA2051"/>
    <s v="A"/>
    <m/>
    <m/>
    <m/>
    <m/>
    <n v="16"/>
    <n v="8"/>
    <n v="9"/>
  </r>
  <r>
    <x v="1"/>
    <x v="1"/>
    <s v="BE"/>
    <s v="ENG"/>
    <m/>
    <n v="2014"/>
    <n v="3"/>
    <s v="F"/>
    <m/>
    <x v="1"/>
    <m/>
    <m/>
    <m/>
    <m/>
    <m/>
    <m/>
    <n v="16"/>
    <n v="8"/>
    <n v="9"/>
  </r>
  <r>
    <x v="1"/>
    <x v="1"/>
    <s v="ED"/>
    <s v="ENG"/>
    <m/>
    <n v="2014"/>
    <n v="3"/>
    <s v="F"/>
    <m/>
    <x v="0"/>
    <s v="MA1022"/>
    <s v="C"/>
    <m/>
    <m/>
    <m/>
    <m/>
    <n v="12"/>
    <n v="4"/>
    <n v="4"/>
  </r>
  <r>
    <x v="5"/>
    <x v="0"/>
    <s v="ED"/>
    <s v="ENG"/>
    <m/>
    <n v="2014"/>
    <n v="3"/>
    <s v="F"/>
    <m/>
    <x v="0"/>
    <s v="MA1021"/>
    <s v="B"/>
    <m/>
    <m/>
    <m/>
    <m/>
    <n v="12"/>
    <n v="4"/>
    <n v="4"/>
  </r>
  <r>
    <x v="5"/>
    <x v="0"/>
    <s v="ED"/>
    <s v="ENG"/>
    <m/>
    <n v="2015"/>
    <n v="3"/>
    <s v="F"/>
    <m/>
    <x v="0"/>
    <s v="MA1023"/>
    <s v="C"/>
    <m/>
    <m/>
    <m/>
    <m/>
    <n v="16"/>
    <n v="7.5"/>
    <n v="6"/>
  </r>
  <r>
    <x v="5"/>
    <x v="0"/>
    <s v="AE"/>
    <s v="ENG"/>
    <m/>
    <n v="2015"/>
    <n v="3"/>
    <s v="F"/>
    <m/>
    <x v="0"/>
    <s v="MA1021"/>
    <s v="C"/>
    <m/>
    <m/>
    <m/>
    <m/>
    <n v="11.833333"/>
    <n v="6"/>
    <n v="6"/>
  </r>
  <r>
    <x v="5"/>
    <x v="0"/>
    <s v="ED"/>
    <s v="ENG"/>
    <m/>
    <n v="2015"/>
    <n v="3"/>
    <s v="F"/>
    <m/>
    <x v="0"/>
    <s v="MA1022"/>
    <s v="A"/>
    <m/>
    <m/>
    <m/>
    <m/>
    <n v="13.5"/>
    <n v="6"/>
    <n v="5"/>
  </r>
  <r>
    <x v="0"/>
    <x v="1"/>
    <s v="ED"/>
    <s v="ENG"/>
    <m/>
    <n v="2015"/>
    <n v="3"/>
    <s v="F"/>
    <m/>
    <x v="0"/>
    <s v="MA1023"/>
    <s v="C"/>
    <m/>
    <m/>
    <m/>
    <m/>
    <n v="14.333333"/>
    <n v="8"/>
    <n v="9"/>
  </r>
  <r>
    <x v="5"/>
    <x v="1"/>
    <s v="ED"/>
    <s v="ENG"/>
    <m/>
    <n v="2014"/>
    <n v="3"/>
    <s v="F"/>
    <m/>
    <x v="0"/>
    <s v="MA1023"/>
    <s v="B"/>
    <m/>
    <m/>
    <m/>
    <m/>
    <n v="14"/>
    <n v="6"/>
    <n v="9"/>
  </r>
  <r>
    <x v="1"/>
    <x v="0"/>
    <s v="ED"/>
    <s v="ENG"/>
    <m/>
    <n v="2014"/>
    <n v="3"/>
    <s v="F"/>
    <m/>
    <x v="0"/>
    <s v="MA1024"/>
    <s v="A"/>
    <m/>
    <m/>
    <m/>
    <m/>
    <n v="14"/>
    <n v="6"/>
    <n v="9"/>
  </r>
  <r>
    <x v="4"/>
    <x v="0"/>
    <s v="ME"/>
    <s v="ENG"/>
    <m/>
    <n v="2014"/>
    <n v="3"/>
    <s v="F"/>
    <m/>
    <x v="0"/>
    <s v="MA1024"/>
    <s v="C"/>
    <m/>
    <m/>
    <m/>
    <m/>
    <n v="15"/>
    <n v="8"/>
    <n v="7"/>
  </r>
  <r>
    <x v="0"/>
    <x v="3"/>
    <s v="ME"/>
    <s v="ENG"/>
    <m/>
    <n v="2014"/>
    <n v="3"/>
    <s v="F"/>
    <m/>
    <x v="0"/>
    <s v="MA1023"/>
    <s v="C"/>
    <m/>
    <m/>
    <m/>
    <m/>
    <n v="15"/>
    <n v="8"/>
    <n v="7"/>
  </r>
  <r>
    <x v="5"/>
    <x v="3"/>
    <s v="BE"/>
    <s v="ENG"/>
    <m/>
    <n v="2014"/>
    <n v="2"/>
    <s v="U"/>
    <m/>
    <x v="0"/>
    <s v="MA1024"/>
    <s v="B"/>
    <m/>
    <m/>
    <m/>
    <m/>
    <m/>
    <m/>
    <m/>
  </r>
  <r>
    <x v="0"/>
    <x v="0"/>
    <s v="MA"/>
    <s v="MAT"/>
    <m/>
    <n v="2014"/>
    <n v="3"/>
    <s v="F"/>
    <m/>
    <x v="1"/>
    <s v="MA1023"/>
    <s v="B"/>
    <m/>
    <m/>
    <m/>
    <m/>
    <n v="11.666667"/>
    <n v="8"/>
    <n v="9"/>
  </r>
  <r>
    <x v="4"/>
    <x v="3"/>
    <s v="MA"/>
    <s v="MAT"/>
    <m/>
    <n v="2014"/>
    <n v="3"/>
    <s v="F"/>
    <m/>
    <x v="1"/>
    <s v="MA1024"/>
    <s v="B"/>
    <m/>
    <m/>
    <m/>
    <m/>
    <n v="11.666667"/>
    <n v="8"/>
    <n v="9"/>
  </r>
  <r>
    <x v="5"/>
    <x v="1"/>
    <s v="ME"/>
    <s v="ENG"/>
    <m/>
    <n v="2014"/>
    <n v="3"/>
    <s v="F"/>
    <m/>
    <x v="1"/>
    <s v="MA1021"/>
    <s v="A"/>
    <m/>
    <m/>
    <m/>
    <m/>
    <m/>
    <m/>
    <m/>
  </r>
  <r>
    <x v="1"/>
    <x v="1"/>
    <s v="ME"/>
    <s v="ENG"/>
    <m/>
    <n v="2014"/>
    <n v="3"/>
    <s v="F"/>
    <m/>
    <x v="1"/>
    <s v="MA1022"/>
    <s v="A"/>
    <m/>
    <m/>
    <m/>
    <m/>
    <m/>
    <m/>
    <m/>
  </r>
  <r>
    <x v="0"/>
    <x v="1"/>
    <s v="RBE"/>
    <s v="ENG"/>
    <m/>
    <n v="2014"/>
    <n v="3"/>
    <s v="F"/>
    <m/>
    <x v="0"/>
    <s v="MA1023"/>
    <s v="A"/>
    <m/>
    <m/>
    <m/>
    <m/>
    <n v="13"/>
    <n v="8"/>
    <n v="9"/>
  </r>
  <r>
    <x v="4"/>
    <x v="1"/>
    <s v="RBE"/>
    <s v="ENG"/>
    <m/>
    <n v="2014"/>
    <n v="3"/>
    <s v="F"/>
    <m/>
    <x v="0"/>
    <s v="MA1024"/>
    <s v="A"/>
    <m/>
    <m/>
    <m/>
    <m/>
    <n v="13"/>
    <n v="8"/>
    <n v="9"/>
  </r>
  <r>
    <x v="0"/>
    <x v="0"/>
    <s v="ED"/>
    <s v="ENG"/>
    <m/>
    <n v="2014"/>
    <n v="3"/>
    <s v="F"/>
    <m/>
    <x v="1"/>
    <s v="MA1023"/>
    <s v="C"/>
    <m/>
    <m/>
    <m/>
    <m/>
    <m/>
    <m/>
    <m/>
  </r>
  <r>
    <x v="1"/>
    <x v="0"/>
    <s v="ED"/>
    <s v="ENG"/>
    <m/>
    <n v="2014"/>
    <n v="3"/>
    <s v="F"/>
    <m/>
    <x v="1"/>
    <s v="MA1024"/>
    <s v="B"/>
    <m/>
    <m/>
    <m/>
    <m/>
    <m/>
    <m/>
    <m/>
  </r>
  <r>
    <x v="5"/>
    <x v="0"/>
    <s v="BE"/>
    <s v="ENG"/>
    <m/>
    <n v="2015"/>
    <n v="3"/>
    <s v="F"/>
    <m/>
    <x v="1"/>
    <s v="MA1022"/>
    <s v="B"/>
    <m/>
    <m/>
    <m/>
    <m/>
    <n v="9.8333329999999997"/>
    <n v="7"/>
    <n v="4"/>
  </r>
  <r>
    <x v="0"/>
    <x v="1"/>
    <s v="ME"/>
    <s v="ENG"/>
    <m/>
    <n v="2014"/>
    <n v="3"/>
    <s v="F"/>
    <m/>
    <x v="0"/>
    <s v="MA1023"/>
    <s v="B"/>
    <m/>
    <m/>
    <m/>
    <m/>
    <n v="16"/>
    <n v="8"/>
    <n v="6"/>
  </r>
  <r>
    <x v="4"/>
    <x v="0"/>
    <s v="ME"/>
    <s v="ENG"/>
    <m/>
    <n v="2014"/>
    <n v="3"/>
    <s v="F"/>
    <m/>
    <x v="0"/>
    <s v="MA1024"/>
    <s v="B"/>
    <m/>
    <m/>
    <m/>
    <m/>
    <n v="16"/>
    <n v="8"/>
    <n v="6"/>
  </r>
  <r>
    <x v="1"/>
    <x v="1"/>
    <s v="ME"/>
    <s v="ENG"/>
    <m/>
    <n v="2014"/>
    <n v="3"/>
    <s v="F"/>
    <m/>
    <x v="1"/>
    <s v="MA2611"/>
    <s v="A"/>
    <m/>
    <m/>
    <m/>
    <m/>
    <m/>
    <m/>
    <m/>
  </r>
  <r>
    <x v="0"/>
    <x v="0"/>
    <s v="CM"/>
    <s v="ENG"/>
    <m/>
    <n v="2014"/>
    <n v="3"/>
    <s v="F"/>
    <m/>
    <x v="1"/>
    <s v="MA1024"/>
    <s v="NR"/>
    <m/>
    <m/>
    <m/>
    <m/>
    <m/>
    <m/>
    <m/>
  </r>
  <r>
    <x v="5"/>
    <x v="1"/>
    <s v="ME"/>
    <s v="ENG"/>
    <m/>
    <n v="2014"/>
    <n v="3"/>
    <s v="F"/>
    <m/>
    <x v="0"/>
    <s v="MA1022"/>
    <s v="A"/>
    <m/>
    <m/>
    <m/>
    <m/>
    <n v="15.666667"/>
    <n v="8"/>
    <n v="8"/>
  </r>
  <r>
    <x v="1"/>
    <x v="1"/>
    <s v="ME"/>
    <s v="ENG"/>
    <m/>
    <n v="2014"/>
    <n v="3"/>
    <s v="F"/>
    <m/>
    <x v="0"/>
    <s v="MA1023"/>
    <s v="B"/>
    <m/>
    <m/>
    <m/>
    <m/>
    <n v="15.666667"/>
    <n v="8"/>
    <n v="8"/>
  </r>
  <r>
    <x v="15"/>
    <x v="0"/>
    <s v="AE"/>
    <s v="ENG"/>
    <m/>
    <n v="2014"/>
    <n v="2"/>
    <s v="U"/>
    <m/>
    <x v="0"/>
    <m/>
    <m/>
    <m/>
    <m/>
    <m/>
    <m/>
    <n v="16"/>
    <n v="8"/>
    <n v="9"/>
  </r>
  <r>
    <x v="6"/>
    <x v="0"/>
    <s v="AE"/>
    <s v="ENG"/>
    <m/>
    <n v="2014"/>
    <n v="3"/>
    <s v="F"/>
    <m/>
    <x v="0"/>
    <s v="MA2051"/>
    <s v="NR"/>
    <m/>
    <m/>
    <m/>
    <m/>
    <n v="16"/>
    <n v="8"/>
    <n v="9"/>
  </r>
  <r>
    <x v="2"/>
    <x v="3"/>
    <s v="AE"/>
    <s v="ENG"/>
    <m/>
    <n v="2014"/>
    <n v="3"/>
    <s v="F"/>
    <m/>
    <x v="0"/>
    <s v="MA1023"/>
    <s v="NR"/>
    <m/>
    <m/>
    <m/>
    <m/>
    <n v="16"/>
    <n v="8"/>
    <n v="9"/>
  </r>
  <r>
    <x v="6"/>
    <x v="2"/>
    <s v="AE"/>
    <s v="ENG"/>
    <m/>
    <n v="2014"/>
    <n v="3"/>
    <s v="F"/>
    <m/>
    <x v="0"/>
    <s v="MA1023"/>
    <s v="NR"/>
    <m/>
    <m/>
    <m/>
    <m/>
    <n v="16"/>
    <n v="8"/>
    <n v="9"/>
  </r>
  <r>
    <x v="5"/>
    <x v="0"/>
    <s v="ME"/>
    <s v="ENG"/>
    <m/>
    <n v="2015"/>
    <n v="3"/>
    <s v="F"/>
    <m/>
    <x v="0"/>
    <s v="MA1021"/>
    <s v="C"/>
    <m/>
    <m/>
    <m/>
    <m/>
    <m/>
    <m/>
    <m/>
  </r>
  <r>
    <x v="5"/>
    <x v="2"/>
    <s v="ECE"/>
    <s v="ENG"/>
    <m/>
    <n v="2015"/>
    <n v="3"/>
    <s v="F"/>
    <m/>
    <x v="0"/>
    <s v="MA1022"/>
    <s v="NR"/>
    <m/>
    <m/>
    <m/>
    <m/>
    <n v="14"/>
    <n v="8"/>
    <n v="8"/>
  </r>
  <r>
    <x v="1"/>
    <x v="0"/>
    <s v="ED"/>
    <s v="ENG"/>
    <m/>
    <n v="2014"/>
    <n v="3"/>
    <s v="F"/>
    <m/>
    <x v="1"/>
    <s v="MA1022"/>
    <s v="B"/>
    <m/>
    <m/>
    <m/>
    <m/>
    <n v="12"/>
    <n v="4"/>
    <n v="2"/>
  </r>
  <r>
    <x v="5"/>
    <x v="3"/>
    <s v="ED"/>
    <s v="ENG"/>
    <m/>
    <n v="2014"/>
    <n v="3"/>
    <s v="F"/>
    <m/>
    <x v="1"/>
    <s v="MA1021"/>
    <s v="B"/>
    <m/>
    <m/>
    <m/>
    <m/>
    <n v="12"/>
    <n v="4"/>
    <n v="2"/>
  </r>
  <r>
    <x v="0"/>
    <x v="0"/>
    <s v="RBE"/>
    <s v="ENG"/>
    <m/>
    <n v="2014"/>
    <n v="3"/>
    <s v="F"/>
    <m/>
    <x v="0"/>
    <s v="MA1023"/>
    <s v="A"/>
    <m/>
    <m/>
    <m/>
    <m/>
    <n v="16"/>
    <n v="8"/>
    <n v="9"/>
  </r>
  <r>
    <x v="5"/>
    <x v="0"/>
    <s v="ME"/>
    <s v="ENG"/>
    <m/>
    <n v="2014"/>
    <n v="3"/>
    <s v="F"/>
    <m/>
    <x v="1"/>
    <s v="MA1021"/>
    <s v="A"/>
    <m/>
    <m/>
    <m/>
    <m/>
    <n v="11.666667"/>
    <n v="2.4"/>
    <n v="1"/>
  </r>
  <r>
    <x v="1"/>
    <x v="0"/>
    <s v="ME"/>
    <s v="ENG"/>
    <m/>
    <n v="2014"/>
    <n v="3"/>
    <s v="F"/>
    <m/>
    <x v="1"/>
    <s v="MA1022"/>
    <s v="A"/>
    <m/>
    <m/>
    <m/>
    <m/>
    <n v="11.666667"/>
    <n v="2.4"/>
    <n v="1"/>
  </r>
  <r>
    <x v="5"/>
    <x v="3"/>
    <s v="AE"/>
    <s v="ENG"/>
    <m/>
    <n v="2015"/>
    <n v="3"/>
    <s v="F"/>
    <m/>
    <x v="0"/>
    <s v="MA1021"/>
    <s v="C"/>
    <m/>
    <m/>
    <m/>
    <m/>
    <m/>
    <m/>
    <m/>
  </r>
  <r>
    <x v="0"/>
    <x v="3"/>
    <s v="ECE"/>
    <s v="ENG"/>
    <m/>
    <n v="2014"/>
    <n v="3"/>
    <s v="F"/>
    <m/>
    <x v="1"/>
    <s v="MA1023"/>
    <s v="C"/>
    <m/>
    <m/>
    <m/>
    <m/>
    <n v="15"/>
    <n v="7.5"/>
    <n v="8"/>
  </r>
  <r>
    <x v="4"/>
    <x v="3"/>
    <s v="ECE"/>
    <s v="ENG"/>
    <m/>
    <n v="2014"/>
    <n v="3"/>
    <s v="F"/>
    <m/>
    <x v="1"/>
    <s v="MA1024"/>
    <s v="C"/>
    <m/>
    <m/>
    <m/>
    <m/>
    <n v="15"/>
    <n v="7.5"/>
    <n v="8"/>
  </r>
  <r>
    <x v="0"/>
    <x v="0"/>
    <s v="ECE"/>
    <s v="ENG"/>
    <m/>
    <n v="2014"/>
    <n v="3"/>
    <s v="F"/>
    <m/>
    <x v="0"/>
    <s v="MA1023"/>
    <s v="B"/>
    <m/>
    <m/>
    <m/>
    <m/>
    <n v="16"/>
    <n v="8"/>
    <n v="7.5"/>
  </r>
  <r>
    <x v="1"/>
    <x v="0"/>
    <s v="ECE"/>
    <s v="ENG"/>
    <m/>
    <n v="2014"/>
    <n v="3"/>
    <s v="F"/>
    <m/>
    <x v="0"/>
    <s v="MA2201"/>
    <s v="C"/>
    <m/>
    <m/>
    <m/>
    <m/>
    <n v="16"/>
    <n v="8"/>
    <n v="7.5"/>
  </r>
  <r>
    <x v="4"/>
    <x v="2"/>
    <s v="ECE"/>
    <s v="ENG"/>
    <m/>
    <n v="2014"/>
    <n v="3"/>
    <s v="F"/>
    <m/>
    <x v="0"/>
    <s v="MA1024"/>
    <s v="NR"/>
    <m/>
    <m/>
    <m/>
    <m/>
    <n v="16"/>
    <n v="8"/>
    <n v="7.5"/>
  </r>
  <r>
    <x v="5"/>
    <x v="0"/>
    <s v="CM"/>
    <s v="ENG"/>
    <m/>
    <n v="2014"/>
    <n v="2"/>
    <s v="U"/>
    <m/>
    <x v="0"/>
    <m/>
    <m/>
    <m/>
    <m/>
    <m/>
    <m/>
    <n v="10.666667"/>
    <n v="4"/>
    <n v="4.5"/>
  </r>
  <r>
    <x v="2"/>
    <x v="1"/>
    <s v="PHE"/>
    <s v="ENG"/>
    <m/>
    <n v="2014"/>
    <n v="3"/>
    <s v="F"/>
    <m/>
    <x v="0"/>
    <s v="MA1023"/>
    <s v="B"/>
    <m/>
    <m/>
    <m/>
    <m/>
    <n v="12"/>
    <n v="8"/>
    <n v="4"/>
  </r>
  <r>
    <x v="4"/>
    <x v="0"/>
    <s v="RBE"/>
    <s v="ENG"/>
    <m/>
    <n v="2014"/>
    <n v="3"/>
    <s v="F"/>
    <m/>
    <x v="0"/>
    <s v="MA1024"/>
    <s v="B"/>
    <m/>
    <m/>
    <m/>
    <m/>
    <n v="16"/>
    <n v="8"/>
    <n v="9"/>
  </r>
  <r>
    <x v="15"/>
    <x v="1"/>
    <s v="RBE"/>
    <s v="ENG"/>
    <s v="PH"/>
    <n v="2014"/>
    <n v="2"/>
    <s v="U"/>
    <m/>
    <x v="0"/>
    <s v="MA4451"/>
    <s v="B"/>
    <m/>
    <m/>
    <m/>
    <m/>
    <m/>
    <m/>
    <m/>
  </r>
  <r>
    <x v="6"/>
    <x v="3"/>
    <s v="PHE"/>
    <s v="ENG"/>
    <m/>
    <n v="2014"/>
    <n v="3"/>
    <s v="F"/>
    <m/>
    <x v="0"/>
    <s v="MA1024"/>
    <s v="B"/>
    <m/>
    <m/>
    <m/>
    <m/>
    <n v="12"/>
    <n v="8"/>
    <n v="4"/>
  </r>
  <r>
    <x v="0"/>
    <x v="1"/>
    <s v="CS"/>
    <s v="COMP"/>
    <m/>
    <n v="2015"/>
    <n v="3"/>
    <s v="F"/>
    <m/>
    <x v="0"/>
    <s v="MA1023"/>
    <s v="A"/>
    <m/>
    <m/>
    <m/>
    <m/>
    <m/>
    <m/>
    <m/>
  </r>
  <r>
    <x v="0"/>
    <x v="1"/>
    <s v="ED"/>
    <s v="ENG"/>
    <m/>
    <n v="2014"/>
    <n v="3"/>
    <s v="F"/>
    <m/>
    <x v="1"/>
    <s v="MA1024"/>
    <s v="A"/>
    <m/>
    <m/>
    <m/>
    <m/>
    <m/>
    <m/>
    <m/>
  </r>
  <r>
    <x v="4"/>
    <x v="1"/>
    <s v="ED"/>
    <s v="ENG"/>
    <m/>
    <n v="2014"/>
    <n v="3"/>
    <s v="F"/>
    <m/>
    <x v="1"/>
    <s v="MA2051"/>
    <s v="A"/>
    <m/>
    <m/>
    <m/>
    <m/>
    <m/>
    <m/>
    <m/>
  </r>
  <r>
    <x v="5"/>
    <x v="3"/>
    <s v="AE"/>
    <s v="ENG"/>
    <m/>
    <n v="2014"/>
    <n v="3"/>
    <s v="F"/>
    <m/>
    <x v="0"/>
    <s v="MA1024"/>
    <s v="B"/>
    <m/>
    <m/>
    <m/>
    <m/>
    <m/>
    <m/>
    <m/>
  </r>
  <r>
    <x v="1"/>
    <x v="3"/>
    <s v="AE"/>
    <s v="ENG"/>
    <m/>
    <n v="2014"/>
    <n v="3"/>
    <s v="F"/>
    <m/>
    <x v="0"/>
    <s v="MA2051"/>
    <s v="C"/>
    <m/>
    <m/>
    <m/>
    <m/>
    <m/>
    <m/>
    <m/>
  </r>
  <r>
    <x v="5"/>
    <x v="2"/>
    <s v="AE"/>
    <s v="ENG"/>
    <m/>
    <n v="2015"/>
    <n v="3"/>
    <s v="F"/>
    <m/>
    <x v="1"/>
    <s v="MA1022"/>
    <s v="NR"/>
    <m/>
    <m/>
    <m/>
    <m/>
    <m/>
    <m/>
    <m/>
  </r>
  <r>
    <x v="5"/>
    <x v="0"/>
    <s v="ED"/>
    <s v="ENG"/>
    <m/>
    <n v="2015"/>
    <n v="3"/>
    <s v="F"/>
    <m/>
    <x v="0"/>
    <s v="MA1021"/>
    <s v="C"/>
    <m/>
    <m/>
    <m/>
    <m/>
    <n v="10"/>
    <n v="4"/>
    <n v="0"/>
  </r>
  <r>
    <x v="5"/>
    <x v="0"/>
    <s v="BE"/>
    <s v="ENG"/>
    <m/>
    <n v="2014"/>
    <n v="3"/>
    <s v="F"/>
    <m/>
    <x v="1"/>
    <s v="MA1022"/>
    <s v="B"/>
    <m/>
    <m/>
    <m/>
    <m/>
    <n v="9.5"/>
    <n v="4.0999999999999996"/>
    <n v="4"/>
  </r>
  <r>
    <x v="1"/>
    <x v="3"/>
    <s v="BE"/>
    <s v="ENG"/>
    <m/>
    <n v="2014"/>
    <n v="3"/>
    <s v="F"/>
    <m/>
    <x v="1"/>
    <s v="MA1023"/>
    <s v="B"/>
    <m/>
    <m/>
    <m/>
    <m/>
    <n v="9.5"/>
    <n v="4.0999999999999996"/>
    <n v="4"/>
  </r>
  <r>
    <x v="5"/>
    <x v="1"/>
    <s v="CM"/>
    <s v="ENG"/>
    <m/>
    <n v="2014"/>
    <n v="3"/>
    <s v="F"/>
    <m/>
    <x v="1"/>
    <m/>
    <m/>
    <m/>
    <m/>
    <m/>
    <m/>
    <m/>
    <m/>
    <m/>
  </r>
  <r>
    <x v="1"/>
    <x v="1"/>
    <s v="CM"/>
    <s v="ENG"/>
    <m/>
    <n v="2014"/>
    <n v="3"/>
    <s v="F"/>
    <m/>
    <x v="1"/>
    <m/>
    <m/>
    <m/>
    <m/>
    <m/>
    <m/>
    <m/>
    <m/>
    <m/>
  </r>
  <r>
    <x v="0"/>
    <x v="0"/>
    <s v="ND"/>
    <s v="OTH"/>
    <m/>
    <n v="2014"/>
    <n v="3"/>
    <s v="F"/>
    <m/>
    <x v="0"/>
    <s v="MA1023"/>
    <s v="B"/>
    <m/>
    <m/>
    <m/>
    <m/>
    <n v="16"/>
    <n v="8"/>
    <n v="9"/>
  </r>
  <r>
    <x v="4"/>
    <x v="0"/>
    <s v="ND"/>
    <s v="OTH"/>
    <m/>
    <n v="2014"/>
    <n v="3"/>
    <s v="F"/>
    <m/>
    <x v="0"/>
    <s v="MA1024"/>
    <s v="A"/>
    <m/>
    <m/>
    <m/>
    <m/>
    <n v="16"/>
    <n v="8"/>
    <n v="9"/>
  </r>
  <r>
    <x v="5"/>
    <x v="3"/>
    <s v="ME"/>
    <s v="ENG"/>
    <m/>
    <n v="2014"/>
    <n v="3"/>
    <s v="F"/>
    <m/>
    <x v="0"/>
    <s v="MA1021"/>
    <s v="NR"/>
    <m/>
    <m/>
    <m/>
    <m/>
    <n v="13.666667"/>
    <n v="3.8"/>
    <n v="3"/>
  </r>
  <r>
    <x v="1"/>
    <x v="2"/>
    <s v="ME"/>
    <s v="ENG"/>
    <m/>
    <n v="2014"/>
    <n v="3"/>
    <s v="F"/>
    <m/>
    <x v="0"/>
    <s v="MA1021"/>
    <s v="C"/>
    <m/>
    <m/>
    <m/>
    <m/>
    <n v="13.666667"/>
    <n v="3.8"/>
    <n v="3"/>
  </r>
  <r>
    <x v="5"/>
    <x v="0"/>
    <s v="ECE"/>
    <s v="ENG"/>
    <m/>
    <n v="2014"/>
    <n v="3"/>
    <s v="F"/>
    <m/>
    <x v="0"/>
    <s v="MA1021"/>
    <s v="A"/>
    <m/>
    <m/>
    <m/>
    <m/>
    <n v="14.666667"/>
    <n v="0"/>
    <n v="0"/>
  </r>
  <r>
    <x v="1"/>
    <x v="0"/>
    <s v="ECE"/>
    <s v="ENG"/>
    <m/>
    <n v="2014"/>
    <n v="3"/>
    <s v="F"/>
    <m/>
    <x v="0"/>
    <s v="MA1022"/>
    <s v="A"/>
    <m/>
    <m/>
    <m/>
    <m/>
    <n v="14.666667"/>
    <n v="0"/>
    <n v="0"/>
  </r>
  <r>
    <x v="5"/>
    <x v="0"/>
    <s v="BE"/>
    <s v="ENG"/>
    <m/>
    <n v="2015"/>
    <n v="3"/>
    <s v="F"/>
    <m/>
    <x v="1"/>
    <s v="MA1023"/>
    <s v="B"/>
    <m/>
    <m/>
    <m/>
    <m/>
    <n v="15"/>
    <n v="8"/>
    <n v="5"/>
  </r>
  <r>
    <x v="1"/>
    <x v="1"/>
    <s v="BE"/>
    <s v="ENG"/>
    <m/>
    <n v="2014"/>
    <n v="3"/>
    <s v="F"/>
    <m/>
    <x v="1"/>
    <s v="MA1023"/>
    <s v="A"/>
    <m/>
    <m/>
    <m/>
    <m/>
    <n v="12"/>
    <n v="8"/>
    <n v="6"/>
  </r>
  <r>
    <x v="5"/>
    <x v="0"/>
    <s v="BE"/>
    <s v="ENG"/>
    <m/>
    <n v="2014"/>
    <n v="3"/>
    <s v="F"/>
    <m/>
    <x v="1"/>
    <s v="MA1022"/>
    <s v="A"/>
    <m/>
    <m/>
    <m/>
    <m/>
    <n v="12"/>
    <n v="8"/>
    <n v="6"/>
  </r>
  <r>
    <x v="5"/>
    <x v="1"/>
    <s v="BE"/>
    <s v="ENG"/>
    <m/>
    <n v="2014"/>
    <n v="2"/>
    <s v="U"/>
    <m/>
    <x v="0"/>
    <m/>
    <m/>
    <m/>
    <m/>
    <m/>
    <m/>
    <n v="13.333333"/>
    <n v="8"/>
    <n v="8"/>
  </r>
  <r>
    <x v="5"/>
    <x v="3"/>
    <s v="CS"/>
    <s v="COMP"/>
    <m/>
    <n v="2014"/>
    <n v="2"/>
    <s v="U"/>
    <m/>
    <x v="1"/>
    <s v="MA1024"/>
    <s v="C"/>
    <m/>
    <m/>
    <m/>
    <m/>
    <n v="10"/>
    <n v="0.2"/>
    <n v="0"/>
  </r>
  <r>
    <x v="0"/>
    <x v="3"/>
    <s v="CM"/>
    <s v="ENG"/>
    <m/>
    <n v="2014"/>
    <n v="3"/>
    <s v="F"/>
    <m/>
    <x v="1"/>
    <s v="MA1024"/>
    <s v="B"/>
    <m/>
    <m/>
    <m/>
    <m/>
    <n v="13.5"/>
    <n v="7.5"/>
    <n v="8"/>
  </r>
  <r>
    <x v="4"/>
    <x v="3"/>
    <s v="CM"/>
    <s v="ENG"/>
    <m/>
    <n v="2014"/>
    <n v="3"/>
    <s v="F"/>
    <m/>
    <x v="1"/>
    <s v="MA2051"/>
    <s v="A"/>
    <m/>
    <m/>
    <m/>
    <m/>
    <n v="13.5"/>
    <n v="7.5"/>
    <n v="8"/>
  </r>
  <r>
    <x v="5"/>
    <x v="3"/>
    <s v="CE"/>
    <s v="ENG"/>
    <m/>
    <n v="2014"/>
    <n v="3"/>
    <s v="F"/>
    <m/>
    <x v="0"/>
    <s v="MA1022"/>
    <s v="B"/>
    <m/>
    <m/>
    <m/>
    <m/>
    <n v="11"/>
    <n v="0"/>
    <n v="0"/>
  </r>
  <r>
    <x v="0"/>
    <x v="0"/>
    <s v="ED"/>
    <s v="ENG"/>
    <m/>
    <n v="2015"/>
    <n v="3"/>
    <s v="F"/>
    <m/>
    <x v="1"/>
    <s v="MA1023"/>
    <s v="C"/>
    <m/>
    <m/>
    <m/>
    <m/>
    <n v="16"/>
    <n v="8"/>
    <n v="8"/>
  </r>
  <r>
    <x v="0"/>
    <x v="0"/>
    <s v="ED"/>
    <s v="ENG"/>
    <m/>
    <n v="2014"/>
    <n v="3"/>
    <s v="F"/>
    <m/>
    <x v="0"/>
    <s v="MA1022"/>
    <s v="C"/>
    <m/>
    <m/>
    <m/>
    <m/>
    <m/>
    <m/>
    <m/>
  </r>
  <r>
    <x v="4"/>
    <x v="3"/>
    <s v="ED"/>
    <s v="ENG"/>
    <m/>
    <n v="2014"/>
    <n v="3"/>
    <s v="F"/>
    <m/>
    <x v="0"/>
    <s v="MA1023"/>
    <s v="NR"/>
    <m/>
    <m/>
    <m/>
    <m/>
    <m/>
    <m/>
    <m/>
  </r>
  <r>
    <x v="5"/>
    <x v="2"/>
    <s v="ND"/>
    <s v="OTH"/>
    <m/>
    <n v="2014"/>
    <n v="3"/>
    <s v="F"/>
    <m/>
    <x v="0"/>
    <m/>
    <m/>
    <m/>
    <m/>
    <m/>
    <m/>
    <m/>
    <m/>
    <m/>
  </r>
  <r>
    <x v="5"/>
    <x v="0"/>
    <s v="ME"/>
    <s v="ENG"/>
    <m/>
    <n v="2014"/>
    <n v="3"/>
    <s v="F"/>
    <m/>
    <x v="0"/>
    <s v="MA1021"/>
    <s v="C"/>
    <m/>
    <m/>
    <m/>
    <m/>
    <m/>
    <m/>
    <m/>
  </r>
  <r>
    <x v="1"/>
    <x v="3"/>
    <s v="ME"/>
    <s v="ENG"/>
    <m/>
    <n v="2014"/>
    <n v="3"/>
    <s v="F"/>
    <m/>
    <x v="0"/>
    <s v="MA1022"/>
    <s v="B"/>
    <m/>
    <m/>
    <m/>
    <m/>
    <m/>
    <m/>
    <m/>
  </r>
  <r>
    <x v="1"/>
    <x v="1"/>
    <s v="CS"/>
    <s v="COMP"/>
    <m/>
    <n v="2014"/>
    <n v="3"/>
    <s v="F"/>
    <m/>
    <x v="0"/>
    <s v="MA1023"/>
    <s v="A"/>
    <m/>
    <m/>
    <m/>
    <m/>
    <n v="16"/>
    <n v="8"/>
    <n v="8"/>
  </r>
  <r>
    <x v="5"/>
    <x v="0"/>
    <s v="CS"/>
    <s v="COMP"/>
    <m/>
    <n v="2014"/>
    <n v="3"/>
    <s v="F"/>
    <m/>
    <x v="0"/>
    <s v="MA1022"/>
    <s v="A"/>
    <m/>
    <m/>
    <m/>
    <m/>
    <n v="16"/>
    <n v="8"/>
    <n v="8"/>
  </r>
  <r>
    <x v="5"/>
    <x v="2"/>
    <s v="AE"/>
    <s v="ENG"/>
    <m/>
    <n v="2013"/>
    <n v="3"/>
    <s v="F"/>
    <m/>
    <x v="0"/>
    <s v="MA1022"/>
    <s v="C"/>
    <m/>
    <m/>
    <m/>
    <m/>
    <m/>
    <m/>
    <m/>
  </r>
  <r>
    <x v="1"/>
    <x v="2"/>
    <s v="AE"/>
    <s v="ENG"/>
    <m/>
    <n v="2013"/>
    <n v="3"/>
    <s v="F"/>
    <m/>
    <x v="0"/>
    <s v="MA1023"/>
    <s v="NR"/>
    <m/>
    <m/>
    <m/>
    <m/>
    <m/>
    <m/>
    <m/>
  </r>
  <r>
    <x v="5"/>
    <x v="3"/>
    <s v="ME"/>
    <s v="ENG"/>
    <m/>
    <n v="2014"/>
    <n v="3"/>
    <s v="F"/>
    <m/>
    <x v="0"/>
    <s v="MA1021"/>
    <s v="C"/>
    <m/>
    <m/>
    <m/>
    <m/>
    <m/>
    <m/>
    <m/>
  </r>
  <r>
    <x v="1"/>
    <x v="3"/>
    <s v="ME"/>
    <s v="ENG"/>
    <m/>
    <n v="2014"/>
    <n v="3"/>
    <s v="F"/>
    <m/>
    <x v="0"/>
    <s v="MA1022"/>
    <s v="NR"/>
    <m/>
    <m/>
    <m/>
    <m/>
    <m/>
    <m/>
    <m/>
  </r>
  <r>
    <x v="2"/>
    <x v="1"/>
    <s v="RBE"/>
    <s v="ENG"/>
    <s v="PH"/>
    <n v="2014"/>
    <n v="3"/>
    <s v="F"/>
    <m/>
    <x v="0"/>
    <s v="MA2071"/>
    <s v="B"/>
    <s v="MA2251"/>
    <s v="A"/>
    <m/>
    <m/>
    <m/>
    <m/>
    <m/>
  </r>
  <r>
    <x v="0"/>
    <x v="3"/>
    <s v="ME"/>
    <s v="ENG"/>
    <m/>
    <n v="2014"/>
    <n v="3"/>
    <s v="F"/>
    <m/>
    <x v="0"/>
    <s v="MA1023"/>
    <s v="C"/>
    <m/>
    <m/>
    <m/>
    <m/>
    <n v="12.5"/>
    <n v="7"/>
    <n v="8"/>
  </r>
  <r>
    <x v="4"/>
    <x v="2"/>
    <s v="ME"/>
    <s v="ENG"/>
    <m/>
    <n v="2014"/>
    <n v="3"/>
    <s v="F"/>
    <m/>
    <x v="0"/>
    <s v="MA1024"/>
    <s v="C"/>
    <m/>
    <m/>
    <m/>
    <m/>
    <n v="12.5"/>
    <n v="7"/>
    <n v="8"/>
  </r>
  <r>
    <x v="0"/>
    <x v="0"/>
    <s v="ED"/>
    <s v="ENG"/>
    <m/>
    <n v="2014"/>
    <n v="3"/>
    <s v="F"/>
    <m/>
    <x v="1"/>
    <s v="MA1023"/>
    <s v="B"/>
    <m/>
    <m/>
    <m/>
    <m/>
    <n v="15"/>
    <n v="7"/>
    <n v="8"/>
  </r>
  <r>
    <x v="1"/>
    <x v="0"/>
    <s v="ED"/>
    <s v="ENG"/>
    <m/>
    <n v="2014"/>
    <n v="3"/>
    <s v="F"/>
    <m/>
    <x v="1"/>
    <s v="MA1024"/>
    <s v="A"/>
    <m/>
    <m/>
    <m/>
    <m/>
    <n v="15"/>
    <n v="7"/>
    <n v="8"/>
  </r>
  <r>
    <x v="5"/>
    <x v="0"/>
    <s v="BE"/>
    <s v="ENG"/>
    <m/>
    <n v="2014"/>
    <n v="3"/>
    <s v="F"/>
    <m/>
    <x v="1"/>
    <s v="MA1023"/>
    <s v="B"/>
    <m/>
    <m/>
    <m/>
    <m/>
    <n v="13.5"/>
    <n v="7.5"/>
    <n v="9"/>
  </r>
  <r>
    <x v="1"/>
    <x v="0"/>
    <s v="CM"/>
    <s v="ENG"/>
    <m/>
    <n v="2014"/>
    <n v="3"/>
    <s v="F"/>
    <m/>
    <x v="1"/>
    <m/>
    <m/>
    <m/>
    <m/>
    <m/>
    <m/>
    <n v="13.5"/>
    <n v="7.5"/>
    <n v="9"/>
  </r>
  <r>
    <x v="5"/>
    <x v="1"/>
    <s v="AE"/>
    <s v="ENG"/>
    <m/>
    <n v="2015"/>
    <n v="3"/>
    <s v="F"/>
    <m/>
    <x v="0"/>
    <s v="MA1021"/>
    <s v="A"/>
    <m/>
    <m/>
    <m/>
    <m/>
    <n v="13.333333"/>
    <n v="7"/>
    <n v="5"/>
  </r>
  <r>
    <x v="0"/>
    <x v="0"/>
    <s v="BE"/>
    <s v="ENG"/>
    <m/>
    <n v="2015"/>
    <n v="3"/>
    <s v="F"/>
    <m/>
    <x v="0"/>
    <s v="MA1023"/>
    <s v="C"/>
    <m/>
    <m/>
    <m/>
    <m/>
    <n v="16"/>
    <n v="8"/>
    <n v="9"/>
  </r>
  <r>
    <x v="5"/>
    <x v="1"/>
    <s v="CH"/>
    <s v="SCI"/>
    <m/>
    <n v="2014"/>
    <n v="3"/>
    <s v="F"/>
    <m/>
    <x v="1"/>
    <s v="MA1023"/>
    <s v="B"/>
    <m/>
    <m/>
    <m/>
    <m/>
    <n v="15"/>
    <n v="7"/>
    <n v="9"/>
  </r>
  <r>
    <x v="1"/>
    <x v="1"/>
    <s v="CH"/>
    <s v="SCI"/>
    <m/>
    <n v="2014"/>
    <n v="3"/>
    <s v="F"/>
    <m/>
    <x v="1"/>
    <m/>
    <m/>
    <m/>
    <m/>
    <m/>
    <m/>
    <n v="15"/>
    <n v="7"/>
    <n v="9"/>
  </r>
  <r>
    <x v="0"/>
    <x v="1"/>
    <s v="ECE"/>
    <s v="ENG"/>
    <m/>
    <n v="2014"/>
    <n v="3"/>
    <s v="F"/>
    <m/>
    <x v="0"/>
    <s v="MA1023"/>
    <s v="B"/>
    <m/>
    <m/>
    <m/>
    <m/>
    <m/>
    <m/>
    <m/>
  </r>
  <r>
    <x v="4"/>
    <x v="0"/>
    <s v="ECE"/>
    <s v="ENG"/>
    <m/>
    <n v="2014"/>
    <n v="3"/>
    <s v="F"/>
    <m/>
    <x v="0"/>
    <s v="MA1024"/>
    <s v="B"/>
    <m/>
    <m/>
    <m/>
    <m/>
    <m/>
    <m/>
    <m/>
  </r>
  <r>
    <x v="1"/>
    <x v="1"/>
    <s v="BE"/>
    <s v="ENG"/>
    <m/>
    <n v="2014"/>
    <n v="3"/>
    <s v="F"/>
    <m/>
    <x v="1"/>
    <m/>
    <m/>
    <m/>
    <m/>
    <m/>
    <m/>
    <n v="16"/>
    <n v="7"/>
    <n v="8"/>
  </r>
  <r>
    <x v="4"/>
    <x v="0"/>
    <s v="MA"/>
    <s v="MAT"/>
    <m/>
    <n v="2014"/>
    <n v="3"/>
    <s v="F"/>
    <m/>
    <x v="0"/>
    <s v="MA1024"/>
    <s v="A"/>
    <m/>
    <m/>
    <m/>
    <m/>
    <m/>
    <m/>
    <m/>
  </r>
  <r>
    <x v="0"/>
    <x v="3"/>
    <s v="MA"/>
    <s v="MAT"/>
    <m/>
    <n v="2014"/>
    <n v="3"/>
    <s v="F"/>
    <m/>
    <x v="0"/>
    <s v="MA1023"/>
    <s v="B"/>
    <m/>
    <m/>
    <m/>
    <m/>
    <m/>
    <m/>
    <m/>
  </r>
  <r>
    <x v="5"/>
    <x v="0"/>
    <s v="ED"/>
    <s v="ENG"/>
    <m/>
    <n v="2014"/>
    <n v="3"/>
    <s v="F"/>
    <m/>
    <x v="0"/>
    <s v="MA1023"/>
    <s v="C"/>
    <m/>
    <m/>
    <m/>
    <m/>
    <m/>
    <m/>
    <m/>
  </r>
  <r>
    <x v="1"/>
    <x v="0"/>
    <s v="ED"/>
    <s v="ENG"/>
    <m/>
    <n v="2014"/>
    <n v="3"/>
    <s v="F"/>
    <m/>
    <x v="0"/>
    <s v="MA1024"/>
    <s v="C"/>
    <m/>
    <m/>
    <m/>
    <m/>
    <m/>
    <m/>
    <m/>
  </r>
  <r>
    <x v="15"/>
    <x v="3"/>
    <s v="AE"/>
    <s v="ENG"/>
    <m/>
    <n v="2014"/>
    <n v="3"/>
    <s v="F"/>
    <m/>
    <x v="0"/>
    <s v="MA2051"/>
    <s v="B"/>
    <m/>
    <m/>
    <m/>
    <m/>
    <m/>
    <m/>
    <m/>
  </r>
  <r>
    <x v="5"/>
    <x v="0"/>
    <s v="CS"/>
    <s v="COMP"/>
    <m/>
    <n v="2014"/>
    <n v="2"/>
    <s v="U"/>
    <m/>
    <x v="0"/>
    <s v="MA2621"/>
    <s v="A"/>
    <m/>
    <m/>
    <m/>
    <m/>
    <n v="16"/>
    <n v="8"/>
    <n v="8.5"/>
  </r>
  <r>
    <x v="5"/>
    <x v="0"/>
    <s v="CE"/>
    <s v="ENG"/>
    <m/>
    <n v="2014"/>
    <n v="3"/>
    <s v="F"/>
    <m/>
    <x v="1"/>
    <s v="MA1023"/>
    <s v="B"/>
    <m/>
    <m/>
    <m/>
    <m/>
    <n v="10.333333"/>
    <n v="7"/>
    <n v="4"/>
  </r>
  <r>
    <x v="5"/>
    <x v="1"/>
    <s v="ED"/>
    <s v="ENG"/>
    <m/>
    <n v="2014"/>
    <n v="3"/>
    <s v="F"/>
    <m/>
    <x v="0"/>
    <s v="MA1023"/>
    <s v="B"/>
    <m/>
    <m/>
    <m/>
    <m/>
    <n v="13.833333"/>
    <n v="8"/>
    <n v="8"/>
  </r>
  <r>
    <x v="1"/>
    <x v="1"/>
    <s v="ED"/>
    <s v="ENG"/>
    <m/>
    <n v="2014"/>
    <n v="3"/>
    <s v="F"/>
    <m/>
    <x v="0"/>
    <s v="MA1024"/>
    <s v="B"/>
    <m/>
    <m/>
    <m/>
    <m/>
    <n v="13.833333"/>
    <n v="8"/>
    <n v="8"/>
  </r>
  <r>
    <x v="10"/>
    <x v="1"/>
    <s v="RBE"/>
    <s v="ENG"/>
    <s v="PH"/>
    <n v="2014"/>
    <n v="3"/>
    <s v="F"/>
    <m/>
    <x v="0"/>
    <m/>
    <m/>
    <m/>
    <m/>
    <m/>
    <m/>
    <m/>
    <m/>
    <m/>
  </r>
  <r>
    <x v="7"/>
    <x v="0"/>
    <s v="RBE"/>
    <s v="ENG"/>
    <s v="PH"/>
    <n v="2014"/>
    <n v="2"/>
    <s v="U"/>
    <m/>
    <x v="0"/>
    <s v="MA4451"/>
    <s v="B"/>
    <m/>
    <m/>
    <m/>
    <m/>
    <m/>
    <m/>
    <m/>
  </r>
  <r>
    <x v="5"/>
    <x v="0"/>
    <s v="ME"/>
    <s v="ENG"/>
    <m/>
    <n v="2014"/>
    <n v="3"/>
    <s v="F"/>
    <m/>
    <x v="1"/>
    <s v="MA1023"/>
    <s v="B"/>
    <m/>
    <m/>
    <m/>
    <m/>
    <m/>
    <m/>
    <m/>
  </r>
  <r>
    <x v="5"/>
    <x v="0"/>
    <s v="CM"/>
    <s v="ENG"/>
    <m/>
    <n v="2014"/>
    <n v="3"/>
    <s v="F"/>
    <m/>
    <x v="1"/>
    <s v="MA1022"/>
    <s v="A"/>
    <m/>
    <m/>
    <m/>
    <m/>
    <m/>
    <m/>
    <m/>
  </r>
  <r>
    <x v="1"/>
    <x v="0"/>
    <s v="CM"/>
    <s v="ENG"/>
    <m/>
    <n v="2014"/>
    <n v="3"/>
    <s v="F"/>
    <m/>
    <x v="1"/>
    <s v="MA1023"/>
    <s v="A"/>
    <m/>
    <m/>
    <m/>
    <m/>
    <m/>
    <m/>
    <m/>
  </r>
  <r>
    <x v="0"/>
    <x v="1"/>
    <s v="MA"/>
    <s v="MAT"/>
    <m/>
    <n v="2014"/>
    <n v="3"/>
    <s v="F"/>
    <m/>
    <x v="0"/>
    <s v="MA1023"/>
    <s v="B"/>
    <m/>
    <m/>
    <m/>
    <m/>
    <n v="15"/>
    <n v="7"/>
    <n v="8"/>
  </r>
  <r>
    <x v="5"/>
    <x v="0"/>
    <s v="BE"/>
    <s v="ENG"/>
    <m/>
    <n v="2015"/>
    <n v="3"/>
    <s v="F"/>
    <m/>
    <x v="0"/>
    <s v="MA1023"/>
    <s v="B"/>
    <m/>
    <m/>
    <m/>
    <m/>
    <m/>
    <m/>
    <m/>
  </r>
  <r>
    <x v="5"/>
    <x v="2"/>
    <s v="CE"/>
    <s v="ENG"/>
    <m/>
    <n v="2014"/>
    <n v="3"/>
    <s v="F"/>
    <m/>
    <x v="0"/>
    <s v="MA1022"/>
    <s v="NR"/>
    <m/>
    <m/>
    <m/>
    <m/>
    <n v="2.5"/>
    <n v="1.6"/>
    <n v="3"/>
  </r>
  <r>
    <x v="5"/>
    <x v="0"/>
    <s v="MA"/>
    <s v="MAT"/>
    <m/>
    <n v="2014"/>
    <n v="3"/>
    <s v="F"/>
    <m/>
    <x v="1"/>
    <s v="MA1023"/>
    <s v="B"/>
    <m/>
    <m/>
    <m/>
    <m/>
    <m/>
    <m/>
    <m/>
  </r>
  <r>
    <x v="1"/>
    <x v="0"/>
    <s v="MA"/>
    <s v="MAT"/>
    <m/>
    <n v="2014"/>
    <n v="3"/>
    <s v="F"/>
    <m/>
    <x v="1"/>
    <s v="MA1024"/>
    <s v="A"/>
    <m/>
    <m/>
    <m/>
    <m/>
    <m/>
    <m/>
    <m/>
  </r>
  <r>
    <x v="5"/>
    <x v="3"/>
    <s v="ED"/>
    <s v="ENG"/>
    <m/>
    <n v="2014"/>
    <n v="3"/>
    <s v="F"/>
    <m/>
    <x v="0"/>
    <s v="MA1021"/>
    <s v="B"/>
    <m/>
    <m/>
    <m/>
    <m/>
    <n v="8.1666670000000003"/>
    <n v="2"/>
    <n v="0"/>
  </r>
  <r>
    <x v="1"/>
    <x v="3"/>
    <s v="ED"/>
    <s v="ENG"/>
    <m/>
    <n v="2014"/>
    <n v="3"/>
    <s v="F"/>
    <m/>
    <x v="0"/>
    <s v="MA1022"/>
    <s v="NR"/>
    <m/>
    <m/>
    <m/>
    <m/>
    <n v="8.1666670000000003"/>
    <n v="2"/>
    <n v="0"/>
  </r>
  <r>
    <x v="4"/>
    <x v="0"/>
    <s v="PH"/>
    <s v="SCI"/>
    <m/>
    <n v="2014"/>
    <n v="3"/>
    <s v="F"/>
    <m/>
    <x v="0"/>
    <s v="MA1024"/>
    <s v="A"/>
    <m/>
    <m/>
    <m/>
    <m/>
    <m/>
    <m/>
    <m/>
  </r>
  <r>
    <x v="0"/>
    <x v="3"/>
    <s v="PH"/>
    <s v="SCI"/>
    <m/>
    <n v="2014"/>
    <n v="3"/>
    <s v="F"/>
    <m/>
    <x v="0"/>
    <s v="MA1023"/>
    <s v="A"/>
    <m/>
    <m/>
    <m/>
    <m/>
    <m/>
    <m/>
    <m/>
  </r>
  <r>
    <x v="5"/>
    <x v="3"/>
    <s v="ME"/>
    <s v="ENG"/>
    <m/>
    <n v="2014"/>
    <n v="3"/>
    <s v="F"/>
    <m/>
    <x v="0"/>
    <s v="MA1023"/>
    <s v="NR"/>
    <m/>
    <m/>
    <m/>
    <m/>
    <n v="15"/>
    <n v="7"/>
    <n v="5"/>
  </r>
  <r>
    <x v="5"/>
    <x v="2"/>
    <s v="ME"/>
    <s v="ENG"/>
    <m/>
    <n v="2014"/>
    <n v="3"/>
    <s v="F"/>
    <m/>
    <x v="0"/>
    <s v="MA1022"/>
    <s v="C"/>
    <m/>
    <m/>
    <m/>
    <m/>
    <n v="15"/>
    <n v="7"/>
    <n v="5"/>
  </r>
  <r>
    <x v="1"/>
    <x v="2"/>
    <s v="ME"/>
    <s v="ENG"/>
    <m/>
    <n v="2014"/>
    <n v="3"/>
    <s v="F"/>
    <m/>
    <x v="0"/>
    <s v="MA1024"/>
    <s v="NR"/>
    <m/>
    <m/>
    <m/>
    <m/>
    <n v="15"/>
    <n v="7"/>
    <n v="5"/>
  </r>
  <r>
    <x v="3"/>
    <x v="0"/>
    <s v="RBE"/>
    <s v="ENG"/>
    <s v="PH"/>
    <n v="2014"/>
    <n v="3"/>
    <s v="F"/>
    <m/>
    <x v="0"/>
    <m/>
    <m/>
    <m/>
    <m/>
    <m/>
    <m/>
    <m/>
    <m/>
    <m/>
  </r>
  <r>
    <x v="5"/>
    <x v="2"/>
    <s v="RBE"/>
    <s v="ENG"/>
    <m/>
    <n v="2015"/>
    <n v="3"/>
    <s v="F"/>
    <m/>
    <x v="0"/>
    <s v="MA1023"/>
    <s v="C"/>
    <m/>
    <m/>
    <m/>
    <m/>
    <m/>
    <m/>
    <m/>
  </r>
  <r>
    <x v="5"/>
    <x v="0"/>
    <s v="RBE"/>
    <s v="ENG"/>
    <m/>
    <n v="2015"/>
    <n v="3"/>
    <s v="F"/>
    <m/>
    <x v="0"/>
    <s v="MA1023"/>
    <s v="C"/>
    <m/>
    <m/>
    <m/>
    <m/>
    <n v="16"/>
    <n v="8"/>
    <n v="7"/>
  </r>
  <r>
    <x v="0"/>
    <x v="1"/>
    <s v="RBE"/>
    <s v="ENG"/>
    <m/>
    <n v="2015"/>
    <n v="3"/>
    <s v="F"/>
    <m/>
    <x v="1"/>
    <s v="MA1024"/>
    <s v="A"/>
    <m/>
    <m/>
    <m/>
    <m/>
    <m/>
    <m/>
    <m/>
  </r>
  <r>
    <x v="4"/>
    <x v="1"/>
    <s v="CM"/>
    <s v="ENG"/>
    <m/>
    <n v="2014"/>
    <n v="3"/>
    <s v="F"/>
    <m/>
    <x v="0"/>
    <s v="MA1024"/>
    <s v="A"/>
    <m/>
    <m/>
    <m/>
    <m/>
    <n v="10.5"/>
    <n v="2.2000000000000002"/>
    <n v="5"/>
  </r>
  <r>
    <x v="0"/>
    <x v="3"/>
    <s v="CM"/>
    <s v="ENG"/>
    <m/>
    <n v="2014"/>
    <n v="3"/>
    <s v="F"/>
    <m/>
    <x v="0"/>
    <s v="MA1023"/>
    <s v="A"/>
    <m/>
    <m/>
    <m/>
    <m/>
    <n v="10.5"/>
    <n v="2.2000000000000002"/>
    <n v="5"/>
  </r>
  <r>
    <x v="15"/>
    <x v="1"/>
    <s v="AE"/>
    <s v="ENG"/>
    <m/>
    <n v="2014"/>
    <n v="2"/>
    <s v="U"/>
    <m/>
    <x v="0"/>
    <m/>
    <m/>
    <m/>
    <m/>
    <m/>
    <m/>
    <n v="14.5"/>
    <n v="8"/>
    <n v="8"/>
  </r>
  <r>
    <x v="0"/>
    <x v="0"/>
    <s v="ED"/>
    <s v="ENG"/>
    <m/>
    <n v="2014"/>
    <n v="3"/>
    <s v="F"/>
    <m/>
    <x v="0"/>
    <s v="MA1023"/>
    <s v="B"/>
    <m/>
    <m/>
    <m/>
    <m/>
    <n v="14.5"/>
    <n v="8"/>
    <n v="8"/>
  </r>
  <r>
    <x v="4"/>
    <x v="0"/>
    <s v="ED"/>
    <s v="ENG"/>
    <m/>
    <n v="2014"/>
    <n v="3"/>
    <s v="F"/>
    <m/>
    <x v="0"/>
    <s v="MA1024"/>
    <s v="A"/>
    <m/>
    <m/>
    <m/>
    <m/>
    <n v="14.5"/>
    <n v="8"/>
    <n v="8"/>
  </r>
  <r>
    <x v="5"/>
    <x v="1"/>
    <s v="ME"/>
    <s v="ENG"/>
    <m/>
    <n v="2014"/>
    <n v="3"/>
    <s v="F"/>
    <m/>
    <x v="0"/>
    <s v="MA1023"/>
    <s v="B"/>
    <m/>
    <m/>
    <m/>
    <m/>
    <m/>
    <m/>
    <m/>
  </r>
  <r>
    <x v="1"/>
    <x v="1"/>
    <s v="ME"/>
    <s v="ENG"/>
    <m/>
    <n v="2014"/>
    <n v="3"/>
    <s v="F"/>
    <m/>
    <x v="0"/>
    <s v="MA1024"/>
    <s v="A"/>
    <m/>
    <m/>
    <m/>
    <m/>
    <m/>
    <m/>
    <m/>
  </r>
  <r>
    <x v="5"/>
    <x v="1"/>
    <s v="ED"/>
    <s v="ENG"/>
    <m/>
    <n v="2014"/>
    <n v="3"/>
    <s v="F"/>
    <m/>
    <x v="0"/>
    <s v="MA1021"/>
    <s v="A"/>
    <m/>
    <m/>
    <m/>
    <m/>
    <n v="15"/>
    <n v="5"/>
    <n v="5"/>
  </r>
  <r>
    <x v="1"/>
    <x v="1"/>
    <s v="ED"/>
    <s v="ENG"/>
    <m/>
    <n v="2014"/>
    <n v="3"/>
    <s v="F"/>
    <m/>
    <x v="0"/>
    <s v="MA1022"/>
    <s v="A"/>
    <m/>
    <m/>
    <m/>
    <m/>
    <n v="15"/>
    <n v="5"/>
    <n v="5"/>
  </r>
  <r>
    <x v="4"/>
    <x v="1"/>
    <s v="ED"/>
    <s v="ENG"/>
    <m/>
    <n v="2014"/>
    <n v="3"/>
    <s v="F"/>
    <m/>
    <x v="0"/>
    <s v="MA1024"/>
    <s v="A"/>
    <m/>
    <m/>
    <m/>
    <m/>
    <n v="16"/>
    <n v="8"/>
    <n v="9"/>
  </r>
  <r>
    <x v="5"/>
    <x v="3"/>
    <s v="ME"/>
    <s v="ENG"/>
    <m/>
    <n v="2014"/>
    <n v="3"/>
    <s v="F"/>
    <m/>
    <x v="0"/>
    <s v="MA1022"/>
    <s v="NR"/>
    <m/>
    <m/>
    <m/>
    <m/>
    <n v="1.8333330000000001"/>
    <n v="0"/>
    <n v="0"/>
  </r>
  <r>
    <x v="5"/>
    <x v="2"/>
    <s v="ME"/>
    <s v="ENG"/>
    <m/>
    <n v="2014"/>
    <n v="3"/>
    <s v="F"/>
    <m/>
    <x v="0"/>
    <m/>
    <m/>
    <m/>
    <m/>
    <m/>
    <m/>
    <n v="1.8333330000000001"/>
    <n v="0"/>
    <n v="0"/>
  </r>
  <r>
    <x v="1"/>
    <x v="2"/>
    <s v="ME"/>
    <s v="ENG"/>
    <m/>
    <n v="2014"/>
    <n v="3"/>
    <s v="F"/>
    <m/>
    <x v="0"/>
    <s v="MA1022"/>
    <s v="C"/>
    <m/>
    <m/>
    <m/>
    <m/>
    <n v="1.8333330000000001"/>
    <n v="0"/>
    <n v="0"/>
  </r>
  <r>
    <x v="0"/>
    <x v="0"/>
    <s v="ECE"/>
    <s v="ENG"/>
    <m/>
    <n v="2014"/>
    <n v="3"/>
    <s v="F"/>
    <m/>
    <x v="0"/>
    <s v="MA1023"/>
    <s v="B"/>
    <m/>
    <m/>
    <m/>
    <m/>
    <n v="12"/>
    <n v="8"/>
    <n v="8"/>
  </r>
  <r>
    <x v="4"/>
    <x v="3"/>
    <s v="ECE"/>
    <s v="ENG"/>
    <m/>
    <n v="2014"/>
    <n v="3"/>
    <s v="F"/>
    <m/>
    <x v="0"/>
    <s v="MA1024"/>
    <s v="B"/>
    <m/>
    <m/>
    <m/>
    <m/>
    <n v="12"/>
    <n v="8"/>
    <n v="8"/>
  </r>
  <r>
    <x v="5"/>
    <x v="2"/>
    <s v="ME"/>
    <s v="ENG"/>
    <m/>
    <n v="2014"/>
    <n v="2"/>
    <s v="U"/>
    <m/>
    <x v="0"/>
    <s v="MA1024"/>
    <s v="NR"/>
    <m/>
    <m/>
    <m/>
    <m/>
    <m/>
    <m/>
    <m/>
  </r>
  <r>
    <x v="5"/>
    <x v="0"/>
    <s v="ME"/>
    <s v="ENG"/>
    <m/>
    <n v="2014"/>
    <n v="3"/>
    <s v="F"/>
    <m/>
    <x v="0"/>
    <s v="MA1022"/>
    <s v="A"/>
    <m/>
    <m/>
    <m/>
    <m/>
    <n v="7.6666670000000003"/>
    <n v="0"/>
    <n v="0"/>
  </r>
  <r>
    <x v="5"/>
    <x v="1"/>
    <s v="BC"/>
    <s v="SCI"/>
    <m/>
    <n v="2014"/>
    <n v="3"/>
    <s v="F"/>
    <m/>
    <x v="1"/>
    <m/>
    <m/>
    <m/>
    <m/>
    <m/>
    <m/>
    <n v="14.666667"/>
    <n v="7"/>
    <n v="9"/>
  </r>
  <r>
    <x v="1"/>
    <x v="1"/>
    <s v="ECE"/>
    <s v="ENG"/>
    <m/>
    <n v="2014"/>
    <n v="3"/>
    <s v="F"/>
    <m/>
    <x v="0"/>
    <s v="MA1022"/>
    <s v="A"/>
    <m/>
    <m/>
    <m/>
    <m/>
    <m/>
    <m/>
    <m/>
  </r>
  <r>
    <x v="5"/>
    <x v="0"/>
    <s v="ECE"/>
    <s v="ENG"/>
    <m/>
    <n v="2014"/>
    <n v="3"/>
    <s v="F"/>
    <m/>
    <x v="0"/>
    <s v="MA1021"/>
    <s v="B"/>
    <m/>
    <m/>
    <m/>
    <m/>
    <m/>
    <m/>
    <m/>
  </r>
  <r>
    <x v="5"/>
    <x v="0"/>
    <s v="BE"/>
    <s v="ENG"/>
    <m/>
    <n v="2014"/>
    <n v="3"/>
    <s v="F"/>
    <m/>
    <x v="1"/>
    <s v="MA1021"/>
    <s v="B"/>
    <m/>
    <m/>
    <m/>
    <m/>
    <m/>
    <m/>
    <m/>
  </r>
  <r>
    <x v="1"/>
    <x v="0"/>
    <s v="BE"/>
    <s v="ENG"/>
    <m/>
    <n v="2014"/>
    <n v="3"/>
    <s v="F"/>
    <m/>
    <x v="1"/>
    <s v="MA1022"/>
    <s v="A"/>
    <m/>
    <m/>
    <m/>
    <m/>
    <m/>
    <m/>
    <m/>
  </r>
  <r>
    <x v="5"/>
    <x v="3"/>
    <s v="BC"/>
    <s v="SCI"/>
    <s v="PSS"/>
    <n v="2014"/>
    <n v="2"/>
    <s v="U"/>
    <m/>
    <x v="1"/>
    <m/>
    <m/>
    <m/>
    <m/>
    <m/>
    <m/>
    <n v="13"/>
    <n v="3.5"/>
    <n v="6"/>
  </r>
  <r>
    <x v="5"/>
    <x v="0"/>
    <s v="BE"/>
    <s v="ENG"/>
    <m/>
    <n v="2014"/>
    <n v="3"/>
    <s v="F"/>
    <m/>
    <x v="1"/>
    <s v="MA1022"/>
    <s v="B"/>
    <s v="MA2611"/>
    <s v="C"/>
    <m/>
    <m/>
    <n v="12"/>
    <n v="1"/>
    <n v="0"/>
  </r>
  <r>
    <x v="1"/>
    <x v="3"/>
    <s v="BE"/>
    <s v="ENG"/>
    <m/>
    <n v="2014"/>
    <n v="3"/>
    <s v="F"/>
    <m/>
    <x v="1"/>
    <s v="MA1023"/>
    <s v="B"/>
    <m/>
    <m/>
    <m/>
    <m/>
    <n v="12"/>
    <n v="1"/>
    <n v="0"/>
  </r>
  <r>
    <x v="5"/>
    <x v="0"/>
    <s v="AE"/>
    <s v="ENG"/>
    <m/>
    <n v="2014"/>
    <n v="3"/>
    <s v="F"/>
    <m/>
    <x v="0"/>
    <s v="MA1021"/>
    <s v="C"/>
    <m/>
    <m/>
    <m/>
    <m/>
    <m/>
    <m/>
    <m/>
  </r>
  <r>
    <x v="1"/>
    <x v="3"/>
    <s v="AE"/>
    <s v="ENG"/>
    <m/>
    <n v="2014"/>
    <n v="3"/>
    <s v="F"/>
    <m/>
    <x v="0"/>
    <s v="MA1022"/>
    <s v="B"/>
    <m/>
    <m/>
    <m/>
    <m/>
    <m/>
    <m/>
    <m/>
  </r>
  <r>
    <x v="0"/>
    <x v="1"/>
    <s v="RBE"/>
    <s v="ENG"/>
    <m/>
    <n v="2015"/>
    <n v="3"/>
    <s v="F"/>
    <m/>
    <x v="0"/>
    <s v="MA1023"/>
    <s v="A"/>
    <m/>
    <m/>
    <m/>
    <m/>
    <n v="14"/>
    <n v="8"/>
    <n v="9"/>
  </r>
  <r>
    <x v="0"/>
    <x v="1"/>
    <s v="RBE"/>
    <s v="ENG"/>
    <m/>
    <n v="2015"/>
    <n v="3"/>
    <s v="F"/>
    <m/>
    <x v="0"/>
    <s v="MA1023"/>
    <s v="C"/>
    <m/>
    <m/>
    <m/>
    <m/>
    <n v="16"/>
    <n v="8"/>
    <n v="9"/>
  </r>
  <r>
    <x v="0"/>
    <x v="3"/>
    <s v="RBE"/>
    <s v="ENG"/>
    <m/>
    <n v="2015"/>
    <n v="3"/>
    <s v="F"/>
    <m/>
    <x v="0"/>
    <s v="MA1024"/>
    <s v="B"/>
    <m/>
    <m/>
    <m/>
    <m/>
    <m/>
    <m/>
    <m/>
  </r>
  <r>
    <x v="4"/>
    <x v="0"/>
    <s v="AE"/>
    <s v="ENG"/>
    <m/>
    <n v="2014"/>
    <n v="3"/>
    <s v="F"/>
    <m/>
    <x v="0"/>
    <s v="MA1024"/>
    <s v="B"/>
    <m/>
    <m/>
    <m/>
    <m/>
    <n v="12.5"/>
    <n v="7"/>
    <n v="8"/>
  </r>
  <r>
    <x v="15"/>
    <x v="0"/>
    <s v="AE"/>
    <s v="ENG"/>
    <m/>
    <n v="2014"/>
    <n v="3"/>
    <s v="F"/>
    <m/>
    <x v="0"/>
    <s v="MA2051"/>
    <s v="A"/>
    <m/>
    <m/>
    <m/>
    <m/>
    <n v="12.5"/>
    <n v="7"/>
    <n v="8"/>
  </r>
  <r>
    <x v="5"/>
    <x v="1"/>
    <s v="ND"/>
    <s v="OTH"/>
    <m/>
    <n v="2014"/>
    <n v="3"/>
    <s v="F"/>
    <m/>
    <x v="1"/>
    <s v="MA1021"/>
    <s v="B"/>
    <m/>
    <m/>
    <m/>
    <m/>
    <m/>
    <m/>
    <m/>
  </r>
  <r>
    <x v="1"/>
    <x v="0"/>
    <s v="ND"/>
    <s v="OTH"/>
    <m/>
    <n v="2014"/>
    <n v="3"/>
    <s v="F"/>
    <m/>
    <x v="1"/>
    <s v="MA1022"/>
    <s v="B"/>
    <m/>
    <m/>
    <m/>
    <m/>
    <m/>
    <m/>
    <m/>
  </r>
  <r>
    <x v="5"/>
    <x v="3"/>
    <s v="CE"/>
    <s v="ENG"/>
    <m/>
    <n v="2014"/>
    <n v="3"/>
    <s v="F"/>
    <m/>
    <x v="0"/>
    <s v="MA1022"/>
    <s v="NR"/>
    <m/>
    <m/>
    <m/>
    <m/>
    <m/>
    <m/>
    <m/>
  </r>
  <r>
    <x v="0"/>
    <x v="0"/>
    <s v="RBE"/>
    <s v="ENG"/>
    <m/>
    <n v="2015"/>
    <n v="3"/>
    <s v="F"/>
    <m/>
    <x v="0"/>
    <s v="MA1023"/>
    <s v="NR"/>
    <m/>
    <m/>
    <m/>
    <m/>
    <m/>
    <m/>
    <m/>
  </r>
  <r>
    <x v="0"/>
    <x v="0"/>
    <s v="RBE"/>
    <s v="ENG"/>
    <m/>
    <n v="2015"/>
    <n v="3"/>
    <s v="F"/>
    <m/>
    <x v="0"/>
    <s v="MA1023"/>
    <s v="A"/>
    <m/>
    <m/>
    <m/>
    <m/>
    <n v="15"/>
    <n v="8"/>
    <n v="9"/>
  </r>
  <r>
    <x v="0"/>
    <x v="0"/>
    <s v="CS"/>
    <s v="COMP"/>
    <m/>
    <n v="2015"/>
    <n v="3"/>
    <s v="F"/>
    <m/>
    <x v="1"/>
    <s v="MA1023"/>
    <s v="C"/>
    <m/>
    <m/>
    <m/>
    <m/>
    <m/>
    <m/>
    <m/>
  </r>
  <r>
    <x v="5"/>
    <x v="0"/>
    <s v="BE"/>
    <s v="ENG"/>
    <m/>
    <n v="2015"/>
    <n v="3"/>
    <s v="F"/>
    <m/>
    <x v="1"/>
    <s v="MA1021"/>
    <s v="A"/>
    <m/>
    <m/>
    <m/>
    <m/>
    <n v="15"/>
    <n v="0"/>
    <n v="0"/>
  </r>
  <r>
    <x v="5"/>
    <x v="3"/>
    <s v="CM"/>
    <s v="ENG"/>
    <s v="BE"/>
    <n v="2014"/>
    <n v="3"/>
    <s v="F"/>
    <m/>
    <x v="0"/>
    <s v="MA1023"/>
    <s v="A"/>
    <m/>
    <m/>
    <m/>
    <m/>
    <m/>
    <m/>
    <m/>
  </r>
  <r>
    <x v="5"/>
    <x v="2"/>
    <s v="ME"/>
    <s v="ENG"/>
    <m/>
    <n v="2014"/>
    <n v="2"/>
    <s v="U"/>
    <m/>
    <x v="0"/>
    <m/>
    <m/>
    <m/>
    <m/>
    <m/>
    <m/>
    <m/>
    <m/>
    <m/>
  </r>
  <r>
    <x v="5"/>
    <x v="2"/>
    <s v="ME"/>
    <s v="ENG"/>
    <m/>
    <n v="2014"/>
    <n v="3"/>
    <s v="F"/>
    <m/>
    <x v="0"/>
    <s v="MA1023"/>
    <s v="NR"/>
    <m/>
    <m/>
    <m/>
    <m/>
    <m/>
    <m/>
    <m/>
  </r>
  <r>
    <x v="0"/>
    <x v="0"/>
    <s v="ME"/>
    <s v="ENG"/>
    <m/>
    <n v="2014"/>
    <n v="3"/>
    <s v="F"/>
    <m/>
    <x v="0"/>
    <s v="MA1024"/>
    <s v="B"/>
    <m/>
    <m/>
    <m/>
    <m/>
    <m/>
    <m/>
    <m/>
  </r>
  <r>
    <x v="4"/>
    <x v="0"/>
    <s v="ME"/>
    <s v="ENG"/>
    <m/>
    <n v="2014"/>
    <n v="3"/>
    <s v="F"/>
    <m/>
    <x v="0"/>
    <s v="MA2051"/>
    <s v="A"/>
    <m/>
    <m/>
    <m/>
    <m/>
    <m/>
    <m/>
    <m/>
  </r>
  <r>
    <x v="5"/>
    <x v="0"/>
    <s v="CM"/>
    <s v="ENG"/>
    <m/>
    <n v="2015"/>
    <n v="3"/>
    <s v="F"/>
    <m/>
    <x v="1"/>
    <s v="MA1024"/>
    <s v="B"/>
    <m/>
    <m/>
    <m/>
    <m/>
    <n v="12.5"/>
    <n v="7.5"/>
    <n v="8"/>
  </r>
  <r>
    <x v="5"/>
    <x v="1"/>
    <s v="CH"/>
    <s v="SCI"/>
    <m/>
    <n v="2014"/>
    <n v="3"/>
    <s v="F"/>
    <m/>
    <x v="0"/>
    <s v="MA2051"/>
    <s v="A"/>
    <m/>
    <m/>
    <m/>
    <m/>
    <m/>
    <m/>
    <m/>
  </r>
  <r>
    <x v="1"/>
    <x v="0"/>
    <s v="CH"/>
    <s v="SCI"/>
    <m/>
    <n v="2014"/>
    <n v="3"/>
    <s v="F"/>
    <m/>
    <x v="0"/>
    <m/>
    <m/>
    <m/>
    <m/>
    <m/>
    <m/>
    <m/>
    <m/>
    <m/>
  </r>
  <r>
    <x v="5"/>
    <x v="1"/>
    <s v="CE"/>
    <s v="ENG"/>
    <m/>
    <n v="2014"/>
    <n v="3"/>
    <s v="F"/>
    <m/>
    <x v="0"/>
    <s v="MA1023"/>
    <s v="A"/>
    <m/>
    <m/>
    <m/>
    <m/>
    <n v="15.5"/>
    <n v="5"/>
    <n v="3"/>
  </r>
  <r>
    <x v="1"/>
    <x v="1"/>
    <s v="CE"/>
    <s v="ENG"/>
    <m/>
    <n v="2014"/>
    <n v="3"/>
    <s v="F"/>
    <m/>
    <x v="0"/>
    <s v="MA1024"/>
    <s v="A"/>
    <s v="MA2611"/>
    <s v="A"/>
    <m/>
    <m/>
    <n v="15.5"/>
    <n v="5"/>
    <n v="3"/>
  </r>
  <r>
    <x v="5"/>
    <x v="0"/>
    <s v="PH"/>
    <s v="SCI"/>
    <m/>
    <n v="2014"/>
    <n v="3"/>
    <s v="F"/>
    <m/>
    <x v="0"/>
    <s v="MA1023"/>
    <s v="C"/>
    <m/>
    <m/>
    <m/>
    <m/>
    <m/>
    <m/>
    <m/>
  </r>
  <r>
    <x v="1"/>
    <x v="0"/>
    <s v="PH"/>
    <s v="SCI"/>
    <m/>
    <n v="2014"/>
    <n v="3"/>
    <s v="F"/>
    <m/>
    <x v="0"/>
    <s v="MA1024"/>
    <s v="NR"/>
    <m/>
    <m/>
    <m/>
    <m/>
    <m/>
    <m/>
    <m/>
  </r>
  <r>
    <x v="15"/>
    <x v="3"/>
    <s v="AE"/>
    <s v="ENG"/>
    <m/>
    <n v="2014"/>
    <n v="2"/>
    <s v="U"/>
    <m/>
    <x v="0"/>
    <s v="MA1022"/>
    <s v="C"/>
    <m/>
    <m/>
    <m/>
    <m/>
    <m/>
    <m/>
    <m/>
  </r>
  <r>
    <x v="5"/>
    <x v="0"/>
    <s v="ED"/>
    <s v="ENG"/>
    <m/>
    <n v="2015"/>
    <n v="3"/>
    <s v="F"/>
    <m/>
    <x v="1"/>
    <s v="MA1021"/>
    <s v="B"/>
    <m/>
    <m/>
    <m/>
    <m/>
    <n v="10.166665999999999"/>
    <n v="2"/>
    <n v="1.5"/>
  </r>
  <r>
    <x v="0"/>
    <x v="1"/>
    <s v="AE"/>
    <s v="ENG"/>
    <m/>
    <n v="2014"/>
    <n v="3"/>
    <s v="F"/>
    <m/>
    <x v="0"/>
    <s v="MA1023"/>
    <s v="B"/>
    <m/>
    <m/>
    <m/>
    <m/>
    <n v="16"/>
    <n v="8"/>
    <n v="9"/>
  </r>
  <r>
    <x v="4"/>
    <x v="1"/>
    <s v="AE"/>
    <s v="ENG"/>
    <m/>
    <n v="2014"/>
    <n v="3"/>
    <s v="F"/>
    <m/>
    <x v="0"/>
    <s v="MA1024"/>
    <s v="A"/>
    <m/>
    <m/>
    <m/>
    <m/>
    <n v="16"/>
    <n v="8"/>
    <n v="9"/>
  </r>
  <r>
    <x v="15"/>
    <x v="1"/>
    <s v="AE"/>
    <s v="ENG"/>
    <m/>
    <n v="2014"/>
    <n v="3"/>
    <s v="F"/>
    <m/>
    <x v="0"/>
    <s v="MA2051"/>
    <s v="A"/>
    <m/>
    <m/>
    <m/>
    <m/>
    <n v="16"/>
    <n v="8"/>
    <n v="9"/>
  </r>
  <r>
    <x v="5"/>
    <x v="1"/>
    <s v="ME"/>
    <s v="ENG"/>
    <s v="RBE"/>
    <n v="2014"/>
    <n v="3"/>
    <s v="F"/>
    <m/>
    <x v="0"/>
    <s v="MA1022"/>
    <s v="A"/>
    <m/>
    <m/>
    <m/>
    <m/>
    <m/>
    <m/>
    <m/>
  </r>
  <r>
    <x v="1"/>
    <x v="0"/>
    <s v="ME"/>
    <s v="ENG"/>
    <s v="RBE"/>
    <n v="2014"/>
    <n v="3"/>
    <s v="F"/>
    <m/>
    <x v="0"/>
    <s v="MA1023"/>
    <s v="B"/>
    <m/>
    <m/>
    <m/>
    <m/>
    <m/>
    <m/>
    <m/>
  </r>
  <r>
    <x v="5"/>
    <x v="2"/>
    <s v="AE"/>
    <s v="ENG"/>
    <m/>
    <n v="2014"/>
    <n v="3"/>
    <s v="F"/>
    <m/>
    <x v="0"/>
    <m/>
    <m/>
    <m/>
    <m/>
    <m/>
    <m/>
    <n v="4"/>
    <n v="0"/>
    <n v="0"/>
  </r>
  <r>
    <x v="0"/>
    <x v="0"/>
    <s v="ME"/>
    <s v="ENG"/>
    <m/>
    <n v="2015"/>
    <n v="3"/>
    <s v="F"/>
    <m/>
    <x v="0"/>
    <s v="MA1023"/>
    <s v="C"/>
    <m/>
    <m/>
    <m/>
    <m/>
    <n v="16"/>
    <n v="8"/>
    <n v="9"/>
  </r>
  <r>
    <x v="4"/>
    <x v="1"/>
    <s v="ECE"/>
    <s v="ENG"/>
    <m/>
    <n v="2014"/>
    <n v="3"/>
    <s v="F"/>
    <m/>
    <x v="0"/>
    <s v="MA1024"/>
    <s v="A"/>
    <m/>
    <m/>
    <m/>
    <m/>
    <m/>
    <m/>
    <m/>
  </r>
  <r>
    <x v="0"/>
    <x v="0"/>
    <s v="ECE"/>
    <s v="ENG"/>
    <m/>
    <n v="2014"/>
    <n v="3"/>
    <s v="F"/>
    <m/>
    <x v="0"/>
    <s v="MA1023"/>
    <s v="B"/>
    <m/>
    <m/>
    <m/>
    <m/>
    <m/>
    <m/>
    <m/>
  </r>
  <r>
    <x v="5"/>
    <x v="0"/>
    <s v="BE"/>
    <s v="ENG"/>
    <m/>
    <n v="2015"/>
    <n v="3"/>
    <s v="F"/>
    <m/>
    <x v="1"/>
    <s v="MA1022"/>
    <s v="B"/>
    <m/>
    <m/>
    <m/>
    <m/>
    <n v="12.833333"/>
    <n v="7"/>
    <n v="6"/>
  </r>
  <r>
    <x v="5"/>
    <x v="2"/>
    <s v="BE"/>
    <s v="ENG"/>
    <m/>
    <n v="2015"/>
    <n v="3"/>
    <s v="F"/>
    <m/>
    <x v="1"/>
    <s v="MA1022"/>
    <s v="C"/>
    <m/>
    <m/>
    <m/>
    <m/>
    <m/>
    <m/>
    <m/>
  </r>
  <r>
    <x v="15"/>
    <x v="1"/>
    <s v="AE"/>
    <s v="ENG"/>
    <m/>
    <s v="TR"/>
    <s v="TR"/>
    <s v="U"/>
    <m/>
    <x v="0"/>
    <m/>
    <m/>
    <m/>
    <m/>
    <m/>
    <m/>
    <m/>
    <m/>
    <m/>
  </r>
  <r>
    <x v="5"/>
    <x v="3"/>
    <s v="BE"/>
    <s v="ENG"/>
    <m/>
    <n v="2014"/>
    <n v="3"/>
    <s v="F"/>
    <m/>
    <x v="0"/>
    <s v="MA1022"/>
    <s v="C"/>
    <m/>
    <m/>
    <m/>
    <m/>
    <n v="11"/>
    <n v="7"/>
    <n v="6"/>
  </r>
  <r>
    <x v="1"/>
    <x v="3"/>
    <s v="BE"/>
    <s v="ENG"/>
    <m/>
    <n v="2014"/>
    <n v="3"/>
    <s v="F"/>
    <m/>
    <x v="0"/>
    <s v="MA1023"/>
    <s v="NR"/>
    <m/>
    <m/>
    <m/>
    <m/>
    <n v="11"/>
    <n v="7"/>
    <n v="6"/>
  </r>
  <r>
    <x v="5"/>
    <x v="3"/>
    <s v="ME"/>
    <s v="ENG"/>
    <m/>
    <n v="2014"/>
    <n v="3"/>
    <s v="F"/>
    <m/>
    <x v="0"/>
    <s v="MA1022"/>
    <s v="C"/>
    <m/>
    <m/>
    <m/>
    <m/>
    <n v="5.5"/>
    <n v="0"/>
    <n v="0"/>
  </r>
  <r>
    <x v="0"/>
    <x v="1"/>
    <s v="ECE"/>
    <s v="ENG"/>
    <m/>
    <n v="2014"/>
    <n v="3"/>
    <s v="F"/>
    <m/>
    <x v="0"/>
    <s v="MA2051"/>
    <s v="A"/>
    <m/>
    <m/>
    <m/>
    <m/>
    <m/>
    <m/>
    <m/>
  </r>
  <r>
    <x v="4"/>
    <x v="1"/>
    <s v="ECE"/>
    <s v="ENG"/>
    <m/>
    <n v="2014"/>
    <n v="3"/>
    <s v="F"/>
    <m/>
    <x v="0"/>
    <s v="MA2611"/>
    <s v="A"/>
    <m/>
    <m/>
    <m/>
    <m/>
    <m/>
    <m/>
    <m/>
  </r>
  <r>
    <x v="5"/>
    <x v="0"/>
    <s v="BE"/>
    <s v="ENG"/>
    <m/>
    <n v="2014"/>
    <n v="3"/>
    <s v="F"/>
    <m/>
    <x v="1"/>
    <s v="MA1023"/>
    <s v="A"/>
    <m/>
    <m/>
    <m/>
    <m/>
    <n v="14.666667"/>
    <n v="6"/>
    <n v="3"/>
  </r>
  <r>
    <x v="1"/>
    <x v="3"/>
    <s v="BE"/>
    <s v="ENG"/>
    <m/>
    <n v="2014"/>
    <n v="3"/>
    <s v="F"/>
    <m/>
    <x v="1"/>
    <s v="MA1024"/>
    <s v="B"/>
    <m/>
    <m/>
    <m/>
    <m/>
    <n v="14.666667"/>
    <n v="6"/>
    <n v="3"/>
  </r>
  <r>
    <x v="5"/>
    <x v="0"/>
    <s v="BE"/>
    <s v="ENG"/>
    <m/>
    <n v="2014"/>
    <n v="3"/>
    <s v="F"/>
    <m/>
    <x v="1"/>
    <s v="MA1022"/>
    <s v="A"/>
    <m/>
    <m/>
    <m/>
    <m/>
    <m/>
    <m/>
    <m/>
  </r>
  <r>
    <x v="1"/>
    <x v="0"/>
    <s v="BE"/>
    <s v="ENG"/>
    <m/>
    <n v="2014"/>
    <n v="3"/>
    <s v="F"/>
    <m/>
    <x v="1"/>
    <s v="MA1023"/>
    <s v="A"/>
    <m/>
    <m/>
    <m/>
    <m/>
    <m/>
    <m/>
    <m/>
  </r>
  <r>
    <x v="1"/>
    <x v="1"/>
    <s v="BIO"/>
    <s v="SCI"/>
    <m/>
    <n v="2014"/>
    <n v="3"/>
    <s v="F"/>
    <m/>
    <x v="1"/>
    <s v="MA1023"/>
    <s v="A"/>
    <m/>
    <m/>
    <m/>
    <m/>
    <m/>
    <m/>
    <m/>
  </r>
  <r>
    <x v="5"/>
    <x v="0"/>
    <s v="BIO"/>
    <s v="SCI"/>
    <m/>
    <n v="2014"/>
    <n v="3"/>
    <s v="F"/>
    <m/>
    <x v="1"/>
    <s v="MA1022"/>
    <s v="A"/>
    <m/>
    <m/>
    <m/>
    <m/>
    <m/>
    <m/>
    <m/>
  </r>
  <r>
    <x v="5"/>
    <x v="0"/>
    <s v="CE"/>
    <s v="ENG"/>
    <m/>
    <n v="2014"/>
    <n v="3"/>
    <s v="F"/>
    <m/>
    <x v="0"/>
    <s v="MA1023"/>
    <s v="NR"/>
    <m/>
    <m/>
    <m/>
    <m/>
    <n v="6.9999989999999999"/>
    <n v="3"/>
    <n v="0"/>
  </r>
  <r>
    <x v="0"/>
    <x v="2"/>
    <s v="ECE"/>
    <s v="ENG"/>
    <m/>
    <n v="2014"/>
    <n v="3"/>
    <s v="F"/>
    <m/>
    <x v="1"/>
    <s v="MA1022"/>
    <s v="B"/>
    <m/>
    <m/>
    <m/>
    <m/>
    <n v="14.666667"/>
    <n v="4.5999999999999996"/>
    <n v="6"/>
  </r>
  <r>
    <x v="5"/>
    <x v="3"/>
    <s v="EV"/>
    <s v="ENG"/>
    <m/>
    <n v="2014"/>
    <n v="3"/>
    <s v="F"/>
    <m/>
    <x v="1"/>
    <s v="MA2611"/>
    <s v="C"/>
    <m/>
    <m/>
    <m/>
    <m/>
    <n v="13.666667"/>
    <n v="4.7"/>
    <n v="6.5"/>
  </r>
  <r>
    <x v="5"/>
    <x v="0"/>
    <s v="BE"/>
    <s v="ENG"/>
    <m/>
    <n v="2014"/>
    <n v="3"/>
    <s v="F"/>
    <m/>
    <x v="1"/>
    <s v="MA1023"/>
    <s v="B"/>
    <m/>
    <m/>
    <m/>
    <m/>
    <n v="13.666667"/>
    <n v="8"/>
    <n v="9"/>
  </r>
  <r>
    <x v="1"/>
    <x v="0"/>
    <s v="BE"/>
    <s v="ENG"/>
    <m/>
    <n v="2014"/>
    <n v="3"/>
    <s v="F"/>
    <m/>
    <x v="1"/>
    <s v="MA1024"/>
    <s v="C"/>
    <m/>
    <m/>
    <m/>
    <m/>
    <n v="13.666667"/>
    <n v="8"/>
    <n v="9"/>
  </r>
  <r>
    <x v="5"/>
    <x v="2"/>
    <s v="ME"/>
    <s v="ENG"/>
    <m/>
    <n v="2014"/>
    <n v="2"/>
    <s v="U"/>
    <m/>
    <x v="0"/>
    <s v="MA2051"/>
    <s v="C"/>
    <m/>
    <m/>
    <m/>
    <m/>
    <m/>
    <m/>
    <m/>
  </r>
  <r>
    <x v="5"/>
    <x v="2"/>
    <s v="ME"/>
    <s v="ENG"/>
    <m/>
    <n v="2014"/>
    <n v="3"/>
    <s v="F"/>
    <m/>
    <x v="0"/>
    <s v="MA1023"/>
    <s v="NR"/>
    <m/>
    <m/>
    <m/>
    <m/>
    <m/>
    <m/>
    <m/>
  </r>
  <r>
    <x v="5"/>
    <x v="3"/>
    <s v="ED"/>
    <s v="ENG"/>
    <m/>
    <n v="2014"/>
    <n v="3"/>
    <s v="F"/>
    <m/>
    <x v="0"/>
    <s v="MA1021"/>
    <s v="B"/>
    <m/>
    <m/>
    <m/>
    <m/>
    <n v="12"/>
    <n v="6"/>
    <n v="4.5"/>
  </r>
  <r>
    <x v="1"/>
    <x v="3"/>
    <s v="ED"/>
    <s v="ENG"/>
    <m/>
    <n v="2014"/>
    <n v="3"/>
    <s v="F"/>
    <m/>
    <x v="0"/>
    <s v="MA1022"/>
    <s v="B"/>
    <m/>
    <m/>
    <m/>
    <m/>
    <n v="12"/>
    <n v="6"/>
    <n v="4.5"/>
  </r>
  <r>
    <x v="5"/>
    <x v="3"/>
    <s v="BE"/>
    <s v="ENG"/>
    <m/>
    <n v="2014"/>
    <n v="2"/>
    <s v="U"/>
    <m/>
    <x v="1"/>
    <s v="MA1024"/>
    <s v="B"/>
    <m/>
    <m/>
    <m/>
    <m/>
    <m/>
    <m/>
    <m/>
  </r>
  <r>
    <x v="5"/>
    <x v="0"/>
    <s v="BE"/>
    <s v="ENG"/>
    <m/>
    <n v="2014"/>
    <n v="3"/>
    <s v="F"/>
    <m/>
    <x v="0"/>
    <s v="MA1022"/>
    <s v="B"/>
    <m/>
    <m/>
    <m/>
    <m/>
    <m/>
    <m/>
    <m/>
  </r>
  <r>
    <x v="1"/>
    <x v="3"/>
    <s v="BE"/>
    <s v="ENG"/>
    <m/>
    <n v="2014"/>
    <n v="3"/>
    <s v="F"/>
    <m/>
    <x v="0"/>
    <s v="MA1023"/>
    <s v="B"/>
    <m/>
    <m/>
    <m/>
    <m/>
    <m/>
    <m/>
    <m/>
  </r>
  <r>
    <x v="5"/>
    <x v="2"/>
    <s v="ME"/>
    <s v="ENG"/>
    <m/>
    <n v="2014"/>
    <n v="3"/>
    <s v="F"/>
    <m/>
    <x v="0"/>
    <s v="MA1021"/>
    <s v="C"/>
    <m/>
    <m/>
    <m/>
    <m/>
    <m/>
    <m/>
    <m/>
  </r>
  <r>
    <x v="5"/>
    <x v="2"/>
    <s v="ME"/>
    <s v="ENG"/>
    <m/>
    <n v="2014"/>
    <n v="3"/>
    <s v="F"/>
    <m/>
    <x v="0"/>
    <m/>
    <m/>
    <m/>
    <m/>
    <m/>
    <m/>
    <m/>
    <m/>
    <m/>
  </r>
  <r>
    <x v="6"/>
    <x v="2"/>
    <s v="ME"/>
    <s v="ENG"/>
    <m/>
    <n v="2014"/>
    <n v="3"/>
    <s v="F"/>
    <m/>
    <x v="0"/>
    <s v="MA1022"/>
    <s v="NR"/>
    <m/>
    <m/>
    <m/>
    <m/>
    <m/>
    <m/>
    <m/>
  </r>
  <r>
    <x v="0"/>
    <x v="1"/>
    <s v="BE"/>
    <s v="ENG"/>
    <m/>
    <n v="2014"/>
    <n v="3"/>
    <s v="F"/>
    <m/>
    <x v="0"/>
    <s v="MA1023"/>
    <s v="A"/>
    <m/>
    <m/>
    <m/>
    <m/>
    <n v="16"/>
    <n v="8"/>
    <n v="9"/>
  </r>
  <r>
    <x v="4"/>
    <x v="1"/>
    <s v="BE"/>
    <s v="ENG"/>
    <m/>
    <n v="2014"/>
    <n v="3"/>
    <s v="F"/>
    <m/>
    <x v="0"/>
    <s v="MA1024"/>
    <s v="A"/>
    <m/>
    <m/>
    <m/>
    <m/>
    <n v="16"/>
    <n v="8"/>
    <n v="9"/>
  </r>
  <r>
    <x v="0"/>
    <x v="2"/>
    <s v="RBE"/>
    <s v="ENG"/>
    <m/>
    <n v="2015"/>
    <n v="3"/>
    <s v="F"/>
    <m/>
    <x v="0"/>
    <s v="MA1023"/>
    <s v="A"/>
    <m/>
    <m/>
    <m/>
    <m/>
    <n v="16"/>
    <n v="7"/>
    <n v="9"/>
  </r>
  <r>
    <x v="5"/>
    <x v="3"/>
    <s v="RBE"/>
    <s v="ENG"/>
    <m/>
    <n v="2015"/>
    <n v="3"/>
    <s v="F"/>
    <m/>
    <x v="0"/>
    <s v="MA1023"/>
    <s v="C"/>
    <m/>
    <m/>
    <m/>
    <m/>
    <n v="16"/>
    <n v="8"/>
    <n v="9"/>
  </r>
  <r>
    <x v="0"/>
    <x v="1"/>
    <s v="RBE"/>
    <s v="ENG"/>
    <m/>
    <n v="2015"/>
    <n v="3"/>
    <s v="F"/>
    <m/>
    <x v="0"/>
    <s v="MA1024"/>
    <s v="A"/>
    <m/>
    <m/>
    <m/>
    <m/>
    <n v="15"/>
    <n v="7"/>
    <n v="9"/>
  </r>
  <r>
    <x v="5"/>
    <x v="1"/>
    <s v="CM"/>
    <s v="ENG"/>
    <m/>
    <n v="2014"/>
    <n v="3"/>
    <s v="F"/>
    <m/>
    <x v="1"/>
    <s v="MA2051"/>
    <s v="B"/>
    <m/>
    <m/>
    <m/>
    <m/>
    <n v="15.833333"/>
    <n v="8"/>
    <n v="9"/>
  </r>
  <r>
    <x v="1"/>
    <x v="1"/>
    <s v="CM"/>
    <s v="ENG"/>
    <m/>
    <n v="2014"/>
    <n v="3"/>
    <s v="F"/>
    <m/>
    <x v="1"/>
    <m/>
    <m/>
    <m/>
    <m/>
    <m/>
    <m/>
    <n v="15.833333"/>
    <n v="8"/>
    <n v="9"/>
  </r>
  <r>
    <x v="5"/>
    <x v="3"/>
    <s v="ECE"/>
    <s v="ENG"/>
    <m/>
    <n v="2014"/>
    <n v="3"/>
    <s v="F"/>
    <m/>
    <x v="0"/>
    <s v="MA1021"/>
    <s v="B"/>
    <m/>
    <m/>
    <m/>
    <m/>
    <m/>
    <m/>
    <m/>
  </r>
  <r>
    <x v="1"/>
    <x v="3"/>
    <s v="ECE"/>
    <s v="ENG"/>
    <m/>
    <n v="2014"/>
    <n v="3"/>
    <s v="F"/>
    <m/>
    <x v="0"/>
    <s v="MA1022"/>
    <s v="B"/>
    <m/>
    <m/>
    <m/>
    <m/>
    <m/>
    <m/>
    <m/>
  </r>
  <r>
    <x v="5"/>
    <x v="3"/>
    <s v="ECE"/>
    <s v="ENG"/>
    <m/>
    <n v="2014"/>
    <n v="3"/>
    <s v="F"/>
    <m/>
    <x v="0"/>
    <s v="MA1021"/>
    <s v="C"/>
    <m/>
    <m/>
    <m/>
    <m/>
    <n v="9"/>
    <n v="0"/>
    <n v="0"/>
  </r>
  <r>
    <x v="1"/>
    <x v="3"/>
    <s v="ECE"/>
    <s v="ENG"/>
    <m/>
    <n v="2014"/>
    <n v="3"/>
    <s v="F"/>
    <m/>
    <x v="0"/>
    <s v="MA1022"/>
    <s v="C"/>
    <m/>
    <m/>
    <m/>
    <m/>
    <n v="9"/>
    <n v="0"/>
    <n v="0"/>
  </r>
  <r>
    <x v="5"/>
    <x v="0"/>
    <s v="ED"/>
    <s v="ENG"/>
    <m/>
    <n v="2014"/>
    <n v="3"/>
    <s v="F"/>
    <m/>
    <x v="0"/>
    <s v="MA1023"/>
    <s v="C"/>
    <m/>
    <m/>
    <m/>
    <m/>
    <n v="15.833333"/>
    <n v="5"/>
    <n v="9"/>
  </r>
  <r>
    <x v="1"/>
    <x v="3"/>
    <s v="ED"/>
    <s v="ENG"/>
    <m/>
    <n v="2014"/>
    <n v="3"/>
    <s v="F"/>
    <m/>
    <x v="0"/>
    <s v="MA1024"/>
    <s v="B"/>
    <m/>
    <m/>
    <m/>
    <m/>
    <n v="15.833333"/>
    <n v="5"/>
    <n v="9"/>
  </r>
  <r>
    <x v="6"/>
    <x v="3"/>
    <s v="ME"/>
    <s v="ENG"/>
    <m/>
    <n v="2014"/>
    <n v="3"/>
    <s v="F"/>
    <m/>
    <x v="0"/>
    <m/>
    <m/>
    <m/>
    <m/>
    <m/>
    <m/>
    <n v="15.833333"/>
    <n v="5"/>
    <n v="9"/>
  </r>
  <r>
    <x v="5"/>
    <x v="3"/>
    <s v="BC"/>
    <s v="SCI"/>
    <m/>
    <n v="2014"/>
    <n v="2"/>
    <s v="U"/>
    <m/>
    <x v="0"/>
    <s v="MA1024"/>
    <s v="C"/>
    <m/>
    <m/>
    <m/>
    <m/>
    <m/>
    <m/>
    <m/>
  </r>
  <r>
    <x v="5"/>
    <x v="3"/>
    <s v="ME"/>
    <s v="ENG"/>
    <m/>
    <n v="2015"/>
    <n v="3"/>
    <s v="F"/>
    <m/>
    <x v="0"/>
    <s v="MA1021"/>
    <s v="C"/>
    <m/>
    <m/>
    <m/>
    <m/>
    <m/>
    <m/>
    <m/>
  </r>
  <r>
    <x v="0"/>
    <x v="3"/>
    <s v="ED"/>
    <s v="ENG"/>
    <m/>
    <n v="2015"/>
    <n v="3"/>
    <s v="F"/>
    <m/>
    <x v="0"/>
    <s v="MA1023"/>
    <s v="C"/>
    <m/>
    <m/>
    <m/>
    <m/>
    <m/>
    <m/>
    <m/>
  </r>
  <r>
    <x v="5"/>
    <x v="3"/>
    <s v="ED"/>
    <s v="ENG"/>
    <m/>
    <n v="2014"/>
    <n v="3"/>
    <s v="F"/>
    <m/>
    <x v="0"/>
    <s v="MA1021"/>
    <s v="C"/>
    <m/>
    <m/>
    <m/>
    <m/>
    <n v="12.5"/>
    <n v="2"/>
    <n v="0"/>
  </r>
  <r>
    <x v="1"/>
    <x v="2"/>
    <s v="ED"/>
    <s v="ENG"/>
    <m/>
    <n v="2014"/>
    <n v="3"/>
    <s v="F"/>
    <m/>
    <x v="0"/>
    <s v="MA1022"/>
    <s v="NR"/>
    <m/>
    <m/>
    <m/>
    <m/>
    <n v="12.5"/>
    <n v="2"/>
    <n v="0"/>
  </r>
  <r>
    <x v="1"/>
    <x v="2"/>
    <s v="ME"/>
    <s v="ENG"/>
    <m/>
    <n v="2014"/>
    <n v="3"/>
    <s v="F"/>
    <m/>
    <x v="0"/>
    <s v="MA1023"/>
    <s v="C"/>
    <m/>
    <m/>
    <m/>
    <m/>
    <n v="12.5"/>
    <n v="2"/>
    <n v="0"/>
  </r>
  <r>
    <x v="5"/>
    <x v="3"/>
    <s v="BE"/>
    <s v="ENG"/>
    <m/>
    <n v="2014"/>
    <n v="2"/>
    <s v="U"/>
    <m/>
    <x v="1"/>
    <m/>
    <m/>
    <m/>
    <m/>
    <m/>
    <m/>
    <m/>
    <m/>
    <m/>
  </r>
  <r>
    <x v="5"/>
    <x v="0"/>
    <s v="ME"/>
    <s v="ENG"/>
    <m/>
    <n v="2014"/>
    <n v="3"/>
    <s v="F"/>
    <m/>
    <x v="1"/>
    <s v="MA1021"/>
    <s v="B"/>
    <m/>
    <m/>
    <m/>
    <m/>
    <n v="13"/>
    <n v="4"/>
    <n v="2"/>
  </r>
  <r>
    <x v="1"/>
    <x v="0"/>
    <s v="ME"/>
    <s v="ENG"/>
    <m/>
    <n v="2014"/>
    <n v="3"/>
    <s v="F"/>
    <m/>
    <x v="1"/>
    <s v="MA1022"/>
    <s v="B"/>
    <m/>
    <m/>
    <m/>
    <m/>
    <n v="13"/>
    <n v="4"/>
    <n v="2"/>
  </r>
  <r>
    <x v="0"/>
    <x v="0"/>
    <s v="CH"/>
    <s v="SCI"/>
    <m/>
    <n v="2015"/>
    <n v="3"/>
    <s v="F"/>
    <m/>
    <x v="0"/>
    <s v="MA1024"/>
    <s v="A"/>
    <m/>
    <m/>
    <m/>
    <m/>
    <n v="16"/>
    <n v="8"/>
    <n v="8"/>
  </r>
  <r>
    <x v="1"/>
    <x v="1"/>
    <s v="ND"/>
    <s v="OTH"/>
    <m/>
    <n v="2014"/>
    <n v="3"/>
    <s v="F"/>
    <m/>
    <x v="1"/>
    <s v="MA1023"/>
    <s v="A"/>
    <s v="MA2611"/>
    <s v="A"/>
    <m/>
    <m/>
    <m/>
    <m/>
    <m/>
  </r>
  <r>
    <x v="0"/>
    <x v="0"/>
    <s v="ND"/>
    <s v="OTH"/>
    <m/>
    <n v="2014"/>
    <n v="3"/>
    <s v="F"/>
    <m/>
    <x v="1"/>
    <s v="MA1022"/>
    <s v="A"/>
    <m/>
    <m/>
    <m/>
    <m/>
    <m/>
    <m/>
    <m/>
  </r>
  <r>
    <x v="5"/>
    <x v="3"/>
    <s v="ED"/>
    <s v="ENG"/>
    <m/>
    <n v="2014"/>
    <n v="3"/>
    <s v="F"/>
    <m/>
    <x v="1"/>
    <s v="MA1021"/>
    <s v="C"/>
    <m/>
    <m/>
    <m/>
    <m/>
    <n v="12"/>
    <n v="2.8"/>
    <n v="3"/>
  </r>
  <r>
    <x v="1"/>
    <x v="2"/>
    <s v="ED"/>
    <s v="ENG"/>
    <m/>
    <n v="2014"/>
    <n v="3"/>
    <s v="F"/>
    <m/>
    <x v="1"/>
    <s v="MA1022"/>
    <s v="C"/>
    <m/>
    <m/>
    <m/>
    <m/>
    <n v="12"/>
    <n v="2.8"/>
    <n v="3"/>
  </r>
  <r>
    <x v="5"/>
    <x v="3"/>
    <s v="BC"/>
    <s v="SCI"/>
    <m/>
    <n v="2014"/>
    <n v="2"/>
    <s v="U"/>
    <m/>
    <x v="1"/>
    <m/>
    <m/>
    <m/>
    <m/>
    <m/>
    <m/>
    <n v="12.333333"/>
    <n v="5"/>
    <n v="4"/>
  </r>
  <r>
    <x v="5"/>
    <x v="0"/>
    <s v="AE"/>
    <s v="ENG"/>
    <m/>
    <n v="2014"/>
    <n v="3"/>
    <s v="F"/>
    <m/>
    <x v="1"/>
    <s v="MA1024"/>
    <s v="A"/>
    <m/>
    <m/>
    <m/>
    <m/>
    <m/>
    <m/>
    <m/>
  </r>
  <r>
    <x v="2"/>
    <x v="0"/>
    <s v="ECE"/>
    <s v="ENG"/>
    <m/>
    <n v="2014"/>
    <n v="3"/>
    <s v="F"/>
    <m/>
    <x v="1"/>
    <s v="MA2611"/>
    <s v="B"/>
    <m/>
    <m/>
    <m/>
    <m/>
    <m/>
    <m/>
    <m/>
  </r>
  <r>
    <x v="1"/>
    <x v="3"/>
    <s v="AE"/>
    <s v="ENG"/>
    <m/>
    <n v="2014"/>
    <n v="3"/>
    <s v="F"/>
    <m/>
    <x v="1"/>
    <s v="MA2051"/>
    <s v="I"/>
    <m/>
    <m/>
    <m/>
    <m/>
    <m/>
    <m/>
    <m/>
  </r>
  <r>
    <x v="6"/>
    <x v="3"/>
    <s v="ECE"/>
    <s v="ENG"/>
    <m/>
    <n v="2014"/>
    <n v="3"/>
    <s v="F"/>
    <m/>
    <x v="1"/>
    <m/>
    <m/>
    <m/>
    <m/>
    <m/>
    <m/>
    <m/>
    <m/>
    <m/>
  </r>
  <r>
    <x v="0"/>
    <x v="1"/>
    <s v="ED"/>
    <s v="ENG"/>
    <m/>
    <n v="2014"/>
    <n v="3"/>
    <s v="F"/>
    <m/>
    <x v="0"/>
    <s v="MA1023"/>
    <s v="A"/>
    <m/>
    <m/>
    <m/>
    <m/>
    <m/>
    <m/>
    <m/>
  </r>
  <r>
    <x v="4"/>
    <x v="1"/>
    <s v="ED"/>
    <s v="ENG"/>
    <m/>
    <n v="2014"/>
    <n v="3"/>
    <s v="F"/>
    <m/>
    <x v="0"/>
    <s v="MA1024"/>
    <s v="A"/>
    <s v="MA2611"/>
    <s v="A"/>
    <m/>
    <m/>
    <m/>
    <m/>
    <m/>
  </r>
  <r>
    <x v="5"/>
    <x v="1"/>
    <s v="ME"/>
    <s v="ENG"/>
    <m/>
    <n v="2014"/>
    <n v="3"/>
    <s v="F"/>
    <m/>
    <x v="0"/>
    <s v="MA1023"/>
    <s v="A"/>
    <m/>
    <m/>
    <m/>
    <m/>
    <n v="15.333333"/>
    <n v="8"/>
    <n v="7"/>
  </r>
  <r>
    <x v="1"/>
    <x v="1"/>
    <s v="ME"/>
    <s v="ENG"/>
    <m/>
    <n v="2014"/>
    <n v="3"/>
    <s v="F"/>
    <m/>
    <x v="0"/>
    <s v="MA1024"/>
    <s v="A"/>
    <m/>
    <m/>
    <m/>
    <m/>
    <n v="15.333333"/>
    <n v="8"/>
    <n v="7"/>
  </r>
  <r>
    <x v="5"/>
    <x v="1"/>
    <s v="ME"/>
    <s v="ENG"/>
    <m/>
    <n v="2014"/>
    <n v="3"/>
    <s v="F"/>
    <m/>
    <x v="0"/>
    <s v="MA1021"/>
    <s v="B"/>
    <m/>
    <m/>
    <m/>
    <m/>
    <m/>
    <m/>
    <m/>
  </r>
  <r>
    <x v="1"/>
    <x v="0"/>
    <s v="ME"/>
    <s v="ENG"/>
    <m/>
    <n v="2014"/>
    <n v="3"/>
    <s v="F"/>
    <m/>
    <x v="0"/>
    <s v="MA1022"/>
    <s v="B"/>
    <m/>
    <m/>
    <m/>
    <m/>
    <m/>
    <m/>
    <m/>
  </r>
  <r>
    <x v="5"/>
    <x v="3"/>
    <s v="CM"/>
    <s v="ENG"/>
    <m/>
    <n v="2014"/>
    <n v="2"/>
    <s v="U"/>
    <m/>
    <x v="0"/>
    <m/>
    <m/>
    <m/>
    <m/>
    <m/>
    <m/>
    <n v="12.666667"/>
    <n v="5"/>
    <n v="8"/>
  </r>
  <r>
    <x v="5"/>
    <x v="0"/>
    <s v="BE"/>
    <s v="ENG"/>
    <m/>
    <n v="2014"/>
    <n v="3"/>
    <s v="F"/>
    <m/>
    <x v="0"/>
    <s v="MA1022"/>
    <s v="B"/>
    <m/>
    <m/>
    <m/>
    <m/>
    <m/>
    <m/>
    <m/>
  </r>
  <r>
    <x v="1"/>
    <x v="3"/>
    <s v="BE"/>
    <s v="ENG"/>
    <m/>
    <n v="2014"/>
    <n v="3"/>
    <s v="F"/>
    <m/>
    <x v="0"/>
    <s v="MA1023"/>
    <s v="C"/>
    <m/>
    <m/>
    <m/>
    <m/>
    <m/>
    <m/>
    <m/>
  </r>
  <r>
    <x v="5"/>
    <x v="3"/>
    <s v="CM"/>
    <s v="ENG"/>
    <m/>
    <n v="2014"/>
    <n v="2"/>
    <s v="U"/>
    <m/>
    <x v="0"/>
    <m/>
    <m/>
    <m/>
    <m/>
    <m/>
    <m/>
    <m/>
    <m/>
    <m/>
  </r>
  <r>
    <x v="1"/>
    <x v="0"/>
    <s v="CE"/>
    <s v="ENG"/>
    <m/>
    <n v="2014"/>
    <n v="3"/>
    <s v="F"/>
    <m/>
    <x v="0"/>
    <s v="MA1024"/>
    <s v="B"/>
    <m/>
    <m/>
    <m/>
    <m/>
    <m/>
    <m/>
    <m/>
  </r>
  <r>
    <x v="0"/>
    <x v="3"/>
    <s v="CE"/>
    <s v="ENG"/>
    <m/>
    <n v="2014"/>
    <n v="3"/>
    <s v="F"/>
    <m/>
    <x v="0"/>
    <s v="MA1023"/>
    <s v="B"/>
    <m/>
    <m/>
    <m/>
    <m/>
    <m/>
    <m/>
    <m/>
  </r>
  <r>
    <x v="1"/>
    <x v="1"/>
    <s v="ME"/>
    <s v="ENG"/>
    <m/>
    <n v="2014"/>
    <n v="3"/>
    <s v="F"/>
    <m/>
    <x v="0"/>
    <s v="MA1024"/>
    <s v="B"/>
    <m/>
    <m/>
    <m/>
    <m/>
    <m/>
    <m/>
    <m/>
  </r>
  <r>
    <x v="5"/>
    <x v="0"/>
    <s v="ME"/>
    <s v="ENG"/>
    <m/>
    <n v="2014"/>
    <n v="3"/>
    <s v="F"/>
    <m/>
    <x v="0"/>
    <s v="MA1023"/>
    <s v="C"/>
    <m/>
    <m/>
    <m/>
    <m/>
    <m/>
    <m/>
    <m/>
  </r>
  <r>
    <x v="5"/>
    <x v="3"/>
    <s v="CE"/>
    <s v="ENG"/>
    <m/>
    <n v="2014"/>
    <n v="3"/>
    <s v="F"/>
    <m/>
    <x v="0"/>
    <s v="MA1022"/>
    <s v="B"/>
    <m/>
    <m/>
    <m/>
    <m/>
    <n v="9.8333329999999997"/>
    <n v="3.5"/>
    <n v="4"/>
  </r>
  <r>
    <x v="5"/>
    <x v="1"/>
    <s v="AE"/>
    <s v="ENG"/>
    <m/>
    <n v="2014"/>
    <n v="3"/>
    <s v="F"/>
    <m/>
    <x v="0"/>
    <s v="MA1022"/>
    <s v="B"/>
    <m/>
    <m/>
    <m/>
    <m/>
    <n v="14.5"/>
    <n v="6"/>
    <n v="4.5"/>
  </r>
  <r>
    <x v="15"/>
    <x v="0"/>
    <s v="AE"/>
    <s v="ENG"/>
    <m/>
    <n v="2014"/>
    <n v="2"/>
    <s v="U"/>
    <m/>
    <x v="0"/>
    <s v="MA2051"/>
    <s v="A"/>
    <m/>
    <m/>
    <m/>
    <m/>
    <n v="14.5"/>
    <n v="6"/>
    <n v="4.5"/>
  </r>
  <r>
    <x v="1"/>
    <x v="0"/>
    <s v="AE"/>
    <s v="ENG"/>
    <m/>
    <n v="2014"/>
    <n v="3"/>
    <s v="F"/>
    <m/>
    <x v="0"/>
    <s v="MA1023"/>
    <s v="A"/>
    <m/>
    <m/>
    <m/>
    <m/>
    <n v="14.5"/>
    <n v="6"/>
    <n v="4.5"/>
  </r>
  <r>
    <x v="5"/>
    <x v="3"/>
    <s v="BC"/>
    <s v="SCI"/>
    <m/>
    <n v="2014"/>
    <n v="3"/>
    <s v="F"/>
    <m/>
    <x v="0"/>
    <s v="MA1023"/>
    <s v="C"/>
    <m/>
    <m/>
    <m/>
    <m/>
    <n v="12"/>
    <n v="3"/>
    <n v="2"/>
  </r>
  <r>
    <x v="1"/>
    <x v="3"/>
    <s v="BC"/>
    <s v="SCI"/>
    <m/>
    <n v="2014"/>
    <n v="3"/>
    <s v="F"/>
    <m/>
    <x v="0"/>
    <s v="MA1024"/>
    <s v="B"/>
    <m/>
    <m/>
    <m/>
    <m/>
    <n v="12"/>
    <n v="3"/>
    <n v="2"/>
  </r>
  <r>
    <x v="5"/>
    <x v="3"/>
    <s v="AE"/>
    <s v="ENG"/>
    <m/>
    <n v="2014"/>
    <n v="3"/>
    <s v="F"/>
    <m/>
    <x v="0"/>
    <s v="MA1023"/>
    <s v="NR"/>
    <m/>
    <m/>
    <m/>
    <m/>
    <n v="11.833333"/>
    <n v="5"/>
    <n v="6"/>
  </r>
  <r>
    <x v="1"/>
    <x v="3"/>
    <s v="AE"/>
    <s v="ENG"/>
    <m/>
    <n v="2014"/>
    <n v="3"/>
    <s v="F"/>
    <m/>
    <x v="0"/>
    <s v="MA1024"/>
    <s v="C"/>
    <m/>
    <m/>
    <m/>
    <m/>
    <n v="11.833333"/>
    <n v="5"/>
    <n v="6"/>
  </r>
  <r>
    <x v="15"/>
    <x v="2"/>
    <s v="AE"/>
    <s v="ENG"/>
    <m/>
    <n v="2014"/>
    <n v="2"/>
    <s v="U"/>
    <m/>
    <x v="0"/>
    <s v="MA1021"/>
    <s v="C"/>
    <m/>
    <m/>
    <m/>
    <m/>
    <n v="11.833333"/>
    <n v="5"/>
    <n v="6"/>
  </r>
  <r>
    <x v="5"/>
    <x v="1"/>
    <s v="IE"/>
    <s v="ENG"/>
    <m/>
    <n v="2014"/>
    <n v="3"/>
    <s v="F"/>
    <m/>
    <x v="0"/>
    <s v="MA1023"/>
    <s v="A"/>
    <m/>
    <m/>
    <m/>
    <m/>
    <n v="13"/>
    <n v="7.5"/>
    <n v="9"/>
  </r>
  <r>
    <x v="1"/>
    <x v="1"/>
    <s v="IE"/>
    <s v="ENG"/>
    <m/>
    <n v="2014"/>
    <n v="3"/>
    <s v="F"/>
    <m/>
    <x v="0"/>
    <s v="MA1024"/>
    <s v="A"/>
    <m/>
    <m/>
    <m/>
    <m/>
    <n v="13"/>
    <n v="7.5"/>
    <n v="9"/>
  </r>
  <r>
    <x v="0"/>
    <x v="0"/>
    <s v="RBE"/>
    <s v="ENG"/>
    <m/>
    <n v="2015"/>
    <n v="3"/>
    <s v="F"/>
    <m/>
    <x v="0"/>
    <s v="MA1023"/>
    <s v="C"/>
    <m/>
    <m/>
    <m/>
    <m/>
    <m/>
    <m/>
    <m/>
  </r>
  <r>
    <x v="0"/>
    <x v="2"/>
    <s v="RBE"/>
    <s v="ENG"/>
    <m/>
    <n v="2015"/>
    <n v="3"/>
    <s v="F"/>
    <m/>
    <x v="1"/>
    <m/>
    <m/>
    <m/>
    <m/>
    <m/>
    <m/>
    <m/>
    <m/>
    <m/>
  </r>
  <r>
    <x v="5"/>
    <x v="1"/>
    <s v="ID"/>
    <s v="OTH"/>
    <m/>
    <n v="2014"/>
    <n v="3"/>
    <s v="F"/>
    <m/>
    <x v="1"/>
    <s v="MA1022"/>
    <s v="C"/>
    <m/>
    <m/>
    <m/>
    <m/>
    <n v="14"/>
    <n v="6.8"/>
    <n v="5"/>
  </r>
  <r>
    <x v="1"/>
    <x v="0"/>
    <s v="ID"/>
    <s v="OTH"/>
    <m/>
    <n v="2014"/>
    <n v="3"/>
    <s v="F"/>
    <m/>
    <x v="1"/>
    <s v="MA1023"/>
    <s v="B"/>
    <m/>
    <m/>
    <m/>
    <m/>
    <n v="14"/>
    <n v="6.8"/>
    <n v="5"/>
  </r>
  <r>
    <x v="5"/>
    <x v="1"/>
    <s v="ECE"/>
    <s v="ENG"/>
    <m/>
    <n v="2014"/>
    <n v="3"/>
    <s v="F"/>
    <m/>
    <x v="0"/>
    <s v="MA1021"/>
    <s v="A"/>
    <m/>
    <m/>
    <m/>
    <m/>
    <n v="15"/>
    <n v="5"/>
    <n v="5"/>
  </r>
  <r>
    <x v="1"/>
    <x v="1"/>
    <s v="ECE"/>
    <s v="ENG"/>
    <m/>
    <n v="2014"/>
    <n v="3"/>
    <s v="F"/>
    <m/>
    <x v="0"/>
    <s v="MA1022"/>
    <s v="A"/>
    <m/>
    <m/>
    <m/>
    <m/>
    <n v="15"/>
    <n v="5"/>
    <n v="5"/>
  </r>
  <r>
    <x v="2"/>
    <x v="1"/>
    <s v="ECE"/>
    <s v="ENG"/>
    <m/>
    <n v="2014"/>
    <n v="3"/>
    <s v="F"/>
    <m/>
    <x v="0"/>
    <s v="MA1023"/>
    <s v="A"/>
    <m/>
    <m/>
    <m/>
    <m/>
    <n v="15"/>
    <n v="5"/>
    <n v="5"/>
  </r>
  <r>
    <x v="5"/>
    <x v="1"/>
    <s v="ED"/>
    <s v="ENG"/>
    <m/>
    <n v="2014"/>
    <n v="3"/>
    <s v="F"/>
    <m/>
    <x v="0"/>
    <m/>
    <m/>
    <m/>
    <m/>
    <m/>
    <m/>
    <n v="9"/>
    <n v="1"/>
    <n v="0"/>
  </r>
  <r>
    <x v="1"/>
    <x v="1"/>
    <s v="ED"/>
    <s v="ENG"/>
    <m/>
    <n v="2014"/>
    <n v="3"/>
    <s v="F"/>
    <m/>
    <x v="0"/>
    <m/>
    <m/>
    <m/>
    <m/>
    <m/>
    <m/>
    <n v="9"/>
    <n v="1"/>
    <n v="0"/>
  </r>
  <r>
    <x v="0"/>
    <x v="1"/>
    <s v="BE"/>
    <s v="ENG"/>
    <m/>
    <n v="2014"/>
    <n v="3"/>
    <s v="F"/>
    <m/>
    <x v="0"/>
    <s v="MA2071"/>
    <s v="A"/>
    <m/>
    <m/>
    <m/>
    <m/>
    <m/>
    <m/>
    <m/>
  </r>
  <r>
    <x v="4"/>
    <x v="0"/>
    <s v="BE"/>
    <s v="ENG"/>
    <m/>
    <n v="2014"/>
    <n v="3"/>
    <s v="F"/>
    <m/>
    <x v="0"/>
    <s v="MA2051"/>
    <s v="A"/>
    <m/>
    <m/>
    <m/>
    <m/>
    <m/>
    <m/>
    <m/>
  </r>
  <r>
    <x v="5"/>
    <x v="0"/>
    <s v="CE"/>
    <s v="ENG"/>
    <m/>
    <n v="2014"/>
    <n v="3"/>
    <s v="F"/>
    <m/>
    <x v="0"/>
    <s v="MA1021"/>
    <s v="A"/>
    <m/>
    <m/>
    <m/>
    <m/>
    <m/>
    <m/>
    <m/>
  </r>
  <r>
    <x v="1"/>
    <x v="0"/>
    <s v="CE"/>
    <s v="ENG"/>
    <m/>
    <n v="2014"/>
    <n v="3"/>
    <s v="F"/>
    <m/>
    <x v="0"/>
    <s v="MA1022"/>
    <s v="A"/>
    <m/>
    <m/>
    <m/>
    <m/>
    <m/>
    <m/>
    <m/>
  </r>
  <r>
    <x v="5"/>
    <x v="0"/>
    <s v="ECE"/>
    <s v="ENG"/>
    <m/>
    <n v="2014"/>
    <n v="3"/>
    <s v="F"/>
    <m/>
    <x v="0"/>
    <s v="MA1021"/>
    <s v="B"/>
    <m/>
    <m/>
    <m/>
    <m/>
    <n v="12"/>
    <n v="6"/>
    <n v="5"/>
  </r>
  <r>
    <x v="1"/>
    <x v="0"/>
    <s v="ECE"/>
    <s v="ENG"/>
    <m/>
    <n v="2014"/>
    <n v="3"/>
    <s v="F"/>
    <m/>
    <x v="0"/>
    <s v="MA1022"/>
    <s v="C"/>
    <m/>
    <m/>
    <m/>
    <m/>
    <n v="12"/>
    <n v="6"/>
    <n v="5"/>
  </r>
  <r>
    <x v="5"/>
    <x v="0"/>
    <s v="CM"/>
    <s v="ENG"/>
    <m/>
    <n v="2014"/>
    <n v="3"/>
    <s v="F"/>
    <m/>
    <x v="1"/>
    <s v="MA1022"/>
    <s v="A"/>
    <m/>
    <m/>
    <m/>
    <m/>
    <m/>
    <m/>
    <m/>
  </r>
  <r>
    <x v="1"/>
    <x v="0"/>
    <s v="CM"/>
    <s v="ENG"/>
    <m/>
    <n v="2014"/>
    <n v="3"/>
    <s v="F"/>
    <m/>
    <x v="1"/>
    <s v="MA1023"/>
    <s v="A"/>
    <m/>
    <m/>
    <m/>
    <m/>
    <m/>
    <m/>
    <m/>
  </r>
  <r>
    <x v="0"/>
    <x v="1"/>
    <s v="MGE"/>
    <s v="ENG"/>
    <m/>
    <n v="2014"/>
    <n v="3"/>
    <s v="F"/>
    <m/>
    <x v="0"/>
    <s v="MA1023"/>
    <s v="A"/>
    <m/>
    <m/>
    <m/>
    <m/>
    <n v="15"/>
    <n v="7"/>
    <n v="8"/>
  </r>
  <r>
    <x v="1"/>
    <x v="0"/>
    <s v="PH"/>
    <s v="SCI"/>
    <m/>
    <n v="2014"/>
    <n v="3"/>
    <s v="F"/>
    <m/>
    <x v="0"/>
    <m/>
    <m/>
    <m/>
    <m/>
    <m/>
    <m/>
    <m/>
    <m/>
    <m/>
  </r>
  <r>
    <x v="5"/>
    <x v="3"/>
    <s v="PH"/>
    <s v="SCI"/>
    <m/>
    <n v="2014"/>
    <n v="3"/>
    <s v="F"/>
    <m/>
    <x v="0"/>
    <m/>
    <m/>
    <m/>
    <m/>
    <m/>
    <m/>
    <m/>
    <m/>
    <m/>
  </r>
  <r>
    <x v="5"/>
    <x v="2"/>
    <s v="PH"/>
    <s v="SCI"/>
    <m/>
    <n v="2014"/>
    <n v="3"/>
    <s v="F"/>
    <m/>
    <x v="0"/>
    <m/>
    <m/>
    <m/>
    <m/>
    <m/>
    <m/>
    <m/>
    <m/>
    <m/>
  </r>
  <r>
    <x v="5"/>
    <x v="0"/>
    <s v="AE"/>
    <s v="ENG"/>
    <m/>
    <n v="2015"/>
    <n v="3"/>
    <s v="F"/>
    <m/>
    <x v="0"/>
    <s v="MA1021"/>
    <s v="B"/>
    <m/>
    <m/>
    <m/>
    <m/>
    <n v="11.666667"/>
    <n v="0"/>
    <n v="0"/>
  </r>
  <r>
    <x v="0"/>
    <x v="2"/>
    <s v="RBE"/>
    <s v="ENG"/>
    <m/>
    <n v="2015"/>
    <n v="3"/>
    <s v="F"/>
    <m/>
    <x v="0"/>
    <s v="MA1023"/>
    <s v="NR"/>
    <m/>
    <m/>
    <m/>
    <m/>
    <n v="14.833333"/>
    <n v="8"/>
    <n v="9"/>
  </r>
  <r>
    <x v="0"/>
    <x v="0"/>
    <s v="ECE"/>
    <s v="ENG"/>
    <m/>
    <n v="2015"/>
    <n v="3"/>
    <s v="F"/>
    <m/>
    <x v="0"/>
    <s v="MA1023"/>
    <s v="B"/>
    <m/>
    <m/>
    <m/>
    <m/>
    <m/>
    <m/>
    <m/>
  </r>
  <r>
    <x v="5"/>
    <x v="0"/>
    <s v="CS"/>
    <s v="COMP"/>
    <m/>
    <n v="2014"/>
    <n v="3"/>
    <s v="F"/>
    <m/>
    <x v="0"/>
    <s v="MA1021"/>
    <s v="A"/>
    <m/>
    <m/>
    <m/>
    <m/>
    <n v="13.5"/>
    <n v="6"/>
    <n v="3"/>
  </r>
  <r>
    <x v="5"/>
    <x v="0"/>
    <s v="ED"/>
    <s v="ENG"/>
    <m/>
    <n v="2015"/>
    <n v="3"/>
    <s v="F"/>
    <m/>
    <x v="0"/>
    <s v="MA1022"/>
    <s v="A"/>
    <m/>
    <m/>
    <m/>
    <m/>
    <n v="13.166665999999999"/>
    <n v="4.8"/>
    <n v="8.5"/>
  </r>
  <r>
    <x v="0"/>
    <x v="0"/>
    <s v="ECE"/>
    <s v="ENG"/>
    <m/>
    <n v="2015"/>
    <n v="3"/>
    <s v="F"/>
    <m/>
    <x v="0"/>
    <s v="MA1023"/>
    <s v="B"/>
    <m/>
    <m/>
    <m/>
    <m/>
    <m/>
    <m/>
    <m/>
  </r>
  <r>
    <x v="5"/>
    <x v="0"/>
    <s v="RBE"/>
    <s v="ENG"/>
    <m/>
    <n v="2015"/>
    <n v="3"/>
    <s v="F"/>
    <m/>
    <x v="0"/>
    <s v="MA1021"/>
    <s v="A"/>
    <m/>
    <m/>
    <m/>
    <m/>
    <n v="11"/>
    <n v="7"/>
    <n v="8"/>
  </r>
  <r>
    <x v="5"/>
    <x v="0"/>
    <s v="RBE"/>
    <s v="ENG"/>
    <m/>
    <n v="2015"/>
    <n v="3"/>
    <s v="F"/>
    <m/>
    <x v="0"/>
    <s v="MA1023"/>
    <s v="C"/>
    <m/>
    <m/>
    <m/>
    <m/>
    <n v="16"/>
    <n v="7.5"/>
    <n v="8"/>
  </r>
  <r>
    <x v="4"/>
    <x v="1"/>
    <s v="AE"/>
    <s v="ENG"/>
    <m/>
    <n v="2014"/>
    <n v="3"/>
    <s v="F"/>
    <m/>
    <x v="0"/>
    <s v="MA1024"/>
    <s v="A"/>
    <s v="MA2071"/>
    <s v="A"/>
    <m/>
    <m/>
    <m/>
    <m/>
    <m/>
  </r>
  <r>
    <x v="0"/>
    <x v="0"/>
    <s v="AE"/>
    <s v="ENG"/>
    <m/>
    <n v="2014"/>
    <n v="3"/>
    <s v="F"/>
    <m/>
    <x v="0"/>
    <s v="MA1023"/>
    <s v="A"/>
    <m/>
    <m/>
    <m/>
    <m/>
    <m/>
    <m/>
    <m/>
  </r>
  <r>
    <x v="15"/>
    <x v="1"/>
    <s v="AE"/>
    <s v="ENG"/>
    <m/>
    <n v="2014"/>
    <n v="2"/>
    <s v="U"/>
    <m/>
    <x v="0"/>
    <m/>
    <m/>
    <m/>
    <m/>
    <m/>
    <m/>
    <n v="16"/>
    <n v="8"/>
    <n v="8"/>
  </r>
  <r>
    <x v="0"/>
    <x v="1"/>
    <s v="RBE"/>
    <s v="ENG"/>
    <m/>
    <n v="2015"/>
    <n v="3"/>
    <s v="F"/>
    <m/>
    <x v="0"/>
    <s v="MA1023"/>
    <s v="A"/>
    <m/>
    <m/>
    <m/>
    <m/>
    <n v="14.5"/>
    <n v="7"/>
    <n v="8"/>
  </r>
  <r>
    <x v="5"/>
    <x v="0"/>
    <s v="RBE"/>
    <s v="ENG"/>
    <m/>
    <n v="2015"/>
    <n v="3"/>
    <s v="F"/>
    <m/>
    <x v="0"/>
    <s v="MA1021"/>
    <s v="A"/>
    <m/>
    <m/>
    <m/>
    <m/>
    <n v="13"/>
    <n v="7"/>
    <n v="4"/>
  </r>
  <r>
    <x v="0"/>
    <x v="0"/>
    <s v="CM"/>
    <s v="ENG"/>
    <s v="HU"/>
    <n v="2014"/>
    <n v="3"/>
    <s v="F"/>
    <m/>
    <x v="1"/>
    <s v="MA1024"/>
    <s v="A"/>
    <m/>
    <m/>
    <m/>
    <m/>
    <n v="16"/>
    <n v="5"/>
    <n v="9"/>
  </r>
  <r>
    <x v="4"/>
    <x v="0"/>
    <s v="CM"/>
    <s v="ENG"/>
    <s v="HU"/>
    <n v="2014"/>
    <n v="3"/>
    <s v="F"/>
    <m/>
    <x v="1"/>
    <s v="MA2051"/>
    <s v="A"/>
    <m/>
    <m/>
    <m/>
    <m/>
    <n v="16"/>
    <n v="5"/>
    <n v="9"/>
  </r>
  <r>
    <x v="5"/>
    <x v="1"/>
    <s v="CM"/>
    <s v="ENG"/>
    <m/>
    <n v="2014"/>
    <n v="3"/>
    <s v="F"/>
    <m/>
    <x v="0"/>
    <s v="MA2051"/>
    <s v="A"/>
    <m/>
    <m/>
    <m/>
    <m/>
    <n v="14.333333"/>
    <n v="8"/>
    <n v="9"/>
  </r>
  <r>
    <x v="1"/>
    <x v="1"/>
    <s v="CM"/>
    <s v="ENG"/>
    <m/>
    <n v="2014"/>
    <n v="3"/>
    <s v="F"/>
    <m/>
    <x v="0"/>
    <m/>
    <m/>
    <m/>
    <m/>
    <m/>
    <m/>
    <n v="14.333333"/>
    <n v="8"/>
    <n v="9"/>
  </r>
  <r>
    <x v="1"/>
    <x v="0"/>
    <s v="CM"/>
    <s v="ENG"/>
    <m/>
    <n v="2014"/>
    <n v="3"/>
    <s v="F"/>
    <m/>
    <x v="1"/>
    <s v="MA1024"/>
    <s v="B"/>
    <m/>
    <m/>
    <m/>
    <m/>
    <n v="12.333334000000001"/>
    <n v="5"/>
    <n v="3"/>
  </r>
  <r>
    <x v="0"/>
    <x v="2"/>
    <s v="CM"/>
    <s v="ENG"/>
    <m/>
    <n v="2014"/>
    <n v="3"/>
    <s v="F"/>
    <m/>
    <x v="1"/>
    <s v="MA1023"/>
    <s v="B"/>
    <m/>
    <m/>
    <m/>
    <m/>
    <n v="12.333334000000001"/>
    <n v="5"/>
    <n v="3"/>
  </r>
  <r>
    <x v="5"/>
    <x v="3"/>
    <s v="BIO"/>
    <s v="SCI"/>
    <m/>
    <n v="2014"/>
    <n v="2"/>
    <s v="U"/>
    <m/>
    <x v="1"/>
    <m/>
    <m/>
    <m/>
    <m/>
    <m/>
    <m/>
    <n v="14"/>
    <n v="7"/>
    <n v="6.5"/>
  </r>
  <r>
    <x v="0"/>
    <x v="1"/>
    <s v="AE"/>
    <s v="ENG"/>
    <m/>
    <n v="2014"/>
    <n v="3"/>
    <s v="F"/>
    <m/>
    <x v="0"/>
    <s v="MA1024"/>
    <s v="A"/>
    <m/>
    <m/>
    <m/>
    <m/>
    <m/>
    <m/>
    <m/>
  </r>
  <r>
    <x v="4"/>
    <x v="1"/>
    <s v="AE"/>
    <s v="ENG"/>
    <m/>
    <n v="2014"/>
    <n v="3"/>
    <s v="F"/>
    <m/>
    <x v="0"/>
    <s v="MA2051"/>
    <s v="A"/>
    <m/>
    <m/>
    <m/>
    <m/>
    <m/>
    <m/>
    <m/>
  </r>
  <r>
    <x v="15"/>
    <x v="1"/>
    <s v="AE"/>
    <s v="ENG"/>
    <s v="CS"/>
    <n v="2014"/>
    <n v="3"/>
    <s v="F"/>
    <m/>
    <x v="0"/>
    <m/>
    <m/>
    <m/>
    <m/>
    <m/>
    <m/>
    <m/>
    <m/>
    <m/>
  </r>
  <r>
    <x v="5"/>
    <x v="0"/>
    <s v="ED"/>
    <s v="ENG"/>
    <m/>
    <n v="2015"/>
    <n v="3"/>
    <s v="F"/>
    <m/>
    <x v="0"/>
    <s v="MA1022"/>
    <s v="A"/>
    <m/>
    <m/>
    <m/>
    <m/>
    <n v="14.666667"/>
    <n v="6"/>
    <n v="8"/>
  </r>
  <r>
    <x v="1"/>
    <x v="1"/>
    <s v="CM"/>
    <s v="ENG"/>
    <s v="EV"/>
    <n v="2014"/>
    <n v="3"/>
    <s v="F"/>
    <m/>
    <x v="1"/>
    <m/>
    <m/>
    <m/>
    <m/>
    <m/>
    <m/>
    <n v="11"/>
    <n v="6.3"/>
    <n v="6"/>
  </r>
  <r>
    <x v="5"/>
    <x v="0"/>
    <s v="CM"/>
    <s v="ENG"/>
    <s v="EV"/>
    <n v="2014"/>
    <n v="3"/>
    <s v="F"/>
    <m/>
    <x v="1"/>
    <m/>
    <m/>
    <m/>
    <m/>
    <m/>
    <m/>
    <n v="11"/>
    <n v="6.3"/>
    <n v="6"/>
  </r>
  <r>
    <x v="0"/>
    <x v="1"/>
    <s v="CS"/>
    <s v="COMP"/>
    <m/>
    <n v="2014"/>
    <n v="3"/>
    <s v="F"/>
    <m/>
    <x v="1"/>
    <s v="MA1023"/>
    <s v="A"/>
    <m/>
    <m/>
    <m/>
    <m/>
    <m/>
    <m/>
    <m/>
  </r>
  <r>
    <x v="4"/>
    <x v="1"/>
    <s v="CS"/>
    <s v="COMP"/>
    <m/>
    <n v="2014"/>
    <n v="3"/>
    <s v="F"/>
    <m/>
    <x v="1"/>
    <s v="MA1024"/>
    <s v="A"/>
    <m/>
    <m/>
    <m/>
    <m/>
    <m/>
    <m/>
    <m/>
  </r>
  <r>
    <x v="5"/>
    <x v="0"/>
    <s v="EV"/>
    <s v="ENG"/>
    <m/>
    <n v="2014"/>
    <n v="3"/>
    <s v="F"/>
    <m/>
    <x v="0"/>
    <s v="MA1021"/>
    <s v="B"/>
    <m/>
    <m/>
    <m/>
    <m/>
    <m/>
    <m/>
    <m/>
  </r>
  <r>
    <x v="1"/>
    <x v="0"/>
    <s v="EV"/>
    <s v="ENG"/>
    <m/>
    <n v="2014"/>
    <n v="3"/>
    <s v="F"/>
    <m/>
    <x v="0"/>
    <s v="MA1022"/>
    <s v="A"/>
    <m/>
    <m/>
    <m/>
    <m/>
    <m/>
    <m/>
    <m/>
  </r>
  <r>
    <x v="0"/>
    <x v="0"/>
    <s v="CH"/>
    <s v="SCI"/>
    <m/>
    <n v="2015"/>
    <n v="3"/>
    <s v="F"/>
    <m/>
    <x v="1"/>
    <s v="MA1023"/>
    <s v="B"/>
    <m/>
    <m/>
    <m/>
    <m/>
    <n v="14"/>
    <n v="8"/>
    <n v="8"/>
  </r>
  <r>
    <x v="5"/>
    <x v="1"/>
    <s v="RBE"/>
    <s v="ENG"/>
    <m/>
    <n v="2015"/>
    <n v="3"/>
    <s v="F"/>
    <m/>
    <x v="0"/>
    <s v="MA1023"/>
    <s v="A"/>
    <m/>
    <m/>
    <m/>
    <m/>
    <n v="16"/>
    <n v="8"/>
    <n v="9"/>
  </r>
  <r>
    <x v="5"/>
    <x v="0"/>
    <s v="CS"/>
    <s v="COMP"/>
    <m/>
    <n v="2014"/>
    <n v="2"/>
    <s v="U"/>
    <m/>
    <x v="0"/>
    <s v="MA2621"/>
    <s v="A"/>
    <m/>
    <m/>
    <m/>
    <m/>
    <n v="14"/>
    <n v="0"/>
    <n v="0"/>
  </r>
  <r>
    <x v="5"/>
    <x v="3"/>
    <s v="RBE"/>
    <s v="ENG"/>
    <m/>
    <n v="2015"/>
    <n v="3"/>
    <s v="F"/>
    <m/>
    <x v="0"/>
    <s v="MA1022"/>
    <s v="C"/>
    <m/>
    <m/>
    <m/>
    <m/>
    <n v="15"/>
    <n v="7"/>
    <n v="8"/>
  </r>
  <r>
    <x v="5"/>
    <x v="3"/>
    <s v="ED"/>
    <s v="ENG"/>
    <m/>
    <n v="2014"/>
    <n v="3"/>
    <s v="F"/>
    <m/>
    <x v="0"/>
    <s v="MA1021"/>
    <s v="C"/>
    <m/>
    <m/>
    <m/>
    <m/>
    <m/>
    <m/>
    <m/>
  </r>
  <r>
    <x v="1"/>
    <x v="2"/>
    <s v="ED"/>
    <s v="ENG"/>
    <m/>
    <n v="2014"/>
    <n v="3"/>
    <s v="F"/>
    <m/>
    <x v="0"/>
    <s v="MA1022"/>
    <s v="NR"/>
    <m/>
    <m/>
    <m/>
    <m/>
    <m/>
    <m/>
    <m/>
  </r>
  <r>
    <x v="1"/>
    <x v="1"/>
    <s v="CE"/>
    <s v="ENG"/>
    <m/>
    <n v="2014"/>
    <n v="3"/>
    <s v="F"/>
    <m/>
    <x v="1"/>
    <s v="MA1024"/>
    <s v="B"/>
    <m/>
    <m/>
    <m/>
    <m/>
    <n v="12"/>
    <n v="4"/>
    <n v="6"/>
  </r>
  <r>
    <x v="5"/>
    <x v="0"/>
    <s v="CE"/>
    <s v="ENG"/>
    <m/>
    <n v="2014"/>
    <n v="3"/>
    <s v="F"/>
    <m/>
    <x v="1"/>
    <s v="MA1023"/>
    <s v="B"/>
    <m/>
    <m/>
    <m/>
    <m/>
    <n v="12"/>
    <n v="4"/>
    <n v="6"/>
  </r>
  <r>
    <x v="0"/>
    <x v="0"/>
    <s v="BE"/>
    <s v="ENG"/>
    <m/>
    <n v="2015"/>
    <n v="3"/>
    <s v="F"/>
    <m/>
    <x v="1"/>
    <s v="MA1022"/>
    <s v="A"/>
    <m/>
    <m/>
    <m/>
    <m/>
    <n v="16"/>
    <n v="8"/>
    <n v="9"/>
  </r>
  <r>
    <x v="5"/>
    <x v="0"/>
    <s v="CE"/>
    <s v="ENG"/>
    <m/>
    <n v="2014"/>
    <n v="3"/>
    <s v="F"/>
    <m/>
    <x v="0"/>
    <m/>
    <m/>
    <m/>
    <m/>
    <m/>
    <m/>
    <m/>
    <m/>
    <m/>
  </r>
  <r>
    <x v="5"/>
    <x v="0"/>
    <s v="RBE"/>
    <s v="ENG"/>
    <m/>
    <n v="2015"/>
    <n v="3"/>
    <s v="F"/>
    <m/>
    <x v="1"/>
    <s v="MA1021"/>
    <s v="B"/>
    <m/>
    <m/>
    <m/>
    <m/>
    <m/>
    <m/>
    <m/>
  </r>
  <r>
    <x v="5"/>
    <x v="3"/>
    <s v="RBE"/>
    <s v="ENG"/>
    <m/>
    <n v="2015"/>
    <n v="3"/>
    <s v="F"/>
    <m/>
    <x v="1"/>
    <s v="MA1023"/>
    <s v="NR"/>
    <m/>
    <m/>
    <m/>
    <m/>
    <n v="12.666667"/>
    <n v="5"/>
    <n v="7"/>
  </r>
  <r>
    <x v="5"/>
    <x v="2"/>
    <s v="BE"/>
    <s v="ENG"/>
    <m/>
    <n v="2014"/>
    <n v="3"/>
    <s v="F"/>
    <m/>
    <x v="1"/>
    <s v="MA1022"/>
    <s v="B"/>
    <m/>
    <m/>
    <m/>
    <m/>
    <n v="15.5"/>
    <n v="7.5"/>
    <n v="7.5"/>
  </r>
  <r>
    <x v="5"/>
    <x v="2"/>
    <s v="BE"/>
    <s v="ENG"/>
    <m/>
    <n v="2014"/>
    <n v="3"/>
    <s v="F"/>
    <m/>
    <x v="1"/>
    <s v="MA1024"/>
    <s v="I"/>
    <m/>
    <m/>
    <m/>
    <m/>
    <n v="15.5"/>
    <n v="7.5"/>
    <n v="7.5"/>
  </r>
  <r>
    <x v="5"/>
    <x v="1"/>
    <s v="BIO"/>
    <s v="SCI"/>
    <m/>
    <n v="2014"/>
    <n v="3"/>
    <s v="F"/>
    <m/>
    <x v="0"/>
    <s v="MA1021"/>
    <s v="A"/>
    <m/>
    <m/>
    <m/>
    <m/>
    <n v="10.5"/>
    <n v="2"/>
    <n v="2.5"/>
  </r>
  <r>
    <x v="1"/>
    <x v="0"/>
    <s v="BIO"/>
    <s v="SCI"/>
    <m/>
    <n v="2014"/>
    <n v="3"/>
    <s v="F"/>
    <m/>
    <x v="0"/>
    <s v="MA1022"/>
    <s v="A"/>
    <m/>
    <m/>
    <m/>
    <m/>
    <n v="10.5"/>
    <n v="2"/>
    <n v="2.5"/>
  </r>
  <r>
    <x v="0"/>
    <x v="0"/>
    <s v="ND"/>
    <s v="OTH"/>
    <m/>
    <n v="2014"/>
    <n v="3"/>
    <s v="F"/>
    <m/>
    <x v="1"/>
    <s v="MA1024"/>
    <s v="B"/>
    <m/>
    <m/>
    <m/>
    <m/>
    <m/>
    <m/>
    <m/>
  </r>
  <r>
    <x v="4"/>
    <x v="3"/>
    <s v="ND"/>
    <s v="OTH"/>
    <m/>
    <n v="2014"/>
    <n v="3"/>
    <s v="F"/>
    <m/>
    <x v="1"/>
    <s v="MA2051"/>
    <s v="B"/>
    <m/>
    <m/>
    <m/>
    <m/>
    <m/>
    <m/>
    <m/>
  </r>
  <r>
    <x v="0"/>
    <x v="1"/>
    <s v="MA"/>
    <s v="MAT"/>
    <m/>
    <n v="2014"/>
    <n v="3"/>
    <s v="F"/>
    <m/>
    <x v="1"/>
    <s v="MA1024"/>
    <s v="B"/>
    <m/>
    <m/>
    <m/>
    <m/>
    <n v="15"/>
    <n v="7"/>
    <n v="8.5"/>
  </r>
  <r>
    <x v="4"/>
    <x v="0"/>
    <s v="MA"/>
    <s v="MAT"/>
    <m/>
    <n v="2014"/>
    <n v="3"/>
    <s v="F"/>
    <m/>
    <x v="1"/>
    <s v="MA2051"/>
    <s v="A"/>
    <m/>
    <m/>
    <m/>
    <m/>
    <n v="15"/>
    <n v="7"/>
    <n v="8.5"/>
  </r>
  <r>
    <x v="0"/>
    <x v="1"/>
    <s v="ECE"/>
    <s v="ENG"/>
    <m/>
    <n v="2014"/>
    <n v="3"/>
    <s v="F"/>
    <m/>
    <x v="0"/>
    <s v="MA1023"/>
    <s v="A"/>
    <m/>
    <m/>
    <m/>
    <m/>
    <n v="16"/>
    <n v="8"/>
    <n v="9"/>
  </r>
  <r>
    <x v="4"/>
    <x v="1"/>
    <s v="ECE"/>
    <s v="ENG"/>
    <m/>
    <n v="2014"/>
    <n v="3"/>
    <s v="F"/>
    <m/>
    <x v="0"/>
    <s v="MA1024"/>
    <s v="A"/>
    <m/>
    <m/>
    <m/>
    <m/>
    <n v="16"/>
    <n v="8"/>
    <n v="9"/>
  </r>
  <r>
    <x v="15"/>
    <x v="1"/>
    <s v="ECE"/>
    <s v="ENG"/>
    <s v="PH"/>
    <n v="2014"/>
    <n v="2"/>
    <s v="U"/>
    <m/>
    <x v="1"/>
    <s v="MA2201"/>
    <s v="A"/>
    <m/>
    <m/>
    <m/>
    <m/>
    <n v="15"/>
    <n v="8"/>
    <n v="8"/>
  </r>
  <r>
    <x v="0"/>
    <x v="1"/>
    <s v="ECE"/>
    <s v="ENG"/>
    <m/>
    <n v="2014"/>
    <n v="3"/>
    <s v="F"/>
    <m/>
    <x v="1"/>
    <s v="MA1023"/>
    <s v="A"/>
    <m/>
    <m/>
    <m/>
    <m/>
    <n v="15"/>
    <n v="8"/>
    <n v="8"/>
  </r>
  <r>
    <x v="4"/>
    <x v="1"/>
    <s v="ECE"/>
    <s v="ENG"/>
    <m/>
    <n v="2014"/>
    <n v="3"/>
    <s v="F"/>
    <m/>
    <x v="1"/>
    <s v="MA1024"/>
    <s v="A"/>
    <m/>
    <m/>
    <m/>
    <m/>
    <n v="15"/>
    <n v="8"/>
    <n v="8"/>
  </r>
  <r>
    <x v="2"/>
    <x v="1"/>
    <s v="ECE"/>
    <s v="ENG"/>
    <s v="PH"/>
    <n v="2014"/>
    <n v="3"/>
    <s v="F"/>
    <m/>
    <x v="1"/>
    <s v="MA2051"/>
    <s v="A"/>
    <m/>
    <m/>
    <m/>
    <m/>
    <n v="15"/>
    <n v="8"/>
    <n v="8"/>
  </r>
  <r>
    <x v="5"/>
    <x v="1"/>
    <s v="ME"/>
    <s v="ENG"/>
    <m/>
    <n v="2014"/>
    <n v="3"/>
    <s v="F"/>
    <m/>
    <x v="0"/>
    <s v="MA1022"/>
    <s v="A"/>
    <m/>
    <m/>
    <m/>
    <m/>
    <n v="12"/>
    <n v="7"/>
    <n v="6"/>
  </r>
  <r>
    <x v="1"/>
    <x v="1"/>
    <s v="ME"/>
    <s v="ENG"/>
    <m/>
    <n v="2014"/>
    <n v="3"/>
    <s v="F"/>
    <m/>
    <x v="0"/>
    <s v="MA1023"/>
    <s v="A"/>
    <m/>
    <m/>
    <m/>
    <m/>
    <n v="12"/>
    <n v="7"/>
    <n v="6"/>
  </r>
  <r>
    <x v="1"/>
    <x v="1"/>
    <s v="CM"/>
    <s v="ENG"/>
    <m/>
    <n v="2014"/>
    <n v="3"/>
    <s v="F"/>
    <m/>
    <x v="1"/>
    <s v="MA1024"/>
    <s v="A"/>
    <m/>
    <m/>
    <m/>
    <m/>
    <n v="16"/>
    <n v="5"/>
    <n v="8"/>
  </r>
  <r>
    <x v="5"/>
    <x v="0"/>
    <s v="CM"/>
    <s v="ENG"/>
    <m/>
    <n v="2014"/>
    <n v="3"/>
    <s v="F"/>
    <m/>
    <x v="1"/>
    <s v="MA1023"/>
    <s v="A"/>
    <m/>
    <m/>
    <m/>
    <m/>
    <n v="16"/>
    <n v="5"/>
    <n v="8"/>
  </r>
  <r>
    <x v="0"/>
    <x v="3"/>
    <s v="ME"/>
    <s v="ENG"/>
    <m/>
    <n v="2014"/>
    <n v="3"/>
    <s v="F"/>
    <m/>
    <x v="0"/>
    <s v="MA1023"/>
    <s v="C"/>
    <m/>
    <m/>
    <m/>
    <m/>
    <m/>
    <m/>
    <m/>
  </r>
  <r>
    <x v="4"/>
    <x v="3"/>
    <s v="ME"/>
    <s v="ENG"/>
    <m/>
    <n v="2014"/>
    <n v="3"/>
    <s v="F"/>
    <m/>
    <x v="0"/>
    <s v="MA1024"/>
    <s v="B"/>
    <m/>
    <m/>
    <m/>
    <m/>
    <m/>
    <m/>
    <m/>
  </r>
  <r>
    <x v="0"/>
    <x v="1"/>
    <s v="PH"/>
    <s v="SCI"/>
    <m/>
    <n v="2014"/>
    <n v="3"/>
    <s v="F"/>
    <m/>
    <x v="0"/>
    <s v="MA1023"/>
    <s v="A"/>
    <m/>
    <m/>
    <m/>
    <m/>
    <n v="16"/>
    <n v="7"/>
    <n v="8"/>
  </r>
  <r>
    <x v="4"/>
    <x v="1"/>
    <s v="PH"/>
    <s v="SCI"/>
    <m/>
    <n v="2014"/>
    <n v="3"/>
    <s v="F"/>
    <m/>
    <x v="0"/>
    <s v="MA1024"/>
    <s v="B"/>
    <m/>
    <m/>
    <m/>
    <m/>
    <n v="16"/>
    <n v="7"/>
    <n v="8"/>
  </r>
  <r>
    <x v="5"/>
    <x v="3"/>
    <s v="BE"/>
    <s v="ENG"/>
    <m/>
    <n v="2014"/>
    <n v="3"/>
    <s v="F"/>
    <m/>
    <x v="1"/>
    <s v="MA1022"/>
    <s v="B"/>
    <m/>
    <m/>
    <m/>
    <m/>
    <n v="10.833333"/>
    <n v="2"/>
    <n v="6"/>
  </r>
  <r>
    <x v="1"/>
    <x v="2"/>
    <s v="BE"/>
    <s v="ENG"/>
    <m/>
    <n v="2014"/>
    <n v="3"/>
    <s v="F"/>
    <m/>
    <x v="1"/>
    <s v="MA1023"/>
    <s v="B"/>
    <m/>
    <m/>
    <m/>
    <m/>
    <n v="10.833333"/>
    <n v="2"/>
    <n v="6"/>
  </r>
  <r>
    <x v="5"/>
    <x v="0"/>
    <s v="ME"/>
    <s v="ENG"/>
    <m/>
    <n v="2014"/>
    <n v="3"/>
    <s v="F"/>
    <m/>
    <x v="0"/>
    <s v="MA1021"/>
    <s v="C"/>
    <m/>
    <m/>
    <m/>
    <m/>
    <n v="10.833333"/>
    <n v="3.2"/>
    <n v="3"/>
  </r>
  <r>
    <x v="1"/>
    <x v="0"/>
    <s v="ME"/>
    <s v="ENG"/>
    <m/>
    <n v="2014"/>
    <n v="3"/>
    <s v="F"/>
    <m/>
    <x v="0"/>
    <s v="MA1022"/>
    <s v="B"/>
    <m/>
    <m/>
    <m/>
    <m/>
    <n v="10.833333"/>
    <n v="3.2"/>
    <n v="3"/>
  </r>
  <r>
    <x v="4"/>
    <x v="1"/>
    <s v="CE"/>
    <s v="ENG"/>
    <m/>
    <n v="2014"/>
    <n v="3"/>
    <s v="F"/>
    <m/>
    <x v="0"/>
    <s v="MA1024"/>
    <s v="A"/>
    <m/>
    <m/>
    <m/>
    <m/>
    <n v="12"/>
    <n v="8"/>
    <n v="9"/>
  </r>
  <r>
    <x v="0"/>
    <x v="0"/>
    <s v="CE"/>
    <s v="ENG"/>
    <m/>
    <n v="2014"/>
    <n v="3"/>
    <s v="F"/>
    <m/>
    <x v="0"/>
    <s v="MA1023"/>
    <s v="A"/>
    <m/>
    <m/>
    <m/>
    <m/>
    <n v="12"/>
    <n v="8"/>
    <n v="9"/>
  </r>
  <r>
    <x v="5"/>
    <x v="1"/>
    <s v="BE"/>
    <s v="ENG"/>
    <m/>
    <n v="2014"/>
    <n v="3"/>
    <s v="F"/>
    <m/>
    <x v="0"/>
    <s v="MA1023"/>
    <s v="A"/>
    <m/>
    <m/>
    <m/>
    <m/>
    <m/>
    <m/>
    <m/>
  </r>
  <r>
    <x v="1"/>
    <x v="1"/>
    <s v="BE"/>
    <s v="ENG"/>
    <m/>
    <n v="2014"/>
    <n v="3"/>
    <s v="F"/>
    <m/>
    <x v="0"/>
    <s v="MA1024"/>
    <s v="A"/>
    <m/>
    <m/>
    <m/>
    <m/>
    <m/>
    <m/>
    <m/>
  </r>
  <r>
    <x v="1"/>
    <x v="0"/>
    <s v="ME"/>
    <s v="ENG"/>
    <m/>
    <n v="2014"/>
    <n v="3"/>
    <s v="F"/>
    <m/>
    <x v="0"/>
    <s v="MA1024"/>
    <s v="A"/>
    <m/>
    <m/>
    <m/>
    <m/>
    <m/>
    <m/>
    <m/>
  </r>
  <r>
    <x v="0"/>
    <x v="3"/>
    <s v="ME"/>
    <s v="ENG"/>
    <m/>
    <n v="2014"/>
    <n v="3"/>
    <s v="F"/>
    <m/>
    <x v="0"/>
    <s v="MA1023"/>
    <s v="C"/>
    <m/>
    <m/>
    <m/>
    <m/>
    <m/>
    <m/>
    <m/>
  </r>
  <r>
    <x v="4"/>
    <x v="0"/>
    <s v="ECE"/>
    <s v="ENG"/>
    <m/>
    <n v="2014"/>
    <n v="3"/>
    <s v="F"/>
    <m/>
    <x v="0"/>
    <s v="MA1024"/>
    <s v="A"/>
    <m/>
    <m/>
    <m/>
    <m/>
    <m/>
    <m/>
    <m/>
  </r>
  <r>
    <x v="0"/>
    <x v="3"/>
    <s v="ECE"/>
    <s v="ENG"/>
    <m/>
    <n v="2014"/>
    <n v="3"/>
    <s v="F"/>
    <m/>
    <x v="0"/>
    <s v="MA1023"/>
    <s v="C"/>
    <m/>
    <m/>
    <m/>
    <m/>
    <m/>
    <m/>
    <m/>
  </r>
  <r>
    <x v="1"/>
    <x v="1"/>
    <s v="ED"/>
    <s v="ENG"/>
    <m/>
    <n v="2014"/>
    <n v="3"/>
    <s v="F"/>
    <m/>
    <x v="0"/>
    <s v="MA1024"/>
    <s v="A"/>
    <m/>
    <m/>
    <m/>
    <m/>
    <m/>
    <m/>
    <m/>
  </r>
  <r>
    <x v="1"/>
    <x v="1"/>
    <s v="CM"/>
    <s v="ENG"/>
    <m/>
    <n v="2014"/>
    <n v="3"/>
    <s v="F"/>
    <m/>
    <x v="0"/>
    <m/>
    <m/>
    <m/>
    <m/>
    <m/>
    <m/>
    <n v="16"/>
    <n v="7"/>
    <n v="8"/>
  </r>
  <r>
    <x v="5"/>
    <x v="1"/>
    <s v="CM"/>
    <s v="ENG"/>
    <m/>
    <n v="2014"/>
    <n v="3"/>
    <s v="F"/>
    <m/>
    <x v="0"/>
    <m/>
    <m/>
    <m/>
    <m/>
    <m/>
    <m/>
    <n v="16"/>
    <n v="6"/>
    <n v="7"/>
  </r>
  <r>
    <x v="1"/>
    <x v="1"/>
    <s v="CM"/>
    <s v="ENG"/>
    <m/>
    <n v="2014"/>
    <n v="3"/>
    <s v="F"/>
    <m/>
    <x v="0"/>
    <s v="MA2051"/>
    <s v="A"/>
    <m/>
    <m/>
    <m/>
    <m/>
    <n v="16"/>
    <n v="6"/>
    <n v="7"/>
  </r>
  <r>
    <x v="5"/>
    <x v="3"/>
    <s v="CE"/>
    <s v="ENG"/>
    <m/>
    <n v="2014"/>
    <n v="3"/>
    <s v="F"/>
    <m/>
    <x v="0"/>
    <s v="MA1023"/>
    <s v="B"/>
    <m/>
    <m/>
    <m/>
    <m/>
    <m/>
    <m/>
    <m/>
  </r>
  <r>
    <x v="0"/>
    <x v="0"/>
    <s v="ECE"/>
    <s v="ENG"/>
    <m/>
    <n v="2014"/>
    <n v="3"/>
    <s v="F"/>
    <m/>
    <x v="1"/>
    <s v="MA1023"/>
    <s v="C"/>
    <m/>
    <m/>
    <m/>
    <m/>
    <n v="14"/>
    <n v="8"/>
    <n v="9"/>
  </r>
  <r>
    <x v="4"/>
    <x v="3"/>
    <s v="ECE"/>
    <s v="ENG"/>
    <m/>
    <n v="2014"/>
    <n v="3"/>
    <s v="F"/>
    <m/>
    <x v="1"/>
    <s v="MA1024"/>
    <s v="A"/>
    <m/>
    <m/>
    <m/>
    <m/>
    <n v="14"/>
    <n v="8"/>
    <n v="9"/>
  </r>
  <r>
    <x v="5"/>
    <x v="0"/>
    <s v="CH"/>
    <s v="SCI"/>
    <m/>
    <n v="2014"/>
    <n v="2"/>
    <s v="U"/>
    <m/>
    <x v="0"/>
    <m/>
    <m/>
    <m/>
    <m/>
    <m/>
    <m/>
    <n v="13.5"/>
    <n v="7"/>
    <n v="8"/>
  </r>
  <r>
    <x v="5"/>
    <x v="1"/>
    <s v="ED"/>
    <s v="ENG"/>
    <m/>
    <n v="2014"/>
    <n v="3"/>
    <s v="F"/>
    <m/>
    <x v="0"/>
    <s v="MA1023"/>
    <s v="B"/>
    <m/>
    <m/>
    <m/>
    <m/>
    <n v="16"/>
    <n v="7"/>
    <n v="8"/>
  </r>
  <r>
    <x v="1"/>
    <x v="0"/>
    <s v="ED"/>
    <s v="ENG"/>
    <m/>
    <n v="2014"/>
    <n v="3"/>
    <s v="F"/>
    <m/>
    <x v="0"/>
    <s v="MA1024"/>
    <s v="B"/>
    <m/>
    <m/>
    <m/>
    <m/>
    <n v="16"/>
    <n v="7"/>
    <n v="8"/>
  </r>
  <r>
    <x v="2"/>
    <x v="1"/>
    <s v="PH"/>
    <s v="SCI"/>
    <m/>
    <n v="2014"/>
    <n v="3"/>
    <s v="F"/>
    <m/>
    <x v="0"/>
    <s v="MA2051"/>
    <s v="B"/>
    <m/>
    <m/>
    <m/>
    <m/>
    <n v="15"/>
    <n v="7"/>
    <n v="8"/>
  </r>
  <r>
    <x v="6"/>
    <x v="1"/>
    <s v="PH"/>
    <s v="SCI"/>
    <m/>
    <n v="2014"/>
    <n v="3"/>
    <s v="F"/>
    <m/>
    <x v="0"/>
    <s v="MA2071"/>
    <s v="B"/>
    <m/>
    <m/>
    <m/>
    <m/>
    <n v="15"/>
    <n v="7"/>
    <n v="8"/>
  </r>
  <r>
    <x v="4"/>
    <x v="0"/>
    <s v="ECE"/>
    <s v="ENG"/>
    <m/>
    <n v="2014"/>
    <n v="3"/>
    <s v="F"/>
    <m/>
    <x v="0"/>
    <s v="MA1024"/>
    <s v="B"/>
    <m/>
    <m/>
    <m/>
    <m/>
    <n v="15"/>
    <n v="7"/>
    <n v="8"/>
  </r>
  <r>
    <x v="15"/>
    <x v="3"/>
    <s v="PH"/>
    <s v="SCI"/>
    <m/>
    <n v="2014"/>
    <n v="2"/>
    <s v="U"/>
    <m/>
    <x v="0"/>
    <m/>
    <m/>
    <m/>
    <m/>
    <m/>
    <m/>
    <n v="15"/>
    <n v="7"/>
    <n v="8"/>
  </r>
  <r>
    <x v="0"/>
    <x v="0"/>
    <s v="MA"/>
    <s v="MAT"/>
    <m/>
    <n v="2014"/>
    <n v="3"/>
    <s v="F"/>
    <m/>
    <x v="0"/>
    <s v="MA1024"/>
    <s v="A"/>
    <m/>
    <m/>
    <m/>
    <m/>
    <n v="16"/>
    <n v="7"/>
    <n v="8.5"/>
  </r>
  <r>
    <x v="4"/>
    <x v="3"/>
    <s v="MA"/>
    <s v="MAT"/>
    <m/>
    <n v="2014"/>
    <n v="3"/>
    <s v="F"/>
    <m/>
    <x v="0"/>
    <s v="MA2051"/>
    <s v="B"/>
    <m/>
    <m/>
    <m/>
    <m/>
    <n v="16"/>
    <n v="7"/>
    <n v="8.5"/>
  </r>
  <r>
    <x v="5"/>
    <x v="0"/>
    <s v="BE"/>
    <s v="ENG"/>
    <m/>
    <n v="2014"/>
    <n v="3"/>
    <s v="F"/>
    <m/>
    <x v="1"/>
    <s v="MA1021"/>
    <s v="A"/>
    <m/>
    <m/>
    <m/>
    <m/>
    <m/>
    <m/>
    <m/>
  </r>
  <r>
    <x v="1"/>
    <x v="0"/>
    <s v="BE"/>
    <s v="ENG"/>
    <m/>
    <n v="2014"/>
    <n v="3"/>
    <s v="F"/>
    <m/>
    <x v="1"/>
    <s v="MA1022"/>
    <s v="B"/>
    <m/>
    <m/>
    <m/>
    <m/>
    <m/>
    <m/>
    <m/>
  </r>
  <r>
    <x v="0"/>
    <x v="2"/>
    <s v="AE"/>
    <s v="ENG"/>
    <m/>
    <n v="2014"/>
    <n v="3"/>
    <s v="F"/>
    <m/>
    <x v="1"/>
    <s v="MA1023"/>
    <s v="NR"/>
    <m/>
    <m/>
    <m/>
    <m/>
    <n v="15"/>
    <n v="8"/>
    <n v="7"/>
  </r>
  <r>
    <x v="5"/>
    <x v="2"/>
    <s v="MGE"/>
    <s v="ENG"/>
    <m/>
    <n v="2014"/>
    <n v="3"/>
    <s v="F"/>
    <m/>
    <x v="1"/>
    <s v="MA1024"/>
    <s v="NR"/>
    <m/>
    <m/>
    <m/>
    <m/>
    <n v="15"/>
    <n v="8"/>
    <n v="7"/>
  </r>
  <r>
    <x v="5"/>
    <x v="0"/>
    <s v="BC"/>
    <s v="SCI"/>
    <m/>
    <n v="2014"/>
    <n v="3"/>
    <s v="F"/>
    <m/>
    <x v="1"/>
    <s v="MA2051"/>
    <s v="B"/>
    <m/>
    <m/>
    <m/>
    <m/>
    <n v="14.666667"/>
    <n v="7"/>
    <n v="7"/>
  </r>
  <r>
    <x v="1"/>
    <x v="3"/>
    <s v="BC"/>
    <s v="SCI"/>
    <m/>
    <n v="2014"/>
    <n v="3"/>
    <s v="F"/>
    <m/>
    <x v="1"/>
    <s v="MA2071"/>
    <s v="B"/>
    <m/>
    <m/>
    <m/>
    <m/>
    <n v="14.666667"/>
    <n v="7"/>
    <n v="7"/>
  </r>
  <r>
    <x v="5"/>
    <x v="0"/>
    <s v="AE"/>
    <s v="ENG"/>
    <m/>
    <n v="2014"/>
    <n v="3"/>
    <s v="F"/>
    <m/>
    <x v="0"/>
    <s v="MA1021"/>
    <s v="A"/>
    <m/>
    <m/>
    <m/>
    <m/>
    <n v="11.5"/>
    <n v="5"/>
    <n v="2"/>
  </r>
  <r>
    <x v="1"/>
    <x v="0"/>
    <s v="AE"/>
    <s v="ENG"/>
    <m/>
    <n v="2014"/>
    <n v="3"/>
    <s v="F"/>
    <m/>
    <x v="0"/>
    <s v="MA1022"/>
    <s v="A"/>
    <m/>
    <m/>
    <m/>
    <m/>
    <n v="11.5"/>
    <n v="5"/>
    <n v="2"/>
  </r>
  <r>
    <x v="5"/>
    <x v="0"/>
    <s v="CM"/>
    <s v="ENG"/>
    <m/>
    <n v="2014"/>
    <n v="3"/>
    <s v="F"/>
    <m/>
    <x v="0"/>
    <s v="MA1024"/>
    <s v="B"/>
    <m/>
    <m/>
    <m/>
    <m/>
    <n v="16"/>
    <n v="7"/>
    <n v="7"/>
  </r>
  <r>
    <x v="1"/>
    <x v="3"/>
    <s v="CM"/>
    <s v="ENG"/>
    <m/>
    <n v="2014"/>
    <n v="3"/>
    <s v="F"/>
    <m/>
    <x v="0"/>
    <m/>
    <m/>
    <m/>
    <m/>
    <m/>
    <m/>
    <n v="16"/>
    <n v="7"/>
    <n v="7"/>
  </r>
  <r>
    <x v="0"/>
    <x v="1"/>
    <s v="ME"/>
    <s v="ENG"/>
    <m/>
    <n v="2015"/>
    <n v="3"/>
    <s v="F"/>
    <m/>
    <x v="0"/>
    <s v="MA1024"/>
    <s v="B"/>
    <m/>
    <m/>
    <m/>
    <m/>
    <n v="16"/>
    <n v="8"/>
    <n v="9"/>
  </r>
  <r>
    <x v="5"/>
    <x v="3"/>
    <s v="CE"/>
    <s v="ENG"/>
    <m/>
    <n v="2014"/>
    <n v="2"/>
    <s v="U"/>
    <m/>
    <x v="0"/>
    <m/>
    <m/>
    <m/>
    <m/>
    <m/>
    <m/>
    <n v="9.3333329999999997"/>
    <n v="5"/>
    <n v="6"/>
  </r>
  <r>
    <x v="1"/>
    <x v="2"/>
    <s v="CE"/>
    <s v="ENG"/>
    <m/>
    <n v="2014"/>
    <n v="3"/>
    <s v="F"/>
    <m/>
    <x v="0"/>
    <s v="MA1022"/>
    <s v="NR"/>
    <m/>
    <m/>
    <m/>
    <m/>
    <n v="9.3333329999999997"/>
    <n v="5"/>
    <n v="6"/>
  </r>
  <r>
    <x v="5"/>
    <x v="3"/>
    <s v="ME"/>
    <s v="ENG"/>
    <m/>
    <n v="2015"/>
    <n v="3"/>
    <s v="F"/>
    <m/>
    <x v="0"/>
    <s v="MA1022"/>
    <s v="B"/>
    <m/>
    <m/>
    <m/>
    <m/>
    <m/>
    <m/>
    <m/>
  </r>
  <r>
    <x v="5"/>
    <x v="0"/>
    <s v="CS"/>
    <s v="COMP"/>
    <m/>
    <n v="2014"/>
    <n v="3"/>
    <s v="F"/>
    <m/>
    <x v="1"/>
    <s v="MA1021"/>
    <s v="A"/>
    <m/>
    <m/>
    <m/>
    <m/>
    <n v="15"/>
    <n v="0"/>
    <n v="0"/>
  </r>
  <r>
    <x v="1"/>
    <x v="0"/>
    <s v="CS"/>
    <s v="COMP"/>
    <m/>
    <n v="2014"/>
    <n v="3"/>
    <s v="F"/>
    <m/>
    <x v="1"/>
    <s v="MA1022"/>
    <s v="A"/>
    <m/>
    <m/>
    <m/>
    <m/>
    <n v="15"/>
    <n v="0"/>
    <n v="0"/>
  </r>
  <r>
    <x v="5"/>
    <x v="2"/>
    <s v="BIO"/>
    <s v="SCI"/>
    <m/>
    <n v="2014"/>
    <n v="3"/>
    <s v="F"/>
    <m/>
    <x v="1"/>
    <m/>
    <m/>
    <m/>
    <m/>
    <m/>
    <m/>
    <m/>
    <m/>
    <m/>
  </r>
  <r>
    <x v="5"/>
    <x v="0"/>
    <s v="ED"/>
    <s v="ENG"/>
    <m/>
    <n v="2014"/>
    <n v="3"/>
    <s v="F"/>
    <m/>
    <x v="0"/>
    <s v="MA1021"/>
    <s v="B"/>
    <m/>
    <m/>
    <m/>
    <m/>
    <n v="5"/>
    <n v="5"/>
    <n v="1"/>
  </r>
  <r>
    <x v="1"/>
    <x v="3"/>
    <s v="ED"/>
    <s v="ENG"/>
    <m/>
    <n v="2014"/>
    <n v="3"/>
    <s v="F"/>
    <m/>
    <x v="0"/>
    <s v="MA1022"/>
    <s v="C"/>
    <m/>
    <m/>
    <m/>
    <m/>
    <n v="5"/>
    <n v="5"/>
    <n v="1"/>
  </r>
  <r>
    <x v="0"/>
    <x v="1"/>
    <s v="ECE"/>
    <s v="ENG"/>
    <m/>
    <n v="2014"/>
    <n v="3"/>
    <s v="F"/>
    <m/>
    <x v="0"/>
    <s v="MA1023"/>
    <s v="A"/>
    <m/>
    <m/>
    <m/>
    <m/>
    <n v="16"/>
    <n v="8"/>
    <n v="9"/>
  </r>
  <r>
    <x v="4"/>
    <x v="1"/>
    <s v="ECE"/>
    <s v="ENG"/>
    <m/>
    <n v="2014"/>
    <n v="3"/>
    <s v="F"/>
    <m/>
    <x v="0"/>
    <s v="MA1024"/>
    <s v="A"/>
    <m/>
    <m/>
    <m/>
    <m/>
    <n v="16"/>
    <n v="8"/>
    <n v="9"/>
  </r>
  <r>
    <x v="5"/>
    <x v="1"/>
    <s v="MA"/>
    <s v="MAT"/>
    <m/>
    <n v="2014"/>
    <n v="3"/>
    <s v="F"/>
    <m/>
    <x v="1"/>
    <s v="MA1022"/>
    <s v="A"/>
    <m/>
    <m/>
    <m/>
    <m/>
    <n v="15"/>
    <n v="7"/>
    <n v="5"/>
  </r>
  <r>
    <x v="1"/>
    <x v="1"/>
    <s v="MA"/>
    <s v="MAT"/>
    <m/>
    <n v="2014"/>
    <n v="3"/>
    <s v="F"/>
    <m/>
    <x v="1"/>
    <s v="MA1023"/>
    <s v="A"/>
    <m/>
    <m/>
    <m/>
    <m/>
    <n v="15"/>
    <n v="7"/>
    <n v="5"/>
  </r>
  <r>
    <x v="0"/>
    <x v="1"/>
    <s v="BE"/>
    <s v="ENG"/>
    <m/>
    <n v="2014"/>
    <n v="3"/>
    <s v="F"/>
    <m/>
    <x v="0"/>
    <s v="MA1023"/>
    <s v="A"/>
    <m/>
    <m/>
    <m/>
    <m/>
    <n v="14.666667"/>
    <n v="7"/>
    <n v="8"/>
  </r>
  <r>
    <x v="4"/>
    <x v="1"/>
    <s v="BE"/>
    <s v="ENG"/>
    <m/>
    <n v="2014"/>
    <n v="3"/>
    <s v="F"/>
    <m/>
    <x v="0"/>
    <s v="MA1024"/>
    <s v="A"/>
    <m/>
    <m/>
    <m/>
    <m/>
    <n v="14.666667"/>
    <n v="7"/>
    <n v="8"/>
  </r>
  <r>
    <x v="0"/>
    <x v="0"/>
    <s v="RBE"/>
    <s v="ENG"/>
    <m/>
    <n v="2015"/>
    <n v="3"/>
    <s v="F"/>
    <m/>
    <x v="0"/>
    <s v="MA1024"/>
    <s v="A"/>
    <m/>
    <m/>
    <m/>
    <m/>
    <n v="14"/>
    <n v="7"/>
    <n v="9"/>
  </r>
  <r>
    <x v="0"/>
    <x v="3"/>
    <s v="ECE"/>
    <s v="ENG"/>
    <m/>
    <n v="2015"/>
    <n v="3"/>
    <s v="F"/>
    <m/>
    <x v="0"/>
    <s v="MA1023"/>
    <s v="B"/>
    <m/>
    <m/>
    <m/>
    <m/>
    <n v="14.833333"/>
    <n v="8"/>
    <n v="9"/>
  </r>
  <r>
    <x v="5"/>
    <x v="3"/>
    <s v="ED"/>
    <s v="ENG"/>
    <m/>
    <n v="2015"/>
    <n v="3"/>
    <s v="F"/>
    <m/>
    <x v="0"/>
    <s v="MA1021"/>
    <s v="I"/>
    <m/>
    <m/>
    <m/>
    <m/>
    <m/>
    <m/>
    <m/>
  </r>
  <r>
    <x v="1"/>
    <x v="0"/>
    <s v="ME"/>
    <s v="ENG"/>
    <m/>
    <n v="2014"/>
    <n v="3"/>
    <s v="F"/>
    <m/>
    <x v="1"/>
    <s v="MA2071"/>
    <s v="B"/>
    <m/>
    <m/>
    <m/>
    <m/>
    <m/>
    <m/>
    <m/>
  </r>
  <r>
    <x v="5"/>
    <x v="3"/>
    <s v="ME"/>
    <s v="ENG"/>
    <m/>
    <n v="2014"/>
    <n v="3"/>
    <s v="F"/>
    <m/>
    <x v="1"/>
    <s v="MA2051"/>
    <s v="A"/>
    <m/>
    <m/>
    <m/>
    <m/>
    <m/>
    <m/>
    <m/>
  </r>
  <r>
    <x v="5"/>
    <x v="1"/>
    <s v="ED"/>
    <s v="ENG"/>
    <m/>
    <n v="2014"/>
    <n v="3"/>
    <s v="F"/>
    <m/>
    <x v="0"/>
    <s v="MA1023"/>
    <s v="A"/>
    <s v="MA2201"/>
    <s v="B"/>
    <m/>
    <m/>
    <m/>
    <m/>
    <m/>
  </r>
  <r>
    <x v="1"/>
    <x v="1"/>
    <s v="ED"/>
    <s v="ENG"/>
    <m/>
    <n v="2014"/>
    <n v="3"/>
    <s v="F"/>
    <m/>
    <x v="0"/>
    <s v="MA1024"/>
    <s v="A"/>
    <m/>
    <m/>
    <m/>
    <m/>
    <m/>
    <m/>
    <m/>
  </r>
  <r>
    <x v="0"/>
    <x v="1"/>
    <s v="MA"/>
    <s v="MAT"/>
    <m/>
    <n v="2014"/>
    <n v="3"/>
    <s v="F"/>
    <m/>
    <x v="0"/>
    <s v="MA1023"/>
    <s v="A"/>
    <m/>
    <m/>
    <m/>
    <m/>
    <m/>
    <m/>
    <m/>
  </r>
  <r>
    <x v="4"/>
    <x v="1"/>
    <s v="MA"/>
    <s v="MAT"/>
    <m/>
    <n v="2014"/>
    <n v="3"/>
    <s v="F"/>
    <m/>
    <x v="0"/>
    <s v="MA1024"/>
    <s v="A"/>
    <m/>
    <m/>
    <m/>
    <m/>
    <m/>
    <m/>
    <m/>
  </r>
  <r>
    <x v="2"/>
    <x v="1"/>
    <s v="ECE"/>
    <s v="ENG"/>
    <m/>
    <n v="2014"/>
    <n v="3"/>
    <s v="F"/>
    <m/>
    <x v="0"/>
    <s v="MA2051"/>
    <s v="A"/>
    <m/>
    <m/>
    <m/>
    <m/>
    <m/>
    <m/>
    <m/>
  </r>
  <r>
    <x v="0"/>
    <x v="1"/>
    <s v="CM"/>
    <s v="ENG"/>
    <m/>
    <n v="2014"/>
    <n v="3"/>
    <s v="F"/>
    <m/>
    <x v="0"/>
    <s v="MA2051"/>
    <s v="A"/>
    <m/>
    <m/>
    <m/>
    <m/>
    <n v="16"/>
    <n v="8"/>
    <n v="8.5"/>
  </r>
  <r>
    <x v="4"/>
    <x v="1"/>
    <s v="CM"/>
    <s v="ENG"/>
    <m/>
    <n v="2014"/>
    <n v="3"/>
    <s v="F"/>
    <m/>
    <x v="0"/>
    <m/>
    <m/>
    <m/>
    <m/>
    <m/>
    <m/>
    <n v="16"/>
    <n v="8"/>
    <n v="8.5"/>
  </r>
  <r>
    <x v="0"/>
    <x v="0"/>
    <s v="RBE"/>
    <s v="ENG"/>
    <m/>
    <n v="2015"/>
    <n v="3"/>
    <s v="F"/>
    <m/>
    <x v="0"/>
    <s v="MA1023"/>
    <s v="B"/>
    <m/>
    <m/>
    <m/>
    <m/>
    <n v="13"/>
    <n v="8"/>
    <n v="8"/>
  </r>
  <r>
    <x v="4"/>
    <x v="1"/>
    <s v="ED"/>
    <s v="ENG"/>
    <m/>
    <n v="2014"/>
    <n v="3"/>
    <s v="F"/>
    <m/>
    <x v="0"/>
    <s v="MA1024"/>
    <s v="A"/>
    <m/>
    <m/>
    <m/>
    <m/>
    <m/>
    <m/>
    <m/>
  </r>
  <r>
    <x v="0"/>
    <x v="3"/>
    <s v="ED"/>
    <s v="ENG"/>
    <m/>
    <n v="2014"/>
    <n v="3"/>
    <s v="F"/>
    <m/>
    <x v="0"/>
    <s v="MA1023"/>
    <s v="B"/>
    <m/>
    <m/>
    <m/>
    <m/>
    <m/>
    <m/>
    <m/>
  </r>
  <r>
    <x v="5"/>
    <x v="3"/>
    <s v="ME"/>
    <s v="ENG"/>
    <m/>
    <n v="2014"/>
    <n v="3"/>
    <s v="F"/>
    <m/>
    <x v="1"/>
    <s v="MA1022"/>
    <s v="NR"/>
    <m/>
    <m/>
    <m/>
    <m/>
    <n v="13.166665999999999"/>
    <n v="6"/>
    <n v="4"/>
  </r>
  <r>
    <x v="1"/>
    <x v="3"/>
    <s v="ME"/>
    <s v="ENG"/>
    <m/>
    <n v="2014"/>
    <n v="3"/>
    <s v="F"/>
    <m/>
    <x v="1"/>
    <s v="MA1022"/>
    <s v="C"/>
    <m/>
    <m/>
    <m/>
    <m/>
    <n v="13.166665999999999"/>
    <n v="6"/>
    <n v="4"/>
  </r>
  <r>
    <x v="5"/>
    <x v="3"/>
    <s v="ME"/>
    <s v="ENG"/>
    <m/>
    <n v="2014"/>
    <n v="3"/>
    <s v="F"/>
    <m/>
    <x v="0"/>
    <s v="MA1021"/>
    <s v="C"/>
    <m/>
    <m/>
    <m/>
    <m/>
    <m/>
    <m/>
    <m/>
  </r>
  <r>
    <x v="1"/>
    <x v="3"/>
    <s v="ME"/>
    <s v="ENG"/>
    <m/>
    <n v="2014"/>
    <n v="3"/>
    <s v="F"/>
    <m/>
    <x v="0"/>
    <s v="MA1022"/>
    <s v="NR"/>
    <m/>
    <m/>
    <m/>
    <m/>
    <m/>
    <m/>
    <m/>
  </r>
  <r>
    <x v="5"/>
    <x v="0"/>
    <s v="BE"/>
    <s v="ENG"/>
    <m/>
    <n v="2014"/>
    <n v="3"/>
    <s v="F"/>
    <m/>
    <x v="0"/>
    <s v="MA2051"/>
    <s v="B"/>
    <m/>
    <m/>
    <m/>
    <m/>
    <m/>
    <m/>
    <m/>
  </r>
  <r>
    <x v="1"/>
    <x v="3"/>
    <s v="BE"/>
    <s v="ENG"/>
    <m/>
    <n v="2014"/>
    <n v="3"/>
    <s v="F"/>
    <m/>
    <x v="0"/>
    <m/>
    <m/>
    <m/>
    <m/>
    <m/>
    <m/>
    <m/>
    <m/>
    <m/>
  </r>
  <r>
    <x v="5"/>
    <x v="1"/>
    <s v="CH"/>
    <s v="SCI"/>
    <m/>
    <n v="2014"/>
    <n v="3"/>
    <s v="F"/>
    <m/>
    <x v="1"/>
    <s v="MA1022"/>
    <s v="A"/>
    <m/>
    <m/>
    <m/>
    <m/>
    <n v="15"/>
    <n v="7"/>
    <n v="5"/>
  </r>
  <r>
    <x v="1"/>
    <x v="1"/>
    <s v="CH"/>
    <s v="SCI"/>
    <m/>
    <n v="2014"/>
    <n v="3"/>
    <s v="F"/>
    <m/>
    <x v="1"/>
    <s v="MA2051"/>
    <s v="A"/>
    <m/>
    <m/>
    <m/>
    <m/>
    <n v="15"/>
    <n v="7"/>
    <n v="5"/>
  </r>
  <r>
    <x v="2"/>
    <x v="0"/>
    <s v="PHE"/>
    <s v="ENG"/>
    <m/>
    <n v="2014"/>
    <n v="2"/>
    <s v="U"/>
    <m/>
    <x v="0"/>
    <s v="MA2051"/>
    <s v="A"/>
    <m/>
    <m/>
    <m/>
    <m/>
    <n v="11"/>
    <n v="8"/>
    <n v="9"/>
  </r>
  <r>
    <x v="5"/>
    <x v="0"/>
    <s v="PH"/>
    <s v="SCI"/>
    <m/>
    <n v="2014"/>
    <n v="3"/>
    <s v="F"/>
    <m/>
    <x v="0"/>
    <s v="MA1022"/>
    <s v="A"/>
    <m/>
    <m/>
    <m/>
    <m/>
    <n v="11"/>
    <n v="8"/>
    <n v="9"/>
  </r>
  <r>
    <x v="1"/>
    <x v="0"/>
    <s v="PH"/>
    <s v="SCI"/>
    <m/>
    <n v="2014"/>
    <n v="3"/>
    <s v="F"/>
    <m/>
    <x v="0"/>
    <s v="MA1023"/>
    <s v="B"/>
    <m/>
    <m/>
    <m/>
    <m/>
    <n v="11"/>
    <n v="8"/>
    <n v="9"/>
  </r>
  <r>
    <x v="23"/>
    <x v="3"/>
    <s v="PHE"/>
    <s v="ENG"/>
    <m/>
    <n v="2014"/>
    <n v="3"/>
    <s v="F"/>
    <m/>
    <x v="0"/>
    <s v="MA1024"/>
    <s v="A"/>
    <m/>
    <m/>
    <m/>
    <m/>
    <n v="11"/>
    <n v="8"/>
    <n v="9"/>
  </r>
  <r>
    <x v="2"/>
    <x v="2"/>
    <s v="PHE"/>
    <s v="ENG"/>
    <m/>
    <n v="2014"/>
    <n v="3"/>
    <s v="F"/>
    <m/>
    <x v="0"/>
    <m/>
    <m/>
    <m/>
    <m/>
    <m/>
    <m/>
    <n v="11"/>
    <n v="8"/>
    <n v="9"/>
  </r>
  <r>
    <x v="5"/>
    <x v="0"/>
    <s v="CE"/>
    <s v="ENG"/>
    <s v="IMGD"/>
    <n v="2014"/>
    <n v="3"/>
    <s v="F"/>
    <m/>
    <x v="1"/>
    <s v="MA1024"/>
    <s v="A"/>
    <m/>
    <m/>
    <m/>
    <m/>
    <n v="14.833333"/>
    <n v="7.5"/>
    <n v="9"/>
  </r>
  <r>
    <x v="0"/>
    <x v="1"/>
    <s v="ECE"/>
    <s v="ENG"/>
    <m/>
    <n v="2014"/>
    <n v="3"/>
    <s v="F"/>
    <m/>
    <x v="0"/>
    <s v="MA1023"/>
    <s v="B"/>
    <m/>
    <m/>
    <m/>
    <m/>
    <n v="14"/>
    <n v="8"/>
    <n v="7"/>
  </r>
  <r>
    <x v="4"/>
    <x v="1"/>
    <s v="ECE"/>
    <s v="ENG"/>
    <m/>
    <n v="2014"/>
    <n v="3"/>
    <s v="F"/>
    <m/>
    <x v="0"/>
    <s v="MA1024"/>
    <s v="B"/>
    <m/>
    <m/>
    <m/>
    <m/>
    <n v="14"/>
    <n v="8"/>
    <n v="7"/>
  </r>
  <r>
    <x v="5"/>
    <x v="1"/>
    <s v="BIO"/>
    <s v="SCI"/>
    <m/>
    <n v="2014"/>
    <n v="3"/>
    <s v="F"/>
    <m/>
    <x v="0"/>
    <s v="MA1023"/>
    <s v="A"/>
    <m/>
    <m/>
    <m/>
    <m/>
    <m/>
    <m/>
    <m/>
  </r>
  <r>
    <x v="1"/>
    <x v="1"/>
    <s v="BIO"/>
    <s v="SCI"/>
    <m/>
    <n v="2014"/>
    <n v="3"/>
    <s v="F"/>
    <m/>
    <x v="0"/>
    <s v="MA1024"/>
    <s v="A"/>
    <m/>
    <m/>
    <m/>
    <m/>
    <m/>
    <m/>
    <m/>
  </r>
  <r>
    <x v="5"/>
    <x v="0"/>
    <s v="ED"/>
    <s v="ENG"/>
    <m/>
    <n v="2014"/>
    <n v="3"/>
    <s v="F"/>
    <m/>
    <x v="0"/>
    <s v="MA1022"/>
    <s v="B"/>
    <m/>
    <m/>
    <m/>
    <m/>
    <n v="13.5"/>
    <n v="6"/>
    <n v="7"/>
  </r>
  <r>
    <x v="1"/>
    <x v="0"/>
    <s v="ED"/>
    <s v="ENG"/>
    <m/>
    <n v="2014"/>
    <n v="3"/>
    <s v="F"/>
    <m/>
    <x v="0"/>
    <s v="MA1023"/>
    <s v="A"/>
    <m/>
    <m/>
    <m/>
    <m/>
    <n v="13.5"/>
    <n v="6"/>
    <n v="7"/>
  </r>
  <r>
    <x v="5"/>
    <x v="1"/>
    <s v="BE"/>
    <s v="ENG"/>
    <m/>
    <n v="2014"/>
    <n v="3"/>
    <s v="F"/>
    <m/>
    <x v="0"/>
    <s v="MA1022"/>
    <s v="B"/>
    <m/>
    <m/>
    <m/>
    <m/>
    <n v="11.5"/>
    <n v="1"/>
    <n v="0"/>
  </r>
  <r>
    <x v="1"/>
    <x v="0"/>
    <s v="BE"/>
    <s v="ENG"/>
    <m/>
    <n v="2014"/>
    <n v="3"/>
    <s v="F"/>
    <m/>
    <x v="0"/>
    <s v="MA1023"/>
    <s v="A"/>
    <m/>
    <m/>
    <m/>
    <m/>
    <n v="11.5"/>
    <n v="1"/>
    <n v="0"/>
  </r>
  <r>
    <x v="5"/>
    <x v="1"/>
    <s v="PHE"/>
    <s v="ENG"/>
    <m/>
    <n v="2014"/>
    <n v="3"/>
    <s v="F"/>
    <m/>
    <x v="0"/>
    <s v="MA1023"/>
    <s v="A"/>
    <m/>
    <m/>
    <m/>
    <m/>
    <n v="16"/>
    <n v="8"/>
    <n v="9"/>
  </r>
  <r>
    <x v="1"/>
    <x v="1"/>
    <s v="PHE"/>
    <s v="ENG"/>
    <m/>
    <n v="2014"/>
    <n v="3"/>
    <s v="F"/>
    <m/>
    <x v="0"/>
    <s v="MA1024"/>
    <s v="A"/>
    <m/>
    <m/>
    <m/>
    <m/>
    <n v="16"/>
    <n v="8"/>
    <n v="9"/>
  </r>
  <r>
    <x v="2"/>
    <x v="1"/>
    <s v="ECE"/>
    <s v="ENG"/>
    <m/>
    <n v="2014"/>
    <n v="3"/>
    <s v="F"/>
    <m/>
    <x v="0"/>
    <s v="MA2071"/>
    <s v="A"/>
    <m/>
    <m/>
    <m/>
    <m/>
    <n v="16"/>
    <n v="8"/>
    <n v="9"/>
  </r>
  <r>
    <x v="6"/>
    <x v="1"/>
    <s v="ECE"/>
    <s v="ENG"/>
    <m/>
    <n v="2014"/>
    <n v="3"/>
    <s v="F"/>
    <m/>
    <x v="0"/>
    <s v="MA2051"/>
    <s v="A"/>
    <m/>
    <m/>
    <m/>
    <m/>
    <n v="16"/>
    <n v="8"/>
    <n v="9"/>
  </r>
  <r>
    <x v="5"/>
    <x v="0"/>
    <s v="ECE"/>
    <s v="ENG"/>
    <m/>
    <n v="2014"/>
    <n v="3"/>
    <s v="F"/>
    <m/>
    <x v="0"/>
    <s v="MA1021"/>
    <s v="A"/>
    <m/>
    <m/>
    <m/>
    <m/>
    <m/>
    <m/>
    <m/>
  </r>
  <r>
    <x v="1"/>
    <x v="3"/>
    <s v="ECE"/>
    <s v="ENG"/>
    <m/>
    <n v="2014"/>
    <n v="3"/>
    <s v="F"/>
    <m/>
    <x v="0"/>
    <s v="MA1022"/>
    <s v="B"/>
    <m/>
    <m/>
    <m/>
    <m/>
    <m/>
    <m/>
    <m/>
  </r>
  <r>
    <x v="5"/>
    <x v="3"/>
    <s v="ECE"/>
    <s v="ENG"/>
    <m/>
    <n v="2014"/>
    <n v="3"/>
    <s v="F"/>
    <m/>
    <x v="0"/>
    <s v="MA1022"/>
    <s v="B"/>
    <m/>
    <m/>
    <m/>
    <m/>
    <n v="11.666667"/>
    <n v="3.5"/>
    <n v="1.5"/>
  </r>
  <r>
    <x v="1"/>
    <x v="3"/>
    <s v="ECE"/>
    <s v="ENG"/>
    <m/>
    <n v="2014"/>
    <n v="3"/>
    <s v="F"/>
    <m/>
    <x v="0"/>
    <s v="MA1023"/>
    <s v="B"/>
    <m/>
    <m/>
    <m/>
    <m/>
    <n v="11.666667"/>
    <n v="3.5"/>
    <n v="1.5"/>
  </r>
  <r>
    <x v="0"/>
    <x v="0"/>
    <s v="ED"/>
    <s v="ENG"/>
    <m/>
    <n v="2014"/>
    <n v="3"/>
    <s v="F"/>
    <m/>
    <x v="0"/>
    <s v="MA1023"/>
    <s v="NR"/>
    <m/>
    <m/>
    <m/>
    <m/>
    <n v="12.833333"/>
    <n v="8"/>
    <n v="7"/>
  </r>
  <r>
    <x v="15"/>
    <x v="3"/>
    <s v="ECE"/>
    <s v="ENG"/>
    <m/>
    <n v="2014"/>
    <n v="2"/>
    <s v="U"/>
    <m/>
    <x v="0"/>
    <m/>
    <m/>
    <m/>
    <m/>
    <m/>
    <m/>
    <n v="12.833333"/>
    <n v="8"/>
    <n v="7"/>
  </r>
  <r>
    <x v="4"/>
    <x v="3"/>
    <s v="ED"/>
    <s v="ENG"/>
    <m/>
    <n v="2014"/>
    <n v="3"/>
    <s v="F"/>
    <m/>
    <x v="0"/>
    <s v="MA1023"/>
    <s v="B"/>
    <m/>
    <m/>
    <m/>
    <m/>
    <n v="12.833333"/>
    <n v="8"/>
    <n v="7"/>
  </r>
  <r>
    <x v="6"/>
    <x v="3"/>
    <s v="ECE"/>
    <s v="ENG"/>
    <m/>
    <n v="2014"/>
    <n v="3"/>
    <s v="F"/>
    <m/>
    <x v="0"/>
    <s v="MA2051"/>
    <s v="C"/>
    <m/>
    <m/>
    <m/>
    <m/>
    <n v="12.833333"/>
    <n v="8"/>
    <n v="7"/>
  </r>
  <r>
    <x v="5"/>
    <x v="0"/>
    <s v="EV"/>
    <s v="ENG"/>
    <m/>
    <n v="2014"/>
    <n v="3"/>
    <s v="F"/>
    <m/>
    <x v="1"/>
    <s v="MA1021"/>
    <s v="A"/>
    <m/>
    <m/>
    <m/>
    <m/>
    <m/>
    <m/>
    <m/>
  </r>
  <r>
    <x v="1"/>
    <x v="0"/>
    <s v="EV"/>
    <s v="ENG"/>
    <m/>
    <n v="2014"/>
    <n v="3"/>
    <s v="F"/>
    <m/>
    <x v="1"/>
    <s v="MA1022"/>
    <s v="A"/>
    <m/>
    <m/>
    <m/>
    <m/>
    <m/>
    <m/>
    <m/>
  </r>
  <r>
    <x v="5"/>
    <x v="1"/>
    <s v="ED"/>
    <s v="ENG"/>
    <m/>
    <n v="2014"/>
    <n v="3"/>
    <s v="F"/>
    <m/>
    <x v="0"/>
    <s v="MA1023"/>
    <s v="B"/>
    <m/>
    <m/>
    <m/>
    <m/>
    <m/>
    <m/>
    <m/>
  </r>
  <r>
    <x v="1"/>
    <x v="0"/>
    <s v="ED"/>
    <s v="ENG"/>
    <m/>
    <n v="2014"/>
    <n v="3"/>
    <s v="F"/>
    <m/>
    <x v="0"/>
    <s v="MA1024"/>
    <s v="A"/>
    <m/>
    <m/>
    <m/>
    <m/>
    <m/>
    <m/>
    <m/>
  </r>
  <r>
    <x v="5"/>
    <x v="0"/>
    <s v="ED"/>
    <s v="ENG"/>
    <m/>
    <n v="2014"/>
    <n v="3"/>
    <s v="F"/>
    <m/>
    <x v="0"/>
    <s v="MA1021"/>
    <s v="B"/>
    <m/>
    <m/>
    <m/>
    <m/>
    <n v="9.8333329999999997"/>
    <n v="7"/>
    <n v="4"/>
  </r>
  <r>
    <x v="1"/>
    <x v="3"/>
    <s v="ED"/>
    <s v="ENG"/>
    <m/>
    <n v="2014"/>
    <n v="3"/>
    <s v="F"/>
    <m/>
    <x v="0"/>
    <s v="MA1022"/>
    <s v="C"/>
    <m/>
    <m/>
    <m/>
    <m/>
    <n v="9.8333329999999997"/>
    <n v="7"/>
    <n v="4"/>
  </r>
  <r>
    <x v="5"/>
    <x v="0"/>
    <s v="CE"/>
    <s v="ENG"/>
    <m/>
    <n v="2014"/>
    <n v="3"/>
    <s v="F"/>
    <m/>
    <x v="0"/>
    <s v="MA1022"/>
    <s v="B"/>
    <m/>
    <m/>
    <m/>
    <m/>
    <n v="14"/>
    <n v="3.5"/>
    <n v="4"/>
  </r>
  <r>
    <x v="5"/>
    <x v="1"/>
    <s v="ECE"/>
    <s v="ENG"/>
    <m/>
    <n v="2014"/>
    <n v="3"/>
    <s v="F"/>
    <m/>
    <x v="0"/>
    <s v="MA1022"/>
    <s v="A"/>
    <m/>
    <m/>
    <m/>
    <m/>
    <n v="12"/>
    <n v="6"/>
    <n v="6"/>
  </r>
  <r>
    <x v="1"/>
    <x v="1"/>
    <s v="ECE"/>
    <s v="ENG"/>
    <m/>
    <n v="2014"/>
    <n v="3"/>
    <s v="F"/>
    <m/>
    <x v="0"/>
    <s v="MA1023"/>
    <s v="A"/>
    <m/>
    <m/>
    <m/>
    <m/>
    <n v="12"/>
    <n v="6"/>
    <n v="6"/>
  </r>
  <r>
    <x v="5"/>
    <x v="1"/>
    <s v="MA"/>
    <s v="MAT"/>
    <m/>
    <n v="2014"/>
    <n v="3"/>
    <s v="F"/>
    <m/>
    <x v="0"/>
    <s v="MA1023"/>
    <s v="A"/>
    <m/>
    <m/>
    <m/>
    <m/>
    <m/>
    <m/>
    <m/>
  </r>
  <r>
    <x v="1"/>
    <x v="1"/>
    <s v="MA"/>
    <s v="MAT"/>
    <m/>
    <n v="2014"/>
    <n v="3"/>
    <s v="F"/>
    <m/>
    <x v="0"/>
    <s v="MA1024"/>
    <s v="A"/>
    <s v="MA2611"/>
    <s v="A"/>
    <m/>
    <m/>
    <m/>
    <m/>
    <m/>
  </r>
  <r>
    <x v="0"/>
    <x v="0"/>
    <s v="ED"/>
    <s v="ENG"/>
    <m/>
    <n v="2014"/>
    <n v="3"/>
    <s v="F"/>
    <m/>
    <x v="0"/>
    <s v="MA1023"/>
    <s v="C"/>
    <m/>
    <m/>
    <m/>
    <m/>
    <m/>
    <m/>
    <m/>
  </r>
  <r>
    <x v="4"/>
    <x v="3"/>
    <s v="ED"/>
    <s v="ENG"/>
    <m/>
    <n v="2014"/>
    <n v="3"/>
    <s v="F"/>
    <m/>
    <x v="0"/>
    <s v="MA1024"/>
    <s v="C"/>
    <m/>
    <m/>
    <m/>
    <m/>
    <m/>
    <m/>
    <m/>
  </r>
  <r>
    <x v="5"/>
    <x v="1"/>
    <s v="CS"/>
    <s v="COMP"/>
    <m/>
    <n v="2014"/>
    <n v="3"/>
    <s v="F"/>
    <m/>
    <x v="0"/>
    <s v="MA1022"/>
    <s v="A"/>
    <m/>
    <m/>
    <m/>
    <m/>
    <n v="16"/>
    <n v="8"/>
    <n v="9"/>
  </r>
  <r>
    <x v="1"/>
    <x v="0"/>
    <s v="CS"/>
    <s v="COMP"/>
    <m/>
    <n v="2014"/>
    <n v="3"/>
    <s v="F"/>
    <m/>
    <x v="0"/>
    <s v="MA1023"/>
    <s v="A"/>
    <m/>
    <m/>
    <m/>
    <m/>
    <n v="16"/>
    <n v="8"/>
    <n v="9"/>
  </r>
  <r>
    <x v="0"/>
    <x v="0"/>
    <s v="CE"/>
    <s v="ENG"/>
    <s v="MGE"/>
    <n v="2014"/>
    <n v="3"/>
    <s v="F"/>
    <m/>
    <x v="0"/>
    <s v="MA1023"/>
    <s v="B"/>
    <m/>
    <m/>
    <m/>
    <m/>
    <n v="12.5"/>
    <n v="7"/>
    <n v="8"/>
  </r>
  <r>
    <x v="5"/>
    <x v="1"/>
    <s v="CM"/>
    <s v="ENG"/>
    <s v="ECS"/>
    <n v="2014"/>
    <n v="3"/>
    <s v="F"/>
    <m/>
    <x v="0"/>
    <s v="MA2051"/>
    <s v="B"/>
    <m/>
    <m/>
    <m/>
    <m/>
    <m/>
    <m/>
    <m/>
  </r>
  <r>
    <x v="1"/>
    <x v="1"/>
    <s v="CM"/>
    <s v="ENG"/>
    <s v="ECS"/>
    <n v="2014"/>
    <n v="3"/>
    <s v="F"/>
    <m/>
    <x v="0"/>
    <m/>
    <m/>
    <m/>
    <m/>
    <m/>
    <m/>
    <m/>
    <m/>
    <m/>
  </r>
  <r>
    <x v="5"/>
    <x v="1"/>
    <s v="BE"/>
    <s v="ENG"/>
    <m/>
    <n v="2014"/>
    <n v="3"/>
    <s v="F"/>
    <m/>
    <x v="1"/>
    <s v="MA1023"/>
    <s v="B"/>
    <m/>
    <m/>
    <m/>
    <m/>
    <m/>
    <m/>
    <m/>
  </r>
  <r>
    <x v="1"/>
    <x v="0"/>
    <s v="BE"/>
    <s v="ENG"/>
    <m/>
    <n v="2014"/>
    <n v="3"/>
    <s v="F"/>
    <m/>
    <x v="1"/>
    <s v="MA1024"/>
    <s v="A"/>
    <m/>
    <m/>
    <m/>
    <m/>
    <m/>
    <m/>
    <m/>
  </r>
  <r>
    <x v="5"/>
    <x v="0"/>
    <s v="IMGD"/>
    <s v="COMP"/>
    <s v="CS"/>
    <n v="2014"/>
    <n v="2"/>
    <s v="U"/>
    <m/>
    <x v="0"/>
    <s v="MA1023"/>
    <s v="A"/>
    <m/>
    <m/>
    <m/>
    <m/>
    <m/>
    <m/>
    <m/>
  </r>
  <r>
    <x v="0"/>
    <x v="1"/>
    <s v="MA"/>
    <s v="MAT"/>
    <s v="CS"/>
    <n v="2014"/>
    <n v="2"/>
    <s v="U"/>
    <m/>
    <x v="0"/>
    <s v="MA2631"/>
    <s v="A"/>
    <m/>
    <m/>
    <m/>
    <m/>
    <m/>
    <m/>
    <m/>
  </r>
  <r>
    <x v="0"/>
    <x v="0"/>
    <s v="MA"/>
    <s v="MAT"/>
    <m/>
    <n v="2014"/>
    <n v="3"/>
    <s v="F"/>
    <m/>
    <x v="0"/>
    <s v="MA1023"/>
    <s v="B"/>
    <m/>
    <m/>
    <m/>
    <m/>
    <m/>
    <m/>
    <m/>
  </r>
  <r>
    <x v="5"/>
    <x v="0"/>
    <s v="ND"/>
    <s v="OTH"/>
    <m/>
    <n v="2014"/>
    <n v="3"/>
    <s v="F"/>
    <m/>
    <x v="0"/>
    <s v="MA1022"/>
    <s v="B"/>
    <m/>
    <m/>
    <m/>
    <m/>
    <m/>
    <m/>
    <m/>
  </r>
  <r>
    <x v="1"/>
    <x v="3"/>
    <s v="ND"/>
    <s v="OTH"/>
    <m/>
    <n v="2014"/>
    <n v="3"/>
    <s v="F"/>
    <m/>
    <x v="0"/>
    <s v="MA1023"/>
    <s v="C"/>
    <m/>
    <m/>
    <m/>
    <m/>
    <m/>
    <m/>
    <m/>
  </r>
  <r>
    <x v="1"/>
    <x v="0"/>
    <s v="ME"/>
    <s v="ENG"/>
    <m/>
    <n v="2014"/>
    <n v="3"/>
    <s v="F"/>
    <m/>
    <x v="0"/>
    <s v="MA1022"/>
    <s v="B"/>
    <m/>
    <m/>
    <m/>
    <m/>
    <m/>
    <m/>
    <m/>
  </r>
  <r>
    <x v="5"/>
    <x v="3"/>
    <s v="ME"/>
    <s v="ENG"/>
    <m/>
    <n v="2014"/>
    <n v="3"/>
    <s v="F"/>
    <m/>
    <x v="0"/>
    <s v="MA1021"/>
    <s v="C"/>
    <m/>
    <m/>
    <m/>
    <m/>
    <m/>
    <m/>
    <m/>
  </r>
  <r>
    <x v="5"/>
    <x v="1"/>
    <s v="ED"/>
    <s v="ENG"/>
    <m/>
    <n v="2014"/>
    <n v="3"/>
    <s v="F"/>
    <m/>
    <x v="0"/>
    <s v="MA1021"/>
    <s v="A"/>
    <m/>
    <m/>
    <m/>
    <m/>
    <n v="11"/>
    <n v="6"/>
    <n v="5"/>
  </r>
  <r>
    <x v="1"/>
    <x v="0"/>
    <s v="ED"/>
    <s v="ENG"/>
    <m/>
    <n v="2014"/>
    <n v="3"/>
    <s v="F"/>
    <m/>
    <x v="0"/>
    <s v="MA1022"/>
    <s v="A"/>
    <m/>
    <m/>
    <m/>
    <m/>
    <n v="11"/>
    <n v="6"/>
    <n v="5"/>
  </r>
  <r>
    <x v="5"/>
    <x v="0"/>
    <s v="ND"/>
    <s v="OTH"/>
    <m/>
    <n v="2014"/>
    <n v="3"/>
    <s v="F"/>
    <m/>
    <x v="0"/>
    <s v="MA1022"/>
    <s v="B"/>
    <m/>
    <m/>
    <m/>
    <m/>
    <n v="11.166667"/>
    <n v="3"/>
    <n v="4"/>
  </r>
  <r>
    <x v="1"/>
    <x v="0"/>
    <s v="ND"/>
    <s v="OTH"/>
    <m/>
    <n v="2014"/>
    <n v="3"/>
    <s v="F"/>
    <m/>
    <x v="0"/>
    <s v="MA1023"/>
    <s v="C"/>
    <m/>
    <m/>
    <m/>
    <m/>
    <n v="11.166667"/>
    <n v="3"/>
    <n v="4"/>
  </r>
  <r>
    <x v="0"/>
    <x v="1"/>
    <s v="CE"/>
    <s v="ENG"/>
    <m/>
    <n v="2014"/>
    <n v="3"/>
    <s v="F"/>
    <m/>
    <x v="1"/>
    <s v="MA1023"/>
    <s v="A"/>
    <m/>
    <m/>
    <m/>
    <m/>
    <m/>
    <m/>
    <m/>
  </r>
  <r>
    <x v="4"/>
    <x v="1"/>
    <s v="CE"/>
    <s v="ENG"/>
    <m/>
    <n v="2014"/>
    <n v="3"/>
    <s v="F"/>
    <m/>
    <x v="1"/>
    <s v="MA1024"/>
    <s v="A"/>
    <m/>
    <m/>
    <m/>
    <m/>
    <m/>
    <m/>
    <m/>
  </r>
  <r>
    <x v="27"/>
    <x v="1"/>
    <s v="ME"/>
    <s v="ENG"/>
    <s v="PH"/>
    <n v="2014"/>
    <n v="3"/>
    <s v="F"/>
    <m/>
    <x v="1"/>
    <m/>
    <m/>
    <m/>
    <m/>
    <m/>
    <m/>
    <m/>
    <m/>
    <m/>
  </r>
  <r>
    <x v="23"/>
    <x v="1"/>
    <s v="ME"/>
    <s v="ENG"/>
    <s v="PH"/>
    <n v="2014"/>
    <n v="3"/>
    <s v="F"/>
    <m/>
    <x v="1"/>
    <s v="MA2051"/>
    <s v="A"/>
    <s v="MA2611"/>
    <s v="A"/>
    <m/>
    <m/>
    <m/>
    <m/>
    <m/>
  </r>
  <r>
    <x v="5"/>
    <x v="0"/>
    <s v="CS"/>
    <s v="COMP"/>
    <m/>
    <n v="2014"/>
    <n v="3"/>
    <s v="F"/>
    <m/>
    <x v="0"/>
    <s v="MA1021"/>
    <s v="C"/>
    <m/>
    <m/>
    <m/>
    <m/>
    <n v="15"/>
    <n v="6"/>
    <n v="5"/>
  </r>
  <r>
    <x v="1"/>
    <x v="3"/>
    <s v="CS"/>
    <s v="COMP"/>
    <m/>
    <n v="2014"/>
    <n v="3"/>
    <s v="F"/>
    <m/>
    <x v="0"/>
    <s v="MA1022"/>
    <s v="B"/>
    <m/>
    <m/>
    <m/>
    <m/>
    <n v="15"/>
    <n v="6"/>
    <n v="5"/>
  </r>
  <r>
    <x v="1"/>
    <x v="1"/>
    <s v="BE"/>
    <s v="ENG"/>
    <m/>
    <n v="2014"/>
    <n v="3"/>
    <s v="F"/>
    <m/>
    <x v="1"/>
    <s v="MA1022"/>
    <s v="A"/>
    <m/>
    <m/>
    <m/>
    <m/>
    <n v="14"/>
    <n v="1"/>
    <n v="2.5"/>
  </r>
  <r>
    <x v="5"/>
    <x v="0"/>
    <s v="BE"/>
    <s v="ENG"/>
    <m/>
    <n v="2014"/>
    <n v="3"/>
    <s v="F"/>
    <m/>
    <x v="1"/>
    <s v="MA1021"/>
    <s v="A"/>
    <m/>
    <m/>
    <m/>
    <m/>
    <n v="14"/>
    <n v="1"/>
    <n v="2.5"/>
  </r>
  <r>
    <x v="5"/>
    <x v="0"/>
    <s v="MIS"/>
    <s v="BUS"/>
    <m/>
    <n v="2014"/>
    <n v="3"/>
    <s v="F"/>
    <m/>
    <x v="0"/>
    <m/>
    <m/>
    <m/>
    <m/>
    <m/>
    <m/>
    <m/>
    <m/>
    <m/>
  </r>
  <r>
    <x v="1"/>
    <x v="0"/>
    <s v="MIS"/>
    <s v="BUS"/>
    <m/>
    <n v="2014"/>
    <n v="3"/>
    <s v="F"/>
    <m/>
    <x v="0"/>
    <m/>
    <m/>
    <m/>
    <m/>
    <m/>
    <m/>
    <m/>
    <m/>
    <m/>
  </r>
  <r>
    <x v="1"/>
    <x v="3"/>
    <s v="BE"/>
    <s v="ENG"/>
    <m/>
    <n v="2014"/>
    <n v="3"/>
    <s v="F"/>
    <m/>
    <x v="0"/>
    <s v="MA1024"/>
    <s v="C"/>
    <m/>
    <m/>
    <m/>
    <m/>
    <n v="13"/>
    <n v="8"/>
    <n v="9"/>
  </r>
  <r>
    <x v="5"/>
    <x v="1"/>
    <s v="BE"/>
    <s v="ENG"/>
    <m/>
    <n v="2014"/>
    <n v="3"/>
    <s v="F"/>
    <m/>
    <x v="1"/>
    <s v="MA1023"/>
    <s v="A"/>
    <m/>
    <m/>
    <m/>
    <m/>
    <n v="13"/>
    <n v="5"/>
    <n v="6"/>
  </r>
  <r>
    <x v="1"/>
    <x v="1"/>
    <s v="BE"/>
    <s v="ENG"/>
    <m/>
    <n v="2014"/>
    <n v="3"/>
    <s v="F"/>
    <m/>
    <x v="1"/>
    <s v="MA1024"/>
    <s v="A"/>
    <s v="MA2610"/>
    <s v="A"/>
    <m/>
    <m/>
    <n v="13"/>
    <n v="5"/>
    <n v="6"/>
  </r>
  <r>
    <x v="0"/>
    <x v="0"/>
    <s v="AE"/>
    <s v="ENG"/>
    <m/>
    <n v="2014"/>
    <n v="3"/>
    <s v="F"/>
    <m/>
    <x v="0"/>
    <s v="MA1023"/>
    <s v="C"/>
    <m/>
    <m/>
    <m/>
    <m/>
    <n v="12.833333"/>
    <n v="6"/>
    <n v="7"/>
  </r>
  <r>
    <x v="4"/>
    <x v="0"/>
    <s v="AE"/>
    <s v="ENG"/>
    <m/>
    <n v="2014"/>
    <n v="3"/>
    <s v="F"/>
    <m/>
    <x v="0"/>
    <s v="MA1024"/>
    <s v="A"/>
    <m/>
    <m/>
    <m/>
    <m/>
    <n v="12.833333"/>
    <n v="6"/>
    <n v="7"/>
  </r>
  <r>
    <x v="5"/>
    <x v="1"/>
    <s v="BE"/>
    <s v="ENG"/>
    <m/>
    <n v="2014"/>
    <n v="3"/>
    <s v="F"/>
    <m/>
    <x v="1"/>
    <s v="MA2051"/>
    <s v="A"/>
    <m/>
    <m/>
    <m/>
    <m/>
    <n v="13.833333"/>
    <n v="7"/>
    <n v="8"/>
  </r>
  <r>
    <x v="1"/>
    <x v="1"/>
    <s v="BE"/>
    <s v="ENG"/>
    <m/>
    <n v="2014"/>
    <n v="3"/>
    <s v="F"/>
    <m/>
    <x v="1"/>
    <m/>
    <m/>
    <m/>
    <m/>
    <m/>
    <m/>
    <n v="13.833333"/>
    <n v="7"/>
    <n v="8"/>
  </r>
  <r>
    <x v="0"/>
    <x v="1"/>
    <s v="CS"/>
    <s v="COMP"/>
    <m/>
    <n v="2014"/>
    <n v="2"/>
    <s v="U"/>
    <m/>
    <x v="0"/>
    <m/>
    <m/>
    <m/>
    <m/>
    <m/>
    <m/>
    <m/>
    <m/>
    <m/>
  </r>
  <r>
    <x v="0"/>
    <x v="0"/>
    <s v="ND"/>
    <s v="OTH"/>
    <m/>
    <n v="2014"/>
    <n v="3"/>
    <s v="F"/>
    <m/>
    <x v="0"/>
    <s v="MA1023"/>
    <s v="B"/>
    <m/>
    <m/>
    <m/>
    <m/>
    <n v="13"/>
    <n v="6"/>
    <n v="9"/>
  </r>
  <r>
    <x v="5"/>
    <x v="3"/>
    <s v="RBE"/>
    <s v="ENG"/>
    <m/>
    <n v="2015"/>
    <n v="3"/>
    <s v="F"/>
    <m/>
    <x v="0"/>
    <s v="MA1021"/>
    <s v="B"/>
    <m/>
    <m/>
    <m/>
    <m/>
    <m/>
    <m/>
    <m/>
  </r>
  <r>
    <x v="5"/>
    <x v="2"/>
    <s v="RBE"/>
    <s v="ENG"/>
    <m/>
    <n v="2015"/>
    <n v="3"/>
    <s v="F"/>
    <m/>
    <x v="1"/>
    <s v="MA1021"/>
    <s v="B"/>
    <m/>
    <m/>
    <m/>
    <m/>
    <m/>
    <m/>
    <m/>
  </r>
  <r>
    <x v="5"/>
    <x v="1"/>
    <s v="CE"/>
    <s v="ENG"/>
    <m/>
    <n v="2014"/>
    <n v="3"/>
    <s v="F"/>
    <m/>
    <x v="0"/>
    <s v="MA1023"/>
    <s v="A"/>
    <m/>
    <m/>
    <m/>
    <m/>
    <m/>
    <m/>
    <m/>
  </r>
  <r>
    <x v="1"/>
    <x v="1"/>
    <s v="CE"/>
    <s v="ENG"/>
    <m/>
    <n v="2014"/>
    <n v="3"/>
    <s v="F"/>
    <m/>
    <x v="0"/>
    <s v="MA1024"/>
    <s v="A"/>
    <s v="MA2611"/>
    <s v="A"/>
    <m/>
    <m/>
    <m/>
    <m/>
    <m/>
  </r>
  <r>
    <x v="0"/>
    <x v="0"/>
    <s v="AE"/>
    <s v="ENG"/>
    <m/>
    <n v="2014"/>
    <n v="3"/>
    <s v="F"/>
    <m/>
    <x v="0"/>
    <s v="MA1024"/>
    <s v="C"/>
    <m/>
    <m/>
    <m/>
    <m/>
    <n v="16"/>
    <n v="8"/>
    <n v="9"/>
  </r>
  <r>
    <x v="15"/>
    <x v="1"/>
    <s v="AE"/>
    <s v="ENG"/>
    <m/>
    <n v="2014"/>
    <n v="2"/>
    <s v="U"/>
    <m/>
    <x v="1"/>
    <m/>
    <m/>
    <m/>
    <m/>
    <m/>
    <m/>
    <n v="16"/>
    <n v="8"/>
    <n v="9"/>
  </r>
  <r>
    <x v="2"/>
    <x v="1"/>
    <s v="AE"/>
    <s v="ENG"/>
    <m/>
    <n v="2014"/>
    <n v="3"/>
    <s v="F"/>
    <m/>
    <x v="1"/>
    <s v="MA2051"/>
    <s v="B"/>
    <m/>
    <m/>
    <m/>
    <m/>
    <n v="16"/>
    <n v="8"/>
    <n v="9"/>
  </r>
  <r>
    <x v="6"/>
    <x v="1"/>
    <s v="AE"/>
    <s v="ENG"/>
    <m/>
    <n v="2014"/>
    <n v="3"/>
    <s v="F"/>
    <m/>
    <x v="1"/>
    <s v="MA2071"/>
    <s v="A"/>
    <m/>
    <m/>
    <m/>
    <m/>
    <n v="16"/>
    <n v="8"/>
    <n v="9"/>
  </r>
  <r>
    <x v="0"/>
    <x v="0"/>
    <s v="AE"/>
    <s v="ENG"/>
    <m/>
    <n v="2014"/>
    <n v="3"/>
    <s v="F"/>
    <m/>
    <x v="1"/>
    <s v="MA1023"/>
    <s v="B"/>
    <m/>
    <m/>
    <m/>
    <m/>
    <n v="16"/>
    <n v="8"/>
    <n v="9"/>
  </r>
  <r>
    <x v="4"/>
    <x v="0"/>
    <s v="AE"/>
    <s v="ENG"/>
    <m/>
    <n v="2014"/>
    <n v="3"/>
    <s v="F"/>
    <m/>
    <x v="1"/>
    <s v="MA1024"/>
    <s v="B"/>
    <m/>
    <m/>
    <m/>
    <m/>
    <n v="16"/>
    <n v="8"/>
    <n v="9"/>
  </r>
  <r>
    <x v="5"/>
    <x v="2"/>
    <s v="CE"/>
    <s v="ENG"/>
    <m/>
    <n v="2014"/>
    <n v="3"/>
    <s v="F"/>
    <m/>
    <x v="0"/>
    <s v="MA2051"/>
    <s v="I"/>
    <m/>
    <m/>
    <m/>
    <m/>
    <m/>
    <m/>
    <m/>
  </r>
  <r>
    <x v="5"/>
    <x v="0"/>
    <s v="ME"/>
    <s v="ENG"/>
    <m/>
    <n v="2014"/>
    <n v="3"/>
    <s v="F"/>
    <m/>
    <x v="0"/>
    <s v="MA1021"/>
    <s v="B"/>
    <m/>
    <m/>
    <m/>
    <m/>
    <m/>
    <m/>
    <m/>
  </r>
  <r>
    <x v="1"/>
    <x v="3"/>
    <s v="ME"/>
    <s v="ENG"/>
    <m/>
    <n v="2014"/>
    <n v="3"/>
    <s v="F"/>
    <m/>
    <x v="0"/>
    <s v="MA1022"/>
    <s v="A"/>
    <m/>
    <m/>
    <m/>
    <m/>
    <m/>
    <m/>
    <m/>
  </r>
  <r>
    <x v="1"/>
    <x v="1"/>
    <s v="BC"/>
    <s v="SCI"/>
    <m/>
    <n v="2014"/>
    <n v="3"/>
    <s v="F"/>
    <m/>
    <x v="0"/>
    <s v="MA2051"/>
    <s v="A"/>
    <m/>
    <m/>
    <m/>
    <m/>
    <n v="15"/>
    <n v="5"/>
    <n v="7"/>
  </r>
  <r>
    <x v="5"/>
    <x v="3"/>
    <s v="BC"/>
    <s v="SCI"/>
    <m/>
    <n v="2014"/>
    <n v="3"/>
    <s v="F"/>
    <m/>
    <x v="0"/>
    <m/>
    <m/>
    <m/>
    <m/>
    <m/>
    <m/>
    <n v="15"/>
    <n v="5"/>
    <n v="7"/>
  </r>
  <r>
    <x v="4"/>
    <x v="3"/>
    <s v="ED"/>
    <s v="ENG"/>
    <m/>
    <n v="2014"/>
    <n v="3"/>
    <s v="F"/>
    <m/>
    <x v="0"/>
    <m/>
    <m/>
    <m/>
    <m/>
    <m/>
    <m/>
    <m/>
    <m/>
    <m/>
  </r>
  <r>
    <x v="1"/>
    <x v="1"/>
    <s v="ED"/>
    <s v="ENG"/>
    <m/>
    <n v="2014"/>
    <n v="3"/>
    <s v="F"/>
    <m/>
    <x v="0"/>
    <s v="MA1024"/>
    <s v="B"/>
    <m/>
    <m/>
    <m/>
    <m/>
    <m/>
    <m/>
    <m/>
  </r>
  <r>
    <x v="5"/>
    <x v="3"/>
    <s v="CE"/>
    <s v="ENG"/>
    <m/>
    <n v="2014"/>
    <n v="3"/>
    <s v="F"/>
    <m/>
    <x v="0"/>
    <s v="MA1021"/>
    <s v="A"/>
    <m/>
    <m/>
    <m/>
    <m/>
    <n v="5.3333329999999997"/>
    <n v="2"/>
    <n v="2"/>
  </r>
  <r>
    <x v="1"/>
    <x v="3"/>
    <s v="CE"/>
    <s v="ENG"/>
    <m/>
    <n v="2014"/>
    <n v="3"/>
    <s v="F"/>
    <m/>
    <x v="0"/>
    <s v="MA1022"/>
    <s v="B"/>
    <m/>
    <m/>
    <m/>
    <m/>
    <n v="5.3333329999999997"/>
    <n v="2"/>
    <n v="2"/>
  </r>
  <r>
    <x v="0"/>
    <x v="1"/>
    <s v="ME"/>
    <s v="ENG"/>
    <m/>
    <n v="2014"/>
    <n v="3"/>
    <s v="F"/>
    <m/>
    <x v="0"/>
    <s v="MA1023"/>
    <s v="B"/>
    <m/>
    <m/>
    <m/>
    <m/>
    <n v="16"/>
    <n v="8"/>
    <n v="8"/>
  </r>
  <r>
    <x v="4"/>
    <x v="1"/>
    <s v="ME"/>
    <s v="ENG"/>
    <m/>
    <n v="2014"/>
    <n v="3"/>
    <s v="F"/>
    <m/>
    <x v="0"/>
    <s v="MA1024"/>
    <s v="A"/>
    <m/>
    <m/>
    <m/>
    <m/>
    <n v="16"/>
    <n v="8"/>
    <n v="8"/>
  </r>
  <r>
    <x v="5"/>
    <x v="3"/>
    <s v="MA"/>
    <s v="MAT"/>
    <m/>
    <n v="2014"/>
    <n v="3"/>
    <s v="F"/>
    <m/>
    <x v="1"/>
    <s v="MA1021"/>
    <s v="C"/>
    <m/>
    <m/>
    <m/>
    <m/>
    <m/>
    <m/>
    <m/>
  </r>
  <r>
    <x v="1"/>
    <x v="2"/>
    <s v="MA"/>
    <s v="MAT"/>
    <m/>
    <n v="2014"/>
    <n v="3"/>
    <s v="F"/>
    <m/>
    <x v="1"/>
    <s v="MA1022"/>
    <s v="NR"/>
    <m/>
    <m/>
    <m/>
    <m/>
    <m/>
    <m/>
    <m/>
  </r>
  <r>
    <x v="5"/>
    <x v="3"/>
    <s v="AE"/>
    <s v="ENG"/>
    <m/>
    <n v="2015"/>
    <n v="3"/>
    <s v="F"/>
    <m/>
    <x v="1"/>
    <s v="MA1023"/>
    <s v="NR"/>
    <m/>
    <m/>
    <m/>
    <m/>
    <n v="15"/>
    <n v="4"/>
    <n v="5"/>
  </r>
  <r>
    <x v="5"/>
    <x v="0"/>
    <s v="CE"/>
    <s v="ENG"/>
    <m/>
    <n v="2014"/>
    <n v="3"/>
    <s v="F"/>
    <m/>
    <x v="1"/>
    <s v="MA1023"/>
    <s v="B"/>
    <m/>
    <m/>
    <m/>
    <m/>
    <m/>
    <m/>
    <m/>
  </r>
  <r>
    <x v="1"/>
    <x v="3"/>
    <s v="CE"/>
    <s v="ENG"/>
    <m/>
    <n v="2014"/>
    <n v="3"/>
    <s v="F"/>
    <m/>
    <x v="1"/>
    <s v="MA1024"/>
    <s v="A"/>
    <m/>
    <m/>
    <m/>
    <m/>
    <m/>
    <m/>
    <m/>
  </r>
  <r>
    <x v="5"/>
    <x v="0"/>
    <s v="BE"/>
    <s v="ENG"/>
    <m/>
    <n v="2014"/>
    <n v="3"/>
    <s v="F"/>
    <m/>
    <x v="1"/>
    <s v="MA2051"/>
    <s v="B"/>
    <m/>
    <m/>
    <m/>
    <m/>
    <m/>
    <m/>
    <m/>
  </r>
  <r>
    <x v="1"/>
    <x v="0"/>
    <s v="BE"/>
    <s v="ENG"/>
    <m/>
    <n v="2014"/>
    <n v="3"/>
    <s v="F"/>
    <m/>
    <x v="1"/>
    <s v="MA2611"/>
    <s v="A"/>
    <m/>
    <m/>
    <m/>
    <m/>
    <m/>
    <m/>
    <m/>
  </r>
  <r>
    <x v="5"/>
    <x v="3"/>
    <s v="ME"/>
    <s v="ENG"/>
    <m/>
    <n v="2014"/>
    <n v="3"/>
    <s v="F"/>
    <m/>
    <x v="0"/>
    <s v="MA1022"/>
    <s v="C"/>
    <m/>
    <m/>
    <m/>
    <m/>
    <n v="12.333333"/>
    <n v="4"/>
    <n v="0"/>
  </r>
  <r>
    <x v="1"/>
    <x v="2"/>
    <s v="ME"/>
    <s v="ENG"/>
    <m/>
    <n v="2014"/>
    <n v="3"/>
    <s v="F"/>
    <m/>
    <x v="0"/>
    <s v="MA1023"/>
    <s v="C"/>
    <m/>
    <m/>
    <m/>
    <m/>
    <n v="12.333333"/>
    <n v="4"/>
    <n v="0"/>
  </r>
  <r>
    <x v="1"/>
    <x v="0"/>
    <s v="ED"/>
    <s v="ENG"/>
    <m/>
    <n v="2014"/>
    <n v="3"/>
    <s v="F"/>
    <m/>
    <x v="0"/>
    <s v="MA1022"/>
    <s v="B"/>
    <m/>
    <m/>
    <m/>
    <m/>
    <m/>
    <m/>
    <m/>
  </r>
  <r>
    <x v="5"/>
    <x v="3"/>
    <s v="ED"/>
    <s v="ENG"/>
    <m/>
    <n v="2014"/>
    <n v="3"/>
    <s v="F"/>
    <m/>
    <x v="0"/>
    <s v="MA1021"/>
    <s v="C"/>
    <m/>
    <m/>
    <m/>
    <m/>
    <m/>
    <m/>
    <m/>
  </r>
  <r>
    <x v="15"/>
    <x v="1"/>
    <s v="PHE"/>
    <s v="ENG"/>
    <m/>
    <n v="2014"/>
    <n v="2"/>
    <s v="U"/>
    <m/>
    <x v="0"/>
    <s v="MA3831"/>
    <s v="A"/>
    <s v="MA4451"/>
    <s v="A"/>
    <m/>
    <m/>
    <n v="15"/>
    <n v="8"/>
    <n v="8"/>
  </r>
  <r>
    <x v="0"/>
    <x v="1"/>
    <s v="PHE"/>
    <s v="ENG"/>
    <m/>
    <n v="2014"/>
    <n v="3"/>
    <s v="F"/>
    <m/>
    <x v="0"/>
    <s v="MA1023"/>
    <s v="A"/>
    <m/>
    <m/>
    <m/>
    <m/>
    <n v="15"/>
    <n v="8"/>
    <n v="8"/>
  </r>
  <r>
    <x v="4"/>
    <x v="1"/>
    <s v="PHE"/>
    <s v="ENG"/>
    <m/>
    <n v="2014"/>
    <n v="3"/>
    <s v="F"/>
    <m/>
    <x v="0"/>
    <s v="MA1024"/>
    <s v="A"/>
    <m/>
    <m/>
    <m/>
    <m/>
    <n v="15"/>
    <n v="8"/>
    <n v="8"/>
  </r>
  <r>
    <x v="2"/>
    <x v="1"/>
    <s v="PHE"/>
    <s v="ENG"/>
    <m/>
    <n v="2014"/>
    <n v="3"/>
    <s v="F"/>
    <m/>
    <x v="0"/>
    <s v="MA2051"/>
    <s v="A"/>
    <m/>
    <m/>
    <m/>
    <m/>
    <n v="15"/>
    <n v="8"/>
    <n v="8"/>
  </r>
  <r>
    <x v="6"/>
    <x v="1"/>
    <s v="PHE"/>
    <s v="ENG"/>
    <m/>
    <n v="2014"/>
    <n v="3"/>
    <s v="F"/>
    <m/>
    <x v="0"/>
    <s v="MA2071"/>
    <s v="A"/>
    <m/>
    <m/>
    <m/>
    <m/>
    <n v="15"/>
    <n v="8"/>
    <n v="8"/>
  </r>
  <r>
    <x v="5"/>
    <x v="0"/>
    <s v="ED"/>
    <s v="ENG"/>
    <m/>
    <n v="2014"/>
    <n v="3"/>
    <s v="F"/>
    <m/>
    <x v="0"/>
    <s v="MA1023"/>
    <s v="C"/>
    <m/>
    <m/>
    <m/>
    <m/>
    <m/>
    <m/>
    <m/>
  </r>
  <r>
    <x v="1"/>
    <x v="0"/>
    <s v="ED"/>
    <s v="ENG"/>
    <m/>
    <n v="2014"/>
    <n v="3"/>
    <s v="F"/>
    <m/>
    <x v="0"/>
    <s v="MA1024"/>
    <s v="C"/>
    <m/>
    <m/>
    <m/>
    <m/>
    <m/>
    <m/>
    <m/>
  </r>
  <r>
    <x v="5"/>
    <x v="1"/>
    <s v="CE"/>
    <s v="ENG"/>
    <m/>
    <n v="2014"/>
    <n v="3"/>
    <s v="F"/>
    <m/>
    <x v="1"/>
    <s v="MA1022"/>
    <s v="B"/>
    <m/>
    <m/>
    <m/>
    <m/>
    <n v="12"/>
    <n v="5"/>
    <n v="4"/>
  </r>
  <r>
    <x v="1"/>
    <x v="0"/>
    <s v="CE"/>
    <s v="ENG"/>
    <m/>
    <n v="2014"/>
    <n v="3"/>
    <s v="F"/>
    <m/>
    <x v="1"/>
    <s v="MA1023"/>
    <s v="C"/>
    <m/>
    <m/>
    <m/>
    <m/>
    <n v="12"/>
    <n v="5"/>
    <n v="4"/>
  </r>
  <r>
    <x v="4"/>
    <x v="1"/>
    <s v="ND"/>
    <s v="OTH"/>
    <m/>
    <n v="2014"/>
    <n v="3"/>
    <s v="F"/>
    <m/>
    <x v="1"/>
    <s v="MA1024"/>
    <s v="A"/>
    <m/>
    <m/>
    <m/>
    <m/>
    <m/>
    <m/>
    <m/>
  </r>
  <r>
    <x v="5"/>
    <x v="1"/>
    <s v="CM"/>
    <s v="ENG"/>
    <m/>
    <n v="2014"/>
    <n v="3"/>
    <s v="F"/>
    <m/>
    <x v="0"/>
    <s v="MA1023"/>
    <s v="B"/>
    <m/>
    <m/>
    <m/>
    <m/>
    <n v="16"/>
    <n v="8"/>
    <n v="7"/>
  </r>
  <r>
    <x v="1"/>
    <x v="0"/>
    <s v="CM"/>
    <s v="ENG"/>
    <m/>
    <n v="2014"/>
    <n v="3"/>
    <s v="F"/>
    <m/>
    <x v="0"/>
    <s v="MA1024"/>
    <s v="B"/>
    <m/>
    <m/>
    <m/>
    <m/>
    <n v="16"/>
    <n v="8"/>
    <n v="7"/>
  </r>
  <r>
    <x v="5"/>
    <x v="0"/>
    <s v="RBE"/>
    <s v="ENG"/>
    <m/>
    <n v="2015"/>
    <n v="3"/>
    <s v="F"/>
    <m/>
    <x v="0"/>
    <s v="MA1022"/>
    <s v="C"/>
    <m/>
    <m/>
    <m/>
    <m/>
    <n v="11"/>
    <n v="7"/>
    <n v="0"/>
  </r>
  <r>
    <x v="0"/>
    <x v="1"/>
    <s v="RBE"/>
    <s v="ENG"/>
    <m/>
    <n v="2015"/>
    <n v="3"/>
    <s v="F"/>
    <m/>
    <x v="0"/>
    <s v="MA1023"/>
    <s v="B"/>
    <m/>
    <m/>
    <m/>
    <m/>
    <m/>
    <m/>
    <m/>
  </r>
  <r>
    <x v="5"/>
    <x v="3"/>
    <s v="RBE"/>
    <s v="ENG"/>
    <m/>
    <n v="2015"/>
    <n v="3"/>
    <s v="F"/>
    <m/>
    <x v="0"/>
    <s v="MA1021"/>
    <s v="C"/>
    <m/>
    <m/>
    <m/>
    <m/>
    <m/>
    <m/>
    <m/>
  </r>
  <r>
    <x v="5"/>
    <x v="0"/>
    <s v="RBE"/>
    <s v="ENG"/>
    <m/>
    <n v="2015"/>
    <n v="3"/>
    <s v="F"/>
    <m/>
    <x v="0"/>
    <s v="MA1021"/>
    <s v="C"/>
    <m/>
    <m/>
    <m/>
    <m/>
    <n v="10.833333"/>
    <n v="3"/>
    <n v="2"/>
  </r>
  <r>
    <x v="5"/>
    <x v="0"/>
    <s v="BIO"/>
    <s v="SCI"/>
    <m/>
    <n v="2013"/>
    <n v="1"/>
    <s v="U"/>
    <m/>
    <x v="1"/>
    <m/>
    <m/>
    <m/>
    <m/>
    <m/>
    <m/>
    <m/>
    <m/>
    <m/>
  </r>
  <r>
    <x v="5"/>
    <x v="0"/>
    <s v="CM"/>
    <s v="ENG"/>
    <m/>
    <n v="2014"/>
    <n v="2"/>
    <s v="U"/>
    <m/>
    <x v="1"/>
    <m/>
    <m/>
    <m/>
    <m/>
    <m/>
    <m/>
    <n v="16"/>
    <n v="8"/>
    <n v="7"/>
  </r>
  <r>
    <x v="0"/>
    <x v="1"/>
    <s v="ND"/>
    <s v="OTH"/>
    <m/>
    <n v="2014"/>
    <n v="3"/>
    <s v="F"/>
    <m/>
    <x v="1"/>
    <s v="MA1022"/>
    <s v="A"/>
    <m/>
    <m/>
    <m/>
    <m/>
    <n v="15"/>
    <n v="6.5"/>
    <n v="7"/>
  </r>
  <r>
    <x v="1"/>
    <x v="1"/>
    <s v="ND"/>
    <s v="OTH"/>
    <m/>
    <n v="2014"/>
    <n v="3"/>
    <s v="F"/>
    <m/>
    <x v="1"/>
    <s v="MA1023"/>
    <s v="A"/>
    <s v="MA2611"/>
    <s v="A"/>
    <m/>
    <m/>
    <n v="15"/>
    <n v="6.5"/>
    <n v="7"/>
  </r>
  <r>
    <x v="5"/>
    <x v="0"/>
    <s v="BE"/>
    <s v="ENG"/>
    <m/>
    <n v="2014"/>
    <n v="3"/>
    <s v="F"/>
    <m/>
    <x v="1"/>
    <s v="MA1023"/>
    <s v="B"/>
    <m/>
    <m/>
    <m/>
    <m/>
    <n v="9"/>
    <n v="2"/>
    <n v="1"/>
  </r>
  <r>
    <x v="1"/>
    <x v="3"/>
    <s v="BE"/>
    <s v="ENG"/>
    <m/>
    <n v="2014"/>
    <n v="3"/>
    <s v="F"/>
    <m/>
    <x v="1"/>
    <s v="MA1024"/>
    <s v="C"/>
    <m/>
    <m/>
    <m/>
    <m/>
    <n v="9"/>
    <n v="2"/>
    <n v="1"/>
  </r>
  <r>
    <x v="0"/>
    <x v="0"/>
    <s v="ED"/>
    <s v="ENG"/>
    <m/>
    <n v="2014"/>
    <n v="3"/>
    <s v="F"/>
    <m/>
    <x v="0"/>
    <s v="MA1023"/>
    <s v="B"/>
    <m/>
    <m/>
    <m/>
    <m/>
    <m/>
    <m/>
    <m/>
  </r>
  <r>
    <x v="4"/>
    <x v="0"/>
    <s v="ED"/>
    <s v="ENG"/>
    <m/>
    <n v="2014"/>
    <n v="3"/>
    <s v="F"/>
    <m/>
    <x v="0"/>
    <s v="MA1024"/>
    <s v="B"/>
    <m/>
    <m/>
    <m/>
    <m/>
    <m/>
    <m/>
    <m/>
  </r>
  <r>
    <x v="2"/>
    <x v="0"/>
    <s v="ND"/>
    <s v="OTH"/>
    <m/>
    <n v="2014"/>
    <n v="3"/>
    <s v="F"/>
    <m/>
    <x v="0"/>
    <s v="MA2051"/>
    <s v="B"/>
    <m/>
    <m/>
    <m/>
    <m/>
    <m/>
    <m/>
    <m/>
  </r>
  <r>
    <x v="6"/>
    <x v="0"/>
    <s v="ND"/>
    <s v="OTH"/>
    <m/>
    <n v="2014"/>
    <n v="3"/>
    <s v="F"/>
    <m/>
    <x v="0"/>
    <s v="MA2071"/>
    <s v="C"/>
    <m/>
    <m/>
    <m/>
    <m/>
    <m/>
    <m/>
    <m/>
  </r>
  <r>
    <x v="5"/>
    <x v="1"/>
    <s v="EV"/>
    <s v="ENG"/>
    <m/>
    <n v="2014"/>
    <n v="3"/>
    <s v="F"/>
    <m/>
    <x v="0"/>
    <s v="MA1023"/>
    <s v="B"/>
    <m/>
    <m/>
    <m/>
    <m/>
    <m/>
    <m/>
    <m/>
  </r>
  <r>
    <x v="1"/>
    <x v="0"/>
    <s v="EV"/>
    <s v="ENG"/>
    <m/>
    <n v="2014"/>
    <n v="3"/>
    <s v="F"/>
    <m/>
    <x v="0"/>
    <s v="MA1024"/>
    <s v="A"/>
    <m/>
    <m/>
    <m/>
    <m/>
    <m/>
    <m/>
    <m/>
  </r>
  <r>
    <x v="1"/>
    <x v="1"/>
    <s v="MAC"/>
    <s v="MAT"/>
    <m/>
    <n v="2014"/>
    <n v="3"/>
    <s v="F"/>
    <m/>
    <x v="0"/>
    <s v="MA1022"/>
    <s v="B"/>
    <m/>
    <m/>
    <m/>
    <m/>
    <n v="2.5"/>
    <n v="1"/>
    <n v="0"/>
  </r>
  <r>
    <x v="2"/>
    <x v="1"/>
    <s v="ECE"/>
    <s v="ENG"/>
    <m/>
    <n v="2014"/>
    <n v="3"/>
    <s v="F"/>
    <m/>
    <x v="0"/>
    <s v="MA1023"/>
    <s v="A"/>
    <m/>
    <m/>
    <m/>
    <m/>
    <n v="2.5"/>
    <n v="1"/>
    <n v="0"/>
  </r>
  <r>
    <x v="5"/>
    <x v="0"/>
    <s v="MAC"/>
    <s v="MAT"/>
    <m/>
    <n v="2014"/>
    <n v="3"/>
    <s v="F"/>
    <m/>
    <x v="0"/>
    <s v="MA1021"/>
    <s v="C"/>
    <m/>
    <m/>
    <m/>
    <m/>
    <n v="2.5"/>
    <n v="1"/>
    <n v="0"/>
  </r>
  <r>
    <x v="6"/>
    <x v="0"/>
    <s v="ECE"/>
    <s v="ENG"/>
    <m/>
    <n v="2014"/>
    <n v="3"/>
    <s v="F"/>
    <m/>
    <x v="0"/>
    <s v="MA1024"/>
    <s v="B"/>
    <m/>
    <m/>
    <m/>
    <m/>
    <n v="2.5"/>
    <n v="1"/>
    <n v="0"/>
  </r>
  <r>
    <x v="5"/>
    <x v="2"/>
    <s v="BC"/>
    <s v="SCI"/>
    <m/>
    <s v="TR"/>
    <s v="TR"/>
    <s v="U"/>
    <m/>
    <x v="0"/>
    <m/>
    <m/>
    <m/>
    <m/>
    <m/>
    <m/>
    <m/>
    <m/>
    <m/>
  </r>
  <r>
    <x v="5"/>
    <x v="2"/>
    <s v="BC"/>
    <s v="SCI"/>
    <m/>
    <s v="TR"/>
    <s v="TR"/>
    <s v="U"/>
    <m/>
    <x v="0"/>
    <m/>
    <m/>
    <m/>
    <m/>
    <m/>
    <m/>
    <m/>
    <m/>
    <m/>
  </r>
  <r>
    <x v="1"/>
    <x v="1"/>
    <s v="ND"/>
    <s v="OTH"/>
    <m/>
    <n v="2014"/>
    <n v="3"/>
    <s v="F"/>
    <m/>
    <x v="0"/>
    <s v="MA1022"/>
    <s v="A"/>
    <m/>
    <m/>
    <m/>
    <m/>
    <m/>
    <m/>
    <m/>
  </r>
  <r>
    <x v="5"/>
    <x v="0"/>
    <s v="ND"/>
    <s v="OTH"/>
    <m/>
    <n v="2014"/>
    <n v="3"/>
    <s v="F"/>
    <m/>
    <x v="0"/>
    <s v="MA1021"/>
    <s v="A"/>
    <m/>
    <m/>
    <m/>
    <m/>
    <m/>
    <m/>
    <m/>
  </r>
  <r>
    <x v="2"/>
    <x v="3"/>
    <s v="ME"/>
    <s v="ENG"/>
    <m/>
    <n v="2014"/>
    <n v="2"/>
    <s v="U"/>
    <m/>
    <x v="0"/>
    <m/>
    <m/>
    <m/>
    <m/>
    <m/>
    <m/>
    <m/>
    <m/>
    <m/>
  </r>
  <r>
    <x v="1"/>
    <x v="0"/>
    <s v="CS"/>
    <s v="COMP"/>
    <m/>
    <n v="2014"/>
    <n v="3"/>
    <s v="F"/>
    <m/>
    <x v="1"/>
    <s v="MA1024"/>
    <s v="B"/>
    <s v="MA2611"/>
    <s v="A"/>
    <m/>
    <m/>
    <n v="16"/>
    <n v="8"/>
    <n v="9"/>
  </r>
  <r>
    <x v="5"/>
    <x v="3"/>
    <s v="CS"/>
    <s v="COMP"/>
    <m/>
    <n v="2014"/>
    <n v="2"/>
    <s v="U"/>
    <m/>
    <x v="1"/>
    <m/>
    <m/>
    <m/>
    <m/>
    <m/>
    <m/>
    <n v="16"/>
    <n v="8"/>
    <n v="9"/>
  </r>
  <r>
    <x v="6"/>
    <x v="3"/>
    <s v="CS"/>
    <s v="COMP"/>
    <m/>
    <n v="2014"/>
    <n v="3"/>
    <s v="F"/>
    <m/>
    <x v="1"/>
    <m/>
    <m/>
    <m/>
    <m/>
    <m/>
    <m/>
    <n v="16"/>
    <n v="8"/>
    <n v="9"/>
  </r>
  <r>
    <x v="5"/>
    <x v="0"/>
    <s v="ECE"/>
    <s v="ENG"/>
    <m/>
    <n v="2014"/>
    <n v="3"/>
    <s v="F"/>
    <m/>
    <x v="0"/>
    <s v="MA1021"/>
    <s v="C"/>
    <m/>
    <m/>
    <m/>
    <m/>
    <m/>
    <m/>
    <m/>
  </r>
  <r>
    <x v="1"/>
    <x v="3"/>
    <s v="ECE"/>
    <s v="ENG"/>
    <m/>
    <n v="2014"/>
    <n v="3"/>
    <s v="F"/>
    <m/>
    <x v="0"/>
    <s v="MA1022"/>
    <s v="C"/>
    <m/>
    <m/>
    <m/>
    <m/>
    <m/>
    <m/>
    <m/>
  </r>
  <r>
    <x v="5"/>
    <x v="1"/>
    <s v="ED"/>
    <s v="ENG"/>
    <m/>
    <n v="2014"/>
    <n v="3"/>
    <s v="F"/>
    <m/>
    <x v="0"/>
    <s v="MA1023"/>
    <s v="A"/>
    <m/>
    <m/>
    <m/>
    <m/>
    <n v="16"/>
    <n v="8"/>
    <n v="9"/>
  </r>
  <r>
    <x v="1"/>
    <x v="1"/>
    <s v="ED"/>
    <s v="ENG"/>
    <m/>
    <n v="2014"/>
    <n v="3"/>
    <s v="F"/>
    <m/>
    <x v="0"/>
    <s v="MA1024"/>
    <s v="A"/>
    <m/>
    <m/>
    <m/>
    <m/>
    <n v="16"/>
    <n v="8"/>
    <n v="9"/>
  </r>
  <r>
    <x v="5"/>
    <x v="1"/>
    <s v="ME"/>
    <s v="ENG"/>
    <m/>
    <n v="2014"/>
    <n v="3"/>
    <s v="F"/>
    <m/>
    <x v="0"/>
    <s v="MA1021"/>
    <s v="A"/>
    <m/>
    <m/>
    <m/>
    <m/>
    <m/>
    <m/>
    <m/>
  </r>
  <r>
    <x v="1"/>
    <x v="1"/>
    <s v="ME"/>
    <s v="ENG"/>
    <m/>
    <n v="2014"/>
    <n v="3"/>
    <s v="F"/>
    <m/>
    <x v="0"/>
    <s v="MA1022"/>
    <s v="A"/>
    <m/>
    <m/>
    <m/>
    <m/>
    <m/>
    <m/>
    <m/>
  </r>
  <r>
    <x v="0"/>
    <x v="0"/>
    <s v="AE"/>
    <s v="ENG"/>
    <m/>
    <n v="2014"/>
    <n v="3"/>
    <s v="F"/>
    <m/>
    <x v="1"/>
    <s v="MA1023"/>
    <s v="B"/>
    <m/>
    <m/>
    <m/>
    <m/>
    <n v="11.833333"/>
    <n v="3"/>
    <n v="6"/>
  </r>
  <r>
    <x v="4"/>
    <x v="0"/>
    <s v="AE"/>
    <s v="ENG"/>
    <m/>
    <n v="2014"/>
    <n v="3"/>
    <s v="F"/>
    <m/>
    <x v="1"/>
    <s v="MA1024"/>
    <s v="B"/>
    <m/>
    <m/>
    <m/>
    <m/>
    <n v="11.833333"/>
    <n v="3"/>
    <n v="6"/>
  </r>
  <r>
    <x v="0"/>
    <x v="0"/>
    <s v="PH"/>
    <s v="SCI"/>
    <m/>
    <n v="2015"/>
    <n v="3"/>
    <s v="F"/>
    <m/>
    <x v="0"/>
    <s v="MA1024"/>
    <s v="A"/>
    <m/>
    <m/>
    <m/>
    <m/>
    <m/>
    <m/>
    <m/>
  </r>
  <r>
    <x v="5"/>
    <x v="3"/>
    <s v="BE"/>
    <s v="ENG"/>
    <m/>
    <n v="2015"/>
    <n v="3"/>
    <s v="F"/>
    <m/>
    <x v="1"/>
    <s v="MA1023"/>
    <s v="C"/>
    <m/>
    <m/>
    <m/>
    <m/>
    <n v="14.5"/>
    <n v="5.5"/>
    <n v="6"/>
  </r>
  <r>
    <x v="5"/>
    <x v="3"/>
    <s v="ED"/>
    <s v="ENG"/>
    <m/>
    <n v="2015"/>
    <n v="3"/>
    <s v="F"/>
    <m/>
    <x v="1"/>
    <s v="MA1023"/>
    <s v="C"/>
    <m/>
    <m/>
    <m/>
    <m/>
    <n v="12.833333"/>
    <n v="4.5"/>
    <n v="6"/>
  </r>
  <r>
    <x v="5"/>
    <x v="0"/>
    <s v="RBE"/>
    <s v="ENG"/>
    <m/>
    <n v="2015"/>
    <n v="3"/>
    <s v="F"/>
    <m/>
    <x v="0"/>
    <s v="MA1022"/>
    <s v="B"/>
    <m/>
    <m/>
    <m/>
    <m/>
    <m/>
    <m/>
    <m/>
  </r>
  <r>
    <x v="0"/>
    <x v="1"/>
    <s v="PH"/>
    <s v="SCI"/>
    <m/>
    <n v="2014"/>
    <n v="3"/>
    <s v="F"/>
    <m/>
    <x v="0"/>
    <s v="MA1024"/>
    <s v="A"/>
    <m/>
    <m/>
    <m/>
    <m/>
    <m/>
    <m/>
    <m/>
  </r>
  <r>
    <x v="6"/>
    <x v="1"/>
    <s v="PH"/>
    <s v="SCI"/>
    <m/>
    <n v="2014"/>
    <n v="3"/>
    <s v="F"/>
    <m/>
    <x v="0"/>
    <s v="MA2051"/>
    <s v="B"/>
    <m/>
    <m/>
    <m/>
    <m/>
    <m/>
    <m/>
    <m/>
  </r>
  <r>
    <x v="5"/>
    <x v="3"/>
    <s v="SC"/>
    <s v="SCI"/>
    <m/>
    <n v="2010"/>
    <n v="3"/>
    <s v="F"/>
    <d v="2010-10-07T00:00:00"/>
    <x v="0"/>
    <s v="MA1021"/>
    <s v="NR"/>
    <m/>
    <m/>
    <m/>
    <m/>
    <m/>
    <m/>
    <m/>
  </r>
  <r>
    <x v="1"/>
    <x v="3"/>
    <s v="SC"/>
    <s v="SCI"/>
    <m/>
    <n v="2010"/>
    <n v="3"/>
    <s v="F"/>
    <d v="2010-10-07T00:00:00"/>
    <x v="0"/>
    <s v="MA1021"/>
    <s v="NR"/>
    <m/>
    <m/>
    <m/>
    <m/>
    <m/>
    <m/>
    <m/>
  </r>
  <r>
    <x v="5"/>
    <x v="2"/>
    <s v="SC"/>
    <s v="SCI"/>
    <m/>
    <n v="2010"/>
    <n v="3"/>
    <s v="F"/>
    <d v="2011-05-14T00:00:00"/>
    <x v="0"/>
    <s v="MA1021"/>
    <s v="NR"/>
    <m/>
    <m/>
    <m/>
    <m/>
    <m/>
    <m/>
    <m/>
  </r>
  <r>
    <x v="0"/>
    <x v="1"/>
    <s v="SC"/>
    <s v="SCI"/>
    <m/>
    <n v="2010"/>
    <n v="3"/>
    <s v="F"/>
    <d v="2010-05-15T00:00:00"/>
    <x v="1"/>
    <s v="MA1023"/>
    <s v="A"/>
    <m/>
    <m/>
    <m/>
    <m/>
    <m/>
    <m/>
    <m/>
  </r>
  <r>
    <x v="5"/>
    <x v="3"/>
    <s v="AE"/>
    <s v="ENG"/>
    <m/>
    <n v="2015"/>
    <n v="3"/>
    <s v="F"/>
    <m/>
    <x v="0"/>
    <s v="MA1022"/>
    <s v="C"/>
    <m/>
    <m/>
    <m/>
    <m/>
    <n v="15"/>
    <n v="7"/>
    <n v="5"/>
  </r>
  <r>
    <x v="0"/>
    <x v="2"/>
    <s v="ED"/>
    <s v="ENG"/>
    <m/>
    <n v="2014"/>
    <n v="3"/>
    <s v="F"/>
    <m/>
    <x v="0"/>
    <s v="MA1021"/>
    <s v="C"/>
    <m/>
    <m/>
    <m/>
    <m/>
    <m/>
    <m/>
    <m/>
  </r>
  <r>
    <x v="1"/>
    <x v="1"/>
    <s v="ECE"/>
    <s v="ENG"/>
    <m/>
    <n v="2014"/>
    <n v="3"/>
    <s v="F"/>
    <m/>
    <x v="0"/>
    <s v="MA1022"/>
    <s v="A"/>
    <m/>
    <m/>
    <m/>
    <m/>
    <m/>
    <m/>
    <m/>
  </r>
  <r>
    <x v="5"/>
    <x v="0"/>
    <s v="ECE"/>
    <s v="ENG"/>
    <m/>
    <n v="2014"/>
    <n v="3"/>
    <s v="F"/>
    <m/>
    <x v="0"/>
    <s v="MA1021"/>
    <s v="A"/>
    <m/>
    <m/>
    <m/>
    <m/>
    <m/>
    <m/>
    <m/>
  </r>
  <r>
    <x v="0"/>
    <x v="0"/>
    <s v="MAC"/>
    <s v="MAT"/>
    <m/>
    <n v="2014"/>
    <n v="3"/>
    <s v="F"/>
    <m/>
    <x v="0"/>
    <s v="MA1024"/>
    <s v="B"/>
    <m/>
    <m/>
    <m/>
    <m/>
    <m/>
    <m/>
    <m/>
  </r>
  <r>
    <x v="1"/>
    <x v="3"/>
    <s v="MAC"/>
    <s v="MAT"/>
    <m/>
    <n v="2014"/>
    <n v="3"/>
    <s v="F"/>
    <m/>
    <x v="0"/>
    <s v="MA2611"/>
    <s v="B"/>
    <m/>
    <m/>
    <m/>
    <m/>
    <m/>
    <m/>
    <m/>
  </r>
  <r>
    <x v="15"/>
    <x v="0"/>
    <s v="MAC"/>
    <s v="MAT"/>
    <m/>
    <n v="2014"/>
    <n v="3"/>
    <s v="F"/>
    <m/>
    <x v="0"/>
    <s v="MA1024"/>
    <s v="B"/>
    <m/>
    <m/>
    <m/>
    <m/>
    <m/>
    <m/>
    <m/>
  </r>
  <r>
    <x v="8"/>
    <x v="2"/>
    <s v="MAC"/>
    <s v="MAT"/>
    <m/>
    <n v="2014"/>
    <n v="3"/>
    <s v="F"/>
    <m/>
    <x v="0"/>
    <s v="MA2051"/>
    <s v="C"/>
    <s v="MA3823"/>
    <s v="B"/>
    <s v="MA4891"/>
    <s v="NR"/>
    <m/>
    <m/>
    <m/>
  </r>
  <r>
    <x v="0"/>
    <x v="0"/>
    <s v="BIO"/>
    <s v="SCI"/>
    <m/>
    <n v="2014"/>
    <n v="2"/>
    <s v="U"/>
    <m/>
    <x v="0"/>
    <s v="MA2051"/>
    <s v="C"/>
    <m/>
    <m/>
    <m/>
    <m/>
    <m/>
    <m/>
    <m/>
  </r>
  <r>
    <x v="5"/>
    <x v="0"/>
    <s v="BE"/>
    <s v="ENG"/>
    <m/>
    <n v="2014"/>
    <n v="3"/>
    <s v="F"/>
    <m/>
    <x v="0"/>
    <s v="MA1022"/>
    <s v="A"/>
    <m/>
    <m/>
    <m/>
    <m/>
    <m/>
    <m/>
    <m/>
  </r>
  <r>
    <x v="1"/>
    <x v="3"/>
    <s v="ED"/>
    <s v="ENG"/>
    <m/>
    <n v="2014"/>
    <n v="3"/>
    <s v="F"/>
    <m/>
    <x v="0"/>
    <s v="MA1022"/>
    <s v="NR"/>
    <m/>
    <m/>
    <m/>
    <m/>
    <m/>
    <m/>
    <m/>
  </r>
  <r>
    <x v="5"/>
    <x v="2"/>
    <s v="ED"/>
    <s v="ENG"/>
    <m/>
    <n v="2014"/>
    <n v="3"/>
    <s v="F"/>
    <m/>
    <x v="0"/>
    <s v="MA1021"/>
    <s v="C"/>
    <m/>
    <m/>
    <m/>
    <m/>
    <m/>
    <m/>
    <m/>
  </r>
  <r>
    <x v="4"/>
    <x v="1"/>
    <s v="SC"/>
    <s v="SCI"/>
    <m/>
    <n v="2010"/>
    <n v="3"/>
    <s v="F"/>
    <d v="2010-05-15T00:00:00"/>
    <x v="1"/>
    <s v="MA1024"/>
    <s v="A"/>
    <m/>
    <m/>
    <m/>
    <m/>
    <m/>
    <m/>
    <m/>
  </r>
  <r>
    <x v="0"/>
    <x v="0"/>
    <s v="PH"/>
    <s v="SCI"/>
    <m/>
    <n v="2015"/>
    <n v="3"/>
    <s v="F"/>
    <m/>
    <x v="0"/>
    <s v="MA1022"/>
    <s v="B"/>
    <m/>
    <m/>
    <m/>
    <m/>
    <n v="11.666667"/>
    <n v="8"/>
    <n v="7"/>
  </r>
  <r>
    <x v="6"/>
    <x v="1"/>
    <s v="BE"/>
    <s v="ENG"/>
    <m/>
    <n v="2013"/>
    <n v="2"/>
    <s v="U"/>
    <m/>
    <x v="0"/>
    <s v="MA2051"/>
    <s v="A"/>
    <s v="MA2071"/>
    <s v="B"/>
    <m/>
    <m/>
    <m/>
    <m/>
    <m/>
  </r>
  <r>
    <x v="2"/>
    <x v="1"/>
    <s v="BE"/>
    <s v="ENG"/>
    <m/>
    <n v="2013"/>
    <n v="2"/>
    <s v="U"/>
    <m/>
    <x v="0"/>
    <m/>
    <m/>
    <m/>
    <m/>
    <m/>
    <m/>
    <m/>
    <m/>
    <m/>
  </r>
  <r>
    <x v="5"/>
    <x v="1"/>
    <s v="BE"/>
    <s v="ENG"/>
    <m/>
    <s v="TR"/>
    <s v="TR"/>
    <s v="U"/>
    <m/>
    <x v="0"/>
    <s v="MA1022"/>
    <s v="A"/>
    <m/>
    <m/>
    <m/>
    <m/>
    <m/>
    <m/>
    <m/>
  </r>
  <r>
    <x v="1"/>
    <x v="1"/>
    <s v="BE"/>
    <s v="ENG"/>
    <m/>
    <s v="TR"/>
    <s v="TR"/>
    <s v="U"/>
    <m/>
    <x v="0"/>
    <s v="MA1023"/>
    <s v="B"/>
    <m/>
    <m/>
    <m/>
    <m/>
    <m/>
    <m/>
    <m/>
  </r>
  <r>
    <x v="5"/>
    <x v="1"/>
    <s v="ND"/>
    <s v="OTH"/>
    <m/>
    <n v="2015"/>
    <n v="3"/>
    <s v="F"/>
    <m/>
    <x v="1"/>
    <s v="MA1023"/>
    <s v="B"/>
    <m/>
    <m/>
    <m/>
    <m/>
    <n v="15.833333"/>
    <n v="8"/>
    <n v="9"/>
  </r>
  <r>
    <x v="5"/>
    <x v="0"/>
    <s v="CS"/>
    <s v="COMP"/>
    <s v="RBE"/>
    <n v="2013"/>
    <n v="2"/>
    <s v="U"/>
    <m/>
    <x v="0"/>
    <s v="MA1023"/>
    <s v="C"/>
    <m/>
    <m/>
    <m/>
    <m/>
    <m/>
    <m/>
    <m/>
  </r>
  <r>
    <x v="1"/>
    <x v="2"/>
    <s v="CS"/>
    <s v="COMP"/>
    <s v="RBE"/>
    <n v="2013"/>
    <n v="2"/>
    <s v="U"/>
    <m/>
    <x v="0"/>
    <s v="MA1024"/>
    <s v="C"/>
    <m/>
    <m/>
    <m/>
    <m/>
    <m/>
    <m/>
    <m/>
  </r>
  <r>
    <x v="5"/>
    <x v="3"/>
    <s v="ME"/>
    <s v="ENG"/>
    <m/>
    <n v="2015"/>
    <n v="3"/>
    <s v="F"/>
    <m/>
    <x v="0"/>
    <s v="MA1023"/>
    <s v="C"/>
    <m/>
    <m/>
    <m/>
    <m/>
    <n v="8"/>
    <n v="5"/>
    <n v="6"/>
  </r>
  <r>
    <x v="0"/>
    <x v="1"/>
    <s v="MAC"/>
    <s v="MAT"/>
    <m/>
    <n v="2014"/>
    <n v="3"/>
    <s v="F"/>
    <m/>
    <x v="0"/>
    <s v="MA3475"/>
    <s v="B"/>
    <m/>
    <m/>
    <m/>
    <m/>
    <m/>
    <m/>
    <m/>
  </r>
  <r>
    <x v="5"/>
    <x v="0"/>
    <s v="ME"/>
    <s v="ENG"/>
    <m/>
    <n v="2015"/>
    <n v="3"/>
    <s v="F"/>
    <m/>
    <x v="0"/>
    <s v="MA1021"/>
    <s v="B"/>
    <m/>
    <m/>
    <m/>
    <m/>
    <n v="10.333333"/>
    <n v="3"/>
    <n v="5"/>
  </r>
  <r>
    <x v="5"/>
    <x v="3"/>
    <s v="SC"/>
    <s v="SCI"/>
    <m/>
    <n v="2010"/>
    <n v="3"/>
    <s v="F"/>
    <d v="2011-10-14T00:00:00"/>
    <x v="0"/>
    <s v="MA1022"/>
    <s v="NR"/>
    <m/>
    <m/>
    <m/>
    <m/>
    <m/>
    <m/>
    <m/>
  </r>
  <r>
    <x v="0"/>
    <x v="0"/>
    <s v="CM"/>
    <s v="ENG"/>
    <m/>
    <n v="2015"/>
    <n v="3"/>
    <s v="F"/>
    <m/>
    <x v="1"/>
    <s v="MA1024"/>
    <s v="A"/>
    <m/>
    <m/>
    <m/>
    <m/>
    <n v="16"/>
    <n v="7"/>
    <n v="9"/>
  </r>
  <r>
    <x v="0"/>
    <x v="2"/>
    <s v="AE"/>
    <s v="ENG"/>
    <m/>
    <n v="2015"/>
    <n v="3"/>
    <s v="F"/>
    <m/>
    <x v="0"/>
    <s v="MA1023"/>
    <s v="NR"/>
    <m/>
    <m/>
    <m/>
    <m/>
    <n v="15"/>
    <n v="7.5"/>
    <n v="9"/>
  </r>
  <r>
    <x v="5"/>
    <x v="0"/>
    <s v="LAE"/>
    <s v="HUSS"/>
    <m/>
    <n v="2015"/>
    <n v="3"/>
    <s v="F"/>
    <m/>
    <x v="0"/>
    <s v="MA1022"/>
    <s v="C"/>
    <m/>
    <m/>
    <m/>
    <m/>
    <n v="12"/>
    <n v="6"/>
    <n v="5"/>
  </r>
  <r>
    <x v="0"/>
    <x v="3"/>
    <s v="ECE"/>
    <s v="ENG"/>
    <m/>
    <n v="2015"/>
    <n v="3"/>
    <s v="F"/>
    <m/>
    <x v="0"/>
    <s v="MA1023"/>
    <s v="A"/>
    <m/>
    <m/>
    <m/>
    <m/>
    <m/>
    <m/>
    <m/>
  </r>
  <r>
    <x v="5"/>
    <x v="0"/>
    <s v="ND"/>
    <s v="OTH"/>
    <m/>
    <n v="2015"/>
    <n v="3"/>
    <s v="F"/>
    <m/>
    <x v="0"/>
    <s v="MA1022"/>
    <s v="A"/>
    <m/>
    <m/>
    <m/>
    <m/>
    <n v="14"/>
    <n v="6"/>
    <n v="8"/>
  </r>
  <r>
    <x v="0"/>
    <x v="0"/>
    <s v="BE"/>
    <s v="ENG"/>
    <m/>
    <n v="2015"/>
    <n v="3"/>
    <s v="F"/>
    <m/>
    <x v="0"/>
    <s v="MA1023"/>
    <s v="C"/>
    <m/>
    <m/>
    <m/>
    <m/>
    <m/>
    <m/>
    <m/>
  </r>
  <r>
    <x v="1"/>
    <x v="2"/>
    <s v="SC"/>
    <s v="SCI"/>
    <m/>
    <n v="2010"/>
    <n v="3"/>
    <s v="F"/>
    <d v="2011-10-14T00:00:00"/>
    <x v="0"/>
    <s v="MA1021"/>
    <s v="C"/>
    <m/>
    <m/>
    <m/>
    <m/>
    <m/>
    <m/>
    <m/>
  </r>
  <r>
    <x v="5"/>
    <x v="1"/>
    <s v="ED"/>
    <s v="ENG"/>
    <m/>
    <n v="2015"/>
    <n v="3"/>
    <s v="F"/>
    <m/>
    <x v="0"/>
    <s v="MA1023"/>
    <s v="B"/>
    <m/>
    <m/>
    <m/>
    <m/>
    <n v="15.833333"/>
    <n v="7"/>
    <n v="9"/>
  </r>
  <r>
    <x v="5"/>
    <x v="2"/>
    <s v="ED"/>
    <s v="ENG"/>
    <m/>
    <n v="2015"/>
    <n v="3"/>
    <s v="F"/>
    <m/>
    <x v="0"/>
    <m/>
    <m/>
    <m/>
    <m/>
    <m/>
    <m/>
    <n v="14"/>
    <n v="0"/>
    <n v="0"/>
  </r>
  <r>
    <x v="5"/>
    <x v="3"/>
    <s v="ME"/>
    <s v="ENG"/>
    <m/>
    <n v="2015"/>
    <n v="3"/>
    <s v="F"/>
    <m/>
    <x v="0"/>
    <s v="MA1023"/>
    <s v="A"/>
    <m/>
    <m/>
    <m/>
    <m/>
    <n v="9.1666670000000003"/>
    <n v="6"/>
    <n v="7"/>
  </r>
  <r>
    <x v="0"/>
    <x v="0"/>
    <s v="CS"/>
    <s v="COMP"/>
    <m/>
    <n v="2015"/>
    <n v="3"/>
    <s v="F"/>
    <m/>
    <x v="0"/>
    <s v="MA1023"/>
    <s v="B"/>
    <m/>
    <m/>
    <m/>
    <m/>
    <n v="16"/>
    <n v="8"/>
    <n v="7"/>
  </r>
  <r>
    <x v="5"/>
    <x v="0"/>
    <s v="ED"/>
    <s v="ENG"/>
    <m/>
    <n v="2015"/>
    <n v="3"/>
    <s v="F"/>
    <m/>
    <x v="0"/>
    <s v="MA1021"/>
    <s v="C"/>
    <m/>
    <m/>
    <m/>
    <m/>
    <m/>
    <m/>
    <m/>
  </r>
  <r>
    <x v="0"/>
    <x v="1"/>
    <s v="ECE"/>
    <s v="ENG"/>
    <m/>
    <n v="2015"/>
    <n v="3"/>
    <s v="F"/>
    <m/>
    <x v="0"/>
    <s v="MA1023"/>
    <s v="B"/>
    <m/>
    <m/>
    <m/>
    <m/>
    <n v="15"/>
    <n v="8"/>
    <n v="9"/>
  </r>
  <r>
    <x v="5"/>
    <x v="0"/>
    <s v="ME"/>
    <s v="ENG"/>
    <m/>
    <s v="TR"/>
    <s v="TR"/>
    <s v="U"/>
    <m/>
    <x v="0"/>
    <m/>
    <m/>
    <m/>
    <m/>
    <m/>
    <m/>
    <m/>
    <m/>
    <m/>
  </r>
  <r>
    <x v="1"/>
    <x v="0"/>
    <s v="ME"/>
    <s v="ENG"/>
    <m/>
    <s v="TR"/>
    <s v="TR"/>
    <s v="U"/>
    <m/>
    <x v="0"/>
    <m/>
    <m/>
    <m/>
    <m/>
    <m/>
    <m/>
    <m/>
    <m/>
    <m/>
  </r>
  <r>
    <x v="0"/>
    <x v="0"/>
    <s v="BE"/>
    <s v="ENG"/>
    <m/>
    <n v="2015"/>
    <n v="3"/>
    <s v="F"/>
    <m/>
    <x v="1"/>
    <s v="MA1023"/>
    <s v="B"/>
    <m/>
    <m/>
    <m/>
    <m/>
    <n v="14"/>
    <n v="8"/>
    <n v="8"/>
  </r>
  <r>
    <x v="0"/>
    <x v="2"/>
    <s v="ME"/>
    <s v="ENG"/>
    <m/>
    <n v="2015"/>
    <n v="3"/>
    <s v="F"/>
    <m/>
    <x v="0"/>
    <s v="MA1023"/>
    <s v="NR"/>
    <m/>
    <m/>
    <m/>
    <m/>
    <m/>
    <m/>
    <m/>
  </r>
  <r>
    <x v="5"/>
    <x v="0"/>
    <s v="CS"/>
    <s v="COMP"/>
    <m/>
    <n v="2015"/>
    <n v="3"/>
    <s v="F"/>
    <m/>
    <x v="0"/>
    <s v="MA1022"/>
    <s v="B"/>
    <m/>
    <m/>
    <m/>
    <m/>
    <n v="16"/>
    <n v="7"/>
    <n v="8.5"/>
  </r>
  <r>
    <x v="5"/>
    <x v="0"/>
    <s v="ECE"/>
    <s v="ENG"/>
    <m/>
    <n v="2015"/>
    <n v="3"/>
    <s v="F"/>
    <m/>
    <x v="1"/>
    <s v="MA1022"/>
    <s v="B"/>
    <m/>
    <m/>
    <m/>
    <m/>
    <n v="14.5"/>
    <n v="7"/>
    <n v="8"/>
  </r>
  <r>
    <x v="5"/>
    <x v="1"/>
    <s v="BE"/>
    <s v="ENG"/>
    <m/>
    <n v="2015"/>
    <n v="3"/>
    <s v="F"/>
    <m/>
    <x v="1"/>
    <s v="MA1023"/>
    <s v="C"/>
    <m/>
    <m/>
    <m/>
    <m/>
    <n v="15.833333"/>
    <n v="8"/>
    <n v="9"/>
  </r>
  <r>
    <x v="5"/>
    <x v="2"/>
    <s v="PH"/>
    <s v="SCI"/>
    <m/>
    <n v="2015"/>
    <n v="3"/>
    <s v="F"/>
    <m/>
    <x v="0"/>
    <s v="MA1022"/>
    <s v="NR"/>
    <m/>
    <m/>
    <m/>
    <m/>
    <n v="13"/>
    <n v="6"/>
    <n v="5"/>
  </r>
  <r>
    <x v="15"/>
    <x v="1"/>
    <s v="ME"/>
    <s v="ENG"/>
    <s v="RBE"/>
    <n v="2014"/>
    <n v="2"/>
    <s v="U"/>
    <m/>
    <x v="0"/>
    <m/>
    <m/>
    <m/>
    <m/>
    <m/>
    <m/>
    <n v="15"/>
    <n v="8"/>
    <n v="9"/>
  </r>
  <r>
    <x v="0"/>
    <x v="1"/>
    <s v="ED"/>
    <s v="ENG"/>
    <m/>
    <n v="2014"/>
    <n v="3"/>
    <s v="F"/>
    <m/>
    <x v="0"/>
    <s v="MA1023"/>
    <s v="A"/>
    <m/>
    <m/>
    <m/>
    <m/>
    <n v="15"/>
    <n v="8"/>
    <n v="9"/>
  </r>
  <r>
    <x v="4"/>
    <x v="1"/>
    <s v="ED"/>
    <s v="ENG"/>
    <m/>
    <n v="2014"/>
    <n v="3"/>
    <s v="F"/>
    <m/>
    <x v="0"/>
    <s v="MA1024"/>
    <s v="A"/>
    <m/>
    <m/>
    <m/>
    <m/>
    <n v="15"/>
    <n v="8"/>
    <n v="9"/>
  </r>
  <r>
    <x v="5"/>
    <x v="2"/>
    <s v="PH"/>
    <s v="SCI"/>
    <m/>
    <n v="2015"/>
    <n v="3"/>
    <s v="F"/>
    <m/>
    <x v="1"/>
    <s v="MA1022"/>
    <s v="NR"/>
    <m/>
    <m/>
    <m/>
    <m/>
    <n v="16"/>
    <n v="7.8"/>
    <n v="8"/>
  </r>
  <r>
    <x v="5"/>
    <x v="3"/>
    <s v="ME"/>
    <s v="ENG"/>
    <m/>
    <n v="2015"/>
    <n v="3"/>
    <s v="F"/>
    <m/>
    <x v="1"/>
    <s v="MA1021"/>
    <s v="B"/>
    <m/>
    <m/>
    <m/>
    <m/>
    <n v="11.5"/>
    <n v="7"/>
    <n v="2"/>
  </r>
  <r>
    <x v="0"/>
    <x v="2"/>
    <s v="SC"/>
    <s v="SCI"/>
    <m/>
    <n v="2010"/>
    <n v="3"/>
    <s v="F"/>
    <d v="2010-05-15T00:00:00"/>
    <x v="0"/>
    <s v="MA1021"/>
    <s v="NR"/>
    <m/>
    <m/>
    <m/>
    <m/>
    <m/>
    <m/>
    <m/>
  </r>
  <r>
    <x v="5"/>
    <x v="3"/>
    <s v="ED"/>
    <s v="ENG"/>
    <m/>
    <n v="2015"/>
    <n v="3"/>
    <s v="F"/>
    <m/>
    <x v="0"/>
    <s v="MA1023"/>
    <s v="C"/>
    <m/>
    <m/>
    <m/>
    <m/>
    <n v="16"/>
    <n v="7"/>
    <n v="7"/>
  </r>
  <r>
    <x v="0"/>
    <x v="1"/>
    <s v="AE"/>
    <s v="ENG"/>
    <m/>
    <n v="2015"/>
    <n v="3"/>
    <s v="F"/>
    <m/>
    <x v="0"/>
    <s v="MA1023"/>
    <s v="B"/>
    <m/>
    <m/>
    <m/>
    <m/>
    <n v="15"/>
    <n v="8"/>
    <n v="9"/>
  </r>
  <r>
    <x v="5"/>
    <x v="0"/>
    <s v="ED"/>
    <s v="ENG"/>
    <m/>
    <n v="2015"/>
    <n v="3"/>
    <s v="F"/>
    <m/>
    <x v="1"/>
    <s v="MA1021"/>
    <s v="B"/>
    <m/>
    <m/>
    <m/>
    <m/>
    <n v="7.6666670000000003"/>
    <n v="1"/>
    <n v="0"/>
  </r>
  <r>
    <x v="15"/>
    <x v="1"/>
    <s v="SC"/>
    <s v="SCI"/>
    <m/>
    <n v="2010"/>
    <n v="2"/>
    <s v="U"/>
    <d v="2010-05-15T00:00:00"/>
    <x v="0"/>
    <m/>
    <m/>
    <m/>
    <m/>
    <m/>
    <m/>
    <m/>
    <m/>
    <m/>
  </r>
  <r>
    <x v="0"/>
    <x v="1"/>
    <s v="ED"/>
    <s v="ENG"/>
    <m/>
    <n v="2015"/>
    <n v="3"/>
    <s v="F"/>
    <m/>
    <x v="0"/>
    <s v="MA1023"/>
    <s v="C"/>
    <m/>
    <m/>
    <m/>
    <m/>
    <n v="16"/>
    <n v="7"/>
    <n v="8"/>
  </r>
  <r>
    <x v="0"/>
    <x v="1"/>
    <s v="ME"/>
    <s v="ENG"/>
    <m/>
    <n v="2015"/>
    <n v="3"/>
    <s v="F"/>
    <m/>
    <x v="0"/>
    <s v="MA1023"/>
    <s v="C"/>
    <m/>
    <m/>
    <m/>
    <m/>
    <m/>
    <m/>
    <m/>
  </r>
  <r>
    <x v="5"/>
    <x v="1"/>
    <s v="ME"/>
    <s v="ENG"/>
    <m/>
    <n v="2015"/>
    <n v="3"/>
    <s v="F"/>
    <m/>
    <x v="1"/>
    <s v="MA1021"/>
    <s v="A"/>
    <m/>
    <m/>
    <m/>
    <m/>
    <n v="12.833333"/>
    <n v="4.5"/>
    <n v="5"/>
  </r>
  <r>
    <x v="5"/>
    <x v="3"/>
    <s v="ED"/>
    <s v="ENG"/>
    <m/>
    <n v="2015"/>
    <n v="3"/>
    <s v="F"/>
    <m/>
    <x v="0"/>
    <s v="MA1021"/>
    <s v="C"/>
    <m/>
    <m/>
    <m/>
    <m/>
    <n v="13.333333"/>
    <n v="6"/>
    <n v="2"/>
  </r>
  <r>
    <x v="1"/>
    <x v="0"/>
    <s v="BC"/>
    <s v="SCI"/>
    <s v="BIO"/>
    <n v="2012"/>
    <n v="1"/>
    <s v="U"/>
    <m/>
    <x v="0"/>
    <m/>
    <m/>
    <m/>
    <m/>
    <m/>
    <m/>
    <m/>
    <m/>
    <m/>
  </r>
  <r>
    <x v="0"/>
    <x v="1"/>
    <s v="AE"/>
    <s v="ENG"/>
    <m/>
    <n v="2015"/>
    <n v="3"/>
    <s v="F"/>
    <m/>
    <x v="0"/>
    <s v="MA1024"/>
    <s v="B"/>
    <m/>
    <m/>
    <m/>
    <m/>
    <n v="15"/>
    <n v="7"/>
    <n v="9"/>
  </r>
  <r>
    <x v="0"/>
    <x v="1"/>
    <s v="ED"/>
    <s v="ENG"/>
    <m/>
    <n v="2015"/>
    <n v="3"/>
    <s v="F"/>
    <m/>
    <x v="0"/>
    <s v="MA1024"/>
    <s v="A"/>
    <m/>
    <m/>
    <m/>
    <m/>
    <m/>
    <m/>
    <m/>
  </r>
  <r>
    <x v="5"/>
    <x v="3"/>
    <s v="PH"/>
    <s v="SCI"/>
    <m/>
    <n v="2015"/>
    <n v="3"/>
    <s v="F"/>
    <m/>
    <x v="0"/>
    <s v="MA1022"/>
    <s v="B"/>
    <m/>
    <m/>
    <m/>
    <m/>
    <n v="13.5"/>
    <n v="7"/>
    <n v="9"/>
  </r>
  <r>
    <x v="5"/>
    <x v="3"/>
    <s v="BE"/>
    <s v="ENG"/>
    <m/>
    <n v="2015"/>
    <n v="3"/>
    <s v="F"/>
    <m/>
    <x v="1"/>
    <s v="MA1021"/>
    <s v="C"/>
    <m/>
    <m/>
    <m/>
    <m/>
    <m/>
    <m/>
    <m/>
  </r>
  <r>
    <x v="5"/>
    <x v="1"/>
    <s v="ED"/>
    <s v="ENG"/>
    <m/>
    <n v="2015"/>
    <n v="3"/>
    <s v="F"/>
    <m/>
    <x v="0"/>
    <s v="MA1022"/>
    <s v="A"/>
    <m/>
    <m/>
    <m/>
    <m/>
    <n v="15"/>
    <n v="8"/>
    <n v="9"/>
  </r>
  <r>
    <x v="0"/>
    <x v="0"/>
    <s v="ME"/>
    <s v="ENG"/>
    <m/>
    <n v="2015"/>
    <n v="3"/>
    <s v="F"/>
    <m/>
    <x v="0"/>
    <s v="MA1023"/>
    <s v="B"/>
    <m/>
    <m/>
    <m/>
    <m/>
    <n v="11.5"/>
    <n v="8"/>
    <n v="9"/>
  </r>
  <r>
    <x v="5"/>
    <x v="0"/>
    <s v="MGE"/>
    <s v="ENG"/>
    <m/>
    <n v="2015"/>
    <n v="3"/>
    <s v="F"/>
    <m/>
    <x v="0"/>
    <s v="MA1023"/>
    <s v="C"/>
    <m/>
    <m/>
    <m/>
    <m/>
    <m/>
    <m/>
    <m/>
  </r>
  <r>
    <x v="5"/>
    <x v="3"/>
    <s v="ED"/>
    <s v="ENG"/>
    <m/>
    <n v="2015"/>
    <n v="3"/>
    <s v="F"/>
    <m/>
    <x v="1"/>
    <s v="MA1021"/>
    <s v="C"/>
    <m/>
    <m/>
    <m/>
    <m/>
    <m/>
    <m/>
    <m/>
  </r>
  <r>
    <x v="0"/>
    <x v="1"/>
    <s v="ED"/>
    <s v="ENG"/>
    <m/>
    <n v="2015"/>
    <n v="3"/>
    <s v="F"/>
    <m/>
    <x v="0"/>
    <s v="MA1023"/>
    <s v="A"/>
    <m/>
    <m/>
    <m/>
    <m/>
    <n v="16"/>
    <n v="8"/>
    <n v="8"/>
  </r>
  <r>
    <x v="0"/>
    <x v="0"/>
    <s v="ED"/>
    <s v="ENG"/>
    <m/>
    <n v="2015"/>
    <n v="3"/>
    <s v="F"/>
    <m/>
    <x v="0"/>
    <s v="MA1023"/>
    <s v="NR"/>
    <m/>
    <m/>
    <m/>
    <m/>
    <m/>
    <m/>
    <m/>
  </r>
  <r>
    <x v="0"/>
    <x v="1"/>
    <s v="ME"/>
    <s v="ENG"/>
    <m/>
    <n v="2015"/>
    <n v="3"/>
    <s v="F"/>
    <m/>
    <x v="0"/>
    <s v="MA1023"/>
    <s v="B"/>
    <m/>
    <m/>
    <m/>
    <m/>
    <n v="16"/>
    <n v="7.5"/>
    <n v="9"/>
  </r>
  <r>
    <x v="0"/>
    <x v="3"/>
    <s v="ME"/>
    <s v="ENG"/>
    <m/>
    <n v="2015"/>
    <n v="3"/>
    <s v="F"/>
    <m/>
    <x v="0"/>
    <s v="MA1023"/>
    <s v="B"/>
    <m/>
    <m/>
    <m/>
    <m/>
    <m/>
    <m/>
    <m/>
  </r>
  <r>
    <x v="0"/>
    <x v="0"/>
    <s v="AE"/>
    <s v="ENG"/>
    <m/>
    <n v="2015"/>
    <n v="3"/>
    <s v="F"/>
    <m/>
    <x v="0"/>
    <s v="MA1024"/>
    <s v="A"/>
    <m/>
    <m/>
    <m/>
    <m/>
    <m/>
    <m/>
    <m/>
  </r>
  <r>
    <x v="5"/>
    <x v="3"/>
    <s v="AE"/>
    <s v="ENG"/>
    <m/>
    <n v="2015"/>
    <n v="3"/>
    <s v="F"/>
    <m/>
    <x v="0"/>
    <s v="MA1021"/>
    <s v="C"/>
    <m/>
    <m/>
    <m/>
    <m/>
    <m/>
    <m/>
    <m/>
  </r>
  <r>
    <x v="5"/>
    <x v="0"/>
    <s v="CM"/>
    <s v="ENG"/>
    <m/>
    <n v="2015"/>
    <n v="3"/>
    <s v="F"/>
    <m/>
    <x v="0"/>
    <s v="MA1023"/>
    <s v="B"/>
    <m/>
    <m/>
    <m/>
    <m/>
    <m/>
    <m/>
    <m/>
  </r>
  <r>
    <x v="0"/>
    <x v="1"/>
    <s v="ED"/>
    <s v="ENG"/>
    <m/>
    <n v="2015"/>
    <n v="3"/>
    <s v="F"/>
    <m/>
    <x v="0"/>
    <s v="MA1023"/>
    <s v="A"/>
    <m/>
    <m/>
    <m/>
    <m/>
    <n v="14"/>
    <n v="7"/>
    <n v="9"/>
  </r>
  <r>
    <x v="0"/>
    <x v="0"/>
    <s v="ED"/>
    <s v="ENG"/>
    <m/>
    <n v="2015"/>
    <n v="3"/>
    <s v="F"/>
    <m/>
    <x v="0"/>
    <s v="MA1023"/>
    <s v="C"/>
    <m/>
    <m/>
    <m/>
    <m/>
    <m/>
    <m/>
    <m/>
  </r>
  <r>
    <x v="5"/>
    <x v="0"/>
    <s v="ME"/>
    <s v="ENG"/>
    <m/>
    <n v="2015"/>
    <n v="3"/>
    <s v="F"/>
    <m/>
    <x v="0"/>
    <s v="MA1021"/>
    <s v="B"/>
    <m/>
    <m/>
    <m/>
    <m/>
    <n v="14.333333"/>
    <n v="6"/>
    <n v="5"/>
  </r>
  <r>
    <x v="8"/>
    <x v="1"/>
    <s v="SC"/>
    <s v="SCI"/>
    <m/>
    <n v="2010"/>
    <n v="2"/>
    <s v="U"/>
    <d v="2010-05-15T00:00:00"/>
    <x v="0"/>
    <s v="MA2071"/>
    <s v="B"/>
    <m/>
    <m/>
    <m/>
    <m/>
    <m/>
    <m/>
    <m/>
  </r>
  <r>
    <x v="0"/>
    <x v="0"/>
    <s v="ECE"/>
    <s v="ENG"/>
    <m/>
    <n v="2015"/>
    <n v="3"/>
    <s v="F"/>
    <m/>
    <x v="1"/>
    <s v="MA1023"/>
    <s v="A"/>
    <m/>
    <m/>
    <m/>
    <m/>
    <m/>
    <m/>
    <m/>
  </r>
  <r>
    <x v="0"/>
    <x v="0"/>
    <s v="AE"/>
    <s v="ENG"/>
    <m/>
    <n v="2015"/>
    <n v="3"/>
    <s v="F"/>
    <m/>
    <x v="0"/>
    <s v="MA1023"/>
    <s v="NR"/>
    <m/>
    <m/>
    <m/>
    <m/>
    <m/>
    <m/>
    <m/>
  </r>
  <r>
    <x v="5"/>
    <x v="0"/>
    <s v="BE"/>
    <s v="ENG"/>
    <m/>
    <n v="2015"/>
    <n v="3"/>
    <s v="F"/>
    <m/>
    <x v="1"/>
    <s v="MA1021"/>
    <s v="A"/>
    <m/>
    <m/>
    <m/>
    <m/>
    <n v="12.833333"/>
    <n v="6"/>
    <n v="7.5"/>
  </r>
  <r>
    <x v="0"/>
    <x v="0"/>
    <s v="AE"/>
    <s v="ENG"/>
    <m/>
    <n v="2015"/>
    <n v="3"/>
    <s v="F"/>
    <m/>
    <x v="1"/>
    <s v="MA1024"/>
    <s v="A"/>
    <m/>
    <m/>
    <m/>
    <m/>
    <m/>
    <m/>
    <m/>
  </r>
  <r>
    <x v="0"/>
    <x v="0"/>
    <s v="ND"/>
    <s v="OTH"/>
    <m/>
    <n v="2015"/>
    <n v="3"/>
    <s v="F"/>
    <m/>
    <x v="0"/>
    <s v="MA1024"/>
    <s v="A"/>
    <m/>
    <m/>
    <m/>
    <m/>
    <n v="16"/>
    <n v="7.5"/>
    <n v="5"/>
  </r>
  <r>
    <x v="5"/>
    <x v="1"/>
    <s v="BE"/>
    <s v="ENG"/>
    <m/>
    <n v="2015"/>
    <n v="3"/>
    <s v="F"/>
    <m/>
    <x v="1"/>
    <s v="MA1023"/>
    <s v="A"/>
    <m/>
    <m/>
    <m/>
    <m/>
    <m/>
    <m/>
    <m/>
  </r>
  <r>
    <x v="5"/>
    <x v="0"/>
    <s v="AE"/>
    <s v="ENG"/>
    <m/>
    <n v="2015"/>
    <n v="3"/>
    <s v="F"/>
    <m/>
    <x v="0"/>
    <s v="MA1021"/>
    <s v="B"/>
    <m/>
    <m/>
    <m/>
    <m/>
    <m/>
    <m/>
    <m/>
  </r>
  <r>
    <x v="0"/>
    <x v="1"/>
    <s v="SC"/>
    <s v="SCI"/>
    <m/>
    <n v="2010"/>
    <n v="3"/>
    <s v="F"/>
    <d v="2010-05-15T00:00:00"/>
    <x v="0"/>
    <s v="MA1023"/>
    <s v="A"/>
    <m/>
    <m/>
    <m/>
    <m/>
    <m/>
    <m/>
    <m/>
  </r>
  <r>
    <x v="5"/>
    <x v="0"/>
    <s v="CM"/>
    <s v="ENG"/>
    <m/>
    <n v="2015"/>
    <n v="3"/>
    <s v="F"/>
    <m/>
    <x v="1"/>
    <s v="MA1023"/>
    <s v="B"/>
    <m/>
    <m/>
    <m/>
    <m/>
    <m/>
    <m/>
    <m/>
  </r>
  <r>
    <x v="5"/>
    <x v="1"/>
    <s v="ED"/>
    <s v="ENG"/>
    <m/>
    <n v="2015"/>
    <n v="3"/>
    <s v="F"/>
    <m/>
    <x v="0"/>
    <s v="MA1022"/>
    <s v="A"/>
    <m/>
    <m/>
    <m/>
    <m/>
    <n v="13.833333"/>
    <n v="7.5"/>
    <n v="9"/>
  </r>
  <r>
    <x v="0"/>
    <x v="0"/>
    <s v="ED"/>
    <s v="ENG"/>
    <m/>
    <n v="2015"/>
    <n v="3"/>
    <s v="F"/>
    <m/>
    <x v="0"/>
    <s v="MA1023"/>
    <s v="C"/>
    <m/>
    <m/>
    <m/>
    <m/>
    <n v="16"/>
    <n v="8"/>
    <n v="9"/>
  </r>
  <r>
    <x v="0"/>
    <x v="1"/>
    <s v="ME"/>
    <s v="ENG"/>
    <m/>
    <n v="2015"/>
    <n v="3"/>
    <s v="F"/>
    <m/>
    <x v="0"/>
    <s v="MA1023"/>
    <s v="C"/>
    <m/>
    <m/>
    <m/>
    <m/>
    <n v="16"/>
    <n v="8"/>
    <n v="9"/>
  </r>
  <r>
    <x v="0"/>
    <x v="1"/>
    <s v="ED"/>
    <s v="ENG"/>
    <m/>
    <n v="2015"/>
    <n v="3"/>
    <s v="F"/>
    <m/>
    <x v="0"/>
    <s v="MA1024"/>
    <s v="B"/>
    <m/>
    <m/>
    <m/>
    <m/>
    <n v="14.833333"/>
    <n v="5"/>
    <n v="7"/>
  </r>
  <r>
    <x v="4"/>
    <x v="1"/>
    <s v="SC"/>
    <s v="SCI"/>
    <m/>
    <n v="2010"/>
    <n v="3"/>
    <s v="F"/>
    <d v="2010-05-15T00:00:00"/>
    <x v="0"/>
    <s v="MA1024"/>
    <s v="A"/>
    <m/>
    <m/>
    <m/>
    <m/>
    <m/>
    <m/>
    <m/>
  </r>
  <r>
    <x v="22"/>
    <x v="1"/>
    <s v="SC"/>
    <s v="SCI"/>
    <m/>
    <n v="2010"/>
    <n v="3"/>
    <s v="F"/>
    <d v="2010-05-15T00:00:00"/>
    <x v="0"/>
    <s v="MA2251"/>
    <s v="A"/>
    <m/>
    <m/>
    <m/>
    <m/>
    <m/>
    <m/>
    <m/>
  </r>
  <r>
    <x v="5"/>
    <x v="0"/>
    <s v="ECE"/>
    <s v="ENG"/>
    <m/>
    <n v="2015"/>
    <n v="3"/>
    <s v="F"/>
    <m/>
    <x v="0"/>
    <s v="MA1021"/>
    <s v="A"/>
    <m/>
    <m/>
    <m/>
    <m/>
    <n v="14.5"/>
    <n v="5"/>
    <n v="1"/>
  </r>
  <r>
    <x v="0"/>
    <x v="0"/>
    <s v="IE"/>
    <s v="ENG"/>
    <m/>
    <n v="2015"/>
    <n v="3"/>
    <s v="F"/>
    <m/>
    <x v="1"/>
    <s v="MA1023"/>
    <s v="B"/>
    <m/>
    <m/>
    <m/>
    <m/>
    <n v="15"/>
    <n v="7"/>
    <n v="9"/>
  </r>
  <r>
    <x v="5"/>
    <x v="3"/>
    <s v="ECE"/>
    <s v="ENG"/>
    <m/>
    <n v="2015"/>
    <n v="3"/>
    <s v="F"/>
    <m/>
    <x v="0"/>
    <s v="MA1021"/>
    <s v="C"/>
    <m/>
    <m/>
    <m/>
    <m/>
    <m/>
    <m/>
    <m/>
  </r>
  <r>
    <x v="0"/>
    <x v="1"/>
    <s v="ME"/>
    <s v="ENG"/>
    <m/>
    <n v="2015"/>
    <n v="3"/>
    <s v="F"/>
    <m/>
    <x v="0"/>
    <s v="MA1023"/>
    <s v="A"/>
    <m/>
    <m/>
    <m/>
    <m/>
    <n v="13.5"/>
    <n v="7"/>
    <n v="7"/>
  </r>
  <r>
    <x v="5"/>
    <x v="3"/>
    <s v="ECE"/>
    <s v="ENG"/>
    <m/>
    <n v="2015"/>
    <n v="3"/>
    <s v="F"/>
    <m/>
    <x v="1"/>
    <s v="MA1022"/>
    <s v="NR"/>
    <m/>
    <m/>
    <m/>
    <m/>
    <n v="8.3333340000000007"/>
    <n v="4"/>
    <n v="6"/>
  </r>
  <r>
    <x v="0"/>
    <x v="3"/>
    <s v="CS"/>
    <s v="COMP"/>
    <m/>
    <n v="2015"/>
    <n v="3"/>
    <s v="F"/>
    <m/>
    <x v="0"/>
    <s v="MA2051"/>
    <s v="C"/>
    <m/>
    <m/>
    <m/>
    <m/>
    <m/>
    <m/>
    <m/>
  </r>
  <r>
    <x v="10"/>
    <x v="1"/>
    <s v="SC"/>
    <s v="SCI"/>
    <m/>
    <n v="2010"/>
    <n v="3"/>
    <s v="F"/>
    <d v="2010-05-15T00:00:00"/>
    <x v="0"/>
    <s v="MA2051"/>
    <s v="A"/>
    <m/>
    <m/>
    <m/>
    <m/>
    <m/>
    <m/>
    <m/>
  </r>
  <r>
    <x v="5"/>
    <x v="0"/>
    <s v="AE"/>
    <s v="ENG"/>
    <m/>
    <n v="2015"/>
    <n v="3"/>
    <s v="F"/>
    <m/>
    <x v="0"/>
    <s v="MA1023"/>
    <s v="NR"/>
    <m/>
    <m/>
    <m/>
    <m/>
    <m/>
    <m/>
    <m/>
  </r>
  <r>
    <x v="5"/>
    <x v="1"/>
    <s v="ME"/>
    <s v="ENG"/>
    <m/>
    <n v="2015"/>
    <n v="3"/>
    <s v="F"/>
    <m/>
    <x v="0"/>
    <s v="MA1021"/>
    <s v="A"/>
    <m/>
    <m/>
    <m/>
    <m/>
    <m/>
    <m/>
    <m/>
  </r>
  <r>
    <x v="5"/>
    <x v="0"/>
    <s v="PH"/>
    <s v="SCI"/>
    <m/>
    <n v="2015"/>
    <n v="3"/>
    <s v="F"/>
    <m/>
    <x v="0"/>
    <s v="MA1021"/>
    <s v="B"/>
    <m/>
    <m/>
    <m/>
    <m/>
    <m/>
    <m/>
    <m/>
  </r>
  <r>
    <x v="5"/>
    <x v="0"/>
    <s v="ME"/>
    <s v="ENG"/>
    <m/>
    <n v="2015"/>
    <n v="3"/>
    <s v="F"/>
    <m/>
    <x v="0"/>
    <s v="MA1022"/>
    <s v="NR"/>
    <m/>
    <m/>
    <m/>
    <m/>
    <n v="14"/>
    <n v="6"/>
    <n v="7.5"/>
  </r>
  <r>
    <x v="0"/>
    <x v="2"/>
    <s v="ECE"/>
    <s v="ENG"/>
    <m/>
    <n v="2015"/>
    <n v="3"/>
    <s v="F"/>
    <m/>
    <x v="0"/>
    <s v="MA1023"/>
    <s v="C"/>
    <m/>
    <m/>
    <m/>
    <m/>
    <m/>
    <m/>
    <m/>
  </r>
  <r>
    <x v="1"/>
    <x v="0"/>
    <s v="CM"/>
    <s v="ENG"/>
    <m/>
    <n v="2014"/>
    <n v="3"/>
    <s v="F"/>
    <m/>
    <x v="0"/>
    <s v="MA2051"/>
    <s v="B"/>
    <m/>
    <m/>
    <m/>
    <m/>
    <m/>
    <m/>
    <m/>
  </r>
  <r>
    <x v="5"/>
    <x v="0"/>
    <s v="ME"/>
    <s v="ENG"/>
    <m/>
    <n v="2015"/>
    <n v="3"/>
    <s v="F"/>
    <m/>
    <x v="0"/>
    <s v="MA1021"/>
    <s v="B"/>
    <m/>
    <m/>
    <m/>
    <m/>
    <m/>
    <m/>
    <m/>
  </r>
  <r>
    <x v="5"/>
    <x v="2"/>
    <s v="CS"/>
    <s v="COMP"/>
    <m/>
    <n v="2015"/>
    <n v="3"/>
    <s v="F"/>
    <m/>
    <x v="0"/>
    <s v="MA1021"/>
    <s v="NR"/>
    <m/>
    <m/>
    <m/>
    <m/>
    <m/>
    <m/>
    <m/>
  </r>
  <r>
    <x v="5"/>
    <x v="3"/>
    <s v="PH"/>
    <s v="SCI"/>
    <m/>
    <n v="2015"/>
    <n v="3"/>
    <s v="F"/>
    <m/>
    <x v="0"/>
    <s v="MA1021"/>
    <s v="B"/>
    <m/>
    <m/>
    <m/>
    <m/>
    <n v="13"/>
    <n v="4.5"/>
    <n v="3"/>
  </r>
  <r>
    <x v="0"/>
    <x v="2"/>
    <s v="ED"/>
    <s v="ENG"/>
    <m/>
    <n v="2015"/>
    <n v="3"/>
    <s v="F"/>
    <m/>
    <x v="0"/>
    <s v="MA1023"/>
    <s v="B"/>
    <m/>
    <m/>
    <m/>
    <m/>
    <m/>
    <m/>
    <m/>
  </r>
  <r>
    <x v="5"/>
    <x v="3"/>
    <s v="AE"/>
    <s v="ENG"/>
    <m/>
    <n v="2015"/>
    <n v="3"/>
    <s v="F"/>
    <m/>
    <x v="1"/>
    <s v="MA1022"/>
    <s v="B"/>
    <m/>
    <m/>
    <m/>
    <m/>
    <n v="13"/>
    <n v="4"/>
    <n v="8"/>
  </r>
  <r>
    <x v="0"/>
    <x v="0"/>
    <s v="ME"/>
    <s v="ENG"/>
    <m/>
    <n v="2015"/>
    <n v="3"/>
    <s v="F"/>
    <m/>
    <x v="1"/>
    <s v="MA1024"/>
    <s v="B"/>
    <m/>
    <m/>
    <m/>
    <m/>
    <m/>
    <m/>
    <m/>
  </r>
  <r>
    <x v="5"/>
    <x v="0"/>
    <s v="ED"/>
    <s v="ENG"/>
    <m/>
    <n v="2015"/>
    <n v="3"/>
    <s v="F"/>
    <m/>
    <x v="0"/>
    <s v="MA1021"/>
    <s v="B"/>
    <m/>
    <m/>
    <m/>
    <m/>
    <m/>
    <m/>
    <m/>
  </r>
  <r>
    <x v="0"/>
    <x v="0"/>
    <s v="ED"/>
    <s v="ENG"/>
    <m/>
    <n v="2015"/>
    <n v="3"/>
    <s v="F"/>
    <m/>
    <x v="1"/>
    <s v="MA1023"/>
    <s v="C"/>
    <m/>
    <m/>
    <m/>
    <m/>
    <n v="15"/>
    <n v="8"/>
    <n v="9"/>
  </r>
  <r>
    <x v="0"/>
    <x v="2"/>
    <s v="ED"/>
    <s v="ENG"/>
    <m/>
    <n v="2015"/>
    <n v="3"/>
    <s v="F"/>
    <m/>
    <x v="0"/>
    <s v="MA1023"/>
    <s v="B"/>
    <m/>
    <m/>
    <m/>
    <m/>
    <m/>
    <m/>
    <m/>
  </r>
  <r>
    <x v="5"/>
    <x v="0"/>
    <s v="ME"/>
    <s v="ENG"/>
    <m/>
    <n v="2015"/>
    <n v="3"/>
    <s v="F"/>
    <m/>
    <x v="0"/>
    <s v="MA1022"/>
    <s v="A"/>
    <m/>
    <m/>
    <m/>
    <m/>
    <n v="12.333333"/>
    <n v="8"/>
    <n v="8"/>
  </r>
  <r>
    <x v="2"/>
    <x v="0"/>
    <s v="SC"/>
    <s v="SCI"/>
    <m/>
    <n v="2011"/>
    <n v="2"/>
    <s v="U"/>
    <m/>
    <x v="0"/>
    <s v="MA2611"/>
    <s v="NR"/>
    <m/>
    <m/>
    <m/>
    <m/>
    <m/>
    <m/>
    <m/>
  </r>
  <r>
    <x v="0"/>
    <x v="1"/>
    <s v="ED"/>
    <s v="ENG"/>
    <m/>
    <n v="2015"/>
    <n v="3"/>
    <s v="F"/>
    <m/>
    <x v="0"/>
    <s v="MA1023"/>
    <s v="A"/>
    <m/>
    <m/>
    <m/>
    <m/>
    <n v="16"/>
    <n v="8"/>
    <n v="9"/>
  </r>
  <r>
    <x v="0"/>
    <x v="1"/>
    <s v="ECE"/>
    <s v="ENG"/>
    <m/>
    <n v="2015"/>
    <n v="3"/>
    <s v="F"/>
    <m/>
    <x v="0"/>
    <s v="MA1023"/>
    <s v="C"/>
    <m/>
    <m/>
    <m/>
    <m/>
    <m/>
    <m/>
    <m/>
  </r>
  <r>
    <x v="5"/>
    <x v="0"/>
    <s v="CM"/>
    <s v="ENG"/>
    <m/>
    <n v="2015"/>
    <n v="3"/>
    <s v="F"/>
    <m/>
    <x v="0"/>
    <s v="MA1021"/>
    <s v="A"/>
    <m/>
    <m/>
    <m/>
    <m/>
    <n v="10.833333"/>
    <n v="4"/>
    <n v="1"/>
  </r>
  <r>
    <x v="5"/>
    <x v="0"/>
    <s v="CM"/>
    <s v="ENG"/>
    <m/>
    <n v="2015"/>
    <n v="3"/>
    <s v="F"/>
    <m/>
    <x v="0"/>
    <s v="MA1024"/>
    <s v="A"/>
    <m/>
    <m/>
    <m/>
    <m/>
    <m/>
    <m/>
    <m/>
  </r>
  <r>
    <x v="0"/>
    <x v="0"/>
    <s v="BE"/>
    <s v="ENG"/>
    <m/>
    <n v="2015"/>
    <n v="3"/>
    <s v="F"/>
    <m/>
    <x v="0"/>
    <s v="MA1023"/>
    <s v="B"/>
    <m/>
    <m/>
    <m/>
    <m/>
    <n v="15"/>
    <n v="7"/>
    <n v="8"/>
  </r>
  <r>
    <x v="5"/>
    <x v="0"/>
    <s v="ED"/>
    <s v="ENG"/>
    <m/>
    <n v="2015"/>
    <n v="3"/>
    <s v="F"/>
    <m/>
    <x v="0"/>
    <s v="MA1022"/>
    <s v="A"/>
    <m/>
    <m/>
    <m/>
    <m/>
    <n v="12"/>
    <n v="6"/>
    <n v="5"/>
  </r>
  <r>
    <x v="0"/>
    <x v="0"/>
    <s v="CM"/>
    <s v="ENG"/>
    <m/>
    <n v="2015"/>
    <n v="3"/>
    <s v="F"/>
    <m/>
    <x v="0"/>
    <s v="MA1021"/>
    <s v="A"/>
    <m/>
    <m/>
    <m/>
    <m/>
    <n v="15"/>
    <n v="7"/>
    <n v="9"/>
  </r>
  <r>
    <x v="5"/>
    <x v="0"/>
    <s v="CE"/>
    <s v="ENG"/>
    <m/>
    <n v="2015"/>
    <n v="3"/>
    <s v="F"/>
    <m/>
    <x v="0"/>
    <s v="MA1022"/>
    <s v="C"/>
    <m/>
    <m/>
    <m/>
    <m/>
    <m/>
    <m/>
    <m/>
  </r>
  <r>
    <x v="5"/>
    <x v="0"/>
    <s v="ED"/>
    <s v="ENG"/>
    <m/>
    <n v="2015"/>
    <n v="3"/>
    <s v="F"/>
    <m/>
    <x v="0"/>
    <s v="MA1023"/>
    <s v="B"/>
    <m/>
    <m/>
    <m/>
    <m/>
    <m/>
    <m/>
    <m/>
  </r>
  <r>
    <x v="0"/>
    <x v="0"/>
    <s v="PH"/>
    <s v="SCI"/>
    <m/>
    <n v="2015"/>
    <n v="3"/>
    <s v="F"/>
    <m/>
    <x v="0"/>
    <s v="MA1023"/>
    <s v="B"/>
    <m/>
    <m/>
    <m/>
    <m/>
    <m/>
    <m/>
    <m/>
  </r>
  <r>
    <x v="0"/>
    <x v="3"/>
    <s v="ED"/>
    <s v="ENG"/>
    <m/>
    <n v="2015"/>
    <n v="3"/>
    <s v="F"/>
    <m/>
    <x v="0"/>
    <s v="MA1023"/>
    <s v="C"/>
    <m/>
    <m/>
    <m/>
    <m/>
    <m/>
    <m/>
    <m/>
  </r>
  <r>
    <x v="0"/>
    <x v="0"/>
    <s v="PH"/>
    <s v="SCI"/>
    <m/>
    <n v="2015"/>
    <n v="3"/>
    <s v="F"/>
    <m/>
    <x v="0"/>
    <s v="MA1023"/>
    <s v="B"/>
    <m/>
    <m/>
    <m/>
    <m/>
    <n v="12"/>
    <n v="7"/>
    <n v="9"/>
  </r>
  <r>
    <x v="0"/>
    <x v="1"/>
    <s v="ME"/>
    <s v="ENG"/>
    <m/>
    <n v="2015"/>
    <n v="3"/>
    <s v="F"/>
    <m/>
    <x v="0"/>
    <s v="MA1023"/>
    <s v="A"/>
    <m/>
    <m/>
    <m/>
    <m/>
    <n v="16"/>
    <n v="7.5"/>
    <n v="7"/>
  </r>
  <r>
    <x v="5"/>
    <x v="0"/>
    <s v="BE"/>
    <s v="ENG"/>
    <m/>
    <n v="2015"/>
    <n v="3"/>
    <s v="F"/>
    <m/>
    <x v="1"/>
    <s v="MA1021"/>
    <s v="A"/>
    <m/>
    <m/>
    <m/>
    <m/>
    <m/>
    <m/>
    <m/>
  </r>
  <r>
    <x v="5"/>
    <x v="0"/>
    <s v="ED"/>
    <s v="ENG"/>
    <m/>
    <n v="2015"/>
    <n v="3"/>
    <s v="F"/>
    <m/>
    <x v="0"/>
    <s v="MA1023"/>
    <s v="B"/>
    <m/>
    <m/>
    <m/>
    <m/>
    <m/>
    <m/>
    <m/>
  </r>
  <r>
    <x v="5"/>
    <x v="0"/>
    <s v="ECE"/>
    <s v="ENG"/>
    <m/>
    <n v="2015"/>
    <n v="3"/>
    <s v="F"/>
    <m/>
    <x v="1"/>
    <s v="MA1021"/>
    <s v="A"/>
    <m/>
    <m/>
    <m/>
    <m/>
    <m/>
    <m/>
    <m/>
  </r>
  <r>
    <x v="5"/>
    <x v="3"/>
    <s v="ECE"/>
    <s v="ENG"/>
    <m/>
    <n v="2015"/>
    <n v="3"/>
    <s v="F"/>
    <m/>
    <x v="1"/>
    <s v="MA1021"/>
    <s v="A"/>
    <m/>
    <m/>
    <m/>
    <m/>
    <m/>
    <m/>
    <m/>
  </r>
  <r>
    <x v="5"/>
    <x v="0"/>
    <s v="BE"/>
    <s v="ENG"/>
    <m/>
    <n v="2015"/>
    <n v="3"/>
    <s v="F"/>
    <m/>
    <x v="0"/>
    <s v="MA1022"/>
    <s v="B"/>
    <m/>
    <m/>
    <m/>
    <m/>
    <n v="9"/>
    <n v="2"/>
    <n v="0"/>
  </r>
  <r>
    <x v="0"/>
    <x v="0"/>
    <s v="ED"/>
    <s v="ENG"/>
    <m/>
    <n v="2015"/>
    <n v="3"/>
    <s v="F"/>
    <m/>
    <x v="0"/>
    <s v="MA1023"/>
    <s v="C"/>
    <m/>
    <m/>
    <m/>
    <m/>
    <m/>
    <m/>
    <m/>
  </r>
  <r>
    <x v="5"/>
    <x v="0"/>
    <s v="BE"/>
    <s v="ENG"/>
    <m/>
    <n v="2015"/>
    <n v="3"/>
    <s v="F"/>
    <m/>
    <x v="0"/>
    <s v="MA1021"/>
    <s v="A"/>
    <m/>
    <m/>
    <m/>
    <m/>
    <n v="14"/>
    <n v="4"/>
    <n v="5"/>
  </r>
  <r>
    <x v="5"/>
    <x v="1"/>
    <s v="ECE"/>
    <s v="ENG"/>
    <m/>
    <n v="2015"/>
    <n v="3"/>
    <s v="F"/>
    <m/>
    <x v="0"/>
    <s v="MA1021"/>
    <s v="A"/>
    <m/>
    <m/>
    <m/>
    <m/>
    <n v="10.333333"/>
    <n v="4.5"/>
    <n v="5"/>
  </r>
  <r>
    <x v="5"/>
    <x v="0"/>
    <s v="BE"/>
    <s v="ENG"/>
    <m/>
    <n v="2015"/>
    <n v="3"/>
    <s v="F"/>
    <m/>
    <x v="1"/>
    <s v="MA1023"/>
    <s v="B"/>
    <m/>
    <m/>
    <m/>
    <m/>
    <n v="14"/>
    <n v="8"/>
    <n v="9"/>
  </r>
  <r>
    <x v="0"/>
    <x v="0"/>
    <s v="ME"/>
    <s v="ENG"/>
    <m/>
    <n v="2015"/>
    <n v="3"/>
    <s v="F"/>
    <m/>
    <x v="0"/>
    <s v="MA1023"/>
    <s v="C"/>
    <m/>
    <m/>
    <m/>
    <m/>
    <n v="15"/>
    <n v="8"/>
    <n v="8"/>
  </r>
  <r>
    <x v="6"/>
    <x v="3"/>
    <s v="SC"/>
    <s v="SCI"/>
    <m/>
    <n v="2011"/>
    <n v="2"/>
    <s v="U"/>
    <m/>
    <x v="0"/>
    <m/>
    <m/>
    <m/>
    <m/>
    <m/>
    <m/>
    <m/>
    <m/>
    <m/>
  </r>
  <r>
    <x v="5"/>
    <x v="3"/>
    <s v="ME"/>
    <s v="ENG"/>
    <m/>
    <n v="2015"/>
    <n v="3"/>
    <s v="F"/>
    <m/>
    <x v="0"/>
    <s v="MA1021"/>
    <s v="B"/>
    <m/>
    <m/>
    <m/>
    <m/>
    <n v="15"/>
    <n v="0"/>
    <n v="0"/>
  </r>
  <r>
    <x v="0"/>
    <x v="0"/>
    <s v="ED"/>
    <s v="ENG"/>
    <m/>
    <n v="2015"/>
    <n v="3"/>
    <s v="F"/>
    <m/>
    <x v="0"/>
    <s v="MA1023"/>
    <s v="B"/>
    <m/>
    <m/>
    <m/>
    <m/>
    <n v="15.5"/>
    <n v="8"/>
    <n v="8"/>
  </r>
  <r>
    <x v="0"/>
    <x v="1"/>
    <s v="ME"/>
    <s v="ENG"/>
    <m/>
    <n v="2015"/>
    <n v="3"/>
    <s v="F"/>
    <m/>
    <x v="0"/>
    <s v="MA1024"/>
    <s v="A"/>
    <m/>
    <m/>
    <m/>
    <m/>
    <n v="16"/>
    <n v="8"/>
    <n v="9"/>
  </r>
  <r>
    <x v="5"/>
    <x v="3"/>
    <s v="ED"/>
    <s v="ENG"/>
    <m/>
    <n v="2015"/>
    <n v="3"/>
    <s v="F"/>
    <m/>
    <x v="0"/>
    <s v="MA1021"/>
    <s v="B"/>
    <m/>
    <m/>
    <m/>
    <m/>
    <n v="11.833333"/>
    <n v="4"/>
    <n v="1"/>
  </r>
  <r>
    <x v="5"/>
    <x v="3"/>
    <s v="ED"/>
    <s v="ENG"/>
    <m/>
    <n v="2015"/>
    <n v="3"/>
    <s v="F"/>
    <m/>
    <x v="0"/>
    <s v="MA1022"/>
    <s v="NR"/>
    <m/>
    <m/>
    <m/>
    <m/>
    <n v="15.166667"/>
    <n v="8"/>
    <n v="7"/>
  </r>
  <r>
    <x v="0"/>
    <x v="1"/>
    <s v="AE"/>
    <s v="ENG"/>
    <m/>
    <n v="2015"/>
    <n v="3"/>
    <s v="F"/>
    <m/>
    <x v="0"/>
    <s v="MA1023"/>
    <s v="A"/>
    <m/>
    <m/>
    <m/>
    <m/>
    <m/>
    <m/>
    <m/>
  </r>
  <r>
    <x v="5"/>
    <x v="0"/>
    <s v="ED"/>
    <s v="ENG"/>
    <m/>
    <n v="2015"/>
    <n v="3"/>
    <s v="F"/>
    <m/>
    <x v="0"/>
    <s v="MA1021"/>
    <s v="A"/>
    <m/>
    <m/>
    <m/>
    <m/>
    <n v="11.333333"/>
    <n v="3.5"/>
    <n v="4"/>
  </r>
  <r>
    <x v="0"/>
    <x v="0"/>
    <s v="ME"/>
    <s v="ENG"/>
    <m/>
    <n v="2015"/>
    <n v="3"/>
    <s v="F"/>
    <m/>
    <x v="0"/>
    <s v="MA1023"/>
    <s v="C"/>
    <m/>
    <m/>
    <m/>
    <m/>
    <m/>
    <m/>
    <m/>
  </r>
  <r>
    <x v="5"/>
    <x v="1"/>
    <s v="ME"/>
    <s v="ENG"/>
    <m/>
    <n v="2015"/>
    <n v="3"/>
    <s v="F"/>
    <m/>
    <x v="0"/>
    <s v="MA1024"/>
    <s v="A"/>
    <m/>
    <m/>
    <m/>
    <m/>
    <n v="15"/>
    <n v="8"/>
    <n v="9"/>
  </r>
  <r>
    <x v="0"/>
    <x v="2"/>
    <s v="ME"/>
    <s v="ENG"/>
    <m/>
    <n v="2015"/>
    <n v="3"/>
    <s v="F"/>
    <m/>
    <x v="0"/>
    <s v="MA1023"/>
    <s v="NR"/>
    <m/>
    <m/>
    <m/>
    <m/>
    <n v="12"/>
    <n v="1"/>
    <n v="7"/>
  </r>
  <r>
    <x v="0"/>
    <x v="1"/>
    <s v="AE"/>
    <s v="ENG"/>
    <m/>
    <n v="2015"/>
    <n v="3"/>
    <s v="F"/>
    <m/>
    <x v="0"/>
    <s v="MA1023"/>
    <s v="B"/>
    <m/>
    <m/>
    <m/>
    <m/>
    <n v="14"/>
    <n v="8"/>
    <n v="9"/>
  </r>
  <r>
    <x v="2"/>
    <x v="1"/>
    <s v="PH"/>
    <s v="SCI"/>
    <m/>
    <n v="2015"/>
    <n v="3"/>
    <s v="F"/>
    <m/>
    <x v="1"/>
    <s v="MA1024"/>
    <s v="A"/>
    <m/>
    <m/>
    <m/>
    <m/>
    <m/>
    <m/>
    <m/>
  </r>
  <r>
    <x v="0"/>
    <x v="1"/>
    <s v="PH"/>
    <s v="SCI"/>
    <m/>
    <n v="2015"/>
    <n v="3"/>
    <s v="F"/>
    <m/>
    <x v="0"/>
    <s v="MA1023"/>
    <s v="B"/>
    <m/>
    <m/>
    <m/>
    <m/>
    <n v="16"/>
    <n v="8"/>
    <n v="9"/>
  </r>
  <r>
    <x v="5"/>
    <x v="3"/>
    <s v="SC"/>
    <s v="SCI"/>
    <m/>
    <n v="2011"/>
    <n v="3"/>
    <s v="F"/>
    <m/>
    <x v="0"/>
    <s v="MA1022"/>
    <s v="NR"/>
    <m/>
    <m/>
    <m/>
    <m/>
    <m/>
    <m/>
    <m/>
  </r>
  <r>
    <x v="5"/>
    <x v="1"/>
    <s v="ED"/>
    <s v="ENG"/>
    <m/>
    <n v="2015"/>
    <n v="3"/>
    <s v="F"/>
    <m/>
    <x v="0"/>
    <s v="MA1023"/>
    <s v="A"/>
    <m/>
    <m/>
    <m/>
    <m/>
    <n v="16"/>
    <n v="8"/>
    <n v="7"/>
  </r>
  <r>
    <x v="0"/>
    <x v="0"/>
    <s v="ED"/>
    <s v="ENG"/>
    <m/>
    <n v="2015"/>
    <n v="3"/>
    <s v="F"/>
    <m/>
    <x v="0"/>
    <s v="MA1023"/>
    <s v="B"/>
    <m/>
    <m/>
    <m/>
    <m/>
    <m/>
    <m/>
    <m/>
  </r>
  <r>
    <x v="5"/>
    <x v="0"/>
    <s v="IE"/>
    <s v="ENG"/>
    <m/>
    <n v="2015"/>
    <n v="3"/>
    <s v="F"/>
    <m/>
    <x v="0"/>
    <s v="MA1021"/>
    <s v="B"/>
    <m/>
    <m/>
    <m/>
    <m/>
    <m/>
    <m/>
    <m/>
  </r>
  <r>
    <x v="5"/>
    <x v="0"/>
    <s v="ED"/>
    <s v="ENG"/>
    <m/>
    <n v="2015"/>
    <n v="3"/>
    <s v="F"/>
    <m/>
    <x v="0"/>
    <s v="MA1022"/>
    <s v="B"/>
    <m/>
    <m/>
    <m/>
    <m/>
    <m/>
    <m/>
    <m/>
  </r>
  <r>
    <x v="5"/>
    <x v="0"/>
    <s v="AE"/>
    <s v="ENG"/>
    <m/>
    <n v="2015"/>
    <n v="3"/>
    <s v="F"/>
    <m/>
    <x v="0"/>
    <s v="MA1023"/>
    <s v="C"/>
    <m/>
    <m/>
    <m/>
    <m/>
    <m/>
    <m/>
    <m/>
  </r>
  <r>
    <x v="0"/>
    <x v="0"/>
    <s v="ND"/>
    <s v="OTH"/>
    <m/>
    <n v="2015"/>
    <n v="3"/>
    <s v="F"/>
    <m/>
    <x v="1"/>
    <s v="MA1023"/>
    <s v="A"/>
    <m/>
    <m/>
    <m/>
    <m/>
    <n v="15"/>
    <n v="7"/>
    <n v="7"/>
  </r>
  <r>
    <x v="5"/>
    <x v="2"/>
    <s v="ED"/>
    <s v="ENG"/>
    <m/>
    <n v="2015"/>
    <n v="3"/>
    <s v="F"/>
    <m/>
    <x v="1"/>
    <s v="MA1021"/>
    <s v="A"/>
    <m/>
    <m/>
    <m/>
    <m/>
    <n v="16"/>
    <n v="8"/>
    <n v="7"/>
  </r>
  <r>
    <x v="5"/>
    <x v="1"/>
    <s v="ME"/>
    <s v="ENG"/>
    <m/>
    <n v="2015"/>
    <n v="3"/>
    <s v="F"/>
    <m/>
    <x v="0"/>
    <s v="MA1022"/>
    <s v="A"/>
    <m/>
    <m/>
    <m/>
    <m/>
    <n v="11"/>
    <n v="3.5"/>
    <n v="4"/>
  </r>
  <r>
    <x v="0"/>
    <x v="0"/>
    <s v="ED"/>
    <s v="ENG"/>
    <m/>
    <n v="2015"/>
    <n v="3"/>
    <s v="F"/>
    <m/>
    <x v="0"/>
    <s v="MA1023"/>
    <s v="A"/>
    <m/>
    <m/>
    <m/>
    <m/>
    <n v="13.166667"/>
    <n v="5"/>
    <n v="5"/>
  </r>
  <r>
    <x v="0"/>
    <x v="0"/>
    <s v="ED"/>
    <s v="ENG"/>
    <m/>
    <n v="2015"/>
    <n v="3"/>
    <s v="F"/>
    <m/>
    <x v="1"/>
    <s v="MA1023"/>
    <s v="B"/>
    <m/>
    <m/>
    <m/>
    <m/>
    <m/>
    <m/>
    <m/>
  </r>
  <r>
    <x v="5"/>
    <x v="3"/>
    <s v="PH"/>
    <s v="SCI"/>
    <m/>
    <n v="2015"/>
    <n v="3"/>
    <s v="F"/>
    <m/>
    <x v="0"/>
    <s v="MA1021"/>
    <s v="A"/>
    <m/>
    <m/>
    <m/>
    <m/>
    <m/>
    <m/>
    <m/>
  </r>
  <r>
    <x v="1"/>
    <x v="3"/>
    <s v="SC"/>
    <s v="SCI"/>
    <m/>
    <n v="2011"/>
    <n v="3"/>
    <s v="F"/>
    <m/>
    <x v="0"/>
    <s v="MA1023"/>
    <s v="C"/>
    <m/>
    <m/>
    <m/>
    <m/>
    <m/>
    <m/>
    <m/>
  </r>
  <r>
    <x v="1"/>
    <x v="0"/>
    <s v="ME"/>
    <s v="ENG"/>
    <m/>
    <n v="2014"/>
    <n v="3"/>
    <s v="F"/>
    <m/>
    <x v="0"/>
    <s v="MA2071"/>
    <s v="C"/>
    <m/>
    <m/>
    <m/>
    <m/>
    <m/>
    <m/>
    <m/>
  </r>
  <r>
    <x v="5"/>
    <x v="3"/>
    <s v="ME"/>
    <s v="ENG"/>
    <m/>
    <n v="2014"/>
    <n v="3"/>
    <s v="F"/>
    <m/>
    <x v="0"/>
    <s v="MA1024"/>
    <s v="B"/>
    <m/>
    <m/>
    <m/>
    <m/>
    <m/>
    <m/>
    <m/>
  </r>
  <r>
    <x v="0"/>
    <x v="2"/>
    <s v="ME"/>
    <s v="ENG"/>
    <m/>
    <n v="2014"/>
    <n v="3"/>
    <s v="F"/>
    <m/>
    <x v="0"/>
    <s v="MA1022"/>
    <s v="C"/>
    <m/>
    <m/>
    <m/>
    <m/>
    <m/>
    <m/>
    <m/>
  </r>
  <r>
    <x v="0"/>
    <x v="1"/>
    <s v="PH"/>
    <s v="SCI"/>
    <m/>
    <n v="2015"/>
    <n v="3"/>
    <s v="F"/>
    <m/>
    <x v="0"/>
    <s v="MA1024"/>
    <s v="A"/>
    <m/>
    <m/>
    <m/>
    <m/>
    <m/>
    <m/>
    <m/>
  </r>
  <r>
    <x v="0"/>
    <x v="0"/>
    <s v="ECE"/>
    <s v="ENG"/>
    <m/>
    <n v="2015"/>
    <n v="3"/>
    <s v="F"/>
    <m/>
    <x v="0"/>
    <s v="MA1023"/>
    <s v="B"/>
    <m/>
    <m/>
    <m/>
    <m/>
    <n v="14.166667"/>
    <n v="6"/>
    <n v="8"/>
  </r>
  <r>
    <x v="5"/>
    <x v="0"/>
    <s v="ED"/>
    <s v="ENG"/>
    <m/>
    <n v="2015"/>
    <n v="3"/>
    <s v="F"/>
    <m/>
    <x v="0"/>
    <s v="MA1021"/>
    <s v="B"/>
    <m/>
    <m/>
    <m/>
    <m/>
    <n v="13.166667"/>
    <n v="6.5"/>
    <n v="9"/>
  </r>
  <r>
    <x v="5"/>
    <x v="0"/>
    <s v="ED"/>
    <s v="ENG"/>
    <m/>
    <n v="2015"/>
    <n v="3"/>
    <s v="F"/>
    <m/>
    <x v="0"/>
    <s v="MA1023"/>
    <s v="C"/>
    <m/>
    <m/>
    <m/>
    <m/>
    <n v="13.5"/>
    <n v="6.2"/>
    <n v="8"/>
  </r>
  <r>
    <x v="5"/>
    <x v="0"/>
    <s v="ME"/>
    <s v="ENG"/>
    <m/>
    <n v="2015"/>
    <n v="3"/>
    <s v="F"/>
    <m/>
    <x v="0"/>
    <s v="MA1023"/>
    <s v="C"/>
    <m/>
    <m/>
    <m/>
    <m/>
    <m/>
    <m/>
    <m/>
  </r>
  <r>
    <x v="5"/>
    <x v="0"/>
    <s v="ECE"/>
    <s v="ENG"/>
    <m/>
    <n v="2015"/>
    <n v="3"/>
    <s v="F"/>
    <m/>
    <x v="0"/>
    <s v="MA1022"/>
    <s v="NR"/>
    <m/>
    <m/>
    <m/>
    <m/>
    <n v="14.833333"/>
    <n v="7"/>
    <n v="8"/>
  </r>
  <r>
    <x v="5"/>
    <x v="1"/>
    <s v="SC"/>
    <s v="SCI"/>
    <m/>
    <n v="2011"/>
    <n v="3"/>
    <s v="F"/>
    <d v="2011-05-14T00:00:00"/>
    <x v="1"/>
    <s v="MA1023"/>
    <s v="A"/>
    <m/>
    <m/>
    <m/>
    <m/>
    <m/>
    <m/>
    <m/>
  </r>
  <r>
    <x v="1"/>
    <x v="1"/>
    <s v="SC"/>
    <s v="SCI"/>
    <m/>
    <n v="2011"/>
    <n v="3"/>
    <s v="F"/>
    <d v="2011-05-14T00:00:00"/>
    <x v="1"/>
    <m/>
    <m/>
    <m/>
    <m/>
    <m/>
    <m/>
    <m/>
    <m/>
    <m/>
  </r>
  <r>
    <x v="0"/>
    <x v="1"/>
    <s v="ECE"/>
    <s v="ENG"/>
    <m/>
    <n v="2015"/>
    <n v="3"/>
    <s v="F"/>
    <m/>
    <x v="0"/>
    <s v="MA1023"/>
    <s v="A"/>
    <m/>
    <m/>
    <m/>
    <m/>
    <n v="14"/>
    <n v="8"/>
    <n v="8"/>
  </r>
  <r>
    <x v="0"/>
    <x v="0"/>
    <s v="CE"/>
    <s v="ENG"/>
    <m/>
    <n v="2015"/>
    <n v="3"/>
    <s v="F"/>
    <m/>
    <x v="0"/>
    <s v="MA1023"/>
    <s v="B"/>
    <m/>
    <m/>
    <m/>
    <m/>
    <n v="14"/>
    <n v="6"/>
    <n v="8"/>
  </r>
  <r>
    <x v="5"/>
    <x v="0"/>
    <s v="ECE"/>
    <s v="ENG"/>
    <m/>
    <n v="2015"/>
    <n v="3"/>
    <s v="F"/>
    <m/>
    <x v="0"/>
    <s v="MA1022"/>
    <s v="C"/>
    <m/>
    <m/>
    <m/>
    <m/>
    <m/>
    <m/>
    <m/>
  </r>
  <r>
    <x v="5"/>
    <x v="0"/>
    <s v="ED"/>
    <s v="ENG"/>
    <m/>
    <n v="2015"/>
    <n v="3"/>
    <s v="F"/>
    <m/>
    <x v="0"/>
    <s v="MA1021"/>
    <s v="B"/>
    <m/>
    <m/>
    <m/>
    <m/>
    <m/>
    <m/>
    <m/>
  </r>
  <r>
    <x v="5"/>
    <x v="0"/>
    <s v="ME"/>
    <s v="ENG"/>
    <m/>
    <n v="2015"/>
    <n v="3"/>
    <s v="F"/>
    <m/>
    <x v="0"/>
    <s v="MA1023"/>
    <s v="B"/>
    <m/>
    <m/>
    <m/>
    <m/>
    <n v="12.833333"/>
    <n v="7"/>
    <n v="9"/>
  </r>
  <r>
    <x v="0"/>
    <x v="0"/>
    <s v="ME"/>
    <s v="ENG"/>
    <m/>
    <n v="2015"/>
    <n v="3"/>
    <s v="F"/>
    <m/>
    <x v="0"/>
    <s v="MA1023"/>
    <s v="B"/>
    <m/>
    <m/>
    <m/>
    <m/>
    <n v="14"/>
    <n v="8"/>
    <n v="5"/>
  </r>
  <r>
    <x v="5"/>
    <x v="2"/>
    <s v="ECE"/>
    <s v="ENG"/>
    <m/>
    <n v="2015"/>
    <n v="3"/>
    <s v="F"/>
    <m/>
    <x v="0"/>
    <s v="MA1021"/>
    <s v="NR"/>
    <m/>
    <m/>
    <m/>
    <m/>
    <m/>
    <m/>
    <m/>
  </r>
  <r>
    <x v="0"/>
    <x v="1"/>
    <s v="SC"/>
    <s v="SCI"/>
    <m/>
    <n v="2012"/>
    <n v="3"/>
    <s v="F"/>
    <m/>
    <x v="0"/>
    <s v="MA1023"/>
    <s v="A"/>
    <m/>
    <m/>
    <m/>
    <m/>
    <m/>
    <m/>
    <m/>
  </r>
  <r>
    <x v="0"/>
    <x v="3"/>
    <s v="AE"/>
    <s v="ENG"/>
    <m/>
    <n v="2015"/>
    <n v="3"/>
    <s v="F"/>
    <m/>
    <x v="0"/>
    <s v="MA1023"/>
    <s v="C"/>
    <m/>
    <m/>
    <m/>
    <m/>
    <n v="9"/>
    <n v="3"/>
    <n v="8"/>
  </r>
  <r>
    <x v="0"/>
    <x v="1"/>
    <s v="ED"/>
    <s v="ENG"/>
    <m/>
    <n v="2015"/>
    <n v="3"/>
    <s v="F"/>
    <m/>
    <x v="0"/>
    <s v="MA1023"/>
    <s v="A"/>
    <m/>
    <m/>
    <m/>
    <m/>
    <n v="13"/>
    <n v="7"/>
    <n v="8"/>
  </r>
  <r>
    <x v="5"/>
    <x v="3"/>
    <s v="MG"/>
    <s v="BUS"/>
    <m/>
    <n v="2015"/>
    <n v="3"/>
    <s v="F"/>
    <m/>
    <x v="0"/>
    <s v="MA1022"/>
    <s v="NR"/>
    <m/>
    <m/>
    <m/>
    <m/>
    <n v="9.5"/>
    <n v="4"/>
    <n v="5"/>
  </r>
  <r>
    <x v="0"/>
    <x v="0"/>
    <s v="BE"/>
    <s v="ENG"/>
    <m/>
    <n v="2015"/>
    <n v="3"/>
    <s v="F"/>
    <m/>
    <x v="1"/>
    <s v="MA1023"/>
    <s v="A"/>
    <m/>
    <m/>
    <m/>
    <m/>
    <n v="16"/>
    <n v="8"/>
    <n v="9"/>
  </r>
  <r>
    <x v="0"/>
    <x v="0"/>
    <s v="ME"/>
    <s v="ENG"/>
    <m/>
    <n v="2015"/>
    <n v="3"/>
    <s v="F"/>
    <m/>
    <x v="1"/>
    <s v="MA1024"/>
    <s v="A"/>
    <m/>
    <m/>
    <m/>
    <m/>
    <m/>
    <m/>
    <m/>
  </r>
  <r>
    <x v="4"/>
    <x v="1"/>
    <s v="SC"/>
    <s v="SCI"/>
    <m/>
    <n v="2012"/>
    <n v="3"/>
    <s v="F"/>
    <m/>
    <x v="0"/>
    <s v="MA1024"/>
    <s v="A"/>
    <m/>
    <m/>
    <m/>
    <m/>
    <m/>
    <m/>
    <m/>
  </r>
  <r>
    <x v="5"/>
    <x v="0"/>
    <s v="ED"/>
    <s v="ENG"/>
    <m/>
    <n v="2015"/>
    <n v="3"/>
    <s v="F"/>
    <m/>
    <x v="1"/>
    <s v="MA1021"/>
    <s v="C"/>
    <m/>
    <m/>
    <m/>
    <m/>
    <n v="13.333333"/>
    <n v="0"/>
    <n v="0"/>
  </r>
  <r>
    <x v="5"/>
    <x v="0"/>
    <s v="BE"/>
    <s v="ENG"/>
    <m/>
    <n v="2015"/>
    <n v="3"/>
    <s v="F"/>
    <m/>
    <x v="1"/>
    <s v="MA1022"/>
    <s v="B"/>
    <m/>
    <m/>
    <m/>
    <m/>
    <n v="9.8333329999999997"/>
    <n v="6.5"/>
    <n v="7"/>
  </r>
  <r>
    <x v="5"/>
    <x v="2"/>
    <s v="ME"/>
    <s v="ENG"/>
    <m/>
    <n v="2015"/>
    <n v="3"/>
    <s v="F"/>
    <m/>
    <x v="0"/>
    <s v="MA1023"/>
    <s v="NR"/>
    <m/>
    <m/>
    <m/>
    <m/>
    <m/>
    <m/>
    <m/>
  </r>
  <r>
    <x v="5"/>
    <x v="0"/>
    <s v="IE"/>
    <s v="ENG"/>
    <m/>
    <n v="2015"/>
    <n v="3"/>
    <s v="F"/>
    <m/>
    <x v="1"/>
    <s v="MA1021"/>
    <s v="B"/>
    <m/>
    <m/>
    <m/>
    <m/>
    <m/>
    <m/>
    <m/>
  </r>
  <r>
    <x v="0"/>
    <x v="3"/>
    <s v="AE"/>
    <s v="ENG"/>
    <m/>
    <n v="2015"/>
    <n v="3"/>
    <s v="F"/>
    <m/>
    <x v="0"/>
    <s v="MA1023"/>
    <s v="C"/>
    <m/>
    <m/>
    <m/>
    <m/>
    <n v="15"/>
    <n v="7"/>
    <n v="8"/>
  </r>
  <r>
    <x v="5"/>
    <x v="0"/>
    <s v="ME"/>
    <s v="ENG"/>
    <m/>
    <n v="2015"/>
    <n v="3"/>
    <s v="F"/>
    <m/>
    <x v="0"/>
    <s v="MA1022"/>
    <s v="A"/>
    <m/>
    <m/>
    <m/>
    <m/>
    <m/>
    <m/>
    <m/>
  </r>
  <r>
    <x v="0"/>
    <x v="0"/>
    <s v="ED"/>
    <s v="ENG"/>
    <m/>
    <n v="2015"/>
    <n v="3"/>
    <s v="F"/>
    <m/>
    <x v="0"/>
    <s v="MA1023"/>
    <s v="A"/>
    <m/>
    <m/>
    <m/>
    <m/>
    <n v="13.333333"/>
    <n v="5"/>
    <n v="9"/>
  </r>
  <r>
    <x v="0"/>
    <x v="0"/>
    <s v="ND"/>
    <s v="OTH"/>
    <m/>
    <n v="2015"/>
    <n v="3"/>
    <s v="F"/>
    <m/>
    <x v="0"/>
    <s v="MA1023"/>
    <s v="C"/>
    <m/>
    <m/>
    <m/>
    <m/>
    <n v="15"/>
    <n v="8"/>
    <n v="8"/>
  </r>
  <r>
    <x v="5"/>
    <x v="1"/>
    <s v="SC"/>
    <s v="SCI"/>
    <m/>
    <n v="2012"/>
    <n v="3"/>
    <s v="F"/>
    <m/>
    <x v="1"/>
    <s v="MA1021"/>
    <s v="A"/>
    <m/>
    <m/>
    <m/>
    <m/>
    <m/>
    <m/>
    <m/>
  </r>
  <r>
    <x v="0"/>
    <x v="1"/>
    <s v="PH"/>
    <s v="SCI"/>
    <m/>
    <n v="2015"/>
    <n v="3"/>
    <s v="F"/>
    <m/>
    <x v="0"/>
    <s v="MA1023"/>
    <s v="C"/>
    <m/>
    <m/>
    <m/>
    <m/>
    <n v="14"/>
    <n v="8"/>
    <n v="8.5"/>
  </r>
  <r>
    <x v="5"/>
    <x v="3"/>
    <s v="ND"/>
    <s v="OTH"/>
    <m/>
    <n v="2015"/>
    <n v="3"/>
    <s v="F"/>
    <m/>
    <x v="0"/>
    <s v="MA1022"/>
    <s v="B"/>
    <m/>
    <m/>
    <m/>
    <m/>
    <m/>
    <m/>
    <m/>
  </r>
  <r>
    <x v="5"/>
    <x v="2"/>
    <s v="ME"/>
    <s v="ENG"/>
    <m/>
    <n v="2015"/>
    <n v="3"/>
    <s v="F"/>
    <m/>
    <x v="0"/>
    <s v="MA1021"/>
    <s v="C"/>
    <m/>
    <m/>
    <m/>
    <m/>
    <n v="14"/>
    <n v="2"/>
    <n v="0"/>
  </r>
  <r>
    <x v="5"/>
    <x v="1"/>
    <s v="ED"/>
    <s v="ENG"/>
    <m/>
    <n v="2015"/>
    <n v="3"/>
    <s v="F"/>
    <m/>
    <x v="0"/>
    <s v="MA1021"/>
    <s v="B"/>
    <m/>
    <m/>
    <m/>
    <m/>
    <n v="14"/>
    <n v="6"/>
    <n v="0"/>
  </r>
  <r>
    <x v="0"/>
    <x v="3"/>
    <s v="BIO"/>
    <s v="SCI"/>
    <m/>
    <n v="2015"/>
    <n v="3"/>
    <s v="F"/>
    <m/>
    <x v="0"/>
    <s v="MA1023"/>
    <s v="B"/>
    <m/>
    <m/>
    <m/>
    <m/>
    <n v="14"/>
    <n v="8"/>
    <n v="9"/>
  </r>
  <r>
    <x v="0"/>
    <x v="1"/>
    <s v="AE"/>
    <s v="ENG"/>
    <m/>
    <n v="2015"/>
    <n v="3"/>
    <s v="F"/>
    <m/>
    <x v="0"/>
    <s v="MA1023"/>
    <s v="B"/>
    <m/>
    <m/>
    <m/>
    <m/>
    <m/>
    <m/>
    <m/>
  </r>
  <r>
    <x v="0"/>
    <x v="1"/>
    <s v="ED"/>
    <s v="ENG"/>
    <m/>
    <n v="2015"/>
    <n v="3"/>
    <s v="F"/>
    <m/>
    <x v="0"/>
    <s v="MA1023"/>
    <s v="A"/>
    <m/>
    <m/>
    <m/>
    <m/>
    <n v="16"/>
    <n v="8"/>
    <n v="9"/>
  </r>
  <r>
    <x v="0"/>
    <x v="0"/>
    <s v="ME"/>
    <s v="ENG"/>
    <m/>
    <n v="2015"/>
    <n v="3"/>
    <s v="F"/>
    <m/>
    <x v="0"/>
    <s v="MA1023"/>
    <s v="B"/>
    <m/>
    <m/>
    <m/>
    <m/>
    <n v="14.5"/>
    <n v="8"/>
    <n v="9"/>
  </r>
  <r>
    <x v="0"/>
    <x v="0"/>
    <s v="ED"/>
    <s v="ENG"/>
    <m/>
    <n v="2015"/>
    <n v="3"/>
    <s v="F"/>
    <m/>
    <x v="0"/>
    <s v="MA1023"/>
    <s v="B"/>
    <m/>
    <m/>
    <m/>
    <m/>
    <m/>
    <m/>
    <m/>
  </r>
  <r>
    <x v="5"/>
    <x v="1"/>
    <s v="ME"/>
    <s v="ENG"/>
    <m/>
    <n v="2015"/>
    <n v="3"/>
    <s v="F"/>
    <m/>
    <x v="0"/>
    <s v="MA1021"/>
    <s v="A"/>
    <m/>
    <m/>
    <m/>
    <m/>
    <m/>
    <m/>
    <m/>
  </r>
  <r>
    <x v="0"/>
    <x v="0"/>
    <s v="ED"/>
    <s v="ENG"/>
    <m/>
    <n v="2015"/>
    <n v="3"/>
    <s v="F"/>
    <m/>
    <x v="0"/>
    <s v="MA1024"/>
    <s v="A"/>
    <m/>
    <m/>
    <m/>
    <m/>
    <m/>
    <m/>
    <m/>
  </r>
  <r>
    <x v="5"/>
    <x v="3"/>
    <s v="ED"/>
    <s v="ENG"/>
    <m/>
    <n v="2015"/>
    <n v="3"/>
    <s v="F"/>
    <m/>
    <x v="0"/>
    <s v="MA1022"/>
    <s v="C"/>
    <m/>
    <m/>
    <m/>
    <m/>
    <n v="11.5"/>
    <n v="6"/>
    <n v="2"/>
  </r>
  <r>
    <x v="5"/>
    <x v="2"/>
    <s v="ECE"/>
    <s v="ENG"/>
    <m/>
    <n v="2015"/>
    <n v="3"/>
    <s v="F"/>
    <m/>
    <x v="1"/>
    <s v="MA1021"/>
    <s v="C"/>
    <m/>
    <m/>
    <m/>
    <m/>
    <n v="13"/>
    <n v="5"/>
    <n v="4"/>
  </r>
  <r>
    <x v="1"/>
    <x v="1"/>
    <s v="SC"/>
    <s v="SCI"/>
    <m/>
    <n v="2012"/>
    <n v="3"/>
    <s v="F"/>
    <m/>
    <x v="1"/>
    <s v="MA1022"/>
    <s v="A"/>
    <m/>
    <m/>
    <m/>
    <m/>
    <m/>
    <m/>
    <m/>
  </r>
  <r>
    <x v="6"/>
    <x v="1"/>
    <s v="SC"/>
    <s v="SCI"/>
    <m/>
    <n v="2010"/>
    <n v="3"/>
    <s v="F"/>
    <d v="2010-02-25T00:00:00"/>
    <x v="0"/>
    <s v="MA1024"/>
    <s v="A"/>
    <m/>
    <m/>
    <m/>
    <m/>
    <m/>
    <m/>
    <m/>
  </r>
  <r>
    <x v="2"/>
    <x v="0"/>
    <s v="SC"/>
    <s v="SCI"/>
    <m/>
    <n v="2010"/>
    <n v="3"/>
    <s v="F"/>
    <d v="2010-02-25T00:00:00"/>
    <x v="0"/>
    <m/>
    <m/>
    <m/>
    <m/>
    <m/>
    <m/>
    <m/>
    <m/>
    <m/>
  </r>
  <r>
    <x v="0"/>
    <x v="0"/>
    <s v="AE"/>
    <s v="ENG"/>
    <m/>
    <n v="2015"/>
    <n v="3"/>
    <s v="F"/>
    <m/>
    <x v="0"/>
    <s v="MA1023"/>
    <s v="C"/>
    <m/>
    <m/>
    <m/>
    <m/>
    <n v="14.666667"/>
    <n v="8"/>
    <n v="8"/>
  </r>
  <r>
    <x v="5"/>
    <x v="0"/>
    <s v="BIO"/>
    <s v="SCI"/>
    <m/>
    <n v="2015"/>
    <n v="3"/>
    <s v="F"/>
    <m/>
    <x v="0"/>
    <s v="MA1021"/>
    <s v="B"/>
    <m/>
    <m/>
    <m/>
    <m/>
    <m/>
    <m/>
    <m/>
  </r>
  <r>
    <x v="5"/>
    <x v="3"/>
    <s v="ED"/>
    <s v="ENG"/>
    <m/>
    <n v="2015"/>
    <n v="3"/>
    <s v="F"/>
    <m/>
    <x v="0"/>
    <s v="MA1021"/>
    <s v="C"/>
    <m/>
    <m/>
    <m/>
    <m/>
    <m/>
    <m/>
    <m/>
  </r>
  <r>
    <x v="5"/>
    <x v="0"/>
    <s v="ED"/>
    <s v="ENG"/>
    <m/>
    <n v="2015"/>
    <n v="3"/>
    <s v="F"/>
    <m/>
    <x v="1"/>
    <s v="MA1022"/>
    <s v="B"/>
    <m/>
    <m/>
    <m/>
    <m/>
    <n v="10"/>
    <n v="5.8"/>
    <n v="6"/>
  </r>
  <r>
    <x v="0"/>
    <x v="0"/>
    <s v="ME"/>
    <s v="ENG"/>
    <m/>
    <n v="2015"/>
    <n v="3"/>
    <s v="F"/>
    <m/>
    <x v="0"/>
    <s v="MA1023"/>
    <s v="B"/>
    <m/>
    <m/>
    <m/>
    <m/>
    <m/>
    <m/>
    <m/>
  </r>
  <r>
    <x v="5"/>
    <x v="3"/>
    <s v="BE"/>
    <s v="ENG"/>
    <m/>
    <n v="2015"/>
    <n v="3"/>
    <s v="F"/>
    <m/>
    <x v="1"/>
    <s v="MA1022"/>
    <s v="C"/>
    <m/>
    <m/>
    <m/>
    <m/>
    <m/>
    <m/>
    <m/>
  </r>
  <r>
    <x v="5"/>
    <x v="0"/>
    <s v="BE"/>
    <s v="ENG"/>
    <m/>
    <n v="2015"/>
    <n v="3"/>
    <s v="F"/>
    <m/>
    <x v="1"/>
    <s v="MA1021"/>
    <s v="A"/>
    <m/>
    <m/>
    <m/>
    <m/>
    <n v="13"/>
    <n v="6"/>
    <n v="6"/>
  </r>
  <r>
    <x v="5"/>
    <x v="0"/>
    <s v="ED"/>
    <s v="ENG"/>
    <m/>
    <n v="2015"/>
    <n v="3"/>
    <s v="F"/>
    <m/>
    <x v="1"/>
    <s v="MA1023"/>
    <s v="B"/>
    <m/>
    <m/>
    <m/>
    <m/>
    <m/>
    <m/>
    <m/>
  </r>
  <r>
    <x v="5"/>
    <x v="0"/>
    <s v="ECE"/>
    <s v="ENG"/>
    <m/>
    <n v="2015"/>
    <n v="3"/>
    <s v="F"/>
    <m/>
    <x v="0"/>
    <s v="MA1023"/>
    <s v="C"/>
    <m/>
    <m/>
    <m/>
    <m/>
    <m/>
    <m/>
    <m/>
  </r>
  <r>
    <x v="5"/>
    <x v="2"/>
    <s v="BE"/>
    <s v="ENG"/>
    <m/>
    <n v="2015"/>
    <n v="3"/>
    <s v="F"/>
    <m/>
    <x v="0"/>
    <s v="MA1021"/>
    <s v="NR"/>
    <m/>
    <m/>
    <m/>
    <m/>
    <m/>
    <m/>
    <m/>
  </r>
  <r>
    <x v="2"/>
    <x v="1"/>
    <s v="BC"/>
    <s v="SCI"/>
    <m/>
    <n v="2015"/>
    <n v="3"/>
    <s v="F"/>
    <m/>
    <x v="0"/>
    <s v="MA1024"/>
    <s v="A"/>
    <m/>
    <m/>
    <m/>
    <m/>
    <m/>
    <m/>
    <m/>
  </r>
  <r>
    <x v="5"/>
    <x v="0"/>
    <s v="ME"/>
    <s v="ENG"/>
    <m/>
    <n v="2015"/>
    <n v="3"/>
    <s v="F"/>
    <m/>
    <x v="0"/>
    <s v="MA1023"/>
    <s v="C"/>
    <m/>
    <m/>
    <m/>
    <m/>
    <m/>
    <m/>
    <m/>
  </r>
  <r>
    <x v="0"/>
    <x v="0"/>
    <s v="ED"/>
    <s v="ENG"/>
    <m/>
    <n v="2015"/>
    <n v="3"/>
    <s v="F"/>
    <m/>
    <x v="0"/>
    <s v="MA1024"/>
    <s v="A"/>
    <m/>
    <m/>
    <m/>
    <m/>
    <m/>
    <m/>
    <m/>
  </r>
  <r>
    <x v="5"/>
    <x v="2"/>
    <s v="BIO"/>
    <s v="SCI"/>
    <m/>
    <n v="2015"/>
    <n v="3"/>
    <s v="F"/>
    <m/>
    <x v="1"/>
    <s v="MA1021"/>
    <s v="NR"/>
    <m/>
    <m/>
    <m/>
    <m/>
    <m/>
    <m/>
    <m/>
  </r>
  <r>
    <x v="0"/>
    <x v="1"/>
    <s v="SC"/>
    <s v="SCI"/>
    <m/>
    <n v="2010"/>
    <n v="3"/>
    <s v="F"/>
    <m/>
    <x v="0"/>
    <s v="MA1023"/>
    <s v="A"/>
    <m/>
    <m/>
    <m/>
    <m/>
    <m/>
    <m/>
    <m/>
  </r>
  <r>
    <x v="5"/>
    <x v="0"/>
    <s v="ED"/>
    <s v="ENG"/>
    <m/>
    <n v="2015"/>
    <n v="3"/>
    <s v="F"/>
    <m/>
    <x v="1"/>
    <s v="MA1022"/>
    <s v="C"/>
    <m/>
    <m/>
    <m/>
    <m/>
    <m/>
    <m/>
    <m/>
  </r>
  <r>
    <x v="5"/>
    <x v="0"/>
    <s v="CS"/>
    <s v="COMP"/>
    <m/>
    <n v="2015"/>
    <n v="3"/>
    <s v="F"/>
    <m/>
    <x v="0"/>
    <s v="MA1023"/>
    <s v="B"/>
    <m/>
    <m/>
    <m/>
    <m/>
    <m/>
    <m/>
    <m/>
  </r>
  <r>
    <x v="4"/>
    <x v="0"/>
    <s v="SC"/>
    <s v="SCI"/>
    <m/>
    <n v="2010"/>
    <n v="3"/>
    <s v="F"/>
    <m/>
    <x v="0"/>
    <s v="MA1024"/>
    <s v="C"/>
    <m/>
    <m/>
    <m/>
    <m/>
    <m/>
    <m/>
    <m/>
  </r>
  <r>
    <x v="5"/>
    <x v="0"/>
    <s v="CS"/>
    <s v="COMP"/>
    <m/>
    <n v="2015"/>
    <n v="3"/>
    <s v="F"/>
    <m/>
    <x v="0"/>
    <s v="MA1024"/>
    <s v="A"/>
    <m/>
    <m/>
    <m/>
    <m/>
    <n v="15"/>
    <n v="8"/>
    <n v="9"/>
  </r>
  <r>
    <x v="5"/>
    <x v="1"/>
    <s v="ME"/>
    <s v="ENG"/>
    <m/>
    <n v="2015"/>
    <n v="3"/>
    <s v="F"/>
    <m/>
    <x v="0"/>
    <s v="MA1021"/>
    <s v="A"/>
    <m/>
    <m/>
    <m/>
    <m/>
    <n v="15"/>
    <n v="4"/>
    <n v="4"/>
  </r>
  <r>
    <x v="0"/>
    <x v="3"/>
    <s v="CS"/>
    <s v="COMP"/>
    <m/>
    <n v="2015"/>
    <n v="3"/>
    <s v="F"/>
    <m/>
    <x v="0"/>
    <s v="MA1023"/>
    <s v="B"/>
    <m/>
    <m/>
    <m/>
    <m/>
    <n v="12.666667"/>
    <n v="7.5"/>
    <n v="7"/>
  </r>
  <r>
    <x v="0"/>
    <x v="3"/>
    <s v="BE"/>
    <s v="ENG"/>
    <m/>
    <n v="2015"/>
    <n v="3"/>
    <s v="F"/>
    <m/>
    <x v="1"/>
    <s v="MA1023"/>
    <s v="C"/>
    <m/>
    <m/>
    <m/>
    <m/>
    <n v="12"/>
    <n v="7"/>
    <n v="8"/>
  </r>
  <r>
    <x v="0"/>
    <x v="1"/>
    <s v="ME"/>
    <s v="ENG"/>
    <m/>
    <n v="2015"/>
    <n v="3"/>
    <s v="F"/>
    <m/>
    <x v="0"/>
    <s v="MA1023"/>
    <s v="A"/>
    <m/>
    <m/>
    <m/>
    <m/>
    <n v="13.5"/>
    <n v="7"/>
    <n v="8"/>
  </r>
  <r>
    <x v="0"/>
    <x v="0"/>
    <s v="BE"/>
    <s v="ENG"/>
    <m/>
    <n v="2015"/>
    <n v="3"/>
    <s v="F"/>
    <m/>
    <x v="0"/>
    <s v="MA1023"/>
    <s v="C"/>
    <m/>
    <m/>
    <m/>
    <m/>
    <n v="14.666667"/>
    <n v="6.5"/>
    <n v="8"/>
  </r>
  <r>
    <x v="5"/>
    <x v="0"/>
    <s v="ECE"/>
    <s v="ENG"/>
    <m/>
    <n v="2015"/>
    <n v="3"/>
    <s v="F"/>
    <m/>
    <x v="0"/>
    <s v="MA1021"/>
    <s v="B"/>
    <m/>
    <m/>
    <m/>
    <m/>
    <m/>
    <m/>
    <m/>
  </r>
  <r>
    <x v="5"/>
    <x v="3"/>
    <s v="ME"/>
    <s v="ENG"/>
    <m/>
    <n v="2015"/>
    <n v="3"/>
    <s v="F"/>
    <m/>
    <x v="0"/>
    <s v="MA1023"/>
    <s v="C"/>
    <m/>
    <m/>
    <m/>
    <m/>
    <n v="11.666667"/>
    <n v="5"/>
    <n v="6"/>
  </r>
  <r>
    <x v="5"/>
    <x v="0"/>
    <s v="ED"/>
    <s v="ENG"/>
    <m/>
    <n v="2015"/>
    <n v="3"/>
    <s v="F"/>
    <m/>
    <x v="0"/>
    <s v="MA1021"/>
    <s v="A"/>
    <m/>
    <m/>
    <m/>
    <m/>
    <m/>
    <m/>
    <m/>
  </r>
  <r>
    <x v="5"/>
    <x v="0"/>
    <s v="AE"/>
    <s v="ENG"/>
    <m/>
    <n v="2015"/>
    <n v="3"/>
    <s v="F"/>
    <m/>
    <x v="0"/>
    <s v="MA1023"/>
    <s v="B"/>
    <m/>
    <m/>
    <m/>
    <m/>
    <m/>
    <m/>
    <m/>
  </r>
  <r>
    <x v="0"/>
    <x v="1"/>
    <s v="CM"/>
    <s v="ENG"/>
    <m/>
    <n v="2015"/>
    <n v="3"/>
    <s v="F"/>
    <m/>
    <x v="1"/>
    <s v="MA1023"/>
    <s v="A"/>
    <m/>
    <m/>
    <m/>
    <m/>
    <m/>
    <m/>
    <m/>
  </r>
  <r>
    <x v="2"/>
    <x v="1"/>
    <s v="PH"/>
    <s v="SCI"/>
    <m/>
    <n v="2015"/>
    <n v="3"/>
    <s v="F"/>
    <m/>
    <x v="0"/>
    <s v="MA1023"/>
    <s v="A"/>
    <m/>
    <m/>
    <m/>
    <m/>
    <n v="13.5"/>
    <n v="7"/>
    <n v="6"/>
  </r>
  <r>
    <x v="0"/>
    <x v="1"/>
    <s v="ME"/>
    <s v="ENG"/>
    <m/>
    <n v="2015"/>
    <n v="3"/>
    <s v="F"/>
    <m/>
    <x v="0"/>
    <s v="MA1023"/>
    <s v="A"/>
    <m/>
    <m/>
    <m/>
    <m/>
    <m/>
    <m/>
    <m/>
  </r>
  <r>
    <x v="0"/>
    <x v="0"/>
    <s v="AE"/>
    <s v="ENG"/>
    <m/>
    <n v="2015"/>
    <n v="3"/>
    <s v="F"/>
    <m/>
    <x v="1"/>
    <s v="MA1023"/>
    <s v="B"/>
    <m/>
    <m/>
    <m/>
    <m/>
    <n v="16"/>
    <n v="8"/>
    <n v="9"/>
  </r>
  <r>
    <x v="1"/>
    <x v="0"/>
    <s v="SC"/>
    <s v="SCI"/>
    <m/>
    <n v="2014"/>
    <n v="3"/>
    <s v="F"/>
    <m/>
    <x v="0"/>
    <s v="MA1024"/>
    <s v="C"/>
    <m/>
    <m/>
    <m/>
    <m/>
    <n v="15.166667"/>
    <n v="8"/>
    <n v="8"/>
  </r>
  <r>
    <x v="5"/>
    <x v="1"/>
    <s v="BE"/>
    <s v="ENG"/>
    <m/>
    <n v="2015"/>
    <n v="3"/>
    <s v="F"/>
    <m/>
    <x v="0"/>
    <s v="MA1021"/>
    <s v="A"/>
    <m/>
    <m/>
    <m/>
    <m/>
    <n v="16"/>
    <n v="8"/>
    <n v="8.5"/>
  </r>
  <r>
    <x v="5"/>
    <x v="0"/>
    <s v="ME"/>
    <s v="ENG"/>
    <m/>
    <n v="2015"/>
    <n v="3"/>
    <s v="F"/>
    <m/>
    <x v="0"/>
    <s v="MA1021"/>
    <s v="B"/>
    <m/>
    <m/>
    <m/>
    <m/>
    <m/>
    <m/>
    <m/>
  </r>
  <r>
    <x v="5"/>
    <x v="0"/>
    <s v="ME"/>
    <s v="ENG"/>
    <m/>
    <n v="2015"/>
    <n v="3"/>
    <s v="F"/>
    <m/>
    <x v="0"/>
    <s v="MA1021"/>
    <s v="A"/>
    <m/>
    <m/>
    <m/>
    <m/>
    <m/>
    <m/>
    <m/>
  </r>
  <r>
    <x v="5"/>
    <x v="1"/>
    <s v="BE"/>
    <s v="ENG"/>
    <m/>
    <n v="2015"/>
    <n v="3"/>
    <s v="F"/>
    <m/>
    <x v="1"/>
    <s v="MA1021"/>
    <s v="A"/>
    <m/>
    <m/>
    <m/>
    <m/>
    <m/>
    <m/>
    <m/>
  </r>
  <r>
    <x v="5"/>
    <x v="3"/>
    <s v="CE"/>
    <s v="ENG"/>
    <m/>
    <n v="2015"/>
    <n v="3"/>
    <s v="F"/>
    <m/>
    <x v="0"/>
    <s v="MA1021"/>
    <s v="NR"/>
    <m/>
    <m/>
    <m/>
    <m/>
    <m/>
    <m/>
    <m/>
  </r>
  <r>
    <x v="0"/>
    <x v="1"/>
    <s v="AE"/>
    <s v="ENG"/>
    <m/>
    <n v="2015"/>
    <n v="3"/>
    <s v="F"/>
    <m/>
    <x v="0"/>
    <s v="MA1023"/>
    <s v="B"/>
    <m/>
    <m/>
    <m/>
    <m/>
    <n v="11.833333"/>
    <n v="7"/>
    <n v="6"/>
  </r>
  <r>
    <x v="0"/>
    <x v="3"/>
    <s v="AE"/>
    <s v="ENG"/>
    <m/>
    <n v="2015"/>
    <n v="3"/>
    <s v="F"/>
    <m/>
    <x v="0"/>
    <s v="MA1023"/>
    <s v="C"/>
    <m/>
    <m/>
    <m/>
    <m/>
    <n v="14"/>
    <n v="8"/>
    <n v="8"/>
  </r>
  <r>
    <x v="5"/>
    <x v="3"/>
    <s v="ME"/>
    <s v="ENG"/>
    <m/>
    <n v="2015"/>
    <n v="3"/>
    <s v="F"/>
    <m/>
    <x v="1"/>
    <m/>
    <m/>
    <m/>
    <m/>
    <m/>
    <m/>
    <n v="6"/>
    <n v="0"/>
    <n v="0"/>
  </r>
  <r>
    <x v="5"/>
    <x v="3"/>
    <s v="ME"/>
    <s v="ENG"/>
    <m/>
    <n v="2015"/>
    <n v="3"/>
    <s v="F"/>
    <m/>
    <x v="0"/>
    <s v="MA1021"/>
    <s v="C"/>
    <m/>
    <m/>
    <m/>
    <m/>
    <n v="5.3333329999999997"/>
    <n v="2"/>
    <n v="2"/>
  </r>
  <r>
    <x v="0"/>
    <x v="2"/>
    <s v="ECE"/>
    <s v="ENG"/>
    <m/>
    <n v="2015"/>
    <n v="3"/>
    <s v="F"/>
    <m/>
    <x v="1"/>
    <s v="MA1023"/>
    <s v="NR"/>
    <m/>
    <m/>
    <m/>
    <m/>
    <m/>
    <m/>
    <m/>
  </r>
  <r>
    <x v="0"/>
    <x v="2"/>
    <s v="SC"/>
    <s v="SCI"/>
    <m/>
    <n v="2014"/>
    <n v="3"/>
    <s v="F"/>
    <m/>
    <x v="0"/>
    <s v="MA1023"/>
    <s v="C"/>
    <m/>
    <m/>
    <m/>
    <m/>
    <n v="15.166667"/>
    <n v="8"/>
    <n v="8"/>
  </r>
  <r>
    <x v="0"/>
    <x v="0"/>
    <s v="ME"/>
    <s v="ENG"/>
    <m/>
    <n v="2015"/>
    <n v="3"/>
    <s v="F"/>
    <m/>
    <x v="0"/>
    <s v="MA1023"/>
    <s v="C"/>
    <m/>
    <m/>
    <m/>
    <m/>
    <m/>
    <m/>
    <m/>
  </r>
  <r>
    <x v="5"/>
    <x v="1"/>
    <s v="AE"/>
    <s v="ENG"/>
    <m/>
    <n v="2015"/>
    <n v="3"/>
    <s v="F"/>
    <m/>
    <x v="0"/>
    <s v="MA1021"/>
    <s v="A"/>
    <m/>
    <m/>
    <m/>
    <m/>
    <n v="14"/>
    <n v="1"/>
    <n v="0"/>
  </r>
  <r>
    <x v="0"/>
    <x v="1"/>
    <s v="AE"/>
    <s v="ENG"/>
    <m/>
    <n v="2015"/>
    <n v="3"/>
    <s v="F"/>
    <m/>
    <x v="0"/>
    <s v="MA1023"/>
    <s v="A"/>
    <m/>
    <m/>
    <m/>
    <m/>
    <n v="16"/>
    <n v="8"/>
    <n v="8"/>
  </r>
  <r>
    <x v="5"/>
    <x v="1"/>
    <s v="ME"/>
    <s v="ENG"/>
    <m/>
    <n v="2015"/>
    <n v="3"/>
    <s v="F"/>
    <m/>
    <x v="1"/>
    <s v="MA1022"/>
    <s v="A"/>
    <m/>
    <m/>
    <m/>
    <m/>
    <n v="16"/>
    <n v="8"/>
    <n v="9"/>
  </r>
  <r>
    <x v="5"/>
    <x v="3"/>
    <s v="ME"/>
    <s v="ENG"/>
    <m/>
    <n v="2015"/>
    <n v="3"/>
    <s v="F"/>
    <m/>
    <x v="0"/>
    <s v="MA1022"/>
    <s v="C"/>
    <m/>
    <m/>
    <m/>
    <m/>
    <n v="14"/>
    <n v="7"/>
    <n v="8"/>
  </r>
  <r>
    <x v="0"/>
    <x v="0"/>
    <s v="ED"/>
    <s v="ENG"/>
    <m/>
    <n v="2015"/>
    <n v="3"/>
    <s v="F"/>
    <m/>
    <x v="0"/>
    <s v="MA1023"/>
    <s v="B"/>
    <m/>
    <m/>
    <m/>
    <m/>
    <n v="13"/>
    <n v="7"/>
    <n v="6"/>
  </r>
  <r>
    <x v="0"/>
    <x v="3"/>
    <s v="BE"/>
    <s v="ENG"/>
    <m/>
    <n v="2015"/>
    <n v="3"/>
    <s v="F"/>
    <m/>
    <x v="1"/>
    <s v="MA1023"/>
    <s v="B"/>
    <m/>
    <m/>
    <m/>
    <m/>
    <m/>
    <m/>
    <m/>
  </r>
  <r>
    <x v="5"/>
    <x v="3"/>
    <s v="ME"/>
    <s v="ENG"/>
    <m/>
    <n v="2015"/>
    <n v="3"/>
    <s v="F"/>
    <m/>
    <x v="0"/>
    <s v="MA1022"/>
    <s v="B"/>
    <m/>
    <m/>
    <m/>
    <m/>
    <n v="12.666667"/>
    <n v="8"/>
    <n v="8"/>
  </r>
  <r>
    <x v="5"/>
    <x v="3"/>
    <s v="ME"/>
    <s v="ENG"/>
    <m/>
    <n v="2015"/>
    <n v="3"/>
    <s v="F"/>
    <m/>
    <x v="1"/>
    <s v="MA1022"/>
    <s v="NR"/>
    <m/>
    <m/>
    <m/>
    <m/>
    <m/>
    <m/>
    <m/>
  </r>
  <r>
    <x v="5"/>
    <x v="0"/>
    <s v="ED"/>
    <s v="ENG"/>
    <m/>
    <n v="2015"/>
    <n v="3"/>
    <s v="F"/>
    <m/>
    <x v="0"/>
    <s v="MA1021"/>
    <s v="C"/>
    <m/>
    <m/>
    <m/>
    <m/>
    <n v="4.8333329999999997"/>
    <n v="0"/>
    <n v="0"/>
  </r>
  <r>
    <x v="0"/>
    <x v="2"/>
    <s v="ECE"/>
    <s v="ENG"/>
    <m/>
    <n v="2015"/>
    <n v="3"/>
    <s v="F"/>
    <m/>
    <x v="1"/>
    <s v="MA1023"/>
    <s v="NR"/>
    <m/>
    <m/>
    <m/>
    <m/>
    <n v="11.5"/>
    <n v="2"/>
    <n v="8"/>
  </r>
  <r>
    <x v="0"/>
    <x v="0"/>
    <s v="CS"/>
    <s v="COMP"/>
    <m/>
    <n v="2015"/>
    <n v="3"/>
    <s v="F"/>
    <m/>
    <x v="1"/>
    <s v="MA1023"/>
    <s v="B"/>
    <m/>
    <m/>
    <m/>
    <m/>
    <n v="15"/>
    <n v="8"/>
    <n v="7"/>
  </r>
  <r>
    <x v="0"/>
    <x v="1"/>
    <s v="CA"/>
    <s v="COMP"/>
    <m/>
    <n v="2015"/>
    <n v="3"/>
    <s v="F"/>
    <m/>
    <x v="0"/>
    <s v="MA1023"/>
    <s v="A"/>
    <m/>
    <m/>
    <m/>
    <m/>
    <m/>
    <m/>
    <m/>
  </r>
  <r>
    <x v="5"/>
    <x v="1"/>
    <s v="BE"/>
    <s v="ENG"/>
    <m/>
    <n v="2015"/>
    <n v="3"/>
    <s v="F"/>
    <m/>
    <x v="1"/>
    <s v="MA1023"/>
    <s v="A"/>
    <m/>
    <m/>
    <m/>
    <m/>
    <n v="15"/>
    <n v="8"/>
    <n v="9"/>
  </r>
  <r>
    <x v="5"/>
    <x v="3"/>
    <s v="ND"/>
    <s v="OTH"/>
    <m/>
    <n v="2015"/>
    <n v="3"/>
    <s v="F"/>
    <m/>
    <x v="0"/>
    <s v="MA1021"/>
    <s v="B"/>
    <m/>
    <m/>
    <m/>
    <m/>
    <m/>
    <m/>
    <m/>
  </r>
  <r>
    <x v="1"/>
    <x v="0"/>
    <s v="SC"/>
    <s v="SCI"/>
    <m/>
    <n v="2013"/>
    <n v="3"/>
    <s v="F"/>
    <m/>
    <x v="0"/>
    <s v="MA1022"/>
    <s v="NR"/>
    <m/>
    <m/>
    <m/>
    <m/>
    <n v="14"/>
    <n v="8"/>
    <n v="8"/>
  </r>
  <r>
    <x v="5"/>
    <x v="3"/>
    <s v="ECE"/>
    <s v="ENG"/>
    <m/>
    <n v="2015"/>
    <n v="3"/>
    <s v="F"/>
    <m/>
    <x v="0"/>
    <s v="MA1021"/>
    <s v="B"/>
    <m/>
    <m/>
    <m/>
    <m/>
    <m/>
    <m/>
    <m/>
  </r>
  <r>
    <x v="5"/>
    <x v="3"/>
    <s v="SC"/>
    <s v="SCI"/>
    <m/>
    <n v="2013"/>
    <n v="3"/>
    <s v="F"/>
    <m/>
    <x v="0"/>
    <s v="MA1021"/>
    <s v="A"/>
    <s v="MA2071"/>
    <s v="NR"/>
    <m/>
    <m/>
    <n v="14"/>
    <n v="8"/>
    <n v="8"/>
  </r>
  <r>
    <x v="5"/>
    <x v="2"/>
    <s v="AE"/>
    <s v="ENG"/>
    <m/>
    <n v="2015"/>
    <n v="3"/>
    <s v="F"/>
    <m/>
    <x v="0"/>
    <s v="MA1021"/>
    <s v="NR"/>
    <m/>
    <m/>
    <m/>
    <m/>
    <n v="11"/>
    <n v="0"/>
    <n v="0"/>
  </r>
  <r>
    <x v="0"/>
    <x v="1"/>
    <s v="BE"/>
    <s v="ENG"/>
    <m/>
    <n v="2015"/>
    <n v="3"/>
    <s v="F"/>
    <m/>
    <x v="1"/>
    <s v="MA1023"/>
    <s v="B"/>
    <m/>
    <m/>
    <m/>
    <m/>
    <n v="14.5"/>
    <n v="6"/>
    <n v="8"/>
  </r>
  <r>
    <x v="5"/>
    <x v="0"/>
    <s v="BIO"/>
    <s v="SCI"/>
    <m/>
    <n v="2015"/>
    <n v="3"/>
    <s v="F"/>
    <m/>
    <x v="1"/>
    <s v="MA1023"/>
    <s v="B"/>
    <m/>
    <m/>
    <m/>
    <m/>
    <n v="11.5"/>
    <n v="5"/>
    <n v="7"/>
  </r>
  <r>
    <x v="5"/>
    <x v="0"/>
    <s v="ED"/>
    <s v="ENG"/>
    <m/>
    <n v="2015"/>
    <n v="3"/>
    <s v="F"/>
    <m/>
    <x v="0"/>
    <s v="MA1023"/>
    <s v="C"/>
    <m/>
    <m/>
    <m/>
    <m/>
    <m/>
    <m/>
    <m/>
  </r>
  <r>
    <x v="5"/>
    <x v="0"/>
    <s v="PH"/>
    <s v="SCI"/>
    <m/>
    <s v="TR"/>
    <s v="TR"/>
    <s v="U"/>
    <m/>
    <x v="0"/>
    <s v="MA1022"/>
    <s v="B"/>
    <m/>
    <m/>
    <m/>
    <m/>
    <m/>
    <m/>
    <m/>
  </r>
  <r>
    <x v="1"/>
    <x v="0"/>
    <s v="PH"/>
    <s v="SCI"/>
    <m/>
    <s v="TR"/>
    <s v="TR"/>
    <s v="U"/>
    <m/>
    <x v="0"/>
    <s v="MA1023"/>
    <s v="B"/>
    <m/>
    <m/>
    <m/>
    <m/>
    <m/>
    <m/>
    <m/>
  </r>
  <r>
    <x v="2"/>
    <x v="3"/>
    <s v="PH"/>
    <s v="SCI"/>
    <m/>
    <n v="2013"/>
    <n v="1"/>
    <s v="U"/>
    <m/>
    <x v="0"/>
    <s v="MA1024"/>
    <s v="C"/>
    <m/>
    <m/>
    <m/>
    <m/>
    <m/>
    <m/>
    <m/>
  </r>
  <r>
    <x v="0"/>
    <x v="0"/>
    <s v="BE"/>
    <s v="ENG"/>
    <m/>
    <n v="2015"/>
    <n v="3"/>
    <s v="F"/>
    <m/>
    <x v="0"/>
    <s v="MA1023"/>
    <s v="A"/>
    <m/>
    <m/>
    <m/>
    <m/>
    <n v="16"/>
    <n v="7.5"/>
    <n v="8"/>
  </r>
  <r>
    <x v="5"/>
    <x v="0"/>
    <s v="BE"/>
    <s v="ENG"/>
    <m/>
    <n v="2015"/>
    <n v="3"/>
    <s v="F"/>
    <m/>
    <x v="1"/>
    <s v="MA1021"/>
    <s v="A"/>
    <m/>
    <m/>
    <m/>
    <m/>
    <m/>
    <m/>
    <m/>
  </r>
  <r>
    <x v="5"/>
    <x v="1"/>
    <s v="ECE"/>
    <s v="ENG"/>
    <m/>
    <n v="2015"/>
    <n v="3"/>
    <s v="F"/>
    <m/>
    <x v="0"/>
    <s v="MA1023"/>
    <s v="A"/>
    <m/>
    <m/>
    <m/>
    <m/>
    <m/>
    <m/>
    <m/>
  </r>
  <r>
    <x v="5"/>
    <x v="0"/>
    <s v="CM"/>
    <s v="ENG"/>
    <m/>
    <n v="2015"/>
    <n v="3"/>
    <s v="F"/>
    <m/>
    <x v="1"/>
    <s v="MA1021"/>
    <s v="A"/>
    <m/>
    <m/>
    <m/>
    <m/>
    <m/>
    <m/>
    <m/>
  </r>
  <r>
    <x v="0"/>
    <x v="0"/>
    <s v="ED"/>
    <s v="ENG"/>
    <m/>
    <n v="2015"/>
    <n v="3"/>
    <s v="F"/>
    <m/>
    <x v="0"/>
    <s v="MA1023"/>
    <s v="C"/>
    <m/>
    <m/>
    <m/>
    <m/>
    <n v="16"/>
    <n v="8"/>
    <n v="7"/>
  </r>
  <r>
    <x v="5"/>
    <x v="1"/>
    <s v="ED"/>
    <s v="ENG"/>
    <m/>
    <n v="2015"/>
    <n v="3"/>
    <s v="F"/>
    <m/>
    <x v="0"/>
    <s v="MA1021"/>
    <s v="B"/>
    <m/>
    <m/>
    <m/>
    <m/>
    <n v="11.333333"/>
    <n v="0"/>
    <n v="0"/>
  </r>
  <r>
    <x v="5"/>
    <x v="3"/>
    <s v="AE"/>
    <s v="ENG"/>
    <m/>
    <n v="2015"/>
    <n v="3"/>
    <s v="F"/>
    <m/>
    <x v="0"/>
    <m/>
    <m/>
    <m/>
    <m/>
    <m/>
    <m/>
    <n v="12.5"/>
    <n v="1"/>
    <n v="2"/>
  </r>
  <r>
    <x v="5"/>
    <x v="1"/>
    <s v="EC"/>
    <s v="HUSS"/>
    <m/>
    <n v="2015"/>
    <n v="3"/>
    <s v="F"/>
    <m/>
    <x v="1"/>
    <m/>
    <m/>
    <m/>
    <m/>
    <m/>
    <m/>
    <m/>
    <m/>
    <m/>
  </r>
  <r>
    <x v="0"/>
    <x v="1"/>
    <s v="ME"/>
    <s v="ENG"/>
    <m/>
    <n v="2015"/>
    <n v="3"/>
    <s v="F"/>
    <m/>
    <x v="0"/>
    <s v="MA1023"/>
    <s v="A"/>
    <m/>
    <m/>
    <m/>
    <m/>
    <n v="16"/>
    <n v="8"/>
    <n v="9"/>
  </r>
  <r>
    <x v="0"/>
    <x v="0"/>
    <s v="ED"/>
    <s v="ENG"/>
    <m/>
    <n v="2015"/>
    <n v="3"/>
    <s v="F"/>
    <m/>
    <x v="0"/>
    <s v="MA1023"/>
    <s v="C"/>
    <m/>
    <m/>
    <m/>
    <m/>
    <m/>
    <m/>
    <m/>
  </r>
  <r>
    <x v="5"/>
    <x v="3"/>
    <s v="ND"/>
    <s v="OTH"/>
    <m/>
    <n v="2015"/>
    <n v="3"/>
    <s v="F"/>
    <m/>
    <x v="0"/>
    <s v="MA1021"/>
    <s v="C"/>
    <m/>
    <m/>
    <m/>
    <m/>
    <m/>
    <m/>
    <m/>
  </r>
  <r>
    <x v="5"/>
    <x v="1"/>
    <s v="MA"/>
    <s v="MAT"/>
    <m/>
    <n v="2015"/>
    <n v="3"/>
    <s v="F"/>
    <m/>
    <x v="1"/>
    <s v="MA1024"/>
    <s v="A"/>
    <m/>
    <m/>
    <m/>
    <m/>
    <m/>
    <m/>
    <m/>
  </r>
  <r>
    <x v="0"/>
    <x v="1"/>
    <s v="ECE"/>
    <s v="ENG"/>
    <m/>
    <n v="2015"/>
    <n v="3"/>
    <s v="F"/>
    <m/>
    <x v="0"/>
    <s v="MA1023"/>
    <s v="B"/>
    <m/>
    <m/>
    <m/>
    <m/>
    <m/>
    <m/>
    <m/>
  </r>
  <r>
    <x v="5"/>
    <x v="1"/>
    <s v="ME"/>
    <s v="ENG"/>
    <m/>
    <n v="2015"/>
    <n v="3"/>
    <s v="F"/>
    <m/>
    <x v="0"/>
    <s v="MA1022"/>
    <s v="A"/>
    <m/>
    <m/>
    <m/>
    <m/>
    <m/>
    <m/>
    <m/>
  </r>
  <r>
    <x v="5"/>
    <x v="0"/>
    <s v="AE"/>
    <s v="ENG"/>
    <m/>
    <n v="2015"/>
    <n v="3"/>
    <s v="F"/>
    <m/>
    <x v="0"/>
    <s v="MA1021"/>
    <s v="I"/>
    <m/>
    <m/>
    <m/>
    <m/>
    <m/>
    <m/>
    <m/>
  </r>
  <r>
    <x v="5"/>
    <x v="3"/>
    <s v="ECE"/>
    <s v="ENG"/>
    <m/>
    <n v="2015"/>
    <n v="3"/>
    <s v="F"/>
    <m/>
    <x v="0"/>
    <s v="MA1021"/>
    <s v="B"/>
    <m/>
    <m/>
    <m/>
    <m/>
    <m/>
    <m/>
    <m/>
  </r>
  <r>
    <x v="5"/>
    <x v="3"/>
    <s v="ME"/>
    <s v="ENG"/>
    <m/>
    <n v="2015"/>
    <n v="3"/>
    <s v="F"/>
    <m/>
    <x v="0"/>
    <s v="MA1021"/>
    <s v="C"/>
    <m/>
    <m/>
    <m/>
    <m/>
    <n v="11"/>
    <n v="0"/>
    <n v="0"/>
  </r>
  <r>
    <x v="0"/>
    <x v="3"/>
    <s v="ED"/>
    <s v="ENG"/>
    <m/>
    <n v="2015"/>
    <n v="3"/>
    <s v="F"/>
    <m/>
    <x v="0"/>
    <s v="MA1023"/>
    <s v="C"/>
    <m/>
    <m/>
    <m/>
    <m/>
    <n v="15"/>
    <n v="7"/>
    <n v="8"/>
  </r>
  <r>
    <x v="5"/>
    <x v="3"/>
    <s v="ED"/>
    <s v="ENG"/>
    <m/>
    <n v="2015"/>
    <n v="3"/>
    <s v="F"/>
    <m/>
    <x v="0"/>
    <s v="MA1023"/>
    <s v="B"/>
    <m/>
    <m/>
    <m/>
    <m/>
    <m/>
    <m/>
    <m/>
  </r>
  <r>
    <x v="0"/>
    <x v="1"/>
    <s v="CM"/>
    <s v="ENG"/>
    <m/>
    <n v="2015"/>
    <n v="3"/>
    <s v="F"/>
    <m/>
    <x v="1"/>
    <s v="MA1023"/>
    <s v="A"/>
    <m/>
    <m/>
    <m/>
    <m/>
    <n v="14.833333"/>
    <n v="7"/>
    <n v="9"/>
  </r>
  <r>
    <x v="5"/>
    <x v="0"/>
    <s v="ECE"/>
    <s v="ENG"/>
    <m/>
    <n v="2015"/>
    <n v="3"/>
    <s v="F"/>
    <m/>
    <x v="0"/>
    <s v="MA1021"/>
    <s v="A"/>
    <m/>
    <m/>
    <m/>
    <m/>
    <m/>
    <m/>
    <m/>
  </r>
  <r>
    <x v="5"/>
    <x v="0"/>
    <s v="ME"/>
    <s v="ENG"/>
    <m/>
    <n v="2015"/>
    <n v="3"/>
    <s v="F"/>
    <m/>
    <x v="0"/>
    <s v="MA1022"/>
    <s v="NR"/>
    <m/>
    <m/>
    <m/>
    <m/>
    <n v="13.833333"/>
    <n v="7"/>
    <n v="7.5"/>
  </r>
  <r>
    <x v="5"/>
    <x v="0"/>
    <s v="BE"/>
    <s v="ENG"/>
    <m/>
    <n v="2015"/>
    <n v="3"/>
    <s v="F"/>
    <m/>
    <x v="0"/>
    <s v="MA1021"/>
    <s v="A"/>
    <m/>
    <m/>
    <m/>
    <m/>
    <m/>
    <m/>
    <m/>
  </r>
  <r>
    <x v="0"/>
    <x v="1"/>
    <s v="ED"/>
    <s v="ENG"/>
    <m/>
    <n v="2015"/>
    <n v="3"/>
    <s v="F"/>
    <m/>
    <x v="0"/>
    <s v="MA1023"/>
    <s v="B"/>
    <m/>
    <m/>
    <m/>
    <m/>
    <m/>
    <m/>
    <m/>
  </r>
  <r>
    <x v="5"/>
    <x v="1"/>
    <s v="SC"/>
    <s v="SCI"/>
    <m/>
    <n v="2014"/>
    <n v="3"/>
    <s v="F"/>
    <m/>
    <x v="0"/>
    <s v="MA1022"/>
    <s v="A"/>
    <m/>
    <m/>
    <m/>
    <m/>
    <n v="16"/>
    <n v="8"/>
    <n v="8"/>
  </r>
  <r>
    <x v="0"/>
    <x v="0"/>
    <s v="AE"/>
    <s v="ENG"/>
    <m/>
    <n v="2015"/>
    <n v="3"/>
    <s v="F"/>
    <m/>
    <x v="1"/>
    <s v="MA1024"/>
    <s v="B"/>
    <m/>
    <m/>
    <m/>
    <m/>
    <n v="16"/>
    <n v="8"/>
    <n v="9"/>
  </r>
  <r>
    <x v="0"/>
    <x v="1"/>
    <s v="ED"/>
    <s v="ENG"/>
    <m/>
    <n v="2015"/>
    <n v="3"/>
    <s v="F"/>
    <m/>
    <x v="0"/>
    <s v="MA1023"/>
    <s v="B"/>
    <m/>
    <m/>
    <m/>
    <m/>
    <m/>
    <m/>
    <m/>
  </r>
  <r>
    <x v="1"/>
    <x v="1"/>
    <s v="SC"/>
    <s v="SCI"/>
    <m/>
    <n v="2014"/>
    <n v="3"/>
    <s v="F"/>
    <m/>
    <x v="0"/>
    <s v="MA1023"/>
    <s v="A"/>
    <m/>
    <m/>
    <m/>
    <m/>
    <n v="16"/>
    <n v="8"/>
    <n v="8"/>
  </r>
  <r>
    <x v="0"/>
    <x v="0"/>
    <s v="CM"/>
    <s v="ENG"/>
    <m/>
    <n v="2015"/>
    <n v="3"/>
    <s v="F"/>
    <m/>
    <x v="0"/>
    <s v="MA1023"/>
    <s v="C"/>
    <m/>
    <m/>
    <m/>
    <m/>
    <n v="14"/>
    <n v="6"/>
    <n v="7"/>
  </r>
  <r>
    <x v="5"/>
    <x v="0"/>
    <s v="ME"/>
    <s v="ENG"/>
    <m/>
    <n v="2015"/>
    <n v="3"/>
    <s v="F"/>
    <m/>
    <x v="1"/>
    <s v="MA1021"/>
    <s v="I"/>
    <m/>
    <m/>
    <m/>
    <m/>
    <n v="12.833333"/>
    <n v="4.5"/>
    <n v="3"/>
  </r>
  <r>
    <x v="5"/>
    <x v="0"/>
    <s v="ED"/>
    <s v="ENG"/>
    <m/>
    <n v="2015"/>
    <n v="3"/>
    <s v="F"/>
    <m/>
    <x v="0"/>
    <s v="MA1021"/>
    <s v="A"/>
    <m/>
    <m/>
    <m/>
    <m/>
    <n v="12.5"/>
    <n v="7"/>
    <n v="7"/>
  </r>
  <r>
    <x v="5"/>
    <x v="3"/>
    <s v="IMGD"/>
    <s v="COMP"/>
    <m/>
    <n v="2015"/>
    <n v="3"/>
    <s v="F"/>
    <m/>
    <x v="0"/>
    <s v="MA1021"/>
    <s v="B"/>
    <m/>
    <m/>
    <m/>
    <m/>
    <m/>
    <m/>
    <m/>
  </r>
  <r>
    <x v="1"/>
    <x v="1"/>
    <s v="SC"/>
    <s v="SCI"/>
    <m/>
    <n v="2014"/>
    <n v="3"/>
    <s v="F"/>
    <m/>
    <x v="0"/>
    <s v="MA1024"/>
    <s v="A"/>
    <m/>
    <m/>
    <m/>
    <m/>
    <n v="15"/>
    <n v="8"/>
    <n v="7"/>
  </r>
  <r>
    <x v="5"/>
    <x v="3"/>
    <s v="ME"/>
    <s v="ENG"/>
    <m/>
    <n v="2015"/>
    <n v="3"/>
    <s v="F"/>
    <m/>
    <x v="0"/>
    <s v="MA1022"/>
    <s v="C"/>
    <m/>
    <m/>
    <m/>
    <m/>
    <m/>
    <m/>
    <m/>
  </r>
  <r>
    <x v="0"/>
    <x v="1"/>
    <s v="ECE"/>
    <s v="ENG"/>
    <m/>
    <n v="2015"/>
    <n v="3"/>
    <s v="F"/>
    <m/>
    <x v="0"/>
    <s v="MA1021"/>
    <s v="A"/>
    <m/>
    <m/>
    <m/>
    <m/>
    <m/>
    <m/>
    <m/>
  </r>
  <r>
    <x v="0"/>
    <x v="2"/>
    <s v="IE"/>
    <s v="ENG"/>
    <m/>
    <n v="2015"/>
    <n v="3"/>
    <s v="F"/>
    <m/>
    <x v="0"/>
    <s v="MA1023"/>
    <s v="B"/>
    <m/>
    <m/>
    <m/>
    <m/>
    <m/>
    <m/>
    <m/>
  </r>
  <r>
    <x v="5"/>
    <x v="0"/>
    <s v="SC"/>
    <s v="SCI"/>
    <m/>
    <n v="2014"/>
    <n v="3"/>
    <s v="F"/>
    <m/>
    <x v="0"/>
    <s v="MA1023"/>
    <s v="B"/>
    <m/>
    <m/>
    <m/>
    <m/>
    <n v="15"/>
    <n v="8"/>
    <n v="7"/>
  </r>
  <r>
    <x v="5"/>
    <x v="0"/>
    <s v="ED"/>
    <s v="ENG"/>
    <m/>
    <n v="2015"/>
    <n v="3"/>
    <s v="F"/>
    <m/>
    <x v="0"/>
    <s v="MA1022"/>
    <s v="C"/>
    <m/>
    <m/>
    <m/>
    <m/>
    <m/>
    <m/>
    <m/>
  </r>
  <r>
    <x v="5"/>
    <x v="0"/>
    <s v="PH"/>
    <s v="SCI"/>
    <m/>
    <n v="2015"/>
    <n v="3"/>
    <s v="F"/>
    <m/>
    <x v="1"/>
    <s v="MA1023"/>
    <s v="A"/>
    <m/>
    <m/>
    <m/>
    <m/>
    <n v="15"/>
    <n v="7"/>
    <n v="9"/>
  </r>
  <r>
    <x v="5"/>
    <x v="3"/>
    <s v="ME"/>
    <s v="ENG"/>
    <m/>
    <n v="2015"/>
    <n v="3"/>
    <s v="F"/>
    <m/>
    <x v="0"/>
    <s v="MA1022"/>
    <s v="C"/>
    <m/>
    <m/>
    <m/>
    <m/>
    <m/>
    <m/>
    <m/>
  </r>
  <r>
    <x v="5"/>
    <x v="1"/>
    <s v="ED"/>
    <s v="ENG"/>
    <m/>
    <n v="2015"/>
    <n v="3"/>
    <s v="F"/>
    <m/>
    <x v="0"/>
    <s v="MA1021"/>
    <s v="A"/>
    <m/>
    <m/>
    <m/>
    <m/>
    <n v="12"/>
    <n v="2"/>
    <n v="0"/>
  </r>
  <r>
    <x v="5"/>
    <x v="2"/>
    <s v="ECE"/>
    <s v="ENG"/>
    <m/>
    <n v="2015"/>
    <n v="3"/>
    <s v="F"/>
    <m/>
    <x v="0"/>
    <s v="MA1022"/>
    <s v="C"/>
    <m/>
    <m/>
    <m/>
    <m/>
    <n v="12.5"/>
    <n v="7"/>
    <n v="8"/>
  </r>
  <r>
    <x v="5"/>
    <x v="0"/>
    <s v="ME"/>
    <s v="ENG"/>
    <m/>
    <n v="2015"/>
    <n v="3"/>
    <s v="F"/>
    <m/>
    <x v="0"/>
    <s v="MA1022"/>
    <s v="C"/>
    <m/>
    <m/>
    <m/>
    <m/>
    <n v="15"/>
    <n v="5"/>
    <n v="9"/>
  </r>
  <r>
    <x v="0"/>
    <x v="0"/>
    <s v="ED"/>
    <s v="ENG"/>
    <m/>
    <n v="2015"/>
    <n v="3"/>
    <s v="F"/>
    <m/>
    <x v="0"/>
    <s v="MA1022"/>
    <s v="A"/>
    <m/>
    <m/>
    <m/>
    <m/>
    <n v="16"/>
    <n v="7"/>
    <n v="9"/>
  </r>
  <r>
    <x v="0"/>
    <x v="1"/>
    <s v="ME"/>
    <s v="ENG"/>
    <m/>
    <n v="2015"/>
    <n v="3"/>
    <s v="F"/>
    <m/>
    <x v="0"/>
    <s v="MA1024"/>
    <s v="A"/>
    <m/>
    <m/>
    <m/>
    <m/>
    <n v="16"/>
    <n v="8"/>
    <n v="8"/>
  </r>
  <r>
    <x v="5"/>
    <x v="1"/>
    <s v="MA"/>
    <s v="MAT"/>
    <m/>
    <n v="2015"/>
    <n v="3"/>
    <s v="F"/>
    <m/>
    <x v="1"/>
    <s v="MA1024"/>
    <s v="A"/>
    <m/>
    <m/>
    <m/>
    <m/>
    <m/>
    <m/>
    <m/>
  </r>
  <r>
    <x v="0"/>
    <x v="0"/>
    <s v="CS"/>
    <s v="COMP"/>
    <m/>
    <n v="2015"/>
    <n v="3"/>
    <s v="F"/>
    <m/>
    <x v="0"/>
    <s v="MA1023"/>
    <s v="B"/>
    <m/>
    <m/>
    <m/>
    <m/>
    <n v="13"/>
    <n v="8"/>
    <n v="8"/>
  </r>
  <r>
    <x v="2"/>
    <x v="1"/>
    <s v="CM"/>
    <s v="ENG"/>
    <m/>
    <n v="2015"/>
    <n v="3"/>
    <s v="F"/>
    <m/>
    <x v="0"/>
    <s v="MA1024"/>
    <s v="A"/>
    <m/>
    <m/>
    <m/>
    <m/>
    <n v="16"/>
    <n v="8"/>
    <n v="9"/>
  </r>
  <r>
    <x v="0"/>
    <x v="0"/>
    <s v="BE"/>
    <s v="ENG"/>
    <m/>
    <n v="2015"/>
    <n v="3"/>
    <s v="F"/>
    <m/>
    <x v="0"/>
    <s v="MA1024"/>
    <s v="A"/>
    <m/>
    <m/>
    <m/>
    <m/>
    <n v="12.166667"/>
    <n v="3"/>
    <n v="5"/>
  </r>
  <r>
    <x v="5"/>
    <x v="0"/>
    <s v="BE"/>
    <s v="ENG"/>
    <m/>
    <n v="2015"/>
    <n v="3"/>
    <s v="F"/>
    <m/>
    <x v="1"/>
    <s v="MA1021"/>
    <s v="A"/>
    <m/>
    <m/>
    <m/>
    <m/>
    <m/>
    <m/>
    <m/>
  </r>
  <r>
    <x v="5"/>
    <x v="3"/>
    <s v="ED"/>
    <s v="ENG"/>
    <m/>
    <n v="2015"/>
    <n v="3"/>
    <s v="F"/>
    <m/>
    <x v="0"/>
    <s v="MA1021"/>
    <s v="B"/>
    <m/>
    <m/>
    <m/>
    <m/>
    <m/>
    <m/>
    <m/>
  </r>
  <r>
    <x v="0"/>
    <x v="0"/>
    <s v="BE"/>
    <s v="ENG"/>
    <m/>
    <n v="2015"/>
    <n v="3"/>
    <s v="F"/>
    <m/>
    <x v="0"/>
    <s v="MA1023"/>
    <s v="A"/>
    <m/>
    <m/>
    <m/>
    <m/>
    <m/>
    <m/>
    <m/>
  </r>
  <r>
    <x v="5"/>
    <x v="0"/>
    <s v="ECE"/>
    <s v="ENG"/>
    <m/>
    <n v="2015"/>
    <n v="3"/>
    <s v="F"/>
    <m/>
    <x v="0"/>
    <s v="MA1021"/>
    <s v="B"/>
    <m/>
    <m/>
    <m/>
    <m/>
    <n v="15"/>
    <n v="8"/>
    <n v="8"/>
  </r>
  <r>
    <x v="5"/>
    <x v="1"/>
    <s v="PH"/>
    <s v="SCI"/>
    <m/>
    <n v="2015"/>
    <n v="3"/>
    <s v="F"/>
    <m/>
    <x v="1"/>
    <s v="MA1021"/>
    <s v="A"/>
    <m/>
    <m/>
    <m/>
    <m/>
    <m/>
    <m/>
    <m/>
  </r>
  <r>
    <x v="5"/>
    <x v="1"/>
    <s v="MA"/>
    <s v="MAT"/>
    <m/>
    <n v="2015"/>
    <n v="3"/>
    <s v="F"/>
    <m/>
    <x v="1"/>
    <s v="MA1022"/>
    <s v="A"/>
    <m/>
    <m/>
    <m/>
    <m/>
    <n v="16"/>
    <n v="6"/>
    <n v="1"/>
  </r>
  <r>
    <x v="5"/>
    <x v="3"/>
    <s v="BE"/>
    <s v="ENG"/>
    <m/>
    <n v="2015"/>
    <n v="3"/>
    <s v="F"/>
    <m/>
    <x v="0"/>
    <s v="MA1023"/>
    <s v="C"/>
    <m/>
    <m/>
    <m/>
    <m/>
    <n v="10"/>
    <n v="3.5"/>
    <n v="5"/>
  </r>
  <r>
    <x v="15"/>
    <x v="1"/>
    <s v="AE"/>
    <s v="ENG"/>
    <m/>
    <s v="TR"/>
    <s v="TR"/>
    <s v="U"/>
    <m/>
    <x v="0"/>
    <m/>
    <m/>
    <m/>
    <m/>
    <m/>
    <m/>
    <m/>
    <m/>
    <m/>
  </r>
  <r>
    <x v="0"/>
    <x v="0"/>
    <s v="ME"/>
    <s v="ENG"/>
    <m/>
    <n v="2015"/>
    <n v="3"/>
    <s v="F"/>
    <m/>
    <x v="0"/>
    <s v="MA1023"/>
    <s v="B"/>
    <m/>
    <m/>
    <m/>
    <m/>
    <m/>
    <m/>
    <m/>
  </r>
  <r>
    <x v="15"/>
    <x v="1"/>
    <s v="ME"/>
    <s v="ENG"/>
    <m/>
    <n v="2015"/>
    <n v="3"/>
    <s v="F"/>
    <m/>
    <x v="0"/>
    <s v="MA1023"/>
    <s v="A"/>
    <m/>
    <m/>
    <m/>
    <m/>
    <n v="16"/>
    <n v="8"/>
    <n v="6"/>
  </r>
  <r>
    <x v="5"/>
    <x v="1"/>
    <s v="BE"/>
    <s v="ENG"/>
    <m/>
    <n v="2015"/>
    <n v="3"/>
    <s v="F"/>
    <m/>
    <x v="0"/>
    <s v="MA1022"/>
    <s v="A"/>
    <m/>
    <m/>
    <m/>
    <m/>
    <n v="14.5"/>
    <n v="7"/>
    <n v="6"/>
  </r>
  <r>
    <x v="0"/>
    <x v="0"/>
    <s v="ED"/>
    <s v="ENG"/>
    <m/>
    <n v="2015"/>
    <n v="3"/>
    <s v="F"/>
    <m/>
    <x v="0"/>
    <s v="MA1023"/>
    <s v="A"/>
    <m/>
    <m/>
    <m/>
    <m/>
    <n v="12"/>
    <n v="8"/>
    <n v="7"/>
  </r>
  <r>
    <x v="5"/>
    <x v="3"/>
    <s v="ND"/>
    <s v="OTH"/>
    <m/>
    <n v="2015"/>
    <n v="3"/>
    <s v="F"/>
    <m/>
    <x v="0"/>
    <s v="MA1021"/>
    <s v="I"/>
    <m/>
    <m/>
    <m/>
    <m/>
    <m/>
    <m/>
    <m/>
  </r>
  <r>
    <x v="0"/>
    <x v="0"/>
    <s v="BE"/>
    <s v="ENG"/>
    <m/>
    <n v="2015"/>
    <n v="3"/>
    <s v="F"/>
    <m/>
    <x v="0"/>
    <s v="MA1024"/>
    <s v="A"/>
    <m/>
    <m/>
    <m/>
    <m/>
    <m/>
    <m/>
    <m/>
  </r>
  <r>
    <x v="5"/>
    <x v="3"/>
    <s v="BE"/>
    <s v="ENG"/>
    <m/>
    <n v="2015"/>
    <n v="3"/>
    <s v="F"/>
    <m/>
    <x v="0"/>
    <s v="MA1022"/>
    <s v="A"/>
    <m/>
    <m/>
    <m/>
    <m/>
    <n v="14"/>
    <n v="8"/>
    <n v="7"/>
  </r>
  <r>
    <x v="5"/>
    <x v="3"/>
    <s v="PH"/>
    <s v="SCI"/>
    <m/>
    <n v="2015"/>
    <n v="3"/>
    <s v="F"/>
    <m/>
    <x v="0"/>
    <s v="MA1021"/>
    <s v="C"/>
    <m/>
    <m/>
    <m/>
    <m/>
    <n v="13"/>
    <n v="3.2"/>
    <n v="3"/>
  </r>
  <r>
    <x v="0"/>
    <x v="1"/>
    <s v="ME"/>
    <s v="ENG"/>
    <m/>
    <n v="2015"/>
    <n v="3"/>
    <s v="F"/>
    <m/>
    <x v="0"/>
    <s v="MA1024"/>
    <s v="A"/>
    <m/>
    <m/>
    <m/>
    <m/>
    <n v="16"/>
    <n v="7"/>
    <n v="9"/>
  </r>
  <r>
    <x v="5"/>
    <x v="3"/>
    <s v="ECE"/>
    <s v="ENG"/>
    <m/>
    <n v="2015"/>
    <n v="3"/>
    <s v="F"/>
    <m/>
    <x v="0"/>
    <s v="MA1021"/>
    <s v="B"/>
    <m/>
    <m/>
    <m/>
    <m/>
    <m/>
    <m/>
    <m/>
  </r>
  <r>
    <x v="0"/>
    <x v="1"/>
    <s v="MA"/>
    <s v="MAT"/>
    <m/>
    <n v="2015"/>
    <n v="3"/>
    <s v="F"/>
    <m/>
    <x v="1"/>
    <s v="MA1023"/>
    <s v="A"/>
    <m/>
    <m/>
    <m/>
    <m/>
    <n v="14.5"/>
    <n v="8"/>
    <n v="8"/>
  </r>
  <r>
    <x v="5"/>
    <x v="3"/>
    <s v="ED"/>
    <s v="ENG"/>
    <m/>
    <n v="2015"/>
    <n v="3"/>
    <s v="F"/>
    <m/>
    <x v="0"/>
    <s v="MA1024"/>
    <s v="NR"/>
    <m/>
    <m/>
    <m/>
    <m/>
    <m/>
    <m/>
    <m/>
  </r>
  <r>
    <x v="0"/>
    <x v="1"/>
    <s v="AE"/>
    <s v="ENG"/>
    <m/>
    <n v="2015"/>
    <n v="3"/>
    <s v="F"/>
    <m/>
    <x v="0"/>
    <s v="MA1023"/>
    <s v="B"/>
    <m/>
    <m/>
    <m/>
    <m/>
    <m/>
    <m/>
    <m/>
  </r>
  <r>
    <x v="5"/>
    <x v="1"/>
    <s v="CE"/>
    <s v="ENG"/>
    <m/>
    <n v="2015"/>
    <n v="3"/>
    <s v="F"/>
    <m/>
    <x v="0"/>
    <s v="MA1023"/>
    <s v="A"/>
    <m/>
    <m/>
    <m/>
    <m/>
    <n v="16"/>
    <n v="8"/>
    <n v="6"/>
  </r>
  <r>
    <x v="5"/>
    <x v="0"/>
    <s v="AE"/>
    <s v="ENG"/>
    <m/>
    <n v="2015"/>
    <n v="3"/>
    <s v="F"/>
    <m/>
    <x v="0"/>
    <s v="MA1023"/>
    <s v="A"/>
    <m/>
    <m/>
    <m/>
    <m/>
    <n v="9.1666659999999993"/>
    <n v="5"/>
    <n v="5"/>
  </r>
  <r>
    <x v="0"/>
    <x v="0"/>
    <s v="AE"/>
    <s v="ENG"/>
    <m/>
    <n v="2015"/>
    <n v="3"/>
    <s v="F"/>
    <m/>
    <x v="0"/>
    <s v="MA1023"/>
    <s v="A"/>
    <m/>
    <m/>
    <m/>
    <m/>
    <n v="16"/>
    <n v="7"/>
    <n v="8"/>
  </r>
  <r>
    <x v="5"/>
    <x v="0"/>
    <s v="ME"/>
    <s v="ENG"/>
    <m/>
    <n v="2015"/>
    <n v="3"/>
    <s v="F"/>
    <m/>
    <x v="0"/>
    <s v="MA1021"/>
    <s v="B"/>
    <m/>
    <m/>
    <m/>
    <m/>
    <n v="9.3333329999999997"/>
    <n v="3.5"/>
    <n v="1"/>
  </r>
  <r>
    <x v="0"/>
    <x v="0"/>
    <s v="CM"/>
    <s v="ENG"/>
    <m/>
    <n v="2015"/>
    <n v="3"/>
    <s v="F"/>
    <m/>
    <x v="0"/>
    <s v="MA1023"/>
    <s v="A"/>
    <m/>
    <m/>
    <m/>
    <m/>
    <n v="13.833333"/>
    <n v="8"/>
    <n v="9"/>
  </r>
  <r>
    <x v="5"/>
    <x v="0"/>
    <s v="ME"/>
    <s v="ENG"/>
    <m/>
    <n v="2015"/>
    <n v="3"/>
    <s v="F"/>
    <m/>
    <x v="0"/>
    <s v="MA1021"/>
    <s v="B"/>
    <m/>
    <m/>
    <m/>
    <m/>
    <n v="13"/>
    <n v="4"/>
    <n v="5"/>
  </r>
  <r>
    <x v="0"/>
    <x v="1"/>
    <s v="ED"/>
    <s v="ENG"/>
    <m/>
    <n v="2015"/>
    <n v="3"/>
    <s v="F"/>
    <m/>
    <x v="0"/>
    <s v="MA1023"/>
    <s v="B"/>
    <m/>
    <m/>
    <m/>
    <m/>
    <n v="12.833334000000001"/>
    <n v="5"/>
    <n v="7"/>
  </r>
  <r>
    <x v="0"/>
    <x v="1"/>
    <s v="ED"/>
    <s v="ENG"/>
    <m/>
    <n v="2015"/>
    <n v="3"/>
    <s v="F"/>
    <m/>
    <x v="0"/>
    <s v="MA1024"/>
    <s v="A"/>
    <m/>
    <m/>
    <m/>
    <m/>
    <n v="16"/>
    <n v="8"/>
    <n v="9"/>
  </r>
  <r>
    <x v="0"/>
    <x v="3"/>
    <s v="ECE"/>
    <s v="ENG"/>
    <m/>
    <n v="2015"/>
    <n v="3"/>
    <s v="F"/>
    <m/>
    <x v="0"/>
    <s v="MA1023"/>
    <s v="C"/>
    <m/>
    <m/>
    <m/>
    <m/>
    <m/>
    <m/>
    <m/>
  </r>
  <r>
    <x v="5"/>
    <x v="3"/>
    <s v="CE"/>
    <s v="ENG"/>
    <m/>
    <n v="2015"/>
    <n v="3"/>
    <s v="F"/>
    <m/>
    <x v="1"/>
    <s v="MA1023"/>
    <s v="A"/>
    <m/>
    <m/>
    <m/>
    <m/>
    <n v="16"/>
    <n v="8"/>
    <n v="7"/>
  </r>
  <r>
    <x v="0"/>
    <x v="0"/>
    <s v="PH"/>
    <s v="SCI"/>
    <m/>
    <n v="2015"/>
    <n v="3"/>
    <s v="F"/>
    <m/>
    <x v="0"/>
    <s v="MA1024"/>
    <s v="A"/>
    <m/>
    <m/>
    <m/>
    <m/>
    <m/>
    <m/>
    <m/>
  </r>
  <r>
    <x v="5"/>
    <x v="0"/>
    <s v="ME"/>
    <s v="ENG"/>
    <m/>
    <n v="2015"/>
    <n v="3"/>
    <s v="F"/>
    <m/>
    <x v="0"/>
    <s v="MA1021"/>
    <s v="B"/>
    <m/>
    <m/>
    <m/>
    <m/>
    <m/>
    <m/>
    <m/>
  </r>
  <r>
    <x v="5"/>
    <x v="3"/>
    <s v="BE"/>
    <s v="ENG"/>
    <m/>
    <n v="2015"/>
    <n v="3"/>
    <s v="F"/>
    <m/>
    <x v="1"/>
    <s v="MA1021"/>
    <s v="B"/>
    <m/>
    <m/>
    <m/>
    <m/>
    <m/>
    <m/>
    <m/>
  </r>
  <r>
    <x v="5"/>
    <x v="0"/>
    <s v="ME"/>
    <s v="ENG"/>
    <m/>
    <n v="2015"/>
    <n v="3"/>
    <s v="F"/>
    <m/>
    <x v="0"/>
    <s v="MA1021"/>
    <s v="B"/>
    <m/>
    <m/>
    <m/>
    <m/>
    <m/>
    <m/>
    <m/>
  </r>
  <r>
    <x v="5"/>
    <x v="2"/>
    <s v="AE"/>
    <s v="ENG"/>
    <m/>
    <n v="2015"/>
    <n v="3"/>
    <s v="F"/>
    <m/>
    <x v="1"/>
    <s v="MA1023"/>
    <s v="C"/>
    <m/>
    <m/>
    <m/>
    <m/>
    <m/>
    <m/>
    <m/>
  </r>
  <r>
    <x v="5"/>
    <x v="0"/>
    <s v="CS"/>
    <s v="COMP"/>
    <m/>
    <n v="2015"/>
    <n v="3"/>
    <s v="F"/>
    <m/>
    <x v="0"/>
    <s v="MA1021"/>
    <s v="B"/>
    <m/>
    <m/>
    <m/>
    <m/>
    <m/>
    <m/>
    <m/>
  </r>
  <r>
    <x v="0"/>
    <x v="1"/>
    <s v="ED"/>
    <s v="ENG"/>
    <m/>
    <n v="2015"/>
    <n v="3"/>
    <s v="F"/>
    <m/>
    <x v="0"/>
    <s v="MA1023"/>
    <s v="B"/>
    <m/>
    <m/>
    <m/>
    <m/>
    <n v="13.5"/>
    <n v="8"/>
    <n v="8"/>
  </r>
  <r>
    <x v="0"/>
    <x v="3"/>
    <s v="AE"/>
    <s v="ENG"/>
    <m/>
    <n v="2015"/>
    <n v="3"/>
    <s v="F"/>
    <m/>
    <x v="0"/>
    <s v="MA1023"/>
    <s v="C"/>
    <m/>
    <m/>
    <m/>
    <m/>
    <m/>
    <m/>
    <m/>
  </r>
  <r>
    <x v="0"/>
    <x v="1"/>
    <s v="PH"/>
    <s v="SCI"/>
    <m/>
    <n v="2015"/>
    <n v="3"/>
    <s v="F"/>
    <m/>
    <x v="0"/>
    <s v="MA1022"/>
    <s v="B"/>
    <m/>
    <m/>
    <m/>
    <m/>
    <m/>
    <m/>
    <m/>
  </r>
  <r>
    <x v="5"/>
    <x v="0"/>
    <s v="ME"/>
    <s v="ENG"/>
    <m/>
    <n v="2015"/>
    <n v="3"/>
    <s v="F"/>
    <m/>
    <x v="0"/>
    <s v="MA1023"/>
    <s v="C"/>
    <m/>
    <m/>
    <m/>
    <m/>
    <n v="13.5"/>
    <n v="6"/>
    <n v="8"/>
  </r>
  <r>
    <x v="0"/>
    <x v="1"/>
    <s v="ECE"/>
    <s v="ENG"/>
    <m/>
    <n v="2015"/>
    <n v="3"/>
    <s v="F"/>
    <m/>
    <x v="0"/>
    <s v="MA1024"/>
    <s v="A"/>
    <m/>
    <m/>
    <m/>
    <m/>
    <m/>
    <m/>
    <m/>
  </r>
  <r>
    <x v="0"/>
    <x v="1"/>
    <s v="ED"/>
    <s v="ENG"/>
    <m/>
    <n v="2015"/>
    <n v="3"/>
    <s v="F"/>
    <m/>
    <x v="0"/>
    <s v="MA1024"/>
    <s v="A"/>
    <m/>
    <m/>
    <m/>
    <m/>
    <m/>
    <m/>
    <m/>
  </r>
  <r>
    <x v="0"/>
    <x v="0"/>
    <s v="ECE"/>
    <s v="ENG"/>
    <m/>
    <n v="2015"/>
    <n v="3"/>
    <s v="F"/>
    <m/>
    <x v="1"/>
    <s v="MA1023"/>
    <s v="B"/>
    <m/>
    <m/>
    <m/>
    <m/>
    <n v="16"/>
    <n v="8"/>
    <n v="9"/>
  </r>
  <r>
    <x v="5"/>
    <x v="0"/>
    <s v="MA"/>
    <s v="MAT"/>
    <m/>
    <n v="2015"/>
    <n v="3"/>
    <s v="F"/>
    <m/>
    <x v="0"/>
    <s v="MA1022"/>
    <s v="A"/>
    <m/>
    <m/>
    <m/>
    <m/>
    <m/>
    <m/>
    <m/>
  </r>
  <r>
    <x v="5"/>
    <x v="1"/>
    <s v="CE"/>
    <s v="ENG"/>
    <m/>
    <n v="2015"/>
    <n v="3"/>
    <s v="F"/>
    <m/>
    <x v="0"/>
    <s v="MA1023"/>
    <s v="A"/>
    <m/>
    <m/>
    <m/>
    <m/>
    <n v="16"/>
    <n v="7.8"/>
    <n v="9"/>
  </r>
  <r>
    <x v="0"/>
    <x v="2"/>
    <s v="MA"/>
    <s v="MAT"/>
    <m/>
    <n v="2015"/>
    <n v="3"/>
    <s v="F"/>
    <m/>
    <x v="0"/>
    <s v="MA1023"/>
    <s v="NR"/>
    <m/>
    <m/>
    <m/>
    <m/>
    <m/>
    <m/>
    <m/>
  </r>
  <r>
    <x v="5"/>
    <x v="2"/>
    <s v="MGE"/>
    <s v="ENG"/>
    <m/>
    <n v="2015"/>
    <n v="3"/>
    <s v="F"/>
    <m/>
    <x v="0"/>
    <s v="MA1021"/>
    <s v="NR"/>
    <m/>
    <m/>
    <m/>
    <m/>
    <m/>
    <m/>
    <m/>
  </r>
  <r>
    <x v="0"/>
    <x v="0"/>
    <s v="CM"/>
    <s v="ENG"/>
    <m/>
    <n v="2015"/>
    <n v="3"/>
    <s v="F"/>
    <m/>
    <x v="0"/>
    <s v="MA1021"/>
    <s v="A"/>
    <m/>
    <m/>
    <m/>
    <m/>
    <n v="12.166667"/>
    <n v="7"/>
    <n v="8"/>
  </r>
  <r>
    <x v="0"/>
    <x v="0"/>
    <s v="CM"/>
    <s v="ENG"/>
    <m/>
    <n v="2015"/>
    <n v="3"/>
    <s v="F"/>
    <m/>
    <x v="1"/>
    <s v="MA1023"/>
    <s v="A"/>
    <m/>
    <m/>
    <m/>
    <m/>
    <n v="14.5"/>
    <n v="7.5"/>
    <n v="8"/>
  </r>
  <r>
    <x v="5"/>
    <x v="3"/>
    <s v="ED"/>
    <s v="ENG"/>
    <m/>
    <n v="2015"/>
    <n v="3"/>
    <s v="F"/>
    <m/>
    <x v="0"/>
    <s v="MA1021"/>
    <s v="B"/>
    <m/>
    <m/>
    <m/>
    <m/>
    <m/>
    <m/>
    <m/>
  </r>
  <r>
    <x v="0"/>
    <x v="1"/>
    <s v="MA"/>
    <s v="MAT"/>
    <m/>
    <n v="2015"/>
    <n v="3"/>
    <s v="F"/>
    <m/>
    <x v="1"/>
    <s v="MA2051"/>
    <s v="A"/>
    <m/>
    <m/>
    <m/>
    <m/>
    <n v="16"/>
    <n v="8"/>
    <n v="9"/>
  </r>
  <r>
    <x v="5"/>
    <x v="3"/>
    <s v="CE"/>
    <s v="ENG"/>
    <m/>
    <n v="2015"/>
    <n v="3"/>
    <s v="F"/>
    <m/>
    <x v="0"/>
    <s v="MA1021"/>
    <s v="I"/>
    <m/>
    <m/>
    <m/>
    <m/>
    <m/>
    <m/>
    <m/>
  </r>
  <r>
    <x v="5"/>
    <x v="2"/>
    <s v="AE"/>
    <s v="ENG"/>
    <m/>
    <n v="2015"/>
    <n v="3"/>
    <s v="F"/>
    <m/>
    <x v="0"/>
    <s v="MA1023"/>
    <s v="NR"/>
    <m/>
    <m/>
    <m/>
    <m/>
    <n v="15"/>
    <n v="6"/>
    <n v="6"/>
  </r>
  <r>
    <x v="5"/>
    <x v="0"/>
    <s v="ECE"/>
    <s v="ENG"/>
    <m/>
    <n v="2015"/>
    <n v="3"/>
    <s v="F"/>
    <m/>
    <x v="0"/>
    <s v="MA1021"/>
    <s v="A"/>
    <m/>
    <m/>
    <m/>
    <m/>
    <n v="16"/>
    <n v="6"/>
    <n v="6"/>
  </r>
  <r>
    <x v="0"/>
    <x v="1"/>
    <s v="ECE"/>
    <s v="ENG"/>
    <m/>
    <n v="2015"/>
    <n v="3"/>
    <s v="F"/>
    <m/>
    <x v="0"/>
    <s v="MA1023"/>
    <s v="A"/>
    <m/>
    <m/>
    <m/>
    <m/>
    <n v="16"/>
    <n v="8"/>
    <n v="8"/>
  </r>
  <r>
    <x v="5"/>
    <x v="1"/>
    <s v="PH"/>
    <s v="SCI"/>
    <m/>
    <n v="2015"/>
    <n v="3"/>
    <s v="F"/>
    <m/>
    <x v="0"/>
    <s v="MA1021"/>
    <s v="A"/>
    <m/>
    <m/>
    <m/>
    <m/>
    <m/>
    <m/>
    <m/>
  </r>
  <r>
    <x v="0"/>
    <x v="0"/>
    <s v="ED"/>
    <s v="ENG"/>
    <m/>
    <n v="2015"/>
    <n v="3"/>
    <s v="F"/>
    <m/>
    <x v="1"/>
    <s v="MA1023"/>
    <s v="NR"/>
    <m/>
    <m/>
    <m/>
    <m/>
    <n v="12.333333"/>
    <n v="6.5"/>
    <n v="6"/>
  </r>
  <r>
    <x v="5"/>
    <x v="1"/>
    <s v="AE"/>
    <s v="ENG"/>
    <m/>
    <n v="2015"/>
    <n v="3"/>
    <s v="F"/>
    <m/>
    <x v="0"/>
    <s v="MA1021"/>
    <s v="B"/>
    <m/>
    <m/>
    <m/>
    <m/>
    <m/>
    <m/>
    <m/>
  </r>
  <r>
    <x v="0"/>
    <x v="1"/>
    <s v="ED"/>
    <s v="ENG"/>
    <m/>
    <n v="2015"/>
    <n v="3"/>
    <s v="F"/>
    <m/>
    <x v="1"/>
    <s v="MA1023"/>
    <s v="B"/>
    <m/>
    <m/>
    <m/>
    <m/>
    <n v="13"/>
    <n v="7"/>
    <n v="6"/>
  </r>
  <r>
    <x v="5"/>
    <x v="2"/>
    <s v="ED"/>
    <s v="ENG"/>
    <m/>
    <n v="2015"/>
    <n v="3"/>
    <s v="F"/>
    <m/>
    <x v="1"/>
    <s v="MA1022"/>
    <s v="C"/>
    <m/>
    <m/>
    <m/>
    <m/>
    <m/>
    <m/>
    <m/>
  </r>
  <r>
    <x v="0"/>
    <x v="0"/>
    <s v="CM"/>
    <s v="ENG"/>
    <m/>
    <n v="2015"/>
    <n v="3"/>
    <s v="F"/>
    <m/>
    <x v="0"/>
    <s v="MA1023"/>
    <s v="B"/>
    <m/>
    <m/>
    <m/>
    <m/>
    <n v="16"/>
    <n v="8"/>
    <n v="9"/>
  </r>
  <r>
    <x v="5"/>
    <x v="1"/>
    <s v="AE"/>
    <s v="ENG"/>
    <m/>
    <n v="2015"/>
    <n v="3"/>
    <s v="F"/>
    <m/>
    <x v="0"/>
    <s v="MA1021"/>
    <s v="A"/>
    <m/>
    <m/>
    <m/>
    <m/>
    <m/>
    <m/>
    <m/>
  </r>
  <r>
    <x v="0"/>
    <x v="0"/>
    <s v="PH"/>
    <s v="SCI"/>
    <m/>
    <n v="2015"/>
    <n v="3"/>
    <s v="F"/>
    <m/>
    <x v="0"/>
    <s v="MA1023"/>
    <s v="C"/>
    <m/>
    <m/>
    <m/>
    <m/>
    <m/>
    <m/>
    <m/>
  </r>
  <r>
    <x v="0"/>
    <x v="1"/>
    <s v="CS"/>
    <s v="COMP"/>
    <m/>
    <n v="2015"/>
    <n v="3"/>
    <s v="F"/>
    <m/>
    <x v="0"/>
    <s v="MA1024"/>
    <s v="A"/>
    <m/>
    <m/>
    <m/>
    <m/>
    <m/>
    <m/>
    <m/>
  </r>
  <r>
    <x v="5"/>
    <x v="2"/>
    <s v="CS"/>
    <s v="COMP"/>
    <m/>
    <n v="2015"/>
    <n v="3"/>
    <s v="F"/>
    <m/>
    <x v="0"/>
    <s v="MA1023"/>
    <s v="NR"/>
    <m/>
    <m/>
    <m/>
    <m/>
    <n v="13"/>
    <n v="4"/>
    <n v="4"/>
  </r>
  <r>
    <x v="5"/>
    <x v="0"/>
    <s v="ECE"/>
    <s v="ENG"/>
    <m/>
    <n v="2015"/>
    <n v="3"/>
    <s v="F"/>
    <m/>
    <x v="1"/>
    <s v="MA1021"/>
    <s v="A"/>
    <m/>
    <m/>
    <m/>
    <m/>
    <m/>
    <m/>
    <m/>
  </r>
  <r>
    <x v="5"/>
    <x v="1"/>
    <s v="ECE"/>
    <s v="ENG"/>
    <m/>
    <n v="2015"/>
    <n v="3"/>
    <s v="F"/>
    <m/>
    <x v="0"/>
    <s v="MA1021"/>
    <s v="A"/>
    <m/>
    <m/>
    <m/>
    <m/>
    <n v="12"/>
    <n v="0"/>
    <n v="0"/>
  </r>
  <r>
    <x v="5"/>
    <x v="3"/>
    <s v="ED"/>
    <s v="ENG"/>
    <m/>
    <n v="2015"/>
    <n v="3"/>
    <s v="F"/>
    <m/>
    <x v="0"/>
    <s v="MA1022"/>
    <s v="C"/>
    <m/>
    <m/>
    <m/>
    <m/>
    <m/>
    <m/>
    <m/>
  </r>
  <r>
    <x v="5"/>
    <x v="0"/>
    <s v="ND"/>
    <s v="OTH"/>
    <m/>
    <n v="2015"/>
    <n v="3"/>
    <s v="F"/>
    <m/>
    <x v="0"/>
    <s v="MA1022"/>
    <s v="A"/>
    <m/>
    <m/>
    <m/>
    <m/>
    <n v="12"/>
    <n v="6"/>
    <n v="3"/>
  </r>
  <r>
    <x v="0"/>
    <x v="1"/>
    <s v="BE"/>
    <s v="ENG"/>
    <m/>
    <n v="2015"/>
    <n v="3"/>
    <s v="F"/>
    <m/>
    <x v="1"/>
    <s v="MA1023"/>
    <s v="A"/>
    <m/>
    <m/>
    <m/>
    <m/>
    <m/>
    <m/>
    <m/>
  </r>
  <r>
    <x v="5"/>
    <x v="1"/>
    <s v="MG"/>
    <s v="BUS"/>
    <m/>
    <n v="2015"/>
    <n v="3"/>
    <s v="F"/>
    <m/>
    <x v="0"/>
    <s v="MA1023"/>
    <s v="A"/>
    <m/>
    <m/>
    <m/>
    <m/>
    <n v="16"/>
    <n v="8"/>
    <n v="6"/>
  </r>
  <r>
    <x v="5"/>
    <x v="0"/>
    <s v="PH"/>
    <s v="SCI"/>
    <m/>
    <n v="2015"/>
    <n v="3"/>
    <s v="F"/>
    <m/>
    <x v="0"/>
    <s v="MA1021"/>
    <s v="B"/>
    <m/>
    <m/>
    <m/>
    <m/>
    <m/>
    <m/>
    <m/>
  </r>
  <r>
    <x v="5"/>
    <x v="3"/>
    <s v="ND"/>
    <s v="OTH"/>
    <m/>
    <n v="2015"/>
    <n v="3"/>
    <s v="F"/>
    <m/>
    <x v="1"/>
    <s v="MA1022"/>
    <s v="B"/>
    <m/>
    <m/>
    <m/>
    <m/>
    <n v="12"/>
    <n v="6.8"/>
    <n v="2"/>
  </r>
  <r>
    <x v="5"/>
    <x v="3"/>
    <s v="CE"/>
    <s v="ENG"/>
    <m/>
    <n v="2015"/>
    <n v="3"/>
    <s v="F"/>
    <m/>
    <x v="1"/>
    <s v="MA1023"/>
    <s v="C"/>
    <m/>
    <m/>
    <m/>
    <m/>
    <n v="13.5"/>
    <n v="6"/>
    <n v="6"/>
  </r>
  <r>
    <x v="0"/>
    <x v="0"/>
    <s v="ED"/>
    <s v="ENG"/>
    <m/>
    <n v="2015"/>
    <n v="3"/>
    <s v="F"/>
    <m/>
    <x v="0"/>
    <s v="MA1023"/>
    <s v="B"/>
    <m/>
    <m/>
    <m/>
    <m/>
    <n v="13"/>
    <n v="8"/>
    <n v="8"/>
  </r>
  <r>
    <x v="5"/>
    <x v="0"/>
    <s v="ME"/>
    <s v="ENG"/>
    <m/>
    <n v="2015"/>
    <n v="3"/>
    <s v="F"/>
    <m/>
    <x v="1"/>
    <s v="MA1021"/>
    <s v="A"/>
    <m/>
    <m/>
    <m/>
    <m/>
    <m/>
    <m/>
    <m/>
  </r>
  <r>
    <x v="5"/>
    <x v="3"/>
    <s v="ME"/>
    <s v="ENG"/>
    <m/>
    <n v="2015"/>
    <n v="3"/>
    <s v="F"/>
    <m/>
    <x v="0"/>
    <s v="MA1022"/>
    <s v="NR"/>
    <m/>
    <m/>
    <m/>
    <m/>
    <m/>
    <m/>
    <m/>
  </r>
  <r>
    <x v="0"/>
    <x v="1"/>
    <s v="ED"/>
    <s v="ENG"/>
    <m/>
    <n v="2015"/>
    <n v="3"/>
    <s v="F"/>
    <m/>
    <x v="0"/>
    <s v="MA1023"/>
    <s v="A"/>
    <m/>
    <m/>
    <m/>
    <m/>
    <m/>
    <m/>
    <m/>
  </r>
  <r>
    <x v="5"/>
    <x v="3"/>
    <s v="CS"/>
    <s v="COMP"/>
    <m/>
    <n v="2015"/>
    <n v="3"/>
    <s v="F"/>
    <m/>
    <x v="1"/>
    <s v="MA1021"/>
    <s v="C"/>
    <m/>
    <m/>
    <m/>
    <m/>
    <m/>
    <m/>
    <m/>
  </r>
  <r>
    <x v="0"/>
    <x v="0"/>
    <s v="AE"/>
    <s v="ENG"/>
    <m/>
    <n v="2015"/>
    <n v="3"/>
    <s v="F"/>
    <m/>
    <x v="1"/>
    <s v="MA1023"/>
    <s v="A"/>
    <m/>
    <m/>
    <m/>
    <m/>
    <n v="12.666667"/>
    <n v="7"/>
    <n v="9"/>
  </r>
  <r>
    <x v="5"/>
    <x v="1"/>
    <s v="BIO"/>
    <s v="SCI"/>
    <m/>
    <n v="2015"/>
    <n v="3"/>
    <s v="F"/>
    <m/>
    <x v="1"/>
    <s v="MA1021"/>
    <s v="A"/>
    <m/>
    <m/>
    <m/>
    <m/>
    <m/>
    <m/>
    <m/>
  </r>
  <r>
    <x v="0"/>
    <x v="1"/>
    <s v="ND"/>
    <s v="OTH"/>
    <m/>
    <n v="2015"/>
    <n v="3"/>
    <s v="F"/>
    <m/>
    <x v="1"/>
    <s v="MA1023"/>
    <s v="A"/>
    <m/>
    <m/>
    <m/>
    <m/>
    <n v="16"/>
    <n v="8"/>
    <n v="9"/>
  </r>
  <r>
    <x v="5"/>
    <x v="0"/>
    <s v="ND"/>
    <s v="OTH"/>
    <m/>
    <n v="2015"/>
    <n v="3"/>
    <s v="F"/>
    <m/>
    <x v="0"/>
    <s v="MA1023"/>
    <s v="A"/>
    <m/>
    <m/>
    <m/>
    <m/>
    <n v="3.8333330000000001"/>
    <n v="0"/>
    <n v="0"/>
  </r>
  <r>
    <x v="0"/>
    <x v="3"/>
    <s v="CM"/>
    <s v="ENG"/>
    <m/>
    <n v="2015"/>
    <n v="3"/>
    <s v="F"/>
    <m/>
    <x v="1"/>
    <s v="MA1023"/>
    <s v="C"/>
    <m/>
    <m/>
    <m/>
    <m/>
    <m/>
    <m/>
    <m/>
  </r>
  <r>
    <x v="0"/>
    <x v="1"/>
    <s v="ME"/>
    <s v="ENG"/>
    <m/>
    <n v="2015"/>
    <n v="3"/>
    <s v="F"/>
    <m/>
    <x v="0"/>
    <s v="MA1023"/>
    <s v="B"/>
    <m/>
    <m/>
    <m/>
    <m/>
    <n v="16"/>
    <n v="8"/>
    <n v="8"/>
  </r>
  <r>
    <x v="15"/>
    <x v="0"/>
    <s v="ECE"/>
    <s v="ENG"/>
    <m/>
    <n v="2015"/>
    <n v="3"/>
    <s v="F"/>
    <m/>
    <x v="0"/>
    <s v="MA2071"/>
    <s v="A"/>
    <s v="MA2201"/>
    <s v="B"/>
    <m/>
    <m/>
    <m/>
    <m/>
    <m/>
  </r>
  <r>
    <x v="5"/>
    <x v="0"/>
    <s v="ED"/>
    <s v="ENG"/>
    <m/>
    <n v="2015"/>
    <n v="3"/>
    <s v="F"/>
    <m/>
    <x v="0"/>
    <s v="MA1021"/>
    <s v="A"/>
    <m/>
    <m/>
    <m/>
    <m/>
    <n v="16"/>
    <n v="1"/>
    <n v="0"/>
  </r>
  <r>
    <x v="5"/>
    <x v="3"/>
    <s v="CS"/>
    <s v="COMP"/>
    <m/>
    <n v="2015"/>
    <n v="3"/>
    <s v="F"/>
    <m/>
    <x v="0"/>
    <s v="MA1021"/>
    <s v="NR"/>
    <m/>
    <m/>
    <m/>
    <m/>
    <m/>
    <m/>
    <m/>
  </r>
  <r>
    <x v="5"/>
    <x v="1"/>
    <s v="PH"/>
    <s v="SCI"/>
    <m/>
    <n v="2015"/>
    <n v="3"/>
    <s v="F"/>
    <m/>
    <x v="0"/>
    <s v="MA1023"/>
    <s v="A"/>
    <m/>
    <m/>
    <m/>
    <m/>
    <m/>
    <m/>
    <m/>
  </r>
  <r>
    <x v="0"/>
    <x v="0"/>
    <s v="ECE"/>
    <s v="ENG"/>
    <m/>
    <n v="2015"/>
    <n v="3"/>
    <s v="F"/>
    <m/>
    <x v="1"/>
    <s v="MA1023"/>
    <s v="C"/>
    <m/>
    <m/>
    <m/>
    <m/>
    <m/>
    <m/>
    <m/>
  </r>
  <r>
    <x v="0"/>
    <x v="0"/>
    <s v="SC"/>
    <s v="SCI"/>
    <m/>
    <n v="2015"/>
    <n v="3"/>
    <s v="F"/>
    <m/>
    <x v="1"/>
    <s v="MA1023"/>
    <s v="B"/>
    <m/>
    <m/>
    <m/>
    <m/>
    <n v="15"/>
    <n v="6"/>
    <n v="8"/>
  </r>
  <r>
    <x v="5"/>
    <x v="0"/>
    <s v="BE"/>
    <s v="ENG"/>
    <m/>
    <n v="2015"/>
    <n v="3"/>
    <s v="F"/>
    <m/>
    <x v="0"/>
    <s v="MA1022"/>
    <s v="A"/>
    <m/>
    <m/>
    <m/>
    <m/>
    <n v="16"/>
    <n v="8"/>
    <n v="9"/>
  </r>
  <r>
    <x v="5"/>
    <x v="3"/>
    <s v="MG"/>
    <s v="BUS"/>
    <m/>
    <n v="2015"/>
    <n v="3"/>
    <s v="F"/>
    <m/>
    <x v="0"/>
    <s v="MA1021"/>
    <s v="C"/>
    <m/>
    <m/>
    <m/>
    <m/>
    <m/>
    <m/>
    <m/>
  </r>
  <r>
    <x v="5"/>
    <x v="0"/>
    <s v="ME"/>
    <s v="ENG"/>
    <m/>
    <n v="2015"/>
    <n v="3"/>
    <s v="F"/>
    <m/>
    <x v="0"/>
    <s v="MA1023"/>
    <s v="B"/>
    <m/>
    <m/>
    <m/>
    <m/>
    <m/>
    <m/>
    <m/>
  </r>
  <r>
    <x v="5"/>
    <x v="0"/>
    <s v="ECE"/>
    <s v="ENG"/>
    <m/>
    <n v="2015"/>
    <n v="3"/>
    <s v="F"/>
    <m/>
    <x v="0"/>
    <m/>
    <m/>
    <m/>
    <m/>
    <m/>
    <m/>
    <n v="12"/>
    <n v="5"/>
    <n v="5"/>
  </r>
  <r>
    <x v="5"/>
    <x v="1"/>
    <s v="MA"/>
    <s v="MAT"/>
    <m/>
    <n v="2015"/>
    <n v="3"/>
    <s v="F"/>
    <m/>
    <x v="1"/>
    <s v="MA1023"/>
    <s v="A"/>
    <m/>
    <m/>
    <m/>
    <m/>
    <m/>
    <m/>
    <m/>
  </r>
  <r>
    <x v="5"/>
    <x v="0"/>
    <s v="BE"/>
    <s v="ENG"/>
    <m/>
    <n v="2015"/>
    <n v="3"/>
    <s v="F"/>
    <m/>
    <x v="0"/>
    <s v="MA1021"/>
    <s v="A"/>
    <m/>
    <m/>
    <m/>
    <m/>
    <n v="14"/>
    <n v="4"/>
    <n v="3"/>
  </r>
  <r>
    <x v="0"/>
    <x v="0"/>
    <s v="ED"/>
    <s v="ENG"/>
    <m/>
    <n v="2015"/>
    <n v="3"/>
    <s v="F"/>
    <m/>
    <x v="1"/>
    <s v="MA1023"/>
    <s v="NR"/>
    <m/>
    <m/>
    <m/>
    <m/>
    <n v="13.5"/>
    <n v="7"/>
    <n v="8"/>
  </r>
  <r>
    <x v="5"/>
    <x v="3"/>
    <s v="ME"/>
    <s v="ENG"/>
    <m/>
    <n v="2015"/>
    <n v="3"/>
    <s v="F"/>
    <m/>
    <x v="0"/>
    <s v="MA1021"/>
    <s v="C"/>
    <m/>
    <m/>
    <m/>
    <m/>
    <m/>
    <m/>
    <m/>
  </r>
  <r>
    <x v="5"/>
    <x v="0"/>
    <s v="IE"/>
    <s v="ENG"/>
    <m/>
    <n v="2015"/>
    <n v="3"/>
    <s v="F"/>
    <m/>
    <x v="0"/>
    <s v="MA1021"/>
    <s v="A"/>
    <m/>
    <m/>
    <m/>
    <m/>
    <m/>
    <m/>
    <m/>
  </r>
  <r>
    <x v="5"/>
    <x v="0"/>
    <s v="ED"/>
    <s v="ENG"/>
    <m/>
    <n v="2015"/>
    <n v="3"/>
    <s v="F"/>
    <m/>
    <x v="0"/>
    <s v="MA1021"/>
    <s v="I"/>
    <m/>
    <m/>
    <m/>
    <m/>
    <n v="9"/>
    <n v="5"/>
    <n v="2"/>
  </r>
  <r>
    <x v="5"/>
    <x v="3"/>
    <s v="ECE"/>
    <s v="ENG"/>
    <m/>
    <n v="2015"/>
    <n v="3"/>
    <s v="F"/>
    <m/>
    <x v="0"/>
    <s v="MA1021"/>
    <s v="B"/>
    <m/>
    <m/>
    <m/>
    <m/>
    <m/>
    <m/>
    <m/>
  </r>
  <r>
    <x v="0"/>
    <x v="2"/>
    <s v="ME"/>
    <s v="ENG"/>
    <m/>
    <n v="2015"/>
    <n v="3"/>
    <s v="F"/>
    <m/>
    <x v="0"/>
    <s v="MA1023"/>
    <s v="B"/>
    <m/>
    <m/>
    <m/>
    <m/>
    <m/>
    <m/>
    <m/>
  </r>
  <r>
    <x v="0"/>
    <x v="0"/>
    <s v="ED"/>
    <s v="ENG"/>
    <m/>
    <n v="2015"/>
    <n v="3"/>
    <s v="F"/>
    <m/>
    <x v="1"/>
    <s v="MA1024"/>
    <s v="B"/>
    <m/>
    <m/>
    <m/>
    <m/>
    <m/>
    <m/>
    <m/>
  </r>
  <r>
    <x v="5"/>
    <x v="0"/>
    <s v="ME"/>
    <s v="ENG"/>
    <m/>
    <s v="TR"/>
    <s v="TR"/>
    <s v="U"/>
    <m/>
    <x v="0"/>
    <s v="MA1024"/>
    <s v="A"/>
    <m/>
    <m/>
    <m/>
    <m/>
    <m/>
    <m/>
    <m/>
  </r>
  <r>
    <x v="5"/>
    <x v="0"/>
    <s v="BIO"/>
    <s v="SCI"/>
    <m/>
    <s v="TR"/>
    <s v="TR"/>
    <s v="U"/>
    <m/>
    <x v="0"/>
    <m/>
    <m/>
    <m/>
    <m/>
    <m/>
    <m/>
    <m/>
    <m/>
    <m/>
  </r>
  <r>
    <x v="5"/>
    <x v="0"/>
    <s v="BIO"/>
    <s v="SCI"/>
    <m/>
    <s v="TR"/>
    <s v="TR"/>
    <s v="U"/>
    <m/>
    <x v="0"/>
    <m/>
    <m/>
    <m/>
    <m/>
    <m/>
    <m/>
    <m/>
    <m/>
    <m/>
  </r>
  <r>
    <x v="5"/>
    <x v="0"/>
    <s v="ME"/>
    <s v="ENG"/>
    <m/>
    <n v="2015"/>
    <n v="3"/>
    <s v="F"/>
    <m/>
    <x v="0"/>
    <s v="MA1021"/>
    <s v="B"/>
    <m/>
    <m/>
    <m/>
    <m/>
    <n v="13.5"/>
    <n v="5"/>
    <n v="2"/>
  </r>
  <r>
    <x v="5"/>
    <x v="1"/>
    <s v="ME"/>
    <s v="ENG"/>
    <m/>
    <s v="TR"/>
    <s v="TR"/>
    <s v="U"/>
    <m/>
    <x v="0"/>
    <s v="MA1021"/>
    <s v="A"/>
    <m/>
    <m/>
    <m/>
    <m/>
    <n v="10.5"/>
    <n v="4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showCalcMbrs="0" useAutoFormatting="1" rowGrandTotals="0" itemPrintTitles="1" createdVersion="3" indent="0" outline="1" outlineData="1" multipleFieldFilters="0" chartFormat="4" colHeaderCaption="Term">
  <location ref="A4:F31" firstHeaderRow="1" firstDataRow="2" firstDataCol="1" rowPageCount="1" colPageCount="1"/>
  <pivotFields count="25">
    <pivotField showAll="0"/>
    <pivotField showAll="0"/>
    <pivotField showAll="0" defaultSubtotal="0"/>
    <pivotField showAll="0"/>
    <pivotField axis="axisRow" showAll="0" defaultSubtotal="0">
      <items count="30">
        <item x="0"/>
        <item x="1"/>
        <item x="6"/>
        <item x="8"/>
        <item x="18"/>
        <item h="1" x="29"/>
        <item x="13"/>
        <item x="11"/>
        <item x="5"/>
        <item x="3"/>
        <item x="16"/>
        <item h="1" x="12"/>
        <item x="10"/>
        <item x="4"/>
        <item x="2"/>
        <item x="7"/>
        <item x="26"/>
        <item h="1" x="28"/>
        <item x="19"/>
        <item x="14"/>
        <item x="9"/>
        <item x="17"/>
        <item x="24"/>
        <item h="1" x="25"/>
        <item x="15"/>
        <item x="22"/>
        <item x="21"/>
        <item x="20"/>
        <item x="27"/>
        <item x="23"/>
      </items>
    </pivotField>
    <pivotField showAll="0"/>
    <pivotField axis="axisPage" multipleItemSelectionAllowed="1" showAll="0">
      <items count="35">
        <item x="5"/>
        <item x="0"/>
        <item x="1"/>
        <item x="4"/>
        <item x="2"/>
        <item x="6"/>
        <item x="15"/>
        <item x="8"/>
        <item x="10"/>
        <item x="12"/>
        <item x="16"/>
        <item x="26"/>
        <item x="3"/>
        <item x="17"/>
        <item x="22"/>
        <item x="27"/>
        <item x="23"/>
        <item x="25"/>
        <item x="18"/>
        <item x="7"/>
        <item x="9"/>
        <item x="14"/>
        <item x="13"/>
        <item x="20"/>
        <item x="19"/>
        <item x="24"/>
        <item x="11"/>
        <item x="21"/>
        <item x="28"/>
        <item x="29"/>
        <item x="32"/>
        <item x="33"/>
        <item x="30"/>
        <item x="31"/>
        <item t="default"/>
      </items>
    </pivotField>
    <pivotField axis="axisCol" dataField="1" showAll="0" countASubtotal="1">
      <items count="8">
        <item x="2"/>
        <item h="1" x="4"/>
        <item x="3"/>
        <item h="1" x="5"/>
        <item x="0"/>
        <item x="1"/>
        <item h="1" x="6"/>
        <item t="countA"/>
      </items>
    </pivotField>
    <pivotField showAll="0"/>
    <pivotField showAll="0" defaultSubtota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26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8"/>
    </i>
    <i>
      <x v="19"/>
    </i>
    <i>
      <x v="20"/>
    </i>
    <i>
      <x v="21"/>
    </i>
    <i>
      <x v="22"/>
    </i>
    <i>
      <x v="24"/>
    </i>
    <i>
      <x v="25"/>
    </i>
    <i>
      <x v="26"/>
    </i>
    <i>
      <x v="27"/>
    </i>
    <i>
      <x v="28"/>
    </i>
    <i>
      <x v="29"/>
    </i>
  </rowItems>
  <colFields count="1">
    <field x="7"/>
  </colFields>
  <colItems count="5">
    <i>
      <x/>
    </i>
    <i>
      <x v="2"/>
    </i>
    <i>
      <x v="4"/>
    </i>
    <i>
      <x v="5"/>
    </i>
    <i t="grand">
      <x/>
    </i>
  </colItems>
  <pageFields count="1">
    <pageField fld="6" hier="-1"/>
  </pageFields>
  <dataFields count="1">
    <dataField name="Count of SHVGPAI_GRADE" fld="7" subtotal="count" showDataAs="percentOfRow" baseField="0" baseItem="0" numFmtId="10"/>
  </dataFields>
  <chartFormats count="9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5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3" format="1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outline="1" outlineData="1" multipleFieldFilters="0" chartFormat="1" rowHeaderCaption="Calc Grade" colHeaderCaption="Physics Grade">
  <location ref="B3:G9" firstHeaderRow="1" firstDataRow="2" firstDataCol="1" rowPageCount="1" colPageCount="1"/>
  <pivotFields count="25">
    <pivotField showAll="0"/>
    <pivotField showAll="0"/>
    <pivotField showAll="0"/>
    <pivotField showAll="0"/>
    <pivotField showAll="0" defaultSubtotal="0"/>
    <pivotField showAll="0"/>
    <pivotField axis="axisPage" multipleItemSelectionAllowed="1" showAll="0">
      <items count="35">
        <item x="5"/>
        <item x="0"/>
        <item x="1"/>
        <item x="4"/>
        <item x="2"/>
        <item x="6"/>
        <item x="15"/>
        <item x="8"/>
        <item x="10"/>
        <item x="12"/>
        <item x="16"/>
        <item x="26"/>
        <item x="3"/>
        <item x="17"/>
        <item x="22"/>
        <item x="27"/>
        <item x="23"/>
        <item x="25"/>
        <item x="18"/>
        <item x="7"/>
        <item x="9"/>
        <item x="14"/>
        <item x="13"/>
        <item x="20"/>
        <item x="19"/>
        <item x="24"/>
        <item x="11"/>
        <item x="21"/>
        <item x="28"/>
        <item x="29"/>
        <item x="32"/>
        <item x="33"/>
        <item x="30"/>
        <item x="31"/>
        <item t="default"/>
      </items>
    </pivotField>
    <pivotField axis="axisCol" showAll="0">
      <items count="8">
        <item h="1" x="4"/>
        <item x="1"/>
        <item x="0"/>
        <item x="3"/>
        <item h="1" x="5"/>
        <item x="2"/>
        <item h="1" x="6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h="1" x="5"/>
        <item x="4"/>
        <item x="1"/>
        <item x="0"/>
        <item h="1" x="6"/>
        <item x="3"/>
        <item h="1" x="7"/>
        <item h="1" x="2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17"/>
  </rowFields>
  <rowItems count="5">
    <i>
      <x v="1"/>
    </i>
    <i>
      <x v="2"/>
    </i>
    <i>
      <x v="3"/>
    </i>
    <i>
      <x v="5"/>
    </i>
    <i t="grand">
      <x/>
    </i>
  </rowItems>
  <colFields count="1">
    <field x="7"/>
  </colFields>
  <colItems count="5">
    <i>
      <x v="1"/>
    </i>
    <i>
      <x v="2"/>
    </i>
    <i>
      <x v="3"/>
    </i>
    <i>
      <x v="5"/>
    </i>
    <i t="grand">
      <x/>
    </i>
  </colItems>
  <pageFields count="1">
    <pageField fld="6" hier="-1"/>
  </pageFields>
  <dataFields count="1">
    <dataField name="Count of Grade2" fld="19" subtotal="count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outline="1" outlineData="1" multipleFieldFilters="0" chartFormat="2">
  <location ref="A3:F7" firstHeaderRow="1" firstDataRow="2" firstDataCol="1" rowPageCount="1" colPageCount="1"/>
  <pivotFields count="25">
    <pivotField showAll="0"/>
    <pivotField showAll="0"/>
    <pivotField showAll="0" defaultSubtotal="0"/>
    <pivotField showAll="0"/>
    <pivotField showAll="0" defaultSubtotal="0"/>
    <pivotField showAll="0"/>
    <pivotField axis="axisPage" multipleItemSelectionAllowed="1" showAll="0">
      <items count="35">
        <item x="5"/>
        <item x="0"/>
        <item x="1"/>
        <item x="4"/>
        <item x="2"/>
        <item x="6"/>
        <item x="15"/>
        <item x="8"/>
        <item x="10"/>
        <item x="12"/>
        <item x="16"/>
        <item x="26"/>
        <item x="3"/>
        <item x="17"/>
        <item x="22"/>
        <item x="27"/>
        <item x="23"/>
        <item x="25"/>
        <item x="18"/>
        <item x="7"/>
        <item x="9"/>
        <item x="14"/>
        <item x="13"/>
        <item x="20"/>
        <item x="19"/>
        <item x="24"/>
        <item x="11"/>
        <item x="21"/>
        <item x="28"/>
        <item x="29"/>
        <item x="32"/>
        <item x="33"/>
        <item x="30"/>
        <item x="31"/>
        <item t="default"/>
      </items>
    </pivotField>
    <pivotField axis="axisCol" dataField="1" showAll="0">
      <items count="8">
        <item h="1" x="4"/>
        <item x="2"/>
        <item x="3"/>
        <item h="1" x="5"/>
        <item x="0"/>
        <item x="1"/>
        <item h="1" x="6"/>
        <item t="default"/>
      </items>
    </pivotField>
    <pivotField showAll="0"/>
    <pivotField showAll="0" defaultSubtotal="0"/>
    <pivotField showAll="0"/>
    <pivotField showAll="0"/>
    <pivotField showAll="0" defaultSubtotal="0"/>
    <pivotField axis="axisRow" showAll="0" defaultSubtotal="0">
      <items count="2">
        <item x="0"/>
        <item x="1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">
    <i>
      <x/>
    </i>
    <i>
      <x v="1"/>
    </i>
    <i t="grand">
      <x/>
    </i>
  </rowItems>
  <colFields count="1">
    <field x="7"/>
  </colFields>
  <colItems count="5">
    <i>
      <x v="1"/>
    </i>
    <i>
      <x v="2"/>
    </i>
    <i>
      <x v="4"/>
    </i>
    <i>
      <x v="5"/>
    </i>
    <i t="grand">
      <x/>
    </i>
  </colItems>
  <pageFields count="1">
    <pageField fld="6" hier="-1"/>
  </pageFields>
  <dataFields count="1">
    <dataField name="Count of SHVGPAI_GRADE" fld="7" subtotal="count" baseField="0" baseItem="0"/>
  </dataFields>
  <chartFormats count="4">
    <chartFormat chart="0" format="4" series="1">
      <pivotArea type="data" outline="0" fieldPosition="0">
        <references count="1">
          <reference field="7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7" count="1" selected="0">
            <x v="2"/>
          </reference>
        </references>
      </pivotArea>
    </chartFormat>
    <chartFormat chart="0" format="6" series="1">
      <pivotArea type="data" outline="0" fieldPosition="0">
        <references count="1">
          <reference field="7" count="1" selected="0">
            <x v="4"/>
          </reference>
        </references>
      </pivotArea>
    </chartFormat>
    <chartFormat chart="0" format="7" series="1">
      <pivotArea type="data" outline="0" fieldPosition="0">
        <references count="1">
          <reference field="7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showCalcMbrs="0" useAutoFormatting="1" itemPrintTitles="1" createdVersion="3" indent="0" outline="1" outlineData="1" multipleFieldFilters="0" chartFormat="2">
  <location ref="A3:F12" firstHeaderRow="1" firstDataRow="2" firstDataCol="1" rowPageCount="1" colPageCount="1"/>
  <pivotFields count="25"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5">
        <item x="5"/>
        <item x="0"/>
        <item x="1"/>
        <item x="4"/>
        <item x="2"/>
        <item x="6"/>
        <item h="1" x="15"/>
        <item h="1" x="8"/>
        <item h="1" x="10"/>
        <item h="1" x="12"/>
        <item h="1" x="16"/>
        <item h="1" x="26"/>
        <item h="1" x="3"/>
        <item h="1" x="17"/>
        <item h="1" x="22"/>
        <item h="1" x="27"/>
        <item h="1" x="23"/>
        <item h="1" x="25"/>
        <item h="1" x="18"/>
        <item h="1" x="7"/>
        <item h="1" x="9"/>
        <item h="1" x="14"/>
        <item h="1" x="13"/>
        <item h="1" x="20"/>
        <item h="1" x="19"/>
        <item h="1" x="24"/>
        <item h="1" x="11"/>
        <item h="1" x="21"/>
        <item h="1" x="28"/>
        <item h="1" x="29"/>
        <item h="1" x="32"/>
        <item h="1" x="33"/>
        <item h="1" x="30"/>
        <item h="1" x="31"/>
        <item t="default"/>
      </items>
    </pivotField>
    <pivotField axis="axisCol" dataField="1" showAll="0">
      <items count="8">
        <item h="1" x="4"/>
        <item h="1" x="5"/>
        <item x="2"/>
        <item h="1" x="6"/>
        <item x="3"/>
        <item x="0"/>
        <item x="1"/>
        <item t="default"/>
      </items>
    </pivotField>
    <pivotField showAll="0"/>
    <pivotField axis="axisRow" showAll="0" defaultSubtotal="0">
      <items count="7">
        <item x="5"/>
        <item x="2"/>
        <item x="1"/>
        <item x="0"/>
        <item x="3"/>
        <item x="4"/>
        <item x="6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7"/>
  </colFields>
  <colItems count="5">
    <i>
      <x v="2"/>
    </i>
    <i>
      <x v="4"/>
    </i>
    <i>
      <x v="5"/>
    </i>
    <i>
      <x v="6"/>
    </i>
    <i t="grand">
      <x/>
    </i>
  </colItems>
  <pageFields count="1">
    <pageField fld="6" hier="-1"/>
  </pageFields>
  <dataFields count="1">
    <dataField name="Count of SHVGPAI_GRADE" fld="7" subtotal="count" baseField="0" baseItem="0"/>
  </dataFields>
  <chartFormats count="1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9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6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5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6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5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3:F7" firstHeaderRow="1" firstDataRow="2" firstDataCol="1" rowPageCount="1" colPageCount="1"/>
  <pivotFields count="19">
    <pivotField axis="axisPage" multipleItemSelectionAllowed="1" showAll="0">
      <items count="35">
        <item x="5"/>
        <item x="0"/>
        <item x="1"/>
        <item x="4"/>
        <item x="2"/>
        <item x="6"/>
        <item h="1" x="15"/>
        <item h="1" x="8"/>
        <item h="1" x="10"/>
        <item h="1" x="12"/>
        <item h="1" x="16"/>
        <item h="1" x="26"/>
        <item h="1" x="3"/>
        <item h="1" x="17"/>
        <item h="1" x="22"/>
        <item h="1" x="27"/>
        <item h="1" x="23"/>
        <item h="1" x="25"/>
        <item h="1" x="18"/>
        <item h="1" x="7"/>
        <item h="1" x="9"/>
        <item h="1" x="14"/>
        <item h="1" x="13"/>
        <item h="1" x="20"/>
        <item h="1" x="19"/>
        <item h="1" x="24"/>
        <item h="1" x="11"/>
        <item h="1" x="21"/>
        <item h="1" x="28"/>
        <item h="1" x="29"/>
        <item h="1" x="32"/>
        <item h="1" x="33"/>
        <item h="1" x="30"/>
        <item h="1" x="31"/>
        <item t="default"/>
      </items>
    </pivotField>
    <pivotField axis="axisCol" dataField="1" showAll="0">
      <items count="8">
        <item h="1" x="4"/>
        <item h="1" x="5"/>
        <item x="2"/>
        <item h="1" x="6"/>
        <item x="3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3">
    <i>
      <x/>
    </i>
    <i>
      <x v="1"/>
    </i>
    <i t="grand">
      <x/>
    </i>
  </rowItems>
  <colFields count="1">
    <field x="1"/>
  </colFields>
  <colItems count="5">
    <i>
      <x v="2"/>
    </i>
    <i>
      <x v="4"/>
    </i>
    <i>
      <x v="5"/>
    </i>
    <i>
      <x v="6"/>
    </i>
    <i t="grand">
      <x/>
    </i>
  </colItems>
  <pageFields count="1">
    <pageField fld="0" hier="-1"/>
  </pageFields>
  <dataFields count="1">
    <dataField name="Count of SHVGPAI_GRADE" fld="1" subtotal="count" showDataAs="percentOfRow" baseField="0" baseItem="0" numFmtId="1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093"/>
  <sheetViews>
    <sheetView topLeftCell="G1" workbookViewId="0">
      <pane ySplit="1" topLeftCell="A11058" activePane="bottomLeft" state="frozen"/>
      <selection pane="bottomLeft" activeCell="J7" sqref="J7"/>
    </sheetView>
  </sheetViews>
  <sheetFormatPr defaultRowHeight="12.75" x14ac:dyDescent="0.2"/>
  <cols>
    <col min="1" max="1" width="11.85546875"/>
    <col min="2" max="2" width="16"/>
    <col min="4" max="4" width="16"/>
    <col min="6" max="6" width="18.85546875"/>
    <col min="7" max="7" width="18.28515625"/>
    <col min="8" max="8" width="17.140625"/>
    <col min="9" max="9" width="7.42578125"/>
    <col min="11" max="11" width="8.42578125"/>
    <col min="12" max="12" width="12.5703125"/>
    <col min="15" max="15" width="20.7109375"/>
    <col min="16" max="16" width="10.140625"/>
    <col min="17" max="17" width="8.7109375" bestFit="1" customWidth="1"/>
  </cols>
  <sheetData>
    <row r="1" spans="1:25" x14ac:dyDescent="0.2">
      <c r="A1" s="2" t="s">
        <v>0</v>
      </c>
      <c r="B1" s="2" t="s">
        <v>2</v>
      </c>
      <c r="C1" s="2" t="s">
        <v>175</v>
      </c>
      <c r="D1" s="2" t="s">
        <v>3</v>
      </c>
      <c r="E1" s="2" t="s">
        <v>182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243</v>
      </c>
      <c r="K1" s="2" t="s">
        <v>8</v>
      </c>
      <c r="L1" s="2" t="s">
        <v>9</v>
      </c>
      <c r="M1" s="2" t="s">
        <v>176</v>
      </c>
      <c r="N1" s="2" t="s">
        <v>177</v>
      </c>
      <c r="O1" s="2" t="s">
        <v>10</v>
      </c>
      <c r="P1" s="2" t="s">
        <v>11</v>
      </c>
      <c r="Q1" s="2" t="s">
        <v>165</v>
      </c>
      <c r="R1" s="2" t="s">
        <v>164</v>
      </c>
      <c r="S1" s="2" t="s">
        <v>165</v>
      </c>
      <c r="T1" s="2" t="s">
        <v>164</v>
      </c>
      <c r="U1" s="2" t="s">
        <v>165</v>
      </c>
      <c r="V1" s="2" t="s">
        <v>164</v>
      </c>
      <c r="W1" s="3" t="s">
        <v>166</v>
      </c>
      <c r="X1" s="3" t="s">
        <v>167</v>
      </c>
      <c r="Y1" s="3" t="s">
        <v>168</v>
      </c>
    </row>
    <row r="2" spans="1:25" x14ac:dyDescent="0.2">
      <c r="A2">
        <v>60172</v>
      </c>
      <c r="B2" t="s">
        <v>13</v>
      </c>
      <c r="C2" t="str">
        <f t="shared" ref="C2:C65" si="0">LEFT(B2,4)</f>
        <v>2007</v>
      </c>
      <c r="D2" t="s">
        <v>14</v>
      </c>
      <c r="E2" t="str">
        <f t="shared" ref="E2:E65" si="1">CONCATENATE(C2,D2)</f>
        <v>2007A</v>
      </c>
      <c r="F2" t="s">
        <v>15</v>
      </c>
      <c r="G2" t="s">
        <v>16</v>
      </c>
      <c r="H2" t="s">
        <v>20</v>
      </c>
      <c r="I2" t="s">
        <v>22</v>
      </c>
      <c r="J2" t="str">
        <f>IF(OR(I2="AE",I2="BE",I2="CE",I2="CM",I2="ED",I2="ECE",I2="EVE",I2="EV",I2="FPE",I2="IE",I2="MFE",I2="ME",I2="MGE",I2="MTE",I2="PHE",I2="RB",I2="EE",I2="RBE"),"ENG",IF(OR(I2="BBT",I2="BC",I2="BIO",I2="CH",I2="PH",I2="PSS",I2="SC"),"SCI",IF(OR(I2="MA",I2="MAC",I2="SD"),"MAT",IF(OR(I2="CO",I2="ID",I2="ND",I2="SX"),"OTH",IF(OR(I2="ECON",I2="EP",I2="EC",I2="ET",I2="HU",I2="IN",I2="LAE",I2="PWR",I2="ST",I2="EVS",I2="PW"),"HUSS",IF(OR(I2="CA",I2="CCN",I2="CS",I2="IMGD"),"COMP",IF(OR(I2="IT",I2="MG",I2="MIS"),"BUS","ERROR")))))))</f>
        <v>ENG</v>
      </c>
      <c r="L2">
        <v>2010</v>
      </c>
      <c r="M2">
        <f t="shared" ref="M2:M33" si="2">L2-C2</f>
        <v>3</v>
      </c>
      <c r="N2" t="str">
        <f t="shared" ref="N2:N65" si="3">IF(OR(M2&lt;3,M2="TR"),"U","F")</f>
        <v>F</v>
      </c>
      <c r="O2" s="1">
        <v>40313</v>
      </c>
      <c r="P2" t="s">
        <v>19</v>
      </c>
      <c r="Q2" t="s">
        <v>116</v>
      </c>
      <c r="R2" t="s">
        <v>24</v>
      </c>
    </row>
    <row r="3" spans="1:25" x14ac:dyDescent="0.2">
      <c r="A3">
        <v>60172</v>
      </c>
      <c r="B3" t="s">
        <v>13</v>
      </c>
      <c r="C3" t="str">
        <f t="shared" si="0"/>
        <v>2007</v>
      </c>
      <c r="D3" t="s">
        <v>20</v>
      </c>
      <c r="E3" t="str">
        <f t="shared" si="1"/>
        <v>2007B</v>
      </c>
      <c r="F3" t="s">
        <v>15</v>
      </c>
      <c r="G3" t="s">
        <v>56</v>
      </c>
      <c r="H3" t="s">
        <v>20</v>
      </c>
      <c r="I3" t="s">
        <v>22</v>
      </c>
      <c r="J3" t="str">
        <f t="shared" ref="J3:J66" si="4">IF(OR(I3="AE",I3="BE",I3="CE",I3="CM",I3="ED",I3="ECE",I3="EVE",I3="EV",I3="FPE",I3="IE",I3="MFE",I3="ME",I3="MGE",I3="MTE",I3="PHE",I3="RB",I3="EE",I3="RBE"),"ENG",IF(OR(I3="BBT",I3="BC",I3="BIO",I3="CH",I3="PH",I3="PSS",I3="SC"),"SCI",IF(OR(I3="MA",I3="MAC",I3="SD"),"MAT",IF(OR(I3="CO",I3="ID",I3="ND",I3="SX"),"OTH",IF(OR(I3="ECON",I3="EP",I3="EC",I3="ET",I3="HU",I3="IN",I3="LAE",I3="PWR",I3="ST",I3="EVS",I3="PW"),"HUSS",IF(OR(I3="CA",I3="CCN",I3="CS",I3="IMGD"),"COMP",IF(OR(I3="IT",I3="MG",I3="MIS"),"BUS","ERROR")))))))</f>
        <v>ENG</v>
      </c>
      <c r="L3">
        <v>2010</v>
      </c>
      <c r="M3">
        <f t="shared" si="2"/>
        <v>3</v>
      </c>
      <c r="N3" t="str">
        <f t="shared" si="3"/>
        <v>F</v>
      </c>
      <c r="O3" s="1">
        <v>40313</v>
      </c>
      <c r="P3" t="s">
        <v>19</v>
      </c>
      <c r="Q3" t="s">
        <v>123</v>
      </c>
      <c r="R3" t="s">
        <v>20</v>
      </c>
    </row>
    <row r="4" spans="1:25" x14ac:dyDescent="0.2">
      <c r="A4">
        <v>60216</v>
      </c>
      <c r="B4" t="s">
        <v>99</v>
      </c>
      <c r="C4" t="str">
        <f t="shared" si="0"/>
        <v>2009</v>
      </c>
      <c r="D4" t="s">
        <v>24</v>
      </c>
      <c r="E4" t="str">
        <f t="shared" si="1"/>
        <v>2009C</v>
      </c>
      <c r="F4" t="s">
        <v>15</v>
      </c>
      <c r="G4" t="s">
        <v>36</v>
      </c>
      <c r="H4" t="s">
        <v>14</v>
      </c>
      <c r="I4" t="s">
        <v>25</v>
      </c>
      <c r="J4" t="str">
        <f t="shared" si="4"/>
        <v>ENG</v>
      </c>
      <c r="L4">
        <v>2010</v>
      </c>
      <c r="M4">
        <f t="shared" si="2"/>
        <v>1</v>
      </c>
      <c r="N4" t="str">
        <f t="shared" si="3"/>
        <v>U</v>
      </c>
      <c r="O4" s="1">
        <v>40313</v>
      </c>
      <c r="P4" t="s">
        <v>19</v>
      </c>
    </row>
    <row r="5" spans="1:25" x14ac:dyDescent="0.2">
      <c r="A5">
        <v>60216</v>
      </c>
      <c r="B5" t="s">
        <v>91</v>
      </c>
      <c r="C5" t="str">
        <f t="shared" si="0"/>
        <v>2008</v>
      </c>
      <c r="D5" t="s">
        <v>57</v>
      </c>
      <c r="E5" t="str">
        <f t="shared" si="1"/>
        <v>2008D</v>
      </c>
      <c r="F5" t="s">
        <v>15</v>
      </c>
      <c r="G5" t="s">
        <v>87</v>
      </c>
      <c r="H5" t="s">
        <v>14</v>
      </c>
      <c r="I5" t="s">
        <v>25</v>
      </c>
      <c r="J5" t="str">
        <f t="shared" si="4"/>
        <v>ENG</v>
      </c>
      <c r="L5">
        <v>2010</v>
      </c>
      <c r="M5">
        <f t="shared" si="2"/>
        <v>2</v>
      </c>
      <c r="N5" t="str">
        <f t="shared" si="3"/>
        <v>U</v>
      </c>
      <c r="O5" s="1">
        <v>40313</v>
      </c>
      <c r="P5" t="s">
        <v>19</v>
      </c>
    </row>
    <row r="6" spans="1:25" x14ac:dyDescent="0.2">
      <c r="A6">
        <v>60216</v>
      </c>
      <c r="B6" t="s">
        <v>95</v>
      </c>
      <c r="C6" t="str">
        <f t="shared" si="0"/>
        <v>2009</v>
      </c>
      <c r="D6" t="s">
        <v>20</v>
      </c>
      <c r="E6" t="str">
        <f t="shared" si="1"/>
        <v>2009B</v>
      </c>
      <c r="F6" t="s">
        <v>15</v>
      </c>
      <c r="G6" t="s">
        <v>64</v>
      </c>
      <c r="H6" t="s">
        <v>20</v>
      </c>
      <c r="I6" t="s">
        <v>25</v>
      </c>
      <c r="J6" t="str">
        <f t="shared" si="4"/>
        <v>ENG</v>
      </c>
      <c r="L6">
        <v>2010</v>
      </c>
      <c r="M6">
        <f t="shared" si="2"/>
        <v>1</v>
      </c>
      <c r="N6" t="str">
        <f t="shared" si="3"/>
        <v>U</v>
      </c>
      <c r="O6" s="1">
        <v>40313</v>
      </c>
      <c r="P6" t="s">
        <v>19</v>
      </c>
    </row>
    <row r="7" spans="1:25" x14ac:dyDescent="0.2">
      <c r="A7">
        <v>60216</v>
      </c>
      <c r="B7" t="s">
        <v>91</v>
      </c>
      <c r="C7" t="str">
        <f t="shared" si="0"/>
        <v>2008</v>
      </c>
      <c r="D7" t="s">
        <v>24</v>
      </c>
      <c r="E7" t="str">
        <f t="shared" si="1"/>
        <v>2008C</v>
      </c>
      <c r="F7" t="s">
        <v>15</v>
      </c>
      <c r="G7" t="s">
        <v>16</v>
      </c>
      <c r="H7" t="s">
        <v>20</v>
      </c>
      <c r="I7" t="s">
        <v>25</v>
      </c>
      <c r="J7" t="str">
        <f t="shared" si="4"/>
        <v>ENG</v>
      </c>
      <c r="L7">
        <v>2010</v>
      </c>
      <c r="M7">
        <f t="shared" si="2"/>
        <v>2</v>
      </c>
      <c r="N7" t="str">
        <f t="shared" si="3"/>
        <v>U</v>
      </c>
      <c r="O7" s="1">
        <v>40313</v>
      </c>
      <c r="P7" t="s">
        <v>19</v>
      </c>
    </row>
    <row r="8" spans="1:25" x14ac:dyDescent="0.2">
      <c r="A8">
        <v>61556</v>
      </c>
      <c r="B8" t="s">
        <v>66</v>
      </c>
      <c r="C8" t="str">
        <f t="shared" si="0"/>
        <v>2007</v>
      </c>
      <c r="D8" t="s">
        <v>24</v>
      </c>
      <c r="E8" t="str">
        <f t="shared" si="1"/>
        <v>2007C</v>
      </c>
      <c r="F8" t="s">
        <v>15</v>
      </c>
      <c r="G8" t="s">
        <v>43</v>
      </c>
      <c r="H8" t="s">
        <v>17</v>
      </c>
      <c r="I8" t="s">
        <v>22</v>
      </c>
      <c r="J8" t="str">
        <f t="shared" si="4"/>
        <v>ENG</v>
      </c>
      <c r="L8">
        <v>2010</v>
      </c>
      <c r="M8">
        <f t="shared" si="2"/>
        <v>3</v>
      </c>
      <c r="N8" t="str">
        <f t="shared" si="3"/>
        <v>F</v>
      </c>
      <c r="P8" t="s">
        <v>19</v>
      </c>
      <c r="Q8" t="s">
        <v>121</v>
      </c>
      <c r="R8" t="s">
        <v>17</v>
      </c>
    </row>
    <row r="9" spans="1:25" x14ac:dyDescent="0.2">
      <c r="A9">
        <v>78064</v>
      </c>
      <c r="B9" t="s">
        <v>99</v>
      </c>
      <c r="C9" t="str">
        <f t="shared" si="0"/>
        <v>2009</v>
      </c>
      <c r="D9" t="s">
        <v>57</v>
      </c>
      <c r="E9" t="str">
        <f t="shared" si="1"/>
        <v>2009D</v>
      </c>
      <c r="F9" t="s">
        <v>15</v>
      </c>
      <c r="G9" t="s">
        <v>59</v>
      </c>
      <c r="H9" t="s">
        <v>14</v>
      </c>
      <c r="I9" t="s">
        <v>22</v>
      </c>
      <c r="J9" t="str">
        <f t="shared" si="4"/>
        <v>ENG</v>
      </c>
      <c r="L9">
        <v>2010</v>
      </c>
      <c r="M9">
        <f t="shared" si="2"/>
        <v>1</v>
      </c>
      <c r="N9" t="str">
        <f t="shared" si="3"/>
        <v>U</v>
      </c>
      <c r="O9" s="1">
        <v>40313</v>
      </c>
      <c r="P9" t="s">
        <v>19</v>
      </c>
      <c r="Q9" t="s">
        <v>126</v>
      </c>
      <c r="R9" t="s">
        <v>20</v>
      </c>
    </row>
    <row r="10" spans="1:25" x14ac:dyDescent="0.2">
      <c r="A10">
        <v>78064</v>
      </c>
      <c r="B10" t="s">
        <v>66</v>
      </c>
      <c r="C10" t="str">
        <f t="shared" si="0"/>
        <v>2007</v>
      </c>
      <c r="D10" t="s">
        <v>24</v>
      </c>
      <c r="E10" t="str">
        <f t="shared" si="1"/>
        <v>2007C</v>
      </c>
      <c r="F10" t="s">
        <v>15</v>
      </c>
      <c r="G10" t="s">
        <v>43</v>
      </c>
      <c r="H10" t="s">
        <v>14</v>
      </c>
      <c r="I10" t="s">
        <v>22</v>
      </c>
      <c r="J10" t="str">
        <f t="shared" si="4"/>
        <v>ENG</v>
      </c>
      <c r="L10">
        <v>2010</v>
      </c>
      <c r="M10">
        <f t="shared" si="2"/>
        <v>3</v>
      </c>
      <c r="N10" t="str">
        <f t="shared" si="3"/>
        <v>F</v>
      </c>
      <c r="O10" s="1">
        <v>40313</v>
      </c>
      <c r="P10" t="s">
        <v>19</v>
      </c>
      <c r="Q10" t="s">
        <v>121</v>
      </c>
      <c r="R10" t="s">
        <v>14</v>
      </c>
    </row>
    <row r="11" spans="1:25" x14ac:dyDescent="0.2">
      <c r="A11">
        <v>78064</v>
      </c>
      <c r="B11" t="s">
        <v>66</v>
      </c>
      <c r="C11" t="str">
        <f t="shared" si="0"/>
        <v>2007</v>
      </c>
      <c r="D11" t="s">
        <v>57</v>
      </c>
      <c r="E11" t="str">
        <f t="shared" si="1"/>
        <v>2007D</v>
      </c>
      <c r="F11" t="s">
        <v>15</v>
      </c>
      <c r="G11" t="s">
        <v>56</v>
      </c>
      <c r="H11" t="s">
        <v>20</v>
      </c>
      <c r="I11" t="s">
        <v>22</v>
      </c>
      <c r="J11" t="str">
        <f t="shared" si="4"/>
        <v>ENG</v>
      </c>
      <c r="L11">
        <v>2010</v>
      </c>
      <c r="M11">
        <f t="shared" si="2"/>
        <v>3</v>
      </c>
      <c r="N11" t="str">
        <f t="shared" si="3"/>
        <v>F</v>
      </c>
      <c r="O11" s="1">
        <v>40313</v>
      </c>
      <c r="P11" t="s">
        <v>19</v>
      </c>
      <c r="Q11" t="s">
        <v>116</v>
      </c>
      <c r="R11" t="s">
        <v>20</v>
      </c>
    </row>
    <row r="12" spans="1:25" x14ac:dyDescent="0.2">
      <c r="A12">
        <v>89996</v>
      </c>
      <c r="B12" t="s">
        <v>13</v>
      </c>
      <c r="C12" t="str">
        <f t="shared" si="0"/>
        <v>2007</v>
      </c>
      <c r="D12" t="s">
        <v>14</v>
      </c>
      <c r="E12" t="str">
        <f t="shared" si="1"/>
        <v>2007A</v>
      </c>
      <c r="F12" t="s">
        <v>15</v>
      </c>
      <c r="G12" t="s">
        <v>43</v>
      </c>
      <c r="H12" t="s">
        <v>17</v>
      </c>
      <c r="I12" t="s">
        <v>18</v>
      </c>
      <c r="J12" t="str">
        <f t="shared" si="4"/>
        <v>ENG</v>
      </c>
      <c r="L12">
        <v>2010</v>
      </c>
      <c r="M12">
        <f t="shared" si="2"/>
        <v>3</v>
      </c>
      <c r="N12" t="str">
        <f t="shared" si="3"/>
        <v>F</v>
      </c>
      <c r="P12" t="s">
        <v>19</v>
      </c>
      <c r="Q12" t="s">
        <v>118</v>
      </c>
      <c r="R12" t="s">
        <v>17</v>
      </c>
    </row>
    <row r="13" spans="1:25" x14ac:dyDescent="0.2">
      <c r="A13">
        <v>89996</v>
      </c>
      <c r="B13" t="s">
        <v>66</v>
      </c>
      <c r="C13" t="str">
        <f t="shared" si="0"/>
        <v>2007</v>
      </c>
      <c r="D13" t="s">
        <v>24</v>
      </c>
      <c r="E13" t="str">
        <f t="shared" si="1"/>
        <v>2007C</v>
      </c>
      <c r="F13" t="s">
        <v>15</v>
      </c>
      <c r="G13" t="s">
        <v>43</v>
      </c>
      <c r="H13" t="s">
        <v>17</v>
      </c>
      <c r="I13" t="s">
        <v>22</v>
      </c>
      <c r="J13" t="str">
        <f t="shared" si="4"/>
        <v>ENG</v>
      </c>
      <c r="L13">
        <v>2010</v>
      </c>
      <c r="M13">
        <f t="shared" si="2"/>
        <v>3</v>
      </c>
      <c r="N13" t="str">
        <f t="shared" si="3"/>
        <v>F</v>
      </c>
      <c r="P13" t="s">
        <v>19</v>
      </c>
      <c r="Q13" t="s">
        <v>121</v>
      </c>
      <c r="R13" t="s">
        <v>17</v>
      </c>
    </row>
    <row r="14" spans="1:25" x14ac:dyDescent="0.2">
      <c r="A14">
        <v>89996</v>
      </c>
      <c r="B14" t="s">
        <v>66</v>
      </c>
      <c r="C14" t="str">
        <f t="shared" si="0"/>
        <v>2007</v>
      </c>
      <c r="D14" t="s">
        <v>57</v>
      </c>
      <c r="E14" t="str">
        <f t="shared" si="1"/>
        <v>2007D</v>
      </c>
      <c r="F14" t="s">
        <v>15</v>
      </c>
      <c r="G14" t="s">
        <v>56</v>
      </c>
      <c r="H14" t="s">
        <v>17</v>
      </c>
      <c r="I14" t="s">
        <v>22</v>
      </c>
      <c r="J14" t="str">
        <f t="shared" si="4"/>
        <v>ENG</v>
      </c>
      <c r="L14">
        <v>2010</v>
      </c>
      <c r="M14">
        <f t="shared" si="2"/>
        <v>3</v>
      </c>
      <c r="N14" t="str">
        <f t="shared" si="3"/>
        <v>F</v>
      </c>
      <c r="P14" t="s">
        <v>19</v>
      </c>
      <c r="Q14" t="s">
        <v>121</v>
      </c>
      <c r="R14" t="s">
        <v>17</v>
      </c>
    </row>
    <row r="15" spans="1:25" x14ac:dyDescent="0.2">
      <c r="A15">
        <v>93658</v>
      </c>
      <c r="B15" t="s">
        <v>13</v>
      </c>
      <c r="C15" t="str">
        <f t="shared" si="0"/>
        <v>2007</v>
      </c>
      <c r="D15" t="s">
        <v>20</v>
      </c>
      <c r="E15" t="str">
        <f t="shared" si="1"/>
        <v>2007B</v>
      </c>
      <c r="F15" t="s">
        <v>15</v>
      </c>
      <c r="G15" t="s">
        <v>56</v>
      </c>
      <c r="H15" t="s">
        <v>14</v>
      </c>
      <c r="I15" t="s">
        <v>33</v>
      </c>
      <c r="J15" t="str">
        <f t="shared" si="4"/>
        <v>ENG</v>
      </c>
      <c r="L15">
        <v>2010</v>
      </c>
      <c r="M15">
        <f t="shared" si="2"/>
        <v>3</v>
      </c>
      <c r="N15" t="str">
        <f t="shared" si="3"/>
        <v>F</v>
      </c>
      <c r="P15" t="s">
        <v>19</v>
      </c>
      <c r="Q15" t="s">
        <v>121</v>
      </c>
      <c r="R15" t="s">
        <v>24</v>
      </c>
    </row>
    <row r="16" spans="1:25" x14ac:dyDescent="0.2">
      <c r="A16">
        <v>93658</v>
      </c>
      <c r="B16" t="s">
        <v>13</v>
      </c>
      <c r="C16" t="str">
        <f t="shared" si="0"/>
        <v>2007</v>
      </c>
      <c r="D16" t="s">
        <v>14</v>
      </c>
      <c r="E16" t="str">
        <f t="shared" si="1"/>
        <v>2007A</v>
      </c>
      <c r="F16" t="s">
        <v>15</v>
      </c>
      <c r="G16" t="s">
        <v>43</v>
      </c>
      <c r="H16" t="s">
        <v>20</v>
      </c>
      <c r="I16" t="s">
        <v>33</v>
      </c>
      <c r="J16" t="str">
        <f t="shared" si="4"/>
        <v>ENG</v>
      </c>
      <c r="L16">
        <v>2010</v>
      </c>
      <c r="M16">
        <f t="shared" si="2"/>
        <v>3</v>
      </c>
      <c r="N16" t="str">
        <f t="shared" si="3"/>
        <v>F</v>
      </c>
      <c r="P16" t="s">
        <v>19</v>
      </c>
      <c r="Q16" t="s">
        <v>118</v>
      </c>
      <c r="R16" t="s">
        <v>24</v>
      </c>
    </row>
    <row r="17" spans="1:18" x14ac:dyDescent="0.2">
      <c r="A17">
        <v>93658</v>
      </c>
      <c r="B17" t="s">
        <v>66</v>
      </c>
      <c r="C17" t="str">
        <f t="shared" si="0"/>
        <v>2007</v>
      </c>
      <c r="D17" t="s">
        <v>57</v>
      </c>
      <c r="E17" t="str">
        <f t="shared" si="1"/>
        <v>2007D</v>
      </c>
      <c r="F17" t="s">
        <v>15</v>
      </c>
      <c r="G17" t="s">
        <v>59</v>
      </c>
      <c r="H17" t="s">
        <v>17</v>
      </c>
      <c r="I17" t="s">
        <v>22</v>
      </c>
      <c r="J17" t="str">
        <f t="shared" si="4"/>
        <v>ENG</v>
      </c>
      <c r="L17">
        <v>2010</v>
      </c>
      <c r="M17">
        <f t="shared" si="2"/>
        <v>3</v>
      </c>
      <c r="N17" t="str">
        <f t="shared" si="3"/>
        <v>F</v>
      </c>
      <c r="P17" t="s">
        <v>19</v>
      </c>
      <c r="Q17" t="s">
        <v>123</v>
      </c>
      <c r="R17" t="s">
        <v>17</v>
      </c>
    </row>
    <row r="18" spans="1:18" x14ac:dyDescent="0.2">
      <c r="A18">
        <v>94340</v>
      </c>
      <c r="B18" t="s">
        <v>104</v>
      </c>
      <c r="C18" t="str">
        <f t="shared" si="0"/>
        <v>2010</v>
      </c>
      <c r="D18" t="s">
        <v>24</v>
      </c>
      <c r="E18" t="str">
        <f t="shared" si="1"/>
        <v>2010C</v>
      </c>
      <c r="F18" t="s">
        <v>15</v>
      </c>
      <c r="G18" t="s">
        <v>36</v>
      </c>
      <c r="H18" t="s">
        <v>14</v>
      </c>
      <c r="I18" t="s">
        <v>21</v>
      </c>
      <c r="J18" t="str">
        <f t="shared" si="4"/>
        <v>COMP</v>
      </c>
      <c r="L18">
        <v>2010</v>
      </c>
      <c r="M18">
        <f t="shared" si="2"/>
        <v>0</v>
      </c>
      <c r="N18" t="str">
        <f t="shared" si="3"/>
        <v>U</v>
      </c>
      <c r="O18" s="1">
        <v>40313</v>
      </c>
      <c r="P18" t="s">
        <v>19</v>
      </c>
    </row>
    <row r="19" spans="1:18" x14ac:dyDescent="0.2">
      <c r="A19">
        <v>94340</v>
      </c>
      <c r="B19" t="s">
        <v>99</v>
      </c>
      <c r="C19" t="str">
        <f t="shared" si="0"/>
        <v>2009</v>
      </c>
      <c r="D19" t="s">
        <v>57</v>
      </c>
      <c r="E19" t="str">
        <f t="shared" si="1"/>
        <v>2009D</v>
      </c>
      <c r="F19" t="s">
        <v>15</v>
      </c>
      <c r="G19" t="s">
        <v>56</v>
      </c>
      <c r="H19" t="s">
        <v>14</v>
      </c>
      <c r="I19" t="s">
        <v>21</v>
      </c>
      <c r="J19" t="str">
        <f t="shared" si="4"/>
        <v>COMP</v>
      </c>
      <c r="L19">
        <v>2010</v>
      </c>
      <c r="M19">
        <f t="shared" si="2"/>
        <v>1</v>
      </c>
      <c r="N19" t="str">
        <f t="shared" si="3"/>
        <v>U</v>
      </c>
      <c r="O19" s="1">
        <v>40313</v>
      </c>
      <c r="P19" t="s">
        <v>19</v>
      </c>
    </row>
    <row r="20" spans="1:18" x14ac:dyDescent="0.2">
      <c r="A20">
        <v>94340</v>
      </c>
      <c r="B20" t="s">
        <v>66</v>
      </c>
      <c r="C20" t="str">
        <f t="shared" si="0"/>
        <v>2007</v>
      </c>
      <c r="D20" t="s">
        <v>24</v>
      </c>
      <c r="E20" t="str">
        <f t="shared" si="1"/>
        <v>2007C</v>
      </c>
      <c r="F20" t="s">
        <v>15</v>
      </c>
      <c r="G20" t="s">
        <v>43</v>
      </c>
      <c r="H20" t="s">
        <v>14</v>
      </c>
      <c r="I20" t="s">
        <v>21</v>
      </c>
      <c r="J20" t="str">
        <f t="shared" si="4"/>
        <v>COMP</v>
      </c>
      <c r="L20">
        <v>2010</v>
      </c>
      <c r="M20">
        <f t="shared" si="2"/>
        <v>3</v>
      </c>
      <c r="N20" t="str">
        <f t="shared" si="3"/>
        <v>F</v>
      </c>
      <c r="O20" s="1">
        <v>40313</v>
      </c>
      <c r="P20" t="s">
        <v>19</v>
      </c>
    </row>
    <row r="21" spans="1:18" x14ac:dyDescent="0.2">
      <c r="A21">
        <v>94622</v>
      </c>
      <c r="B21" t="s">
        <v>66</v>
      </c>
      <c r="C21" t="str">
        <f t="shared" si="0"/>
        <v>2007</v>
      </c>
      <c r="D21" t="s">
        <v>24</v>
      </c>
      <c r="E21" t="str">
        <f t="shared" si="1"/>
        <v>2007C</v>
      </c>
      <c r="F21" t="s">
        <v>15</v>
      </c>
      <c r="G21" t="s">
        <v>43</v>
      </c>
      <c r="H21" t="s">
        <v>14</v>
      </c>
      <c r="I21" t="s">
        <v>21</v>
      </c>
      <c r="J21" t="str">
        <f t="shared" si="4"/>
        <v>COMP</v>
      </c>
      <c r="K21" t="s">
        <v>23</v>
      </c>
      <c r="L21">
        <v>2010</v>
      </c>
      <c r="M21">
        <f t="shared" si="2"/>
        <v>3</v>
      </c>
      <c r="N21" t="str">
        <f t="shared" si="3"/>
        <v>F</v>
      </c>
      <c r="O21" s="1">
        <v>40313</v>
      </c>
      <c r="P21" t="s">
        <v>19</v>
      </c>
      <c r="Q21" t="s">
        <v>123</v>
      </c>
      <c r="R21" t="s">
        <v>14</v>
      </c>
    </row>
    <row r="22" spans="1:18" x14ac:dyDescent="0.2">
      <c r="A22">
        <v>94622</v>
      </c>
      <c r="B22" t="s">
        <v>66</v>
      </c>
      <c r="C22" t="str">
        <f t="shared" si="0"/>
        <v>2007</v>
      </c>
      <c r="D22" t="s">
        <v>57</v>
      </c>
      <c r="E22" t="str">
        <f t="shared" si="1"/>
        <v>2007D</v>
      </c>
      <c r="F22" t="s">
        <v>15</v>
      </c>
      <c r="G22" t="s">
        <v>56</v>
      </c>
      <c r="H22" t="s">
        <v>14</v>
      </c>
      <c r="I22" t="s">
        <v>21</v>
      </c>
      <c r="J22" t="str">
        <f t="shared" si="4"/>
        <v>COMP</v>
      </c>
      <c r="K22" t="s">
        <v>23</v>
      </c>
      <c r="L22">
        <v>2010</v>
      </c>
      <c r="M22">
        <f t="shared" si="2"/>
        <v>3</v>
      </c>
      <c r="N22" t="str">
        <f t="shared" si="3"/>
        <v>F</v>
      </c>
      <c r="O22" s="1">
        <v>40313</v>
      </c>
      <c r="P22" t="s">
        <v>19</v>
      </c>
    </row>
    <row r="23" spans="1:18" x14ac:dyDescent="0.2">
      <c r="A23">
        <v>95322</v>
      </c>
      <c r="B23" t="s">
        <v>95</v>
      </c>
      <c r="C23" t="str">
        <f t="shared" si="0"/>
        <v>2009</v>
      </c>
      <c r="D23" t="s">
        <v>14</v>
      </c>
      <c r="E23" t="str">
        <f t="shared" si="1"/>
        <v>2009A</v>
      </c>
      <c r="F23" t="s">
        <v>15</v>
      </c>
      <c r="G23" t="s">
        <v>40</v>
      </c>
      <c r="H23" t="s">
        <v>14</v>
      </c>
      <c r="I23" t="s">
        <v>15</v>
      </c>
      <c r="J23" t="str">
        <f t="shared" si="4"/>
        <v>SCI</v>
      </c>
      <c r="L23">
        <v>2010</v>
      </c>
      <c r="M23">
        <f t="shared" si="2"/>
        <v>1</v>
      </c>
      <c r="N23" t="str">
        <f t="shared" si="3"/>
        <v>U</v>
      </c>
      <c r="O23" s="1">
        <v>40234</v>
      </c>
      <c r="P23" t="s">
        <v>19</v>
      </c>
    </row>
    <row r="24" spans="1:18" x14ac:dyDescent="0.2">
      <c r="A24">
        <v>95322</v>
      </c>
      <c r="B24" t="s">
        <v>83</v>
      </c>
      <c r="C24" t="str">
        <f t="shared" si="0"/>
        <v>2008</v>
      </c>
      <c r="D24" t="s">
        <v>20</v>
      </c>
      <c r="E24" t="str">
        <f t="shared" si="1"/>
        <v>2008B</v>
      </c>
      <c r="F24" t="s">
        <v>15</v>
      </c>
      <c r="G24" t="s">
        <v>60</v>
      </c>
      <c r="H24" t="s">
        <v>14</v>
      </c>
      <c r="I24" t="s">
        <v>15</v>
      </c>
      <c r="J24" t="str">
        <f t="shared" si="4"/>
        <v>SCI</v>
      </c>
      <c r="L24">
        <v>2010</v>
      </c>
      <c r="M24">
        <f t="shared" si="2"/>
        <v>2</v>
      </c>
      <c r="N24" t="str">
        <f t="shared" si="3"/>
        <v>U</v>
      </c>
      <c r="O24" s="1">
        <v>40234</v>
      </c>
      <c r="P24" t="s">
        <v>19</v>
      </c>
    </row>
    <row r="25" spans="1:18" x14ac:dyDescent="0.2">
      <c r="A25">
        <v>95322</v>
      </c>
      <c r="B25" t="s">
        <v>83</v>
      </c>
      <c r="C25" t="str">
        <f t="shared" si="0"/>
        <v>2008</v>
      </c>
      <c r="D25" t="s">
        <v>20</v>
      </c>
      <c r="E25" t="str">
        <f t="shared" si="1"/>
        <v>2008B</v>
      </c>
      <c r="F25" t="s">
        <v>15</v>
      </c>
      <c r="G25" t="s">
        <v>61</v>
      </c>
      <c r="H25" t="s">
        <v>14</v>
      </c>
      <c r="I25" t="s">
        <v>15</v>
      </c>
      <c r="J25" t="str">
        <f t="shared" si="4"/>
        <v>SCI</v>
      </c>
      <c r="L25">
        <v>2010</v>
      </c>
      <c r="M25">
        <f t="shared" si="2"/>
        <v>2</v>
      </c>
      <c r="N25" t="str">
        <f t="shared" si="3"/>
        <v>U</v>
      </c>
      <c r="O25" s="1">
        <v>40234</v>
      </c>
      <c r="P25" t="s">
        <v>19</v>
      </c>
    </row>
    <row r="26" spans="1:18" x14ac:dyDescent="0.2">
      <c r="A26">
        <v>95322</v>
      </c>
      <c r="B26" t="s">
        <v>91</v>
      </c>
      <c r="C26" t="str">
        <f t="shared" si="0"/>
        <v>2008</v>
      </c>
      <c r="D26" t="s">
        <v>57</v>
      </c>
      <c r="E26" t="str">
        <f t="shared" si="1"/>
        <v>2008D</v>
      </c>
      <c r="F26" t="s">
        <v>15</v>
      </c>
      <c r="G26" t="s">
        <v>77</v>
      </c>
      <c r="H26" t="s">
        <v>14</v>
      </c>
      <c r="I26" t="s">
        <v>15</v>
      </c>
      <c r="J26" t="str">
        <f t="shared" si="4"/>
        <v>SCI</v>
      </c>
      <c r="L26">
        <v>2010</v>
      </c>
      <c r="M26">
        <f t="shared" si="2"/>
        <v>2</v>
      </c>
      <c r="N26" t="str">
        <f t="shared" si="3"/>
        <v>U</v>
      </c>
      <c r="O26" s="1">
        <v>40234</v>
      </c>
      <c r="P26" t="s">
        <v>19</v>
      </c>
    </row>
    <row r="27" spans="1:18" x14ac:dyDescent="0.2">
      <c r="A27">
        <v>95322</v>
      </c>
      <c r="B27" t="s">
        <v>13</v>
      </c>
      <c r="C27" t="str">
        <f t="shared" si="0"/>
        <v>2007</v>
      </c>
      <c r="D27" t="s">
        <v>14</v>
      </c>
      <c r="E27" t="str">
        <f t="shared" si="1"/>
        <v>2007A</v>
      </c>
      <c r="F27" t="s">
        <v>15</v>
      </c>
      <c r="G27" t="s">
        <v>16</v>
      </c>
      <c r="H27" t="s">
        <v>14</v>
      </c>
      <c r="I27" t="s">
        <v>15</v>
      </c>
      <c r="J27" t="str">
        <f t="shared" si="4"/>
        <v>SCI</v>
      </c>
      <c r="L27">
        <v>2010</v>
      </c>
      <c r="M27">
        <f t="shared" si="2"/>
        <v>3</v>
      </c>
      <c r="N27" t="str">
        <f t="shared" si="3"/>
        <v>F</v>
      </c>
      <c r="O27" s="1">
        <v>40234</v>
      </c>
      <c r="P27" t="s">
        <v>19</v>
      </c>
      <c r="Q27" t="s">
        <v>116</v>
      </c>
      <c r="R27" t="s">
        <v>20</v>
      </c>
    </row>
    <row r="28" spans="1:18" x14ac:dyDescent="0.2">
      <c r="A28">
        <v>95322</v>
      </c>
      <c r="B28" t="s">
        <v>13</v>
      </c>
      <c r="C28" t="str">
        <f t="shared" si="0"/>
        <v>2007</v>
      </c>
      <c r="D28" t="s">
        <v>20</v>
      </c>
      <c r="E28" t="str">
        <f t="shared" si="1"/>
        <v>2007B</v>
      </c>
      <c r="F28" t="s">
        <v>15</v>
      </c>
      <c r="G28" t="s">
        <v>64</v>
      </c>
      <c r="H28" t="s">
        <v>14</v>
      </c>
      <c r="I28" t="s">
        <v>15</v>
      </c>
      <c r="J28" t="str">
        <f t="shared" si="4"/>
        <v>SCI</v>
      </c>
      <c r="L28">
        <v>2010</v>
      </c>
      <c r="M28">
        <f t="shared" si="2"/>
        <v>3</v>
      </c>
      <c r="N28" t="str">
        <f t="shared" si="3"/>
        <v>F</v>
      </c>
      <c r="O28" s="1">
        <v>40234</v>
      </c>
      <c r="P28" t="s">
        <v>19</v>
      </c>
      <c r="Q28" t="s">
        <v>123</v>
      </c>
      <c r="R28" t="s">
        <v>14</v>
      </c>
    </row>
    <row r="29" spans="1:18" x14ac:dyDescent="0.2">
      <c r="A29">
        <v>95322</v>
      </c>
      <c r="B29" t="s">
        <v>66</v>
      </c>
      <c r="C29" t="str">
        <f t="shared" si="0"/>
        <v>2007</v>
      </c>
      <c r="D29" t="s">
        <v>24</v>
      </c>
      <c r="E29" t="str">
        <f t="shared" si="1"/>
        <v>2007C</v>
      </c>
      <c r="F29" t="s">
        <v>15</v>
      </c>
      <c r="G29" t="s">
        <v>36</v>
      </c>
      <c r="H29" t="s">
        <v>14</v>
      </c>
      <c r="I29" t="s">
        <v>15</v>
      </c>
      <c r="J29" t="str">
        <f t="shared" si="4"/>
        <v>SCI</v>
      </c>
      <c r="L29">
        <v>2010</v>
      </c>
      <c r="M29">
        <f t="shared" si="2"/>
        <v>3</v>
      </c>
      <c r="N29" t="str">
        <f t="shared" si="3"/>
        <v>F</v>
      </c>
      <c r="O29" s="1">
        <v>40234</v>
      </c>
      <c r="P29" t="s">
        <v>19</v>
      </c>
      <c r="Q29" t="s">
        <v>122</v>
      </c>
      <c r="R29" t="s">
        <v>14</v>
      </c>
    </row>
    <row r="30" spans="1:18" x14ac:dyDescent="0.2">
      <c r="A30">
        <v>95322</v>
      </c>
      <c r="B30" t="s">
        <v>66</v>
      </c>
      <c r="C30" t="str">
        <f t="shared" si="0"/>
        <v>2007</v>
      </c>
      <c r="D30" t="s">
        <v>57</v>
      </c>
      <c r="E30" t="str">
        <f t="shared" si="1"/>
        <v>2007D</v>
      </c>
      <c r="F30" t="s">
        <v>15</v>
      </c>
      <c r="G30" t="s">
        <v>59</v>
      </c>
      <c r="H30" t="s">
        <v>14</v>
      </c>
      <c r="I30" t="s">
        <v>15</v>
      </c>
      <c r="J30" t="str">
        <f t="shared" si="4"/>
        <v>SCI</v>
      </c>
      <c r="L30">
        <v>2010</v>
      </c>
      <c r="M30">
        <f t="shared" si="2"/>
        <v>3</v>
      </c>
      <c r="N30" t="str">
        <f t="shared" si="3"/>
        <v>F</v>
      </c>
      <c r="O30" s="1">
        <v>40234</v>
      </c>
      <c r="P30" t="s">
        <v>19</v>
      </c>
      <c r="Q30" t="s">
        <v>120</v>
      </c>
      <c r="R30" t="s">
        <v>14</v>
      </c>
    </row>
    <row r="31" spans="1:18" x14ac:dyDescent="0.2">
      <c r="A31">
        <v>95322</v>
      </c>
      <c r="B31" t="s">
        <v>95</v>
      </c>
      <c r="C31" t="str">
        <f t="shared" si="0"/>
        <v>2009</v>
      </c>
      <c r="D31" t="s">
        <v>12</v>
      </c>
      <c r="E31" t="str">
        <f t="shared" si="1"/>
        <v>20091</v>
      </c>
      <c r="F31" t="s">
        <v>15</v>
      </c>
      <c r="G31" t="s">
        <v>90</v>
      </c>
      <c r="H31" t="s">
        <v>20</v>
      </c>
      <c r="I31" t="s">
        <v>15</v>
      </c>
      <c r="J31" t="str">
        <f t="shared" si="4"/>
        <v>SCI</v>
      </c>
      <c r="L31">
        <v>2010</v>
      </c>
      <c r="M31">
        <f t="shared" si="2"/>
        <v>1</v>
      </c>
      <c r="N31" t="str">
        <f t="shared" si="3"/>
        <v>U</v>
      </c>
      <c r="O31" s="1">
        <v>40234</v>
      </c>
      <c r="P31" t="s">
        <v>19</v>
      </c>
    </row>
    <row r="32" spans="1:18" x14ac:dyDescent="0.2">
      <c r="A32">
        <v>95322</v>
      </c>
      <c r="B32" t="s">
        <v>95</v>
      </c>
      <c r="C32" t="str">
        <f t="shared" si="0"/>
        <v>2009</v>
      </c>
      <c r="D32" t="s">
        <v>20</v>
      </c>
      <c r="E32" t="str">
        <f t="shared" si="1"/>
        <v>2009B</v>
      </c>
      <c r="F32" t="s">
        <v>15</v>
      </c>
      <c r="G32" t="s">
        <v>62</v>
      </c>
      <c r="H32" t="s">
        <v>20</v>
      </c>
      <c r="I32" t="s">
        <v>15</v>
      </c>
      <c r="J32" t="str">
        <f t="shared" si="4"/>
        <v>SCI</v>
      </c>
      <c r="L32">
        <v>2010</v>
      </c>
      <c r="M32">
        <f t="shared" si="2"/>
        <v>1</v>
      </c>
      <c r="N32" t="str">
        <f t="shared" si="3"/>
        <v>U</v>
      </c>
      <c r="O32" s="1">
        <v>40234</v>
      </c>
      <c r="P32" t="s">
        <v>19</v>
      </c>
      <c r="Q32" t="s">
        <v>140</v>
      </c>
      <c r="R32" t="s">
        <v>20</v>
      </c>
    </row>
    <row r="33" spans="1:18" x14ac:dyDescent="0.2">
      <c r="A33">
        <v>95322</v>
      </c>
      <c r="B33" t="s">
        <v>99</v>
      </c>
      <c r="C33" t="str">
        <f t="shared" si="0"/>
        <v>2009</v>
      </c>
      <c r="D33" t="s">
        <v>24</v>
      </c>
      <c r="E33" t="str">
        <f t="shared" si="1"/>
        <v>2009C</v>
      </c>
      <c r="F33" t="s">
        <v>15</v>
      </c>
      <c r="G33" t="s">
        <v>71</v>
      </c>
      <c r="H33" t="s">
        <v>20</v>
      </c>
      <c r="I33" t="s">
        <v>15</v>
      </c>
      <c r="J33" t="str">
        <f t="shared" si="4"/>
        <v>SCI</v>
      </c>
      <c r="L33">
        <v>2010</v>
      </c>
      <c r="M33">
        <f t="shared" si="2"/>
        <v>1</v>
      </c>
      <c r="N33" t="str">
        <f t="shared" si="3"/>
        <v>U</v>
      </c>
      <c r="O33" s="1">
        <v>40234</v>
      </c>
      <c r="P33" t="s">
        <v>19</v>
      </c>
    </row>
    <row r="34" spans="1:18" x14ac:dyDescent="0.2">
      <c r="A34">
        <v>95322</v>
      </c>
      <c r="B34" t="s">
        <v>99</v>
      </c>
      <c r="C34" t="str">
        <f t="shared" si="0"/>
        <v>2009</v>
      </c>
      <c r="D34" t="s">
        <v>24</v>
      </c>
      <c r="E34" t="str">
        <f t="shared" si="1"/>
        <v>2009C</v>
      </c>
      <c r="F34" t="s">
        <v>15</v>
      </c>
      <c r="G34" t="s">
        <v>69</v>
      </c>
      <c r="H34" t="s">
        <v>20</v>
      </c>
      <c r="I34" t="s">
        <v>15</v>
      </c>
      <c r="J34" t="str">
        <f t="shared" si="4"/>
        <v>SCI</v>
      </c>
      <c r="L34">
        <v>2010</v>
      </c>
      <c r="M34">
        <f t="shared" ref="M34:M65" si="5">L34-C34</f>
        <v>1</v>
      </c>
      <c r="N34" t="str">
        <f t="shared" si="3"/>
        <v>U</v>
      </c>
      <c r="O34" s="1">
        <v>40234</v>
      </c>
      <c r="P34" t="s">
        <v>19</v>
      </c>
    </row>
    <row r="35" spans="1:18" x14ac:dyDescent="0.2">
      <c r="A35">
        <v>95322</v>
      </c>
      <c r="B35" t="s">
        <v>83</v>
      </c>
      <c r="C35" t="str">
        <f t="shared" si="0"/>
        <v>2008</v>
      </c>
      <c r="D35" t="s">
        <v>14</v>
      </c>
      <c r="E35" t="str">
        <f t="shared" si="1"/>
        <v>2008A</v>
      </c>
      <c r="F35" t="s">
        <v>15</v>
      </c>
      <c r="G35" t="s">
        <v>52</v>
      </c>
      <c r="H35" t="s">
        <v>20</v>
      </c>
      <c r="I35" t="s">
        <v>15</v>
      </c>
      <c r="J35" t="str">
        <f t="shared" si="4"/>
        <v>SCI</v>
      </c>
      <c r="L35">
        <v>2010</v>
      </c>
      <c r="M35">
        <f t="shared" si="5"/>
        <v>2</v>
      </c>
      <c r="N35" t="str">
        <f t="shared" si="3"/>
        <v>U</v>
      </c>
      <c r="O35" s="1">
        <v>40234</v>
      </c>
      <c r="P35" t="s">
        <v>19</v>
      </c>
      <c r="Q35" t="s">
        <v>127</v>
      </c>
      <c r="R35" t="s">
        <v>14</v>
      </c>
    </row>
    <row r="36" spans="1:18" x14ac:dyDescent="0.2">
      <c r="A36">
        <v>95322</v>
      </c>
      <c r="B36" t="s">
        <v>103</v>
      </c>
      <c r="C36" t="str">
        <f t="shared" si="0"/>
        <v>2010</v>
      </c>
      <c r="D36" t="s">
        <v>20</v>
      </c>
      <c r="E36" t="str">
        <f t="shared" si="1"/>
        <v>2010B</v>
      </c>
      <c r="F36" t="s">
        <v>15</v>
      </c>
      <c r="G36" t="s">
        <v>86</v>
      </c>
      <c r="H36" t="s">
        <v>17</v>
      </c>
      <c r="I36" t="s">
        <v>15</v>
      </c>
      <c r="J36" t="str">
        <f t="shared" si="4"/>
        <v>SCI</v>
      </c>
      <c r="L36">
        <v>2010</v>
      </c>
      <c r="M36">
        <f t="shared" si="5"/>
        <v>0</v>
      </c>
      <c r="N36" t="str">
        <f t="shared" si="3"/>
        <v>U</v>
      </c>
      <c r="O36" s="1">
        <v>40234</v>
      </c>
      <c r="P36" t="s">
        <v>19</v>
      </c>
    </row>
    <row r="37" spans="1:18" x14ac:dyDescent="0.2">
      <c r="A37">
        <v>95736</v>
      </c>
      <c r="B37" t="s">
        <v>13</v>
      </c>
      <c r="C37" t="str">
        <f t="shared" si="0"/>
        <v>2007</v>
      </c>
      <c r="D37" t="s">
        <v>20</v>
      </c>
      <c r="E37" t="str">
        <f t="shared" si="1"/>
        <v>2007B</v>
      </c>
      <c r="F37" t="s">
        <v>15</v>
      </c>
      <c r="G37" t="s">
        <v>56</v>
      </c>
      <c r="H37" t="s">
        <v>20</v>
      </c>
      <c r="I37" t="s">
        <v>18</v>
      </c>
      <c r="J37" t="str">
        <f t="shared" si="4"/>
        <v>ENG</v>
      </c>
      <c r="L37">
        <v>2010</v>
      </c>
      <c r="M37">
        <f t="shared" si="5"/>
        <v>3</v>
      </c>
      <c r="N37" t="str">
        <f t="shared" si="3"/>
        <v>F</v>
      </c>
      <c r="O37" s="1">
        <v>40458</v>
      </c>
      <c r="P37" t="s">
        <v>19</v>
      </c>
      <c r="Q37" t="s">
        <v>121</v>
      </c>
      <c r="R37" t="s">
        <v>24</v>
      </c>
    </row>
    <row r="38" spans="1:18" x14ac:dyDescent="0.2">
      <c r="A38">
        <v>95736</v>
      </c>
      <c r="B38" t="s">
        <v>13</v>
      </c>
      <c r="C38" t="str">
        <f t="shared" si="0"/>
        <v>2007</v>
      </c>
      <c r="D38" t="s">
        <v>14</v>
      </c>
      <c r="E38" t="str">
        <f t="shared" si="1"/>
        <v>2007A</v>
      </c>
      <c r="F38" t="s">
        <v>15</v>
      </c>
      <c r="G38" t="s">
        <v>43</v>
      </c>
      <c r="H38" t="s">
        <v>24</v>
      </c>
      <c r="I38" t="s">
        <v>18</v>
      </c>
      <c r="J38" t="str">
        <f t="shared" si="4"/>
        <v>ENG</v>
      </c>
      <c r="L38">
        <v>2010</v>
      </c>
      <c r="M38">
        <f t="shared" si="5"/>
        <v>3</v>
      </c>
      <c r="N38" t="str">
        <f t="shared" si="3"/>
        <v>F</v>
      </c>
      <c r="O38" s="1">
        <v>40458</v>
      </c>
      <c r="P38" t="s">
        <v>19</v>
      </c>
      <c r="Q38" t="s">
        <v>121</v>
      </c>
      <c r="R38" t="s">
        <v>17</v>
      </c>
    </row>
    <row r="39" spans="1:18" x14ac:dyDescent="0.2">
      <c r="A39">
        <v>96084</v>
      </c>
      <c r="B39" t="s">
        <v>83</v>
      </c>
      <c r="C39" t="str">
        <f t="shared" si="0"/>
        <v>2008</v>
      </c>
      <c r="D39" t="s">
        <v>14</v>
      </c>
      <c r="E39" t="str">
        <f t="shared" si="1"/>
        <v>2008A</v>
      </c>
      <c r="F39" t="s">
        <v>15</v>
      </c>
      <c r="G39" t="s">
        <v>43</v>
      </c>
      <c r="H39" t="s">
        <v>20</v>
      </c>
      <c r="I39" t="s">
        <v>22</v>
      </c>
      <c r="J39" t="str">
        <f t="shared" si="4"/>
        <v>ENG</v>
      </c>
      <c r="L39">
        <v>2011</v>
      </c>
      <c r="M39">
        <f t="shared" si="5"/>
        <v>3</v>
      </c>
      <c r="N39" t="str">
        <f t="shared" si="3"/>
        <v>F</v>
      </c>
      <c r="P39" t="s">
        <v>19</v>
      </c>
      <c r="Q39" t="s">
        <v>121</v>
      </c>
      <c r="R39" t="s">
        <v>17</v>
      </c>
    </row>
    <row r="40" spans="1:18" x14ac:dyDescent="0.2">
      <c r="A40">
        <v>96084</v>
      </c>
      <c r="B40" t="s">
        <v>83</v>
      </c>
      <c r="C40" t="str">
        <f t="shared" si="0"/>
        <v>2008</v>
      </c>
      <c r="D40" t="s">
        <v>20</v>
      </c>
      <c r="E40" t="str">
        <f t="shared" si="1"/>
        <v>2008B</v>
      </c>
      <c r="F40" t="s">
        <v>15</v>
      </c>
      <c r="G40" t="s">
        <v>56</v>
      </c>
      <c r="H40" t="s">
        <v>20</v>
      </c>
      <c r="I40" t="s">
        <v>22</v>
      </c>
      <c r="J40" t="str">
        <f t="shared" si="4"/>
        <v>ENG</v>
      </c>
      <c r="L40">
        <v>2011</v>
      </c>
      <c r="M40">
        <f t="shared" si="5"/>
        <v>3</v>
      </c>
      <c r="N40" t="str">
        <f t="shared" si="3"/>
        <v>F</v>
      </c>
      <c r="P40" t="s">
        <v>19</v>
      </c>
      <c r="Q40" t="s">
        <v>116</v>
      </c>
      <c r="R40" t="s">
        <v>20</v>
      </c>
    </row>
    <row r="41" spans="1:18" x14ac:dyDescent="0.2">
      <c r="A41">
        <v>96106</v>
      </c>
      <c r="B41" t="s">
        <v>83</v>
      </c>
      <c r="C41" t="str">
        <f t="shared" si="0"/>
        <v>2008</v>
      </c>
      <c r="D41" t="s">
        <v>14</v>
      </c>
      <c r="E41" t="str">
        <f t="shared" si="1"/>
        <v>2008A</v>
      </c>
      <c r="F41" t="s">
        <v>15</v>
      </c>
      <c r="G41" t="s">
        <v>16</v>
      </c>
      <c r="H41" t="s">
        <v>14</v>
      </c>
      <c r="I41" t="s">
        <v>42</v>
      </c>
      <c r="J41" t="str">
        <f t="shared" si="4"/>
        <v>SCI</v>
      </c>
      <c r="L41">
        <v>2011</v>
      </c>
      <c r="M41">
        <f t="shared" si="5"/>
        <v>3</v>
      </c>
      <c r="N41" t="str">
        <f t="shared" si="3"/>
        <v>F</v>
      </c>
      <c r="O41" s="1">
        <v>40677</v>
      </c>
      <c r="P41" t="s">
        <v>19</v>
      </c>
      <c r="Q41" t="s">
        <v>123</v>
      </c>
      <c r="R41" t="s">
        <v>14</v>
      </c>
    </row>
    <row r="42" spans="1:18" x14ac:dyDescent="0.2">
      <c r="A42">
        <v>96106</v>
      </c>
      <c r="B42" t="s">
        <v>83</v>
      </c>
      <c r="C42" t="str">
        <f t="shared" si="0"/>
        <v>2008</v>
      </c>
      <c r="D42" t="s">
        <v>20</v>
      </c>
      <c r="E42" t="str">
        <f t="shared" si="1"/>
        <v>2008B</v>
      </c>
      <c r="F42" t="s">
        <v>15</v>
      </c>
      <c r="G42" t="s">
        <v>64</v>
      </c>
      <c r="H42" t="s">
        <v>14</v>
      </c>
      <c r="I42" t="s">
        <v>42</v>
      </c>
      <c r="J42" t="str">
        <f t="shared" si="4"/>
        <v>SCI</v>
      </c>
      <c r="L42">
        <v>2011</v>
      </c>
      <c r="M42">
        <f t="shared" si="5"/>
        <v>3</v>
      </c>
      <c r="N42" t="str">
        <f t="shared" si="3"/>
        <v>F</v>
      </c>
      <c r="O42" s="1">
        <v>40677</v>
      </c>
      <c r="P42" t="s">
        <v>19</v>
      </c>
    </row>
    <row r="43" spans="1:18" x14ac:dyDescent="0.2">
      <c r="A43">
        <v>96184</v>
      </c>
      <c r="B43" t="s">
        <v>83</v>
      </c>
      <c r="C43" t="str">
        <f t="shared" si="0"/>
        <v>2008</v>
      </c>
      <c r="D43" t="s">
        <v>20</v>
      </c>
      <c r="E43" t="str">
        <f t="shared" si="1"/>
        <v>2008B</v>
      </c>
      <c r="F43" t="s">
        <v>15</v>
      </c>
      <c r="G43" t="s">
        <v>56</v>
      </c>
      <c r="H43" t="s">
        <v>24</v>
      </c>
      <c r="I43" t="s">
        <v>26</v>
      </c>
      <c r="J43" t="str">
        <f t="shared" si="4"/>
        <v>COMP</v>
      </c>
      <c r="L43">
        <v>2010</v>
      </c>
      <c r="M43">
        <f t="shared" si="5"/>
        <v>2</v>
      </c>
      <c r="N43" t="str">
        <f t="shared" si="3"/>
        <v>U</v>
      </c>
      <c r="O43" s="1">
        <v>40313</v>
      </c>
      <c r="P43" t="s">
        <v>19</v>
      </c>
    </row>
    <row r="44" spans="1:18" x14ac:dyDescent="0.2">
      <c r="A44">
        <v>96184</v>
      </c>
      <c r="B44" t="s">
        <v>66</v>
      </c>
      <c r="C44" t="str">
        <f t="shared" si="0"/>
        <v>2007</v>
      </c>
      <c r="D44" t="s">
        <v>24</v>
      </c>
      <c r="E44" t="str">
        <f t="shared" si="1"/>
        <v>2007C</v>
      </c>
      <c r="F44" t="s">
        <v>15</v>
      </c>
      <c r="G44" t="s">
        <v>43</v>
      </c>
      <c r="H44" t="s">
        <v>24</v>
      </c>
      <c r="I44" t="s">
        <v>26</v>
      </c>
      <c r="J44" t="str">
        <f t="shared" si="4"/>
        <v>COMP</v>
      </c>
      <c r="L44">
        <v>2010</v>
      </c>
      <c r="M44">
        <f t="shared" si="5"/>
        <v>3</v>
      </c>
      <c r="N44" t="str">
        <f t="shared" si="3"/>
        <v>F</v>
      </c>
      <c r="O44" s="1">
        <v>40313</v>
      </c>
      <c r="P44" t="s">
        <v>19</v>
      </c>
      <c r="Q44" t="s">
        <v>123</v>
      </c>
      <c r="R44" t="s">
        <v>17</v>
      </c>
    </row>
    <row r="45" spans="1:18" x14ac:dyDescent="0.2">
      <c r="A45">
        <v>96194</v>
      </c>
      <c r="B45" t="s">
        <v>83</v>
      </c>
      <c r="C45" t="str">
        <f t="shared" si="0"/>
        <v>2008</v>
      </c>
      <c r="D45" t="s">
        <v>14</v>
      </c>
      <c r="E45" t="str">
        <f t="shared" si="1"/>
        <v>2008A</v>
      </c>
      <c r="F45" t="s">
        <v>15</v>
      </c>
      <c r="G45" t="s">
        <v>43</v>
      </c>
      <c r="H45" t="s">
        <v>24</v>
      </c>
      <c r="I45" t="s">
        <v>23</v>
      </c>
      <c r="J45" t="str">
        <f t="shared" si="4"/>
        <v>ENG</v>
      </c>
      <c r="L45">
        <v>2011</v>
      </c>
      <c r="M45">
        <f t="shared" si="5"/>
        <v>3</v>
      </c>
      <c r="N45" t="str">
        <f t="shared" si="3"/>
        <v>F</v>
      </c>
      <c r="O45" s="1">
        <v>40677</v>
      </c>
      <c r="P45" t="s">
        <v>19</v>
      </c>
      <c r="Q45" t="s">
        <v>118</v>
      </c>
      <c r="R45" t="s">
        <v>17</v>
      </c>
    </row>
    <row r="46" spans="1:18" x14ac:dyDescent="0.2">
      <c r="A46">
        <v>96194</v>
      </c>
      <c r="B46" t="s">
        <v>83</v>
      </c>
      <c r="C46" t="str">
        <f t="shared" si="0"/>
        <v>2008</v>
      </c>
      <c r="D46" t="s">
        <v>20</v>
      </c>
      <c r="E46" t="str">
        <f t="shared" si="1"/>
        <v>2008B</v>
      </c>
      <c r="F46" t="s">
        <v>15</v>
      </c>
      <c r="G46" t="s">
        <v>56</v>
      </c>
      <c r="H46" t="s">
        <v>17</v>
      </c>
      <c r="I46" t="s">
        <v>23</v>
      </c>
      <c r="J46" t="str">
        <f t="shared" si="4"/>
        <v>ENG</v>
      </c>
      <c r="L46">
        <v>2011</v>
      </c>
      <c r="M46">
        <f t="shared" si="5"/>
        <v>3</v>
      </c>
      <c r="N46" t="str">
        <f t="shared" si="3"/>
        <v>F</v>
      </c>
      <c r="O46" s="1">
        <v>40677</v>
      </c>
      <c r="P46" t="s">
        <v>19</v>
      </c>
      <c r="Q46" t="s">
        <v>118</v>
      </c>
      <c r="R46" t="s">
        <v>17</v>
      </c>
    </row>
    <row r="47" spans="1:18" x14ac:dyDescent="0.2">
      <c r="A47">
        <v>96202</v>
      </c>
      <c r="B47" t="s">
        <v>13</v>
      </c>
      <c r="C47" t="str">
        <f t="shared" si="0"/>
        <v>2007</v>
      </c>
      <c r="D47" t="s">
        <v>14</v>
      </c>
      <c r="E47" t="str">
        <f t="shared" si="1"/>
        <v>2007A</v>
      </c>
      <c r="F47" t="s">
        <v>15</v>
      </c>
      <c r="G47" t="s">
        <v>16</v>
      </c>
      <c r="H47" t="s">
        <v>20</v>
      </c>
      <c r="I47" t="s">
        <v>25</v>
      </c>
      <c r="J47" t="str">
        <f t="shared" si="4"/>
        <v>ENG</v>
      </c>
      <c r="L47">
        <v>2010</v>
      </c>
      <c r="M47">
        <f t="shared" si="5"/>
        <v>3</v>
      </c>
      <c r="N47" t="str">
        <f t="shared" si="3"/>
        <v>F</v>
      </c>
      <c r="O47" s="1">
        <v>40313</v>
      </c>
      <c r="P47" t="s">
        <v>19</v>
      </c>
      <c r="Q47" t="s">
        <v>123</v>
      </c>
      <c r="R47" t="s">
        <v>20</v>
      </c>
    </row>
    <row r="48" spans="1:18" x14ac:dyDescent="0.2">
      <c r="A48">
        <v>96202</v>
      </c>
      <c r="B48" t="s">
        <v>13</v>
      </c>
      <c r="C48" t="str">
        <f t="shared" si="0"/>
        <v>2007</v>
      </c>
      <c r="D48" t="s">
        <v>20</v>
      </c>
      <c r="E48" t="str">
        <f t="shared" si="1"/>
        <v>2007B</v>
      </c>
      <c r="F48" t="s">
        <v>15</v>
      </c>
      <c r="G48" t="s">
        <v>64</v>
      </c>
      <c r="H48" t="s">
        <v>20</v>
      </c>
      <c r="I48" t="s">
        <v>25</v>
      </c>
      <c r="J48" t="str">
        <f t="shared" si="4"/>
        <v>ENG</v>
      </c>
      <c r="L48">
        <v>2010</v>
      </c>
      <c r="M48">
        <f t="shared" si="5"/>
        <v>3</v>
      </c>
      <c r="N48" t="str">
        <f t="shared" si="3"/>
        <v>F</v>
      </c>
      <c r="O48" s="1">
        <v>40313</v>
      </c>
      <c r="P48" t="s">
        <v>19</v>
      </c>
      <c r="Q48" t="s">
        <v>122</v>
      </c>
      <c r="R48" t="s">
        <v>24</v>
      </c>
    </row>
    <row r="49" spans="1:18" x14ac:dyDescent="0.2">
      <c r="A49">
        <v>96258</v>
      </c>
      <c r="B49" t="s">
        <v>66</v>
      </c>
      <c r="C49" t="str">
        <f t="shared" si="0"/>
        <v>2007</v>
      </c>
      <c r="D49" t="s">
        <v>24</v>
      </c>
      <c r="E49" t="str">
        <f t="shared" si="1"/>
        <v>2007C</v>
      </c>
      <c r="F49" t="s">
        <v>15</v>
      </c>
      <c r="G49" t="s">
        <v>43</v>
      </c>
      <c r="H49" t="s">
        <v>20</v>
      </c>
      <c r="I49" t="s">
        <v>41</v>
      </c>
      <c r="J49" t="str">
        <f t="shared" si="4"/>
        <v>ENG</v>
      </c>
      <c r="L49">
        <v>2010</v>
      </c>
      <c r="M49">
        <f t="shared" si="5"/>
        <v>3</v>
      </c>
      <c r="N49" t="str">
        <f t="shared" si="3"/>
        <v>F</v>
      </c>
      <c r="O49" s="1">
        <v>40313</v>
      </c>
      <c r="P49" t="s">
        <v>19</v>
      </c>
      <c r="Q49" t="s">
        <v>116</v>
      </c>
      <c r="R49" t="s">
        <v>20</v>
      </c>
    </row>
    <row r="50" spans="1:18" x14ac:dyDescent="0.2">
      <c r="A50">
        <v>96948</v>
      </c>
      <c r="B50" t="s">
        <v>108</v>
      </c>
      <c r="C50" t="str">
        <f t="shared" si="0"/>
        <v>2011</v>
      </c>
      <c r="D50" t="s">
        <v>14</v>
      </c>
      <c r="E50" t="str">
        <f t="shared" si="1"/>
        <v>2011A</v>
      </c>
      <c r="F50" t="s">
        <v>15</v>
      </c>
      <c r="G50" t="s">
        <v>43</v>
      </c>
      <c r="H50" t="s">
        <v>14</v>
      </c>
      <c r="I50" t="s">
        <v>30</v>
      </c>
      <c r="J50" t="str">
        <f t="shared" si="4"/>
        <v>SCI</v>
      </c>
      <c r="L50">
        <v>2011</v>
      </c>
      <c r="M50">
        <f t="shared" si="5"/>
        <v>0</v>
      </c>
      <c r="N50" t="str">
        <f t="shared" si="3"/>
        <v>U</v>
      </c>
      <c r="P50" t="s">
        <v>19</v>
      </c>
    </row>
    <row r="51" spans="1:18" x14ac:dyDescent="0.2">
      <c r="A51">
        <v>97582</v>
      </c>
      <c r="B51" t="s">
        <v>83</v>
      </c>
      <c r="C51" t="str">
        <f t="shared" si="0"/>
        <v>2008</v>
      </c>
      <c r="D51" t="s">
        <v>14</v>
      </c>
      <c r="E51" t="str">
        <f t="shared" si="1"/>
        <v>2008A</v>
      </c>
      <c r="F51" t="s">
        <v>15</v>
      </c>
      <c r="G51" t="s">
        <v>43</v>
      </c>
      <c r="H51" t="s">
        <v>14</v>
      </c>
      <c r="I51" t="s">
        <v>21</v>
      </c>
      <c r="J51" t="str">
        <f t="shared" si="4"/>
        <v>COMP</v>
      </c>
      <c r="L51">
        <v>2010</v>
      </c>
      <c r="M51">
        <f t="shared" si="5"/>
        <v>2</v>
      </c>
      <c r="N51" t="str">
        <f t="shared" si="3"/>
        <v>U</v>
      </c>
      <c r="O51" s="1">
        <v>40313</v>
      </c>
      <c r="P51" t="s">
        <v>19</v>
      </c>
    </row>
    <row r="52" spans="1:18" x14ac:dyDescent="0.2">
      <c r="A52">
        <v>97582</v>
      </c>
      <c r="B52" t="s">
        <v>83</v>
      </c>
      <c r="C52" t="str">
        <f t="shared" si="0"/>
        <v>2008</v>
      </c>
      <c r="D52" t="s">
        <v>20</v>
      </c>
      <c r="E52" t="str">
        <f t="shared" si="1"/>
        <v>2008B</v>
      </c>
      <c r="F52" t="s">
        <v>15</v>
      </c>
      <c r="G52" t="s">
        <v>56</v>
      </c>
      <c r="H52" t="s">
        <v>20</v>
      </c>
      <c r="I52" t="s">
        <v>21</v>
      </c>
      <c r="J52" t="str">
        <f t="shared" si="4"/>
        <v>COMP</v>
      </c>
      <c r="L52">
        <v>2010</v>
      </c>
      <c r="M52">
        <f t="shared" si="5"/>
        <v>2</v>
      </c>
      <c r="N52" t="str">
        <f t="shared" si="3"/>
        <v>U</v>
      </c>
      <c r="O52" s="1">
        <v>40313</v>
      </c>
      <c r="P52" t="s">
        <v>19</v>
      </c>
      <c r="Q52" t="s">
        <v>120</v>
      </c>
      <c r="R52" t="s">
        <v>24</v>
      </c>
    </row>
    <row r="53" spans="1:18" x14ac:dyDescent="0.2">
      <c r="A53">
        <v>97866</v>
      </c>
      <c r="B53" t="s">
        <v>13</v>
      </c>
      <c r="C53" t="str">
        <f t="shared" si="0"/>
        <v>2007</v>
      </c>
      <c r="D53" t="s">
        <v>14</v>
      </c>
      <c r="E53" t="str">
        <f t="shared" si="1"/>
        <v>2007A</v>
      </c>
      <c r="F53" t="s">
        <v>15</v>
      </c>
      <c r="G53" t="s">
        <v>16</v>
      </c>
      <c r="H53" t="s">
        <v>20</v>
      </c>
      <c r="I53" t="s">
        <v>18</v>
      </c>
      <c r="J53" t="str">
        <f t="shared" si="4"/>
        <v>ENG</v>
      </c>
      <c r="L53">
        <v>2010</v>
      </c>
      <c r="M53">
        <f t="shared" si="5"/>
        <v>3</v>
      </c>
      <c r="N53" t="str">
        <f t="shared" si="3"/>
        <v>F</v>
      </c>
      <c r="O53" s="1">
        <v>40313</v>
      </c>
      <c r="P53" t="s">
        <v>19</v>
      </c>
      <c r="Q53" t="s">
        <v>116</v>
      </c>
      <c r="R53" t="s">
        <v>24</v>
      </c>
    </row>
    <row r="54" spans="1:18" x14ac:dyDescent="0.2">
      <c r="A54">
        <v>97866</v>
      </c>
      <c r="B54" t="s">
        <v>13</v>
      </c>
      <c r="C54" t="str">
        <f t="shared" si="0"/>
        <v>2007</v>
      </c>
      <c r="D54" t="s">
        <v>20</v>
      </c>
      <c r="E54" t="str">
        <f t="shared" si="1"/>
        <v>2007B</v>
      </c>
      <c r="F54" t="s">
        <v>15</v>
      </c>
      <c r="G54" t="s">
        <v>64</v>
      </c>
      <c r="H54" t="s">
        <v>20</v>
      </c>
      <c r="I54" t="s">
        <v>18</v>
      </c>
      <c r="J54" t="str">
        <f t="shared" si="4"/>
        <v>ENG</v>
      </c>
      <c r="L54">
        <v>2010</v>
      </c>
      <c r="M54">
        <f t="shared" si="5"/>
        <v>3</v>
      </c>
      <c r="N54" t="str">
        <f t="shared" si="3"/>
        <v>F</v>
      </c>
      <c r="O54" s="1">
        <v>40313</v>
      </c>
      <c r="P54" t="s">
        <v>19</v>
      </c>
      <c r="Q54" t="s">
        <v>123</v>
      </c>
      <c r="R54" t="s">
        <v>20</v>
      </c>
    </row>
    <row r="55" spans="1:18" x14ac:dyDescent="0.2">
      <c r="A55">
        <v>98428</v>
      </c>
      <c r="B55" t="s">
        <v>95</v>
      </c>
      <c r="C55" t="str">
        <f t="shared" si="0"/>
        <v>2009</v>
      </c>
      <c r="D55" t="s">
        <v>14</v>
      </c>
      <c r="E55" t="str">
        <f t="shared" si="1"/>
        <v>2009A</v>
      </c>
      <c r="F55" t="s">
        <v>15</v>
      </c>
      <c r="G55" t="s">
        <v>43</v>
      </c>
      <c r="H55" t="s">
        <v>14</v>
      </c>
      <c r="I55" t="s">
        <v>41</v>
      </c>
      <c r="J55" t="str">
        <f t="shared" si="4"/>
        <v>ENG</v>
      </c>
      <c r="L55">
        <v>2011</v>
      </c>
      <c r="M55">
        <f t="shared" si="5"/>
        <v>2</v>
      </c>
      <c r="N55" t="str">
        <f t="shared" si="3"/>
        <v>U</v>
      </c>
      <c r="O55" s="1">
        <v>40677</v>
      </c>
      <c r="P55" t="s">
        <v>19</v>
      </c>
    </row>
    <row r="56" spans="1:18" x14ac:dyDescent="0.2">
      <c r="A56">
        <v>98428</v>
      </c>
      <c r="B56" t="s">
        <v>95</v>
      </c>
      <c r="C56" t="str">
        <f t="shared" si="0"/>
        <v>2009</v>
      </c>
      <c r="D56" t="s">
        <v>20</v>
      </c>
      <c r="E56" t="str">
        <f t="shared" si="1"/>
        <v>2009B</v>
      </c>
      <c r="F56" t="s">
        <v>15</v>
      </c>
      <c r="G56" t="s">
        <v>56</v>
      </c>
      <c r="H56" t="s">
        <v>14</v>
      </c>
      <c r="I56" t="s">
        <v>41</v>
      </c>
      <c r="J56" t="str">
        <f t="shared" si="4"/>
        <v>ENG</v>
      </c>
      <c r="L56">
        <v>2011</v>
      </c>
      <c r="M56">
        <f t="shared" si="5"/>
        <v>2</v>
      </c>
      <c r="N56" t="str">
        <f t="shared" si="3"/>
        <v>U</v>
      </c>
      <c r="O56" s="1">
        <v>40677</v>
      </c>
      <c r="P56" t="s">
        <v>19</v>
      </c>
    </row>
    <row r="57" spans="1:18" x14ac:dyDescent="0.2">
      <c r="A57">
        <v>98440</v>
      </c>
      <c r="B57" t="s">
        <v>91</v>
      </c>
      <c r="C57" t="str">
        <f t="shared" si="0"/>
        <v>2008</v>
      </c>
      <c r="D57" t="s">
        <v>57</v>
      </c>
      <c r="E57" t="str">
        <f t="shared" si="1"/>
        <v>2008D</v>
      </c>
      <c r="F57" t="s">
        <v>15</v>
      </c>
      <c r="G57" t="s">
        <v>56</v>
      </c>
      <c r="H57" t="s">
        <v>24</v>
      </c>
      <c r="I57" t="s">
        <v>22</v>
      </c>
      <c r="J57" t="str">
        <f t="shared" si="4"/>
        <v>ENG</v>
      </c>
      <c r="L57">
        <v>2010</v>
      </c>
      <c r="M57">
        <f t="shared" si="5"/>
        <v>2</v>
      </c>
      <c r="N57" t="str">
        <f t="shared" si="3"/>
        <v>U</v>
      </c>
      <c r="O57" s="1">
        <v>40313</v>
      </c>
      <c r="P57" t="s">
        <v>28</v>
      </c>
    </row>
    <row r="58" spans="1:18" x14ac:dyDescent="0.2">
      <c r="A58">
        <v>98440</v>
      </c>
      <c r="B58" t="s">
        <v>66</v>
      </c>
      <c r="C58" t="str">
        <f t="shared" si="0"/>
        <v>2007</v>
      </c>
      <c r="D58" t="s">
        <v>24</v>
      </c>
      <c r="E58" t="str">
        <f t="shared" si="1"/>
        <v>2007C</v>
      </c>
      <c r="F58" t="s">
        <v>15</v>
      </c>
      <c r="G58" t="s">
        <v>43</v>
      </c>
      <c r="H58" t="s">
        <v>24</v>
      </c>
      <c r="I58" t="s">
        <v>27</v>
      </c>
      <c r="J58" t="str">
        <f t="shared" si="4"/>
        <v>ENG</v>
      </c>
      <c r="L58">
        <v>2010</v>
      </c>
      <c r="M58">
        <f t="shared" si="5"/>
        <v>3</v>
      </c>
      <c r="N58" t="str">
        <f t="shared" si="3"/>
        <v>F</v>
      </c>
      <c r="O58" s="1">
        <v>40313</v>
      </c>
      <c r="P58" t="s">
        <v>28</v>
      </c>
      <c r="Q58" t="s">
        <v>121</v>
      </c>
      <c r="R58" t="s">
        <v>20</v>
      </c>
    </row>
    <row r="59" spans="1:18" x14ac:dyDescent="0.2">
      <c r="A59">
        <v>98440</v>
      </c>
      <c r="B59" t="s">
        <v>13</v>
      </c>
      <c r="C59" t="str">
        <f t="shared" si="0"/>
        <v>2007</v>
      </c>
      <c r="D59" t="s">
        <v>14</v>
      </c>
      <c r="E59" t="str">
        <f t="shared" si="1"/>
        <v>2007A</v>
      </c>
      <c r="F59" t="s">
        <v>15</v>
      </c>
      <c r="G59" t="s">
        <v>43</v>
      </c>
      <c r="H59" t="s">
        <v>17</v>
      </c>
      <c r="I59" t="s">
        <v>27</v>
      </c>
      <c r="J59" t="str">
        <f t="shared" si="4"/>
        <v>ENG</v>
      </c>
      <c r="L59">
        <v>2010</v>
      </c>
      <c r="M59">
        <f t="shared" si="5"/>
        <v>3</v>
      </c>
      <c r="N59" t="str">
        <f t="shared" si="3"/>
        <v>F</v>
      </c>
      <c r="O59" s="1">
        <v>40313</v>
      </c>
      <c r="P59" t="s">
        <v>28</v>
      </c>
      <c r="Q59" t="s">
        <v>118</v>
      </c>
      <c r="R59" t="s">
        <v>17</v>
      </c>
    </row>
    <row r="60" spans="1:18" x14ac:dyDescent="0.2">
      <c r="A60">
        <v>98440</v>
      </c>
      <c r="B60" t="s">
        <v>66</v>
      </c>
      <c r="C60" t="str">
        <f t="shared" si="0"/>
        <v>2007</v>
      </c>
      <c r="D60" t="s">
        <v>57</v>
      </c>
      <c r="E60" t="str">
        <f t="shared" si="1"/>
        <v>2007D</v>
      </c>
      <c r="F60" t="s">
        <v>15</v>
      </c>
      <c r="G60" t="s">
        <v>56</v>
      </c>
      <c r="H60" t="s">
        <v>17</v>
      </c>
      <c r="I60" t="s">
        <v>27</v>
      </c>
      <c r="J60" t="str">
        <f t="shared" si="4"/>
        <v>ENG</v>
      </c>
      <c r="L60">
        <v>2010</v>
      </c>
      <c r="M60">
        <f t="shared" si="5"/>
        <v>3</v>
      </c>
      <c r="N60" t="str">
        <f t="shared" si="3"/>
        <v>F</v>
      </c>
      <c r="O60" s="1">
        <v>40313</v>
      </c>
      <c r="P60" t="s">
        <v>28</v>
      </c>
      <c r="Q60" t="s">
        <v>116</v>
      </c>
      <c r="R60" t="s">
        <v>24</v>
      </c>
    </row>
    <row r="61" spans="1:18" x14ac:dyDescent="0.2">
      <c r="A61">
        <v>134740</v>
      </c>
      <c r="B61" t="s">
        <v>66</v>
      </c>
      <c r="C61" t="str">
        <f t="shared" si="0"/>
        <v>2007</v>
      </c>
      <c r="D61" t="s">
        <v>24</v>
      </c>
      <c r="E61" t="str">
        <f t="shared" si="1"/>
        <v>2007C</v>
      </c>
      <c r="F61" t="s">
        <v>15</v>
      </c>
      <c r="G61" t="s">
        <v>43</v>
      </c>
      <c r="H61" t="s">
        <v>14</v>
      </c>
      <c r="I61" t="s">
        <v>27</v>
      </c>
      <c r="J61" t="str">
        <f t="shared" si="4"/>
        <v>ENG</v>
      </c>
      <c r="L61">
        <v>2010</v>
      </c>
      <c r="M61">
        <f t="shared" si="5"/>
        <v>3</v>
      </c>
      <c r="N61" t="str">
        <f t="shared" si="3"/>
        <v>F</v>
      </c>
      <c r="O61" s="1">
        <v>40313</v>
      </c>
      <c r="P61" t="s">
        <v>28</v>
      </c>
      <c r="Q61" t="s">
        <v>116</v>
      </c>
      <c r="R61" t="s">
        <v>14</v>
      </c>
    </row>
    <row r="62" spans="1:18" x14ac:dyDescent="0.2">
      <c r="A62">
        <v>134740</v>
      </c>
      <c r="B62" t="s">
        <v>66</v>
      </c>
      <c r="C62" t="str">
        <f t="shared" si="0"/>
        <v>2007</v>
      </c>
      <c r="D62" t="s">
        <v>57</v>
      </c>
      <c r="E62" t="str">
        <f t="shared" si="1"/>
        <v>2007D</v>
      </c>
      <c r="F62" t="s">
        <v>15</v>
      </c>
      <c r="G62" t="s">
        <v>56</v>
      </c>
      <c r="H62" t="s">
        <v>20</v>
      </c>
      <c r="I62" t="s">
        <v>27</v>
      </c>
      <c r="J62" t="str">
        <f t="shared" si="4"/>
        <v>ENG</v>
      </c>
      <c r="L62">
        <v>2010</v>
      </c>
      <c r="M62">
        <f t="shared" si="5"/>
        <v>3</v>
      </c>
      <c r="N62" t="str">
        <f t="shared" si="3"/>
        <v>F</v>
      </c>
      <c r="O62" s="1">
        <v>40313</v>
      </c>
      <c r="P62" t="s">
        <v>28</v>
      </c>
      <c r="Q62" t="s">
        <v>123</v>
      </c>
      <c r="R62" t="s">
        <v>24</v>
      </c>
    </row>
    <row r="63" spans="1:18" x14ac:dyDescent="0.2">
      <c r="A63">
        <v>134926</v>
      </c>
      <c r="B63" t="s">
        <v>91</v>
      </c>
      <c r="C63" t="str">
        <f t="shared" si="0"/>
        <v>2008</v>
      </c>
      <c r="D63" t="s">
        <v>57</v>
      </c>
      <c r="E63" t="str">
        <f t="shared" si="1"/>
        <v>2008D</v>
      </c>
      <c r="F63" t="s">
        <v>15</v>
      </c>
      <c r="G63" t="s">
        <v>59</v>
      </c>
      <c r="H63" t="s">
        <v>20</v>
      </c>
      <c r="I63" t="s">
        <v>27</v>
      </c>
      <c r="J63" t="str">
        <f t="shared" si="4"/>
        <v>ENG</v>
      </c>
      <c r="L63">
        <v>2010</v>
      </c>
      <c r="M63">
        <f t="shared" si="5"/>
        <v>2</v>
      </c>
      <c r="N63" t="str">
        <f t="shared" si="3"/>
        <v>U</v>
      </c>
      <c r="O63" s="1">
        <v>40313</v>
      </c>
      <c r="P63" t="s">
        <v>19</v>
      </c>
    </row>
    <row r="64" spans="1:18" x14ac:dyDescent="0.2">
      <c r="A64">
        <v>134928</v>
      </c>
      <c r="B64" t="s">
        <v>91</v>
      </c>
      <c r="C64" t="str">
        <f t="shared" si="0"/>
        <v>2008</v>
      </c>
      <c r="D64" t="s">
        <v>57</v>
      </c>
      <c r="E64" t="str">
        <f t="shared" si="1"/>
        <v>2008D</v>
      </c>
      <c r="F64" t="s">
        <v>15</v>
      </c>
      <c r="G64" t="s">
        <v>59</v>
      </c>
      <c r="H64" t="s">
        <v>14</v>
      </c>
      <c r="I64" t="s">
        <v>30</v>
      </c>
      <c r="J64" t="str">
        <f t="shared" si="4"/>
        <v>SCI</v>
      </c>
      <c r="L64">
        <v>2010</v>
      </c>
      <c r="M64">
        <f t="shared" si="5"/>
        <v>2</v>
      </c>
      <c r="N64" t="str">
        <f t="shared" si="3"/>
        <v>U</v>
      </c>
      <c r="O64" s="1">
        <v>40313</v>
      </c>
      <c r="P64" t="s">
        <v>28</v>
      </c>
    </row>
    <row r="65" spans="1:18" x14ac:dyDescent="0.2">
      <c r="A65">
        <v>134928</v>
      </c>
      <c r="B65" t="s">
        <v>83</v>
      </c>
      <c r="C65" t="str">
        <f t="shared" si="0"/>
        <v>2008</v>
      </c>
      <c r="D65" t="s">
        <v>14</v>
      </c>
      <c r="E65" t="str">
        <f t="shared" si="1"/>
        <v>2008A</v>
      </c>
      <c r="F65" t="s">
        <v>15</v>
      </c>
      <c r="G65" t="s">
        <v>43</v>
      </c>
      <c r="H65" t="s">
        <v>14</v>
      </c>
      <c r="I65" t="s">
        <v>30</v>
      </c>
      <c r="J65" t="str">
        <f t="shared" si="4"/>
        <v>SCI</v>
      </c>
      <c r="L65">
        <v>2011</v>
      </c>
      <c r="M65">
        <f t="shared" si="5"/>
        <v>3</v>
      </c>
      <c r="N65" t="str">
        <f t="shared" si="3"/>
        <v>F</v>
      </c>
      <c r="O65" s="1">
        <v>40313</v>
      </c>
      <c r="P65" t="s">
        <v>28</v>
      </c>
    </row>
    <row r="66" spans="1:18" x14ac:dyDescent="0.2">
      <c r="A66">
        <v>134928</v>
      </c>
      <c r="B66" t="s">
        <v>83</v>
      </c>
      <c r="C66" t="str">
        <f t="shared" ref="C66:C129" si="6">LEFT(B66,4)</f>
        <v>2008</v>
      </c>
      <c r="D66" t="s">
        <v>20</v>
      </c>
      <c r="E66" t="str">
        <f t="shared" ref="E66:E129" si="7">CONCATENATE(C66,D66)</f>
        <v>2008B</v>
      </c>
      <c r="F66" t="s">
        <v>15</v>
      </c>
      <c r="G66" t="s">
        <v>56</v>
      </c>
      <c r="H66" t="s">
        <v>14</v>
      </c>
      <c r="I66" t="s">
        <v>30</v>
      </c>
      <c r="J66" t="str">
        <f t="shared" si="4"/>
        <v>SCI</v>
      </c>
      <c r="L66">
        <v>2011</v>
      </c>
      <c r="M66">
        <f t="shared" ref="M66:M97" si="8">L66-C66</f>
        <v>3</v>
      </c>
      <c r="N66" t="str">
        <f t="shared" ref="N66:N129" si="9">IF(OR(M66&lt;3,M66="TR"),"U","F")</f>
        <v>F</v>
      </c>
      <c r="O66" s="1">
        <v>40313</v>
      </c>
      <c r="P66" t="s">
        <v>28</v>
      </c>
    </row>
    <row r="67" spans="1:18" x14ac:dyDescent="0.2">
      <c r="A67">
        <v>134934</v>
      </c>
      <c r="B67" t="s">
        <v>83</v>
      </c>
      <c r="C67" t="str">
        <f t="shared" si="6"/>
        <v>2008</v>
      </c>
      <c r="D67" t="s">
        <v>14</v>
      </c>
      <c r="E67" t="str">
        <f t="shared" si="7"/>
        <v>2008A</v>
      </c>
      <c r="F67" t="s">
        <v>15</v>
      </c>
      <c r="G67" t="s">
        <v>43</v>
      </c>
      <c r="H67" t="s">
        <v>20</v>
      </c>
      <c r="I67" t="s">
        <v>30</v>
      </c>
      <c r="J67" t="str">
        <f t="shared" ref="J67:J130" si="10">IF(OR(I67="AE",I67="BE",I67="CE",I67="CM",I67="ED",I67="ECE",I67="EVE",I67="EV",I67="FPE",I67="IE",I67="MFE",I67="ME",I67="MGE",I67="MTE",I67="PHE",I67="RB",I67="EE",I67="RBE"),"ENG",IF(OR(I67="BBT",I67="BC",I67="BIO",I67="CH",I67="PH",I67="PSS",I67="SC"),"SCI",IF(OR(I67="MA",I67="MAC",I67="SD"),"MAT",IF(OR(I67="CO",I67="ID",I67="ND",I67="SX"),"OTH",IF(OR(I67="ECON",I67="EP",I67="EC",I67="ET",I67="HU",I67="IN",I67="LAE",I67="PWR",I67="ST",I67="EVS",I67="PW"),"HUSS",IF(OR(I67="CA",I67="CCN",I67="CS",I67="IMGD"),"COMP",IF(OR(I67="IT",I67="MG",I67="MIS"),"BUS","ERROR")))))))</f>
        <v>SCI</v>
      </c>
      <c r="L67">
        <v>2011</v>
      </c>
      <c r="M67">
        <f t="shared" si="8"/>
        <v>3</v>
      </c>
      <c r="N67" t="str">
        <f t="shared" si="9"/>
        <v>F</v>
      </c>
      <c r="O67" s="1">
        <v>40598</v>
      </c>
      <c r="P67" t="s">
        <v>19</v>
      </c>
    </row>
    <row r="68" spans="1:18" x14ac:dyDescent="0.2">
      <c r="A68">
        <v>134934</v>
      </c>
      <c r="B68" t="s">
        <v>83</v>
      </c>
      <c r="C68" t="str">
        <f t="shared" si="6"/>
        <v>2008</v>
      </c>
      <c r="D68" t="s">
        <v>20</v>
      </c>
      <c r="E68" t="str">
        <f t="shared" si="7"/>
        <v>2008B</v>
      </c>
      <c r="F68" t="s">
        <v>15</v>
      </c>
      <c r="G68" t="s">
        <v>56</v>
      </c>
      <c r="H68" t="s">
        <v>20</v>
      </c>
      <c r="I68" t="s">
        <v>30</v>
      </c>
      <c r="J68" t="str">
        <f t="shared" si="10"/>
        <v>SCI</v>
      </c>
      <c r="L68">
        <v>2011</v>
      </c>
      <c r="M68">
        <f t="shared" si="8"/>
        <v>3</v>
      </c>
      <c r="N68" t="str">
        <f t="shared" si="9"/>
        <v>F</v>
      </c>
      <c r="O68" s="1">
        <v>40598</v>
      </c>
      <c r="P68" t="s">
        <v>19</v>
      </c>
    </row>
    <row r="69" spans="1:18" x14ac:dyDescent="0.2">
      <c r="A69">
        <v>134934</v>
      </c>
      <c r="B69" t="s">
        <v>91</v>
      </c>
      <c r="C69" t="str">
        <f t="shared" si="6"/>
        <v>2008</v>
      </c>
      <c r="D69" t="s">
        <v>57</v>
      </c>
      <c r="E69" t="str">
        <f t="shared" si="7"/>
        <v>2008D</v>
      </c>
      <c r="F69" t="s">
        <v>15</v>
      </c>
      <c r="G69" t="s">
        <v>59</v>
      </c>
      <c r="H69" t="s">
        <v>20</v>
      </c>
      <c r="I69" t="s">
        <v>30</v>
      </c>
      <c r="J69" t="str">
        <f t="shared" si="10"/>
        <v>SCI</v>
      </c>
      <c r="L69">
        <v>2011</v>
      </c>
      <c r="M69">
        <f t="shared" si="8"/>
        <v>3</v>
      </c>
      <c r="N69" t="str">
        <f t="shared" si="9"/>
        <v>F</v>
      </c>
      <c r="O69" s="1">
        <v>40598</v>
      </c>
      <c r="P69" t="s">
        <v>19</v>
      </c>
    </row>
    <row r="70" spans="1:18" x14ac:dyDescent="0.2">
      <c r="A70">
        <v>944802</v>
      </c>
      <c r="B70" t="s">
        <v>83</v>
      </c>
      <c r="C70" t="str">
        <f t="shared" si="6"/>
        <v>2008</v>
      </c>
      <c r="D70" t="s">
        <v>14</v>
      </c>
      <c r="E70" t="str">
        <f t="shared" si="7"/>
        <v>2008A</v>
      </c>
      <c r="F70" t="s">
        <v>15</v>
      </c>
      <c r="G70" t="s">
        <v>43</v>
      </c>
      <c r="H70" t="s">
        <v>24</v>
      </c>
      <c r="I70" t="s">
        <v>47</v>
      </c>
      <c r="J70" t="str">
        <f t="shared" si="10"/>
        <v>ENG</v>
      </c>
      <c r="L70">
        <v>2011</v>
      </c>
      <c r="M70">
        <f t="shared" si="8"/>
        <v>3</v>
      </c>
      <c r="N70" t="str">
        <f t="shared" si="9"/>
        <v>F</v>
      </c>
      <c r="P70" t="s">
        <v>19</v>
      </c>
      <c r="Q70" t="s">
        <v>121</v>
      </c>
      <c r="R70" t="s">
        <v>17</v>
      </c>
    </row>
    <row r="71" spans="1:18" x14ac:dyDescent="0.2">
      <c r="A71">
        <v>944802</v>
      </c>
      <c r="B71" t="s">
        <v>83</v>
      </c>
      <c r="C71" t="str">
        <f t="shared" si="6"/>
        <v>2008</v>
      </c>
      <c r="D71" t="s">
        <v>20</v>
      </c>
      <c r="E71" t="str">
        <f t="shared" si="7"/>
        <v>2008B</v>
      </c>
      <c r="F71" t="s">
        <v>15</v>
      </c>
      <c r="G71" t="s">
        <v>56</v>
      </c>
      <c r="H71" t="s">
        <v>24</v>
      </c>
      <c r="I71" t="s">
        <v>47</v>
      </c>
      <c r="J71" t="str">
        <f t="shared" si="10"/>
        <v>ENG</v>
      </c>
      <c r="L71">
        <v>2011</v>
      </c>
      <c r="M71">
        <f t="shared" si="8"/>
        <v>3</v>
      </c>
      <c r="N71" t="str">
        <f t="shared" si="9"/>
        <v>F</v>
      </c>
      <c r="P71" t="s">
        <v>19</v>
      </c>
      <c r="Q71" t="s">
        <v>121</v>
      </c>
      <c r="R71" t="s">
        <v>17</v>
      </c>
    </row>
    <row r="72" spans="1:18" x14ac:dyDescent="0.2">
      <c r="A72">
        <v>134972</v>
      </c>
      <c r="B72" t="s">
        <v>83</v>
      </c>
      <c r="C72" t="str">
        <f t="shared" si="6"/>
        <v>2008</v>
      </c>
      <c r="D72" t="s">
        <v>14</v>
      </c>
      <c r="E72" t="str">
        <f t="shared" si="7"/>
        <v>2008A</v>
      </c>
      <c r="F72" t="s">
        <v>15</v>
      </c>
      <c r="G72" t="s">
        <v>43</v>
      </c>
      <c r="H72" t="s">
        <v>14</v>
      </c>
      <c r="I72" t="s">
        <v>27</v>
      </c>
      <c r="J72" t="str">
        <f t="shared" si="10"/>
        <v>ENG</v>
      </c>
      <c r="L72">
        <v>2011</v>
      </c>
      <c r="M72">
        <f t="shared" si="8"/>
        <v>3</v>
      </c>
      <c r="N72" t="str">
        <f t="shared" si="9"/>
        <v>F</v>
      </c>
      <c r="O72" s="1">
        <v>40313</v>
      </c>
      <c r="P72" t="s">
        <v>28</v>
      </c>
    </row>
    <row r="73" spans="1:18" x14ac:dyDescent="0.2">
      <c r="A73">
        <v>134972</v>
      </c>
      <c r="B73" t="s">
        <v>83</v>
      </c>
      <c r="C73" t="str">
        <f t="shared" si="6"/>
        <v>2008</v>
      </c>
      <c r="D73" t="s">
        <v>20</v>
      </c>
      <c r="E73" t="str">
        <f t="shared" si="7"/>
        <v>2008B</v>
      </c>
      <c r="F73" t="s">
        <v>15</v>
      </c>
      <c r="G73" t="s">
        <v>56</v>
      </c>
      <c r="H73" t="s">
        <v>14</v>
      </c>
      <c r="I73" t="s">
        <v>27</v>
      </c>
      <c r="J73" t="str">
        <f t="shared" si="10"/>
        <v>ENG</v>
      </c>
      <c r="L73">
        <v>2011</v>
      </c>
      <c r="M73">
        <f t="shared" si="8"/>
        <v>3</v>
      </c>
      <c r="N73" t="str">
        <f t="shared" si="9"/>
        <v>F</v>
      </c>
      <c r="O73" s="1">
        <v>40313</v>
      </c>
      <c r="P73" t="s">
        <v>28</v>
      </c>
      <c r="Q73" t="s">
        <v>122</v>
      </c>
      <c r="R73" t="s">
        <v>14</v>
      </c>
    </row>
    <row r="74" spans="1:18" x14ac:dyDescent="0.2">
      <c r="A74">
        <v>134982</v>
      </c>
      <c r="B74" t="s">
        <v>83</v>
      </c>
      <c r="C74" t="str">
        <f t="shared" si="6"/>
        <v>2008</v>
      </c>
      <c r="D74" t="s">
        <v>14</v>
      </c>
      <c r="E74" t="str">
        <f t="shared" si="7"/>
        <v>2008A</v>
      </c>
      <c r="F74" t="s">
        <v>15</v>
      </c>
      <c r="G74" t="s">
        <v>16</v>
      </c>
      <c r="H74" t="s">
        <v>20</v>
      </c>
      <c r="I74" t="s">
        <v>25</v>
      </c>
      <c r="J74" t="str">
        <f t="shared" si="10"/>
        <v>ENG</v>
      </c>
      <c r="L74">
        <v>2011</v>
      </c>
      <c r="M74">
        <f t="shared" si="8"/>
        <v>3</v>
      </c>
      <c r="N74" t="str">
        <f t="shared" si="9"/>
        <v>F</v>
      </c>
      <c r="P74" t="s">
        <v>28</v>
      </c>
      <c r="Q74" t="s">
        <v>122</v>
      </c>
      <c r="R74" t="s">
        <v>14</v>
      </c>
    </row>
    <row r="75" spans="1:18" x14ac:dyDescent="0.2">
      <c r="A75">
        <v>134982</v>
      </c>
      <c r="B75" t="s">
        <v>83</v>
      </c>
      <c r="C75" t="str">
        <f t="shared" si="6"/>
        <v>2008</v>
      </c>
      <c r="D75" t="s">
        <v>20</v>
      </c>
      <c r="E75" t="str">
        <f t="shared" si="7"/>
        <v>2008B</v>
      </c>
      <c r="F75" t="s">
        <v>15</v>
      </c>
      <c r="G75" t="s">
        <v>64</v>
      </c>
      <c r="H75" t="s">
        <v>20</v>
      </c>
      <c r="I75" t="s">
        <v>25</v>
      </c>
      <c r="J75" t="str">
        <f t="shared" si="10"/>
        <v>ENG</v>
      </c>
      <c r="L75">
        <v>2011</v>
      </c>
      <c r="M75">
        <f t="shared" si="8"/>
        <v>3</v>
      </c>
      <c r="N75" t="str">
        <f t="shared" si="9"/>
        <v>F</v>
      </c>
      <c r="P75" t="s">
        <v>28</v>
      </c>
    </row>
    <row r="76" spans="1:18" x14ac:dyDescent="0.2">
      <c r="A76">
        <v>152706</v>
      </c>
      <c r="B76" t="s">
        <v>95</v>
      </c>
      <c r="C76" t="str">
        <f t="shared" si="6"/>
        <v>2009</v>
      </c>
      <c r="D76" t="s">
        <v>14</v>
      </c>
      <c r="E76" t="str">
        <f t="shared" si="7"/>
        <v>2009A</v>
      </c>
      <c r="F76" t="s">
        <v>15</v>
      </c>
      <c r="G76" t="s">
        <v>43</v>
      </c>
      <c r="H76" t="s">
        <v>14</v>
      </c>
      <c r="I76" t="s">
        <v>25</v>
      </c>
      <c r="J76" t="str">
        <f t="shared" si="10"/>
        <v>ENG</v>
      </c>
      <c r="L76">
        <v>2011</v>
      </c>
      <c r="M76">
        <f t="shared" si="8"/>
        <v>2</v>
      </c>
      <c r="N76" t="str">
        <f t="shared" si="9"/>
        <v>U</v>
      </c>
      <c r="P76" t="s">
        <v>19</v>
      </c>
    </row>
    <row r="77" spans="1:18" x14ac:dyDescent="0.2">
      <c r="A77">
        <v>152706</v>
      </c>
      <c r="B77" t="s">
        <v>99</v>
      </c>
      <c r="C77" t="str">
        <f t="shared" si="6"/>
        <v>2009</v>
      </c>
      <c r="D77" t="s">
        <v>57</v>
      </c>
      <c r="E77" t="str">
        <f t="shared" si="7"/>
        <v>2009D</v>
      </c>
      <c r="F77" t="s">
        <v>15</v>
      </c>
      <c r="G77" t="s">
        <v>56</v>
      </c>
      <c r="H77" t="s">
        <v>24</v>
      </c>
      <c r="I77" t="s">
        <v>25</v>
      </c>
      <c r="J77" t="str">
        <f t="shared" si="10"/>
        <v>ENG</v>
      </c>
      <c r="L77">
        <v>2011</v>
      </c>
      <c r="M77">
        <f t="shared" si="8"/>
        <v>2</v>
      </c>
      <c r="N77" t="str">
        <f t="shared" si="9"/>
        <v>U</v>
      </c>
      <c r="P77" t="s">
        <v>19</v>
      </c>
    </row>
    <row r="78" spans="1:18" x14ac:dyDescent="0.2">
      <c r="A78">
        <v>153200</v>
      </c>
      <c r="B78" t="s">
        <v>13</v>
      </c>
      <c r="C78" t="str">
        <f t="shared" si="6"/>
        <v>2007</v>
      </c>
      <c r="D78" t="s">
        <v>14</v>
      </c>
      <c r="E78" t="str">
        <f t="shared" si="7"/>
        <v>2007A</v>
      </c>
      <c r="F78" t="s">
        <v>15</v>
      </c>
      <c r="G78" t="s">
        <v>43</v>
      </c>
      <c r="H78" t="s">
        <v>14</v>
      </c>
      <c r="I78" t="s">
        <v>33</v>
      </c>
      <c r="J78" t="str">
        <f t="shared" si="10"/>
        <v>ENG</v>
      </c>
      <c r="L78">
        <v>2010</v>
      </c>
      <c r="M78">
        <f t="shared" si="8"/>
        <v>3</v>
      </c>
      <c r="N78" t="str">
        <f t="shared" si="9"/>
        <v>F</v>
      </c>
      <c r="O78" s="1">
        <v>40313</v>
      </c>
      <c r="P78" t="s">
        <v>19</v>
      </c>
      <c r="Q78" t="s">
        <v>116</v>
      </c>
      <c r="R78" t="s">
        <v>14</v>
      </c>
    </row>
    <row r="79" spans="1:18" x14ac:dyDescent="0.2">
      <c r="A79">
        <v>153200</v>
      </c>
      <c r="B79" t="s">
        <v>83</v>
      </c>
      <c r="C79" t="str">
        <f t="shared" si="6"/>
        <v>2008</v>
      </c>
      <c r="D79" t="s">
        <v>14</v>
      </c>
      <c r="E79" t="str">
        <f t="shared" si="7"/>
        <v>2008A</v>
      </c>
      <c r="F79" t="s">
        <v>15</v>
      </c>
      <c r="G79" t="s">
        <v>52</v>
      </c>
      <c r="H79" t="s">
        <v>20</v>
      </c>
      <c r="I79" t="s">
        <v>33</v>
      </c>
      <c r="J79" t="str">
        <f t="shared" si="10"/>
        <v>ENG</v>
      </c>
      <c r="L79">
        <v>2010</v>
      </c>
      <c r="M79">
        <f t="shared" si="8"/>
        <v>2</v>
      </c>
      <c r="N79" t="str">
        <f t="shared" si="9"/>
        <v>U</v>
      </c>
      <c r="O79" s="1">
        <v>40313</v>
      </c>
      <c r="P79" t="s">
        <v>19</v>
      </c>
    </row>
    <row r="80" spans="1:18" x14ac:dyDescent="0.2">
      <c r="A80">
        <v>153200</v>
      </c>
      <c r="B80" t="s">
        <v>13</v>
      </c>
      <c r="C80" t="str">
        <f t="shared" si="6"/>
        <v>2007</v>
      </c>
      <c r="D80" t="s">
        <v>20</v>
      </c>
      <c r="E80" t="str">
        <f t="shared" si="7"/>
        <v>2007B</v>
      </c>
      <c r="F80" t="s">
        <v>15</v>
      </c>
      <c r="G80" t="s">
        <v>56</v>
      </c>
      <c r="H80" t="s">
        <v>20</v>
      </c>
      <c r="I80" t="s">
        <v>33</v>
      </c>
      <c r="J80" t="str">
        <f t="shared" si="10"/>
        <v>ENG</v>
      </c>
      <c r="L80">
        <v>2010</v>
      </c>
      <c r="M80">
        <f t="shared" si="8"/>
        <v>3</v>
      </c>
      <c r="N80" t="str">
        <f t="shared" si="9"/>
        <v>F</v>
      </c>
      <c r="O80" s="1">
        <v>40313</v>
      </c>
      <c r="P80" t="s">
        <v>19</v>
      </c>
      <c r="Q80" t="s">
        <v>123</v>
      </c>
      <c r="R80" t="s">
        <v>14</v>
      </c>
    </row>
    <row r="81" spans="1:22" x14ac:dyDescent="0.2">
      <c r="A81">
        <v>166638</v>
      </c>
      <c r="B81" t="s">
        <v>66</v>
      </c>
      <c r="C81" t="str">
        <f t="shared" si="6"/>
        <v>2007</v>
      </c>
      <c r="D81" t="s">
        <v>24</v>
      </c>
      <c r="E81" t="str">
        <f t="shared" si="7"/>
        <v>2007C</v>
      </c>
      <c r="F81" t="s">
        <v>15</v>
      </c>
      <c r="G81" t="s">
        <v>43</v>
      </c>
      <c r="H81" t="s">
        <v>20</v>
      </c>
      <c r="I81" t="s">
        <v>41</v>
      </c>
      <c r="J81" t="str">
        <f t="shared" si="10"/>
        <v>ENG</v>
      </c>
      <c r="L81">
        <v>2010</v>
      </c>
      <c r="M81">
        <f t="shared" si="8"/>
        <v>3</v>
      </c>
      <c r="N81" t="str">
        <f t="shared" si="9"/>
        <v>F</v>
      </c>
      <c r="O81" s="1">
        <v>40313</v>
      </c>
      <c r="P81" t="s">
        <v>19</v>
      </c>
      <c r="Q81" t="s">
        <v>116</v>
      </c>
      <c r="R81" t="s">
        <v>20</v>
      </c>
    </row>
    <row r="82" spans="1:22" x14ac:dyDescent="0.2">
      <c r="A82">
        <v>166638</v>
      </c>
      <c r="B82" t="s">
        <v>66</v>
      </c>
      <c r="C82" t="str">
        <f t="shared" si="6"/>
        <v>2007</v>
      </c>
      <c r="D82" t="s">
        <v>57</v>
      </c>
      <c r="E82" t="str">
        <f t="shared" si="7"/>
        <v>2007D</v>
      </c>
      <c r="F82" t="s">
        <v>15</v>
      </c>
      <c r="G82" t="s">
        <v>56</v>
      </c>
      <c r="H82" t="s">
        <v>20</v>
      </c>
      <c r="I82" t="s">
        <v>41</v>
      </c>
      <c r="J82" t="str">
        <f t="shared" si="10"/>
        <v>ENG</v>
      </c>
      <c r="L82">
        <v>2010</v>
      </c>
      <c r="M82">
        <f t="shared" si="8"/>
        <v>3</v>
      </c>
      <c r="N82" t="str">
        <f t="shared" si="9"/>
        <v>F</v>
      </c>
      <c r="O82" s="1">
        <v>40313</v>
      </c>
      <c r="P82" t="s">
        <v>19</v>
      </c>
      <c r="Q82" t="s">
        <v>120</v>
      </c>
      <c r="R82" t="s">
        <v>20</v>
      </c>
    </row>
    <row r="83" spans="1:22" x14ac:dyDescent="0.2">
      <c r="A83">
        <v>166664</v>
      </c>
      <c r="B83" t="s">
        <v>66</v>
      </c>
      <c r="C83" t="str">
        <f t="shared" si="6"/>
        <v>2007</v>
      </c>
      <c r="D83" t="s">
        <v>24</v>
      </c>
      <c r="E83" t="str">
        <f t="shared" si="7"/>
        <v>2007C</v>
      </c>
      <c r="F83" t="s">
        <v>15</v>
      </c>
      <c r="G83" t="s">
        <v>43</v>
      </c>
      <c r="H83" t="s">
        <v>20</v>
      </c>
      <c r="I83" t="s">
        <v>41</v>
      </c>
      <c r="J83" t="str">
        <f t="shared" si="10"/>
        <v>ENG</v>
      </c>
      <c r="L83">
        <v>2010</v>
      </c>
      <c r="M83">
        <f t="shared" si="8"/>
        <v>3</v>
      </c>
      <c r="N83" t="str">
        <f t="shared" si="9"/>
        <v>F</v>
      </c>
      <c r="O83" s="1">
        <v>40313</v>
      </c>
      <c r="P83" t="s">
        <v>19</v>
      </c>
      <c r="Q83" t="s">
        <v>116</v>
      </c>
      <c r="R83" t="s">
        <v>20</v>
      </c>
    </row>
    <row r="84" spans="1:22" x14ac:dyDescent="0.2">
      <c r="A84">
        <v>166664</v>
      </c>
      <c r="B84" t="s">
        <v>66</v>
      </c>
      <c r="C84" t="str">
        <f t="shared" si="6"/>
        <v>2007</v>
      </c>
      <c r="D84" t="s">
        <v>57</v>
      </c>
      <c r="E84" t="str">
        <f t="shared" si="7"/>
        <v>2007D</v>
      </c>
      <c r="F84" t="s">
        <v>15</v>
      </c>
      <c r="G84" t="s">
        <v>56</v>
      </c>
      <c r="H84" t="s">
        <v>20</v>
      </c>
      <c r="I84" t="s">
        <v>41</v>
      </c>
      <c r="J84" t="str">
        <f t="shared" si="10"/>
        <v>ENG</v>
      </c>
      <c r="L84">
        <v>2010</v>
      </c>
      <c r="M84">
        <f t="shared" si="8"/>
        <v>3</v>
      </c>
      <c r="N84" t="str">
        <f t="shared" si="9"/>
        <v>F</v>
      </c>
      <c r="O84" s="1">
        <v>40313</v>
      </c>
      <c r="P84" t="s">
        <v>19</v>
      </c>
      <c r="Q84" t="s">
        <v>123</v>
      </c>
      <c r="R84" t="s">
        <v>24</v>
      </c>
    </row>
    <row r="85" spans="1:22" x14ac:dyDescent="0.2">
      <c r="A85">
        <v>166666</v>
      </c>
      <c r="B85" t="s">
        <v>66</v>
      </c>
      <c r="C85" t="str">
        <f t="shared" si="6"/>
        <v>2007</v>
      </c>
      <c r="D85" t="s">
        <v>24</v>
      </c>
      <c r="E85" t="str">
        <f t="shared" si="7"/>
        <v>2007C</v>
      </c>
      <c r="F85" t="s">
        <v>15</v>
      </c>
      <c r="G85" t="s">
        <v>43</v>
      </c>
      <c r="H85" t="s">
        <v>14</v>
      </c>
      <c r="I85" t="s">
        <v>25</v>
      </c>
      <c r="J85" t="str">
        <f t="shared" si="10"/>
        <v>ENG</v>
      </c>
      <c r="L85">
        <v>2010</v>
      </c>
      <c r="M85">
        <f t="shared" si="8"/>
        <v>3</v>
      </c>
      <c r="N85" t="str">
        <f t="shared" si="9"/>
        <v>F</v>
      </c>
      <c r="O85" s="1">
        <v>40313</v>
      </c>
      <c r="P85" t="s">
        <v>19</v>
      </c>
      <c r="Q85" t="s">
        <v>122</v>
      </c>
      <c r="R85" t="s">
        <v>14</v>
      </c>
    </row>
    <row r="86" spans="1:22" x14ac:dyDescent="0.2">
      <c r="A86">
        <v>166666</v>
      </c>
      <c r="B86" t="s">
        <v>66</v>
      </c>
      <c r="C86" t="str">
        <f t="shared" si="6"/>
        <v>2007</v>
      </c>
      <c r="D86" t="s">
        <v>57</v>
      </c>
      <c r="E86" t="str">
        <f t="shared" si="7"/>
        <v>2007D</v>
      </c>
      <c r="F86" t="s">
        <v>15</v>
      </c>
      <c r="G86" t="s">
        <v>56</v>
      </c>
      <c r="H86" t="s">
        <v>14</v>
      </c>
      <c r="I86" t="s">
        <v>25</v>
      </c>
      <c r="J86" t="str">
        <f t="shared" si="10"/>
        <v>ENG</v>
      </c>
      <c r="L86">
        <v>2010</v>
      </c>
      <c r="M86">
        <f t="shared" si="8"/>
        <v>3</v>
      </c>
      <c r="N86" t="str">
        <f t="shared" si="9"/>
        <v>F</v>
      </c>
      <c r="O86" s="1">
        <v>40313</v>
      </c>
      <c r="P86" t="s">
        <v>19</v>
      </c>
    </row>
    <row r="87" spans="1:22" x14ac:dyDescent="0.2">
      <c r="A87">
        <v>166694</v>
      </c>
      <c r="B87" t="s">
        <v>94</v>
      </c>
      <c r="C87" t="str">
        <f t="shared" si="6"/>
        <v>2008</v>
      </c>
      <c r="D87" t="s">
        <v>82</v>
      </c>
      <c r="E87" t="str">
        <f t="shared" si="7"/>
        <v>2008E</v>
      </c>
      <c r="F87" t="s">
        <v>15</v>
      </c>
      <c r="G87" t="s">
        <v>56</v>
      </c>
      <c r="H87" t="s">
        <v>14</v>
      </c>
      <c r="I87" t="s">
        <v>27</v>
      </c>
      <c r="J87" t="str">
        <f t="shared" si="10"/>
        <v>ENG</v>
      </c>
      <c r="L87">
        <v>2010</v>
      </c>
      <c r="M87">
        <f t="shared" si="8"/>
        <v>2</v>
      </c>
      <c r="N87" t="str">
        <f t="shared" si="9"/>
        <v>U</v>
      </c>
      <c r="O87" s="1">
        <v>40313</v>
      </c>
      <c r="P87" t="s">
        <v>19</v>
      </c>
      <c r="Q87" t="s">
        <v>123</v>
      </c>
      <c r="R87" t="s">
        <v>20</v>
      </c>
    </row>
    <row r="88" spans="1:22" x14ac:dyDescent="0.2">
      <c r="A88">
        <v>166694</v>
      </c>
      <c r="B88" t="s">
        <v>66</v>
      </c>
      <c r="C88" t="str">
        <f t="shared" si="6"/>
        <v>2007</v>
      </c>
      <c r="D88" t="s">
        <v>24</v>
      </c>
      <c r="E88" t="str">
        <f t="shared" si="7"/>
        <v>2007C</v>
      </c>
      <c r="F88" t="s">
        <v>15</v>
      </c>
      <c r="G88" t="s">
        <v>43</v>
      </c>
      <c r="H88" t="s">
        <v>24</v>
      </c>
      <c r="I88" t="s">
        <v>18</v>
      </c>
      <c r="J88" t="str">
        <f t="shared" si="10"/>
        <v>ENG</v>
      </c>
      <c r="L88">
        <v>2010</v>
      </c>
      <c r="M88">
        <f t="shared" si="8"/>
        <v>3</v>
      </c>
      <c r="N88" t="str">
        <f t="shared" si="9"/>
        <v>F</v>
      </c>
      <c r="O88" s="1">
        <v>40313</v>
      </c>
      <c r="P88" t="s">
        <v>19</v>
      </c>
      <c r="Q88" t="s">
        <v>116</v>
      </c>
      <c r="R88" t="s">
        <v>20</v>
      </c>
    </row>
    <row r="89" spans="1:22" x14ac:dyDescent="0.2">
      <c r="A89">
        <v>166694</v>
      </c>
      <c r="B89" t="s">
        <v>66</v>
      </c>
      <c r="C89" t="str">
        <f t="shared" si="6"/>
        <v>2007</v>
      </c>
      <c r="D89" t="s">
        <v>57</v>
      </c>
      <c r="E89" t="str">
        <f t="shared" si="7"/>
        <v>2007D</v>
      </c>
      <c r="F89" t="s">
        <v>15</v>
      </c>
      <c r="G89" t="s">
        <v>56</v>
      </c>
      <c r="H89" t="s">
        <v>17</v>
      </c>
      <c r="I89" t="s">
        <v>18</v>
      </c>
      <c r="J89" t="str">
        <f t="shared" si="10"/>
        <v>ENG</v>
      </c>
      <c r="L89">
        <v>2010</v>
      </c>
      <c r="M89">
        <f t="shared" si="8"/>
        <v>3</v>
      </c>
      <c r="N89" t="str">
        <f t="shared" si="9"/>
        <v>F</v>
      </c>
      <c r="O89" s="1">
        <v>40313</v>
      </c>
      <c r="P89" t="s">
        <v>19</v>
      </c>
      <c r="Q89" t="s">
        <v>123</v>
      </c>
      <c r="R89" t="s">
        <v>17</v>
      </c>
    </row>
    <row r="90" spans="1:22" x14ac:dyDescent="0.2">
      <c r="A90">
        <v>166874</v>
      </c>
      <c r="B90" t="s">
        <v>83</v>
      </c>
      <c r="C90" t="str">
        <f t="shared" si="6"/>
        <v>2008</v>
      </c>
      <c r="D90" t="s">
        <v>14</v>
      </c>
      <c r="E90" t="str">
        <f t="shared" si="7"/>
        <v>2008A</v>
      </c>
      <c r="F90" t="s">
        <v>15</v>
      </c>
      <c r="G90" t="s">
        <v>43</v>
      </c>
      <c r="H90" t="s">
        <v>24</v>
      </c>
      <c r="I90" t="s">
        <v>22</v>
      </c>
      <c r="J90" t="str">
        <f t="shared" si="10"/>
        <v>ENG</v>
      </c>
      <c r="L90">
        <v>2010</v>
      </c>
      <c r="M90">
        <f t="shared" si="8"/>
        <v>2</v>
      </c>
      <c r="N90" t="str">
        <f t="shared" si="9"/>
        <v>U</v>
      </c>
      <c r="P90" t="s">
        <v>19</v>
      </c>
      <c r="Q90" t="s">
        <v>122</v>
      </c>
      <c r="R90" t="s">
        <v>17</v>
      </c>
      <c r="S90" t="s">
        <v>120</v>
      </c>
      <c r="T90" t="s">
        <v>24</v>
      </c>
    </row>
    <row r="91" spans="1:22" x14ac:dyDescent="0.2">
      <c r="A91">
        <v>166874</v>
      </c>
      <c r="B91" t="s">
        <v>66</v>
      </c>
      <c r="C91" t="str">
        <f t="shared" si="6"/>
        <v>2007</v>
      </c>
      <c r="D91" t="s">
        <v>57</v>
      </c>
      <c r="E91" t="str">
        <f t="shared" si="7"/>
        <v>2007D</v>
      </c>
      <c r="F91" t="s">
        <v>15</v>
      </c>
      <c r="G91" t="s">
        <v>56</v>
      </c>
      <c r="H91" t="s">
        <v>24</v>
      </c>
      <c r="I91" t="s">
        <v>22</v>
      </c>
      <c r="J91" t="str">
        <f t="shared" si="10"/>
        <v>ENG</v>
      </c>
      <c r="L91">
        <v>2010</v>
      </c>
      <c r="M91">
        <f t="shared" si="8"/>
        <v>3</v>
      </c>
      <c r="N91" t="str">
        <f t="shared" si="9"/>
        <v>F</v>
      </c>
      <c r="P91" t="s">
        <v>19</v>
      </c>
    </row>
    <row r="92" spans="1:22" x14ac:dyDescent="0.2">
      <c r="A92">
        <v>167456</v>
      </c>
      <c r="B92" t="s">
        <v>13</v>
      </c>
      <c r="C92" t="str">
        <f t="shared" si="6"/>
        <v>2007</v>
      </c>
      <c r="D92" t="s">
        <v>14</v>
      </c>
      <c r="E92" t="str">
        <f t="shared" si="7"/>
        <v>2007A</v>
      </c>
      <c r="F92" t="s">
        <v>15</v>
      </c>
      <c r="G92" t="s">
        <v>43</v>
      </c>
      <c r="H92" t="s">
        <v>24</v>
      </c>
      <c r="I92" t="s">
        <v>48</v>
      </c>
      <c r="J92" t="str">
        <f t="shared" si="10"/>
        <v>ENG</v>
      </c>
      <c r="L92">
        <v>2010</v>
      </c>
      <c r="M92">
        <f t="shared" si="8"/>
        <v>3</v>
      </c>
      <c r="N92" t="str">
        <f t="shared" si="9"/>
        <v>F</v>
      </c>
      <c r="O92" s="1">
        <v>40313</v>
      </c>
      <c r="P92" t="s">
        <v>28</v>
      </c>
      <c r="Q92" t="s">
        <v>118</v>
      </c>
      <c r="R92" t="s">
        <v>20</v>
      </c>
    </row>
    <row r="93" spans="1:22" x14ac:dyDescent="0.2">
      <c r="A93">
        <v>167456</v>
      </c>
      <c r="B93" t="s">
        <v>13</v>
      </c>
      <c r="C93" t="str">
        <f t="shared" si="6"/>
        <v>2007</v>
      </c>
      <c r="D93" t="s">
        <v>20</v>
      </c>
      <c r="E93" t="str">
        <f t="shared" si="7"/>
        <v>2007B</v>
      </c>
      <c r="F93" t="s">
        <v>15</v>
      </c>
      <c r="G93" t="s">
        <v>56</v>
      </c>
      <c r="H93" t="s">
        <v>17</v>
      </c>
      <c r="I93" t="s">
        <v>48</v>
      </c>
      <c r="J93" t="str">
        <f t="shared" si="10"/>
        <v>ENG</v>
      </c>
      <c r="L93">
        <v>2010</v>
      </c>
      <c r="M93">
        <f t="shared" si="8"/>
        <v>3</v>
      </c>
      <c r="N93" t="str">
        <f t="shared" si="9"/>
        <v>F</v>
      </c>
      <c r="O93" s="1">
        <v>40313</v>
      </c>
      <c r="P93" t="s">
        <v>28</v>
      </c>
      <c r="Q93" t="s">
        <v>121</v>
      </c>
      <c r="R93" t="s">
        <v>17</v>
      </c>
    </row>
    <row r="94" spans="1:22" x14ac:dyDescent="0.2">
      <c r="A94">
        <v>172810</v>
      </c>
      <c r="B94" t="s">
        <v>103</v>
      </c>
      <c r="C94" t="str">
        <f t="shared" si="6"/>
        <v>2010</v>
      </c>
      <c r="D94" t="s">
        <v>20</v>
      </c>
      <c r="E94" t="str">
        <f t="shared" si="7"/>
        <v>2010B</v>
      </c>
      <c r="F94" t="s">
        <v>15</v>
      </c>
      <c r="G94" t="s">
        <v>59</v>
      </c>
      <c r="H94" t="s">
        <v>17</v>
      </c>
      <c r="I94" t="s">
        <v>21</v>
      </c>
      <c r="J94" t="str">
        <f t="shared" si="10"/>
        <v>COMP</v>
      </c>
      <c r="L94">
        <v>2010</v>
      </c>
      <c r="M94">
        <f t="shared" si="8"/>
        <v>0</v>
      </c>
      <c r="N94" t="str">
        <f t="shared" si="9"/>
        <v>U</v>
      </c>
      <c r="O94" s="1">
        <v>40458</v>
      </c>
      <c r="P94" t="s">
        <v>19</v>
      </c>
    </row>
    <row r="95" spans="1:22" x14ac:dyDescent="0.2">
      <c r="A95">
        <v>174006</v>
      </c>
      <c r="B95" t="s">
        <v>91</v>
      </c>
      <c r="C95" t="str">
        <f t="shared" si="6"/>
        <v>2008</v>
      </c>
      <c r="D95" t="s">
        <v>57</v>
      </c>
      <c r="E95" t="str">
        <f t="shared" si="7"/>
        <v>2008D</v>
      </c>
      <c r="F95" t="s">
        <v>15</v>
      </c>
      <c r="G95" t="s">
        <v>59</v>
      </c>
      <c r="H95" t="s">
        <v>24</v>
      </c>
      <c r="I95" t="s">
        <v>22</v>
      </c>
      <c r="J95" t="str">
        <f t="shared" si="10"/>
        <v>ENG</v>
      </c>
      <c r="L95">
        <v>2007</v>
      </c>
      <c r="M95">
        <f t="shared" si="8"/>
        <v>-1</v>
      </c>
      <c r="N95" t="str">
        <f t="shared" si="9"/>
        <v>U</v>
      </c>
      <c r="P95" t="s">
        <v>19</v>
      </c>
      <c r="Q95" t="s">
        <v>120</v>
      </c>
      <c r="R95" t="s">
        <v>17</v>
      </c>
      <c r="S95" t="s">
        <v>154</v>
      </c>
      <c r="T95" t="s">
        <v>17</v>
      </c>
      <c r="U95" t="s">
        <v>126</v>
      </c>
      <c r="V95" t="s">
        <v>24</v>
      </c>
    </row>
    <row r="96" spans="1:22" x14ac:dyDescent="0.2">
      <c r="A96">
        <v>174006</v>
      </c>
      <c r="B96" t="s">
        <v>91</v>
      </c>
      <c r="C96" t="str">
        <f t="shared" si="6"/>
        <v>2008</v>
      </c>
      <c r="D96" t="s">
        <v>24</v>
      </c>
      <c r="E96" t="str">
        <f t="shared" si="7"/>
        <v>2008C</v>
      </c>
      <c r="F96" t="s">
        <v>15</v>
      </c>
      <c r="G96" t="s">
        <v>89</v>
      </c>
      <c r="H96" t="s">
        <v>17</v>
      </c>
      <c r="I96" t="s">
        <v>22</v>
      </c>
      <c r="J96" t="str">
        <f t="shared" si="10"/>
        <v>ENG</v>
      </c>
      <c r="L96">
        <v>2007</v>
      </c>
      <c r="M96">
        <f t="shared" si="8"/>
        <v>-1</v>
      </c>
      <c r="N96" t="str">
        <f t="shared" si="9"/>
        <v>U</v>
      </c>
      <c r="P96" t="s">
        <v>19</v>
      </c>
    </row>
    <row r="97" spans="1:18" x14ac:dyDescent="0.2">
      <c r="A97">
        <v>174006</v>
      </c>
      <c r="B97" t="s">
        <v>13</v>
      </c>
      <c r="C97" t="str">
        <f t="shared" si="6"/>
        <v>2007</v>
      </c>
      <c r="D97" t="s">
        <v>20</v>
      </c>
      <c r="E97" t="str">
        <f t="shared" si="7"/>
        <v>2007B</v>
      </c>
      <c r="F97" t="s">
        <v>15</v>
      </c>
      <c r="G97" t="s">
        <v>59</v>
      </c>
      <c r="H97" t="s">
        <v>17</v>
      </c>
      <c r="I97" t="s">
        <v>22</v>
      </c>
      <c r="J97" t="str">
        <f t="shared" si="10"/>
        <v>ENG</v>
      </c>
      <c r="L97">
        <v>2007</v>
      </c>
      <c r="M97">
        <f t="shared" si="8"/>
        <v>0</v>
      </c>
      <c r="N97" t="str">
        <f t="shared" si="9"/>
        <v>U</v>
      </c>
      <c r="P97" t="s">
        <v>19</v>
      </c>
    </row>
    <row r="98" spans="1:18" x14ac:dyDescent="0.2">
      <c r="A98">
        <v>191118</v>
      </c>
      <c r="B98" t="s">
        <v>66</v>
      </c>
      <c r="C98" t="str">
        <f t="shared" si="6"/>
        <v>2007</v>
      </c>
      <c r="D98" t="s">
        <v>24</v>
      </c>
      <c r="E98" t="str">
        <f t="shared" si="7"/>
        <v>2007C</v>
      </c>
      <c r="F98" t="s">
        <v>15</v>
      </c>
      <c r="G98" t="s">
        <v>43</v>
      </c>
      <c r="H98" t="s">
        <v>14</v>
      </c>
      <c r="I98" t="s">
        <v>22</v>
      </c>
      <c r="J98" t="str">
        <f t="shared" si="10"/>
        <v>ENG</v>
      </c>
      <c r="L98">
        <v>2010</v>
      </c>
      <c r="M98">
        <f t="shared" ref="M98:M129" si="11">L98-C98</f>
        <v>3</v>
      </c>
      <c r="N98" t="str">
        <f t="shared" si="9"/>
        <v>F</v>
      </c>
      <c r="O98" s="1">
        <v>40313</v>
      </c>
      <c r="P98" t="s">
        <v>19</v>
      </c>
      <c r="Q98" t="s">
        <v>123</v>
      </c>
      <c r="R98" t="s">
        <v>24</v>
      </c>
    </row>
    <row r="99" spans="1:18" x14ac:dyDescent="0.2">
      <c r="A99">
        <v>191118</v>
      </c>
      <c r="B99" t="s">
        <v>66</v>
      </c>
      <c r="C99" t="str">
        <f t="shared" si="6"/>
        <v>2007</v>
      </c>
      <c r="D99" t="s">
        <v>57</v>
      </c>
      <c r="E99" t="str">
        <f t="shared" si="7"/>
        <v>2007D</v>
      </c>
      <c r="F99" t="s">
        <v>15</v>
      </c>
      <c r="G99" t="s">
        <v>56</v>
      </c>
      <c r="H99" t="s">
        <v>20</v>
      </c>
      <c r="I99" t="s">
        <v>22</v>
      </c>
      <c r="J99" t="str">
        <f t="shared" si="10"/>
        <v>ENG</v>
      </c>
      <c r="L99">
        <v>2010</v>
      </c>
      <c r="M99">
        <f t="shared" si="11"/>
        <v>3</v>
      </c>
      <c r="N99" t="str">
        <f t="shared" si="9"/>
        <v>F</v>
      </c>
      <c r="O99" s="1">
        <v>40313</v>
      </c>
      <c r="P99" t="s">
        <v>19</v>
      </c>
    </row>
    <row r="100" spans="1:18" x14ac:dyDescent="0.2">
      <c r="A100">
        <v>191726</v>
      </c>
      <c r="B100" t="s">
        <v>104</v>
      </c>
      <c r="C100" t="str">
        <f t="shared" si="6"/>
        <v>2010</v>
      </c>
      <c r="D100" t="s">
        <v>57</v>
      </c>
      <c r="E100" t="str">
        <f t="shared" si="7"/>
        <v>2010D</v>
      </c>
      <c r="F100" t="s">
        <v>15</v>
      </c>
      <c r="G100" t="s">
        <v>56</v>
      </c>
      <c r="H100" t="s">
        <v>14</v>
      </c>
      <c r="I100" t="s">
        <v>22</v>
      </c>
      <c r="J100" t="str">
        <f t="shared" si="10"/>
        <v>ENG</v>
      </c>
      <c r="L100">
        <v>2012</v>
      </c>
      <c r="M100">
        <f t="shared" si="11"/>
        <v>2</v>
      </c>
      <c r="N100" t="str">
        <f t="shared" si="9"/>
        <v>U</v>
      </c>
      <c r="P100" t="s">
        <v>19</v>
      </c>
      <c r="Q100" t="s">
        <v>120</v>
      </c>
      <c r="R100" t="s">
        <v>20</v>
      </c>
    </row>
    <row r="101" spans="1:18" x14ac:dyDescent="0.2">
      <c r="A101">
        <v>191994</v>
      </c>
      <c r="B101" t="s">
        <v>66</v>
      </c>
      <c r="C101" t="str">
        <f t="shared" si="6"/>
        <v>2007</v>
      </c>
      <c r="D101" t="s">
        <v>57</v>
      </c>
      <c r="E101" t="str">
        <f t="shared" si="7"/>
        <v>2007D</v>
      </c>
      <c r="F101" t="s">
        <v>15</v>
      </c>
      <c r="G101" t="s">
        <v>56</v>
      </c>
      <c r="H101" t="s">
        <v>14</v>
      </c>
      <c r="I101" t="s">
        <v>25</v>
      </c>
      <c r="J101" t="str">
        <f t="shared" si="10"/>
        <v>ENG</v>
      </c>
      <c r="L101">
        <v>2010</v>
      </c>
      <c r="M101">
        <f t="shared" si="11"/>
        <v>3</v>
      </c>
      <c r="N101" t="str">
        <f t="shared" si="9"/>
        <v>F</v>
      </c>
      <c r="O101" s="1">
        <v>40313</v>
      </c>
      <c r="P101" t="s">
        <v>19</v>
      </c>
    </row>
    <row r="102" spans="1:18" x14ac:dyDescent="0.2">
      <c r="A102">
        <v>195894</v>
      </c>
      <c r="B102" t="s">
        <v>13</v>
      </c>
      <c r="C102" t="str">
        <f t="shared" si="6"/>
        <v>2007</v>
      </c>
      <c r="D102" t="s">
        <v>14</v>
      </c>
      <c r="E102" t="str">
        <f t="shared" si="7"/>
        <v>2007A</v>
      </c>
      <c r="F102" t="s">
        <v>15</v>
      </c>
      <c r="G102" t="s">
        <v>43</v>
      </c>
      <c r="H102" t="s">
        <v>20</v>
      </c>
      <c r="I102" t="s">
        <v>22</v>
      </c>
      <c r="J102" t="str">
        <f t="shared" si="10"/>
        <v>ENG</v>
      </c>
      <c r="L102">
        <v>2010</v>
      </c>
      <c r="M102">
        <f t="shared" si="11"/>
        <v>3</v>
      </c>
      <c r="N102" t="str">
        <f t="shared" si="9"/>
        <v>F</v>
      </c>
      <c r="O102" s="1">
        <v>40313</v>
      </c>
      <c r="P102" t="s">
        <v>19</v>
      </c>
      <c r="Q102" t="s">
        <v>121</v>
      </c>
      <c r="R102" t="s">
        <v>20</v>
      </c>
    </row>
    <row r="103" spans="1:18" x14ac:dyDescent="0.2">
      <c r="A103">
        <v>195894</v>
      </c>
      <c r="B103" t="s">
        <v>13</v>
      </c>
      <c r="C103" t="str">
        <f t="shared" si="6"/>
        <v>2007</v>
      </c>
      <c r="D103" t="s">
        <v>20</v>
      </c>
      <c r="E103" t="str">
        <f t="shared" si="7"/>
        <v>2007B</v>
      </c>
      <c r="F103" t="s">
        <v>15</v>
      </c>
      <c r="G103" t="s">
        <v>56</v>
      </c>
      <c r="H103" t="s">
        <v>24</v>
      </c>
      <c r="I103" t="s">
        <v>22</v>
      </c>
      <c r="J103" t="str">
        <f t="shared" si="10"/>
        <v>ENG</v>
      </c>
      <c r="L103">
        <v>2010</v>
      </c>
      <c r="M103">
        <f t="shared" si="11"/>
        <v>3</v>
      </c>
      <c r="N103" t="str">
        <f t="shared" si="9"/>
        <v>F</v>
      </c>
      <c r="O103" s="1">
        <v>40313</v>
      </c>
      <c r="P103" t="s">
        <v>19</v>
      </c>
      <c r="Q103" t="s">
        <v>116</v>
      </c>
      <c r="R103" t="s">
        <v>24</v>
      </c>
    </row>
    <row r="104" spans="1:18" x14ac:dyDescent="0.2">
      <c r="A104">
        <v>202786</v>
      </c>
      <c r="B104" t="s">
        <v>66</v>
      </c>
      <c r="C104" t="str">
        <f t="shared" si="6"/>
        <v>2007</v>
      </c>
      <c r="D104" t="s">
        <v>57</v>
      </c>
      <c r="E104" t="str">
        <f t="shared" si="7"/>
        <v>2007D</v>
      </c>
      <c r="F104" t="s">
        <v>15</v>
      </c>
      <c r="G104" t="s">
        <v>56</v>
      </c>
      <c r="H104" t="s">
        <v>20</v>
      </c>
      <c r="I104" t="s">
        <v>33</v>
      </c>
      <c r="J104" t="str">
        <f t="shared" si="10"/>
        <v>ENG</v>
      </c>
      <c r="L104">
        <v>2010</v>
      </c>
      <c r="M104">
        <f t="shared" si="11"/>
        <v>3</v>
      </c>
      <c r="N104" t="str">
        <f t="shared" si="9"/>
        <v>F</v>
      </c>
      <c r="P104" t="s">
        <v>19</v>
      </c>
      <c r="Q104" t="s">
        <v>116</v>
      </c>
      <c r="R104" t="s">
        <v>24</v>
      </c>
    </row>
    <row r="105" spans="1:18" x14ac:dyDescent="0.2">
      <c r="A105">
        <v>202786</v>
      </c>
      <c r="B105" t="s">
        <v>13</v>
      </c>
      <c r="C105" t="str">
        <f t="shared" si="6"/>
        <v>2007</v>
      </c>
      <c r="D105" t="s">
        <v>14</v>
      </c>
      <c r="E105" t="str">
        <f t="shared" si="7"/>
        <v>2007A</v>
      </c>
      <c r="F105" t="s">
        <v>15</v>
      </c>
      <c r="G105" t="s">
        <v>16</v>
      </c>
      <c r="H105" t="s">
        <v>24</v>
      </c>
      <c r="I105" t="s">
        <v>33</v>
      </c>
      <c r="J105" t="str">
        <f t="shared" si="10"/>
        <v>ENG</v>
      </c>
      <c r="L105">
        <v>2010</v>
      </c>
      <c r="M105">
        <f t="shared" si="11"/>
        <v>3</v>
      </c>
      <c r="N105" t="str">
        <f t="shared" si="9"/>
        <v>F</v>
      </c>
      <c r="P105" t="s">
        <v>19</v>
      </c>
      <c r="Q105" t="s">
        <v>121</v>
      </c>
      <c r="R105" t="s">
        <v>17</v>
      </c>
    </row>
    <row r="106" spans="1:18" x14ac:dyDescent="0.2">
      <c r="A106">
        <v>202786</v>
      </c>
      <c r="B106" t="s">
        <v>81</v>
      </c>
      <c r="C106" t="str">
        <f t="shared" si="6"/>
        <v>2007</v>
      </c>
      <c r="D106" t="s">
        <v>82</v>
      </c>
      <c r="E106" t="str">
        <f t="shared" si="7"/>
        <v>2007E</v>
      </c>
      <c r="F106" t="s">
        <v>15</v>
      </c>
      <c r="G106" t="s">
        <v>59</v>
      </c>
      <c r="H106" t="s">
        <v>24</v>
      </c>
      <c r="I106" t="s">
        <v>33</v>
      </c>
      <c r="J106" t="str">
        <f t="shared" si="10"/>
        <v>ENG</v>
      </c>
      <c r="L106">
        <v>2010</v>
      </c>
      <c r="M106">
        <f t="shared" si="11"/>
        <v>3</v>
      </c>
      <c r="N106" t="str">
        <f t="shared" si="9"/>
        <v>F</v>
      </c>
      <c r="P106" t="s">
        <v>19</v>
      </c>
      <c r="Q106" t="s">
        <v>123</v>
      </c>
      <c r="R106" t="s">
        <v>20</v>
      </c>
    </row>
    <row r="107" spans="1:18" x14ac:dyDescent="0.2">
      <c r="A107">
        <v>202786</v>
      </c>
      <c r="B107" t="s">
        <v>13</v>
      </c>
      <c r="C107" t="str">
        <f t="shared" si="6"/>
        <v>2007</v>
      </c>
      <c r="D107" t="s">
        <v>20</v>
      </c>
      <c r="E107" t="str">
        <f t="shared" si="7"/>
        <v>2007B</v>
      </c>
      <c r="F107" t="s">
        <v>15</v>
      </c>
      <c r="G107" t="s">
        <v>56</v>
      </c>
      <c r="H107" t="s">
        <v>17</v>
      </c>
      <c r="I107" t="s">
        <v>33</v>
      </c>
      <c r="J107" t="str">
        <f t="shared" si="10"/>
        <v>ENG</v>
      </c>
      <c r="L107">
        <v>2010</v>
      </c>
      <c r="M107">
        <f t="shared" si="11"/>
        <v>3</v>
      </c>
      <c r="N107" t="str">
        <f t="shared" si="9"/>
        <v>F</v>
      </c>
      <c r="P107" t="s">
        <v>19</v>
      </c>
      <c r="Q107" t="s">
        <v>116</v>
      </c>
      <c r="R107" t="s">
        <v>17</v>
      </c>
    </row>
    <row r="108" spans="1:18" x14ac:dyDescent="0.2">
      <c r="A108">
        <v>208386</v>
      </c>
      <c r="B108" t="s">
        <v>95</v>
      </c>
      <c r="C108" t="str">
        <f t="shared" si="6"/>
        <v>2009</v>
      </c>
      <c r="D108" t="s">
        <v>14</v>
      </c>
      <c r="E108" t="str">
        <f t="shared" si="7"/>
        <v>2009A</v>
      </c>
      <c r="F108" t="s">
        <v>15</v>
      </c>
      <c r="G108" t="s">
        <v>43</v>
      </c>
      <c r="H108" t="s">
        <v>20</v>
      </c>
      <c r="I108" t="s">
        <v>26</v>
      </c>
      <c r="J108" t="str">
        <f t="shared" si="10"/>
        <v>COMP</v>
      </c>
      <c r="L108">
        <v>2011</v>
      </c>
      <c r="M108">
        <f t="shared" si="11"/>
        <v>2</v>
      </c>
      <c r="N108" t="str">
        <f t="shared" si="9"/>
        <v>U</v>
      </c>
      <c r="O108" s="1">
        <v>40677</v>
      </c>
      <c r="P108" t="s">
        <v>19</v>
      </c>
    </row>
    <row r="109" spans="1:18" x14ac:dyDescent="0.2">
      <c r="A109">
        <v>230684</v>
      </c>
      <c r="B109" t="s">
        <v>13</v>
      </c>
      <c r="C109" t="str">
        <f t="shared" si="6"/>
        <v>2007</v>
      </c>
      <c r="D109" t="s">
        <v>20</v>
      </c>
      <c r="E109" t="str">
        <f t="shared" si="7"/>
        <v>2007B</v>
      </c>
      <c r="F109" t="s">
        <v>15</v>
      </c>
      <c r="G109" t="s">
        <v>56</v>
      </c>
      <c r="H109" t="s">
        <v>14</v>
      </c>
      <c r="I109" t="s">
        <v>18</v>
      </c>
      <c r="J109" t="str">
        <f t="shared" si="10"/>
        <v>ENG</v>
      </c>
      <c r="L109">
        <v>2010</v>
      </c>
      <c r="M109">
        <f t="shared" si="11"/>
        <v>3</v>
      </c>
      <c r="N109" t="str">
        <f t="shared" si="9"/>
        <v>F</v>
      </c>
      <c r="O109" s="1">
        <v>40313</v>
      </c>
      <c r="P109" t="s">
        <v>19</v>
      </c>
      <c r="Q109" t="s">
        <v>121</v>
      </c>
      <c r="R109" t="s">
        <v>20</v>
      </c>
    </row>
    <row r="110" spans="1:18" x14ac:dyDescent="0.2">
      <c r="A110">
        <v>230684</v>
      </c>
      <c r="B110" t="s">
        <v>13</v>
      </c>
      <c r="C110" t="str">
        <f t="shared" si="6"/>
        <v>2007</v>
      </c>
      <c r="D110" t="s">
        <v>14</v>
      </c>
      <c r="E110" t="str">
        <f t="shared" si="7"/>
        <v>2007A</v>
      </c>
      <c r="F110" t="s">
        <v>15</v>
      </c>
      <c r="G110" t="s">
        <v>43</v>
      </c>
      <c r="H110" t="s">
        <v>20</v>
      </c>
      <c r="I110" t="s">
        <v>18</v>
      </c>
      <c r="J110" t="str">
        <f t="shared" si="10"/>
        <v>ENG</v>
      </c>
      <c r="L110">
        <v>2010</v>
      </c>
      <c r="M110">
        <f t="shared" si="11"/>
        <v>3</v>
      </c>
      <c r="N110" t="str">
        <f t="shared" si="9"/>
        <v>F</v>
      </c>
      <c r="O110" s="1">
        <v>40313</v>
      </c>
      <c r="P110" t="s">
        <v>19</v>
      </c>
      <c r="Q110" t="s">
        <v>118</v>
      </c>
      <c r="R110" t="s">
        <v>14</v>
      </c>
    </row>
    <row r="111" spans="1:18" x14ac:dyDescent="0.2">
      <c r="A111">
        <v>234692</v>
      </c>
      <c r="B111" t="s">
        <v>95</v>
      </c>
      <c r="C111" t="str">
        <f t="shared" si="6"/>
        <v>2009</v>
      </c>
      <c r="D111" t="s">
        <v>14</v>
      </c>
      <c r="E111" t="str">
        <f t="shared" si="7"/>
        <v>2009A</v>
      </c>
      <c r="F111" t="s">
        <v>15</v>
      </c>
      <c r="G111" t="s">
        <v>43</v>
      </c>
      <c r="H111" t="s">
        <v>24</v>
      </c>
      <c r="I111" t="s">
        <v>26</v>
      </c>
      <c r="J111" t="str">
        <f t="shared" si="10"/>
        <v>COMP</v>
      </c>
      <c r="L111">
        <v>2010</v>
      </c>
      <c r="M111">
        <f t="shared" si="11"/>
        <v>1</v>
      </c>
      <c r="N111" t="str">
        <f t="shared" si="9"/>
        <v>U</v>
      </c>
      <c r="O111" s="1">
        <v>40598</v>
      </c>
      <c r="P111" t="s">
        <v>19</v>
      </c>
    </row>
    <row r="112" spans="1:18" x14ac:dyDescent="0.2">
      <c r="A112">
        <v>234692</v>
      </c>
      <c r="B112" t="s">
        <v>83</v>
      </c>
      <c r="C112" t="str">
        <f t="shared" si="6"/>
        <v>2008</v>
      </c>
      <c r="D112" t="s">
        <v>14</v>
      </c>
      <c r="E112" t="str">
        <f t="shared" si="7"/>
        <v>2008A</v>
      </c>
      <c r="F112" t="s">
        <v>15</v>
      </c>
      <c r="G112" t="s">
        <v>43</v>
      </c>
      <c r="H112" t="s">
        <v>17</v>
      </c>
      <c r="I112" t="s">
        <v>26</v>
      </c>
      <c r="J112" t="str">
        <f t="shared" si="10"/>
        <v>COMP</v>
      </c>
      <c r="L112">
        <v>2010</v>
      </c>
      <c r="M112">
        <f t="shared" si="11"/>
        <v>2</v>
      </c>
      <c r="N112" t="str">
        <f t="shared" si="9"/>
        <v>U</v>
      </c>
      <c r="O112" s="1">
        <v>40598</v>
      </c>
      <c r="P112" t="s">
        <v>19</v>
      </c>
    </row>
    <row r="113" spans="1:18" x14ac:dyDescent="0.2">
      <c r="A113">
        <v>1072202</v>
      </c>
      <c r="B113" t="s">
        <v>83</v>
      </c>
      <c r="C113" t="str">
        <f t="shared" si="6"/>
        <v>2008</v>
      </c>
      <c r="D113" t="s">
        <v>14</v>
      </c>
      <c r="E113" t="str">
        <f t="shared" si="7"/>
        <v>2008A</v>
      </c>
      <c r="F113" t="s">
        <v>15</v>
      </c>
      <c r="G113" t="s">
        <v>43</v>
      </c>
      <c r="H113" t="s">
        <v>20</v>
      </c>
      <c r="I113" t="s">
        <v>47</v>
      </c>
      <c r="J113" t="str">
        <f t="shared" si="10"/>
        <v>ENG</v>
      </c>
      <c r="L113">
        <v>2011</v>
      </c>
      <c r="M113">
        <f t="shared" si="11"/>
        <v>3</v>
      </c>
      <c r="N113" t="str">
        <f t="shared" si="9"/>
        <v>F</v>
      </c>
      <c r="O113" s="1">
        <v>40677</v>
      </c>
      <c r="P113" t="s">
        <v>19</v>
      </c>
    </row>
    <row r="114" spans="1:18" x14ac:dyDescent="0.2">
      <c r="A114">
        <v>1072202</v>
      </c>
      <c r="B114" t="s">
        <v>83</v>
      </c>
      <c r="C114" t="str">
        <f t="shared" si="6"/>
        <v>2008</v>
      </c>
      <c r="D114" t="s">
        <v>20</v>
      </c>
      <c r="E114" t="str">
        <f t="shared" si="7"/>
        <v>2008B</v>
      </c>
      <c r="F114" t="s">
        <v>15</v>
      </c>
      <c r="G114" t="s">
        <v>56</v>
      </c>
      <c r="H114" t="s">
        <v>20</v>
      </c>
      <c r="I114" t="s">
        <v>47</v>
      </c>
      <c r="J114" t="str">
        <f t="shared" si="10"/>
        <v>ENG</v>
      </c>
      <c r="L114">
        <v>2011</v>
      </c>
      <c r="M114">
        <f t="shared" si="11"/>
        <v>3</v>
      </c>
      <c r="N114" t="str">
        <f t="shared" si="9"/>
        <v>F</v>
      </c>
      <c r="O114" s="1">
        <v>40677</v>
      </c>
      <c r="P114" t="s">
        <v>19</v>
      </c>
    </row>
    <row r="115" spans="1:18" x14ac:dyDescent="0.2">
      <c r="A115">
        <v>288442</v>
      </c>
      <c r="B115" t="s">
        <v>13</v>
      </c>
      <c r="C115" t="str">
        <f t="shared" si="6"/>
        <v>2007</v>
      </c>
      <c r="D115" t="s">
        <v>14</v>
      </c>
      <c r="E115" t="str">
        <f t="shared" si="7"/>
        <v>2007A</v>
      </c>
      <c r="F115" t="s">
        <v>15</v>
      </c>
      <c r="G115" t="s">
        <v>43</v>
      </c>
      <c r="H115" t="s">
        <v>20</v>
      </c>
      <c r="I115" t="s">
        <v>18</v>
      </c>
      <c r="J115" t="str">
        <f t="shared" si="10"/>
        <v>ENG</v>
      </c>
      <c r="L115">
        <v>2010</v>
      </c>
      <c r="M115">
        <f t="shared" si="11"/>
        <v>3</v>
      </c>
      <c r="N115" t="str">
        <f t="shared" si="9"/>
        <v>F</v>
      </c>
      <c r="O115" s="1">
        <v>40234</v>
      </c>
      <c r="P115" t="s">
        <v>19</v>
      </c>
      <c r="Q115" t="s">
        <v>121</v>
      </c>
      <c r="R115" t="s">
        <v>20</v>
      </c>
    </row>
    <row r="116" spans="1:18" x14ac:dyDescent="0.2">
      <c r="A116">
        <v>288442</v>
      </c>
      <c r="B116" t="s">
        <v>13</v>
      </c>
      <c r="C116" t="str">
        <f t="shared" si="6"/>
        <v>2007</v>
      </c>
      <c r="D116" t="s">
        <v>20</v>
      </c>
      <c r="E116" t="str">
        <f t="shared" si="7"/>
        <v>2007B</v>
      </c>
      <c r="F116" t="s">
        <v>15</v>
      </c>
      <c r="G116" t="s">
        <v>56</v>
      </c>
      <c r="H116" t="s">
        <v>24</v>
      </c>
      <c r="I116" t="s">
        <v>18</v>
      </c>
      <c r="J116" t="str">
        <f t="shared" si="10"/>
        <v>ENG</v>
      </c>
      <c r="L116">
        <v>2010</v>
      </c>
      <c r="M116">
        <f t="shared" si="11"/>
        <v>3</v>
      </c>
      <c r="N116" t="str">
        <f t="shared" si="9"/>
        <v>F</v>
      </c>
      <c r="O116" s="1">
        <v>40234</v>
      </c>
      <c r="P116" t="s">
        <v>19</v>
      </c>
      <c r="Q116" t="s">
        <v>116</v>
      </c>
      <c r="R116" t="s">
        <v>24</v>
      </c>
    </row>
    <row r="117" spans="1:18" x14ac:dyDescent="0.2">
      <c r="A117">
        <v>289454</v>
      </c>
      <c r="B117" t="s">
        <v>83</v>
      </c>
      <c r="C117" t="str">
        <f t="shared" si="6"/>
        <v>2008</v>
      </c>
      <c r="D117" t="s">
        <v>20</v>
      </c>
      <c r="E117" t="str">
        <f t="shared" si="7"/>
        <v>2008B</v>
      </c>
      <c r="F117" t="s">
        <v>15</v>
      </c>
      <c r="G117" t="s">
        <v>56</v>
      </c>
      <c r="H117" t="s">
        <v>20</v>
      </c>
      <c r="I117" t="s">
        <v>18</v>
      </c>
      <c r="J117" t="str">
        <f t="shared" si="10"/>
        <v>ENG</v>
      </c>
      <c r="L117">
        <v>2011</v>
      </c>
      <c r="M117">
        <f t="shared" si="11"/>
        <v>3</v>
      </c>
      <c r="N117" t="str">
        <f t="shared" si="9"/>
        <v>F</v>
      </c>
      <c r="P117" t="s">
        <v>19</v>
      </c>
      <c r="Q117" t="s">
        <v>121</v>
      </c>
      <c r="R117" t="s">
        <v>20</v>
      </c>
    </row>
    <row r="118" spans="1:18" x14ac:dyDescent="0.2">
      <c r="A118">
        <v>289454</v>
      </c>
      <c r="B118" t="s">
        <v>95</v>
      </c>
      <c r="C118" t="str">
        <f t="shared" si="6"/>
        <v>2009</v>
      </c>
      <c r="D118" t="s">
        <v>14</v>
      </c>
      <c r="E118" t="str">
        <f t="shared" si="7"/>
        <v>2009A</v>
      </c>
      <c r="F118" t="s">
        <v>15</v>
      </c>
      <c r="G118" t="s">
        <v>52</v>
      </c>
      <c r="H118" t="s">
        <v>24</v>
      </c>
      <c r="I118" t="s">
        <v>33</v>
      </c>
      <c r="J118" t="str">
        <f t="shared" si="10"/>
        <v>ENG</v>
      </c>
      <c r="L118">
        <v>2011</v>
      </c>
      <c r="M118">
        <f t="shared" si="11"/>
        <v>2</v>
      </c>
      <c r="N118" t="str">
        <f t="shared" si="9"/>
        <v>U</v>
      </c>
      <c r="P118" t="s">
        <v>19</v>
      </c>
      <c r="Q118" t="s">
        <v>122</v>
      </c>
      <c r="R118" t="s">
        <v>24</v>
      </c>
    </row>
    <row r="119" spans="1:18" x14ac:dyDescent="0.2">
      <c r="A119">
        <v>289454</v>
      </c>
      <c r="B119" t="s">
        <v>83</v>
      </c>
      <c r="C119" t="str">
        <f t="shared" si="6"/>
        <v>2008</v>
      </c>
      <c r="D119" t="s">
        <v>14</v>
      </c>
      <c r="E119" t="str">
        <f t="shared" si="7"/>
        <v>2008A</v>
      </c>
      <c r="F119" t="s">
        <v>15</v>
      </c>
      <c r="G119" t="s">
        <v>43</v>
      </c>
      <c r="H119" t="s">
        <v>24</v>
      </c>
      <c r="I119" t="s">
        <v>18</v>
      </c>
      <c r="J119" t="str">
        <f t="shared" si="10"/>
        <v>ENG</v>
      </c>
      <c r="L119">
        <v>2011</v>
      </c>
      <c r="M119">
        <f t="shared" si="11"/>
        <v>3</v>
      </c>
      <c r="N119" t="str">
        <f t="shared" si="9"/>
        <v>F</v>
      </c>
      <c r="P119" t="s">
        <v>19</v>
      </c>
      <c r="Q119" t="s">
        <v>118</v>
      </c>
      <c r="R119" t="s">
        <v>14</v>
      </c>
    </row>
    <row r="120" spans="1:18" x14ac:dyDescent="0.2">
      <c r="A120">
        <v>293770</v>
      </c>
      <c r="B120" t="s">
        <v>83</v>
      </c>
      <c r="C120" t="str">
        <f t="shared" si="6"/>
        <v>2008</v>
      </c>
      <c r="D120" t="s">
        <v>20</v>
      </c>
      <c r="E120" t="str">
        <f t="shared" si="7"/>
        <v>2008B</v>
      </c>
      <c r="F120" t="s">
        <v>15</v>
      </c>
      <c r="G120" t="s">
        <v>64</v>
      </c>
      <c r="H120" t="s">
        <v>14</v>
      </c>
      <c r="I120" t="s">
        <v>18</v>
      </c>
      <c r="J120" t="str">
        <f t="shared" si="10"/>
        <v>ENG</v>
      </c>
      <c r="L120">
        <v>2011</v>
      </c>
      <c r="M120">
        <f t="shared" si="11"/>
        <v>3</v>
      </c>
      <c r="N120" t="str">
        <f t="shared" si="9"/>
        <v>F</v>
      </c>
      <c r="O120" s="1">
        <v>40677</v>
      </c>
      <c r="P120" t="s">
        <v>28</v>
      </c>
      <c r="Q120" t="s">
        <v>123</v>
      </c>
      <c r="R120" t="s">
        <v>14</v>
      </c>
    </row>
    <row r="121" spans="1:18" x14ac:dyDescent="0.2">
      <c r="A121">
        <v>293770</v>
      </c>
      <c r="B121" t="s">
        <v>83</v>
      </c>
      <c r="C121" t="str">
        <f t="shared" si="6"/>
        <v>2008</v>
      </c>
      <c r="D121" t="s">
        <v>14</v>
      </c>
      <c r="E121" t="str">
        <f t="shared" si="7"/>
        <v>2008A</v>
      </c>
      <c r="F121" t="s">
        <v>15</v>
      </c>
      <c r="G121" t="s">
        <v>16</v>
      </c>
      <c r="H121" t="s">
        <v>20</v>
      </c>
      <c r="I121" t="s">
        <v>18</v>
      </c>
      <c r="J121" t="str">
        <f t="shared" si="10"/>
        <v>ENG</v>
      </c>
      <c r="L121">
        <v>2011</v>
      </c>
      <c r="M121">
        <f t="shared" si="11"/>
        <v>3</v>
      </c>
      <c r="N121" t="str">
        <f t="shared" si="9"/>
        <v>F</v>
      </c>
      <c r="O121" s="1">
        <v>40677</v>
      </c>
      <c r="P121" t="s">
        <v>28</v>
      </c>
      <c r="Q121" t="s">
        <v>116</v>
      </c>
      <c r="R121" t="s">
        <v>14</v>
      </c>
    </row>
    <row r="122" spans="1:18" x14ac:dyDescent="0.2">
      <c r="A122">
        <v>299046</v>
      </c>
      <c r="B122" t="s">
        <v>104</v>
      </c>
      <c r="C122" t="str">
        <f t="shared" si="6"/>
        <v>2010</v>
      </c>
      <c r="D122" t="s">
        <v>24</v>
      </c>
      <c r="E122" t="str">
        <f t="shared" si="7"/>
        <v>2010C</v>
      </c>
      <c r="F122" t="s">
        <v>15</v>
      </c>
      <c r="G122" t="s">
        <v>43</v>
      </c>
      <c r="H122" t="s">
        <v>20</v>
      </c>
      <c r="I122" t="s">
        <v>26</v>
      </c>
      <c r="J122" t="str">
        <f t="shared" si="10"/>
        <v>COMP</v>
      </c>
      <c r="L122">
        <v>2011</v>
      </c>
      <c r="M122">
        <f t="shared" si="11"/>
        <v>1</v>
      </c>
      <c r="N122" t="str">
        <f t="shared" si="9"/>
        <v>U</v>
      </c>
      <c r="O122" s="1">
        <v>40677</v>
      </c>
      <c r="P122" t="s">
        <v>19</v>
      </c>
    </row>
    <row r="123" spans="1:18" x14ac:dyDescent="0.2">
      <c r="A123">
        <v>299620</v>
      </c>
      <c r="B123" t="s">
        <v>13</v>
      </c>
      <c r="C123" t="str">
        <f t="shared" si="6"/>
        <v>2007</v>
      </c>
      <c r="D123" t="s">
        <v>14</v>
      </c>
      <c r="E123" t="str">
        <f t="shared" si="7"/>
        <v>2007A</v>
      </c>
      <c r="F123" t="s">
        <v>15</v>
      </c>
      <c r="G123" t="s">
        <v>43</v>
      </c>
      <c r="H123" t="s">
        <v>14</v>
      </c>
      <c r="I123" t="s">
        <v>23</v>
      </c>
      <c r="J123" t="str">
        <f t="shared" si="10"/>
        <v>ENG</v>
      </c>
      <c r="L123">
        <v>2010</v>
      </c>
      <c r="M123">
        <f t="shared" si="11"/>
        <v>3</v>
      </c>
      <c r="N123" t="str">
        <f t="shared" si="9"/>
        <v>F</v>
      </c>
      <c r="O123" s="1">
        <v>40313</v>
      </c>
      <c r="P123" t="s">
        <v>19</v>
      </c>
      <c r="Q123" t="s">
        <v>118</v>
      </c>
      <c r="R123" t="s">
        <v>14</v>
      </c>
    </row>
    <row r="124" spans="1:18" x14ac:dyDescent="0.2">
      <c r="A124">
        <v>299620</v>
      </c>
      <c r="B124" t="s">
        <v>13</v>
      </c>
      <c r="C124" t="str">
        <f t="shared" si="6"/>
        <v>2007</v>
      </c>
      <c r="D124" t="s">
        <v>20</v>
      </c>
      <c r="E124" t="str">
        <f t="shared" si="7"/>
        <v>2007B</v>
      </c>
      <c r="F124" t="s">
        <v>15</v>
      </c>
      <c r="G124" t="s">
        <v>56</v>
      </c>
      <c r="H124" t="s">
        <v>14</v>
      </c>
      <c r="I124" t="s">
        <v>23</v>
      </c>
      <c r="J124" t="str">
        <f t="shared" si="10"/>
        <v>ENG</v>
      </c>
      <c r="L124">
        <v>2010</v>
      </c>
      <c r="M124">
        <f t="shared" si="11"/>
        <v>3</v>
      </c>
      <c r="N124" t="str">
        <f t="shared" si="9"/>
        <v>F</v>
      </c>
      <c r="O124" s="1">
        <v>40313</v>
      </c>
      <c r="P124" t="s">
        <v>19</v>
      </c>
      <c r="Q124" t="s">
        <v>121</v>
      </c>
      <c r="R124" t="s">
        <v>14</v>
      </c>
    </row>
    <row r="125" spans="1:18" x14ac:dyDescent="0.2">
      <c r="A125">
        <v>302098</v>
      </c>
      <c r="B125" t="s">
        <v>95</v>
      </c>
      <c r="C125" t="str">
        <f t="shared" si="6"/>
        <v>2009</v>
      </c>
      <c r="D125" t="s">
        <v>20</v>
      </c>
      <c r="E125" t="str">
        <f t="shared" si="7"/>
        <v>2009B</v>
      </c>
      <c r="F125" t="s">
        <v>15</v>
      </c>
      <c r="G125" t="s">
        <v>56</v>
      </c>
      <c r="H125" t="s">
        <v>14</v>
      </c>
      <c r="I125" t="s">
        <v>25</v>
      </c>
      <c r="J125" t="str">
        <f t="shared" si="10"/>
        <v>ENG</v>
      </c>
      <c r="L125">
        <v>2010</v>
      </c>
      <c r="M125">
        <f t="shared" si="11"/>
        <v>1</v>
      </c>
      <c r="N125" t="str">
        <f t="shared" si="9"/>
        <v>U</v>
      </c>
      <c r="O125" s="1">
        <v>40313</v>
      </c>
      <c r="P125" t="s">
        <v>19</v>
      </c>
    </row>
    <row r="126" spans="1:18" x14ac:dyDescent="0.2">
      <c r="A126">
        <v>302098</v>
      </c>
      <c r="B126" t="s">
        <v>66</v>
      </c>
      <c r="C126" t="str">
        <f t="shared" si="6"/>
        <v>2007</v>
      </c>
      <c r="D126" t="s">
        <v>24</v>
      </c>
      <c r="E126" t="str">
        <f t="shared" si="7"/>
        <v>2007C</v>
      </c>
      <c r="F126" t="s">
        <v>15</v>
      </c>
      <c r="G126" t="s">
        <v>43</v>
      </c>
      <c r="H126" t="s">
        <v>14</v>
      </c>
      <c r="I126" t="s">
        <v>32</v>
      </c>
      <c r="J126" t="str">
        <f t="shared" si="10"/>
        <v>OTH</v>
      </c>
      <c r="L126">
        <v>2010</v>
      </c>
      <c r="M126">
        <f t="shared" si="11"/>
        <v>3</v>
      </c>
      <c r="N126" t="str">
        <f t="shared" si="9"/>
        <v>F</v>
      </c>
      <c r="O126" s="1">
        <v>40313</v>
      </c>
      <c r="P126" t="s">
        <v>19</v>
      </c>
      <c r="Q126" t="s">
        <v>123</v>
      </c>
      <c r="R126" t="s">
        <v>14</v>
      </c>
    </row>
    <row r="127" spans="1:18" x14ac:dyDescent="0.2">
      <c r="A127">
        <v>303384</v>
      </c>
      <c r="B127" t="s">
        <v>83</v>
      </c>
      <c r="C127" t="str">
        <f t="shared" si="6"/>
        <v>2008</v>
      </c>
      <c r="D127" t="s">
        <v>14</v>
      </c>
      <c r="E127" t="str">
        <f t="shared" si="7"/>
        <v>2008A</v>
      </c>
      <c r="F127" t="s">
        <v>15</v>
      </c>
      <c r="G127" t="s">
        <v>43</v>
      </c>
      <c r="H127" t="s">
        <v>24</v>
      </c>
      <c r="I127" t="s">
        <v>23</v>
      </c>
      <c r="J127" t="str">
        <f t="shared" si="10"/>
        <v>ENG</v>
      </c>
      <c r="L127">
        <v>2011</v>
      </c>
      <c r="M127">
        <f t="shared" si="11"/>
        <v>3</v>
      </c>
      <c r="N127" t="str">
        <f t="shared" si="9"/>
        <v>F</v>
      </c>
      <c r="O127" s="1">
        <v>40677</v>
      </c>
      <c r="P127" t="s">
        <v>28</v>
      </c>
      <c r="Q127" t="s">
        <v>116</v>
      </c>
      <c r="R127" t="s">
        <v>20</v>
      </c>
    </row>
    <row r="128" spans="1:18" x14ac:dyDescent="0.2">
      <c r="A128">
        <v>303384</v>
      </c>
      <c r="B128" t="s">
        <v>83</v>
      </c>
      <c r="C128" t="str">
        <f t="shared" si="6"/>
        <v>2008</v>
      </c>
      <c r="D128" t="s">
        <v>20</v>
      </c>
      <c r="E128" t="str">
        <f t="shared" si="7"/>
        <v>2008B</v>
      </c>
      <c r="F128" t="s">
        <v>15</v>
      </c>
      <c r="G128" t="s">
        <v>56</v>
      </c>
      <c r="H128" t="s">
        <v>24</v>
      </c>
      <c r="I128" t="s">
        <v>23</v>
      </c>
      <c r="J128" t="str">
        <f t="shared" si="10"/>
        <v>ENG</v>
      </c>
      <c r="L128">
        <v>2011</v>
      </c>
      <c r="M128">
        <f t="shared" si="11"/>
        <v>3</v>
      </c>
      <c r="N128" t="str">
        <f t="shared" si="9"/>
        <v>F</v>
      </c>
      <c r="O128" s="1">
        <v>40677</v>
      </c>
      <c r="P128" t="s">
        <v>28</v>
      </c>
      <c r="Q128" t="s">
        <v>123</v>
      </c>
      <c r="R128" t="s">
        <v>17</v>
      </c>
    </row>
    <row r="129" spans="1:18" x14ac:dyDescent="0.2">
      <c r="A129">
        <v>1384366</v>
      </c>
      <c r="B129" t="s">
        <v>13</v>
      </c>
      <c r="C129" t="str">
        <f t="shared" si="6"/>
        <v>2007</v>
      </c>
      <c r="D129" t="s">
        <v>14</v>
      </c>
      <c r="E129" t="str">
        <f t="shared" si="7"/>
        <v>2007A</v>
      </c>
      <c r="F129" t="s">
        <v>15</v>
      </c>
      <c r="G129" t="s">
        <v>43</v>
      </c>
      <c r="H129" t="s">
        <v>20</v>
      </c>
      <c r="I129" t="s">
        <v>47</v>
      </c>
      <c r="J129" t="str">
        <f t="shared" si="10"/>
        <v>ENG</v>
      </c>
      <c r="L129">
        <v>2010</v>
      </c>
      <c r="M129">
        <f t="shared" si="11"/>
        <v>3</v>
      </c>
      <c r="N129" t="str">
        <f t="shared" si="9"/>
        <v>F</v>
      </c>
      <c r="P129" t="s">
        <v>19</v>
      </c>
      <c r="Q129" t="s">
        <v>118</v>
      </c>
      <c r="R129" t="s">
        <v>20</v>
      </c>
    </row>
    <row r="130" spans="1:18" x14ac:dyDescent="0.2">
      <c r="A130">
        <v>304654</v>
      </c>
      <c r="B130" t="s">
        <v>66</v>
      </c>
      <c r="C130" t="str">
        <f t="shared" ref="C130:C193" si="12">LEFT(B130,4)</f>
        <v>2007</v>
      </c>
      <c r="D130" t="s">
        <v>24</v>
      </c>
      <c r="E130" t="str">
        <f t="shared" ref="E130:E193" si="13">CONCATENATE(C130,D130)</f>
        <v>2007C</v>
      </c>
      <c r="F130" t="s">
        <v>15</v>
      </c>
      <c r="G130" t="s">
        <v>43</v>
      </c>
      <c r="H130" t="s">
        <v>17</v>
      </c>
      <c r="I130" t="s">
        <v>25</v>
      </c>
      <c r="J130" t="str">
        <f t="shared" si="10"/>
        <v>ENG</v>
      </c>
      <c r="K130" t="s">
        <v>39</v>
      </c>
      <c r="L130">
        <v>2010</v>
      </c>
      <c r="M130">
        <f t="shared" ref="M130:M161" si="14">L130-C130</f>
        <v>3</v>
      </c>
      <c r="N130" t="str">
        <f t="shared" ref="N130:N193" si="15">IF(OR(M130&lt;3,M130="TR"),"U","F")</f>
        <v>F</v>
      </c>
      <c r="P130" t="s">
        <v>28</v>
      </c>
      <c r="Q130" t="s">
        <v>116</v>
      </c>
      <c r="R130" t="s">
        <v>17</v>
      </c>
    </row>
    <row r="131" spans="1:18" x14ac:dyDescent="0.2">
      <c r="A131">
        <v>305000</v>
      </c>
      <c r="B131" t="s">
        <v>104</v>
      </c>
      <c r="C131" t="str">
        <f t="shared" si="12"/>
        <v>2010</v>
      </c>
      <c r="D131" t="s">
        <v>24</v>
      </c>
      <c r="E131" t="str">
        <f t="shared" si="13"/>
        <v>2010C</v>
      </c>
      <c r="F131" t="s">
        <v>15</v>
      </c>
      <c r="G131" t="s">
        <v>43</v>
      </c>
      <c r="H131" t="s">
        <v>20</v>
      </c>
      <c r="I131" t="s">
        <v>45</v>
      </c>
      <c r="J131" t="str">
        <f t="shared" ref="J131:J194" si="16">IF(OR(I131="AE",I131="BE",I131="CE",I131="CM",I131="ED",I131="ECE",I131="EVE",I131="EV",I131="FPE",I131="IE",I131="MFE",I131="ME",I131="MGE",I131="MTE",I131="PHE",I131="RB",I131="EE",I131="RBE"),"ENG",IF(OR(I131="BBT",I131="BC",I131="BIO",I131="CH",I131="PH",I131="PSS",I131="SC"),"SCI",IF(OR(I131="MA",I131="MAC",I131="SD"),"MAT",IF(OR(I131="CO",I131="ID",I131="ND",I131="SX"),"OTH",IF(OR(I131="ECON",I131="EP",I131="EC",I131="ET",I131="HU",I131="IN",I131="LAE",I131="PWR",I131="ST",I131="EVS",I131="PW"),"HUSS",IF(OR(I131="CA",I131="CCN",I131="CS",I131="IMGD"),"COMP",IF(OR(I131="IT",I131="MG",I131="MIS"),"BUS","ERROR")))))))</f>
        <v>SCI</v>
      </c>
      <c r="L131">
        <v>2010</v>
      </c>
      <c r="M131">
        <f t="shared" si="14"/>
        <v>0</v>
      </c>
      <c r="N131" t="str">
        <f t="shared" si="15"/>
        <v>U</v>
      </c>
      <c r="O131" s="1">
        <v>40313</v>
      </c>
      <c r="P131" t="s">
        <v>19</v>
      </c>
    </row>
    <row r="132" spans="1:18" x14ac:dyDescent="0.2">
      <c r="A132">
        <v>305000</v>
      </c>
      <c r="B132" t="s">
        <v>103</v>
      </c>
      <c r="C132" t="str">
        <f t="shared" si="12"/>
        <v>2010</v>
      </c>
      <c r="D132" t="s">
        <v>14</v>
      </c>
      <c r="E132" t="str">
        <f t="shared" si="13"/>
        <v>2010A</v>
      </c>
      <c r="F132" t="s">
        <v>15</v>
      </c>
      <c r="G132" t="s">
        <v>43</v>
      </c>
      <c r="H132" t="s">
        <v>17</v>
      </c>
      <c r="I132" t="s">
        <v>45</v>
      </c>
      <c r="J132" t="str">
        <f t="shared" si="16"/>
        <v>SCI</v>
      </c>
      <c r="L132">
        <v>2010</v>
      </c>
      <c r="M132">
        <f t="shared" si="14"/>
        <v>0</v>
      </c>
      <c r="N132" t="str">
        <f t="shared" si="15"/>
        <v>U</v>
      </c>
      <c r="O132" s="1">
        <v>40313</v>
      </c>
      <c r="P132" t="s">
        <v>19</v>
      </c>
    </row>
    <row r="133" spans="1:18" x14ac:dyDescent="0.2">
      <c r="A133">
        <v>306422</v>
      </c>
      <c r="B133" t="s">
        <v>66</v>
      </c>
      <c r="C133" t="str">
        <f t="shared" si="12"/>
        <v>2007</v>
      </c>
      <c r="D133" t="s">
        <v>24</v>
      </c>
      <c r="E133" t="str">
        <f t="shared" si="13"/>
        <v>2007C</v>
      </c>
      <c r="F133" t="s">
        <v>15</v>
      </c>
      <c r="G133" t="s">
        <v>43</v>
      </c>
      <c r="H133" t="s">
        <v>20</v>
      </c>
      <c r="I133" t="s">
        <v>25</v>
      </c>
      <c r="J133" t="str">
        <f t="shared" si="16"/>
        <v>ENG</v>
      </c>
      <c r="L133">
        <v>2010</v>
      </c>
      <c r="M133">
        <f t="shared" si="14"/>
        <v>3</v>
      </c>
      <c r="N133" t="str">
        <f t="shared" si="15"/>
        <v>F</v>
      </c>
      <c r="O133" s="1">
        <v>40313</v>
      </c>
      <c r="P133" t="s">
        <v>19</v>
      </c>
      <c r="Q133" t="s">
        <v>122</v>
      </c>
      <c r="R133" t="s">
        <v>24</v>
      </c>
    </row>
    <row r="134" spans="1:18" x14ac:dyDescent="0.2">
      <c r="A134">
        <v>306422</v>
      </c>
      <c r="B134" t="s">
        <v>66</v>
      </c>
      <c r="C134" t="str">
        <f t="shared" si="12"/>
        <v>2007</v>
      </c>
      <c r="D134" t="s">
        <v>57</v>
      </c>
      <c r="E134" t="str">
        <f t="shared" si="13"/>
        <v>2007D</v>
      </c>
      <c r="F134" t="s">
        <v>15</v>
      </c>
      <c r="G134" t="s">
        <v>56</v>
      </c>
      <c r="H134" t="s">
        <v>20</v>
      </c>
      <c r="I134" t="s">
        <v>25</v>
      </c>
      <c r="J134" t="str">
        <f t="shared" si="16"/>
        <v>ENG</v>
      </c>
      <c r="L134">
        <v>2010</v>
      </c>
      <c r="M134">
        <f t="shared" si="14"/>
        <v>3</v>
      </c>
      <c r="N134" t="str">
        <f t="shared" si="15"/>
        <v>F</v>
      </c>
      <c r="O134" s="1">
        <v>40313</v>
      </c>
      <c r="P134" t="s">
        <v>19</v>
      </c>
    </row>
    <row r="135" spans="1:18" x14ac:dyDescent="0.2">
      <c r="A135">
        <v>311346</v>
      </c>
      <c r="B135" t="s">
        <v>99</v>
      </c>
      <c r="C135" t="str">
        <f t="shared" si="12"/>
        <v>2009</v>
      </c>
      <c r="D135" t="s">
        <v>24</v>
      </c>
      <c r="E135" t="str">
        <f t="shared" si="13"/>
        <v>2009C</v>
      </c>
      <c r="F135" t="s">
        <v>15</v>
      </c>
      <c r="G135" t="s">
        <v>52</v>
      </c>
      <c r="H135" t="s">
        <v>20</v>
      </c>
      <c r="I135" t="s">
        <v>33</v>
      </c>
      <c r="J135" t="str">
        <f t="shared" si="16"/>
        <v>ENG</v>
      </c>
      <c r="L135">
        <v>2010</v>
      </c>
      <c r="M135">
        <f t="shared" si="14"/>
        <v>1</v>
      </c>
      <c r="N135" t="str">
        <f t="shared" si="15"/>
        <v>U</v>
      </c>
      <c r="O135" s="1">
        <v>40313</v>
      </c>
      <c r="P135" t="s">
        <v>19</v>
      </c>
    </row>
    <row r="136" spans="1:18" x14ac:dyDescent="0.2">
      <c r="A136">
        <v>311346</v>
      </c>
      <c r="B136" t="s">
        <v>13</v>
      </c>
      <c r="C136" t="str">
        <f t="shared" si="12"/>
        <v>2007</v>
      </c>
      <c r="D136" t="s">
        <v>14</v>
      </c>
      <c r="E136" t="str">
        <f t="shared" si="13"/>
        <v>2007A</v>
      </c>
      <c r="F136" t="s">
        <v>15</v>
      </c>
      <c r="G136" t="s">
        <v>43</v>
      </c>
      <c r="H136" t="s">
        <v>24</v>
      </c>
      <c r="I136" t="s">
        <v>15</v>
      </c>
      <c r="J136" t="str">
        <f t="shared" si="16"/>
        <v>SCI</v>
      </c>
      <c r="L136">
        <v>2010</v>
      </c>
      <c r="M136">
        <f t="shared" si="14"/>
        <v>3</v>
      </c>
      <c r="N136" t="str">
        <f t="shared" si="15"/>
        <v>F</v>
      </c>
      <c r="O136" s="1">
        <v>40313</v>
      </c>
      <c r="P136" t="s">
        <v>19</v>
      </c>
      <c r="Q136" t="s">
        <v>118</v>
      </c>
      <c r="R136" t="s">
        <v>24</v>
      </c>
    </row>
    <row r="137" spans="1:18" x14ac:dyDescent="0.2">
      <c r="A137">
        <v>311346</v>
      </c>
      <c r="B137" t="s">
        <v>13</v>
      </c>
      <c r="C137" t="str">
        <f t="shared" si="12"/>
        <v>2007</v>
      </c>
      <c r="D137" t="s">
        <v>20</v>
      </c>
      <c r="E137" t="str">
        <f t="shared" si="13"/>
        <v>2007B</v>
      </c>
      <c r="F137" t="s">
        <v>15</v>
      </c>
      <c r="G137" t="s">
        <v>56</v>
      </c>
      <c r="H137" t="s">
        <v>24</v>
      </c>
      <c r="I137" t="s">
        <v>15</v>
      </c>
      <c r="J137" t="str">
        <f t="shared" si="16"/>
        <v>SCI</v>
      </c>
      <c r="L137">
        <v>2010</v>
      </c>
      <c r="M137">
        <f t="shared" si="14"/>
        <v>3</v>
      </c>
      <c r="N137" t="str">
        <f t="shared" si="15"/>
        <v>F</v>
      </c>
      <c r="O137" s="1">
        <v>40313</v>
      </c>
      <c r="P137" t="s">
        <v>19</v>
      </c>
      <c r="Q137" t="s">
        <v>121</v>
      </c>
      <c r="R137" t="s">
        <v>17</v>
      </c>
    </row>
    <row r="138" spans="1:18" x14ac:dyDescent="0.2">
      <c r="A138">
        <v>311346</v>
      </c>
      <c r="B138" t="s">
        <v>95</v>
      </c>
      <c r="C138" t="str">
        <f t="shared" si="12"/>
        <v>2009</v>
      </c>
      <c r="D138" t="s">
        <v>14</v>
      </c>
      <c r="E138" t="str">
        <f t="shared" si="13"/>
        <v>2009A</v>
      </c>
      <c r="F138" t="s">
        <v>15</v>
      </c>
      <c r="G138" t="s">
        <v>52</v>
      </c>
      <c r="H138" t="s">
        <v>17</v>
      </c>
      <c r="I138" t="s">
        <v>33</v>
      </c>
      <c r="J138" t="str">
        <f t="shared" si="16"/>
        <v>ENG</v>
      </c>
      <c r="L138">
        <v>2010</v>
      </c>
      <c r="M138">
        <f t="shared" si="14"/>
        <v>1</v>
      </c>
      <c r="N138" t="str">
        <f t="shared" si="15"/>
        <v>U</v>
      </c>
      <c r="O138" s="1">
        <v>40313</v>
      </c>
      <c r="P138" t="s">
        <v>19</v>
      </c>
    </row>
    <row r="139" spans="1:18" x14ac:dyDescent="0.2">
      <c r="A139">
        <v>311346</v>
      </c>
      <c r="B139" t="s">
        <v>83</v>
      </c>
      <c r="C139" t="str">
        <f t="shared" si="12"/>
        <v>2008</v>
      </c>
      <c r="D139" t="s">
        <v>14</v>
      </c>
      <c r="E139" t="str">
        <f t="shared" si="13"/>
        <v>2008A</v>
      </c>
      <c r="F139" t="s">
        <v>15</v>
      </c>
      <c r="G139" t="s">
        <v>52</v>
      </c>
      <c r="H139" t="s">
        <v>17</v>
      </c>
      <c r="I139" t="s">
        <v>33</v>
      </c>
      <c r="J139" t="str">
        <f t="shared" si="16"/>
        <v>ENG</v>
      </c>
      <c r="L139">
        <v>2010</v>
      </c>
      <c r="M139">
        <f t="shared" si="14"/>
        <v>2</v>
      </c>
      <c r="N139" t="str">
        <f t="shared" si="15"/>
        <v>U</v>
      </c>
      <c r="O139" s="1">
        <v>40313</v>
      </c>
      <c r="P139" t="s">
        <v>19</v>
      </c>
      <c r="Q139" t="s">
        <v>122</v>
      </c>
      <c r="R139" t="s">
        <v>24</v>
      </c>
    </row>
    <row r="140" spans="1:18" x14ac:dyDescent="0.2">
      <c r="A140">
        <v>311346</v>
      </c>
      <c r="B140" t="s">
        <v>83</v>
      </c>
      <c r="C140" t="str">
        <f t="shared" si="12"/>
        <v>2008</v>
      </c>
      <c r="D140" t="s">
        <v>20</v>
      </c>
      <c r="E140" t="str">
        <f t="shared" si="13"/>
        <v>2008B</v>
      </c>
      <c r="F140" t="s">
        <v>15</v>
      </c>
      <c r="G140" t="s">
        <v>60</v>
      </c>
      <c r="H140" t="s">
        <v>17</v>
      </c>
      <c r="I140" t="s">
        <v>33</v>
      </c>
      <c r="J140" t="str">
        <f t="shared" si="16"/>
        <v>ENG</v>
      </c>
      <c r="L140">
        <v>2010</v>
      </c>
      <c r="M140">
        <f t="shared" si="14"/>
        <v>2</v>
      </c>
      <c r="N140" t="str">
        <f t="shared" si="15"/>
        <v>U</v>
      </c>
      <c r="O140" s="1">
        <v>40313</v>
      </c>
      <c r="P140" t="s">
        <v>19</v>
      </c>
    </row>
    <row r="141" spans="1:18" x14ac:dyDescent="0.2">
      <c r="A141">
        <v>314994</v>
      </c>
      <c r="B141" t="s">
        <v>103</v>
      </c>
      <c r="C141" t="str">
        <f t="shared" si="12"/>
        <v>2010</v>
      </c>
      <c r="D141" t="s">
        <v>14</v>
      </c>
      <c r="E141" t="str">
        <f t="shared" si="13"/>
        <v>2010A</v>
      </c>
      <c r="F141" t="s">
        <v>15</v>
      </c>
      <c r="G141" t="s">
        <v>43</v>
      </c>
      <c r="H141" t="s">
        <v>14</v>
      </c>
      <c r="I141" t="s">
        <v>30</v>
      </c>
      <c r="J141" t="str">
        <f t="shared" si="16"/>
        <v>SCI</v>
      </c>
      <c r="L141">
        <v>2012</v>
      </c>
      <c r="M141">
        <f t="shared" si="14"/>
        <v>2</v>
      </c>
      <c r="N141" t="str">
        <f t="shared" si="15"/>
        <v>U</v>
      </c>
      <c r="P141" t="s">
        <v>28</v>
      </c>
    </row>
    <row r="142" spans="1:18" x14ac:dyDescent="0.2">
      <c r="A142">
        <v>314994</v>
      </c>
      <c r="B142" t="s">
        <v>103</v>
      </c>
      <c r="C142" t="str">
        <f t="shared" si="12"/>
        <v>2010</v>
      </c>
      <c r="D142" t="s">
        <v>20</v>
      </c>
      <c r="E142" t="str">
        <f t="shared" si="13"/>
        <v>2010B</v>
      </c>
      <c r="F142" t="s">
        <v>15</v>
      </c>
      <c r="G142" t="s">
        <v>56</v>
      </c>
      <c r="H142" t="s">
        <v>14</v>
      </c>
      <c r="I142" t="s">
        <v>30</v>
      </c>
      <c r="J142" t="str">
        <f t="shared" si="16"/>
        <v>SCI</v>
      </c>
      <c r="L142">
        <v>2012</v>
      </c>
      <c r="M142">
        <f t="shared" si="14"/>
        <v>2</v>
      </c>
      <c r="N142" t="str">
        <f t="shared" si="15"/>
        <v>U</v>
      </c>
      <c r="P142" t="s">
        <v>28</v>
      </c>
    </row>
    <row r="143" spans="1:18" x14ac:dyDescent="0.2">
      <c r="A143">
        <v>314994</v>
      </c>
      <c r="B143" t="s">
        <v>104</v>
      </c>
      <c r="C143" t="str">
        <f t="shared" si="12"/>
        <v>2010</v>
      </c>
      <c r="D143" t="s">
        <v>57</v>
      </c>
      <c r="E143" t="str">
        <f t="shared" si="13"/>
        <v>2010D</v>
      </c>
      <c r="F143" t="s">
        <v>15</v>
      </c>
      <c r="G143" t="s">
        <v>59</v>
      </c>
      <c r="H143" t="s">
        <v>14</v>
      </c>
      <c r="I143" t="s">
        <v>30</v>
      </c>
      <c r="J143" t="str">
        <f t="shared" si="16"/>
        <v>SCI</v>
      </c>
      <c r="L143">
        <v>2012</v>
      </c>
      <c r="M143">
        <f t="shared" si="14"/>
        <v>2</v>
      </c>
      <c r="N143" t="str">
        <f t="shared" si="15"/>
        <v>U</v>
      </c>
      <c r="P143" t="s">
        <v>28</v>
      </c>
    </row>
    <row r="144" spans="1:18" x14ac:dyDescent="0.2">
      <c r="A144">
        <v>315458</v>
      </c>
      <c r="B144" t="s">
        <v>13</v>
      </c>
      <c r="C144" t="str">
        <f t="shared" si="12"/>
        <v>2007</v>
      </c>
      <c r="D144" t="s">
        <v>14</v>
      </c>
      <c r="E144" t="str">
        <f t="shared" si="13"/>
        <v>2007A</v>
      </c>
      <c r="F144" t="s">
        <v>15</v>
      </c>
      <c r="G144" t="s">
        <v>43</v>
      </c>
      <c r="H144" t="s">
        <v>24</v>
      </c>
      <c r="I144" t="s">
        <v>26</v>
      </c>
      <c r="J144" t="str">
        <f t="shared" si="16"/>
        <v>COMP</v>
      </c>
      <c r="L144">
        <v>2010</v>
      </c>
      <c r="M144">
        <f t="shared" si="14"/>
        <v>3</v>
      </c>
      <c r="N144" t="str">
        <f t="shared" si="15"/>
        <v>F</v>
      </c>
      <c r="O144" s="1">
        <v>40313</v>
      </c>
      <c r="P144" t="s">
        <v>19</v>
      </c>
      <c r="Q144" t="s">
        <v>118</v>
      </c>
      <c r="R144" t="s">
        <v>20</v>
      </c>
    </row>
    <row r="145" spans="1:18" x14ac:dyDescent="0.2">
      <c r="A145">
        <v>315760</v>
      </c>
      <c r="B145" t="s">
        <v>91</v>
      </c>
      <c r="C145" t="str">
        <f t="shared" si="12"/>
        <v>2008</v>
      </c>
      <c r="D145" t="s">
        <v>24</v>
      </c>
      <c r="E145" t="str">
        <f t="shared" si="13"/>
        <v>2008C</v>
      </c>
      <c r="F145" t="s">
        <v>15</v>
      </c>
      <c r="G145" t="s">
        <v>43</v>
      </c>
      <c r="H145" t="s">
        <v>24</v>
      </c>
      <c r="I145" t="s">
        <v>41</v>
      </c>
      <c r="J145" t="str">
        <f t="shared" si="16"/>
        <v>ENG</v>
      </c>
      <c r="L145">
        <v>2011</v>
      </c>
      <c r="M145">
        <f t="shared" si="14"/>
        <v>3</v>
      </c>
      <c r="N145" t="str">
        <f t="shared" si="15"/>
        <v>F</v>
      </c>
      <c r="O145" s="1">
        <v>40677</v>
      </c>
      <c r="P145" t="s">
        <v>19</v>
      </c>
      <c r="Q145" t="s">
        <v>116</v>
      </c>
      <c r="R145" t="s">
        <v>20</v>
      </c>
    </row>
    <row r="146" spans="1:18" x14ac:dyDescent="0.2">
      <c r="A146">
        <v>316038</v>
      </c>
      <c r="B146" t="s">
        <v>91</v>
      </c>
      <c r="C146" t="str">
        <f t="shared" si="12"/>
        <v>2008</v>
      </c>
      <c r="D146" t="s">
        <v>57</v>
      </c>
      <c r="E146" t="str">
        <f t="shared" si="13"/>
        <v>2008D</v>
      </c>
      <c r="F146" t="s">
        <v>15</v>
      </c>
      <c r="G146" t="s">
        <v>77</v>
      </c>
      <c r="H146" t="s">
        <v>14</v>
      </c>
      <c r="I146" t="s">
        <v>25</v>
      </c>
      <c r="J146" t="str">
        <f t="shared" si="16"/>
        <v>ENG</v>
      </c>
      <c r="L146">
        <v>2010</v>
      </c>
      <c r="M146">
        <f t="shared" si="14"/>
        <v>2</v>
      </c>
      <c r="N146" t="str">
        <f t="shared" si="15"/>
        <v>U</v>
      </c>
      <c r="O146" s="1">
        <v>40313</v>
      </c>
      <c r="P146" t="s">
        <v>19</v>
      </c>
    </row>
    <row r="147" spans="1:18" x14ac:dyDescent="0.2">
      <c r="A147">
        <v>316038</v>
      </c>
      <c r="B147" t="s">
        <v>66</v>
      </c>
      <c r="C147" t="str">
        <f t="shared" si="12"/>
        <v>2007</v>
      </c>
      <c r="D147" t="s">
        <v>57</v>
      </c>
      <c r="E147" t="str">
        <f t="shared" si="13"/>
        <v>2007D</v>
      </c>
      <c r="F147" t="s">
        <v>15</v>
      </c>
      <c r="G147" t="s">
        <v>56</v>
      </c>
      <c r="H147" t="s">
        <v>14</v>
      </c>
      <c r="I147" t="s">
        <v>25</v>
      </c>
      <c r="J147" t="str">
        <f t="shared" si="16"/>
        <v>ENG</v>
      </c>
      <c r="L147">
        <v>2010</v>
      </c>
      <c r="M147">
        <f t="shared" si="14"/>
        <v>3</v>
      </c>
      <c r="N147" t="str">
        <f t="shared" si="15"/>
        <v>F</v>
      </c>
      <c r="O147" s="1">
        <v>40313</v>
      </c>
      <c r="P147" t="s">
        <v>19</v>
      </c>
    </row>
    <row r="148" spans="1:18" x14ac:dyDescent="0.2">
      <c r="A148">
        <v>316400</v>
      </c>
      <c r="B148" t="s">
        <v>66</v>
      </c>
      <c r="C148" t="str">
        <f t="shared" si="12"/>
        <v>2007</v>
      </c>
      <c r="D148" t="s">
        <v>57</v>
      </c>
      <c r="E148" t="str">
        <f t="shared" si="13"/>
        <v>2007D</v>
      </c>
      <c r="F148" t="s">
        <v>15</v>
      </c>
      <c r="G148" t="s">
        <v>56</v>
      </c>
      <c r="H148" t="s">
        <v>24</v>
      </c>
      <c r="I148" t="s">
        <v>50</v>
      </c>
      <c r="J148" t="str">
        <f t="shared" si="16"/>
        <v>ENG</v>
      </c>
      <c r="L148">
        <v>2006</v>
      </c>
      <c r="M148">
        <f t="shared" si="14"/>
        <v>-1</v>
      </c>
      <c r="N148" t="str">
        <f t="shared" si="15"/>
        <v>U</v>
      </c>
      <c r="O148" s="1">
        <v>39585</v>
      </c>
      <c r="P148" t="s">
        <v>28</v>
      </c>
    </row>
    <row r="149" spans="1:18" x14ac:dyDescent="0.2">
      <c r="A149">
        <v>316400</v>
      </c>
      <c r="B149" t="s">
        <v>13</v>
      </c>
      <c r="C149" t="str">
        <f t="shared" si="12"/>
        <v>2007</v>
      </c>
      <c r="D149" t="s">
        <v>20</v>
      </c>
      <c r="E149" t="str">
        <f t="shared" si="13"/>
        <v>2007B</v>
      </c>
      <c r="F149" t="s">
        <v>15</v>
      </c>
      <c r="G149" t="s">
        <v>56</v>
      </c>
      <c r="H149" t="s">
        <v>17</v>
      </c>
      <c r="I149" t="s">
        <v>50</v>
      </c>
      <c r="J149" t="str">
        <f t="shared" si="16"/>
        <v>ENG</v>
      </c>
      <c r="L149">
        <v>2006</v>
      </c>
      <c r="M149">
        <f t="shared" si="14"/>
        <v>-1</v>
      </c>
      <c r="N149" t="str">
        <f t="shared" si="15"/>
        <v>U</v>
      </c>
      <c r="O149" s="1">
        <v>39585</v>
      </c>
      <c r="P149" t="s">
        <v>28</v>
      </c>
    </row>
    <row r="150" spans="1:18" x14ac:dyDescent="0.2">
      <c r="A150">
        <v>322674</v>
      </c>
      <c r="B150" t="s">
        <v>13</v>
      </c>
      <c r="C150" t="str">
        <f t="shared" si="12"/>
        <v>2007</v>
      </c>
      <c r="D150" t="s">
        <v>14</v>
      </c>
      <c r="E150" t="str">
        <f t="shared" si="13"/>
        <v>2007A</v>
      </c>
      <c r="F150" t="s">
        <v>15</v>
      </c>
      <c r="G150" t="s">
        <v>43</v>
      </c>
      <c r="H150" t="s">
        <v>20</v>
      </c>
      <c r="I150" t="s">
        <v>22</v>
      </c>
      <c r="J150" t="str">
        <f t="shared" si="16"/>
        <v>ENG</v>
      </c>
      <c r="L150">
        <v>2010</v>
      </c>
      <c r="M150">
        <f t="shared" si="14"/>
        <v>3</v>
      </c>
      <c r="N150" t="str">
        <f t="shared" si="15"/>
        <v>F</v>
      </c>
      <c r="O150" s="1">
        <v>40313</v>
      </c>
      <c r="P150" t="s">
        <v>28</v>
      </c>
    </row>
    <row r="151" spans="1:18" x14ac:dyDescent="0.2">
      <c r="A151">
        <v>322674</v>
      </c>
      <c r="B151" t="s">
        <v>13</v>
      </c>
      <c r="C151" t="str">
        <f t="shared" si="12"/>
        <v>2007</v>
      </c>
      <c r="D151" t="s">
        <v>20</v>
      </c>
      <c r="E151" t="str">
        <f t="shared" si="13"/>
        <v>2007B</v>
      </c>
      <c r="F151" t="s">
        <v>15</v>
      </c>
      <c r="G151" t="s">
        <v>56</v>
      </c>
      <c r="H151" t="s">
        <v>24</v>
      </c>
      <c r="I151" t="s">
        <v>22</v>
      </c>
      <c r="J151" t="str">
        <f t="shared" si="16"/>
        <v>ENG</v>
      </c>
      <c r="L151">
        <v>2010</v>
      </c>
      <c r="M151">
        <f t="shared" si="14"/>
        <v>3</v>
      </c>
      <c r="N151" t="str">
        <f t="shared" si="15"/>
        <v>F</v>
      </c>
      <c r="O151" s="1">
        <v>40313</v>
      </c>
      <c r="P151" t="s">
        <v>28</v>
      </c>
    </row>
    <row r="152" spans="1:18" x14ac:dyDescent="0.2">
      <c r="A152">
        <v>322860</v>
      </c>
      <c r="B152" t="s">
        <v>13</v>
      </c>
      <c r="C152" t="str">
        <f t="shared" si="12"/>
        <v>2007</v>
      </c>
      <c r="D152" t="s">
        <v>14</v>
      </c>
      <c r="E152" t="str">
        <f t="shared" si="13"/>
        <v>2007A</v>
      </c>
      <c r="F152" t="s">
        <v>15</v>
      </c>
      <c r="G152" t="s">
        <v>43</v>
      </c>
      <c r="H152" t="s">
        <v>14</v>
      </c>
      <c r="I152" t="s">
        <v>23</v>
      </c>
      <c r="J152" t="str">
        <f t="shared" si="16"/>
        <v>ENG</v>
      </c>
      <c r="L152">
        <v>2010</v>
      </c>
      <c r="M152">
        <f t="shared" si="14"/>
        <v>3</v>
      </c>
      <c r="N152" t="str">
        <f t="shared" si="15"/>
        <v>F</v>
      </c>
      <c r="O152" s="1">
        <v>40313</v>
      </c>
      <c r="P152" t="s">
        <v>19</v>
      </c>
      <c r="Q152" t="s">
        <v>118</v>
      </c>
      <c r="R152" t="s">
        <v>14</v>
      </c>
    </row>
    <row r="153" spans="1:18" x14ac:dyDescent="0.2">
      <c r="A153">
        <v>322860</v>
      </c>
      <c r="B153" t="s">
        <v>13</v>
      </c>
      <c r="C153" t="str">
        <f t="shared" si="12"/>
        <v>2007</v>
      </c>
      <c r="D153" t="s">
        <v>20</v>
      </c>
      <c r="E153" t="str">
        <f t="shared" si="13"/>
        <v>2007B</v>
      </c>
      <c r="F153" t="s">
        <v>15</v>
      </c>
      <c r="G153" t="s">
        <v>56</v>
      </c>
      <c r="H153" t="s">
        <v>14</v>
      </c>
      <c r="I153" t="s">
        <v>23</v>
      </c>
      <c r="J153" t="str">
        <f t="shared" si="16"/>
        <v>ENG</v>
      </c>
      <c r="L153">
        <v>2010</v>
      </c>
      <c r="M153">
        <f t="shared" si="14"/>
        <v>3</v>
      </c>
      <c r="N153" t="str">
        <f t="shared" si="15"/>
        <v>F</v>
      </c>
      <c r="O153" s="1">
        <v>40313</v>
      </c>
      <c r="P153" t="s">
        <v>19</v>
      </c>
      <c r="Q153" t="s">
        <v>121</v>
      </c>
      <c r="R153" t="s">
        <v>14</v>
      </c>
    </row>
    <row r="154" spans="1:18" x14ac:dyDescent="0.2">
      <c r="A154">
        <v>329980</v>
      </c>
      <c r="B154" t="s">
        <v>103</v>
      </c>
      <c r="C154" t="str">
        <f t="shared" si="12"/>
        <v>2010</v>
      </c>
      <c r="D154" t="s">
        <v>20</v>
      </c>
      <c r="E154" t="str">
        <f t="shared" si="13"/>
        <v>2010B</v>
      </c>
      <c r="F154" t="s">
        <v>15</v>
      </c>
      <c r="G154" t="s">
        <v>86</v>
      </c>
      <c r="H154" t="s">
        <v>14</v>
      </c>
      <c r="I154" t="s">
        <v>22</v>
      </c>
      <c r="J154" t="str">
        <f t="shared" si="16"/>
        <v>ENG</v>
      </c>
      <c r="L154">
        <v>2010</v>
      </c>
      <c r="M154">
        <f t="shared" si="14"/>
        <v>0</v>
      </c>
      <c r="N154" t="str">
        <f t="shared" si="15"/>
        <v>U</v>
      </c>
      <c r="O154" s="1">
        <v>40313</v>
      </c>
      <c r="P154" t="s">
        <v>19</v>
      </c>
    </row>
    <row r="155" spans="1:18" x14ac:dyDescent="0.2">
      <c r="A155">
        <v>329980</v>
      </c>
      <c r="B155" t="s">
        <v>66</v>
      </c>
      <c r="C155" t="str">
        <f t="shared" si="12"/>
        <v>2007</v>
      </c>
      <c r="D155" t="s">
        <v>57</v>
      </c>
      <c r="E155" t="str">
        <f t="shared" si="13"/>
        <v>2007D</v>
      </c>
      <c r="F155" t="s">
        <v>15</v>
      </c>
      <c r="G155" t="s">
        <v>56</v>
      </c>
      <c r="H155" t="s">
        <v>17</v>
      </c>
      <c r="I155" t="s">
        <v>22</v>
      </c>
      <c r="J155" t="str">
        <f t="shared" si="16"/>
        <v>ENG</v>
      </c>
      <c r="L155">
        <v>2010</v>
      </c>
      <c r="M155">
        <f t="shared" si="14"/>
        <v>3</v>
      </c>
      <c r="N155" t="str">
        <f t="shared" si="15"/>
        <v>F</v>
      </c>
      <c r="O155" s="1">
        <v>40313</v>
      </c>
      <c r="P155" t="s">
        <v>19</v>
      </c>
      <c r="Q155" t="s">
        <v>120</v>
      </c>
      <c r="R155" t="s">
        <v>14</v>
      </c>
    </row>
    <row r="156" spans="1:18" x14ac:dyDescent="0.2">
      <c r="A156">
        <v>330492</v>
      </c>
      <c r="B156" t="s">
        <v>66</v>
      </c>
      <c r="C156" t="str">
        <f t="shared" si="12"/>
        <v>2007</v>
      </c>
      <c r="D156" t="s">
        <v>57</v>
      </c>
      <c r="E156" t="str">
        <f t="shared" si="13"/>
        <v>2007D</v>
      </c>
      <c r="F156" t="s">
        <v>15</v>
      </c>
      <c r="G156" t="s">
        <v>56</v>
      </c>
      <c r="H156" t="s">
        <v>14</v>
      </c>
      <c r="I156" t="s">
        <v>27</v>
      </c>
      <c r="J156" t="str">
        <f t="shared" si="16"/>
        <v>ENG</v>
      </c>
      <c r="L156">
        <v>2010</v>
      </c>
      <c r="M156">
        <f t="shared" si="14"/>
        <v>3</v>
      </c>
      <c r="N156" t="str">
        <f t="shared" si="15"/>
        <v>F</v>
      </c>
      <c r="P156" t="s">
        <v>19</v>
      </c>
    </row>
    <row r="157" spans="1:18" x14ac:dyDescent="0.2">
      <c r="A157">
        <v>330894</v>
      </c>
      <c r="B157" t="s">
        <v>13</v>
      </c>
      <c r="C157" t="str">
        <f t="shared" si="12"/>
        <v>2007</v>
      </c>
      <c r="D157" t="s">
        <v>14</v>
      </c>
      <c r="E157" t="str">
        <f t="shared" si="13"/>
        <v>2007A</v>
      </c>
      <c r="F157" t="s">
        <v>15</v>
      </c>
      <c r="G157" t="s">
        <v>43</v>
      </c>
      <c r="H157" t="s">
        <v>24</v>
      </c>
      <c r="I157" t="s">
        <v>30</v>
      </c>
      <c r="J157" t="str">
        <f t="shared" si="16"/>
        <v>SCI</v>
      </c>
      <c r="L157">
        <v>2010</v>
      </c>
      <c r="M157">
        <f t="shared" si="14"/>
        <v>3</v>
      </c>
      <c r="N157" t="str">
        <f t="shared" si="15"/>
        <v>F</v>
      </c>
      <c r="O157" s="1">
        <v>40313</v>
      </c>
      <c r="P157" t="s">
        <v>19</v>
      </c>
      <c r="Q157" t="s">
        <v>118</v>
      </c>
      <c r="R157" t="s">
        <v>20</v>
      </c>
    </row>
    <row r="158" spans="1:18" x14ac:dyDescent="0.2">
      <c r="A158">
        <v>330894</v>
      </c>
      <c r="B158" t="s">
        <v>13</v>
      </c>
      <c r="C158" t="str">
        <f t="shared" si="12"/>
        <v>2007</v>
      </c>
      <c r="D158" t="s">
        <v>20</v>
      </c>
      <c r="E158" t="str">
        <f t="shared" si="13"/>
        <v>2007B</v>
      </c>
      <c r="F158" t="s">
        <v>15</v>
      </c>
      <c r="G158" t="s">
        <v>56</v>
      </c>
      <c r="H158" t="s">
        <v>24</v>
      </c>
      <c r="I158" t="s">
        <v>30</v>
      </c>
      <c r="J158" t="str">
        <f t="shared" si="16"/>
        <v>SCI</v>
      </c>
      <c r="L158">
        <v>2010</v>
      </c>
      <c r="M158">
        <f t="shared" si="14"/>
        <v>3</v>
      </c>
      <c r="N158" t="str">
        <f t="shared" si="15"/>
        <v>F</v>
      </c>
      <c r="O158" s="1">
        <v>40313</v>
      </c>
      <c r="P158" t="s">
        <v>19</v>
      </c>
      <c r="Q158" t="s">
        <v>121</v>
      </c>
      <c r="R158" t="s">
        <v>17</v>
      </c>
    </row>
    <row r="159" spans="1:18" x14ac:dyDescent="0.2">
      <c r="A159">
        <v>331318</v>
      </c>
      <c r="B159" t="s">
        <v>83</v>
      </c>
      <c r="C159" t="str">
        <f t="shared" si="12"/>
        <v>2008</v>
      </c>
      <c r="D159" t="s">
        <v>14</v>
      </c>
      <c r="E159" t="str">
        <f t="shared" si="13"/>
        <v>2008A</v>
      </c>
      <c r="F159" t="s">
        <v>15</v>
      </c>
      <c r="G159" t="s">
        <v>43</v>
      </c>
      <c r="H159" t="s">
        <v>14</v>
      </c>
      <c r="I159" t="s">
        <v>22</v>
      </c>
      <c r="J159" t="str">
        <f t="shared" si="16"/>
        <v>ENG</v>
      </c>
      <c r="L159">
        <v>2011</v>
      </c>
      <c r="M159">
        <f t="shared" si="14"/>
        <v>3</v>
      </c>
      <c r="N159" t="str">
        <f t="shared" si="15"/>
        <v>F</v>
      </c>
      <c r="P159" t="s">
        <v>28</v>
      </c>
      <c r="Q159" t="s">
        <v>118</v>
      </c>
      <c r="R159" t="s">
        <v>14</v>
      </c>
    </row>
    <row r="160" spans="1:18" x14ac:dyDescent="0.2">
      <c r="A160">
        <v>331318</v>
      </c>
      <c r="B160" t="s">
        <v>83</v>
      </c>
      <c r="C160" t="str">
        <f t="shared" si="12"/>
        <v>2008</v>
      </c>
      <c r="D160" t="s">
        <v>20</v>
      </c>
      <c r="E160" t="str">
        <f t="shared" si="13"/>
        <v>2008B</v>
      </c>
      <c r="F160" t="s">
        <v>15</v>
      </c>
      <c r="G160" t="s">
        <v>56</v>
      </c>
      <c r="H160" t="s">
        <v>14</v>
      </c>
      <c r="I160" t="s">
        <v>22</v>
      </c>
      <c r="J160" t="str">
        <f t="shared" si="16"/>
        <v>ENG</v>
      </c>
      <c r="L160">
        <v>2011</v>
      </c>
      <c r="M160">
        <f t="shared" si="14"/>
        <v>3</v>
      </c>
      <c r="N160" t="str">
        <f t="shared" si="15"/>
        <v>F</v>
      </c>
      <c r="P160" t="s">
        <v>28</v>
      </c>
      <c r="Q160" t="s">
        <v>121</v>
      </c>
      <c r="R160" t="s">
        <v>20</v>
      </c>
    </row>
    <row r="161" spans="1:18" x14ac:dyDescent="0.2">
      <c r="A161">
        <v>332626</v>
      </c>
      <c r="B161" t="s">
        <v>83</v>
      </c>
      <c r="C161" t="str">
        <f t="shared" si="12"/>
        <v>2008</v>
      </c>
      <c r="D161" t="s">
        <v>14</v>
      </c>
      <c r="E161" t="str">
        <f t="shared" si="13"/>
        <v>2008A</v>
      </c>
      <c r="F161" t="s">
        <v>15</v>
      </c>
      <c r="G161" t="s">
        <v>43</v>
      </c>
      <c r="H161" t="s">
        <v>24</v>
      </c>
      <c r="I161" t="s">
        <v>33</v>
      </c>
      <c r="J161" t="str">
        <f t="shared" si="16"/>
        <v>ENG</v>
      </c>
      <c r="L161">
        <v>2011</v>
      </c>
      <c r="M161">
        <f t="shared" si="14"/>
        <v>3</v>
      </c>
      <c r="N161" t="str">
        <f t="shared" si="15"/>
        <v>F</v>
      </c>
      <c r="P161" t="s">
        <v>19</v>
      </c>
      <c r="Q161" t="s">
        <v>121</v>
      </c>
      <c r="R161" t="s">
        <v>17</v>
      </c>
    </row>
    <row r="162" spans="1:18" x14ac:dyDescent="0.2">
      <c r="A162">
        <v>1384366</v>
      </c>
      <c r="B162" t="s">
        <v>13</v>
      </c>
      <c r="C162" t="str">
        <f t="shared" si="12"/>
        <v>2007</v>
      </c>
      <c r="D162" t="s">
        <v>20</v>
      </c>
      <c r="E162" t="str">
        <f t="shared" si="13"/>
        <v>2007B</v>
      </c>
      <c r="F162" t="s">
        <v>15</v>
      </c>
      <c r="G162" t="s">
        <v>56</v>
      </c>
      <c r="H162" t="s">
        <v>17</v>
      </c>
      <c r="I162" t="s">
        <v>47</v>
      </c>
      <c r="J162" t="str">
        <f t="shared" si="16"/>
        <v>ENG</v>
      </c>
      <c r="L162">
        <v>2010</v>
      </c>
      <c r="M162">
        <f t="shared" ref="M162:M179" si="17">L162-C162</f>
        <v>3</v>
      </c>
      <c r="N162" t="str">
        <f t="shared" si="15"/>
        <v>F</v>
      </c>
      <c r="P162" t="s">
        <v>19</v>
      </c>
      <c r="Q162" t="s">
        <v>121</v>
      </c>
      <c r="R162" t="s">
        <v>24</v>
      </c>
    </row>
    <row r="163" spans="1:18" x14ac:dyDescent="0.2">
      <c r="A163">
        <v>332626</v>
      </c>
      <c r="B163" t="s">
        <v>83</v>
      </c>
      <c r="C163" t="str">
        <f t="shared" si="12"/>
        <v>2008</v>
      </c>
      <c r="D163" t="s">
        <v>20</v>
      </c>
      <c r="E163" t="str">
        <f t="shared" si="13"/>
        <v>2008B</v>
      </c>
      <c r="F163" t="s">
        <v>15</v>
      </c>
      <c r="G163" t="s">
        <v>56</v>
      </c>
      <c r="H163" t="s">
        <v>17</v>
      </c>
      <c r="I163" t="s">
        <v>33</v>
      </c>
      <c r="J163" t="str">
        <f t="shared" si="16"/>
        <v>ENG</v>
      </c>
      <c r="L163">
        <v>2011</v>
      </c>
      <c r="M163">
        <f t="shared" si="17"/>
        <v>3</v>
      </c>
      <c r="N163" t="str">
        <f t="shared" si="15"/>
        <v>F</v>
      </c>
      <c r="P163" t="s">
        <v>19</v>
      </c>
      <c r="Q163" t="s">
        <v>116</v>
      </c>
      <c r="R163" t="s">
        <v>17</v>
      </c>
    </row>
    <row r="164" spans="1:18" x14ac:dyDescent="0.2">
      <c r="A164">
        <v>332768</v>
      </c>
      <c r="B164" t="s">
        <v>13</v>
      </c>
      <c r="C164" t="str">
        <f t="shared" si="12"/>
        <v>2007</v>
      </c>
      <c r="D164" t="s">
        <v>14</v>
      </c>
      <c r="E164" t="str">
        <f t="shared" si="13"/>
        <v>2007A</v>
      </c>
      <c r="F164" t="s">
        <v>15</v>
      </c>
      <c r="G164" t="s">
        <v>43</v>
      </c>
      <c r="H164" t="s">
        <v>20</v>
      </c>
      <c r="I164" t="s">
        <v>25</v>
      </c>
      <c r="J164" t="str">
        <f t="shared" si="16"/>
        <v>ENG</v>
      </c>
      <c r="L164">
        <v>2010</v>
      </c>
      <c r="M164">
        <f t="shared" si="17"/>
        <v>3</v>
      </c>
      <c r="N164" t="str">
        <f t="shared" si="15"/>
        <v>F</v>
      </c>
      <c r="O164" s="1">
        <v>40313</v>
      </c>
      <c r="P164" t="s">
        <v>19</v>
      </c>
      <c r="Q164" t="s">
        <v>116</v>
      </c>
      <c r="R164" t="s">
        <v>20</v>
      </c>
    </row>
    <row r="165" spans="1:18" x14ac:dyDescent="0.2">
      <c r="A165">
        <v>332768</v>
      </c>
      <c r="B165" t="s">
        <v>66</v>
      </c>
      <c r="C165" t="str">
        <f t="shared" si="12"/>
        <v>2007</v>
      </c>
      <c r="D165" t="s">
        <v>57</v>
      </c>
      <c r="E165" t="str">
        <f t="shared" si="13"/>
        <v>2007D</v>
      </c>
      <c r="F165" t="s">
        <v>15</v>
      </c>
      <c r="G165" t="s">
        <v>56</v>
      </c>
      <c r="H165" t="s">
        <v>20</v>
      </c>
      <c r="I165" t="s">
        <v>25</v>
      </c>
      <c r="J165" t="str">
        <f t="shared" si="16"/>
        <v>ENG</v>
      </c>
      <c r="L165">
        <v>2010</v>
      </c>
      <c r="M165">
        <f t="shared" si="17"/>
        <v>3</v>
      </c>
      <c r="N165" t="str">
        <f t="shared" si="15"/>
        <v>F</v>
      </c>
      <c r="O165" s="1">
        <v>40313</v>
      </c>
      <c r="P165" t="s">
        <v>19</v>
      </c>
    </row>
    <row r="166" spans="1:18" x14ac:dyDescent="0.2">
      <c r="A166">
        <v>1413800</v>
      </c>
      <c r="B166" t="s">
        <v>13</v>
      </c>
      <c r="C166" t="str">
        <f t="shared" si="12"/>
        <v>2007</v>
      </c>
      <c r="D166" t="s">
        <v>14</v>
      </c>
      <c r="E166" t="str">
        <f t="shared" si="13"/>
        <v>2007A</v>
      </c>
      <c r="F166" t="s">
        <v>15</v>
      </c>
      <c r="G166" t="s">
        <v>43</v>
      </c>
      <c r="H166" t="s">
        <v>24</v>
      </c>
      <c r="I166" t="s">
        <v>47</v>
      </c>
      <c r="J166" t="str">
        <f t="shared" si="16"/>
        <v>ENG</v>
      </c>
      <c r="L166">
        <v>2010</v>
      </c>
      <c r="M166">
        <f t="shared" si="17"/>
        <v>3</v>
      </c>
      <c r="N166" t="str">
        <f t="shared" si="15"/>
        <v>F</v>
      </c>
      <c r="O166" s="1">
        <v>40313</v>
      </c>
      <c r="P166" t="s">
        <v>28</v>
      </c>
      <c r="Q166" t="s">
        <v>118</v>
      </c>
      <c r="R166" t="s">
        <v>20</v>
      </c>
    </row>
    <row r="167" spans="1:18" x14ac:dyDescent="0.2">
      <c r="A167">
        <v>1413800</v>
      </c>
      <c r="B167" t="s">
        <v>13</v>
      </c>
      <c r="C167" t="str">
        <f t="shared" si="12"/>
        <v>2007</v>
      </c>
      <c r="D167" t="s">
        <v>20</v>
      </c>
      <c r="E167" t="str">
        <f t="shared" si="13"/>
        <v>2007B</v>
      </c>
      <c r="F167" t="s">
        <v>15</v>
      </c>
      <c r="G167" t="s">
        <v>56</v>
      </c>
      <c r="H167" t="s">
        <v>24</v>
      </c>
      <c r="I167" t="s">
        <v>47</v>
      </c>
      <c r="J167" t="str">
        <f t="shared" si="16"/>
        <v>ENG</v>
      </c>
      <c r="L167">
        <v>2010</v>
      </c>
      <c r="M167">
        <f t="shared" si="17"/>
        <v>3</v>
      </c>
      <c r="N167" t="str">
        <f t="shared" si="15"/>
        <v>F</v>
      </c>
      <c r="O167" s="1">
        <v>40313</v>
      </c>
      <c r="P167" t="s">
        <v>28</v>
      </c>
      <c r="Q167" t="s">
        <v>121</v>
      </c>
      <c r="R167" t="s">
        <v>24</v>
      </c>
    </row>
    <row r="168" spans="1:18" x14ac:dyDescent="0.2">
      <c r="A168">
        <v>332886</v>
      </c>
      <c r="B168" t="s">
        <v>83</v>
      </c>
      <c r="C168" t="str">
        <f t="shared" si="12"/>
        <v>2008</v>
      </c>
      <c r="D168" t="s">
        <v>14</v>
      </c>
      <c r="E168" t="str">
        <f t="shared" si="13"/>
        <v>2008A</v>
      </c>
      <c r="F168" t="s">
        <v>15</v>
      </c>
      <c r="G168" t="s">
        <v>43</v>
      </c>
      <c r="H168" t="s">
        <v>20</v>
      </c>
      <c r="I168" t="s">
        <v>22</v>
      </c>
      <c r="J168" t="str">
        <f t="shared" si="16"/>
        <v>ENG</v>
      </c>
      <c r="L168">
        <v>2011</v>
      </c>
      <c r="M168">
        <f t="shared" si="17"/>
        <v>3</v>
      </c>
      <c r="N168" t="str">
        <f t="shared" si="15"/>
        <v>F</v>
      </c>
      <c r="O168" s="1">
        <v>40677</v>
      </c>
      <c r="P168" t="s">
        <v>28</v>
      </c>
      <c r="Q168" t="s">
        <v>121</v>
      </c>
      <c r="R168" t="s">
        <v>20</v>
      </c>
    </row>
    <row r="169" spans="1:18" x14ac:dyDescent="0.2">
      <c r="A169">
        <v>332886</v>
      </c>
      <c r="B169" t="s">
        <v>83</v>
      </c>
      <c r="C169" t="str">
        <f t="shared" si="12"/>
        <v>2008</v>
      </c>
      <c r="D169" t="s">
        <v>20</v>
      </c>
      <c r="E169" t="str">
        <f t="shared" si="13"/>
        <v>2008B</v>
      </c>
      <c r="F169" t="s">
        <v>15</v>
      </c>
      <c r="G169" t="s">
        <v>56</v>
      </c>
      <c r="H169" t="s">
        <v>24</v>
      </c>
      <c r="I169" t="s">
        <v>22</v>
      </c>
      <c r="J169" t="str">
        <f t="shared" si="16"/>
        <v>ENG</v>
      </c>
      <c r="L169">
        <v>2011</v>
      </c>
      <c r="M169">
        <f t="shared" si="17"/>
        <v>3</v>
      </c>
      <c r="N169" t="str">
        <f t="shared" si="15"/>
        <v>F</v>
      </c>
      <c r="O169" s="1">
        <v>40677</v>
      </c>
      <c r="P169" t="s">
        <v>28</v>
      </c>
      <c r="Q169" t="s">
        <v>116</v>
      </c>
      <c r="R169" t="s">
        <v>20</v>
      </c>
    </row>
    <row r="170" spans="1:18" x14ac:dyDescent="0.2">
      <c r="A170">
        <v>333800</v>
      </c>
      <c r="B170" t="s">
        <v>104</v>
      </c>
      <c r="C170" t="str">
        <f t="shared" si="12"/>
        <v>2010</v>
      </c>
      <c r="D170" t="s">
        <v>24</v>
      </c>
      <c r="E170" t="str">
        <f t="shared" si="13"/>
        <v>2010C</v>
      </c>
      <c r="F170" t="s">
        <v>15</v>
      </c>
      <c r="G170" t="s">
        <v>43</v>
      </c>
      <c r="H170" t="s">
        <v>24</v>
      </c>
      <c r="I170" t="s">
        <v>26</v>
      </c>
      <c r="J170" t="str">
        <f t="shared" si="16"/>
        <v>COMP</v>
      </c>
      <c r="L170">
        <v>2010</v>
      </c>
      <c r="M170">
        <f t="shared" si="17"/>
        <v>0</v>
      </c>
      <c r="N170" t="str">
        <f t="shared" si="15"/>
        <v>U</v>
      </c>
      <c r="O170" s="1">
        <v>40458</v>
      </c>
      <c r="P170" t="s">
        <v>19</v>
      </c>
    </row>
    <row r="171" spans="1:18" x14ac:dyDescent="0.2">
      <c r="A171">
        <v>333952</v>
      </c>
      <c r="B171" t="s">
        <v>83</v>
      </c>
      <c r="C171" t="str">
        <f t="shared" si="12"/>
        <v>2008</v>
      </c>
      <c r="D171" t="s">
        <v>20</v>
      </c>
      <c r="E171" t="str">
        <f t="shared" si="13"/>
        <v>2008B</v>
      </c>
      <c r="F171" t="s">
        <v>15</v>
      </c>
      <c r="G171" t="s">
        <v>56</v>
      </c>
      <c r="H171" t="s">
        <v>20</v>
      </c>
      <c r="I171" t="s">
        <v>22</v>
      </c>
      <c r="J171" t="str">
        <f t="shared" si="16"/>
        <v>ENG</v>
      </c>
      <c r="L171">
        <v>2011</v>
      </c>
      <c r="M171">
        <f t="shared" si="17"/>
        <v>3</v>
      </c>
      <c r="N171" t="str">
        <f t="shared" si="15"/>
        <v>F</v>
      </c>
      <c r="O171" s="1">
        <v>40677</v>
      </c>
      <c r="P171" t="s">
        <v>28</v>
      </c>
      <c r="Q171" t="s">
        <v>116</v>
      </c>
      <c r="R171" t="s">
        <v>17</v>
      </c>
    </row>
    <row r="172" spans="1:18" x14ac:dyDescent="0.2">
      <c r="A172">
        <v>333952</v>
      </c>
      <c r="B172" t="s">
        <v>83</v>
      </c>
      <c r="C172" t="str">
        <f t="shared" si="12"/>
        <v>2008</v>
      </c>
      <c r="D172" t="s">
        <v>14</v>
      </c>
      <c r="E172" t="str">
        <f t="shared" si="13"/>
        <v>2008A</v>
      </c>
      <c r="F172" t="s">
        <v>15</v>
      </c>
      <c r="G172" t="s">
        <v>43</v>
      </c>
      <c r="H172" t="s">
        <v>24</v>
      </c>
      <c r="I172" t="s">
        <v>22</v>
      </c>
      <c r="J172" t="str">
        <f t="shared" si="16"/>
        <v>ENG</v>
      </c>
      <c r="L172">
        <v>2011</v>
      </c>
      <c r="M172">
        <f t="shared" si="17"/>
        <v>3</v>
      </c>
      <c r="N172" t="str">
        <f t="shared" si="15"/>
        <v>F</v>
      </c>
      <c r="O172" s="1">
        <v>40677</v>
      </c>
      <c r="P172" t="s">
        <v>28</v>
      </c>
      <c r="Q172" t="s">
        <v>121</v>
      </c>
      <c r="R172" t="s">
        <v>20</v>
      </c>
    </row>
    <row r="173" spans="1:18" x14ac:dyDescent="0.2">
      <c r="A173">
        <v>335044</v>
      </c>
      <c r="B173" t="s">
        <v>66</v>
      </c>
      <c r="C173" t="str">
        <f t="shared" si="12"/>
        <v>2007</v>
      </c>
      <c r="D173" t="s">
        <v>57</v>
      </c>
      <c r="E173" t="str">
        <f t="shared" si="13"/>
        <v>2007D</v>
      </c>
      <c r="F173" t="s">
        <v>15</v>
      </c>
      <c r="G173" t="s">
        <v>56</v>
      </c>
      <c r="H173" t="s">
        <v>24</v>
      </c>
      <c r="I173" t="s">
        <v>23</v>
      </c>
      <c r="J173" t="str">
        <f t="shared" si="16"/>
        <v>ENG</v>
      </c>
      <c r="L173">
        <v>2010</v>
      </c>
      <c r="M173">
        <f t="shared" si="17"/>
        <v>3</v>
      </c>
      <c r="N173" t="str">
        <f t="shared" si="15"/>
        <v>F</v>
      </c>
      <c r="P173" t="s">
        <v>19</v>
      </c>
      <c r="Q173" t="s">
        <v>120</v>
      </c>
      <c r="R173" t="s">
        <v>24</v>
      </c>
    </row>
    <row r="174" spans="1:18" x14ac:dyDescent="0.2">
      <c r="A174">
        <v>335070</v>
      </c>
      <c r="B174" t="s">
        <v>13</v>
      </c>
      <c r="C174" t="str">
        <f t="shared" si="12"/>
        <v>2007</v>
      </c>
      <c r="D174" t="s">
        <v>14</v>
      </c>
      <c r="E174" t="str">
        <f t="shared" si="13"/>
        <v>2007A</v>
      </c>
      <c r="F174" t="s">
        <v>15</v>
      </c>
      <c r="G174" t="s">
        <v>43</v>
      </c>
      <c r="H174" t="s">
        <v>14</v>
      </c>
      <c r="I174" t="s">
        <v>18</v>
      </c>
      <c r="J174" t="str">
        <f t="shared" si="16"/>
        <v>ENG</v>
      </c>
      <c r="L174">
        <v>2010</v>
      </c>
      <c r="M174">
        <f t="shared" si="17"/>
        <v>3</v>
      </c>
      <c r="N174" t="str">
        <f t="shared" si="15"/>
        <v>F</v>
      </c>
      <c r="O174" s="1">
        <v>40313</v>
      </c>
      <c r="P174" t="s">
        <v>19</v>
      </c>
      <c r="Q174" t="s">
        <v>118</v>
      </c>
      <c r="R174" t="s">
        <v>14</v>
      </c>
    </row>
    <row r="175" spans="1:18" x14ac:dyDescent="0.2">
      <c r="A175">
        <v>335070</v>
      </c>
      <c r="B175" t="s">
        <v>13</v>
      </c>
      <c r="C175" t="str">
        <f t="shared" si="12"/>
        <v>2007</v>
      </c>
      <c r="D175" t="s">
        <v>20</v>
      </c>
      <c r="E175" t="str">
        <f t="shared" si="13"/>
        <v>2007B</v>
      </c>
      <c r="F175" t="s">
        <v>15</v>
      </c>
      <c r="G175" t="s">
        <v>56</v>
      </c>
      <c r="H175" t="s">
        <v>14</v>
      </c>
      <c r="I175" t="s">
        <v>18</v>
      </c>
      <c r="J175" t="str">
        <f t="shared" si="16"/>
        <v>ENG</v>
      </c>
      <c r="L175">
        <v>2010</v>
      </c>
      <c r="M175">
        <f t="shared" si="17"/>
        <v>3</v>
      </c>
      <c r="N175" t="str">
        <f t="shared" si="15"/>
        <v>F</v>
      </c>
      <c r="O175" s="1">
        <v>40313</v>
      </c>
      <c r="P175" t="s">
        <v>19</v>
      </c>
      <c r="Q175" t="s">
        <v>121</v>
      </c>
      <c r="R175" t="s">
        <v>14</v>
      </c>
    </row>
    <row r="176" spans="1:18" x14ac:dyDescent="0.2">
      <c r="A176">
        <v>335070</v>
      </c>
      <c r="B176" t="s">
        <v>95</v>
      </c>
      <c r="C176" t="str">
        <f t="shared" si="12"/>
        <v>2009</v>
      </c>
      <c r="D176" t="s">
        <v>14</v>
      </c>
      <c r="E176" t="str">
        <f t="shared" si="13"/>
        <v>2009A</v>
      </c>
      <c r="F176" t="s">
        <v>15</v>
      </c>
      <c r="G176" t="s">
        <v>36</v>
      </c>
      <c r="H176" t="s">
        <v>24</v>
      </c>
      <c r="I176" t="s">
        <v>22</v>
      </c>
      <c r="J176" t="str">
        <f t="shared" si="16"/>
        <v>ENG</v>
      </c>
      <c r="L176">
        <v>2010</v>
      </c>
      <c r="M176">
        <f t="shared" si="17"/>
        <v>1</v>
      </c>
      <c r="N176" t="str">
        <f t="shared" si="15"/>
        <v>U</v>
      </c>
      <c r="O176" s="1">
        <v>40313</v>
      </c>
      <c r="P176" t="s">
        <v>19</v>
      </c>
    </row>
    <row r="177" spans="1:18" x14ac:dyDescent="0.2">
      <c r="A177">
        <v>335286</v>
      </c>
      <c r="B177" t="s">
        <v>99</v>
      </c>
      <c r="C177" t="str">
        <f t="shared" si="12"/>
        <v>2009</v>
      </c>
      <c r="D177" t="s">
        <v>24</v>
      </c>
      <c r="E177" t="str">
        <f t="shared" si="13"/>
        <v>2009C</v>
      </c>
      <c r="F177" t="s">
        <v>15</v>
      </c>
      <c r="G177" t="s">
        <v>43</v>
      </c>
      <c r="H177" t="s">
        <v>20</v>
      </c>
      <c r="I177" t="s">
        <v>21</v>
      </c>
      <c r="J177" t="str">
        <f t="shared" si="16"/>
        <v>COMP</v>
      </c>
      <c r="L177">
        <v>2010</v>
      </c>
      <c r="M177">
        <f t="shared" si="17"/>
        <v>1</v>
      </c>
      <c r="N177" t="str">
        <f t="shared" si="15"/>
        <v>U</v>
      </c>
      <c r="O177" s="1">
        <v>40313</v>
      </c>
      <c r="P177" t="s">
        <v>19</v>
      </c>
    </row>
    <row r="178" spans="1:18" x14ac:dyDescent="0.2">
      <c r="A178">
        <v>335286</v>
      </c>
      <c r="B178" t="s">
        <v>99</v>
      </c>
      <c r="C178" t="str">
        <f t="shared" si="12"/>
        <v>2009</v>
      </c>
      <c r="D178" t="s">
        <v>57</v>
      </c>
      <c r="E178" t="str">
        <f t="shared" si="13"/>
        <v>2009D</v>
      </c>
      <c r="F178" t="s">
        <v>15</v>
      </c>
      <c r="G178" t="s">
        <v>56</v>
      </c>
      <c r="H178" t="s">
        <v>24</v>
      </c>
      <c r="I178" t="s">
        <v>21</v>
      </c>
      <c r="J178" t="str">
        <f t="shared" si="16"/>
        <v>COMP</v>
      </c>
      <c r="L178">
        <v>2010</v>
      </c>
      <c r="M178">
        <f t="shared" si="17"/>
        <v>1</v>
      </c>
      <c r="N178" t="str">
        <f t="shared" si="15"/>
        <v>U</v>
      </c>
      <c r="O178" s="1">
        <v>40313</v>
      </c>
      <c r="P178" t="s">
        <v>19</v>
      </c>
    </row>
    <row r="179" spans="1:18" x14ac:dyDescent="0.2">
      <c r="A179">
        <v>335660</v>
      </c>
      <c r="B179" t="s">
        <v>91</v>
      </c>
      <c r="C179" t="str">
        <f t="shared" si="12"/>
        <v>2008</v>
      </c>
      <c r="D179" t="s">
        <v>57</v>
      </c>
      <c r="E179" t="str">
        <f t="shared" si="13"/>
        <v>2008D</v>
      </c>
      <c r="F179" t="s">
        <v>15</v>
      </c>
      <c r="G179" t="s">
        <v>59</v>
      </c>
      <c r="H179" t="s">
        <v>14</v>
      </c>
      <c r="I179" t="s">
        <v>22</v>
      </c>
      <c r="J179" t="str">
        <f t="shared" si="16"/>
        <v>ENG</v>
      </c>
      <c r="L179">
        <v>2009</v>
      </c>
      <c r="M179">
        <f t="shared" si="17"/>
        <v>1</v>
      </c>
      <c r="N179" t="str">
        <f t="shared" si="15"/>
        <v>U</v>
      </c>
      <c r="O179" s="1">
        <v>39949</v>
      </c>
      <c r="P179" t="s">
        <v>19</v>
      </c>
    </row>
    <row r="180" spans="1:18" x14ac:dyDescent="0.2">
      <c r="A180">
        <v>335660</v>
      </c>
      <c r="B180" t="s">
        <v>13</v>
      </c>
      <c r="C180" t="str">
        <f t="shared" si="12"/>
        <v>2007</v>
      </c>
      <c r="D180" t="s">
        <v>14</v>
      </c>
      <c r="E180" t="str">
        <f t="shared" si="13"/>
        <v>2007A</v>
      </c>
      <c r="F180" t="s">
        <v>15</v>
      </c>
      <c r="G180" t="s">
        <v>43</v>
      </c>
      <c r="H180" t="s">
        <v>14</v>
      </c>
      <c r="I180" t="s">
        <v>22</v>
      </c>
      <c r="J180" t="str">
        <f t="shared" si="16"/>
        <v>ENG</v>
      </c>
      <c r="L180" t="s">
        <v>38</v>
      </c>
      <c r="M180" t="s">
        <v>38</v>
      </c>
      <c r="N180" t="str">
        <f t="shared" si="15"/>
        <v>U</v>
      </c>
      <c r="O180" s="1">
        <v>39949</v>
      </c>
      <c r="P180" t="s">
        <v>19</v>
      </c>
      <c r="Q180" t="s">
        <v>118</v>
      </c>
      <c r="R180" t="s">
        <v>20</v>
      </c>
    </row>
    <row r="181" spans="1:18" x14ac:dyDescent="0.2">
      <c r="A181">
        <v>335660</v>
      </c>
      <c r="B181" t="s">
        <v>13</v>
      </c>
      <c r="C181" t="str">
        <f t="shared" si="12"/>
        <v>2007</v>
      </c>
      <c r="D181" t="s">
        <v>20</v>
      </c>
      <c r="E181" t="str">
        <f t="shared" si="13"/>
        <v>2007B</v>
      </c>
      <c r="F181" t="s">
        <v>15</v>
      </c>
      <c r="G181" t="s">
        <v>56</v>
      </c>
      <c r="H181" t="s">
        <v>14</v>
      </c>
      <c r="I181" t="s">
        <v>22</v>
      </c>
      <c r="J181" t="str">
        <f t="shared" si="16"/>
        <v>ENG</v>
      </c>
      <c r="L181" t="s">
        <v>38</v>
      </c>
      <c r="M181" t="s">
        <v>38</v>
      </c>
      <c r="N181" t="str">
        <f t="shared" si="15"/>
        <v>U</v>
      </c>
      <c r="O181" s="1">
        <v>39949</v>
      </c>
      <c r="P181" t="s">
        <v>19</v>
      </c>
      <c r="Q181" t="s">
        <v>121</v>
      </c>
      <c r="R181" t="s">
        <v>17</v>
      </c>
    </row>
    <row r="182" spans="1:18" x14ac:dyDescent="0.2">
      <c r="A182">
        <v>336860</v>
      </c>
      <c r="B182" t="s">
        <v>83</v>
      </c>
      <c r="C182" t="str">
        <f t="shared" si="12"/>
        <v>2008</v>
      </c>
      <c r="D182" t="s">
        <v>14</v>
      </c>
      <c r="E182" t="str">
        <f t="shared" si="13"/>
        <v>2008A</v>
      </c>
      <c r="F182" t="s">
        <v>15</v>
      </c>
      <c r="G182" t="s">
        <v>52</v>
      </c>
      <c r="H182" t="s">
        <v>20</v>
      </c>
      <c r="I182" t="s">
        <v>33</v>
      </c>
      <c r="J182" t="str">
        <f t="shared" si="16"/>
        <v>ENG</v>
      </c>
      <c r="L182">
        <v>2010</v>
      </c>
      <c r="M182">
        <f t="shared" ref="M182:M245" si="18">L182-C182</f>
        <v>2</v>
      </c>
      <c r="N182" t="str">
        <f t="shared" si="15"/>
        <v>U</v>
      </c>
      <c r="O182" s="1">
        <v>40313</v>
      </c>
      <c r="P182" t="s">
        <v>19</v>
      </c>
    </row>
    <row r="183" spans="1:18" x14ac:dyDescent="0.2">
      <c r="A183">
        <v>336860</v>
      </c>
      <c r="B183" t="s">
        <v>66</v>
      </c>
      <c r="C183" t="str">
        <f t="shared" si="12"/>
        <v>2007</v>
      </c>
      <c r="D183" t="s">
        <v>24</v>
      </c>
      <c r="E183" t="str">
        <f t="shared" si="13"/>
        <v>2007C</v>
      </c>
      <c r="F183" t="s">
        <v>15</v>
      </c>
      <c r="G183" t="s">
        <v>43</v>
      </c>
      <c r="H183" t="s">
        <v>20</v>
      </c>
      <c r="I183" t="s">
        <v>33</v>
      </c>
      <c r="J183" t="str">
        <f t="shared" si="16"/>
        <v>ENG</v>
      </c>
      <c r="L183">
        <v>2010</v>
      </c>
      <c r="M183">
        <f t="shared" si="18"/>
        <v>3</v>
      </c>
      <c r="N183" t="str">
        <f t="shared" si="15"/>
        <v>F</v>
      </c>
      <c r="O183" s="1">
        <v>40313</v>
      </c>
      <c r="P183" t="s">
        <v>19</v>
      </c>
    </row>
    <row r="184" spans="1:18" x14ac:dyDescent="0.2">
      <c r="A184">
        <v>336860</v>
      </c>
      <c r="B184" t="s">
        <v>13</v>
      </c>
      <c r="C184" t="str">
        <f t="shared" si="12"/>
        <v>2007</v>
      </c>
      <c r="D184" t="s">
        <v>20</v>
      </c>
      <c r="E184" t="str">
        <f t="shared" si="13"/>
        <v>2007B</v>
      </c>
      <c r="F184" t="s">
        <v>15</v>
      </c>
      <c r="G184" t="s">
        <v>64</v>
      </c>
      <c r="H184" t="s">
        <v>24</v>
      </c>
      <c r="I184" t="s">
        <v>18</v>
      </c>
      <c r="J184" t="str">
        <f t="shared" si="16"/>
        <v>ENG</v>
      </c>
      <c r="L184">
        <v>2010</v>
      </c>
      <c r="M184">
        <f t="shared" si="18"/>
        <v>3</v>
      </c>
      <c r="N184" t="str">
        <f t="shared" si="15"/>
        <v>F</v>
      </c>
      <c r="O184" s="1">
        <v>40313</v>
      </c>
      <c r="P184" t="s">
        <v>19</v>
      </c>
      <c r="Q184" t="s">
        <v>122</v>
      </c>
      <c r="R184" t="s">
        <v>20</v>
      </c>
    </row>
    <row r="185" spans="1:18" x14ac:dyDescent="0.2">
      <c r="A185">
        <v>336860</v>
      </c>
      <c r="B185" t="s">
        <v>13</v>
      </c>
      <c r="C185" t="str">
        <f t="shared" si="12"/>
        <v>2007</v>
      </c>
      <c r="D185" t="s">
        <v>14</v>
      </c>
      <c r="E185" t="str">
        <f t="shared" si="13"/>
        <v>2007A</v>
      </c>
      <c r="F185" t="s">
        <v>15</v>
      </c>
      <c r="G185" t="s">
        <v>16</v>
      </c>
      <c r="H185" t="s">
        <v>17</v>
      </c>
      <c r="I185" t="s">
        <v>18</v>
      </c>
      <c r="J185" t="str">
        <f t="shared" si="16"/>
        <v>ENG</v>
      </c>
      <c r="L185">
        <v>2010</v>
      </c>
      <c r="M185">
        <f t="shared" si="18"/>
        <v>3</v>
      </c>
      <c r="N185" t="str">
        <f t="shared" si="15"/>
        <v>F</v>
      </c>
      <c r="O185" s="1">
        <v>40313</v>
      </c>
      <c r="P185" t="s">
        <v>19</v>
      </c>
      <c r="Q185" t="s">
        <v>123</v>
      </c>
      <c r="R185" t="s">
        <v>24</v>
      </c>
    </row>
    <row r="186" spans="1:18" x14ac:dyDescent="0.2">
      <c r="A186">
        <v>337028</v>
      </c>
      <c r="B186" t="s">
        <v>66</v>
      </c>
      <c r="C186" t="str">
        <f t="shared" si="12"/>
        <v>2007</v>
      </c>
      <c r="D186" t="s">
        <v>24</v>
      </c>
      <c r="E186" t="str">
        <f t="shared" si="13"/>
        <v>2007C</v>
      </c>
      <c r="F186" t="s">
        <v>15</v>
      </c>
      <c r="G186" t="s">
        <v>43</v>
      </c>
      <c r="H186" t="s">
        <v>20</v>
      </c>
      <c r="I186" t="s">
        <v>30</v>
      </c>
      <c r="J186" t="str">
        <f t="shared" si="16"/>
        <v>SCI</v>
      </c>
      <c r="L186">
        <v>2010</v>
      </c>
      <c r="M186">
        <f t="shared" si="18"/>
        <v>3</v>
      </c>
      <c r="N186" t="str">
        <f t="shared" si="15"/>
        <v>F</v>
      </c>
      <c r="O186" s="1">
        <v>40313</v>
      </c>
      <c r="P186" t="s">
        <v>28</v>
      </c>
    </row>
    <row r="187" spans="1:18" x14ac:dyDescent="0.2">
      <c r="A187">
        <v>337028</v>
      </c>
      <c r="B187" t="s">
        <v>83</v>
      </c>
      <c r="C187" t="str">
        <f t="shared" si="12"/>
        <v>2008</v>
      </c>
      <c r="D187" t="s">
        <v>20</v>
      </c>
      <c r="E187" t="str">
        <f t="shared" si="13"/>
        <v>2008B</v>
      </c>
      <c r="F187" t="s">
        <v>15</v>
      </c>
      <c r="G187" t="s">
        <v>59</v>
      </c>
      <c r="H187" t="s">
        <v>24</v>
      </c>
      <c r="I187" t="s">
        <v>30</v>
      </c>
      <c r="J187" t="str">
        <f t="shared" si="16"/>
        <v>SCI</v>
      </c>
      <c r="L187">
        <v>2010</v>
      </c>
      <c r="M187">
        <f t="shared" si="18"/>
        <v>2</v>
      </c>
      <c r="N187" t="str">
        <f t="shared" si="15"/>
        <v>U</v>
      </c>
      <c r="O187" s="1">
        <v>40313</v>
      </c>
      <c r="P187" t="s">
        <v>28</v>
      </c>
    </row>
    <row r="188" spans="1:18" x14ac:dyDescent="0.2">
      <c r="A188">
        <v>337028</v>
      </c>
      <c r="B188" t="s">
        <v>66</v>
      </c>
      <c r="C188" t="str">
        <f t="shared" si="12"/>
        <v>2007</v>
      </c>
      <c r="D188" t="s">
        <v>57</v>
      </c>
      <c r="E188" t="str">
        <f t="shared" si="13"/>
        <v>2007D</v>
      </c>
      <c r="F188" t="s">
        <v>15</v>
      </c>
      <c r="G188" t="s">
        <v>56</v>
      </c>
      <c r="H188" t="s">
        <v>24</v>
      </c>
      <c r="I188" t="s">
        <v>30</v>
      </c>
      <c r="J188" t="str">
        <f t="shared" si="16"/>
        <v>SCI</v>
      </c>
      <c r="L188">
        <v>2010</v>
      </c>
      <c r="M188">
        <f t="shared" si="18"/>
        <v>3</v>
      </c>
      <c r="N188" t="str">
        <f t="shared" si="15"/>
        <v>F</v>
      </c>
      <c r="O188" s="1">
        <v>40313</v>
      </c>
      <c r="P188" t="s">
        <v>28</v>
      </c>
    </row>
    <row r="189" spans="1:18" x14ac:dyDescent="0.2">
      <c r="A189">
        <v>337042</v>
      </c>
      <c r="B189" t="s">
        <v>13</v>
      </c>
      <c r="C189" t="str">
        <f t="shared" si="12"/>
        <v>2007</v>
      </c>
      <c r="D189" t="s">
        <v>20</v>
      </c>
      <c r="E189" t="str">
        <f t="shared" si="13"/>
        <v>2007B</v>
      </c>
      <c r="F189" t="s">
        <v>15</v>
      </c>
      <c r="G189" t="s">
        <v>56</v>
      </c>
      <c r="H189" t="s">
        <v>14</v>
      </c>
      <c r="I189" t="s">
        <v>27</v>
      </c>
      <c r="J189" t="str">
        <f t="shared" si="16"/>
        <v>ENG</v>
      </c>
      <c r="L189">
        <v>2010</v>
      </c>
      <c r="M189">
        <f t="shared" si="18"/>
        <v>3</v>
      </c>
      <c r="N189" t="str">
        <f t="shared" si="15"/>
        <v>F</v>
      </c>
      <c r="O189" s="1">
        <v>40313</v>
      </c>
      <c r="P189" t="s">
        <v>19</v>
      </c>
      <c r="Q189" t="s">
        <v>123</v>
      </c>
      <c r="R189" t="s">
        <v>14</v>
      </c>
    </row>
    <row r="190" spans="1:18" x14ac:dyDescent="0.2">
      <c r="A190">
        <v>337042</v>
      </c>
      <c r="B190" t="s">
        <v>91</v>
      </c>
      <c r="C190" t="str">
        <f t="shared" si="12"/>
        <v>2008</v>
      </c>
      <c r="D190" t="s">
        <v>24</v>
      </c>
      <c r="E190" t="str">
        <f t="shared" si="13"/>
        <v>2008C</v>
      </c>
      <c r="F190" t="s">
        <v>15</v>
      </c>
      <c r="G190" t="s">
        <v>36</v>
      </c>
      <c r="H190" t="s">
        <v>20</v>
      </c>
      <c r="I190" t="s">
        <v>27</v>
      </c>
      <c r="J190" t="str">
        <f t="shared" si="16"/>
        <v>ENG</v>
      </c>
      <c r="L190">
        <v>2010</v>
      </c>
      <c r="M190">
        <f t="shared" si="18"/>
        <v>2</v>
      </c>
      <c r="N190" t="str">
        <f t="shared" si="15"/>
        <v>U</v>
      </c>
      <c r="O190" s="1">
        <v>40313</v>
      </c>
      <c r="P190" t="s">
        <v>19</v>
      </c>
    </row>
    <row r="191" spans="1:18" x14ac:dyDescent="0.2">
      <c r="A191">
        <v>337042</v>
      </c>
      <c r="B191" t="s">
        <v>91</v>
      </c>
      <c r="C191" t="str">
        <f t="shared" si="12"/>
        <v>2008</v>
      </c>
      <c r="D191" t="s">
        <v>57</v>
      </c>
      <c r="E191" t="str">
        <f t="shared" si="13"/>
        <v>2008D</v>
      </c>
      <c r="F191" t="s">
        <v>15</v>
      </c>
      <c r="G191" t="s">
        <v>87</v>
      </c>
      <c r="H191" t="s">
        <v>20</v>
      </c>
      <c r="I191" t="s">
        <v>27</v>
      </c>
      <c r="J191" t="str">
        <f t="shared" si="16"/>
        <v>ENG</v>
      </c>
      <c r="L191">
        <v>2010</v>
      </c>
      <c r="M191">
        <f t="shared" si="18"/>
        <v>2</v>
      </c>
      <c r="N191" t="str">
        <f t="shared" si="15"/>
        <v>U</v>
      </c>
      <c r="O191" s="1">
        <v>40313</v>
      </c>
      <c r="P191" t="s">
        <v>19</v>
      </c>
      <c r="Q191" t="s">
        <v>153</v>
      </c>
      <c r="R191" t="s">
        <v>20</v>
      </c>
    </row>
    <row r="192" spans="1:18" x14ac:dyDescent="0.2">
      <c r="A192">
        <v>337042</v>
      </c>
      <c r="B192" t="s">
        <v>13</v>
      </c>
      <c r="C192" t="str">
        <f t="shared" si="12"/>
        <v>2007</v>
      </c>
      <c r="D192" t="s">
        <v>14</v>
      </c>
      <c r="E192" t="str">
        <f t="shared" si="13"/>
        <v>2007A</v>
      </c>
      <c r="F192" t="s">
        <v>15</v>
      </c>
      <c r="G192" t="s">
        <v>43</v>
      </c>
      <c r="H192" t="s">
        <v>20</v>
      </c>
      <c r="I192" t="s">
        <v>27</v>
      </c>
      <c r="J192" t="str">
        <f t="shared" si="16"/>
        <v>ENG</v>
      </c>
      <c r="L192">
        <v>2010</v>
      </c>
      <c r="M192">
        <f t="shared" si="18"/>
        <v>3</v>
      </c>
      <c r="N192" t="str">
        <f t="shared" si="15"/>
        <v>F</v>
      </c>
      <c r="O192" s="1">
        <v>40313</v>
      </c>
      <c r="P192" t="s">
        <v>19</v>
      </c>
      <c r="Q192" t="s">
        <v>116</v>
      </c>
      <c r="R192" t="s">
        <v>24</v>
      </c>
    </row>
    <row r="193" spans="1:18" x14ac:dyDescent="0.2">
      <c r="A193">
        <v>337116</v>
      </c>
      <c r="B193" t="s">
        <v>95</v>
      </c>
      <c r="C193" t="str">
        <f t="shared" si="12"/>
        <v>2009</v>
      </c>
      <c r="D193" t="s">
        <v>14</v>
      </c>
      <c r="E193" t="str">
        <f t="shared" si="13"/>
        <v>2009A</v>
      </c>
      <c r="F193" t="s">
        <v>15</v>
      </c>
      <c r="G193" t="s">
        <v>43</v>
      </c>
      <c r="H193" t="s">
        <v>14</v>
      </c>
      <c r="I193" t="s">
        <v>30</v>
      </c>
      <c r="J193" t="str">
        <f t="shared" si="16"/>
        <v>SCI</v>
      </c>
      <c r="L193">
        <v>2011</v>
      </c>
      <c r="M193">
        <f t="shared" si="18"/>
        <v>2</v>
      </c>
      <c r="N193" t="str">
        <f t="shared" si="15"/>
        <v>U</v>
      </c>
      <c r="O193" s="1">
        <v>40677</v>
      </c>
      <c r="P193" t="s">
        <v>28</v>
      </c>
    </row>
    <row r="194" spans="1:18" x14ac:dyDescent="0.2">
      <c r="A194">
        <v>337116</v>
      </c>
      <c r="B194" t="s">
        <v>95</v>
      </c>
      <c r="C194" t="str">
        <f t="shared" ref="C194:C257" si="19">LEFT(B194,4)</f>
        <v>2009</v>
      </c>
      <c r="D194" t="s">
        <v>20</v>
      </c>
      <c r="E194" t="str">
        <f t="shared" ref="E194:E257" si="20">CONCATENATE(C194,D194)</f>
        <v>2009B</v>
      </c>
      <c r="F194" t="s">
        <v>15</v>
      </c>
      <c r="G194" t="s">
        <v>56</v>
      </c>
      <c r="H194" t="s">
        <v>20</v>
      </c>
      <c r="I194" t="s">
        <v>30</v>
      </c>
      <c r="J194" t="str">
        <f t="shared" si="16"/>
        <v>SCI</v>
      </c>
      <c r="L194">
        <v>2011</v>
      </c>
      <c r="M194">
        <f t="shared" si="18"/>
        <v>2</v>
      </c>
      <c r="N194" t="str">
        <f t="shared" ref="N194:N257" si="21">IF(OR(M194&lt;3,M194="TR"),"U","F")</f>
        <v>U</v>
      </c>
      <c r="O194" s="1">
        <v>40677</v>
      </c>
      <c r="P194" t="s">
        <v>28</v>
      </c>
    </row>
    <row r="195" spans="1:18" x14ac:dyDescent="0.2">
      <c r="A195">
        <v>337178</v>
      </c>
      <c r="B195" t="s">
        <v>91</v>
      </c>
      <c r="C195" t="str">
        <f t="shared" si="19"/>
        <v>2008</v>
      </c>
      <c r="D195" t="s">
        <v>24</v>
      </c>
      <c r="E195" t="str">
        <f t="shared" si="20"/>
        <v>2008C</v>
      </c>
      <c r="F195" t="s">
        <v>15</v>
      </c>
      <c r="G195" t="s">
        <v>36</v>
      </c>
      <c r="H195" t="s">
        <v>14</v>
      </c>
      <c r="I195" t="s">
        <v>21</v>
      </c>
      <c r="J195" t="str">
        <f t="shared" ref="J195:J258" si="22">IF(OR(I195="AE",I195="BE",I195="CE",I195="CM",I195="ED",I195="ECE",I195="EVE",I195="EV",I195="FPE",I195="IE",I195="MFE",I195="ME",I195="MGE",I195="MTE",I195="PHE",I195="RB",I195="EE",I195="RBE"),"ENG",IF(OR(I195="BBT",I195="BC",I195="BIO",I195="CH",I195="PH",I195="PSS",I195="SC"),"SCI",IF(OR(I195="MA",I195="MAC",I195="SD"),"MAT",IF(OR(I195="CO",I195="ID",I195="ND",I195="SX"),"OTH",IF(OR(I195="ECON",I195="EP",I195="EC",I195="ET",I195="HU",I195="IN",I195="LAE",I195="PWR",I195="ST",I195="EVS",I195="PW"),"HUSS",IF(OR(I195="CA",I195="CCN",I195="CS",I195="IMGD"),"COMP",IF(OR(I195="IT",I195="MG",I195="MIS"),"BUS","ERROR")))))))</f>
        <v>COMP</v>
      </c>
      <c r="L195">
        <v>2010</v>
      </c>
      <c r="M195">
        <f t="shared" si="18"/>
        <v>2</v>
      </c>
      <c r="N195" t="str">
        <f t="shared" si="21"/>
        <v>U</v>
      </c>
      <c r="O195" s="1">
        <v>40234</v>
      </c>
      <c r="P195" t="s">
        <v>19</v>
      </c>
    </row>
    <row r="196" spans="1:18" x14ac:dyDescent="0.2">
      <c r="A196">
        <v>337178</v>
      </c>
      <c r="B196" t="s">
        <v>13</v>
      </c>
      <c r="C196" t="str">
        <f t="shared" si="19"/>
        <v>2007</v>
      </c>
      <c r="D196" t="s">
        <v>14</v>
      </c>
      <c r="E196" t="str">
        <f t="shared" si="20"/>
        <v>2007A</v>
      </c>
      <c r="F196" t="s">
        <v>15</v>
      </c>
      <c r="G196" t="s">
        <v>43</v>
      </c>
      <c r="H196" t="s">
        <v>14</v>
      </c>
      <c r="I196" t="s">
        <v>21</v>
      </c>
      <c r="J196" t="str">
        <f t="shared" si="22"/>
        <v>COMP</v>
      </c>
      <c r="L196">
        <v>2010</v>
      </c>
      <c r="M196">
        <f t="shared" si="18"/>
        <v>3</v>
      </c>
      <c r="N196" t="str">
        <f t="shared" si="21"/>
        <v>F</v>
      </c>
      <c r="O196" s="1">
        <v>40234</v>
      </c>
      <c r="P196" t="s">
        <v>19</v>
      </c>
      <c r="Q196" t="s">
        <v>121</v>
      </c>
      <c r="R196" t="s">
        <v>14</v>
      </c>
    </row>
    <row r="197" spans="1:18" x14ac:dyDescent="0.2">
      <c r="A197">
        <v>337178</v>
      </c>
      <c r="B197" t="s">
        <v>66</v>
      </c>
      <c r="C197" t="str">
        <f t="shared" si="19"/>
        <v>2007</v>
      </c>
      <c r="D197" t="s">
        <v>57</v>
      </c>
      <c r="E197" t="str">
        <f t="shared" si="20"/>
        <v>2007D</v>
      </c>
      <c r="F197" t="s">
        <v>15</v>
      </c>
      <c r="G197" t="s">
        <v>56</v>
      </c>
      <c r="H197" t="s">
        <v>14</v>
      </c>
      <c r="I197" t="s">
        <v>21</v>
      </c>
      <c r="J197" t="str">
        <f t="shared" si="22"/>
        <v>COMP</v>
      </c>
      <c r="L197">
        <v>2010</v>
      </c>
      <c r="M197">
        <f t="shared" si="18"/>
        <v>3</v>
      </c>
      <c r="N197" t="str">
        <f t="shared" si="21"/>
        <v>F</v>
      </c>
      <c r="O197" s="1">
        <v>40234</v>
      </c>
      <c r="P197" t="s">
        <v>19</v>
      </c>
    </row>
    <row r="198" spans="1:18" x14ac:dyDescent="0.2">
      <c r="A198">
        <v>337212</v>
      </c>
      <c r="B198" t="s">
        <v>13</v>
      </c>
      <c r="C198" t="str">
        <f t="shared" si="19"/>
        <v>2007</v>
      </c>
      <c r="D198" t="s">
        <v>20</v>
      </c>
      <c r="E198" t="str">
        <f t="shared" si="20"/>
        <v>2007B</v>
      </c>
      <c r="F198" t="s">
        <v>15</v>
      </c>
      <c r="G198" t="s">
        <v>56</v>
      </c>
      <c r="H198" t="s">
        <v>20</v>
      </c>
      <c r="I198" t="s">
        <v>18</v>
      </c>
      <c r="J198" t="str">
        <f t="shared" si="22"/>
        <v>ENG</v>
      </c>
      <c r="L198">
        <v>2010</v>
      </c>
      <c r="M198">
        <f t="shared" si="18"/>
        <v>3</v>
      </c>
      <c r="N198" t="str">
        <f t="shared" si="21"/>
        <v>F</v>
      </c>
      <c r="O198" s="1">
        <v>40830</v>
      </c>
      <c r="P198" t="s">
        <v>28</v>
      </c>
      <c r="Q198" t="s">
        <v>121</v>
      </c>
      <c r="R198" t="s">
        <v>20</v>
      </c>
    </row>
    <row r="199" spans="1:18" x14ac:dyDescent="0.2">
      <c r="A199">
        <v>337212</v>
      </c>
      <c r="B199" t="s">
        <v>66</v>
      </c>
      <c r="C199" t="str">
        <f t="shared" si="19"/>
        <v>2007</v>
      </c>
      <c r="D199" t="s">
        <v>24</v>
      </c>
      <c r="E199" t="str">
        <f t="shared" si="20"/>
        <v>2007C</v>
      </c>
      <c r="F199" t="s">
        <v>15</v>
      </c>
      <c r="G199" t="s">
        <v>43</v>
      </c>
      <c r="H199" t="s">
        <v>20</v>
      </c>
      <c r="I199" t="s">
        <v>33</v>
      </c>
      <c r="J199" t="str">
        <f t="shared" si="22"/>
        <v>ENG</v>
      </c>
      <c r="L199">
        <v>2010</v>
      </c>
      <c r="M199">
        <f t="shared" si="18"/>
        <v>3</v>
      </c>
      <c r="N199" t="str">
        <f t="shared" si="21"/>
        <v>F</v>
      </c>
      <c r="O199" s="1">
        <v>40830</v>
      </c>
      <c r="P199" t="s">
        <v>28</v>
      </c>
      <c r="Q199" t="s">
        <v>116</v>
      </c>
      <c r="R199" t="s">
        <v>20</v>
      </c>
    </row>
    <row r="200" spans="1:18" x14ac:dyDescent="0.2">
      <c r="A200">
        <v>337212</v>
      </c>
      <c r="B200" t="s">
        <v>95</v>
      </c>
      <c r="C200" t="str">
        <f t="shared" si="19"/>
        <v>2009</v>
      </c>
      <c r="D200" t="s">
        <v>14</v>
      </c>
      <c r="E200" t="str">
        <f t="shared" si="20"/>
        <v>2009A</v>
      </c>
      <c r="F200" t="s">
        <v>15</v>
      </c>
      <c r="G200" t="s">
        <v>52</v>
      </c>
      <c r="H200" t="s">
        <v>17</v>
      </c>
      <c r="I200" t="s">
        <v>33</v>
      </c>
      <c r="J200" t="str">
        <f t="shared" si="22"/>
        <v>ENG</v>
      </c>
      <c r="L200">
        <v>2010</v>
      </c>
      <c r="M200">
        <f t="shared" si="18"/>
        <v>1</v>
      </c>
      <c r="N200" t="str">
        <f t="shared" si="21"/>
        <v>U</v>
      </c>
      <c r="O200" s="1">
        <v>40830</v>
      </c>
      <c r="P200" t="s">
        <v>28</v>
      </c>
    </row>
    <row r="201" spans="1:18" x14ac:dyDescent="0.2">
      <c r="A201">
        <v>337212</v>
      </c>
      <c r="B201" t="s">
        <v>83</v>
      </c>
      <c r="C201" t="str">
        <f t="shared" si="19"/>
        <v>2008</v>
      </c>
      <c r="D201" t="s">
        <v>14</v>
      </c>
      <c r="E201" t="str">
        <f t="shared" si="20"/>
        <v>2008A</v>
      </c>
      <c r="F201" t="s">
        <v>15</v>
      </c>
      <c r="G201" t="s">
        <v>52</v>
      </c>
      <c r="H201" t="s">
        <v>17</v>
      </c>
      <c r="I201" t="s">
        <v>33</v>
      </c>
      <c r="J201" t="str">
        <f t="shared" si="22"/>
        <v>ENG</v>
      </c>
      <c r="L201">
        <v>2010</v>
      </c>
      <c r="M201">
        <f t="shared" si="18"/>
        <v>2</v>
      </c>
      <c r="N201" t="str">
        <f t="shared" si="21"/>
        <v>U</v>
      </c>
      <c r="O201" s="1">
        <v>40830</v>
      </c>
      <c r="P201" t="s">
        <v>28</v>
      </c>
      <c r="Q201" t="s">
        <v>122</v>
      </c>
      <c r="R201" t="s">
        <v>24</v>
      </c>
    </row>
    <row r="202" spans="1:18" x14ac:dyDescent="0.2">
      <c r="A202">
        <v>337212</v>
      </c>
      <c r="B202" t="s">
        <v>13</v>
      </c>
      <c r="C202" t="str">
        <f t="shared" si="19"/>
        <v>2007</v>
      </c>
      <c r="D202" t="s">
        <v>14</v>
      </c>
      <c r="E202" t="str">
        <f t="shared" si="20"/>
        <v>2007A</v>
      </c>
      <c r="F202" t="s">
        <v>15</v>
      </c>
      <c r="G202" t="s">
        <v>43</v>
      </c>
      <c r="H202" t="s">
        <v>17</v>
      </c>
      <c r="I202" t="s">
        <v>18</v>
      </c>
      <c r="J202" t="str">
        <f t="shared" si="22"/>
        <v>ENG</v>
      </c>
      <c r="L202">
        <v>2010</v>
      </c>
      <c r="M202">
        <f t="shared" si="18"/>
        <v>3</v>
      </c>
      <c r="N202" t="str">
        <f t="shared" si="21"/>
        <v>F</v>
      </c>
      <c r="O202" s="1">
        <v>40830</v>
      </c>
      <c r="P202" t="s">
        <v>28</v>
      </c>
      <c r="Q202" t="s">
        <v>118</v>
      </c>
      <c r="R202" t="s">
        <v>24</v>
      </c>
    </row>
    <row r="203" spans="1:18" x14ac:dyDescent="0.2">
      <c r="A203">
        <v>1268538</v>
      </c>
      <c r="B203" t="s">
        <v>95</v>
      </c>
      <c r="C203" t="str">
        <f t="shared" si="19"/>
        <v>2009</v>
      </c>
      <c r="D203" t="s">
        <v>20</v>
      </c>
      <c r="E203" t="str">
        <f t="shared" si="20"/>
        <v>2009B</v>
      </c>
      <c r="F203" t="s">
        <v>15</v>
      </c>
      <c r="G203" t="s">
        <v>56</v>
      </c>
      <c r="H203" t="s">
        <v>20</v>
      </c>
      <c r="I203" t="s">
        <v>97</v>
      </c>
      <c r="J203" t="str">
        <f t="shared" si="22"/>
        <v>HUSS</v>
      </c>
      <c r="L203">
        <v>2012</v>
      </c>
      <c r="M203">
        <f t="shared" si="18"/>
        <v>3</v>
      </c>
      <c r="N203" t="str">
        <f t="shared" si="21"/>
        <v>F</v>
      </c>
      <c r="P203" t="s">
        <v>19</v>
      </c>
      <c r="Q203" t="s">
        <v>121</v>
      </c>
      <c r="R203" t="s">
        <v>17</v>
      </c>
    </row>
    <row r="204" spans="1:18" x14ac:dyDescent="0.2">
      <c r="A204">
        <v>1268538</v>
      </c>
      <c r="B204" t="s">
        <v>95</v>
      </c>
      <c r="C204" t="str">
        <f t="shared" si="19"/>
        <v>2009</v>
      </c>
      <c r="D204" t="s">
        <v>14</v>
      </c>
      <c r="E204" t="str">
        <f t="shared" si="20"/>
        <v>2009A</v>
      </c>
      <c r="F204" t="s">
        <v>15</v>
      </c>
      <c r="G204" t="s">
        <v>43</v>
      </c>
      <c r="H204" t="s">
        <v>24</v>
      </c>
      <c r="I204" t="s">
        <v>97</v>
      </c>
      <c r="J204" t="str">
        <f t="shared" si="22"/>
        <v>HUSS</v>
      </c>
      <c r="L204">
        <v>2012</v>
      </c>
      <c r="M204">
        <f t="shared" si="18"/>
        <v>3</v>
      </c>
      <c r="N204" t="str">
        <f t="shared" si="21"/>
        <v>F</v>
      </c>
      <c r="P204" t="s">
        <v>19</v>
      </c>
      <c r="Q204" t="s">
        <v>118</v>
      </c>
      <c r="R204" t="s">
        <v>24</v>
      </c>
    </row>
    <row r="205" spans="1:18" x14ac:dyDescent="0.2">
      <c r="A205">
        <v>337362</v>
      </c>
      <c r="B205" t="s">
        <v>13</v>
      </c>
      <c r="C205" t="str">
        <f t="shared" si="19"/>
        <v>2007</v>
      </c>
      <c r="D205" t="s">
        <v>14</v>
      </c>
      <c r="E205" t="str">
        <f t="shared" si="20"/>
        <v>2007A</v>
      </c>
      <c r="F205" t="s">
        <v>15</v>
      </c>
      <c r="G205" t="s">
        <v>43</v>
      </c>
      <c r="H205" t="s">
        <v>14</v>
      </c>
      <c r="I205" t="s">
        <v>21</v>
      </c>
      <c r="J205" t="str">
        <f t="shared" si="22"/>
        <v>COMP</v>
      </c>
      <c r="L205">
        <v>2010</v>
      </c>
      <c r="M205">
        <f t="shared" si="18"/>
        <v>3</v>
      </c>
      <c r="N205" t="str">
        <f t="shared" si="21"/>
        <v>F</v>
      </c>
      <c r="O205" s="1">
        <v>40313</v>
      </c>
      <c r="P205" t="s">
        <v>19</v>
      </c>
      <c r="Q205" t="s">
        <v>118</v>
      </c>
      <c r="R205" t="s">
        <v>20</v>
      </c>
    </row>
    <row r="206" spans="1:18" x14ac:dyDescent="0.2">
      <c r="A206">
        <v>337362</v>
      </c>
      <c r="B206" t="s">
        <v>13</v>
      </c>
      <c r="C206" t="str">
        <f t="shared" si="19"/>
        <v>2007</v>
      </c>
      <c r="D206" t="s">
        <v>20</v>
      </c>
      <c r="E206" t="str">
        <f t="shared" si="20"/>
        <v>2007B</v>
      </c>
      <c r="F206" t="s">
        <v>15</v>
      </c>
      <c r="G206" t="s">
        <v>56</v>
      </c>
      <c r="H206" t="s">
        <v>20</v>
      </c>
      <c r="I206" t="s">
        <v>21</v>
      </c>
      <c r="J206" t="str">
        <f t="shared" si="22"/>
        <v>COMP</v>
      </c>
      <c r="L206">
        <v>2010</v>
      </c>
      <c r="M206">
        <f t="shared" si="18"/>
        <v>3</v>
      </c>
      <c r="N206" t="str">
        <f t="shared" si="21"/>
        <v>F</v>
      </c>
      <c r="O206" s="1">
        <v>40313</v>
      </c>
      <c r="P206" t="s">
        <v>19</v>
      </c>
      <c r="Q206" t="s">
        <v>121</v>
      </c>
      <c r="R206" t="s">
        <v>24</v>
      </c>
    </row>
    <row r="207" spans="1:18" x14ac:dyDescent="0.2">
      <c r="A207">
        <v>337362</v>
      </c>
      <c r="B207" t="s">
        <v>66</v>
      </c>
      <c r="C207" t="str">
        <f t="shared" si="19"/>
        <v>2007</v>
      </c>
      <c r="D207" t="s">
        <v>24</v>
      </c>
      <c r="E207" t="str">
        <f t="shared" si="20"/>
        <v>2007C</v>
      </c>
      <c r="F207" t="s">
        <v>15</v>
      </c>
      <c r="G207" t="s">
        <v>36</v>
      </c>
      <c r="H207" t="s">
        <v>20</v>
      </c>
      <c r="I207" t="s">
        <v>21</v>
      </c>
      <c r="J207" t="str">
        <f t="shared" si="22"/>
        <v>COMP</v>
      </c>
      <c r="L207">
        <v>2010</v>
      </c>
      <c r="M207">
        <f t="shared" si="18"/>
        <v>3</v>
      </c>
      <c r="N207" t="str">
        <f t="shared" si="21"/>
        <v>F</v>
      </c>
      <c r="O207" s="1">
        <v>40313</v>
      </c>
      <c r="P207" t="s">
        <v>19</v>
      </c>
      <c r="Q207" t="s">
        <v>116</v>
      </c>
      <c r="R207" t="s">
        <v>14</v>
      </c>
    </row>
    <row r="208" spans="1:18" x14ac:dyDescent="0.2">
      <c r="A208">
        <v>337362</v>
      </c>
      <c r="B208" t="s">
        <v>66</v>
      </c>
      <c r="C208" t="str">
        <f t="shared" si="19"/>
        <v>2007</v>
      </c>
      <c r="D208" t="s">
        <v>57</v>
      </c>
      <c r="E208" t="str">
        <f t="shared" si="20"/>
        <v>2007D</v>
      </c>
      <c r="F208" t="s">
        <v>15</v>
      </c>
      <c r="G208" t="s">
        <v>59</v>
      </c>
      <c r="H208" t="s">
        <v>20</v>
      </c>
      <c r="I208" t="s">
        <v>21</v>
      </c>
      <c r="J208" t="str">
        <f t="shared" si="22"/>
        <v>COMP</v>
      </c>
      <c r="L208">
        <v>2010</v>
      </c>
      <c r="M208">
        <f t="shared" si="18"/>
        <v>3</v>
      </c>
      <c r="N208" t="str">
        <f t="shared" si="21"/>
        <v>F</v>
      </c>
      <c r="O208" s="1">
        <v>40313</v>
      </c>
      <c r="P208" t="s">
        <v>19</v>
      </c>
      <c r="Q208" t="s">
        <v>123</v>
      </c>
      <c r="R208" t="s">
        <v>14</v>
      </c>
    </row>
    <row r="209" spans="1:18" x14ac:dyDescent="0.2">
      <c r="A209">
        <v>337452</v>
      </c>
      <c r="B209" t="s">
        <v>104</v>
      </c>
      <c r="C209" t="str">
        <f t="shared" si="19"/>
        <v>2010</v>
      </c>
      <c r="D209" t="s">
        <v>57</v>
      </c>
      <c r="E209" t="str">
        <f t="shared" si="20"/>
        <v>2010D</v>
      </c>
      <c r="F209" t="s">
        <v>15</v>
      </c>
      <c r="G209" t="s">
        <v>59</v>
      </c>
      <c r="H209" t="s">
        <v>20</v>
      </c>
      <c r="I209" t="s">
        <v>45</v>
      </c>
      <c r="J209" t="str">
        <f t="shared" si="22"/>
        <v>SCI</v>
      </c>
      <c r="K209" t="s">
        <v>42</v>
      </c>
      <c r="L209">
        <v>2010</v>
      </c>
      <c r="M209">
        <f t="shared" si="18"/>
        <v>0</v>
      </c>
      <c r="N209" t="str">
        <f t="shared" si="21"/>
        <v>U</v>
      </c>
      <c r="O209" s="1">
        <v>40313</v>
      </c>
      <c r="P209" t="s">
        <v>19</v>
      </c>
    </row>
    <row r="210" spans="1:18" x14ac:dyDescent="0.2">
      <c r="A210">
        <v>337452</v>
      </c>
      <c r="B210" t="s">
        <v>95</v>
      </c>
      <c r="C210" t="str">
        <f t="shared" si="19"/>
        <v>2009</v>
      </c>
      <c r="D210" t="s">
        <v>14</v>
      </c>
      <c r="E210" t="str">
        <f t="shared" si="20"/>
        <v>2009A</v>
      </c>
      <c r="F210" t="s">
        <v>15</v>
      </c>
      <c r="G210" t="s">
        <v>43</v>
      </c>
      <c r="H210" t="s">
        <v>20</v>
      </c>
      <c r="I210" t="s">
        <v>30</v>
      </c>
      <c r="J210" t="str">
        <f t="shared" si="22"/>
        <v>SCI</v>
      </c>
      <c r="L210">
        <v>2010</v>
      </c>
      <c r="M210">
        <f t="shared" si="18"/>
        <v>1</v>
      </c>
      <c r="N210" t="str">
        <f t="shared" si="21"/>
        <v>U</v>
      </c>
      <c r="O210" s="1">
        <v>40313</v>
      </c>
      <c r="P210" t="s">
        <v>19</v>
      </c>
    </row>
    <row r="211" spans="1:18" x14ac:dyDescent="0.2">
      <c r="A211">
        <v>337452</v>
      </c>
      <c r="B211" t="s">
        <v>99</v>
      </c>
      <c r="C211" t="str">
        <f t="shared" si="19"/>
        <v>2009</v>
      </c>
      <c r="D211" t="s">
        <v>57</v>
      </c>
      <c r="E211" t="str">
        <f t="shared" si="20"/>
        <v>2009D</v>
      </c>
      <c r="F211" t="s">
        <v>15</v>
      </c>
      <c r="G211" t="s">
        <v>56</v>
      </c>
      <c r="H211" t="s">
        <v>20</v>
      </c>
      <c r="I211" t="s">
        <v>30</v>
      </c>
      <c r="J211" t="str">
        <f t="shared" si="22"/>
        <v>SCI</v>
      </c>
      <c r="L211">
        <v>2010</v>
      </c>
      <c r="M211">
        <f t="shared" si="18"/>
        <v>1</v>
      </c>
      <c r="N211" t="str">
        <f t="shared" si="21"/>
        <v>U</v>
      </c>
      <c r="O211" s="1">
        <v>40313</v>
      </c>
      <c r="P211" t="s">
        <v>19</v>
      </c>
    </row>
    <row r="212" spans="1:18" x14ac:dyDescent="0.2">
      <c r="A212">
        <v>339196</v>
      </c>
      <c r="B212" t="s">
        <v>66</v>
      </c>
      <c r="C212" t="str">
        <f t="shared" si="19"/>
        <v>2007</v>
      </c>
      <c r="D212" t="s">
        <v>24</v>
      </c>
      <c r="E212" t="str">
        <f t="shared" si="20"/>
        <v>2007C</v>
      </c>
      <c r="F212" t="s">
        <v>15</v>
      </c>
      <c r="G212" t="s">
        <v>43</v>
      </c>
      <c r="H212" t="s">
        <v>24</v>
      </c>
      <c r="I212" t="s">
        <v>23</v>
      </c>
      <c r="J212" t="str">
        <f t="shared" si="22"/>
        <v>ENG</v>
      </c>
      <c r="L212">
        <v>2010</v>
      </c>
      <c r="M212">
        <f t="shared" si="18"/>
        <v>3</v>
      </c>
      <c r="N212" t="str">
        <f t="shared" si="21"/>
        <v>F</v>
      </c>
      <c r="P212" t="s">
        <v>19</v>
      </c>
      <c r="Q212" t="s">
        <v>121</v>
      </c>
      <c r="R212" t="s">
        <v>17</v>
      </c>
    </row>
    <row r="213" spans="1:18" x14ac:dyDescent="0.2">
      <c r="A213">
        <v>339196</v>
      </c>
      <c r="B213" t="s">
        <v>83</v>
      </c>
      <c r="C213" t="str">
        <f t="shared" si="19"/>
        <v>2008</v>
      </c>
      <c r="D213" t="s">
        <v>20</v>
      </c>
      <c r="E213" t="str">
        <f t="shared" si="20"/>
        <v>2008B</v>
      </c>
      <c r="F213" t="s">
        <v>15</v>
      </c>
      <c r="G213" t="s">
        <v>56</v>
      </c>
      <c r="H213" t="s">
        <v>17</v>
      </c>
      <c r="I213" t="s">
        <v>23</v>
      </c>
      <c r="J213" t="str">
        <f t="shared" si="22"/>
        <v>ENG</v>
      </c>
      <c r="L213">
        <v>2010</v>
      </c>
      <c r="M213">
        <f t="shared" si="18"/>
        <v>2</v>
      </c>
      <c r="N213" t="str">
        <f t="shared" si="21"/>
        <v>U</v>
      </c>
      <c r="P213" t="s">
        <v>19</v>
      </c>
      <c r="Q213" t="s">
        <v>121</v>
      </c>
      <c r="R213" t="s">
        <v>17</v>
      </c>
    </row>
    <row r="214" spans="1:18" x14ac:dyDescent="0.2">
      <c r="A214">
        <v>339196</v>
      </c>
      <c r="B214" t="s">
        <v>13</v>
      </c>
      <c r="C214" t="str">
        <f t="shared" si="19"/>
        <v>2007</v>
      </c>
      <c r="D214" t="s">
        <v>14</v>
      </c>
      <c r="E214" t="str">
        <f t="shared" si="20"/>
        <v>2007A</v>
      </c>
      <c r="F214" t="s">
        <v>15</v>
      </c>
      <c r="G214" t="s">
        <v>43</v>
      </c>
      <c r="H214" t="s">
        <v>17</v>
      </c>
      <c r="I214" t="s">
        <v>18</v>
      </c>
      <c r="J214" t="str">
        <f t="shared" si="22"/>
        <v>ENG</v>
      </c>
      <c r="L214">
        <v>2010</v>
      </c>
      <c r="M214">
        <f t="shared" si="18"/>
        <v>3</v>
      </c>
      <c r="N214" t="str">
        <f t="shared" si="21"/>
        <v>F</v>
      </c>
      <c r="P214" t="s">
        <v>19</v>
      </c>
    </row>
    <row r="215" spans="1:18" x14ac:dyDescent="0.2">
      <c r="A215">
        <v>339196</v>
      </c>
      <c r="B215" t="s">
        <v>66</v>
      </c>
      <c r="C215" t="str">
        <f t="shared" si="19"/>
        <v>2007</v>
      </c>
      <c r="D215" t="s">
        <v>57</v>
      </c>
      <c r="E215" t="str">
        <f t="shared" si="20"/>
        <v>2007D</v>
      </c>
      <c r="F215" t="s">
        <v>15</v>
      </c>
      <c r="G215" t="s">
        <v>56</v>
      </c>
      <c r="H215" t="s">
        <v>17</v>
      </c>
      <c r="I215" t="s">
        <v>23</v>
      </c>
      <c r="J215" t="str">
        <f t="shared" si="22"/>
        <v>ENG</v>
      </c>
      <c r="L215">
        <v>2010</v>
      </c>
      <c r="M215">
        <f t="shared" si="18"/>
        <v>3</v>
      </c>
      <c r="N215" t="str">
        <f t="shared" si="21"/>
        <v>F</v>
      </c>
      <c r="P215" t="s">
        <v>19</v>
      </c>
      <c r="Q215" t="s">
        <v>121</v>
      </c>
      <c r="R215" t="s">
        <v>17</v>
      </c>
    </row>
    <row r="216" spans="1:18" x14ac:dyDescent="0.2">
      <c r="A216">
        <v>349382</v>
      </c>
      <c r="B216" t="s">
        <v>91</v>
      </c>
      <c r="C216" t="str">
        <f t="shared" si="19"/>
        <v>2008</v>
      </c>
      <c r="D216" t="s">
        <v>24</v>
      </c>
      <c r="E216" t="str">
        <f t="shared" si="20"/>
        <v>2008C</v>
      </c>
      <c r="F216" t="s">
        <v>15</v>
      </c>
      <c r="G216" t="s">
        <v>43</v>
      </c>
      <c r="H216" t="s">
        <v>24</v>
      </c>
      <c r="I216" t="s">
        <v>41</v>
      </c>
      <c r="J216" t="str">
        <f t="shared" si="22"/>
        <v>ENG</v>
      </c>
      <c r="L216">
        <v>2011</v>
      </c>
      <c r="M216">
        <f t="shared" si="18"/>
        <v>3</v>
      </c>
      <c r="N216" t="str">
        <f t="shared" si="21"/>
        <v>F</v>
      </c>
      <c r="O216" s="1">
        <v>40677</v>
      </c>
      <c r="P216" t="s">
        <v>28</v>
      </c>
      <c r="Q216" t="s">
        <v>116</v>
      </c>
      <c r="R216" t="s">
        <v>24</v>
      </c>
    </row>
    <row r="217" spans="1:18" x14ac:dyDescent="0.2">
      <c r="A217">
        <v>349390</v>
      </c>
      <c r="B217" t="s">
        <v>13</v>
      </c>
      <c r="C217" t="str">
        <f t="shared" si="19"/>
        <v>2007</v>
      </c>
      <c r="D217" t="s">
        <v>20</v>
      </c>
      <c r="E217" t="str">
        <f t="shared" si="20"/>
        <v>2007B</v>
      </c>
      <c r="F217" t="s">
        <v>15</v>
      </c>
      <c r="G217" t="s">
        <v>56</v>
      </c>
      <c r="H217" t="s">
        <v>20</v>
      </c>
      <c r="I217" t="s">
        <v>18</v>
      </c>
      <c r="J217" t="str">
        <f t="shared" si="22"/>
        <v>ENG</v>
      </c>
      <c r="L217">
        <v>2010</v>
      </c>
      <c r="M217">
        <f t="shared" si="18"/>
        <v>3</v>
      </c>
      <c r="N217" t="str">
        <f t="shared" si="21"/>
        <v>F</v>
      </c>
      <c r="O217" s="1">
        <v>40313</v>
      </c>
      <c r="P217" t="s">
        <v>28</v>
      </c>
      <c r="Q217" t="s">
        <v>121</v>
      </c>
      <c r="R217" t="s">
        <v>14</v>
      </c>
    </row>
    <row r="218" spans="1:18" x14ac:dyDescent="0.2">
      <c r="A218">
        <v>349390</v>
      </c>
      <c r="B218" t="s">
        <v>13</v>
      </c>
      <c r="C218" t="str">
        <f t="shared" si="19"/>
        <v>2007</v>
      </c>
      <c r="D218" t="s">
        <v>14</v>
      </c>
      <c r="E218" t="str">
        <f t="shared" si="20"/>
        <v>2007A</v>
      </c>
      <c r="F218" t="s">
        <v>15</v>
      </c>
      <c r="G218" t="s">
        <v>43</v>
      </c>
      <c r="H218" t="s">
        <v>24</v>
      </c>
      <c r="I218" t="s">
        <v>18</v>
      </c>
      <c r="J218" t="str">
        <f t="shared" si="22"/>
        <v>ENG</v>
      </c>
      <c r="L218">
        <v>2010</v>
      </c>
      <c r="M218">
        <f t="shared" si="18"/>
        <v>3</v>
      </c>
      <c r="N218" t="str">
        <f t="shared" si="21"/>
        <v>F</v>
      </c>
      <c r="O218" s="1">
        <v>40313</v>
      </c>
      <c r="P218" t="s">
        <v>28</v>
      </c>
      <c r="Q218" t="s">
        <v>118</v>
      </c>
      <c r="R218" t="s">
        <v>14</v>
      </c>
    </row>
    <row r="219" spans="1:18" x14ac:dyDescent="0.2">
      <c r="A219">
        <v>349398</v>
      </c>
      <c r="B219" t="s">
        <v>13</v>
      </c>
      <c r="C219" t="str">
        <f t="shared" si="19"/>
        <v>2007</v>
      </c>
      <c r="D219" t="s">
        <v>14</v>
      </c>
      <c r="E219" t="str">
        <f t="shared" si="20"/>
        <v>2007A</v>
      </c>
      <c r="F219" t="s">
        <v>15</v>
      </c>
      <c r="G219" t="s">
        <v>16</v>
      </c>
      <c r="H219" t="s">
        <v>24</v>
      </c>
      <c r="I219" t="s">
        <v>22</v>
      </c>
      <c r="J219" t="str">
        <f t="shared" si="22"/>
        <v>ENG</v>
      </c>
      <c r="L219">
        <v>2010</v>
      </c>
      <c r="M219">
        <f t="shared" si="18"/>
        <v>3</v>
      </c>
      <c r="N219" t="str">
        <f t="shared" si="21"/>
        <v>F</v>
      </c>
      <c r="O219" s="1">
        <v>40313</v>
      </c>
      <c r="P219" t="s">
        <v>19</v>
      </c>
      <c r="Q219" t="s">
        <v>116</v>
      </c>
      <c r="R219" t="s">
        <v>24</v>
      </c>
    </row>
    <row r="220" spans="1:18" x14ac:dyDescent="0.2">
      <c r="A220">
        <v>349398</v>
      </c>
      <c r="B220" t="s">
        <v>13</v>
      </c>
      <c r="C220" t="str">
        <f t="shared" si="19"/>
        <v>2007</v>
      </c>
      <c r="D220" t="s">
        <v>20</v>
      </c>
      <c r="E220" t="str">
        <f t="shared" si="20"/>
        <v>2007B</v>
      </c>
      <c r="F220" t="s">
        <v>15</v>
      </c>
      <c r="G220" t="s">
        <v>56</v>
      </c>
      <c r="H220" t="s">
        <v>24</v>
      </c>
      <c r="I220" t="s">
        <v>22</v>
      </c>
      <c r="J220" t="str">
        <f t="shared" si="22"/>
        <v>ENG</v>
      </c>
      <c r="L220">
        <v>2010</v>
      </c>
      <c r="M220">
        <f t="shared" si="18"/>
        <v>3</v>
      </c>
      <c r="N220" t="str">
        <f t="shared" si="21"/>
        <v>F</v>
      </c>
      <c r="O220" s="1">
        <v>40313</v>
      </c>
      <c r="P220" t="s">
        <v>19</v>
      </c>
      <c r="Q220" t="s">
        <v>123</v>
      </c>
      <c r="R220" t="s">
        <v>24</v>
      </c>
    </row>
    <row r="221" spans="1:18" x14ac:dyDescent="0.2">
      <c r="A221">
        <v>354690</v>
      </c>
      <c r="B221" t="s">
        <v>83</v>
      </c>
      <c r="C221" t="str">
        <f t="shared" si="19"/>
        <v>2008</v>
      </c>
      <c r="D221" t="s">
        <v>14</v>
      </c>
      <c r="E221" t="str">
        <f t="shared" si="20"/>
        <v>2008A</v>
      </c>
      <c r="F221" t="s">
        <v>15</v>
      </c>
      <c r="G221" t="s">
        <v>16</v>
      </c>
      <c r="H221" t="s">
        <v>24</v>
      </c>
      <c r="I221" t="s">
        <v>27</v>
      </c>
      <c r="J221" t="str">
        <f t="shared" si="22"/>
        <v>ENG</v>
      </c>
      <c r="L221">
        <v>2011</v>
      </c>
      <c r="M221">
        <f t="shared" si="18"/>
        <v>3</v>
      </c>
      <c r="N221" t="str">
        <f t="shared" si="21"/>
        <v>F</v>
      </c>
      <c r="O221" s="1">
        <v>40677</v>
      </c>
      <c r="P221" t="s">
        <v>19</v>
      </c>
      <c r="Q221" t="s">
        <v>116</v>
      </c>
      <c r="R221" t="s">
        <v>20</v>
      </c>
    </row>
    <row r="222" spans="1:18" x14ac:dyDescent="0.2">
      <c r="A222">
        <v>354690</v>
      </c>
      <c r="B222" t="s">
        <v>83</v>
      </c>
      <c r="C222" t="str">
        <f t="shared" si="19"/>
        <v>2008</v>
      </c>
      <c r="D222" t="s">
        <v>20</v>
      </c>
      <c r="E222" t="str">
        <f t="shared" si="20"/>
        <v>2008B</v>
      </c>
      <c r="F222" t="s">
        <v>15</v>
      </c>
      <c r="G222" t="s">
        <v>64</v>
      </c>
      <c r="H222" t="s">
        <v>24</v>
      </c>
      <c r="I222" t="s">
        <v>27</v>
      </c>
      <c r="J222" t="str">
        <f t="shared" si="22"/>
        <v>ENG</v>
      </c>
      <c r="L222">
        <v>2011</v>
      </c>
      <c r="M222">
        <f t="shared" si="18"/>
        <v>3</v>
      </c>
      <c r="N222" t="str">
        <f t="shared" si="21"/>
        <v>F</v>
      </c>
      <c r="O222" s="1">
        <v>40677</v>
      </c>
      <c r="P222" t="s">
        <v>19</v>
      </c>
      <c r="Q222" t="s">
        <v>123</v>
      </c>
      <c r="R222" t="s">
        <v>24</v>
      </c>
    </row>
    <row r="223" spans="1:18" x14ac:dyDescent="0.2">
      <c r="A223">
        <v>392648</v>
      </c>
      <c r="B223" t="s">
        <v>99</v>
      </c>
      <c r="C223" t="str">
        <f t="shared" si="19"/>
        <v>2009</v>
      </c>
      <c r="D223" t="s">
        <v>57</v>
      </c>
      <c r="E223" t="str">
        <f t="shared" si="20"/>
        <v>2009D</v>
      </c>
      <c r="F223" t="s">
        <v>15</v>
      </c>
      <c r="G223" t="s">
        <v>56</v>
      </c>
      <c r="H223" t="s">
        <v>58</v>
      </c>
      <c r="I223" t="s">
        <v>33</v>
      </c>
      <c r="J223" t="str">
        <f t="shared" si="22"/>
        <v>ENG</v>
      </c>
      <c r="L223">
        <v>2012</v>
      </c>
      <c r="M223">
        <f t="shared" si="18"/>
        <v>3</v>
      </c>
      <c r="N223" t="str">
        <f t="shared" si="21"/>
        <v>F</v>
      </c>
      <c r="P223" t="s">
        <v>19</v>
      </c>
      <c r="Q223" t="s">
        <v>121</v>
      </c>
      <c r="R223" t="s">
        <v>58</v>
      </c>
    </row>
    <row r="224" spans="1:18" x14ac:dyDescent="0.2">
      <c r="A224">
        <v>392648</v>
      </c>
      <c r="B224" t="s">
        <v>99</v>
      </c>
      <c r="C224" t="str">
        <f t="shared" si="19"/>
        <v>2009</v>
      </c>
      <c r="D224" t="s">
        <v>24</v>
      </c>
      <c r="E224" t="str">
        <f t="shared" si="20"/>
        <v>2009C</v>
      </c>
      <c r="F224" t="s">
        <v>15</v>
      </c>
      <c r="G224" t="s">
        <v>43</v>
      </c>
      <c r="H224" t="s">
        <v>24</v>
      </c>
      <c r="I224" t="s">
        <v>33</v>
      </c>
      <c r="J224" t="str">
        <f t="shared" si="22"/>
        <v>ENG</v>
      </c>
      <c r="L224">
        <v>2012</v>
      </c>
      <c r="M224">
        <f t="shared" si="18"/>
        <v>3</v>
      </c>
      <c r="N224" t="str">
        <f t="shared" si="21"/>
        <v>F</v>
      </c>
      <c r="P224" t="s">
        <v>19</v>
      </c>
      <c r="Q224" t="s">
        <v>118</v>
      </c>
      <c r="R224" t="s">
        <v>17</v>
      </c>
    </row>
    <row r="225" spans="1:18" x14ac:dyDescent="0.2">
      <c r="A225">
        <v>414462</v>
      </c>
      <c r="B225" t="s">
        <v>66</v>
      </c>
      <c r="C225" t="str">
        <f t="shared" si="19"/>
        <v>2007</v>
      </c>
      <c r="D225" t="s">
        <v>24</v>
      </c>
      <c r="E225" t="str">
        <f t="shared" si="20"/>
        <v>2007C</v>
      </c>
      <c r="F225" t="s">
        <v>15</v>
      </c>
      <c r="G225" t="s">
        <v>43</v>
      </c>
      <c r="H225" t="s">
        <v>24</v>
      </c>
      <c r="I225" t="s">
        <v>32</v>
      </c>
      <c r="J225" t="str">
        <f t="shared" si="22"/>
        <v>OTH</v>
      </c>
      <c r="L225">
        <v>2010</v>
      </c>
      <c r="M225">
        <f t="shared" si="18"/>
        <v>3</v>
      </c>
      <c r="N225" t="str">
        <f t="shared" si="21"/>
        <v>F</v>
      </c>
      <c r="O225" s="1">
        <v>40313</v>
      </c>
      <c r="P225" t="s">
        <v>19</v>
      </c>
      <c r="Q225" t="s">
        <v>121</v>
      </c>
      <c r="R225" t="s">
        <v>20</v>
      </c>
    </row>
    <row r="226" spans="1:18" x14ac:dyDescent="0.2">
      <c r="A226">
        <v>414462</v>
      </c>
      <c r="B226" t="s">
        <v>66</v>
      </c>
      <c r="C226" t="str">
        <f t="shared" si="19"/>
        <v>2007</v>
      </c>
      <c r="D226" t="s">
        <v>57</v>
      </c>
      <c r="E226" t="str">
        <f t="shared" si="20"/>
        <v>2007D</v>
      </c>
      <c r="F226" t="s">
        <v>15</v>
      </c>
      <c r="G226" t="s">
        <v>56</v>
      </c>
      <c r="H226" t="s">
        <v>24</v>
      </c>
      <c r="I226" t="s">
        <v>32</v>
      </c>
      <c r="J226" t="str">
        <f t="shared" si="22"/>
        <v>OTH</v>
      </c>
      <c r="L226">
        <v>2010</v>
      </c>
      <c r="M226">
        <f t="shared" si="18"/>
        <v>3</v>
      </c>
      <c r="N226" t="str">
        <f t="shared" si="21"/>
        <v>F</v>
      </c>
      <c r="O226" s="1">
        <v>40313</v>
      </c>
      <c r="P226" t="s">
        <v>19</v>
      </c>
      <c r="Q226" t="s">
        <v>116</v>
      </c>
      <c r="R226" t="s">
        <v>24</v>
      </c>
    </row>
    <row r="227" spans="1:18" x14ac:dyDescent="0.2">
      <c r="A227">
        <v>415926</v>
      </c>
      <c r="B227" t="s">
        <v>66</v>
      </c>
      <c r="C227" t="str">
        <f t="shared" si="19"/>
        <v>2007</v>
      </c>
      <c r="D227" t="s">
        <v>24</v>
      </c>
      <c r="E227" t="str">
        <f t="shared" si="20"/>
        <v>2007C</v>
      </c>
      <c r="F227" t="s">
        <v>15</v>
      </c>
      <c r="G227" t="s">
        <v>36</v>
      </c>
      <c r="H227" t="s">
        <v>17</v>
      </c>
      <c r="I227" t="s">
        <v>21</v>
      </c>
      <c r="J227" t="str">
        <f t="shared" si="22"/>
        <v>COMP</v>
      </c>
      <c r="L227">
        <v>2007</v>
      </c>
      <c r="M227">
        <f t="shared" si="18"/>
        <v>0</v>
      </c>
      <c r="N227" t="str">
        <f t="shared" si="21"/>
        <v>U</v>
      </c>
      <c r="P227" t="s">
        <v>19</v>
      </c>
      <c r="Q227" t="s">
        <v>116</v>
      </c>
      <c r="R227" t="s">
        <v>17</v>
      </c>
    </row>
    <row r="228" spans="1:18" x14ac:dyDescent="0.2">
      <c r="A228">
        <v>548832</v>
      </c>
      <c r="B228" t="s">
        <v>95</v>
      </c>
      <c r="C228" t="str">
        <f t="shared" si="19"/>
        <v>2009</v>
      </c>
      <c r="D228" t="s">
        <v>14</v>
      </c>
      <c r="E228" t="str">
        <f t="shared" si="20"/>
        <v>2009A</v>
      </c>
      <c r="F228" t="s">
        <v>15</v>
      </c>
      <c r="G228" t="s">
        <v>43</v>
      </c>
      <c r="H228" t="s">
        <v>20</v>
      </c>
      <c r="I228" t="s">
        <v>18</v>
      </c>
      <c r="J228" t="str">
        <f t="shared" si="22"/>
        <v>ENG</v>
      </c>
      <c r="L228">
        <v>2012</v>
      </c>
      <c r="M228">
        <f t="shared" si="18"/>
        <v>3</v>
      </c>
      <c r="N228" t="str">
        <f t="shared" si="21"/>
        <v>F</v>
      </c>
      <c r="P228" t="s">
        <v>19</v>
      </c>
      <c r="Q228" t="s">
        <v>118</v>
      </c>
      <c r="R228" t="s">
        <v>20</v>
      </c>
    </row>
    <row r="229" spans="1:18" x14ac:dyDescent="0.2">
      <c r="A229">
        <v>548832</v>
      </c>
      <c r="B229" t="s">
        <v>99</v>
      </c>
      <c r="C229" t="str">
        <f t="shared" si="19"/>
        <v>2009</v>
      </c>
      <c r="D229" t="s">
        <v>57</v>
      </c>
      <c r="E229" t="str">
        <f t="shared" si="20"/>
        <v>2009D</v>
      </c>
      <c r="F229" t="s">
        <v>15</v>
      </c>
      <c r="G229" t="s">
        <v>59</v>
      </c>
      <c r="H229" t="s">
        <v>20</v>
      </c>
      <c r="I229" t="s">
        <v>22</v>
      </c>
      <c r="J229" t="str">
        <f t="shared" si="22"/>
        <v>ENG</v>
      </c>
      <c r="L229">
        <v>2012</v>
      </c>
      <c r="M229">
        <f t="shared" si="18"/>
        <v>3</v>
      </c>
      <c r="N229" t="str">
        <f t="shared" si="21"/>
        <v>F</v>
      </c>
      <c r="P229" t="s">
        <v>19</v>
      </c>
      <c r="Q229" t="s">
        <v>123</v>
      </c>
      <c r="R229" t="s">
        <v>24</v>
      </c>
    </row>
    <row r="230" spans="1:18" x14ac:dyDescent="0.2">
      <c r="A230">
        <v>548832</v>
      </c>
      <c r="B230" t="s">
        <v>95</v>
      </c>
      <c r="C230" t="str">
        <f t="shared" si="19"/>
        <v>2009</v>
      </c>
      <c r="D230" t="s">
        <v>20</v>
      </c>
      <c r="E230" t="str">
        <f t="shared" si="20"/>
        <v>2009B</v>
      </c>
      <c r="F230" t="s">
        <v>15</v>
      </c>
      <c r="G230" t="s">
        <v>56</v>
      </c>
      <c r="H230" t="s">
        <v>24</v>
      </c>
      <c r="I230" t="s">
        <v>18</v>
      </c>
      <c r="J230" t="str">
        <f t="shared" si="22"/>
        <v>ENG</v>
      </c>
      <c r="L230">
        <v>2012</v>
      </c>
      <c r="M230">
        <f t="shared" si="18"/>
        <v>3</v>
      </c>
      <c r="N230" t="str">
        <f t="shared" si="21"/>
        <v>F</v>
      </c>
      <c r="P230" t="s">
        <v>19</v>
      </c>
      <c r="Q230" t="s">
        <v>121</v>
      </c>
      <c r="R230" t="s">
        <v>24</v>
      </c>
    </row>
    <row r="231" spans="1:18" x14ac:dyDescent="0.2">
      <c r="A231">
        <v>548832</v>
      </c>
      <c r="B231" t="s">
        <v>99</v>
      </c>
      <c r="C231" t="str">
        <f t="shared" si="19"/>
        <v>2009</v>
      </c>
      <c r="D231" t="s">
        <v>24</v>
      </c>
      <c r="E231" t="str">
        <f t="shared" si="20"/>
        <v>2009C</v>
      </c>
      <c r="F231" t="s">
        <v>15</v>
      </c>
      <c r="G231" t="s">
        <v>36</v>
      </c>
      <c r="H231" t="s">
        <v>24</v>
      </c>
      <c r="I231" t="s">
        <v>22</v>
      </c>
      <c r="J231" t="str">
        <f t="shared" si="22"/>
        <v>ENG</v>
      </c>
      <c r="L231">
        <v>2012</v>
      </c>
      <c r="M231">
        <f t="shared" si="18"/>
        <v>3</v>
      </c>
      <c r="N231" t="str">
        <f t="shared" si="21"/>
        <v>F</v>
      </c>
      <c r="P231" t="s">
        <v>19</v>
      </c>
      <c r="Q231" t="s">
        <v>116</v>
      </c>
      <c r="R231" t="s">
        <v>24</v>
      </c>
    </row>
    <row r="232" spans="1:18" x14ac:dyDescent="0.2">
      <c r="A232">
        <v>593816</v>
      </c>
      <c r="B232" t="s">
        <v>13</v>
      </c>
      <c r="C232" t="str">
        <f t="shared" si="19"/>
        <v>2007</v>
      </c>
      <c r="D232" t="s">
        <v>14</v>
      </c>
      <c r="E232" t="str">
        <f t="shared" si="20"/>
        <v>2007A</v>
      </c>
      <c r="F232" t="s">
        <v>15</v>
      </c>
      <c r="G232" t="s">
        <v>43</v>
      </c>
      <c r="H232" t="s">
        <v>20</v>
      </c>
      <c r="I232" t="s">
        <v>18</v>
      </c>
      <c r="J232" t="str">
        <f t="shared" si="22"/>
        <v>ENG</v>
      </c>
      <c r="L232">
        <v>2010</v>
      </c>
      <c r="M232">
        <f t="shared" si="18"/>
        <v>3</v>
      </c>
      <c r="N232" t="str">
        <f t="shared" si="21"/>
        <v>F</v>
      </c>
      <c r="O232" s="1">
        <v>40598</v>
      </c>
      <c r="P232" t="s">
        <v>19</v>
      </c>
      <c r="Q232" t="s">
        <v>118</v>
      </c>
      <c r="R232" t="s">
        <v>24</v>
      </c>
    </row>
    <row r="233" spans="1:18" x14ac:dyDescent="0.2">
      <c r="A233">
        <v>593816</v>
      </c>
      <c r="B233" t="s">
        <v>13</v>
      </c>
      <c r="C233" t="str">
        <f t="shared" si="19"/>
        <v>2007</v>
      </c>
      <c r="D233" t="s">
        <v>20</v>
      </c>
      <c r="E233" t="str">
        <f t="shared" si="20"/>
        <v>2007B</v>
      </c>
      <c r="F233" t="s">
        <v>15</v>
      </c>
      <c r="G233" t="s">
        <v>56</v>
      </c>
      <c r="H233" t="s">
        <v>20</v>
      </c>
      <c r="I233" t="s">
        <v>18</v>
      </c>
      <c r="J233" t="str">
        <f t="shared" si="22"/>
        <v>ENG</v>
      </c>
      <c r="L233">
        <v>2010</v>
      </c>
      <c r="M233">
        <f t="shared" si="18"/>
        <v>3</v>
      </c>
      <c r="N233" t="str">
        <f t="shared" si="21"/>
        <v>F</v>
      </c>
      <c r="O233" s="1">
        <v>40598</v>
      </c>
      <c r="P233" t="s">
        <v>19</v>
      </c>
      <c r="Q233" t="s">
        <v>121</v>
      </c>
      <c r="R233" t="s">
        <v>24</v>
      </c>
    </row>
    <row r="234" spans="1:18" x14ac:dyDescent="0.2">
      <c r="A234">
        <v>593892</v>
      </c>
      <c r="B234" t="s">
        <v>13</v>
      </c>
      <c r="C234" t="str">
        <f t="shared" si="19"/>
        <v>2007</v>
      </c>
      <c r="D234" t="s">
        <v>20</v>
      </c>
      <c r="E234" t="str">
        <f t="shared" si="20"/>
        <v>2007B</v>
      </c>
      <c r="F234" t="s">
        <v>15</v>
      </c>
      <c r="G234" t="s">
        <v>56</v>
      </c>
      <c r="H234" t="s">
        <v>14</v>
      </c>
      <c r="I234" t="s">
        <v>23</v>
      </c>
      <c r="J234" t="str">
        <f t="shared" si="22"/>
        <v>ENG</v>
      </c>
      <c r="L234">
        <v>2010</v>
      </c>
      <c r="M234">
        <f t="shared" si="18"/>
        <v>3</v>
      </c>
      <c r="N234" t="str">
        <f t="shared" si="21"/>
        <v>F</v>
      </c>
      <c r="O234" s="1">
        <v>40313</v>
      </c>
      <c r="P234" t="s">
        <v>19</v>
      </c>
      <c r="Q234" t="s">
        <v>116</v>
      </c>
      <c r="R234" t="s">
        <v>20</v>
      </c>
    </row>
    <row r="235" spans="1:18" x14ac:dyDescent="0.2">
      <c r="A235">
        <v>593892</v>
      </c>
      <c r="B235" t="s">
        <v>13</v>
      </c>
      <c r="C235" t="str">
        <f t="shared" si="19"/>
        <v>2007</v>
      </c>
      <c r="D235" t="s">
        <v>14</v>
      </c>
      <c r="E235" t="str">
        <f t="shared" si="20"/>
        <v>2007A</v>
      </c>
      <c r="F235" t="s">
        <v>15</v>
      </c>
      <c r="G235" t="s">
        <v>43</v>
      </c>
      <c r="H235" t="s">
        <v>20</v>
      </c>
      <c r="I235" t="s">
        <v>23</v>
      </c>
      <c r="J235" t="str">
        <f t="shared" si="22"/>
        <v>ENG</v>
      </c>
      <c r="L235">
        <v>2010</v>
      </c>
      <c r="M235">
        <f t="shared" si="18"/>
        <v>3</v>
      </c>
      <c r="N235" t="str">
        <f t="shared" si="21"/>
        <v>F</v>
      </c>
      <c r="O235" s="1">
        <v>40313</v>
      </c>
      <c r="P235" t="s">
        <v>19</v>
      </c>
      <c r="Q235" t="s">
        <v>121</v>
      </c>
      <c r="R235" t="s">
        <v>14</v>
      </c>
    </row>
    <row r="236" spans="1:18" x14ac:dyDescent="0.2">
      <c r="A236">
        <v>593950</v>
      </c>
      <c r="B236" t="s">
        <v>66</v>
      </c>
      <c r="C236" t="str">
        <f t="shared" si="19"/>
        <v>2007</v>
      </c>
      <c r="D236" t="s">
        <v>24</v>
      </c>
      <c r="E236" t="str">
        <f t="shared" si="20"/>
        <v>2007C</v>
      </c>
      <c r="F236" t="s">
        <v>15</v>
      </c>
      <c r="G236" t="s">
        <v>43</v>
      </c>
      <c r="H236" t="s">
        <v>14</v>
      </c>
      <c r="I236" t="s">
        <v>26</v>
      </c>
      <c r="J236" t="str">
        <f t="shared" si="22"/>
        <v>COMP</v>
      </c>
      <c r="L236">
        <v>2010</v>
      </c>
      <c r="M236">
        <f t="shared" si="18"/>
        <v>3</v>
      </c>
      <c r="N236" t="str">
        <f t="shared" si="21"/>
        <v>F</v>
      </c>
      <c r="O236" s="1">
        <v>40313</v>
      </c>
      <c r="P236" t="s">
        <v>19</v>
      </c>
      <c r="Q236" t="s">
        <v>118</v>
      </c>
      <c r="R236" t="s">
        <v>14</v>
      </c>
    </row>
    <row r="237" spans="1:18" x14ac:dyDescent="0.2">
      <c r="A237">
        <v>598706</v>
      </c>
      <c r="B237" t="s">
        <v>66</v>
      </c>
      <c r="C237" t="str">
        <f t="shared" si="19"/>
        <v>2007</v>
      </c>
      <c r="D237" t="s">
        <v>24</v>
      </c>
      <c r="E237" t="str">
        <f t="shared" si="20"/>
        <v>2007C</v>
      </c>
      <c r="F237" t="s">
        <v>15</v>
      </c>
      <c r="G237" t="s">
        <v>43</v>
      </c>
      <c r="H237" t="s">
        <v>14</v>
      </c>
      <c r="I237" t="s">
        <v>25</v>
      </c>
      <c r="J237" t="str">
        <f t="shared" si="22"/>
        <v>ENG</v>
      </c>
      <c r="L237">
        <v>2010</v>
      </c>
      <c r="M237">
        <f t="shared" si="18"/>
        <v>3</v>
      </c>
      <c r="N237" t="str">
        <f t="shared" si="21"/>
        <v>F</v>
      </c>
      <c r="O237" s="1">
        <v>40313</v>
      </c>
      <c r="P237" t="s">
        <v>28</v>
      </c>
      <c r="Q237" t="s">
        <v>116</v>
      </c>
      <c r="R237" t="s">
        <v>20</v>
      </c>
    </row>
    <row r="238" spans="1:18" x14ac:dyDescent="0.2">
      <c r="A238">
        <v>598706</v>
      </c>
      <c r="B238" t="s">
        <v>66</v>
      </c>
      <c r="C238" t="str">
        <f t="shared" si="19"/>
        <v>2007</v>
      </c>
      <c r="D238" t="s">
        <v>57</v>
      </c>
      <c r="E238" t="str">
        <f t="shared" si="20"/>
        <v>2007D</v>
      </c>
      <c r="F238" t="s">
        <v>15</v>
      </c>
      <c r="G238" t="s">
        <v>56</v>
      </c>
      <c r="H238" t="s">
        <v>20</v>
      </c>
      <c r="I238" t="s">
        <v>25</v>
      </c>
      <c r="J238" t="str">
        <f t="shared" si="22"/>
        <v>ENG</v>
      </c>
      <c r="L238">
        <v>2010</v>
      </c>
      <c r="M238">
        <f t="shared" si="18"/>
        <v>3</v>
      </c>
      <c r="N238" t="str">
        <f t="shared" si="21"/>
        <v>F</v>
      </c>
      <c r="O238" s="1">
        <v>40313</v>
      </c>
      <c r="P238" t="s">
        <v>28</v>
      </c>
      <c r="Q238" t="s">
        <v>123</v>
      </c>
      <c r="R238" t="s">
        <v>14</v>
      </c>
    </row>
    <row r="239" spans="1:18" x14ac:dyDescent="0.2">
      <c r="A239">
        <v>599306</v>
      </c>
      <c r="B239" t="s">
        <v>83</v>
      </c>
      <c r="C239" t="str">
        <f t="shared" si="19"/>
        <v>2008</v>
      </c>
      <c r="D239" t="s">
        <v>20</v>
      </c>
      <c r="E239" t="str">
        <f t="shared" si="20"/>
        <v>2008B</v>
      </c>
      <c r="F239" t="s">
        <v>15</v>
      </c>
      <c r="G239" t="s">
        <v>56</v>
      </c>
      <c r="H239" t="s">
        <v>14</v>
      </c>
      <c r="I239" t="s">
        <v>27</v>
      </c>
      <c r="J239" t="str">
        <f t="shared" si="22"/>
        <v>ENG</v>
      </c>
      <c r="L239">
        <v>2010</v>
      </c>
      <c r="M239">
        <f t="shared" si="18"/>
        <v>2</v>
      </c>
      <c r="N239" t="str">
        <f t="shared" si="21"/>
        <v>U</v>
      </c>
      <c r="O239" s="1">
        <v>40313</v>
      </c>
      <c r="P239" t="s">
        <v>19</v>
      </c>
    </row>
    <row r="240" spans="1:18" x14ac:dyDescent="0.2">
      <c r="A240">
        <v>599306</v>
      </c>
      <c r="B240" t="s">
        <v>83</v>
      </c>
      <c r="C240" t="str">
        <f t="shared" si="19"/>
        <v>2008</v>
      </c>
      <c r="D240" t="s">
        <v>20</v>
      </c>
      <c r="E240" t="str">
        <f t="shared" si="20"/>
        <v>2008B</v>
      </c>
      <c r="F240" t="s">
        <v>15</v>
      </c>
      <c r="G240" t="s">
        <v>59</v>
      </c>
      <c r="H240" t="s">
        <v>14</v>
      </c>
      <c r="I240" t="s">
        <v>27</v>
      </c>
      <c r="J240" t="str">
        <f t="shared" si="22"/>
        <v>ENG</v>
      </c>
      <c r="L240">
        <v>2010</v>
      </c>
      <c r="M240">
        <f t="shared" si="18"/>
        <v>2</v>
      </c>
      <c r="N240" t="str">
        <f t="shared" si="21"/>
        <v>U</v>
      </c>
      <c r="O240" s="1">
        <v>40313</v>
      </c>
      <c r="P240" t="s">
        <v>19</v>
      </c>
    </row>
    <row r="241" spans="1:18" x14ac:dyDescent="0.2">
      <c r="A241">
        <v>599658</v>
      </c>
      <c r="B241" t="s">
        <v>13</v>
      </c>
      <c r="C241" t="str">
        <f t="shared" si="19"/>
        <v>2007</v>
      </c>
      <c r="D241" t="s">
        <v>14</v>
      </c>
      <c r="E241" t="str">
        <f t="shared" si="20"/>
        <v>2007A</v>
      </c>
      <c r="F241" t="s">
        <v>15</v>
      </c>
      <c r="G241" t="s">
        <v>43</v>
      </c>
      <c r="H241" t="s">
        <v>14</v>
      </c>
      <c r="I241" t="s">
        <v>27</v>
      </c>
      <c r="J241" t="str">
        <f t="shared" si="22"/>
        <v>ENG</v>
      </c>
      <c r="L241">
        <v>2010</v>
      </c>
      <c r="M241">
        <f t="shared" si="18"/>
        <v>3</v>
      </c>
      <c r="N241" t="str">
        <f t="shared" si="21"/>
        <v>F</v>
      </c>
      <c r="O241" s="1">
        <v>40313</v>
      </c>
      <c r="P241" t="s">
        <v>28</v>
      </c>
      <c r="Q241" t="s">
        <v>121</v>
      </c>
      <c r="R241" t="s">
        <v>14</v>
      </c>
    </row>
    <row r="242" spans="1:18" x14ac:dyDescent="0.2">
      <c r="A242">
        <v>599658</v>
      </c>
      <c r="B242" t="s">
        <v>13</v>
      </c>
      <c r="C242" t="str">
        <f t="shared" si="19"/>
        <v>2007</v>
      </c>
      <c r="D242" t="s">
        <v>20</v>
      </c>
      <c r="E242" t="str">
        <f t="shared" si="20"/>
        <v>2007B</v>
      </c>
      <c r="F242" t="s">
        <v>15</v>
      </c>
      <c r="G242" t="s">
        <v>56</v>
      </c>
      <c r="H242" t="s">
        <v>14</v>
      </c>
      <c r="I242" t="s">
        <v>27</v>
      </c>
      <c r="J242" t="str">
        <f t="shared" si="22"/>
        <v>ENG</v>
      </c>
      <c r="L242">
        <v>2010</v>
      </c>
      <c r="M242">
        <f t="shared" si="18"/>
        <v>3</v>
      </c>
      <c r="N242" t="str">
        <f t="shared" si="21"/>
        <v>F</v>
      </c>
      <c r="O242" s="1">
        <v>40313</v>
      </c>
      <c r="P242" t="s">
        <v>28</v>
      </c>
      <c r="Q242" t="s">
        <v>116</v>
      </c>
      <c r="R242" t="s">
        <v>20</v>
      </c>
    </row>
    <row r="243" spans="1:18" x14ac:dyDescent="0.2">
      <c r="A243">
        <v>599746</v>
      </c>
      <c r="B243" t="s">
        <v>13</v>
      </c>
      <c r="C243" t="str">
        <f t="shared" si="19"/>
        <v>2007</v>
      </c>
      <c r="D243" t="s">
        <v>20</v>
      </c>
      <c r="E243" t="str">
        <f t="shared" si="20"/>
        <v>2007B</v>
      </c>
      <c r="F243" t="s">
        <v>15</v>
      </c>
      <c r="G243" t="s">
        <v>56</v>
      </c>
      <c r="H243" t="s">
        <v>14</v>
      </c>
      <c r="I243" t="s">
        <v>23</v>
      </c>
      <c r="J243" t="str">
        <f t="shared" si="22"/>
        <v>ENG</v>
      </c>
      <c r="L243">
        <v>2010</v>
      </c>
      <c r="M243">
        <f t="shared" si="18"/>
        <v>3</v>
      </c>
      <c r="N243" t="str">
        <f t="shared" si="21"/>
        <v>F</v>
      </c>
      <c r="O243" s="1">
        <v>40313</v>
      </c>
      <c r="P243" t="s">
        <v>19</v>
      </c>
      <c r="Q243" t="s">
        <v>121</v>
      </c>
      <c r="R243" t="s">
        <v>24</v>
      </c>
    </row>
    <row r="244" spans="1:18" x14ac:dyDescent="0.2">
      <c r="A244">
        <v>599746</v>
      </c>
      <c r="B244" t="s">
        <v>13</v>
      </c>
      <c r="C244" t="str">
        <f t="shared" si="19"/>
        <v>2007</v>
      </c>
      <c r="D244" t="s">
        <v>14</v>
      </c>
      <c r="E244" t="str">
        <f t="shared" si="20"/>
        <v>2007A</v>
      </c>
      <c r="F244" t="s">
        <v>15</v>
      </c>
      <c r="G244" t="s">
        <v>43</v>
      </c>
      <c r="H244" t="s">
        <v>20</v>
      </c>
      <c r="I244" t="s">
        <v>23</v>
      </c>
      <c r="J244" t="str">
        <f t="shared" si="22"/>
        <v>ENG</v>
      </c>
      <c r="L244">
        <v>2010</v>
      </c>
      <c r="M244">
        <f t="shared" si="18"/>
        <v>3</v>
      </c>
      <c r="N244" t="str">
        <f t="shared" si="21"/>
        <v>F</v>
      </c>
      <c r="O244" s="1">
        <v>40313</v>
      </c>
      <c r="P244" t="s">
        <v>19</v>
      </c>
      <c r="Q244" t="s">
        <v>118</v>
      </c>
      <c r="R244" t="s">
        <v>20</v>
      </c>
    </row>
    <row r="245" spans="1:18" x14ac:dyDescent="0.2">
      <c r="A245">
        <v>599796</v>
      </c>
      <c r="B245" t="s">
        <v>13</v>
      </c>
      <c r="C245" t="str">
        <f t="shared" si="19"/>
        <v>2007</v>
      </c>
      <c r="D245" t="s">
        <v>20</v>
      </c>
      <c r="E245" t="str">
        <f t="shared" si="20"/>
        <v>2007B</v>
      </c>
      <c r="F245" t="s">
        <v>15</v>
      </c>
      <c r="G245" t="s">
        <v>56</v>
      </c>
      <c r="H245" t="s">
        <v>24</v>
      </c>
      <c r="I245" t="s">
        <v>22</v>
      </c>
      <c r="J245" t="str">
        <f t="shared" si="22"/>
        <v>ENG</v>
      </c>
      <c r="L245">
        <v>2010</v>
      </c>
      <c r="M245">
        <f t="shared" si="18"/>
        <v>3</v>
      </c>
      <c r="N245" t="str">
        <f t="shared" si="21"/>
        <v>F</v>
      </c>
      <c r="O245" s="1">
        <v>40677</v>
      </c>
      <c r="P245" t="s">
        <v>19</v>
      </c>
      <c r="Q245" t="s">
        <v>121</v>
      </c>
      <c r="R245" t="s">
        <v>24</v>
      </c>
    </row>
    <row r="246" spans="1:18" x14ac:dyDescent="0.2">
      <c r="A246">
        <v>599796</v>
      </c>
      <c r="B246" t="s">
        <v>66</v>
      </c>
      <c r="C246" t="str">
        <f t="shared" si="19"/>
        <v>2007</v>
      </c>
      <c r="D246" t="s">
        <v>24</v>
      </c>
      <c r="E246" t="str">
        <f t="shared" si="20"/>
        <v>2007C</v>
      </c>
      <c r="F246" t="s">
        <v>15</v>
      </c>
      <c r="G246" t="s">
        <v>43</v>
      </c>
      <c r="H246" t="s">
        <v>24</v>
      </c>
      <c r="I246" t="s">
        <v>22</v>
      </c>
      <c r="J246" t="str">
        <f t="shared" si="22"/>
        <v>ENG</v>
      </c>
      <c r="L246">
        <v>2010</v>
      </c>
      <c r="M246">
        <f t="shared" ref="M246:M309" si="23">L246-C246</f>
        <v>3</v>
      </c>
      <c r="N246" t="str">
        <f t="shared" si="21"/>
        <v>F</v>
      </c>
      <c r="O246" s="1">
        <v>40677</v>
      </c>
      <c r="P246" t="s">
        <v>19</v>
      </c>
      <c r="Q246" t="s">
        <v>116</v>
      </c>
      <c r="R246" t="s">
        <v>17</v>
      </c>
    </row>
    <row r="247" spans="1:18" x14ac:dyDescent="0.2">
      <c r="A247">
        <v>599796</v>
      </c>
      <c r="B247" t="s">
        <v>13</v>
      </c>
      <c r="C247" t="str">
        <f t="shared" si="19"/>
        <v>2007</v>
      </c>
      <c r="D247" t="s">
        <v>14</v>
      </c>
      <c r="E247" t="str">
        <f t="shared" si="20"/>
        <v>2007A</v>
      </c>
      <c r="F247" t="s">
        <v>15</v>
      </c>
      <c r="G247" t="s">
        <v>43</v>
      </c>
      <c r="H247" t="s">
        <v>17</v>
      </c>
      <c r="I247" t="s">
        <v>22</v>
      </c>
      <c r="J247" t="str">
        <f t="shared" si="22"/>
        <v>ENG</v>
      </c>
      <c r="L247">
        <v>2010</v>
      </c>
      <c r="M247">
        <f t="shared" si="23"/>
        <v>3</v>
      </c>
      <c r="N247" t="str">
        <f t="shared" si="21"/>
        <v>F</v>
      </c>
      <c r="O247" s="1">
        <v>40677</v>
      </c>
      <c r="P247" t="s">
        <v>19</v>
      </c>
      <c r="Q247" t="s">
        <v>118</v>
      </c>
      <c r="R247" t="s">
        <v>20</v>
      </c>
    </row>
    <row r="248" spans="1:18" x14ac:dyDescent="0.2">
      <c r="A248">
        <v>599800</v>
      </c>
      <c r="B248" t="s">
        <v>83</v>
      </c>
      <c r="C248" t="str">
        <f t="shared" si="19"/>
        <v>2008</v>
      </c>
      <c r="D248" t="s">
        <v>14</v>
      </c>
      <c r="E248" t="str">
        <f t="shared" si="20"/>
        <v>2008A</v>
      </c>
      <c r="F248" t="s">
        <v>15</v>
      </c>
      <c r="G248" t="s">
        <v>16</v>
      </c>
      <c r="H248" t="s">
        <v>14</v>
      </c>
      <c r="I248" t="s">
        <v>23</v>
      </c>
      <c r="J248" t="str">
        <f t="shared" si="22"/>
        <v>ENG</v>
      </c>
      <c r="L248">
        <v>2011</v>
      </c>
      <c r="M248">
        <f t="shared" si="23"/>
        <v>3</v>
      </c>
      <c r="N248" t="str">
        <f t="shared" si="21"/>
        <v>F</v>
      </c>
      <c r="P248" t="s">
        <v>19</v>
      </c>
      <c r="Q248" t="s">
        <v>116</v>
      </c>
      <c r="R248" t="s">
        <v>14</v>
      </c>
    </row>
    <row r="249" spans="1:18" x14ac:dyDescent="0.2">
      <c r="A249">
        <v>599800</v>
      </c>
      <c r="B249" t="s">
        <v>95</v>
      </c>
      <c r="C249" t="str">
        <f t="shared" si="19"/>
        <v>2009</v>
      </c>
      <c r="D249" t="s">
        <v>20</v>
      </c>
      <c r="E249" t="str">
        <f t="shared" si="20"/>
        <v>2009B</v>
      </c>
      <c r="F249" t="s">
        <v>15</v>
      </c>
      <c r="G249" t="s">
        <v>64</v>
      </c>
      <c r="H249" t="s">
        <v>20</v>
      </c>
      <c r="I249" t="s">
        <v>23</v>
      </c>
      <c r="J249" t="str">
        <f t="shared" si="22"/>
        <v>ENG</v>
      </c>
      <c r="L249">
        <v>2012</v>
      </c>
      <c r="M249">
        <f t="shared" si="23"/>
        <v>3</v>
      </c>
      <c r="N249" t="str">
        <f t="shared" si="21"/>
        <v>F</v>
      </c>
      <c r="P249" t="s">
        <v>19</v>
      </c>
    </row>
    <row r="250" spans="1:18" x14ac:dyDescent="0.2">
      <c r="A250">
        <v>601854</v>
      </c>
      <c r="B250" t="s">
        <v>13</v>
      </c>
      <c r="C250" t="str">
        <f t="shared" si="19"/>
        <v>2007</v>
      </c>
      <c r="D250" t="s">
        <v>14</v>
      </c>
      <c r="E250" t="str">
        <f t="shared" si="20"/>
        <v>2007A</v>
      </c>
      <c r="F250" t="s">
        <v>15</v>
      </c>
      <c r="G250" t="s">
        <v>43</v>
      </c>
      <c r="H250" t="s">
        <v>24</v>
      </c>
      <c r="I250" t="s">
        <v>21</v>
      </c>
      <c r="J250" t="str">
        <f t="shared" si="22"/>
        <v>COMP</v>
      </c>
      <c r="L250">
        <v>2010</v>
      </c>
      <c r="M250">
        <f t="shared" si="23"/>
        <v>3</v>
      </c>
      <c r="N250" t="str">
        <f t="shared" si="21"/>
        <v>F</v>
      </c>
      <c r="P250" t="s">
        <v>19</v>
      </c>
    </row>
    <row r="251" spans="1:18" x14ac:dyDescent="0.2">
      <c r="A251">
        <v>601912</v>
      </c>
      <c r="B251" t="s">
        <v>99</v>
      </c>
      <c r="C251" t="str">
        <f t="shared" si="19"/>
        <v>2009</v>
      </c>
      <c r="D251" t="s">
        <v>24</v>
      </c>
      <c r="E251" t="str">
        <f t="shared" si="20"/>
        <v>2009C</v>
      </c>
      <c r="F251" t="s">
        <v>15</v>
      </c>
      <c r="G251" t="s">
        <v>43</v>
      </c>
      <c r="H251" t="s">
        <v>14</v>
      </c>
      <c r="I251" t="s">
        <v>42</v>
      </c>
      <c r="J251" t="str">
        <f t="shared" si="22"/>
        <v>SCI</v>
      </c>
      <c r="L251">
        <v>2011</v>
      </c>
      <c r="M251">
        <f t="shared" si="23"/>
        <v>2</v>
      </c>
      <c r="N251" t="str">
        <f t="shared" si="21"/>
        <v>U</v>
      </c>
      <c r="O251" s="1">
        <v>40677</v>
      </c>
      <c r="P251" t="s">
        <v>19</v>
      </c>
    </row>
    <row r="252" spans="1:18" x14ac:dyDescent="0.2">
      <c r="A252">
        <v>603678</v>
      </c>
      <c r="B252" t="s">
        <v>13</v>
      </c>
      <c r="C252" t="str">
        <f t="shared" si="19"/>
        <v>2007</v>
      </c>
      <c r="D252" t="s">
        <v>14</v>
      </c>
      <c r="E252" t="str">
        <f t="shared" si="20"/>
        <v>2007A</v>
      </c>
      <c r="F252" t="s">
        <v>15</v>
      </c>
      <c r="G252" t="s">
        <v>43</v>
      </c>
      <c r="H252" t="s">
        <v>20</v>
      </c>
      <c r="I252" t="s">
        <v>41</v>
      </c>
      <c r="J252" t="str">
        <f t="shared" si="22"/>
        <v>ENG</v>
      </c>
      <c r="L252">
        <v>2010</v>
      </c>
      <c r="M252">
        <f t="shared" si="23"/>
        <v>3</v>
      </c>
      <c r="N252" t="str">
        <f t="shared" si="21"/>
        <v>F</v>
      </c>
      <c r="O252" s="1">
        <v>40313</v>
      </c>
      <c r="P252" t="s">
        <v>19</v>
      </c>
      <c r="Q252" t="s">
        <v>118</v>
      </c>
      <c r="R252" t="s">
        <v>14</v>
      </c>
    </row>
    <row r="253" spans="1:18" x14ac:dyDescent="0.2">
      <c r="A253">
        <v>603678</v>
      </c>
      <c r="B253" t="s">
        <v>13</v>
      </c>
      <c r="C253" t="str">
        <f t="shared" si="19"/>
        <v>2007</v>
      </c>
      <c r="D253" t="s">
        <v>20</v>
      </c>
      <c r="E253" t="str">
        <f t="shared" si="20"/>
        <v>2007B</v>
      </c>
      <c r="F253" t="s">
        <v>15</v>
      </c>
      <c r="G253" t="s">
        <v>56</v>
      </c>
      <c r="H253" t="s">
        <v>20</v>
      </c>
      <c r="I253" t="s">
        <v>41</v>
      </c>
      <c r="J253" t="str">
        <f t="shared" si="22"/>
        <v>ENG</v>
      </c>
      <c r="L253">
        <v>2010</v>
      </c>
      <c r="M253">
        <f t="shared" si="23"/>
        <v>3</v>
      </c>
      <c r="N253" t="str">
        <f t="shared" si="21"/>
        <v>F</v>
      </c>
      <c r="O253" s="1">
        <v>40313</v>
      </c>
      <c r="P253" t="s">
        <v>19</v>
      </c>
      <c r="Q253" t="s">
        <v>121</v>
      </c>
      <c r="R253" t="s">
        <v>14</v>
      </c>
    </row>
    <row r="254" spans="1:18" x14ac:dyDescent="0.2">
      <c r="A254">
        <v>603754</v>
      </c>
      <c r="B254" t="s">
        <v>13</v>
      </c>
      <c r="C254" t="str">
        <f t="shared" si="19"/>
        <v>2007</v>
      </c>
      <c r="D254" t="s">
        <v>14</v>
      </c>
      <c r="E254" t="str">
        <f t="shared" si="20"/>
        <v>2007A</v>
      </c>
      <c r="F254" t="s">
        <v>15</v>
      </c>
      <c r="G254" t="s">
        <v>43</v>
      </c>
      <c r="H254" t="s">
        <v>14</v>
      </c>
      <c r="I254" t="s">
        <v>33</v>
      </c>
      <c r="J254" t="str">
        <f t="shared" si="22"/>
        <v>ENG</v>
      </c>
      <c r="L254">
        <v>2010</v>
      </c>
      <c r="M254">
        <f t="shared" si="23"/>
        <v>3</v>
      </c>
      <c r="N254" t="str">
        <f t="shared" si="21"/>
        <v>F</v>
      </c>
      <c r="O254" s="1">
        <v>40313</v>
      </c>
      <c r="P254" t="s">
        <v>19</v>
      </c>
      <c r="Q254" t="s">
        <v>118</v>
      </c>
      <c r="R254" t="s">
        <v>14</v>
      </c>
    </row>
    <row r="255" spans="1:18" x14ac:dyDescent="0.2">
      <c r="A255">
        <v>603754</v>
      </c>
      <c r="B255" t="s">
        <v>13</v>
      </c>
      <c r="C255" t="str">
        <f t="shared" si="19"/>
        <v>2007</v>
      </c>
      <c r="D255" t="s">
        <v>20</v>
      </c>
      <c r="E255" t="str">
        <f t="shared" si="20"/>
        <v>2007B</v>
      </c>
      <c r="F255" t="s">
        <v>15</v>
      </c>
      <c r="G255" t="s">
        <v>56</v>
      </c>
      <c r="H255" t="s">
        <v>14</v>
      </c>
      <c r="I255" t="s">
        <v>33</v>
      </c>
      <c r="J255" t="str">
        <f t="shared" si="22"/>
        <v>ENG</v>
      </c>
      <c r="L255">
        <v>2010</v>
      </c>
      <c r="M255">
        <f t="shared" si="23"/>
        <v>3</v>
      </c>
      <c r="N255" t="str">
        <f t="shared" si="21"/>
        <v>F</v>
      </c>
      <c r="O255" s="1">
        <v>40313</v>
      </c>
      <c r="P255" t="s">
        <v>19</v>
      </c>
      <c r="Q255" t="s">
        <v>121</v>
      </c>
      <c r="R255" t="s">
        <v>14</v>
      </c>
    </row>
    <row r="256" spans="1:18" x14ac:dyDescent="0.2">
      <c r="A256">
        <v>603776</v>
      </c>
      <c r="B256" t="s">
        <v>13</v>
      </c>
      <c r="C256" t="str">
        <f t="shared" si="19"/>
        <v>2007</v>
      </c>
      <c r="D256" t="s">
        <v>14</v>
      </c>
      <c r="E256" t="str">
        <f t="shared" si="20"/>
        <v>2007A</v>
      </c>
      <c r="F256" t="s">
        <v>15</v>
      </c>
      <c r="G256" t="s">
        <v>43</v>
      </c>
      <c r="H256" t="s">
        <v>14</v>
      </c>
      <c r="I256" t="s">
        <v>18</v>
      </c>
      <c r="J256" t="str">
        <f t="shared" si="22"/>
        <v>ENG</v>
      </c>
      <c r="L256">
        <v>2010</v>
      </c>
      <c r="M256">
        <f t="shared" si="23"/>
        <v>3</v>
      </c>
      <c r="N256" t="str">
        <f t="shared" si="21"/>
        <v>F</v>
      </c>
      <c r="O256" s="1">
        <v>40313</v>
      </c>
      <c r="P256" t="s">
        <v>19</v>
      </c>
      <c r="Q256" t="s">
        <v>116</v>
      </c>
      <c r="R256" t="s">
        <v>17</v>
      </c>
    </row>
    <row r="257" spans="1:25" x14ac:dyDescent="0.2">
      <c r="A257">
        <v>603776</v>
      </c>
      <c r="B257" t="s">
        <v>13</v>
      </c>
      <c r="C257" t="str">
        <f t="shared" si="19"/>
        <v>2007</v>
      </c>
      <c r="D257" t="s">
        <v>20</v>
      </c>
      <c r="E257" t="str">
        <f t="shared" si="20"/>
        <v>2007B</v>
      </c>
      <c r="F257" t="s">
        <v>15</v>
      </c>
      <c r="G257" t="s">
        <v>56</v>
      </c>
      <c r="H257" t="s">
        <v>24</v>
      </c>
      <c r="I257" t="s">
        <v>18</v>
      </c>
      <c r="J257" t="str">
        <f t="shared" si="22"/>
        <v>ENG</v>
      </c>
      <c r="L257">
        <v>2010</v>
      </c>
      <c r="M257">
        <f t="shared" si="23"/>
        <v>3</v>
      </c>
      <c r="N257" t="str">
        <f t="shared" si="21"/>
        <v>F</v>
      </c>
      <c r="O257" s="1">
        <v>40313</v>
      </c>
      <c r="P257" t="s">
        <v>19</v>
      </c>
      <c r="Q257" t="s">
        <v>116</v>
      </c>
      <c r="R257" t="s">
        <v>24</v>
      </c>
    </row>
    <row r="258" spans="1:25" x14ac:dyDescent="0.2">
      <c r="A258">
        <v>603780</v>
      </c>
      <c r="B258" t="s">
        <v>91</v>
      </c>
      <c r="C258" t="str">
        <f t="shared" ref="C258:C321" si="24">LEFT(B258,4)</f>
        <v>2008</v>
      </c>
      <c r="D258" t="s">
        <v>24</v>
      </c>
      <c r="E258" t="str">
        <f t="shared" ref="E258:E321" si="25">CONCATENATE(C258,D258)</f>
        <v>2008C</v>
      </c>
      <c r="F258" t="s">
        <v>15</v>
      </c>
      <c r="G258" t="s">
        <v>43</v>
      </c>
      <c r="H258" t="s">
        <v>24</v>
      </c>
      <c r="I258" t="s">
        <v>30</v>
      </c>
      <c r="J258" t="str">
        <f t="shared" si="22"/>
        <v>SCI</v>
      </c>
      <c r="L258">
        <v>2010</v>
      </c>
      <c r="M258">
        <f t="shared" si="23"/>
        <v>2</v>
      </c>
      <c r="N258" t="str">
        <f t="shared" ref="N258:N321" si="26">IF(OR(M258&lt;3,M258="TR"),"U","F")</f>
        <v>U</v>
      </c>
      <c r="O258" s="1">
        <v>40313</v>
      </c>
      <c r="P258" t="s">
        <v>19</v>
      </c>
    </row>
    <row r="259" spans="1:25" x14ac:dyDescent="0.2">
      <c r="A259">
        <v>603780</v>
      </c>
      <c r="B259" t="s">
        <v>91</v>
      </c>
      <c r="C259" t="str">
        <f t="shared" si="24"/>
        <v>2008</v>
      </c>
      <c r="D259" t="s">
        <v>57</v>
      </c>
      <c r="E259" t="str">
        <f t="shared" si="25"/>
        <v>2008D</v>
      </c>
      <c r="F259" t="s">
        <v>15</v>
      </c>
      <c r="G259" t="s">
        <v>56</v>
      </c>
      <c r="H259" t="s">
        <v>17</v>
      </c>
      <c r="I259" t="s">
        <v>30</v>
      </c>
      <c r="J259" t="str">
        <f t="shared" ref="J259:J322" si="27">IF(OR(I259="AE",I259="BE",I259="CE",I259="CM",I259="ED",I259="ECE",I259="EVE",I259="EV",I259="FPE",I259="IE",I259="MFE",I259="ME",I259="MGE",I259="MTE",I259="PHE",I259="RB",I259="EE",I259="RBE"),"ENG",IF(OR(I259="BBT",I259="BC",I259="BIO",I259="CH",I259="PH",I259="PSS",I259="SC"),"SCI",IF(OR(I259="MA",I259="MAC",I259="SD"),"MAT",IF(OR(I259="CO",I259="ID",I259="ND",I259="SX"),"OTH",IF(OR(I259="ECON",I259="EP",I259="EC",I259="ET",I259="HU",I259="IN",I259="LAE",I259="PWR",I259="ST",I259="EVS",I259="PW"),"HUSS",IF(OR(I259="CA",I259="CCN",I259="CS",I259="IMGD"),"COMP",IF(OR(I259="IT",I259="MG",I259="MIS"),"BUS","ERROR")))))))</f>
        <v>SCI</v>
      </c>
      <c r="L259">
        <v>2010</v>
      </c>
      <c r="M259">
        <f t="shared" si="23"/>
        <v>2</v>
      </c>
      <c r="N259" t="str">
        <f t="shared" si="26"/>
        <v>U</v>
      </c>
      <c r="O259" s="1">
        <v>40313</v>
      </c>
      <c r="P259" t="s">
        <v>19</v>
      </c>
    </row>
    <row r="260" spans="1:25" x14ac:dyDescent="0.2">
      <c r="A260">
        <v>603802</v>
      </c>
      <c r="B260" t="s">
        <v>13</v>
      </c>
      <c r="C260" t="str">
        <f t="shared" si="24"/>
        <v>2007</v>
      </c>
      <c r="D260" t="s">
        <v>14</v>
      </c>
      <c r="E260" t="str">
        <f t="shared" si="25"/>
        <v>2007A</v>
      </c>
      <c r="F260" t="s">
        <v>15</v>
      </c>
      <c r="G260" t="s">
        <v>43</v>
      </c>
      <c r="H260" t="s">
        <v>20</v>
      </c>
      <c r="I260" t="s">
        <v>18</v>
      </c>
      <c r="J260" t="str">
        <f t="shared" si="27"/>
        <v>ENG</v>
      </c>
      <c r="L260">
        <v>2010</v>
      </c>
      <c r="M260">
        <f t="shared" si="23"/>
        <v>3</v>
      </c>
      <c r="N260" t="str">
        <f t="shared" si="26"/>
        <v>F</v>
      </c>
      <c r="O260" s="1">
        <v>40313</v>
      </c>
      <c r="P260" t="s">
        <v>19</v>
      </c>
      <c r="Q260" t="s">
        <v>118</v>
      </c>
      <c r="R260" t="s">
        <v>20</v>
      </c>
    </row>
    <row r="261" spans="1:25" x14ac:dyDescent="0.2">
      <c r="A261">
        <v>603802</v>
      </c>
      <c r="B261" t="s">
        <v>13</v>
      </c>
      <c r="C261" t="str">
        <f t="shared" si="24"/>
        <v>2007</v>
      </c>
      <c r="D261" t="s">
        <v>20</v>
      </c>
      <c r="E261" t="str">
        <f t="shared" si="25"/>
        <v>2007B</v>
      </c>
      <c r="F261" t="s">
        <v>15</v>
      </c>
      <c r="G261" t="s">
        <v>56</v>
      </c>
      <c r="H261" t="s">
        <v>20</v>
      </c>
      <c r="I261" t="s">
        <v>18</v>
      </c>
      <c r="J261" t="str">
        <f t="shared" si="27"/>
        <v>ENG</v>
      </c>
      <c r="L261">
        <v>2010</v>
      </c>
      <c r="M261">
        <f t="shared" si="23"/>
        <v>3</v>
      </c>
      <c r="N261" t="str">
        <f t="shared" si="26"/>
        <v>F</v>
      </c>
      <c r="O261" s="1">
        <v>40313</v>
      </c>
      <c r="P261" t="s">
        <v>19</v>
      </c>
      <c r="Q261" t="s">
        <v>121</v>
      </c>
      <c r="R261" t="s">
        <v>20</v>
      </c>
    </row>
    <row r="262" spans="1:25" x14ac:dyDescent="0.2">
      <c r="A262">
        <v>603852</v>
      </c>
      <c r="B262" t="s">
        <v>66</v>
      </c>
      <c r="C262" t="str">
        <f t="shared" si="24"/>
        <v>2007</v>
      </c>
      <c r="D262" t="s">
        <v>24</v>
      </c>
      <c r="E262" t="str">
        <f t="shared" si="25"/>
        <v>2007C</v>
      </c>
      <c r="F262" t="s">
        <v>15</v>
      </c>
      <c r="G262" t="s">
        <v>43</v>
      </c>
      <c r="H262" t="s">
        <v>20</v>
      </c>
      <c r="I262" t="s">
        <v>23</v>
      </c>
      <c r="J262" t="str">
        <f t="shared" si="27"/>
        <v>ENG</v>
      </c>
      <c r="L262">
        <v>2010</v>
      </c>
      <c r="M262">
        <f t="shared" si="23"/>
        <v>3</v>
      </c>
      <c r="N262" t="str">
        <f t="shared" si="26"/>
        <v>F</v>
      </c>
      <c r="O262" s="1">
        <v>40677</v>
      </c>
      <c r="P262" t="s">
        <v>19</v>
      </c>
      <c r="Q262" t="s">
        <v>121</v>
      </c>
      <c r="R262" t="s">
        <v>20</v>
      </c>
    </row>
    <row r="263" spans="1:25" x14ac:dyDescent="0.2">
      <c r="A263">
        <v>603852</v>
      </c>
      <c r="B263" t="s">
        <v>66</v>
      </c>
      <c r="C263" t="str">
        <f t="shared" si="24"/>
        <v>2007</v>
      </c>
      <c r="D263" t="s">
        <v>57</v>
      </c>
      <c r="E263" t="str">
        <f t="shared" si="25"/>
        <v>2007D</v>
      </c>
      <c r="F263" t="s">
        <v>15</v>
      </c>
      <c r="G263" t="s">
        <v>56</v>
      </c>
      <c r="H263" t="s">
        <v>20</v>
      </c>
      <c r="I263" t="s">
        <v>23</v>
      </c>
      <c r="J263" t="str">
        <f t="shared" si="27"/>
        <v>ENG</v>
      </c>
      <c r="L263">
        <v>2010</v>
      </c>
      <c r="M263">
        <f t="shared" si="23"/>
        <v>3</v>
      </c>
      <c r="N263" t="str">
        <f t="shared" si="26"/>
        <v>F</v>
      </c>
      <c r="O263" s="1">
        <v>40677</v>
      </c>
      <c r="P263" t="s">
        <v>19</v>
      </c>
      <c r="Q263" t="s">
        <v>116</v>
      </c>
      <c r="R263" t="s">
        <v>20</v>
      </c>
    </row>
    <row r="264" spans="1:25" x14ac:dyDescent="0.2">
      <c r="A264">
        <v>603852</v>
      </c>
      <c r="B264" t="s">
        <v>110</v>
      </c>
      <c r="C264" t="str">
        <f t="shared" si="24"/>
        <v>2011</v>
      </c>
      <c r="D264" t="s">
        <v>57</v>
      </c>
      <c r="E264" t="str">
        <f t="shared" si="25"/>
        <v>2011D</v>
      </c>
      <c r="F264" t="s">
        <v>15</v>
      </c>
      <c r="G264" t="s">
        <v>59</v>
      </c>
      <c r="H264" t="s">
        <v>24</v>
      </c>
      <c r="I264" t="s">
        <v>23</v>
      </c>
      <c r="J264" t="str">
        <f t="shared" si="27"/>
        <v>ENG</v>
      </c>
      <c r="L264">
        <v>2010</v>
      </c>
      <c r="M264">
        <f t="shared" si="23"/>
        <v>-1</v>
      </c>
      <c r="N264" t="str">
        <f t="shared" si="26"/>
        <v>U</v>
      </c>
      <c r="O264" s="1">
        <v>40677</v>
      </c>
      <c r="P264" t="s">
        <v>19</v>
      </c>
      <c r="Q264" t="s">
        <v>124</v>
      </c>
      <c r="R264" t="s">
        <v>24</v>
      </c>
    </row>
    <row r="265" spans="1:25" x14ac:dyDescent="0.2">
      <c r="A265">
        <v>603852</v>
      </c>
      <c r="B265" t="s">
        <v>110</v>
      </c>
      <c r="C265" t="str">
        <f t="shared" si="24"/>
        <v>2011</v>
      </c>
      <c r="D265" t="s">
        <v>24</v>
      </c>
      <c r="E265" t="str">
        <f t="shared" si="25"/>
        <v>2011C</v>
      </c>
      <c r="F265" t="s">
        <v>15</v>
      </c>
      <c r="G265" t="s">
        <v>36</v>
      </c>
      <c r="H265" t="s">
        <v>17</v>
      </c>
      <c r="I265" t="s">
        <v>23</v>
      </c>
      <c r="J265" t="str">
        <f t="shared" si="27"/>
        <v>ENG</v>
      </c>
      <c r="L265">
        <v>2010</v>
      </c>
      <c r="M265">
        <f t="shared" si="23"/>
        <v>-1</v>
      </c>
      <c r="N265" t="str">
        <f t="shared" si="26"/>
        <v>U</v>
      </c>
      <c r="O265" s="1">
        <v>40677</v>
      </c>
      <c r="P265" t="s">
        <v>19</v>
      </c>
    </row>
    <row r="266" spans="1:25" x14ac:dyDescent="0.2">
      <c r="A266">
        <v>1498322</v>
      </c>
      <c r="B266" t="s">
        <v>108</v>
      </c>
      <c r="C266" t="str">
        <f t="shared" si="24"/>
        <v>2011</v>
      </c>
      <c r="D266" t="s">
        <v>14</v>
      </c>
      <c r="E266" t="str">
        <f t="shared" si="25"/>
        <v>2011A</v>
      </c>
      <c r="F266" t="s">
        <v>15</v>
      </c>
      <c r="G266" t="s">
        <v>16</v>
      </c>
      <c r="H266" t="s">
        <v>20</v>
      </c>
      <c r="I266" t="s">
        <v>97</v>
      </c>
      <c r="J266" t="str">
        <f t="shared" si="27"/>
        <v>HUSS</v>
      </c>
      <c r="L266">
        <v>2014</v>
      </c>
      <c r="M266">
        <f t="shared" si="23"/>
        <v>3</v>
      </c>
      <c r="N266" t="str">
        <f t="shared" si="26"/>
        <v>F</v>
      </c>
      <c r="P266" t="s">
        <v>28</v>
      </c>
      <c r="Q266" t="s">
        <v>116</v>
      </c>
      <c r="R266" t="s">
        <v>20</v>
      </c>
      <c r="W266">
        <v>14</v>
      </c>
      <c r="X266">
        <v>7</v>
      </c>
      <c r="Y266">
        <v>5.5</v>
      </c>
    </row>
    <row r="267" spans="1:25" x14ac:dyDescent="0.2">
      <c r="A267">
        <v>603876</v>
      </c>
      <c r="B267" t="s">
        <v>91</v>
      </c>
      <c r="C267" t="str">
        <f t="shared" si="24"/>
        <v>2008</v>
      </c>
      <c r="D267" t="s">
        <v>24</v>
      </c>
      <c r="E267" t="str">
        <f t="shared" si="25"/>
        <v>2008C</v>
      </c>
      <c r="F267" t="s">
        <v>15</v>
      </c>
      <c r="G267" t="s">
        <v>43</v>
      </c>
      <c r="H267" t="s">
        <v>24</v>
      </c>
      <c r="I267" t="s">
        <v>41</v>
      </c>
      <c r="J267" t="str">
        <f t="shared" si="27"/>
        <v>ENG</v>
      </c>
      <c r="L267">
        <v>2010</v>
      </c>
      <c r="M267">
        <f t="shared" si="23"/>
        <v>2</v>
      </c>
      <c r="N267" t="str">
        <f t="shared" si="26"/>
        <v>U</v>
      </c>
      <c r="O267" s="1">
        <v>40677</v>
      </c>
      <c r="P267" t="s">
        <v>19</v>
      </c>
      <c r="Q267" t="s">
        <v>116</v>
      </c>
      <c r="R267" t="s">
        <v>14</v>
      </c>
      <c r="S267" t="s">
        <v>126</v>
      </c>
      <c r="T267" t="s">
        <v>24</v>
      </c>
    </row>
    <row r="268" spans="1:25" x14ac:dyDescent="0.2">
      <c r="A268">
        <v>606990</v>
      </c>
      <c r="B268" t="s">
        <v>95</v>
      </c>
      <c r="C268" t="str">
        <f t="shared" si="24"/>
        <v>2009</v>
      </c>
      <c r="D268" t="s">
        <v>14</v>
      </c>
      <c r="E268" t="str">
        <f t="shared" si="25"/>
        <v>2009A</v>
      </c>
      <c r="F268" t="s">
        <v>15</v>
      </c>
      <c r="G268" t="s">
        <v>52</v>
      </c>
      <c r="H268" t="s">
        <v>14</v>
      </c>
      <c r="I268" t="s">
        <v>33</v>
      </c>
      <c r="J268" t="str">
        <f t="shared" si="27"/>
        <v>ENG</v>
      </c>
      <c r="L268">
        <v>2011</v>
      </c>
      <c r="M268">
        <f t="shared" si="23"/>
        <v>2</v>
      </c>
      <c r="N268" t="str">
        <f t="shared" si="26"/>
        <v>U</v>
      </c>
      <c r="O268" s="1">
        <v>40677</v>
      </c>
      <c r="P268" t="s">
        <v>19</v>
      </c>
    </row>
    <row r="269" spans="1:25" x14ac:dyDescent="0.2">
      <c r="A269">
        <v>606990</v>
      </c>
      <c r="B269" t="s">
        <v>83</v>
      </c>
      <c r="C269" t="str">
        <f t="shared" si="24"/>
        <v>2008</v>
      </c>
      <c r="D269" t="s">
        <v>20</v>
      </c>
      <c r="E269" t="str">
        <f t="shared" si="25"/>
        <v>2008B</v>
      </c>
      <c r="F269" t="s">
        <v>15</v>
      </c>
      <c r="G269" t="s">
        <v>64</v>
      </c>
      <c r="H269" t="s">
        <v>14</v>
      </c>
      <c r="I269" t="s">
        <v>33</v>
      </c>
      <c r="J269" t="str">
        <f t="shared" si="27"/>
        <v>ENG</v>
      </c>
      <c r="L269">
        <v>2011</v>
      </c>
      <c r="M269">
        <f t="shared" si="23"/>
        <v>3</v>
      </c>
      <c r="N269" t="str">
        <f t="shared" si="26"/>
        <v>F</v>
      </c>
      <c r="O269" s="1">
        <v>40677</v>
      </c>
      <c r="P269" t="s">
        <v>19</v>
      </c>
      <c r="Q269" t="s">
        <v>123</v>
      </c>
      <c r="R269" t="s">
        <v>14</v>
      </c>
    </row>
    <row r="270" spans="1:25" x14ac:dyDescent="0.2">
      <c r="A270">
        <v>606990</v>
      </c>
      <c r="B270" t="s">
        <v>83</v>
      </c>
      <c r="C270" t="str">
        <f t="shared" si="24"/>
        <v>2008</v>
      </c>
      <c r="D270" t="s">
        <v>14</v>
      </c>
      <c r="E270" t="str">
        <f t="shared" si="25"/>
        <v>2008A</v>
      </c>
      <c r="F270" t="s">
        <v>15</v>
      </c>
      <c r="G270" t="s">
        <v>16</v>
      </c>
      <c r="H270" t="s">
        <v>20</v>
      </c>
      <c r="I270" t="s">
        <v>33</v>
      </c>
      <c r="J270" t="str">
        <f t="shared" si="27"/>
        <v>ENG</v>
      </c>
      <c r="L270">
        <v>2011</v>
      </c>
      <c r="M270">
        <f t="shared" si="23"/>
        <v>3</v>
      </c>
      <c r="N270" t="str">
        <f t="shared" si="26"/>
        <v>F</v>
      </c>
      <c r="O270" s="1">
        <v>40677</v>
      </c>
      <c r="P270" t="s">
        <v>19</v>
      </c>
      <c r="Q270" t="s">
        <v>116</v>
      </c>
      <c r="R270" t="s">
        <v>14</v>
      </c>
    </row>
    <row r="271" spans="1:25" x14ac:dyDescent="0.2">
      <c r="A271">
        <v>607008</v>
      </c>
      <c r="B271" t="s">
        <v>91</v>
      </c>
      <c r="C271" t="str">
        <f t="shared" si="24"/>
        <v>2008</v>
      </c>
      <c r="D271" t="s">
        <v>24</v>
      </c>
      <c r="E271" t="str">
        <f t="shared" si="25"/>
        <v>2008C</v>
      </c>
      <c r="F271" t="s">
        <v>15</v>
      </c>
      <c r="G271" t="s">
        <v>43</v>
      </c>
      <c r="H271" t="s">
        <v>20</v>
      </c>
      <c r="I271" t="s">
        <v>27</v>
      </c>
      <c r="J271" t="str">
        <f t="shared" si="27"/>
        <v>ENG</v>
      </c>
      <c r="L271">
        <v>2010</v>
      </c>
      <c r="M271">
        <f t="shared" si="23"/>
        <v>2</v>
      </c>
      <c r="N271" t="str">
        <f t="shared" si="26"/>
        <v>U</v>
      </c>
      <c r="P271" t="s">
        <v>28</v>
      </c>
    </row>
    <row r="272" spans="1:25" x14ac:dyDescent="0.2">
      <c r="A272">
        <v>607008</v>
      </c>
      <c r="B272" t="s">
        <v>91</v>
      </c>
      <c r="C272" t="str">
        <f t="shared" si="24"/>
        <v>2008</v>
      </c>
      <c r="D272" t="s">
        <v>57</v>
      </c>
      <c r="E272" t="str">
        <f t="shared" si="25"/>
        <v>2008D</v>
      </c>
      <c r="F272" t="s">
        <v>15</v>
      </c>
      <c r="G272" t="s">
        <v>56</v>
      </c>
      <c r="H272" t="s">
        <v>20</v>
      </c>
      <c r="I272" t="s">
        <v>27</v>
      </c>
      <c r="J272" t="str">
        <f t="shared" si="27"/>
        <v>ENG</v>
      </c>
      <c r="L272">
        <v>2010</v>
      </c>
      <c r="M272">
        <f t="shared" si="23"/>
        <v>2</v>
      </c>
      <c r="N272" t="str">
        <f t="shared" si="26"/>
        <v>U</v>
      </c>
      <c r="P272" t="s">
        <v>28</v>
      </c>
    </row>
    <row r="273" spans="1:18" x14ac:dyDescent="0.2">
      <c r="A273">
        <v>607048</v>
      </c>
      <c r="B273" t="s">
        <v>83</v>
      </c>
      <c r="C273" t="str">
        <f t="shared" si="24"/>
        <v>2008</v>
      </c>
      <c r="D273" t="s">
        <v>14</v>
      </c>
      <c r="E273" t="str">
        <f t="shared" si="25"/>
        <v>2008A</v>
      </c>
      <c r="F273" t="s">
        <v>15</v>
      </c>
      <c r="G273" t="s">
        <v>16</v>
      </c>
      <c r="H273" t="s">
        <v>14</v>
      </c>
      <c r="I273" t="s">
        <v>27</v>
      </c>
      <c r="J273" t="str">
        <f t="shared" si="27"/>
        <v>ENG</v>
      </c>
      <c r="L273">
        <v>2011</v>
      </c>
      <c r="M273">
        <f t="shared" si="23"/>
        <v>3</v>
      </c>
      <c r="N273" t="str">
        <f t="shared" si="26"/>
        <v>F</v>
      </c>
      <c r="O273" s="1">
        <v>40677</v>
      </c>
      <c r="P273" t="s">
        <v>19</v>
      </c>
      <c r="Q273" t="s">
        <v>116</v>
      </c>
      <c r="R273" t="s">
        <v>14</v>
      </c>
    </row>
    <row r="274" spans="1:18" x14ac:dyDescent="0.2">
      <c r="A274">
        <v>607048</v>
      </c>
      <c r="B274" t="s">
        <v>83</v>
      </c>
      <c r="C274" t="str">
        <f t="shared" si="24"/>
        <v>2008</v>
      </c>
      <c r="D274" t="s">
        <v>20</v>
      </c>
      <c r="E274" t="str">
        <f t="shared" si="25"/>
        <v>2008B</v>
      </c>
      <c r="F274" t="s">
        <v>15</v>
      </c>
      <c r="G274" t="s">
        <v>64</v>
      </c>
      <c r="H274" t="s">
        <v>14</v>
      </c>
      <c r="I274" t="s">
        <v>27</v>
      </c>
      <c r="J274" t="str">
        <f t="shared" si="27"/>
        <v>ENG</v>
      </c>
      <c r="L274">
        <v>2011</v>
      </c>
      <c r="M274">
        <f t="shared" si="23"/>
        <v>3</v>
      </c>
      <c r="N274" t="str">
        <f t="shared" si="26"/>
        <v>F</v>
      </c>
      <c r="O274" s="1">
        <v>40677</v>
      </c>
      <c r="P274" t="s">
        <v>19</v>
      </c>
      <c r="Q274" t="s">
        <v>123</v>
      </c>
      <c r="R274" t="s">
        <v>14</v>
      </c>
    </row>
    <row r="275" spans="1:18" x14ac:dyDescent="0.2">
      <c r="A275">
        <v>607738</v>
      </c>
      <c r="B275" t="s">
        <v>83</v>
      </c>
      <c r="C275" t="str">
        <f t="shared" si="24"/>
        <v>2008</v>
      </c>
      <c r="D275" t="s">
        <v>14</v>
      </c>
      <c r="E275" t="str">
        <f t="shared" si="25"/>
        <v>2008A</v>
      </c>
      <c r="F275" t="s">
        <v>15</v>
      </c>
      <c r="G275" t="s">
        <v>43</v>
      </c>
      <c r="H275" t="s">
        <v>20</v>
      </c>
      <c r="I275" t="s">
        <v>23</v>
      </c>
      <c r="J275" t="str">
        <f t="shared" si="27"/>
        <v>ENG</v>
      </c>
      <c r="L275">
        <v>2011</v>
      </c>
      <c r="M275">
        <f t="shared" si="23"/>
        <v>3</v>
      </c>
      <c r="N275" t="str">
        <f t="shared" si="26"/>
        <v>F</v>
      </c>
      <c r="O275" s="1">
        <v>40677</v>
      </c>
      <c r="P275" t="s">
        <v>28</v>
      </c>
      <c r="Q275" t="s">
        <v>121</v>
      </c>
      <c r="R275" t="s">
        <v>14</v>
      </c>
    </row>
    <row r="276" spans="1:18" x14ac:dyDescent="0.2">
      <c r="A276">
        <v>607738</v>
      </c>
      <c r="B276" t="s">
        <v>83</v>
      </c>
      <c r="C276" t="str">
        <f t="shared" si="24"/>
        <v>2008</v>
      </c>
      <c r="D276" t="s">
        <v>20</v>
      </c>
      <c r="E276" t="str">
        <f t="shared" si="25"/>
        <v>2008B</v>
      </c>
      <c r="F276" t="s">
        <v>15</v>
      </c>
      <c r="G276" t="s">
        <v>56</v>
      </c>
      <c r="H276" t="s">
        <v>20</v>
      </c>
      <c r="I276" t="s">
        <v>23</v>
      </c>
      <c r="J276" t="str">
        <f t="shared" si="27"/>
        <v>ENG</v>
      </c>
      <c r="L276">
        <v>2011</v>
      </c>
      <c r="M276">
        <f t="shared" si="23"/>
        <v>3</v>
      </c>
      <c r="N276" t="str">
        <f t="shared" si="26"/>
        <v>F</v>
      </c>
      <c r="O276" s="1">
        <v>40677</v>
      </c>
      <c r="P276" t="s">
        <v>28</v>
      </c>
      <c r="Q276" t="s">
        <v>116</v>
      </c>
      <c r="R276" t="s">
        <v>20</v>
      </c>
    </row>
    <row r="277" spans="1:18" x14ac:dyDescent="0.2">
      <c r="A277">
        <v>607976</v>
      </c>
      <c r="B277" t="s">
        <v>83</v>
      </c>
      <c r="C277" t="str">
        <f t="shared" si="24"/>
        <v>2008</v>
      </c>
      <c r="D277" t="s">
        <v>14</v>
      </c>
      <c r="E277" t="str">
        <f t="shared" si="25"/>
        <v>2008A</v>
      </c>
      <c r="F277" t="s">
        <v>15</v>
      </c>
      <c r="G277" t="s">
        <v>43</v>
      </c>
      <c r="H277" t="s">
        <v>24</v>
      </c>
      <c r="I277" t="s">
        <v>22</v>
      </c>
      <c r="J277" t="str">
        <f t="shared" si="27"/>
        <v>ENG</v>
      </c>
      <c r="L277">
        <v>2010</v>
      </c>
      <c r="M277">
        <f t="shared" si="23"/>
        <v>2</v>
      </c>
      <c r="N277" t="str">
        <f t="shared" si="26"/>
        <v>U</v>
      </c>
      <c r="O277" s="1">
        <v>40313</v>
      </c>
      <c r="P277" t="s">
        <v>19</v>
      </c>
      <c r="Q277" t="s">
        <v>120</v>
      </c>
      <c r="R277" t="s">
        <v>20</v>
      </c>
    </row>
    <row r="278" spans="1:18" x14ac:dyDescent="0.2">
      <c r="A278">
        <v>607976</v>
      </c>
      <c r="B278" t="s">
        <v>83</v>
      </c>
      <c r="C278" t="str">
        <f t="shared" si="24"/>
        <v>2008</v>
      </c>
      <c r="D278" t="s">
        <v>20</v>
      </c>
      <c r="E278" t="str">
        <f t="shared" si="25"/>
        <v>2008B</v>
      </c>
      <c r="F278" t="s">
        <v>15</v>
      </c>
      <c r="G278" t="s">
        <v>56</v>
      </c>
      <c r="H278" t="s">
        <v>24</v>
      </c>
      <c r="I278" t="s">
        <v>22</v>
      </c>
      <c r="J278" t="str">
        <f t="shared" si="27"/>
        <v>ENG</v>
      </c>
      <c r="L278">
        <v>2010</v>
      </c>
      <c r="M278">
        <f t="shared" si="23"/>
        <v>2</v>
      </c>
      <c r="N278" t="str">
        <f t="shared" si="26"/>
        <v>U</v>
      </c>
      <c r="O278" s="1">
        <v>40313</v>
      </c>
      <c r="P278" t="s">
        <v>19</v>
      </c>
      <c r="Q278" t="s">
        <v>122</v>
      </c>
      <c r="R278" t="s">
        <v>17</v>
      </c>
    </row>
    <row r="279" spans="1:18" x14ac:dyDescent="0.2">
      <c r="A279">
        <v>607988</v>
      </c>
      <c r="B279" t="s">
        <v>13</v>
      </c>
      <c r="C279" t="str">
        <f t="shared" si="24"/>
        <v>2007</v>
      </c>
      <c r="D279" t="s">
        <v>20</v>
      </c>
      <c r="E279" t="str">
        <f t="shared" si="25"/>
        <v>2007B</v>
      </c>
      <c r="F279" t="s">
        <v>15</v>
      </c>
      <c r="G279" t="s">
        <v>64</v>
      </c>
      <c r="H279" t="s">
        <v>20</v>
      </c>
      <c r="I279" t="s">
        <v>34</v>
      </c>
      <c r="J279" t="str">
        <f t="shared" si="27"/>
        <v>MAT</v>
      </c>
      <c r="L279">
        <v>2010</v>
      </c>
      <c r="M279">
        <f t="shared" si="23"/>
        <v>3</v>
      </c>
      <c r="N279" t="str">
        <f t="shared" si="26"/>
        <v>F</v>
      </c>
      <c r="O279" s="1">
        <v>40313</v>
      </c>
      <c r="P279" t="s">
        <v>19</v>
      </c>
      <c r="Q279" t="s">
        <v>122</v>
      </c>
      <c r="R279" t="s">
        <v>17</v>
      </c>
    </row>
    <row r="280" spans="1:18" x14ac:dyDescent="0.2">
      <c r="A280">
        <v>607988</v>
      </c>
      <c r="B280" t="s">
        <v>13</v>
      </c>
      <c r="C280" t="str">
        <f t="shared" si="24"/>
        <v>2007</v>
      </c>
      <c r="D280" t="s">
        <v>14</v>
      </c>
      <c r="E280" t="str">
        <f t="shared" si="25"/>
        <v>2007A</v>
      </c>
      <c r="F280" t="s">
        <v>15</v>
      </c>
      <c r="G280" t="s">
        <v>16</v>
      </c>
      <c r="H280" t="s">
        <v>24</v>
      </c>
      <c r="I280" t="s">
        <v>34</v>
      </c>
      <c r="J280" t="str">
        <f t="shared" si="27"/>
        <v>MAT</v>
      </c>
      <c r="L280">
        <v>2010</v>
      </c>
      <c r="M280">
        <f t="shared" si="23"/>
        <v>3</v>
      </c>
      <c r="N280" t="str">
        <f t="shared" si="26"/>
        <v>F</v>
      </c>
      <c r="O280" s="1">
        <v>40313</v>
      </c>
      <c r="P280" t="s">
        <v>19</v>
      </c>
      <c r="Q280" t="s">
        <v>123</v>
      </c>
      <c r="R280" t="s">
        <v>24</v>
      </c>
    </row>
    <row r="281" spans="1:18" x14ac:dyDescent="0.2">
      <c r="A281">
        <v>607992</v>
      </c>
      <c r="B281" t="s">
        <v>13</v>
      </c>
      <c r="C281" t="str">
        <f t="shared" si="24"/>
        <v>2007</v>
      </c>
      <c r="D281" t="s">
        <v>20</v>
      </c>
      <c r="E281" t="str">
        <f t="shared" si="25"/>
        <v>2007B</v>
      </c>
      <c r="F281" t="s">
        <v>15</v>
      </c>
      <c r="G281" t="s">
        <v>56</v>
      </c>
      <c r="H281" t="s">
        <v>20</v>
      </c>
      <c r="I281" t="s">
        <v>27</v>
      </c>
      <c r="J281" t="str">
        <f t="shared" si="27"/>
        <v>ENG</v>
      </c>
      <c r="L281">
        <v>2010</v>
      </c>
      <c r="M281">
        <f t="shared" si="23"/>
        <v>3</v>
      </c>
      <c r="N281" t="str">
        <f t="shared" si="26"/>
        <v>F</v>
      </c>
      <c r="O281" s="1">
        <v>40313</v>
      </c>
      <c r="P281" t="s">
        <v>28</v>
      </c>
      <c r="Q281" t="s">
        <v>123</v>
      </c>
      <c r="R281" t="s">
        <v>20</v>
      </c>
    </row>
    <row r="282" spans="1:18" x14ac:dyDescent="0.2">
      <c r="A282">
        <v>607992</v>
      </c>
      <c r="B282" t="s">
        <v>13</v>
      </c>
      <c r="C282" t="str">
        <f t="shared" si="24"/>
        <v>2007</v>
      </c>
      <c r="D282" t="s">
        <v>14</v>
      </c>
      <c r="E282" t="str">
        <f t="shared" si="25"/>
        <v>2007A</v>
      </c>
      <c r="F282" t="s">
        <v>15</v>
      </c>
      <c r="G282" t="s">
        <v>16</v>
      </c>
      <c r="H282" t="s">
        <v>24</v>
      </c>
      <c r="I282" t="s">
        <v>27</v>
      </c>
      <c r="J282" t="str">
        <f t="shared" si="27"/>
        <v>ENG</v>
      </c>
      <c r="L282">
        <v>2010</v>
      </c>
      <c r="M282">
        <f t="shared" si="23"/>
        <v>3</v>
      </c>
      <c r="N282" t="str">
        <f t="shared" si="26"/>
        <v>F</v>
      </c>
      <c r="O282" s="1">
        <v>40313</v>
      </c>
      <c r="P282" t="s">
        <v>28</v>
      </c>
      <c r="Q282" t="s">
        <v>116</v>
      </c>
      <c r="R282" t="s">
        <v>24</v>
      </c>
    </row>
    <row r="283" spans="1:18" x14ac:dyDescent="0.2">
      <c r="A283">
        <v>608018</v>
      </c>
      <c r="B283" t="s">
        <v>83</v>
      </c>
      <c r="C283" t="str">
        <f t="shared" si="24"/>
        <v>2008</v>
      </c>
      <c r="D283" t="s">
        <v>14</v>
      </c>
      <c r="E283" t="str">
        <f t="shared" si="25"/>
        <v>2008A</v>
      </c>
      <c r="F283" t="s">
        <v>15</v>
      </c>
      <c r="G283" t="s">
        <v>43</v>
      </c>
      <c r="H283" t="s">
        <v>20</v>
      </c>
      <c r="I283" t="s">
        <v>21</v>
      </c>
      <c r="J283" t="str">
        <f t="shared" si="27"/>
        <v>COMP</v>
      </c>
      <c r="L283">
        <v>2011</v>
      </c>
      <c r="M283">
        <f t="shared" si="23"/>
        <v>3</v>
      </c>
      <c r="N283" t="str">
        <f t="shared" si="26"/>
        <v>F</v>
      </c>
      <c r="P283" t="s">
        <v>19</v>
      </c>
      <c r="Q283" t="s">
        <v>121</v>
      </c>
      <c r="R283" t="s">
        <v>20</v>
      </c>
    </row>
    <row r="284" spans="1:18" x14ac:dyDescent="0.2">
      <c r="A284">
        <v>608018</v>
      </c>
      <c r="B284" t="s">
        <v>83</v>
      </c>
      <c r="C284" t="str">
        <f t="shared" si="24"/>
        <v>2008</v>
      </c>
      <c r="D284" t="s">
        <v>20</v>
      </c>
      <c r="E284" t="str">
        <f t="shared" si="25"/>
        <v>2008B</v>
      </c>
      <c r="F284" t="s">
        <v>15</v>
      </c>
      <c r="G284" t="s">
        <v>56</v>
      </c>
      <c r="H284" t="s">
        <v>20</v>
      </c>
      <c r="I284" t="s">
        <v>21</v>
      </c>
      <c r="J284" t="str">
        <f t="shared" si="27"/>
        <v>COMP</v>
      </c>
      <c r="L284">
        <v>2011</v>
      </c>
      <c r="M284">
        <f t="shared" si="23"/>
        <v>3</v>
      </c>
      <c r="N284" t="str">
        <f t="shared" si="26"/>
        <v>F</v>
      </c>
      <c r="P284" t="s">
        <v>19</v>
      </c>
      <c r="Q284" t="s">
        <v>116</v>
      </c>
      <c r="R284" t="s">
        <v>14</v>
      </c>
    </row>
    <row r="285" spans="1:18" x14ac:dyDescent="0.2">
      <c r="A285">
        <v>609262</v>
      </c>
      <c r="B285" t="s">
        <v>13</v>
      </c>
      <c r="C285" t="str">
        <f t="shared" si="24"/>
        <v>2007</v>
      </c>
      <c r="D285" t="s">
        <v>20</v>
      </c>
      <c r="E285" t="str">
        <f t="shared" si="25"/>
        <v>2007B</v>
      </c>
      <c r="F285" t="s">
        <v>15</v>
      </c>
      <c r="G285" t="s">
        <v>56</v>
      </c>
      <c r="H285" t="s">
        <v>20</v>
      </c>
      <c r="I285" t="s">
        <v>18</v>
      </c>
      <c r="J285" t="str">
        <f t="shared" si="27"/>
        <v>ENG</v>
      </c>
      <c r="L285">
        <v>2010</v>
      </c>
      <c r="M285">
        <f t="shared" si="23"/>
        <v>3</v>
      </c>
      <c r="N285" t="str">
        <f t="shared" si="26"/>
        <v>F</v>
      </c>
      <c r="O285" s="1">
        <v>40313</v>
      </c>
      <c r="P285" t="s">
        <v>19</v>
      </c>
      <c r="Q285" t="s">
        <v>116</v>
      </c>
      <c r="R285" t="s">
        <v>20</v>
      </c>
    </row>
    <row r="286" spans="1:18" x14ac:dyDescent="0.2">
      <c r="A286">
        <v>609262</v>
      </c>
      <c r="B286" t="s">
        <v>13</v>
      </c>
      <c r="C286" t="str">
        <f t="shared" si="24"/>
        <v>2007</v>
      </c>
      <c r="D286" t="s">
        <v>14</v>
      </c>
      <c r="E286" t="str">
        <f t="shared" si="25"/>
        <v>2007A</v>
      </c>
      <c r="F286" t="s">
        <v>15</v>
      </c>
      <c r="G286" t="s">
        <v>43</v>
      </c>
      <c r="H286" t="s">
        <v>24</v>
      </c>
      <c r="I286" t="s">
        <v>18</v>
      </c>
      <c r="J286" t="str">
        <f t="shared" si="27"/>
        <v>ENG</v>
      </c>
      <c r="L286">
        <v>2010</v>
      </c>
      <c r="M286">
        <f t="shared" si="23"/>
        <v>3</v>
      </c>
      <c r="N286" t="str">
        <f t="shared" si="26"/>
        <v>F</v>
      </c>
      <c r="O286" s="1">
        <v>40313</v>
      </c>
      <c r="P286" t="s">
        <v>19</v>
      </c>
      <c r="Q286" t="s">
        <v>121</v>
      </c>
      <c r="R286" t="s">
        <v>20</v>
      </c>
    </row>
    <row r="287" spans="1:18" x14ac:dyDescent="0.2">
      <c r="A287">
        <v>609302</v>
      </c>
      <c r="B287" t="s">
        <v>104</v>
      </c>
      <c r="C287" t="str">
        <f t="shared" si="24"/>
        <v>2010</v>
      </c>
      <c r="D287" t="s">
        <v>57</v>
      </c>
      <c r="E287" t="str">
        <f t="shared" si="25"/>
        <v>2010D</v>
      </c>
      <c r="F287" t="s">
        <v>15</v>
      </c>
      <c r="G287" t="s">
        <v>56</v>
      </c>
      <c r="H287" t="s">
        <v>14</v>
      </c>
      <c r="I287" t="s">
        <v>42</v>
      </c>
      <c r="J287" t="str">
        <f t="shared" si="27"/>
        <v>SCI</v>
      </c>
      <c r="L287">
        <v>2010</v>
      </c>
      <c r="M287">
        <f t="shared" si="23"/>
        <v>0</v>
      </c>
      <c r="N287" t="str">
        <f t="shared" si="26"/>
        <v>U</v>
      </c>
      <c r="O287" s="1">
        <v>40313</v>
      </c>
      <c r="P287" t="s">
        <v>19</v>
      </c>
    </row>
    <row r="288" spans="1:18" x14ac:dyDescent="0.2">
      <c r="A288">
        <v>609302</v>
      </c>
      <c r="B288" t="s">
        <v>104</v>
      </c>
      <c r="C288" t="str">
        <f t="shared" si="24"/>
        <v>2010</v>
      </c>
      <c r="D288" t="s">
        <v>24</v>
      </c>
      <c r="E288" t="str">
        <f t="shared" si="25"/>
        <v>2010C</v>
      </c>
      <c r="F288" t="s">
        <v>15</v>
      </c>
      <c r="G288" t="s">
        <v>43</v>
      </c>
      <c r="H288" t="s">
        <v>20</v>
      </c>
      <c r="I288" t="s">
        <v>42</v>
      </c>
      <c r="J288" t="str">
        <f t="shared" si="27"/>
        <v>SCI</v>
      </c>
      <c r="L288">
        <v>2010</v>
      </c>
      <c r="M288">
        <f t="shared" si="23"/>
        <v>0</v>
      </c>
      <c r="N288" t="str">
        <f t="shared" si="26"/>
        <v>U</v>
      </c>
      <c r="O288" s="1">
        <v>40313</v>
      </c>
      <c r="P288" t="s">
        <v>19</v>
      </c>
    </row>
    <row r="289" spans="1:20" x14ac:dyDescent="0.2">
      <c r="A289">
        <v>609314</v>
      </c>
      <c r="B289" t="s">
        <v>13</v>
      </c>
      <c r="C289" t="str">
        <f t="shared" si="24"/>
        <v>2007</v>
      </c>
      <c r="D289" t="s">
        <v>14</v>
      </c>
      <c r="E289" t="str">
        <f t="shared" si="25"/>
        <v>2007A</v>
      </c>
      <c r="F289" t="s">
        <v>15</v>
      </c>
      <c r="G289" t="s">
        <v>43</v>
      </c>
      <c r="H289" t="s">
        <v>14</v>
      </c>
      <c r="I289" t="s">
        <v>29</v>
      </c>
      <c r="J289" t="str">
        <f t="shared" si="27"/>
        <v>ENG</v>
      </c>
      <c r="L289">
        <v>2010</v>
      </c>
      <c r="M289">
        <f t="shared" si="23"/>
        <v>3</v>
      </c>
      <c r="N289" t="str">
        <f t="shared" si="26"/>
        <v>F</v>
      </c>
      <c r="O289" s="1">
        <v>40313</v>
      </c>
      <c r="P289" t="s">
        <v>19</v>
      </c>
      <c r="Q289" t="s">
        <v>116</v>
      </c>
      <c r="R289" t="s">
        <v>14</v>
      </c>
    </row>
    <row r="290" spans="1:20" x14ac:dyDescent="0.2">
      <c r="A290">
        <v>609314</v>
      </c>
      <c r="B290" t="s">
        <v>13</v>
      </c>
      <c r="C290" t="str">
        <f t="shared" si="24"/>
        <v>2007</v>
      </c>
      <c r="D290" t="s">
        <v>20</v>
      </c>
      <c r="E290" t="str">
        <f t="shared" si="25"/>
        <v>2007B</v>
      </c>
      <c r="F290" t="s">
        <v>15</v>
      </c>
      <c r="G290" t="s">
        <v>56</v>
      </c>
      <c r="H290" t="s">
        <v>14</v>
      </c>
      <c r="I290" t="s">
        <v>29</v>
      </c>
      <c r="J290" t="str">
        <f t="shared" si="27"/>
        <v>ENG</v>
      </c>
      <c r="L290">
        <v>2010</v>
      </c>
      <c r="M290">
        <f t="shared" si="23"/>
        <v>3</v>
      </c>
      <c r="N290" t="str">
        <f t="shared" si="26"/>
        <v>F</v>
      </c>
      <c r="O290" s="1">
        <v>40313</v>
      </c>
      <c r="P290" t="s">
        <v>19</v>
      </c>
      <c r="Q290" t="s">
        <v>123</v>
      </c>
      <c r="R290" t="s">
        <v>14</v>
      </c>
      <c r="S290" t="s">
        <v>126</v>
      </c>
      <c r="T290" t="s">
        <v>14</v>
      </c>
    </row>
    <row r="291" spans="1:20" x14ac:dyDescent="0.2">
      <c r="A291">
        <v>609338</v>
      </c>
      <c r="B291" t="s">
        <v>83</v>
      </c>
      <c r="C291" t="str">
        <f t="shared" si="24"/>
        <v>2008</v>
      </c>
      <c r="D291" t="s">
        <v>14</v>
      </c>
      <c r="E291" t="str">
        <f t="shared" si="25"/>
        <v>2008A</v>
      </c>
      <c r="F291" t="s">
        <v>15</v>
      </c>
      <c r="G291" t="s">
        <v>43</v>
      </c>
      <c r="H291" t="s">
        <v>20</v>
      </c>
      <c r="I291" t="s">
        <v>22</v>
      </c>
      <c r="J291" t="str">
        <f t="shared" si="27"/>
        <v>ENG</v>
      </c>
      <c r="L291">
        <v>2011</v>
      </c>
      <c r="M291">
        <f t="shared" si="23"/>
        <v>3</v>
      </c>
      <c r="N291" t="str">
        <f t="shared" si="26"/>
        <v>F</v>
      </c>
      <c r="O291" s="1">
        <v>40677</v>
      </c>
      <c r="P291" t="s">
        <v>19</v>
      </c>
      <c r="Q291" t="s">
        <v>118</v>
      </c>
      <c r="R291" t="s">
        <v>24</v>
      </c>
    </row>
    <row r="292" spans="1:20" x14ac:dyDescent="0.2">
      <c r="A292">
        <v>609338</v>
      </c>
      <c r="B292" t="s">
        <v>83</v>
      </c>
      <c r="C292" t="str">
        <f t="shared" si="24"/>
        <v>2008</v>
      </c>
      <c r="D292" t="s">
        <v>20</v>
      </c>
      <c r="E292" t="str">
        <f t="shared" si="25"/>
        <v>2008B</v>
      </c>
      <c r="F292" t="s">
        <v>15</v>
      </c>
      <c r="G292" t="s">
        <v>56</v>
      </c>
      <c r="H292" t="s">
        <v>20</v>
      </c>
      <c r="I292" t="s">
        <v>22</v>
      </c>
      <c r="J292" t="str">
        <f t="shared" si="27"/>
        <v>ENG</v>
      </c>
      <c r="L292">
        <v>2011</v>
      </c>
      <c r="M292">
        <f t="shared" si="23"/>
        <v>3</v>
      </c>
      <c r="N292" t="str">
        <f t="shared" si="26"/>
        <v>F</v>
      </c>
      <c r="O292" s="1">
        <v>40677</v>
      </c>
      <c r="P292" t="s">
        <v>19</v>
      </c>
      <c r="Q292" t="s">
        <v>121</v>
      </c>
      <c r="R292" t="s">
        <v>24</v>
      </c>
    </row>
    <row r="293" spans="1:20" x14ac:dyDescent="0.2">
      <c r="A293">
        <v>609432</v>
      </c>
      <c r="B293" t="s">
        <v>91</v>
      </c>
      <c r="C293" t="str">
        <f t="shared" si="24"/>
        <v>2008</v>
      </c>
      <c r="D293" t="s">
        <v>24</v>
      </c>
      <c r="E293" t="str">
        <f t="shared" si="25"/>
        <v>2008C</v>
      </c>
      <c r="F293" t="s">
        <v>15</v>
      </c>
      <c r="G293" t="s">
        <v>43</v>
      </c>
      <c r="H293" t="s">
        <v>20</v>
      </c>
      <c r="I293" t="s">
        <v>25</v>
      </c>
      <c r="J293" t="str">
        <f t="shared" si="27"/>
        <v>ENG</v>
      </c>
      <c r="L293">
        <v>2011</v>
      </c>
      <c r="M293">
        <f t="shared" si="23"/>
        <v>3</v>
      </c>
      <c r="N293" t="str">
        <f t="shared" si="26"/>
        <v>F</v>
      </c>
      <c r="O293" s="1">
        <v>40677</v>
      </c>
      <c r="P293" t="s">
        <v>28</v>
      </c>
      <c r="Q293" t="s">
        <v>116</v>
      </c>
      <c r="R293" t="s">
        <v>20</v>
      </c>
    </row>
    <row r="294" spans="1:20" x14ac:dyDescent="0.2">
      <c r="A294">
        <v>609432</v>
      </c>
      <c r="B294" t="s">
        <v>91</v>
      </c>
      <c r="C294" t="str">
        <f t="shared" si="24"/>
        <v>2008</v>
      </c>
      <c r="D294" t="s">
        <v>57</v>
      </c>
      <c r="E294" t="str">
        <f t="shared" si="25"/>
        <v>2008D</v>
      </c>
      <c r="F294" t="s">
        <v>15</v>
      </c>
      <c r="G294" t="s">
        <v>56</v>
      </c>
      <c r="H294" t="s">
        <v>20</v>
      </c>
      <c r="I294" t="s">
        <v>25</v>
      </c>
      <c r="J294" t="str">
        <f t="shared" si="27"/>
        <v>ENG</v>
      </c>
      <c r="L294">
        <v>2011</v>
      </c>
      <c r="M294">
        <f t="shared" si="23"/>
        <v>3</v>
      </c>
      <c r="N294" t="str">
        <f t="shared" si="26"/>
        <v>F</v>
      </c>
      <c r="O294" s="1">
        <v>40677</v>
      </c>
      <c r="P294" t="s">
        <v>28</v>
      </c>
      <c r="Q294" t="s">
        <v>123</v>
      </c>
      <c r="R294" t="s">
        <v>24</v>
      </c>
    </row>
    <row r="295" spans="1:20" x14ac:dyDescent="0.2">
      <c r="A295">
        <v>609438</v>
      </c>
      <c r="B295" t="s">
        <v>110</v>
      </c>
      <c r="C295" t="str">
        <f t="shared" si="24"/>
        <v>2011</v>
      </c>
      <c r="D295" t="s">
        <v>24</v>
      </c>
      <c r="E295" t="str">
        <f t="shared" si="25"/>
        <v>2011C</v>
      </c>
      <c r="F295" t="s">
        <v>15</v>
      </c>
      <c r="G295" t="s">
        <v>43</v>
      </c>
      <c r="H295" t="s">
        <v>24</v>
      </c>
      <c r="I295" t="s">
        <v>30</v>
      </c>
      <c r="J295" t="str">
        <f t="shared" si="27"/>
        <v>SCI</v>
      </c>
      <c r="K295" t="s">
        <v>39</v>
      </c>
      <c r="L295">
        <v>2010</v>
      </c>
      <c r="M295">
        <f t="shared" si="23"/>
        <v>-1</v>
      </c>
      <c r="N295" t="str">
        <f t="shared" si="26"/>
        <v>U</v>
      </c>
      <c r="O295" s="1">
        <v>40677</v>
      </c>
      <c r="P295" t="s">
        <v>19</v>
      </c>
      <c r="Q295" t="s">
        <v>121</v>
      </c>
      <c r="R295" t="s">
        <v>24</v>
      </c>
    </row>
    <row r="296" spans="1:20" x14ac:dyDescent="0.2">
      <c r="A296">
        <v>609438</v>
      </c>
      <c r="B296" t="s">
        <v>110</v>
      </c>
      <c r="C296" t="str">
        <f t="shared" si="24"/>
        <v>2011</v>
      </c>
      <c r="D296" t="s">
        <v>57</v>
      </c>
      <c r="E296" t="str">
        <f t="shared" si="25"/>
        <v>2011D</v>
      </c>
      <c r="F296" t="s">
        <v>15</v>
      </c>
      <c r="G296" t="s">
        <v>59</v>
      </c>
      <c r="H296" t="s">
        <v>24</v>
      </c>
      <c r="I296" t="s">
        <v>30</v>
      </c>
      <c r="J296" t="str">
        <f t="shared" si="27"/>
        <v>SCI</v>
      </c>
      <c r="K296" t="s">
        <v>39</v>
      </c>
      <c r="L296">
        <v>2010</v>
      </c>
      <c r="M296">
        <f t="shared" si="23"/>
        <v>-1</v>
      </c>
      <c r="N296" t="str">
        <f t="shared" si="26"/>
        <v>U</v>
      </c>
      <c r="O296" s="1">
        <v>40677</v>
      </c>
      <c r="P296" t="s">
        <v>19</v>
      </c>
    </row>
    <row r="297" spans="1:20" x14ac:dyDescent="0.2">
      <c r="A297">
        <v>609438</v>
      </c>
      <c r="B297" t="s">
        <v>103</v>
      </c>
      <c r="C297" t="str">
        <f t="shared" si="24"/>
        <v>2010</v>
      </c>
      <c r="D297" t="s">
        <v>20</v>
      </c>
      <c r="E297" t="str">
        <f t="shared" si="25"/>
        <v>2010B</v>
      </c>
      <c r="F297" t="s">
        <v>15</v>
      </c>
      <c r="G297" t="s">
        <v>56</v>
      </c>
      <c r="H297" t="s">
        <v>24</v>
      </c>
      <c r="I297" t="s">
        <v>30</v>
      </c>
      <c r="J297" t="str">
        <f t="shared" si="27"/>
        <v>SCI</v>
      </c>
      <c r="K297" t="s">
        <v>39</v>
      </c>
      <c r="L297">
        <v>2010</v>
      </c>
      <c r="M297">
        <f t="shared" si="23"/>
        <v>0</v>
      </c>
      <c r="N297" t="str">
        <f t="shared" si="26"/>
        <v>U</v>
      </c>
      <c r="O297" s="1">
        <v>40677</v>
      </c>
      <c r="P297" t="s">
        <v>19</v>
      </c>
    </row>
    <row r="298" spans="1:20" x14ac:dyDescent="0.2">
      <c r="A298">
        <v>609438</v>
      </c>
      <c r="B298" t="s">
        <v>103</v>
      </c>
      <c r="C298" t="str">
        <f t="shared" si="24"/>
        <v>2010</v>
      </c>
      <c r="D298" t="s">
        <v>14</v>
      </c>
      <c r="E298" t="str">
        <f t="shared" si="25"/>
        <v>2010A</v>
      </c>
      <c r="F298" t="s">
        <v>15</v>
      </c>
      <c r="G298" t="s">
        <v>43</v>
      </c>
      <c r="H298" t="s">
        <v>17</v>
      </c>
      <c r="I298" t="s">
        <v>30</v>
      </c>
      <c r="J298" t="str">
        <f t="shared" si="27"/>
        <v>SCI</v>
      </c>
      <c r="K298" t="s">
        <v>39</v>
      </c>
      <c r="L298">
        <v>2010</v>
      </c>
      <c r="M298">
        <f t="shared" si="23"/>
        <v>0</v>
      </c>
      <c r="N298" t="str">
        <f t="shared" si="26"/>
        <v>U</v>
      </c>
      <c r="O298" s="1">
        <v>40677</v>
      </c>
      <c r="P298" t="s">
        <v>19</v>
      </c>
      <c r="Q298" t="s">
        <v>118</v>
      </c>
      <c r="R298" t="s">
        <v>17</v>
      </c>
    </row>
    <row r="299" spans="1:20" x14ac:dyDescent="0.2">
      <c r="A299">
        <v>609450</v>
      </c>
      <c r="B299" t="s">
        <v>13</v>
      </c>
      <c r="C299" t="str">
        <f t="shared" si="24"/>
        <v>2007</v>
      </c>
      <c r="D299" t="s">
        <v>20</v>
      </c>
      <c r="E299" t="str">
        <f t="shared" si="25"/>
        <v>2007B</v>
      </c>
      <c r="F299" t="s">
        <v>15</v>
      </c>
      <c r="G299" t="s">
        <v>56</v>
      </c>
      <c r="H299" t="s">
        <v>14</v>
      </c>
      <c r="I299" t="s">
        <v>23</v>
      </c>
      <c r="J299" t="str">
        <f t="shared" si="27"/>
        <v>ENG</v>
      </c>
      <c r="L299">
        <v>2010</v>
      </c>
      <c r="M299">
        <f t="shared" si="23"/>
        <v>3</v>
      </c>
      <c r="N299" t="str">
        <f t="shared" si="26"/>
        <v>F</v>
      </c>
      <c r="O299" s="1">
        <v>40313</v>
      </c>
      <c r="P299" t="s">
        <v>28</v>
      </c>
      <c r="Q299" t="s">
        <v>121</v>
      </c>
      <c r="R299" t="s">
        <v>14</v>
      </c>
    </row>
    <row r="300" spans="1:20" x14ac:dyDescent="0.2">
      <c r="A300">
        <v>609450</v>
      </c>
      <c r="B300" t="s">
        <v>13</v>
      </c>
      <c r="C300" t="str">
        <f t="shared" si="24"/>
        <v>2007</v>
      </c>
      <c r="D300" t="s">
        <v>14</v>
      </c>
      <c r="E300" t="str">
        <f t="shared" si="25"/>
        <v>2007A</v>
      </c>
      <c r="F300" t="s">
        <v>15</v>
      </c>
      <c r="G300" t="s">
        <v>43</v>
      </c>
      <c r="H300" t="s">
        <v>20</v>
      </c>
      <c r="I300" t="s">
        <v>23</v>
      </c>
      <c r="J300" t="str">
        <f t="shared" si="27"/>
        <v>ENG</v>
      </c>
      <c r="L300">
        <v>2010</v>
      </c>
      <c r="M300">
        <f t="shared" si="23"/>
        <v>3</v>
      </c>
      <c r="N300" t="str">
        <f t="shared" si="26"/>
        <v>F</v>
      </c>
      <c r="O300" s="1">
        <v>40313</v>
      </c>
      <c r="P300" t="s">
        <v>28</v>
      </c>
      <c r="Q300" t="s">
        <v>118</v>
      </c>
      <c r="R300" t="s">
        <v>14</v>
      </c>
    </row>
    <row r="301" spans="1:20" x14ac:dyDescent="0.2">
      <c r="A301">
        <v>610408</v>
      </c>
      <c r="B301" t="s">
        <v>83</v>
      </c>
      <c r="C301" t="str">
        <f t="shared" si="24"/>
        <v>2008</v>
      </c>
      <c r="D301" t="s">
        <v>20</v>
      </c>
      <c r="E301" t="str">
        <f t="shared" si="25"/>
        <v>2008B</v>
      </c>
      <c r="F301" t="s">
        <v>15</v>
      </c>
      <c r="G301" t="s">
        <v>64</v>
      </c>
      <c r="H301" t="s">
        <v>20</v>
      </c>
      <c r="I301" t="s">
        <v>15</v>
      </c>
      <c r="J301" t="str">
        <f t="shared" si="27"/>
        <v>SCI</v>
      </c>
      <c r="L301">
        <v>2011</v>
      </c>
      <c r="M301">
        <f t="shared" si="23"/>
        <v>3</v>
      </c>
      <c r="N301" t="str">
        <f t="shared" si="26"/>
        <v>F</v>
      </c>
      <c r="P301" t="s">
        <v>19</v>
      </c>
      <c r="Q301" t="s">
        <v>122</v>
      </c>
      <c r="R301" t="s">
        <v>14</v>
      </c>
    </row>
    <row r="302" spans="1:20" x14ac:dyDescent="0.2">
      <c r="A302">
        <v>610540</v>
      </c>
      <c r="B302" t="s">
        <v>66</v>
      </c>
      <c r="C302" t="str">
        <f t="shared" si="24"/>
        <v>2007</v>
      </c>
      <c r="D302" t="s">
        <v>57</v>
      </c>
      <c r="E302" t="str">
        <f t="shared" si="25"/>
        <v>2007D</v>
      </c>
      <c r="F302" t="s">
        <v>15</v>
      </c>
      <c r="G302" t="s">
        <v>56</v>
      </c>
      <c r="H302" t="s">
        <v>14</v>
      </c>
      <c r="I302" t="s">
        <v>25</v>
      </c>
      <c r="J302" t="str">
        <f t="shared" si="27"/>
        <v>ENG</v>
      </c>
      <c r="L302">
        <v>2010</v>
      </c>
      <c r="M302">
        <f t="shared" si="23"/>
        <v>3</v>
      </c>
      <c r="N302" t="str">
        <f t="shared" si="26"/>
        <v>F</v>
      </c>
      <c r="O302" s="1">
        <v>40313</v>
      </c>
      <c r="P302" t="s">
        <v>19</v>
      </c>
    </row>
    <row r="303" spans="1:20" x14ac:dyDescent="0.2">
      <c r="A303">
        <v>610540</v>
      </c>
      <c r="B303" t="s">
        <v>66</v>
      </c>
      <c r="C303" t="str">
        <f t="shared" si="24"/>
        <v>2007</v>
      </c>
      <c r="D303" t="s">
        <v>24</v>
      </c>
      <c r="E303" t="str">
        <f t="shared" si="25"/>
        <v>2007C</v>
      </c>
      <c r="F303" t="s">
        <v>15</v>
      </c>
      <c r="G303" t="s">
        <v>43</v>
      </c>
      <c r="H303" t="s">
        <v>20</v>
      </c>
      <c r="I303" t="s">
        <v>25</v>
      </c>
      <c r="J303" t="str">
        <f t="shared" si="27"/>
        <v>ENG</v>
      </c>
      <c r="L303">
        <v>2010</v>
      </c>
      <c r="M303">
        <f t="shared" si="23"/>
        <v>3</v>
      </c>
      <c r="N303" t="str">
        <f t="shared" si="26"/>
        <v>F</v>
      </c>
      <c r="O303" s="1">
        <v>40313</v>
      </c>
      <c r="P303" t="s">
        <v>19</v>
      </c>
      <c r="Q303" t="s">
        <v>122</v>
      </c>
      <c r="R303" t="s">
        <v>14</v>
      </c>
    </row>
    <row r="304" spans="1:20" x14ac:dyDescent="0.2">
      <c r="A304">
        <v>610632</v>
      </c>
      <c r="B304" t="s">
        <v>13</v>
      </c>
      <c r="C304" t="str">
        <f t="shared" si="24"/>
        <v>2007</v>
      </c>
      <c r="D304" t="s">
        <v>14</v>
      </c>
      <c r="E304" t="str">
        <f t="shared" si="25"/>
        <v>2007A</v>
      </c>
      <c r="F304" t="s">
        <v>15</v>
      </c>
      <c r="G304" t="s">
        <v>43</v>
      </c>
      <c r="H304" t="s">
        <v>20</v>
      </c>
      <c r="I304" t="s">
        <v>18</v>
      </c>
      <c r="J304" t="str">
        <f t="shared" si="27"/>
        <v>ENG</v>
      </c>
      <c r="L304">
        <v>2010</v>
      </c>
      <c r="M304">
        <f t="shared" si="23"/>
        <v>3</v>
      </c>
      <c r="N304" t="str">
        <f t="shared" si="26"/>
        <v>F</v>
      </c>
      <c r="O304" s="1">
        <v>40313</v>
      </c>
      <c r="P304" t="s">
        <v>19</v>
      </c>
      <c r="Q304" t="s">
        <v>118</v>
      </c>
      <c r="R304" t="s">
        <v>14</v>
      </c>
    </row>
    <row r="305" spans="1:18" x14ac:dyDescent="0.2">
      <c r="A305">
        <v>610632</v>
      </c>
      <c r="B305" t="s">
        <v>13</v>
      </c>
      <c r="C305" t="str">
        <f t="shared" si="24"/>
        <v>2007</v>
      </c>
      <c r="D305" t="s">
        <v>20</v>
      </c>
      <c r="E305" t="str">
        <f t="shared" si="25"/>
        <v>2007B</v>
      </c>
      <c r="F305" t="s">
        <v>15</v>
      </c>
      <c r="G305" t="s">
        <v>56</v>
      </c>
      <c r="H305" t="s">
        <v>20</v>
      </c>
      <c r="I305" t="s">
        <v>18</v>
      </c>
      <c r="J305" t="str">
        <f t="shared" si="27"/>
        <v>ENG</v>
      </c>
      <c r="L305">
        <v>2010</v>
      </c>
      <c r="M305">
        <f t="shared" si="23"/>
        <v>3</v>
      </c>
      <c r="N305" t="str">
        <f t="shared" si="26"/>
        <v>F</v>
      </c>
      <c r="O305" s="1">
        <v>40313</v>
      </c>
      <c r="P305" t="s">
        <v>19</v>
      </c>
      <c r="Q305" t="s">
        <v>121</v>
      </c>
      <c r="R305" t="s">
        <v>14</v>
      </c>
    </row>
    <row r="306" spans="1:18" x14ac:dyDescent="0.2">
      <c r="A306">
        <v>610706</v>
      </c>
      <c r="B306" t="s">
        <v>66</v>
      </c>
      <c r="C306" t="str">
        <f t="shared" si="24"/>
        <v>2007</v>
      </c>
      <c r="D306" t="s">
        <v>24</v>
      </c>
      <c r="E306" t="str">
        <f t="shared" si="25"/>
        <v>2007C</v>
      </c>
      <c r="F306" t="s">
        <v>15</v>
      </c>
      <c r="G306" t="s">
        <v>43</v>
      </c>
      <c r="H306" t="s">
        <v>20</v>
      </c>
      <c r="I306" t="s">
        <v>41</v>
      </c>
      <c r="J306" t="str">
        <f t="shared" si="27"/>
        <v>ENG</v>
      </c>
      <c r="L306">
        <v>2010</v>
      </c>
      <c r="M306">
        <f t="shared" si="23"/>
        <v>3</v>
      </c>
      <c r="N306" t="str">
        <f t="shared" si="26"/>
        <v>F</v>
      </c>
      <c r="O306" s="1">
        <v>40313</v>
      </c>
      <c r="P306" t="s">
        <v>19</v>
      </c>
      <c r="Q306" t="s">
        <v>116</v>
      </c>
      <c r="R306" t="s">
        <v>20</v>
      </c>
    </row>
    <row r="307" spans="1:18" x14ac:dyDescent="0.2">
      <c r="A307">
        <v>610708</v>
      </c>
      <c r="B307" t="s">
        <v>13</v>
      </c>
      <c r="C307" t="str">
        <f t="shared" si="24"/>
        <v>2007</v>
      </c>
      <c r="D307" t="s">
        <v>14</v>
      </c>
      <c r="E307" t="str">
        <f t="shared" si="25"/>
        <v>2007A</v>
      </c>
      <c r="F307" t="s">
        <v>15</v>
      </c>
      <c r="G307" t="s">
        <v>43</v>
      </c>
      <c r="H307" t="s">
        <v>24</v>
      </c>
      <c r="I307" t="s">
        <v>23</v>
      </c>
      <c r="J307" t="str">
        <f t="shared" si="27"/>
        <v>ENG</v>
      </c>
      <c r="L307">
        <v>2010</v>
      </c>
      <c r="M307">
        <f t="shared" si="23"/>
        <v>3</v>
      </c>
      <c r="N307" t="str">
        <f t="shared" si="26"/>
        <v>F</v>
      </c>
      <c r="O307" s="1">
        <v>40313</v>
      </c>
      <c r="P307" t="s">
        <v>19</v>
      </c>
      <c r="Q307" t="s">
        <v>118</v>
      </c>
      <c r="R307" t="s">
        <v>20</v>
      </c>
    </row>
    <row r="308" spans="1:18" x14ac:dyDescent="0.2">
      <c r="A308">
        <v>610792</v>
      </c>
      <c r="B308" t="s">
        <v>95</v>
      </c>
      <c r="C308" t="str">
        <f t="shared" si="24"/>
        <v>2009</v>
      </c>
      <c r="D308" t="s">
        <v>14</v>
      </c>
      <c r="E308" t="str">
        <f t="shared" si="25"/>
        <v>2009A</v>
      </c>
      <c r="F308" t="s">
        <v>15</v>
      </c>
      <c r="G308" t="s">
        <v>43</v>
      </c>
      <c r="H308" t="s">
        <v>14</v>
      </c>
      <c r="I308" t="s">
        <v>30</v>
      </c>
      <c r="J308" t="str">
        <f t="shared" si="27"/>
        <v>SCI</v>
      </c>
      <c r="L308">
        <v>2011</v>
      </c>
      <c r="M308">
        <f t="shared" si="23"/>
        <v>2</v>
      </c>
      <c r="N308" t="str">
        <f t="shared" si="26"/>
        <v>U</v>
      </c>
      <c r="O308" s="1">
        <v>40677</v>
      </c>
      <c r="P308" t="s">
        <v>19</v>
      </c>
    </row>
    <row r="309" spans="1:18" x14ac:dyDescent="0.2">
      <c r="A309">
        <v>610792</v>
      </c>
      <c r="B309" t="s">
        <v>91</v>
      </c>
      <c r="C309" t="str">
        <f t="shared" si="24"/>
        <v>2008</v>
      </c>
      <c r="D309" t="s">
        <v>57</v>
      </c>
      <c r="E309" t="str">
        <f t="shared" si="25"/>
        <v>2008D</v>
      </c>
      <c r="F309" t="s">
        <v>15</v>
      </c>
      <c r="G309" t="s">
        <v>56</v>
      </c>
      <c r="H309" t="s">
        <v>14</v>
      </c>
      <c r="I309" t="s">
        <v>30</v>
      </c>
      <c r="J309" t="str">
        <f t="shared" si="27"/>
        <v>SCI</v>
      </c>
      <c r="L309">
        <v>2011</v>
      </c>
      <c r="M309">
        <f t="shared" si="23"/>
        <v>3</v>
      </c>
      <c r="N309" t="str">
        <f t="shared" si="26"/>
        <v>F</v>
      </c>
      <c r="O309" s="1">
        <v>40677</v>
      </c>
      <c r="P309" t="s">
        <v>19</v>
      </c>
      <c r="Q309" t="s">
        <v>133</v>
      </c>
      <c r="R309" t="s">
        <v>20</v>
      </c>
    </row>
    <row r="310" spans="1:18" x14ac:dyDescent="0.2">
      <c r="A310">
        <v>610792</v>
      </c>
      <c r="B310" t="s">
        <v>99</v>
      </c>
      <c r="C310" t="str">
        <f t="shared" si="24"/>
        <v>2009</v>
      </c>
      <c r="D310" t="s">
        <v>57</v>
      </c>
      <c r="E310" t="str">
        <f t="shared" si="25"/>
        <v>2009D</v>
      </c>
      <c r="F310" t="s">
        <v>15</v>
      </c>
      <c r="G310" t="s">
        <v>59</v>
      </c>
      <c r="H310" t="s">
        <v>24</v>
      </c>
      <c r="I310" t="s">
        <v>30</v>
      </c>
      <c r="J310" t="str">
        <f t="shared" si="27"/>
        <v>SCI</v>
      </c>
      <c r="L310">
        <v>2011</v>
      </c>
      <c r="M310">
        <f t="shared" ref="M310:M373" si="28">L310-C310</f>
        <v>2</v>
      </c>
      <c r="N310" t="str">
        <f t="shared" si="26"/>
        <v>U</v>
      </c>
      <c r="O310" s="1">
        <v>40677</v>
      </c>
      <c r="P310" t="s">
        <v>19</v>
      </c>
    </row>
    <row r="311" spans="1:18" x14ac:dyDescent="0.2">
      <c r="A311">
        <v>610852</v>
      </c>
      <c r="B311" t="s">
        <v>13</v>
      </c>
      <c r="C311" t="str">
        <f t="shared" si="24"/>
        <v>2007</v>
      </c>
      <c r="D311" t="s">
        <v>14</v>
      </c>
      <c r="E311" t="str">
        <f t="shared" si="25"/>
        <v>2007A</v>
      </c>
      <c r="F311" t="s">
        <v>15</v>
      </c>
      <c r="G311" t="s">
        <v>43</v>
      </c>
      <c r="H311" t="s">
        <v>24</v>
      </c>
      <c r="I311" t="s">
        <v>22</v>
      </c>
      <c r="J311" t="str">
        <f t="shared" si="27"/>
        <v>ENG</v>
      </c>
      <c r="L311">
        <v>2010</v>
      </c>
      <c r="M311">
        <f t="shared" si="28"/>
        <v>3</v>
      </c>
      <c r="N311" t="str">
        <f t="shared" si="26"/>
        <v>F</v>
      </c>
      <c r="O311" s="1">
        <v>40313</v>
      </c>
      <c r="P311" t="s">
        <v>19</v>
      </c>
      <c r="Q311" t="s">
        <v>121</v>
      </c>
      <c r="R311" t="s">
        <v>20</v>
      </c>
    </row>
    <row r="312" spans="1:18" x14ac:dyDescent="0.2">
      <c r="A312">
        <v>610852</v>
      </c>
      <c r="B312" t="s">
        <v>13</v>
      </c>
      <c r="C312" t="str">
        <f t="shared" si="24"/>
        <v>2007</v>
      </c>
      <c r="D312" t="s">
        <v>20</v>
      </c>
      <c r="E312" t="str">
        <f t="shared" si="25"/>
        <v>2007B</v>
      </c>
      <c r="F312" t="s">
        <v>15</v>
      </c>
      <c r="G312" t="s">
        <v>56</v>
      </c>
      <c r="H312" t="s">
        <v>24</v>
      </c>
      <c r="I312" t="s">
        <v>22</v>
      </c>
      <c r="J312" t="str">
        <f t="shared" si="27"/>
        <v>ENG</v>
      </c>
      <c r="L312">
        <v>2010</v>
      </c>
      <c r="M312">
        <f t="shared" si="28"/>
        <v>3</v>
      </c>
      <c r="N312" t="str">
        <f t="shared" si="26"/>
        <v>F</v>
      </c>
      <c r="O312" s="1">
        <v>40313</v>
      </c>
      <c r="P312" t="s">
        <v>19</v>
      </c>
      <c r="Q312" t="s">
        <v>116</v>
      </c>
      <c r="R312" t="s">
        <v>24</v>
      </c>
    </row>
    <row r="313" spans="1:18" x14ac:dyDescent="0.2">
      <c r="A313">
        <v>611154</v>
      </c>
      <c r="B313" t="s">
        <v>91</v>
      </c>
      <c r="C313" t="str">
        <f t="shared" si="24"/>
        <v>2008</v>
      </c>
      <c r="D313" t="s">
        <v>57</v>
      </c>
      <c r="E313" t="str">
        <f t="shared" si="25"/>
        <v>2008D</v>
      </c>
      <c r="F313" t="s">
        <v>15</v>
      </c>
      <c r="G313" t="s">
        <v>59</v>
      </c>
      <c r="H313" t="s">
        <v>14</v>
      </c>
      <c r="I313" t="s">
        <v>27</v>
      </c>
      <c r="J313" t="str">
        <f t="shared" si="27"/>
        <v>ENG</v>
      </c>
      <c r="L313">
        <v>2010</v>
      </c>
      <c r="M313">
        <f t="shared" si="28"/>
        <v>2</v>
      </c>
      <c r="N313" t="str">
        <f t="shared" si="26"/>
        <v>U</v>
      </c>
      <c r="O313" s="1">
        <v>40313</v>
      </c>
      <c r="P313" t="s">
        <v>19</v>
      </c>
    </row>
    <row r="314" spans="1:18" x14ac:dyDescent="0.2">
      <c r="A314">
        <v>611154</v>
      </c>
      <c r="B314" t="s">
        <v>13</v>
      </c>
      <c r="C314" t="str">
        <f t="shared" si="24"/>
        <v>2007</v>
      </c>
      <c r="D314" t="s">
        <v>14</v>
      </c>
      <c r="E314" t="str">
        <f t="shared" si="25"/>
        <v>2007A</v>
      </c>
      <c r="F314" t="s">
        <v>15</v>
      </c>
      <c r="G314" t="s">
        <v>16</v>
      </c>
      <c r="H314" t="s">
        <v>14</v>
      </c>
      <c r="I314" t="s">
        <v>27</v>
      </c>
      <c r="J314" t="str">
        <f t="shared" si="27"/>
        <v>ENG</v>
      </c>
      <c r="L314">
        <v>2010</v>
      </c>
      <c r="M314">
        <f t="shared" si="28"/>
        <v>3</v>
      </c>
      <c r="N314" t="str">
        <f t="shared" si="26"/>
        <v>F</v>
      </c>
      <c r="O314" s="1">
        <v>40313</v>
      </c>
      <c r="P314" t="s">
        <v>19</v>
      </c>
      <c r="Q314" t="s">
        <v>123</v>
      </c>
      <c r="R314" t="s">
        <v>14</v>
      </c>
    </row>
    <row r="315" spans="1:18" x14ac:dyDescent="0.2">
      <c r="A315">
        <v>611154</v>
      </c>
      <c r="B315" t="s">
        <v>13</v>
      </c>
      <c r="C315" t="str">
        <f t="shared" si="24"/>
        <v>2007</v>
      </c>
      <c r="D315" t="s">
        <v>20</v>
      </c>
      <c r="E315" t="str">
        <f t="shared" si="25"/>
        <v>2007B</v>
      </c>
      <c r="F315" t="s">
        <v>15</v>
      </c>
      <c r="G315" t="s">
        <v>64</v>
      </c>
      <c r="H315" t="s">
        <v>14</v>
      </c>
      <c r="I315" t="s">
        <v>27</v>
      </c>
      <c r="J315" t="str">
        <f t="shared" si="27"/>
        <v>ENG</v>
      </c>
      <c r="L315">
        <v>2010</v>
      </c>
      <c r="M315">
        <f t="shared" si="28"/>
        <v>3</v>
      </c>
      <c r="N315" t="str">
        <f t="shared" si="26"/>
        <v>F</v>
      </c>
      <c r="O315" s="1">
        <v>40313</v>
      </c>
      <c r="P315" t="s">
        <v>19</v>
      </c>
      <c r="Q315" t="s">
        <v>122</v>
      </c>
      <c r="R315" t="s">
        <v>14</v>
      </c>
    </row>
    <row r="316" spans="1:18" x14ac:dyDescent="0.2">
      <c r="A316">
        <v>611234</v>
      </c>
      <c r="B316" t="s">
        <v>104</v>
      </c>
      <c r="C316" t="str">
        <f t="shared" si="24"/>
        <v>2010</v>
      </c>
      <c r="D316" t="s">
        <v>24</v>
      </c>
      <c r="E316" t="str">
        <f t="shared" si="25"/>
        <v>2010C</v>
      </c>
      <c r="F316" t="s">
        <v>15</v>
      </c>
      <c r="G316" t="s">
        <v>43</v>
      </c>
      <c r="H316" t="s">
        <v>20</v>
      </c>
      <c r="I316" t="s">
        <v>48</v>
      </c>
      <c r="J316" t="str">
        <f t="shared" si="27"/>
        <v>ENG</v>
      </c>
      <c r="L316">
        <v>2010</v>
      </c>
      <c r="M316">
        <f t="shared" si="28"/>
        <v>0</v>
      </c>
      <c r="N316" t="str">
        <f t="shared" si="26"/>
        <v>U</v>
      </c>
      <c r="O316" s="1">
        <v>40313</v>
      </c>
      <c r="P316" t="s">
        <v>19</v>
      </c>
    </row>
    <row r="317" spans="1:18" x14ac:dyDescent="0.2">
      <c r="A317">
        <v>611236</v>
      </c>
      <c r="B317" t="s">
        <v>66</v>
      </c>
      <c r="C317" t="str">
        <f t="shared" si="24"/>
        <v>2007</v>
      </c>
      <c r="D317" t="s">
        <v>24</v>
      </c>
      <c r="E317" t="str">
        <f t="shared" si="25"/>
        <v>2007C</v>
      </c>
      <c r="F317" t="s">
        <v>15</v>
      </c>
      <c r="G317" t="s">
        <v>43</v>
      </c>
      <c r="H317" t="s">
        <v>24</v>
      </c>
      <c r="I317" t="s">
        <v>27</v>
      </c>
      <c r="J317" t="str">
        <f t="shared" si="27"/>
        <v>ENG</v>
      </c>
      <c r="L317">
        <v>2010</v>
      </c>
      <c r="M317">
        <f t="shared" si="28"/>
        <v>3</v>
      </c>
      <c r="N317" t="str">
        <f t="shared" si="26"/>
        <v>F</v>
      </c>
      <c r="O317" s="1">
        <v>40830</v>
      </c>
      <c r="P317" t="s">
        <v>19</v>
      </c>
      <c r="Q317" t="s">
        <v>116</v>
      </c>
      <c r="R317" t="s">
        <v>20</v>
      </c>
    </row>
    <row r="318" spans="1:18" x14ac:dyDescent="0.2">
      <c r="A318">
        <v>611236</v>
      </c>
      <c r="B318" t="s">
        <v>66</v>
      </c>
      <c r="C318" t="str">
        <f t="shared" si="24"/>
        <v>2007</v>
      </c>
      <c r="D318" t="s">
        <v>57</v>
      </c>
      <c r="E318" t="str">
        <f t="shared" si="25"/>
        <v>2007D</v>
      </c>
      <c r="F318" t="s">
        <v>15</v>
      </c>
      <c r="G318" t="s">
        <v>56</v>
      </c>
      <c r="H318" t="s">
        <v>24</v>
      </c>
      <c r="I318" t="s">
        <v>27</v>
      </c>
      <c r="J318" t="str">
        <f t="shared" si="27"/>
        <v>ENG</v>
      </c>
      <c r="L318">
        <v>2010</v>
      </c>
      <c r="M318">
        <f t="shared" si="28"/>
        <v>3</v>
      </c>
      <c r="N318" t="str">
        <f t="shared" si="26"/>
        <v>F</v>
      </c>
      <c r="O318" s="1">
        <v>40830</v>
      </c>
      <c r="P318" t="s">
        <v>19</v>
      </c>
      <c r="Q318" t="s">
        <v>123</v>
      </c>
      <c r="R318" t="s">
        <v>14</v>
      </c>
    </row>
    <row r="319" spans="1:18" x14ac:dyDescent="0.2">
      <c r="A319">
        <v>611326</v>
      </c>
      <c r="B319" t="s">
        <v>13</v>
      </c>
      <c r="C319" t="str">
        <f t="shared" si="24"/>
        <v>2007</v>
      </c>
      <c r="D319" t="s">
        <v>14</v>
      </c>
      <c r="E319" t="str">
        <f t="shared" si="25"/>
        <v>2007A</v>
      </c>
      <c r="F319" t="s">
        <v>15</v>
      </c>
      <c r="G319" t="s">
        <v>43</v>
      </c>
      <c r="H319" t="s">
        <v>14</v>
      </c>
      <c r="I319" t="s">
        <v>46</v>
      </c>
      <c r="J319" t="str">
        <f t="shared" si="27"/>
        <v>MAT</v>
      </c>
      <c r="L319">
        <v>2010</v>
      </c>
      <c r="M319">
        <f t="shared" si="28"/>
        <v>3</v>
      </c>
      <c r="N319" t="str">
        <f t="shared" si="26"/>
        <v>F</v>
      </c>
      <c r="O319" s="1">
        <v>40313</v>
      </c>
      <c r="P319" t="s">
        <v>19</v>
      </c>
      <c r="Q319" t="s">
        <v>118</v>
      </c>
      <c r="R319" t="s">
        <v>14</v>
      </c>
    </row>
    <row r="320" spans="1:18" x14ac:dyDescent="0.2">
      <c r="A320">
        <v>611326</v>
      </c>
      <c r="B320" t="s">
        <v>13</v>
      </c>
      <c r="C320" t="str">
        <f t="shared" si="24"/>
        <v>2007</v>
      </c>
      <c r="D320" t="s">
        <v>20</v>
      </c>
      <c r="E320" t="str">
        <f t="shared" si="25"/>
        <v>2007B</v>
      </c>
      <c r="F320" t="s">
        <v>15</v>
      </c>
      <c r="G320" t="s">
        <v>56</v>
      </c>
      <c r="H320" t="s">
        <v>20</v>
      </c>
      <c r="I320" t="s">
        <v>46</v>
      </c>
      <c r="J320" t="str">
        <f t="shared" si="27"/>
        <v>MAT</v>
      </c>
      <c r="L320">
        <v>2010</v>
      </c>
      <c r="M320">
        <f t="shared" si="28"/>
        <v>3</v>
      </c>
      <c r="N320" t="str">
        <f t="shared" si="26"/>
        <v>F</v>
      </c>
      <c r="O320" s="1">
        <v>40313</v>
      </c>
      <c r="P320" t="s">
        <v>19</v>
      </c>
      <c r="Q320" t="s">
        <v>121</v>
      </c>
      <c r="R320" t="s">
        <v>14</v>
      </c>
    </row>
    <row r="321" spans="1:18" x14ac:dyDescent="0.2">
      <c r="A321">
        <v>611326</v>
      </c>
      <c r="B321" t="s">
        <v>66</v>
      </c>
      <c r="C321" t="str">
        <f t="shared" si="24"/>
        <v>2007</v>
      </c>
      <c r="D321" t="s">
        <v>57</v>
      </c>
      <c r="E321" t="str">
        <f t="shared" si="25"/>
        <v>2007D</v>
      </c>
      <c r="F321" t="s">
        <v>15</v>
      </c>
      <c r="G321" t="s">
        <v>59</v>
      </c>
      <c r="H321" t="s">
        <v>20</v>
      </c>
      <c r="I321" t="s">
        <v>22</v>
      </c>
      <c r="J321" t="str">
        <f t="shared" si="27"/>
        <v>ENG</v>
      </c>
      <c r="L321">
        <v>2010</v>
      </c>
      <c r="M321">
        <f t="shared" si="28"/>
        <v>3</v>
      </c>
      <c r="N321" t="str">
        <f t="shared" si="26"/>
        <v>F</v>
      </c>
      <c r="O321" s="1">
        <v>40313</v>
      </c>
      <c r="P321" t="s">
        <v>19</v>
      </c>
      <c r="Q321" t="s">
        <v>123</v>
      </c>
      <c r="R321" t="s">
        <v>20</v>
      </c>
    </row>
    <row r="322" spans="1:18" x14ac:dyDescent="0.2">
      <c r="A322">
        <v>611392</v>
      </c>
      <c r="B322" t="s">
        <v>91</v>
      </c>
      <c r="C322" t="str">
        <f t="shared" ref="C322:C385" si="29">LEFT(B322,4)</f>
        <v>2008</v>
      </c>
      <c r="D322" t="s">
        <v>24</v>
      </c>
      <c r="E322" t="str">
        <f t="shared" ref="E322:E385" si="30">CONCATENATE(C322,D322)</f>
        <v>2008C</v>
      </c>
      <c r="F322" t="s">
        <v>15</v>
      </c>
      <c r="G322" t="s">
        <v>43</v>
      </c>
      <c r="H322" t="s">
        <v>14</v>
      </c>
      <c r="I322" t="s">
        <v>23</v>
      </c>
      <c r="J322" t="str">
        <f t="shared" si="27"/>
        <v>ENG</v>
      </c>
      <c r="L322">
        <v>2011</v>
      </c>
      <c r="M322">
        <f t="shared" si="28"/>
        <v>3</v>
      </c>
      <c r="N322" t="str">
        <f t="shared" ref="N322:N385" si="31">IF(OR(M322&lt;3,M322="TR"),"U","F")</f>
        <v>F</v>
      </c>
      <c r="O322" s="1">
        <v>40677</v>
      </c>
      <c r="P322" t="s">
        <v>19</v>
      </c>
      <c r="Q322" t="s">
        <v>116</v>
      </c>
      <c r="R322" t="s">
        <v>20</v>
      </c>
    </row>
    <row r="323" spans="1:18" x14ac:dyDescent="0.2">
      <c r="A323">
        <v>611392</v>
      </c>
      <c r="B323" t="s">
        <v>91</v>
      </c>
      <c r="C323" t="str">
        <f t="shared" si="29"/>
        <v>2008</v>
      </c>
      <c r="D323" t="s">
        <v>57</v>
      </c>
      <c r="E323" t="str">
        <f t="shared" si="30"/>
        <v>2008D</v>
      </c>
      <c r="F323" t="s">
        <v>15</v>
      </c>
      <c r="G323" t="s">
        <v>56</v>
      </c>
      <c r="H323" t="s">
        <v>20</v>
      </c>
      <c r="I323" t="s">
        <v>23</v>
      </c>
      <c r="J323" t="str">
        <f t="shared" ref="J323:J386" si="32">IF(OR(I323="AE",I323="BE",I323="CE",I323="CM",I323="ED",I323="ECE",I323="EVE",I323="EV",I323="FPE",I323="IE",I323="MFE",I323="ME",I323="MGE",I323="MTE",I323="PHE",I323="RB",I323="EE",I323="RBE"),"ENG",IF(OR(I323="BBT",I323="BC",I323="BIO",I323="CH",I323="PH",I323="PSS",I323="SC"),"SCI",IF(OR(I323="MA",I323="MAC",I323="SD"),"MAT",IF(OR(I323="CO",I323="ID",I323="ND",I323="SX"),"OTH",IF(OR(I323="ECON",I323="EP",I323="EC",I323="ET",I323="HU",I323="IN",I323="LAE",I323="PWR",I323="ST",I323="EVS",I323="PW"),"HUSS",IF(OR(I323="CA",I323="CCN",I323="CS",I323="IMGD"),"COMP",IF(OR(I323="IT",I323="MG",I323="MIS"),"BUS","ERROR")))))))</f>
        <v>ENG</v>
      </c>
      <c r="L323">
        <v>2011</v>
      </c>
      <c r="M323">
        <f t="shared" si="28"/>
        <v>3</v>
      </c>
      <c r="N323" t="str">
        <f t="shared" si="31"/>
        <v>F</v>
      </c>
      <c r="O323" s="1">
        <v>40677</v>
      </c>
      <c r="P323" t="s">
        <v>19</v>
      </c>
      <c r="Q323" t="s">
        <v>123</v>
      </c>
      <c r="R323" t="s">
        <v>20</v>
      </c>
    </row>
    <row r="324" spans="1:18" x14ac:dyDescent="0.2">
      <c r="A324">
        <v>611392</v>
      </c>
      <c r="B324" t="s">
        <v>99</v>
      </c>
      <c r="C324" t="str">
        <f t="shared" si="29"/>
        <v>2009</v>
      </c>
      <c r="D324" t="s">
        <v>57</v>
      </c>
      <c r="E324" t="str">
        <f t="shared" si="30"/>
        <v>2009D</v>
      </c>
      <c r="F324" t="s">
        <v>15</v>
      </c>
      <c r="G324" t="s">
        <v>77</v>
      </c>
      <c r="H324" t="s">
        <v>24</v>
      </c>
      <c r="I324" t="s">
        <v>23</v>
      </c>
      <c r="J324" t="str">
        <f t="shared" si="32"/>
        <v>ENG</v>
      </c>
      <c r="L324">
        <v>2011</v>
      </c>
      <c r="M324">
        <f t="shared" si="28"/>
        <v>2</v>
      </c>
      <c r="N324" t="str">
        <f t="shared" si="31"/>
        <v>U</v>
      </c>
      <c r="O324" s="1">
        <v>40677</v>
      </c>
      <c r="P324" t="s">
        <v>19</v>
      </c>
    </row>
    <row r="325" spans="1:18" x14ac:dyDescent="0.2">
      <c r="A325">
        <v>611450</v>
      </c>
      <c r="B325" t="s">
        <v>95</v>
      </c>
      <c r="C325" t="str">
        <f t="shared" si="29"/>
        <v>2009</v>
      </c>
      <c r="D325" t="s">
        <v>14</v>
      </c>
      <c r="E325" t="str">
        <f t="shared" si="30"/>
        <v>2009A</v>
      </c>
      <c r="F325" t="s">
        <v>15</v>
      </c>
      <c r="G325" t="s">
        <v>16</v>
      </c>
      <c r="H325" t="s">
        <v>20</v>
      </c>
      <c r="I325" t="s">
        <v>22</v>
      </c>
      <c r="J325" t="str">
        <f t="shared" si="32"/>
        <v>ENG</v>
      </c>
      <c r="L325">
        <v>2012</v>
      </c>
      <c r="M325">
        <f t="shared" si="28"/>
        <v>3</v>
      </c>
      <c r="N325" t="str">
        <f t="shared" si="31"/>
        <v>F</v>
      </c>
      <c r="P325" t="s">
        <v>28</v>
      </c>
      <c r="Q325" t="s">
        <v>116</v>
      </c>
      <c r="R325" t="s">
        <v>17</v>
      </c>
    </row>
    <row r="326" spans="1:18" x14ac:dyDescent="0.2">
      <c r="A326">
        <v>611450</v>
      </c>
      <c r="B326" t="s">
        <v>95</v>
      </c>
      <c r="C326" t="str">
        <f t="shared" si="29"/>
        <v>2009</v>
      </c>
      <c r="D326" t="s">
        <v>20</v>
      </c>
      <c r="E326" t="str">
        <f t="shared" si="30"/>
        <v>2009B</v>
      </c>
      <c r="F326" t="s">
        <v>15</v>
      </c>
      <c r="G326" t="s">
        <v>64</v>
      </c>
      <c r="H326" t="s">
        <v>17</v>
      </c>
      <c r="I326" t="s">
        <v>22</v>
      </c>
      <c r="J326" t="str">
        <f t="shared" si="32"/>
        <v>ENG</v>
      </c>
      <c r="L326">
        <v>2012</v>
      </c>
      <c r="M326">
        <f t="shared" si="28"/>
        <v>3</v>
      </c>
      <c r="N326" t="str">
        <f t="shared" si="31"/>
        <v>F</v>
      </c>
      <c r="P326" t="s">
        <v>28</v>
      </c>
      <c r="Q326" t="s">
        <v>121</v>
      </c>
      <c r="R326" t="s">
        <v>17</v>
      </c>
    </row>
    <row r="327" spans="1:18" x14ac:dyDescent="0.2">
      <c r="A327">
        <v>611572</v>
      </c>
      <c r="B327" t="s">
        <v>104</v>
      </c>
      <c r="C327" t="str">
        <f t="shared" si="29"/>
        <v>2010</v>
      </c>
      <c r="D327" t="s">
        <v>57</v>
      </c>
      <c r="E327" t="str">
        <f t="shared" si="30"/>
        <v>2010D</v>
      </c>
      <c r="F327" t="s">
        <v>15</v>
      </c>
      <c r="G327" t="s">
        <v>59</v>
      </c>
      <c r="H327" t="s">
        <v>24</v>
      </c>
      <c r="I327" t="s">
        <v>45</v>
      </c>
      <c r="J327" t="str">
        <f t="shared" si="32"/>
        <v>SCI</v>
      </c>
      <c r="L327">
        <v>2010</v>
      </c>
      <c r="M327">
        <f t="shared" si="28"/>
        <v>0</v>
      </c>
      <c r="N327" t="str">
        <f t="shared" si="31"/>
        <v>U</v>
      </c>
      <c r="O327" s="1">
        <v>40313</v>
      </c>
      <c r="P327" t="s">
        <v>19</v>
      </c>
    </row>
    <row r="328" spans="1:18" x14ac:dyDescent="0.2">
      <c r="A328">
        <v>611572</v>
      </c>
      <c r="B328" t="s">
        <v>99</v>
      </c>
      <c r="C328" t="str">
        <f t="shared" si="29"/>
        <v>2009</v>
      </c>
      <c r="D328" t="s">
        <v>24</v>
      </c>
      <c r="E328" t="str">
        <f t="shared" si="30"/>
        <v>2009C</v>
      </c>
      <c r="F328" t="s">
        <v>15</v>
      </c>
      <c r="G328" t="s">
        <v>43</v>
      </c>
      <c r="H328" t="s">
        <v>24</v>
      </c>
      <c r="I328" t="s">
        <v>45</v>
      </c>
      <c r="J328" t="str">
        <f t="shared" si="32"/>
        <v>SCI</v>
      </c>
      <c r="L328">
        <v>2010</v>
      </c>
      <c r="M328">
        <f t="shared" si="28"/>
        <v>1</v>
      </c>
      <c r="N328" t="str">
        <f t="shared" si="31"/>
        <v>U</v>
      </c>
      <c r="O328" s="1">
        <v>40313</v>
      </c>
      <c r="P328" t="s">
        <v>19</v>
      </c>
    </row>
    <row r="329" spans="1:18" x14ac:dyDescent="0.2">
      <c r="A329">
        <v>611572</v>
      </c>
      <c r="B329" t="s">
        <v>99</v>
      </c>
      <c r="C329" t="str">
        <f t="shared" si="29"/>
        <v>2009</v>
      </c>
      <c r="D329" t="s">
        <v>57</v>
      </c>
      <c r="E329" t="str">
        <f t="shared" si="30"/>
        <v>2009D</v>
      </c>
      <c r="F329" t="s">
        <v>15</v>
      </c>
      <c r="G329" t="s">
        <v>56</v>
      </c>
      <c r="H329" t="s">
        <v>17</v>
      </c>
      <c r="I329" t="s">
        <v>45</v>
      </c>
      <c r="J329" t="str">
        <f t="shared" si="32"/>
        <v>SCI</v>
      </c>
      <c r="L329">
        <v>2010</v>
      </c>
      <c r="M329">
        <f t="shared" si="28"/>
        <v>1</v>
      </c>
      <c r="N329" t="str">
        <f t="shared" si="31"/>
        <v>U</v>
      </c>
      <c r="O329" s="1">
        <v>40313</v>
      </c>
      <c r="P329" t="s">
        <v>19</v>
      </c>
    </row>
    <row r="330" spans="1:18" x14ac:dyDescent="0.2">
      <c r="A330">
        <v>611620</v>
      </c>
      <c r="B330" t="s">
        <v>13</v>
      </c>
      <c r="C330" t="str">
        <f t="shared" si="29"/>
        <v>2007</v>
      </c>
      <c r="D330" t="s">
        <v>14</v>
      </c>
      <c r="E330" t="str">
        <f t="shared" si="30"/>
        <v>2007A</v>
      </c>
      <c r="F330" t="s">
        <v>15</v>
      </c>
      <c r="G330" t="s">
        <v>43</v>
      </c>
      <c r="H330" t="s">
        <v>20</v>
      </c>
      <c r="I330" t="s">
        <v>22</v>
      </c>
      <c r="J330" t="str">
        <f t="shared" si="32"/>
        <v>ENG</v>
      </c>
      <c r="L330">
        <v>2010</v>
      </c>
      <c r="M330">
        <f t="shared" si="28"/>
        <v>3</v>
      </c>
      <c r="N330" t="str">
        <f t="shared" si="31"/>
        <v>F</v>
      </c>
      <c r="O330" s="1">
        <v>40313</v>
      </c>
      <c r="P330" t="s">
        <v>19</v>
      </c>
      <c r="Q330" t="s">
        <v>121</v>
      </c>
      <c r="R330" t="s">
        <v>20</v>
      </c>
    </row>
    <row r="331" spans="1:18" x14ac:dyDescent="0.2">
      <c r="A331">
        <v>611620</v>
      </c>
      <c r="B331" t="s">
        <v>13</v>
      </c>
      <c r="C331" t="str">
        <f t="shared" si="29"/>
        <v>2007</v>
      </c>
      <c r="D331" t="s">
        <v>20</v>
      </c>
      <c r="E331" t="str">
        <f t="shared" si="30"/>
        <v>2007B</v>
      </c>
      <c r="F331" t="s">
        <v>15</v>
      </c>
      <c r="G331" t="s">
        <v>56</v>
      </c>
      <c r="H331" t="s">
        <v>20</v>
      </c>
      <c r="I331" t="s">
        <v>22</v>
      </c>
      <c r="J331" t="str">
        <f t="shared" si="32"/>
        <v>ENG</v>
      </c>
      <c r="L331">
        <v>2010</v>
      </c>
      <c r="M331">
        <f t="shared" si="28"/>
        <v>3</v>
      </c>
      <c r="N331" t="str">
        <f t="shared" si="31"/>
        <v>F</v>
      </c>
      <c r="O331" s="1">
        <v>40313</v>
      </c>
      <c r="P331" t="s">
        <v>19</v>
      </c>
      <c r="Q331" t="s">
        <v>116</v>
      </c>
      <c r="R331" t="s">
        <v>24</v>
      </c>
    </row>
    <row r="332" spans="1:18" x14ac:dyDescent="0.2">
      <c r="A332">
        <v>611746</v>
      </c>
      <c r="B332" t="s">
        <v>66</v>
      </c>
      <c r="C332" t="str">
        <f t="shared" si="29"/>
        <v>2007</v>
      </c>
      <c r="D332" t="s">
        <v>24</v>
      </c>
      <c r="E332" t="str">
        <f t="shared" si="30"/>
        <v>2007C</v>
      </c>
      <c r="F332" t="s">
        <v>15</v>
      </c>
      <c r="G332" t="s">
        <v>43</v>
      </c>
      <c r="H332" t="s">
        <v>20</v>
      </c>
      <c r="I332" t="s">
        <v>41</v>
      </c>
      <c r="J332" t="str">
        <f t="shared" si="32"/>
        <v>ENG</v>
      </c>
      <c r="L332">
        <v>2010</v>
      </c>
      <c r="M332">
        <f t="shared" si="28"/>
        <v>3</v>
      </c>
      <c r="N332" t="str">
        <f t="shared" si="31"/>
        <v>F</v>
      </c>
      <c r="O332" s="1">
        <v>40313</v>
      </c>
      <c r="P332" t="s">
        <v>28</v>
      </c>
      <c r="Q332" t="s">
        <v>116</v>
      </c>
      <c r="R332" t="s">
        <v>20</v>
      </c>
    </row>
    <row r="333" spans="1:18" x14ac:dyDescent="0.2">
      <c r="A333">
        <v>611746</v>
      </c>
      <c r="B333" t="s">
        <v>66</v>
      </c>
      <c r="C333" t="str">
        <f t="shared" si="29"/>
        <v>2007</v>
      </c>
      <c r="D333" t="s">
        <v>57</v>
      </c>
      <c r="E333" t="str">
        <f t="shared" si="30"/>
        <v>2007D</v>
      </c>
      <c r="F333" t="s">
        <v>15</v>
      </c>
      <c r="G333" t="s">
        <v>56</v>
      </c>
      <c r="H333" t="s">
        <v>17</v>
      </c>
      <c r="I333" t="s">
        <v>41</v>
      </c>
      <c r="J333" t="str">
        <f t="shared" si="32"/>
        <v>ENG</v>
      </c>
      <c r="L333">
        <v>2010</v>
      </c>
      <c r="M333">
        <f t="shared" si="28"/>
        <v>3</v>
      </c>
      <c r="N333" t="str">
        <f t="shared" si="31"/>
        <v>F</v>
      </c>
      <c r="O333" s="1">
        <v>40313</v>
      </c>
      <c r="P333" t="s">
        <v>28</v>
      </c>
      <c r="Q333" t="s">
        <v>123</v>
      </c>
      <c r="R333" t="s">
        <v>24</v>
      </c>
    </row>
    <row r="334" spans="1:18" x14ac:dyDescent="0.2">
      <c r="A334">
        <v>611760</v>
      </c>
      <c r="B334" t="s">
        <v>66</v>
      </c>
      <c r="C334" t="str">
        <f t="shared" si="29"/>
        <v>2007</v>
      </c>
      <c r="D334" t="s">
        <v>24</v>
      </c>
      <c r="E334" t="str">
        <f t="shared" si="30"/>
        <v>2007C</v>
      </c>
      <c r="F334" t="s">
        <v>15</v>
      </c>
      <c r="G334" t="s">
        <v>43</v>
      </c>
      <c r="H334" t="s">
        <v>24</v>
      </c>
      <c r="I334" t="s">
        <v>30</v>
      </c>
      <c r="J334" t="str">
        <f t="shared" si="32"/>
        <v>SCI</v>
      </c>
      <c r="L334">
        <v>2010</v>
      </c>
      <c r="M334">
        <f t="shared" si="28"/>
        <v>3</v>
      </c>
      <c r="N334" t="str">
        <f t="shared" si="31"/>
        <v>F</v>
      </c>
      <c r="O334" s="1">
        <v>40313</v>
      </c>
      <c r="P334" t="s">
        <v>19</v>
      </c>
      <c r="Q334" t="s">
        <v>121</v>
      </c>
      <c r="R334" t="s">
        <v>20</v>
      </c>
    </row>
    <row r="335" spans="1:18" x14ac:dyDescent="0.2">
      <c r="A335">
        <v>611762</v>
      </c>
      <c r="B335" t="s">
        <v>66</v>
      </c>
      <c r="C335" t="str">
        <f t="shared" si="29"/>
        <v>2007</v>
      </c>
      <c r="D335" t="s">
        <v>24</v>
      </c>
      <c r="E335" t="str">
        <f t="shared" si="30"/>
        <v>2007C</v>
      </c>
      <c r="F335" t="s">
        <v>15</v>
      </c>
      <c r="G335" t="s">
        <v>43</v>
      </c>
      <c r="H335" t="s">
        <v>14</v>
      </c>
      <c r="I335" t="s">
        <v>22</v>
      </c>
      <c r="J335" t="str">
        <f t="shared" si="32"/>
        <v>ENG</v>
      </c>
      <c r="L335">
        <v>2010</v>
      </c>
      <c r="M335">
        <f t="shared" si="28"/>
        <v>3</v>
      </c>
      <c r="N335" t="str">
        <f t="shared" si="31"/>
        <v>F</v>
      </c>
      <c r="O335" s="1">
        <v>40313</v>
      </c>
      <c r="P335" t="s">
        <v>19</v>
      </c>
      <c r="Q335" t="s">
        <v>116</v>
      </c>
      <c r="R335" t="s">
        <v>20</v>
      </c>
    </row>
    <row r="336" spans="1:18" x14ac:dyDescent="0.2">
      <c r="A336">
        <v>611762</v>
      </c>
      <c r="B336" t="s">
        <v>66</v>
      </c>
      <c r="C336" t="str">
        <f t="shared" si="29"/>
        <v>2007</v>
      </c>
      <c r="D336" t="s">
        <v>57</v>
      </c>
      <c r="E336" t="str">
        <f t="shared" si="30"/>
        <v>2007D</v>
      </c>
      <c r="F336" t="s">
        <v>15</v>
      </c>
      <c r="G336" t="s">
        <v>56</v>
      </c>
      <c r="H336" t="s">
        <v>14</v>
      </c>
      <c r="I336" t="s">
        <v>22</v>
      </c>
      <c r="J336" t="str">
        <f t="shared" si="32"/>
        <v>ENG</v>
      </c>
      <c r="L336">
        <v>2010</v>
      </c>
      <c r="M336">
        <f t="shared" si="28"/>
        <v>3</v>
      </c>
      <c r="N336" t="str">
        <f t="shared" si="31"/>
        <v>F</v>
      </c>
      <c r="O336" s="1">
        <v>40313</v>
      </c>
      <c r="P336" t="s">
        <v>19</v>
      </c>
      <c r="Q336" t="s">
        <v>123</v>
      </c>
      <c r="R336" t="s">
        <v>14</v>
      </c>
    </row>
    <row r="337" spans="1:18" x14ac:dyDescent="0.2">
      <c r="A337">
        <v>611798</v>
      </c>
      <c r="B337" t="s">
        <v>83</v>
      </c>
      <c r="C337" t="str">
        <f t="shared" si="29"/>
        <v>2008</v>
      </c>
      <c r="D337" t="s">
        <v>20</v>
      </c>
      <c r="E337" t="str">
        <f t="shared" si="30"/>
        <v>2008B</v>
      </c>
      <c r="F337" t="s">
        <v>15</v>
      </c>
      <c r="G337" t="s">
        <v>56</v>
      </c>
      <c r="H337" t="s">
        <v>20</v>
      </c>
      <c r="I337" t="s">
        <v>23</v>
      </c>
      <c r="J337" t="str">
        <f t="shared" si="32"/>
        <v>ENG</v>
      </c>
      <c r="L337">
        <v>2011</v>
      </c>
      <c r="M337">
        <f t="shared" si="28"/>
        <v>3</v>
      </c>
      <c r="N337" t="str">
        <f t="shared" si="31"/>
        <v>F</v>
      </c>
      <c r="O337" s="1">
        <v>40677</v>
      </c>
      <c r="P337" t="s">
        <v>19</v>
      </c>
      <c r="Q337" t="s">
        <v>123</v>
      </c>
      <c r="R337" t="s">
        <v>14</v>
      </c>
    </row>
    <row r="338" spans="1:18" x14ac:dyDescent="0.2">
      <c r="A338">
        <v>611798</v>
      </c>
      <c r="B338" t="s">
        <v>83</v>
      </c>
      <c r="C338" t="str">
        <f t="shared" si="29"/>
        <v>2008</v>
      </c>
      <c r="D338" t="s">
        <v>14</v>
      </c>
      <c r="E338" t="str">
        <f t="shared" si="30"/>
        <v>2008A</v>
      </c>
      <c r="F338" t="s">
        <v>15</v>
      </c>
      <c r="G338" t="s">
        <v>16</v>
      </c>
      <c r="H338" t="s">
        <v>24</v>
      </c>
      <c r="I338" t="s">
        <v>23</v>
      </c>
      <c r="J338" t="str">
        <f t="shared" si="32"/>
        <v>ENG</v>
      </c>
      <c r="L338">
        <v>2011</v>
      </c>
      <c r="M338">
        <f t="shared" si="28"/>
        <v>3</v>
      </c>
      <c r="N338" t="str">
        <f t="shared" si="31"/>
        <v>F</v>
      </c>
      <c r="O338" s="1">
        <v>40677</v>
      </c>
      <c r="P338" t="s">
        <v>19</v>
      </c>
      <c r="Q338" t="s">
        <v>116</v>
      </c>
      <c r="R338" t="s">
        <v>14</v>
      </c>
    </row>
    <row r="339" spans="1:18" x14ac:dyDescent="0.2">
      <c r="A339">
        <v>611828</v>
      </c>
      <c r="B339" t="s">
        <v>66</v>
      </c>
      <c r="C339" t="str">
        <f t="shared" si="29"/>
        <v>2007</v>
      </c>
      <c r="D339" t="s">
        <v>24</v>
      </c>
      <c r="E339" t="str">
        <f t="shared" si="30"/>
        <v>2007C</v>
      </c>
      <c r="F339" t="s">
        <v>15</v>
      </c>
      <c r="G339" t="s">
        <v>43</v>
      </c>
      <c r="H339" t="s">
        <v>14</v>
      </c>
      <c r="I339" t="s">
        <v>25</v>
      </c>
      <c r="J339" t="str">
        <f t="shared" si="32"/>
        <v>ENG</v>
      </c>
      <c r="L339">
        <v>2010</v>
      </c>
      <c r="M339">
        <f t="shared" si="28"/>
        <v>3</v>
      </c>
      <c r="N339" t="str">
        <f t="shared" si="31"/>
        <v>F</v>
      </c>
      <c r="O339" s="1">
        <v>40313</v>
      </c>
      <c r="P339" t="s">
        <v>19</v>
      </c>
      <c r="Q339" t="s">
        <v>116</v>
      </c>
      <c r="R339" t="s">
        <v>14</v>
      </c>
    </row>
    <row r="340" spans="1:18" x14ac:dyDescent="0.2">
      <c r="A340">
        <v>611828</v>
      </c>
      <c r="B340" t="s">
        <v>66</v>
      </c>
      <c r="C340" t="str">
        <f t="shared" si="29"/>
        <v>2007</v>
      </c>
      <c r="D340" t="s">
        <v>57</v>
      </c>
      <c r="E340" t="str">
        <f t="shared" si="30"/>
        <v>2007D</v>
      </c>
      <c r="F340" t="s">
        <v>15</v>
      </c>
      <c r="G340" t="s">
        <v>56</v>
      </c>
      <c r="H340" t="s">
        <v>14</v>
      </c>
      <c r="I340" t="s">
        <v>25</v>
      </c>
      <c r="J340" t="str">
        <f t="shared" si="32"/>
        <v>ENG</v>
      </c>
      <c r="L340">
        <v>2010</v>
      </c>
      <c r="M340">
        <f t="shared" si="28"/>
        <v>3</v>
      </c>
      <c r="N340" t="str">
        <f t="shared" si="31"/>
        <v>F</v>
      </c>
      <c r="O340" s="1">
        <v>40313</v>
      </c>
      <c r="P340" t="s">
        <v>19</v>
      </c>
      <c r="Q340" t="s">
        <v>123</v>
      </c>
      <c r="R340" t="s">
        <v>14</v>
      </c>
    </row>
    <row r="341" spans="1:18" x14ac:dyDescent="0.2">
      <c r="A341">
        <v>611852</v>
      </c>
      <c r="B341" t="s">
        <v>95</v>
      </c>
      <c r="C341" t="str">
        <f t="shared" si="29"/>
        <v>2009</v>
      </c>
      <c r="D341" t="s">
        <v>14</v>
      </c>
      <c r="E341" t="str">
        <f t="shared" si="30"/>
        <v>2009A</v>
      </c>
      <c r="F341" t="s">
        <v>15</v>
      </c>
      <c r="G341" t="s">
        <v>43</v>
      </c>
      <c r="H341" t="s">
        <v>24</v>
      </c>
      <c r="I341" t="s">
        <v>45</v>
      </c>
      <c r="J341" t="str">
        <f t="shared" si="32"/>
        <v>SCI</v>
      </c>
      <c r="K341" t="s">
        <v>39</v>
      </c>
      <c r="L341">
        <v>2011</v>
      </c>
      <c r="M341">
        <f t="shared" si="28"/>
        <v>2</v>
      </c>
      <c r="N341" t="str">
        <f t="shared" si="31"/>
        <v>U</v>
      </c>
      <c r="O341" s="1">
        <v>40677</v>
      </c>
      <c r="P341" t="s">
        <v>19</v>
      </c>
      <c r="Q341" t="s">
        <v>123</v>
      </c>
      <c r="R341" t="s">
        <v>24</v>
      </c>
    </row>
    <row r="342" spans="1:18" x14ac:dyDescent="0.2">
      <c r="A342">
        <v>611852</v>
      </c>
      <c r="B342" t="s">
        <v>95</v>
      </c>
      <c r="C342" t="str">
        <f t="shared" si="29"/>
        <v>2009</v>
      </c>
      <c r="D342" t="s">
        <v>20</v>
      </c>
      <c r="E342" t="str">
        <f t="shared" si="30"/>
        <v>2009B</v>
      </c>
      <c r="F342" t="s">
        <v>15</v>
      </c>
      <c r="G342" t="s">
        <v>56</v>
      </c>
      <c r="H342" t="s">
        <v>24</v>
      </c>
      <c r="I342" t="s">
        <v>45</v>
      </c>
      <c r="J342" t="str">
        <f t="shared" si="32"/>
        <v>SCI</v>
      </c>
      <c r="K342" t="s">
        <v>39</v>
      </c>
      <c r="L342">
        <v>2011</v>
      </c>
      <c r="M342">
        <f t="shared" si="28"/>
        <v>2</v>
      </c>
      <c r="N342" t="str">
        <f t="shared" si="31"/>
        <v>U</v>
      </c>
      <c r="O342" s="1">
        <v>40677</v>
      </c>
      <c r="P342" t="s">
        <v>19</v>
      </c>
    </row>
    <row r="343" spans="1:18" x14ac:dyDescent="0.2">
      <c r="A343">
        <v>612280</v>
      </c>
      <c r="B343" t="s">
        <v>83</v>
      </c>
      <c r="C343" t="str">
        <f t="shared" si="29"/>
        <v>2008</v>
      </c>
      <c r="D343" t="s">
        <v>20</v>
      </c>
      <c r="E343" t="str">
        <f t="shared" si="30"/>
        <v>2008B</v>
      </c>
      <c r="F343" t="s">
        <v>15</v>
      </c>
      <c r="G343" t="s">
        <v>56</v>
      </c>
      <c r="H343" t="s">
        <v>24</v>
      </c>
      <c r="I343" t="s">
        <v>22</v>
      </c>
      <c r="J343" t="str">
        <f t="shared" si="32"/>
        <v>ENG</v>
      </c>
      <c r="L343">
        <v>2011</v>
      </c>
      <c r="M343">
        <f t="shared" si="28"/>
        <v>3</v>
      </c>
      <c r="N343" t="str">
        <f t="shared" si="31"/>
        <v>F</v>
      </c>
      <c r="O343" s="1">
        <v>40830</v>
      </c>
      <c r="P343" t="s">
        <v>19</v>
      </c>
      <c r="Q343" t="s">
        <v>123</v>
      </c>
      <c r="R343" t="s">
        <v>24</v>
      </c>
    </row>
    <row r="344" spans="1:18" x14ac:dyDescent="0.2">
      <c r="A344">
        <v>612280</v>
      </c>
      <c r="B344" t="s">
        <v>83</v>
      </c>
      <c r="C344" t="str">
        <f t="shared" si="29"/>
        <v>2008</v>
      </c>
      <c r="D344" t="s">
        <v>14</v>
      </c>
      <c r="E344" t="str">
        <f t="shared" si="30"/>
        <v>2008A</v>
      </c>
      <c r="F344" t="s">
        <v>15</v>
      </c>
      <c r="G344" t="s">
        <v>16</v>
      </c>
      <c r="H344" t="s">
        <v>17</v>
      </c>
      <c r="I344" t="s">
        <v>22</v>
      </c>
      <c r="J344" t="str">
        <f t="shared" si="32"/>
        <v>ENG</v>
      </c>
      <c r="L344">
        <v>2011</v>
      </c>
      <c r="M344">
        <f t="shared" si="28"/>
        <v>3</v>
      </c>
      <c r="N344" t="str">
        <f t="shared" si="31"/>
        <v>F</v>
      </c>
      <c r="O344" s="1">
        <v>40830</v>
      </c>
      <c r="P344" t="s">
        <v>19</v>
      </c>
      <c r="Q344" t="s">
        <v>116</v>
      </c>
      <c r="R344" t="s">
        <v>24</v>
      </c>
    </row>
    <row r="345" spans="1:18" x14ac:dyDescent="0.2">
      <c r="A345">
        <v>612280</v>
      </c>
      <c r="B345" t="s">
        <v>91</v>
      </c>
      <c r="C345" t="str">
        <f t="shared" si="29"/>
        <v>2008</v>
      </c>
      <c r="D345" t="s">
        <v>57</v>
      </c>
      <c r="E345" t="str">
        <f t="shared" si="30"/>
        <v>2008D</v>
      </c>
      <c r="F345" t="s">
        <v>15</v>
      </c>
      <c r="G345" t="s">
        <v>59</v>
      </c>
      <c r="H345" t="s">
        <v>17</v>
      </c>
      <c r="I345" t="s">
        <v>22</v>
      </c>
      <c r="J345" t="str">
        <f t="shared" si="32"/>
        <v>ENG</v>
      </c>
      <c r="L345">
        <v>2011</v>
      </c>
      <c r="M345">
        <f t="shared" si="28"/>
        <v>3</v>
      </c>
      <c r="N345" t="str">
        <f t="shared" si="31"/>
        <v>F</v>
      </c>
      <c r="O345" s="1">
        <v>40830</v>
      </c>
      <c r="P345" t="s">
        <v>19</v>
      </c>
      <c r="Q345" t="s">
        <v>126</v>
      </c>
      <c r="R345" t="s">
        <v>17</v>
      </c>
    </row>
    <row r="346" spans="1:18" x14ac:dyDescent="0.2">
      <c r="A346">
        <v>612314</v>
      </c>
      <c r="B346" t="s">
        <v>83</v>
      </c>
      <c r="C346" t="str">
        <f t="shared" si="29"/>
        <v>2008</v>
      </c>
      <c r="D346" t="s">
        <v>14</v>
      </c>
      <c r="E346" t="str">
        <f t="shared" si="30"/>
        <v>2008A</v>
      </c>
      <c r="F346" t="s">
        <v>15</v>
      </c>
      <c r="G346" t="s">
        <v>16</v>
      </c>
      <c r="H346" t="s">
        <v>20</v>
      </c>
      <c r="I346" t="s">
        <v>22</v>
      </c>
      <c r="J346" t="str">
        <f t="shared" si="32"/>
        <v>ENG</v>
      </c>
      <c r="L346">
        <v>2011</v>
      </c>
      <c r="M346">
        <f t="shared" si="28"/>
        <v>3</v>
      </c>
      <c r="N346" t="str">
        <f t="shared" si="31"/>
        <v>F</v>
      </c>
      <c r="O346" s="1">
        <v>40677</v>
      </c>
      <c r="P346" t="s">
        <v>19</v>
      </c>
      <c r="Q346" t="s">
        <v>116</v>
      </c>
      <c r="R346" t="s">
        <v>20</v>
      </c>
    </row>
    <row r="347" spans="1:18" x14ac:dyDescent="0.2">
      <c r="A347">
        <v>612314</v>
      </c>
      <c r="B347" t="s">
        <v>83</v>
      </c>
      <c r="C347" t="str">
        <f t="shared" si="29"/>
        <v>2008</v>
      </c>
      <c r="D347" t="s">
        <v>20</v>
      </c>
      <c r="E347" t="str">
        <f t="shared" si="30"/>
        <v>2008B</v>
      </c>
      <c r="F347" t="s">
        <v>15</v>
      </c>
      <c r="G347" t="s">
        <v>64</v>
      </c>
      <c r="H347" t="s">
        <v>20</v>
      </c>
      <c r="I347" t="s">
        <v>22</v>
      </c>
      <c r="J347" t="str">
        <f t="shared" si="32"/>
        <v>ENG</v>
      </c>
      <c r="L347">
        <v>2011</v>
      </c>
      <c r="M347">
        <f t="shared" si="28"/>
        <v>3</v>
      </c>
      <c r="N347" t="str">
        <f t="shared" si="31"/>
        <v>F</v>
      </c>
      <c r="O347" s="1">
        <v>40677</v>
      </c>
      <c r="P347" t="s">
        <v>19</v>
      </c>
      <c r="Q347" t="s">
        <v>123</v>
      </c>
      <c r="R347" t="s">
        <v>24</v>
      </c>
    </row>
    <row r="348" spans="1:18" x14ac:dyDescent="0.2">
      <c r="A348">
        <v>612336</v>
      </c>
      <c r="B348" t="s">
        <v>13</v>
      </c>
      <c r="C348" t="str">
        <f t="shared" si="29"/>
        <v>2007</v>
      </c>
      <c r="D348" t="s">
        <v>20</v>
      </c>
      <c r="E348" t="str">
        <f t="shared" si="30"/>
        <v>2007B</v>
      </c>
      <c r="F348" t="s">
        <v>15</v>
      </c>
      <c r="G348" t="s">
        <v>56</v>
      </c>
      <c r="H348" t="s">
        <v>20</v>
      </c>
      <c r="I348" t="s">
        <v>32</v>
      </c>
      <c r="J348" t="str">
        <f t="shared" si="32"/>
        <v>OTH</v>
      </c>
      <c r="L348">
        <v>2010</v>
      </c>
      <c r="M348">
        <f t="shared" si="28"/>
        <v>3</v>
      </c>
      <c r="N348" t="str">
        <f t="shared" si="31"/>
        <v>F</v>
      </c>
      <c r="O348" s="1">
        <v>40313</v>
      </c>
      <c r="P348" t="s">
        <v>28</v>
      </c>
      <c r="Q348" t="s">
        <v>116</v>
      </c>
      <c r="R348" t="s">
        <v>24</v>
      </c>
    </row>
    <row r="349" spans="1:18" x14ac:dyDescent="0.2">
      <c r="A349">
        <v>612336</v>
      </c>
      <c r="B349" t="s">
        <v>66</v>
      </c>
      <c r="C349" t="str">
        <f t="shared" si="29"/>
        <v>2007</v>
      </c>
      <c r="D349" t="s">
        <v>24</v>
      </c>
      <c r="E349" t="str">
        <f t="shared" si="30"/>
        <v>2007C</v>
      </c>
      <c r="F349" t="s">
        <v>15</v>
      </c>
      <c r="G349" t="s">
        <v>43</v>
      </c>
      <c r="H349" t="s">
        <v>20</v>
      </c>
      <c r="I349" t="s">
        <v>22</v>
      </c>
      <c r="J349" t="str">
        <f t="shared" si="32"/>
        <v>ENG</v>
      </c>
      <c r="L349">
        <v>2010</v>
      </c>
      <c r="M349">
        <f t="shared" si="28"/>
        <v>3</v>
      </c>
      <c r="N349" t="str">
        <f t="shared" si="31"/>
        <v>F</v>
      </c>
      <c r="O349" s="1">
        <v>40313</v>
      </c>
      <c r="P349" t="s">
        <v>28</v>
      </c>
      <c r="Q349" t="s">
        <v>123</v>
      </c>
      <c r="R349" t="s">
        <v>17</v>
      </c>
    </row>
    <row r="350" spans="1:18" x14ac:dyDescent="0.2">
      <c r="A350">
        <v>612336</v>
      </c>
      <c r="B350" t="s">
        <v>13</v>
      </c>
      <c r="C350" t="str">
        <f t="shared" si="29"/>
        <v>2007</v>
      </c>
      <c r="D350" t="s">
        <v>14</v>
      </c>
      <c r="E350" t="str">
        <f t="shared" si="30"/>
        <v>2007A</v>
      </c>
      <c r="F350" t="s">
        <v>15</v>
      </c>
      <c r="G350" t="s">
        <v>16</v>
      </c>
      <c r="H350" t="s">
        <v>17</v>
      </c>
      <c r="I350" t="s">
        <v>32</v>
      </c>
      <c r="J350" t="str">
        <f t="shared" si="32"/>
        <v>OTH</v>
      </c>
      <c r="L350">
        <v>2010</v>
      </c>
      <c r="M350">
        <f t="shared" si="28"/>
        <v>3</v>
      </c>
      <c r="N350" t="str">
        <f t="shared" si="31"/>
        <v>F</v>
      </c>
      <c r="O350" s="1">
        <v>40313</v>
      </c>
      <c r="P350" t="s">
        <v>28</v>
      </c>
      <c r="Q350" t="s">
        <v>116</v>
      </c>
      <c r="R350" t="s">
        <v>17</v>
      </c>
    </row>
    <row r="351" spans="1:18" x14ac:dyDescent="0.2">
      <c r="A351">
        <v>612570</v>
      </c>
      <c r="B351" t="s">
        <v>83</v>
      </c>
      <c r="C351" t="str">
        <f t="shared" si="29"/>
        <v>2008</v>
      </c>
      <c r="D351" t="s">
        <v>20</v>
      </c>
      <c r="E351" t="str">
        <f t="shared" si="30"/>
        <v>2008B</v>
      </c>
      <c r="F351" t="s">
        <v>15</v>
      </c>
      <c r="G351" t="s">
        <v>56</v>
      </c>
      <c r="H351" t="s">
        <v>17</v>
      </c>
      <c r="I351" t="s">
        <v>21</v>
      </c>
      <c r="J351" t="str">
        <f t="shared" si="32"/>
        <v>COMP</v>
      </c>
      <c r="K351" t="s">
        <v>26</v>
      </c>
      <c r="L351">
        <v>2010</v>
      </c>
      <c r="M351">
        <f t="shared" si="28"/>
        <v>2</v>
      </c>
      <c r="N351" t="str">
        <f t="shared" si="31"/>
        <v>U</v>
      </c>
      <c r="P351" t="s">
        <v>19</v>
      </c>
    </row>
    <row r="352" spans="1:18" x14ac:dyDescent="0.2">
      <c r="A352">
        <v>612592</v>
      </c>
      <c r="B352" t="s">
        <v>91</v>
      </c>
      <c r="C352" t="str">
        <f t="shared" si="29"/>
        <v>2008</v>
      </c>
      <c r="D352" t="s">
        <v>57</v>
      </c>
      <c r="E352" t="str">
        <f t="shared" si="30"/>
        <v>2008D</v>
      </c>
      <c r="F352" t="s">
        <v>15</v>
      </c>
      <c r="G352" t="s">
        <v>56</v>
      </c>
      <c r="H352" t="s">
        <v>20</v>
      </c>
      <c r="I352" t="s">
        <v>22</v>
      </c>
      <c r="J352" t="str">
        <f t="shared" si="32"/>
        <v>ENG</v>
      </c>
      <c r="L352">
        <v>2011</v>
      </c>
      <c r="M352">
        <f t="shared" si="28"/>
        <v>3</v>
      </c>
      <c r="N352" t="str">
        <f t="shared" si="31"/>
        <v>F</v>
      </c>
      <c r="O352" s="1">
        <v>40677</v>
      </c>
      <c r="P352" t="s">
        <v>19</v>
      </c>
    </row>
    <row r="353" spans="1:18" x14ac:dyDescent="0.2">
      <c r="A353">
        <v>612662</v>
      </c>
      <c r="B353" t="s">
        <v>66</v>
      </c>
      <c r="C353" t="str">
        <f t="shared" si="29"/>
        <v>2007</v>
      </c>
      <c r="D353" t="s">
        <v>57</v>
      </c>
      <c r="E353" t="str">
        <f t="shared" si="30"/>
        <v>2007D</v>
      </c>
      <c r="F353" t="s">
        <v>15</v>
      </c>
      <c r="G353" t="s">
        <v>56</v>
      </c>
      <c r="H353" t="s">
        <v>24</v>
      </c>
      <c r="I353" t="s">
        <v>25</v>
      </c>
      <c r="J353" t="str">
        <f t="shared" si="32"/>
        <v>ENG</v>
      </c>
      <c r="L353">
        <v>2010</v>
      </c>
      <c r="M353">
        <f t="shared" si="28"/>
        <v>3</v>
      </c>
      <c r="N353" t="str">
        <f t="shared" si="31"/>
        <v>F</v>
      </c>
      <c r="O353" s="1">
        <v>40313</v>
      </c>
      <c r="P353" t="s">
        <v>19</v>
      </c>
    </row>
    <row r="354" spans="1:18" x14ac:dyDescent="0.2">
      <c r="A354">
        <v>612694</v>
      </c>
      <c r="B354" t="s">
        <v>83</v>
      </c>
      <c r="C354" t="str">
        <f t="shared" si="29"/>
        <v>2008</v>
      </c>
      <c r="D354" t="s">
        <v>14</v>
      </c>
      <c r="E354" t="str">
        <f t="shared" si="30"/>
        <v>2008A</v>
      </c>
      <c r="F354" t="s">
        <v>15</v>
      </c>
      <c r="G354" t="s">
        <v>43</v>
      </c>
      <c r="H354" t="s">
        <v>24</v>
      </c>
      <c r="I354" t="s">
        <v>22</v>
      </c>
      <c r="J354" t="str">
        <f t="shared" si="32"/>
        <v>ENG</v>
      </c>
      <c r="L354">
        <v>2011</v>
      </c>
      <c r="M354">
        <f t="shared" si="28"/>
        <v>3</v>
      </c>
      <c r="N354" t="str">
        <f t="shared" si="31"/>
        <v>F</v>
      </c>
      <c r="O354" s="1">
        <v>40677</v>
      </c>
      <c r="P354" t="s">
        <v>19</v>
      </c>
      <c r="Q354" t="s">
        <v>118</v>
      </c>
      <c r="R354" t="s">
        <v>17</v>
      </c>
    </row>
    <row r="355" spans="1:18" x14ac:dyDescent="0.2">
      <c r="A355">
        <v>612694</v>
      </c>
      <c r="B355" t="s">
        <v>94</v>
      </c>
      <c r="C355" t="str">
        <f t="shared" si="29"/>
        <v>2008</v>
      </c>
      <c r="D355" t="s">
        <v>82</v>
      </c>
      <c r="E355" t="str">
        <f t="shared" si="30"/>
        <v>2008E</v>
      </c>
      <c r="F355" t="s">
        <v>15</v>
      </c>
      <c r="G355" t="s">
        <v>56</v>
      </c>
      <c r="H355" t="s">
        <v>24</v>
      </c>
      <c r="I355" t="s">
        <v>22</v>
      </c>
      <c r="J355" t="str">
        <f t="shared" si="32"/>
        <v>ENG</v>
      </c>
      <c r="L355">
        <v>2011</v>
      </c>
      <c r="M355">
        <f t="shared" si="28"/>
        <v>3</v>
      </c>
      <c r="N355" t="str">
        <f t="shared" si="31"/>
        <v>F</v>
      </c>
      <c r="O355" s="1">
        <v>40677</v>
      </c>
      <c r="P355" t="s">
        <v>19</v>
      </c>
      <c r="Q355" t="s">
        <v>116</v>
      </c>
      <c r="R355" t="s">
        <v>20</v>
      </c>
    </row>
    <row r="356" spans="1:18" x14ac:dyDescent="0.2">
      <c r="A356">
        <v>612694</v>
      </c>
      <c r="B356" t="s">
        <v>83</v>
      </c>
      <c r="C356" t="str">
        <f t="shared" si="29"/>
        <v>2008</v>
      </c>
      <c r="D356" t="s">
        <v>20</v>
      </c>
      <c r="E356" t="str">
        <f t="shared" si="30"/>
        <v>2008B</v>
      </c>
      <c r="F356" t="s">
        <v>15</v>
      </c>
      <c r="G356" t="s">
        <v>56</v>
      </c>
      <c r="H356" t="s">
        <v>17</v>
      </c>
      <c r="I356" t="s">
        <v>22</v>
      </c>
      <c r="J356" t="str">
        <f t="shared" si="32"/>
        <v>ENG</v>
      </c>
      <c r="L356">
        <v>2011</v>
      </c>
      <c r="M356">
        <f t="shared" si="28"/>
        <v>3</v>
      </c>
      <c r="N356" t="str">
        <f t="shared" si="31"/>
        <v>F</v>
      </c>
      <c r="O356" s="1">
        <v>40677</v>
      </c>
      <c r="P356" t="s">
        <v>19</v>
      </c>
      <c r="Q356" t="s">
        <v>118</v>
      </c>
      <c r="R356" t="s">
        <v>14</v>
      </c>
    </row>
    <row r="357" spans="1:18" x14ac:dyDescent="0.2">
      <c r="A357">
        <v>612694</v>
      </c>
      <c r="B357" t="s">
        <v>91</v>
      </c>
      <c r="C357" t="str">
        <f t="shared" si="29"/>
        <v>2008</v>
      </c>
      <c r="D357" t="s">
        <v>57</v>
      </c>
      <c r="E357" t="str">
        <f t="shared" si="30"/>
        <v>2008D</v>
      </c>
      <c r="F357" t="s">
        <v>15</v>
      </c>
      <c r="G357" t="s">
        <v>56</v>
      </c>
      <c r="H357" t="s">
        <v>17</v>
      </c>
      <c r="I357" t="s">
        <v>22</v>
      </c>
      <c r="J357" t="str">
        <f t="shared" si="32"/>
        <v>ENG</v>
      </c>
      <c r="L357">
        <v>2011</v>
      </c>
      <c r="M357">
        <f t="shared" si="28"/>
        <v>3</v>
      </c>
      <c r="N357" t="str">
        <f t="shared" si="31"/>
        <v>F</v>
      </c>
      <c r="O357" s="1">
        <v>40677</v>
      </c>
      <c r="P357" t="s">
        <v>19</v>
      </c>
      <c r="Q357" t="s">
        <v>116</v>
      </c>
      <c r="R357" t="s">
        <v>17</v>
      </c>
    </row>
    <row r="358" spans="1:18" x14ac:dyDescent="0.2">
      <c r="A358">
        <v>612714</v>
      </c>
      <c r="B358" t="s">
        <v>13</v>
      </c>
      <c r="C358" t="str">
        <f t="shared" si="29"/>
        <v>2007</v>
      </c>
      <c r="D358" t="s">
        <v>14</v>
      </c>
      <c r="E358" t="str">
        <f t="shared" si="30"/>
        <v>2007A</v>
      </c>
      <c r="F358" t="s">
        <v>15</v>
      </c>
      <c r="G358" t="s">
        <v>43</v>
      </c>
      <c r="H358" t="s">
        <v>20</v>
      </c>
      <c r="I358" t="s">
        <v>18</v>
      </c>
      <c r="J358" t="str">
        <f t="shared" si="32"/>
        <v>ENG</v>
      </c>
      <c r="L358">
        <v>2010</v>
      </c>
      <c r="M358">
        <f t="shared" si="28"/>
        <v>3</v>
      </c>
      <c r="N358" t="str">
        <f t="shared" si="31"/>
        <v>F</v>
      </c>
      <c r="O358" s="1">
        <v>40313</v>
      </c>
      <c r="P358" t="s">
        <v>19</v>
      </c>
      <c r="Q358" t="s">
        <v>118</v>
      </c>
      <c r="R358" t="s">
        <v>14</v>
      </c>
    </row>
    <row r="359" spans="1:18" x14ac:dyDescent="0.2">
      <c r="A359">
        <v>612714</v>
      </c>
      <c r="B359" t="s">
        <v>13</v>
      </c>
      <c r="C359" t="str">
        <f t="shared" si="29"/>
        <v>2007</v>
      </c>
      <c r="D359" t="s">
        <v>20</v>
      </c>
      <c r="E359" t="str">
        <f t="shared" si="30"/>
        <v>2007B</v>
      </c>
      <c r="F359" t="s">
        <v>15</v>
      </c>
      <c r="G359" t="s">
        <v>56</v>
      </c>
      <c r="H359" t="s">
        <v>20</v>
      </c>
      <c r="I359" t="s">
        <v>18</v>
      </c>
      <c r="J359" t="str">
        <f t="shared" si="32"/>
        <v>ENG</v>
      </c>
      <c r="L359">
        <v>2010</v>
      </c>
      <c r="M359">
        <f t="shared" si="28"/>
        <v>3</v>
      </c>
      <c r="N359" t="str">
        <f t="shared" si="31"/>
        <v>F</v>
      </c>
      <c r="O359" s="1">
        <v>40313</v>
      </c>
      <c r="P359" t="s">
        <v>19</v>
      </c>
      <c r="Q359" t="s">
        <v>121</v>
      </c>
      <c r="R359" t="s">
        <v>20</v>
      </c>
    </row>
    <row r="360" spans="1:18" x14ac:dyDescent="0.2">
      <c r="A360">
        <v>612738</v>
      </c>
      <c r="B360" t="s">
        <v>83</v>
      </c>
      <c r="C360" t="str">
        <f t="shared" si="29"/>
        <v>2008</v>
      </c>
      <c r="D360" t="s">
        <v>14</v>
      </c>
      <c r="E360" t="str">
        <f t="shared" si="30"/>
        <v>2008A</v>
      </c>
      <c r="F360" t="s">
        <v>15</v>
      </c>
      <c r="G360" t="s">
        <v>16</v>
      </c>
      <c r="H360" t="s">
        <v>17</v>
      </c>
      <c r="I360" t="s">
        <v>21</v>
      </c>
      <c r="J360" t="str">
        <f t="shared" si="32"/>
        <v>COMP</v>
      </c>
      <c r="L360">
        <v>2010</v>
      </c>
      <c r="M360">
        <f t="shared" si="28"/>
        <v>2</v>
      </c>
      <c r="N360" t="str">
        <f t="shared" si="31"/>
        <v>U</v>
      </c>
      <c r="P360" t="s">
        <v>19</v>
      </c>
    </row>
    <row r="361" spans="1:18" x14ac:dyDescent="0.2">
      <c r="A361">
        <v>612790</v>
      </c>
      <c r="B361" t="s">
        <v>66</v>
      </c>
      <c r="C361" t="str">
        <f t="shared" si="29"/>
        <v>2007</v>
      </c>
      <c r="D361" t="s">
        <v>24</v>
      </c>
      <c r="E361" t="str">
        <f t="shared" si="30"/>
        <v>2007C</v>
      </c>
      <c r="F361" t="s">
        <v>15</v>
      </c>
      <c r="G361" t="s">
        <v>43</v>
      </c>
      <c r="H361" t="s">
        <v>20</v>
      </c>
      <c r="I361" t="s">
        <v>45</v>
      </c>
      <c r="J361" t="str">
        <f t="shared" si="32"/>
        <v>SCI</v>
      </c>
      <c r="L361">
        <v>2010</v>
      </c>
      <c r="M361">
        <f t="shared" si="28"/>
        <v>3</v>
      </c>
      <c r="N361" t="str">
        <f t="shared" si="31"/>
        <v>F</v>
      </c>
      <c r="O361" s="1">
        <v>40313</v>
      </c>
      <c r="P361" t="s">
        <v>19</v>
      </c>
      <c r="Q361" t="s">
        <v>120</v>
      </c>
      <c r="R361" t="s">
        <v>24</v>
      </c>
    </row>
    <row r="362" spans="1:18" x14ac:dyDescent="0.2">
      <c r="A362">
        <v>612790</v>
      </c>
      <c r="B362" t="s">
        <v>66</v>
      </c>
      <c r="C362" t="str">
        <f t="shared" si="29"/>
        <v>2007</v>
      </c>
      <c r="D362" t="s">
        <v>57</v>
      </c>
      <c r="E362" t="str">
        <f t="shared" si="30"/>
        <v>2007D</v>
      </c>
      <c r="F362" t="s">
        <v>15</v>
      </c>
      <c r="G362" t="s">
        <v>56</v>
      </c>
      <c r="H362" t="s">
        <v>24</v>
      </c>
      <c r="I362" t="s">
        <v>45</v>
      </c>
      <c r="J362" t="str">
        <f t="shared" si="32"/>
        <v>SCI</v>
      </c>
      <c r="L362">
        <v>2010</v>
      </c>
      <c r="M362">
        <f t="shared" si="28"/>
        <v>3</v>
      </c>
      <c r="N362" t="str">
        <f t="shared" si="31"/>
        <v>F</v>
      </c>
      <c r="O362" s="1">
        <v>40313</v>
      </c>
      <c r="P362" t="s">
        <v>19</v>
      </c>
    </row>
    <row r="363" spans="1:18" x14ac:dyDescent="0.2">
      <c r="A363">
        <v>612896</v>
      </c>
      <c r="B363" t="s">
        <v>91</v>
      </c>
      <c r="C363" t="str">
        <f t="shared" si="29"/>
        <v>2008</v>
      </c>
      <c r="D363" t="s">
        <v>24</v>
      </c>
      <c r="E363" t="str">
        <f t="shared" si="30"/>
        <v>2008C</v>
      </c>
      <c r="F363" t="s">
        <v>15</v>
      </c>
      <c r="G363" t="s">
        <v>43</v>
      </c>
      <c r="H363" t="s">
        <v>14</v>
      </c>
      <c r="I363" t="s">
        <v>27</v>
      </c>
      <c r="J363" t="str">
        <f t="shared" si="32"/>
        <v>ENG</v>
      </c>
      <c r="L363">
        <v>2011</v>
      </c>
      <c r="M363">
        <f t="shared" si="28"/>
        <v>3</v>
      </c>
      <c r="N363" t="str">
        <f t="shared" si="31"/>
        <v>F</v>
      </c>
      <c r="O363" s="1">
        <v>40677</v>
      </c>
      <c r="P363" t="s">
        <v>28</v>
      </c>
      <c r="Q363" t="s">
        <v>122</v>
      </c>
      <c r="R363" t="s">
        <v>14</v>
      </c>
    </row>
    <row r="364" spans="1:18" x14ac:dyDescent="0.2">
      <c r="A364">
        <v>612896</v>
      </c>
      <c r="B364" t="s">
        <v>91</v>
      </c>
      <c r="C364" t="str">
        <f t="shared" si="29"/>
        <v>2008</v>
      </c>
      <c r="D364" t="s">
        <v>57</v>
      </c>
      <c r="E364" t="str">
        <f t="shared" si="30"/>
        <v>2008D</v>
      </c>
      <c r="F364" t="s">
        <v>15</v>
      </c>
      <c r="G364" t="s">
        <v>56</v>
      </c>
      <c r="H364" t="s">
        <v>14</v>
      </c>
      <c r="I364" t="s">
        <v>27</v>
      </c>
      <c r="J364" t="str">
        <f t="shared" si="32"/>
        <v>ENG</v>
      </c>
      <c r="L364">
        <v>2011</v>
      </c>
      <c r="M364">
        <f t="shared" si="28"/>
        <v>3</v>
      </c>
      <c r="N364" t="str">
        <f t="shared" si="31"/>
        <v>F</v>
      </c>
      <c r="O364" s="1">
        <v>40677</v>
      </c>
      <c r="P364" t="s">
        <v>28</v>
      </c>
      <c r="Q364" t="s">
        <v>126</v>
      </c>
      <c r="R364" t="s">
        <v>14</v>
      </c>
    </row>
    <row r="365" spans="1:18" x14ac:dyDescent="0.2">
      <c r="A365">
        <v>612896</v>
      </c>
      <c r="B365" t="s">
        <v>104</v>
      </c>
      <c r="C365" t="str">
        <f t="shared" si="29"/>
        <v>2010</v>
      </c>
      <c r="D365" t="s">
        <v>57</v>
      </c>
      <c r="E365" t="str">
        <f t="shared" si="30"/>
        <v>2010D</v>
      </c>
      <c r="F365" t="s">
        <v>15</v>
      </c>
      <c r="G365" t="s">
        <v>59</v>
      </c>
      <c r="H365" t="s">
        <v>20</v>
      </c>
      <c r="I365" t="s">
        <v>27</v>
      </c>
      <c r="J365" t="str">
        <f t="shared" si="32"/>
        <v>ENG</v>
      </c>
      <c r="L365">
        <v>2011</v>
      </c>
      <c r="M365">
        <f t="shared" si="28"/>
        <v>1</v>
      </c>
      <c r="N365" t="str">
        <f t="shared" si="31"/>
        <v>U</v>
      </c>
      <c r="O365" s="1">
        <v>40677</v>
      </c>
      <c r="P365" t="s">
        <v>28</v>
      </c>
    </row>
    <row r="366" spans="1:18" x14ac:dyDescent="0.2">
      <c r="A366">
        <v>613110</v>
      </c>
      <c r="B366" t="s">
        <v>99</v>
      </c>
      <c r="C366" t="str">
        <f t="shared" si="29"/>
        <v>2009</v>
      </c>
      <c r="D366" t="s">
        <v>57</v>
      </c>
      <c r="E366" t="str">
        <f t="shared" si="30"/>
        <v>2009D</v>
      </c>
      <c r="F366" t="s">
        <v>15</v>
      </c>
      <c r="G366" t="s">
        <v>56</v>
      </c>
      <c r="H366" t="s">
        <v>20</v>
      </c>
      <c r="I366" t="s">
        <v>42</v>
      </c>
      <c r="J366" t="str">
        <f t="shared" si="32"/>
        <v>SCI</v>
      </c>
      <c r="L366">
        <v>2010</v>
      </c>
      <c r="M366">
        <f t="shared" si="28"/>
        <v>1</v>
      </c>
      <c r="N366" t="str">
        <f t="shared" si="31"/>
        <v>U</v>
      </c>
      <c r="O366" s="1">
        <v>40313</v>
      </c>
      <c r="P366" t="s">
        <v>28</v>
      </c>
    </row>
    <row r="367" spans="1:18" x14ac:dyDescent="0.2">
      <c r="A367">
        <v>613110</v>
      </c>
      <c r="B367" t="s">
        <v>91</v>
      </c>
      <c r="C367" t="str">
        <f t="shared" si="29"/>
        <v>2008</v>
      </c>
      <c r="D367" t="s">
        <v>24</v>
      </c>
      <c r="E367" t="str">
        <f t="shared" si="30"/>
        <v>2008C</v>
      </c>
      <c r="F367" t="s">
        <v>15</v>
      </c>
      <c r="G367" t="s">
        <v>43</v>
      </c>
      <c r="H367" t="s">
        <v>20</v>
      </c>
      <c r="I367" t="s">
        <v>42</v>
      </c>
      <c r="J367" t="str">
        <f t="shared" si="32"/>
        <v>SCI</v>
      </c>
      <c r="L367">
        <v>2010</v>
      </c>
      <c r="M367">
        <f t="shared" si="28"/>
        <v>2</v>
      </c>
      <c r="N367" t="str">
        <f t="shared" si="31"/>
        <v>U</v>
      </c>
      <c r="O367" s="1">
        <v>40313</v>
      </c>
      <c r="P367" t="s">
        <v>28</v>
      </c>
    </row>
    <row r="368" spans="1:18" x14ac:dyDescent="0.2">
      <c r="A368">
        <v>613124</v>
      </c>
      <c r="B368" t="s">
        <v>83</v>
      </c>
      <c r="C368" t="str">
        <f t="shared" si="29"/>
        <v>2008</v>
      </c>
      <c r="D368" t="s">
        <v>14</v>
      </c>
      <c r="E368" t="str">
        <f t="shared" si="30"/>
        <v>2008A</v>
      </c>
      <c r="F368" t="s">
        <v>15</v>
      </c>
      <c r="G368" t="s">
        <v>43</v>
      </c>
      <c r="H368" t="s">
        <v>14</v>
      </c>
      <c r="I368" t="s">
        <v>23</v>
      </c>
      <c r="J368" t="str">
        <f t="shared" si="32"/>
        <v>ENG</v>
      </c>
      <c r="L368">
        <v>2011</v>
      </c>
      <c r="M368">
        <f t="shared" si="28"/>
        <v>3</v>
      </c>
      <c r="N368" t="str">
        <f t="shared" si="31"/>
        <v>F</v>
      </c>
      <c r="O368" s="1">
        <v>40677</v>
      </c>
      <c r="P368" t="s">
        <v>19</v>
      </c>
      <c r="Q368" t="s">
        <v>116</v>
      </c>
      <c r="R368" t="s">
        <v>14</v>
      </c>
    </row>
    <row r="369" spans="1:18" x14ac:dyDescent="0.2">
      <c r="A369">
        <v>613124</v>
      </c>
      <c r="B369" t="s">
        <v>91</v>
      </c>
      <c r="C369" t="str">
        <f t="shared" si="29"/>
        <v>2008</v>
      </c>
      <c r="D369" t="s">
        <v>57</v>
      </c>
      <c r="E369" t="str">
        <f t="shared" si="30"/>
        <v>2008D</v>
      </c>
      <c r="F369" t="s">
        <v>15</v>
      </c>
      <c r="G369" t="s">
        <v>59</v>
      </c>
      <c r="H369" t="s">
        <v>14</v>
      </c>
      <c r="I369" t="s">
        <v>23</v>
      </c>
      <c r="J369" t="str">
        <f t="shared" si="32"/>
        <v>ENG</v>
      </c>
      <c r="L369">
        <v>2011</v>
      </c>
      <c r="M369">
        <f t="shared" si="28"/>
        <v>3</v>
      </c>
      <c r="N369" t="str">
        <f t="shared" si="31"/>
        <v>F</v>
      </c>
      <c r="O369" s="1">
        <v>40677</v>
      </c>
      <c r="P369" t="s">
        <v>19</v>
      </c>
      <c r="Q369" t="s">
        <v>124</v>
      </c>
      <c r="R369" t="s">
        <v>17</v>
      </c>
    </row>
    <row r="370" spans="1:18" x14ac:dyDescent="0.2">
      <c r="A370">
        <v>613124</v>
      </c>
      <c r="B370" t="s">
        <v>83</v>
      </c>
      <c r="C370" t="str">
        <f t="shared" si="29"/>
        <v>2008</v>
      </c>
      <c r="D370" t="s">
        <v>20</v>
      </c>
      <c r="E370" t="str">
        <f t="shared" si="30"/>
        <v>2008B</v>
      </c>
      <c r="F370" t="s">
        <v>15</v>
      </c>
      <c r="G370" t="s">
        <v>56</v>
      </c>
      <c r="H370" t="s">
        <v>20</v>
      </c>
      <c r="I370" t="s">
        <v>23</v>
      </c>
      <c r="J370" t="str">
        <f t="shared" si="32"/>
        <v>ENG</v>
      </c>
      <c r="L370">
        <v>2011</v>
      </c>
      <c r="M370">
        <f t="shared" si="28"/>
        <v>3</v>
      </c>
      <c r="N370" t="str">
        <f t="shared" si="31"/>
        <v>F</v>
      </c>
      <c r="O370" s="1">
        <v>40677</v>
      </c>
      <c r="P370" t="s">
        <v>19</v>
      </c>
      <c r="Q370" t="s">
        <v>123</v>
      </c>
      <c r="R370" t="s">
        <v>20</v>
      </c>
    </row>
    <row r="371" spans="1:18" x14ac:dyDescent="0.2">
      <c r="A371">
        <v>613124</v>
      </c>
      <c r="B371" t="s">
        <v>91</v>
      </c>
      <c r="C371" t="str">
        <f t="shared" si="29"/>
        <v>2008</v>
      </c>
      <c r="D371" t="s">
        <v>24</v>
      </c>
      <c r="E371" t="str">
        <f t="shared" si="30"/>
        <v>2008C</v>
      </c>
      <c r="F371" t="s">
        <v>15</v>
      </c>
      <c r="G371" t="s">
        <v>36</v>
      </c>
      <c r="H371" t="s">
        <v>20</v>
      </c>
      <c r="I371" t="s">
        <v>23</v>
      </c>
      <c r="J371" t="str">
        <f t="shared" si="32"/>
        <v>ENG</v>
      </c>
      <c r="L371">
        <v>2011</v>
      </c>
      <c r="M371">
        <f t="shared" si="28"/>
        <v>3</v>
      </c>
      <c r="N371" t="str">
        <f t="shared" si="31"/>
        <v>F</v>
      </c>
      <c r="O371" s="1">
        <v>40677</v>
      </c>
      <c r="P371" t="s">
        <v>19</v>
      </c>
      <c r="Q371" t="s">
        <v>122</v>
      </c>
      <c r="R371" t="s">
        <v>17</v>
      </c>
    </row>
    <row r="372" spans="1:18" x14ac:dyDescent="0.2">
      <c r="A372">
        <v>613468</v>
      </c>
      <c r="B372" t="s">
        <v>13</v>
      </c>
      <c r="C372" t="str">
        <f t="shared" si="29"/>
        <v>2007</v>
      </c>
      <c r="D372" t="s">
        <v>14</v>
      </c>
      <c r="E372" t="str">
        <f t="shared" si="30"/>
        <v>2007A</v>
      </c>
      <c r="F372" t="s">
        <v>15</v>
      </c>
      <c r="G372" t="s">
        <v>43</v>
      </c>
      <c r="H372" t="s">
        <v>14</v>
      </c>
      <c r="I372" t="s">
        <v>18</v>
      </c>
      <c r="J372" t="str">
        <f t="shared" si="32"/>
        <v>ENG</v>
      </c>
      <c r="L372">
        <v>2010</v>
      </c>
      <c r="M372">
        <f t="shared" si="28"/>
        <v>3</v>
      </c>
      <c r="N372" t="str">
        <f t="shared" si="31"/>
        <v>F</v>
      </c>
      <c r="O372" s="1">
        <v>40313</v>
      </c>
      <c r="P372" t="s">
        <v>19</v>
      </c>
      <c r="Q372" t="s">
        <v>123</v>
      </c>
      <c r="R372" t="s">
        <v>14</v>
      </c>
    </row>
    <row r="373" spans="1:18" x14ac:dyDescent="0.2">
      <c r="A373">
        <v>613468</v>
      </c>
      <c r="B373" t="s">
        <v>66</v>
      </c>
      <c r="C373" t="str">
        <f t="shared" si="29"/>
        <v>2007</v>
      </c>
      <c r="D373" t="s">
        <v>57</v>
      </c>
      <c r="E373" t="str">
        <f t="shared" si="30"/>
        <v>2007D</v>
      </c>
      <c r="F373" t="s">
        <v>15</v>
      </c>
      <c r="G373" t="s">
        <v>56</v>
      </c>
      <c r="H373" t="s">
        <v>14</v>
      </c>
      <c r="I373" t="s">
        <v>25</v>
      </c>
      <c r="J373" t="str">
        <f t="shared" si="32"/>
        <v>ENG</v>
      </c>
      <c r="L373">
        <v>2010</v>
      </c>
      <c r="M373">
        <f t="shared" si="28"/>
        <v>3</v>
      </c>
      <c r="N373" t="str">
        <f t="shared" si="31"/>
        <v>F</v>
      </c>
      <c r="O373" s="1">
        <v>40313</v>
      </c>
      <c r="P373" t="s">
        <v>19</v>
      </c>
    </row>
    <row r="374" spans="1:18" x14ac:dyDescent="0.2">
      <c r="A374">
        <v>613516</v>
      </c>
      <c r="B374" t="s">
        <v>13</v>
      </c>
      <c r="C374" t="str">
        <f t="shared" si="29"/>
        <v>2007</v>
      </c>
      <c r="D374" t="s">
        <v>14</v>
      </c>
      <c r="E374" t="str">
        <f t="shared" si="30"/>
        <v>2007A</v>
      </c>
      <c r="F374" t="s">
        <v>15</v>
      </c>
      <c r="G374" t="s">
        <v>43</v>
      </c>
      <c r="H374" t="s">
        <v>20</v>
      </c>
      <c r="I374" t="s">
        <v>21</v>
      </c>
      <c r="J374" t="str">
        <f t="shared" si="32"/>
        <v>COMP</v>
      </c>
      <c r="L374">
        <v>2010</v>
      </c>
      <c r="M374">
        <f t="shared" ref="M374:M437" si="33">L374-C374</f>
        <v>3</v>
      </c>
      <c r="N374" t="str">
        <f t="shared" si="31"/>
        <v>F</v>
      </c>
      <c r="O374" s="1">
        <v>40313</v>
      </c>
      <c r="P374" t="s">
        <v>19</v>
      </c>
      <c r="Q374" t="s">
        <v>118</v>
      </c>
      <c r="R374" t="s">
        <v>24</v>
      </c>
    </row>
    <row r="375" spans="1:18" x14ac:dyDescent="0.2">
      <c r="A375">
        <v>613516</v>
      </c>
      <c r="B375" t="s">
        <v>13</v>
      </c>
      <c r="C375" t="str">
        <f t="shared" si="29"/>
        <v>2007</v>
      </c>
      <c r="D375" t="s">
        <v>20</v>
      </c>
      <c r="E375" t="str">
        <f t="shared" si="30"/>
        <v>2007B</v>
      </c>
      <c r="F375" t="s">
        <v>15</v>
      </c>
      <c r="G375" t="s">
        <v>56</v>
      </c>
      <c r="H375" t="s">
        <v>24</v>
      </c>
      <c r="I375" t="s">
        <v>21</v>
      </c>
      <c r="J375" t="str">
        <f t="shared" si="32"/>
        <v>COMP</v>
      </c>
      <c r="L375">
        <v>2010</v>
      </c>
      <c r="M375">
        <f t="shared" si="33"/>
        <v>3</v>
      </c>
      <c r="N375" t="str">
        <f t="shared" si="31"/>
        <v>F</v>
      </c>
      <c r="O375" s="1">
        <v>40313</v>
      </c>
      <c r="P375" t="s">
        <v>19</v>
      </c>
      <c r="Q375" t="s">
        <v>121</v>
      </c>
      <c r="R375" t="s">
        <v>17</v>
      </c>
    </row>
    <row r="376" spans="1:18" x14ac:dyDescent="0.2">
      <c r="A376">
        <v>613568</v>
      </c>
      <c r="B376" t="s">
        <v>66</v>
      </c>
      <c r="C376" t="str">
        <f t="shared" si="29"/>
        <v>2007</v>
      </c>
      <c r="D376" t="s">
        <v>24</v>
      </c>
      <c r="E376" t="str">
        <f t="shared" si="30"/>
        <v>2007C</v>
      </c>
      <c r="F376" t="s">
        <v>15</v>
      </c>
      <c r="G376" t="s">
        <v>43</v>
      </c>
      <c r="H376" t="s">
        <v>24</v>
      </c>
      <c r="I376" t="s">
        <v>41</v>
      </c>
      <c r="J376" t="str">
        <f t="shared" si="32"/>
        <v>ENG</v>
      </c>
      <c r="L376">
        <v>2010</v>
      </c>
      <c r="M376">
        <f t="shared" si="33"/>
        <v>3</v>
      </c>
      <c r="N376" t="str">
        <f t="shared" si="31"/>
        <v>F</v>
      </c>
      <c r="O376" s="1">
        <v>40313</v>
      </c>
      <c r="P376" t="s">
        <v>19</v>
      </c>
      <c r="Q376" t="s">
        <v>116</v>
      </c>
      <c r="R376" t="s">
        <v>17</v>
      </c>
    </row>
    <row r="377" spans="1:18" x14ac:dyDescent="0.2">
      <c r="A377">
        <v>613570</v>
      </c>
      <c r="B377" t="s">
        <v>66</v>
      </c>
      <c r="C377" t="str">
        <f t="shared" si="29"/>
        <v>2007</v>
      </c>
      <c r="D377" t="s">
        <v>57</v>
      </c>
      <c r="E377" t="str">
        <f t="shared" si="30"/>
        <v>2007D</v>
      </c>
      <c r="F377" t="s">
        <v>15</v>
      </c>
      <c r="G377" t="s">
        <v>56</v>
      </c>
      <c r="H377" t="s">
        <v>20</v>
      </c>
      <c r="I377" t="s">
        <v>25</v>
      </c>
      <c r="J377" t="str">
        <f t="shared" si="32"/>
        <v>ENG</v>
      </c>
      <c r="L377">
        <v>2010</v>
      </c>
      <c r="M377">
        <f t="shared" si="33"/>
        <v>3</v>
      </c>
      <c r="N377" t="str">
        <f t="shared" si="31"/>
        <v>F</v>
      </c>
      <c r="O377" s="1">
        <v>40313</v>
      </c>
      <c r="P377" t="s">
        <v>28</v>
      </c>
      <c r="Q377" t="s">
        <v>123</v>
      </c>
      <c r="R377" t="s">
        <v>14</v>
      </c>
    </row>
    <row r="378" spans="1:18" x14ac:dyDescent="0.2">
      <c r="A378">
        <v>613570</v>
      </c>
      <c r="B378" t="s">
        <v>95</v>
      </c>
      <c r="C378" t="str">
        <f t="shared" si="29"/>
        <v>2009</v>
      </c>
      <c r="D378" t="s">
        <v>20</v>
      </c>
      <c r="E378" t="str">
        <f t="shared" si="30"/>
        <v>2009B</v>
      </c>
      <c r="F378" t="s">
        <v>15</v>
      </c>
      <c r="G378" t="s">
        <v>59</v>
      </c>
      <c r="H378" t="s">
        <v>24</v>
      </c>
      <c r="I378" t="s">
        <v>25</v>
      </c>
      <c r="J378" t="str">
        <f t="shared" si="32"/>
        <v>ENG</v>
      </c>
      <c r="L378">
        <v>2010</v>
      </c>
      <c r="M378">
        <f t="shared" si="33"/>
        <v>1</v>
      </c>
      <c r="N378" t="str">
        <f t="shared" si="31"/>
        <v>U</v>
      </c>
      <c r="O378" s="1">
        <v>40313</v>
      </c>
      <c r="P378" t="s">
        <v>28</v>
      </c>
    </row>
    <row r="379" spans="1:18" x14ac:dyDescent="0.2">
      <c r="A379">
        <v>613570</v>
      </c>
      <c r="B379" t="s">
        <v>66</v>
      </c>
      <c r="C379" t="str">
        <f t="shared" si="29"/>
        <v>2007</v>
      </c>
      <c r="D379" t="s">
        <v>24</v>
      </c>
      <c r="E379" t="str">
        <f t="shared" si="30"/>
        <v>2007C</v>
      </c>
      <c r="F379" t="s">
        <v>15</v>
      </c>
      <c r="G379" t="s">
        <v>43</v>
      </c>
      <c r="H379" t="s">
        <v>24</v>
      </c>
      <c r="I379" t="s">
        <v>25</v>
      </c>
      <c r="J379" t="str">
        <f t="shared" si="32"/>
        <v>ENG</v>
      </c>
      <c r="L379">
        <v>2010</v>
      </c>
      <c r="M379">
        <f t="shared" si="33"/>
        <v>3</v>
      </c>
      <c r="N379" t="str">
        <f t="shared" si="31"/>
        <v>F</v>
      </c>
      <c r="O379" s="1">
        <v>40313</v>
      </c>
      <c r="P379" t="s">
        <v>28</v>
      </c>
      <c r="Q379" t="s">
        <v>116</v>
      </c>
      <c r="R379" t="s">
        <v>14</v>
      </c>
    </row>
    <row r="380" spans="1:18" x14ac:dyDescent="0.2">
      <c r="A380">
        <v>613964</v>
      </c>
      <c r="B380" t="s">
        <v>13</v>
      </c>
      <c r="C380" t="str">
        <f t="shared" si="29"/>
        <v>2007</v>
      </c>
      <c r="D380" t="s">
        <v>14</v>
      </c>
      <c r="E380" t="str">
        <f t="shared" si="30"/>
        <v>2007A</v>
      </c>
      <c r="F380" t="s">
        <v>15</v>
      </c>
      <c r="G380" t="s">
        <v>43</v>
      </c>
      <c r="H380" t="s">
        <v>20</v>
      </c>
      <c r="I380" t="s">
        <v>32</v>
      </c>
      <c r="J380" t="str">
        <f t="shared" si="32"/>
        <v>OTH</v>
      </c>
      <c r="L380">
        <v>2010</v>
      </c>
      <c r="M380">
        <f t="shared" si="33"/>
        <v>3</v>
      </c>
      <c r="N380" t="str">
        <f t="shared" si="31"/>
        <v>F</v>
      </c>
      <c r="O380" s="1">
        <v>40313</v>
      </c>
      <c r="P380" t="s">
        <v>28</v>
      </c>
      <c r="Q380" t="s">
        <v>116</v>
      </c>
      <c r="R380" t="s">
        <v>24</v>
      </c>
    </row>
    <row r="381" spans="1:18" x14ac:dyDescent="0.2">
      <c r="A381">
        <v>613964</v>
      </c>
      <c r="B381" t="s">
        <v>13</v>
      </c>
      <c r="C381" t="str">
        <f t="shared" si="29"/>
        <v>2007</v>
      </c>
      <c r="D381" t="s">
        <v>20</v>
      </c>
      <c r="E381" t="str">
        <f t="shared" si="30"/>
        <v>2007B</v>
      </c>
      <c r="F381" t="s">
        <v>15</v>
      </c>
      <c r="G381" t="s">
        <v>56</v>
      </c>
      <c r="H381" t="s">
        <v>20</v>
      </c>
      <c r="I381" t="s">
        <v>32</v>
      </c>
      <c r="J381" t="str">
        <f t="shared" si="32"/>
        <v>OTH</v>
      </c>
      <c r="L381">
        <v>2010</v>
      </c>
      <c r="M381">
        <f t="shared" si="33"/>
        <v>3</v>
      </c>
      <c r="N381" t="str">
        <f t="shared" si="31"/>
        <v>F</v>
      </c>
      <c r="O381" s="1">
        <v>40313</v>
      </c>
      <c r="P381" t="s">
        <v>28</v>
      </c>
      <c r="Q381" t="s">
        <v>123</v>
      </c>
      <c r="R381" t="s">
        <v>24</v>
      </c>
    </row>
    <row r="382" spans="1:18" x14ac:dyDescent="0.2">
      <c r="A382">
        <v>613964</v>
      </c>
      <c r="B382" t="s">
        <v>66</v>
      </c>
      <c r="C382" t="str">
        <f t="shared" si="29"/>
        <v>2007</v>
      </c>
      <c r="D382" t="s">
        <v>24</v>
      </c>
      <c r="E382" t="str">
        <f t="shared" si="30"/>
        <v>2007C</v>
      </c>
      <c r="F382" t="s">
        <v>15</v>
      </c>
      <c r="G382" t="s">
        <v>36</v>
      </c>
      <c r="H382" t="s">
        <v>20</v>
      </c>
      <c r="I382" t="s">
        <v>21</v>
      </c>
      <c r="J382" t="str">
        <f t="shared" si="32"/>
        <v>COMP</v>
      </c>
      <c r="L382">
        <v>2010</v>
      </c>
      <c r="M382">
        <f t="shared" si="33"/>
        <v>3</v>
      </c>
      <c r="N382" t="str">
        <f t="shared" si="31"/>
        <v>F</v>
      </c>
      <c r="O382" s="1">
        <v>40313</v>
      </c>
      <c r="P382" t="s">
        <v>28</v>
      </c>
      <c r="Q382" t="s">
        <v>122</v>
      </c>
      <c r="R382" t="s">
        <v>14</v>
      </c>
    </row>
    <row r="383" spans="1:18" x14ac:dyDescent="0.2">
      <c r="A383">
        <v>613964</v>
      </c>
      <c r="B383" t="s">
        <v>66</v>
      </c>
      <c r="C383" t="str">
        <f t="shared" si="29"/>
        <v>2007</v>
      </c>
      <c r="D383" t="s">
        <v>57</v>
      </c>
      <c r="E383" t="str">
        <f t="shared" si="30"/>
        <v>2007D</v>
      </c>
      <c r="F383" t="s">
        <v>15</v>
      </c>
      <c r="G383" t="s">
        <v>59</v>
      </c>
      <c r="H383" t="s">
        <v>20</v>
      </c>
      <c r="I383" t="s">
        <v>21</v>
      </c>
      <c r="J383" t="str">
        <f t="shared" si="32"/>
        <v>COMP</v>
      </c>
      <c r="L383">
        <v>2010</v>
      </c>
      <c r="M383">
        <f t="shared" si="33"/>
        <v>3</v>
      </c>
      <c r="N383" t="str">
        <f t="shared" si="31"/>
        <v>F</v>
      </c>
      <c r="O383" s="1">
        <v>40313</v>
      </c>
      <c r="P383" t="s">
        <v>28</v>
      </c>
      <c r="Q383" t="s">
        <v>126</v>
      </c>
      <c r="R383" t="s">
        <v>24</v>
      </c>
    </row>
    <row r="384" spans="1:18" x14ac:dyDescent="0.2">
      <c r="A384">
        <v>613990</v>
      </c>
      <c r="B384" t="s">
        <v>103</v>
      </c>
      <c r="C384" t="str">
        <f t="shared" si="29"/>
        <v>2010</v>
      </c>
      <c r="D384" t="s">
        <v>14</v>
      </c>
      <c r="E384" t="str">
        <f t="shared" si="30"/>
        <v>2010A</v>
      </c>
      <c r="F384" t="s">
        <v>15</v>
      </c>
      <c r="G384" t="s">
        <v>36</v>
      </c>
      <c r="H384" t="s">
        <v>14</v>
      </c>
      <c r="I384" t="s">
        <v>21</v>
      </c>
      <c r="J384" t="str">
        <f t="shared" si="32"/>
        <v>COMP</v>
      </c>
      <c r="L384">
        <v>2011</v>
      </c>
      <c r="M384">
        <f t="shared" si="33"/>
        <v>1</v>
      </c>
      <c r="N384" t="str">
        <f t="shared" si="31"/>
        <v>U</v>
      </c>
      <c r="O384" s="1">
        <v>40677</v>
      </c>
      <c r="P384" t="s">
        <v>19</v>
      </c>
    </row>
    <row r="385" spans="1:18" x14ac:dyDescent="0.2">
      <c r="A385">
        <v>613990</v>
      </c>
      <c r="B385" t="s">
        <v>95</v>
      </c>
      <c r="C385" t="str">
        <f t="shared" si="29"/>
        <v>2009</v>
      </c>
      <c r="D385" t="s">
        <v>14</v>
      </c>
      <c r="E385" t="str">
        <f t="shared" si="30"/>
        <v>2009A</v>
      </c>
      <c r="F385" t="s">
        <v>15</v>
      </c>
      <c r="G385" t="s">
        <v>16</v>
      </c>
      <c r="H385" t="s">
        <v>14</v>
      </c>
      <c r="I385" t="s">
        <v>21</v>
      </c>
      <c r="J385" t="str">
        <f t="shared" si="32"/>
        <v>COMP</v>
      </c>
      <c r="L385">
        <v>2011</v>
      </c>
      <c r="M385">
        <f t="shared" si="33"/>
        <v>2</v>
      </c>
      <c r="N385" t="str">
        <f t="shared" si="31"/>
        <v>U</v>
      </c>
      <c r="O385" s="1">
        <v>40677</v>
      </c>
      <c r="P385" t="s">
        <v>19</v>
      </c>
      <c r="Q385" t="s">
        <v>120</v>
      </c>
      <c r="R385" t="s">
        <v>14</v>
      </c>
    </row>
    <row r="386" spans="1:18" x14ac:dyDescent="0.2">
      <c r="A386">
        <v>613990</v>
      </c>
      <c r="B386" t="s">
        <v>91</v>
      </c>
      <c r="C386" t="str">
        <f t="shared" ref="C386:C449" si="34">LEFT(B386,4)</f>
        <v>2008</v>
      </c>
      <c r="D386" t="s">
        <v>57</v>
      </c>
      <c r="E386" t="str">
        <f t="shared" ref="E386:E449" si="35">CONCATENATE(C386,D386)</f>
        <v>2008D</v>
      </c>
      <c r="F386" t="s">
        <v>15</v>
      </c>
      <c r="G386" t="s">
        <v>56</v>
      </c>
      <c r="H386" t="s">
        <v>20</v>
      </c>
      <c r="I386" t="s">
        <v>21</v>
      </c>
      <c r="J386" t="str">
        <f t="shared" si="32"/>
        <v>COMP</v>
      </c>
      <c r="L386">
        <v>2011</v>
      </c>
      <c r="M386">
        <f t="shared" si="33"/>
        <v>3</v>
      </c>
      <c r="N386" t="str">
        <f t="shared" ref="N386:N449" si="36">IF(OR(M386&lt;3,M386="TR"),"U","F")</f>
        <v>F</v>
      </c>
      <c r="O386" s="1">
        <v>40677</v>
      </c>
      <c r="P386" t="s">
        <v>19</v>
      </c>
      <c r="Q386" t="s">
        <v>124</v>
      </c>
      <c r="R386" t="s">
        <v>14</v>
      </c>
    </row>
    <row r="387" spans="1:18" x14ac:dyDescent="0.2">
      <c r="A387">
        <v>614102</v>
      </c>
      <c r="B387" t="s">
        <v>103</v>
      </c>
      <c r="C387" t="str">
        <f t="shared" si="34"/>
        <v>2010</v>
      </c>
      <c r="D387" t="s">
        <v>14</v>
      </c>
      <c r="E387" t="str">
        <f t="shared" si="35"/>
        <v>2010A</v>
      </c>
      <c r="F387" t="s">
        <v>15</v>
      </c>
      <c r="G387" t="s">
        <v>43</v>
      </c>
      <c r="H387" t="s">
        <v>24</v>
      </c>
      <c r="I387" t="s">
        <v>25</v>
      </c>
      <c r="J387" t="str">
        <f t="shared" ref="J387:J450" si="37">IF(OR(I387="AE",I387="BE",I387="CE",I387="CM",I387="ED",I387="ECE",I387="EVE",I387="EV",I387="FPE",I387="IE",I387="MFE",I387="ME",I387="MGE",I387="MTE",I387="PHE",I387="RB",I387="EE",I387="RBE"),"ENG",IF(OR(I387="BBT",I387="BC",I387="BIO",I387="CH",I387="PH",I387="PSS",I387="SC"),"SCI",IF(OR(I387="MA",I387="MAC",I387="SD"),"MAT",IF(OR(I387="CO",I387="ID",I387="ND",I387="SX"),"OTH",IF(OR(I387="ECON",I387="EP",I387="EC",I387="ET",I387="HU",I387="IN",I387="LAE",I387="PWR",I387="ST",I387="EVS",I387="PW"),"HUSS",IF(OR(I387="CA",I387="CCN",I387="CS",I387="IMGD"),"COMP",IF(OR(I387="IT",I387="MG",I387="MIS"),"BUS","ERROR")))))))</f>
        <v>ENG</v>
      </c>
      <c r="L387">
        <v>2011</v>
      </c>
      <c r="M387">
        <f t="shared" si="33"/>
        <v>1</v>
      </c>
      <c r="N387" t="str">
        <f t="shared" si="36"/>
        <v>U</v>
      </c>
      <c r="O387" s="1">
        <v>40677</v>
      </c>
      <c r="P387" t="s">
        <v>28</v>
      </c>
    </row>
    <row r="388" spans="1:18" x14ac:dyDescent="0.2">
      <c r="A388">
        <v>614102</v>
      </c>
      <c r="B388" t="s">
        <v>104</v>
      </c>
      <c r="C388" t="str">
        <f t="shared" si="34"/>
        <v>2010</v>
      </c>
      <c r="D388" t="s">
        <v>57</v>
      </c>
      <c r="E388" t="str">
        <f t="shared" si="35"/>
        <v>2010D</v>
      </c>
      <c r="F388" t="s">
        <v>15</v>
      </c>
      <c r="G388" t="s">
        <v>56</v>
      </c>
      <c r="H388" t="s">
        <v>24</v>
      </c>
      <c r="I388" t="s">
        <v>25</v>
      </c>
      <c r="J388" t="str">
        <f t="shared" si="37"/>
        <v>ENG</v>
      </c>
      <c r="L388">
        <v>2011</v>
      </c>
      <c r="M388">
        <f t="shared" si="33"/>
        <v>1</v>
      </c>
      <c r="N388" t="str">
        <f t="shared" si="36"/>
        <v>U</v>
      </c>
      <c r="O388" s="1">
        <v>40677</v>
      </c>
      <c r="P388" t="s">
        <v>28</v>
      </c>
    </row>
    <row r="389" spans="1:18" x14ac:dyDescent="0.2">
      <c r="A389">
        <v>614102</v>
      </c>
      <c r="B389" t="s">
        <v>103</v>
      </c>
      <c r="C389" t="str">
        <f t="shared" si="34"/>
        <v>2010</v>
      </c>
      <c r="D389" t="s">
        <v>20</v>
      </c>
      <c r="E389" t="str">
        <f t="shared" si="35"/>
        <v>2010B</v>
      </c>
      <c r="F389" t="s">
        <v>15</v>
      </c>
      <c r="G389" t="s">
        <v>56</v>
      </c>
      <c r="H389" t="s">
        <v>17</v>
      </c>
      <c r="I389" t="s">
        <v>25</v>
      </c>
      <c r="J389" t="str">
        <f t="shared" si="37"/>
        <v>ENG</v>
      </c>
      <c r="L389">
        <v>2011</v>
      </c>
      <c r="M389">
        <f t="shared" si="33"/>
        <v>1</v>
      </c>
      <c r="N389" t="str">
        <f t="shared" si="36"/>
        <v>U</v>
      </c>
      <c r="O389" s="1">
        <v>40677</v>
      </c>
      <c r="P389" t="s">
        <v>28</v>
      </c>
    </row>
    <row r="390" spans="1:18" x14ac:dyDescent="0.2">
      <c r="A390">
        <v>614104</v>
      </c>
      <c r="B390" t="s">
        <v>95</v>
      </c>
      <c r="C390" t="str">
        <f t="shared" si="34"/>
        <v>2009</v>
      </c>
      <c r="D390" t="s">
        <v>14</v>
      </c>
      <c r="E390" t="str">
        <f t="shared" si="35"/>
        <v>2009A</v>
      </c>
      <c r="F390" t="s">
        <v>15</v>
      </c>
      <c r="G390" t="s">
        <v>43</v>
      </c>
      <c r="H390" t="s">
        <v>14</v>
      </c>
      <c r="I390" t="s">
        <v>27</v>
      </c>
      <c r="J390" t="str">
        <f t="shared" si="37"/>
        <v>ENG</v>
      </c>
      <c r="L390">
        <v>2011</v>
      </c>
      <c r="M390">
        <f t="shared" si="33"/>
        <v>2</v>
      </c>
      <c r="N390" t="str">
        <f t="shared" si="36"/>
        <v>U</v>
      </c>
      <c r="O390" s="1">
        <v>40677</v>
      </c>
      <c r="P390" t="s">
        <v>19</v>
      </c>
    </row>
    <row r="391" spans="1:18" x14ac:dyDescent="0.2">
      <c r="A391">
        <v>614104</v>
      </c>
      <c r="B391" t="s">
        <v>95</v>
      </c>
      <c r="C391" t="str">
        <f t="shared" si="34"/>
        <v>2009</v>
      </c>
      <c r="D391" t="s">
        <v>20</v>
      </c>
      <c r="E391" t="str">
        <f t="shared" si="35"/>
        <v>2009B</v>
      </c>
      <c r="F391" t="s">
        <v>15</v>
      </c>
      <c r="G391" t="s">
        <v>56</v>
      </c>
      <c r="H391" t="s">
        <v>24</v>
      </c>
      <c r="I391" t="s">
        <v>27</v>
      </c>
      <c r="J391" t="str">
        <f t="shared" si="37"/>
        <v>ENG</v>
      </c>
      <c r="L391">
        <v>2011</v>
      </c>
      <c r="M391">
        <f t="shared" si="33"/>
        <v>2</v>
      </c>
      <c r="N391" t="str">
        <f t="shared" si="36"/>
        <v>U</v>
      </c>
      <c r="O391" s="1">
        <v>40677</v>
      </c>
      <c r="P391" t="s">
        <v>19</v>
      </c>
    </row>
    <row r="392" spans="1:18" x14ac:dyDescent="0.2">
      <c r="A392">
        <v>614110</v>
      </c>
      <c r="B392" t="s">
        <v>83</v>
      </c>
      <c r="C392" t="str">
        <f t="shared" si="34"/>
        <v>2008</v>
      </c>
      <c r="D392" t="s">
        <v>20</v>
      </c>
      <c r="E392" t="str">
        <f t="shared" si="35"/>
        <v>2008B</v>
      </c>
      <c r="F392" t="s">
        <v>15</v>
      </c>
      <c r="G392" t="s">
        <v>64</v>
      </c>
      <c r="H392" t="s">
        <v>14</v>
      </c>
      <c r="I392" t="s">
        <v>23</v>
      </c>
      <c r="J392" t="str">
        <f t="shared" si="37"/>
        <v>ENG</v>
      </c>
      <c r="L392">
        <v>2011</v>
      </c>
      <c r="M392">
        <f t="shared" si="33"/>
        <v>3</v>
      </c>
      <c r="N392" t="str">
        <f t="shared" si="36"/>
        <v>F</v>
      </c>
      <c r="O392" s="1">
        <v>40677</v>
      </c>
      <c r="P392" t="s">
        <v>28</v>
      </c>
      <c r="Q392" t="s">
        <v>123</v>
      </c>
      <c r="R392" t="s">
        <v>14</v>
      </c>
    </row>
    <row r="393" spans="1:18" x14ac:dyDescent="0.2">
      <c r="A393">
        <v>614110</v>
      </c>
      <c r="B393" t="s">
        <v>91</v>
      </c>
      <c r="C393" t="str">
        <f t="shared" si="34"/>
        <v>2008</v>
      </c>
      <c r="D393" t="s">
        <v>57</v>
      </c>
      <c r="E393" t="str">
        <f t="shared" si="35"/>
        <v>2008D</v>
      </c>
      <c r="F393" t="s">
        <v>15</v>
      </c>
      <c r="G393" t="s">
        <v>59</v>
      </c>
      <c r="H393" t="s">
        <v>14</v>
      </c>
      <c r="I393" t="s">
        <v>23</v>
      </c>
      <c r="J393" t="str">
        <f t="shared" si="37"/>
        <v>ENG</v>
      </c>
      <c r="L393">
        <v>2011</v>
      </c>
      <c r="M393">
        <f t="shared" si="33"/>
        <v>3</v>
      </c>
      <c r="N393" t="str">
        <f t="shared" si="36"/>
        <v>F</v>
      </c>
      <c r="O393" s="1">
        <v>40677</v>
      </c>
      <c r="P393" t="s">
        <v>28</v>
      </c>
      <c r="Q393" t="s">
        <v>126</v>
      </c>
      <c r="R393" t="s">
        <v>14</v>
      </c>
    </row>
    <row r="394" spans="1:18" x14ac:dyDescent="0.2">
      <c r="A394">
        <v>614110</v>
      </c>
      <c r="B394" t="s">
        <v>83</v>
      </c>
      <c r="C394" t="str">
        <f t="shared" si="34"/>
        <v>2008</v>
      </c>
      <c r="D394" t="s">
        <v>14</v>
      </c>
      <c r="E394" t="str">
        <f t="shared" si="35"/>
        <v>2008A</v>
      </c>
      <c r="F394" t="s">
        <v>15</v>
      </c>
      <c r="G394" t="s">
        <v>16</v>
      </c>
      <c r="H394" t="s">
        <v>20</v>
      </c>
      <c r="I394" t="s">
        <v>23</v>
      </c>
      <c r="J394" t="str">
        <f t="shared" si="37"/>
        <v>ENG</v>
      </c>
      <c r="L394">
        <v>2011</v>
      </c>
      <c r="M394">
        <f t="shared" si="33"/>
        <v>3</v>
      </c>
      <c r="N394" t="str">
        <f t="shared" si="36"/>
        <v>F</v>
      </c>
      <c r="O394" s="1">
        <v>40677</v>
      </c>
      <c r="P394" t="s">
        <v>28</v>
      </c>
      <c r="Q394" t="s">
        <v>116</v>
      </c>
      <c r="R394" t="s">
        <v>14</v>
      </c>
    </row>
    <row r="395" spans="1:18" x14ac:dyDescent="0.2">
      <c r="A395">
        <v>614122</v>
      </c>
      <c r="B395" t="s">
        <v>103</v>
      </c>
      <c r="C395" t="str">
        <f t="shared" si="34"/>
        <v>2010</v>
      </c>
      <c r="D395" t="s">
        <v>20</v>
      </c>
      <c r="E395" t="str">
        <f t="shared" si="35"/>
        <v>2010B</v>
      </c>
      <c r="F395" t="s">
        <v>15</v>
      </c>
      <c r="G395" t="s">
        <v>56</v>
      </c>
      <c r="H395" t="s">
        <v>20</v>
      </c>
      <c r="I395" t="s">
        <v>23</v>
      </c>
      <c r="J395" t="str">
        <f t="shared" si="37"/>
        <v>ENG</v>
      </c>
      <c r="L395">
        <v>2011</v>
      </c>
      <c r="M395">
        <f t="shared" si="33"/>
        <v>1</v>
      </c>
      <c r="N395" t="str">
        <f t="shared" si="36"/>
        <v>U</v>
      </c>
      <c r="P395" t="s">
        <v>19</v>
      </c>
    </row>
    <row r="396" spans="1:18" x14ac:dyDescent="0.2">
      <c r="A396">
        <v>614122</v>
      </c>
      <c r="B396" t="s">
        <v>91</v>
      </c>
      <c r="C396" t="str">
        <f t="shared" si="34"/>
        <v>2008</v>
      </c>
      <c r="D396" t="s">
        <v>24</v>
      </c>
      <c r="E396" t="str">
        <f t="shared" si="35"/>
        <v>2008C</v>
      </c>
      <c r="F396" t="s">
        <v>15</v>
      </c>
      <c r="G396" t="s">
        <v>43</v>
      </c>
      <c r="H396" t="s">
        <v>20</v>
      </c>
      <c r="I396" t="s">
        <v>23</v>
      </c>
      <c r="J396" t="str">
        <f t="shared" si="37"/>
        <v>ENG</v>
      </c>
      <c r="L396">
        <v>2011</v>
      </c>
      <c r="M396">
        <f t="shared" si="33"/>
        <v>3</v>
      </c>
      <c r="N396" t="str">
        <f t="shared" si="36"/>
        <v>F</v>
      </c>
      <c r="P396" t="s">
        <v>19</v>
      </c>
    </row>
    <row r="397" spans="1:18" x14ac:dyDescent="0.2">
      <c r="A397">
        <v>614122</v>
      </c>
      <c r="B397" t="s">
        <v>83</v>
      </c>
      <c r="C397" t="str">
        <f t="shared" si="34"/>
        <v>2008</v>
      </c>
      <c r="D397" t="s">
        <v>14</v>
      </c>
      <c r="E397" t="str">
        <f t="shared" si="35"/>
        <v>2008A</v>
      </c>
      <c r="F397" t="s">
        <v>15</v>
      </c>
      <c r="G397" t="s">
        <v>16</v>
      </c>
      <c r="H397" t="s">
        <v>17</v>
      </c>
      <c r="I397" t="s">
        <v>18</v>
      </c>
      <c r="J397" t="str">
        <f t="shared" si="37"/>
        <v>ENG</v>
      </c>
      <c r="L397">
        <v>2011</v>
      </c>
      <c r="M397">
        <f t="shared" si="33"/>
        <v>3</v>
      </c>
      <c r="N397" t="str">
        <f t="shared" si="36"/>
        <v>F</v>
      </c>
      <c r="P397" t="s">
        <v>19</v>
      </c>
      <c r="Q397" t="s">
        <v>116</v>
      </c>
      <c r="R397" t="s">
        <v>24</v>
      </c>
    </row>
    <row r="398" spans="1:18" x14ac:dyDescent="0.2">
      <c r="A398">
        <v>614122</v>
      </c>
      <c r="B398" t="s">
        <v>91</v>
      </c>
      <c r="C398" t="str">
        <f t="shared" si="34"/>
        <v>2008</v>
      </c>
      <c r="D398" t="s">
        <v>57</v>
      </c>
      <c r="E398" t="str">
        <f t="shared" si="35"/>
        <v>2008D</v>
      </c>
      <c r="F398" t="s">
        <v>15</v>
      </c>
      <c r="G398" t="s">
        <v>56</v>
      </c>
      <c r="H398" t="s">
        <v>17</v>
      </c>
      <c r="I398" t="s">
        <v>23</v>
      </c>
      <c r="J398" t="str">
        <f t="shared" si="37"/>
        <v>ENG</v>
      </c>
      <c r="L398">
        <v>2011</v>
      </c>
      <c r="M398">
        <f t="shared" si="33"/>
        <v>3</v>
      </c>
      <c r="N398" t="str">
        <f t="shared" si="36"/>
        <v>F</v>
      </c>
      <c r="P398" t="s">
        <v>19</v>
      </c>
    </row>
    <row r="399" spans="1:18" x14ac:dyDescent="0.2">
      <c r="A399">
        <v>614154</v>
      </c>
      <c r="B399" t="s">
        <v>13</v>
      </c>
      <c r="C399" t="str">
        <f t="shared" si="34"/>
        <v>2007</v>
      </c>
      <c r="D399" t="s">
        <v>14</v>
      </c>
      <c r="E399" t="str">
        <f t="shared" si="35"/>
        <v>2007A</v>
      </c>
      <c r="F399" t="s">
        <v>15</v>
      </c>
      <c r="G399" t="s">
        <v>43</v>
      </c>
      <c r="H399" t="s">
        <v>20</v>
      </c>
      <c r="I399" t="s">
        <v>30</v>
      </c>
      <c r="J399" t="str">
        <f t="shared" si="37"/>
        <v>SCI</v>
      </c>
      <c r="L399">
        <v>2010</v>
      </c>
      <c r="M399">
        <f t="shared" si="33"/>
        <v>3</v>
      </c>
      <c r="N399" t="str">
        <f t="shared" si="36"/>
        <v>F</v>
      </c>
      <c r="O399" s="1">
        <v>40313</v>
      </c>
      <c r="P399" t="s">
        <v>19</v>
      </c>
      <c r="Q399" t="s">
        <v>118</v>
      </c>
      <c r="R399" t="s">
        <v>20</v>
      </c>
    </row>
    <row r="400" spans="1:18" x14ac:dyDescent="0.2">
      <c r="A400">
        <v>614154</v>
      </c>
      <c r="B400" t="s">
        <v>13</v>
      </c>
      <c r="C400" t="str">
        <f t="shared" si="34"/>
        <v>2007</v>
      </c>
      <c r="D400" t="s">
        <v>20</v>
      </c>
      <c r="E400" t="str">
        <f t="shared" si="35"/>
        <v>2007B</v>
      </c>
      <c r="F400" t="s">
        <v>15</v>
      </c>
      <c r="G400" t="s">
        <v>56</v>
      </c>
      <c r="H400" t="s">
        <v>20</v>
      </c>
      <c r="I400" t="s">
        <v>30</v>
      </c>
      <c r="J400" t="str">
        <f t="shared" si="37"/>
        <v>SCI</v>
      </c>
      <c r="L400">
        <v>2010</v>
      </c>
      <c r="M400">
        <f t="shared" si="33"/>
        <v>3</v>
      </c>
      <c r="N400" t="str">
        <f t="shared" si="36"/>
        <v>F</v>
      </c>
      <c r="O400" s="1">
        <v>40313</v>
      </c>
      <c r="P400" t="s">
        <v>19</v>
      </c>
      <c r="Q400" t="s">
        <v>121</v>
      </c>
      <c r="R400" t="s">
        <v>17</v>
      </c>
    </row>
    <row r="401" spans="1:18" x14ac:dyDescent="0.2">
      <c r="A401">
        <v>614154</v>
      </c>
      <c r="B401" t="s">
        <v>95</v>
      </c>
      <c r="C401" t="str">
        <f t="shared" si="34"/>
        <v>2009</v>
      </c>
      <c r="D401" t="s">
        <v>20</v>
      </c>
      <c r="E401" t="str">
        <f t="shared" si="35"/>
        <v>2009B</v>
      </c>
      <c r="F401" t="s">
        <v>15</v>
      </c>
      <c r="G401" t="s">
        <v>59</v>
      </c>
      <c r="H401" t="s">
        <v>24</v>
      </c>
      <c r="I401" t="s">
        <v>22</v>
      </c>
      <c r="J401" t="str">
        <f t="shared" si="37"/>
        <v>ENG</v>
      </c>
      <c r="L401">
        <v>2010</v>
      </c>
      <c r="M401">
        <f t="shared" si="33"/>
        <v>1</v>
      </c>
      <c r="N401" t="str">
        <f t="shared" si="36"/>
        <v>U</v>
      </c>
      <c r="O401" s="1">
        <v>40313</v>
      </c>
      <c r="P401" t="s">
        <v>19</v>
      </c>
    </row>
    <row r="402" spans="1:18" x14ac:dyDescent="0.2">
      <c r="A402">
        <v>614654</v>
      </c>
      <c r="B402" t="s">
        <v>95</v>
      </c>
      <c r="C402" t="str">
        <f t="shared" si="34"/>
        <v>2009</v>
      </c>
      <c r="D402" t="s">
        <v>14</v>
      </c>
      <c r="E402" t="str">
        <f t="shared" si="35"/>
        <v>2009A</v>
      </c>
      <c r="F402" t="s">
        <v>15</v>
      </c>
      <c r="G402" t="s">
        <v>43</v>
      </c>
      <c r="H402" t="s">
        <v>20</v>
      </c>
      <c r="I402" t="s">
        <v>45</v>
      </c>
      <c r="J402" t="str">
        <f t="shared" si="37"/>
        <v>SCI</v>
      </c>
      <c r="L402">
        <v>2011</v>
      </c>
      <c r="M402">
        <f t="shared" si="33"/>
        <v>2</v>
      </c>
      <c r="N402" t="str">
        <f t="shared" si="36"/>
        <v>U</v>
      </c>
      <c r="O402" s="1">
        <v>40677</v>
      </c>
      <c r="P402" t="s">
        <v>28</v>
      </c>
    </row>
    <row r="403" spans="1:18" x14ac:dyDescent="0.2">
      <c r="A403">
        <v>614654</v>
      </c>
      <c r="B403" t="s">
        <v>95</v>
      </c>
      <c r="C403" t="str">
        <f t="shared" si="34"/>
        <v>2009</v>
      </c>
      <c r="D403" t="s">
        <v>20</v>
      </c>
      <c r="E403" t="str">
        <f t="shared" si="35"/>
        <v>2009B</v>
      </c>
      <c r="F403" t="s">
        <v>15</v>
      </c>
      <c r="G403" t="s">
        <v>56</v>
      </c>
      <c r="H403" t="s">
        <v>24</v>
      </c>
      <c r="I403" t="s">
        <v>45</v>
      </c>
      <c r="J403" t="str">
        <f t="shared" si="37"/>
        <v>SCI</v>
      </c>
      <c r="L403">
        <v>2011</v>
      </c>
      <c r="M403">
        <f t="shared" si="33"/>
        <v>2</v>
      </c>
      <c r="N403" t="str">
        <f t="shared" si="36"/>
        <v>U</v>
      </c>
      <c r="O403" s="1">
        <v>40677</v>
      </c>
      <c r="P403" t="s">
        <v>28</v>
      </c>
    </row>
    <row r="404" spans="1:18" x14ac:dyDescent="0.2">
      <c r="A404">
        <v>614806</v>
      </c>
      <c r="B404" t="s">
        <v>13</v>
      </c>
      <c r="C404" t="str">
        <f t="shared" si="34"/>
        <v>2007</v>
      </c>
      <c r="D404" t="s">
        <v>14</v>
      </c>
      <c r="E404" t="str">
        <f t="shared" si="35"/>
        <v>2007A</v>
      </c>
      <c r="F404" t="s">
        <v>15</v>
      </c>
      <c r="G404" t="s">
        <v>16</v>
      </c>
      <c r="H404" t="s">
        <v>14</v>
      </c>
      <c r="I404" t="s">
        <v>30</v>
      </c>
      <c r="J404" t="str">
        <f t="shared" si="37"/>
        <v>SCI</v>
      </c>
      <c r="L404">
        <v>2010</v>
      </c>
      <c r="M404">
        <f t="shared" si="33"/>
        <v>3</v>
      </c>
      <c r="N404" t="str">
        <f t="shared" si="36"/>
        <v>F</v>
      </c>
      <c r="O404" s="1">
        <v>40313</v>
      </c>
      <c r="P404" t="s">
        <v>19</v>
      </c>
      <c r="Q404" t="s">
        <v>123</v>
      </c>
      <c r="R404" t="s">
        <v>14</v>
      </c>
    </row>
    <row r="405" spans="1:18" x14ac:dyDescent="0.2">
      <c r="A405">
        <v>614806</v>
      </c>
      <c r="B405" t="s">
        <v>13</v>
      </c>
      <c r="C405" t="str">
        <f t="shared" si="34"/>
        <v>2007</v>
      </c>
      <c r="D405" t="s">
        <v>20</v>
      </c>
      <c r="E405" t="str">
        <f t="shared" si="35"/>
        <v>2007B</v>
      </c>
      <c r="F405" t="s">
        <v>15</v>
      </c>
      <c r="G405" t="s">
        <v>64</v>
      </c>
      <c r="H405" t="s">
        <v>14</v>
      </c>
      <c r="I405" t="s">
        <v>30</v>
      </c>
      <c r="J405" t="str">
        <f t="shared" si="37"/>
        <v>SCI</v>
      </c>
      <c r="L405">
        <v>2010</v>
      </c>
      <c r="M405">
        <f t="shared" si="33"/>
        <v>3</v>
      </c>
      <c r="N405" t="str">
        <f t="shared" si="36"/>
        <v>F</v>
      </c>
      <c r="O405" s="1">
        <v>40313</v>
      </c>
      <c r="P405" t="s">
        <v>19</v>
      </c>
      <c r="Q405" t="s">
        <v>122</v>
      </c>
      <c r="R405" t="s">
        <v>14</v>
      </c>
    </row>
    <row r="406" spans="1:18" x14ac:dyDescent="0.2">
      <c r="A406">
        <v>614806</v>
      </c>
      <c r="B406" t="s">
        <v>66</v>
      </c>
      <c r="C406" t="str">
        <f t="shared" si="34"/>
        <v>2007</v>
      </c>
      <c r="D406" t="s">
        <v>24</v>
      </c>
      <c r="E406" t="str">
        <f t="shared" si="35"/>
        <v>2007C</v>
      </c>
      <c r="F406" t="s">
        <v>15</v>
      </c>
      <c r="G406" t="s">
        <v>36</v>
      </c>
      <c r="H406" t="s">
        <v>14</v>
      </c>
      <c r="I406" t="s">
        <v>45</v>
      </c>
      <c r="J406" t="str">
        <f t="shared" si="37"/>
        <v>SCI</v>
      </c>
      <c r="K406" t="s">
        <v>25</v>
      </c>
      <c r="L406">
        <v>2010</v>
      </c>
      <c r="M406">
        <f t="shared" si="33"/>
        <v>3</v>
      </c>
      <c r="N406" t="str">
        <f t="shared" si="36"/>
        <v>F</v>
      </c>
      <c r="O406" s="1">
        <v>40313</v>
      </c>
      <c r="P406" t="s">
        <v>19</v>
      </c>
      <c r="Q406" t="s">
        <v>120</v>
      </c>
      <c r="R406" t="s">
        <v>14</v>
      </c>
    </row>
    <row r="407" spans="1:18" x14ac:dyDescent="0.2">
      <c r="A407">
        <v>614842</v>
      </c>
      <c r="B407" t="s">
        <v>13</v>
      </c>
      <c r="C407" t="str">
        <f t="shared" si="34"/>
        <v>2007</v>
      </c>
      <c r="D407" t="s">
        <v>14</v>
      </c>
      <c r="E407" t="str">
        <f t="shared" si="35"/>
        <v>2007A</v>
      </c>
      <c r="F407" t="s">
        <v>15</v>
      </c>
      <c r="G407" t="s">
        <v>43</v>
      </c>
      <c r="H407" t="s">
        <v>14</v>
      </c>
      <c r="I407" t="s">
        <v>41</v>
      </c>
      <c r="J407" t="str">
        <f t="shared" si="37"/>
        <v>ENG</v>
      </c>
      <c r="L407">
        <v>2010</v>
      </c>
      <c r="M407">
        <f t="shared" si="33"/>
        <v>3</v>
      </c>
      <c r="N407" t="str">
        <f t="shared" si="36"/>
        <v>F</v>
      </c>
      <c r="O407" s="1">
        <v>40313</v>
      </c>
      <c r="P407" t="s">
        <v>28</v>
      </c>
      <c r="Q407" t="s">
        <v>121</v>
      </c>
      <c r="R407" t="s">
        <v>14</v>
      </c>
    </row>
    <row r="408" spans="1:18" x14ac:dyDescent="0.2">
      <c r="A408">
        <v>614842</v>
      </c>
      <c r="B408" t="s">
        <v>13</v>
      </c>
      <c r="C408" t="str">
        <f t="shared" si="34"/>
        <v>2007</v>
      </c>
      <c r="D408" t="s">
        <v>20</v>
      </c>
      <c r="E408" t="str">
        <f t="shared" si="35"/>
        <v>2007B</v>
      </c>
      <c r="F408" t="s">
        <v>15</v>
      </c>
      <c r="G408" t="s">
        <v>56</v>
      </c>
      <c r="H408" t="s">
        <v>20</v>
      </c>
      <c r="I408" t="s">
        <v>41</v>
      </c>
      <c r="J408" t="str">
        <f t="shared" si="37"/>
        <v>ENG</v>
      </c>
      <c r="L408">
        <v>2010</v>
      </c>
      <c r="M408">
        <f t="shared" si="33"/>
        <v>3</v>
      </c>
      <c r="N408" t="str">
        <f t="shared" si="36"/>
        <v>F</v>
      </c>
      <c r="O408" s="1">
        <v>40313</v>
      </c>
      <c r="P408" t="s">
        <v>28</v>
      </c>
      <c r="Q408" t="s">
        <v>116</v>
      </c>
      <c r="R408" t="s">
        <v>24</v>
      </c>
    </row>
    <row r="409" spans="1:18" x14ac:dyDescent="0.2">
      <c r="A409">
        <v>614866</v>
      </c>
      <c r="B409" t="s">
        <v>83</v>
      </c>
      <c r="C409" t="str">
        <f t="shared" si="34"/>
        <v>2008</v>
      </c>
      <c r="D409" t="s">
        <v>14</v>
      </c>
      <c r="E409" t="str">
        <f t="shared" si="35"/>
        <v>2008A</v>
      </c>
      <c r="F409" t="s">
        <v>15</v>
      </c>
      <c r="G409" t="s">
        <v>43</v>
      </c>
      <c r="H409" t="s">
        <v>20</v>
      </c>
      <c r="I409" t="s">
        <v>18</v>
      </c>
      <c r="J409" t="str">
        <f t="shared" si="37"/>
        <v>ENG</v>
      </c>
      <c r="L409">
        <v>2011</v>
      </c>
      <c r="M409">
        <f t="shared" si="33"/>
        <v>3</v>
      </c>
      <c r="N409" t="str">
        <f t="shared" si="36"/>
        <v>F</v>
      </c>
      <c r="O409" s="1">
        <v>40677</v>
      </c>
      <c r="P409" t="s">
        <v>19</v>
      </c>
      <c r="Q409" t="s">
        <v>116</v>
      </c>
      <c r="R409" t="s">
        <v>24</v>
      </c>
    </row>
    <row r="410" spans="1:18" x14ac:dyDescent="0.2">
      <c r="A410">
        <v>614866</v>
      </c>
      <c r="B410" t="s">
        <v>83</v>
      </c>
      <c r="C410" t="str">
        <f t="shared" si="34"/>
        <v>2008</v>
      </c>
      <c r="D410" t="s">
        <v>20</v>
      </c>
      <c r="E410" t="str">
        <f t="shared" si="35"/>
        <v>2008B</v>
      </c>
      <c r="F410" t="s">
        <v>15</v>
      </c>
      <c r="G410" t="s">
        <v>56</v>
      </c>
      <c r="H410" t="s">
        <v>20</v>
      </c>
      <c r="I410" t="s">
        <v>18</v>
      </c>
      <c r="J410" t="str">
        <f t="shared" si="37"/>
        <v>ENG</v>
      </c>
      <c r="L410">
        <v>2011</v>
      </c>
      <c r="M410">
        <f t="shared" si="33"/>
        <v>3</v>
      </c>
      <c r="N410" t="str">
        <f t="shared" si="36"/>
        <v>F</v>
      </c>
      <c r="O410" s="1">
        <v>40677</v>
      </c>
      <c r="P410" t="s">
        <v>19</v>
      </c>
      <c r="Q410" t="s">
        <v>123</v>
      </c>
      <c r="R410" t="s">
        <v>20</v>
      </c>
    </row>
    <row r="411" spans="1:18" x14ac:dyDescent="0.2">
      <c r="A411">
        <v>614866</v>
      </c>
      <c r="B411" t="s">
        <v>110</v>
      </c>
      <c r="C411" t="str">
        <f t="shared" si="34"/>
        <v>2011</v>
      </c>
      <c r="D411" t="s">
        <v>57</v>
      </c>
      <c r="E411" t="str">
        <f t="shared" si="35"/>
        <v>2011D</v>
      </c>
      <c r="F411" t="s">
        <v>15</v>
      </c>
      <c r="G411" t="s">
        <v>87</v>
      </c>
      <c r="H411" t="s">
        <v>24</v>
      </c>
      <c r="I411" t="s">
        <v>22</v>
      </c>
      <c r="J411" t="str">
        <f t="shared" si="37"/>
        <v>ENG</v>
      </c>
      <c r="L411">
        <v>2011</v>
      </c>
      <c r="M411">
        <f t="shared" si="33"/>
        <v>0</v>
      </c>
      <c r="N411" t="str">
        <f t="shared" si="36"/>
        <v>U</v>
      </c>
      <c r="O411" s="1">
        <v>40677</v>
      </c>
      <c r="P411" t="s">
        <v>19</v>
      </c>
    </row>
    <row r="412" spans="1:18" x14ac:dyDescent="0.2">
      <c r="A412">
        <v>614902</v>
      </c>
      <c r="B412" t="s">
        <v>13</v>
      </c>
      <c r="C412" t="str">
        <f t="shared" si="34"/>
        <v>2007</v>
      </c>
      <c r="D412" t="s">
        <v>20</v>
      </c>
      <c r="E412" t="str">
        <f t="shared" si="35"/>
        <v>2007B</v>
      </c>
      <c r="F412" t="s">
        <v>15</v>
      </c>
      <c r="G412" t="s">
        <v>56</v>
      </c>
      <c r="H412" t="s">
        <v>20</v>
      </c>
      <c r="I412" t="s">
        <v>18</v>
      </c>
      <c r="J412" t="str">
        <f t="shared" si="37"/>
        <v>ENG</v>
      </c>
      <c r="L412">
        <v>2010</v>
      </c>
      <c r="M412">
        <f t="shared" si="33"/>
        <v>3</v>
      </c>
      <c r="N412" t="str">
        <f t="shared" si="36"/>
        <v>F</v>
      </c>
      <c r="O412" s="1">
        <v>40313</v>
      </c>
      <c r="P412" t="s">
        <v>19</v>
      </c>
      <c r="Q412" t="s">
        <v>123</v>
      </c>
      <c r="R412" t="s">
        <v>24</v>
      </c>
    </row>
    <row r="413" spans="1:18" x14ac:dyDescent="0.2">
      <c r="A413">
        <v>614902</v>
      </c>
      <c r="B413" t="s">
        <v>13</v>
      </c>
      <c r="C413" t="str">
        <f t="shared" si="34"/>
        <v>2007</v>
      </c>
      <c r="D413" t="s">
        <v>14</v>
      </c>
      <c r="E413" t="str">
        <f t="shared" si="35"/>
        <v>2007A</v>
      </c>
      <c r="F413" t="s">
        <v>15</v>
      </c>
      <c r="G413" t="s">
        <v>16</v>
      </c>
      <c r="H413" t="s">
        <v>24</v>
      </c>
      <c r="I413" t="s">
        <v>18</v>
      </c>
      <c r="J413" t="str">
        <f t="shared" si="37"/>
        <v>ENG</v>
      </c>
      <c r="L413">
        <v>2010</v>
      </c>
      <c r="M413">
        <f t="shared" si="33"/>
        <v>3</v>
      </c>
      <c r="N413" t="str">
        <f t="shared" si="36"/>
        <v>F</v>
      </c>
      <c r="O413" s="1">
        <v>40313</v>
      </c>
      <c r="P413" t="s">
        <v>19</v>
      </c>
      <c r="Q413" t="s">
        <v>116</v>
      </c>
      <c r="R413" t="s">
        <v>24</v>
      </c>
    </row>
    <row r="414" spans="1:18" x14ac:dyDescent="0.2">
      <c r="A414">
        <v>614940</v>
      </c>
      <c r="B414" t="s">
        <v>13</v>
      </c>
      <c r="C414" t="str">
        <f t="shared" si="34"/>
        <v>2007</v>
      </c>
      <c r="D414" t="s">
        <v>20</v>
      </c>
      <c r="E414" t="str">
        <f t="shared" si="35"/>
        <v>2007B</v>
      </c>
      <c r="F414" t="s">
        <v>15</v>
      </c>
      <c r="G414" t="s">
        <v>64</v>
      </c>
      <c r="H414" t="s">
        <v>24</v>
      </c>
      <c r="I414" t="s">
        <v>23</v>
      </c>
      <c r="J414" t="str">
        <f t="shared" si="37"/>
        <v>ENG</v>
      </c>
      <c r="L414">
        <v>2010</v>
      </c>
      <c r="M414">
        <f t="shared" si="33"/>
        <v>3</v>
      </c>
      <c r="N414" t="str">
        <f t="shared" si="36"/>
        <v>F</v>
      </c>
      <c r="P414" t="s">
        <v>19</v>
      </c>
      <c r="Q414" t="s">
        <v>123</v>
      </c>
      <c r="R414" t="s">
        <v>24</v>
      </c>
    </row>
    <row r="415" spans="1:18" x14ac:dyDescent="0.2">
      <c r="A415">
        <v>615126</v>
      </c>
      <c r="B415" t="s">
        <v>108</v>
      </c>
      <c r="C415" t="str">
        <f t="shared" si="34"/>
        <v>2011</v>
      </c>
      <c r="D415" t="s">
        <v>14</v>
      </c>
      <c r="E415" t="str">
        <f t="shared" si="35"/>
        <v>2011A</v>
      </c>
      <c r="F415" t="s">
        <v>15</v>
      </c>
      <c r="G415" t="s">
        <v>36</v>
      </c>
      <c r="H415" t="s">
        <v>14</v>
      </c>
      <c r="I415" t="s">
        <v>15</v>
      </c>
      <c r="J415" t="str">
        <f t="shared" si="37"/>
        <v>SCI</v>
      </c>
      <c r="L415">
        <v>2011</v>
      </c>
      <c r="M415">
        <f t="shared" si="33"/>
        <v>0</v>
      </c>
      <c r="N415" t="str">
        <f t="shared" si="36"/>
        <v>U</v>
      </c>
      <c r="O415" s="1">
        <v>40677</v>
      </c>
      <c r="P415" t="s">
        <v>28</v>
      </c>
    </row>
    <row r="416" spans="1:18" x14ac:dyDescent="0.2">
      <c r="A416">
        <v>615126</v>
      </c>
      <c r="B416" t="s">
        <v>103</v>
      </c>
      <c r="C416" t="str">
        <f t="shared" si="34"/>
        <v>2010</v>
      </c>
      <c r="D416" t="s">
        <v>20</v>
      </c>
      <c r="E416" t="str">
        <f t="shared" si="35"/>
        <v>2010B</v>
      </c>
      <c r="F416" t="s">
        <v>15</v>
      </c>
      <c r="G416" t="s">
        <v>61</v>
      </c>
      <c r="H416" t="s">
        <v>14</v>
      </c>
      <c r="I416" t="s">
        <v>15</v>
      </c>
      <c r="J416" t="str">
        <f t="shared" si="37"/>
        <v>SCI</v>
      </c>
      <c r="L416">
        <v>2011</v>
      </c>
      <c r="M416">
        <f t="shared" si="33"/>
        <v>1</v>
      </c>
      <c r="N416" t="str">
        <f t="shared" si="36"/>
        <v>U</v>
      </c>
      <c r="O416" s="1">
        <v>40677</v>
      </c>
      <c r="P416" t="s">
        <v>28</v>
      </c>
    </row>
    <row r="417" spans="1:20" x14ac:dyDescent="0.2">
      <c r="A417">
        <v>615126</v>
      </c>
      <c r="B417" t="s">
        <v>104</v>
      </c>
      <c r="C417" t="str">
        <f t="shared" si="34"/>
        <v>2010</v>
      </c>
      <c r="D417" t="s">
        <v>24</v>
      </c>
      <c r="E417" t="str">
        <f t="shared" si="35"/>
        <v>2010C</v>
      </c>
      <c r="F417" t="s">
        <v>15</v>
      </c>
      <c r="G417" t="s">
        <v>67</v>
      </c>
      <c r="H417" t="s">
        <v>14</v>
      </c>
      <c r="I417" t="s">
        <v>15</v>
      </c>
      <c r="J417" t="str">
        <f t="shared" si="37"/>
        <v>SCI</v>
      </c>
      <c r="L417">
        <v>2011</v>
      </c>
      <c r="M417">
        <f t="shared" si="33"/>
        <v>1</v>
      </c>
      <c r="N417" t="str">
        <f t="shared" si="36"/>
        <v>U</v>
      </c>
      <c r="O417" s="1">
        <v>40677</v>
      </c>
      <c r="P417" t="s">
        <v>28</v>
      </c>
    </row>
    <row r="418" spans="1:20" x14ac:dyDescent="0.2">
      <c r="A418">
        <v>615126</v>
      </c>
      <c r="B418" t="s">
        <v>108</v>
      </c>
      <c r="C418" t="str">
        <f t="shared" si="34"/>
        <v>2011</v>
      </c>
      <c r="D418" t="s">
        <v>14</v>
      </c>
      <c r="E418" t="str">
        <f t="shared" si="35"/>
        <v>2011A</v>
      </c>
      <c r="F418" t="s">
        <v>15</v>
      </c>
      <c r="G418" t="s">
        <v>43</v>
      </c>
      <c r="H418" t="s">
        <v>20</v>
      </c>
      <c r="I418" t="s">
        <v>15</v>
      </c>
      <c r="J418" t="str">
        <f t="shared" si="37"/>
        <v>SCI</v>
      </c>
      <c r="L418">
        <v>2011</v>
      </c>
      <c r="M418">
        <f t="shared" si="33"/>
        <v>0</v>
      </c>
      <c r="N418" t="str">
        <f t="shared" si="36"/>
        <v>U</v>
      </c>
      <c r="O418" s="1">
        <v>40677</v>
      </c>
      <c r="P418" t="s">
        <v>28</v>
      </c>
    </row>
    <row r="419" spans="1:20" x14ac:dyDescent="0.2">
      <c r="A419">
        <v>615126</v>
      </c>
      <c r="B419" t="s">
        <v>108</v>
      </c>
      <c r="C419" t="str">
        <f t="shared" si="34"/>
        <v>2011</v>
      </c>
      <c r="D419" t="s">
        <v>20</v>
      </c>
      <c r="E419" t="str">
        <f t="shared" si="35"/>
        <v>2011B</v>
      </c>
      <c r="F419" t="s">
        <v>15</v>
      </c>
      <c r="G419" t="s">
        <v>56</v>
      </c>
      <c r="H419" t="s">
        <v>20</v>
      </c>
      <c r="I419" t="s">
        <v>15</v>
      </c>
      <c r="J419" t="str">
        <f t="shared" si="37"/>
        <v>SCI</v>
      </c>
      <c r="L419">
        <v>2011</v>
      </c>
      <c r="M419">
        <f t="shared" si="33"/>
        <v>0</v>
      </c>
      <c r="N419" t="str">
        <f t="shared" si="36"/>
        <v>U</v>
      </c>
      <c r="O419" s="1">
        <v>40677</v>
      </c>
      <c r="P419" t="s">
        <v>28</v>
      </c>
    </row>
    <row r="420" spans="1:20" x14ac:dyDescent="0.2">
      <c r="A420">
        <v>615126</v>
      </c>
      <c r="B420" t="s">
        <v>110</v>
      </c>
      <c r="C420" t="str">
        <f t="shared" si="34"/>
        <v>2011</v>
      </c>
      <c r="D420" t="s">
        <v>57</v>
      </c>
      <c r="E420" t="str">
        <f t="shared" si="35"/>
        <v>2011D</v>
      </c>
      <c r="F420" t="s">
        <v>15</v>
      </c>
      <c r="G420" t="s">
        <v>59</v>
      </c>
      <c r="H420" t="s">
        <v>20</v>
      </c>
      <c r="I420" t="s">
        <v>15</v>
      </c>
      <c r="J420" t="str">
        <f t="shared" si="37"/>
        <v>SCI</v>
      </c>
      <c r="L420">
        <v>2011</v>
      </c>
      <c r="M420">
        <f t="shared" si="33"/>
        <v>0</v>
      </c>
      <c r="N420" t="str">
        <f t="shared" si="36"/>
        <v>U</v>
      </c>
      <c r="O420" s="1">
        <v>40677</v>
      </c>
      <c r="P420" t="s">
        <v>28</v>
      </c>
    </row>
    <row r="421" spans="1:20" x14ac:dyDescent="0.2">
      <c r="A421">
        <v>615126</v>
      </c>
      <c r="B421" t="s">
        <v>103</v>
      </c>
      <c r="C421" t="str">
        <f t="shared" si="34"/>
        <v>2010</v>
      </c>
      <c r="D421" t="s">
        <v>14</v>
      </c>
      <c r="E421" t="str">
        <f t="shared" si="35"/>
        <v>2010A</v>
      </c>
      <c r="F421" t="s">
        <v>15</v>
      </c>
      <c r="G421" t="s">
        <v>40</v>
      </c>
      <c r="H421" t="s">
        <v>20</v>
      </c>
      <c r="I421" t="s">
        <v>15</v>
      </c>
      <c r="J421" t="str">
        <f t="shared" si="37"/>
        <v>SCI</v>
      </c>
      <c r="L421">
        <v>2011</v>
      </c>
      <c r="M421">
        <f t="shared" si="33"/>
        <v>1</v>
      </c>
      <c r="N421" t="str">
        <f t="shared" si="36"/>
        <v>U</v>
      </c>
      <c r="O421" s="1">
        <v>40677</v>
      </c>
      <c r="P421" t="s">
        <v>28</v>
      </c>
      <c r="Q421" t="s">
        <v>127</v>
      </c>
      <c r="R421" t="s">
        <v>20</v>
      </c>
    </row>
    <row r="422" spans="1:20" x14ac:dyDescent="0.2">
      <c r="A422">
        <v>615126</v>
      </c>
      <c r="B422" t="s">
        <v>104</v>
      </c>
      <c r="C422" t="str">
        <f t="shared" si="34"/>
        <v>2010</v>
      </c>
      <c r="D422" t="s">
        <v>24</v>
      </c>
      <c r="E422" t="str">
        <f t="shared" si="35"/>
        <v>2010C</v>
      </c>
      <c r="F422" t="s">
        <v>15</v>
      </c>
      <c r="G422" t="s">
        <v>69</v>
      </c>
      <c r="H422" t="s">
        <v>24</v>
      </c>
      <c r="I422" t="s">
        <v>15</v>
      </c>
      <c r="J422" t="str">
        <f t="shared" si="37"/>
        <v>SCI</v>
      </c>
      <c r="L422">
        <v>2011</v>
      </c>
      <c r="M422">
        <f t="shared" si="33"/>
        <v>1</v>
      </c>
      <c r="N422" t="str">
        <f t="shared" si="36"/>
        <v>U</v>
      </c>
      <c r="O422" s="1">
        <v>40677</v>
      </c>
      <c r="P422" t="s">
        <v>28</v>
      </c>
    </row>
    <row r="423" spans="1:20" x14ac:dyDescent="0.2">
      <c r="A423">
        <v>615126</v>
      </c>
      <c r="B423" t="s">
        <v>95</v>
      </c>
      <c r="C423" t="str">
        <f t="shared" si="34"/>
        <v>2009</v>
      </c>
      <c r="D423" t="s">
        <v>14</v>
      </c>
      <c r="E423" t="str">
        <f t="shared" si="35"/>
        <v>2009A</v>
      </c>
      <c r="F423" t="s">
        <v>15</v>
      </c>
      <c r="G423" t="s">
        <v>52</v>
      </c>
      <c r="H423" t="s">
        <v>24</v>
      </c>
      <c r="I423" t="s">
        <v>15</v>
      </c>
      <c r="J423" t="str">
        <f t="shared" si="37"/>
        <v>SCI</v>
      </c>
      <c r="L423">
        <v>2011</v>
      </c>
      <c r="M423">
        <f t="shared" si="33"/>
        <v>2</v>
      </c>
      <c r="N423" t="str">
        <f t="shared" si="36"/>
        <v>U</v>
      </c>
      <c r="O423" s="1">
        <v>40677</v>
      </c>
      <c r="P423" t="s">
        <v>28</v>
      </c>
      <c r="Q423" t="s">
        <v>122</v>
      </c>
      <c r="R423" t="s">
        <v>20</v>
      </c>
    </row>
    <row r="424" spans="1:20" x14ac:dyDescent="0.2">
      <c r="A424">
        <v>615126</v>
      </c>
      <c r="B424" t="s">
        <v>95</v>
      </c>
      <c r="C424" t="str">
        <f t="shared" si="34"/>
        <v>2009</v>
      </c>
      <c r="D424" t="s">
        <v>20</v>
      </c>
      <c r="E424" t="str">
        <f t="shared" si="35"/>
        <v>2009B</v>
      </c>
      <c r="F424" t="s">
        <v>15</v>
      </c>
      <c r="G424" t="s">
        <v>60</v>
      </c>
      <c r="H424" t="s">
        <v>24</v>
      </c>
      <c r="I424" t="s">
        <v>15</v>
      </c>
      <c r="J424" t="str">
        <f t="shared" si="37"/>
        <v>SCI</v>
      </c>
      <c r="L424">
        <v>2011</v>
      </c>
      <c r="M424">
        <f t="shared" si="33"/>
        <v>2</v>
      </c>
      <c r="N424" t="str">
        <f t="shared" si="36"/>
        <v>U</v>
      </c>
      <c r="O424" s="1">
        <v>40677</v>
      </c>
      <c r="P424" t="s">
        <v>28</v>
      </c>
      <c r="Q424" t="s">
        <v>123</v>
      </c>
      <c r="R424" t="s">
        <v>20</v>
      </c>
      <c r="S424" t="s">
        <v>120</v>
      </c>
      <c r="T424" t="s">
        <v>17</v>
      </c>
    </row>
    <row r="425" spans="1:20" x14ac:dyDescent="0.2">
      <c r="A425">
        <v>615126</v>
      </c>
      <c r="B425" t="s">
        <v>99</v>
      </c>
      <c r="C425" t="str">
        <f t="shared" si="34"/>
        <v>2009</v>
      </c>
      <c r="D425" t="s">
        <v>57</v>
      </c>
      <c r="E425" t="str">
        <f t="shared" si="35"/>
        <v>2009D</v>
      </c>
      <c r="F425" t="s">
        <v>15</v>
      </c>
      <c r="G425" t="s">
        <v>77</v>
      </c>
      <c r="H425" t="s">
        <v>24</v>
      </c>
      <c r="I425" t="s">
        <v>15</v>
      </c>
      <c r="J425" t="str">
        <f t="shared" si="37"/>
        <v>SCI</v>
      </c>
      <c r="L425">
        <v>2011</v>
      </c>
      <c r="M425">
        <f t="shared" si="33"/>
        <v>2</v>
      </c>
      <c r="N425" t="str">
        <f t="shared" si="36"/>
        <v>U</v>
      </c>
      <c r="O425" s="1">
        <v>40677</v>
      </c>
      <c r="P425" t="s">
        <v>28</v>
      </c>
      <c r="Q425" t="s">
        <v>126</v>
      </c>
      <c r="R425" t="s">
        <v>17</v>
      </c>
    </row>
    <row r="426" spans="1:20" x14ac:dyDescent="0.2">
      <c r="A426">
        <v>615126</v>
      </c>
      <c r="B426" t="s">
        <v>83</v>
      </c>
      <c r="C426" t="str">
        <f t="shared" si="34"/>
        <v>2008</v>
      </c>
      <c r="D426" t="s">
        <v>14</v>
      </c>
      <c r="E426" t="str">
        <f t="shared" si="35"/>
        <v>2008A</v>
      </c>
      <c r="F426" t="s">
        <v>15</v>
      </c>
      <c r="G426" t="s">
        <v>43</v>
      </c>
      <c r="H426" t="s">
        <v>17</v>
      </c>
      <c r="I426" t="s">
        <v>15</v>
      </c>
      <c r="J426" t="str">
        <f t="shared" si="37"/>
        <v>SCI</v>
      </c>
      <c r="L426">
        <v>2011</v>
      </c>
      <c r="M426">
        <f t="shared" si="33"/>
        <v>3</v>
      </c>
      <c r="N426" t="str">
        <f t="shared" si="36"/>
        <v>F</v>
      </c>
      <c r="O426" s="1">
        <v>40677</v>
      </c>
      <c r="P426" t="s">
        <v>28</v>
      </c>
      <c r="Q426" t="s">
        <v>118</v>
      </c>
      <c r="R426" t="s">
        <v>20</v>
      </c>
    </row>
    <row r="427" spans="1:20" x14ac:dyDescent="0.2">
      <c r="A427">
        <v>615126</v>
      </c>
      <c r="B427" t="s">
        <v>83</v>
      </c>
      <c r="C427" t="str">
        <f t="shared" si="34"/>
        <v>2008</v>
      </c>
      <c r="D427" t="s">
        <v>20</v>
      </c>
      <c r="E427" t="str">
        <f t="shared" si="35"/>
        <v>2008B</v>
      </c>
      <c r="F427" t="s">
        <v>15</v>
      </c>
      <c r="G427" t="s">
        <v>56</v>
      </c>
      <c r="H427" t="s">
        <v>17</v>
      </c>
      <c r="I427" t="s">
        <v>15</v>
      </c>
      <c r="J427" t="str">
        <f t="shared" si="37"/>
        <v>SCI</v>
      </c>
      <c r="L427">
        <v>2011</v>
      </c>
      <c r="M427">
        <f t="shared" si="33"/>
        <v>3</v>
      </c>
      <c r="N427" t="str">
        <f t="shared" si="36"/>
        <v>F</v>
      </c>
      <c r="O427" s="1">
        <v>40677</v>
      </c>
      <c r="P427" t="s">
        <v>28</v>
      </c>
      <c r="Q427" t="s">
        <v>121</v>
      </c>
      <c r="R427" t="s">
        <v>24</v>
      </c>
    </row>
    <row r="428" spans="1:20" x14ac:dyDescent="0.2">
      <c r="A428">
        <v>615126</v>
      </c>
      <c r="B428" t="s">
        <v>91</v>
      </c>
      <c r="C428" t="str">
        <f t="shared" si="34"/>
        <v>2008</v>
      </c>
      <c r="D428" t="s">
        <v>24</v>
      </c>
      <c r="E428" t="str">
        <f t="shared" si="35"/>
        <v>2008C</v>
      </c>
      <c r="F428" t="s">
        <v>15</v>
      </c>
      <c r="G428" t="s">
        <v>36</v>
      </c>
      <c r="H428" t="s">
        <v>17</v>
      </c>
      <c r="I428" t="s">
        <v>15</v>
      </c>
      <c r="J428" t="str">
        <f t="shared" si="37"/>
        <v>SCI</v>
      </c>
      <c r="L428">
        <v>2011</v>
      </c>
      <c r="M428">
        <f t="shared" si="33"/>
        <v>3</v>
      </c>
      <c r="N428" t="str">
        <f t="shared" si="36"/>
        <v>F</v>
      </c>
      <c r="O428" s="1">
        <v>40677</v>
      </c>
      <c r="P428" t="s">
        <v>28</v>
      </c>
      <c r="Q428" t="s">
        <v>116</v>
      </c>
      <c r="R428" t="s">
        <v>24</v>
      </c>
    </row>
    <row r="429" spans="1:20" x14ac:dyDescent="0.2">
      <c r="A429">
        <v>615126</v>
      </c>
      <c r="B429" t="s">
        <v>91</v>
      </c>
      <c r="C429" t="str">
        <f t="shared" si="34"/>
        <v>2008</v>
      </c>
      <c r="D429" t="s">
        <v>57</v>
      </c>
      <c r="E429" t="str">
        <f t="shared" si="35"/>
        <v>2008D</v>
      </c>
      <c r="F429" t="s">
        <v>15</v>
      </c>
      <c r="G429" t="s">
        <v>59</v>
      </c>
      <c r="H429" t="s">
        <v>17</v>
      </c>
      <c r="I429" t="s">
        <v>15</v>
      </c>
      <c r="J429" t="str">
        <f t="shared" si="37"/>
        <v>SCI</v>
      </c>
      <c r="L429">
        <v>2011</v>
      </c>
      <c r="M429">
        <f t="shared" si="33"/>
        <v>3</v>
      </c>
      <c r="N429" t="str">
        <f t="shared" si="36"/>
        <v>F</v>
      </c>
      <c r="O429" s="1">
        <v>40677</v>
      </c>
      <c r="P429" t="s">
        <v>28</v>
      </c>
      <c r="Q429" t="s">
        <v>123</v>
      </c>
      <c r="R429" t="s">
        <v>17</v>
      </c>
    </row>
    <row r="430" spans="1:20" x14ac:dyDescent="0.2">
      <c r="A430">
        <v>615198</v>
      </c>
      <c r="B430" t="s">
        <v>99</v>
      </c>
      <c r="C430" t="str">
        <f t="shared" si="34"/>
        <v>2009</v>
      </c>
      <c r="D430" t="s">
        <v>24</v>
      </c>
      <c r="E430" t="str">
        <f t="shared" si="35"/>
        <v>2009C</v>
      </c>
      <c r="F430" t="s">
        <v>15</v>
      </c>
      <c r="G430" t="s">
        <v>43</v>
      </c>
      <c r="H430" t="s">
        <v>24</v>
      </c>
      <c r="I430" t="s">
        <v>25</v>
      </c>
      <c r="J430" t="str">
        <f t="shared" si="37"/>
        <v>ENG</v>
      </c>
      <c r="L430">
        <v>2009</v>
      </c>
      <c r="M430">
        <f t="shared" si="33"/>
        <v>0</v>
      </c>
      <c r="N430" t="str">
        <f t="shared" si="36"/>
        <v>U</v>
      </c>
      <c r="O430" s="1">
        <v>39949</v>
      </c>
      <c r="P430" t="s">
        <v>28</v>
      </c>
    </row>
    <row r="431" spans="1:20" x14ac:dyDescent="0.2">
      <c r="A431">
        <v>615390</v>
      </c>
      <c r="B431" t="s">
        <v>83</v>
      </c>
      <c r="C431" t="str">
        <f t="shared" si="34"/>
        <v>2008</v>
      </c>
      <c r="D431" t="s">
        <v>14</v>
      </c>
      <c r="E431" t="str">
        <f t="shared" si="35"/>
        <v>2008A</v>
      </c>
      <c r="F431" t="s">
        <v>15</v>
      </c>
      <c r="G431" t="s">
        <v>43</v>
      </c>
      <c r="H431" t="s">
        <v>14</v>
      </c>
      <c r="I431" t="s">
        <v>27</v>
      </c>
      <c r="J431" t="str">
        <f t="shared" si="37"/>
        <v>ENG</v>
      </c>
      <c r="L431">
        <v>2011</v>
      </c>
      <c r="M431">
        <f t="shared" si="33"/>
        <v>3</v>
      </c>
      <c r="N431" t="str">
        <f t="shared" si="36"/>
        <v>F</v>
      </c>
      <c r="O431" s="1">
        <v>40677</v>
      </c>
      <c r="P431" t="s">
        <v>19</v>
      </c>
      <c r="Q431" t="s">
        <v>118</v>
      </c>
      <c r="R431" t="s">
        <v>14</v>
      </c>
    </row>
    <row r="432" spans="1:20" x14ac:dyDescent="0.2">
      <c r="A432">
        <v>615390</v>
      </c>
      <c r="B432" t="s">
        <v>83</v>
      </c>
      <c r="C432" t="str">
        <f t="shared" si="34"/>
        <v>2008</v>
      </c>
      <c r="D432" t="s">
        <v>20</v>
      </c>
      <c r="E432" t="str">
        <f t="shared" si="35"/>
        <v>2008B</v>
      </c>
      <c r="F432" t="s">
        <v>15</v>
      </c>
      <c r="G432" t="s">
        <v>56</v>
      </c>
      <c r="H432" t="s">
        <v>14</v>
      </c>
      <c r="I432" t="s">
        <v>27</v>
      </c>
      <c r="J432" t="str">
        <f t="shared" si="37"/>
        <v>ENG</v>
      </c>
      <c r="L432">
        <v>2011</v>
      </c>
      <c r="M432">
        <f t="shared" si="33"/>
        <v>3</v>
      </c>
      <c r="N432" t="str">
        <f t="shared" si="36"/>
        <v>F</v>
      </c>
      <c r="O432" s="1">
        <v>40677</v>
      </c>
      <c r="P432" t="s">
        <v>19</v>
      </c>
      <c r="Q432" t="s">
        <v>121</v>
      </c>
      <c r="R432" t="s">
        <v>14</v>
      </c>
    </row>
    <row r="433" spans="1:25" x14ac:dyDescent="0.2">
      <c r="A433">
        <v>1498322</v>
      </c>
      <c r="B433" t="s">
        <v>108</v>
      </c>
      <c r="C433" t="str">
        <f t="shared" si="34"/>
        <v>2011</v>
      </c>
      <c r="D433" t="s">
        <v>20</v>
      </c>
      <c r="E433" t="str">
        <f t="shared" si="35"/>
        <v>2011B</v>
      </c>
      <c r="F433" t="s">
        <v>15</v>
      </c>
      <c r="G433" t="s">
        <v>64</v>
      </c>
      <c r="H433" t="s">
        <v>20</v>
      </c>
      <c r="I433" t="s">
        <v>97</v>
      </c>
      <c r="J433" t="str">
        <f t="shared" si="37"/>
        <v>HUSS</v>
      </c>
      <c r="L433">
        <v>2014</v>
      </c>
      <c r="M433">
        <f t="shared" si="33"/>
        <v>3</v>
      </c>
      <c r="N433" t="str">
        <f t="shared" si="36"/>
        <v>F</v>
      </c>
      <c r="P433" t="s">
        <v>28</v>
      </c>
      <c r="Q433" t="s">
        <v>123</v>
      </c>
      <c r="R433" t="s">
        <v>24</v>
      </c>
      <c r="W433">
        <v>14</v>
      </c>
      <c r="X433">
        <v>7</v>
      </c>
      <c r="Y433">
        <v>5.5</v>
      </c>
    </row>
    <row r="434" spans="1:25" x14ac:dyDescent="0.2">
      <c r="A434">
        <v>1560010</v>
      </c>
      <c r="B434" t="s">
        <v>115</v>
      </c>
      <c r="C434" t="str">
        <f t="shared" si="34"/>
        <v>2012</v>
      </c>
      <c r="D434" t="s">
        <v>14</v>
      </c>
      <c r="E434" t="str">
        <f t="shared" si="35"/>
        <v>2012A</v>
      </c>
      <c r="F434" t="s">
        <v>15</v>
      </c>
      <c r="G434" t="s">
        <v>16</v>
      </c>
      <c r="H434" t="s">
        <v>20</v>
      </c>
      <c r="I434" t="s">
        <v>97</v>
      </c>
      <c r="J434" t="str">
        <f t="shared" si="37"/>
        <v>HUSS</v>
      </c>
      <c r="K434" t="s">
        <v>84</v>
      </c>
      <c r="L434">
        <v>2015</v>
      </c>
      <c r="M434">
        <f t="shared" si="33"/>
        <v>3</v>
      </c>
      <c r="N434" t="str">
        <f t="shared" si="36"/>
        <v>F</v>
      </c>
      <c r="P434" t="s">
        <v>19</v>
      </c>
      <c r="Q434" t="s">
        <v>123</v>
      </c>
      <c r="R434" t="s">
        <v>20</v>
      </c>
      <c r="W434">
        <v>12.333333</v>
      </c>
      <c r="X434">
        <v>6</v>
      </c>
      <c r="Y434">
        <v>9</v>
      </c>
    </row>
    <row r="435" spans="1:25" x14ac:dyDescent="0.2">
      <c r="A435">
        <v>811470</v>
      </c>
      <c r="B435" t="s">
        <v>66</v>
      </c>
      <c r="C435" t="str">
        <f t="shared" si="34"/>
        <v>2007</v>
      </c>
      <c r="D435" t="s">
        <v>24</v>
      </c>
      <c r="E435" t="str">
        <f t="shared" si="35"/>
        <v>2007C</v>
      </c>
      <c r="F435" t="s">
        <v>15</v>
      </c>
      <c r="G435" t="s">
        <v>43</v>
      </c>
      <c r="H435" t="s">
        <v>14</v>
      </c>
      <c r="I435" t="s">
        <v>73</v>
      </c>
      <c r="J435" t="str">
        <f t="shared" si="37"/>
        <v>SCI</v>
      </c>
      <c r="L435">
        <v>2010</v>
      </c>
      <c r="M435">
        <f t="shared" si="33"/>
        <v>3</v>
      </c>
      <c r="N435" t="str">
        <f t="shared" si="36"/>
        <v>F</v>
      </c>
      <c r="O435" s="1">
        <v>40313</v>
      </c>
      <c r="P435" t="s">
        <v>28</v>
      </c>
      <c r="Q435" t="s">
        <v>121</v>
      </c>
      <c r="R435" t="s">
        <v>14</v>
      </c>
    </row>
    <row r="436" spans="1:25" x14ac:dyDescent="0.2">
      <c r="A436">
        <v>615598</v>
      </c>
      <c r="B436" t="s">
        <v>91</v>
      </c>
      <c r="C436" t="str">
        <f t="shared" si="34"/>
        <v>2008</v>
      </c>
      <c r="D436" t="s">
        <v>24</v>
      </c>
      <c r="E436" t="str">
        <f t="shared" si="35"/>
        <v>2008C</v>
      </c>
      <c r="F436" t="s">
        <v>15</v>
      </c>
      <c r="G436" t="s">
        <v>43</v>
      </c>
      <c r="H436" t="s">
        <v>20</v>
      </c>
      <c r="I436" t="s">
        <v>25</v>
      </c>
      <c r="J436" t="str">
        <f t="shared" si="37"/>
        <v>ENG</v>
      </c>
      <c r="L436">
        <v>2010</v>
      </c>
      <c r="M436">
        <f t="shared" si="33"/>
        <v>2</v>
      </c>
      <c r="N436" t="str">
        <f t="shared" si="36"/>
        <v>U</v>
      </c>
      <c r="O436" s="1">
        <v>40313</v>
      </c>
      <c r="P436" t="s">
        <v>19</v>
      </c>
    </row>
    <row r="437" spans="1:25" x14ac:dyDescent="0.2">
      <c r="A437">
        <v>615598</v>
      </c>
      <c r="B437" t="s">
        <v>91</v>
      </c>
      <c r="C437" t="str">
        <f t="shared" si="34"/>
        <v>2008</v>
      </c>
      <c r="D437" t="s">
        <v>57</v>
      </c>
      <c r="E437" t="str">
        <f t="shared" si="35"/>
        <v>2008D</v>
      </c>
      <c r="F437" t="s">
        <v>15</v>
      </c>
      <c r="G437" t="s">
        <v>56</v>
      </c>
      <c r="H437" t="s">
        <v>24</v>
      </c>
      <c r="I437" t="s">
        <v>25</v>
      </c>
      <c r="J437" t="str">
        <f t="shared" si="37"/>
        <v>ENG</v>
      </c>
      <c r="L437">
        <v>2010</v>
      </c>
      <c r="M437">
        <f t="shared" si="33"/>
        <v>2</v>
      </c>
      <c r="N437" t="str">
        <f t="shared" si="36"/>
        <v>U</v>
      </c>
      <c r="O437" s="1">
        <v>40313</v>
      </c>
      <c r="P437" t="s">
        <v>19</v>
      </c>
    </row>
    <row r="438" spans="1:25" x14ac:dyDescent="0.2">
      <c r="A438">
        <v>615652</v>
      </c>
      <c r="B438" t="s">
        <v>13</v>
      </c>
      <c r="C438" t="str">
        <f t="shared" si="34"/>
        <v>2007</v>
      </c>
      <c r="D438" t="s">
        <v>14</v>
      </c>
      <c r="E438" t="str">
        <f t="shared" si="35"/>
        <v>2007A</v>
      </c>
      <c r="F438" t="s">
        <v>15</v>
      </c>
      <c r="G438" t="s">
        <v>43</v>
      </c>
      <c r="H438" t="s">
        <v>24</v>
      </c>
      <c r="I438" t="s">
        <v>27</v>
      </c>
      <c r="J438" t="str">
        <f t="shared" si="37"/>
        <v>ENG</v>
      </c>
      <c r="L438">
        <v>2010</v>
      </c>
      <c r="M438">
        <f t="shared" ref="M438:M501" si="38">L438-C438</f>
        <v>3</v>
      </c>
      <c r="N438" t="str">
        <f t="shared" si="36"/>
        <v>F</v>
      </c>
      <c r="O438" s="1">
        <v>40313</v>
      </c>
      <c r="P438" t="s">
        <v>28</v>
      </c>
      <c r="Q438" t="s">
        <v>118</v>
      </c>
      <c r="R438" t="s">
        <v>20</v>
      </c>
    </row>
    <row r="439" spans="1:25" x14ac:dyDescent="0.2">
      <c r="A439">
        <v>615652</v>
      </c>
      <c r="B439" t="s">
        <v>13</v>
      </c>
      <c r="C439" t="str">
        <f t="shared" si="34"/>
        <v>2007</v>
      </c>
      <c r="D439" t="s">
        <v>20</v>
      </c>
      <c r="E439" t="str">
        <f t="shared" si="35"/>
        <v>2007B</v>
      </c>
      <c r="F439" t="s">
        <v>15</v>
      </c>
      <c r="G439" t="s">
        <v>56</v>
      </c>
      <c r="H439" t="s">
        <v>24</v>
      </c>
      <c r="I439" t="s">
        <v>27</v>
      </c>
      <c r="J439" t="str">
        <f t="shared" si="37"/>
        <v>ENG</v>
      </c>
      <c r="L439">
        <v>2010</v>
      </c>
      <c r="M439">
        <f t="shared" si="38"/>
        <v>3</v>
      </c>
      <c r="N439" t="str">
        <f t="shared" si="36"/>
        <v>F</v>
      </c>
      <c r="O439" s="1">
        <v>40313</v>
      </c>
      <c r="P439" t="s">
        <v>28</v>
      </c>
      <c r="Q439" t="s">
        <v>121</v>
      </c>
      <c r="R439" t="s">
        <v>17</v>
      </c>
    </row>
    <row r="440" spans="1:25" x14ac:dyDescent="0.2">
      <c r="A440">
        <v>615680</v>
      </c>
      <c r="B440" t="s">
        <v>13</v>
      </c>
      <c r="C440" t="str">
        <f t="shared" si="34"/>
        <v>2007</v>
      </c>
      <c r="D440" t="s">
        <v>20</v>
      </c>
      <c r="E440" t="str">
        <f t="shared" si="35"/>
        <v>2007B</v>
      </c>
      <c r="F440" t="s">
        <v>15</v>
      </c>
      <c r="G440" t="s">
        <v>56</v>
      </c>
      <c r="H440" t="s">
        <v>24</v>
      </c>
      <c r="I440" t="s">
        <v>18</v>
      </c>
      <c r="J440" t="str">
        <f t="shared" si="37"/>
        <v>ENG</v>
      </c>
      <c r="L440">
        <v>2010</v>
      </c>
      <c r="M440">
        <f t="shared" si="38"/>
        <v>3</v>
      </c>
      <c r="N440" t="str">
        <f t="shared" si="36"/>
        <v>F</v>
      </c>
      <c r="P440" t="s">
        <v>19</v>
      </c>
      <c r="Q440" t="s">
        <v>121</v>
      </c>
      <c r="R440" t="s">
        <v>17</v>
      </c>
    </row>
    <row r="441" spans="1:25" x14ac:dyDescent="0.2">
      <c r="A441">
        <v>615680</v>
      </c>
      <c r="B441" t="s">
        <v>13</v>
      </c>
      <c r="C441" t="str">
        <f t="shared" si="34"/>
        <v>2007</v>
      </c>
      <c r="D441" t="s">
        <v>14</v>
      </c>
      <c r="E441" t="str">
        <f t="shared" si="35"/>
        <v>2007A</v>
      </c>
      <c r="F441" t="s">
        <v>15</v>
      </c>
      <c r="G441" t="s">
        <v>43</v>
      </c>
      <c r="H441" t="s">
        <v>17</v>
      </c>
      <c r="I441" t="s">
        <v>18</v>
      </c>
      <c r="J441" t="str">
        <f t="shared" si="37"/>
        <v>ENG</v>
      </c>
      <c r="L441">
        <v>2010</v>
      </c>
      <c r="M441">
        <f t="shared" si="38"/>
        <v>3</v>
      </c>
      <c r="N441" t="str">
        <f t="shared" si="36"/>
        <v>F</v>
      </c>
      <c r="P441" t="s">
        <v>19</v>
      </c>
      <c r="Q441" t="s">
        <v>118</v>
      </c>
      <c r="R441" t="s">
        <v>24</v>
      </c>
    </row>
    <row r="442" spans="1:25" x14ac:dyDescent="0.2">
      <c r="A442">
        <v>615698</v>
      </c>
      <c r="B442" t="s">
        <v>13</v>
      </c>
      <c r="C442" t="str">
        <f t="shared" si="34"/>
        <v>2007</v>
      </c>
      <c r="D442" t="s">
        <v>14</v>
      </c>
      <c r="E442" t="str">
        <f t="shared" si="35"/>
        <v>2007A</v>
      </c>
      <c r="F442" t="s">
        <v>15</v>
      </c>
      <c r="G442" t="s">
        <v>43</v>
      </c>
      <c r="H442" t="s">
        <v>24</v>
      </c>
      <c r="I442" t="s">
        <v>22</v>
      </c>
      <c r="J442" t="str">
        <f t="shared" si="37"/>
        <v>ENG</v>
      </c>
      <c r="L442">
        <v>2010</v>
      </c>
      <c r="M442">
        <f t="shared" si="38"/>
        <v>3</v>
      </c>
      <c r="N442" t="str">
        <f t="shared" si="36"/>
        <v>F</v>
      </c>
      <c r="P442" t="s">
        <v>19</v>
      </c>
      <c r="Q442" t="s">
        <v>121</v>
      </c>
      <c r="R442" t="s">
        <v>24</v>
      </c>
    </row>
    <row r="443" spans="1:25" x14ac:dyDescent="0.2">
      <c r="A443">
        <v>615698</v>
      </c>
      <c r="B443" t="s">
        <v>13</v>
      </c>
      <c r="C443" t="str">
        <f t="shared" si="34"/>
        <v>2007</v>
      </c>
      <c r="D443" t="s">
        <v>20</v>
      </c>
      <c r="E443" t="str">
        <f t="shared" si="35"/>
        <v>2007B</v>
      </c>
      <c r="F443" t="s">
        <v>15</v>
      </c>
      <c r="G443" t="s">
        <v>56</v>
      </c>
      <c r="H443" t="s">
        <v>24</v>
      </c>
      <c r="I443" t="s">
        <v>22</v>
      </c>
      <c r="J443" t="str">
        <f t="shared" si="37"/>
        <v>ENG</v>
      </c>
      <c r="L443">
        <v>2010</v>
      </c>
      <c r="M443">
        <f t="shared" si="38"/>
        <v>3</v>
      </c>
      <c r="N443" t="str">
        <f t="shared" si="36"/>
        <v>F</v>
      </c>
      <c r="P443" t="s">
        <v>19</v>
      </c>
      <c r="Q443" t="s">
        <v>116</v>
      </c>
      <c r="R443" t="s">
        <v>17</v>
      </c>
    </row>
    <row r="444" spans="1:25" x14ac:dyDescent="0.2">
      <c r="A444">
        <v>615700</v>
      </c>
      <c r="B444" t="s">
        <v>13</v>
      </c>
      <c r="C444" t="str">
        <f t="shared" si="34"/>
        <v>2007</v>
      </c>
      <c r="D444" t="s">
        <v>14</v>
      </c>
      <c r="E444" t="str">
        <f t="shared" si="35"/>
        <v>2007A</v>
      </c>
      <c r="F444" t="s">
        <v>15</v>
      </c>
      <c r="G444" t="s">
        <v>16</v>
      </c>
      <c r="H444" t="s">
        <v>24</v>
      </c>
      <c r="I444" t="s">
        <v>22</v>
      </c>
      <c r="J444" t="str">
        <f t="shared" si="37"/>
        <v>ENG</v>
      </c>
      <c r="L444">
        <v>2010</v>
      </c>
      <c r="M444">
        <f t="shared" si="38"/>
        <v>3</v>
      </c>
      <c r="N444" t="str">
        <f t="shared" si="36"/>
        <v>F</v>
      </c>
      <c r="O444" s="1">
        <v>40313</v>
      </c>
      <c r="P444" t="s">
        <v>19</v>
      </c>
      <c r="Q444" t="s">
        <v>116</v>
      </c>
      <c r="R444" t="s">
        <v>17</v>
      </c>
    </row>
    <row r="445" spans="1:25" x14ac:dyDescent="0.2">
      <c r="A445">
        <v>615700</v>
      </c>
      <c r="B445" t="s">
        <v>13</v>
      </c>
      <c r="C445" t="str">
        <f t="shared" si="34"/>
        <v>2007</v>
      </c>
      <c r="D445" t="s">
        <v>20</v>
      </c>
      <c r="E445" t="str">
        <f t="shared" si="35"/>
        <v>2007B</v>
      </c>
      <c r="F445" t="s">
        <v>15</v>
      </c>
      <c r="G445" t="s">
        <v>56</v>
      </c>
      <c r="H445" t="s">
        <v>24</v>
      </c>
      <c r="I445" t="s">
        <v>22</v>
      </c>
      <c r="J445" t="str">
        <f t="shared" si="37"/>
        <v>ENG</v>
      </c>
      <c r="L445">
        <v>2010</v>
      </c>
      <c r="M445">
        <f t="shared" si="38"/>
        <v>3</v>
      </c>
      <c r="N445" t="str">
        <f t="shared" si="36"/>
        <v>F</v>
      </c>
      <c r="O445" s="1">
        <v>40313</v>
      </c>
      <c r="P445" t="s">
        <v>19</v>
      </c>
      <c r="Q445" t="s">
        <v>116</v>
      </c>
      <c r="R445" t="s">
        <v>17</v>
      </c>
    </row>
    <row r="446" spans="1:25" x14ac:dyDescent="0.2">
      <c r="A446">
        <v>615708</v>
      </c>
      <c r="B446" t="s">
        <v>13</v>
      </c>
      <c r="C446" t="str">
        <f t="shared" si="34"/>
        <v>2007</v>
      </c>
      <c r="D446" t="s">
        <v>14</v>
      </c>
      <c r="E446" t="str">
        <f t="shared" si="35"/>
        <v>2007A</v>
      </c>
      <c r="F446" t="s">
        <v>15</v>
      </c>
      <c r="G446" t="s">
        <v>16</v>
      </c>
      <c r="H446" t="s">
        <v>24</v>
      </c>
      <c r="I446" t="s">
        <v>21</v>
      </c>
      <c r="J446" t="str">
        <f t="shared" si="37"/>
        <v>COMP</v>
      </c>
      <c r="L446">
        <v>2010</v>
      </c>
      <c r="M446">
        <f t="shared" si="38"/>
        <v>3</v>
      </c>
      <c r="N446" t="str">
        <f t="shared" si="36"/>
        <v>F</v>
      </c>
      <c r="O446" s="1">
        <v>40313</v>
      </c>
      <c r="P446" t="s">
        <v>19</v>
      </c>
      <c r="Q446" t="s">
        <v>121</v>
      </c>
      <c r="R446" t="s">
        <v>20</v>
      </c>
    </row>
    <row r="447" spans="1:25" x14ac:dyDescent="0.2">
      <c r="A447">
        <v>615708</v>
      </c>
      <c r="B447" t="s">
        <v>13</v>
      </c>
      <c r="C447" t="str">
        <f t="shared" si="34"/>
        <v>2007</v>
      </c>
      <c r="D447" t="s">
        <v>20</v>
      </c>
      <c r="E447" t="str">
        <f t="shared" si="35"/>
        <v>2007B</v>
      </c>
      <c r="F447" t="s">
        <v>15</v>
      </c>
      <c r="G447" t="s">
        <v>56</v>
      </c>
      <c r="H447" t="s">
        <v>24</v>
      </c>
      <c r="I447" t="s">
        <v>21</v>
      </c>
      <c r="J447" t="str">
        <f t="shared" si="37"/>
        <v>COMP</v>
      </c>
      <c r="L447">
        <v>2010</v>
      </c>
      <c r="M447">
        <f t="shared" si="38"/>
        <v>3</v>
      </c>
      <c r="N447" t="str">
        <f t="shared" si="36"/>
        <v>F</v>
      </c>
      <c r="O447" s="1">
        <v>40313</v>
      </c>
      <c r="P447" t="s">
        <v>19</v>
      </c>
      <c r="Q447" t="s">
        <v>116</v>
      </c>
      <c r="R447" t="s">
        <v>17</v>
      </c>
    </row>
    <row r="448" spans="1:25" x14ac:dyDescent="0.2">
      <c r="A448">
        <v>615752</v>
      </c>
      <c r="B448" t="s">
        <v>13</v>
      </c>
      <c r="C448" t="str">
        <f t="shared" si="34"/>
        <v>2007</v>
      </c>
      <c r="D448" t="s">
        <v>14</v>
      </c>
      <c r="E448" t="str">
        <f t="shared" si="35"/>
        <v>2007A</v>
      </c>
      <c r="F448" t="s">
        <v>15</v>
      </c>
      <c r="G448" t="s">
        <v>43</v>
      </c>
      <c r="H448" t="s">
        <v>24</v>
      </c>
      <c r="I448" t="s">
        <v>18</v>
      </c>
      <c r="J448" t="str">
        <f t="shared" si="37"/>
        <v>ENG</v>
      </c>
      <c r="L448">
        <v>2010</v>
      </c>
      <c r="M448">
        <f t="shared" si="38"/>
        <v>3</v>
      </c>
      <c r="N448" t="str">
        <f t="shared" si="36"/>
        <v>F</v>
      </c>
      <c r="P448" t="s">
        <v>19</v>
      </c>
      <c r="Q448" t="s">
        <v>118</v>
      </c>
      <c r="R448" t="s">
        <v>17</v>
      </c>
    </row>
    <row r="449" spans="1:18" x14ac:dyDescent="0.2">
      <c r="A449">
        <v>615752</v>
      </c>
      <c r="B449" t="s">
        <v>13</v>
      </c>
      <c r="C449" t="str">
        <f t="shared" si="34"/>
        <v>2007</v>
      </c>
      <c r="D449" t="s">
        <v>20</v>
      </c>
      <c r="E449" t="str">
        <f t="shared" si="35"/>
        <v>2007B</v>
      </c>
      <c r="F449" t="s">
        <v>15</v>
      </c>
      <c r="G449" t="s">
        <v>56</v>
      </c>
      <c r="H449" t="s">
        <v>24</v>
      </c>
      <c r="I449" t="s">
        <v>18</v>
      </c>
      <c r="J449" t="str">
        <f t="shared" si="37"/>
        <v>ENG</v>
      </c>
      <c r="L449">
        <v>2010</v>
      </c>
      <c r="M449">
        <f t="shared" si="38"/>
        <v>3</v>
      </c>
      <c r="N449" t="str">
        <f t="shared" si="36"/>
        <v>F</v>
      </c>
      <c r="P449" t="s">
        <v>19</v>
      </c>
      <c r="Q449" t="s">
        <v>121</v>
      </c>
      <c r="R449" t="s">
        <v>17</v>
      </c>
    </row>
    <row r="450" spans="1:18" x14ac:dyDescent="0.2">
      <c r="A450">
        <v>615752</v>
      </c>
      <c r="B450" t="s">
        <v>66</v>
      </c>
      <c r="C450" t="str">
        <f t="shared" ref="C450:C513" si="39">LEFT(B450,4)</f>
        <v>2007</v>
      </c>
      <c r="D450" t="s">
        <v>24</v>
      </c>
      <c r="E450" t="str">
        <f t="shared" ref="E450:E513" si="40">CONCATENATE(C450,D450)</f>
        <v>2007C</v>
      </c>
      <c r="F450" t="s">
        <v>15</v>
      </c>
      <c r="G450" t="s">
        <v>36</v>
      </c>
      <c r="H450" t="s">
        <v>17</v>
      </c>
      <c r="I450" t="s">
        <v>18</v>
      </c>
      <c r="J450" t="str">
        <f t="shared" si="37"/>
        <v>ENG</v>
      </c>
      <c r="L450">
        <v>2010</v>
      </c>
      <c r="M450">
        <f t="shared" si="38"/>
        <v>3</v>
      </c>
      <c r="N450" t="str">
        <f t="shared" ref="N450:N513" si="41">IF(OR(M450&lt;3,M450="TR"),"U","F")</f>
        <v>F</v>
      </c>
      <c r="P450" t="s">
        <v>19</v>
      </c>
      <c r="Q450" t="s">
        <v>121</v>
      </c>
      <c r="R450" t="s">
        <v>20</v>
      </c>
    </row>
    <row r="451" spans="1:18" x14ac:dyDescent="0.2">
      <c r="A451">
        <v>615752</v>
      </c>
      <c r="B451" t="s">
        <v>66</v>
      </c>
      <c r="C451" t="str">
        <f t="shared" si="39"/>
        <v>2007</v>
      </c>
      <c r="D451" t="s">
        <v>57</v>
      </c>
      <c r="E451" t="str">
        <f t="shared" si="40"/>
        <v>2007D</v>
      </c>
      <c r="F451" t="s">
        <v>15</v>
      </c>
      <c r="G451" t="s">
        <v>59</v>
      </c>
      <c r="H451" t="s">
        <v>17</v>
      </c>
      <c r="I451" t="s">
        <v>18</v>
      </c>
      <c r="J451" t="str">
        <f t="shared" ref="J451:J514" si="42">IF(OR(I451="AE",I451="BE",I451="CE",I451="CM",I451="ED",I451="ECE",I451="EVE",I451="EV",I451="FPE",I451="IE",I451="MFE",I451="ME",I451="MGE",I451="MTE",I451="PHE",I451="RB",I451="EE",I451="RBE"),"ENG",IF(OR(I451="BBT",I451="BC",I451="BIO",I451="CH",I451="PH",I451="PSS",I451="SC"),"SCI",IF(OR(I451="MA",I451="MAC",I451="SD"),"MAT",IF(OR(I451="CO",I451="ID",I451="ND",I451="SX"),"OTH",IF(OR(I451="ECON",I451="EP",I451="EC",I451="ET",I451="HU",I451="IN",I451="LAE",I451="PWR",I451="ST",I451="EVS",I451="PW"),"HUSS",IF(OR(I451="CA",I451="CCN",I451="CS",I451="IMGD"),"COMP",IF(OR(I451="IT",I451="MG",I451="MIS"),"BUS","ERROR")))))))</f>
        <v>ENG</v>
      </c>
      <c r="L451">
        <v>2010</v>
      </c>
      <c r="M451">
        <f t="shared" si="38"/>
        <v>3</v>
      </c>
      <c r="N451" t="str">
        <f t="shared" si="41"/>
        <v>F</v>
      </c>
      <c r="P451" t="s">
        <v>19</v>
      </c>
      <c r="Q451" t="s">
        <v>116</v>
      </c>
      <c r="R451" t="s">
        <v>17</v>
      </c>
    </row>
    <row r="452" spans="1:18" x14ac:dyDescent="0.2">
      <c r="A452">
        <v>615780</v>
      </c>
      <c r="B452" t="s">
        <v>66</v>
      </c>
      <c r="C452" t="str">
        <f t="shared" si="39"/>
        <v>2007</v>
      </c>
      <c r="D452" t="s">
        <v>57</v>
      </c>
      <c r="E452" t="str">
        <f t="shared" si="40"/>
        <v>2007D</v>
      </c>
      <c r="F452" t="s">
        <v>15</v>
      </c>
      <c r="G452" t="s">
        <v>56</v>
      </c>
      <c r="H452" t="s">
        <v>24</v>
      </c>
      <c r="I452" t="s">
        <v>25</v>
      </c>
      <c r="J452" t="str">
        <f t="shared" si="42"/>
        <v>ENG</v>
      </c>
      <c r="L452">
        <v>2010</v>
      </c>
      <c r="M452">
        <f t="shared" si="38"/>
        <v>3</v>
      </c>
      <c r="N452" t="str">
        <f t="shared" si="41"/>
        <v>F</v>
      </c>
      <c r="O452" s="1">
        <v>40313</v>
      </c>
      <c r="P452" t="s">
        <v>28</v>
      </c>
      <c r="Q452" t="s">
        <v>126</v>
      </c>
      <c r="R452" t="s">
        <v>24</v>
      </c>
    </row>
    <row r="453" spans="1:18" x14ac:dyDescent="0.2">
      <c r="A453">
        <v>615804</v>
      </c>
      <c r="B453" t="s">
        <v>13</v>
      </c>
      <c r="C453" t="str">
        <f t="shared" si="39"/>
        <v>2007</v>
      </c>
      <c r="D453" t="s">
        <v>14</v>
      </c>
      <c r="E453" t="str">
        <f t="shared" si="40"/>
        <v>2007A</v>
      </c>
      <c r="F453" t="s">
        <v>15</v>
      </c>
      <c r="G453" t="s">
        <v>43</v>
      </c>
      <c r="H453" t="s">
        <v>14</v>
      </c>
      <c r="I453" t="s">
        <v>18</v>
      </c>
      <c r="J453" t="str">
        <f t="shared" si="42"/>
        <v>ENG</v>
      </c>
      <c r="L453">
        <v>2010</v>
      </c>
      <c r="M453">
        <f t="shared" si="38"/>
        <v>3</v>
      </c>
      <c r="N453" t="str">
        <f t="shared" si="41"/>
        <v>F</v>
      </c>
      <c r="O453" s="1">
        <v>40313</v>
      </c>
      <c r="P453" t="s">
        <v>19</v>
      </c>
      <c r="Q453" t="s">
        <v>118</v>
      </c>
      <c r="R453" t="s">
        <v>20</v>
      </c>
    </row>
    <row r="454" spans="1:18" x14ac:dyDescent="0.2">
      <c r="A454">
        <v>615804</v>
      </c>
      <c r="B454" t="s">
        <v>13</v>
      </c>
      <c r="C454" t="str">
        <f t="shared" si="39"/>
        <v>2007</v>
      </c>
      <c r="D454" t="s">
        <v>20</v>
      </c>
      <c r="E454" t="str">
        <f t="shared" si="40"/>
        <v>2007B</v>
      </c>
      <c r="F454" t="s">
        <v>15</v>
      </c>
      <c r="G454" t="s">
        <v>56</v>
      </c>
      <c r="H454" t="s">
        <v>24</v>
      </c>
      <c r="I454" t="s">
        <v>18</v>
      </c>
      <c r="J454" t="str">
        <f t="shared" si="42"/>
        <v>ENG</v>
      </c>
      <c r="L454">
        <v>2010</v>
      </c>
      <c r="M454">
        <f t="shared" si="38"/>
        <v>3</v>
      </c>
      <c r="N454" t="str">
        <f t="shared" si="41"/>
        <v>F</v>
      </c>
      <c r="O454" s="1">
        <v>40313</v>
      </c>
      <c r="P454" t="s">
        <v>19</v>
      </c>
      <c r="Q454" t="s">
        <v>121</v>
      </c>
      <c r="R454" t="s">
        <v>24</v>
      </c>
    </row>
    <row r="455" spans="1:18" x14ac:dyDescent="0.2">
      <c r="A455">
        <v>615830</v>
      </c>
      <c r="B455" t="s">
        <v>13</v>
      </c>
      <c r="C455" t="str">
        <f t="shared" si="39"/>
        <v>2007</v>
      </c>
      <c r="D455" t="s">
        <v>14</v>
      </c>
      <c r="E455" t="str">
        <f t="shared" si="40"/>
        <v>2007A</v>
      </c>
      <c r="F455" t="s">
        <v>15</v>
      </c>
      <c r="G455" t="s">
        <v>43</v>
      </c>
      <c r="H455" t="s">
        <v>17</v>
      </c>
      <c r="I455" t="s">
        <v>33</v>
      </c>
      <c r="J455" t="str">
        <f t="shared" si="42"/>
        <v>ENG</v>
      </c>
      <c r="L455">
        <v>2010</v>
      </c>
      <c r="M455">
        <f t="shared" si="38"/>
        <v>3</v>
      </c>
      <c r="N455" t="str">
        <f t="shared" si="41"/>
        <v>F</v>
      </c>
      <c r="P455" t="s">
        <v>28</v>
      </c>
      <c r="Q455" t="s">
        <v>118</v>
      </c>
      <c r="R455" t="s">
        <v>17</v>
      </c>
    </row>
    <row r="456" spans="1:18" x14ac:dyDescent="0.2">
      <c r="A456">
        <v>615850</v>
      </c>
      <c r="B456" t="s">
        <v>13</v>
      </c>
      <c r="C456" t="str">
        <f t="shared" si="39"/>
        <v>2007</v>
      </c>
      <c r="D456" t="s">
        <v>14</v>
      </c>
      <c r="E456" t="str">
        <f t="shared" si="40"/>
        <v>2007A</v>
      </c>
      <c r="F456" t="s">
        <v>15</v>
      </c>
      <c r="G456" t="s">
        <v>43</v>
      </c>
      <c r="H456" t="s">
        <v>14</v>
      </c>
      <c r="I456" t="s">
        <v>18</v>
      </c>
      <c r="J456" t="str">
        <f t="shared" si="42"/>
        <v>ENG</v>
      </c>
      <c r="L456">
        <v>2010</v>
      </c>
      <c r="M456">
        <f t="shared" si="38"/>
        <v>3</v>
      </c>
      <c r="N456" t="str">
        <f t="shared" si="41"/>
        <v>F</v>
      </c>
      <c r="O456" s="1">
        <v>40313</v>
      </c>
      <c r="P456" t="s">
        <v>19</v>
      </c>
      <c r="Q456" t="s">
        <v>121</v>
      </c>
      <c r="R456" t="s">
        <v>14</v>
      </c>
    </row>
    <row r="457" spans="1:18" x14ac:dyDescent="0.2">
      <c r="A457">
        <v>615850</v>
      </c>
      <c r="B457" t="s">
        <v>13</v>
      </c>
      <c r="C457" t="str">
        <f t="shared" si="39"/>
        <v>2007</v>
      </c>
      <c r="D457" t="s">
        <v>20</v>
      </c>
      <c r="E457" t="str">
        <f t="shared" si="40"/>
        <v>2007B</v>
      </c>
      <c r="F457" t="s">
        <v>15</v>
      </c>
      <c r="G457" t="s">
        <v>56</v>
      </c>
      <c r="H457" t="s">
        <v>14</v>
      </c>
      <c r="I457" t="s">
        <v>18</v>
      </c>
      <c r="J457" t="str">
        <f t="shared" si="42"/>
        <v>ENG</v>
      </c>
      <c r="L457">
        <v>2010</v>
      </c>
      <c r="M457">
        <f t="shared" si="38"/>
        <v>3</v>
      </c>
      <c r="N457" t="str">
        <f t="shared" si="41"/>
        <v>F</v>
      </c>
      <c r="O457" s="1">
        <v>40313</v>
      </c>
      <c r="P457" t="s">
        <v>19</v>
      </c>
      <c r="Q457" t="s">
        <v>116</v>
      </c>
      <c r="R457" t="s">
        <v>20</v>
      </c>
    </row>
    <row r="458" spans="1:18" x14ac:dyDescent="0.2">
      <c r="A458">
        <v>615850</v>
      </c>
      <c r="B458" t="s">
        <v>66</v>
      </c>
      <c r="C458" t="str">
        <f t="shared" si="39"/>
        <v>2007</v>
      </c>
      <c r="D458" t="s">
        <v>57</v>
      </c>
      <c r="E458" t="str">
        <f t="shared" si="40"/>
        <v>2007D</v>
      </c>
      <c r="F458" t="s">
        <v>15</v>
      </c>
      <c r="G458" t="s">
        <v>59</v>
      </c>
      <c r="H458" t="s">
        <v>14</v>
      </c>
      <c r="I458" t="s">
        <v>23</v>
      </c>
      <c r="J458" t="str">
        <f t="shared" si="42"/>
        <v>ENG</v>
      </c>
      <c r="L458">
        <v>2010</v>
      </c>
      <c r="M458">
        <f t="shared" si="38"/>
        <v>3</v>
      </c>
      <c r="N458" t="str">
        <f t="shared" si="41"/>
        <v>F</v>
      </c>
      <c r="O458" s="1">
        <v>40313</v>
      </c>
      <c r="P458" t="s">
        <v>19</v>
      </c>
    </row>
    <row r="459" spans="1:18" x14ac:dyDescent="0.2">
      <c r="A459">
        <v>615850</v>
      </c>
      <c r="B459" t="s">
        <v>66</v>
      </c>
      <c r="C459" t="str">
        <f t="shared" si="39"/>
        <v>2007</v>
      </c>
      <c r="D459" t="s">
        <v>24</v>
      </c>
      <c r="E459" t="str">
        <f t="shared" si="40"/>
        <v>2007C</v>
      </c>
      <c r="F459" t="s">
        <v>15</v>
      </c>
      <c r="G459" t="s">
        <v>36</v>
      </c>
      <c r="H459" t="s">
        <v>20</v>
      </c>
      <c r="I459" t="s">
        <v>23</v>
      </c>
      <c r="J459" t="str">
        <f t="shared" si="42"/>
        <v>ENG</v>
      </c>
      <c r="L459">
        <v>2010</v>
      </c>
      <c r="M459">
        <f t="shared" si="38"/>
        <v>3</v>
      </c>
      <c r="N459" t="str">
        <f t="shared" si="41"/>
        <v>F</v>
      </c>
      <c r="O459" s="1">
        <v>40313</v>
      </c>
      <c r="P459" t="s">
        <v>19</v>
      </c>
    </row>
    <row r="460" spans="1:18" x14ac:dyDescent="0.2">
      <c r="A460">
        <v>615864</v>
      </c>
      <c r="B460" t="s">
        <v>83</v>
      </c>
      <c r="C460" t="str">
        <f t="shared" si="39"/>
        <v>2008</v>
      </c>
      <c r="D460" t="s">
        <v>14</v>
      </c>
      <c r="E460" t="str">
        <f t="shared" si="40"/>
        <v>2008A</v>
      </c>
      <c r="F460" t="s">
        <v>15</v>
      </c>
      <c r="G460" t="s">
        <v>43</v>
      </c>
      <c r="H460" t="s">
        <v>17</v>
      </c>
      <c r="I460" t="s">
        <v>26</v>
      </c>
      <c r="J460" t="str">
        <f t="shared" si="42"/>
        <v>COMP</v>
      </c>
      <c r="L460">
        <v>2010</v>
      </c>
      <c r="M460">
        <f t="shared" si="38"/>
        <v>2</v>
      </c>
      <c r="N460" t="str">
        <f t="shared" si="41"/>
        <v>U</v>
      </c>
      <c r="P460" t="s">
        <v>19</v>
      </c>
    </row>
    <row r="461" spans="1:18" x14ac:dyDescent="0.2">
      <c r="A461">
        <v>615878</v>
      </c>
      <c r="B461" t="s">
        <v>13</v>
      </c>
      <c r="C461" t="str">
        <f t="shared" si="39"/>
        <v>2007</v>
      </c>
      <c r="D461" t="s">
        <v>20</v>
      </c>
      <c r="E461" t="str">
        <f t="shared" si="40"/>
        <v>2007B</v>
      </c>
      <c r="F461" t="s">
        <v>15</v>
      </c>
      <c r="G461" t="s">
        <v>56</v>
      </c>
      <c r="H461" t="s">
        <v>20</v>
      </c>
      <c r="I461" t="s">
        <v>21</v>
      </c>
      <c r="J461" t="str">
        <f t="shared" si="42"/>
        <v>COMP</v>
      </c>
      <c r="L461">
        <v>2010</v>
      </c>
      <c r="M461">
        <f t="shared" si="38"/>
        <v>3</v>
      </c>
      <c r="N461" t="str">
        <f t="shared" si="41"/>
        <v>F</v>
      </c>
      <c r="O461" s="1">
        <v>40677</v>
      </c>
      <c r="P461" t="s">
        <v>19</v>
      </c>
      <c r="Q461" t="s">
        <v>121</v>
      </c>
      <c r="R461" t="s">
        <v>24</v>
      </c>
    </row>
    <row r="462" spans="1:18" x14ac:dyDescent="0.2">
      <c r="A462">
        <v>615878</v>
      </c>
      <c r="B462" t="s">
        <v>13</v>
      </c>
      <c r="C462" t="str">
        <f t="shared" si="39"/>
        <v>2007</v>
      </c>
      <c r="D462" t="s">
        <v>14</v>
      </c>
      <c r="E462" t="str">
        <f t="shared" si="40"/>
        <v>2007A</v>
      </c>
      <c r="F462" t="s">
        <v>15</v>
      </c>
      <c r="G462" t="s">
        <v>43</v>
      </c>
      <c r="H462" t="s">
        <v>24</v>
      </c>
      <c r="I462" t="s">
        <v>21</v>
      </c>
      <c r="J462" t="str">
        <f t="shared" si="42"/>
        <v>COMP</v>
      </c>
      <c r="L462">
        <v>2010</v>
      </c>
      <c r="M462">
        <f t="shared" si="38"/>
        <v>3</v>
      </c>
      <c r="N462" t="str">
        <f t="shared" si="41"/>
        <v>F</v>
      </c>
      <c r="O462" s="1">
        <v>40677</v>
      </c>
      <c r="P462" t="s">
        <v>19</v>
      </c>
      <c r="Q462" t="s">
        <v>118</v>
      </c>
      <c r="R462" t="s">
        <v>24</v>
      </c>
    </row>
    <row r="463" spans="1:18" x14ac:dyDescent="0.2">
      <c r="A463">
        <v>615886</v>
      </c>
      <c r="B463" t="s">
        <v>13</v>
      </c>
      <c r="C463" t="str">
        <f t="shared" si="39"/>
        <v>2007</v>
      </c>
      <c r="D463" t="s">
        <v>14</v>
      </c>
      <c r="E463" t="str">
        <f t="shared" si="40"/>
        <v>2007A</v>
      </c>
      <c r="F463" t="s">
        <v>15</v>
      </c>
      <c r="G463" t="s">
        <v>43</v>
      </c>
      <c r="H463" t="s">
        <v>20</v>
      </c>
      <c r="I463" t="s">
        <v>27</v>
      </c>
      <c r="J463" t="str">
        <f t="shared" si="42"/>
        <v>ENG</v>
      </c>
      <c r="L463">
        <v>2010</v>
      </c>
      <c r="M463">
        <f t="shared" si="38"/>
        <v>3</v>
      </c>
      <c r="N463" t="str">
        <f t="shared" si="41"/>
        <v>F</v>
      </c>
      <c r="O463" s="1">
        <v>40313</v>
      </c>
      <c r="P463" t="s">
        <v>19</v>
      </c>
      <c r="Q463" t="s">
        <v>118</v>
      </c>
      <c r="R463" t="s">
        <v>20</v>
      </c>
    </row>
    <row r="464" spans="1:18" x14ac:dyDescent="0.2">
      <c r="A464">
        <v>615886</v>
      </c>
      <c r="B464" t="s">
        <v>13</v>
      </c>
      <c r="C464" t="str">
        <f t="shared" si="39"/>
        <v>2007</v>
      </c>
      <c r="D464" t="s">
        <v>20</v>
      </c>
      <c r="E464" t="str">
        <f t="shared" si="40"/>
        <v>2007B</v>
      </c>
      <c r="F464" t="s">
        <v>15</v>
      </c>
      <c r="G464" t="s">
        <v>56</v>
      </c>
      <c r="H464" t="s">
        <v>24</v>
      </c>
      <c r="I464" t="s">
        <v>27</v>
      </c>
      <c r="J464" t="str">
        <f t="shared" si="42"/>
        <v>ENG</v>
      </c>
      <c r="L464">
        <v>2010</v>
      </c>
      <c r="M464">
        <f t="shared" si="38"/>
        <v>3</v>
      </c>
      <c r="N464" t="str">
        <f t="shared" si="41"/>
        <v>F</v>
      </c>
      <c r="O464" s="1">
        <v>40313</v>
      </c>
      <c r="P464" t="s">
        <v>19</v>
      </c>
      <c r="Q464" t="s">
        <v>121</v>
      </c>
      <c r="R464" t="s">
        <v>20</v>
      </c>
    </row>
    <row r="465" spans="1:18" x14ac:dyDescent="0.2">
      <c r="A465">
        <v>615908</v>
      </c>
      <c r="B465" t="s">
        <v>83</v>
      </c>
      <c r="C465" t="str">
        <f t="shared" si="39"/>
        <v>2008</v>
      </c>
      <c r="D465" t="s">
        <v>20</v>
      </c>
      <c r="E465" t="str">
        <f t="shared" si="40"/>
        <v>2008B</v>
      </c>
      <c r="F465" t="s">
        <v>15</v>
      </c>
      <c r="G465" t="s">
        <v>59</v>
      </c>
      <c r="H465" t="s">
        <v>14</v>
      </c>
      <c r="I465" t="s">
        <v>21</v>
      </c>
      <c r="J465" t="str">
        <f t="shared" si="42"/>
        <v>COMP</v>
      </c>
      <c r="L465">
        <v>2010</v>
      </c>
      <c r="M465">
        <f t="shared" si="38"/>
        <v>2</v>
      </c>
      <c r="N465" t="str">
        <f t="shared" si="41"/>
        <v>U</v>
      </c>
      <c r="O465" s="1">
        <v>40313</v>
      </c>
      <c r="P465" t="s">
        <v>19</v>
      </c>
    </row>
    <row r="466" spans="1:18" x14ac:dyDescent="0.2">
      <c r="A466">
        <v>615908</v>
      </c>
      <c r="B466" t="s">
        <v>66</v>
      </c>
      <c r="C466" t="str">
        <f t="shared" si="39"/>
        <v>2007</v>
      </c>
      <c r="D466" t="s">
        <v>57</v>
      </c>
      <c r="E466" t="str">
        <f t="shared" si="40"/>
        <v>2007D</v>
      </c>
      <c r="F466" t="s">
        <v>15</v>
      </c>
      <c r="G466" t="s">
        <v>56</v>
      </c>
      <c r="H466" t="s">
        <v>14</v>
      </c>
      <c r="I466" t="s">
        <v>21</v>
      </c>
      <c r="J466" t="str">
        <f t="shared" si="42"/>
        <v>COMP</v>
      </c>
      <c r="L466">
        <v>2010</v>
      </c>
      <c r="M466">
        <f t="shared" si="38"/>
        <v>3</v>
      </c>
      <c r="N466" t="str">
        <f t="shared" si="41"/>
        <v>F</v>
      </c>
      <c r="O466" s="1">
        <v>40313</v>
      </c>
      <c r="P466" t="s">
        <v>19</v>
      </c>
      <c r="Q466" t="s">
        <v>120</v>
      </c>
      <c r="R466" t="s">
        <v>20</v>
      </c>
    </row>
    <row r="467" spans="1:18" x14ac:dyDescent="0.2">
      <c r="A467">
        <v>615986</v>
      </c>
      <c r="B467" t="s">
        <v>83</v>
      </c>
      <c r="C467" t="str">
        <f t="shared" si="39"/>
        <v>2008</v>
      </c>
      <c r="D467" t="s">
        <v>20</v>
      </c>
      <c r="E467" t="str">
        <f t="shared" si="40"/>
        <v>2008B</v>
      </c>
      <c r="F467" t="s">
        <v>15</v>
      </c>
      <c r="G467" t="s">
        <v>56</v>
      </c>
      <c r="H467" t="s">
        <v>14</v>
      </c>
      <c r="I467" t="s">
        <v>41</v>
      </c>
      <c r="J467" t="str">
        <f t="shared" si="42"/>
        <v>ENG</v>
      </c>
      <c r="L467">
        <v>2010</v>
      </c>
      <c r="M467">
        <f t="shared" si="38"/>
        <v>2</v>
      </c>
      <c r="N467" t="str">
        <f t="shared" si="41"/>
        <v>U</v>
      </c>
      <c r="O467" s="1">
        <v>40313</v>
      </c>
      <c r="P467" t="s">
        <v>19</v>
      </c>
      <c r="Q467" t="s">
        <v>120</v>
      </c>
      <c r="R467" t="s">
        <v>14</v>
      </c>
    </row>
    <row r="468" spans="1:18" x14ac:dyDescent="0.2">
      <c r="A468">
        <v>615986</v>
      </c>
      <c r="B468" t="s">
        <v>66</v>
      </c>
      <c r="C468" t="str">
        <f t="shared" si="39"/>
        <v>2007</v>
      </c>
      <c r="D468" t="s">
        <v>24</v>
      </c>
      <c r="E468" t="str">
        <f t="shared" si="40"/>
        <v>2007C</v>
      </c>
      <c r="F468" t="s">
        <v>15</v>
      </c>
      <c r="G468" t="s">
        <v>43</v>
      </c>
      <c r="H468" t="s">
        <v>14</v>
      </c>
      <c r="I468" t="s">
        <v>41</v>
      </c>
      <c r="J468" t="str">
        <f t="shared" si="42"/>
        <v>ENG</v>
      </c>
      <c r="L468">
        <v>2010</v>
      </c>
      <c r="M468">
        <f t="shared" si="38"/>
        <v>3</v>
      </c>
      <c r="N468" t="str">
        <f t="shared" si="41"/>
        <v>F</v>
      </c>
      <c r="O468" s="1">
        <v>40313</v>
      </c>
      <c r="P468" t="s">
        <v>19</v>
      </c>
      <c r="Q468" t="s">
        <v>116</v>
      </c>
      <c r="R468" t="s">
        <v>14</v>
      </c>
    </row>
    <row r="469" spans="1:18" x14ac:dyDescent="0.2">
      <c r="A469">
        <v>615994</v>
      </c>
      <c r="B469" t="s">
        <v>13</v>
      </c>
      <c r="C469" t="str">
        <f t="shared" si="39"/>
        <v>2007</v>
      </c>
      <c r="D469" t="s">
        <v>20</v>
      </c>
      <c r="E469" t="str">
        <f t="shared" si="40"/>
        <v>2007B</v>
      </c>
      <c r="F469" t="s">
        <v>15</v>
      </c>
      <c r="G469" t="s">
        <v>64</v>
      </c>
      <c r="H469" t="s">
        <v>14</v>
      </c>
      <c r="I469" t="s">
        <v>35</v>
      </c>
      <c r="J469" t="str">
        <f t="shared" si="42"/>
        <v>BUS</v>
      </c>
      <c r="L469">
        <v>2010</v>
      </c>
      <c r="M469">
        <f t="shared" si="38"/>
        <v>3</v>
      </c>
      <c r="N469" t="str">
        <f t="shared" si="41"/>
        <v>F</v>
      </c>
      <c r="O469" s="1">
        <v>40313</v>
      </c>
      <c r="P469" t="s">
        <v>19</v>
      </c>
      <c r="Q469" t="s">
        <v>122</v>
      </c>
      <c r="R469" t="s">
        <v>14</v>
      </c>
    </row>
    <row r="470" spans="1:18" x14ac:dyDescent="0.2">
      <c r="A470">
        <v>615994</v>
      </c>
      <c r="B470" t="s">
        <v>13</v>
      </c>
      <c r="C470" t="str">
        <f t="shared" si="39"/>
        <v>2007</v>
      </c>
      <c r="D470" t="s">
        <v>14</v>
      </c>
      <c r="E470" t="str">
        <f t="shared" si="40"/>
        <v>2007A</v>
      </c>
      <c r="F470" t="s">
        <v>15</v>
      </c>
      <c r="G470" t="s">
        <v>16</v>
      </c>
      <c r="H470" t="s">
        <v>20</v>
      </c>
      <c r="I470" t="s">
        <v>35</v>
      </c>
      <c r="J470" t="str">
        <f t="shared" si="42"/>
        <v>BUS</v>
      </c>
      <c r="L470">
        <v>2010</v>
      </c>
      <c r="M470">
        <f t="shared" si="38"/>
        <v>3</v>
      </c>
      <c r="N470" t="str">
        <f t="shared" si="41"/>
        <v>F</v>
      </c>
      <c r="O470" s="1">
        <v>40313</v>
      </c>
      <c r="P470" t="s">
        <v>19</v>
      </c>
      <c r="Q470" t="s">
        <v>123</v>
      </c>
      <c r="R470" t="s">
        <v>20</v>
      </c>
    </row>
    <row r="471" spans="1:18" x14ac:dyDescent="0.2">
      <c r="A471">
        <v>616094</v>
      </c>
      <c r="B471" t="s">
        <v>99</v>
      </c>
      <c r="C471" t="str">
        <f t="shared" si="39"/>
        <v>2009</v>
      </c>
      <c r="D471" t="s">
        <v>57</v>
      </c>
      <c r="E471" t="str">
        <f t="shared" si="40"/>
        <v>2009D</v>
      </c>
      <c r="F471" t="s">
        <v>15</v>
      </c>
      <c r="G471" t="s">
        <v>56</v>
      </c>
      <c r="H471" t="s">
        <v>14</v>
      </c>
      <c r="I471" t="s">
        <v>21</v>
      </c>
      <c r="J471" t="str">
        <f t="shared" si="42"/>
        <v>COMP</v>
      </c>
      <c r="L471">
        <v>2011</v>
      </c>
      <c r="M471">
        <f t="shared" si="38"/>
        <v>2</v>
      </c>
      <c r="N471" t="str">
        <f t="shared" si="41"/>
        <v>U</v>
      </c>
      <c r="O471" s="1">
        <v>40677</v>
      </c>
      <c r="P471" t="s">
        <v>19</v>
      </c>
    </row>
    <row r="472" spans="1:18" x14ac:dyDescent="0.2">
      <c r="A472">
        <v>616116</v>
      </c>
      <c r="B472" t="s">
        <v>13</v>
      </c>
      <c r="C472" t="str">
        <f t="shared" si="39"/>
        <v>2007</v>
      </c>
      <c r="D472" t="s">
        <v>20</v>
      </c>
      <c r="E472" t="str">
        <f t="shared" si="40"/>
        <v>2007B</v>
      </c>
      <c r="F472" t="s">
        <v>15</v>
      </c>
      <c r="G472" t="s">
        <v>56</v>
      </c>
      <c r="H472" t="s">
        <v>14</v>
      </c>
      <c r="I472" t="s">
        <v>18</v>
      </c>
      <c r="J472" t="str">
        <f t="shared" si="42"/>
        <v>ENG</v>
      </c>
      <c r="L472">
        <v>2010</v>
      </c>
      <c r="M472">
        <f t="shared" si="38"/>
        <v>3</v>
      </c>
      <c r="N472" t="str">
        <f t="shared" si="41"/>
        <v>F</v>
      </c>
      <c r="O472" s="1">
        <v>40458</v>
      </c>
      <c r="P472" t="s">
        <v>19</v>
      </c>
      <c r="Q472" t="s">
        <v>123</v>
      </c>
      <c r="R472" t="s">
        <v>14</v>
      </c>
    </row>
    <row r="473" spans="1:18" x14ac:dyDescent="0.2">
      <c r="A473">
        <v>616116</v>
      </c>
      <c r="B473" t="s">
        <v>13</v>
      </c>
      <c r="C473" t="str">
        <f t="shared" si="39"/>
        <v>2007</v>
      </c>
      <c r="D473" t="s">
        <v>14</v>
      </c>
      <c r="E473" t="str">
        <f t="shared" si="40"/>
        <v>2007A</v>
      </c>
      <c r="F473" t="s">
        <v>15</v>
      </c>
      <c r="G473" t="s">
        <v>43</v>
      </c>
      <c r="H473" t="s">
        <v>20</v>
      </c>
      <c r="I473" t="s">
        <v>18</v>
      </c>
      <c r="J473" t="str">
        <f t="shared" si="42"/>
        <v>ENG</v>
      </c>
      <c r="L473">
        <v>2010</v>
      </c>
      <c r="M473">
        <f t="shared" si="38"/>
        <v>3</v>
      </c>
      <c r="N473" t="str">
        <f t="shared" si="41"/>
        <v>F</v>
      </c>
      <c r="O473" s="1">
        <v>40458</v>
      </c>
      <c r="P473" t="s">
        <v>19</v>
      </c>
      <c r="Q473" t="s">
        <v>116</v>
      </c>
      <c r="R473" t="s">
        <v>14</v>
      </c>
    </row>
    <row r="474" spans="1:18" x14ac:dyDescent="0.2">
      <c r="A474">
        <v>616132</v>
      </c>
      <c r="B474" t="s">
        <v>83</v>
      </c>
      <c r="C474" t="str">
        <f t="shared" si="39"/>
        <v>2008</v>
      </c>
      <c r="D474" t="s">
        <v>20</v>
      </c>
      <c r="E474" t="str">
        <f t="shared" si="40"/>
        <v>2008B</v>
      </c>
      <c r="F474" t="s">
        <v>15</v>
      </c>
      <c r="G474" t="s">
        <v>64</v>
      </c>
      <c r="H474" t="s">
        <v>14</v>
      </c>
      <c r="I474" t="s">
        <v>18</v>
      </c>
      <c r="J474" t="str">
        <f t="shared" si="42"/>
        <v>ENG</v>
      </c>
      <c r="L474">
        <v>2011</v>
      </c>
      <c r="M474">
        <f t="shared" si="38"/>
        <v>3</v>
      </c>
      <c r="N474" t="str">
        <f t="shared" si="41"/>
        <v>F</v>
      </c>
      <c r="O474" s="1">
        <v>40677</v>
      </c>
      <c r="P474" t="s">
        <v>19</v>
      </c>
      <c r="Q474" t="s">
        <v>123</v>
      </c>
      <c r="R474" t="s">
        <v>14</v>
      </c>
    </row>
    <row r="475" spans="1:18" x14ac:dyDescent="0.2">
      <c r="A475">
        <v>616132</v>
      </c>
      <c r="B475" t="s">
        <v>83</v>
      </c>
      <c r="C475" t="str">
        <f t="shared" si="39"/>
        <v>2008</v>
      </c>
      <c r="D475" t="s">
        <v>14</v>
      </c>
      <c r="E475" t="str">
        <f t="shared" si="40"/>
        <v>2008A</v>
      </c>
      <c r="F475" t="s">
        <v>15</v>
      </c>
      <c r="G475" t="s">
        <v>16</v>
      </c>
      <c r="H475" t="s">
        <v>20</v>
      </c>
      <c r="I475" t="s">
        <v>18</v>
      </c>
      <c r="J475" t="str">
        <f t="shared" si="42"/>
        <v>ENG</v>
      </c>
      <c r="L475">
        <v>2011</v>
      </c>
      <c r="M475">
        <f t="shared" si="38"/>
        <v>3</v>
      </c>
      <c r="N475" t="str">
        <f t="shared" si="41"/>
        <v>F</v>
      </c>
      <c r="O475" s="1">
        <v>40677</v>
      </c>
      <c r="P475" t="s">
        <v>19</v>
      </c>
      <c r="Q475" t="s">
        <v>116</v>
      </c>
      <c r="R475" t="s">
        <v>20</v>
      </c>
    </row>
    <row r="476" spans="1:18" x14ac:dyDescent="0.2">
      <c r="A476">
        <v>616132</v>
      </c>
      <c r="B476" t="s">
        <v>104</v>
      </c>
      <c r="C476" t="str">
        <f t="shared" si="39"/>
        <v>2010</v>
      </c>
      <c r="D476" t="s">
        <v>24</v>
      </c>
      <c r="E476" t="str">
        <f t="shared" si="40"/>
        <v>2010C</v>
      </c>
      <c r="F476" t="s">
        <v>15</v>
      </c>
      <c r="G476" t="s">
        <v>36</v>
      </c>
      <c r="H476" t="s">
        <v>24</v>
      </c>
      <c r="I476" t="s">
        <v>22</v>
      </c>
      <c r="J476" t="str">
        <f t="shared" si="42"/>
        <v>ENG</v>
      </c>
      <c r="L476">
        <v>2011</v>
      </c>
      <c r="M476">
        <f t="shared" si="38"/>
        <v>1</v>
      </c>
      <c r="N476" t="str">
        <f t="shared" si="41"/>
        <v>U</v>
      </c>
      <c r="O476" s="1">
        <v>40677</v>
      </c>
      <c r="P476" t="s">
        <v>19</v>
      </c>
    </row>
    <row r="477" spans="1:18" x14ac:dyDescent="0.2">
      <c r="A477">
        <v>616162</v>
      </c>
      <c r="B477" t="s">
        <v>13</v>
      </c>
      <c r="C477" t="str">
        <f t="shared" si="39"/>
        <v>2007</v>
      </c>
      <c r="D477" t="s">
        <v>14</v>
      </c>
      <c r="E477" t="str">
        <f t="shared" si="40"/>
        <v>2007A</v>
      </c>
      <c r="F477" t="s">
        <v>15</v>
      </c>
      <c r="G477" t="s">
        <v>16</v>
      </c>
      <c r="H477" t="s">
        <v>24</v>
      </c>
      <c r="I477" t="s">
        <v>35</v>
      </c>
      <c r="J477" t="str">
        <f t="shared" si="42"/>
        <v>BUS</v>
      </c>
      <c r="L477">
        <v>2010</v>
      </c>
      <c r="M477">
        <f t="shared" si="38"/>
        <v>3</v>
      </c>
      <c r="N477" t="str">
        <f t="shared" si="41"/>
        <v>F</v>
      </c>
      <c r="O477" s="1">
        <v>40313</v>
      </c>
      <c r="P477" t="s">
        <v>19</v>
      </c>
      <c r="Q477" t="s">
        <v>118</v>
      </c>
      <c r="R477" t="s">
        <v>14</v>
      </c>
    </row>
    <row r="478" spans="1:18" x14ac:dyDescent="0.2">
      <c r="A478">
        <v>616162</v>
      </c>
      <c r="B478" t="s">
        <v>13</v>
      </c>
      <c r="C478" t="str">
        <f t="shared" si="39"/>
        <v>2007</v>
      </c>
      <c r="D478" t="s">
        <v>20</v>
      </c>
      <c r="E478" t="str">
        <f t="shared" si="40"/>
        <v>2007B</v>
      </c>
      <c r="F478" t="s">
        <v>15</v>
      </c>
      <c r="G478" t="s">
        <v>56</v>
      </c>
      <c r="H478" t="s">
        <v>24</v>
      </c>
      <c r="I478" t="s">
        <v>35</v>
      </c>
      <c r="J478" t="str">
        <f t="shared" si="42"/>
        <v>BUS</v>
      </c>
      <c r="L478">
        <v>2010</v>
      </c>
      <c r="M478">
        <f t="shared" si="38"/>
        <v>3</v>
      </c>
      <c r="N478" t="str">
        <f t="shared" si="41"/>
        <v>F</v>
      </c>
      <c r="O478" s="1">
        <v>40313</v>
      </c>
      <c r="P478" t="s">
        <v>19</v>
      </c>
      <c r="Q478" t="s">
        <v>121</v>
      </c>
      <c r="R478" t="s">
        <v>20</v>
      </c>
    </row>
    <row r="479" spans="1:18" x14ac:dyDescent="0.2">
      <c r="A479">
        <v>616372</v>
      </c>
      <c r="B479" t="s">
        <v>13</v>
      </c>
      <c r="C479" t="str">
        <f t="shared" si="39"/>
        <v>2007</v>
      </c>
      <c r="D479" t="s">
        <v>20</v>
      </c>
      <c r="E479" t="str">
        <f t="shared" si="40"/>
        <v>2007B</v>
      </c>
      <c r="F479" t="s">
        <v>15</v>
      </c>
      <c r="G479" t="s">
        <v>56</v>
      </c>
      <c r="H479" t="s">
        <v>20</v>
      </c>
      <c r="I479" t="s">
        <v>33</v>
      </c>
      <c r="J479" t="str">
        <f t="shared" si="42"/>
        <v>ENG</v>
      </c>
      <c r="L479">
        <v>2010</v>
      </c>
      <c r="M479">
        <f t="shared" si="38"/>
        <v>3</v>
      </c>
      <c r="N479" t="str">
        <f t="shared" si="41"/>
        <v>F</v>
      </c>
      <c r="P479" t="s">
        <v>19</v>
      </c>
      <c r="Q479" t="s">
        <v>118</v>
      </c>
      <c r="R479" t="s">
        <v>14</v>
      </c>
    </row>
    <row r="480" spans="1:18" x14ac:dyDescent="0.2">
      <c r="A480">
        <v>616372</v>
      </c>
      <c r="B480" t="s">
        <v>91</v>
      </c>
      <c r="C480" t="str">
        <f t="shared" si="39"/>
        <v>2008</v>
      </c>
      <c r="D480" t="s">
        <v>57</v>
      </c>
      <c r="E480" t="str">
        <f t="shared" si="40"/>
        <v>2008D</v>
      </c>
      <c r="F480" t="s">
        <v>15</v>
      </c>
      <c r="G480" t="s">
        <v>59</v>
      </c>
      <c r="H480" t="s">
        <v>24</v>
      </c>
      <c r="I480" t="s">
        <v>22</v>
      </c>
      <c r="J480" t="str">
        <f t="shared" si="42"/>
        <v>ENG</v>
      </c>
      <c r="L480">
        <v>2010</v>
      </c>
      <c r="M480">
        <f t="shared" si="38"/>
        <v>2</v>
      </c>
      <c r="N480" t="str">
        <f t="shared" si="41"/>
        <v>U</v>
      </c>
      <c r="P480" t="s">
        <v>19</v>
      </c>
    </row>
    <row r="481" spans="1:20" x14ac:dyDescent="0.2">
      <c r="A481">
        <v>616372</v>
      </c>
      <c r="B481" t="s">
        <v>13</v>
      </c>
      <c r="C481" t="str">
        <f t="shared" si="39"/>
        <v>2007</v>
      </c>
      <c r="D481" t="s">
        <v>14</v>
      </c>
      <c r="E481" t="str">
        <f t="shared" si="40"/>
        <v>2007A</v>
      </c>
      <c r="F481" t="s">
        <v>15</v>
      </c>
      <c r="G481" t="s">
        <v>43</v>
      </c>
      <c r="H481" t="s">
        <v>24</v>
      </c>
      <c r="I481" t="s">
        <v>33</v>
      </c>
      <c r="J481" t="str">
        <f t="shared" si="42"/>
        <v>ENG</v>
      </c>
      <c r="L481">
        <v>2010</v>
      </c>
      <c r="M481">
        <f t="shared" si="38"/>
        <v>3</v>
      </c>
      <c r="N481" t="str">
        <f t="shared" si="41"/>
        <v>F</v>
      </c>
      <c r="P481" t="s">
        <v>19</v>
      </c>
      <c r="Q481" t="s">
        <v>121</v>
      </c>
      <c r="R481" t="s">
        <v>17</v>
      </c>
    </row>
    <row r="482" spans="1:20" x14ac:dyDescent="0.2">
      <c r="A482">
        <v>616396</v>
      </c>
      <c r="B482" t="s">
        <v>103</v>
      </c>
      <c r="C482" t="str">
        <f t="shared" si="39"/>
        <v>2010</v>
      </c>
      <c r="D482" t="s">
        <v>14</v>
      </c>
      <c r="E482" t="str">
        <f t="shared" si="40"/>
        <v>2010A</v>
      </c>
      <c r="F482" t="s">
        <v>15</v>
      </c>
      <c r="G482" t="s">
        <v>16</v>
      </c>
      <c r="H482" t="s">
        <v>20</v>
      </c>
      <c r="I482" t="s">
        <v>21</v>
      </c>
      <c r="J482" t="str">
        <f t="shared" si="42"/>
        <v>COMP</v>
      </c>
      <c r="K482" t="s">
        <v>26</v>
      </c>
      <c r="L482">
        <v>2011</v>
      </c>
      <c r="M482">
        <f t="shared" si="38"/>
        <v>1</v>
      </c>
      <c r="N482" t="str">
        <f t="shared" si="41"/>
        <v>U</v>
      </c>
      <c r="O482" s="1">
        <v>40677</v>
      </c>
      <c r="P482" t="s">
        <v>19</v>
      </c>
    </row>
    <row r="483" spans="1:20" x14ac:dyDescent="0.2">
      <c r="A483">
        <v>616396</v>
      </c>
      <c r="B483" t="s">
        <v>104</v>
      </c>
      <c r="C483" t="str">
        <f t="shared" si="39"/>
        <v>2010</v>
      </c>
      <c r="D483" t="s">
        <v>24</v>
      </c>
      <c r="E483" t="str">
        <f t="shared" si="40"/>
        <v>2010C</v>
      </c>
      <c r="F483" t="s">
        <v>15</v>
      </c>
      <c r="G483" t="s">
        <v>36</v>
      </c>
      <c r="H483" t="s">
        <v>20</v>
      </c>
      <c r="I483" t="s">
        <v>21</v>
      </c>
      <c r="J483" t="str">
        <f t="shared" si="42"/>
        <v>COMP</v>
      </c>
      <c r="K483" t="s">
        <v>26</v>
      </c>
      <c r="L483">
        <v>2011</v>
      </c>
      <c r="M483">
        <f t="shared" si="38"/>
        <v>1</v>
      </c>
      <c r="N483" t="str">
        <f t="shared" si="41"/>
        <v>U</v>
      </c>
      <c r="O483" s="1">
        <v>40677</v>
      </c>
      <c r="P483" t="s">
        <v>19</v>
      </c>
    </row>
    <row r="484" spans="1:20" x14ac:dyDescent="0.2">
      <c r="A484">
        <v>616466</v>
      </c>
      <c r="B484" t="s">
        <v>13</v>
      </c>
      <c r="C484" t="str">
        <f t="shared" si="39"/>
        <v>2007</v>
      </c>
      <c r="D484" t="s">
        <v>14</v>
      </c>
      <c r="E484" t="str">
        <f t="shared" si="40"/>
        <v>2007A</v>
      </c>
      <c r="F484" t="s">
        <v>15</v>
      </c>
      <c r="G484" t="s">
        <v>43</v>
      </c>
      <c r="H484" t="s">
        <v>17</v>
      </c>
      <c r="I484" t="s">
        <v>33</v>
      </c>
      <c r="J484" t="str">
        <f t="shared" si="42"/>
        <v>ENG</v>
      </c>
      <c r="L484">
        <v>2010</v>
      </c>
      <c r="M484">
        <f t="shared" si="38"/>
        <v>3</v>
      </c>
      <c r="N484" t="str">
        <f t="shared" si="41"/>
        <v>F</v>
      </c>
      <c r="P484" t="s">
        <v>28</v>
      </c>
      <c r="Q484" t="s">
        <v>118</v>
      </c>
      <c r="R484" t="s">
        <v>24</v>
      </c>
    </row>
    <row r="485" spans="1:20" x14ac:dyDescent="0.2">
      <c r="A485">
        <v>616466</v>
      </c>
      <c r="B485" t="s">
        <v>13</v>
      </c>
      <c r="C485" t="str">
        <f t="shared" si="39"/>
        <v>2007</v>
      </c>
      <c r="D485" t="s">
        <v>20</v>
      </c>
      <c r="E485" t="str">
        <f t="shared" si="40"/>
        <v>2007B</v>
      </c>
      <c r="F485" t="s">
        <v>15</v>
      </c>
      <c r="G485" t="s">
        <v>56</v>
      </c>
      <c r="H485" t="s">
        <v>17</v>
      </c>
      <c r="I485" t="s">
        <v>33</v>
      </c>
      <c r="J485" t="str">
        <f t="shared" si="42"/>
        <v>ENG</v>
      </c>
      <c r="L485">
        <v>2010</v>
      </c>
      <c r="M485">
        <f t="shared" si="38"/>
        <v>3</v>
      </c>
      <c r="N485" t="str">
        <f t="shared" si="41"/>
        <v>F</v>
      </c>
      <c r="P485" t="s">
        <v>28</v>
      </c>
      <c r="Q485" t="s">
        <v>121</v>
      </c>
      <c r="R485" t="s">
        <v>17</v>
      </c>
    </row>
    <row r="486" spans="1:20" x14ac:dyDescent="0.2">
      <c r="A486">
        <v>616466</v>
      </c>
      <c r="B486" t="s">
        <v>66</v>
      </c>
      <c r="C486" t="str">
        <f t="shared" si="39"/>
        <v>2007</v>
      </c>
      <c r="D486" t="s">
        <v>24</v>
      </c>
      <c r="E486" t="str">
        <f t="shared" si="40"/>
        <v>2007C</v>
      </c>
      <c r="F486" t="s">
        <v>15</v>
      </c>
      <c r="G486" t="s">
        <v>43</v>
      </c>
      <c r="H486" t="s">
        <v>17</v>
      </c>
      <c r="I486" t="s">
        <v>21</v>
      </c>
      <c r="J486" t="str">
        <f t="shared" si="42"/>
        <v>COMP</v>
      </c>
      <c r="K486" t="s">
        <v>39</v>
      </c>
      <c r="L486">
        <v>2010</v>
      </c>
      <c r="M486">
        <f t="shared" si="38"/>
        <v>3</v>
      </c>
      <c r="N486" t="str">
        <f t="shared" si="41"/>
        <v>F</v>
      </c>
      <c r="P486" t="s">
        <v>28</v>
      </c>
      <c r="Q486" t="s">
        <v>121</v>
      </c>
      <c r="R486" t="s">
        <v>20</v>
      </c>
      <c r="S486" t="s">
        <v>116</v>
      </c>
      <c r="T486" t="s">
        <v>17</v>
      </c>
    </row>
    <row r="487" spans="1:20" x14ac:dyDescent="0.2">
      <c r="A487">
        <v>616470</v>
      </c>
      <c r="B487" t="s">
        <v>66</v>
      </c>
      <c r="C487" t="str">
        <f t="shared" si="39"/>
        <v>2007</v>
      </c>
      <c r="D487" t="s">
        <v>24</v>
      </c>
      <c r="E487" t="str">
        <f t="shared" si="40"/>
        <v>2007C</v>
      </c>
      <c r="F487" t="s">
        <v>15</v>
      </c>
      <c r="G487" t="s">
        <v>43</v>
      </c>
      <c r="H487" t="s">
        <v>20</v>
      </c>
      <c r="I487" t="s">
        <v>41</v>
      </c>
      <c r="J487" t="str">
        <f t="shared" si="42"/>
        <v>ENG</v>
      </c>
      <c r="L487">
        <v>2010</v>
      </c>
      <c r="M487">
        <f t="shared" si="38"/>
        <v>3</v>
      </c>
      <c r="N487" t="str">
        <f t="shared" si="41"/>
        <v>F</v>
      </c>
      <c r="O487" s="1">
        <v>40313</v>
      </c>
      <c r="P487" t="s">
        <v>28</v>
      </c>
      <c r="Q487" t="s">
        <v>116</v>
      </c>
      <c r="R487" t="s">
        <v>20</v>
      </c>
    </row>
    <row r="488" spans="1:20" x14ac:dyDescent="0.2">
      <c r="A488">
        <v>616470</v>
      </c>
      <c r="B488" t="s">
        <v>66</v>
      </c>
      <c r="C488" t="str">
        <f t="shared" si="39"/>
        <v>2007</v>
      </c>
      <c r="D488" t="s">
        <v>57</v>
      </c>
      <c r="E488" t="str">
        <f t="shared" si="40"/>
        <v>2007D</v>
      </c>
      <c r="F488" t="s">
        <v>15</v>
      </c>
      <c r="G488" t="s">
        <v>56</v>
      </c>
      <c r="H488" t="s">
        <v>24</v>
      </c>
      <c r="I488" t="s">
        <v>41</v>
      </c>
      <c r="J488" t="str">
        <f t="shared" si="42"/>
        <v>ENG</v>
      </c>
      <c r="L488">
        <v>2010</v>
      </c>
      <c r="M488">
        <f t="shared" si="38"/>
        <v>3</v>
      </c>
      <c r="N488" t="str">
        <f t="shared" si="41"/>
        <v>F</v>
      </c>
      <c r="O488" s="1">
        <v>40313</v>
      </c>
      <c r="P488" t="s">
        <v>28</v>
      </c>
      <c r="Q488" t="s">
        <v>123</v>
      </c>
      <c r="R488" t="s">
        <v>24</v>
      </c>
    </row>
    <row r="489" spans="1:20" x14ac:dyDescent="0.2">
      <c r="A489">
        <v>616472</v>
      </c>
      <c r="B489" t="s">
        <v>13</v>
      </c>
      <c r="C489" t="str">
        <f t="shared" si="39"/>
        <v>2007</v>
      </c>
      <c r="D489" t="s">
        <v>14</v>
      </c>
      <c r="E489" t="str">
        <f t="shared" si="40"/>
        <v>2007A</v>
      </c>
      <c r="F489" t="s">
        <v>15</v>
      </c>
      <c r="G489" t="s">
        <v>43</v>
      </c>
      <c r="H489" t="s">
        <v>17</v>
      </c>
      <c r="I489" t="s">
        <v>18</v>
      </c>
      <c r="J489" t="str">
        <f t="shared" si="42"/>
        <v>ENG</v>
      </c>
      <c r="L489">
        <v>2010</v>
      </c>
      <c r="M489">
        <f t="shared" si="38"/>
        <v>3</v>
      </c>
      <c r="N489" t="str">
        <f t="shared" si="41"/>
        <v>F</v>
      </c>
      <c r="P489" t="s">
        <v>28</v>
      </c>
      <c r="Q489" t="s">
        <v>118</v>
      </c>
      <c r="R489" t="s">
        <v>24</v>
      </c>
    </row>
    <row r="490" spans="1:20" x14ac:dyDescent="0.2">
      <c r="A490">
        <v>616590</v>
      </c>
      <c r="B490" t="s">
        <v>99</v>
      </c>
      <c r="C490" t="str">
        <f t="shared" si="39"/>
        <v>2009</v>
      </c>
      <c r="D490" t="s">
        <v>24</v>
      </c>
      <c r="E490" t="str">
        <f t="shared" si="40"/>
        <v>2009C</v>
      </c>
      <c r="F490" t="s">
        <v>15</v>
      </c>
      <c r="G490" t="s">
        <v>43</v>
      </c>
      <c r="H490" t="s">
        <v>24</v>
      </c>
      <c r="I490" t="s">
        <v>27</v>
      </c>
      <c r="J490" t="str">
        <f t="shared" si="42"/>
        <v>ENG</v>
      </c>
      <c r="L490">
        <v>2010</v>
      </c>
      <c r="M490">
        <f t="shared" si="38"/>
        <v>1</v>
      </c>
      <c r="N490" t="str">
        <f t="shared" si="41"/>
        <v>U</v>
      </c>
      <c r="O490" s="1">
        <v>40313</v>
      </c>
      <c r="P490" t="s">
        <v>28</v>
      </c>
    </row>
    <row r="491" spans="1:20" x14ac:dyDescent="0.2">
      <c r="A491">
        <v>616590</v>
      </c>
      <c r="B491" t="s">
        <v>99</v>
      </c>
      <c r="C491" t="str">
        <f t="shared" si="39"/>
        <v>2009</v>
      </c>
      <c r="D491" t="s">
        <v>57</v>
      </c>
      <c r="E491" t="str">
        <f t="shared" si="40"/>
        <v>2009D</v>
      </c>
      <c r="F491" t="s">
        <v>15</v>
      </c>
      <c r="G491" t="s">
        <v>56</v>
      </c>
      <c r="H491" t="s">
        <v>24</v>
      </c>
      <c r="I491" t="s">
        <v>27</v>
      </c>
      <c r="J491" t="str">
        <f t="shared" si="42"/>
        <v>ENG</v>
      </c>
      <c r="L491">
        <v>2010</v>
      </c>
      <c r="M491">
        <f t="shared" si="38"/>
        <v>1</v>
      </c>
      <c r="N491" t="str">
        <f t="shared" si="41"/>
        <v>U</v>
      </c>
      <c r="O491" s="1">
        <v>40313</v>
      </c>
      <c r="P491" t="s">
        <v>28</v>
      </c>
    </row>
    <row r="492" spans="1:20" x14ac:dyDescent="0.2">
      <c r="A492">
        <v>616614</v>
      </c>
      <c r="B492" t="s">
        <v>13</v>
      </c>
      <c r="C492" t="str">
        <f t="shared" si="39"/>
        <v>2007</v>
      </c>
      <c r="D492" t="s">
        <v>14</v>
      </c>
      <c r="E492" t="str">
        <f t="shared" si="40"/>
        <v>2007A</v>
      </c>
      <c r="F492" t="s">
        <v>15</v>
      </c>
      <c r="G492" t="s">
        <v>43</v>
      </c>
      <c r="H492" t="s">
        <v>14</v>
      </c>
      <c r="I492" t="s">
        <v>22</v>
      </c>
      <c r="J492" t="str">
        <f t="shared" si="42"/>
        <v>ENG</v>
      </c>
      <c r="L492">
        <v>2010</v>
      </c>
      <c r="M492">
        <f t="shared" si="38"/>
        <v>3</v>
      </c>
      <c r="N492" t="str">
        <f t="shared" si="41"/>
        <v>F</v>
      </c>
      <c r="O492" s="1">
        <v>40313</v>
      </c>
      <c r="P492" t="s">
        <v>19</v>
      </c>
      <c r="Q492" t="s">
        <v>118</v>
      </c>
      <c r="R492" t="s">
        <v>14</v>
      </c>
    </row>
    <row r="493" spans="1:20" x14ac:dyDescent="0.2">
      <c r="A493">
        <v>616614</v>
      </c>
      <c r="B493" t="s">
        <v>13</v>
      </c>
      <c r="C493" t="str">
        <f t="shared" si="39"/>
        <v>2007</v>
      </c>
      <c r="D493" t="s">
        <v>20</v>
      </c>
      <c r="E493" t="str">
        <f t="shared" si="40"/>
        <v>2007B</v>
      </c>
      <c r="F493" t="s">
        <v>15</v>
      </c>
      <c r="G493" t="s">
        <v>56</v>
      </c>
      <c r="H493" t="s">
        <v>14</v>
      </c>
      <c r="I493" t="s">
        <v>22</v>
      </c>
      <c r="J493" t="str">
        <f t="shared" si="42"/>
        <v>ENG</v>
      </c>
      <c r="L493">
        <v>2010</v>
      </c>
      <c r="M493">
        <f t="shared" si="38"/>
        <v>3</v>
      </c>
      <c r="N493" t="str">
        <f t="shared" si="41"/>
        <v>F</v>
      </c>
      <c r="O493" s="1">
        <v>40313</v>
      </c>
      <c r="P493" t="s">
        <v>19</v>
      </c>
      <c r="Q493" t="s">
        <v>121</v>
      </c>
      <c r="R493" t="s">
        <v>20</v>
      </c>
    </row>
    <row r="494" spans="1:20" x14ac:dyDescent="0.2">
      <c r="A494">
        <v>616614</v>
      </c>
      <c r="B494" t="s">
        <v>95</v>
      </c>
      <c r="C494" t="str">
        <f t="shared" si="39"/>
        <v>2009</v>
      </c>
      <c r="D494" t="s">
        <v>14</v>
      </c>
      <c r="E494" t="str">
        <f t="shared" si="40"/>
        <v>2009A</v>
      </c>
      <c r="F494" t="s">
        <v>15</v>
      </c>
      <c r="G494" t="s">
        <v>52</v>
      </c>
      <c r="H494" t="s">
        <v>20</v>
      </c>
      <c r="I494" t="s">
        <v>22</v>
      </c>
      <c r="J494" t="str">
        <f t="shared" si="42"/>
        <v>ENG</v>
      </c>
      <c r="L494">
        <v>2010</v>
      </c>
      <c r="M494">
        <f t="shared" si="38"/>
        <v>1</v>
      </c>
      <c r="N494" t="str">
        <f t="shared" si="41"/>
        <v>U</v>
      </c>
      <c r="O494" s="1">
        <v>40313</v>
      </c>
      <c r="P494" t="s">
        <v>19</v>
      </c>
    </row>
    <row r="495" spans="1:20" x14ac:dyDescent="0.2">
      <c r="A495">
        <v>616614</v>
      </c>
      <c r="B495" t="s">
        <v>99</v>
      </c>
      <c r="C495" t="str">
        <f t="shared" si="39"/>
        <v>2009</v>
      </c>
      <c r="D495" t="s">
        <v>24</v>
      </c>
      <c r="E495" t="str">
        <f t="shared" si="40"/>
        <v>2009C</v>
      </c>
      <c r="F495" t="s">
        <v>15</v>
      </c>
      <c r="G495" t="s">
        <v>36</v>
      </c>
      <c r="H495" t="s">
        <v>20</v>
      </c>
      <c r="I495" t="s">
        <v>22</v>
      </c>
      <c r="J495" t="str">
        <f t="shared" si="42"/>
        <v>ENG</v>
      </c>
      <c r="L495">
        <v>2010</v>
      </c>
      <c r="M495">
        <f t="shared" si="38"/>
        <v>1</v>
      </c>
      <c r="N495" t="str">
        <f t="shared" si="41"/>
        <v>U</v>
      </c>
      <c r="O495" s="1">
        <v>40313</v>
      </c>
      <c r="P495" t="s">
        <v>19</v>
      </c>
    </row>
    <row r="496" spans="1:20" x14ac:dyDescent="0.2">
      <c r="A496">
        <v>616630</v>
      </c>
      <c r="B496" t="s">
        <v>103</v>
      </c>
      <c r="C496" t="str">
        <f t="shared" si="39"/>
        <v>2010</v>
      </c>
      <c r="D496" t="s">
        <v>20</v>
      </c>
      <c r="E496" t="str">
        <f t="shared" si="40"/>
        <v>2010B</v>
      </c>
      <c r="F496" t="s">
        <v>15</v>
      </c>
      <c r="G496" t="s">
        <v>56</v>
      </c>
      <c r="H496" t="s">
        <v>14</v>
      </c>
      <c r="I496" t="s">
        <v>29</v>
      </c>
      <c r="J496" t="str">
        <f t="shared" si="42"/>
        <v>ENG</v>
      </c>
      <c r="L496">
        <v>2010</v>
      </c>
      <c r="M496">
        <f t="shared" si="38"/>
        <v>0</v>
      </c>
      <c r="N496" t="str">
        <f t="shared" si="41"/>
        <v>U</v>
      </c>
      <c r="O496" s="1">
        <v>40313</v>
      </c>
      <c r="P496" t="s">
        <v>19</v>
      </c>
    </row>
    <row r="497" spans="1:18" x14ac:dyDescent="0.2">
      <c r="A497">
        <v>616630</v>
      </c>
      <c r="B497" t="s">
        <v>13</v>
      </c>
      <c r="C497" t="str">
        <f t="shared" si="39"/>
        <v>2007</v>
      </c>
      <c r="D497" t="s">
        <v>14</v>
      </c>
      <c r="E497" t="str">
        <f t="shared" si="40"/>
        <v>2007A</v>
      </c>
      <c r="F497" t="s">
        <v>15</v>
      </c>
      <c r="G497" t="s">
        <v>43</v>
      </c>
      <c r="H497" t="s">
        <v>20</v>
      </c>
      <c r="I497" t="s">
        <v>46</v>
      </c>
      <c r="J497" t="str">
        <f t="shared" si="42"/>
        <v>MAT</v>
      </c>
      <c r="L497">
        <v>2010</v>
      </c>
      <c r="M497">
        <f t="shared" si="38"/>
        <v>3</v>
      </c>
      <c r="N497" t="str">
        <f t="shared" si="41"/>
        <v>F</v>
      </c>
      <c r="O497" s="1">
        <v>40313</v>
      </c>
      <c r="P497" t="s">
        <v>19</v>
      </c>
      <c r="Q497" t="s">
        <v>118</v>
      </c>
      <c r="R497" t="s">
        <v>14</v>
      </c>
    </row>
    <row r="498" spans="1:18" x14ac:dyDescent="0.2">
      <c r="A498">
        <v>616630</v>
      </c>
      <c r="B498" t="s">
        <v>99</v>
      </c>
      <c r="C498" t="str">
        <f t="shared" si="39"/>
        <v>2009</v>
      </c>
      <c r="D498" t="s">
        <v>57</v>
      </c>
      <c r="E498" t="str">
        <f t="shared" si="40"/>
        <v>2009D</v>
      </c>
      <c r="F498" t="s">
        <v>15</v>
      </c>
      <c r="G498" t="s">
        <v>56</v>
      </c>
      <c r="H498" t="s">
        <v>17</v>
      </c>
      <c r="I498" t="s">
        <v>29</v>
      </c>
      <c r="J498" t="str">
        <f t="shared" si="42"/>
        <v>ENG</v>
      </c>
      <c r="L498">
        <v>2010</v>
      </c>
      <c r="M498">
        <f t="shared" si="38"/>
        <v>1</v>
      </c>
      <c r="N498" t="str">
        <f t="shared" si="41"/>
        <v>U</v>
      </c>
      <c r="O498" s="1">
        <v>40313</v>
      </c>
      <c r="P498" t="s">
        <v>19</v>
      </c>
    </row>
    <row r="499" spans="1:18" x14ac:dyDescent="0.2">
      <c r="A499">
        <v>616650</v>
      </c>
      <c r="B499" t="s">
        <v>83</v>
      </c>
      <c r="C499" t="str">
        <f t="shared" si="39"/>
        <v>2008</v>
      </c>
      <c r="D499" t="s">
        <v>14</v>
      </c>
      <c r="E499" t="str">
        <f t="shared" si="40"/>
        <v>2008A</v>
      </c>
      <c r="F499" t="s">
        <v>15</v>
      </c>
      <c r="G499" t="s">
        <v>16</v>
      </c>
      <c r="H499" t="s">
        <v>24</v>
      </c>
      <c r="I499" t="s">
        <v>18</v>
      </c>
      <c r="J499" t="str">
        <f t="shared" si="42"/>
        <v>ENG</v>
      </c>
      <c r="L499">
        <v>2011</v>
      </c>
      <c r="M499">
        <f t="shared" si="38"/>
        <v>3</v>
      </c>
      <c r="N499" t="str">
        <f t="shared" si="41"/>
        <v>F</v>
      </c>
      <c r="O499" s="1">
        <v>40677</v>
      </c>
      <c r="P499" t="s">
        <v>19</v>
      </c>
      <c r="Q499" t="s">
        <v>116</v>
      </c>
      <c r="R499" t="s">
        <v>24</v>
      </c>
    </row>
    <row r="500" spans="1:18" x14ac:dyDescent="0.2">
      <c r="A500">
        <v>616650</v>
      </c>
      <c r="B500" t="s">
        <v>83</v>
      </c>
      <c r="C500" t="str">
        <f t="shared" si="39"/>
        <v>2008</v>
      </c>
      <c r="D500" t="s">
        <v>20</v>
      </c>
      <c r="E500" t="str">
        <f t="shared" si="40"/>
        <v>2008B</v>
      </c>
      <c r="F500" t="s">
        <v>15</v>
      </c>
      <c r="G500" t="s">
        <v>64</v>
      </c>
      <c r="H500" t="s">
        <v>24</v>
      </c>
      <c r="I500" t="s">
        <v>18</v>
      </c>
      <c r="J500" t="str">
        <f t="shared" si="42"/>
        <v>ENG</v>
      </c>
      <c r="L500">
        <v>2011</v>
      </c>
      <c r="M500">
        <f t="shared" si="38"/>
        <v>3</v>
      </c>
      <c r="N500" t="str">
        <f t="shared" si="41"/>
        <v>F</v>
      </c>
      <c r="O500" s="1">
        <v>40677</v>
      </c>
      <c r="P500" t="s">
        <v>19</v>
      </c>
      <c r="Q500" t="s">
        <v>123</v>
      </c>
      <c r="R500" t="s">
        <v>24</v>
      </c>
    </row>
    <row r="501" spans="1:18" x14ac:dyDescent="0.2">
      <c r="A501">
        <v>616680</v>
      </c>
      <c r="B501" t="s">
        <v>110</v>
      </c>
      <c r="C501" t="str">
        <f t="shared" si="39"/>
        <v>2011</v>
      </c>
      <c r="D501" t="s">
        <v>57</v>
      </c>
      <c r="E501" t="str">
        <f t="shared" si="40"/>
        <v>2011D</v>
      </c>
      <c r="F501" t="s">
        <v>15</v>
      </c>
      <c r="G501" t="s">
        <v>59</v>
      </c>
      <c r="H501" t="s">
        <v>20</v>
      </c>
      <c r="I501" t="s">
        <v>22</v>
      </c>
      <c r="J501" t="str">
        <f t="shared" si="42"/>
        <v>ENG</v>
      </c>
      <c r="L501">
        <v>2011</v>
      </c>
      <c r="M501">
        <f t="shared" si="38"/>
        <v>0</v>
      </c>
      <c r="N501" t="str">
        <f t="shared" si="41"/>
        <v>U</v>
      </c>
      <c r="O501" s="1">
        <v>40677</v>
      </c>
      <c r="P501" t="s">
        <v>19</v>
      </c>
    </row>
    <row r="502" spans="1:18" x14ac:dyDescent="0.2">
      <c r="A502">
        <v>616680</v>
      </c>
      <c r="B502" t="s">
        <v>83</v>
      </c>
      <c r="C502" t="str">
        <f t="shared" si="39"/>
        <v>2008</v>
      </c>
      <c r="D502" t="s">
        <v>14</v>
      </c>
      <c r="E502" t="str">
        <f t="shared" si="40"/>
        <v>2008A</v>
      </c>
      <c r="F502" t="s">
        <v>15</v>
      </c>
      <c r="G502" t="s">
        <v>43</v>
      </c>
      <c r="H502" t="s">
        <v>20</v>
      </c>
      <c r="I502" t="s">
        <v>18</v>
      </c>
      <c r="J502" t="str">
        <f t="shared" si="42"/>
        <v>ENG</v>
      </c>
      <c r="L502">
        <v>2011</v>
      </c>
      <c r="M502">
        <f t="shared" ref="M502:M565" si="43">L502-C502</f>
        <v>3</v>
      </c>
      <c r="N502" t="str">
        <f t="shared" si="41"/>
        <v>F</v>
      </c>
      <c r="O502" s="1">
        <v>40677</v>
      </c>
      <c r="P502" t="s">
        <v>19</v>
      </c>
      <c r="Q502" t="s">
        <v>118</v>
      </c>
      <c r="R502" t="s">
        <v>20</v>
      </c>
    </row>
    <row r="503" spans="1:18" x14ac:dyDescent="0.2">
      <c r="A503">
        <v>616680</v>
      </c>
      <c r="B503" t="s">
        <v>83</v>
      </c>
      <c r="C503" t="str">
        <f t="shared" si="39"/>
        <v>2008</v>
      </c>
      <c r="D503" t="s">
        <v>20</v>
      </c>
      <c r="E503" t="str">
        <f t="shared" si="40"/>
        <v>2008B</v>
      </c>
      <c r="F503" t="s">
        <v>15</v>
      </c>
      <c r="G503" t="s">
        <v>56</v>
      </c>
      <c r="H503" t="s">
        <v>24</v>
      </c>
      <c r="I503" t="s">
        <v>18</v>
      </c>
      <c r="J503" t="str">
        <f t="shared" si="42"/>
        <v>ENG</v>
      </c>
      <c r="L503">
        <v>2011</v>
      </c>
      <c r="M503">
        <f t="shared" si="43"/>
        <v>3</v>
      </c>
      <c r="N503" t="str">
        <f t="shared" si="41"/>
        <v>F</v>
      </c>
      <c r="O503" s="1">
        <v>40677</v>
      </c>
      <c r="P503" t="s">
        <v>19</v>
      </c>
      <c r="Q503" t="s">
        <v>121</v>
      </c>
      <c r="R503" t="s">
        <v>17</v>
      </c>
    </row>
    <row r="504" spans="1:18" x14ac:dyDescent="0.2">
      <c r="A504">
        <v>616686</v>
      </c>
      <c r="B504" t="s">
        <v>108</v>
      </c>
      <c r="C504" t="str">
        <f t="shared" si="39"/>
        <v>2011</v>
      </c>
      <c r="D504" t="s">
        <v>14</v>
      </c>
      <c r="E504" t="str">
        <f t="shared" si="40"/>
        <v>2011A</v>
      </c>
      <c r="F504" t="s">
        <v>15</v>
      </c>
      <c r="G504" t="s">
        <v>43</v>
      </c>
      <c r="H504" t="s">
        <v>14</v>
      </c>
      <c r="I504" t="s">
        <v>30</v>
      </c>
      <c r="J504" t="str">
        <f t="shared" si="42"/>
        <v>SCI</v>
      </c>
      <c r="K504" t="s">
        <v>45</v>
      </c>
      <c r="L504">
        <v>2011</v>
      </c>
      <c r="M504">
        <f t="shared" si="43"/>
        <v>0</v>
      </c>
      <c r="N504" t="str">
        <f t="shared" si="41"/>
        <v>U</v>
      </c>
      <c r="O504" s="1">
        <v>40677</v>
      </c>
      <c r="P504" t="s">
        <v>19</v>
      </c>
    </row>
    <row r="505" spans="1:18" x14ac:dyDescent="0.2">
      <c r="A505">
        <v>616686</v>
      </c>
      <c r="B505" t="s">
        <v>108</v>
      </c>
      <c r="C505" t="str">
        <f t="shared" si="39"/>
        <v>2011</v>
      </c>
      <c r="D505" t="s">
        <v>20</v>
      </c>
      <c r="E505" t="str">
        <f t="shared" si="40"/>
        <v>2011B</v>
      </c>
      <c r="F505" t="s">
        <v>15</v>
      </c>
      <c r="G505" t="s">
        <v>56</v>
      </c>
      <c r="H505" t="s">
        <v>14</v>
      </c>
      <c r="I505" t="s">
        <v>30</v>
      </c>
      <c r="J505" t="str">
        <f t="shared" si="42"/>
        <v>SCI</v>
      </c>
      <c r="K505" t="s">
        <v>45</v>
      </c>
      <c r="L505">
        <v>2011</v>
      </c>
      <c r="M505">
        <f t="shared" si="43"/>
        <v>0</v>
      </c>
      <c r="N505" t="str">
        <f t="shared" si="41"/>
        <v>U</v>
      </c>
      <c r="O505" s="1">
        <v>40677</v>
      </c>
      <c r="P505" t="s">
        <v>19</v>
      </c>
    </row>
    <row r="506" spans="1:18" x14ac:dyDescent="0.2">
      <c r="A506">
        <v>616686</v>
      </c>
      <c r="B506" t="s">
        <v>110</v>
      </c>
      <c r="C506" t="str">
        <f t="shared" si="39"/>
        <v>2011</v>
      </c>
      <c r="D506" t="s">
        <v>57</v>
      </c>
      <c r="E506" t="str">
        <f t="shared" si="40"/>
        <v>2011D</v>
      </c>
      <c r="F506" t="s">
        <v>15</v>
      </c>
      <c r="G506" t="s">
        <v>59</v>
      </c>
      <c r="H506" t="s">
        <v>14</v>
      </c>
      <c r="I506" t="s">
        <v>30</v>
      </c>
      <c r="J506" t="str">
        <f t="shared" si="42"/>
        <v>SCI</v>
      </c>
      <c r="K506" t="s">
        <v>45</v>
      </c>
      <c r="L506">
        <v>2011</v>
      </c>
      <c r="M506">
        <f t="shared" si="43"/>
        <v>0</v>
      </c>
      <c r="N506" t="str">
        <f t="shared" si="41"/>
        <v>U</v>
      </c>
      <c r="O506" s="1">
        <v>40677</v>
      </c>
      <c r="P506" t="s">
        <v>19</v>
      </c>
    </row>
    <row r="507" spans="1:18" x14ac:dyDescent="0.2">
      <c r="A507">
        <v>616768</v>
      </c>
      <c r="B507" t="s">
        <v>106</v>
      </c>
      <c r="C507" t="str">
        <f t="shared" si="39"/>
        <v>2010</v>
      </c>
      <c r="D507" t="s">
        <v>107</v>
      </c>
      <c r="E507" t="str">
        <f t="shared" si="40"/>
        <v>2010E2</v>
      </c>
      <c r="F507" t="s">
        <v>15</v>
      </c>
      <c r="G507" t="s">
        <v>56</v>
      </c>
      <c r="H507" t="s">
        <v>20</v>
      </c>
      <c r="I507" t="s">
        <v>27</v>
      </c>
      <c r="J507" t="str">
        <f t="shared" si="42"/>
        <v>ENG</v>
      </c>
      <c r="L507">
        <v>2010</v>
      </c>
      <c r="M507">
        <f t="shared" si="43"/>
        <v>0</v>
      </c>
      <c r="N507" t="str">
        <f t="shared" si="41"/>
        <v>U</v>
      </c>
      <c r="O507" s="1">
        <v>40677</v>
      </c>
      <c r="P507" t="s">
        <v>19</v>
      </c>
    </row>
    <row r="508" spans="1:18" x14ac:dyDescent="0.2">
      <c r="A508">
        <v>616768</v>
      </c>
      <c r="B508" t="s">
        <v>99</v>
      </c>
      <c r="C508" t="str">
        <f t="shared" si="39"/>
        <v>2009</v>
      </c>
      <c r="D508" t="s">
        <v>24</v>
      </c>
      <c r="E508" t="str">
        <f t="shared" si="40"/>
        <v>2009C</v>
      </c>
      <c r="F508" t="s">
        <v>15</v>
      </c>
      <c r="G508" t="s">
        <v>43</v>
      </c>
      <c r="H508" t="s">
        <v>24</v>
      </c>
      <c r="I508" t="s">
        <v>27</v>
      </c>
      <c r="J508" t="str">
        <f t="shared" si="42"/>
        <v>ENG</v>
      </c>
      <c r="L508">
        <v>2010</v>
      </c>
      <c r="M508">
        <f t="shared" si="43"/>
        <v>1</v>
      </c>
      <c r="N508" t="str">
        <f t="shared" si="41"/>
        <v>U</v>
      </c>
      <c r="O508" s="1">
        <v>40677</v>
      </c>
      <c r="P508" t="s">
        <v>19</v>
      </c>
      <c r="Q508" t="s">
        <v>126</v>
      </c>
      <c r="R508" t="s">
        <v>24</v>
      </c>
    </row>
    <row r="509" spans="1:18" x14ac:dyDescent="0.2">
      <c r="A509">
        <v>616768</v>
      </c>
      <c r="B509" t="s">
        <v>104</v>
      </c>
      <c r="C509" t="str">
        <f t="shared" si="39"/>
        <v>2010</v>
      </c>
      <c r="D509" t="s">
        <v>57</v>
      </c>
      <c r="E509" t="str">
        <f t="shared" si="40"/>
        <v>2010D</v>
      </c>
      <c r="F509" t="s">
        <v>15</v>
      </c>
      <c r="G509" t="s">
        <v>56</v>
      </c>
      <c r="H509" t="s">
        <v>17</v>
      </c>
      <c r="I509" t="s">
        <v>27</v>
      </c>
      <c r="J509" t="str">
        <f t="shared" si="42"/>
        <v>ENG</v>
      </c>
      <c r="L509">
        <v>2010</v>
      </c>
      <c r="M509">
        <f t="shared" si="43"/>
        <v>0</v>
      </c>
      <c r="N509" t="str">
        <f t="shared" si="41"/>
        <v>U</v>
      </c>
      <c r="O509" s="1">
        <v>40677</v>
      </c>
      <c r="P509" t="s">
        <v>19</v>
      </c>
    </row>
    <row r="510" spans="1:18" x14ac:dyDescent="0.2">
      <c r="A510">
        <v>616768</v>
      </c>
      <c r="B510" t="s">
        <v>91</v>
      </c>
      <c r="C510" t="str">
        <f t="shared" si="39"/>
        <v>2008</v>
      </c>
      <c r="D510" t="s">
        <v>24</v>
      </c>
      <c r="E510" t="str">
        <f t="shared" si="40"/>
        <v>2008C</v>
      </c>
      <c r="F510" t="s">
        <v>15</v>
      </c>
      <c r="G510" t="s">
        <v>43</v>
      </c>
      <c r="H510" t="s">
        <v>17</v>
      </c>
      <c r="I510" t="s">
        <v>25</v>
      </c>
      <c r="J510" t="str">
        <f t="shared" si="42"/>
        <v>ENG</v>
      </c>
      <c r="L510">
        <v>2010</v>
      </c>
      <c r="M510">
        <f t="shared" si="43"/>
        <v>2</v>
      </c>
      <c r="N510" t="str">
        <f t="shared" si="41"/>
        <v>U</v>
      </c>
      <c r="O510" s="1">
        <v>40677</v>
      </c>
      <c r="P510" t="s">
        <v>19</v>
      </c>
      <c r="Q510" t="s">
        <v>122</v>
      </c>
      <c r="R510" t="s">
        <v>24</v>
      </c>
    </row>
    <row r="511" spans="1:18" x14ac:dyDescent="0.2">
      <c r="A511">
        <v>616768</v>
      </c>
      <c r="B511" t="s">
        <v>91</v>
      </c>
      <c r="C511" t="str">
        <f t="shared" si="39"/>
        <v>2008</v>
      </c>
      <c r="D511" t="s">
        <v>57</v>
      </c>
      <c r="E511" t="str">
        <f t="shared" si="40"/>
        <v>2008D</v>
      </c>
      <c r="F511" t="s">
        <v>15</v>
      </c>
      <c r="G511" t="s">
        <v>56</v>
      </c>
      <c r="H511" t="s">
        <v>17</v>
      </c>
      <c r="I511" t="s">
        <v>25</v>
      </c>
      <c r="J511" t="str">
        <f t="shared" si="42"/>
        <v>ENG</v>
      </c>
      <c r="L511">
        <v>2010</v>
      </c>
      <c r="M511">
        <f t="shared" si="43"/>
        <v>2</v>
      </c>
      <c r="N511" t="str">
        <f t="shared" si="41"/>
        <v>U</v>
      </c>
      <c r="O511" s="1">
        <v>40677</v>
      </c>
      <c r="P511" t="s">
        <v>19</v>
      </c>
    </row>
    <row r="512" spans="1:18" x14ac:dyDescent="0.2">
      <c r="A512">
        <v>616772</v>
      </c>
      <c r="B512" t="s">
        <v>66</v>
      </c>
      <c r="C512" t="str">
        <f t="shared" si="39"/>
        <v>2007</v>
      </c>
      <c r="D512" t="s">
        <v>24</v>
      </c>
      <c r="E512" t="str">
        <f t="shared" si="40"/>
        <v>2007C</v>
      </c>
      <c r="F512" t="s">
        <v>15</v>
      </c>
      <c r="G512" t="s">
        <v>43</v>
      </c>
      <c r="H512" t="s">
        <v>20</v>
      </c>
      <c r="I512" t="s">
        <v>25</v>
      </c>
      <c r="J512" t="str">
        <f t="shared" si="42"/>
        <v>ENG</v>
      </c>
      <c r="L512">
        <v>2010</v>
      </c>
      <c r="M512">
        <f t="shared" si="43"/>
        <v>3</v>
      </c>
      <c r="N512" t="str">
        <f t="shared" si="41"/>
        <v>F</v>
      </c>
      <c r="O512" s="1">
        <v>40313</v>
      </c>
      <c r="P512" t="s">
        <v>19</v>
      </c>
      <c r="Q512" t="s">
        <v>122</v>
      </c>
      <c r="R512" t="s">
        <v>24</v>
      </c>
    </row>
    <row r="513" spans="1:18" x14ac:dyDescent="0.2">
      <c r="A513">
        <v>616772</v>
      </c>
      <c r="B513" t="s">
        <v>66</v>
      </c>
      <c r="C513" t="str">
        <f t="shared" si="39"/>
        <v>2007</v>
      </c>
      <c r="D513" t="s">
        <v>57</v>
      </c>
      <c r="E513" t="str">
        <f t="shared" si="40"/>
        <v>2007D</v>
      </c>
      <c r="F513" t="s">
        <v>15</v>
      </c>
      <c r="G513" t="s">
        <v>56</v>
      </c>
      <c r="H513" t="s">
        <v>20</v>
      </c>
      <c r="I513" t="s">
        <v>25</v>
      </c>
      <c r="J513" t="str">
        <f t="shared" si="42"/>
        <v>ENG</v>
      </c>
      <c r="L513">
        <v>2010</v>
      </c>
      <c r="M513">
        <f t="shared" si="43"/>
        <v>3</v>
      </c>
      <c r="N513" t="str">
        <f t="shared" si="41"/>
        <v>F</v>
      </c>
      <c r="O513" s="1">
        <v>40313</v>
      </c>
      <c r="P513" t="s">
        <v>19</v>
      </c>
    </row>
    <row r="514" spans="1:18" x14ac:dyDescent="0.2">
      <c r="A514">
        <v>616826</v>
      </c>
      <c r="B514" t="s">
        <v>103</v>
      </c>
      <c r="C514" t="str">
        <f t="shared" ref="C514:C577" si="44">LEFT(B514,4)</f>
        <v>2010</v>
      </c>
      <c r="D514" t="s">
        <v>20</v>
      </c>
      <c r="E514" t="str">
        <f t="shared" ref="E514:E577" si="45">CONCATENATE(C514,D514)</f>
        <v>2010B</v>
      </c>
      <c r="F514" t="s">
        <v>15</v>
      </c>
      <c r="G514" t="s">
        <v>56</v>
      </c>
      <c r="H514" t="s">
        <v>14</v>
      </c>
      <c r="I514" t="s">
        <v>101</v>
      </c>
      <c r="J514" t="str">
        <f t="shared" si="42"/>
        <v>HUSS</v>
      </c>
      <c r="L514">
        <v>2011</v>
      </c>
      <c r="M514">
        <f t="shared" si="43"/>
        <v>1</v>
      </c>
      <c r="N514" t="str">
        <f t="shared" ref="N514:N577" si="46">IF(OR(M514&lt;3,M514="TR"),"U","F")</f>
        <v>U</v>
      </c>
      <c r="O514" s="1">
        <v>40677</v>
      </c>
      <c r="P514" t="s">
        <v>19</v>
      </c>
    </row>
    <row r="515" spans="1:18" x14ac:dyDescent="0.2">
      <c r="A515">
        <v>616826</v>
      </c>
      <c r="B515" t="s">
        <v>99</v>
      </c>
      <c r="C515" t="str">
        <f t="shared" si="44"/>
        <v>2009</v>
      </c>
      <c r="D515" t="s">
        <v>24</v>
      </c>
      <c r="E515" t="str">
        <f t="shared" si="45"/>
        <v>2009C</v>
      </c>
      <c r="F515" t="s">
        <v>15</v>
      </c>
      <c r="G515" t="s">
        <v>43</v>
      </c>
      <c r="H515" t="s">
        <v>20</v>
      </c>
      <c r="I515" t="s">
        <v>101</v>
      </c>
      <c r="J515" t="str">
        <f t="shared" ref="J515:J578" si="47">IF(OR(I515="AE",I515="BE",I515="CE",I515="CM",I515="ED",I515="ECE",I515="EVE",I515="EV",I515="FPE",I515="IE",I515="MFE",I515="ME",I515="MGE",I515="MTE",I515="PHE",I515="RB",I515="EE",I515="RBE"),"ENG",IF(OR(I515="BBT",I515="BC",I515="BIO",I515="CH",I515="PH",I515="PSS",I515="SC"),"SCI",IF(OR(I515="MA",I515="MAC",I515="SD"),"MAT",IF(OR(I515="CO",I515="ID",I515="ND",I515="SX"),"OTH",IF(OR(I515="ECON",I515="EP",I515="EC",I515="ET",I515="HU",I515="IN",I515="LAE",I515="PWR",I515="ST",I515="EVS",I515="PW"),"HUSS",IF(OR(I515="CA",I515="CCN",I515="CS",I515="IMGD"),"COMP",IF(OR(I515="IT",I515="MG",I515="MIS"),"BUS","ERROR")))))))</f>
        <v>HUSS</v>
      </c>
      <c r="L515">
        <v>2011</v>
      </c>
      <c r="M515">
        <f t="shared" si="43"/>
        <v>2</v>
      </c>
      <c r="N515" t="str">
        <f t="shared" si="46"/>
        <v>U</v>
      </c>
      <c r="O515" s="1">
        <v>40677</v>
      </c>
      <c r="P515" t="s">
        <v>19</v>
      </c>
      <c r="Q515" t="s">
        <v>123</v>
      </c>
      <c r="R515" t="s">
        <v>14</v>
      </c>
    </row>
    <row r="516" spans="1:18" x14ac:dyDescent="0.2">
      <c r="A516">
        <v>616842</v>
      </c>
      <c r="B516" t="s">
        <v>66</v>
      </c>
      <c r="C516" t="str">
        <f t="shared" si="44"/>
        <v>2007</v>
      </c>
      <c r="D516" t="s">
        <v>24</v>
      </c>
      <c r="E516" t="str">
        <f t="shared" si="45"/>
        <v>2007C</v>
      </c>
      <c r="F516" t="s">
        <v>15</v>
      </c>
      <c r="G516" t="s">
        <v>43</v>
      </c>
      <c r="H516" t="s">
        <v>20</v>
      </c>
      <c r="I516" t="s">
        <v>41</v>
      </c>
      <c r="J516" t="str">
        <f t="shared" si="47"/>
        <v>ENG</v>
      </c>
      <c r="L516">
        <v>2010</v>
      </c>
      <c r="M516">
        <f t="shared" si="43"/>
        <v>3</v>
      </c>
      <c r="N516" t="str">
        <f t="shared" si="46"/>
        <v>F</v>
      </c>
      <c r="O516" s="1">
        <v>40234</v>
      </c>
      <c r="P516" t="s">
        <v>28</v>
      </c>
      <c r="Q516" t="s">
        <v>116</v>
      </c>
      <c r="R516" t="s">
        <v>24</v>
      </c>
    </row>
    <row r="517" spans="1:18" x14ac:dyDescent="0.2">
      <c r="A517">
        <v>616852</v>
      </c>
      <c r="B517" t="s">
        <v>13</v>
      </c>
      <c r="C517" t="str">
        <f t="shared" si="44"/>
        <v>2007</v>
      </c>
      <c r="D517" t="s">
        <v>20</v>
      </c>
      <c r="E517" t="str">
        <f t="shared" si="45"/>
        <v>2007B</v>
      </c>
      <c r="F517" t="s">
        <v>15</v>
      </c>
      <c r="G517" t="s">
        <v>56</v>
      </c>
      <c r="H517" t="s">
        <v>20</v>
      </c>
      <c r="I517" t="s">
        <v>22</v>
      </c>
      <c r="J517" t="str">
        <f t="shared" si="47"/>
        <v>ENG</v>
      </c>
      <c r="L517">
        <v>2010</v>
      </c>
      <c r="M517">
        <f t="shared" si="43"/>
        <v>3</v>
      </c>
      <c r="N517" t="str">
        <f t="shared" si="46"/>
        <v>F</v>
      </c>
      <c r="P517" t="s">
        <v>19</v>
      </c>
      <c r="Q517" t="s">
        <v>121</v>
      </c>
      <c r="R517" t="s">
        <v>14</v>
      </c>
    </row>
    <row r="518" spans="1:18" x14ac:dyDescent="0.2">
      <c r="A518">
        <v>616852</v>
      </c>
      <c r="B518" t="s">
        <v>13</v>
      </c>
      <c r="C518" t="str">
        <f t="shared" si="44"/>
        <v>2007</v>
      </c>
      <c r="D518" t="s">
        <v>14</v>
      </c>
      <c r="E518" t="str">
        <f t="shared" si="45"/>
        <v>2007A</v>
      </c>
      <c r="F518" t="s">
        <v>15</v>
      </c>
      <c r="G518" t="s">
        <v>43</v>
      </c>
      <c r="H518" t="s">
        <v>24</v>
      </c>
      <c r="I518" t="s">
        <v>22</v>
      </c>
      <c r="J518" t="str">
        <f t="shared" si="47"/>
        <v>ENG</v>
      </c>
      <c r="L518">
        <v>2010</v>
      </c>
      <c r="M518">
        <f t="shared" si="43"/>
        <v>3</v>
      </c>
      <c r="N518" t="str">
        <f t="shared" si="46"/>
        <v>F</v>
      </c>
      <c r="P518" t="s">
        <v>19</v>
      </c>
      <c r="Q518" t="s">
        <v>118</v>
      </c>
      <c r="R518" t="s">
        <v>20</v>
      </c>
    </row>
    <row r="519" spans="1:18" x14ac:dyDescent="0.2">
      <c r="A519">
        <v>616866</v>
      </c>
      <c r="B519" t="s">
        <v>103</v>
      </c>
      <c r="C519" t="str">
        <f t="shared" si="44"/>
        <v>2010</v>
      </c>
      <c r="D519" t="s">
        <v>14</v>
      </c>
      <c r="E519" t="str">
        <f t="shared" si="45"/>
        <v>2010A</v>
      </c>
      <c r="F519" t="s">
        <v>15</v>
      </c>
      <c r="G519" t="s">
        <v>43</v>
      </c>
      <c r="H519" t="s">
        <v>14</v>
      </c>
      <c r="I519" t="s">
        <v>30</v>
      </c>
      <c r="J519" t="str">
        <f t="shared" si="47"/>
        <v>SCI</v>
      </c>
      <c r="L519">
        <v>2011</v>
      </c>
      <c r="M519">
        <f t="shared" si="43"/>
        <v>1</v>
      </c>
      <c r="N519" t="str">
        <f t="shared" si="46"/>
        <v>U</v>
      </c>
      <c r="O519" s="1">
        <v>40677</v>
      </c>
      <c r="P519" t="s">
        <v>28</v>
      </c>
    </row>
    <row r="520" spans="1:18" x14ac:dyDescent="0.2">
      <c r="A520">
        <v>616866</v>
      </c>
      <c r="B520" t="s">
        <v>108</v>
      </c>
      <c r="C520" t="str">
        <f t="shared" si="44"/>
        <v>2011</v>
      </c>
      <c r="D520" t="s">
        <v>20</v>
      </c>
      <c r="E520" t="str">
        <f t="shared" si="45"/>
        <v>2011B</v>
      </c>
      <c r="F520" t="s">
        <v>15</v>
      </c>
      <c r="G520" t="s">
        <v>56</v>
      </c>
      <c r="H520" t="s">
        <v>20</v>
      </c>
      <c r="I520" t="s">
        <v>30</v>
      </c>
      <c r="J520" t="str">
        <f t="shared" si="47"/>
        <v>SCI</v>
      </c>
      <c r="L520">
        <v>2011</v>
      </c>
      <c r="M520">
        <f t="shared" si="43"/>
        <v>0</v>
      </c>
      <c r="N520" t="str">
        <f t="shared" si="46"/>
        <v>U</v>
      </c>
      <c r="O520" s="1">
        <v>40677</v>
      </c>
      <c r="P520" t="s">
        <v>28</v>
      </c>
    </row>
    <row r="521" spans="1:18" x14ac:dyDescent="0.2">
      <c r="A521">
        <v>616936</v>
      </c>
      <c r="B521" t="s">
        <v>83</v>
      </c>
      <c r="C521" t="str">
        <f t="shared" si="44"/>
        <v>2008</v>
      </c>
      <c r="D521" t="s">
        <v>14</v>
      </c>
      <c r="E521" t="str">
        <f t="shared" si="45"/>
        <v>2008A</v>
      </c>
      <c r="F521" t="s">
        <v>15</v>
      </c>
      <c r="G521" t="s">
        <v>43</v>
      </c>
      <c r="H521" t="s">
        <v>20</v>
      </c>
      <c r="I521" t="s">
        <v>41</v>
      </c>
      <c r="J521" t="str">
        <f t="shared" si="47"/>
        <v>ENG</v>
      </c>
      <c r="L521">
        <v>2011</v>
      </c>
      <c r="M521">
        <f t="shared" si="43"/>
        <v>3</v>
      </c>
      <c r="N521" t="str">
        <f t="shared" si="46"/>
        <v>F</v>
      </c>
      <c r="O521" s="1">
        <v>40677</v>
      </c>
      <c r="P521" t="s">
        <v>19</v>
      </c>
      <c r="Q521" t="s">
        <v>121</v>
      </c>
      <c r="R521" t="s">
        <v>20</v>
      </c>
    </row>
    <row r="522" spans="1:18" x14ac:dyDescent="0.2">
      <c r="A522">
        <v>616936</v>
      </c>
      <c r="B522" t="s">
        <v>83</v>
      </c>
      <c r="C522" t="str">
        <f t="shared" si="44"/>
        <v>2008</v>
      </c>
      <c r="D522" t="s">
        <v>20</v>
      </c>
      <c r="E522" t="str">
        <f t="shared" si="45"/>
        <v>2008B</v>
      </c>
      <c r="F522" t="s">
        <v>15</v>
      </c>
      <c r="G522" t="s">
        <v>56</v>
      </c>
      <c r="H522" t="s">
        <v>20</v>
      </c>
      <c r="I522" t="s">
        <v>41</v>
      </c>
      <c r="J522" t="str">
        <f t="shared" si="47"/>
        <v>ENG</v>
      </c>
      <c r="L522">
        <v>2011</v>
      </c>
      <c r="M522">
        <f t="shared" si="43"/>
        <v>3</v>
      </c>
      <c r="N522" t="str">
        <f t="shared" si="46"/>
        <v>F</v>
      </c>
      <c r="O522" s="1">
        <v>40677</v>
      </c>
      <c r="P522" t="s">
        <v>19</v>
      </c>
      <c r="Q522" t="s">
        <v>116</v>
      </c>
      <c r="R522" t="s">
        <v>20</v>
      </c>
    </row>
    <row r="523" spans="1:18" x14ac:dyDescent="0.2">
      <c r="A523">
        <v>616966</v>
      </c>
      <c r="B523" t="s">
        <v>66</v>
      </c>
      <c r="C523" t="str">
        <f t="shared" si="44"/>
        <v>2007</v>
      </c>
      <c r="D523" t="s">
        <v>24</v>
      </c>
      <c r="E523" t="str">
        <f t="shared" si="45"/>
        <v>2007C</v>
      </c>
      <c r="F523" t="s">
        <v>15</v>
      </c>
      <c r="G523" t="s">
        <v>43</v>
      </c>
      <c r="H523" t="s">
        <v>20</v>
      </c>
      <c r="I523" t="s">
        <v>41</v>
      </c>
      <c r="J523" t="str">
        <f t="shared" si="47"/>
        <v>ENG</v>
      </c>
      <c r="L523">
        <v>2010</v>
      </c>
      <c r="M523">
        <f t="shared" si="43"/>
        <v>3</v>
      </c>
      <c r="N523" t="str">
        <f t="shared" si="46"/>
        <v>F</v>
      </c>
      <c r="O523" s="1">
        <v>40313</v>
      </c>
      <c r="P523" t="s">
        <v>19</v>
      </c>
      <c r="Q523" t="s">
        <v>116</v>
      </c>
      <c r="R523" t="s">
        <v>14</v>
      </c>
    </row>
    <row r="524" spans="1:18" x14ac:dyDescent="0.2">
      <c r="A524">
        <v>616966</v>
      </c>
      <c r="B524" t="s">
        <v>83</v>
      </c>
      <c r="C524" t="str">
        <f t="shared" si="44"/>
        <v>2008</v>
      </c>
      <c r="D524" t="s">
        <v>20</v>
      </c>
      <c r="E524" t="str">
        <f t="shared" si="45"/>
        <v>2008B</v>
      </c>
      <c r="F524" t="s">
        <v>15</v>
      </c>
      <c r="G524" t="s">
        <v>56</v>
      </c>
      <c r="H524" t="s">
        <v>24</v>
      </c>
      <c r="I524" t="s">
        <v>41</v>
      </c>
      <c r="J524" t="str">
        <f t="shared" si="47"/>
        <v>ENG</v>
      </c>
      <c r="L524">
        <v>2010</v>
      </c>
      <c r="M524">
        <f t="shared" si="43"/>
        <v>2</v>
      </c>
      <c r="N524" t="str">
        <f t="shared" si="46"/>
        <v>U</v>
      </c>
      <c r="O524" s="1">
        <v>40313</v>
      </c>
      <c r="P524" t="s">
        <v>19</v>
      </c>
    </row>
    <row r="525" spans="1:18" x14ac:dyDescent="0.2">
      <c r="A525">
        <v>616974</v>
      </c>
      <c r="B525" t="s">
        <v>13</v>
      </c>
      <c r="C525" t="str">
        <f t="shared" si="44"/>
        <v>2007</v>
      </c>
      <c r="D525" t="s">
        <v>14</v>
      </c>
      <c r="E525" t="str">
        <f t="shared" si="45"/>
        <v>2007A</v>
      </c>
      <c r="F525" t="s">
        <v>15</v>
      </c>
      <c r="G525" t="s">
        <v>43</v>
      </c>
      <c r="H525" t="s">
        <v>24</v>
      </c>
      <c r="I525" t="s">
        <v>27</v>
      </c>
      <c r="J525" t="str">
        <f t="shared" si="47"/>
        <v>ENG</v>
      </c>
      <c r="L525">
        <v>2010</v>
      </c>
      <c r="M525">
        <f t="shared" si="43"/>
        <v>3</v>
      </c>
      <c r="N525" t="str">
        <f t="shared" si="46"/>
        <v>F</v>
      </c>
      <c r="P525" t="s">
        <v>28</v>
      </c>
      <c r="Q525" t="s">
        <v>118</v>
      </c>
      <c r="R525" t="s">
        <v>14</v>
      </c>
    </row>
    <row r="526" spans="1:18" x14ac:dyDescent="0.2">
      <c r="A526">
        <v>616974</v>
      </c>
      <c r="B526" t="s">
        <v>13</v>
      </c>
      <c r="C526" t="str">
        <f t="shared" si="44"/>
        <v>2007</v>
      </c>
      <c r="D526" t="s">
        <v>20</v>
      </c>
      <c r="E526" t="str">
        <f t="shared" si="45"/>
        <v>2007B</v>
      </c>
      <c r="F526" t="s">
        <v>15</v>
      </c>
      <c r="G526" t="s">
        <v>56</v>
      </c>
      <c r="H526" t="s">
        <v>24</v>
      </c>
      <c r="I526" t="s">
        <v>27</v>
      </c>
      <c r="J526" t="str">
        <f t="shared" si="47"/>
        <v>ENG</v>
      </c>
      <c r="L526">
        <v>2010</v>
      </c>
      <c r="M526">
        <f t="shared" si="43"/>
        <v>3</v>
      </c>
      <c r="N526" t="str">
        <f t="shared" si="46"/>
        <v>F</v>
      </c>
      <c r="P526" t="s">
        <v>28</v>
      </c>
      <c r="Q526" t="s">
        <v>121</v>
      </c>
      <c r="R526" t="s">
        <v>20</v>
      </c>
    </row>
    <row r="527" spans="1:18" x14ac:dyDescent="0.2">
      <c r="A527">
        <v>616976</v>
      </c>
      <c r="B527" t="s">
        <v>95</v>
      </c>
      <c r="C527" t="str">
        <f t="shared" si="44"/>
        <v>2009</v>
      </c>
      <c r="D527" t="s">
        <v>20</v>
      </c>
      <c r="E527" t="str">
        <f t="shared" si="45"/>
        <v>2009B</v>
      </c>
      <c r="F527" t="s">
        <v>15</v>
      </c>
      <c r="G527" t="s">
        <v>56</v>
      </c>
      <c r="H527" t="s">
        <v>14</v>
      </c>
      <c r="I527" t="s">
        <v>42</v>
      </c>
      <c r="J527" t="str">
        <f t="shared" si="47"/>
        <v>SCI</v>
      </c>
      <c r="L527">
        <v>2011</v>
      </c>
      <c r="M527">
        <f t="shared" si="43"/>
        <v>2</v>
      </c>
      <c r="N527" t="str">
        <f t="shared" si="46"/>
        <v>U</v>
      </c>
      <c r="O527" s="1">
        <v>40677</v>
      </c>
      <c r="P527" t="s">
        <v>19</v>
      </c>
    </row>
    <row r="528" spans="1:18" x14ac:dyDescent="0.2">
      <c r="A528">
        <v>616976</v>
      </c>
      <c r="B528" t="s">
        <v>99</v>
      </c>
      <c r="C528" t="str">
        <f t="shared" si="44"/>
        <v>2009</v>
      </c>
      <c r="D528" t="s">
        <v>24</v>
      </c>
      <c r="E528" t="str">
        <f t="shared" si="45"/>
        <v>2009C</v>
      </c>
      <c r="F528" t="s">
        <v>15</v>
      </c>
      <c r="G528" t="s">
        <v>43</v>
      </c>
      <c r="H528" t="s">
        <v>20</v>
      </c>
      <c r="I528" t="s">
        <v>42</v>
      </c>
      <c r="J528" t="str">
        <f t="shared" si="47"/>
        <v>SCI</v>
      </c>
      <c r="L528">
        <v>2011</v>
      </c>
      <c r="M528">
        <f t="shared" si="43"/>
        <v>2</v>
      </c>
      <c r="N528" t="str">
        <f t="shared" si="46"/>
        <v>U</v>
      </c>
      <c r="O528" s="1">
        <v>40677</v>
      </c>
      <c r="P528" t="s">
        <v>19</v>
      </c>
    </row>
    <row r="529" spans="1:18" x14ac:dyDescent="0.2">
      <c r="A529">
        <v>617524</v>
      </c>
      <c r="B529" t="s">
        <v>95</v>
      </c>
      <c r="C529" t="str">
        <f t="shared" si="44"/>
        <v>2009</v>
      </c>
      <c r="D529" t="s">
        <v>20</v>
      </c>
      <c r="E529" t="str">
        <f t="shared" si="45"/>
        <v>2009B</v>
      </c>
      <c r="F529" t="s">
        <v>15</v>
      </c>
      <c r="G529" t="s">
        <v>59</v>
      </c>
      <c r="H529" t="s">
        <v>20</v>
      </c>
      <c r="I529" t="s">
        <v>22</v>
      </c>
      <c r="J529" t="str">
        <f t="shared" si="47"/>
        <v>ENG</v>
      </c>
      <c r="L529">
        <v>2010</v>
      </c>
      <c r="M529">
        <f t="shared" si="43"/>
        <v>1</v>
      </c>
      <c r="N529" t="str">
        <f t="shared" si="46"/>
        <v>U</v>
      </c>
      <c r="O529" s="1">
        <v>40313</v>
      </c>
      <c r="P529" t="s">
        <v>19</v>
      </c>
    </row>
    <row r="530" spans="1:18" x14ac:dyDescent="0.2">
      <c r="A530">
        <v>617524</v>
      </c>
      <c r="B530" t="s">
        <v>13</v>
      </c>
      <c r="C530" t="str">
        <f t="shared" si="44"/>
        <v>2007</v>
      </c>
      <c r="D530" t="s">
        <v>14</v>
      </c>
      <c r="E530" t="str">
        <f t="shared" si="45"/>
        <v>2007A</v>
      </c>
      <c r="F530" t="s">
        <v>15</v>
      </c>
      <c r="G530" t="s">
        <v>43</v>
      </c>
      <c r="H530" t="s">
        <v>24</v>
      </c>
      <c r="I530" t="s">
        <v>41</v>
      </c>
      <c r="J530" t="str">
        <f t="shared" si="47"/>
        <v>ENG</v>
      </c>
      <c r="L530">
        <v>2010</v>
      </c>
      <c r="M530">
        <f t="shared" si="43"/>
        <v>3</v>
      </c>
      <c r="N530" t="str">
        <f t="shared" si="46"/>
        <v>F</v>
      </c>
      <c r="O530" s="1">
        <v>40313</v>
      </c>
      <c r="P530" t="s">
        <v>19</v>
      </c>
      <c r="Q530" t="s">
        <v>118</v>
      </c>
      <c r="R530" t="s">
        <v>20</v>
      </c>
    </row>
    <row r="531" spans="1:18" x14ac:dyDescent="0.2">
      <c r="A531">
        <v>617524</v>
      </c>
      <c r="B531" t="s">
        <v>13</v>
      </c>
      <c r="C531" t="str">
        <f t="shared" si="44"/>
        <v>2007</v>
      </c>
      <c r="D531" t="s">
        <v>20</v>
      </c>
      <c r="E531" t="str">
        <f t="shared" si="45"/>
        <v>2007B</v>
      </c>
      <c r="F531" t="s">
        <v>15</v>
      </c>
      <c r="G531" t="s">
        <v>56</v>
      </c>
      <c r="H531" t="s">
        <v>24</v>
      </c>
      <c r="I531" t="s">
        <v>41</v>
      </c>
      <c r="J531" t="str">
        <f t="shared" si="47"/>
        <v>ENG</v>
      </c>
      <c r="L531">
        <v>2010</v>
      </c>
      <c r="M531">
        <f t="shared" si="43"/>
        <v>3</v>
      </c>
      <c r="N531" t="str">
        <f t="shared" si="46"/>
        <v>F</v>
      </c>
      <c r="O531" s="1">
        <v>40313</v>
      </c>
      <c r="P531" t="s">
        <v>19</v>
      </c>
      <c r="Q531" t="s">
        <v>121</v>
      </c>
      <c r="R531" t="s">
        <v>24</v>
      </c>
    </row>
    <row r="532" spans="1:18" x14ac:dyDescent="0.2">
      <c r="A532">
        <v>617604</v>
      </c>
      <c r="B532" t="s">
        <v>13</v>
      </c>
      <c r="C532" t="str">
        <f t="shared" si="44"/>
        <v>2007</v>
      </c>
      <c r="D532" t="s">
        <v>14</v>
      </c>
      <c r="E532" t="str">
        <f t="shared" si="45"/>
        <v>2007A</v>
      </c>
      <c r="F532" t="s">
        <v>15</v>
      </c>
      <c r="G532" t="s">
        <v>43</v>
      </c>
      <c r="H532" t="s">
        <v>20</v>
      </c>
      <c r="I532" t="s">
        <v>41</v>
      </c>
      <c r="J532" t="str">
        <f t="shared" si="47"/>
        <v>ENG</v>
      </c>
      <c r="L532">
        <v>2010</v>
      </c>
      <c r="M532">
        <f t="shared" si="43"/>
        <v>3</v>
      </c>
      <c r="N532" t="str">
        <f t="shared" si="46"/>
        <v>F</v>
      </c>
      <c r="O532" s="1">
        <v>40313</v>
      </c>
      <c r="P532" t="s">
        <v>28</v>
      </c>
    </row>
    <row r="533" spans="1:18" x14ac:dyDescent="0.2">
      <c r="A533">
        <v>617604</v>
      </c>
      <c r="B533" t="s">
        <v>13</v>
      </c>
      <c r="C533" t="str">
        <f t="shared" si="44"/>
        <v>2007</v>
      </c>
      <c r="D533" t="s">
        <v>20</v>
      </c>
      <c r="E533" t="str">
        <f t="shared" si="45"/>
        <v>2007B</v>
      </c>
      <c r="F533" t="s">
        <v>15</v>
      </c>
      <c r="G533" t="s">
        <v>56</v>
      </c>
      <c r="H533" t="s">
        <v>24</v>
      </c>
      <c r="I533" t="s">
        <v>41</v>
      </c>
      <c r="J533" t="str">
        <f t="shared" si="47"/>
        <v>ENG</v>
      </c>
      <c r="L533">
        <v>2010</v>
      </c>
      <c r="M533">
        <f t="shared" si="43"/>
        <v>3</v>
      </c>
      <c r="N533" t="str">
        <f t="shared" si="46"/>
        <v>F</v>
      </c>
      <c r="O533" s="1">
        <v>40313</v>
      </c>
      <c r="P533" t="s">
        <v>28</v>
      </c>
    </row>
    <row r="534" spans="1:18" x14ac:dyDescent="0.2">
      <c r="A534">
        <v>617686</v>
      </c>
      <c r="B534" t="s">
        <v>66</v>
      </c>
      <c r="C534" t="str">
        <f t="shared" si="44"/>
        <v>2007</v>
      </c>
      <c r="D534" t="s">
        <v>24</v>
      </c>
      <c r="E534" t="str">
        <f t="shared" si="45"/>
        <v>2007C</v>
      </c>
      <c r="F534" t="s">
        <v>15</v>
      </c>
      <c r="G534" t="s">
        <v>43</v>
      </c>
      <c r="H534" t="s">
        <v>14</v>
      </c>
      <c r="I534" t="s">
        <v>22</v>
      </c>
      <c r="J534" t="str">
        <f t="shared" si="47"/>
        <v>ENG</v>
      </c>
      <c r="L534">
        <v>2010</v>
      </c>
      <c r="M534">
        <f t="shared" si="43"/>
        <v>3</v>
      </c>
      <c r="N534" t="str">
        <f t="shared" si="46"/>
        <v>F</v>
      </c>
      <c r="O534" s="1">
        <v>40234</v>
      </c>
      <c r="P534" t="s">
        <v>19</v>
      </c>
      <c r="Q534" t="s">
        <v>123</v>
      </c>
      <c r="R534" t="s">
        <v>20</v>
      </c>
    </row>
    <row r="535" spans="1:18" x14ac:dyDescent="0.2">
      <c r="A535">
        <v>617686</v>
      </c>
      <c r="B535" t="s">
        <v>66</v>
      </c>
      <c r="C535" t="str">
        <f t="shared" si="44"/>
        <v>2007</v>
      </c>
      <c r="D535" t="s">
        <v>57</v>
      </c>
      <c r="E535" t="str">
        <f t="shared" si="45"/>
        <v>2007D</v>
      </c>
      <c r="F535" t="s">
        <v>15</v>
      </c>
      <c r="G535" t="s">
        <v>56</v>
      </c>
      <c r="H535" t="s">
        <v>20</v>
      </c>
      <c r="I535" t="s">
        <v>22</v>
      </c>
      <c r="J535" t="str">
        <f t="shared" si="47"/>
        <v>ENG</v>
      </c>
      <c r="L535">
        <v>2010</v>
      </c>
      <c r="M535">
        <f t="shared" si="43"/>
        <v>3</v>
      </c>
      <c r="N535" t="str">
        <f t="shared" si="46"/>
        <v>F</v>
      </c>
      <c r="O535" s="1">
        <v>40234</v>
      </c>
      <c r="P535" t="s">
        <v>19</v>
      </c>
      <c r="Q535" t="s">
        <v>120</v>
      </c>
      <c r="R535" t="s">
        <v>14</v>
      </c>
    </row>
    <row r="536" spans="1:18" x14ac:dyDescent="0.2">
      <c r="A536">
        <v>617694</v>
      </c>
      <c r="B536" t="s">
        <v>13</v>
      </c>
      <c r="C536" t="str">
        <f t="shared" si="44"/>
        <v>2007</v>
      </c>
      <c r="D536" t="s">
        <v>20</v>
      </c>
      <c r="E536" t="str">
        <f t="shared" si="45"/>
        <v>2007B</v>
      </c>
      <c r="F536" t="s">
        <v>15</v>
      </c>
      <c r="G536" t="s">
        <v>64</v>
      </c>
      <c r="H536" t="s">
        <v>14</v>
      </c>
      <c r="I536" t="s">
        <v>23</v>
      </c>
      <c r="J536" t="str">
        <f t="shared" si="47"/>
        <v>ENG</v>
      </c>
      <c r="L536">
        <v>2010</v>
      </c>
      <c r="M536">
        <f t="shared" si="43"/>
        <v>3</v>
      </c>
      <c r="N536" t="str">
        <f t="shared" si="46"/>
        <v>F</v>
      </c>
      <c r="O536" s="1">
        <v>40313</v>
      </c>
      <c r="P536" t="s">
        <v>19</v>
      </c>
      <c r="Q536" t="s">
        <v>123</v>
      </c>
      <c r="R536" t="s">
        <v>14</v>
      </c>
    </row>
    <row r="537" spans="1:18" x14ac:dyDescent="0.2">
      <c r="A537">
        <v>617694</v>
      </c>
      <c r="B537" t="s">
        <v>13</v>
      </c>
      <c r="C537" t="str">
        <f t="shared" si="44"/>
        <v>2007</v>
      </c>
      <c r="D537" t="s">
        <v>14</v>
      </c>
      <c r="E537" t="str">
        <f t="shared" si="45"/>
        <v>2007A</v>
      </c>
      <c r="F537" t="s">
        <v>15</v>
      </c>
      <c r="G537" t="s">
        <v>16</v>
      </c>
      <c r="H537" t="s">
        <v>20</v>
      </c>
      <c r="I537" t="s">
        <v>23</v>
      </c>
      <c r="J537" t="str">
        <f t="shared" si="47"/>
        <v>ENG</v>
      </c>
      <c r="L537">
        <v>2010</v>
      </c>
      <c r="M537">
        <f t="shared" si="43"/>
        <v>3</v>
      </c>
      <c r="N537" t="str">
        <f t="shared" si="46"/>
        <v>F</v>
      </c>
      <c r="O537" s="1">
        <v>40313</v>
      </c>
      <c r="P537" t="s">
        <v>19</v>
      </c>
      <c r="Q537" t="s">
        <v>116</v>
      </c>
      <c r="R537" t="s">
        <v>14</v>
      </c>
    </row>
    <row r="538" spans="1:18" x14ac:dyDescent="0.2">
      <c r="A538">
        <v>617716</v>
      </c>
      <c r="B538" t="s">
        <v>13</v>
      </c>
      <c r="C538" t="str">
        <f t="shared" si="44"/>
        <v>2007</v>
      </c>
      <c r="D538" t="s">
        <v>14</v>
      </c>
      <c r="E538" t="str">
        <f t="shared" si="45"/>
        <v>2007A</v>
      </c>
      <c r="F538" t="s">
        <v>15</v>
      </c>
      <c r="G538" t="s">
        <v>16</v>
      </c>
      <c r="H538" t="s">
        <v>17</v>
      </c>
      <c r="I538" t="s">
        <v>30</v>
      </c>
      <c r="J538" t="str">
        <f t="shared" si="47"/>
        <v>SCI</v>
      </c>
      <c r="L538">
        <v>2010</v>
      </c>
      <c r="M538">
        <f t="shared" si="43"/>
        <v>3</v>
      </c>
      <c r="N538" t="str">
        <f t="shared" si="46"/>
        <v>F</v>
      </c>
      <c r="O538" s="1">
        <v>40313</v>
      </c>
      <c r="P538" t="s">
        <v>28</v>
      </c>
      <c r="Q538" t="s">
        <v>116</v>
      </c>
      <c r="R538" t="s">
        <v>20</v>
      </c>
    </row>
    <row r="539" spans="1:18" x14ac:dyDescent="0.2">
      <c r="A539">
        <v>617738</v>
      </c>
      <c r="B539" t="s">
        <v>91</v>
      </c>
      <c r="C539" t="str">
        <f t="shared" si="44"/>
        <v>2008</v>
      </c>
      <c r="D539" t="s">
        <v>24</v>
      </c>
      <c r="E539" t="str">
        <f t="shared" si="45"/>
        <v>2008C</v>
      </c>
      <c r="F539" t="s">
        <v>15</v>
      </c>
      <c r="G539" t="s">
        <v>43</v>
      </c>
      <c r="H539" t="s">
        <v>14</v>
      </c>
      <c r="I539" t="s">
        <v>22</v>
      </c>
      <c r="J539" t="str">
        <f t="shared" si="47"/>
        <v>ENG</v>
      </c>
      <c r="L539">
        <v>2011</v>
      </c>
      <c r="M539">
        <f t="shared" si="43"/>
        <v>3</v>
      </c>
      <c r="N539" t="str">
        <f t="shared" si="46"/>
        <v>F</v>
      </c>
      <c r="O539" s="1">
        <v>40677</v>
      </c>
      <c r="P539" t="s">
        <v>19</v>
      </c>
      <c r="Q539" t="s">
        <v>116</v>
      </c>
      <c r="R539" t="s">
        <v>20</v>
      </c>
    </row>
    <row r="540" spans="1:18" x14ac:dyDescent="0.2">
      <c r="A540">
        <v>617738</v>
      </c>
      <c r="B540" t="s">
        <v>91</v>
      </c>
      <c r="C540" t="str">
        <f t="shared" si="44"/>
        <v>2008</v>
      </c>
      <c r="D540" t="s">
        <v>57</v>
      </c>
      <c r="E540" t="str">
        <f t="shared" si="45"/>
        <v>2008D</v>
      </c>
      <c r="F540" t="s">
        <v>15</v>
      </c>
      <c r="G540" t="s">
        <v>56</v>
      </c>
      <c r="H540" t="s">
        <v>20</v>
      </c>
      <c r="I540" t="s">
        <v>22</v>
      </c>
      <c r="J540" t="str">
        <f t="shared" si="47"/>
        <v>ENG</v>
      </c>
      <c r="L540">
        <v>2011</v>
      </c>
      <c r="M540">
        <f t="shared" si="43"/>
        <v>3</v>
      </c>
      <c r="N540" t="str">
        <f t="shared" si="46"/>
        <v>F</v>
      </c>
      <c r="O540" s="1">
        <v>40677</v>
      </c>
      <c r="P540" t="s">
        <v>19</v>
      </c>
      <c r="Q540" t="s">
        <v>123</v>
      </c>
      <c r="R540" t="s">
        <v>14</v>
      </c>
    </row>
    <row r="541" spans="1:18" x14ac:dyDescent="0.2">
      <c r="A541">
        <v>617836</v>
      </c>
      <c r="B541" t="s">
        <v>115</v>
      </c>
      <c r="C541" t="str">
        <f t="shared" si="44"/>
        <v>2012</v>
      </c>
      <c r="D541" t="s">
        <v>14</v>
      </c>
      <c r="E541" t="str">
        <f t="shared" si="45"/>
        <v>2012A</v>
      </c>
      <c r="F541" t="s">
        <v>15</v>
      </c>
      <c r="G541" t="s">
        <v>36</v>
      </c>
      <c r="H541" t="s">
        <v>20</v>
      </c>
      <c r="I541" t="s">
        <v>23</v>
      </c>
      <c r="J541" t="str">
        <f t="shared" si="47"/>
        <v>ENG</v>
      </c>
      <c r="L541">
        <v>2011</v>
      </c>
      <c r="M541">
        <f t="shared" si="43"/>
        <v>-1</v>
      </c>
      <c r="N541" t="str">
        <f t="shared" si="46"/>
        <v>U</v>
      </c>
      <c r="P541" t="s">
        <v>19</v>
      </c>
    </row>
    <row r="542" spans="1:18" x14ac:dyDescent="0.2">
      <c r="A542">
        <v>617836</v>
      </c>
      <c r="B542" t="s">
        <v>91</v>
      </c>
      <c r="C542" t="str">
        <f t="shared" si="44"/>
        <v>2008</v>
      </c>
      <c r="D542" t="s">
        <v>24</v>
      </c>
      <c r="E542" t="str">
        <f t="shared" si="45"/>
        <v>2008C</v>
      </c>
      <c r="F542" t="s">
        <v>15</v>
      </c>
      <c r="G542" t="s">
        <v>43</v>
      </c>
      <c r="H542" t="s">
        <v>24</v>
      </c>
      <c r="I542" t="s">
        <v>23</v>
      </c>
      <c r="J542" t="str">
        <f t="shared" si="47"/>
        <v>ENG</v>
      </c>
      <c r="L542">
        <v>2011</v>
      </c>
      <c r="M542">
        <f t="shared" si="43"/>
        <v>3</v>
      </c>
      <c r="N542" t="str">
        <f t="shared" si="46"/>
        <v>F</v>
      </c>
      <c r="P542" t="s">
        <v>19</v>
      </c>
      <c r="Q542" t="s">
        <v>118</v>
      </c>
      <c r="R542" t="s">
        <v>14</v>
      </c>
    </row>
    <row r="543" spans="1:18" x14ac:dyDescent="0.2">
      <c r="A543">
        <v>617836</v>
      </c>
      <c r="B543" t="s">
        <v>91</v>
      </c>
      <c r="C543" t="str">
        <f t="shared" si="44"/>
        <v>2008</v>
      </c>
      <c r="D543" t="s">
        <v>57</v>
      </c>
      <c r="E543" t="str">
        <f t="shared" si="45"/>
        <v>2008D</v>
      </c>
      <c r="F543" t="s">
        <v>15</v>
      </c>
      <c r="G543" t="s">
        <v>56</v>
      </c>
      <c r="H543" t="s">
        <v>24</v>
      </c>
      <c r="I543" t="s">
        <v>23</v>
      </c>
      <c r="J543" t="str">
        <f t="shared" si="47"/>
        <v>ENG</v>
      </c>
      <c r="L543">
        <v>2011</v>
      </c>
      <c r="M543">
        <f t="shared" si="43"/>
        <v>3</v>
      </c>
      <c r="N543" t="str">
        <f t="shared" si="46"/>
        <v>F</v>
      </c>
      <c r="P543" t="s">
        <v>19</v>
      </c>
      <c r="Q543" t="s">
        <v>121</v>
      </c>
      <c r="R543" t="s">
        <v>20</v>
      </c>
    </row>
    <row r="544" spans="1:18" x14ac:dyDescent="0.2">
      <c r="A544">
        <v>617950</v>
      </c>
      <c r="B544" t="s">
        <v>13</v>
      </c>
      <c r="C544" t="str">
        <f t="shared" si="44"/>
        <v>2007</v>
      </c>
      <c r="D544" t="s">
        <v>20</v>
      </c>
      <c r="E544" t="str">
        <f t="shared" si="45"/>
        <v>2007B</v>
      </c>
      <c r="F544" t="s">
        <v>15</v>
      </c>
      <c r="G544" t="s">
        <v>64</v>
      </c>
      <c r="H544" t="s">
        <v>14</v>
      </c>
      <c r="I544" t="s">
        <v>32</v>
      </c>
      <c r="J544" t="str">
        <f t="shared" si="47"/>
        <v>OTH</v>
      </c>
      <c r="L544">
        <v>2010</v>
      </c>
      <c r="M544">
        <f t="shared" si="43"/>
        <v>3</v>
      </c>
      <c r="N544" t="str">
        <f t="shared" si="46"/>
        <v>F</v>
      </c>
      <c r="O544" s="1">
        <v>40313</v>
      </c>
      <c r="P544" t="s">
        <v>28</v>
      </c>
      <c r="Q544" t="s">
        <v>123</v>
      </c>
      <c r="R544" t="s">
        <v>20</v>
      </c>
    </row>
    <row r="545" spans="1:20" x14ac:dyDescent="0.2">
      <c r="A545">
        <v>617950</v>
      </c>
      <c r="B545" t="s">
        <v>13</v>
      </c>
      <c r="C545" t="str">
        <f t="shared" si="44"/>
        <v>2007</v>
      </c>
      <c r="D545" t="s">
        <v>14</v>
      </c>
      <c r="E545" t="str">
        <f t="shared" si="45"/>
        <v>2007A</v>
      </c>
      <c r="F545" t="s">
        <v>15</v>
      </c>
      <c r="G545" t="s">
        <v>16</v>
      </c>
      <c r="H545" t="s">
        <v>20</v>
      </c>
      <c r="I545" t="s">
        <v>32</v>
      </c>
      <c r="J545" t="str">
        <f t="shared" si="47"/>
        <v>OTH</v>
      </c>
      <c r="L545">
        <v>2010</v>
      </c>
      <c r="M545">
        <f t="shared" si="43"/>
        <v>3</v>
      </c>
      <c r="N545" t="str">
        <f t="shared" si="46"/>
        <v>F</v>
      </c>
      <c r="O545" s="1">
        <v>40313</v>
      </c>
      <c r="P545" t="s">
        <v>28</v>
      </c>
      <c r="Q545" t="s">
        <v>116</v>
      </c>
      <c r="R545" t="s">
        <v>24</v>
      </c>
    </row>
    <row r="546" spans="1:20" x14ac:dyDescent="0.2">
      <c r="A546">
        <v>618218</v>
      </c>
      <c r="B546" t="s">
        <v>66</v>
      </c>
      <c r="C546" t="str">
        <f t="shared" si="44"/>
        <v>2007</v>
      </c>
      <c r="D546" t="s">
        <v>24</v>
      </c>
      <c r="E546" t="str">
        <f t="shared" si="45"/>
        <v>2007C</v>
      </c>
      <c r="F546" t="s">
        <v>15</v>
      </c>
      <c r="G546" t="s">
        <v>43</v>
      </c>
      <c r="H546" t="s">
        <v>17</v>
      </c>
      <c r="I546" t="s">
        <v>21</v>
      </c>
      <c r="J546" t="str">
        <f t="shared" si="47"/>
        <v>COMP</v>
      </c>
      <c r="K546" t="s">
        <v>26</v>
      </c>
      <c r="L546">
        <v>2010</v>
      </c>
      <c r="M546">
        <f t="shared" si="43"/>
        <v>3</v>
      </c>
      <c r="N546" t="str">
        <f t="shared" si="46"/>
        <v>F</v>
      </c>
      <c r="P546" t="s">
        <v>19</v>
      </c>
      <c r="Q546" t="s">
        <v>118</v>
      </c>
      <c r="R546" t="s">
        <v>17</v>
      </c>
    </row>
    <row r="547" spans="1:20" x14ac:dyDescent="0.2">
      <c r="A547">
        <v>618224</v>
      </c>
      <c r="B547" t="s">
        <v>104</v>
      </c>
      <c r="C547" t="str">
        <f t="shared" si="44"/>
        <v>2010</v>
      </c>
      <c r="D547" t="s">
        <v>24</v>
      </c>
      <c r="E547" t="str">
        <f t="shared" si="45"/>
        <v>2010C</v>
      </c>
      <c r="F547" t="s">
        <v>15</v>
      </c>
      <c r="G547" t="s">
        <v>69</v>
      </c>
      <c r="H547" t="s">
        <v>14</v>
      </c>
      <c r="I547" t="s">
        <v>15</v>
      </c>
      <c r="J547" t="str">
        <f t="shared" si="47"/>
        <v>SCI</v>
      </c>
      <c r="L547">
        <v>2010</v>
      </c>
      <c r="M547">
        <f t="shared" si="43"/>
        <v>0</v>
      </c>
      <c r="N547" t="str">
        <f t="shared" si="46"/>
        <v>U</v>
      </c>
      <c r="O547" s="1">
        <v>40313</v>
      </c>
      <c r="P547" t="s">
        <v>28</v>
      </c>
    </row>
    <row r="548" spans="1:20" x14ac:dyDescent="0.2">
      <c r="A548">
        <v>618224</v>
      </c>
      <c r="B548" t="s">
        <v>104</v>
      </c>
      <c r="C548" t="str">
        <f t="shared" si="44"/>
        <v>2010</v>
      </c>
      <c r="D548" t="s">
        <v>57</v>
      </c>
      <c r="E548" t="str">
        <f t="shared" si="45"/>
        <v>2010D</v>
      </c>
      <c r="F548" t="s">
        <v>15</v>
      </c>
      <c r="G548" t="s">
        <v>93</v>
      </c>
      <c r="H548" t="s">
        <v>14</v>
      </c>
      <c r="I548" t="s">
        <v>15</v>
      </c>
      <c r="J548" t="str">
        <f t="shared" si="47"/>
        <v>SCI</v>
      </c>
      <c r="L548">
        <v>2010</v>
      </c>
      <c r="M548">
        <f t="shared" si="43"/>
        <v>0</v>
      </c>
      <c r="N548" t="str">
        <f t="shared" si="46"/>
        <v>U</v>
      </c>
      <c r="O548" s="1">
        <v>40313</v>
      </c>
      <c r="P548" t="s">
        <v>28</v>
      </c>
    </row>
    <row r="549" spans="1:20" x14ac:dyDescent="0.2">
      <c r="A549">
        <v>618224</v>
      </c>
      <c r="B549" t="s">
        <v>95</v>
      </c>
      <c r="C549" t="str">
        <f t="shared" si="44"/>
        <v>2009</v>
      </c>
      <c r="D549" t="s">
        <v>14</v>
      </c>
      <c r="E549" t="str">
        <f t="shared" si="45"/>
        <v>2009A</v>
      </c>
      <c r="F549" t="s">
        <v>15</v>
      </c>
      <c r="G549" t="s">
        <v>40</v>
      </c>
      <c r="H549" t="s">
        <v>14</v>
      </c>
      <c r="I549" t="s">
        <v>15</v>
      </c>
      <c r="J549" t="str">
        <f t="shared" si="47"/>
        <v>SCI</v>
      </c>
      <c r="L549">
        <v>2010</v>
      </c>
      <c r="M549">
        <f t="shared" si="43"/>
        <v>1</v>
      </c>
      <c r="N549" t="str">
        <f t="shared" si="46"/>
        <v>U</v>
      </c>
      <c r="O549" s="1">
        <v>40313</v>
      </c>
      <c r="P549" t="s">
        <v>28</v>
      </c>
      <c r="Q549" t="s">
        <v>126</v>
      </c>
      <c r="R549" t="s">
        <v>14</v>
      </c>
      <c r="S549" t="s">
        <v>127</v>
      </c>
      <c r="T549" t="s">
        <v>14</v>
      </c>
    </row>
    <row r="550" spans="1:20" x14ac:dyDescent="0.2">
      <c r="A550">
        <v>618224</v>
      </c>
      <c r="B550" t="s">
        <v>99</v>
      </c>
      <c r="C550" t="str">
        <f t="shared" si="44"/>
        <v>2009</v>
      </c>
      <c r="D550" t="s">
        <v>57</v>
      </c>
      <c r="E550" t="str">
        <f t="shared" si="45"/>
        <v>2009D</v>
      </c>
      <c r="F550" t="s">
        <v>15</v>
      </c>
      <c r="G550" t="s">
        <v>79</v>
      </c>
      <c r="H550" t="s">
        <v>14</v>
      </c>
      <c r="I550" t="s">
        <v>15</v>
      </c>
      <c r="J550" t="str">
        <f t="shared" si="47"/>
        <v>SCI</v>
      </c>
      <c r="L550">
        <v>2010</v>
      </c>
      <c r="M550">
        <f t="shared" si="43"/>
        <v>1</v>
      </c>
      <c r="N550" t="str">
        <f t="shared" si="46"/>
        <v>U</v>
      </c>
      <c r="O550" s="1">
        <v>40313</v>
      </c>
      <c r="P550" t="s">
        <v>28</v>
      </c>
    </row>
    <row r="551" spans="1:20" x14ac:dyDescent="0.2">
      <c r="A551">
        <v>618224</v>
      </c>
      <c r="B551" t="s">
        <v>83</v>
      </c>
      <c r="C551" t="str">
        <f t="shared" si="44"/>
        <v>2008</v>
      </c>
      <c r="D551" t="s">
        <v>14</v>
      </c>
      <c r="E551" t="str">
        <f t="shared" si="45"/>
        <v>2008A</v>
      </c>
      <c r="F551" t="s">
        <v>15</v>
      </c>
      <c r="G551" t="s">
        <v>52</v>
      </c>
      <c r="H551" t="s">
        <v>14</v>
      </c>
      <c r="I551" t="s">
        <v>15</v>
      </c>
      <c r="J551" t="str">
        <f t="shared" si="47"/>
        <v>SCI</v>
      </c>
      <c r="L551">
        <v>2010</v>
      </c>
      <c r="M551">
        <f t="shared" si="43"/>
        <v>2</v>
      </c>
      <c r="N551" t="str">
        <f t="shared" si="46"/>
        <v>U</v>
      </c>
      <c r="O551" s="1">
        <v>40313</v>
      </c>
      <c r="P551" t="s">
        <v>28</v>
      </c>
      <c r="Q551" t="s">
        <v>124</v>
      </c>
      <c r="R551" t="s">
        <v>14</v>
      </c>
    </row>
    <row r="552" spans="1:20" x14ac:dyDescent="0.2">
      <c r="A552">
        <v>618224</v>
      </c>
      <c r="B552" t="s">
        <v>83</v>
      </c>
      <c r="C552" t="str">
        <f t="shared" si="44"/>
        <v>2008</v>
      </c>
      <c r="D552" t="s">
        <v>20</v>
      </c>
      <c r="E552" t="str">
        <f t="shared" si="45"/>
        <v>2008B</v>
      </c>
      <c r="F552" t="s">
        <v>15</v>
      </c>
      <c r="G552" t="s">
        <v>60</v>
      </c>
      <c r="H552" t="s">
        <v>14</v>
      </c>
      <c r="I552" t="s">
        <v>15</v>
      </c>
      <c r="J552" t="str">
        <f t="shared" si="47"/>
        <v>SCI</v>
      </c>
      <c r="L552">
        <v>2010</v>
      </c>
      <c r="M552">
        <f t="shared" si="43"/>
        <v>2</v>
      </c>
      <c r="N552" t="str">
        <f t="shared" si="46"/>
        <v>U</v>
      </c>
      <c r="O552" s="1">
        <v>40313</v>
      </c>
      <c r="P552" t="s">
        <v>28</v>
      </c>
      <c r="Q552" t="s">
        <v>120</v>
      </c>
      <c r="R552" t="s">
        <v>14</v>
      </c>
    </row>
    <row r="553" spans="1:20" x14ac:dyDescent="0.2">
      <c r="A553">
        <v>618224</v>
      </c>
      <c r="B553" t="s">
        <v>91</v>
      </c>
      <c r="C553" t="str">
        <f t="shared" si="44"/>
        <v>2008</v>
      </c>
      <c r="D553" t="s">
        <v>57</v>
      </c>
      <c r="E553" t="str">
        <f t="shared" si="45"/>
        <v>2008D</v>
      </c>
      <c r="F553" t="s">
        <v>15</v>
      </c>
      <c r="G553" t="s">
        <v>87</v>
      </c>
      <c r="H553" t="s">
        <v>14</v>
      </c>
      <c r="I553" t="s">
        <v>15</v>
      </c>
      <c r="J553" t="str">
        <f t="shared" si="47"/>
        <v>SCI</v>
      </c>
      <c r="L553">
        <v>2010</v>
      </c>
      <c r="M553">
        <f t="shared" si="43"/>
        <v>2</v>
      </c>
      <c r="N553" t="str">
        <f t="shared" si="46"/>
        <v>U</v>
      </c>
      <c r="O553" s="1">
        <v>40313</v>
      </c>
      <c r="P553" t="s">
        <v>28</v>
      </c>
    </row>
    <row r="554" spans="1:20" x14ac:dyDescent="0.2">
      <c r="A554">
        <v>618224</v>
      </c>
      <c r="B554" t="s">
        <v>91</v>
      </c>
      <c r="C554" t="str">
        <f t="shared" si="44"/>
        <v>2008</v>
      </c>
      <c r="D554" t="s">
        <v>57</v>
      </c>
      <c r="E554" t="str">
        <f t="shared" si="45"/>
        <v>2008D</v>
      </c>
      <c r="F554" t="s">
        <v>15</v>
      </c>
      <c r="G554" t="s">
        <v>77</v>
      </c>
      <c r="H554" t="s">
        <v>14</v>
      </c>
      <c r="I554" t="s">
        <v>15</v>
      </c>
      <c r="J554" t="str">
        <f t="shared" si="47"/>
        <v>SCI</v>
      </c>
      <c r="L554">
        <v>2010</v>
      </c>
      <c r="M554">
        <f t="shared" si="43"/>
        <v>2</v>
      </c>
      <c r="N554" t="str">
        <f t="shared" si="46"/>
        <v>U</v>
      </c>
      <c r="O554" s="1">
        <v>40313</v>
      </c>
      <c r="P554" t="s">
        <v>28</v>
      </c>
    </row>
    <row r="555" spans="1:20" x14ac:dyDescent="0.2">
      <c r="A555">
        <v>1177520</v>
      </c>
      <c r="B555" t="s">
        <v>95</v>
      </c>
      <c r="C555" t="str">
        <f t="shared" si="44"/>
        <v>2009</v>
      </c>
      <c r="D555" t="s">
        <v>14</v>
      </c>
      <c r="E555" t="str">
        <f t="shared" si="45"/>
        <v>2009A</v>
      </c>
      <c r="F555" t="s">
        <v>15</v>
      </c>
      <c r="G555" t="s">
        <v>43</v>
      </c>
      <c r="H555" t="s">
        <v>20</v>
      </c>
      <c r="I555" t="s">
        <v>73</v>
      </c>
      <c r="J555" t="str">
        <f t="shared" si="47"/>
        <v>SCI</v>
      </c>
      <c r="L555">
        <v>2012</v>
      </c>
      <c r="M555">
        <f t="shared" si="43"/>
        <v>3</v>
      </c>
      <c r="N555" t="str">
        <f t="shared" si="46"/>
        <v>F</v>
      </c>
      <c r="P555" t="s">
        <v>28</v>
      </c>
      <c r="Q555" t="s">
        <v>118</v>
      </c>
      <c r="R555" t="s">
        <v>20</v>
      </c>
    </row>
    <row r="556" spans="1:20" x14ac:dyDescent="0.2">
      <c r="A556">
        <v>1041822</v>
      </c>
      <c r="B556" t="s">
        <v>13</v>
      </c>
      <c r="C556" t="str">
        <f t="shared" si="44"/>
        <v>2007</v>
      </c>
      <c r="D556" t="s">
        <v>14</v>
      </c>
      <c r="E556" t="str">
        <f t="shared" si="45"/>
        <v>2007A</v>
      </c>
      <c r="F556" t="s">
        <v>15</v>
      </c>
      <c r="G556" t="s">
        <v>36</v>
      </c>
      <c r="H556" t="s">
        <v>14</v>
      </c>
      <c r="I556" t="s">
        <v>37</v>
      </c>
      <c r="J556" t="str">
        <f t="shared" si="47"/>
        <v>HUSS</v>
      </c>
      <c r="L556">
        <v>2007</v>
      </c>
      <c r="M556">
        <f t="shared" si="43"/>
        <v>0</v>
      </c>
      <c r="N556" t="str">
        <f t="shared" si="46"/>
        <v>U</v>
      </c>
      <c r="O556" s="1">
        <v>39359</v>
      </c>
      <c r="P556" t="s">
        <v>19</v>
      </c>
    </row>
    <row r="557" spans="1:20" x14ac:dyDescent="0.2">
      <c r="A557">
        <v>618224</v>
      </c>
      <c r="B557" t="s">
        <v>66</v>
      </c>
      <c r="C557" t="str">
        <f t="shared" si="44"/>
        <v>2007</v>
      </c>
      <c r="D557" t="s">
        <v>24</v>
      </c>
      <c r="E557" t="str">
        <f t="shared" si="45"/>
        <v>2007C</v>
      </c>
      <c r="F557" t="s">
        <v>15</v>
      </c>
      <c r="G557" t="s">
        <v>36</v>
      </c>
      <c r="H557" t="s">
        <v>14</v>
      </c>
      <c r="I557" t="s">
        <v>15</v>
      </c>
      <c r="J557" t="str">
        <f t="shared" si="47"/>
        <v>SCI</v>
      </c>
      <c r="L557">
        <v>2010</v>
      </c>
      <c r="M557">
        <f t="shared" si="43"/>
        <v>3</v>
      </c>
      <c r="N557" t="str">
        <f t="shared" si="46"/>
        <v>F</v>
      </c>
      <c r="O557" s="1">
        <v>40313</v>
      </c>
      <c r="P557" t="s">
        <v>28</v>
      </c>
      <c r="Q557" t="s">
        <v>122</v>
      </c>
      <c r="R557" t="s">
        <v>14</v>
      </c>
    </row>
    <row r="558" spans="1:20" x14ac:dyDescent="0.2">
      <c r="A558">
        <v>618224</v>
      </c>
      <c r="B558" t="s">
        <v>66</v>
      </c>
      <c r="C558" t="str">
        <f t="shared" si="44"/>
        <v>2007</v>
      </c>
      <c r="D558" t="s">
        <v>57</v>
      </c>
      <c r="E558" t="str">
        <f t="shared" si="45"/>
        <v>2007D</v>
      </c>
      <c r="F558" t="s">
        <v>15</v>
      </c>
      <c r="G558" t="s">
        <v>59</v>
      </c>
      <c r="H558" t="s">
        <v>14</v>
      </c>
      <c r="I558" t="s">
        <v>15</v>
      </c>
      <c r="J558" t="str">
        <f t="shared" si="47"/>
        <v>SCI</v>
      </c>
      <c r="L558">
        <v>2010</v>
      </c>
      <c r="M558">
        <f t="shared" si="43"/>
        <v>3</v>
      </c>
      <c r="N558" t="str">
        <f t="shared" si="46"/>
        <v>F</v>
      </c>
      <c r="O558" s="1">
        <v>40313</v>
      </c>
      <c r="P558" t="s">
        <v>28</v>
      </c>
    </row>
    <row r="559" spans="1:20" x14ac:dyDescent="0.2">
      <c r="A559">
        <v>618224</v>
      </c>
      <c r="B559" t="s">
        <v>104</v>
      </c>
      <c r="C559" t="str">
        <f t="shared" si="44"/>
        <v>2010</v>
      </c>
      <c r="D559" t="s">
        <v>57</v>
      </c>
      <c r="E559" t="str">
        <f t="shared" si="45"/>
        <v>2010D</v>
      </c>
      <c r="F559" t="s">
        <v>15</v>
      </c>
      <c r="G559" t="s">
        <v>76</v>
      </c>
      <c r="H559" t="s">
        <v>20</v>
      </c>
      <c r="I559" t="s">
        <v>15</v>
      </c>
      <c r="J559" t="str">
        <f t="shared" si="47"/>
        <v>SCI</v>
      </c>
      <c r="L559">
        <v>2010</v>
      </c>
      <c r="M559">
        <f t="shared" si="43"/>
        <v>0</v>
      </c>
      <c r="N559" t="str">
        <f t="shared" si="46"/>
        <v>U</v>
      </c>
      <c r="O559" s="1">
        <v>40313</v>
      </c>
      <c r="P559" t="s">
        <v>28</v>
      </c>
    </row>
    <row r="560" spans="1:20" x14ac:dyDescent="0.2">
      <c r="A560">
        <v>618224</v>
      </c>
      <c r="B560" t="s">
        <v>95</v>
      </c>
      <c r="C560" t="str">
        <f t="shared" si="44"/>
        <v>2009</v>
      </c>
      <c r="D560" t="s">
        <v>20</v>
      </c>
      <c r="E560" t="str">
        <f t="shared" si="45"/>
        <v>2009B</v>
      </c>
      <c r="F560" t="s">
        <v>15</v>
      </c>
      <c r="G560" t="s">
        <v>61</v>
      </c>
      <c r="H560" t="s">
        <v>20</v>
      </c>
      <c r="I560" t="s">
        <v>15</v>
      </c>
      <c r="J560" t="str">
        <f t="shared" si="47"/>
        <v>SCI</v>
      </c>
      <c r="L560">
        <v>2010</v>
      </c>
      <c r="M560">
        <f t="shared" si="43"/>
        <v>1</v>
      </c>
      <c r="N560" t="str">
        <f t="shared" si="46"/>
        <v>U</v>
      </c>
      <c r="O560" s="1">
        <v>40313</v>
      </c>
      <c r="P560" t="s">
        <v>28</v>
      </c>
    </row>
    <row r="561" spans="1:18" x14ac:dyDescent="0.2">
      <c r="A561">
        <v>618224</v>
      </c>
      <c r="B561" t="s">
        <v>91</v>
      </c>
      <c r="C561" t="str">
        <f t="shared" si="44"/>
        <v>2008</v>
      </c>
      <c r="D561" t="s">
        <v>24</v>
      </c>
      <c r="E561" t="str">
        <f t="shared" si="45"/>
        <v>2008C</v>
      </c>
      <c r="F561" t="s">
        <v>15</v>
      </c>
      <c r="G561" t="s">
        <v>67</v>
      </c>
      <c r="H561" t="s">
        <v>20</v>
      </c>
      <c r="I561" t="s">
        <v>15</v>
      </c>
      <c r="J561" t="str">
        <f t="shared" si="47"/>
        <v>SCI</v>
      </c>
      <c r="L561">
        <v>2010</v>
      </c>
      <c r="M561">
        <f t="shared" si="43"/>
        <v>2</v>
      </c>
      <c r="N561" t="str">
        <f t="shared" si="46"/>
        <v>U</v>
      </c>
      <c r="O561" s="1">
        <v>40313</v>
      </c>
      <c r="P561" t="s">
        <v>28</v>
      </c>
      <c r="Q561" t="s">
        <v>137</v>
      </c>
      <c r="R561" t="s">
        <v>20</v>
      </c>
    </row>
    <row r="562" spans="1:18" x14ac:dyDescent="0.2">
      <c r="A562">
        <v>618224</v>
      </c>
      <c r="B562" t="s">
        <v>91</v>
      </c>
      <c r="C562" t="str">
        <f t="shared" si="44"/>
        <v>2008</v>
      </c>
      <c r="D562" t="s">
        <v>24</v>
      </c>
      <c r="E562" t="str">
        <f t="shared" si="45"/>
        <v>2008C</v>
      </c>
      <c r="F562" t="s">
        <v>15</v>
      </c>
      <c r="G562" t="s">
        <v>89</v>
      </c>
      <c r="H562" t="s">
        <v>20</v>
      </c>
      <c r="I562" t="s">
        <v>15</v>
      </c>
      <c r="J562" t="str">
        <f t="shared" si="47"/>
        <v>SCI</v>
      </c>
      <c r="L562">
        <v>2010</v>
      </c>
      <c r="M562">
        <f t="shared" si="43"/>
        <v>2</v>
      </c>
      <c r="N562" t="str">
        <f t="shared" si="46"/>
        <v>U</v>
      </c>
      <c r="O562" s="1">
        <v>40313</v>
      </c>
      <c r="P562" t="s">
        <v>28</v>
      </c>
      <c r="Q562" t="s">
        <v>137</v>
      </c>
      <c r="R562" t="s">
        <v>20</v>
      </c>
    </row>
    <row r="563" spans="1:18" x14ac:dyDescent="0.2">
      <c r="A563">
        <v>645962</v>
      </c>
      <c r="B563" t="s">
        <v>91</v>
      </c>
      <c r="C563" t="str">
        <f t="shared" si="44"/>
        <v>2008</v>
      </c>
      <c r="D563" t="s">
        <v>57</v>
      </c>
      <c r="E563" t="str">
        <f t="shared" si="45"/>
        <v>2008D</v>
      </c>
      <c r="F563" t="s">
        <v>15</v>
      </c>
      <c r="G563" t="s">
        <v>56</v>
      </c>
      <c r="H563" t="s">
        <v>20</v>
      </c>
      <c r="I563" t="s">
        <v>22</v>
      </c>
      <c r="J563" t="str">
        <f t="shared" si="47"/>
        <v>ENG</v>
      </c>
      <c r="L563">
        <v>2009</v>
      </c>
      <c r="M563">
        <f t="shared" si="43"/>
        <v>1</v>
      </c>
      <c r="N563" t="str">
        <f t="shared" si="46"/>
        <v>U</v>
      </c>
      <c r="O563" s="1">
        <v>39723</v>
      </c>
      <c r="P563" t="s">
        <v>19</v>
      </c>
    </row>
    <row r="564" spans="1:18" x14ac:dyDescent="0.2">
      <c r="A564">
        <v>645994</v>
      </c>
      <c r="B564" t="s">
        <v>13</v>
      </c>
      <c r="C564" t="str">
        <f t="shared" si="44"/>
        <v>2007</v>
      </c>
      <c r="D564" t="s">
        <v>20</v>
      </c>
      <c r="E564" t="str">
        <f t="shared" si="45"/>
        <v>2007B</v>
      </c>
      <c r="F564" t="s">
        <v>15</v>
      </c>
      <c r="G564" t="s">
        <v>56</v>
      </c>
      <c r="H564" t="s">
        <v>58</v>
      </c>
      <c r="I564" t="s">
        <v>45</v>
      </c>
      <c r="J564" t="str">
        <f t="shared" si="47"/>
        <v>SCI</v>
      </c>
      <c r="L564">
        <v>2010</v>
      </c>
      <c r="M564">
        <f t="shared" si="43"/>
        <v>3</v>
      </c>
      <c r="N564" t="str">
        <f t="shared" si="46"/>
        <v>F</v>
      </c>
      <c r="O564" s="1">
        <v>40313</v>
      </c>
      <c r="P564" t="s">
        <v>19</v>
      </c>
      <c r="Q564" t="s">
        <v>121</v>
      </c>
      <c r="R564" t="s">
        <v>20</v>
      </c>
    </row>
    <row r="565" spans="1:18" x14ac:dyDescent="0.2">
      <c r="A565">
        <v>645994</v>
      </c>
      <c r="B565" t="s">
        <v>13</v>
      </c>
      <c r="C565" t="str">
        <f t="shared" si="44"/>
        <v>2007</v>
      </c>
      <c r="D565" t="s">
        <v>14</v>
      </c>
      <c r="E565" t="str">
        <f t="shared" si="45"/>
        <v>2007A</v>
      </c>
      <c r="F565" t="s">
        <v>15</v>
      </c>
      <c r="G565" t="s">
        <v>43</v>
      </c>
      <c r="H565" t="s">
        <v>20</v>
      </c>
      <c r="I565" t="s">
        <v>45</v>
      </c>
      <c r="J565" t="str">
        <f t="shared" si="47"/>
        <v>SCI</v>
      </c>
      <c r="L565">
        <v>2010</v>
      </c>
      <c r="M565">
        <f t="shared" si="43"/>
        <v>3</v>
      </c>
      <c r="N565" t="str">
        <f t="shared" si="46"/>
        <v>F</v>
      </c>
      <c r="O565" s="1">
        <v>40313</v>
      </c>
      <c r="P565" t="s">
        <v>19</v>
      </c>
      <c r="Q565" t="s">
        <v>118</v>
      </c>
      <c r="R565" t="s">
        <v>14</v>
      </c>
    </row>
    <row r="566" spans="1:18" x14ac:dyDescent="0.2">
      <c r="A566">
        <v>645994</v>
      </c>
      <c r="B566" t="s">
        <v>91</v>
      </c>
      <c r="C566" t="str">
        <f t="shared" si="44"/>
        <v>2008</v>
      </c>
      <c r="D566" t="s">
        <v>57</v>
      </c>
      <c r="E566" t="str">
        <f t="shared" si="45"/>
        <v>2008D</v>
      </c>
      <c r="F566" t="s">
        <v>15</v>
      </c>
      <c r="G566" t="s">
        <v>59</v>
      </c>
      <c r="H566" t="s">
        <v>24</v>
      </c>
      <c r="I566" t="s">
        <v>45</v>
      </c>
      <c r="J566" t="str">
        <f t="shared" si="47"/>
        <v>SCI</v>
      </c>
      <c r="K566" t="s">
        <v>30</v>
      </c>
      <c r="L566">
        <v>2010</v>
      </c>
      <c r="M566">
        <f t="shared" ref="M566:M629" si="48">L566-C566</f>
        <v>2</v>
      </c>
      <c r="N566" t="str">
        <f t="shared" si="46"/>
        <v>U</v>
      </c>
      <c r="O566" s="1">
        <v>40313</v>
      </c>
      <c r="P566" t="s">
        <v>19</v>
      </c>
    </row>
    <row r="567" spans="1:18" x14ac:dyDescent="0.2">
      <c r="A567">
        <v>645994</v>
      </c>
      <c r="B567" t="s">
        <v>66</v>
      </c>
      <c r="C567" t="str">
        <f t="shared" si="44"/>
        <v>2007</v>
      </c>
      <c r="D567" t="s">
        <v>57</v>
      </c>
      <c r="E567" t="str">
        <f t="shared" si="45"/>
        <v>2007D</v>
      </c>
      <c r="F567" t="s">
        <v>15</v>
      </c>
      <c r="G567" t="s">
        <v>56</v>
      </c>
      <c r="H567" t="s">
        <v>24</v>
      </c>
      <c r="I567" t="s">
        <v>45</v>
      </c>
      <c r="J567" t="str">
        <f t="shared" si="47"/>
        <v>SCI</v>
      </c>
      <c r="K567" t="s">
        <v>30</v>
      </c>
      <c r="L567">
        <v>2010</v>
      </c>
      <c r="M567">
        <f t="shared" si="48"/>
        <v>3</v>
      </c>
      <c r="N567" t="str">
        <f t="shared" si="46"/>
        <v>F</v>
      </c>
      <c r="O567" s="1">
        <v>40313</v>
      </c>
      <c r="P567" t="s">
        <v>19</v>
      </c>
    </row>
    <row r="568" spans="1:18" x14ac:dyDescent="0.2">
      <c r="A568">
        <v>646052</v>
      </c>
      <c r="B568" t="s">
        <v>13</v>
      </c>
      <c r="C568" t="str">
        <f t="shared" si="44"/>
        <v>2007</v>
      </c>
      <c r="D568" t="s">
        <v>20</v>
      </c>
      <c r="E568" t="str">
        <f t="shared" si="45"/>
        <v>2007B</v>
      </c>
      <c r="F568" t="s">
        <v>15</v>
      </c>
      <c r="G568" t="s">
        <v>64</v>
      </c>
      <c r="H568" t="s">
        <v>20</v>
      </c>
      <c r="I568" t="s">
        <v>18</v>
      </c>
      <c r="J568" t="str">
        <f t="shared" si="47"/>
        <v>ENG</v>
      </c>
      <c r="L568">
        <v>2010</v>
      </c>
      <c r="M568">
        <f t="shared" si="48"/>
        <v>3</v>
      </c>
      <c r="N568" t="str">
        <f t="shared" si="46"/>
        <v>F</v>
      </c>
      <c r="O568" s="1">
        <v>40313</v>
      </c>
      <c r="P568" t="s">
        <v>19</v>
      </c>
      <c r="Q568" t="s">
        <v>122</v>
      </c>
      <c r="R568" t="s">
        <v>24</v>
      </c>
    </row>
    <row r="569" spans="1:18" x14ac:dyDescent="0.2">
      <c r="A569">
        <v>646052</v>
      </c>
      <c r="B569" t="s">
        <v>13</v>
      </c>
      <c r="C569" t="str">
        <f t="shared" si="44"/>
        <v>2007</v>
      </c>
      <c r="D569" t="s">
        <v>14</v>
      </c>
      <c r="E569" t="str">
        <f t="shared" si="45"/>
        <v>2007A</v>
      </c>
      <c r="F569" t="s">
        <v>15</v>
      </c>
      <c r="G569" t="s">
        <v>16</v>
      </c>
      <c r="H569" t="s">
        <v>24</v>
      </c>
      <c r="I569" t="s">
        <v>18</v>
      </c>
      <c r="J569" t="str">
        <f t="shared" si="47"/>
        <v>ENG</v>
      </c>
      <c r="L569">
        <v>2010</v>
      </c>
      <c r="M569">
        <f t="shared" si="48"/>
        <v>3</v>
      </c>
      <c r="N569" t="str">
        <f t="shared" si="46"/>
        <v>F</v>
      </c>
      <c r="O569" s="1">
        <v>40313</v>
      </c>
      <c r="P569" t="s">
        <v>19</v>
      </c>
      <c r="Q569" t="s">
        <v>123</v>
      </c>
      <c r="R569" t="s">
        <v>24</v>
      </c>
    </row>
    <row r="570" spans="1:18" x14ac:dyDescent="0.2">
      <c r="A570">
        <v>646084</v>
      </c>
      <c r="B570" t="s">
        <v>95</v>
      </c>
      <c r="C570" t="str">
        <f t="shared" si="44"/>
        <v>2009</v>
      </c>
      <c r="D570" t="s">
        <v>20</v>
      </c>
      <c r="E570" t="str">
        <f t="shared" si="45"/>
        <v>2009B</v>
      </c>
      <c r="F570" t="s">
        <v>15</v>
      </c>
      <c r="G570" t="s">
        <v>56</v>
      </c>
      <c r="H570" t="s">
        <v>24</v>
      </c>
      <c r="I570" t="s">
        <v>29</v>
      </c>
      <c r="J570" t="str">
        <f t="shared" si="47"/>
        <v>ENG</v>
      </c>
      <c r="L570">
        <v>2010</v>
      </c>
      <c r="M570">
        <f t="shared" si="48"/>
        <v>1</v>
      </c>
      <c r="N570" t="str">
        <f t="shared" si="46"/>
        <v>U</v>
      </c>
      <c r="O570" s="1">
        <v>40313</v>
      </c>
      <c r="P570" t="s">
        <v>28</v>
      </c>
    </row>
    <row r="571" spans="1:18" x14ac:dyDescent="0.2">
      <c r="A571">
        <v>646084</v>
      </c>
      <c r="B571" t="s">
        <v>91</v>
      </c>
      <c r="C571" t="str">
        <f t="shared" si="44"/>
        <v>2008</v>
      </c>
      <c r="D571" t="s">
        <v>24</v>
      </c>
      <c r="E571" t="str">
        <f t="shared" si="45"/>
        <v>2008C</v>
      </c>
      <c r="F571" t="s">
        <v>15</v>
      </c>
      <c r="G571" t="s">
        <v>43</v>
      </c>
      <c r="H571" t="s">
        <v>24</v>
      </c>
      <c r="I571" t="s">
        <v>29</v>
      </c>
      <c r="J571" t="str">
        <f t="shared" si="47"/>
        <v>ENG</v>
      </c>
      <c r="L571">
        <v>2010</v>
      </c>
      <c r="M571">
        <f t="shared" si="48"/>
        <v>2</v>
      </c>
      <c r="N571" t="str">
        <f t="shared" si="46"/>
        <v>U</v>
      </c>
      <c r="O571" s="1">
        <v>40313</v>
      </c>
      <c r="P571" t="s">
        <v>28</v>
      </c>
      <c r="Q571" t="s">
        <v>122</v>
      </c>
      <c r="R571" t="s">
        <v>24</v>
      </c>
    </row>
    <row r="572" spans="1:18" x14ac:dyDescent="0.2">
      <c r="A572">
        <v>646100</v>
      </c>
      <c r="B572" t="s">
        <v>95</v>
      </c>
      <c r="C572" t="str">
        <f t="shared" si="44"/>
        <v>2009</v>
      </c>
      <c r="D572" t="s">
        <v>20</v>
      </c>
      <c r="E572" t="str">
        <f t="shared" si="45"/>
        <v>2009B</v>
      </c>
      <c r="F572" t="s">
        <v>15</v>
      </c>
      <c r="G572" t="s">
        <v>59</v>
      </c>
      <c r="H572" t="s">
        <v>17</v>
      </c>
      <c r="I572" t="s">
        <v>22</v>
      </c>
      <c r="J572" t="str">
        <f t="shared" si="47"/>
        <v>ENG</v>
      </c>
      <c r="L572">
        <v>2010</v>
      </c>
      <c r="M572">
        <f t="shared" si="48"/>
        <v>1</v>
      </c>
      <c r="N572" t="str">
        <f t="shared" si="46"/>
        <v>U</v>
      </c>
      <c r="P572" t="s">
        <v>19</v>
      </c>
    </row>
    <row r="573" spans="1:18" x14ac:dyDescent="0.2">
      <c r="A573">
        <v>646100</v>
      </c>
      <c r="B573" t="s">
        <v>83</v>
      </c>
      <c r="C573" t="str">
        <f t="shared" si="44"/>
        <v>2008</v>
      </c>
      <c r="D573" t="s">
        <v>20</v>
      </c>
      <c r="E573" t="str">
        <f t="shared" si="45"/>
        <v>2008B</v>
      </c>
      <c r="F573" t="s">
        <v>15</v>
      </c>
      <c r="G573" t="s">
        <v>59</v>
      </c>
      <c r="H573" t="s">
        <v>17</v>
      </c>
      <c r="I573" t="s">
        <v>22</v>
      </c>
      <c r="J573" t="str">
        <f t="shared" si="47"/>
        <v>ENG</v>
      </c>
      <c r="L573">
        <v>2010</v>
      </c>
      <c r="M573">
        <f t="shared" si="48"/>
        <v>2</v>
      </c>
      <c r="N573" t="str">
        <f t="shared" si="46"/>
        <v>U</v>
      </c>
      <c r="P573" t="s">
        <v>19</v>
      </c>
    </row>
    <row r="574" spans="1:18" x14ac:dyDescent="0.2">
      <c r="A574">
        <v>646108</v>
      </c>
      <c r="B574" t="s">
        <v>83</v>
      </c>
      <c r="C574" t="str">
        <f t="shared" si="44"/>
        <v>2008</v>
      </c>
      <c r="D574" t="s">
        <v>20</v>
      </c>
      <c r="E574" t="str">
        <f t="shared" si="45"/>
        <v>2008B</v>
      </c>
      <c r="F574" t="s">
        <v>15</v>
      </c>
      <c r="G574" t="s">
        <v>56</v>
      </c>
      <c r="H574" t="s">
        <v>24</v>
      </c>
      <c r="I574" t="s">
        <v>41</v>
      </c>
      <c r="J574" t="str">
        <f t="shared" si="47"/>
        <v>ENG</v>
      </c>
      <c r="L574">
        <v>2010</v>
      </c>
      <c r="M574">
        <f t="shared" si="48"/>
        <v>2</v>
      </c>
      <c r="N574" t="str">
        <f t="shared" si="46"/>
        <v>U</v>
      </c>
      <c r="O574" s="1">
        <v>40458</v>
      </c>
      <c r="P574" t="s">
        <v>28</v>
      </c>
    </row>
    <row r="575" spans="1:18" x14ac:dyDescent="0.2">
      <c r="A575">
        <v>646108</v>
      </c>
      <c r="B575" t="s">
        <v>13</v>
      </c>
      <c r="C575" t="str">
        <f t="shared" si="44"/>
        <v>2007</v>
      </c>
      <c r="D575" t="s">
        <v>14</v>
      </c>
      <c r="E575" t="str">
        <f t="shared" si="45"/>
        <v>2007A</v>
      </c>
      <c r="F575" t="s">
        <v>15</v>
      </c>
      <c r="G575" t="s">
        <v>43</v>
      </c>
      <c r="H575" t="s">
        <v>24</v>
      </c>
      <c r="I575" t="s">
        <v>18</v>
      </c>
      <c r="J575" t="str">
        <f t="shared" si="47"/>
        <v>ENG</v>
      </c>
      <c r="L575">
        <v>2010</v>
      </c>
      <c r="M575">
        <f t="shared" si="48"/>
        <v>3</v>
      </c>
      <c r="N575" t="str">
        <f t="shared" si="46"/>
        <v>F</v>
      </c>
      <c r="O575" s="1">
        <v>40458</v>
      </c>
      <c r="P575" t="s">
        <v>28</v>
      </c>
      <c r="Q575" t="s">
        <v>121</v>
      </c>
      <c r="R575" t="s">
        <v>17</v>
      </c>
    </row>
    <row r="576" spans="1:18" x14ac:dyDescent="0.2">
      <c r="A576">
        <v>646108</v>
      </c>
      <c r="B576" t="s">
        <v>66</v>
      </c>
      <c r="C576" t="str">
        <f t="shared" si="44"/>
        <v>2007</v>
      </c>
      <c r="D576" t="s">
        <v>57</v>
      </c>
      <c r="E576" t="str">
        <f t="shared" si="45"/>
        <v>2007D</v>
      </c>
      <c r="F576" t="s">
        <v>15</v>
      </c>
      <c r="G576" t="s">
        <v>56</v>
      </c>
      <c r="H576" t="s">
        <v>17</v>
      </c>
      <c r="I576" t="s">
        <v>41</v>
      </c>
      <c r="J576" t="str">
        <f t="shared" si="47"/>
        <v>ENG</v>
      </c>
      <c r="L576">
        <v>2010</v>
      </c>
      <c r="M576">
        <f t="shared" si="48"/>
        <v>3</v>
      </c>
      <c r="N576" t="str">
        <f t="shared" si="46"/>
        <v>F</v>
      </c>
      <c r="O576" s="1">
        <v>40458</v>
      </c>
      <c r="P576" t="s">
        <v>28</v>
      </c>
      <c r="Q576" t="s">
        <v>123</v>
      </c>
      <c r="R576" t="s">
        <v>24</v>
      </c>
    </row>
    <row r="577" spans="1:18" x14ac:dyDescent="0.2">
      <c r="A577">
        <v>670332</v>
      </c>
      <c r="B577" t="s">
        <v>103</v>
      </c>
      <c r="C577" t="str">
        <f t="shared" si="44"/>
        <v>2010</v>
      </c>
      <c r="D577" t="s">
        <v>14</v>
      </c>
      <c r="E577" t="str">
        <f t="shared" si="45"/>
        <v>2010A</v>
      </c>
      <c r="F577" t="s">
        <v>15</v>
      </c>
      <c r="G577" t="s">
        <v>43</v>
      </c>
      <c r="H577" t="s">
        <v>14</v>
      </c>
      <c r="I577" t="s">
        <v>21</v>
      </c>
      <c r="J577" t="str">
        <f t="shared" si="47"/>
        <v>COMP</v>
      </c>
      <c r="L577">
        <v>2010</v>
      </c>
      <c r="M577">
        <f t="shared" si="48"/>
        <v>0</v>
      </c>
      <c r="N577" t="str">
        <f t="shared" si="46"/>
        <v>U</v>
      </c>
      <c r="O577" s="1">
        <v>40234</v>
      </c>
      <c r="P577" t="s">
        <v>19</v>
      </c>
    </row>
    <row r="578" spans="1:18" x14ac:dyDescent="0.2">
      <c r="A578">
        <v>670432</v>
      </c>
      <c r="B578" t="s">
        <v>83</v>
      </c>
      <c r="C578" t="str">
        <f t="shared" ref="C578:C641" si="49">LEFT(B578,4)</f>
        <v>2008</v>
      </c>
      <c r="D578" t="s">
        <v>14</v>
      </c>
      <c r="E578" t="str">
        <f t="shared" ref="E578:E641" si="50">CONCATENATE(C578,D578)</f>
        <v>2008A</v>
      </c>
      <c r="F578" t="s">
        <v>15</v>
      </c>
      <c r="G578" t="s">
        <v>52</v>
      </c>
      <c r="H578" t="s">
        <v>20</v>
      </c>
      <c r="I578" t="s">
        <v>33</v>
      </c>
      <c r="J578" t="str">
        <f t="shared" si="47"/>
        <v>ENG</v>
      </c>
      <c r="L578">
        <v>2010</v>
      </c>
      <c r="M578">
        <f t="shared" si="48"/>
        <v>2</v>
      </c>
      <c r="N578" t="str">
        <f t="shared" ref="N578:N641" si="51">IF(OR(M578&lt;3,M578="TR"),"U","F")</f>
        <v>U</v>
      </c>
      <c r="O578" s="1">
        <v>40313</v>
      </c>
      <c r="P578" t="s">
        <v>19</v>
      </c>
      <c r="Q578" t="s">
        <v>122</v>
      </c>
      <c r="R578" t="s">
        <v>20</v>
      </c>
    </row>
    <row r="579" spans="1:18" x14ac:dyDescent="0.2">
      <c r="A579">
        <v>670432</v>
      </c>
      <c r="B579" t="s">
        <v>13</v>
      </c>
      <c r="C579" t="str">
        <f t="shared" si="49"/>
        <v>2007</v>
      </c>
      <c r="D579" t="s">
        <v>14</v>
      </c>
      <c r="E579" t="str">
        <f t="shared" si="50"/>
        <v>2007A</v>
      </c>
      <c r="F579" t="s">
        <v>15</v>
      </c>
      <c r="G579" t="s">
        <v>16</v>
      </c>
      <c r="H579" t="s">
        <v>20</v>
      </c>
      <c r="I579" t="s">
        <v>33</v>
      </c>
      <c r="J579" t="str">
        <f t="shared" ref="J579:J642" si="52">IF(OR(I579="AE",I579="BE",I579="CE",I579="CM",I579="ED",I579="ECE",I579="EVE",I579="EV",I579="FPE",I579="IE",I579="MFE",I579="ME",I579="MGE",I579="MTE",I579="PHE",I579="RB",I579="EE",I579="RBE"),"ENG",IF(OR(I579="BBT",I579="BC",I579="BIO",I579="CH",I579="PH",I579="PSS",I579="SC"),"SCI",IF(OR(I579="MA",I579="MAC",I579="SD"),"MAT",IF(OR(I579="CO",I579="ID",I579="ND",I579="SX"),"OTH",IF(OR(I579="ECON",I579="EP",I579="EC",I579="ET",I579="HU",I579="IN",I579="LAE",I579="PWR",I579="ST",I579="EVS",I579="PW"),"HUSS",IF(OR(I579="CA",I579="CCN",I579="CS",I579="IMGD"),"COMP",IF(OR(I579="IT",I579="MG",I579="MIS"),"BUS","ERROR")))))))</f>
        <v>ENG</v>
      </c>
      <c r="L579">
        <v>2010</v>
      </c>
      <c r="M579">
        <f t="shared" si="48"/>
        <v>3</v>
      </c>
      <c r="N579" t="str">
        <f t="shared" si="51"/>
        <v>F</v>
      </c>
      <c r="O579" s="1">
        <v>40313</v>
      </c>
      <c r="P579" t="s">
        <v>19</v>
      </c>
      <c r="Q579" t="s">
        <v>116</v>
      </c>
      <c r="R579" t="s">
        <v>17</v>
      </c>
    </row>
    <row r="580" spans="1:18" x14ac:dyDescent="0.2">
      <c r="A580">
        <v>670432</v>
      </c>
      <c r="B580" t="s">
        <v>13</v>
      </c>
      <c r="C580" t="str">
        <f t="shared" si="49"/>
        <v>2007</v>
      </c>
      <c r="D580" t="s">
        <v>20</v>
      </c>
      <c r="E580" t="str">
        <f t="shared" si="50"/>
        <v>2007B</v>
      </c>
      <c r="F580" t="s">
        <v>15</v>
      </c>
      <c r="G580" t="s">
        <v>64</v>
      </c>
      <c r="H580" t="s">
        <v>20</v>
      </c>
      <c r="I580" t="s">
        <v>33</v>
      </c>
      <c r="J580" t="str">
        <f t="shared" si="52"/>
        <v>ENG</v>
      </c>
      <c r="L580">
        <v>2010</v>
      </c>
      <c r="M580">
        <f t="shared" si="48"/>
        <v>3</v>
      </c>
      <c r="N580" t="str">
        <f t="shared" si="51"/>
        <v>F</v>
      </c>
      <c r="O580" s="1">
        <v>40313</v>
      </c>
      <c r="P580" t="s">
        <v>19</v>
      </c>
      <c r="Q580" t="s">
        <v>121</v>
      </c>
      <c r="R580" t="s">
        <v>14</v>
      </c>
    </row>
    <row r="581" spans="1:18" x14ac:dyDescent="0.2">
      <c r="A581">
        <v>670494</v>
      </c>
      <c r="B581" t="s">
        <v>99</v>
      </c>
      <c r="C581" t="str">
        <f t="shared" si="49"/>
        <v>2009</v>
      </c>
      <c r="D581" t="s">
        <v>57</v>
      </c>
      <c r="E581" t="str">
        <f t="shared" si="50"/>
        <v>2009D</v>
      </c>
      <c r="F581" t="s">
        <v>15</v>
      </c>
      <c r="G581" t="s">
        <v>59</v>
      </c>
      <c r="H581" t="s">
        <v>14</v>
      </c>
      <c r="I581" t="s">
        <v>23</v>
      </c>
      <c r="J581" t="str">
        <f t="shared" si="52"/>
        <v>ENG</v>
      </c>
      <c r="L581">
        <v>2011</v>
      </c>
      <c r="M581">
        <f t="shared" si="48"/>
        <v>2</v>
      </c>
      <c r="N581" t="str">
        <f t="shared" si="51"/>
        <v>U</v>
      </c>
      <c r="P581" t="s">
        <v>19</v>
      </c>
    </row>
    <row r="582" spans="1:18" x14ac:dyDescent="0.2">
      <c r="A582">
        <v>670494</v>
      </c>
      <c r="B582" t="s">
        <v>91</v>
      </c>
      <c r="C582" t="str">
        <f t="shared" si="49"/>
        <v>2008</v>
      </c>
      <c r="D582" t="s">
        <v>24</v>
      </c>
      <c r="E582" t="str">
        <f t="shared" si="50"/>
        <v>2008C</v>
      </c>
      <c r="F582" t="s">
        <v>15</v>
      </c>
      <c r="G582" t="s">
        <v>43</v>
      </c>
      <c r="H582" t="s">
        <v>24</v>
      </c>
      <c r="I582" t="s">
        <v>23</v>
      </c>
      <c r="J582" t="str">
        <f t="shared" si="52"/>
        <v>ENG</v>
      </c>
      <c r="L582">
        <v>2011</v>
      </c>
      <c r="M582">
        <f t="shared" si="48"/>
        <v>3</v>
      </c>
      <c r="N582" t="str">
        <f t="shared" si="51"/>
        <v>F</v>
      </c>
      <c r="P582" t="s">
        <v>19</v>
      </c>
      <c r="Q582" t="s">
        <v>118</v>
      </c>
      <c r="R582" t="s">
        <v>20</v>
      </c>
    </row>
    <row r="583" spans="1:18" x14ac:dyDescent="0.2">
      <c r="A583">
        <v>670494</v>
      </c>
      <c r="B583" t="s">
        <v>91</v>
      </c>
      <c r="C583" t="str">
        <f t="shared" si="49"/>
        <v>2008</v>
      </c>
      <c r="D583" t="s">
        <v>57</v>
      </c>
      <c r="E583" t="str">
        <f t="shared" si="50"/>
        <v>2008D</v>
      </c>
      <c r="F583" t="s">
        <v>15</v>
      </c>
      <c r="G583" t="s">
        <v>56</v>
      </c>
      <c r="H583" t="s">
        <v>24</v>
      </c>
      <c r="I583" t="s">
        <v>23</v>
      </c>
      <c r="J583" t="str">
        <f t="shared" si="52"/>
        <v>ENG</v>
      </c>
      <c r="L583">
        <v>2011</v>
      </c>
      <c r="M583">
        <f t="shared" si="48"/>
        <v>3</v>
      </c>
      <c r="N583" t="str">
        <f t="shared" si="51"/>
        <v>F</v>
      </c>
      <c r="P583" t="s">
        <v>19</v>
      </c>
      <c r="Q583" t="s">
        <v>121</v>
      </c>
      <c r="R583" t="s">
        <v>24</v>
      </c>
    </row>
    <row r="584" spans="1:18" x14ac:dyDescent="0.2">
      <c r="A584">
        <v>1041822</v>
      </c>
      <c r="B584" t="s">
        <v>66</v>
      </c>
      <c r="C584" t="str">
        <f t="shared" si="49"/>
        <v>2007</v>
      </c>
      <c r="D584" t="s">
        <v>24</v>
      </c>
      <c r="E584" t="str">
        <f t="shared" si="50"/>
        <v>2007C</v>
      </c>
      <c r="F584" t="s">
        <v>15</v>
      </c>
      <c r="G584" t="s">
        <v>70</v>
      </c>
      <c r="H584" t="s">
        <v>24</v>
      </c>
      <c r="I584" t="s">
        <v>37</v>
      </c>
      <c r="J584" t="str">
        <f t="shared" si="52"/>
        <v>HUSS</v>
      </c>
      <c r="L584">
        <v>2007</v>
      </c>
      <c r="M584">
        <f t="shared" si="48"/>
        <v>0</v>
      </c>
      <c r="N584" t="str">
        <f t="shared" si="51"/>
        <v>U</v>
      </c>
      <c r="O584" s="1">
        <v>39359</v>
      </c>
      <c r="P584" t="s">
        <v>19</v>
      </c>
    </row>
    <row r="585" spans="1:18" x14ac:dyDescent="0.2">
      <c r="A585">
        <v>134950</v>
      </c>
      <c r="B585" t="s">
        <v>83</v>
      </c>
      <c r="C585" t="str">
        <f t="shared" si="49"/>
        <v>2008</v>
      </c>
      <c r="D585" t="s">
        <v>14</v>
      </c>
      <c r="E585" t="str">
        <f t="shared" si="50"/>
        <v>2008A</v>
      </c>
      <c r="F585" t="s">
        <v>15</v>
      </c>
      <c r="G585" t="s">
        <v>16</v>
      </c>
      <c r="H585" t="s">
        <v>24</v>
      </c>
      <c r="I585" t="s">
        <v>85</v>
      </c>
      <c r="J585" t="str">
        <f t="shared" si="52"/>
        <v>ENG</v>
      </c>
      <c r="L585">
        <v>2011</v>
      </c>
      <c r="M585">
        <f t="shared" si="48"/>
        <v>3</v>
      </c>
      <c r="N585" t="str">
        <f t="shared" si="51"/>
        <v>F</v>
      </c>
      <c r="O585" s="1">
        <v>40677</v>
      </c>
      <c r="P585" t="s">
        <v>19</v>
      </c>
      <c r="Q585" t="s">
        <v>123</v>
      </c>
      <c r="R585" t="s">
        <v>24</v>
      </c>
    </row>
    <row r="586" spans="1:18" x14ac:dyDescent="0.2">
      <c r="A586">
        <v>671760</v>
      </c>
      <c r="B586" t="s">
        <v>83</v>
      </c>
      <c r="C586" t="str">
        <f t="shared" si="49"/>
        <v>2008</v>
      </c>
      <c r="D586" t="s">
        <v>20</v>
      </c>
      <c r="E586" t="str">
        <f t="shared" si="50"/>
        <v>2008B</v>
      </c>
      <c r="F586" t="s">
        <v>15</v>
      </c>
      <c r="G586" t="s">
        <v>64</v>
      </c>
      <c r="H586" t="s">
        <v>20</v>
      </c>
      <c r="I586" t="s">
        <v>18</v>
      </c>
      <c r="J586" t="str">
        <f t="shared" si="52"/>
        <v>ENG</v>
      </c>
      <c r="L586">
        <v>2011</v>
      </c>
      <c r="M586">
        <f t="shared" si="48"/>
        <v>3</v>
      </c>
      <c r="N586" t="str">
        <f t="shared" si="51"/>
        <v>F</v>
      </c>
      <c r="P586" t="s">
        <v>19</v>
      </c>
      <c r="Q586" t="s">
        <v>123</v>
      </c>
      <c r="R586" t="s">
        <v>24</v>
      </c>
    </row>
    <row r="587" spans="1:18" x14ac:dyDescent="0.2">
      <c r="A587">
        <v>671760</v>
      </c>
      <c r="B587" t="s">
        <v>91</v>
      </c>
      <c r="C587" t="str">
        <f t="shared" si="49"/>
        <v>2008</v>
      </c>
      <c r="D587" t="s">
        <v>24</v>
      </c>
      <c r="E587" t="str">
        <f t="shared" si="50"/>
        <v>2008C</v>
      </c>
      <c r="F587" t="s">
        <v>15</v>
      </c>
      <c r="G587" t="s">
        <v>36</v>
      </c>
      <c r="H587" t="s">
        <v>20</v>
      </c>
      <c r="I587" t="s">
        <v>22</v>
      </c>
      <c r="J587" t="str">
        <f t="shared" si="52"/>
        <v>ENG</v>
      </c>
      <c r="L587">
        <v>2011</v>
      </c>
      <c r="M587">
        <f t="shared" si="48"/>
        <v>3</v>
      </c>
      <c r="N587" t="str">
        <f t="shared" si="51"/>
        <v>F</v>
      </c>
      <c r="P587" t="s">
        <v>19</v>
      </c>
      <c r="Q587" t="s">
        <v>120</v>
      </c>
      <c r="R587" t="s">
        <v>24</v>
      </c>
    </row>
    <row r="588" spans="1:18" x14ac:dyDescent="0.2">
      <c r="A588">
        <v>671760</v>
      </c>
      <c r="B588" t="s">
        <v>83</v>
      </c>
      <c r="C588" t="str">
        <f t="shared" si="49"/>
        <v>2008</v>
      </c>
      <c r="D588" t="s">
        <v>14</v>
      </c>
      <c r="E588" t="str">
        <f t="shared" si="50"/>
        <v>2008A</v>
      </c>
      <c r="F588" t="s">
        <v>15</v>
      </c>
      <c r="G588" t="s">
        <v>16</v>
      </c>
      <c r="H588" t="s">
        <v>24</v>
      </c>
      <c r="I588" t="s">
        <v>18</v>
      </c>
      <c r="J588" t="str">
        <f t="shared" si="52"/>
        <v>ENG</v>
      </c>
      <c r="L588">
        <v>2011</v>
      </c>
      <c r="M588">
        <f t="shared" si="48"/>
        <v>3</v>
      </c>
      <c r="N588" t="str">
        <f t="shared" si="51"/>
        <v>F</v>
      </c>
      <c r="P588" t="s">
        <v>19</v>
      </c>
      <c r="Q588" t="s">
        <v>116</v>
      </c>
      <c r="R588" t="s">
        <v>14</v>
      </c>
    </row>
    <row r="589" spans="1:18" x14ac:dyDescent="0.2">
      <c r="A589">
        <v>671760</v>
      </c>
      <c r="B589" t="s">
        <v>91</v>
      </c>
      <c r="C589" t="str">
        <f t="shared" si="49"/>
        <v>2008</v>
      </c>
      <c r="D589" t="s">
        <v>57</v>
      </c>
      <c r="E589" t="str">
        <f t="shared" si="50"/>
        <v>2008D</v>
      </c>
      <c r="F589" t="s">
        <v>15</v>
      </c>
      <c r="G589" t="s">
        <v>59</v>
      </c>
      <c r="H589" t="s">
        <v>24</v>
      </c>
      <c r="I589" t="s">
        <v>22</v>
      </c>
      <c r="J589" t="str">
        <f t="shared" si="52"/>
        <v>ENG</v>
      </c>
      <c r="L589">
        <v>2011</v>
      </c>
      <c r="M589">
        <f t="shared" si="48"/>
        <v>3</v>
      </c>
      <c r="N589" t="str">
        <f t="shared" si="51"/>
        <v>F</v>
      </c>
      <c r="P589" t="s">
        <v>19</v>
      </c>
      <c r="Q589" t="s">
        <v>122</v>
      </c>
      <c r="R589" t="s">
        <v>20</v>
      </c>
    </row>
    <row r="590" spans="1:18" x14ac:dyDescent="0.2">
      <c r="A590">
        <v>671932</v>
      </c>
      <c r="B590" t="s">
        <v>95</v>
      </c>
      <c r="C590" t="str">
        <f t="shared" si="49"/>
        <v>2009</v>
      </c>
      <c r="D590" t="s">
        <v>14</v>
      </c>
      <c r="E590" t="str">
        <f t="shared" si="50"/>
        <v>2009A</v>
      </c>
      <c r="F590" t="s">
        <v>15</v>
      </c>
      <c r="G590" t="s">
        <v>43</v>
      </c>
      <c r="H590" t="s">
        <v>24</v>
      </c>
      <c r="I590" t="s">
        <v>22</v>
      </c>
      <c r="J590" t="str">
        <f t="shared" si="52"/>
        <v>ENG</v>
      </c>
      <c r="L590">
        <v>2012</v>
      </c>
      <c r="M590">
        <f t="shared" si="48"/>
        <v>3</v>
      </c>
      <c r="N590" t="str">
        <f t="shared" si="51"/>
        <v>F</v>
      </c>
      <c r="P590" t="s">
        <v>28</v>
      </c>
      <c r="Q590" t="s">
        <v>118</v>
      </c>
      <c r="R590" t="s">
        <v>24</v>
      </c>
    </row>
    <row r="591" spans="1:18" x14ac:dyDescent="0.2">
      <c r="A591">
        <v>671932</v>
      </c>
      <c r="B591" t="s">
        <v>95</v>
      </c>
      <c r="C591" t="str">
        <f t="shared" si="49"/>
        <v>2009</v>
      </c>
      <c r="D591" t="s">
        <v>20</v>
      </c>
      <c r="E591" t="str">
        <f t="shared" si="50"/>
        <v>2009B</v>
      </c>
      <c r="F591" t="s">
        <v>15</v>
      </c>
      <c r="G591" t="s">
        <v>56</v>
      </c>
      <c r="H591" t="s">
        <v>24</v>
      </c>
      <c r="I591" t="s">
        <v>22</v>
      </c>
      <c r="J591" t="str">
        <f t="shared" si="52"/>
        <v>ENG</v>
      </c>
      <c r="L591">
        <v>2012</v>
      </c>
      <c r="M591">
        <f t="shared" si="48"/>
        <v>3</v>
      </c>
      <c r="N591" t="str">
        <f t="shared" si="51"/>
        <v>F</v>
      </c>
      <c r="P591" t="s">
        <v>28</v>
      </c>
      <c r="Q591" t="s">
        <v>121</v>
      </c>
      <c r="R591" t="s">
        <v>24</v>
      </c>
    </row>
    <row r="592" spans="1:18" x14ac:dyDescent="0.2">
      <c r="A592">
        <v>672466</v>
      </c>
      <c r="B592" t="s">
        <v>104</v>
      </c>
      <c r="C592" t="str">
        <f t="shared" si="49"/>
        <v>2010</v>
      </c>
      <c r="D592" t="s">
        <v>57</v>
      </c>
      <c r="E592" t="str">
        <f t="shared" si="50"/>
        <v>2010D</v>
      </c>
      <c r="F592" t="s">
        <v>15</v>
      </c>
      <c r="G592" t="s">
        <v>89</v>
      </c>
      <c r="H592" t="s">
        <v>24</v>
      </c>
      <c r="I592" t="s">
        <v>22</v>
      </c>
      <c r="J592" t="str">
        <f t="shared" si="52"/>
        <v>ENG</v>
      </c>
      <c r="K592" t="s">
        <v>39</v>
      </c>
      <c r="L592">
        <v>2010</v>
      </c>
      <c r="M592">
        <f t="shared" si="48"/>
        <v>0</v>
      </c>
      <c r="N592" t="str">
        <f t="shared" si="51"/>
        <v>U</v>
      </c>
      <c r="O592" s="1">
        <v>40598</v>
      </c>
      <c r="P592" t="s">
        <v>19</v>
      </c>
    </row>
    <row r="593" spans="1:18" x14ac:dyDescent="0.2">
      <c r="A593">
        <v>672466</v>
      </c>
      <c r="B593" t="s">
        <v>95</v>
      </c>
      <c r="C593" t="str">
        <f t="shared" si="49"/>
        <v>2009</v>
      </c>
      <c r="D593" t="s">
        <v>14</v>
      </c>
      <c r="E593" t="str">
        <f t="shared" si="50"/>
        <v>2009A</v>
      </c>
      <c r="F593" t="s">
        <v>15</v>
      </c>
      <c r="G593" t="s">
        <v>52</v>
      </c>
      <c r="H593" t="s">
        <v>24</v>
      </c>
      <c r="I593" t="s">
        <v>22</v>
      </c>
      <c r="J593" t="str">
        <f t="shared" si="52"/>
        <v>ENG</v>
      </c>
      <c r="K593" t="s">
        <v>39</v>
      </c>
      <c r="L593">
        <v>2010</v>
      </c>
      <c r="M593">
        <f t="shared" si="48"/>
        <v>1</v>
      </c>
      <c r="N593" t="str">
        <f t="shared" si="51"/>
        <v>U</v>
      </c>
      <c r="O593" s="1">
        <v>40598</v>
      </c>
      <c r="P593" t="s">
        <v>19</v>
      </c>
      <c r="Q593" t="s">
        <v>122</v>
      </c>
      <c r="R593" t="s">
        <v>17</v>
      </c>
    </row>
    <row r="594" spans="1:18" x14ac:dyDescent="0.2">
      <c r="A594">
        <v>672466</v>
      </c>
      <c r="B594" t="s">
        <v>99</v>
      </c>
      <c r="C594" t="str">
        <f t="shared" si="49"/>
        <v>2009</v>
      </c>
      <c r="D594" t="s">
        <v>24</v>
      </c>
      <c r="E594" t="str">
        <f t="shared" si="50"/>
        <v>2009C</v>
      </c>
      <c r="F594" t="s">
        <v>15</v>
      </c>
      <c r="G594" t="s">
        <v>36</v>
      </c>
      <c r="H594" t="s">
        <v>24</v>
      </c>
      <c r="I594" t="s">
        <v>22</v>
      </c>
      <c r="J594" t="str">
        <f t="shared" si="52"/>
        <v>ENG</v>
      </c>
      <c r="K594" t="s">
        <v>39</v>
      </c>
      <c r="L594">
        <v>2010</v>
      </c>
      <c r="M594">
        <f t="shared" si="48"/>
        <v>1</v>
      </c>
      <c r="N594" t="str">
        <f t="shared" si="51"/>
        <v>U</v>
      </c>
      <c r="O594" s="1">
        <v>40598</v>
      </c>
      <c r="P594" t="s">
        <v>19</v>
      </c>
    </row>
    <row r="595" spans="1:18" x14ac:dyDescent="0.2">
      <c r="A595">
        <v>672466</v>
      </c>
      <c r="B595" t="s">
        <v>91</v>
      </c>
      <c r="C595" t="str">
        <f t="shared" si="49"/>
        <v>2008</v>
      </c>
      <c r="D595" t="s">
        <v>57</v>
      </c>
      <c r="E595" t="str">
        <f t="shared" si="50"/>
        <v>2008D</v>
      </c>
      <c r="F595" t="s">
        <v>15</v>
      </c>
      <c r="G595" t="s">
        <v>59</v>
      </c>
      <c r="H595" t="s">
        <v>24</v>
      </c>
      <c r="I595" t="s">
        <v>22</v>
      </c>
      <c r="J595" t="str">
        <f t="shared" si="52"/>
        <v>ENG</v>
      </c>
      <c r="K595" t="s">
        <v>39</v>
      </c>
      <c r="L595">
        <v>2010</v>
      </c>
      <c r="M595">
        <f t="shared" si="48"/>
        <v>2</v>
      </c>
      <c r="N595" t="str">
        <f t="shared" si="51"/>
        <v>U</v>
      </c>
      <c r="O595" s="1">
        <v>40598</v>
      </c>
      <c r="P595" t="s">
        <v>19</v>
      </c>
    </row>
    <row r="596" spans="1:18" x14ac:dyDescent="0.2">
      <c r="A596">
        <v>672466</v>
      </c>
      <c r="B596" t="s">
        <v>13</v>
      </c>
      <c r="C596" t="str">
        <f t="shared" si="49"/>
        <v>2007</v>
      </c>
      <c r="D596" t="s">
        <v>14</v>
      </c>
      <c r="E596" t="str">
        <f t="shared" si="50"/>
        <v>2007A</v>
      </c>
      <c r="F596" t="s">
        <v>15</v>
      </c>
      <c r="G596" t="s">
        <v>43</v>
      </c>
      <c r="H596" t="s">
        <v>24</v>
      </c>
      <c r="I596" t="s">
        <v>18</v>
      </c>
      <c r="J596" t="str">
        <f t="shared" si="52"/>
        <v>ENG</v>
      </c>
      <c r="L596">
        <v>2010</v>
      </c>
      <c r="M596">
        <f t="shared" si="48"/>
        <v>3</v>
      </c>
      <c r="N596" t="str">
        <f t="shared" si="51"/>
        <v>F</v>
      </c>
      <c r="O596" s="1">
        <v>40598</v>
      </c>
      <c r="P596" t="s">
        <v>19</v>
      </c>
      <c r="Q596" t="s">
        <v>118</v>
      </c>
      <c r="R596" t="s">
        <v>20</v>
      </c>
    </row>
    <row r="597" spans="1:18" x14ac:dyDescent="0.2">
      <c r="A597">
        <v>672466</v>
      </c>
      <c r="B597" t="s">
        <v>13</v>
      </c>
      <c r="C597" t="str">
        <f t="shared" si="49"/>
        <v>2007</v>
      </c>
      <c r="D597" t="s">
        <v>20</v>
      </c>
      <c r="E597" t="str">
        <f t="shared" si="50"/>
        <v>2007B</v>
      </c>
      <c r="F597" t="s">
        <v>15</v>
      </c>
      <c r="G597" t="s">
        <v>56</v>
      </c>
      <c r="H597" t="s">
        <v>24</v>
      </c>
      <c r="I597" t="s">
        <v>18</v>
      </c>
      <c r="J597" t="str">
        <f t="shared" si="52"/>
        <v>ENG</v>
      </c>
      <c r="L597">
        <v>2010</v>
      </c>
      <c r="M597">
        <f t="shared" si="48"/>
        <v>3</v>
      </c>
      <c r="N597" t="str">
        <f t="shared" si="51"/>
        <v>F</v>
      </c>
      <c r="O597" s="1">
        <v>40598</v>
      </c>
      <c r="P597" t="s">
        <v>19</v>
      </c>
      <c r="Q597" t="s">
        <v>121</v>
      </c>
      <c r="R597" t="s">
        <v>24</v>
      </c>
    </row>
    <row r="598" spans="1:18" x14ac:dyDescent="0.2">
      <c r="A598">
        <v>672506</v>
      </c>
      <c r="B598" t="s">
        <v>66</v>
      </c>
      <c r="C598" t="str">
        <f t="shared" si="49"/>
        <v>2007</v>
      </c>
      <c r="D598" t="s">
        <v>57</v>
      </c>
      <c r="E598" t="str">
        <f t="shared" si="50"/>
        <v>2007D</v>
      </c>
      <c r="F598" t="s">
        <v>15</v>
      </c>
      <c r="G598" t="s">
        <v>56</v>
      </c>
      <c r="H598" t="s">
        <v>20</v>
      </c>
      <c r="I598" t="s">
        <v>18</v>
      </c>
      <c r="J598" t="str">
        <f t="shared" si="52"/>
        <v>ENG</v>
      </c>
      <c r="L598">
        <v>2010</v>
      </c>
      <c r="M598">
        <f t="shared" si="48"/>
        <v>3</v>
      </c>
      <c r="N598" t="str">
        <f t="shared" si="51"/>
        <v>F</v>
      </c>
      <c r="O598" s="1">
        <v>40313</v>
      </c>
      <c r="P598" t="s">
        <v>19</v>
      </c>
    </row>
    <row r="599" spans="1:18" x14ac:dyDescent="0.2">
      <c r="A599">
        <v>672506</v>
      </c>
      <c r="B599" t="s">
        <v>66</v>
      </c>
      <c r="C599" t="str">
        <f t="shared" si="49"/>
        <v>2007</v>
      </c>
      <c r="D599" t="s">
        <v>24</v>
      </c>
      <c r="E599" t="str">
        <f t="shared" si="50"/>
        <v>2007C</v>
      </c>
      <c r="F599" t="s">
        <v>15</v>
      </c>
      <c r="G599" t="s">
        <v>43</v>
      </c>
      <c r="H599" t="s">
        <v>24</v>
      </c>
      <c r="I599" t="s">
        <v>18</v>
      </c>
      <c r="J599" t="str">
        <f t="shared" si="52"/>
        <v>ENG</v>
      </c>
      <c r="L599">
        <v>2010</v>
      </c>
      <c r="M599">
        <f t="shared" si="48"/>
        <v>3</v>
      </c>
      <c r="N599" t="str">
        <f t="shared" si="51"/>
        <v>F</v>
      </c>
      <c r="O599" s="1">
        <v>40313</v>
      </c>
      <c r="P599" t="s">
        <v>19</v>
      </c>
      <c r="Q599" t="s">
        <v>122</v>
      </c>
      <c r="R599" t="s">
        <v>20</v>
      </c>
    </row>
    <row r="600" spans="1:18" x14ac:dyDescent="0.2">
      <c r="A600">
        <v>672506</v>
      </c>
      <c r="B600" t="s">
        <v>13</v>
      </c>
      <c r="C600" t="str">
        <f t="shared" si="49"/>
        <v>2007</v>
      </c>
      <c r="D600" t="s">
        <v>14</v>
      </c>
      <c r="E600" t="str">
        <f t="shared" si="50"/>
        <v>2007A</v>
      </c>
      <c r="F600" t="s">
        <v>15</v>
      </c>
      <c r="G600" t="s">
        <v>16</v>
      </c>
      <c r="H600" t="s">
        <v>17</v>
      </c>
      <c r="I600" t="s">
        <v>18</v>
      </c>
      <c r="J600" t="str">
        <f t="shared" si="52"/>
        <v>ENG</v>
      </c>
      <c r="L600">
        <v>2010</v>
      </c>
      <c r="M600">
        <f t="shared" si="48"/>
        <v>3</v>
      </c>
      <c r="N600" t="str">
        <f t="shared" si="51"/>
        <v>F</v>
      </c>
      <c r="O600" s="1">
        <v>40313</v>
      </c>
      <c r="P600" t="s">
        <v>19</v>
      </c>
      <c r="Q600" t="s">
        <v>116</v>
      </c>
      <c r="R600" t="s">
        <v>24</v>
      </c>
    </row>
    <row r="601" spans="1:18" x14ac:dyDescent="0.2">
      <c r="A601">
        <v>672542</v>
      </c>
      <c r="B601" t="s">
        <v>99</v>
      </c>
      <c r="C601" t="str">
        <f t="shared" si="49"/>
        <v>2009</v>
      </c>
      <c r="D601" t="s">
        <v>57</v>
      </c>
      <c r="E601" t="str">
        <f t="shared" si="50"/>
        <v>2009D</v>
      </c>
      <c r="F601" t="s">
        <v>15</v>
      </c>
      <c r="G601" t="s">
        <v>56</v>
      </c>
      <c r="H601" t="s">
        <v>20</v>
      </c>
      <c r="I601" t="s">
        <v>30</v>
      </c>
      <c r="J601" t="str">
        <f t="shared" si="52"/>
        <v>SCI</v>
      </c>
      <c r="L601">
        <v>2011</v>
      </c>
      <c r="M601">
        <f t="shared" si="48"/>
        <v>2</v>
      </c>
      <c r="N601" t="str">
        <f t="shared" si="51"/>
        <v>U</v>
      </c>
      <c r="O601" s="1">
        <v>40677</v>
      </c>
      <c r="P601" t="s">
        <v>19</v>
      </c>
    </row>
    <row r="602" spans="1:18" x14ac:dyDescent="0.2">
      <c r="A602">
        <v>672542</v>
      </c>
      <c r="B602" t="s">
        <v>83</v>
      </c>
      <c r="C602" t="str">
        <f t="shared" si="49"/>
        <v>2008</v>
      </c>
      <c r="D602" t="s">
        <v>14</v>
      </c>
      <c r="E602" t="str">
        <f t="shared" si="50"/>
        <v>2008A</v>
      </c>
      <c r="F602" t="s">
        <v>15</v>
      </c>
      <c r="G602" t="s">
        <v>43</v>
      </c>
      <c r="H602" t="s">
        <v>24</v>
      </c>
      <c r="I602" t="s">
        <v>30</v>
      </c>
      <c r="J602" t="str">
        <f t="shared" si="52"/>
        <v>SCI</v>
      </c>
      <c r="L602">
        <v>2011</v>
      </c>
      <c r="M602">
        <f t="shared" si="48"/>
        <v>3</v>
      </c>
      <c r="N602" t="str">
        <f t="shared" si="51"/>
        <v>F</v>
      </c>
      <c r="O602" s="1">
        <v>40677</v>
      </c>
      <c r="P602" t="s">
        <v>19</v>
      </c>
    </row>
    <row r="603" spans="1:18" x14ac:dyDescent="0.2">
      <c r="A603">
        <v>672656</v>
      </c>
      <c r="B603" t="s">
        <v>103</v>
      </c>
      <c r="C603" t="str">
        <f t="shared" si="49"/>
        <v>2010</v>
      </c>
      <c r="D603" t="s">
        <v>20</v>
      </c>
      <c r="E603" t="str">
        <f t="shared" si="50"/>
        <v>2010B</v>
      </c>
      <c r="F603" t="s">
        <v>15</v>
      </c>
      <c r="G603" t="s">
        <v>56</v>
      </c>
      <c r="H603" t="s">
        <v>24</v>
      </c>
      <c r="I603" t="s">
        <v>42</v>
      </c>
      <c r="J603" t="str">
        <f t="shared" si="52"/>
        <v>SCI</v>
      </c>
      <c r="L603">
        <v>2010</v>
      </c>
      <c r="M603">
        <f t="shared" si="48"/>
        <v>0</v>
      </c>
      <c r="N603" t="str">
        <f t="shared" si="51"/>
        <v>U</v>
      </c>
      <c r="O603" s="1">
        <v>40313</v>
      </c>
      <c r="P603" t="s">
        <v>19</v>
      </c>
      <c r="Q603" t="s">
        <v>122</v>
      </c>
      <c r="R603" t="s">
        <v>20</v>
      </c>
    </row>
    <row r="604" spans="1:18" x14ac:dyDescent="0.2">
      <c r="A604">
        <v>672656</v>
      </c>
      <c r="B604" t="s">
        <v>83</v>
      </c>
      <c r="C604" t="str">
        <f t="shared" si="49"/>
        <v>2008</v>
      </c>
      <c r="D604" t="s">
        <v>14</v>
      </c>
      <c r="E604" t="str">
        <f t="shared" si="50"/>
        <v>2008A</v>
      </c>
      <c r="F604" t="s">
        <v>15</v>
      </c>
      <c r="G604" t="s">
        <v>16</v>
      </c>
      <c r="H604" t="s">
        <v>24</v>
      </c>
      <c r="I604" t="s">
        <v>42</v>
      </c>
      <c r="J604" t="str">
        <f t="shared" si="52"/>
        <v>SCI</v>
      </c>
      <c r="L604">
        <v>2010</v>
      </c>
      <c r="M604">
        <f t="shared" si="48"/>
        <v>2</v>
      </c>
      <c r="N604" t="str">
        <f t="shared" si="51"/>
        <v>U</v>
      </c>
      <c r="O604" s="1">
        <v>40313</v>
      </c>
      <c r="P604" t="s">
        <v>19</v>
      </c>
    </row>
    <row r="605" spans="1:18" x14ac:dyDescent="0.2">
      <c r="A605">
        <v>672656</v>
      </c>
      <c r="B605" t="s">
        <v>83</v>
      </c>
      <c r="C605" t="str">
        <f t="shared" si="49"/>
        <v>2008</v>
      </c>
      <c r="D605" t="s">
        <v>20</v>
      </c>
      <c r="E605" t="str">
        <f t="shared" si="50"/>
        <v>2008B</v>
      </c>
      <c r="F605" t="s">
        <v>15</v>
      </c>
      <c r="G605" t="s">
        <v>56</v>
      </c>
      <c r="H605" t="s">
        <v>17</v>
      </c>
      <c r="I605" t="s">
        <v>42</v>
      </c>
      <c r="J605" t="str">
        <f t="shared" si="52"/>
        <v>SCI</v>
      </c>
      <c r="L605">
        <v>2010</v>
      </c>
      <c r="M605">
        <f t="shared" si="48"/>
        <v>2</v>
      </c>
      <c r="N605" t="str">
        <f t="shared" si="51"/>
        <v>U</v>
      </c>
      <c r="O605" s="1">
        <v>40313</v>
      </c>
      <c r="P605" t="s">
        <v>19</v>
      </c>
    </row>
    <row r="606" spans="1:18" x14ac:dyDescent="0.2">
      <c r="A606">
        <v>672678</v>
      </c>
      <c r="B606" t="s">
        <v>99</v>
      </c>
      <c r="C606" t="str">
        <f t="shared" si="49"/>
        <v>2009</v>
      </c>
      <c r="D606" t="s">
        <v>24</v>
      </c>
      <c r="E606" t="str">
        <f t="shared" si="50"/>
        <v>2009C</v>
      </c>
      <c r="F606" t="s">
        <v>15</v>
      </c>
      <c r="G606" t="s">
        <v>43</v>
      </c>
      <c r="H606" t="s">
        <v>20</v>
      </c>
      <c r="I606" t="s">
        <v>25</v>
      </c>
      <c r="J606" t="str">
        <f t="shared" si="52"/>
        <v>ENG</v>
      </c>
      <c r="L606">
        <v>2012</v>
      </c>
      <c r="M606">
        <f t="shared" si="48"/>
        <v>3</v>
      </c>
      <c r="N606" t="str">
        <f t="shared" si="51"/>
        <v>F</v>
      </c>
      <c r="P606" t="s">
        <v>19</v>
      </c>
      <c r="Q606" t="s">
        <v>122</v>
      </c>
      <c r="R606" t="s">
        <v>20</v>
      </c>
    </row>
    <row r="607" spans="1:18" x14ac:dyDescent="0.2">
      <c r="A607">
        <v>672678</v>
      </c>
      <c r="B607" t="s">
        <v>99</v>
      </c>
      <c r="C607" t="str">
        <f t="shared" si="49"/>
        <v>2009</v>
      </c>
      <c r="D607" t="s">
        <v>57</v>
      </c>
      <c r="E607" t="str">
        <f t="shared" si="50"/>
        <v>2009D</v>
      </c>
      <c r="F607" t="s">
        <v>15</v>
      </c>
      <c r="G607" t="s">
        <v>56</v>
      </c>
      <c r="H607" t="s">
        <v>20</v>
      </c>
      <c r="I607" t="s">
        <v>25</v>
      </c>
      <c r="J607" t="str">
        <f t="shared" si="52"/>
        <v>ENG</v>
      </c>
      <c r="L607">
        <v>2012</v>
      </c>
      <c r="M607">
        <f t="shared" si="48"/>
        <v>3</v>
      </c>
      <c r="N607" t="str">
        <f t="shared" si="51"/>
        <v>F</v>
      </c>
      <c r="P607" t="s">
        <v>19</v>
      </c>
    </row>
    <row r="608" spans="1:18" x14ac:dyDescent="0.2">
      <c r="A608">
        <v>673354</v>
      </c>
      <c r="B608" t="s">
        <v>104</v>
      </c>
      <c r="C608" t="str">
        <f t="shared" si="49"/>
        <v>2010</v>
      </c>
      <c r="D608" t="s">
        <v>57</v>
      </c>
      <c r="E608" t="str">
        <f t="shared" si="50"/>
        <v>2010D</v>
      </c>
      <c r="F608" t="s">
        <v>15</v>
      </c>
      <c r="G608" t="s">
        <v>56</v>
      </c>
      <c r="H608" t="s">
        <v>24</v>
      </c>
      <c r="I608" t="s">
        <v>41</v>
      </c>
      <c r="J608" t="str">
        <f t="shared" si="52"/>
        <v>ENG</v>
      </c>
      <c r="L608">
        <v>2011</v>
      </c>
      <c r="M608">
        <f t="shared" si="48"/>
        <v>1</v>
      </c>
      <c r="N608" t="str">
        <f t="shared" si="51"/>
        <v>U</v>
      </c>
      <c r="P608" t="s">
        <v>19</v>
      </c>
    </row>
    <row r="609" spans="1:20" x14ac:dyDescent="0.2">
      <c r="A609">
        <v>673354</v>
      </c>
      <c r="B609" t="s">
        <v>83</v>
      </c>
      <c r="C609" t="str">
        <f t="shared" si="49"/>
        <v>2008</v>
      </c>
      <c r="D609" t="s">
        <v>14</v>
      </c>
      <c r="E609" t="str">
        <f t="shared" si="50"/>
        <v>2008A</v>
      </c>
      <c r="F609" t="s">
        <v>15</v>
      </c>
      <c r="G609" t="s">
        <v>43</v>
      </c>
      <c r="H609" t="s">
        <v>24</v>
      </c>
      <c r="I609" t="s">
        <v>18</v>
      </c>
      <c r="J609" t="str">
        <f t="shared" si="52"/>
        <v>ENG</v>
      </c>
      <c r="L609">
        <v>2011</v>
      </c>
      <c r="M609">
        <f t="shared" si="48"/>
        <v>3</v>
      </c>
      <c r="N609" t="str">
        <f t="shared" si="51"/>
        <v>F</v>
      </c>
      <c r="P609" t="s">
        <v>19</v>
      </c>
      <c r="Q609" t="s">
        <v>116</v>
      </c>
      <c r="R609" t="s">
        <v>24</v>
      </c>
    </row>
    <row r="610" spans="1:20" x14ac:dyDescent="0.2">
      <c r="A610">
        <v>673354</v>
      </c>
      <c r="B610" t="s">
        <v>83</v>
      </c>
      <c r="C610" t="str">
        <f t="shared" si="49"/>
        <v>2008</v>
      </c>
      <c r="D610" t="s">
        <v>20</v>
      </c>
      <c r="E610" t="str">
        <f t="shared" si="50"/>
        <v>2008B</v>
      </c>
      <c r="F610" t="s">
        <v>15</v>
      </c>
      <c r="G610" t="s">
        <v>56</v>
      </c>
      <c r="H610" t="s">
        <v>17</v>
      </c>
      <c r="I610" t="s">
        <v>18</v>
      </c>
      <c r="J610" t="str">
        <f t="shared" si="52"/>
        <v>ENG</v>
      </c>
      <c r="L610">
        <v>2011</v>
      </c>
      <c r="M610">
        <f t="shared" si="48"/>
        <v>3</v>
      </c>
      <c r="N610" t="str">
        <f t="shared" si="51"/>
        <v>F</v>
      </c>
      <c r="P610" t="s">
        <v>19</v>
      </c>
      <c r="Q610" t="s">
        <v>123</v>
      </c>
      <c r="R610" t="s">
        <v>17</v>
      </c>
    </row>
    <row r="611" spans="1:20" x14ac:dyDescent="0.2">
      <c r="A611">
        <v>673398</v>
      </c>
      <c r="B611" t="s">
        <v>13</v>
      </c>
      <c r="C611" t="str">
        <f t="shared" si="49"/>
        <v>2007</v>
      </c>
      <c r="D611" t="s">
        <v>20</v>
      </c>
      <c r="E611" t="str">
        <f t="shared" si="50"/>
        <v>2007B</v>
      </c>
      <c r="F611" t="s">
        <v>15</v>
      </c>
      <c r="G611" t="s">
        <v>56</v>
      </c>
      <c r="H611" t="s">
        <v>14</v>
      </c>
      <c r="I611" t="s">
        <v>22</v>
      </c>
      <c r="J611" t="str">
        <f t="shared" si="52"/>
        <v>ENG</v>
      </c>
      <c r="L611">
        <v>2010</v>
      </c>
      <c r="M611">
        <f t="shared" si="48"/>
        <v>3</v>
      </c>
      <c r="N611" t="str">
        <f t="shared" si="51"/>
        <v>F</v>
      </c>
      <c r="O611" s="1">
        <v>39949</v>
      </c>
      <c r="P611" t="s">
        <v>19</v>
      </c>
      <c r="Q611" t="s">
        <v>122</v>
      </c>
      <c r="R611" t="s">
        <v>14</v>
      </c>
    </row>
    <row r="612" spans="1:20" x14ac:dyDescent="0.2">
      <c r="A612">
        <v>673398</v>
      </c>
      <c r="B612" t="s">
        <v>95</v>
      </c>
      <c r="C612" t="str">
        <f t="shared" si="49"/>
        <v>2009</v>
      </c>
      <c r="D612" t="s">
        <v>20</v>
      </c>
      <c r="E612" t="str">
        <f t="shared" si="50"/>
        <v>2009B</v>
      </c>
      <c r="F612" t="s">
        <v>15</v>
      </c>
      <c r="G612" t="s">
        <v>59</v>
      </c>
      <c r="H612" t="s">
        <v>24</v>
      </c>
      <c r="I612" t="s">
        <v>22</v>
      </c>
      <c r="J612" t="str">
        <f t="shared" si="52"/>
        <v>ENG</v>
      </c>
      <c r="L612">
        <v>2009</v>
      </c>
      <c r="M612">
        <f t="shared" si="48"/>
        <v>0</v>
      </c>
      <c r="N612" t="str">
        <f t="shared" si="51"/>
        <v>U</v>
      </c>
      <c r="O612" s="1">
        <v>39949</v>
      </c>
      <c r="P612" t="s">
        <v>19</v>
      </c>
    </row>
    <row r="613" spans="1:20" x14ac:dyDescent="0.2">
      <c r="A613">
        <v>673398</v>
      </c>
      <c r="B613" t="s">
        <v>13</v>
      </c>
      <c r="C613" t="str">
        <f t="shared" si="49"/>
        <v>2007</v>
      </c>
      <c r="D613" t="s">
        <v>14</v>
      </c>
      <c r="E613" t="str">
        <f t="shared" si="50"/>
        <v>2007A</v>
      </c>
      <c r="F613" t="s">
        <v>15</v>
      </c>
      <c r="G613" t="s">
        <v>16</v>
      </c>
      <c r="H613" t="s">
        <v>24</v>
      </c>
      <c r="I613" t="s">
        <v>22</v>
      </c>
      <c r="J613" t="str">
        <f t="shared" si="52"/>
        <v>ENG</v>
      </c>
      <c r="L613">
        <v>2010</v>
      </c>
      <c r="M613">
        <f t="shared" si="48"/>
        <v>3</v>
      </c>
      <c r="N613" t="str">
        <f t="shared" si="51"/>
        <v>F</v>
      </c>
      <c r="O613" s="1">
        <v>39949</v>
      </c>
      <c r="P613" t="s">
        <v>19</v>
      </c>
      <c r="Q613" t="s">
        <v>123</v>
      </c>
      <c r="R613" t="s">
        <v>20</v>
      </c>
    </row>
    <row r="614" spans="1:20" x14ac:dyDescent="0.2">
      <c r="A614">
        <v>673454</v>
      </c>
      <c r="B614" t="s">
        <v>66</v>
      </c>
      <c r="C614" t="str">
        <f t="shared" si="49"/>
        <v>2007</v>
      </c>
      <c r="D614" t="s">
        <v>24</v>
      </c>
      <c r="E614" t="str">
        <f t="shared" si="50"/>
        <v>2007C</v>
      </c>
      <c r="F614" t="s">
        <v>15</v>
      </c>
      <c r="G614" t="s">
        <v>43</v>
      </c>
      <c r="H614" t="s">
        <v>20</v>
      </c>
      <c r="I614" t="s">
        <v>21</v>
      </c>
      <c r="J614" t="str">
        <f t="shared" si="52"/>
        <v>COMP</v>
      </c>
      <c r="L614">
        <v>2010</v>
      </c>
      <c r="M614">
        <f t="shared" si="48"/>
        <v>3</v>
      </c>
      <c r="N614" t="str">
        <f t="shared" si="51"/>
        <v>F</v>
      </c>
      <c r="O614" s="1">
        <v>40313</v>
      </c>
      <c r="P614" t="s">
        <v>19</v>
      </c>
      <c r="Q614" t="s">
        <v>116</v>
      </c>
      <c r="R614" t="s">
        <v>24</v>
      </c>
    </row>
    <row r="615" spans="1:20" x14ac:dyDescent="0.2">
      <c r="A615">
        <v>673454</v>
      </c>
      <c r="B615" t="s">
        <v>66</v>
      </c>
      <c r="C615" t="str">
        <f t="shared" si="49"/>
        <v>2007</v>
      </c>
      <c r="D615" t="s">
        <v>57</v>
      </c>
      <c r="E615" t="str">
        <f t="shared" si="50"/>
        <v>2007D</v>
      </c>
      <c r="F615" t="s">
        <v>15</v>
      </c>
      <c r="G615" t="s">
        <v>56</v>
      </c>
      <c r="H615" t="s">
        <v>20</v>
      </c>
      <c r="I615" t="s">
        <v>21</v>
      </c>
      <c r="J615" t="str">
        <f t="shared" si="52"/>
        <v>COMP</v>
      </c>
      <c r="L615">
        <v>2010</v>
      </c>
      <c r="M615">
        <f t="shared" si="48"/>
        <v>3</v>
      </c>
      <c r="N615" t="str">
        <f t="shared" si="51"/>
        <v>F</v>
      </c>
      <c r="O615" s="1">
        <v>40313</v>
      </c>
      <c r="P615" t="s">
        <v>19</v>
      </c>
      <c r="Q615" t="s">
        <v>123</v>
      </c>
      <c r="R615" t="s">
        <v>20</v>
      </c>
      <c r="S615" t="s">
        <v>126</v>
      </c>
      <c r="T615" t="s">
        <v>20</v>
      </c>
    </row>
    <row r="616" spans="1:20" x14ac:dyDescent="0.2">
      <c r="A616">
        <v>673714</v>
      </c>
      <c r="B616" t="s">
        <v>13</v>
      </c>
      <c r="C616" t="str">
        <f t="shared" si="49"/>
        <v>2007</v>
      </c>
      <c r="D616" t="s">
        <v>14</v>
      </c>
      <c r="E616" t="str">
        <f t="shared" si="50"/>
        <v>2007A</v>
      </c>
      <c r="F616" t="s">
        <v>15</v>
      </c>
      <c r="G616" t="s">
        <v>43</v>
      </c>
      <c r="H616" t="s">
        <v>20</v>
      </c>
      <c r="I616" t="s">
        <v>32</v>
      </c>
      <c r="J616" t="str">
        <f t="shared" si="52"/>
        <v>OTH</v>
      </c>
      <c r="L616">
        <v>2010</v>
      </c>
      <c r="M616">
        <f t="shared" si="48"/>
        <v>3</v>
      </c>
      <c r="N616" t="str">
        <f t="shared" si="51"/>
        <v>F</v>
      </c>
      <c r="O616" s="1">
        <v>40313</v>
      </c>
      <c r="P616" t="s">
        <v>19</v>
      </c>
      <c r="Q616" t="s">
        <v>118</v>
      </c>
      <c r="R616" t="s">
        <v>14</v>
      </c>
    </row>
    <row r="617" spans="1:20" x14ac:dyDescent="0.2">
      <c r="A617">
        <v>673714</v>
      </c>
      <c r="B617" t="s">
        <v>13</v>
      </c>
      <c r="C617" t="str">
        <f t="shared" si="49"/>
        <v>2007</v>
      </c>
      <c r="D617" t="s">
        <v>20</v>
      </c>
      <c r="E617" t="str">
        <f t="shared" si="50"/>
        <v>2007B</v>
      </c>
      <c r="F617" t="s">
        <v>15</v>
      </c>
      <c r="G617" t="s">
        <v>56</v>
      </c>
      <c r="H617" t="s">
        <v>20</v>
      </c>
      <c r="I617" t="s">
        <v>32</v>
      </c>
      <c r="J617" t="str">
        <f t="shared" si="52"/>
        <v>OTH</v>
      </c>
      <c r="L617">
        <v>2010</v>
      </c>
      <c r="M617">
        <f t="shared" si="48"/>
        <v>3</v>
      </c>
      <c r="N617" t="str">
        <f t="shared" si="51"/>
        <v>F</v>
      </c>
      <c r="O617" s="1">
        <v>40313</v>
      </c>
      <c r="P617" t="s">
        <v>19</v>
      </c>
      <c r="Q617" t="s">
        <v>121</v>
      </c>
      <c r="R617" t="s">
        <v>20</v>
      </c>
    </row>
    <row r="618" spans="1:20" x14ac:dyDescent="0.2">
      <c r="A618">
        <v>673714</v>
      </c>
      <c r="B618" t="s">
        <v>66</v>
      </c>
      <c r="C618" t="str">
        <f t="shared" si="49"/>
        <v>2007</v>
      </c>
      <c r="D618" t="s">
        <v>57</v>
      </c>
      <c r="E618" t="str">
        <f t="shared" si="50"/>
        <v>2007D</v>
      </c>
      <c r="F618" t="s">
        <v>15</v>
      </c>
      <c r="G618" t="s">
        <v>59</v>
      </c>
      <c r="H618" t="s">
        <v>17</v>
      </c>
      <c r="I618" t="s">
        <v>22</v>
      </c>
      <c r="J618" t="str">
        <f t="shared" si="52"/>
        <v>ENG</v>
      </c>
      <c r="L618">
        <v>2010</v>
      </c>
      <c r="M618">
        <f t="shared" si="48"/>
        <v>3</v>
      </c>
      <c r="N618" t="str">
        <f t="shared" si="51"/>
        <v>F</v>
      </c>
      <c r="O618" s="1">
        <v>40313</v>
      </c>
      <c r="P618" t="s">
        <v>19</v>
      </c>
      <c r="Q618" t="s">
        <v>123</v>
      </c>
      <c r="R618" t="s">
        <v>14</v>
      </c>
    </row>
    <row r="619" spans="1:20" x14ac:dyDescent="0.2">
      <c r="A619">
        <v>688844</v>
      </c>
      <c r="B619" t="s">
        <v>13</v>
      </c>
      <c r="C619" t="str">
        <f t="shared" si="49"/>
        <v>2007</v>
      </c>
      <c r="D619" t="s">
        <v>14</v>
      </c>
      <c r="E619" t="str">
        <f t="shared" si="50"/>
        <v>2007A</v>
      </c>
      <c r="F619" t="s">
        <v>15</v>
      </c>
      <c r="G619" t="s">
        <v>43</v>
      </c>
      <c r="H619" t="s">
        <v>20</v>
      </c>
      <c r="I619" t="s">
        <v>22</v>
      </c>
      <c r="J619" t="str">
        <f t="shared" si="52"/>
        <v>ENG</v>
      </c>
      <c r="L619">
        <v>2010</v>
      </c>
      <c r="M619">
        <f t="shared" si="48"/>
        <v>3</v>
      </c>
      <c r="N619" t="str">
        <f t="shared" si="51"/>
        <v>F</v>
      </c>
      <c r="O619" s="1">
        <v>40313</v>
      </c>
      <c r="P619" t="s">
        <v>19</v>
      </c>
      <c r="Q619" t="s">
        <v>116</v>
      </c>
      <c r="R619" t="s">
        <v>20</v>
      </c>
    </row>
    <row r="620" spans="1:20" x14ac:dyDescent="0.2">
      <c r="A620">
        <v>688844</v>
      </c>
      <c r="B620" t="s">
        <v>13</v>
      </c>
      <c r="C620" t="str">
        <f t="shared" si="49"/>
        <v>2007</v>
      </c>
      <c r="D620" t="s">
        <v>20</v>
      </c>
      <c r="E620" t="str">
        <f t="shared" si="50"/>
        <v>2007B</v>
      </c>
      <c r="F620" t="s">
        <v>15</v>
      </c>
      <c r="G620" t="s">
        <v>56</v>
      </c>
      <c r="H620" t="s">
        <v>24</v>
      </c>
      <c r="I620" t="s">
        <v>22</v>
      </c>
      <c r="J620" t="str">
        <f t="shared" si="52"/>
        <v>ENG</v>
      </c>
      <c r="L620">
        <v>2010</v>
      </c>
      <c r="M620">
        <f t="shared" si="48"/>
        <v>3</v>
      </c>
      <c r="N620" t="str">
        <f t="shared" si="51"/>
        <v>F</v>
      </c>
      <c r="O620" s="1">
        <v>40313</v>
      </c>
      <c r="P620" t="s">
        <v>19</v>
      </c>
      <c r="Q620" t="s">
        <v>123</v>
      </c>
      <c r="R620" t="s">
        <v>20</v>
      </c>
    </row>
    <row r="621" spans="1:20" x14ac:dyDescent="0.2">
      <c r="A621">
        <v>688844</v>
      </c>
      <c r="B621" t="s">
        <v>66</v>
      </c>
      <c r="C621" t="str">
        <f t="shared" si="49"/>
        <v>2007</v>
      </c>
      <c r="D621" t="s">
        <v>57</v>
      </c>
      <c r="E621" t="str">
        <f t="shared" si="50"/>
        <v>2007D</v>
      </c>
      <c r="F621" t="s">
        <v>15</v>
      </c>
      <c r="G621" t="s">
        <v>59</v>
      </c>
      <c r="H621" t="s">
        <v>24</v>
      </c>
      <c r="I621" t="s">
        <v>22</v>
      </c>
      <c r="J621" t="str">
        <f t="shared" si="52"/>
        <v>ENG</v>
      </c>
      <c r="L621">
        <v>2010</v>
      </c>
      <c r="M621">
        <f t="shared" si="48"/>
        <v>3</v>
      </c>
      <c r="N621" t="str">
        <f t="shared" si="51"/>
        <v>F</v>
      </c>
      <c r="O621" s="1">
        <v>40313</v>
      </c>
      <c r="P621" t="s">
        <v>19</v>
      </c>
      <c r="Q621" t="s">
        <v>120</v>
      </c>
      <c r="R621" t="s">
        <v>20</v>
      </c>
    </row>
    <row r="622" spans="1:20" x14ac:dyDescent="0.2">
      <c r="A622">
        <v>689050</v>
      </c>
      <c r="B622" t="s">
        <v>13</v>
      </c>
      <c r="C622" t="str">
        <f t="shared" si="49"/>
        <v>2007</v>
      </c>
      <c r="D622" t="s">
        <v>14</v>
      </c>
      <c r="E622" t="str">
        <f t="shared" si="50"/>
        <v>2007A</v>
      </c>
      <c r="F622" t="s">
        <v>15</v>
      </c>
      <c r="G622" t="s">
        <v>43</v>
      </c>
      <c r="H622" t="s">
        <v>20</v>
      </c>
      <c r="I622" t="s">
        <v>18</v>
      </c>
      <c r="J622" t="str">
        <f t="shared" si="52"/>
        <v>ENG</v>
      </c>
      <c r="L622">
        <v>2010</v>
      </c>
      <c r="M622">
        <f t="shared" si="48"/>
        <v>3</v>
      </c>
      <c r="N622" t="str">
        <f t="shared" si="51"/>
        <v>F</v>
      </c>
      <c r="O622" s="1">
        <v>40313</v>
      </c>
      <c r="P622" t="s">
        <v>19</v>
      </c>
      <c r="Q622" t="s">
        <v>116</v>
      </c>
      <c r="R622" t="s">
        <v>20</v>
      </c>
    </row>
    <row r="623" spans="1:20" x14ac:dyDescent="0.2">
      <c r="A623">
        <v>689050</v>
      </c>
      <c r="B623" t="s">
        <v>13</v>
      </c>
      <c r="C623" t="str">
        <f t="shared" si="49"/>
        <v>2007</v>
      </c>
      <c r="D623" t="s">
        <v>20</v>
      </c>
      <c r="E623" t="str">
        <f t="shared" si="50"/>
        <v>2007B</v>
      </c>
      <c r="F623" t="s">
        <v>15</v>
      </c>
      <c r="G623" t="s">
        <v>56</v>
      </c>
      <c r="H623" t="s">
        <v>24</v>
      </c>
      <c r="I623" t="s">
        <v>18</v>
      </c>
      <c r="J623" t="str">
        <f t="shared" si="52"/>
        <v>ENG</v>
      </c>
      <c r="L623">
        <v>2010</v>
      </c>
      <c r="M623">
        <f t="shared" si="48"/>
        <v>3</v>
      </c>
      <c r="N623" t="str">
        <f t="shared" si="51"/>
        <v>F</v>
      </c>
      <c r="O623" s="1">
        <v>40313</v>
      </c>
      <c r="P623" t="s">
        <v>19</v>
      </c>
      <c r="Q623" t="s">
        <v>123</v>
      </c>
      <c r="R623" t="s">
        <v>17</v>
      </c>
    </row>
    <row r="624" spans="1:20" x14ac:dyDescent="0.2">
      <c r="A624">
        <v>689690</v>
      </c>
      <c r="B624" t="s">
        <v>13</v>
      </c>
      <c r="C624" t="str">
        <f t="shared" si="49"/>
        <v>2007</v>
      </c>
      <c r="D624" t="s">
        <v>14</v>
      </c>
      <c r="E624" t="str">
        <f t="shared" si="50"/>
        <v>2007A</v>
      </c>
      <c r="F624" t="s">
        <v>15</v>
      </c>
      <c r="G624" t="s">
        <v>43</v>
      </c>
      <c r="H624" t="s">
        <v>20</v>
      </c>
      <c r="I624" t="s">
        <v>33</v>
      </c>
      <c r="J624" t="str">
        <f t="shared" si="52"/>
        <v>ENG</v>
      </c>
      <c r="L624">
        <v>2010</v>
      </c>
      <c r="M624">
        <f t="shared" si="48"/>
        <v>3</v>
      </c>
      <c r="N624" t="str">
        <f t="shared" si="51"/>
        <v>F</v>
      </c>
      <c r="O624" s="1">
        <v>40458</v>
      </c>
      <c r="P624" t="s">
        <v>19</v>
      </c>
      <c r="Q624" t="s">
        <v>118</v>
      </c>
      <c r="R624" t="s">
        <v>14</v>
      </c>
    </row>
    <row r="625" spans="1:18" x14ac:dyDescent="0.2">
      <c r="A625">
        <v>689690</v>
      </c>
      <c r="B625" t="s">
        <v>95</v>
      </c>
      <c r="C625" t="str">
        <f t="shared" si="49"/>
        <v>2009</v>
      </c>
      <c r="D625" t="s">
        <v>14</v>
      </c>
      <c r="E625" t="str">
        <f t="shared" si="50"/>
        <v>2009A</v>
      </c>
      <c r="F625" t="s">
        <v>15</v>
      </c>
      <c r="G625" t="s">
        <v>52</v>
      </c>
      <c r="H625" t="s">
        <v>24</v>
      </c>
      <c r="I625" t="s">
        <v>33</v>
      </c>
      <c r="J625" t="str">
        <f t="shared" si="52"/>
        <v>ENG</v>
      </c>
      <c r="L625">
        <v>2010</v>
      </c>
      <c r="M625">
        <f t="shared" si="48"/>
        <v>1</v>
      </c>
      <c r="N625" t="str">
        <f t="shared" si="51"/>
        <v>U</v>
      </c>
      <c r="O625" s="1">
        <v>40458</v>
      </c>
      <c r="P625" t="s">
        <v>19</v>
      </c>
    </row>
    <row r="626" spans="1:18" x14ac:dyDescent="0.2">
      <c r="A626">
        <v>689690</v>
      </c>
      <c r="B626" t="s">
        <v>13</v>
      </c>
      <c r="C626" t="str">
        <f t="shared" si="49"/>
        <v>2007</v>
      </c>
      <c r="D626" t="s">
        <v>20</v>
      </c>
      <c r="E626" t="str">
        <f t="shared" si="50"/>
        <v>2007B</v>
      </c>
      <c r="F626" t="s">
        <v>15</v>
      </c>
      <c r="G626" t="s">
        <v>56</v>
      </c>
      <c r="H626" t="s">
        <v>24</v>
      </c>
      <c r="I626" t="s">
        <v>33</v>
      </c>
      <c r="J626" t="str">
        <f t="shared" si="52"/>
        <v>ENG</v>
      </c>
      <c r="L626">
        <v>2010</v>
      </c>
      <c r="M626">
        <f t="shared" si="48"/>
        <v>3</v>
      </c>
      <c r="N626" t="str">
        <f t="shared" si="51"/>
        <v>F</v>
      </c>
      <c r="O626" s="1">
        <v>40458</v>
      </c>
      <c r="P626" t="s">
        <v>19</v>
      </c>
      <c r="Q626" t="s">
        <v>121</v>
      </c>
      <c r="R626" t="s">
        <v>20</v>
      </c>
    </row>
    <row r="627" spans="1:18" x14ac:dyDescent="0.2">
      <c r="A627">
        <v>689720</v>
      </c>
      <c r="B627" t="s">
        <v>95</v>
      </c>
      <c r="C627" t="str">
        <f t="shared" si="49"/>
        <v>2009</v>
      </c>
      <c r="D627" t="s">
        <v>14</v>
      </c>
      <c r="E627" t="str">
        <f t="shared" si="50"/>
        <v>2009A</v>
      </c>
      <c r="F627" t="s">
        <v>15</v>
      </c>
      <c r="G627" t="s">
        <v>43</v>
      </c>
      <c r="H627" t="s">
        <v>20</v>
      </c>
      <c r="I627" t="s">
        <v>30</v>
      </c>
      <c r="J627" t="str">
        <f t="shared" si="52"/>
        <v>SCI</v>
      </c>
      <c r="L627">
        <v>2010</v>
      </c>
      <c r="M627">
        <f t="shared" si="48"/>
        <v>1</v>
      </c>
      <c r="N627" t="str">
        <f t="shared" si="51"/>
        <v>U</v>
      </c>
      <c r="P627" t="s">
        <v>19</v>
      </c>
    </row>
    <row r="628" spans="1:18" x14ac:dyDescent="0.2">
      <c r="A628">
        <v>689720</v>
      </c>
      <c r="B628" t="s">
        <v>13</v>
      </c>
      <c r="C628" t="str">
        <f t="shared" si="49"/>
        <v>2007</v>
      </c>
      <c r="D628" t="s">
        <v>14</v>
      </c>
      <c r="E628" t="str">
        <f t="shared" si="50"/>
        <v>2007A</v>
      </c>
      <c r="F628" t="s">
        <v>15</v>
      </c>
      <c r="G628" t="s">
        <v>43</v>
      </c>
      <c r="H628" t="s">
        <v>17</v>
      </c>
      <c r="I628" t="s">
        <v>21</v>
      </c>
      <c r="J628" t="str">
        <f t="shared" si="52"/>
        <v>COMP</v>
      </c>
      <c r="L628">
        <v>2010</v>
      </c>
      <c r="M628">
        <f t="shared" si="48"/>
        <v>3</v>
      </c>
      <c r="N628" t="str">
        <f t="shared" si="51"/>
        <v>F</v>
      </c>
      <c r="P628" t="s">
        <v>19</v>
      </c>
    </row>
    <row r="629" spans="1:18" x14ac:dyDescent="0.2">
      <c r="A629">
        <v>689726</v>
      </c>
      <c r="B629" t="s">
        <v>83</v>
      </c>
      <c r="C629" t="str">
        <f t="shared" si="49"/>
        <v>2008</v>
      </c>
      <c r="D629" t="s">
        <v>14</v>
      </c>
      <c r="E629" t="str">
        <f t="shared" si="50"/>
        <v>2008A</v>
      </c>
      <c r="F629" t="s">
        <v>15</v>
      </c>
      <c r="G629" t="s">
        <v>52</v>
      </c>
      <c r="H629" t="s">
        <v>24</v>
      </c>
      <c r="I629" t="s">
        <v>33</v>
      </c>
      <c r="J629" t="str">
        <f t="shared" si="52"/>
        <v>ENG</v>
      </c>
      <c r="L629">
        <v>2010</v>
      </c>
      <c r="M629">
        <f t="shared" si="48"/>
        <v>2</v>
      </c>
      <c r="N629" t="str">
        <f t="shared" si="51"/>
        <v>U</v>
      </c>
      <c r="O629" s="1">
        <v>40313</v>
      </c>
      <c r="P629" t="s">
        <v>19</v>
      </c>
      <c r="Q629" t="s">
        <v>122</v>
      </c>
      <c r="R629" t="s">
        <v>24</v>
      </c>
    </row>
    <row r="630" spans="1:18" x14ac:dyDescent="0.2">
      <c r="A630">
        <v>689726</v>
      </c>
      <c r="B630" t="s">
        <v>66</v>
      </c>
      <c r="C630" t="str">
        <f t="shared" si="49"/>
        <v>2007</v>
      </c>
      <c r="D630" t="s">
        <v>24</v>
      </c>
      <c r="E630" t="str">
        <f t="shared" si="50"/>
        <v>2007C</v>
      </c>
      <c r="F630" t="s">
        <v>15</v>
      </c>
      <c r="G630" t="s">
        <v>43</v>
      </c>
      <c r="H630" t="s">
        <v>24</v>
      </c>
      <c r="I630" t="s">
        <v>33</v>
      </c>
      <c r="J630" t="str">
        <f t="shared" si="52"/>
        <v>ENG</v>
      </c>
      <c r="L630">
        <v>2010</v>
      </c>
      <c r="M630">
        <f t="shared" ref="M630:M693" si="53">L630-C630</f>
        <v>3</v>
      </c>
      <c r="N630" t="str">
        <f t="shared" si="51"/>
        <v>F</v>
      </c>
      <c r="O630" s="1">
        <v>40313</v>
      </c>
      <c r="P630" t="s">
        <v>19</v>
      </c>
      <c r="Q630" t="s">
        <v>116</v>
      </c>
      <c r="R630" t="s">
        <v>17</v>
      </c>
    </row>
    <row r="631" spans="1:18" x14ac:dyDescent="0.2">
      <c r="A631">
        <v>689726</v>
      </c>
      <c r="B631" t="s">
        <v>66</v>
      </c>
      <c r="C631" t="str">
        <f t="shared" si="49"/>
        <v>2007</v>
      </c>
      <c r="D631" t="s">
        <v>57</v>
      </c>
      <c r="E631" t="str">
        <f t="shared" si="50"/>
        <v>2007D</v>
      </c>
      <c r="F631" t="s">
        <v>15</v>
      </c>
      <c r="G631" t="s">
        <v>56</v>
      </c>
      <c r="H631" t="s">
        <v>24</v>
      </c>
      <c r="I631" t="s">
        <v>33</v>
      </c>
      <c r="J631" t="str">
        <f t="shared" si="52"/>
        <v>ENG</v>
      </c>
      <c r="L631">
        <v>2010</v>
      </c>
      <c r="M631">
        <f t="shared" si="53"/>
        <v>3</v>
      </c>
      <c r="N631" t="str">
        <f t="shared" si="51"/>
        <v>F</v>
      </c>
      <c r="O631" s="1">
        <v>40313</v>
      </c>
      <c r="P631" t="s">
        <v>19</v>
      </c>
      <c r="Q631" t="s">
        <v>123</v>
      </c>
      <c r="R631" t="s">
        <v>17</v>
      </c>
    </row>
    <row r="632" spans="1:18" x14ac:dyDescent="0.2">
      <c r="A632">
        <v>134950</v>
      </c>
      <c r="B632" t="s">
        <v>83</v>
      </c>
      <c r="C632" t="str">
        <f t="shared" si="49"/>
        <v>2008</v>
      </c>
      <c r="D632" t="s">
        <v>20</v>
      </c>
      <c r="E632" t="str">
        <f t="shared" si="50"/>
        <v>2008B</v>
      </c>
      <c r="F632" t="s">
        <v>15</v>
      </c>
      <c r="G632" t="s">
        <v>56</v>
      </c>
      <c r="H632" t="s">
        <v>24</v>
      </c>
      <c r="I632" t="s">
        <v>85</v>
      </c>
      <c r="J632" t="str">
        <f t="shared" si="52"/>
        <v>ENG</v>
      </c>
      <c r="L632">
        <v>2011</v>
      </c>
      <c r="M632">
        <f t="shared" si="53"/>
        <v>3</v>
      </c>
      <c r="N632" t="str">
        <f t="shared" si="51"/>
        <v>F</v>
      </c>
      <c r="O632" s="1">
        <v>40677</v>
      </c>
      <c r="P632" t="s">
        <v>19</v>
      </c>
    </row>
    <row r="633" spans="1:18" x14ac:dyDescent="0.2">
      <c r="A633">
        <v>689730</v>
      </c>
      <c r="B633" t="s">
        <v>13</v>
      </c>
      <c r="C633" t="str">
        <f t="shared" si="49"/>
        <v>2007</v>
      </c>
      <c r="D633" t="s">
        <v>20</v>
      </c>
      <c r="E633" t="str">
        <f t="shared" si="50"/>
        <v>2007B</v>
      </c>
      <c r="F633" t="s">
        <v>15</v>
      </c>
      <c r="G633" t="s">
        <v>56</v>
      </c>
      <c r="H633" t="s">
        <v>14</v>
      </c>
      <c r="I633" t="s">
        <v>21</v>
      </c>
      <c r="J633" t="str">
        <f t="shared" si="52"/>
        <v>COMP</v>
      </c>
      <c r="L633">
        <v>2010</v>
      </c>
      <c r="M633">
        <f t="shared" si="53"/>
        <v>3</v>
      </c>
      <c r="N633" t="str">
        <f t="shared" si="51"/>
        <v>F</v>
      </c>
      <c r="O633" s="1">
        <v>40313</v>
      </c>
      <c r="P633" t="s">
        <v>19</v>
      </c>
      <c r="Q633" t="s">
        <v>126</v>
      </c>
      <c r="R633" t="s">
        <v>14</v>
      </c>
    </row>
    <row r="634" spans="1:18" x14ac:dyDescent="0.2">
      <c r="A634">
        <v>689730</v>
      </c>
      <c r="B634" t="s">
        <v>91</v>
      </c>
      <c r="C634" t="str">
        <f t="shared" si="49"/>
        <v>2008</v>
      </c>
      <c r="D634" t="s">
        <v>24</v>
      </c>
      <c r="E634" t="str">
        <f t="shared" si="50"/>
        <v>2008C</v>
      </c>
      <c r="F634" t="s">
        <v>15</v>
      </c>
      <c r="G634" t="s">
        <v>36</v>
      </c>
      <c r="H634" t="s">
        <v>20</v>
      </c>
      <c r="I634" t="s">
        <v>23</v>
      </c>
      <c r="J634" t="str">
        <f t="shared" si="52"/>
        <v>ENG</v>
      </c>
      <c r="L634">
        <v>2010</v>
      </c>
      <c r="M634">
        <f t="shared" si="53"/>
        <v>2</v>
      </c>
      <c r="N634" t="str">
        <f t="shared" si="51"/>
        <v>U</v>
      </c>
      <c r="O634" s="1">
        <v>40313</v>
      </c>
      <c r="P634" t="s">
        <v>19</v>
      </c>
    </row>
    <row r="635" spans="1:18" x14ac:dyDescent="0.2">
      <c r="A635">
        <v>689730</v>
      </c>
      <c r="B635" t="s">
        <v>91</v>
      </c>
      <c r="C635" t="str">
        <f t="shared" si="49"/>
        <v>2008</v>
      </c>
      <c r="D635" t="s">
        <v>24</v>
      </c>
      <c r="E635" t="str">
        <f t="shared" si="50"/>
        <v>2008C</v>
      </c>
      <c r="F635" t="s">
        <v>15</v>
      </c>
      <c r="G635" t="s">
        <v>89</v>
      </c>
      <c r="H635" t="s">
        <v>24</v>
      </c>
      <c r="I635" t="s">
        <v>23</v>
      </c>
      <c r="J635" t="str">
        <f t="shared" si="52"/>
        <v>ENG</v>
      </c>
      <c r="L635">
        <v>2010</v>
      </c>
      <c r="M635">
        <f t="shared" si="53"/>
        <v>2</v>
      </c>
      <c r="N635" t="str">
        <f t="shared" si="51"/>
        <v>U</v>
      </c>
      <c r="O635" s="1">
        <v>40313</v>
      </c>
      <c r="P635" t="s">
        <v>19</v>
      </c>
    </row>
    <row r="636" spans="1:18" x14ac:dyDescent="0.2">
      <c r="A636">
        <v>689732</v>
      </c>
      <c r="B636" t="s">
        <v>83</v>
      </c>
      <c r="C636" t="str">
        <f t="shared" si="49"/>
        <v>2008</v>
      </c>
      <c r="D636" t="s">
        <v>20</v>
      </c>
      <c r="E636" t="str">
        <f t="shared" si="50"/>
        <v>2008B</v>
      </c>
      <c r="F636" t="s">
        <v>15</v>
      </c>
      <c r="G636" t="s">
        <v>59</v>
      </c>
      <c r="H636" t="s">
        <v>14</v>
      </c>
      <c r="I636" t="s">
        <v>23</v>
      </c>
      <c r="J636" t="str">
        <f t="shared" si="52"/>
        <v>ENG</v>
      </c>
      <c r="L636">
        <v>2010</v>
      </c>
      <c r="M636">
        <f t="shared" si="53"/>
        <v>2</v>
      </c>
      <c r="N636" t="str">
        <f t="shared" si="51"/>
        <v>U</v>
      </c>
      <c r="P636" t="s">
        <v>19</v>
      </c>
    </row>
    <row r="637" spans="1:18" x14ac:dyDescent="0.2">
      <c r="A637">
        <v>689732</v>
      </c>
      <c r="B637" t="s">
        <v>91</v>
      </c>
      <c r="C637" t="str">
        <f t="shared" si="49"/>
        <v>2008</v>
      </c>
      <c r="D637" t="s">
        <v>24</v>
      </c>
      <c r="E637" t="str">
        <f t="shared" si="50"/>
        <v>2008C</v>
      </c>
      <c r="F637" t="s">
        <v>15</v>
      </c>
      <c r="G637" t="s">
        <v>43</v>
      </c>
      <c r="H637" t="s">
        <v>14</v>
      </c>
      <c r="I637" t="s">
        <v>23</v>
      </c>
      <c r="J637" t="str">
        <f t="shared" si="52"/>
        <v>ENG</v>
      </c>
      <c r="L637">
        <v>2010</v>
      </c>
      <c r="M637">
        <f t="shared" si="53"/>
        <v>2</v>
      </c>
      <c r="N637" t="str">
        <f t="shared" si="51"/>
        <v>U</v>
      </c>
      <c r="P637" t="s">
        <v>19</v>
      </c>
    </row>
    <row r="638" spans="1:18" x14ac:dyDescent="0.2">
      <c r="A638">
        <v>689732</v>
      </c>
      <c r="B638" t="s">
        <v>66</v>
      </c>
      <c r="C638" t="str">
        <f t="shared" si="49"/>
        <v>2007</v>
      </c>
      <c r="D638" t="s">
        <v>57</v>
      </c>
      <c r="E638" t="str">
        <f t="shared" si="50"/>
        <v>2007D</v>
      </c>
      <c r="F638" t="s">
        <v>15</v>
      </c>
      <c r="G638" t="s">
        <v>56</v>
      </c>
      <c r="H638" t="s">
        <v>14</v>
      </c>
      <c r="I638" t="s">
        <v>23</v>
      </c>
      <c r="J638" t="str">
        <f t="shared" si="52"/>
        <v>ENG</v>
      </c>
      <c r="L638">
        <v>2010</v>
      </c>
      <c r="M638">
        <f t="shared" si="53"/>
        <v>3</v>
      </c>
      <c r="N638" t="str">
        <f t="shared" si="51"/>
        <v>F</v>
      </c>
      <c r="P638" t="s">
        <v>19</v>
      </c>
      <c r="Q638" t="s">
        <v>124</v>
      </c>
      <c r="R638" t="s">
        <v>14</v>
      </c>
    </row>
    <row r="639" spans="1:18" x14ac:dyDescent="0.2">
      <c r="A639">
        <v>689748</v>
      </c>
      <c r="B639" t="s">
        <v>83</v>
      </c>
      <c r="C639" t="str">
        <f t="shared" si="49"/>
        <v>2008</v>
      </c>
      <c r="D639" t="s">
        <v>14</v>
      </c>
      <c r="E639" t="str">
        <f t="shared" si="50"/>
        <v>2008A</v>
      </c>
      <c r="F639" t="s">
        <v>15</v>
      </c>
      <c r="G639" t="s">
        <v>43</v>
      </c>
      <c r="H639" t="s">
        <v>24</v>
      </c>
      <c r="I639" t="s">
        <v>41</v>
      </c>
      <c r="J639" t="str">
        <f t="shared" si="52"/>
        <v>ENG</v>
      </c>
      <c r="L639">
        <v>2010</v>
      </c>
      <c r="M639">
        <f t="shared" si="53"/>
        <v>2</v>
      </c>
      <c r="N639" t="str">
        <f t="shared" si="51"/>
        <v>U</v>
      </c>
      <c r="O639" s="1">
        <v>40313</v>
      </c>
      <c r="P639" t="s">
        <v>19</v>
      </c>
    </row>
    <row r="640" spans="1:18" x14ac:dyDescent="0.2">
      <c r="A640">
        <v>689748</v>
      </c>
      <c r="B640" t="s">
        <v>13</v>
      </c>
      <c r="C640" t="str">
        <f t="shared" si="49"/>
        <v>2007</v>
      </c>
      <c r="D640" t="s">
        <v>14</v>
      </c>
      <c r="E640" t="str">
        <f t="shared" si="50"/>
        <v>2007A</v>
      </c>
      <c r="F640" t="s">
        <v>15</v>
      </c>
      <c r="G640" t="s">
        <v>43</v>
      </c>
      <c r="H640" t="s">
        <v>17</v>
      </c>
      <c r="I640" t="s">
        <v>18</v>
      </c>
      <c r="J640" t="str">
        <f t="shared" si="52"/>
        <v>ENG</v>
      </c>
      <c r="L640">
        <v>2010</v>
      </c>
      <c r="M640">
        <f t="shared" si="53"/>
        <v>3</v>
      </c>
      <c r="N640" t="str">
        <f t="shared" si="51"/>
        <v>F</v>
      </c>
      <c r="O640" s="1">
        <v>40313</v>
      </c>
      <c r="P640" t="s">
        <v>19</v>
      </c>
      <c r="Q640" t="s">
        <v>118</v>
      </c>
      <c r="R640" t="s">
        <v>20</v>
      </c>
    </row>
    <row r="641" spans="1:20" x14ac:dyDescent="0.2">
      <c r="A641">
        <v>689752</v>
      </c>
      <c r="B641" t="s">
        <v>13</v>
      </c>
      <c r="C641" t="str">
        <f t="shared" si="49"/>
        <v>2007</v>
      </c>
      <c r="D641" t="s">
        <v>14</v>
      </c>
      <c r="E641" t="str">
        <f t="shared" si="50"/>
        <v>2007A</v>
      </c>
      <c r="F641" t="s">
        <v>15</v>
      </c>
      <c r="G641" t="s">
        <v>43</v>
      </c>
      <c r="H641" t="s">
        <v>20</v>
      </c>
      <c r="I641" t="s">
        <v>18</v>
      </c>
      <c r="J641" t="str">
        <f t="shared" si="52"/>
        <v>ENG</v>
      </c>
      <c r="L641">
        <v>2010</v>
      </c>
      <c r="M641">
        <f t="shared" si="53"/>
        <v>3</v>
      </c>
      <c r="N641" t="str">
        <f t="shared" si="51"/>
        <v>F</v>
      </c>
      <c r="P641" t="s">
        <v>19</v>
      </c>
      <c r="Q641" t="s">
        <v>118</v>
      </c>
      <c r="R641" t="s">
        <v>24</v>
      </c>
    </row>
    <row r="642" spans="1:20" x14ac:dyDescent="0.2">
      <c r="A642">
        <v>689752</v>
      </c>
      <c r="B642" t="s">
        <v>91</v>
      </c>
      <c r="C642" t="str">
        <f t="shared" ref="C642:C705" si="54">LEFT(B642,4)</f>
        <v>2008</v>
      </c>
      <c r="D642" t="s">
        <v>57</v>
      </c>
      <c r="E642" t="str">
        <f t="shared" ref="E642:E705" si="55">CONCATENATE(C642,D642)</f>
        <v>2008D</v>
      </c>
      <c r="F642" t="s">
        <v>15</v>
      </c>
      <c r="G642" t="s">
        <v>59</v>
      </c>
      <c r="H642" t="s">
        <v>17</v>
      </c>
      <c r="I642" t="s">
        <v>22</v>
      </c>
      <c r="J642" t="str">
        <f t="shared" si="52"/>
        <v>ENG</v>
      </c>
      <c r="L642">
        <v>2010</v>
      </c>
      <c r="M642">
        <f t="shared" si="53"/>
        <v>2</v>
      </c>
      <c r="N642" t="str">
        <f t="shared" ref="N642:N705" si="56">IF(OR(M642&lt;3,M642="TR"),"U","F")</f>
        <v>U</v>
      </c>
      <c r="P642" t="s">
        <v>19</v>
      </c>
      <c r="Q642" t="s">
        <v>116</v>
      </c>
      <c r="R642" t="s">
        <v>17</v>
      </c>
      <c r="S642" t="s">
        <v>123</v>
      </c>
      <c r="T642" t="s">
        <v>68</v>
      </c>
    </row>
    <row r="643" spans="1:20" x14ac:dyDescent="0.2">
      <c r="A643">
        <v>689752</v>
      </c>
      <c r="B643" t="s">
        <v>13</v>
      </c>
      <c r="C643" t="str">
        <f t="shared" si="54"/>
        <v>2007</v>
      </c>
      <c r="D643" t="s">
        <v>20</v>
      </c>
      <c r="E643" t="str">
        <f t="shared" si="55"/>
        <v>2007B</v>
      </c>
      <c r="F643" t="s">
        <v>15</v>
      </c>
      <c r="G643" t="s">
        <v>56</v>
      </c>
      <c r="H643" t="s">
        <v>17</v>
      </c>
      <c r="I643" t="s">
        <v>18</v>
      </c>
      <c r="J643" t="str">
        <f t="shared" ref="J643:J706" si="57">IF(OR(I643="AE",I643="BE",I643="CE",I643="CM",I643="ED",I643="ECE",I643="EVE",I643="EV",I643="FPE",I643="IE",I643="MFE",I643="ME",I643="MGE",I643="MTE",I643="PHE",I643="RB",I643="EE",I643="RBE"),"ENG",IF(OR(I643="BBT",I643="BC",I643="BIO",I643="CH",I643="PH",I643="PSS",I643="SC"),"SCI",IF(OR(I643="MA",I643="MAC",I643="SD"),"MAT",IF(OR(I643="CO",I643="ID",I643="ND",I643="SX"),"OTH",IF(OR(I643="ECON",I643="EP",I643="EC",I643="ET",I643="HU",I643="IN",I643="LAE",I643="PWR",I643="ST",I643="EVS",I643="PW"),"HUSS",IF(OR(I643="CA",I643="CCN",I643="CS",I643="IMGD"),"COMP",IF(OR(I643="IT",I643="MG",I643="MIS"),"BUS","ERROR")))))))</f>
        <v>ENG</v>
      </c>
      <c r="L643">
        <v>2010</v>
      </c>
      <c r="M643">
        <f t="shared" si="53"/>
        <v>3</v>
      </c>
      <c r="N643" t="str">
        <f t="shared" si="56"/>
        <v>F</v>
      </c>
      <c r="P643" t="s">
        <v>19</v>
      </c>
      <c r="Q643" t="s">
        <v>121</v>
      </c>
      <c r="R643" t="s">
        <v>17</v>
      </c>
    </row>
    <row r="644" spans="1:20" x14ac:dyDescent="0.2">
      <c r="A644">
        <v>689810</v>
      </c>
      <c r="B644" t="s">
        <v>66</v>
      </c>
      <c r="C644" t="str">
        <f t="shared" si="54"/>
        <v>2007</v>
      </c>
      <c r="D644" t="s">
        <v>24</v>
      </c>
      <c r="E644" t="str">
        <f t="shared" si="55"/>
        <v>2007C</v>
      </c>
      <c r="F644" t="s">
        <v>15</v>
      </c>
      <c r="G644" t="s">
        <v>43</v>
      </c>
      <c r="H644" t="s">
        <v>24</v>
      </c>
      <c r="I644" t="s">
        <v>26</v>
      </c>
      <c r="J644" t="str">
        <f t="shared" si="57"/>
        <v>COMP</v>
      </c>
      <c r="L644">
        <v>2010</v>
      </c>
      <c r="M644">
        <f t="shared" si="53"/>
        <v>3</v>
      </c>
      <c r="N644" t="str">
        <f t="shared" si="56"/>
        <v>F</v>
      </c>
      <c r="P644" t="s">
        <v>19</v>
      </c>
    </row>
    <row r="645" spans="1:20" x14ac:dyDescent="0.2">
      <c r="A645">
        <v>689822</v>
      </c>
      <c r="B645" t="s">
        <v>104</v>
      </c>
      <c r="C645" t="str">
        <f t="shared" si="54"/>
        <v>2010</v>
      </c>
      <c r="D645" t="s">
        <v>57</v>
      </c>
      <c r="E645" t="str">
        <f t="shared" si="55"/>
        <v>2010D</v>
      </c>
      <c r="F645" t="s">
        <v>15</v>
      </c>
      <c r="G645" t="s">
        <v>59</v>
      </c>
      <c r="H645" t="s">
        <v>20</v>
      </c>
      <c r="I645" t="s">
        <v>22</v>
      </c>
      <c r="J645" t="str">
        <f t="shared" si="57"/>
        <v>ENG</v>
      </c>
      <c r="L645">
        <v>2010</v>
      </c>
      <c r="M645">
        <f t="shared" si="53"/>
        <v>0</v>
      </c>
      <c r="N645" t="str">
        <f t="shared" si="56"/>
        <v>U</v>
      </c>
      <c r="O645" s="1">
        <v>40313</v>
      </c>
      <c r="P645" t="s">
        <v>19</v>
      </c>
      <c r="Q645" t="s">
        <v>124</v>
      </c>
      <c r="R645" t="s">
        <v>24</v>
      </c>
    </row>
    <row r="646" spans="1:20" x14ac:dyDescent="0.2">
      <c r="A646">
        <v>689822</v>
      </c>
      <c r="B646" t="s">
        <v>13</v>
      </c>
      <c r="C646" t="str">
        <f t="shared" si="54"/>
        <v>2007</v>
      </c>
      <c r="D646" t="s">
        <v>14</v>
      </c>
      <c r="E646" t="str">
        <f t="shared" si="55"/>
        <v>2007A</v>
      </c>
      <c r="F646" t="s">
        <v>15</v>
      </c>
      <c r="G646" t="s">
        <v>43</v>
      </c>
      <c r="H646" t="s">
        <v>20</v>
      </c>
      <c r="I646" t="s">
        <v>33</v>
      </c>
      <c r="J646" t="str">
        <f t="shared" si="57"/>
        <v>ENG</v>
      </c>
      <c r="L646">
        <v>2010</v>
      </c>
      <c r="M646">
        <f t="shared" si="53"/>
        <v>3</v>
      </c>
      <c r="N646" t="str">
        <f t="shared" si="56"/>
        <v>F</v>
      </c>
      <c r="O646" s="1">
        <v>40313</v>
      </c>
      <c r="P646" t="s">
        <v>19</v>
      </c>
      <c r="Q646" t="s">
        <v>118</v>
      </c>
      <c r="R646" t="s">
        <v>24</v>
      </c>
    </row>
    <row r="647" spans="1:20" x14ac:dyDescent="0.2">
      <c r="A647">
        <v>689822</v>
      </c>
      <c r="B647" t="s">
        <v>13</v>
      </c>
      <c r="C647" t="str">
        <f t="shared" si="54"/>
        <v>2007</v>
      </c>
      <c r="D647" t="s">
        <v>20</v>
      </c>
      <c r="E647" t="str">
        <f t="shared" si="55"/>
        <v>2007B</v>
      </c>
      <c r="F647" t="s">
        <v>15</v>
      </c>
      <c r="G647" t="s">
        <v>56</v>
      </c>
      <c r="H647" t="s">
        <v>24</v>
      </c>
      <c r="I647" t="s">
        <v>33</v>
      </c>
      <c r="J647" t="str">
        <f t="shared" si="57"/>
        <v>ENG</v>
      </c>
      <c r="L647">
        <v>2010</v>
      </c>
      <c r="M647">
        <f t="shared" si="53"/>
        <v>3</v>
      </c>
      <c r="N647" t="str">
        <f t="shared" si="56"/>
        <v>F</v>
      </c>
      <c r="O647" s="1">
        <v>40313</v>
      </c>
      <c r="P647" t="s">
        <v>19</v>
      </c>
      <c r="Q647" t="s">
        <v>121</v>
      </c>
      <c r="R647" t="s">
        <v>20</v>
      </c>
    </row>
    <row r="648" spans="1:20" x14ac:dyDescent="0.2">
      <c r="A648">
        <v>689858</v>
      </c>
      <c r="B648" t="s">
        <v>83</v>
      </c>
      <c r="C648" t="str">
        <f t="shared" si="54"/>
        <v>2008</v>
      </c>
      <c r="D648" t="s">
        <v>20</v>
      </c>
      <c r="E648" t="str">
        <f t="shared" si="55"/>
        <v>2008B</v>
      </c>
      <c r="F648" t="s">
        <v>15</v>
      </c>
      <c r="G648" t="s">
        <v>56</v>
      </c>
      <c r="H648" t="s">
        <v>24</v>
      </c>
      <c r="I648" t="s">
        <v>45</v>
      </c>
      <c r="J648" t="str">
        <f t="shared" si="57"/>
        <v>SCI</v>
      </c>
      <c r="L648">
        <v>2010</v>
      </c>
      <c r="M648">
        <f t="shared" si="53"/>
        <v>2</v>
      </c>
      <c r="N648" t="str">
        <f t="shared" si="56"/>
        <v>U</v>
      </c>
      <c r="O648" s="1">
        <v>40313</v>
      </c>
      <c r="P648" t="s">
        <v>28</v>
      </c>
    </row>
    <row r="649" spans="1:20" x14ac:dyDescent="0.2">
      <c r="A649">
        <v>689858</v>
      </c>
      <c r="B649" t="s">
        <v>83</v>
      </c>
      <c r="C649" t="str">
        <f t="shared" si="54"/>
        <v>2008</v>
      </c>
      <c r="D649" t="s">
        <v>14</v>
      </c>
      <c r="E649" t="str">
        <f t="shared" si="55"/>
        <v>2008A</v>
      </c>
      <c r="F649" t="s">
        <v>15</v>
      </c>
      <c r="G649" t="s">
        <v>43</v>
      </c>
      <c r="H649" t="s">
        <v>17</v>
      </c>
      <c r="I649" t="s">
        <v>45</v>
      </c>
      <c r="J649" t="str">
        <f t="shared" si="57"/>
        <v>SCI</v>
      </c>
      <c r="L649">
        <v>2010</v>
      </c>
      <c r="M649">
        <f t="shared" si="53"/>
        <v>2</v>
      </c>
      <c r="N649" t="str">
        <f t="shared" si="56"/>
        <v>U</v>
      </c>
      <c r="O649" s="1">
        <v>40313</v>
      </c>
      <c r="P649" t="s">
        <v>28</v>
      </c>
    </row>
    <row r="650" spans="1:20" x14ac:dyDescent="0.2">
      <c r="A650">
        <v>689990</v>
      </c>
      <c r="B650" t="s">
        <v>104</v>
      </c>
      <c r="C650" t="str">
        <f t="shared" si="54"/>
        <v>2010</v>
      </c>
      <c r="D650" t="s">
        <v>24</v>
      </c>
      <c r="E650" t="str">
        <f t="shared" si="55"/>
        <v>2010C</v>
      </c>
      <c r="F650" t="s">
        <v>15</v>
      </c>
      <c r="G650" t="s">
        <v>36</v>
      </c>
      <c r="H650" t="s">
        <v>14</v>
      </c>
      <c r="I650" t="s">
        <v>22</v>
      </c>
      <c r="J650" t="str">
        <f t="shared" si="57"/>
        <v>ENG</v>
      </c>
      <c r="L650">
        <v>2010</v>
      </c>
      <c r="M650">
        <f t="shared" si="53"/>
        <v>0</v>
      </c>
      <c r="N650" t="str">
        <f t="shared" si="56"/>
        <v>U</v>
      </c>
      <c r="O650" s="1">
        <v>40313</v>
      </c>
      <c r="P650" t="s">
        <v>19</v>
      </c>
    </row>
    <row r="651" spans="1:20" x14ac:dyDescent="0.2">
      <c r="A651">
        <v>689990</v>
      </c>
      <c r="B651" t="s">
        <v>99</v>
      </c>
      <c r="C651" t="str">
        <f t="shared" si="54"/>
        <v>2009</v>
      </c>
      <c r="D651" t="s">
        <v>57</v>
      </c>
      <c r="E651" t="str">
        <f t="shared" si="55"/>
        <v>2009D</v>
      </c>
      <c r="F651" t="s">
        <v>15</v>
      </c>
      <c r="G651" t="s">
        <v>59</v>
      </c>
      <c r="H651" t="s">
        <v>20</v>
      </c>
      <c r="I651" t="s">
        <v>22</v>
      </c>
      <c r="J651" t="str">
        <f t="shared" si="57"/>
        <v>ENG</v>
      </c>
      <c r="L651">
        <v>2010</v>
      </c>
      <c r="M651">
        <f t="shared" si="53"/>
        <v>1</v>
      </c>
      <c r="N651" t="str">
        <f t="shared" si="56"/>
        <v>U</v>
      </c>
      <c r="O651" s="1">
        <v>40313</v>
      </c>
      <c r="P651" t="s">
        <v>19</v>
      </c>
    </row>
    <row r="652" spans="1:20" x14ac:dyDescent="0.2">
      <c r="A652">
        <v>689990</v>
      </c>
      <c r="B652" t="s">
        <v>13</v>
      </c>
      <c r="C652" t="str">
        <f t="shared" si="54"/>
        <v>2007</v>
      </c>
      <c r="D652" t="s">
        <v>14</v>
      </c>
      <c r="E652" t="str">
        <f t="shared" si="55"/>
        <v>2007A</v>
      </c>
      <c r="F652" t="s">
        <v>15</v>
      </c>
      <c r="G652" t="s">
        <v>43</v>
      </c>
      <c r="H652" t="s">
        <v>20</v>
      </c>
      <c r="I652" t="s">
        <v>32</v>
      </c>
      <c r="J652" t="str">
        <f t="shared" si="57"/>
        <v>OTH</v>
      </c>
      <c r="L652">
        <v>2010</v>
      </c>
      <c r="M652">
        <f t="shared" si="53"/>
        <v>3</v>
      </c>
      <c r="N652" t="str">
        <f t="shared" si="56"/>
        <v>F</v>
      </c>
      <c r="O652" s="1">
        <v>40313</v>
      </c>
      <c r="P652" t="s">
        <v>19</v>
      </c>
      <c r="Q652" t="s">
        <v>116</v>
      </c>
      <c r="R652" t="s">
        <v>20</v>
      </c>
    </row>
    <row r="653" spans="1:20" x14ac:dyDescent="0.2">
      <c r="A653">
        <v>689990</v>
      </c>
      <c r="B653" t="s">
        <v>13</v>
      </c>
      <c r="C653" t="str">
        <f t="shared" si="54"/>
        <v>2007</v>
      </c>
      <c r="D653" t="s">
        <v>20</v>
      </c>
      <c r="E653" t="str">
        <f t="shared" si="55"/>
        <v>2007B</v>
      </c>
      <c r="F653" t="s">
        <v>15</v>
      </c>
      <c r="G653" t="s">
        <v>56</v>
      </c>
      <c r="H653" t="s">
        <v>20</v>
      </c>
      <c r="I653" t="s">
        <v>32</v>
      </c>
      <c r="J653" t="str">
        <f t="shared" si="57"/>
        <v>OTH</v>
      </c>
      <c r="L653">
        <v>2010</v>
      </c>
      <c r="M653">
        <f t="shared" si="53"/>
        <v>3</v>
      </c>
      <c r="N653" t="str">
        <f t="shared" si="56"/>
        <v>F</v>
      </c>
      <c r="O653" s="1">
        <v>40313</v>
      </c>
      <c r="P653" t="s">
        <v>19</v>
      </c>
      <c r="Q653" t="s">
        <v>123</v>
      </c>
      <c r="R653" t="s">
        <v>14</v>
      </c>
    </row>
    <row r="654" spans="1:20" x14ac:dyDescent="0.2">
      <c r="A654">
        <v>690058</v>
      </c>
      <c r="B654" t="s">
        <v>103</v>
      </c>
      <c r="C654" t="str">
        <f t="shared" si="54"/>
        <v>2010</v>
      </c>
      <c r="D654" t="s">
        <v>14</v>
      </c>
      <c r="E654" t="str">
        <f t="shared" si="55"/>
        <v>2010A</v>
      </c>
      <c r="F654" t="s">
        <v>15</v>
      </c>
      <c r="G654" t="s">
        <v>36</v>
      </c>
      <c r="H654" t="s">
        <v>14</v>
      </c>
      <c r="I654" t="s">
        <v>22</v>
      </c>
      <c r="J654" t="str">
        <f t="shared" si="57"/>
        <v>ENG</v>
      </c>
      <c r="L654">
        <v>2010</v>
      </c>
      <c r="M654">
        <f t="shared" si="53"/>
        <v>0</v>
      </c>
      <c r="N654" t="str">
        <f t="shared" si="56"/>
        <v>U</v>
      </c>
      <c r="O654" s="1">
        <v>40313</v>
      </c>
      <c r="P654" t="s">
        <v>19</v>
      </c>
    </row>
    <row r="655" spans="1:20" x14ac:dyDescent="0.2">
      <c r="A655">
        <v>690058</v>
      </c>
      <c r="B655" t="s">
        <v>83</v>
      </c>
      <c r="C655" t="str">
        <f t="shared" si="54"/>
        <v>2008</v>
      </c>
      <c r="D655" t="s">
        <v>20</v>
      </c>
      <c r="E655" t="str">
        <f t="shared" si="55"/>
        <v>2008B</v>
      </c>
      <c r="F655" t="s">
        <v>15</v>
      </c>
      <c r="G655" t="s">
        <v>60</v>
      </c>
      <c r="H655" t="s">
        <v>14</v>
      </c>
      <c r="I655" t="s">
        <v>18</v>
      </c>
      <c r="J655" t="str">
        <f t="shared" si="57"/>
        <v>ENG</v>
      </c>
      <c r="L655">
        <v>2010</v>
      </c>
      <c r="M655">
        <f t="shared" si="53"/>
        <v>2</v>
      </c>
      <c r="N655" t="str">
        <f t="shared" si="56"/>
        <v>U</v>
      </c>
      <c r="O655" s="1">
        <v>40313</v>
      </c>
      <c r="P655" t="s">
        <v>19</v>
      </c>
    </row>
    <row r="656" spans="1:20" x14ac:dyDescent="0.2">
      <c r="A656">
        <v>690058</v>
      </c>
      <c r="B656" t="s">
        <v>66</v>
      </c>
      <c r="C656" t="str">
        <f t="shared" si="54"/>
        <v>2007</v>
      </c>
      <c r="D656" t="s">
        <v>57</v>
      </c>
      <c r="E656" t="str">
        <f t="shared" si="55"/>
        <v>2007D</v>
      </c>
      <c r="F656" t="s">
        <v>15</v>
      </c>
      <c r="G656" t="s">
        <v>59</v>
      </c>
      <c r="H656" t="s">
        <v>14</v>
      </c>
      <c r="I656" t="s">
        <v>18</v>
      </c>
      <c r="J656" t="str">
        <f t="shared" si="57"/>
        <v>ENG</v>
      </c>
      <c r="L656">
        <v>2010</v>
      </c>
      <c r="M656">
        <f t="shared" si="53"/>
        <v>3</v>
      </c>
      <c r="N656" t="str">
        <f t="shared" si="56"/>
        <v>F</v>
      </c>
      <c r="O656" s="1">
        <v>40313</v>
      </c>
      <c r="P656" t="s">
        <v>19</v>
      </c>
      <c r="Q656" t="s">
        <v>122</v>
      </c>
      <c r="R656" t="s">
        <v>14</v>
      </c>
    </row>
    <row r="657" spans="1:18" x14ac:dyDescent="0.2">
      <c r="A657">
        <v>690058</v>
      </c>
      <c r="B657" t="s">
        <v>83</v>
      </c>
      <c r="C657" t="str">
        <f t="shared" si="54"/>
        <v>2008</v>
      </c>
      <c r="D657" t="s">
        <v>14</v>
      </c>
      <c r="E657" t="str">
        <f t="shared" si="55"/>
        <v>2008A</v>
      </c>
      <c r="F657" t="s">
        <v>15</v>
      </c>
      <c r="G657" t="s">
        <v>52</v>
      </c>
      <c r="H657" t="s">
        <v>20</v>
      </c>
      <c r="I657" t="s">
        <v>18</v>
      </c>
      <c r="J657" t="str">
        <f t="shared" si="57"/>
        <v>ENG</v>
      </c>
      <c r="L657">
        <v>2010</v>
      </c>
      <c r="M657">
        <f t="shared" si="53"/>
        <v>2</v>
      </c>
      <c r="N657" t="str">
        <f t="shared" si="56"/>
        <v>U</v>
      </c>
      <c r="O657" s="1">
        <v>40313</v>
      </c>
      <c r="P657" t="s">
        <v>19</v>
      </c>
    </row>
    <row r="658" spans="1:18" x14ac:dyDescent="0.2">
      <c r="A658">
        <v>690058</v>
      </c>
      <c r="B658" t="s">
        <v>13</v>
      </c>
      <c r="C658" t="str">
        <f t="shared" si="54"/>
        <v>2007</v>
      </c>
      <c r="D658" t="s">
        <v>14</v>
      </c>
      <c r="E658" t="str">
        <f t="shared" si="55"/>
        <v>2007A</v>
      </c>
      <c r="F658" t="s">
        <v>15</v>
      </c>
      <c r="G658" t="s">
        <v>43</v>
      </c>
      <c r="H658" t="s">
        <v>20</v>
      </c>
      <c r="I658" t="s">
        <v>18</v>
      </c>
      <c r="J658" t="str">
        <f t="shared" si="57"/>
        <v>ENG</v>
      </c>
      <c r="L658">
        <v>2010</v>
      </c>
      <c r="M658">
        <f t="shared" si="53"/>
        <v>3</v>
      </c>
      <c r="N658" t="str">
        <f t="shared" si="56"/>
        <v>F</v>
      </c>
      <c r="O658" s="1">
        <v>40313</v>
      </c>
      <c r="P658" t="s">
        <v>19</v>
      </c>
      <c r="Q658" t="s">
        <v>121</v>
      </c>
      <c r="R658" t="s">
        <v>14</v>
      </c>
    </row>
    <row r="659" spans="1:18" x14ac:dyDescent="0.2">
      <c r="A659">
        <v>690058</v>
      </c>
      <c r="B659" t="s">
        <v>13</v>
      </c>
      <c r="C659" t="str">
        <f t="shared" si="54"/>
        <v>2007</v>
      </c>
      <c r="D659" t="s">
        <v>20</v>
      </c>
      <c r="E659" t="str">
        <f t="shared" si="55"/>
        <v>2007B</v>
      </c>
      <c r="F659" t="s">
        <v>15</v>
      </c>
      <c r="G659" t="s">
        <v>56</v>
      </c>
      <c r="H659" t="s">
        <v>20</v>
      </c>
      <c r="I659" t="s">
        <v>18</v>
      </c>
      <c r="J659" t="str">
        <f t="shared" si="57"/>
        <v>ENG</v>
      </c>
      <c r="L659">
        <v>2010</v>
      </c>
      <c r="M659">
        <f t="shared" si="53"/>
        <v>3</v>
      </c>
      <c r="N659" t="str">
        <f t="shared" si="56"/>
        <v>F</v>
      </c>
      <c r="O659" s="1">
        <v>40313</v>
      </c>
      <c r="P659" t="s">
        <v>19</v>
      </c>
      <c r="Q659" t="s">
        <v>116</v>
      </c>
      <c r="R659" t="s">
        <v>24</v>
      </c>
    </row>
    <row r="660" spans="1:18" x14ac:dyDescent="0.2">
      <c r="A660">
        <v>690096</v>
      </c>
      <c r="B660" t="s">
        <v>13</v>
      </c>
      <c r="C660" t="str">
        <f t="shared" si="54"/>
        <v>2007</v>
      </c>
      <c r="D660" t="s">
        <v>14</v>
      </c>
      <c r="E660" t="str">
        <f t="shared" si="55"/>
        <v>2007A</v>
      </c>
      <c r="F660" t="s">
        <v>15</v>
      </c>
      <c r="G660" t="s">
        <v>43</v>
      </c>
      <c r="H660" t="s">
        <v>14</v>
      </c>
      <c r="I660" t="s">
        <v>18</v>
      </c>
      <c r="J660" t="str">
        <f t="shared" si="57"/>
        <v>ENG</v>
      </c>
      <c r="L660">
        <v>2010</v>
      </c>
      <c r="M660">
        <f t="shared" si="53"/>
        <v>3</v>
      </c>
      <c r="N660" t="str">
        <f t="shared" si="56"/>
        <v>F</v>
      </c>
      <c r="O660" s="1">
        <v>40313</v>
      </c>
      <c r="P660" t="s">
        <v>19</v>
      </c>
      <c r="Q660" t="s">
        <v>116</v>
      </c>
      <c r="R660" t="s">
        <v>14</v>
      </c>
    </row>
    <row r="661" spans="1:18" x14ac:dyDescent="0.2">
      <c r="A661">
        <v>690096</v>
      </c>
      <c r="B661" t="s">
        <v>13</v>
      </c>
      <c r="C661" t="str">
        <f t="shared" si="54"/>
        <v>2007</v>
      </c>
      <c r="D661" t="s">
        <v>20</v>
      </c>
      <c r="E661" t="str">
        <f t="shared" si="55"/>
        <v>2007B</v>
      </c>
      <c r="F661" t="s">
        <v>15</v>
      </c>
      <c r="G661" t="s">
        <v>56</v>
      </c>
      <c r="H661" t="s">
        <v>20</v>
      </c>
      <c r="I661" t="s">
        <v>18</v>
      </c>
      <c r="J661" t="str">
        <f t="shared" si="57"/>
        <v>ENG</v>
      </c>
      <c r="L661">
        <v>2010</v>
      </c>
      <c r="M661">
        <f t="shared" si="53"/>
        <v>3</v>
      </c>
      <c r="N661" t="str">
        <f t="shared" si="56"/>
        <v>F</v>
      </c>
      <c r="O661" s="1">
        <v>40313</v>
      </c>
      <c r="P661" t="s">
        <v>19</v>
      </c>
      <c r="Q661" t="s">
        <v>123</v>
      </c>
      <c r="R661" t="s">
        <v>14</v>
      </c>
    </row>
    <row r="662" spans="1:18" x14ac:dyDescent="0.2">
      <c r="A662">
        <v>690154</v>
      </c>
      <c r="B662" t="s">
        <v>13</v>
      </c>
      <c r="C662" t="str">
        <f t="shared" si="54"/>
        <v>2007</v>
      </c>
      <c r="D662" t="s">
        <v>14</v>
      </c>
      <c r="E662" t="str">
        <f t="shared" si="55"/>
        <v>2007A</v>
      </c>
      <c r="F662" t="s">
        <v>15</v>
      </c>
      <c r="G662" t="s">
        <v>43</v>
      </c>
      <c r="H662" t="s">
        <v>24</v>
      </c>
      <c r="I662" t="s">
        <v>22</v>
      </c>
      <c r="J662" t="str">
        <f t="shared" si="57"/>
        <v>ENG</v>
      </c>
      <c r="L662">
        <v>2010</v>
      </c>
      <c r="M662">
        <f t="shared" si="53"/>
        <v>3</v>
      </c>
      <c r="N662" t="str">
        <f t="shared" si="56"/>
        <v>F</v>
      </c>
      <c r="O662" s="1">
        <v>40313</v>
      </c>
      <c r="P662" t="s">
        <v>19</v>
      </c>
      <c r="Q662" t="s">
        <v>121</v>
      </c>
      <c r="R662" t="s">
        <v>20</v>
      </c>
    </row>
    <row r="663" spans="1:18" x14ac:dyDescent="0.2">
      <c r="A663">
        <v>690154</v>
      </c>
      <c r="B663" t="s">
        <v>13</v>
      </c>
      <c r="C663" t="str">
        <f t="shared" si="54"/>
        <v>2007</v>
      </c>
      <c r="D663" t="s">
        <v>20</v>
      </c>
      <c r="E663" t="str">
        <f t="shared" si="55"/>
        <v>2007B</v>
      </c>
      <c r="F663" t="s">
        <v>15</v>
      </c>
      <c r="G663" t="s">
        <v>56</v>
      </c>
      <c r="H663" t="s">
        <v>24</v>
      </c>
      <c r="I663" t="s">
        <v>22</v>
      </c>
      <c r="J663" t="str">
        <f t="shared" si="57"/>
        <v>ENG</v>
      </c>
      <c r="L663">
        <v>2010</v>
      </c>
      <c r="M663">
        <f t="shared" si="53"/>
        <v>3</v>
      </c>
      <c r="N663" t="str">
        <f t="shared" si="56"/>
        <v>F</v>
      </c>
      <c r="O663" s="1">
        <v>40313</v>
      </c>
      <c r="P663" t="s">
        <v>19</v>
      </c>
      <c r="Q663" t="s">
        <v>116</v>
      </c>
      <c r="R663" t="s">
        <v>24</v>
      </c>
    </row>
    <row r="664" spans="1:18" x14ac:dyDescent="0.2">
      <c r="A664">
        <v>690176</v>
      </c>
      <c r="B664" t="s">
        <v>83</v>
      </c>
      <c r="C664" t="str">
        <f t="shared" si="54"/>
        <v>2008</v>
      </c>
      <c r="D664" t="s">
        <v>14</v>
      </c>
      <c r="E664" t="str">
        <f t="shared" si="55"/>
        <v>2008A</v>
      </c>
      <c r="F664" t="s">
        <v>15</v>
      </c>
      <c r="G664" t="s">
        <v>43</v>
      </c>
      <c r="H664" t="s">
        <v>24</v>
      </c>
      <c r="I664" t="s">
        <v>33</v>
      </c>
      <c r="J664" t="str">
        <f t="shared" si="57"/>
        <v>ENG</v>
      </c>
      <c r="L664">
        <v>2011</v>
      </c>
      <c r="M664">
        <f t="shared" si="53"/>
        <v>3</v>
      </c>
      <c r="N664" t="str">
        <f t="shared" si="56"/>
        <v>F</v>
      </c>
      <c r="P664" t="s">
        <v>19</v>
      </c>
      <c r="Q664" t="s">
        <v>118</v>
      </c>
      <c r="R664" t="s">
        <v>17</v>
      </c>
    </row>
    <row r="665" spans="1:18" x14ac:dyDescent="0.2">
      <c r="A665">
        <v>690176</v>
      </c>
      <c r="B665" t="s">
        <v>95</v>
      </c>
      <c r="C665" t="str">
        <f t="shared" si="54"/>
        <v>2009</v>
      </c>
      <c r="D665" t="s">
        <v>14</v>
      </c>
      <c r="E665" t="str">
        <f t="shared" si="55"/>
        <v>2009A</v>
      </c>
      <c r="F665" t="s">
        <v>15</v>
      </c>
      <c r="G665" t="s">
        <v>52</v>
      </c>
      <c r="H665" t="s">
        <v>17</v>
      </c>
      <c r="I665" t="s">
        <v>33</v>
      </c>
      <c r="J665" t="str">
        <f t="shared" si="57"/>
        <v>ENG</v>
      </c>
      <c r="L665">
        <v>2011</v>
      </c>
      <c r="M665">
        <f t="shared" si="53"/>
        <v>2</v>
      </c>
      <c r="N665" t="str">
        <f t="shared" si="56"/>
        <v>U</v>
      </c>
      <c r="P665" t="s">
        <v>19</v>
      </c>
      <c r="Q665" t="s">
        <v>122</v>
      </c>
      <c r="R665" t="s">
        <v>20</v>
      </c>
    </row>
    <row r="666" spans="1:18" x14ac:dyDescent="0.2">
      <c r="A666">
        <v>690176</v>
      </c>
      <c r="B666" t="s">
        <v>83</v>
      </c>
      <c r="C666" t="str">
        <f t="shared" si="54"/>
        <v>2008</v>
      </c>
      <c r="D666" t="s">
        <v>20</v>
      </c>
      <c r="E666" t="str">
        <f t="shared" si="55"/>
        <v>2008B</v>
      </c>
      <c r="F666" t="s">
        <v>15</v>
      </c>
      <c r="G666" t="s">
        <v>56</v>
      </c>
      <c r="H666" t="s">
        <v>17</v>
      </c>
      <c r="I666" t="s">
        <v>33</v>
      </c>
      <c r="J666" t="str">
        <f t="shared" si="57"/>
        <v>ENG</v>
      </c>
      <c r="L666">
        <v>2011</v>
      </c>
      <c r="M666">
        <f t="shared" si="53"/>
        <v>3</v>
      </c>
      <c r="N666" t="str">
        <f t="shared" si="56"/>
        <v>F</v>
      </c>
      <c r="P666" t="s">
        <v>19</v>
      </c>
      <c r="Q666" t="s">
        <v>118</v>
      </c>
      <c r="R666" t="s">
        <v>24</v>
      </c>
    </row>
    <row r="667" spans="1:18" x14ac:dyDescent="0.2">
      <c r="A667">
        <v>690198</v>
      </c>
      <c r="B667" t="s">
        <v>91</v>
      </c>
      <c r="C667" t="str">
        <f t="shared" si="54"/>
        <v>2008</v>
      </c>
      <c r="D667" t="s">
        <v>24</v>
      </c>
      <c r="E667" t="str">
        <f t="shared" si="55"/>
        <v>2008C</v>
      </c>
      <c r="F667" t="s">
        <v>15</v>
      </c>
      <c r="G667" t="s">
        <v>36</v>
      </c>
      <c r="H667" t="s">
        <v>20</v>
      </c>
      <c r="I667" t="s">
        <v>22</v>
      </c>
      <c r="J667" t="str">
        <f t="shared" si="57"/>
        <v>ENG</v>
      </c>
      <c r="L667">
        <v>2010</v>
      </c>
      <c r="M667">
        <f t="shared" si="53"/>
        <v>2</v>
      </c>
      <c r="N667" t="str">
        <f t="shared" si="56"/>
        <v>U</v>
      </c>
      <c r="O667" s="1">
        <v>40313</v>
      </c>
      <c r="P667" t="s">
        <v>19</v>
      </c>
    </row>
    <row r="668" spans="1:18" x14ac:dyDescent="0.2">
      <c r="A668">
        <v>690198</v>
      </c>
      <c r="B668" t="s">
        <v>13</v>
      </c>
      <c r="C668" t="str">
        <f t="shared" si="54"/>
        <v>2007</v>
      </c>
      <c r="D668" t="s">
        <v>14</v>
      </c>
      <c r="E668" t="str">
        <f t="shared" si="55"/>
        <v>2007A</v>
      </c>
      <c r="F668" t="s">
        <v>15</v>
      </c>
      <c r="G668" t="s">
        <v>43</v>
      </c>
      <c r="H668" t="s">
        <v>20</v>
      </c>
      <c r="I668" t="s">
        <v>22</v>
      </c>
      <c r="J668" t="str">
        <f t="shared" si="57"/>
        <v>ENG</v>
      </c>
      <c r="L668">
        <v>2010</v>
      </c>
      <c r="M668">
        <f t="shared" si="53"/>
        <v>3</v>
      </c>
      <c r="N668" t="str">
        <f t="shared" si="56"/>
        <v>F</v>
      </c>
      <c r="O668" s="1">
        <v>40313</v>
      </c>
      <c r="P668" t="s">
        <v>19</v>
      </c>
      <c r="Q668" t="s">
        <v>121</v>
      </c>
      <c r="R668" t="s">
        <v>24</v>
      </c>
    </row>
    <row r="669" spans="1:18" x14ac:dyDescent="0.2">
      <c r="A669">
        <v>690198</v>
      </c>
      <c r="B669" t="s">
        <v>13</v>
      </c>
      <c r="C669" t="str">
        <f t="shared" si="54"/>
        <v>2007</v>
      </c>
      <c r="D669" t="s">
        <v>20</v>
      </c>
      <c r="E669" t="str">
        <f t="shared" si="55"/>
        <v>2007B</v>
      </c>
      <c r="F669" t="s">
        <v>15</v>
      </c>
      <c r="G669" t="s">
        <v>56</v>
      </c>
      <c r="H669" t="s">
        <v>20</v>
      </c>
      <c r="I669" t="s">
        <v>22</v>
      </c>
      <c r="J669" t="str">
        <f t="shared" si="57"/>
        <v>ENG</v>
      </c>
      <c r="L669">
        <v>2010</v>
      </c>
      <c r="M669">
        <f t="shared" si="53"/>
        <v>3</v>
      </c>
      <c r="N669" t="str">
        <f t="shared" si="56"/>
        <v>F</v>
      </c>
      <c r="O669" s="1">
        <v>40313</v>
      </c>
      <c r="P669" t="s">
        <v>19</v>
      </c>
      <c r="Q669" t="s">
        <v>116</v>
      </c>
      <c r="R669" t="s">
        <v>24</v>
      </c>
    </row>
    <row r="670" spans="1:18" x14ac:dyDescent="0.2">
      <c r="A670">
        <v>690198</v>
      </c>
      <c r="B670" t="s">
        <v>91</v>
      </c>
      <c r="C670" t="str">
        <f t="shared" si="54"/>
        <v>2008</v>
      </c>
      <c r="D670" t="s">
        <v>57</v>
      </c>
      <c r="E670" t="str">
        <f t="shared" si="55"/>
        <v>2008D</v>
      </c>
      <c r="F670" t="s">
        <v>15</v>
      </c>
      <c r="G670" t="s">
        <v>59</v>
      </c>
      <c r="H670" t="s">
        <v>24</v>
      </c>
      <c r="I670" t="s">
        <v>22</v>
      </c>
      <c r="J670" t="str">
        <f t="shared" si="57"/>
        <v>ENG</v>
      </c>
      <c r="L670">
        <v>2010</v>
      </c>
      <c r="M670">
        <f t="shared" si="53"/>
        <v>2</v>
      </c>
      <c r="N670" t="str">
        <f t="shared" si="56"/>
        <v>U</v>
      </c>
      <c r="O670" s="1">
        <v>40313</v>
      </c>
      <c r="P670" t="s">
        <v>19</v>
      </c>
    </row>
    <row r="671" spans="1:18" x14ac:dyDescent="0.2">
      <c r="A671">
        <v>690256</v>
      </c>
      <c r="B671" t="s">
        <v>13</v>
      </c>
      <c r="C671" t="str">
        <f t="shared" si="54"/>
        <v>2007</v>
      </c>
      <c r="D671" t="s">
        <v>20</v>
      </c>
      <c r="E671" t="str">
        <f t="shared" si="55"/>
        <v>2007B</v>
      </c>
      <c r="F671" t="s">
        <v>15</v>
      </c>
      <c r="G671" t="s">
        <v>56</v>
      </c>
      <c r="H671" t="s">
        <v>20</v>
      </c>
      <c r="I671" t="s">
        <v>29</v>
      </c>
      <c r="J671" t="str">
        <f t="shared" si="57"/>
        <v>ENG</v>
      </c>
      <c r="L671">
        <v>2010</v>
      </c>
      <c r="M671">
        <f t="shared" si="53"/>
        <v>3</v>
      </c>
      <c r="N671" t="str">
        <f t="shared" si="56"/>
        <v>F</v>
      </c>
      <c r="O671" s="1">
        <v>40313</v>
      </c>
      <c r="P671" t="s">
        <v>19</v>
      </c>
      <c r="Q671" t="s">
        <v>121</v>
      </c>
      <c r="R671" t="s">
        <v>20</v>
      </c>
    </row>
    <row r="672" spans="1:18" x14ac:dyDescent="0.2">
      <c r="A672">
        <v>690256</v>
      </c>
      <c r="B672" t="s">
        <v>13</v>
      </c>
      <c r="C672" t="str">
        <f t="shared" si="54"/>
        <v>2007</v>
      </c>
      <c r="D672" t="s">
        <v>14</v>
      </c>
      <c r="E672" t="str">
        <f t="shared" si="55"/>
        <v>2007A</v>
      </c>
      <c r="F672" t="s">
        <v>15</v>
      </c>
      <c r="G672" t="s">
        <v>43</v>
      </c>
      <c r="H672" t="s">
        <v>24</v>
      </c>
      <c r="I672" t="s">
        <v>29</v>
      </c>
      <c r="J672" t="str">
        <f t="shared" si="57"/>
        <v>ENG</v>
      </c>
      <c r="L672">
        <v>2010</v>
      </c>
      <c r="M672">
        <f t="shared" si="53"/>
        <v>3</v>
      </c>
      <c r="N672" t="str">
        <f t="shared" si="56"/>
        <v>F</v>
      </c>
      <c r="O672" s="1">
        <v>40313</v>
      </c>
      <c r="P672" t="s">
        <v>19</v>
      </c>
      <c r="Q672" t="s">
        <v>118</v>
      </c>
      <c r="R672" t="s">
        <v>14</v>
      </c>
    </row>
    <row r="673" spans="1:18" x14ac:dyDescent="0.2">
      <c r="A673">
        <v>690326</v>
      </c>
      <c r="B673" t="s">
        <v>13</v>
      </c>
      <c r="C673" t="str">
        <f t="shared" si="54"/>
        <v>2007</v>
      </c>
      <c r="D673" t="s">
        <v>14</v>
      </c>
      <c r="E673" t="str">
        <f t="shared" si="55"/>
        <v>2007A</v>
      </c>
      <c r="F673" t="s">
        <v>15</v>
      </c>
      <c r="G673" t="s">
        <v>16</v>
      </c>
      <c r="H673" t="s">
        <v>20</v>
      </c>
      <c r="I673" t="s">
        <v>18</v>
      </c>
      <c r="J673" t="str">
        <f t="shared" si="57"/>
        <v>ENG</v>
      </c>
      <c r="L673">
        <v>2010</v>
      </c>
      <c r="M673">
        <f t="shared" si="53"/>
        <v>3</v>
      </c>
      <c r="N673" t="str">
        <f t="shared" si="56"/>
        <v>F</v>
      </c>
      <c r="O673" s="1">
        <v>40313</v>
      </c>
      <c r="P673" t="s">
        <v>19</v>
      </c>
      <c r="Q673" t="s">
        <v>116</v>
      </c>
      <c r="R673" t="s">
        <v>14</v>
      </c>
    </row>
    <row r="674" spans="1:18" x14ac:dyDescent="0.2">
      <c r="A674">
        <v>690690</v>
      </c>
      <c r="B674" t="s">
        <v>13</v>
      </c>
      <c r="C674" t="str">
        <f t="shared" si="54"/>
        <v>2007</v>
      </c>
      <c r="D674" t="s">
        <v>14</v>
      </c>
      <c r="E674" t="str">
        <f t="shared" si="55"/>
        <v>2007A</v>
      </c>
      <c r="F674" t="s">
        <v>15</v>
      </c>
      <c r="G674" t="s">
        <v>43</v>
      </c>
      <c r="H674" t="s">
        <v>17</v>
      </c>
      <c r="I674" t="s">
        <v>18</v>
      </c>
      <c r="J674" t="str">
        <f t="shared" si="57"/>
        <v>ENG</v>
      </c>
      <c r="L674">
        <v>2010</v>
      </c>
      <c r="M674">
        <f t="shared" si="53"/>
        <v>3</v>
      </c>
      <c r="N674" t="str">
        <f t="shared" si="56"/>
        <v>F</v>
      </c>
      <c r="P674" t="s">
        <v>19</v>
      </c>
      <c r="Q674" t="s">
        <v>121</v>
      </c>
      <c r="R674" t="s">
        <v>17</v>
      </c>
    </row>
    <row r="675" spans="1:18" x14ac:dyDescent="0.2">
      <c r="A675">
        <v>690690</v>
      </c>
      <c r="B675" t="s">
        <v>66</v>
      </c>
      <c r="C675" t="str">
        <f t="shared" si="54"/>
        <v>2007</v>
      </c>
      <c r="D675" t="s">
        <v>24</v>
      </c>
      <c r="E675" t="str">
        <f t="shared" si="55"/>
        <v>2007C</v>
      </c>
      <c r="F675" t="s">
        <v>15</v>
      </c>
      <c r="G675" t="s">
        <v>43</v>
      </c>
      <c r="H675" t="s">
        <v>17</v>
      </c>
      <c r="I675" t="s">
        <v>18</v>
      </c>
      <c r="J675" t="str">
        <f t="shared" si="57"/>
        <v>ENG</v>
      </c>
      <c r="L675">
        <v>2010</v>
      </c>
      <c r="M675">
        <f t="shared" si="53"/>
        <v>3</v>
      </c>
      <c r="N675" t="str">
        <f t="shared" si="56"/>
        <v>F</v>
      </c>
      <c r="P675" t="s">
        <v>19</v>
      </c>
      <c r="Q675" t="s">
        <v>121</v>
      </c>
      <c r="R675" t="s">
        <v>17</v>
      </c>
    </row>
    <row r="676" spans="1:18" x14ac:dyDescent="0.2">
      <c r="A676">
        <v>691082</v>
      </c>
      <c r="B676" t="s">
        <v>104</v>
      </c>
      <c r="C676" t="str">
        <f t="shared" si="54"/>
        <v>2010</v>
      </c>
      <c r="D676" t="s">
        <v>24</v>
      </c>
      <c r="E676" t="str">
        <f t="shared" si="55"/>
        <v>2010C</v>
      </c>
      <c r="F676" t="s">
        <v>15</v>
      </c>
      <c r="G676" t="s">
        <v>52</v>
      </c>
      <c r="H676" t="s">
        <v>14</v>
      </c>
      <c r="I676" t="s">
        <v>25</v>
      </c>
      <c r="J676" t="str">
        <f t="shared" si="57"/>
        <v>ENG</v>
      </c>
      <c r="L676">
        <v>2010</v>
      </c>
      <c r="M676">
        <f t="shared" si="53"/>
        <v>0</v>
      </c>
      <c r="N676" t="str">
        <f t="shared" si="56"/>
        <v>U</v>
      </c>
      <c r="O676" s="1">
        <v>40313</v>
      </c>
      <c r="P676" t="s">
        <v>19</v>
      </c>
    </row>
    <row r="677" spans="1:18" x14ac:dyDescent="0.2">
      <c r="A677">
        <v>691082</v>
      </c>
      <c r="B677" t="s">
        <v>104</v>
      </c>
      <c r="C677" t="str">
        <f t="shared" si="54"/>
        <v>2010</v>
      </c>
      <c r="D677" t="s">
        <v>57</v>
      </c>
      <c r="E677" t="str">
        <f t="shared" si="55"/>
        <v>2010D</v>
      </c>
      <c r="F677" t="s">
        <v>15</v>
      </c>
      <c r="G677" t="s">
        <v>87</v>
      </c>
      <c r="H677" t="s">
        <v>14</v>
      </c>
      <c r="I677" t="s">
        <v>25</v>
      </c>
      <c r="J677" t="str">
        <f t="shared" si="57"/>
        <v>ENG</v>
      </c>
      <c r="L677">
        <v>2010</v>
      </c>
      <c r="M677">
        <f t="shared" si="53"/>
        <v>0</v>
      </c>
      <c r="N677" t="str">
        <f t="shared" si="56"/>
        <v>U</v>
      </c>
      <c r="O677" s="1">
        <v>40313</v>
      </c>
      <c r="P677" t="s">
        <v>19</v>
      </c>
    </row>
    <row r="678" spans="1:18" x14ac:dyDescent="0.2">
      <c r="A678">
        <v>691082</v>
      </c>
      <c r="B678" t="s">
        <v>13</v>
      </c>
      <c r="C678" t="str">
        <f t="shared" si="54"/>
        <v>2007</v>
      </c>
      <c r="D678" t="s">
        <v>14</v>
      </c>
      <c r="E678" t="str">
        <f t="shared" si="55"/>
        <v>2007A</v>
      </c>
      <c r="F678" t="s">
        <v>15</v>
      </c>
      <c r="G678" t="s">
        <v>16</v>
      </c>
      <c r="H678" t="s">
        <v>14</v>
      </c>
      <c r="I678" t="s">
        <v>18</v>
      </c>
      <c r="J678" t="str">
        <f t="shared" si="57"/>
        <v>ENG</v>
      </c>
      <c r="L678">
        <v>2010</v>
      </c>
      <c r="M678">
        <f t="shared" si="53"/>
        <v>3</v>
      </c>
      <c r="N678" t="str">
        <f t="shared" si="56"/>
        <v>F</v>
      </c>
      <c r="O678" s="1">
        <v>40313</v>
      </c>
      <c r="P678" t="s">
        <v>19</v>
      </c>
      <c r="Q678" t="s">
        <v>123</v>
      </c>
      <c r="R678" t="s">
        <v>14</v>
      </c>
    </row>
    <row r="679" spans="1:18" x14ac:dyDescent="0.2">
      <c r="A679">
        <v>691082</v>
      </c>
      <c r="B679" t="s">
        <v>13</v>
      </c>
      <c r="C679" t="str">
        <f t="shared" si="54"/>
        <v>2007</v>
      </c>
      <c r="D679" t="s">
        <v>20</v>
      </c>
      <c r="E679" t="str">
        <f t="shared" si="55"/>
        <v>2007B</v>
      </c>
      <c r="F679" t="s">
        <v>15</v>
      </c>
      <c r="G679" t="s">
        <v>64</v>
      </c>
      <c r="H679" t="s">
        <v>14</v>
      </c>
      <c r="I679" t="s">
        <v>18</v>
      </c>
      <c r="J679" t="str">
        <f t="shared" si="57"/>
        <v>ENG</v>
      </c>
      <c r="L679">
        <v>2010</v>
      </c>
      <c r="M679">
        <f t="shared" si="53"/>
        <v>3</v>
      </c>
      <c r="N679" t="str">
        <f t="shared" si="56"/>
        <v>F</v>
      </c>
      <c r="O679" s="1">
        <v>40313</v>
      </c>
      <c r="P679" t="s">
        <v>19</v>
      </c>
      <c r="Q679" t="s">
        <v>122</v>
      </c>
      <c r="R679" t="s">
        <v>14</v>
      </c>
    </row>
    <row r="680" spans="1:18" x14ac:dyDescent="0.2">
      <c r="A680">
        <v>691082</v>
      </c>
      <c r="B680" t="s">
        <v>66</v>
      </c>
      <c r="C680" t="str">
        <f t="shared" si="54"/>
        <v>2007</v>
      </c>
      <c r="D680" t="s">
        <v>24</v>
      </c>
      <c r="E680" t="str">
        <f t="shared" si="55"/>
        <v>2007C</v>
      </c>
      <c r="F680" t="s">
        <v>15</v>
      </c>
      <c r="G680" t="s">
        <v>36</v>
      </c>
      <c r="H680" t="s">
        <v>14</v>
      </c>
      <c r="I680" t="s">
        <v>25</v>
      </c>
      <c r="J680" t="str">
        <f t="shared" si="57"/>
        <v>ENG</v>
      </c>
      <c r="K680" t="s">
        <v>15</v>
      </c>
      <c r="L680">
        <v>2010</v>
      </c>
      <c r="M680">
        <f t="shared" si="53"/>
        <v>3</v>
      </c>
      <c r="N680" t="str">
        <f t="shared" si="56"/>
        <v>F</v>
      </c>
      <c r="O680" s="1">
        <v>40313</v>
      </c>
      <c r="P680" t="s">
        <v>19</v>
      </c>
    </row>
    <row r="681" spans="1:18" x14ac:dyDescent="0.2">
      <c r="A681">
        <v>691082</v>
      </c>
      <c r="B681" t="s">
        <v>66</v>
      </c>
      <c r="C681" t="str">
        <f t="shared" si="54"/>
        <v>2007</v>
      </c>
      <c r="D681" t="s">
        <v>57</v>
      </c>
      <c r="E681" t="str">
        <f t="shared" si="55"/>
        <v>2007D</v>
      </c>
      <c r="F681" t="s">
        <v>15</v>
      </c>
      <c r="G681" t="s">
        <v>59</v>
      </c>
      <c r="H681" t="s">
        <v>14</v>
      </c>
      <c r="I681" t="s">
        <v>25</v>
      </c>
      <c r="J681" t="str">
        <f t="shared" si="57"/>
        <v>ENG</v>
      </c>
      <c r="K681" t="s">
        <v>15</v>
      </c>
      <c r="L681">
        <v>2010</v>
      </c>
      <c r="M681">
        <f t="shared" si="53"/>
        <v>3</v>
      </c>
      <c r="N681" t="str">
        <f t="shared" si="56"/>
        <v>F</v>
      </c>
      <c r="O681" s="1">
        <v>40313</v>
      </c>
      <c r="P681" t="s">
        <v>19</v>
      </c>
    </row>
    <row r="682" spans="1:18" x14ac:dyDescent="0.2">
      <c r="A682">
        <v>691108</v>
      </c>
      <c r="B682" t="s">
        <v>13</v>
      </c>
      <c r="C682" t="str">
        <f t="shared" si="54"/>
        <v>2007</v>
      </c>
      <c r="D682" t="s">
        <v>14</v>
      </c>
      <c r="E682" t="str">
        <f t="shared" si="55"/>
        <v>2007A</v>
      </c>
      <c r="F682" t="s">
        <v>15</v>
      </c>
      <c r="G682" t="s">
        <v>43</v>
      </c>
      <c r="H682" t="s">
        <v>14</v>
      </c>
      <c r="I682" t="s">
        <v>22</v>
      </c>
      <c r="J682" t="str">
        <f t="shared" si="57"/>
        <v>ENG</v>
      </c>
      <c r="L682">
        <v>2010</v>
      </c>
      <c r="M682">
        <f t="shared" si="53"/>
        <v>3</v>
      </c>
      <c r="N682" t="str">
        <f t="shared" si="56"/>
        <v>F</v>
      </c>
      <c r="P682" t="s">
        <v>19</v>
      </c>
      <c r="Q682" t="s">
        <v>118</v>
      </c>
      <c r="R682" t="s">
        <v>20</v>
      </c>
    </row>
    <row r="683" spans="1:18" x14ac:dyDescent="0.2">
      <c r="A683">
        <v>691108</v>
      </c>
      <c r="B683" t="s">
        <v>13</v>
      </c>
      <c r="C683" t="str">
        <f t="shared" si="54"/>
        <v>2007</v>
      </c>
      <c r="D683" t="s">
        <v>20</v>
      </c>
      <c r="E683" t="str">
        <f t="shared" si="55"/>
        <v>2007B</v>
      </c>
      <c r="F683" t="s">
        <v>15</v>
      </c>
      <c r="G683" t="s">
        <v>56</v>
      </c>
      <c r="H683" t="s">
        <v>14</v>
      </c>
      <c r="I683" t="s">
        <v>22</v>
      </c>
      <c r="J683" t="str">
        <f t="shared" si="57"/>
        <v>ENG</v>
      </c>
      <c r="L683">
        <v>2010</v>
      </c>
      <c r="M683">
        <f t="shared" si="53"/>
        <v>3</v>
      </c>
      <c r="N683" t="str">
        <f t="shared" si="56"/>
        <v>F</v>
      </c>
      <c r="P683" t="s">
        <v>19</v>
      </c>
      <c r="Q683" t="s">
        <v>121</v>
      </c>
      <c r="R683" t="s">
        <v>14</v>
      </c>
    </row>
    <row r="684" spans="1:18" x14ac:dyDescent="0.2">
      <c r="A684">
        <v>691116</v>
      </c>
      <c r="B684" t="s">
        <v>108</v>
      </c>
      <c r="C684" t="str">
        <f t="shared" si="54"/>
        <v>2011</v>
      </c>
      <c r="D684" t="s">
        <v>14</v>
      </c>
      <c r="E684" t="str">
        <f t="shared" si="55"/>
        <v>2011A</v>
      </c>
      <c r="F684" t="s">
        <v>15</v>
      </c>
      <c r="G684" t="s">
        <v>36</v>
      </c>
      <c r="H684" t="s">
        <v>14</v>
      </c>
      <c r="I684" t="s">
        <v>21</v>
      </c>
      <c r="J684" t="str">
        <f t="shared" si="57"/>
        <v>COMP</v>
      </c>
      <c r="L684">
        <v>2010</v>
      </c>
      <c r="M684">
        <f t="shared" si="53"/>
        <v>-1</v>
      </c>
      <c r="N684" t="str">
        <f t="shared" si="56"/>
        <v>U</v>
      </c>
      <c r="O684" s="1">
        <v>40677</v>
      </c>
      <c r="P684" t="s">
        <v>19</v>
      </c>
    </row>
    <row r="685" spans="1:18" x14ac:dyDescent="0.2">
      <c r="A685">
        <v>691116</v>
      </c>
      <c r="B685" t="s">
        <v>95</v>
      </c>
      <c r="C685" t="str">
        <f t="shared" si="54"/>
        <v>2009</v>
      </c>
      <c r="D685" t="s">
        <v>20</v>
      </c>
      <c r="E685" t="str">
        <f t="shared" si="55"/>
        <v>2009B</v>
      </c>
      <c r="F685" t="s">
        <v>15</v>
      </c>
      <c r="G685" t="s">
        <v>59</v>
      </c>
      <c r="H685" t="s">
        <v>20</v>
      </c>
      <c r="I685" t="s">
        <v>21</v>
      </c>
      <c r="J685" t="str">
        <f t="shared" si="57"/>
        <v>COMP</v>
      </c>
      <c r="L685">
        <v>2010</v>
      </c>
      <c r="M685">
        <f t="shared" si="53"/>
        <v>1</v>
      </c>
      <c r="N685" t="str">
        <f t="shared" si="56"/>
        <v>U</v>
      </c>
      <c r="O685" s="1">
        <v>40677</v>
      </c>
      <c r="P685" t="s">
        <v>19</v>
      </c>
      <c r="Q685" t="s">
        <v>123</v>
      </c>
      <c r="R685" t="s">
        <v>24</v>
      </c>
    </row>
    <row r="686" spans="1:18" x14ac:dyDescent="0.2">
      <c r="A686">
        <v>691116</v>
      </c>
      <c r="B686" t="s">
        <v>13</v>
      </c>
      <c r="C686" t="str">
        <f t="shared" si="54"/>
        <v>2007</v>
      </c>
      <c r="D686" t="s">
        <v>14</v>
      </c>
      <c r="E686" t="str">
        <f t="shared" si="55"/>
        <v>2007A</v>
      </c>
      <c r="F686" t="s">
        <v>15</v>
      </c>
      <c r="G686" t="s">
        <v>16</v>
      </c>
      <c r="H686" t="s">
        <v>20</v>
      </c>
      <c r="I686" t="s">
        <v>21</v>
      </c>
      <c r="J686" t="str">
        <f t="shared" si="57"/>
        <v>COMP</v>
      </c>
      <c r="L686">
        <v>2010</v>
      </c>
      <c r="M686">
        <f t="shared" si="53"/>
        <v>3</v>
      </c>
      <c r="N686" t="str">
        <f t="shared" si="56"/>
        <v>F</v>
      </c>
      <c r="O686" s="1">
        <v>40677</v>
      </c>
      <c r="P686" t="s">
        <v>19</v>
      </c>
      <c r="Q686" t="s">
        <v>119</v>
      </c>
      <c r="R686" t="s">
        <v>14</v>
      </c>
    </row>
    <row r="687" spans="1:18" x14ac:dyDescent="0.2">
      <c r="A687">
        <v>691116</v>
      </c>
      <c r="B687" t="s">
        <v>110</v>
      </c>
      <c r="C687" t="str">
        <f t="shared" si="54"/>
        <v>2011</v>
      </c>
      <c r="D687" t="s">
        <v>57</v>
      </c>
      <c r="E687" t="str">
        <f t="shared" si="55"/>
        <v>2011D</v>
      </c>
      <c r="F687" t="s">
        <v>15</v>
      </c>
      <c r="G687" t="s">
        <v>113</v>
      </c>
      <c r="H687" t="s">
        <v>24</v>
      </c>
      <c r="I687" t="s">
        <v>21</v>
      </c>
      <c r="J687" t="str">
        <f t="shared" si="57"/>
        <v>COMP</v>
      </c>
      <c r="L687">
        <v>2010</v>
      </c>
      <c r="M687">
        <f t="shared" si="53"/>
        <v>-1</v>
      </c>
      <c r="N687" t="str">
        <f t="shared" si="56"/>
        <v>U</v>
      </c>
      <c r="O687" s="1">
        <v>40677</v>
      </c>
      <c r="P687" t="s">
        <v>19</v>
      </c>
    </row>
    <row r="688" spans="1:18" x14ac:dyDescent="0.2">
      <c r="A688">
        <v>691116</v>
      </c>
      <c r="B688" t="s">
        <v>13</v>
      </c>
      <c r="C688" t="str">
        <f t="shared" si="54"/>
        <v>2007</v>
      </c>
      <c r="D688" t="s">
        <v>20</v>
      </c>
      <c r="E688" t="str">
        <f t="shared" si="55"/>
        <v>2007B</v>
      </c>
      <c r="F688" t="s">
        <v>15</v>
      </c>
      <c r="G688" t="s">
        <v>64</v>
      </c>
      <c r="H688" t="s">
        <v>24</v>
      </c>
      <c r="I688" t="s">
        <v>21</v>
      </c>
      <c r="J688" t="str">
        <f t="shared" si="57"/>
        <v>COMP</v>
      </c>
      <c r="L688">
        <v>2010</v>
      </c>
      <c r="M688">
        <f t="shared" si="53"/>
        <v>3</v>
      </c>
      <c r="N688" t="str">
        <f t="shared" si="56"/>
        <v>F</v>
      </c>
      <c r="O688" s="1">
        <v>40677</v>
      </c>
      <c r="P688" t="s">
        <v>19</v>
      </c>
      <c r="Q688" t="s">
        <v>129</v>
      </c>
      <c r="R688" t="s">
        <v>20</v>
      </c>
    </row>
    <row r="689" spans="1:18" x14ac:dyDescent="0.2">
      <c r="A689">
        <v>691116</v>
      </c>
      <c r="B689" t="s">
        <v>108</v>
      </c>
      <c r="C689" t="str">
        <f t="shared" si="54"/>
        <v>2011</v>
      </c>
      <c r="D689" t="s">
        <v>14</v>
      </c>
      <c r="E689" t="str">
        <f t="shared" si="55"/>
        <v>2011A</v>
      </c>
      <c r="F689" t="s">
        <v>15</v>
      </c>
      <c r="G689" t="s">
        <v>52</v>
      </c>
      <c r="H689" t="s">
        <v>17</v>
      </c>
      <c r="I689" t="s">
        <v>21</v>
      </c>
      <c r="J689" t="str">
        <f t="shared" si="57"/>
        <v>COMP</v>
      </c>
      <c r="L689">
        <v>2010</v>
      </c>
      <c r="M689">
        <f t="shared" si="53"/>
        <v>-1</v>
      </c>
      <c r="N689" t="str">
        <f t="shared" si="56"/>
        <v>U</v>
      </c>
      <c r="O689" s="1">
        <v>40677</v>
      </c>
      <c r="P689" t="s">
        <v>19</v>
      </c>
    </row>
    <row r="690" spans="1:18" x14ac:dyDescent="0.2">
      <c r="A690">
        <v>691122</v>
      </c>
      <c r="B690" t="s">
        <v>13</v>
      </c>
      <c r="C690" t="str">
        <f t="shared" si="54"/>
        <v>2007</v>
      </c>
      <c r="D690" t="s">
        <v>14</v>
      </c>
      <c r="E690" t="str">
        <f t="shared" si="55"/>
        <v>2007A</v>
      </c>
      <c r="F690" t="s">
        <v>15</v>
      </c>
      <c r="G690" t="s">
        <v>16</v>
      </c>
      <c r="H690" t="s">
        <v>14</v>
      </c>
      <c r="I690" t="s">
        <v>23</v>
      </c>
      <c r="J690" t="str">
        <f t="shared" si="57"/>
        <v>ENG</v>
      </c>
      <c r="L690">
        <v>2010</v>
      </c>
      <c r="M690">
        <f t="shared" si="53"/>
        <v>3</v>
      </c>
      <c r="N690" t="str">
        <f t="shared" si="56"/>
        <v>F</v>
      </c>
      <c r="P690" t="s">
        <v>19</v>
      </c>
      <c r="Q690" t="s">
        <v>123</v>
      </c>
      <c r="R690" t="s">
        <v>14</v>
      </c>
    </row>
    <row r="691" spans="1:18" x14ac:dyDescent="0.2">
      <c r="A691">
        <v>691122</v>
      </c>
      <c r="B691" t="s">
        <v>13</v>
      </c>
      <c r="C691" t="str">
        <f t="shared" si="54"/>
        <v>2007</v>
      </c>
      <c r="D691" t="s">
        <v>20</v>
      </c>
      <c r="E691" t="str">
        <f t="shared" si="55"/>
        <v>2007B</v>
      </c>
      <c r="F691" t="s">
        <v>15</v>
      </c>
      <c r="G691" t="s">
        <v>56</v>
      </c>
      <c r="H691" t="s">
        <v>14</v>
      </c>
      <c r="I691" t="s">
        <v>23</v>
      </c>
      <c r="J691" t="str">
        <f t="shared" si="57"/>
        <v>ENG</v>
      </c>
      <c r="L691">
        <v>2010</v>
      </c>
      <c r="M691">
        <f t="shared" si="53"/>
        <v>3</v>
      </c>
      <c r="N691" t="str">
        <f t="shared" si="56"/>
        <v>F</v>
      </c>
      <c r="P691" t="s">
        <v>19</v>
      </c>
      <c r="Q691" t="s">
        <v>122</v>
      </c>
      <c r="R691" t="s">
        <v>14</v>
      </c>
    </row>
    <row r="692" spans="1:18" x14ac:dyDescent="0.2">
      <c r="A692">
        <v>691148</v>
      </c>
      <c r="B692" t="s">
        <v>66</v>
      </c>
      <c r="C692" t="str">
        <f t="shared" si="54"/>
        <v>2007</v>
      </c>
      <c r="D692" t="s">
        <v>24</v>
      </c>
      <c r="E692" t="str">
        <f t="shared" si="55"/>
        <v>2007C</v>
      </c>
      <c r="F692" t="s">
        <v>15</v>
      </c>
      <c r="G692" t="s">
        <v>43</v>
      </c>
      <c r="H692" t="s">
        <v>14</v>
      </c>
      <c r="I692" t="s">
        <v>26</v>
      </c>
      <c r="J692" t="str">
        <f t="shared" si="57"/>
        <v>COMP</v>
      </c>
      <c r="L692">
        <v>2010</v>
      </c>
      <c r="M692">
        <f t="shared" si="53"/>
        <v>3</v>
      </c>
      <c r="N692" t="str">
        <f t="shared" si="56"/>
        <v>F</v>
      </c>
      <c r="O692" s="1">
        <v>40313</v>
      </c>
      <c r="P692" t="s">
        <v>19</v>
      </c>
    </row>
    <row r="693" spans="1:18" x14ac:dyDescent="0.2">
      <c r="A693">
        <v>691170</v>
      </c>
      <c r="B693" t="s">
        <v>66</v>
      </c>
      <c r="C693" t="str">
        <f t="shared" si="54"/>
        <v>2007</v>
      </c>
      <c r="D693" t="s">
        <v>57</v>
      </c>
      <c r="E693" t="str">
        <f t="shared" si="55"/>
        <v>2007D</v>
      </c>
      <c r="F693" t="s">
        <v>15</v>
      </c>
      <c r="G693" t="s">
        <v>56</v>
      </c>
      <c r="H693" t="s">
        <v>20</v>
      </c>
      <c r="I693" t="s">
        <v>41</v>
      </c>
      <c r="J693" t="str">
        <f t="shared" si="57"/>
        <v>ENG</v>
      </c>
      <c r="L693">
        <v>2010</v>
      </c>
      <c r="M693">
        <f t="shared" si="53"/>
        <v>3</v>
      </c>
      <c r="N693" t="str">
        <f t="shared" si="56"/>
        <v>F</v>
      </c>
      <c r="O693" s="1">
        <v>40313</v>
      </c>
      <c r="P693" t="s">
        <v>19</v>
      </c>
      <c r="Q693" t="s">
        <v>123</v>
      </c>
      <c r="R693" t="s">
        <v>20</v>
      </c>
    </row>
    <row r="694" spans="1:18" x14ac:dyDescent="0.2">
      <c r="A694">
        <v>691170</v>
      </c>
      <c r="B694" t="s">
        <v>66</v>
      </c>
      <c r="C694" t="str">
        <f t="shared" si="54"/>
        <v>2007</v>
      </c>
      <c r="D694" t="s">
        <v>24</v>
      </c>
      <c r="E694" t="str">
        <f t="shared" si="55"/>
        <v>2007C</v>
      </c>
      <c r="F694" t="s">
        <v>15</v>
      </c>
      <c r="G694" t="s">
        <v>43</v>
      </c>
      <c r="H694" t="s">
        <v>24</v>
      </c>
      <c r="I694" t="s">
        <v>41</v>
      </c>
      <c r="J694" t="str">
        <f t="shared" si="57"/>
        <v>ENG</v>
      </c>
      <c r="L694">
        <v>2010</v>
      </c>
      <c r="M694">
        <f t="shared" ref="M694:M757" si="58">L694-C694</f>
        <v>3</v>
      </c>
      <c r="N694" t="str">
        <f t="shared" si="56"/>
        <v>F</v>
      </c>
      <c r="O694" s="1">
        <v>40313</v>
      </c>
      <c r="P694" t="s">
        <v>19</v>
      </c>
      <c r="Q694" t="s">
        <v>116</v>
      </c>
      <c r="R694" t="s">
        <v>24</v>
      </c>
    </row>
    <row r="695" spans="1:18" x14ac:dyDescent="0.2">
      <c r="A695">
        <v>691288</v>
      </c>
      <c r="B695" t="s">
        <v>83</v>
      </c>
      <c r="C695" t="str">
        <f t="shared" si="54"/>
        <v>2008</v>
      </c>
      <c r="D695" t="s">
        <v>14</v>
      </c>
      <c r="E695" t="str">
        <f t="shared" si="55"/>
        <v>2008A</v>
      </c>
      <c r="F695" t="s">
        <v>15</v>
      </c>
      <c r="G695" t="s">
        <v>43</v>
      </c>
      <c r="H695" t="s">
        <v>20</v>
      </c>
      <c r="I695" t="s">
        <v>25</v>
      </c>
      <c r="J695" t="str">
        <f t="shared" si="57"/>
        <v>ENG</v>
      </c>
      <c r="L695">
        <v>2010</v>
      </c>
      <c r="M695">
        <f t="shared" si="58"/>
        <v>2</v>
      </c>
      <c r="N695" t="str">
        <f t="shared" si="56"/>
        <v>U</v>
      </c>
      <c r="O695" s="1">
        <v>40313</v>
      </c>
      <c r="P695" t="s">
        <v>28</v>
      </c>
      <c r="Q695" t="s">
        <v>123</v>
      </c>
      <c r="R695" t="s">
        <v>14</v>
      </c>
    </row>
    <row r="696" spans="1:18" x14ac:dyDescent="0.2">
      <c r="A696">
        <v>691288</v>
      </c>
      <c r="B696" t="s">
        <v>83</v>
      </c>
      <c r="C696" t="str">
        <f t="shared" si="54"/>
        <v>2008</v>
      </c>
      <c r="D696" t="s">
        <v>20</v>
      </c>
      <c r="E696" t="str">
        <f t="shared" si="55"/>
        <v>2008B</v>
      </c>
      <c r="F696" t="s">
        <v>15</v>
      </c>
      <c r="G696" t="s">
        <v>56</v>
      </c>
      <c r="H696" t="s">
        <v>24</v>
      </c>
      <c r="I696" t="s">
        <v>25</v>
      </c>
      <c r="J696" t="str">
        <f t="shared" si="57"/>
        <v>ENG</v>
      </c>
      <c r="L696">
        <v>2010</v>
      </c>
      <c r="M696">
        <f t="shared" si="58"/>
        <v>2</v>
      </c>
      <c r="N696" t="str">
        <f t="shared" si="56"/>
        <v>U</v>
      </c>
      <c r="O696" s="1">
        <v>40313</v>
      </c>
      <c r="P696" t="s">
        <v>28</v>
      </c>
    </row>
    <row r="697" spans="1:18" x14ac:dyDescent="0.2">
      <c r="A697">
        <v>691344</v>
      </c>
      <c r="B697" t="s">
        <v>99</v>
      </c>
      <c r="C697" t="str">
        <f t="shared" si="54"/>
        <v>2009</v>
      </c>
      <c r="D697" t="s">
        <v>57</v>
      </c>
      <c r="E697" t="str">
        <f t="shared" si="55"/>
        <v>2009D</v>
      </c>
      <c r="F697" t="s">
        <v>15</v>
      </c>
      <c r="G697" t="s">
        <v>59</v>
      </c>
      <c r="H697" t="s">
        <v>14</v>
      </c>
      <c r="I697" t="s">
        <v>15</v>
      </c>
      <c r="J697" t="str">
        <f t="shared" si="57"/>
        <v>SCI</v>
      </c>
      <c r="L697">
        <v>2011</v>
      </c>
      <c r="M697">
        <f t="shared" si="58"/>
        <v>2</v>
      </c>
      <c r="N697" t="str">
        <f t="shared" si="56"/>
        <v>U</v>
      </c>
      <c r="O697" s="1">
        <v>40830</v>
      </c>
      <c r="P697" t="s">
        <v>19</v>
      </c>
    </row>
    <row r="698" spans="1:18" x14ac:dyDescent="0.2">
      <c r="A698">
        <v>691344</v>
      </c>
      <c r="B698" t="s">
        <v>83</v>
      </c>
      <c r="C698" t="str">
        <f t="shared" si="54"/>
        <v>2008</v>
      </c>
      <c r="D698" t="s">
        <v>14</v>
      </c>
      <c r="E698" t="str">
        <f t="shared" si="55"/>
        <v>2008A</v>
      </c>
      <c r="F698" t="s">
        <v>15</v>
      </c>
      <c r="G698" t="s">
        <v>16</v>
      </c>
      <c r="H698" t="s">
        <v>14</v>
      </c>
      <c r="I698" t="s">
        <v>15</v>
      </c>
      <c r="J698" t="str">
        <f t="shared" si="57"/>
        <v>SCI</v>
      </c>
      <c r="L698">
        <v>2011</v>
      </c>
      <c r="M698">
        <f t="shared" si="58"/>
        <v>3</v>
      </c>
      <c r="N698" t="str">
        <f t="shared" si="56"/>
        <v>F</v>
      </c>
      <c r="O698" s="1">
        <v>40830</v>
      </c>
      <c r="P698" t="s">
        <v>19</v>
      </c>
      <c r="Q698" t="s">
        <v>116</v>
      </c>
      <c r="R698" t="s">
        <v>14</v>
      </c>
    </row>
    <row r="699" spans="1:18" x14ac:dyDescent="0.2">
      <c r="A699">
        <v>691344</v>
      </c>
      <c r="B699" t="s">
        <v>83</v>
      </c>
      <c r="C699" t="str">
        <f t="shared" si="54"/>
        <v>2008</v>
      </c>
      <c r="D699" t="s">
        <v>20</v>
      </c>
      <c r="E699" t="str">
        <f t="shared" si="55"/>
        <v>2008B</v>
      </c>
      <c r="F699" t="s">
        <v>15</v>
      </c>
      <c r="G699" t="s">
        <v>64</v>
      </c>
      <c r="H699" t="s">
        <v>14</v>
      </c>
      <c r="I699" t="s">
        <v>15</v>
      </c>
      <c r="J699" t="str">
        <f t="shared" si="57"/>
        <v>SCI</v>
      </c>
      <c r="L699">
        <v>2011</v>
      </c>
      <c r="M699">
        <f t="shared" si="58"/>
        <v>3</v>
      </c>
      <c r="N699" t="str">
        <f t="shared" si="56"/>
        <v>F</v>
      </c>
      <c r="O699" s="1">
        <v>40830</v>
      </c>
      <c r="P699" t="s">
        <v>19</v>
      </c>
      <c r="Q699" t="s">
        <v>123</v>
      </c>
      <c r="R699" t="s">
        <v>14</v>
      </c>
    </row>
    <row r="700" spans="1:18" x14ac:dyDescent="0.2">
      <c r="A700">
        <v>691344</v>
      </c>
      <c r="B700" t="s">
        <v>91</v>
      </c>
      <c r="C700" t="str">
        <f t="shared" si="54"/>
        <v>2008</v>
      </c>
      <c r="D700" t="s">
        <v>24</v>
      </c>
      <c r="E700" t="str">
        <f t="shared" si="55"/>
        <v>2008C</v>
      </c>
      <c r="F700" t="s">
        <v>15</v>
      </c>
      <c r="G700" t="s">
        <v>89</v>
      </c>
      <c r="H700" t="s">
        <v>14</v>
      </c>
      <c r="I700" t="s">
        <v>15</v>
      </c>
      <c r="J700" t="str">
        <f t="shared" si="57"/>
        <v>SCI</v>
      </c>
      <c r="L700">
        <v>2011</v>
      </c>
      <c r="M700">
        <f t="shared" si="58"/>
        <v>3</v>
      </c>
      <c r="N700" t="str">
        <f t="shared" si="56"/>
        <v>F</v>
      </c>
      <c r="O700" s="1">
        <v>40830</v>
      </c>
      <c r="P700" t="s">
        <v>19</v>
      </c>
      <c r="Q700" t="s">
        <v>122</v>
      </c>
      <c r="R700" t="s">
        <v>24</v>
      </c>
    </row>
    <row r="701" spans="1:18" x14ac:dyDescent="0.2">
      <c r="A701">
        <v>691344</v>
      </c>
      <c r="B701" t="s">
        <v>91</v>
      </c>
      <c r="C701" t="str">
        <f t="shared" si="54"/>
        <v>2008</v>
      </c>
      <c r="D701" t="s">
        <v>24</v>
      </c>
      <c r="E701" t="str">
        <f t="shared" si="55"/>
        <v>2008C</v>
      </c>
      <c r="F701" t="s">
        <v>15</v>
      </c>
      <c r="G701" t="s">
        <v>36</v>
      </c>
      <c r="H701" t="s">
        <v>14</v>
      </c>
      <c r="I701" t="s">
        <v>15</v>
      </c>
      <c r="J701" t="str">
        <f t="shared" si="57"/>
        <v>SCI</v>
      </c>
      <c r="L701">
        <v>2011</v>
      </c>
      <c r="M701">
        <f t="shared" si="58"/>
        <v>3</v>
      </c>
      <c r="N701" t="str">
        <f t="shared" si="56"/>
        <v>F</v>
      </c>
      <c r="O701" s="1">
        <v>40830</v>
      </c>
      <c r="P701" t="s">
        <v>19</v>
      </c>
      <c r="Q701" t="s">
        <v>122</v>
      </c>
      <c r="R701" t="s">
        <v>24</v>
      </c>
    </row>
    <row r="702" spans="1:18" x14ac:dyDescent="0.2">
      <c r="A702">
        <v>691344</v>
      </c>
      <c r="B702" t="s">
        <v>91</v>
      </c>
      <c r="C702" t="str">
        <f t="shared" si="54"/>
        <v>2008</v>
      </c>
      <c r="D702" t="s">
        <v>57</v>
      </c>
      <c r="E702" t="str">
        <f t="shared" si="55"/>
        <v>2008D</v>
      </c>
      <c r="F702" t="s">
        <v>15</v>
      </c>
      <c r="G702" t="s">
        <v>77</v>
      </c>
      <c r="H702" t="s">
        <v>14</v>
      </c>
      <c r="I702" t="s">
        <v>15</v>
      </c>
      <c r="J702" t="str">
        <f t="shared" si="57"/>
        <v>SCI</v>
      </c>
      <c r="L702">
        <v>2011</v>
      </c>
      <c r="M702">
        <f t="shared" si="58"/>
        <v>3</v>
      </c>
      <c r="N702" t="str">
        <f t="shared" si="56"/>
        <v>F</v>
      </c>
      <c r="O702" s="1">
        <v>40830</v>
      </c>
      <c r="P702" t="s">
        <v>19</v>
      </c>
      <c r="Q702" t="s">
        <v>120</v>
      </c>
      <c r="R702" t="s">
        <v>14</v>
      </c>
    </row>
    <row r="703" spans="1:18" x14ac:dyDescent="0.2">
      <c r="A703">
        <v>691344</v>
      </c>
      <c r="B703" t="s">
        <v>103</v>
      </c>
      <c r="C703" t="str">
        <f t="shared" si="54"/>
        <v>2010</v>
      </c>
      <c r="D703" t="s">
        <v>20</v>
      </c>
      <c r="E703" t="str">
        <f t="shared" si="55"/>
        <v>2010B</v>
      </c>
      <c r="F703" t="s">
        <v>15</v>
      </c>
      <c r="G703" t="s">
        <v>61</v>
      </c>
      <c r="H703" t="s">
        <v>20</v>
      </c>
      <c r="I703" t="s">
        <v>15</v>
      </c>
      <c r="J703" t="str">
        <f t="shared" si="57"/>
        <v>SCI</v>
      </c>
      <c r="L703">
        <v>2011</v>
      </c>
      <c r="M703">
        <f t="shared" si="58"/>
        <v>1</v>
      </c>
      <c r="N703" t="str">
        <f t="shared" si="56"/>
        <v>U</v>
      </c>
      <c r="O703" s="1">
        <v>40830</v>
      </c>
      <c r="P703" t="s">
        <v>19</v>
      </c>
    </row>
    <row r="704" spans="1:18" x14ac:dyDescent="0.2">
      <c r="A704">
        <v>691344</v>
      </c>
      <c r="B704" t="s">
        <v>95</v>
      </c>
      <c r="C704" t="str">
        <f t="shared" si="54"/>
        <v>2009</v>
      </c>
      <c r="D704" t="s">
        <v>14</v>
      </c>
      <c r="E704" t="str">
        <f t="shared" si="55"/>
        <v>2009A</v>
      </c>
      <c r="F704" t="s">
        <v>15</v>
      </c>
      <c r="G704" t="s">
        <v>52</v>
      </c>
      <c r="H704" t="s">
        <v>20</v>
      </c>
      <c r="I704" t="s">
        <v>15</v>
      </c>
      <c r="J704" t="str">
        <f t="shared" si="57"/>
        <v>SCI</v>
      </c>
      <c r="L704">
        <v>2011</v>
      </c>
      <c r="M704">
        <f t="shared" si="58"/>
        <v>2</v>
      </c>
      <c r="N704" t="str">
        <f t="shared" si="56"/>
        <v>U</v>
      </c>
      <c r="O704" s="1">
        <v>40830</v>
      </c>
      <c r="P704" t="s">
        <v>19</v>
      </c>
      <c r="Q704" t="s">
        <v>126</v>
      </c>
      <c r="R704" t="s">
        <v>14</v>
      </c>
    </row>
    <row r="705" spans="1:18" x14ac:dyDescent="0.2">
      <c r="A705">
        <v>691344</v>
      </c>
      <c r="B705" t="s">
        <v>95</v>
      </c>
      <c r="C705" t="str">
        <f t="shared" si="54"/>
        <v>2009</v>
      </c>
      <c r="D705" t="s">
        <v>20</v>
      </c>
      <c r="E705" t="str">
        <f t="shared" si="55"/>
        <v>2009B</v>
      </c>
      <c r="F705" t="s">
        <v>15</v>
      </c>
      <c r="G705" t="s">
        <v>60</v>
      </c>
      <c r="H705" t="s">
        <v>20</v>
      </c>
      <c r="I705" t="s">
        <v>15</v>
      </c>
      <c r="J705" t="str">
        <f t="shared" si="57"/>
        <v>SCI</v>
      </c>
      <c r="L705">
        <v>2011</v>
      </c>
      <c r="M705">
        <f t="shared" si="58"/>
        <v>2</v>
      </c>
      <c r="N705" t="str">
        <f t="shared" si="56"/>
        <v>U</v>
      </c>
      <c r="O705" s="1">
        <v>40830</v>
      </c>
      <c r="P705" t="s">
        <v>19</v>
      </c>
    </row>
    <row r="706" spans="1:18" x14ac:dyDescent="0.2">
      <c r="A706">
        <v>691344</v>
      </c>
      <c r="B706" t="s">
        <v>95</v>
      </c>
      <c r="C706" t="str">
        <f t="shared" ref="C706:C769" si="59">LEFT(B706,4)</f>
        <v>2009</v>
      </c>
      <c r="D706" t="s">
        <v>20</v>
      </c>
      <c r="E706" t="str">
        <f t="shared" ref="E706:E769" si="60">CONCATENATE(C706,D706)</f>
        <v>2009B</v>
      </c>
      <c r="F706" t="s">
        <v>15</v>
      </c>
      <c r="G706" t="s">
        <v>62</v>
      </c>
      <c r="H706" t="s">
        <v>20</v>
      </c>
      <c r="I706" t="s">
        <v>15</v>
      </c>
      <c r="J706" t="str">
        <f t="shared" si="57"/>
        <v>SCI</v>
      </c>
      <c r="L706">
        <v>2011</v>
      </c>
      <c r="M706">
        <f t="shared" si="58"/>
        <v>2</v>
      </c>
      <c r="N706" t="str">
        <f t="shared" ref="N706:N769" si="61">IF(OR(M706&lt;3,M706="TR"),"U","F")</f>
        <v>U</v>
      </c>
      <c r="O706" s="1">
        <v>40830</v>
      </c>
      <c r="P706" t="s">
        <v>19</v>
      </c>
    </row>
    <row r="707" spans="1:18" x14ac:dyDescent="0.2">
      <c r="A707">
        <v>691344</v>
      </c>
      <c r="B707" t="s">
        <v>99</v>
      </c>
      <c r="C707" t="str">
        <f t="shared" si="59"/>
        <v>2009</v>
      </c>
      <c r="D707" t="s">
        <v>24</v>
      </c>
      <c r="E707" t="str">
        <f t="shared" si="60"/>
        <v>2009C</v>
      </c>
      <c r="F707" t="s">
        <v>15</v>
      </c>
      <c r="G707" t="s">
        <v>67</v>
      </c>
      <c r="H707" t="s">
        <v>20</v>
      </c>
      <c r="I707" t="s">
        <v>15</v>
      </c>
      <c r="J707" t="str">
        <f t="shared" ref="J707:J770" si="62">IF(OR(I707="AE",I707="BE",I707="CE",I707="CM",I707="ED",I707="ECE",I707="EVE",I707="EV",I707="FPE",I707="IE",I707="MFE",I707="ME",I707="MGE",I707="MTE",I707="PHE",I707="RB",I707="EE",I707="RBE"),"ENG",IF(OR(I707="BBT",I707="BC",I707="BIO",I707="CH",I707="PH",I707="PSS",I707="SC"),"SCI",IF(OR(I707="MA",I707="MAC",I707="SD"),"MAT",IF(OR(I707="CO",I707="ID",I707="ND",I707="SX"),"OTH",IF(OR(I707="ECON",I707="EP",I707="EC",I707="ET",I707="HU",I707="IN",I707="LAE",I707="PWR",I707="ST",I707="EVS",I707="PW"),"HUSS",IF(OR(I707="CA",I707="CCN",I707="CS",I707="IMGD"),"COMP",IF(OR(I707="IT",I707="MG",I707="MIS"),"BUS","ERROR")))))))</f>
        <v>SCI</v>
      </c>
      <c r="L707">
        <v>2011</v>
      </c>
      <c r="M707">
        <f t="shared" si="58"/>
        <v>2</v>
      </c>
      <c r="N707" t="str">
        <f t="shared" si="61"/>
        <v>U</v>
      </c>
      <c r="O707" s="1">
        <v>40830</v>
      </c>
      <c r="P707" t="s">
        <v>19</v>
      </c>
      <c r="Q707" t="s">
        <v>137</v>
      </c>
      <c r="R707" t="s">
        <v>20</v>
      </c>
    </row>
    <row r="708" spans="1:18" x14ac:dyDescent="0.2">
      <c r="A708">
        <v>691344</v>
      </c>
      <c r="B708" t="s">
        <v>99</v>
      </c>
      <c r="C708" t="str">
        <f t="shared" si="59"/>
        <v>2009</v>
      </c>
      <c r="D708" t="s">
        <v>24</v>
      </c>
      <c r="E708" t="str">
        <f t="shared" si="60"/>
        <v>2009C</v>
      </c>
      <c r="F708" t="s">
        <v>15</v>
      </c>
      <c r="G708" t="s">
        <v>71</v>
      </c>
      <c r="H708" t="s">
        <v>20</v>
      </c>
      <c r="I708" t="s">
        <v>15</v>
      </c>
      <c r="J708" t="str">
        <f t="shared" si="62"/>
        <v>SCI</v>
      </c>
      <c r="L708">
        <v>2011</v>
      </c>
      <c r="M708">
        <f t="shared" si="58"/>
        <v>2</v>
      </c>
      <c r="N708" t="str">
        <f t="shared" si="61"/>
        <v>U</v>
      </c>
      <c r="O708" s="1">
        <v>40830</v>
      </c>
      <c r="P708" t="s">
        <v>19</v>
      </c>
      <c r="Q708" t="s">
        <v>137</v>
      </c>
      <c r="R708" t="s">
        <v>20</v>
      </c>
    </row>
    <row r="709" spans="1:18" x14ac:dyDescent="0.2">
      <c r="A709">
        <v>691344</v>
      </c>
      <c r="B709" t="s">
        <v>104</v>
      </c>
      <c r="C709" t="str">
        <f t="shared" si="59"/>
        <v>2010</v>
      </c>
      <c r="D709" t="s">
        <v>24</v>
      </c>
      <c r="E709" t="str">
        <f t="shared" si="60"/>
        <v>2010C</v>
      </c>
      <c r="F709" t="s">
        <v>15</v>
      </c>
      <c r="G709" t="s">
        <v>69</v>
      </c>
      <c r="H709" t="s">
        <v>17</v>
      </c>
      <c r="I709" t="s">
        <v>15</v>
      </c>
      <c r="J709" t="str">
        <f t="shared" si="62"/>
        <v>SCI</v>
      </c>
      <c r="K709" t="s">
        <v>39</v>
      </c>
      <c r="L709">
        <v>2011</v>
      </c>
      <c r="M709">
        <f t="shared" si="58"/>
        <v>1</v>
      </c>
      <c r="N709" t="str">
        <f t="shared" si="61"/>
        <v>U</v>
      </c>
      <c r="O709" s="1">
        <v>40830</v>
      </c>
      <c r="P709" t="s">
        <v>19</v>
      </c>
    </row>
    <row r="710" spans="1:18" x14ac:dyDescent="0.2">
      <c r="A710">
        <v>691408</v>
      </c>
      <c r="B710" t="s">
        <v>13</v>
      </c>
      <c r="C710" t="str">
        <f t="shared" si="59"/>
        <v>2007</v>
      </c>
      <c r="D710" t="s">
        <v>14</v>
      </c>
      <c r="E710" t="str">
        <f t="shared" si="60"/>
        <v>2007A</v>
      </c>
      <c r="F710" t="s">
        <v>15</v>
      </c>
      <c r="G710" t="s">
        <v>43</v>
      </c>
      <c r="H710" t="s">
        <v>24</v>
      </c>
      <c r="I710" t="s">
        <v>18</v>
      </c>
      <c r="J710" t="str">
        <f t="shared" si="62"/>
        <v>ENG</v>
      </c>
      <c r="L710">
        <v>2010</v>
      </c>
      <c r="M710">
        <f t="shared" si="58"/>
        <v>3</v>
      </c>
      <c r="N710" t="str">
        <f t="shared" si="61"/>
        <v>F</v>
      </c>
      <c r="P710" t="s">
        <v>28</v>
      </c>
      <c r="Q710" t="s">
        <v>118</v>
      </c>
      <c r="R710" t="s">
        <v>17</v>
      </c>
    </row>
    <row r="711" spans="1:18" x14ac:dyDescent="0.2">
      <c r="A711">
        <v>691408</v>
      </c>
      <c r="B711" t="s">
        <v>13</v>
      </c>
      <c r="C711" t="str">
        <f t="shared" si="59"/>
        <v>2007</v>
      </c>
      <c r="D711" t="s">
        <v>20</v>
      </c>
      <c r="E711" t="str">
        <f t="shared" si="60"/>
        <v>2007B</v>
      </c>
      <c r="F711" t="s">
        <v>15</v>
      </c>
      <c r="G711" t="s">
        <v>56</v>
      </c>
      <c r="H711" t="s">
        <v>24</v>
      </c>
      <c r="I711" t="s">
        <v>18</v>
      </c>
      <c r="J711" t="str">
        <f t="shared" si="62"/>
        <v>ENG</v>
      </c>
      <c r="L711">
        <v>2010</v>
      </c>
      <c r="M711">
        <f t="shared" si="58"/>
        <v>3</v>
      </c>
      <c r="N711" t="str">
        <f t="shared" si="61"/>
        <v>F</v>
      </c>
      <c r="P711" t="s">
        <v>28</v>
      </c>
      <c r="Q711" t="s">
        <v>121</v>
      </c>
      <c r="R711" t="s">
        <v>17</v>
      </c>
    </row>
    <row r="712" spans="1:18" x14ac:dyDescent="0.2">
      <c r="A712">
        <v>691608</v>
      </c>
      <c r="B712" t="s">
        <v>83</v>
      </c>
      <c r="C712" t="str">
        <f t="shared" si="59"/>
        <v>2008</v>
      </c>
      <c r="D712" t="s">
        <v>20</v>
      </c>
      <c r="E712" t="str">
        <f t="shared" si="60"/>
        <v>2008B</v>
      </c>
      <c r="F712" t="s">
        <v>15</v>
      </c>
      <c r="G712" t="s">
        <v>56</v>
      </c>
      <c r="H712" t="s">
        <v>14</v>
      </c>
      <c r="I712" t="s">
        <v>18</v>
      </c>
      <c r="J712" t="str">
        <f t="shared" si="62"/>
        <v>ENG</v>
      </c>
      <c r="L712">
        <v>2011</v>
      </c>
      <c r="M712">
        <f t="shared" si="58"/>
        <v>3</v>
      </c>
      <c r="N712" t="str">
        <f t="shared" si="61"/>
        <v>F</v>
      </c>
      <c r="O712" s="1">
        <v>40677</v>
      </c>
      <c r="P712" t="s">
        <v>19</v>
      </c>
      <c r="Q712" t="s">
        <v>123</v>
      </c>
      <c r="R712" t="s">
        <v>20</v>
      </c>
    </row>
    <row r="713" spans="1:18" x14ac:dyDescent="0.2">
      <c r="A713">
        <v>691608</v>
      </c>
      <c r="B713" t="s">
        <v>83</v>
      </c>
      <c r="C713" t="str">
        <f t="shared" si="59"/>
        <v>2008</v>
      </c>
      <c r="D713" t="s">
        <v>14</v>
      </c>
      <c r="E713" t="str">
        <f t="shared" si="60"/>
        <v>2008A</v>
      </c>
      <c r="F713" t="s">
        <v>15</v>
      </c>
      <c r="G713" t="s">
        <v>43</v>
      </c>
      <c r="H713" t="s">
        <v>20</v>
      </c>
      <c r="I713" t="s">
        <v>18</v>
      </c>
      <c r="J713" t="str">
        <f t="shared" si="62"/>
        <v>ENG</v>
      </c>
      <c r="L713">
        <v>2011</v>
      </c>
      <c r="M713">
        <f t="shared" si="58"/>
        <v>3</v>
      </c>
      <c r="N713" t="str">
        <f t="shared" si="61"/>
        <v>F</v>
      </c>
      <c r="O713" s="1">
        <v>40677</v>
      </c>
      <c r="P713" t="s">
        <v>19</v>
      </c>
      <c r="Q713" t="s">
        <v>116</v>
      </c>
      <c r="R713" t="s">
        <v>20</v>
      </c>
    </row>
    <row r="714" spans="1:18" x14ac:dyDescent="0.2">
      <c r="A714">
        <v>691608</v>
      </c>
      <c r="B714" t="s">
        <v>91</v>
      </c>
      <c r="C714" t="str">
        <f t="shared" si="59"/>
        <v>2008</v>
      </c>
      <c r="D714" t="s">
        <v>24</v>
      </c>
      <c r="E714" t="str">
        <f t="shared" si="60"/>
        <v>2008C</v>
      </c>
      <c r="F714" t="s">
        <v>15</v>
      </c>
      <c r="G714" t="s">
        <v>36</v>
      </c>
      <c r="H714" t="s">
        <v>20</v>
      </c>
      <c r="I714" t="s">
        <v>18</v>
      </c>
      <c r="J714" t="str">
        <f t="shared" si="62"/>
        <v>ENG</v>
      </c>
      <c r="L714">
        <v>2011</v>
      </c>
      <c r="M714">
        <f t="shared" si="58"/>
        <v>3</v>
      </c>
      <c r="N714" t="str">
        <f t="shared" si="61"/>
        <v>F</v>
      </c>
      <c r="O714" s="1">
        <v>40677</v>
      </c>
      <c r="P714" t="s">
        <v>19</v>
      </c>
      <c r="Q714" t="s">
        <v>122</v>
      </c>
      <c r="R714" t="s">
        <v>24</v>
      </c>
    </row>
    <row r="715" spans="1:18" x14ac:dyDescent="0.2">
      <c r="A715">
        <v>691608</v>
      </c>
      <c r="B715" t="s">
        <v>91</v>
      </c>
      <c r="C715" t="str">
        <f t="shared" si="59"/>
        <v>2008</v>
      </c>
      <c r="D715" t="s">
        <v>57</v>
      </c>
      <c r="E715" t="str">
        <f t="shared" si="60"/>
        <v>2008D</v>
      </c>
      <c r="F715" t="s">
        <v>15</v>
      </c>
      <c r="G715" t="s">
        <v>59</v>
      </c>
      <c r="H715" t="s">
        <v>20</v>
      </c>
      <c r="I715" t="s">
        <v>18</v>
      </c>
      <c r="J715" t="str">
        <f t="shared" si="62"/>
        <v>ENG</v>
      </c>
      <c r="L715">
        <v>2011</v>
      </c>
      <c r="M715">
        <f t="shared" si="58"/>
        <v>3</v>
      </c>
      <c r="N715" t="str">
        <f t="shared" si="61"/>
        <v>F</v>
      </c>
      <c r="O715" s="1">
        <v>40677</v>
      </c>
      <c r="P715" t="s">
        <v>19</v>
      </c>
    </row>
    <row r="716" spans="1:18" x14ac:dyDescent="0.2">
      <c r="A716">
        <v>691624</v>
      </c>
      <c r="B716" t="s">
        <v>66</v>
      </c>
      <c r="C716" t="str">
        <f t="shared" si="59"/>
        <v>2007</v>
      </c>
      <c r="D716" t="s">
        <v>24</v>
      </c>
      <c r="E716" t="str">
        <f t="shared" si="60"/>
        <v>2007C</v>
      </c>
      <c r="F716" t="s">
        <v>15</v>
      </c>
      <c r="G716" t="s">
        <v>43</v>
      </c>
      <c r="H716" t="s">
        <v>20</v>
      </c>
      <c r="I716" t="s">
        <v>30</v>
      </c>
      <c r="J716" t="str">
        <f t="shared" si="62"/>
        <v>SCI</v>
      </c>
      <c r="L716">
        <v>2010</v>
      </c>
      <c r="M716">
        <f t="shared" si="58"/>
        <v>3</v>
      </c>
      <c r="N716" t="str">
        <f t="shared" si="61"/>
        <v>F</v>
      </c>
      <c r="O716" s="1">
        <v>40313</v>
      </c>
      <c r="P716" t="s">
        <v>19</v>
      </c>
      <c r="Q716" t="s">
        <v>121</v>
      </c>
      <c r="R716" t="s">
        <v>14</v>
      </c>
    </row>
    <row r="717" spans="1:18" x14ac:dyDescent="0.2">
      <c r="A717">
        <v>691624</v>
      </c>
      <c r="B717" t="s">
        <v>66</v>
      </c>
      <c r="C717" t="str">
        <f t="shared" si="59"/>
        <v>2007</v>
      </c>
      <c r="D717" t="s">
        <v>57</v>
      </c>
      <c r="E717" t="str">
        <f t="shared" si="60"/>
        <v>2007D</v>
      </c>
      <c r="F717" t="s">
        <v>15</v>
      </c>
      <c r="G717" t="s">
        <v>56</v>
      </c>
      <c r="H717" t="s">
        <v>20</v>
      </c>
      <c r="I717" t="s">
        <v>30</v>
      </c>
      <c r="J717" t="str">
        <f t="shared" si="62"/>
        <v>SCI</v>
      </c>
      <c r="L717">
        <v>2010</v>
      </c>
      <c r="M717">
        <f t="shared" si="58"/>
        <v>3</v>
      </c>
      <c r="N717" t="str">
        <f t="shared" si="61"/>
        <v>F</v>
      </c>
      <c r="O717" s="1">
        <v>40313</v>
      </c>
      <c r="P717" t="s">
        <v>19</v>
      </c>
      <c r="Q717" t="s">
        <v>126</v>
      </c>
      <c r="R717" t="s">
        <v>24</v>
      </c>
    </row>
    <row r="718" spans="1:18" x14ac:dyDescent="0.2">
      <c r="A718">
        <v>691864</v>
      </c>
      <c r="B718" t="s">
        <v>104</v>
      </c>
      <c r="C718" t="str">
        <f t="shared" si="59"/>
        <v>2010</v>
      </c>
      <c r="D718" t="s">
        <v>57</v>
      </c>
      <c r="E718" t="str">
        <f t="shared" si="60"/>
        <v>2010D</v>
      </c>
      <c r="F718" t="s">
        <v>15</v>
      </c>
      <c r="G718" t="s">
        <v>89</v>
      </c>
      <c r="H718" t="s">
        <v>20</v>
      </c>
      <c r="I718" t="s">
        <v>42</v>
      </c>
      <c r="J718" t="str">
        <f t="shared" si="62"/>
        <v>SCI</v>
      </c>
      <c r="L718">
        <v>2010</v>
      </c>
      <c r="M718">
        <f t="shared" si="58"/>
        <v>0</v>
      </c>
      <c r="N718" t="str">
        <f t="shared" si="61"/>
        <v>U</v>
      </c>
      <c r="O718" s="1">
        <v>40458</v>
      </c>
      <c r="P718" t="s">
        <v>19</v>
      </c>
    </row>
    <row r="719" spans="1:18" x14ac:dyDescent="0.2">
      <c r="A719">
        <v>691864</v>
      </c>
      <c r="B719" t="s">
        <v>83</v>
      </c>
      <c r="C719" t="str">
        <f t="shared" si="59"/>
        <v>2008</v>
      </c>
      <c r="D719" t="s">
        <v>14</v>
      </c>
      <c r="E719" t="str">
        <f t="shared" si="60"/>
        <v>2008A</v>
      </c>
      <c r="F719" t="s">
        <v>15</v>
      </c>
      <c r="G719" t="s">
        <v>16</v>
      </c>
      <c r="H719" t="s">
        <v>24</v>
      </c>
      <c r="I719" t="s">
        <v>42</v>
      </c>
      <c r="J719" t="str">
        <f t="shared" si="62"/>
        <v>SCI</v>
      </c>
      <c r="L719">
        <v>2010</v>
      </c>
      <c r="M719">
        <f t="shared" si="58"/>
        <v>2</v>
      </c>
      <c r="N719" t="str">
        <f t="shared" si="61"/>
        <v>U</v>
      </c>
      <c r="O719" s="1">
        <v>40458</v>
      </c>
      <c r="P719" t="s">
        <v>19</v>
      </c>
    </row>
    <row r="720" spans="1:18" x14ac:dyDescent="0.2">
      <c r="A720">
        <v>691864</v>
      </c>
      <c r="B720" t="s">
        <v>103</v>
      </c>
      <c r="C720" t="str">
        <f t="shared" si="59"/>
        <v>2010</v>
      </c>
      <c r="D720" t="s">
        <v>20</v>
      </c>
      <c r="E720" t="str">
        <f t="shared" si="60"/>
        <v>2010B</v>
      </c>
      <c r="F720" t="s">
        <v>15</v>
      </c>
      <c r="G720" t="s">
        <v>56</v>
      </c>
      <c r="H720" t="s">
        <v>17</v>
      </c>
      <c r="I720" t="s">
        <v>42</v>
      </c>
      <c r="J720" t="str">
        <f t="shared" si="62"/>
        <v>SCI</v>
      </c>
      <c r="L720">
        <v>2010</v>
      </c>
      <c r="M720">
        <f t="shared" si="58"/>
        <v>0</v>
      </c>
      <c r="N720" t="str">
        <f t="shared" si="61"/>
        <v>U</v>
      </c>
      <c r="O720" s="1">
        <v>40458</v>
      </c>
      <c r="P720" t="s">
        <v>19</v>
      </c>
    </row>
    <row r="721" spans="1:20" x14ac:dyDescent="0.2">
      <c r="A721">
        <v>691976</v>
      </c>
      <c r="B721" t="s">
        <v>13</v>
      </c>
      <c r="C721" t="str">
        <f t="shared" si="59"/>
        <v>2007</v>
      </c>
      <c r="D721" t="s">
        <v>20</v>
      </c>
      <c r="E721" t="str">
        <f t="shared" si="60"/>
        <v>2007B</v>
      </c>
      <c r="F721" t="s">
        <v>15</v>
      </c>
      <c r="G721" t="s">
        <v>56</v>
      </c>
      <c r="H721" t="s">
        <v>20</v>
      </c>
      <c r="I721" t="s">
        <v>18</v>
      </c>
      <c r="J721" t="str">
        <f t="shared" si="62"/>
        <v>ENG</v>
      </c>
      <c r="L721">
        <v>2010</v>
      </c>
      <c r="M721">
        <f t="shared" si="58"/>
        <v>3</v>
      </c>
      <c r="N721" t="str">
        <f t="shared" si="61"/>
        <v>F</v>
      </c>
      <c r="O721" s="1">
        <v>40313</v>
      </c>
      <c r="P721" t="s">
        <v>28</v>
      </c>
      <c r="Q721" t="s">
        <v>123</v>
      </c>
      <c r="R721" t="s">
        <v>14</v>
      </c>
    </row>
    <row r="722" spans="1:20" x14ac:dyDescent="0.2">
      <c r="A722">
        <v>691980</v>
      </c>
      <c r="B722" t="s">
        <v>66</v>
      </c>
      <c r="C722" t="str">
        <f t="shared" si="59"/>
        <v>2007</v>
      </c>
      <c r="D722" t="s">
        <v>24</v>
      </c>
      <c r="E722" t="str">
        <f t="shared" si="60"/>
        <v>2007C</v>
      </c>
      <c r="F722" t="s">
        <v>15</v>
      </c>
      <c r="G722" t="s">
        <v>43</v>
      </c>
      <c r="H722" t="s">
        <v>24</v>
      </c>
      <c r="I722" t="s">
        <v>22</v>
      </c>
      <c r="J722" t="str">
        <f t="shared" si="62"/>
        <v>ENG</v>
      </c>
      <c r="L722">
        <v>2010</v>
      </c>
      <c r="M722">
        <f t="shared" si="58"/>
        <v>3</v>
      </c>
      <c r="N722" t="str">
        <f t="shared" si="61"/>
        <v>F</v>
      </c>
      <c r="P722" t="s">
        <v>19</v>
      </c>
      <c r="Q722" t="s">
        <v>121</v>
      </c>
      <c r="R722" t="s">
        <v>20</v>
      </c>
    </row>
    <row r="723" spans="1:20" x14ac:dyDescent="0.2">
      <c r="A723">
        <v>691980</v>
      </c>
      <c r="B723" t="s">
        <v>13</v>
      </c>
      <c r="C723" t="str">
        <f t="shared" si="59"/>
        <v>2007</v>
      </c>
      <c r="D723" t="s">
        <v>14</v>
      </c>
      <c r="E723" t="str">
        <f t="shared" si="60"/>
        <v>2007A</v>
      </c>
      <c r="F723" t="s">
        <v>15</v>
      </c>
      <c r="G723" t="s">
        <v>43</v>
      </c>
      <c r="H723" t="s">
        <v>17</v>
      </c>
      <c r="I723" t="s">
        <v>18</v>
      </c>
      <c r="J723" t="str">
        <f t="shared" si="62"/>
        <v>ENG</v>
      </c>
      <c r="L723">
        <v>2010</v>
      </c>
      <c r="M723">
        <f t="shared" si="58"/>
        <v>3</v>
      </c>
      <c r="N723" t="str">
        <f t="shared" si="61"/>
        <v>F</v>
      </c>
      <c r="P723" t="s">
        <v>19</v>
      </c>
      <c r="Q723" t="s">
        <v>118</v>
      </c>
      <c r="R723" t="s">
        <v>17</v>
      </c>
    </row>
    <row r="724" spans="1:20" x14ac:dyDescent="0.2">
      <c r="A724">
        <v>691980</v>
      </c>
      <c r="B724" t="s">
        <v>13</v>
      </c>
      <c r="C724" t="str">
        <f t="shared" si="59"/>
        <v>2007</v>
      </c>
      <c r="D724" t="s">
        <v>20</v>
      </c>
      <c r="E724" t="str">
        <f t="shared" si="60"/>
        <v>2007B</v>
      </c>
      <c r="F724" t="s">
        <v>15</v>
      </c>
      <c r="G724" t="s">
        <v>56</v>
      </c>
      <c r="H724" t="s">
        <v>17</v>
      </c>
      <c r="I724" t="s">
        <v>18</v>
      </c>
      <c r="J724" t="str">
        <f t="shared" si="62"/>
        <v>ENG</v>
      </c>
      <c r="L724">
        <v>2010</v>
      </c>
      <c r="M724">
        <f t="shared" si="58"/>
        <v>3</v>
      </c>
      <c r="N724" t="str">
        <f t="shared" si="61"/>
        <v>F</v>
      </c>
      <c r="P724" t="s">
        <v>19</v>
      </c>
      <c r="Q724" t="s">
        <v>118</v>
      </c>
      <c r="R724" t="s">
        <v>24</v>
      </c>
    </row>
    <row r="725" spans="1:20" x14ac:dyDescent="0.2">
      <c r="A725">
        <v>691980</v>
      </c>
      <c r="B725" t="s">
        <v>66</v>
      </c>
      <c r="C725" t="str">
        <f t="shared" si="59"/>
        <v>2007</v>
      </c>
      <c r="D725" t="s">
        <v>57</v>
      </c>
      <c r="E725" t="str">
        <f t="shared" si="60"/>
        <v>2007D</v>
      </c>
      <c r="F725" t="s">
        <v>15</v>
      </c>
      <c r="G725" t="s">
        <v>56</v>
      </c>
      <c r="H725" t="s">
        <v>17</v>
      </c>
      <c r="I725" t="s">
        <v>22</v>
      </c>
      <c r="J725" t="str">
        <f t="shared" si="62"/>
        <v>ENG</v>
      </c>
      <c r="L725">
        <v>2010</v>
      </c>
      <c r="M725">
        <f t="shared" si="58"/>
        <v>3</v>
      </c>
      <c r="N725" t="str">
        <f t="shared" si="61"/>
        <v>F</v>
      </c>
      <c r="P725" t="s">
        <v>19</v>
      </c>
      <c r="Q725" t="s">
        <v>116</v>
      </c>
      <c r="R725" t="s">
        <v>17</v>
      </c>
    </row>
    <row r="726" spans="1:20" x14ac:dyDescent="0.2">
      <c r="A726">
        <v>692078</v>
      </c>
      <c r="B726" t="s">
        <v>83</v>
      </c>
      <c r="C726" t="str">
        <f t="shared" si="59"/>
        <v>2008</v>
      </c>
      <c r="D726" t="s">
        <v>14</v>
      </c>
      <c r="E726" t="str">
        <f t="shared" si="60"/>
        <v>2008A</v>
      </c>
      <c r="F726" t="s">
        <v>15</v>
      </c>
      <c r="G726" t="s">
        <v>43</v>
      </c>
      <c r="H726" t="s">
        <v>14</v>
      </c>
      <c r="I726" t="s">
        <v>41</v>
      </c>
      <c r="J726" t="str">
        <f t="shared" si="62"/>
        <v>ENG</v>
      </c>
      <c r="L726">
        <v>2011</v>
      </c>
      <c r="M726">
        <f t="shared" si="58"/>
        <v>3</v>
      </c>
      <c r="N726" t="str">
        <f t="shared" si="61"/>
        <v>F</v>
      </c>
      <c r="O726" s="1">
        <v>40677</v>
      </c>
      <c r="P726" t="s">
        <v>19</v>
      </c>
      <c r="Q726" t="s">
        <v>118</v>
      </c>
      <c r="R726" t="s">
        <v>14</v>
      </c>
    </row>
    <row r="727" spans="1:20" x14ac:dyDescent="0.2">
      <c r="A727">
        <v>692078</v>
      </c>
      <c r="B727" t="s">
        <v>83</v>
      </c>
      <c r="C727" t="str">
        <f t="shared" si="59"/>
        <v>2008</v>
      </c>
      <c r="D727" t="s">
        <v>20</v>
      </c>
      <c r="E727" t="str">
        <f t="shared" si="60"/>
        <v>2008B</v>
      </c>
      <c r="F727" t="s">
        <v>15</v>
      </c>
      <c r="G727" t="s">
        <v>56</v>
      </c>
      <c r="H727" t="s">
        <v>14</v>
      </c>
      <c r="I727" t="s">
        <v>41</v>
      </c>
      <c r="J727" t="str">
        <f t="shared" si="62"/>
        <v>ENG</v>
      </c>
      <c r="L727">
        <v>2011</v>
      </c>
      <c r="M727">
        <f t="shared" si="58"/>
        <v>3</v>
      </c>
      <c r="N727" t="str">
        <f t="shared" si="61"/>
        <v>F</v>
      </c>
      <c r="O727" s="1">
        <v>40677</v>
      </c>
      <c r="P727" t="s">
        <v>19</v>
      </c>
      <c r="Q727" t="s">
        <v>121</v>
      </c>
      <c r="R727" t="s">
        <v>14</v>
      </c>
    </row>
    <row r="728" spans="1:20" x14ac:dyDescent="0.2">
      <c r="A728">
        <v>692546</v>
      </c>
      <c r="B728" t="s">
        <v>83</v>
      </c>
      <c r="C728" t="str">
        <f t="shared" si="59"/>
        <v>2008</v>
      </c>
      <c r="D728" t="s">
        <v>14</v>
      </c>
      <c r="E728" t="str">
        <f t="shared" si="60"/>
        <v>2008A</v>
      </c>
      <c r="F728" t="s">
        <v>15</v>
      </c>
      <c r="G728" t="s">
        <v>43</v>
      </c>
      <c r="H728" t="s">
        <v>24</v>
      </c>
      <c r="I728" t="s">
        <v>27</v>
      </c>
      <c r="J728" t="str">
        <f t="shared" si="62"/>
        <v>ENG</v>
      </c>
      <c r="L728">
        <v>2010</v>
      </c>
      <c r="M728">
        <f t="shared" si="58"/>
        <v>2</v>
      </c>
      <c r="N728" t="str">
        <f t="shared" si="61"/>
        <v>U</v>
      </c>
      <c r="O728" s="1">
        <v>40313</v>
      </c>
      <c r="P728" t="s">
        <v>28</v>
      </c>
      <c r="Q728" t="s">
        <v>121</v>
      </c>
      <c r="R728" t="s">
        <v>24</v>
      </c>
      <c r="S728" t="s">
        <v>116</v>
      </c>
      <c r="T728" t="s">
        <v>24</v>
      </c>
    </row>
    <row r="729" spans="1:20" x14ac:dyDescent="0.2">
      <c r="A729">
        <v>692546</v>
      </c>
      <c r="B729" t="s">
        <v>13</v>
      </c>
      <c r="C729" t="str">
        <f t="shared" si="59"/>
        <v>2007</v>
      </c>
      <c r="D729" t="s">
        <v>20</v>
      </c>
      <c r="E729" t="str">
        <f t="shared" si="60"/>
        <v>2007B</v>
      </c>
      <c r="F729" t="s">
        <v>15</v>
      </c>
      <c r="G729" t="s">
        <v>56</v>
      </c>
      <c r="H729" t="s">
        <v>24</v>
      </c>
      <c r="I729" t="s">
        <v>27</v>
      </c>
      <c r="J729" t="str">
        <f t="shared" si="62"/>
        <v>ENG</v>
      </c>
      <c r="L729">
        <v>2010</v>
      </c>
      <c r="M729">
        <f t="shared" si="58"/>
        <v>3</v>
      </c>
      <c r="N729" t="str">
        <f t="shared" si="61"/>
        <v>F</v>
      </c>
      <c r="O729" s="1">
        <v>40313</v>
      </c>
      <c r="P729" t="s">
        <v>28</v>
      </c>
      <c r="Q729" t="s">
        <v>121</v>
      </c>
      <c r="R729" t="s">
        <v>17</v>
      </c>
    </row>
    <row r="730" spans="1:20" x14ac:dyDescent="0.2">
      <c r="A730">
        <v>692546</v>
      </c>
      <c r="B730" t="s">
        <v>13</v>
      </c>
      <c r="C730" t="str">
        <f t="shared" si="59"/>
        <v>2007</v>
      </c>
      <c r="D730" t="s">
        <v>14</v>
      </c>
      <c r="E730" t="str">
        <f t="shared" si="60"/>
        <v>2007A</v>
      </c>
      <c r="F730" t="s">
        <v>15</v>
      </c>
      <c r="G730" t="s">
        <v>43</v>
      </c>
      <c r="H730" t="s">
        <v>17</v>
      </c>
      <c r="I730" t="s">
        <v>27</v>
      </c>
      <c r="J730" t="str">
        <f t="shared" si="62"/>
        <v>ENG</v>
      </c>
      <c r="L730">
        <v>2010</v>
      </c>
      <c r="M730">
        <f t="shared" si="58"/>
        <v>3</v>
      </c>
      <c r="N730" t="str">
        <f t="shared" si="61"/>
        <v>F</v>
      </c>
      <c r="O730" s="1">
        <v>40313</v>
      </c>
      <c r="P730" t="s">
        <v>28</v>
      </c>
      <c r="Q730" t="s">
        <v>118</v>
      </c>
      <c r="R730" t="s">
        <v>24</v>
      </c>
    </row>
    <row r="731" spans="1:20" x14ac:dyDescent="0.2">
      <c r="A731">
        <v>692678</v>
      </c>
      <c r="B731" t="s">
        <v>103</v>
      </c>
      <c r="C731" t="str">
        <f t="shared" si="59"/>
        <v>2010</v>
      </c>
      <c r="D731" t="s">
        <v>20</v>
      </c>
      <c r="E731" t="str">
        <f t="shared" si="60"/>
        <v>2010B</v>
      </c>
      <c r="F731" t="s">
        <v>15</v>
      </c>
      <c r="G731" t="s">
        <v>86</v>
      </c>
      <c r="H731" t="s">
        <v>14</v>
      </c>
      <c r="I731" t="s">
        <v>33</v>
      </c>
      <c r="J731" t="str">
        <f t="shared" si="62"/>
        <v>ENG</v>
      </c>
      <c r="L731">
        <v>2010</v>
      </c>
      <c r="M731">
        <f t="shared" si="58"/>
        <v>0</v>
      </c>
      <c r="N731" t="str">
        <f t="shared" si="61"/>
        <v>U</v>
      </c>
      <c r="O731" s="1">
        <v>40313</v>
      </c>
      <c r="P731" t="s">
        <v>19</v>
      </c>
    </row>
    <row r="732" spans="1:20" x14ac:dyDescent="0.2">
      <c r="A732">
        <v>692678</v>
      </c>
      <c r="B732" t="s">
        <v>104</v>
      </c>
      <c r="C732" t="str">
        <f t="shared" si="59"/>
        <v>2010</v>
      </c>
      <c r="D732" t="s">
        <v>57</v>
      </c>
      <c r="E732" t="str">
        <f t="shared" si="60"/>
        <v>2010D</v>
      </c>
      <c r="F732" t="s">
        <v>15</v>
      </c>
      <c r="G732" t="s">
        <v>89</v>
      </c>
      <c r="H732" t="s">
        <v>14</v>
      </c>
      <c r="I732" t="s">
        <v>33</v>
      </c>
      <c r="J732" t="str">
        <f t="shared" si="62"/>
        <v>ENG</v>
      </c>
      <c r="L732">
        <v>2010</v>
      </c>
      <c r="M732">
        <f t="shared" si="58"/>
        <v>0</v>
      </c>
      <c r="N732" t="str">
        <f t="shared" si="61"/>
        <v>U</v>
      </c>
      <c r="O732" s="1">
        <v>40313</v>
      </c>
      <c r="P732" t="s">
        <v>19</v>
      </c>
      <c r="Q732" t="s">
        <v>155</v>
      </c>
      <c r="R732" t="s">
        <v>14</v>
      </c>
    </row>
    <row r="733" spans="1:20" x14ac:dyDescent="0.2">
      <c r="A733">
        <v>692678</v>
      </c>
      <c r="B733" t="s">
        <v>13</v>
      </c>
      <c r="C733" t="str">
        <f t="shared" si="59"/>
        <v>2007</v>
      </c>
      <c r="D733" t="s">
        <v>20</v>
      </c>
      <c r="E733" t="str">
        <f t="shared" si="60"/>
        <v>2007B</v>
      </c>
      <c r="F733" t="s">
        <v>15</v>
      </c>
      <c r="G733" t="s">
        <v>56</v>
      </c>
      <c r="H733" t="s">
        <v>14</v>
      </c>
      <c r="I733" t="s">
        <v>18</v>
      </c>
      <c r="J733" t="str">
        <f t="shared" si="62"/>
        <v>ENG</v>
      </c>
      <c r="L733">
        <v>2010</v>
      </c>
      <c r="M733">
        <f t="shared" si="58"/>
        <v>3</v>
      </c>
      <c r="N733" t="str">
        <f t="shared" si="61"/>
        <v>F</v>
      </c>
      <c r="O733" s="1">
        <v>40313</v>
      </c>
      <c r="P733" t="s">
        <v>19</v>
      </c>
      <c r="Q733" t="s">
        <v>121</v>
      </c>
      <c r="R733" t="s">
        <v>20</v>
      </c>
    </row>
    <row r="734" spans="1:20" x14ac:dyDescent="0.2">
      <c r="A734">
        <v>692678</v>
      </c>
      <c r="B734" t="s">
        <v>66</v>
      </c>
      <c r="C734" t="str">
        <f t="shared" si="59"/>
        <v>2007</v>
      </c>
      <c r="D734" t="s">
        <v>24</v>
      </c>
      <c r="E734" t="str">
        <f t="shared" si="60"/>
        <v>2007C</v>
      </c>
      <c r="F734" t="s">
        <v>15</v>
      </c>
      <c r="G734" t="s">
        <v>36</v>
      </c>
      <c r="H734" t="s">
        <v>14</v>
      </c>
      <c r="I734" t="s">
        <v>33</v>
      </c>
      <c r="J734" t="str">
        <f t="shared" si="62"/>
        <v>ENG</v>
      </c>
      <c r="L734">
        <v>2010</v>
      </c>
      <c r="M734">
        <f t="shared" si="58"/>
        <v>3</v>
      </c>
      <c r="N734" t="str">
        <f t="shared" si="61"/>
        <v>F</v>
      </c>
      <c r="O734" s="1">
        <v>40313</v>
      </c>
      <c r="P734" t="s">
        <v>19</v>
      </c>
      <c r="Q734" t="s">
        <v>116</v>
      </c>
      <c r="R734" t="s">
        <v>14</v>
      </c>
    </row>
    <row r="735" spans="1:20" x14ac:dyDescent="0.2">
      <c r="A735">
        <v>692678</v>
      </c>
      <c r="B735" t="s">
        <v>83</v>
      </c>
      <c r="C735" t="str">
        <f t="shared" si="59"/>
        <v>2008</v>
      </c>
      <c r="D735" t="s">
        <v>14</v>
      </c>
      <c r="E735" t="str">
        <f t="shared" si="60"/>
        <v>2008A</v>
      </c>
      <c r="F735" t="s">
        <v>15</v>
      </c>
      <c r="G735" t="s">
        <v>52</v>
      </c>
      <c r="H735" t="s">
        <v>20</v>
      </c>
      <c r="I735" t="s">
        <v>33</v>
      </c>
      <c r="J735" t="str">
        <f t="shared" si="62"/>
        <v>ENG</v>
      </c>
      <c r="L735">
        <v>2010</v>
      </c>
      <c r="M735">
        <f t="shared" si="58"/>
        <v>2</v>
      </c>
      <c r="N735" t="str">
        <f t="shared" si="61"/>
        <v>U</v>
      </c>
      <c r="O735" s="1">
        <v>40313</v>
      </c>
      <c r="P735" t="s">
        <v>19</v>
      </c>
    </row>
    <row r="736" spans="1:20" x14ac:dyDescent="0.2">
      <c r="A736">
        <v>692678</v>
      </c>
      <c r="B736" t="s">
        <v>13</v>
      </c>
      <c r="C736" t="str">
        <f t="shared" si="59"/>
        <v>2007</v>
      </c>
      <c r="D736" t="s">
        <v>14</v>
      </c>
      <c r="E736" t="str">
        <f t="shared" si="60"/>
        <v>2007A</v>
      </c>
      <c r="F736" t="s">
        <v>15</v>
      </c>
      <c r="G736" t="s">
        <v>43</v>
      </c>
      <c r="H736" t="s">
        <v>20</v>
      </c>
      <c r="I736" t="s">
        <v>18</v>
      </c>
      <c r="J736" t="str">
        <f t="shared" si="62"/>
        <v>ENG</v>
      </c>
      <c r="L736">
        <v>2010</v>
      </c>
      <c r="M736">
        <f t="shared" si="58"/>
        <v>3</v>
      </c>
      <c r="N736" t="str">
        <f t="shared" si="61"/>
        <v>F</v>
      </c>
      <c r="O736" s="1">
        <v>40313</v>
      </c>
      <c r="P736" t="s">
        <v>19</v>
      </c>
      <c r="Q736" t="s">
        <v>118</v>
      </c>
      <c r="R736" t="s">
        <v>14</v>
      </c>
    </row>
    <row r="737" spans="1:20" x14ac:dyDescent="0.2">
      <c r="A737">
        <v>692690</v>
      </c>
      <c r="B737" t="s">
        <v>13</v>
      </c>
      <c r="C737" t="str">
        <f t="shared" si="59"/>
        <v>2007</v>
      </c>
      <c r="D737" t="s">
        <v>14</v>
      </c>
      <c r="E737" t="str">
        <f t="shared" si="60"/>
        <v>2007A</v>
      </c>
      <c r="F737" t="s">
        <v>15</v>
      </c>
      <c r="G737" t="s">
        <v>43</v>
      </c>
      <c r="H737" t="s">
        <v>20</v>
      </c>
      <c r="I737" t="s">
        <v>18</v>
      </c>
      <c r="J737" t="str">
        <f t="shared" si="62"/>
        <v>ENG</v>
      </c>
      <c r="L737">
        <v>2010</v>
      </c>
      <c r="M737">
        <f t="shared" si="58"/>
        <v>3</v>
      </c>
      <c r="N737" t="str">
        <f t="shared" si="61"/>
        <v>F</v>
      </c>
      <c r="O737" s="1">
        <v>40313</v>
      </c>
      <c r="P737" t="s">
        <v>28</v>
      </c>
      <c r="Q737" t="s">
        <v>118</v>
      </c>
      <c r="R737" t="s">
        <v>24</v>
      </c>
    </row>
    <row r="738" spans="1:20" x14ac:dyDescent="0.2">
      <c r="A738">
        <v>692690</v>
      </c>
      <c r="B738" t="s">
        <v>13</v>
      </c>
      <c r="C738" t="str">
        <f t="shared" si="59"/>
        <v>2007</v>
      </c>
      <c r="D738" t="s">
        <v>20</v>
      </c>
      <c r="E738" t="str">
        <f t="shared" si="60"/>
        <v>2007B</v>
      </c>
      <c r="F738" t="s">
        <v>15</v>
      </c>
      <c r="G738" t="s">
        <v>56</v>
      </c>
      <c r="H738" t="s">
        <v>24</v>
      </c>
      <c r="I738" t="s">
        <v>18</v>
      </c>
      <c r="J738" t="str">
        <f t="shared" si="62"/>
        <v>ENG</v>
      </c>
      <c r="L738">
        <v>2010</v>
      </c>
      <c r="M738">
        <f t="shared" si="58"/>
        <v>3</v>
      </c>
      <c r="N738" t="str">
        <f t="shared" si="61"/>
        <v>F</v>
      </c>
      <c r="O738" s="1">
        <v>40313</v>
      </c>
      <c r="P738" t="s">
        <v>28</v>
      </c>
      <c r="Q738" t="s">
        <v>121</v>
      </c>
      <c r="R738" t="s">
        <v>24</v>
      </c>
    </row>
    <row r="739" spans="1:20" x14ac:dyDescent="0.2">
      <c r="A739">
        <v>692696</v>
      </c>
      <c r="B739" t="s">
        <v>91</v>
      </c>
      <c r="C739" t="str">
        <f t="shared" si="59"/>
        <v>2008</v>
      </c>
      <c r="D739" t="s">
        <v>24</v>
      </c>
      <c r="E739" t="str">
        <f t="shared" si="60"/>
        <v>2008C</v>
      </c>
      <c r="F739" t="s">
        <v>15</v>
      </c>
      <c r="G739" t="s">
        <v>43</v>
      </c>
      <c r="H739" t="s">
        <v>24</v>
      </c>
      <c r="I739" t="s">
        <v>48</v>
      </c>
      <c r="J739" t="str">
        <f t="shared" si="62"/>
        <v>ENG</v>
      </c>
      <c r="K739" t="s">
        <v>27</v>
      </c>
      <c r="L739">
        <v>2010</v>
      </c>
      <c r="M739">
        <f t="shared" si="58"/>
        <v>2</v>
      </c>
      <c r="N739" t="str">
        <f t="shared" si="61"/>
        <v>U</v>
      </c>
      <c r="O739" s="1">
        <v>40313</v>
      </c>
      <c r="P739" t="s">
        <v>19</v>
      </c>
      <c r="Q739" t="s">
        <v>123</v>
      </c>
      <c r="R739" t="s">
        <v>24</v>
      </c>
      <c r="S739" t="s">
        <v>122</v>
      </c>
      <c r="T739" t="s">
        <v>24</v>
      </c>
    </row>
    <row r="740" spans="1:20" x14ac:dyDescent="0.2">
      <c r="A740">
        <v>692696</v>
      </c>
      <c r="B740" t="s">
        <v>91</v>
      </c>
      <c r="C740" t="str">
        <f t="shared" si="59"/>
        <v>2008</v>
      </c>
      <c r="D740" t="s">
        <v>57</v>
      </c>
      <c r="E740" t="str">
        <f t="shared" si="60"/>
        <v>2008D</v>
      </c>
      <c r="F740" t="s">
        <v>15</v>
      </c>
      <c r="G740" t="s">
        <v>56</v>
      </c>
      <c r="H740" t="s">
        <v>17</v>
      </c>
      <c r="I740" t="s">
        <v>48</v>
      </c>
      <c r="J740" t="str">
        <f t="shared" si="62"/>
        <v>ENG</v>
      </c>
      <c r="K740" t="s">
        <v>27</v>
      </c>
      <c r="L740">
        <v>2010</v>
      </c>
      <c r="M740">
        <f t="shared" si="58"/>
        <v>2</v>
      </c>
      <c r="N740" t="str">
        <f t="shared" si="61"/>
        <v>U</v>
      </c>
      <c r="O740" s="1">
        <v>40313</v>
      </c>
      <c r="P740" t="s">
        <v>19</v>
      </c>
      <c r="Q740" t="s">
        <v>153</v>
      </c>
      <c r="R740" t="s">
        <v>24</v>
      </c>
    </row>
    <row r="741" spans="1:20" x14ac:dyDescent="0.2">
      <c r="A741">
        <v>693142</v>
      </c>
      <c r="B741" t="s">
        <v>91</v>
      </c>
      <c r="C741" t="str">
        <f t="shared" si="59"/>
        <v>2008</v>
      </c>
      <c r="D741" t="s">
        <v>24</v>
      </c>
      <c r="E741" t="str">
        <f t="shared" si="60"/>
        <v>2008C</v>
      </c>
      <c r="F741" t="s">
        <v>15</v>
      </c>
      <c r="G741" t="s">
        <v>43</v>
      </c>
      <c r="H741" t="s">
        <v>20</v>
      </c>
      <c r="I741" t="s">
        <v>22</v>
      </c>
      <c r="J741" t="str">
        <f t="shared" si="62"/>
        <v>ENG</v>
      </c>
      <c r="L741">
        <v>2011</v>
      </c>
      <c r="M741">
        <f t="shared" si="58"/>
        <v>3</v>
      </c>
      <c r="N741" t="str">
        <f t="shared" si="61"/>
        <v>F</v>
      </c>
      <c r="O741" s="1">
        <v>40677</v>
      </c>
      <c r="P741" t="s">
        <v>28</v>
      </c>
      <c r="Q741" t="s">
        <v>116</v>
      </c>
      <c r="R741" t="s">
        <v>24</v>
      </c>
    </row>
    <row r="742" spans="1:20" x14ac:dyDescent="0.2">
      <c r="A742">
        <v>693142</v>
      </c>
      <c r="B742" t="s">
        <v>83</v>
      </c>
      <c r="C742" t="str">
        <f t="shared" si="59"/>
        <v>2008</v>
      </c>
      <c r="D742" t="s">
        <v>20</v>
      </c>
      <c r="E742" t="str">
        <f t="shared" si="60"/>
        <v>2008B</v>
      </c>
      <c r="F742" t="s">
        <v>15</v>
      </c>
      <c r="G742" t="s">
        <v>56</v>
      </c>
      <c r="H742" t="s">
        <v>24</v>
      </c>
      <c r="I742" t="s">
        <v>41</v>
      </c>
      <c r="J742" t="str">
        <f t="shared" si="62"/>
        <v>ENG</v>
      </c>
      <c r="L742">
        <v>2011</v>
      </c>
      <c r="M742">
        <f t="shared" si="58"/>
        <v>3</v>
      </c>
      <c r="N742" t="str">
        <f t="shared" si="61"/>
        <v>F</v>
      </c>
      <c r="O742" s="1">
        <v>40677</v>
      </c>
      <c r="P742" t="s">
        <v>28</v>
      </c>
      <c r="Q742" t="s">
        <v>121</v>
      </c>
      <c r="R742" t="s">
        <v>24</v>
      </c>
    </row>
    <row r="743" spans="1:20" x14ac:dyDescent="0.2">
      <c r="A743">
        <v>693142</v>
      </c>
      <c r="B743" t="s">
        <v>83</v>
      </c>
      <c r="C743" t="str">
        <f t="shared" si="59"/>
        <v>2008</v>
      </c>
      <c r="D743" t="s">
        <v>14</v>
      </c>
      <c r="E743" t="str">
        <f t="shared" si="60"/>
        <v>2008A</v>
      </c>
      <c r="F743" t="s">
        <v>15</v>
      </c>
      <c r="G743" t="s">
        <v>43</v>
      </c>
      <c r="H743" t="s">
        <v>17</v>
      </c>
      <c r="I743" t="s">
        <v>41</v>
      </c>
      <c r="J743" t="str">
        <f t="shared" si="62"/>
        <v>ENG</v>
      </c>
      <c r="L743">
        <v>2011</v>
      </c>
      <c r="M743">
        <f t="shared" si="58"/>
        <v>3</v>
      </c>
      <c r="N743" t="str">
        <f t="shared" si="61"/>
        <v>F</v>
      </c>
      <c r="O743" s="1">
        <v>40677</v>
      </c>
      <c r="P743" t="s">
        <v>28</v>
      </c>
      <c r="Q743" t="s">
        <v>118</v>
      </c>
      <c r="R743" t="s">
        <v>24</v>
      </c>
    </row>
    <row r="744" spans="1:20" x14ac:dyDescent="0.2">
      <c r="A744">
        <v>693170</v>
      </c>
      <c r="B744" t="s">
        <v>13</v>
      </c>
      <c r="C744" t="str">
        <f t="shared" si="59"/>
        <v>2007</v>
      </c>
      <c r="D744" t="s">
        <v>14</v>
      </c>
      <c r="E744" t="str">
        <f t="shared" si="60"/>
        <v>2007A</v>
      </c>
      <c r="F744" t="s">
        <v>15</v>
      </c>
      <c r="G744" t="s">
        <v>43</v>
      </c>
      <c r="H744" t="s">
        <v>14</v>
      </c>
      <c r="I744" t="s">
        <v>32</v>
      </c>
      <c r="J744" t="str">
        <f t="shared" si="62"/>
        <v>OTH</v>
      </c>
      <c r="L744">
        <v>2010</v>
      </c>
      <c r="M744">
        <f t="shared" si="58"/>
        <v>3</v>
      </c>
      <c r="N744" t="str">
        <f t="shared" si="61"/>
        <v>F</v>
      </c>
      <c r="O744" s="1">
        <v>40313</v>
      </c>
      <c r="P744" t="s">
        <v>19</v>
      </c>
      <c r="Q744" t="s">
        <v>118</v>
      </c>
      <c r="R744" t="s">
        <v>20</v>
      </c>
    </row>
    <row r="745" spans="1:20" x14ac:dyDescent="0.2">
      <c r="A745">
        <v>693170</v>
      </c>
      <c r="B745" t="s">
        <v>13</v>
      </c>
      <c r="C745" t="str">
        <f t="shared" si="59"/>
        <v>2007</v>
      </c>
      <c r="D745" t="s">
        <v>20</v>
      </c>
      <c r="E745" t="str">
        <f t="shared" si="60"/>
        <v>2007B</v>
      </c>
      <c r="F745" t="s">
        <v>15</v>
      </c>
      <c r="G745" t="s">
        <v>56</v>
      </c>
      <c r="H745" t="s">
        <v>20</v>
      </c>
      <c r="I745" t="s">
        <v>32</v>
      </c>
      <c r="J745" t="str">
        <f t="shared" si="62"/>
        <v>OTH</v>
      </c>
      <c r="L745">
        <v>2010</v>
      </c>
      <c r="M745">
        <f t="shared" si="58"/>
        <v>3</v>
      </c>
      <c r="N745" t="str">
        <f t="shared" si="61"/>
        <v>F</v>
      </c>
      <c r="O745" s="1">
        <v>40313</v>
      </c>
      <c r="P745" t="s">
        <v>19</v>
      </c>
      <c r="Q745" t="s">
        <v>121</v>
      </c>
      <c r="R745" t="s">
        <v>24</v>
      </c>
    </row>
    <row r="746" spans="1:20" x14ac:dyDescent="0.2">
      <c r="A746">
        <v>693490</v>
      </c>
      <c r="B746" t="s">
        <v>99</v>
      </c>
      <c r="C746" t="str">
        <f t="shared" si="59"/>
        <v>2009</v>
      </c>
      <c r="D746" t="s">
        <v>57</v>
      </c>
      <c r="E746" t="str">
        <f t="shared" si="60"/>
        <v>2009D</v>
      </c>
      <c r="F746" t="s">
        <v>15</v>
      </c>
      <c r="G746" t="s">
        <v>59</v>
      </c>
      <c r="H746" t="s">
        <v>20</v>
      </c>
      <c r="I746" t="s">
        <v>23</v>
      </c>
      <c r="J746" t="str">
        <f t="shared" si="62"/>
        <v>ENG</v>
      </c>
      <c r="L746">
        <v>2010</v>
      </c>
      <c r="M746">
        <f t="shared" si="58"/>
        <v>1</v>
      </c>
      <c r="N746" t="str">
        <f t="shared" si="61"/>
        <v>U</v>
      </c>
      <c r="O746" s="1">
        <v>40313</v>
      </c>
      <c r="P746" t="s">
        <v>19</v>
      </c>
    </row>
    <row r="747" spans="1:20" x14ac:dyDescent="0.2">
      <c r="A747">
        <v>693490</v>
      </c>
      <c r="B747" t="s">
        <v>13</v>
      </c>
      <c r="C747" t="str">
        <f t="shared" si="59"/>
        <v>2007</v>
      </c>
      <c r="D747" t="s">
        <v>14</v>
      </c>
      <c r="E747" t="str">
        <f t="shared" si="60"/>
        <v>2007A</v>
      </c>
      <c r="F747" t="s">
        <v>15</v>
      </c>
      <c r="G747" t="s">
        <v>43</v>
      </c>
      <c r="H747" t="s">
        <v>20</v>
      </c>
      <c r="I747" t="s">
        <v>23</v>
      </c>
      <c r="J747" t="str">
        <f t="shared" si="62"/>
        <v>ENG</v>
      </c>
      <c r="L747">
        <v>2010</v>
      </c>
      <c r="M747">
        <f t="shared" si="58"/>
        <v>3</v>
      </c>
      <c r="N747" t="str">
        <f t="shared" si="61"/>
        <v>F</v>
      </c>
      <c r="O747" s="1">
        <v>40313</v>
      </c>
      <c r="P747" t="s">
        <v>19</v>
      </c>
      <c r="Q747" t="s">
        <v>118</v>
      </c>
      <c r="R747" t="s">
        <v>17</v>
      </c>
    </row>
    <row r="748" spans="1:20" x14ac:dyDescent="0.2">
      <c r="A748">
        <v>693490</v>
      </c>
      <c r="B748" t="s">
        <v>13</v>
      </c>
      <c r="C748" t="str">
        <f t="shared" si="59"/>
        <v>2007</v>
      </c>
      <c r="D748" t="s">
        <v>20</v>
      </c>
      <c r="E748" t="str">
        <f t="shared" si="60"/>
        <v>2007B</v>
      </c>
      <c r="F748" t="s">
        <v>15</v>
      </c>
      <c r="G748" t="s">
        <v>56</v>
      </c>
      <c r="H748" t="s">
        <v>20</v>
      </c>
      <c r="I748" t="s">
        <v>23</v>
      </c>
      <c r="J748" t="str">
        <f t="shared" si="62"/>
        <v>ENG</v>
      </c>
      <c r="L748">
        <v>2010</v>
      </c>
      <c r="M748">
        <f t="shared" si="58"/>
        <v>3</v>
      </c>
      <c r="N748" t="str">
        <f t="shared" si="61"/>
        <v>F</v>
      </c>
      <c r="O748" s="1">
        <v>40313</v>
      </c>
      <c r="P748" t="s">
        <v>19</v>
      </c>
      <c r="Q748" t="s">
        <v>118</v>
      </c>
      <c r="R748" t="s">
        <v>14</v>
      </c>
    </row>
    <row r="749" spans="1:20" x14ac:dyDescent="0.2">
      <c r="A749">
        <v>693616</v>
      </c>
      <c r="B749" t="s">
        <v>108</v>
      </c>
      <c r="C749" t="str">
        <f t="shared" si="59"/>
        <v>2011</v>
      </c>
      <c r="D749" t="s">
        <v>14</v>
      </c>
      <c r="E749" t="str">
        <f t="shared" si="60"/>
        <v>2011A</v>
      </c>
      <c r="F749" t="s">
        <v>15</v>
      </c>
      <c r="G749" t="s">
        <v>43</v>
      </c>
      <c r="H749" t="s">
        <v>20</v>
      </c>
      <c r="I749" t="s">
        <v>29</v>
      </c>
      <c r="J749" t="str">
        <f t="shared" si="62"/>
        <v>ENG</v>
      </c>
      <c r="L749">
        <v>2011</v>
      </c>
      <c r="M749">
        <f t="shared" si="58"/>
        <v>0</v>
      </c>
      <c r="N749" t="str">
        <f t="shared" si="61"/>
        <v>U</v>
      </c>
      <c r="O749" s="1">
        <v>40677</v>
      </c>
      <c r="P749" t="s">
        <v>28</v>
      </c>
    </row>
    <row r="750" spans="1:20" x14ac:dyDescent="0.2">
      <c r="A750">
        <v>693680</v>
      </c>
      <c r="B750" t="s">
        <v>13</v>
      </c>
      <c r="C750" t="str">
        <f t="shared" si="59"/>
        <v>2007</v>
      </c>
      <c r="D750" t="s">
        <v>14</v>
      </c>
      <c r="E750" t="str">
        <f t="shared" si="60"/>
        <v>2007A</v>
      </c>
      <c r="F750" t="s">
        <v>15</v>
      </c>
      <c r="G750" t="s">
        <v>43</v>
      </c>
      <c r="H750" t="s">
        <v>14</v>
      </c>
      <c r="I750" t="s">
        <v>32</v>
      </c>
      <c r="J750" t="str">
        <f t="shared" si="62"/>
        <v>OTH</v>
      </c>
      <c r="L750">
        <v>2010</v>
      </c>
      <c r="M750">
        <f t="shared" si="58"/>
        <v>3</v>
      </c>
      <c r="N750" t="str">
        <f t="shared" si="61"/>
        <v>F</v>
      </c>
      <c r="O750" s="1">
        <v>40313</v>
      </c>
      <c r="P750" t="s">
        <v>19</v>
      </c>
      <c r="Q750" t="s">
        <v>116</v>
      </c>
      <c r="R750" t="s">
        <v>14</v>
      </c>
    </row>
    <row r="751" spans="1:20" x14ac:dyDescent="0.2">
      <c r="A751">
        <v>693680</v>
      </c>
      <c r="B751" t="s">
        <v>13</v>
      </c>
      <c r="C751" t="str">
        <f t="shared" si="59"/>
        <v>2007</v>
      </c>
      <c r="D751" t="s">
        <v>20</v>
      </c>
      <c r="E751" t="str">
        <f t="shared" si="60"/>
        <v>2007B</v>
      </c>
      <c r="F751" t="s">
        <v>15</v>
      </c>
      <c r="G751" t="s">
        <v>56</v>
      </c>
      <c r="H751" t="s">
        <v>14</v>
      </c>
      <c r="I751" t="s">
        <v>32</v>
      </c>
      <c r="J751" t="str">
        <f t="shared" si="62"/>
        <v>OTH</v>
      </c>
      <c r="L751">
        <v>2010</v>
      </c>
      <c r="M751">
        <f t="shared" si="58"/>
        <v>3</v>
      </c>
      <c r="N751" t="str">
        <f t="shared" si="61"/>
        <v>F</v>
      </c>
      <c r="O751" s="1">
        <v>40313</v>
      </c>
      <c r="P751" t="s">
        <v>19</v>
      </c>
      <c r="Q751" t="s">
        <v>123</v>
      </c>
      <c r="R751" t="s">
        <v>14</v>
      </c>
    </row>
    <row r="752" spans="1:20" x14ac:dyDescent="0.2">
      <c r="A752">
        <v>693680</v>
      </c>
      <c r="B752" t="s">
        <v>91</v>
      </c>
      <c r="C752" t="str">
        <f t="shared" si="59"/>
        <v>2008</v>
      </c>
      <c r="D752" t="s">
        <v>24</v>
      </c>
      <c r="E752" t="str">
        <f t="shared" si="60"/>
        <v>2008C</v>
      </c>
      <c r="F752" t="s">
        <v>15</v>
      </c>
      <c r="G752" t="s">
        <v>36</v>
      </c>
      <c r="H752" t="s">
        <v>20</v>
      </c>
      <c r="I752" t="s">
        <v>22</v>
      </c>
      <c r="J752" t="str">
        <f t="shared" si="62"/>
        <v>ENG</v>
      </c>
      <c r="L752">
        <v>2010</v>
      </c>
      <c r="M752">
        <f t="shared" si="58"/>
        <v>2</v>
      </c>
      <c r="N752" t="str">
        <f t="shared" si="61"/>
        <v>U</v>
      </c>
      <c r="O752" s="1">
        <v>40313</v>
      </c>
      <c r="P752" t="s">
        <v>19</v>
      </c>
    </row>
    <row r="753" spans="1:20" x14ac:dyDescent="0.2">
      <c r="A753">
        <v>693752</v>
      </c>
      <c r="B753" t="s">
        <v>13</v>
      </c>
      <c r="C753" t="str">
        <f t="shared" si="59"/>
        <v>2007</v>
      </c>
      <c r="D753" t="s">
        <v>20</v>
      </c>
      <c r="E753" t="str">
        <f t="shared" si="60"/>
        <v>2007B</v>
      </c>
      <c r="F753" t="s">
        <v>15</v>
      </c>
      <c r="G753" t="s">
        <v>64</v>
      </c>
      <c r="H753" t="s">
        <v>20</v>
      </c>
      <c r="I753" t="s">
        <v>18</v>
      </c>
      <c r="J753" t="str">
        <f t="shared" si="62"/>
        <v>ENG</v>
      </c>
      <c r="L753">
        <v>2010</v>
      </c>
      <c r="M753">
        <f t="shared" si="58"/>
        <v>3</v>
      </c>
      <c r="N753" t="str">
        <f t="shared" si="61"/>
        <v>F</v>
      </c>
      <c r="O753" s="1">
        <v>40313</v>
      </c>
      <c r="P753" t="s">
        <v>19</v>
      </c>
      <c r="Q753" t="s">
        <v>123</v>
      </c>
      <c r="R753" t="s">
        <v>24</v>
      </c>
    </row>
    <row r="754" spans="1:20" x14ac:dyDescent="0.2">
      <c r="A754">
        <v>693752</v>
      </c>
      <c r="B754" t="s">
        <v>13</v>
      </c>
      <c r="C754" t="str">
        <f t="shared" si="59"/>
        <v>2007</v>
      </c>
      <c r="D754" t="s">
        <v>14</v>
      </c>
      <c r="E754" t="str">
        <f t="shared" si="60"/>
        <v>2007A</v>
      </c>
      <c r="F754" t="s">
        <v>15</v>
      </c>
      <c r="G754" t="s">
        <v>16</v>
      </c>
      <c r="H754" t="s">
        <v>24</v>
      </c>
      <c r="I754" t="s">
        <v>18</v>
      </c>
      <c r="J754" t="str">
        <f t="shared" si="62"/>
        <v>ENG</v>
      </c>
      <c r="L754">
        <v>2010</v>
      </c>
      <c r="M754">
        <f t="shared" si="58"/>
        <v>3</v>
      </c>
      <c r="N754" t="str">
        <f t="shared" si="61"/>
        <v>F</v>
      </c>
      <c r="O754" s="1">
        <v>40313</v>
      </c>
      <c r="P754" t="s">
        <v>19</v>
      </c>
      <c r="Q754" t="s">
        <v>116</v>
      </c>
      <c r="R754" t="s">
        <v>20</v>
      </c>
    </row>
    <row r="755" spans="1:20" x14ac:dyDescent="0.2">
      <c r="A755">
        <v>694254</v>
      </c>
      <c r="B755" t="s">
        <v>13</v>
      </c>
      <c r="C755" t="str">
        <f t="shared" si="59"/>
        <v>2007</v>
      </c>
      <c r="D755" t="s">
        <v>14</v>
      </c>
      <c r="E755" t="str">
        <f t="shared" si="60"/>
        <v>2007A</v>
      </c>
      <c r="F755" t="s">
        <v>15</v>
      </c>
      <c r="G755" t="s">
        <v>43</v>
      </c>
      <c r="H755" t="s">
        <v>14</v>
      </c>
      <c r="I755" t="s">
        <v>23</v>
      </c>
      <c r="J755" t="str">
        <f t="shared" si="62"/>
        <v>ENG</v>
      </c>
      <c r="L755">
        <v>2010</v>
      </c>
      <c r="M755">
        <f t="shared" si="58"/>
        <v>3</v>
      </c>
      <c r="N755" t="str">
        <f t="shared" si="61"/>
        <v>F</v>
      </c>
      <c r="O755" s="1">
        <v>40313</v>
      </c>
      <c r="P755" t="s">
        <v>19</v>
      </c>
      <c r="Q755" t="s">
        <v>121</v>
      </c>
      <c r="R755" t="s">
        <v>14</v>
      </c>
    </row>
    <row r="756" spans="1:20" x14ac:dyDescent="0.2">
      <c r="A756">
        <v>694254</v>
      </c>
      <c r="B756" t="s">
        <v>13</v>
      </c>
      <c r="C756" t="str">
        <f t="shared" si="59"/>
        <v>2007</v>
      </c>
      <c r="D756" t="s">
        <v>20</v>
      </c>
      <c r="E756" t="str">
        <f t="shared" si="60"/>
        <v>2007B</v>
      </c>
      <c r="F756" t="s">
        <v>15</v>
      </c>
      <c r="G756" t="s">
        <v>56</v>
      </c>
      <c r="H756" t="s">
        <v>14</v>
      </c>
      <c r="I756" t="s">
        <v>23</v>
      </c>
      <c r="J756" t="str">
        <f t="shared" si="62"/>
        <v>ENG</v>
      </c>
      <c r="L756">
        <v>2010</v>
      </c>
      <c r="M756">
        <f t="shared" si="58"/>
        <v>3</v>
      </c>
      <c r="N756" t="str">
        <f t="shared" si="61"/>
        <v>F</v>
      </c>
      <c r="O756" s="1">
        <v>40313</v>
      </c>
      <c r="P756" t="s">
        <v>19</v>
      </c>
      <c r="Q756" t="s">
        <v>116</v>
      </c>
      <c r="R756" t="s">
        <v>20</v>
      </c>
    </row>
    <row r="757" spans="1:20" x14ac:dyDescent="0.2">
      <c r="A757">
        <v>694254</v>
      </c>
      <c r="B757" t="s">
        <v>104</v>
      </c>
      <c r="C757" t="str">
        <f t="shared" si="59"/>
        <v>2010</v>
      </c>
      <c r="D757" t="s">
        <v>57</v>
      </c>
      <c r="E757" t="str">
        <f t="shared" si="60"/>
        <v>2010D</v>
      </c>
      <c r="F757" t="s">
        <v>15</v>
      </c>
      <c r="G757" t="s">
        <v>77</v>
      </c>
      <c r="H757" t="s">
        <v>17</v>
      </c>
      <c r="I757" t="s">
        <v>23</v>
      </c>
      <c r="J757" t="str">
        <f t="shared" si="62"/>
        <v>ENG</v>
      </c>
      <c r="L757">
        <v>2010</v>
      </c>
      <c r="M757">
        <f t="shared" si="58"/>
        <v>0</v>
      </c>
      <c r="N757" t="str">
        <f t="shared" si="61"/>
        <v>U</v>
      </c>
      <c r="O757" s="1">
        <v>40313</v>
      </c>
      <c r="P757" t="s">
        <v>19</v>
      </c>
    </row>
    <row r="758" spans="1:20" x14ac:dyDescent="0.2">
      <c r="A758">
        <v>694266</v>
      </c>
      <c r="B758" t="s">
        <v>66</v>
      </c>
      <c r="C758" t="str">
        <f t="shared" si="59"/>
        <v>2007</v>
      </c>
      <c r="D758" t="s">
        <v>24</v>
      </c>
      <c r="E758" t="str">
        <f t="shared" si="60"/>
        <v>2007C</v>
      </c>
      <c r="F758" t="s">
        <v>15</v>
      </c>
      <c r="G758" t="s">
        <v>43</v>
      </c>
      <c r="H758" t="s">
        <v>14</v>
      </c>
      <c r="I758" t="s">
        <v>27</v>
      </c>
      <c r="J758" t="str">
        <f t="shared" si="62"/>
        <v>ENG</v>
      </c>
      <c r="K758" t="s">
        <v>22</v>
      </c>
      <c r="L758">
        <v>2010</v>
      </c>
      <c r="M758">
        <f t="shared" ref="M758:M783" si="63">L758-C758</f>
        <v>3</v>
      </c>
      <c r="N758" t="str">
        <f t="shared" si="61"/>
        <v>F</v>
      </c>
      <c r="P758" t="s">
        <v>28</v>
      </c>
      <c r="Q758" t="s">
        <v>121</v>
      </c>
      <c r="R758" t="s">
        <v>14</v>
      </c>
    </row>
    <row r="759" spans="1:20" x14ac:dyDescent="0.2">
      <c r="A759">
        <v>694266</v>
      </c>
      <c r="B759" t="s">
        <v>66</v>
      </c>
      <c r="C759" t="str">
        <f t="shared" si="59"/>
        <v>2007</v>
      </c>
      <c r="D759" t="s">
        <v>57</v>
      </c>
      <c r="E759" t="str">
        <f t="shared" si="60"/>
        <v>2007D</v>
      </c>
      <c r="F759" t="s">
        <v>15</v>
      </c>
      <c r="G759" t="s">
        <v>56</v>
      </c>
      <c r="H759" t="s">
        <v>20</v>
      </c>
      <c r="I759" t="s">
        <v>27</v>
      </c>
      <c r="J759" t="str">
        <f t="shared" si="62"/>
        <v>ENG</v>
      </c>
      <c r="K759" t="s">
        <v>22</v>
      </c>
      <c r="L759">
        <v>2010</v>
      </c>
      <c r="M759">
        <f t="shared" si="63"/>
        <v>3</v>
      </c>
      <c r="N759" t="str">
        <f t="shared" si="61"/>
        <v>F</v>
      </c>
      <c r="P759" t="s">
        <v>28</v>
      </c>
      <c r="Q759" t="s">
        <v>116</v>
      </c>
      <c r="R759" t="s">
        <v>20</v>
      </c>
    </row>
    <row r="760" spans="1:20" x14ac:dyDescent="0.2">
      <c r="A760">
        <v>694290</v>
      </c>
      <c r="B760" t="s">
        <v>91</v>
      </c>
      <c r="C760" t="str">
        <f t="shared" si="59"/>
        <v>2008</v>
      </c>
      <c r="D760" t="s">
        <v>24</v>
      </c>
      <c r="E760" t="str">
        <f t="shared" si="60"/>
        <v>2008C</v>
      </c>
      <c r="F760" t="s">
        <v>15</v>
      </c>
      <c r="G760" t="s">
        <v>43</v>
      </c>
      <c r="H760" t="s">
        <v>20</v>
      </c>
      <c r="I760" t="s">
        <v>18</v>
      </c>
      <c r="J760" t="str">
        <f t="shared" si="62"/>
        <v>ENG</v>
      </c>
      <c r="L760">
        <v>2010</v>
      </c>
      <c r="M760">
        <f t="shared" si="63"/>
        <v>2</v>
      </c>
      <c r="N760" t="str">
        <f t="shared" si="61"/>
        <v>U</v>
      </c>
      <c r="O760" s="1">
        <v>40313</v>
      </c>
      <c r="P760" t="s">
        <v>19</v>
      </c>
    </row>
    <row r="761" spans="1:20" x14ac:dyDescent="0.2">
      <c r="A761">
        <v>694476</v>
      </c>
      <c r="B761" t="s">
        <v>13</v>
      </c>
      <c r="C761" t="str">
        <f t="shared" si="59"/>
        <v>2007</v>
      </c>
      <c r="D761" t="s">
        <v>20</v>
      </c>
      <c r="E761" t="str">
        <f t="shared" si="60"/>
        <v>2007B</v>
      </c>
      <c r="F761" t="s">
        <v>15</v>
      </c>
      <c r="G761" t="s">
        <v>56</v>
      </c>
      <c r="H761" t="s">
        <v>20</v>
      </c>
      <c r="I761" t="s">
        <v>32</v>
      </c>
      <c r="J761" t="str">
        <f t="shared" si="62"/>
        <v>OTH</v>
      </c>
      <c r="L761">
        <v>2010</v>
      </c>
      <c r="M761">
        <f t="shared" si="63"/>
        <v>3</v>
      </c>
      <c r="N761" t="str">
        <f t="shared" si="61"/>
        <v>F</v>
      </c>
      <c r="O761" s="1">
        <v>40313</v>
      </c>
      <c r="P761" t="s">
        <v>28</v>
      </c>
      <c r="Q761" t="s">
        <v>121</v>
      </c>
      <c r="R761" t="s">
        <v>17</v>
      </c>
    </row>
    <row r="762" spans="1:20" x14ac:dyDescent="0.2">
      <c r="A762">
        <v>694476</v>
      </c>
      <c r="B762" t="s">
        <v>13</v>
      </c>
      <c r="C762" t="str">
        <f t="shared" si="59"/>
        <v>2007</v>
      </c>
      <c r="D762" t="s">
        <v>14</v>
      </c>
      <c r="E762" t="str">
        <f t="shared" si="60"/>
        <v>2007A</v>
      </c>
      <c r="F762" t="s">
        <v>15</v>
      </c>
      <c r="G762" t="s">
        <v>43</v>
      </c>
      <c r="H762" t="s">
        <v>24</v>
      </c>
      <c r="I762" t="s">
        <v>32</v>
      </c>
      <c r="J762" t="str">
        <f t="shared" si="62"/>
        <v>OTH</v>
      </c>
      <c r="L762">
        <v>2010</v>
      </c>
      <c r="M762">
        <f t="shared" si="63"/>
        <v>3</v>
      </c>
      <c r="N762" t="str">
        <f t="shared" si="61"/>
        <v>F</v>
      </c>
      <c r="O762" s="1">
        <v>40313</v>
      </c>
      <c r="P762" t="s">
        <v>28</v>
      </c>
      <c r="Q762" t="s">
        <v>118</v>
      </c>
      <c r="R762" t="s">
        <v>24</v>
      </c>
    </row>
    <row r="763" spans="1:20" x14ac:dyDescent="0.2">
      <c r="A763">
        <v>694506</v>
      </c>
      <c r="B763" t="s">
        <v>13</v>
      </c>
      <c r="C763" t="str">
        <f t="shared" si="59"/>
        <v>2007</v>
      </c>
      <c r="D763" t="s">
        <v>20</v>
      </c>
      <c r="E763" t="str">
        <f t="shared" si="60"/>
        <v>2007B</v>
      </c>
      <c r="F763" t="s">
        <v>15</v>
      </c>
      <c r="G763" t="s">
        <v>56</v>
      </c>
      <c r="H763" t="s">
        <v>14</v>
      </c>
      <c r="I763" t="s">
        <v>18</v>
      </c>
      <c r="J763" t="str">
        <f t="shared" si="62"/>
        <v>ENG</v>
      </c>
      <c r="L763">
        <v>2010</v>
      </c>
      <c r="M763">
        <f t="shared" si="63"/>
        <v>3</v>
      </c>
      <c r="N763" t="str">
        <f t="shared" si="61"/>
        <v>F</v>
      </c>
      <c r="O763" s="1">
        <v>40458</v>
      </c>
      <c r="P763" t="s">
        <v>19</v>
      </c>
      <c r="Q763" t="s">
        <v>123</v>
      </c>
      <c r="R763" t="s">
        <v>20</v>
      </c>
    </row>
    <row r="764" spans="1:20" x14ac:dyDescent="0.2">
      <c r="A764">
        <v>694506</v>
      </c>
      <c r="B764" t="s">
        <v>13</v>
      </c>
      <c r="C764" t="str">
        <f t="shared" si="59"/>
        <v>2007</v>
      </c>
      <c r="D764" t="s">
        <v>14</v>
      </c>
      <c r="E764" t="str">
        <f t="shared" si="60"/>
        <v>2007A</v>
      </c>
      <c r="F764" t="s">
        <v>15</v>
      </c>
      <c r="G764" t="s">
        <v>16</v>
      </c>
      <c r="H764" t="s">
        <v>24</v>
      </c>
      <c r="I764" t="s">
        <v>18</v>
      </c>
      <c r="J764" t="str">
        <f t="shared" si="62"/>
        <v>ENG</v>
      </c>
      <c r="L764">
        <v>2010</v>
      </c>
      <c r="M764">
        <f t="shared" si="63"/>
        <v>3</v>
      </c>
      <c r="N764" t="str">
        <f t="shared" si="61"/>
        <v>F</v>
      </c>
      <c r="O764" s="1">
        <v>40458</v>
      </c>
      <c r="P764" t="s">
        <v>19</v>
      </c>
      <c r="Q764" t="s">
        <v>116</v>
      </c>
      <c r="R764" t="s">
        <v>24</v>
      </c>
    </row>
    <row r="765" spans="1:20" x14ac:dyDescent="0.2">
      <c r="A765">
        <v>694512</v>
      </c>
      <c r="B765" t="s">
        <v>66</v>
      </c>
      <c r="C765" t="str">
        <f t="shared" si="59"/>
        <v>2007</v>
      </c>
      <c r="D765" t="s">
        <v>24</v>
      </c>
      <c r="E765" t="str">
        <f t="shared" si="60"/>
        <v>2007C</v>
      </c>
      <c r="F765" t="s">
        <v>15</v>
      </c>
      <c r="G765" t="s">
        <v>43</v>
      </c>
      <c r="H765" t="s">
        <v>20</v>
      </c>
      <c r="I765" t="s">
        <v>41</v>
      </c>
      <c r="J765" t="str">
        <f t="shared" si="62"/>
        <v>ENG</v>
      </c>
      <c r="L765">
        <v>2010</v>
      </c>
      <c r="M765">
        <f t="shared" si="63"/>
        <v>3</v>
      </c>
      <c r="N765" t="str">
        <f t="shared" si="61"/>
        <v>F</v>
      </c>
      <c r="P765" t="s">
        <v>19</v>
      </c>
      <c r="Q765" t="s">
        <v>122</v>
      </c>
      <c r="R765" t="s">
        <v>14</v>
      </c>
      <c r="S765" t="s">
        <v>126</v>
      </c>
      <c r="T765" t="s">
        <v>20</v>
      </c>
    </row>
    <row r="766" spans="1:20" x14ac:dyDescent="0.2">
      <c r="A766">
        <v>694512</v>
      </c>
      <c r="B766" t="s">
        <v>66</v>
      </c>
      <c r="C766" t="str">
        <f t="shared" si="59"/>
        <v>2007</v>
      </c>
      <c r="D766" t="s">
        <v>57</v>
      </c>
      <c r="E766" t="str">
        <f t="shared" si="60"/>
        <v>2007D</v>
      </c>
      <c r="F766" t="s">
        <v>15</v>
      </c>
      <c r="G766" t="s">
        <v>56</v>
      </c>
      <c r="H766" t="s">
        <v>20</v>
      </c>
      <c r="I766" t="s">
        <v>41</v>
      </c>
      <c r="J766" t="str">
        <f t="shared" si="62"/>
        <v>ENG</v>
      </c>
      <c r="L766">
        <v>2010</v>
      </c>
      <c r="M766">
        <f t="shared" si="63"/>
        <v>3</v>
      </c>
      <c r="N766" t="str">
        <f t="shared" si="61"/>
        <v>F</v>
      </c>
      <c r="P766" t="s">
        <v>19</v>
      </c>
      <c r="Q766" t="s">
        <v>124</v>
      </c>
      <c r="R766" t="s">
        <v>20</v>
      </c>
    </row>
    <row r="767" spans="1:20" x14ac:dyDescent="0.2">
      <c r="A767">
        <v>694528</v>
      </c>
      <c r="B767" t="s">
        <v>13</v>
      </c>
      <c r="C767" t="str">
        <f t="shared" si="59"/>
        <v>2007</v>
      </c>
      <c r="D767" t="s">
        <v>14</v>
      </c>
      <c r="E767" t="str">
        <f t="shared" si="60"/>
        <v>2007A</v>
      </c>
      <c r="F767" t="s">
        <v>15</v>
      </c>
      <c r="G767" t="s">
        <v>36</v>
      </c>
      <c r="H767" t="s">
        <v>14</v>
      </c>
      <c r="I767" t="s">
        <v>23</v>
      </c>
      <c r="J767" t="str">
        <f t="shared" si="62"/>
        <v>ENG</v>
      </c>
      <c r="L767">
        <v>2010</v>
      </c>
      <c r="M767">
        <f t="shared" si="63"/>
        <v>3</v>
      </c>
      <c r="N767" t="str">
        <f t="shared" si="61"/>
        <v>F</v>
      </c>
      <c r="O767" s="1">
        <v>40234</v>
      </c>
      <c r="P767" t="s">
        <v>19</v>
      </c>
    </row>
    <row r="768" spans="1:20" x14ac:dyDescent="0.2">
      <c r="A768">
        <v>694528</v>
      </c>
      <c r="B768" t="s">
        <v>103</v>
      </c>
      <c r="C768" t="str">
        <f t="shared" si="59"/>
        <v>2010</v>
      </c>
      <c r="D768" t="s">
        <v>20</v>
      </c>
      <c r="E768" t="str">
        <f t="shared" si="60"/>
        <v>2010B</v>
      </c>
      <c r="F768" t="s">
        <v>15</v>
      </c>
      <c r="G768" t="s">
        <v>86</v>
      </c>
      <c r="H768" t="s">
        <v>20</v>
      </c>
      <c r="I768" t="s">
        <v>23</v>
      </c>
      <c r="J768" t="str">
        <f t="shared" si="62"/>
        <v>ENG</v>
      </c>
      <c r="L768">
        <v>2010</v>
      </c>
      <c r="M768">
        <f t="shared" si="63"/>
        <v>0</v>
      </c>
      <c r="N768" t="str">
        <f t="shared" si="61"/>
        <v>U</v>
      </c>
      <c r="O768" s="1">
        <v>40234</v>
      </c>
      <c r="P768" t="s">
        <v>19</v>
      </c>
    </row>
    <row r="769" spans="1:18" x14ac:dyDescent="0.2">
      <c r="A769">
        <v>694528</v>
      </c>
      <c r="B769" t="s">
        <v>13</v>
      </c>
      <c r="C769" t="str">
        <f t="shared" si="59"/>
        <v>2007</v>
      </c>
      <c r="D769" t="s">
        <v>20</v>
      </c>
      <c r="E769" t="str">
        <f t="shared" si="60"/>
        <v>2007B</v>
      </c>
      <c r="F769" t="s">
        <v>15</v>
      </c>
      <c r="G769" t="s">
        <v>59</v>
      </c>
      <c r="H769" t="s">
        <v>17</v>
      </c>
      <c r="I769" t="s">
        <v>23</v>
      </c>
      <c r="J769" t="str">
        <f t="shared" si="62"/>
        <v>ENG</v>
      </c>
      <c r="L769">
        <v>2010</v>
      </c>
      <c r="M769">
        <f t="shared" si="63"/>
        <v>3</v>
      </c>
      <c r="N769" t="str">
        <f t="shared" si="61"/>
        <v>F</v>
      </c>
      <c r="O769" s="1">
        <v>40234</v>
      </c>
      <c r="P769" t="s">
        <v>19</v>
      </c>
      <c r="Q769" t="s">
        <v>123</v>
      </c>
      <c r="R769" t="s">
        <v>14</v>
      </c>
    </row>
    <row r="770" spans="1:18" x14ac:dyDescent="0.2">
      <c r="A770">
        <v>694656</v>
      </c>
      <c r="B770" t="s">
        <v>66</v>
      </c>
      <c r="C770" t="str">
        <f t="shared" ref="C770:C833" si="64">LEFT(B770,4)</f>
        <v>2007</v>
      </c>
      <c r="D770" t="s">
        <v>24</v>
      </c>
      <c r="E770" t="str">
        <f t="shared" ref="E770:E833" si="65">CONCATENATE(C770,D770)</f>
        <v>2007C</v>
      </c>
      <c r="F770" t="s">
        <v>15</v>
      </c>
      <c r="G770" t="s">
        <v>43</v>
      </c>
      <c r="H770" t="s">
        <v>14</v>
      </c>
      <c r="I770" t="s">
        <v>41</v>
      </c>
      <c r="J770" t="str">
        <f t="shared" si="62"/>
        <v>ENG</v>
      </c>
      <c r="L770">
        <v>2010</v>
      </c>
      <c r="M770">
        <f t="shared" si="63"/>
        <v>3</v>
      </c>
      <c r="N770" t="str">
        <f t="shared" ref="N770:N833" si="66">IF(OR(M770&lt;3,M770="TR"),"U","F")</f>
        <v>F</v>
      </c>
      <c r="O770" s="1">
        <v>40313</v>
      </c>
      <c r="P770" t="s">
        <v>28</v>
      </c>
      <c r="Q770" t="s">
        <v>123</v>
      </c>
      <c r="R770" t="s">
        <v>14</v>
      </c>
    </row>
    <row r="771" spans="1:18" x14ac:dyDescent="0.2">
      <c r="A771">
        <v>694656</v>
      </c>
      <c r="B771" t="s">
        <v>99</v>
      </c>
      <c r="C771" t="str">
        <f t="shared" si="64"/>
        <v>2009</v>
      </c>
      <c r="D771" t="s">
        <v>57</v>
      </c>
      <c r="E771" t="str">
        <f t="shared" si="65"/>
        <v>2009D</v>
      </c>
      <c r="F771" t="s">
        <v>15</v>
      </c>
      <c r="G771" t="s">
        <v>56</v>
      </c>
      <c r="H771" t="s">
        <v>20</v>
      </c>
      <c r="I771" t="s">
        <v>41</v>
      </c>
      <c r="J771" t="str">
        <f t="shared" ref="J771:J834" si="67">IF(OR(I771="AE",I771="BE",I771="CE",I771="CM",I771="ED",I771="ECE",I771="EVE",I771="EV",I771="FPE",I771="IE",I771="MFE",I771="ME",I771="MGE",I771="MTE",I771="PHE",I771="RB",I771="EE",I771="RBE"),"ENG",IF(OR(I771="BBT",I771="BC",I771="BIO",I771="CH",I771="PH",I771="PSS",I771="SC"),"SCI",IF(OR(I771="MA",I771="MAC",I771="SD"),"MAT",IF(OR(I771="CO",I771="ID",I771="ND",I771="SX"),"OTH",IF(OR(I771="ECON",I771="EP",I771="EC",I771="ET",I771="HU",I771="IN",I771="LAE",I771="PWR",I771="ST",I771="EVS",I771="PW"),"HUSS",IF(OR(I771="CA",I771="CCN",I771="CS",I771="IMGD"),"COMP",IF(OR(I771="IT",I771="MG",I771="MIS"),"BUS","ERROR")))))))</f>
        <v>ENG</v>
      </c>
      <c r="L771">
        <v>2010</v>
      </c>
      <c r="M771">
        <f t="shared" si="63"/>
        <v>1</v>
      </c>
      <c r="N771" t="str">
        <f t="shared" si="66"/>
        <v>U</v>
      </c>
      <c r="O771" s="1">
        <v>40313</v>
      </c>
      <c r="P771" t="s">
        <v>28</v>
      </c>
    </row>
    <row r="772" spans="1:18" x14ac:dyDescent="0.2">
      <c r="A772">
        <v>694678</v>
      </c>
      <c r="B772" t="s">
        <v>13</v>
      </c>
      <c r="C772" t="str">
        <f t="shared" si="64"/>
        <v>2007</v>
      </c>
      <c r="D772" t="s">
        <v>14</v>
      </c>
      <c r="E772" t="str">
        <f t="shared" si="65"/>
        <v>2007A</v>
      </c>
      <c r="F772" t="s">
        <v>15</v>
      </c>
      <c r="G772" t="s">
        <v>43</v>
      </c>
      <c r="H772" t="s">
        <v>20</v>
      </c>
      <c r="I772" t="s">
        <v>33</v>
      </c>
      <c r="J772" t="str">
        <f t="shared" si="67"/>
        <v>ENG</v>
      </c>
      <c r="L772">
        <v>2010</v>
      </c>
      <c r="M772">
        <f t="shared" si="63"/>
        <v>3</v>
      </c>
      <c r="N772" t="str">
        <f t="shared" si="66"/>
        <v>F</v>
      </c>
      <c r="O772" s="1">
        <v>40313</v>
      </c>
      <c r="P772" t="s">
        <v>19</v>
      </c>
      <c r="Q772" t="s">
        <v>121</v>
      </c>
      <c r="R772" t="s">
        <v>17</v>
      </c>
    </row>
    <row r="773" spans="1:18" x14ac:dyDescent="0.2">
      <c r="A773">
        <v>694678</v>
      </c>
      <c r="B773" t="s">
        <v>13</v>
      </c>
      <c r="C773" t="str">
        <f t="shared" si="64"/>
        <v>2007</v>
      </c>
      <c r="D773" t="s">
        <v>20</v>
      </c>
      <c r="E773" t="str">
        <f t="shared" si="65"/>
        <v>2007B</v>
      </c>
      <c r="F773" t="s">
        <v>15</v>
      </c>
      <c r="G773" t="s">
        <v>56</v>
      </c>
      <c r="H773" t="s">
        <v>20</v>
      </c>
      <c r="I773" t="s">
        <v>33</v>
      </c>
      <c r="J773" t="str">
        <f t="shared" si="67"/>
        <v>ENG</v>
      </c>
      <c r="L773">
        <v>2010</v>
      </c>
      <c r="M773">
        <f t="shared" si="63"/>
        <v>3</v>
      </c>
      <c r="N773" t="str">
        <f t="shared" si="66"/>
        <v>F</v>
      </c>
      <c r="O773" s="1">
        <v>40313</v>
      </c>
      <c r="P773" t="s">
        <v>19</v>
      </c>
      <c r="Q773" t="s">
        <v>116</v>
      </c>
      <c r="R773" t="s">
        <v>20</v>
      </c>
    </row>
    <row r="774" spans="1:18" x14ac:dyDescent="0.2">
      <c r="A774">
        <v>695230</v>
      </c>
      <c r="B774" t="s">
        <v>83</v>
      </c>
      <c r="C774" t="str">
        <f t="shared" si="64"/>
        <v>2008</v>
      </c>
      <c r="D774" t="s">
        <v>20</v>
      </c>
      <c r="E774" t="str">
        <f t="shared" si="65"/>
        <v>2008B</v>
      </c>
      <c r="F774" t="s">
        <v>15</v>
      </c>
      <c r="G774" t="s">
        <v>56</v>
      </c>
      <c r="H774" t="s">
        <v>20</v>
      </c>
      <c r="I774" t="s">
        <v>84</v>
      </c>
      <c r="J774" t="str">
        <f t="shared" si="67"/>
        <v>ENG</v>
      </c>
      <c r="L774">
        <v>2010</v>
      </c>
      <c r="M774">
        <f t="shared" si="63"/>
        <v>2</v>
      </c>
      <c r="N774" t="str">
        <f t="shared" si="66"/>
        <v>U</v>
      </c>
      <c r="O774" s="1">
        <v>40313</v>
      </c>
      <c r="P774" t="s">
        <v>28</v>
      </c>
    </row>
    <row r="775" spans="1:18" x14ac:dyDescent="0.2">
      <c r="A775">
        <v>695230</v>
      </c>
      <c r="B775" t="s">
        <v>83</v>
      </c>
      <c r="C775" t="str">
        <f t="shared" si="64"/>
        <v>2008</v>
      </c>
      <c r="D775" t="s">
        <v>14</v>
      </c>
      <c r="E775" t="str">
        <f t="shared" si="65"/>
        <v>2008A</v>
      </c>
      <c r="F775" t="s">
        <v>15</v>
      </c>
      <c r="G775" t="s">
        <v>43</v>
      </c>
      <c r="H775" t="s">
        <v>24</v>
      </c>
      <c r="I775" t="s">
        <v>84</v>
      </c>
      <c r="J775" t="str">
        <f t="shared" si="67"/>
        <v>ENG</v>
      </c>
      <c r="L775">
        <v>2010</v>
      </c>
      <c r="M775">
        <f t="shared" si="63"/>
        <v>2</v>
      </c>
      <c r="N775" t="str">
        <f t="shared" si="66"/>
        <v>U</v>
      </c>
      <c r="O775" s="1">
        <v>40313</v>
      </c>
      <c r="P775" t="s">
        <v>28</v>
      </c>
      <c r="Q775" t="s">
        <v>122</v>
      </c>
      <c r="R775" t="s">
        <v>17</v>
      </c>
    </row>
    <row r="776" spans="1:18" x14ac:dyDescent="0.2">
      <c r="A776">
        <v>695396</v>
      </c>
      <c r="B776" t="s">
        <v>83</v>
      </c>
      <c r="C776" t="str">
        <f t="shared" si="64"/>
        <v>2008</v>
      </c>
      <c r="D776" t="s">
        <v>14</v>
      </c>
      <c r="E776" t="str">
        <f t="shared" si="65"/>
        <v>2008A</v>
      </c>
      <c r="F776" t="s">
        <v>15</v>
      </c>
      <c r="G776" t="s">
        <v>16</v>
      </c>
      <c r="H776" t="s">
        <v>14</v>
      </c>
      <c r="I776" t="s">
        <v>23</v>
      </c>
      <c r="J776" t="str">
        <f t="shared" si="67"/>
        <v>ENG</v>
      </c>
      <c r="L776">
        <v>2011</v>
      </c>
      <c r="M776">
        <f t="shared" si="63"/>
        <v>3</v>
      </c>
      <c r="N776" t="str">
        <f t="shared" si="66"/>
        <v>F</v>
      </c>
      <c r="O776" s="1">
        <v>40677</v>
      </c>
      <c r="P776" t="s">
        <v>19</v>
      </c>
      <c r="Q776" t="s">
        <v>123</v>
      </c>
      <c r="R776" t="s">
        <v>14</v>
      </c>
    </row>
    <row r="777" spans="1:18" x14ac:dyDescent="0.2">
      <c r="A777">
        <v>695396</v>
      </c>
      <c r="B777" t="s">
        <v>83</v>
      </c>
      <c r="C777" t="str">
        <f t="shared" si="64"/>
        <v>2008</v>
      </c>
      <c r="D777" t="s">
        <v>20</v>
      </c>
      <c r="E777" t="str">
        <f t="shared" si="65"/>
        <v>2008B</v>
      </c>
      <c r="F777" t="s">
        <v>15</v>
      </c>
      <c r="G777" t="s">
        <v>64</v>
      </c>
      <c r="H777" t="s">
        <v>14</v>
      </c>
      <c r="I777" t="s">
        <v>23</v>
      </c>
      <c r="J777" t="str">
        <f t="shared" si="67"/>
        <v>ENG</v>
      </c>
      <c r="L777">
        <v>2011</v>
      </c>
      <c r="M777">
        <f t="shared" si="63"/>
        <v>3</v>
      </c>
      <c r="N777" t="str">
        <f t="shared" si="66"/>
        <v>F</v>
      </c>
      <c r="O777" s="1">
        <v>40677</v>
      </c>
      <c r="P777" t="s">
        <v>19</v>
      </c>
      <c r="Q777" t="s">
        <v>122</v>
      </c>
      <c r="R777" t="s">
        <v>14</v>
      </c>
    </row>
    <row r="778" spans="1:18" x14ac:dyDescent="0.2">
      <c r="A778">
        <v>695502</v>
      </c>
      <c r="B778" t="s">
        <v>66</v>
      </c>
      <c r="C778" t="str">
        <f t="shared" si="64"/>
        <v>2007</v>
      </c>
      <c r="D778" t="s">
        <v>24</v>
      </c>
      <c r="E778" t="str">
        <f t="shared" si="65"/>
        <v>2007C</v>
      </c>
      <c r="F778" t="s">
        <v>15</v>
      </c>
      <c r="G778" t="s">
        <v>43</v>
      </c>
      <c r="H778" t="s">
        <v>14</v>
      </c>
      <c r="I778" t="s">
        <v>42</v>
      </c>
      <c r="J778" t="str">
        <f t="shared" si="67"/>
        <v>SCI</v>
      </c>
      <c r="L778">
        <v>2010</v>
      </c>
      <c r="M778">
        <f t="shared" si="63"/>
        <v>3</v>
      </c>
      <c r="N778" t="str">
        <f t="shared" si="66"/>
        <v>F</v>
      </c>
      <c r="O778" s="1">
        <v>40234</v>
      </c>
      <c r="P778" t="s">
        <v>28</v>
      </c>
      <c r="Q778" t="s">
        <v>122</v>
      </c>
      <c r="R778" t="s">
        <v>14</v>
      </c>
    </row>
    <row r="779" spans="1:18" x14ac:dyDescent="0.2">
      <c r="A779">
        <v>695502</v>
      </c>
      <c r="B779" t="s">
        <v>66</v>
      </c>
      <c r="C779" t="str">
        <f t="shared" si="64"/>
        <v>2007</v>
      </c>
      <c r="D779" t="s">
        <v>57</v>
      </c>
      <c r="E779" t="str">
        <f t="shared" si="65"/>
        <v>2007D</v>
      </c>
      <c r="F779" t="s">
        <v>15</v>
      </c>
      <c r="G779" t="s">
        <v>56</v>
      </c>
      <c r="H779" t="s">
        <v>14</v>
      </c>
      <c r="I779" t="s">
        <v>42</v>
      </c>
      <c r="J779" t="str">
        <f t="shared" si="67"/>
        <v>SCI</v>
      </c>
      <c r="L779">
        <v>2010</v>
      </c>
      <c r="M779">
        <f t="shared" si="63"/>
        <v>3</v>
      </c>
      <c r="N779" t="str">
        <f t="shared" si="66"/>
        <v>F</v>
      </c>
      <c r="O779" s="1">
        <v>40234</v>
      </c>
      <c r="P779" t="s">
        <v>28</v>
      </c>
    </row>
    <row r="780" spans="1:18" x14ac:dyDescent="0.2">
      <c r="A780">
        <v>695538</v>
      </c>
      <c r="B780" t="s">
        <v>66</v>
      </c>
      <c r="C780" t="str">
        <f t="shared" si="64"/>
        <v>2007</v>
      </c>
      <c r="D780" t="s">
        <v>24</v>
      </c>
      <c r="E780" t="str">
        <f t="shared" si="65"/>
        <v>2007C</v>
      </c>
      <c r="F780" t="s">
        <v>15</v>
      </c>
      <c r="G780" t="s">
        <v>43</v>
      </c>
      <c r="H780" t="s">
        <v>20</v>
      </c>
      <c r="I780" t="s">
        <v>27</v>
      </c>
      <c r="J780" t="str">
        <f t="shared" si="67"/>
        <v>ENG</v>
      </c>
      <c r="L780">
        <v>2010</v>
      </c>
      <c r="M780">
        <f t="shared" si="63"/>
        <v>3</v>
      </c>
      <c r="N780" t="str">
        <f t="shared" si="66"/>
        <v>F</v>
      </c>
      <c r="P780" t="s">
        <v>19</v>
      </c>
      <c r="Q780" t="s">
        <v>123</v>
      </c>
      <c r="R780" t="s">
        <v>24</v>
      </c>
    </row>
    <row r="781" spans="1:18" x14ac:dyDescent="0.2">
      <c r="A781">
        <v>695538</v>
      </c>
      <c r="B781" t="s">
        <v>83</v>
      </c>
      <c r="C781" t="str">
        <f t="shared" si="64"/>
        <v>2008</v>
      </c>
      <c r="D781" t="s">
        <v>20</v>
      </c>
      <c r="E781" t="str">
        <f t="shared" si="65"/>
        <v>2008B</v>
      </c>
      <c r="F781" t="s">
        <v>15</v>
      </c>
      <c r="G781" t="s">
        <v>56</v>
      </c>
      <c r="H781" t="s">
        <v>24</v>
      </c>
      <c r="I781" t="s">
        <v>27</v>
      </c>
      <c r="J781" t="str">
        <f t="shared" si="67"/>
        <v>ENG</v>
      </c>
      <c r="L781">
        <v>2010</v>
      </c>
      <c r="M781">
        <f t="shared" si="63"/>
        <v>2</v>
      </c>
      <c r="N781" t="str">
        <f t="shared" si="66"/>
        <v>U</v>
      </c>
      <c r="P781" t="s">
        <v>19</v>
      </c>
    </row>
    <row r="782" spans="1:18" x14ac:dyDescent="0.2">
      <c r="A782">
        <v>695726</v>
      </c>
      <c r="B782" t="s">
        <v>95</v>
      </c>
      <c r="C782" t="str">
        <f t="shared" si="64"/>
        <v>2009</v>
      </c>
      <c r="D782" t="s">
        <v>14</v>
      </c>
      <c r="E782" t="str">
        <f t="shared" si="65"/>
        <v>2009A</v>
      </c>
      <c r="F782" t="s">
        <v>15</v>
      </c>
      <c r="G782" t="s">
        <v>43</v>
      </c>
      <c r="H782" t="s">
        <v>24</v>
      </c>
      <c r="I782" t="s">
        <v>48</v>
      </c>
      <c r="J782" t="str">
        <f t="shared" si="67"/>
        <v>ENG</v>
      </c>
      <c r="L782">
        <v>2011</v>
      </c>
      <c r="M782">
        <f t="shared" si="63"/>
        <v>2</v>
      </c>
      <c r="N782" t="str">
        <f t="shared" si="66"/>
        <v>U</v>
      </c>
      <c r="P782" t="s">
        <v>19</v>
      </c>
    </row>
    <row r="783" spans="1:18" x14ac:dyDescent="0.2">
      <c r="A783">
        <v>695726</v>
      </c>
      <c r="B783" t="s">
        <v>95</v>
      </c>
      <c r="C783" t="str">
        <f t="shared" si="64"/>
        <v>2009</v>
      </c>
      <c r="D783" t="s">
        <v>20</v>
      </c>
      <c r="E783" t="str">
        <f t="shared" si="65"/>
        <v>2009B</v>
      </c>
      <c r="F783" t="s">
        <v>15</v>
      </c>
      <c r="G783" t="s">
        <v>56</v>
      </c>
      <c r="H783" t="s">
        <v>24</v>
      </c>
      <c r="I783" t="s">
        <v>48</v>
      </c>
      <c r="J783" t="str">
        <f t="shared" si="67"/>
        <v>ENG</v>
      </c>
      <c r="L783">
        <v>2011</v>
      </c>
      <c r="M783">
        <f t="shared" si="63"/>
        <v>2</v>
      </c>
      <c r="N783" t="str">
        <f t="shared" si="66"/>
        <v>U</v>
      </c>
      <c r="P783" t="s">
        <v>19</v>
      </c>
      <c r="Q783" t="s">
        <v>126</v>
      </c>
      <c r="R783" t="s">
        <v>24</v>
      </c>
    </row>
    <row r="784" spans="1:18" x14ac:dyDescent="0.2">
      <c r="A784">
        <v>695726</v>
      </c>
      <c r="B784" t="s">
        <v>83</v>
      </c>
      <c r="C784" t="str">
        <f t="shared" si="64"/>
        <v>2008</v>
      </c>
      <c r="D784" t="s">
        <v>14</v>
      </c>
      <c r="E784" t="str">
        <f t="shared" si="65"/>
        <v>2008A</v>
      </c>
      <c r="F784" t="s">
        <v>15</v>
      </c>
      <c r="G784" t="s">
        <v>43</v>
      </c>
      <c r="H784" t="s">
        <v>17</v>
      </c>
      <c r="I784" t="s">
        <v>32</v>
      </c>
      <c r="J784" t="str">
        <f t="shared" si="67"/>
        <v>OTH</v>
      </c>
      <c r="L784" t="s">
        <v>38</v>
      </c>
      <c r="M784" t="s">
        <v>38</v>
      </c>
      <c r="N784" t="str">
        <f t="shared" si="66"/>
        <v>U</v>
      </c>
      <c r="P784" t="s">
        <v>19</v>
      </c>
      <c r="Q784" t="s">
        <v>118</v>
      </c>
      <c r="R784" t="s">
        <v>17</v>
      </c>
    </row>
    <row r="785" spans="1:18" x14ac:dyDescent="0.2">
      <c r="A785">
        <v>695762</v>
      </c>
      <c r="B785" t="s">
        <v>13</v>
      </c>
      <c r="C785" t="str">
        <f t="shared" si="64"/>
        <v>2007</v>
      </c>
      <c r="D785" t="s">
        <v>14</v>
      </c>
      <c r="E785" t="str">
        <f t="shared" si="65"/>
        <v>2007A</v>
      </c>
      <c r="F785" t="s">
        <v>15</v>
      </c>
      <c r="G785" t="s">
        <v>16</v>
      </c>
      <c r="H785" t="s">
        <v>14</v>
      </c>
      <c r="I785" t="s">
        <v>30</v>
      </c>
      <c r="J785" t="str">
        <f t="shared" si="67"/>
        <v>SCI</v>
      </c>
      <c r="K785" t="s">
        <v>22</v>
      </c>
      <c r="L785">
        <v>2010</v>
      </c>
      <c r="M785">
        <f t="shared" ref="M785:M809" si="68">L785-C785</f>
        <v>3</v>
      </c>
      <c r="N785" t="str">
        <f t="shared" si="66"/>
        <v>F</v>
      </c>
      <c r="O785" s="1">
        <v>40313</v>
      </c>
      <c r="P785" t="s">
        <v>19</v>
      </c>
      <c r="Q785" t="s">
        <v>116</v>
      </c>
      <c r="R785" t="s">
        <v>14</v>
      </c>
    </row>
    <row r="786" spans="1:18" x14ac:dyDescent="0.2">
      <c r="A786">
        <v>699200</v>
      </c>
      <c r="B786" t="s">
        <v>13</v>
      </c>
      <c r="C786" t="str">
        <f t="shared" si="64"/>
        <v>2007</v>
      </c>
      <c r="D786" t="s">
        <v>14</v>
      </c>
      <c r="E786" t="str">
        <f t="shared" si="65"/>
        <v>2007A</v>
      </c>
      <c r="F786" t="s">
        <v>15</v>
      </c>
      <c r="G786" t="s">
        <v>43</v>
      </c>
      <c r="H786" t="s">
        <v>24</v>
      </c>
      <c r="I786" t="s">
        <v>21</v>
      </c>
      <c r="J786" t="str">
        <f t="shared" si="67"/>
        <v>COMP</v>
      </c>
      <c r="L786">
        <v>2010</v>
      </c>
      <c r="M786">
        <f t="shared" si="68"/>
        <v>3</v>
      </c>
      <c r="N786" t="str">
        <f t="shared" si="66"/>
        <v>F</v>
      </c>
      <c r="P786" t="s">
        <v>19</v>
      </c>
      <c r="Q786" t="s">
        <v>118</v>
      </c>
      <c r="R786" t="s">
        <v>17</v>
      </c>
    </row>
    <row r="787" spans="1:18" x14ac:dyDescent="0.2">
      <c r="A787">
        <v>699200</v>
      </c>
      <c r="B787" t="s">
        <v>13</v>
      </c>
      <c r="C787" t="str">
        <f t="shared" si="64"/>
        <v>2007</v>
      </c>
      <c r="D787" t="s">
        <v>20</v>
      </c>
      <c r="E787" t="str">
        <f t="shared" si="65"/>
        <v>2007B</v>
      </c>
      <c r="F787" t="s">
        <v>15</v>
      </c>
      <c r="G787" t="s">
        <v>56</v>
      </c>
      <c r="H787" t="s">
        <v>17</v>
      </c>
      <c r="I787" t="s">
        <v>21</v>
      </c>
      <c r="J787" t="str">
        <f t="shared" si="67"/>
        <v>COMP</v>
      </c>
      <c r="L787">
        <v>2010</v>
      </c>
      <c r="M787">
        <f t="shared" si="68"/>
        <v>3</v>
      </c>
      <c r="N787" t="str">
        <f t="shared" si="66"/>
        <v>F</v>
      </c>
      <c r="P787" t="s">
        <v>19</v>
      </c>
    </row>
    <row r="788" spans="1:18" x14ac:dyDescent="0.2">
      <c r="A788">
        <v>699210</v>
      </c>
      <c r="B788" t="s">
        <v>13</v>
      </c>
      <c r="C788" t="str">
        <f t="shared" si="64"/>
        <v>2007</v>
      </c>
      <c r="D788" t="s">
        <v>14</v>
      </c>
      <c r="E788" t="str">
        <f t="shared" si="65"/>
        <v>2007A</v>
      </c>
      <c r="F788" t="s">
        <v>15</v>
      </c>
      <c r="G788" t="s">
        <v>43</v>
      </c>
      <c r="H788" t="s">
        <v>20</v>
      </c>
      <c r="I788" t="s">
        <v>18</v>
      </c>
      <c r="J788" t="str">
        <f t="shared" si="67"/>
        <v>ENG</v>
      </c>
      <c r="L788">
        <v>2010</v>
      </c>
      <c r="M788">
        <f t="shared" si="68"/>
        <v>3</v>
      </c>
      <c r="N788" t="str">
        <f t="shared" si="66"/>
        <v>F</v>
      </c>
      <c r="P788" t="s">
        <v>19</v>
      </c>
    </row>
    <row r="789" spans="1:18" x14ac:dyDescent="0.2">
      <c r="A789">
        <v>699210</v>
      </c>
      <c r="B789" t="s">
        <v>83</v>
      </c>
      <c r="C789" t="str">
        <f t="shared" si="64"/>
        <v>2008</v>
      </c>
      <c r="D789" t="s">
        <v>20</v>
      </c>
      <c r="E789" t="str">
        <f t="shared" si="65"/>
        <v>2008B</v>
      </c>
      <c r="F789" t="s">
        <v>15</v>
      </c>
      <c r="G789" t="s">
        <v>59</v>
      </c>
      <c r="H789" t="s">
        <v>24</v>
      </c>
      <c r="I789" t="s">
        <v>22</v>
      </c>
      <c r="J789" t="str">
        <f t="shared" si="67"/>
        <v>ENG</v>
      </c>
      <c r="L789">
        <v>2010</v>
      </c>
      <c r="M789">
        <f t="shared" si="68"/>
        <v>2</v>
      </c>
      <c r="N789" t="str">
        <f t="shared" si="66"/>
        <v>U</v>
      </c>
      <c r="P789" t="s">
        <v>19</v>
      </c>
      <c r="Q789" t="s">
        <v>123</v>
      </c>
      <c r="R789" t="s">
        <v>24</v>
      </c>
    </row>
    <row r="790" spans="1:18" x14ac:dyDescent="0.2">
      <c r="A790">
        <v>699210</v>
      </c>
      <c r="B790" t="s">
        <v>13</v>
      </c>
      <c r="C790" t="str">
        <f t="shared" si="64"/>
        <v>2007</v>
      </c>
      <c r="D790" t="s">
        <v>20</v>
      </c>
      <c r="E790" t="str">
        <f t="shared" si="65"/>
        <v>2007B</v>
      </c>
      <c r="F790" t="s">
        <v>15</v>
      </c>
      <c r="G790" t="s">
        <v>56</v>
      </c>
      <c r="H790" t="s">
        <v>24</v>
      </c>
      <c r="I790" t="s">
        <v>18</v>
      </c>
      <c r="J790" t="str">
        <f t="shared" si="67"/>
        <v>ENG</v>
      </c>
      <c r="L790">
        <v>2010</v>
      </c>
      <c r="M790">
        <f t="shared" si="68"/>
        <v>3</v>
      </c>
      <c r="N790" t="str">
        <f t="shared" si="66"/>
        <v>F</v>
      </c>
      <c r="P790" t="s">
        <v>19</v>
      </c>
    </row>
    <row r="791" spans="1:18" x14ac:dyDescent="0.2">
      <c r="A791">
        <v>699216</v>
      </c>
      <c r="B791" t="s">
        <v>99</v>
      </c>
      <c r="C791" t="str">
        <f t="shared" si="64"/>
        <v>2009</v>
      </c>
      <c r="D791" t="s">
        <v>57</v>
      </c>
      <c r="E791" t="str">
        <f t="shared" si="65"/>
        <v>2009D</v>
      </c>
      <c r="F791" t="s">
        <v>15</v>
      </c>
      <c r="G791" t="s">
        <v>59</v>
      </c>
      <c r="H791" t="s">
        <v>14</v>
      </c>
      <c r="I791" t="s">
        <v>23</v>
      </c>
      <c r="J791" t="str">
        <f t="shared" si="67"/>
        <v>ENG</v>
      </c>
      <c r="L791">
        <v>2009</v>
      </c>
      <c r="M791">
        <f t="shared" si="68"/>
        <v>0</v>
      </c>
      <c r="N791" t="str">
        <f t="shared" si="66"/>
        <v>U</v>
      </c>
      <c r="O791" s="1">
        <v>39949</v>
      </c>
      <c r="P791" t="s">
        <v>19</v>
      </c>
    </row>
    <row r="792" spans="1:18" x14ac:dyDescent="0.2">
      <c r="A792">
        <v>699216</v>
      </c>
      <c r="B792" t="s">
        <v>13</v>
      </c>
      <c r="C792" t="str">
        <f t="shared" si="64"/>
        <v>2007</v>
      </c>
      <c r="D792" t="s">
        <v>20</v>
      </c>
      <c r="E792" t="str">
        <f t="shared" si="65"/>
        <v>2007B</v>
      </c>
      <c r="F792" t="s">
        <v>15</v>
      </c>
      <c r="G792" t="s">
        <v>64</v>
      </c>
      <c r="H792" t="s">
        <v>14</v>
      </c>
      <c r="I792" t="s">
        <v>18</v>
      </c>
      <c r="J792" t="str">
        <f t="shared" si="67"/>
        <v>ENG</v>
      </c>
      <c r="L792">
        <v>2010</v>
      </c>
      <c r="M792">
        <f t="shared" si="68"/>
        <v>3</v>
      </c>
      <c r="N792" t="str">
        <f t="shared" si="66"/>
        <v>F</v>
      </c>
      <c r="O792" s="1">
        <v>39949</v>
      </c>
      <c r="P792" t="s">
        <v>19</v>
      </c>
      <c r="Q792" t="s">
        <v>123</v>
      </c>
      <c r="R792" t="s">
        <v>14</v>
      </c>
    </row>
    <row r="793" spans="1:18" x14ac:dyDescent="0.2">
      <c r="A793">
        <v>699216</v>
      </c>
      <c r="B793" t="s">
        <v>13</v>
      </c>
      <c r="C793" t="str">
        <f t="shared" si="64"/>
        <v>2007</v>
      </c>
      <c r="D793" t="s">
        <v>14</v>
      </c>
      <c r="E793" t="str">
        <f t="shared" si="65"/>
        <v>2007A</v>
      </c>
      <c r="F793" t="s">
        <v>15</v>
      </c>
      <c r="G793" t="s">
        <v>43</v>
      </c>
      <c r="H793" t="s">
        <v>20</v>
      </c>
      <c r="I793" t="s">
        <v>18</v>
      </c>
      <c r="J793" t="str">
        <f t="shared" si="67"/>
        <v>ENG</v>
      </c>
      <c r="L793">
        <v>2010</v>
      </c>
      <c r="M793">
        <f t="shared" si="68"/>
        <v>3</v>
      </c>
      <c r="N793" t="str">
        <f t="shared" si="66"/>
        <v>F</v>
      </c>
      <c r="O793" s="1">
        <v>39949</v>
      </c>
      <c r="P793" t="s">
        <v>19</v>
      </c>
      <c r="Q793" t="s">
        <v>116</v>
      </c>
      <c r="R793" t="s">
        <v>20</v>
      </c>
    </row>
    <row r="794" spans="1:18" x14ac:dyDescent="0.2">
      <c r="A794">
        <v>699226</v>
      </c>
      <c r="B794" t="s">
        <v>13</v>
      </c>
      <c r="C794" t="str">
        <f t="shared" si="64"/>
        <v>2007</v>
      </c>
      <c r="D794" t="s">
        <v>14</v>
      </c>
      <c r="E794" t="str">
        <f t="shared" si="65"/>
        <v>2007A</v>
      </c>
      <c r="F794" t="s">
        <v>15</v>
      </c>
      <c r="G794" t="s">
        <v>16</v>
      </c>
      <c r="H794" t="s">
        <v>14</v>
      </c>
      <c r="I794" t="s">
        <v>22</v>
      </c>
      <c r="J794" t="str">
        <f t="shared" si="67"/>
        <v>ENG</v>
      </c>
      <c r="L794">
        <v>2010</v>
      </c>
      <c r="M794">
        <f t="shared" si="68"/>
        <v>3</v>
      </c>
      <c r="N794" t="str">
        <f t="shared" si="66"/>
        <v>F</v>
      </c>
      <c r="O794" s="1">
        <v>40313</v>
      </c>
      <c r="P794" t="s">
        <v>19</v>
      </c>
      <c r="Q794" t="s">
        <v>116</v>
      </c>
      <c r="R794" t="s">
        <v>14</v>
      </c>
    </row>
    <row r="795" spans="1:18" x14ac:dyDescent="0.2">
      <c r="A795">
        <v>699226</v>
      </c>
      <c r="B795" t="s">
        <v>13</v>
      </c>
      <c r="C795" t="str">
        <f t="shared" si="64"/>
        <v>2007</v>
      </c>
      <c r="D795" t="s">
        <v>20</v>
      </c>
      <c r="E795" t="str">
        <f t="shared" si="65"/>
        <v>2007B</v>
      </c>
      <c r="F795" t="s">
        <v>15</v>
      </c>
      <c r="G795" t="s">
        <v>64</v>
      </c>
      <c r="H795" t="s">
        <v>14</v>
      </c>
      <c r="I795" t="s">
        <v>22</v>
      </c>
      <c r="J795" t="str">
        <f t="shared" si="67"/>
        <v>ENG</v>
      </c>
      <c r="L795">
        <v>2010</v>
      </c>
      <c r="M795">
        <f t="shared" si="68"/>
        <v>3</v>
      </c>
      <c r="N795" t="str">
        <f t="shared" si="66"/>
        <v>F</v>
      </c>
      <c r="O795" s="1">
        <v>40313</v>
      </c>
      <c r="P795" t="s">
        <v>19</v>
      </c>
      <c r="Q795" t="s">
        <v>123</v>
      </c>
      <c r="R795" t="s">
        <v>14</v>
      </c>
    </row>
    <row r="796" spans="1:18" x14ac:dyDescent="0.2">
      <c r="A796">
        <v>699234</v>
      </c>
      <c r="B796" t="s">
        <v>103</v>
      </c>
      <c r="C796" t="str">
        <f t="shared" si="64"/>
        <v>2010</v>
      </c>
      <c r="D796" t="s">
        <v>20</v>
      </c>
      <c r="E796" t="str">
        <f t="shared" si="65"/>
        <v>2010B</v>
      </c>
      <c r="F796" t="s">
        <v>15</v>
      </c>
      <c r="G796" t="s">
        <v>56</v>
      </c>
      <c r="H796" t="s">
        <v>20</v>
      </c>
      <c r="I796" t="s">
        <v>30</v>
      </c>
      <c r="J796" t="str">
        <f t="shared" si="67"/>
        <v>SCI</v>
      </c>
      <c r="L796">
        <v>2010</v>
      </c>
      <c r="M796">
        <f t="shared" si="68"/>
        <v>0</v>
      </c>
      <c r="N796" t="str">
        <f t="shared" si="66"/>
        <v>U</v>
      </c>
      <c r="O796" s="1">
        <v>40313</v>
      </c>
      <c r="P796" t="s">
        <v>28</v>
      </c>
    </row>
    <row r="797" spans="1:18" x14ac:dyDescent="0.2">
      <c r="A797">
        <v>699234</v>
      </c>
      <c r="B797" t="s">
        <v>104</v>
      </c>
      <c r="C797" t="str">
        <f t="shared" si="64"/>
        <v>2010</v>
      </c>
      <c r="D797" t="s">
        <v>57</v>
      </c>
      <c r="E797" t="str">
        <f t="shared" si="65"/>
        <v>2010D</v>
      </c>
      <c r="F797" t="s">
        <v>15</v>
      </c>
      <c r="G797" t="s">
        <v>59</v>
      </c>
      <c r="H797" t="s">
        <v>20</v>
      </c>
      <c r="I797" t="s">
        <v>30</v>
      </c>
      <c r="J797" t="str">
        <f t="shared" si="67"/>
        <v>SCI</v>
      </c>
      <c r="L797">
        <v>2010</v>
      </c>
      <c r="M797">
        <f t="shared" si="68"/>
        <v>0</v>
      </c>
      <c r="N797" t="str">
        <f t="shared" si="66"/>
        <v>U</v>
      </c>
      <c r="O797" s="1">
        <v>40313</v>
      </c>
      <c r="P797" t="s">
        <v>28</v>
      </c>
    </row>
    <row r="798" spans="1:18" x14ac:dyDescent="0.2">
      <c r="A798">
        <v>699234</v>
      </c>
      <c r="B798" t="s">
        <v>103</v>
      </c>
      <c r="C798" t="str">
        <f t="shared" si="64"/>
        <v>2010</v>
      </c>
      <c r="D798" t="s">
        <v>14</v>
      </c>
      <c r="E798" t="str">
        <f t="shared" si="65"/>
        <v>2010A</v>
      </c>
      <c r="F798" t="s">
        <v>15</v>
      </c>
      <c r="G798" t="s">
        <v>43</v>
      </c>
      <c r="H798" t="s">
        <v>24</v>
      </c>
      <c r="I798" t="s">
        <v>30</v>
      </c>
      <c r="J798" t="str">
        <f t="shared" si="67"/>
        <v>SCI</v>
      </c>
      <c r="L798">
        <v>2010</v>
      </c>
      <c r="M798">
        <f t="shared" si="68"/>
        <v>0</v>
      </c>
      <c r="N798" t="str">
        <f t="shared" si="66"/>
        <v>U</v>
      </c>
      <c r="O798" s="1">
        <v>40313</v>
      </c>
      <c r="P798" t="s">
        <v>28</v>
      </c>
    </row>
    <row r="799" spans="1:18" x14ac:dyDescent="0.2">
      <c r="A799">
        <v>699250</v>
      </c>
      <c r="B799" t="s">
        <v>91</v>
      </c>
      <c r="C799" t="str">
        <f t="shared" si="64"/>
        <v>2008</v>
      </c>
      <c r="D799" t="s">
        <v>57</v>
      </c>
      <c r="E799" t="str">
        <f t="shared" si="65"/>
        <v>2008D</v>
      </c>
      <c r="F799" t="s">
        <v>15</v>
      </c>
      <c r="G799" t="s">
        <v>59</v>
      </c>
      <c r="H799" t="s">
        <v>14</v>
      </c>
      <c r="I799" t="s">
        <v>23</v>
      </c>
      <c r="J799" t="str">
        <f t="shared" si="67"/>
        <v>ENG</v>
      </c>
      <c r="K799" t="s">
        <v>46</v>
      </c>
      <c r="L799">
        <v>2010</v>
      </c>
      <c r="M799">
        <f t="shared" si="68"/>
        <v>2</v>
      </c>
      <c r="N799" t="str">
        <f t="shared" si="66"/>
        <v>U</v>
      </c>
      <c r="O799" s="1">
        <v>40313</v>
      </c>
      <c r="P799" t="s">
        <v>28</v>
      </c>
    </row>
    <row r="800" spans="1:18" x14ac:dyDescent="0.2">
      <c r="A800">
        <v>699250</v>
      </c>
      <c r="B800" t="s">
        <v>13</v>
      </c>
      <c r="C800" t="str">
        <f t="shared" si="64"/>
        <v>2007</v>
      </c>
      <c r="D800" t="s">
        <v>14</v>
      </c>
      <c r="E800" t="str">
        <f t="shared" si="65"/>
        <v>2007A</v>
      </c>
      <c r="F800" t="s">
        <v>15</v>
      </c>
      <c r="G800" t="s">
        <v>16</v>
      </c>
      <c r="H800" t="s">
        <v>20</v>
      </c>
      <c r="I800" t="s">
        <v>18</v>
      </c>
      <c r="J800" t="str">
        <f t="shared" si="67"/>
        <v>ENG</v>
      </c>
      <c r="L800">
        <v>2010</v>
      </c>
      <c r="M800">
        <f t="shared" si="68"/>
        <v>3</v>
      </c>
      <c r="N800" t="str">
        <f t="shared" si="66"/>
        <v>F</v>
      </c>
      <c r="O800" s="1">
        <v>40313</v>
      </c>
      <c r="P800" t="s">
        <v>28</v>
      </c>
      <c r="Q800" t="s">
        <v>116</v>
      </c>
      <c r="R800" t="s">
        <v>20</v>
      </c>
    </row>
    <row r="801" spans="1:18" x14ac:dyDescent="0.2">
      <c r="A801">
        <v>699250</v>
      </c>
      <c r="B801" t="s">
        <v>13</v>
      </c>
      <c r="C801" t="str">
        <f t="shared" si="64"/>
        <v>2007</v>
      </c>
      <c r="D801" t="s">
        <v>20</v>
      </c>
      <c r="E801" t="str">
        <f t="shared" si="65"/>
        <v>2007B</v>
      </c>
      <c r="F801" t="s">
        <v>15</v>
      </c>
      <c r="G801" t="s">
        <v>56</v>
      </c>
      <c r="H801" t="s">
        <v>20</v>
      </c>
      <c r="I801" t="s">
        <v>18</v>
      </c>
      <c r="J801" t="str">
        <f t="shared" si="67"/>
        <v>ENG</v>
      </c>
      <c r="L801">
        <v>2010</v>
      </c>
      <c r="M801">
        <f t="shared" si="68"/>
        <v>3</v>
      </c>
      <c r="N801" t="str">
        <f t="shared" si="66"/>
        <v>F</v>
      </c>
      <c r="O801" s="1">
        <v>40313</v>
      </c>
      <c r="P801" t="s">
        <v>28</v>
      </c>
      <c r="Q801" t="s">
        <v>123</v>
      </c>
      <c r="R801" t="s">
        <v>20</v>
      </c>
    </row>
    <row r="802" spans="1:18" x14ac:dyDescent="0.2">
      <c r="A802">
        <v>699510</v>
      </c>
      <c r="B802" t="s">
        <v>91</v>
      </c>
      <c r="C802" t="str">
        <f t="shared" si="64"/>
        <v>2008</v>
      </c>
      <c r="D802" t="s">
        <v>24</v>
      </c>
      <c r="E802" t="str">
        <f t="shared" si="65"/>
        <v>2008C</v>
      </c>
      <c r="F802" t="s">
        <v>15</v>
      </c>
      <c r="G802" t="s">
        <v>43</v>
      </c>
      <c r="H802" t="s">
        <v>24</v>
      </c>
      <c r="I802" t="s">
        <v>30</v>
      </c>
      <c r="J802" t="str">
        <f t="shared" si="67"/>
        <v>SCI</v>
      </c>
      <c r="L802">
        <v>2010</v>
      </c>
      <c r="M802">
        <f t="shared" si="68"/>
        <v>2</v>
      </c>
      <c r="N802" t="str">
        <f t="shared" si="66"/>
        <v>U</v>
      </c>
      <c r="O802" s="1">
        <v>40313</v>
      </c>
      <c r="P802" t="s">
        <v>19</v>
      </c>
    </row>
    <row r="803" spans="1:18" x14ac:dyDescent="0.2">
      <c r="A803">
        <v>699534</v>
      </c>
      <c r="B803" t="s">
        <v>95</v>
      </c>
      <c r="C803" t="str">
        <f t="shared" si="64"/>
        <v>2009</v>
      </c>
      <c r="D803" t="s">
        <v>20</v>
      </c>
      <c r="E803" t="str">
        <f t="shared" si="65"/>
        <v>2009B</v>
      </c>
      <c r="F803" t="s">
        <v>15</v>
      </c>
      <c r="G803" t="s">
        <v>59</v>
      </c>
      <c r="H803" t="s">
        <v>14</v>
      </c>
      <c r="I803" t="s">
        <v>21</v>
      </c>
      <c r="J803" t="str">
        <f t="shared" si="67"/>
        <v>COMP</v>
      </c>
      <c r="L803">
        <v>2010</v>
      </c>
      <c r="M803">
        <f t="shared" si="68"/>
        <v>1</v>
      </c>
      <c r="N803" t="str">
        <f t="shared" si="66"/>
        <v>U</v>
      </c>
      <c r="O803" s="1">
        <v>40313</v>
      </c>
      <c r="P803" t="s">
        <v>19</v>
      </c>
    </row>
    <row r="804" spans="1:18" x14ac:dyDescent="0.2">
      <c r="A804">
        <v>699534</v>
      </c>
      <c r="B804" t="s">
        <v>83</v>
      </c>
      <c r="C804" t="str">
        <f t="shared" si="64"/>
        <v>2008</v>
      </c>
      <c r="D804" t="s">
        <v>20</v>
      </c>
      <c r="E804" t="str">
        <f t="shared" si="65"/>
        <v>2008B</v>
      </c>
      <c r="F804" t="s">
        <v>15</v>
      </c>
      <c r="G804" t="s">
        <v>56</v>
      </c>
      <c r="H804" t="s">
        <v>14</v>
      </c>
      <c r="I804" t="s">
        <v>21</v>
      </c>
      <c r="J804" t="str">
        <f t="shared" si="67"/>
        <v>COMP</v>
      </c>
      <c r="L804">
        <v>2010</v>
      </c>
      <c r="M804">
        <f t="shared" si="68"/>
        <v>2</v>
      </c>
      <c r="N804" t="str">
        <f t="shared" si="66"/>
        <v>U</v>
      </c>
      <c r="O804" s="1">
        <v>40313</v>
      </c>
      <c r="P804" t="s">
        <v>19</v>
      </c>
    </row>
    <row r="805" spans="1:18" x14ac:dyDescent="0.2">
      <c r="A805">
        <v>699534</v>
      </c>
      <c r="B805" t="s">
        <v>13</v>
      </c>
      <c r="C805" t="str">
        <f t="shared" si="64"/>
        <v>2007</v>
      </c>
      <c r="D805" t="s">
        <v>14</v>
      </c>
      <c r="E805" t="str">
        <f t="shared" si="65"/>
        <v>2007A</v>
      </c>
      <c r="F805" t="s">
        <v>15</v>
      </c>
      <c r="G805" t="s">
        <v>43</v>
      </c>
      <c r="H805" t="s">
        <v>14</v>
      </c>
      <c r="I805" t="s">
        <v>21</v>
      </c>
      <c r="J805" t="str">
        <f t="shared" si="67"/>
        <v>COMP</v>
      </c>
      <c r="L805">
        <v>2010</v>
      </c>
      <c r="M805">
        <f t="shared" si="68"/>
        <v>3</v>
      </c>
      <c r="N805" t="str">
        <f t="shared" si="66"/>
        <v>F</v>
      </c>
      <c r="O805" s="1">
        <v>40313</v>
      </c>
      <c r="P805" t="s">
        <v>19</v>
      </c>
      <c r="Q805" t="s">
        <v>116</v>
      </c>
      <c r="R805" t="s">
        <v>14</v>
      </c>
    </row>
    <row r="806" spans="1:18" x14ac:dyDescent="0.2">
      <c r="A806">
        <v>699564</v>
      </c>
      <c r="B806" t="s">
        <v>13</v>
      </c>
      <c r="C806" t="str">
        <f t="shared" si="64"/>
        <v>2007</v>
      </c>
      <c r="D806" t="s">
        <v>20</v>
      </c>
      <c r="E806" t="str">
        <f t="shared" si="65"/>
        <v>2007B</v>
      </c>
      <c r="F806" t="s">
        <v>15</v>
      </c>
      <c r="G806" t="s">
        <v>56</v>
      </c>
      <c r="H806" t="s">
        <v>14</v>
      </c>
      <c r="I806" t="s">
        <v>32</v>
      </c>
      <c r="J806" t="str">
        <f t="shared" si="67"/>
        <v>OTH</v>
      </c>
      <c r="L806">
        <v>2010</v>
      </c>
      <c r="M806">
        <f t="shared" si="68"/>
        <v>3</v>
      </c>
      <c r="N806" t="str">
        <f t="shared" si="66"/>
        <v>F</v>
      </c>
      <c r="P806" t="s">
        <v>19</v>
      </c>
      <c r="Q806" t="s">
        <v>129</v>
      </c>
      <c r="R806" t="s">
        <v>14</v>
      </c>
    </row>
    <row r="807" spans="1:18" x14ac:dyDescent="0.2">
      <c r="A807">
        <v>699564</v>
      </c>
      <c r="B807" t="s">
        <v>13</v>
      </c>
      <c r="C807" t="str">
        <f t="shared" si="64"/>
        <v>2007</v>
      </c>
      <c r="D807" t="s">
        <v>14</v>
      </c>
      <c r="E807" t="str">
        <f t="shared" si="65"/>
        <v>2007A</v>
      </c>
      <c r="F807" t="s">
        <v>15</v>
      </c>
      <c r="G807" t="s">
        <v>43</v>
      </c>
      <c r="H807" t="s">
        <v>20</v>
      </c>
      <c r="I807" t="s">
        <v>32</v>
      </c>
      <c r="J807" t="str">
        <f t="shared" si="67"/>
        <v>OTH</v>
      </c>
      <c r="L807">
        <v>2010</v>
      </c>
      <c r="M807">
        <f t="shared" si="68"/>
        <v>3</v>
      </c>
      <c r="N807" t="str">
        <f t="shared" si="66"/>
        <v>F</v>
      </c>
      <c r="P807" t="s">
        <v>19</v>
      </c>
      <c r="Q807" t="s">
        <v>119</v>
      </c>
      <c r="R807" t="s">
        <v>20</v>
      </c>
    </row>
    <row r="808" spans="1:18" x14ac:dyDescent="0.2">
      <c r="A808">
        <v>699588</v>
      </c>
      <c r="B808" t="s">
        <v>103</v>
      </c>
      <c r="C808" t="str">
        <f t="shared" si="64"/>
        <v>2010</v>
      </c>
      <c r="D808" t="s">
        <v>14</v>
      </c>
      <c r="E808" t="str">
        <f t="shared" si="65"/>
        <v>2010A</v>
      </c>
      <c r="F808" t="s">
        <v>15</v>
      </c>
      <c r="G808" t="s">
        <v>43</v>
      </c>
      <c r="H808" t="s">
        <v>20</v>
      </c>
      <c r="I808" t="s">
        <v>30</v>
      </c>
      <c r="J808" t="str">
        <f t="shared" si="67"/>
        <v>SCI</v>
      </c>
      <c r="K808" t="s">
        <v>27</v>
      </c>
      <c r="L808">
        <v>2011</v>
      </c>
      <c r="M808">
        <f t="shared" si="68"/>
        <v>1</v>
      </c>
      <c r="N808" t="str">
        <f t="shared" si="66"/>
        <v>U</v>
      </c>
      <c r="O808" s="1">
        <v>40677</v>
      </c>
      <c r="P808" t="s">
        <v>19</v>
      </c>
    </row>
    <row r="809" spans="1:18" x14ac:dyDescent="0.2">
      <c r="A809">
        <v>699740</v>
      </c>
      <c r="B809" t="s">
        <v>104</v>
      </c>
      <c r="C809" t="str">
        <f t="shared" si="64"/>
        <v>2010</v>
      </c>
      <c r="D809" t="s">
        <v>57</v>
      </c>
      <c r="E809" t="str">
        <f t="shared" si="65"/>
        <v>2010D</v>
      </c>
      <c r="F809" t="s">
        <v>15</v>
      </c>
      <c r="G809" t="s">
        <v>56</v>
      </c>
      <c r="H809" t="s">
        <v>24</v>
      </c>
      <c r="I809" t="s">
        <v>27</v>
      </c>
      <c r="J809" t="str">
        <f t="shared" si="67"/>
        <v>ENG</v>
      </c>
      <c r="L809">
        <v>2010</v>
      </c>
      <c r="M809">
        <f t="shared" si="68"/>
        <v>0</v>
      </c>
      <c r="N809" t="str">
        <f t="shared" si="66"/>
        <v>U</v>
      </c>
      <c r="O809" s="1">
        <v>40598</v>
      </c>
      <c r="P809" t="s">
        <v>19</v>
      </c>
    </row>
    <row r="810" spans="1:18" x14ac:dyDescent="0.2">
      <c r="A810">
        <v>699740</v>
      </c>
      <c r="B810" t="s">
        <v>83</v>
      </c>
      <c r="C810" t="str">
        <f t="shared" si="64"/>
        <v>2008</v>
      </c>
      <c r="D810" t="s">
        <v>14</v>
      </c>
      <c r="E810" t="str">
        <f t="shared" si="65"/>
        <v>2008A</v>
      </c>
      <c r="F810" t="s">
        <v>15</v>
      </c>
      <c r="G810" t="s">
        <v>43</v>
      </c>
      <c r="H810" t="s">
        <v>24</v>
      </c>
      <c r="I810" t="s">
        <v>32</v>
      </c>
      <c r="J810" t="str">
        <f t="shared" si="67"/>
        <v>OTH</v>
      </c>
      <c r="L810" t="s">
        <v>38</v>
      </c>
      <c r="M810" t="s">
        <v>38</v>
      </c>
      <c r="N810" t="str">
        <f t="shared" si="66"/>
        <v>U</v>
      </c>
      <c r="O810" s="1">
        <v>40598</v>
      </c>
      <c r="P810" t="s">
        <v>19</v>
      </c>
    </row>
    <row r="811" spans="1:18" x14ac:dyDescent="0.2">
      <c r="A811">
        <v>699748</v>
      </c>
      <c r="B811" t="s">
        <v>83</v>
      </c>
      <c r="C811" t="str">
        <f t="shared" si="64"/>
        <v>2008</v>
      </c>
      <c r="D811" t="s">
        <v>14</v>
      </c>
      <c r="E811" t="str">
        <f t="shared" si="65"/>
        <v>2008A</v>
      </c>
      <c r="F811" t="s">
        <v>15</v>
      </c>
      <c r="G811" t="s">
        <v>43</v>
      </c>
      <c r="H811" t="s">
        <v>20</v>
      </c>
      <c r="I811" t="s">
        <v>45</v>
      </c>
      <c r="J811" t="str">
        <f t="shared" si="67"/>
        <v>SCI</v>
      </c>
      <c r="L811">
        <v>2010</v>
      </c>
      <c r="M811">
        <f t="shared" ref="M811:M820" si="69">L811-C811</f>
        <v>2</v>
      </c>
      <c r="N811" t="str">
        <f t="shared" si="66"/>
        <v>U</v>
      </c>
      <c r="O811" s="1">
        <v>40313</v>
      </c>
      <c r="P811" t="s">
        <v>19</v>
      </c>
      <c r="Q811" t="s">
        <v>123</v>
      </c>
      <c r="R811" t="s">
        <v>14</v>
      </c>
    </row>
    <row r="812" spans="1:18" x14ac:dyDescent="0.2">
      <c r="A812">
        <v>699748</v>
      </c>
      <c r="B812" t="s">
        <v>83</v>
      </c>
      <c r="C812" t="str">
        <f t="shared" si="64"/>
        <v>2008</v>
      </c>
      <c r="D812" t="s">
        <v>20</v>
      </c>
      <c r="E812" t="str">
        <f t="shared" si="65"/>
        <v>2008B</v>
      </c>
      <c r="F812" t="s">
        <v>15</v>
      </c>
      <c r="G812" t="s">
        <v>56</v>
      </c>
      <c r="H812" t="s">
        <v>20</v>
      </c>
      <c r="I812" t="s">
        <v>45</v>
      </c>
      <c r="J812" t="str">
        <f t="shared" si="67"/>
        <v>SCI</v>
      </c>
      <c r="L812">
        <v>2010</v>
      </c>
      <c r="M812">
        <f t="shared" si="69"/>
        <v>2</v>
      </c>
      <c r="N812" t="str">
        <f t="shared" si="66"/>
        <v>U</v>
      </c>
      <c r="O812" s="1">
        <v>40313</v>
      </c>
      <c r="P812" t="s">
        <v>19</v>
      </c>
    </row>
    <row r="813" spans="1:18" x14ac:dyDescent="0.2">
      <c r="A813">
        <v>699750</v>
      </c>
      <c r="B813" t="s">
        <v>66</v>
      </c>
      <c r="C813" t="str">
        <f t="shared" si="64"/>
        <v>2007</v>
      </c>
      <c r="D813" t="s">
        <v>24</v>
      </c>
      <c r="E813" t="str">
        <f t="shared" si="65"/>
        <v>2007C</v>
      </c>
      <c r="F813" t="s">
        <v>15</v>
      </c>
      <c r="G813" t="s">
        <v>43</v>
      </c>
      <c r="H813" t="s">
        <v>20</v>
      </c>
      <c r="I813" t="s">
        <v>22</v>
      </c>
      <c r="J813" t="str">
        <f t="shared" si="67"/>
        <v>ENG</v>
      </c>
      <c r="L813">
        <v>2010</v>
      </c>
      <c r="M813">
        <f t="shared" si="69"/>
        <v>3</v>
      </c>
      <c r="N813" t="str">
        <f t="shared" si="66"/>
        <v>F</v>
      </c>
      <c r="O813" s="1">
        <v>40458</v>
      </c>
      <c r="P813" t="s">
        <v>19</v>
      </c>
      <c r="Q813" t="s">
        <v>121</v>
      </c>
      <c r="R813" t="s">
        <v>14</v>
      </c>
    </row>
    <row r="814" spans="1:18" x14ac:dyDescent="0.2">
      <c r="A814">
        <v>699750</v>
      </c>
      <c r="B814" t="s">
        <v>66</v>
      </c>
      <c r="C814" t="str">
        <f t="shared" si="64"/>
        <v>2007</v>
      </c>
      <c r="D814" t="s">
        <v>57</v>
      </c>
      <c r="E814" t="str">
        <f t="shared" si="65"/>
        <v>2007D</v>
      </c>
      <c r="F814" t="s">
        <v>15</v>
      </c>
      <c r="G814" t="s">
        <v>56</v>
      </c>
      <c r="H814" t="s">
        <v>24</v>
      </c>
      <c r="I814" t="s">
        <v>22</v>
      </c>
      <c r="J814" t="str">
        <f t="shared" si="67"/>
        <v>ENG</v>
      </c>
      <c r="L814">
        <v>2010</v>
      </c>
      <c r="M814">
        <f t="shared" si="69"/>
        <v>3</v>
      </c>
      <c r="N814" t="str">
        <f t="shared" si="66"/>
        <v>F</v>
      </c>
      <c r="O814" s="1">
        <v>40458</v>
      </c>
      <c r="P814" t="s">
        <v>19</v>
      </c>
      <c r="Q814" t="s">
        <v>116</v>
      </c>
      <c r="R814" t="s">
        <v>20</v>
      </c>
    </row>
    <row r="815" spans="1:18" x14ac:dyDescent="0.2">
      <c r="A815">
        <v>699760</v>
      </c>
      <c r="B815" t="s">
        <v>66</v>
      </c>
      <c r="C815" t="str">
        <f t="shared" si="64"/>
        <v>2007</v>
      </c>
      <c r="D815" t="s">
        <v>24</v>
      </c>
      <c r="E815" t="str">
        <f t="shared" si="65"/>
        <v>2007C</v>
      </c>
      <c r="F815" t="s">
        <v>15</v>
      </c>
      <c r="G815" t="s">
        <v>43</v>
      </c>
      <c r="H815" t="s">
        <v>24</v>
      </c>
      <c r="I815" t="s">
        <v>25</v>
      </c>
      <c r="J815" t="str">
        <f t="shared" si="67"/>
        <v>ENG</v>
      </c>
      <c r="L815">
        <v>2010</v>
      </c>
      <c r="M815">
        <f t="shared" si="69"/>
        <v>3</v>
      </c>
      <c r="N815" t="str">
        <f t="shared" si="66"/>
        <v>F</v>
      </c>
      <c r="O815" s="1">
        <v>40313</v>
      </c>
      <c r="P815" t="s">
        <v>19</v>
      </c>
      <c r="Q815" t="s">
        <v>116</v>
      </c>
      <c r="R815" t="s">
        <v>20</v>
      </c>
    </row>
    <row r="816" spans="1:18" x14ac:dyDescent="0.2">
      <c r="A816">
        <v>699760</v>
      </c>
      <c r="B816" t="s">
        <v>66</v>
      </c>
      <c r="C816" t="str">
        <f t="shared" si="64"/>
        <v>2007</v>
      </c>
      <c r="D816" t="s">
        <v>57</v>
      </c>
      <c r="E816" t="str">
        <f t="shared" si="65"/>
        <v>2007D</v>
      </c>
      <c r="F816" t="s">
        <v>15</v>
      </c>
      <c r="G816" t="s">
        <v>56</v>
      </c>
      <c r="H816" t="s">
        <v>24</v>
      </c>
      <c r="I816" t="s">
        <v>25</v>
      </c>
      <c r="J816" t="str">
        <f t="shared" si="67"/>
        <v>ENG</v>
      </c>
      <c r="L816">
        <v>2010</v>
      </c>
      <c r="M816">
        <f t="shared" si="69"/>
        <v>3</v>
      </c>
      <c r="N816" t="str">
        <f t="shared" si="66"/>
        <v>F</v>
      </c>
      <c r="O816" s="1">
        <v>40313</v>
      </c>
      <c r="P816" t="s">
        <v>19</v>
      </c>
      <c r="Q816" t="s">
        <v>123</v>
      </c>
      <c r="R816" t="s">
        <v>24</v>
      </c>
    </row>
    <row r="817" spans="1:18" x14ac:dyDescent="0.2">
      <c r="A817">
        <v>699778</v>
      </c>
      <c r="B817" t="s">
        <v>13</v>
      </c>
      <c r="C817" t="str">
        <f t="shared" si="64"/>
        <v>2007</v>
      </c>
      <c r="D817" t="s">
        <v>14</v>
      </c>
      <c r="E817" t="str">
        <f t="shared" si="65"/>
        <v>2007A</v>
      </c>
      <c r="F817" t="s">
        <v>15</v>
      </c>
      <c r="G817" t="s">
        <v>43</v>
      </c>
      <c r="H817" t="s">
        <v>14</v>
      </c>
      <c r="I817" t="s">
        <v>18</v>
      </c>
      <c r="J817" t="str">
        <f t="shared" si="67"/>
        <v>ENG</v>
      </c>
      <c r="L817">
        <v>2010</v>
      </c>
      <c r="M817">
        <f t="shared" si="69"/>
        <v>3</v>
      </c>
      <c r="N817" t="str">
        <f t="shared" si="66"/>
        <v>F</v>
      </c>
      <c r="O817" s="1">
        <v>40313</v>
      </c>
      <c r="P817" t="s">
        <v>19</v>
      </c>
      <c r="Q817" t="s">
        <v>118</v>
      </c>
      <c r="R817" t="s">
        <v>14</v>
      </c>
    </row>
    <row r="818" spans="1:18" x14ac:dyDescent="0.2">
      <c r="A818">
        <v>699778</v>
      </c>
      <c r="B818" t="s">
        <v>13</v>
      </c>
      <c r="C818" t="str">
        <f t="shared" si="64"/>
        <v>2007</v>
      </c>
      <c r="D818" t="s">
        <v>20</v>
      </c>
      <c r="E818" t="str">
        <f t="shared" si="65"/>
        <v>2007B</v>
      </c>
      <c r="F818" t="s">
        <v>15</v>
      </c>
      <c r="G818" t="s">
        <v>56</v>
      </c>
      <c r="H818" t="s">
        <v>14</v>
      </c>
      <c r="I818" t="s">
        <v>18</v>
      </c>
      <c r="J818" t="str">
        <f t="shared" si="67"/>
        <v>ENG</v>
      </c>
      <c r="L818">
        <v>2010</v>
      </c>
      <c r="M818">
        <f t="shared" si="69"/>
        <v>3</v>
      </c>
      <c r="N818" t="str">
        <f t="shared" si="66"/>
        <v>F</v>
      </c>
      <c r="O818" s="1">
        <v>40313</v>
      </c>
      <c r="P818" t="s">
        <v>19</v>
      </c>
      <c r="Q818" t="s">
        <v>121</v>
      </c>
      <c r="R818" t="s">
        <v>14</v>
      </c>
    </row>
    <row r="819" spans="1:18" x14ac:dyDescent="0.2">
      <c r="A819">
        <v>699994</v>
      </c>
      <c r="B819" t="s">
        <v>83</v>
      </c>
      <c r="C819" t="str">
        <f t="shared" si="64"/>
        <v>2008</v>
      </c>
      <c r="D819" t="s">
        <v>14</v>
      </c>
      <c r="E819" t="str">
        <f t="shared" si="65"/>
        <v>2008A</v>
      </c>
      <c r="F819" t="s">
        <v>15</v>
      </c>
      <c r="G819" t="s">
        <v>52</v>
      </c>
      <c r="H819" t="s">
        <v>14</v>
      </c>
      <c r="I819" t="s">
        <v>33</v>
      </c>
      <c r="J819" t="str">
        <f t="shared" si="67"/>
        <v>ENG</v>
      </c>
      <c r="L819">
        <v>2010</v>
      </c>
      <c r="M819">
        <f t="shared" si="69"/>
        <v>2</v>
      </c>
      <c r="N819" t="str">
        <f t="shared" si="66"/>
        <v>U</v>
      </c>
      <c r="O819" s="1">
        <v>40313</v>
      </c>
      <c r="P819" t="s">
        <v>19</v>
      </c>
    </row>
    <row r="820" spans="1:18" x14ac:dyDescent="0.2">
      <c r="A820">
        <v>699994</v>
      </c>
      <c r="B820" t="s">
        <v>91</v>
      </c>
      <c r="C820" t="str">
        <f t="shared" si="64"/>
        <v>2008</v>
      </c>
      <c r="D820" t="s">
        <v>57</v>
      </c>
      <c r="E820" t="str">
        <f t="shared" si="65"/>
        <v>2008D</v>
      </c>
      <c r="F820" t="s">
        <v>15</v>
      </c>
      <c r="G820" t="s">
        <v>59</v>
      </c>
      <c r="H820" t="s">
        <v>14</v>
      </c>
      <c r="I820" t="s">
        <v>33</v>
      </c>
      <c r="J820" t="str">
        <f t="shared" si="67"/>
        <v>ENG</v>
      </c>
      <c r="L820">
        <v>2010</v>
      </c>
      <c r="M820">
        <f t="shared" si="69"/>
        <v>2</v>
      </c>
      <c r="N820" t="str">
        <f t="shared" si="66"/>
        <v>U</v>
      </c>
      <c r="O820" s="1">
        <v>40313</v>
      </c>
      <c r="P820" t="s">
        <v>19</v>
      </c>
    </row>
    <row r="821" spans="1:18" x14ac:dyDescent="0.2">
      <c r="A821">
        <v>699994</v>
      </c>
      <c r="B821" t="s">
        <v>13</v>
      </c>
      <c r="C821" t="str">
        <f t="shared" si="64"/>
        <v>2007</v>
      </c>
      <c r="D821" t="s">
        <v>14</v>
      </c>
      <c r="E821" t="str">
        <f t="shared" si="65"/>
        <v>2007A</v>
      </c>
      <c r="F821" t="s">
        <v>15</v>
      </c>
      <c r="G821" t="s">
        <v>43</v>
      </c>
      <c r="H821" t="s">
        <v>14</v>
      </c>
      <c r="I821" t="s">
        <v>21</v>
      </c>
      <c r="J821" t="str">
        <f t="shared" si="67"/>
        <v>COMP</v>
      </c>
      <c r="L821" t="s">
        <v>38</v>
      </c>
      <c r="M821" t="s">
        <v>38</v>
      </c>
      <c r="N821" t="str">
        <f t="shared" si="66"/>
        <v>U</v>
      </c>
      <c r="O821" s="1">
        <v>40313</v>
      </c>
      <c r="P821" t="s">
        <v>19</v>
      </c>
      <c r="Q821" t="s">
        <v>121</v>
      </c>
      <c r="R821" t="s">
        <v>20</v>
      </c>
    </row>
    <row r="822" spans="1:18" x14ac:dyDescent="0.2">
      <c r="A822">
        <v>699994</v>
      </c>
      <c r="B822" t="s">
        <v>13</v>
      </c>
      <c r="C822" t="str">
        <f t="shared" si="64"/>
        <v>2007</v>
      </c>
      <c r="D822" t="s">
        <v>20</v>
      </c>
      <c r="E822" t="str">
        <f t="shared" si="65"/>
        <v>2007B</v>
      </c>
      <c r="F822" t="s">
        <v>15</v>
      </c>
      <c r="G822" t="s">
        <v>56</v>
      </c>
      <c r="H822" t="s">
        <v>14</v>
      </c>
      <c r="I822" t="s">
        <v>21</v>
      </c>
      <c r="J822" t="str">
        <f t="shared" si="67"/>
        <v>COMP</v>
      </c>
      <c r="L822" t="s">
        <v>38</v>
      </c>
      <c r="M822" t="s">
        <v>38</v>
      </c>
      <c r="N822" t="str">
        <f t="shared" si="66"/>
        <v>U</v>
      </c>
      <c r="O822" s="1">
        <v>40313</v>
      </c>
      <c r="P822" t="s">
        <v>19</v>
      </c>
      <c r="Q822" t="s">
        <v>116</v>
      </c>
      <c r="R822" t="s">
        <v>20</v>
      </c>
    </row>
    <row r="823" spans="1:18" x14ac:dyDescent="0.2">
      <c r="A823">
        <v>702706</v>
      </c>
      <c r="B823" t="s">
        <v>13</v>
      </c>
      <c r="C823" t="str">
        <f t="shared" si="64"/>
        <v>2007</v>
      </c>
      <c r="D823" t="s">
        <v>14</v>
      </c>
      <c r="E823" t="str">
        <f t="shared" si="65"/>
        <v>2007A</v>
      </c>
      <c r="F823" t="s">
        <v>15</v>
      </c>
      <c r="G823" t="s">
        <v>43</v>
      </c>
      <c r="H823" t="s">
        <v>17</v>
      </c>
      <c r="I823" t="s">
        <v>22</v>
      </c>
      <c r="J823" t="str">
        <f t="shared" si="67"/>
        <v>ENG</v>
      </c>
      <c r="L823">
        <v>2005</v>
      </c>
      <c r="M823">
        <f t="shared" ref="M823:M835" si="70">L823-C823</f>
        <v>-2</v>
      </c>
      <c r="N823" t="str">
        <f t="shared" si="66"/>
        <v>U</v>
      </c>
      <c r="P823" t="s">
        <v>19</v>
      </c>
      <c r="Q823" t="s">
        <v>120</v>
      </c>
      <c r="R823" t="s">
        <v>17</v>
      </c>
    </row>
    <row r="824" spans="1:18" x14ac:dyDescent="0.2">
      <c r="A824">
        <v>723214</v>
      </c>
      <c r="B824" t="s">
        <v>13</v>
      </c>
      <c r="C824" t="str">
        <f t="shared" si="64"/>
        <v>2007</v>
      </c>
      <c r="D824" t="s">
        <v>14</v>
      </c>
      <c r="E824" t="str">
        <f t="shared" si="65"/>
        <v>2007A</v>
      </c>
      <c r="F824" t="s">
        <v>15</v>
      </c>
      <c r="G824" t="s">
        <v>43</v>
      </c>
      <c r="H824" t="s">
        <v>17</v>
      </c>
      <c r="I824" t="s">
        <v>32</v>
      </c>
      <c r="J824" t="str">
        <f t="shared" si="67"/>
        <v>OTH</v>
      </c>
      <c r="L824">
        <v>2010</v>
      </c>
      <c r="M824">
        <f t="shared" si="70"/>
        <v>3</v>
      </c>
      <c r="N824" t="str">
        <f t="shared" si="66"/>
        <v>F</v>
      </c>
      <c r="P824" t="s">
        <v>19</v>
      </c>
      <c r="Q824" t="s">
        <v>118</v>
      </c>
      <c r="R824" t="s">
        <v>17</v>
      </c>
    </row>
    <row r="825" spans="1:18" x14ac:dyDescent="0.2">
      <c r="A825">
        <v>723238</v>
      </c>
      <c r="B825" t="s">
        <v>13</v>
      </c>
      <c r="C825" t="str">
        <f t="shared" si="64"/>
        <v>2007</v>
      </c>
      <c r="D825" t="s">
        <v>14</v>
      </c>
      <c r="E825" t="str">
        <f t="shared" si="65"/>
        <v>2007A</v>
      </c>
      <c r="F825" t="s">
        <v>15</v>
      </c>
      <c r="G825" t="s">
        <v>16</v>
      </c>
      <c r="H825" t="s">
        <v>14</v>
      </c>
      <c r="I825" t="s">
        <v>18</v>
      </c>
      <c r="J825" t="str">
        <f t="shared" si="67"/>
        <v>ENG</v>
      </c>
      <c r="L825">
        <v>2010</v>
      </c>
      <c r="M825">
        <f t="shared" si="70"/>
        <v>3</v>
      </c>
      <c r="N825" t="str">
        <f t="shared" si="66"/>
        <v>F</v>
      </c>
      <c r="O825" s="1">
        <v>40313</v>
      </c>
      <c r="P825" t="s">
        <v>19</v>
      </c>
      <c r="Q825" t="s">
        <v>116</v>
      </c>
      <c r="R825" t="s">
        <v>14</v>
      </c>
    </row>
    <row r="826" spans="1:18" x14ac:dyDescent="0.2">
      <c r="A826">
        <v>723238</v>
      </c>
      <c r="B826" t="s">
        <v>13</v>
      </c>
      <c r="C826" t="str">
        <f t="shared" si="64"/>
        <v>2007</v>
      </c>
      <c r="D826" t="s">
        <v>20</v>
      </c>
      <c r="E826" t="str">
        <f t="shared" si="65"/>
        <v>2007B</v>
      </c>
      <c r="F826" t="s">
        <v>15</v>
      </c>
      <c r="G826" t="s">
        <v>64</v>
      </c>
      <c r="H826" t="s">
        <v>14</v>
      </c>
      <c r="I826" t="s">
        <v>18</v>
      </c>
      <c r="J826" t="str">
        <f t="shared" si="67"/>
        <v>ENG</v>
      </c>
      <c r="L826">
        <v>2010</v>
      </c>
      <c r="M826">
        <f t="shared" si="70"/>
        <v>3</v>
      </c>
      <c r="N826" t="str">
        <f t="shared" si="66"/>
        <v>F</v>
      </c>
      <c r="O826" s="1">
        <v>40313</v>
      </c>
      <c r="P826" t="s">
        <v>19</v>
      </c>
      <c r="Q826" t="s">
        <v>123</v>
      </c>
      <c r="R826" t="s">
        <v>14</v>
      </c>
    </row>
    <row r="827" spans="1:18" x14ac:dyDescent="0.2">
      <c r="A827">
        <v>723238</v>
      </c>
      <c r="B827" t="s">
        <v>66</v>
      </c>
      <c r="C827" t="str">
        <f t="shared" si="64"/>
        <v>2007</v>
      </c>
      <c r="D827" t="s">
        <v>57</v>
      </c>
      <c r="E827" t="str">
        <f t="shared" si="65"/>
        <v>2007D</v>
      </c>
      <c r="F827" t="s">
        <v>15</v>
      </c>
      <c r="G827" t="s">
        <v>59</v>
      </c>
      <c r="H827" t="s">
        <v>14</v>
      </c>
      <c r="I827" t="s">
        <v>22</v>
      </c>
      <c r="J827" t="str">
        <f t="shared" si="67"/>
        <v>ENG</v>
      </c>
      <c r="L827">
        <v>2010</v>
      </c>
      <c r="M827">
        <f t="shared" si="70"/>
        <v>3</v>
      </c>
      <c r="N827" t="str">
        <f t="shared" si="66"/>
        <v>F</v>
      </c>
      <c r="O827" s="1">
        <v>40313</v>
      </c>
      <c r="P827" t="s">
        <v>19</v>
      </c>
      <c r="Q827" t="s">
        <v>120</v>
      </c>
      <c r="R827" t="s">
        <v>20</v>
      </c>
    </row>
    <row r="828" spans="1:18" x14ac:dyDescent="0.2">
      <c r="A828">
        <v>723436</v>
      </c>
      <c r="B828" t="s">
        <v>66</v>
      </c>
      <c r="C828" t="str">
        <f t="shared" si="64"/>
        <v>2007</v>
      </c>
      <c r="D828" t="s">
        <v>24</v>
      </c>
      <c r="E828" t="str">
        <f t="shared" si="65"/>
        <v>2007C</v>
      </c>
      <c r="F828" t="s">
        <v>15</v>
      </c>
      <c r="G828" t="s">
        <v>43</v>
      </c>
      <c r="H828" t="s">
        <v>14</v>
      </c>
      <c r="I828" t="s">
        <v>30</v>
      </c>
      <c r="J828" t="str">
        <f t="shared" si="67"/>
        <v>SCI</v>
      </c>
      <c r="L828">
        <v>2010</v>
      </c>
      <c r="M828">
        <f t="shared" si="70"/>
        <v>3</v>
      </c>
      <c r="N828" t="str">
        <f t="shared" si="66"/>
        <v>F</v>
      </c>
      <c r="P828" t="s">
        <v>19</v>
      </c>
      <c r="Q828" t="s">
        <v>123</v>
      </c>
      <c r="R828" t="s">
        <v>17</v>
      </c>
    </row>
    <row r="829" spans="1:18" x14ac:dyDescent="0.2">
      <c r="A829">
        <v>723436</v>
      </c>
      <c r="B829" t="s">
        <v>66</v>
      </c>
      <c r="C829" t="str">
        <f t="shared" si="64"/>
        <v>2007</v>
      </c>
      <c r="D829" t="s">
        <v>57</v>
      </c>
      <c r="E829" t="str">
        <f t="shared" si="65"/>
        <v>2007D</v>
      </c>
      <c r="F829" t="s">
        <v>15</v>
      </c>
      <c r="G829" t="s">
        <v>56</v>
      </c>
      <c r="H829" t="s">
        <v>14</v>
      </c>
      <c r="I829" t="s">
        <v>30</v>
      </c>
      <c r="J829" t="str">
        <f t="shared" si="67"/>
        <v>SCI</v>
      </c>
      <c r="L829">
        <v>2010</v>
      </c>
      <c r="M829">
        <f t="shared" si="70"/>
        <v>3</v>
      </c>
      <c r="N829" t="str">
        <f t="shared" si="66"/>
        <v>F</v>
      </c>
      <c r="P829" t="s">
        <v>19</v>
      </c>
      <c r="Q829" t="s">
        <v>123</v>
      </c>
      <c r="R829" t="s">
        <v>14</v>
      </c>
    </row>
    <row r="830" spans="1:18" x14ac:dyDescent="0.2">
      <c r="A830">
        <v>723436</v>
      </c>
      <c r="B830" t="s">
        <v>95</v>
      </c>
      <c r="C830" t="str">
        <f t="shared" si="64"/>
        <v>2009</v>
      </c>
      <c r="D830" t="s">
        <v>20</v>
      </c>
      <c r="E830" t="str">
        <f t="shared" si="65"/>
        <v>2009B</v>
      </c>
      <c r="F830" t="s">
        <v>15</v>
      </c>
      <c r="G830" t="s">
        <v>59</v>
      </c>
      <c r="H830" t="s">
        <v>17</v>
      </c>
      <c r="I830" t="s">
        <v>45</v>
      </c>
      <c r="J830" t="str">
        <f t="shared" si="67"/>
        <v>SCI</v>
      </c>
      <c r="L830">
        <v>2010</v>
      </c>
      <c r="M830">
        <f t="shared" si="70"/>
        <v>1</v>
      </c>
      <c r="N830" t="str">
        <f t="shared" si="66"/>
        <v>U</v>
      </c>
      <c r="P830" t="s">
        <v>19</v>
      </c>
    </row>
    <row r="831" spans="1:18" x14ac:dyDescent="0.2">
      <c r="A831">
        <v>723436</v>
      </c>
      <c r="B831" t="s">
        <v>91</v>
      </c>
      <c r="C831" t="str">
        <f t="shared" si="64"/>
        <v>2008</v>
      </c>
      <c r="D831" t="s">
        <v>57</v>
      </c>
      <c r="E831" t="str">
        <f t="shared" si="65"/>
        <v>2008D</v>
      </c>
      <c r="F831" t="s">
        <v>15</v>
      </c>
      <c r="G831" t="s">
        <v>59</v>
      </c>
      <c r="H831" t="s">
        <v>17</v>
      </c>
      <c r="I831" t="s">
        <v>45</v>
      </c>
      <c r="J831" t="str">
        <f t="shared" si="67"/>
        <v>SCI</v>
      </c>
      <c r="L831">
        <v>2010</v>
      </c>
      <c r="M831">
        <f t="shared" si="70"/>
        <v>2</v>
      </c>
      <c r="N831" t="str">
        <f t="shared" si="66"/>
        <v>U</v>
      </c>
      <c r="P831" t="s">
        <v>19</v>
      </c>
    </row>
    <row r="832" spans="1:18" x14ac:dyDescent="0.2">
      <c r="A832">
        <v>723438</v>
      </c>
      <c r="B832" t="s">
        <v>104</v>
      </c>
      <c r="C832" t="str">
        <f t="shared" si="64"/>
        <v>2010</v>
      </c>
      <c r="D832" t="s">
        <v>24</v>
      </c>
      <c r="E832" t="str">
        <f t="shared" si="65"/>
        <v>2010C</v>
      </c>
      <c r="F832" t="s">
        <v>15</v>
      </c>
      <c r="G832" t="s">
        <v>52</v>
      </c>
      <c r="H832" t="s">
        <v>24</v>
      </c>
      <c r="I832" t="s">
        <v>33</v>
      </c>
      <c r="J832" t="str">
        <f t="shared" si="67"/>
        <v>ENG</v>
      </c>
      <c r="L832">
        <v>2010</v>
      </c>
      <c r="M832">
        <f t="shared" si="70"/>
        <v>0</v>
      </c>
      <c r="N832" t="str">
        <f t="shared" si="66"/>
        <v>U</v>
      </c>
      <c r="O832" s="1">
        <v>40313</v>
      </c>
      <c r="P832" t="s">
        <v>19</v>
      </c>
    </row>
    <row r="833" spans="1:20" x14ac:dyDescent="0.2">
      <c r="A833">
        <v>723438</v>
      </c>
      <c r="B833" t="s">
        <v>83</v>
      </c>
      <c r="C833" t="str">
        <f t="shared" si="64"/>
        <v>2008</v>
      </c>
      <c r="D833" t="s">
        <v>14</v>
      </c>
      <c r="E833" t="str">
        <f t="shared" si="65"/>
        <v>2008A</v>
      </c>
      <c r="F833" t="s">
        <v>15</v>
      </c>
      <c r="G833" t="s">
        <v>43</v>
      </c>
      <c r="H833" t="s">
        <v>24</v>
      </c>
      <c r="I833" t="s">
        <v>33</v>
      </c>
      <c r="J833" t="str">
        <f t="shared" si="67"/>
        <v>ENG</v>
      </c>
      <c r="L833">
        <v>2010</v>
      </c>
      <c r="M833">
        <f t="shared" si="70"/>
        <v>2</v>
      </c>
      <c r="N833" t="str">
        <f t="shared" si="66"/>
        <v>U</v>
      </c>
      <c r="O833" s="1">
        <v>40313</v>
      </c>
      <c r="P833" t="s">
        <v>19</v>
      </c>
      <c r="Q833" t="s">
        <v>122</v>
      </c>
      <c r="R833" t="s">
        <v>24</v>
      </c>
    </row>
    <row r="834" spans="1:20" x14ac:dyDescent="0.2">
      <c r="A834">
        <v>723438</v>
      </c>
      <c r="B834" t="s">
        <v>83</v>
      </c>
      <c r="C834" t="str">
        <f t="shared" ref="C834:C897" si="71">LEFT(B834,4)</f>
        <v>2008</v>
      </c>
      <c r="D834" t="s">
        <v>20</v>
      </c>
      <c r="E834" t="str">
        <f t="shared" ref="E834:E897" si="72">CONCATENATE(C834,D834)</f>
        <v>2008B</v>
      </c>
      <c r="F834" t="s">
        <v>15</v>
      </c>
      <c r="G834" t="s">
        <v>56</v>
      </c>
      <c r="H834" t="s">
        <v>24</v>
      </c>
      <c r="I834" t="s">
        <v>33</v>
      </c>
      <c r="J834" t="str">
        <f t="shared" si="67"/>
        <v>ENG</v>
      </c>
      <c r="L834">
        <v>2010</v>
      </c>
      <c r="M834">
        <f t="shared" si="70"/>
        <v>2</v>
      </c>
      <c r="N834" t="str">
        <f t="shared" ref="N834:N897" si="73">IF(OR(M834&lt;3,M834="TR"),"U","F")</f>
        <v>U</v>
      </c>
      <c r="O834" s="1">
        <v>40313</v>
      </c>
      <c r="P834" t="s">
        <v>19</v>
      </c>
    </row>
    <row r="835" spans="1:20" x14ac:dyDescent="0.2">
      <c r="A835">
        <v>723454</v>
      </c>
      <c r="B835" t="s">
        <v>66</v>
      </c>
      <c r="C835" t="str">
        <f t="shared" si="71"/>
        <v>2007</v>
      </c>
      <c r="D835" t="s">
        <v>24</v>
      </c>
      <c r="E835" t="str">
        <f t="shared" si="72"/>
        <v>2007C</v>
      </c>
      <c r="F835" t="s">
        <v>15</v>
      </c>
      <c r="G835" t="s">
        <v>43</v>
      </c>
      <c r="H835" t="s">
        <v>20</v>
      </c>
      <c r="I835" t="s">
        <v>26</v>
      </c>
      <c r="J835" t="str">
        <f t="shared" ref="J835:J898" si="74">IF(OR(I835="AE",I835="BE",I835="CE",I835="CM",I835="ED",I835="ECE",I835="EVE",I835="EV",I835="FPE",I835="IE",I835="MFE",I835="ME",I835="MGE",I835="MTE",I835="PHE",I835="RB",I835="EE",I835="RBE"),"ENG",IF(OR(I835="BBT",I835="BC",I835="BIO",I835="CH",I835="PH",I835="PSS",I835="SC"),"SCI",IF(OR(I835="MA",I835="MAC",I835="SD"),"MAT",IF(OR(I835="CO",I835="ID",I835="ND",I835="SX"),"OTH",IF(OR(I835="ECON",I835="EP",I835="EC",I835="ET",I835="HU",I835="IN",I835="LAE",I835="PWR",I835="ST",I835="EVS",I835="PW"),"HUSS",IF(OR(I835="CA",I835="CCN",I835="CS",I835="IMGD"),"COMP",IF(OR(I835="IT",I835="MG",I835="MIS"),"BUS","ERROR")))))))</f>
        <v>COMP</v>
      </c>
      <c r="L835">
        <v>2010</v>
      </c>
      <c r="M835">
        <f t="shared" si="70"/>
        <v>3</v>
      </c>
      <c r="N835" t="str">
        <f t="shared" si="73"/>
        <v>F</v>
      </c>
      <c r="P835" t="s">
        <v>19</v>
      </c>
    </row>
    <row r="836" spans="1:20" x14ac:dyDescent="0.2">
      <c r="A836">
        <v>723550</v>
      </c>
      <c r="B836" t="s">
        <v>13</v>
      </c>
      <c r="C836" t="str">
        <f t="shared" si="71"/>
        <v>2007</v>
      </c>
      <c r="D836" t="s">
        <v>20</v>
      </c>
      <c r="E836" t="str">
        <f t="shared" si="72"/>
        <v>2007B</v>
      </c>
      <c r="F836" t="s">
        <v>15</v>
      </c>
      <c r="G836" t="s">
        <v>56</v>
      </c>
      <c r="H836" t="s">
        <v>24</v>
      </c>
      <c r="I836" t="s">
        <v>33</v>
      </c>
      <c r="J836" t="str">
        <f t="shared" si="74"/>
        <v>ENG</v>
      </c>
      <c r="L836" t="s">
        <v>38</v>
      </c>
      <c r="M836" t="s">
        <v>38</v>
      </c>
      <c r="N836" t="str">
        <f t="shared" si="73"/>
        <v>U</v>
      </c>
      <c r="O836" s="1">
        <v>40313</v>
      </c>
      <c r="P836" t="s">
        <v>19</v>
      </c>
      <c r="Q836" t="s">
        <v>116</v>
      </c>
      <c r="R836" t="s">
        <v>24</v>
      </c>
    </row>
    <row r="837" spans="1:20" x14ac:dyDescent="0.2">
      <c r="A837">
        <v>723550</v>
      </c>
      <c r="B837" t="s">
        <v>66</v>
      </c>
      <c r="C837" t="str">
        <f t="shared" si="71"/>
        <v>2007</v>
      </c>
      <c r="D837" t="s">
        <v>24</v>
      </c>
      <c r="E837" t="str">
        <f t="shared" si="72"/>
        <v>2007C</v>
      </c>
      <c r="F837" t="s">
        <v>15</v>
      </c>
      <c r="G837" t="s">
        <v>70</v>
      </c>
      <c r="H837" t="s">
        <v>17</v>
      </c>
      <c r="I837" t="s">
        <v>33</v>
      </c>
      <c r="J837" t="str">
        <f t="shared" si="74"/>
        <v>ENG</v>
      </c>
      <c r="L837">
        <v>2010</v>
      </c>
      <c r="M837">
        <f t="shared" ref="M837:M873" si="75">L837-C837</f>
        <v>3</v>
      </c>
      <c r="N837" t="str">
        <f t="shared" si="73"/>
        <v>F</v>
      </c>
      <c r="O837" s="1">
        <v>40313</v>
      </c>
      <c r="P837" t="s">
        <v>19</v>
      </c>
      <c r="Q837" t="s">
        <v>123</v>
      </c>
      <c r="R837" t="s">
        <v>17</v>
      </c>
      <c r="S837" t="s">
        <v>124</v>
      </c>
      <c r="T837" t="s">
        <v>17</v>
      </c>
    </row>
    <row r="838" spans="1:20" x14ac:dyDescent="0.2">
      <c r="A838">
        <v>723570</v>
      </c>
      <c r="B838" t="s">
        <v>13</v>
      </c>
      <c r="C838" t="str">
        <f t="shared" si="71"/>
        <v>2007</v>
      </c>
      <c r="D838" t="s">
        <v>14</v>
      </c>
      <c r="E838" t="str">
        <f t="shared" si="72"/>
        <v>2007A</v>
      </c>
      <c r="F838" t="s">
        <v>15</v>
      </c>
      <c r="G838" t="s">
        <v>16</v>
      </c>
      <c r="H838" t="s">
        <v>20</v>
      </c>
      <c r="I838" t="s">
        <v>18</v>
      </c>
      <c r="J838" t="str">
        <f t="shared" si="74"/>
        <v>ENG</v>
      </c>
      <c r="L838">
        <v>2010</v>
      </c>
      <c r="M838">
        <f t="shared" si="75"/>
        <v>3</v>
      </c>
      <c r="N838" t="str">
        <f t="shared" si="73"/>
        <v>F</v>
      </c>
      <c r="O838" s="1">
        <v>40677</v>
      </c>
      <c r="P838" t="s">
        <v>19</v>
      </c>
      <c r="Q838" t="s">
        <v>116</v>
      </c>
      <c r="R838" t="s">
        <v>20</v>
      </c>
    </row>
    <row r="839" spans="1:20" x14ac:dyDescent="0.2">
      <c r="A839">
        <v>723570</v>
      </c>
      <c r="B839" t="s">
        <v>13</v>
      </c>
      <c r="C839" t="str">
        <f t="shared" si="71"/>
        <v>2007</v>
      </c>
      <c r="D839" t="s">
        <v>20</v>
      </c>
      <c r="E839" t="str">
        <f t="shared" si="72"/>
        <v>2007B</v>
      </c>
      <c r="F839" t="s">
        <v>15</v>
      </c>
      <c r="G839" t="s">
        <v>64</v>
      </c>
      <c r="H839" t="s">
        <v>20</v>
      </c>
      <c r="I839" t="s">
        <v>18</v>
      </c>
      <c r="J839" t="str">
        <f t="shared" si="74"/>
        <v>ENG</v>
      </c>
      <c r="L839">
        <v>2010</v>
      </c>
      <c r="M839">
        <f t="shared" si="75"/>
        <v>3</v>
      </c>
      <c r="N839" t="str">
        <f t="shared" si="73"/>
        <v>F</v>
      </c>
      <c r="O839" s="1">
        <v>40677</v>
      </c>
      <c r="P839" t="s">
        <v>19</v>
      </c>
      <c r="Q839" t="s">
        <v>123</v>
      </c>
      <c r="R839" t="s">
        <v>14</v>
      </c>
    </row>
    <row r="840" spans="1:20" x14ac:dyDescent="0.2">
      <c r="A840">
        <v>723570</v>
      </c>
      <c r="B840" t="s">
        <v>66</v>
      </c>
      <c r="C840" t="str">
        <f t="shared" si="71"/>
        <v>2007</v>
      </c>
      <c r="D840" t="s">
        <v>24</v>
      </c>
      <c r="E840" t="str">
        <f t="shared" si="72"/>
        <v>2007C</v>
      </c>
      <c r="F840" t="s">
        <v>15</v>
      </c>
      <c r="G840" t="s">
        <v>36</v>
      </c>
      <c r="H840" t="s">
        <v>17</v>
      </c>
      <c r="I840" t="s">
        <v>23</v>
      </c>
      <c r="J840" t="str">
        <f t="shared" si="74"/>
        <v>ENG</v>
      </c>
      <c r="L840">
        <v>2010</v>
      </c>
      <c r="M840">
        <f t="shared" si="75"/>
        <v>3</v>
      </c>
      <c r="N840" t="str">
        <f t="shared" si="73"/>
        <v>F</v>
      </c>
      <c r="O840" s="1">
        <v>40677</v>
      </c>
      <c r="P840" t="s">
        <v>19</v>
      </c>
      <c r="Q840" t="s">
        <v>122</v>
      </c>
      <c r="R840" t="s">
        <v>14</v>
      </c>
    </row>
    <row r="841" spans="1:20" x14ac:dyDescent="0.2">
      <c r="A841">
        <v>723612</v>
      </c>
      <c r="B841" t="s">
        <v>13</v>
      </c>
      <c r="C841" t="str">
        <f t="shared" si="71"/>
        <v>2007</v>
      </c>
      <c r="D841" t="s">
        <v>14</v>
      </c>
      <c r="E841" t="str">
        <f t="shared" si="72"/>
        <v>2007A</v>
      </c>
      <c r="F841" t="s">
        <v>15</v>
      </c>
      <c r="G841" t="s">
        <v>43</v>
      </c>
      <c r="H841" t="s">
        <v>24</v>
      </c>
      <c r="I841" t="s">
        <v>18</v>
      </c>
      <c r="J841" t="str">
        <f t="shared" si="74"/>
        <v>ENG</v>
      </c>
      <c r="L841">
        <v>2010</v>
      </c>
      <c r="M841">
        <f t="shared" si="75"/>
        <v>3</v>
      </c>
      <c r="N841" t="str">
        <f t="shared" si="73"/>
        <v>F</v>
      </c>
      <c r="O841" s="1">
        <v>40313</v>
      </c>
      <c r="P841" t="s">
        <v>19</v>
      </c>
      <c r="Q841" t="s">
        <v>118</v>
      </c>
      <c r="R841" t="s">
        <v>24</v>
      </c>
    </row>
    <row r="842" spans="1:20" x14ac:dyDescent="0.2">
      <c r="A842">
        <v>723612</v>
      </c>
      <c r="B842" t="s">
        <v>13</v>
      </c>
      <c r="C842" t="str">
        <f t="shared" si="71"/>
        <v>2007</v>
      </c>
      <c r="D842" t="s">
        <v>20</v>
      </c>
      <c r="E842" t="str">
        <f t="shared" si="72"/>
        <v>2007B</v>
      </c>
      <c r="F842" t="s">
        <v>15</v>
      </c>
      <c r="G842" t="s">
        <v>56</v>
      </c>
      <c r="H842" t="s">
        <v>24</v>
      </c>
      <c r="I842" t="s">
        <v>18</v>
      </c>
      <c r="J842" t="str">
        <f t="shared" si="74"/>
        <v>ENG</v>
      </c>
      <c r="L842">
        <v>2010</v>
      </c>
      <c r="M842">
        <f t="shared" si="75"/>
        <v>3</v>
      </c>
      <c r="N842" t="str">
        <f t="shared" si="73"/>
        <v>F</v>
      </c>
      <c r="O842" s="1">
        <v>40313</v>
      </c>
      <c r="P842" t="s">
        <v>19</v>
      </c>
      <c r="Q842" t="s">
        <v>121</v>
      </c>
      <c r="R842" t="s">
        <v>24</v>
      </c>
    </row>
    <row r="843" spans="1:20" x14ac:dyDescent="0.2">
      <c r="A843">
        <v>736622</v>
      </c>
      <c r="B843" t="s">
        <v>91</v>
      </c>
      <c r="C843" t="str">
        <f t="shared" si="71"/>
        <v>2008</v>
      </c>
      <c r="D843" t="s">
        <v>57</v>
      </c>
      <c r="E843" t="str">
        <f t="shared" si="72"/>
        <v>2008D</v>
      </c>
      <c r="F843" t="s">
        <v>15</v>
      </c>
      <c r="G843" t="s">
        <v>77</v>
      </c>
      <c r="H843" t="s">
        <v>14</v>
      </c>
      <c r="I843" t="s">
        <v>51</v>
      </c>
      <c r="J843" t="str">
        <f t="shared" si="74"/>
        <v>HUSS</v>
      </c>
      <c r="L843">
        <v>2010</v>
      </c>
      <c r="M843">
        <f t="shared" si="75"/>
        <v>2</v>
      </c>
      <c r="N843" t="str">
        <f t="shared" si="73"/>
        <v>U</v>
      </c>
      <c r="O843" s="1">
        <v>40313</v>
      </c>
      <c r="P843" t="s">
        <v>19</v>
      </c>
    </row>
    <row r="844" spans="1:20" x14ac:dyDescent="0.2">
      <c r="A844">
        <v>736622</v>
      </c>
      <c r="B844" t="s">
        <v>104</v>
      </c>
      <c r="C844" t="str">
        <f t="shared" si="71"/>
        <v>2010</v>
      </c>
      <c r="D844" t="s">
        <v>24</v>
      </c>
      <c r="E844" t="str">
        <f t="shared" si="72"/>
        <v>2010C</v>
      </c>
      <c r="F844" t="s">
        <v>15</v>
      </c>
      <c r="G844" t="s">
        <v>92</v>
      </c>
      <c r="H844" t="s">
        <v>20</v>
      </c>
      <c r="I844" t="s">
        <v>15</v>
      </c>
      <c r="J844" t="str">
        <f t="shared" si="74"/>
        <v>SCI</v>
      </c>
      <c r="L844">
        <v>2010</v>
      </c>
      <c r="M844">
        <f t="shared" si="75"/>
        <v>0</v>
      </c>
      <c r="N844" t="str">
        <f t="shared" si="73"/>
        <v>U</v>
      </c>
      <c r="O844" s="1">
        <v>40313</v>
      </c>
      <c r="P844" t="s">
        <v>19</v>
      </c>
      <c r="Q844" t="s">
        <v>161</v>
      </c>
      <c r="R844" t="s">
        <v>17</v>
      </c>
    </row>
    <row r="845" spans="1:20" x14ac:dyDescent="0.2">
      <c r="A845">
        <v>736622</v>
      </c>
      <c r="B845" t="s">
        <v>95</v>
      </c>
      <c r="C845" t="str">
        <f t="shared" si="71"/>
        <v>2009</v>
      </c>
      <c r="D845" t="s">
        <v>14</v>
      </c>
      <c r="E845" t="str">
        <f t="shared" si="72"/>
        <v>2009A</v>
      </c>
      <c r="F845" t="s">
        <v>15</v>
      </c>
      <c r="G845" t="s">
        <v>40</v>
      </c>
      <c r="H845" t="s">
        <v>20</v>
      </c>
      <c r="I845" t="s">
        <v>51</v>
      </c>
      <c r="J845" t="str">
        <f t="shared" si="74"/>
        <v>HUSS</v>
      </c>
      <c r="L845">
        <v>2010</v>
      </c>
      <c r="M845">
        <f t="shared" si="75"/>
        <v>1</v>
      </c>
      <c r="N845" t="str">
        <f t="shared" si="73"/>
        <v>U</v>
      </c>
      <c r="O845" s="1">
        <v>40313</v>
      </c>
      <c r="P845" t="s">
        <v>19</v>
      </c>
    </row>
    <row r="846" spans="1:20" x14ac:dyDescent="0.2">
      <c r="A846">
        <v>736622</v>
      </c>
      <c r="B846" t="s">
        <v>99</v>
      </c>
      <c r="C846" t="str">
        <f t="shared" si="71"/>
        <v>2009</v>
      </c>
      <c r="D846" t="s">
        <v>24</v>
      </c>
      <c r="E846" t="str">
        <f t="shared" si="72"/>
        <v>2009C</v>
      </c>
      <c r="F846" t="s">
        <v>15</v>
      </c>
      <c r="G846" t="s">
        <v>71</v>
      </c>
      <c r="H846" t="s">
        <v>20</v>
      </c>
      <c r="I846" t="s">
        <v>15</v>
      </c>
      <c r="J846" t="str">
        <f t="shared" si="74"/>
        <v>SCI</v>
      </c>
      <c r="L846">
        <v>2010</v>
      </c>
      <c r="M846">
        <f t="shared" si="75"/>
        <v>1</v>
      </c>
      <c r="N846" t="str">
        <f t="shared" si="73"/>
        <v>U</v>
      </c>
      <c r="O846" s="1">
        <v>40313</v>
      </c>
      <c r="P846" t="s">
        <v>19</v>
      </c>
      <c r="Q846" t="s">
        <v>141</v>
      </c>
      <c r="R846" t="s">
        <v>20</v>
      </c>
    </row>
    <row r="847" spans="1:20" x14ac:dyDescent="0.2">
      <c r="A847">
        <v>736622</v>
      </c>
      <c r="B847" t="s">
        <v>99</v>
      </c>
      <c r="C847" t="str">
        <f t="shared" si="71"/>
        <v>2009</v>
      </c>
      <c r="D847" t="s">
        <v>57</v>
      </c>
      <c r="E847" t="str">
        <f t="shared" si="72"/>
        <v>2009D</v>
      </c>
      <c r="F847" t="s">
        <v>15</v>
      </c>
      <c r="G847" t="s">
        <v>79</v>
      </c>
      <c r="H847" t="s">
        <v>20</v>
      </c>
      <c r="I847" t="s">
        <v>15</v>
      </c>
      <c r="J847" t="str">
        <f t="shared" si="74"/>
        <v>SCI</v>
      </c>
      <c r="L847">
        <v>2010</v>
      </c>
      <c r="M847">
        <f t="shared" si="75"/>
        <v>1</v>
      </c>
      <c r="N847" t="str">
        <f t="shared" si="73"/>
        <v>U</v>
      </c>
      <c r="O847" s="1">
        <v>40313</v>
      </c>
      <c r="P847" t="s">
        <v>19</v>
      </c>
    </row>
    <row r="848" spans="1:20" x14ac:dyDescent="0.2">
      <c r="A848">
        <v>736622</v>
      </c>
      <c r="B848" t="s">
        <v>83</v>
      </c>
      <c r="C848" t="str">
        <f t="shared" si="71"/>
        <v>2008</v>
      </c>
      <c r="D848" t="s">
        <v>14</v>
      </c>
      <c r="E848" t="str">
        <f t="shared" si="72"/>
        <v>2008A</v>
      </c>
      <c r="F848" t="s">
        <v>15</v>
      </c>
      <c r="G848" t="s">
        <v>52</v>
      </c>
      <c r="H848" t="s">
        <v>20</v>
      </c>
      <c r="I848" t="s">
        <v>51</v>
      </c>
      <c r="J848" t="str">
        <f t="shared" si="74"/>
        <v>HUSS</v>
      </c>
      <c r="L848">
        <v>2010</v>
      </c>
      <c r="M848">
        <f t="shared" si="75"/>
        <v>2</v>
      </c>
      <c r="N848" t="str">
        <f t="shared" si="73"/>
        <v>U</v>
      </c>
      <c r="O848" s="1">
        <v>40313</v>
      </c>
      <c r="P848" t="s">
        <v>19</v>
      </c>
      <c r="Q848" t="s">
        <v>122</v>
      </c>
      <c r="R848" t="s">
        <v>20</v>
      </c>
    </row>
    <row r="849" spans="1:18" x14ac:dyDescent="0.2">
      <c r="A849">
        <v>736622</v>
      </c>
      <c r="B849" t="s">
        <v>91</v>
      </c>
      <c r="C849" t="str">
        <f t="shared" si="71"/>
        <v>2008</v>
      </c>
      <c r="D849" t="s">
        <v>24</v>
      </c>
      <c r="E849" t="str">
        <f t="shared" si="72"/>
        <v>2008C</v>
      </c>
      <c r="F849" t="s">
        <v>15</v>
      </c>
      <c r="G849" t="s">
        <v>89</v>
      </c>
      <c r="H849" t="s">
        <v>20</v>
      </c>
      <c r="I849" t="s">
        <v>51</v>
      </c>
      <c r="J849" t="str">
        <f t="shared" si="74"/>
        <v>HUSS</v>
      </c>
      <c r="L849">
        <v>2010</v>
      </c>
      <c r="M849">
        <f t="shared" si="75"/>
        <v>2</v>
      </c>
      <c r="N849" t="str">
        <f t="shared" si="73"/>
        <v>U</v>
      </c>
      <c r="O849" s="1">
        <v>40313</v>
      </c>
      <c r="P849" t="s">
        <v>19</v>
      </c>
      <c r="Q849" t="s">
        <v>126</v>
      </c>
      <c r="R849" t="s">
        <v>24</v>
      </c>
    </row>
    <row r="850" spans="1:18" x14ac:dyDescent="0.2">
      <c r="A850">
        <v>736622</v>
      </c>
      <c r="B850" t="s">
        <v>91</v>
      </c>
      <c r="C850" t="str">
        <f t="shared" si="71"/>
        <v>2008</v>
      </c>
      <c r="D850" t="s">
        <v>57</v>
      </c>
      <c r="E850" t="str">
        <f t="shared" si="72"/>
        <v>2008D</v>
      </c>
      <c r="F850" t="s">
        <v>15</v>
      </c>
      <c r="G850" t="s">
        <v>87</v>
      </c>
      <c r="H850" t="s">
        <v>20</v>
      </c>
      <c r="I850" t="s">
        <v>51</v>
      </c>
      <c r="J850" t="str">
        <f t="shared" si="74"/>
        <v>HUSS</v>
      </c>
      <c r="L850">
        <v>2010</v>
      </c>
      <c r="M850">
        <f t="shared" si="75"/>
        <v>2</v>
      </c>
      <c r="N850" t="str">
        <f t="shared" si="73"/>
        <v>U</v>
      </c>
      <c r="O850" s="1">
        <v>40313</v>
      </c>
      <c r="P850" t="s">
        <v>19</v>
      </c>
    </row>
    <row r="851" spans="1:18" x14ac:dyDescent="0.2">
      <c r="A851">
        <v>736622</v>
      </c>
      <c r="B851" t="s">
        <v>13</v>
      </c>
      <c r="C851" t="str">
        <f t="shared" si="71"/>
        <v>2007</v>
      </c>
      <c r="D851" t="s">
        <v>20</v>
      </c>
      <c r="E851" t="str">
        <f t="shared" si="72"/>
        <v>2007B</v>
      </c>
      <c r="F851" t="s">
        <v>15</v>
      </c>
      <c r="G851" t="s">
        <v>56</v>
      </c>
      <c r="H851" t="s">
        <v>20</v>
      </c>
      <c r="I851" t="s">
        <v>51</v>
      </c>
      <c r="J851" t="str">
        <f t="shared" si="74"/>
        <v>HUSS</v>
      </c>
      <c r="L851">
        <v>2010</v>
      </c>
      <c r="M851">
        <f t="shared" si="75"/>
        <v>3</v>
      </c>
      <c r="N851" t="str">
        <f t="shared" si="73"/>
        <v>F</v>
      </c>
      <c r="O851" s="1">
        <v>40313</v>
      </c>
      <c r="P851" t="s">
        <v>19</v>
      </c>
      <c r="Q851" t="s">
        <v>121</v>
      </c>
      <c r="R851" t="s">
        <v>20</v>
      </c>
    </row>
    <row r="852" spans="1:18" x14ac:dyDescent="0.2">
      <c r="A852">
        <v>736622</v>
      </c>
      <c r="B852" t="s">
        <v>66</v>
      </c>
      <c r="C852" t="str">
        <f t="shared" si="71"/>
        <v>2007</v>
      </c>
      <c r="D852" t="s">
        <v>24</v>
      </c>
      <c r="E852" t="str">
        <f t="shared" si="72"/>
        <v>2007C</v>
      </c>
      <c r="F852" t="s">
        <v>15</v>
      </c>
      <c r="G852" t="s">
        <v>36</v>
      </c>
      <c r="H852" t="s">
        <v>20</v>
      </c>
      <c r="I852" t="s">
        <v>51</v>
      </c>
      <c r="J852" t="str">
        <f t="shared" si="74"/>
        <v>HUSS</v>
      </c>
      <c r="L852">
        <v>2010</v>
      </c>
      <c r="M852">
        <f t="shared" si="75"/>
        <v>3</v>
      </c>
      <c r="N852" t="str">
        <f t="shared" si="73"/>
        <v>F</v>
      </c>
      <c r="O852" s="1">
        <v>40313</v>
      </c>
      <c r="P852" t="s">
        <v>19</v>
      </c>
      <c r="Q852" t="s">
        <v>116</v>
      </c>
      <c r="R852" t="s">
        <v>20</v>
      </c>
    </row>
    <row r="853" spans="1:18" x14ac:dyDescent="0.2">
      <c r="A853">
        <v>736622</v>
      </c>
      <c r="B853" t="s">
        <v>66</v>
      </c>
      <c r="C853" t="str">
        <f t="shared" si="71"/>
        <v>2007</v>
      </c>
      <c r="D853" t="s">
        <v>57</v>
      </c>
      <c r="E853" t="str">
        <f t="shared" si="72"/>
        <v>2007D</v>
      </c>
      <c r="F853" t="s">
        <v>15</v>
      </c>
      <c r="G853" t="s">
        <v>59</v>
      </c>
      <c r="H853" t="s">
        <v>20</v>
      </c>
      <c r="I853" t="s">
        <v>51</v>
      </c>
      <c r="J853" t="str">
        <f t="shared" si="74"/>
        <v>HUSS</v>
      </c>
      <c r="L853">
        <v>2010</v>
      </c>
      <c r="M853">
        <f t="shared" si="75"/>
        <v>3</v>
      </c>
      <c r="N853" t="str">
        <f t="shared" si="73"/>
        <v>F</v>
      </c>
      <c r="O853" s="1">
        <v>40313</v>
      </c>
      <c r="P853" t="s">
        <v>19</v>
      </c>
      <c r="Q853" t="s">
        <v>123</v>
      </c>
      <c r="R853" t="s">
        <v>20</v>
      </c>
    </row>
    <row r="854" spans="1:18" x14ac:dyDescent="0.2">
      <c r="A854">
        <v>736622</v>
      </c>
      <c r="B854" t="s">
        <v>103</v>
      </c>
      <c r="C854" t="str">
        <f t="shared" si="71"/>
        <v>2010</v>
      </c>
      <c r="D854" t="s">
        <v>20</v>
      </c>
      <c r="E854" t="str">
        <f t="shared" si="72"/>
        <v>2010B</v>
      </c>
      <c r="F854" t="s">
        <v>15</v>
      </c>
      <c r="G854" t="s">
        <v>61</v>
      </c>
      <c r="H854" t="s">
        <v>24</v>
      </c>
      <c r="I854" t="s">
        <v>15</v>
      </c>
      <c r="J854" t="str">
        <f t="shared" si="74"/>
        <v>SCI</v>
      </c>
      <c r="L854">
        <v>2010</v>
      </c>
      <c r="M854">
        <f t="shared" si="75"/>
        <v>0</v>
      </c>
      <c r="N854" t="str">
        <f t="shared" si="73"/>
        <v>U</v>
      </c>
      <c r="O854" s="1">
        <v>40313</v>
      </c>
      <c r="P854" t="s">
        <v>19</v>
      </c>
      <c r="Q854" t="s">
        <v>151</v>
      </c>
      <c r="R854" t="s">
        <v>24</v>
      </c>
    </row>
    <row r="855" spans="1:18" x14ac:dyDescent="0.2">
      <c r="A855">
        <v>736622</v>
      </c>
      <c r="B855" t="s">
        <v>83</v>
      </c>
      <c r="C855" t="str">
        <f t="shared" si="71"/>
        <v>2008</v>
      </c>
      <c r="D855" t="s">
        <v>20</v>
      </c>
      <c r="E855" t="str">
        <f t="shared" si="72"/>
        <v>2008B</v>
      </c>
      <c r="F855" t="s">
        <v>15</v>
      </c>
      <c r="G855" t="s">
        <v>60</v>
      </c>
      <c r="H855" t="s">
        <v>24</v>
      </c>
      <c r="I855" t="s">
        <v>51</v>
      </c>
      <c r="J855" t="str">
        <f t="shared" si="74"/>
        <v>HUSS</v>
      </c>
      <c r="L855">
        <v>2010</v>
      </c>
      <c r="M855">
        <f t="shared" si="75"/>
        <v>2</v>
      </c>
      <c r="N855" t="str">
        <f t="shared" si="73"/>
        <v>U</v>
      </c>
      <c r="O855" s="1">
        <v>40313</v>
      </c>
      <c r="P855" t="s">
        <v>19</v>
      </c>
      <c r="Q855" t="s">
        <v>120</v>
      </c>
      <c r="R855" t="s">
        <v>24</v>
      </c>
    </row>
    <row r="856" spans="1:18" x14ac:dyDescent="0.2">
      <c r="A856">
        <v>736622</v>
      </c>
      <c r="B856" t="s">
        <v>91</v>
      </c>
      <c r="C856" t="str">
        <f t="shared" si="71"/>
        <v>2008</v>
      </c>
      <c r="D856" t="s">
        <v>24</v>
      </c>
      <c r="E856" t="str">
        <f t="shared" si="72"/>
        <v>2008C</v>
      </c>
      <c r="F856" t="s">
        <v>15</v>
      </c>
      <c r="G856" t="s">
        <v>67</v>
      </c>
      <c r="H856" t="s">
        <v>24</v>
      </c>
      <c r="I856" t="s">
        <v>51</v>
      </c>
      <c r="J856" t="str">
        <f t="shared" si="74"/>
        <v>HUSS</v>
      </c>
      <c r="L856">
        <v>2010</v>
      </c>
      <c r="M856">
        <f t="shared" si="75"/>
        <v>2</v>
      </c>
      <c r="N856" t="str">
        <f t="shared" si="73"/>
        <v>U</v>
      </c>
      <c r="O856" s="1">
        <v>40313</v>
      </c>
      <c r="P856" t="s">
        <v>19</v>
      </c>
      <c r="Q856" t="s">
        <v>126</v>
      </c>
      <c r="R856" t="s">
        <v>24</v>
      </c>
    </row>
    <row r="857" spans="1:18" x14ac:dyDescent="0.2">
      <c r="A857">
        <v>736622</v>
      </c>
      <c r="B857" t="s">
        <v>13</v>
      </c>
      <c r="C857" t="str">
        <f t="shared" si="71"/>
        <v>2007</v>
      </c>
      <c r="D857" t="s">
        <v>14</v>
      </c>
      <c r="E857" t="str">
        <f t="shared" si="72"/>
        <v>2007A</v>
      </c>
      <c r="F857" t="s">
        <v>15</v>
      </c>
      <c r="G857" t="s">
        <v>43</v>
      </c>
      <c r="H857" t="s">
        <v>24</v>
      </c>
      <c r="I857" t="s">
        <v>51</v>
      </c>
      <c r="J857" t="str">
        <f t="shared" si="74"/>
        <v>HUSS</v>
      </c>
      <c r="L857">
        <v>2010</v>
      </c>
      <c r="M857">
        <f t="shared" si="75"/>
        <v>3</v>
      </c>
      <c r="N857" t="str">
        <f t="shared" si="73"/>
        <v>F</v>
      </c>
      <c r="O857" s="1">
        <v>40313</v>
      </c>
      <c r="P857" t="s">
        <v>19</v>
      </c>
      <c r="Q857" t="s">
        <v>118</v>
      </c>
      <c r="R857" t="s">
        <v>14</v>
      </c>
    </row>
    <row r="858" spans="1:18" x14ac:dyDescent="0.2">
      <c r="A858">
        <v>736638</v>
      </c>
      <c r="B858" t="s">
        <v>91</v>
      </c>
      <c r="C858" t="str">
        <f t="shared" si="71"/>
        <v>2008</v>
      </c>
      <c r="D858" t="s">
        <v>57</v>
      </c>
      <c r="E858" t="str">
        <f t="shared" si="72"/>
        <v>2008D</v>
      </c>
      <c r="F858" t="s">
        <v>15</v>
      </c>
      <c r="G858" t="s">
        <v>59</v>
      </c>
      <c r="H858" t="s">
        <v>58</v>
      </c>
      <c r="I858" t="s">
        <v>22</v>
      </c>
      <c r="J858" t="str">
        <f t="shared" si="74"/>
        <v>ENG</v>
      </c>
      <c r="L858">
        <v>2010</v>
      </c>
      <c r="M858">
        <f t="shared" si="75"/>
        <v>2</v>
      </c>
      <c r="N858" t="str">
        <f t="shared" si="73"/>
        <v>U</v>
      </c>
      <c r="P858" t="s">
        <v>19</v>
      </c>
    </row>
    <row r="859" spans="1:18" x14ac:dyDescent="0.2">
      <c r="A859">
        <v>736638</v>
      </c>
      <c r="B859" t="s">
        <v>110</v>
      </c>
      <c r="C859" t="str">
        <f t="shared" si="71"/>
        <v>2011</v>
      </c>
      <c r="D859" t="s">
        <v>57</v>
      </c>
      <c r="E859" t="str">
        <f t="shared" si="72"/>
        <v>2011D</v>
      </c>
      <c r="F859" t="s">
        <v>15</v>
      </c>
      <c r="G859" t="s">
        <v>59</v>
      </c>
      <c r="H859" t="s">
        <v>14</v>
      </c>
      <c r="I859" t="s">
        <v>22</v>
      </c>
      <c r="J859" t="str">
        <f t="shared" si="74"/>
        <v>ENG</v>
      </c>
      <c r="L859">
        <v>2012</v>
      </c>
      <c r="M859">
        <f t="shared" si="75"/>
        <v>1</v>
      </c>
      <c r="N859" t="str">
        <f t="shared" si="73"/>
        <v>U</v>
      </c>
      <c r="P859" t="s">
        <v>19</v>
      </c>
      <c r="Q859" t="s">
        <v>120</v>
      </c>
      <c r="R859" t="s">
        <v>24</v>
      </c>
    </row>
    <row r="860" spans="1:18" x14ac:dyDescent="0.2">
      <c r="A860">
        <v>736658</v>
      </c>
      <c r="B860" t="s">
        <v>13</v>
      </c>
      <c r="C860" t="str">
        <f t="shared" si="71"/>
        <v>2007</v>
      </c>
      <c r="D860" t="s">
        <v>14</v>
      </c>
      <c r="E860" t="str">
        <f t="shared" si="72"/>
        <v>2007A</v>
      </c>
      <c r="F860" t="s">
        <v>15</v>
      </c>
      <c r="G860" t="s">
        <v>43</v>
      </c>
      <c r="H860" t="s">
        <v>20</v>
      </c>
      <c r="I860" t="s">
        <v>18</v>
      </c>
      <c r="J860" t="str">
        <f t="shared" si="74"/>
        <v>ENG</v>
      </c>
      <c r="L860">
        <v>2010</v>
      </c>
      <c r="M860">
        <f t="shared" si="75"/>
        <v>3</v>
      </c>
      <c r="N860" t="str">
        <f t="shared" si="73"/>
        <v>F</v>
      </c>
      <c r="P860" t="s">
        <v>19</v>
      </c>
      <c r="Q860" t="s">
        <v>118</v>
      </c>
      <c r="R860" t="s">
        <v>14</v>
      </c>
    </row>
    <row r="861" spans="1:18" x14ac:dyDescent="0.2">
      <c r="A861">
        <v>736658</v>
      </c>
      <c r="B861" t="s">
        <v>13</v>
      </c>
      <c r="C861" t="str">
        <f t="shared" si="71"/>
        <v>2007</v>
      </c>
      <c r="D861" t="s">
        <v>20</v>
      </c>
      <c r="E861" t="str">
        <f t="shared" si="72"/>
        <v>2007B</v>
      </c>
      <c r="F861" t="s">
        <v>15</v>
      </c>
      <c r="G861" t="s">
        <v>56</v>
      </c>
      <c r="H861" t="s">
        <v>24</v>
      </c>
      <c r="I861" t="s">
        <v>18</v>
      </c>
      <c r="J861" t="str">
        <f t="shared" si="74"/>
        <v>ENG</v>
      </c>
      <c r="L861">
        <v>2010</v>
      </c>
      <c r="M861">
        <f t="shared" si="75"/>
        <v>3</v>
      </c>
      <c r="N861" t="str">
        <f t="shared" si="73"/>
        <v>F</v>
      </c>
      <c r="P861" t="s">
        <v>19</v>
      </c>
      <c r="Q861" t="s">
        <v>121</v>
      </c>
      <c r="R861" t="s">
        <v>17</v>
      </c>
    </row>
    <row r="862" spans="1:18" x14ac:dyDescent="0.2">
      <c r="A862">
        <v>736680</v>
      </c>
      <c r="B862" t="s">
        <v>13</v>
      </c>
      <c r="C862" t="str">
        <f t="shared" si="71"/>
        <v>2007</v>
      </c>
      <c r="D862" t="s">
        <v>14</v>
      </c>
      <c r="E862" t="str">
        <f t="shared" si="72"/>
        <v>2007A</v>
      </c>
      <c r="F862" t="s">
        <v>15</v>
      </c>
      <c r="G862" t="s">
        <v>43</v>
      </c>
      <c r="H862" t="s">
        <v>24</v>
      </c>
      <c r="I862" t="s">
        <v>34</v>
      </c>
      <c r="J862" t="str">
        <f t="shared" si="74"/>
        <v>MAT</v>
      </c>
      <c r="L862">
        <v>2010</v>
      </c>
      <c r="M862">
        <f t="shared" si="75"/>
        <v>3</v>
      </c>
      <c r="N862" t="str">
        <f t="shared" si="73"/>
        <v>F</v>
      </c>
      <c r="O862" s="1">
        <v>40598</v>
      </c>
      <c r="P862" t="s">
        <v>19</v>
      </c>
      <c r="Q862" t="s">
        <v>118</v>
      </c>
      <c r="R862" t="s">
        <v>14</v>
      </c>
    </row>
    <row r="863" spans="1:18" x14ac:dyDescent="0.2">
      <c r="A863">
        <v>736686</v>
      </c>
      <c r="B863" t="s">
        <v>95</v>
      </c>
      <c r="C863" t="str">
        <f t="shared" si="71"/>
        <v>2009</v>
      </c>
      <c r="D863" t="s">
        <v>20</v>
      </c>
      <c r="E863" t="str">
        <f t="shared" si="72"/>
        <v>2009B</v>
      </c>
      <c r="F863" t="s">
        <v>15</v>
      </c>
      <c r="G863" t="s">
        <v>56</v>
      </c>
      <c r="H863" t="s">
        <v>14</v>
      </c>
      <c r="I863" t="s">
        <v>45</v>
      </c>
      <c r="J863" t="str">
        <f t="shared" si="74"/>
        <v>SCI</v>
      </c>
      <c r="K863" t="s">
        <v>42</v>
      </c>
      <c r="L863">
        <v>2010</v>
      </c>
      <c r="M863">
        <f t="shared" si="75"/>
        <v>1</v>
      </c>
      <c r="N863" t="str">
        <f t="shared" si="73"/>
        <v>U</v>
      </c>
      <c r="O863" s="1">
        <v>40313</v>
      </c>
      <c r="P863" t="s">
        <v>28</v>
      </c>
    </row>
    <row r="864" spans="1:18" x14ac:dyDescent="0.2">
      <c r="A864">
        <v>736686</v>
      </c>
      <c r="B864" t="s">
        <v>104</v>
      </c>
      <c r="C864" t="str">
        <f t="shared" si="71"/>
        <v>2010</v>
      </c>
      <c r="D864" t="s">
        <v>24</v>
      </c>
      <c r="E864" t="str">
        <f t="shared" si="72"/>
        <v>2010C</v>
      </c>
      <c r="F864" t="s">
        <v>15</v>
      </c>
      <c r="G864" t="s">
        <v>43</v>
      </c>
      <c r="H864" t="s">
        <v>20</v>
      </c>
      <c r="I864" t="s">
        <v>45</v>
      </c>
      <c r="J864" t="str">
        <f t="shared" si="74"/>
        <v>SCI</v>
      </c>
      <c r="K864" t="s">
        <v>42</v>
      </c>
      <c r="L864">
        <v>2010</v>
      </c>
      <c r="M864">
        <f t="shared" si="75"/>
        <v>0</v>
      </c>
      <c r="N864" t="str">
        <f t="shared" si="73"/>
        <v>U</v>
      </c>
      <c r="O864" s="1">
        <v>40313</v>
      </c>
      <c r="P864" t="s">
        <v>28</v>
      </c>
    </row>
    <row r="865" spans="1:18" x14ac:dyDescent="0.2">
      <c r="A865">
        <v>736716</v>
      </c>
      <c r="B865" t="s">
        <v>83</v>
      </c>
      <c r="C865" t="str">
        <f t="shared" si="71"/>
        <v>2008</v>
      </c>
      <c r="D865" t="s">
        <v>14</v>
      </c>
      <c r="E865" t="str">
        <f t="shared" si="72"/>
        <v>2008A</v>
      </c>
      <c r="F865" t="s">
        <v>15</v>
      </c>
      <c r="G865" t="s">
        <v>43</v>
      </c>
      <c r="H865" t="s">
        <v>20</v>
      </c>
      <c r="I865" t="s">
        <v>26</v>
      </c>
      <c r="J865" t="str">
        <f t="shared" si="74"/>
        <v>COMP</v>
      </c>
      <c r="L865">
        <v>2010</v>
      </c>
      <c r="M865">
        <f t="shared" si="75"/>
        <v>2</v>
      </c>
      <c r="N865" t="str">
        <f t="shared" si="73"/>
        <v>U</v>
      </c>
      <c r="O865" s="1">
        <v>40313</v>
      </c>
      <c r="P865" t="s">
        <v>28</v>
      </c>
    </row>
    <row r="866" spans="1:18" x14ac:dyDescent="0.2">
      <c r="A866">
        <v>736730</v>
      </c>
      <c r="B866" t="s">
        <v>66</v>
      </c>
      <c r="C866" t="str">
        <f t="shared" si="71"/>
        <v>2007</v>
      </c>
      <c r="D866" t="s">
        <v>24</v>
      </c>
      <c r="E866" t="str">
        <f t="shared" si="72"/>
        <v>2007C</v>
      </c>
      <c r="F866" t="s">
        <v>15</v>
      </c>
      <c r="G866" t="s">
        <v>43</v>
      </c>
      <c r="H866" t="s">
        <v>24</v>
      </c>
      <c r="I866" t="s">
        <v>26</v>
      </c>
      <c r="J866" t="str">
        <f t="shared" si="74"/>
        <v>COMP</v>
      </c>
      <c r="L866">
        <v>2010</v>
      </c>
      <c r="M866">
        <f t="shared" si="75"/>
        <v>3</v>
      </c>
      <c r="N866" t="str">
        <f t="shared" si="73"/>
        <v>F</v>
      </c>
      <c r="P866" t="s">
        <v>28</v>
      </c>
      <c r="Q866" t="s">
        <v>121</v>
      </c>
      <c r="R866" t="s">
        <v>20</v>
      </c>
    </row>
    <row r="867" spans="1:18" x14ac:dyDescent="0.2">
      <c r="A867">
        <v>736812</v>
      </c>
      <c r="B867" t="s">
        <v>13</v>
      </c>
      <c r="C867" t="str">
        <f t="shared" si="71"/>
        <v>2007</v>
      </c>
      <c r="D867" t="s">
        <v>20</v>
      </c>
      <c r="E867" t="str">
        <f t="shared" si="72"/>
        <v>2007B</v>
      </c>
      <c r="F867" t="s">
        <v>15</v>
      </c>
      <c r="G867" t="s">
        <v>56</v>
      </c>
      <c r="H867" t="s">
        <v>20</v>
      </c>
      <c r="I867" t="s">
        <v>18</v>
      </c>
      <c r="J867" t="str">
        <f t="shared" si="74"/>
        <v>ENG</v>
      </c>
      <c r="L867">
        <v>2010</v>
      </c>
      <c r="M867">
        <f t="shared" si="75"/>
        <v>3</v>
      </c>
      <c r="N867" t="str">
        <f t="shared" si="73"/>
        <v>F</v>
      </c>
      <c r="O867" s="1">
        <v>40313</v>
      </c>
      <c r="P867" t="s">
        <v>19</v>
      </c>
      <c r="Q867" t="s">
        <v>121</v>
      </c>
      <c r="R867" t="s">
        <v>24</v>
      </c>
    </row>
    <row r="868" spans="1:18" x14ac:dyDescent="0.2">
      <c r="A868">
        <v>736812</v>
      </c>
      <c r="B868" t="s">
        <v>13</v>
      </c>
      <c r="C868" t="str">
        <f t="shared" si="71"/>
        <v>2007</v>
      </c>
      <c r="D868" t="s">
        <v>14</v>
      </c>
      <c r="E868" t="str">
        <f t="shared" si="72"/>
        <v>2007A</v>
      </c>
      <c r="F868" t="s">
        <v>15</v>
      </c>
      <c r="G868" t="s">
        <v>43</v>
      </c>
      <c r="H868" t="s">
        <v>24</v>
      </c>
      <c r="I868" t="s">
        <v>18</v>
      </c>
      <c r="J868" t="str">
        <f t="shared" si="74"/>
        <v>ENG</v>
      </c>
      <c r="L868">
        <v>2010</v>
      </c>
      <c r="M868">
        <f t="shared" si="75"/>
        <v>3</v>
      </c>
      <c r="N868" t="str">
        <f t="shared" si="73"/>
        <v>F</v>
      </c>
      <c r="O868" s="1">
        <v>40313</v>
      </c>
      <c r="P868" t="s">
        <v>19</v>
      </c>
      <c r="Q868" t="s">
        <v>118</v>
      </c>
      <c r="R868" t="s">
        <v>20</v>
      </c>
    </row>
    <row r="869" spans="1:18" x14ac:dyDescent="0.2">
      <c r="A869">
        <v>736940</v>
      </c>
      <c r="B869" t="s">
        <v>13</v>
      </c>
      <c r="C869" t="str">
        <f t="shared" si="71"/>
        <v>2007</v>
      </c>
      <c r="D869" t="s">
        <v>14</v>
      </c>
      <c r="E869" t="str">
        <f t="shared" si="72"/>
        <v>2007A</v>
      </c>
      <c r="F869" t="s">
        <v>15</v>
      </c>
      <c r="G869" t="s">
        <v>43</v>
      </c>
      <c r="H869" t="s">
        <v>14</v>
      </c>
      <c r="I869" t="s">
        <v>27</v>
      </c>
      <c r="J869" t="str">
        <f t="shared" si="74"/>
        <v>ENG</v>
      </c>
      <c r="L869">
        <v>2010</v>
      </c>
      <c r="M869">
        <f t="shared" si="75"/>
        <v>3</v>
      </c>
      <c r="N869" t="str">
        <f t="shared" si="73"/>
        <v>F</v>
      </c>
      <c r="O869" s="1">
        <v>40313</v>
      </c>
      <c r="P869" t="s">
        <v>19</v>
      </c>
      <c r="Q869" t="s">
        <v>121</v>
      </c>
      <c r="R869" t="s">
        <v>14</v>
      </c>
    </row>
    <row r="870" spans="1:18" x14ac:dyDescent="0.2">
      <c r="A870">
        <v>736940</v>
      </c>
      <c r="B870" t="s">
        <v>13</v>
      </c>
      <c r="C870" t="str">
        <f t="shared" si="71"/>
        <v>2007</v>
      </c>
      <c r="D870" t="s">
        <v>20</v>
      </c>
      <c r="E870" t="str">
        <f t="shared" si="72"/>
        <v>2007B</v>
      </c>
      <c r="F870" t="s">
        <v>15</v>
      </c>
      <c r="G870" t="s">
        <v>56</v>
      </c>
      <c r="H870" t="s">
        <v>14</v>
      </c>
      <c r="I870" t="s">
        <v>27</v>
      </c>
      <c r="J870" t="str">
        <f t="shared" si="74"/>
        <v>ENG</v>
      </c>
      <c r="L870">
        <v>2010</v>
      </c>
      <c r="M870">
        <f t="shared" si="75"/>
        <v>3</v>
      </c>
      <c r="N870" t="str">
        <f t="shared" si="73"/>
        <v>F</v>
      </c>
      <c r="O870" s="1">
        <v>40313</v>
      </c>
      <c r="P870" t="s">
        <v>19</v>
      </c>
      <c r="Q870" t="s">
        <v>116</v>
      </c>
      <c r="R870" t="s">
        <v>20</v>
      </c>
    </row>
    <row r="871" spans="1:18" x14ac:dyDescent="0.2">
      <c r="A871">
        <v>736966</v>
      </c>
      <c r="B871" t="s">
        <v>83</v>
      </c>
      <c r="C871" t="str">
        <f t="shared" si="71"/>
        <v>2008</v>
      </c>
      <c r="D871" t="s">
        <v>14</v>
      </c>
      <c r="E871" t="str">
        <f t="shared" si="72"/>
        <v>2008A</v>
      </c>
      <c r="F871" t="s">
        <v>15</v>
      </c>
      <c r="G871" t="s">
        <v>43</v>
      </c>
      <c r="H871" t="s">
        <v>24</v>
      </c>
      <c r="I871" t="s">
        <v>45</v>
      </c>
      <c r="J871" t="str">
        <f t="shared" si="74"/>
        <v>SCI</v>
      </c>
      <c r="L871">
        <v>2010</v>
      </c>
      <c r="M871">
        <f t="shared" si="75"/>
        <v>2</v>
      </c>
      <c r="N871" t="str">
        <f t="shared" si="73"/>
        <v>U</v>
      </c>
      <c r="O871" s="1">
        <v>40313</v>
      </c>
      <c r="P871" t="s">
        <v>19</v>
      </c>
      <c r="Q871" t="s">
        <v>123</v>
      </c>
      <c r="R871" t="s">
        <v>20</v>
      </c>
    </row>
    <row r="872" spans="1:18" x14ac:dyDescent="0.2">
      <c r="A872">
        <v>736966</v>
      </c>
      <c r="B872" t="s">
        <v>83</v>
      </c>
      <c r="C872" t="str">
        <f t="shared" si="71"/>
        <v>2008</v>
      </c>
      <c r="D872" t="s">
        <v>20</v>
      </c>
      <c r="E872" t="str">
        <f t="shared" si="72"/>
        <v>2008B</v>
      </c>
      <c r="F872" t="s">
        <v>15</v>
      </c>
      <c r="G872" t="s">
        <v>56</v>
      </c>
      <c r="H872" t="s">
        <v>24</v>
      </c>
      <c r="I872" t="s">
        <v>45</v>
      </c>
      <c r="J872" t="str">
        <f t="shared" si="74"/>
        <v>SCI</v>
      </c>
      <c r="L872">
        <v>2010</v>
      </c>
      <c r="M872">
        <f t="shared" si="75"/>
        <v>2</v>
      </c>
      <c r="N872" t="str">
        <f t="shared" si="73"/>
        <v>U</v>
      </c>
      <c r="O872" s="1">
        <v>40313</v>
      </c>
      <c r="P872" t="s">
        <v>19</v>
      </c>
    </row>
    <row r="873" spans="1:18" x14ac:dyDescent="0.2">
      <c r="A873">
        <v>736966</v>
      </c>
      <c r="B873" t="s">
        <v>91</v>
      </c>
      <c r="C873" t="str">
        <f t="shared" si="71"/>
        <v>2008</v>
      </c>
      <c r="D873" t="s">
        <v>57</v>
      </c>
      <c r="E873" t="str">
        <f t="shared" si="72"/>
        <v>2008D</v>
      </c>
      <c r="F873" t="s">
        <v>15</v>
      </c>
      <c r="G873" t="s">
        <v>59</v>
      </c>
      <c r="H873" t="s">
        <v>24</v>
      </c>
      <c r="I873" t="s">
        <v>45</v>
      </c>
      <c r="J873" t="str">
        <f t="shared" si="74"/>
        <v>SCI</v>
      </c>
      <c r="L873">
        <v>2010</v>
      </c>
      <c r="M873">
        <f t="shared" si="75"/>
        <v>2</v>
      </c>
      <c r="N873" t="str">
        <f t="shared" si="73"/>
        <v>U</v>
      </c>
      <c r="O873" s="1">
        <v>40313</v>
      </c>
      <c r="P873" t="s">
        <v>19</v>
      </c>
    </row>
    <row r="874" spans="1:18" x14ac:dyDescent="0.2">
      <c r="A874">
        <v>237460</v>
      </c>
      <c r="B874" t="s">
        <v>83</v>
      </c>
      <c r="C874" t="str">
        <f t="shared" si="71"/>
        <v>2008</v>
      </c>
      <c r="D874" t="s">
        <v>20</v>
      </c>
      <c r="E874" t="str">
        <f t="shared" si="72"/>
        <v>2008B</v>
      </c>
      <c r="F874" t="s">
        <v>15</v>
      </c>
      <c r="G874" t="s">
        <v>56</v>
      </c>
      <c r="H874" t="s">
        <v>14</v>
      </c>
      <c r="I874" t="s">
        <v>85</v>
      </c>
      <c r="J874" t="str">
        <f t="shared" si="74"/>
        <v>ENG</v>
      </c>
      <c r="L874" t="s">
        <v>38</v>
      </c>
      <c r="M874" t="s">
        <v>38</v>
      </c>
      <c r="N874" t="str">
        <f t="shared" si="73"/>
        <v>U</v>
      </c>
      <c r="O874" s="1">
        <v>40313</v>
      </c>
      <c r="P874" t="s">
        <v>19</v>
      </c>
      <c r="Q874" t="s">
        <v>121</v>
      </c>
      <c r="R874" t="s">
        <v>24</v>
      </c>
    </row>
    <row r="875" spans="1:18" x14ac:dyDescent="0.2">
      <c r="A875">
        <v>237460</v>
      </c>
      <c r="B875" t="s">
        <v>83</v>
      </c>
      <c r="C875" t="str">
        <f t="shared" si="71"/>
        <v>2008</v>
      </c>
      <c r="D875" t="s">
        <v>14</v>
      </c>
      <c r="E875" t="str">
        <f t="shared" si="72"/>
        <v>2008A</v>
      </c>
      <c r="F875" t="s">
        <v>15</v>
      </c>
      <c r="G875" t="s">
        <v>43</v>
      </c>
      <c r="H875" t="s">
        <v>20</v>
      </c>
      <c r="I875" t="s">
        <v>85</v>
      </c>
      <c r="J875" t="str">
        <f t="shared" si="74"/>
        <v>ENG</v>
      </c>
      <c r="L875" t="s">
        <v>38</v>
      </c>
      <c r="M875" t="s">
        <v>38</v>
      </c>
      <c r="N875" t="str">
        <f t="shared" si="73"/>
        <v>U</v>
      </c>
      <c r="O875" s="1">
        <v>40313</v>
      </c>
      <c r="P875" t="s">
        <v>19</v>
      </c>
    </row>
    <row r="876" spans="1:18" x14ac:dyDescent="0.2">
      <c r="A876">
        <v>303384</v>
      </c>
      <c r="B876" t="s">
        <v>103</v>
      </c>
      <c r="C876" t="str">
        <f t="shared" si="71"/>
        <v>2010</v>
      </c>
      <c r="D876" t="s">
        <v>14</v>
      </c>
      <c r="E876" t="str">
        <f t="shared" si="72"/>
        <v>2010A</v>
      </c>
      <c r="F876" t="s">
        <v>15</v>
      </c>
      <c r="G876" t="s">
        <v>52</v>
      </c>
      <c r="H876" t="s">
        <v>17</v>
      </c>
      <c r="I876" t="s">
        <v>85</v>
      </c>
      <c r="J876" t="str">
        <f t="shared" si="74"/>
        <v>ENG</v>
      </c>
      <c r="L876">
        <v>2011</v>
      </c>
      <c r="M876">
        <f t="shared" ref="M876:M914" si="76">L876-C876</f>
        <v>1</v>
      </c>
      <c r="N876" t="str">
        <f t="shared" si="73"/>
        <v>U</v>
      </c>
      <c r="O876" s="1">
        <v>40677</v>
      </c>
      <c r="P876" t="s">
        <v>28</v>
      </c>
    </row>
    <row r="877" spans="1:18" x14ac:dyDescent="0.2">
      <c r="A877">
        <v>332626</v>
      </c>
      <c r="B877" t="s">
        <v>104</v>
      </c>
      <c r="C877" t="str">
        <f t="shared" si="71"/>
        <v>2010</v>
      </c>
      <c r="D877" t="s">
        <v>57</v>
      </c>
      <c r="E877" t="str">
        <f t="shared" si="72"/>
        <v>2010D</v>
      </c>
      <c r="F877" t="s">
        <v>15</v>
      </c>
      <c r="G877" t="s">
        <v>56</v>
      </c>
      <c r="H877" t="s">
        <v>17</v>
      </c>
      <c r="I877" t="s">
        <v>85</v>
      </c>
      <c r="J877" t="str">
        <f t="shared" si="74"/>
        <v>ENG</v>
      </c>
      <c r="L877">
        <v>2011</v>
      </c>
      <c r="M877">
        <f t="shared" si="76"/>
        <v>1</v>
      </c>
      <c r="N877" t="str">
        <f t="shared" si="73"/>
        <v>U</v>
      </c>
      <c r="P877" t="s">
        <v>19</v>
      </c>
    </row>
    <row r="878" spans="1:18" x14ac:dyDescent="0.2">
      <c r="A878">
        <v>332818</v>
      </c>
      <c r="B878" t="s">
        <v>83</v>
      </c>
      <c r="C878" t="str">
        <f t="shared" si="71"/>
        <v>2008</v>
      </c>
      <c r="D878" t="s">
        <v>14</v>
      </c>
      <c r="E878" t="str">
        <f t="shared" si="72"/>
        <v>2008A</v>
      </c>
      <c r="F878" t="s">
        <v>15</v>
      </c>
      <c r="G878" t="s">
        <v>43</v>
      </c>
      <c r="H878" t="s">
        <v>20</v>
      </c>
      <c r="I878" t="s">
        <v>85</v>
      </c>
      <c r="J878" t="str">
        <f t="shared" si="74"/>
        <v>ENG</v>
      </c>
      <c r="L878">
        <v>2011</v>
      </c>
      <c r="M878">
        <f t="shared" si="76"/>
        <v>3</v>
      </c>
      <c r="N878" t="str">
        <f t="shared" si="73"/>
        <v>F</v>
      </c>
      <c r="O878" s="1">
        <v>40677</v>
      </c>
      <c r="P878" t="s">
        <v>28</v>
      </c>
      <c r="Q878" t="s">
        <v>118</v>
      </c>
      <c r="R878" t="s">
        <v>20</v>
      </c>
    </row>
    <row r="879" spans="1:18" x14ac:dyDescent="0.2">
      <c r="A879">
        <v>332818</v>
      </c>
      <c r="B879" t="s">
        <v>83</v>
      </c>
      <c r="C879" t="str">
        <f t="shared" si="71"/>
        <v>2008</v>
      </c>
      <c r="D879" t="s">
        <v>20</v>
      </c>
      <c r="E879" t="str">
        <f t="shared" si="72"/>
        <v>2008B</v>
      </c>
      <c r="F879" t="s">
        <v>15</v>
      </c>
      <c r="G879" t="s">
        <v>56</v>
      </c>
      <c r="H879" t="s">
        <v>24</v>
      </c>
      <c r="I879" t="s">
        <v>85</v>
      </c>
      <c r="J879" t="str">
        <f t="shared" si="74"/>
        <v>ENG</v>
      </c>
      <c r="L879">
        <v>2011</v>
      </c>
      <c r="M879">
        <f t="shared" si="76"/>
        <v>3</v>
      </c>
      <c r="N879" t="str">
        <f t="shared" si="73"/>
        <v>F</v>
      </c>
      <c r="O879" s="1">
        <v>40677</v>
      </c>
      <c r="P879" t="s">
        <v>28</v>
      </c>
      <c r="Q879" t="s">
        <v>121</v>
      </c>
      <c r="R879" t="s">
        <v>20</v>
      </c>
    </row>
    <row r="880" spans="1:18" x14ac:dyDescent="0.2">
      <c r="A880">
        <v>736972</v>
      </c>
      <c r="B880" t="s">
        <v>66</v>
      </c>
      <c r="C880" t="str">
        <f t="shared" si="71"/>
        <v>2007</v>
      </c>
      <c r="D880" t="s">
        <v>24</v>
      </c>
      <c r="E880" t="str">
        <f t="shared" si="72"/>
        <v>2007C</v>
      </c>
      <c r="F880" t="s">
        <v>15</v>
      </c>
      <c r="G880" t="s">
        <v>43</v>
      </c>
      <c r="H880" t="s">
        <v>17</v>
      </c>
      <c r="I880" t="s">
        <v>30</v>
      </c>
      <c r="J880" t="str">
        <f t="shared" si="74"/>
        <v>SCI</v>
      </c>
      <c r="L880">
        <v>2010</v>
      </c>
      <c r="M880">
        <f t="shared" si="76"/>
        <v>3</v>
      </c>
      <c r="N880" t="str">
        <f t="shared" si="73"/>
        <v>F</v>
      </c>
      <c r="P880" t="s">
        <v>19</v>
      </c>
      <c r="Q880" t="s">
        <v>116</v>
      </c>
      <c r="R880" t="s">
        <v>17</v>
      </c>
    </row>
    <row r="881" spans="1:18" x14ac:dyDescent="0.2">
      <c r="A881">
        <v>736972</v>
      </c>
      <c r="B881" t="s">
        <v>66</v>
      </c>
      <c r="C881" t="str">
        <f t="shared" si="71"/>
        <v>2007</v>
      </c>
      <c r="D881" t="s">
        <v>57</v>
      </c>
      <c r="E881" t="str">
        <f t="shared" si="72"/>
        <v>2007D</v>
      </c>
      <c r="F881" t="s">
        <v>15</v>
      </c>
      <c r="G881" t="s">
        <v>56</v>
      </c>
      <c r="H881" t="s">
        <v>17</v>
      </c>
      <c r="I881" t="s">
        <v>30</v>
      </c>
      <c r="J881" t="str">
        <f t="shared" si="74"/>
        <v>SCI</v>
      </c>
      <c r="L881">
        <v>2010</v>
      </c>
      <c r="M881">
        <f t="shared" si="76"/>
        <v>3</v>
      </c>
      <c r="N881" t="str">
        <f t="shared" si="73"/>
        <v>F</v>
      </c>
      <c r="P881" t="s">
        <v>19</v>
      </c>
    </row>
    <row r="882" spans="1:18" x14ac:dyDescent="0.2">
      <c r="A882">
        <v>736976</v>
      </c>
      <c r="B882" t="s">
        <v>13</v>
      </c>
      <c r="C882" t="str">
        <f t="shared" si="71"/>
        <v>2007</v>
      </c>
      <c r="D882" t="s">
        <v>14</v>
      </c>
      <c r="E882" t="str">
        <f t="shared" si="72"/>
        <v>2007A</v>
      </c>
      <c r="F882" t="s">
        <v>15</v>
      </c>
      <c r="G882" t="s">
        <v>43</v>
      </c>
      <c r="H882" t="s">
        <v>24</v>
      </c>
      <c r="I882" t="s">
        <v>18</v>
      </c>
      <c r="J882" t="str">
        <f t="shared" si="74"/>
        <v>ENG</v>
      </c>
      <c r="L882">
        <v>2010</v>
      </c>
      <c r="M882">
        <f t="shared" si="76"/>
        <v>3</v>
      </c>
      <c r="N882" t="str">
        <f t="shared" si="73"/>
        <v>F</v>
      </c>
      <c r="O882" s="1">
        <v>40313</v>
      </c>
      <c r="P882" t="s">
        <v>28</v>
      </c>
      <c r="Q882" t="s">
        <v>118</v>
      </c>
      <c r="R882" t="s">
        <v>20</v>
      </c>
    </row>
    <row r="883" spans="1:18" x14ac:dyDescent="0.2">
      <c r="A883">
        <v>736976</v>
      </c>
      <c r="B883" t="s">
        <v>13</v>
      </c>
      <c r="C883" t="str">
        <f t="shared" si="71"/>
        <v>2007</v>
      </c>
      <c r="D883" t="s">
        <v>20</v>
      </c>
      <c r="E883" t="str">
        <f t="shared" si="72"/>
        <v>2007B</v>
      </c>
      <c r="F883" t="s">
        <v>15</v>
      </c>
      <c r="G883" t="s">
        <v>56</v>
      </c>
      <c r="H883" t="s">
        <v>24</v>
      </c>
      <c r="I883" t="s">
        <v>18</v>
      </c>
      <c r="J883" t="str">
        <f t="shared" si="74"/>
        <v>ENG</v>
      </c>
      <c r="L883">
        <v>2010</v>
      </c>
      <c r="M883">
        <f t="shared" si="76"/>
        <v>3</v>
      </c>
      <c r="N883" t="str">
        <f t="shared" si="73"/>
        <v>F</v>
      </c>
      <c r="O883" s="1">
        <v>40313</v>
      </c>
      <c r="P883" t="s">
        <v>28</v>
      </c>
      <c r="Q883" t="s">
        <v>121</v>
      </c>
      <c r="R883" t="s">
        <v>20</v>
      </c>
    </row>
    <row r="884" spans="1:18" x14ac:dyDescent="0.2">
      <c r="A884">
        <v>736996</v>
      </c>
      <c r="B884" t="s">
        <v>66</v>
      </c>
      <c r="C884" t="str">
        <f t="shared" si="71"/>
        <v>2007</v>
      </c>
      <c r="D884" t="s">
        <v>24</v>
      </c>
      <c r="E884" t="str">
        <f t="shared" si="72"/>
        <v>2007C</v>
      </c>
      <c r="F884" t="s">
        <v>15</v>
      </c>
      <c r="G884" t="s">
        <v>43</v>
      </c>
      <c r="H884" t="s">
        <v>20</v>
      </c>
      <c r="I884" t="s">
        <v>22</v>
      </c>
      <c r="J884" t="str">
        <f t="shared" si="74"/>
        <v>ENG</v>
      </c>
      <c r="L884">
        <v>2010</v>
      </c>
      <c r="M884">
        <f t="shared" si="76"/>
        <v>3</v>
      </c>
      <c r="N884" t="str">
        <f t="shared" si="73"/>
        <v>F</v>
      </c>
      <c r="O884" s="1">
        <v>40313</v>
      </c>
      <c r="P884" t="s">
        <v>19</v>
      </c>
      <c r="Q884" t="s">
        <v>122</v>
      </c>
      <c r="R884" t="s">
        <v>24</v>
      </c>
    </row>
    <row r="885" spans="1:18" x14ac:dyDescent="0.2">
      <c r="A885">
        <v>736996</v>
      </c>
      <c r="B885" t="s">
        <v>66</v>
      </c>
      <c r="C885" t="str">
        <f t="shared" si="71"/>
        <v>2007</v>
      </c>
      <c r="D885" t="s">
        <v>57</v>
      </c>
      <c r="E885" t="str">
        <f t="shared" si="72"/>
        <v>2007D</v>
      </c>
      <c r="F885" t="s">
        <v>15</v>
      </c>
      <c r="G885" t="s">
        <v>56</v>
      </c>
      <c r="H885" t="s">
        <v>24</v>
      </c>
      <c r="I885" t="s">
        <v>22</v>
      </c>
      <c r="J885" t="str">
        <f t="shared" si="74"/>
        <v>ENG</v>
      </c>
      <c r="L885">
        <v>2010</v>
      </c>
      <c r="M885">
        <f t="shared" si="76"/>
        <v>3</v>
      </c>
      <c r="N885" t="str">
        <f t="shared" si="73"/>
        <v>F</v>
      </c>
      <c r="O885" s="1">
        <v>40313</v>
      </c>
      <c r="P885" t="s">
        <v>19</v>
      </c>
      <c r="Q885" t="s">
        <v>120</v>
      </c>
      <c r="R885" t="s">
        <v>24</v>
      </c>
    </row>
    <row r="886" spans="1:18" x14ac:dyDescent="0.2">
      <c r="A886">
        <v>736998</v>
      </c>
      <c r="B886" t="s">
        <v>13</v>
      </c>
      <c r="C886" t="str">
        <f t="shared" si="71"/>
        <v>2007</v>
      </c>
      <c r="D886" t="s">
        <v>14</v>
      </c>
      <c r="E886" t="str">
        <f t="shared" si="72"/>
        <v>2007A</v>
      </c>
      <c r="F886" t="s">
        <v>15</v>
      </c>
      <c r="G886" t="s">
        <v>43</v>
      </c>
      <c r="H886" t="s">
        <v>14</v>
      </c>
      <c r="I886" t="s">
        <v>18</v>
      </c>
      <c r="J886" t="str">
        <f t="shared" si="74"/>
        <v>ENG</v>
      </c>
      <c r="L886">
        <v>2010</v>
      </c>
      <c r="M886">
        <f t="shared" si="76"/>
        <v>3</v>
      </c>
      <c r="N886" t="str">
        <f t="shared" si="73"/>
        <v>F</v>
      </c>
      <c r="O886" s="1">
        <v>40313</v>
      </c>
      <c r="P886" t="s">
        <v>19</v>
      </c>
      <c r="Q886" t="s">
        <v>116</v>
      </c>
      <c r="R886" t="s">
        <v>14</v>
      </c>
    </row>
    <row r="887" spans="1:18" x14ac:dyDescent="0.2">
      <c r="A887">
        <v>736998</v>
      </c>
      <c r="B887" t="s">
        <v>13</v>
      </c>
      <c r="C887" t="str">
        <f t="shared" si="71"/>
        <v>2007</v>
      </c>
      <c r="D887" t="s">
        <v>20</v>
      </c>
      <c r="E887" t="str">
        <f t="shared" si="72"/>
        <v>2007B</v>
      </c>
      <c r="F887" t="s">
        <v>15</v>
      </c>
      <c r="G887" t="s">
        <v>56</v>
      </c>
      <c r="H887" t="s">
        <v>14</v>
      </c>
      <c r="I887" t="s">
        <v>18</v>
      </c>
      <c r="J887" t="str">
        <f t="shared" si="74"/>
        <v>ENG</v>
      </c>
      <c r="L887">
        <v>2010</v>
      </c>
      <c r="M887">
        <f t="shared" si="76"/>
        <v>3</v>
      </c>
      <c r="N887" t="str">
        <f t="shared" si="73"/>
        <v>F</v>
      </c>
      <c r="O887" s="1">
        <v>40313</v>
      </c>
      <c r="P887" t="s">
        <v>19</v>
      </c>
      <c r="Q887" t="s">
        <v>123</v>
      </c>
      <c r="R887" t="s">
        <v>14</v>
      </c>
    </row>
    <row r="888" spans="1:18" x14ac:dyDescent="0.2">
      <c r="A888">
        <v>736998</v>
      </c>
      <c r="B888" t="s">
        <v>66</v>
      </c>
      <c r="C888" t="str">
        <f t="shared" si="71"/>
        <v>2007</v>
      </c>
      <c r="D888" t="s">
        <v>57</v>
      </c>
      <c r="E888" t="str">
        <f t="shared" si="72"/>
        <v>2007D</v>
      </c>
      <c r="F888" t="s">
        <v>15</v>
      </c>
      <c r="G888" t="s">
        <v>59</v>
      </c>
      <c r="H888" t="s">
        <v>20</v>
      </c>
      <c r="I888" t="s">
        <v>22</v>
      </c>
      <c r="J888" t="str">
        <f t="shared" si="74"/>
        <v>ENG</v>
      </c>
      <c r="L888">
        <v>2010</v>
      </c>
      <c r="M888">
        <f t="shared" si="76"/>
        <v>3</v>
      </c>
      <c r="N888" t="str">
        <f t="shared" si="73"/>
        <v>F</v>
      </c>
      <c r="O888" s="1">
        <v>40313</v>
      </c>
      <c r="P888" t="s">
        <v>19</v>
      </c>
      <c r="Q888" t="s">
        <v>120</v>
      </c>
      <c r="R888" t="s">
        <v>14</v>
      </c>
    </row>
    <row r="889" spans="1:18" x14ac:dyDescent="0.2">
      <c r="A889">
        <v>737010</v>
      </c>
      <c r="B889" t="s">
        <v>95</v>
      </c>
      <c r="C889" t="str">
        <f t="shared" si="71"/>
        <v>2009</v>
      </c>
      <c r="D889" t="s">
        <v>20</v>
      </c>
      <c r="E889" t="str">
        <f t="shared" si="72"/>
        <v>2009B</v>
      </c>
      <c r="F889" t="s">
        <v>15</v>
      </c>
      <c r="G889" t="s">
        <v>56</v>
      </c>
      <c r="H889" t="s">
        <v>24</v>
      </c>
      <c r="I889" t="s">
        <v>30</v>
      </c>
      <c r="J889" t="str">
        <f t="shared" si="74"/>
        <v>SCI</v>
      </c>
      <c r="L889">
        <v>2010</v>
      </c>
      <c r="M889">
        <f t="shared" si="76"/>
        <v>1</v>
      </c>
      <c r="N889" t="str">
        <f t="shared" si="73"/>
        <v>U</v>
      </c>
      <c r="O889" s="1">
        <v>40313</v>
      </c>
      <c r="P889" t="s">
        <v>28</v>
      </c>
    </row>
    <row r="890" spans="1:18" x14ac:dyDescent="0.2">
      <c r="A890">
        <v>737010</v>
      </c>
      <c r="B890" t="s">
        <v>83</v>
      </c>
      <c r="C890" t="str">
        <f t="shared" si="71"/>
        <v>2008</v>
      </c>
      <c r="D890" t="s">
        <v>14</v>
      </c>
      <c r="E890" t="str">
        <f t="shared" si="72"/>
        <v>2008A</v>
      </c>
      <c r="F890" t="s">
        <v>15</v>
      </c>
      <c r="G890" t="s">
        <v>43</v>
      </c>
      <c r="H890" t="s">
        <v>24</v>
      </c>
      <c r="I890" t="s">
        <v>30</v>
      </c>
      <c r="J890" t="str">
        <f t="shared" si="74"/>
        <v>SCI</v>
      </c>
      <c r="L890">
        <v>2010</v>
      </c>
      <c r="M890">
        <f t="shared" si="76"/>
        <v>2</v>
      </c>
      <c r="N890" t="str">
        <f t="shared" si="73"/>
        <v>U</v>
      </c>
      <c r="O890" s="1">
        <v>40313</v>
      </c>
      <c r="P890" t="s">
        <v>28</v>
      </c>
    </row>
    <row r="891" spans="1:18" x14ac:dyDescent="0.2">
      <c r="A891">
        <v>737010</v>
      </c>
      <c r="B891" t="s">
        <v>103</v>
      </c>
      <c r="C891" t="str">
        <f t="shared" si="71"/>
        <v>2010</v>
      </c>
      <c r="D891" t="s">
        <v>20</v>
      </c>
      <c r="E891" t="str">
        <f t="shared" si="72"/>
        <v>2010B</v>
      </c>
      <c r="F891" t="s">
        <v>15</v>
      </c>
      <c r="G891" t="s">
        <v>59</v>
      </c>
      <c r="H891" t="s">
        <v>17</v>
      </c>
      <c r="I891" t="s">
        <v>30</v>
      </c>
      <c r="J891" t="str">
        <f t="shared" si="74"/>
        <v>SCI</v>
      </c>
      <c r="L891">
        <v>2010</v>
      </c>
      <c r="M891">
        <f t="shared" si="76"/>
        <v>0</v>
      </c>
      <c r="N891" t="str">
        <f t="shared" si="73"/>
        <v>U</v>
      </c>
      <c r="O891" s="1">
        <v>40313</v>
      </c>
      <c r="P891" t="s">
        <v>28</v>
      </c>
    </row>
    <row r="892" spans="1:18" x14ac:dyDescent="0.2">
      <c r="A892">
        <v>737028</v>
      </c>
      <c r="B892" t="s">
        <v>13</v>
      </c>
      <c r="C892" t="str">
        <f t="shared" si="71"/>
        <v>2007</v>
      </c>
      <c r="D892" t="s">
        <v>14</v>
      </c>
      <c r="E892" t="str">
        <f t="shared" si="72"/>
        <v>2007A</v>
      </c>
      <c r="F892" t="s">
        <v>15</v>
      </c>
      <c r="G892" t="s">
        <v>43</v>
      </c>
      <c r="H892" t="s">
        <v>20</v>
      </c>
      <c r="I892" t="s">
        <v>21</v>
      </c>
      <c r="J892" t="str">
        <f t="shared" si="74"/>
        <v>COMP</v>
      </c>
      <c r="L892">
        <v>2010</v>
      </c>
      <c r="M892">
        <f t="shared" si="76"/>
        <v>3</v>
      </c>
      <c r="N892" t="str">
        <f t="shared" si="73"/>
        <v>F</v>
      </c>
      <c r="O892" s="1">
        <v>40677</v>
      </c>
      <c r="P892" t="s">
        <v>19</v>
      </c>
      <c r="Q892" t="s">
        <v>118</v>
      </c>
      <c r="R892" t="s">
        <v>20</v>
      </c>
    </row>
    <row r="893" spans="1:18" x14ac:dyDescent="0.2">
      <c r="A893">
        <v>737028</v>
      </c>
      <c r="B893" t="s">
        <v>103</v>
      </c>
      <c r="C893" t="str">
        <f t="shared" si="71"/>
        <v>2010</v>
      </c>
      <c r="D893" t="s">
        <v>20</v>
      </c>
      <c r="E893" t="str">
        <f t="shared" si="72"/>
        <v>2010B</v>
      </c>
      <c r="F893" t="s">
        <v>15</v>
      </c>
      <c r="G893" t="s">
        <v>56</v>
      </c>
      <c r="H893" t="s">
        <v>17</v>
      </c>
      <c r="I893" t="s">
        <v>26</v>
      </c>
      <c r="J893" t="str">
        <f t="shared" si="74"/>
        <v>COMP</v>
      </c>
      <c r="L893">
        <v>2010</v>
      </c>
      <c r="M893">
        <f t="shared" si="76"/>
        <v>0</v>
      </c>
      <c r="N893" t="str">
        <f t="shared" si="73"/>
        <v>U</v>
      </c>
      <c r="O893" s="1">
        <v>40677</v>
      </c>
      <c r="P893" t="s">
        <v>19</v>
      </c>
    </row>
    <row r="894" spans="1:18" x14ac:dyDescent="0.2">
      <c r="A894">
        <v>737032</v>
      </c>
      <c r="B894" t="s">
        <v>13</v>
      </c>
      <c r="C894" t="str">
        <f t="shared" si="71"/>
        <v>2007</v>
      </c>
      <c r="D894" t="s">
        <v>20</v>
      </c>
      <c r="E894" t="str">
        <f t="shared" si="72"/>
        <v>2007B</v>
      </c>
      <c r="F894" t="s">
        <v>15</v>
      </c>
      <c r="G894" t="s">
        <v>64</v>
      </c>
      <c r="H894" t="s">
        <v>14</v>
      </c>
      <c r="I894" t="s">
        <v>18</v>
      </c>
      <c r="J894" t="str">
        <f t="shared" si="74"/>
        <v>ENG</v>
      </c>
      <c r="L894">
        <v>2010</v>
      </c>
      <c r="M894">
        <f t="shared" si="76"/>
        <v>3</v>
      </c>
      <c r="N894" t="str">
        <f t="shared" si="73"/>
        <v>F</v>
      </c>
      <c r="P894" t="s">
        <v>19</v>
      </c>
      <c r="Q894" t="s">
        <v>122</v>
      </c>
      <c r="R894" t="s">
        <v>20</v>
      </c>
    </row>
    <row r="895" spans="1:18" x14ac:dyDescent="0.2">
      <c r="A895">
        <v>737038</v>
      </c>
      <c r="B895" t="s">
        <v>66</v>
      </c>
      <c r="C895" t="str">
        <f t="shared" si="71"/>
        <v>2007</v>
      </c>
      <c r="D895" t="s">
        <v>24</v>
      </c>
      <c r="E895" t="str">
        <f t="shared" si="72"/>
        <v>2007C</v>
      </c>
      <c r="F895" t="s">
        <v>15</v>
      </c>
      <c r="G895" t="s">
        <v>43</v>
      </c>
      <c r="H895" t="s">
        <v>24</v>
      </c>
      <c r="I895" t="s">
        <v>48</v>
      </c>
      <c r="J895" t="str">
        <f t="shared" si="74"/>
        <v>ENG</v>
      </c>
      <c r="L895">
        <v>2010</v>
      </c>
      <c r="M895">
        <f t="shared" si="76"/>
        <v>3</v>
      </c>
      <c r="N895" t="str">
        <f t="shared" si="73"/>
        <v>F</v>
      </c>
      <c r="O895" s="1">
        <v>40313</v>
      </c>
      <c r="P895" t="s">
        <v>19</v>
      </c>
      <c r="Q895" t="s">
        <v>121</v>
      </c>
      <c r="R895" t="s">
        <v>20</v>
      </c>
    </row>
    <row r="896" spans="1:18" x14ac:dyDescent="0.2">
      <c r="A896">
        <v>737038</v>
      </c>
      <c r="B896" t="s">
        <v>66</v>
      </c>
      <c r="C896" t="str">
        <f t="shared" si="71"/>
        <v>2007</v>
      </c>
      <c r="D896" t="s">
        <v>57</v>
      </c>
      <c r="E896" t="str">
        <f t="shared" si="72"/>
        <v>2007D</v>
      </c>
      <c r="F896" t="s">
        <v>15</v>
      </c>
      <c r="G896" t="s">
        <v>56</v>
      </c>
      <c r="H896" t="s">
        <v>17</v>
      </c>
      <c r="I896" t="s">
        <v>48</v>
      </c>
      <c r="J896" t="str">
        <f t="shared" si="74"/>
        <v>ENG</v>
      </c>
      <c r="L896">
        <v>2010</v>
      </c>
      <c r="M896">
        <f t="shared" si="76"/>
        <v>3</v>
      </c>
      <c r="N896" t="str">
        <f t="shared" si="73"/>
        <v>F</v>
      </c>
      <c r="O896" s="1">
        <v>40313</v>
      </c>
      <c r="P896" t="s">
        <v>19</v>
      </c>
      <c r="Q896" t="s">
        <v>126</v>
      </c>
      <c r="R896" t="s">
        <v>17</v>
      </c>
    </row>
    <row r="897" spans="1:20" x14ac:dyDescent="0.2">
      <c r="A897">
        <v>737042</v>
      </c>
      <c r="B897" t="s">
        <v>104</v>
      </c>
      <c r="C897" t="str">
        <f t="shared" si="71"/>
        <v>2010</v>
      </c>
      <c r="D897" t="s">
        <v>24</v>
      </c>
      <c r="E897" t="str">
        <f t="shared" si="72"/>
        <v>2010C</v>
      </c>
      <c r="F897" t="s">
        <v>15</v>
      </c>
      <c r="G897" t="s">
        <v>36</v>
      </c>
      <c r="H897" t="s">
        <v>14</v>
      </c>
      <c r="I897" t="s">
        <v>22</v>
      </c>
      <c r="J897" t="str">
        <f t="shared" si="74"/>
        <v>ENG</v>
      </c>
      <c r="L897">
        <v>2010</v>
      </c>
      <c r="M897">
        <f t="shared" si="76"/>
        <v>0</v>
      </c>
      <c r="N897" t="str">
        <f t="shared" si="73"/>
        <v>U</v>
      </c>
      <c r="O897" s="1">
        <v>40313</v>
      </c>
      <c r="P897" t="s">
        <v>19</v>
      </c>
    </row>
    <row r="898" spans="1:20" x14ac:dyDescent="0.2">
      <c r="A898">
        <v>737042</v>
      </c>
      <c r="B898" t="s">
        <v>13</v>
      </c>
      <c r="C898" t="str">
        <f t="shared" ref="C898:C961" si="77">LEFT(B898,4)</f>
        <v>2007</v>
      </c>
      <c r="D898" t="s">
        <v>14</v>
      </c>
      <c r="E898" t="str">
        <f t="shared" ref="E898:E961" si="78">CONCATENATE(C898,D898)</f>
        <v>2007A</v>
      </c>
      <c r="F898" t="s">
        <v>15</v>
      </c>
      <c r="G898" t="s">
        <v>16</v>
      </c>
      <c r="H898" t="s">
        <v>14</v>
      </c>
      <c r="I898" t="s">
        <v>22</v>
      </c>
      <c r="J898" t="str">
        <f t="shared" si="74"/>
        <v>ENG</v>
      </c>
      <c r="L898">
        <v>2010</v>
      </c>
      <c r="M898">
        <f t="shared" si="76"/>
        <v>3</v>
      </c>
      <c r="N898" t="str">
        <f t="shared" ref="N898:N961" si="79">IF(OR(M898&lt;3,M898="TR"),"U","F")</f>
        <v>F</v>
      </c>
      <c r="O898" s="1">
        <v>40313</v>
      </c>
      <c r="P898" t="s">
        <v>19</v>
      </c>
      <c r="Q898" t="s">
        <v>116</v>
      </c>
      <c r="R898" t="s">
        <v>14</v>
      </c>
    </row>
    <row r="899" spans="1:20" x14ac:dyDescent="0.2">
      <c r="A899">
        <v>737096</v>
      </c>
      <c r="B899" t="s">
        <v>83</v>
      </c>
      <c r="C899" t="str">
        <f t="shared" si="77"/>
        <v>2008</v>
      </c>
      <c r="D899" t="s">
        <v>14</v>
      </c>
      <c r="E899" t="str">
        <f t="shared" si="78"/>
        <v>2008A</v>
      </c>
      <c r="F899" t="s">
        <v>15</v>
      </c>
      <c r="G899" t="s">
        <v>43</v>
      </c>
      <c r="H899" t="s">
        <v>24</v>
      </c>
      <c r="I899" t="s">
        <v>22</v>
      </c>
      <c r="J899" t="str">
        <f t="shared" ref="J899:J962" si="80">IF(OR(I899="AE",I899="BE",I899="CE",I899="CM",I899="ED",I899="ECE",I899="EVE",I899="EV",I899="FPE",I899="IE",I899="MFE",I899="ME",I899="MGE",I899="MTE",I899="PHE",I899="RB",I899="EE",I899="RBE"),"ENG",IF(OR(I899="BBT",I899="BC",I899="BIO",I899="CH",I899="PH",I899="PSS",I899="SC"),"SCI",IF(OR(I899="MA",I899="MAC",I899="SD"),"MAT",IF(OR(I899="CO",I899="ID",I899="ND",I899="SX"),"OTH",IF(OR(I899="ECON",I899="EP",I899="EC",I899="ET",I899="HU",I899="IN",I899="LAE",I899="PWR",I899="ST",I899="EVS",I899="PW"),"HUSS",IF(OR(I899="CA",I899="CCN",I899="CS",I899="IMGD"),"COMP",IF(OR(I899="IT",I899="MG",I899="MIS"),"BUS","ERROR")))))))</f>
        <v>ENG</v>
      </c>
      <c r="L899">
        <v>2010</v>
      </c>
      <c r="M899">
        <f t="shared" si="76"/>
        <v>2</v>
      </c>
      <c r="N899" t="str">
        <f t="shared" si="79"/>
        <v>U</v>
      </c>
      <c r="O899" s="1">
        <v>40598</v>
      </c>
      <c r="P899" t="s">
        <v>19</v>
      </c>
      <c r="Q899" t="s">
        <v>116</v>
      </c>
      <c r="R899" t="s">
        <v>24</v>
      </c>
      <c r="S899" t="s">
        <v>120</v>
      </c>
      <c r="T899" t="s">
        <v>24</v>
      </c>
    </row>
    <row r="900" spans="1:20" x14ac:dyDescent="0.2">
      <c r="A900">
        <v>737096</v>
      </c>
      <c r="B900" t="s">
        <v>66</v>
      </c>
      <c r="C900" t="str">
        <f t="shared" si="77"/>
        <v>2007</v>
      </c>
      <c r="D900" t="s">
        <v>57</v>
      </c>
      <c r="E900" t="str">
        <f t="shared" si="78"/>
        <v>2007D</v>
      </c>
      <c r="F900" t="s">
        <v>15</v>
      </c>
      <c r="G900" t="s">
        <v>56</v>
      </c>
      <c r="H900" t="s">
        <v>24</v>
      </c>
      <c r="I900" t="s">
        <v>22</v>
      </c>
      <c r="J900" t="str">
        <f t="shared" si="80"/>
        <v>ENG</v>
      </c>
      <c r="L900">
        <v>2010</v>
      </c>
      <c r="M900">
        <f t="shared" si="76"/>
        <v>3</v>
      </c>
      <c r="N900" t="str">
        <f t="shared" si="79"/>
        <v>F</v>
      </c>
      <c r="O900" s="1">
        <v>40598</v>
      </c>
      <c r="P900" t="s">
        <v>19</v>
      </c>
    </row>
    <row r="901" spans="1:20" x14ac:dyDescent="0.2">
      <c r="A901">
        <v>737098</v>
      </c>
      <c r="B901" t="s">
        <v>13</v>
      </c>
      <c r="C901" t="str">
        <f t="shared" si="77"/>
        <v>2007</v>
      </c>
      <c r="D901" t="s">
        <v>14</v>
      </c>
      <c r="E901" t="str">
        <f t="shared" si="78"/>
        <v>2007A</v>
      </c>
      <c r="F901" t="s">
        <v>15</v>
      </c>
      <c r="G901" t="s">
        <v>43</v>
      </c>
      <c r="H901" t="s">
        <v>14</v>
      </c>
      <c r="I901" t="s">
        <v>22</v>
      </c>
      <c r="J901" t="str">
        <f t="shared" si="80"/>
        <v>ENG</v>
      </c>
      <c r="L901">
        <v>2010</v>
      </c>
      <c r="M901">
        <f t="shared" si="76"/>
        <v>3</v>
      </c>
      <c r="N901" t="str">
        <f t="shared" si="79"/>
        <v>F</v>
      </c>
      <c r="O901" s="1">
        <v>40313</v>
      </c>
      <c r="P901" t="s">
        <v>19</v>
      </c>
      <c r="Q901" t="s">
        <v>118</v>
      </c>
      <c r="R901" t="s">
        <v>20</v>
      </c>
    </row>
    <row r="902" spans="1:20" x14ac:dyDescent="0.2">
      <c r="A902">
        <v>737098</v>
      </c>
      <c r="B902" t="s">
        <v>13</v>
      </c>
      <c r="C902" t="str">
        <f t="shared" si="77"/>
        <v>2007</v>
      </c>
      <c r="D902" t="s">
        <v>20</v>
      </c>
      <c r="E902" t="str">
        <f t="shared" si="78"/>
        <v>2007B</v>
      </c>
      <c r="F902" t="s">
        <v>15</v>
      </c>
      <c r="G902" t="s">
        <v>56</v>
      </c>
      <c r="H902" t="s">
        <v>20</v>
      </c>
      <c r="I902" t="s">
        <v>22</v>
      </c>
      <c r="J902" t="str">
        <f t="shared" si="80"/>
        <v>ENG</v>
      </c>
      <c r="L902">
        <v>2010</v>
      </c>
      <c r="M902">
        <f t="shared" si="76"/>
        <v>3</v>
      </c>
      <c r="N902" t="str">
        <f t="shared" si="79"/>
        <v>F</v>
      </c>
      <c r="O902" s="1">
        <v>40313</v>
      </c>
      <c r="P902" t="s">
        <v>19</v>
      </c>
      <c r="Q902" t="s">
        <v>121</v>
      </c>
      <c r="R902" t="s">
        <v>24</v>
      </c>
    </row>
    <row r="903" spans="1:20" x14ac:dyDescent="0.2">
      <c r="A903">
        <v>737116</v>
      </c>
      <c r="B903" t="s">
        <v>13</v>
      </c>
      <c r="C903" t="str">
        <f t="shared" si="77"/>
        <v>2007</v>
      </c>
      <c r="D903" t="s">
        <v>14</v>
      </c>
      <c r="E903" t="str">
        <f t="shared" si="78"/>
        <v>2007A</v>
      </c>
      <c r="F903" t="s">
        <v>15</v>
      </c>
      <c r="G903" t="s">
        <v>16</v>
      </c>
      <c r="H903" t="s">
        <v>14</v>
      </c>
      <c r="I903" t="s">
        <v>18</v>
      </c>
      <c r="J903" t="str">
        <f t="shared" si="80"/>
        <v>ENG</v>
      </c>
      <c r="L903">
        <v>2010</v>
      </c>
      <c r="M903">
        <f t="shared" si="76"/>
        <v>3</v>
      </c>
      <c r="N903" t="str">
        <f t="shared" si="79"/>
        <v>F</v>
      </c>
      <c r="O903" s="1">
        <v>40234</v>
      </c>
      <c r="P903" t="s">
        <v>28</v>
      </c>
      <c r="Q903" t="s">
        <v>120</v>
      </c>
      <c r="R903" t="s">
        <v>14</v>
      </c>
    </row>
    <row r="904" spans="1:20" x14ac:dyDescent="0.2">
      <c r="A904">
        <v>737116</v>
      </c>
      <c r="B904" t="s">
        <v>13</v>
      </c>
      <c r="C904" t="str">
        <f t="shared" si="77"/>
        <v>2007</v>
      </c>
      <c r="D904" t="s">
        <v>20</v>
      </c>
      <c r="E904" t="str">
        <f t="shared" si="78"/>
        <v>2007B</v>
      </c>
      <c r="F904" t="s">
        <v>15</v>
      </c>
      <c r="G904" t="s">
        <v>64</v>
      </c>
      <c r="H904" t="s">
        <v>14</v>
      </c>
      <c r="I904" t="s">
        <v>18</v>
      </c>
      <c r="J904" t="str">
        <f t="shared" si="80"/>
        <v>ENG</v>
      </c>
      <c r="L904">
        <v>2010</v>
      </c>
      <c r="M904">
        <f t="shared" si="76"/>
        <v>3</v>
      </c>
      <c r="N904" t="str">
        <f t="shared" si="79"/>
        <v>F</v>
      </c>
      <c r="O904" s="1">
        <v>40234</v>
      </c>
      <c r="P904" t="s">
        <v>28</v>
      </c>
      <c r="Q904" t="s">
        <v>122</v>
      </c>
      <c r="R904" t="s">
        <v>20</v>
      </c>
      <c r="S904" t="s">
        <v>126</v>
      </c>
      <c r="T904" t="s">
        <v>14</v>
      </c>
    </row>
    <row r="905" spans="1:20" x14ac:dyDescent="0.2">
      <c r="A905">
        <v>737190</v>
      </c>
      <c r="B905" t="s">
        <v>13</v>
      </c>
      <c r="C905" t="str">
        <f t="shared" si="77"/>
        <v>2007</v>
      </c>
      <c r="D905" t="s">
        <v>14</v>
      </c>
      <c r="E905" t="str">
        <f t="shared" si="78"/>
        <v>2007A</v>
      </c>
      <c r="F905" t="s">
        <v>15</v>
      </c>
      <c r="G905" t="s">
        <v>43</v>
      </c>
      <c r="H905" t="s">
        <v>17</v>
      </c>
      <c r="I905" t="s">
        <v>32</v>
      </c>
      <c r="J905" t="str">
        <f t="shared" si="80"/>
        <v>OTH</v>
      </c>
      <c r="L905">
        <v>2010</v>
      </c>
      <c r="M905">
        <f t="shared" si="76"/>
        <v>3</v>
      </c>
      <c r="N905" t="str">
        <f t="shared" si="79"/>
        <v>F</v>
      </c>
      <c r="P905" t="s">
        <v>19</v>
      </c>
      <c r="Q905" t="s">
        <v>118</v>
      </c>
      <c r="R905" t="s">
        <v>17</v>
      </c>
    </row>
    <row r="906" spans="1:20" x14ac:dyDescent="0.2">
      <c r="A906">
        <v>737382</v>
      </c>
      <c r="B906" t="s">
        <v>13</v>
      </c>
      <c r="C906" t="str">
        <f t="shared" si="77"/>
        <v>2007</v>
      </c>
      <c r="D906" t="s">
        <v>14</v>
      </c>
      <c r="E906" t="str">
        <f t="shared" si="78"/>
        <v>2007A</v>
      </c>
      <c r="F906" t="s">
        <v>15</v>
      </c>
      <c r="G906" t="s">
        <v>43</v>
      </c>
      <c r="H906" t="s">
        <v>14</v>
      </c>
      <c r="I906" t="s">
        <v>18</v>
      </c>
      <c r="J906" t="str">
        <f t="shared" si="80"/>
        <v>ENG</v>
      </c>
      <c r="L906">
        <v>2010</v>
      </c>
      <c r="M906">
        <f t="shared" si="76"/>
        <v>3</v>
      </c>
      <c r="N906" t="str">
        <f t="shared" si="79"/>
        <v>F</v>
      </c>
      <c r="O906" s="1">
        <v>40313</v>
      </c>
      <c r="P906" t="s">
        <v>28</v>
      </c>
      <c r="Q906" t="s">
        <v>121</v>
      </c>
      <c r="R906" t="s">
        <v>14</v>
      </c>
    </row>
    <row r="907" spans="1:20" x14ac:dyDescent="0.2">
      <c r="A907">
        <v>737382</v>
      </c>
      <c r="B907" t="s">
        <v>13</v>
      </c>
      <c r="C907" t="str">
        <f t="shared" si="77"/>
        <v>2007</v>
      </c>
      <c r="D907" t="s">
        <v>20</v>
      </c>
      <c r="E907" t="str">
        <f t="shared" si="78"/>
        <v>2007B</v>
      </c>
      <c r="F907" t="s">
        <v>15</v>
      </c>
      <c r="G907" t="s">
        <v>56</v>
      </c>
      <c r="H907" t="s">
        <v>14</v>
      </c>
      <c r="I907" t="s">
        <v>18</v>
      </c>
      <c r="J907" t="str">
        <f t="shared" si="80"/>
        <v>ENG</v>
      </c>
      <c r="L907">
        <v>2010</v>
      </c>
      <c r="M907">
        <f t="shared" si="76"/>
        <v>3</v>
      </c>
      <c r="N907" t="str">
        <f t="shared" si="79"/>
        <v>F</v>
      </c>
      <c r="O907" s="1">
        <v>40313</v>
      </c>
      <c r="P907" t="s">
        <v>28</v>
      </c>
      <c r="Q907" t="s">
        <v>116</v>
      </c>
      <c r="R907" t="s">
        <v>20</v>
      </c>
    </row>
    <row r="908" spans="1:20" x14ac:dyDescent="0.2">
      <c r="A908">
        <v>737382</v>
      </c>
      <c r="B908" t="s">
        <v>83</v>
      </c>
      <c r="C908" t="str">
        <f t="shared" si="77"/>
        <v>2008</v>
      </c>
      <c r="D908" t="s">
        <v>14</v>
      </c>
      <c r="E908" t="str">
        <f t="shared" si="78"/>
        <v>2008A</v>
      </c>
      <c r="F908" t="s">
        <v>15</v>
      </c>
      <c r="G908" t="s">
        <v>36</v>
      </c>
      <c r="H908" t="s">
        <v>20</v>
      </c>
      <c r="I908" t="s">
        <v>22</v>
      </c>
      <c r="J908" t="str">
        <f t="shared" si="80"/>
        <v>ENG</v>
      </c>
      <c r="L908">
        <v>2010</v>
      </c>
      <c r="M908">
        <f t="shared" si="76"/>
        <v>2</v>
      </c>
      <c r="N908" t="str">
        <f t="shared" si="79"/>
        <v>U</v>
      </c>
      <c r="O908" s="1">
        <v>40313</v>
      </c>
      <c r="P908" t="s">
        <v>28</v>
      </c>
    </row>
    <row r="909" spans="1:20" x14ac:dyDescent="0.2">
      <c r="A909">
        <v>737382</v>
      </c>
      <c r="B909" t="s">
        <v>91</v>
      </c>
      <c r="C909" t="str">
        <f t="shared" si="77"/>
        <v>2008</v>
      </c>
      <c r="D909" t="s">
        <v>57</v>
      </c>
      <c r="E909" t="str">
        <f t="shared" si="78"/>
        <v>2008D</v>
      </c>
      <c r="F909" t="s">
        <v>15</v>
      </c>
      <c r="G909" t="s">
        <v>59</v>
      </c>
      <c r="H909" t="s">
        <v>20</v>
      </c>
      <c r="I909" t="s">
        <v>22</v>
      </c>
      <c r="J909" t="str">
        <f t="shared" si="80"/>
        <v>ENG</v>
      </c>
      <c r="L909">
        <v>2010</v>
      </c>
      <c r="M909">
        <f t="shared" si="76"/>
        <v>2</v>
      </c>
      <c r="N909" t="str">
        <f t="shared" si="79"/>
        <v>U</v>
      </c>
      <c r="O909" s="1">
        <v>40313</v>
      </c>
      <c r="P909" t="s">
        <v>28</v>
      </c>
    </row>
    <row r="910" spans="1:20" x14ac:dyDescent="0.2">
      <c r="A910">
        <v>737446</v>
      </c>
      <c r="B910" t="s">
        <v>110</v>
      </c>
      <c r="C910" t="str">
        <f t="shared" si="77"/>
        <v>2011</v>
      </c>
      <c r="D910" t="s">
        <v>57</v>
      </c>
      <c r="E910" t="str">
        <f t="shared" si="78"/>
        <v>2011D</v>
      </c>
      <c r="F910" t="s">
        <v>15</v>
      </c>
      <c r="G910" t="s">
        <v>79</v>
      </c>
      <c r="H910" t="s">
        <v>24</v>
      </c>
      <c r="I910" t="s">
        <v>25</v>
      </c>
      <c r="J910" t="str">
        <f t="shared" si="80"/>
        <v>ENG</v>
      </c>
      <c r="L910">
        <v>2011</v>
      </c>
      <c r="M910">
        <f t="shared" si="76"/>
        <v>0</v>
      </c>
      <c r="N910" t="str">
        <f t="shared" si="79"/>
        <v>U</v>
      </c>
      <c r="P910" t="s">
        <v>19</v>
      </c>
    </row>
    <row r="911" spans="1:20" x14ac:dyDescent="0.2">
      <c r="A911">
        <v>737446</v>
      </c>
      <c r="B911" t="s">
        <v>99</v>
      </c>
      <c r="C911" t="str">
        <f t="shared" si="77"/>
        <v>2009</v>
      </c>
      <c r="D911" t="s">
        <v>24</v>
      </c>
      <c r="E911" t="str">
        <f t="shared" si="78"/>
        <v>2009C</v>
      </c>
      <c r="F911" t="s">
        <v>15</v>
      </c>
      <c r="G911" t="s">
        <v>71</v>
      </c>
      <c r="H911" t="s">
        <v>17</v>
      </c>
      <c r="I911" t="s">
        <v>25</v>
      </c>
      <c r="J911" t="str">
        <f t="shared" si="80"/>
        <v>ENG</v>
      </c>
      <c r="L911">
        <v>2009</v>
      </c>
      <c r="M911">
        <f t="shared" si="76"/>
        <v>0</v>
      </c>
      <c r="N911" t="str">
        <f t="shared" si="79"/>
        <v>U</v>
      </c>
      <c r="P911" t="s">
        <v>19</v>
      </c>
    </row>
    <row r="912" spans="1:20" x14ac:dyDescent="0.2">
      <c r="A912">
        <v>737446</v>
      </c>
      <c r="B912" t="s">
        <v>108</v>
      </c>
      <c r="C912" t="str">
        <f t="shared" si="77"/>
        <v>2011</v>
      </c>
      <c r="D912" t="s">
        <v>20</v>
      </c>
      <c r="E912" t="str">
        <f t="shared" si="78"/>
        <v>2011B</v>
      </c>
      <c r="F912" t="s">
        <v>15</v>
      </c>
      <c r="G912" t="s">
        <v>64</v>
      </c>
      <c r="H912" t="s">
        <v>17</v>
      </c>
      <c r="I912" t="s">
        <v>25</v>
      </c>
      <c r="J912" t="str">
        <f t="shared" si="80"/>
        <v>ENG</v>
      </c>
      <c r="L912">
        <v>2011</v>
      </c>
      <c r="M912">
        <f t="shared" si="76"/>
        <v>0</v>
      </c>
      <c r="N912" t="str">
        <f t="shared" si="79"/>
        <v>U</v>
      </c>
      <c r="P912" t="s">
        <v>19</v>
      </c>
    </row>
    <row r="913" spans="1:20" x14ac:dyDescent="0.2">
      <c r="A913">
        <v>737476</v>
      </c>
      <c r="B913" t="s">
        <v>83</v>
      </c>
      <c r="C913" t="str">
        <f t="shared" si="77"/>
        <v>2008</v>
      </c>
      <c r="D913" t="s">
        <v>20</v>
      </c>
      <c r="E913" t="str">
        <f t="shared" si="78"/>
        <v>2008B</v>
      </c>
      <c r="F913" t="s">
        <v>15</v>
      </c>
      <c r="G913" t="s">
        <v>56</v>
      </c>
      <c r="H913" t="s">
        <v>14</v>
      </c>
      <c r="I913" t="s">
        <v>41</v>
      </c>
      <c r="J913" t="str">
        <f t="shared" si="80"/>
        <v>ENG</v>
      </c>
      <c r="L913">
        <v>2010</v>
      </c>
      <c r="M913">
        <f t="shared" si="76"/>
        <v>2</v>
      </c>
      <c r="N913" t="str">
        <f t="shared" si="79"/>
        <v>U</v>
      </c>
      <c r="O913" s="1">
        <v>40313</v>
      </c>
      <c r="P913" t="s">
        <v>19</v>
      </c>
    </row>
    <row r="914" spans="1:20" x14ac:dyDescent="0.2">
      <c r="A914">
        <v>737476</v>
      </c>
      <c r="B914" t="s">
        <v>66</v>
      </c>
      <c r="C914" t="str">
        <f t="shared" si="77"/>
        <v>2007</v>
      </c>
      <c r="D914" t="s">
        <v>24</v>
      </c>
      <c r="E914" t="str">
        <f t="shared" si="78"/>
        <v>2007C</v>
      </c>
      <c r="F914" t="s">
        <v>15</v>
      </c>
      <c r="G914" t="s">
        <v>43</v>
      </c>
      <c r="H914" t="s">
        <v>14</v>
      </c>
      <c r="I914" t="s">
        <v>41</v>
      </c>
      <c r="J914" t="str">
        <f t="shared" si="80"/>
        <v>ENG</v>
      </c>
      <c r="L914">
        <v>2010</v>
      </c>
      <c r="M914">
        <f t="shared" si="76"/>
        <v>3</v>
      </c>
      <c r="N914" t="str">
        <f t="shared" si="79"/>
        <v>F</v>
      </c>
      <c r="O914" s="1">
        <v>40313</v>
      </c>
      <c r="P914" t="s">
        <v>19</v>
      </c>
    </row>
    <row r="915" spans="1:20" x14ac:dyDescent="0.2">
      <c r="A915">
        <v>737488</v>
      </c>
      <c r="B915" t="s">
        <v>83</v>
      </c>
      <c r="C915" t="str">
        <f t="shared" si="77"/>
        <v>2008</v>
      </c>
      <c r="D915" t="s">
        <v>14</v>
      </c>
      <c r="E915" t="str">
        <f t="shared" si="78"/>
        <v>2008A</v>
      </c>
      <c r="F915" t="s">
        <v>15</v>
      </c>
      <c r="G915" t="s">
        <v>43</v>
      </c>
      <c r="H915" t="s">
        <v>14</v>
      </c>
      <c r="I915" t="s">
        <v>32</v>
      </c>
      <c r="J915" t="str">
        <f t="shared" si="80"/>
        <v>OTH</v>
      </c>
      <c r="L915" t="s">
        <v>38</v>
      </c>
      <c r="M915" t="s">
        <v>38</v>
      </c>
      <c r="N915" t="str">
        <f t="shared" si="79"/>
        <v>U</v>
      </c>
      <c r="O915" s="1">
        <v>40313</v>
      </c>
      <c r="P915" t="s">
        <v>28</v>
      </c>
      <c r="Q915" t="s">
        <v>116</v>
      </c>
      <c r="R915" t="s">
        <v>14</v>
      </c>
    </row>
    <row r="916" spans="1:20" x14ac:dyDescent="0.2">
      <c r="A916">
        <v>737488</v>
      </c>
      <c r="B916" t="s">
        <v>83</v>
      </c>
      <c r="C916" t="str">
        <f t="shared" si="77"/>
        <v>2008</v>
      </c>
      <c r="D916" t="s">
        <v>20</v>
      </c>
      <c r="E916" t="str">
        <f t="shared" si="78"/>
        <v>2008B</v>
      </c>
      <c r="F916" t="s">
        <v>15</v>
      </c>
      <c r="G916" t="s">
        <v>56</v>
      </c>
      <c r="H916" t="s">
        <v>20</v>
      </c>
      <c r="I916" t="s">
        <v>32</v>
      </c>
      <c r="J916" t="str">
        <f t="shared" si="80"/>
        <v>OTH</v>
      </c>
      <c r="L916" t="s">
        <v>38</v>
      </c>
      <c r="M916" t="s">
        <v>38</v>
      </c>
      <c r="N916" t="str">
        <f t="shared" si="79"/>
        <v>U</v>
      </c>
      <c r="O916" s="1">
        <v>40313</v>
      </c>
      <c r="P916" t="s">
        <v>28</v>
      </c>
      <c r="Q916" t="s">
        <v>123</v>
      </c>
      <c r="R916" t="s">
        <v>14</v>
      </c>
    </row>
    <row r="917" spans="1:20" x14ac:dyDescent="0.2">
      <c r="A917">
        <v>737512</v>
      </c>
      <c r="B917" t="s">
        <v>13</v>
      </c>
      <c r="C917" t="str">
        <f t="shared" si="77"/>
        <v>2007</v>
      </c>
      <c r="D917" t="s">
        <v>14</v>
      </c>
      <c r="E917" t="str">
        <f t="shared" si="78"/>
        <v>2007A</v>
      </c>
      <c r="F917" t="s">
        <v>15</v>
      </c>
      <c r="G917" t="s">
        <v>16</v>
      </c>
      <c r="H917" t="s">
        <v>14</v>
      </c>
      <c r="I917" t="s">
        <v>21</v>
      </c>
      <c r="J917" t="str">
        <f t="shared" si="80"/>
        <v>COMP</v>
      </c>
      <c r="L917">
        <v>2010</v>
      </c>
      <c r="M917">
        <f t="shared" ref="M917:M963" si="81">L917-C917</f>
        <v>3</v>
      </c>
      <c r="N917" t="str">
        <f t="shared" si="79"/>
        <v>F</v>
      </c>
      <c r="O917" s="1">
        <v>40313</v>
      </c>
      <c r="P917" t="s">
        <v>19</v>
      </c>
      <c r="Q917" t="s">
        <v>121</v>
      </c>
      <c r="R917" t="s">
        <v>14</v>
      </c>
    </row>
    <row r="918" spans="1:20" x14ac:dyDescent="0.2">
      <c r="A918">
        <v>737512</v>
      </c>
      <c r="B918" t="s">
        <v>13</v>
      </c>
      <c r="C918" t="str">
        <f t="shared" si="77"/>
        <v>2007</v>
      </c>
      <c r="D918" t="s">
        <v>20</v>
      </c>
      <c r="E918" t="str">
        <f t="shared" si="78"/>
        <v>2007B</v>
      </c>
      <c r="F918" t="s">
        <v>15</v>
      </c>
      <c r="G918" t="s">
        <v>64</v>
      </c>
      <c r="H918" t="s">
        <v>14</v>
      </c>
      <c r="I918" t="s">
        <v>21</v>
      </c>
      <c r="J918" t="str">
        <f t="shared" si="80"/>
        <v>COMP</v>
      </c>
      <c r="L918">
        <v>2010</v>
      </c>
      <c r="M918">
        <f t="shared" si="81"/>
        <v>3</v>
      </c>
      <c r="N918" t="str">
        <f t="shared" si="79"/>
        <v>F</v>
      </c>
      <c r="O918" s="1">
        <v>40313</v>
      </c>
      <c r="P918" t="s">
        <v>19</v>
      </c>
    </row>
    <row r="919" spans="1:20" x14ac:dyDescent="0.2">
      <c r="A919">
        <v>737534</v>
      </c>
      <c r="B919" t="s">
        <v>66</v>
      </c>
      <c r="C919" t="str">
        <f t="shared" si="77"/>
        <v>2007</v>
      </c>
      <c r="D919" t="s">
        <v>24</v>
      </c>
      <c r="E919" t="str">
        <f t="shared" si="78"/>
        <v>2007C</v>
      </c>
      <c r="F919" t="s">
        <v>15</v>
      </c>
      <c r="G919" t="s">
        <v>43</v>
      </c>
      <c r="H919" t="s">
        <v>14</v>
      </c>
      <c r="I919" t="s">
        <v>41</v>
      </c>
      <c r="J919" t="str">
        <f t="shared" si="80"/>
        <v>ENG</v>
      </c>
      <c r="L919">
        <v>2010</v>
      </c>
      <c r="M919">
        <f t="shared" si="81"/>
        <v>3</v>
      </c>
      <c r="N919" t="str">
        <f t="shared" si="79"/>
        <v>F</v>
      </c>
      <c r="O919" s="1">
        <v>40313</v>
      </c>
      <c r="P919" t="s">
        <v>28</v>
      </c>
      <c r="Q919" t="s">
        <v>116</v>
      </c>
      <c r="R919" t="s">
        <v>24</v>
      </c>
    </row>
    <row r="920" spans="1:20" x14ac:dyDescent="0.2">
      <c r="A920">
        <v>737534</v>
      </c>
      <c r="B920" t="s">
        <v>91</v>
      </c>
      <c r="C920" t="str">
        <f t="shared" si="77"/>
        <v>2008</v>
      </c>
      <c r="D920" t="s">
        <v>57</v>
      </c>
      <c r="E920" t="str">
        <f t="shared" si="78"/>
        <v>2008D</v>
      </c>
      <c r="F920" t="s">
        <v>15</v>
      </c>
      <c r="G920" t="s">
        <v>56</v>
      </c>
      <c r="H920" t="s">
        <v>24</v>
      </c>
      <c r="I920" t="s">
        <v>41</v>
      </c>
      <c r="J920" t="str">
        <f t="shared" si="80"/>
        <v>ENG</v>
      </c>
      <c r="L920">
        <v>2010</v>
      </c>
      <c r="M920">
        <f t="shared" si="81"/>
        <v>2</v>
      </c>
      <c r="N920" t="str">
        <f t="shared" si="79"/>
        <v>U</v>
      </c>
      <c r="O920" s="1">
        <v>40313</v>
      </c>
      <c r="P920" t="s">
        <v>28</v>
      </c>
    </row>
    <row r="921" spans="1:20" x14ac:dyDescent="0.2">
      <c r="A921">
        <v>737540</v>
      </c>
      <c r="B921" t="s">
        <v>104</v>
      </c>
      <c r="C921" t="str">
        <f t="shared" si="77"/>
        <v>2010</v>
      </c>
      <c r="D921" t="s">
        <v>24</v>
      </c>
      <c r="E921" t="str">
        <f t="shared" si="78"/>
        <v>2010C</v>
      </c>
      <c r="F921" t="s">
        <v>15</v>
      </c>
      <c r="G921" t="s">
        <v>36</v>
      </c>
      <c r="H921" t="s">
        <v>14</v>
      </c>
      <c r="I921" t="s">
        <v>22</v>
      </c>
      <c r="J921" t="str">
        <f t="shared" si="80"/>
        <v>ENG</v>
      </c>
      <c r="L921">
        <v>2010</v>
      </c>
      <c r="M921">
        <f t="shared" si="81"/>
        <v>0</v>
      </c>
      <c r="N921" t="str">
        <f t="shared" si="79"/>
        <v>U</v>
      </c>
      <c r="O921" s="1">
        <v>40313</v>
      </c>
      <c r="P921" t="s">
        <v>19</v>
      </c>
    </row>
    <row r="922" spans="1:20" x14ac:dyDescent="0.2">
      <c r="A922">
        <v>737540</v>
      </c>
      <c r="B922" t="s">
        <v>13</v>
      </c>
      <c r="C922" t="str">
        <f t="shared" si="77"/>
        <v>2007</v>
      </c>
      <c r="D922" t="s">
        <v>14</v>
      </c>
      <c r="E922" t="str">
        <f t="shared" si="78"/>
        <v>2007A</v>
      </c>
      <c r="F922" t="s">
        <v>15</v>
      </c>
      <c r="G922" t="s">
        <v>43</v>
      </c>
      <c r="H922" t="s">
        <v>14</v>
      </c>
      <c r="I922" t="s">
        <v>18</v>
      </c>
      <c r="J922" t="str">
        <f t="shared" si="80"/>
        <v>ENG</v>
      </c>
      <c r="L922">
        <v>2010</v>
      </c>
      <c r="M922">
        <f t="shared" si="81"/>
        <v>3</v>
      </c>
      <c r="N922" t="str">
        <f t="shared" si="79"/>
        <v>F</v>
      </c>
      <c r="O922" s="1">
        <v>40313</v>
      </c>
      <c r="P922" t="s">
        <v>19</v>
      </c>
      <c r="Q922" t="s">
        <v>116</v>
      </c>
      <c r="R922" t="s">
        <v>20</v>
      </c>
    </row>
    <row r="923" spans="1:20" x14ac:dyDescent="0.2">
      <c r="A923">
        <v>737540</v>
      </c>
      <c r="B923" t="s">
        <v>13</v>
      </c>
      <c r="C923" t="str">
        <f t="shared" si="77"/>
        <v>2007</v>
      </c>
      <c r="D923" t="s">
        <v>20</v>
      </c>
      <c r="E923" t="str">
        <f t="shared" si="78"/>
        <v>2007B</v>
      </c>
      <c r="F923" t="s">
        <v>15</v>
      </c>
      <c r="G923" t="s">
        <v>56</v>
      </c>
      <c r="H923" t="s">
        <v>20</v>
      </c>
      <c r="I923" t="s">
        <v>18</v>
      </c>
      <c r="J923" t="str">
        <f t="shared" si="80"/>
        <v>ENG</v>
      </c>
      <c r="L923">
        <v>2010</v>
      </c>
      <c r="M923">
        <f t="shared" si="81"/>
        <v>3</v>
      </c>
      <c r="N923" t="str">
        <f t="shared" si="79"/>
        <v>F</v>
      </c>
      <c r="O923" s="1">
        <v>40313</v>
      </c>
      <c r="P923" t="s">
        <v>19</v>
      </c>
      <c r="Q923" t="s">
        <v>123</v>
      </c>
      <c r="R923" t="s">
        <v>20</v>
      </c>
    </row>
    <row r="924" spans="1:20" x14ac:dyDescent="0.2">
      <c r="A924">
        <v>737550</v>
      </c>
      <c r="B924" t="s">
        <v>95</v>
      </c>
      <c r="C924" t="str">
        <f t="shared" si="77"/>
        <v>2009</v>
      </c>
      <c r="D924" t="s">
        <v>20</v>
      </c>
      <c r="E924" t="str">
        <f t="shared" si="78"/>
        <v>2009B</v>
      </c>
      <c r="F924" t="s">
        <v>15</v>
      </c>
      <c r="G924" t="s">
        <v>59</v>
      </c>
      <c r="H924" t="s">
        <v>20</v>
      </c>
      <c r="I924" t="s">
        <v>22</v>
      </c>
      <c r="J924" t="str">
        <f t="shared" si="80"/>
        <v>ENG</v>
      </c>
      <c r="L924">
        <v>2010</v>
      </c>
      <c r="M924">
        <f t="shared" si="81"/>
        <v>1</v>
      </c>
      <c r="N924" t="str">
        <f t="shared" si="79"/>
        <v>U</v>
      </c>
      <c r="O924" s="1">
        <v>40458</v>
      </c>
      <c r="P924" t="s">
        <v>19</v>
      </c>
    </row>
    <row r="925" spans="1:20" x14ac:dyDescent="0.2">
      <c r="A925">
        <v>737550</v>
      </c>
      <c r="B925" t="s">
        <v>13</v>
      </c>
      <c r="C925" t="str">
        <f t="shared" si="77"/>
        <v>2007</v>
      </c>
      <c r="D925" t="s">
        <v>14</v>
      </c>
      <c r="E925" t="str">
        <f t="shared" si="78"/>
        <v>2007A</v>
      </c>
      <c r="F925" t="s">
        <v>15</v>
      </c>
      <c r="G925" t="s">
        <v>43</v>
      </c>
      <c r="H925" t="s">
        <v>24</v>
      </c>
      <c r="I925" t="s">
        <v>18</v>
      </c>
      <c r="J925" t="str">
        <f t="shared" si="80"/>
        <v>ENG</v>
      </c>
      <c r="L925">
        <v>2010</v>
      </c>
      <c r="M925">
        <f t="shared" si="81"/>
        <v>3</v>
      </c>
      <c r="N925" t="str">
        <f t="shared" si="79"/>
        <v>F</v>
      </c>
      <c r="O925" s="1">
        <v>40458</v>
      </c>
      <c r="P925" t="s">
        <v>19</v>
      </c>
      <c r="Q925" t="s">
        <v>118</v>
      </c>
      <c r="R925" t="s">
        <v>20</v>
      </c>
    </row>
    <row r="926" spans="1:20" x14ac:dyDescent="0.2">
      <c r="A926">
        <v>737550</v>
      </c>
      <c r="B926" t="s">
        <v>13</v>
      </c>
      <c r="C926" t="str">
        <f t="shared" si="77"/>
        <v>2007</v>
      </c>
      <c r="D926" t="s">
        <v>20</v>
      </c>
      <c r="E926" t="str">
        <f t="shared" si="78"/>
        <v>2007B</v>
      </c>
      <c r="F926" t="s">
        <v>15</v>
      </c>
      <c r="G926" t="s">
        <v>56</v>
      </c>
      <c r="H926" t="s">
        <v>24</v>
      </c>
      <c r="I926" t="s">
        <v>18</v>
      </c>
      <c r="J926" t="str">
        <f t="shared" si="80"/>
        <v>ENG</v>
      </c>
      <c r="L926">
        <v>2010</v>
      </c>
      <c r="M926">
        <f t="shared" si="81"/>
        <v>3</v>
      </c>
      <c r="N926" t="str">
        <f t="shared" si="79"/>
        <v>F</v>
      </c>
      <c r="O926" s="1">
        <v>40458</v>
      </c>
      <c r="P926" t="s">
        <v>19</v>
      </c>
      <c r="Q926" t="s">
        <v>121</v>
      </c>
      <c r="R926" t="s">
        <v>17</v>
      </c>
    </row>
    <row r="927" spans="1:20" x14ac:dyDescent="0.2">
      <c r="A927">
        <v>737664</v>
      </c>
      <c r="B927" t="s">
        <v>103</v>
      </c>
      <c r="C927" t="str">
        <f t="shared" si="77"/>
        <v>2010</v>
      </c>
      <c r="D927" t="s">
        <v>14</v>
      </c>
      <c r="E927" t="str">
        <f t="shared" si="78"/>
        <v>2010A</v>
      </c>
      <c r="F927" t="s">
        <v>15</v>
      </c>
      <c r="G927" t="s">
        <v>40</v>
      </c>
      <c r="H927" t="s">
        <v>14</v>
      </c>
      <c r="I927" t="s">
        <v>15</v>
      </c>
      <c r="J927" t="str">
        <f t="shared" si="80"/>
        <v>SCI</v>
      </c>
      <c r="L927">
        <v>2011</v>
      </c>
      <c r="M927">
        <f t="shared" si="81"/>
        <v>1</v>
      </c>
      <c r="N927" t="str">
        <f t="shared" si="79"/>
        <v>U</v>
      </c>
      <c r="P927" t="s">
        <v>19</v>
      </c>
      <c r="Q927" t="s">
        <v>136</v>
      </c>
      <c r="R927" t="s">
        <v>20</v>
      </c>
    </row>
    <row r="928" spans="1:20" x14ac:dyDescent="0.2">
      <c r="A928">
        <v>737664</v>
      </c>
      <c r="B928" t="s">
        <v>103</v>
      </c>
      <c r="C928" t="str">
        <f t="shared" si="77"/>
        <v>2010</v>
      </c>
      <c r="D928" t="s">
        <v>20</v>
      </c>
      <c r="E928" t="str">
        <f t="shared" si="78"/>
        <v>2010B</v>
      </c>
      <c r="F928" t="s">
        <v>15</v>
      </c>
      <c r="G928" t="s">
        <v>61</v>
      </c>
      <c r="H928" t="s">
        <v>14</v>
      </c>
      <c r="I928" t="s">
        <v>15</v>
      </c>
      <c r="J928" t="str">
        <f t="shared" si="80"/>
        <v>SCI</v>
      </c>
      <c r="L928">
        <v>2011</v>
      </c>
      <c r="M928">
        <f t="shared" si="81"/>
        <v>1</v>
      </c>
      <c r="N928" t="str">
        <f t="shared" si="79"/>
        <v>U</v>
      </c>
      <c r="P928" t="s">
        <v>19</v>
      </c>
      <c r="Q928" t="s">
        <v>130</v>
      </c>
      <c r="R928" t="s">
        <v>20</v>
      </c>
      <c r="S928" t="s">
        <v>144</v>
      </c>
      <c r="T928" t="s">
        <v>14</v>
      </c>
    </row>
    <row r="929" spans="1:18" x14ac:dyDescent="0.2">
      <c r="A929">
        <v>737664</v>
      </c>
      <c r="B929" t="s">
        <v>104</v>
      </c>
      <c r="C929" t="str">
        <f t="shared" si="77"/>
        <v>2010</v>
      </c>
      <c r="D929" t="s">
        <v>24</v>
      </c>
      <c r="E929" t="str">
        <f t="shared" si="78"/>
        <v>2010C</v>
      </c>
      <c r="F929" t="s">
        <v>15</v>
      </c>
      <c r="G929" t="s">
        <v>69</v>
      </c>
      <c r="H929" t="s">
        <v>14</v>
      </c>
      <c r="I929" t="s">
        <v>15</v>
      </c>
      <c r="J929" t="str">
        <f t="shared" si="80"/>
        <v>SCI</v>
      </c>
      <c r="L929">
        <v>2011</v>
      </c>
      <c r="M929">
        <f t="shared" si="81"/>
        <v>1</v>
      </c>
      <c r="N929" t="str">
        <f t="shared" si="79"/>
        <v>U</v>
      </c>
      <c r="P929" t="s">
        <v>19</v>
      </c>
      <c r="Q929" t="s">
        <v>138</v>
      </c>
      <c r="R929" t="s">
        <v>14</v>
      </c>
    </row>
    <row r="930" spans="1:18" x14ac:dyDescent="0.2">
      <c r="A930">
        <v>737664</v>
      </c>
      <c r="B930" t="s">
        <v>95</v>
      </c>
      <c r="C930" t="str">
        <f t="shared" si="77"/>
        <v>2009</v>
      </c>
      <c r="D930" t="s">
        <v>14</v>
      </c>
      <c r="E930" t="str">
        <f t="shared" si="78"/>
        <v>2009A</v>
      </c>
      <c r="F930" t="s">
        <v>15</v>
      </c>
      <c r="G930" t="s">
        <v>52</v>
      </c>
      <c r="H930" t="s">
        <v>14</v>
      </c>
      <c r="I930" t="s">
        <v>15</v>
      </c>
      <c r="J930" t="str">
        <f t="shared" si="80"/>
        <v>SCI</v>
      </c>
      <c r="L930">
        <v>2011</v>
      </c>
      <c r="M930">
        <f t="shared" si="81"/>
        <v>2</v>
      </c>
      <c r="N930" t="str">
        <f t="shared" si="79"/>
        <v>U</v>
      </c>
      <c r="P930" t="s">
        <v>19</v>
      </c>
      <c r="Q930" t="s">
        <v>127</v>
      </c>
      <c r="R930" t="s">
        <v>14</v>
      </c>
    </row>
    <row r="931" spans="1:18" x14ac:dyDescent="0.2">
      <c r="A931">
        <v>737664</v>
      </c>
      <c r="B931" t="s">
        <v>95</v>
      </c>
      <c r="C931" t="str">
        <f t="shared" si="77"/>
        <v>2009</v>
      </c>
      <c r="D931" t="s">
        <v>20</v>
      </c>
      <c r="E931" t="str">
        <f t="shared" si="78"/>
        <v>2009B</v>
      </c>
      <c r="F931" t="s">
        <v>15</v>
      </c>
      <c r="G931" t="s">
        <v>62</v>
      </c>
      <c r="H931" t="s">
        <v>14</v>
      </c>
      <c r="I931" t="s">
        <v>15</v>
      </c>
      <c r="J931" t="str">
        <f t="shared" si="80"/>
        <v>SCI</v>
      </c>
      <c r="L931">
        <v>2011</v>
      </c>
      <c r="M931">
        <f t="shared" si="81"/>
        <v>2</v>
      </c>
      <c r="N931" t="str">
        <f t="shared" si="79"/>
        <v>U</v>
      </c>
      <c r="P931" t="s">
        <v>19</v>
      </c>
    </row>
    <row r="932" spans="1:18" x14ac:dyDescent="0.2">
      <c r="A932">
        <v>737664</v>
      </c>
      <c r="B932" t="s">
        <v>99</v>
      </c>
      <c r="C932" t="str">
        <f t="shared" si="77"/>
        <v>2009</v>
      </c>
      <c r="D932" t="s">
        <v>24</v>
      </c>
      <c r="E932" t="str">
        <f t="shared" si="78"/>
        <v>2009C</v>
      </c>
      <c r="F932" t="s">
        <v>15</v>
      </c>
      <c r="G932" t="s">
        <v>67</v>
      </c>
      <c r="H932" t="s">
        <v>14</v>
      </c>
      <c r="I932" t="s">
        <v>15</v>
      </c>
      <c r="J932" t="str">
        <f t="shared" si="80"/>
        <v>SCI</v>
      </c>
      <c r="L932">
        <v>2011</v>
      </c>
      <c r="M932">
        <f t="shared" si="81"/>
        <v>2</v>
      </c>
      <c r="N932" t="str">
        <f t="shared" si="79"/>
        <v>U</v>
      </c>
      <c r="P932" t="s">
        <v>19</v>
      </c>
      <c r="Q932" t="s">
        <v>137</v>
      </c>
      <c r="R932" t="s">
        <v>20</v>
      </c>
    </row>
    <row r="933" spans="1:18" x14ac:dyDescent="0.2">
      <c r="A933">
        <v>737664</v>
      </c>
      <c r="B933" t="s">
        <v>99</v>
      </c>
      <c r="C933" t="str">
        <f t="shared" si="77"/>
        <v>2009</v>
      </c>
      <c r="D933" t="s">
        <v>57</v>
      </c>
      <c r="E933" t="str">
        <f t="shared" si="78"/>
        <v>2009D</v>
      </c>
      <c r="F933" t="s">
        <v>15</v>
      </c>
      <c r="G933" t="s">
        <v>77</v>
      </c>
      <c r="H933" t="s">
        <v>14</v>
      </c>
      <c r="I933" t="s">
        <v>15</v>
      </c>
      <c r="J933" t="str">
        <f t="shared" si="80"/>
        <v>SCI</v>
      </c>
      <c r="L933">
        <v>2011</v>
      </c>
      <c r="M933">
        <f t="shared" si="81"/>
        <v>2</v>
      </c>
      <c r="N933" t="str">
        <f t="shared" si="79"/>
        <v>U</v>
      </c>
      <c r="P933" t="s">
        <v>19</v>
      </c>
    </row>
    <row r="934" spans="1:18" x14ac:dyDescent="0.2">
      <c r="A934">
        <v>737664</v>
      </c>
      <c r="B934" t="s">
        <v>83</v>
      </c>
      <c r="C934" t="str">
        <f t="shared" si="77"/>
        <v>2008</v>
      </c>
      <c r="D934" t="s">
        <v>20</v>
      </c>
      <c r="E934" t="str">
        <f t="shared" si="78"/>
        <v>2008B</v>
      </c>
      <c r="F934" t="s">
        <v>15</v>
      </c>
      <c r="G934" t="s">
        <v>64</v>
      </c>
      <c r="H934" t="s">
        <v>14</v>
      </c>
      <c r="I934" t="s">
        <v>15</v>
      </c>
      <c r="J934" t="str">
        <f t="shared" si="80"/>
        <v>SCI</v>
      </c>
      <c r="L934">
        <v>2011</v>
      </c>
      <c r="M934">
        <f t="shared" si="81"/>
        <v>3</v>
      </c>
      <c r="N934" t="str">
        <f t="shared" si="79"/>
        <v>F</v>
      </c>
      <c r="P934" t="s">
        <v>19</v>
      </c>
      <c r="Q934" t="s">
        <v>123</v>
      </c>
      <c r="R934" t="s">
        <v>20</v>
      </c>
    </row>
    <row r="935" spans="1:18" x14ac:dyDescent="0.2">
      <c r="A935">
        <v>737664</v>
      </c>
      <c r="B935" t="s">
        <v>91</v>
      </c>
      <c r="C935" t="str">
        <f t="shared" si="77"/>
        <v>2008</v>
      </c>
      <c r="D935" t="s">
        <v>24</v>
      </c>
      <c r="E935" t="str">
        <f t="shared" si="78"/>
        <v>2008C</v>
      </c>
      <c r="F935" t="s">
        <v>15</v>
      </c>
      <c r="G935" t="s">
        <v>36</v>
      </c>
      <c r="H935" t="s">
        <v>14</v>
      </c>
      <c r="I935" t="s">
        <v>15</v>
      </c>
      <c r="J935" t="str">
        <f t="shared" si="80"/>
        <v>SCI</v>
      </c>
      <c r="L935">
        <v>2011</v>
      </c>
      <c r="M935">
        <f t="shared" si="81"/>
        <v>3</v>
      </c>
      <c r="N935" t="str">
        <f t="shared" si="79"/>
        <v>F</v>
      </c>
      <c r="P935" t="s">
        <v>19</v>
      </c>
      <c r="Q935" t="s">
        <v>122</v>
      </c>
      <c r="R935" t="s">
        <v>20</v>
      </c>
    </row>
    <row r="936" spans="1:18" x14ac:dyDescent="0.2">
      <c r="A936">
        <v>737664</v>
      </c>
      <c r="B936" t="s">
        <v>108</v>
      </c>
      <c r="C936" t="str">
        <f t="shared" si="77"/>
        <v>2011</v>
      </c>
      <c r="D936" t="s">
        <v>12</v>
      </c>
      <c r="E936" t="str">
        <f t="shared" si="78"/>
        <v>20111</v>
      </c>
      <c r="F936" t="s">
        <v>15</v>
      </c>
      <c r="G936" t="s">
        <v>90</v>
      </c>
      <c r="H936" t="s">
        <v>20</v>
      </c>
      <c r="I936" t="s">
        <v>15</v>
      </c>
      <c r="J936" t="str">
        <f t="shared" si="80"/>
        <v>SCI</v>
      </c>
      <c r="L936">
        <v>2011</v>
      </c>
      <c r="M936">
        <f t="shared" si="81"/>
        <v>0</v>
      </c>
      <c r="N936" t="str">
        <f t="shared" si="79"/>
        <v>U</v>
      </c>
      <c r="P936" t="s">
        <v>19</v>
      </c>
    </row>
    <row r="937" spans="1:18" x14ac:dyDescent="0.2">
      <c r="A937">
        <v>737664</v>
      </c>
      <c r="B937" t="s">
        <v>95</v>
      </c>
      <c r="C937" t="str">
        <f t="shared" si="77"/>
        <v>2009</v>
      </c>
      <c r="D937" t="s">
        <v>20</v>
      </c>
      <c r="E937" t="str">
        <f t="shared" si="78"/>
        <v>2009B</v>
      </c>
      <c r="F937" t="s">
        <v>15</v>
      </c>
      <c r="G937" t="s">
        <v>60</v>
      </c>
      <c r="H937" t="s">
        <v>20</v>
      </c>
      <c r="I937" t="s">
        <v>15</v>
      </c>
      <c r="J937" t="str">
        <f t="shared" si="80"/>
        <v>SCI</v>
      </c>
      <c r="L937">
        <v>2011</v>
      </c>
      <c r="M937">
        <f t="shared" si="81"/>
        <v>2</v>
      </c>
      <c r="N937" t="str">
        <f t="shared" si="79"/>
        <v>U</v>
      </c>
      <c r="P937" t="s">
        <v>19</v>
      </c>
    </row>
    <row r="938" spans="1:18" x14ac:dyDescent="0.2">
      <c r="A938">
        <v>737664</v>
      </c>
      <c r="B938" t="s">
        <v>91</v>
      </c>
      <c r="C938" t="str">
        <f t="shared" si="77"/>
        <v>2008</v>
      </c>
      <c r="D938" t="s">
        <v>57</v>
      </c>
      <c r="E938" t="str">
        <f t="shared" si="78"/>
        <v>2008D</v>
      </c>
      <c r="F938" t="s">
        <v>15</v>
      </c>
      <c r="G938" t="s">
        <v>59</v>
      </c>
      <c r="H938" t="s">
        <v>20</v>
      </c>
      <c r="I938" t="s">
        <v>15</v>
      </c>
      <c r="J938" t="str">
        <f t="shared" si="80"/>
        <v>SCI</v>
      </c>
      <c r="L938">
        <v>2011</v>
      </c>
      <c r="M938">
        <f t="shared" si="81"/>
        <v>3</v>
      </c>
      <c r="N938" t="str">
        <f t="shared" si="79"/>
        <v>F</v>
      </c>
      <c r="P938" t="s">
        <v>19</v>
      </c>
      <c r="Q938" t="s">
        <v>120</v>
      </c>
      <c r="R938" t="s">
        <v>14</v>
      </c>
    </row>
    <row r="939" spans="1:18" x14ac:dyDescent="0.2">
      <c r="A939">
        <v>737664</v>
      </c>
      <c r="B939" t="s">
        <v>110</v>
      </c>
      <c r="C939" t="str">
        <f t="shared" si="77"/>
        <v>2011</v>
      </c>
      <c r="D939" t="s">
        <v>24</v>
      </c>
      <c r="E939" t="str">
        <f t="shared" si="78"/>
        <v>2011C</v>
      </c>
      <c r="F939" t="s">
        <v>15</v>
      </c>
      <c r="G939" t="s">
        <v>71</v>
      </c>
      <c r="H939" t="s">
        <v>24</v>
      </c>
      <c r="I939" t="s">
        <v>15</v>
      </c>
      <c r="J939" t="str">
        <f t="shared" si="80"/>
        <v>SCI</v>
      </c>
      <c r="L939">
        <v>2011</v>
      </c>
      <c r="M939">
        <f t="shared" si="81"/>
        <v>0</v>
      </c>
      <c r="N939" t="str">
        <f t="shared" si="79"/>
        <v>U</v>
      </c>
      <c r="P939" t="s">
        <v>19</v>
      </c>
    </row>
    <row r="940" spans="1:18" x14ac:dyDescent="0.2">
      <c r="A940">
        <v>737664</v>
      </c>
      <c r="B940" t="s">
        <v>83</v>
      </c>
      <c r="C940" t="str">
        <f t="shared" si="77"/>
        <v>2008</v>
      </c>
      <c r="D940" t="s">
        <v>14</v>
      </c>
      <c r="E940" t="str">
        <f t="shared" si="78"/>
        <v>2008A</v>
      </c>
      <c r="F940" t="s">
        <v>15</v>
      </c>
      <c r="G940" t="s">
        <v>16</v>
      </c>
      <c r="H940" t="s">
        <v>24</v>
      </c>
      <c r="I940" t="s">
        <v>15</v>
      </c>
      <c r="J940" t="str">
        <f t="shared" si="80"/>
        <v>SCI</v>
      </c>
      <c r="L940">
        <v>2011</v>
      </c>
      <c r="M940">
        <f t="shared" si="81"/>
        <v>3</v>
      </c>
      <c r="N940" t="str">
        <f t="shared" si="79"/>
        <v>F</v>
      </c>
      <c r="P940" t="s">
        <v>19</v>
      </c>
      <c r="Q940" t="s">
        <v>116</v>
      </c>
      <c r="R940" t="s">
        <v>20</v>
      </c>
    </row>
    <row r="941" spans="1:18" x14ac:dyDescent="0.2">
      <c r="A941">
        <v>737724</v>
      </c>
      <c r="B941" t="s">
        <v>66</v>
      </c>
      <c r="C941" t="str">
        <f t="shared" si="77"/>
        <v>2007</v>
      </c>
      <c r="D941" t="s">
        <v>57</v>
      </c>
      <c r="E941" t="str">
        <f t="shared" si="78"/>
        <v>2007D</v>
      </c>
      <c r="F941" t="s">
        <v>15</v>
      </c>
      <c r="G941" t="s">
        <v>56</v>
      </c>
      <c r="H941" t="s">
        <v>20</v>
      </c>
      <c r="I941" t="s">
        <v>22</v>
      </c>
      <c r="J941" t="str">
        <f t="shared" si="80"/>
        <v>ENG</v>
      </c>
      <c r="L941">
        <v>2010</v>
      </c>
      <c r="M941">
        <f t="shared" si="81"/>
        <v>3</v>
      </c>
      <c r="N941" t="str">
        <f t="shared" si="79"/>
        <v>F</v>
      </c>
      <c r="O941" s="1">
        <v>40313</v>
      </c>
      <c r="P941" t="s">
        <v>28</v>
      </c>
      <c r="Q941" t="s">
        <v>123</v>
      </c>
      <c r="R941" t="s">
        <v>20</v>
      </c>
    </row>
    <row r="942" spans="1:18" x14ac:dyDescent="0.2">
      <c r="A942">
        <v>737724</v>
      </c>
      <c r="B942" t="s">
        <v>66</v>
      </c>
      <c r="C942" t="str">
        <f t="shared" si="77"/>
        <v>2007</v>
      </c>
      <c r="D942" t="s">
        <v>24</v>
      </c>
      <c r="E942" t="str">
        <f t="shared" si="78"/>
        <v>2007C</v>
      </c>
      <c r="F942" t="s">
        <v>15</v>
      </c>
      <c r="G942" t="s">
        <v>43</v>
      </c>
      <c r="H942" t="s">
        <v>24</v>
      </c>
      <c r="I942" t="s">
        <v>22</v>
      </c>
      <c r="J942" t="str">
        <f t="shared" si="80"/>
        <v>ENG</v>
      </c>
      <c r="L942">
        <v>2010</v>
      </c>
      <c r="M942">
        <f t="shared" si="81"/>
        <v>3</v>
      </c>
      <c r="N942" t="str">
        <f t="shared" si="79"/>
        <v>F</v>
      </c>
      <c r="O942" s="1">
        <v>40313</v>
      </c>
      <c r="P942" t="s">
        <v>28</v>
      </c>
      <c r="Q942" t="s">
        <v>116</v>
      </c>
      <c r="R942" t="s">
        <v>24</v>
      </c>
    </row>
    <row r="943" spans="1:18" x14ac:dyDescent="0.2">
      <c r="A943">
        <v>737802</v>
      </c>
      <c r="B943" t="s">
        <v>91</v>
      </c>
      <c r="C943" t="str">
        <f t="shared" si="77"/>
        <v>2008</v>
      </c>
      <c r="D943" t="s">
        <v>24</v>
      </c>
      <c r="E943" t="str">
        <f t="shared" si="78"/>
        <v>2008C</v>
      </c>
      <c r="F943" t="s">
        <v>15</v>
      </c>
      <c r="G943" t="s">
        <v>36</v>
      </c>
      <c r="H943" t="s">
        <v>14</v>
      </c>
      <c r="I943" t="s">
        <v>23</v>
      </c>
      <c r="J943" t="str">
        <f t="shared" si="80"/>
        <v>ENG</v>
      </c>
      <c r="L943">
        <v>2011</v>
      </c>
      <c r="M943">
        <f t="shared" si="81"/>
        <v>3</v>
      </c>
      <c r="N943" t="str">
        <f t="shared" si="79"/>
        <v>F</v>
      </c>
      <c r="O943" s="1">
        <v>40677</v>
      </c>
      <c r="P943" t="s">
        <v>19</v>
      </c>
      <c r="Q943" t="s">
        <v>122</v>
      </c>
      <c r="R943" t="s">
        <v>24</v>
      </c>
    </row>
    <row r="944" spans="1:18" x14ac:dyDescent="0.2">
      <c r="A944">
        <v>737820</v>
      </c>
      <c r="B944" t="s">
        <v>83</v>
      </c>
      <c r="C944" t="str">
        <f t="shared" si="77"/>
        <v>2008</v>
      </c>
      <c r="D944" t="s">
        <v>14</v>
      </c>
      <c r="E944" t="str">
        <f t="shared" si="78"/>
        <v>2008A</v>
      </c>
      <c r="F944" t="s">
        <v>15</v>
      </c>
      <c r="G944" t="s">
        <v>16</v>
      </c>
      <c r="H944" t="s">
        <v>24</v>
      </c>
      <c r="I944" t="s">
        <v>22</v>
      </c>
      <c r="J944" t="str">
        <f t="shared" si="80"/>
        <v>ENG</v>
      </c>
      <c r="L944">
        <v>2011</v>
      </c>
      <c r="M944">
        <f t="shared" si="81"/>
        <v>3</v>
      </c>
      <c r="N944" t="str">
        <f t="shared" si="79"/>
        <v>F</v>
      </c>
      <c r="P944" t="s">
        <v>19</v>
      </c>
      <c r="Q944" t="s">
        <v>116</v>
      </c>
      <c r="R944" t="s">
        <v>24</v>
      </c>
    </row>
    <row r="945" spans="1:18" x14ac:dyDescent="0.2">
      <c r="A945">
        <v>737820</v>
      </c>
      <c r="B945" t="s">
        <v>83</v>
      </c>
      <c r="C945" t="str">
        <f t="shared" si="77"/>
        <v>2008</v>
      </c>
      <c r="D945" t="s">
        <v>20</v>
      </c>
      <c r="E945" t="str">
        <f t="shared" si="78"/>
        <v>2008B</v>
      </c>
      <c r="F945" t="s">
        <v>15</v>
      </c>
      <c r="G945" t="s">
        <v>64</v>
      </c>
      <c r="H945" t="s">
        <v>24</v>
      </c>
      <c r="I945" t="s">
        <v>22</v>
      </c>
      <c r="J945" t="str">
        <f t="shared" si="80"/>
        <v>ENG</v>
      </c>
      <c r="L945">
        <v>2011</v>
      </c>
      <c r="M945">
        <f t="shared" si="81"/>
        <v>3</v>
      </c>
      <c r="N945" t="str">
        <f t="shared" si="79"/>
        <v>F</v>
      </c>
      <c r="P945" t="s">
        <v>19</v>
      </c>
      <c r="Q945" t="s">
        <v>123</v>
      </c>
      <c r="R945" t="s">
        <v>17</v>
      </c>
    </row>
    <row r="946" spans="1:18" x14ac:dyDescent="0.2">
      <c r="A946">
        <v>737972</v>
      </c>
      <c r="B946" t="s">
        <v>83</v>
      </c>
      <c r="C946" t="str">
        <f t="shared" si="77"/>
        <v>2008</v>
      </c>
      <c r="D946" t="s">
        <v>14</v>
      </c>
      <c r="E946" t="str">
        <f t="shared" si="78"/>
        <v>2008A</v>
      </c>
      <c r="F946" t="s">
        <v>15</v>
      </c>
      <c r="G946" t="s">
        <v>43</v>
      </c>
      <c r="H946" t="s">
        <v>24</v>
      </c>
      <c r="I946" t="s">
        <v>21</v>
      </c>
      <c r="J946" t="str">
        <f t="shared" si="80"/>
        <v>COMP</v>
      </c>
      <c r="L946">
        <v>2010</v>
      </c>
      <c r="M946">
        <f t="shared" si="81"/>
        <v>2</v>
      </c>
      <c r="N946" t="str">
        <f t="shared" si="79"/>
        <v>U</v>
      </c>
      <c r="O946" s="1">
        <v>40313</v>
      </c>
      <c r="P946" t="s">
        <v>19</v>
      </c>
    </row>
    <row r="947" spans="1:18" x14ac:dyDescent="0.2">
      <c r="A947">
        <v>737974</v>
      </c>
      <c r="B947" t="s">
        <v>108</v>
      </c>
      <c r="C947" t="str">
        <f t="shared" si="77"/>
        <v>2011</v>
      </c>
      <c r="D947" t="s">
        <v>14</v>
      </c>
      <c r="E947" t="str">
        <f t="shared" si="78"/>
        <v>2011A</v>
      </c>
      <c r="F947" t="s">
        <v>15</v>
      </c>
      <c r="G947" t="s">
        <v>52</v>
      </c>
      <c r="H947" t="s">
        <v>14</v>
      </c>
      <c r="I947" t="s">
        <v>41</v>
      </c>
      <c r="J947" t="str">
        <f t="shared" si="80"/>
        <v>ENG</v>
      </c>
      <c r="L947">
        <v>2011</v>
      </c>
      <c r="M947">
        <f t="shared" si="81"/>
        <v>0</v>
      </c>
      <c r="N947" t="str">
        <f t="shared" si="79"/>
        <v>U</v>
      </c>
      <c r="O947" s="1">
        <v>40598</v>
      </c>
      <c r="P947" t="s">
        <v>28</v>
      </c>
    </row>
    <row r="948" spans="1:18" x14ac:dyDescent="0.2">
      <c r="A948">
        <v>737974</v>
      </c>
      <c r="B948" t="s">
        <v>66</v>
      </c>
      <c r="C948" t="str">
        <f t="shared" si="77"/>
        <v>2007</v>
      </c>
      <c r="D948" t="s">
        <v>57</v>
      </c>
      <c r="E948" t="str">
        <f t="shared" si="78"/>
        <v>2007D</v>
      </c>
      <c r="F948" t="s">
        <v>15</v>
      </c>
      <c r="G948" t="s">
        <v>59</v>
      </c>
      <c r="H948" t="s">
        <v>14</v>
      </c>
      <c r="I948" t="s">
        <v>22</v>
      </c>
      <c r="J948" t="str">
        <f t="shared" si="80"/>
        <v>ENG</v>
      </c>
      <c r="L948">
        <v>2010</v>
      </c>
      <c r="M948">
        <f t="shared" si="81"/>
        <v>3</v>
      </c>
      <c r="N948" t="str">
        <f t="shared" si="79"/>
        <v>F</v>
      </c>
      <c r="O948" s="1">
        <v>40598</v>
      </c>
      <c r="P948" t="s">
        <v>28</v>
      </c>
      <c r="Q948" t="s">
        <v>122</v>
      </c>
      <c r="R948" t="s">
        <v>14</v>
      </c>
    </row>
    <row r="949" spans="1:18" x14ac:dyDescent="0.2">
      <c r="A949">
        <v>738070</v>
      </c>
      <c r="B949" t="s">
        <v>66</v>
      </c>
      <c r="C949" t="str">
        <f t="shared" si="77"/>
        <v>2007</v>
      </c>
      <c r="D949" t="s">
        <v>24</v>
      </c>
      <c r="E949" t="str">
        <f t="shared" si="78"/>
        <v>2007C</v>
      </c>
      <c r="F949" t="s">
        <v>15</v>
      </c>
      <c r="G949" t="s">
        <v>43</v>
      </c>
      <c r="H949" t="s">
        <v>20</v>
      </c>
      <c r="I949" t="s">
        <v>29</v>
      </c>
      <c r="J949" t="str">
        <f t="shared" si="80"/>
        <v>ENG</v>
      </c>
      <c r="L949">
        <v>2010</v>
      </c>
      <c r="M949">
        <f t="shared" si="81"/>
        <v>3</v>
      </c>
      <c r="N949" t="str">
        <f t="shared" si="79"/>
        <v>F</v>
      </c>
      <c r="O949" s="1">
        <v>40458</v>
      </c>
      <c r="P949" t="s">
        <v>19</v>
      </c>
      <c r="Q949" t="s">
        <v>118</v>
      </c>
      <c r="R949" t="s">
        <v>20</v>
      </c>
    </row>
    <row r="950" spans="1:18" x14ac:dyDescent="0.2">
      <c r="A950">
        <v>738070</v>
      </c>
      <c r="B950" t="s">
        <v>66</v>
      </c>
      <c r="C950" t="str">
        <f t="shared" si="77"/>
        <v>2007</v>
      </c>
      <c r="D950" t="s">
        <v>57</v>
      </c>
      <c r="E950" t="str">
        <f t="shared" si="78"/>
        <v>2007D</v>
      </c>
      <c r="F950" t="s">
        <v>15</v>
      </c>
      <c r="G950" t="s">
        <v>56</v>
      </c>
      <c r="H950" t="s">
        <v>17</v>
      </c>
      <c r="I950" t="s">
        <v>29</v>
      </c>
      <c r="J950" t="str">
        <f t="shared" si="80"/>
        <v>ENG</v>
      </c>
      <c r="L950">
        <v>2010</v>
      </c>
      <c r="M950">
        <f t="shared" si="81"/>
        <v>3</v>
      </c>
      <c r="N950" t="str">
        <f t="shared" si="79"/>
        <v>F</v>
      </c>
      <c r="O950" s="1">
        <v>40458</v>
      </c>
      <c r="P950" t="s">
        <v>19</v>
      </c>
      <c r="Q950" t="s">
        <v>121</v>
      </c>
      <c r="R950" t="s">
        <v>14</v>
      </c>
    </row>
    <row r="951" spans="1:18" x14ac:dyDescent="0.2">
      <c r="A951">
        <v>738102</v>
      </c>
      <c r="B951" t="s">
        <v>13</v>
      </c>
      <c r="C951" t="str">
        <f t="shared" si="77"/>
        <v>2007</v>
      </c>
      <c r="D951" t="s">
        <v>14</v>
      </c>
      <c r="E951" t="str">
        <f t="shared" si="78"/>
        <v>2007A</v>
      </c>
      <c r="F951" t="s">
        <v>15</v>
      </c>
      <c r="G951" t="s">
        <v>43</v>
      </c>
      <c r="H951" t="s">
        <v>14</v>
      </c>
      <c r="I951" t="s">
        <v>34</v>
      </c>
      <c r="J951" t="str">
        <f t="shared" si="80"/>
        <v>MAT</v>
      </c>
      <c r="L951">
        <v>2010</v>
      </c>
      <c r="M951">
        <f t="shared" si="81"/>
        <v>3</v>
      </c>
      <c r="N951" t="str">
        <f t="shared" si="79"/>
        <v>F</v>
      </c>
      <c r="O951" s="1">
        <v>40313</v>
      </c>
      <c r="P951" t="s">
        <v>28</v>
      </c>
      <c r="Q951" t="s">
        <v>118</v>
      </c>
      <c r="R951" t="s">
        <v>14</v>
      </c>
    </row>
    <row r="952" spans="1:18" x14ac:dyDescent="0.2">
      <c r="A952">
        <v>738102</v>
      </c>
      <c r="B952" t="s">
        <v>13</v>
      </c>
      <c r="C952" t="str">
        <f t="shared" si="77"/>
        <v>2007</v>
      </c>
      <c r="D952" t="s">
        <v>20</v>
      </c>
      <c r="E952" t="str">
        <f t="shared" si="78"/>
        <v>2007B</v>
      </c>
      <c r="F952" t="s">
        <v>15</v>
      </c>
      <c r="G952" t="s">
        <v>56</v>
      </c>
      <c r="H952" t="s">
        <v>14</v>
      </c>
      <c r="I952" t="s">
        <v>34</v>
      </c>
      <c r="J952" t="str">
        <f t="shared" si="80"/>
        <v>MAT</v>
      </c>
      <c r="L952">
        <v>2010</v>
      </c>
      <c r="M952">
        <f t="shared" si="81"/>
        <v>3</v>
      </c>
      <c r="N952" t="str">
        <f t="shared" si="79"/>
        <v>F</v>
      </c>
      <c r="O952" s="1">
        <v>40313</v>
      </c>
      <c r="P952" t="s">
        <v>28</v>
      </c>
      <c r="Q952" t="s">
        <v>121</v>
      </c>
      <c r="R952" t="s">
        <v>14</v>
      </c>
    </row>
    <row r="953" spans="1:18" x14ac:dyDescent="0.2">
      <c r="A953">
        <v>738102</v>
      </c>
      <c r="B953" t="s">
        <v>66</v>
      </c>
      <c r="C953" t="str">
        <f t="shared" si="77"/>
        <v>2007</v>
      </c>
      <c r="D953" t="s">
        <v>57</v>
      </c>
      <c r="E953" t="str">
        <f t="shared" si="78"/>
        <v>2007D</v>
      </c>
      <c r="F953" t="s">
        <v>15</v>
      </c>
      <c r="G953" t="s">
        <v>59</v>
      </c>
      <c r="H953" t="s">
        <v>14</v>
      </c>
      <c r="I953" t="s">
        <v>30</v>
      </c>
      <c r="J953" t="str">
        <f t="shared" si="80"/>
        <v>SCI</v>
      </c>
      <c r="L953">
        <v>2010</v>
      </c>
      <c r="M953">
        <f t="shared" si="81"/>
        <v>3</v>
      </c>
      <c r="N953" t="str">
        <f t="shared" si="79"/>
        <v>F</v>
      </c>
      <c r="O953" s="1">
        <v>40313</v>
      </c>
      <c r="P953" t="s">
        <v>28</v>
      </c>
    </row>
    <row r="954" spans="1:18" x14ac:dyDescent="0.2">
      <c r="A954">
        <v>738132</v>
      </c>
      <c r="B954" t="s">
        <v>13</v>
      </c>
      <c r="C954" t="str">
        <f t="shared" si="77"/>
        <v>2007</v>
      </c>
      <c r="D954" t="s">
        <v>14</v>
      </c>
      <c r="E954" t="str">
        <f t="shared" si="78"/>
        <v>2007A</v>
      </c>
      <c r="F954" t="s">
        <v>15</v>
      </c>
      <c r="G954" t="s">
        <v>16</v>
      </c>
      <c r="H954" t="s">
        <v>14</v>
      </c>
      <c r="I954" t="s">
        <v>23</v>
      </c>
      <c r="J954" t="str">
        <f t="shared" si="80"/>
        <v>ENG</v>
      </c>
      <c r="L954">
        <v>2010</v>
      </c>
      <c r="M954">
        <f t="shared" si="81"/>
        <v>3</v>
      </c>
      <c r="N954" t="str">
        <f t="shared" si="79"/>
        <v>F</v>
      </c>
      <c r="O954" s="1">
        <v>40313</v>
      </c>
      <c r="P954" t="s">
        <v>19</v>
      </c>
      <c r="Q954" t="s">
        <v>116</v>
      </c>
      <c r="R954" t="s">
        <v>20</v>
      </c>
    </row>
    <row r="955" spans="1:18" x14ac:dyDescent="0.2">
      <c r="A955">
        <v>738132</v>
      </c>
      <c r="B955" t="s">
        <v>13</v>
      </c>
      <c r="C955" t="str">
        <f t="shared" si="77"/>
        <v>2007</v>
      </c>
      <c r="D955" t="s">
        <v>20</v>
      </c>
      <c r="E955" t="str">
        <f t="shared" si="78"/>
        <v>2007B</v>
      </c>
      <c r="F955" t="s">
        <v>15</v>
      </c>
      <c r="G955" t="s">
        <v>64</v>
      </c>
      <c r="H955" t="s">
        <v>14</v>
      </c>
      <c r="I955" t="s">
        <v>23</v>
      </c>
      <c r="J955" t="str">
        <f t="shared" si="80"/>
        <v>ENG</v>
      </c>
      <c r="L955">
        <v>2010</v>
      </c>
      <c r="M955">
        <f t="shared" si="81"/>
        <v>3</v>
      </c>
      <c r="N955" t="str">
        <f t="shared" si="79"/>
        <v>F</v>
      </c>
      <c r="O955" s="1">
        <v>40313</v>
      </c>
      <c r="P955" t="s">
        <v>19</v>
      </c>
      <c r="Q955" t="s">
        <v>123</v>
      </c>
      <c r="R955" t="s">
        <v>14</v>
      </c>
    </row>
    <row r="956" spans="1:18" x14ac:dyDescent="0.2">
      <c r="A956">
        <v>738270</v>
      </c>
      <c r="B956" t="s">
        <v>95</v>
      </c>
      <c r="C956" t="str">
        <f t="shared" si="77"/>
        <v>2009</v>
      </c>
      <c r="D956" t="s">
        <v>14</v>
      </c>
      <c r="E956" t="str">
        <f t="shared" si="78"/>
        <v>2009A</v>
      </c>
      <c r="F956" t="s">
        <v>15</v>
      </c>
      <c r="G956" t="s">
        <v>43</v>
      </c>
      <c r="H956" t="s">
        <v>24</v>
      </c>
      <c r="I956" t="s">
        <v>26</v>
      </c>
      <c r="J956" t="str">
        <f t="shared" si="80"/>
        <v>COMP</v>
      </c>
      <c r="L956">
        <v>2010</v>
      </c>
      <c r="M956">
        <f t="shared" si="81"/>
        <v>1</v>
      </c>
      <c r="N956" t="str">
        <f t="shared" si="79"/>
        <v>U</v>
      </c>
      <c r="O956" s="1">
        <v>40313</v>
      </c>
      <c r="P956" t="s">
        <v>19</v>
      </c>
    </row>
    <row r="957" spans="1:18" x14ac:dyDescent="0.2">
      <c r="A957">
        <v>738284</v>
      </c>
      <c r="B957" t="s">
        <v>104</v>
      </c>
      <c r="C957" t="str">
        <f t="shared" si="77"/>
        <v>2010</v>
      </c>
      <c r="D957" t="s">
        <v>24</v>
      </c>
      <c r="E957" t="str">
        <f t="shared" si="78"/>
        <v>2010C</v>
      </c>
      <c r="F957" t="s">
        <v>15</v>
      </c>
      <c r="G957" t="s">
        <v>36</v>
      </c>
      <c r="H957" t="s">
        <v>14</v>
      </c>
      <c r="I957" t="s">
        <v>21</v>
      </c>
      <c r="J957" t="str">
        <f t="shared" si="80"/>
        <v>COMP</v>
      </c>
      <c r="L957">
        <v>2010</v>
      </c>
      <c r="M957">
        <f t="shared" si="81"/>
        <v>0</v>
      </c>
      <c r="N957" t="str">
        <f t="shared" si="79"/>
        <v>U</v>
      </c>
      <c r="O957" s="1">
        <v>40313</v>
      </c>
      <c r="P957" t="s">
        <v>19</v>
      </c>
    </row>
    <row r="958" spans="1:18" x14ac:dyDescent="0.2">
      <c r="A958">
        <v>738284</v>
      </c>
      <c r="B958" t="s">
        <v>13</v>
      </c>
      <c r="C958" t="str">
        <f t="shared" si="77"/>
        <v>2007</v>
      </c>
      <c r="D958" t="s">
        <v>14</v>
      </c>
      <c r="E958" t="str">
        <f t="shared" si="78"/>
        <v>2007A</v>
      </c>
      <c r="F958" t="s">
        <v>15</v>
      </c>
      <c r="G958" t="s">
        <v>43</v>
      </c>
      <c r="H958" t="s">
        <v>14</v>
      </c>
      <c r="I958" t="s">
        <v>21</v>
      </c>
      <c r="J958" t="str">
        <f t="shared" si="80"/>
        <v>COMP</v>
      </c>
      <c r="L958">
        <v>2010</v>
      </c>
      <c r="M958">
        <f t="shared" si="81"/>
        <v>3</v>
      </c>
      <c r="N958" t="str">
        <f t="shared" si="79"/>
        <v>F</v>
      </c>
      <c r="O958" s="1">
        <v>40313</v>
      </c>
      <c r="P958" t="s">
        <v>19</v>
      </c>
      <c r="Q958" t="s">
        <v>118</v>
      </c>
      <c r="R958" t="s">
        <v>14</v>
      </c>
    </row>
    <row r="959" spans="1:18" x14ac:dyDescent="0.2">
      <c r="A959">
        <v>738284</v>
      </c>
      <c r="B959" t="s">
        <v>13</v>
      </c>
      <c r="C959" t="str">
        <f t="shared" si="77"/>
        <v>2007</v>
      </c>
      <c r="D959" t="s">
        <v>20</v>
      </c>
      <c r="E959" t="str">
        <f t="shared" si="78"/>
        <v>2007B</v>
      </c>
      <c r="F959" t="s">
        <v>15</v>
      </c>
      <c r="G959" t="s">
        <v>56</v>
      </c>
      <c r="H959" t="s">
        <v>14</v>
      </c>
      <c r="I959" t="s">
        <v>21</v>
      </c>
      <c r="J959" t="str">
        <f t="shared" si="80"/>
        <v>COMP</v>
      </c>
      <c r="L959">
        <v>2010</v>
      </c>
      <c r="M959">
        <f t="shared" si="81"/>
        <v>3</v>
      </c>
      <c r="N959" t="str">
        <f t="shared" si="79"/>
        <v>F</v>
      </c>
      <c r="O959" s="1">
        <v>40313</v>
      </c>
      <c r="P959" t="s">
        <v>19</v>
      </c>
      <c r="Q959" t="s">
        <v>121</v>
      </c>
      <c r="R959" t="s">
        <v>14</v>
      </c>
    </row>
    <row r="960" spans="1:18" x14ac:dyDescent="0.2">
      <c r="A960">
        <v>738284</v>
      </c>
      <c r="B960" t="s">
        <v>103</v>
      </c>
      <c r="C960" t="str">
        <f t="shared" si="77"/>
        <v>2010</v>
      </c>
      <c r="D960" t="s">
        <v>20</v>
      </c>
      <c r="E960" t="str">
        <f t="shared" si="78"/>
        <v>2010B</v>
      </c>
      <c r="F960" t="s">
        <v>15</v>
      </c>
      <c r="G960" t="s">
        <v>59</v>
      </c>
      <c r="H960" t="s">
        <v>20</v>
      </c>
      <c r="I960" t="s">
        <v>21</v>
      </c>
      <c r="J960" t="str">
        <f t="shared" si="80"/>
        <v>COMP</v>
      </c>
      <c r="L960">
        <v>2010</v>
      </c>
      <c r="M960">
        <f t="shared" si="81"/>
        <v>0</v>
      </c>
      <c r="N960" t="str">
        <f t="shared" si="79"/>
        <v>U</v>
      </c>
      <c r="O960" s="1">
        <v>40313</v>
      </c>
      <c r="P960" t="s">
        <v>19</v>
      </c>
      <c r="Q960" t="s">
        <v>159</v>
      </c>
      <c r="R960" t="s">
        <v>14</v>
      </c>
    </row>
    <row r="961" spans="1:20" x14ac:dyDescent="0.2">
      <c r="A961">
        <v>738366</v>
      </c>
      <c r="B961" t="s">
        <v>13</v>
      </c>
      <c r="C961" t="str">
        <f t="shared" si="77"/>
        <v>2007</v>
      </c>
      <c r="D961" t="s">
        <v>14</v>
      </c>
      <c r="E961" t="str">
        <f t="shared" si="78"/>
        <v>2007A</v>
      </c>
      <c r="F961" t="s">
        <v>15</v>
      </c>
      <c r="G961" t="s">
        <v>36</v>
      </c>
      <c r="H961" t="s">
        <v>14</v>
      </c>
      <c r="I961" t="s">
        <v>15</v>
      </c>
      <c r="J961" t="str">
        <f t="shared" si="80"/>
        <v>SCI</v>
      </c>
      <c r="L961">
        <v>2010</v>
      </c>
      <c r="M961">
        <f t="shared" si="81"/>
        <v>3</v>
      </c>
      <c r="N961" t="str">
        <f t="shared" si="79"/>
        <v>F</v>
      </c>
      <c r="P961" t="s">
        <v>19</v>
      </c>
      <c r="Q961" t="s">
        <v>121</v>
      </c>
      <c r="R961" t="s">
        <v>17</v>
      </c>
    </row>
    <row r="962" spans="1:20" x14ac:dyDescent="0.2">
      <c r="A962">
        <v>738366</v>
      </c>
      <c r="B962" t="s">
        <v>83</v>
      </c>
      <c r="C962" t="str">
        <f t="shared" ref="C962:C1025" si="82">LEFT(B962,4)</f>
        <v>2008</v>
      </c>
      <c r="D962" t="s">
        <v>14</v>
      </c>
      <c r="E962" t="str">
        <f t="shared" ref="E962:E1025" si="83">CONCATENATE(C962,D962)</f>
        <v>2008A</v>
      </c>
      <c r="F962" t="s">
        <v>15</v>
      </c>
      <c r="G962" t="s">
        <v>52</v>
      </c>
      <c r="H962" t="s">
        <v>20</v>
      </c>
      <c r="I962" t="s">
        <v>15</v>
      </c>
      <c r="J962" t="str">
        <f t="shared" si="80"/>
        <v>SCI</v>
      </c>
      <c r="L962">
        <v>2010</v>
      </c>
      <c r="M962">
        <f t="shared" si="81"/>
        <v>2</v>
      </c>
      <c r="N962" t="str">
        <f t="shared" ref="N962:N1025" si="84">IF(OR(M962&lt;3,M962="TR"),"U","F")</f>
        <v>U</v>
      </c>
      <c r="P962" t="s">
        <v>19</v>
      </c>
      <c r="Q962" t="s">
        <v>127</v>
      </c>
      <c r="R962" t="s">
        <v>17</v>
      </c>
    </row>
    <row r="963" spans="1:20" x14ac:dyDescent="0.2">
      <c r="A963">
        <v>738366</v>
      </c>
      <c r="B963" t="s">
        <v>66</v>
      </c>
      <c r="C963" t="str">
        <f t="shared" si="82"/>
        <v>2007</v>
      </c>
      <c r="D963" t="s">
        <v>57</v>
      </c>
      <c r="E963" t="str">
        <f t="shared" si="83"/>
        <v>2007D</v>
      </c>
      <c r="F963" t="s">
        <v>15</v>
      </c>
      <c r="G963" t="s">
        <v>77</v>
      </c>
      <c r="H963" t="s">
        <v>20</v>
      </c>
      <c r="I963" t="s">
        <v>15</v>
      </c>
      <c r="J963" t="str">
        <f t="shared" ref="J963:J1026" si="85">IF(OR(I963="AE",I963="BE",I963="CE",I963="CM",I963="ED",I963="ECE",I963="EVE",I963="EV",I963="FPE",I963="IE",I963="MFE",I963="ME",I963="MGE",I963="MTE",I963="PHE",I963="RB",I963="EE",I963="RBE"),"ENG",IF(OR(I963="BBT",I963="BC",I963="BIO",I963="CH",I963="PH",I963="PSS",I963="SC"),"SCI",IF(OR(I963="MA",I963="MAC",I963="SD"),"MAT",IF(OR(I963="CO",I963="ID",I963="ND",I963="SX"),"OTH",IF(OR(I963="ECON",I963="EP",I963="EC",I963="ET",I963="HU",I963="IN",I963="LAE",I963="PWR",I963="ST",I963="EVS",I963="PW"),"HUSS",IF(OR(I963="CA",I963="CCN",I963="CS",I963="IMGD"),"COMP",IF(OR(I963="IT",I963="MG",I963="MIS"),"BUS","ERROR")))))))</f>
        <v>SCI</v>
      </c>
      <c r="L963">
        <v>2010</v>
      </c>
      <c r="M963">
        <f t="shared" si="81"/>
        <v>3</v>
      </c>
      <c r="N963" t="str">
        <f t="shared" si="84"/>
        <v>F</v>
      </c>
      <c r="P963" t="s">
        <v>19</v>
      </c>
      <c r="Q963" t="s">
        <v>146</v>
      </c>
      <c r="R963" t="s">
        <v>20</v>
      </c>
    </row>
    <row r="964" spans="1:20" x14ac:dyDescent="0.2">
      <c r="A964">
        <v>615490</v>
      </c>
      <c r="B964" t="s">
        <v>108</v>
      </c>
      <c r="C964" t="str">
        <f t="shared" si="82"/>
        <v>2011</v>
      </c>
      <c r="D964" t="s">
        <v>20</v>
      </c>
      <c r="E964" t="str">
        <f t="shared" si="83"/>
        <v>2011B</v>
      </c>
      <c r="F964" t="s">
        <v>15</v>
      </c>
      <c r="G964" t="s">
        <v>56</v>
      </c>
      <c r="H964" t="s">
        <v>14</v>
      </c>
      <c r="I964" t="s">
        <v>85</v>
      </c>
      <c r="J964" t="str">
        <f t="shared" si="85"/>
        <v>ENG</v>
      </c>
      <c r="L964" t="s">
        <v>38</v>
      </c>
      <c r="M964" t="s">
        <v>38</v>
      </c>
      <c r="N964" t="str">
        <f t="shared" si="84"/>
        <v>U</v>
      </c>
      <c r="P964" t="s">
        <v>19</v>
      </c>
      <c r="Q964" t="s">
        <v>116</v>
      </c>
      <c r="R964" t="s">
        <v>20</v>
      </c>
    </row>
    <row r="965" spans="1:20" x14ac:dyDescent="0.2">
      <c r="A965">
        <v>738366</v>
      </c>
      <c r="B965" t="s">
        <v>66</v>
      </c>
      <c r="C965" t="str">
        <f t="shared" si="82"/>
        <v>2007</v>
      </c>
      <c r="D965" t="s">
        <v>24</v>
      </c>
      <c r="E965" t="str">
        <f t="shared" si="83"/>
        <v>2007C</v>
      </c>
      <c r="F965" t="s">
        <v>15</v>
      </c>
      <c r="G965" t="s">
        <v>70</v>
      </c>
      <c r="H965" t="s">
        <v>24</v>
      </c>
      <c r="I965" t="s">
        <v>15</v>
      </c>
      <c r="J965" t="str">
        <f t="shared" si="85"/>
        <v>SCI</v>
      </c>
      <c r="L965">
        <v>2010</v>
      </c>
      <c r="M965">
        <f>L965-C965</f>
        <v>3</v>
      </c>
      <c r="N965" t="str">
        <f t="shared" si="84"/>
        <v>F</v>
      </c>
      <c r="P965" t="s">
        <v>19</v>
      </c>
      <c r="Q965" t="s">
        <v>123</v>
      </c>
      <c r="R965" t="s">
        <v>20</v>
      </c>
      <c r="S965" t="s">
        <v>120</v>
      </c>
      <c r="T965" t="s">
        <v>14</v>
      </c>
    </row>
    <row r="966" spans="1:20" x14ac:dyDescent="0.2">
      <c r="A966">
        <v>615490</v>
      </c>
      <c r="B966" t="s">
        <v>108</v>
      </c>
      <c r="C966" t="str">
        <f t="shared" si="82"/>
        <v>2011</v>
      </c>
      <c r="D966" t="s">
        <v>14</v>
      </c>
      <c r="E966" t="str">
        <f t="shared" si="83"/>
        <v>2011A</v>
      </c>
      <c r="F966" t="s">
        <v>15</v>
      </c>
      <c r="G966" t="s">
        <v>43</v>
      </c>
      <c r="H966" t="s">
        <v>20</v>
      </c>
      <c r="I966" t="s">
        <v>85</v>
      </c>
      <c r="J966" t="str">
        <f t="shared" si="85"/>
        <v>ENG</v>
      </c>
      <c r="L966" t="s">
        <v>38</v>
      </c>
      <c r="M966" t="s">
        <v>38</v>
      </c>
      <c r="N966" t="str">
        <f t="shared" si="84"/>
        <v>U</v>
      </c>
      <c r="P966" t="s">
        <v>19</v>
      </c>
      <c r="Q966" t="s">
        <v>121</v>
      </c>
      <c r="R966" t="s">
        <v>20</v>
      </c>
    </row>
    <row r="967" spans="1:20" x14ac:dyDescent="0.2">
      <c r="A967">
        <v>738366</v>
      </c>
      <c r="B967" t="s">
        <v>83</v>
      </c>
      <c r="C967" t="str">
        <f t="shared" si="82"/>
        <v>2008</v>
      </c>
      <c r="D967" t="s">
        <v>20</v>
      </c>
      <c r="E967" t="str">
        <f t="shared" si="83"/>
        <v>2008B</v>
      </c>
      <c r="F967" t="s">
        <v>15</v>
      </c>
      <c r="G967" t="s">
        <v>60</v>
      </c>
      <c r="H967" t="s">
        <v>17</v>
      </c>
      <c r="I967" t="s">
        <v>15</v>
      </c>
      <c r="J967" t="str">
        <f t="shared" si="85"/>
        <v>SCI</v>
      </c>
      <c r="L967">
        <v>2010</v>
      </c>
      <c r="M967">
        <f t="shared" ref="M967:M1011" si="86">L967-C967</f>
        <v>2</v>
      </c>
      <c r="N967" t="str">
        <f t="shared" si="84"/>
        <v>U</v>
      </c>
      <c r="P967" t="s">
        <v>19</v>
      </c>
      <c r="Q967" t="s">
        <v>130</v>
      </c>
      <c r="R967" t="s">
        <v>24</v>
      </c>
    </row>
    <row r="968" spans="1:20" x14ac:dyDescent="0.2">
      <c r="A968">
        <v>738366</v>
      </c>
      <c r="B968" t="s">
        <v>13</v>
      </c>
      <c r="C968" t="str">
        <f t="shared" si="82"/>
        <v>2007</v>
      </c>
      <c r="D968" t="s">
        <v>20</v>
      </c>
      <c r="E968" t="str">
        <f t="shared" si="83"/>
        <v>2007B</v>
      </c>
      <c r="F968" t="s">
        <v>15</v>
      </c>
      <c r="G968" t="s">
        <v>59</v>
      </c>
      <c r="H968" t="s">
        <v>17</v>
      </c>
      <c r="I968" t="s">
        <v>15</v>
      </c>
      <c r="J968" t="str">
        <f t="shared" si="85"/>
        <v>SCI</v>
      </c>
      <c r="L968">
        <v>2010</v>
      </c>
      <c r="M968">
        <f t="shared" si="86"/>
        <v>3</v>
      </c>
      <c r="N968" t="str">
        <f t="shared" si="84"/>
        <v>F</v>
      </c>
      <c r="P968" t="s">
        <v>19</v>
      </c>
      <c r="Q968" t="s">
        <v>116</v>
      </c>
      <c r="R968" t="s">
        <v>17</v>
      </c>
    </row>
    <row r="969" spans="1:20" x14ac:dyDescent="0.2">
      <c r="A969">
        <v>738416</v>
      </c>
      <c r="B969" t="s">
        <v>99</v>
      </c>
      <c r="C969" t="str">
        <f t="shared" si="82"/>
        <v>2009</v>
      </c>
      <c r="D969" t="s">
        <v>24</v>
      </c>
      <c r="E969" t="str">
        <f t="shared" si="83"/>
        <v>2009C</v>
      </c>
      <c r="F969" t="s">
        <v>15</v>
      </c>
      <c r="G969" t="s">
        <v>43</v>
      </c>
      <c r="H969" t="s">
        <v>14</v>
      </c>
      <c r="I969" t="s">
        <v>45</v>
      </c>
      <c r="J969" t="str">
        <f t="shared" si="85"/>
        <v>SCI</v>
      </c>
      <c r="L969">
        <v>2011</v>
      </c>
      <c r="M969">
        <f t="shared" si="86"/>
        <v>2</v>
      </c>
      <c r="N969" t="str">
        <f t="shared" si="84"/>
        <v>U</v>
      </c>
      <c r="O969" s="1">
        <v>40677</v>
      </c>
      <c r="P969" t="s">
        <v>28</v>
      </c>
    </row>
    <row r="970" spans="1:20" x14ac:dyDescent="0.2">
      <c r="A970">
        <v>738416</v>
      </c>
      <c r="B970" t="s">
        <v>103</v>
      </c>
      <c r="C970" t="str">
        <f t="shared" si="82"/>
        <v>2010</v>
      </c>
      <c r="D970" t="s">
        <v>20</v>
      </c>
      <c r="E970" t="str">
        <f t="shared" si="83"/>
        <v>2010B</v>
      </c>
      <c r="F970" t="s">
        <v>15</v>
      </c>
      <c r="G970" t="s">
        <v>56</v>
      </c>
      <c r="H970" t="s">
        <v>24</v>
      </c>
      <c r="I970" t="s">
        <v>45</v>
      </c>
      <c r="J970" t="str">
        <f t="shared" si="85"/>
        <v>SCI</v>
      </c>
      <c r="L970">
        <v>2011</v>
      </c>
      <c r="M970">
        <f t="shared" si="86"/>
        <v>1</v>
      </c>
      <c r="N970" t="str">
        <f t="shared" si="84"/>
        <v>U</v>
      </c>
      <c r="O970" s="1">
        <v>40677</v>
      </c>
      <c r="P970" t="s">
        <v>28</v>
      </c>
    </row>
    <row r="971" spans="1:20" x14ac:dyDescent="0.2">
      <c r="A971">
        <v>738474</v>
      </c>
      <c r="B971" t="s">
        <v>66</v>
      </c>
      <c r="C971" t="str">
        <f t="shared" si="82"/>
        <v>2007</v>
      </c>
      <c r="D971" t="s">
        <v>24</v>
      </c>
      <c r="E971" t="str">
        <f t="shared" si="83"/>
        <v>2007C</v>
      </c>
      <c r="F971" t="s">
        <v>15</v>
      </c>
      <c r="G971" t="s">
        <v>43</v>
      </c>
      <c r="H971" t="s">
        <v>14</v>
      </c>
      <c r="I971" t="s">
        <v>25</v>
      </c>
      <c r="J971" t="str">
        <f t="shared" si="85"/>
        <v>ENG</v>
      </c>
      <c r="L971">
        <v>2010</v>
      </c>
      <c r="M971">
        <f t="shared" si="86"/>
        <v>3</v>
      </c>
      <c r="N971" t="str">
        <f t="shared" si="84"/>
        <v>F</v>
      </c>
      <c r="O971" s="1">
        <v>40313</v>
      </c>
      <c r="P971" t="s">
        <v>19</v>
      </c>
      <c r="Q971" t="s">
        <v>122</v>
      </c>
      <c r="R971" t="s">
        <v>14</v>
      </c>
    </row>
    <row r="972" spans="1:20" x14ac:dyDescent="0.2">
      <c r="A972">
        <v>738474</v>
      </c>
      <c r="B972" t="s">
        <v>66</v>
      </c>
      <c r="C972" t="str">
        <f t="shared" si="82"/>
        <v>2007</v>
      </c>
      <c r="D972" t="s">
        <v>57</v>
      </c>
      <c r="E972" t="str">
        <f t="shared" si="83"/>
        <v>2007D</v>
      </c>
      <c r="F972" t="s">
        <v>15</v>
      </c>
      <c r="G972" t="s">
        <v>56</v>
      </c>
      <c r="H972" t="s">
        <v>14</v>
      </c>
      <c r="I972" t="s">
        <v>25</v>
      </c>
      <c r="J972" t="str">
        <f t="shared" si="85"/>
        <v>ENG</v>
      </c>
      <c r="L972">
        <v>2010</v>
      </c>
      <c r="M972">
        <f t="shared" si="86"/>
        <v>3</v>
      </c>
      <c r="N972" t="str">
        <f t="shared" si="84"/>
        <v>F</v>
      </c>
      <c r="O972" s="1">
        <v>40313</v>
      </c>
      <c r="P972" t="s">
        <v>19</v>
      </c>
    </row>
    <row r="973" spans="1:20" x14ac:dyDescent="0.2">
      <c r="A973">
        <v>738486</v>
      </c>
      <c r="B973" t="s">
        <v>13</v>
      </c>
      <c r="C973" t="str">
        <f t="shared" si="82"/>
        <v>2007</v>
      </c>
      <c r="D973" t="s">
        <v>20</v>
      </c>
      <c r="E973" t="str">
        <f t="shared" si="83"/>
        <v>2007B</v>
      </c>
      <c r="F973" t="s">
        <v>15</v>
      </c>
      <c r="G973" t="s">
        <v>56</v>
      </c>
      <c r="H973" t="s">
        <v>24</v>
      </c>
      <c r="I973" t="s">
        <v>32</v>
      </c>
      <c r="J973" t="str">
        <f t="shared" si="85"/>
        <v>OTH</v>
      </c>
      <c r="L973">
        <v>2010</v>
      </c>
      <c r="M973">
        <f t="shared" si="86"/>
        <v>3</v>
      </c>
      <c r="N973" t="str">
        <f t="shared" si="84"/>
        <v>F</v>
      </c>
      <c r="O973" s="1">
        <v>40313</v>
      </c>
      <c r="P973" t="s">
        <v>19</v>
      </c>
      <c r="Q973" t="s">
        <v>121</v>
      </c>
      <c r="R973" t="s">
        <v>17</v>
      </c>
    </row>
    <row r="974" spans="1:20" x14ac:dyDescent="0.2">
      <c r="A974">
        <v>738486</v>
      </c>
      <c r="B974" t="s">
        <v>13</v>
      </c>
      <c r="C974" t="str">
        <f t="shared" si="82"/>
        <v>2007</v>
      </c>
      <c r="D974" t="s">
        <v>14</v>
      </c>
      <c r="E974" t="str">
        <f t="shared" si="83"/>
        <v>2007A</v>
      </c>
      <c r="F974" t="s">
        <v>15</v>
      </c>
      <c r="G974" t="s">
        <v>43</v>
      </c>
      <c r="H974" t="s">
        <v>17</v>
      </c>
      <c r="I974" t="s">
        <v>32</v>
      </c>
      <c r="J974" t="str">
        <f t="shared" si="85"/>
        <v>OTH</v>
      </c>
      <c r="L974">
        <v>2010</v>
      </c>
      <c r="M974">
        <f t="shared" si="86"/>
        <v>3</v>
      </c>
      <c r="N974" t="str">
        <f t="shared" si="84"/>
        <v>F</v>
      </c>
      <c r="O974" s="1">
        <v>40313</v>
      </c>
      <c r="P974" t="s">
        <v>19</v>
      </c>
      <c r="Q974" t="s">
        <v>118</v>
      </c>
      <c r="R974" t="s">
        <v>24</v>
      </c>
    </row>
    <row r="975" spans="1:20" x14ac:dyDescent="0.2">
      <c r="A975">
        <v>738504</v>
      </c>
      <c r="B975" t="s">
        <v>110</v>
      </c>
      <c r="C975" t="str">
        <f t="shared" si="82"/>
        <v>2011</v>
      </c>
      <c r="D975" t="s">
        <v>57</v>
      </c>
      <c r="E975" t="str">
        <f t="shared" si="83"/>
        <v>2011D</v>
      </c>
      <c r="F975" t="s">
        <v>15</v>
      </c>
      <c r="G975" t="s">
        <v>77</v>
      </c>
      <c r="H975" t="s">
        <v>20</v>
      </c>
      <c r="I975" t="s">
        <v>33</v>
      </c>
      <c r="J975" t="str">
        <f t="shared" si="85"/>
        <v>ENG</v>
      </c>
      <c r="L975">
        <v>2012</v>
      </c>
      <c r="M975">
        <f t="shared" si="86"/>
        <v>1</v>
      </c>
      <c r="N975" t="str">
        <f t="shared" si="84"/>
        <v>U</v>
      </c>
      <c r="P975" t="s">
        <v>19</v>
      </c>
      <c r="Q975" t="s">
        <v>124</v>
      </c>
      <c r="R975" t="s">
        <v>17</v>
      </c>
    </row>
    <row r="976" spans="1:20" x14ac:dyDescent="0.2">
      <c r="A976">
        <v>738504</v>
      </c>
      <c r="B976" t="s">
        <v>104</v>
      </c>
      <c r="C976" t="str">
        <f t="shared" si="82"/>
        <v>2010</v>
      </c>
      <c r="D976" t="s">
        <v>24</v>
      </c>
      <c r="E976" t="str">
        <f t="shared" si="83"/>
        <v>2010C</v>
      </c>
      <c r="F976" t="s">
        <v>15</v>
      </c>
      <c r="G976" t="s">
        <v>52</v>
      </c>
      <c r="H976" t="s">
        <v>24</v>
      </c>
      <c r="I976" t="s">
        <v>33</v>
      </c>
      <c r="J976" t="str">
        <f t="shared" si="85"/>
        <v>ENG</v>
      </c>
      <c r="L976">
        <v>2010</v>
      </c>
      <c r="M976">
        <f t="shared" si="86"/>
        <v>0</v>
      </c>
      <c r="N976" t="str">
        <f t="shared" si="84"/>
        <v>U</v>
      </c>
      <c r="P976" t="s">
        <v>19</v>
      </c>
    </row>
    <row r="977" spans="1:18" x14ac:dyDescent="0.2">
      <c r="A977">
        <v>738504</v>
      </c>
      <c r="B977" t="s">
        <v>66</v>
      </c>
      <c r="C977" t="str">
        <f t="shared" si="82"/>
        <v>2007</v>
      </c>
      <c r="D977" t="s">
        <v>24</v>
      </c>
      <c r="E977" t="str">
        <f t="shared" si="83"/>
        <v>2007C</v>
      </c>
      <c r="F977" t="s">
        <v>15</v>
      </c>
      <c r="G977" t="s">
        <v>43</v>
      </c>
      <c r="H977" t="s">
        <v>24</v>
      </c>
      <c r="I977" t="s">
        <v>33</v>
      </c>
      <c r="J977" t="str">
        <f t="shared" si="85"/>
        <v>ENG</v>
      </c>
      <c r="L977">
        <v>2010</v>
      </c>
      <c r="M977">
        <f t="shared" si="86"/>
        <v>3</v>
      </c>
      <c r="N977" t="str">
        <f t="shared" si="84"/>
        <v>F</v>
      </c>
      <c r="P977" t="s">
        <v>19</v>
      </c>
      <c r="Q977" t="s">
        <v>121</v>
      </c>
      <c r="R977" t="s">
        <v>20</v>
      </c>
    </row>
    <row r="978" spans="1:18" x14ac:dyDescent="0.2">
      <c r="A978">
        <v>738504</v>
      </c>
      <c r="B978" t="s">
        <v>66</v>
      </c>
      <c r="C978" t="str">
        <f t="shared" si="82"/>
        <v>2007</v>
      </c>
      <c r="D978" t="s">
        <v>57</v>
      </c>
      <c r="E978" t="str">
        <f t="shared" si="83"/>
        <v>2007D</v>
      </c>
      <c r="F978" t="s">
        <v>15</v>
      </c>
      <c r="G978" t="s">
        <v>56</v>
      </c>
      <c r="H978" t="s">
        <v>24</v>
      </c>
      <c r="I978" t="s">
        <v>33</v>
      </c>
      <c r="J978" t="str">
        <f t="shared" si="85"/>
        <v>ENG</v>
      </c>
      <c r="L978">
        <v>2010</v>
      </c>
      <c r="M978">
        <f t="shared" si="86"/>
        <v>3</v>
      </c>
      <c r="N978" t="str">
        <f t="shared" si="84"/>
        <v>F</v>
      </c>
      <c r="P978" t="s">
        <v>19</v>
      </c>
      <c r="Q978" t="s">
        <v>116</v>
      </c>
      <c r="R978" t="s">
        <v>17</v>
      </c>
    </row>
    <row r="979" spans="1:18" x14ac:dyDescent="0.2">
      <c r="A979">
        <v>738504</v>
      </c>
      <c r="B979" t="s">
        <v>103</v>
      </c>
      <c r="C979" t="str">
        <f t="shared" si="82"/>
        <v>2010</v>
      </c>
      <c r="D979" t="s">
        <v>14</v>
      </c>
      <c r="E979" t="str">
        <f t="shared" si="83"/>
        <v>2010A</v>
      </c>
      <c r="F979" t="s">
        <v>15</v>
      </c>
      <c r="G979" t="s">
        <v>52</v>
      </c>
      <c r="H979" t="s">
        <v>17</v>
      </c>
      <c r="I979" t="s">
        <v>33</v>
      </c>
      <c r="J979" t="str">
        <f t="shared" si="85"/>
        <v>ENG</v>
      </c>
      <c r="L979">
        <v>2010</v>
      </c>
      <c r="M979">
        <f t="shared" si="86"/>
        <v>0</v>
      </c>
      <c r="N979" t="str">
        <f t="shared" si="84"/>
        <v>U</v>
      </c>
      <c r="P979" t="s">
        <v>19</v>
      </c>
    </row>
    <row r="980" spans="1:18" x14ac:dyDescent="0.2">
      <c r="A980">
        <v>738504</v>
      </c>
      <c r="B980" t="s">
        <v>110</v>
      </c>
      <c r="C980" t="str">
        <f t="shared" si="82"/>
        <v>2011</v>
      </c>
      <c r="D980" t="s">
        <v>24</v>
      </c>
      <c r="E980" t="str">
        <f t="shared" si="83"/>
        <v>2011C</v>
      </c>
      <c r="F980" t="s">
        <v>15</v>
      </c>
      <c r="G980" t="s">
        <v>71</v>
      </c>
      <c r="H980" t="s">
        <v>17</v>
      </c>
      <c r="I980" t="s">
        <v>33</v>
      </c>
      <c r="J980" t="str">
        <f t="shared" si="85"/>
        <v>ENG</v>
      </c>
      <c r="L980">
        <v>2012</v>
      </c>
      <c r="M980">
        <f t="shared" si="86"/>
        <v>1</v>
      </c>
      <c r="N980" t="str">
        <f t="shared" si="84"/>
        <v>U</v>
      </c>
      <c r="P980" t="s">
        <v>19</v>
      </c>
    </row>
    <row r="981" spans="1:18" x14ac:dyDescent="0.2">
      <c r="A981">
        <v>738504</v>
      </c>
      <c r="B981" t="s">
        <v>83</v>
      </c>
      <c r="C981" t="str">
        <f t="shared" si="82"/>
        <v>2008</v>
      </c>
      <c r="D981" t="s">
        <v>20</v>
      </c>
      <c r="E981" t="str">
        <f t="shared" si="83"/>
        <v>2008B</v>
      </c>
      <c r="F981" t="s">
        <v>15</v>
      </c>
      <c r="G981" t="s">
        <v>59</v>
      </c>
      <c r="H981" t="s">
        <v>17</v>
      </c>
      <c r="I981" t="s">
        <v>33</v>
      </c>
      <c r="J981" t="str">
        <f t="shared" si="85"/>
        <v>ENG</v>
      </c>
      <c r="L981">
        <v>2010</v>
      </c>
      <c r="M981">
        <f t="shared" si="86"/>
        <v>2</v>
      </c>
      <c r="N981" t="str">
        <f t="shared" si="84"/>
        <v>U</v>
      </c>
      <c r="P981" t="s">
        <v>19</v>
      </c>
      <c r="Q981" t="s">
        <v>123</v>
      </c>
      <c r="R981" t="s">
        <v>17</v>
      </c>
    </row>
    <row r="982" spans="1:18" x14ac:dyDescent="0.2">
      <c r="A982">
        <v>738504</v>
      </c>
      <c r="B982" t="s">
        <v>13</v>
      </c>
      <c r="C982" t="str">
        <f t="shared" si="82"/>
        <v>2007</v>
      </c>
      <c r="D982" t="s">
        <v>20</v>
      </c>
      <c r="E982" t="str">
        <f t="shared" si="83"/>
        <v>2007B</v>
      </c>
      <c r="F982" t="s">
        <v>15</v>
      </c>
      <c r="G982" t="s">
        <v>56</v>
      </c>
      <c r="H982" t="s">
        <v>17</v>
      </c>
      <c r="I982" t="s">
        <v>15</v>
      </c>
      <c r="J982" t="str">
        <f t="shared" si="85"/>
        <v>SCI</v>
      </c>
      <c r="L982">
        <v>2010</v>
      </c>
      <c r="M982">
        <f t="shared" si="86"/>
        <v>3</v>
      </c>
      <c r="N982" t="str">
        <f t="shared" si="84"/>
        <v>F</v>
      </c>
      <c r="P982" t="s">
        <v>19</v>
      </c>
      <c r="Q982" t="s">
        <v>118</v>
      </c>
      <c r="R982" t="s">
        <v>24</v>
      </c>
    </row>
    <row r="983" spans="1:18" x14ac:dyDescent="0.2">
      <c r="A983">
        <v>739578</v>
      </c>
      <c r="B983" t="s">
        <v>13</v>
      </c>
      <c r="C983" t="str">
        <f t="shared" si="82"/>
        <v>2007</v>
      </c>
      <c r="D983" t="s">
        <v>14</v>
      </c>
      <c r="E983" t="str">
        <f t="shared" si="83"/>
        <v>2007A</v>
      </c>
      <c r="F983" t="s">
        <v>15</v>
      </c>
      <c r="G983" t="s">
        <v>43</v>
      </c>
      <c r="H983" t="s">
        <v>24</v>
      </c>
      <c r="I983" t="s">
        <v>18</v>
      </c>
      <c r="J983" t="str">
        <f t="shared" si="85"/>
        <v>ENG</v>
      </c>
      <c r="L983">
        <v>2010</v>
      </c>
      <c r="M983">
        <f t="shared" si="86"/>
        <v>3</v>
      </c>
      <c r="N983" t="str">
        <f t="shared" si="84"/>
        <v>F</v>
      </c>
      <c r="P983" t="s">
        <v>19</v>
      </c>
      <c r="Q983" t="s">
        <v>118</v>
      </c>
      <c r="R983" t="s">
        <v>20</v>
      </c>
    </row>
    <row r="984" spans="1:18" x14ac:dyDescent="0.2">
      <c r="A984">
        <v>739578</v>
      </c>
      <c r="B984" t="s">
        <v>13</v>
      </c>
      <c r="C984" t="str">
        <f t="shared" si="82"/>
        <v>2007</v>
      </c>
      <c r="D984" t="s">
        <v>20</v>
      </c>
      <c r="E984" t="str">
        <f t="shared" si="83"/>
        <v>2007B</v>
      </c>
      <c r="F984" t="s">
        <v>15</v>
      </c>
      <c r="G984" t="s">
        <v>56</v>
      </c>
      <c r="H984" t="s">
        <v>17</v>
      </c>
      <c r="I984" t="s">
        <v>18</v>
      </c>
      <c r="J984" t="str">
        <f t="shared" si="85"/>
        <v>ENG</v>
      </c>
      <c r="L984">
        <v>2010</v>
      </c>
      <c r="M984">
        <f t="shared" si="86"/>
        <v>3</v>
      </c>
      <c r="N984" t="str">
        <f t="shared" si="84"/>
        <v>F</v>
      </c>
      <c r="P984" t="s">
        <v>19</v>
      </c>
      <c r="Q984" t="s">
        <v>121</v>
      </c>
      <c r="R984" t="s">
        <v>17</v>
      </c>
    </row>
    <row r="985" spans="1:18" x14ac:dyDescent="0.2">
      <c r="A985">
        <v>739604</v>
      </c>
      <c r="B985" t="s">
        <v>102</v>
      </c>
      <c r="C985" t="str">
        <f t="shared" si="82"/>
        <v>2009</v>
      </c>
      <c r="D985" t="s">
        <v>82</v>
      </c>
      <c r="E985" t="str">
        <f t="shared" si="83"/>
        <v>2009E</v>
      </c>
      <c r="F985" t="s">
        <v>15</v>
      </c>
      <c r="G985" t="s">
        <v>56</v>
      </c>
      <c r="H985" t="s">
        <v>20</v>
      </c>
      <c r="I985" t="s">
        <v>27</v>
      </c>
      <c r="J985" t="str">
        <f t="shared" si="85"/>
        <v>ENG</v>
      </c>
      <c r="L985">
        <v>2011</v>
      </c>
      <c r="M985">
        <f t="shared" si="86"/>
        <v>2</v>
      </c>
      <c r="N985" t="str">
        <f t="shared" si="84"/>
        <v>U</v>
      </c>
      <c r="O985" s="1">
        <v>40598</v>
      </c>
      <c r="P985" t="s">
        <v>19</v>
      </c>
    </row>
    <row r="986" spans="1:18" x14ac:dyDescent="0.2">
      <c r="A986">
        <v>739604</v>
      </c>
      <c r="B986" t="s">
        <v>99</v>
      </c>
      <c r="C986" t="str">
        <f t="shared" si="82"/>
        <v>2009</v>
      </c>
      <c r="D986" t="s">
        <v>24</v>
      </c>
      <c r="E986" t="str">
        <f t="shared" si="83"/>
        <v>2009C</v>
      </c>
      <c r="F986" t="s">
        <v>15</v>
      </c>
      <c r="G986" t="s">
        <v>43</v>
      </c>
      <c r="H986" t="s">
        <v>24</v>
      </c>
      <c r="I986" t="s">
        <v>27</v>
      </c>
      <c r="J986" t="str">
        <f t="shared" si="85"/>
        <v>ENG</v>
      </c>
      <c r="L986">
        <v>2011</v>
      </c>
      <c r="M986">
        <f t="shared" si="86"/>
        <v>2</v>
      </c>
      <c r="N986" t="str">
        <f t="shared" si="84"/>
        <v>U</v>
      </c>
      <c r="O986" s="1">
        <v>40598</v>
      </c>
      <c r="P986" t="s">
        <v>19</v>
      </c>
      <c r="Q986" t="s">
        <v>122</v>
      </c>
      <c r="R986" t="s">
        <v>17</v>
      </c>
    </row>
    <row r="987" spans="1:18" x14ac:dyDescent="0.2">
      <c r="A987">
        <v>739604</v>
      </c>
      <c r="B987" t="s">
        <v>66</v>
      </c>
      <c r="C987" t="str">
        <f t="shared" si="82"/>
        <v>2007</v>
      </c>
      <c r="D987" t="s">
        <v>57</v>
      </c>
      <c r="E987" t="str">
        <f t="shared" si="83"/>
        <v>2007D</v>
      </c>
      <c r="F987" t="s">
        <v>15</v>
      </c>
      <c r="G987" t="s">
        <v>56</v>
      </c>
      <c r="H987" t="s">
        <v>17</v>
      </c>
      <c r="I987" t="s">
        <v>25</v>
      </c>
      <c r="J987" t="str">
        <f t="shared" si="85"/>
        <v>ENG</v>
      </c>
      <c r="L987">
        <v>2010</v>
      </c>
      <c r="M987">
        <f t="shared" si="86"/>
        <v>3</v>
      </c>
      <c r="N987" t="str">
        <f t="shared" si="84"/>
        <v>F</v>
      </c>
      <c r="O987" s="1">
        <v>40598</v>
      </c>
      <c r="P987" t="s">
        <v>19</v>
      </c>
      <c r="Q987" t="s">
        <v>121</v>
      </c>
      <c r="R987" t="s">
        <v>17</v>
      </c>
    </row>
    <row r="988" spans="1:18" x14ac:dyDescent="0.2">
      <c r="A988">
        <v>739604</v>
      </c>
      <c r="B988" t="s">
        <v>83</v>
      </c>
      <c r="C988" t="str">
        <f t="shared" si="82"/>
        <v>2008</v>
      </c>
      <c r="D988" t="s">
        <v>14</v>
      </c>
      <c r="E988" t="str">
        <f t="shared" si="83"/>
        <v>2008A</v>
      </c>
      <c r="F988" t="s">
        <v>15</v>
      </c>
      <c r="G988" t="s">
        <v>43</v>
      </c>
      <c r="H988" t="s">
        <v>17</v>
      </c>
      <c r="I988" t="s">
        <v>25</v>
      </c>
      <c r="J988" t="str">
        <f t="shared" si="85"/>
        <v>ENG</v>
      </c>
      <c r="L988">
        <v>2011</v>
      </c>
      <c r="M988">
        <f t="shared" si="86"/>
        <v>3</v>
      </c>
      <c r="N988" t="str">
        <f t="shared" si="84"/>
        <v>F</v>
      </c>
      <c r="O988" s="1">
        <v>40598</v>
      </c>
      <c r="P988" t="s">
        <v>19</v>
      </c>
      <c r="Q988" t="s">
        <v>118</v>
      </c>
      <c r="R988" t="s">
        <v>17</v>
      </c>
    </row>
    <row r="989" spans="1:18" x14ac:dyDescent="0.2">
      <c r="A989">
        <v>739736</v>
      </c>
      <c r="B989" t="s">
        <v>66</v>
      </c>
      <c r="C989" t="str">
        <f t="shared" si="82"/>
        <v>2007</v>
      </c>
      <c r="D989" t="s">
        <v>57</v>
      </c>
      <c r="E989" t="str">
        <f t="shared" si="83"/>
        <v>2007D</v>
      </c>
      <c r="F989" t="s">
        <v>15</v>
      </c>
      <c r="G989" t="s">
        <v>56</v>
      </c>
      <c r="H989" t="s">
        <v>14</v>
      </c>
      <c r="I989" t="s">
        <v>23</v>
      </c>
      <c r="J989" t="str">
        <f t="shared" si="85"/>
        <v>ENG</v>
      </c>
      <c r="L989">
        <v>2010</v>
      </c>
      <c r="M989">
        <f t="shared" si="86"/>
        <v>3</v>
      </c>
      <c r="N989" t="str">
        <f t="shared" si="84"/>
        <v>F</v>
      </c>
      <c r="O989" s="1">
        <v>40830</v>
      </c>
      <c r="P989" t="s">
        <v>19</v>
      </c>
      <c r="Q989" t="s">
        <v>120</v>
      </c>
      <c r="R989" t="s">
        <v>14</v>
      </c>
    </row>
    <row r="990" spans="1:18" x14ac:dyDescent="0.2">
      <c r="A990">
        <v>739830</v>
      </c>
      <c r="B990" t="s">
        <v>83</v>
      </c>
      <c r="C990" t="str">
        <f t="shared" si="82"/>
        <v>2008</v>
      </c>
      <c r="D990" t="s">
        <v>20</v>
      </c>
      <c r="E990" t="str">
        <f t="shared" si="83"/>
        <v>2008B</v>
      </c>
      <c r="F990" t="s">
        <v>15</v>
      </c>
      <c r="G990" t="s">
        <v>59</v>
      </c>
      <c r="H990" t="s">
        <v>20</v>
      </c>
      <c r="I990" t="s">
        <v>23</v>
      </c>
      <c r="J990" t="str">
        <f t="shared" si="85"/>
        <v>ENG</v>
      </c>
      <c r="L990">
        <v>2010</v>
      </c>
      <c r="M990">
        <f t="shared" si="86"/>
        <v>2</v>
      </c>
      <c r="N990" t="str">
        <f t="shared" si="84"/>
        <v>U</v>
      </c>
      <c r="O990" s="1">
        <v>40313</v>
      </c>
      <c r="P990" t="s">
        <v>19</v>
      </c>
    </row>
    <row r="991" spans="1:18" x14ac:dyDescent="0.2">
      <c r="A991">
        <v>739830</v>
      </c>
      <c r="B991" t="s">
        <v>13</v>
      </c>
      <c r="C991" t="str">
        <f t="shared" si="82"/>
        <v>2007</v>
      </c>
      <c r="D991" t="s">
        <v>14</v>
      </c>
      <c r="E991" t="str">
        <f t="shared" si="83"/>
        <v>2007A</v>
      </c>
      <c r="F991" t="s">
        <v>15</v>
      </c>
      <c r="G991" t="s">
        <v>43</v>
      </c>
      <c r="H991" t="s">
        <v>20</v>
      </c>
      <c r="I991" t="s">
        <v>23</v>
      </c>
      <c r="J991" t="str">
        <f t="shared" si="85"/>
        <v>ENG</v>
      </c>
      <c r="L991">
        <v>2010</v>
      </c>
      <c r="M991">
        <f t="shared" si="86"/>
        <v>3</v>
      </c>
      <c r="N991" t="str">
        <f t="shared" si="84"/>
        <v>F</v>
      </c>
      <c r="O991" s="1">
        <v>40313</v>
      </c>
      <c r="P991" t="s">
        <v>19</v>
      </c>
      <c r="Q991" t="s">
        <v>116</v>
      </c>
      <c r="R991" t="s">
        <v>20</v>
      </c>
    </row>
    <row r="992" spans="1:18" x14ac:dyDescent="0.2">
      <c r="A992">
        <v>739830</v>
      </c>
      <c r="B992" t="s">
        <v>13</v>
      </c>
      <c r="C992" t="str">
        <f t="shared" si="82"/>
        <v>2007</v>
      </c>
      <c r="D992" t="s">
        <v>20</v>
      </c>
      <c r="E992" t="str">
        <f t="shared" si="83"/>
        <v>2007B</v>
      </c>
      <c r="F992" t="s">
        <v>15</v>
      </c>
      <c r="G992" t="s">
        <v>56</v>
      </c>
      <c r="H992" t="s">
        <v>20</v>
      </c>
      <c r="I992" t="s">
        <v>23</v>
      </c>
      <c r="J992" t="str">
        <f t="shared" si="85"/>
        <v>ENG</v>
      </c>
      <c r="L992">
        <v>2010</v>
      </c>
      <c r="M992">
        <f t="shared" si="86"/>
        <v>3</v>
      </c>
      <c r="N992" t="str">
        <f t="shared" si="84"/>
        <v>F</v>
      </c>
      <c r="O992" s="1">
        <v>40313</v>
      </c>
      <c r="P992" t="s">
        <v>19</v>
      </c>
      <c r="Q992" t="s">
        <v>123</v>
      </c>
      <c r="R992" t="s">
        <v>14</v>
      </c>
    </row>
    <row r="993" spans="1:18" x14ac:dyDescent="0.2">
      <c r="A993">
        <v>739946</v>
      </c>
      <c r="B993" t="s">
        <v>103</v>
      </c>
      <c r="C993" t="str">
        <f t="shared" si="82"/>
        <v>2010</v>
      </c>
      <c r="D993" t="s">
        <v>20</v>
      </c>
      <c r="E993" t="str">
        <f t="shared" si="83"/>
        <v>2010B</v>
      </c>
      <c r="F993" t="s">
        <v>15</v>
      </c>
      <c r="G993" t="s">
        <v>56</v>
      </c>
      <c r="H993" t="s">
        <v>20</v>
      </c>
      <c r="I993" t="s">
        <v>41</v>
      </c>
      <c r="J993" t="str">
        <f t="shared" si="85"/>
        <v>ENG</v>
      </c>
      <c r="L993">
        <v>2010</v>
      </c>
      <c r="M993">
        <f t="shared" si="86"/>
        <v>0</v>
      </c>
      <c r="N993" t="str">
        <f t="shared" si="84"/>
        <v>U</v>
      </c>
      <c r="O993" s="1">
        <v>40313</v>
      </c>
      <c r="P993" t="s">
        <v>19</v>
      </c>
    </row>
    <row r="994" spans="1:18" x14ac:dyDescent="0.2">
      <c r="A994">
        <v>740016</v>
      </c>
      <c r="B994" t="s">
        <v>13</v>
      </c>
      <c r="C994" t="str">
        <f t="shared" si="82"/>
        <v>2007</v>
      </c>
      <c r="D994" t="s">
        <v>20</v>
      </c>
      <c r="E994" t="str">
        <f t="shared" si="83"/>
        <v>2007B</v>
      </c>
      <c r="F994" t="s">
        <v>15</v>
      </c>
      <c r="G994" t="s">
        <v>64</v>
      </c>
      <c r="H994" t="s">
        <v>14</v>
      </c>
      <c r="I994" t="s">
        <v>21</v>
      </c>
      <c r="J994" t="str">
        <f t="shared" si="85"/>
        <v>COMP</v>
      </c>
      <c r="L994">
        <v>2010</v>
      </c>
      <c r="M994">
        <f t="shared" si="86"/>
        <v>3</v>
      </c>
      <c r="N994" t="str">
        <f t="shared" si="84"/>
        <v>F</v>
      </c>
      <c r="O994" s="1">
        <v>40313</v>
      </c>
      <c r="P994" t="s">
        <v>28</v>
      </c>
      <c r="Q994" t="s">
        <v>123</v>
      </c>
      <c r="R994" t="s">
        <v>14</v>
      </c>
    </row>
    <row r="995" spans="1:18" x14ac:dyDescent="0.2">
      <c r="A995">
        <v>740132</v>
      </c>
      <c r="B995" t="s">
        <v>83</v>
      </c>
      <c r="C995" t="str">
        <f t="shared" si="82"/>
        <v>2008</v>
      </c>
      <c r="D995" t="s">
        <v>14</v>
      </c>
      <c r="E995" t="str">
        <f t="shared" si="83"/>
        <v>2008A</v>
      </c>
      <c r="F995" t="s">
        <v>15</v>
      </c>
      <c r="G995" t="s">
        <v>43</v>
      </c>
      <c r="H995" t="s">
        <v>20</v>
      </c>
      <c r="I995" t="s">
        <v>27</v>
      </c>
      <c r="J995" t="str">
        <f t="shared" si="85"/>
        <v>ENG</v>
      </c>
      <c r="L995">
        <v>2011</v>
      </c>
      <c r="M995">
        <f t="shared" si="86"/>
        <v>3</v>
      </c>
      <c r="N995" t="str">
        <f t="shared" si="84"/>
        <v>F</v>
      </c>
      <c r="O995" s="1">
        <v>40677</v>
      </c>
      <c r="P995" t="s">
        <v>19</v>
      </c>
      <c r="Q995" t="s">
        <v>118</v>
      </c>
      <c r="R995" t="s">
        <v>20</v>
      </c>
    </row>
    <row r="996" spans="1:18" x14ac:dyDescent="0.2">
      <c r="A996">
        <v>740132</v>
      </c>
      <c r="B996" t="s">
        <v>83</v>
      </c>
      <c r="C996" t="str">
        <f t="shared" si="82"/>
        <v>2008</v>
      </c>
      <c r="D996" t="s">
        <v>20</v>
      </c>
      <c r="E996" t="str">
        <f t="shared" si="83"/>
        <v>2008B</v>
      </c>
      <c r="F996" t="s">
        <v>15</v>
      </c>
      <c r="G996" t="s">
        <v>56</v>
      </c>
      <c r="H996" t="s">
        <v>24</v>
      </c>
      <c r="I996" t="s">
        <v>27</v>
      </c>
      <c r="J996" t="str">
        <f t="shared" si="85"/>
        <v>ENG</v>
      </c>
      <c r="L996">
        <v>2011</v>
      </c>
      <c r="M996">
        <f t="shared" si="86"/>
        <v>3</v>
      </c>
      <c r="N996" t="str">
        <f t="shared" si="84"/>
        <v>F</v>
      </c>
      <c r="O996" s="1">
        <v>40677</v>
      </c>
      <c r="P996" t="s">
        <v>19</v>
      </c>
      <c r="Q996" t="s">
        <v>121</v>
      </c>
      <c r="R996" t="s">
        <v>20</v>
      </c>
    </row>
    <row r="997" spans="1:18" x14ac:dyDescent="0.2">
      <c r="A997">
        <v>740306</v>
      </c>
      <c r="B997" t="s">
        <v>91</v>
      </c>
      <c r="C997" t="str">
        <f t="shared" si="82"/>
        <v>2008</v>
      </c>
      <c r="D997" t="s">
        <v>24</v>
      </c>
      <c r="E997" t="str">
        <f t="shared" si="83"/>
        <v>2008C</v>
      </c>
      <c r="F997" t="s">
        <v>15</v>
      </c>
      <c r="G997" t="s">
        <v>43</v>
      </c>
      <c r="H997" t="s">
        <v>24</v>
      </c>
      <c r="I997" t="s">
        <v>25</v>
      </c>
      <c r="J997" t="str">
        <f t="shared" si="85"/>
        <v>ENG</v>
      </c>
      <c r="L997">
        <v>2011</v>
      </c>
      <c r="M997">
        <f t="shared" si="86"/>
        <v>3</v>
      </c>
      <c r="N997" t="str">
        <f t="shared" si="84"/>
        <v>F</v>
      </c>
      <c r="P997" t="s">
        <v>28</v>
      </c>
      <c r="Q997" t="s">
        <v>121</v>
      </c>
      <c r="R997" t="s">
        <v>14</v>
      </c>
    </row>
    <row r="998" spans="1:18" x14ac:dyDescent="0.2">
      <c r="A998">
        <v>740306</v>
      </c>
      <c r="B998" t="s">
        <v>99</v>
      </c>
      <c r="C998" t="str">
        <f t="shared" si="82"/>
        <v>2009</v>
      </c>
      <c r="D998" t="s">
        <v>57</v>
      </c>
      <c r="E998" t="str">
        <f t="shared" si="83"/>
        <v>2009D</v>
      </c>
      <c r="F998" t="s">
        <v>15</v>
      </c>
      <c r="G998" t="s">
        <v>56</v>
      </c>
      <c r="H998" t="s">
        <v>17</v>
      </c>
      <c r="I998" t="s">
        <v>25</v>
      </c>
      <c r="J998" t="str">
        <f t="shared" si="85"/>
        <v>ENG</v>
      </c>
      <c r="L998">
        <v>2011</v>
      </c>
      <c r="M998">
        <f t="shared" si="86"/>
        <v>2</v>
      </c>
      <c r="N998" t="str">
        <f t="shared" si="84"/>
        <v>U</v>
      </c>
      <c r="P998" t="s">
        <v>28</v>
      </c>
      <c r="Q998" t="s">
        <v>123</v>
      </c>
      <c r="R998" t="s">
        <v>17</v>
      </c>
    </row>
    <row r="999" spans="1:18" x14ac:dyDescent="0.2">
      <c r="A999">
        <v>740366</v>
      </c>
      <c r="B999" t="s">
        <v>95</v>
      </c>
      <c r="C999" t="str">
        <f t="shared" si="82"/>
        <v>2009</v>
      </c>
      <c r="D999" t="s">
        <v>20</v>
      </c>
      <c r="E999" t="str">
        <f t="shared" si="83"/>
        <v>2009B</v>
      </c>
      <c r="F999" t="s">
        <v>15</v>
      </c>
      <c r="G999" t="s">
        <v>56</v>
      </c>
      <c r="H999" t="s">
        <v>14</v>
      </c>
      <c r="I999" t="s">
        <v>22</v>
      </c>
      <c r="J999" t="str">
        <f t="shared" si="85"/>
        <v>ENG</v>
      </c>
      <c r="L999">
        <v>2012</v>
      </c>
      <c r="M999">
        <f t="shared" si="86"/>
        <v>3</v>
      </c>
      <c r="N999" t="str">
        <f t="shared" si="84"/>
        <v>F</v>
      </c>
      <c r="P999" t="s">
        <v>19</v>
      </c>
      <c r="Q999" t="s">
        <v>116</v>
      </c>
      <c r="R999" t="s">
        <v>24</v>
      </c>
    </row>
    <row r="1000" spans="1:18" x14ac:dyDescent="0.2">
      <c r="A1000">
        <v>740366</v>
      </c>
      <c r="B1000" t="s">
        <v>115</v>
      </c>
      <c r="C1000" t="str">
        <f t="shared" si="82"/>
        <v>2012</v>
      </c>
      <c r="D1000" t="s">
        <v>14</v>
      </c>
      <c r="E1000" t="str">
        <f t="shared" si="83"/>
        <v>2012A</v>
      </c>
      <c r="F1000" t="s">
        <v>15</v>
      </c>
      <c r="G1000" t="s">
        <v>52</v>
      </c>
      <c r="H1000" t="s">
        <v>20</v>
      </c>
      <c r="I1000" t="s">
        <v>22</v>
      </c>
      <c r="J1000" t="str">
        <f t="shared" si="85"/>
        <v>ENG</v>
      </c>
      <c r="L1000">
        <v>2012</v>
      </c>
      <c r="M1000">
        <f t="shared" si="86"/>
        <v>0</v>
      </c>
      <c r="N1000" t="str">
        <f t="shared" si="84"/>
        <v>U</v>
      </c>
      <c r="P1000" t="s">
        <v>19</v>
      </c>
    </row>
    <row r="1001" spans="1:18" x14ac:dyDescent="0.2">
      <c r="A1001">
        <v>740366</v>
      </c>
      <c r="B1001" t="s">
        <v>95</v>
      </c>
      <c r="C1001" t="str">
        <f t="shared" si="82"/>
        <v>2009</v>
      </c>
      <c r="D1001" t="s">
        <v>14</v>
      </c>
      <c r="E1001" t="str">
        <f t="shared" si="83"/>
        <v>2009A</v>
      </c>
      <c r="F1001" t="s">
        <v>15</v>
      </c>
      <c r="G1001" t="s">
        <v>43</v>
      </c>
      <c r="H1001" t="s">
        <v>20</v>
      </c>
      <c r="I1001" t="s">
        <v>22</v>
      </c>
      <c r="J1001" t="str">
        <f t="shared" si="85"/>
        <v>ENG</v>
      </c>
      <c r="L1001">
        <v>2012</v>
      </c>
      <c r="M1001">
        <f t="shared" si="86"/>
        <v>3</v>
      </c>
      <c r="N1001" t="str">
        <f t="shared" si="84"/>
        <v>F</v>
      </c>
      <c r="P1001" t="s">
        <v>19</v>
      </c>
      <c r="Q1001" t="s">
        <v>121</v>
      </c>
      <c r="R1001" t="s">
        <v>14</v>
      </c>
    </row>
    <row r="1002" spans="1:18" x14ac:dyDescent="0.2">
      <c r="A1002">
        <v>740550</v>
      </c>
      <c r="B1002" t="s">
        <v>66</v>
      </c>
      <c r="C1002" t="str">
        <f t="shared" si="82"/>
        <v>2007</v>
      </c>
      <c r="D1002" t="s">
        <v>24</v>
      </c>
      <c r="E1002" t="str">
        <f t="shared" si="83"/>
        <v>2007C</v>
      </c>
      <c r="F1002" t="s">
        <v>15</v>
      </c>
      <c r="G1002" t="s">
        <v>43</v>
      </c>
      <c r="H1002" t="s">
        <v>14</v>
      </c>
      <c r="I1002" t="s">
        <v>18</v>
      </c>
      <c r="J1002" t="str">
        <f t="shared" si="85"/>
        <v>ENG</v>
      </c>
      <c r="L1002">
        <v>2010</v>
      </c>
      <c r="M1002">
        <f t="shared" si="86"/>
        <v>3</v>
      </c>
      <c r="N1002" t="str">
        <f t="shared" si="84"/>
        <v>F</v>
      </c>
      <c r="P1002" t="s">
        <v>28</v>
      </c>
      <c r="Q1002" t="s">
        <v>116</v>
      </c>
      <c r="R1002" t="s">
        <v>20</v>
      </c>
    </row>
    <row r="1003" spans="1:18" x14ac:dyDescent="0.2">
      <c r="A1003">
        <v>740550</v>
      </c>
      <c r="B1003" t="s">
        <v>66</v>
      </c>
      <c r="C1003" t="str">
        <f t="shared" si="82"/>
        <v>2007</v>
      </c>
      <c r="D1003" t="s">
        <v>57</v>
      </c>
      <c r="E1003" t="str">
        <f t="shared" si="83"/>
        <v>2007D</v>
      </c>
      <c r="F1003" t="s">
        <v>15</v>
      </c>
      <c r="G1003" t="s">
        <v>56</v>
      </c>
      <c r="H1003" t="s">
        <v>20</v>
      </c>
      <c r="I1003" t="s">
        <v>18</v>
      </c>
      <c r="J1003" t="str">
        <f t="shared" si="85"/>
        <v>ENG</v>
      </c>
      <c r="L1003">
        <v>2010</v>
      </c>
      <c r="M1003">
        <f t="shared" si="86"/>
        <v>3</v>
      </c>
      <c r="N1003" t="str">
        <f t="shared" si="84"/>
        <v>F</v>
      </c>
      <c r="P1003" t="s">
        <v>28</v>
      </c>
      <c r="Q1003" t="s">
        <v>123</v>
      </c>
      <c r="R1003" t="s">
        <v>14</v>
      </c>
    </row>
    <row r="1004" spans="1:18" x14ac:dyDescent="0.2">
      <c r="A1004">
        <v>740550</v>
      </c>
      <c r="B1004" t="s">
        <v>13</v>
      </c>
      <c r="C1004" t="str">
        <f t="shared" si="82"/>
        <v>2007</v>
      </c>
      <c r="D1004" t="s">
        <v>14</v>
      </c>
      <c r="E1004" t="str">
        <f t="shared" si="83"/>
        <v>2007A</v>
      </c>
      <c r="F1004" t="s">
        <v>15</v>
      </c>
      <c r="G1004" t="s">
        <v>43</v>
      </c>
      <c r="H1004" t="s">
        <v>17</v>
      </c>
      <c r="I1004" t="s">
        <v>50</v>
      </c>
      <c r="J1004" t="str">
        <f t="shared" si="85"/>
        <v>ENG</v>
      </c>
      <c r="L1004">
        <v>2010</v>
      </c>
      <c r="M1004">
        <f t="shared" si="86"/>
        <v>3</v>
      </c>
      <c r="N1004" t="str">
        <f t="shared" si="84"/>
        <v>F</v>
      </c>
      <c r="P1004" t="s">
        <v>28</v>
      </c>
      <c r="Q1004" t="s">
        <v>118</v>
      </c>
      <c r="R1004" t="s">
        <v>14</v>
      </c>
    </row>
    <row r="1005" spans="1:18" x14ac:dyDescent="0.2">
      <c r="A1005">
        <v>740776</v>
      </c>
      <c r="B1005" t="s">
        <v>13</v>
      </c>
      <c r="C1005" t="str">
        <f t="shared" si="82"/>
        <v>2007</v>
      </c>
      <c r="D1005" t="s">
        <v>20</v>
      </c>
      <c r="E1005" t="str">
        <f t="shared" si="83"/>
        <v>2007B</v>
      </c>
      <c r="F1005" t="s">
        <v>15</v>
      </c>
      <c r="G1005" t="s">
        <v>56</v>
      </c>
      <c r="H1005" t="s">
        <v>14</v>
      </c>
      <c r="I1005" t="s">
        <v>18</v>
      </c>
      <c r="J1005" t="str">
        <f t="shared" si="85"/>
        <v>ENG</v>
      </c>
      <c r="L1005">
        <v>2010</v>
      </c>
      <c r="M1005">
        <f t="shared" si="86"/>
        <v>3</v>
      </c>
      <c r="N1005" t="str">
        <f t="shared" si="84"/>
        <v>F</v>
      </c>
      <c r="O1005" s="1">
        <v>40313</v>
      </c>
      <c r="P1005" t="s">
        <v>19</v>
      </c>
      <c r="Q1005" t="s">
        <v>121</v>
      </c>
      <c r="R1005" t="s">
        <v>14</v>
      </c>
    </row>
    <row r="1006" spans="1:18" x14ac:dyDescent="0.2">
      <c r="A1006">
        <v>740776</v>
      </c>
      <c r="B1006" t="s">
        <v>13</v>
      </c>
      <c r="C1006" t="str">
        <f t="shared" si="82"/>
        <v>2007</v>
      </c>
      <c r="D1006" t="s">
        <v>14</v>
      </c>
      <c r="E1006" t="str">
        <f t="shared" si="83"/>
        <v>2007A</v>
      </c>
      <c r="F1006" t="s">
        <v>15</v>
      </c>
      <c r="G1006" t="s">
        <v>43</v>
      </c>
      <c r="H1006" t="s">
        <v>20</v>
      </c>
      <c r="I1006" t="s">
        <v>18</v>
      </c>
      <c r="J1006" t="str">
        <f t="shared" si="85"/>
        <v>ENG</v>
      </c>
      <c r="L1006">
        <v>2010</v>
      </c>
      <c r="M1006">
        <f t="shared" si="86"/>
        <v>3</v>
      </c>
      <c r="N1006" t="str">
        <f t="shared" si="84"/>
        <v>F</v>
      </c>
      <c r="O1006" s="1">
        <v>40313</v>
      </c>
      <c r="P1006" t="s">
        <v>19</v>
      </c>
      <c r="Q1006" t="s">
        <v>118</v>
      </c>
      <c r="R1006" t="s">
        <v>14</v>
      </c>
    </row>
    <row r="1007" spans="1:18" x14ac:dyDescent="0.2">
      <c r="A1007">
        <v>741984</v>
      </c>
      <c r="B1007" t="s">
        <v>99</v>
      </c>
      <c r="C1007" t="str">
        <f t="shared" si="82"/>
        <v>2009</v>
      </c>
      <c r="D1007" t="s">
        <v>24</v>
      </c>
      <c r="E1007" t="str">
        <f t="shared" si="83"/>
        <v>2009C</v>
      </c>
      <c r="F1007" t="s">
        <v>15</v>
      </c>
      <c r="G1007" t="s">
        <v>36</v>
      </c>
      <c r="H1007" t="s">
        <v>20</v>
      </c>
      <c r="I1007" t="s">
        <v>21</v>
      </c>
      <c r="J1007" t="str">
        <f t="shared" si="85"/>
        <v>COMP</v>
      </c>
      <c r="L1007">
        <v>2011</v>
      </c>
      <c r="M1007">
        <f t="shared" si="86"/>
        <v>2</v>
      </c>
      <c r="N1007" t="str">
        <f t="shared" si="84"/>
        <v>U</v>
      </c>
      <c r="O1007" s="1">
        <v>40830</v>
      </c>
      <c r="P1007" t="s">
        <v>19</v>
      </c>
    </row>
    <row r="1008" spans="1:18" x14ac:dyDescent="0.2">
      <c r="A1008">
        <v>741984</v>
      </c>
      <c r="B1008" t="s">
        <v>83</v>
      </c>
      <c r="C1008" t="str">
        <f t="shared" si="82"/>
        <v>2008</v>
      </c>
      <c r="D1008" t="s">
        <v>14</v>
      </c>
      <c r="E1008" t="str">
        <f t="shared" si="83"/>
        <v>2008A</v>
      </c>
      <c r="F1008" t="s">
        <v>15</v>
      </c>
      <c r="G1008" t="s">
        <v>43</v>
      </c>
      <c r="H1008" t="s">
        <v>20</v>
      </c>
      <c r="I1008" t="s">
        <v>32</v>
      </c>
      <c r="J1008" t="str">
        <f t="shared" si="85"/>
        <v>OTH</v>
      </c>
      <c r="L1008">
        <v>2011</v>
      </c>
      <c r="M1008">
        <f t="shared" si="86"/>
        <v>3</v>
      </c>
      <c r="N1008" t="str">
        <f t="shared" si="84"/>
        <v>F</v>
      </c>
      <c r="O1008" s="1">
        <v>40830</v>
      </c>
      <c r="P1008" t="s">
        <v>19</v>
      </c>
      <c r="Q1008" t="s">
        <v>118</v>
      </c>
      <c r="R1008" t="s">
        <v>14</v>
      </c>
    </row>
    <row r="1009" spans="1:18" x14ac:dyDescent="0.2">
      <c r="A1009">
        <v>741984</v>
      </c>
      <c r="B1009" t="s">
        <v>83</v>
      </c>
      <c r="C1009" t="str">
        <f t="shared" si="82"/>
        <v>2008</v>
      </c>
      <c r="D1009" t="s">
        <v>20</v>
      </c>
      <c r="E1009" t="str">
        <f t="shared" si="83"/>
        <v>2008B</v>
      </c>
      <c r="F1009" t="s">
        <v>15</v>
      </c>
      <c r="G1009" t="s">
        <v>56</v>
      </c>
      <c r="H1009" t="s">
        <v>20</v>
      </c>
      <c r="I1009" t="s">
        <v>32</v>
      </c>
      <c r="J1009" t="str">
        <f t="shared" si="85"/>
        <v>OTH</v>
      </c>
      <c r="L1009">
        <v>2011</v>
      </c>
      <c r="M1009">
        <f t="shared" si="86"/>
        <v>3</v>
      </c>
      <c r="N1009" t="str">
        <f t="shared" si="84"/>
        <v>F</v>
      </c>
      <c r="O1009" s="1">
        <v>40830</v>
      </c>
      <c r="P1009" t="s">
        <v>19</v>
      </c>
      <c r="Q1009" t="s">
        <v>121</v>
      </c>
      <c r="R1009" t="s">
        <v>14</v>
      </c>
    </row>
    <row r="1010" spans="1:18" x14ac:dyDescent="0.2">
      <c r="A1010">
        <v>742062</v>
      </c>
      <c r="B1010" t="s">
        <v>83</v>
      </c>
      <c r="C1010" t="str">
        <f t="shared" si="82"/>
        <v>2008</v>
      </c>
      <c r="D1010" t="s">
        <v>14</v>
      </c>
      <c r="E1010" t="str">
        <f t="shared" si="83"/>
        <v>2008A</v>
      </c>
      <c r="F1010" t="s">
        <v>15</v>
      </c>
      <c r="G1010" t="s">
        <v>43</v>
      </c>
      <c r="H1010" t="s">
        <v>14</v>
      </c>
      <c r="I1010" t="s">
        <v>22</v>
      </c>
      <c r="J1010" t="str">
        <f t="shared" si="85"/>
        <v>ENG</v>
      </c>
      <c r="L1010">
        <v>2011</v>
      </c>
      <c r="M1010">
        <f t="shared" si="86"/>
        <v>3</v>
      </c>
      <c r="N1010" t="str">
        <f t="shared" si="84"/>
        <v>F</v>
      </c>
      <c r="O1010" s="1">
        <v>40677</v>
      </c>
      <c r="P1010" t="s">
        <v>19</v>
      </c>
      <c r="Q1010" t="s">
        <v>121</v>
      </c>
      <c r="R1010" t="s">
        <v>14</v>
      </c>
    </row>
    <row r="1011" spans="1:18" x14ac:dyDescent="0.2">
      <c r="A1011">
        <v>742062</v>
      </c>
      <c r="B1011" t="s">
        <v>83</v>
      </c>
      <c r="C1011" t="str">
        <f t="shared" si="82"/>
        <v>2008</v>
      </c>
      <c r="D1011" t="s">
        <v>20</v>
      </c>
      <c r="E1011" t="str">
        <f t="shared" si="83"/>
        <v>2008B</v>
      </c>
      <c r="F1011" t="s">
        <v>15</v>
      </c>
      <c r="G1011" t="s">
        <v>56</v>
      </c>
      <c r="H1011" t="s">
        <v>14</v>
      </c>
      <c r="I1011" t="s">
        <v>22</v>
      </c>
      <c r="J1011" t="str">
        <f t="shared" si="85"/>
        <v>ENG</v>
      </c>
      <c r="L1011">
        <v>2011</v>
      </c>
      <c r="M1011">
        <f t="shared" si="86"/>
        <v>3</v>
      </c>
      <c r="N1011" t="str">
        <f t="shared" si="84"/>
        <v>F</v>
      </c>
      <c r="O1011" s="1">
        <v>40677</v>
      </c>
      <c r="P1011" t="s">
        <v>19</v>
      </c>
      <c r="Q1011" t="s">
        <v>116</v>
      </c>
      <c r="R1011" t="s">
        <v>14</v>
      </c>
    </row>
    <row r="1012" spans="1:18" x14ac:dyDescent="0.2">
      <c r="A1012">
        <v>742182</v>
      </c>
      <c r="B1012" t="s">
        <v>103</v>
      </c>
      <c r="C1012" t="str">
        <f t="shared" si="82"/>
        <v>2010</v>
      </c>
      <c r="D1012" t="s">
        <v>20</v>
      </c>
      <c r="E1012" t="str">
        <f t="shared" si="83"/>
        <v>2010B</v>
      </c>
      <c r="F1012" t="s">
        <v>15</v>
      </c>
      <c r="G1012" t="s">
        <v>64</v>
      </c>
      <c r="H1012" t="s">
        <v>14</v>
      </c>
      <c r="I1012" t="s">
        <v>22</v>
      </c>
      <c r="J1012" t="str">
        <f t="shared" si="85"/>
        <v>ENG</v>
      </c>
      <c r="L1012" t="s">
        <v>38</v>
      </c>
      <c r="M1012" t="s">
        <v>38</v>
      </c>
      <c r="N1012" t="str">
        <f t="shared" si="84"/>
        <v>U</v>
      </c>
      <c r="P1012" t="s">
        <v>19</v>
      </c>
      <c r="Q1012" t="s">
        <v>122</v>
      </c>
      <c r="R1012" t="s">
        <v>14</v>
      </c>
    </row>
    <row r="1013" spans="1:18" x14ac:dyDescent="0.2">
      <c r="A1013">
        <v>742472</v>
      </c>
      <c r="B1013" t="s">
        <v>83</v>
      </c>
      <c r="C1013" t="str">
        <f t="shared" si="82"/>
        <v>2008</v>
      </c>
      <c r="D1013" t="s">
        <v>14</v>
      </c>
      <c r="E1013" t="str">
        <f t="shared" si="83"/>
        <v>2008A</v>
      </c>
      <c r="F1013" t="s">
        <v>15</v>
      </c>
      <c r="G1013" t="s">
        <v>16</v>
      </c>
      <c r="H1013" t="s">
        <v>14</v>
      </c>
      <c r="I1013" t="s">
        <v>26</v>
      </c>
      <c r="J1013" t="str">
        <f t="shared" si="85"/>
        <v>COMP</v>
      </c>
      <c r="L1013">
        <v>2010</v>
      </c>
      <c r="M1013">
        <f t="shared" ref="M1013:M1044" si="87">L1013-C1013</f>
        <v>2</v>
      </c>
      <c r="N1013" t="str">
        <f t="shared" si="84"/>
        <v>U</v>
      </c>
      <c r="O1013" s="1">
        <v>40313</v>
      </c>
      <c r="P1013" t="s">
        <v>19</v>
      </c>
      <c r="Q1013" t="s">
        <v>116</v>
      </c>
      <c r="R1013" t="s">
        <v>14</v>
      </c>
    </row>
    <row r="1014" spans="1:18" x14ac:dyDescent="0.2">
      <c r="A1014">
        <v>742472</v>
      </c>
      <c r="B1014" t="s">
        <v>83</v>
      </c>
      <c r="C1014" t="str">
        <f t="shared" si="82"/>
        <v>2008</v>
      </c>
      <c r="D1014" t="s">
        <v>20</v>
      </c>
      <c r="E1014" t="str">
        <f t="shared" si="83"/>
        <v>2008B</v>
      </c>
      <c r="F1014" t="s">
        <v>15</v>
      </c>
      <c r="G1014" t="s">
        <v>64</v>
      </c>
      <c r="H1014" t="s">
        <v>14</v>
      </c>
      <c r="I1014" t="s">
        <v>26</v>
      </c>
      <c r="J1014" t="str">
        <f t="shared" si="85"/>
        <v>COMP</v>
      </c>
      <c r="L1014">
        <v>2010</v>
      </c>
      <c r="M1014">
        <f t="shared" si="87"/>
        <v>2</v>
      </c>
      <c r="N1014" t="str">
        <f t="shared" si="84"/>
        <v>U</v>
      </c>
      <c r="O1014" s="1">
        <v>40313</v>
      </c>
      <c r="P1014" t="s">
        <v>19</v>
      </c>
      <c r="Q1014" t="s">
        <v>123</v>
      </c>
      <c r="R1014" t="s">
        <v>14</v>
      </c>
    </row>
    <row r="1015" spans="1:18" x14ac:dyDescent="0.2">
      <c r="A1015">
        <v>775210</v>
      </c>
      <c r="B1015" t="s">
        <v>91</v>
      </c>
      <c r="C1015" t="str">
        <f t="shared" si="82"/>
        <v>2008</v>
      </c>
      <c r="D1015" t="s">
        <v>24</v>
      </c>
      <c r="E1015" t="str">
        <f t="shared" si="83"/>
        <v>2008C</v>
      </c>
      <c r="F1015" t="s">
        <v>15</v>
      </c>
      <c r="G1015" t="s">
        <v>36</v>
      </c>
      <c r="H1015" t="s">
        <v>14</v>
      </c>
      <c r="I1015" t="s">
        <v>23</v>
      </c>
      <c r="J1015" t="str">
        <f t="shared" si="85"/>
        <v>ENG</v>
      </c>
      <c r="L1015">
        <v>2011</v>
      </c>
      <c r="M1015">
        <f t="shared" si="87"/>
        <v>3</v>
      </c>
      <c r="N1015" t="str">
        <f t="shared" si="84"/>
        <v>F</v>
      </c>
      <c r="O1015" s="1">
        <v>40677</v>
      </c>
      <c r="P1015" t="s">
        <v>19</v>
      </c>
      <c r="Q1015" t="s">
        <v>120</v>
      </c>
      <c r="R1015" t="s">
        <v>20</v>
      </c>
    </row>
    <row r="1016" spans="1:18" x14ac:dyDescent="0.2">
      <c r="A1016">
        <v>775210</v>
      </c>
      <c r="B1016" t="s">
        <v>91</v>
      </c>
      <c r="C1016" t="str">
        <f t="shared" si="82"/>
        <v>2008</v>
      </c>
      <c r="D1016" t="s">
        <v>57</v>
      </c>
      <c r="E1016" t="str">
        <f t="shared" si="83"/>
        <v>2008D</v>
      </c>
      <c r="F1016" t="s">
        <v>15</v>
      </c>
      <c r="G1016" t="s">
        <v>59</v>
      </c>
      <c r="H1016" t="s">
        <v>24</v>
      </c>
      <c r="I1016" t="s">
        <v>23</v>
      </c>
      <c r="J1016" t="str">
        <f t="shared" si="85"/>
        <v>ENG</v>
      </c>
      <c r="L1016">
        <v>2011</v>
      </c>
      <c r="M1016">
        <f t="shared" si="87"/>
        <v>3</v>
      </c>
      <c r="N1016" t="str">
        <f t="shared" si="84"/>
        <v>F</v>
      </c>
      <c r="O1016" s="1">
        <v>40677</v>
      </c>
      <c r="P1016" t="s">
        <v>19</v>
      </c>
      <c r="Q1016" t="s">
        <v>122</v>
      </c>
      <c r="R1016" t="s">
        <v>14</v>
      </c>
    </row>
    <row r="1017" spans="1:18" x14ac:dyDescent="0.2">
      <c r="A1017">
        <v>775394</v>
      </c>
      <c r="B1017" t="s">
        <v>95</v>
      </c>
      <c r="C1017" t="str">
        <f t="shared" si="82"/>
        <v>2009</v>
      </c>
      <c r="D1017" t="s">
        <v>14</v>
      </c>
      <c r="E1017" t="str">
        <f t="shared" si="83"/>
        <v>2009A</v>
      </c>
      <c r="F1017" t="s">
        <v>15</v>
      </c>
      <c r="G1017" t="s">
        <v>43</v>
      </c>
      <c r="H1017" t="s">
        <v>14</v>
      </c>
      <c r="I1017" t="s">
        <v>27</v>
      </c>
      <c r="J1017" t="str">
        <f t="shared" si="85"/>
        <v>ENG</v>
      </c>
      <c r="L1017">
        <v>2011</v>
      </c>
      <c r="M1017">
        <f t="shared" si="87"/>
        <v>2</v>
      </c>
      <c r="N1017" t="str">
        <f t="shared" si="84"/>
        <v>U</v>
      </c>
      <c r="O1017" s="1">
        <v>40677</v>
      </c>
      <c r="P1017" t="s">
        <v>19</v>
      </c>
    </row>
    <row r="1018" spans="1:18" x14ac:dyDescent="0.2">
      <c r="A1018">
        <v>775394</v>
      </c>
      <c r="B1018" t="s">
        <v>95</v>
      </c>
      <c r="C1018" t="str">
        <f t="shared" si="82"/>
        <v>2009</v>
      </c>
      <c r="D1018" t="s">
        <v>20</v>
      </c>
      <c r="E1018" t="str">
        <f t="shared" si="83"/>
        <v>2009B</v>
      </c>
      <c r="F1018" t="s">
        <v>15</v>
      </c>
      <c r="G1018" t="s">
        <v>59</v>
      </c>
      <c r="H1018" t="s">
        <v>20</v>
      </c>
      <c r="I1018" t="s">
        <v>27</v>
      </c>
      <c r="J1018" t="str">
        <f t="shared" si="85"/>
        <v>ENG</v>
      </c>
      <c r="L1018">
        <v>2011</v>
      </c>
      <c r="M1018">
        <f t="shared" si="87"/>
        <v>2</v>
      </c>
      <c r="N1018" t="str">
        <f t="shared" si="84"/>
        <v>U</v>
      </c>
      <c r="O1018" s="1">
        <v>40677</v>
      </c>
      <c r="P1018" t="s">
        <v>19</v>
      </c>
    </row>
    <row r="1019" spans="1:18" x14ac:dyDescent="0.2">
      <c r="A1019">
        <v>615490</v>
      </c>
      <c r="B1019" t="s">
        <v>110</v>
      </c>
      <c r="C1019" t="str">
        <f t="shared" si="82"/>
        <v>2011</v>
      </c>
      <c r="D1019" t="s">
        <v>57</v>
      </c>
      <c r="E1019" t="str">
        <f t="shared" si="83"/>
        <v>2011D</v>
      </c>
      <c r="F1019" t="s">
        <v>15</v>
      </c>
      <c r="G1019" t="s">
        <v>59</v>
      </c>
      <c r="H1019" t="s">
        <v>24</v>
      </c>
      <c r="I1019" t="s">
        <v>85</v>
      </c>
      <c r="J1019" t="str">
        <f t="shared" si="85"/>
        <v>ENG</v>
      </c>
      <c r="L1019">
        <v>2013</v>
      </c>
      <c r="M1019">
        <f t="shared" si="87"/>
        <v>2</v>
      </c>
      <c r="N1019" t="str">
        <f t="shared" si="84"/>
        <v>U</v>
      </c>
      <c r="P1019" t="s">
        <v>19</v>
      </c>
      <c r="Q1019" t="s">
        <v>122</v>
      </c>
      <c r="R1019" t="s">
        <v>24</v>
      </c>
    </row>
    <row r="1020" spans="1:18" x14ac:dyDescent="0.2">
      <c r="A1020">
        <v>738366</v>
      </c>
      <c r="B1020" t="s">
        <v>91</v>
      </c>
      <c r="C1020" t="str">
        <f t="shared" si="82"/>
        <v>2008</v>
      </c>
      <c r="D1020" t="s">
        <v>57</v>
      </c>
      <c r="E1020" t="str">
        <f t="shared" si="83"/>
        <v>2008D</v>
      </c>
      <c r="F1020" t="s">
        <v>15</v>
      </c>
      <c r="G1020" t="s">
        <v>59</v>
      </c>
      <c r="H1020" t="s">
        <v>24</v>
      </c>
      <c r="I1020" t="s">
        <v>85</v>
      </c>
      <c r="J1020" t="str">
        <f t="shared" si="85"/>
        <v>ENG</v>
      </c>
      <c r="L1020">
        <v>2010</v>
      </c>
      <c r="M1020">
        <f t="shared" si="87"/>
        <v>2</v>
      </c>
      <c r="N1020" t="str">
        <f t="shared" si="84"/>
        <v>U</v>
      </c>
      <c r="P1020" t="s">
        <v>19</v>
      </c>
    </row>
    <row r="1021" spans="1:18" x14ac:dyDescent="0.2">
      <c r="A1021">
        <v>738366</v>
      </c>
      <c r="B1021" t="s">
        <v>103</v>
      </c>
      <c r="C1021" t="str">
        <f t="shared" si="82"/>
        <v>2010</v>
      </c>
      <c r="D1021" t="s">
        <v>20</v>
      </c>
      <c r="E1021" t="str">
        <f t="shared" si="83"/>
        <v>2010B</v>
      </c>
      <c r="F1021" t="s">
        <v>15</v>
      </c>
      <c r="G1021" t="s">
        <v>60</v>
      </c>
      <c r="H1021" t="s">
        <v>17</v>
      </c>
      <c r="I1021" t="s">
        <v>85</v>
      </c>
      <c r="J1021" t="str">
        <f t="shared" si="85"/>
        <v>ENG</v>
      </c>
      <c r="L1021">
        <v>2010</v>
      </c>
      <c r="M1021">
        <f t="shared" si="87"/>
        <v>0</v>
      </c>
      <c r="N1021" t="str">
        <f t="shared" si="84"/>
        <v>U</v>
      </c>
      <c r="P1021" t="s">
        <v>19</v>
      </c>
    </row>
    <row r="1022" spans="1:18" x14ac:dyDescent="0.2">
      <c r="A1022">
        <v>775396</v>
      </c>
      <c r="B1022" t="s">
        <v>83</v>
      </c>
      <c r="C1022" t="str">
        <f t="shared" si="82"/>
        <v>2008</v>
      </c>
      <c r="D1022" t="s">
        <v>14</v>
      </c>
      <c r="E1022" t="str">
        <f t="shared" si="83"/>
        <v>2008A</v>
      </c>
      <c r="F1022" t="s">
        <v>15</v>
      </c>
      <c r="G1022" t="s">
        <v>43</v>
      </c>
      <c r="H1022" t="s">
        <v>14</v>
      </c>
      <c r="I1022" t="s">
        <v>85</v>
      </c>
      <c r="J1022" t="str">
        <f t="shared" si="85"/>
        <v>ENG</v>
      </c>
      <c r="L1022">
        <v>2011</v>
      </c>
      <c r="M1022">
        <f t="shared" si="87"/>
        <v>3</v>
      </c>
      <c r="N1022" t="str">
        <f t="shared" si="84"/>
        <v>F</v>
      </c>
      <c r="O1022" s="1">
        <v>40677</v>
      </c>
      <c r="P1022" t="s">
        <v>19</v>
      </c>
      <c r="Q1022" t="s">
        <v>116</v>
      </c>
      <c r="R1022" t="s">
        <v>14</v>
      </c>
    </row>
    <row r="1023" spans="1:18" x14ac:dyDescent="0.2">
      <c r="A1023">
        <v>775412</v>
      </c>
      <c r="B1023" t="s">
        <v>13</v>
      </c>
      <c r="C1023" t="str">
        <f t="shared" si="82"/>
        <v>2007</v>
      </c>
      <c r="D1023" t="s">
        <v>14</v>
      </c>
      <c r="E1023" t="str">
        <f t="shared" si="83"/>
        <v>2007A</v>
      </c>
      <c r="F1023" t="s">
        <v>15</v>
      </c>
      <c r="G1023" t="s">
        <v>43</v>
      </c>
      <c r="H1023" t="s">
        <v>24</v>
      </c>
      <c r="I1023" t="s">
        <v>29</v>
      </c>
      <c r="J1023" t="str">
        <f t="shared" si="85"/>
        <v>ENG</v>
      </c>
      <c r="L1023">
        <v>2010</v>
      </c>
      <c r="M1023">
        <f t="shared" si="87"/>
        <v>3</v>
      </c>
      <c r="N1023" t="str">
        <f t="shared" si="84"/>
        <v>F</v>
      </c>
      <c r="O1023" s="1">
        <v>40313</v>
      </c>
      <c r="P1023" t="s">
        <v>28</v>
      </c>
      <c r="Q1023" t="s">
        <v>118</v>
      </c>
      <c r="R1023" t="s">
        <v>24</v>
      </c>
    </row>
    <row r="1024" spans="1:18" x14ac:dyDescent="0.2">
      <c r="A1024">
        <v>775412</v>
      </c>
      <c r="B1024" t="s">
        <v>13</v>
      </c>
      <c r="C1024" t="str">
        <f t="shared" si="82"/>
        <v>2007</v>
      </c>
      <c r="D1024" t="s">
        <v>20</v>
      </c>
      <c r="E1024" t="str">
        <f t="shared" si="83"/>
        <v>2007B</v>
      </c>
      <c r="F1024" t="s">
        <v>15</v>
      </c>
      <c r="G1024" t="s">
        <v>56</v>
      </c>
      <c r="H1024" t="s">
        <v>24</v>
      </c>
      <c r="I1024" t="s">
        <v>29</v>
      </c>
      <c r="J1024" t="str">
        <f t="shared" si="85"/>
        <v>ENG</v>
      </c>
      <c r="L1024">
        <v>2010</v>
      </c>
      <c r="M1024">
        <f t="shared" si="87"/>
        <v>3</v>
      </c>
      <c r="N1024" t="str">
        <f t="shared" si="84"/>
        <v>F</v>
      </c>
      <c r="O1024" s="1">
        <v>40313</v>
      </c>
      <c r="P1024" t="s">
        <v>28</v>
      </c>
      <c r="Q1024" t="s">
        <v>121</v>
      </c>
      <c r="R1024" t="s">
        <v>17</v>
      </c>
    </row>
    <row r="1025" spans="1:18" x14ac:dyDescent="0.2">
      <c r="A1025">
        <v>775460</v>
      </c>
      <c r="B1025" t="s">
        <v>13</v>
      </c>
      <c r="C1025" t="str">
        <f t="shared" si="82"/>
        <v>2007</v>
      </c>
      <c r="D1025" t="s">
        <v>14</v>
      </c>
      <c r="E1025" t="str">
        <f t="shared" si="83"/>
        <v>2007A</v>
      </c>
      <c r="F1025" t="s">
        <v>15</v>
      </c>
      <c r="G1025" t="s">
        <v>43</v>
      </c>
      <c r="H1025" t="s">
        <v>14</v>
      </c>
      <c r="I1025" t="s">
        <v>18</v>
      </c>
      <c r="J1025" t="str">
        <f t="shared" si="85"/>
        <v>ENG</v>
      </c>
      <c r="L1025">
        <v>2010</v>
      </c>
      <c r="M1025">
        <f t="shared" si="87"/>
        <v>3</v>
      </c>
      <c r="N1025" t="str">
        <f t="shared" si="84"/>
        <v>F</v>
      </c>
      <c r="O1025" s="1">
        <v>40313</v>
      </c>
      <c r="P1025" t="s">
        <v>19</v>
      </c>
      <c r="Q1025" t="s">
        <v>118</v>
      </c>
      <c r="R1025" t="s">
        <v>20</v>
      </c>
    </row>
    <row r="1026" spans="1:18" x14ac:dyDescent="0.2">
      <c r="A1026">
        <v>775460</v>
      </c>
      <c r="B1026" t="s">
        <v>104</v>
      </c>
      <c r="C1026" t="str">
        <f t="shared" ref="C1026:C1089" si="88">LEFT(B1026,4)</f>
        <v>2010</v>
      </c>
      <c r="D1026" t="s">
        <v>24</v>
      </c>
      <c r="E1026" t="str">
        <f t="shared" ref="E1026:E1089" si="89">CONCATENATE(C1026,D1026)</f>
        <v>2010C</v>
      </c>
      <c r="F1026" t="s">
        <v>15</v>
      </c>
      <c r="G1026" t="s">
        <v>36</v>
      </c>
      <c r="H1026" t="s">
        <v>20</v>
      </c>
      <c r="I1026" t="s">
        <v>22</v>
      </c>
      <c r="J1026" t="str">
        <f t="shared" si="85"/>
        <v>ENG</v>
      </c>
      <c r="L1026">
        <v>2010</v>
      </c>
      <c r="M1026">
        <f t="shared" si="87"/>
        <v>0</v>
      </c>
      <c r="N1026" t="str">
        <f t="shared" ref="N1026:N1089" si="90">IF(OR(M1026&lt;3,M1026="TR"),"U","F")</f>
        <v>U</v>
      </c>
      <c r="O1026" s="1">
        <v>40313</v>
      </c>
      <c r="P1026" t="s">
        <v>19</v>
      </c>
    </row>
    <row r="1027" spans="1:18" x14ac:dyDescent="0.2">
      <c r="A1027">
        <v>775460</v>
      </c>
      <c r="B1027" t="s">
        <v>13</v>
      </c>
      <c r="C1027" t="str">
        <f t="shared" si="88"/>
        <v>2007</v>
      </c>
      <c r="D1027" t="s">
        <v>20</v>
      </c>
      <c r="E1027" t="str">
        <f t="shared" si="89"/>
        <v>2007B</v>
      </c>
      <c r="F1027" t="s">
        <v>15</v>
      </c>
      <c r="G1027" t="s">
        <v>56</v>
      </c>
      <c r="H1027" t="s">
        <v>20</v>
      </c>
      <c r="I1027" t="s">
        <v>18</v>
      </c>
      <c r="J1027" t="str">
        <f t="shared" ref="J1027:J1090" si="91">IF(OR(I1027="AE",I1027="BE",I1027="CE",I1027="CM",I1027="ED",I1027="ECE",I1027="EVE",I1027="EV",I1027="FPE",I1027="IE",I1027="MFE",I1027="ME",I1027="MGE",I1027="MTE",I1027="PHE",I1027="RB",I1027="EE",I1027="RBE"),"ENG",IF(OR(I1027="BBT",I1027="BC",I1027="BIO",I1027="CH",I1027="PH",I1027="PSS",I1027="SC"),"SCI",IF(OR(I1027="MA",I1027="MAC",I1027="SD"),"MAT",IF(OR(I1027="CO",I1027="ID",I1027="ND",I1027="SX"),"OTH",IF(OR(I1027="ECON",I1027="EP",I1027="EC",I1027="ET",I1027="HU",I1027="IN",I1027="LAE",I1027="PWR",I1027="ST",I1027="EVS",I1027="PW"),"HUSS",IF(OR(I1027="CA",I1027="CCN",I1027="CS",I1027="IMGD"),"COMP",IF(OR(I1027="IT",I1027="MG",I1027="MIS"),"BUS","ERROR")))))))</f>
        <v>ENG</v>
      </c>
      <c r="L1027">
        <v>2010</v>
      </c>
      <c r="M1027">
        <f t="shared" si="87"/>
        <v>3</v>
      </c>
      <c r="N1027" t="str">
        <f t="shared" si="90"/>
        <v>F</v>
      </c>
      <c r="O1027" s="1">
        <v>40313</v>
      </c>
      <c r="P1027" t="s">
        <v>19</v>
      </c>
      <c r="Q1027" t="s">
        <v>121</v>
      </c>
      <c r="R1027" t="s">
        <v>20</v>
      </c>
    </row>
    <row r="1028" spans="1:18" x14ac:dyDescent="0.2">
      <c r="A1028">
        <v>775630</v>
      </c>
      <c r="B1028" t="s">
        <v>102</v>
      </c>
      <c r="C1028" t="str">
        <f t="shared" si="88"/>
        <v>2009</v>
      </c>
      <c r="D1028" t="s">
        <v>82</v>
      </c>
      <c r="E1028" t="str">
        <f t="shared" si="89"/>
        <v>2009E</v>
      </c>
      <c r="F1028" t="s">
        <v>15</v>
      </c>
      <c r="G1028" t="s">
        <v>43</v>
      </c>
      <c r="H1028" t="s">
        <v>14</v>
      </c>
      <c r="I1028" t="s">
        <v>41</v>
      </c>
      <c r="J1028" t="str">
        <f t="shared" si="91"/>
        <v>ENG</v>
      </c>
      <c r="L1028">
        <v>2010</v>
      </c>
      <c r="M1028">
        <f t="shared" si="87"/>
        <v>1</v>
      </c>
      <c r="N1028" t="str">
        <f t="shared" si="90"/>
        <v>U</v>
      </c>
      <c r="O1028" s="1">
        <v>40234</v>
      </c>
      <c r="P1028" t="s">
        <v>19</v>
      </c>
    </row>
    <row r="1029" spans="1:18" x14ac:dyDescent="0.2">
      <c r="A1029">
        <v>775630</v>
      </c>
      <c r="B1029" t="s">
        <v>66</v>
      </c>
      <c r="C1029" t="str">
        <f t="shared" si="88"/>
        <v>2007</v>
      </c>
      <c r="D1029" t="s">
        <v>57</v>
      </c>
      <c r="E1029" t="str">
        <f t="shared" si="89"/>
        <v>2007D</v>
      </c>
      <c r="F1029" t="s">
        <v>15</v>
      </c>
      <c r="G1029" t="s">
        <v>56</v>
      </c>
      <c r="H1029" t="s">
        <v>20</v>
      </c>
      <c r="I1029" t="s">
        <v>41</v>
      </c>
      <c r="J1029" t="str">
        <f t="shared" si="91"/>
        <v>ENG</v>
      </c>
      <c r="L1029">
        <v>2010</v>
      </c>
      <c r="M1029">
        <f t="shared" si="87"/>
        <v>3</v>
      </c>
      <c r="N1029" t="str">
        <f t="shared" si="90"/>
        <v>F</v>
      </c>
      <c r="O1029" s="1">
        <v>40234</v>
      </c>
      <c r="P1029" t="s">
        <v>19</v>
      </c>
    </row>
    <row r="1030" spans="1:18" x14ac:dyDescent="0.2">
      <c r="A1030">
        <v>775642</v>
      </c>
      <c r="B1030" t="s">
        <v>95</v>
      </c>
      <c r="C1030" t="str">
        <f t="shared" si="88"/>
        <v>2009</v>
      </c>
      <c r="D1030" t="s">
        <v>20</v>
      </c>
      <c r="E1030" t="str">
        <f t="shared" si="89"/>
        <v>2009B</v>
      </c>
      <c r="F1030" t="s">
        <v>15</v>
      </c>
      <c r="G1030" t="s">
        <v>56</v>
      </c>
      <c r="H1030" t="s">
        <v>20</v>
      </c>
      <c r="I1030" t="s">
        <v>25</v>
      </c>
      <c r="J1030" t="str">
        <f t="shared" si="91"/>
        <v>ENG</v>
      </c>
      <c r="L1030">
        <v>2010</v>
      </c>
      <c r="M1030">
        <f t="shared" si="87"/>
        <v>1</v>
      </c>
      <c r="N1030" t="str">
        <f t="shared" si="90"/>
        <v>U</v>
      </c>
      <c r="O1030" s="1">
        <v>40313</v>
      </c>
      <c r="P1030" t="s">
        <v>19</v>
      </c>
    </row>
    <row r="1031" spans="1:18" x14ac:dyDescent="0.2">
      <c r="A1031">
        <v>775642</v>
      </c>
      <c r="B1031" t="s">
        <v>66</v>
      </c>
      <c r="C1031" t="str">
        <f t="shared" si="88"/>
        <v>2007</v>
      </c>
      <c r="D1031" t="s">
        <v>24</v>
      </c>
      <c r="E1031" t="str">
        <f t="shared" si="89"/>
        <v>2007C</v>
      </c>
      <c r="F1031" t="s">
        <v>15</v>
      </c>
      <c r="G1031" t="s">
        <v>43</v>
      </c>
      <c r="H1031" t="s">
        <v>24</v>
      </c>
      <c r="I1031" t="s">
        <v>25</v>
      </c>
      <c r="J1031" t="str">
        <f t="shared" si="91"/>
        <v>ENG</v>
      </c>
      <c r="L1031">
        <v>2010</v>
      </c>
      <c r="M1031">
        <f t="shared" si="87"/>
        <v>3</v>
      </c>
      <c r="N1031" t="str">
        <f t="shared" si="90"/>
        <v>F</v>
      </c>
      <c r="O1031" s="1">
        <v>40313</v>
      </c>
      <c r="P1031" t="s">
        <v>19</v>
      </c>
    </row>
    <row r="1032" spans="1:18" x14ac:dyDescent="0.2">
      <c r="A1032">
        <v>775642</v>
      </c>
      <c r="B1032" t="s">
        <v>83</v>
      </c>
      <c r="C1032" t="str">
        <f t="shared" si="88"/>
        <v>2008</v>
      </c>
      <c r="D1032" t="s">
        <v>20</v>
      </c>
      <c r="E1032" t="str">
        <f t="shared" si="89"/>
        <v>2008B</v>
      </c>
      <c r="F1032" t="s">
        <v>15</v>
      </c>
      <c r="G1032" t="s">
        <v>56</v>
      </c>
      <c r="H1032" t="s">
        <v>17</v>
      </c>
      <c r="I1032" t="s">
        <v>25</v>
      </c>
      <c r="J1032" t="str">
        <f t="shared" si="91"/>
        <v>ENG</v>
      </c>
      <c r="L1032">
        <v>2010</v>
      </c>
      <c r="M1032">
        <f t="shared" si="87"/>
        <v>2</v>
      </c>
      <c r="N1032" t="str">
        <f t="shared" si="90"/>
        <v>U</v>
      </c>
      <c r="O1032" s="1">
        <v>40313</v>
      </c>
      <c r="P1032" t="s">
        <v>19</v>
      </c>
    </row>
    <row r="1033" spans="1:18" x14ac:dyDescent="0.2">
      <c r="A1033">
        <v>775666</v>
      </c>
      <c r="B1033" t="s">
        <v>83</v>
      </c>
      <c r="C1033" t="str">
        <f t="shared" si="88"/>
        <v>2008</v>
      </c>
      <c r="D1033" t="s">
        <v>20</v>
      </c>
      <c r="E1033" t="str">
        <f t="shared" si="89"/>
        <v>2008B</v>
      </c>
      <c r="F1033" t="s">
        <v>15</v>
      </c>
      <c r="G1033" t="s">
        <v>59</v>
      </c>
      <c r="H1033" t="s">
        <v>14</v>
      </c>
      <c r="I1033" t="s">
        <v>25</v>
      </c>
      <c r="J1033" t="str">
        <f t="shared" si="91"/>
        <v>ENG</v>
      </c>
      <c r="L1033">
        <v>2010</v>
      </c>
      <c r="M1033">
        <f t="shared" si="87"/>
        <v>2</v>
      </c>
      <c r="N1033" t="str">
        <f t="shared" si="90"/>
        <v>U</v>
      </c>
      <c r="O1033" s="1">
        <v>40313</v>
      </c>
      <c r="P1033" t="s">
        <v>28</v>
      </c>
    </row>
    <row r="1034" spans="1:18" x14ac:dyDescent="0.2">
      <c r="A1034">
        <v>775666</v>
      </c>
      <c r="B1034" t="s">
        <v>13</v>
      </c>
      <c r="C1034" t="str">
        <f t="shared" si="88"/>
        <v>2007</v>
      </c>
      <c r="D1034" t="s">
        <v>14</v>
      </c>
      <c r="E1034" t="str">
        <f t="shared" si="89"/>
        <v>2007A</v>
      </c>
      <c r="F1034" t="s">
        <v>15</v>
      </c>
      <c r="G1034" t="s">
        <v>16</v>
      </c>
      <c r="H1034" t="s">
        <v>14</v>
      </c>
      <c r="I1034" t="s">
        <v>21</v>
      </c>
      <c r="J1034" t="str">
        <f t="shared" si="91"/>
        <v>COMP</v>
      </c>
      <c r="L1034">
        <v>2010</v>
      </c>
      <c r="M1034">
        <f t="shared" si="87"/>
        <v>3</v>
      </c>
      <c r="N1034" t="str">
        <f t="shared" si="90"/>
        <v>F</v>
      </c>
      <c r="O1034" s="1">
        <v>40313</v>
      </c>
      <c r="P1034" t="s">
        <v>28</v>
      </c>
      <c r="Q1034" t="s">
        <v>116</v>
      </c>
      <c r="R1034" t="s">
        <v>14</v>
      </c>
    </row>
    <row r="1035" spans="1:18" x14ac:dyDescent="0.2">
      <c r="A1035">
        <v>775666</v>
      </c>
      <c r="B1035" t="s">
        <v>13</v>
      </c>
      <c r="C1035" t="str">
        <f t="shared" si="88"/>
        <v>2007</v>
      </c>
      <c r="D1035" t="s">
        <v>20</v>
      </c>
      <c r="E1035" t="str">
        <f t="shared" si="89"/>
        <v>2007B</v>
      </c>
      <c r="F1035" t="s">
        <v>15</v>
      </c>
      <c r="G1035" t="s">
        <v>56</v>
      </c>
      <c r="H1035" t="s">
        <v>14</v>
      </c>
      <c r="I1035" t="s">
        <v>21</v>
      </c>
      <c r="J1035" t="str">
        <f t="shared" si="91"/>
        <v>COMP</v>
      </c>
      <c r="L1035">
        <v>2010</v>
      </c>
      <c r="M1035">
        <f t="shared" si="87"/>
        <v>3</v>
      </c>
      <c r="N1035" t="str">
        <f t="shared" si="90"/>
        <v>F</v>
      </c>
      <c r="O1035" s="1">
        <v>40313</v>
      </c>
      <c r="P1035" t="s">
        <v>28</v>
      </c>
      <c r="Q1035" t="s">
        <v>123</v>
      </c>
      <c r="R1035" t="s">
        <v>14</v>
      </c>
    </row>
    <row r="1036" spans="1:18" x14ac:dyDescent="0.2">
      <c r="A1036">
        <v>775678</v>
      </c>
      <c r="B1036" t="s">
        <v>13</v>
      </c>
      <c r="C1036" t="str">
        <f t="shared" si="88"/>
        <v>2007</v>
      </c>
      <c r="D1036" t="s">
        <v>14</v>
      </c>
      <c r="E1036" t="str">
        <f t="shared" si="89"/>
        <v>2007A</v>
      </c>
      <c r="F1036" t="s">
        <v>15</v>
      </c>
      <c r="G1036" t="s">
        <v>16</v>
      </c>
      <c r="H1036" t="s">
        <v>20</v>
      </c>
      <c r="I1036" t="s">
        <v>21</v>
      </c>
      <c r="J1036" t="str">
        <f t="shared" si="91"/>
        <v>COMP</v>
      </c>
      <c r="L1036">
        <v>2010</v>
      </c>
      <c r="M1036">
        <f t="shared" si="87"/>
        <v>3</v>
      </c>
      <c r="N1036" t="str">
        <f t="shared" si="90"/>
        <v>F</v>
      </c>
      <c r="O1036" s="1">
        <v>40313</v>
      </c>
      <c r="P1036" t="s">
        <v>19</v>
      </c>
      <c r="Q1036" t="s">
        <v>116</v>
      </c>
      <c r="R1036" t="s">
        <v>20</v>
      </c>
    </row>
    <row r="1037" spans="1:18" x14ac:dyDescent="0.2">
      <c r="A1037">
        <v>775678</v>
      </c>
      <c r="B1037" t="s">
        <v>13</v>
      </c>
      <c r="C1037" t="str">
        <f t="shared" si="88"/>
        <v>2007</v>
      </c>
      <c r="D1037" t="s">
        <v>20</v>
      </c>
      <c r="E1037" t="str">
        <f t="shared" si="89"/>
        <v>2007B</v>
      </c>
      <c r="F1037" t="s">
        <v>15</v>
      </c>
      <c r="G1037" t="s">
        <v>64</v>
      </c>
      <c r="H1037" t="s">
        <v>20</v>
      </c>
      <c r="I1037" t="s">
        <v>21</v>
      </c>
      <c r="J1037" t="str">
        <f t="shared" si="91"/>
        <v>COMP</v>
      </c>
      <c r="L1037">
        <v>2010</v>
      </c>
      <c r="M1037">
        <f t="shared" si="87"/>
        <v>3</v>
      </c>
      <c r="N1037" t="str">
        <f t="shared" si="90"/>
        <v>F</v>
      </c>
      <c r="O1037" s="1">
        <v>40313</v>
      </c>
      <c r="P1037" t="s">
        <v>19</v>
      </c>
      <c r="Q1037" t="s">
        <v>123</v>
      </c>
      <c r="R1037" t="s">
        <v>20</v>
      </c>
    </row>
    <row r="1038" spans="1:18" x14ac:dyDescent="0.2">
      <c r="A1038">
        <v>776392</v>
      </c>
      <c r="B1038" t="s">
        <v>66</v>
      </c>
      <c r="C1038" t="str">
        <f t="shared" si="88"/>
        <v>2007</v>
      </c>
      <c r="D1038" t="s">
        <v>57</v>
      </c>
      <c r="E1038" t="str">
        <f t="shared" si="89"/>
        <v>2007D</v>
      </c>
      <c r="F1038" t="s">
        <v>15</v>
      </c>
      <c r="G1038" t="s">
        <v>59</v>
      </c>
      <c r="H1038" t="s">
        <v>17</v>
      </c>
      <c r="I1038" t="s">
        <v>23</v>
      </c>
      <c r="J1038" t="str">
        <f t="shared" si="91"/>
        <v>ENG</v>
      </c>
      <c r="L1038">
        <v>2007</v>
      </c>
      <c r="M1038">
        <f t="shared" si="87"/>
        <v>0</v>
      </c>
      <c r="N1038" t="str">
        <f t="shared" si="90"/>
        <v>U</v>
      </c>
      <c r="P1038" t="s">
        <v>19</v>
      </c>
    </row>
    <row r="1039" spans="1:18" x14ac:dyDescent="0.2">
      <c r="A1039">
        <v>811062</v>
      </c>
      <c r="B1039" t="s">
        <v>66</v>
      </c>
      <c r="C1039" t="str">
        <f t="shared" si="88"/>
        <v>2007</v>
      </c>
      <c r="D1039" t="s">
        <v>57</v>
      </c>
      <c r="E1039" t="str">
        <f t="shared" si="89"/>
        <v>2007D</v>
      </c>
      <c r="F1039" t="s">
        <v>15</v>
      </c>
      <c r="G1039" t="s">
        <v>56</v>
      </c>
      <c r="H1039" t="s">
        <v>14</v>
      </c>
      <c r="I1039" t="s">
        <v>41</v>
      </c>
      <c r="J1039" t="str">
        <f t="shared" si="91"/>
        <v>ENG</v>
      </c>
      <c r="L1039">
        <v>2010</v>
      </c>
      <c r="M1039">
        <f t="shared" si="87"/>
        <v>3</v>
      </c>
      <c r="N1039" t="str">
        <f t="shared" si="90"/>
        <v>F</v>
      </c>
      <c r="O1039" s="1">
        <v>40313</v>
      </c>
      <c r="P1039" t="s">
        <v>28</v>
      </c>
      <c r="Q1039" t="s">
        <v>120</v>
      </c>
      <c r="R1039" t="s">
        <v>14</v>
      </c>
    </row>
    <row r="1040" spans="1:18" x14ac:dyDescent="0.2">
      <c r="A1040">
        <v>811072</v>
      </c>
      <c r="B1040" t="s">
        <v>103</v>
      </c>
      <c r="C1040" t="str">
        <f t="shared" si="88"/>
        <v>2010</v>
      </c>
      <c r="D1040" t="s">
        <v>14</v>
      </c>
      <c r="E1040" t="str">
        <f t="shared" si="89"/>
        <v>2010A</v>
      </c>
      <c r="F1040" t="s">
        <v>15</v>
      </c>
      <c r="G1040" t="s">
        <v>43</v>
      </c>
      <c r="H1040" t="s">
        <v>20</v>
      </c>
      <c r="I1040" t="s">
        <v>30</v>
      </c>
      <c r="J1040" t="str">
        <f t="shared" si="91"/>
        <v>SCI</v>
      </c>
      <c r="L1040">
        <v>2010</v>
      </c>
      <c r="M1040">
        <f t="shared" si="87"/>
        <v>0</v>
      </c>
      <c r="N1040" t="str">
        <f t="shared" si="90"/>
        <v>U</v>
      </c>
      <c r="O1040" s="1">
        <v>40313</v>
      </c>
      <c r="P1040" t="s">
        <v>28</v>
      </c>
    </row>
    <row r="1041" spans="1:18" x14ac:dyDescent="0.2">
      <c r="A1041">
        <v>811072</v>
      </c>
      <c r="B1041" t="s">
        <v>103</v>
      </c>
      <c r="C1041" t="str">
        <f t="shared" si="88"/>
        <v>2010</v>
      </c>
      <c r="D1041" t="s">
        <v>20</v>
      </c>
      <c r="E1041" t="str">
        <f t="shared" si="89"/>
        <v>2010B</v>
      </c>
      <c r="F1041" t="s">
        <v>15</v>
      </c>
      <c r="G1041" t="s">
        <v>56</v>
      </c>
      <c r="H1041" t="s">
        <v>20</v>
      </c>
      <c r="I1041" t="s">
        <v>30</v>
      </c>
      <c r="J1041" t="str">
        <f t="shared" si="91"/>
        <v>SCI</v>
      </c>
      <c r="L1041">
        <v>2010</v>
      </c>
      <c r="M1041">
        <f t="shared" si="87"/>
        <v>0</v>
      </c>
      <c r="N1041" t="str">
        <f t="shared" si="90"/>
        <v>U</v>
      </c>
      <c r="O1041" s="1">
        <v>40313</v>
      </c>
      <c r="P1041" t="s">
        <v>28</v>
      </c>
    </row>
    <row r="1042" spans="1:18" x14ac:dyDescent="0.2">
      <c r="A1042">
        <v>811072</v>
      </c>
      <c r="B1042" t="s">
        <v>104</v>
      </c>
      <c r="C1042" t="str">
        <f t="shared" si="88"/>
        <v>2010</v>
      </c>
      <c r="D1042" t="s">
        <v>57</v>
      </c>
      <c r="E1042" t="str">
        <f t="shared" si="89"/>
        <v>2010D</v>
      </c>
      <c r="F1042" t="s">
        <v>15</v>
      </c>
      <c r="G1042" t="s">
        <v>59</v>
      </c>
      <c r="H1042" t="s">
        <v>20</v>
      </c>
      <c r="I1042" t="s">
        <v>30</v>
      </c>
      <c r="J1042" t="str">
        <f t="shared" si="91"/>
        <v>SCI</v>
      </c>
      <c r="L1042">
        <v>2010</v>
      </c>
      <c r="M1042">
        <f t="shared" si="87"/>
        <v>0</v>
      </c>
      <c r="N1042" t="str">
        <f t="shared" si="90"/>
        <v>U</v>
      </c>
      <c r="O1042" s="1">
        <v>40313</v>
      </c>
      <c r="P1042" t="s">
        <v>28</v>
      </c>
    </row>
    <row r="1043" spans="1:18" x14ac:dyDescent="0.2">
      <c r="A1043">
        <v>811172</v>
      </c>
      <c r="B1043" t="s">
        <v>95</v>
      </c>
      <c r="C1043" t="str">
        <f t="shared" si="88"/>
        <v>2009</v>
      </c>
      <c r="D1043" t="s">
        <v>20</v>
      </c>
      <c r="E1043" t="str">
        <f t="shared" si="89"/>
        <v>2009B</v>
      </c>
      <c r="F1043" t="s">
        <v>15</v>
      </c>
      <c r="G1043" t="s">
        <v>59</v>
      </c>
      <c r="H1043" t="s">
        <v>20</v>
      </c>
      <c r="I1043" t="s">
        <v>22</v>
      </c>
      <c r="J1043" t="str">
        <f t="shared" si="91"/>
        <v>ENG</v>
      </c>
      <c r="L1043">
        <v>2010</v>
      </c>
      <c r="M1043">
        <f t="shared" si="87"/>
        <v>1</v>
      </c>
      <c r="N1043" t="str">
        <f t="shared" si="90"/>
        <v>U</v>
      </c>
      <c r="O1043" s="1">
        <v>40313</v>
      </c>
      <c r="P1043" t="s">
        <v>19</v>
      </c>
    </row>
    <row r="1044" spans="1:18" x14ac:dyDescent="0.2">
      <c r="A1044">
        <v>811172</v>
      </c>
      <c r="B1044" t="s">
        <v>13</v>
      </c>
      <c r="C1044" t="str">
        <f t="shared" si="88"/>
        <v>2007</v>
      </c>
      <c r="D1044" t="s">
        <v>14</v>
      </c>
      <c r="E1044" t="str">
        <f t="shared" si="89"/>
        <v>2007A</v>
      </c>
      <c r="F1044" t="s">
        <v>15</v>
      </c>
      <c r="G1044" t="s">
        <v>43</v>
      </c>
      <c r="H1044" t="s">
        <v>20</v>
      </c>
      <c r="I1044" t="s">
        <v>18</v>
      </c>
      <c r="J1044" t="str">
        <f t="shared" si="91"/>
        <v>ENG</v>
      </c>
      <c r="L1044">
        <v>2010</v>
      </c>
      <c r="M1044">
        <f t="shared" si="87"/>
        <v>3</v>
      </c>
      <c r="N1044" t="str">
        <f t="shared" si="90"/>
        <v>F</v>
      </c>
      <c r="O1044" s="1">
        <v>40313</v>
      </c>
      <c r="P1044" t="s">
        <v>19</v>
      </c>
      <c r="Q1044" t="s">
        <v>118</v>
      </c>
      <c r="R1044" t="s">
        <v>24</v>
      </c>
    </row>
    <row r="1045" spans="1:18" x14ac:dyDescent="0.2">
      <c r="A1045">
        <v>811172</v>
      </c>
      <c r="B1045" t="s">
        <v>13</v>
      </c>
      <c r="C1045" t="str">
        <f t="shared" si="88"/>
        <v>2007</v>
      </c>
      <c r="D1045" t="s">
        <v>20</v>
      </c>
      <c r="E1045" t="str">
        <f t="shared" si="89"/>
        <v>2007B</v>
      </c>
      <c r="F1045" t="s">
        <v>15</v>
      </c>
      <c r="G1045" t="s">
        <v>56</v>
      </c>
      <c r="H1045" t="s">
        <v>24</v>
      </c>
      <c r="I1045" t="s">
        <v>18</v>
      </c>
      <c r="J1045" t="str">
        <f t="shared" si="91"/>
        <v>ENG</v>
      </c>
      <c r="L1045">
        <v>2010</v>
      </c>
      <c r="M1045">
        <f t="shared" ref="M1045:M1065" si="92">L1045-C1045</f>
        <v>3</v>
      </c>
      <c r="N1045" t="str">
        <f t="shared" si="90"/>
        <v>F</v>
      </c>
      <c r="O1045" s="1">
        <v>40313</v>
      </c>
      <c r="P1045" t="s">
        <v>19</v>
      </c>
      <c r="Q1045" t="s">
        <v>121</v>
      </c>
      <c r="R1045" t="s">
        <v>17</v>
      </c>
    </row>
    <row r="1046" spans="1:18" x14ac:dyDescent="0.2">
      <c r="A1046">
        <v>811448</v>
      </c>
      <c r="B1046" t="s">
        <v>13</v>
      </c>
      <c r="C1046" t="str">
        <f t="shared" si="88"/>
        <v>2007</v>
      </c>
      <c r="D1046" t="s">
        <v>14</v>
      </c>
      <c r="E1046" t="str">
        <f t="shared" si="89"/>
        <v>2007A</v>
      </c>
      <c r="F1046" t="s">
        <v>15</v>
      </c>
      <c r="G1046" t="s">
        <v>52</v>
      </c>
      <c r="H1046" t="s">
        <v>14</v>
      </c>
      <c r="I1046" t="s">
        <v>18</v>
      </c>
      <c r="J1046" t="str">
        <f t="shared" si="91"/>
        <v>ENG</v>
      </c>
      <c r="L1046">
        <v>2010</v>
      </c>
      <c r="M1046">
        <f t="shared" si="92"/>
        <v>3</v>
      </c>
      <c r="N1046" t="str">
        <f t="shared" si="90"/>
        <v>F</v>
      </c>
      <c r="O1046" s="1">
        <v>40313</v>
      </c>
      <c r="P1046" t="s">
        <v>19</v>
      </c>
      <c r="Q1046" t="s">
        <v>123</v>
      </c>
      <c r="R1046" t="s">
        <v>14</v>
      </c>
    </row>
    <row r="1047" spans="1:18" x14ac:dyDescent="0.2">
      <c r="A1047">
        <v>811448</v>
      </c>
      <c r="B1047" t="s">
        <v>13</v>
      </c>
      <c r="C1047" t="str">
        <f t="shared" si="88"/>
        <v>2007</v>
      </c>
      <c r="D1047" t="s">
        <v>20</v>
      </c>
      <c r="E1047" t="str">
        <f t="shared" si="89"/>
        <v>2007B</v>
      </c>
      <c r="F1047" t="s">
        <v>15</v>
      </c>
      <c r="G1047" t="s">
        <v>60</v>
      </c>
      <c r="H1047" t="s">
        <v>14</v>
      </c>
      <c r="I1047" t="s">
        <v>18</v>
      </c>
      <c r="J1047" t="str">
        <f t="shared" si="91"/>
        <v>ENG</v>
      </c>
      <c r="L1047">
        <v>2010</v>
      </c>
      <c r="M1047">
        <f t="shared" si="92"/>
        <v>3</v>
      </c>
      <c r="N1047" t="str">
        <f t="shared" si="90"/>
        <v>F</v>
      </c>
      <c r="O1047" s="1">
        <v>40313</v>
      </c>
      <c r="P1047" t="s">
        <v>19</v>
      </c>
      <c r="Q1047" t="s">
        <v>122</v>
      </c>
      <c r="R1047" t="s">
        <v>14</v>
      </c>
    </row>
    <row r="1048" spans="1:18" x14ac:dyDescent="0.2">
      <c r="A1048">
        <v>811448</v>
      </c>
      <c r="B1048" t="s">
        <v>66</v>
      </c>
      <c r="C1048" t="str">
        <f t="shared" si="88"/>
        <v>2007</v>
      </c>
      <c r="D1048" t="s">
        <v>24</v>
      </c>
      <c r="E1048" t="str">
        <f t="shared" si="89"/>
        <v>2007C</v>
      </c>
      <c r="F1048" t="s">
        <v>15</v>
      </c>
      <c r="G1048" t="s">
        <v>71</v>
      </c>
      <c r="H1048" t="s">
        <v>14</v>
      </c>
      <c r="I1048" t="s">
        <v>22</v>
      </c>
      <c r="J1048" t="str">
        <f t="shared" si="91"/>
        <v>ENG</v>
      </c>
      <c r="K1048" t="s">
        <v>34</v>
      </c>
      <c r="L1048">
        <v>2010</v>
      </c>
      <c r="M1048">
        <f t="shared" si="92"/>
        <v>3</v>
      </c>
      <c r="N1048" t="str">
        <f t="shared" si="90"/>
        <v>F</v>
      </c>
      <c r="O1048" s="1">
        <v>40313</v>
      </c>
      <c r="P1048" t="s">
        <v>19</v>
      </c>
      <c r="Q1048" t="s">
        <v>139</v>
      </c>
      <c r="R1048" t="s">
        <v>20</v>
      </c>
    </row>
    <row r="1049" spans="1:18" x14ac:dyDescent="0.2">
      <c r="A1049">
        <v>775396</v>
      </c>
      <c r="B1049" t="s">
        <v>83</v>
      </c>
      <c r="C1049" t="str">
        <f t="shared" si="88"/>
        <v>2008</v>
      </c>
      <c r="D1049" t="s">
        <v>20</v>
      </c>
      <c r="E1049" t="str">
        <f t="shared" si="89"/>
        <v>2008B</v>
      </c>
      <c r="F1049" t="s">
        <v>15</v>
      </c>
      <c r="G1049" t="s">
        <v>56</v>
      </c>
      <c r="H1049" t="s">
        <v>14</v>
      </c>
      <c r="I1049" t="s">
        <v>85</v>
      </c>
      <c r="J1049" t="str">
        <f t="shared" si="91"/>
        <v>ENG</v>
      </c>
      <c r="L1049">
        <v>2011</v>
      </c>
      <c r="M1049">
        <f t="shared" si="92"/>
        <v>3</v>
      </c>
      <c r="N1049" t="str">
        <f t="shared" si="90"/>
        <v>F</v>
      </c>
      <c r="O1049" s="1">
        <v>40677</v>
      </c>
      <c r="P1049" t="s">
        <v>19</v>
      </c>
      <c r="Q1049" t="s">
        <v>123</v>
      </c>
      <c r="R1049" t="s">
        <v>14</v>
      </c>
    </row>
    <row r="1050" spans="1:18" x14ac:dyDescent="0.2">
      <c r="A1050">
        <v>811658</v>
      </c>
      <c r="B1050" t="s">
        <v>13</v>
      </c>
      <c r="C1050" t="str">
        <f t="shared" si="88"/>
        <v>2007</v>
      </c>
      <c r="D1050" t="s">
        <v>14</v>
      </c>
      <c r="E1050" t="str">
        <f t="shared" si="89"/>
        <v>2007A</v>
      </c>
      <c r="F1050" t="s">
        <v>15</v>
      </c>
      <c r="G1050" t="s">
        <v>43</v>
      </c>
      <c r="H1050" t="s">
        <v>20</v>
      </c>
      <c r="I1050" t="s">
        <v>21</v>
      </c>
      <c r="J1050" t="str">
        <f t="shared" si="91"/>
        <v>COMP</v>
      </c>
      <c r="K1050" t="s">
        <v>26</v>
      </c>
      <c r="L1050">
        <v>2010</v>
      </c>
      <c r="M1050">
        <f t="shared" si="92"/>
        <v>3</v>
      </c>
      <c r="N1050" t="str">
        <f t="shared" si="90"/>
        <v>F</v>
      </c>
      <c r="O1050" s="1">
        <v>40677</v>
      </c>
      <c r="P1050" t="s">
        <v>19</v>
      </c>
      <c r="Q1050" t="s">
        <v>116</v>
      </c>
      <c r="R1050" t="s">
        <v>24</v>
      </c>
    </row>
    <row r="1051" spans="1:18" x14ac:dyDescent="0.2">
      <c r="A1051">
        <v>811658</v>
      </c>
      <c r="B1051" t="s">
        <v>13</v>
      </c>
      <c r="C1051" t="str">
        <f t="shared" si="88"/>
        <v>2007</v>
      </c>
      <c r="D1051" t="s">
        <v>20</v>
      </c>
      <c r="E1051" t="str">
        <f t="shared" si="89"/>
        <v>2007B</v>
      </c>
      <c r="F1051" t="s">
        <v>15</v>
      </c>
      <c r="G1051" t="s">
        <v>56</v>
      </c>
      <c r="H1051" t="s">
        <v>20</v>
      </c>
      <c r="I1051" t="s">
        <v>21</v>
      </c>
      <c r="J1051" t="str">
        <f t="shared" si="91"/>
        <v>COMP</v>
      </c>
      <c r="K1051" t="s">
        <v>26</v>
      </c>
      <c r="L1051">
        <v>2010</v>
      </c>
      <c r="M1051">
        <f t="shared" si="92"/>
        <v>3</v>
      </c>
      <c r="N1051" t="str">
        <f t="shared" si="90"/>
        <v>F</v>
      </c>
      <c r="O1051" s="1">
        <v>40677</v>
      </c>
      <c r="P1051" t="s">
        <v>19</v>
      </c>
      <c r="Q1051" t="s">
        <v>123</v>
      </c>
      <c r="R1051" t="s">
        <v>14</v>
      </c>
    </row>
    <row r="1052" spans="1:18" x14ac:dyDescent="0.2">
      <c r="A1052">
        <v>848124</v>
      </c>
      <c r="B1052" t="s">
        <v>103</v>
      </c>
      <c r="C1052" t="str">
        <f t="shared" si="88"/>
        <v>2010</v>
      </c>
      <c r="D1052" t="s">
        <v>14</v>
      </c>
      <c r="E1052" t="str">
        <f t="shared" si="89"/>
        <v>2010A</v>
      </c>
      <c r="F1052" t="s">
        <v>15</v>
      </c>
      <c r="G1052" t="s">
        <v>43</v>
      </c>
      <c r="H1052" t="s">
        <v>20</v>
      </c>
      <c r="I1052" t="s">
        <v>41</v>
      </c>
      <c r="J1052" t="str">
        <f t="shared" si="91"/>
        <v>ENG</v>
      </c>
      <c r="L1052">
        <v>2010</v>
      </c>
      <c r="M1052">
        <f t="shared" si="92"/>
        <v>0</v>
      </c>
      <c r="N1052" t="str">
        <f t="shared" si="90"/>
        <v>U</v>
      </c>
      <c r="O1052" s="1">
        <v>40313</v>
      </c>
      <c r="P1052" t="s">
        <v>19</v>
      </c>
    </row>
    <row r="1053" spans="1:18" x14ac:dyDescent="0.2">
      <c r="A1053">
        <v>848190</v>
      </c>
      <c r="B1053" t="s">
        <v>110</v>
      </c>
      <c r="C1053" t="str">
        <f t="shared" si="88"/>
        <v>2011</v>
      </c>
      <c r="D1053" t="s">
        <v>57</v>
      </c>
      <c r="E1053" t="str">
        <f t="shared" si="89"/>
        <v>2011D</v>
      </c>
      <c r="F1053" t="s">
        <v>15</v>
      </c>
      <c r="G1053" t="s">
        <v>59</v>
      </c>
      <c r="H1053" t="s">
        <v>24</v>
      </c>
      <c r="I1053" t="s">
        <v>22</v>
      </c>
      <c r="J1053" t="str">
        <f t="shared" si="91"/>
        <v>ENG</v>
      </c>
      <c r="L1053">
        <v>2011</v>
      </c>
      <c r="M1053">
        <f t="shared" si="92"/>
        <v>0</v>
      </c>
      <c r="N1053" t="str">
        <f t="shared" si="90"/>
        <v>U</v>
      </c>
      <c r="O1053" s="1">
        <v>40677</v>
      </c>
      <c r="P1053" t="s">
        <v>19</v>
      </c>
    </row>
    <row r="1054" spans="1:18" x14ac:dyDescent="0.2">
      <c r="A1054">
        <v>848190</v>
      </c>
      <c r="B1054" t="s">
        <v>13</v>
      </c>
      <c r="C1054" t="str">
        <f t="shared" si="88"/>
        <v>2007</v>
      </c>
      <c r="D1054" t="s">
        <v>14</v>
      </c>
      <c r="E1054" t="str">
        <f t="shared" si="89"/>
        <v>2007A</v>
      </c>
      <c r="F1054" t="s">
        <v>15</v>
      </c>
      <c r="G1054" t="s">
        <v>43</v>
      </c>
      <c r="H1054" t="s">
        <v>24</v>
      </c>
      <c r="I1054" t="s">
        <v>18</v>
      </c>
      <c r="J1054" t="str">
        <f t="shared" si="91"/>
        <v>ENG</v>
      </c>
      <c r="L1054">
        <v>2010</v>
      </c>
      <c r="M1054">
        <f t="shared" si="92"/>
        <v>3</v>
      </c>
      <c r="N1054" t="str">
        <f t="shared" si="90"/>
        <v>F</v>
      </c>
      <c r="O1054" s="1">
        <v>40677</v>
      </c>
      <c r="P1054" t="s">
        <v>19</v>
      </c>
      <c r="Q1054" t="s">
        <v>118</v>
      </c>
      <c r="R1054" t="s">
        <v>20</v>
      </c>
    </row>
    <row r="1055" spans="1:18" x14ac:dyDescent="0.2">
      <c r="A1055">
        <v>848190</v>
      </c>
      <c r="B1055" t="s">
        <v>66</v>
      </c>
      <c r="C1055" t="str">
        <f t="shared" si="88"/>
        <v>2007</v>
      </c>
      <c r="D1055" t="s">
        <v>57</v>
      </c>
      <c r="E1055" t="str">
        <f t="shared" si="89"/>
        <v>2007D</v>
      </c>
      <c r="F1055" t="s">
        <v>15</v>
      </c>
      <c r="G1055" t="s">
        <v>56</v>
      </c>
      <c r="H1055" t="s">
        <v>24</v>
      </c>
      <c r="I1055" t="s">
        <v>18</v>
      </c>
      <c r="J1055" t="str">
        <f t="shared" si="91"/>
        <v>ENG</v>
      </c>
      <c r="L1055">
        <v>2010</v>
      </c>
      <c r="M1055">
        <f t="shared" si="92"/>
        <v>3</v>
      </c>
      <c r="N1055" t="str">
        <f t="shared" si="90"/>
        <v>F</v>
      </c>
      <c r="O1055" s="1">
        <v>40677</v>
      </c>
      <c r="P1055" t="s">
        <v>19</v>
      </c>
      <c r="Q1055" t="s">
        <v>123</v>
      </c>
      <c r="R1055" t="s">
        <v>20</v>
      </c>
    </row>
    <row r="1056" spans="1:18" x14ac:dyDescent="0.2">
      <c r="A1056">
        <v>848190</v>
      </c>
      <c r="B1056" t="s">
        <v>91</v>
      </c>
      <c r="C1056" t="str">
        <f t="shared" si="88"/>
        <v>2008</v>
      </c>
      <c r="D1056" t="s">
        <v>57</v>
      </c>
      <c r="E1056" t="str">
        <f t="shared" si="89"/>
        <v>2008D</v>
      </c>
      <c r="F1056" t="s">
        <v>15</v>
      </c>
      <c r="G1056" t="s">
        <v>59</v>
      </c>
      <c r="H1056" t="s">
        <v>17</v>
      </c>
      <c r="I1056" t="s">
        <v>18</v>
      </c>
      <c r="J1056" t="str">
        <f t="shared" si="91"/>
        <v>ENG</v>
      </c>
      <c r="L1056">
        <v>2010</v>
      </c>
      <c r="M1056">
        <f t="shared" si="92"/>
        <v>2</v>
      </c>
      <c r="N1056" t="str">
        <f t="shared" si="90"/>
        <v>U</v>
      </c>
      <c r="O1056" s="1">
        <v>40677</v>
      </c>
      <c r="P1056" t="s">
        <v>19</v>
      </c>
      <c r="Q1056" t="s">
        <v>120</v>
      </c>
      <c r="R1056" t="s">
        <v>24</v>
      </c>
    </row>
    <row r="1057" spans="1:18" x14ac:dyDescent="0.2">
      <c r="A1057">
        <v>848190</v>
      </c>
      <c r="B1057" t="s">
        <v>13</v>
      </c>
      <c r="C1057" t="str">
        <f t="shared" si="88"/>
        <v>2007</v>
      </c>
      <c r="D1057" t="s">
        <v>20</v>
      </c>
      <c r="E1057" t="str">
        <f t="shared" si="89"/>
        <v>2007B</v>
      </c>
      <c r="F1057" t="s">
        <v>15</v>
      </c>
      <c r="G1057" t="s">
        <v>56</v>
      </c>
      <c r="H1057" t="s">
        <v>17</v>
      </c>
      <c r="I1057" t="s">
        <v>18</v>
      </c>
      <c r="J1057" t="str">
        <f t="shared" si="91"/>
        <v>ENG</v>
      </c>
      <c r="L1057">
        <v>2010</v>
      </c>
      <c r="M1057">
        <f t="shared" si="92"/>
        <v>3</v>
      </c>
      <c r="N1057" t="str">
        <f t="shared" si="90"/>
        <v>F</v>
      </c>
      <c r="O1057" s="1">
        <v>40677</v>
      </c>
      <c r="P1057" t="s">
        <v>19</v>
      </c>
      <c r="Q1057" t="s">
        <v>121</v>
      </c>
      <c r="R1057" t="s">
        <v>17</v>
      </c>
    </row>
    <row r="1058" spans="1:18" x14ac:dyDescent="0.2">
      <c r="A1058">
        <v>855730</v>
      </c>
      <c r="B1058" t="s">
        <v>66</v>
      </c>
      <c r="C1058" t="str">
        <f t="shared" si="88"/>
        <v>2007</v>
      </c>
      <c r="D1058" t="s">
        <v>57</v>
      </c>
      <c r="E1058" t="str">
        <f t="shared" si="89"/>
        <v>2007D</v>
      </c>
      <c r="F1058" t="s">
        <v>15</v>
      </c>
      <c r="G1058" t="s">
        <v>56</v>
      </c>
      <c r="H1058" t="s">
        <v>20</v>
      </c>
      <c r="I1058" t="s">
        <v>42</v>
      </c>
      <c r="J1058" t="str">
        <f t="shared" si="91"/>
        <v>SCI</v>
      </c>
      <c r="L1058">
        <v>2010</v>
      </c>
      <c r="M1058">
        <f t="shared" si="92"/>
        <v>3</v>
      </c>
      <c r="N1058" t="str">
        <f t="shared" si="90"/>
        <v>F</v>
      </c>
      <c r="O1058" s="1">
        <v>40313</v>
      </c>
      <c r="P1058" t="s">
        <v>28</v>
      </c>
    </row>
    <row r="1059" spans="1:18" x14ac:dyDescent="0.2">
      <c r="A1059">
        <v>855730</v>
      </c>
      <c r="B1059" t="s">
        <v>66</v>
      </c>
      <c r="C1059" t="str">
        <f t="shared" si="88"/>
        <v>2007</v>
      </c>
      <c r="D1059" t="s">
        <v>24</v>
      </c>
      <c r="E1059" t="str">
        <f t="shared" si="89"/>
        <v>2007C</v>
      </c>
      <c r="F1059" t="s">
        <v>15</v>
      </c>
      <c r="G1059" t="s">
        <v>43</v>
      </c>
      <c r="H1059" t="s">
        <v>24</v>
      </c>
      <c r="I1059" t="s">
        <v>42</v>
      </c>
      <c r="J1059" t="str">
        <f t="shared" si="91"/>
        <v>SCI</v>
      </c>
      <c r="L1059">
        <v>2010</v>
      </c>
      <c r="M1059">
        <f t="shared" si="92"/>
        <v>3</v>
      </c>
      <c r="N1059" t="str">
        <f t="shared" si="90"/>
        <v>F</v>
      </c>
      <c r="O1059" s="1">
        <v>40313</v>
      </c>
      <c r="P1059" t="s">
        <v>28</v>
      </c>
    </row>
    <row r="1060" spans="1:18" x14ac:dyDescent="0.2">
      <c r="A1060">
        <v>855896</v>
      </c>
      <c r="B1060" t="s">
        <v>13</v>
      </c>
      <c r="C1060" t="str">
        <f t="shared" si="88"/>
        <v>2007</v>
      </c>
      <c r="D1060" t="s">
        <v>14</v>
      </c>
      <c r="E1060" t="str">
        <f t="shared" si="89"/>
        <v>2007A</v>
      </c>
      <c r="F1060" t="s">
        <v>15</v>
      </c>
      <c r="G1060" t="s">
        <v>43</v>
      </c>
      <c r="H1060" t="s">
        <v>20</v>
      </c>
      <c r="I1060" t="s">
        <v>39</v>
      </c>
      <c r="J1060" t="str">
        <f t="shared" si="91"/>
        <v>HUSS</v>
      </c>
      <c r="L1060">
        <v>2010</v>
      </c>
      <c r="M1060">
        <f t="shared" si="92"/>
        <v>3</v>
      </c>
      <c r="N1060" t="str">
        <f t="shared" si="90"/>
        <v>F</v>
      </c>
      <c r="O1060" s="1">
        <v>40313</v>
      </c>
      <c r="P1060" t="s">
        <v>28</v>
      </c>
      <c r="Q1060" t="s">
        <v>118</v>
      </c>
      <c r="R1060" t="s">
        <v>14</v>
      </c>
    </row>
    <row r="1061" spans="1:18" x14ac:dyDescent="0.2">
      <c r="A1061">
        <v>855896</v>
      </c>
      <c r="B1061" t="s">
        <v>13</v>
      </c>
      <c r="C1061" t="str">
        <f t="shared" si="88"/>
        <v>2007</v>
      </c>
      <c r="D1061" t="s">
        <v>20</v>
      </c>
      <c r="E1061" t="str">
        <f t="shared" si="89"/>
        <v>2007B</v>
      </c>
      <c r="F1061" t="s">
        <v>15</v>
      </c>
      <c r="G1061" t="s">
        <v>56</v>
      </c>
      <c r="H1061" t="s">
        <v>20</v>
      </c>
      <c r="I1061" t="s">
        <v>39</v>
      </c>
      <c r="J1061" t="str">
        <f t="shared" si="91"/>
        <v>HUSS</v>
      </c>
      <c r="L1061">
        <v>2010</v>
      </c>
      <c r="M1061">
        <f t="shared" si="92"/>
        <v>3</v>
      </c>
      <c r="N1061" t="str">
        <f t="shared" si="90"/>
        <v>F</v>
      </c>
      <c r="O1061" s="1">
        <v>40313</v>
      </c>
      <c r="P1061" t="s">
        <v>28</v>
      </c>
      <c r="Q1061" t="s">
        <v>121</v>
      </c>
      <c r="R1061" t="s">
        <v>20</v>
      </c>
    </row>
    <row r="1062" spans="1:18" x14ac:dyDescent="0.2">
      <c r="A1062">
        <v>855898</v>
      </c>
      <c r="B1062" t="s">
        <v>110</v>
      </c>
      <c r="C1062" t="str">
        <f t="shared" si="88"/>
        <v>2011</v>
      </c>
      <c r="D1062" t="s">
        <v>24</v>
      </c>
      <c r="E1062" t="str">
        <f t="shared" si="89"/>
        <v>2011C</v>
      </c>
      <c r="F1062" t="s">
        <v>15</v>
      </c>
      <c r="G1062" t="s">
        <v>52</v>
      </c>
      <c r="H1062" t="s">
        <v>20</v>
      </c>
      <c r="I1062" t="s">
        <v>23</v>
      </c>
      <c r="J1062" t="str">
        <f t="shared" si="91"/>
        <v>ENG</v>
      </c>
      <c r="L1062">
        <v>2011</v>
      </c>
      <c r="M1062">
        <f t="shared" si="92"/>
        <v>0</v>
      </c>
      <c r="N1062" t="str">
        <f t="shared" si="90"/>
        <v>U</v>
      </c>
      <c r="O1062" s="1">
        <v>40677</v>
      </c>
      <c r="P1062" t="s">
        <v>19</v>
      </c>
    </row>
    <row r="1063" spans="1:18" x14ac:dyDescent="0.2">
      <c r="A1063">
        <v>855898</v>
      </c>
      <c r="B1063" t="s">
        <v>95</v>
      </c>
      <c r="C1063" t="str">
        <f t="shared" si="88"/>
        <v>2009</v>
      </c>
      <c r="D1063" t="s">
        <v>20</v>
      </c>
      <c r="E1063" t="str">
        <f t="shared" si="89"/>
        <v>2009B</v>
      </c>
      <c r="F1063" t="s">
        <v>15</v>
      </c>
      <c r="G1063" t="s">
        <v>59</v>
      </c>
      <c r="H1063" t="s">
        <v>20</v>
      </c>
      <c r="I1063" t="s">
        <v>32</v>
      </c>
      <c r="J1063" t="str">
        <f t="shared" si="91"/>
        <v>OTH</v>
      </c>
      <c r="L1063">
        <v>2011</v>
      </c>
      <c r="M1063">
        <f t="shared" si="92"/>
        <v>2</v>
      </c>
      <c r="N1063" t="str">
        <f t="shared" si="90"/>
        <v>U</v>
      </c>
      <c r="O1063" s="1">
        <v>40677</v>
      </c>
      <c r="P1063" t="s">
        <v>19</v>
      </c>
    </row>
    <row r="1064" spans="1:18" x14ac:dyDescent="0.2">
      <c r="A1064">
        <v>855898</v>
      </c>
      <c r="B1064" t="s">
        <v>91</v>
      </c>
      <c r="C1064" t="str">
        <f t="shared" si="88"/>
        <v>2008</v>
      </c>
      <c r="D1064" t="s">
        <v>24</v>
      </c>
      <c r="E1064" t="str">
        <f t="shared" si="89"/>
        <v>2008C</v>
      </c>
      <c r="F1064" t="s">
        <v>15</v>
      </c>
      <c r="G1064" t="s">
        <v>36</v>
      </c>
      <c r="H1064" t="s">
        <v>20</v>
      </c>
      <c r="I1064" t="s">
        <v>32</v>
      </c>
      <c r="J1064" t="str">
        <f t="shared" si="91"/>
        <v>OTH</v>
      </c>
      <c r="L1064">
        <v>2011</v>
      </c>
      <c r="M1064">
        <f t="shared" si="92"/>
        <v>3</v>
      </c>
      <c r="N1064" t="str">
        <f t="shared" si="90"/>
        <v>F</v>
      </c>
      <c r="O1064" s="1">
        <v>40677</v>
      </c>
      <c r="P1064" t="s">
        <v>19</v>
      </c>
      <c r="Q1064" t="s">
        <v>116</v>
      </c>
      <c r="R1064" t="s">
        <v>20</v>
      </c>
    </row>
    <row r="1065" spans="1:18" x14ac:dyDescent="0.2">
      <c r="A1065">
        <v>855898</v>
      </c>
      <c r="B1065" t="s">
        <v>91</v>
      </c>
      <c r="C1065" t="str">
        <f t="shared" si="88"/>
        <v>2008</v>
      </c>
      <c r="D1065" t="s">
        <v>57</v>
      </c>
      <c r="E1065" t="str">
        <f t="shared" si="89"/>
        <v>2008D</v>
      </c>
      <c r="F1065" t="s">
        <v>15</v>
      </c>
      <c r="G1065" t="s">
        <v>77</v>
      </c>
      <c r="H1065" t="s">
        <v>20</v>
      </c>
      <c r="I1065" t="s">
        <v>32</v>
      </c>
      <c r="J1065" t="str">
        <f t="shared" si="91"/>
        <v>OTH</v>
      </c>
      <c r="L1065">
        <v>2011</v>
      </c>
      <c r="M1065">
        <f t="shared" si="92"/>
        <v>3</v>
      </c>
      <c r="N1065" t="str">
        <f t="shared" si="90"/>
        <v>F</v>
      </c>
      <c r="O1065" s="1">
        <v>40677</v>
      </c>
      <c r="P1065" t="s">
        <v>19</v>
      </c>
      <c r="Q1065" t="s">
        <v>123</v>
      </c>
      <c r="R1065" t="s">
        <v>14</v>
      </c>
    </row>
    <row r="1066" spans="1:18" x14ac:dyDescent="0.2">
      <c r="A1066">
        <v>855898</v>
      </c>
      <c r="B1066" t="s">
        <v>83</v>
      </c>
      <c r="C1066" t="str">
        <f t="shared" si="88"/>
        <v>2008</v>
      </c>
      <c r="D1066" t="s">
        <v>14</v>
      </c>
      <c r="E1066" t="str">
        <f t="shared" si="89"/>
        <v>2008A</v>
      </c>
      <c r="F1066" t="s">
        <v>15</v>
      </c>
      <c r="G1066" t="s">
        <v>43</v>
      </c>
      <c r="H1066" t="s">
        <v>20</v>
      </c>
      <c r="I1066" t="s">
        <v>32</v>
      </c>
      <c r="J1066" t="str">
        <f t="shared" si="91"/>
        <v>OTH</v>
      </c>
      <c r="L1066" t="s">
        <v>38</v>
      </c>
      <c r="M1066" t="s">
        <v>38</v>
      </c>
      <c r="N1066" t="str">
        <f t="shared" si="90"/>
        <v>U</v>
      </c>
      <c r="O1066" s="1">
        <v>40677</v>
      </c>
      <c r="P1066" t="s">
        <v>19</v>
      </c>
      <c r="Q1066" t="s">
        <v>118</v>
      </c>
      <c r="R1066" t="s">
        <v>20</v>
      </c>
    </row>
    <row r="1067" spans="1:18" x14ac:dyDescent="0.2">
      <c r="A1067">
        <v>855898</v>
      </c>
      <c r="B1067" t="s">
        <v>83</v>
      </c>
      <c r="C1067" t="str">
        <f t="shared" si="88"/>
        <v>2008</v>
      </c>
      <c r="D1067" t="s">
        <v>20</v>
      </c>
      <c r="E1067" t="str">
        <f t="shared" si="89"/>
        <v>2008B</v>
      </c>
      <c r="F1067" t="s">
        <v>15</v>
      </c>
      <c r="G1067" t="s">
        <v>56</v>
      </c>
      <c r="H1067" t="s">
        <v>20</v>
      </c>
      <c r="I1067" t="s">
        <v>32</v>
      </c>
      <c r="J1067" t="str">
        <f t="shared" si="91"/>
        <v>OTH</v>
      </c>
      <c r="L1067" t="s">
        <v>38</v>
      </c>
      <c r="M1067" t="s">
        <v>38</v>
      </c>
      <c r="N1067" t="str">
        <f t="shared" si="90"/>
        <v>U</v>
      </c>
      <c r="O1067" s="1">
        <v>40677</v>
      </c>
      <c r="P1067" t="s">
        <v>19</v>
      </c>
      <c r="Q1067" t="s">
        <v>121</v>
      </c>
      <c r="R1067" t="s">
        <v>24</v>
      </c>
    </row>
    <row r="1068" spans="1:18" x14ac:dyDescent="0.2">
      <c r="A1068">
        <v>855970</v>
      </c>
      <c r="B1068" t="s">
        <v>66</v>
      </c>
      <c r="C1068" t="str">
        <f t="shared" si="88"/>
        <v>2007</v>
      </c>
      <c r="D1068" t="s">
        <v>24</v>
      </c>
      <c r="E1068" t="str">
        <f t="shared" si="89"/>
        <v>2007C</v>
      </c>
      <c r="F1068" t="s">
        <v>15</v>
      </c>
      <c r="G1068" t="s">
        <v>43</v>
      </c>
      <c r="H1068" t="s">
        <v>14</v>
      </c>
      <c r="I1068" t="s">
        <v>30</v>
      </c>
      <c r="J1068" t="str">
        <f t="shared" si="91"/>
        <v>SCI</v>
      </c>
      <c r="L1068">
        <v>2010</v>
      </c>
      <c r="M1068">
        <f t="shared" ref="M1068:M1109" si="93">L1068-C1068</f>
        <v>3</v>
      </c>
      <c r="N1068" t="str">
        <f t="shared" si="90"/>
        <v>F</v>
      </c>
      <c r="O1068" s="1">
        <v>40313</v>
      </c>
      <c r="P1068" t="s">
        <v>19</v>
      </c>
    </row>
    <row r="1069" spans="1:18" x14ac:dyDescent="0.2">
      <c r="A1069">
        <v>855986</v>
      </c>
      <c r="B1069" t="s">
        <v>13</v>
      </c>
      <c r="C1069" t="str">
        <f t="shared" si="88"/>
        <v>2007</v>
      </c>
      <c r="D1069" t="s">
        <v>20</v>
      </c>
      <c r="E1069" t="str">
        <f t="shared" si="89"/>
        <v>2007B</v>
      </c>
      <c r="F1069" t="s">
        <v>15</v>
      </c>
      <c r="G1069" t="s">
        <v>56</v>
      </c>
      <c r="H1069" t="s">
        <v>14</v>
      </c>
      <c r="I1069" t="s">
        <v>18</v>
      </c>
      <c r="J1069" t="str">
        <f t="shared" si="91"/>
        <v>ENG</v>
      </c>
      <c r="L1069">
        <v>2010</v>
      </c>
      <c r="M1069">
        <f t="shared" si="93"/>
        <v>3</v>
      </c>
      <c r="N1069" t="str">
        <f t="shared" si="90"/>
        <v>F</v>
      </c>
      <c r="O1069" s="1">
        <v>40313</v>
      </c>
      <c r="P1069" t="s">
        <v>28</v>
      </c>
      <c r="Q1069" t="s">
        <v>121</v>
      </c>
      <c r="R1069" t="s">
        <v>14</v>
      </c>
    </row>
    <row r="1070" spans="1:18" x14ac:dyDescent="0.2">
      <c r="A1070">
        <v>855986</v>
      </c>
      <c r="B1070" t="s">
        <v>13</v>
      </c>
      <c r="C1070" t="str">
        <f t="shared" si="88"/>
        <v>2007</v>
      </c>
      <c r="D1070" t="s">
        <v>14</v>
      </c>
      <c r="E1070" t="str">
        <f t="shared" si="89"/>
        <v>2007A</v>
      </c>
      <c r="F1070" t="s">
        <v>15</v>
      </c>
      <c r="G1070" t="s">
        <v>43</v>
      </c>
      <c r="H1070" t="s">
        <v>20</v>
      </c>
      <c r="I1070" t="s">
        <v>18</v>
      </c>
      <c r="J1070" t="str">
        <f t="shared" si="91"/>
        <v>ENG</v>
      </c>
      <c r="L1070">
        <v>2010</v>
      </c>
      <c r="M1070">
        <f t="shared" si="93"/>
        <v>3</v>
      </c>
      <c r="N1070" t="str">
        <f t="shared" si="90"/>
        <v>F</v>
      </c>
      <c r="O1070" s="1">
        <v>40313</v>
      </c>
      <c r="P1070" t="s">
        <v>28</v>
      </c>
      <c r="Q1070" t="s">
        <v>118</v>
      </c>
      <c r="R1070" t="s">
        <v>20</v>
      </c>
    </row>
    <row r="1071" spans="1:18" x14ac:dyDescent="0.2">
      <c r="A1071">
        <v>856000</v>
      </c>
      <c r="B1071" t="s">
        <v>91</v>
      </c>
      <c r="C1071" t="str">
        <f t="shared" si="88"/>
        <v>2008</v>
      </c>
      <c r="D1071" t="s">
        <v>24</v>
      </c>
      <c r="E1071" t="str">
        <f t="shared" si="89"/>
        <v>2008C</v>
      </c>
      <c r="F1071" t="s">
        <v>15</v>
      </c>
      <c r="G1071" t="s">
        <v>36</v>
      </c>
      <c r="H1071" t="s">
        <v>14</v>
      </c>
      <c r="I1071" t="s">
        <v>21</v>
      </c>
      <c r="J1071" t="str">
        <f t="shared" si="91"/>
        <v>COMP</v>
      </c>
      <c r="L1071">
        <v>2010</v>
      </c>
      <c r="M1071">
        <f t="shared" si="93"/>
        <v>2</v>
      </c>
      <c r="N1071" t="str">
        <f t="shared" si="90"/>
        <v>U</v>
      </c>
      <c r="O1071" s="1">
        <v>40313</v>
      </c>
      <c r="P1071" t="s">
        <v>28</v>
      </c>
    </row>
    <row r="1072" spans="1:18" x14ac:dyDescent="0.2">
      <c r="A1072">
        <v>857442</v>
      </c>
      <c r="B1072" t="s">
        <v>83</v>
      </c>
      <c r="C1072" t="str">
        <f t="shared" si="88"/>
        <v>2008</v>
      </c>
      <c r="D1072" t="s">
        <v>20</v>
      </c>
      <c r="E1072" t="str">
        <f t="shared" si="89"/>
        <v>2008B</v>
      </c>
      <c r="F1072" t="s">
        <v>15</v>
      </c>
      <c r="G1072" t="s">
        <v>86</v>
      </c>
      <c r="H1072" t="s">
        <v>14</v>
      </c>
      <c r="I1072" t="s">
        <v>26</v>
      </c>
      <c r="J1072" t="str">
        <f t="shared" si="91"/>
        <v>COMP</v>
      </c>
      <c r="K1072" t="s">
        <v>21</v>
      </c>
      <c r="L1072">
        <v>2010</v>
      </c>
      <c r="M1072">
        <f t="shared" si="93"/>
        <v>2</v>
      </c>
      <c r="N1072" t="str">
        <f t="shared" si="90"/>
        <v>U</v>
      </c>
      <c r="O1072" s="1">
        <v>40234</v>
      </c>
      <c r="P1072" t="s">
        <v>19</v>
      </c>
    </row>
    <row r="1073" spans="1:18" x14ac:dyDescent="0.2">
      <c r="A1073">
        <v>857442</v>
      </c>
      <c r="B1073" t="s">
        <v>66</v>
      </c>
      <c r="C1073" t="str">
        <f t="shared" si="88"/>
        <v>2007</v>
      </c>
      <c r="D1073" t="s">
        <v>24</v>
      </c>
      <c r="E1073" t="str">
        <f t="shared" si="89"/>
        <v>2007C</v>
      </c>
      <c r="F1073" t="s">
        <v>15</v>
      </c>
      <c r="G1073" t="s">
        <v>36</v>
      </c>
      <c r="H1073" t="s">
        <v>14</v>
      </c>
      <c r="I1073" t="s">
        <v>26</v>
      </c>
      <c r="J1073" t="str">
        <f t="shared" si="91"/>
        <v>COMP</v>
      </c>
      <c r="L1073">
        <v>2010</v>
      </c>
      <c r="M1073">
        <f t="shared" si="93"/>
        <v>3</v>
      </c>
      <c r="N1073" t="str">
        <f t="shared" si="90"/>
        <v>F</v>
      </c>
      <c r="O1073" s="1">
        <v>40234</v>
      </c>
      <c r="P1073" t="s">
        <v>19</v>
      </c>
      <c r="Q1073" t="s">
        <v>116</v>
      </c>
      <c r="R1073" t="s">
        <v>14</v>
      </c>
    </row>
    <row r="1074" spans="1:18" x14ac:dyDescent="0.2">
      <c r="A1074">
        <v>857442</v>
      </c>
      <c r="B1074" t="s">
        <v>66</v>
      </c>
      <c r="C1074" t="str">
        <f t="shared" si="88"/>
        <v>2007</v>
      </c>
      <c r="D1074" t="s">
        <v>57</v>
      </c>
      <c r="E1074" t="str">
        <f t="shared" si="89"/>
        <v>2007D</v>
      </c>
      <c r="F1074" t="s">
        <v>15</v>
      </c>
      <c r="G1074" t="s">
        <v>59</v>
      </c>
      <c r="H1074" t="s">
        <v>14</v>
      </c>
      <c r="I1074" t="s">
        <v>26</v>
      </c>
      <c r="J1074" t="str">
        <f t="shared" si="91"/>
        <v>COMP</v>
      </c>
      <c r="L1074">
        <v>2010</v>
      </c>
      <c r="M1074">
        <f t="shared" si="93"/>
        <v>3</v>
      </c>
      <c r="N1074" t="str">
        <f t="shared" si="90"/>
        <v>F</v>
      </c>
      <c r="O1074" s="1">
        <v>40234</v>
      </c>
      <c r="P1074" t="s">
        <v>19</v>
      </c>
      <c r="Q1074" t="s">
        <v>123</v>
      </c>
      <c r="R1074" t="s">
        <v>14</v>
      </c>
    </row>
    <row r="1075" spans="1:18" x14ac:dyDescent="0.2">
      <c r="A1075">
        <v>857442</v>
      </c>
      <c r="B1075" t="s">
        <v>83</v>
      </c>
      <c r="C1075" t="str">
        <f t="shared" si="88"/>
        <v>2008</v>
      </c>
      <c r="D1075" t="s">
        <v>14</v>
      </c>
      <c r="E1075" t="str">
        <f t="shared" si="89"/>
        <v>2008A</v>
      </c>
      <c r="F1075" t="s">
        <v>15</v>
      </c>
      <c r="G1075" t="s">
        <v>52</v>
      </c>
      <c r="H1075" t="s">
        <v>20</v>
      </c>
      <c r="I1075" t="s">
        <v>26</v>
      </c>
      <c r="J1075" t="str">
        <f t="shared" si="91"/>
        <v>COMP</v>
      </c>
      <c r="K1075" t="s">
        <v>21</v>
      </c>
      <c r="L1075">
        <v>2010</v>
      </c>
      <c r="M1075">
        <f t="shared" si="93"/>
        <v>2</v>
      </c>
      <c r="N1075" t="str">
        <f t="shared" si="90"/>
        <v>U</v>
      </c>
      <c r="O1075" s="1">
        <v>40234</v>
      </c>
      <c r="P1075" t="s">
        <v>19</v>
      </c>
      <c r="Q1075" t="s">
        <v>122</v>
      </c>
      <c r="R1075" t="s">
        <v>14</v>
      </c>
    </row>
    <row r="1076" spans="1:18" x14ac:dyDescent="0.2">
      <c r="A1076">
        <v>857476</v>
      </c>
      <c r="B1076" t="s">
        <v>94</v>
      </c>
      <c r="C1076" t="str">
        <f t="shared" si="88"/>
        <v>2008</v>
      </c>
      <c r="D1076" t="s">
        <v>82</v>
      </c>
      <c r="E1076" t="str">
        <f t="shared" si="89"/>
        <v>2008E</v>
      </c>
      <c r="F1076" t="s">
        <v>15</v>
      </c>
      <c r="G1076" t="s">
        <v>43</v>
      </c>
      <c r="H1076" t="s">
        <v>17</v>
      </c>
      <c r="I1076" t="s">
        <v>41</v>
      </c>
      <c r="J1076" t="str">
        <f t="shared" si="91"/>
        <v>ENG</v>
      </c>
      <c r="L1076">
        <v>2010</v>
      </c>
      <c r="M1076">
        <f t="shared" si="93"/>
        <v>2</v>
      </c>
      <c r="N1076" t="str">
        <f t="shared" si="90"/>
        <v>U</v>
      </c>
      <c r="P1076" t="s">
        <v>19</v>
      </c>
    </row>
    <row r="1077" spans="1:18" x14ac:dyDescent="0.2">
      <c r="A1077">
        <v>857476</v>
      </c>
      <c r="B1077" t="s">
        <v>66</v>
      </c>
      <c r="C1077" t="str">
        <f t="shared" si="88"/>
        <v>2007</v>
      </c>
      <c r="D1077" t="s">
        <v>24</v>
      </c>
      <c r="E1077" t="str">
        <f t="shared" si="89"/>
        <v>2007C</v>
      </c>
      <c r="F1077" t="s">
        <v>15</v>
      </c>
      <c r="G1077" t="s">
        <v>43</v>
      </c>
      <c r="H1077" t="s">
        <v>17</v>
      </c>
      <c r="I1077" t="s">
        <v>29</v>
      </c>
      <c r="J1077" t="str">
        <f t="shared" si="91"/>
        <v>ENG</v>
      </c>
      <c r="L1077">
        <v>2010</v>
      </c>
      <c r="M1077">
        <f t="shared" si="93"/>
        <v>3</v>
      </c>
      <c r="N1077" t="str">
        <f t="shared" si="90"/>
        <v>F</v>
      </c>
      <c r="P1077" t="s">
        <v>19</v>
      </c>
      <c r="Q1077" t="s">
        <v>121</v>
      </c>
      <c r="R1077" t="s">
        <v>24</v>
      </c>
    </row>
    <row r="1078" spans="1:18" x14ac:dyDescent="0.2">
      <c r="A1078">
        <v>857502</v>
      </c>
      <c r="B1078" t="s">
        <v>13</v>
      </c>
      <c r="C1078" t="str">
        <f t="shared" si="88"/>
        <v>2007</v>
      </c>
      <c r="D1078" t="s">
        <v>20</v>
      </c>
      <c r="E1078" t="str">
        <f t="shared" si="89"/>
        <v>2007B</v>
      </c>
      <c r="F1078" t="s">
        <v>15</v>
      </c>
      <c r="G1078" t="s">
        <v>56</v>
      </c>
      <c r="H1078" t="s">
        <v>20</v>
      </c>
      <c r="I1078" t="s">
        <v>27</v>
      </c>
      <c r="J1078" t="str">
        <f t="shared" si="91"/>
        <v>ENG</v>
      </c>
      <c r="L1078">
        <v>2010</v>
      </c>
      <c r="M1078">
        <f t="shared" si="93"/>
        <v>3</v>
      </c>
      <c r="N1078" t="str">
        <f t="shared" si="90"/>
        <v>F</v>
      </c>
      <c r="O1078" s="1">
        <v>40677</v>
      </c>
      <c r="P1078" t="s">
        <v>19</v>
      </c>
      <c r="Q1078" t="s">
        <v>121</v>
      </c>
      <c r="R1078" t="s">
        <v>17</v>
      </c>
    </row>
    <row r="1079" spans="1:18" x14ac:dyDescent="0.2">
      <c r="A1079">
        <v>857502</v>
      </c>
      <c r="B1079" t="s">
        <v>66</v>
      </c>
      <c r="C1079" t="str">
        <f t="shared" si="88"/>
        <v>2007</v>
      </c>
      <c r="D1079" t="s">
        <v>24</v>
      </c>
      <c r="E1079" t="str">
        <f t="shared" si="89"/>
        <v>2007C</v>
      </c>
      <c r="F1079" t="s">
        <v>15</v>
      </c>
      <c r="G1079" t="s">
        <v>43</v>
      </c>
      <c r="H1079" t="s">
        <v>20</v>
      </c>
      <c r="I1079" t="s">
        <v>27</v>
      </c>
      <c r="J1079" t="str">
        <f t="shared" si="91"/>
        <v>ENG</v>
      </c>
      <c r="L1079">
        <v>2010</v>
      </c>
      <c r="M1079">
        <f t="shared" si="93"/>
        <v>3</v>
      </c>
      <c r="N1079" t="str">
        <f t="shared" si="90"/>
        <v>F</v>
      </c>
      <c r="O1079" s="1">
        <v>40677</v>
      </c>
      <c r="P1079" t="s">
        <v>19</v>
      </c>
      <c r="Q1079" t="s">
        <v>123</v>
      </c>
      <c r="R1079" t="s">
        <v>24</v>
      </c>
    </row>
    <row r="1080" spans="1:18" x14ac:dyDescent="0.2">
      <c r="A1080">
        <v>857506</v>
      </c>
      <c r="B1080" t="s">
        <v>66</v>
      </c>
      <c r="C1080" t="str">
        <f t="shared" si="88"/>
        <v>2007</v>
      </c>
      <c r="D1080" t="s">
        <v>24</v>
      </c>
      <c r="E1080" t="str">
        <f t="shared" si="89"/>
        <v>2007C</v>
      </c>
      <c r="F1080" t="s">
        <v>15</v>
      </c>
      <c r="G1080" t="s">
        <v>43</v>
      </c>
      <c r="H1080" t="s">
        <v>20</v>
      </c>
      <c r="I1080" t="s">
        <v>27</v>
      </c>
      <c r="J1080" t="str">
        <f t="shared" si="91"/>
        <v>ENG</v>
      </c>
      <c r="L1080">
        <v>2010</v>
      </c>
      <c r="M1080">
        <f t="shared" si="93"/>
        <v>3</v>
      </c>
      <c r="N1080" t="str">
        <f t="shared" si="90"/>
        <v>F</v>
      </c>
      <c r="O1080" s="1">
        <v>40677</v>
      </c>
      <c r="P1080" t="s">
        <v>28</v>
      </c>
      <c r="Q1080" t="s">
        <v>121</v>
      </c>
      <c r="R1080" t="s">
        <v>14</v>
      </c>
    </row>
    <row r="1081" spans="1:18" x14ac:dyDescent="0.2">
      <c r="A1081">
        <v>857506</v>
      </c>
      <c r="B1081" t="s">
        <v>95</v>
      </c>
      <c r="C1081" t="str">
        <f t="shared" si="88"/>
        <v>2009</v>
      </c>
      <c r="D1081" t="s">
        <v>20</v>
      </c>
      <c r="E1081" t="str">
        <f t="shared" si="89"/>
        <v>2009B</v>
      </c>
      <c r="F1081" t="s">
        <v>15</v>
      </c>
      <c r="G1081" t="s">
        <v>56</v>
      </c>
      <c r="H1081" t="s">
        <v>17</v>
      </c>
      <c r="I1081" t="s">
        <v>27</v>
      </c>
      <c r="J1081" t="str">
        <f t="shared" si="91"/>
        <v>ENG</v>
      </c>
      <c r="L1081">
        <v>2010</v>
      </c>
      <c r="M1081">
        <f t="shared" si="93"/>
        <v>1</v>
      </c>
      <c r="N1081" t="str">
        <f t="shared" si="90"/>
        <v>U</v>
      </c>
      <c r="O1081" s="1">
        <v>40677</v>
      </c>
      <c r="P1081" t="s">
        <v>28</v>
      </c>
    </row>
    <row r="1082" spans="1:18" x14ac:dyDescent="0.2">
      <c r="A1082">
        <v>857506</v>
      </c>
      <c r="B1082" t="s">
        <v>83</v>
      </c>
      <c r="C1082" t="str">
        <f t="shared" si="88"/>
        <v>2008</v>
      </c>
      <c r="D1082" t="s">
        <v>20</v>
      </c>
      <c r="E1082" t="str">
        <f t="shared" si="89"/>
        <v>2008B</v>
      </c>
      <c r="F1082" t="s">
        <v>15</v>
      </c>
      <c r="G1082" t="s">
        <v>56</v>
      </c>
      <c r="H1082" t="s">
        <v>17</v>
      </c>
      <c r="I1082" t="s">
        <v>27</v>
      </c>
      <c r="J1082" t="str">
        <f t="shared" si="91"/>
        <v>ENG</v>
      </c>
      <c r="L1082">
        <v>2010</v>
      </c>
      <c r="M1082">
        <f t="shared" si="93"/>
        <v>2</v>
      </c>
      <c r="N1082" t="str">
        <f t="shared" si="90"/>
        <v>U</v>
      </c>
      <c r="O1082" s="1">
        <v>40677</v>
      </c>
      <c r="P1082" t="s">
        <v>28</v>
      </c>
      <c r="Q1082" t="s">
        <v>122</v>
      </c>
      <c r="R1082" t="s">
        <v>17</v>
      </c>
    </row>
    <row r="1083" spans="1:18" x14ac:dyDescent="0.2">
      <c r="A1083">
        <v>857506</v>
      </c>
      <c r="B1083" t="s">
        <v>13</v>
      </c>
      <c r="C1083" t="str">
        <f t="shared" si="88"/>
        <v>2007</v>
      </c>
      <c r="D1083" t="s">
        <v>14</v>
      </c>
      <c r="E1083" t="str">
        <f t="shared" si="89"/>
        <v>2007A</v>
      </c>
      <c r="F1083" t="s">
        <v>15</v>
      </c>
      <c r="G1083" t="s">
        <v>43</v>
      </c>
      <c r="H1083" t="s">
        <v>17</v>
      </c>
      <c r="I1083" t="s">
        <v>15</v>
      </c>
      <c r="J1083" t="str">
        <f t="shared" si="91"/>
        <v>SCI</v>
      </c>
      <c r="L1083">
        <v>2010</v>
      </c>
      <c r="M1083">
        <f t="shared" si="93"/>
        <v>3</v>
      </c>
      <c r="N1083" t="str">
        <f t="shared" si="90"/>
        <v>F</v>
      </c>
      <c r="O1083" s="1">
        <v>40677</v>
      </c>
      <c r="P1083" t="s">
        <v>28</v>
      </c>
      <c r="Q1083" t="s">
        <v>121</v>
      </c>
      <c r="R1083" t="s">
        <v>17</v>
      </c>
    </row>
    <row r="1084" spans="1:18" x14ac:dyDescent="0.2">
      <c r="A1084">
        <v>857534</v>
      </c>
      <c r="B1084" t="s">
        <v>66</v>
      </c>
      <c r="C1084" t="str">
        <f t="shared" si="88"/>
        <v>2007</v>
      </c>
      <c r="D1084" t="s">
        <v>57</v>
      </c>
      <c r="E1084" t="str">
        <f t="shared" si="89"/>
        <v>2007D</v>
      </c>
      <c r="F1084" t="s">
        <v>15</v>
      </c>
      <c r="G1084" t="s">
        <v>56</v>
      </c>
      <c r="H1084" t="s">
        <v>24</v>
      </c>
      <c r="I1084" t="s">
        <v>22</v>
      </c>
      <c r="J1084" t="str">
        <f t="shared" si="91"/>
        <v>ENG</v>
      </c>
      <c r="L1084">
        <v>2010</v>
      </c>
      <c r="M1084">
        <f t="shared" si="93"/>
        <v>3</v>
      </c>
      <c r="N1084" t="str">
        <f t="shared" si="90"/>
        <v>F</v>
      </c>
      <c r="P1084" t="s">
        <v>19</v>
      </c>
      <c r="Q1084" t="s">
        <v>121</v>
      </c>
      <c r="R1084" t="s">
        <v>24</v>
      </c>
    </row>
    <row r="1085" spans="1:18" x14ac:dyDescent="0.2">
      <c r="A1085">
        <v>857534</v>
      </c>
      <c r="B1085" t="s">
        <v>83</v>
      </c>
      <c r="C1085" t="str">
        <f t="shared" si="88"/>
        <v>2008</v>
      </c>
      <c r="D1085" t="s">
        <v>14</v>
      </c>
      <c r="E1085" t="str">
        <f t="shared" si="89"/>
        <v>2008A</v>
      </c>
      <c r="F1085" t="s">
        <v>15</v>
      </c>
      <c r="G1085" t="s">
        <v>43</v>
      </c>
      <c r="H1085" t="s">
        <v>17</v>
      </c>
      <c r="I1085" t="s">
        <v>22</v>
      </c>
      <c r="J1085" t="str">
        <f t="shared" si="91"/>
        <v>ENG</v>
      </c>
      <c r="L1085">
        <v>2010</v>
      </c>
      <c r="M1085">
        <f t="shared" si="93"/>
        <v>2</v>
      </c>
      <c r="N1085" t="str">
        <f t="shared" si="90"/>
        <v>U</v>
      </c>
      <c r="P1085" t="s">
        <v>19</v>
      </c>
      <c r="Q1085" t="s">
        <v>116</v>
      </c>
      <c r="R1085" t="s">
        <v>17</v>
      </c>
    </row>
    <row r="1086" spans="1:18" x14ac:dyDescent="0.2">
      <c r="A1086">
        <v>857552</v>
      </c>
      <c r="B1086" t="s">
        <v>13</v>
      </c>
      <c r="C1086" t="str">
        <f t="shared" si="88"/>
        <v>2007</v>
      </c>
      <c r="D1086" t="s">
        <v>20</v>
      </c>
      <c r="E1086" t="str">
        <f t="shared" si="89"/>
        <v>2007B</v>
      </c>
      <c r="F1086" t="s">
        <v>15</v>
      </c>
      <c r="G1086" t="s">
        <v>56</v>
      </c>
      <c r="H1086" t="s">
        <v>14</v>
      </c>
      <c r="I1086" t="s">
        <v>18</v>
      </c>
      <c r="J1086" t="str">
        <f t="shared" si="91"/>
        <v>ENG</v>
      </c>
      <c r="L1086">
        <v>2010</v>
      </c>
      <c r="M1086">
        <f t="shared" si="93"/>
        <v>3</v>
      </c>
      <c r="N1086" t="str">
        <f t="shared" si="90"/>
        <v>F</v>
      </c>
      <c r="O1086" s="1">
        <v>40313</v>
      </c>
      <c r="P1086" t="s">
        <v>19</v>
      </c>
      <c r="Q1086" t="s">
        <v>116</v>
      </c>
      <c r="R1086" t="s">
        <v>14</v>
      </c>
    </row>
    <row r="1087" spans="1:18" x14ac:dyDescent="0.2">
      <c r="A1087">
        <v>857552</v>
      </c>
      <c r="B1087" t="s">
        <v>13</v>
      </c>
      <c r="C1087" t="str">
        <f t="shared" si="88"/>
        <v>2007</v>
      </c>
      <c r="D1087" t="s">
        <v>14</v>
      </c>
      <c r="E1087" t="str">
        <f t="shared" si="89"/>
        <v>2007A</v>
      </c>
      <c r="F1087" t="s">
        <v>15</v>
      </c>
      <c r="G1087" t="s">
        <v>43</v>
      </c>
      <c r="H1087" t="s">
        <v>20</v>
      </c>
      <c r="I1087" t="s">
        <v>18</v>
      </c>
      <c r="J1087" t="str">
        <f t="shared" si="91"/>
        <v>ENG</v>
      </c>
      <c r="L1087">
        <v>2010</v>
      </c>
      <c r="M1087">
        <f t="shared" si="93"/>
        <v>3</v>
      </c>
      <c r="N1087" t="str">
        <f t="shared" si="90"/>
        <v>F</v>
      </c>
      <c r="O1087" s="1">
        <v>40313</v>
      </c>
      <c r="P1087" t="s">
        <v>19</v>
      </c>
      <c r="Q1087" t="s">
        <v>121</v>
      </c>
      <c r="R1087" t="s">
        <v>14</v>
      </c>
    </row>
    <row r="1088" spans="1:18" x14ac:dyDescent="0.2">
      <c r="A1088">
        <v>857552</v>
      </c>
      <c r="B1088" t="s">
        <v>66</v>
      </c>
      <c r="C1088" t="str">
        <f t="shared" si="88"/>
        <v>2007</v>
      </c>
      <c r="D1088" t="s">
        <v>57</v>
      </c>
      <c r="E1088" t="str">
        <f t="shared" si="89"/>
        <v>2007D</v>
      </c>
      <c r="F1088" t="s">
        <v>15</v>
      </c>
      <c r="G1088" t="s">
        <v>59</v>
      </c>
      <c r="H1088" t="s">
        <v>20</v>
      </c>
      <c r="I1088" t="s">
        <v>18</v>
      </c>
      <c r="J1088" t="str">
        <f t="shared" si="91"/>
        <v>ENG</v>
      </c>
      <c r="L1088">
        <v>2010</v>
      </c>
      <c r="M1088">
        <f t="shared" si="93"/>
        <v>3</v>
      </c>
      <c r="N1088" t="str">
        <f t="shared" si="90"/>
        <v>F</v>
      </c>
      <c r="O1088" s="1">
        <v>40313</v>
      </c>
      <c r="P1088" t="s">
        <v>19</v>
      </c>
      <c r="Q1088" t="s">
        <v>120</v>
      </c>
      <c r="R1088" t="s">
        <v>14</v>
      </c>
    </row>
    <row r="1089" spans="1:20" x14ac:dyDescent="0.2">
      <c r="A1089">
        <v>857558</v>
      </c>
      <c r="B1089" t="s">
        <v>83</v>
      </c>
      <c r="C1089" t="str">
        <f t="shared" si="88"/>
        <v>2008</v>
      </c>
      <c r="D1089" t="s">
        <v>20</v>
      </c>
      <c r="E1089" t="str">
        <f t="shared" si="89"/>
        <v>2008B</v>
      </c>
      <c r="F1089" t="s">
        <v>15</v>
      </c>
      <c r="G1089" t="s">
        <v>59</v>
      </c>
      <c r="H1089" t="s">
        <v>20</v>
      </c>
      <c r="I1089" t="s">
        <v>18</v>
      </c>
      <c r="J1089" t="str">
        <f t="shared" si="91"/>
        <v>ENG</v>
      </c>
      <c r="L1089">
        <v>2010</v>
      </c>
      <c r="M1089">
        <f t="shared" si="93"/>
        <v>2</v>
      </c>
      <c r="N1089" t="str">
        <f t="shared" si="90"/>
        <v>U</v>
      </c>
      <c r="O1089" s="1">
        <v>40313</v>
      </c>
      <c r="P1089" t="s">
        <v>19</v>
      </c>
    </row>
    <row r="1090" spans="1:20" x14ac:dyDescent="0.2">
      <c r="A1090">
        <v>857558</v>
      </c>
      <c r="B1090" t="s">
        <v>13</v>
      </c>
      <c r="C1090" t="str">
        <f t="shared" ref="C1090:C1153" si="94">LEFT(B1090,4)</f>
        <v>2007</v>
      </c>
      <c r="D1090" t="s">
        <v>14</v>
      </c>
      <c r="E1090" t="str">
        <f t="shared" ref="E1090:E1153" si="95">CONCATENATE(C1090,D1090)</f>
        <v>2007A</v>
      </c>
      <c r="F1090" t="s">
        <v>15</v>
      </c>
      <c r="G1090" t="s">
        <v>43</v>
      </c>
      <c r="H1090" t="s">
        <v>20</v>
      </c>
      <c r="I1090" t="s">
        <v>18</v>
      </c>
      <c r="J1090" t="str">
        <f t="shared" si="91"/>
        <v>ENG</v>
      </c>
      <c r="L1090">
        <v>2010</v>
      </c>
      <c r="M1090">
        <f t="shared" si="93"/>
        <v>3</v>
      </c>
      <c r="N1090" t="str">
        <f t="shared" ref="N1090:N1153" si="96">IF(OR(M1090&lt;3,M1090="TR"),"U","F")</f>
        <v>F</v>
      </c>
      <c r="O1090" s="1">
        <v>40313</v>
      </c>
      <c r="P1090" t="s">
        <v>19</v>
      </c>
      <c r="Q1090" t="s">
        <v>121</v>
      </c>
      <c r="R1090" t="s">
        <v>24</v>
      </c>
    </row>
    <row r="1091" spans="1:20" x14ac:dyDescent="0.2">
      <c r="A1091">
        <v>857558</v>
      </c>
      <c r="B1091" t="s">
        <v>13</v>
      </c>
      <c r="C1091" t="str">
        <f t="shared" si="94"/>
        <v>2007</v>
      </c>
      <c r="D1091" t="s">
        <v>20</v>
      </c>
      <c r="E1091" t="str">
        <f t="shared" si="95"/>
        <v>2007B</v>
      </c>
      <c r="F1091" t="s">
        <v>15</v>
      </c>
      <c r="G1091" t="s">
        <v>56</v>
      </c>
      <c r="H1091" t="s">
        <v>20</v>
      </c>
      <c r="I1091" t="s">
        <v>18</v>
      </c>
      <c r="J1091" t="str">
        <f t="shared" ref="J1091:J1154" si="97">IF(OR(I1091="AE",I1091="BE",I1091="CE",I1091="CM",I1091="ED",I1091="ECE",I1091="EVE",I1091="EV",I1091="FPE",I1091="IE",I1091="MFE",I1091="ME",I1091="MGE",I1091="MTE",I1091="PHE",I1091="RB",I1091="EE",I1091="RBE"),"ENG",IF(OR(I1091="BBT",I1091="BC",I1091="BIO",I1091="CH",I1091="PH",I1091="PSS",I1091="SC"),"SCI",IF(OR(I1091="MA",I1091="MAC",I1091="SD"),"MAT",IF(OR(I1091="CO",I1091="ID",I1091="ND",I1091="SX"),"OTH",IF(OR(I1091="ECON",I1091="EP",I1091="EC",I1091="ET",I1091="HU",I1091="IN",I1091="LAE",I1091="PWR",I1091="ST",I1091="EVS",I1091="PW"),"HUSS",IF(OR(I1091="CA",I1091="CCN",I1091="CS",I1091="IMGD"),"COMP",IF(OR(I1091="IT",I1091="MG",I1091="MIS"),"BUS","ERROR")))))))</f>
        <v>ENG</v>
      </c>
      <c r="L1091">
        <v>2010</v>
      </c>
      <c r="M1091">
        <f t="shared" si="93"/>
        <v>3</v>
      </c>
      <c r="N1091" t="str">
        <f t="shared" si="96"/>
        <v>F</v>
      </c>
      <c r="O1091" s="1">
        <v>40313</v>
      </c>
      <c r="P1091" t="s">
        <v>19</v>
      </c>
      <c r="Q1091" t="s">
        <v>116</v>
      </c>
      <c r="R1091" t="s">
        <v>24</v>
      </c>
    </row>
    <row r="1092" spans="1:20" x14ac:dyDescent="0.2">
      <c r="A1092">
        <v>857560</v>
      </c>
      <c r="B1092" t="s">
        <v>66</v>
      </c>
      <c r="C1092" t="str">
        <f t="shared" si="94"/>
        <v>2007</v>
      </c>
      <c r="D1092" t="s">
        <v>24</v>
      </c>
      <c r="E1092" t="str">
        <f t="shared" si="95"/>
        <v>2007C</v>
      </c>
      <c r="F1092" t="s">
        <v>15</v>
      </c>
      <c r="G1092" t="s">
        <v>43</v>
      </c>
      <c r="H1092" t="s">
        <v>20</v>
      </c>
      <c r="I1092" t="s">
        <v>22</v>
      </c>
      <c r="J1092" t="str">
        <f t="shared" si="97"/>
        <v>ENG</v>
      </c>
      <c r="L1092">
        <v>2010</v>
      </c>
      <c r="M1092">
        <f t="shared" si="93"/>
        <v>3</v>
      </c>
      <c r="N1092" t="str">
        <f t="shared" si="96"/>
        <v>F</v>
      </c>
      <c r="P1092" t="s">
        <v>19</v>
      </c>
    </row>
    <row r="1093" spans="1:20" x14ac:dyDescent="0.2">
      <c r="A1093">
        <v>857560</v>
      </c>
      <c r="B1093" t="s">
        <v>13</v>
      </c>
      <c r="C1093" t="str">
        <f t="shared" si="94"/>
        <v>2007</v>
      </c>
      <c r="D1093" t="s">
        <v>14</v>
      </c>
      <c r="E1093" t="str">
        <f t="shared" si="95"/>
        <v>2007A</v>
      </c>
      <c r="F1093" t="s">
        <v>15</v>
      </c>
      <c r="G1093" t="s">
        <v>16</v>
      </c>
      <c r="H1093" t="s">
        <v>17</v>
      </c>
      <c r="I1093" t="s">
        <v>22</v>
      </c>
      <c r="J1093" t="str">
        <f t="shared" si="97"/>
        <v>ENG</v>
      </c>
      <c r="L1093">
        <v>2010</v>
      </c>
      <c r="M1093">
        <f t="shared" si="93"/>
        <v>3</v>
      </c>
      <c r="N1093" t="str">
        <f t="shared" si="96"/>
        <v>F</v>
      </c>
      <c r="P1093" t="s">
        <v>19</v>
      </c>
      <c r="Q1093" t="s">
        <v>116</v>
      </c>
      <c r="R1093" t="s">
        <v>24</v>
      </c>
    </row>
    <row r="1094" spans="1:20" x14ac:dyDescent="0.2">
      <c r="A1094">
        <v>857566</v>
      </c>
      <c r="B1094" t="s">
        <v>13</v>
      </c>
      <c r="C1094" t="str">
        <f t="shared" si="94"/>
        <v>2007</v>
      </c>
      <c r="D1094" t="s">
        <v>20</v>
      </c>
      <c r="E1094" t="str">
        <f t="shared" si="95"/>
        <v>2007B</v>
      </c>
      <c r="F1094" t="s">
        <v>15</v>
      </c>
      <c r="G1094" t="s">
        <v>56</v>
      </c>
      <c r="H1094" t="s">
        <v>14</v>
      </c>
      <c r="I1094" t="s">
        <v>18</v>
      </c>
      <c r="J1094" t="str">
        <f t="shared" si="97"/>
        <v>ENG</v>
      </c>
      <c r="L1094">
        <v>2010</v>
      </c>
      <c r="M1094">
        <f t="shared" si="93"/>
        <v>3</v>
      </c>
      <c r="N1094" t="str">
        <f t="shared" si="96"/>
        <v>F</v>
      </c>
      <c r="O1094" s="1">
        <v>40313</v>
      </c>
      <c r="P1094" t="s">
        <v>19</v>
      </c>
      <c r="Q1094" t="s">
        <v>122</v>
      </c>
      <c r="R1094" t="s">
        <v>17</v>
      </c>
    </row>
    <row r="1095" spans="1:20" x14ac:dyDescent="0.2">
      <c r="A1095">
        <v>857566</v>
      </c>
      <c r="B1095" t="s">
        <v>83</v>
      </c>
      <c r="C1095" t="str">
        <f t="shared" si="94"/>
        <v>2008</v>
      </c>
      <c r="D1095" t="s">
        <v>20</v>
      </c>
      <c r="E1095" t="str">
        <f t="shared" si="95"/>
        <v>2008B</v>
      </c>
      <c r="F1095" t="s">
        <v>15</v>
      </c>
      <c r="G1095" t="s">
        <v>59</v>
      </c>
      <c r="H1095" t="s">
        <v>20</v>
      </c>
      <c r="I1095" t="s">
        <v>22</v>
      </c>
      <c r="J1095" t="str">
        <f t="shared" si="97"/>
        <v>ENG</v>
      </c>
      <c r="L1095">
        <v>2010</v>
      </c>
      <c r="M1095">
        <f t="shared" si="93"/>
        <v>2</v>
      </c>
      <c r="N1095" t="str">
        <f t="shared" si="96"/>
        <v>U</v>
      </c>
      <c r="O1095" s="1">
        <v>40313</v>
      </c>
      <c r="P1095" t="s">
        <v>19</v>
      </c>
    </row>
    <row r="1096" spans="1:20" x14ac:dyDescent="0.2">
      <c r="A1096">
        <v>857566</v>
      </c>
      <c r="B1096" t="s">
        <v>13</v>
      </c>
      <c r="C1096" t="str">
        <f t="shared" si="94"/>
        <v>2007</v>
      </c>
      <c r="D1096" t="s">
        <v>14</v>
      </c>
      <c r="E1096" t="str">
        <f t="shared" si="95"/>
        <v>2007A</v>
      </c>
      <c r="F1096" t="s">
        <v>15</v>
      </c>
      <c r="G1096" t="s">
        <v>43</v>
      </c>
      <c r="H1096" t="s">
        <v>24</v>
      </c>
      <c r="I1096" t="s">
        <v>18</v>
      </c>
      <c r="J1096" t="str">
        <f t="shared" si="97"/>
        <v>ENG</v>
      </c>
      <c r="L1096">
        <v>2010</v>
      </c>
      <c r="M1096">
        <f t="shared" si="93"/>
        <v>3</v>
      </c>
      <c r="N1096" t="str">
        <f t="shared" si="96"/>
        <v>F</v>
      </c>
      <c r="O1096" s="1">
        <v>40313</v>
      </c>
      <c r="P1096" t="s">
        <v>19</v>
      </c>
      <c r="Q1096" t="s">
        <v>123</v>
      </c>
      <c r="R1096" t="s">
        <v>17</v>
      </c>
      <c r="S1096" t="s">
        <v>120</v>
      </c>
      <c r="T1096" t="s">
        <v>17</v>
      </c>
    </row>
    <row r="1097" spans="1:20" x14ac:dyDescent="0.2">
      <c r="A1097">
        <v>857960</v>
      </c>
      <c r="B1097" t="s">
        <v>13</v>
      </c>
      <c r="C1097" t="str">
        <f t="shared" si="94"/>
        <v>2007</v>
      </c>
      <c r="D1097" t="s">
        <v>14</v>
      </c>
      <c r="E1097" t="str">
        <f t="shared" si="95"/>
        <v>2007A</v>
      </c>
      <c r="F1097" t="s">
        <v>15</v>
      </c>
      <c r="G1097" t="s">
        <v>16</v>
      </c>
      <c r="H1097" t="s">
        <v>20</v>
      </c>
      <c r="I1097" t="s">
        <v>18</v>
      </c>
      <c r="J1097" t="str">
        <f t="shared" si="97"/>
        <v>ENG</v>
      </c>
      <c r="L1097">
        <v>2010</v>
      </c>
      <c r="M1097">
        <f t="shared" si="93"/>
        <v>3</v>
      </c>
      <c r="N1097" t="str">
        <f t="shared" si="96"/>
        <v>F</v>
      </c>
      <c r="O1097" s="1">
        <v>40458</v>
      </c>
      <c r="P1097" t="s">
        <v>28</v>
      </c>
      <c r="Q1097" t="s">
        <v>116</v>
      </c>
      <c r="R1097" t="s">
        <v>14</v>
      </c>
    </row>
    <row r="1098" spans="1:20" x14ac:dyDescent="0.2">
      <c r="A1098">
        <v>857960</v>
      </c>
      <c r="B1098" t="s">
        <v>13</v>
      </c>
      <c r="C1098" t="str">
        <f t="shared" si="94"/>
        <v>2007</v>
      </c>
      <c r="D1098" t="s">
        <v>20</v>
      </c>
      <c r="E1098" t="str">
        <f t="shared" si="95"/>
        <v>2007B</v>
      </c>
      <c r="F1098" t="s">
        <v>15</v>
      </c>
      <c r="G1098" t="s">
        <v>64</v>
      </c>
      <c r="H1098" t="s">
        <v>20</v>
      </c>
      <c r="I1098" t="s">
        <v>18</v>
      </c>
      <c r="J1098" t="str">
        <f t="shared" si="97"/>
        <v>ENG</v>
      </c>
      <c r="L1098">
        <v>2010</v>
      </c>
      <c r="M1098">
        <f t="shared" si="93"/>
        <v>3</v>
      </c>
      <c r="N1098" t="str">
        <f t="shared" si="96"/>
        <v>F</v>
      </c>
      <c r="O1098" s="1">
        <v>40458</v>
      </c>
      <c r="P1098" t="s">
        <v>28</v>
      </c>
      <c r="Q1098" t="s">
        <v>123</v>
      </c>
      <c r="R1098" t="s">
        <v>14</v>
      </c>
    </row>
    <row r="1099" spans="1:20" x14ac:dyDescent="0.2">
      <c r="A1099">
        <v>858054</v>
      </c>
      <c r="B1099" t="s">
        <v>83</v>
      </c>
      <c r="C1099" t="str">
        <f t="shared" si="94"/>
        <v>2008</v>
      </c>
      <c r="D1099" t="s">
        <v>14</v>
      </c>
      <c r="E1099" t="str">
        <f t="shared" si="95"/>
        <v>2008A</v>
      </c>
      <c r="F1099" t="s">
        <v>15</v>
      </c>
      <c r="G1099" t="s">
        <v>52</v>
      </c>
      <c r="H1099" t="s">
        <v>14</v>
      </c>
      <c r="I1099" t="s">
        <v>34</v>
      </c>
      <c r="J1099" t="str">
        <f t="shared" si="97"/>
        <v>MAT</v>
      </c>
      <c r="L1099">
        <v>2010</v>
      </c>
      <c r="M1099">
        <f t="shared" si="93"/>
        <v>2</v>
      </c>
      <c r="N1099" t="str">
        <f t="shared" si="96"/>
        <v>U</v>
      </c>
      <c r="O1099" s="1">
        <v>40313</v>
      </c>
      <c r="P1099" t="s">
        <v>28</v>
      </c>
      <c r="Q1099" t="s">
        <v>122</v>
      </c>
      <c r="R1099" t="s">
        <v>14</v>
      </c>
    </row>
    <row r="1100" spans="1:20" x14ac:dyDescent="0.2">
      <c r="A1100">
        <v>858054</v>
      </c>
      <c r="B1100" t="s">
        <v>83</v>
      </c>
      <c r="C1100" t="str">
        <f t="shared" si="94"/>
        <v>2008</v>
      </c>
      <c r="D1100" t="s">
        <v>20</v>
      </c>
      <c r="E1100" t="str">
        <f t="shared" si="95"/>
        <v>2008B</v>
      </c>
      <c r="F1100" t="s">
        <v>15</v>
      </c>
      <c r="G1100" t="s">
        <v>60</v>
      </c>
      <c r="H1100" t="s">
        <v>14</v>
      </c>
      <c r="I1100" t="s">
        <v>34</v>
      </c>
      <c r="J1100" t="str">
        <f t="shared" si="97"/>
        <v>MAT</v>
      </c>
      <c r="L1100">
        <v>2010</v>
      </c>
      <c r="M1100">
        <f t="shared" si="93"/>
        <v>2</v>
      </c>
      <c r="N1100" t="str">
        <f t="shared" si="96"/>
        <v>U</v>
      </c>
      <c r="O1100" s="1">
        <v>40313</v>
      </c>
      <c r="P1100" t="s">
        <v>28</v>
      </c>
      <c r="Q1100" t="s">
        <v>120</v>
      </c>
      <c r="R1100" t="s">
        <v>14</v>
      </c>
    </row>
    <row r="1101" spans="1:20" x14ac:dyDescent="0.2">
      <c r="A1101">
        <v>858054</v>
      </c>
      <c r="B1101" t="s">
        <v>91</v>
      </c>
      <c r="C1101" t="str">
        <f t="shared" si="94"/>
        <v>2008</v>
      </c>
      <c r="D1101" t="s">
        <v>57</v>
      </c>
      <c r="E1101" t="str">
        <f t="shared" si="95"/>
        <v>2008D</v>
      </c>
      <c r="F1101" t="s">
        <v>15</v>
      </c>
      <c r="G1101" t="s">
        <v>77</v>
      </c>
      <c r="H1101" t="s">
        <v>14</v>
      </c>
      <c r="I1101" t="s">
        <v>34</v>
      </c>
      <c r="J1101" t="str">
        <f t="shared" si="97"/>
        <v>MAT</v>
      </c>
      <c r="L1101">
        <v>2010</v>
      </c>
      <c r="M1101">
        <f t="shared" si="93"/>
        <v>2</v>
      </c>
      <c r="N1101" t="str">
        <f t="shared" si="96"/>
        <v>U</v>
      </c>
      <c r="O1101" s="1">
        <v>40313</v>
      </c>
      <c r="P1101" t="s">
        <v>28</v>
      </c>
      <c r="Q1101" t="s">
        <v>124</v>
      </c>
      <c r="R1101" t="s">
        <v>14</v>
      </c>
    </row>
    <row r="1102" spans="1:20" x14ac:dyDescent="0.2">
      <c r="A1102">
        <v>858054</v>
      </c>
      <c r="B1102" t="s">
        <v>13</v>
      </c>
      <c r="C1102" t="str">
        <f t="shared" si="94"/>
        <v>2007</v>
      </c>
      <c r="D1102" t="s">
        <v>14</v>
      </c>
      <c r="E1102" t="str">
        <f t="shared" si="95"/>
        <v>2007A</v>
      </c>
      <c r="F1102" t="s">
        <v>15</v>
      </c>
      <c r="G1102" t="s">
        <v>43</v>
      </c>
      <c r="H1102" t="s">
        <v>14</v>
      </c>
      <c r="I1102" t="s">
        <v>34</v>
      </c>
      <c r="J1102" t="str">
        <f t="shared" si="97"/>
        <v>MAT</v>
      </c>
      <c r="L1102">
        <v>2010</v>
      </c>
      <c r="M1102">
        <f t="shared" si="93"/>
        <v>3</v>
      </c>
      <c r="N1102" t="str">
        <f t="shared" si="96"/>
        <v>F</v>
      </c>
      <c r="O1102" s="1">
        <v>40313</v>
      </c>
      <c r="P1102" t="s">
        <v>28</v>
      </c>
      <c r="Q1102" t="s">
        <v>119</v>
      </c>
      <c r="R1102" t="s">
        <v>20</v>
      </c>
    </row>
    <row r="1103" spans="1:20" x14ac:dyDescent="0.2">
      <c r="A1103">
        <v>858054</v>
      </c>
      <c r="B1103" t="s">
        <v>13</v>
      </c>
      <c r="C1103" t="str">
        <f t="shared" si="94"/>
        <v>2007</v>
      </c>
      <c r="D1103" t="s">
        <v>20</v>
      </c>
      <c r="E1103" t="str">
        <f t="shared" si="95"/>
        <v>2007B</v>
      </c>
      <c r="F1103" t="s">
        <v>15</v>
      </c>
      <c r="G1103" t="s">
        <v>56</v>
      </c>
      <c r="H1103" t="s">
        <v>14</v>
      </c>
      <c r="I1103" t="s">
        <v>34</v>
      </c>
      <c r="J1103" t="str">
        <f t="shared" si="97"/>
        <v>MAT</v>
      </c>
      <c r="L1103">
        <v>2010</v>
      </c>
      <c r="M1103">
        <f t="shared" si="93"/>
        <v>3</v>
      </c>
      <c r="N1103" t="str">
        <f t="shared" si="96"/>
        <v>F</v>
      </c>
      <c r="O1103" s="1">
        <v>40313</v>
      </c>
      <c r="P1103" t="s">
        <v>28</v>
      </c>
      <c r="Q1103" t="s">
        <v>129</v>
      </c>
      <c r="R1103" t="s">
        <v>14</v>
      </c>
    </row>
    <row r="1104" spans="1:20" x14ac:dyDescent="0.2">
      <c r="A1104">
        <v>858054</v>
      </c>
      <c r="B1104" t="s">
        <v>66</v>
      </c>
      <c r="C1104" t="str">
        <f t="shared" si="94"/>
        <v>2007</v>
      </c>
      <c r="D1104" t="s">
        <v>24</v>
      </c>
      <c r="E1104" t="str">
        <f t="shared" si="95"/>
        <v>2007C</v>
      </c>
      <c r="F1104" t="s">
        <v>15</v>
      </c>
      <c r="G1104" t="s">
        <v>36</v>
      </c>
      <c r="H1104" t="s">
        <v>14</v>
      </c>
      <c r="I1104" t="s">
        <v>34</v>
      </c>
      <c r="J1104" t="str">
        <f t="shared" si="97"/>
        <v>MAT</v>
      </c>
      <c r="L1104">
        <v>2010</v>
      </c>
      <c r="M1104">
        <f t="shared" si="93"/>
        <v>3</v>
      </c>
      <c r="N1104" t="str">
        <f t="shared" si="96"/>
        <v>F</v>
      </c>
      <c r="O1104" s="1">
        <v>40313</v>
      </c>
      <c r="P1104" t="s">
        <v>28</v>
      </c>
      <c r="Q1104" t="s">
        <v>142</v>
      </c>
      <c r="R1104" t="s">
        <v>14</v>
      </c>
    </row>
    <row r="1105" spans="1:18" x14ac:dyDescent="0.2">
      <c r="A1105">
        <v>858054</v>
      </c>
      <c r="B1105" t="s">
        <v>66</v>
      </c>
      <c r="C1105" t="str">
        <f t="shared" si="94"/>
        <v>2007</v>
      </c>
      <c r="D1105" t="s">
        <v>57</v>
      </c>
      <c r="E1105" t="str">
        <f t="shared" si="95"/>
        <v>2007D</v>
      </c>
      <c r="F1105" t="s">
        <v>15</v>
      </c>
      <c r="G1105" t="s">
        <v>59</v>
      </c>
      <c r="H1105" t="s">
        <v>14</v>
      </c>
      <c r="I1105" t="s">
        <v>34</v>
      </c>
      <c r="J1105" t="str">
        <f t="shared" si="97"/>
        <v>MAT</v>
      </c>
      <c r="L1105">
        <v>2010</v>
      </c>
      <c r="M1105">
        <f t="shared" si="93"/>
        <v>3</v>
      </c>
      <c r="N1105" t="str">
        <f t="shared" si="96"/>
        <v>F</v>
      </c>
      <c r="O1105" s="1">
        <v>40313</v>
      </c>
      <c r="P1105" t="s">
        <v>28</v>
      </c>
      <c r="Q1105" t="s">
        <v>147</v>
      </c>
      <c r="R1105" t="s">
        <v>14</v>
      </c>
    </row>
    <row r="1106" spans="1:18" x14ac:dyDescent="0.2">
      <c r="A1106">
        <v>858060</v>
      </c>
      <c r="B1106" t="s">
        <v>102</v>
      </c>
      <c r="C1106" t="str">
        <f t="shared" si="94"/>
        <v>2009</v>
      </c>
      <c r="D1106" t="s">
        <v>82</v>
      </c>
      <c r="E1106" t="str">
        <f t="shared" si="95"/>
        <v>2009E</v>
      </c>
      <c r="F1106" t="s">
        <v>15</v>
      </c>
      <c r="G1106" t="s">
        <v>43</v>
      </c>
      <c r="H1106" t="s">
        <v>24</v>
      </c>
      <c r="I1106" t="s">
        <v>29</v>
      </c>
      <c r="J1106" t="str">
        <f t="shared" si="97"/>
        <v>ENG</v>
      </c>
      <c r="L1106">
        <v>2010</v>
      </c>
      <c r="M1106">
        <f t="shared" si="93"/>
        <v>1</v>
      </c>
      <c r="N1106" t="str">
        <f t="shared" si="96"/>
        <v>U</v>
      </c>
      <c r="O1106" s="1">
        <v>40677</v>
      </c>
      <c r="P1106" t="s">
        <v>28</v>
      </c>
    </row>
    <row r="1107" spans="1:18" x14ac:dyDescent="0.2">
      <c r="A1107">
        <v>858060</v>
      </c>
      <c r="B1107" t="s">
        <v>13</v>
      </c>
      <c r="C1107" t="str">
        <f t="shared" si="94"/>
        <v>2007</v>
      </c>
      <c r="D1107" t="s">
        <v>14</v>
      </c>
      <c r="E1107" t="str">
        <f t="shared" si="95"/>
        <v>2007A</v>
      </c>
      <c r="F1107" t="s">
        <v>15</v>
      </c>
      <c r="G1107" t="s">
        <v>43</v>
      </c>
      <c r="H1107" t="s">
        <v>17</v>
      </c>
      <c r="I1107" t="s">
        <v>46</v>
      </c>
      <c r="J1107" t="str">
        <f t="shared" si="97"/>
        <v>MAT</v>
      </c>
      <c r="L1107">
        <v>2010</v>
      </c>
      <c r="M1107">
        <f t="shared" si="93"/>
        <v>3</v>
      </c>
      <c r="N1107" t="str">
        <f t="shared" si="96"/>
        <v>F</v>
      </c>
      <c r="O1107" s="1">
        <v>40677</v>
      </c>
      <c r="P1107" t="s">
        <v>28</v>
      </c>
      <c r="Q1107" t="s">
        <v>118</v>
      </c>
      <c r="R1107" t="s">
        <v>20</v>
      </c>
    </row>
    <row r="1108" spans="1:18" x14ac:dyDescent="0.2">
      <c r="A1108">
        <v>858186</v>
      </c>
      <c r="B1108" t="s">
        <v>104</v>
      </c>
      <c r="C1108" t="str">
        <f t="shared" si="94"/>
        <v>2010</v>
      </c>
      <c r="D1108" t="s">
        <v>57</v>
      </c>
      <c r="E1108" t="str">
        <f t="shared" si="95"/>
        <v>2010D</v>
      </c>
      <c r="F1108" t="s">
        <v>15</v>
      </c>
      <c r="G1108" t="s">
        <v>59</v>
      </c>
      <c r="H1108" t="s">
        <v>24</v>
      </c>
      <c r="I1108" t="s">
        <v>22</v>
      </c>
      <c r="J1108" t="str">
        <f t="shared" si="97"/>
        <v>ENG</v>
      </c>
      <c r="L1108">
        <v>2011</v>
      </c>
      <c r="M1108">
        <f t="shared" si="93"/>
        <v>1</v>
      </c>
      <c r="N1108" t="str">
        <f t="shared" si="96"/>
        <v>U</v>
      </c>
      <c r="O1108" s="1">
        <v>40677</v>
      </c>
      <c r="P1108" t="s">
        <v>19</v>
      </c>
    </row>
    <row r="1109" spans="1:18" x14ac:dyDescent="0.2">
      <c r="A1109">
        <v>858186</v>
      </c>
      <c r="B1109" t="s">
        <v>95</v>
      </c>
      <c r="C1109" t="str">
        <f t="shared" si="94"/>
        <v>2009</v>
      </c>
      <c r="D1109" t="s">
        <v>20</v>
      </c>
      <c r="E1109" t="str">
        <f t="shared" si="95"/>
        <v>2009B</v>
      </c>
      <c r="F1109" t="s">
        <v>15</v>
      </c>
      <c r="G1109" t="s">
        <v>56</v>
      </c>
      <c r="H1109" t="s">
        <v>24</v>
      </c>
      <c r="I1109" t="s">
        <v>22</v>
      </c>
      <c r="J1109" t="str">
        <f t="shared" si="97"/>
        <v>ENG</v>
      </c>
      <c r="L1109">
        <v>2011</v>
      </c>
      <c r="M1109">
        <f t="shared" si="93"/>
        <v>2</v>
      </c>
      <c r="N1109" t="str">
        <f t="shared" si="96"/>
        <v>U</v>
      </c>
      <c r="O1109" s="1">
        <v>40677</v>
      </c>
      <c r="P1109" t="s">
        <v>19</v>
      </c>
    </row>
    <row r="1110" spans="1:18" x14ac:dyDescent="0.2">
      <c r="A1110">
        <v>858186</v>
      </c>
      <c r="B1110" t="s">
        <v>83</v>
      </c>
      <c r="C1110" t="str">
        <f t="shared" si="94"/>
        <v>2008</v>
      </c>
      <c r="D1110" t="s">
        <v>14</v>
      </c>
      <c r="E1110" t="str">
        <f t="shared" si="95"/>
        <v>2008A</v>
      </c>
      <c r="F1110" t="s">
        <v>15</v>
      </c>
      <c r="G1110" t="s">
        <v>43</v>
      </c>
      <c r="H1110" t="s">
        <v>24</v>
      </c>
      <c r="I1110" t="s">
        <v>22</v>
      </c>
      <c r="J1110" t="str">
        <f t="shared" si="97"/>
        <v>ENG</v>
      </c>
      <c r="L1110" t="s">
        <v>38</v>
      </c>
      <c r="M1110" t="s">
        <v>38</v>
      </c>
      <c r="N1110" t="str">
        <f t="shared" si="96"/>
        <v>U</v>
      </c>
      <c r="O1110" s="1">
        <v>40677</v>
      </c>
      <c r="P1110" t="s">
        <v>19</v>
      </c>
      <c r="Q1110" t="s">
        <v>116</v>
      </c>
      <c r="R1110" t="s">
        <v>17</v>
      </c>
    </row>
    <row r="1111" spans="1:18" x14ac:dyDescent="0.2">
      <c r="A1111">
        <v>858186</v>
      </c>
      <c r="B1111" t="s">
        <v>83</v>
      </c>
      <c r="C1111" t="str">
        <f t="shared" si="94"/>
        <v>2008</v>
      </c>
      <c r="D1111" t="s">
        <v>20</v>
      </c>
      <c r="E1111" t="str">
        <f t="shared" si="95"/>
        <v>2008B</v>
      </c>
      <c r="F1111" t="s">
        <v>15</v>
      </c>
      <c r="G1111" t="s">
        <v>56</v>
      </c>
      <c r="H1111" t="s">
        <v>17</v>
      </c>
      <c r="I1111" t="s">
        <v>22</v>
      </c>
      <c r="J1111" t="str">
        <f t="shared" si="97"/>
        <v>ENG</v>
      </c>
      <c r="L1111" t="s">
        <v>38</v>
      </c>
      <c r="M1111" t="s">
        <v>38</v>
      </c>
      <c r="N1111" t="str">
        <f t="shared" si="96"/>
        <v>U</v>
      </c>
      <c r="O1111" s="1">
        <v>40677</v>
      </c>
      <c r="P1111" t="s">
        <v>19</v>
      </c>
      <c r="Q1111" t="s">
        <v>126</v>
      </c>
      <c r="R1111" t="s">
        <v>24</v>
      </c>
    </row>
    <row r="1112" spans="1:18" x14ac:dyDescent="0.2">
      <c r="A1112">
        <v>858492</v>
      </c>
      <c r="B1112" t="s">
        <v>83</v>
      </c>
      <c r="C1112" t="str">
        <f t="shared" si="94"/>
        <v>2008</v>
      </c>
      <c r="D1112" t="s">
        <v>14</v>
      </c>
      <c r="E1112" t="str">
        <f t="shared" si="95"/>
        <v>2008A</v>
      </c>
      <c r="F1112" t="s">
        <v>15</v>
      </c>
      <c r="G1112" t="s">
        <v>43</v>
      </c>
      <c r="H1112" t="s">
        <v>20</v>
      </c>
      <c r="I1112" t="s">
        <v>23</v>
      </c>
      <c r="J1112" t="str">
        <f t="shared" si="97"/>
        <v>ENG</v>
      </c>
      <c r="L1112">
        <v>2011</v>
      </c>
      <c r="M1112">
        <f t="shared" ref="M1112:M1146" si="98">L1112-C1112</f>
        <v>3</v>
      </c>
      <c r="N1112" t="str">
        <f t="shared" si="96"/>
        <v>F</v>
      </c>
      <c r="O1112" s="1">
        <v>40677</v>
      </c>
      <c r="P1112" t="s">
        <v>28</v>
      </c>
      <c r="Q1112" t="s">
        <v>118</v>
      </c>
      <c r="R1112" t="s">
        <v>20</v>
      </c>
    </row>
    <row r="1113" spans="1:18" x14ac:dyDescent="0.2">
      <c r="A1113">
        <v>858492</v>
      </c>
      <c r="B1113" t="s">
        <v>83</v>
      </c>
      <c r="C1113" t="str">
        <f t="shared" si="94"/>
        <v>2008</v>
      </c>
      <c r="D1113" t="s">
        <v>20</v>
      </c>
      <c r="E1113" t="str">
        <f t="shared" si="95"/>
        <v>2008B</v>
      </c>
      <c r="F1113" t="s">
        <v>15</v>
      </c>
      <c r="G1113" t="s">
        <v>56</v>
      </c>
      <c r="H1113" t="s">
        <v>20</v>
      </c>
      <c r="I1113" t="s">
        <v>23</v>
      </c>
      <c r="J1113" t="str">
        <f t="shared" si="97"/>
        <v>ENG</v>
      </c>
      <c r="L1113">
        <v>2011</v>
      </c>
      <c r="M1113">
        <f t="shared" si="98"/>
        <v>3</v>
      </c>
      <c r="N1113" t="str">
        <f t="shared" si="96"/>
        <v>F</v>
      </c>
      <c r="O1113" s="1">
        <v>40677</v>
      </c>
      <c r="P1113" t="s">
        <v>28</v>
      </c>
      <c r="Q1113" t="s">
        <v>121</v>
      </c>
      <c r="R1113" t="s">
        <v>14</v>
      </c>
    </row>
    <row r="1114" spans="1:18" x14ac:dyDescent="0.2">
      <c r="A1114">
        <v>858492</v>
      </c>
      <c r="B1114" t="s">
        <v>91</v>
      </c>
      <c r="C1114" t="str">
        <f t="shared" si="94"/>
        <v>2008</v>
      </c>
      <c r="D1114" t="s">
        <v>57</v>
      </c>
      <c r="E1114" t="str">
        <f t="shared" si="95"/>
        <v>2008D</v>
      </c>
      <c r="F1114" t="s">
        <v>15</v>
      </c>
      <c r="G1114" t="s">
        <v>59</v>
      </c>
      <c r="H1114" t="s">
        <v>24</v>
      </c>
      <c r="I1114" t="s">
        <v>23</v>
      </c>
      <c r="J1114" t="str">
        <f t="shared" si="97"/>
        <v>ENG</v>
      </c>
      <c r="L1114">
        <v>2011</v>
      </c>
      <c r="M1114">
        <f t="shared" si="98"/>
        <v>3</v>
      </c>
      <c r="N1114" t="str">
        <f t="shared" si="96"/>
        <v>F</v>
      </c>
      <c r="O1114" s="1">
        <v>40677</v>
      </c>
      <c r="P1114" t="s">
        <v>28</v>
      </c>
      <c r="Q1114" t="s">
        <v>123</v>
      </c>
      <c r="R1114" t="s">
        <v>24</v>
      </c>
    </row>
    <row r="1115" spans="1:18" x14ac:dyDescent="0.2">
      <c r="A1115">
        <v>858510</v>
      </c>
      <c r="B1115" t="s">
        <v>95</v>
      </c>
      <c r="C1115" t="str">
        <f t="shared" si="94"/>
        <v>2009</v>
      </c>
      <c r="D1115" t="s">
        <v>14</v>
      </c>
      <c r="E1115" t="str">
        <f t="shared" si="95"/>
        <v>2009A</v>
      </c>
      <c r="F1115" t="s">
        <v>15</v>
      </c>
      <c r="G1115" t="s">
        <v>16</v>
      </c>
      <c r="H1115" t="s">
        <v>24</v>
      </c>
      <c r="I1115" t="s">
        <v>33</v>
      </c>
      <c r="J1115" t="str">
        <f t="shared" si="97"/>
        <v>ENG</v>
      </c>
      <c r="L1115">
        <v>2012</v>
      </c>
      <c r="M1115">
        <f t="shared" si="98"/>
        <v>3</v>
      </c>
      <c r="N1115" t="str">
        <f t="shared" si="96"/>
        <v>F</v>
      </c>
      <c r="P1115" t="s">
        <v>19</v>
      </c>
      <c r="Q1115" t="s">
        <v>122</v>
      </c>
      <c r="R1115" t="s">
        <v>24</v>
      </c>
    </row>
    <row r="1116" spans="1:18" x14ac:dyDescent="0.2">
      <c r="A1116">
        <v>858510</v>
      </c>
      <c r="B1116" t="s">
        <v>95</v>
      </c>
      <c r="C1116" t="str">
        <f t="shared" si="94"/>
        <v>2009</v>
      </c>
      <c r="D1116" t="s">
        <v>20</v>
      </c>
      <c r="E1116" t="str">
        <f t="shared" si="95"/>
        <v>2009B</v>
      </c>
      <c r="F1116" t="s">
        <v>15</v>
      </c>
      <c r="G1116" t="s">
        <v>56</v>
      </c>
      <c r="H1116" t="s">
        <v>17</v>
      </c>
      <c r="I1116" t="s">
        <v>33</v>
      </c>
      <c r="J1116" t="str">
        <f t="shared" si="97"/>
        <v>ENG</v>
      </c>
      <c r="L1116">
        <v>2012</v>
      </c>
      <c r="M1116">
        <f t="shared" si="98"/>
        <v>3</v>
      </c>
      <c r="N1116" t="str">
        <f t="shared" si="96"/>
        <v>F</v>
      </c>
      <c r="P1116" t="s">
        <v>19</v>
      </c>
      <c r="Q1116" t="s">
        <v>126</v>
      </c>
      <c r="R1116" t="s">
        <v>17</v>
      </c>
    </row>
    <row r="1117" spans="1:18" x14ac:dyDescent="0.2">
      <c r="A1117">
        <v>858510</v>
      </c>
      <c r="B1117" t="s">
        <v>99</v>
      </c>
      <c r="C1117" t="str">
        <f t="shared" si="94"/>
        <v>2009</v>
      </c>
      <c r="D1117" t="s">
        <v>24</v>
      </c>
      <c r="E1117" t="str">
        <f t="shared" si="95"/>
        <v>2009C</v>
      </c>
      <c r="F1117" t="s">
        <v>15</v>
      </c>
      <c r="G1117" t="s">
        <v>36</v>
      </c>
      <c r="H1117" t="s">
        <v>17</v>
      </c>
      <c r="I1117" t="s">
        <v>33</v>
      </c>
      <c r="J1117" t="str">
        <f t="shared" si="97"/>
        <v>ENG</v>
      </c>
      <c r="L1117">
        <v>2012</v>
      </c>
      <c r="M1117">
        <f t="shared" si="98"/>
        <v>3</v>
      </c>
      <c r="N1117" t="str">
        <f t="shared" si="96"/>
        <v>F</v>
      </c>
      <c r="P1117" t="s">
        <v>19</v>
      </c>
    </row>
    <row r="1118" spans="1:18" x14ac:dyDescent="0.2">
      <c r="A1118">
        <v>858538</v>
      </c>
      <c r="B1118" t="s">
        <v>83</v>
      </c>
      <c r="C1118" t="str">
        <f t="shared" si="94"/>
        <v>2008</v>
      </c>
      <c r="D1118" t="s">
        <v>14</v>
      </c>
      <c r="E1118" t="str">
        <f t="shared" si="95"/>
        <v>2008A</v>
      </c>
      <c r="F1118" t="s">
        <v>15</v>
      </c>
      <c r="G1118" t="s">
        <v>16</v>
      </c>
      <c r="H1118" t="s">
        <v>14</v>
      </c>
      <c r="I1118" t="s">
        <v>23</v>
      </c>
      <c r="J1118" t="str">
        <f t="shared" si="97"/>
        <v>ENG</v>
      </c>
      <c r="K1118" t="s">
        <v>21</v>
      </c>
      <c r="L1118">
        <v>2011</v>
      </c>
      <c r="M1118">
        <f t="shared" si="98"/>
        <v>3</v>
      </c>
      <c r="N1118" t="str">
        <f t="shared" si="96"/>
        <v>F</v>
      </c>
      <c r="O1118" s="1">
        <v>40677</v>
      </c>
      <c r="P1118" t="s">
        <v>19</v>
      </c>
      <c r="Q1118" t="s">
        <v>116</v>
      </c>
      <c r="R1118" t="s">
        <v>14</v>
      </c>
    </row>
    <row r="1119" spans="1:18" x14ac:dyDescent="0.2">
      <c r="A1119">
        <v>858538</v>
      </c>
      <c r="B1119" t="s">
        <v>83</v>
      </c>
      <c r="C1119" t="str">
        <f t="shared" si="94"/>
        <v>2008</v>
      </c>
      <c r="D1119" t="s">
        <v>20</v>
      </c>
      <c r="E1119" t="str">
        <f t="shared" si="95"/>
        <v>2008B</v>
      </c>
      <c r="F1119" t="s">
        <v>15</v>
      </c>
      <c r="G1119" t="s">
        <v>64</v>
      </c>
      <c r="H1119" t="s">
        <v>14</v>
      </c>
      <c r="I1119" t="s">
        <v>23</v>
      </c>
      <c r="J1119" t="str">
        <f t="shared" si="97"/>
        <v>ENG</v>
      </c>
      <c r="K1119" t="s">
        <v>21</v>
      </c>
      <c r="L1119">
        <v>2011</v>
      </c>
      <c r="M1119">
        <f t="shared" si="98"/>
        <v>3</v>
      </c>
      <c r="N1119" t="str">
        <f t="shared" si="96"/>
        <v>F</v>
      </c>
      <c r="O1119" s="1">
        <v>40677</v>
      </c>
      <c r="P1119" t="s">
        <v>19</v>
      </c>
      <c r="Q1119" t="s">
        <v>123</v>
      </c>
      <c r="R1119" t="s">
        <v>14</v>
      </c>
    </row>
    <row r="1120" spans="1:18" x14ac:dyDescent="0.2">
      <c r="A1120">
        <v>858538</v>
      </c>
      <c r="B1120" t="s">
        <v>95</v>
      </c>
      <c r="C1120" t="str">
        <f t="shared" si="94"/>
        <v>2009</v>
      </c>
      <c r="D1120" t="s">
        <v>20</v>
      </c>
      <c r="E1120" t="str">
        <f t="shared" si="95"/>
        <v>2009B</v>
      </c>
      <c r="F1120" t="s">
        <v>15</v>
      </c>
      <c r="G1120" t="s">
        <v>59</v>
      </c>
      <c r="H1120" t="s">
        <v>20</v>
      </c>
      <c r="I1120" t="s">
        <v>23</v>
      </c>
      <c r="J1120" t="str">
        <f t="shared" si="97"/>
        <v>ENG</v>
      </c>
      <c r="K1120" t="s">
        <v>21</v>
      </c>
      <c r="L1120">
        <v>2011</v>
      </c>
      <c r="M1120">
        <f t="shared" si="98"/>
        <v>2</v>
      </c>
      <c r="N1120" t="str">
        <f t="shared" si="96"/>
        <v>U</v>
      </c>
      <c r="O1120" s="1">
        <v>40677</v>
      </c>
      <c r="P1120" t="s">
        <v>19</v>
      </c>
    </row>
    <row r="1121" spans="1:18" x14ac:dyDescent="0.2">
      <c r="A1121">
        <v>858718</v>
      </c>
      <c r="B1121" t="s">
        <v>91</v>
      </c>
      <c r="C1121" t="str">
        <f t="shared" si="94"/>
        <v>2008</v>
      </c>
      <c r="D1121" t="s">
        <v>24</v>
      </c>
      <c r="E1121" t="str">
        <f t="shared" si="95"/>
        <v>2008C</v>
      </c>
      <c r="F1121" t="s">
        <v>15</v>
      </c>
      <c r="G1121" t="s">
        <v>43</v>
      </c>
      <c r="H1121" t="s">
        <v>20</v>
      </c>
      <c r="I1121" t="s">
        <v>27</v>
      </c>
      <c r="J1121" t="str">
        <f t="shared" si="97"/>
        <v>ENG</v>
      </c>
      <c r="L1121">
        <v>2011</v>
      </c>
      <c r="M1121">
        <f t="shared" si="98"/>
        <v>3</v>
      </c>
      <c r="N1121" t="str">
        <f t="shared" si="96"/>
        <v>F</v>
      </c>
      <c r="O1121" s="1">
        <v>40677</v>
      </c>
      <c r="P1121" t="s">
        <v>28</v>
      </c>
      <c r="Q1121" t="s">
        <v>122</v>
      </c>
      <c r="R1121" t="s">
        <v>24</v>
      </c>
    </row>
    <row r="1122" spans="1:18" x14ac:dyDescent="0.2">
      <c r="A1122">
        <v>858718</v>
      </c>
      <c r="B1122" t="s">
        <v>95</v>
      </c>
      <c r="C1122" t="str">
        <f t="shared" si="94"/>
        <v>2009</v>
      </c>
      <c r="D1122" t="s">
        <v>20</v>
      </c>
      <c r="E1122" t="str">
        <f t="shared" si="95"/>
        <v>2009B</v>
      </c>
      <c r="F1122" t="s">
        <v>15</v>
      </c>
      <c r="G1122" t="s">
        <v>59</v>
      </c>
      <c r="H1122" t="s">
        <v>24</v>
      </c>
      <c r="I1122" t="s">
        <v>27</v>
      </c>
      <c r="J1122" t="str">
        <f t="shared" si="97"/>
        <v>ENG</v>
      </c>
      <c r="L1122">
        <v>2011</v>
      </c>
      <c r="M1122">
        <f t="shared" si="98"/>
        <v>2</v>
      </c>
      <c r="N1122" t="str">
        <f t="shared" si="96"/>
        <v>U</v>
      </c>
      <c r="O1122" s="1">
        <v>40677</v>
      </c>
      <c r="P1122" t="s">
        <v>28</v>
      </c>
    </row>
    <row r="1123" spans="1:18" x14ac:dyDescent="0.2">
      <c r="A1123">
        <v>858718</v>
      </c>
      <c r="B1123" t="s">
        <v>91</v>
      </c>
      <c r="C1123" t="str">
        <f t="shared" si="94"/>
        <v>2008</v>
      </c>
      <c r="D1123" t="s">
        <v>57</v>
      </c>
      <c r="E1123" t="str">
        <f t="shared" si="95"/>
        <v>2008D</v>
      </c>
      <c r="F1123" t="s">
        <v>15</v>
      </c>
      <c r="G1123" t="s">
        <v>56</v>
      </c>
      <c r="H1123" t="s">
        <v>24</v>
      </c>
      <c r="I1123" t="s">
        <v>27</v>
      </c>
      <c r="J1123" t="str">
        <f t="shared" si="97"/>
        <v>ENG</v>
      </c>
      <c r="L1123">
        <v>2011</v>
      </c>
      <c r="M1123">
        <f t="shared" si="98"/>
        <v>3</v>
      </c>
      <c r="N1123" t="str">
        <f t="shared" si="96"/>
        <v>F</v>
      </c>
      <c r="O1123" s="1">
        <v>40677</v>
      </c>
      <c r="P1123" t="s">
        <v>28</v>
      </c>
      <c r="Q1123" t="s">
        <v>126</v>
      </c>
      <c r="R1123" t="s">
        <v>20</v>
      </c>
    </row>
    <row r="1124" spans="1:18" x14ac:dyDescent="0.2">
      <c r="A1124">
        <v>858760</v>
      </c>
      <c r="B1124" t="s">
        <v>83</v>
      </c>
      <c r="C1124" t="str">
        <f t="shared" si="94"/>
        <v>2008</v>
      </c>
      <c r="D1124" t="s">
        <v>14</v>
      </c>
      <c r="E1124" t="str">
        <f t="shared" si="95"/>
        <v>2008A</v>
      </c>
      <c r="F1124" t="s">
        <v>15</v>
      </c>
      <c r="G1124" t="s">
        <v>43</v>
      </c>
      <c r="H1124" t="s">
        <v>24</v>
      </c>
      <c r="I1124" t="s">
        <v>21</v>
      </c>
      <c r="J1124" t="str">
        <f t="shared" si="97"/>
        <v>COMP</v>
      </c>
      <c r="L1124">
        <v>2011</v>
      </c>
      <c r="M1124">
        <f t="shared" si="98"/>
        <v>3</v>
      </c>
      <c r="N1124" t="str">
        <f t="shared" si="96"/>
        <v>F</v>
      </c>
      <c r="P1124" t="s">
        <v>19</v>
      </c>
      <c r="Q1124" t="s">
        <v>118</v>
      </c>
      <c r="R1124" t="s">
        <v>17</v>
      </c>
    </row>
    <row r="1125" spans="1:18" x14ac:dyDescent="0.2">
      <c r="A1125">
        <v>775396</v>
      </c>
      <c r="B1125" t="s">
        <v>91</v>
      </c>
      <c r="C1125" t="str">
        <f t="shared" si="94"/>
        <v>2008</v>
      </c>
      <c r="D1125" t="s">
        <v>24</v>
      </c>
      <c r="E1125" t="str">
        <f t="shared" si="95"/>
        <v>2008C</v>
      </c>
      <c r="F1125" t="s">
        <v>15</v>
      </c>
      <c r="G1125" t="s">
        <v>36</v>
      </c>
      <c r="H1125" t="s">
        <v>14</v>
      </c>
      <c r="I1125" t="s">
        <v>85</v>
      </c>
      <c r="J1125" t="str">
        <f t="shared" si="97"/>
        <v>ENG</v>
      </c>
      <c r="L1125">
        <v>2011</v>
      </c>
      <c r="M1125">
        <f t="shared" si="98"/>
        <v>3</v>
      </c>
      <c r="N1125" t="str">
        <f t="shared" si="96"/>
        <v>F</v>
      </c>
      <c r="O1125" s="1">
        <v>40677</v>
      </c>
      <c r="P1125" t="s">
        <v>19</v>
      </c>
      <c r="Q1125" t="s">
        <v>122</v>
      </c>
      <c r="R1125" t="s">
        <v>14</v>
      </c>
    </row>
    <row r="1126" spans="1:18" x14ac:dyDescent="0.2">
      <c r="A1126">
        <v>858760</v>
      </c>
      <c r="B1126" t="s">
        <v>83</v>
      </c>
      <c r="C1126" t="str">
        <f t="shared" si="94"/>
        <v>2008</v>
      </c>
      <c r="D1126" t="s">
        <v>20</v>
      </c>
      <c r="E1126" t="str">
        <f t="shared" si="95"/>
        <v>2008B</v>
      </c>
      <c r="F1126" t="s">
        <v>15</v>
      </c>
      <c r="G1126" t="s">
        <v>56</v>
      </c>
      <c r="H1126" t="s">
        <v>17</v>
      </c>
      <c r="I1126" t="s">
        <v>21</v>
      </c>
      <c r="J1126" t="str">
        <f t="shared" si="97"/>
        <v>COMP</v>
      </c>
      <c r="L1126">
        <v>2011</v>
      </c>
      <c r="M1126">
        <f t="shared" si="98"/>
        <v>3</v>
      </c>
      <c r="N1126" t="str">
        <f t="shared" si="96"/>
        <v>F</v>
      </c>
      <c r="P1126" t="s">
        <v>19</v>
      </c>
      <c r="Q1126" t="s">
        <v>118</v>
      </c>
      <c r="R1126" t="s">
        <v>24</v>
      </c>
    </row>
    <row r="1127" spans="1:18" x14ac:dyDescent="0.2">
      <c r="A1127">
        <v>858922</v>
      </c>
      <c r="B1127" t="s">
        <v>91</v>
      </c>
      <c r="C1127" t="str">
        <f t="shared" si="94"/>
        <v>2008</v>
      </c>
      <c r="D1127" t="s">
        <v>24</v>
      </c>
      <c r="E1127" t="str">
        <f t="shared" si="95"/>
        <v>2008C</v>
      </c>
      <c r="F1127" t="s">
        <v>15</v>
      </c>
      <c r="G1127" t="s">
        <v>43</v>
      </c>
      <c r="H1127" t="s">
        <v>20</v>
      </c>
      <c r="I1127" t="s">
        <v>48</v>
      </c>
      <c r="J1127" t="str">
        <f t="shared" si="97"/>
        <v>ENG</v>
      </c>
      <c r="L1127">
        <v>2011</v>
      </c>
      <c r="M1127">
        <f t="shared" si="98"/>
        <v>3</v>
      </c>
      <c r="N1127" t="str">
        <f t="shared" si="96"/>
        <v>F</v>
      </c>
      <c r="O1127" s="1">
        <v>40830</v>
      </c>
      <c r="P1127" t="s">
        <v>19</v>
      </c>
    </row>
    <row r="1128" spans="1:18" x14ac:dyDescent="0.2">
      <c r="A1128">
        <v>858922</v>
      </c>
      <c r="B1128" t="s">
        <v>91</v>
      </c>
      <c r="C1128" t="str">
        <f t="shared" si="94"/>
        <v>2008</v>
      </c>
      <c r="D1128" t="s">
        <v>57</v>
      </c>
      <c r="E1128" t="str">
        <f t="shared" si="95"/>
        <v>2008D</v>
      </c>
      <c r="F1128" t="s">
        <v>15</v>
      </c>
      <c r="G1128" t="s">
        <v>56</v>
      </c>
      <c r="H1128" t="s">
        <v>17</v>
      </c>
      <c r="I1128" t="s">
        <v>48</v>
      </c>
      <c r="J1128" t="str">
        <f t="shared" si="97"/>
        <v>ENG</v>
      </c>
      <c r="L1128">
        <v>2011</v>
      </c>
      <c r="M1128">
        <f t="shared" si="98"/>
        <v>3</v>
      </c>
      <c r="N1128" t="str">
        <f t="shared" si="96"/>
        <v>F</v>
      </c>
      <c r="O1128" s="1">
        <v>40830</v>
      </c>
      <c r="P1128" t="s">
        <v>19</v>
      </c>
    </row>
    <row r="1129" spans="1:18" x14ac:dyDescent="0.2">
      <c r="A1129">
        <v>858956</v>
      </c>
      <c r="B1129" t="s">
        <v>91</v>
      </c>
      <c r="C1129" t="str">
        <f t="shared" si="94"/>
        <v>2008</v>
      </c>
      <c r="D1129" t="s">
        <v>24</v>
      </c>
      <c r="E1129" t="str">
        <f t="shared" si="95"/>
        <v>2008C</v>
      </c>
      <c r="F1129" t="s">
        <v>15</v>
      </c>
      <c r="G1129" t="s">
        <v>43</v>
      </c>
      <c r="H1129" t="s">
        <v>20</v>
      </c>
      <c r="I1129" t="s">
        <v>23</v>
      </c>
      <c r="J1129" t="str">
        <f t="shared" si="97"/>
        <v>ENG</v>
      </c>
      <c r="L1129">
        <v>2011</v>
      </c>
      <c r="M1129">
        <f t="shared" si="98"/>
        <v>3</v>
      </c>
      <c r="N1129" t="str">
        <f t="shared" si="96"/>
        <v>F</v>
      </c>
      <c r="O1129" s="1">
        <v>40598</v>
      </c>
      <c r="P1129" t="s">
        <v>19</v>
      </c>
    </row>
    <row r="1130" spans="1:18" x14ac:dyDescent="0.2">
      <c r="A1130">
        <v>858956</v>
      </c>
      <c r="B1130" t="s">
        <v>91</v>
      </c>
      <c r="C1130" t="str">
        <f t="shared" si="94"/>
        <v>2008</v>
      </c>
      <c r="D1130" t="s">
        <v>57</v>
      </c>
      <c r="E1130" t="str">
        <f t="shared" si="95"/>
        <v>2008D</v>
      </c>
      <c r="F1130" t="s">
        <v>15</v>
      </c>
      <c r="G1130" t="s">
        <v>56</v>
      </c>
      <c r="H1130" t="s">
        <v>20</v>
      </c>
      <c r="I1130" t="s">
        <v>23</v>
      </c>
      <c r="J1130" t="str">
        <f t="shared" si="97"/>
        <v>ENG</v>
      </c>
      <c r="L1130">
        <v>2011</v>
      </c>
      <c r="M1130">
        <f t="shared" si="98"/>
        <v>3</v>
      </c>
      <c r="N1130" t="str">
        <f t="shared" si="96"/>
        <v>F</v>
      </c>
      <c r="O1130" s="1">
        <v>40598</v>
      </c>
      <c r="P1130" t="s">
        <v>19</v>
      </c>
    </row>
    <row r="1131" spans="1:18" x14ac:dyDescent="0.2">
      <c r="A1131">
        <v>859020</v>
      </c>
      <c r="B1131" t="s">
        <v>83</v>
      </c>
      <c r="C1131" t="str">
        <f t="shared" si="94"/>
        <v>2008</v>
      </c>
      <c r="D1131" t="s">
        <v>14</v>
      </c>
      <c r="E1131" t="str">
        <f t="shared" si="95"/>
        <v>2008A</v>
      </c>
      <c r="F1131" t="s">
        <v>15</v>
      </c>
      <c r="G1131" t="s">
        <v>43</v>
      </c>
      <c r="H1131" t="s">
        <v>20</v>
      </c>
      <c r="I1131" t="s">
        <v>30</v>
      </c>
      <c r="J1131" t="str">
        <f t="shared" si="97"/>
        <v>SCI</v>
      </c>
      <c r="L1131">
        <v>2011</v>
      </c>
      <c r="M1131">
        <f t="shared" si="98"/>
        <v>3</v>
      </c>
      <c r="N1131" t="str">
        <f t="shared" si="96"/>
        <v>F</v>
      </c>
      <c r="P1131" t="s">
        <v>28</v>
      </c>
    </row>
    <row r="1132" spans="1:18" x14ac:dyDescent="0.2">
      <c r="A1132">
        <v>859020</v>
      </c>
      <c r="B1132" t="s">
        <v>83</v>
      </c>
      <c r="C1132" t="str">
        <f t="shared" si="94"/>
        <v>2008</v>
      </c>
      <c r="D1132" t="s">
        <v>20</v>
      </c>
      <c r="E1132" t="str">
        <f t="shared" si="95"/>
        <v>2008B</v>
      </c>
      <c r="F1132" t="s">
        <v>15</v>
      </c>
      <c r="G1132" t="s">
        <v>56</v>
      </c>
      <c r="H1132" t="s">
        <v>24</v>
      </c>
      <c r="I1132" t="s">
        <v>30</v>
      </c>
      <c r="J1132" t="str">
        <f t="shared" si="97"/>
        <v>SCI</v>
      </c>
      <c r="L1132">
        <v>2011</v>
      </c>
      <c r="M1132">
        <f t="shared" si="98"/>
        <v>3</v>
      </c>
      <c r="N1132" t="str">
        <f t="shared" si="96"/>
        <v>F</v>
      </c>
      <c r="P1132" t="s">
        <v>28</v>
      </c>
    </row>
    <row r="1133" spans="1:18" x14ac:dyDescent="0.2">
      <c r="A1133">
        <v>859184</v>
      </c>
      <c r="B1133" t="s">
        <v>95</v>
      </c>
      <c r="C1133" t="str">
        <f t="shared" si="94"/>
        <v>2009</v>
      </c>
      <c r="D1133" t="s">
        <v>14</v>
      </c>
      <c r="E1133" t="str">
        <f t="shared" si="95"/>
        <v>2009A</v>
      </c>
      <c r="F1133" t="s">
        <v>15</v>
      </c>
      <c r="G1133" t="s">
        <v>43</v>
      </c>
      <c r="H1133" t="s">
        <v>20</v>
      </c>
      <c r="I1133" t="s">
        <v>23</v>
      </c>
      <c r="J1133" t="str">
        <f t="shared" si="97"/>
        <v>ENG</v>
      </c>
      <c r="L1133">
        <v>2012</v>
      </c>
      <c r="M1133">
        <f t="shared" si="98"/>
        <v>3</v>
      </c>
      <c r="N1133" t="str">
        <f t="shared" si="96"/>
        <v>F</v>
      </c>
      <c r="P1133" t="s">
        <v>19</v>
      </c>
      <c r="Q1133" t="s">
        <v>118</v>
      </c>
      <c r="R1133" t="s">
        <v>20</v>
      </c>
    </row>
    <row r="1134" spans="1:18" x14ac:dyDescent="0.2">
      <c r="A1134">
        <v>859184</v>
      </c>
      <c r="B1134" t="s">
        <v>95</v>
      </c>
      <c r="C1134" t="str">
        <f t="shared" si="94"/>
        <v>2009</v>
      </c>
      <c r="D1134" t="s">
        <v>20</v>
      </c>
      <c r="E1134" t="str">
        <f t="shared" si="95"/>
        <v>2009B</v>
      </c>
      <c r="F1134" t="s">
        <v>15</v>
      </c>
      <c r="G1134" t="s">
        <v>56</v>
      </c>
      <c r="H1134" t="s">
        <v>24</v>
      </c>
      <c r="I1134" t="s">
        <v>23</v>
      </c>
      <c r="J1134" t="str">
        <f t="shared" si="97"/>
        <v>ENG</v>
      </c>
      <c r="L1134">
        <v>2012</v>
      </c>
      <c r="M1134">
        <f t="shared" si="98"/>
        <v>3</v>
      </c>
      <c r="N1134" t="str">
        <f t="shared" si="96"/>
        <v>F</v>
      </c>
      <c r="P1134" t="s">
        <v>19</v>
      </c>
      <c r="Q1134" t="s">
        <v>121</v>
      </c>
      <c r="R1134" t="s">
        <v>24</v>
      </c>
    </row>
    <row r="1135" spans="1:18" x14ac:dyDescent="0.2">
      <c r="A1135">
        <v>859612</v>
      </c>
      <c r="B1135" t="s">
        <v>83</v>
      </c>
      <c r="C1135" t="str">
        <f t="shared" si="94"/>
        <v>2008</v>
      </c>
      <c r="D1135" t="s">
        <v>20</v>
      </c>
      <c r="E1135" t="str">
        <f t="shared" si="95"/>
        <v>2008B</v>
      </c>
      <c r="F1135" t="s">
        <v>15</v>
      </c>
      <c r="G1135" t="s">
        <v>64</v>
      </c>
      <c r="H1135" t="s">
        <v>14</v>
      </c>
      <c r="I1135" t="s">
        <v>45</v>
      </c>
      <c r="J1135" t="str">
        <f t="shared" si="97"/>
        <v>SCI</v>
      </c>
      <c r="L1135">
        <v>2011</v>
      </c>
      <c r="M1135">
        <f t="shared" si="98"/>
        <v>3</v>
      </c>
      <c r="N1135" t="str">
        <f t="shared" si="96"/>
        <v>F</v>
      </c>
      <c r="O1135" s="1">
        <v>40677</v>
      </c>
      <c r="P1135" t="s">
        <v>19</v>
      </c>
    </row>
    <row r="1136" spans="1:18" x14ac:dyDescent="0.2">
      <c r="A1136">
        <v>859736</v>
      </c>
      <c r="B1136" t="s">
        <v>95</v>
      </c>
      <c r="C1136" t="str">
        <f t="shared" si="94"/>
        <v>2009</v>
      </c>
      <c r="D1136" t="s">
        <v>14</v>
      </c>
      <c r="E1136" t="str">
        <f t="shared" si="95"/>
        <v>2009A</v>
      </c>
      <c r="F1136" t="s">
        <v>15</v>
      </c>
      <c r="G1136" t="s">
        <v>16</v>
      </c>
      <c r="H1136" t="s">
        <v>14</v>
      </c>
      <c r="I1136" t="s">
        <v>18</v>
      </c>
      <c r="J1136" t="str">
        <f t="shared" si="97"/>
        <v>ENG</v>
      </c>
      <c r="L1136">
        <v>2012</v>
      </c>
      <c r="M1136">
        <f t="shared" si="98"/>
        <v>3</v>
      </c>
      <c r="N1136" t="str">
        <f t="shared" si="96"/>
        <v>F</v>
      </c>
      <c r="P1136" t="s">
        <v>19</v>
      </c>
      <c r="Q1136" t="s">
        <v>116</v>
      </c>
      <c r="R1136" t="s">
        <v>20</v>
      </c>
    </row>
    <row r="1137" spans="1:18" x14ac:dyDescent="0.2">
      <c r="A1137">
        <v>859736</v>
      </c>
      <c r="B1137" t="s">
        <v>95</v>
      </c>
      <c r="C1137" t="str">
        <f t="shared" si="94"/>
        <v>2009</v>
      </c>
      <c r="D1137" t="s">
        <v>20</v>
      </c>
      <c r="E1137" t="str">
        <f t="shared" si="95"/>
        <v>2009B</v>
      </c>
      <c r="F1137" t="s">
        <v>15</v>
      </c>
      <c r="G1137" t="s">
        <v>64</v>
      </c>
      <c r="H1137" t="s">
        <v>14</v>
      </c>
      <c r="I1137" t="s">
        <v>18</v>
      </c>
      <c r="J1137" t="str">
        <f t="shared" si="97"/>
        <v>ENG</v>
      </c>
      <c r="L1137">
        <v>2012</v>
      </c>
      <c r="M1137">
        <f t="shared" si="98"/>
        <v>3</v>
      </c>
      <c r="N1137" t="str">
        <f t="shared" si="96"/>
        <v>F</v>
      </c>
      <c r="P1137" t="s">
        <v>19</v>
      </c>
      <c r="Q1137" t="s">
        <v>123</v>
      </c>
      <c r="R1137" t="s">
        <v>14</v>
      </c>
    </row>
    <row r="1138" spans="1:18" x14ac:dyDescent="0.2">
      <c r="A1138">
        <v>859870</v>
      </c>
      <c r="B1138" t="s">
        <v>95</v>
      </c>
      <c r="C1138" t="str">
        <f t="shared" si="94"/>
        <v>2009</v>
      </c>
      <c r="D1138" t="s">
        <v>14</v>
      </c>
      <c r="E1138" t="str">
        <f t="shared" si="95"/>
        <v>2009A</v>
      </c>
      <c r="F1138" t="s">
        <v>15</v>
      </c>
      <c r="G1138" t="s">
        <v>43</v>
      </c>
      <c r="H1138" t="s">
        <v>20</v>
      </c>
      <c r="I1138" t="s">
        <v>30</v>
      </c>
      <c r="J1138" t="str">
        <f t="shared" si="97"/>
        <v>SCI</v>
      </c>
      <c r="L1138">
        <v>2011</v>
      </c>
      <c r="M1138">
        <f t="shared" si="98"/>
        <v>2</v>
      </c>
      <c r="N1138" t="str">
        <f t="shared" si="96"/>
        <v>U</v>
      </c>
      <c r="O1138" s="1">
        <v>40677</v>
      </c>
      <c r="P1138" t="s">
        <v>28</v>
      </c>
    </row>
    <row r="1139" spans="1:18" x14ac:dyDescent="0.2">
      <c r="A1139">
        <v>859870</v>
      </c>
      <c r="B1139" t="s">
        <v>95</v>
      </c>
      <c r="C1139" t="str">
        <f t="shared" si="94"/>
        <v>2009</v>
      </c>
      <c r="D1139" t="s">
        <v>20</v>
      </c>
      <c r="E1139" t="str">
        <f t="shared" si="95"/>
        <v>2009B</v>
      </c>
      <c r="F1139" t="s">
        <v>15</v>
      </c>
      <c r="G1139" t="s">
        <v>56</v>
      </c>
      <c r="H1139" t="s">
        <v>20</v>
      </c>
      <c r="I1139" t="s">
        <v>30</v>
      </c>
      <c r="J1139" t="str">
        <f t="shared" si="97"/>
        <v>SCI</v>
      </c>
      <c r="L1139">
        <v>2011</v>
      </c>
      <c r="M1139">
        <f t="shared" si="98"/>
        <v>2</v>
      </c>
      <c r="N1139" t="str">
        <f t="shared" si="96"/>
        <v>U</v>
      </c>
      <c r="O1139" s="1">
        <v>40677</v>
      </c>
      <c r="P1139" t="s">
        <v>28</v>
      </c>
    </row>
    <row r="1140" spans="1:18" x14ac:dyDescent="0.2">
      <c r="A1140">
        <v>859870</v>
      </c>
      <c r="B1140" t="s">
        <v>104</v>
      </c>
      <c r="C1140" t="str">
        <f t="shared" si="94"/>
        <v>2010</v>
      </c>
      <c r="D1140" t="s">
        <v>57</v>
      </c>
      <c r="E1140" t="str">
        <f t="shared" si="95"/>
        <v>2010D</v>
      </c>
      <c r="F1140" t="s">
        <v>15</v>
      </c>
      <c r="G1140" t="s">
        <v>59</v>
      </c>
      <c r="H1140" t="s">
        <v>24</v>
      </c>
      <c r="I1140" t="s">
        <v>30</v>
      </c>
      <c r="J1140" t="str">
        <f t="shared" si="97"/>
        <v>SCI</v>
      </c>
      <c r="L1140">
        <v>2011</v>
      </c>
      <c r="M1140">
        <f t="shared" si="98"/>
        <v>1</v>
      </c>
      <c r="N1140" t="str">
        <f t="shared" si="96"/>
        <v>U</v>
      </c>
      <c r="O1140" s="1">
        <v>40677</v>
      </c>
      <c r="P1140" t="s">
        <v>28</v>
      </c>
    </row>
    <row r="1141" spans="1:18" x14ac:dyDescent="0.2">
      <c r="A1141">
        <v>860148</v>
      </c>
      <c r="B1141" t="s">
        <v>95</v>
      </c>
      <c r="C1141" t="str">
        <f t="shared" si="94"/>
        <v>2009</v>
      </c>
      <c r="D1141" t="s">
        <v>14</v>
      </c>
      <c r="E1141" t="str">
        <f t="shared" si="95"/>
        <v>2009A</v>
      </c>
      <c r="F1141" t="s">
        <v>15</v>
      </c>
      <c r="G1141" t="s">
        <v>16</v>
      </c>
      <c r="H1141" t="s">
        <v>20</v>
      </c>
      <c r="I1141" t="s">
        <v>21</v>
      </c>
      <c r="J1141" t="str">
        <f t="shared" si="97"/>
        <v>COMP</v>
      </c>
      <c r="L1141">
        <v>2012</v>
      </c>
      <c r="M1141">
        <f t="shared" si="98"/>
        <v>3</v>
      </c>
      <c r="N1141" t="str">
        <f t="shared" si="96"/>
        <v>F</v>
      </c>
      <c r="P1141" t="s">
        <v>19</v>
      </c>
      <c r="Q1141" t="s">
        <v>123</v>
      </c>
      <c r="R1141" t="s">
        <v>20</v>
      </c>
    </row>
    <row r="1142" spans="1:18" x14ac:dyDescent="0.2">
      <c r="A1142">
        <v>860148</v>
      </c>
      <c r="B1142" t="s">
        <v>95</v>
      </c>
      <c r="C1142" t="str">
        <f t="shared" si="94"/>
        <v>2009</v>
      </c>
      <c r="D1142" t="s">
        <v>20</v>
      </c>
      <c r="E1142" t="str">
        <f t="shared" si="95"/>
        <v>2009B</v>
      </c>
      <c r="F1142" t="s">
        <v>15</v>
      </c>
      <c r="G1142" t="s">
        <v>64</v>
      </c>
      <c r="H1142" t="s">
        <v>20</v>
      </c>
      <c r="I1142" t="s">
        <v>21</v>
      </c>
      <c r="J1142" t="str">
        <f t="shared" si="97"/>
        <v>COMP</v>
      </c>
      <c r="L1142">
        <v>2012</v>
      </c>
      <c r="M1142">
        <f t="shared" si="98"/>
        <v>3</v>
      </c>
      <c r="N1142" t="str">
        <f t="shared" si="96"/>
        <v>F</v>
      </c>
      <c r="P1142" t="s">
        <v>19</v>
      </c>
    </row>
    <row r="1143" spans="1:18" x14ac:dyDescent="0.2">
      <c r="A1143">
        <v>860198</v>
      </c>
      <c r="B1143" t="s">
        <v>104</v>
      </c>
      <c r="C1143" t="str">
        <f t="shared" si="94"/>
        <v>2010</v>
      </c>
      <c r="D1143" t="s">
        <v>24</v>
      </c>
      <c r="E1143" t="str">
        <f t="shared" si="95"/>
        <v>2010C</v>
      </c>
      <c r="F1143" t="s">
        <v>15</v>
      </c>
      <c r="G1143" t="s">
        <v>16</v>
      </c>
      <c r="H1143" t="s">
        <v>24</v>
      </c>
      <c r="I1143" t="s">
        <v>25</v>
      </c>
      <c r="J1143" t="str">
        <f t="shared" si="97"/>
        <v>ENG</v>
      </c>
      <c r="L1143">
        <v>2012</v>
      </c>
      <c r="M1143">
        <f t="shared" si="98"/>
        <v>2</v>
      </c>
      <c r="N1143" t="str">
        <f t="shared" si="96"/>
        <v>U</v>
      </c>
      <c r="P1143" t="s">
        <v>28</v>
      </c>
    </row>
    <row r="1144" spans="1:18" x14ac:dyDescent="0.2">
      <c r="A1144">
        <v>860306</v>
      </c>
      <c r="B1144" t="s">
        <v>91</v>
      </c>
      <c r="C1144" t="str">
        <f t="shared" si="94"/>
        <v>2008</v>
      </c>
      <c r="D1144" t="s">
        <v>24</v>
      </c>
      <c r="E1144" t="str">
        <f t="shared" si="95"/>
        <v>2008C</v>
      </c>
      <c r="F1144" t="s">
        <v>15</v>
      </c>
      <c r="G1144" t="s">
        <v>43</v>
      </c>
      <c r="H1144" t="s">
        <v>14</v>
      </c>
      <c r="I1144" t="s">
        <v>21</v>
      </c>
      <c r="J1144" t="str">
        <f t="shared" si="97"/>
        <v>COMP</v>
      </c>
      <c r="L1144">
        <v>2011</v>
      </c>
      <c r="M1144">
        <f t="shared" si="98"/>
        <v>3</v>
      </c>
      <c r="N1144" t="str">
        <f t="shared" si="96"/>
        <v>F</v>
      </c>
      <c r="O1144" s="1">
        <v>40677</v>
      </c>
      <c r="P1144" t="s">
        <v>19</v>
      </c>
      <c r="Q1144" t="s">
        <v>120</v>
      </c>
      <c r="R1144" t="s">
        <v>14</v>
      </c>
    </row>
    <row r="1145" spans="1:18" x14ac:dyDescent="0.2">
      <c r="A1145">
        <v>860306</v>
      </c>
      <c r="B1145" t="s">
        <v>91</v>
      </c>
      <c r="C1145" t="str">
        <f t="shared" si="94"/>
        <v>2008</v>
      </c>
      <c r="D1145" t="s">
        <v>57</v>
      </c>
      <c r="E1145" t="str">
        <f t="shared" si="95"/>
        <v>2008D</v>
      </c>
      <c r="F1145" t="s">
        <v>15</v>
      </c>
      <c r="G1145" t="s">
        <v>56</v>
      </c>
      <c r="H1145" t="s">
        <v>14</v>
      </c>
      <c r="I1145" t="s">
        <v>21</v>
      </c>
      <c r="J1145" t="str">
        <f t="shared" si="97"/>
        <v>COMP</v>
      </c>
      <c r="L1145">
        <v>2011</v>
      </c>
      <c r="M1145">
        <f t="shared" si="98"/>
        <v>3</v>
      </c>
      <c r="N1145" t="str">
        <f t="shared" si="96"/>
        <v>F</v>
      </c>
      <c r="O1145" s="1">
        <v>40677</v>
      </c>
      <c r="P1145" t="s">
        <v>19</v>
      </c>
    </row>
    <row r="1146" spans="1:18" x14ac:dyDescent="0.2">
      <c r="A1146">
        <v>860434</v>
      </c>
      <c r="B1146" t="s">
        <v>115</v>
      </c>
      <c r="C1146" t="str">
        <f t="shared" si="94"/>
        <v>2012</v>
      </c>
      <c r="D1146" t="s">
        <v>14</v>
      </c>
      <c r="E1146" t="str">
        <f t="shared" si="95"/>
        <v>2012A</v>
      </c>
      <c r="F1146" t="s">
        <v>15</v>
      </c>
      <c r="G1146" t="s">
        <v>43</v>
      </c>
      <c r="H1146" t="s">
        <v>17</v>
      </c>
      <c r="I1146" t="s">
        <v>41</v>
      </c>
      <c r="J1146" t="str">
        <f t="shared" si="97"/>
        <v>ENG</v>
      </c>
      <c r="L1146">
        <v>2013</v>
      </c>
      <c r="M1146">
        <f t="shared" si="98"/>
        <v>1</v>
      </c>
      <c r="N1146" t="str">
        <f t="shared" si="96"/>
        <v>U</v>
      </c>
      <c r="P1146" t="s">
        <v>19</v>
      </c>
    </row>
    <row r="1147" spans="1:18" x14ac:dyDescent="0.2">
      <c r="A1147">
        <v>860692</v>
      </c>
      <c r="B1147" t="s">
        <v>13</v>
      </c>
      <c r="C1147" t="str">
        <f t="shared" si="94"/>
        <v>2007</v>
      </c>
      <c r="D1147" t="s">
        <v>20</v>
      </c>
      <c r="E1147" t="str">
        <f t="shared" si="95"/>
        <v>2007B</v>
      </c>
      <c r="F1147" t="s">
        <v>15</v>
      </c>
      <c r="G1147" t="s">
        <v>59</v>
      </c>
      <c r="H1147" t="s">
        <v>14</v>
      </c>
      <c r="I1147" t="s">
        <v>30</v>
      </c>
      <c r="J1147" t="str">
        <f t="shared" si="97"/>
        <v>SCI</v>
      </c>
      <c r="L1147" t="s">
        <v>38</v>
      </c>
      <c r="M1147" t="s">
        <v>38</v>
      </c>
      <c r="N1147" t="str">
        <f t="shared" si="96"/>
        <v>U</v>
      </c>
      <c r="O1147" s="1">
        <v>39585</v>
      </c>
      <c r="P1147" t="s">
        <v>28</v>
      </c>
    </row>
    <row r="1148" spans="1:18" x14ac:dyDescent="0.2">
      <c r="A1148">
        <v>860710</v>
      </c>
      <c r="B1148" t="s">
        <v>83</v>
      </c>
      <c r="C1148" t="str">
        <f t="shared" si="94"/>
        <v>2008</v>
      </c>
      <c r="D1148" t="s">
        <v>14</v>
      </c>
      <c r="E1148" t="str">
        <f t="shared" si="95"/>
        <v>2008A</v>
      </c>
      <c r="F1148" t="s">
        <v>15</v>
      </c>
      <c r="G1148" t="s">
        <v>36</v>
      </c>
      <c r="H1148" t="s">
        <v>14</v>
      </c>
      <c r="I1148" t="s">
        <v>21</v>
      </c>
      <c r="J1148" t="str">
        <f t="shared" si="97"/>
        <v>COMP</v>
      </c>
      <c r="L1148" t="s">
        <v>38</v>
      </c>
      <c r="M1148" t="s">
        <v>38</v>
      </c>
      <c r="N1148" t="str">
        <f t="shared" si="96"/>
        <v>U</v>
      </c>
      <c r="P1148" t="s">
        <v>19</v>
      </c>
      <c r="Q1148" t="s">
        <v>122</v>
      </c>
      <c r="R1148" t="s">
        <v>14</v>
      </c>
    </row>
    <row r="1149" spans="1:18" x14ac:dyDescent="0.2">
      <c r="A1149">
        <v>860710</v>
      </c>
      <c r="B1149" t="s">
        <v>83</v>
      </c>
      <c r="C1149" t="str">
        <f t="shared" si="94"/>
        <v>2008</v>
      </c>
      <c r="D1149" t="s">
        <v>20</v>
      </c>
      <c r="E1149" t="str">
        <f t="shared" si="95"/>
        <v>2008B</v>
      </c>
      <c r="F1149" t="s">
        <v>15</v>
      </c>
      <c r="G1149" t="s">
        <v>59</v>
      </c>
      <c r="H1149" t="s">
        <v>14</v>
      </c>
      <c r="I1149" t="s">
        <v>21</v>
      </c>
      <c r="J1149" t="str">
        <f t="shared" si="97"/>
        <v>COMP</v>
      </c>
      <c r="L1149" t="s">
        <v>38</v>
      </c>
      <c r="M1149" t="s">
        <v>38</v>
      </c>
      <c r="N1149" t="str">
        <f t="shared" si="96"/>
        <v>U</v>
      </c>
      <c r="P1149" t="s">
        <v>19</v>
      </c>
      <c r="Q1149" t="s">
        <v>120</v>
      </c>
      <c r="R1149" t="s">
        <v>14</v>
      </c>
    </row>
    <row r="1150" spans="1:18" x14ac:dyDescent="0.2">
      <c r="A1150">
        <v>861024</v>
      </c>
      <c r="B1150" t="s">
        <v>83</v>
      </c>
      <c r="C1150" t="str">
        <f t="shared" si="94"/>
        <v>2008</v>
      </c>
      <c r="D1150" t="s">
        <v>14</v>
      </c>
      <c r="E1150" t="str">
        <f t="shared" si="95"/>
        <v>2008A</v>
      </c>
      <c r="F1150" t="s">
        <v>15</v>
      </c>
      <c r="G1150" t="s">
        <v>43</v>
      </c>
      <c r="H1150" t="s">
        <v>20</v>
      </c>
      <c r="I1150" t="s">
        <v>22</v>
      </c>
      <c r="J1150" t="str">
        <f t="shared" si="97"/>
        <v>ENG</v>
      </c>
      <c r="L1150">
        <v>2011</v>
      </c>
      <c r="M1150">
        <f t="shared" ref="M1150:M1163" si="99">L1150-C1150</f>
        <v>3</v>
      </c>
      <c r="N1150" t="str">
        <f t="shared" si="96"/>
        <v>F</v>
      </c>
      <c r="P1150" t="s">
        <v>28</v>
      </c>
      <c r="Q1150" t="s">
        <v>118</v>
      </c>
      <c r="R1150" t="s">
        <v>20</v>
      </c>
    </row>
    <row r="1151" spans="1:18" x14ac:dyDescent="0.2">
      <c r="A1151">
        <v>861024</v>
      </c>
      <c r="B1151" t="s">
        <v>83</v>
      </c>
      <c r="C1151" t="str">
        <f t="shared" si="94"/>
        <v>2008</v>
      </c>
      <c r="D1151" t="s">
        <v>20</v>
      </c>
      <c r="E1151" t="str">
        <f t="shared" si="95"/>
        <v>2008B</v>
      </c>
      <c r="F1151" t="s">
        <v>15</v>
      </c>
      <c r="G1151" t="s">
        <v>56</v>
      </c>
      <c r="H1151" t="s">
        <v>20</v>
      </c>
      <c r="I1151" t="s">
        <v>22</v>
      </c>
      <c r="J1151" t="str">
        <f t="shared" si="97"/>
        <v>ENG</v>
      </c>
      <c r="L1151">
        <v>2011</v>
      </c>
      <c r="M1151">
        <f t="shared" si="99"/>
        <v>3</v>
      </c>
      <c r="N1151" t="str">
        <f t="shared" si="96"/>
        <v>F</v>
      </c>
      <c r="P1151" t="s">
        <v>28</v>
      </c>
      <c r="Q1151" t="s">
        <v>121</v>
      </c>
      <c r="R1151" t="s">
        <v>24</v>
      </c>
    </row>
    <row r="1152" spans="1:18" x14ac:dyDescent="0.2">
      <c r="A1152">
        <v>861032</v>
      </c>
      <c r="B1152" t="s">
        <v>83</v>
      </c>
      <c r="C1152" t="str">
        <f t="shared" si="94"/>
        <v>2008</v>
      </c>
      <c r="D1152" t="s">
        <v>20</v>
      </c>
      <c r="E1152" t="str">
        <f t="shared" si="95"/>
        <v>2008B</v>
      </c>
      <c r="F1152" t="s">
        <v>15</v>
      </c>
      <c r="G1152" t="s">
        <v>64</v>
      </c>
      <c r="H1152" t="s">
        <v>14</v>
      </c>
      <c r="I1152" t="s">
        <v>22</v>
      </c>
      <c r="J1152" t="str">
        <f t="shared" si="97"/>
        <v>ENG</v>
      </c>
      <c r="L1152">
        <v>2011</v>
      </c>
      <c r="M1152">
        <f t="shared" si="99"/>
        <v>3</v>
      </c>
      <c r="N1152" t="str">
        <f t="shared" si="96"/>
        <v>F</v>
      </c>
      <c r="O1152" s="1">
        <v>40677</v>
      </c>
      <c r="P1152" t="s">
        <v>19</v>
      </c>
      <c r="Q1152" t="s">
        <v>123</v>
      </c>
      <c r="R1152" t="s">
        <v>20</v>
      </c>
    </row>
    <row r="1153" spans="1:18" x14ac:dyDescent="0.2">
      <c r="A1153">
        <v>861032</v>
      </c>
      <c r="B1153" t="s">
        <v>83</v>
      </c>
      <c r="C1153" t="str">
        <f t="shared" si="94"/>
        <v>2008</v>
      </c>
      <c r="D1153" t="s">
        <v>14</v>
      </c>
      <c r="E1153" t="str">
        <f t="shared" si="95"/>
        <v>2008A</v>
      </c>
      <c r="F1153" t="s">
        <v>15</v>
      </c>
      <c r="G1153" t="s">
        <v>16</v>
      </c>
      <c r="H1153" t="s">
        <v>20</v>
      </c>
      <c r="I1153" t="s">
        <v>22</v>
      </c>
      <c r="J1153" t="str">
        <f t="shared" si="97"/>
        <v>ENG</v>
      </c>
      <c r="L1153">
        <v>2011</v>
      </c>
      <c r="M1153">
        <f t="shared" si="99"/>
        <v>3</v>
      </c>
      <c r="N1153" t="str">
        <f t="shared" si="96"/>
        <v>F</v>
      </c>
      <c r="O1153" s="1">
        <v>40677</v>
      </c>
      <c r="P1153" t="s">
        <v>19</v>
      </c>
      <c r="Q1153" t="s">
        <v>116</v>
      </c>
      <c r="R1153" t="s">
        <v>20</v>
      </c>
    </row>
    <row r="1154" spans="1:18" x14ac:dyDescent="0.2">
      <c r="A1154">
        <v>861036</v>
      </c>
      <c r="B1154" t="s">
        <v>103</v>
      </c>
      <c r="C1154" t="str">
        <f t="shared" ref="C1154:C1217" si="100">LEFT(B1154,4)</f>
        <v>2010</v>
      </c>
      <c r="D1154" t="s">
        <v>20</v>
      </c>
      <c r="E1154" t="str">
        <f t="shared" ref="E1154:E1217" si="101">CONCATENATE(C1154,D1154)</f>
        <v>2010B</v>
      </c>
      <c r="F1154" t="s">
        <v>15</v>
      </c>
      <c r="G1154" t="s">
        <v>56</v>
      </c>
      <c r="H1154" t="s">
        <v>20</v>
      </c>
      <c r="I1154" t="s">
        <v>25</v>
      </c>
      <c r="J1154" t="str">
        <f t="shared" si="97"/>
        <v>ENG</v>
      </c>
      <c r="L1154">
        <v>2011</v>
      </c>
      <c r="M1154">
        <f t="shared" si="99"/>
        <v>1</v>
      </c>
      <c r="N1154" t="str">
        <f t="shared" ref="N1154:N1217" si="102">IF(OR(M1154&lt;3,M1154="TR"),"U","F")</f>
        <v>U</v>
      </c>
      <c r="O1154" s="1">
        <v>40830</v>
      </c>
      <c r="P1154" t="s">
        <v>28</v>
      </c>
    </row>
    <row r="1155" spans="1:18" x14ac:dyDescent="0.2">
      <c r="A1155">
        <v>861036</v>
      </c>
      <c r="B1155" t="s">
        <v>95</v>
      </c>
      <c r="C1155" t="str">
        <f t="shared" si="100"/>
        <v>2009</v>
      </c>
      <c r="D1155" t="s">
        <v>14</v>
      </c>
      <c r="E1155" t="str">
        <f t="shared" si="101"/>
        <v>2009A</v>
      </c>
      <c r="F1155" t="s">
        <v>15</v>
      </c>
      <c r="G1155" t="s">
        <v>43</v>
      </c>
      <c r="H1155" t="s">
        <v>20</v>
      </c>
      <c r="I1155" t="s">
        <v>25</v>
      </c>
      <c r="J1155" t="str">
        <f t="shared" ref="J1155:J1218" si="103">IF(OR(I1155="AE",I1155="BE",I1155="CE",I1155="CM",I1155="ED",I1155="ECE",I1155="EVE",I1155="EV",I1155="FPE",I1155="IE",I1155="MFE",I1155="ME",I1155="MGE",I1155="MTE",I1155="PHE",I1155="RB",I1155="EE",I1155="RBE"),"ENG",IF(OR(I1155="BBT",I1155="BC",I1155="BIO",I1155="CH",I1155="PH",I1155="PSS",I1155="SC"),"SCI",IF(OR(I1155="MA",I1155="MAC",I1155="SD"),"MAT",IF(OR(I1155="CO",I1155="ID",I1155="ND",I1155="SX"),"OTH",IF(OR(I1155="ECON",I1155="EP",I1155="EC",I1155="ET",I1155="HU",I1155="IN",I1155="LAE",I1155="PWR",I1155="ST",I1155="EVS",I1155="PW"),"HUSS",IF(OR(I1155="CA",I1155="CCN",I1155="CS",I1155="IMGD"),"COMP",IF(OR(I1155="IT",I1155="MG",I1155="MIS"),"BUS","ERROR")))))))</f>
        <v>ENG</v>
      </c>
      <c r="L1155">
        <v>2011</v>
      </c>
      <c r="M1155">
        <f t="shared" si="99"/>
        <v>2</v>
      </c>
      <c r="N1155" t="str">
        <f t="shared" si="102"/>
        <v>U</v>
      </c>
      <c r="O1155" s="1">
        <v>40830</v>
      </c>
      <c r="P1155" t="s">
        <v>28</v>
      </c>
      <c r="Q1155" t="s">
        <v>123</v>
      </c>
      <c r="R1155" t="s">
        <v>24</v>
      </c>
    </row>
    <row r="1156" spans="1:18" x14ac:dyDescent="0.2">
      <c r="A1156">
        <v>861058</v>
      </c>
      <c r="B1156" t="s">
        <v>95</v>
      </c>
      <c r="C1156" t="str">
        <f t="shared" si="100"/>
        <v>2009</v>
      </c>
      <c r="D1156" t="s">
        <v>14</v>
      </c>
      <c r="E1156" t="str">
        <f t="shared" si="101"/>
        <v>2009A</v>
      </c>
      <c r="F1156" t="s">
        <v>15</v>
      </c>
      <c r="G1156" t="s">
        <v>16</v>
      </c>
      <c r="H1156" t="s">
        <v>14</v>
      </c>
      <c r="I1156" t="s">
        <v>23</v>
      </c>
      <c r="J1156" t="str">
        <f t="shared" si="103"/>
        <v>ENG</v>
      </c>
      <c r="L1156">
        <v>2012</v>
      </c>
      <c r="M1156">
        <f t="shared" si="99"/>
        <v>3</v>
      </c>
      <c r="N1156" t="str">
        <f t="shared" si="102"/>
        <v>F</v>
      </c>
      <c r="P1156" t="s">
        <v>19</v>
      </c>
      <c r="Q1156" t="s">
        <v>123</v>
      </c>
      <c r="R1156" t="s">
        <v>20</v>
      </c>
    </row>
    <row r="1157" spans="1:18" x14ac:dyDescent="0.2">
      <c r="A1157">
        <v>861058</v>
      </c>
      <c r="B1157" t="s">
        <v>95</v>
      </c>
      <c r="C1157" t="str">
        <f t="shared" si="100"/>
        <v>2009</v>
      </c>
      <c r="D1157" t="s">
        <v>20</v>
      </c>
      <c r="E1157" t="str">
        <f t="shared" si="101"/>
        <v>2009B</v>
      </c>
      <c r="F1157" t="s">
        <v>15</v>
      </c>
      <c r="G1157" t="s">
        <v>56</v>
      </c>
      <c r="H1157" t="s">
        <v>14</v>
      </c>
      <c r="I1157" t="s">
        <v>23</v>
      </c>
      <c r="J1157" t="str">
        <f t="shared" si="103"/>
        <v>ENG</v>
      </c>
      <c r="L1157">
        <v>2012</v>
      </c>
      <c r="M1157">
        <f t="shared" si="99"/>
        <v>3</v>
      </c>
      <c r="N1157" t="str">
        <f t="shared" si="102"/>
        <v>F</v>
      </c>
      <c r="P1157" t="s">
        <v>19</v>
      </c>
      <c r="Q1157" t="s">
        <v>122</v>
      </c>
      <c r="R1157" t="s">
        <v>14</v>
      </c>
    </row>
    <row r="1158" spans="1:18" x14ac:dyDescent="0.2">
      <c r="A1158">
        <v>861106</v>
      </c>
      <c r="B1158" t="s">
        <v>83</v>
      </c>
      <c r="C1158" t="str">
        <f t="shared" si="100"/>
        <v>2008</v>
      </c>
      <c r="D1158" t="s">
        <v>14</v>
      </c>
      <c r="E1158" t="str">
        <f t="shared" si="101"/>
        <v>2008A</v>
      </c>
      <c r="F1158" t="s">
        <v>15</v>
      </c>
      <c r="G1158" t="s">
        <v>43</v>
      </c>
      <c r="H1158" t="s">
        <v>14</v>
      </c>
      <c r="I1158" t="s">
        <v>25</v>
      </c>
      <c r="J1158" t="str">
        <f t="shared" si="103"/>
        <v>ENG</v>
      </c>
      <c r="L1158">
        <v>2011</v>
      </c>
      <c r="M1158">
        <f t="shared" si="99"/>
        <v>3</v>
      </c>
      <c r="N1158" t="str">
        <f t="shared" si="102"/>
        <v>F</v>
      </c>
      <c r="P1158" t="s">
        <v>19</v>
      </c>
      <c r="Q1158" t="s">
        <v>116</v>
      </c>
      <c r="R1158" t="s">
        <v>14</v>
      </c>
    </row>
    <row r="1159" spans="1:18" x14ac:dyDescent="0.2">
      <c r="A1159">
        <v>861106</v>
      </c>
      <c r="B1159" t="s">
        <v>83</v>
      </c>
      <c r="C1159" t="str">
        <f t="shared" si="100"/>
        <v>2008</v>
      </c>
      <c r="D1159" t="s">
        <v>20</v>
      </c>
      <c r="E1159" t="str">
        <f t="shared" si="101"/>
        <v>2008B</v>
      </c>
      <c r="F1159" t="s">
        <v>15</v>
      </c>
      <c r="G1159" t="s">
        <v>56</v>
      </c>
      <c r="H1159" t="s">
        <v>14</v>
      </c>
      <c r="I1159" t="s">
        <v>25</v>
      </c>
      <c r="J1159" t="str">
        <f t="shared" si="103"/>
        <v>ENG</v>
      </c>
      <c r="L1159">
        <v>2011</v>
      </c>
      <c r="M1159">
        <f t="shared" si="99"/>
        <v>3</v>
      </c>
      <c r="N1159" t="str">
        <f t="shared" si="102"/>
        <v>F</v>
      </c>
      <c r="P1159" t="s">
        <v>19</v>
      </c>
      <c r="Q1159" t="s">
        <v>123</v>
      </c>
      <c r="R1159" t="s">
        <v>14</v>
      </c>
    </row>
    <row r="1160" spans="1:18" x14ac:dyDescent="0.2">
      <c r="A1160">
        <v>861194</v>
      </c>
      <c r="B1160" t="s">
        <v>91</v>
      </c>
      <c r="C1160" t="str">
        <f t="shared" si="100"/>
        <v>2008</v>
      </c>
      <c r="D1160" t="s">
        <v>57</v>
      </c>
      <c r="E1160" t="str">
        <f t="shared" si="101"/>
        <v>2008D</v>
      </c>
      <c r="F1160" t="s">
        <v>15</v>
      </c>
      <c r="G1160" t="s">
        <v>56</v>
      </c>
      <c r="H1160" t="s">
        <v>20</v>
      </c>
      <c r="I1160" t="s">
        <v>21</v>
      </c>
      <c r="J1160" t="str">
        <f t="shared" si="103"/>
        <v>COMP</v>
      </c>
      <c r="L1160">
        <v>2011</v>
      </c>
      <c r="M1160">
        <f t="shared" si="99"/>
        <v>3</v>
      </c>
      <c r="N1160" t="str">
        <f t="shared" si="102"/>
        <v>F</v>
      </c>
      <c r="O1160" s="1">
        <v>40677</v>
      </c>
      <c r="P1160" t="s">
        <v>19</v>
      </c>
      <c r="Q1160" t="s">
        <v>116</v>
      </c>
      <c r="R1160" t="s">
        <v>20</v>
      </c>
    </row>
    <row r="1161" spans="1:18" x14ac:dyDescent="0.2">
      <c r="A1161">
        <v>861194</v>
      </c>
      <c r="B1161" t="s">
        <v>108</v>
      </c>
      <c r="C1161" t="str">
        <f t="shared" si="100"/>
        <v>2011</v>
      </c>
      <c r="D1161" t="s">
        <v>14</v>
      </c>
      <c r="E1161" t="str">
        <f t="shared" si="101"/>
        <v>2011A</v>
      </c>
      <c r="F1161" t="s">
        <v>15</v>
      </c>
      <c r="G1161" t="s">
        <v>36</v>
      </c>
      <c r="H1161" t="s">
        <v>24</v>
      </c>
      <c r="I1161" t="s">
        <v>21</v>
      </c>
      <c r="J1161" t="str">
        <f t="shared" si="103"/>
        <v>COMP</v>
      </c>
      <c r="L1161">
        <v>2011</v>
      </c>
      <c r="M1161">
        <f t="shared" si="99"/>
        <v>0</v>
      </c>
      <c r="N1161" t="str">
        <f t="shared" si="102"/>
        <v>U</v>
      </c>
      <c r="O1161" s="1">
        <v>40677</v>
      </c>
      <c r="P1161" t="s">
        <v>19</v>
      </c>
    </row>
    <row r="1162" spans="1:18" x14ac:dyDescent="0.2">
      <c r="A1162">
        <v>861212</v>
      </c>
      <c r="B1162" t="s">
        <v>91</v>
      </c>
      <c r="C1162" t="str">
        <f t="shared" si="100"/>
        <v>2008</v>
      </c>
      <c r="D1162" t="s">
        <v>24</v>
      </c>
      <c r="E1162" t="str">
        <f t="shared" si="101"/>
        <v>2008C</v>
      </c>
      <c r="F1162" t="s">
        <v>15</v>
      </c>
      <c r="G1162" t="s">
        <v>16</v>
      </c>
      <c r="H1162" t="s">
        <v>14</v>
      </c>
      <c r="I1162" t="s">
        <v>25</v>
      </c>
      <c r="J1162" t="str">
        <f t="shared" si="103"/>
        <v>ENG</v>
      </c>
      <c r="L1162">
        <v>2011</v>
      </c>
      <c r="M1162">
        <f t="shared" si="99"/>
        <v>3</v>
      </c>
      <c r="N1162" t="str">
        <f t="shared" si="102"/>
        <v>F</v>
      </c>
      <c r="O1162" s="1">
        <v>40677</v>
      </c>
      <c r="P1162" t="s">
        <v>28</v>
      </c>
    </row>
    <row r="1163" spans="1:18" x14ac:dyDescent="0.2">
      <c r="A1163">
        <v>861212</v>
      </c>
      <c r="B1163" t="s">
        <v>95</v>
      </c>
      <c r="C1163" t="str">
        <f t="shared" si="100"/>
        <v>2009</v>
      </c>
      <c r="D1163" t="s">
        <v>20</v>
      </c>
      <c r="E1163" t="str">
        <f t="shared" si="101"/>
        <v>2009B</v>
      </c>
      <c r="F1163" t="s">
        <v>15</v>
      </c>
      <c r="G1163" t="s">
        <v>56</v>
      </c>
      <c r="H1163" t="s">
        <v>20</v>
      </c>
      <c r="I1163" t="s">
        <v>25</v>
      </c>
      <c r="J1163" t="str">
        <f t="shared" si="103"/>
        <v>ENG</v>
      </c>
      <c r="L1163">
        <v>2011</v>
      </c>
      <c r="M1163">
        <f t="shared" si="99"/>
        <v>2</v>
      </c>
      <c r="N1163" t="str">
        <f t="shared" si="102"/>
        <v>U</v>
      </c>
      <c r="O1163" s="1">
        <v>40677</v>
      </c>
      <c r="P1163" t="s">
        <v>28</v>
      </c>
    </row>
    <row r="1164" spans="1:18" x14ac:dyDescent="0.2">
      <c r="A1164">
        <v>861382</v>
      </c>
      <c r="B1164" t="s">
        <v>13</v>
      </c>
      <c r="C1164" t="str">
        <f t="shared" si="100"/>
        <v>2007</v>
      </c>
      <c r="D1164" t="s">
        <v>20</v>
      </c>
      <c r="E1164" t="str">
        <f t="shared" si="101"/>
        <v>2007B</v>
      </c>
      <c r="F1164" t="s">
        <v>15</v>
      </c>
      <c r="G1164" t="s">
        <v>56</v>
      </c>
      <c r="H1164" t="s">
        <v>20</v>
      </c>
      <c r="I1164" t="s">
        <v>33</v>
      </c>
      <c r="J1164" t="str">
        <f t="shared" si="103"/>
        <v>ENG</v>
      </c>
      <c r="L1164" t="s">
        <v>38</v>
      </c>
      <c r="M1164" t="s">
        <v>38</v>
      </c>
      <c r="N1164" t="str">
        <f t="shared" si="102"/>
        <v>U</v>
      </c>
      <c r="O1164" s="1">
        <v>40087</v>
      </c>
      <c r="P1164" t="s">
        <v>19</v>
      </c>
      <c r="Q1164" t="s">
        <v>122</v>
      </c>
      <c r="R1164" t="s">
        <v>20</v>
      </c>
    </row>
    <row r="1165" spans="1:18" x14ac:dyDescent="0.2">
      <c r="A1165">
        <v>861382</v>
      </c>
      <c r="B1165" t="s">
        <v>95</v>
      </c>
      <c r="C1165" t="str">
        <f t="shared" si="100"/>
        <v>2009</v>
      </c>
      <c r="D1165" t="s">
        <v>14</v>
      </c>
      <c r="E1165" t="str">
        <f t="shared" si="101"/>
        <v>2009A</v>
      </c>
      <c r="F1165" t="s">
        <v>15</v>
      </c>
      <c r="G1165" t="s">
        <v>52</v>
      </c>
      <c r="H1165" t="s">
        <v>24</v>
      </c>
      <c r="I1165" t="s">
        <v>33</v>
      </c>
      <c r="J1165" t="str">
        <f t="shared" si="103"/>
        <v>ENG</v>
      </c>
      <c r="L1165">
        <v>2010</v>
      </c>
      <c r="M1165">
        <f t="shared" ref="M1165:M1228" si="104">L1165-C1165</f>
        <v>1</v>
      </c>
      <c r="N1165" t="str">
        <f t="shared" si="102"/>
        <v>U</v>
      </c>
      <c r="O1165" s="1">
        <v>40087</v>
      </c>
      <c r="P1165" t="s">
        <v>19</v>
      </c>
    </row>
    <row r="1166" spans="1:18" x14ac:dyDescent="0.2">
      <c r="A1166">
        <v>861786</v>
      </c>
      <c r="B1166" t="s">
        <v>104</v>
      </c>
      <c r="C1166" t="str">
        <f t="shared" si="100"/>
        <v>2010</v>
      </c>
      <c r="D1166" t="s">
        <v>57</v>
      </c>
      <c r="E1166" t="str">
        <f t="shared" si="101"/>
        <v>2010D</v>
      </c>
      <c r="F1166" t="s">
        <v>15</v>
      </c>
      <c r="G1166" t="s">
        <v>59</v>
      </c>
      <c r="H1166" t="s">
        <v>17</v>
      </c>
      <c r="I1166" t="s">
        <v>41</v>
      </c>
      <c r="J1166" t="str">
        <f t="shared" si="103"/>
        <v>ENG</v>
      </c>
      <c r="L1166">
        <v>2010</v>
      </c>
      <c r="M1166">
        <f t="shared" si="104"/>
        <v>0</v>
      </c>
      <c r="N1166" t="str">
        <f t="shared" si="102"/>
        <v>U</v>
      </c>
      <c r="P1166" t="s">
        <v>19</v>
      </c>
    </row>
    <row r="1167" spans="1:18" x14ac:dyDescent="0.2">
      <c r="A1167">
        <v>862588</v>
      </c>
      <c r="B1167" t="s">
        <v>83</v>
      </c>
      <c r="C1167" t="str">
        <f t="shared" si="100"/>
        <v>2008</v>
      </c>
      <c r="D1167" t="s">
        <v>14</v>
      </c>
      <c r="E1167" t="str">
        <f t="shared" si="101"/>
        <v>2008A</v>
      </c>
      <c r="F1167" t="s">
        <v>15</v>
      </c>
      <c r="G1167" t="s">
        <v>16</v>
      </c>
      <c r="H1167" t="s">
        <v>14</v>
      </c>
      <c r="I1167" t="s">
        <v>27</v>
      </c>
      <c r="J1167" t="str">
        <f t="shared" si="103"/>
        <v>ENG</v>
      </c>
      <c r="L1167">
        <v>2011</v>
      </c>
      <c r="M1167">
        <f t="shared" si="104"/>
        <v>3</v>
      </c>
      <c r="N1167" t="str">
        <f t="shared" si="102"/>
        <v>F</v>
      </c>
      <c r="O1167" s="1">
        <v>40677</v>
      </c>
      <c r="P1167" t="s">
        <v>19</v>
      </c>
      <c r="Q1167" t="s">
        <v>116</v>
      </c>
      <c r="R1167" t="s">
        <v>20</v>
      </c>
    </row>
    <row r="1168" spans="1:18" x14ac:dyDescent="0.2">
      <c r="A1168">
        <v>862588</v>
      </c>
      <c r="B1168" t="s">
        <v>83</v>
      </c>
      <c r="C1168" t="str">
        <f t="shared" si="100"/>
        <v>2008</v>
      </c>
      <c r="D1168" t="s">
        <v>20</v>
      </c>
      <c r="E1168" t="str">
        <f t="shared" si="101"/>
        <v>2008B</v>
      </c>
      <c r="F1168" t="s">
        <v>15</v>
      </c>
      <c r="G1168" t="s">
        <v>64</v>
      </c>
      <c r="H1168" t="s">
        <v>14</v>
      </c>
      <c r="I1168" t="s">
        <v>27</v>
      </c>
      <c r="J1168" t="str">
        <f t="shared" si="103"/>
        <v>ENG</v>
      </c>
      <c r="L1168">
        <v>2011</v>
      </c>
      <c r="M1168">
        <f t="shared" si="104"/>
        <v>3</v>
      </c>
      <c r="N1168" t="str">
        <f t="shared" si="102"/>
        <v>F</v>
      </c>
      <c r="O1168" s="1">
        <v>40677</v>
      </c>
      <c r="P1168" t="s">
        <v>19</v>
      </c>
      <c r="Q1168" t="s">
        <v>123</v>
      </c>
      <c r="R1168" t="s">
        <v>14</v>
      </c>
    </row>
    <row r="1169" spans="1:18" x14ac:dyDescent="0.2">
      <c r="A1169">
        <v>862606</v>
      </c>
      <c r="B1169" t="s">
        <v>99</v>
      </c>
      <c r="C1169" t="str">
        <f t="shared" si="100"/>
        <v>2009</v>
      </c>
      <c r="D1169" t="s">
        <v>24</v>
      </c>
      <c r="E1169" t="str">
        <f t="shared" si="101"/>
        <v>2009C</v>
      </c>
      <c r="F1169" t="s">
        <v>15</v>
      </c>
      <c r="G1169" t="s">
        <v>43</v>
      </c>
      <c r="H1169" t="s">
        <v>14</v>
      </c>
      <c r="I1169" t="s">
        <v>30</v>
      </c>
      <c r="J1169" t="str">
        <f t="shared" si="103"/>
        <v>SCI</v>
      </c>
      <c r="L1169">
        <v>2012</v>
      </c>
      <c r="M1169">
        <f t="shared" si="104"/>
        <v>3</v>
      </c>
      <c r="N1169" t="str">
        <f t="shared" si="102"/>
        <v>F</v>
      </c>
      <c r="P1169" t="s">
        <v>28</v>
      </c>
    </row>
    <row r="1170" spans="1:18" x14ac:dyDescent="0.2">
      <c r="A1170">
        <v>863188</v>
      </c>
      <c r="B1170" t="s">
        <v>83</v>
      </c>
      <c r="C1170" t="str">
        <f t="shared" si="100"/>
        <v>2008</v>
      </c>
      <c r="D1170" t="s">
        <v>14</v>
      </c>
      <c r="E1170" t="str">
        <f t="shared" si="101"/>
        <v>2008A</v>
      </c>
      <c r="F1170" t="s">
        <v>15</v>
      </c>
      <c r="G1170" t="s">
        <v>16</v>
      </c>
      <c r="H1170" t="s">
        <v>24</v>
      </c>
      <c r="I1170" t="s">
        <v>18</v>
      </c>
      <c r="J1170" t="str">
        <f t="shared" si="103"/>
        <v>ENG</v>
      </c>
      <c r="L1170">
        <v>2011</v>
      </c>
      <c r="M1170">
        <f t="shared" si="104"/>
        <v>3</v>
      </c>
      <c r="N1170" t="str">
        <f t="shared" si="102"/>
        <v>F</v>
      </c>
      <c r="P1170" t="s">
        <v>19</v>
      </c>
      <c r="Q1170" t="s">
        <v>116</v>
      </c>
      <c r="R1170" t="s">
        <v>24</v>
      </c>
    </row>
    <row r="1171" spans="1:18" x14ac:dyDescent="0.2">
      <c r="A1171">
        <v>863188</v>
      </c>
      <c r="B1171" t="s">
        <v>95</v>
      </c>
      <c r="C1171" t="str">
        <f t="shared" si="100"/>
        <v>2009</v>
      </c>
      <c r="D1171" t="s">
        <v>20</v>
      </c>
      <c r="E1171" t="str">
        <f t="shared" si="101"/>
        <v>2009B</v>
      </c>
      <c r="F1171" t="s">
        <v>15</v>
      </c>
      <c r="G1171" t="s">
        <v>62</v>
      </c>
      <c r="H1171" t="s">
        <v>17</v>
      </c>
      <c r="I1171" t="s">
        <v>42</v>
      </c>
      <c r="J1171" t="str">
        <f t="shared" si="103"/>
        <v>SCI</v>
      </c>
      <c r="L1171">
        <v>2011</v>
      </c>
      <c r="M1171">
        <f t="shared" si="104"/>
        <v>2</v>
      </c>
      <c r="N1171" t="str">
        <f t="shared" si="102"/>
        <v>U</v>
      </c>
      <c r="P1171" t="s">
        <v>19</v>
      </c>
    </row>
    <row r="1172" spans="1:18" x14ac:dyDescent="0.2">
      <c r="A1172">
        <v>863188</v>
      </c>
      <c r="B1172" t="s">
        <v>99</v>
      </c>
      <c r="C1172" t="str">
        <f t="shared" si="100"/>
        <v>2009</v>
      </c>
      <c r="D1172" t="s">
        <v>57</v>
      </c>
      <c r="E1172" t="str">
        <f t="shared" si="101"/>
        <v>2009D</v>
      </c>
      <c r="F1172" t="s">
        <v>15</v>
      </c>
      <c r="G1172" t="s">
        <v>56</v>
      </c>
      <c r="H1172" t="s">
        <v>17</v>
      </c>
      <c r="I1172" t="s">
        <v>42</v>
      </c>
      <c r="J1172" t="str">
        <f t="shared" si="103"/>
        <v>SCI</v>
      </c>
      <c r="L1172">
        <v>2011</v>
      </c>
      <c r="M1172">
        <f t="shared" si="104"/>
        <v>2</v>
      </c>
      <c r="N1172" t="str">
        <f t="shared" si="102"/>
        <v>U</v>
      </c>
      <c r="P1172" t="s">
        <v>19</v>
      </c>
      <c r="Q1172" t="s">
        <v>123</v>
      </c>
      <c r="R1172" t="s">
        <v>24</v>
      </c>
    </row>
    <row r="1173" spans="1:18" x14ac:dyDescent="0.2">
      <c r="A1173">
        <v>863424</v>
      </c>
      <c r="B1173" t="s">
        <v>115</v>
      </c>
      <c r="C1173" t="str">
        <f t="shared" si="100"/>
        <v>2012</v>
      </c>
      <c r="D1173" t="s">
        <v>14</v>
      </c>
      <c r="E1173" t="str">
        <f t="shared" si="101"/>
        <v>2012A</v>
      </c>
      <c r="F1173" t="s">
        <v>15</v>
      </c>
      <c r="G1173" t="s">
        <v>16</v>
      </c>
      <c r="H1173" t="s">
        <v>17</v>
      </c>
      <c r="I1173" t="s">
        <v>21</v>
      </c>
      <c r="J1173" t="str">
        <f t="shared" si="103"/>
        <v>COMP</v>
      </c>
      <c r="L1173">
        <v>2012</v>
      </c>
      <c r="M1173">
        <f t="shared" si="104"/>
        <v>0</v>
      </c>
      <c r="N1173" t="str">
        <f t="shared" si="102"/>
        <v>U</v>
      </c>
      <c r="P1173" t="s">
        <v>19</v>
      </c>
    </row>
    <row r="1174" spans="1:18" x14ac:dyDescent="0.2">
      <c r="A1174">
        <v>863458</v>
      </c>
      <c r="B1174" t="s">
        <v>83</v>
      </c>
      <c r="C1174" t="str">
        <f t="shared" si="100"/>
        <v>2008</v>
      </c>
      <c r="D1174" t="s">
        <v>14</v>
      </c>
      <c r="E1174" t="str">
        <f t="shared" si="101"/>
        <v>2008A</v>
      </c>
      <c r="F1174" t="s">
        <v>15</v>
      </c>
      <c r="G1174" t="s">
        <v>43</v>
      </c>
      <c r="H1174" t="s">
        <v>14</v>
      </c>
      <c r="I1174" t="s">
        <v>42</v>
      </c>
      <c r="J1174" t="str">
        <f t="shared" si="103"/>
        <v>SCI</v>
      </c>
      <c r="L1174">
        <v>2011</v>
      </c>
      <c r="M1174">
        <f t="shared" si="104"/>
        <v>3</v>
      </c>
      <c r="N1174" t="str">
        <f t="shared" si="102"/>
        <v>F</v>
      </c>
      <c r="O1174" s="1">
        <v>40677</v>
      </c>
      <c r="P1174" t="s">
        <v>28</v>
      </c>
      <c r="Q1174" t="s">
        <v>116</v>
      </c>
      <c r="R1174" t="s">
        <v>14</v>
      </c>
    </row>
    <row r="1175" spans="1:18" x14ac:dyDescent="0.2">
      <c r="A1175">
        <v>863458</v>
      </c>
      <c r="B1175" t="s">
        <v>91</v>
      </c>
      <c r="C1175" t="str">
        <f t="shared" si="100"/>
        <v>2008</v>
      </c>
      <c r="D1175" t="s">
        <v>57</v>
      </c>
      <c r="E1175" t="str">
        <f t="shared" si="101"/>
        <v>2008D</v>
      </c>
      <c r="F1175" t="s">
        <v>15</v>
      </c>
      <c r="G1175" t="s">
        <v>56</v>
      </c>
      <c r="H1175" t="s">
        <v>14</v>
      </c>
      <c r="I1175" t="s">
        <v>42</v>
      </c>
      <c r="J1175" t="str">
        <f t="shared" si="103"/>
        <v>SCI</v>
      </c>
      <c r="L1175">
        <v>2011</v>
      </c>
      <c r="M1175">
        <f t="shared" si="104"/>
        <v>3</v>
      </c>
      <c r="N1175" t="str">
        <f t="shared" si="102"/>
        <v>F</v>
      </c>
      <c r="O1175" s="1">
        <v>40677</v>
      </c>
      <c r="P1175" t="s">
        <v>28</v>
      </c>
    </row>
    <row r="1176" spans="1:18" x14ac:dyDescent="0.2">
      <c r="A1176">
        <v>863538</v>
      </c>
      <c r="B1176" t="s">
        <v>103</v>
      </c>
      <c r="C1176" t="str">
        <f t="shared" si="100"/>
        <v>2010</v>
      </c>
      <c r="D1176" t="s">
        <v>14</v>
      </c>
      <c r="E1176" t="str">
        <f t="shared" si="101"/>
        <v>2010A</v>
      </c>
      <c r="F1176" t="s">
        <v>15</v>
      </c>
      <c r="G1176" t="s">
        <v>43</v>
      </c>
      <c r="H1176" t="s">
        <v>24</v>
      </c>
      <c r="I1176" t="s">
        <v>21</v>
      </c>
      <c r="J1176" t="str">
        <f t="shared" si="103"/>
        <v>COMP</v>
      </c>
      <c r="L1176">
        <v>2012</v>
      </c>
      <c r="M1176">
        <f t="shared" si="104"/>
        <v>2</v>
      </c>
      <c r="N1176" t="str">
        <f t="shared" si="102"/>
        <v>U</v>
      </c>
      <c r="P1176" t="s">
        <v>19</v>
      </c>
    </row>
    <row r="1177" spans="1:18" x14ac:dyDescent="0.2">
      <c r="A1177">
        <v>863918</v>
      </c>
      <c r="B1177" t="s">
        <v>83</v>
      </c>
      <c r="C1177" t="str">
        <f t="shared" si="100"/>
        <v>2008</v>
      </c>
      <c r="D1177" t="s">
        <v>14</v>
      </c>
      <c r="E1177" t="str">
        <f t="shared" si="101"/>
        <v>2008A</v>
      </c>
      <c r="F1177" t="s">
        <v>15</v>
      </c>
      <c r="G1177" t="s">
        <v>16</v>
      </c>
      <c r="H1177" t="s">
        <v>20</v>
      </c>
      <c r="I1177" t="s">
        <v>23</v>
      </c>
      <c r="J1177" t="str">
        <f t="shared" si="103"/>
        <v>ENG</v>
      </c>
      <c r="L1177">
        <v>2011</v>
      </c>
      <c r="M1177">
        <f t="shared" si="104"/>
        <v>3</v>
      </c>
      <c r="N1177" t="str">
        <f t="shared" si="102"/>
        <v>F</v>
      </c>
      <c r="P1177" t="s">
        <v>19</v>
      </c>
      <c r="Q1177" t="s">
        <v>119</v>
      </c>
      <c r="R1177" t="s">
        <v>20</v>
      </c>
    </row>
    <row r="1178" spans="1:18" x14ac:dyDescent="0.2">
      <c r="A1178">
        <v>863944</v>
      </c>
      <c r="B1178" t="s">
        <v>91</v>
      </c>
      <c r="C1178" t="str">
        <f t="shared" si="100"/>
        <v>2008</v>
      </c>
      <c r="D1178" t="s">
        <v>24</v>
      </c>
      <c r="E1178" t="str">
        <f t="shared" si="101"/>
        <v>2008C</v>
      </c>
      <c r="F1178" t="s">
        <v>15</v>
      </c>
      <c r="G1178" t="s">
        <v>43</v>
      </c>
      <c r="H1178" t="s">
        <v>24</v>
      </c>
      <c r="I1178" t="s">
        <v>18</v>
      </c>
      <c r="J1178" t="str">
        <f t="shared" si="103"/>
        <v>ENG</v>
      </c>
      <c r="L1178">
        <v>2011</v>
      </c>
      <c r="M1178">
        <f t="shared" si="104"/>
        <v>3</v>
      </c>
      <c r="N1178" t="str">
        <f t="shared" si="102"/>
        <v>F</v>
      </c>
      <c r="O1178" s="1">
        <v>40677</v>
      </c>
      <c r="P1178" t="s">
        <v>19</v>
      </c>
      <c r="Q1178" t="s">
        <v>121</v>
      </c>
      <c r="R1178" t="s">
        <v>20</v>
      </c>
    </row>
    <row r="1179" spans="1:18" x14ac:dyDescent="0.2">
      <c r="A1179">
        <v>864030</v>
      </c>
      <c r="B1179" t="s">
        <v>83</v>
      </c>
      <c r="C1179" t="str">
        <f t="shared" si="100"/>
        <v>2008</v>
      </c>
      <c r="D1179" t="s">
        <v>14</v>
      </c>
      <c r="E1179" t="str">
        <f t="shared" si="101"/>
        <v>2008A</v>
      </c>
      <c r="F1179" t="s">
        <v>15</v>
      </c>
      <c r="G1179" t="s">
        <v>43</v>
      </c>
      <c r="H1179" t="s">
        <v>20</v>
      </c>
      <c r="I1179" t="s">
        <v>22</v>
      </c>
      <c r="J1179" t="str">
        <f t="shared" si="103"/>
        <v>ENG</v>
      </c>
      <c r="L1179">
        <v>2011</v>
      </c>
      <c r="M1179">
        <f t="shared" si="104"/>
        <v>3</v>
      </c>
      <c r="N1179" t="str">
        <f t="shared" si="102"/>
        <v>F</v>
      </c>
      <c r="O1179" s="1">
        <v>40677</v>
      </c>
      <c r="P1179" t="s">
        <v>19</v>
      </c>
      <c r="Q1179" t="s">
        <v>118</v>
      </c>
      <c r="R1179" t="s">
        <v>20</v>
      </c>
    </row>
    <row r="1180" spans="1:18" x14ac:dyDescent="0.2">
      <c r="A1180">
        <v>864030</v>
      </c>
      <c r="B1180" t="s">
        <v>83</v>
      </c>
      <c r="C1180" t="str">
        <f t="shared" si="100"/>
        <v>2008</v>
      </c>
      <c r="D1180" t="s">
        <v>20</v>
      </c>
      <c r="E1180" t="str">
        <f t="shared" si="101"/>
        <v>2008B</v>
      </c>
      <c r="F1180" t="s">
        <v>15</v>
      </c>
      <c r="G1180" t="s">
        <v>56</v>
      </c>
      <c r="H1180" t="s">
        <v>20</v>
      </c>
      <c r="I1180" t="s">
        <v>22</v>
      </c>
      <c r="J1180" t="str">
        <f t="shared" si="103"/>
        <v>ENG</v>
      </c>
      <c r="L1180">
        <v>2011</v>
      </c>
      <c r="M1180">
        <f t="shared" si="104"/>
        <v>3</v>
      </c>
      <c r="N1180" t="str">
        <f t="shared" si="102"/>
        <v>F</v>
      </c>
      <c r="O1180" s="1">
        <v>40677</v>
      </c>
      <c r="P1180" t="s">
        <v>19</v>
      </c>
      <c r="Q1180" t="s">
        <v>121</v>
      </c>
      <c r="R1180" t="s">
        <v>20</v>
      </c>
    </row>
    <row r="1181" spans="1:18" x14ac:dyDescent="0.2">
      <c r="A1181">
        <v>864030</v>
      </c>
      <c r="B1181" t="s">
        <v>110</v>
      </c>
      <c r="C1181" t="str">
        <f t="shared" si="100"/>
        <v>2011</v>
      </c>
      <c r="D1181" t="s">
        <v>24</v>
      </c>
      <c r="E1181" t="str">
        <f t="shared" si="101"/>
        <v>2011C</v>
      </c>
      <c r="F1181" t="s">
        <v>15</v>
      </c>
      <c r="G1181" t="s">
        <v>36</v>
      </c>
      <c r="H1181" t="s">
        <v>24</v>
      </c>
      <c r="I1181" t="s">
        <v>22</v>
      </c>
      <c r="J1181" t="str">
        <f t="shared" si="103"/>
        <v>ENG</v>
      </c>
      <c r="L1181">
        <v>2011</v>
      </c>
      <c r="M1181">
        <f t="shared" si="104"/>
        <v>0</v>
      </c>
      <c r="N1181" t="str">
        <f t="shared" si="102"/>
        <v>U</v>
      </c>
      <c r="O1181" s="1">
        <v>40677</v>
      </c>
      <c r="P1181" t="s">
        <v>19</v>
      </c>
    </row>
    <row r="1182" spans="1:18" x14ac:dyDescent="0.2">
      <c r="A1182">
        <v>864396</v>
      </c>
      <c r="B1182" t="s">
        <v>99</v>
      </c>
      <c r="C1182" t="str">
        <f t="shared" si="100"/>
        <v>2009</v>
      </c>
      <c r="D1182" t="s">
        <v>57</v>
      </c>
      <c r="E1182" t="str">
        <f t="shared" si="101"/>
        <v>2009D</v>
      </c>
      <c r="F1182" t="s">
        <v>15</v>
      </c>
      <c r="G1182" t="s">
        <v>59</v>
      </c>
      <c r="H1182" t="s">
        <v>20</v>
      </c>
      <c r="I1182" t="s">
        <v>30</v>
      </c>
      <c r="J1182" t="str">
        <f t="shared" si="103"/>
        <v>SCI</v>
      </c>
      <c r="L1182">
        <v>2011</v>
      </c>
      <c r="M1182">
        <f t="shared" si="104"/>
        <v>2</v>
      </c>
      <c r="N1182" t="str">
        <f t="shared" si="102"/>
        <v>U</v>
      </c>
      <c r="O1182" s="1">
        <v>40598</v>
      </c>
      <c r="P1182" t="s">
        <v>28</v>
      </c>
    </row>
    <row r="1183" spans="1:18" x14ac:dyDescent="0.2">
      <c r="A1183">
        <v>864396</v>
      </c>
      <c r="B1183" t="s">
        <v>91</v>
      </c>
      <c r="C1183" t="str">
        <f t="shared" si="100"/>
        <v>2008</v>
      </c>
      <c r="D1183" t="s">
        <v>24</v>
      </c>
      <c r="E1183" t="str">
        <f t="shared" si="101"/>
        <v>2008C</v>
      </c>
      <c r="F1183" t="s">
        <v>15</v>
      </c>
      <c r="G1183" t="s">
        <v>43</v>
      </c>
      <c r="H1183" t="s">
        <v>20</v>
      </c>
      <c r="I1183" t="s">
        <v>30</v>
      </c>
      <c r="J1183" t="str">
        <f t="shared" si="103"/>
        <v>SCI</v>
      </c>
      <c r="L1183">
        <v>2011</v>
      </c>
      <c r="M1183">
        <f t="shared" si="104"/>
        <v>3</v>
      </c>
      <c r="N1183" t="str">
        <f t="shared" si="102"/>
        <v>F</v>
      </c>
      <c r="O1183" s="1">
        <v>40598</v>
      </c>
      <c r="P1183" t="s">
        <v>28</v>
      </c>
    </row>
    <row r="1184" spans="1:18" x14ac:dyDescent="0.2">
      <c r="A1184">
        <v>864396</v>
      </c>
      <c r="B1184" t="s">
        <v>91</v>
      </c>
      <c r="C1184" t="str">
        <f t="shared" si="100"/>
        <v>2008</v>
      </c>
      <c r="D1184" t="s">
        <v>57</v>
      </c>
      <c r="E1184" t="str">
        <f t="shared" si="101"/>
        <v>2008D</v>
      </c>
      <c r="F1184" t="s">
        <v>15</v>
      </c>
      <c r="G1184" t="s">
        <v>56</v>
      </c>
      <c r="H1184" t="s">
        <v>20</v>
      </c>
      <c r="I1184" t="s">
        <v>30</v>
      </c>
      <c r="J1184" t="str">
        <f t="shared" si="103"/>
        <v>SCI</v>
      </c>
      <c r="L1184">
        <v>2011</v>
      </c>
      <c r="M1184">
        <f t="shared" si="104"/>
        <v>3</v>
      </c>
      <c r="N1184" t="str">
        <f t="shared" si="102"/>
        <v>F</v>
      </c>
      <c r="O1184" s="1">
        <v>40598</v>
      </c>
      <c r="P1184" t="s">
        <v>28</v>
      </c>
    </row>
    <row r="1185" spans="1:18" x14ac:dyDescent="0.2">
      <c r="A1185">
        <v>864426</v>
      </c>
      <c r="B1185" t="s">
        <v>95</v>
      </c>
      <c r="C1185" t="str">
        <f t="shared" si="100"/>
        <v>2009</v>
      </c>
      <c r="D1185" t="s">
        <v>14</v>
      </c>
      <c r="E1185" t="str">
        <f t="shared" si="101"/>
        <v>2009A</v>
      </c>
      <c r="F1185" t="s">
        <v>15</v>
      </c>
      <c r="G1185" t="s">
        <v>16</v>
      </c>
      <c r="H1185" t="s">
        <v>14</v>
      </c>
      <c r="I1185" t="s">
        <v>22</v>
      </c>
      <c r="J1185" t="str">
        <f t="shared" si="103"/>
        <v>ENG</v>
      </c>
      <c r="L1185">
        <v>2012</v>
      </c>
      <c r="M1185">
        <f t="shared" si="104"/>
        <v>3</v>
      </c>
      <c r="N1185" t="str">
        <f t="shared" si="102"/>
        <v>F</v>
      </c>
      <c r="P1185" t="s">
        <v>28</v>
      </c>
      <c r="Q1185" t="s">
        <v>121</v>
      </c>
      <c r="R1185" t="s">
        <v>14</v>
      </c>
    </row>
    <row r="1186" spans="1:18" x14ac:dyDescent="0.2">
      <c r="A1186">
        <v>864426</v>
      </c>
      <c r="B1186" t="s">
        <v>95</v>
      </c>
      <c r="C1186" t="str">
        <f t="shared" si="100"/>
        <v>2009</v>
      </c>
      <c r="D1186" t="s">
        <v>20</v>
      </c>
      <c r="E1186" t="str">
        <f t="shared" si="101"/>
        <v>2009B</v>
      </c>
      <c r="F1186" t="s">
        <v>15</v>
      </c>
      <c r="G1186" t="s">
        <v>56</v>
      </c>
      <c r="H1186" t="s">
        <v>14</v>
      </c>
      <c r="I1186" t="s">
        <v>22</v>
      </c>
      <c r="J1186" t="str">
        <f t="shared" si="103"/>
        <v>ENG</v>
      </c>
      <c r="L1186">
        <v>2012</v>
      </c>
      <c r="M1186">
        <f t="shared" si="104"/>
        <v>3</v>
      </c>
      <c r="N1186" t="str">
        <f t="shared" si="102"/>
        <v>F</v>
      </c>
      <c r="P1186" t="s">
        <v>28</v>
      </c>
      <c r="Q1186" t="s">
        <v>116</v>
      </c>
      <c r="R1186" t="s">
        <v>14</v>
      </c>
    </row>
    <row r="1187" spans="1:18" x14ac:dyDescent="0.2">
      <c r="A1187">
        <v>864458</v>
      </c>
      <c r="B1187" t="s">
        <v>95</v>
      </c>
      <c r="C1187" t="str">
        <f t="shared" si="100"/>
        <v>2009</v>
      </c>
      <c r="D1187" t="s">
        <v>20</v>
      </c>
      <c r="E1187" t="str">
        <f t="shared" si="101"/>
        <v>2009B</v>
      </c>
      <c r="F1187" t="s">
        <v>15</v>
      </c>
      <c r="G1187" t="s">
        <v>64</v>
      </c>
      <c r="H1187" t="s">
        <v>14</v>
      </c>
      <c r="I1187" t="s">
        <v>34</v>
      </c>
      <c r="J1187" t="str">
        <f t="shared" si="103"/>
        <v>MAT</v>
      </c>
      <c r="L1187">
        <v>2012</v>
      </c>
      <c r="M1187">
        <f t="shared" si="104"/>
        <v>3</v>
      </c>
      <c r="N1187" t="str">
        <f t="shared" si="102"/>
        <v>F</v>
      </c>
      <c r="P1187" t="s">
        <v>28</v>
      </c>
      <c r="Q1187" t="s">
        <v>122</v>
      </c>
      <c r="R1187" t="s">
        <v>14</v>
      </c>
    </row>
    <row r="1188" spans="1:18" x14ac:dyDescent="0.2">
      <c r="A1188">
        <v>864458</v>
      </c>
      <c r="B1188" t="s">
        <v>95</v>
      </c>
      <c r="C1188" t="str">
        <f t="shared" si="100"/>
        <v>2009</v>
      </c>
      <c r="D1188" t="s">
        <v>14</v>
      </c>
      <c r="E1188" t="str">
        <f t="shared" si="101"/>
        <v>2009A</v>
      </c>
      <c r="F1188" t="s">
        <v>15</v>
      </c>
      <c r="G1188" t="s">
        <v>16</v>
      </c>
      <c r="H1188" t="s">
        <v>20</v>
      </c>
      <c r="I1188" t="s">
        <v>34</v>
      </c>
      <c r="J1188" t="str">
        <f t="shared" si="103"/>
        <v>MAT</v>
      </c>
      <c r="L1188">
        <v>2012</v>
      </c>
      <c r="M1188">
        <f t="shared" si="104"/>
        <v>3</v>
      </c>
      <c r="N1188" t="str">
        <f t="shared" si="102"/>
        <v>F</v>
      </c>
      <c r="P1188" t="s">
        <v>28</v>
      </c>
      <c r="Q1188" t="s">
        <v>123</v>
      </c>
      <c r="R1188" t="s">
        <v>14</v>
      </c>
    </row>
    <row r="1189" spans="1:18" x14ac:dyDescent="0.2">
      <c r="A1189">
        <v>864938</v>
      </c>
      <c r="B1189" t="s">
        <v>95</v>
      </c>
      <c r="C1189" t="str">
        <f t="shared" si="100"/>
        <v>2009</v>
      </c>
      <c r="D1189" t="s">
        <v>14</v>
      </c>
      <c r="E1189" t="str">
        <f t="shared" si="101"/>
        <v>2009A</v>
      </c>
      <c r="F1189" t="s">
        <v>15</v>
      </c>
      <c r="G1189" t="s">
        <v>43</v>
      </c>
      <c r="H1189" t="s">
        <v>14</v>
      </c>
      <c r="I1189" t="s">
        <v>84</v>
      </c>
      <c r="J1189" t="str">
        <f t="shared" si="103"/>
        <v>ENG</v>
      </c>
      <c r="L1189">
        <v>2012</v>
      </c>
      <c r="M1189">
        <f t="shared" si="104"/>
        <v>3</v>
      </c>
      <c r="N1189" t="str">
        <f t="shared" si="102"/>
        <v>F</v>
      </c>
      <c r="P1189" t="s">
        <v>28</v>
      </c>
      <c r="Q1189" t="s">
        <v>118</v>
      </c>
      <c r="R1189" t="s">
        <v>14</v>
      </c>
    </row>
    <row r="1190" spans="1:18" x14ac:dyDescent="0.2">
      <c r="A1190">
        <v>864938</v>
      </c>
      <c r="B1190" t="s">
        <v>95</v>
      </c>
      <c r="C1190" t="str">
        <f t="shared" si="100"/>
        <v>2009</v>
      </c>
      <c r="D1190" t="s">
        <v>20</v>
      </c>
      <c r="E1190" t="str">
        <f t="shared" si="101"/>
        <v>2009B</v>
      </c>
      <c r="F1190" t="s">
        <v>15</v>
      </c>
      <c r="G1190" t="s">
        <v>56</v>
      </c>
      <c r="H1190" t="s">
        <v>14</v>
      </c>
      <c r="I1190" t="s">
        <v>84</v>
      </c>
      <c r="J1190" t="str">
        <f t="shared" si="103"/>
        <v>ENG</v>
      </c>
      <c r="L1190">
        <v>2012</v>
      </c>
      <c r="M1190">
        <f t="shared" si="104"/>
        <v>3</v>
      </c>
      <c r="N1190" t="str">
        <f t="shared" si="102"/>
        <v>F</v>
      </c>
      <c r="P1190" t="s">
        <v>28</v>
      </c>
      <c r="Q1190" t="s">
        <v>121</v>
      </c>
      <c r="R1190" t="s">
        <v>14</v>
      </c>
    </row>
    <row r="1191" spans="1:18" x14ac:dyDescent="0.2">
      <c r="A1191">
        <v>865012</v>
      </c>
      <c r="B1191" t="s">
        <v>110</v>
      </c>
      <c r="C1191" t="str">
        <f t="shared" si="100"/>
        <v>2011</v>
      </c>
      <c r="D1191" t="s">
        <v>24</v>
      </c>
      <c r="E1191" t="str">
        <f t="shared" si="101"/>
        <v>2011C</v>
      </c>
      <c r="F1191" t="s">
        <v>15</v>
      </c>
      <c r="G1191" t="s">
        <v>43</v>
      </c>
      <c r="H1191" t="s">
        <v>14</v>
      </c>
      <c r="I1191" t="s">
        <v>30</v>
      </c>
      <c r="J1191" t="str">
        <f t="shared" si="103"/>
        <v>SCI</v>
      </c>
      <c r="L1191">
        <v>2012</v>
      </c>
      <c r="M1191">
        <f t="shared" si="104"/>
        <v>1</v>
      </c>
      <c r="N1191" t="str">
        <f t="shared" si="102"/>
        <v>U</v>
      </c>
      <c r="P1191" t="s">
        <v>28</v>
      </c>
    </row>
    <row r="1192" spans="1:18" x14ac:dyDescent="0.2">
      <c r="A1192">
        <v>865012</v>
      </c>
      <c r="B1192" t="s">
        <v>104</v>
      </c>
      <c r="C1192" t="str">
        <f t="shared" si="100"/>
        <v>2010</v>
      </c>
      <c r="D1192" t="s">
        <v>57</v>
      </c>
      <c r="E1192" t="str">
        <f t="shared" si="101"/>
        <v>2010D</v>
      </c>
      <c r="F1192" t="s">
        <v>15</v>
      </c>
      <c r="G1192" t="s">
        <v>56</v>
      </c>
      <c r="H1192" t="s">
        <v>14</v>
      </c>
      <c r="I1192" t="s">
        <v>30</v>
      </c>
      <c r="J1192" t="str">
        <f t="shared" si="103"/>
        <v>SCI</v>
      </c>
      <c r="L1192">
        <v>2012</v>
      </c>
      <c r="M1192">
        <f t="shared" si="104"/>
        <v>2</v>
      </c>
      <c r="N1192" t="str">
        <f t="shared" si="102"/>
        <v>U</v>
      </c>
      <c r="P1192" t="s">
        <v>28</v>
      </c>
    </row>
    <row r="1193" spans="1:18" x14ac:dyDescent="0.2">
      <c r="A1193">
        <v>865012</v>
      </c>
      <c r="B1193" t="s">
        <v>110</v>
      </c>
      <c r="C1193" t="str">
        <f t="shared" si="100"/>
        <v>2011</v>
      </c>
      <c r="D1193" t="s">
        <v>57</v>
      </c>
      <c r="E1193" t="str">
        <f t="shared" si="101"/>
        <v>2011D</v>
      </c>
      <c r="F1193" t="s">
        <v>15</v>
      </c>
      <c r="G1193" t="s">
        <v>59</v>
      </c>
      <c r="H1193" t="s">
        <v>20</v>
      </c>
      <c r="I1193" t="s">
        <v>30</v>
      </c>
      <c r="J1193" t="str">
        <f t="shared" si="103"/>
        <v>SCI</v>
      </c>
      <c r="L1193">
        <v>2012</v>
      </c>
      <c r="M1193">
        <f t="shared" si="104"/>
        <v>1</v>
      </c>
      <c r="N1193" t="str">
        <f t="shared" si="102"/>
        <v>U</v>
      </c>
      <c r="P1193" t="s">
        <v>28</v>
      </c>
    </row>
    <row r="1194" spans="1:18" x14ac:dyDescent="0.2">
      <c r="A1194">
        <v>865172</v>
      </c>
      <c r="B1194" t="s">
        <v>104</v>
      </c>
      <c r="C1194" t="str">
        <f t="shared" si="100"/>
        <v>2010</v>
      </c>
      <c r="D1194" t="s">
        <v>24</v>
      </c>
      <c r="E1194" t="str">
        <f t="shared" si="101"/>
        <v>2010C</v>
      </c>
      <c r="F1194" t="s">
        <v>15</v>
      </c>
      <c r="G1194" t="s">
        <v>43</v>
      </c>
      <c r="H1194" t="s">
        <v>20</v>
      </c>
      <c r="I1194" t="s">
        <v>25</v>
      </c>
      <c r="J1194" t="str">
        <f t="shared" si="103"/>
        <v>ENG</v>
      </c>
      <c r="L1194">
        <v>2011</v>
      </c>
      <c r="M1194">
        <f t="shared" si="104"/>
        <v>1</v>
      </c>
      <c r="N1194" t="str">
        <f t="shared" si="102"/>
        <v>U</v>
      </c>
      <c r="O1194" s="1">
        <v>40677</v>
      </c>
      <c r="P1194" t="s">
        <v>19</v>
      </c>
    </row>
    <row r="1195" spans="1:18" x14ac:dyDescent="0.2">
      <c r="A1195">
        <v>865172</v>
      </c>
      <c r="B1195" t="s">
        <v>104</v>
      </c>
      <c r="C1195" t="str">
        <f t="shared" si="100"/>
        <v>2010</v>
      </c>
      <c r="D1195" t="s">
        <v>57</v>
      </c>
      <c r="E1195" t="str">
        <f t="shared" si="101"/>
        <v>2010D</v>
      </c>
      <c r="F1195" t="s">
        <v>15</v>
      </c>
      <c r="G1195" t="s">
        <v>56</v>
      </c>
      <c r="H1195" t="s">
        <v>24</v>
      </c>
      <c r="I1195" t="s">
        <v>25</v>
      </c>
      <c r="J1195" t="str">
        <f t="shared" si="103"/>
        <v>ENG</v>
      </c>
      <c r="L1195">
        <v>2011</v>
      </c>
      <c r="M1195">
        <f t="shared" si="104"/>
        <v>1</v>
      </c>
      <c r="N1195" t="str">
        <f t="shared" si="102"/>
        <v>U</v>
      </c>
      <c r="O1195" s="1">
        <v>40677</v>
      </c>
      <c r="P1195" t="s">
        <v>19</v>
      </c>
    </row>
    <row r="1196" spans="1:18" x14ac:dyDescent="0.2">
      <c r="A1196">
        <v>865184</v>
      </c>
      <c r="B1196" t="s">
        <v>99</v>
      </c>
      <c r="C1196" t="str">
        <f t="shared" si="100"/>
        <v>2009</v>
      </c>
      <c r="D1196" t="s">
        <v>24</v>
      </c>
      <c r="E1196" t="str">
        <f t="shared" si="101"/>
        <v>2009C</v>
      </c>
      <c r="F1196" t="s">
        <v>15</v>
      </c>
      <c r="G1196" t="s">
        <v>43</v>
      </c>
      <c r="H1196" t="s">
        <v>14</v>
      </c>
      <c r="I1196" t="s">
        <v>29</v>
      </c>
      <c r="J1196" t="str">
        <f t="shared" si="103"/>
        <v>ENG</v>
      </c>
      <c r="L1196">
        <v>2012</v>
      </c>
      <c r="M1196">
        <f t="shared" si="104"/>
        <v>3</v>
      </c>
      <c r="N1196" t="str">
        <f t="shared" si="102"/>
        <v>F</v>
      </c>
      <c r="P1196" t="s">
        <v>28</v>
      </c>
      <c r="Q1196" t="s">
        <v>121</v>
      </c>
      <c r="R1196" t="s">
        <v>24</v>
      </c>
    </row>
    <row r="1197" spans="1:18" x14ac:dyDescent="0.2">
      <c r="A1197">
        <v>865184</v>
      </c>
      <c r="B1197" t="s">
        <v>99</v>
      </c>
      <c r="C1197" t="str">
        <f t="shared" si="100"/>
        <v>2009</v>
      </c>
      <c r="D1197" t="s">
        <v>57</v>
      </c>
      <c r="E1197" t="str">
        <f t="shared" si="101"/>
        <v>2009D</v>
      </c>
      <c r="F1197" t="s">
        <v>15</v>
      </c>
      <c r="G1197" t="s">
        <v>56</v>
      </c>
      <c r="H1197" t="s">
        <v>24</v>
      </c>
      <c r="I1197" t="s">
        <v>29</v>
      </c>
      <c r="J1197" t="str">
        <f t="shared" si="103"/>
        <v>ENG</v>
      </c>
      <c r="L1197">
        <v>2012</v>
      </c>
      <c r="M1197">
        <f t="shared" si="104"/>
        <v>3</v>
      </c>
      <c r="N1197" t="str">
        <f t="shared" si="102"/>
        <v>F</v>
      </c>
      <c r="P1197" t="s">
        <v>28</v>
      </c>
      <c r="Q1197" t="s">
        <v>126</v>
      </c>
      <c r="R1197" t="s">
        <v>20</v>
      </c>
    </row>
    <row r="1198" spans="1:18" x14ac:dyDescent="0.2">
      <c r="A1198">
        <v>865494</v>
      </c>
      <c r="B1198" t="s">
        <v>99</v>
      </c>
      <c r="C1198" t="str">
        <f t="shared" si="100"/>
        <v>2009</v>
      </c>
      <c r="D1198" t="s">
        <v>24</v>
      </c>
      <c r="E1198" t="str">
        <f t="shared" si="101"/>
        <v>2009C</v>
      </c>
      <c r="F1198" t="s">
        <v>15</v>
      </c>
      <c r="G1198" t="s">
        <v>43</v>
      </c>
      <c r="H1198" t="s">
        <v>24</v>
      </c>
      <c r="I1198" t="s">
        <v>35</v>
      </c>
      <c r="J1198" t="str">
        <f t="shared" si="103"/>
        <v>BUS</v>
      </c>
      <c r="K1198" t="s">
        <v>41</v>
      </c>
      <c r="L1198">
        <v>2012</v>
      </c>
      <c r="M1198">
        <f t="shared" si="104"/>
        <v>3</v>
      </c>
      <c r="N1198" t="str">
        <f t="shared" si="102"/>
        <v>F</v>
      </c>
      <c r="P1198" t="s">
        <v>19</v>
      </c>
      <c r="Q1198" t="s">
        <v>123</v>
      </c>
      <c r="R1198" t="s">
        <v>20</v>
      </c>
    </row>
    <row r="1199" spans="1:18" x14ac:dyDescent="0.2">
      <c r="A1199">
        <v>865866</v>
      </c>
      <c r="B1199" t="s">
        <v>99</v>
      </c>
      <c r="C1199" t="str">
        <f t="shared" si="100"/>
        <v>2009</v>
      </c>
      <c r="D1199" t="s">
        <v>24</v>
      </c>
      <c r="E1199" t="str">
        <f t="shared" si="101"/>
        <v>2009C</v>
      </c>
      <c r="F1199" t="s">
        <v>15</v>
      </c>
      <c r="G1199" t="s">
        <v>16</v>
      </c>
      <c r="H1199" t="s">
        <v>14</v>
      </c>
      <c r="I1199" t="s">
        <v>27</v>
      </c>
      <c r="J1199" t="str">
        <f t="shared" si="103"/>
        <v>ENG</v>
      </c>
      <c r="L1199">
        <v>2012</v>
      </c>
      <c r="M1199">
        <f t="shared" si="104"/>
        <v>3</v>
      </c>
      <c r="N1199" t="str">
        <f t="shared" si="102"/>
        <v>F</v>
      </c>
      <c r="P1199" t="s">
        <v>19</v>
      </c>
    </row>
    <row r="1200" spans="1:18" x14ac:dyDescent="0.2">
      <c r="A1200">
        <v>865866</v>
      </c>
      <c r="B1200" t="s">
        <v>99</v>
      </c>
      <c r="C1200" t="str">
        <f t="shared" si="100"/>
        <v>2009</v>
      </c>
      <c r="D1200" t="s">
        <v>57</v>
      </c>
      <c r="E1200" t="str">
        <f t="shared" si="101"/>
        <v>2009D</v>
      </c>
      <c r="F1200" t="s">
        <v>15</v>
      </c>
      <c r="G1200" t="s">
        <v>64</v>
      </c>
      <c r="H1200" t="s">
        <v>14</v>
      </c>
      <c r="I1200" t="s">
        <v>27</v>
      </c>
      <c r="J1200" t="str">
        <f t="shared" si="103"/>
        <v>ENG</v>
      </c>
      <c r="L1200">
        <v>2012</v>
      </c>
      <c r="M1200">
        <f t="shared" si="104"/>
        <v>3</v>
      </c>
      <c r="N1200" t="str">
        <f t="shared" si="102"/>
        <v>F</v>
      </c>
      <c r="P1200" t="s">
        <v>19</v>
      </c>
    </row>
    <row r="1201" spans="1:20" x14ac:dyDescent="0.2">
      <c r="A1201">
        <v>866078</v>
      </c>
      <c r="B1201" t="s">
        <v>83</v>
      </c>
      <c r="C1201" t="str">
        <f t="shared" si="100"/>
        <v>2008</v>
      </c>
      <c r="D1201" t="s">
        <v>20</v>
      </c>
      <c r="E1201" t="str">
        <f t="shared" si="101"/>
        <v>2008B</v>
      </c>
      <c r="F1201" t="s">
        <v>15</v>
      </c>
      <c r="G1201" t="s">
        <v>64</v>
      </c>
      <c r="H1201" t="s">
        <v>14</v>
      </c>
      <c r="I1201" t="s">
        <v>27</v>
      </c>
      <c r="J1201" t="str">
        <f t="shared" si="103"/>
        <v>ENG</v>
      </c>
      <c r="L1201">
        <v>2011</v>
      </c>
      <c r="M1201">
        <f t="shared" si="104"/>
        <v>3</v>
      </c>
      <c r="N1201" t="str">
        <f t="shared" si="102"/>
        <v>F</v>
      </c>
      <c r="O1201" s="1">
        <v>40677</v>
      </c>
      <c r="P1201" t="s">
        <v>19</v>
      </c>
      <c r="Q1201" t="s">
        <v>123</v>
      </c>
      <c r="R1201" t="s">
        <v>20</v>
      </c>
    </row>
    <row r="1202" spans="1:20" x14ac:dyDescent="0.2">
      <c r="A1202">
        <v>866078</v>
      </c>
      <c r="B1202" t="s">
        <v>99</v>
      </c>
      <c r="C1202" t="str">
        <f t="shared" si="100"/>
        <v>2009</v>
      </c>
      <c r="D1202" t="s">
        <v>57</v>
      </c>
      <c r="E1202" t="str">
        <f t="shared" si="101"/>
        <v>2009D</v>
      </c>
      <c r="F1202" t="s">
        <v>15</v>
      </c>
      <c r="G1202" t="s">
        <v>59</v>
      </c>
      <c r="H1202" t="s">
        <v>20</v>
      </c>
      <c r="I1202" t="s">
        <v>27</v>
      </c>
      <c r="J1202" t="str">
        <f t="shared" si="103"/>
        <v>ENG</v>
      </c>
      <c r="L1202">
        <v>2011</v>
      </c>
      <c r="M1202">
        <f t="shared" si="104"/>
        <v>2</v>
      </c>
      <c r="N1202" t="str">
        <f t="shared" si="102"/>
        <v>U</v>
      </c>
      <c r="O1202" s="1">
        <v>40677</v>
      </c>
      <c r="P1202" t="s">
        <v>19</v>
      </c>
    </row>
    <row r="1203" spans="1:20" x14ac:dyDescent="0.2">
      <c r="A1203">
        <v>866078</v>
      </c>
      <c r="B1203" t="s">
        <v>83</v>
      </c>
      <c r="C1203" t="str">
        <f t="shared" si="100"/>
        <v>2008</v>
      </c>
      <c r="D1203" t="s">
        <v>14</v>
      </c>
      <c r="E1203" t="str">
        <f t="shared" si="101"/>
        <v>2008A</v>
      </c>
      <c r="F1203" t="s">
        <v>15</v>
      </c>
      <c r="G1203" t="s">
        <v>16</v>
      </c>
      <c r="H1203" t="s">
        <v>20</v>
      </c>
      <c r="I1203" t="s">
        <v>27</v>
      </c>
      <c r="J1203" t="str">
        <f t="shared" si="103"/>
        <v>ENG</v>
      </c>
      <c r="L1203">
        <v>2011</v>
      </c>
      <c r="M1203">
        <f t="shared" si="104"/>
        <v>3</v>
      </c>
      <c r="N1203" t="str">
        <f t="shared" si="102"/>
        <v>F</v>
      </c>
      <c r="O1203" s="1">
        <v>40677</v>
      </c>
      <c r="P1203" t="s">
        <v>19</v>
      </c>
      <c r="Q1203" t="s">
        <v>116</v>
      </c>
      <c r="R1203" t="s">
        <v>20</v>
      </c>
    </row>
    <row r="1204" spans="1:20" x14ac:dyDescent="0.2">
      <c r="A1204">
        <v>866154</v>
      </c>
      <c r="B1204" t="s">
        <v>95</v>
      </c>
      <c r="C1204" t="str">
        <f t="shared" si="100"/>
        <v>2009</v>
      </c>
      <c r="D1204" t="s">
        <v>14</v>
      </c>
      <c r="E1204" t="str">
        <f t="shared" si="101"/>
        <v>2009A</v>
      </c>
      <c r="F1204" t="s">
        <v>15</v>
      </c>
      <c r="G1204" t="s">
        <v>43</v>
      </c>
      <c r="H1204" t="s">
        <v>20</v>
      </c>
      <c r="I1204" t="s">
        <v>30</v>
      </c>
      <c r="J1204" t="str">
        <f t="shared" si="103"/>
        <v>SCI</v>
      </c>
      <c r="L1204">
        <v>2011</v>
      </c>
      <c r="M1204">
        <f t="shared" si="104"/>
        <v>2</v>
      </c>
      <c r="N1204" t="str">
        <f t="shared" si="102"/>
        <v>U</v>
      </c>
      <c r="O1204" s="1">
        <v>40677</v>
      </c>
      <c r="P1204" t="s">
        <v>28</v>
      </c>
    </row>
    <row r="1205" spans="1:20" x14ac:dyDescent="0.2">
      <c r="A1205">
        <v>866154</v>
      </c>
      <c r="B1205" t="s">
        <v>95</v>
      </c>
      <c r="C1205" t="str">
        <f t="shared" si="100"/>
        <v>2009</v>
      </c>
      <c r="D1205" t="s">
        <v>20</v>
      </c>
      <c r="E1205" t="str">
        <f t="shared" si="101"/>
        <v>2009B</v>
      </c>
      <c r="F1205" t="s">
        <v>15</v>
      </c>
      <c r="G1205" t="s">
        <v>56</v>
      </c>
      <c r="H1205" t="s">
        <v>20</v>
      </c>
      <c r="I1205" t="s">
        <v>30</v>
      </c>
      <c r="J1205" t="str">
        <f t="shared" si="103"/>
        <v>SCI</v>
      </c>
      <c r="L1205">
        <v>2011</v>
      </c>
      <c r="M1205">
        <f t="shared" si="104"/>
        <v>2</v>
      </c>
      <c r="N1205" t="str">
        <f t="shared" si="102"/>
        <v>U</v>
      </c>
      <c r="O1205" s="1">
        <v>40677</v>
      </c>
      <c r="P1205" t="s">
        <v>28</v>
      </c>
    </row>
    <row r="1206" spans="1:20" x14ac:dyDescent="0.2">
      <c r="A1206">
        <v>866214</v>
      </c>
      <c r="B1206" t="s">
        <v>103</v>
      </c>
      <c r="C1206" t="str">
        <f t="shared" si="100"/>
        <v>2010</v>
      </c>
      <c r="D1206" t="s">
        <v>20</v>
      </c>
      <c r="E1206" t="str">
        <f t="shared" si="101"/>
        <v>2010B</v>
      </c>
      <c r="F1206" t="s">
        <v>15</v>
      </c>
      <c r="G1206" t="s">
        <v>56</v>
      </c>
      <c r="H1206" t="s">
        <v>24</v>
      </c>
      <c r="I1206" t="s">
        <v>27</v>
      </c>
      <c r="J1206" t="str">
        <f t="shared" si="103"/>
        <v>ENG</v>
      </c>
      <c r="L1206">
        <v>2012</v>
      </c>
      <c r="M1206">
        <f t="shared" si="104"/>
        <v>2</v>
      </c>
      <c r="N1206" t="str">
        <f t="shared" si="102"/>
        <v>U</v>
      </c>
      <c r="P1206" t="s">
        <v>28</v>
      </c>
      <c r="Q1206" t="s">
        <v>116</v>
      </c>
      <c r="R1206" t="s">
        <v>17</v>
      </c>
    </row>
    <row r="1207" spans="1:20" x14ac:dyDescent="0.2">
      <c r="A1207">
        <v>866214</v>
      </c>
      <c r="B1207" t="s">
        <v>95</v>
      </c>
      <c r="C1207" t="str">
        <f t="shared" si="100"/>
        <v>2009</v>
      </c>
      <c r="D1207" t="s">
        <v>14</v>
      </c>
      <c r="E1207" t="str">
        <f t="shared" si="101"/>
        <v>2009A</v>
      </c>
      <c r="F1207" t="s">
        <v>15</v>
      </c>
      <c r="G1207" t="s">
        <v>43</v>
      </c>
      <c r="H1207" t="s">
        <v>24</v>
      </c>
      <c r="I1207" t="s">
        <v>32</v>
      </c>
      <c r="J1207" t="str">
        <f t="shared" si="103"/>
        <v>OTH</v>
      </c>
      <c r="K1207" t="s">
        <v>27</v>
      </c>
      <c r="L1207">
        <v>2012</v>
      </c>
      <c r="M1207">
        <f t="shared" si="104"/>
        <v>3</v>
      </c>
      <c r="N1207" t="str">
        <f t="shared" si="102"/>
        <v>F</v>
      </c>
      <c r="P1207" t="s">
        <v>28</v>
      </c>
      <c r="Q1207" t="s">
        <v>118</v>
      </c>
      <c r="R1207" t="s">
        <v>17</v>
      </c>
    </row>
    <row r="1208" spans="1:20" x14ac:dyDescent="0.2">
      <c r="A1208">
        <v>866214</v>
      </c>
      <c r="B1208" t="s">
        <v>95</v>
      </c>
      <c r="C1208" t="str">
        <f t="shared" si="100"/>
        <v>2009</v>
      </c>
      <c r="D1208" t="s">
        <v>20</v>
      </c>
      <c r="E1208" t="str">
        <f t="shared" si="101"/>
        <v>2009B</v>
      </c>
      <c r="F1208" t="s">
        <v>15</v>
      </c>
      <c r="G1208" t="s">
        <v>56</v>
      </c>
      <c r="H1208" t="s">
        <v>17</v>
      </c>
      <c r="I1208" t="s">
        <v>32</v>
      </c>
      <c r="J1208" t="str">
        <f t="shared" si="103"/>
        <v>OTH</v>
      </c>
      <c r="K1208" t="s">
        <v>27</v>
      </c>
      <c r="L1208">
        <v>2012</v>
      </c>
      <c r="M1208">
        <f t="shared" si="104"/>
        <v>3</v>
      </c>
      <c r="N1208" t="str">
        <f t="shared" si="102"/>
        <v>F</v>
      </c>
      <c r="P1208" t="s">
        <v>28</v>
      </c>
      <c r="Q1208" t="s">
        <v>118</v>
      </c>
      <c r="R1208" t="s">
        <v>24</v>
      </c>
    </row>
    <row r="1209" spans="1:20" x14ac:dyDescent="0.2">
      <c r="A1209">
        <v>866330</v>
      </c>
      <c r="B1209" t="s">
        <v>103</v>
      </c>
      <c r="C1209" t="str">
        <f t="shared" si="100"/>
        <v>2010</v>
      </c>
      <c r="D1209" t="s">
        <v>20</v>
      </c>
      <c r="E1209" t="str">
        <f t="shared" si="101"/>
        <v>2010B</v>
      </c>
      <c r="F1209" t="s">
        <v>15</v>
      </c>
      <c r="G1209" t="s">
        <v>56</v>
      </c>
      <c r="H1209" t="s">
        <v>14</v>
      </c>
      <c r="I1209" t="s">
        <v>25</v>
      </c>
      <c r="J1209" t="str">
        <f t="shared" si="103"/>
        <v>ENG</v>
      </c>
      <c r="L1209">
        <v>2011</v>
      </c>
      <c r="M1209">
        <f t="shared" si="104"/>
        <v>1</v>
      </c>
      <c r="N1209" t="str">
        <f t="shared" si="102"/>
        <v>U</v>
      </c>
      <c r="O1209" s="1">
        <v>40677</v>
      </c>
      <c r="P1209" t="s">
        <v>19</v>
      </c>
    </row>
    <row r="1210" spans="1:20" x14ac:dyDescent="0.2">
      <c r="A1210">
        <v>866330</v>
      </c>
      <c r="B1210" t="s">
        <v>91</v>
      </c>
      <c r="C1210" t="str">
        <f t="shared" si="100"/>
        <v>2008</v>
      </c>
      <c r="D1210" t="s">
        <v>24</v>
      </c>
      <c r="E1210" t="str">
        <f t="shared" si="101"/>
        <v>2008C</v>
      </c>
      <c r="F1210" t="s">
        <v>15</v>
      </c>
      <c r="G1210" t="s">
        <v>43</v>
      </c>
      <c r="H1210" t="s">
        <v>14</v>
      </c>
      <c r="I1210" t="s">
        <v>25</v>
      </c>
      <c r="J1210" t="str">
        <f t="shared" si="103"/>
        <v>ENG</v>
      </c>
      <c r="L1210">
        <v>2011</v>
      </c>
      <c r="M1210">
        <f t="shared" si="104"/>
        <v>3</v>
      </c>
      <c r="N1210" t="str">
        <f t="shared" si="102"/>
        <v>F</v>
      </c>
      <c r="O1210" s="1">
        <v>40677</v>
      </c>
      <c r="P1210" t="s">
        <v>19</v>
      </c>
      <c r="Q1210" t="s">
        <v>122</v>
      </c>
      <c r="R1210" t="s">
        <v>14</v>
      </c>
    </row>
    <row r="1211" spans="1:20" x14ac:dyDescent="0.2">
      <c r="A1211">
        <v>866422</v>
      </c>
      <c r="B1211" t="s">
        <v>103</v>
      </c>
      <c r="C1211" t="str">
        <f t="shared" si="100"/>
        <v>2010</v>
      </c>
      <c r="D1211" t="s">
        <v>14</v>
      </c>
      <c r="E1211" t="str">
        <f t="shared" si="101"/>
        <v>2010A</v>
      </c>
      <c r="F1211" t="s">
        <v>15</v>
      </c>
      <c r="G1211" t="s">
        <v>40</v>
      </c>
      <c r="H1211" t="s">
        <v>14</v>
      </c>
      <c r="I1211" t="s">
        <v>53</v>
      </c>
      <c r="J1211" t="str">
        <f t="shared" si="103"/>
        <v>ENG</v>
      </c>
      <c r="L1211">
        <v>2011</v>
      </c>
      <c r="M1211">
        <f t="shared" si="104"/>
        <v>1</v>
      </c>
      <c r="N1211" t="str">
        <f t="shared" si="102"/>
        <v>U</v>
      </c>
      <c r="O1211" s="1">
        <v>40677</v>
      </c>
      <c r="P1211" t="s">
        <v>28</v>
      </c>
      <c r="Q1211" t="s">
        <v>117</v>
      </c>
      <c r="R1211" t="s">
        <v>14</v>
      </c>
      <c r="S1211" t="s">
        <v>127</v>
      </c>
      <c r="T1211" t="s">
        <v>14</v>
      </c>
    </row>
    <row r="1212" spans="1:20" x14ac:dyDescent="0.2">
      <c r="A1212">
        <v>866422</v>
      </c>
      <c r="B1212" t="s">
        <v>103</v>
      </c>
      <c r="C1212" t="str">
        <f t="shared" si="100"/>
        <v>2010</v>
      </c>
      <c r="D1212" t="s">
        <v>20</v>
      </c>
      <c r="E1212" t="str">
        <f t="shared" si="101"/>
        <v>2010B</v>
      </c>
      <c r="F1212" t="s">
        <v>15</v>
      </c>
      <c r="G1212" t="s">
        <v>61</v>
      </c>
      <c r="H1212" t="s">
        <v>14</v>
      </c>
      <c r="I1212" t="s">
        <v>53</v>
      </c>
      <c r="J1212" t="str">
        <f t="shared" si="103"/>
        <v>ENG</v>
      </c>
      <c r="L1212">
        <v>2011</v>
      </c>
      <c r="M1212">
        <f t="shared" si="104"/>
        <v>1</v>
      </c>
      <c r="N1212" t="str">
        <f t="shared" si="102"/>
        <v>U</v>
      </c>
      <c r="O1212" s="1">
        <v>40677</v>
      </c>
      <c r="P1212" t="s">
        <v>28</v>
      </c>
    </row>
    <row r="1213" spans="1:20" x14ac:dyDescent="0.2">
      <c r="A1213">
        <v>866422</v>
      </c>
      <c r="B1213" t="s">
        <v>104</v>
      </c>
      <c r="C1213" t="str">
        <f t="shared" si="100"/>
        <v>2010</v>
      </c>
      <c r="D1213" t="s">
        <v>57</v>
      </c>
      <c r="E1213" t="str">
        <f t="shared" si="101"/>
        <v>2010D</v>
      </c>
      <c r="F1213" t="s">
        <v>15</v>
      </c>
      <c r="G1213" t="s">
        <v>93</v>
      </c>
      <c r="H1213" t="s">
        <v>14</v>
      </c>
      <c r="I1213" t="s">
        <v>53</v>
      </c>
      <c r="J1213" t="str">
        <f t="shared" si="103"/>
        <v>ENG</v>
      </c>
      <c r="L1213">
        <v>2011</v>
      </c>
      <c r="M1213">
        <f t="shared" si="104"/>
        <v>1</v>
      </c>
      <c r="N1213" t="str">
        <f t="shared" si="102"/>
        <v>U</v>
      </c>
      <c r="O1213" s="1">
        <v>40677</v>
      </c>
      <c r="P1213" t="s">
        <v>28</v>
      </c>
    </row>
    <row r="1214" spans="1:20" x14ac:dyDescent="0.2">
      <c r="A1214">
        <v>866422</v>
      </c>
      <c r="B1214" t="s">
        <v>95</v>
      </c>
      <c r="C1214" t="str">
        <f t="shared" si="100"/>
        <v>2009</v>
      </c>
      <c r="D1214" t="s">
        <v>20</v>
      </c>
      <c r="E1214" t="str">
        <f t="shared" si="101"/>
        <v>2009B</v>
      </c>
      <c r="F1214" t="s">
        <v>15</v>
      </c>
      <c r="G1214" t="s">
        <v>60</v>
      </c>
      <c r="H1214" t="s">
        <v>14</v>
      </c>
      <c r="I1214" t="s">
        <v>15</v>
      </c>
      <c r="J1214" t="str">
        <f t="shared" si="103"/>
        <v>SCI</v>
      </c>
      <c r="L1214">
        <v>2011</v>
      </c>
      <c r="M1214">
        <f t="shared" si="104"/>
        <v>2</v>
      </c>
      <c r="N1214" t="str">
        <f t="shared" si="102"/>
        <v>U</v>
      </c>
      <c r="O1214" s="1">
        <v>40677</v>
      </c>
      <c r="P1214" t="s">
        <v>28</v>
      </c>
    </row>
    <row r="1215" spans="1:20" x14ac:dyDescent="0.2">
      <c r="A1215">
        <v>866422</v>
      </c>
      <c r="B1215" t="s">
        <v>99</v>
      </c>
      <c r="C1215" t="str">
        <f t="shared" si="100"/>
        <v>2009</v>
      </c>
      <c r="D1215" t="s">
        <v>24</v>
      </c>
      <c r="E1215" t="str">
        <f t="shared" si="101"/>
        <v>2009C</v>
      </c>
      <c r="F1215" t="s">
        <v>15</v>
      </c>
      <c r="G1215" t="s">
        <v>67</v>
      </c>
      <c r="H1215" t="s">
        <v>14</v>
      </c>
      <c r="I1215" t="s">
        <v>53</v>
      </c>
      <c r="J1215" t="str">
        <f t="shared" si="103"/>
        <v>ENG</v>
      </c>
      <c r="L1215">
        <v>2011</v>
      </c>
      <c r="M1215">
        <f t="shared" si="104"/>
        <v>2</v>
      </c>
      <c r="N1215" t="str">
        <f t="shared" si="102"/>
        <v>U</v>
      </c>
      <c r="O1215" s="1">
        <v>40677</v>
      </c>
      <c r="P1215" t="s">
        <v>28</v>
      </c>
      <c r="Q1215" t="s">
        <v>137</v>
      </c>
      <c r="R1215" t="s">
        <v>20</v>
      </c>
    </row>
    <row r="1216" spans="1:20" x14ac:dyDescent="0.2">
      <c r="A1216">
        <v>866422</v>
      </c>
      <c r="B1216" t="s">
        <v>99</v>
      </c>
      <c r="C1216" t="str">
        <f t="shared" si="100"/>
        <v>2009</v>
      </c>
      <c r="D1216" t="s">
        <v>57</v>
      </c>
      <c r="E1216" t="str">
        <f t="shared" si="101"/>
        <v>2009D</v>
      </c>
      <c r="F1216" t="s">
        <v>15</v>
      </c>
      <c r="G1216" t="s">
        <v>77</v>
      </c>
      <c r="H1216" t="s">
        <v>14</v>
      </c>
      <c r="I1216" t="s">
        <v>53</v>
      </c>
      <c r="J1216" t="str">
        <f t="shared" si="103"/>
        <v>ENG</v>
      </c>
      <c r="L1216">
        <v>2011</v>
      </c>
      <c r="M1216">
        <f t="shared" si="104"/>
        <v>2</v>
      </c>
      <c r="N1216" t="str">
        <f t="shared" si="102"/>
        <v>U</v>
      </c>
      <c r="O1216" s="1">
        <v>40677</v>
      </c>
      <c r="P1216" t="s">
        <v>28</v>
      </c>
      <c r="Q1216" t="s">
        <v>126</v>
      </c>
      <c r="R1216" t="s">
        <v>20</v>
      </c>
    </row>
    <row r="1217" spans="1:18" x14ac:dyDescent="0.2">
      <c r="A1217">
        <v>866422</v>
      </c>
      <c r="B1217" t="s">
        <v>83</v>
      </c>
      <c r="C1217" t="str">
        <f t="shared" si="100"/>
        <v>2008</v>
      </c>
      <c r="D1217" t="s">
        <v>14</v>
      </c>
      <c r="E1217" t="str">
        <f t="shared" si="101"/>
        <v>2008A</v>
      </c>
      <c r="F1217" t="s">
        <v>15</v>
      </c>
      <c r="G1217" t="s">
        <v>16</v>
      </c>
      <c r="H1217" t="s">
        <v>14</v>
      </c>
      <c r="I1217" t="s">
        <v>15</v>
      </c>
      <c r="J1217" t="str">
        <f t="shared" si="103"/>
        <v>SCI</v>
      </c>
      <c r="L1217">
        <v>2011</v>
      </c>
      <c r="M1217">
        <f t="shared" si="104"/>
        <v>3</v>
      </c>
      <c r="N1217" t="str">
        <f t="shared" si="102"/>
        <v>F</v>
      </c>
      <c r="O1217" s="1">
        <v>40677</v>
      </c>
      <c r="P1217" t="s">
        <v>28</v>
      </c>
      <c r="Q1217" t="s">
        <v>116</v>
      </c>
      <c r="R1217" t="s">
        <v>20</v>
      </c>
    </row>
    <row r="1218" spans="1:18" x14ac:dyDescent="0.2">
      <c r="A1218">
        <v>866422</v>
      </c>
      <c r="B1218" t="s">
        <v>83</v>
      </c>
      <c r="C1218" t="str">
        <f t="shared" ref="C1218:C1281" si="105">LEFT(B1218,4)</f>
        <v>2008</v>
      </c>
      <c r="D1218" t="s">
        <v>20</v>
      </c>
      <c r="E1218" t="str">
        <f t="shared" ref="E1218:E1281" si="106">CONCATENATE(C1218,D1218)</f>
        <v>2008B</v>
      </c>
      <c r="F1218" t="s">
        <v>15</v>
      </c>
      <c r="G1218" t="s">
        <v>64</v>
      </c>
      <c r="H1218" t="s">
        <v>14</v>
      </c>
      <c r="I1218" t="s">
        <v>15</v>
      </c>
      <c r="J1218" t="str">
        <f t="shared" si="103"/>
        <v>SCI</v>
      </c>
      <c r="L1218">
        <v>2011</v>
      </c>
      <c r="M1218">
        <f t="shared" si="104"/>
        <v>3</v>
      </c>
      <c r="N1218" t="str">
        <f t="shared" ref="N1218:N1281" si="107">IF(OR(M1218&lt;3,M1218="TR"),"U","F")</f>
        <v>F</v>
      </c>
      <c r="O1218" s="1">
        <v>40677</v>
      </c>
      <c r="P1218" t="s">
        <v>28</v>
      </c>
      <c r="Q1218" t="s">
        <v>123</v>
      </c>
      <c r="R1218" t="s">
        <v>20</v>
      </c>
    </row>
    <row r="1219" spans="1:18" x14ac:dyDescent="0.2">
      <c r="A1219">
        <v>866422</v>
      </c>
      <c r="B1219" t="s">
        <v>91</v>
      </c>
      <c r="C1219" t="str">
        <f t="shared" si="105"/>
        <v>2008</v>
      </c>
      <c r="D1219" t="s">
        <v>24</v>
      </c>
      <c r="E1219" t="str">
        <f t="shared" si="106"/>
        <v>2008C</v>
      </c>
      <c r="F1219" t="s">
        <v>15</v>
      </c>
      <c r="G1219" t="s">
        <v>36</v>
      </c>
      <c r="H1219" t="s">
        <v>14</v>
      </c>
      <c r="I1219" t="s">
        <v>15</v>
      </c>
      <c r="J1219" t="str">
        <f t="shared" ref="J1219:J1282" si="108">IF(OR(I1219="AE",I1219="BE",I1219="CE",I1219="CM",I1219="ED",I1219="ECE",I1219="EVE",I1219="EV",I1219="FPE",I1219="IE",I1219="MFE",I1219="ME",I1219="MGE",I1219="MTE",I1219="PHE",I1219="RB",I1219="EE",I1219="RBE"),"ENG",IF(OR(I1219="BBT",I1219="BC",I1219="BIO",I1219="CH",I1219="PH",I1219="PSS",I1219="SC"),"SCI",IF(OR(I1219="MA",I1219="MAC",I1219="SD"),"MAT",IF(OR(I1219="CO",I1219="ID",I1219="ND",I1219="SX"),"OTH",IF(OR(I1219="ECON",I1219="EP",I1219="EC",I1219="ET",I1219="HU",I1219="IN",I1219="LAE",I1219="PWR",I1219="ST",I1219="EVS",I1219="PW"),"HUSS",IF(OR(I1219="CA",I1219="CCN",I1219="CS",I1219="IMGD"),"COMP",IF(OR(I1219="IT",I1219="MG",I1219="MIS"),"BUS","ERROR")))))))</f>
        <v>SCI</v>
      </c>
      <c r="L1219">
        <v>2011</v>
      </c>
      <c r="M1219">
        <f t="shared" si="104"/>
        <v>3</v>
      </c>
      <c r="N1219" t="str">
        <f t="shared" si="107"/>
        <v>F</v>
      </c>
      <c r="O1219" s="1">
        <v>40677</v>
      </c>
      <c r="P1219" t="s">
        <v>28</v>
      </c>
      <c r="Q1219" t="s">
        <v>122</v>
      </c>
      <c r="R1219" t="s">
        <v>24</v>
      </c>
    </row>
    <row r="1220" spans="1:18" x14ac:dyDescent="0.2">
      <c r="A1220">
        <v>866422</v>
      </c>
      <c r="B1220" t="s">
        <v>104</v>
      </c>
      <c r="C1220" t="str">
        <f t="shared" si="105"/>
        <v>2010</v>
      </c>
      <c r="D1220" t="s">
        <v>57</v>
      </c>
      <c r="E1220" t="str">
        <f t="shared" si="106"/>
        <v>2010D</v>
      </c>
      <c r="F1220" t="s">
        <v>15</v>
      </c>
      <c r="G1220" t="s">
        <v>76</v>
      </c>
      <c r="H1220" t="s">
        <v>20</v>
      </c>
      <c r="I1220" t="s">
        <v>53</v>
      </c>
      <c r="J1220" t="str">
        <f t="shared" si="108"/>
        <v>ENG</v>
      </c>
      <c r="L1220">
        <v>2011</v>
      </c>
      <c r="M1220">
        <f t="shared" si="104"/>
        <v>1</v>
      </c>
      <c r="N1220" t="str">
        <f t="shared" si="107"/>
        <v>U</v>
      </c>
      <c r="O1220" s="1">
        <v>40677</v>
      </c>
      <c r="P1220" t="s">
        <v>28</v>
      </c>
    </row>
    <row r="1221" spans="1:18" x14ac:dyDescent="0.2">
      <c r="A1221">
        <v>866422</v>
      </c>
      <c r="B1221" t="s">
        <v>95</v>
      </c>
      <c r="C1221" t="str">
        <f t="shared" si="105"/>
        <v>2009</v>
      </c>
      <c r="D1221" t="s">
        <v>14</v>
      </c>
      <c r="E1221" t="str">
        <f t="shared" si="106"/>
        <v>2009A</v>
      </c>
      <c r="F1221" t="s">
        <v>15</v>
      </c>
      <c r="G1221" t="s">
        <v>52</v>
      </c>
      <c r="H1221" t="s">
        <v>20</v>
      </c>
      <c r="I1221" t="s">
        <v>15</v>
      </c>
      <c r="J1221" t="str">
        <f t="shared" si="108"/>
        <v>SCI</v>
      </c>
      <c r="L1221">
        <v>2011</v>
      </c>
      <c r="M1221">
        <f t="shared" si="104"/>
        <v>2</v>
      </c>
      <c r="N1221" t="str">
        <f t="shared" si="107"/>
        <v>U</v>
      </c>
      <c r="O1221" s="1">
        <v>40677</v>
      </c>
      <c r="P1221" t="s">
        <v>28</v>
      </c>
    </row>
    <row r="1222" spans="1:18" x14ac:dyDescent="0.2">
      <c r="A1222">
        <v>866422</v>
      </c>
      <c r="B1222" t="s">
        <v>95</v>
      </c>
      <c r="C1222" t="str">
        <f t="shared" si="105"/>
        <v>2009</v>
      </c>
      <c r="D1222" t="s">
        <v>20</v>
      </c>
      <c r="E1222" t="str">
        <f t="shared" si="106"/>
        <v>2009B</v>
      </c>
      <c r="F1222" t="s">
        <v>15</v>
      </c>
      <c r="G1222" t="s">
        <v>62</v>
      </c>
      <c r="H1222" t="s">
        <v>20</v>
      </c>
      <c r="I1222" t="s">
        <v>15</v>
      </c>
      <c r="J1222" t="str">
        <f t="shared" si="108"/>
        <v>SCI</v>
      </c>
      <c r="L1222">
        <v>2011</v>
      </c>
      <c r="M1222">
        <f t="shared" si="104"/>
        <v>2</v>
      </c>
      <c r="N1222" t="str">
        <f t="shared" si="107"/>
        <v>U</v>
      </c>
      <c r="O1222" s="1">
        <v>40677</v>
      </c>
      <c r="P1222" t="s">
        <v>28</v>
      </c>
    </row>
    <row r="1223" spans="1:18" x14ac:dyDescent="0.2">
      <c r="A1223">
        <v>866422</v>
      </c>
      <c r="B1223" t="s">
        <v>91</v>
      </c>
      <c r="C1223" t="str">
        <f t="shared" si="105"/>
        <v>2008</v>
      </c>
      <c r="D1223" t="s">
        <v>24</v>
      </c>
      <c r="E1223" t="str">
        <f t="shared" si="106"/>
        <v>2008C</v>
      </c>
      <c r="F1223" t="s">
        <v>15</v>
      </c>
      <c r="G1223" t="s">
        <v>89</v>
      </c>
      <c r="H1223" t="s">
        <v>20</v>
      </c>
      <c r="I1223" t="s">
        <v>15</v>
      </c>
      <c r="J1223" t="str">
        <f t="shared" si="108"/>
        <v>SCI</v>
      </c>
      <c r="L1223">
        <v>2011</v>
      </c>
      <c r="M1223">
        <f t="shared" si="104"/>
        <v>3</v>
      </c>
      <c r="N1223" t="str">
        <f t="shared" si="107"/>
        <v>F</v>
      </c>
      <c r="O1223" s="1">
        <v>40677</v>
      </c>
      <c r="P1223" t="s">
        <v>28</v>
      </c>
      <c r="Q1223" t="s">
        <v>122</v>
      </c>
      <c r="R1223" t="s">
        <v>24</v>
      </c>
    </row>
    <row r="1224" spans="1:18" x14ac:dyDescent="0.2">
      <c r="A1224">
        <v>866422</v>
      </c>
      <c r="B1224" t="s">
        <v>91</v>
      </c>
      <c r="C1224" t="str">
        <f t="shared" si="105"/>
        <v>2008</v>
      </c>
      <c r="D1224" t="s">
        <v>57</v>
      </c>
      <c r="E1224" t="str">
        <f t="shared" si="106"/>
        <v>2008D</v>
      </c>
      <c r="F1224" t="s">
        <v>15</v>
      </c>
      <c r="G1224" t="s">
        <v>59</v>
      </c>
      <c r="H1224" t="s">
        <v>20</v>
      </c>
      <c r="I1224" t="s">
        <v>15</v>
      </c>
      <c r="J1224" t="str">
        <f t="shared" si="108"/>
        <v>SCI</v>
      </c>
      <c r="L1224">
        <v>2011</v>
      </c>
      <c r="M1224">
        <f t="shared" si="104"/>
        <v>3</v>
      </c>
      <c r="N1224" t="str">
        <f t="shared" si="107"/>
        <v>F</v>
      </c>
      <c r="O1224" s="1">
        <v>40677</v>
      </c>
      <c r="P1224" t="s">
        <v>28</v>
      </c>
      <c r="Q1224" t="s">
        <v>120</v>
      </c>
      <c r="R1224" t="s">
        <v>14</v>
      </c>
    </row>
    <row r="1225" spans="1:18" x14ac:dyDescent="0.2">
      <c r="A1225">
        <v>866440</v>
      </c>
      <c r="B1225" t="s">
        <v>95</v>
      </c>
      <c r="C1225" t="str">
        <f t="shared" si="105"/>
        <v>2009</v>
      </c>
      <c r="D1225" t="s">
        <v>14</v>
      </c>
      <c r="E1225" t="str">
        <f t="shared" si="106"/>
        <v>2009A</v>
      </c>
      <c r="F1225" t="s">
        <v>15</v>
      </c>
      <c r="G1225" t="s">
        <v>43</v>
      </c>
      <c r="H1225" t="s">
        <v>20</v>
      </c>
      <c r="I1225" t="s">
        <v>34</v>
      </c>
      <c r="J1225" t="str">
        <f t="shared" si="108"/>
        <v>MAT</v>
      </c>
      <c r="L1225">
        <v>2012</v>
      </c>
      <c r="M1225">
        <f t="shared" si="104"/>
        <v>3</v>
      </c>
      <c r="N1225" t="str">
        <f t="shared" si="107"/>
        <v>F</v>
      </c>
      <c r="P1225" t="s">
        <v>28</v>
      </c>
      <c r="Q1225" t="s">
        <v>121</v>
      </c>
      <c r="R1225" t="s">
        <v>14</v>
      </c>
    </row>
    <row r="1226" spans="1:18" x14ac:dyDescent="0.2">
      <c r="A1226">
        <v>866440</v>
      </c>
      <c r="B1226" t="s">
        <v>95</v>
      </c>
      <c r="C1226" t="str">
        <f t="shared" si="105"/>
        <v>2009</v>
      </c>
      <c r="D1226" t="s">
        <v>20</v>
      </c>
      <c r="E1226" t="str">
        <f t="shared" si="106"/>
        <v>2009B</v>
      </c>
      <c r="F1226" t="s">
        <v>15</v>
      </c>
      <c r="G1226" t="s">
        <v>56</v>
      </c>
      <c r="H1226" t="s">
        <v>20</v>
      </c>
      <c r="I1226" t="s">
        <v>34</v>
      </c>
      <c r="J1226" t="str">
        <f t="shared" si="108"/>
        <v>MAT</v>
      </c>
      <c r="L1226">
        <v>2012</v>
      </c>
      <c r="M1226">
        <f t="shared" si="104"/>
        <v>3</v>
      </c>
      <c r="N1226" t="str">
        <f t="shared" si="107"/>
        <v>F</v>
      </c>
      <c r="P1226" t="s">
        <v>28</v>
      </c>
      <c r="Q1226" t="s">
        <v>116</v>
      </c>
      <c r="R1226" t="s">
        <v>20</v>
      </c>
    </row>
    <row r="1227" spans="1:18" x14ac:dyDescent="0.2">
      <c r="A1227">
        <v>866482</v>
      </c>
      <c r="B1227" t="s">
        <v>95</v>
      </c>
      <c r="C1227" t="str">
        <f t="shared" si="105"/>
        <v>2009</v>
      </c>
      <c r="D1227" t="s">
        <v>14</v>
      </c>
      <c r="E1227" t="str">
        <f t="shared" si="106"/>
        <v>2009A</v>
      </c>
      <c r="F1227" t="s">
        <v>15</v>
      </c>
      <c r="G1227" t="s">
        <v>43</v>
      </c>
      <c r="H1227" t="s">
        <v>20</v>
      </c>
      <c r="I1227" t="s">
        <v>18</v>
      </c>
      <c r="J1227" t="str">
        <f t="shared" si="108"/>
        <v>ENG</v>
      </c>
      <c r="L1227">
        <v>2012</v>
      </c>
      <c r="M1227">
        <f t="shared" si="104"/>
        <v>3</v>
      </c>
      <c r="N1227" t="str">
        <f t="shared" si="107"/>
        <v>F</v>
      </c>
      <c r="P1227" t="s">
        <v>19</v>
      </c>
    </row>
    <row r="1228" spans="1:18" x14ac:dyDescent="0.2">
      <c r="A1228">
        <v>866482</v>
      </c>
      <c r="B1228" t="s">
        <v>95</v>
      </c>
      <c r="C1228" t="str">
        <f t="shared" si="105"/>
        <v>2009</v>
      </c>
      <c r="D1228" t="s">
        <v>20</v>
      </c>
      <c r="E1228" t="str">
        <f t="shared" si="106"/>
        <v>2009B</v>
      </c>
      <c r="F1228" t="s">
        <v>15</v>
      </c>
      <c r="G1228" t="s">
        <v>56</v>
      </c>
      <c r="H1228" t="s">
        <v>20</v>
      </c>
      <c r="I1228" t="s">
        <v>18</v>
      </c>
      <c r="J1228" t="str">
        <f t="shared" si="108"/>
        <v>ENG</v>
      </c>
      <c r="L1228">
        <v>2012</v>
      </c>
      <c r="M1228">
        <f t="shared" si="104"/>
        <v>3</v>
      </c>
      <c r="N1228" t="str">
        <f t="shared" si="107"/>
        <v>F</v>
      </c>
      <c r="P1228" t="s">
        <v>19</v>
      </c>
    </row>
    <row r="1229" spans="1:18" x14ac:dyDescent="0.2">
      <c r="A1229">
        <v>866572</v>
      </c>
      <c r="B1229" t="s">
        <v>83</v>
      </c>
      <c r="C1229" t="str">
        <f t="shared" si="105"/>
        <v>2008</v>
      </c>
      <c r="D1229" t="s">
        <v>14</v>
      </c>
      <c r="E1229" t="str">
        <f t="shared" si="106"/>
        <v>2008A</v>
      </c>
      <c r="F1229" t="s">
        <v>15</v>
      </c>
      <c r="G1229" t="s">
        <v>43</v>
      </c>
      <c r="H1229" t="s">
        <v>20</v>
      </c>
      <c r="I1229" t="s">
        <v>22</v>
      </c>
      <c r="J1229" t="str">
        <f t="shared" si="108"/>
        <v>ENG</v>
      </c>
      <c r="L1229">
        <v>2011</v>
      </c>
      <c r="M1229">
        <f t="shared" ref="M1229:M1292" si="109">L1229-C1229</f>
        <v>3</v>
      </c>
      <c r="N1229" t="str">
        <f t="shared" si="107"/>
        <v>F</v>
      </c>
      <c r="O1229" s="1">
        <v>40677</v>
      </c>
      <c r="P1229" t="s">
        <v>19</v>
      </c>
      <c r="Q1229" t="s">
        <v>118</v>
      </c>
      <c r="R1229" t="s">
        <v>20</v>
      </c>
    </row>
    <row r="1230" spans="1:18" x14ac:dyDescent="0.2">
      <c r="A1230">
        <v>866572</v>
      </c>
      <c r="B1230" t="s">
        <v>83</v>
      </c>
      <c r="C1230" t="str">
        <f t="shared" si="105"/>
        <v>2008</v>
      </c>
      <c r="D1230" t="s">
        <v>20</v>
      </c>
      <c r="E1230" t="str">
        <f t="shared" si="106"/>
        <v>2008B</v>
      </c>
      <c r="F1230" t="s">
        <v>15</v>
      </c>
      <c r="G1230" t="s">
        <v>56</v>
      </c>
      <c r="H1230" t="s">
        <v>20</v>
      </c>
      <c r="I1230" t="s">
        <v>22</v>
      </c>
      <c r="J1230" t="str">
        <f t="shared" si="108"/>
        <v>ENG</v>
      </c>
      <c r="L1230">
        <v>2011</v>
      </c>
      <c r="M1230">
        <f t="shared" si="109"/>
        <v>3</v>
      </c>
      <c r="N1230" t="str">
        <f t="shared" si="107"/>
        <v>F</v>
      </c>
      <c r="O1230" s="1">
        <v>40677</v>
      </c>
      <c r="P1230" t="s">
        <v>19</v>
      </c>
      <c r="Q1230" t="s">
        <v>121</v>
      </c>
      <c r="R1230" t="s">
        <v>20</v>
      </c>
    </row>
    <row r="1231" spans="1:18" x14ac:dyDescent="0.2">
      <c r="A1231">
        <v>866832</v>
      </c>
      <c r="B1231" t="s">
        <v>83</v>
      </c>
      <c r="C1231" t="str">
        <f t="shared" si="105"/>
        <v>2008</v>
      </c>
      <c r="D1231" t="s">
        <v>14</v>
      </c>
      <c r="E1231" t="str">
        <f t="shared" si="106"/>
        <v>2008A</v>
      </c>
      <c r="F1231" t="s">
        <v>15</v>
      </c>
      <c r="G1231" t="s">
        <v>43</v>
      </c>
      <c r="H1231" t="s">
        <v>20</v>
      </c>
      <c r="I1231" t="s">
        <v>22</v>
      </c>
      <c r="J1231" t="str">
        <f t="shared" si="108"/>
        <v>ENG</v>
      </c>
      <c r="L1231">
        <v>2011</v>
      </c>
      <c r="M1231">
        <f t="shared" si="109"/>
        <v>3</v>
      </c>
      <c r="N1231" t="str">
        <f t="shared" si="107"/>
        <v>F</v>
      </c>
      <c r="O1231" s="1">
        <v>40677</v>
      </c>
      <c r="P1231" t="s">
        <v>19</v>
      </c>
      <c r="Q1231" t="s">
        <v>118</v>
      </c>
      <c r="R1231" t="s">
        <v>20</v>
      </c>
    </row>
    <row r="1232" spans="1:18" x14ac:dyDescent="0.2">
      <c r="A1232">
        <v>866832</v>
      </c>
      <c r="B1232" t="s">
        <v>83</v>
      </c>
      <c r="C1232" t="str">
        <f t="shared" si="105"/>
        <v>2008</v>
      </c>
      <c r="D1232" t="s">
        <v>20</v>
      </c>
      <c r="E1232" t="str">
        <f t="shared" si="106"/>
        <v>2008B</v>
      </c>
      <c r="F1232" t="s">
        <v>15</v>
      </c>
      <c r="G1232" t="s">
        <v>56</v>
      </c>
      <c r="H1232" t="s">
        <v>20</v>
      </c>
      <c r="I1232" t="s">
        <v>22</v>
      </c>
      <c r="J1232" t="str">
        <f t="shared" si="108"/>
        <v>ENG</v>
      </c>
      <c r="L1232">
        <v>2011</v>
      </c>
      <c r="M1232">
        <f t="shared" si="109"/>
        <v>3</v>
      </c>
      <c r="N1232" t="str">
        <f t="shared" si="107"/>
        <v>F</v>
      </c>
      <c r="O1232" s="1">
        <v>40677</v>
      </c>
      <c r="P1232" t="s">
        <v>19</v>
      </c>
      <c r="Q1232" t="s">
        <v>121</v>
      </c>
      <c r="R1232" t="s">
        <v>20</v>
      </c>
    </row>
    <row r="1233" spans="1:18" x14ac:dyDescent="0.2">
      <c r="A1233">
        <v>866832</v>
      </c>
      <c r="B1233" t="s">
        <v>95</v>
      </c>
      <c r="C1233" t="str">
        <f t="shared" si="105"/>
        <v>2009</v>
      </c>
      <c r="D1233" t="s">
        <v>14</v>
      </c>
      <c r="E1233" t="str">
        <f t="shared" si="106"/>
        <v>2009A</v>
      </c>
      <c r="F1233" t="s">
        <v>15</v>
      </c>
      <c r="G1233" t="s">
        <v>52</v>
      </c>
      <c r="H1233" t="s">
        <v>24</v>
      </c>
      <c r="I1233" t="s">
        <v>22</v>
      </c>
      <c r="J1233" t="str">
        <f t="shared" si="108"/>
        <v>ENG</v>
      </c>
      <c r="L1233">
        <v>2011</v>
      </c>
      <c r="M1233">
        <f t="shared" si="109"/>
        <v>2</v>
      </c>
      <c r="N1233" t="str">
        <f t="shared" si="107"/>
        <v>U</v>
      </c>
      <c r="O1233" s="1">
        <v>40677</v>
      </c>
      <c r="P1233" t="s">
        <v>19</v>
      </c>
      <c r="Q1233" t="s">
        <v>122</v>
      </c>
      <c r="R1233" t="s">
        <v>14</v>
      </c>
    </row>
    <row r="1234" spans="1:18" x14ac:dyDescent="0.2">
      <c r="A1234">
        <v>866924</v>
      </c>
      <c r="B1234" t="s">
        <v>83</v>
      </c>
      <c r="C1234" t="str">
        <f t="shared" si="105"/>
        <v>2008</v>
      </c>
      <c r="D1234" t="s">
        <v>14</v>
      </c>
      <c r="E1234" t="str">
        <f t="shared" si="106"/>
        <v>2008A</v>
      </c>
      <c r="F1234" t="s">
        <v>15</v>
      </c>
      <c r="G1234" t="s">
        <v>36</v>
      </c>
      <c r="H1234" t="s">
        <v>14</v>
      </c>
      <c r="I1234" t="s">
        <v>23</v>
      </c>
      <c r="J1234" t="str">
        <f t="shared" si="108"/>
        <v>ENG</v>
      </c>
      <c r="L1234">
        <v>2011</v>
      </c>
      <c r="M1234">
        <f t="shared" si="109"/>
        <v>3</v>
      </c>
      <c r="N1234" t="str">
        <f t="shared" si="107"/>
        <v>F</v>
      </c>
      <c r="O1234" s="1">
        <v>40677</v>
      </c>
      <c r="P1234" t="s">
        <v>19</v>
      </c>
      <c r="Q1234" t="s">
        <v>116</v>
      </c>
      <c r="R1234" t="s">
        <v>14</v>
      </c>
    </row>
    <row r="1235" spans="1:18" x14ac:dyDescent="0.2">
      <c r="A1235">
        <v>866924</v>
      </c>
      <c r="B1235" t="s">
        <v>104</v>
      </c>
      <c r="C1235" t="str">
        <f t="shared" si="105"/>
        <v>2010</v>
      </c>
      <c r="D1235" t="s">
        <v>57</v>
      </c>
      <c r="E1235" t="str">
        <f t="shared" si="106"/>
        <v>2010D</v>
      </c>
      <c r="F1235" t="s">
        <v>15</v>
      </c>
      <c r="G1235" t="s">
        <v>77</v>
      </c>
      <c r="H1235" t="s">
        <v>20</v>
      </c>
      <c r="I1235" t="s">
        <v>23</v>
      </c>
      <c r="J1235" t="str">
        <f t="shared" si="108"/>
        <v>ENG</v>
      </c>
      <c r="L1235">
        <v>2011</v>
      </c>
      <c r="M1235">
        <f t="shared" si="109"/>
        <v>1</v>
      </c>
      <c r="N1235" t="str">
        <f t="shared" si="107"/>
        <v>U</v>
      </c>
      <c r="O1235" s="1">
        <v>40677</v>
      </c>
      <c r="P1235" t="s">
        <v>19</v>
      </c>
      <c r="Q1235" t="s">
        <v>154</v>
      </c>
      <c r="R1235" t="s">
        <v>20</v>
      </c>
    </row>
    <row r="1236" spans="1:18" x14ac:dyDescent="0.2">
      <c r="A1236">
        <v>866924</v>
      </c>
      <c r="B1236" t="s">
        <v>83</v>
      </c>
      <c r="C1236" t="str">
        <f t="shared" si="105"/>
        <v>2008</v>
      </c>
      <c r="D1236" t="s">
        <v>20</v>
      </c>
      <c r="E1236" t="str">
        <f t="shared" si="106"/>
        <v>2008B</v>
      </c>
      <c r="F1236" t="s">
        <v>15</v>
      </c>
      <c r="G1236" t="s">
        <v>59</v>
      </c>
      <c r="H1236" t="s">
        <v>17</v>
      </c>
      <c r="I1236" t="s">
        <v>23</v>
      </c>
      <c r="J1236" t="str">
        <f t="shared" si="108"/>
        <v>ENG</v>
      </c>
      <c r="L1236">
        <v>2011</v>
      </c>
      <c r="M1236">
        <f t="shared" si="109"/>
        <v>3</v>
      </c>
      <c r="N1236" t="str">
        <f t="shared" si="107"/>
        <v>F</v>
      </c>
      <c r="O1236" s="1">
        <v>40677</v>
      </c>
      <c r="P1236" t="s">
        <v>19</v>
      </c>
      <c r="Q1236" t="s">
        <v>123</v>
      </c>
      <c r="R1236" t="s">
        <v>20</v>
      </c>
    </row>
    <row r="1237" spans="1:18" x14ac:dyDescent="0.2">
      <c r="A1237">
        <v>868070</v>
      </c>
      <c r="B1237" t="s">
        <v>83</v>
      </c>
      <c r="C1237" t="str">
        <f t="shared" si="105"/>
        <v>2008</v>
      </c>
      <c r="D1237" t="s">
        <v>14</v>
      </c>
      <c r="E1237" t="str">
        <f t="shared" si="106"/>
        <v>2008A</v>
      </c>
      <c r="F1237" t="s">
        <v>15</v>
      </c>
      <c r="G1237" t="s">
        <v>43</v>
      </c>
      <c r="H1237" t="s">
        <v>20</v>
      </c>
      <c r="I1237" t="s">
        <v>32</v>
      </c>
      <c r="J1237" t="str">
        <f t="shared" si="108"/>
        <v>OTH</v>
      </c>
      <c r="L1237">
        <v>2011</v>
      </c>
      <c r="M1237">
        <f t="shared" si="109"/>
        <v>3</v>
      </c>
      <c r="N1237" t="str">
        <f t="shared" si="107"/>
        <v>F</v>
      </c>
      <c r="O1237" s="1">
        <v>40677</v>
      </c>
      <c r="P1237" t="s">
        <v>19</v>
      </c>
      <c r="Q1237" t="s">
        <v>118</v>
      </c>
      <c r="R1237" t="s">
        <v>20</v>
      </c>
    </row>
    <row r="1238" spans="1:18" x14ac:dyDescent="0.2">
      <c r="A1238">
        <v>868070</v>
      </c>
      <c r="B1238" t="s">
        <v>83</v>
      </c>
      <c r="C1238" t="str">
        <f t="shared" si="105"/>
        <v>2008</v>
      </c>
      <c r="D1238" t="s">
        <v>20</v>
      </c>
      <c r="E1238" t="str">
        <f t="shared" si="106"/>
        <v>2008B</v>
      </c>
      <c r="F1238" t="s">
        <v>15</v>
      </c>
      <c r="G1238" t="s">
        <v>56</v>
      </c>
      <c r="H1238" t="s">
        <v>24</v>
      </c>
      <c r="I1238" t="s">
        <v>32</v>
      </c>
      <c r="J1238" t="str">
        <f t="shared" si="108"/>
        <v>OTH</v>
      </c>
      <c r="L1238">
        <v>2011</v>
      </c>
      <c r="M1238">
        <f t="shared" si="109"/>
        <v>3</v>
      </c>
      <c r="N1238" t="str">
        <f t="shared" si="107"/>
        <v>F</v>
      </c>
      <c r="O1238" s="1">
        <v>40677</v>
      </c>
      <c r="P1238" t="s">
        <v>19</v>
      </c>
      <c r="Q1238" t="s">
        <v>121</v>
      </c>
      <c r="R1238" t="s">
        <v>20</v>
      </c>
    </row>
    <row r="1239" spans="1:18" x14ac:dyDescent="0.2">
      <c r="A1239">
        <v>868302</v>
      </c>
      <c r="B1239" t="s">
        <v>83</v>
      </c>
      <c r="C1239" t="str">
        <f t="shared" si="105"/>
        <v>2008</v>
      </c>
      <c r="D1239" t="s">
        <v>14</v>
      </c>
      <c r="E1239" t="str">
        <f t="shared" si="106"/>
        <v>2008A</v>
      </c>
      <c r="F1239" t="s">
        <v>15</v>
      </c>
      <c r="G1239" t="s">
        <v>43</v>
      </c>
      <c r="H1239" t="s">
        <v>24</v>
      </c>
      <c r="I1239" t="s">
        <v>22</v>
      </c>
      <c r="J1239" t="str">
        <f t="shared" si="108"/>
        <v>ENG</v>
      </c>
      <c r="L1239">
        <v>2011</v>
      </c>
      <c r="M1239">
        <f t="shared" si="109"/>
        <v>3</v>
      </c>
      <c r="N1239" t="str">
        <f t="shared" si="107"/>
        <v>F</v>
      </c>
      <c r="P1239" t="s">
        <v>19</v>
      </c>
      <c r="Q1239" t="s">
        <v>118</v>
      </c>
      <c r="R1239" t="s">
        <v>24</v>
      </c>
    </row>
    <row r="1240" spans="1:18" x14ac:dyDescent="0.2">
      <c r="A1240">
        <v>868334</v>
      </c>
      <c r="B1240" t="s">
        <v>83</v>
      </c>
      <c r="C1240" t="str">
        <f t="shared" si="105"/>
        <v>2008</v>
      </c>
      <c r="D1240" t="s">
        <v>14</v>
      </c>
      <c r="E1240" t="str">
        <f t="shared" si="106"/>
        <v>2008A</v>
      </c>
      <c r="F1240" t="s">
        <v>15</v>
      </c>
      <c r="G1240" t="s">
        <v>43</v>
      </c>
      <c r="H1240" t="s">
        <v>24</v>
      </c>
      <c r="I1240" t="s">
        <v>22</v>
      </c>
      <c r="J1240" t="str">
        <f t="shared" si="108"/>
        <v>ENG</v>
      </c>
      <c r="L1240">
        <v>2011</v>
      </c>
      <c r="M1240">
        <f t="shared" si="109"/>
        <v>3</v>
      </c>
      <c r="N1240" t="str">
        <f t="shared" si="107"/>
        <v>F</v>
      </c>
      <c r="P1240" t="s">
        <v>19</v>
      </c>
      <c r="Q1240" t="s">
        <v>118</v>
      </c>
      <c r="R1240" t="s">
        <v>17</v>
      </c>
    </row>
    <row r="1241" spans="1:18" x14ac:dyDescent="0.2">
      <c r="A1241">
        <v>868334</v>
      </c>
      <c r="B1241" t="s">
        <v>83</v>
      </c>
      <c r="C1241" t="str">
        <f t="shared" si="105"/>
        <v>2008</v>
      </c>
      <c r="D1241" t="s">
        <v>20</v>
      </c>
      <c r="E1241" t="str">
        <f t="shared" si="106"/>
        <v>2008B</v>
      </c>
      <c r="F1241" t="s">
        <v>15</v>
      </c>
      <c r="G1241" t="s">
        <v>56</v>
      </c>
      <c r="H1241" t="s">
        <v>24</v>
      </c>
      <c r="I1241" t="s">
        <v>22</v>
      </c>
      <c r="J1241" t="str">
        <f t="shared" si="108"/>
        <v>ENG</v>
      </c>
      <c r="L1241">
        <v>2011</v>
      </c>
      <c r="M1241">
        <f t="shared" si="109"/>
        <v>3</v>
      </c>
      <c r="N1241" t="str">
        <f t="shared" si="107"/>
        <v>F</v>
      </c>
      <c r="P1241" t="s">
        <v>19</v>
      </c>
      <c r="Q1241" t="s">
        <v>118</v>
      </c>
      <c r="R1241" t="s">
        <v>24</v>
      </c>
    </row>
    <row r="1242" spans="1:18" x14ac:dyDescent="0.2">
      <c r="A1242">
        <v>869546</v>
      </c>
      <c r="B1242" t="s">
        <v>91</v>
      </c>
      <c r="C1242" t="str">
        <f t="shared" si="105"/>
        <v>2008</v>
      </c>
      <c r="D1242" t="s">
        <v>24</v>
      </c>
      <c r="E1242" t="str">
        <f t="shared" si="106"/>
        <v>2008C</v>
      </c>
      <c r="F1242" t="s">
        <v>15</v>
      </c>
      <c r="G1242" t="s">
        <v>43</v>
      </c>
      <c r="H1242" t="s">
        <v>20</v>
      </c>
      <c r="I1242" t="s">
        <v>41</v>
      </c>
      <c r="J1242" t="str">
        <f t="shared" si="108"/>
        <v>ENG</v>
      </c>
      <c r="L1242">
        <v>2011</v>
      </c>
      <c r="M1242">
        <f t="shared" si="109"/>
        <v>3</v>
      </c>
      <c r="N1242" t="str">
        <f t="shared" si="107"/>
        <v>F</v>
      </c>
      <c r="O1242" s="1">
        <v>40677</v>
      </c>
      <c r="P1242" t="s">
        <v>28</v>
      </c>
      <c r="Q1242" t="s">
        <v>122</v>
      </c>
      <c r="R1242" t="s">
        <v>17</v>
      </c>
    </row>
    <row r="1243" spans="1:18" x14ac:dyDescent="0.2">
      <c r="A1243">
        <v>869814</v>
      </c>
      <c r="B1243" t="s">
        <v>99</v>
      </c>
      <c r="C1243" t="str">
        <f t="shared" si="105"/>
        <v>2009</v>
      </c>
      <c r="D1243" t="s">
        <v>57</v>
      </c>
      <c r="E1243" t="str">
        <f t="shared" si="106"/>
        <v>2009D</v>
      </c>
      <c r="F1243" t="s">
        <v>15</v>
      </c>
      <c r="G1243" t="s">
        <v>56</v>
      </c>
      <c r="H1243" t="s">
        <v>14</v>
      </c>
      <c r="I1243" t="s">
        <v>25</v>
      </c>
      <c r="J1243" t="str">
        <f t="shared" si="108"/>
        <v>ENG</v>
      </c>
      <c r="L1243">
        <v>2012</v>
      </c>
      <c r="M1243">
        <f t="shared" si="109"/>
        <v>3</v>
      </c>
      <c r="N1243" t="str">
        <f t="shared" si="107"/>
        <v>F</v>
      </c>
      <c r="P1243" t="s">
        <v>28</v>
      </c>
    </row>
    <row r="1244" spans="1:18" x14ac:dyDescent="0.2">
      <c r="A1244">
        <v>871286</v>
      </c>
      <c r="B1244" t="s">
        <v>83</v>
      </c>
      <c r="C1244" t="str">
        <f t="shared" si="105"/>
        <v>2008</v>
      </c>
      <c r="D1244" t="s">
        <v>14</v>
      </c>
      <c r="E1244" t="str">
        <f t="shared" si="106"/>
        <v>2008A</v>
      </c>
      <c r="F1244" t="s">
        <v>15</v>
      </c>
      <c r="G1244" t="s">
        <v>16</v>
      </c>
      <c r="H1244" t="s">
        <v>24</v>
      </c>
      <c r="I1244" t="s">
        <v>23</v>
      </c>
      <c r="J1244" t="str">
        <f t="shared" si="108"/>
        <v>ENG</v>
      </c>
      <c r="L1244">
        <v>2011</v>
      </c>
      <c r="M1244">
        <f t="shared" si="109"/>
        <v>3</v>
      </c>
      <c r="N1244" t="str">
        <f t="shared" si="107"/>
        <v>F</v>
      </c>
      <c r="O1244" s="1">
        <v>40677</v>
      </c>
      <c r="P1244" t="s">
        <v>19</v>
      </c>
      <c r="Q1244" t="s">
        <v>116</v>
      </c>
      <c r="R1244" t="s">
        <v>14</v>
      </c>
    </row>
    <row r="1245" spans="1:18" x14ac:dyDescent="0.2">
      <c r="A1245">
        <v>871286</v>
      </c>
      <c r="B1245" t="s">
        <v>83</v>
      </c>
      <c r="C1245" t="str">
        <f t="shared" si="105"/>
        <v>2008</v>
      </c>
      <c r="D1245" t="s">
        <v>20</v>
      </c>
      <c r="E1245" t="str">
        <f t="shared" si="106"/>
        <v>2008B</v>
      </c>
      <c r="F1245" t="s">
        <v>15</v>
      </c>
      <c r="G1245" t="s">
        <v>64</v>
      </c>
      <c r="H1245" t="s">
        <v>24</v>
      </c>
      <c r="I1245" t="s">
        <v>23</v>
      </c>
      <c r="J1245" t="str">
        <f t="shared" si="108"/>
        <v>ENG</v>
      </c>
      <c r="L1245">
        <v>2011</v>
      </c>
      <c r="M1245">
        <f t="shared" si="109"/>
        <v>3</v>
      </c>
      <c r="N1245" t="str">
        <f t="shared" si="107"/>
        <v>F</v>
      </c>
      <c r="O1245" s="1">
        <v>40677</v>
      </c>
      <c r="P1245" t="s">
        <v>19</v>
      </c>
      <c r="Q1245" t="s">
        <v>123</v>
      </c>
      <c r="R1245" t="s">
        <v>24</v>
      </c>
    </row>
    <row r="1246" spans="1:18" x14ac:dyDescent="0.2">
      <c r="A1246">
        <v>872354</v>
      </c>
      <c r="B1246" t="s">
        <v>99</v>
      </c>
      <c r="C1246" t="str">
        <f t="shared" si="105"/>
        <v>2009</v>
      </c>
      <c r="D1246" t="s">
        <v>24</v>
      </c>
      <c r="E1246" t="str">
        <f t="shared" si="106"/>
        <v>2009C</v>
      </c>
      <c r="F1246" t="s">
        <v>15</v>
      </c>
      <c r="G1246" t="s">
        <v>43</v>
      </c>
      <c r="H1246" t="s">
        <v>20</v>
      </c>
      <c r="I1246" t="s">
        <v>30</v>
      </c>
      <c r="J1246" t="str">
        <f t="shared" si="108"/>
        <v>SCI</v>
      </c>
      <c r="L1246">
        <v>2012</v>
      </c>
      <c r="M1246">
        <f t="shared" si="109"/>
        <v>3</v>
      </c>
      <c r="N1246" t="str">
        <f t="shared" si="107"/>
        <v>F</v>
      </c>
      <c r="P1246" t="s">
        <v>28</v>
      </c>
      <c r="Q1246" t="s">
        <v>116</v>
      </c>
      <c r="R1246" t="s">
        <v>14</v>
      </c>
    </row>
    <row r="1247" spans="1:18" x14ac:dyDescent="0.2">
      <c r="A1247">
        <v>872354</v>
      </c>
      <c r="B1247" t="s">
        <v>99</v>
      </c>
      <c r="C1247" t="str">
        <f t="shared" si="105"/>
        <v>2009</v>
      </c>
      <c r="D1247" t="s">
        <v>57</v>
      </c>
      <c r="E1247" t="str">
        <f t="shared" si="106"/>
        <v>2009D</v>
      </c>
      <c r="F1247" t="s">
        <v>15</v>
      </c>
      <c r="G1247" t="s">
        <v>56</v>
      </c>
      <c r="H1247" t="s">
        <v>20</v>
      </c>
      <c r="I1247" t="s">
        <v>30</v>
      </c>
      <c r="J1247" t="str">
        <f t="shared" si="108"/>
        <v>SCI</v>
      </c>
      <c r="L1247">
        <v>2012</v>
      </c>
      <c r="M1247">
        <f t="shared" si="109"/>
        <v>3</v>
      </c>
      <c r="N1247" t="str">
        <f t="shared" si="107"/>
        <v>F</v>
      </c>
      <c r="P1247" t="s">
        <v>28</v>
      </c>
      <c r="Q1247" t="s">
        <v>123</v>
      </c>
      <c r="R1247" t="s">
        <v>14</v>
      </c>
    </row>
    <row r="1248" spans="1:18" x14ac:dyDescent="0.2">
      <c r="A1248">
        <v>872354</v>
      </c>
      <c r="B1248" t="s">
        <v>115</v>
      </c>
      <c r="C1248" t="str">
        <f t="shared" si="105"/>
        <v>2012</v>
      </c>
      <c r="D1248" t="s">
        <v>14</v>
      </c>
      <c r="E1248" t="str">
        <f t="shared" si="106"/>
        <v>2012A</v>
      </c>
      <c r="F1248" t="s">
        <v>15</v>
      </c>
      <c r="G1248" t="s">
        <v>36</v>
      </c>
      <c r="H1248" t="s">
        <v>17</v>
      </c>
      <c r="I1248" t="s">
        <v>30</v>
      </c>
      <c r="J1248" t="str">
        <f t="shared" si="108"/>
        <v>SCI</v>
      </c>
      <c r="L1248">
        <v>2012</v>
      </c>
      <c r="M1248">
        <f t="shared" si="109"/>
        <v>0</v>
      </c>
      <c r="N1248" t="str">
        <f t="shared" si="107"/>
        <v>U</v>
      </c>
      <c r="P1248" t="s">
        <v>28</v>
      </c>
    </row>
    <row r="1249" spans="1:18" x14ac:dyDescent="0.2">
      <c r="A1249">
        <v>874234</v>
      </c>
      <c r="B1249" t="s">
        <v>83</v>
      </c>
      <c r="C1249" t="str">
        <f t="shared" si="105"/>
        <v>2008</v>
      </c>
      <c r="D1249" t="s">
        <v>14</v>
      </c>
      <c r="E1249" t="str">
        <f t="shared" si="106"/>
        <v>2008A</v>
      </c>
      <c r="F1249" t="s">
        <v>15</v>
      </c>
      <c r="G1249" t="s">
        <v>43</v>
      </c>
      <c r="H1249" t="s">
        <v>20</v>
      </c>
      <c r="I1249" t="s">
        <v>23</v>
      </c>
      <c r="J1249" t="str">
        <f t="shared" si="108"/>
        <v>ENG</v>
      </c>
      <c r="L1249">
        <v>2011</v>
      </c>
      <c r="M1249">
        <f t="shared" si="109"/>
        <v>3</v>
      </c>
      <c r="N1249" t="str">
        <f t="shared" si="107"/>
        <v>F</v>
      </c>
      <c r="O1249" s="1">
        <v>40677</v>
      </c>
      <c r="P1249" t="s">
        <v>19</v>
      </c>
      <c r="Q1249" t="s">
        <v>118</v>
      </c>
      <c r="R1249" t="s">
        <v>20</v>
      </c>
    </row>
    <row r="1250" spans="1:18" x14ac:dyDescent="0.2">
      <c r="A1250">
        <v>874234</v>
      </c>
      <c r="B1250" t="s">
        <v>104</v>
      </c>
      <c r="C1250" t="str">
        <f t="shared" si="105"/>
        <v>2010</v>
      </c>
      <c r="D1250" t="s">
        <v>57</v>
      </c>
      <c r="E1250" t="str">
        <f t="shared" si="106"/>
        <v>2010D</v>
      </c>
      <c r="F1250" t="s">
        <v>15</v>
      </c>
      <c r="G1250" t="s">
        <v>59</v>
      </c>
      <c r="H1250" t="s">
        <v>24</v>
      </c>
      <c r="I1250" t="s">
        <v>22</v>
      </c>
      <c r="J1250" t="str">
        <f t="shared" si="108"/>
        <v>ENG</v>
      </c>
      <c r="L1250">
        <v>2011</v>
      </c>
      <c r="M1250">
        <f t="shared" si="109"/>
        <v>1</v>
      </c>
      <c r="N1250" t="str">
        <f t="shared" si="107"/>
        <v>U</v>
      </c>
      <c r="O1250" s="1">
        <v>40677</v>
      </c>
      <c r="P1250" t="s">
        <v>19</v>
      </c>
    </row>
    <row r="1251" spans="1:18" x14ac:dyDescent="0.2">
      <c r="A1251">
        <v>874234</v>
      </c>
      <c r="B1251" t="s">
        <v>83</v>
      </c>
      <c r="C1251" t="str">
        <f t="shared" si="105"/>
        <v>2008</v>
      </c>
      <c r="D1251" t="s">
        <v>20</v>
      </c>
      <c r="E1251" t="str">
        <f t="shared" si="106"/>
        <v>2008B</v>
      </c>
      <c r="F1251" t="s">
        <v>15</v>
      </c>
      <c r="G1251" t="s">
        <v>56</v>
      </c>
      <c r="H1251" t="s">
        <v>24</v>
      </c>
      <c r="I1251" t="s">
        <v>23</v>
      </c>
      <c r="J1251" t="str">
        <f t="shared" si="108"/>
        <v>ENG</v>
      </c>
      <c r="L1251">
        <v>2011</v>
      </c>
      <c r="M1251">
        <f t="shared" si="109"/>
        <v>3</v>
      </c>
      <c r="N1251" t="str">
        <f t="shared" si="107"/>
        <v>F</v>
      </c>
      <c r="O1251" s="1">
        <v>40677</v>
      </c>
      <c r="P1251" t="s">
        <v>19</v>
      </c>
      <c r="Q1251" t="s">
        <v>121</v>
      </c>
      <c r="R1251" t="s">
        <v>20</v>
      </c>
    </row>
    <row r="1252" spans="1:18" x14ac:dyDescent="0.2">
      <c r="A1252">
        <v>874278</v>
      </c>
      <c r="B1252" t="s">
        <v>83</v>
      </c>
      <c r="C1252" t="str">
        <f t="shared" si="105"/>
        <v>2008</v>
      </c>
      <c r="D1252" t="s">
        <v>14</v>
      </c>
      <c r="E1252" t="str">
        <f t="shared" si="106"/>
        <v>2008A</v>
      </c>
      <c r="F1252" t="s">
        <v>15</v>
      </c>
      <c r="G1252" t="s">
        <v>43</v>
      </c>
      <c r="H1252" t="s">
        <v>14</v>
      </c>
      <c r="I1252" t="s">
        <v>23</v>
      </c>
      <c r="J1252" t="str">
        <f t="shared" si="108"/>
        <v>ENG</v>
      </c>
      <c r="L1252">
        <v>2011</v>
      </c>
      <c r="M1252">
        <f t="shared" si="109"/>
        <v>3</v>
      </c>
      <c r="N1252" t="str">
        <f t="shared" si="107"/>
        <v>F</v>
      </c>
      <c r="O1252" s="1">
        <v>40677</v>
      </c>
      <c r="P1252" t="s">
        <v>19</v>
      </c>
      <c r="Q1252" t="s">
        <v>118</v>
      </c>
      <c r="R1252" t="s">
        <v>14</v>
      </c>
    </row>
    <row r="1253" spans="1:18" x14ac:dyDescent="0.2">
      <c r="A1253">
        <v>874278</v>
      </c>
      <c r="B1253" t="s">
        <v>83</v>
      </c>
      <c r="C1253" t="str">
        <f t="shared" si="105"/>
        <v>2008</v>
      </c>
      <c r="D1253" t="s">
        <v>20</v>
      </c>
      <c r="E1253" t="str">
        <f t="shared" si="106"/>
        <v>2008B</v>
      </c>
      <c r="F1253" t="s">
        <v>15</v>
      </c>
      <c r="G1253" t="s">
        <v>56</v>
      </c>
      <c r="H1253" t="s">
        <v>14</v>
      </c>
      <c r="I1253" t="s">
        <v>23</v>
      </c>
      <c r="J1253" t="str">
        <f t="shared" si="108"/>
        <v>ENG</v>
      </c>
      <c r="L1253">
        <v>2011</v>
      </c>
      <c r="M1253">
        <f t="shared" si="109"/>
        <v>3</v>
      </c>
      <c r="N1253" t="str">
        <f t="shared" si="107"/>
        <v>F</v>
      </c>
      <c r="O1253" s="1">
        <v>40677</v>
      </c>
      <c r="P1253" t="s">
        <v>19</v>
      </c>
      <c r="Q1253" t="s">
        <v>121</v>
      </c>
      <c r="R1253" t="s">
        <v>14</v>
      </c>
    </row>
    <row r="1254" spans="1:18" x14ac:dyDescent="0.2">
      <c r="A1254">
        <v>775396</v>
      </c>
      <c r="B1254" t="s">
        <v>91</v>
      </c>
      <c r="C1254" t="str">
        <f t="shared" si="105"/>
        <v>2008</v>
      </c>
      <c r="D1254" t="s">
        <v>57</v>
      </c>
      <c r="E1254" t="str">
        <f t="shared" si="106"/>
        <v>2008D</v>
      </c>
      <c r="F1254" t="s">
        <v>15</v>
      </c>
      <c r="G1254" t="s">
        <v>59</v>
      </c>
      <c r="H1254" t="s">
        <v>14</v>
      </c>
      <c r="I1254" t="s">
        <v>85</v>
      </c>
      <c r="J1254" t="str">
        <f t="shared" si="108"/>
        <v>ENG</v>
      </c>
      <c r="L1254">
        <v>2011</v>
      </c>
      <c r="M1254">
        <f t="shared" si="109"/>
        <v>3</v>
      </c>
      <c r="N1254" t="str">
        <f t="shared" si="107"/>
        <v>F</v>
      </c>
      <c r="O1254" s="1">
        <v>40677</v>
      </c>
      <c r="P1254" t="s">
        <v>19</v>
      </c>
      <c r="Q1254" t="s">
        <v>124</v>
      </c>
      <c r="R1254" t="s">
        <v>14</v>
      </c>
    </row>
    <row r="1255" spans="1:18" x14ac:dyDescent="0.2">
      <c r="A1255">
        <v>878634</v>
      </c>
      <c r="B1255" t="s">
        <v>83</v>
      </c>
      <c r="C1255" t="str">
        <f t="shared" si="105"/>
        <v>2008</v>
      </c>
      <c r="D1255" t="s">
        <v>14</v>
      </c>
      <c r="E1255" t="str">
        <f t="shared" si="106"/>
        <v>2008A</v>
      </c>
      <c r="F1255" t="s">
        <v>15</v>
      </c>
      <c r="G1255" t="s">
        <v>43</v>
      </c>
      <c r="H1255" t="s">
        <v>14</v>
      </c>
      <c r="I1255" t="s">
        <v>15</v>
      </c>
      <c r="J1255" t="str">
        <f t="shared" si="108"/>
        <v>SCI</v>
      </c>
      <c r="L1255">
        <v>2011</v>
      </c>
      <c r="M1255">
        <f t="shared" si="109"/>
        <v>3</v>
      </c>
      <c r="N1255" t="str">
        <f t="shared" si="107"/>
        <v>F</v>
      </c>
      <c r="O1255" s="1">
        <v>40677</v>
      </c>
      <c r="P1255" t="s">
        <v>19</v>
      </c>
      <c r="Q1255" t="s">
        <v>118</v>
      </c>
      <c r="R1255" t="s">
        <v>14</v>
      </c>
    </row>
    <row r="1256" spans="1:18" x14ac:dyDescent="0.2">
      <c r="A1256">
        <v>878634</v>
      </c>
      <c r="B1256" t="s">
        <v>83</v>
      </c>
      <c r="C1256" t="str">
        <f t="shared" si="105"/>
        <v>2008</v>
      </c>
      <c r="D1256" t="s">
        <v>20</v>
      </c>
      <c r="E1256" t="str">
        <f t="shared" si="106"/>
        <v>2008B</v>
      </c>
      <c r="F1256" t="s">
        <v>15</v>
      </c>
      <c r="G1256" t="s">
        <v>56</v>
      </c>
      <c r="H1256" t="s">
        <v>14</v>
      </c>
      <c r="I1256" t="s">
        <v>15</v>
      </c>
      <c r="J1256" t="str">
        <f t="shared" si="108"/>
        <v>SCI</v>
      </c>
      <c r="L1256">
        <v>2011</v>
      </c>
      <c r="M1256">
        <f t="shared" si="109"/>
        <v>3</v>
      </c>
      <c r="N1256" t="str">
        <f t="shared" si="107"/>
        <v>F</v>
      </c>
      <c r="O1256" s="1">
        <v>40677</v>
      </c>
      <c r="P1256" t="s">
        <v>19</v>
      </c>
      <c r="Q1256" t="s">
        <v>121</v>
      </c>
      <c r="R1256" t="s">
        <v>14</v>
      </c>
    </row>
    <row r="1257" spans="1:18" x14ac:dyDescent="0.2">
      <c r="A1257">
        <v>878634</v>
      </c>
      <c r="B1257" t="s">
        <v>91</v>
      </c>
      <c r="C1257" t="str">
        <f t="shared" si="105"/>
        <v>2008</v>
      </c>
      <c r="D1257" t="s">
        <v>24</v>
      </c>
      <c r="E1257" t="str">
        <f t="shared" si="106"/>
        <v>2008C</v>
      </c>
      <c r="F1257" t="s">
        <v>15</v>
      </c>
      <c r="G1257" t="s">
        <v>36</v>
      </c>
      <c r="H1257" t="s">
        <v>14</v>
      </c>
      <c r="I1257" t="s">
        <v>15</v>
      </c>
      <c r="J1257" t="str">
        <f t="shared" si="108"/>
        <v>SCI</v>
      </c>
      <c r="L1257">
        <v>2011</v>
      </c>
      <c r="M1257">
        <f t="shared" si="109"/>
        <v>3</v>
      </c>
      <c r="N1257" t="str">
        <f t="shared" si="107"/>
        <v>F</v>
      </c>
      <c r="O1257" s="1">
        <v>40677</v>
      </c>
      <c r="P1257" t="s">
        <v>19</v>
      </c>
      <c r="Q1257" t="s">
        <v>116</v>
      </c>
      <c r="R1257" t="s">
        <v>14</v>
      </c>
    </row>
    <row r="1258" spans="1:18" x14ac:dyDescent="0.2">
      <c r="A1258">
        <v>878634</v>
      </c>
      <c r="B1258" t="s">
        <v>95</v>
      </c>
      <c r="C1258" t="str">
        <f t="shared" si="105"/>
        <v>2009</v>
      </c>
      <c r="D1258" t="s">
        <v>20</v>
      </c>
      <c r="E1258" t="str">
        <f t="shared" si="106"/>
        <v>2009B</v>
      </c>
      <c r="F1258" t="s">
        <v>15</v>
      </c>
      <c r="G1258" t="s">
        <v>62</v>
      </c>
      <c r="H1258" t="s">
        <v>20</v>
      </c>
      <c r="I1258" t="s">
        <v>51</v>
      </c>
      <c r="J1258" t="str">
        <f t="shared" si="108"/>
        <v>HUSS</v>
      </c>
      <c r="L1258">
        <v>2011</v>
      </c>
      <c r="M1258">
        <f t="shared" si="109"/>
        <v>2</v>
      </c>
      <c r="N1258" t="str">
        <f t="shared" si="107"/>
        <v>U</v>
      </c>
      <c r="O1258" s="1">
        <v>40677</v>
      </c>
      <c r="P1258" t="s">
        <v>19</v>
      </c>
    </row>
    <row r="1259" spans="1:18" x14ac:dyDescent="0.2">
      <c r="A1259">
        <v>878634</v>
      </c>
      <c r="B1259" t="s">
        <v>91</v>
      </c>
      <c r="C1259" t="str">
        <f t="shared" si="105"/>
        <v>2008</v>
      </c>
      <c r="D1259" t="s">
        <v>57</v>
      </c>
      <c r="E1259" t="str">
        <f t="shared" si="106"/>
        <v>2008D</v>
      </c>
      <c r="F1259" t="s">
        <v>15</v>
      </c>
      <c r="G1259" t="s">
        <v>59</v>
      </c>
      <c r="H1259" t="s">
        <v>20</v>
      </c>
      <c r="I1259" t="s">
        <v>15</v>
      </c>
      <c r="J1259" t="str">
        <f t="shared" si="108"/>
        <v>SCI</v>
      </c>
      <c r="L1259">
        <v>2011</v>
      </c>
      <c r="M1259">
        <f t="shared" si="109"/>
        <v>3</v>
      </c>
      <c r="N1259" t="str">
        <f t="shared" si="107"/>
        <v>F</v>
      </c>
      <c r="O1259" s="1">
        <v>40677</v>
      </c>
      <c r="P1259" t="s">
        <v>19</v>
      </c>
      <c r="Q1259" t="s">
        <v>123</v>
      </c>
      <c r="R1259" t="s">
        <v>14</v>
      </c>
    </row>
    <row r="1260" spans="1:18" x14ac:dyDescent="0.2">
      <c r="A1260">
        <v>878634</v>
      </c>
      <c r="B1260" t="s">
        <v>95</v>
      </c>
      <c r="C1260" t="str">
        <f t="shared" si="105"/>
        <v>2009</v>
      </c>
      <c r="D1260" t="s">
        <v>14</v>
      </c>
      <c r="E1260" t="str">
        <f t="shared" si="106"/>
        <v>2009A</v>
      </c>
      <c r="F1260" t="s">
        <v>15</v>
      </c>
      <c r="G1260" t="s">
        <v>52</v>
      </c>
      <c r="H1260" t="s">
        <v>24</v>
      </c>
      <c r="I1260" t="s">
        <v>51</v>
      </c>
      <c r="J1260" t="str">
        <f t="shared" si="108"/>
        <v>HUSS</v>
      </c>
      <c r="L1260">
        <v>2011</v>
      </c>
      <c r="M1260">
        <f t="shared" si="109"/>
        <v>2</v>
      </c>
      <c r="N1260" t="str">
        <f t="shared" si="107"/>
        <v>U</v>
      </c>
      <c r="O1260" s="1">
        <v>40677</v>
      </c>
      <c r="P1260" t="s">
        <v>19</v>
      </c>
      <c r="Q1260" t="s">
        <v>122</v>
      </c>
      <c r="R1260" t="s">
        <v>20</v>
      </c>
    </row>
    <row r="1261" spans="1:18" x14ac:dyDescent="0.2">
      <c r="A1261">
        <v>878634</v>
      </c>
      <c r="B1261" t="s">
        <v>95</v>
      </c>
      <c r="C1261" t="str">
        <f t="shared" si="105"/>
        <v>2009</v>
      </c>
      <c r="D1261" t="s">
        <v>20</v>
      </c>
      <c r="E1261" t="str">
        <f t="shared" si="106"/>
        <v>2009B</v>
      </c>
      <c r="F1261" t="s">
        <v>15</v>
      </c>
      <c r="G1261" t="s">
        <v>60</v>
      </c>
      <c r="H1261" t="s">
        <v>24</v>
      </c>
      <c r="I1261" t="s">
        <v>51</v>
      </c>
      <c r="J1261" t="str">
        <f t="shared" si="108"/>
        <v>HUSS</v>
      </c>
      <c r="L1261">
        <v>2011</v>
      </c>
      <c r="M1261">
        <f t="shared" si="109"/>
        <v>2</v>
      </c>
      <c r="N1261" t="str">
        <f t="shared" si="107"/>
        <v>U</v>
      </c>
      <c r="O1261" s="1">
        <v>40677</v>
      </c>
      <c r="P1261" t="s">
        <v>19</v>
      </c>
    </row>
    <row r="1262" spans="1:18" x14ac:dyDescent="0.2">
      <c r="A1262">
        <v>878678</v>
      </c>
      <c r="B1262" t="s">
        <v>95</v>
      </c>
      <c r="C1262" t="str">
        <f t="shared" si="105"/>
        <v>2009</v>
      </c>
      <c r="D1262" t="s">
        <v>20</v>
      </c>
      <c r="E1262" t="str">
        <f t="shared" si="106"/>
        <v>2009B</v>
      </c>
      <c r="F1262" t="s">
        <v>15</v>
      </c>
      <c r="G1262" t="s">
        <v>56</v>
      </c>
      <c r="H1262" t="s">
        <v>20</v>
      </c>
      <c r="I1262" t="s">
        <v>32</v>
      </c>
      <c r="J1262" t="str">
        <f t="shared" si="108"/>
        <v>OTH</v>
      </c>
      <c r="L1262">
        <v>2011</v>
      </c>
      <c r="M1262">
        <f t="shared" si="109"/>
        <v>2</v>
      </c>
      <c r="N1262" t="str">
        <f t="shared" si="107"/>
        <v>U</v>
      </c>
      <c r="O1262" s="1">
        <v>40677</v>
      </c>
      <c r="P1262" t="s">
        <v>28</v>
      </c>
    </row>
    <row r="1263" spans="1:18" x14ac:dyDescent="0.2">
      <c r="A1263">
        <v>878678</v>
      </c>
      <c r="B1263" t="s">
        <v>99</v>
      </c>
      <c r="C1263" t="str">
        <f t="shared" si="105"/>
        <v>2009</v>
      </c>
      <c r="D1263" t="s">
        <v>57</v>
      </c>
      <c r="E1263" t="str">
        <f t="shared" si="106"/>
        <v>2009D</v>
      </c>
      <c r="F1263" t="s">
        <v>15</v>
      </c>
      <c r="G1263" t="s">
        <v>59</v>
      </c>
      <c r="H1263" t="s">
        <v>20</v>
      </c>
      <c r="I1263" t="s">
        <v>45</v>
      </c>
      <c r="J1263" t="str">
        <f t="shared" si="108"/>
        <v>SCI</v>
      </c>
      <c r="L1263">
        <v>2011</v>
      </c>
      <c r="M1263">
        <f t="shared" si="109"/>
        <v>2</v>
      </c>
      <c r="N1263" t="str">
        <f t="shared" si="107"/>
        <v>U</v>
      </c>
      <c r="O1263" s="1">
        <v>40677</v>
      </c>
      <c r="P1263" t="s">
        <v>28</v>
      </c>
    </row>
    <row r="1264" spans="1:18" x14ac:dyDescent="0.2">
      <c r="A1264">
        <v>878678</v>
      </c>
      <c r="B1264" t="s">
        <v>91</v>
      </c>
      <c r="C1264" t="str">
        <f t="shared" si="105"/>
        <v>2008</v>
      </c>
      <c r="D1264" t="s">
        <v>24</v>
      </c>
      <c r="E1264" t="str">
        <f t="shared" si="106"/>
        <v>2008C</v>
      </c>
      <c r="F1264" t="s">
        <v>15</v>
      </c>
      <c r="G1264" t="s">
        <v>43</v>
      </c>
      <c r="H1264" t="s">
        <v>20</v>
      </c>
      <c r="I1264" t="s">
        <v>32</v>
      </c>
      <c r="J1264" t="str">
        <f t="shared" si="108"/>
        <v>OTH</v>
      </c>
      <c r="L1264">
        <v>2011</v>
      </c>
      <c r="M1264">
        <f t="shared" si="109"/>
        <v>3</v>
      </c>
      <c r="N1264" t="str">
        <f t="shared" si="107"/>
        <v>F</v>
      </c>
      <c r="O1264" s="1">
        <v>40677</v>
      </c>
      <c r="P1264" t="s">
        <v>28</v>
      </c>
      <c r="Q1264" t="s">
        <v>116</v>
      </c>
      <c r="R1264" t="s">
        <v>20</v>
      </c>
    </row>
    <row r="1265" spans="1:18" x14ac:dyDescent="0.2">
      <c r="A1265">
        <v>882594</v>
      </c>
      <c r="B1265" t="s">
        <v>95</v>
      </c>
      <c r="C1265" t="str">
        <f t="shared" si="105"/>
        <v>2009</v>
      </c>
      <c r="D1265" t="s">
        <v>14</v>
      </c>
      <c r="E1265" t="str">
        <f t="shared" si="106"/>
        <v>2009A</v>
      </c>
      <c r="F1265" t="s">
        <v>15</v>
      </c>
      <c r="G1265" t="s">
        <v>43</v>
      </c>
      <c r="H1265" t="s">
        <v>20</v>
      </c>
      <c r="I1265" t="s">
        <v>48</v>
      </c>
      <c r="J1265" t="str">
        <f t="shared" si="108"/>
        <v>ENG</v>
      </c>
      <c r="L1265">
        <v>2012</v>
      </c>
      <c r="M1265">
        <f t="shared" si="109"/>
        <v>3</v>
      </c>
      <c r="N1265" t="str">
        <f t="shared" si="107"/>
        <v>F</v>
      </c>
      <c r="P1265" t="s">
        <v>19</v>
      </c>
      <c r="Q1265" t="s">
        <v>118</v>
      </c>
      <c r="R1265" t="s">
        <v>14</v>
      </c>
    </row>
    <row r="1266" spans="1:18" x14ac:dyDescent="0.2">
      <c r="A1266">
        <v>882594</v>
      </c>
      <c r="B1266" t="s">
        <v>95</v>
      </c>
      <c r="C1266" t="str">
        <f t="shared" si="105"/>
        <v>2009</v>
      </c>
      <c r="D1266" t="s">
        <v>20</v>
      </c>
      <c r="E1266" t="str">
        <f t="shared" si="106"/>
        <v>2009B</v>
      </c>
      <c r="F1266" t="s">
        <v>15</v>
      </c>
      <c r="G1266" t="s">
        <v>56</v>
      </c>
      <c r="H1266" t="s">
        <v>20</v>
      </c>
      <c r="I1266" t="s">
        <v>48</v>
      </c>
      <c r="J1266" t="str">
        <f t="shared" si="108"/>
        <v>ENG</v>
      </c>
      <c r="L1266">
        <v>2012</v>
      </c>
      <c r="M1266">
        <f t="shared" si="109"/>
        <v>3</v>
      </c>
      <c r="N1266" t="str">
        <f t="shared" si="107"/>
        <v>F</v>
      </c>
      <c r="P1266" t="s">
        <v>19</v>
      </c>
      <c r="Q1266" t="s">
        <v>121</v>
      </c>
      <c r="R1266" t="s">
        <v>20</v>
      </c>
    </row>
    <row r="1267" spans="1:18" x14ac:dyDescent="0.2">
      <c r="A1267">
        <v>884462</v>
      </c>
      <c r="B1267" t="s">
        <v>95</v>
      </c>
      <c r="C1267" t="str">
        <f t="shared" si="105"/>
        <v>2009</v>
      </c>
      <c r="D1267" t="s">
        <v>14</v>
      </c>
      <c r="E1267" t="str">
        <f t="shared" si="106"/>
        <v>2009A</v>
      </c>
      <c r="F1267" t="s">
        <v>15</v>
      </c>
      <c r="G1267" t="s">
        <v>52</v>
      </c>
      <c r="H1267" t="s">
        <v>14</v>
      </c>
      <c r="I1267" t="s">
        <v>22</v>
      </c>
      <c r="J1267" t="str">
        <f t="shared" si="108"/>
        <v>ENG</v>
      </c>
      <c r="K1267" t="s">
        <v>15</v>
      </c>
      <c r="L1267">
        <v>2011</v>
      </c>
      <c r="M1267">
        <f t="shared" si="109"/>
        <v>2</v>
      </c>
      <c r="N1267" t="str">
        <f t="shared" si="107"/>
        <v>U</v>
      </c>
      <c r="P1267" t="s">
        <v>19</v>
      </c>
    </row>
    <row r="1268" spans="1:18" x14ac:dyDescent="0.2">
      <c r="A1268">
        <v>884462</v>
      </c>
      <c r="B1268" t="s">
        <v>95</v>
      </c>
      <c r="C1268" t="str">
        <f t="shared" si="105"/>
        <v>2009</v>
      </c>
      <c r="D1268" t="s">
        <v>20</v>
      </c>
      <c r="E1268" t="str">
        <f t="shared" si="106"/>
        <v>2009B</v>
      </c>
      <c r="F1268" t="s">
        <v>15</v>
      </c>
      <c r="G1268" t="s">
        <v>60</v>
      </c>
      <c r="H1268" t="s">
        <v>14</v>
      </c>
      <c r="I1268" t="s">
        <v>22</v>
      </c>
      <c r="J1268" t="str">
        <f t="shared" si="108"/>
        <v>ENG</v>
      </c>
      <c r="K1268" t="s">
        <v>15</v>
      </c>
      <c r="L1268">
        <v>2011</v>
      </c>
      <c r="M1268">
        <f t="shared" si="109"/>
        <v>2</v>
      </c>
      <c r="N1268" t="str">
        <f t="shared" si="107"/>
        <v>U</v>
      </c>
      <c r="P1268" t="s">
        <v>19</v>
      </c>
    </row>
    <row r="1269" spans="1:18" x14ac:dyDescent="0.2">
      <c r="A1269">
        <v>884462</v>
      </c>
      <c r="B1269" t="s">
        <v>95</v>
      </c>
      <c r="C1269" t="str">
        <f t="shared" si="105"/>
        <v>2009</v>
      </c>
      <c r="D1269" t="s">
        <v>20</v>
      </c>
      <c r="E1269" t="str">
        <f t="shared" si="106"/>
        <v>2009B</v>
      </c>
      <c r="F1269" t="s">
        <v>15</v>
      </c>
      <c r="G1269" t="s">
        <v>62</v>
      </c>
      <c r="H1269" t="s">
        <v>14</v>
      </c>
      <c r="I1269" t="s">
        <v>22</v>
      </c>
      <c r="J1269" t="str">
        <f t="shared" si="108"/>
        <v>ENG</v>
      </c>
      <c r="K1269" t="s">
        <v>15</v>
      </c>
      <c r="L1269">
        <v>2011</v>
      </c>
      <c r="M1269">
        <f t="shared" si="109"/>
        <v>2</v>
      </c>
      <c r="N1269" t="str">
        <f t="shared" si="107"/>
        <v>U</v>
      </c>
      <c r="P1269" t="s">
        <v>19</v>
      </c>
    </row>
    <row r="1270" spans="1:18" x14ac:dyDescent="0.2">
      <c r="A1270">
        <v>884462</v>
      </c>
      <c r="B1270" t="s">
        <v>83</v>
      </c>
      <c r="C1270" t="str">
        <f t="shared" si="105"/>
        <v>2008</v>
      </c>
      <c r="D1270" t="s">
        <v>20</v>
      </c>
      <c r="E1270" t="str">
        <f t="shared" si="106"/>
        <v>2008B</v>
      </c>
      <c r="F1270" t="s">
        <v>15</v>
      </c>
      <c r="G1270" t="s">
        <v>59</v>
      </c>
      <c r="H1270" t="s">
        <v>14</v>
      </c>
      <c r="I1270" t="s">
        <v>18</v>
      </c>
      <c r="J1270" t="str">
        <f t="shared" si="108"/>
        <v>ENG</v>
      </c>
      <c r="L1270">
        <v>2011</v>
      </c>
      <c r="M1270">
        <f t="shared" si="109"/>
        <v>3</v>
      </c>
      <c r="N1270" t="str">
        <f t="shared" si="107"/>
        <v>F</v>
      </c>
      <c r="P1270" t="s">
        <v>19</v>
      </c>
      <c r="Q1270" t="s">
        <v>122</v>
      </c>
      <c r="R1270" t="s">
        <v>14</v>
      </c>
    </row>
    <row r="1271" spans="1:18" x14ac:dyDescent="0.2">
      <c r="A1271">
        <v>884462</v>
      </c>
      <c r="B1271" t="s">
        <v>91</v>
      </c>
      <c r="C1271" t="str">
        <f t="shared" si="105"/>
        <v>2008</v>
      </c>
      <c r="D1271" t="s">
        <v>24</v>
      </c>
      <c r="E1271" t="str">
        <f t="shared" si="106"/>
        <v>2008C</v>
      </c>
      <c r="F1271" t="s">
        <v>15</v>
      </c>
      <c r="G1271" t="s">
        <v>36</v>
      </c>
      <c r="H1271" t="s">
        <v>14</v>
      </c>
      <c r="I1271" t="s">
        <v>22</v>
      </c>
      <c r="J1271" t="str">
        <f t="shared" si="108"/>
        <v>ENG</v>
      </c>
      <c r="K1271" t="s">
        <v>15</v>
      </c>
      <c r="L1271">
        <v>2011</v>
      </c>
      <c r="M1271">
        <f t="shared" si="109"/>
        <v>3</v>
      </c>
      <c r="N1271" t="str">
        <f t="shared" si="107"/>
        <v>F</v>
      </c>
      <c r="P1271" t="s">
        <v>19</v>
      </c>
      <c r="Q1271" t="s">
        <v>120</v>
      </c>
      <c r="R1271" t="s">
        <v>14</v>
      </c>
    </row>
    <row r="1272" spans="1:18" x14ac:dyDescent="0.2">
      <c r="A1272">
        <v>884462</v>
      </c>
      <c r="B1272" t="s">
        <v>91</v>
      </c>
      <c r="C1272" t="str">
        <f t="shared" si="105"/>
        <v>2008</v>
      </c>
      <c r="D1272" t="s">
        <v>57</v>
      </c>
      <c r="E1272" t="str">
        <f t="shared" si="106"/>
        <v>2008D</v>
      </c>
      <c r="F1272" t="s">
        <v>15</v>
      </c>
      <c r="G1272" t="s">
        <v>77</v>
      </c>
      <c r="H1272" t="s">
        <v>14</v>
      </c>
      <c r="I1272" t="s">
        <v>22</v>
      </c>
      <c r="J1272" t="str">
        <f t="shared" si="108"/>
        <v>ENG</v>
      </c>
      <c r="K1272" t="s">
        <v>15</v>
      </c>
      <c r="L1272">
        <v>2011</v>
      </c>
      <c r="M1272">
        <f t="shared" si="109"/>
        <v>3</v>
      </c>
      <c r="N1272" t="str">
        <f t="shared" si="107"/>
        <v>F</v>
      </c>
      <c r="P1272" t="s">
        <v>19</v>
      </c>
    </row>
    <row r="1273" spans="1:18" x14ac:dyDescent="0.2">
      <c r="A1273">
        <v>884462</v>
      </c>
      <c r="B1273" t="s">
        <v>99</v>
      </c>
      <c r="C1273" t="str">
        <f t="shared" si="105"/>
        <v>2009</v>
      </c>
      <c r="D1273" t="s">
        <v>24</v>
      </c>
      <c r="E1273" t="str">
        <f t="shared" si="106"/>
        <v>2009C</v>
      </c>
      <c r="F1273" t="s">
        <v>15</v>
      </c>
      <c r="G1273" t="s">
        <v>74</v>
      </c>
      <c r="H1273" t="s">
        <v>20</v>
      </c>
      <c r="I1273" t="s">
        <v>22</v>
      </c>
      <c r="J1273" t="str">
        <f t="shared" si="108"/>
        <v>ENG</v>
      </c>
      <c r="K1273" t="s">
        <v>15</v>
      </c>
      <c r="L1273">
        <v>2011</v>
      </c>
      <c r="M1273">
        <f t="shared" si="109"/>
        <v>2</v>
      </c>
      <c r="N1273" t="str">
        <f t="shared" si="107"/>
        <v>U</v>
      </c>
      <c r="P1273" t="s">
        <v>19</v>
      </c>
      <c r="Q1273" t="s">
        <v>137</v>
      </c>
      <c r="R1273" t="s">
        <v>20</v>
      </c>
    </row>
    <row r="1274" spans="1:18" x14ac:dyDescent="0.2">
      <c r="A1274">
        <v>884536</v>
      </c>
      <c r="B1274" t="s">
        <v>99</v>
      </c>
      <c r="C1274" t="str">
        <f t="shared" si="105"/>
        <v>2009</v>
      </c>
      <c r="D1274" t="s">
        <v>24</v>
      </c>
      <c r="E1274" t="str">
        <f t="shared" si="106"/>
        <v>2009C</v>
      </c>
      <c r="F1274" t="s">
        <v>15</v>
      </c>
      <c r="G1274" t="s">
        <v>43</v>
      </c>
      <c r="H1274" t="s">
        <v>14</v>
      </c>
      <c r="I1274" t="s">
        <v>25</v>
      </c>
      <c r="J1274" t="str">
        <f t="shared" si="108"/>
        <v>ENG</v>
      </c>
      <c r="L1274">
        <v>2012</v>
      </c>
      <c r="M1274">
        <f t="shared" si="109"/>
        <v>3</v>
      </c>
      <c r="N1274" t="str">
        <f t="shared" si="107"/>
        <v>F</v>
      </c>
      <c r="P1274" t="s">
        <v>28</v>
      </c>
    </row>
    <row r="1275" spans="1:18" x14ac:dyDescent="0.2">
      <c r="A1275">
        <v>884536</v>
      </c>
      <c r="B1275" t="s">
        <v>99</v>
      </c>
      <c r="C1275" t="str">
        <f t="shared" si="105"/>
        <v>2009</v>
      </c>
      <c r="D1275" t="s">
        <v>57</v>
      </c>
      <c r="E1275" t="str">
        <f t="shared" si="106"/>
        <v>2009D</v>
      </c>
      <c r="F1275" t="s">
        <v>15</v>
      </c>
      <c r="G1275" t="s">
        <v>56</v>
      </c>
      <c r="H1275" t="s">
        <v>14</v>
      </c>
      <c r="I1275" t="s">
        <v>25</v>
      </c>
      <c r="J1275" t="str">
        <f t="shared" si="108"/>
        <v>ENG</v>
      </c>
      <c r="L1275">
        <v>2012</v>
      </c>
      <c r="M1275">
        <f t="shared" si="109"/>
        <v>3</v>
      </c>
      <c r="N1275" t="str">
        <f t="shared" si="107"/>
        <v>F</v>
      </c>
      <c r="P1275" t="s">
        <v>28</v>
      </c>
    </row>
    <row r="1276" spans="1:18" x14ac:dyDescent="0.2">
      <c r="A1276">
        <v>884644</v>
      </c>
      <c r="B1276" t="s">
        <v>108</v>
      </c>
      <c r="C1276" t="str">
        <f t="shared" si="105"/>
        <v>2011</v>
      </c>
      <c r="D1276" t="s">
        <v>20</v>
      </c>
      <c r="E1276" t="str">
        <f t="shared" si="106"/>
        <v>2011B</v>
      </c>
      <c r="F1276" t="s">
        <v>15</v>
      </c>
      <c r="G1276" t="s">
        <v>56</v>
      </c>
      <c r="H1276" t="s">
        <v>20</v>
      </c>
      <c r="I1276" t="s">
        <v>27</v>
      </c>
      <c r="J1276" t="str">
        <f t="shared" si="108"/>
        <v>ENG</v>
      </c>
      <c r="L1276">
        <v>2012</v>
      </c>
      <c r="M1276">
        <f t="shared" si="109"/>
        <v>1</v>
      </c>
      <c r="N1276" t="str">
        <f t="shared" si="107"/>
        <v>U</v>
      </c>
      <c r="P1276" t="s">
        <v>19</v>
      </c>
    </row>
    <row r="1277" spans="1:18" x14ac:dyDescent="0.2">
      <c r="A1277">
        <v>884644</v>
      </c>
      <c r="B1277" t="s">
        <v>103</v>
      </c>
      <c r="C1277" t="str">
        <f t="shared" si="105"/>
        <v>2010</v>
      </c>
      <c r="D1277" t="s">
        <v>14</v>
      </c>
      <c r="E1277" t="str">
        <f t="shared" si="106"/>
        <v>2010A</v>
      </c>
      <c r="F1277" t="s">
        <v>15</v>
      </c>
      <c r="G1277" t="s">
        <v>43</v>
      </c>
      <c r="H1277" t="s">
        <v>24</v>
      </c>
      <c r="I1277" t="s">
        <v>27</v>
      </c>
      <c r="J1277" t="str">
        <f t="shared" si="108"/>
        <v>ENG</v>
      </c>
      <c r="L1277">
        <v>2012</v>
      </c>
      <c r="M1277">
        <f t="shared" si="109"/>
        <v>2</v>
      </c>
      <c r="N1277" t="str">
        <f t="shared" si="107"/>
        <v>U</v>
      </c>
      <c r="P1277" t="s">
        <v>19</v>
      </c>
    </row>
    <row r="1278" spans="1:18" x14ac:dyDescent="0.2">
      <c r="A1278">
        <v>884644</v>
      </c>
      <c r="B1278" t="s">
        <v>99</v>
      </c>
      <c r="C1278" t="str">
        <f t="shared" si="105"/>
        <v>2009</v>
      </c>
      <c r="D1278" t="s">
        <v>24</v>
      </c>
      <c r="E1278" t="str">
        <f t="shared" si="106"/>
        <v>2009C</v>
      </c>
      <c r="F1278" t="s">
        <v>15</v>
      </c>
      <c r="G1278" t="s">
        <v>43</v>
      </c>
      <c r="H1278" t="s">
        <v>17</v>
      </c>
      <c r="I1278" t="s">
        <v>27</v>
      </c>
      <c r="J1278" t="str">
        <f t="shared" si="108"/>
        <v>ENG</v>
      </c>
      <c r="L1278">
        <v>2012</v>
      </c>
      <c r="M1278">
        <f t="shared" si="109"/>
        <v>3</v>
      </c>
      <c r="N1278" t="str">
        <f t="shared" si="107"/>
        <v>F</v>
      </c>
      <c r="P1278" t="s">
        <v>19</v>
      </c>
      <c r="Q1278" t="s">
        <v>116</v>
      </c>
      <c r="R1278" t="s">
        <v>24</v>
      </c>
    </row>
    <row r="1279" spans="1:18" x14ac:dyDescent="0.2">
      <c r="A1279">
        <v>885816</v>
      </c>
      <c r="B1279" t="s">
        <v>91</v>
      </c>
      <c r="C1279" t="str">
        <f t="shared" si="105"/>
        <v>2008</v>
      </c>
      <c r="D1279" t="s">
        <v>24</v>
      </c>
      <c r="E1279" t="str">
        <f t="shared" si="106"/>
        <v>2008C</v>
      </c>
      <c r="F1279" t="s">
        <v>15</v>
      </c>
      <c r="G1279" t="s">
        <v>43</v>
      </c>
      <c r="H1279" t="s">
        <v>14</v>
      </c>
      <c r="I1279" t="s">
        <v>41</v>
      </c>
      <c r="J1279" t="str">
        <f t="shared" si="108"/>
        <v>ENG</v>
      </c>
      <c r="L1279">
        <v>2011</v>
      </c>
      <c r="M1279">
        <f t="shared" si="109"/>
        <v>3</v>
      </c>
      <c r="N1279" t="str">
        <f t="shared" si="107"/>
        <v>F</v>
      </c>
      <c r="P1279" t="s">
        <v>19</v>
      </c>
      <c r="Q1279" t="s">
        <v>121</v>
      </c>
      <c r="R1279" t="s">
        <v>14</v>
      </c>
    </row>
    <row r="1280" spans="1:18" x14ac:dyDescent="0.2">
      <c r="A1280">
        <v>885882</v>
      </c>
      <c r="B1280" t="s">
        <v>83</v>
      </c>
      <c r="C1280" t="str">
        <f t="shared" si="105"/>
        <v>2008</v>
      </c>
      <c r="D1280" t="s">
        <v>20</v>
      </c>
      <c r="E1280" t="str">
        <f t="shared" si="106"/>
        <v>2008B</v>
      </c>
      <c r="F1280" t="s">
        <v>15</v>
      </c>
      <c r="G1280" t="s">
        <v>56</v>
      </c>
      <c r="H1280" t="s">
        <v>20</v>
      </c>
      <c r="I1280" t="s">
        <v>15</v>
      </c>
      <c r="J1280" t="str">
        <f t="shared" si="108"/>
        <v>SCI</v>
      </c>
      <c r="L1280">
        <v>2011</v>
      </c>
      <c r="M1280">
        <f t="shared" si="109"/>
        <v>3</v>
      </c>
      <c r="N1280" t="str">
        <f t="shared" si="107"/>
        <v>F</v>
      </c>
      <c r="P1280" t="s">
        <v>19</v>
      </c>
      <c r="Q1280" t="s">
        <v>121</v>
      </c>
      <c r="R1280" t="s">
        <v>24</v>
      </c>
    </row>
    <row r="1281" spans="1:18" x14ac:dyDescent="0.2">
      <c r="A1281">
        <v>885882</v>
      </c>
      <c r="B1281" t="s">
        <v>94</v>
      </c>
      <c r="C1281" t="str">
        <f t="shared" si="105"/>
        <v>2008</v>
      </c>
      <c r="D1281" t="s">
        <v>82</v>
      </c>
      <c r="E1281" t="str">
        <f t="shared" si="106"/>
        <v>2008E</v>
      </c>
      <c r="F1281" t="s">
        <v>15</v>
      </c>
      <c r="G1281" t="s">
        <v>43</v>
      </c>
      <c r="H1281" t="s">
        <v>20</v>
      </c>
      <c r="I1281" t="s">
        <v>15</v>
      </c>
      <c r="J1281" t="str">
        <f t="shared" si="108"/>
        <v>SCI</v>
      </c>
      <c r="L1281">
        <v>2011</v>
      </c>
      <c r="M1281">
        <f t="shared" si="109"/>
        <v>3</v>
      </c>
      <c r="N1281" t="str">
        <f t="shared" si="107"/>
        <v>F</v>
      </c>
      <c r="P1281" t="s">
        <v>19</v>
      </c>
    </row>
    <row r="1282" spans="1:18" x14ac:dyDescent="0.2">
      <c r="A1282">
        <v>885882</v>
      </c>
      <c r="B1282" t="s">
        <v>95</v>
      </c>
      <c r="C1282" t="str">
        <f t="shared" ref="C1282:C1345" si="110">LEFT(B1282,4)</f>
        <v>2009</v>
      </c>
      <c r="D1282" t="s">
        <v>14</v>
      </c>
      <c r="E1282" t="str">
        <f t="shared" ref="E1282:E1345" si="111">CONCATENATE(C1282,D1282)</f>
        <v>2009A</v>
      </c>
      <c r="F1282" t="s">
        <v>15</v>
      </c>
      <c r="G1282" t="s">
        <v>36</v>
      </c>
      <c r="H1282" t="s">
        <v>24</v>
      </c>
      <c r="I1282" t="s">
        <v>22</v>
      </c>
      <c r="J1282" t="str">
        <f t="shared" si="108"/>
        <v>ENG</v>
      </c>
      <c r="L1282">
        <v>2011</v>
      </c>
      <c r="M1282">
        <f t="shared" si="109"/>
        <v>2</v>
      </c>
      <c r="N1282" t="str">
        <f t="shared" ref="N1282:N1345" si="112">IF(OR(M1282&lt;3,M1282="TR"),"U","F")</f>
        <v>U</v>
      </c>
      <c r="P1282" t="s">
        <v>19</v>
      </c>
      <c r="Q1282" t="s">
        <v>116</v>
      </c>
      <c r="R1282" t="s">
        <v>20</v>
      </c>
    </row>
    <row r="1283" spans="1:18" x14ac:dyDescent="0.2">
      <c r="A1283">
        <v>885882</v>
      </c>
      <c r="B1283" t="s">
        <v>91</v>
      </c>
      <c r="C1283" t="str">
        <f t="shared" si="110"/>
        <v>2008</v>
      </c>
      <c r="D1283" t="s">
        <v>57</v>
      </c>
      <c r="E1283" t="str">
        <f t="shared" si="111"/>
        <v>2008D</v>
      </c>
      <c r="F1283" t="s">
        <v>15</v>
      </c>
      <c r="G1283" t="s">
        <v>59</v>
      </c>
      <c r="H1283" t="s">
        <v>24</v>
      </c>
      <c r="I1283" t="s">
        <v>15</v>
      </c>
      <c r="J1283" t="str">
        <f t="shared" ref="J1283:J1346" si="113">IF(OR(I1283="AE",I1283="BE",I1283="CE",I1283="CM",I1283="ED",I1283="ECE",I1283="EVE",I1283="EV",I1283="FPE",I1283="IE",I1283="MFE",I1283="ME",I1283="MGE",I1283="MTE",I1283="PHE",I1283="RB",I1283="EE",I1283="RBE"),"ENG",IF(OR(I1283="BBT",I1283="BC",I1283="BIO",I1283="CH",I1283="PH",I1283="PSS",I1283="SC"),"SCI",IF(OR(I1283="MA",I1283="MAC",I1283="SD"),"MAT",IF(OR(I1283="CO",I1283="ID",I1283="ND",I1283="SX"),"OTH",IF(OR(I1283="ECON",I1283="EP",I1283="EC",I1283="ET",I1283="HU",I1283="IN",I1283="LAE",I1283="PWR",I1283="ST",I1283="EVS",I1283="PW"),"HUSS",IF(OR(I1283="CA",I1283="CCN",I1283="CS",I1283="IMGD"),"COMP",IF(OR(I1283="IT",I1283="MG",I1283="MIS"),"BUS","ERROR")))))))</f>
        <v>SCI</v>
      </c>
      <c r="L1283">
        <v>2011</v>
      </c>
      <c r="M1283">
        <f t="shared" si="109"/>
        <v>3</v>
      </c>
      <c r="N1283" t="str">
        <f t="shared" si="112"/>
        <v>F</v>
      </c>
      <c r="P1283" t="s">
        <v>19</v>
      </c>
      <c r="Q1283" t="s">
        <v>123</v>
      </c>
      <c r="R1283" t="s">
        <v>17</v>
      </c>
    </row>
    <row r="1284" spans="1:18" x14ac:dyDescent="0.2">
      <c r="A1284">
        <v>885882</v>
      </c>
      <c r="B1284" t="s">
        <v>95</v>
      </c>
      <c r="C1284" t="str">
        <f t="shared" si="110"/>
        <v>2009</v>
      </c>
      <c r="D1284" t="s">
        <v>20</v>
      </c>
      <c r="E1284" t="str">
        <f t="shared" si="111"/>
        <v>2009B</v>
      </c>
      <c r="F1284" t="s">
        <v>15</v>
      </c>
      <c r="G1284" t="s">
        <v>62</v>
      </c>
      <c r="H1284" t="s">
        <v>17</v>
      </c>
      <c r="I1284" t="s">
        <v>22</v>
      </c>
      <c r="J1284" t="str">
        <f t="shared" si="113"/>
        <v>ENG</v>
      </c>
      <c r="L1284">
        <v>2011</v>
      </c>
      <c r="M1284">
        <f t="shared" si="109"/>
        <v>2</v>
      </c>
      <c r="N1284" t="str">
        <f t="shared" si="112"/>
        <v>U</v>
      </c>
      <c r="P1284" t="s">
        <v>19</v>
      </c>
      <c r="Q1284" t="s">
        <v>123</v>
      </c>
      <c r="R1284" t="s">
        <v>20</v>
      </c>
    </row>
    <row r="1285" spans="1:18" x14ac:dyDescent="0.2">
      <c r="A1285">
        <v>885882</v>
      </c>
      <c r="B1285" t="s">
        <v>83</v>
      </c>
      <c r="C1285" t="str">
        <f t="shared" si="110"/>
        <v>2008</v>
      </c>
      <c r="D1285" t="s">
        <v>14</v>
      </c>
      <c r="E1285" t="str">
        <f t="shared" si="111"/>
        <v>2008A</v>
      </c>
      <c r="F1285" t="s">
        <v>15</v>
      </c>
      <c r="G1285" t="s">
        <v>43</v>
      </c>
      <c r="H1285" t="s">
        <v>17</v>
      </c>
      <c r="I1285" t="s">
        <v>15</v>
      </c>
      <c r="J1285" t="str">
        <f t="shared" si="113"/>
        <v>SCI</v>
      </c>
      <c r="L1285">
        <v>2011</v>
      </c>
      <c r="M1285">
        <f t="shared" si="109"/>
        <v>3</v>
      </c>
      <c r="N1285" t="str">
        <f t="shared" si="112"/>
        <v>F</v>
      </c>
      <c r="P1285" t="s">
        <v>19</v>
      </c>
      <c r="Q1285" t="s">
        <v>118</v>
      </c>
      <c r="R1285" t="s">
        <v>24</v>
      </c>
    </row>
    <row r="1286" spans="1:18" x14ac:dyDescent="0.2">
      <c r="A1286">
        <v>885882</v>
      </c>
      <c r="B1286" t="s">
        <v>91</v>
      </c>
      <c r="C1286" t="str">
        <f t="shared" si="110"/>
        <v>2008</v>
      </c>
      <c r="D1286" t="s">
        <v>24</v>
      </c>
      <c r="E1286" t="str">
        <f t="shared" si="111"/>
        <v>2008C</v>
      </c>
      <c r="F1286" t="s">
        <v>15</v>
      </c>
      <c r="G1286" t="s">
        <v>43</v>
      </c>
      <c r="H1286" t="s">
        <v>17</v>
      </c>
      <c r="I1286" t="s">
        <v>15</v>
      </c>
      <c r="J1286" t="str">
        <f t="shared" si="113"/>
        <v>SCI</v>
      </c>
      <c r="L1286">
        <v>2011</v>
      </c>
      <c r="M1286">
        <f t="shared" si="109"/>
        <v>3</v>
      </c>
      <c r="N1286" t="str">
        <f t="shared" si="112"/>
        <v>F</v>
      </c>
      <c r="P1286" t="s">
        <v>19</v>
      </c>
      <c r="Q1286" t="s">
        <v>116</v>
      </c>
      <c r="R1286" t="s">
        <v>17</v>
      </c>
    </row>
    <row r="1287" spans="1:18" x14ac:dyDescent="0.2">
      <c r="A1287">
        <v>885994</v>
      </c>
      <c r="B1287" t="s">
        <v>95</v>
      </c>
      <c r="C1287" t="str">
        <f t="shared" si="110"/>
        <v>2009</v>
      </c>
      <c r="D1287" t="s">
        <v>20</v>
      </c>
      <c r="E1287" t="str">
        <f t="shared" si="111"/>
        <v>2009B</v>
      </c>
      <c r="F1287" t="s">
        <v>15</v>
      </c>
      <c r="G1287" t="s">
        <v>56</v>
      </c>
      <c r="H1287" t="s">
        <v>14</v>
      </c>
      <c r="I1287" t="s">
        <v>26</v>
      </c>
      <c r="J1287" t="str">
        <f t="shared" si="113"/>
        <v>COMP</v>
      </c>
      <c r="K1287" t="s">
        <v>21</v>
      </c>
      <c r="L1287">
        <v>2011</v>
      </c>
      <c r="M1287">
        <f t="shared" si="109"/>
        <v>2</v>
      </c>
      <c r="N1287" t="str">
        <f t="shared" si="112"/>
        <v>U</v>
      </c>
      <c r="O1287" s="1">
        <v>40677</v>
      </c>
      <c r="P1287" t="s">
        <v>19</v>
      </c>
    </row>
    <row r="1288" spans="1:18" x14ac:dyDescent="0.2">
      <c r="A1288">
        <v>886274</v>
      </c>
      <c r="B1288" t="s">
        <v>104</v>
      </c>
      <c r="C1288" t="str">
        <f t="shared" si="110"/>
        <v>2010</v>
      </c>
      <c r="D1288" t="s">
        <v>57</v>
      </c>
      <c r="E1288" t="str">
        <f t="shared" si="111"/>
        <v>2010D</v>
      </c>
      <c r="F1288" t="s">
        <v>15</v>
      </c>
      <c r="G1288" t="s">
        <v>59</v>
      </c>
      <c r="H1288" t="s">
        <v>14</v>
      </c>
      <c r="I1288" t="s">
        <v>27</v>
      </c>
      <c r="J1288" t="str">
        <f t="shared" si="113"/>
        <v>ENG</v>
      </c>
      <c r="L1288">
        <v>2012</v>
      </c>
      <c r="M1288">
        <f t="shared" si="109"/>
        <v>2</v>
      </c>
      <c r="N1288" t="str">
        <f t="shared" si="112"/>
        <v>U</v>
      </c>
      <c r="P1288" t="s">
        <v>28</v>
      </c>
    </row>
    <row r="1289" spans="1:18" x14ac:dyDescent="0.2">
      <c r="A1289">
        <v>886274</v>
      </c>
      <c r="B1289" t="s">
        <v>99</v>
      </c>
      <c r="C1289" t="str">
        <f t="shared" si="110"/>
        <v>2009</v>
      </c>
      <c r="D1289" t="s">
        <v>24</v>
      </c>
      <c r="E1289" t="str">
        <f t="shared" si="111"/>
        <v>2009C</v>
      </c>
      <c r="F1289" t="s">
        <v>15</v>
      </c>
      <c r="G1289" t="s">
        <v>43</v>
      </c>
      <c r="H1289" t="s">
        <v>14</v>
      </c>
      <c r="I1289" t="s">
        <v>27</v>
      </c>
      <c r="J1289" t="str">
        <f t="shared" si="113"/>
        <v>ENG</v>
      </c>
      <c r="L1289">
        <v>2012</v>
      </c>
      <c r="M1289">
        <f t="shared" si="109"/>
        <v>3</v>
      </c>
      <c r="N1289" t="str">
        <f t="shared" si="112"/>
        <v>F</v>
      </c>
      <c r="P1289" t="s">
        <v>28</v>
      </c>
    </row>
    <row r="1290" spans="1:18" x14ac:dyDescent="0.2">
      <c r="A1290">
        <v>886274</v>
      </c>
      <c r="B1290" t="s">
        <v>99</v>
      </c>
      <c r="C1290" t="str">
        <f t="shared" si="110"/>
        <v>2009</v>
      </c>
      <c r="D1290" t="s">
        <v>57</v>
      </c>
      <c r="E1290" t="str">
        <f t="shared" si="111"/>
        <v>2009D</v>
      </c>
      <c r="F1290" t="s">
        <v>15</v>
      </c>
      <c r="G1290" t="s">
        <v>56</v>
      </c>
      <c r="H1290" t="s">
        <v>14</v>
      </c>
      <c r="I1290" t="s">
        <v>27</v>
      </c>
      <c r="J1290" t="str">
        <f t="shared" si="113"/>
        <v>ENG</v>
      </c>
      <c r="L1290">
        <v>2012</v>
      </c>
      <c r="M1290">
        <f t="shared" si="109"/>
        <v>3</v>
      </c>
      <c r="N1290" t="str">
        <f t="shared" si="112"/>
        <v>F</v>
      </c>
      <c r="P1290" t="s">
        <v>28</v>
      </c>
      <c r="Q1290" t="s">
        <v>123</v>
      </c>
      <c r="R1290" t="s">
        <v>14</v>
      </c>
    </row>
    <row r="1291" spans="1:18" x14ac:dyDescent="0.2">
      <c r="A1291">
        <v>886570</v>
      </c>
      <c r="B1291" t="s">
        <v>95</v>
      </c>
      <c r="C1291" t="str">
        <f t="shared" si="110"/>
        <v>2009</v>
      </c>
      <c r="D1291" t="s">
        <v>14</v>
      </c>
      <c r="E1291" t="str">
        <f t="shared" si="111"/>
        <v>2009A</v>
      </c>
      <c r="F1291" t="s">
        <v>15</v>
      </c>
      <c r="G1291" t="s">
        <v>52</v>
      </c>
      <c r="H1291" t="s">
        <v>20</v>
      </c>
      <c r="I1291" t="s">
        <v>33</v>
      </c>
      <c r="J1291" t="str">
        <f t="shared" si="113"/>
        <v>ENG</v>
      </c>
      <c r="L1291">
        <v>2011</v>
      </c>
      <c r="M1291">
        <f t="shared" si="109"/>
        <v>2</v>
      </c>
      <c r="N1291" t="str">
        <f t="shared" si="112"/>
        <v>U</v>
      </c>
      <c r="O1291" s="1">
        <v>40677</v>
      </c>
      <c r="P1291" t="s">
        <v>19</v>
      </c>
    </row>
    <row r="1292" spans="1:18" x14ac:dyDescent="0.2">
      <c r="A1292">
        <v>886570</v>
      </c>
      <c r="B1292" t="s">
        <v>83</v>
      </c>
      <c r="C1292" t="str">
        <f t="shared" si="110"/>
        <v>2008</v>
      </c>
      <c r="D1292" t="s">
        <v>14</v>
      </c>
      <c r="E1292" t="str">
        <f t="shared" si="111"/>
        <v>2008A</v>
      </c>
      <c r="F1292" t="s">
        <v>15</v>
      </c>
      <c r="G1292" t="s">
        <v>16</v>
      </c>
      <c r="H1292" t="s">
        <v>20</v>
      </c>
      <c r="I1292" t="s">
        <v>18</v>
      </c>
      <c r="J1292" t="str">
        <f t="shared" si="113"/>
        <v>ENG</v>
      </c>
      <c r="L1292">
        <v>2011</v>
      </c>
      <c r="M1292">
        <f t="shared" si="109"/>
        <v>3</v>
      </c>
      <c r="N1292" t="str">
        <f t="shared" si="112"/>
        <v>F</v>
      </c>
      <c r="O1292" s="1">
        <v>40677</v>
      </c>
      <c r="P1292" t="s">
        <v>19</v>
      </c>
      <c r="Q1292" t="s">
        <v>116</v>
      </c>
      <c r="R1292" t="s">
        <v>20</v>
      </c>
    </row>
    <row r="1293" spans="1:18" x14ac:dyDescent="0.2">
      <c r="A1293">
        <v>886570</v>
      </c>
      <c r="B1293" t="s">
        <v>83</v>
      </c>
      <c r="C1293" t="str">
        <f t="shared" si="110"/>
        <v>2008</v>
      </c>
      <c r="D1293" t="s">
        <v>20</v>
      </c>
      <c r="E1293" t="str">
        <f t="shared" si="111"/>
        <v>2008B</v>
      </c>
      <c r="F1293" t="s">
        <v>15</v>
      </c>
      <c r="G1293" t="s">
        <v>64</v>
      </c>
      <c r="H1293" t="s">
        <v>20</v>
      </c>
      <c r="I1293" t="s">
        <v>18</v>
      </c>
      <c r="J1293" t="str">
        <f t="shared" si="113"/>
        <v>ENG</v>
      </c>
      <c r="L1293">
        <v>2011</v>
      </c>
      <c r="M1293">
        <f t="shared" ref="M1293:M1356" si="114">L1293-C1293</f>
        <v>3</v>
      </c>
      <c r="N1293" t="str">
        <f t="shared" si="112"/>
        <v>F</v>
      </c>
      <c r="O1293" s="1">
        <v>40677</v>
      </c>
      <c r="P1293" t="s">
        <v>19</v>
      </c>
      <c r="Q1293" t="s">
        <v>123</v>
      </c>
      <c r="R1293" t="s">
        <v>20</v>
      </c>
    </row>
    <row r="1294" spans="1:18" x14ac:dyDescent="0.2">
      <c r="A1294">
        <v>886898</v>
      </c>
      <c r="B1294" t="s">
        <v>95</v>
      </c>
      <c r="C1294" t="str">
        <f t="shared" si="110"/>
        <v>2009</v>
      </c>
      <c r="D1294" t="s">
        <v>14</v>
      </c>
      <c r="E1294" t="str">
        <f t="shared" si="111"/>
        <v>2009A</v>
      </c>
      <c r="F1294" t="s">
        <v>15</v>
      </c>
      <c r="G1294" t="s">
        <v>16</v>
      </c>
      <c r="H1294" t="s">
        <v>14</v>
      </c>
      <c r="I1294" t="s">
        <v>22</v>
      </c>
      <c r="J1294" t="str">
        <f t="shared" si="113"/>
        <v>ENG</v>
      </c>
      <c r="L1294">
        <v>2012</v>
      </c>
      <c r="M1294">
        <f t="shared" si="114"/>
        <v>3</v>
      </c>
      <c r="N1294" t="str">
        <f t="shared" si="112"/>
        <v>F</v>
      </c>
      <c r="P1294" t="s">
        <v>19</v>
      </c>
      <c r="Q1294" t="s">
        <v>116</v>
      </c>
      <c r="R1294" t="s">
        <v>24</v>
      </c>
    </row>
    <row r="1295" spans="1:18" x14ac:dyDescent="0.2">
      <c r="A1295">
        <v>886898</v>
      </c>
      <c r="B1295" t="s">
        <v>95</v>
      </c>
      <c r="C1295" t="str">
        <f t="shared" si="110"/>
        <v>2009</v>
      </c>
      <c r="D1295" t="s">
        <v>20</v>
      </c>
      <c r="E1295" t="str">
        <f t="shared" si="111"/>
        <v>2009B</v>
      </c>
      <c r="F1295" t="s">
        <v>15</v>
      </c>
      <c r="G1295" t="s">
        <v>64</v>
      </c>
      <c r="H1295" t="s">
        <v>20</v>
      </c>
      <c r="I1295" t="s">
        <v>22</v>
      </c>
      <c r="J1295" t="str">
        <f t="shared" si="113"/>
        <v>ENG</v>
      </c>
      <c r="L1295">
        <v>2012</v>
      </c>
      <c r="M1295">
        <f t="shared" si="114"/>
        <v>3</v>
      </c>
      <c r="N1295" t="str">
        <f t="shared" si="112"/>
        <v>F</v>
      </c>
      <c r="P1295" t="s">
        <v>19</v>
      </c>
      <c r="Q1295" t="s">
        <v>123</v>
      </c>
      <c r="R1295" t="s">
        <v>20</v>
      </c>
    </row>
    <row r="1296" spans="1:18" x14ac:dyDescent="0.2">
      <c r="A1296">
        <v>888096</v>
      </c>
      <c r="B1296" t="s">
        <v>83</v>
      </c>
      <c r="C1296" t="str">
        <f t="shared" si="110"/>
        <v>2008</v>
      </c>
      <c r="D1296" t="s">
        <v>14</v>
      </c>
      <c r="E1296" t="str">
        <f t="shared" si="111"/>
        <v>2008A</v>
      </c>
      <c r="F1296" t="s">
        <v>15</v>
      </c>
      <c r="G1296" t="s">
        <v>16</v>
      </c>
      <c r="H1296" t="s">
        <v>14</v>
      </c>
      <c r="I1296" t="s">
        <v>22</v>
      </c>
      <c r="J1296" t="str">
        <f t="shared" si="113"/>
        <v>ENG</v>
      </c>
      <c r="L1296">
        <v>2011</v>
      </c>
      <c r="M1296">
        <f t="shared" si="114"/>
        <v>3</v>
      </c>
      <c r="N1296" t="str">
        <f t="shared" si="112"/>
        <v>F</v>
      </c>
      <c r="O1296" s="1">
        <v>40677</v>
      </c>
      <c r="P1296" t="s">
        <v>19</v>
      </c>
      <c r="Q1296" t="s">
        <v>116</v>
      </c>
      <c r="R1296" t="s">
        <v>14</v>
      </c>
    </row>
    <row r="1297" spans="1:18" x14ac:dyDescent="0.2">
      <c r="A1297">
        <v>888096</v>
      </c>
      <c r="B1297" t="s">
        <v>83</v>
      </c>
      <c r="C1297" t="str">
        <f t="shared" si="110"/>
        <v>2008</v>
      </c>
      <c r="D1297" t="s">
        <v>20</v>
      </c>
      <c r="E1297" t="str">
        <f t="shared" si="111"/>
        <v>2008B</v>
      </c>
      <c r="F1297" t="s">
        <v>15</v>
      </c>
      <c r="G1297" t="s">
        <v>64</v>
      </c>
      <c r="H1297" t="s">
        <v>14</v>
      </c>
      <c r="I1297" t="s">
        <v>22</v>
      </c>
      <c r="J1297" t="str">
        <f t="shared" si="113"/>
        <v>ENG</v>
      </c>
      <c r="L1297">
        <v>2011</v>
      </c>
      <c r="M1297">
        <f t="shared" si="114"/>
        <v>3</v>
      </c>
      <c r="N1297" t="str">
        <f t="shared" si="112"/>
        <v>F</v>
      </c>
      <c r="O1297" s="1">
        <v>40677</v>
      </c>
      <c r="P1297" t="s">
        <v>19</v>
      </c>
      <c r="Q1297" t="s">
        <v>123</v>
      </c>
      <c r="R1297" t="s">
        <v>20</v>
      </c>
    </row>
    <row r="1298" spans="1:18" x14ac:dyDescent="0.2">
      <c r="A1298">
        <v>888098</v>
      </c>
      <c r="B1298" t="s">
        <v>83</v>
      </c>
      <c r="C1298" t="str">
        <f t="shared" si="110"/>
        <v>2008</v>
      </c>
      <c r="D1298" t="s">
        <v>14</v>
      </c>
      <c r="E1298" t="str">
        <f t="shared" si="111"/>
        <v>2008A</v>
      </c>
      <c r="F1298" t="s">
        <v>15</v>
      </c>
      <c r="G1298" t="s">
        <v>43</v>
      </c>
      <c r="H1298" t="s">
        <v>24</v>
      </c>
      <c r="I1298" t="s">
        <v>23</v>
      </c>
      <c r="J1298" t="str">
        <f t="shared" si="113"/>
        <v>ENG</v>
      </c>
      <c r="L1298">
        <v>2011</v>
      </c>
      <c r="M1298">
        <f t="shared" si="114"/>
        <v>3</v>
      </c>
      <c r="N1298" t="str">
        <f t="shared" si="112"/>
        <v>F</v>
      </c>
      <c r="O1298" s="1">
        <v>40677</v>
      </c>
      <c r="P1298" t="s">
        <v>19</v>
      </c>
      <c r="Q1298" t="s">
        <v>116</v>
      </c>
      <c r="R1298" t="s">
        <v>24</v>
      </c>
    </row>
    <row r="1299" spans="1:18" x14ac:dyDescent="0.2">
      <c r="A1299">
        <v>888098</v>
      </c>
      <c r="B1299" t="s">
        <v>83</v>
      </c>
      <c r="C1299" t="str">
        <f t="shared" si="110"/>
        <v>2008</v>
      </c>
      <c r="D1299" t="s">
        <v>20</v>
      </c>
      <c r="E1299" t="str">
        <f t="shared" si="111"/>
        <v>2008B</v>
      </c>
      <c r="F1299" t="s">
        <v>15</v>
      </c>
      <c r="G1299" t="s">
        <v>56</v>
      </c>
      <c r="H1299" t="s">
        <v>24</v>
      </c>
      <c r="I1299" t="s">
        <v>23</v>
      </c>
      <c r="J1299" t="str">
        <f t="shared" si="113"/>
        <v>ENG</v>
      </c>
      <c r="L1299">
        <v>2011</v>
      </c>
      <c r="M1299">
        <f t="shared" si="114"/>
        <v>3</v>
      </c>
      <c r="N1299" t="str">
        <f t="shared" si="112"/>
        <v>F</v>
      </c>
      <c r="O1299" s="1">
        <v>40677</v>
      </c>
      <c r="P1299" t="s">
        <v>19</v>
      </c>
      <c r="Q1299" t="s">
        <v>123</v>
      </c>
      <c r="R1299" t="s">
        <v>24</v>
      </c>
    </row>
    <row r="1300" spans="1:18" x14ac:dyDescent="0.2">
      <c r="A1300">
        <v>889976</v>
      </c>
      <c r="B1300" t="s">
        <v>83</v>
      </c>
      <c r="C1300" t="str">
        <f t="shared" si="110"/>
        <v>2008</v>
      </c>
      <c r="D1300" t="s">
        <v>14</v>
      </c>
      <c r="E1300" t="str">
        <f t="shared" si="111"/>
        <v>2008A</v>
      </c>
      <c r="F1300" t="s">
        <v>15</v>
      </c>
      <c r="G1300" t="s">
        <v>52</v>
      </c>
      <c r="H1300" t="s">
        <v>24</v>
      </c>
      <c r="I1300" t="s">
        <v>23</v>
      </c>
      <c r="J1300" t="str">
        <f t="shared" si="113"/>
        <v>ENG</v>
      </c>
      <c r="L1300">
        <v>2006</v>
      </c>
      <c r="M1300">
        <f t="shared" si="114"/>
        <v>-2</v>
      </c>
      <c r="N1300" t="str">
        <f t="shared" si="112"/>
        <v>U</v>
      </c>
      <c r="O1300" s="1">
        <v>39870</v>
      </c>
      <c r="P1300" t="s">
        <v>28</v>
      </c>
    </row>
    <row r="1301" spans="1:18" x14ac:dyDescent="0.2">
      <c r="A1301">
        <v>890856</v>
      </c>
      <c r="B1301" t="s">
        <v>95</v>
      </c>
      <c r="C1301" t="str">
        <f t="shared" si="110"/>
        <v>2009</v>
      </c>
      <c r="D1301" t="s">
        <v>20</v>
      </c>
      <c r="E1301" t="str">
        <f t="shared" si="111"/>
        <v>2009B</v>
      </c>
      <c r="F1301" t="s">
        <v>15</v>
      </c>
      <c r="G1301" t="s">
        <v>64</v>
      </c>
      <c r="H1301" t="s">
        <v>14</v>
      </c>
      <c r="I1301" t="s">
        <v>22</v>
      </c>
      <c r="J1301" t="str">
        <f t="shared" si="113"/>
        <v>ENG</v>
      </c>
      <c r="L1301">
        <v>2012</v>
      </c>
      <c r="M1301">
        <f t="shared" si="114"/>
        <v>3</v>
      </c>
      <c r="N1301" t="str">
        <f t="shared" si="112"/>
        <v>F</v>
      </c>
      <c r="P1301" t="s">
        <v>19</v>
      </c>
      <c r="Q1301" t="s">
        <v>123</v>
      </c>
      <c r="R1301" t="s">
        <v>17</v>
      </c>
    </row>
    <row r="1302" spans="1:18" x14ac:dyDescent="0.2">
      <c r="A1302">
        <v>890856</v>
      </c>
      <c r="B1302" t="s">
        <v>95</v>
      </c>
      <c r="C1302" t="str">
        <f t="shared" si="110"/>
        <v>2009</v>
      </c>
      <c r="D1302" t="s">
        <v>14</v>
      </c>
      <c r="E1302" t="str">
        <f t="shared" si="111"/>
        <v>2009A</v>
      </c>
      <c r="F1302" t="s">
        <v>15</v>
      </c>
      <c r="G1302" t="s">
        <v>16</v>
      </c>
      <c r="H1302" t="s">
        <v>24</v>
      </c>
      <c r="I1302" t="s">
        <v>22</v>
      </c>
      <c r="J1302" t="str">
        <f t="shared" si="113"/>
        <v>ENG</v>
      </c>
      <c r="L1302">
        <v>2012</v>
      </c>
      <c r="M1302">
        <f t="shared" si="114"/>
        <v>3</v>
      </c>
      <c r="N1302" t="str">
        <f t="shared" si="112"/>
        <v>F</v>
      </c>
      <c r="P1302" t="s">
        <v>19</v>
      </c>
      <c r="Q1302" t="s">
        <v>116</v>
      </c>
      <c r="R1302" t="s">
        <v>20</v>
      </c>
    </row>
    <row r="1303" spans="1:18" x14ac:dyDescent="0.2">
      <c r="A1303">
        <v>890856</v>
      </c>
      <c r="B1303" t="s">
        <v>99</v>
      </c>
      <c r="C1303" t="str">
        <f t="shared" si="110"/>
        <v>2009</v>
      </c>
      <c r="D1303" t="s">
        <v>57</v>
      </c>
      <c r="E1303" t="str">
        <f t="shared" si="111"/>
        <v>2009D</v>
      </c>
      <c r="F1303" t="s">
        <v>15</v>
      </c>
      <c r="G1303" t="s">
        <v>59</v>
      </c>
      <c r="H1303" t="s">
        <v>24</v>
      </c>
      <c r="I1303" t="s">
        <v>22</v>
      </c>
      <c r="J1303" t="str">
        <f t="shared" si="113"/>
        <v>ENG</v>
      </c>
      <c r="L1303">
        <v>2012</v>
      </c>
      <c r="M1303">
        <f t="shared" si="114"/>
        <v>3</v>
      </c>
      <c r="N1303" t="str">
        <f t="shared" si="112"/>
        <v>F</v>
      </c>
      <c r="P1303" t="s">
        <v>19</v>
      </c>
      <c r="Q1303" t="s">
        <v>120</v>
      </c>
      <c r="R1303" t="s">
        <v>24</v>
      </c>
    </row>
    <row r="1304" spans="1:18" x14ac:dyDescent="0.2">
      <c r="A1304">
        <v>893430</v>
      </c>
      <c r="B1304" t="s">
        <v>83</v>
      </c>
      <c r="C1304" t="str">
        <f t="shared" si="110"/>
        <v>2008</v>
      </c>
      <c r="D1304" t="s">
        <v>20</v>
      </c>
      <c r="E1304" t="str">
        <f t="shared" si="111"/>
        <v>2008B</v>
      </c>
      <c r="F1304" t="s">
        <v>15</v>
      </c>
      <c r="G1304" t="s">
        <v>56</v>
      </c>
      <c r="H1304" t="s">
        <v>20</v>
      </c>
      <c r="I1304" t="s">
        <v>27</v>
      </c>
      <c r="J1304" t="str">
        <f t="shared" si="113"/>
        <v>ENG</v>
      </c>
      <c r="L1304">
        <v>2011</v>
      </c>
      <c r="M1304">
        <f t="shared" si="114"/>
        <v>3</v>
      </c>
      <c r="N1304" t="str">
        <f t="shared" si="112"/>
        <v>F</v>
      </c>
      <c r="O1304" s="1">
        <v>40677</v>
      </c>
      <c r="P1304" t="s">
        <v>19</v>
      </c>
      <c r="Q1304" t="s">
        <v>123</v>
      </c>
      <c r="R1304" t="s">
        <v>20</v>
      </c>
    </row>
    <row r="1305" spans="1:18" x14ac:dyDescent="0.2">
      <c r="A1305">
        <v>893430</v>
      </c>
      <c r="B1305" t="s">
        <v>83</v>
      </c>
      <c r="C1305" t="str">
        <f t="shared" si="110"/>
        <v>2008</v>
      </c>
      <c r="D1305" t="s">
        <v>14</v>
      </c>
      <c r="E1305" t="str">
        <f t="shared" si="111"/>
        <v>2008A</v>
      </c>
      <c r="F1305" t="s">
        <v>15</v>
      </c>
      <c r="G1305" t="s">
        <v>16</v>
      </c>
      <c r="H1305" t="s">
        <v>24</v>
      </c>
      <c r="I1305" t="s">
        <v>27</v>
      </c>
      <c r="J1305" t="str">
        <f t="shared" si="113"/>
        <v>ENG</v>
      </c>
      <c r="L1305">
        <v>2011</v>
      </c>
      <c r="M1305">
        <f t="shared" si="114"/>
        <v>3</v>
      </c>
      <c r="N1305" t="str">
        <f t="shared" si="112"/>
        <v>F</v>
      </c>
      <c r="O1305" s="1">
        <v>40677</v>
      </c>
      <c r="P1305" t="s">
        <v>19</v>
      </c>
      <c r="Q1305" t="s">
        <v>116</v>
      </c>
      <c r="R1305" t="s">
        <v>14</v>
      </c>
    </row>
    <row r="1306" spans="1:18" x14ac:dyDescent="0.2">
      <c r="A1306">
        <v>893438</v>
      </c>
      <c r="B1306" t="s">
        <v>99</v>
      </c>
      <c r="C1306" t="str">
        <f t="shared" si="110"/>
        <v>2009</v>
      </c>
      <c r="D1306" t="s">
        <v>24</v>
      </c>
      <c r="E1306" t="str">
        <f t="shared" si="111"/>
        <v>2009C</v>
      </c>
      <c r="F1306" t="s">
        <v>15</v>
      </c>
      <c r="G1306" t="s">
        <v>43</v>
      </c>
      <c r="H1306" t="s">
        <v>20</v>
      </c>
      <c r="I1306" t="s">
        <v>41</v>
      </c>
      <c r="J1306" t="str">
        <f t="shared" si="113"/>
        <v>ENG</v>
      </c>
      <c r="K1306" t="s">
        <v>100</v>
      </c>
      <c r="L1306">
        <v>2011</v>
      </c>
      <c r="M1306">
        <f t="shared" si="114"/>
        <v>2</v>
      </c>
      <c r="N1306" t="str">
        <f t="shared" si="112"/>
        <v>U</v>
      </c>
      <c r="O1306" s="1">
        <v>40677</v>
      </c>
      <c r="P1306" t="s">
        <v>28</v>
      </c>
    </row>
    <row r="1307" spans="1:18" x14ac:dyDescent="0.2">
      <c r="A1307">
        <v>893656</v>
      </c>
      <c r="B1307" t="s">
        <v>83</v>
      </c>
      <c r="C1307" t="str">
        <f t="shared" si="110"/>
        <v>2008</v>
      </c>
      <c r="D1307" t="s">
        <v>14</v>
      </c>
      <c r="E1307" t="str">
        <f t="shared" si="111"/>
        <v>2008A</v>
      </c>
      <c r="F1307" t="s">
        <v>15</v>
      </c>
      <c r="G1307" t="s">
        <v>43</v>
      </c>
      <c r="H1307" t="s">
        <v>20</v>
      </c>
      <c r="I1307" t="s">
        <v>23</v>
      </c>
      <c r="J1307" t="str">
        <f t="shared" si="113"/>
        <v>ENG</v>
      </c>
      <c r="L1307">
        <v>2011</v>
      </c>
      <c r="M1307">
        <f t="shared" si="114"/>
        <v>3</v>
      </c>
      <c r="N1307" t="str">
        <f t="shared" si="112"/>
        <v>F</v>
      </c>
      <c r="O1307" s="1">
        <v>40677</v>
      </c>
      <c r="P1307" t="s">
        <v>19</v>
      </c>
      <c r="Q1307" t="s">
        <v>121</v>
      </c>
      <c r="R1307" t="s">
        <v>17</v>
      </c>
    </row>
    <row r="1308" spans="1:18" x14ac:dyDescent="0.2">
      <c r="A1308">
        <v>893656</v>
      </c>
      <c r="B1308" t="s">
        <v>83</v>
      </c>
      <c r="C1308" t="str">
        <f t="shared" si="110"/>
        <v>2008</v>
      </c>
      <c r="D1308" t="s">
        <v>20</v>
      </c>
      <c r="E1308" t="str">
        <f t="shared" si="111"/>
        <v>2008B</v>
      </c>
      <c r="F1308" t="s">
        <v>15</v>
      </c>
      <c r="G1308" t="s">
        <v>56</v>
      </c>
      <c r="H1308" t="s">
        <v>24</v>
      </c>
      <c r="I1308" t="s">
        <v>23</v>
      </c>
      <c r="J1308" t="str">
        <f t="shared" si="113"/>
        <v>ENG</v>
      </c>
      <c r="L1308">
        <v>2011</v>
      </c>
      <c r="M1308">
        <f t="shared" si="114"/>
        <v>3</v>
      </c>
      <c r="N1308" t="str">
        <f t="shared" si="112"/>
        <v>F</v>
      </c>
      <c r="O1308" s="1">
        <v>40677</v>
      </c>
      <c r="P1308" t="s">
        <v>19</v>
      </c>
      <c r="Q1308" t="s">
        <v>118</v>
      </c>
      <c r="R1308" t="s">
        <v>14</v>
      </c>
    </row>
    <row r="1309" spans="1:18" x14ac:dyDescent="0.2">
      <c r="A1309">
        <v>894084</v>
      </c>
      <c r="B1309" t="s">
        <v>104</v>
      </c>
      <c r="C1309" t="str">
        <f t="shared" si="110"/>
        <v>2010</v>
      </c>
      <c r="D1309" t="s">
        <v>57</v>
      </c>
      <c r="E1309" t="str">
        <f t="shared" si="111"/>
        <v>2010D</v>
      </c>
      <c r="F1309" t="s">
        <v>15</v>
      </c>
      <c r="G1309" t="s">
        <v>56</v>
      </c>
      <c r="H1309" t="s">
        <v>20</v>
      </c>
      <c r="I1309" t="s">
        <v>30</v>
      </c>
      <c r="J1309" t="str">
        <f t="shared" si="113"/>
        <v>SCI</v>
      </c>
      <c r="L1309">
        <v>2011</v>
      </c>
      <c r="M1309">
        <f t="shared" si="114"/>
        <v>1</v>
      </c>
      <c r="N1309" t="str">
        <f t="shared" si="112"/>
        <v>U</v>
      </c>
      <c r="O1309" s="1">
        <v>40677</v>
      </c>
      <c r="P1309" t="s">
        <v>19</v>
      </c>
    </row>
    <row r="1310" spans="1:18" x14ac:dyDescent="0.2">
      <c r="A1310">
        <v>894630</v>
      </c>
      <c r="B1310" t="s">
        <v>83</v>
      </c>
      <c r="C1310" t="str">
        <f t="shared" si="110"/>
        <v>2008</v>
      </c>
      <c r="D1310" t="s">
        <v>14</v>
      </c>
      <c r="E1310" t="str">
        <f t="shared" si="111"/>
        <v>2008A</v>
      </c>
      <c r="F1310" t="s">
        <v>15</v>
      </c>
      <c r="G1310" t="s">
        <v>16</v>
      </c>
      <c r="H1310" t="s">
        <v>14</v>
      </c>
      <c r="I1310" t="s">
        <v>21</v>
      </c>
      <c r="J1310" t="str">
        <f t="shared" si="113"/>
        <v>COMP</v>
      </c>
      <c r="L1310">
        <v>2011</v>
      </c>
      <c r="M1310">
        <f t="shared" si="114"/>
        <v>3</v>
      </c>
      <c r="N1310" t="str">
        <f t="shared" si="112"/>
        <v>F</v>
      </c>
      <c r="O1310" s="1">
        <v>40677</v>
      </c>
      <c r="P1310" t="s">
        <v>19</v>
      </c>
      <c r="Q1310" t="s">
        <v>116</v>
      </c>
      <c r="R1310" t="s">
        <v>14</v>
      </c>
    </row>
    <row r="1311" spans="1:18" x14ac:dyDescent="0.2">
      <c r="A1311">
        <v>894630</v>
      </c>
      <c r="B1311" t="s">
        <v>83</v>
      </c>
      <c r="C1311" t="str">
        <f t="shared" si="110"/>
        <v>2008</v>
      </c>
      <c r="D1311" t="s">
        <v>20</v>
      </c>
      <c r="E1311" t="str">
        <f t="shared" si="111"/>
        <v>2008B</v>
      </c>
      <c r="F1311" t="s">
        <v>15</v>
      </c>
      <c r="G1311" t="s">
        <v>64</v>
      </c>
      <c r="H1311" t="s">
        <v>14</v>
      </c>
      <c r="I1311" t="s">
        <v>21</v>
      </c>
      <c r="J1311" t="str">
        <f t="shared" si="113"/>
        <v>COMP</v>
      </c>
      <c r="L1311">
        <v>2011</v>
      </c>
      <c r="M1311">
        <f t="shared" si="114"/>
        <v>3</v>
      </c>
      <c r="N1311" t="str">
        <f t="shared" si="112"/>
        <v>F</v>
      </c>
      <c r="O1311" s="1">
        <v>40677</v>
      </c>
      <c r="P1311" t="s">
        <v>19</v>
      </c>
      <c r="Q1311" t="s">
        <v>123</v>
      </c>
      <c r="R1311" t="s">
        <v>14</v>
      </c>
    </row>
    <row r="1312" spans="1:18" x14ac:dyDescent="0.2">
      <c r="A1312">
        <v>894688</v>
      </c>
      <c r="B1312" t="s">
        <v>83</v>
      </c>
      <c r="C1312" t="str">
        <f t="shared" si="110"/>
        <v>2008</v>
      </c>
      <c r="D1312" t="s">
        <v>14</v>
      </c>
      <c r="E1312" t="str">
        <f t="shared" si="111"/>
        <v>2008A</v>
      </c>
      <c r="F1312" t="s">
        <v>15</v>
      </c>
      <c r="G1312" t="s">
        <v>43</v>
      </c>
      <c r="H1312" t="s">
        <v>20</v>
      </c>
      <c r="I1312" t="s">
        <v>49</v>
      </c>
      <c r="J1312" t="str">
        <f t="shared" si="113"/>
        <v>HUSS</v>
      </c>
      <c r="L1312">
        <v>2011</v>
      </c>
      <c r="M1312">
        <f t="shared" si="114"/>
        <v>3</v>
      </c>
      <c r="N1312" t="str">
        <f t="shared" si="112"/>
        <v>F</v>
      </c>
      <c r="O1312" s="1">
        <v>40677</v>
      </c>
      <c r="P1312" t="s">
        <v>28</v>
      </c>
      <c r="Q1312" t="s">
        <v>118</v>
      </c>
      <c r="R1312" t="s">
        <v>20</v>
      </c>
    </row>
    <row r="1313" spans="1:18" x14ac:dyDescent="0.2">
      <c r="A1313">
        <v>894688</v>
      </c>
      <c r="B1313" t="s">
        <v>83</v>
      </c>
      <c r="C1313" t="str">
        <f t="shared" si="110"/>
        <v>2008</v>
      </c>
      <c r="D1313" t="s">
        <v>20</v>
      </c>
      <c r="E1313" t="str">
        <f t="shared" si="111"/>
        <v>2008B</v>
      </c>
      <c r="F1313" t="s">
        <v>15</v>
      </c>
      <c r="G1313" t="s">
        <v>56</v>
      </c>
      <c r="H1313" t="s">
        <v>24</v>
      </c>
      <c r="I1313" t="s">
        <v>49</v>
      </c>
      <c r="J1313" t="str">
        <f t="shared" si="113"/>
        <v>HUSS</v>
      </c>
      <c r="L1313">
        <v>2011</v>
      </c>
      <c r="M1313">
        <f t="shared" si="114"/>
        <v>3</v>
      </c>
      <c r="N1313" t="str">
        <f t="shared" si="112"/>
        <v>F</v>
      </c>
      <c r="O1313" s="1">
        <v>40677</v>
      </c>
      <c r="P1313" t="s">
        <v>28</v>
      </c>
      <c r="Q1313" t="s">
        <v>121</v>
      </c>
      <c r="R1313" t="s">
        <v>20</v>
      </c>
    </row>
    <row r="1314" spans="1:18" x14ac:dyDescent="0.2">
      <c r="A1314">
        <v>894856</v>
      </c>
      <c r="B1314" t="s">
        <v>83</v>
      </c>
      <c r="C1314" t="str">
        <f t="shared" si="110"/>
        <v>2008</v>
      </c>
      <c r="D1314" t="s">
        <v>14</v>
      </c>
      <c r="E1314" t="str">
        <f t="shared" si="111"/>
        <v>2008A</v>
      </c>
      <c r="F1314" t="s">
        <v>15</v>
      </c>
      <c r="G1314" t="s">
        <v>43</v>
      </c>
      <c r="H1314" t="s">
        <v>24</v>
      </c>
      <c r="I1314" t="s">
        <v>29</v>
      </c>
      <c r="J1314" t="str">
        <f t="shared" si="113"/>
        <v>ENG</v>
      </c>
      <c r="L1314">
        <v>2011</v>
      </c>
      <c r="M1314">
        <f t="shared" si="114"/>
        <v>3</v>
      </c>
      <c r="N1314" t="str">
        <f t="shared" si="112"/>
        <v>F</v>
      </c>
      <c r="P1314" t="s">
        <v>28</v>
      </c>
      <c r="Q1314" t="s">
        <v>118</v>
      </c>
      <c r="R1314" t="s">
        <v>24</v>
      </c>
    </row>
    <row r="1315" spans="1:18" x14ac:dyDescent="0.2">
      <c r="A1315">
        <v>894856</v>
      </c>
      <c r="B1315" t="s">
        <v>83</v>
      </c>
      <c r="C1315" t="str">
        <f t="shared" si="110"/>
        <v>2008</v>
      </c>
      <c r="D1315" t="s">
        <v>20</v>
      </c>
      <c r="E1315" t="str">
        <f t="shared" si="111"/>
        <v>2008B</v>
      </c>
      <c r="F1315" t="s">
        <v>15</v>
      </c>
      <c r="G1315" t="s">
        <v>56</v>
      </c>
      <c r="H1315" t="s">
        <v>17</v>
      </c>
      <c r="I1315" t="s">
        <v>29</v>
      </c>
      <c r="J1315" t="str">
        <f t="shared" si="113"/>
        <v>ENG</v>
      </c>
      <c r="L1315">
        <v>2011</v>
      </c>
      <c r="M1315">
        <f t="shared" si="114"/>
        <v>3</v>
      </c>
      <c r="N1315" t="str">
        <f t="shared" si="112"/>
        <v>F</v>
      </c>
      <c r="P1315" t="s">
        <v>28</v>
      </c>
      <c r="Q1315" t="s">
        <v>121</v>
      </c>
      <c r="R1315" t="s">
        <v>17</v>
      </c>
    </row>
    <row r="1316" spans="1:18" x14ac:dyDescent="0.2">
      <c r="A1316">
        <v>894858</v>
      </c>
      <c r="B1316" t="s">
        <v>83</v>
      </c>
      <c r="C1316" t="str">
        <f t="shared" si="110"/>
        <v>2008</v>
      </c>
      <c r="D1316" t="s">
        <v>14</v>
      </c>
      <c r="E1316" t="str">
        <f t="shared" si="111"/>
        <v>2008A</v>
      </c>
      <c r="F1316" t="s">
        <v>15</v>
      </c>
      <c r="G1316" t="s">
        <v>43</v>
      </c>
      <c r="H1316" t="s">
        <v>20</v>
      </c>
      <c r="I1316" t="s">
        <v>25</v>
      </c>
      <c r="J1316" t="str">
        <f t="shared" si="113"/>
        <v>ENG</v>
      </c>
      <c r="L1316">
        <v>2011</v>
      </c>
      <c r="M1316">
        <f t="shared" si="114"/>
        <v>3</v>
      </c>
      <c r="N1316" t="str">
        <f t="shared" si="112"/>
        <v>F</v>
      </c>
      <c r="O1316" s="1">
        <v>40677</v>
      </c>
      <c r="P1316" t="s">
        <v>19</v>
      </c>
      <c r="Q1316" t="s">
        <v>121</v>
      </c>
      <c r="R1316" t="s">
        <v>20</v>
      </c>
    </row>
    <row r="1317" spans="1:18" x14ac:dyDescent="0.2">
      <c r="A1317">
        <v>894858</v>
      </c>
      <c r="B1317" t="s">
        <v>83</v>
      </c>
      <c r="C1317" t="str">
        <f t="shared" si="110"/>
        <v>2008</v>
      </c>
      <c r="D1317" t="s">
        <v>20</v>
      </c>
      <c r="E1317" t="str">
        <f t="shared" si="111"/>
        <v>2008B</v>
      </c>
      <c r="F1317" t="s">
        <v>15</v>
      </c>
      <c r="G1317" t="s">
        <v>56</v>
      </c>
      <c r="H1317" t="s">
        <v>24</v>
      </c>
      <c r="I1317" t="s">
        <v>25</v>
      </c>
      <c r="J1317" t="str">
        <f t="shared" si="113"/>
        <v>ENG</v>
      </c>
      <c r="L1317">
        <v>2011</v>
      </c>
      <c r="M1317">
        <f t="shared" si="114"/>
        <v>3</v>
      </c>
      <c r="N1317" t="str">
        <f t="shared" si="112"/>
        <v>F</v>
      </c>
      <c r="O1317" s="1">
        <v>40677</v>
      </c>
      <c r="P1317" t="s">
        <v>19</v>
      </c>
      <c r="Q1317" t="s">
        <v>116</v>
      </c>
      <c r="R1317" t="s">
        <v>24</v>
      </c>
    </row>
    <row r="1318" spans="1:18" x14ac:dyDescent="0.2">
      <c r="A1318">
        <v>895002</v>
      </c>
      <c r="B1318" t="s">
        <v>95</v>
      </c>
      <c r="C1318" t="str">
        <f t="shared" si="110"/>
        <v>2009</v>
      </c>
      <c r="D1318" t="s">
        <v>14</v>
      </c>
      <c r="E1318" t="str">
        <f t="shared" si="111"/>
        <v>2009A</v>
      </c>
      <c r="F1318" t="s">
        <v>15</v>
      </c>
      <c r="G1318" t="s">
        <v>16</v>
      </c>
      <c r="H1318" t="s">
        <v>20</v>
      </c>
      <c r="I1318" t="s">
        <v>27</v>
      </c>
      <c r="J1318" t="str">
        <f t="shared" si="113"/>
        <v>ENG</v>
      </c>
      <c r="L1318">
        <v>2011</v>
      </c>
      <c r="M1318">
        <f t="shared" si="114"/>
        <v>2</v>
      </c>
      <c r="N1318" t="str">
        <f t="shared" si="112"/>
        <v>U</v>
      </c>
      <c r="O1318" s="1">
        <v>40677</v>
      </c>
      <c r="P1318" t="s">
        <v>19</v>
      </c>
    </row>
    <row r="1319" spans="1:18" x14ac:dyDescent="0.2">
      <c r="A1319">
        <v>895002</v>
      </c>
      <c r="B1319" t="s">
        <v>95</v>
      </c>
      <c r="C1319" t="str">
        <f t="shared" si="110"/>
        <v>2009</v>
      </c>
      <c r="D1319" t="s">
        <v>20</v>
      </c>
      <c r="E1319" t="str">
        <f t="shared" si="111"/>
        <v>2009B</v>
      </c>
      <c r="F1319" t="s">
        <v>15</v>
      </c>
      <c r="G1319" t="s">
        <v>64</v>
      </c>
      <c r="H1319" t="s">
        <v>20</v>
      </c>
      <c r="I1319" t="s">
        <v>27</v>
      </c>
      <c r="J1319" t="str">
        <f t="shared" si="113"/>
        <v>ENG</v>
      </c>
      <c r="L1319">
        <v>2011</v>
      </c>
      <c r="M1319">
        <f t="shared" si="114"/>
        <v>2</v>
      </c>
      <c r="N1319" t="str">
        <f t="shared" si="112"/>
        <v>U</v>
      </c>
      <c r="O1319" s="1">
        <v>40677</v>
      </c>
      <c r="P1319" t="s">
        <v>19</v>
      </c>
    </row>
    <row r="1320" spans="1:18" x14ac:dyDescent="0.2">
      <c r="A1320">
        <v>895002</v>
      </c>
      <c r="B1320" t="s">
        <v>91</v>
      </c>
      <c r="C1320" t="str">
        <f t="shared" si="110"/>
        <v>2008</v>
      </c>
      <c r="D1320" t="s">
        <v>24</v>
      </c>
      <c r="E1320" t="str">
        <f t="shared" si="111"/>
        <v>2008C</v>
      </c>
      <c r="F1320" t="s">
        <v>15</v>
      </c>
      <c r="G1320" t="s">
        <v>43</v>
      </c>
      <c r="H1320" t="s">
        <v>17</v>
      </c>
      <c r="I1320" t="s">
        <v>27</v>
      </c>
      <c r="J1320" t="str">
        <f t="shared" si="113"/>
        <v>ENG</v>
      </c>
      <c r="L1320">
        <v>2011</v>
      </c>
      <c r="M1320">
        <f t="shared" si="114"/>
        <v>3</v>
      </c>
      <c r="N1320" t="str">
        <f t="shared" si="112"/>
        <v>F</v>
      </c>
      <c r="O1320" s="1">
        <v>40677</v>
      </c>
      <c r="P1320" t="s">
        <v>19</v>
      </c>
      <c r="Q1320" t="s">
        <v>122</v>
      </c>
      <c r="R1320" t="s">
        <v>24</v>
      </c>
    </row>
    <row r="1321" spans="1:18" x14ac:dyDescent="0.2">
      <c r="A1321">
        <v>895750</v>
      </c>
      <c r="B1321" t="s">
        <v>108</v>
      </c>
      <c r="C1321" t="str">
        <f t="shared" si="110"/>
        <v>2011</v>
      </c>
      <c r="D1321" t="s">
        <v>14</v>
      </c>
      <c r="E1321" t="str">
        <f t="shared" si="111"/>
        <v>2011A</v>
      </c>
      <c r="F1321" t="s">
        <v>15</v>
      </c>
      <c r="G1321" t="s">
        <v>16</v>
      </c>
      <c r="H1321" t="s">
        <v>17</v>
      </c>
      <c r="I1321" t="s">
        <v>45</v>
      </c>
      <c r="J1321" t="str">
        <f t="shared" si="113"/>
        <v>SCI</v>
      </c>
      <c r="L1321">
        <v>2011</v>
      </c>
      <c r="M1321">
        <f t="shared" si="114"/>
        <v>0</v>
      </c>
      <c r="N1321" t="str">
        <f t="shared" si="112"/>
        <v>U</v>
      </c>
      <c r="P1321" t="s">
        <v>19</v>
      </c>
    </row>
    <row r="1322" spans="1:18" x14ac:dyDescent="0.2">
      <c r="A1322">
        <v>896050</v>
      </c>
      <c r="B1322" t="s">
        <v>114</v>
      </c>
      <c r="C1322" t="str">
        <f t="shared" si="110"/>
        <v>2011</v>
      </c>
      <c r="D1322" t="s">
        <v>107</v>
      </c>
      <c r="E1322" t="str">
        <f t="shared" si="111"/>
        <v>2011E2</v>
      </c>
      <c r="F1322" t="s">
        <v>15</v>
      </c>
      <c r="G1322" t="s">
        <v>43</v>
      </c>
      <c r="H1322" t="s">
        <v>24</v>
      </c>
      <c r="I1322" t="s">
        <v>46</v>
      </c>
      <c r="J1322" t="str">
        <f t="shared" si="113"/>
        <v>MAT</v>
      </c>
      <c r="L1322">
        <v>2011</v>
      </c>
      <c r="M1322">
        <f t="shared" si="114"/>
        <v>0</v>
      </c>
      <c r="N1322" t="str">
        <f t="shared" si="112"/>
        <v>U</v>
      </c>
      <c r="P1322" t="s">
        <v>28</v>
      </c>
    </row>
    <row r="1323" spans="1:18" x14ac:dyDescent="0.2">
      <c r="A1323">
        <v>896734</v>
      </c>
      <c r="B1323" t="s">
        <v>103</v>
      </c>
      <c r="C1323" t="str">
        <f t="shared" si="110"/>
        <v>2010</v>
      </c>
      <c r="D1323" t="s">
        <v>14</v>
      </c>
      <c r="E1323" t="str">
        <f t="shared" si="111"/>
        <v>2010A</v>
      </c>
      <c r="F1323" t="s">
        <v>15</v>
      </c>
      <c r="G1323" t="s">
        <v>43</v>
      </c>
      <c r="H1323" t="s">
        <v>14</v>
      </c>
      <c r="I1323" t="s">
        <v>30</v>
      </c>
      <c r="J1323" t="str">
        <f t="shared" si="113"/>
        <v>SCI</v>
      </c>
      <c r="L1323">
        <v>2011</v>
      </c>
      <c r="M1323">
        <f t="shared" si="114"/>
        <v>1</v>
      </c>
      <c r="N1323" t="str">
        <f t="shared" si="112"/>
        <v>U</v>
      </c>
      <c r="O1323" s="1">
        <v>40677</v>
      </c>
      <c r="P1323" t="s">
        <v>28</v>
      </c>
    </row>
    <row r="1324" spans="1:18" x14ac:dyDescent="0.2">
      <c r="A1324">
        <v>896734</v>
      </c>
      <c r="B1324" t="s">
        <v>103</v>
      </c>
      <c r="C1324" t="str">
        <f t="shared" si="110"/>
        <v>2010</v>
      </c>
      <c r="D1324" t="s">
        <v>20</v>
      </c>
      <c r="E1324" t="str">
        <f t="shared" si="111"/>
        <v>2010B</v>
      </c>
      <c r="F1324" t="s">
        <v>15</v>
      </c>
      <c r="G1324" t="s">
        <v>56</v>
      </c>
      <c r="H1324" t="s">
        <v>14</v>
      </c>
      <c r="I1324" t="s">
        <v>30</v>
      </c>
      <c r="J1324" t="str">
        <f t="shared" si="113"/>
        <v>SCI</v>
      </c>
      <c r="L1324">
        <v>2011</v>
      </c>
      <c r="M1324">
        <f t="shared" si="114"/>
        <v>1</v>
      </c>
      <c r="N1324" t="str">
        <f t="shared" si="112"/>
        <v>U</v>
      </c>
      <c r="O1324" s="1">
        <v>40677</v>
      </c>
      <c r="P1324" t="s">
        <v>28</v>
      </c>
    </row>
    <row r="1325" spans="1:18" x14ac:dyDescent="0.2">
      <c r="A1325">
        <v>896846</v>
      </c>
      <c r="B1325" t="s">
        <v>83</v>
      </c>
      <c r="C1325" t="str">
        <f t="shared" si="110"/>
        <v>2008</v>
      </c>
      <c r="D1325" t="s">
        <v>20</v>
      </c>
      <c r="E1325" t="str">
        <f t="shared" si="111"/>
        <v>2008B</v>
      </c>
      <c r="F1325" t="s">
        <v>15</v>
      </c>
      <c r="G1325" t="s">
        <v>56</v>
      </c>
      <c r="H1325" t="s">
        <v>14</v>
      </c>
      <c r="I1325" t="s">
        <v>34</v>
      </c>
      <c r="J1325" t="str">
        <f t="shared" si="113"/>
        <v>MAT</v>
      </c>
      <c r="L1325">
        <v>2011</v>
      </c>
      <c r="M1325">
        <f t="shared" si="114"/>
        <v>3</v>
      </c>
      <c r="N1325" t="str">
        <f t="shared" si="112"/>
        <v>F</v>
      </c>
      <c r="O1325" s="1">
        <v>40598</v>
      </c>
      <c r="P1325" t="s">
        <v>19</v>
      </c>
      <c r="Q1325" t="s">
        <v>123</v>
      </c>
      <c r="R1325" t="s">
        <v>14</v>
      </c>
    </row>
    <row r="1326" spans="1:18" x14ac:dyDescent="0.2">
      <c r="A1326">
        <v>896854</v>
      </c>
      <c r="B1326" t="s">
        <v>95</v>
      </c>
      <c r="C1326" t="str">
        <f t="shared" si="110"/>
        <v>2009</v>
      </c>
      <c r="D1326" t="s">
        <v>14</v>
      </c>
      <c r="E1326" t="str">
        <f t="shared" si="111"/>
        <v>2009A</v>
      </c>
      <c r="F1326" t="s">
        <v>15</v>
      </c>
      <c r="G1326" t="s">
        <v>43</v>
      </c>
      <c r="H1326" t="s">
        <v>20</v>
      </c>
      <c r="I1326" t="s">
        <v>22</v>
      </c>
      <c r="J1326" t="str">
        <f t="shared" si="113"/>
        <v>ENG</v>
      </c>
      <c r="L1326">
        <v>2012</v>
      </c>
      <c r="M1326">
        <f t="shared" si="114"/>
        <v>3</v>
      </c>
      <c r="N1326" t="str">
        <f t="shared" si="112"/>
        <v>F</v>
      </c>
      <c r="P1326" t="s">
        <v>19</v>
      </c>
      <c r="Q1326" t="s">
        <v>118</v>
      </c>
      <c r="R1326" t="s">
        <v>24</v>
      </c>
    </row>
    <row r="1327" spans="1:18" x14ac:dyDescent="0.2">
      <c r="A1327">
        <v>896854</v>
      </c>
      <c r="B1327" t="s">
        <v>95</v>
      </c>
      <c r="C1327" t="str">
        <f t="shared" si="110"/>
        <v>2009</v>
      </c>
      <c r="D1327" t="s">
        <v>20</v>
      </c>
      <c r="E1327" t="str">
        <f t="shared" si="111"/>
        <v>2009B</v>
      </c>
      <c r="F1327" t="s">
        <v>15</v>
      </c>
      <c r="G1327" t="s">
        <v>56</v>
      </c>
      <c r="H1327" t="s">
        <v>24</v>
      </c>
      <c r="I1327" t="s">
        <v>22</v>
      </c>
      <c r="J1327" t="str">
        <f t="shared" si="113"/>
        <v>ENG</v>
      </c>
      <c r="L1327">
        <v>2012</v>
      </c>
      <c r="M1327">
        <f t="shared" si="114"/>
        <v>3</v>
      </c>
      <c r="N1327" t="str">
        <f t="shared" si="112"/>
        <v>F</v>
      </c>
      <c r="P1327" t="s">
        <v>19</v>
      </c>
      <c r="Q1327" t="s">
        <v>121</v>
      </c>
      <c r="R1327" t="s">
        <v>17</v>
      </c>
    </row>
    <row r="1328" spans="1:18" x14ac:dyDescent="0.2">
      <c r="A1328">
        <v>898046</v>
      </c>
      <c r="B1328" t="s">
        <v>99</v>
      </c>
      <c r="C1328" t="str">
        <f t="shared" si="110"/>
        <v>2009</v>
      </c>
      <c r="D1328" t="s">
        <v>24</v>
      </c>
      <c r="E1328" t="str">
        <f t="shared" si="111"/>
        <v>2009C</v>
      </c>
      <c r="F1328" t="s">
        <v>15</v>
      </c>
      <c r="G1328" t="s">
        <v>43</v>
      </c>
      <c r="H1328" t="s">
        <v>24</v>
      </c>
      <c r="I1328" t="s">
        <v>41</v>
      </c>
      <c r="J1328" t="str">
        <f t="shared" si="113"/>
        <v>ENG</v>
      </c>
      <c r="L1328">
        <v>2012</v>
      </c>
      <c r="M1328">
        <f t="shared" si="114"/>
        <v>3</v>
      </c>
      <c r="N1328" t="str">
        <f t="shared" si="112"/>
        <v>F</v>
      </c>
      <c r="P1328" t="s">
        <v>19</v>
      </c>
      <c r="Q1328" t="s">
        <v>121</v>
      </c>
      <c r="R1328" t="s">
        <v>24</v>
      </c>
    </row>
    <row r="1329" spans="1:18" x14ac:dyDescent="0.2">
      <c r="A1329">
        <v>898046</v>
      </c>
      <c r="B1329" t="s">
        <v>99</v>
      </c>
      <c r="C1329" t="str">
        <f t="shared" si="110"/>
        <v>2009</v>
      </c>
      <c r="D1329" t="s">
        <v>57</v>
      </c>
      <c r="E1329" t="str">
        <f t="shared" si="111"/>
        <v>2009D</v>
      </c>
      <c r="F1329" t="s">
        <v>15</v>
      </c>
      <c r="G1329" t="s">
        <v>56</v>
      </c>
      <c r="H1329" t="s">
        <v>24</v>
      </c>
      <c r="I1329" t="s">
        <v>41</v>
      </c>
      <c r="J1329" t="str">
        <f t="shared" si="113"/>
        <v>ENG</v>
      </c>
      <c r="L1329">
        <v>2012</v>
      </c>
      <c r="M1329">
        <f t="shared" si="114"/>
        <v>3</v>
      </c>
      <c r="N1329" t="str">
        <f t="shared" si="112"/>
        <v>F</v>
      </c>
      <c r="P1329" t="s">
        <v>19</v>
      </c>
      <c r="Q1329" t="s">
        <v>116</v>
      </c>
      <c r="R1329" t="s">
        <v>17</v>
      </c>
    </row>
    <row r="1330" spans="1:18" x14ac:dyDescent="0.2">
      <c r="A1330">
        <v>899748</v>
      </c>
      <c r="B1330" t="s">
        <v>91</v>
      </c>
      <c r="C1330" t="str">
        <f t="shared" si="110"/>
        <v>2008</v>
      </c>
      <c r="D1330" t="s">
        <v>24</v>
      </c>
      <c r="E1330" t="str">
        <f t="shared" si="111"/>
        <v>2008C</v>
      </c>
      <c r="F1330" t="s">
        <v>15</v>
      </c>
      <c r="G1330" t="s">
        <v>43</v>
      </c>
      <c r="H1330" t="s">
        <v>14</v>
      </c>
      <c r="I1330" t="s">
        <v>41</v>
      </c>
      <c r="J1330" t="str">
        <f t="shared" si="113"/>
        <v>ENG</v>
      </c>
      <c r="L1330">
        <v>2011</v>
      </c>
      <c r="M1330">
        <f t="shared" si="114"/>
        <v>3</v>
      </c>
      <c r="N1330" t="str">
        <f t="shared" si="112"/>
        <v>F</v>
      </c>
      <c r="O1330" s="1">
        <v>40677</v>
      </c>
      <c r="P1330" t="s">
        <v>19</v>
      </c>
      <c r="Q1330" t="s">
        <v>116</v>
      </c>
      <c r="R1330" t="s">
        <v>20</v>
      </c>
    </row>
    <row r="1331" spans="1:18" x14ac:dyDescent="0.2">
      <c r="A1331">
        <v>899748</v>
      </c>
      <c r="B1331" t="s">
        <v>91</v>
      </c>
      <c r="C1331" t="str">
        <f t="shared" si="110"/>
        <v>2008</v>
      </c>
      <c r="D1331" t="s">
        <v>57</v>
      </c>
      <c r="E1331" t="str">
        <f t="shared" si="111"/>
        <v>2008D</v>
      </c>
      <c r="F1331" t="s">
        <v>15</v>
      </c>
      <c r="G1331" t="s">
        <v>56</v>
      </c>
      <c r="H1331" t="s">
        <v>24</v>
      </c>
      <c r="I1331" t="s">
        <v>41</v>
      </c>
      <c r="J1331" t="str">
        <f t="shared" si="113"/>
        <v>ENG</v>
      </c>
      <c r="L1331">
        <v>2011</v>
      </c>
      <c r="M1331">
        <f t="shared" si="114"/>
        <v>3</v>
      </c>
      <c r="N1331" t="str">
        <f t="shared" si="112"/>
        <v>F</v>
      </c>
      <c r="O1331" s="1">
        <v>40677</v>
      </c>
      <c r="P1331" t="s">
        <v>19</v>
      </c>
      <c r="Q1331" t="s">
        <v>123</v>
      </c>
      <c r="R1331" t="s">
        <v>24</v>
      </c>
    </row>
    <row r="1332" spans="1:18" x14ac:dyDescent="0.2">
      <c r="A1332">
        <v>899782</v>
      </c>
      <c r="B1332" t="s">
        <v>99</v>
      </c>
      <c r="C1332" t="str">
        <f t="shared" si="110"/>
        <v>2009</v>
      </c>
      <c r="D1332" t="s">
        <v>24</v>
      </c>
      <c r="E1332" t="str">
        <f t="shared" si="111"/>
        <v>2009C</v>
      </c>
      <c r="F1332" t="s">
        <v>15</v>
      </c>
      <c r="G1332" t="s">
        <v>52</v>
      </c>
      <c r="H1332" t="s">
        <v>14</v>
      </c>
      <c r="I1332" t="s">
        <v>33</v>
      </c>
      <c r="J1332" t="str">
        <f t="shared" si="113"/>
        <v>ENG</v>
      </c>
      <c r="L1332">
        <v>2012</v>
      </c>
      <c r="M1332">
        <f t="shared" si="114"/>
        <v>3</v>
      </c>
      <c r="N1332" t="str">
        <f t="shared" si="112"/>
        <v>F</v>
      </c>
      <c r="P1332" t="s">
        <v>28</v>
      </c>
      <c r="Q1332" t="s">
        <v>122</v>
      </c>
      <c r="R1332" t="s">
        <v>14</v>
      </c>
    </row>
    <row r="1333" spans="1:18" x14ac:dyDescent="0.2">
      <c r="A1333">
        <v>899782</v>
      </c>
      <c r="B1333" t="s">
        <v>95</v>
      </c>
      <c r="C1333" t="str">
        <f t="shared" si="110"/>
        <v>2009</v>
      </c>
      <c r="D1333" t="s">
        <v>14</v>
      </c>
      <c r="E1333" t="str">
        <f t="shared" si="111"/>
        <v>2009A</v>
      </c>
      <c r="F1333" t="s">
        <v>15</v>
      </c>
      <c r="G1333" t="s">
        <v>43</v>
      </c>
      <c r="H1333" t="s">
        <v>20</v>
      </c>
      <c r="I1333" t="s">
        <v>33</v>
      </c>
      <c r="J1333" t="str">
        <f t="shared" si="113"/>
        <v>ENG</v>
      </c>
      <c r="L1333">
        <v>2012</v>
      </c>
      <c r="M1333">
        <f t="shared" si="114"/>
        <v>3</v>
      </c>
      <c r="N1333" t="str">
        <f t="shared" si="112"/>
        <v>F</v>
      </c>
      <c r="P1333" t="s">
        <v>28</v>
      </c>
      <c r="Q1333" t="s">
        <v>116</v>
      </c>
      <c r="R1333" t="s">
        <v>20</v>
      </c>
    </row>
    <row r="1334" spans="1:18" x14ac:dyDescent="0.2">
      <c r="A1334">
        <v>899782</v>
      </c>
      <c r="B1334" t="s">
        <v>95</v>
      </c>
      <c r="C1334" t="str">
        <f t="shared" si="110"/>
        <v>2009</v>
      </c>
      <c r="D1334" t="s">
        <v>20</v>
      </c>
      <c r="E1334" t="str">
        <f t="shared" si="111"/>
        <v>2009B</v>
      </c>
      <c r="F1334" t="s">
        <v>15</v>
      </c>
      <c r="G1334" t="s">
        <v>56</v>
      </c>
      <c r="H1334" t="s">
        <v>20</v>
      </c>
      <c r="I1334" t="s">
        <v>33</v>
      </c>
      <c r="J1334" t="str">
        <f t="shared" si="113"/>
        <v>ENG</v>
      </c>
      <c r="L1334">
        <v>2012</v>
      </c>
      <c r="M1334">
        <f t="shared" si="114"/>
        <v>3</v>
      </c>
      <c r="N1334" t="str">
        <f t="shared" si="112"/>
        <v>F</v>
      </c>
      <c r="P1334" t="s">
        <v>28</v>
      </c>
      <c r="Q1334" t="s">
        <v>123</v>
      </c>
      <c r="R1334" t="s">
        <v>20</v>
      </c>
    </row>
    <row r="1335" spans="1:18" x14ac:dyDescent="0.2">
      <c r="A1335">
        <v>899790</v>
      </c>
      <c r="B1335" t="s">
        <v>95</v>
      </c>
      <c r="C1335" t="str">
        <f t="shared" si="110"/>
        <v>2009</v>
      </c>
      <c r="D1335" t="s">
        <v>20</v>
      </c>
      <c r="E1335" t="str">
        <f t="shared" si="111"/>
        <v>2009B</v>
      </c>
      <c r="F1335" t="s">
        <v>15</v>
      </c>
      <c r="G1335" t="s">
        <v>59</v>
      </c>
      <c r="H1335" t="s">
        <v>20</v>
      </c>
      <c r="I1335" t="s">
        <v>45</v>
      </c>
      <c r="J1335" t="str">
        <f t="shared" si="113"/>
        <v>SCI</v>
      </c>
      <c r="L1335">
        <v>2011</v>
      </c>
      <c r="M1335">
        <f t="shared" si="114"/>
        <v>2</v>
      </c>
      <c r="N1335" t="str">
        <f t="shared" si="112"/>
        <v>U</v>
      </c>
      <c r="O1335" s="1">
        <v>40677</v>
      </c>
      <c r="P1335" t="s">
        <v>28</v>
      </c>
    </row>
    <row r="1336" spans="1:18" x14ac:dyDescent="0.2">
      <c r="A1336">
        <v>899790</v>
      </c>
      <c r="B1336" t="s">
        <v>91</v>
      </c>
      <c r="C1336" t="str">
        <f t="shared" si="110"/>
        <v>2008</v>
      </c>
      <c r="D1336" t="s">
        <v>24</v>
      </c>
      <c r="E1336" t="str">
        <f t="shared" si="111"/>
        <v>2008C</v>
      </c>
      <c r="F1336" t="s">
        <v>15</v>
      </c>
      <c r="G1336" t="s">
        <v>43</v>
      </c>
      <c r="H1336" t="s">
        <v>24</v>
      </c>
      <c r="I1336" t="s">
        <v>27</v>
      </c>
      <c r="J1336" t="str">
        <f t="shared" si="113"/>
        <v>ENG</v>
      </c>
      <c r="L1336">
        <v>2011</v>
      </c>
      <c r="M1336">
        <f t="shared" si="114"/>
        <v>3</v>
      </c>
      <c r="N1336" t="str">
        <f t="shared" si="112"/>
        <v>F</v>
      </c>
      <c r="O1336" s="1">
        <v>40677</v>
      </c>
      <c r="P1336" t="s">
        <v>28</v>
      </c>
      <c r="Q1336" t="s">
        <v>122</v>
      </c>
      <c r="R1336" t="s">
        <v>17</v>
      </c>
    </row>
    <row r="1337" spans="1:18" x14ac:dyDescent="0.2">
      <c r="A1337">
        <v>899790</v>
      </c>
      <c r="B1337" t="s">
        <v>91</v>
      </c>
      <c r="C1337" t="str">
        <f t="shared" si="110"/>
        <v>2008</v>
      </c>
      <c r="D1337" t="s">
        <v>57</v>
      </c>
      <c r="E1337" t="str">
        <f t="shared" si="111"/>
        <v>2008D</v>
      </c>
      <c r="F1337" t="s">
        <v>15</v>
      </c>
      <c r="G1337" t="s">
        <v>56</v>
      </c>
      <c r="H1337" t="s">
        <v>24</v>
      </c>
      <c r="I1337" t="s">
        <v>27</v>
      </c>
      <c r="J1337" t="str">
        <f t="shared" si="113"/>
        <v>ENG</v>
      </c>
      <c r="L1337">
        <v>2011</v>
      </c>
      <c r="M1337">
        <f t="shared" si="114"/>
        <v>3</v>
      </c>
      <c r="N1337" t="str">
        <f t="shared" si="112"/>
        <v>F</v>
      </c>
      <c r="O1337" s="1">
        <v>40677</v>
      </c>
      <c r="P1337" t="s">
        <v>28</v>
      </c>
    </row>
    <row r="1338" spans="1:18" x14ac:dyDescent="0.2">
      <c r="A1338">
        <v>904824</v>
      </c>
      <c r="B1338" t="s">
        <v>91</v>
      </c>
      <c r="C1338" t="str">
        <f t="shared" si="110"/>
        <v>2008</v>
      </c>
      <c r="D1338" t="s">
        <v>24</v>
      </c>
      <c r="E1338" t="str">
        <f t="shared" si="111"/>
        <v>2008C</v>
      </c>
      <c r="F1338" t="s">
        <v>15</v>
      </c>
      <c r="G1338" t="s">
        <v>43</v>
      </c>
      <c r="H1338" t="s">
        <v>20</v>
      </c>
      <c r="I1338" t="s">
        <v>41</v>
      </c>
      <c r="J1338" t="str">
        <f t="shared" si="113"/>
        <v>ENG</v>
      </c>
      <c r="L1338">
        <v>2011</v>
      </c>
      <c r="M1338">
        <f t="shared" si="114"/>
        <v>3</v>
      </c>
      <c r="N1338" t="str">
        <f t="shared" si="112"/>
        <v>F</v>
      </c>
      <c r="O1338" s="1">
        <v>40677</v>
      </c>
      <c r="P1338" t="s">
        <v>19</v>
      </c>
      <c r="Q1338" t="s">
        <v>121</v>
      </c>
      <c r="R1338" t="s">
        <v>20</v>
      </c>
    </row>
    <row r="1339" spans="1:18" x14ac:dyDescent="0.2">
      <c r="A1339">
        <v>904836</v>
      </c>
      <c r="B1339" t="s">
        <v>110</v>
      </c>
      <c r="C1339" t="str">
        <f t="shared" si="110"/>
        <v>2011</v>
      </c>
      <c r="D1339" t="s">
        <v>57</v>
      </c>
      <c r="E1339" t="str">
        <f t="shared" si="111"/>
        <v>2011D</v>
      </c>
      <c r="F1339" t="s">
        <v>15</v>
      </c>
      <c r="G1339" t="s">
        <v>59</v>
      </c>
      <c r="H1339" t="s">
        <v>14</v>
      </c>
      <c r="I1339" t="s">
        <v>22</v>
      </c>
      <c r="J1339" t="str">
        <f t="shared" si="113"/>
        <v>ENG</v>
      </c>
      <c r="L1339">
        <v>2012</v>
      </c>
      <c r="M1339">
        <f t="shared" si="114"/>
        <v>1</v>
      </c>
      <c r="N1339" t="str">
        <f t="shared" si="112"/>
        <v>U</v>
      </c>
      <c r="P1339" t="s">
        <v>19</v>
      </c>
    </row>
    <row r="1340" spans="1:18" x14ac:dyDescent="0.2">
      <c r="A1340">
        <v>904836</v>
      </c>
      <c r="B1340" t="s">
        <v>95</v>
      </c>
      <c r="C1340" t="str">
        <f t="shared" si="110"/>
        <v>2009</v>
      </c>
      <c r="D1340" t="s">
        <v>20</v>
      </c>
      <c r="E1340" t="str">
        <f t="shared" si="111"/>
        <v>2009B</v>
      </c>
      <c r="F1340" t="s">
        <v>15</v>
      </c>
      <c r="G1340" t="s">
        <v>56</v>
      </c>
      <c r="H1340" t="s">
        <v>14</v>
      </c>
      <c r="I1340" t="s">
        <v>22</v>
      </c>
      <c r="J1340" t="str">
        <f t="shared" si="113"/>
        <v>ENG</v>
      </c>
      <c r="L1340">
        <v>2012</v>
      </c>
      <c r="M1340">
        <f t="shared" si="114"/>
        <v>3</v>
      </c>
      <c r="N1340" t="str">
        <f t="shared" si="112"/>
        <v>F</v>
      </c>
      <c r="P1340" t="s">
        <v>19</v>
      </c>
      <c r="Q1340" t="s">
        <v>116</v>
      </c>
      <c r="R1340" t="s">
        <v>14</v>
      </c>
    </row>
    <row r="1341" spans="1:18" x14ac:dyDescent="0.2">
      <c r="A1341">
        <v>904836</v>
      </c>
      <c r="B1341" t="s">
        <v>95</v>
      </c>
      <c r="C1341" t="str">
        <f t="shared" si="110"/>
        <v>2009</v>
      </c>
      <c r="D1341" t="s">
        <v>14</v>
      </c>
      <c r="E1341" t="str">
        <f t="shared" si="111"/>
        <v>2009A</v>
      </c>
      <c r="F1341" t="s">
        <v>15</v>
      </c>
      <c r="G1341" t="s">
        <v>43</v>
      </c>
      <c r="H1341" t="s">
        <v>20</v>
      </c>
      <c r="I1341" t="s">
        <v>22</v>
      </c>
      <c r="J1341" t="str">
        <f t="shared" si="113"/>
        <v>ENG</v>
      </c>
      <c r="L1341">
        <v>2012</v>
      </c>
      <c r="M1341">
        <f t="shared" si="114"/>
        <v>3</v>
      </c>
      <c r="N1341" t="str">
        <f t="shared" si="112"/>
        <v>F</v>
      </c>
      <c r="P1341" t="s">
        <v>19</v>
      </c>
      <c r="Q1341" t="s">
        <v>121</v>
      </c>
      <c r="R1341" t="s">
        <v>20</v>
      </c>
    </row>
    <row r="1342" spans="1:18" x14ac:dyDescent="0.2">
      <c r="A1342">
        <v>915834</v>
      </c>
      <c r="B1342" t="s">
        <v>106</v>
      </c>
      <c r="C1342" t="str">
        <f t="shared" si="110"/>
        <v>2010</v>
      </c>
      <c r="D1342" t="s">
        <v>107</v>
      </c>
      <c r="E1342" t="str">
        <f t="shared" si="111"/>
        <v>2010E2</v>
      </c>
      <c r="F1342" t="s">
        <v>15</v>
      </c>
      <c r="G1342" t="s">
        <v>43</v>
      </c>
      <c r="H1342" t="s">
        <v>24</v>
      </c>
      <c r="I1342" t="s">
        <v>25</v>
      </c>
      <c r="J1342" t="str">
        <f t="shared" si="113"/>
        <v>ENG</v>
      </c>
      <c r="L1342">
        <v>2009</v>
      </c>
      <c r="M1342">
        <f t="shared" si="114"/>
        <v>-1</v>
      </c>
      <c r="N1342" t="str">
        <f t="shared" si="112"/>
        <v>U</v>
      </c>
      <c r="P1342" t="s">
        <v>19</v>
      </c>
      <c r="Q1342" t="s">
        <v>126</v>
      </c>
      <c r="R1342" t="s">
        <v>20</v>
      </c>
    </row>
    <row r="1343" spans="1:18" x14ac:dyDescent="0.2">
      <c r="A1343">
        <v>915834</v>
      </c>
      <c r="B1343" t="s">
        <v>83</v>
      </c>
      <c r="C1343" t="str">
        <f t="shared" si="110"/>
        <v>2008</v>
      </c>
      <c r="D1343" t="s">
        <v>14</v>
      </c>
      <c r="E1343" t="str">
        <f t="shared" si="111"/>
        <v>2008A</v>
      </c>
      <c r="F1343" t="s">
        <v>15</v>
      </c>
      <c r="G1343" t="s">
        <v>43</v>
      </c>
      <c r="H1343" t="s">
        <v>17</v>
      </c>
      <c r="I1343" t="s">
        <v>25</v>
      </c>
      <c r="J1343" t="str">
        <f t="shared" si="113"/>
        <v>ENG</v>
      </c>
      <c r="L1343">
        <v>2009</v>
      </c>
      <c r="M1343">
        <f t="shared" si="114"/>
        <v>1</v>
      </c>
      <c r="N1343" t="str">
        <f t="shared" si="112"/>
        <v>U</v>
      </c>
      <c r="P1343" t="s">
        <v>19</v>
      </c>
    </row>
    <row r="1344" spans="1:18" x14ac:dyDescent="0.2">
      <c r="A1344">
        <v>926044</v>
      </c>
      <c r="B1344" t="s">
        <v>91</v>
      </c>
      <c r="C1344" t="str">
        <f t="shared" si="110"/>
        <v>2008</v>
      </c>
      <c r="D1344" t="s">
        <v>57</v>
      </c>
      <c r="E1344" t="str">
        <f t="shared" si="111"/>
        <v>2008D</v>
      </c>
      <c r="F1344" t="s">
        <v>15</v>
      </c>
      <c r="G1344" t="s">
        <v>87</v>
      </c>
      <c r="H1344" t="s">
        <v>17</v>
      </c>
      <c r="I1344" t="s">
        <v>22</v>
      </c>
      <c r="J1344" t="str">
        <f t="shared" si="113"/>
        <v>ENG</v>
      </c>
      <c r="L1344">
        <v>2009</v>
      </c>
      <c r="M1344">
        <f t="shared" si="114"/>
        <v>1</v>
      </c>
      <c r="N1344" t="str">
        <f t="shared" si="112"/>
        <v>U</v>
      </c>
      <c r="O1344" s="1">
        <v>40087</v>
      </c>
      <c r="P1344" t="s">
        <v>19</v>
      </c>
      <c r="Q1344" t="s">
        <v>152</v>
      </c>
      <c r="R1344" t="s">
        <v>17</v>
      </c>
    </row>
    <row r="1345" spans="1:18" x14ac:dyDescent="0.2">
      <c r="A1345">
        <v>931176</v>
      </c>
      <c r="B1345" t="s">
        <v>95</v>
      </c>
      <c r="C1345" t="str">
        <f t="shared" si="110"/>
        <v>2009</v>
      </c>
      <c r="D1345" t="s">
        <v>14</v>
      </c>
      <c r="E1345" t="str">
        <f t="shared" si="111"/>
        <v>2009A</v>
      </c>
      <c r="F1345" t="s">
        <v>15</v>
      </c>
      <c r="G1345" t="s">
        <v>43</v>
      </c>
      <c r="H1345" t="s">
        <v>14</v>
      </c>
      <c r="I1345" t="s">
        <v>21</v>
      </c>
      <c r="J1345" t="str">
        <f t="shared" si="113"/>
        <v>COMP</v>
      </c>
      <c r="K1345" t="s">
        <v>26</v>
      </c>
      <c r="L1345">
        <v>2011</v>
      </c>
      <c r="M1345">
        <f t="shared" si="114"/>
        <v>2</v>
      </c>
      <c r="N1345" t="str">
        <f t="shared" si="112"/>
        <v>U</v>
      </c>
      <c r="O1345" s="1">
        <v>40677</v>
      </c>
      <c r="P1345" t="s">
        <v>19</v>
      </c>
      <c r="Q1345" t="s">
        <v>120</v>
      </c>
      <c r="R1345" t="s">
        <v>14</v>
      </c>
    </row>
    <row r="1346" spans="1:18" x14ac:dyDescent="0.2">
      <c r="A1346">
        <v>936154</v>
      </c>
      <c r="B1346" t="s">
        <v>103</v>
      </c>
      <c r="C1346" t="str">
        <f t="shared" ref="C1346:C1409" si="115">LEFT(B1346,4)</f>
        <v>2010</v>
      </c>
      <c r="D1346" t="s">
        <v>14</v>
      </c>
      <c r="E1346" t="str">
        <f t="shared" ref="E1346:E1409" si="116">CONCATENATE(C1346,D1346)</f>
        <v>2010A</v>
      </c>
      <c r="F1346" t="s">
        <v>15</v>
      </c>
      <c r="G1346" t="s">
        <v>43</v>
      </c>
      <c r="H1346" t="s">
        <v>20</v>
      </c>
      <c r="I1346" t="s">
        <v>41</v>
      </c>
      <c r="J1346" t="str">
        <f t="shared" si="113"/>
        <v>ENG</v>
      </c>
      <c r="L1346">
        <v>2011</v>
      </c>
      <c r="M1346">
        <f t="shared" si="114"/>
        <v>1</v>
      </c>
      <c r="N1346" t="str">
        <f t="shared" ref="N1346:N1409" si="117">IF(OR(M1346&lt;3,M1346="TR"),"U","F")</f>
        <v>U</v>
      </c>
      <c r="O1346" s="1">
        <v>40677</v>
      </c>
      <c r="P1346" t="s">
        <v>19</v>
      </c>
    </row>
    <row r="1347" spans="1:18" x14ac:dyDescent="0.2">
      <c r="A1347">
        <v>936170</v>
      </c>
      <c r="B1347" t="s">
        <v>99</v>
      </c>
      <c r="C1347" t="str">
        <f t="shared" si="115"/>
        <v>2009</v>
      </c>
      <c r="D1347" t="s">
        <v>24</v>
      </c>
      <c r="E1347" t="str">
        <f t="shared" si="116"/>
        <v>2009C</v>
      </c>
      <c r="F1347" t="s">
        <v>15</v>
      </c>
      <c r="G1347" t="s">
        <v>43</v>
      </c>
      <c r="H1347" t="s">
        <v>14</v>
      </c>
      <c r="I1347" t="s">
        <v>25</v>
      </c>
      <c r="J1347" t="str">
        <f t="shared" ref="J1347:J1410" si="118">IF(OR(I1347="AE",I1347="BE",I1347="CE",I1347="CM",I1347="ED",I1347="ECE",I1347="EVE",I1347="EV",I1347="FPE",I1347="IE",I1347="MFE",I1347="ME",I1347="MGE",I1347="MTE",I1347="PHE",I1347="RB",I1347="EE",I1347="RBE"),"ENG",IF(OR(I1347="BBT",I1347="BC",I1347="BIO",I1347="CH",I1347="PH",I1347="PSS",I1347="SC"),"SCI",IF(OR(I1347="MA",I1347="MAC",I1347="SD"),"MAT",IF(OR(I1347="CO",I1347="ID",I1347="ND",I1347="SX"),"OTH",IF(OR(I1347="ECON",I1347="EP",I1347="EC",I1347="ET",I1347="HU",I1347="IN",I1347="LAE",I1347="PWR",I1347="ST",I1347="EVS",I1347="PW"),"HUSS",IF(OR(I1347="CA",I1347="CCN",I1347="CS",I1347="IMGD"),"COMP",IF(OR(I1347="IT",I1347="MG",I1347="MIS"),"BUS","ERROR")))))))</f>
        <v>ENG</v>
      </c>
      <c r="L1347">
        <v>2012</v>
      </c>
      <c r="M1347">
        <f t="shared" si="114"/>
        <v>3</v>
      </c>
      <c r="N1347" t="str">
        <f t="shared" si="117"/>
        <v>F</v>
      </c>
      <c r="P1347" t="s">
        <v>28</v>
      </c>
    </row>
    <row r="1348" spans="1:18" x14ac:dyDescent="0.2">
      <c r="A1348">
        <v>936290</v>
      </c>
      <c r="B1348" t="s">
        <v>91</v>
      </c>
      <c r="C1348" t="str">
        <f t="shared" si="115"/>
        <v>2008</v>
      </c>
      <c r="D1348" t="s">
        <v>24</v>
      </c>
      <c r="E1348" t="str">
        <f t="shared" si="116"/>
        <v>2008C</v>
      </c>
      <c r="F1348" t="s">
        <v>15</v>
      </c>
      <c r="G1348" t="s">
        <v>43</v>
      </c>
      <c r="H1348" t="s">
        <v>24</v>
      </c>
      <c r="I1348" t="s">
        <v>25</v>
      </c>
      <c r="J1348" t="str">
        <f t="shared" si="118"/>
        <v>ENG</v>
      </c>
      <c r="L1348">
        <v>2011</v>
      </c>
      <c r="M1348">
        <f t="shared" si="114"/>
        <v>3</v>
      </c>
      <c r="N1348" t="str">
        <f t="shared" si="117"/>
        <v>F</v>
      </c>
      <c r="O1348" s="1">
        <v>40677</v>
      </c>
      <c r="P1348" t="s">
        <v>19</v>
      </c>
      <c r="Q1348" t="s">
        <v>116</v>
      </c>
      <c r="R1348" t="s">
        <v>20</v>
      </c>
    </row>
    <row r="1349" spans="1:18" x14ac:dyDescent="0.2">
      <c r="A1349">
        <v>936290</v>
      </c>
      <c r="B1349" t="s">
        <v>91</v>
      </c>
      <c r="C1349" t="str">
        <f t="shared" si="115"/>
        <v>2008</v>
      </c>
      <c r="D1349" t="s">
        <v>57</v>
      </c>
      <c r="E1349" t="str">
        <f t="shared" si="116"/>
        <v>2008D</v>
      </c>
      <c r="F1349" t="s">
        <v>15</v>
      </c>
      <c r="G1349" t="s">
        <v>56</v>
      </c>
      <c r="H1349" t="s">
        <v>24</v>
      </c>
      <c r="I1349" t="s">
        <v>25</v>
      </c>
      <c r="J1349" t="str">
        <f t="shared" si="118"/>
        <v>ENG</v>
      </c>
      <c r="L1349">
        <v>2011</v>
      </c>
      <c r="M1349">
        <f t="shared" si="114"/>
        <v>3</v>
      </c>
      <c r="N1349" t="str">
        <f t="shared" si="117"/>
        <v>F</v>
      </c>
      <c r="O1349" s="1">
        <v>40677</v>
      </c>
      <c r="P1349" t="s">
        <v>19</v>
      </c>
      <c r="Q1349" t="s">
        <v>123</v>
      </c>
      <c r="R1349" t="s">
        <v>24</v>
      </c>
    </row>
    <row r="1350" spans="1:18" x14ac:dyDescent="0.2">
      <c r="A1350">
        <v>938684</v>
      </c>
      <c r="B1350" t="s">
        <v>95</v>
      </c>
      <c r="C1350" t="str">
        <f t="shared" si="115"/>
        <v>2009</v>
      </c>
      <c r="D1350" t="s">
        <v>20</v>
      </c>
      <c r="E1350" t="str">
        <f t="shared" si="116"/>
        <v>2009B</v>
      </c>
      <c r="F1350" t="s">
        <v>15</v>
      </c>
      <c r="G1350" t="s">
        <v>56</v>
      </c>
      <c r="H1350" t="s">
        <v>17</v>
      </c>
      <c r="I1350" t="s">
        <v>29</v>
      </c>
      <c r="J1350" t="str">
        <f t="shared" si="118"/>
        <v>ENG</v>
      </c>
      <c r="L1350">
        <v>2007</v>
      </c>
      <c r="M1350">
        <f t="shared" si="114"/>
        <v>-2</v>
      </c>
      <c r="N1350" t="str">
        <f t="shared" si="117"/>
        <v>U</v>
      </c>
      <c r="P1350" t="s">
        <v>19</v>
      </c>
      <c r="Q1350" t="s">
        <v>133</v>
      </c>
      <c r="R1350" t="s">
        <v>17</v>
      </c>
    </row>
    <row r="1351" spans="1:18" x14ac:dyDescent="0.2">
      <c r="A1351">
        <v>939092</v>
      </c>
      <c r="B1351" t="s">
        <v>95</v>
      </c>
      <c r="C1351" t="str">
        <f t="shared" si="115"/>
        <v>2009</v>
      </c>
      <c r="D1351" t="s">
        <v>20</v>
      </c>
      <c r="E1351" t="str">
        <f t="shared" si="116"/>
        <v>2009B</v>
      </c>
      <c r="F1351" t="s">
        <v>15</v>
      </c>
      <c r="G1351" t="s">
        <v>56</v>
      </c>
      <c r="H1351" t="s">
        <v>14</v>
      </c>
      <c r="I1351" t="s">
        <v>22</v>
      </c>
      <c r="J1351" t="str">
        <f t="shared" si="118"/>
        <v>ENG</v>
      </c>
      <c r="L1351">
        <v>2012</v>
      </c>
      <c r="M1351">
        <f t="shared" si="114"/>
        <v>3</v>
      </c>
      <c r="N1351" t="str">
        <f t="shared" si="117"/>
        <v>F</v>
      </c>
      <c r="P1351" t="s">
        <v>28</v>
      </c>
      <c r="Q1351" t="s">
        <v>122</v>
      </c>
      <c r="R1351" t="s">
        <v>14</v>
      </c>
    </row>
    <row r="1352" spans="1:18" x14ac:dyDescent="0.2">
      <c r="A1352">
        <v>939092</v>
      </c>
      <c r="B1352" t="s">
        <v>104</v>
      </c>
      <c r="C1352" t="str">
        <f t="shared" si="115"/>
        <v>2010</v>
      </c>
      <c r="D1352" t="s">
        <v>57</v>
      </c>
      <c r="E1352" t="str">
        <f t="shared" si="116"/>
        <v>2010D</v>
      </c>
      <c r="F1352" t="s">
        <v>15</v>
      </c>
      <c r="G1352" t="s">
        <v>59</v>
      </c>
      <c r="H1352" t="s">
        <v>20</v>
      </c>
      <c r="I1352" t="s">
        <v>22</v>
      </c>
      <c r="J1352" t="str">
        <f t="shared" si="118"/>
        <v>ENG</v>
      </c>
      <c r="L1352">
        <v>2012</v>
      </c>
      <c r="M1352">
        <f t="shared" si="114"/>
        <v>2</v>
      </c>
      <c r="N1352" t="str">
        <f t="shared" si="117"/>
        <v>U</v>
      </c>
      <c r="P1352" t="s">
        <v>28</v>
      </c>
    </row>
    <row r="1353" spans="1:18" x14ac:dyDescent="0.2">
      <c r="A1353">
        <v>939092</v>
      </c>
      <c r="B1353" t="s">
        <v>99</v>
      </c>
      <c r="C1353" t="str">
        <f t="shared" si="115"/>
        <v>2009</v>
      </c>
      <c r="D1353" t="s">
        <v>24</v>
      </c>
      <c r="E1353" t="str">
        <f t="shared" si="116"/>
        <v>2009C</v>
      </c>
      <c r="F1353" t="s">
        <v>15</v>
      </c>
      <c r="G1353" t="s">
        <v>36</v>
      </c>
      <c r="H1353" t="s">
        <v>20</v>
      </c>
      <c r="I1353" t="s">
        <v>22</v>
      </c>
      <c r="J1353" t="str">
        <f t="shared" si="118"/>
        <v>ENG</v>
      </c>
      <c r="L1353">
        <v>2012</v>
      </c>
      <c r="M1353">
        <f t="shared" si="114"/>
        <v>3</v>
      </c>
      <c r="N1353" t="str">
        <f t="shared" si="117"/>
        <v>F</v>
      </c>
      <c r="P1353" t="s">
        <v>28</v>
      </c>
    </row>
    <row r="1354" spans="1:18" x14ac:dyDescent="0.2">
      <c r="A1354">
        <v>943972</v>
      </c>
      <c r="B1354" t="s">
        <v>83</v>
      </c>
      <c r="C1354" t="str">
        <f t="shared" si="115"/>
        <v>2008</v>
      </c>
      <c r="D1354" t="s">
        <v>20</v>
      </c>
      <c r="E1354" t="str">
        <f t="shared" si="116"/>
        <v>2008B</v>
      </c>
      <c r="F1354" t="s">
        <v>15</v>
      </c>
      <c r="G1354" t="s">
        <v>64</v>
      </c>
      <c r="H1354" t="s">
        <v>14</v>
      </c>
      <c r="I1354" t="s">
        <v>33</v>
      </c>
      <c r="J1354" t="str">
        <f t="shared" si="118"/>
        <v>ENG</v>
      </c>
      <c r="L1354">
        <v>2011</v>
      </c>
      <c r="M1354">
        <f t="shared" si="114"/>
        <v>3</v>
      </c>
      <c r="N1354" t="str">
        <f t="shared" si="117"/>
        <v>F</v>
      </c>
      <c r="O1354" s="1">
        <v>40677</v>
      </c>
      <c r="P1354" t="s">
        <v>19</v>
      </c>
      <c r="Q1354" t="s">
        <v>123</v>
      </c>
      <c r="R1354" t="s">
        <v>14</v>
      </c>
    </row>
    <row r="1355" spans="1:18" x14ac:dyDescent="0.2">
      <c r="A1355">
        <v>943972</v>
      </c>
      <c r="B1355" t="s">
        <v>95</v>
      </c>
      <c r="C1355" t="str">
        <f t="shared" si="115"/>
        <v>2009</v>
      </c>
      <c r="D1355" t="s">
        <v>14</v>
      </c>
      <c r="E1355" t="str">
        <f t="shared" si="116"/>
        <v>2009A</v>
      </c>
      <c r="F1355" t="s">
        <v>15</v>
      </c>
      <c r="G1355" t="s">
        <v>52</v>
      </c>
      <c r="H1355" t="s">
        <v>20</v>
      </c>
      <c r="I1355" t="s">
        <v>33</v>
      </c>
      <c r="J1355" t="str">
        <f t="shared" si="118"/>
        <v>ENG</v>
      </c>
      <c r="L1355">
        <v>2011</v>
      </c>
      <c r="M1355">
        <f t="shared" si="114"/>
        <v>2</v>
      </c>
      <c r="N1355" t="str">
        <f t="shared" si="117"/>
        <v>U</v>
      </c>
      <c r="O1355" s="1">
        <v>40677</v>
      </c>
      <c r="P1355" t="s">
        <v>19</v>
      </c>
    </row>
    <row r="1356" spans="1:18" x14ac:dyDescent="0.2">
      <c r="A1356">
        <v>943972</v>
      </c>
      <c r="B1356" t="s">
        <v>83</v>
      </c>
      <c r="C1356" t="str">
        <f t="shared" si="115"/>
        <v>2008</v>
      </c>
      <c r="D1356" t="s">
        <v>14</v>
      </c>
      <c r="E1356" t="str">
        <f t="shared" si="116"/>
        <v>2008A</v>
      </c>
      <c r="F1356" t="s">
        <v>15</v>
      </c>
      <c r="G1356" t="s">
        <v>16</v>
      </c>
      <c r="H1356" t="s">
        <v>20</v>
      </c>
      <c r="I1356" t="s">
        <v>33</v>
      </c>
      <c r="J1356" t="str">
        <f t="shared" si="118"/>
        <v>ENG</v>
      </c>
      <c r="L1356">
        <v>2011</v>
      </c>
      <c r="M1356">
        <f t="shared" si="114"/>
        <v>3</v>
      </c>
      <c r="N1356" t="str">
        <f t="shared" si="117"/>
        <v>F</v>
      </c>
      <c r="O1356" s="1">
        <v>40677</v>
      </c>
      <c r="P1356" t="s">
        <v>19</v>
      </c>
      <c r="Q1356" t="s">
        <v>116</v>
      </c>
      <c r="R1356" t="s">
        <v>20</v>
      </c>
    </row>
    <row r="1357" spans="1:18" x14ac:dyDescent="0.2">
      <c r="A1357">
        <v>943972</v>
      </c>
      <c r="B1357" t="s">
        <v>91</v>
      </c>
      <c r="C1357" t="str">
        <f t="shared" si="115"/>
        <v>2008</v>
      </c>
      <c r="D1357" t="s">
        <v>24</v>
      </c>
      <c r="E1357" t="str">
        <f t="shared" si="116"/>
        <v>2008C</v>
      </c>
      <c r="F1357" t="s">
        <v>15</v>
      </c>
      <c r="G1357" t="s">
        <v>36</v>
      </c>
      <c r="H1357" t="s">
        <v>20</v>
      </c>
      <c r="I1357" t="s">
        <v>33</v>
      </c>
      <c r="J1357" t="str">
        <f t="shared" si="118"/>
        <v>ENG</v>
      </c>
      <c r="L1357">
        <v>2011</v>
      </c>
      <c r="M1357">
        <f t="shared" ref="M1357:M1409" si="119">L1357-C1357</f>
        <v>3</v>
      </c>
      <c r="N1357" t="str">
        <f t="shared" si="117"/>
        <v>F</v>
      </c>
      <c r="O1357" s="1">
        <v>40677</v>
      </c>
      <c r="P1357" t="s">
        <v>19</v>
      </c>
    </row>
    <row r="1358" spans="1:18" x14ac:dyDescent="0.2">
      <c r="A1358">
        <v>944044</v>
      </c>
      <c r="B1358" t="s">
        <v>99</v>
      </c>
      <c r="C1358" t="str">
        <f t="shared" si="115"/>
        <v>2009</v>
      </c>
      <c r="D1358" t="s">
        <v>24</v>
      </c>
      <c r="E1358" t="str">
        <f t="shared" si="116"/>
        <v>2009C</v>
      </c>
      <c r="F1358" t="s">
        <v>15</v>
      </c>
      <c r="G1358" t="s">
        <v>43</v>
      </c>
      <c r="H1358" t="s">
        <v>20</v>
      </c>
      <c r="I1358" t="s">
        <v>18</v>
      </c>
      <c r="J1358" t="str">
        <f t="shared" si="118"/>
        <v>ENG</v>
      </c>
      <c r="L1358">
        <v>2012</v>
      </c>
      <c r="M1358">
        <f t="shared" si="119"/>
        <v>3</v>
      </c>
      <c r="N1358" t="str">
        <f t="shared" si="117"/>
        <v>F</v>
      </c>
      <c r="P1358" t="s">
        <v>19</v>
      </c>
      <c r="Q1358" t="s">
        <v>116</v>
      </c>
      <c r="R1358" t="s">
        <v>24</v>
      </c>
    </row>
    <row r="1359" spans="1:18" x14ac:dyDescent="0.2">
      <c r="A1359">
        <v>944044</v>
      </c>
      <c r="B1359" t="s">
        <v>99</v>
      </c>
      <c r="C1359" t="str">
        <f t="shared" si="115"/>
        <v>2009</v>
      </c>
      <c r="D1359" t="s">
        <v>57</v>
      </c>
      <c r="E1359" t="str">
        <f t="shared" si="116"/>
        <v>2009D</v>
      </c>
      <c r="F1359" t="s">
        <v>15</v>
      </c>
      <c r="G1359" t="s">
        <v>56</v>
      </c>
      <c r="H1359" t="s">
        <v>24</v>
      </c>
      <c r="I1359" t="s">
        <v>18</v>
      </c>
      <c r="J1359" t="str">
        <f t="shared" si="118"/>
        <v>ENG</v>
      </c>
      <c r="L1359">
        <v>2012</v>
      </c>
      <c r="M1359">
        <f t="shared" si="119"/>
        <v>3</v>
      </c>
      <c r="N1359" t="str">
        <f t="shared" si="117"/>
        <v>F</v>
      </c>
      <c r="P1359" t="s">
        <v>19</v>
      </c>
      <c r="Q1359" t="s">
        <v>123</v>
      </c>
      <c r="R1359" t="s">
        <v>20</v>
      </c>
    </row>
    <row r="1360" spans="1:18" x14ac:dyDescent="0.2">
      <c r="A1360">
        <v>944662</v>
      </c>
      <c r="B1360" t="s">
        <v>110</v>
      </c>
      <c r="C1360" t="str">
        <f t="shared" si="115"/>
        <v>2011</v>
      </c>
      <c r="D1360" t="s">
        <v>24</v>
      </c>
      <c r="E1360" t="str">
        <f t="shared" si="116"/>
        <v>2011C</v>
      </c>
      <c r="F1360" t="s">
        <v>15</v>
      </c>
      <c r="G1360" t="s">
        <v>43</v>
      </c>
      <c r="H1360" t="s">
        <v>14</v>
      </c>
      <c r="I1360" t="s">
        <v>84</v>
      </c>
      <c r="J1360" t="str">
        <f t="shared" si="118"/>
        <v>ENG</v>
      </c>
      <c r="L1360">
        <v>2012</v>
      </c>
      <c r="M1360">
        <f t="shared" si="119"/>
        <v>1</v>
      </c>
      <c r="N1360" t="str">
        <f t="shared" si="117"/>
        <v>U</v>
      </c>
      <c r="P1360" t="s">
        <v>28</v>
      </c>
    </row>
    <row r="1361" spans="1:20" x14ac:dyDescent="0.2">
      <c r="A1361">
        <v>944732</v>
      </c>
      <c r="B1361" t="s">
        <v>83</v>
      </c>
      <c r="C1361" t="str">
        <f t="shared" si="115"/>
        <v>2008</v>
      </c>
      <c r="D1361" t="s">
        <v>20</v>
      </c>
      <c r="E1361" t="str">
        <f t="shared" si="116"/>
        <v>2008B</v>
      </c>
      <c r="F1361" t="s">
        <v>15</v>
      </c>
      <c r="G1361" t="s">
        <v>64</v>
      </c>
      <c r="H1361" t="s">
        <v>20</v>
      </c>
      <c r="I1361" t="s">
        <v>22</v>
      </c>
      <c r="J1361" t="str">
        <f t="shared" si="118"/>
        <v>ENG</v>
      </c>
      <c r="L1361">
        <v>2011</v>
      </c>
      <c r="M1361">
        <f t="shared" si="119"/>
        <v>3</v>
      </c>
      <c r="N1361" t="str">
        <f t="shared" si="117"/>
        <v>F</v>
      </c>
      <c r="O1361" s="1">
        <v>40677</v>
      </c>
      <c r="P1361" t="s">
        <v>19</v>
      </c>
      <c r="Q1361" t="s">
        <v>123</v>
      </c>
      <c r="R1361" t="s">
        <v>24</v>
      </c>
    </row>
    <row r="1362" spans="1:20" x14ac:dyDescent="0.2">
      <c r="A1362">
        <v>944732</v>
      </c>
      <c r="B1362" t="s">
        <v>83</v>
      </c>
      <c r="C1362" t="str">
        <f t="shared" si="115"/>
        <v>2008</v>
      </c>
      <c r="D1362" t="s">
        <v>14</v>
      </c>
      <c r="E1362" t="str">
        <f t="shared" si="116"/>
        <v>2008A</v>
      </c>
      <c r="F1362" t="s">
        <v>15</v>
      </c>
      <c r="G1362" t="s">
        <v>16</v>
      </c>
      <c r="H1362" t="s">
        <v>24</v>
      </c>
      <c r="I1362" t="s">
        <v>22</v>
      </c>
      <c r="J1362" t="str">
        <f t="shared" si="118"/>
        <v>ENG</v>
      </c>
      <c r="L1362">
        <v>2011</v>
      </c>
      <c r="M1362">
        <f t="shared" si="119"/>
        <v>3</v>
      </c>
      <c r="N1362" t="str">
        <f t="shared" si="117"/>
        <v>F</v>
      </c>
      <c r="O1362" s="1">
        <v>40677</v>
      </c>
      <c r="P1362" t="s">
        <v>19</v>
      </c>
      <c r="Q1362" t="s">
        <v>116</v>
      </c>
      <c r="R1362" t="s">
        <v>24</v>
      </c>
    </row>
    <row r="1363" spans="1:20" x14ac:dyDescent="0.2">
      <c r="A1363">
        <v>944752</v>
      </c>
      <c r="B1363" t="s">
        <v>91</v>
      </c>
      <c r="C1363" t="str">
        <f t="shared" si="115"/>
        <v>2008</v>
      </c>
      <c r="D1363" t="s">
        <v>24</v>
      </c>
      <c r="E1363" t="str">
        <f t="shared" si="116"/>
        <v>2008C</v>
      </c>
      <c r="F1363" t="s">
        <v>15</v>
      </c>
      <c r="G1363" t="s">
        <v>43</v>
      </c>
      <c r="H1363" t="s">
        <v>20</v>
      </c>
      <c r="I1363" t="s">
        <v>21</v>
      </c>
      <c r="J1363" t="str">
        <f t="shared" si="118"/>
        <v>COMP</v>
      </c>
      <c r="L1363">
        <v>2011</v>
      </c>
      <c r="M1363">
        <f t="shared" si="119"/>
        <v>3</v>
      </c>
      <c r="N1363" t="str">
        <f t="shared" si="117"/>
        <v>F</v>
      </c>
      <c r="O1363" s="1">
        <v>40677</v>
      </c>
      <c r="P1363" t="s">
        <v>28</v>
      </c>
      <c r="Q1363" t="s">
        <v>123</v>
      </c>
      <c r="R1363" t="s">
        <v>17</v>
      </c>
    </row>
    <row r="1364" spans="1:20" x14ac:dyDescent="0.2">
      <c r="A1364">
        <v>944752</v>
      </c>
      <c r="B1364" t="s">
        <v>91</v>
      </c>
      <c r="C1364" t="str">
        <f t="shared" si="115"/>
        <v>2008</v>
      </c>
      <c r="D1364" t="s">
        <v>57</v>
      </c>
      <c r="E1364" t="str">
        <f t="shared" si="116"/>
        <v>2008D</v>
      </c>
      <c r="F1364" t="s">
        <v>15</v>
      </c>
      <c r="G1364" t="s">
        <v>56</v>
      </c>
      <c r="H1364" t="s">
        <v>24</v>
      </c>
      <c r="I1364" t="s">
        <v>21</v>
      </c>
      <c r="J1364" t="str">
        <f t="shared" si="118"/>
        <v>COMP</v>
      </c>
      <c r="L1364">
        <v>2011</v>
      </c>
      <c r="M1364">
        <f t="shared" si="119"/>
        <v>3</v>
      </c>
      <c r="N1364" t="str">
        <f t="shared" si="117"/>
        <v>F</v>
      </c>
      <c r="O1364" s="1">
        <v>40677</v>
      </c>
      <c r="P1364" t="s">
        <v>28</v>
      </c>
    </row>
    <row r="1365" spans="1:20" x14ac:dyDescent="0.2">
      <c r="A1365">
        <v>944760</v>
      </c>
      <c r="B1365" t="s">
        <v>110</v>
      </c>
      <c r="C1365" t="str">
        <f t="shared" si="115"/>
        <v>2011</v>
      </c>
      <c r="D1365" t="s">
        <v>24</v>
      </c>
      <c r="E1365" t="str">
        <f t="shared" si="116"/>
        <v>2011C</v>
      </c>
      <c r="F1365" t="s">
        <v>15</v>
      </c>
      <c r="G1365" t="s">
        <v>36</v>
      </c>
      <c r="H1365" t="s">
        <v>14</v>
      </c>
      <c r="I1365" t="s">
        <v>22</v>
      </c>
      <c r="J1365" t="str">
        <f t="shared" si="118"/>
        <v>ENG</v>
      </c>
      <c r="L1365">
        <v>2011</v>
      </c>
      <c r="M1365">
        <f t="shared" si="119"/>
        <v>0</v>
      </c>
      <c r="N1365" t="str">
        <f t="shared" si="117"/>
        <v>U</v>
      </c>
      <c r="O1365" s="1">
        <v>40677</v>
      </c>
      <c r="P1365" t="s">
        <v>19</v>
      </c>
    </row>
    <row r="1366" spans="1:20" x14ac:dyDescent="0.2">
      <c r="A1366">
        <v>944760</v>
      </c>
      <c r="B1366" t="s">
        <v>83</v>
      </c>
      <c r="C1366" t="str">
        <f t="shared" si="115"/>
        <v>2008</v>
      </c>
      <c r="D1366" t="s">
        <v>14</v>
      </c>
      <c r="E1366" t="str">
        <f t="shared" si="116"/>
        <v>2008A</v>
      </c>
      <c r="F1366" t="s">
        <v>15</v>
      </c>
      <c r="G1366" t="s">
        <v>43</v>
      </c>
      <c r="H1366" t="s">
        <v>20</v>
      </c>
      <c r="I1366" t="s">
        <v>22</v>
      </c>
      <c r="J1366" t="str">
        <f t="shared" si="118"/>
        <v>ENG</v>
      </c>
      <c r="L1366">
        <v>2011</v>
      </c>
      <c r="M1366">
        <f t="shared" si="119"/>
        <v>3</v>
      </c>
      <c r="N1366" t="str">
        <f t="shared" si="117"/>
        <v>F</v>
      </c>
      <c r="O1366" s="1">
        <v>40677</v>
      </c>
      <c r="P1366" t="s">
        <v>19</v>
      </c>
      <c r="Q1366" t="s">
        <v>118</v>
      </c>
      <c r="R1366" t="s">
        <v>14</v>
      </c>
    </row>
    <row r="1367" spans="1:20" x14ac:dyDescent="0.2">
      <c r="A1367">
        <v>944760</v>
      </c>
      <c r="B1367" t="s">
        <v>83</v>
      </c>
      <c r="C1367" t="str">
        <f t="shared" si="115"/>
        <v>2008</v>
      </c>
      <c r="D1367" t="s">
        <v>20</v>
      </c>
      <c r="E1367" t="str">
        <f t="shared" si="116"/>
        <v>2008B</v>
      </c>
      <c r="F1367" t="s">
        <v>15</v>
      </c>
      <c r="G1367" t="s">
        <v>56</v>
      </c>
      <c r="H1367" t="s">
        <v>20</v>
      </c>
      <c r="I1367" t="s">
        <v>22</v>
      </c>
      <c r="J1367" t="str">
        <f t="shared" si="118"/>
        <v>ENG</v>
      </c>
      <c r="L1367">
        <v>2011</v>
      </c>
      <c r="M1367">
        <f t="shared" si="119"/>
        <v>3</v>
      </c>
      <c r="N1367" t="str">
        <f t="shared" si="117"/>
        <v>F</v>
      </c>
      <c r="O1367" s="1">
        <v>40677</v>
      </c>
      <c r="P1367" t="s">
        <v>19</v>
      </c>
      <c r="Q1367" t="s">
        <v>121</v>
      </c>
      <c r="R1367" t="s">
        <v>14</v>
      </c>
    </row>
    <row r="1368" spans="1:20" x14ac:dyDescent="0.2">
      <c r="A1368">
        <v>944770</v>
      </c>
      <c r="B1368" t="s">
        <v>95</v>
      </c>
      <c r="C1368" t="str">
        <f t="shared" si="115"/>
        <v>2009</v>
      </c>
      <c r="D1368" t="s">
        <v>14</v>
      </c>
      <c r="E1368" t="str">
        <f t="shared" si="116"/>
        <v>2009A</v>
      </c>
      <c r="F1368" t="s">
        <v>15</v>
      </c>
      <c r="G1368" t="s">
        <v>43</v>
      </c>
      <c r="H1368" t="s">
        <v>24</v>
      </c>
      <c r="I1368" t="s">
        <v>26</v>
      </c>
      <c r="J1368" t="str">
        <f t="shared" si="118"/>
        <v>COMP</v>
      </c>
      <c r="L1368">
        <v>2011</v>
      </c>
      <c r="M1368">
        <f t="shared" si="119"/>
        <v>2</v>
      </c>
      <c r="N1368" t="str">
        <f t="shared" si="117"/>
        <v>U</v>
      </c>
      <c r="P1368" t="s">
        <v>19</v>
      </c>
    </row>
    <row r="1369" spans="1:20" x14ac:dyDescent="0.2">
      <c r="A1369">
        <v>944770</v>
      </c>
      <c r="B1369" t="s">
        <v>108</v>
      </c>
      <c r="C1369" t="str">
        <f t="shared" si="115"/>
        <v>2011</v>
      </c>
      <c r="D1369" t="s">
        <v>20</v>
      </c>
      <c r="E1369" t="str">
        <f t="shared" si="116"/>
        <v>2011B</v>
      </c>
      <c r="F1369" t="s">
        <v>15</v>
      </c>
      <c r="G1369" t="s">
        <v>56</v>
      </c>
      <c r="H1369" t="s">
        <v>17</v>
      </c>
      <c r="I1369" t="s">
        <v>26</v>
      </c>
      <c r="J1369" t="str">
        <f t="shared" si="118"/>
        <v>COMP</v>
      </c>
      <c r="L1369">
        <v>2011</v>
      </c>
      <c r="M1369">
        <f t="shared" si="119"/>
        <v>0</v>
      </c>
      <c r="N1369" t="str">
        <f t="shared" si="117"/>
        <v>U</v>
      </c>
      <c r="P1369" t="s">
        <v>19</v>
      </c>
    </row>
    <row r="1370" spans="1:20" x14ac:dyDescent="0.2">
      <c r="A1370">
        <v>944776</v>
      </c>
      <c r="B1370" t="s">
        <v>104</v>
      </c>
      <c r="C1370" t="str">
        <f t="shared" si="115"/>
        <v>2010</v>
      </c>
      <c r="D1370" t="s">
        <v>57</v>
      </c>
      <c r="E1370" t="str">
        <f t="shared" si="116"/>
        <v>2010D</v>
      </c>
      <c r="F1370" t="s">
        <v>15</v>
      </c>
      <c r="G1370" t="s">
        <v>89</v>
      </c>
      <c r="H1370" t="s">
        <v>14</v>
      </c>
      <c r="I1370" t="s">
        <v>23</v>
      </c>
      <c r="J1370" t="str">
        <f t="shared" si="118"/>
        <v>ENG</v>
      </c>
      <c r="K1370" t="s">
        <v>15</v>
      </c>
      <c r="L1370">
        <v>2012</v>
      </c>
      <c r="M1370">
        <f t="shared" si="119"/>
        <v>2</v>
      </c>
      <c r="N1370" t="str">
        <f t="shared" si="117"/>
        <v>U</v>
      </c>
      <c r="P1370" t="s">
        <v>19</v>
      </c>
    </row>
    <row r="1371" spans="1:20" x14ac:dyDescent="0.2">
      <c r="A1371">
        <v>944776</v>
      </c>
      <c r="B1371" t="s">
        <v>95</v>
      </c>
      <c r="C1371" t="str">
        <f t="shared" si="115"/>
        <v>2009</v>
      </c>
      <c r="D1371" t="s">
        <v>14</v>
      </c>
      <c r="E1371" t="str">
        <f t="shared" si="116"/>
        <v>2009A</v>
      </c>
      <c r="F1371" t="s">
        <v>15</v>
      </c>
      <c r="G1371" t="s">
        <v>16</v>
      </c>
      <c r="H1371" t="s">
        <v>14</v>
      </c>
      <c r="I1371" t="s">
        <v>22</v>
      </c>
      <c r="J1371" t="str">
        <f t="shared" si="118"/>
        <v>ENG</v>
      </c>
      <c r="L1371">
        <v>2012</v>
      </c>
      <c r="M1371">
        <f t="shared" si="119"/>
        <v>3</v>
      </c>
      <c r="N1371" t="str">
        <f t="shared" si="117"/>
        <v>F</v>
      </c>
      <c r="P1371" t="s">
        <v>19</v>
      </c>
      <c r="Q1371" t="s">
        <v>116</v>
      </c>
      <c r="R1371" t="s">
        <v>20</v>
      </c>
    </row>
    <row r="1372" spans="1:20" x14ac:dyDescent="0.2">
      <c r="A1372">
        <v>944776</v>
      </c>
      <c r="B1372" t="s">
        <v>95</v>
      </c>
      <c r="C1372" t="str">
        <f t="shared" si="115"/>
        <v>2009</v>
      </c>
      <c r="D1372" t="s">
        <v>20</v>
      </c>
      <c r="E1372" t="str">
        <f t="shared" si="116"/>
        <v>2009B</v>
      </c>
      <c r="F1372" t="s">
        <v>15</v>
      </c>
      <c r="G1372" t="s">
        <v>64</v>
      </c>
      <c r="H1372" t="s">
        <v>14</v>
      </c>
      <c r="I1372" t="s">
        <v>22</v>
      </c>
      <c r="J1372" t="str">
        <f t="shared" si="118"/>
        <v>ENG</v>
      </c>
      <c r="L1372">
        <v>2012</v>
      </c>
      <c r="M1372">
        <f t="shared" si="119"/>
        <v>3</v>
      </c>
      <c r="N1372" t="str">
        <f t="shared" si="117"/>
        <v>F</v>
      </c>
      <c r="P1372" t="s">
        <v>19</v>
      </c>
      <c r="Q1372" t="s">
        <v>123</v>
      </c>
      <c r="R1372" t="s">
        <v>17</v>
      </c>
    </row>
    <row r="1373" spans="1:20" x14ac:dyDescent="0.2">
      <c r="A1373">
        <v>944776</v>
      </c>
      <c r="B1373" t="s">
        <v>99</v>
      </c>
      <c r="C1373" t="str">
        <f t="shared" si="115"/>
        <v>2009</v>
      </c>
      <c r="D1373" t="s">
        <v>24</v>
      </c>
      <c r="E1373" t="str">
        <f t="shared" si="116"/>
        <v>2009C</v>
      </c>
      <c r="F1373" t="s">
        <v>15</v>
      </c>
      <c r="G1373" t="s">
        <v>36</v>
      </c>
      <c r="H1373" t="s">
        <v>14</v>
      </c>
      <c r="I1373" t="s">
        <v>22</v>
      </c>
      <c r="J1373" t="str">
        <f t="shared" si="118"/>
        <v>ENG</v>
      </c>
      <c r="K1373" t="s">
        <v>15</v>
      </c>
      <c r="L1373">
        <v>2012</v>
      </c>
      <c r="M1373">
        <f t="shared" si="119"/>
        <v>3</v>
      </c>
      <c r="N1373" t="str">
        <f t="shared" si="117"/>
        <v>F</v>
      </c>
      <c r="P1373" t="s">
        <v>19</v>
      </c>
      <c r="Q1373" t="s">
        <v>122</v>
      </c>
      <c r="R1373" t="s">
        <v>20</v>
      </c>
    </row>
    <row r="1374" spans="1:20" x14ac:dyDescent="0.2">
      <c r="A1374">
        <v>944776</v>
      </c>
      <c r="B1374" t="s">
        <v>110</v>
      </c>
      <c r="C1374" t="str">
        <f t="shared" si="115"/>
        <v>2011</v>
      </c>
      <c r="D1374" t="s">
        <v>24</v>
      </c>
      <c r="E1374" t="str">
        <f t="shared" si="116"/>
        <v>2011C</v>
      </c>
      <c r="F1374" t="s">
        <v>15</v>
      </c>
      <c r="G1374" t="s">
        <v>67</v>
      </c>
      <c r="H1374" t="s">
        <v>20</v>
      </c>
      <c r="I1374" t="s">
        <v>23</v>
      </c>
      <c r="J1374" t="str">
        <f t="shared" si="118"/>
        <v>ENG</v>
      </c>
      <c r="K1374" t="s">
        <v>15</v>
      </c>
      <c r="L1374">
        <v>2012</v>
      </c>
      <c r="M1374">
        <f t="shared" si="119"/>
        <v>1</v>
      </c>
      <c r="N1374" t="str">
        <f t="shared" si="117"/>
        <v>U</v>
      </c>
      <c r="P1374" t="s">
        <v>19</v>
      </c>
    </row>
    <row r="1375" spans="1:20" x14ac:dyDescent="0.2">
      <c r="A1375">
        <v>944776</v>
      </c>
      <c r="B1375" t="s">
        <v>110</v>
      </c>
      <c r="C1375" t="str">
        <f t="shared" si="115"/>
        <v>2011</v>
      </c>
      <c r="D1375" t="s">
        <v>57</v>
      </c>
      <c r="E1375" t="str">
        <f t="shared" si="116"/>
        <v>2011D</v>
      </c>
      <c r="F1375" t="s">
        <v>15</v>
      </c>
      <c r="G1375" t="s">
        <v>77</v>
      </c>
      <c r="H1375" t="s">
        <v>20</v>
      </c>
      <c r="I1375" t="s">
        <v>23</v>
      </c>
      <c r="J1375" t="str">
        <f t="shared" si="118"/>
        <v>ENG</v>
      </c>
      <c r="K1375" t="s">
        <v>15</v>
      </c>
      <c r="L1375">
        <v>2012</v>
      </c>
      <c r="M1375">
        <f t="shared" si="119"/>
        <v>1</v>
      </c>
      <c r="N1375" t="str">
        <f t="shared" si="117"/>
        <v>U</v>
      </c>
      <c r="P1375" t="s">
        <v>19</v>
      </c>
    </row>
    <row r="1376" spans="1:20" x14ac:dyDescent="0.2">
      <c r="A1376">
        <v>944776</v>
      </c>
      <c r="B1376" t="s">
        <v>99</v>
      </c>
      <c r="C1376" t="str">
        <f t="shared" si="115"/>
        <v>2009</v>
      </c>
      <c r="D1376" t="s">
        <v>57</v>
      </c>
      <c r="E1376" t="str">
        <f t="shared" si="116"/>
        <v>2009D</v>
      </c>
      <c r="F1376" t="s">
        <v>15</v>
      </c>
      <c r="G1376" t="s">
        <v>59</v>
      </c>
      <c r="H1376" t="s">
        <v>20</v>
      </c>
      <c r="I1376" t="s">
        <v>22</v>
      </c>
      <c r="J1376" t="str">
        <f t="shared" si="118"/>
        <v>ENG</v>
      </c>
      <c r="K1376" t="s">
        <v>15</v>
      </c>
      <c r="L1376">
        <v>2012</v>
      </c>
      <c r="M1376">
        <f t="shared" si="119"/>
        <v>3</v>
      </c>
      <c r="N1376" t="str">
        <f t="shared" si="117"/>
        <v>F</v>
      </c>
      <c r="P1376" t="s">
        <v>19</v>
      </c>
      <c r="Q1376" t="s">
        <v>123</v>
      </c>
      <c r="R1376" t="s">
        <v>14</v>
      </c>
      <c r="S1376" t="s">
        <v>120</v>
      </c>
      <c r="T1376" t="s">
        <v>24</v>
      </c>
    </row>
    <row r="1377" spans="1:18" x14ac:dyDescent="0.2">
      <c r="A1377">
        <v>944776</v>
      </c>
      <c r="B1377" t="s">
        <v>108</v>
      </c>
      <c r="C1377" t="str">
        <f t="shared" si="115"/>
        <v>2011</v>
      </c>
      <c r="D1377" t="s">
        <v>14</v>
      </c>
      <c r="E1377" t="str">
        <f t="shared" si="116"/>
        <v>2011A</v>
      </c>
      <c r="F1377" t="s">
        <v>15</v>
      </c>
      <c r="G1377" t="s">
        <v>52</v>
      </c>
      <c r="H1377" t="s">
        <v>24</v>
      </c>
      <c r="I1377" t="s">
        <v>23</v>
      </c>
      <c r="J1377" t="str">
        <f t="shared" si="118"/>
        <v>ENG</v>
      </c>
      <c r="K1377" t="s">
        <v>15</v>
      </c>
      <c r="L1377">
        <v>2012</v>
      </c>
      <c r="M1377">
        <f t="shared" si="119"/>
        <v>1</v>
      </c>
      <c r="N1377" t="str">
        <f t="shared" si="117"/>
        <v>U</v>
      </c>
      <c r="P1377" t="s">
        <v>19</v>
      </c>
      <c r="Q1377" t="s">
        <v>128</v>
      </c>
      <c r="R1377" t="s">
        <v>24</v>
      </c>
    </row>
    <row r="1378" spans="1:18" x14ac:dyDescent="0.2">
      <c r="A1378">
        <v>944776</v>
      </c>
      <c r="B1378" t="s">
        <v>103</v>
      </c>
      <c r="C1378" t="str">
        <f t="shared" si="115"/>
        <v>2010</v>
      </c>
      <c r="D1378" t="s">
        <v>20</v>
      </c>
      <c r="E1378" t="str">
        <f t="shared" si="116"/>
        <v>2010B</v>
      </c>
      <c r="F1378" t="s">
        <v>15</v>
      </c>
      <c r="G1378" t="s">
        <v>60</v>
      </c>
      <c r="H1378" t="s">
        <v>17</v>
      </c>
      <c r="I1378" t="s">
        <v>23</v>
      </c>
      <c r="J1378" t="str">
        <f t="shared" si="118"/>
        <v>ENG</v>
      </c>
      <c r="K1378" t="s">
        <v>15</v>
      </c>
      <c r="L1378">
        <v>2012</v>
      </c>
      <c r="M1378">
        <f t="shared" si="119"/>
        <v>2</v>
      </c>
      <c r="N1378" t="str">
        <f t="shared" si="117"/>
        <v>U</v>
      </c>
      <c r="P1378" t="s">
        <v>19</v>
      </c>
    </row>
    <row r="1379" spans="1:18" x14ac:dyDescent="0.2">
      <c r="A1379">
        <v>944794</v>
      </c>
      <c r="B1379" t="s">
        <v>110</v>
      </c>
      <c r="C1379" t="str">
        <f t="shared" si="115"/>
        <v>2011</v>
      </c>
      <c r="D1379" t="s">
        <v>24</v>
      </c>
      <c r="E1379" t="str">
        <f t="shared" si="116"/>
        <v>2011C</v>
      </c>
      <c r="F1379" t="s">
        <v>15</v>
      </c>
      <c r="G1379" t="s">
        <v>36</v>
      </c>
      <c r="H1379" t="s">
        <v>20</v>
      </c>
      <c r="I1379" t="s">
        <v>22</v>
      </c>
      <c r="J1379" t="str">
        <f t="shared" si="118"/>
        <v>ENG</v>
      </c>
      <c r="L1379">
        <v>2011</v>
      </c>
      <c r="M1379">
        <f t="shared" si="119"/>
        <v>0</v>
      </c>
      <c r="N1379" t="str">
        <f t="shared" si="117"/>
        <v>U</v>
      </c>
      <c r="O1379" s="1">
        <v>40677</v>
      </c>
      <c r="P1379" t="s">
        <v>19</v>
      </c>
    </row>
    <row r="1380" spans="1:18" x14ac:dyDescent="0.2">
      <c r="A1380">
        <v>944794</v>
      </c>
      <c r="B1380" t="s">
        <v>91</v>
      </c>
      <c r="C1380" t="str">
        <f t="shared" si="115"/>
        <v>2008</v>
      </c>
      <c r="D1380" t="s">
        <v>57</v>
      </c>
      <c r="E1380" t="str">
        <f t="shared" si="116"/>
        <v>2008D</v>
      </c>
      <c r="F1380" t="s">
        <v>15</v>
      </c>
      <c r="G1380" t="s">
        <v>56</v>
      </c>
      <c r="H1380" t="s">
        <v>20</v>
      </c>
      <c r="I1380" t="s">
        <v>22</v>
      </c>
      <c r="J1380" t="str">
        <f t="shared" si="118"/>
        <v>ENG</v>
      </c>
      <c r="L1380">
        <v>2011</v>
      </c>
      <c r="M1380">
        <f t="shared" si="119"/>
        <v>3</v>
      </c>
      <c r="N1380" t="str">
        <f t="shared" si="117"/>
        <v>F</v>
      </c>
      <c r="O1380" s="1">
        <v>40677</v>
      </c>
      <c r="P1380" t="s">
        <v>19</v>
      </c>
      <c r="Q1380" t="s">
        <v>116</v>
      </c>
      <c r="R1380" t="s">
        <v>14</v>
      </c>
    </row>
    <row r="1381" spans="1:18" x14ac:dyDescent="0.2">
      <c r="A1381">
        <v>944794</v>
      </c>
      <c r="B1381" t="s">
        <v>91</v>
      </c>
      <c r="C1381" t="str">
        <f t="shared" si="115"/>
        <v>2008</v>
      </c>
      <c r="D1381" t="s">
        <v>24</v>
      </c>
      <c r="E1381" t="str">
        <f t="shared" si="116"/>
        <v>2008C</v>
      </c>
      <c r="F1381" t="s">
        <v>15</v>
      </c>
      <c r="G1381" t="s">
        <v>43</v>
      </c>
      <c r="H1381" t="s">
        <v>24</v>
      </c>
      <c r="I1381" t="s">
        <v>22</v>
      </c>
      <c r="J1381" t="str">
        <f t="shared" si="118"/>
        <v>ENG</v>
      </c>
      <c r="L1381">
        <v>2011</v>
      </c>
      <c r="M1381">
        <f t="shared" si="119"/>
        <v>3</v>
      </c>
      <c r="N1381" t="str">
        <f t="shared" si="117"/>
        <v>F</v>
      </c>
      <c r="O1381" s="1">
        <v>40677</v>
      </c>
      <c r="P1381" t="s">
        <v>19</v>
      </c>
      <c r="Q1381" t="s">
        <v>121</v>
      </c>
      <c r="R1381" t="s">
        <v>20</v>
      </c>
    </row>
    <row r="1382" spans="1:18" x14ac:dyDescent="0.2">
      <c r="A1382">
        <v>944794</v>
      </c>
      <c r="B1382" t="s">
        <v>83</v>
      </c>
      <c r="C1382" t="str">
        <f t="shared" si="115"/>
        <v>2008</v>
      </c>
      <c r="D1382" t="s">
        <v>14</v>
      </c>
      <c r="E1382" t="str">
        <f t="shared" si="116"/>
        <v>2008A</v>
      </c>
      <c r="F1382" t="s">
        <v>15</v>
      </c>
      <c r="G1382" t="s">
        <v>43</v>
      </c>
      <c r="H1382" t="s">
        <v>17</v>
      </c>
      <c r="I1382" t="s">
        <v>18</v>
      </c>
      <c r="J1382" t="str">
        <f t="shared" si="118"/>
        <v>ENG</v>
      </c>
      <c r="L1382">
        <v>2011</v>
      </c>
      <c r="M1382">
        <f t="shared" si="119"/>
        <v>3</v>
      </c>
      <c r="N1382" t="str">
        <f t="shared" si="117"/>
        <v>F</v>
      </c>
      <c r="O1382" s="1">
        <v>40677</v>
      </c>
      <c r="P1382" t="s">
        <v>19</v>
      </c>
      <c r="Q1382" t="s">
        <v>118</v>
      </c>
      <c r="R1382" t="s">
        <v>17</v>
      </c>
    </row>
    <row r="1383" spans="1:18" x14ac:dyDescent="0.2">
      <c r="A1383">
        <v>858760</v>
      </c>
      <c r="B1383" t="s">
        <v>91</v>
      </c>
      <c r="C1383" t="str">
        <f t="shared" si="115"/>
        <v>2008</v>
      </c>
      <c r="D1383" t="s">
        <v>57</v>
      </c>
      <c r="E1383" t="str">
        <f t="shared" si="116"/>
        <v>2008D</v>
      </c>
      <c r="F1383" t="s">
        <v>15</v>
      </c>
      <c r="G1383" t="s">
        <v>56</v>
      </c>
      <c r="H1383" t="s">
        <v>24</v>
      </c>
      <c r="I1383" t="s">
        <v>85</v>
      </c>
      <c r="J1383" t="str">
        <f t="shared" si="118"/>
        <v>ENG</v>
      </c>
      <c r="L1383">
        <v>2011</v>
      </c>
      <c r="M1383">
        <f t="shared" si="119"/>
        <v>3</v>
      </c>
      <c r="N1383" t="str">
        <f t="shared" si="117"/>
        <v>F</v>
      </c>
      <c r="P1383" t="s">
        <v>19</v>
      </c>
    </row>
    <row r="1384" spans="1:18" x14ac:dyDescent="0.2">
      <c r="A1384">
        <v>874278</v>
      </c>
      <c r="B1384" t="s">
        <v>91</v>
      </c>
      <c r="C1384" t="str">
        <f t="shared" si="115"/>
        <v>2008</v>
      </c>
      <c r="D1384" t="s">
        <v>24</v>
      </c>
      <c r="E1384" t="str">
        <f t="shared" si="116"/>
        <v>2008C</v>
      </c>
      <c r="F1384" t="s">
        <v>15</v>
      </c>
      <c r="G1384" t="s">
        <v>36</v>
      </c>
      <c r="H1384" t="s">
        <v>14</v>
      </c>
      <c r="I1384" t="s">
        <v>85</v>
      </c>
      <c r="J1384" t="str">
        <f t="shared" si="118"/>
        <v>ENG</v>
      </c>
      <c r="L1384">
        <v>2011</v>
      </c>
      <c r="M1384">
        <f t="shared" si="119"/>
        <v>3</v>
      </c>
      <c r="N1384" t="str">
        <f t="shared" si="117"/>
        <v>F</v>
      </c>
      <c r="O1384" s="1">
        <v>40677</v>
      </c>
      <c r="P1384" t="s">
        <v>19</v>
      </c>
      <c r="Q1384" t="s">
        <v>116</v>
      </c>
      <c r="R1384" t="s">
        <v>14</v>
      </c>
    </row>
    <row r="1385" spans="1:18" x14ac:dyDescent="0.2">
      <c r="A1385">
        <v>945884</v>
      </c>
      <c r="B1385" t="s">
        <v>110</v>
      </c>
      <c r="C1385" t="str">
        <f t="shared" si="115"/>
        <v>2011</v>
      </c>
      <c r="D1385" t="s">
        <v>57</v>
      </c>
      <c r="E1385" t="str">
        <f t="shared" si="116"/>
        <v>2011D</v>
      </c>
      <c r="F1385" t="s">
        <v>15</v>
      </c>
      <c r="G1385" t="s">
        <v>113</v>
      </c>
      <c r="H1385" t="s">
        <v>14</v>
      </c>
      <c r="I1385" t="s">
        <v>22</v>
      </c>
      <c r="J1385" t="str">
        <f t="shared" si="118"/>
        <v>ENG</v>
      </c>
      <c r="L1385">
        <v>2011</v>
      </c>
      <c r="M1385">
        <f t="shared" si="119"/>
        <v>0</v>
      </c>
      <c r="N1385" t="str">
        <f t="shared" si="117"/>
        <v>U</v>
      </c>
      <c r="O1385" s="1">
        <v>40677</v>
      </c>
      <c r="P1385" t="s">
        <v>19</v>
      </c>
    </row>
    <row r="1386" spans="1:18" x14ac:dyDescent="0.2">
      <c r="A1386">
        <v>945884</v>
      </c>
      <c r="B1386" t="s">
        <v>91</v>
      </c>
      <c r="C1386" t="str">
        <f t="shared" si="115"/>
        <v>2008</v>
      </c>
      <c r="D1386" t="s">
        <v>57</v>
      </c>
      <c r="E1386" t="str">
        <f t="shared" si="116"/>
        <v>2008D</v>
      </c>
      <c r="F1386" t="s">
        <v>15</v>
      </c>
      <c r="G1386" t="s">
        <v>59</v>
      </c>
      <c r="H1386" t="s">
        <v>14</v>
      </c>
      <c r="I1386" t="s">
        <v>22</v>
      </c>
      <c r="J1386" t="str">
        <f t="shared" si="118"/>
        <v>ENG</v>
      </c>
      <c r="L1386">
        <v>2011</v>
      </c>
      <c r="M1386">
        <f t="shared" si="119"/>
        <v>3</v>
      </c>
      <c r="N1386" t="str">
        <f t="shared" si="117"/>
        <v>F</v>
      </c>
      <c r="O1386" s="1">
        <v>40677</v>
      </c>
      <c r="P1386" t="s">
        <v>19</v>
      </c>
      <c r="Q1386" t="s">
        <v>122</v>
      </c>
      <c r="R1386" t="s">
        <v>20</v>
      </c>
    </row>
    <row r="1387" spans="1:18" x14ac:dyDescent="0.2">
      <c r="A1387">
        <v>945884</v>
      </c>
      <c r="B1387" t="s">
        <v>83</v>
      </c>
      <c r="C1387" t="str">
        <f t="shared" si="115"/>
        <v>2008</v>
      </c>
      <c r="D1387" t="s">
        <v>14</v>
      </c>
      <c r="E1387" t="str">
        <f t="shared" si="116"/>
        <v>2008A</v>
      </c>
      <c r="F1387" t="s">
        <v>15</v>
      </c>
      <c r="G1387" t="s">
        <v>43</v>
      </c>
      <c r="H1387" t="s">
        <v>20</v>
      </c>
      <c r="I1387" t="s">
        <v>22</v>
      </c>
      <c r="J1387" t="str">
        <f t="shared" si="118"/>
        <v>ENG</v>
      </c>
      <c r="L1387">
        <v>2011</v>
      </c>
      <c r="M1387">
        <f t="shared" si="119"/>
        <v>3</v>
      </c>
      <c r="N1387" t="str">
        <f t="shared" si="117"/>
        <v>F</v>
      </c>
      <c r="O1387" s="1">
        <v>40677</v>
      </c>
      <c r="P1387" t="s">
        <v>19</v>
      </c>
      <c r="Q1387" t="s">
        <v>121</v>
      </c>
      <c r="R1387" t="s">
        <v>20</v>
      </c>
    </row>
    <row r="1388" spans="1:18" x14ac:dyDescent="0.2">
      <c r="A1388">
        <v>945884</v>
      </c>
      <c r="B1388" t="s">
        <v>83</v>
      </c>
      <c r="C1388" t="str">
        <f t="shared" si="115"/>
        <v>2008</v>
      </c>
      <c r="D1388" t="s">
        <v>20</v>
      </c>
      <c r="E1388" t="str">
        <f t="shared" si="116"/>
        <v>2008B</v>
      </c>
      <c r="F1388" t="s">
        <v>15</v>
      </c>
      <c r="G1388" t="s">
        <v>56</v>
      </c>
      <c r="H1388" t="s">
        <v>20</v>
      </c>
      <c r="I1388" t="s">
        <v>22</v>
      </c>
      <c r="J1388" t="str">
        <f t="shared" si="118"/>
        <v>ENG</v>
      </c>
      <c r="L1388">
        <v>2011</v>
      </c>
      <c r="M1388">
        <f t="shared" si="119"/>
        <v>3</v>
      </c>
      <c r="N1388" t="str">
        <f t="shared" si="117"/>
        <v>F</v>
      </c>
      <c r="O1388" s="1">
        <v>40677</v>
      </c>
      <c r="P1388" t="s">
        <v>19</v>
      </c>
      <c r="Q1388" t="s">
        <v>116</v>
      </c>
      <c r="R1388" t="s">
        <v>14</v>
      </c>
    </row>
    <row r="1389" spans="1:18" x14ac:dyDescent="0.2">
      <c r="A1389">
        <v>945888</v>
      </c>
      <c r="B1389" t="s">
        <v>110</v>
      </c>
      <c r="C1389" t="str">
        <f t="shared" si="115"/>
        <v>2011</v>
      </c>
      <c r="D1389" t="s">
        <v>24</v>
      </c>
      <c r="E1389" t="str">
        <f t="shared" si="116"/>
        <v>2011C</v>
      </c>
      <c r="F1389" t="s">
        <v>15</v>
      </c>
      <c r="G1389" t="s">
        <v>36</v>
      </c>
      <c r="H1389" t="s">
        <v>24</v>
      </c>
      <c r="I1389" t="s">
        <v>22</v>
      </c>
      <c r="J1389" t="str">
        <f t="shared" si="118"/>
        <v>ENG</v>
      </c>
      <c r="L1389">
        <v>2011</v>
      </c>
      <c r="M1389">
        <f t="shared" si="119"/>
        <v>0</v>
      </c>
      <c r="N1389" t="str">
        <f t="shared" si="117"/>
        <v>U</v>
      </c>
      <c r="O1389" s="1">
        <v>40677</v>
      </c>
      <c r="P1389" t="s">
        <v>19</v>
      </c>
      <c r="Q1389" t="s">
        <v>126</v>
      </c>
      <c r="R1389" t="s">
        <v>24</v>
      </c>
    </row>
    <row r="1390" spans="1:18" x14ac:dyDescent="0.2">
      <c r="A1390">
        <v>945888</v>
      </c>
      <c r="B1390" t="s">
        <v>83</v>
      </c>
      <c r="C1390" t="str">
        <f t="shared" si="115"/>
        <v>2008</v>
      </c>
      <c r="D1390" t="s">
        <v>14</v>
      </c>
      <c r="E1390" t="str">
        <f t="shared" si="116"/>
        <v>2008A</v>
      </c>
      <c r="F1390" t="s">
        <v>15</v>
      </c>
      <c r="G1390" t="s">
        <v>43</v>
      </c>
      <c r="H1390" t="s">
        <v>24</v>
      </c>
      <c r="I1390" t="s">
        <v>22</v>
      </c>
      <c r="J1390" t="str">
        <f t="shared" si="118"/>
        <v>ENG</v>
      </c>
      <c r="L1390">
        <v>2011</v>
      </c>
      <c r="M1390">
        <f t="shared" si="119"/>
        <v>3</v>
      </c>
      <c r="N1390" t="str">
        <f t="shared" si="117"/>
        <v>F</v>
      </c>
      <c r="O1390" s="1">
        <v>40677</v>
      </c>
      <c r="P1390" t="s">
        <v>19</v>
      </c>
      <c r="Q1390" t="s">
        <v>118</v>
      </c>
      <c r="R1390" t="s">
        <v>24</v>
      </c>
    </row>
    <row r="1391" spans="1:18" x14ac:dyDescent="0.2">
      <c r="A1391">
        <v>945888</v>
      </c>
      <c r="B1391" t="s">
        <v>83</v>
      </c>
      <c r="C1391" t="str">
        <f t="shared" si="115"/>
        <v>2008</v>
      </c>
      <c r="D1391" t="s">
        <v>20</v>
      </c>
      <c r="E1391" t="str">
        <f t="shared" si="116"/>
        <v>2008B</v>
      </c>
      <c r="F1391" t="s">
        <v>15</v>
      </c>
      <c r="G1391" t="s">
        <v>56</v>
      </c>
      <c r="H1391" t="s">
        <v>24</v>
      </c>
      <c r="I1391" t="s">
        <v>22</v>
      </c>
      <c r="J1391" t="str">
        <f t="shared" si="118"/>
        <v>ENG</v>
      </c>
      <c r="L1391">
        <v>2011</v>
      </c>
      <c r="M1391">
        <f t="shared" si="119"/>
        <v>3</v>
      </c>
      <c r="N1391" t="str">
        <f t="shared" si="117"/>
        <v>F</v>
      </c>
      <c r="O1391" s="1">
        <v>40677</v>
      </c>
      <c r="P1391" t="s">
        <v>19</v>
      </c>
      <c r="Q1391" t="s">
        <v>121</v>
      </c>
      <c r="R1391" t="s">
        <v>20</v>
      </c>
    </row>
    <row r="1392" spans="1:18" x14ac:dyDescent="0.2">
      <c r="A1392">
        <v>945946</v>
      </c>
      <c r="B1392" t="s">
        <v>83</v>
      </c>
      <c r="C1392" t="str">
        <f t="shared" si="115"/>
        <v>2008</v>
      </c>
      <c r="D1392" t="s">
        <v>14</v>
      </c>
      <c r="E1392" t="str">
        <f t="shared" si="116"/>
        <v>2008A</v>
      </c>
      <c r="F1392" t="s">
        <v>15</v>
      </c>
      <c r="G1392" t="s">
        <v>43</v>
      </c>
      <c r="H1392" t="s">
        <v>14</v>
      </c>
      <c r="I1392" t="s">
        <v>18</v>
      </c>
      <c r="J1392" t="str">
        <f t="shared" si="118"/>
        <v>ENG</v>
      </c>
      <c r="L1392">
        <v>2011</v>
      </c>
      <c r="M1392">
        <f t="shared" si="119"/>
        <v>3</v>
      </c>
      <c r="N1392" t="str">
        <f t="shared" si="117"/>
        <v>F</v>
      </c>
      <c r="O1392" s="1">
        <v>40677</v>
      </c>
      <c r="P1392" t="s">
        <v>28</v>
      </c>
      <c r="Q1392" t="s">
        <v>121</v>
      </c>
      <c r="R1392" t="s">
        <v>24</v>
      </c>
    </row>
    <row r="1393" spans="1:18" x14ac:dyDescent="0.2">
      <c r="A1393">
        <v>945946</v>
      </c>
      <c r="B1393" t="s">
        <v>83</v>
      </c>
      <c r="C1393" t="str">
        <f t="shared" si="115"/>
        <v>2008</v>
      </c>
      <c r="D1393" t="s">
        <v>20</v>
      </c>
      <c r="E1393" t="str">
        <f t="shared" si="116"/>
        <v>2008B</v>
      </c>
      <c r="F1393" t="s">
        <v>15</v>
      </c>
      <c r="G1393" t="s">
        <v>56</v>
      </c>
      <c r="H1393" t="s">
        <v>20</v>
      </c>
      <c r="I1393" t="s">
        <v>18</v>
      </c>
      <c r="J1393" t="str">
        <f t="shared" si="118"/>
        <v>ENG</v>
      </c>
      <c r="L1393">
        <v>2011</v>
      </c>
      <c r="M1393">
        <f t="shared" si="119"/>
        <v>3</v>
      </c>
      <c r="N1393" t="str">
        <f t="shared" si="117"/>
        <v>F</v>
      </c>
      <c r="O1393" s="1">
        <v>40677</v>
      </c>
      <c r="P1393" t="s">
        <v>28</v>
      </c>
      <c r="Q1393" t="s">
        <v>116</v>
      </c>
      <c r="R1393" t="s">
        <v>24</v>
      </c>
    </row>
    <row r="1394" spans="1:18" x14ac:dyDescent="0.2">
      <c r="A1394">
        <v>946742</v>
      </c>
      <c r="B1394" t="s">
        <v>91</v>
      </c>
      <c r="C1394" t="str">
        <f t="shared" si="115"/>
        <v>2008</v>
      </c>
      <c r="D1394" t="s">
        <v>24</v>
      </c>
      <c r="E1394" t="str">
        <f t="shared" si="116"/>
        <v>2008C</v>
      </c>
      <c r="F1394" t="s">
        <v>15</v>
      </c>
      <c r="G1394" t="s">
        <v>89</v>
      </c>
      <c r="H1394" t="s">
        <v>20</v>
      </c>
      <c r="I1394" t="s">
        <v>41</v>
      </c>
      <c r="J1394" t="str">
        <f t="shared" si="118"/>
        <v>ENG</v>
      </c>
      <c r="L1394">
        <v>2008</v>
      </c>
      <c r="M1394">
        <f t="shared" si="119"/>
        <v>0</v>
      </c>
      <c r="N1394" t="str">
        <f t="shared" si="117"/>
        <v>U</v>
      </c>
      <c r="O1394" s="1">
        <v>39585</v>
      </c>
      <c r="P1394" t="s">
        <v>28</v>
      </c>
      <c r="Q1394" t="s">
        <v>116</v>
      </c>
      <c r="R1394" t="s">
        <v>20</v>
      </c>
    </row>
    <row r="1395" spans="1:18" x14ac:dyDescent="0.2">
      <c r="A1395">
        <v>946750</v>
      </c>
      <c r="B1395" t="s">
        <v>83</v>
      </c>
      <c r="C1395" t="str">
        <f t="shared" si="115"/>
        <v>2008</v>
      </c>
      <c r="D1395" t="s">
        <v>14</v>
      </c>
      <c r="E1395" t="str">
        <f t="shared" si="116"/>
        <v>2008A</v>
      </c>
      <c r="F1395" t="s">
        <v>15</v>
      </c>
      <c r="G1395" t="s">
        <v>43</v>
      </c>
      <c r="H1395" t="s">
        <v>20</v>
      </c>
      <c r="I1395" t="s">
        <v>33</v>
      </c>
      <c r="J1395" t="str">
        <f t="shared" si="118"/>
        <v>ENG</v>
      </c>
      <c r="L1395">
        <v>2011</v>
      </c>
      <c r="M1395">
        <f t="shared" si="119"/>
        <v>3</v>
      </c>
      <c r="N1395" t="str">
        <f t="shared" si="117"/>
        <v>F</v>
      </c>
      <c r="O1395" s="1">
        <v>40677</v>
      </c>
      <c r="P1395" t="s">
        <v>28</v>
      </c>
      <c r="Q1395" t="s">
        <v>121</v>
      </c>
      <c r="R1395" t="s">
        <v>20</v>
      </c>
    </row>
    <row r="1396" spans="1:18" x14ac:dyDescent="0.2">
      <c r="A1396">
        <v>946750</v>
      </c>
      <c r="B1396" t="s">
        <v>95</v>
      </c>
      <c r="C1396" t="str">
        <f t="shared" si="115"/>
        <v>2009</v>
      </c>
      <c r="D1396" t="s">
        <v>14</v>
      </c>
      <c r="E1396" t="str">
        <f t="shared" si="116"/>
        <v>2009A</v>
      </c>
      <c r="F1396" t="s">
        <v>15</v>
      </c>
      <c r="G1396" t="s">
        <v>52</v>
      </c>
      <c r="H1396" t="s">
        <v>24</v>
      </c>
      <c r="I1396" t="s">
        <v>33</v>
      </c>
      <c r="J1396" t="str">
        <f t="shared" si="118"/>
        <v>ENG</v>
      </c>
      <c r="L1396">
        <v>2011</v>
      </c>
      <c r="M1396">
        <f t="shared" si="119"/>
        <v>2</v>
      </c>
      <c r="N1396" t="str">
        <f t="shared" si="117"/>
        <v>U</v>
      </c>
      <c r="O1396" s="1">
        <v>40677</v>
      </c>
      <c r="P1396" t="s">
        <v>28</v>
      </c>
      <c r="Q1396" t="s">
        <v>122</v>
      </c>
      <c r="R1396" t="s">
        <v>20</v>
      </c>
    </row>
    <row r="1397" spans="1:18" x14ac:dyDescent="0.2">
      <c r="A1397">
        <v>946750</v>
      </c>
      <c r="B1397" t="s">
        <v>83</v>
      </c>
      <c r="C1397" t="str">
        <f t="shared" si="115"/>
        <v>2008</v>
      </c>
      <c r="D1397" t="s">
        <v>20</v>
      </c>
      <c r="E1397" t="str">
        <f t="shared" si="116"/>
        <v>2008B</v>
      </c>
      <c r="F1397" t="s">
        <v>15</v>
      </c>
      <c r="G1397" t="s">
        <v>56</v>
      </c>
      <c r="H1397" t="s">
        <v>24</v>
      </c>
      <c r="I1397" t="s">
        <v>33</v>
      </c>
      <c r="J1397" t="str">
        <f t="shared" si="118"/>
        <v>ENG</v>
      </c>
      <c r="L1397">
        <v>2011</v>
      </c>
      <c r="M1397">
        <f t="shared" si="119"/>
        <v>3</v>
      </c>
      <c r="N1397" t="str">
        <f t="shared" si="117"/>
        <v>F</v>
      </c>
      <c r="O1397" s="1">
        <v>40677</v>
      </c>
      <c r="P1397" t="s">
        <v>28</v>
      </c>
      <c r="Q1397" t="s">
        <v>116</v>
      </c>
      <c r="R1397" t="s">
        <v>24</v>
      </c>
    </row>
    <row r="1398" spans="1:18" x14ac:dyDescent="0.2">
      <c r="A1398">
        <v>946770</v>
      </c>
      <c r="B1398" t="s">
        <v>110</v>
      </c>
      <c r="C1398" t="str">
        <f t="shared" si="115"/>
        <v>2011</v>
      </c>
      <c r="D1398" t="s">
        <v>24</v>
      </c>
      <c r="E1398" t="str">
        <f t="shared" si="116"/>
        <v>2011C</v>
      </c>
      <c r="F1398" t="s">
        <v>15</v>
      </c>
      <c r="G1398" t="s">
        <v>52</v>
      </c>
      <c r="H1398" t="s">
        <v>20</v>
      </c>
      <c r="I1398" t="s">
        <v>33</v>
      </c>
      <c r="J1398" t="str">
        <f t="shared" si="118"/>
        <v>ENG</v>
      </c>
      <c r="K1398" t="s">
        <v>37</v>
      </c>
      <c r="L1398">
        <v>2012</v>
      </c>
      <c r="M1398">
        <f t="shared" si="119"/>
        <v>1</v>
      </c>
      <c r="N1398" t="str">
        <f t="shared" si="117"/>
        <v>U</v>
      </c>
      <c r="P1398" t="s">
        <v>19</v>
      </c>
    </row>
    <row r="1399" spans="1:18" x14ac:dyDescent="0.2">
      <c r="A1399">
        <v>946770</v>
      </c>
      <c r="B1399" t="s">
        <v>95</v>
      </c>
      <c r="C1399" t="str">
        <f t="shared" si="115"/>
        <v>2009</v>
      </c>
      <c r="D1399" t="s">
        <v>20</v>
      </c>
      <c r="E1399" t="str">
        <f t="shared" si="116"/>
        <v>2009B</v>
      </c>
      <c r="F1399" t="s">
        <v>15</v>
      </c>
      <c r="G1399" t="s">
        <v>56</v>
      </c>
      <c r="H1399" t="s">
        <v>20</v>
      </c>
      <c r="I1399" t="s">
        <v>33</v>
      </c>
      <c r="J1399" t="str">
        <f t="shared" si="118"/>
        <v>ENG</v>
      </c>
      <c r="L1399">
        <v>2012</v>
      </c>
      <c r="M1399">
        <f t="shared" si="119"/>
        <v>3</v>
      </c>
      <c r="N1399" t="str">
        <f t="shared" si="117"/>
        <v>F</v>
      </c>
      <c r="P1399" t="s">
        <v>19</v>
      </c>
      <c r="Q1399" t="s">
        <v>121</v>
      </c>
      <c r="R1399" t="s">
        <v>20</v>
      </c>
    </row>
    <row r="1400" spans="1:18" x14ac:dyDescent="0.2">
      <c r="A1400">
        <v>946770</v>
      </c>
      <c r="B1400" t="s">
        <v>95</v>
      </c>
      <c r="C1400" t="str">
        <f t="shared" si="115"/>
        <v>2009</v>
      </c>
      <c r="D1400" t="s">
        <v>14</v>
      </c>
      <c r="E1400" t="str">
        <f t="shared" si="116"/>
        <v>2009A</v>
      </c>
      <c r="F1400" t="s">
        <v>15</v>
      </c>
      <c r="G1400" t="s">
        <v>43</v>
      </c>
      <c r="H1400" t="s">
        <v>24</v>
      </c>
      <c r="I1400" t="s">
        <v>33</v>
      </c>
      <c r="J1400" t="str">
        <f t="shared" si="118"/>
        <v>ENG</v>
      </c>
      <c r="L1400">
        <v>2012</v>
      </c>
      <c r="M1400">
        <f t="shared" si="119"/>
        <v>3</v>
      </c>
      <c r="N1400" t="str">
        <f t="shared" si="117"/>
        <v>F</v>
      </c>
      <c r="P1400" t="s">
        <v>19</v>
      </c>
      <c r="Q1400" t="s">
        <v>118</v>
      </c>
      <c r="R1400" t="s">
        <v>20</v>
      </c>
    </row>
    <row r="1401" spans="1:18" x14ac:dyDescent="0.2">
      <c r="A1401">
        <v>946770</v>
      </c>
      <c r="B1401" t="s">
        <v>103</v>
      </c>
      <c r="C1401" t="str">
        <f t="shared" si="115"/>
        <v>2010</v>
      </c>
      <c r="D1401" t="s">
        <v>14</v>
      </c>
      <c r="E1401" t="str">
        <f t="shared" si="116"/>
        <v>2010A</v>
      </c>
      <c r="F1401" t="s">
        <v>15</v>
      </c>
      <c r="G1401" t="s">
        <v>52</v>
      </c>
      <c r="H1401" t="s">
        <v>17</v>
      </c>
      <c r="I1401" t="s">
        <v>33</v>
      </c>
      <c r="J1401" t="str">
        <f t="shared" si="118"/>
        <v>ENG</v>
      </c>
      <c r="L1401">
        <v>2012</v>
      </c>
      <c r="M1401">
        <f t="shared" si="119"/>
        <v>2</v>
      </c>
      <c r="N1401" t="str">
        <f t="shared" si="117"/>
        <v>U</v>
      </c>
      <c r="P1401" t="s">
        <v>19</v>
      </c>
      <c r="Q1401" t="s">
        <v>122</v>
      </c>
      <c r="R1401" t="s">
        <v>24</v>
      </c>
    </row>
    <row r="1402" spans="1:18" x14ac:dyDescent="0.2">
      <c r="A1402">
        <v>946818</v>
      </c>
      <c r="B1402" t="s">
        <v>94</v>
      </c>
      <c r="C1402" t="str">
        <f t="shared" si="115"/>
        <v>2008</v>
      </c>
      <c r="D1402" t="s">
        <v>82</v>
      </c>
      <c r="E1402" t="str">
        <f t="shared" si="116"/>
        <v>2008E</v>
      </c>
      <c r="F1402" t="s">
        <v>15</v>
      </c>
      <c r="G1402" t="s">
        <v>56</v>
      </c>
      <c r="H1402" t="s">
        <v>14</v>
      </c>
      <c r="I1402" t="s">
        <v>22</v>
      </c>
      <c r="J1402" t="str">
        <f t="shared" si="118"/>
        <v>ENG</v>
      </c>
      <c r="L1402">
        <v>2011</v>
      </c>
      <c r="M1402">
        <f t="shared" si="119"/>
        <v>3</v>
      </c>
      <c r="N1402" t="str">
        <f t="shared" si="117"/>
        <v>F</v>
      </c>
      <c r="P1402" t="s">
        <v>19</v>
      </c>
      <c r="Q1402" t="s">
        <v>123</v>
      </c>
      <c r="R1402" t="s">
        <v>24</v>
      </c>
    </row>
    <row r="1403" spans="1:18" x14ac:dyDescent="0.2">
      <c r="A1403">
        <v>946818</v>
      </c>
      <c r="B1403" t="s">
        <v>83</v>
      </c>
      <c r="C1403" t="str">
        <f t="shared" si="115"/>
        <v>2008</v>
      </c>
      <c r="D1403" t="s">
        <v>14</v>
      </c>
      <c r="E1403" t="str">
        <f t="shared" si="116"/>
        <v>2008A</v>
      </c>
      <c r="F1403" t="s">
        <v>15</v>
      </c>
      <c r="G1403" t="s">
        <v>43</v>
      </c>
      <c r="H1403" t="s">
        <v>24</v>
      </c>
      <c r="I1403" t="s">
        <v>22</v>
      </c>
      <c r="J1403" t="str">
        <f t="shared" si="118"/>
        <v>ENG</v>
      </c>
      <c r="L1403">
        <v>2011</v>
      </c>
      <c r="M1403">
        <f t="shared" si="119"/>
        <v>3</v>
      </c>
      <c r="N1403" t="str">
        <f t="shared" si="117"/>
        <v>F</v>
      </c>
      <c r="P1403" t="s">
        <v>19</v>
      </c>
      <c r="Q1403" t="s">
        <v>121</v>
      </c>
      <c r="R1403" t="s">
        <v>17</v>
      </c>
    </row>
    <row r="1404" spans="1:18" x14ac:dyDescent="0.2">
      <c r="A1404">
        <v>946818</v>
      </c>
      <c r="B1404" t="s">
        <v>83</v>
      </c>
      <c r="C1404" t="str">
        <f t="shared" si="115"/>
        <v>2008</v>
      </c>
      <c r="D1404" t="s">
        <v>20</v>
      </c>
      <c r="E1404" t="str">
        <f t="shared" si="116"/>
        <v>2008B</v>
      </c>
      <c r="F1404" t="s">
        <v>15</v>
      </c>
      <c r="G1404" t="s">
        <v>56</v>
      </c>
      <c r="H1404" t="s">
        <v>17</v>
      </c>
      <c r="I1404" t="s">
        <v>22</v>
      </c>
      <c r="J1404" t="str">
        <f t="shared" si="118"/>
        <v>ENG</v>
      </c>
      <c r="L1404">
        <v>2011</v>
      </c>
      <c r="M1404">
        <f t="shared" si="119"/>
        <v>3</v>
      </c>
      <c r="N1404" t="str">
        <f t="shared" si="117"/>
        <v>F</v>
      </c>
      <c r="P1404" t="s">
        <v>19</v>
      </c>
      <c r="Q1404" t="s">
        <v>116</v>
      </c>
      <c r="R1404" t="s">
        <v>17</v>
      </c>
    </row>
    <row r="1405" spans="1:18" x14ac:dyDescent="0.2">
      <c r="A1405">
        <v>946818</v>
      </c>
      <c r="B1405" t="s">
        <v>91</v>
      </c>
      <c r="C1405" t="str">
        <f t="shared" si="115"/>
        <v>2008</v>
      </c>
      <c r="D1405" t="s">
        <v>57</v>
      </c>
      <c r="E1405" t="str">
        <f t="shared" si="116"/>
        <v>2008D</v>
      </c>
      <c r="F1405" t="s">
        <v>15</v>
      </c>
      <c r="G1405" t="s">
        <v>56</v>
      </c>
      <c r="H1405" t="s">
        <v>17</v>
      </c>
      <c r="I1405" t="s">
        <v>22</v>
      </c>
      <c r="J1405" t="str">
        <f t="shared" si="118"/>
        <v>ENG</v>
      </c>
      <c r="L1405">
        <v>2011</v>
      </c>
      <c r="M1405">
        <f t="shared" si="119"/>
        <v>3</v>
      </c>
      <c r="N1405" t="str">
        <f t="shared" si="117"/>
        <v>F</v>
      </c>
      <c r="P1405" t="s">
        <v>19</v>
      </c>
      <c r="Q1405" t="s">
        <v>123</v>
      </c>
      <c r="R1405" t="s">
        <v>17</v>
      </c>
    </row>
    <row r="1406" spans="1:18" x14ac:dyDescent="0.2">
      <c r="A1406">
        <v>946880</v>
      </c>
      <c r="B1406" t="s">
        <v>66</v>
      </c>
      <c r="C1406" t="str">
        <f t="shared" si="115"/>
        <v>2007</v>
      </c>
      <c r="D1406" t="s">
        <v>57</v>
      </c>
      <c r="E1406" t="str">
        <f t="shared" si="116"/>
        <v>2007D</v>
      </c>
      <c r="F1406" t="s">
        <v>15</v>
      </c>
      <c r="G1406" t="s">
        <v>77</v>
      </c>
      <c r="H1406" t="s">
        <v>14</v>
      </c>
      <c r="I1406" t="s">
        <v>15</v>
      </c>
      <c r="J1406" t="str">
        <f t="shared" si="118"/>
        <v>SCI</v>
      </c>
      <c r="L1406">
        <v>2008</v>
      </c>
      <c r="M1406">
        <f t="shared" si="119"/>
        <v>1</v>
      </c>
      <c r="N1406" t="str">
        <f t="shared" si="117"/>
        <v>U</v>
      </c>
      <c r="P1406" t="s">
        <v>19</v>
      </c>
    </row>
    <row r="1407" spans="1:18" x14ac:dyDescent="0.2">
      <c r="A1407">
        <v>946880</v>
      </c>
      <c r="B1407" t="s">
        <v>66</v>
      </c>
      <c r="C1407" t="str">
        <f t="shared" si="115"/>
        <v>2007</v>
      </c>
      <c r="D1407" t="s">
        <v>57</v>
      </c>
      <c r="E1407" t="str">
        <f t="shared" si="116"/>
        <v>2007D</v>
      </c>
      <c r="F1407" t="s">
        <v>15</v>
      </c>
      <c r="G1407" t="s">
        <v>78</v>
      </c>
      <c r="H1407" t="s">
        <v>14</v>
      </c>
      <c r="I1407" t="s">
        <v>15</v>
      </c>
      <c r="J1407" t="str">
        <f t="shared" si="118"/>
        <v>SCI</v>
      </c>
      <c r="L1407">
        <v>2008</v>
      </c>
      <c r="M1407">
        <f t="shared" si="119"/>
        <v>1</v>
      </c>
      <c r="N1407" t="str">
        <f t="shared" si="117"/>
        <v>U</v>
      </c>
      <c r="P1407" t="s">
        <v>19</v>
      </c>
    </row>
    <row r="1408" spans="1:18" x14ac:dyDescent="0.2">
      <c r="A1408">
        <v>946880</v>
      </c>
      <c r="B1408" t="s">
        <v>83</v>
      </c>
      <c r="C1408" t="str">
        <f t="shared" si="115"/>
        <v>2008</v>
      </c>
      <c r="D1408" t="s">
        <v>20</v>
      </c>
      <c r="E1408" t="str">
        <f t="shared" si="116"/>
        <v>2008B</v>
      </c>
      <c r="F1408" t="s">
        <v>15</v>
      </c>
      <c r="G1408" t="s">
        <v>61</v>
      </c>
      <c r="H1408" t="s">
        <v>20</v>
      </c>
      <c r="I1408" t="s">
        <v>15</v>
      </c>
      <c r="J1408" t="str">
        <f t="shared" si="118"/>
        <v>SCI</v>
      </c>
      <c r="L1408">
        <v>2008</v>
      </c>
      <c r="M1408">
        <f t="shared" si="119"/>
        <v>0</v>
      </c>
      <c r="N1408" t="str">
        <f t="shared" si="117"/>
        <v>U</v>
      </c>
      <c r="P1408" t="s">
        <v>19</v>
      </c>
    </row>
    <row r="1409" spans="1:20" x14ac:dyDescent="0.2">
      <c r="A1409">
        <v>946880</v>
      </c>
      <c r="B1409" t="s">
        <v>66</v>
      </c>
      <c r="C1409" t="str">
        <f t="shared" si="115"/>
        <v>2007</v>
      </c>
      <c r="D1409" t="s">
        <v>24</v>
      </c>
      <c r="E1409" t="str">
        <f t="shared" si="116"/>
        <v>2007C</v>
      </c>
      <c r="F1409" t="s">
        <v>15</v>
      </c>
      <c r="G1409" t="s">
        <v>70</v>
      </c>
      <c r="H1409" t="s">
        <v>20</v>
      </c>
      <c r="I1409" t="s">
        <v>15</v>
      </c>
      <c r="J1409" t="str">
        <f t="shared" si="118"/>
        <v>SCI</v>
      </c>
      <c r="L1409">
        <v>2008</v>
      </c>
      <c r="M1409">
        <f t="shared" si="119"/>
        <v>1</v>
      </c>
      <c r="N1409" t="str">
        <f t="shared" si="117"/>
        <v>U</v>
      </c>
      <c r="P1409" t="s">
        <v>19</v>
      </c>
      <c r="Q1409" t="s">
        <v>137</v>
      </c>
      <c r="R1409" t="s">
        <v>24</v>
      </c>
    </row>
    <row r="1410" spans="1:20" x14ac:dyDescent="0.2">
      <c r="A1410">
        <v>946880</v>
      </c>
      <c r="B1410" t="s">
        <v>13</v>
      </c>
      <c r="C1410" t="str">
        <f t="shared" ref="C1410:C1473" si="120">LEFT(B1410,4)</f>
        <v>2007</v>
      </c>
      <c r="D1410" t="s">
        <v>20</v>
      </c>
      <c r="E1410" t="str">
        <f t="shared" ref="E1410:E1473" si="121">CONCATENATE(C1410,D1410)</f>
        <v>2007B</v>
      </c>
      <c r="F1410" t="s">
        <v>15</v>
      </c>
      <c r="G1410" t="s">
        <v>60</v>
      </c>
      <c r="H1410" t="s">
        <v>20</v>
      </c>
      <c r="I1410" t="s">
        <v>15</v>
      </c>
      <c r="J1410" t="str">
        <f t="shared" si="118"/>
        <v>SCI</v>
      </c>
      <c r="L1410" t="s">
        <v>38</v>
      </c>
      <c r="M1410" t="s">
        <v>38</v>
      </c>
      <c r="N1410" t="str">
        <f t="shared" ref="N1410:N1473" si="122">IF(OR(M1410&lt;3,M1410="TR"),"U","F")</f>
        <v>U</v>
      </c>
      <c r="P1410" t="s">
        <v>19</v>
      </c>
      <c r="Q1410" t="s">
        <v>123</v>
      </c>
      <c r="R1410" t="s">
        <v>14</v>
      </c>
      <c r="S1410" t="s">
        <v>120</v>
      </c>
      <c r="T1410" t="s">
        <v>24</v>
      </c>
    </row>
    <row r="1411" spans="1:20" x14ac:dyDescent="0.2">
      <c r="A1411">
        <v>946880</v>
      </c>
      <c r="B1411" t="s">
        <v>13</v>
      </c>
      <c r="C1411" t="str">
        <f t="shared" si="120"/>
        <v>2007</v>
      </c>
      <c r="D1411" t="s">
        <v>14</v>
      </c>
      <c r="E1411" t="str">
        <f t="shared" si="121"/>
        <v>2007A</v>
      </c>
      <c r="F1411" t="s">
        <v>15</v>
      </c>
      <c r="G1411" t="s">
        <v>52</v>
      </c>
      <c r="H1411" t="s">
        <v>24</v>
      </c>
      <c r="I1411" t="s">
        <v>15</v>
      </c>
      <c r="J1411" t="str">
        <f t="shared" ref="J1411:J1474" si="123">IF(OR(I1411="AE",I1411="BE",I1411="CE",I1411="CM",I1411="ED",I1411="ECE",I1411="EVE",I1411="EV",I1411="FPE",I1411="IE",I1411="MFE",I1411="ME",I1411="MGE",I1411="MTE",I1411="PHE",I1411="RB",I1411="EE",I1411="RBE"),"ENG",IF(OR(I1411="BBT",I1411="BC",I1411="BIO",I1411="CH",I1411="PH",I1411="PSS",I1411="SC"),"SCI",IF(OR(I1411="MA",I1411="MAC",I1411="SD"),"MAT",IF(OR(I1411="CO",I1411="ID",I1411="ND",I1411="SX"),"OTH",IF(OR(I1411="ECON",I1411="EP",I1411="EC",I1411="ET",I1411="HU",I1411="IN",I1411="LAE",I1411="PWR",I1411="ST",I1411="EVS",I1411="PW"),"HUSS",IF(OR(I1411="CA",I1411="CCN",I1411="CS",I1411="IMGD"),"COMP",IF(OR(I1411="IT",I1411="MG",I1411="MIS"),"BUS","ERROR")))))))</f>
        <v>SCI</v>
      </c>
      <c r="L1411" t="s">
        <v>38</v>
      </c>
      <c r="M1411" t="s">
        <v>38</v>
      </c>
      <c r="N1411" t="str">
        <f t="shared" si="122"/>
        <v>U</v>
      </c>
      <c r="P1411" t="s">
        <v>19</v>
      </c>
      <c r="Q1411" t="s">
        <v>122</v>
      </c>
      <c r="R1411" t="s">
        <v>20</v>
      </c>
    </row>
    <row r="1412" spans="1:20" x14ac:dyDescent="0.2">
      <c r="A1412">
        <v>946880</v>
      </c>
      <c r="B1412" t="s">
        <v>91</v>
      </c>
      <c r="C1412" t="str">
        <f t="shared" si="120"/>
        <v>2008</v>
      </c>
      <c r="D1412" t="s">
        <v>24</v>
      </c>
      <c r="E1412" t="str">
        <f t="shared" si="121"/>
        <v>2008C</v>
      </c>
      <c r="F1412" t="s">
        <v>15</v>
      </c>
      <c r="G1412" t="s">
        <v>67</v>
      </c>
      <c r="H1412" t="s">
        <v>17</v>
      </c>
      <c r="I1412" t="s">
        <v>15</v>
      </c>
      <c r="J1412" t="str">
        <f t="shared" si="123"/>
        <v>SCI</v>
      </c>
      <c r="L1412">
        <v>2008</v>
      </c>
      <c r="M1412">
        <f t="shared" ref="M1412:M1437" si="124">L1412-C1412</f>
        <v>0</v>
      </c>
      <c r="N1412" t="str">
        <f t="shared" si="122"/>
        <v>U</v>
      </c>
      <c r="P1412" t="s">
        <v>19</v>
      </c>
      <c r="Q1412" t="s">
        <v>136</v>
      </c>
      <c r="R1412" t="s">
        <v>17</v>
      </c>
    </row>
    <row r="1413" spans="1:20" x14ac:dyDescent="0.2">
      <c r="A1413">
        <v>946880</v>
      </c>
      <c r="B1413" t="s">
        <v>91</v>
      </c>
      <c r="C1413" t="str">
        <f t="shared" si="120"/>
        <v>2008</v>
      </c>
      <c r="D1413" t="s">
        <v>24</v>
      </c>
      <c r="E1413" t="str">
        <f t="shared" si="121"/>
        <v>2008C</v>
      </c>
      <c r="F1413" t="s">
        <v>15</v>
      </c>
      <c r="G1413" t="s">
        <v>69</v>
      </c>
      <c r="H1413" t="s">
        <v>17</v>
      </c>
      <c r="I1413" t="s">
        <v>15</v>
      </c>
      <c r="J1413" t="str">
        <f t="shared" si="123"/>
        <v>SCI</v>
      </c>
      <c r="L1413">
        <v>2008</v>
      </c>
      <c r="M1413">
        <f t="shared" si="124"/>
        <v>0</v>
      </c>
      <c r="N1413" t="str">
        <f t="shared" si="122"/>
        <v>U</v>
      </c>
      <c r="P1413" t="s">
        <v>19</v>
      </c>
      <c r="Q1413" t="s">
        <v>136</v>
      </c>
      <c r="R1413" t="s">
        <v>17</v>
      </c>
    </row>
    <row r="1414" spans="1:20" x14ac:dyDescent="0.2">
      <c r="A1414">
        <v>946880</v>
      </c>
      <c r="B1414" t="s">
        <v>66</v>
      </c>
      <c r="C1414" t="str">
        <f t="shared" si="120"/>
        <v>2007</v>
      </c>
      <c r="D1414" t="s">
        <v>24</v>
      </c>
      <c r="E1414" t="str">
        <f t="shared" si="121"/>
        <v>2007C</v>
      </c>
      <c r="F1414" t="s">
        <v>15</v>
      </c>
      <c r="G1414" t="s">
        <v>67</v>
      </c>
      <c r="H1414" t="s">
        <v>17</v>
      </c>
      <c r="I1414" t="s">
        <v>15</v>
      </c>
      <c r="J1414" t="str">
        <f t="shared" si="123"/>
        <v>SCI</v>
      </c>
      <c r="L1414">
        <v>2008</v>
      </c>
      <c r="M1414">
        <f t="shared" si="124"/>
        <v>1</v>
      </c>
      <c r="N1414" t="str">
        <f t="shared" si="122"/>
        <v>U</v>
      </c>
      <c r="P1414" t="s">
        <v>19</v>
      </c>
      <c r="Q1414" t="s">
        <v>137</v>
      </c>
      <c r="R1414" t="s">
        <v>24</v>
      </c>
    </row>
    <row r="1415" spans="1:20" x14ac:dyDescent="0.2">
      <c r="A1415">
        <v>946910</v>
      </c>
      <c r="B1415" t="s">
        <v>83</v>
      </c>
      <c r="C1415" t="str">
        <f t="shared" si="120"/>
        <v>2008</v>
      </c>
      <c r="D1415" t="s">
        <v>14</v>
      </c>
      <c r="E1415" t="str">
        <f t="shared" si="121"/>
        <v>2008A</v>
      </c>
      <c r="F1415" t="s">
        <v>15</v>
      </c>
      <c r="G1415" t="s">
        <v>43</v>
      </c>
      <c r="H1415" t="s">
        <v>20</v>
      </c>
      <c r="I1415" t="s">
        <v>21</v>
      </c>
      <c r="J1415" t="str">
        <f t="shared" si="123"/>
        <v>COMP</v>
      </c>
      <c r="L1415">
        <v>2011</v>
      </c>
      <c r="M1415">
        <f t="shared" si="124"/>
        <v>3</v>
      </c>
      <c r="N1415" t="str">
        <f t="shared" si="122"/>
        <v>F</v>
      </c>
      <c r="P1415" t="s">
        <v>19</v>
      </c>
      <c r="Q1415" t="s">
        <v>118</v>
      </c>
      <c r="R1415" t="s">
        <v>20</v>
      </c>
    </row>
    <row r="1416" spans="1:20" x14ac:dyDescent="0.2">
      <c r="A1416">
        <v>946910</v>
      </c>
      <c r="B1416" t="s">
        <v>83</v>
      </c>
      <c r="C1416" t="str">
        <f t="shared" si="120"/>
        <v>2008</v>
      </c>
      <c r="D1416" t="s">
        <v>20</v>
      </c>
      <c r="E1416" t="str">
        <f t="shared" si="121"/>
        <v>2008B</v>
      </c>
      <c r="F1416" t="s">
        <v>15</v>
      </c>
      <c r="G1416" t="s">
        <v>56</v>
      </c>
      <c r="H1416" t="s">
        <v>24</v>
      </c>
      <c r="I1416" t="s">
        <v>21</v>
      </c>
      <c r="J1416" t="str">
        <f t="shared" si="123"/>
        <v>COMP</v>
      </c>
      <c r="L1416">
        <v>2011</v>
      </c>
      <c r="M1416">
        <f t="shared" si="124"/>
        <v>3</v>
      </c>
      <c r="N1416" t="str">
        <f t="shared" si="122"/>
        <v>F</v>
      </c>
      <c r="P1416" t="s">
        <v>19</v>
      </c>
      <c r="Q1416" t="s">
        <v>121</v>
      </c>
      <c r="R1416" t="s">
        <v>24</v>
      </c>
    </row>
    <row r="1417" spans="1:20" x14ac:dyDescent="0.2">
      <c r="A1417">
        <v>946912</v>
      </c>
      <c r="B1417" t="s">
        <v>95</v>
      </c>
      <c r="C1417" t="str">
        <f t="shared" si="120"/>
        <v>2009</v>
      </c>
      <c r="D1417" t="s">
        <v>14</v>
      </c>
      <c r="E1417" t="str">
        <f t="shared" si="121"/>
        <v>2009A</v>
      </c>
      <c r="F1417" t="s">
        <v>15</v>
      </c>
      <c r="G1417" t="s">
        <v>43</v>
      </c>
      <c r="H1417" t="s">
        <v>14</v>
      </c>
      <c r="I1417" t="s">
        <v>33</v>
      </c>
      <c r="J1417" t="str">
        <f t="shared" si="123"/>
        <v>ENG</v>
      </c>
      <c r="L1417">
        <v>2012</v>
      </c>
      <c r="M1417">
        <f t="shared" si="124"/>
        <v>3</v>
      </c>
      <c r="N1417" t="str">
        <f t="shared" si="122"/>
        <v>F</v>
      </c>
      <c r="P1417" t="s">
        <v>19</v>
      </c>
      <c r="Q1417" t="s">
        <v>116</v>
      </c>
      <c r="R1417" t="s">
        <v>14</v>
      </c>
    </row>
    <row r="1418" spans="1:20" x14ac:dyDescent="0.2">
      <c r="A1418">
        <v>946912</v>
      </c>
      <c r="B1418" t="s">
        <v>95</v>
      </c>
      <c r="C1418" t="str">
        <f t="shared" si="120"/>
        <v>2009</v>
      </c>
      <c r="D1418" t="s">
        <v>20</v>
      </c>
      <c r="E1418" t="str">
        <f t="shared" si="121"/>
        <v>2009B</v>
      </c>
      <c r="F1418" t="s">
        <v>15</v>
      </c>
      <c r="G1418" t="s">
        <v>56</v>
      </c>
      <c r="H1418" t="s">
        <v>14</v>
      </c>
      <c r="I1418" t="s">
        <v>33</v>
      </c>
      <c r="J1418" t="str">
        <f t="shared" si="123"/>
        <v>ENG</v>
      </c>
      <c r="L1418">
        <v>2012</v>
      </c>
      <c r="M1418">
        <f t="shared" si="124"/>
        <v>3</v>
      </c>
      <c r="N1418" t="str">
        <f t="shared" si="122"/>
        <v>F</v>
      </c>
      <c r="P1418" t="s">
        <v>19</v>
      </c>
      <c r="Q1418" t="s">
        <v>123</v>
      </c>
      <c r="R1418" t="s">
        <v>14</v>
      </c>
    </row>
    <row r="1419" spans="1:20" x14ac:dyDescent="0.2">
      <c r="A1419">
        <v>946912</v>
      </c>
      <c r="B1419" t="s">
        <v>103</v>
      </c>
      <c r="C1419" t="str">
        <f t="shared" si="120"/>
        <v>2010</v>
      </c>
      <c r="D1419" t="s">
        <v>14</v>
      </c>
      <c r="E1419" t="str">
        <f t="shared" si="121"/>
        <v>2010A</v>
      </c>
      <c r="F1419" t="s">
        <v>15</v>
      </c>
      <c r="G1419" t="s">
        <v>52</v>
      </c>
      <c r="H1419" t="s">
        <v>20</v>
      </c>
      <c r="I1419" t="s">
        <v>33</v>
      </c>
      <c r="J1419" t="str">
        <f t="shared" si="123"/>
        <v>ENG</v>
      </c>
      <c r="K1419" t="s">
        <v>22</v>
      </c>
      <c r="L1419">
        <v>2012</v>
      </c>
      <c r="M1419">
        <f t="shared" si="124"/>
        <v>2</v>
      </c>
      <c r="N1419" t="str">
        <f t="shared" si="122"/>
        <v>U</v>
      </c>
      <c r="P1419" t="s">
        <v>19</v>
      </c>
    </row>
    <row r="1420" spans="1:20" x14ac:dyDescent="0.2">
      <c r="A1420">
        <v>948540</v>
      </c>
      <c r="B1420" t="s">
        <v>95</v>
      </c>
      <c r="C1420" t="str">
        <f t="shared" si="120"/>
        <v>2009</v>
      </c>
      <c r="D1420" t="s">
        <v>14</v>
      </c>
      <c r="E1420" t="str">
        <f t="shared" si="121"/>
        <v>2009A</v>
      </c>
      <c r="F1420" t="s">
        <v>15</v>
      </c>
      <c r="G1420" t="s">
        <v>43</v>
      </c>
      <c r="H1420" t="s">
        <v>14</v>
      </c>
      <c r="I1420" t="s">
        <v>25</v>
      </c>
      <c r="J1420" t="str">
        <f t="shared" si="123"/>
        <v>ENG</v>
      </c>
      <c r="L1420">
        <v>2012</v>
      </c>
      <c r="M1420">
        <f t="shared" si="124"/>
        <v>3</v>
      </c>
      <c r="N1420" t="str">
        <f t="shared" si="122"/>
        <v>F</v>
      </c>
      <c r="P1420" t="s">
        <v>19</v>
      </c>
      <c r="Q1420" t="s">
        <v>123</v>
      </c>
      <c r="R1420" t="s">
        <v>14</v>
      </c>
    </row>
    <row r="1421" spans="1:20" x14ac:dyDescent="0.2">
      <c r="A1421">
        <v>949350</v>
      </c>
      <c r="B1421" t="s">
        <v>91</v>
      </c>
      <c r="C1421" t="str">
        <f t="shared" si="120"/>
        <v>2008</v>
      </c>
      <c r="D1421" t="s">
        <v>24</v>
      </c>
      <c r="E1421" t="str">
        <f t="shared" si="121"/>
        <v>2008C</v>
      </c>
      <c r="F1421" t="s">
        <v>15</v>
      </c>
      <c r="G1421" t="s">
        <v>43</v>
      </c>
      <c r="H1421" t="s">
        <v>24</v>
      </c>
      <c r="I1421" t="s">
        <v>25</v>
      </c>
      <c r="J1421" t="str">
        <f t="shared" si="123"/>
        <v>ENG</v>
      </c>
      <c r="L1421">
        <v>2011</v>
      </c>
      <c r="M1421">
        <f t="shared" si="124"/>
        <v>3</v>
      </c>
      <c r="N1421" t="str">
        <f t="shared" si="122"/>
        <v>F</v>
      </c>
      <c r="O1421" s="1">
        <v>40677</v>
      </c>
      <c r="P1421" t="s">
        <v>19</v>
      </c>
      <c r="Q1421" t="s">
        <v>121</v>
      </c>
      <c r="R1421" t="s">
        <v>20</v>
      </c>
    </row>
    <row r="1422" spans="1:20" x14ac:dyDescent="0.2">
      <c r="A1422">
        <v>949350</v>
      </c>
      <c r="B1422" t="s">
        <v>91</v>
      </c>
      <c r="C1422" t="str">
        <f t="shared" si="120"/>
        <v>2008</v>
      </c>
      <c r="D1422" t="s">
        <v>57</v>
      </c>
      <c r="E1422" t="str">
        <f t="shared" si="121"/>
        <v>2008D</v>
      </c>
      <c r="F1422" t="s">
        <v>15</v>
      </c>
      <c r="G1422" t="s">
        <v>56</v>
      </c>
      <c r="H1422" t="s">
        <v>24</v>
      </c>
      <c r="I1422" t="s">
        <v>25</v>
      </c>
      <c r="J1422" t="str">
        <f t="shared" si="123"/>
        <v>ENG</v>
      </c>
      <c r="L1422">
        <v>2011</v>
      </c>
      <c r="M1422">
        <f t="shared" si="124"/>
        <v>3</v>
      </c>
      <c r="N1422" t="str">
        <f t="shared" si="122"/>
        <v>F</v>
      </c>
      <c r="O1422" s="1">
        <v>40677</v>
      </c>
      <c r="P1422" t="s">
        <v>19</v>
      </c>
      <c r="Q1422" t="s">
        <v>116</v>
      </c>
      <c r="R1422" t="s">
        <v>24</v>
      </c>
    </row>
    <row r="1423" spans="1:20" x14ac:dyDescent="0.2">
      <c r="A1423">
        <v>949472</v>
      </c>
      <c r="B1423" t="s">
        <v>102</v>
      </c>
      <c r="C1423" t="str">
        <f t="shared" si="120"/>
        <v>2009</v>
      </c>
      <c r="D1423" t="s">
        <v>82</v>
      </c>
      <c r="E1423" t="str">
        <f t="shared" si="121"/>
        <v>2009E</v>
      </c>
      <c r="F1423" t="s">
        <v>15</v>
      </c>
      <c r="G1423" t="s">
        <v>56</v>
      </c>
      <c r="H1423" t="s">
        <v>20</v>
      </c>
      <c r="I1423" t="s">
        <v>53</v>
      </c>
      <c r="J1423" t="str">
        <f t="shared" si="123"/>
        <v>ENG</v>
      </c>
      <c r="L1423">
        <v>2011</v>
      </c>
      <c r="M1423">
        <f t="shared" si="124"/>
        <v>2</v>
      </c>
      <c r="N1423" t="str">
        <f t="shared" si="122"/>
        <v>U</v>
      </c>
      <c r="P1423" t="s">
        <v>28</v>
      </c>
      <c r="Q1423" t="s">
        <v>123</v>
      </c>
      <c r="R1423" t="s">
        <v>24</v>
      </c>
    </row>
    <row r="1424" spans="1:20" x14ac:dyDescent="0.2">
      <c r="A1424">
        <v>949472</v>
      </c>
      <c r="B1424" t="s">
        <v>104</v>
      </c>
      <c r="C1424" t="str">
        <f t="shared" si="120"/>
        <v>2010</v>
      </c>
      <c r="D1424" t="s">
        <v>24</v>
      </c>
      <c r="E1424" t="str">
        <f t="shared" si="121"/>
        <v>2010C</v>
      </c>
      <c r="F1424" t="s">
        <v>15</v>
      </c>
      <c r="G1424" t="s">
        <v>67</v>
      </c>
      <c r="H1424" t="s">
        <v>24</v>
      </c>
      <c r="I1424" t="s">
        <v>53</v>
      </c>
      <c r="J1424" t="str">
        <f t="shared" si="123"/>
        <v>ENG</v>
      </c>
      <c r="L1424">
        <v>2011</v>
      </c>
      <c r="M1424">
        <f t="shared" si="124"/>
        <v>1</v>
      </c>
      <c r="N1424" t="str">
        <f t="shared" si="122"/>
        <v>U</v>
      </c>
      <c r="P1424" t="s">
        <v>28</v>
      </c>
      <c r="Q1424" t="s">
        <v>137</v>
      </c>
      <c r="R1424" t="s">
        <v>24</v>
      </c>
    </row>
    <row r="1425" spans="1:18" x14ac:dyDescent="0.2">
      <c r="A1425">
        <v>949472</v>
      </c>
      <c r="B1425" t="s">
        <v>95</v>
      </c>
      <c r="C1425" t="str">
        <f t="shared" si="120"/>
        <v>2009</v>
      </c>
      <c r="D1425" t="s">
        <v>14</v>
      </c>
      <c r="E1425" t="str">
        <f t="shared" si="121"/>
        <v>2009A</v>
      </c>
      <c r="F1425" t="s">
        <v>15</v>
      </c>
      <c r="G1425" t="s">
        <v>36</v>
      </c>
      <c r="H1425" t="s">
        <v>24</v>
      </c>
      <c r="I1425" t="s">
        <v>25</v>
      </c>
      <c r="J1425" t="str">
        <f t="shared" si="123"/>
        <v>ENG</v>
      </c>
      <c r="L1425">
        <v>2011</v>
      </c>
      <c r="M1425">
        <f t="shared" si="124"/>
        <v>2</v>
      </c>
      <c r="N1425" t="str">
        <f t="shared" si="122"/>
        <v>U</v>
      </c>
      <c r="P1425" t="s">
        <v>28</v>
      </c>
    </row>
    <row r="1426" spans="1:18" x14ac:dyDescent="0.2">
      <c r="A1426">
        <v>949472</v>
      </c>
      <c r="B1426" t="s">
        <v>91</v>
      </c>
      <c r="C1426" t="str">
        <f t="shared" si="120"/>
        <v>2008</v>
      </c>
      <c r="D1426" t="s">
        <v>24</v>
      </c>
      <c r="E1426" t="str">
        <f t="shared" si="121"/>
        <v>2008C</v>
      </c>
      <c r="F1426" t="s">
        <v>15</v>
      </c>
      <c r="G1426" t="s">
        <v>43</v>
      </c>
      <c r="H1426" t="s">
        <v>24</v>
      </c>
      <c r="I1426" t="s">
        <v>25</v>
      </c>
      <c r="J1426" t="str">
        <f t="shared" si="123"/>
        <v>ENG</v>
      </c>
      <c r="L1426">
        <v>2011</v>
      </c>
      <c r="M1426">
        <f t="shared" si="124"/>
        <v>3</v>
      </c>
      <c r="N1426" t="str">
        <f t="shared" si="122"/>
        <v>F</v>
      </c>
      <c r="P1426" t="s">
        <v>28</v>
      </c>
      <c r="Q1426" t="s">
        <v>121</v>
      </c>
      <c r="R1426" t="s">
        <v>20</v>
      </c>
    </row>
    <row r="1427" spans="1:18" x14ac:dyDescent="0.2">
      <c r="A1427">
        <v>949472</v>
      </c>
      <c r="B1427" t="s">
        <v>103</v>
      </c>
      <c r="C1427" t="str">
        <f t="shared" si="120"/>
        <v>2010</v>
      </c>
      <c r="D1427" t="s">
        <v>14</v>
      </c>
      <c r="E1427" t="str">
        <f t="shared" si="121"/>
        <v>2010A</v>
      </c>
      <c r="F1427" t="s">
        <v>15</v>
      </c>
      <c r="G1427" t="s">
        <v>52</v>
      </c>
      <c r="H1427" t="s">
        <v>17</v>
      </c>
      <c r="I1427" t="s">
        <v>53</v>
      </c>
      <c r="J1427" t="str">
        <f t="shared" si="123"/>
        <v>ENG</v>
      </c>
      <c r="L1427">
        <v>2011</v>
      </c>
      <c r="M1427">
        <f t="shared" si="124"/>
        <v>1</v>
      </c>
      <c r="N1427" t="str">
        <f t="shared" si="122"/>
        <v>U</v>
      </c>
      <c r="P1427" t="s">
        <v>28</v>
      </c>
    </row>
    <row r="1428" spans="1:18" x14ac:dyDescent="0.2">
      <c r="A1428">
        <v>949472</v>
      </c>
      <c r="B1428" t="s">
        <v>103</v>
      </c>
      <c r="C1428" t="str">
        <f t="shared" si="120"/>
        <v>2010</v>
      </c>
      <c r="D1428" t="s">
        <v>20</v>
      </c>
      <c r="E1428" t="str">
        <f t="shared" si="121"/>
        <v>2010B</v>
      </c>
      <c r="F1428" t="s">
        <v>15</v>
      </c>
      <c r="G1428" t="s">
        <v>60</v>
      </c>
      <c r="H1428" t="s">
        <v>17</v>
      </c>
      <c r="I1428" t="s">
        <v>53</v>
      </c>
      <c r="J1428" t="str">
        <f t="shared" si="123"/>
        <v>ENG</v>
      </c>
      <c r="L1428">
        <v>2011</v>
      </c>
      <c r="M1428">
        <f t="shared" si="124"/>
        <v>1</v>
      </c>
      <c r="N1428" t="str">
        <f t="shared" si="122"/>
        <v>U</v>
      </c>
      <c r="P1428" t="s">
        <v>28</v>
      </c>
      <c r="Q1428" t="s">
        <v>120</v>
      </c>
      <c r="R1428" t="s">
        <v>24</v>
      </c>
    </row>
    <row r="1429" spans="1:18" x14ac:dyDescent="0.2">
      <c r="A1429">
        <v>949472</v>
      </c>
      <c r="B1429" t="s">
        <v>104</v>
      </c>
      <c r="C1429" t="str">
        <f t="shared" si="120"/>
        <v>2010</v>
      </c>
      <c r="D1429" t="s">
        <v>57</v>
      </c>
      <c r="E1429" t="str">
        <f t="shared" si="121"/>
        <v>2010D</v>
      </c>
      <c r="F1429" t="s">
        <v>15</v>
      </c>
      <c r="G1429" t="s">
        <v>77</v>
      </c>
      <c r="H1429" t="s">
        <v>17</v>
      </c>
      <c r="I1429" t="s">
        <v>53</v>
      </c>
      <c r="J1429" t="str">
        <f t="shared" si="123"/>
        <v>ENG</v>
      </c>
      <c r="L1429">
        <v>2011</v>
      </c>
      <c r="M1429">
        <f t="shared" si="124"/>
        <v>1</v>
      </c>
      <c r="N1429" t="str">
        <f t="shared" si="122"/>
        <v>U</v>
      </c>
      <c r="P1429" t="s">
        <v>28</v>
      </c>
    </row>
    <row r="1430" spans="1:18" x14ac:dyDescent="0.2">
      <c r="A1430">
        <v>949472</v>
      </c>
      <c r="B1430" t="s">
        <v>104</v>
      </c>
      <c r="C1430" t="str">
        <f t="shared" si="120"/>
        <v>2010</v>
      </c>
      <c r="D1430" t="s">
        <v>57</v>
      </c>
      <c r="E1430" t="str">
        <f t="shared" si="121"/>
        <v>2010D</v>
      </c>
      <c r="F1430" t="s">
        <v>15</v>
      </c>
      <c r="G1430" t="s">
        <v>93</v>
      </c>
      <c r="H1430" t="s">
        <v>17</v>
      </c>
      <c r="I1430" t="s">
        <v>53</v>
      </c>
      <c r="J1430" t="str">
        <f t="shared" si="123"/>
        <v>ENG</v>
      </c>
      <c r="L1430">
        <v>2011</v>
      </c>
      <c r="M1430">
        <f t="shared" si="124"/>
        <v>1</v>
      </c>
      <c r="N1430" t="str">
        <f t="shared" si="122"/>
        <v>U</v>
      </c>
      <c r="P1430" t="s">
        <v>28</v>
      </c>
    </row>
    <row r="1431" spans="1:18" x14ac:dyDescent="0.2">
      <c r="A1431">
        <v>949472</v>
      </c>
      <c r="B1431" t="s">
        <v>99</v>
      </c>
      <c r="C1431" t="str">
        <f t="shared" si="120"/>
        <v>2009</v>
      </c>
      <c r="D1431" t="s">
        <v>57</v>
      </c>
      <c r="E1431" t="str">
        <f t="shared" si="121"/>
        <v>2009D</v>
      </c>
      <c r="F1431" t="s">
        <v>15</v>
      </c>
      <c r="G1431" t="s">
        <v>56</v>
      </c>
      <c r="H1431" t="s">
        <v>17</v>
      </c>
      <c r="I1431" t="s">
        <v>53</v>
      </c>
      <c r="J1431" t="str">
        <f t="shared" si="123"/>
        <v>ENG</v>
      </c>
      <c r="L1431">
        <v>2011</v>
      </c>
      <c r="M1431">
        <f t="shared" si="124"/>
        <v>2</v>
      </c>
      <c r="N1431" t="str">
        <f t="shared" si="122"/>
        <v>U</v>
      </c>
      <c r="P1431" t="s">
        <v>28</v>
      </c>
    </row>
    <row r="1432" spans="1:18" x14ac:dyDescent="0.2">
      <c r="A1432">
        <v>949472</v>
      </c>
      <c r="B1432" t="s">
        <v>99</v>
      </c>
      <c r="C1432" t="str">
        <f t="shared" si="120"/>
        <v>2009</v>
      </c>
      <c r="D1432" t="s">
        <v>57</v>
      </c>
      <c r="E1432" t="str">
        <f t="shared" si="121"/>
        <v>2009D</v>
      </c>
      <c r="F1432" t="s">
        <v>15</v>
      </c>
      <c r="G1432" t="s">
        <v>59</v>
      </c>
      <c r="H1432" t="s">
        <v>17</v>
      </c>
      <c r="I1432" t="s">
        <v>53</v>
      </c>
      <c r="J1432" t="str">
        <f t="shared" si="123"/>
        <v>ENG</v>
      </c>
      <c r="L1432">
        <v>2011</v>
      </c>
      <c r="M1432">
        <f t="shared" si="124"/>
        <v>2</v>
      </c>
      <c r="N1432" t="str">
        <f t="shared" si="122"/>
        <v>U</v>
      </c>
      <c r="P1432" t="s">
        <v>28</v>
      </c>
    </row>
    <row r="1433" spans="1:18" x14ac:dyDescent="0.2">
      <c r="A1433">
        <v>949472</v>
      </c>
      <c r="B1433" t="s">
        <v>91</v>
      </c>
      <c r="C1433" t="str">
        <f t="shared" si="120"/>
        <v>2008</v>
      </c>
      <c r="D1433" t="s">
        <v>57</v>
      </c>
      <c r="E1433" t="str">
        <f t="shared" si="121"/>
        <v>2008D</v>
      </c>
      <c r="F1433" t="s">
        <v>15</v>
      </c>
      <c r="G1433" t="s">
        <v>56</v>
      </c>
      <c r="H1433" t="s">
        <v>17</v>
      </c>
      <c r="I1433" t="s">
        <v>25</v>
      </c>
      <c r="J1433" t="str">
        <f t="shared" si="123"/>
        <v>ENG</v>
      </c>
      <c r="L1433">
        <v>2011</v>
      </c>
      <c r="M1433">
        <f t="shared" si="124"/>
        <v>3</v>
      </c>
      <c r="N1433" t="str">
        <f t="shared" si="122"/>
        <v>F</v>
      </c>
      <c r="P1433" t="s">
        <v>28</v>
      </c>
      <c r="Q1433" t="s">
        <v>116</v>
      </c>
      <c r="R1433" t="s">
        <v>24</v>
      </c>
    </row>
    <row r="1434" spans="1:18" x14ac:dyDescent="0.2">
      <c r="A1434">
        <v>949538</v>
      </c>
      <c r="B1434" t="s">
        <v>95</v>
      </c>
      <c r="C1434" t="str">
        <f t="shared" si="120"/>
        <v>2009</v>
      </c>
      <c r="D1434" t="s">
        <v>14</v>
      </c>
      <c r="E1434" t="str">
        <f t="shared" si="121"/>
        <v>2009A</v>
      </c>
      <c r="F1434" t="s">
        <v>15</v>
      </c>
      <c r="G1434" t="s">
        <v>40</v>
      </c>
      <c r="H1434" t="s">
        <v>14</v>
      </c>
      <c r="I1434" t="s">
        <v>15</v>
      </c>
      <c r="J1434" t="str">
        <f t="shared" si="123"/>
        <v>SCI</v>
      </c>
      <c r="L1434">
        <v>2009</v>
      </c>
      <c r="M1434">
        <f t="shared" si="124"/>
        <v>0</v>
      </c>
      <c r="N1434" t="str">
        <f t="shared" si="122"/>
        <v>U</v>
      </c>
      <c r="O1434" s="1">
        <v>39949</v>
      </c>
      <c r="P1434" t="s">
        <v>28</v>
      </c>
      <c r="Q1434" t="s">
        <v>127</v>
      </c>
      <c r="R1434" t="s">
        <v>14</v>
      </c>
    </row>
    <row r="1435" spans="1:18" x14ac:dyDescent="0.2">
      <c r="A1435">
        <v>949538</v>
      </c>
      <c r="B1435" t="s">
        <v>99</v>
      </c>
      <c r="C1435" t="str">
        <f t="shared" si="120"/>
        <v>2009</v>
      </c>
      <c r="D1435" t="s">
        <v>24</v>
      </c>
      <c r="E1435" t="str">
        <f t="shared" si="121"/>
        <v>2009C</v>
      </c>
      <c r="F1435" t="s">
        <v>15</v>
      </c>
      <c r="G1435" t="s">
        <v>71</v>
      </c>
      <c r="H1435" t="s">
        <v>14</v>
      </c>
      <c r="I1435" t="s">
        <v>15</v>
      </c>
      <c r="J1435" t="str">
        <f t="shared" si="123"/>
        <v>SCI</v>
      </c>
      <c r="L1435">
        <v>2009</v>
      </c>
      <c r="M1435">
        <f t="shared" si="124"/>
        <v>0</v>
      </c>
      <c r="N1435" t="str">
        <f t="shared" si="122"/>
        <v>U</v>
      </c>
      <c r="O1435" s="1">
        <v>39949</v>
      </c>
      <c r="P1435" t="s">
        <v>28</v>
      </c>
      <c r="Q1435" t="s">
        <v>141</v>
      </c>
      <c r="R1435" t="s">
        <v>14</v>
      </c>
    </row>
    <row r="1436" spans="1:18" x14ac:dyDescent="0.2">
      <c r="A1436">
        <v>949538</v>
      </c>
      <c r="B1436" t="s">
        <v>83</v>
      </c>
      <c r="C1436" t="str">
        <f t="shared" si="120"/>
        <v>2008</v>
      </c>
      <c r="D1436" t="s">
        <v>14</v>
      </c>
      <c r="E1436" t="str">
        <f t="shared" si="121"/>
        <v>2008A</v>
      </c>
      <c r="F1436" t="s">
        <v>15</v>
      </c>
      <c r="G1436" t="s">
        <v>52</v>
      </c>
      <c r="H1436" t="s">
        <v>14</v>
      </c>
      <c r="I1436" t="s">
        <v>15</v>
      </c>
      <c r="J1436" t="str">
        <f t="shared" si="123"/>
        <v>SCI</v>
      </c>
      <c r="L1436">
        <v>2009</v>
      </c>
      <c r="M1436">
        <f t="shared" si="124"/>
        <v>1</v>
      </c>
      <c r="N1436" t="str">
        <f t="shared" si="122"/>
        <v>U</v>
      </c>
      <c r="O1436" s="1">
        <v>39949</v>
      </c>
      <c r="P1436" t="s">
        <v>28</v>
      </c>
      <c r="Q1436" t="s">
        <v>126</v>
      </c>
      <c r="R1436" t="s">
        <v>14</v>
      </c>
    </row>
    <row r="1437" spans="1:18" x14ac:dyDescent="0.2">
      <c r="A1437">
        <v>949538</v>
      </c>
      <c r="B1437" t="s">
        <v>91</v>
      </c>
      <c r="C1437" t="str">
        <f t="shared" si="120"/>
        <v>2008</v>
      </c>
      <c r="D1437" t="s">
        <v>24</v>
      </c>
      <c r="E1437" t="str">
        <f t="shared" si="121"/>
        <v>2008C</v>
      </c>
      <c r="F1437" t="s">
        <v>15</v>
      </c>
      <c r="G1437" t="s">
        <v>67</v>
      </c>
      <c r="H1437" t="s">
        <v>14</v>
      </c>
      <c r="I1437" t="s">
        <v>15</v>
      </c>
      <c r="J1437" t="str">
        <f t="shared" si="123"/>
        <v>SCI</v>
      </c>
      <c r="L1437">
        <v>2009</v>
      </c>
      <c r="M1437">
        <f t="shared" si="124"/>
        <v>1</v>
      </c>
      <c r="N1437" t="str">
        <f t="shared" si="122"/>
        <v>U</v>
      </c>
      <c r="O1437" s="1">
        <v>39949</v>
      </c>
      <c r="P1437" t="s">
        <v>28</v>
      </c>
      <c r="Q1437" t="s">
        <v>137</v>
      </c>
      <c r="R1437" t="s">
        <v>20</v>
      </c>
    </row>
    <row r="1438" spans="1:18" x14ac:dyDescent="0.2">
      <c r="A1438">
        <v>949538</v>
      </c>
      <c r="B1438" t="s">
        <v>13</v>
      </c>
      <c r="C1438" t="str">
        <f t="shared" si="120"/>
        <v>2007</v>
      </c>
      <c r="D1438" t="s">
        <v>20</v>
      </c>
      <c r="E1438" t="str">
        <f t="shared" si="121"/>
        <v>2007B</v>
      </c>
      <c r="F1438" t="s">
        <v>15</v>
      </c>
      <c r="G1438" t="s">
        <v>64</v>
      </c>
      <c r="H1438" t="s">
        <v>14</v>
      </c>
      <c r="I1438" t="s">
        <v>15</v>
      </c>
      <c r="J1438" t="str">
        <f t="shared" si="123"/>
        <v>SCI</v>
      </c>
      <c r="L1438" t="s">
        <v>38</v>
      </c>
      <c r="M1438" t="s">
        <v>38</v>
      </c>
      <c r="N1438" t="str">
        <f t="shared" si="122"/>
        <v>U</v>
      </c>
      <c r="O1438" s="1">
        <v>39949</v>
      </c>
      <c r="P1438" t="s">
        <v>28</v>
      </c>
      <c r="Q1438" t="s">
        <v>123</v>
      </c>
      <c r="R1438" t="s">
        <v>20</v>
      </c>
    </row>
    <row r="1439" spans="1:18" x14ac:dyDescent="0.2">
      <c r="A1439">
        <v>949538</v>
      </c>
      <c r="B1439" t="s">
        <v>91</v>
      </c>
      <c r="C1439" t="str">
        <f t="shared" si="120"/>
        <v>2008</v>
      </c>
      <c r="D1439" t="s">
        <v>57</v>
      </c>
      <c r="E1439" t="str">
        <f t="shared" si="121"/>
        <v>2008D</v>
      </c>
      <c r="F1439" t="s">
        <v>15</v>
      </c>
      <c r="G1439" t="s">
        <v>77</v>
      </c>
      <c r="H1439" t="s">
        <v>20</v>
      </c>
      <c r="I1439" t="s">
        <v>15</v>
      </c>
      <c r="J1439" t="str">
        <f t="shared" si="123"/>
        <v>SCI</v>
      </c>
      <c r="L1439">
        <v>2009</v>
      </c>
      <c r="M1439">
        <f>L1439-C1439</f>
        <v>1</v>
      </c>
      <c r="N1439" t="str">
        <f t="shared" si="122"/>
        <v>U</v>
      </c>
      <c r="O1439" s="1">
        <v>39949</v>
      </c>
      <c r="P1439" t="s">
        <v>28</v>
      </c>
    </row>
    <row r="1440" spans="1:18" x14ac:dyDescent="0.2">
      <c r="A1440">
        <v>949538</v>
      </c>
      <c r="B1440" t="s">
        <v>66</v>
      </c>
      <c r="C1440" t="str">
        <f t="shared" si="120"/>
        <v>2007</v>
      </c>
      <c r="D1440" t="s">
        <v>24</v>
      </c>
      <c r="E1440" t="str">
        <f t="shared" si="121"/>
        <v>2007C</v>
      </c>
      <c r="F1440" t="s">
        <v>15</v>
      </c>
      <c r="G1440" t="s">
        <v>36</v>
      </c>
      <c r="H1440" t="s">
        <v>20</v>
      </c>
      <c r="I1440" t="s">
        <v>15</v>
      </c>
      <c r="J1440" t="str">
        <f t="shared" si="123"/>
        <v>SCI</v>
      </c>
      <c r="L1440">
        <v>2009</v>
      </c>
      <c r="M1440">
        <f>L1440-C1440</f>
        <v>2</v>
      </c>
      <c r="N1440" t="str">
        <f t="shared" si="122"/>
        <v>U</v>
      </c>
      <c r="O1440" s="1">
        <v>39949</v>
      </c>
      <c r="P1440" t="s">
        <v>28</v>
      </c>
      <c r="Q1440" t="s">
        <v>116</v>
      </c>
      <c r="R1440" t="s">
        <v>20</v>
      </c>
    </row>
    <row r="1441" spans="1:18" x14ac:dyDescent="0.2">
      <c r="A1441">
        <v>949538</v>
      </c>
      <c r="B1441" t="s">
        <v>66</v>
      </c>
      <c r="C1441" t="str">
        <f t="shared" si="120"/>
        <v>2007</v>
      </c>
      <c r="D1441" t="s">
        <v>57</v>
      </c>
      <c r="E1441" t="str">
        <f t="shared" si="121"/>
        <v>2007D</v>
      </c>
      <c r="F1441" t="s">
        <v>15</v>
      </c>
      <c r="G1441" t="s">
        <v>59</v>
      </c>
      <c r="H1441" t="s">
        <v>20</v>
      </c>
      <c r="I1441" t="s">
        <v>15</v>
      </c>
      <c r="J1441" t="str">
        <f t="shared" si="123"/>
        <v>SCI</v>
      </c>
      <c r="L1441">
        <v>2009</v>
      </c>
      <c r="M1441">
        <f>L1441-C1441</f>
        <v>2</v>
      </c>
      <c r="N1441" t="str">
        <f t="shared" si="122"/>
        <v>U</v>
      </c>
      <c r="O1441" s="1">
        <v>39949</v>
      </c>
      <c r="P1441" t="s">
        <v>28</v>
      </c>
      <c r="Q1441" t="s">
        <v>122</v>
      </c>
      <c r="R1441" t="s">
        <v>20</v>
      </c>
    </row>
    <row r="1442" spans="1:18" x14ac:dyDescent="0.2">
      <c r="A1442">
        <v>949538</v>
      </c>
      <c r="B1442" t="s">
        <v>13</v>
      </c>
      <c r="C1442" t="str">
        <f t="shared" si="120"/>
        <v>2007</v>
      </c>
      <c r="D1442" t="s">
        <v>14</v>
      </c>
      <c r="E1442" t="str">
        <f t="shared" si="121"/>
        <v>2007A</v>
      </c>
      <c r="F1442" t="s">
        <v>15</v>
      </c>
      <c r="G1442" t="s">
        <v>16</v>
      </c>
      <c r="H1442" t="s">
        <v>20</v>
      </c>
      <c r="I1442" t="s">
        <v>15</v>
      </c>
      <c r="J1442" t="str">
        <f t="shared" si="123"/>
        <v>SCI</v>
      </c>
      <c r="L1442" t="s">
        <v>38</v>
      </c>
      <c r="M1442" t="s">
        <v>38</v>
      </c>
      <c r="N1442" t="str">
        <f t="shared" si="122"/>
        <v>U</v>
      </c>
      <c r="O1442" s="1">
        <v>39949</v>
      </c>
      <c r="P1442" t="s">
        <v>28</v>
      </c>
      <c r="Q1442" t="s">
        <v>121</v>
      </c>
      <c r="R1442" t="s">
        <v>14</v>
      </c>
    </row>
    <row r="1443" spans="1:18" x14ac:dyDescent="0.2">
      <c r="A1443">
        <v>949538</v>
      </c>
      <c r="B1443" t="s">
        <v>83</v>
      </c>
      <c r="C1443" t="str">
        <f t="shared" si="120"/>
        <v>2008</v>
      </c>
      <c r="D1443" t="s">
        <v>20</v>
      </c>
      <c r="E1443" t="str">
        <f t="shared" si="121"/>
        <v>2008B</v>
      </c>
      <c r="F1443" t="s">
        <v>15</v>
      </c>
      <c r="G1443" t="s">
        <v>60</v>
      </c>
      <c r="H1443" t="s">
        <v>24</v>
      </c>
      <c r="I1443" t="s">
        <v>15</v>
      </c>
      <c r="J1443" t="str">
        <f t="shared" si="123"/>
        <v>SCI</v>
      </c>
      <c r="L1443">
        <v>2009</v>
      </c>
      <c r="M1443">
        <f t="shared" ref="M1443:M1474" si="125">L1443-C1443</f>
        <v>1</v>
      </c>
      <c r="N1443" t="str">
        <f t="shared" si="122"/>
        <v>U</v>
      </c>
      <c r="O1443" s="1">
        <v>39949</v>
      </c>
      <c r="P1443" t="s">
        <v>28</v>
      </c>
    </row>
    <row r="1444" spans="1:18" x14ac:dyDescent="0.2">
      <c r="A1444">
        <v>949538</v>
      </c>
      <c r="B1444" t="s">
        <v>83</v>
      </c>
      <c r="C1444" t="str">
        <f t="shared" si="120"/>
        <v>2008</v>
      </c>
      <c r="D1444" t="s">
        <v>20</v>
      </c>
      <c r="E1444" t="str">
        <f t="shared" si="121"/>
        <v>2008B</v>
      </c>
      <c r="F1444" t="s">
        <v>15</v>
      </c>
      <c r="G1444" t="s">
        <v>61</v>
      </c>
      <c r="H1444" t="s">
        <v>24</v>
      </c>
      <c r="I1444" t="s">
        <v>15</v>
      </c>
      <c r="J1444" t="str">
        <f t="shared" si="123"/>
        <v>SCI</v>
      </c>
      <c r="L1444">
        <v>2009</v>
      </c>
      <c r="M1444">
        <f t="shared" si="125"/>
        <v>1</v>
      </c>
      <c r="N1444" t="str">
        <f t="shared" si="122"/>
        <v>U</v>
      </c>
      <c r="O1444" s="1">
        <v>39949</v>
      </c>
      <c r="P1444" t="s">
        <v>28</v>
      </c>
    </row>
    <row r="1445" spans="1:18" x14ac:dyDescent="0.2">
      <c r="A1445">
        <v>951056</v>
      </c>
      <c r="B1445" t="s">
        <v>83</v>
      </c>
      <c r="C1445" t="str">
        <f t="shared" si="120"/>
        <v>2008</v>
      </c>
      <c r="D1445" t="s">
        <v>14</v>
      </c>
      <c r="E1445" t="str">
        <f t="shared" si="121"/>
        <v>2008A</v>
      </c>
      <c r="F1445" t="s">
        <v>15</v>
      </c>
      <c r="G1445" t="s">
        <v>16</v>
      </c>
      <c r="H1445" t="s">
        <v>14</v>
      </c>
      <c r="I1445" t="s">
        <v>21</v>
      </c>
      <c r="J1445" t="str">
        <f t="shared" si="123"/>
        <v>COMP</v>
      </c>
      <c r="L1445">
        <v>2011</v>
      </c>
      <c r="M1445">
        <f t="shared" si="125"/>
        <v>3</v>
      </c>
      <c r="N1445" t="str">
        <f t="shared" si="122"/>
        <v>F</v>
      </c>
      <c r="O1445" s="1">
        <v>40677</v>
      </c>
      <c r="P1445" t="s">
        <v>19</v>
      </c>
      <c r="Q1445" t="s">
        <v>123</v>
      </c>
      <c r="R1445" t="s">
        <v>14</v>
      </c>
    </row>
    <row r="1446" spans="1:18" x14ac:dyDescent="0.2">
      <c r="A1446">
        <v>951056</v>
      </c>
      <c r="B1446" t="s">
        <v>83</v>
      </c>
      <c r="C1446" t="str">
        <f t="shared" si="120"/>
        <v>2008</v>
      </c>
      <c r="D1446" t="s">
        <v>20</v>
      </c>
      <c r="E1446" t="str">
        <f t="shared" si="121"/>
        <v>2008B</v>
      </c>
      <c r="F1446" t="s">
        <v>15</v>
      </c>
      <c r="G1446" t="s">
        <v>64</v>
      </c>
      <c r="H1446" t="s">
        <v>14</v>
      </c>
      <c r="I1446" t="s">
        <v>21</v>
      </c>
      <c r="J1446" t="str">
        <f t="shared" si="123"/>
        <v>COMP</v>
      </c>
      <c r="L1446">
        <v>2011</v>
      </c>
      <c r="M1446">
        <f t="shared" si="125"/>
        <v>3</v>
      </c>
      <c r="N1446" t="str">
        <f t="shared" si="122"/>
        <v>F</v>
      </c>
      <c r="O1446" s="1">
        <v>40677</v>
      </c>
      <c r="P1446" t="s">
        <v>19</v>
      </c>
      <c r="Q1446" t="s">
        <v>122</v>
      </c>
      <c r="R1446" t="s">
        <v>14</v>
      </c>
    </row>
    <row r="1447" spans="1:18" x14ac:dyDescent="0.2">
      <c r="A1447">
        <v>953050</v>
      </c>
      <c r="B1447" t="s">
        <v>103</v>
      </c>
      <c r="C1447" t="str">
        <f t="shared" si="120"/>
        <v>2010</v>
      </c>
      <c r="D1447" t="s">
        <v>14</v>
      </c>
      <c r="E1447" t="str">
        <f t="shared" si="121"/>
        <v>2010A</v>
      </c>
      <c r="F1447" t="s">
        <v>15</v>
      </c>
      <c r="G1447" t="s">
        <v>16</v>
      </c>
      <c r="H1447" t="s">
        <v>20</v>
      </c>
      <c r="I1447" t="s">
        <v>21</v>
      </c>
      <c r="J1447" t="str">
        <f t="shared" si="123"/>
        <v>COMP</v>
      </c>
      <c r="K1447" t="s">
        <v>26</v>
      </c>
      <c r="L1447">
        <v>2011</v>
      </c>
      <c r="M1447">
        <f t="shared" si="125"/>
        <v>1</v>
      </c>
      <c r="N1447" t="str">
        <f t="shared" si="122"/>
        <v>U</v>
      </c>
      <c r="O1447" s="1">
        <v>40677</v>
      </c>
      <c r="P1447" t="s">
        <v>19</v>
      </c>
    </row>
    <row r="1448" spans="1:18" x14ac:dyDescent="0.2">
      <c r="A1448">
        <v>953050</v>
      </c>
      <c r="B1448" t="s">
        <v>103</v>
      </c>
      <c r="C1448" t="str">
        <f t="shared" si="120"/>
        <v>2010</v>
      </c>
      <c r="D1448" t="s">
        <v>20</v>
      </c>
      <c r="E1448" t="str">
        <f t="shared" si="121"/>
        <v>2010B</v>
      </c>
      <c r="F1448" t="s">
        <v>15</v>
      </c>
      <c r="G1448" t="s">
        <v>64</v>
      </c>
      <c r="H1448" t="s">
        <v>20</v>
      </c>
      <c r="I1448" t="s">
        <v>21</v>
      </c>
      <c r="J1448" t="str">
        <f t="shared" si="123"/>
        <v>COMP</v>
      </c>
      <c r="K1448" t="s">
        <v>26</v>
      </c>
      <c r="L1448">
        <v>2011</v>
      </c>
      <c r="M1448">
        <f t="shared" si="125"/>
        <v>1</v>
      </c>
      <c r="N1448" t="str">
        <f t="shared" si="122"/>
        <v>U</v>
      </c>
      <c r="O1448" s="1">
        <v>40677</v>
      </c>
      <c r="P1448" t="s">
        <v>19</v>
      </c>
    </row>
    <row r="1449" spans="1:18" x14ac:dyDescent="0.2">
      <c r="A1449">
        <v>953642</v>
      </c>
      <c r="B1449" t="s">
        <v>83</v>
      </c>
      <c r="C1449" t="str">
        <f t="shared" si="120"/>
        <v>2008</v>
      </c>
      <c r="D1449" t="s">
        <v>20</v>
      </c>
      <c r="E1449" t="str">
        <f t="shared" si="121"/>
        <v>2008B</v>
      </c>
      <c r="F1449" t="s">
        <v>15</v>
      </c>
      <c r="G1449" t="s">
        <v>56</v>
      </c>
      <c r="H1449" t="s">
        <v>14</v>
      </c>
      <c r="I1449" t="s">
        <v>22</v>
      </c>
      <c r="J1449" t="str">
        <f t="shared" si="123"/>
        <v>ENG</v>
      </c>
      <c r="L1449">
        <v>2011</v>
      </c>
      <c r="M1449">
        <f t="shared" si="125"/>
        <v>3</v>
      </c>
      <c r="N1449" t="str">
        <f t="shared" si="122"/>
        <v>F</v>
      </c>
      <c r="O1449" s="1">
        <v>40677</v>
      </c>
      <c r="P1449" t="s">
        <v>19</v>
      </c>
      <c r="Q1449" t="s">
        <v>121</v>
      </c>
      <c r="R1449" t="s">
        <v>24</v>
      </c>
    </row>
    <row r="1450" spans="1:18" x14ac:dyDescent="0.2">
      <c r="A1450">
        <v>953642</v>
      </c>
      <c r="B1450" t="s">
        <v>83</v>
      </c>
      <c r="C1450" t="str">
        <f t="shared" si="120"/>
        <v>2008</v>
      </c>
      <c r="D1450" t="s">
        <v>14</v>
      </c>
      <c r="E1450" t="str">
        <f t="shared" si="121"/>
        <v>2008A</v>
      </c>
      <c r="F1450" t="s">
        <v>15</v>
      </c>
      <c r="G1450" t="s">
        <v>43</v>
      </c>
      <c r="H1450" t="s">
        <v>20</v>
      </c>
      <c r="I1450" t="s">
        <v>22</v>
      </c>
      <c r="J1450" t="str">
        <f t="shared" si="123"/>
        <v>ENG</v>
      </c>
      <c r="L1450">
        <v>2011</v>
      </c>
      <c r="M1450">
        <f t="shared" si="125"/>
        <v>3</v>
      </c>
      <c r="N1450" t="str">
        <f t="shared" si="122"/>
        <v>F</v>
      </c>
      <c r="O1450" s="1">
        <v>40677</v>
      </c>
      <c r="P1450" t="s">
        <v>19</v>
      </c>
      <c r="Q1450" t="s">
        <v>118</v>
      </c>
      <c r="R1450" t="s">
        <v>24</v>
      </c>
    </row>
    <row r="1451" spans="1:18" x14ac:dyDescent="0.2">
      <c r="A1451">
        <v>953670</v>
      </c>
      <c r="B1451" t="s">
        <v>99</v>
      </c>
      <c r="C1451" t="str">
        <f t="shared" si="120"/>
        <v>2009</v>
      </c>
      <c r="D1451" t="s">
        <v>24</v>
      </c>
      <c r="E1451" t="str">
        <f t="shared" si="121"/>
        <v>2009C</v>
      </c>
      <c r="F1451" t="s">
        <v>15</v>
      </c>
      <c r="G1451" t="s">
        <v>43</v>
      </c>
      <c r="H1451" t="s">
        <v>14</v>
      </c>
      <c r="I1451" t="s">
        <v>25</v>
      </c>
      <c r="J1451" t="str">
        <f t="shared" si="123"/>
        <v>ENG</v>
      </c>
      <c r="L1451">
        <v>2012</v>
      </c>
      <c r="M1451">
        <f t="shared" si="125"/>
        <v>3</v>
      </c>
      <c r="N1451" t="str">
        <f t="shared" si="122"/>
        <v>F</v>
      </c>
      <c r="P1451" t="s">
        <v>19</v>
      </c>
      <c r="Q1451" t="s">
        <v>122</v>
      </c>
      <c r="R1451" t="s">
        <v>14</v>
      </c>
    </row>
    <row r="1452" spans="1:18" x14ac:dyDescent="0.2">
      <c r="A1452">
        <v>953670</v>
      </c>
      <c r="B1452" t="s">
        <v>99</v>
      </c>
      <c r="C1452" t="str">
        <f t="shared" si="120"/>
        <v>2009</v>
      </c>
      <c r="D1452" t="s">
        <v>57</v>
      </c>
      <c r="E1452" t="str">
        <f t="shared" si="121"/>
        <v>2009D</v>
      </c>
      <c r="F1452" t="s">
        <v>15</v>
      </c>
      <c r="G1452" t="s">
        <v>56</v>
      </c>
      <c r="H1452" t="s">
        <v>20</v>
      </c>
      <c r="I1452" t="s">
        <v>25</v>
      </c>
      <c r="J1452" t="str">
        <f t="shared" si="123"/>
        <v>ENG</v>
      </c>
      <c r="L1452">
        <v>2012</v>
      </c>
      <c r="M1452">
        <f t="shared" si="125"/>
        <v>3</v>
      </c>
      <c r="N1452" t="str">
        <f t="shared" si="122"/>
        <v>F</v>
      </c>
      <c r="P1452" t="s">
        <v>19</v>
      </c>
    </row>
    <row r="1453" spans="1:18" x14ac:dyDescent="0.2">
      <c r="A1453">
        <v>953706</v>
      </c>
      <c r="B1453" t="s">
        <v>99</v>
      </c>
      <c r="C1453" t="str">
        <f t="shared" si="120"/>
        <v>2009</v>
      </c>
      <c r="D1453" t="s">
        <v>24</v>
      </c>
      <c r="E1453" t="str">
        <f t="shared" si="121"/>
        <v>2009C</v>
      </c>
      <c r="F1453" t="s">
        <v>15</v>
      </c>
      <c r="G1453" t="s">
        <v>43</v>
      </c>
      <c r="H1453" t="s">
        <v>20</v>
      </c>
      <c r="I1453" t="s">
        <v>25</v>
      </c>
      <c r="J1453" t="str">
        <f t="shared" si="123"/>
        <v>ENG</v>
      </c>
      <c r="L1453">
        <v>2012</v>
      </c>
      <c r="M1453">
        <f t="shared" si="125"/>
        <v>3</v>
      </c>
      <c r="N1453" t="str">
        <f t="shared" si="122"/>
        <v>F</v>
      </c>
      <c r="P1453" t="s">
        <v>28</v>
      </c>
      <c r="Q1453" t="s">
        <v>122</v>
      </c>
      <c r="R1453" t="s">
        <v>20</v>
      </c>
    </row>
    <row r="1454" spans="1:18" x14ac:dyDescent="0.2">
      <c r="A1454">
        <v>953706</v>
      </c>
      <c r="B1454" t="s">
        <v>99</v>
      </c>
      <c r="C1454" t="str">
        <f t="shared" si="120"/>
        <v>2009</v>
      </c>
      <c r="D1454" t="s">
        <v>57</v>
      </c>
      <c r="E1454" t="str">
        <f t="shared" si="121"/>
        <v>2009D</v>
      </c>
      <c r="F1454" t="s">
        <v>15</v>
      </c>
      <c r="G1454" t="s">
        <v>56</v>
      </c>
      <c r="H1454" t="s">
        <v>20</v>
      </c>
      <c r="I1454" t="s">
        <v>25</v>
      </c>
      <c r="J1454" t="str">
        <f t="shared" si="123"/>
        <v>ENG</v>
      </c>
      <c r="L1454">
        <v>2012</v>
      </c>
      <c r="M1454">
        <f t="shared" si="125"/>
        <v>3</v>
      </c>
      <c r="N1454" t="str">
        <f t="shared" si="122"/>
        <v>F</v>
      </c>
      <c r="P1454" t="s">
        <v>28</v>
      </c>
    </row>
    <row r="1455" spans="1:18" x14ac:dyDescent="0.2">
      <c r="A1455">
        <v>953770</v>
      </c>
      <c r="B1455" t="s">
        <v>95</v>
      </c>
      <c r="C1455" t="str">
        <f t="shared" si="120"/>
        <v>2009</v>
      </c>
      <c r="D1455" t="s">
        <v>14</v>
      </c>
      <c r="E1455" t="str">
        <f t="shared" si="121"/>
        <v>2009A</v>
      </c>
      <c r="F1455" t="s">
        <v>15</v>
      </c>
      <c r="G1455" t="s">
        <v>43</v>
      </c>
      <c r="H1455" t="s">
        <v>20</v>
      </c>
      <c r="I1455" t="s">
        <v>85</v>
      </c>
      <c r="J1455" t="str">
        <f t="shared" si="123"/>
        <v>ENG</v>
      </c>
      <c r="L1455">
        <v>2012</v>
      </c>
      <c r="M1455">
        <f t="shared" si="125"/>
        <v>3</v>
      </c>
      <c r="N1455" t="str">
        <f t="shared" si="122"/>
        <v>F</v>
      </c>
      <c r="P1455" t="s">
        <v>19</v>
      </c>
      <c r="Q1455" t="s">
        <v>123</v>
      </c>
      <c r="R1455" t="s">
        <v>24</v>
      </c>
    </row>
    <row r="1456" spans="1:18" x14ac:dyDescent="0.2">
      <c r="A1456">
        <v>953770</v>
      </c>
      <c r="B1456" t="s">
        <v>95</v>
      </c>
      <c r="C1456" t="str">
        <f t="shared" si="120"/>
        <v>2009</v>
      </c>
      <c r="D1456" t="s">
        <v>20</v>
      </c>
      <c r="E1456" t="str">
        <f t="shared" si="121"/>
        <v>2009B</v>
      </c>
      <c r="F1456" t="s">
        <v>15</v>
      </c>
      <c r="G1456" t="s">
        <v>56</v>
      </c>
      <c r="H1456" t="s">
        <v>20</v>
      </c>
      <c r="I1456" t="s">
        <v>85</v>
      </c>
      <c r="J1456" t="str">
        <f t="shared" si="123"/>
        <v>ENG</v>
      </c>
      <c r="L1456">
        <v>2012</v>
      </c>
      <c r="M1456">
        <f t="shared" si="125"/>
        <v>3</v>
      </c>
      <c r="N1456" t="str">
        <f t="shared" si="122"/>
        <v>F</v>
      </c>
      <c r="P1456" t="s">
        <v>19</v>
      </c>
      <c r="Q1456" t="s">
        <v>122</v>
      </c>
      <c r="R1456" t="s">
        <v>17</v>
      </c>
    </row>
    <row r="1457" spans="1:18" x14ac:dyDescent="0.2">
      <c r="A1457">
        <v>953770</v>
      </c>
      <c r="B1457" t="s">
        <v>115</v>
      </c>
      <c r="C1457" t="str">
        <f t="shared" si="120"/>
        <v>2012</v>
      </c>
      <c r="D1457" t="s">
        <v>14</v>
      </c>
      <c r="E1457" t="str">
        <f t="shared" si="121"/>
        <v>2012A</v>
      </c>
      <c r="F1457" t="s">
        <v>15</v>
      </c>
      <c r="G1457" t="s">
        <v>52</v>
      </c>
      <c r="H1457" t="s">
        <v>17</v>
      </c>
      <c r="I1457" t="s">
        <v>85</v>
      </c>
      <c r="J1457" t="str">
        <f t="shared" si="123"/>
        <v>ENG</v>
      </c>
      <c r="L1457">
        <v>2012</v>
      </c>
      <c r="M1457">
        <f t="shared" si="125"/>
        <v>0</v>
      </c>
      <c r="N1457" t="str">
        <f t="shared" si="122"/>
        <v>U</v>
      </c>
      <c r="P1457" t="s">
        <v>19</v>
      </c>
    </row>
    <row r="1458" spans="1:18" x14ac:dyDescent="0.2">
      <c r="A1458">
        <v>953802</v>
      </c>
      <c r="B1458" t="s">
        <v>99</v>
      </c>
      <c r="C1458" t="str">
        <f t="shared" si="120"/>
        <v>2009</v>
      </c>
      <c r="D1458" t="s">
        <v>24</v>
      </c>
      <c r="E1458" t="str">
        <f t="shared" si="121"/>
        <v>2009C</v>
      </c>
      <c r="F1458" t="s">
        <v>15</v>
      </c>
      <c r="G1458" t="s">
        <v>52</v>
      </c>
      <c r="H1458" t="s">
        <v>20</v>
      </c>
      <c r="I1458" t="s">
        <v>33</v>
      </c>
      <c r="J1458" t="str">
        <f t="shared" si="123"/>
        <v>ENG</v>
      </c>
      <c r="L1458">
        <v>2012</v>
      </c>
      <c r="M1458">
        <f t="shared" si="125"/>
        <v>3</v>
      </c>
      <c r="N1458" t="str">
        <f t="shared" si="122"/>
        <v>F</v>
      </c>
      <c r="P1458" t="s">
        <v>19</v>
      </c>
      <c r="Q1458" t="s">
        <v>122</v>
      </c>
      <c r="R1458" t="s">
        <v>24</v>
      </c>
    </row>
    <row r="1459" spans="1:18" x14ac:dyDescent="0.2">
      <c r="A1459">
        <v>953986</v>
      </c>
      <c r="B1459" t="s">
        <v>95</v>
      </c>
      <c r="C1459" t="str">
        <f t="shared" si="120"/>
        <v>2009</v>
      </c>
      <c r="D1459" t="s">
        <v>14</v>
      </c>
      <c r="E1459" t="str">
        <f t="shared" si="121"/>
        <v>2009A</v>
      </c>
      <c r="F1459" t="s">
        <v>15</v>
      </c>
      <c r="G1459" t="s">
        <v>43</v>
      </c>
      <c r="H1459" t="s">
        <v>20</v>
      </c>
      <c r="I1459" t="s">
        <v>18</v>
      </c>
      <c r="J1459" t="str">
        <f t="shared" si="123"/>
        <v>ENG</v>
      </c>
      <c r="L1459">
        <v>2012</v>
      </c>
      <c r="M1459">
        <f t="shared" si="125"/>
        <v>3</v>
      </c>
      <c r="N1459" t="str">
        <f t="shared" si="122"/>
        <v>F</v>
      </c>
      <c r="P1459" t="s">
        <v>19</v>
      </c>
      <c r="Q1459" t="s">
        <v>121</v>
      </c>
      <c r="R1459" t="s">
        <v>24</v>
      </c>
    </row>
    <row r="1460" spans="1:18" x14ac:dyDescent="0.2">
      <c r="A1460">
        <v>953986</v>
      </c>
      <c r="B1460" t="s">
        <v>95</v>
      </c>
      <c r="C1460" t="str">
        <f t="shared" si="120"/>
        <v>2009</v>
      </c>
      <c r="D1460" t="s">
        <v>20</v>
      </c>
      <c r="E1460" t="str">
        <f t="shared" si="121"/>
        <v>2009B</v>
      </c>
      <c r="F1460" t="s">
        <v>15</v>
      </c>
      <c r="G1460" t="s">
        <v>56</v>
      </c>
      <c r="H1460" t="s">
        <v>24</v>
      </c>
      <c r="I1460" t="s">
        <v>18</v>
      </c>
      <c r="J1460" t="str">
        <f t="shared" si="123"/>
        <v>ENG</v>
      </c>
      <c r="L1460">
        <v>2012</v>
      </c>
      <c r="M1460">
        <f t="shared" si="125"/>
        <v>3</v>
      </c>
      <c r="N1460" t="str">
        <f t="shared" si="122"/>
        <v>F</v>
      </c>
      <c r="P1460" t="s">
        <v>19</v>
      </c>
      <c r="Q1460" t="s">
        <v>116</v>
      </c>
      <c r="R1460" t="s">
        <v>20</v>
      </c>
    </row>
    <row r="1461" spans="1:18" x14ac:dyDescent="0.2">
      <c r="A1461">
        <v>954336</v>
      </c>
      <c r="B1461" t="s">
        <v>99</v>
      </c>
      <c r="C1461" t="str">
        <f t="shared" si="120"/>
        <v>2009</v>
      </c>
      <c r="D1461" t="s">
        <v>24</v>
      </c>
      <c r="E1461" t="str">
        <f t="shared" si="121"/>
        <v>2009C</v>
      </c>
      <c r="F1461" t="s">
        <v>15</v>
      </c>
      <c r="G1461" t="s">
        <v>43</v>
      </c>
      <c r="H1461" t="s">
        <v>14</v>
      </c>
      <c r="I1461" t="s">
        <v>25</v>
      </c>
      <c r="J1461" t="str">
        <f t="shared" si="123"/>
        <v>ENG</v>
      </c>
      <c r="L1461">
        <v>2012</v>
      </c>
      <c r="M1461">
        <f t="shared" si="125"/>
        <v>3</v>
      </c>
      <c r="N1461" t="str">
        <f t="shared" si="122"/>
        <v>F</v>
      </c>
      <c r="P1461" t="s">
        <v>28</v>
      </c>
    </row>
    <row r="1462" spans="1:18" x14ac:dyDescent="0.2">
      <c r="A1462">
        <v>954340</v>
      </c>
      <c r="B1462" t="s">
        <v>95</v>
      </c>
      <c r="C1462" t="str">
        <f t="shared" si="120"/>
        <v>2009</v>
      </c>
      <c r="D1462" t="s">
        <v>14</v>
      </c>
      <c r="E1462" t="str">
        <f t="shared" si="121"/>
        <v>2009A</v>
      </c>
      <c r="F1462" t="s">
        <v>15</v>
      </c>
      <c r="G1462" t="s">
        <v>43</v>
      </c>
      <c r="H1462" t="s">
        <v>24</v>
      </c>
      <c r="I1462" t="s">
        <v>22</v>
      </c>
      <c r="J1462" t="str">
        <f t="shared" si="123"/>
        <v>ENG</v>
      </c>
      <c r="L1462">
        <v>2011</v>
      </c>
      <c r="M1462">
        <f t="shared" si="125"/>
        <v>2</v>
      </c>
      <c r="N1462" t="str">
        <f t="shared" si="122"/>
        <v>U</v>
      </c>
      <c r="P1462" t="s">
        <v>19</v>
      </c>
      <c r="Q1462" t="s">
        <v>123</v>
      </c>
      <c r="R1462" t="s">
        <v>24</v>
      </c>
    </row>
    <row r="1463" spans="1:18" x14ac:dyDescent="0.2">
      <c r="A1463">
        <v>954340</v>
      </c>
      <c r="B1463" t="s">
        <v>91</v>
      </c>
      <c r="C1463" t="str">
        <f t="shared" si="120"/>
        <v>2008</v>
      </c>
      <c r="D1463" t="s">
        <v>57</v>
      </c>
      <c r="E1463" t="str">
        <f t="shared" si="121"/>
        <v>2008D</v>
      </c>
      <c r="F1463" t="s">
        <v>15</v>
      </c>
      <c r="G1463" t="s">
        <v>56</v>
      </c>
      <c r="H1463" t="s">
        <v>24</v>
      </c>
      <c r="I1463" t="s">
        <v>22</v>
      </c>
      <c r="J1463" t="str">
        <f t="shared" si="123"/>
        <v>ENG</v>
      </c>
      <c r="L1463">
        <v>2011</v>
      </c>
      <c r="M1463">
        <f t="shared" si="125"/>
        <v>3</v>
      </c>
      <c r="N1463" t="str">
        <f t="shared" si="122"/>
        <v>F</v>
      </c>
      <c r="P1463" t="s">
        <v>19</v>
      </c>
      <c r="Q1463" t="s">
        <v>116</v>
      </c>
      <c r="R1463" t="s">
        <v>24</v>
      </c>
    </row>
    <row r="1464" spans="1:18" x14ac:dyDescent="0.2">
      <c r="A1464">
        <v>954340</v>
      </c>
      <c r="B1464" t="s">
        <v>91</v>
      </c>
      <c r="C1464" t="str">
        <f t="shared" si="120"/>
        <v>2008</v>
      </c>
      <c r="D1464" t="s">
        <v>24</v>
      </c>
      <c r="E1464" t="str">
        <f t="shared" si="121"/>
        <v>2008C</v>
      </c>
      <c r="F1464" t="s">
        <v>15</v>
      </c>
      <c r="G1464" t="s">
        <v>43</v>
      </c>
      <c r="H1464" t="s">
        <v>17</v>
      </c>
      <c r="I1464" t="s">
        <v>22</v>
      </c>
      <c r="J1464" t="str">
        <f t="shared" si="123"/>
        <v>ENG</v>
      </c>
      <c r="L1464">
        <v>2011</v>
      </c>
      <c r="M1464">
        <f t="shared" si="125"/>
        <v>3</v>
      </c>
      <c r="N1464" t="str">
        <f t="shared" si="122"/>
        <v>F</v>
      </c>
      <c r="P1464" t="s">
        <v>19</v>
      </c>
      <c r="Q1464" t="s">
        <v>121</v>
      </c>
      <c r="R1464" t="s">
        <v>24</v>
      </c>
    </row>
    <row r="1465" spans="1:18" x14ac:dyDescent="0.2">
      <c r="A1465">
        <v>954360</v>
      </c>
      <c r="B1465" t="s">
        <v>95</v>
      </c>
      <c r="C1465" t="str">
        <f t="shared" si="120"/>
        <v>2009</v>
      </c>
      <c r="D1465" t="s">
        <v>14</v>
      </c>
      <c r="E1465" t="str">
        <f t="shared" si="121"/>
        <v>2009A</v>
      </c>
      <c r="F1465" t="s">
        <v>15</v>
      </c>
      <c r="G1465" t="s">
        <v>43</v>
      </c>
      <c r="H1465" t="s">
        <v>20</v>
      </c>
      <c r="I1465" t="s">
        <v>30</v>
      </c>
      <c r="J1465" t="str">
        <f t="shared" si="123"/>
        <v>SCI</v>
      </c>
      <c r="L1465">
        <v>2011</v>
      </c>
      <c r="M1465">
        <f t="shared" si="125"/>
        <v>2</v>
      </c>
      <c r="N1465" t="str">
        <f t="shared" si="122"/>
        <v>U</v>
      </c>
      <c r="O1465" s="1">
        <v>40677</v>
      </c>
      <c r="P1465" t="s">
        <v>28</v>
      </c>
    </row>
    <row r="1466" spans="1:18" x14ac:dyDescent="0.2">
      <c r="A1466">
        <v>954360</v>
      </c>
      <c r="B1466" t="s">
        <v>95</v>
      </c>
      <c r="C1466" t="str">
        <f t="shared" si="120"/>
        <v>2009</v>
      </c>
      <c r="D1466" t="s">
        <v>20</v>
      </c>
      <c r="E1466" t="str">
        <f t="shared" si="121"/>
        <v>2009B</v>
      </c>
      <c r="F1466" t="s">
        <v>15</v>
      </c>
      <c r="G1466" t="s">
        <v>56</v>
      </c>
      <c r="H1466" t="s">
        <v>24</v>
      </c>
      <c r="I1466" t="s">
        <v>30</v>
      </c>
      <c r="J1466" t="str">
        <f t="shared" si="123"/>
        <v>SCI</v>
      </c>
      <c r="L1466">
        <v>2011</v>
      </c>
      <c r="M1466">
        <f t="shared" si="125"/>
        <v>2</v>
      </c>
      <c r="N1466" t="str">
        <f t="shared" si="122"/>
        <v>U</v>
      </c>
      <c r="O1466" s="1">
        <v>40677</v>
      </c>
      <c r="P1466" t="s">
        <v>28</v>
      </c>
    </row>
    <row r="1467" spans="1:18" x14ac:dyDescent="0.2">
      <c r="A1467">
        <v>954830</v>
      </c>
      <c r="B1467" t="s">
        <v>103</v>
      </c>
      <c r="C1467" t="str">
        <f t="shared" si="120"/>
        <v>2010</v>
      </c>
      <c r="D1467" t="s">
        <v>14</v>
      </c>
      <c r="E1467" t="str">
        <f t="shared" si="121"/>
        <v>2010A</v>
      </c>
      <c r="F1467" t="s">
        <v>15</v>
      </c>
      <c r="G1467" t="s">
        <v>43</v>
      </c>
      <c r="H1467" t="s">
        <v>20</v>
      </c>
      <c r="I1467" t="s">
        <v>27</v>
      </c>
      <c r="J1467" t="str">
        <f t="shared" si="123"/>
        <v>ENG</v>
      </c>
      <c r="L1467">
        <v>2012</v>
      </c>
      <c r="M1467">
        <f t="shared" si="125"/>
        <v>2</v>
      </c>
      <c r="N1467" t="str">
        <f t="shared" si="122"/>
        <v>U</v>
      </c>
      <c r="P1467" t="s">
        <v>28</v>
      </c>
      <c r="Q1467" t="s">
        <v>122</v>
      </c>
      <c r="R1467" t="s">
        <v>14</v>
      </c>
    </row>
    <row r="1468" spans="1:18" x14ac:dyDescent="0.2">
      <c r="A1468">
        <v>954830</v>
      </c>
      <c r="B1468" t="s">
        <v>103</v>
      </c>
      <c r="C1468" t="str">
        <f t="shared" si="120"/>
        <v>2010</v>
      </c>
      <c r="D1468" t="s">
        <v>20</v>
      </c>
      <c r="E1468" t="str">
        <f t="shared" si="121"/>
        <v>2010B</v>
      </c>
      <c r="F1468" t="s">
        <v>15</v>
      </c>
      <c r="G1468" t="s">
        <v>56</v>
      </c>
      <c r="H1468" t="s">
        <v>20</v>
      </c>
      <c r="I1468" t="s">
        <v>27</v>
      </c>
      <c r="J1468" t="str">
        <f t="shared" si="123"/>
        <v>ENG</v>
      </c>
      <c r="L1468">
        <v>2012</v>
      </c>
      <c r="M1468">
        <f t="shared" si="125"/>
        <v>2</v>
      </c>
      <c r="N1468" t="str">
        <f t="shared" si="122"/>
        <v>U</v>
      </c>
      <c r="P1468" t="s">
        <v>28</v>
      </c>
    </row>
    <row r="1469" spans="1:18" x14ac:dyDescent="0.2">
      <c r="A1469">
        <v>954920</v>
      </c>
      <c r="B1469" t="s">
        <v>99</v>
      </c>
      <c r="C1469" t="str">
        <f t="shared" si="120"/>
        <v>2009</v>
      </c>
      <c r="D1469" t="s">
        <v>24</v>
      </c>
      <c r="E1469" t="str">
        <f t="shared" si="121"/>
        <v>2009C</v>
      </c>
      <c r="F1469" t="s">
        <v>15</v>
      </c>
      <c r="G1469" t="s">
        <v>43</v>
      </c>
      <c r="H1469" t="s">
        <v>14</v>
      </c>
      <c r="I1469" t="s">
        <v>41</v>
      </c>
      <c r="J1469" t="str">
        <f t="shared" si="123"/>
        <v>ENG</v>
      </c>
      <c r="L1469">
        <v>2012</v>
      </c>
      <c r="M1469">
        <f t="shared" si="125"/>
        <v>3</v>
      </c>
      <c r="N1469" t="str">
        <f t="shared" si="122"/>
        <v>F</v>
      </c>
      <c r="P1469" t="s">
        <v>19</v>
      </c>
      <c r="Q1469" t="s">
        <v>122</v>
      </c>
      <c r="R1469" t="s">
        <v>14</v>
      </c>
    </row>
    <row r="1470" spans="1:18" x14ac:dyDescent="0.2">
      <c r="A1470">
        <v>954920</v>
      </c>
      <c r="B1470" t="s">
        <v>99</v>
      </c>
      <c r="C1470" t="str">
        <f t="shared" si="120"/>
        <v>2009</v>
      </c>
      <c r="D1470" t="s">
        <v>57</v>
      </c>
      <c r="E1470" t="str">
        <f t="shared" si="121"/>
        <v>2009D</v>
      </c>
      <c r="F1470" t="s">
        <v>15</v>
      </c>
      <c r="G1470" t="s">
        <v>56</v>
      </c>
      <c r="H1470" t="s">
        <v>14</v>
      </c>
      <c r="I1470" t="s">
        <v>41</v>
      </c>
      <c r="J1470" t="str">
        <f t="shared" si="123"/>
        <v>ENG</v>
      </c>
      <c r="L1470">
        <v>2012</v>
      </c>
      <c r="M1470">
        <f t="shared" si="125"/>
        <v>3</v>
      </c>
      <c r="N1470" t="str">
        <f t="shared" si="122"/>
        <v>F</v>
      </c>
      <c r="P1470" t="s">
        <v>19</v>
      </c>
      <c r="Q1470" t="s">
        <v>120</v>
      </c>
      <c r="R1470" t="s">
        <v>14</v>
      </c>
    </row>
    <row r="1471" spans="1:18" x14ac:dyDescent="0.2">
      <c r="A1471">
        <v>954932</v>
      </c>
      <c r="B1471" t="s">
        <v>95</v>
      </c>
      <c r="C1471" t="str">
        <f t="shared" si="120"/>
        <v>2009</v>
      </c>
      <c r="D1471" t="s">
        <v>14</v>
      </c>
      <c r="E1471" t="str">
        <f t="shared" si="121"/>
        <v>2009A</v>
      </c>
      <c r="F1471" t="s">
        <v>15</v>
      </c>
      <c r="G1471" t="s">
        <v>43</v>
      </c>
      <c r="H1471" t="s">
        <v>14</v>
      </c>
      <c r="I1471" t="s">
        <v>22</v>
      </c>
      <c r="J1471" t="str">
        <f t="shared" si="123"/>
        <v>ENG</v>
      </c>
      <c r="L1471">
        <v>2012</v>
      </c>
      <c r="M1471">
        <f t="shared" si="125"/>
        <v>3</v>
      </c>
      <c r="N1471" t="str">
        <f t="shared" si="122"/>
        <v>F</v>
      </c>
      <c r="P1471" t="s">
        <v>19</v>
      </c>
      <c r="Q1471" t="s">
        <v>116</v>
      </c>
      <c r="R1471" t="s">
        <v>20</v>
      </c>
    </row>
    <row r="1472" spans="1:18" x14ac:dyDescent="0.2">
      <c r="A1472">
        <v>954932</v>
      </c>
      <c r="B1472" t="s">
        <v>95</v>
      </c>
      <c r="C1472" t="str">
        <f t="shared" si="120"/>
        <v>2009</v>
      </c>
      <c r="D1472" t="s">
        <v>20</v>
      </c>
      <c r="E1472" t="str">
        <f t="shared" si="121"/>
        <v>2009B</v>
      </c>
      <c r="F1472" t="s">
        <v>15</v>
      </c>
      <c r="G1472" t="s">
        <v>56</v>
      </c>
      <c r="H1472" t="s">
        <v>20</v>
      </c>
      <c r="I1472" t="s">
        <v>22</v>
      </c>
      <c r="J1472" t="str">
        <f t="shared" si="123"/>
        <v>ENG</v>
      </c>
      <c r="L1472">
        <v>2012</v>
      </c>
      <c r="M1472">
        <f t="shared" si="125"/>
        <v>3</v>
      </c>
      <c r="N1472" t="str">
        <f t="shared" si="122"/>
        <v>F</v>
      </c>
      <c r="P1472" t="s">
        <v>19</v>
      </c>
      <c r="Q1472" t="s">
        <v>123</v>
      </c>
      <c r="R1472" t="s">
        <v>20</v>
      </c>
    </row>
    <row r="1473" spans="1:18" x14ac:dyDescent="0.2">
      <c r="A1473">
        <v>955084</v>
      </c>
      <c r="B1473" t="s">
        <v>95</v>
      </c>
      <c r="C1473" t="str">
        <f t="shared" si="120"/>
        <v>2009</v>
      </c>
      <c r="D1473" t="s">
        <v>20</v>
      </c>
      <c r="E1473" t="str">
        <f t="shared" si="121"/>
        <v>2009B</v>
      </c>
      <c r="F1473" t="s">
        <v>15</v>
      </c>
      <c r="G1473" t="s">
        <v>56</v>
      </c>
      <c r="H1473" t="s">
        <v>14</v>
      </c>
      <c r="I1473" t="s">
        <v>41</v>
      </c>
      <c r="J1473" t="str">
        <f t="shared" si="123"/>
        <v>ENG</v>
      </c>
      <c r="L1473">
        <v>2012</v>
      </c>
      <c r="M1473">
        <f t="shared" si="125"/>
        <v>3</v>
      </c>
      <c r="N1473" t="str">
        <f t="shared" si="122"/>
        <v>F</v>
      </c>
      <c r="P1473" t="s">
        <v>19</v>
      </c>
      <c r="Q1473" t="s">
        <v>123</v>
      </c>
      <c r="R1473" t="s">
        <v>14</v>
      </c>
    </row>
    <row r="1474" spans="1:18" x14ac:dyDescent="0.2">
      <c r="A1474">
        <v>955084</v>
      </c>
      <c r="B1474" t="s">
        <v>95</v>
      </c>
      <c r="C1474" t="str">
        <f t="shared" ref="C1474:C1537" si="126">LEFT(B1474,4)</f>
        <v>2009</v>
      </c>
      <c r="D1474" t="s">
        <v>14</v>
      </c>
      <c r="E1474" t="str">
        <f t="shared" ref="E1474:E1537" si="127">CONCATENATE(C1474,D1474)</f>
        <v>2009A</v>
      </c>
      <c r="F1474" t="s">
        <v>15</v>
      </c>
      <c r="G1474" t="s">
        <v>16</v>
      </c>
      <c r="H1474" t="s">
        <v>20</v>
      </c>
      <c r="I1474" t="s">
        <v>41</v>
      </c>
      <c r="J1474" t="str">
        <f t="shared" si="123"/>
        <v>ENG</v>
      </c>
      <c r="L1474">
        <v>2012</v>
      </c>
      <c r="M1474">
        <f t="shared" si="125"/>
        <v>3</v>
      </c>
      <c r="N1474" t="str">
        <f t="shared" ref="N1474:N1537" si="128">IF(OR(M1474&lt;3,M1474="TR"),"U","F")</f>
        <v>F</v>
      </c>
      <c r="P1474" t="s">
        <v>19</v>
      </c>
      <c r="Q1474" t="s">
        <v>116</v>
      </c>
      <c r="R1474" t="s">
        <v>20</v>
      </c>
    </row>
    <row r="1475" spans="1:18" x14ac:dyDescent="0.2">
      <c r="A1475">
        <v>955124</v>
      </c>
      <c r="B1475" t="s">
        <v>91</v>
      </c>
      <c r="C1475" t="str">
        <f t="shared" si="126"/>
        <v>2008</v>
      </c>
      <c r="D1475" t="s">
        <v>24</v>
      </c>
      <c r="E1475" t="str">
        <f t="shared" si="127"/>
        <v>2008C</v>
      </c>
      <c r="F1475" t="s">
        <v>15</v>
      </c>
      <c r="G1475" t="s">
        <v>43</v>
      </c>
      <c r="H1475" t="s">
        <v>20</v>
      </c>
      <c r="I1475" t="s">
        <v>23</v>
      </c>
      <c r="J1475" t="str">
        <f t="shared" ref="J1475:J1538" si="129">IF(OR(I1475="AE",I1475="BE",I1475="CE",I1475="CM",I1475="ED",I1475="ECE",I1475="EVE",I1475="EV",I1475="FPE",I1475="IE",I1475="MFE",I1475="ME",I1475="MGE",I1475="MTE",I1475="PHE",I1475="RB",I1475="EE",I1475="RBE"),"ENG",IF(OR(I1475="BBT",I1475="BC",I1475="BIO",I1475="CH",I1475="PH",I1475="PSS",I1475="SC"),"SCI",IF(OR(I1475="MA",I1475="MAC",I1475="SD"),"MAT",IF(OR(I1475="CO",I1475="ID",I1475="ND",I1475="SX"),"OTH",IF(OR(I1475="ECON",I1475="EP",I1475="EC",I1475="ET",I1475="HU",I1475="IN",I1475="LAE",I1475="PWR",I1475="ST",I1475="EVS",I1475="PW"),"HUSS",IF(OR(I1475="CA",I1475="CCN",I1475="CS",I1475="IMGD"),"COMP",IF(OR(I1475="IT",I1475="MG",I1475="MIS"),"BUS","ERROR")))))))</f>
        <v>ENG</v>
      </c>
      <c r="L1475">
        <v>2011</v>
      </c>
      <c r="M1475">
        <f t="shared" ref="M1475:M1503" si="130">L1475-C1475</f>
        <v>3</v>
      </c>
      <c r="N1475" t="str">
        <f t="shared" si="128"/>
        <v>F</v>
      </c>
      <c r="O1475" s="1">
        <v>40677</v>
      </c>
      <c r="P1475" t="s">
        <v>19</v>
      </c>
      <c r="Q1475" t="s">
        <v>116</v>
      </c>
      <c r="R1475" t="s">
        <v>17</v>
      </c>
    </row>
    <row r="1476" spans="1:18" x14ac:dyDescent="0.2">
      <c r="A1476">
        <v>955124</v>
      </c>
      <c r="B1476" t="s">
        <v>91</v>
      </c>
      <c r="C1476" t="str">
        <f t="shared" si="126"/>
        <v>2008</v>
      </c>
      <c r="D1476" t="s">
        <v>57</v>
      </c>
      <c r="E1476" t="str">
        <f t="shared" si="127"/>
        <v>2008D</v>
      </c>
      <c r="F1476" t="s">
        <v>15</v>
      </c>
      <c r="G1476" t="s">
        <v>56</v>
      </c>
      <c r="H1476" t="s">
        <v>24</v>
      </c>
      <c r="I1476" t="s">
        <v>23</v>
      </c>
      <c r="J1476" t="str">
        <f t="shared" si="129"/>
        <v>ENG</v>
      </c>
      <c r="L1476">
        <v>2011</v>
      </c>
      <c r="M1476">
        <f t="shared" si="130"/>
        <v>3</v>
      </c>
      <c r="N1476" t="str">
        <f t="shared" si="128"/>
        <v>F</v>
      </c>
      <c r="O1476" s="1">
        <v>40677</v>
      </c>
      <c r="P1476" t="s">
        <v>19</v>
      </c>
      <c r="Q1476" t="s">
        <v>123</v>
      </c>
      <c r="R1476" t="s">
        <v>20</v>
      </c>
    </row>
    <row r="1477" spans="1:18" x14ac:dyDescent="0.2">
      <c r="A1477">
        <v>955124</v>
      </c>
      <c r="B1477" t="s">
        <v>83</v>
      </c>
      <c r="C1477" t="str">
        <f t="shared" si="126"/>
        <v>2008</v>
      </c>
      <c r="D1477" t="s">
        <v>14</v>
      </c>
      <c r="E1477" t="str">
        <f t="shared" si="127"/>
        <v>2008A</v>
      </c>
      <c r="F1477" t="s">
        <v>15</v>
      </c>
      <c r="G1477" t="s">
        <v>43</v>
      </c>
      <c r="H1477" t="s">
        <v>17</v>
      </c>
      <c r="I1477" t="s">
        <v>23</v>
      </c>
      <c r="J1477" t="str">
        <f t="shared" si="129"/>
        <v>ENG</v>
      </c>
      <c r="L1477">
        <v>2011</v>
      </c>
      <c r="M1477">
        <f t="shared" si="130"/>
        <v>3</v>
      </c>
      <c r="N1477" t="str">
        <f t="shared" si="128"/>
        <v>F</v>
      </c>
      <c r="O1477" s="1">
        <v>40677</v>
      </c>
      <c r="P1477" t="s">
        <v>19</v>
      </c>
      <c r="Q1477" t="s">
        <v>121</v>
      </c>
      <c r="R1477" t="s">
        <v>17</v>
      </c>
    </row>
    <row r="1478" spans="1:18" x14ac:dyDescent="0.2">
      <c r="A1478">
        <v>955184</v>
      </c>
      <c r="B1478" t="s">
        <v>110</v>
      </c>
      <c r="C1478" t="str">
        <f t="shared" si="126"/>
        <v>2011</v>
      </c>
      <c r="D1478" t="s">
        <v>57</v>
      </c>
      <c r="E1478" t="str">
        <f t="shared" si="127"/>
        <v>2011D</v>
      </c>
      <c r="F1478" t="s">
        <v>15</v>
      </c>
      <c r="G1478" t="s">
        <v>56</v>
      </c>
      <c r="H1478" t="s">
        <v>20</v>
      </c>
      <c r="I1478" t="s">
        <v>42</v>
      </c>
      <c r="J1478" t="str">
        <f t="shared" si="129"/>
        <v>SCI</v>
      </c>
      <c r="K1478" t="s">
        <v>37</v>
      </c>
      <c r="L1478">
        <v>2011</v>
      </c>
      <c r="M1478">
        <f t="shared" si="130"/>
        <v>0</v>
      </c>
      <c r="N1478" t="str">
        <f t="shared" si="128"/>
        <v>U</v>
      </c>
      <c r="O1478" s="1">
        <v>40677</v>
      </c>
      <c r="P1478" t="s">
        <v>28</v>
      </c>
    </row>
    <row r="1479" spans="1:18" x14ac:dyDescent="0.2">
      <c r="A1479">
        <v>955186</v>
      </c>
      <c r="B1479" t="s">
        <v>83</v>
      </c>
      <c r="C1479" t="str">
        <f t="shared" si="126"/>
        <v>2008</v>
      </c>
      <c r="D1479" t="s">
        <v>14</v>
      </c>
      <c r="E1479" t="str">
        <f t="shared" si="127"/>
        <v>2008A</v>
      </c>
      <c r="F1479" t="s">
        <v>15</v>
      </c>
      <c r="G1479" t="s">
        <v>43</v>
      </c>
      <c r="H1479" t="s">
        <v>20</v>
      </c>
      <c r="I1479" t="s">
        <v>18</v>
      </c>
      <c r="J1479" t="str">
        <f t="shared" si="129"/>
        <v>ENG</v>
      </c>
      <c r="L1479">
        <v>2011</v>
      </c>
      <c r="M1479">
        <f t="shared" si="130"/>
        <v>3</v>
      </c>
      <c r="N1479" t="str">
        <f t="shared" si="128"/>
        <v>F</v>
      </c>
      <c r="O1479" s="1">
        <v>40677</v>
      </c>
      <c r="P1479" t="s">
        <v>19</v>
      </c>
      <c r="Q1479" t="s">
        <v>118</v>
      </c>
      <c r="R1479" t="s">
        <v>20</v>
      </c>
    </row>
    <row r="1480" spans="1:18" x14ac:dyDescent="0.2">
      <c r="A1480">
        <v>955186</v>
      </c>
      <c r="B1480" t="s">
        <v>83</v>
      </c>
      <c r="C1480" t="str">
        <f t="shared" si="126"/>
        <v>2008</v>
      </c>
      <c r="D1480" t="s">
        <v>20</v>
      </c>
      <c r="E1480" t="str">
        <f t="shared" si="127"/>
        <v>2008B</v>
      </c>
      <c r="F1480" t="s">
        <v>15</v>
      </c>
      <c r="G1480" t="s">
        <v>56</v>
      </c>
      <c r="H1480" t="s">
        <v>20</v>
      </c>
      <c r="I1480" t="s">
        <v>18</v>
      </c>
      <c r="J1480" t="str">
        <f t="shared" si="129"/>
        <v>ENG</v>
      </c>
      <c r="L1480">
        <v>2011</v>
      </c>
      <c r="M1480">
        <f t="shared" si="130"/>
        <v>3</v>
      </c>
      <c r="N1480" t="str">
        <f t="shared" si="128"/>
        <v>F</v>
      </c>
      <c r="O1480" s="1">
        <v>40677</v>
      </c>
      <c r="P1480" t="s">
        <v>19</v>
      </c>
      <c r="Q1480" t="s">
        <v>121</v>
      </c>
      <c r="R1480" t="s">
        <v>20</v>
      </c>
    </row>
    <row r="1481" spans="1:18" x14ac:dyDescent="0.2">
      <c r="A1481">
        <v>956602</v>
      </c>
      <c r="B1481" t="s">
        <v>83</v>
      </c>
      <c r="C1481" t="str">
        <f t="shared" si="126"/>
        <v>2008</v>
      </c>
      <c r="D1481" t="s">
        <v>14</v>
      </c>
      <c r="E1481" t="str">
        <f t="shared" si="127"/>
        <v>2008A</v>
      </c>
      <c r="F1481" t="s">
        <v>15</v>
      </c>
      <c r="G1481" t="s">
        <v>43</v>
      </c>
      <c r="H1481" t="s">
        <v>24</v>
      </c>
      <c r="I1481" t="s">
        <v>32</v>
      </c>
      <c r="J1481" t="str">
        <f t="shared" si="129"/>
        <v>OTH</v>
      </c>
      <c r="L1481">
        <v>2011</v>
      </c>
      <c r="M1481">
        <f t="shared" si="130"/>
        <v>3</v>
      </c>
      <c r="N1481" t="str">
        <f t="shared" si="128"/>
        <v>F</v>
      </c>
      <c r="P1481" t="s">
        <v>19</v>
      </c>
      <c r="Q1481" t="s">
        <v>118</v>
      </c>
      <c r="R1481" t="s">
        <v>17</v>
      </c>
    </row>
    <row r="1482" spans="1:18" x14ac:dyDescent="0.2">
      <c r="A1482">
        <v>956602</v>
      </c>
      <c r="B1482" t="s">
        <v>83</v>
      </c>
      <c r="C1482" t="str">
        <f t="shared" si="126"/>
        <v>2008</v>
      </c>
      <c r="D1482" t="s">
        <v>20</v>
      </c>
      <c r="E1482" t="str">
        <f t="shared" si="127"/>
        <v>2008B</v>
      </c>
      <c r="F1482" t="s">
        <v>15</v>
      </c>
      <c r="G1482" t="s">
        <v>56</v>
      </c>
      <c r="H1482" t="s">
        <v>24</v>
      </c>
      <c r="I1482" t="s">
        <v>32</v>
      </c>
      <c r="J1482" t="str">
        <f t="shared" si="129"/>
        <v>OTH</v>
      </c>
      <c r="L1482">
        <v>2011</v>
      </c>
      <c r="M1482">
        <f t="shared" si="130"/>
        <v>3</v>
      </c>
      <c r="N1482" t="str">
        <f t="shared" si="128"/>
        <v>F</v>
      </c>
      <c r="P1482" t="s">
        <v>19</v>
      </c>
      <c r="Q1482" t="s">
        <v>118</v>
      </c>
      <c r="R1482" t="s">
        <v>20</v>
      </c>
    </row>
    <row r="1483" spans="1:18" x14ac:dyDescent="0.2">
      <c r="A1483">
        <v>956870</v>
      </c>
      <c r="B1483" t="s">
        <v>104</v>
      </c>
      <c r="C1483" t="str">
        <f t="shared" si="126"/>
        <v>2010</v>
      </c>
      <c r="D1483" t="s">
        <v>24</v>
      </c>
      <c r="E1483" t="str">
        <f t="shared" si="127"/>
        <v>2010C</v>
      </c>
      <c r="F1483" t="s">
        <v>15</v>
      </c>
      <c r="G1483" t="s">
        <v>36</v>
      </c>
      <c r="H1483" t="s">
        <v>20</v>
      </c>
      <c r="I1483" t="s">
        <v>33</v>
      </c>
      <c r="J1483" t="str">
        <f t="shared" si="129"/>
        <v>ENG</v>
      </c>
      <c r="L1483">
        <v>2011</v>
      </c>
      <c r="M1483">
        <f t="shared" si="130"/>
        <v>1</v>
      </c>
      <c r="N1483" t="str">
        <f t="shared" si="128"/>
        <v>U</v>
      </c>
      <c r="O1483" s="1">
        <v>40677</v>
      </c>
      <c r="P1483" t="s">
        <v>28</v>
      </c>
    </row>
    <row r="1484" spans="1:18" x14ac:dyDescent="0.2">
      <c r="A1484">
        <v>956870</v>
      </c>
      <c r="B1484" t="s">
        <v>104</v>
      </c>
      <c r="C1484" t="str">
        <f t="shared" si="126"/>
        <v>2010</v>
      </c>
      <c r="D1484" t="s">
        <v>57</v>
      </c>
      <c r="E1484" t="str">
        <f t="shared" si="127"/>
        <v>2010D</v>
      </c>
      <c r="F1484" t="s">
        <v>15</v>
      </c>
      <c r="G1484" t="s">
        <v>89</v>
      </c>
      <c r="H1484" t="s">
        <v>20</v>
      </c>
      <c r="I1484" t="s">
        <v>33</v>
      </c>
      <c r="J1484" t="str">
        <f t="shared" si="129"/>
        <v>ENG</v>
      </c>
      <c r="L1484">
        <v>2011</v>
      </c>
      <c r="M1484">
        <f t="shared" si="130"/>
        <v>1</v>
      </c>
      <c r="N1484" t="str">
        <f t="shared" si="128"/>
        <v>U</v>
      </c>
      <c r="O1484" s="1">
        <v>40677</v>
      </c>
      <c r="P1484" t="s">
        <v>28</v>
      </c>
    </row>
    <row r="1485" spans="1:18" x14ac:dyDescent="0.2">
      <c r="A1485">
        <v>956870</v>
      </c>
      <c r="B1485" t="s">
        <v>95</v>
      </c>
      <c r="C1485" t="str">
        <f t="shared" si="126"/>
        <v>2009</v>
      </c>
      <c r="D1485" t="s">
        <v>20</v>
      </c>
      <c r="E1485" t="str">
        <f t="shared" si="127"/>
        <v>2009B</v>
      </c>
      <c r="F1485" t="s">
        <v>15</v>
      </c>
      <c r="G1485" t="s">
        <v>60</v>
      </c>
      <c r="H1485" t="s">
        <v>20</v>
      </c>
      <c r="I1485" t="s">
        <v>33</v>
      </c>
      <c r="J1485" t="str">
        <f t="shared" si="129"/>
        <v>ENG</v>
      </c>
      <c r="L1485">
        <v>2011</v>
      </c>
      <c r="M1485">
        <f t="shared" si="130"/>
        <v>2</v>
      </c>
      <c r="N1485" t="str">
        <f t="shared" si="128"/>
        <v>U</v>
      </c>
      <c r="O1485" s="1">
        <v>40677</v>
      </c>
      <c r="P1485" t="s">
        <v>28</v>
      </c>
    </row>
    <row r="1486" spans="1:18" x14ac:dyDescent="0.2">
      <c r="A1486">
        <v>956870</v>
      </c>
      <c r="B1486" t="s">
        <v>83</v>
      </c>
      <c r="C1486" t="str">
        <f t="shared" si="126"/>
        <v>2008</v>
      </c>
      <c r="D1486" t="s">
        <v>14</v>
      </c>
      <c r="E1486" t="str">
        <f t="shared" si="127"/>
        <v>2008A</v>
      </c>
      <c r="F1486" t="s">
        <v>15</v>
      </c>
      <c r="G1486" t="s">
        <v>43</v>
      </c>
      <c r="H1486" t="s">
        <v>20</v>
      </c>
      <c r="I1486" t="s">
        <v>18</v>
      </c>
      <c r="J1486" t="str">
        <f t="shared" si="129"/>
        <v>ENG</v>
      </c>
      <c r="L1486">
        <v>2011</v>
      </c>
      <c r="M1486">
        <f t="shared" si="130"/>
        <v>3</v>
      </c>
      <c r="N1486" t="str">
        <f t="shared" si="128"/>
        <v>F</v>
      </c>
      <c r="O1486" s="1">
        <v>40677</v>
      </c>
      <c r="P1486" t="s">
        <v>28</v>
      </c>
      <c r="Q1486" t="s">
        <v>118</v>
      </c>
      <c r="R1486" t="s">
        <v>14</v>
      </c>
    </row>
    <row r="1487" spans="1:18" x14ac:dyDescent="0.2">
      <c r="A1487">
        <v>956870</v>
      </c>
      <c r="B1487" t="s">
        <v>83</v>
      </c>
      <c r="C1487" t="str">
        <f t="shared" si="126"/>
        <v>2008</v>
      </c>
      <c r="D1487" t="s">
        <v>20</v>
      </c>
      <c r="E1487" t="str">
        <f t="shared" si="127"/>
        <v>2008B</v>
      </c>
      <c r="F1487" t="s">
        <v>15</v>
      </c>
      <c r="G1487" t="s">
        <v>56</v>
      </c>
      <c r="H1487" t="s">
        <v>20</v>
      </c>
      <c r="I1487" t="s">
        <v>18</v>
      </c>
      <c r="J1487" t="str">
        <f t="shared" si="129"/>
        <v>ENG</v>
      </c>
      <c r="L1487">
        <v>2011</v>
      </c>
      <c r="M1487">
        <f t="shared" si="130"/>
        <v>3</v>
      </c>
      <c r="N1487" t="str">
        <f t="shared" si="128"/>
        <v>F</v>
      </c>
      <c r="O1487" s="1">
        <v>40677</v>
      </c>
      <c r="P1487" t="s">
        <v>28</v>
      </c>
      <c r="Q1487" t="s">
        <v>121</v>
      </c>
      <c r="R1487" t="s">
        <v>20</v>
      </c>
    </row>
    <row r="1488" spans="1:18" x14ac:dyDescent="0.2">
      <c r="A1488">
        <v>956870</v>
      </c>
      <c r="B1488" t="s">
        <v>95</v>
      </c>
      <c r="C1488" t="str">
        <f t="shared" si="126"/>
        <v>2009</v>
      </c>
      <c r="D1488" t="s">
        <v>14</v>
      </c>
      <c r="E1488" t="str">
        <f t="shared" si="127"/>
        <v>2009A</v>
      </c>
      <c r="F1488" t="s">
        <v>15</v>
      </c>
      <c r="G1488" t="s">
        <v>52</v>
      </c>
      <c r="H1488" t="s">
        <v>24</v>
      </c>
      <c r="I1488" t="s">
        <v>33</v>
      </c>
      <c r="J1488" t="str">
        <f t="shared" si="129"/>
        <v>ENG</v>
      </c>
      <c r="L1488">
        <v>2011</v>
      </c>
      <c r="M1488">
        <f t="shared" si="130"/>
        <v>2</v>
      </c>
      <c r="N1488" t="str">
        <f t="shared" si="128"/>
        <v>U</v>
      </c>
      <c r="O1488" s="1">
        <v>40677</v>
      </c>
      <c r="P1488" t="s">
        <v>28</v>
      </c>
      <c r="Q1488" t="s">
        <v>122</v>
      </c>
      <c r="R1488" t="s">
        <v>20</v>
      </c>
    </row>
    <row r="1489" spans="1:18" x14ac:dyDescent="0.2">
      <c r="A1489">
        <v>956974</v>
      </c>
      <c r="B1489" t="s">
        <v>103</v>
      </c>
      <c r="C1489" t="str">
        <f t="shared" si="126"/>
        <v>2010</v>
      </c>
      <c r="D1489" t="s">
        <v>20</v>
      </c>
      <c r="E1489" t="str">
        <f t="shared" si="127"/>
        <v>2010B</v>
      </c>
      <c r="F1489" t="s">
        <v>15</v>
      </c>
      <c r="G1489" t="s">
        <v>59</v>
      </c>
      <c r="H1489" t="s">
        <v>14</v>
      </c>
      <c r="I1489" t="s">
        <v>22</v>
      </c>
      <c r="J1489" t="str">
        <f t="shared" si="129"/>
        <v>ENG</v>
      </c>
      <c r="L1489">
        <v>2011</v>
      </c>
      <c r="M1489">
        <f t="shared" si="130"/>
        <v>1</v>
      </c>
      <c r="N1489" t="str">
        <f t="shared" si="128"/>
        <v>U</v>
      </c>
      <c r="O1489" s="1">
        <v>40677</v>
      </c>
      <c r="P1489" t="s">
        <v>19</v>
      </c>
    </row>
    <row r="1490" spans="1:18" x14ac:dyDescent="0.2">
      <c r="A1490">
        <v>956974</v>
      </c>
      <c r="B1490" t="s">
        <v>83</v>
      </c>
      <c r="C1490" t="str">
        <f t="shared" si="126"/>
        <v>2008</v>
      </c>
      <c r="D1490" t="s">
        <v>14</v>
      </c>
      <c r="E1490" t="str">
        <f t="shared" si="127"/>
        <v>2008A</v>
      </c>
      <c r="F1490" t="s">
        <v>15</v>
      </c>
      <c r="G1490" t="s">
        <v>43</v>
      </c>
      <c r="H1490" t="s">
        <v>14</v>
      </c>
      <c r="I1490" t="s">
        <v>22</v>
      </c>
      <c r="J1490" t="str">
        <f t="shared" si="129"/>
        <v>ENG</v>
      </c>
      <c r="L1490">
        <v>2011</v>
      </c>
      <c r="M1490">
        <f t="shared" si="130"/>
        <v>3</v>
      </c>
      <c r="N1490" t="str">
        <f t="shared" si="128"/>
        <v>F</v>
      </c>
      <c r="O1490" s="1">
        <v>40677</v>
      </c>
      <c r="P1490" t="s">
        <v>19</v>
      </c>
      <c r="Q1490" t="s">
        <v>116</v>
      </c>
      <c r="R1490" t="s">
        <v>14</v>
      </c>
    </row>
    <row r="1491" spans="1:18" x14ac:dyDescent="0.2">
      <c r="A1491">
        <v>956974</v>
      </c>
      <c r="B1491" t="s">
        <v>83</v>
      </c>
      <c r="C1491" t="str">
        <f t="shared" si="126"/>
        <v>2008</v>
      </c>
      <c r="D1491" t="s">
        <v>20</v>
      </c>
      <c r="E1491" t="str">
        <f t="shared" si="127"/>
        <v>2008B</v>
      </c>
      <c r="F1491" t="s">
        <v>15</v>
      </c>
      <c r="G1491" t="s">
        <v>56</v>
      </c>
      <c r="H1491" t="s">
        <v>20</v>
      </c>
      <c r="I1491" t="s">
        <v>22</v>
      </c>
      <c r="J1491" t="str">
        <f t="shared" si="129"/>
        <v>ENG</v>
      </c>
      <c r="L1491">
        <v>2011</v>
      </c>
      <c r="M1491">
        <f t="shared" si="130"/>
        <v>3</v>
      </c>
      <c r="N1491" t="str">
        <f t="shared" si="128"/>
        <v>F</v>
      </c>
      <c r="O1491" s="1">
        <v>40677</v>
      </c>
      <c r="P1491" t="s">
        <v>19</v>
      </c>
      <c r="Q1491" t="s">
        <v>123</v>
      </c>
      <c r="R1491" t="s">
        <v>20</v>
      </c>
    </row>
    <row r="1492" spans="1:18" x14ac:dyDescent="0.2">
      <c r="A1492">
        <v>957072</v>
      </c>
      <c r="B1492" t="s">
        <v>95</v>
      </c>
      <c r="C1492" t="str">
        <f t="shared" si="126"/>
        <v>2009</v>
      </c>
      <c r="D1492" t="s">
        <v>14</v>
      </c>
      <c r="E1492" t="str">
        <f t="shared" si="127"/>
        <v>2009A</v>
      </c>
      <c r="F1492" t="s">
        <v>15</v>
      </c>
      <c r="G1492" t="s">
        <v>43</v>
      </c>
      <c r="H1492" t="s">
        <v>20</v>
      </c>
      <c r="I1492" t="s">
        <v>25</v>
      </c>
      <c r="J1492" t="str">
        <f t="shared" si="129"/>
        <v>ENG</v>
      </c>
      <c r="L1492">
        <v>2011</v>
      </c>
      <c r="M1492">
        <f t="shared" si="130"/>
        <v>2</v>
      </c>
      <c r="N1492" t="str">
        <f t="shared" si="128"/>
        <v>U</v>
      </c>
      <c r="O1492" s="1">
        <v>40677</v>
      </c>
      <c r="P1492" t="s">
        <v>28</v>
      </c>
    </row>
    <row r="1493" spans="1:18" x14ac:dyDescent="0.2">
      <c r="A1493">
        <v>957072</v>
      </c>
      <c r="B1493" t="s">
        <v>95</v>
      </c>
      <c r="C1493" t="str">
        <f t="shared" si="126"/>
        <v>2009</v>
      </c>
      <c r="D1493" t="s">
        <v>20</v>
      </c>
      <c r="E1493" t="str">
        <f t="shared" si="127"/>
        <v>2009B</v>
      </c>
      <c r="F1493" t="s">
        <v>15</v>
      </c>
      <c r="G1493" t="s">
        <v>56</v>
      </c>
      <c r="H1493" t="s">
        <v>24</v>
      </c>
      <c r="I1493" t="s">
        <v>25</v>
      </c>
      <c r="J1493" t="str">
        <f t="shared" si="129"/>
        <v>ENG</v>
      </c>
      <c r="L1493">
        <v>2011</v>
      </c>
      <c r="M1493">
        <f t="shared" si="130"/>
        <v>2</v>
      </c>
      <c r="N1493" t="str">
        <f t="shared" si="128"/>
        <v>U</v>
      </c>
      <c r="O1493" s="1">
        <v>40677</v>
      </c>
      <c r="P1493" t="s">
        <v>28</v>
      </c>
    </row>
    <row r="1494" spans="1:18" x14ac:dyDescent="0.2">
      <c r="A1494">
        <v>957162</v>
      </c>
      <c r="B1494" t="s">
        <v>103</v>
      </c>
      <c r="C1494" t="str">
        <f t="shared" si="126"/>
        <v>2010</v>
      </c>
      <c r="D1494" t="s">
        <v>14</v>
      </c>
      <c r="E1494" t="str">
        <f t="shared" si="127"/>
        <v>2010A</v>
      </c>
      <c r="F1494" t="s">
        <v>15</v>
      </c>
      <c r="G1494" t="s">
        <v>43</v>
      </c>
      <c r="H1494" t="s">
        <v>14</v>
      </c>
      <c r="I1494" t="s">
        <v>30</v>
      </c>
      <c r="J1494" t="str">
        <f t="shared" si="129"/>
        <v>SCI</v>
      </c>
      <c r="L1494">
        <v>2012</v>
      </c>
      <c r="M1494">
        <f t="shared" si="130"/>
        <v>2</v>
      </c>
      <c r="N1494" t="str">
        <f t="shared" si="128"/>
        <v>U</v>
      </c>
      <c r="P1494" t="s">
        <v>28</v>
      </c>
    </row>
    <row r="1495" spans="1:18" x14ac:dyDescent="0.2">
      <c r="A1495">
        <v>957162</v>
      </c>
      <c r="B1495" t="s">
        <v>103</v>
      </c>
      <c r="C1495" t="str">
        <f t="shared" si="126"/>
        <v>2010</v>
      </c>
      <c r="D1495" t="s">
        <v>20</v>
      </c>
      <c r="E1495" t="str">
        <f t="shared" si="127"/>
        <v>2010B</v>
      </c>
      <c r="F1495" t="s">
        <v>15</v>
      </c>
      <c r="G1495" t="s">
        <v>56</v>
      </c>
      <c r="H1495" t="s">
        <v>14</v>
      </c>
      <c r="I1495" t="s">
        <v>30</v>
      </c>
      <c r="J1495" t="str">
        <f t="shared" si="129"/>
        <v>SCI</v>
      </c>
      <c r="L1495">
        <v>2012</v>
      </c>
      <c r="M1495">
        <f t="shared" si="130"/>
        <v>2</v>
      </c>
      <c r="N1495" t="str">
        <f t="shared" si="128"/>
        <v>U</v>
      </c>
      <c r="P1495" t="s">
        <v>28</v>
      </c>
    </row>
    <row r="1496" spans="1:18" x14ac:dyDescent="0.2">
      <c r="A1496">
        <v>957162</v>
      </c>
      <c r="B1496" t="s">
        <v>104</v>
      </c>
      <c r="C1496" t="str">
        <f t="shared" si="126"/>
        <v>2010</v>
      </c>
      <c r="D1496" t="s">
        <v>57</v>
      </c>
      <c r="E1496" t="str">
        <f t="shared" si="127"/>
        <v>2010D</v>
      </c>
      <c r="F1496" t="s">
        <v>15</v>
      </c>
      <c r="G1496" t="s">
        <v>59</v>
      </c>
      <c r="H1496" t="s">
        <v>20</v>
      </c>
      <c r="I1496" t="s">
        <v>30</v>
      </c>
      <c r="J1496" t="str">
        <f t="shared" si="129"/>
        <v>SCI</v>
      </c>
      <c r="L1496">
        <v>2012</v>
      </c>
      <c r="M1496">
        <f t="shared" si="130"/>
        <v>2</v>
      </c>
      <c r="N1496" t="str">
        <f t="shared" si="128"/>
        <v>U</v>
      </c>
      <c r="P1496" t="s">
        <v>28</v>
      </c>
    </row>
    <row r="1497" spans="1:18" x14ac:dyDescent="0.2">
      <c r="A1497">
        <v>957212</v>
      </c>
      <c r="B1497" t="s">
        <v>110</v>
      </c>
      <c r="C1497" t="str">
        <f t="shared" si="126"/>
        <v>2011</v>
      </c>
      <c r="D1497" t="s">
        <v>57</v>
      </c>
      <c r="E1497" t="str">
        <f t="shared" si="127"/>
        <v>2011D</v>
      </c>
      <c r="F1497" t="s">
        <v>15</v>
      </c>
      <c r="G1497" t="s">
        <v>59</v>
      </c>
      <c r="H1497" t="s">
        <v>20</v>
      </c>
      <c r="I1497" t="s">
        <v>22</v>
      </c>
      <c r="J1497" t="str">
        <f t="shared" si="129"/>
        <v>ENG</v>
      </c>
      <c r="L1497">
        <v>2011</v>
      </c>
      <c r="M1497">
        <f t="shared" si="130"/>
        <v>0</v>
      </c>
      <c r="N1497" t="str">
        <f t="shared" si="128"/>
        <v>U</v>
      </c>
      <c r="O1497" s="1">
        <v>40677</v>
      </c>
      <c r="P1497" t="s">
        <v>28</v>
      </c>
    </row>
    <row r="1498" spans="1:18" x14ac:dyDescent="0.2">
      <c r="A1498">
        <v>957212</v>
      </c>
      <c r="B1498" t="s">
        <v>83</v>
      </c>
      <c r="C1498" t="str">
        <f t="shared" si="126"/>
        <v>2008</v>
      </c>
      <c r="D1498" t="s">
        <v>14</v>
      </c>
      <c r="E1498" t="str">
        <f t="shared" si="127"/>
        <v>2008A</v>
      </c>
      <c r="F1498" t="s">
        <v>15</v>
      </c>
      <c r="G1498" t="s">
        <v>43</v>
      </c>
      <c r="H1498" t="s">
        <v>20</v>
      </c>
      <c r="I1498" t="s">
        <v>18</v>
      </c>
      <c r="J1498" t="str">
        <f t="shared" si="129"/>
        <v>ENG</v>
      </c>
      <c r="L1498">
        <v>2011</v>
      </c>
      <c r="M1498">
        <f t="shared" si="130"/>
        <v>3</v>
      </c>
      <c r="N1498" t="str">
        <f t="shared" si="128"/>
        <v>F</v>
      </c>
      <c r="O1498" s="1">
        <v>40677</v>
      </c>
      <c r="P1498" t="s">
        <v>28</v>
      </c>
      <c r="Q1498" t="s">
        <v>118</v>
      </c>
      <c r="R1498" t="s">
        <v>14</v>
      </c>
    </row>
    <row r="1499" spans="1:18" x14ac:dyDescent="0.2">
      <c r="A1499">
        <v>957212</v>
      </c>
      <c r="B1499" t="s">
        <v>83</v>
      </c>
      <c r="C1499" t="str">
        <f t="shared" si="126"/>
        <v>2008</v>
      </c>
      <c r="D1499" t="s">
        <v>20</v>
      </c>
      <c r="E1499" t="str">
        <f t="shared" si="127"/>
        <v>2008B</v>
      </c>
      <c r="F1499" t="s">
        <v>15</v>
      </c>
      <c r="G1499" t="s">
        <v>56</v>
      </c>
      <c r="H1499" t="s">
        <v>24</v>
      </c>
      <c r="I1499" t="s">
        <v>18</v>
      </c>
      <c r="J1499" t="str">
        <f t="shared" si="129"/>
        <v>ENG</v>
      </c>
      <c r="L1499">
        <v>2011</v>
      </c>
      <c r="M1499">
        <f t="shared" si="130"/>
        <v>3</v>
      </c>
      <c r="N1499" t="str">
        <f t="shared" si="128"/>
        <v>F</v>
      </c>
      <c r="O1499" s="1">
        <v>40677</v>
      </c>
      <c r="P1499" t="s">
        <v>28</v>
      </c>
      <c r="Q1499" t="s">
        <v>121</v>
      </c>
      <c r="R1499" t="s">
        <v>20</v>
      </c>
    </row>
    <row r="1500" spans="1:18" x14ac:dyDescent="0.2">
      <c r="A1500">
        <v>957238</v>
      </c>
      <c r="B1500" t="s">
        <v>83</v>
      </c>
      <c r="C1500" t="str">
        <f t="shared" si="126"/>
        <v>2008</v>
      </c>
      <c r="D1500" t="s">
        <v>20</v>
      </c>
      <c r="E1500" t="str">
        <f t="shared" si="127"/>
        <v>2008B</v>
      </c>
      <c r="F1500" t="s">
        <v>15</v>
      </c>
      <c r="G1500" t="s">
        <v>56</v>
      </c>
      <c r="H1500" t="s">
        <v>14</v>
      </c>
      <c r="I1500" t="s">
        <v>23</v>
      </c>
      <c r="J1500" t="str">
        <f t="shared" si="129"/>
        <v>ENG</v>
      </c>
      <c r="L1500">
        <v>2011</v>
      </c>
      <c r="M1500">
        <f t="shared" si="130"/>
        <v>3</v>
      </c>
      <c r="N1500" t="str">
        <f t="shared" si="128"/>
        <v>F</v>
      </c>
      <c r="O1500" s="1">
        <v>40677</v>
      </c>
      <c r="P1500" t="s">
        <v>19</v>
      </c>
      <c r="Q1500" t="s">
        <v>116</v>
      </c>
      <c r="R1500" t="s">
        <v>14</v>
      </c>
    </row>
    <row r="1501" spans="1:18" x14ac:dyDescent="0.2">
      <c r="A1501">
        <v>957238</v>
      </c>
      <c r="B1501" t="s">
        <v>83</v>
      </c>
      <c r="C1501" t="str">
        <f t="shared" si="126"/>
        <v>2008</v>
      </c>
      <c r="D1501" t="s">
        <v>14</v>
      </c>
      <c r="E1501" t="str">
        <f t="shared" si="127"/>
        <v>2008A</v>
      </c>
      <c r="F1501" t="s">
        <v>15</v>
      </c>
      <c r="G1501" t="s">
        <v>43</v>
      </c>
      <c r="H1501" t="s">
        <v>20</v>
      </c>
      <c r="I1501" t="s">
        <v>23</v>
      </c>
      <c r="J1501" t="str">
        <f t="shared" si="129"/>
        <v>ENG</v>
      </c>
      <c r="L1501">
        <v>2011</v>
      </c>
      <c r="M1501">
        <f t="shared" si="130"/>
        <v>3</v>
      </c>
      <c r="N1501" t="str">
        <f t="shared" si="128"/>
        <v>F</v>
      </c>
      <c r="O1501" s="1">
        <v>40677</v>
      </c>
      <c r="P1501" t="s">
        <v>19</v>
      </c>
      <c r="Q1501" t="s">
        <v>121</v>
      </c>
      <c r="R1501" t="s">
        <v>20</v>
      </c>
    </row>
    <row r="1502" spans="1:18" x14ac:dyDescent="0.2">
      <c r="A1502">
        <v>957238</v>
      </c>
      <c r="B1502" t="s">
        <v>91</v>
      </c>
      <c r="C1502" t="str">
        <f t="shared" si="126"/>
        <v>2008</v>
      </c>
      <c r="D1502" t="s">
        <v>57</v>
      </c>
      <c r="E1502" t="str">
        <f t="shared" si="127"/>
        <v>2008D</v>
      </c>
      <c r="F1502" t="s">
        <v>15</v>
      </c>
      <c r="G1502" t="s">
        <v>59</v>
      </c>
      <c r="H1502" t="s">
        <v>24</v>
      </c>
      <c r="I1502" t="s">
        <v>23</v>
      </c>
      <c r="J1502" t="str">
        <f t="shared" si="129"/>
        <v>ENG</v>
      </c>
      <c r="L1502">
        <v>2011</v>
      </c>
      <c r="M1502">
        <f t="shared" si="130"/>
        <v>3</v>
      </c>
      <c r="N1502" t="str">
        <f t="shared" si="128"/>
        <v>F</v>
      </c>
      <c r="O1502" s="1">
        <v>40677</v>
      </c>
      <c r="P1502" t="s">
        <v>19</v>
      </c>
      <c r="Q1502" t="s">
        <v>124</v>
      </c>
      <c r="R1502" t="s">
        <v>24</v>
      </c>
    </row>
    <row r="1503" spans="1:18" x14ac:dyDescent="0.2">
      <c r="A1503">
        <v>957276</v>
      </c>
      <c r="B1503" t="s">
        <v>91</v>
      </c>
      <c r="C1503" t="str">
        <f t="shared" si="126"/>
        <v>2008</v>
      </c>
      <c r="D1503" t="s">
        <v>57</v>
      </c>
      <c r="E1503" t="str">
        <f t="shared" si="127"/>
        <v>2008D</v>
      </c>
      <c r="F1503" t="s">
        <v>15</v>
      </c>
      <c r="G1503" t="s">
        <v>59</v>
      </c>
      <c r="H1503" t="s">
        <v>14</v>
      </c>
      <c r="I1503" t="s">
        <v>25</v>
      </c>
      <c r="J1503" t="str">
        <f t="shared" si="129"/>
        <v>ENG</v>
      </c>
      <c r="L1503">
        <v>2009</v>
      </c>
      <c r="M1503">
        <f t="shared" si="130"/>
        <v>1</v>
      </c>
      <c r="N1503" t="str">
        <f t="shared" si="128"/>
        <v>U</v>
      </c>
      <c r="O1503" s="1">
        <v>39870</v>
      </c>
      <c r="P1503" t="s">
        <v>28</v>
      </c>
    </row>
    <row r="1504" spans="1:18" x14ac:dyDescent="0.2">
      <c r="A1504">
        <v>957346</v>
      </c>
      <c r="B1504" t="s">
        <v>13</v>
      </c>
      <c r="C1504" t="str">
        <f t="shared" si="126"/>
        <v>2007</v>
      </c>
      <c r="D1504" t="s">
        <v>14</v>
      </c>
      <c r="E1504" t="str">
        <f t="shared" si="127"/>
        <v>2007A</v>
      </c>
      <c r="F1504" t="s">
        <v>15</v>
      </c>
      <c r="G1504" t="s">
        <v>43</v>
      </c>
      <c r="H1504" t="s">
        <v>14</v>
      </c>
      <c r="I1504" t="s">
        <v>23</v>
      </c>
      <c r="J1504" t="str">
        <f t="shared" si="129"/>
        <v>ENG</v>
      </c>
      <c r="L1504" t="s">
        <v>38</v>
      </c>
      <c r="M1504" t="s">
        <v>38</v>
      </c>
      <c r="N1504" t="str">
        <f t="shared" si="128"/>
        <v>U</v>
      </c>
      <c r="O1504" s="1">
        <v>40313</v>
      </c>
      <c r="P1504" t="s">
        <v>19</v>
      </c>
      <c r="Q1504" t="s">
        <v>116</v>
      </c>
      <c r="R1504" t="s">
        <v>24</v>
      </c>
    </row>
    <row r="1505" spans="1:18" x14ac:dyDescent="0.2">
      <c r="A1505">
        <v>957346</v>
      </c>
      <c r="B1505" t="s">
        <v>13</v>
      </c>
      <c r="C1505" t="str">
        <f t="shared" si="126"/>
        <v>2007</v>
      </c>
      <c r="D1505" t="s">
        <v>20</v>
      </c>
      <c r="E1505" t="str">
        <f t="shared" si="127"/>
        <v>2007B</v>
      </c>
      <c r="F1505" t="s">
        <v>15</v>
      </c>
      <c r="G1505" t="s">
        <v>56</v>
      </c>
      <c r="H1505" t="s">
        <v>20</v>
      </c>
      <c r="I1505" t="s">
        <v>23</v>
      </c>
      <c r="J1505" t="str">
        <f t="shared" si="129"/>
        <v>ENG</v>
      </c>
      <c r="L1505" t="s">
        <v>38</v>
      </c>
      <c r="M1505" t="s">
        <v>38</v>
      </c>
      <c r="N1505" t="str">
        <f t="shared" si="128"/>
        <v>U</v>
      </c>
      <c r="O1505" s="1">
        <v>40313</v>
      </c>
      <c r="P1505" t="s">
        <v>19</v>
      </c>
      <c r="Q1505" t="s">
        <v>123</v>
      </c>
      <c r="R1505" t="s">
        <v>20</v>
      </c>
    </row>
    <row r="1506" spans="1:18" x14ac:dyDescent="0.2">
      <c r="A1506">
        <v>957346</v>
      </c>
      <c r="B1506" t="s">
        <v>91</v>
      </c>
      <c r="C1506" t="str">
        <f t="shared" si="126"/>
        <v>2008</v>
      </c>
      <c r="D1506" t="s">
        <v>57</v>
      </c>
      <c r="E1506" t="str">
        <f t="shared" si="127"/>
        <v>2008D</v>
      </c>
      <c r="F1506" t="s">
        <v>15</v>
      </c>
      <c r="G1506" t="s">
        <v>59</v>
      </c>
      <c r="H1506" t="s">
        <v>24</v>
      </c>
      <c r="I1506" t="s">
        <v>22</v>
      </c>
      <c r="J1506" t="str">
        <f t="shared" si="129"/>
        <v>ENG</v>
      </c>
      <c r="L1506">
        <v>2009</v>
      </c>
      <c r="M1506">
        <f t="shared" ref="M1506:M1537" si="131">L1506-C1506</f>
        <v>1</v>
      </c>
      <c r="N1506" t="str">
        <f t="shared" si="128"/>
        <v>U</v>
      </c>
      <c r="O1506" s="1">
        <v>40313</v>
      </c>
      <c r="P1506" t="s">
        <v>19</v>
      </c>
      <c r="Q1506" t="s">
        <v>126</v>
      </c>
      <c r="R1506" t="s">
        <v>17</v>
      </c>
    </row>
    <row r="1507" spans="1:18" x14ac:dyDescent="0.2">
      <c r="A1507">
        <v>957556</v>
      </c>
      <c r="B1507" t="s">
        <v>83</v>
      </c>
      <c r="C1507" t="str">
        <f t="shared" si="126"/>
        <v>2008</v>
      </c>
      <c r="D1507" t="s">
        <v>20</v>
      </c>
      <c r="E1507" t="str">
        <f t="shared" si="127"/>
        <v>2008B</v>
      </c>
      <c r="F1507" t="s">
        <v>15</v>
      </c>
      <c r="G1507" t="s">
        <v>56</v>
      </c>
      <c r="H1507" t="s">
        <v>14</v>
      </c>
      <c r="I1507" t="s">
        <v>25</v>
      </c>
      <c r="J1507" t="str">
        <f t="shared" si="129"/>
        <v>ENG</v>
      </c>
      <c r="L1507">
        <v>2011</v>
      </c>
      <c r="M1507">
        <f t="shared" si="131"/>
        <v>3</v>
      </c>
      <c r="N1507" t="str">
        <f t="shared" si="128"/>
        <v>F</v>
      </c>
      <c r="O1507" s="1">
        <v>40677</v>
      </c>
      <c r="P1507" t="s">
        <v>28</v>
      </c>
      <c r="Q1507" t="s">
        <v>123</v>
      </c>
      <c r="R1507" t="s">
        <v>14</v>
      </c>
    </row>
    <row r="1508" spans="1:18" x14ac:dyDescent="0.2">
      <c r="A1508">
        <v>957604</v>
      </c>
      <c r="B1508" t="s">
        <v>99</v>
      </c>
      <c r="C1508" t="str">
        <f t="shared" si="126"/>
        <v>2009</v>
      </c>
      <c r="D1508" t="s">
        <v>24</v>
      </c>
      <c r="E1508" t="str">
        <f t="shared" si="127"/>
        <v>2009C</v>
      </c>
      <c r="F1508" t="s">
        <v>15</v>
      </c>
      <c r="G1508" t="s">
        <v>43</v>
      </c>
      <c r="H1508" t="s">
        <v>20</v>
      </c>
      <c r="I1508" t="s">
        <v>45</v>
      </c>
      <c r="J1508" t="str">
        <f t="shared" si="129"/>
        <v>SCI</v>
      </c>
      <c r="L1508">
        <v>2011</v>
      </c>
      <c r="M1508">
        <f t="shared" si="131"/>
        <v>2</v>
      </c>
      <c r="N1508" t="str">
        <f t="shared" si="128"/>
        <v>U</v>
      </c>
      <c r="O1508" s="1">
        <v>40677</v>
      </c>
      <c r="P1508" t="s">
        <v>28</v>
      </c>
    </row>
    <row r="1509" spans="1:18" x14ac:dyDescent="0.2">
      <c r="A1509">
        <v>957604</v>
      </c>
      <c r="B1509" t="s">
        <v>95</v>
      </c>
      <c r="C1509" t="str">
        <f t="shared" si="126"/>
        <v>2009</v>
      </c>
      <c r="D1509" t="s">
        <v>20</v>
      </c>
      <c r="E1509" t="str">
        <f t="shared" si="127"/>
        <v>2009B</v>
      </c>
      <c r="F1509" t="s">
        <v>15</v>
      </c>
      <c r="G1509" t="s">
        <v>56</v>
      </c>
      <c r="H1509" t="s">
        <v>24</v>
      </c>
      <c r="I1509" t="s">
        <v>45</v>
      </c>
      <c r="J1509" t="str">
        <f t="shared" si="129"/>
        <v>SCI</v>
      </c>
      <c r="L1509">
        <v>2011</v>
      </c>
      <c r="M1509">
        <f t="shared" si="131"/>
        <v>2</v>
      </c>
      <c r="N1509" t="str">
        <f t="shared" si="128"/>
        <v>U</v>
      </c>
      <c r="O1509" s="1">
        <v>40677</v>
      </c>
      <c r="P1509" t="s">
        <v>28</v>
      </c>
    </row>
    <row r="1510" spans="1:18" x14ac:dyDescent="0.2">
      <c r="A1510">
        <v>957628</v>
      </c>
      <c r="B1510" t="s">
        <v>83</v>
      </c>
      <c r="C1510" t="str">
        <f t="shared" si="126"/>
        <v>2008</v>
      </c>
      <c r="D1510" t="s">
        <v>14</v>
      </c>
      <c r="E1510" t="str">
        <f t="shared" si="127"/>
        <v>2008A</v>
      </c>
      <c r="F1510" t="s">
        <v>15</v>
      </c>
      <c r="G1510" t="s">
        <v>43</v>
      </c>
      <c r="H1510" t="s">
        <v>20</v>
      </c>
      <c r="I1510" t="s">
        <v>21</v>
      </c>
      <c r="J1510" t="str">
        <f t="shared" si="129"/>
        <v>COMP</v>
      </c>
      <c r="L1510">
        <v>2011</v>
      </c>
      <c r="M1510">
        <f t="shared" si="131"/>
        <v>3</v>
      </c>
      <c r="N1510" t="str">
        <f t="shared" si="128"/>
        <v>F</v>
      </c>
      <c r="P1510" t="s">
        <v>19</v>
      </c>
      <c r="Q1510" t="s">
        <v>118</v>
      </c>
      <c r="R1510" t="s">
        <v>14</v>
      </c>
    </row>
    <row r="1511" spans="1:18" x14ac:dyDescent="0.2">
      <c r="A1511">
        <v>957628</v>
      </c>
      <c r="B1511" t="s">
        <v>83</v>
      </c>
      <c r="C1511" t="str">
        <f t="shared" si="126"/>
        <v>2008</v>
      </c>
      <c r="D1511" t="s">
        <v>20</v>
      </c>
      <c r="E1511" t="str">
        <f t="shared" si="127"/>
        <v>2008B</v>
      </c>
      <c r="F1511" t="s">
        <v>15</v>
      </c>
      <c r="G1511" t="s">
        <v>56</v>
      </c>
      <c r="H1511" t="s">
        <v>24</v>
      </c>
      <c r="I1511" t="s">
        <v>21</v>
      </c>
      <c r="J1511" t="str">
        <f t="shared" si="129"/>
        <v>COMP</v>
      </c>
      <c r="L1511">
        <v>2011</v>
      </c>
      <c r="M1511">
        <f t="shared" si="131"/>
        <v>3</v>
      </c>
      <c r="N1511" t="str">
        <f t="shared" si="128"/>
        <v>F</v>
      </c>
      <c r="P1511" t="s">
        <v>19</v>
      </c>
      <c r="Q1511" t="s">
        <v>121</v>
      </c>
      <c r="R1511" t="s">
        <v>14</v>
      </c>
    </row>
    <row r="1512" spans="1:18" x14ac:dyDescent="0.2">
      <c r="A1512">
        <v>957644</v>
      </c>
      <c r="B1512" t="s">
        <v>110</v>
      </c>
      <c r="C1512" t="str">
        <f t="shared" si="126"/>
        <v>2011</v>
      </c>
      <c r="D1512" t="s">
        <v>24</v>
      </c>
      <c r="E1512" t="str">
        <f t="shared" si="127"/>
        <v>2011C</v>
      </c>
      <c r="F1512" t="s">
        <v>15</v>
      </c>
      <c r="G1512" t="s">
        <v>36</v>
      </c>
      <c r="H1512" t="s">
        <v>14</v>
      </c>
      <c r="I1512" t="s">
        <v>85</v>
      </c>
      <c r="J1512" t="str">
        <f t="shared" si="129"/>
        <v>ENG</v>
      </c>
      <c r="L1512">
        <v>2011</v>
      </c>
      <c r="M1512">
        <f t="shared" si="131"/>
        <v>0</v>
      </c>
      <c r="N1512" t="str">
        <f t="shared" si="128"/>
        <v>U</v>
      </c>
      <c r="O1512" s="1">
        <v>40677</v>
      </c>
      <c r="P1512" t="s">
        <v>19</v>
      </c>
    </row>
    <row r="1513" spans="1:18" x14ac:dyDescent="0.2">
      <c r="A1513">
        <v>957644</v>
      </c>
      <c r="B1513" t="s">
        <v>83</v>
      </c>
      <c r="C1513" t="str">
        <f t="shared" si="126"/>
        <v>2008</v>
      </c>
      <c r="D1513" t="s">
        <v>20</v>
      </c>
      <c r="E1513" t="str">
        <f t="shared" si="127"/>
        <v>2008B</v>
      </c>
      <c r="F1513" t="s">
        <v>15</v>
      </c>
      <c r="G1513" t="s">
        <v>64</v>
      </c>
      <c r="H1513" t="s">
        <v>14</v>
      </c>
      <c r="I1513" t="s">
        <v>85</v>
      </c>
      <c r="J1513" t="str">
        <f t="shared" si="129"/>
        <v>ENG</v>
      </c>
      <c r="L1513">
        <v>2011</v>
      </c>
      <c r="M1513">
        <f t="shared" si="131"/>
        <v>3</v>
      </c>
      <c r="N1513" t="str">
        <f t="shared" si="128"/>
        <v>F</v>
      </c>
      <c r="O1513" s="1">
        <v>40677</v>
      </c>
      <c r="P1513" t="s">
        <v>19</v>
      </c>
      <c r="Q1513" t="s">
        <v>122</v>
      </c>
      <c r="R1513" t="s">
        <v>14</v>
      </c>
    </row>
    <row r="1514" spans="1:18" x14ac:dyDescent="0.2">
      <c r="A1514">
        <v>957644</v>
      </c>
      <c r="B1514" t="s">
        <v>83</v>
      </c>
      <c r="C1514" t="str">
        <f t="shared" si="126"/>
        <v>2008</v>
      </c>
      <c r="D1514" t="s">
        <v>14</v>
      </c>
      <c r="E1514" t="str">
        <f t="shared" si="127"/>
        <v>2008A</v>
      </c>
      <c r="F1514" t="s">
        <v>15</v>
      </c>
      <c r="G1514" t="s">
        <v>16</v>
      </c>
      <c r="H1514" t="s">
        <v>20</v>
      </c>
      <c r="I1514" t="s">
        <v>85</v>
      </c>
      <c r="J1514" t="str">
        <f t="shared" si="129"/>
        <v>ENG</v>
      </c>
      <c r="L1514">
        <v>2011</v>
      </c>
      <c r="M1514">
        <f t="shared" si="131"/>
        <v>3</v>
      </c>
      <c r="N1514" t="str">
        <f t="shared" si="128"/>
        <v>F</v>
      </c>
      <c r="O1514" s="1">
        <v>40677</v>
      </c>
      <c r="P1514" t="s">
        <v>19</v>
      </c>
      <c r="Q1514" t="s">
        <v>123</v>
      </c>
      <c r="R1514" t="s">
        <v>20</v>
      </c>
    </row>
    <row r="1515" spans="1:18" x14ac:dyDescent="0.2">
      <c r="A1515">
        <v>957666</v>
      </c>
      <c r="B1515" t="s">
        <v>83</v>
      </c>
      <c r="C1515" t="str">
        <f t="shared" si="126"/>
        <v>2008</v>
      </c>
      <c r="D1515" t="s">
        <v>14</v>
      </c>
      <c r="E1515" t="str">
        <f t="shared" si="127"/>
        <v>2008A</v>
      </c>
      <c r="F1515" t="s">
        <v>15</v>
      </c>
      <c r="G1515" t="s">
        <v>43</v>
      </c>
      <c r="H1515" t="s">
        <v>20</v>
      </c>
      <c r="I1515" t="s">
        <v>23</v>
      </c>
      <c r="J1515" t="str">
        <f t="shared" si="129"/>
        <v>ENG</v>
      </c>
      <c r="L1515">
        <v>2011</v>
      </c>
      <c r="M1515">
        <f t="shared" si="131"/>
        <v>3</v>
      </c>
      <c r="N1515" t="str">
        <f t="shared" si="128"/>
        <v>F</v>
      </c>
      <c r="O1515" s="1">
        <v>40677</v>
      </c>
      <c r="P1515" t="s">
        <v>19</v>
      </c>
      <c r="Q1515" t="s">
        <v>118</v>
      </c>
      <c r="R1515" t="s">
        <v>20</v>
      </c>
    </row>
    <row r="1516" spans="1:18" x14ac:dyDescent="0.2">
      <c r="A1516">
        <v>957666</v>
      </c>
      <c r="B1516" t="s">
        <v>83</v>
      </c>
      <c r="C1516" t="str">
        <f t="shared" si="126"/>
        <v>2008</v>
      </c>
      <c r="D1516" t="s">
        <v>20</v>
      </c>
      <c r="E1516" t="str">
        <f t="shared" si="127"/>
        <v>2008B</v>
      </c>
      <c r="F1516" t="s">
        <v>15</v>
      </c>
      <c r="G1516" t="s">
        <v>56</v>
      </c>
      <c r="H1516" t="s">
        <v>24</v>
      </c>
      <c r="I1516" t="s">
        <v>23</v>
      </c>
      <c r="J1516" t="str">
        <f t="shared" si="129"/>
        <v>ENG</v>
      </c>
      <c r="L1516">
        <v>2011</v>
      </c>
      <c r="M1516">
        <f t="shared" si="131"/>
        <v>3</v>
      </c>
      <c r="N1516" t="str">
        <f t="shared" si="128"/>
        <v>F</v>
      </c>
      <c r="O1516" s="1">
        <v>40677</v>
      </c>
      <c r="P1516" t="s">
        <v>19</v>
      </c>
      <c r="Q1516" t="s">
        <v>121</v>
      </c>
      <c r="R1516" t="s">
        <v>24</v>
      </c>
    </row>
    <row r="1517" spans="1:18" x14ac:dyDescent="0.2">
      <c r="A1517">
        <v>957728</v>
      </c>
      <c r="B1517" t="s">
        <v>91</v>
      </c>
      <c r="C1517" t="str">
        <f t="shared" si="126"/>
        <v>2008</v>
      </c>
      <c r="D1517" t="s">
        <v>24</v>
      </c>
      <c r="E1517" t="str">
        <f t="shared" si="127"/>
        <v>2008C</v>
      </c>
      <c r="F1517" t="s">
        <v>15</v>
      </c>
      <c r="G1517" t="s">
        <v>43</v>
      </c>
      <c r="H1517" t="s">
        <v>20</v>
      </c>
      <c r="I1517" t="s">
        <v>25</v>
      </c>
      <c r="J1517" t="str">
        <f t="shared" si="129"/>
        <v>ENG</v>
      </c>
      <c r="L1517">
        <v>2011</v>
      </c>
      <c r="M1517">
        <f t="shared" si="131"/>
        <v>3</v>
      </c>
      <c r="N1517" t="str">
        <f t="shared" si="128"/>
        <v>F</v>
      </c>
      <c r="O1517" s="1">
        <v>40677</v>
      </c>
      <c r="P1517" t="s">
        <v>19</v>
      </c>
      <c r="Q1517" t="s">
        <v>116</v>
      </c>
      <c r="R1517" t="s">
        <v>24</v>
      </c>
    </row>
    <row r="1518" spans="1:18" x14ac:dyDescent="0.2">
      <c r="A1518">
        <v>957728</v>
      </c>
      <c r="B1518" t="s">
        <v>91</v>
      </c>
      <c r="C1518" t="str">
        <f t="shared" si="126"/>
        <v>2008</v>
      </c>
      <c r="D1518" t="s">
        <v>57</v>
      </c>
      <c r="E1518" t="str">
        <f t="shared" si="127"/>
        <v>2008D</v>
      </c>
      <c r="F1518" t="s">
        <v>15</v>
      </c>
      <c r="G1518" t="s">
        <v>56</v>
      </c>
      <c r="H1518" t="s">
        <v>20</v>
      </c>
      <c r="I1518" t="s">
        <v>25</v>
      </c>
      <c r="J1518" t="str">
        <f t="shared" si="129"/>
        <v>ENG</v>
      </c>
      <c r="L1518">
        <v>2011</v>
      </c>
      <c r="M1518">
        <f t="shared" si="131"/>
        <v>3</v>
      </c>
      <c r="N1518" t="str">
        <f t="shared" si="128"/>
        <v>F</v>
      </c>
      <c r="O1518" s="1">
        <v>40677</v>
      </c>
      <c r="P1518" t="s">
        <v>19</v>
      </c>
      <c r="Q1518" t="s">
        <v>123</v>
      </c>
      <c r="R1518" t="s">
        <v>24</v>
      </c>
    </row>
    <row r="1519" spans="1:18" x14ac:dyDescent="0.2">
      <c r="A1519">
        <v>957818</v>
      </c>
      <c r="B1519" t="s">
        <v>83</v>
      </c>
      <c r="C1519" t="str">
        <f t="shared" si="126"/>
        <v>2008</v>
      </c>
      <c r="D1519" t="s">
        <v>20</v>
      </c>
      <c r="E1519" t="str">
        <f t="shared" si="127"/>
        <v>2008B</v>
      </c>
      <c r="F1519" t="s">
        <v>15</v>
      </c>
      <c r="G1519" t="s">
        <v>64</v>
      </c>
      <c r="H1519" t="s">
        <v>14</v>
      </c>
      <c r="I1519" t="s">
        <v>18</v>
      </c>
      <c r="J1519" t="str">
        <f t="shared" si="129"/>
        <v>ENG</v>
      </c>
      <c r="L1519">
        <v>2011</v>
      </c>
      <c r="M1519">
        <f t="shared" si="131"/>
        <v>3</v>
      </c>
      <c r="N1519" t="str">
        <f t="shared" si="128"/>
        <v>F</v>
      </c>
      <c r="P1519" t="s">
        <v>19</v>
      </c>
      <c r="Q1519" t="s">
        <v>123</v>
      </c>
      <c r="R1519" t="s">
        <v>14</v>
      </c>
    </row>
    <row r="1520" spans="1:18" x14ac:dyDescent="0.2">
      <c r="A1520">
        <v>957818</v>
      </c>
      <c r="B1520" t="s">
        <v>91</v>
      </c>
      <c r="C1520" t="str">
        <f t="shared" si="126"/>
        <v>2008</v>
      </c>
      <c r="D1520" t="s">
        <v>24</v>
      </c>
      <c r="E1520" t="str">
        <f t="shared" si="127"/>
        <v>2008C</v>
      </c>
      <c r="F1520" t="s">
        <v>15</v>
      </c>
      <c r="G1520" t="s">
        <v>36</v>
      </c>
      <c r="H1520" t="s">
        <v>20</v>
      </c>
      <c r="I1520" t="s">
        <v>41</v>
      </c>
      <c r="J1520" t="str">
        <f t="shared" si="129"/>
        <v>ENG</v>
      </c>
      <c r="L1520">
        <v>2011</v>
      </c>
      <c r="M1520">
        <f t="shared" si="131"/>
        <v>3</v>
      </c>
      <c r="N1520" t="str">
        <f t="shared" si="128"/>
        <v>F</v>
      </c>
      <c r="P1520" t="s">
        <v>19</v>
      </c>
      <c r="Q1520" t="s">
        <v>122</v>
      </c>
      <c r="R1520" t="s">
        <v>24</v>
      </c>
    </row>
    <row r="1521" spans="1:18" x14ac:dyDescent="0.2">
      <c r="A1521">
        <v>957818</v>
      </c>
      <c r="B1521" t="s">
        <v>83</v>
      </c>
      <c r="C1521" t="str">
        <f t="shared" si="126"/>
        <v>2008</v>
      </c>
      <c r="D1521" t="s">
        <v>14</v>
      </c>
      <c r="E1521" t="str">
        <f t="shared" si="127"/>
        <v>2008A</v>
      </c>
      <c r="F1521" t="s">
        <v>15</v>
      </c>
      <c r="G1521" t="s">
        <v>16</v>
      </c>
      <c r="H1521" t="s">
        <v>24</v>
      </c>
      <c r="I1521" t="s">
        <v>18</v>
      </c>
      <c r="J1521" t="str">
        <f t="shared" si="129"/>
        <v>ENG</v>
      </c>
      <c r="L1521">
        <v>2011</v>
      </c>
      <c r="M1521">
        <f t="shared" si="131"/>
        <v>3</v>
      </c>
      <c r="N1521" t="str">
        <f t="shared" si="128"/>
        <v>F</v>
      </c>
      <c r="P1521" t="s">
        <v>19</v>
      </c>
      <c r="Q1521" t="s">
        <v>116</v>
      </c>
      <c r="R1521" t="s">
        <v>24</v>
      </c>
    </row>
    <row r="1522" spans="1:18" x14ac:dyDescent="0.2">
      <c r="A1522">
        <v>958750</v>
      </c>
      <c r="B1522" t="s">
        <v>83</v>
      </c>
      <c r="C1522" t="str">
        <f t="shared" si="126"/>
        <v>2008</v>
      </c>
      <c r="D1522" t="s">
        <v>20</v>
      </c>
      <c r="E1522" t="str">
        <f t="shared" si="127"/>
        <v>2008B</v>
      </c>
      <c r="F1522" t="s">
        <v>15</v>
      </c>
      <c r="G1522" t="s">
        <v>64</v>
      </c>
      <c r="H1522" t="s">
        <v>14</v>
      </c>
      <c r="I1522" t="s">
        <v>33</v>
      </c>
      <c r="J1522" t="str">
        <f t="shared" si="129"/>
        <v>ENG</v>
      </c>
      <c r="L1522">
        <v>2011</v>
      </c>
      <c r="M1522">
        <f t="shared" si="131"/>
        <v>3</v>
      </c>
      <c r="N1522" t="str">
        <f t="shared" si="128"/>
        <v>F</v>
      </c>
      <c r="O1522" s="1">
        <v>40677</v>
      </c>
      <c r="P1522" t="s">
        <v>19</v>
      </c>
      <c r="Q1522" t="s">
        <v>123</v>
      </c>
      <c r="R1522" t="s">
        <v>14</v>
      </c>
    </row>
    <row r="1523" spans="1:18" x14ac:dyDescent="0.2">
      <c r="A1523">
        <v>958750</v>
      </c>
      <c r="B1523" t="s">
        <v>91</v>
      </c>
      <c r="C1523" t="str">
        <f t="shared" si="126"/>
        <v>2008</v>
      </c>
      <c r="D1523" t="s">
        <v>24</v>
      </c>
      <c r="E1523" t="str">
        <f t="shared" si="127"/>
        <v>2008C</v>
      </c>
      <c r="F1523" t="s">
        <v>15</v>
      </c>
      <c r="G1523" t="s">
        <v>36</v>
      </c>
      <c r="H1523" t="s">
        <v>14</v>
      </c>
      <c r="I1523" t="s">
        <v>85</v>
      </c>
      <c r="J1523" t="str">
        <f t="shared" si="129"/>
        <v>ENG</v>
      </c>
      <c r="L1523">
        <v>2011</v>
      </c>
      <c r="M1523">
        <f t="shared" si="131"/>
        <v>3</v>
      </c>
      <c r="N1523" t="str">
        <f t="shared" si="128"/>
        <v>F</v>
      </c>
      <c r="O1523" s="1">
        <v>40677</v>
      </c>
      <c r="P1523" t="s">
        <v>19</v>
      </c>
      <c r="Q1523" t="s">
        <v>122</v>
      </c>
      <c r="R1523" t="s">
        <v>24</v>
      </c>
    </row>
    <row r="1524" spans="1:18" x14ac:dyDescent="0.2">
      <c r="A1524">
        <v>958750</v>
      </c>
      <c r="B1524" t="s">
        <v>83</v>
      </c>
      <c r="C1524" t="str">
        <f t="shared" si="126"/>
        <v>2008</v>
      </c>
      <c r="D1524" t="s">
        <v>14</v>
      </c>
      <c r="E1524" t="str">
        <f t="shared" si="127"/>
        <v>2008A</v>
      </c>
      <c r="F1524" t="s">
        <v>15</v>
      </c>
      <c r="G1524" t="s">
        <v>16</v>
      </c>
      <c r="H1524" t="s">
        <v>20</v>
      </c>
      <c r="I1524" t="s">
        <v>33</v>
      </c>
      <c r="J1524" t="str">
        <f t="shared" si="129"/>
        <v>ENG</v>
      </c>
      <c r="L1524">
        <v>2011</v>
      </c>
      <c r="M1524">
        <f t="shared" si="131"/>
        <v>3</v>
      </c>
      <c r="N1524" t="str">
        <f t="shared" si="128"/>
        <v>F</v>
      </c>
      <c r="O1524" s="1">
        <v>40677</v>
      </c>
      <c r="P1524" t="s">
        <v>19</v>
      </c>
      <c r="Q1524" t="s">
        <v>116</v>
      </c>
      <c r="R1524" t="s">
        <v>14</v>
      </c>
    </row>
    <row r="1525" spans="1:18" x14ac:dyDescent="0.2">
      <c r="A1525">
        <v>958782</v>
      </c>
      <c r="B1525" t="s">
        <v>91</v>
      </c>
      <c r="C1525" t="str">
        <f t="shared" si="126"/>
        <v>2008</v>
      </c>
      <c r="D1525" t="s">
        <v>24</v>
      </c>
      <c r="E1525" t="str">
        <f t="shared" si="127"/>
        <v>2008C</v>
      </c>
      <c r="F1525" t="s">
        <v>15</v>
      </c>
      <c r="G1525" t="s">
        <v>43</v>
      </c>
      <c r="H1525" t="s">
        <v>20</v>
      </c>
      <c r="I1525" t="s">
        <v>26</v>
      </c>
      <c r="J1525" t="str">
        <f t="shared" si="129"/>
        <v>COMP</v>
      </c>
      <c r="L1525">
        <v>2011</v>
      </c>
      <c r="M1525">
        <f t="shared" si="131"/>
        <v>3</v>
      </c>
      <c r="N1525" t="str">
        <f t="shared" si="128"/>
        <v>F</v>
      </c>
      <c r="O1525" s="1">
        <v>40677</v>
      </c>
      <c r="P1525" t="s">
        <v>19</v>
      </c>
    </row>
    <row r="1526" spans="1:18" x14ac:dyDescent="0.2">
      <c r="A1526">
        <v>958782</v>
      </c>
      <c r="B1526" t="s">
        <v>99</v>
      </c>
      <c r="C1526" t="str">
        <f t="shared" si="126"/>
        <v>2009</v>
      </c>
      <c r="D1526" t="s">
        <v>57</v>
      </c>
      <c r="E1526" t="str">
        <f t="shared" si="127"/>
        <v>2009D</v>
      </c>
      <c r="F1526" t="s">
        <v>15</v>
      </c>
      <c r="G1526" t="s">
        <v>56</v>
      </c>
      <c r="H1526" t="s">
        <v>24</v>
      </c>
      <c r="I1526" t="s">
        <v>26</v>
      </c>
      <c r="J1526" t="str">
        <f t="shared" si="129"/>
        <v>COMP</v>
      </c>
      <c r="L1526">
        <v>2011</v>
      </c>
      <c r="M1526">
        <f t="shared" si="131"/>
        <v>2</v>
      </c>
      <c r="N1526" t="str">
        <f t="shared" si="128"/>
        <v>U</v>
      </c>
      <c r="O1526" s="1">
        <v>40677</v>
      </c>
      <c r="P1526" t="s">
        <v>19</v>
      </c>
    </row>
    <row r="1527" spans="1:18" x14ac:dyDescent="0.2">
      <c r="A1527">
        <v>958794</v>
      </c>
      <c r="B1527" t="s">
        <v>95</v>
      </c>
      <c r="C1527" t="str">
        <f t="shared" si="126"/>
        <v>2009</v>
      </c>
      <c r="D1527" t="s">
        <v>14</v>
      </c>
      <c r="E1527" t="str">
        <f t="shared" si="127"/>
        <v>2009A</v>
      </c>
      <c r="F1527" t="s">
        <v>15</v>
      </c>
      <c r="G1527" t="s">
        <v>43</v>
      </c>
      <c r="H1527" t="s">
        <v>24</v>
      </c>
      <c r="I1527" t="s">
        <v>23</v>
      </c>
      <c r="J1527" t="str">
        <f t="shared" si="129"/>
        <v>ENG</v>
      </c>
      <c r="L1527">
        <v>2011</v>
      </c>
      <c r="M1527">
        <f t="shared" si="131"/>
        <v>2</v>
      </c>
      <c r="N1527" t="str">
        <f t="shared" si="128"/>
        <v>U</v>
      </c>
      <c r="O1527" s="1">
        <v>40830</v>
      </c>
      <c r="P1527" t="s">
        <v>19</v>
      </c>
    </row>
    <row r="1528" spans="1:18" x14ac:dyDescent="0.2">
      <c r="A1528">
        <v>958794</v>
      </c>
      <c r="B1528" t="s">
        <v>91</v>
      </c>
      <c r="C1528" t="str">
        <f t="shared" si="126"/>
        <v>2008</v>
      </c>
      <c r="D1528" t="s">
        <v>57</v>
      </c>
      <c r="E1528" t="str">
        <f t="shared" si="127"/>
        <v>2008D</v>
      </c>
      <c r="F1528" t="s">
        <v>15</v>
      </c>
      <c r="G1528" t="s">
        <v>56</v>
      </c>
      <c r="H1528" t="s">
        <v>24</v>
      </c>
      <c r="I1528" t="s">
        <v>23</v>
      </c>
      <c r="J1528" t="str">
        <f t="shared" si="129"/>
        <v>ENG</v>
      </c>
      <c r="L1528">
        <v>2011</v>
      </c>
      <c r="M1528">
        <f t="shared" si="131"/>
        <v>3</v>
      </c>
      <c r="N1528" t="str">
        <f t="shared" si="128"/>
        <v>F</v>
      </c>
      <c r="O1528" s="1">
        <v>40830</v>
      </c>
      <c r="P1528" t="s">
        <v>19</v>
      </c>
      <c r="Q1528" t="s">
        <v>116</v>
      </c>
      <c r="R1528" t="s">
        <v>17</v>
      </c>
    </row>
    <row r="1529" spans="1:18" x14ac:dyDescent="0.2">
      <c r="A1529">
        <v>958794</v>
      </c>
      <c r="B1529" t="s">
        <v>91</v>
      </c>
      <c r="C1529" t="str">
        <f t="shared" si="126"/>
        <v>2008</v>
      </c>
      <c r="D1529" t="s">
        <v>24</v>
      </c>
      <c r="E1529" t="str">
        <f t="shared" si="127"/>
        <v>2008C</v>
      </c>
      <c r="F1529" t="s">
        <v>15</v>
      </c>
      <c r="G1529" t="s">
        <v>43</v>
      </c>
      <c r="H1529" t="s">
        <v>17</v>
      </c>
      <c r="I1529" t="s">
        <v>23</v>
      </c>
      <c r="J1529" t="str">
        <f t="shared" si="129"/>
        <v>ENG</v>
      </c>
      <c r="L1529">
        <v>2011</v>
      </c>
      <c r="M1529">
        <f t="shared" si="131"/>
        <v>3</v>
      </c>
      <c r="N1529" t="str">
        <f t="shared" si="128"/>
        <v>F</v>
      </c>
      <c r="O1529" s="1">
        <v>40830</v>
      </c>
      <c r="P1529" t="s">
        <v>19</v>
      </c>
      <c r="Q1529" t="s">
        <v>121</v>
      </c>
      <c r="R1529" t="s">
        <v>24</v>
      </c>
    </row>
    <row r="1530" spans="1:18" x14ac:dyDescent="0.2">
      <c r="A1530">
        <v>958854</v>
      </c>
      <c r="B1530" t="s">
        <v>91</v>
      </c>
      <c r="C1530" t="str">
        <f t="shared" si="126"/>
        <v>2008</v>
      </c>
      <c r="D1530" t="s">
        <v>24</v>
      </c>
      <c r="E1530" t="str">
        <f t="shared" si="127"/>
        <v>2008C</v>
      </c>
      <c r="F1530" t="s">
        <v>15</v>
      </c>
      <c r="G1530" t="s">
        <v>43</v>
      </c>
      <c r="H1530" t="s">
        <v>20</v>
      </c>
      <c r="I1530" t="s">
        <v>27</v>
      </c>
      <c r="J1530" t="str">
        <f t="shared" si="129"/>
        <v>ENG</v>
      </c>
      <c r="L1530">
        <v>2011</v>
      </c>
      <c r="M1530">
        <f t="shared" si="131"/>
        <v>3</v>
      </c>
      <c r="N1530" t="str">
        <f t="shared" si="128"/>
        <v>F</v>
      </c>
      <c r="O1530" s="1">
        <v>40677</v>
      </c>
      <c r="P1530" t="s">
        <v>28</v>
      </c>
      <c r="Q1530" t="s">
        <v>123</v>
      </c>
      <c r="R1530" t="s">
        <v>24</v>
      </c>
    </row>
    <row r="1531" spans="1:18" x14ac:dyDescent="0.2">
      <c r="A1531">
        <v>958854</v>
      </c>
      <c r="B1531" t="s">
        <v>91</v>
      </c>
      <c r="C1531" t="str">
        <f t="shared" si="126"/>
        <v>2008</v>
      </c>
      <c r="D1531" t="s">
        <v>57</v>
      </c>
      <c r="E1531" t="str">
        <f t="shared" si="127"/>
        <v>2008D</v>
      </c>
      <c r="F1531" t="s">
        <v>15</v>
      </c>
      <c r="G1531" t="s">
        <v>56</v>
      </c>
      <c r="H1531" t="s">
        <v>24</v>
      </c>
      <c r="I1531" t="s">
        <v>27</v>
      </c>
      <c r="J1531" t="str">
        <f t="shared" si="129"/>
        <v>ENG</v>
      </c>
      <c r="L1531">
        <v>2011</v>
      </c>
      <c r="M1531">
        <f t="shared" si="131"/>
        <v>3</v>
      </c>
      <c r="N1531" t="str">
        <f t="shared" si="128"/>
        <v>F</v>
      </c>
      <c r="O1531" s="1">
        <v>40677</v>
      </c>
      <c r="P1531" t="s">
        <v>28</v>
      </c>
    </row>
    <row r="1532" spans="1:18" x14ac:dyDescent="0.2">
      <c r="A1532">
        <v>958872</v>
      </c>
      <c r="B1532" t="s">
        <v>83</v>
      </c>
      <c r="C1532" t="str">
        <f t="shared" si="126"/>
        <v>2008</v>
      </c>
      <c r="D1532" t="s">
        <v>14</v>
      </c>
      <c r="E1532" t="str">
        <f t="shared" si="127"/>
        <v>2008A</v>
      </c>
      <c r="F1532" t="s">
        <v>15</v>
      </c>
      <c r="G1532" t="s">
        <v>16</v>
      </c>
      <c r="H1532" t="s">
        <v>24</v>
      </c>
      <c r="I1532" t="s">
        <v>18</v>
      </c>
      <c r="J1532" t="str">
        <f t="shared" si="129"/>
        <v>ENG</v>
      </c>
      <c r="L1532">
        <v>2011</v>
      </c>
      <c r="M1532">
        <f t="shared" si="131"/>
        <v>3</v>
      </c>
      <c r="N1532" t="str">
        <f t="shared" si="128"/>
        <v>F</v>
      </c>
      <c r="P1532" t="s">
        <v>19</v>
      </c>
      <c r="Q1532" t="s">
        <v>116</v>
      </c>
      <c r="R1532" t="s">
        <v>17</v>
      </c>
    </row>
    <row r="1533" spans="1:18" x14ac:dyDescent="0.2">
      <c r="A1533">
        <v>958872</v>
      </c>
      <c r="B1533" t="s">
        <v>83</v>
      </c>
      <c r="C1533" t="str">
        <f t="shared" si="126"/>
        <v>2008</v>
      </c>
      <c r="D1533" t="s">
        <v>20</v>
      </c>
      <c r="E1533" t="str">
        <f t="shared" si="127"/>
        <v>2008B</v>
      </c>
      <c r="F1533" t="s">
        <v>15</v>
      </c>
      <c r="G1533" t="s">
        <v>56</v>
      </c>
      <c r="H1533" t="s">
        <v>24</v>
      </c>
      <c r="I1533" t="s">
        <v>18</v>
      </c>
      <c r="J1533" t="str">
        <f t="shared" si="129"/>
        <v>ENG</v>
      </c>
      <c r="L1533">
        <v>2011</v>
      </c>
      <c r="M1533">
        <f t="shared" si="131"/>
        <v>3</v>
      </c>
      <c r="N1533" t="str">
        <f t="shared" si="128"/>
        <v>F</v>
      </c>
      <c r="P1533" t="s">
        <v>19</v>
      </c>
      <c r="Q1533" t="s">
        <v>116</v>
      </c>
      <c r="R1533" t="s">
        <v>24</v>
      </c>
    </row>
    <row r="1534" spans="1:18" x14ac:dyDescent="0.2">
      <c r="A1534">
        <v>958872</v>
      </c>
      <c r="B1534" t="s">
        <v>91</v>
      </c>
      <c r="C1534" t="str">
        <f t="shared" si="126"/>
        <v>2008</v>
      </c>
      <c r="D1534" t="s">
        <v>57</v>
      </c>
      <c r="E1534" t="str">
        <f t="shared" si="127"/>
        <v>2008D</v>
      </c>
      <c r="F1534" t="s">
        <v>15</v>
      </c>
      <c r="G1534" t="s">
        <v>59</v>
      </c>
      <c r="H1534" t="s">
        <v>17</v>
      </c>
      <c r="I1534" t="s">
        <v>22</v>
      </c>
      <c r="J1534" t="str">
        <f t="shared" si="129"/>
        <v>ENG</v>
      </c>
      <c r="L1534">
        <v>2011</v>
      </c>
      <c r="M1534">
        <f t="shared" si="131"/>
        <v>3</v>
      </c>
      <c r="N1534" t="str">
        <f t="shared" si="128"/>
        <v>F</v>
      </c>
      <c r="P1534" t="s">
        <v>19</v>
      </c>
      <c r="Q1534" t="s">
        <v>122</v>
      </c>
      <c r="R1534" t="s">
        <v>24</v>
      </c>
    </row>
    <row r="1535" spans="1:18" x14ac:dyDescent="0.2">
      <c r="A1535">
        <v>958886</v>
      </c>
      <c r="B1535" t="s">
        <v>83</v>
      </c>
      <c r="C1535" t="str">
        <f t="shared" si="126"/>
        <v>2008</v>
      </c>
      <c r="D1535" t="s">
        <v>14</v>
      </c>
      <c r="E1535" t="str">
        <f t="shared" si="127"/>
        <v>2008A</v>
      </c>
      <c r="F1535" t="s">
        <v>15</v>
      </c>
      <c r="G1535" t="s">
        <v>43</v>
      </c>
      <c r="H1535" t="s">
        <v>24</v>
      </c>
      <c r="I1535" t="s">
        <v>21</v>
      </c>
      <c r="J1535" t="str">
        <f t="shared" si="129"/>
        <v>COMP</v>
      </c>
      <c r="L1535">
        <v>2011</v>
      </c>
      <c r="M1535">
        <f t="shared" si="131"/>
        <v>3</v>
      </c>
      <c r="N1535" t="str">
        <f t="shared" si="128"/>
        <v>F</v>
      </c>
      <c r="O1535" s="1">
        <v>40677</v>
      </c>
      <c r="P1535" t="s">
        <v>19</v>
      </c>
      <c r="Q1535" t="s">
        <v>121</v>
      </c>
      <c r="R1535" t="s">
        <v>24</v>
      </c>
    </row>
    <row r="1536" spans="1:18" x14ac:dyDescent="0.2">
      <c r="A1536">
        <v>958886</v>
      </c>
      <c r="B1536" t="s">
        <v>83</v>
      </c>
      <c r="C1536" t="str">
        <f t="shared" si="126"/>
        <v>2008</v>
      </c>
      <c r="D1536" t="s">
        <v>20</v>
      </c>
      <c r="E1536" t="str">
        <f t="shared" si="127"/>
        <v>2008B</v>
      </c>
      <c r="F1536" t="s">
        <v>15</v>
      </c>
      <c r="G1536" t="s">
        <v>56</v>
      </c>
      <c r="H1536" t="s">
        <v>24</v>
      </c>
      <c r="I1536" t="s">
        <v>21</v>
      </c>
      <c r="J1536" t="str">
        <f t="shared" si="129"/>
        <v>COMP</v>
      </c>
      <c r="L1536">
        <v>2011</v>
      </c>
      <c r="M1536">
        <f t="shared" si="131"/>
        <v>3</v>
      </c>
      <c r="N1536" t="str">
        <f t="shared" si="128"/>
        <v>F</v>
      </c>
      <c r="O1536" s="1">
        <v>40677</v>
      </c>
      <c r="P1536" t="s">
        <v>19</v>
      </c>
      <c r="Q1536" t="s">
        <v>116</v>
      </c>
      <c r="R1536" t="s">
        <v>24</v>
      </c>
    </row>
    <row r="1537" spans="1:18" x14ac:dyDescent="0.2">
      <c r="A1537">
        <v>958896</v>
      </c>
      <c r="B1537" t="s">
        <v>95</v>
      </c>
      <c r="C1537" t="str">
        <f t="shared" si="126"/>
        <v>2009</v>
      </c>
      <c r="D1537" t="s">
        <v>14</v>
      </c>
      <c r="E1537" t="str">
        <f t="shared" si="127"/>
        <v>2009A</v>
      </c>
      <c r="F1537" t="s">
        <v>15</v>
      </c>
      <c r="G1537" t="s">
        <v>43</v>
      </c>
      <c r="H1537" t="s">
        <v>20</v>
      </c>
      <c r="I1537" t="s">
        <v>27</v>
      </c>
      <c r="J1537" t="str">
        <f t="shared" si="129"/>
        <v>ENG</v>
      </c>
      <c r="L1537">
        <v>2011</v>
      </c>
      <c r="M1537">
        <f t="shared" si="131"/>
        <v>2</v>
      </c>
      <c r="N1537" t="str">
        <f t="shared" si="128"/>
        <v>U</v>
      </c>
      <c r="O1537" s="1">
        <v>40677</v>
      </c>
      <c r="P1537" t="s">
        <v>28</v>
      </c>
    </row>
    <row r="1538" spans="1:18" x14ac:dyDescent="0.2">
      <c r="A1538">
        <v>958896</v>
      </c>
      <c r="B1538" t="s">
        <v>95</v>
      </c>
      <c r="C1538" t="str">
        <f t="shared" ref="C1538:C1601" si="132">LEFT(B1538,4)</f>
        <v>2009</v>
      </c>
      <c r="D1538" t="s">
        <v>20</v>
      </c>
      <c r="E1538" t="str">
        <f t="shared" ref="E1538:E1601" si="133">CONCATENATE(C1538,D1538)</f>
        <v>2009B</v>
      </c>
      <c r="F1538" t="s">
        <v>15</v>
      </c>
      <c r="G1538" t="s">
        <v>56</v>
      </c>
      <c r="H1538" t="s">
        <v>24</v>
      </c>
      <c r="I1538" t="s">
        <v>27</v>
      </c>
      <c r="J1538" t="str">
        <f t="shared" si="129"/>
        <v>ENG</v>
      </c>
      <c r="L1538">
        <v>2011</v>
      </c>
      <c r="M1538">
        <f t="shared" ref="M1538:M1569" si="134">L1538-C1538</f>
        <v>2</v>
      </c>
      <c r="N1538" t="str">
        <f t="shared" ref="N1538:N1601" si="135">IF(OR(M1538&lt;3,M1538="TR"),"U","F")</f>
        <v>U</v>
      </c>
      <c r="O1538" s="1">
        <v>40677</v>
      </c>
      <c r="P1538" t="s">
        <v>28</v>
      </c>
    </row>
    <row r="1539" spans="1:18" x14ac:dyDescent="0.2">
      <c r="A1539">
        <v>958924</v>
      </c>
      <c r="B1539" t="s">
        <v>83</v>
      </c>
      <c r="C1539" t="str">
        <f t="shared" si="132"/>
        <v>2008</v>
      </c>
      <c r="D1539" t="s">
        <v>20</v>
      </c>
      <c r="E1539" t="str">
        <f t="shared" si="133"/>
        <v>2008B</v>
      </c>
      <c r="F1539" t="s">
        <v>15</v>
      </c>
      <c r="G1539" t="s">
        <v>56</v>
      </c>
      <c r="H1539" t="s">
        <v>20</v>
      </c>
      <c r="I1539" t="s">
        <v>22</v>
      </c>
      <c r="J1539" t="str">
        <f t="shared" ref="J1539:J1602" si="136">IF(OR(I1539="AE",I1539="BE",I1539="CE",I1539="CM",I1539="ED",I1539="ECE",I1539="EVE",I1539="EV",I1539="FPE",I1539="IE",I1539="MFE",I1539="ME",I1539="MGE",I1539="MTE",I1539="PHE",I1539="RB",I1539="EE",I1539="RBE"),"ENG",IF(OR(I1539="BBT",I1539="BC",I1539="BIO",I1539="CH",I1539="PH",I1539="PSS",I1539="SC"),"SCI",IF(OR(I1539="MA",I1539="MAC",I1539="SD"),"MAT",IF(OR(I1539="CO",I1539="ID",I1539="ND",I1539="SX"),"OTH",IF(OR(I1539="ECON",I1539="EP",I1539="EC",I1539="ET",I1539="HU",I1539="IN",I1539="LAE",I1539="PWR",I1539="ST",I1539="EVS",I1539="PW"),"HUSS",IF(OR(I1539="CA",I1539="CCN",I1539="CS",I1539="IMGD"),"COMP",IF(OR(I1539="IT",I1539="MG",I1539="MIS"),"BUS","ERROR")))))))</f>
        <v>ENG</v>
      </c>
      <c r="L1539">
        <v>2011</v>
      </c>
      <c r="M1539">
        <f t="shared" si="134"/>
        <v>3</v>
      </c>
      <c r="N1539" t="str">
        <f t="shared" si="135"/>
        <v>F</v>
      </c>
      <c r="P1539" t="s">
        <v>19</v>
      </c>
    </row>
    <row r="1540" spans="1:18" x14ac:dyDescent="0.2">
      <c r="A1540">
        <v>958972</v>
      </c>
      <c r="B1540" t="s">
        <v>83</v>
      </c>
      <c r="C1540" t="str">
        <f t="shared" si="132"/>
        <v>2008</v>
      </c>
      <c r="D1540" t="s">
        <v>14</v>
      </c>
      <c r="E1540" t="str">
        <f t="shared" si="133"/>
        <v>2008A</v>
      </c>
      <c r="F1540" t="s">
        <v>15</v>
      </c>
      <c r="G1540" t="s">
        <v>43</v>
      </c>
      <c r="H1540" t="s">
        <v>20</v>
      </c>
      <c r="I1540" t="s">
        <v>27</v>
      </c>
      <c r="J1540" t="str">
        <f t="shared" si="136"/>
        <v>ENG</v>
      </c>
      <c r="L1540">
        <v>2011</v>
      </c>
      <c r="M1540">
        <f t="shared" si="134"/>
        <v>3</v>
      </c>
      <c r="N1540" t="str">
        <f t="shared" si="135"/>
        <v>F</v>
      </c>
      <c r="O1540" s="1">
        <v>40677</v>
      </c>
      <c r="P1540" t="s">
        <v>28</v>
      </c>
      <c r="Q1540" t="s">
        <v>118</v>
      </c>
      <c r="R1540" t="s">
        <v>14</v>
      </c>
    </row>
    <row r="1541" spans="1:18" x14ac:dyDescent="0.2">
      <c r="A1541">
        <v>958972</v>
      </c>
      <c r="B1541" t="s">
        <v>83</v>
      </c>
      <c r="C1541" t="str">
        <f t="shared" si="132"/>
        <v>2008</v>
      </c>
      <c r="D1541" t="s">
        <v>20</v>
      </c>
      <c r="E1541" t="str">
        <f t="shared" si="133"/>
        <v>2008B</v>
      </c>
      <c r="F1541" t="s">
        <v>15</v>
      </c>
      <c r="G1541" t="s">
        <v>56</v>
      </c>
      <c r="H1541" t="s">
        <v>20</v>
      </c>
      <c r="I1541" t="s">
        <v>27</v>
      </c>
      <c r="J1541" t="str">
        <f t="shared" si="136"/>
        <v>ENG</v>
      </c>
      <c r="L1541">
        <v>2011</v>
      </c>
      <c r="M1541">
        <f t="shared" si="134"/>
        <v>3</v>
      </c>
      <c r="N1541" t="str">
        <f t="shared" si="135"/>
        <v>F</v>
      </c>
      <c r="O1541" s="1">
        <v>40677</v>
      </c>
      <c r="P1541" t="s">
        <v>28</v>
      </c>
      <c r="Q1541" t="s">
        <v>121</v>
      </c>
      <c r="R1541" t="s">
        <v>14</v>
      </c>
    </row>
    <row r="1542" spans="1:18" x14ac:dyDescent="0.2">
      <c r="A1542">
        <v>959020</v>
      </c>
      <c r="B1542" t="s">
        <v>108</v>
      </c>
      <c r="C1542" t="str">
        <f t="shared" si="132"/>
        <v>2011</v>
      </c>
      <c r="D1542" t="s">
        <v>14</v>
      </c>
      <c r="E1542" t="str">
        <f t="shared" si="133"/>
        <v>2011A</v>
      </c>
      <c r="F1542" t="s">
        <v>15</v>
      </c>
      <c r="G1542" t="s">
        <v>43</v>
      </c>
      <c r="H1542" t="s">
        <v>24</v>
      </c>
      <c r="I1542" t="s">
        <v>30</v>
      </c>
      <c r="J1542" t="str">
        <f t="shared" si="136"/>
        <v>SCI</v>
      </c>
      <c r="L1542">
        <v>2011</v>
      </c>
      <c r="M1542">
        <f t="shared" si="134"/>
        <v>0</v>
      </c>
      <c r="N1542" t="str">
        <f t="shared" si="135"/>
        <v>U</v>
      </c>
      <c r="O1542" s="1">
        <v>40677</v>
      </c>
      <c r="P1542" t="s">
        <v>28</v>
      </c>
    </row>
    <row r="1543" spans="1:18" x14ac:dyDescent="0.2">
      <c r="A1543">
        <v>959020</v>
      </c>
      <c r="B1543" t="s">
        <v>104</v>
      </c>
      <c r="C1543" t="str">
        <f t="shared" si="132"/>
        <v>2010</v>
      </c>
      <c r="D1543" t="s">
        <v>57</v>
      </c>
      <c r="E1543" t="str">
        <f t="shared" si="133"/>
        <v>2010D</v>
      </c>
      <c r="F1543" t="s">
        <v>15</v>
      </c>
      <c r="G1543" t="s">
        <v>56</v>
      </c>
      <c r="H1543" t="s">
        <v>24</v>
      </c>
      <c r="I1543" t="s">
        <v>30</v>
      </c>
      <c r="J1543" t="str">
        <f t="shared" si="136"/>
        <v>SCI</v>
      </c>
      <c r="L1543">
        <v>2011</v>
      </c>
      <c r="M1543">
        <f t="shared" si="134"/>
        <v>1</v>
      </c>
      <c r="N1543" t="str">
        <f t="shared" si="135"/>
        <v>U</v>
      </c>
      <c r="O1543" s="1">
        <v>40677</v>
      </c>
      <c r="P1543" t="s">
        <v>28</v>
      </c>
    </row>
    <row r="1544" spans="1:18" x14ac:dyDescent="0.2">
      <c r="A1544">
        <v>959020</v>
      </c>
      <c r="B1544" t="s">
        <v>104</v>
      </c>
      <c r="C1544" t="str">
        <f t="shared" si="132"/>
        <v>2010</v>
      </c>
      <c r="D1544" t="s">
        <v>24</v>
      </c>
      <c r="E1544" t="str">
        <f t="shared" si="133"/>
        <v>2010C</v>
      </c>
      <c r="F1544" t="s">
        <v>15</v>
      </c>
      <c r="G1544" t="s">
        <v>43</v>
      </c>
      <c r="H1544" t="s">
        <v>17</v>
      </c>
      <c r="I1544" t="s">
        <v>30</v>
      </c>
      <c r="J1544" t="str">
        <f t="shared" si="136"/>
        <v>SCI</v>
      </c>
      <c r="L1544">
        <v>2011</v>
      </c>
      <c r="M1544">
        <f t="shared" si="134"/>
        <v>1</v>
      </c>
      <c r="N1544" t="str">
        <f t="shared" si="135"/>
        <v>U</v>
      </c>
      <c r="O1544" s="1">
        <v>40677</v>
      </c>
      <c r="P1544" t="s">
        <v>28</v>
      </c>
    </row>
    <row r="1545" spans="1:18" x14ac:dyDescent="0.2">
      <c r="A1545">
        <v>959036</v>
      </c>
      <c r="B1545" t="s">
        <v>91</v>
      </c>
      <c r="C1545" t="str">
        <f t="shared" si="132"/>
        <v>2008</v>
      </c>
      <c r="D1545" t="s">
        <v>24</v>
      </c>
      <c r="E1545" t="str">
        <f t="shared" si="133"/>
        <v>2008C</v>
      </c>
      <c r="F1545" t="s">
        <v>15</v>
      </c>
      <c r="G1545" t="s">
        <v>43</v>
      </c>
      <c r="H1545" t="s">
        <v>14</v>
      </c>
      <c r="I1545" t="s">
        <v>27</v>
      </c>
      <c r="J1545" t="str">
        <f t="shared" si="136"/>
        <v>ENG</v>
      </c>
      <c r="L1545">
        <v>2011</v>
      </c>
      <c r="M1545">
        <f t="shared" si="134"/>
        <v>3</v>
      </c>
      <c r="N1545" t="str">
        <f t="shared" si="135"/>
        <v>F</v>
      </c>
      <c r="O1545" s="1">
        <v>40677</v>
      </c>
      <c r="P1545" t="s">
        <v>19</v>
      </c>
      <c r="Q1545" t="s">
        <v>116</v>
      </c>
      <c r="R1545" t="s">
        <v>20</v>
      </c>
    </row>
    <row r="1546" spans="1:18" x14ac:dyDescent="0.2">
      <c r="A1546">
        <v>959036</v>
      </c>
      <c r="B1546" t="s">
        <v>95</v>
      </c>
      <c r="C1546" t="str">
        <f t="shared" si="132"/>
        <v>2009</v>
      </c>
      <c r="D1546" t="s">
        <v>20</v>
      </c>
      <c r="E1546" t="str">
        <f t="shared" si="133"/>
        <v>2009B</v>
      </c>
      <c r="F1546" t="s">
        <v>15</v>
      </c>
      <c r="G1546" t="s">
        <v>56</v>
      </c>
      <c r="H1546" t="s">
        <v>24</v>
      </c>
      <c r="I1546" t="s">
        <v>27</v>
      </c>
      <c r="J1546" t="str">
        <f t="shared" si="136"/>
        <v>ENG</v>
      </c>
      <c r="L1546">
        <v>2011</v>
      </c>
      <c r="M1546">
        <f t="shared" si="134"/>
        <v>2</v>
      </c>
      <c r="N1546" t="str">
        <f t="shared" si="135"/>
        <v>U</v>
      </c>
      <c r="O1546" s="1">
        <v>40677</v>
      </c>
      <c r="P1546" t="s">
        <v>19</v>
      </c>
    </row>
    <row r="1547" spans="1:18" x14ac:dyDescent="0.2">
      <c r="A1547">
        <v>959502</v>
      </c>
      <c r="B1547" t="s">
        <v>83</v>
      </c>
      <c r="C1547" t="str">
        <f t="shared" si="132"/>
        <v>2008</v>
      </c>
      <c r="D1547" t="s">
        <v>14</v>
      </c>
      <c r="E1547" t="str">
        <f t="shared" si="133"/>
        <v>2008A</v>
      </c>
      <c r="F1547" t="s">
        <v>15</v>
      </c>
      <c r="G1547" t="s">
        <v>16</v>
      </c>
      <c r="H1547" t="s">
        <v>24</v>
      </c>
      <c r="I1547" t="s">
        <v>33</v>
      </c>
      <c r="J1547" t="str">
        <f t="shared" si="136"/>
        <v>ENG</v>
      </c>
      <c r="L1547">
        <v>2011</v>
      </c>
      <c r="M1547">
        <f t="shared" si="134"/>
        <v>3</v>
      </c>
      <c r="N1547" t="str">
        <f t="shared" si="135"/>
        <v>F</v>
      </c>
      <c r="P1547" t="s">
        <v>19</v>
      </c>
      <c r="Q1547" t="s">
        <v>116</v>
      </c>
      <c r="R1547" t="s">
        <v>24</v>
      </c>
    </row>
    <row r="1548" spans="1:18" x14ac:dyDescent="0.2">
      <c r="A1548">
        <v>959728</v>
      </c>
      <c r="B1548" t="s">
        <v>83</v>
      </c>
      <c r="C1548" t="str">
        <f t="shared" si="132"/>
        <v>2008</v>
      </c>
      <c r="D1548" t="s">
        <v>14</v>
      </c>
      <c r="E1548" t="str">
        <f t="shared" si="133"/>
        <v>2008A</v>
      </c>
      <c r="F1548" t="s">
        <v>15</v>
      </c>
      <c r="G1548" t="s">
        <v>43</v>
      </c>
      <c r="H1548" t="s">
        <v>20</v>
      </c>
      <c r="I1548" t="s">
        <v>22</v>
      </c>
      <c r="J1548" t="str">
        <f t="shared" si="136"/>
        <v>ENG</v>
      </c>
      <c r="L1548">
        <v>2011</v>
      </c>
      <c r="M1548">
        <f t="shared" si="134"/>
        <v>3</v>
      </c>
      <c r="N1548" t="str">
        <f t="shared" si="135"/>
        <v>F</v>
      </c>
      <c r="O1548" s="1">
        <v>40677</v>
      </c>
      <c r="P1548" t="s">
        <v>19</v>
      </c>
      <c r="Q1548" t="s">
        <v>118</v>
      </c>
      <c r="R1548" t="s">
        <v>24</v>
      </c>
    </row>
    <row r="1549" spans="1:18" x14ac:dyDescent="0.2">
      <c r="A1549">
        <v>959728</v>
      </c>
      <c r="B1549" t="s">
        <v>83</v>
      </c>
      <c r="C1549" t="str">
        <f t="shared" si="132"/>
        <v>2008</v>
      </c>
      <c r="D1549" t="s">
        <v>20</v>
      </c>
      <c r="E1549" t="str">
        <f t="shared" si="133"/>
        <v>2008B</v>
      </c>
      <c r="F1549" t="s">
        <v>15</v>
      </c>
      <c r="G1549" t="s">
        <v>56</v>
      </c>
      <c r="H1549" t="s">
        <v>20</v>
      </c>
      <c r="I1549" t="s">
        <v>22</v>
      </c>
      <c r="J1549" t="str">
        <f t="shared" si="136"/>
        <v>ENG</v>
      </c>
      <c r="L1549">
        <v>2011</v>
      </c>
      <c r="M1549">
        <f t="shared" si="134"/>
        <v>3</v>
      </c>
      <c r="N1549" t="str">
        <f t="shared" si="135"/>
        <v>F</v>
      </c>
      <c r="O1549" s="1">
        <v>40677</v>
      </c>
      <c r="P1549" t="s">
        <v>19</v>
      </c>
      <c r="Q1549" t="s">
        <v>121</v>
      </c>
      <c r="R1549" t="s">
        <v>24</v>
      </c>
    </row>
    <row r="1550" spans="1:18" x14ac:dyDescent="0.2">
      <c r="A1550">
        <v>959738</v>
      </c>
      <c r="B1550" t="s">
        <v>91</v>
      </c>
      <c r="C1550" t="str">
        <f t="shared" si="132"/>
        <v>2008</v>
      </c>
      <c r="D1550" t="s">
        <v>24</v>
      </c>
      <c r="E1550" t="str">
        <f t="shared" si="133"/>
        <v>2008C</v>
      </c>
      <c r="F1550" t="s">
        <v>15</v>
      </c>
      <c r="G1550" t="s">
        <v>43</v>
      </c>
      <c r="H1550" t="s">
        <v>14</v>
      </c>
      <c r="I1550" t="s">
        <v>41</v>
      </c>
      <c r="J1550" t="str">
        <f t="shared" si="136"/>
        <v>ENG</v>
      </c>
      <c r="L1550">
        <v>2011</v>
      </c>
      <c r="M1550">
        <f t="shared" si="134"/>
        <v>3</v>
      </c>
      <c r="N1550" t="str">
        <f t="shared" si="135"/>
        <v>F</v>
      </c>
      <c r="P1550" t="s">
        <v>19</v>
      </c>
      <c r="Q1550" t="s">
        <v>116</v>
      </c>
      <c r="R1550" t="s">
        <v>14</v>
      </c>
    </row>
    <row r="1551" spans="1:18" x14ac:dyDescent="0.2">
      <c r="A1551">
        <v>959738</v>
      </c>
      <c r="B1551" t="s">
        <v>91</v>
      </c>
      <c r="C1551" t="str">
        <f t="shared" si="132"/>
        <v>2008</v>
      </c>
      <c r="D1551" t="s">
        <v>57</v>
      </c>
      <c r="E1551" t="str">
        <f t="shared" si="133"/>
        <v>2008D</v>
      </c>
      <c r="F1551" t="s">
        <v>15</v>
      </c>
      <c r="G1551" t="s">
        <v>56</v>
      </c>
      <c r="H1551" t="s">
        <v>20</v>
      </c>
      <c r="I1551" t="s">
        <v>41</v>
      </c>
      <c r="J1551" t="str">
        <f t="shared" si="136"/>
        <v>ENG</v>
      </c>
      <c r="L1551">
        <v>2011</v>
      </c>
      <c r="M1551">
        <f t="shared" si="134"/>
        <v>3</v>
      </c>
      <c r="N1551" t="str">
        <f t="shared" si="135"/>
        <v>F</v>
      </c>
      <c r="P1551" t="s">
        <v>19</v>
      </c>
      <c r="Q1551" t="s">
        <v>123</v>
      </c>
      <c r="R1551" t="s">
        <v>14</v>
      </c>
    </row>
    <row r="1552" spans="1:18" x14ac:dyDescent="0.2">
      <c r="A1552">
        <v>959776</v>
      </c>
      <c r="B1552" t="s">
        <v>103</v>
      </c>
      <c r="C1552" t="str">
        <f t="shared" si="132"/>
        <v>2010</v>
      </c>
      <c r="D1552" t="s">
        <v>20</v>
      </c>
      <c r="E1552" t="str">
        <f t="shared" si="133"/>
        <v>2010B</v>
      </c>
      <c r="F1552" t="s">
        <v>15</v>
      </c>
      <c r="G1552" t="s">
        <v>59</v>
      </c>
      <c r="H1552" t="s">
        <v>14</v>
      </c>
      <c r="I1552" t="s">
        <v>22</v>
      </c>
      <c r="J1552" t="str">
        <f t="shared" si="136"/>
        <v>ENG</v>
      </c>
      <c r="L1552">
        <v>2011</v>
      </c>
      <c r="M1552">
        <f t="shared" si="134"/>
        <v>1</v>
      </c>
      <c r="N1552" t="str">
        <f t="shared" si="135"/>
        <v>U</v>
      </c>
      <c r="O1552" s="1">
        <v>40677</v>
      </c>
      <c r="P1552" t="s">
        <v>19</v>
      </c>
    </row>
    <row r="1553" spans="1:18" x14ac:dyDescent="0.2">
      <c r="A1553">
        <v>959776</v>
      </c>
      <c r="B1553" t="s">
        <v>83</v>
      </c>
      <c r="C1553" t="str">
        <f t="shared" si="132"/>
        <v>2008</v>
      </c>
      <c r="D1553" t="s">
        <v>14</v>
      </c>
      <c r="E1553" t="str">
        <f t="shared" si="133"/>
        <v>2008A</v>
      </c>
      <c r="F1553" t="s">
        <v>15</v>
      </c>
      <c r="G1553" t="s">
        <v>43</v>
      </c>
      <c r="H1553" t="s">
        <v>20</v>
      </c>
      <c r="I1553" t="s">
        <v>18</v>
      </c>
      <c r="J1553" t="str">
        <f t="shared" si="136"/>
        <v>ENG</v>
      </c>
      <c r="L1553">
        <v>2011</v>
      </c>
      <c r="M1553">
        <f t="shared" si="134"/>
        <v>3</v>
      </c>
      <c r="N1553" t="str">
        <f t="shared" si="135"/>
        <v>F</v>
      </c>
      <c r="O1553" s="1">
        <v>40677</v>
      </c>
      <c r="P1553" t="s">
        <v>19</v>
      </c>
      <c r="Q1553" t="s">
        <v>118</v>
      </c>
      <c r="R1553" t="s">
        <v>14</v>
      </c>
    </row>
    <row r="1554" spans="1:18" x14ac:dyDescent="0.2">
      <c r="A1554">
        <v>959776</v>
      </c>
      <c r="B1554" t="s">
        <v>83</v>
      </c>
      <c r="C1554" t="str">
        <f t="shared" si="132"/>
        <v>2008</v>
      </c>
      <c r="D1554" t="s">
        <v>20</v>
      </c>
      <c r="E1554" t="str">
        <f t="shared" si="133"/>
        <v>2008B</v>
      </c>
      <c r="F1554" t="s">
        <v>15</v>
      </c>
      <c r="G1554" t="s">
        <v>56</v>
      </c>
      <c r="H1554" t="s">
        <v>20</v>
      </c>
      <c r="I1554" t="s">
        <v>18</v>
      </c>
      <c r="J1554" t="str">
        <f t="shared" si="136"/>
        <v>ENG</v>
      </c>
      <c r="L1554">
        <v>2011</v>
      </c>
      <c r="M1554">
        <f t="shared" si="134"/>
        <v>3</v>
      </c>
      <c r="N1554" t="str">
        <f t="shared" si="135"/>
        <v>F</v>
      </c>
      <c r="O1554" s="1">
        <v>40677</v>
      </c>
      <c r="P1554" t="s">
        <v>19</v>
      </c>
      <c r="Q1554" t="s">
        <v>121</v>
      </c>
      <c r="R1554" t="s">
        <v>14</v>
      </c>
    </row>
    <row r="1555" spans="1:18" x14ac:dyDescent="0.2">
      <c r="A1555">
        <v>959816</v>
      </c>
      <c r="B1555" t="s">
        <v>83</v>
      </c>
      <c r="C1555" t="str">
        <f t="shared" si="132"/>
        <v>2008</v>
      </c>
      <c r="D1555" t="s">
        <v>14</v>
      </c>
      <c r="E1555" t="str">
        <f t="shared" si="133"/>
        <v>2008A</v>
      </c>
      <c r="F1555" t="s">
        <v>15</v>
      </c>
      <c r="G1555" t="s">
        <v>43</v>
      </c>
      <c r="H1555" t="s">
        <v>20</v>
      </c>
      <c r="I1555" t="s">
        <v>23</v>
      </c>
      <c r="J1555" t="str">
        <f t="shared" si="136"/>
        <v>ENG</v>
      </c>
      <c r="L1555">
        <v>2011</v>
      </c>
      <c r="M1555">
        <f t="shared" si="134"/>
        <v>3</v>
      </c>
      <c r="N1555" t="str">
        <f t="shared" si="135"/>
        <v>F</v>
      </c>
      <c r="O1555" s="1">
        <v>40677</v>
      </c>
      <c r="P1555" t="s">
        <v>19</v>
      </c>
      <c r="Q1555" t="s">
        <v>118</v>
      </c>
      <c r="R1555" t="s">
        <v>24</v>
      </c>
    </row>
    <row r="1556" spans="1:18" x14ac:dyDescent="0.2">
      <c r="A1556">
        <v>959816</v>
      </c>
      <c r="B1556" t="s">
        <v>83</v>
      </c>
      <c r="C1556" t="str">
        <f t="shared" si="132"/>
        <v>2008</v>
      </c>
      <c r="D1556" t="s">
        <v>20</v>
      </c>
      <c r="E1556" t="str">
        <f t="shared" si="133"/>
        <v>2008B</v>
      </c>
      <c r="F1556" t="s">
        <v>15</v>
      </c>
      <c r="G1556" t="s">
        <v>56</v>
      </c>
      <c r="H1556" t="s">
        <v>17</v>
      </c>
      <c r="I1556" t="s">
        <v>23</v>
      </c>
      <c r="J1556" t="str">
        <f t="shared" si="136"/>
        <v>ENG</v>
      </c>
      <c r="L1556">
        <v>2011</v>
      </c>
      <c r="M1556">
        <f t="shared" si="134"/>
        <v>3</v>
      </c>
      <c r="N1556" t="str">
        <f t="shared" si="135"/>
        <v>F</v>
      </c>
      <c r="O1556" s="1">
        <v>40677</v>
      </c>
      <c r="P1556" t="s">
        <v>19</v>
      </c>
      <c r="Q1556" t="s">
        <v>121</v>
      </c>
      <c r="R1556" t="s">
        <v>24</v>
      </c>
    </row>
    <row r="1557" spans="1:18" x14ac:dyDescent="0.2">
      <c r="A1557">
        <v>959844</v>
      </c>
      <c r="B1557" t="s">
        <v>104</v>
      </c>
      <c r="C1557" t="str">
        <f t="shared" si="132"/>
        <v>2010</v>
      </c>
      <c r="D1557" t="s">
        <v>24</v>
      </c>
      <c r="E1557" t="str">
        <f t="shared" si="133"/>
        <v>2010C</v>
      </c>
      <c r="F1557" t="s">
        <v>15</v>
      </c>
      <c r="G1557" t="s">
        <v>52</v>
      </c>
      <c r="H1557" t="s">
        <v>20</v>
      </c>
      <c r="I1557" t="s">
        <v>22</v>
      </c>
      <c r="J1557" t="str">
        <f t="shared" si="136"/>
        <v>ENG</v>
      </c>
      <c r="L1557">
        <v>2011</v>
      </c>
      <c r="M1557">
        <f t="shared" si="134"/>
        <v>1</v>
      </c>
      <c r="N1557" t="str">
        <f t="shared" si="135"/>
        <v>U</v>
      </c>
      <c r="O1557" s="1">
        <v>40677</v>
      </c>
      <c r="P1557" t="s">
        <v>19</v>
      </c>
    </row>
    <row r="1558" spans="1:18" x14ac:dyDescent="0.2">
      <c r="A1558">
        <v>959844</v>
      </c>
      <c r="B1558" t="s">
        <v>83</v>
      </c>
      <c r="C1558" t="str">
        <f t="shared" si="132"/>
        <v>2008</v>
      </c>
      <c r="D1558" t="s">
        <v>14</v>
      </c>
      <c r="E1558" t="str">
        <f t="shared" si="133"/>
        <v>2008A</v>
      </c>
      <c r="F1558" t="s">
        <v>15</v>
      </c>
      <c r="G1558" t="s">
        <v>43</v>
      </c>
      <c r="H1558" t="s">
        <v>20</v>
      </c>
      <c r="I1558" t="s">
        <v>25</v>
      </c>
      <c r="J1558" t="str">
        <f t="shared" si="136"/>
        <v>ENG</v>
      </c>
      <c r="L1558">
        <v>2011</v>
      </c>
      <c r="M1558">
        <f t="shared" si="134"/>
        <v>3</v>
      </c>
      <c r="N1558" t="str">
        <f t="shared" si="135"/>
        <v>F</v>
      </c>
      <c r="O1558" s="1">
        <v>40677</v>
      </c>
      <c r="P1558" t="s">
        <v>19</v>
      </c>
      <c r="Q1558" t="s">
        <v>118</v>
      </c>
      <c r="R1558" t="s">
        <v>14</v>
      </c>
    </row>
    <row r="1559" spans="1:18" x14ac:dyDescent="0.2">
      <c r="A1559">
        <v>959844</v>
      </c>
      <c r="B1559" t="s">
        <v>83</v>
      </c>
      <c r="C1559" t="str">
        <f t="shared" si="132"/>
        <v>2008</v>
      </c>
      <c r="D1559" t="s">
        <v>20</v>
      </c>
      <c r="E1559" t="str">
        <f t="shared" si="133"/>
        <v>2008B</v>
      </c>
      <c r="F1559" t="s">
        <v>15</v>
      </c>
      <c r="G1559" t="s">
        <v>56</v>
      </c>
      <c r="H1559" t="s">
        <v>24</v>
      </c>
      <c r="I1559" t="s">
        <v>25</v>
      </c>
      <c r="J1559" t="str">
        <f t="shared" si="136"/>
        <v>ENG</v>
      </c>
      <c r="L1559">
        <v>2011</v>
      </c>
      <c r="M1559">
        <f t="shared" si="134"/>
        <v>3</v>
      </c>
      <c r="N1559" t="str">
        <f t="shared" si="135"/>
        <v>F</v>
      </c>
      <c r="O1559" s="1">
        <v>40677</v>
      </c>
      <c r="P1559" t="s">
        <v>19</v>
      </c>
      <c r="Q1559" t="s">
        <v>121</v>
      </c>
      <c r="R1559" t="s">
        <v>20</v>
      </c>
    </row>
    <row r="1560" spans="1:18" x14ac:dyDescent="0.2">
      <c r="A1560">
        <v>959886</v>
      </c>
      <c r="B1560" t="s">
        <v>110</v>
      </c>
      <c r="C1560" t="str">
        <f t="shared" si="132"/>
        <v>2011</v>
      </c>
      <c r="D1560" t="s">
        <v>57</v>
      </c>
      <c r="E1560" t="str">
        <f t="shared" si="133"/>
        <v>2011D</v>
      </c>
      <c r="F1560" t="s">
        <v>15</v>
      </c>
      <c r="G1560" t="s">
        <v>113</v>
      </c>
      <c r="H1560" t="s">
        <v>14</v>
      </c>
      <c r="I1560" t="s">
        <v>15</v>
      </c>
      <c r="J1560" t="str">
        <f t="shared" si="136"/>
        <v>SCI</v>
      </c>
      <c r="L1560">
        <v>2011</v>
      </c>
      <c r="M1560">
        <f t="shared" si="134"/>
        <v>0</v>
      </c>
      <c r="N1560" t="str">
        <f t="shared" si="135"/>
        <v>U</v>
      </c>
      <c r="O1560" s="1">
        <v>40677</v>
      </c>
      <c r="P1560" t="s">
        <v>19</v>
      </c>
    </row>
    <row r="1561" spans="1:18" x14ac:dyDescent="0.2">
      <c r="A1561">
        <v>959886</v>
      </c>
      <c r="B1561" t="s">
        <v>103</v>
      </c>
      <c r="C1561" t="str">
        <f t="shared" si="132"/>
        <v>2010</v>
      </c>
      <c r="D1561" t="s">
        <v>20</v>
      </c>
      <c r="E1561" t="str">
        <f t="shared" si="133"/>
        <v>2010B</v>
      </c>
      <c r="F1561" t="s">
        <v>15</v>
      </c>
      <c r="G1561" t="s">
        <v>61</v>
      </c>
      <c r="H1561" t="s">
        <v>14</v>
      </c>
      <c r="I1561" t="s">
        <v>15</v>
      </c>
      <c r="J1561" t="str">
        <f t="shared" si="136"/>
        <v>SCI</v>
      </c>
      <c r="L1561">
        <v>2011</v>
      </c>
      <c r="M1561">
        <f t="shared" si="134"/>
        <v>1</v>
      </c>
      <c r="N1561" t="str">
        <f t="shared" si="135"/>
        <v>U</v>
      </c>
      <c r="O1561" s="1">
        <v>40677</v>
      </c>
      <c r="P1561" t="s">
        <v>19</v>
      </c>
    </row>
    <row r="1562" spans="1:18" x14ac:dyDescent="0.2">
      <c r="A1562">
        <v>959886</v>
      </c>
      <c r="B1562" t="s">
        <v>103</v>
      </c>
      <c r="C1562" t="str">
        <f t="shared" si="132"/>
        <v>2010</v>
      </c>
      <c r="D1562" t="s">
        <v>12</v>
      </c>
      <c r="E1562" t="str">
        <f t="shared" si="133"/>
        <v>20101</v>
      </c>
      <c r="F1562" t="s">
        <v>15</v>
      </c>
      <c r="G1562" t="s">
        <v>90</v>
      </c>
      <c r="H1562" t="s">
        <v>14</v>
      </c>
      <c r="I1562" t="s">
        <v>15</v>
      </c>
      <c r="J1562" t="str">
        <f t="shared" si="136"/>
        <v>SCI</v>
      </c>
      <c r="L1562">
        <v>2011</v>
      </c>
      <c r="M1562">
        <f t="shared" si="134"/>
        <v>1</v>
      </c>
      <c r="N1562" t="str">
        <f t="shared" si="135"/>
        <v>U</v>
      </c>
      <c r="O1562" s="1">
        <v>40677</v>
      </c>
      <c r="P1562" t="s">
        <v>19</v>
      </c>
    </row>
    <row r="1563" spans="1:18" x14ac:dyDescent="0.2">
      <c r="A1563">
        <v>959886</v>
      </c>
      <c r="B1563" t="s">
        <v>95</v>
      </c>
      <c r="C1563" t="str">
        <f t="shared" si="132"/>
        <v>2009</v>
      </c>
      <c r="D1563" t="s">
        <v>14</v>
      </c>
      <c r="E1563" t="str">
        <f t="shared" si="133"/>
        <v>2009A</v>
      </c>
      <c r="F1563" t="s">
        <v>15</v>
      </c>
      <c r="G1563" t="s">
        <v>52</v>
      </c>
      <c r="H1563" t="s">
        <v>14</v>
      </c>
      <c r="I1563" t="s">
        <v>15</v>
      </c>
      <c r="J1563" t="str">
        <f t="shared" si="136"/>
        <v>SCI</v>
      </c>
      <c r="L1563">
        <v>2011</v>
      </c>
      <c r="M1563">
        <f t="shared" si="134"/>
        <v>2</v>
      </c>
      <c r="N1563" t="str">
        <f t="shared" si="135"/>
        <v>U</v>
      </c>
      <c r="O1563" s="1">
        <v>40677</v>
      </c>
      <c r="P1563" t="s">
        <v>19</v>
      </c>
      <c r="Q1563" t="s">
        <v>126</v>
      </c>
      <c r="R1563" t="s">
        <v>14</v>
      </c>
    </row>
    <row r="1564" spans="1:18" x14ac:dyDescent="0.2">
      <c r="A1564">
        <v>959886</v>
      </c>
      <c r="B1564" t="s">
        <v>95</v>
      </c>
      <c r="C1564" t="str">
        <f t="shared" si="132"/>
        <v>2009</v>
      </c>
      <c r="D1564" t="s">
        <v>20</v>
      </c>
      <c r="E1564" t="str">
        <f t="shared" si="133"/>
        <v>2009B</v>
      </c>
      <c r="F1564" t="s">
        <v>15</v>
      </c>
      <c r="G1564" t="s">
        <v>60</v>
      </c>
      <c r="H1564" t="s">
        <v>14</v>
      </c>
      <c r="I1564" t="s">
        <v>15</v>
      </c>
      <c r="J1564" t="str">
        <f t="shared" si="136"/>
        <v>SCI</v>
      </c>
      <c r="L1564">
        <v>2011</v>
      </c>
      <c r="M1564">
        <f t="shared" si="134"/>
        <v>2</v>
      </c>
      <c r="N1564" t="str">
        <f t="shared" si="135"/>
        <v>U</v>
      </c>
      <c r="O1564" s="1">
        <v>40677</v>
      </c>
      <c r="P1564" t="s">
        <v>19</v>
      </c>
    </row>
    <row r="1565" spans="1:18" x14ac:dyDescent="0.2">
      <c r="A1565">
        <v>959886</v>
      </c>
      <c r="B1565" t="s">
        <v>99</v>
      </c>
      <c r="C1565" t="str">
        <f t="shared" si="132"/>
        <v>2009</v>
      </c>
      <c r="D1565" t="s">
        <v>24</v>
      </c>
      <c r="E1565" t="str">
        <f t="shared" si="133"/>
        <v>2009C</v>
      </c>
      <c r="F1565" t="s">
        <v>15</v>
      </c>
      <c r="G1565" t="s">
        <v>67</v>
      </c>
      <c r="H1565" t="s">
        <v>14</v>
      </c>
      <c r="I1565" t="s">
        <v>15</v>
      </c>
      <c r="J1565" t="str">
        <f t="shared" si="136"/>
        <v>SCI</v>
      </c>
      <c r="L1565">
        <v>2011</v>
      </c>
      <c r="M1565">
        <f t="shared" si="134"/>
        <v>2</v>
      </c>
      <c r="N1565" t="str">
        <f t="shared" si="135"/>
        <v>U</v>
      </c>
      <c r="O1565" s="1">
        <v>40677</v>
      </c>
      <c r="P1565" t="s">
        <v>19</v>
      </c>
      <c r="Q1565" t="s">
        <v>137</v>
      </c>
      <c r="R1565" t="s">
        <v>20</v>
      </c>
    </row>
    <row r="1566" spans="1:18" x14ac:dyDescent="0.2">
      <c r="A1566">
        <v>959886</v>
      </c>
      <c r="B1566" t="s">
        <v>99</v>
      </c>
      <c r="C1566" t="str">
        <f t="shared" si="132"/>
        <v>2009</v>
      </c>
      <c r="D1566" t="s">
        <v>57</v>
      </c>
      <c r="E1566" t="str">
        <f t="shared" si="133"/>
        <v>2009D</v>
      </c>
      <c r="F1566" t="s">
        <v>15</v>
      </c>
      <c r="G1566" t="s">
        <v>77</v>
      </c>
      <c r="H1566" t="s">
        <v>14</v>
      </c>
      <c r="I1566" t="s">
        <v>15</v>
      </c>
      <c r="J1566" t="str">
        <f t="shared" si="136"/>
        <v>SCI</v>
      </c>
      <c r="L1566">
        <v>2011</v>
      </c>
      <c r="M1566">
        <f t="shared" si="134"/>
        <v>2</v>
      </c>
      <c r="N1566" t="str">
        <f t="shared" si="135"/>
        <v>U</v>
      </c>
      <c r="O1566" s="1">
        <v>40677</v>
      </c>
      <c r="P1566" t="s">
        <v>19</v>
      </c>
    </row>
    <row r="1567" spans="1:18" x14ac:dyDescent="0.2">
      <c r="A1567">
        <v>959886</v>
      </c>
      <c r="B1567" t="s">
        <v>83</v>
      </c>
      <c r="C1567" t="str">
        <f t="shared" si="132"/>
        <v>2008</v>
      </c>
      <c r="D1567" t="s">
        <v>14</v>
      </c>
      <c r="E1567" t="str">
        <f t="shared" si="133"/>
        <v>2008A</v>
      </c>
      <c r="F1567" t="s">
        <v>15</v>
      </c>
      <c r="G1567" t="s">
        <v>16</v>
      </c>
      <c r="H1567" t="s">
        <v>14</v>
      </c>
      <c r="I1567" t="s">
        <v>15</v>
      </c>
      <c r="J1567" t="str">
        <f t="shared" si="136"/>
        <v>SCI</v>
      </c>
      <c r="L1567">
        <v>2011</v>
      </c>
      <c r="M1567">
        <f t="shared" si="134"/>
        <v>3</v>
      </c>
      <c r="N1567" t="str">
        <f t="shared" si="135"/>
        <v>F</v>
      </c>
      <c r="O1567" s="1">
        <v>40677</v>
      </c>
      <c r="P1567" t="s">
        <v>19</v>
      </c>
      <c r="Q1567" t="s">
        <v>116</v>
      </c>
      <c r="R1567" t="s">
        <v>14</v>
      </c>
    </row>
    <row r="1568" spans="1:18" x14ac:dyDescent="0.2">
      <c r="A1568">
        <v>959886</v>
      </c>
      <c r="B1568" t="s">
        <v>83</v>
      </c>
      <c r="C1568" t="str">
        <f t="shared" si="132"/>
        <v>2008</v>
      </c>
      <c r="D1568" t="s">
        <v>20</v>
      </c>
      <c r="E1568" t="str">
        <f t="shared" si="133"/>
        <v>2008B</v>
      </c>
      <c r="F1568" t="s">
        <v>15</v>
      </c>
      <c r="G1568" t="s">
        <v>64</v>
      </c>
      <c r="H1568" t="s">
        <v>14</v>
      </c>
      <c r="I1568" t="s">
        <v>15</v>
      </c>
      <c r="J1568" t="str">
        <f t="shared" si="136"/>
        <v>SCI</v>
      </c>
      <c r="L1568">
        <v>2011</v>
      </c>
      <c r="M1568">
        <f t="shared" si="134"/>
        <v>3</v>
      </c>
      <c r="N1568" t="str">
        <f t="shared" si="135"/>
        <v>F</v>
      </c>
      <c r="O1568" s="1">
        <v>40677</v>
      </c>
      <c r="P1568" t="s">
        <v>19</v>
      </c>
      <c r="Q1568" t="s">
        <v>123</v>
      </c>
      <c r="R1568" t="s">
        <v>14</v>
      </c>
    </row>
    <row r="1569" spans="1:20" x14ac:dyDescent="0.2">
      <c r="A1569">
        <v>959886</v>
      </c>
      <c r="B1569" t="s">
        <v>91</v>
      </c>
      <c r="C1569" t="str">
        <f t="shared" si="132"/>
        <v>2008</v>
      </c>
      <c r="D1569" t="s">
        <v>24</v>
      </c>
      <c r="E1569" t="str">
        <f t="shared" si="133"/>
        <v>2008C</v>
      </c>
      <c r="F1569" t="s">
        <v>15</v>
      </c>
      <c r="G1569" t="s">
        <v>36</v>
      </c>
      <c r="H1569" t="s">
        <v>14</v>
      </c>
      <c r="I1569" t="s">
        <v>15</v>
      </c>
      <c r="J1569" t="str">
        <f t="shared" si="136"/>
        <v>SCI</v>
      </c>
      <c r="L1569">
        <v>2011</v>
      </c>
      <c r="M1569">
        <f t="shared" si="134"/>
        <v>3</v>
      </c>
      <c r="N1569" t="str">
        <f t="shared" si="135"/>
        <v>F</v>
      </c>
      <c r="O1569" s="1">
        <v>40677</v>
      </c>
      <c r="P1569" t="s">
        <v>19</v>
      </c>
      <c r="Q1569" t="s">
        <v>122</v>
      </c>
      <c r="R1569" t="s">
        <v>20</v>
      </c>
    </row>
    <row r="1570" spans="1:20" x14ac:dyDescent="0.2">
      <c r="A1570">
        <v>959886</v>
      </c>
      <c r="B1570" t="s">
        <v>91</v>
      </c>
      <c r="C1570" t="str">
        <f t="shared" si="132"/>
        <v>2008</v>
      </c>
      <c r="D1570" t="s">
        <v>57</v>
      </c>
      <c r="E1570" t="str">
        <f t="shared" si="133"/>
        <v>2008D</v>
      </c>
      <c r="F1570" t="s">
        <v>15</v>
      </c>
      <c r="G1570" t="s">
        <v>59</v>
      </c>
      <c r="H1570" t="s">
        <v>14</v>
      </c>
      <c r="I1570" t="s">
        <v>15</v>
      </c>
      <c r="J1570" t="str">
        <f t="shared" si="136"/>
        <v>SCI</v>
      </c>
      <c r="L1570">
        <v>2011</v>
      </c>
      <c r="M1570">
        <f t="shared" ref="M1570:M1585" si="137">L1570-C1570</f>
        <v>3</v>
      </c>
      <c r="N1570" t="str">
        <f t="shared" si="135"/>
        <v>F</v>
      </c>
      <c r="O1570" s="1">
        <v>40677</v>
      </c>
      <c r="P1570" t="s">
        <v>19</v>
      </c>
      <c r="Q1570" t="s">
        <v>120</v>
      </c>
      <c r="R1570" t="s">
        <v>14</v>
      </c>
    </row>
    <row r="1571" spans="1:20" x14ac:dyDescent="0.2">
      <c r="A1571">
        <v>959886</v>
      </c>
      <c r="B1571" t="s">
        <v>104</v>
      </c>
      <c r="C1571" t="str">
        <f t="shared" si="132"/>
        <v>2010</v>
      </c>
      <c r="D1571" t="s">
        <v>24</v>
      </c>
      <c r="E1571" t="str">
        <f t="shared" si="133"/>
        <v>2010C</v>
      </c>
      <c r="F1571" t="s">
        <v>15</v>
      </c>
      <c r="G1571" t="s">
        <v>69</v>
      </c>
      <c r="H1571" t="s">
        <v>20</v>
      </c>
      <c r="I1571" t="s">
        <v>15</v>
      </c>
      <c r="J1571" t="str">
        <f t="shared" si="136"/>
        <v>SCI</v>
      </c>
      <c r="L1571">
        <v>2011</v>
      </c>
      <c r="M1571">
        <f t="shared" si="137"/>
        <v>1</v>
      </c>
      <c r="N1571" t="str">
        <f t="shared" si="135"/>
        <v>U</v>
      </c>
      <c r="O1571" s="1">
        <v>40677</v>
      </c>
      <c r="P1571" t="s">
        <v>19</v>
      </c>
      <c r="Q1571" t="s">
        <v>136</v>
      </c>
      <c r="R1571" t="s">
        <v>20</v>
      </c>
    </row>
    <row r="1572" spans="1:20" x14ac:dyDescent="0.2">
      <c r="A1572">
        <v>959886</v>
      </c>
      <c r="B1572" t="s">
        <v>95</v>
      </c>
      <c r="C1572" t="str">
        <f t="shared" si="132"/>
        <v>2009</v>
      </c>
      <c r="D1572" t="s">
        <v>20</v>
      </c>
      <c r="E1572" t="str">
        <f t="shared" si="133"/>
        <v>2009B</v>
      </c>
      <c r="F1572" t="s">
        <v>15</v>
      </c>
      <c r="G1572" t="s">
        <v>62</v>
      </c>
      <c r="H1572" t="s">
        <v>20</v>
      </c>
      <c r="I1572" t="s">
        <v>15</v>
      </c>
      <c r="J1572" t="str">
        <f t="shared" si="136"/>
        <v>SCI</v>
      </c>
      <c r="L1572">
        <v>2011</v>
      </c>
      <c r="M1572">
        <f t="shared" si="137"/>
        <v>2</v>
      </c>
      <c r="N1572" t="str">
        <f t="shared" si="135"/>
        <v>U</v>
      </c>
      <c r="O1572" s="1">
        <v>40677</v>
      </c>
      <c r="P1572" t="s">
        <v>19</v>
      </c>
    </row>
    <row r="1573" spans="1:20" x14ac:dyDescent="0.2">
      <c r="A1573">
        <v>959886</v>
      </c>
      <c r="B1573" t="s">
        <v>99</v>
      </c>
      <c r="C1573" t="str">
        <f t="shared" si="132"/>
        <v>2009</v>
      </c>
      <c r="D1573" t="s">
        <v>24</v>
      </c>
      <c r="E1573" t="str">
        <f t="shared" si="133"/>
        <v>2009C</v>
      </c>
      <c r="F1573" t="s">
        <v>15</v>
      </c>
      <c r="G1573" t="s">
        <v>71</v>
      </c>
      <c r="H1573" t="s">
        <v>20</v>
      </c>
      <c r="I1573" t="s">
        <v>15</v>
      </c>
      <c r="J1573" t="str">
        <f t="shared" si="136"/>
        <v>SCI</v>
      </c>
      <c r="L1573">
        <v>2011</v>
      </c>
      <c r="M1573">
        <f t="shared" si="137"/>
        <v>2</v>
      </c>
      <c r="N1573" t="str">
        <f t="shared" si="135"/>
        <v>U</v>
      </c>
      <c r="O1573" s="1">
        <v>40677</v>
      </c>
      <c r="P1573" t="s">
        <v>19</v>
      </c>
      <c r="Q1573" t="s">
        <v>137</v>
      </c>
      <c r="R1573" t="s">
        <v>20</v>
      </c>
    </row>
    <row r="1574" spans="1:20" x14ac:dyDescent="0.2">
      <c r="A1574">
        <v>959886</v>
      </c>
      <c r="B1574" t="s">
        <v>91</v>
      </c>
      <c r="C1574" t="str">
        <f t="shared" si="132"/>
        <v>2008</v>
      </c>
      <c r="D1574" t="s">
        <v>24</v>
      </c>
      <c r="E1574" t="str">
        <f t="shared" si="133"/>
        <v>2008C</v>
      </c>
      <c r="F1574" t="s">
        <v>15</v>
      </c>
      <c r="G1574" t="s">
        <v>89</v>
      </c>
      <c r="H1574" t="s">
        <v>20</v>
      </c>
      <c r="I1574" t="s">
        <v>15</v>
      </c>
      <c r="J1574" t="str">
        <f t="shared" si="136"/>
        <v>SCI</v>
      </c>
      <c r="L1574">
        <v>2011</v>
      </c>
      <c r="M1574">
        <f t="shared" si="137"/>
        <v>3</v>
      </c>
      <c r="N1574" t="str">
        <f t="shared" si="135"/>
        <v>F</v>
      </c>
      <c r="O1574" s="1">
        <v>40677</v>
      </c>
      <c r="P1574" t="s">
        <v>19</v>
      </c>
      <c r="Q1574" t="s">
        <v>122</v>
      </c>
      <c r="R1574" t="s">
        <v>20</v>
      </c>
    </row>
    <row r="1575" spans="1:20" x14ac:dyDescent="0.2">
      <c r="A1575">
        <v>960800</v>
      </c>
      <c r="B1575" t="s">
        <v>83</v>
      </c>
      <c r="C1575" t="str">
        <f t="shared" si="132"/>
        <v>2008</v>
      </c>
      <c r="D1575" t="s">
        <v>14</v>
      </c>
      <c r="E1575" t="str">
        <f t="shared" si="133"/>
        <v>2008A</v>
      </c>
      <c r="F1575" t="s">
        <v>15</v>
      </c>
      <c r="G1575" t="s">
        <v>43</v>
      </c>
      <c r="H1575" t="s">
        <v>24</v>
      </c>
      <c r="I1575" t="s">
        <v>25</v>
      </c>
      <c r="J1575" t="str">
        <f t="shared" si="136"/>
        <v>ENG</v>
      </c>
      <c r="L1575">
        <v>2011</v>
      </c>
      <c r="M1575">
        <f t="shared" si="137"/>
        <v>3</v>
      </c>
      <c r="N1575" t="str">
        <f t="shared" si="135"/>
        <v>F</v>
      </c>
      <c r="O1575" s="1">
        <v>40677</v>
      </c>
      <c r="P1575" t="s">
        <v>19</v>
      </c>
      <c r="Q1575" t="s">
        <v>118</v>
      </c>
      <c r="R1575" t="s">
        <v>20</v>
      </c>
    </row>
    <row r="1576" spans="1:20" x14ac:dyDescent="0.2">
      <c r="A1576">
        <v>960800</v>
      </c>
      <c r="B1576" t="s">
        <v>91</v>
      </c>
      <c r="C1576" t="str">
        <f t="shared" si="132"/>
        <v>2008</v>
      </c>
      <c r="D1576" t="s">
        <v>57</v>
      </c>
      <c r="E1576" t="str">
        <f t="shared" si="133"/>
        <v>2008D</v>
      </c>
      <c r="F1576" t="s">
        <v>15</v>
      </c>
      <c r="G1576" t="s">
        <v>56</v>
      </c>
      <c r="H1576" t="s">
        <v>24</v>
      </c>
      <c r="I1576" t="s">
        <v>25</v>
      </c>
      <c r="J1576" t="str">
        <f t="shared" si="136"/>
        <v>ENG</v>
      </c>
      <c r="L1576">
        <v>2011</v>
      </c>
      <c r="M1576">
        <f t="shared" si="137"/>
        <v>3</v>
      </c>
      <c r="N1576" t="str">
        <f t="shared" si="135"/>
        <v>F</v>
      </c>
      <c r="O1576" s="1">
        <v>40677</v>
      </c>
      <c r="P1576" t="s">
        <v>19</v>
      </c>
      <c r="Q1576" t="s">
        <v>123</v>
      </c>
      <c r="R1576" t="s">
        <v>24</v>
      </c>
    </row>
    <row r="1577" spans="1:20" x14ac:dyDescent="0.2">
      <c r="A1577">
        <v>961048</v>
      </c>
      <c r="B1577" t="s">
        <v>91</v>
      </c>
      <c r="C1577" t="str">
        <f t="shared" si="132"/>
        <v>2008</v>
      </c>
      <c r="D1577" t="s">
        <v>57</v>
      </c>
      <c r="E1577" t="str">
        <f t="shared" si="133"/>
        <v>2008D</v>
      </c>
      <c r="F1577" t="s">
        <v>15</v>
      </c>
      <c r="G1577" t="s">
        <v>56</v>
      </c>
      <c r="H1577" t="s">
        <v>17</v>
      </c>
      <c r="I1577" t="s">
        <v>21</v>
      </c>
      <c r="J1577" t="str">
        <f t="shared" si="136"/>
        <v>COMP</v>
      </c>
      <c r="L1577">
        <v>2011</v>
      </c>
      <c r="M1577">
        <f t="shared" si="137"/>
        <v>3</v>
      </c>
      <c r="N1577" t="str">
        <f t="shared" si="135"/>
        <v>F</v>
      </c>
      <c r="P1577" t="s">
        <v>19</v>
      </c>
      <c r="Q1577" t="s">
        <v>116</v>
      </c>
      <c r="R1577" t="s">
        <v>17</v>
      </c>
    </row>
    <row r="1578" spans="1:20" x14ac:dyDescent="0.2">
      <c r="A1578">
        <v>961072</v>
      </c>
      <c r="B1578" t="s">
        <v>110</v>
      </c>
      <c r="C1578" t="str">
        <f t="shared" si="132"/>
        <v>2011</v>
      </c>
      <c r="D1578" t="s">
        <v>24</v>
      </c>
      <c r="E1578" t="str">
        <f t="shared" si="133"/>
        <v>2011C</v>
      </c>
      <c r="F1578" t="s">
        <v>15</v>
      </c>
      <c r="G1578" t="s">
        <v>71</v>
      </c>
      <c r="H1578" t="s">
        <v>14</v>
      </c>
      <c r="I1578" t="s">
        <v>15</v>
      </c>
      <c r="J1578" t="str">
        <f t="shared" si="136"/>
        <v>SCI</v>
      </c>
      <c r="L1578">
        <v>2012</v>
      </c>
      <c r="M1578">
        <f t="shared" si="137"/>
        <v>1</v>
      </c>
      <c r="N1578" t="str">
        <f t="shared" si="135"/>
        <v>U</v>
      </c>
      <c r="P1578" t="s">
        <v>28</v>
      </c>
    </row>
    <row r="1579" spans="1:20" x14ac:dyDescent="0.2">
      <c r="A1579">
        <v>961072</v>
      </c>
      <c r="B1579" t="s">
        <v>110</v>
      </c>
      <c r="C1579" t="str">
        <f t="shared" si="132"/>
        <v>2011</v>
      </c>
      <c r="D1579" t="s">
        <v>24</v>
      </c>
      <c r="E1579" t="str">
        <f t="shared" si="133"/>
        <v>2011C</v>
      </c>
      <c r="F1579" t="s">
        <v>15</v>
      </c>
      <c r="G1579" t="s">
        <v>67</v>
      </c>
      <c r="H1579" t="s">
        <v>14</v>
      </c>
      <c r="I1579" t="s">
        <v>15</v>
      </c>
      <c r="J1579" t="str">
        <f t="shared" si="136"/>
        <v>SCI</v>
      </c>
      <c r="L1579">
        <v>2012</v>
      </c>
      <c r="M1579">
        <f t="shared" si="137"/>
        <v>1</v>
      </c>
      <c r="N1579" t="str">
        <f t="shared" si="135"/>
        <v>U</v>
      </c>
      <c r="P1579" t="s">
        <v>28</v>
      </c>
    </row>
    <row r="1580" spans="1:20" x14ac:dyDescent="0.2">
      <c r="A1580">
        <v>961072</v>
      </c>
      <c r="B1580" t="s">
        <v>110</v>
      </c>
      <c r="C1580" t="str">
        <f t="shared" si="132"/>
        <v>2011</v>
      </c>
      <c r="D1580" t="s">
        <v>57</v>
      </c>
      <c r="E1580" t="str">
        <f t="shared" si="133"/>
        <v>2011D</v>
      </c>
      <c r="F1580" t="s">
        <v>15</v>
      </c>
      <c r="G1580" t="s">
        <v>87</v>
      </c>
      <c r="H1580" t="s">
        <v>14</v>
      </c>
      <c r="I1580" t="s">
        <v>15</v>
      </c>
      <c r="J1580" t="str">
        <f t="shared" si="136"/>
        <v>SCI</v>
      </c>
      <c r="L1580">
        <v>2012</v>
      </c>
      <c r="M1580">
        <f t="shared" si="137"/>
        <v>1</v>
      </c>
      <c r="N1580" t="str">
        <f t="shared" si="135"/>
        <v>U</v>
      </c>
      <c r="P1580" t="s">
        <v>28</v>
      </c>
      <c r="Q1580" t="s">
        <v>146</v>
      </c>
      <c r="R1580" t="s">
        <v>24</v>
      </c>
    </row>
    <row r="1581" spans="1:20" x14ac:dyDescent="0.2">
      <c r="A1581">
        <v>961072</v>
      </c>
      <c r="B1581" t="s">
        <v>104</v>
      </c>
      <c r="C1581" t="str">
        <f t="shared" si="132"/>
        <v>2010</v>
      </c>
      <c r="D1581" t="s">
        <v>57</v>
      </c>
      <c r="E1581" t="str">
        <f t="shared" si="133"/>
        <v>2010D</v>
      </c>
      <c r="F1581" t="s">
        <v>15</v>
      </c>
      <c r="G1581" t="s">
        <v>59</v>
      </c>
      <c r="H1581" t="s">
        <v>14</v>
      </c>
      <c r="I1581" t="s">
        <v>15</v>
      </c>
      <c r="J1581" t="str">
        <f t="shared" si="136"/>
        <v>SCI</v>
      </c>
      <c r="L1581">
        <v>2012</v>
      </c>
      <c r="M1581">
        <f t="shared" si="137"/>
        <v>2</v>
      </c>
      <c r="N1581" t="str">
        <f t="shared" si="135"/>
        <v>U</v>
      </c>
      <c r="P1581" t="s">
        <v>28</v>
      </c>
    </row>
    <row r="1582" spans="1:20" x14ac:dyDescent="0.2">
      <c r="A1582">
        <v>961072</v>
      </c>
      <c r="B1582" t="s">
        <v>108</v>
      </c>
      <c r="C1582" t="str">
        <f t="shared" si="132"/>
        <v>2011</v>
      </c>
      <c r="D1582" t="s">
        <v>20</v>
      </c>
      <c r="E1582" t="str">
        <f t="shared" si="133"/>
        <v>2011B</v>
      </c>
      <c r="F1582" t="s">
        <v>15</v>
      </c>
      <c r="G1582" t="s">
        <v>60</v>
      </c>
      <c r="H1582" t="s">
        <v>20</v>
      </c>
      <c r="I1582" t="s">
        <v>15</v>
      </c>
      <c r="J1582" t="str">
        <f t="shared" si="136"/>
        <v>SCI</v>
      </c>
      <c r="L1582">
        <v>2012</v>
      </c>
      <c r="M1582">
        <f t="shared" si="137"/>
        <v>1</v>
      </c>
      <c r="N1582" t="str">
        <f t="shared" si="135"/>
        <v>U</v>
      </c>
      <c r="P1582" t="s">
        <v>28</v>
      </c>
    </row>
    <row r="1583" spans="1:20" x14ac:dyDescent="0.2">
      <c r="A1583">
        <v>961072</v>
      </c>
      <c r="B1583" t="s">
        <v>104</v>
      </c>
      <c r="C1583" t="str">
        <f t="shared" si="132"/>
        <v>2010</v>
      </c>
      <c r="D1583" t="s">
        <v>24</v>
      </c>
      <c r="E1583" t="str">
        <f t="shared" si="133"/>
        <v>2010C</v>
      </c>
      <c r="F1583" t="s">
        <v>15</v>
      </c>
      <c r="G1583" t="s">
        <v>36</v>
      </c>
      <c r="H1583" t="s">
        <v>20</v>
      </c>
      <c r="I1583" t="s">
        <v>15</v>
      </c>
      <c r="J1583" t="str">
        <f t="shared" si="136"/>
        <v>SCI</v>
      </c>
      <c r="L1583">
        <v>2012</v>
      </c>
      <c r="M1583">
        <f t="shared" si="137"/>
        <v>2</v>
      </c>
      <c r="N1583" t="str">
        <f t="shared" si="135"/>
        <v>U</v>
      </c>
      <c r="P1583" t="s">
        <v>28</v>
      </c>
      <c r="Q1583" t="s">
        <v>122</v>
      </c>
      <c r="R1583" t="s">
        <v>24</v>
      </c>
      <c r="S1583" t="s">
        <v>137</v>
      </c>
      <c r="T1583" t="s">
        <v>20</v>
      </c>
    </row>
    <row r="1584" spans="1:20" x14ac:dyDescent="0.2">
      <c r="A1584">
        <v>961072</v>
      </c>
      <c r="B1584" t="s">
        <v>104</v>
      </c>
      <c r="C1584" t="str">
        <f t="shared" si="132"/>
        <v>2010</v>
      </c>
      <c r="D1584" t="s">
        <v>24</v>
      </c>
      <c r="E1584" t="str">
        <f t="shared" si="133"/>
        <v>2010C</v>
      </c>
      <c r="F1584" t="s">
        <v>15</v>
      </c>
      <c r="G1584" t="s">
        <v>52</v>
      </c>
      <c r="H1584" t="s">
        <v>20</v>
      </c>
      <c r="I1584" t="s">
        <v>15</v>
      </c>
      <c r="J1584" t="str">
        <f t="shared" si="136"/>
        <v>SCI</v>
      </c>
      <c r="L1584">
        <v>2012</v>
      </c>
      <c r="M1584">
        <f t="shared" si="137"/>
        <v>2</v>
      </c>
      <c r="N1584" t="str">
        <f t="shared" si="135"/>
        <v>U</v>
      </c>
      <c r="P1584" t="s">
        <v>28</v>
      </c>
      <c r="Q1584" t="s">
        <v>122</v>
      </c>
      <c r="R1584" t="s">
        <v>24</v>
      </c>
      <c r="S1584" t="s">
        <v>137</v>
      </c>
      <c r="T1584" t="s">
        <v>20</v>
      </c>
    </row>
    <row r="1585" spans="1:20" x14ac:dyDescent="0.2">
      <c r="A1585">
        <v>961072</v>
      </c>
      <c r="B1585" t="s">
        <v>104</v>
      </c>
      <c r="C1585" t="str">
        <f t="shared" si="132"/>
        <v>2010</v>
      </c>
      <c r="D1585" t="s">
        <v>57</v>
      </c>
      <c r="E1585" t="str">
        <f t="shared" si="133"/>
        <v>2010D</v>
      </c>
      <c r="F1585" t="s">
        <v>15</v>
      </c>
      <c r="G1585" t="s">
        <v>77</v>
      </c>
      <c r="H1585" t="s">
        <v>20</v>
      </c>
      <c r="I1585" t="s">
        <v>15</v>
      </c>
      <c r="J1585" t="str">
        <f t="shared" si="136"/>
        <v>SCI</v>
      </c>
      <c r="L1585">
        <v>2012</v>
      </c>
      <c r="M1585">
        <f t="shared" si="137"/>
        <v>2</v>
      </c>
      <c r="N1585" t="str">
        <f t="shared" si="135"/>
        <v>U</v>
      </c>
      <c r="P1585" t="s">
        <v>28</v>
      </c>
    </row>
    <row r="1586" spans="1:20" x14ac:dyDescent="0.2">
      <c r="A1586">
        <v>961072</v>
      </c>
      <c r="B1586" t="s">
        <v>103</v>
      </c>
      <c r="C1586" t="str">
        <f t="shared" si="132"/>
        <v>2010</v>
      </c>
      <c r="D1586" t="s">
        <v>20</v>
      </c>
      <c r="E1586" t="str">
        <f t="shared" si="133"/>
        <v>2010B</v>
      </c>
      <c r="F1586" t="s">
        <v>15</v>
      </c>
      <c r="G1586" t="s">
        <v>64</v>
      </c>
      <c r="H1586" t="s">
        <v>20</v>
      </c>
      <c r="I1586" t="s">
        <v>15</v>
      </c>
      <c r="J1586" t="str">
        <f t="shared" si="136"/>
        <v>SCI</v>
      </c>
      <c r="K1586" t="s">
        <v>34</v>
      </c>
      <c r="L1586" t="s">
        <v>38</v>
      </c>
      <c r="M1586" t="s">
        <v>38</v>
      </c>
      <c r="N1586" t="str">
        <f t="shared" si="135"/>
        <v>U</v>
      </c>
      <c r="P1586" t="s">
        <v>28</v>
      </c>
      <c r="Q1586" t="s">
        <v>123</v>
      </c>
      <c r="R1586" t="s">
        <v>20</v>
      </c>
      <c r="S1586" t="s">
        <v>120</v>
      </c>
      <c r="T1586" t="s">
        <v>24</v>
      </c>
    </row>
    <row r="1587" spans="1:20" x14ac:dyDescent="0.2">
      <c r="A1587">
        <v>961072</v>
      </c>
      <c r="B1587" t="s">
        <v>103</v>
      </c>
      <c r="C1587" t="str">
        <f t="shared" si="132"/>
        <v>2010</v>
      </c>
      <c r="D1587" t="s">
        <v>14</v>
      </c>
      <c r="E1587" t="str">
        <f t="shared" si="133"/>
        <v>2010A</v>
      </c>
      <c r="F1587" t="s">
        <v>15</v>
      </c>
      <c r="G1587" t="s">
        <v>16</v>
      </c>
      <c r="H1587" t="s">
        <v>24</v>
      </c>
      <c r="I1587" t="s">
        <v>15</v>
      </c>
      <c r="J1587" t="str">
        <f t="shared" si="136"/>
        <v>SCI</v>
      </c>
      <c r="K1587" t="s">
        <v>34</v>
      </c>
      <c r="L1587" t="s">
        <v>38</v>
      </c>
      <c r="M1587" t="s">
        <v>38</v>
      </c>
      <c r="N1587" t="str">
        <f t="shared" si="135"/>
        <v>U</v>
      </c>
      <c r="P1587" t="s">
        <v>28</v>
      </c>
      <c r="Q1587" t="s">
        <v>116</v>
      </c>
      <c r="R1587" t="s">
        <v>14</v>
      </c>
    </row>
    <row r="1588" spans="1:20" x14ac:dyDescent="0.2">
      <c r="A1588">
        <v>961096</v>
      </c>
      <c r="B1588" t="s">
        <v>83</v>
      </c>
      <c r="C1588" t="str">
        <f t="shared" si="132"/>
        <v>2008</v>
      </c>
      <c r="D1588" t="s">
        <v>14</v>
      </c>
      <c r="E1588" t="str">
        <f t="shared" si="133"/>
        <v>2008A</v>
      </c>
      <c r="F1588" t="s">
        <v>15</v>
      </c>
      <c r="G1588" t="s">
        <v>43</v>
      </c>
      <c r="H1588" t="s">
        <v>20</v>
      </c>
      <c r="I1588" t="s">
        <v>22</v>
      </c>
      <c r="J1588" t="str">
        <f t="shared" si="136"/>
        <v>ENG</v>
      </c>
      <c r="L1588">
        <v>2011</v>
      </c>
      <c r="M1588">
        <f t="shared" ref="M1588:M1629" si="138">L1588-C1588</f>
        <v>3</v>
      </c>
      <c r="N1588" t="str">
        <f t="shared" si="135"/>
        <v>F</v>
      </c>
      <c r="O1588" s="1">
        <v>40677</v>
      </c>
      <c r="P1588" t="s">
        <v>19</v>
      </c>
      <c r="Q1588" t="s">
        <v>118</v>
      </c>
      <c r="R1588" t="s">
        <v>17</v>
      </c>
    </row>
    <row r="1589" spans="1:20" x14ac:dyDescent="0.2">
      <c r="A1589">
        <v>961096</v>
      </c>
      <c r="B1589" t="s">
        <v>83</v>
      </c>
      <c r="C1589" t="str">
        <f t="shared" si="132"/>
        <v>2008</v>
      </c>
      <c r="D1589" t="s">
        <v>20</v>
      </c>
      <c r="E1589" t="str">
        <f t="shared" si="133"/>
        <v>2008B</v>
      </c>
      <c r="F1589" t="s">
        <v>15</v>
      </c>
      <c r="G1589" t="s">
        <v>56</v>
      </c>
      <c r="H1589" t="s">
        <v>24</v>
      </c>
      <c r="I1589" t="s">
        <v>22</v>
      </c>
      <c r="J1589" t="str">
        <f t="shared" si="136"/>
        <v>ENG</v>
      </c>
      <c r="L1589">
        <v>2011</v>
      </c>
      <c r="M1589">
        <f t="shared" si="138"/>
        <v>3</v>
      </c>
      <c r="N1589" t="str">
        <f t="shared" si="135"/>
        <v>F</v>
      </c>
      <c r="O1589" s="1">
        <v>40677</v>
      </c>
      <c r="P1589" t="s">
        <v>19</v>
      </c>
      <c r="Q1589" t="s">
        <v>121</v>
      </c>
      <c r="R1589" t="s">
        <v>24</v>
      </c>
    </row>
    <row r="1590" spans="1:20" x14ac:dyDescent="0.2">
      <c r="A1590">
        <v>961200</v>
      </c>
      <c r="B1590" t="s">
        <v>83</v>
      </c>
      <c r="C1590" t="str">
        <f t="shared" si="132"/>
        <v>2008</v>
      </c>
      <c r="D1590" t="s">
        <v>14</v>
      </c>
      <c r="E1590" t="str">
        <f t="shared" si="133"/>
        <v>2008A</v>
      </c>
      <c r="F1590" t="s">
        <v>15</v>
      </c>
      <c r="G1590" t="s">
        <v>43</v>
      </c>
      <c r="H1590" t="s">
        <v>14</v>
      </c>
      <c r="I1590" t="s">
        <v>23</v>
      </c>
      <c r="J1590" t="str">
        <f t="shared" si="136"/>
        <v>ENG</v>
      </c>
      <c r="L1590">
        <v>2011</v>
      </c>
      <c r="M1590">
        <f t="shared" si="138"/>
        <v>3</v>
      </c>
      <c r="N1590" t="str">
        <f t="shared" si="135"/>
        <v>F</v>
      </c>
      <c r="O1590" s="1">
        <v>40677</v>
      </c>
      <c r="P1590" t="s">
        <v>19</v>
      </c>
      <c r="Q1590" t="s">
        <v>116</v>
      </c>
      <c r="R1590" t="s">
        <v>14</v>
      </c>
    </row>
    <row r="1591" spans="1:20" x14ac:dyDescent="0.2">
      <c r="A1591">
        <v>961200</v>
      </c>
      <c r="B1591" t="s">
        <v>83</v>
      </c>
      <c r="C1591" t="str">
        <f t="shared" si="132"/>
        <v>2008</v>
      </c>
      <c r="D1591" t="s">
        <v>20</v>
      </c>
      <c r="E1591" t="str">
        <f t="shared" si="133"/>
        <v>2008B</v>
      </c>
      <c r="F1591" t="s">
        <v>15</v>
      </c>
      <c r="G1591" t="s">
        <v>56</v>
      </c>
      <c r="H1591" t="s">
        <v>14</v>
      </c>
      <c r="I1591" t="s">
        <v>23</v>
      </c>
      <c r="J1591" t="str">
        <f t="shared" si="136"/>
        <v>ENG</v>
      </c>
      <c r="L1591">
        <v>2011</v>
      </c>
      <c r="M1591">
        <f t="shared" si="138"/>
        <v>3</v>
      </c>
      <c r="N1591" t="str">
        <f t="shared" si="135"/>
        <v>F</v>
      </c>
      <c r="O1591" s="1">
        <v>40677</v>
      </c>
      <c r="P1591" t="s">
        <v>19</v>
      </c>
      <c r="Q1591" t="s">
        <v>123</v>
      </c>
      <c r="R1591" t="s">
        <v>14</v>
      </c>
    </row>
    <row r="1592" spans="1:20" x14ac:dyDescent="0.2">
      <c r="A1592">
        <v>961210</v>
      </c>
      <c r="B1592" t="s">
        <v>83</v>
      </c>
      <c r="C1592" t="str">
        <f t="shared" si="132"/>
        <v>2008</v>
      </c>
      <c r="D1592" t="s">
        <v>14</v>
      </c>
      <c r="E1592" t="str">
        <f t="shared" si="133"/>
        <v>2008A</v>
      </c>
      <c r="F1592" t="s">
        <v>15</v>
      </c>
      <c r="G1592" t="s">
        <v>43</v>
      </c>
      <c r="H1592" t="s">
        <v>24</v>
      </c>
      <c r="I1592" t="s">
        <v>23</v>
      </c>
      <c r="J1592" t="str">
        <f t="shared" si="136"/>
        <v>ENG</v>
      </c>
      <c r="L1592">
        <v>2011</v>
      </c>
      <c r="M1592">
        <f t="shared" si="138"/>
        <v>3</v>
      </c>
      <c r="N1592" t="str">
        <f t="shared" si="135"/>
        <v>F</v>
      </c>
      <c r="O1592" s="1">
        <v>40677</v>
      </c>
      <c r="P1592" t="s">
        <v>19</v>
      </c>
      <c r="Q1592" t="s">
        <v>118</v>
      </c>
      <c r="R1592" t="s">
        <v>24</v>
      </c>
    </row>
    <row r="1593" spans="1:20" x14ac:dyDescent="0.2">
      <c r="A1593">
        <v>961210</v>
      </c>
      <c r="B1593" t="s">
        <v>83</v>
      </c>
      <c r="C1593" t="str">
        <f t="shared" si="132"/>
        <v>2008</v>
      </c>
      <c r="D1593" t="s">
        <v>20</v>
      </c>
      <c r="E1593" t="str">
        <f t="shared" si="133"/>
        <v>2008B</v>
      </c>
      <c r="F1593" t="s">
        <v>15</v>
      </c>
      <c r="G1593" t="s">
        <v>56</v>
      </c>
      <c r="H1593" t="s">
        <v>24</v>
      </c>
      <c r="I1593" t="s">
        <v>23</v>
      </c>
      <c r="J1593" t="str">
        <f t="shared" si="136"/>
        <v>ENG</v>
      </c>
      <c r="L1593">
        <v>2011</v>
      </c>
      <c r="M1593">
        <f t="shared" si="138"/>
        <v>3</v>
      </c>
      <c r="N1593" t="str">
        <f t="shared" si="135"/>
        <v>F</v>
      </c>
      <c r="O1593" s="1">
        <v>40677</v>
      </c>
      <c r="P1593" t="s">
        <v>19</v>
      </c>
      <c r="Q1593" t="s">
        <v>121</v>
      </c>
      <c r="R1593" t="s">
        <v>20</v>
      </c>
    </row>
    <row r="1594" spans="1:20" x14ac:dyDescent="0.2">
      <c r="A1594">
        <v>961528</v>
      </c>
      <c r="B1594" t="s">
        <v>83</v>
      </c>
      <c r="C1594" t="str">
        <f t="shared" si="132"/>
        <v>2008</v>
      </c>
      <c r="D1594" t="s">
        <v>20</v>
      </c>
      <c r="E1594" t="str">
        <f t="shared" si="133"/>
        <v>2008B</v>
      </c>
      <c r="F1594" t="s">
        <v>15</v>
      </c>
      <c r="G1594" t="s">
        <v>64</v>
      </c>
      <c r="H1594" t="s">
        <v>14</v>
      </c>
      <c r="I1594" t="s">
        <v>22</v>
      </c>
      <c r="J1594" t="str">
        <f t="shared" si="136"/>
        <v>ENG</v>
      </c>
      <c r="L1594">
        <v>2011</v>
      </c>
      <c r="M1594">
        <f t="shared" si="138"/>
        <v>3</v>
      </c>
      <c r="N1594" t="str">
        <f t="shared" si="135"/>
        <v>F</v>
      </c>
      <c r="O1594" s="1">
        <v>40677</v>
      </c>
      <c r="P1594" t="s">
        <v>19</v>
      </c>
      <c r="Q1594" t="s">
        <v>122</v>
      </c>
      <c r="R1594" t="s">
        <v>14</v>
      </c>
    </row>
    <row r="1595" spans="1:20" x14ac:dyDescent="0.2">
      <c r="A1595">
        <v>961528</v>
      </c>
      <c r="B1595" t="s">
        <v>91</v>
      </c>
      <c r="C1595" t="str">
        <f t="shared" si="132"/>
        <v>2008</v>
      </c>
      <c r="D1595" t="s">
        <v>24</v>
      </c>
      <c r="E1595" t="str">
        <f t="shared" si="133"/>
        <v>2008C</v>
      </c>
      <c r="F1595" t="s">
        <v>15</v>
      </c>
      <c r="G1595" t="s">
        <v>36</v>
      </c>
      <c r="H1595" t="s">
        <v>20</v>
      </c>
      <c r="I1595" t="s">
        <v>23</v>
      </c>
      <c r="J1595" t="str">
        <f t="shared" si="136"/>
        <v>ENG</v>
      </c>
      <c r="L1595">
        <v>2011</v>
      </c>
      <c r="M1595">
        <f t="shared" si="138"/>
        <v>3</v>
      </c>
      <c r="N1595" t="str">
        <f t="shared" si="135"/>
        <v>F</v>
      </c>
      <c r="O1595" s="1">
        <v>40677</v>
      </c>
      <c r="P1595" t="s">
        <v>19</v>
      </c>
      <c r="Q1595" t="s">
        <v>120</v>
      </c>
      <c r="R1595" t="s">
        <v>20</v>
      </c>
    </row>
    <row r="1596" spans="1:20" x14ac:dyDescent="0.2">
      <c r="A1596">
        <v>961528</v>
      </c>
      <c r="B1596" t="s">
        <v>91</v>
      </c>
      <c r="C1596" t="str">
        <f t="shared" si="132"/>
        <v>2008</v>
      </c>
      <c r="D1596" t="s">
        <v>57</v>
      </c>
      <c r="E1596" t="str">
        <f t="shared" si="133"/>
        <v>2008D</v>
      </c>
      <c r="F1596" t="s">
        <v>15</v>
      </c>
      <c r="G1596" t="s">
        <v>59</v>
      </c>
      <c r="H1596" t="s">
        <v>20</v>
      </c>
      <c r="I1596" t="s">
        <v>23</v>
      </c>
      <c r="J1596" t="str">
        <f t="shared" si="136"/>
        <v>ENG</v>
      </c>
      <c r="L1596">
        <v>2011</v>
      </c>
      <c r="M1596">
        <f t="shared" si="138"/>
        <v>3</v>
      </c>
      <c r="N1596" t="str">
        <f t="shared" si="135"/>
        <v>F</v>
      </c>
      <c r="O1596" s="1">
        <v>40677</v>
      </c>
      <c r="P1596" t="s">
        <v>19</v>
      </c>
      <c r="Q1596" t="s">
        <v>126</v>
      </c>
      <c r="R1596" t="s">
        <v>14</v>
      </c>
    </row>
    <row r="1597" spans="1:20" x14ac:dyDescent="0.2">
      <c r="A1597">
        <v>961528</v>
      </c>
      <c r="B1597" t="s">
        <v>103</v>
      </c>
      <c r="C1597" t="str">
        <f t="shared" si="132"/>
        <v>2010</v>
      </c>
      <c r="D1597" t="s">
        <v>14</v>
      </c>
      <c r="E1597" t="str">
        <f t="shared" si="133"/>
        <v>2010A</v>
      </c>
      <c r="F1597" t="s">
        <v>15</v>
      </c>
      <c r="G1597" t="s">
        <v>52</v>
      </c>
      <c r="H1597" t="s">
        <v>17</v>
      </c>
      <c r="I1597" t="s">
        <v>23</v>
      </c>
      <c r="J1597" t="str">
        <f t="shared" si="136"/>
        <v>ENG</v>
      </c>
      <c r="L1597">
        <v>2011</v>
      </c>
      <c r="M1597">
        <f t="shared" si="138"/>
        <v>1</v>
      </c>
      <c r="N1597" t="str">
        <f t="shared" si="135"/>
        <v>U</v>
      </c>
      <c r="O1597" s="1">
        <v>40677</v>
      </c>
      <c r="P1597" t="s">
        <v>19</v>
      </c>
    </row>
    <row r="1598" spans="1:20" x14ac:dyDescent="0.2">
      <c r="A1598">
        <v>961530</v>
      </c>
      <c r="B1598" t="s">
        <v>95</v>
      </c>
      <c r="C1598" t="str">
        <f t="shared" si="132"/>
        <v>2009</v>
      </c>
      <c r="D1598" t="s">
        <v>14</v>
      </c>
      <c r="E1598" t="str">
        <f t="shared" si="133"/>
        <v>2009A</v>
      </c>
      <c r="F1598" t="s">
        <v>15</v>
      </c>
      <c r="G1598" t="s">
        <v>43</v>
      </c>
      <c r="H1598" t="s">
        <v>14</v>
      </c>
      <c r="I1598" t="s">
        <v>84</v>
      </c>
      <c r="J1598" t="str">
        <f t="shared" si="136"/>
        <v>ENG</v>
      </c>
      <c r="L1598">
        <v>2011</v>
      </c>
      <c r="M1598">
        <f t="shared" si="138"/>
        <v>2</v>
      </c>
      <c r="N1598" t="str">
        <f t="shared" si="135"/>
        <v>U</v>
      </c>
      <c r="O1598" s="1">
        <v>40677</v>
      </c>
      <c r="P1598" t="s">
        <v>28</v>
      </c>
    </row>
    <row r="1599" spans="1:20" x14ac:dyDescent="0.2">
      <c r="A1599">
        <v>961556</v>
      </c>
      <c r="B1599" t="s">
        <v>83</v>
      </c>
      <c r="C1599" t="str">
        <f t="shared" si="132"/>
        <v>2008</v>
      </c>
      <c r="D1599" t="s">
        <v>14</v>
      </c>
      <c r="E1599" t="str">
        <f t="shared" si="133"/>
        <v>2008A</v>
      </c>
      <c r="F1599" t="s">
        <v>15</v>
      </c>
      <c r="G1599" t="s">
        <v>43</v>
      </c>
      <c r="H1599" t="s">
        <v>20</v>
      </c>
      <c r="I1599" t="s">
        <v>18</v>
      </c>
      <c r="J1599" t="str">
        <f t="shared" si="136"/>
        <v>ENG</v>
      </c>
      <c r="L1599">
        <v>2011</v>
      </c>
      <c r="M1599">
        <f t="shared" si="138"/>
        <v>3</v>
      </c>
      <c r="N1599" t="str">
        <f t="shared" si="135"/>
        <v>F</v>
      </c>
      <c r="O1599" s="1">
        <v>40677</v>
      </c>
      <c r="P1599" t="s">
        <v>19</v>
      </c>
      <c r="Q1599" t="s">
        <v>118</v>
      </c>
      <c r="R1599" t="s">
        <v>24</v>
      </c>
    </row>
    <row r="1600" spans="1:20" x14ac:dyDescent="0.2">
      <c r="A1600">
        <v>961556</v>
      </c>
      <c r="B1600" t="s">
        <v>83</v>
      </c>
      <c r="C1600" t="str">
        <f t="shared" si="132"/>
        <v>2008</v>
      </c>
      <c r="D1600" t="s">
        <v>20</v>
      </c>
      <c r="E1600" t="str">
        <f t="shared" si="133"/>
        <v>2008B</v>
      </c>
      <c r="F1600" t="s">
        <v>15</v>
      </c>
      <c r="G1600" t="s">
        <v>56</v>
      </c>
      <c r="H1600" t="s">
        <v>24</v>
      </c>
      <c r="I1600" t="s">
        <v>18</v>
      </c>
      <c r="J1600" t="str">
        <f t="shared" si="136"/>
        <v>ENG</v>
      </c>
      <c r="L1600">
        <v>2011</v>
      </c>
      <c r="M1600">
        <f t="shared" si="138"/>
        <v>3</v>
      </c>
      <c r="N1600" t="str">
        <f t="shared" si="135"/>
        <v>F</v>
      </c>
      <c r="O1600" s="1">
        <v>40677</v>
      </c>
      <c r="P1600" t="s">
        <v>19</v>
      </c>
      <c r="Q1600" t="s">
        <v>121</v>
      </c>
      <c r="R1600" t="s">
        <v>24</v>
      </c>
    </row>
    <row r="1601" spans="1:18" x14ac:dyDescent="0.2">
      <c r="A1601">
        <v>961566</v>
      </c>
      <c r="B1601" t="s">
        <v>114</v>
      </c>
      <c r="C1601" t="str">
        <f t="shared" si="132"/>
        <v>2011</v>
      </c>
      <c r="D1601" t="s">
        <v>107</v>
      </c>
      <c r="E1601" t="str">
        <f t="shared" si="133"/>
        <v>2011E2</v>
      </c>
      <c r="F1601" t="s">
        <v>15</v>
      </c>
      <c r="G1601" t="s">
        <v>56</v>
      </c>
      <c r="H1601" t="s">
        <v>20</v>
      </c>
      <c r="I1601" t="s">
        <v>22</v>
      </c>
      <c r="J1601" t="str">
        <f t="shared" si="136"/>
        <v>ENG</v>
      </c>
      <c r="L1601">
        <v>2011</v>
      </c>
      <c r="M1601">
        <f t="shared" si="138"/>
        <v>0</v>
      </c>
      <c r="N1601" t="str">
        <f t="shared" si="135"/>
        <v>U</v>
      </c>
      <c r="P1601" t="s">
        <v>19</v>
      </c>
      <c r="Q1601" t="s">
        <v>120</v>
      </c>
      <c r="R1601" t="s">
        <v>24</v>
      </c>
    </row>
    <row r="1602" spans="1:18" x14ac:dyDescent="0.2">
      <c r="A1602">
        <v>961566</v>
      </c>
      <c r="B1602" t="s">
        <v>91</v>
      </c>
      <c r="C1602" t="str">
        <f t="shared" ref="C1602:C1665" si="139">LEFT(B1602,4)</f>
        <v>2008</v>
      </c>
      <c r="D1602" t="s">
        <v>24</v>
      </c>
      <c r="E1602" t="str">
        <f t="shared" ref="E1602:E1665" si="140">CONCATENATE(C1602,D1602)</f>
        <v>2008C</v>
      </c>
      <c r="F1602" t="s">
        <v>15</v>
      </c>
      <c r="G1602" t="s">
        <v>43</v>
      </c>
      <c r="H1602" t="s">
        <v>20</v>
      </c>
      <c r="I1602" t="s">
        <v>22</v>
      </c>
      <c r="J1602" t="str">
        <f t="shared" si="136"/>
        <v>ENG</v>
      </c>
      <c r="L1602">
        <v>2011</v>
      </c>
      <c r="M1602">
        <f t="shared" si="138"/>
        <v>3</v>
      </c>
      <c r="N1602" t="str">
        <f t="shared" ref="N1602:N1665" si="141">IF(OR(M1602&lt;3,M1602="TR"),"U","F")</f>
        <v>F</v>
      </c>
      <c r="P1602" t="s">
        <v>19</v>
      </c>
      <c r="Q1602" t="s">
        <v>122</v>
      </c>
      <c r="R1602" t="s">
        <v>24</v>
      </c>
    </row>
    <row r="1603" spans="1:18" x14ac:dyDescent="0.2">
      <c r="A1603">
        <v>961566</v>
      </c>
      <c r="B1603" t="s">
        <v>103</v>
      </c>
      <c r="C1603" t="str">
        <f t="shared" si="139"/>
        <v>2010</v>
      </c>
      <c r="D1603" t="s">
        <v>20</v>
      </c>
      <c r="E1603" t="str">
        <f t="shared" si="140"/>
        <v>2010B</v>
      </c>
      <c r="F1603" t="s">
        <v>15</v>
      </c>
      <c r="G1603" t="s">
        <v>56</v>
      </c>
      <c r="H1603" t="s">
        <v>17</v>
      </c>
      <c r="I1603" t="s">
        <v>22</v>
      </c>
      <c r="J1603" t="str">
        <f t="shared" ref="J1603:J1666" si="142">IF(OR(I1603="AE",I1603="BE",I1603="CE",I1603="CM",I1603="ED",I1603="ECE",I1603="EVE",I1603="EV",I1603="FPE",I1603="IE",I1603="MFE",I1603="ME",I1603="MGE",I1603="MTE",I1603="PHE",I1603="RB",I1603="EE",I1603="RBE"),"ENG",IF(OR(I1603="BBT",I1603="BC",I1603="BIO",I1603="CH",I1603="PH",I1603="PSS",I1603="SC"),"SCI",IF(OR(I1603="MA",I1603="MAC",I1603="SD"),"MAT",IF(OR(I1603="CO",I1603="ID",I1603="ND",I1603="SX"),"OTH",IF(OR(I1603="ECON",I1603="EP",I1603="EC",I1603="ET",I1603="HU",I1603="IN",I1603="LAE",I1603="PWR",I1603="ST",I1603="EVS",I1603="PW"),"HUSS",IF(OR(I1603="CA",I1603="CCN",I1603="CS",I1603="IMGD"),"COMP",IF(OR(I1603="IT",I1603="MG",I1603="MIS"),"BUS","ERROR")))))))</f>
        <v>ENG</v>
      </c>
      <c r="L1603">
        <v>2011</v>
      </c>
      <c r="M1603">
        <f t="shared" si="138"/>
        <v>1</v>
      </c>
      <c r="N1603" t="str">
        <f t="shared" si="141"/>
        <v>U</v>
      </c>
      <c r="P1603" t="s">
        <v>19</v>
      </c>
      <c r="Q1603" t="s">
        <v>120</v>
      </c>
      <c r="R1603" t="s">
        <v>17</v>
      </c>
    </row>
    <row r="1604" spans="1:18" x14ac:dyDescent="0.2">
      <c r="A1604">
        <v>961566</v>
      </c>
      <c r="B1604" t="s">
        <v>91</v>
      </c>
      <c r="C1604" t="str">
        <f t="shared" si="139"/>
        <v>2008</v>
      </c>
      <c r="D1604" t="s">
        <v>57</v>
      </c>
      <c r="E1604" t="str">
        <f t="shared" si="140"/>
        <v>2008D</v>
      </c>
      <c r="F1604" t="s">
        <v>15</v>
      </c>
      <c r="G1604" t="s">
        <v>56</v>
      </c>
      <c r="H1604" t="s">
        <v>17</v>
      </c>
      <c r="I1604" t="s">
        <v>22</v>
      </c>
      <c r="J1604" t="str">
        <f t="shared" si="142"/>
        <v>ENG</v>
      </c>
      <c r="L1604">
        <v>2011</v>
      </c>
      <c r="M1604">
        <f t="shared" si="138"/>
        <v>3</v>
      </c>
      <c r="N1604" t="str">
        <f t="shared" si="141"/>
        <v>F</v>
      </c>
      <c r="P1604" t="s">
        <v>19</v>
      </c>
      <c r="Q1604" t="s">
        <v>120</v>
      </c>
      <c r="R1604" t="s">
        <v>17</v>
      </c>
    </row>
    <row r="1605" spans="1:18" x14ac:dyDescent="0.2">
      <c r="A1605">
        <v>961584</v>
      </c>
      <c r="B1605" t="s">
        <v>83</v>
      </c>
      <c r="C1605" t="str">
        <f t="shared" si="139"/>
        <v>2008</v>
      </c>
      <c r="D1605" t="s">
        <v>14</v>
      </c>
      <c r="E1605" t="str">
        <f t="shared" si="140"/>
        <v>2008A</v>
      </c>
      <c r="F1605" t="s">
        <v>15</v>
      </c>
      <c r="G1605" t="s">
        <v>16</v>
      </c>
      <c r="H1605" t="s">
        <v>14</v>
      </c>
      <c r="I1605" t="s">
        <v>21</v>
      </c>
      <c r="J1605" t="str">
        <f t="shared" si="142"/>
        <v>COMP</v>
      </c>
      <c r="L1605">
        <v>2011</v>
      </c>
      <c r="M1605">
        <f t="shared" si="138"/>
        <v>3</v>
      </c>
      <c r="N1605" t="str">
        <f t="shared" si="141"/>
        <v>F</v>
      </c>
      <c r="O1605" s="1">
        <v>40677</v>
      </c>
      <c r="P1605" t="s">
        <v>19</v>
      </c>
      <c r="Q1605" t="s">
        <v>116</v>
      </c>
      <c r="R1605" t="s">
        <v>24</v>
      </c>
    </row>
    <row r="1606" spans="1:18" x14ac:dyDescent="0.2">
      <c r="A1606">
        <v>961584</v>
      </c>
      <c r="B1606" t="s">
        <v>83</v>
      </c>
      <c r="C1606" t="str">
        <f t="shared" si="139"/>
        <v>2008</v>
      </c>
      <c r="D1606" t="s">
        <v>20</v>
      </c>
      <c r="E1606" t="str">
        <f t="shared" si="140"/>
        <v>2008B</v>
      </c>
      <c r="F1606" t="s">
        <v>15</v>
      </c>
      <c r="G1606" t="s">
        <v>64</v>
      </c>
      <c r="H1606" t="s">
        <v>14</v>
      </c>
      <c r="I1606" t="s">
        <v>21</v>
      </c>
      <c r="J1606" t="str">
        <f t="shared" si="142"/>
        <v>COMP</v>
      </c>
      <c r="L1606">
        <v>2011</v>
      </c>
      <c r="M1606">
        <f t="shared" si="138"/>
        <v>3</v>
      </c>
      <c r="N1606" t="str">
        <f t="shared" si="141"/>
        <v>F</v>
      </c>
      <c r="O1606" s="1">
        <v>40677</v>
      </c>
      <c r="P1606" t="s">
        <v>19</v>
      </c>
      <c r="Q1606" t="s">
        <v>123</v>
      </c>
      <c r="R1606" t="s">
        <v>20</v>
      </c>
    </row>
    <row r="1607" spans="1:18" x14ac:dyDescent="0.2">
      <c r="A1607">
        <v>961584</v>
      </c>
      <c r="B1607" t="s">
        <v>91</v>
      </c>
      <c r="C1607" t="str">
        <f t="shared" si="139"/>
        <v>2008</v>
      </c>
      <c r="D1607" t="s">
        <v>24</v>
      </c>
      <c r="E1607" t="str">
        <f t="shared" si="140"/>
        <v>2008C</v>
      </c>
      <c r="F1607" t="s">
        <v>15</v>
      </c>
      <c r="G1607" t="s">
        <v>36</v>
      </c>
      <c r="H1607" t="s">
        <v>14</v>
      </c>
      <c r="I1607" t="s">
        <v>85</v>
      </c>
      <c r="J1607" t="str">
        <f t="shared" si="142"/>
        <v>ENG</v>
      </c>
      <c r="K1607" t="s">
        <v>21</v>
      </c>
      <c r="L1607">
        <v>2011</v>
      </c>
      <c r="M1607">
        <f t="shared" si="138"/>
        <v>3</v>
      </c>
      <c r="N1607" t="str">
        <f t="shared" si="141"/>
        <v>F</v>
      </c>
      <c r="O1607" s="1">
        <v>40677</v>
      </c>
      <c r="P1607" t="s">
        <v>19</v>
      </c>
    </row>
    <row r="1608" spans="1:18" x14ac:dyDescent="0.2">
      <c r="A1608">
        <v>961586</v>
      </c>
      <c r="B1608" t="s">
        <v>83</v>
      </c>
      <c r="C1608" t="str">
        <f t="shared" si="139"/>
        <v>2008</v>
      </c>
      <c r="D1608" t="s">
        <v>14</v>
      </c>
      <c r="E1608" t="str">
        <f t="shared" si="140"/>
        <v>2008A</v>
      </c>
      <c r="F1608" t="s">
        <v>15</v>
      </c>
      <c r="G1608" t="s">
        <v>43</v>
      </c>
      <c r="H1608" t="s">
        <v>14</v>
      </c>
      <c r="I1608" t="s">
        <v>18</v>
      </c>
      <c r="J1608" t="str">
        <f t="shared" si="142"/>
        <v>ENG</v>
      </c>
      <c r="L1608">
        <v>2011</v>
      </c>
      <c r="M1608">
        <f t="shared" si="138"/>
        <v>3</v>
      </c>
      <c r="N1608" t="str">
        <f t="shared" si="141"/>
        <v>F</v>
      </c>
      <c r="P1608" t="s">
        <v>19</v>
      </c>
      <c r="Q1608" t="s">
        <v>118</v>
      </c>
      <c r="R1608" t="s">
        <v>24</v>
      </c>
    </row>
    <row r="1609" spans="1:18" x14ac:dyDescent="0.2">
      <c r="A1609">
        <v>961586</v>
      </c>
      <c r="B1609" t="s">
        <v>83</v>
      </c>
      <c r="C1609" t="str">
        <f t="shared" si="139"/>
        <v>2008</v>
      </c>
      <c r="D1609" t="s">
        <v>20</v>
      </c>
      <c r="E1609" t="str">
        <f t="shared" si="140"/>
        <v>2008B</v>
      </c>
      <c r="F1609" t="s">
        <v>15</v>
      </c>
      <c r="G1609" t="s">
        <v>56</v>
      </c>
      <c r="H1609" t="s">
        <v>14</v>
      </c>
      <c r="I1609" t="s">
        <v>18</v>
      </c>
      <c r="J1609" t="str">
        <f t="shared" si="142"/>
        <v>ENG</v>
      </c>
      <c r="L1609">
        <v>2011</v>
      </c>
      <c r="M1609">
        <f t="shared" si="138"/>
        <v>3</v>
      </c>
      <c r="N1609" t="str">
        <f t="shared" si="141"/>
        <v>F</v>
      </c>
      <c r="P1609" t="s">
        <v>19</v>
      </c>
      <c r="Q1609" t="s">
        <v>121</v>
      </c>
      <c r="R1609" t="s">
        <v>24</v>
      </c>
    </row>
    <row r="1610" spans="1:18" x14ac:dyDescent="0.2">
      <c r="A1610">
        <v>961598</v>
      </c>
      <c r="B1610" t="s">
        <v>83</v>
      </c>
      <c r="C1610" t="str">
        <f t="shared" si="139"/>
        <v>2008</v>
      </c>
      <c r="D1610" t="s">
        <v>14</v>
      </c>
      <c r="E1610" t="str">
        <f t="shared" si="140"/>
        <v>2008A</v>
      </c>
      <c r="F1610" t="s">
        <v>15</v>
      </c>
      <c r="G1610" t="s">
        <v>43</v>
      </c>
      <c r="H1610" t="s">
        <v>17</v>
      </c>
      <c r="I1610" t="s">
        <v>23</v>
      </c>
      <c r="J1610" t="str">
        <f t="shared" si="142"/>
        <v>ENG</v>
      </c>
      <c r="L1610">
        <v>2011</v>
      </c>
      <c r="M1610">
        <f t="shared" si="138"/>
        <v>3</v>
      </c>
      <c r="N1610" t="str">
        <f t="shared" si="141"/>
        <v>F</v>
      </c>
      <c r="O1610" s="1">
        <v>40830</v>
      </c>
      <c r="P1610" t="s">
        <v>19</v>
      </c>
      <c r="Q1610" t="s">
        <v>118</v>
      </c>
      <c r="R1610" t="s">
        <v>24</v>
      </c>
    </row>
    <row r="1611" spans="1:18" x14ac:dyDescent="0.2">
      <c r="A1611">
        <v>961662</v>
      </c>
      <c r="B1611" t="s">
        <v>91</v>
      </c>
      <c r="C1611" t="str">
        <f t="shared" si="139"/>
        <v>2008</v>
      </c>
      <c r="D1611" t="s">
        <v>24</v>
      </c>
      <c r="E1611" t="str">
        <f t="shared" si="140"/>
        <v>2008C</v>
      </c>
      <c r="F1611" t="s">
        <v>15</v>
      </c>
      <c r="G1611" t="s">
        <v>92</v>
      </c>
      <c r="H1611" t="s">
        <v>17</v>
      </c>
      <c r="I1611" t="s">
        <v>26</v>
      </c>
      <c r="J1611" t="str">
        <f t="shared" si="142"/>
        <v>COMP</v>
      </c>
      <c r="L1611">
        <v>2011</v>
      </c>
      <c r="M1611">
        <f t="shared" si="138"/>
        <v>3</v>
      </c>
      <c r="N1611" t="str">
        <f t="shared" si="141"/>
        <v>F</v>
      </c>
      <c r="P1611" t="s">
        <v>19</v>
      </c>
      <c r="Q1611" t="s">
        <v>121</v>
      </c>
      <c r="R1611" t="s">
        <v>24</v>
      </c>
    </row>
    <row r="1612" spans="1:18" x14ac:dyDescent="0.2">
      <c r="A1612">
        <v>961662</v>
      </c>
      <c r="B1612" t="s">
        <v>115</v>
      </c>
      <c r="C1612" t="str">
        <f t="shared" si="139"/>
        <v>2012</v>
      </c>
      <c r="D1612" t="s">
        <v>14</v>
      </c>
      <c r="E1612" t="str">
        <f t="shared" si="140"/>
        <v>2012A</v>
      </c>
      <c r="F1612" t="s">
        <v>15</v>
      </c>
      <c r="G1612" t="s">
        <v>43</v>
      </c>
      <c r="H1612" t="s">
        <v>17</v>
      </c>
      <c r="I1612" t="s">
        <v>26</v>
      </c>
      <c r="J1612" t="str">
        <f t="shared" si="142"/>
        <v>COMP</v>
      </c>
      <c r="L1612">
        <v>2015</v>
      </c>
      <c r="M1612">
        <f t="shared" si="138"/>
        <v>3</v>
      </c>
      <c r="N1612" t="str">
        <f t="shared" si="141"/>
        <v>F</v>
      </c>
      <c r="P1612" t="s">
        <v>19</v>
      </c>
    </row>
    <row r="1613" spans="1:18" x14ac:dyDescent="0.2">
      <c r="A1613">
        <v>961710</v>
      </c>
      <c r="B1613" t="s">
        <v>103</v>
      </c>
      <c r="C1613" t="str">
        <f t="shared" si="139"/>
        <v>2010</v>
      </c>
      <c r="D1613" t="s">
        <v>14</v>
      </c>
      <c r="E1613" t="str">
        <f t="shared" si="140"/>
        <v>2010A</v>
      </c>
      <c r="F1613" t="s">
        <v>15</v>
      </c>
      <c r="G1613" t="s">
        <v>43</v>
      </c>
      <c r="H1613" t="s">
        <v>20</v>
      </c>
      <c r="I1613" t="s">
        <v>45</v>
      </c>
      <c r="J1613" t="str">
        <f t="shared" si="142"/>
        <v>SCI</v>
      </c>
      <c r="K1613" t="s">
        <v>30</v>
      </c>
      <c r="L1613">
        <v>2012</v>
      </c>
      <c r="M1613">
        <f t="shared" si="138"/>
        <v>2</v>
      </c>
      <c r="N1613" t="str">
        <f t="shared" si="141"/>
        <v>U</v>
      </c>
      <c r="P1613" t="s">
        <v>28</v>
      </c>
    </row>
    <row r="1614" spans="1:18" x14ac:dyDescent="0.2">
      <c r="A1614">
        <v>961710</v>
      </c>
      <c r="B1614" t="s">
        <v>103</v>
      </c>
      <c r="C1614" t="str">
        <f t="shared" si="139"/>
        <v>2010</v>
      </c>
      <c r="D1614" t="s">
        <v>20</v>
      </c>
      <c r="E1614" t="str">
        <f t="shared" si="140"/>
        <v>2010B</v>
      </c>
      <c r="F1614" t="s">
        <v>15</v>
      </c>
      <c r="G1614" t="s">
        <v>56</v>
      </c>
      <c r="H1614" t="s">
        <v>24</v>
      </c>
      <c r="I1614" t="s">
        <v>45</v>
      </c>
      <c r="J1614" t="str">
        <f t="shared" si="142"/>
        <v>SCI</v>
      </c>
      <c r="K1614" t="s">
        <v>30</v>
      </c>
      <c r="L1614">
        <v>2012</v>
      </c>
      <c r="M1614">
        <f t="shared" si="138"/>
        <v>2</v>
      </c>
      <c r="N1614" t="str">
        <f t="shared" si="141"/>
        <v>U</v>
      </c>
      <c r="P1614" t="s">
        <v>28</v>
      </c>
    </row>
    <row r="1615" spans="1:18" x14ac:dyDescent="0.2">
      <c r="A1615">
        <v>961958</v>
      </c>
      <c r="B1615" t="s">
        <v>91</v>
      </c>
      <c r="C1615" t="str">
        <f t="shared" si="139"/>
        <v>2008</v>
      </c>
      <c r="D1615" t="s">
        <v>24</v>
      </c>
      <c r="E1615" t="str">
        <f t="shared" si="140"/>
        <v>2008C</v>
      </c>
      <c r="F1615" t="s">
        <v>15</v>
      </c>
      <c r="G1615" t="s">
        <v>43</v>
      </c>
      <c r="H1615" t="s">
        <v>24</v>
      </c>
      <c r="I1615" t="s">
        <v>26</v>
      </c>
      <c r="J1615" t="str">
        <f t="shared" si="142"/>
        <v>COMP</v>
      </c>
      <c r="L1615">
        <v>2011</v>
      </c>
      <c r="M1615">
        <f t="shared" si="138"/>
        <v>3</v>
      </c>
      <c r="N1615" t="str">
        <f t="shared" si="141"/>
        <v>F</v>
      </c>
      <c r="P1615" t="s">
        <v>19</v>
      </c>
      <c r="Q1615" t="s">
        <v>118</v>
      </c>
      <c r="R1615" t="s">
        <v>20</v>
      </c>
    </row>
    <row r="1616" spans="1:18" x14ac:dyDescent="0.2">
      <c r="A1616">
        <v>962038</v>
      </c>
      <c r="B1616" t="s">
        <v>99</v>
      </c>
      <c r="C1616" t="str">
        <f t="shared" si="139"/>
        <v>2009</v>
      </c>
      <c r="D1616" t="s">
        <v>57</v>
      </c>
      <c r="E1616" t="str">
        <f t="shared" si="140"/>
        <v>2009D</v>
      </c>
      <c r="F1616" t="s">
        <v>15</v>
      </c>
      <c r="G1616" t="s">
        <v>56</v>
      </c>
      <c r="H1616" t="s">
        <v>14</v>
      </c>
      <c r="I1616" t="s">
        <v>25</v>
      </c>
      <c r="J1616" t="str">
        <f t="shared" si="142"/>
        <v>ENG</v>
      </c>
      <c r="L1616">
        <v>2012</v>
      </c>
      <c r="M1616">
        <f t="shared" si="138"/>
        <v>3</v>
      </c>
      <c r="N1616" t="str">
        <f t="shared" si="141"/>
        <v>F</v>
      </c>
      <c r="P1616" t="s">
        <v>19</v>
      </c>
    </row>
    <row r="1617" spans="1:18" x14ac:dyDescent="0.2">
      <c r="A1617">
        <v>962038</v>
      </c>
      <c r="B1617" t="s">
        <v>95</v>
      </c>
      <c r="C1617" t="str">
        <f t="shared" si="139"/>
        <v>2009</v>
      </c>
      <c r="D1617" t="s">
        <v>14</v>
      </c>
      <c r="E1617" t="str">
        <f t="shared" si="140"/>
        <v>2009A</v>
      </c>
      <c r="F1617" t="s">
        <v>15</v>
      </c>
      <c r="G1617" t="s">
        <v>16</v>
      </c>
      <c r="H1617" t="s">
        <v>20</v>
      </c>
      <c r="I1617" t="s">
        <v>22</v>
      </c>
      <c r="J1617" t="str">
        <f t="shared" si="142"/>
        <v>ENG</v>
      </c>
      <c r="L1617">
        <v>2012</v>
      </c>
      <c r="M1617">
        <f t="shared" si="138"/>
        <v>3</v>
      </c>
      <c r="N1617" t="str">
        <f t="shared" si="141"/>
        <v>F</v>
      </c>
      <c r="P1617" t="s">
        <v>19</v>
      </c>
      <c r="Q1617" t="s">
        <v>116</v>
      </c>
      <c r="R1617" t="s">
        <v>24</v>
      </c>
    </row>
    <row r="1618" spans="1:18" x14ac:dyDescent="0.2">
      <c r="A1618">
        <v>962206</v>
      </c>
      <c r="B1618" t="s">
        <v>99</v>
      </c>
      <c r="C1618" t="str">
        <f t="shared" si="139"/>
        <v>2009</v>
      </c>
      <c r="D1618" t="s">
        <v>24</v>
      </c>
      <c r="E1618" t="str">
        <f t="shared" si="140"/>
        <v>2009C</v>
      </c>
      <c r="F1618" t="s">
        <v>15</v>
      </c>
      <c r="G1618" t="s">
        <v>43</v>
      </c>
      <c r="H1618" t="s">
        <v>24</v>
      </c>
      <c r="I1618" t="s">
        <v>30</v>
      </c>
      <c r="J1618" t="str">
        <f t="shared" si="142"/>
        <v>SCI</v>
      </c>
      <c r="L1618">
        <v>2012</v>
      </c>
      <c r="M1618">
        <f t="shared" si="138"/>
        <v>3</v>
      </c>
      <c r="N1618" t="str">
        <f t="shared" si="141"/>
        <v>F</v>
      </c>
      <c r="P1618" t="s">
        <v>28</v>
      </c>
      <c r="Q1618" t="s">
        <v>157</v>
      </c>
      <c r="R1618" t="s">
        <v>24</v>
      </c>
    </row>
    <row r="1619" spans="1:18" x14ac:dyDescent="0.2">
      <c r="A1619">
        <v>962206</v>
      </c>
      <c r="B1619" t="s">
        <v>95</v>
      </c>
      <c r="C1619" t="str">
        <f t="shared" si="139"/>
        <v>2009</v>
      </c>
      <c r="D1619" t="s">
        <v>14</v>
      </c>
      <c r="E1619" t="str">
        <f t="shared" si="140"/>
        <v>2009A</v>
      </c>
      <c r="F1619" t="s">
        <v>15</v>
      </c>
      <c r="G1619" t="s">
        <v>43</v>
      </c>
      <c r="H1619" t="s">
        <v>17</v>
      </c>
      <c r="I1619" t="s">
        <v>27</v>
      </c>
      <c r="J1619" t="str">
        <f t="shared" si="142"/>
        <v>ENG</v>
      </c>
      <c r="L1619">
        <v>2012</v>
      </c>
      <c r="M1619">
        <f t="shared" si="138"/>
        <v>3</v>
      </c>
      <c r="N1619" t="str">
        <f t="shared" si="141"/>
        <v>F</v>
      </c>
      <c r="P1619" t="s">
        <v>28</v>
      </c>
      <c r="Q1619" t="s">
        <v>118</v>
      </c>
      <c r="R1619" t="s">
        <v>17</v>
      </c>
    </row>
    <row r="1620" spans="1:18" x14ac:dyDescent="0.2">
      <c r="A1620">
        <v>962206</v>
      </c>
      <c r="B1620" t="s">
        <v>99</v>
      </c>
      <c r="C1620" t="str">
        <f t="shared" si="139"/>
        <v>2009</v>
      </c>
      <c r="D1620" t="s">
        <v>57</v>
      </c>
      <c r="E1620" t="str">
        <f t="shared" si="140"/>
        <v>2009D</v>
      </c>
      <c r="F1620" t="s">
        <v>15</v>
      </c>
      <c r="G1620" t="s">
        <v>56</v>
      </c>
      <c r="H1620" t="s">
        <v>17</v>
      </c>
      <c r="I1620" t="s">
        <v>30</v>
      </c>
      <c r="J1620" t="str">
        <f t="shared" si="142"/>
        <v>SCI</v>
      </c>
      <c r="L1620">
        <v>2012</v>
      </c>
      <c r="M1620">
        <f t="shared" si="138"/>
        <v>3</v>
      </c>
      <c r="N1620" t="str">
        <f t="shared" si="141"/>
        <v>F</v>
      </c>
      <c r="P1620" t="s">
        <v>28</v>
      </c>
    </row>
    <row r="1621" spans="1:18" x14ac:dyDescent="0.2">
      <c r="A1621">
        <v>962380</v>
      </c>
      <c r="B1621" t="s">
        <v>99</v>
      </c>
      <c r="C1621" t="str">
        <f t="shared" si="139"/>
        <v>2009</v>
      </c>
      <c r="D1621" t="s">
        <v>24</v>
      </c>
      <c r="E1621" t="str">
        <f t="shared" si="140"/>
        <v>2009C</v>
      </c>
      <c r="F1621" t="s">
        <v>15</v>
      </c>
      <c r="G1621" t="s">
        <v>43</v>
      </c>
      <c r="H1621" t="s">
        <v>14</v>
      </c>
      <c r="I1621" t="s">
        <v>27</v>
      </c>
      <c r="J1621" t="str">
        <f t="shared" si="142"/>
        <v>ENG</v>
      </c>
      <c r="L1621">
        <v>2012</v>
      </c>
      <c r="M1621">
        <f t="shared" si="138"/>
        <v>3</v>
      </c>
      <c r="N1621" t="str">
        <f t="shared" si="141"/>
        <v>F</v>
      </c>
      <c r="P1621" t="s">
        <v>28</v>
      </c>
      <c r="Q1621" t="s">
        <v>122</v>
      </c>
      <c r="R1621" t="s">
        <v>20</v>
      </c>
    </row>
    <row r="1622" spans="1:18" x14ac:dyDescent="0.2">
      <c r="A1622">
        <v>962380</v>
      </c>
      <c r="B1622" t="s">
        <v>99</v>
      </c>
      <c r="C1622" t="str">
        <f t="shared" si="139"/>
        <v>2009</v>
      </c>
      <c r="D1622" t="s">
        <v>57</v>
      </c>
      <c r="E1622" t="str">
        <f t="shared" si="140"/>
        <v>2009D</v>
      </c>
      <c r="F1622" t="s">
        <v>15</v>
      </c>
      <c r="G1622" t="s">
        <v>56</v>
      </c>
      <c r="H1622" t="s">
        <v>14</v>
      </c>
      <c r="I1622" t="s">
        <v>27</v>
      </c>
      <c r="J1622" t="str">
        <f t="shared" si="142"/>
        <v>ENG</v>
      </c>
      <c r="L1622">
        <v>2012</v>
      </c>
      <c r="M1622">
        <f t="shared" si="138"/>
        <v>3</v>
      </c>
      <c r="N1622" t="str">
        <f t="shared" si="141"/>
        <v>F</v>
      </c>
      <c r="P1622" t="s">
        <v>28</v>
      </c>
    </row>
    <row r="1623" spans="1:18" x14ac:dyDescent="0.2">
      <c r="A1623">
        <v>962380</v>
      </c>
      <c r="B1623" t="s">
        <v>104</v>
      </c>
      <c r="C1623" t="str">
        <f t="shared" si="139"/>
        <v>2010</v>
      </c>
      <c r="D1623" t="s">
        <v>57</v>
      </c>
      <c r="E1623" t="str">
        <f t="shared" si="140"/>
        <v>2010D</v>
      </c>
      <c r="F1623" t="s">
        <v>15</v>
      </c>
      <c r="G1623" t="s">
        <v>59</v>
      </c>
      <c r="H1623" t="s">
        <v>24</v>
      </c>
      <c r="I1623" t="s">
        <v>27</v>
      </c>
      <c r="J1623" t="str">
        <f t="shared" si="142"/>
        <v>ENG</v>
      </c>
      <c r="L1623">
        <v>2012</v>
      </c>
      <c r="M1623">
        <f t="shared" si="138"/>
        <v>2</v>
      </c>
      <c r="N1623" t="str">
        <f t="shared" si="141"/>
        <v>U</v>
      </c>
      <c r="P1623" t="s">
        <v>28</v>
      </c>
    </row>
    <row r="1624" spans="1:18" x14ac:dyDescent="0.2">
      <c r="A1624">
        <v>962504</v>
      </c>
      <c r="B1624" t="s">
        <v>99</v>
      </c>
      <c r="C1624" t="str">
        <f t="shared" si="139"/>
        <v>2009</v>
      </c>
      <c r="D1624" t="s">
        <v>57</v>
      </c>
      <c r="E1624" t="str">
        <f t="shared" si="140"/>
        <v>2009D</v>
      </c>
      <c r="F1624" t="s">
        <v>15</v>
      </c>
      <c r="G1624" t="s">
        <v>59</v>
      </c>
      <c r="H1624" t="s">
        <v>14</v>
      </c>
      <c r="I1624" t="s">
        <v>27</v>
      </c>
      <c r="J1624" t="str">
        <f t="shared" si="142"/>
        <v>ENG</v>
      </c>
      <c r="L1624">
        <v>2011</v>
      </c>
      <c r="M1624">
        <f t="shared" si="138"/>
        <v>2</v>
      </c>
      <c r="N1624" t="str">
        <f t="shared" si="141"/>
        <v>U</v>
      </c>
      <c r="O1624" s="1">
        <v>40677</v>
      </c>
      <c r="P1624" t="s">
        <v>19</v>
      </c>
    </row>
    <row r="1625" spans="1:18" x14ac:dyDescent="0.2">
      <c r="A1625">
        <v>962504</v>
      </c>
      <c r="B1625" t="s">
        <v>83</v>
      </c>
      <c r="C1625" t="str">
        <f t="shared" si="139"/>
        <v>2008</v>
      </c>
      <c r="D1625" t="s">
        <v>14</v>
      </c>
      <c r="E1625" t="str">
        <f t="shared" si="140"/>
        <v>2008A</v>
      </c>
      <c r="F1625" t="s">
        <v>15</v>
      </c>
      <c r="G1625" t="s">
        <v>43</v>
      </c>
      <c r="H1625" t="s">
        <v>14</v>
      </c>
      <c r="I1625" t="s">
        <v>27</v>
      </c>
      <c r="J1625" t="str">
        <f t="shared" si="142"/>
        <v>ENG</v>
      </c>
      <c r="L1625">
        <v>2011</v>
      </c>
      <c r="M1625">
        <f t="shared" si="138"/>
        <v>3</v>
      </c>
      <c r="N1625" t="str">
        <f t="shared" si="141"/>
        <v>F</v>
      </c>
      <c r="O1625" s="1">
        <v>40677</v>
      </c>
      <c r="P1625" t="s">
        <v>19</v>
      </c>
      <c r="Q1625" t="s">
        <v>116</v>
      </c>
      <c r="R1625" t="s">
        <v>20</v>
      </c>
    </row>
    <row r="1626" spans="1:18" x14ac:dyDescent="0.2">
      <c r="A1626">
        <v>962504</v>
      </c>
      <c r="B1626" t="s">
        <v>83</v>
      </c>
      <c r="C1626" t="str">
        <f t="shared" si="139"/>
        <v>2008</v>
      </c>
      <c r="D1626" t="s">
        <v>20</v>
      </c>
      <c r="E1626" t="str">
        <f t="shared" si="140"/>
        <v>2008B</v>
      </c>
      <c r="F1626" t="s">
        <v>15</v>
      </c>
      <c r="G1626" t="s">
        <v>56</v>
      </c>
      <c r="H1626" t="s">
        <v>20</v>
      </c>
      <c r="I1626" t="s">
        <v>27</v>
      </c>
      <c r="J1626" t="str">
        <f t="shared" si="142"/>
        <v>ENG</v>
      </c>
      <c r="L1626">
        <v>2011</v>
      </c>
      <c r="M1626">
        <f t="shared" si="138"/>
        <v>3</v>
      </c>
      <c r="N1626" t="str">
        <f t="shared" si="141"/>
        <v>F</v>
      </c>
      <c r="O1626" s="1">
        <v>40677</v>
      </c>
      <c r="P1626" t="s">
        <v>19</v>
      </c>
      <c r="Q1626" t="s">
        <v>123</v>
      </c>
      <c r="R1626" t="s">
        <v>20</v>
      </c>
    </row>
    <row r="1627" spans="1:18" x14ac:dyDescent="0.2">
      <c r="A1627">
        <v>962520</v>
      </c>
      <c r="B1627" t="s">
        <v>83</v>
      </c>
      <c r="C1627" t="str">
        <f t="shared" si="139"/>
        <v>2008</v>
      </c>
      <c r="D1627" t="s">
        <v>14</v>
      </c>
      <c r="E1627" t="str">
        <f t="shared" si="140"/>
        <v>2008A</v>
      </c>
      <c r="F1627" t="s">
        <v>15</v>
      </c>
      <c r="G1627" t="s">
        <v>43</v>
      </c>
      <c r="H1627" t="s">
        <v>14</v>
      </c>
      <c r="I1627" t="s">
        <v>30</v>
      </c>
      <c r="J1627" t="str">
        <f t="shared" si="142"/>
        <v>SCI</v>
      </c>
      <c r="L1627">
        <v>2011</v>
      </c>
      <c r="M1627">
        <f t="shared" si="138"/>
        <v>3</v>
      </c>
      <c r="N1627" t="str">
        <f t="shared" si="141"/>
        <v>F</v>
      </c>
      <c r="O1627" s="1">
        <v>40677</v>
      </c>
      <c r="P1627" t="s">
        <v>19</v>
      </c>
      <c r="Q1627" t="s">
        <v>121</v>
      </c>
      <c r="R1627" t="s">
        <v>14</v>
      </c>
    </row>
    <row r="1628" spans="1:18" x14ac:dyDescent="0.2">
      <c r="A1628">
        <v>962520</v>
      </c>
      <c r="B1628" t="s">
        <v>83</v>
      </c>
      <c r="C1628" t="str">
        <f t="shared" si="139"/>
        <v>2008</v>
      </c>
      <c r="D1628" t="s">
        <v>20</v>
      </c>
      <c r="E1628" t="str">
        <f t="shared" si="140"/>
        <v>2008B</v>
      </c>
      <c r="F1628" t="s">
        <v>15</v>
      </c>
      <c r="G1628" t="s">
        <v>56</v>
      </c>
      <c r="H1628" t="s">
        <v>14</v>
      </c>
      <c r="I1628" t="s">
        <v>30</v>
      </c>
      <c r="J1628" t="str">
        <f t="shared" si="142"/>
        <v>SCI</v>
      </c>
      <c r="L1628">
        <v>2011</v>
      </c>
      <c r="M1628">
        <f t="shared" si="138"/>
        <v>3</v>
      </c>
      <c r="N1628" t="str">
        <f t="shared" si="141"/>
        <v>F</v>
      </c>
      <c r="O1628" s="1">
        <v>40677</v>
      </c>
      <c r="P1628" t="s">
        <v>19</v>
      </c>
      <c r="Q1628" t="s">
        <v>116</v>
      </c>
      <c r="R1628" t="s">
        <v>14</v>
      </c>
    </row>
    <row r="1629" spans="1:18" x14ac:dyDescent="0.2">
      <c r="A1629">
        <v>962596</v>
      </c>
      <c r="B1629" t="s">
        <v>99</v>
      </c>
      <c r="C1629" t="str">
        <f t="shared" si="139"/>
        <v>2009</v>
      </c>
      <c r="D1629" t="s">
        <v>24</v>
      </c>
      <c r="E1629" t="str">
        <f t="shared" si="140"/>
        <v>2009C</v>
      </c>
      <c r="F1629" t="s">
        <v>15</v>
      </c>
      <c r="G1629" t="s">
        <v>16</v>
      </c>
      <c r="H1629" t="s">
        <v>17</v>
      </c>
      <c r="I1629" t="s">
        <v>26</v>
      </c>
      <c r="J1629" t="str">
        <f t="shared" si="142"/>
        <v>COMP</v>
      </c>
      <c r="K1629" t="s">
        <v>21</v>
      </c>
      <c r="L1629">
        <v>2011</v>
      </c>
      <c r="M1629">
        <f t="shared" si="138"/>
        <v>2</v>
      </c>
      <c r="N1629" t="str">
        <f t="shared" si="141"/>
        <v>U</v>
      </c>
      <c r="O1629" s="1">
        <v>40830</v>
      </c>
      <c r="P1629" t="s">
        <v>19</v>
      </c>
    </row>
    <row r="1630" spans="1:18" x14ac:dyDescent="0.2">
      <c r="A1630">
        <v>962616</v>
      </c>
      <c r="B1630" t="s">
        <v>13</v>
      </c>
      <c r="C1630" t="str">
        <f t="shared" si="139"/>
        <v>2007</v>
      </c>
      <c r="D1630" t="s">
        <v>14</v>
      </c>
      <c r="E1630" t="str">
        <f t="shared" si="140"/>
        <v>2007A</v>
      </c>
      <c r="F1630" t="s">
        <v>15</v>
      </c>
      <c r="G1630" t="s">
        <v>36</v>
      </c>
      <c r="H1630" t="s">
        <v>14</v>
      </c>
      <c r="I1630" t="s">
        <v>25</v>
      </c>
      <c r="J1630" t="str">
        <f t="shared" si="142"/>
        <v>ENG</v>
      </c>
      <c r="L1630" t="s">
        <v>38</v>
      </c>
      <c r="M1630" t="s">
        <v>38</v>
      </c>
      <c r="N1630" t="str">
        <f t="shared" si="141"/>
        <v>U</v>
      </c>
      <c r="O1630" s="1">
        <v>39949</v>
      </c>
      <c r="P1630" t="s">
        <v>19</v>
      </c>
    </row>
    <row r="1631" spans="1:18" x14ac:dyDescent="0.2">
      <c r="A1631">
        <v>962616</v>
      </c>
      <c r="B1631" t="s">
        <v>13</v>
      </c>
      <c r="C1631" t="str">
        <f t="shared" si="139"/>
        <v>2007</v>
      </c>
      <c r="D1631" t="s">
        <v>20</v>
      </c>
      <c r="E1631" t="str">
        <f t="shared" si="140"/>
        <v>2007B</v>
      </c>
      <c r="F1631" t="s">
        <v>15</v>
      </c>
      <c r="G1631" t="s">
        <v>59</v>
      </c>
      <c r="H1631" t="s">
        <v>14</v>
      </c>
      <c r="I1631" t="s">
        <v>25</v>
      </c>
      <c r="J1631" t="str">
        <f t="shared" si="142"/>
        <v>ENG</v>
      </c>
      <c r="L1631" t="s">
        <v>38</v>
      </c>
      <c r="M1631" t="s">
        <v>38</v>
      </c>
      <c r="N1631" t="str">
        <f t="shared" si="141"/>
        <v>U</v>
      </c>
      <c r="O1631" s="1">
        <v>39949</v>
      </c>
      <c r="P1631" t="s">
        <v>19</v>
      </c>
    </row>
    <row r="1632" spans="1:18" x14ac:dyDescent="0.2">
      <c r="A1632">
        <v>962866</v>
      </c>
      <c r="B1632" t="s">
        <v>95</v>
      </c>
      <c r="C1632" t="str">
        <f t="shared" si="139"/>
        <v>2009</v>
      </c>
      <c r="D1632" t="s">
        <v>14</v>
      </c>
      <c r="E1632" t="str">
        <f t="shared" si="140"/>
        <v>2009A</v>
      </c>
      <c r="F1632" t="s">
        <v>15</v>
      </c>
      <c r="G1632" t="s">
        <v>43</v>
      </c>
      <c r="H1632" t="s">
        <v>17</v>
      </c>
      <c r="I1632" t="s">
        <v>21</v>
      </c>
      <c r="J1632" t="str">
        <f t="shared" si="142"/>
        <v>COMP</v>
      </c>
      <c r="K1632" t="s">
        <v>26</v>
      </c>
      <c r="L1632">
        <v>2011</v>
      </c>
      <c r="M1632">
        <f t="shared" ref="M1632:M1695" si="143">L1632-C1632</f>
        <v>2</v>
      </c>
      <c r="N1632" t="str">
        <f t="shared" si="141"/>
        <v>U</v>
      </c>
      <c r="O1632" s="1">
        <v>40677</v>
      </c>
      <c r="P1632" t="s">
        <v>28</v>
      </c>
      <c r="Q1632" t="s">
        <v>123</v>
      </c>
      <c r="R1632" t="s">
        <v>24</v>
      </c>
    </row>
    <row r="1633" spans="1:20" x14ac:dyDescent="0.2">
      <c r="A1633">
        <v>962874</v>
      </c>
      <c r="B1633" t="s">
        <v>83</v>
      </c>
      <c r="C1633" t="str">
        <f t="shared" si="139"/>
        <v>2008</v>
      </c>
      <c r="D1633" t="s">
        <v>20</v>
      </c>
      <c r="E1633" t="str">
        <f t="shared" si="140"/>
        <v>2008B</v>
      </c>
      <c r="F1633" t="s">
        <v>15</v>
      </c>
      <c r="G1633" t="s">
        <v>56</v>
      </c>
      <c r="H1633" t="s">
        <v>20</v>
      </c>
      <c r="I1633" t="s">
        <v>18</v>
      </c>
      <c r="J1633" t="str">
        <f t="shared" si="142"/>
        <v>ENG</v>
      </c>
      <c r="L1633">
        <v>2011</v>
      </c>
      <c r="M1633">
        <f t="shared" si="143"/>
        <v>3</v>
      </c>
      <c r="N1633" t="str">
        <f t="shared" si="141"/>
        <v>F</v>
      </c>
      <c r="P1633" t="s">
        <v>19</v>
      </c>
      <c r="Q1633" t="s">
        <v>121</v>
      </c>
      <c r="R1633" t="s">
        <v>24</v>
      </c>
    </row>
    <row r="1634" spans="1:20" x14ac:dyDescent="0.2">
      <c r="A1634">
        <v>962874</v>
      </c>
      <c r="B1634" t="s">
        <v>91</v>
      </c>
      <c r="C1634" t="str">
        <f t="shared" si="139"/>
        <v>2008</v>
      </c>
      <c r="D1634" t="s">
        <v>57</v>
      </c>
      <c r="E1634" t="str">
        <f t="shared" si="140"/>
        <v>2008D</v>
      </c>
      <c r="F1634" t="s">
        <v>15</v>
      </c>
      <c r="G1634" t="s">
        <v>59</v>
      </c>
      <c r="H1634" t="s">
        <v>20</v>
      </c>
      <c r="I1634" t="s">
        <v>23</v>
      </c>
      <c r="J1634" t="str">
        <f t="shared" si="142"/>
        <v>ENG</v>
      </c>
      <c r="L1634">
        <v>2011</v>
      </c>
      <c r="M1634">
        <f t="shared" si="143"/>
        <v>3</v>
      </c>
      <c r="N1634" t="str">
        <f t="shared" si="141"/>
        <v>F</v>
      </c>
      <c r="P1634" t="s">
        <v>19</v>
      </c>
      <c r="Q1634" t="s">
        <v>116</v>
      </c>
      <c r="R1634" t="s">
        <v>20</v>
      </c>
    </row>
    <row r="1635" spans="1:20" x14ac:dyDescent="0.2">
      <c r="A1635">
        <v>962874</v>
      </c>
      <c r="B1635" t="s">
        <v>83</v>
      </c>
      <c r="C1635" t="str">
        <f t="shared" si="139"/>
        <v>2008</v>
      </c>
      <c r="D1635" t="s">
        <v>14</v>
      </c>
      <c r="E1635" t="str">
        <f t="shared" si="140"/>
        <v>2008A</v>
      </c>
      <c r="F1635" t="s">
        <v>15</v>
      </c>
      <c r="G1635" t="s">
        <v>43</v>
      </c>
      <c r="H1635" t="s">
        <v>24</v>
      </c>
      <c r="I1635" t="s">
        <v>18</v>
      </c>
      <c r="J1635" t="str">
        <f t="shared" si="142"/>
        <v>ENG</v>
      </c>
      <c r="L1635">
        <v>2011</v>
      </c>
      <c r="M1635">
        <f t="shared" si="143"/>
        <v>3</v>
      </c>
      <c r="N1635" t="str">
        <f t="shared" si="141"/>
        <v>F</v>
      </c>
      <c r="P1635" t="s">
        <v>19</v>
      </c>
      <c r="Q1635" t="s">
        <v>118</v>
      </c>
      <c r="R1635" t="s">
        <v>20</v>
      </c>
    </row>
    <row r="1636" spans="1:20" x14ac:dyDescent="0.2">
      <c r="A1636">
        <v>962952</v>
      </c>
      <c r="B1636" t="s">
        <v>83</v>
      </c>
      <c r="C1636" t="str">
        <f t="shared" si="139"/>
        <v>2008</v>
      </c>
      <c r="D1636" t="s">
        <v>14</v>
      </c>
      <c r="E1636" t="str">
        <f t="shared" si="140"/>
        <v>2008A</v>
      </c>
      <c r="F1636" t="s">
        <v>15</v>
      </c>
      <c r="G1636" t="s">
        <v>43</v>
      </c>
      <c r="H1636" t="s">
        <v>20</v>
      </c>
      <c r="I1636" t="s">
        <v>32</v>
      </c>
      <c r="J1636" t="str">
        <f t="shared" si="142"/>
        <v>OTH</v>
      </c>
      <c r="L1636">
        <v>2011</v>
      </c>
      <c r="M1636">
        <f t="shared" si="143"/>
        <v>3</v>
      </c>
      <c r="N1636" t="str">
        <f t="shared" si="141"/>
        <v>F</v>
      </c>
      <c r="P1636" t="s">
        <v>19</v>
      </c>
      <c r="Q1636" t="s">
        <v>116</v>
      </c>
      <c r="R1636" t="s">
        <v>20</v>
      </c>
    </row>
    <row r="1637" spans="1:20" x14ac:dyDescent="0.2">
      <c r="A1637">
        <v>962952</v>
      </c>
      <c r="B1637" t="s">
        <v>91</v>
      </c>
      <c r="C1637" t="str">
        <f t="shared" si="139"/>
        <v>2008</v>
      </c>
      <c r="D1637" t="s">
        <v>24</v>
      </c>
      <c r="E1637" t="str">
        <f t="shared" si="140"/>
        <v>2008C</v>
      </c>
      <c r="F1637" t="s">
        <v>15</v>
      </c>
      <c r="G1637" t="s">
        <v>36</v>
      </c>
      <c r="H1637" t="s">
        <v>20</v>
      </c>
      <c r="I1637" t="s">
        <v>32</v>
      </c>
      <c r="J1637" t="str">
        <f t="shared" si="142"/>
        <v>OTH</v>
      </c>
      <c r="L1637">
        <v>2011</v>
      </c>
      <c r="M1637">
        <f t="shared" si="143"/>
        <v>3</v>
      </c>
      <c r="N1637" t="str">
        <f t="shared" si="141"/>
        <v>F</v>
      </c>
      <c r="P1637" t="s">
        <v>19</v>
      </c>
      <c r="Q1637" t="s">
        <v>120</v>
      </c>
      <c r="R1637" t="s">
        <v>20</v>
      </c>
    </row>
    <row r="1638" spans="1:20" x14ac:dyDescent="0.2">
      <c r="A1638">
        <v>962952</v>
      </c>
      <c r="B1638" t="s">
        <v>95</v>
      </c>
      <c r="C1638" t="str">
        <f t="shared" si="139"/>
        <v>2009</v>
      </c>
      <c r="D1638" t="s">
        <v>14</v>
      </c>
      <c r="E1638" t="str">
        <f t="shared" si="140"/>
        <v>2009A</v>
      </c>
      <c r="F1638" t="s">
        <v>15</v>
      </c>
      <c r="G1638" t="s">
        <v>52</v>
      </c>
      <c r="H1638" t="s">
        <v>24</v>
      </c>
      <c r="I1638" t="s">
        <v>32</v>
      </c>
      <c r="J1638" t="str">
        <f t="shared" si="142"/>
        <v>OTH</v>
      </c>
      <c r="L1638">
        <v>2011</v>
      </c>
      <c r="M1638">
        <f t="shared" si="143"/>
        <v>2</v>
      </c>
      <c r="N1638" t="str">
        <f t="shared" si="141"/>
        <v>U</v>
      </c>
      <c r="P1638" t="s">
        <v>19</v>
      </c>
      <c r="Q1638" t="s">
        <v>119</v>
      </c>
      <c r="R1638" t="s">
        <v>20</v>
      </c>
      <c r="S1638" t="s">
        <v>124</v>
      </c>
      <c r="T1638" t="s">
        <v>20</v>
      </c>
    </row>
    <row r="1639" spans="1:20" x14ac:dyDescent="0.2">
      <c r="A1639">
        <v>962952</v>
      </c>
      <c r="B1639" t="s">
        <v>83</v>
      </c>
      <c r="C1639" t="str">
        <f t="shared" si="139"/>
        <v>2008</v>
      </c>
      <c r="D1639" t="s">
        <v>20</v>
      </c>
      <c r="E1639" t="str">
        <f t="shared" si="140"/>
        <v>2008B</v>
      </c>
      <c r="F1639" t="s">
        <v>15</v>
      </c>
      <c r="G1639" t="s">
        <v>56</v>
      </c>
      <c r="H1639" t="s">
        <v>24</v>
      </c>
      <c r="I1639" t="s">
        <v>32</v>
      </c>
      <c r="J1639" t="str">
        <f t="shared" si="142"/>
        <v>OTH</v>
      </c>
      <c r="L1639">
        <v>2011</v>
      </c>
      <c r="M1639">
        <f t="shared" si="143"/>
        <v>3</v>
      </c>
      <c r="N1639" t="str">
        <f t="shared" si="141"/>
        <v>F</v>
      </c>
      <c r="P1639" t="s">
        <v>19</v>
      </c>
      <c r="Q1639" t="s">
        <v>123</v>
      </c>
      <c r="R1639" t="s">
        <v>24</v>
      </c>
    </row>
    <row r="1640" spans="1:20" x14ac:dyDescent="0.2">
      <c r="A1640">
        <v>963046</v>
      </c>
      <c r="B1640" t="s">
        <v>83</v>
      </c>
      <c r="C1640" t="str">
        <f t="shared" si="139"/>
        <v>2008</v>
      </c>
      <c r="D1640" t="s">
        <v>20</v>
      </c>
      <c r="E1640" t="str">
        <f t="shared" si="140"/>
        <v>2008B</v>
      </c>
      <c r="F1640" t="s">
        <v>15</v>
      </c>
      <c r="G1640" t="s">
        <v>56</v>
      </c>
      <c r="H1640" t="s">
        <v>14</v>
      </c>
      <c r="I1640" t="s">
        <v>48</v>
      </c>
      <c r="J1640" t="str">
        <f t="shared" si="142"/>
        <v>ENG</v>
      </c>
      <c r="L1640">
        <v>2011</v>
      </c>
      <c r="M1640">
        <f t="shared" si="143"/>
        <v>3</v>
      </c>
      <c r="N1640" t="str">
        <f t="shared" si="141"/>
        <v>F</v>
      </c>
      <c r="O1640" s="1">
        <v>40677</v>
      </c>
      <c r="P1640" t="s">
        <v>19</v>
      </c>
      <c r="Q1640" t="s">
        <v>123</v>
      </c>
      <c r="R1640" t="s">
        <v>14</v>
      </c>
    </row>
    <row r="1641" spans="1:20" x14ac:dyDescent="0.2">
      <c r="A1641">
        <v>963046</v>
      </c>
      <c r="B1641" t="s">
        <v>83</v>
      </c>
      <c r="C1641" t="str">
        <f t="shared" si="139"/>
        <v>2008</v>
      </c>
      <c r="D1641" t="s">
        <v>14</v>
      </c>
      <c r="E1641" t="str">
        <f t="shared" si="140"/>
        <v>2008A</v>
      </c>
      <c r="F1641" t="s">
        <v>15</v>
      </c>
      <c r="G1641" t="s">
        <v>43</v>
      </c>
      <c r="H1641" t="s">
        <v>20</v>
      </c>
      <c r="I1641" t="s">
        <v>48</v>
      </c>
      <c r="J1641" t="str">
        <f t="shared" si="142"/>
        <v>ENG</v>
      </c>
      <c r="L1641">
        <v>2011</v>
      </c>
      <c r="M1641">
        <f t="shared" si="143"/>
        <v>3</v>
      </c>
      <c r="N1641" t="str">
        <f t="shared" si="141"/>
        <v>F</v>
      </c>
      <c r="O1641" s="1">
        <v>40677</v>
      </c>
      <c r="P1641" t="s">
        <v>19</v>
      </c>
      <c r="Q1641" t="s">
        <v>116</v>
      </c>
      <c r="R1641" t="s">
        <v>20</v>
      </c>
    </row>
    <row r="1642" spans="1:20" x14ac:dyDescent="0.2">
      <c r="A1642">
        <v>963070</v>
      </c>
      <c r="B1642" t="s">
        <v>83</v>
      </c>
      <c r="C1642" t="str">
        <f t="shared" si="139"/>
        <v>2008</v>
      </c>
      <c r="D1642" t="s">
        <v>20</v>
      </c>
      <c r="E1642" t="str">
        <f t="shared" si="140"/>
        <v>2008B</v>
      </c>
      <c r="F1642" t="s">
        <v>15</v>
      </c>
      <c r="G1642" t="s">
        <v>56</v>
      </c>
      <c r="H1642" t="s">
        <v>20</v>
      </c>
      <c r="I1642" t="s">
        <v>18</v>
      </c>
      <c r="J1642" t="str">
        <f t="shared" si="142"/>
        <v>ENG</v>
      </c>
      <c r="L1642">
        <v>2011</v>
      </c>
      <c r="M1642">
        <f t="shared" si="143"/>
        <v>3</v>
      </c>
      <c r="N1642" t="str">
        <f t="shared" si="141"/>
        <v>F</v>
      </c>
      <c r="O1642" s="1">
        <v>40677</v>
      </c>
      <c r="P1642" t="s">
        <v>19</v>
      </c>
      <c r="Q1642" t="s">
        <v>123</v>
      </c>
      <c r="R1642" t="s">
        <v>24</v>
      </c>
    </row>
    <row r="1643" spans="1:20" x14ac:dyDescent="0.2">
      <c r="A1643">
        <v>963070</v>
      </c>
      <c r="B1643" t="s">
        <v>83</v>
      </c>
      <c r="C1643" t="str">
        <f t="shared" si="139"/>
        <v>2008</v>
      </c>
      <c r="D1643" t="s">
        <v>14</v>
      </c>
      <c r="E1643" t="str">
        <f t="shared" si="140"/>
        <v>2008A</v>
      </c>
      <c r="F1643" t="s">
        <v>15</v>
      </c>
      <c r="G1643" t="s">
        <v>16</v>
      </c>
      <c r="H1643" t="s">
        <v>24</v>
      </c>
      <c r="I1643" t="s">
        <v>18</v>
      </c>
      <c r="J1643" t="str">
        <f t="shared" si="142"/>
        <v>ENG</v>
      </c>
      <c r="L1643">
        <v>2011</v>
      </c>
      <c r="M1643">
        <f t="shared" si="143"/>
        <v>3</v>
      </c>
      <c r="N1643" t="str">
        <f t="shared" si="141"/>
        <v>F</v>
      </c>
      <c r="O1643" s="1">
        <v>40677</v>
      </c>
      <c r="P1643" t="s">
        <v>19</v>
      </c>
      <c r="Q1643" t="s">
        <v>116</v>
      </c>
      <c r="R1643" t="s">
        <v>24</v>
      </c>
    </row>
    <row r="1644" spans="1:20" x14ac:dyDescent="0.2">
      <c r="A1644">
        <v>963086</v>
      </c>
      <c r="B1644" t="s">
        <v>104</v>
      </c>
      <c r="C1644" t="str">
        <f t="shared" si="139"/>
        <v>2010</v>
      </c>
      <c r="D1644" t="s">
        <v>24</v>
      </c>
      <c r="E1644" t="str">
        <f t="shared" si="140"/>
        <v>2010C</v>
      </c>
      <c r="F1644" t="s">
        <v>15</v>
      </c>
      <c r="G1644" t="s">
        <v>43</v>
      </c>
      <c r="H1644" t="s">
        <v>20</v>
      </c>
      <c r="I1644" t="s">
        <v>23</v>
      </c>
      <c r="J1644" t="str">
        <f t="shared" si="142"/>
        <v>ENG</v>
      </c>
      <c r="L1644">
        <v>2011</v>
      </c>
      <c r="M1644">
        <f t="shared" si="143"/>
        <v>1</v>
      </c>
      <c r="N1644" t="str">
        <f t="shared" si="141"/>
        <v>U</v>
      </c>
      <c r="O1644" s="1">
        <v>40830</v>
      </c>
      <c r="P1644" t="s">
        <v>19</v>
      </c>
    </row>
    <row r="1645" spans="1:20" x14ac:dyDescent="0.2">
      <c r="A1645">
        <v>963086</v>
      </c>
      <c r="B1645" t="s">
        <v>83</v>
      </c>
      <c r="C1645" t="str">
        <f t="shared" si="139"/>
        <v>2008</v>
      </c>
      <c r="D1645" t="s">
        <v>20</v>
      </c>
      <c r="E1645" t="str">
        <f t="shared" si="140"/>
        <v>2008B</v>
      </c>
      <c r="F1645" t="s">
        <v>15</v>
      </c>
      <c r="G1645" t="s">
        <v>56</v>
      </c>
      <c r="H1645" t="s">
        <v>24</v>
      </c>
      <c r="I1645" t="s">
        <v>23</v>
      </c>
      <c r="J1645" t="str">
        <f t="shared" si="142"/>
        <v>ENG</v>
      </c>
      <c r="L1645">
        <v>2011</v>
      </c>
      <c r="M1645">
        <f t="shared" si="143"/>
        <v>3</v>
      </c>
      <c r="N1645" t="str">
        <f t="shared" si="141"/>
        <v>F</v>
      </c>
      <c r="O1645" s="1">
        <v>40830</v>
      </c>
      <c r="P1645" t="s">
        <v>19</v>
      </c>
      <c r="Q1645" t="s">
        <v>123</v>
      </c>
      <c r="R1645" t="s">
        <v>24</v>
      </c>
    </row>
    <row r="1646" spans="1:20" x14ac:dyDescent="0.2">
      <c r="A1646">
        <v>963086</v>
      </c>
      <c r="B1646" t="s">
        <v>83</v>
      </c>
      <c r="C1646" t="str">
        <f t="shared" si="139"/>
        <v>2008</v>
      </c>
      <c r="D1646" t="s">
        <v>14</v>
      </c>
      <c r="E1646" t="str">
        <f t="shared" si="140"/>
        <v>2008A</v>
      </c>
      <c r="F1646" t="s">
        <v>15</v>
      </c>
      <c r="G1646" t="s">
        <v>16</v>
      </c>
      <c r="H1646" t="s">
        <v>17</v>
      </c>
      <c r="I1646" t="s">
        <v>23</v>
      </c>
      <c r="J1646" t="str">
        <f t="shared" si="142"/>
        <v>ENG</v>
      </c>
      <c r="L1646">
        <v>2011</v>
      </c>
      <c r="M1646">
        <f t="shared" si="143"/>
        <v>3</v>
      </c>
      <c r="N1646" t="str">
        <f t="shared" si="141"/>
        <v>F</v>
      </c>
      <c r="O1646" s="1">
        <v>40830</v>
      </c>
      <c r="P1646" t="s">
        <v>19</v>
      </c>
      <c r="Q1646" t="s">
        <v>116</v>
      </c>
      <c r="R1646" t="s">
        <v>24</v>
      </c>
    </row>
    <row r="1647" spans="1:20" x14ac:dyDescent="0.2">
      <c r="A1647">
        <v>963160</v>
      </c>
      <c r="B1647" t="s">
        <v>99</v>
      </c>
      <c r="C1647" t="str">
        <f t="shared" si="139"/>
        <v>2009</v>
      </c>
      <c r="D1647" t="s">
        <v>57</v>
      </c>
      <c r="E1647" t="str">
        <f t="shared" si="140"/>
        <v>2009D</v>
      </c>
      <c r="F1647" t="s">
        <v>15</v>
      </c>
      <c r="G1647" t="s">
        <v>59</v>
      </c>
      <c r="H1647" t="s">
        <v>14</v>
      </c>
      <c r="I1647" t="s">
        <v>33</v>
      </c>
      <c r="J1647" t="str">
        <f t="shared" si="142"/>
        <v>ENG</v>
      </c>
      <c r="L1647">
        <v>2011</v>
      </c>
      <c r="M1647">
        <f t="shared" si="143"/>
        <v>2</v>
      </c>
      <c r="N1647" t="str">
        <f t="shared" si="141"/>
        <v>U</v>
      </c>
      <c r="O1647" s="1">
        <v>40677</v>
      </c>
      <c r="P1647" t="s">
        <v>19</v>
      </c>
    </row>
    <row r="1648" spans="1:20" x14ac:dyDescent="0.2">
      <c r="A1648">
        <v>963160</v>
      </c>
      <c r="B1648" t="s">
        <v>95</v>
      </c>
      <c r="C1648" t="str">
        <f t="shared" si="139"/>
        <v>2009</v>
      </c>
      <c r="D1648" t="s">
        <v>14</v>
      </c>
      <c r="E1648" t="str">
        <f t="shared" si="140"/>
        <v>2009A</v>
      </c>
      <c r="F1648" t="s">
        <v>15</v>
      </c>
      <c r="G1648" t="s">
        <v>52</v>
      </c>
      <c r="H1648" t="s">
        <v>20</v>
      </c>
      <c r="I1648" t="s">
        <v>33</v>
      </c>
      <c r="J1648" t="str">
        <f t="shared" si="142"/>
        <v>ENG</v>
      </c>
      <c r="L1648">
        <v>2011</v>
      </c>
      <c r="M1648">
        <f t="shared" si="143"/>
        <v>2</v>
      </c>
      <c r="N1648" t="str">
        <f t="shared" si="141"/>
        <v>U</v>
      </c>
      <c r="O1648" s="1">
        <v>40677</v>
      </c>
      <c r="P1648" t="s">
        <v>19</v>
      </c>
      <c r="Q1648" t="s">
        <v>122</v>
      </c>
      <c r="R1648" t="s">
        <v>20</v>
      </c>
    </row>
    <row r="1649" spans="1:18" x14ac:dyDescent="0.2">
      <c r="A1649">
        <v>963160</v>
      </c>
      <c r="B1649" t="s">
        <v>95</v>
      </c>
      <c r="C1649" t="str">
        <f t="shared" si="139"/>
        <v>2009</v>
      </c>
      <c r="D1649" t="s">
        <v>20</v>
      </c>
      <c r="E1649" t="str">
        <f t="shared" si="140"/>
        <v>2009B</v>
      </c>
      <c r="F1649" t="s">
        <v>15</v>
      </c>
      <c r="G1649" t="s">
        <v>60</v>
      </c>
      <c r="H1649" t="s">
        <v>20</v>
      </c>
      <c r="I1649" t="s">
        <v>33</v>
      </c>
      <c r="J1649" t="str">
        <f t="shared" si="142"/>
        <v>ENG</v>
      </c>
      <c r="L1649">
        <v>2011</v>
      </c>
      <c r="M1649">
        <f t="shared" si="143"/>
        <v>2</v>
      </c>
      <c r="N1649" t="str">
        <f t="shared" si="141"/>
        <v>U</v>
      </c>
      <c r="O1649" s="1">
        <v>40677</v>
      </c>
      <c r="P1649" t="s">
        <v>19</v>
      </c>
    </row>
    <row r="1650" spans="1:18" x14ac:dyDescent="0.2">
      <c r="A1650">
        <v>963160</v>
      </c>
      <c r="B1650" t="s">
        <v>83</v>
      </c>
      <c r="C1650" t="str">
        <f t="shared" si="139"/>
        <v>2008</v>
      </c>
      <c r="D1650" t="s">
        <v>14</v>
      </c>
      <c r="E1650" t="str">
        <f t="shared" si="140"/>
        <v>2008A</v>
      </c>
      <c r="F1650" t="s">
        <v>15</v>
      </c>
      <c r="G1650" t="s">
        <v>43</v>
      </c>
      <c r="H1650" t="s">
        <v>20</v>
      </c>
      <c r="I1650" t="s">
        <v>33</v>
      </c>
      <c r="J1650" t="str">
        <f t="shared" si="142"/>
        <v>ENG</v>
      </c>
      <c r="L1650">
        <v>2011</v>
      </c>
      <c r="M1650">
        <f t="shared" si="143"/>
        <v>3</v>
      </c>
      <c r="N1650" t="str">
        <f t="shared" si="141"/>
        <v>F</v>
      </c>
      <c r="O1650" s="1">
        <v>40677</v>
      </c>
      <c r="P1650" t="s">
        <v>19</v>
      </c>
      <c r="Q1650" t="s">
        <v>118</v>
      </c>
      <c r="R1650" t="s">
        <v>20</v>
      </c>
    </row>
    <row r="1651" spans="1:18" x14ac:dyDescent="0.2">
      <c r="A1651">
        <v>963160</v>
      </c>
      <c r="B1651" t="s">
        <v>83</v>
      </c>
      <c r="C1651" t="str">
        <f t="shared" si="139"/>
        <v>2008</v>
      </c>
      <c r="D1651" t="s">
        <v>20</v>
      </c>
      <c r="E1651" t="str">
        <f t="shared" si="140"/>
        <v>2008B</v>
      </c>
      <c r="F1651" t="s">
        <v>15</v>
      </c>
      <c r="G1651" t="s">
        <v>56</v>
      </c>
      <c r="H1651" t="s">
        <v>20</v>
      </c>
      <c r="I1651" t="s">
        <v>33</v>
      </c>
      <c r="J1651" t="str">
        <f t="shared" si="142"/>
        <v>ENG</v>
      </c>
      <c r="L1651">
        <v>2011</v>
      </c>
      <c r="M1651">
        <f t="shared" si="143"/>
        <v>3</v>
      </c>
      <c r="N1651" t="str">
        <f t="shared" si="141"/>
        <v>F</v>
      </c>
      <c r="O1651" s="1">
        <v>40677</v>
      </c>
      <c r="P1651" t="s">
        <v>19</v>
      </c>
      <c r="Q1651" t="s">
        <v>121</v>
      </c>
      <c r="R1651" t="s">
        <v>20</v>
      </c>
    </row>
    <row r="1652" spans="1:18" x14ac:dyDescent="0.2">
      <c r="A1652">
        <v>963164</v>
      </c>
      <c r="B1652" t="s">
        <v>102</v>
      </c>
      <c r="C1652" t="str">
        <f t="shared" si="139"/>
        <v>2009</v>
      </c>
      <c r="D1652" t="s">
        <v>82</v>
      </c>
      <c r="E1652" t="str">
        <f t="shared" si="140"/>
        <v>2009E</v>
      </c>
      <c r="F1652" t="s">
        <v>15</v>
      </c>
      <c r="G1652" t="s">
        <v>59</v>
      </c>
      <c r="H1652" t="s">
        <v>20</v>
      </c>
      <c r="I1652" t="s">
        <v>22</v>
      </c>
      <c r="J1652" t="str">
        <f t="shared" si="142"/>
        <v>ENG</v>
      </c>
      <c r="L1652">
        <v>2011</v>
      </c>
      <c r="M1652">
        <f t="shared" si="143"/>
        <v>2</v>
      </c>
      <c r="N1652" t="str">
        <f t="shared" si="141"/>
        <v>U</v>
      </c>
      <c r="P1652" t="s">
        <v>19</v>
      </c>
      <c r="Q1652" t="s">
        <v>120</v>
      </c>
      <c r="R1652" t="s">
        <v>24</v>
      </c>
    </row>
    <row r="1653" spans="1:18" x14ac:dyDescent="0.2">
      <c r="A1653">
        <v>963164</v>
      </c>
      <c r="B1653" t="s">
        <v>83</v>
      </c>
      <c r="C1653" t="str">
        <f t="shared" si="139"/>
        <v>2008</v>
      </c>
      <c r="D1653" t="s">
        <v>20</v>
      </c>
      <c r="E1653" t="str">
        <f t="shared" si="140"/>
        <v>2008B</v>
      </c>
      <c r="F1653" t="s">
        <v>15</v>
      </c>
      <c r="G1653" t="s">
        <v>64</v>
      </c>
      <c r="H1653" t="s">
        <v>20</v>
      </c>
      <c r="I1653" t="s">
        <v>23</v>
      </c>
      <c r="J1653" t="str">
        <f t="shared" si="142"/>
        <v>ENG</v>
      </c>
      <c r="L1653">
        <v>2011</v>
      </c>
      <c r="M1653">
        <f t="shared" si="143"/>
        <v>3</v>
      </c>
      <c r="N1653" t="str">
        <f t="shared" si="141"/>
        <v>F</v>
      </c>
      <c r="P1653" t="s">
        <v>19</v>
      </c>
      <c r="Q1653" t="s">
        <v>123</v>
      </c>
      <c r="R1653" t="s">
        <v>24</v>
      </c>
    </row>
    <row r="1654" spans="1:18" x14ac:dyDescent="0.2">
      <c r="A1654">
        <v>963164</v>
      </c>
      <c r="B1654" t="s">
        <v>83</v>
      </c>
      <c r="C1654" t="str">
        <f t="shared" si="139"/>
        <v>2008</v>
      </c>
      <c r="D1654" t="s">
        <v>14</v>
      </c>
      <c r="E1654" t="str">
        <f t="shared" si="140"/>
        <v>2008A</v>
      </c>
      <c r="F1654" t="s">
        <v>15</v>
      </c>
      <c r="G1654" t="s">
        <v>16</v>
      </c>
      <c r="H1654" t="s">
        <v>24</v>
      </c>
      <c r="I1654" t="s">
        <v>23</v>
      </c>
      <c r="J1654" t="str">
        <f t="shared" si="142"/>
        <v>ENG</v>
      </c>
      <c r="L1654">
        <v>2011</v>
      </c>
      <c r="M1654">
        <f t="shared" si="143"/>
        <v>3</v>
      </c>
      <c r="N1654" t="str">
        <f t="shared" si="141"/>
        <v>F</v>
      </c>
      <c r="P1654" t="s">
        <v>19</v>
      </c>
      <c r="Q1654" t="s">
        <v>116</v>
      </c>
      <c r="R1654" t="s">
        <v>24</v>
      </c>
    </row>
    <row r="1655" spans="1:18" x14ac:dyDescent="0.2">
      <c r="A1655">
        <v>963174</v>
      </c>
      <c r="B1655" t="s">
        <v>83</v>
      </c>
      <c r="C1655" t="str">
        <f t="shared" si="139"/>
        <v>2008</v>
      </c>
      <c r="D1655" t="s">
        <v>14</v>
      </c>
      <c r="E1655" t="str">
        <f t="shared" si="140"/>
        <v>2008A</v>
      </c>
      <c r="F1655" t="s">
        <v>15</v>
      </c>
      <c r="G1655" t="s">
        <v>16</v>
      </c>
      <c r="H1655" t="s">
        <v>14</v>
      </c>
      <c r="I1655" t="s">
        <v>21</v>
      </c>
      <c r="J1655" t="str">
        <f t="shared" si="142"/>
        <v>COMP</v>
      </c>
      <c r="L1655">
        <v>2011</v>
      </c>
      <c r="M1655">
        <f t="shared" si="143"/>
        <v>3</v>
      </c>
      <c r="N1655" t="str">
        <f t="shared" si="141"/>
        <v>F</v>
      </c>
      <c r="O1655" s="1">
        <v>40598</v>
      </c>
      <c r="P1655" t="s">
        <v>19</v>
      </c>
      <c r="Q1655" t="s">
        <v>116</v>
      </c>
      <c r="R1655" t="s">
        <v>20</v>
      </c>
    </row>
    <row r="1656" spans="1:18" x14ac:dyDescent="0.2">
      <c r="A1656">
        <v>963174</v>
      </c>
      <c r="B1656" t="s">
        <v>83</v>
      </c>
      <c r="C1656" t="str">
        <f t="shared" si="139"/>
        <v>2008</v>
      </c>
      <c r="D1656" t="s">
        <v>20</v>
      </c>
      <c r="E1656" t="str">
        <f t="shared" si="140"/>
        <v>2008B</v>
      </c>
      <c r="F1656" t="s">
        <v>15</v>
      </c>
      <c r="G1656" t="s">
        <v>64</v>
      </c>
      <c r="H1656" t="s">
        <v>14</v>
      </c>
      <c r="I1656" t="s">
        <v>21</v>
      </c>
      <c r="J1656" t="str">
        <f t="shared" si="142"/>
        <v>COMP</v>
      </c>
      <c r="L1656">
        <v>2011</v>
      </c>
      <c r="M1656">
        <f t="shared" si="143"/>
        <v>3</v>
      </c>
      <c r="N1656" t="str">
        <f t="shared" si="141"/>
        <v>F</v>
      </c>
      <c r="O1656" s="1">
        <v>40598</v>
      </c>
      <c r="P1656" t="s">
        <v>19</v>
      </c>
      <c r="Q1656" t="s">
        <v>123</v>
      </c>
      <c r="R1656" t="s">
        <v>14</v>
      </c>
    </row>
    <row r="1657" spans="1:18" x14ac:dyDescent="0.2">
      <c r="A1657">
        <v>963208</v>
      </c>
      <c r="B1657" t="s">
        <v>99</v>
      </c>
      <c r="C1657" t="str">
        <f t="shared" si="139"/>
        <v>2009</v>
      </c>
      <c r="D1657" t="s">
        <v>57</v>
      </c>
      <c r="E1657" t="str">
        <f t="shared" si="140"/>
        <v>2009D</v>
      </c>
      <c r="F1657" t="s">
        <v>15</v>
      </c>
      <c r="G1657" t="s">
        <v>59</v>
      </c>
      <c r="H1657" t="s">
        <v>14</v>
      </c>
      <c r="I1657" t="s">
        <v>22</v>
      </c>
      <c r="J1657" t="str">
        <f t="shared" si="142"/>
        <v>ENG</v>
      </c>
      <c r="L1657">
        <v>2011</v>
      </c>
      <c r="M1657">
        <f t="shared" si="143"/>
        <v>2</v>
      </c>
      <c r="N1657" t="str">
        <f t="shared" si="141"/>
        <v>U</v>
      </c>
      <c r="O1657" s="1">
        <v>40677</v>
      </c>
      <c r="P1657" t="s">
        <v>19</v>
      </c>
    </row>
    <row r="1658" spans="1:18" x14ac:dyDescent="0.2">
      <c r="A1658">
        <v>963208</v>
      </c>
      <c r="B1658" t="s">
        <v>83</v>
      </c>
      <c r="C1658" t="str">
        <f t="shared" si="139"/>
        <v>2008</v>
      </c>
      <c r="D1658" t="s">
        <v>14</v>
      </c>
      <c r="E1658" t="str">
        <f t="shared" si="140"/>
        <v>2008A</v>
      </c>
      <c r="F1658" t="s">
        <v>15</v>
      </c>
      <c r="G1658" t="s">
        <v>43</v>
      </c>
      <c r="H1658" t="s">
        <v>14</v>
      </c>
      <c r="I1658" t="s">
        <v>18</v>
      </c>
      <c r="J1658" t="str">
        <f t="shared" si="142"/>
        <v>ENG</v>
      </c>
      <c r="L1658">
        <v>2011</v>
      </c>
      <c r="M1658">
        <f t="shared" si="143"/>
        <v>3</v>
      </c>
      <c r="N1658" t="str">
        <f t="shared" si="141"/>
        <v>F</v>
      </c>
      <c r="O1658" s="1">
        <v>40677</v>
      </c>
      <c r="P1658" t="s">
        <v>19</v>
      </c>
      <c r="Q1658" t="s">
        <v>121</v>
      </c>
      <c r="R1658" t="s">
        <v>14</v>
      </c>
    </row>
    <row r="1659" spans="1:18" x14ac:dyDescent="0.2">
      <c r="A1659">
        <v>963208</v>
      </c>
      <c r="B1659" t="s">
        <v>83</v>
      </c>
      <c r="C1659" t="str">
        <f t="shared" si="139"/>
        <v>2008</v>
      </c>
      <c r="D1659" t="s">
        <v>20</v>
      </c>
      <c r="E1659" t="str">
        <f t="shared" si="140"/>
        <v>2008B</v>
      </c>
      <c r="F1659" t="s">
        <v>15</v>
      </c>
      <c r="G1659" t="s">
        <v>56</v>
      </c>
      <c r="H1659" t="s">
        <v>14</v>
      </c>
      <c r="I1659" t="s">
        <v>18</v>
      </c>
      <c r="J1659" t="str">
        <f t="shared" si="142"/>
        <v>ENG</v>
      </c>
      <c r="L1659">
        <v>2011</v>
      </c>
      <c r="M1659">
        <f t="shared" si="143"/>
        <v>3</v>
      </c>
      <c r="N1659" t="str">
        <f t="shared" si="141"/>
        <v>F</v>
      </c>
      <c r="O1659" s="1">
        <v>40677</v>
      </c>
      <c r="P1659" t="s">
        <v>19</v>
      </c>
      <c r="Q1659" t="s">
        <v>116</v>
      </c>
      <c r="R1659" t="s">
        <v>20</v>
      </c>
    </row>
    <row r="1660" spans="1:18" x14ac:dyDescent="0.2">
      <c r="A1660">
        <v>963208</v>
      </c>
      <c r="B1660" t="s">
        <v>95</v>
      </c>
      <c r="C1660" t="str">
        <f t="shared" si="139"/>
        <v>2009</v>
      </c>
      <c r="D1660" t="s">
        <v>14</v>
      </c>
      <c r="E1660" t="str">
        <f t="shared" si="140"/>
        <v>2009A</v>
      </c>
      <c r="F1660" t="s">
        <v>15</v>
      </c>
      <c r="G1660" t="s">
        <v>52</v>
      </c>
      <c r="H1660" t="s">
        <v>20</v>
      </c>
      <c r="I1660" t="s">
        <v>33</v>
      </c>
      <c r="J1660" t="str">
        <f t="shared" si="142"/>
        <v>ENG</v>
      </c>
      <c r="L1660">
        <v>2011</v>
      </c>
      <c r="M1660">
        <f t="shared" si="143"/>
        <v>2</v>
      </c>
      <c r="N1660" t="str">
        <f t="shared" si="141"/>
        <v>U</v>
      </c>
      <c r="O1660" s="1">
        <v>40677</v>
      </c>
      <c r="P1660" t="s">
        <v>19</v>
      </c>
    </row>
    <row r="1661" spans="1:18" x14ac:dyDescent="0.2">
      <c r="A1661">
        <v>963244</v>
      </c>
      <c r="B1661" t="s">
        <v>95</v>
      </c>
      <c r="C1661" t="str">
        <f t="shared" si="139"/>
        <v>2009</v>
      </c>
      <c r="D1661" t="s">
        <v>14</v>
      </c>
      <c r="E1661" t="str">
        <f t="shared" si="140"/>
        <v>2009A</v>
      </c>
      <c r="F1661" t="s">
        <v>15</v>
      </c>
      <c r="G1661" t="s">
        <v>43</v>
      </c>
      <c r="H1661" t="s">
        <v>14</v>
      </c>
      <c r="I1661" t="s">
        <v>18</v>
      </c>
      <c r="J1661" t="str">
        <f t="shared" si="142"/>
        <v>ENG</v>
      </c>
      <c r="L1661">
        <v>2012</v>
      </c>
      <c r="M1661">
        <f t="shared" si="143"/>
        <v>3</v>
      </c>
      <c r="N1661" t="str">
        <f t="shared" si="141"/>
        <v>F</v>
      </c>
      <c r="P1661" t="s">
        <v>28</v>
      </c>
      <c r="Q1661" t="s">
        <v>121</v>
      </c>
      <c r="R1661" t="s">
        <v>14</v>
      </c>
    </row>
    <row r="1662" spans="1:18" x14ac:dyDescent="0.2">
      <c r="A1662">
        <v>963244</v>
      </c>
      <c r="B1662" t="s">
        <v>95</v>
      </c>
      <c r="C1662" t="str">
        <f t="shared" si="139"/>
        <v>2009</v>
      </c>
      <c r="D1662" t="s">
        <v>20</v>
      </c>
      <c r="E1662" t="str">
        <f t="shared" si="140"/>
        <v>2009B</v>
      </c>
      <c r="F1662" t="s">
        <v>15</v>
      </c>
      <c r="G1662" t="s">
        <v>56</v>
      </c>
      <c r="H1662" t="s">
        <v>14</v>
      </c>
      <c r="I1662" t="s">
        <v>18</v>
      </c>
      <c r="J1662" t="str">
        <f t="shared" si="142"/>
        <v>ENG</v>
      </c>
      <c r="L1662">
        <v>2012</v>
      </c>
      <c r="M1662">
        <f t="shared" si="143"/>
        <v>3</v>
      </c>
      <c r="N1662" t="str">
        <f t="shared" si="141"/>
        <v>F</v>
      </c>
      <c r="P1662" t="s">
        <v>28</v>
      </c>
      <c r="Q1662" t="s">
        <v>116</v>
      </c>
      <c r="R1662" t="s">
        <v>14</v>
      </c>
    </row>
    <row r="1663" spans="1:18" x14ac:dyDescent="0.2">
      <c r="A1663">
        <v>963258</v>
      </c>
      <c r="B1663" t="s">
        <v>95</v>
      </c>
      <c r="C1663" t="str">
        <f t="shared" si="139"/>
        <v>2009</v>
      </c>
      <c r="D1663" t="s">
        <v>14</v>
      </c>
      <c r="E1663" t="str">
        <f t="shared" si="140"/>
        <v>2009A</v>
      </c>
      <c r="F1663" t="s">
        <v>15</v>
      </c>
      <c r="G1663" t="s">
        <v>43</v>
      </c>
      <c r="H1663" t="s">
        <v>14</v>
      </c>
      <c r="I1663" t="s">
        <v>21</v>
      </c>
      <c r="J1663" t="str">
        <f t="shared" si="142"/>
        <v>COMP</v>
      </c>
      <c r="K1663" t="s">
        <v>23</v>
      </c>
      <c r="L1663">
        <v>2011</v>
      </c>
      <c r="M1663">
        <f t="shared" si="143"/>
        <v>2</v>
      </c>
      <c r="N1663" t="str">
        <f t="shared" si="141"/>
        <v>U</v>
      </c>
      <c r="O1663" s="1">
        <v>40677</v>
      </c>
      <c r="P1663" t="s">
        <v>19</v>
      </c>
    </row>
    <row r="1664" spans="1:18" x14ac:dyDescent="0.2">
      <c r="A1664">
        <v>963258</v>
      </c>
      <c r="B1664" t="s">
        <v>95</v>
      </c>
      <c r="C1664" t="str">
        <f t="shared" si="139"/>
        <v>2009</v>
      </c>
      <c r="D1664" t="s">
        <v>20</v>
      </c>
      <c r="E1664" t="str">
        <f t="shared" si="140"/>
        <v>2009B</v>
      </c>
      <c r="F1664" t="s">
        <v>15</v>
      </c>
      <c r="G1664" t="s">
        <v>56</v>
      </c>
      <c r="H1664" t="s">
        <v>14</v>
      </c>
      <c r="I1664" t="s">
        <v>21</v>
      </c>
      <c r="J1664" t="str">
        <f t="shared" si="142"/>
        <v>COMP</v>
      </c>
      <c r="K1664" t="s">
        <v>23</v>
      </c>
      <c r="L1664">
        <v>2011</v>
      </c>
      <c r="M1664">
        <f t="shared" si="143"/>
        <v>2</v>
      </c>
      <c r="N1664" t="str">
        <f t="shared" si="141"/>
        <v>U</v>
      </c>
      <c r="O1664" s="1">
        <v>40677</v>
      </c>
      <c r="P1664" t="s">
        <v>19</v>
      </c>
      <c r="Q1664" t="s">
        <v>126</v>
      </c>
      <c r="R1664" t="s">
        <v>14</v>
      </c>
    </row>
    <row r="1665" spans="1:18" x14ac:dyDescent="0.2">
      <c r="A1665">
        <v>963260</v>
      </c>
      <c r="B1665" t="s">
        <v>83</v>
      </c>
      <c r="C1665" t="str">
        <f t="shared" si="139"/>
        <v>2008</v>
      </c>
      <c r="D1665" t="s">
        <v>14</v>
      </c>
      <c r="E1665" t="str">
        <f t="shared" si="140"/>
        <v>2008A</v>
      </c>
      <c r="F1665" t="s">
        <v>15</v>
      </c>
      <c r="G1665" t="s">
        <v>43</v>
      </c>
      <c r="H1665" t="s">
        <v>20</v>
      </c>
      <c r="I1665" t="s">
        <v>23</v>
      </c>
      <c r="J1665" t="str">
        <f t="shared" si="142"/>
        <v>ENG</v>
      </c>
      <c r="L1665">
        <v>2011</v>
      </c>
      <c r="M1665">
        <f t="shared" si="143"/>
        <v>3</v>
      </c>
      <c r="N1665" t="str">
        <f t="shared" si="141"/>
        <v>F</v>
      </c>
      <c r="O1665" s="1">
        <v>40677</v>
      </c>
      <c r="P1665" t="s">
        <v>19</v>
      </c>
      <c r="Q1665" t="s">
        <v>116</v>
      </c>
      <c r="R1665" t="s">
        <v>20</v>
      </c>
    </row>
    <row r="1666" spans="1:18" x14ac:dyDescent="0.2">
      <c r="A1666">
        <v>963260</v>
      </c>
      <c r="B1666" t="s">
        <v>83</v>
      </c>
      <c r="C1666" t="str">
        <f t="shared" ref="C1666:C1729" si="144">LEFT(B1666,4)</f>
        <v>2008</v>
      </c>
      <c r="D1666" t="s">
        <v>20</v>
      </c>
      <c r="E1666" t="str">
        <f t="shared" ref="E1666:E1729" si="145">CONCATENATE(C1666,D1666)</f>
        <v>2008B</v>
      </c>
      <c r="F1666" t="s">
        <v>15</v>
      </c>
      <c r="G1666" t="s">
        <v>56</v>
      </c>
      <c r="H1666" t="s">
        <v>20</v>
      </c>
      <c r="I1666" t="s">
        <v>23</v>
      </c>
      <c r="J1666" t="str">
        <f t="shared" si="142"/>
        <v>ENG</v>
      </c>
      <c r="L1666">
        <v>2011</v>
      </c>
      <c r="M1666">
        <f t="shared" si="143"/>
        <v>3</v>
      </c>
      <c r="N1666" t="str">
        <f t="shared" ref="N1666:N1729" si="146">IF(OR(M1666&lt;3,M1666="TR"),"U","F")</f>
        <v>F</v>
      </c>
      <c r="O1666" s="1">
        <v>40677</v>
      </c>
      <c r="P1666" t="s">
        <v>19</v>
      </c>
      <c r="Q1666" t="s">
        <v>123</v>
      </c>
      <c r="R1666" t="s">
        <v>20</v>
      </c>
    </row>
    <row r="1667" spans="1:18" x14ac:dyDescent="0.2">
      <c r="A1667">
        <v>963294</v>
      </c>
      <c r="B1667" t="s">
        <v>91</v>
      </c>
      <c r="C1667" t="str">
        <f t="shared" si="144"/>
        <v>2008</v>
      </c>
      <c r="D1667" t="s">
        <v>24</v>
      </c>
      <c r="E1667" t="str">
        <f t="shared" si="145"/>
        <v>2008C</v>
      </c>
      <c r="F1667" t="s">
        <v>15</v>
      </c>
      <c r="G1667" t="s">
        <v>43</v>
      </c>
      <c r="H1667" t="s">
        <v>20</v>
      </c>
      <c r="I1667" t="s">
        <v>25</v>
      </c>
      <c r="J1667" t="str">
        <f t="shared" ref="J1667:J1730" si="147">IF(OR(I1667="AE",I1667="BE",I1667="CE",I1667="CM",I1667="ED",I1667="ECE",I1667="EVE",I1667="EV",I1667="FPE",I1667="IE",I1667="MFE",I1667="ME",I1667="MGE",I1667="MTE",I1667="PHE",I1667="RB",I1667="EE",I1667="RBE"),"ENG",IF(OR(I1667="BBT",I1667="BC",I1667="BIO",I1667="CH",I1667="PH",I1667="PSS",I1667="SC"),"SCI",IF(OR(I1667="MA",I1667="MAC",I1667="SD"),"MAT",IF(OR(I1667="CO",I1667="ID",I1667="ND",I1667="SX"),"OTH",IF(OR(I1667="ECON",I1667="EP",I1667="EC",I1667="ET",I1667="HU",I1667="IN",I1667="LAE",I1667="PWR",I1667="ST",I1667="EVS",I1667="PW"),"HUSS",IF(OR(I1667="CA",I1667="CCN",I1667="CS",I1667="IMGD"),"COMP",IF(OR(I1667="IT",I1667="MG",I1667="MIS"),"BUS","ERROR")))))))</f>
        <v>ENG</v>
      </c>
      <c r="L1667">
        <v>2011</v>
      </c>
      <c r="M1667">
        <f t="shared" si="143"/>
        <v>3</v>
      </c>
      <c r="N1667" t="str">
        <f t="shared" si="146"/>
        <v>F</v>
      </c>
      <c r="O1667" s="1">
        <v>40677</v>
      </c>
      <c r="P1667" t="s">
        <v>28</v>
      </c>
      <c r="Q1667" t="s">
        <v>122</v>
      </c>
      <c r="R1667" t="s">
        <v>24</v>
      </c>
    </row>
    <row r="1668" spans="1:18" x14ac:dyDescent="0.2">
      <c r="A1668">
        <v>963294</v>
      </c>
      <c r="B1668" t="s">
        <v>91</v>
      </c>
      <c r="C1668" t="str">
        <f t="shared" si="144"/>
        <v>2008</v>
      </c>
      <c r="D1668" t="s">
        <v>57</v>
      </c>
      <c r="E1668" t="str">
        <f t="shared" si="145"/>
        <v>2008D</v>
      </c>
      <c r="F1668" t="s">
        <v>15</v>
      </c>
      <c r="G1668" t="s">
        <v>56</v>
      </c>
      <c r="H1668" t="s">
        <v>24</v>
      </c>
      <c r="I1668" t="s">
        <v>25</v>
      </c>
      <c r="J1668" t="str">
        <f t="shared" si="147"/>
        <v>ENG</v>
      </c>
      <c r="L1668">
        <v>2011</v>
      </c>
      <c r="M1668">
        <f t="shared" si="143"/>
        <v>3</v>
      </c>
      <c r="N1668" t="str">
        <f t="shared" si="146"/>
        <v>F</v>
      </c>
      <c r="O1668" s="1">
        <v>40677</v>
      </c>
      <c r="P1668" t="s">
        <v>28</v>
      </c>
    </row>
    <row r="1669" spans="1:18" x14ac:dyDescent="0.2">
      <c r="A1669">
        <v>963424</v>
      </c>
      <c r="B1669" t="s">
        <v>13</v>
      </c>
      <c r="C1669" t="str">
        <f t="shared" si="144"/>
        <v>2007</v>
      </c>
      <c r="D1669" t="s">
        <v>14</v>
      </c>
      <c r="E1669" t="str">
        <f t="shared" si="145"/>
        <v>2007A</v>
      </c>
      <c r="F1669" t="s">
        <v>15</v>
      </c>
      <c r="G1669" t="s">
        <v>43</v>
      </c>
      <c r="H1669" t="s">
        <v>14</v>
      </c>
      <c r="I1669" t="s">
        <v>22</v>
      </c>
      <c r="J1669" t="str">
        <f t="shared" si="147"/>
        <v>ENG</v>
      </c>
      <c r="L1669">
        <v>2009</v>
      </c>
      <c r="M1669">
        <f t="shared" si="143"/>
        <v>2</v>
      </c>
      <c r="N1669" t="str">
        <f t="shared" si="146"/>
        <v>U</v>
      </c>
      <c r="O1669" s="1">
        <v>39949</v>
      </c>
      <c r="P1669" t="s">
        <v>28</v>
      </c>
      <c r="Q1669" t="s">
        <v>123</v>
      </c>
      <c r="R1669" t="s">
        <v>14</v>
      </c>
    </row>
    <row r="1670" spans="1:18" x14ac:dyDescent="0.2">
      <c r="A1670">
        <v>963424</v>
      </c>
      <c r="B1670" t="s">
        <v>13</v>
      </c>
      <c r="C1670" t="str">
        <f t="shared" si="144"/>
        <v>2007</v>
      </c>
      <c r="D1670" t="s">
        <v>20</v>
      </c>
      <c r="E1670" t="str">
        <f t="shared" si="145"/>
        <v>2007B</v>
      </c>
      <c r="F1670" t="s">
        <v>15</v>
      </c>
      <c r="G1670" t="s">
        <v>64</v>
      </c>
      <c r="H1670" t="s">
        <v>14</v>
      </c>
      <c r="I1670" t="s">
        <v>22</v>
      </c>
      <c r="J1670" t="str">
        <f t="shared" si="147"/>
        <v>ENG</v>
      </c>
      <c r="L1670">
        <v>2009</v>
      </c>
      <c r="M1670">
        <f t="shared" si="143"/>
        <v>2</v>
      </c>
      <c r="N1670" t="str">
        <f t="shared" si="146"/>
        <v>U</v>
      </c>
      <c r="O1670" s="1">
        <v>39949</v>
      </c>
      <c r="P1670" t="s">
        <v>28</v>
      </c>
    </row>
    <row r="1671" spans="1:18" x14ac:dyDescent="0.2">
      <c r="A1671">
        <v>963424</v>
      </c>
      <c r="B1671" t="s">
        <v>66</v>
      </c>
      <c r="C1671" t="str">
        <f t="shared" si="144"/>
        <v>2007</v>
      </c>
      <c r="D1671" t="s">
        <v>24</v>
      </c>
      <c r="E1671" t="str">
        <f t="shared" si="145"/>
        <v>2007C</v>
      </c>
      <c r="F1671" t="s">
        <v>15</v>
      </c>
      <c r="G1671" t="s">
        <v>36</v>
      </c>
      <c r="H1671" t="s">
        <v>14</v>
      </c>
      <c r="I1671" t="s">
        <v>41</v>
      </c>
      <c r="J1671" t="str">
        <f t="shared" si="147"/>
        <v>ENG</v>
      </c>
      <c r="L1671">
        <v>2009</v>
      </c>
      <c r="M1671">
        <f t="shared" si="143"/>
        <v>2</v>
      </c>
      <c r="N1671" t="str">
        <f t="shared" si="146"/>
        <v>U</v>
      </c>
      <c r="O1671" s="1">
        <v>39949</v>
      </c>
      <c r="P1671" t="s">
        <v>28</v>
      </c>
      <c r="Q1671" t="s">
        <v>122</v>
      </c>
      <c r="R1671" t="s">
        <v>14</v>
      </c>
    </row>
    <row r="1672" spans="1:18" x14ac:dyDescent="0.2">
      <c r="A1672">
        <v>963568</v>
      </c>
      <c r="B1672" t="s">
        <v>108</v>
      </c>
      <c r="C1672" t="str">
        <f t="shared" si="144"/>
        <v>2011</v>
      </c>
      <c r="D1672" t="s">
        <v>14</v>
      </c>
      <c r="E1672" t="str">
        <f t="shared" si="145"/>
        <v>2011A</v>
      </c>
      <c r="F1672" t="s">
        <v>15</v>
      </c>
      <c r="G1672" t="s">
        <v>43</v>
      </c>
      <c r="H1672" t="s">
        <v>17</v>
      </c>
      <c r="I1672" t="s">
        <v>30</v>
      </c>
      <c r="J1672" t="str">
        <f t="shared" si="147"/>
        <v>SCI</v>
      </c>
      <c r="L1672">
        <v>2012</v>
      </c>
      <c r="M1672">
        <f t="shared" si="143"/>
        <v>1</v>
      </c>
      <c r="N1672" t="str">
        <f t="shared" si="146"/>
        <v>U</v>
      </c>
      <c r="P1672" t="s">
        <v>28</v>
      </c>
    </row>
    <row r="1673" spans="1:18" x14ac:dyDescent="0.2">
      <c r="A1673">
        <v>963634</v>
      </c>
      <c r="B1673" t="s">
        <v>91</v>
      </c>
      <c r="C1673" t="str">
        <f t="shared" si="144"/>
        <v>2008</v>
      </c>
      <c r="D1673" t="s">
        <v>57</v>
      </c>
      <c r="E1673" t="str">
        <f t="shared" si="145"/>
        <v>2008D</v>
      </c>
      <c r="F1673" t="s">
        <v>15</v>
      </c>
      <c r="G1673" t="s">
        <v>56</v>
      </c>
      <c r="H1673" t="s">
        <v>14</v>
      </c>
      <c r="I1673" t="s">
        <v>34</v>
      </c>
      <c r="J1673" t="str">
        <f t="shared" si="147"/>
        <v>MAT</v>
      </c>
      <c r="L1673">
        <v>2011</v>
      </c>
      <c r="M1673">
        <f t="shared" si="143"/>
        <v>3</v>
      </c>
      <c r="N1673" t="str">
        <f t="shared" si="146"/>
        <v>F</v>
      </c>
      <c r="P1673" t="s">
        <v>19</v>
      </c>
      <c r="Q1673" t="s">
        <v>120</v>
      </c>
      <c r="R1673" t="s">
        <v>17</v>
      </c>
    </row>
    <row r="1674" spans="1:18" x14ac:dyDescent="0.2">
      <c r="A1674">
        <v>963652</v>
      </c>
      <c r="B1674" t="s">
        <v>91</v>
      </c>
      <c r="C1674" t="str">
        <f t="shared" si="144"/>
        <v>2008</v>
      </c>
      <c r="D1674" t="s">
        <v>24</v>
      </c>
      <c r="E1674" t="str">
        <f t="shared" si="145"/>
        <v>2008C</v>
      </c>
      <c r="F1674" t="s">
        <v>15</v>
      </c>
      <c r="G1674" t="s">
        <v>43</v>
      </c>
      <c r="H1674" t="s">
        <v>14</v>
      </c>
      <c r="I1674" t="s">
        <v>27</v>
      </c>
      <c r="J1674" t="str">
        <f t="shared" si="147"/>
        <v>ENG</v>
      </c>
      <c r="L1674">
        <v>2011</v>
      </c>
      <c r="M1674">
        <f t="shared" si="143"/>
        <v>3</v>
      </c>
      <c r="N1674" t="str">
        <f t="shared" si="146"/>
        <v>F</v>
      </c>
      <c r="O1674" s="1">
        <v>40677</v>
      </c>
      <c r="P1674" t="s">
        <v>28</v>
      </c>
      <c r="Q1674" t="s">
        <v>116</v>
      </c>
      <c r="R1674" t="s">
        <v>14</v>
      </c>
    </row>
    <row r="1675" spans="1:18" x14ac:dyDescent="0.2">
      <c r="A1675">
        <v>963652</v>
      </c>
      <c r="B1675" t="s">
        <v>91</v>
      </c>
      <c r="C1675" t="str">
        <f t="shared" si="144"/>
        <v>2008</v>
      </c>
      <c r="D1675" t="s">
        <v>57</v>
      </c>
      <c r="E1675" t="str">
        <f t="shared" si="145"/>
        <v>2008D</v>
      </c>
      <c r="F1675" t="s">
        <v>15</v>
      </c>
      <c r="G1675" t="s">
        <v>56</v>
      </c>
      <c r="H1675" t="s">
        <v>14</v>
      </c>
      <c r="I1675" t="s">
        <v>27</v>
      </c>
      <c r="J1675" t="str">
        <f t="shared" si="147"/>
        <v>ENG</v>
      </c>
      <c r="L1675">
        <v>2011</v>
      </c>
      <c r="M1675">
        <f t="shared" si="143"/>
        <v>3</v>
      </c>
      <c r="N1675" t="str">
        <f t="shared" si="146"/>
        <v>F</v>
      </c>
      <c r="O1675" s="1">
        <v>40677</v>
      </c>
      <c r="P1675" t="s">
        <v>28</v>
      </c>
      <c r="Q1675" t="s">
        <v>123</v>
      </c>
      <c r="R1675" t="s">
        <v>14</v>
      </c>
    </row>
    <row r="1676" spans="1:18" x14ac:dyDescent="0.2">
      <c r="A1676">
        <v>963652</v>
      </c>
      <c r="B1676" t="s">
        <v>110</v>
      </c>
      <c r="C1676" t="str">
        <f t="shared" si="144"/>
        <v>2011</v>
      </c>
      <c r="D1676" t="s">
        <v>57</v>
      </c>
      <c r="E1676" t="str">
        <f t="shared" si="145"/>
        <v>2011D</v>
      </c>
      <c r="F1676" t="s">
        <v>15</v>
      </c>
      <c r="G1676" t="s">
        <v>79</v>
      </c>
      <c r="H1676" t="s">
        <v>20</v>
      </c>
      <c r="I1676" t="s">
        <v>27</v>
      </c>
      <c r="J1676" t="str">
        <f t="shared" si="147"/>
        <v>ENG</v>
      </c>
      <c r="L1676">
        <v>2011</v>
      </c>
      <c r="M1676">
        <f t="shared" si="143"/>
        <v>0</v>
      </c>
      <c r="N1676" t="str">
        <f t="shared" si="146"/>
        <v>U</v>
      </c>
      <c r="O1676" s="1">
        <v>40677</v>
      </c>
      <c r="P1676" t="s">
        <v>28</v>
      </c>
    </row>
    <row r="1677" spans="1:18" x14ac:dyDescent="0.2">
      <c r="A1677">
        <v>963662</v>
      </c>
      <c r="B1677" t="s">
        <v>91</v>
      </c>
      <c r="C1677" t="str">
        <f t="shared" si="144"/>
        <v>2008</v>
      </c>
      <c r="D1677" t="s">
        <v>24</v>
      </c>
      <c r="E1677" t="str">
        <f t="shared" si="145"/>
        <v>2008C</v>
      </c>
      <c r="F1677" t="s">
        <v>15</v>
      </c>
      <c r="G1677" t="s">
        <v>43</v>
      </c>
      <c r="H1677" t="s">
        <v>20</v>
      </c>
      <c r="I1677" t="s">
        <v>41</v>
      </c>
      <c r="J1677" t="str">
        <f t="shared" si="147"/>
        <v>ENG</v>
      </c>
      <c r="L1677">
        <v>2011</v>
      </c>
      <c r="M1677">
        <f t="shared" si="143"/>
        <v>3</v>
      </c>
      <c r="N1677" t="str">
        <f t="shared" si="146"/>
        <v>F</v>
      </c>
      <c r="O1677" s="1">
        <v>40677</v>
      </c>
      <c r="P1677" t="s">
        <v>19</v>
      </c>
      <c r="Q1677" t="s">
        <v>116</v>
      </c>
      <c r="R1677" t="s">
        <v>20</v>
      </c>
    </row>
    <row r="1678" spans="1:18" x14ac:dyDescent="0.2">
      <c r="A1678">
        <v>963662</v>
      </c>
      <c r="B1678" t="s">
        <v>91</v>
      </c>
      <c r="C1678" t="str">
        <f t="shared" si="144"/>
        <v>2008</v>
      </c>
      <c r="D1678" t="s">
        <v>57</v>
      </c>
      <c r="E1678" t="str">
        <f t="shared" si="145"/>
        <v>2008D</v>
      </c>
      <c r="F1678" t="s">
        <v>15</v>
      </c>
      <c r="G1678" t="s">
        <v>56</v>
      </c>
      <c r="H1678" t="s">
        <v>24</v>
      </c>
      <c r="I1678" t="s">
        <v>41</v>
      </c>
      <c r="J1678" t="str">
        <f t="shared" si="147"/>
        <v>ENG</v>
      </c>
      <c r="L1678">
        <v>2011</v>
      </c>
      <c r="M1678">
        <f t="shared" si="143"/>
        <v>3</v>
      </c>
      <c r="N1678" t="str">
        <f t="shared" si="146"/>
        <v>F</v>
      </c>
      <c r="O1678" s="1">
        <v>40677</v>
      </c>
      <c r="P1678" t="s">
        <v>19</v>
      </c>
      <c r="Q1678" t="s">
        <v>123</v>
      </c>
      <c r="R1678" t="s">
        <v>24</v>
      </c>
    </row>
    <row r="1679" spans="1:18" x14ac:dyDescent="0.2">
      <c r="A1679">
        <v>963768</v>
      </c>
      <c r="B1679" t="s">
        <v>95</v>
      </c>
      <c r="C1679" t="str">
        <f t="shared" si="144"/>
        <v>2009</v>
      </c>
      <c r="D1679" t="s">
        <v>20</v>
      </c>
      <c r="E1679" t="str">
        <f t="shared" si="145"/>
        <v>2009B</v>
      </c>
      <c r="F1679" t="s">
        <v>15</v>
      </c>
      <c r="G1679" t="s">
        <v>64</v>
      </c>
      <c r="H1679" t="s">
        <v>14</v>
      </c>
      <c r="I1679" t="s">
        <v>18</v>
      </c>
      <c r="J1679" t="str">
        <f t="shared" si="147"/>
        <v>ENG</v>
      </c>
      <c r="L1679">
        <v>2012</v>
      </c>
      <c r="M1679">
        <f t="shared" si="143"/>
        <v>3</v>
      </c>
      <c r="N1679" t="str">
        <f t="shared" si="146"/>
        <v>F</v>
      </c>
      <c r="P1679" t="s">
        <v>28</v>
      </c>
      <c r="Q1679" t="s">
        <v>123</v>
      </c>
      <c r="R1679" t="s">
        <v>14</v>
      </c>
    </row>
    <row r="1680" spans="1:18" x14ac:dyDescent="0.2">
      <c r="A1680">
        <v>963768</v>
      </c>
      <c r="B1680" t="s">
        <v>95</v>
      </c>
      <c r="C1680" t="str">
        <f t="shared" si="144"/>
        <v>2009</v>
      </c>
      <c r="D1680" t="s">
        <v>14</v>
      </c>
      <c r="E1680" t="str">
        <f t="shared" si="145"/>
        <v>2009A</v>
      </c>
      <c r="F1680" t="s">
        <v>15</v>
      </c>
      <c r="G1680" t="s">
        <v>16</v>
      </c>
      <c r="H1680" t="s">
        <v>20</v>
      </c>
      <c r="I1680" t="s">
        <v>18</v>
      </c>
      <c r="J1680" t="str">
        <f t="shared" si="147"/>
        <v>ENG</v>
      </c>
      <c r="L1680">
        <v>2012</v>
      </c>
      <c r="M1680">
        <f t="shared" si="143"/>
        <v>3</v>
      </c>
      <c r="N1680" t="str">
        <f t="shared" si="146"/>
        <v>F</v>
      </c>
      <c r="P1680" t="s">
        <v>28</v>
      </c>
      <c r="Q1680" t="s">
        <v>116</v>
      </c>
      <c r="R1680" t="s">
        <v>20</v>
      </c>
    </row>
    <row r="1681" spans="1:18" x14ac:dyDescent="0.2">
      <c r="A1681">
        <v>963784</v>
      </c>
      <c r="B1681" t="s">
        <v>83</v>
      </c>
      <c r="C1681" t="str">
        <f t="shared" si="144"/>
        <v>2008</v>
      </c>
      <c r="D1681" t="s">
        <v>14</v>
      </c>
      <c r="E1681" t="str">
        <f t="shared" si="145"/>
        <v>2008A</v>
      </c>
      <c r="F1681" t="s">
        <v>15</v>
      </c>
      <c r="G1681" t="s">
        <v>43</v>
      </c>
      <c r="H1681" t="s">
        <v>20</v>
      </c>
      <c r="I1681" t="s">
        <v>32</v>
      </c>
      <c r="J1681" t="str">
        <f t="shared" si="147"/>
        <v>OTH</v>
      </c>
      <c r="L1681">
        <v>2011</v>
      </c>
      <c r="M1681">
        <f t="shared" si="143"/>
        <v>3</v>
      </c>
      <c r="N1681" t="str">
        <f t="shared" si="146"/>
        <v>F</v>
      </c>
      <c r="P1681" t="s">
        <v>19</v>
      </c>
      <c r="Q1681" t="s">
        <v>116</v>
      </c>
      <c r="R1681" t="s">
        <v>14</v>
      </c>
    </row>
    <row r="1682" spans="1:18" x14ac:dyDescent="0.2">
      <c r="A1682">
        <v>963784</v>
      </c>
      <c r="B1682" t="s">
        <v>91</v>
      </c>
      <c r="C1682" t="str">
        <f t="shared" si="144"/>
        <v>2008</v>
      </c>
      <c r="D1682" t="s">
        <v>24</v>
      </c>
      <c r="E1682" t="str">
        <f t="shared" si="145"/>
        <v>2008C</v>
      </c>
      <c r="F1682" t="s">
        <v>15</v>
      </c>
      <c r="G1682" t="s">
        <v>36</v>
      </c>
      <c r="H1682" t="s">
        <v>20</v>
      </c>
      <c r="I1682" t="s">
        <v>34</v>
      </c>
      <c r="J1682" t="str">
        <f t="shared" si="147"/>
        <v>MAT</v>
      </c>
      <c r="K1682" t="s">
        <v>73</v>
      </c>
      <c r="L1682">
        <v>2011</v>
      </c>
      <c r="M1682">
        <f t="shared" si="143"/>
        <v>3</v>
      </c>
      <c r="N1682" t="str">
        <f t="shared" si="146"/>
        <v>F</v>
      </c>
      <c r="P1682" t="s">
        <v>19</v>
      </c>
      <c r="Q1682" t="s">
        <v>120</v>
      </c>
      <c r="R1682" t="s">
        <v>20</v>
      </c>
    </row>
    <row r="1683" spans="1:18" x14ac:dyDescent="0.2">
      <c r="A1683">
        <v>963784</v>
      </c>
      <c r="B1683" t="s">
        <v>83</v>
      </c>
      <c r="C1683" t="str">
        <f t="shared" si="144"/>
        <v>2008</v>
      </c>
      <c r="D1683" t="s">
        <v>20</v>
      </c>
      <c r="E1683" t="str">
        <f t="shared" si="145"/>
        <v>2008B</v>
      </c>
      <c r="F1683" t="s">
        <v>15</v>
      </c>
      <c r="G1683" t="s">
        <v>56</v>
      </c>
      <c r="H1683" t="s">
        <v>24</v>
      </c>
      <c r="I1683" t="s">
        <v>32</v>
      </c>
      <c r="J1683" t="str">
        <f t="shared" si="147"/>
        <v>OTH</v>
      </c>
      <c r="L1683">
        <v>2011</v>
      </c>
      <c r="M1683">
        <f t="shared" si="143"/>
        <v>3</v>
      </c>
      <c r="N1683" t="str">
        <f t="shared" si="146"/>
        <v>F</v>
      </c>
      <c r="P1683" t="s">
        <v>19</v>
      </c>
      <c r="Q1683" t="s">
        <v>123</v>
      </c>
      <c r="R1683" t="s">
        <v>20</v>
      </c>
    </row>
    <row r="1684" spans="1:18" x14ac:dyDescent="0.2">
      <c r="A1684">
        <v>963784</v>
      </c>
      <c r="B1684" t="s">
        <v>91</v>
      </c>
      <c r="C1684" t="str">
        <f t="shared" si="144"/>
        <v>2008</v>
      </c>
      <c r="D1684" t="s">
        <v>57</v>
      </c>
      <c r="E1684" t="str">
        <f t="shared" si="145"/>
        <v>2008D</v>
      </c>
      <c r="F1684" t="s">
        <v>15</v>
      </c>
      <c r="G1684" t="s">
        <v>59</v>
      </c>
      <c r="H1684" t="s">
        <v>17</v>
      </c>
      <c r="I1684" t="s">
        <v>34</v>
      </c>
      <c r="J1684" t="str">
        <f t="shared" si="147"/>
        <v>MAT</v>
      </c>
      <c r="K1684" t="s">
        <v>73</v>
      </c>
      <c r="L1684">
        <v>2011</v>
      </c>
      <c r="M1684">
        <f t="shared" si="143"/>
        <v>3</v>
      </c>
      <c r="N1684" t="str">
        <f t="shared" si="146"/>
        <v>F</v>
      </c>
      <c r="P1684" t="s">
        <v>19</v>
      </c>
      <c r="Q1684" t="s">
        <v>122</v>
      </c>
      <c r="R1684" t="s">
        <v>14</v>
      </c>
    </row>
    <row r="1685" spans="1:18" x14ac:dyDescent="0.2">
      <c r="A1685">
        <v>963796</v>
      </c>
      <c r="B1685" t="s">
        <v>91</v>
      </c>
      <c r="C1685" t="str">
        <f t="shared" si="144"/>
        <v>2008</v>
      </c>
      <c r="D1685" t="s">
        <v>57</v>
      </c>
      <c r="E1685" t="str">
        <f t="shared" si="145"/>
        <v>2008D</v>
      </c>
      <c r="F1685" t="s">
        <v>15</v>
      </c>
      <c r="G1685" t="s">
        <v>56</v>
      </c>
      <c r="H1685" t="s">
        <v>14</v>
      </c>
      <c r="I1685" t="s">
        <v>45</v>
      </c>
      <c r="J1685" t="str">
        <f t="shared" si="147"/>
        <v>SCI</v>
      </c>
      <c r="L1685">
        <v>2011</v>
      </c>
      <c r="M1685">
        <f t="shared" si="143"/>
        <v>3</v>
      </c>
      <c r="N1685" t="str">
        <f t="shared" si="146"/>
        <v>F</v>
      </c>
      <c r="P1685" t="s">
        <v>19</v>
      </c>
    </row>
    <row r="1686" spans="1:18" x14ac:dyDescent="0.2">
      <c r="A1686">
        <v>963796</v>
      </c>
      <c r="B1686" t="s">
        <v>99</v>
      </c>
      <c r="C1686" t="str">
        <f t="shared" si="144"/>
        <v>2009</v>
      </c>
      <c r="D1686" t="s">
        <v>57</v>
      </c>
      <c r="E1686" t="str">
        <f t="shared" si="145"/>
        <v>2009D</v>
      </c>
      <c r="F1686" t="s">
        <v>15</v>
      </c>
      <c r="G1686" t="s">
        <v>59</v>
      </c>
      <c r="H1686" t="s">
        <v>20</v>
      </c>
      <c r="I1686" t="s">
        <v>45</v>
      </c>
      <c r="J1686" t="str">
        <f t="shared" si="147"/>
        <v>SCI</v>
      </c>
      <c r="L1686">
        <v>2011</v>
      </c>
      <c r="M1686">
        <f t="shared" si="143"/>
        <v>2</v>
      </c>
      <c r="N1686" t="str">
        <f t="shared" si="146"/>
        <v>U</v>
      </c>
      <c r="P1686" t="s">
        <v>19</v>
      </c>
    </row>
    <row r="1687" spans="1:18" x14ac:dyDescent="0.2">
      <c r="A1687">
        <v>963796</v>
      </c>
      <c r="B1687" t="s">
        <v>83</v>
      </c>
      <c r="C1687" t="str">
        <f t="shared" si="144"/>
        <v>2008</v>
      </c>
      <c r="D1687" t="s">
        <v>14</v>
      </c>
      <c r="E1687" t="str">
        <f t="shared" si="145"/>
        <v>2008A</v>
      </c>
      <c r="F1687" t="s">
        <v>15</v>
      </c>
      <c r="G1687" t="s">
        <v>16</v>
      </c>
      <c r="H1687" t="s">
        <v>20</v>
      </c>
      <c r="I1687" t="s">
        <v>30</v>
      </c>
      <c r="J1687" t="str">
        <f t="shared" si="147"/>
        <v>SCI</v>
      </c>
      <c r="L1687">
        <v>2011</v>
      </c>
      <c r="M1687">
        <f t="shared" si="143"/>
        <v>3</v>
      </c>
      <c r="N1687" t="str">
        <f t="shared" si="146"/>
        <v>F</v>
      </c>
      <c r="P1687" t="s">
        <v>19</v>
      </c>
      <c r="Q1687" t="s">
        <v>116</v>
      </c>
      <c r="R1687" t="s">
        <v>14</v>
      </c>
    </row>
    <row r="1688" spans="1:18" x14ac:dyDescent="0.2">
      <c r="A1688">
        <v>963908</v>
      </c>
      <c r="B1688" t="s">
        <v>91</v>
      </c>
      <c r="C1688" t="str">
        <f t="shared" si="144"/>
        <v>2008</v>
      </c>
      <c r="D1688" t="s">
        <v>24</v>
      </c>
      <c r="E1688" t="str">
        <f t="shared" si="145"/>
        <v>2008C</v>
      </c>
      <c r="F1688" t="s">
        <v>15</v>
      </c>
      <c r="G1688" t="s">
        <v>16</v>
      </c>
      <c r="H1688" t="s">
        <v>20</v>
      </c>
      <c r="I1688" t="s">
        <v>84</v>
      </c>
      <c r="J1688" t="str">
        <f t="shared" si="147"/>
        <v>ENG</v>
      </c>
      <c r="L1688">
        <v>2011</v>
      </c>
      <c r="M1688">
        <f t="shared" si="143"/>
        <v>3</v>
      </c>
      <c r="N1688" t="str">
        <f t="shared" si="146"/>
        <v>F</v>
      </c>
      <c r="P1688" t="s">
        <v>19</v>
      </c>
      <c r="Q1688" t="s">
        <v>123</v>
      </c>
      <c r="R1688" t="s">
        <v>14</v>
      </c>
    </row>
    <row r="1689" spans="1:18" x14ac:dyDescent="0.2">
      <c r="A1689">
        <v>963928</v>
      </c>
      <c r="B1689" t="s">
        <v>99</v>
      </c>
      <c r="C1689" t="str">
        <f t="shared" si="144"/>
        <v>2009</v>
      </c>
      <c r="D1689" t="s">
        <v>57</v>
      </c>
      <c r="E1689" t="str">
        <f t="shared" si="145"/>
        <v>2009D</v>
      </c>
      <c r="F1689" t="s">
        <v>15</v>
      </c>
      <c r="G1689" t="s">
        <v>59</v>
      </c>
      <c r="H1689" t="s">
        <v>14</v>
      </c>
      <c r="I1689" t="s">
        <v>15</v>
      </c>
      <c r="J1689" t="str">
        <f t="shared" si="147"/>
        <v>SCI</v>
      </c>
      <c r="L1689">
        <v>2011</v>
      </c>
      <c r="M1689">
        <f t="shared" si="143"/>
        <v>2</v>
      </c>
      <c r="N1689" t="str">
        <f t="shared" si="146"/>
        <v>U</v>
      </c>
      <c r="O1689" s="1">
        <v>40677</v>
      </c>
      <c r="P1689" t="s">
        <v>19</v>
      </c>
    </row>
    <row r="1690" spans="1:18" x14ac:dyDescent="0.2">
      <c r="A1690">
        <v>963928</v>
      </c>
      <c r="B1690" t="s">
        <v>83</v>
      </c>
      <c r="C1690" t="str">
        <f t="shared" si="144"/>
        <v>2008</v>
      </c>
      <c r="D1690" t="s">
        <v>14</v>
      </c>
      <c r="E1690" t="str">
        <f t="shared" si="145"/>
        <v>2008A</v>
      </c>
      <c r="F1690" t="s">
        <v>15</v>
      </c>
      <c r="G1690" t="s">
        <v>16</v>
      </c>
      <c r="H1690" t="s">
        <v>14</v>
      </c>
      <c r="I1690" t="s">
        <v>15</v>
      </c>
      <c r="J1690" t="str">
        <f t="shared" si="147"/>
        <v>SCI</v>
      </c>
      <c r="L1690">
        <v>2011</v>
      </c>
      <c r="M1690">
        <f t="shared" si="143"/>
        <v>3</v>
      </c>
      <c r="N1690" t="str">
        <f t="shared" si="146"/>
        <v>F</v>
      </c>
      <c r="O1690" s="1">
        <v>40677</v>
      </c>
      <c r="P1690" t="s">
        <v>19</v>
      </c>
      <c r="Q1690" t="s">
        <v>116</v>
      </c>
      <c r="R1690" t="s">
        <v>24</v>
      </c>
    </row>
    <row r="1691" spans="1:18" x14ac:dyDescent="0.2">
      <c r="A1691">
        <v>963928</v>
      </c>
      <c r="B1691" t="s">
        <v>83</v>
      </c>
      <c r="C1691" t="str">
        <f t="shared" si="144"/>
        <v>2008</v>
      </c>
      <c r="D1691" t="s">
        <v>20</v>
      </c>
      <c r="E1691" t="str">
        <f t="shared" si="145"/>
        <v>2008B</v>
      </c>
      <c r="F1691" t="s">
        <v>15</v>
      </c>
      <c r="G1691" t="s">
        <v>64</v>
      </c>
      <c r="H1691" t="s">
        <v>14</v>
      </c>
      <c r="I1691" t="s">
        <v>15</v>
      </c>
      <c r="J1691" t="str">
        <f t="shared" si="147"/>
        <v>SCI</v>
      </c>
      <c r="L1691">
        <v>2011</v>
      </c>
      <c r="M1691">
        <f t="shared" si="143"/>
        <v>3</v>
      </c>
      <c r="N1691" t="str">
        <f t="shared" si="146"/>
        <v>F</v>
      </c>
      <c r="O1691" s="1">
        <v>40677</v>
      </c>
      <c r="P1691" t="s">
        <v>19</v>
      </c>
      <c r="Q1691" t="s">
        <v>123</v>
      </c>
      <c r="R1691" t="s">
        <v>20</v>
      </c>
    </row>
    <row r="1692" spans="1:18" x14ac:dyDescent="0.2">
      <c r="A1692">
        <v>963928</v>
      </c>
      <c r="B1692" t="s">
        <v>91</v>
      </c>
      <c r="C1692" t="str">
        <f t="shared" si="144"/>
        <v>2008</v>
      </c>
      <c r="D1692" t="s">
        <v>24</v>
      </c>
      <c r="E1692" t="str">
        <f t="shared" si="145"/>
        <v>2008C</v>
      </c>
      <c r="F1692" t="s">
        <v>15</v>
      </c>
      <c r="G1692" t="s">
        <v>36</v>
      </c>
      <c r="H1692" t="s">
        <v>14</v>
      </c>
      <c r="I1692" t="s">
        <v>15</v>
      </c>
      <c r="J1692" t="str">
        <f t="shared" si="147"/>
        <v>SCI</v>
      </c>
      <c r="L1692">
        <v>2011</v>
      </c>
      <c r="M1692">
        <f t="shared" si="143"/>
        <v>3</v>
      </c>
      <c r="N1692" t="str">
        <f t="shared" si="146"/>
        <v>F</v>
      </c>
      <c r="O1692" s="1">
        <v>40677</v>
      </c>
      <c r="P1692" t="s">
        <v>19</v>
      </c>
      <c r="Q1692" t="s">
        <v>122</v>
      </c>
      <c r="R1692" t="s">
        <v>24</v>
      </c>
    </row>
    <row r="1693" spans="1:18" x14ac:dyDescent="0.2">
      <c r="A1693">
        <v>963928</v>
      </c>
      <c r="B1693" t="s">
        <v>91</v>
      </c>
      <c r="C1693" t="str">
        <f t="shared" si="144"/>
        <v>2008</v>
      </c>
      <c r="D1693" t="s">
        <v>57</v>
      </c>
      <c r="E1693" t="str">
        <f t="shared" si="145"/>
        <v>2008D</v>
      </c>
      <c r="F1693" t="s">
        <v>15</v>
      </c>
      <c r="G1693" t="s">
        <v>77</v>
      </c>
      <c r="H1693" t="s">
        <v>14</v>
      </c>
      <c r="I1693" t="s">
        <v>15</v>
      </c>
      <c r="J1693" t="str">
        <f t="shared" si="147"/>
        <v>SCI</v>
      </c>
      <c r="L1693">
        <v>2011</v>
      </c>
      <c r="M1693">
        <f t="shared" si="143"/>
        <v>3</v>
      </c>
      <c r="N1693" t="str">
        <f t="shared" si="146"/>
        <v>F</v>
      </c>
      <c r="O1693" s="1">
        <v>40677</v>
      </c>
      <c r="P1693" t="s">
        <v>19</v>
      </c>
      <c r="Q1693" t="s">
        <v>120</v>
      </c>
      <c r="R1693" t="s">
        <v>20</v>
      </c>
    </row>
    <row r="1694" spans="1:18" x14ac:dyDescent="0.2">
      <c r="A1694">
        <v>963928</v>
      </c>
      <c r="B1694" t="s">
        <v>95</v>
      </c>
      <c r="C1694" t="str">
        <f t="shared" si="144"/>
        <v>2009</v>
      </c>
      <c r="D1694" t="s">
        <v>14</v>
      </c>
      <c r="E1694" t="str">
        <f t="shared" si="145"/>
        <v>2009A</v>
      </c>
      <c r="F1694" t="s">
        <v>15</v>
      </c>
      <c r="G1694" t="s">
        <v>52</v>
      </c>
      <c r="H1694" t="s">
        <v>20</v>
      </c>
      <c r="I1694" t="s">
        <v>15</v>
      </c>
      <c r="J1694" t="str">
        <f t="shared" si="147"/>
        <v>SCI</v>
      </c>
      <c r="L1694">
        <v>2011</v>
      </c>
      <c r="M1694">
        <f t="shared" si="143"/>
        <v>2</v>
      </c>
      <c r="N1694" t="str">
        <f t="shared" si="146"/>
        <v>U</v>
      </c>
      <c r="O1694" s="1">
        <v>40677</v>
      </c>
      <c r="P1694" t="s">
        <v>19</v>
      </c>
      <c r="Q1694" t="s">
        <v>127</v>
      </c>
      <c r="R1694" t="s">
        <v>20</v>
      </c>
    </row>
    <row r="1695" spans="1:18" x14ac:dyDescent="0.2">
      <c r="A1695">
        <v>963928</v>
      </c>
      <c r="B1695" t="s">
        <v>95</v>
      </c>
      <c r="C1695" t="str">
        <f t="shared" si="144"/>
        <v>2009</v>
      </c>
      <c r="D1695" t="s">
        <v>20</v>
      </c>
      <c r="E1695" t="str">
        <f t="shared" si="145"/>
        <v>2009B</v>
      </c>
      <c r="F1695" t="s">
        <v>15</v>
      </c>
      <c r="G1695" t="s">
        <v>60</v>
      </c>
      <c r="H1695" t="s">
        <v>20</v>
      </c>
      <c r="I1695" t="s">
        <v>15</v>
      </c>
      <c r="J1695" t="str">
        <f t="shared" si="147"/>
        <v>SCI</v>
      </c>
      <c r="L1695">
        <v>2011</v>
      </c>
      <c r="M1695">
        <f t="shared" si="143"/>
        <v>2</v>
      </c>
      <c r="N1695" t="str">
        <f t="shared" si="146"/>
        <v>U</v>
      </c>
      <c r="O1695" s="1">
        <v>40677</v>
      </c>
      <c r="P1695" t="s">
        <v>19</v>
      </c>
    </row>
    <row r="1696" spans="1:18" x14ac:dyDescent="0.2">
      <c r="A1696">
        <v>963928</v>
      </c>
      <c r="B1696" t="s">
        <v>95</v>
      </c>
      <c r="C1696" t="str">
        <f t="shared" si="144"/>
        <v>2009</v>
      </c>
      <c r="D1696" t="s">
        <v>20</v>
      </c>
      <c r="E1696" t="str">
        <f t="shared" si="145"/>
        <v>2009B</v>
      </c>
      <c r="F1696" t="s">
        <v>15</v>
      </c>
      <c r="G1696" t="s">
        <v>62</v>
      </c>
      <c r="H1696" t="s">
        <v>20</v>
      </c>
      <c r="I1696" t="s">
        <v>15</v>
      </c>
      <c r="J1696" t="str">
        <f t="shared" si="147"/>
        <v>SCI</v>
      </c>
      <c r="L1696">
        <v>2011</v>
      </c>
      <c r="M1696">
        <f t="shared" ref="M1696:M1759" si="148">L1696-C1696</f>
        <v>2</v>
      </c>
      <c r="N1696" t="str">
        <f t="shared" si="146"/>
        <v>U</v>
      </c>
      <c r="O1696" s="1">
        <v>40677</v>
      </c>
      <c r="P1696" t="s">
        <v>19</v>
      </c>
    </row>
    <row r="1697" spans="1:18" x14ac:dyDescent="0.2">
      <c r="A1697">
        <v>963928</v>
      </c>
      <c r="B1697" t="s">
        <v>91</v>
      </c>
      <c r="C1697" t="str">
        <f t="shared" si="144"/>
        <v>2008</v>
      </c>
      <c r="D1697" t="s">
        <v>24</v>
      </c>
      <c r="E1697" t="str">
        <f t="shared" si="145"/>
        <v>2008C</v>
      </c>
      <c r="F1697" t="s">
        <v>15</v>
      </c>
      <c r="G1697" t="s">
        <v>89</v>
      </c>
      <c r="H1697" t="s">
        <v>20</v>
      </c>
      <c r="I1697" t="s">
        <v>15</v>
      </c>
      <c r="J1697" t="str">
        <f t="shared" si="147"/>
        <v>SCI</v>
      </c>
      <c r="L1697">
        <v>2011</v>
      </c>
      <c r="M1697">
        <f t="shared" si="148"/>
        <v>3</v>
      </c>
      <c r="N1697" t="str">
        <f t="shared" si="146"/>
        <v>F</v>
      </c>
      <c r="O1697" s="1">
        <v>40677</v>
      </c>
      <c r="P1697" t="s">
        <v>19</v>
      </c>
      <c r="Q1697" t="s">
        <v>122</v>
      </c>
      <c r="R1697" t="s">
        <v>24</v>
      </c>
    </row>
    <row r="1698" spans="1:18" x14ac:dyDescent="0.2">
      <c r="A1698">
        <v>963928</v>
      </c>
      <c r="B1698" t="s">
        <v>99</v>
      </c>
      <c r="C1698" t="str">
        <f t="shared" si="144"/>
        <v>2009</v>
      </c>
      <c r="D1698" t="s">
        <v>24</v>
      </c>
      <c r="E1698" t="str">
        <f t="shared" si="145"/>
        <v>2009C</v>
      </c>
      <c r="F1698" t="s">
        <v>15</v>
      </c>
      <c r="G1698" t="s">
        <v>74</v>
      </c>
      <c r="H1698" t="s">
        <v>24</v>
      </c>
      <c r="I1698" t="s">
        <v>15</v>
      </c>
      <c r="J1698" t="str">
        <f t="shared" si="147"/>
        <v>SCI</v>
      </c>
      <c r="L1698">
        <v>2011</v>
      </c>
      <c r="M1698">
        <f t="shared" si="148"/>
        <v>2</v>
      </c>
      <c r="N1698" t="str">
        <f t="shared" si="146"/>
        <v>U</v>
      </c>
      <c r="O1698" s="1">
        <v>40677</v>
      </c>
      <c r="P1698" t="s">
        <v>19</v>
      </c>
      <c r="Q1698" t="s">
        <v>137</v>
      </c>
      <c r="R1698" t="s">
        <v>24</v>
      </c>
    </row>
    <row r="1699" spans="1:18" x14ac:dyDescent="0.2">
      <c r="A1699">
        <v>963942</v>
      </c>
      <c r="B1699" t="s">
        <v>108</v>
      </c>
      <c r="C1699" t="str">
        <f t="shared" si="144"/>
        <v>2011</v>
      </c>
      <c r="D1699" t="s">
        <v>14</v>
      </c>
      <c r="E1699" t="str">
        <f t="shared" si="145"/>
        <v>2011A</v>
      </c>
      <c r="F1699" t="s">
        <v>15</v>
      </c>
      <c r="G1699" t="s">
        <v>43</v>
      </c>
      <c r="H1699" t="s">
        <v>17</v>
      </c>
      <c r="I1699" t="s">
        <v>26</v>
      </c>
      <c r="J1699" t="str">
        <f t="shared" si="147"/>
        <v>COMP</v>
      </c>
      <c r="L1699">
        <v>2011</v>
      </c>
      <c r="M1699">
        <f t="shared" si="148"/>
        <v>0</v>
      </c>
      <c r="N1699" t="str">
        <f t="shared" si="146"/>
        <v>U</v>
      </c>
      <c r="O1699" s="1">
        <v>40677</v>
      </c>
      <c r="P1699" t="s">
        <v>19</v>
      </c>
    </row>
    <row r="1700" spans="1:18" x14ac:dyDescent="0.2">
      <c r="A1700">
        <v>963996</v>
      </c>
      <c r="B1700" t="s">
        <v>83</v>
      </c>
      <c r="C1700" t="str">
        <f t="shared" si="144"/>
        <v>2008</v>
      </c>
      <c r="D1700" t="s">
        <v>14</v>
      </c>
      <c r="E1700" t="str">
        <f t="shared" si="145"/>
        <v>2008A</v>
      </c>
      <c r="F1700" t="s">
        <v>15</v>
      </c>
      <c r="G1700" t="s">
        <v>16</v>
      </c>
      <c r="H1700" t="s">
        <v>14</v>
      </c>
      <c r="I1700" t="s">
        <v>21</v>
      </c>
      <c r="J1700" t="str">
        <f t="shared" si="147"/>
        <v>COMP</v>
      </c>
      <c r="L1700">
        <v>2011</v>
      </c>
      <c r="M1700">
        <f t="shared" si="148"/>
        <v>3</v>
      </c>
      <c r="N1700" t="str">
        <f t="shared" si="146"/>
        <v>F</v>
      </c>
      <c r="O1700" s="1">
        <v>40598</v>
      </c>
      <c r="P1700" t="s">
        <v>19</v>
      </c>
      <c r="Q1700" t="s">
        <v>116</v>
      </c>
      <c r="R1700" t="s">
        <v>14</v>
      </c>
    </row>
    <row r="1701" spans="1:18" x14ac:dyDescent="0.2">
      <c r="A1701">
        <v>963996</v>
      </c>
      <c r="B1701" t="s">
        <v>83</v>
      </c>
      <c r="C1701" t="str">
        <f t="shared" si="144"/>
        <v>2008</v>
      </c>
      <c r="D1701" t="s">
        <v>20</v>
      </c>
      <c r="E1701" t="str">
        <f t="shared" si="145"/>
        <v>2008B</v>
      </c>
      <c r="F1701" t="s">
        <v>15</v>
      </c>
      <c r="G1701" t="s">
        <v>64</v>
      </c>
      <c r="H1701" t="s">
        <v>14</v>
      </c>
      <c r="I1701" t="s">
        <v>21</v>
      </c>
      <c r="J1701" t="str">
        <f t="shared" si="147"/>
        <v>COMP</v>
      </c>
      <c r="L1701">
        <v>2011</v>
      </c>
      <c r="M1701">
        <f t="shared" si="148"/>
        <v>3</v>
      </c>
      <c r="N1701" t="str">
        <f t="shared" si="146"/>
        <v>F</v>
      </c>
      <c r="O1701" s="1">
        <v>40598</v>
      </c>
      <c r="P1701" t="s">
        <v>19</v>
      </c>
      <c r="Q1701" t="s">
        <v>123</v>
      </c>
      <c r="R1701" t="s">
        <v>14</v>
      </c>
    </row>
    <row r="1702" spans="1:18" x14ac:dyDescent="0.2">
      <c r="A1702">
        <v>964132</v>
      </c>
      <c r="B1702" t="s">
        <v>99</v>
      </c>
      <c r="C1702" t="str">
        <f t="shared" si="144"/>
        <v>2009</v>
      </c>
      <c r="D1702" t="s">
        <v>24</v>
      </c>
      <c r="E1702" t="str">
        <f t="shared" si="145"/>
        <v>2009C</v>
      </c>
      <c r="F1702" t="s">
        <v>15</v>
      </c>
      <c r="G1702" t="s">
        <v>43</v>
      </c>
      <c r="H1702" t="s">
        <v>20</v>
      </c>
      <c r="I1702" t="s">
        <v>84</v>
      </c>
      <c r="J1702" t="str">
        <f t="shared" si="147"/>
        <v>ENG</v>
      </c>
      <c r="L1702">
        <v>2012</v>
      </c>
      <c r="M1702">
        <f t="shared" si="148"/>
        <v>3</v>
      </c>
      <c r="N1702" t="str">
        <f t="shared" si="146"/>
        <v>F</v>
      </c>
      <c r="P1702" t="s">
        <v>19</v>
      </c>
      <c r="Q1702" t="s">
        <v>121</v>
      </c>
      <c r="R1702" t="s">
        <v>14</v>
      </c>
    </row>
    <row r="1703" spans="1:18" x14ac:dyDescent="0.2">
      <c r="A1703">
        <v>964218</v>
      </c>
      <c r="B1703" t="s">
        <v>91</v>
      </c>
      <c r="C1703" t="str">
        <f t="shared" si="144"/>
        <v>2008</v>
      </c>
      <c r="D1703" t="s">
        <v>24</v>
      </c>
      <c r="E1703" t="str">
        <f t="shared" si="145"/>
        <v>2008C</v>
      </c>
      <c r="F1703" t="s">
        <v>15</v>
      </c>
      <c r="G1703" t="s">
        <v>43</v>
      </c>
      <c r="H1703" t="s">
        <v>20</v>
      </c>
      <c r="I1703" t="s">
        <v>41</v>
      </c>
      <c r="J1703" t="str">
        <f t="shared" si="147"/>
        <v>ENG</v>
      </c>
      <c r="L1703">
        <v>2011</v>
      </c>
      <c r="M1703">
        <f t="shared" si="148"/>
        <v>3</v>
      </c>
      <c r="N1703" t="str">
        <f t="shared" si="146"/>
        <v>F</v>
      </c>
      <c r="P1703" t="s">
        <v>19</v>
      </c>
      <c r="Q1703" t="s">
        <v>116</v>
      </c>
      <c r="R1703" t="s">
        <v>24</v>
      </c>
    </row>
    <row r="1704" spans="1:18" x14ac:dyDescent="0.2">
      <c r="A1704">
        <v>964218</v>
      </c>
      <c r="B1704" t="s">
        <v>91</v>
      </c>
      <c r="C1704" t="str">
        <f t="shared" si="144"/>
        <v>2008</v>
      </c>
      <c r="D1704" t="s">
        <v>57</v>
      </c>
      <c r="E1704" t="str">
        <f t="shared" si="145"/>
        <v>2008D</v>
      </c>
      <c r="F1704" t="s">
        <v>15</v>
      </c>
      <c r="G1704" t="s">
        <v>56</v>
      </c>
      <c r="H1704" t="s">
        <v>20</v>
      </c>
      <c r="I1704" t="s">
        <v>41</v>
      </c>
      <c r="J1704" t="str">
        <f t="shared" si="147"/>
        <v>ENG</v>
      </c>
      <c r="L1704">
        <v>2011</v>
      </c>
      <c r="M1704">
        <f t="shared" si="148"/>
        <v>3</v>
      </c>
      <c r="N1704" t="str">
        <f t="shared" si="146"/>
        <v>F</v>
      </c>
      <c r="P1704" t="s">
        <v>19</v>
      </c>
    </row>
    <row r="1705" spans="1:18" x14ac:dyDescent="0.2">
      <c r="A1705">
        <v>964242</v>
      </c>
      <c r="B1705" t="s">
        <v>95</v>
      </c>
      <c r="C1705" t="str">
        <f t="shared" si="144"/>
        <v>2009</v>
      </c>
      <c r="D1705" t="s">
        <v>14</v>
      </c>
      <c r="E1705" t="str">
        <f t="shared" si="145"/>
        <v>2009A</v>
      </c>
      <c r="F1705" t="s">
        <v>15</v>
      </c>
      <c r="G1705" t="s">
        <v>43</v>
      </c>
      <c r="H1705" t="s">
        <v>14</v>
      </c>
      <c r="I1705" t="s">
        <v>18</v>
      </c>
      <c r="J1705" t="str">
        <f t="shared" si="147"/>
        <v>ENG</v>
      </c>
      <c r="L1705">
        <v>2012</v>
      </c>
      <c r="M1705">
        <f t="shared" si="148"/>
        <v>3</v>
      </c>
      <c r="N1705" t="str">
        <f t="shared" si="146"/>
        <v>F</v>
      </c>
      <c r="P1705" t="s">
        <v>19</v>
      </c>
      <c r="Q1705" t="s">
        <v>118</v>
      </c>
      <c r="R1705" t="s">
        <v>20</v>
      </c>
    </row>
    <row r="1706" spans="1:18" x14ac:dyDescent="0.2">
      <c r="A1706">
        <v>964242</v>
      </c>
      <c r="B1706" t="s">
        <v>95</v>
      </c>
      <c r="C1706" t="str">
        <f t="shared" si="144"/>
        <v>2009</v>
      </c>
      <c r="D1706" t="s">
        <v>20</v>
      </c>
      <c r="E1706" t="str">
        <f t="shared" si="145"/>
        <v>2009B</v>
      </c>
      <c r="F1706" t="s">
        <v>15</v>
      </c>
      <c r="G1706" t="s">
        <v>56</v>
      </c>
      <c r="H1706" t="s">
        <v>14</v>
      </c>
      <c r="I1706" t="s">
        <v>18</v>
      </c>
      <c r="J1706" t="str">
        <f t="shared" si="147"/>
        <v>ENG</v>
      </c>
      <c r="L1706">
        <v>2012</v>
      </c>
      <c r="M1706">
        <f t="shared" si="148"/>
        <v>3</v>
      </c>
      <c r="N1706" t="str">
        <f t="shared" si="146"/>
        <v>F</v>
      </c>
      <c r="P1706" t="s">
        <v>19</v>
      </c>
      <c r="Q1706" t="s">
        <v>121</v>
      </c>
      <c r="R1706" t="s">
        <v>20</v>
      </c>
    </row>
    <row r="1707" spans="1:18" x14ac:dyDescent="0.2">
      <c r="A1707">
        <v>964242</v>
      </c>
      <c r="B1707" t="s">
        <v>115</v>
      </c>
      <c r="C1707" t="str">
        <f t="shared" si="144"/>
        <v>2012</v>
      </c>
      <c r="D1707" t="s">
        <v>14</v>
      </c>
      <c r="E1707" t="str">
        <f t="shared" si="145"/>
        <v>2012A</v>
      </c>
      <c r="F1707" t="s">
        <v>15</v>
      </c>
      <c r="G1707" t="s">
        <v>36</v>
      </c>
      <c r="H1707" t="s">
        <v>20</v>
      </c>
      <c r="I1707" t="s">
        <v>23</v>
      </c>
      <c r="J1707" t="str">
        <f t="shared" si="147"/>
        <v>ENG</v>
      </c>
      <c r="L1707">
        <v>2012</v>
      </c>
      <c r="M1707">
        <f t="shared" si="148"/>
        <v>0</v>
      </c>
      <c r="N1707" t="str">
        <f t="shared" si="146"/>
        <v>U</v>
      </c>
      <c r="P1707" t="s">
        <v>19</v>
      </c>
    </row>
    <row r="1708" spans="1:18" x14ac:dyDescent="0.2">
      <c r="A1708">
        <v>964256</v>
      </c>
      <c r="B1708" t="s">
        <v>99</v>
      </c>
      <c r="C1708" t="str">
        <f t="shared" si="144"/>
        <v>2009</v>
      </c>
      <c r="D1708" t="s">
        <v>57</v>
      </c>
      <c r="E1708" t="str">
        <f t="shared" si="145"/>
        <v>2009D</v>
      </c>
      <c r="F1708" t="s">
        <v>15</v>
      </c>
      <c r="G1708" t="s">
        <v>59</v>
      </c>
      <c r="H1708" t="s">
        <v>14</v>
      </c>
      <c r="I1708" t="s">
        <v>22</v>
      </c>
      <c r="J1708" t="str">
        <f t="shared" si="147"/>
        <v>ENG</v>
      </c>
      <c r="L1708">
        <v>2011</v>
      </c>
      <c r="M1708">
        <f t="shared" si="148"/>
        <v>2</v>
      </c>
      <c r="N1708" t="str">
        <f t="shared" si="146"/>
        <v>U</v>
      </c>
      <c r="O1708" s="1">
        <v>40677</v>
      </c>
      <c r="P1708" t="s">
        <v>19</v>
      </c>
    </row>
    <row r="1709" spans="1:18" x14ac:dyDescent="0.2">
      <c r="A1709">
        <v>964256</v>
      </c>
      <c r="B1709" t="s">
        <v>83</v>
      </c>
      <c r="C1709" t="str">
        <f t="shared" si="144"/>
        <v>2008</v>
      </c>
      <c r="D1709" t="s">
        <v>14</v>
      </c>
      <c r="E1709" t="str">
        <f t="shared" si="145"/>
        <v>2008A</v>
      </c>
      <c r="F1709" t="s">
        <v>15</v>
      </c>
      <c r="G1709" t="s">
        <v>43</v>
      </c>
      <c r="H1709" t="s">
        <v>20</v>
      </c>
      <c r="I1709" t="s">
        <v>22</v>
      </c>
      <c r="J1709" t="str">
        <f t="shared" si="147"/>
        <v>ENG</v>
      </c>
      <c r="L1709">
        <v>2011</v>
      </c>
      <c r="M1709">
        <f t="shared" si="148"/>
        <v>3</v>
      </c>
      <c r="N1709" t="str">
        <f t="shared" si="146"/>
        <v>F</v>
      </c>
      <c r="O1709" s="1">
        <v>40677</v>
      </c>
      <c r="P1709" t="s">
        <v>19</v>
      </c>
      <c r="Q1709" t="s">
        <v>121</v>
      </c>
      <c r="R1709" t="s">
        <v>24</v>
      </c>
    </row>
    <row r="1710" spans="1:18" x14ac:dyDescent="0.2">
      <c r="A1710">
        <v>964256</v>
      </c>
      <c r="B1710" t="s">
        <v>83</v>
      </c>
      <c r="C1710" t="str">
        <f t="shared" si="144"/>
        <v>2008</v>
      </c>
      <c r="D1710" t="s">
        <v>20</v>
      </c>
      <c r="E1710" t="str">
        <f t="shared" si="145"/>
        <v>2008B</v>
      </c>
      <c r="F1710" t="s">
        <v>15</v>
      </c>
      <c r="G1710" t="s">
        <v>56</v>
      </c>
      <c r="H1710" t="s">
        <v>20</v>
      </c>
      <c r="I1710" t="s">
        <v>22</v>
      </c>
      <c r="J1710" t="str">
        <f t="shared" si="147"/>
        <v>ENG</v>
      </c>
      <c r="L1710">
        <v>2011</v>
      </c>
      <c r="M1710">
        <f t="shared" si="148"/>
        <v>3</v>
      </c>
      <c r="N1710" t="str">
        <f t="shared" si="146"/>
        <v>F</v>
      </c>
      <c r="O1710" s="1">
        <v>40677</v>
      </c>
      <c r="P1710" t="s">
        <v>19</v>
      </c>
      <c r="Q1710" t="s">
        <v>116</v>
      </c>
      <c r="R1710" t="s">
        <v>20</v>
      </c>
    </row>
    <row r="1711" spans="1:18" x14ac:dyDescent="0.2">
      <c r="A1711">
        <v>964322</v>
      </c>
      <c r="B1711" t="s">
        <v>91</v>
      </c>
      <c r="C1711" t="str">
        <f t="shared" si="144"/>
        <v>2008</v>
      </c>
      <c r="D1711" t="s">
        <v>24</v>
      </c>
      <c r="E1711" t="str">
        <f t="shared" si="145"/>
        <v>2008C</v>
      </c>
      <c r="F1711" t="s">
        <v>15</v>
      </c>
      <c r="G1711" t="s">
        <v>43</v>
      </c>
      <c r="H1711" t="s">
        <v>20</v>
      </c>
      <c r="I1711" t="s">
        <v>21</v>
      </c>
      <c r="J1711" t="str">
        <f t="shared" si="147"/>
        <v>COMP</v>
      </c>
      <c r="K1711" t="s">
        <v>26</v>
      </c>
      <c r="L1711">
        <v>2011</v>
      </c>
      <c r="M1711">
        <f t="shared" si="148"/>
        <v>3</v>
      </c>
      <c r="N1711" t="str">
        <f t="shared" si="146"/>
        <v>F</v>
      </c>
      <c r="O1711" s="1">
        <v>40677</v>
      </c>
      <c r="P1711" t="s">
        <v>19</v>
      </c>
      <c r="Q1711" t="s">
        <v>120</v>
      </c>
      <c r="R1711" t="s">
        <v>20</v>
      </c>
    </row>
    <row r="1712" spans="1:18" x14ac:dyDescent="0.2">
      <c r="A1712">
        <v>964322</v>
      </c>
      <c r="B1712" t="s">
        <v>91</v>
      </c>
      <c r="C1712" t="str">
        <f t="shared" si="144"/>
        <v>2008</v>
      </c>
      <c r="D1712" t="s">
        <v>57</v>
      </c>
      <c r="E1712" t="str">
        <f t="shared" si="145"/>
        <v>2008D</v>
      </c>
      <c r="F1712" t="s">
        <v>15</v>
      </c>
      <c r="G1712" t="s">
        <v>56</v>
      </c>
      <c r="H1712" t="s">
        <v>20</v>
      </c>
      <c r="I1712" t="s">
        <v>21</v>
      </c>
      <c r="J1712" t="str">
        <f t="shared" si="147"/>
        <v>COMP</v>
      </c>
      <c r="K1712" t="s">
        <v>26</v>
      </c>
      <c r="L1712">
        <v>2011</v>
      </c>
      <c r="M1712">
        <f t="shared" si="148"/>
        <v>3</v>
      </c>
      <c r="N1712" t="str">
        <f t="shared" si="146"/>
        <v>F</v>
      </c>
      <c r="O1712" s="1">
        <v>40677</v>
      </c>
      <c r="P1712" t="s">
        <v>19</v>
      </c>
    </row>
    <row r="1713" spans="1:18" x14ac:dyDescent="0.2">
      <c r="A1713">
        <v>964336</v>
      </c>
      <c r="B1713" t="s">
        <v>91</v>
      </c>
      <c r="C1713" t="str">
        <f t="shared" si="144"/>
        <v>2008</v>
      </c>
      <c r="D1713" t="s">
        <v>24</v>
      </c>
      <c r="E1713" t="str">
        <f t="shared" si="145"/>
        <v>2008C</v>
      </c>
      <c r="F1713" t="s">
        <v>15</v>
      </c>
      <c r="G1713" t="s">
        <v>43</v>
      </c>
      <c r="H1713" t="s">
        <v>24</v>
      </c>
      <c r="I1713" t="s">
        <v>41</v>
      </c>
      <c r="J1713" t="str">
        <f t="shared" si="147"/>
        <v>ENG</v>
      </c>
      <c r="L1713">
        <v>2011</v>
      </c>
      <c r="M1713">
        <f t="shared" si="148"/>
        <v>3</v>
      </c>
      <c r="N1713" t="str">
        <f t="shared" si="146"/>
        <v>F</v>
      </c>
      <c r="P1713" t="s">
        <v>19</v>
      </c>
      <c r="Q1713" t="s">
        <v>121</v>
      </c>
      <c r="R1713" t="s">
        <v>20</v>
      </c>
    </row>
    <row r="1714" spans="1:18" x14ac:dyDescent="0.2">
      <c r="A1714">
        <v>964336</v>
      </c>
      <c r="B1714" t="s">
        <v>91</v>
      </c>
      <c r="C1714" t="str">
        <f t="shared" si="144"/>
        <v>2008</v>
      </c>
      <c r="D1714" t="s">
        <v>57</v>
      </c>
      <c r="E1714" t="str">
        <f t="shared" si="145"/>
        <v>2008D</v>
      </c>
      <c r="F1714" t="s">
        <v>15</v>
      </c>
      <c r="G1714" t="s">
        <v>56</v>
      </c>
      <c r="H1714" t="s">
        <v>17</v>
      </c>
      <c r="I1714" t="s">
        <v>41</v>
      </c>
      <c r="J1714" t="str">
        <f t="shared" si="147"/>
        <v>ENG</v>
      </c>
      <c r="L1714">
        <v>2011</v>
      </c>
      <c r="M1714">
        <f t="shared" si="148"/>
        <v>3</v>
      </c>
      <c r="N1714" t="str">
        <f t="shared" si="146"/>
        <v>F</v>
      </c>
      <c r="P1714" t="s">
        <v>19</v>
      </c>
      <c r="Q1714" t="s">
        <v>116</v>
      </c>
      <c r="R1714" t="s">
        <v>24</v>
      </c>
    </row>
    <row r="1715" spans="1:18" x14ac:dyDescent="0.2">
      <c r="A1715">
        <v>964620</v>
      </c>
      <c r="B1715" t="s">
        <v>103</v>
      </c>
      <c r="C1715" t="str">
        <f t="shared" si="144"/>
        <v>2010</v>
      </c>
      <c r="D1715" t="s">
        <v>14</v>
      </c>
      <c r="E1715" t="str">
        <f t="shared" si="145"/>
        <v>2010A</v>
      </c>
      <c r="F1715" t="s">
        <v>15</v>
      </c>
      <c r="G1715" t="s">
        <v>43</v>
      </c>
      <c r="H1715" t="s">
        <v>24</v>
      </c>
      <c r="I1715" t="s">
        <v>30</v>
      </c>
      <c r="J1715" t="str">
        <f t="shared" si="147"/>
        <v>SCI</v>
      </c>
      <c r="L1715">
        <v>2011</v>
      </c>
      <c r="M1715">
        <f t="shared" si="148"/>
        <v>1</v>
      </c>
      <c r="N1715" t="str">
        <f t="shared" si="146"/>
        <v>U</v>
      </c>
      <c r="O1715" s="1">
        <v>40677</v>
      </c>
      <c r="P1715" t="s">
        <v>28</v>
      </c>
    </row>
    <row r="1716" spans="1:18" x14ac:dyDescent="0.2">
      <c r="A1716">
        <v>964624</v>
      </c>
      <c r="B1716" t="s">
        <v>95</v>
      </c>
      <c r="C1716" t="str">
        <f t="shared" si="144"/>
        <v>2009</v>
      </c>
      <c r="D1716" t="s">
        <v>14</v>
      </c>
      <c r="E1716" t="str">
        <f t="shared" si="145"/>
        <v>2009A</v>
      </c>
      <c r="F1716" t="s">
        <v>15</v>
      </c>
      <c r="G1716" t="s">
        <v>43</v>
      </c>
      <c r="H1716" t="s">
        <v>20</v>
      </c>
      <c r="I1716" t="s">
        <v>22</v>
      </c>
      <c r="J1716" t="str">
        <f t="shared" si="147"/>
        <v>ENG</v>
      </c>
      <c r="L1716">
        <v>2012</v>
      </c>
      <c r="M1716">
        <f t="shared" si="148"/>
        <v>3</v>
      </c>
      <c r="N1716" t="str">
        <f t="shared" si="146"/>
        <v>F</v>
      </c>
      <c r="P1716" t="s">
        <v>19</v>
      </c>
      <c r="Q1716" t="s">
        <v>118</v>
      </c>
      <c r="R1716" t="s">
        <v>20</v>
      </c>
    </row>
    <row r="1717" spans="1:18" x14ac:dyDescent="0.2">
      <c r="A1717">
        <v>964624</v>
      </c>
      <c r="B1717" t="s">
        <v>95</v>
      </c>
      <c r="C1717" t="str">
        <f t="shared" si="144"/>
        <v>2009</v>
      </c>
      <c r="D1717" t="s">
        <v>20</v>
      </c>
      <c r="E1717" t="str">
        <f t="shared" si="145"/>
        <v>2009B</v>
      </c>
      <c r="F1717" t="s">
        <v>15</v>
      </c>
      <c r="G1717" t="s">
        <v>56</v>
      </c>
      <c r="H1717" t="s">
        <v>24</v>
      </c>
      <c r="I1717" t="s">
        <v>22</v>
      </c>
      <c r="J1717" t="str">
        <f t="shared" si="147"/>
        <v>ENG</v>
      </c>
      <c r="L1717">
        <v>2012</v>
      </c>
      <c r="M1717">
        <f t="shared" si="148"/>
        <v>3</v>
      </c>
      <c r="N1717" t="str">
        <f t="shared" si="146"/>
        <v>F</v>
      </c>
      <c r="P1717" t="s">
        <v>19</v>
      </c>
      <c r="Q1717" t="s">
        <v>121</v>
      </c>
      <c r="R1717" t="s">
        <v>17</v>
      </c>
    </row>
    <row r="1718" spans="1:18" x14ac:dyDescent="0.2">
      <c r="A1718">
        <v>964802</v>
      </c>
      <c r="B1718" t="s">
        <v>103</v>
      </c>
      <c r="C1718" t="str">
        <f t="shared" si="144"/>
        <v>2010</v>
      </c>
      <c r="D1718" t="s">
        <v>14</v>
      </c>
      <c r="E1718" t="str">
        <f t="shared" si="145"/>
        <v>2010A</v>
      </c>
      <c r="F1718" t="s">
        <v>15</v>
      </c>
      <c r="G1718" t="s">
        <v>43</v>
      </c>
      <c r="H1718" t="s">
        <v>24</v>
      </c>
      <c r="I1718" t="s">
        <v>26</v>
      </c>
      <c r="J1718" t="str">
        <f t="shared" si="147"/>
        <v>COMP</v>
      </c>
      <c r="L1718">
        <v>2012</v>
      </c>
      <c r="M1718">
        <f t="shared" si="148"/>
        <v>2</v>
      </c>
      <c r="N1718" t="str">
        <f t="shared" si="146"/>
        <v>U</v>
      </c>
      <c r="P1718" t="s">
        <v>19</v>
      </c>
    </row>
    <row r="1719" spans="1:18" x14ac:dyDescent="0.2">
      <c r="A1719">
        <v>965384</v>
      </c>
      <c r="B1719" t="s">
        <v>95</v>
      </c>
      <c r="C1719" t="str">
        <f t="shared" si="144"/>
        <v>2009</v>
      </c>
      <c r="D1719" t="s">
        <v>14</v>
      </c>
      <c r="E1719" t="str">
        <f t="shared" si="145"/>
        <v>2009A</v>
      </c>
      <c r="F1719" t="s">
        <v>15</v>
      </c>
      <c r="G1719" t="s">
        <v>52</v>
      </c>
      <c r="H1719" t="s">
        <v>14</v>
      </c>
      <c r="I1719" t="s">
        <v>33</v>
      </c>
      <c r="J1719" t="str">
        <f t="shared" si="147"/>
        <v>ENG</v>
      </c>
      <c r="L1719">
        <v>2011</v>
      </c>
      <c r="M1719">
        <f t="shared" si="148"/>
        <v>2</v>
      </c>
      <c r="N1719" t="str">
        <f t="shared" si="146"/>
        <v>U</v>
      </c>
      <c r="O1719" s="1">
        <v>40677</v>
      </c>
      <c r="P1719" t="s">
        <v>19</v>
      </c>
      <c r="Q1719" t="s">
        <v>122</v>
      </c>
      <c r="R1719" t="s">
        <v>14</v>
      </c>
    </row>
    <row r="1720" spans="1:18" x14ac:dyDescent="0.2">
      <c r="A1720">
        <v>965384</v>
      </c>
      <c r="B1720" t="s">
        <v>99</v>
      </c>
      <c r="C1720" t="str">
        <f t="shared" si="144"/>
        <v>2009</v>
      </c>
      <c r="D1720" t="s">
        <v>57</v>
      </c>
      <c r="E1720" t="str">
        <f t="shared" si="145"/>
        <v>2009D</v>
      </c>
      <c r="F1720" t="s">
        <v>15</v>
      </c>
      <c r="G1720" t="s">
        <v>59</v>
      </c>
      <c r="H1720" t="s">
        <v>14</v>
      </c>
      <c r="I1720" t="s">
        <v>33</v>
      </c>
      <c r="J1720" t="str">
        <f t="shared" si="147"/>
        <v>ENG</v>
      </c>
      <c r="L1720">
        <v>2011</v>
      </c>
      <c r="M1720">
        <f t="shared" si="148"/>
        <v>2</v>
      </c>
      <c r="N1720" t="str">
        <f t="shared" si="146"/>
        <v>U</v>
      </c>
      <c r="O1720" s="1">
        <v>40677</v>
      </c>
      <c r="P1720" t="s">
        <v>19</v>
      </c>
    </row>
    <row r="1721" spans="1:18" x14ac:dyDescent="0.2">
      <c r="A1721">
        <v>965384</v>
      </c>
      <c r="B1721" t="s">
        <v>83</v>
      </c>
      <c r="C1721" t="str">
        <f t="shared" si="144"/>
        <v>2008</v>
      </c>
      <c r="D1721" t="s">
        <v>14</v>
      </c>
      <c r="E1721" t="str">
        <f t="shared" si="145"/>
        <v>2008A</v>
      </c>
      <c r="F1721" t="s">
        <v>15</v>
      </c>
      <c r="G1721" t="s">
        <v>43</v>
      </c>
      <c r="H1721" t="s">
        <v>14</v>
      </c>
      <c r="I1721" t="s">
        <v>18</v>
      </c>
      <c r="J1721" t="str">
        <f t="shared" si="147"/>
        <v>ENG</v>
      </c>
      <c r="L1721">
        <v>2011</v>
      </c>
      <c r="M1721">
        <f t="shared" si="148"/>
        <v>3</v>
      </c>
      <c r="N1721" t="str">
        <f t="shared" si="146"/>
        <v>F</v>
      </c>
      <c r="O1721" s="1">
        <v>40677</v>
      </c>
      <c r="P1721" t="s">
        <v>19</v>
      </c>
      <c r="Q1721" t="s">
        <v>118</v>
      </c>
      <c r="R1721" t="s">
        <v>14</v>
      </c>
    </row>
    <row r="1722" spans="1:18" x14ac:dyDescent="0.2">
      <c r="A1722">
        <v>965384</v>
      </c>
      <c r="B1722" t="s">
        <v>83</v>
      </c>
      <c r="C1722" t="str">
        <f t="shared" si="144"/>
        <v>2008</v>
      </c>
      <c r="D1722" t="s">
        <v>20</v>
      </c>
      <c r="E1722" t="str">
        <f t="shared" si="145"/>
        <v>2008B</v>
      </c>
      <c r="F1722" t="s">
        <v>15</v>
      </c>
      <c r="G1722" t="s">
        <v>56</v>
      </c>
      <c r="H1722" t="s">
        <v>14</v>
      </c>
      <c r="I1722" t="s">
        <v>18</v>
      </c>
      <c r="J1722" t="str">
        <f t="shared" si="147"/>
        <v>ENG</v>
      </c>
      <c r="L1722">
        <v>2011</v>
      </c>
      <c r="M1722">
        <f t="shared" si="148"/>
        <v>3</v>
      </c>
      <c r="N1722" t="str">
        <f t="shared" si="146"/>
        <v>F</v>
      </c>
      <c r="O1722" s="1">
        <v>40677</v>
      </c>
      <c r="P1722" t="s">
        <v>19</v>
      </c>
      <c r="Q1722" t="s">
        <v>121</v>
      </c>
      <c r="R1722" t="s">
        <v>14</v>
      </c>
    </row>
    <row r="1723" spans="1:18" x14ac:dyDescent="0.2">
      <c r="A1723">
        <v>965386</v>
      </c>
      <c r="B1723" t="s">
        <v>83</v>
      </c>
      <c r="C1723" t="str">
        <f t="shared" si="144"/>
        <v>2008</v>
      </c>
      <c r="D1723" t="s">
        <v>14</v>
      </c>
      <c r="E1723" t="str">
        <f t="shared" si="145"/>
        <v>2008A</v>
      </c>
      <c r="F1723" t="s">
        <v>15</v>
      </c>
      <c r="G1723" t="s">
        <v>43</v>
      </c>
      <c r="H1723" t="s">
        <v>20</v>
      </c>
      <c r="I1723" t="s">
        <v>27</v>
      </c>
      <c r="J1723" t="str">
        <f t="shared" si="147"/>
        <v>ENG</v>
      </c>
      <c r="L1723">
        <v>2011</v>
      </c>
      <c r="M1723">
        <f t="shared" si="148"/>
        <v>3</v>
      </c>
      <c r="N1723" t="str">
        <f t="shared" si="146"/>
        <v>F</v>
      </c>
      <c r="O1723" s="1">
        <v>40677</v>
      </c>
      <c r="P1723" t="s">
        <v>19</v>
      </c>
      <c r="Q1723" t="s">
        <v>118</v>
      </c>
      <c r="R1723" t="s">
        <v>14</v>
      </c>
    </row>
    <row r="1724" spans="1:18" x14ac:dyDescent="0.2">
      <c r="A1724">
        <v>965386</v>
      </c>
      <c r="B1724" t="s">
        <v>83</v>
      </c>
      <c r="C1724" t="str">
        <f t="shared" si="144"/>
        <v>2008</v>
      </c>
      <c r="D1724" t="s">
        <v>20</v>
      </c>
      <c r="E1724" t="str">
        <f t="shared" si="145"/>
        <v>2008B</v>
      </c>
      <c r="F1724" t="s">
        <v>15</v>
      </c>
      <c r="G1724" t="s">
        <v>56</v>
      </c>
      <c r="H1724" t="s">
        <v>20</v>
      </c>
      <c r="I1724" t="s">
        <v>27</v>
      </c>
      <c r="J1724" t="str">
        <f t="shared" si="147"/>
        <v>ENG</v>
      </c>
      <c r="L1724">
        <v>2011</v>
      </c>
      <c r="M1724">
        <f t="shared" si="148"/>
        <v>3</v>
      </c>
      <c r="N1724" t="str">
        <f t="shared" si="146"/>
        <v>F</v>
      </c>
      <c r="O1724" s="1">
        <v>40677</v>
      </c>
      <c r="P1724" t="s">
        <v>19</v>
      </c>
      <c r="Q1724" t="s">
        <v>121</v>
      </c>
      <c r="R1724" t="s">
        <v>14</v>
      </c>
    </row>
    <row r="1725" spans="1:18" x14ac:dyDescent="0.2">
      <c r="A1725">
        <v>965386</v>
      </c>
      <c r="B1725" t="s">
        <v>110</v>
      </c>
      <c r="C1725" t="str">
        <f t="shared" si="144"/>
        <v>2011</v>
      </c>
      <c r="D1725" t="s">
        <v>57</v>
      </c>
      <c r="E1725" t="str">
        <f t="shared" si="145"/>
        <v>2011D</v>
      </c>
      <c r="F1725" t="s">
        <v>15</v>
      </c>
      <c r="G1725" t="s">
        <v>59</v>
      </c>
      <c r="H1725" t="s">
        <v>24</v>
      </c>
      <c r="I1725" t="s">
        <v>27</v>
      </c>
      <c r="J1725" t="str">
        <f t="shared" si="147"/>
        <v>ENG</v>
      </c>
      <c r="L1725">
        <v>2011</v>
      </c>
      <c r="M1725">
        <f t="shared" si="148"/>
        <v>0</v>
      </c>
      <c r="N1725" t="str">
        <f t="shared" si="146"/>
        <v>U</v>
      </c>
      <c r="O1725" s="1">
        <v>40677</v>
      </c>
      <c r="P1725" t="s">
        <v>19</v>
      </c>
    </row>
    <row r="1726" spans="1:18" x14ac:dyDescent="0.2">
      <c r="A1726">
        <v>965648</v>
      </c>
      <c r="B1726" t="s">
        <v>95</v>
      </c>
      <c r="C1726" t="str">
        <f t="shared" si="144"/>
        <v>2009</v>
      </c>
      <c r="D1726" t="s">
        <v>20</v>
      </c>
      <c r="E1726" t="str">
        <f t="shared" si="145"/>
        <v>2009B</v>
      </c>
      <c r="F1726" t="s">
        <v>15</v>
      </c>
      <c r="G1726" t="s">
        <v>56</v>
      </c>
      <c r="H1726" t="s">
        <v>20</v>
      </c>
      <c r="I1726" t="s">
        <v>18</v>
      </c>
      <c r="J1726" t="str">
        <f t="shared" si="147"/>
        <v>ENG</v>
      </c>
      <c r="L1726">
        <v>2012</v>
      </c>
      <c r="M1726">
        <f t="shared" si="148"/>
        <v>3</v>
      </c>
      <c r="N1726" t="str">
        <f t="shared" si="146"/>
        <v>F</v>
      </c>
      <c r="P1726" t="s">
        <v>28</v>
      </c>
      <c r="Q1726" t="s">
        <v>121</v>
      </c>
      <c r="R1726" t="s">
        <v>20</v>
      </c>
    </row>
    <row r="1727" spans="1:18" x14ac:dyDescent="0.2">
      <c r="A1727">
        <v>965648</v>
      </c>
      <c r="B1727" t="s">
        <v>95</v>
      </c>
      <c r="C1727" t="str">
        <f t="shared" si="144"/>
        <v>2009</v>
      </c>
      <c r="D1727" t="s">
        <v>14</v>
      </c>
      <c r="E1727" t="str">
        <f t="shared" si="145"/>
        <v>2009A</v>
      </c>
      <c r="F1727" t="s">
        <v>15</v>
      </c>
      <c r="G1727" t="s">
        <v>43</v>
      </c>
      <c r="H1727" t="s">
        <v>24</v>
      </c>
      <c r="I1727" t="s">
        <v>18</v>
      </c>
      <c r="J1727" t="str">
        <f t="shared" si="147"/>
        <v>ENG</v>
      </c>
      <c r="L1727">
        <v>2012</v>
      </c>
      <c r="M1727">
        <f t="shared" si="148"/>
        <v>3</v>
      </c>
      <c r="N1727" t="str">
        <f t="shared" si="146"/>
        <v>F</v>
      </c>
      <c r="P1727" t="s">
        <v>28</v>
      </c>
      <c r="Q1727" t="s">
        <v>118</v>
      </c>
      <c r="R1727" t="s">
        <v>24</v>
      </c>
    </row>
    <row r="1728" spans="1:18" x14ac:dyDescent="0.2">
      <c r="A1728">
        <v>965658</v>
      </c>
      <c r="B1728" t="s">
        <v>99</v>
      </c>
      <c r="C1728" t="str">
        <f t="shared" si="144"/>
        <v>2009</v>
      </c>
      <c r="D1728" t="s">
        <v>24</v>
      </c>
      <c r="E1728" t="str">
        <f t="shared" si="145"/>
        <v>2009C</v>
      </c>
      <c r="F1728" t="s">
        <v>15</v>
      </c>
      <c r="G1728" t="s">
        <v>43</v>
      </c>
      <c r="H1728" t="s">
        <v>20</v>
      </c>
      <c r="I1728" t="s">
        <v>27</v>
      </c>
      <c r="J1728" t="str">
        <f t="shared" si="147"/>
        <v>ENG</v>
      </c>
      <c r="L1728">
        <v>2012</v>
      </c>
      <c r="M1728">
        <f t="shared" si="148"/>
        <v>3</v>
      </c>
      <c r="N1728" t="str">
        <f t="shared" si="146"/>
        <v>F</v>
      </c>
      <c r="P1728" t="s">
        <v>28</v>
      </c>
      <c r="Q1728" t="s">
        <v>123</v>
      </c>
      <c r="R1728" t="s">
        <v>24</v>
      </c>
    </row>
    <row r="1729" spans="1:18" x14ac:dyDescent="0.2">
      <c r="A1729">
        <v>965658</v>
      </c>
      <c r="B1729" t="s">
        <v>99</v>
      </c>
      <c r="C1729" t="str">
        <f t="shared" si="144"/>
        <v>2009</v>
      </c>
      <c r="D1729" t="s">
        <v>57</v>
      </c>
      <c r="E1729" t="str">
        <f t="shared" si="145"/>
        <v>2009D</v>
      </c>
      <c r="F1729" t="s">
        <v>15</v>
      </c>
      <c r="G1729" t="s">
        <v>56</v>
      </c>
      <c r="H1729" t="s">
        <v>24</v>
      </c>
      <c r="I1729" t="s">
        <v>27</v>
      </c>
      <c r="J1729" t="str">
        <f t="shared" si="147"/>
        <v>ENG</v>
      </c>
      <c r="L1729">
        <v>2012</v>
      </c>
      <c r="M1729">
        <f t="shared" si="148"/>
        <v>3</v>
      </c>
      <c r="N1729" t="str">
        <f t="shared" si="146"/>
        <v>F</v>
      </c>
      <c r="P1729" t="s">
        <v>28</v>
      </c>
      <c r="Q1729" t="s">
        <v>126</v>
      </c>
      <c r="R1729" t="s">
        <v>20</v>
      </c>
    </row>
    <row r="1730" spans="1:18" x14ac:dyDescent="0.2">
      <c r="A1730">
        <v>965782</v>
      </c>
      <c r="B1730" t="s">
        <v>103</v>
      </c>
      <c r="C1730" t="str">
        <f t="shared" ref="C1730:C1793" si="149">LEFT(B1730,4)</f>
        <v>2010</v>
      </c>
      <c r="D1730" t="s">
        <v>20</v>
      </c>
      <c r="E1730" t="str">
        <f t="shared" ref="E1730:E1793" si="150">CONCATENATE(C1730,D1730)</f>
        <v>2010B</v>
      </c>
      <c r="F1730" t="s">
        <v>15</v>
      </c>
      <c r="G1730" t="s">
        <v>56</v>
      </c>
      <c r="H1730" t="s">
        <v>20</v>
      </c>
      <c r="I1730" t="s">
        <v>41</v>
      </c>
      <c r="J1730" t="str">
        <f t="shared" si="147"/>
        <v>ENG</v>
      </c>
      <c r="L1730">
        <v>2012</v>
      </c>
      <c r="M1730">
        <f t="shared" si="148"/>
        <v>2</v>
      </c>
      <c r="N1730" t="str">
        <f t="shared" ref="N1730:N1793" si="151">IF(OR(M1730&lt;3,M1730="TR"),"U","F")</f>
        <v>U</v>
      </c>
      <c r="P1730" t="s">
        <v>28</v>
      </c>
    </row>
    <row r="1731" spans="1:18" x14ac:dyDescent="0.2">
      <c r="A1731">
        <v>965782</v>
      </c>
      <c r="B1731" t="s">
        <v>99</v>
      </c>
      <c r="C1731" t="str">
        <f t="shared" si="149"/>
        <v>2009</v>
      </c>
      <c r="D1731" t="s">
        <v>24</v>
      </c>
      <c r="E1731" t="str">
        <f t="shared" si="150"/>
        <v>2009C</v>
      </c>
      <c r="F1731" t="s">
        <v>15</v>
      </c>
      <c r="G1731" t="s">
        <v>43</v>
      </c>
      <c r="H1731" t="s">
        <v>20</v>
      </c>
      <c r="I1731" t="s">
        <v>41</v>
      </c>
      <c r="J1731" t="str">
        <f t="shared" ref="J1731:J1794" si="152">IF(OR(I1731="AE",I1731="BE",I1731="CE",I1731="CM",I1731="ED",I1731="ECE",I1731="EVE",I1731="EV",I1731="FPE",I1731="IE",I1731="MFE",I1731="ME",I1731="MGE",I1731="MTE",I1731="PHE",I1731="RB",I1731="EE",I1731="RBE"),"ENG",IF(OR(I1731="BBT",I1731="BC",I1731="BIO",I1731="CH",I1731="PH",I1731="PSS",I1731="SC"),"SCI",IF(OR(I1731="MA",I1731="MAC",I1731="SD"),"MAT",IF(OR(I1731="CO",I1731="ID",I1731="ND",I1731="SX"),"OTH",IF(OR(I1731="ECON",I1731="EP",I1731="EC",I1731="ET",I1731="HU",I1731="IN",I1731="LAE",I1731="PWR",I1731="ST",I1731="EVS",I1731="PW"),"HUSS",IF(OR(I1731="CA",I1731="CCN",I1731="CS",I1731="IMGD"),"COMP",IF(OR(I1731="IT",I1731="MG",I1731="MIS"),"BUS","ERROR")))))))</f>
        <v>ENG</v>
      </c>
      <c r="L1731">
        <v>2012</v>
      </c>
      <c r="M1731">
        <f t="shared" si="148"/>
        <v>3</v>
      </c>
      <c r="N1731" t="str">
        <f t="shared" si="151"/>
        <v>F</v>
      </c>
      <c r="P1731" t="s">
        <v>28</v>
      </c>
      <c r="Q1731" t="s">
        <v>123</v>
      </c>
      <c r="R1731" t="s">
        <v>14</v>
      </c>
    </row>
    <row r="1732" spans="1:18" x14ac:dyDescent="0.2">
      <c r="A1732">
        <v>965782</v>
      </c>
      <c r="B1732" t="s">
        <v>99</v>
      </c>
      <c r="C1732" t="str">
        <f t="shared" si="149"/>
        <v>2009</v>
      </c>
      <c r="D1732" t="s">
        <v>57</v>
      </c>
      <c r="E1732" t="str">
        <f t="shared" si="150"/>
        <v>2009D</v>
      </c>
      <c r="F1732" t="s">
        <v>15</v>
      </c>
      <c r="G1732" t="s">
        <v>56</v>
      </c>
      <c r="H1732" t="s">
        <v>17</v>
      </c>
      <c r="I1732" t="s">
        <v>41</v>
      </c>
      <c r="J1732" t="str">
        <f t="shared" si="152"/>
        <v>ENG</v>
      </c>
      <c r="L1732">
        <v>2012</v>
      </c>
      <c r="M1732">
        <f t="shared" si="148"/>
        <v>3</v>
      </c>
      <c r="N1732" t="str">
        <f t="shared" si="151"/>
        <v>F</v>
      </c>
      <c r="P1732" t="s">
        <v>28</v>
      </c>
    </row>
    <row r="1733" spans="1:18" x14ac:dyDescent="0.2">
      <c r="A1733">
        <v>967126</v>
      </c>
      <c r="B1733" t="s">
        <v>104</v>
      </c>
      <c r="C1733" t="str">
        <f t="shared" si="149"/>
        <v>2010</v>
      </c>
      <c r="D1733" t="s">
        <v>57</v>
      </c>
      <c r="E1733" t="str">
        <f t="shared" si="150"/>
        <v>2010D</v>
      </c>
      <c r="F1733" t="s">
        <v>15</v>
      </c>
      <c r="G1733" t="s">
        <v>89</v>
      </c>
      <c r="H1733" t="s">
        <v>14</v>
      </c>
      <c r="I1733" t="s">
        <v>85</v>
      </c>
      <c r="J1733" t="str">
        <f t="shared" si="152"/>
        <v>ENG</v>
      </c>
      <c r="L1733">
        <v>2011</v>
      </c>
      <c r="M1733">
        <f t="shared" si="148"/>
        <v>1</v>
      </c>
      <c r="N1733" t="str">
        <f t="shared" si="151"/>
        <v>U</v>
      </c>
      <c r="P1733" t="s">
        <v>19</v>
      </c>
    </row>
    <row r="1734" spans="1:18" x14ac:dyDescent="0.2">
      <c r="A1734">
        <v>967126</v>
      </c>
      <c r="B1734" t="s">
        <v>91</v>
      </c>
      <c r="C1734" t="str">
        <f t="shared" si="149"/>
        <v>2008</v>
      </c>
      <c r="D1734" t="s">
        <v>24</v>
      </c>
      <c r="E1734" t="str">
        <f t="shared" si="150"/>
        <v>2008C</v>
      </c>
      <c r="F1734" t="s">
        <v>15</v>
      </c>
      <c r="G1734" t="s">
        <v>36</v>
      </c>
      <c r="H1734" t="s">
        <v>14</v>
      </c>
      <c r="I1734" t="s">
        <v>85</v>
      </c>
      <c r="J1734" t="str">
        <f t="shared" si="152"/>
        <v>ENG</v>
      </c>
      <c r="L1734">
        <v>2011</v>
      </c>
      <c r="M1734">
        <f t="shared" si="148"/>
        <v>3</v>
      </c>
      <c r="N1734" t="str">
        <f t="shared" si="151"/>
        <v>F</v>
      </c>
      <c r="P1734" t="s">
        <v>19</v>
      </c>
    </row>
    <row r="1735" spans="1:18" x14ac:dyDescent="0.2">
      <c r="A1735">
        <v>967126</v>
      </c>
      <c r="B1735" t="s">
        <v>91</v>
      </c>
      <c r="C1735" t="str">
        <f t="shared" si="149"/>
        <v>2008</v>
      </c>
      <c r="D1735" t="s">
        <v>57</v>
      </c>
      <c r="E1735" t="str">
        <f t="shared" si="150"/>
        <v>2008D</v>
      </c>
      <c r="F1735" t="s">
        <v>15</v>
      </c>
      <c r="G1735" t="s">
        <v>77</v>
      </c>
      <c r="H1735" t="s">
        <v>14</v>
      </c>
      <c r="I1735" t="s">
        <v>85</v>
      </c>
      <c r="J1735" t="str">
        <f t="shared" si="152"/>
        <v>ENG</v>
      </c>
      <c r="L1735">
        <v>2011</v>
      </c>
      <c r="M1735">
        <f t="shared" si="148"/>
        <v>3</v>
      </c>
      <c r="N1735" t="str">
        <f t="shared" si="151"/>
        <v>F</v>
      </c>
      <c r="P1735" t="s">
        <v>19</v>
      </c>
      <c r="Q1735" t="s">
        <v>126</v>
      </c>
      <c r="R1735" t="s">
        <v>24</v>
      </c>
    </row>
    <row r="1736" spans="1:18" x14ac:dyDescent="0.2">
      <c r="A1736">
        <v>967126</v>
      </c>
      <c r="B1736" t="s">
        <v>110</v>
      </c>
      <c r="C1736" t="str">
        <f t="shared" si="149"/>
        <v>2011</v>
      </c>
      <c r="D1736" t="s">
        <v>24</v>
      </c>
      <c r="E1736" t="str">
        <f t="shared" si="150"/>
        <v>2011C</v>
      </c>
      <c r="F1736" t="s">
        <v>15</v>
      </c>
      <c r="G1736" t="s">
        <v>71</v>
      </c>
      <c r="H1736" t="s">
        <v>20</v>
      </c>
      <c r="I1736" t="s">
        <v>85</v>
      </c>
      <c r="J1736" t="str">
        <f t="shared" si="152"/>
        <v>ENG</v>
      </c>
      <c r="L1736">
        <v>2011</v>
      </c>
      <c r="M1736">
        <f t="shared" si="148"/>
        <v>0</v>
      </c>
      <c r="N1736" t="str">
        <f t="shared" si="151"/>
        <v>U</v>
      </c>
      <c r="P1736" t="s">
        <v>19</v>
      </c>
    </row>
    <row r="1737" spans="1:18" x14ac:dyDescent="0.2">
      <c r="A1737">
        <v>967126</v>
      </c>
      <c r="B1737" t="s">
        <v>83</v>
      </c>
      <c r="C1737" t="str">
        <f t="shared" si="149"/>
        <v>2008</v>
      </c>
      <c r="D1737" t="s">
        <v>14</v>
      </c>
      <c r="E1737" t="str">
        <f t="shared" si="150"/>
        <v>2008A</v>
      </c>
      <c r="F1737" t="s">
        <v>15</v>
      </c>
      <c r="G1737" t="s">
        <v>43</v>
      </c>
      <c r="H1737" t="s">
        <v>20</v>
      </c>
      <c r="I1737" t="s">
        <v>18</v>
      </c>
      <c r="J1737" t="str">
        <f t="shared" si="152"/>
        <v>ENG</v>
      </c>
      <c r="L1737">
        <v>2011</v>
      </c>
      <c r="M1737">
        <f t="shared" si="148"/>
        <v>3</v>
      </c>
      <c r="N1737" t="str">
        <f t="shared" si="151"/>
        <v>F</v>
      </c>
      <c r="P1737" t="s">
        <v>19</v>
      </c>
      <c r="Q1737" t="s">
        <v>116</v>
      </c>
      <c r="R1737" t="s">
        <v>14</v>
      </c>
    </row>
    <row r="1738" spans="1:18" x14ac:dyDescent="0.2">
      <c r="A1738">
        <v>967126</v>
      </c>
      <c r="B1738" t="s">
        <v>83</v>
      </c>
      <c r="C1738" t="str">
        <f t="shared" si="149"/>
        <v>2008</v>
      </c>
      <c r="D1738" t="s">
        <v>20</v>
      </c>
      <c r="E1738" t="str">
        <f t="shared" si="150"/>
        <v>2008B</v>
      </c>
      <c r="F1738" t="s">
        <v>15</v>
      </c>
      <c r="G1738" t="s">
        <v>56</v>
      </c>
      <c r="H1738" t="s">
        <v>20</v>
      </c>
      <c r="I1738" t="s">
        <v>18</v>
      </c>
      <c r="J1738" t="str">
        <f t="shared" si="152"/>
        <v>ENG</v>
      </c>
      <c r="L1738">
        <v>2011</v>
      </c>
      <c r="M1738">
        <f t="shared" si="148"/>
        <v>3</v>
      </c>
      <c r="N1738" t="str">
        <f t="shared" si="151"/>
        <v>F</v>
      </c>
      <c r="P1738" t="s">
        <v>19</v>
      </c>
      <c r="Q1738" t="s">
        <v>123</v>
      </c>
      <c r="R1738" t="s">
        <v>20</v>
      </c>
    </row>
    <row r="1739" spans="1:18" x14ac:dyDescent="0.2">
      <c r="A1739">
        <v>967204</v>
      </c>
      <c r="B1739" t="s">
        <v>83</v>
      </c>
      <c r="C1739" t="str">
        <f t="shared" si="149"/>
        <v>2008</v>
      </c>
      <c r="D1739" t="s">
        <v>20</v>
      </c>
      <c r="E1739" t="str">
        <f t="shared" si="150"/>
        <v>2008B</v>
      </c>
      <c r="F1739" t="s">
        <v>15</v>
      </c>
      <c r="G1739" t="s">
        <v>64</v>
      </c>
      <c r="H1739" t="s">
        <v>17</v>
      </c>
      <c r="I1739" t="s">
        <v>85</v>
      </c>
      <c r="J1739" t="str">
        <f t="shared" si="152"/>
        <v>ENG</v>
      </c>
      <c r="L1739">
        <v>2011</v>
      </c>
      <c r="M1739">
        <f t="shared" si="148"/>
        <v>3</v>
      </c>
      <c r="N1739" t="str">
        <f t="shared" si="151"/>
        <v>F</v>
      </c>
      <c r="P1739" t="s">
        <v>19</v>
      </c>
      <c r="Q1739" t="s">
        <v>122</v>
      </c>
      <c r="R1739" t="s">
        <v>17</v>
      </c>
    </row>
    <row r="1740" spans="1:18" x14ac:dyDescent="0.2">
      <c r="A1740">
        <v>967204</v>
      </c>
      <c r="B1740" t="s">
        <v>91</v>
      </c>
      <c r="C1740" t="str">
        <f t="shared" si="149"/>
        <v>2008</v>
      </c>
      <c r="D1740" t="s">
        <v>57</v>
      </c>
      <c r="E1740" t="str">
        <f t="shared" si="150"/>
        <v>2008D</v>
      </c>
      <c r="F1740" t="s">
        <v>15</v>
      </c>
      <c r="G1740" t="s">
        <v>56</v>
      </c>
      <c r="H1740" t="s">
        <v>17</v>
      </c>
      <c r="I1740" t="s">
        <v>85</v>
      </c>
      <c r="J1740" t="str">
        <f t="shared" si="152"/>
        <v>ENG</v>
      </c>
      <c r="L1740">
        <v>2011</v>
      </c>
      <c r="M1740">
        <f t="shared" si="148"/>
        <v>3</v>
      </c>
      <c r="N1740" t="str">
        <f t="shared" si="151"/>
        <v>F</v>
      </c>
      <c r="P1740" t="s">
        <v>19</v>
      </c>
    </row>
    <row r="1741" spans="1:18" x14ac:dyDescent="0.2">
      <c r="A1741">
        <v>967210</v>
      </c>
      <c r="B1741" t="s">
        <v>95</v>
      </c>
      <c r="C1741" t="str">
        <f t="shared" si="149"/>
        <v>2009</v>
      </c>
      <c r="D1741" t="s">
        <v>14</v>
      </c>
      <c r="E1741" t="str">
        <f t="shared" si="150"/>
        <v>2009A</v>
      </c>
      <c r="F1741" t="s">
        <v>15</v>
      </c>
      <c r="G1741" t="s">
        <v>43</v>
      </c>
      <c r="H1741" t="s">
        <v>14</v>
      </c>
      <c r="I1741" t="s">
        <v>30</v>
      </c>
      <c r="J1741" t="str">
        <f t="shared" si="152"/>
        <v>SCI</v>
      </c>
      <c r="L1741">
        <v>2011</v>
      </c>
      <c r="M1741">
        <f t="shared" si="148"/>
        <v>2</v>
      </c>
      <c r="N1741" t="str">
        <f t="shared" si="151"/>
        <v>U</v>
      </c>
      <c r="O1741" s="1">
        <v>40313</v>
      </c>
      <c r="P1741" t="s">
        <v>28</v>
      </c>
    </row>
    <row r="1742" spans="1:18" x14ac:dyDescent="0.2">
      <c r="A1742">
        <v>967210</v>
      </c>
      <c r="B1742" t="s">
        <v>95</v>
      </c>
      <c r="C1742" t="str">
        <f t="shared" si="149"/>
        <v>2009</v>
      </c>
      <c r="D1742" t="s">
        <v>20</v>
      </c>
      <c r="E1742" t="str">
        <f t="shared" si="150"/>
        <v>2009B</v>
      </c>
      <c r="F1742" t="s">
        <v>15</v>
      </c>
      <c r="G1742" t="s">
        <v>56</v>
      </c>
      <c r="H1742" t="s">
        <v>20</v>
      </c>
      <c r="I1742" t="s">
        <v>30</v>
      </c>
      <c r="J1742" t="str">
        <f t="shared" si="152"/>
        <v>SCI</v>
      </c>
      <c r="L1742">
        <v>2011</v>
      </c>
      <c r="M1742">
        <f t="shared" si="148"/>
        <v>2</v>
      </c>
      <c r="N1742" t="str">
        <f t="shared" si="151"/>
        <v>U</v>
      </c>
      <c r="O1742" s="1">
        <v>40313</v>
      </c>
      <c r="P1742" t="s">
        <v>28</v>
      </c>
    </row>
    <row r="1743" spans="1:18" x14ac:dyDescent="0.2">
      <c r="A1743">
        <v>967272</v>
      </c>
      <c r="B1743" t="s">
        <v>95</v>
      </c>
      <c r="C1743" t="str">
        <f t="shared" si="149"/>
        <v>2009</v>
      </c>
      <c r="D1743" t="s">
        <v>14</v>
      </c>
      <c r="E1743" t="str">
        <f t="shared" si="150"/>
        <v>2009A</v>
      </c>
      <c r="F1743" t="s">
        <v>15</v>
      </c>
      <c r="G1743" t="s">
        <v>43</v>
      </c>
      <c r="H1743" t="s">
        <v>17</v>
      </c>
      <c r="I1743" t="s">
        <v>41</v>
      </c>
      <c r="J1743" t="str">
        <f t="shared" si="152"/>
        <v>ENG</v>
      </c>
      <c r="L1743">
        <v>2011</v>
      </c>
      <c r="M1743">
        <f t="shared" si="148"/>
        <v>2</v>
      </c>
      <c r="N1743" t="str">
        <f t="shared" si="151"/>
        <v>U</v>
      </c>
      <c r="O1743" s="1">
        <v>40677</v>
      </c>
      <c r="P1743" t="s">
        <v>19</v>
      </c>
    </row>
    <row r="1744" spans="1:18" x14ac:dyDescent="0.2">
      <c r="A1744">
        <v>967352</v>
      </c>
      <c r="B1744" t="s">
        <v>95</v>
      </c>
      <c r="C1744" t="str">
        <f t="shared" si="149"/>
        <v>2009</v>
      </c>
      <c r="D1744" t="s">
        <v>20</v>
      </c>
      <c r="E1744" t="str">
        <f t="shared" si="150"/>
        <v>2009B</v>
      </c>
      <c r="F1744" t="s">
        <v>15</v>
      </c>
      <c r="G1744" t="s">
        <v>64</v>
      </c>
      <c r="H1744" t="s">
        <v>14</v>
      </c>
      <c r="I1744" t="s">
        <v>85</v>
      </c>
      <c r="J1744" t="str">
        <f t="shared" si="152"/>
        <v>ENG</v>
      </c>
      <c r="L1744">
        <v>2012</v>
      </c>
      <c r="M1744">
        <f t="shared" si="148"/>
        <v>3</v>
      </c>
      <c r="N1744" t="str">
        <f t="shared" si="151"/>
        <v>F</v>
      </c>
      <c r="P1744" t="s">
        <v>19</v>
      </c>
      <c r="Q1744" t="s">
        <v>123</v>
      </c>
      <c r="R1744" t="s">
        <v>14</v>
      </c>
    </row>
    <row r="1745" spans="1:18" x14ac:dyDescent="0.2">
      <c r="A1745">
        <v>967352</v>
      </c>
      <c r="B1745" t="s">
        <v>99</v>
      </c>
      <c r="C1745" t="str">
        <f t="shared" si="149"/>
        <v>2009</v>
      </c>
      <c r="D1745" t="s">
        <v>24</v>
      </c>
      <c r="E1745" t="str">
        <f t="shared" si="150"/>
        <v>2009C</v>
      </c>
      <c r="F1745" t="s">
        <v>15</v>
      </c>
      <c r="G1745" t="s">
        <v>36</v>
      </c>
      <c r="H1745" t="s">
        <v>14</v>
      </c>
      <c r="I1745" t="s">
        <v>85</v>
      </c>
      <c r="J1745" t="str">
        <f t="shared" si="152"/>
        <v>ENG</v>
      </c>
      <c r="K1745" t="s">
        <v>21</v>
      </c>
      <c r="L1745">
        <v>2012</v>
      </c>
      <c r="M1745">
        <f t="shared" si="148"/>
        <v>3</v>
      </c>
      <c r="N1745" t="str">
        <f t="shared" si="151"/>
        <v>F</v>
      </c>
      <c r="P1745" t="s">
        <v>19</v>
      </c>
      <c r="Q1745" t="s">
        <v>122</v>
      </c>
      <c r="R1745" t="s">
        <v>20</v>
      </c>
    </row>
    <row r="1746" spans="1:18" x14ac:dyDescent="0.2">
      <c r="A1746">
        <v>967352</v>
      </c>
      <c r="B1746" t="s">
        <v>99</v>
      </c>
      <c r="C1746" t="str">
        <f t="shared" si="149"/>
        <v>2009</v>
      </c>
      <c r="D1746" t="s">
        <v>57</v>
      </c>
      <c r="E1746" t="str">
        <f t="shared" si="150"/>
        <v>2009D</v>
      </c>
      <c r="F1746" t="s">
        <v>15</v>
      </c>
      <c r="G1746" t="s">
        <v>59</v>
      </c>
      <c r="H1746" t="s">
        <v>14</v>
      </c>
      <c r="I1746" t="s">
        <v>85</v>
      </c>
      <c r="J1746" t="str">
        <f t="shared" si="152"/>
        <v>ENG</v>
      </c>
      <c r="K1746" t="s">
        <v>21</v>
      </c>
      <c r="L1746">
        <v>2012</v>
      </c>
      <c r="M1746">
        <f t="shared" si="148"/>
        <v>3</v>
      </c>
      <c r="N1746" t="str">
        <f t="shared" si="151"/>
        <v>F</v>
      </c>
      <c r="P1746" t="s">
        <v>19</v>
      </c>
    </row>
    <row r="1747" spans="1:18" x14ac:dyDescent="0.2">
      <c r="A1747">
        <v>967352</v>
      </c>
      <c r="B1747" t="s">
        <v>95</v>
      </c>
      <c r="C1747" t="str">
        <f t="shared" si="149"/>
        <v>2009</v>
      </c>
      <c r="D1747" t="s">
        <v>14</v>
      </c>
      <c r="E1747" t="str">
        <f t="shared" si="150"/>
        <v>2009A</v>
      </c>
      <c r="F1747" t="s">
        <v>15</v>
      </c>
      <c r="G1747" t="s">
        <v>16</v>
      </c>
      <c r="H1747" t="s">
        <v>20</v>
      </c>
      <c r="I1747" t="s">
        <v>85</v>
      </c>
      <c r="J1747" t="str">
        <f t="shared" si="152"/>
        <v>ENG</v>
      </c>
      <c r="L1747">
        <v>2012</v>
      </c>
      <c r="M1747">
        <f t="shared" si="148"/>
        <v>3</v>
      </c>
      <c r="N1747" t="str">
        <f t="shared" si="151"/>
        <v>F</v>
      </c>
      <c r="P1747" t="s">
        <v>19</v>
      </c>
      <c r="Q1747" t="s">
        <v>116</v>
      </c>
      <c r="R1747" t="s">
        <v>14</v>
      </c>
    </row>
    <row r="1748" spans="1:18" x14ac:dyDescent="0.2">
      <c r="A1748">
        <v>967838</v>
      </c>
      <c r="B1748" t="s">
        <v>83</v>
      </c>
      <c r="C1748" t="str">
        <f t="shared" si="149"/>
        <v>2008</v>
      </c>
      <c r="D1748" t="s">
        <v>20</v>
      </c>
      <c r="E1748" t="str">
        <f t="shared" si="150"/>
        <v>2008B</v>
      </c>
      <c r="F1748" t="s">
        <v>15</v>
      </c>
      <c r="G1748" t="s">
        <v>64</v>
      </c>
      <c r="H1748" t="s">
        <v>20</v>
      </c>
      <c r="I1748" t="s">
        <v>18</v>
      </c>
      <c r="J1748" t="str">
        <f t="shared" si="152"/>
        <v>ENG</v>
      </c>
      <c r="L1748">
        <v>2011</v>
      </c>
      <c r="M1748">
        <f t="shared" si="148"/>
        <v>3</v>
      </c>
      <c r="N1748" t="str">
        <f t="shared" si="151"/>
        <v>F</v>
      </c>
      <c r="O1748" s="1">
        <v>40677</v>
      </c>
      <c r="P1748" t="s">
        <v>19</v>
      </c>
      <c r="Q1748" t="s">
        <v>123</v>
      </c>
      <c r="R1748" t="s">
        <v>20</v>
      </c>
    </row>
    <row r="1749" spans="1:18" x14ac:dyDescent="0.2">
      <c r="A1749">
        <v>967838</v>
      </c>
      <c r="B1749" t="s">
        <v>83</v>
      </c>
      <c r="C1749" t="str">
        <f t="shared" si="149"/>
        <v>2008</v>
      </c>
      <c r="D1749" t="s">
        <v>14</v>
      </c>
      <c r="E1749" t="str">
        <f t="shared" si="150"/>
        <v>2008A</v>
      </c>
      <c r="F1749" t="s">
        <v>15</v>
      </c>
      <c r="G1749" t="s">
        <v>16</v>
      </c>
      <c r="H1749" t="s">
        <v>24</v>
      </c>
      <c r="I1749" t="s">
        <v>18</v>
      </c>
      <c r="J1749" t="str">
        <f t="shared" si="152"/>
        <v>ENG</v>
      </c>
      <c r="L1749">
        <v>2011</v>
      </c>
      <c r="M1749">
        <f t="shared" si="148"/>
        <v>3</v>
      </c>
      <c r="N1749" t="str">
        <f t="shared" si="151"/>
        <v>F</v>
      </c>
      <c r="O1749" s="1">
        <v>40677</v>
      </c>
      <c r="P1749" t="s">
        <v>19</v>
      </c>
      <c r="Q1749" t="s">
        <v>116</v>
      </c>
      <c r="R1749" t="s">
        <v>24</v>
      </c>
    </row>
    <row r="1750" spans="1:18" x14ac:dyDescent="0.2">
      <c r="A1750">
        <v>967850</v>
      </c>
      <c r="B1750" t="s">
        <v>83</v>
      </c>
      <c r="C1750" t="str">
        <f t="shared" si="149"/>
        <v>2008</v>
      </c>
      <c r="D1750" t="s">
        <v>20</v>
      </c>
      <c r="E1750" t="str">
        <f t="shared" si="150"/>
        <v>2008B</v>
      </c>
      <c r="F1750" t="s">
        <v>15</v>
      </c>
      <c r="G1750" t="s">
        <v>56</v>
      </c>
      <c r="H1750" t="s">
        <v>14</v>
      </c>
      <c r="I1750" t="s">
        <v>27</v>
      </c>
      <c r="J1750" t="str">
        <f t="shared" si="152"/>
        <v>ENG</v>
      </c>
      <c r="L1750">
        <v>2011</v>
      </c>
      <c r="M1750">
        <f t="shared" si="148"/>
        <v>3</v>
      </c>
      <c r="N1750" t="str">
        <f t="shared" si="151"/>
        <v>F</v>
      </c>
      <c r="O1750" s="1">
        <v>40677</v>
      </c>
      <c r="P1750" t="s">
        <v>19</v>
      </c>
      <c r="Q1750" t="s">
        <v>123</v>
      </c>
      <c r="R1750" t="s">
        <v>14</v>
      </c>
    </row>
    <row r="1751" spans="1:18" x14ac:dyDescent="0.2">
      <c r="A1751">
        <v>967850</v>
      </c>
      <c r="B1751" t="s">
        <v>83</v>
      </c>
      <c r="C1751" t="str">
        <f t="shared" si="149"/>
        <v>2008</v>
      </c>
      <c r="D1751" t="s">
        <v>14</v>
      </c>
      <c r="E1751" t="str">
        <f t="shared" si="150"/>
        <v>2008A</v>
      </c>
      <c r="F1751" t="s">
        <v>15</v>
      </c>
      <c r="G1751" t="s">
        <v>43</v>
      </c>
      <c r="H1751" t="s">
        <v>20</v>
      </c>
      <c r="I1751" t="s">
        <v>27</v>
      </c>
      <c r="J1751" t="str">
        <f t="shared" si="152"/>
        <v>ENG</v>
      </c>
      <c r="L1751">
        <v>2011</v>
      </c>
      <c r="M1751">
        <f t="shared" si="148"/>
        <v>3</v>
      </c>
      <c r="N1751" t="str">
        <f t="shared" si="151"/>
        <v>F</v>
      </c>
      <c r="O1751" s="1">
        <v>40677</v>
      </c>
      <c r="P1751" t="s">
        <v>19</v>
      </c>
      <c r="Q1751" t="s">
        <v>116</v>
      </c>
      <c r="R1751" t="s">
        <v>14</v>
      </c>
    </row>
    <row r="1752" spans="1:18" x14ac:dyDescent="0.2">
      <c r="A1752">
        <v>967960</v>
      </c>
      <c r="B1752" t="s">
        <v>83</v>
      </c>
      <c r="C1752" t="str">
        <f t="shared" si="149"/>
        <v>2008</v>
      </c>
      <c r="D1752" t="s">
        <v>20</v>
      </c>
      <c r="E1752" t="str">
        <f t="shared" si="150"/>
        <v>2008B</v>
      </c>
      <c r="F1752" t="s">
        <v>15</v>
      </c>
      <c r="G1752" t="s">
        <v>56</v>
      </c>
      <c r="H1752" t="s">
        <v>17</v>
      </c>
      <c r="I1752" t="s">
        <v>48</v>
      </c>
      <c r="J1752" t="str">
        <f t="shared" si="152"/>
        <v>ENG</v>
      </c>
      <c r="L1752">
        <v>2011</v>
      </c>
      <c r="M1752">
        <f t="shared" si="148"/>
        <v>3</v>
      </c>
      <c r="N1752" t="str">
        <f t="shared" si="151"/>
        <v>F</v>
      </c>
      <c r="O1752" s="1">
        <v>40677</v>
      </c>
      <c r="P1752" t="s">
        <v>19</v>
      </c>
      <c r="Q1752" t="s">
        <v>121</v>
      </c>
      <c r="R1752" t="s">
        <v>24</v>
      </c>
    </row>
    <row r="1753" spans="1:18" x14ac:dyDescent="0.2">
      <c r="A1753">
        <v>967978</v>
      </c>
      <c r="B1753" t="s">
        <v>83</v>
      </c>
      <c r="C1753" t="str">
        <f t="shared" si="149"/>
        <v>2008</v>
      </c>
      <c r="D1753" t="s">
        <v>14</v>
      </c>
      <c r="E1753" t="str">
        <f t="shared" si="150"/>
        <v>2008A</v>
      </c>
      <c r="F1753" t="s">
        <v>15</v>
      </c>
      <c r="G1753" t="s">
        <v>43</v>
      </c>
      <c r="H1753" t="s">
        <v>20</v>
      </c>
      <c r="I1753" t="s">
        <v>22</v>
      </c>
      <c r="J1753" t="str">
        <f t="shared" si="152"/>
        <v>ENG</v>
      </c>
      <c r="L1753">
        <v>2011</v>
      </c>
      <c r="M1753">
        <f t="shared" si="148"/>
        <v>3</v>
      </c>
      <c r="N1753" t="str">
        <f t="shared" si="151"/>
        <v>F</v>
      </c>
      <c r="O1753" s="1">
        <v>40677</v>
      </c>
      <c r="P1753" t="s">
        <v>19</v>
      </c>
      <c r="Q1753" t="s">
        <v>118</v>
      </c>
      <c r="R1753" t="s">
        <v>20</v>
      </c>
    </row>
    <row r="1754" spans="1:18" x14ac:dyDescent="0.2">
      <c r="A1754">
        <v>967978</v>
      </c>
      <c r="B1754" t="s">
        <v>83</v>
      </c>
      <c r="C1754" t="str">
        <f t="shared" si="149"/>
        <v>2008</v>
      </c>
      <c r="D1754" t="s">
        <v>20</v>
      </c>
      <c r="E1754" t="str">
        <f t="shared" si="150"/>
        <v>2008B</v>
      </c>
      <c r="F1754" t="s">
        <v>15</v>
      </c>
      <c r="G1754" t="s">
        <v>56</v>
      </c>
      <c r="H1754" t="s">
        <v>20</v>
      </c>
      <c r="I1754" t="s">
        <v>22</v>
      </c>
      <c r="J1754" t="str">
        <f t="shared" si="152"/>
        <v>ENG</v>
      </c>
      <c r="L1754">
        <v>2011</v>
      </c>
      <c r="M1754">
        <f t="shared" si="148"/>
        <v>3</v>
      </c>
      <c r="N1754" t="str">
        <f t="shared" si="151"/>
        <v>F</v>
      </c>
      <c r="O1754" s="1">
        <v>40677</v>
      </c>
      <c r="P1754" t="s">
        <v>19</v>
      </c>
      <c r="Q1754" t="s">
        <v>121</v>
      </c>
      <c r="R1754" t="s">
        <v>20</v>
      </c>
    </row>
    <row r="1755" spans="1:18" x14ac:dyDescent="0.2">
      <c r="A1755">
        <v>968184</v>
      </c>
      <c r="B1755" t="s">
        <v>83</v>
      </c>
      <c r="C1755" t="str">
        <f t="shared" si="149"/>
        <v>2008</v>
      </c>
      <c r="D1755" t="s">
        <v>14</v>
      </c>
      <c r="E1755" t="str">
        <f t="shared" si="150"/>
        <v>2008A</v>
      </c>
      <c r="F1755" t="s">
        <v>15</v>
      </c>
      <c r="G1755" t="s">
        <v>43</v>
      </c>
      <c r="H1755" t="s">
        <v>24</v>
      </c>
      <c r="I1755" t="s">
        <v>23</v>
      </c>
      <c r="J1755" t="str">
        <f t="shared" si="152"/>
        <v>ENG</v>
      </c>
      <c r="L1755">
        <v>2011</v>
      </c>
      <c r="M1755">
        <f t="shared" si="148"/>
        <v>3</v>
      </c>
      <c r="N1755" t="str">
        <f t="shared" si="151"/>
        <v>F</v>
      </c>
      <c r="O1755" s="1">
        <v>40677</v>
      </c>
      <c r="P1755" t="s">
        <v>19</v>
      </c>
      <c r="Q1755" t="s">
        <v>118</v>
      </c>
      <c r="R1755" t="s">
        <v>20</v>
      </c>
    </row>
    <row r="1756" spans="1:18" x14ac:dyDescent="0.2">
      <c r="A1756">
        <v>968184</v>
      </c>
      <c r="B1756" t="s">
        <v>83</v>
      </c>
      <c r="C1756" t="str">
        <f t="shared" si="149"/>
        <v>2008</v>
      </c>
      <c r="D1756" t="s">
        <v>20</v>
      </c>
      <c r="E1756" t="str">
        <f t="shared" si="150"/>
        <v>2008B</v>
      </c>
      <c r="F1756" t="s">
        <v>15</v>
      </c>
      <c r="G1756" t="s">
        <v>56</v>
      </c>
      <c r="H1756" t="s">
        <v>24</v>
      </c>
      <c r="I1756" t="s">
        <v>23</v>
      </c>
      <c r="J1756" t="str">
        <f t="shared" si="152"/>
        <v>ENG</v>
      </c>
      <c r="L1756">
        <v>2011</v>
      </c>
      <c r="M1756">
        <f t="shared" si="148"/>
        <v>3</v>
      </c>
      <c r="N1756" t="str">
        <f t="shared" si="151"/>
        <v>F</v>
      </c>
      <c r="O1756" s="1">
        <v>40677</v>
      </c>
      <c r="P1756" t="s">
        <v>19</v>
      </c>
      <c r="Q1756" t="s">
        <v>121</v>
      </c>
      <c r="R1756" t="s">
        <v>24</v>
      </c>
    </row>
    <row r="1757" spans="1:18" x14ac:dyDescent="0.2">
      <c r="A1757">
        <v>968712</v>
      </c>
      <c r="B1757" t="s">
        <v>83</v>
      </c>
      <c r="C1757" t="str">
        <f t="shared" si="149"/>
        <v>2008</v>
      </c>
      <c r="D1757" t="s">
        <v>14</v>
      </c>
      <c r="E1757" t="str">
        <f t="shared" si="150"/>
        <v>2008A</v>
      </c>
      <c r="F1757" t="s">
        <v>15</v>
      </c>
      <c r="G1757" t="s">
        <v>43</v>
      </c>
      <c r="H1757" t="s">
        <v>14</v>
      </c>
      <c r="I1757" t="s">
        <v>18</v>
      </c>
      <c r="J1757" t="str">
        <f t="shared" si="152"/>
        <v>ENG</v>
      </c>
      <c r="L1757">
        <v>2011</v>
      </c>
      <c r="M1757">
        <f t="shared" si="148"/>
        <v>3</v>
      </c>
      <c r="N1757" t="str">
        <f t="shared" si="151"/>
        <v>F</v>
      </c>
      <c r="O1757" s="1">
        <v>40677</v>
      </c>
      <c r="P1757" t="s">
        <v>19</v>
      </c>
      <c r="Q1757" t="s">
        <v>118</v>
      </c>
      <c r="R1757" t="s">
        <v>20</v>
      </c>
    </row>
    <row r="1758" spans="1:18" x14ac:dyDescent="0.2">
      <c r="A1758">
        <v>968712</v>
      </c>
      <c r="B1758" t="s">
        <v>83</v>
      </c>
      <c r="C1758" t="str">
        <f t="shared" si="149"/>
        <v>2008</v>
      </c>
      <c r="D1758" t="s">
        <v>20</v>
      </c>
      <c r="E1758" t="str">
        <f t="shared" si="150"/>
        <v>2008B</v>
      </c>
      <c r="F1758" t="s">
        <v>15</v>
      </c>
      <c r="G1758" t="s">
        <v>56</v>
      </c>
      <c r="H1758" t="s">
        <v>14</v>
      </c>
      <c r="I1758" t="s">
        <v>18</v>
      </c>
      <c r="J1758" t="str">
        <f t="shared" si="152"/>
        <v>ENG</v>
      </c>
      <c r="L1758">
        <v>2011</v>
      </c>
      <c r="M1758">
        <f t="shared" si="148"/>
        <v>3</v>
      </c>
      <c r="N1758" t="str">
        <f t="shared" si="151"/>
        <v>F</v>
      </c>
      <c r="O1758" s="1">
        <v>40677</v>
      </c>
      <c r="P1758" t="s">
        <v>19</v>
      </c>
      <c r="Q1758" t="s">
        <v>121</v>
      </c>
      <c r="R1758" t="s">
        <v>20</v>
      </c>
    </row>
    <row r="1759" spans="1:18" x14ac:dyDescent="0.2">
      <c r="A1759">
        <v>968788</v>
      </c>
      <c r="B1759" t="s">
        <v>99</v>
      </c>
      <c r="C1759" t="str">
        <f t="shared" si="149"/>
        <v>2009</v>
      </c>
      <c r="D1759" t="s">
        <v>24</v>
      </c>
      <c r="E1759" t="str">
        <f t="shared" si="150"/>
        <v>2009C</v>
      </c>
      <c r="F1759" t="s">
        <v>15</v>
      </c>
      <c r="G1759" t="s">
        <v>43</v>
      </c>
      <c r="H1759" t="s">
        <v>14</v>
      </c>
      <c r="I1759" t="s">
        <v>21</v>
      </c>
      <c r="J1759" t="str">
        <f t="shared" si="152"/>
        <v>COMP</v>
      </c>
      <c r="L1759">
        <v>2011</v>
      </c>
      <c r="M1759">
        <f t="shared" si="148"/>
        <v>2</v>
      </c>
      <c r="N1759" t="str">
        <f t="shared" si="151"/>
        <v>U</v>
      </c>
      <c r="O1759" s="1">
        <v>40677</v>
      </c>
      <c r="P1759" t="s">
        <v>19</v>
      </c>
    </row>
    <row r="1760" spans="1:18" x14ac:dyDescent="0.2">
      <c r="A1760">
        <v>968788</v>
      </c>
      <c r="B1760" t="s">
        <v>99</v>
      </c>
      <c r="C1760" t="str">
        <f t="shared" si="149"/>
        <v>2009</v>
      </c>
      <c r="D1760" t="s">
        <v>57</v>
      </c>
      <c r="E1760" t="str">
        <f t="shared" si="150"/>
        <v>2009D</v>
      </c>
      <c r="F1760" t="s">
        <v>15</v>
      </c>
      <c r="G1760" t="s">
        <v>56</v>
      </c>
      <c r="H1760" t="s">
        <v>14</v>
      </c>
      <c r="I1760" t="s">
        <v>21</v>
      </c>
      <c r="J1760" t="str">
        <f t="shared" si="152"/>
        <v>COMP</v>
      </c>
      <c r="L1760">
        <v>2011</v>
      </c>
      <c r="M1760">
        <f t="shared" ref="M1760:M1823" si="153">L1760-C1760</f>
        <v>2</v>
      </c>
      <c r="N1760" t="str">
        <f t="shared" si="151"/>
        <v>U</v>
      </c>
      <c r="O1760" s="1">
        <v>40677</v>
      </c>
      <c r="P1760" t="s">
        <v>19</v>
      </c>
    </row>
    <row r="1761" spans="1:20" x14ac:dyDescent="0.2">
      <c r="A1761">
        <v>968844</v>
      </c>
      <c r="B1761" t="s">
        <v>91</v>
      </c>
      <c r="C1761" t="str">
        <f t="shared" si="149"/>
        <v>2008</v>
      </c>
      <c r="D1761" t="s">
        <v>24</v>
      </c>
      <c r="E1761" t="str">
        <f t="shared" si="150"/>
        <v>2008C</v>
      </c>
      <c r="F1761" t="s">
        <v>15</v>
      </c>
      <c r="G1761" t="s">
        <v>43</v>
      </c>
      <c r="H1761" t="s">
        <v>20</v>
      </c>
      <c r="I1761" t="s">
        <v>25</v>
      </c>
      <c r="J1761" t="str">
        <f t="shared" si="152"/>
        <v>ENG</v>
      </c>
      <c r="L1761">
        <v>2011</v>
      </c>
      <c r="M1761">
        <f t="shared" si="153"/>
        <v>3</v>
      </c>
      <c r="N1761" t="str">
        <f t="shared" si="151"/>
        <v>F</v>
      </c>
      <c r="O1761" s="1">
        <v>40677</v>
      </c>
      <c r="P1761" t="s">
        <v>19</v>
      </c>
      <c r="Q1761" t="s">
        <v>123</v>
      </c>
      <c r="R1761" t="s">
        <v>24</v>
      </c>
    </row>
    <row r="1762" spans="1:20" x14ac:dyDescent="0.2">
      <c r="A1762">
        <v>968844</v>
      </c>
      <c r="B1762" t="s">
        <v>91</v>
      </c>
      <c r="C1762" t="str">
        <f t="shared" si="149"/>
        <v>2008</v>
      </c>
      <c r="D1762" t="s">
        <v>57</v>
      </c>
      <c r="E1762" t="str">
        <f t="shared" si="150"/>
        <v>2008D</v>
      </c>
      <c r="F1762" t="s">
        <v>15</v>
      </c>
      <c r="G1762" t="s">
        <v>56</v>
      </c>
      <c r="H1762" t="s">
        <v>24</v>
      </c>
      <c r="I1762" t="s">
        <v>25</v>
      </c>
      <c r="J1762" t="str">
        <f t="shared" si="152"/>
        <v>ENG</v>
      </c>
      <c r="L1762">
        <v>2011</v>
      </c>
      <c r="M1762">
        <f t="shared" si="153"/>
        <v>3</v>
      </c>
      <c r="N1762" t="str">
        <f t="shared" si="151"/>
        <v>F</v>
      </c>
      <c r="O1762" s="1">
        <v>40677</v>
      </c>
      <c r="P1762" t="s">
        <v>19</v>
      </c>
    </row>
    <row r="1763" spans="1:20" x14ac:dyDescent="0.2">
      <c r="A1763">
        <v>968922</v>
      </c>
      <c r="B1763" t="s">
        <v>108</v>
      </c>
      <c r="C1763" t="str">
        <f t="shared" si="149"/>
        <v>2011</v>
      </c>
      <c r="D1763" t="s">
        <v>14</v>
      </c>
      <c r="E1763" t="str">
        <f t="shared" si="150"/>
        <v>2011A</v>
      </c>
      <c r="F1763" t="s">
        <v>15</v>
      </c>
      <c r="G1763" t="s">
        <v>52</v>
      </c>
      <c r="H1763" t="s">
        <v>20</v>
      </c>
      <c r="I1763" t="s">
        <v>23</v>
      </c>
      <c r="J1763" t="str">
        <f t="shared" si="152"/>
        <v>ENG</v>
      </c>
      <c r="L1763">
        <v>2011</v>
      </c>
      <c r="M1763">
        <f t="shared" si="153"/>
        <v>0</v>
      </c>
      <c r="N1763" t="str">
        <f t="shared" si="151"/>
        <v>U</v>
      </c>
      <c r="O1763" s="1">
        <v>40677</v>
      </c>
      <c r="P1763" t="s">
        <v>19</v>
      </c>
    </row>
    <row r="1764" spans="1:20" x14ac:dyDescent="0.2">
      <c r="A1764">
        <v>968922</v>
      </c>
      <c r="B1764" t="s">
        <v>110</v>
      </c>
      <c r="C1764" t="str">
        <f t="shared" si="149"/>
        <v>2011</v>
      </c>
      <c r="D1764" t="s">
        <v>57</v>
      </c>
      <c r="E1764" t="str">
        <f t="shared" si="150"/>
        <v>2011D</v>
      </c>
      <c r="F1764" t="s">
        <v>15</v>
      </c>
      <c r="G1764" t="s">
        <v>59</v>
      </c>
      <c r="H1764" t="s">
        <v>20</v>
      </c>
      <c r="I1764" t="s">
        <v>23</v>
      </c>
      <c r="J1764" t="str">
        <f t="shared" si="152"/>
        <v>ENG</v>
      </c>
      <c r="L1764">
        <v>2011</v>
      </c>
      <c r="M1764">
        <f t="shared" si="153"/>
        <v>0</v>
      </c>
      <c r="N1764" t="str">
        <f t="shared" si="151"/>
        <v>U</v>
      </c>
      <c r="O1764" s="1">
        <v>40677</v>
      </c>
      <c r="P1764" t="s">
        <v>19</v>
      </c>
    </row>
    <row r="1765" spans="1:20" x14ac:dyDescent="0.2">
      <c r="A1765">
        <v>968922</v>
      </c>
      <c r="B1765" t="s">
        <v>83</v>
      </c>
      <c r="C1765" t="str">
        <f t="shared" si="149"/>
        <v>2008</v>
      </c>
      <c r="D1765" t="s">
        <v>14</v>
      </c>
      <c r="E1765" t="str">
        <f t="shared" si="150"/>
        <v>2008A</v>
      </c>
      <c r="F1765" t="s">
        <v>15</v>
      </c>
      <c r="G1765" t="s">
        <v>16</v>
      </c>
      <c r="H1765" t="s">
        <v>20</v>
      </c>
      <c r="I1765" t="s">
        <v>18</v>
      </c>
      <c r="J1765" t="str">
        <f t="shared" si="152"/>
        <v>ENG</v>
      </c>
      <c r="L1765">
        <v>2011</v>
      </c>
      <c r="M1765">
        <f t="shared" si="153"/>
        <v>3</v>
      </c>
      <c r="N1765" t="str">
        <f t="shared" si="151"/>
        <v>F</v>
      </c>
      <c r="O1765" s="1">
        <v>40677</v>
      </c>
      <c r="P1765" t="s">
        <v>19</v>
      </c>
      <c r="Q1765" t="s">
        <v>123</v>
      </c>
      <c r="R1765" t="s">
        <v>24</v>
      </c>
    </row>
    <row r="1766" spans="1:20" x14ac:dyDescent="0.2">
      <c r="A1766">
        <v>968922</v>
      </c>
      <c r="B1766" t="s">
        <v>83</v>
      </c>
      <c r="C1766" t="str">
        <f t="shared" si="149"/>
        <v>2008</v>
      </c>
      <c r="D1766" t="s">
        <v>20</v>
      </c>
      <c r="E1766" t="str">
        <f t="shared" si="150"/>
        <v>2008B</v>
      </c>
      <c r="F1766" t="s">
        <v>15</v>
      </c>
      <c r="G1766" t="s">
        <v>64</v>
      </c>
      <c r="H1766" t="s">
        <v>20</v>
      </c>
      <c r="I1766" t="s">
        <v>18</v>
      </c>
      <c r="J1766" t="str">
        <f t="shared" si="152"/>
        <v>ENG</v>
      </c>
      <c r="L1766">
        <v>2011</v>
      </c>
      <c r="M1766">
        <f t="shared" si="153"/>
        <v>3</v>
      </c>
      <c r="N1766" t="str">
        <f t="shared" si="151"/>
        <v>F</v>
      </c>
      <c r="O1766" s="1">
        <v>40677</v>
      </c>
      <c r="P1766" t="s">
        <v>19</v>
      </c>
      <c r="Q1766" t="s">
        <v>122</v>
      </c>
      <c r="R1766" t="s">
        <v>20</v>
      </c>
    </row>
    <row r="1767" spans="1:20" x14ac:dyDescent="0.2">
      <c r="A1767">
        <v>968930</v>
      </c>
      <c r="B1767" t="s">
        <v>95</v>
      </c>
      <c r="C1767" t="str">
        <f t="shared" si="149"/>
        <v>2009</v>
      </c>
      <c r="D1767" t="s">
        <v>14</v>
      </c>
      <c r="E1767" t="str">
        <f t="shared" si="150"/>
        <v>2009A</v>
      </c>
      <c r="F1767" t="s">
        <v>15</v>
      </c>
      <c r="G1767" t="s">
        <v>43</v>
      </c>
      <c r="H1767" t="s">
        <v>17</v>
      </c>
      <c r="I1767" t="s">
        <v>30</v>
      </c>
      <c r="J1767" t="str">
        <f t="shared" si="152"/>
        <v>SCI</v>
      </c>
      <c r="L1767">
        <v>2011</v>
      </c>
      <c r="M1767">
        <f t="shared" si="153"/>
        <v>2</v>
      </c>
      <c r="N1767" t="str">
        <f t="shared" si="151"/>
        <v>U</v>
      </c>
      <c r="O1767" s="1">
        <v>40677</v>
      </c>
      <c r="P1767" t="s">
        <v>19</v>
      </c>
    </row>
    <row r="1768" spans="1:20" x14ac:dyDescent="0.2">
      <c r="A1768">
        <v>969044</v>
      </c>
      <c r="B1768" t="s">
        <v>83</v>
      </c>
      <c r="C1768" t="str">
        <f t="shared" si="149"/>
        <v>2008</v>
      </c>
      <c r="D1768" t="s">
        <v>14</v>
      </c>
      <c r="E1768" t="str">
        <f t="shared" si="150"/>
        <v>2008A</v>
      </c>
      <c r="F1768" t="s">
        <v>15</v>
      </c>
      <c r="G1768" t="s">
        <v>43</v>
      </c>
      <c r="H1768" t="s">
        <v>24</v>
      </c>
      <c r="I1768" t="s">
        <v>22</v>
      </c>
      <c r="J1768" t="str">
        <f t="shared" si="152"/>
        <v>ENG</v>
      </c>
      <c r="L1768">
        <v>2011</v>
      </c>
      <c r="M1768">
        <f t="shared" si="153"/>
        <v>3</v>
      </c>
      <c r="N1768" t="str">
        <f t="shared" si="151"/>
        <v>F</v>
      </c>
      <c r="O1768" s="1">
        <v>40677</v>
      </c>
      <c r="P1768" t="s">
        <v>28</v>
      </c>
      <c r="Q1768" t="s">
        <v>118</v>
      </c>
      <c r="R1768" t="s">
        <v>20</v>
      </c>
    </row>
    <row r="1769" spans="1:20" x14ac:dyDescent="0.2">
      <c r="A1769">
        <v>969044</v>
      </c>
      <c r="B1769" t="s">
        <v>83</v>
      </c>
      <c r="C1769" t="str">
        <f t="shared" si="149"/>
        <v>2008</v>
      </c>
      <c r="D1769" t="s">
        <v>20</v>
      </c>
      <c r="E1769" t="str">
        <f t="shared" si="150"/>
        <v>2008B</v>
      </c>
      <c r="F1769" t="s">
        <v>15</v>
      </c>
      <c r="G1769" t="s">
        <v>56</v>
      </c>
      <c r="H1769" t="s">
        <v>24</v>
      </c>
      <c r="I1769" t="s">
        <v>22</v>
      </c>
      <c r="J1769" t="str">
        <f t="shared" si="152"/>
        <v>ENG</v>
      </c>
      <c r="L1769">
        <v>2011</v>
      </c>
      <c r="M1769">
        <f t="shared" si="153"/>
        <v>3</v>
      </c>
      <c r="N1769" t="str">
        <f t="shared" si="151"/>
        <v>F</v>
      </c>
      <c r="O1769" s="1">
        <v>40677</v>
      </c>
      <c r="P1769" t="s">
        <v>28</v>
      </c>
      <c r="Q1769" t="s">
        <v>121</v>
      </c>
      <c r="R1769" t="s">
        <v>20</v>
      </c>
    </row>
    <row r="1770" spans="1:20" x14ac:dyDescent="0.2">
      <c r="A1770">
        <v>969054</v>
      </c>
      <c r="B1770" t="s">
        <v>110</v>
      </c>
      <c r="C1770" t="str">
        <f t="shared" si="149"/>
        <v>2011</v>
      </c>
      <c r="D1770" t="s">
        <v>57</v>
      </c>
      <c r="E1770" t="str">
        <f t="shared" si="150"/>
        <v>2011D</v>
      </c>
      <c r="F1770" t="s">
        <v>15</v>
      </c>
      <c r="G1770" t="s">
        <v>56</v>
      </c>
      <c r="H1770" t="s">
        <v>20</v>
      </c>
      <c r="I1770" t="s">
        <v>29</v>
      </c>
      <c r="J1770" t="str">
        <f t="shared" si="152"/>
        <v>ENG</v>
      </c>
      <c r="L1770">
        <v>2011</v>
      </c>
      <c r="M1770">
        <f t="shared" si="153"/>
        <v>0</v>
      </c>
      <c r="N1770" t="str">
        <f t="shared" si="151"/>
        <v>U</v>
      </c>
      <c r="O1770" s="1">
        <v>40677</v>
      </c>
      <c r="P1770" t="s">
        <v>19</v>
      </c>
      <c r="Q1770" t="s">
        <v>133</v>
      </c>
      <c r="R1770" t="s">
        <v>24</v>
      </c>
    </row>
    <row r="1771" spans="1:20" x14ac:dyDescent="0.2">
      <c r="A1771">
        <v>969054</v>
      </c>
      <c r="B1771" t="s">
        <v>91</v>
      </c>
      <c r="C1771" t="str">
        <f t="shared" si="149"/>
        <v>2008</v>
      </c>
      <c r="D1771" t="s">
        <v>24</v>
      </c>
      <c r="E1771" t="str">
        <f t="shared" si="150"/>
        <v>2008C</v>
      </c>
      <c r="F1771" t="s">
        <v>15</v>
      </c>
      <c r="G1771" t="s">
        <v>43</v>
      </c>
      <c r="H1771" t="s">
        <v>24</v>
      </c>
      <c r="I1771" t="s">
        <v>29</v>
      </c>
      <c r="J1771" t="str">
        <f t="shared" si="152"/>
        <v>ENG</v>
      </c>
      <c r="L1771">
        <v>2011</v>
      </c>
      <c r="M1771">
        <f t="shared" si="153"/>
        <v>3</v>
      </c>
      <c r="N1771" t="str">
        <f t="shared" si="151"/>
        <v>F</v>
      </c>
      <c r="O1771" s="1">
        <v>40677</v>
      </c>
      <c r="P1771" t="s">
        <v>19</v>
      </c>
      <c r="Q1771" t="s">
        <v>116</v>
      </c>
      <c r="R1771" t="s">
        <v>20</v>
      </c>
      <c r="S1771" t="s">
        <v>126</v>
      </c>
      <c r="T1771" t="s">
        <v>17</v>
      </c>
    </row>
    <row r="1772" spans="1:20" x14ac:dyDescent="0.2">
      <c r="A1772">
        <v>969054</v>
      </c>
      <c r="B1772" t="s">
        <v>108</v>
      </c>
      <c r="C1772" t="str">
        <f t="shared" si="149"/>
        <v>2011</v>
      </c>
      <c r="D1772" t="s">
        <v>20</v>
      </c>
      <c r="E1772" t="str">
        <f t="shared" si="150"/>
        <v>2011B</v>
      </c>
      <c r="F1772" t="s">
        <v>15</v>
      </c>
      <c r="G1772" t="s">
        <v>56</v>
      </c>
      <c r="H1772" t="s">
        <v>17</v>
      </c>
      <c r="I1772" t="s">
        <v>29</v>
      </c>
      <c r="J1772" t="str">
        <f t="shared" si="152"/>
        <v>ENG</v>
      </c>
      <c r="L1772">
        <v>2011</v>
      </c>
      <c r="M1772">
        <f t="shared" si="153"/>
        <v>0</v>
      </c>
      <c r="N1772" t="str">
        <f t="shared" si="151"/>
        <v>U</v>
      </c>
      <c r="O1772" s="1">
        <v>40677</v>
      </c>
      <c r="P1772" t="s">
        <v>19</v>
      </c>
    </row>
    <row r="1773" spans="1:20" x14ac:dyDescent="0.2">
      <c r="A1773">
        <v>969058</v>
      </c>
      <c r="B1773" t="s">
        <v>83</v>
      </c>
      <c r="C1773" t="str">
        <f t="shared" si="149"/>
        <v>2008</v>
      </c>
      <c r="D1773" t="s">
        <v>14</v>
      </c>
      <c r="E1773" t="str">
        <f t="shared" si="150"/>
        <v>2008A</v>
      </c>
      <c r="F1773" t="s">
        <v>15</v>
      </c>
      <c r="G1773" t="s">
        <v>43</v>
      </c>
      <c r="H1773" t="s">
        <v>17</v>
      </c>
      <c r="I1773" t="s">
        <v>41</v>
      </c>
      <c r="J1773" t="str">
        <f t="shared" si="152"/>
        <v>ENG</v>
      </c>
      <c r="L1773">
        <v>2011</v>
      </c>
      <c r="M1773">
        <f t="shared" si="153"/>
        <v>3</v>
      </c>
      <c r="N1773" t="str">
        <f t="shared" si="151"/>
        <v>F</v>
      </c>
      <c r="P1773" t="s">
        <v>19</v>
      </c>
      <c r="Q1773" t="s">
        <v>121</v>
      </c>
      <c r="R1773" t="s">
        <v>24</v>
      </c>
    </row>
    <row r="1774" spans="1:20" x14ac:dyDescent="0.2">
      <c r="A1774">
        <v>969058</v>
      </c>
      <c r="B1774" t="s">
        <v>83</v>
      </c>
      <c r="C1774" t="str">
        <f t="shared" si="149"/>
        <v>2008</v>
      </c>
      <c r="D1774" t="s">
        <v>20</v>
      </c>
      <c r="E1774" t="str">
        <f t="shared" si="150"/>
        <v>2008B</v>
      </c>
      <c r="F1774" t="s">
        <v>15</v>
      </c>
      <c r="G1774" t="s">
        <v>56</v>
      </c>
      <c r="H1774" t="s">
        <v>17</v>
      </c>
      <c r="I1774" t="s">
        <v>41</v>
      </c>
      <c r="J1774" t="str">
        <f t="shared" si="152"/>
        <v>ENG</v>
      </c>
      <c r="L1774">
        <v>2011</v>
      </c>
      <c r="M1774">
        <f t="shared" si="153"/>
        <v>3</v>
      </c>
      <c r="N1774" t="str">
        <f t="shared" si="151"/>
        <v>F</v>
      </c>
      <c r="P1774" t="s">
        <v>19</v>
      </c>
      <c r="Q1774" t="s">
        <v>116</v>
      </c>
      <c r="R1774" t="s">
        <v>17</v>
      </c>
    </row>
    <row r="1775" spans="1:20" x14ac:dyDescent="0.2">
      <c r="A1775">
        <v>969078</v>
      </c>
      <c r="B1775" t="s">
        <v>95</v>
      </c>
      <c r="C1775" t="str">
        <f t="shared" si="149"/>
        <v>2009</v>
      </c>
      <c r="D1775" t="s">
        <v>14</v>
      </c>
      <c r="E1775" t="str">
        <f t="shared" si="150"/>
        <v>2009A</v>
      </c>
      <c r="F1775" t="s">
        <v>15</v>
      </c>
      <c r="G1775" t="s">
        <v>43</v>
      </c>
      <c r="H1775" t="s">
        <v>20</v>
      </c>
      <c r="I1775" t="s">
        <v>21</v>
      </c>
      <c r="J1775" t="str">
        <f t="shared" si="152"/>
        <v>COMP</v>
      </c>
      <c r="L1775">
        <v>2011</v>
      </c>
      <c r="M1775">
        <f t="shared" si="153"/>
        <v>2</v>
      </c>
      <c r="N1775" t="str">
        <f t="shared" si="151"/>
        <v>U</v>
      </c>
      <c r="O1775" s="1">
        <v>40677</v>
      </c>
      <c r="P1775" t="s">
        <v>19</v>
      </c>
      <c r="Q1775" t="s">
        <v>124</v>
      </c>
      <c r="R1775" t="s">
        <v>20</v>
      </c>
    </row>
    <row r="1776" spans="1:20" x14ac:dyDescent="0.2">
      <c r="A1776">
        <v>969078</v>
      </c>
      <c r="B1776" t="s">
        <v>95</v>
      </c>
      <c r="C1776" t="str">
        <f t="shared" si="149"/>
        <v>2009</v>
      </c>
      <c r="D1776" t="s">
        <v>20</v>
      </c>
      <c r="E1776" t="str">
        <f t="shared" si="150"/>
        <v>2009B</v>
      </c>
      <c r="F1776" t="s">
        <v>15</v>
      </c>
      <c r="G1776" t="s">
        <v>56</v>
      </c>
      <c r="H1776" t="s">
        <v>24</v>
      </c>
      <c r="I1776" t="s">
        <v>21</v>
      </c>
      <c r="J1776" t="str">
        <f t="shared" si="152"/>
        <v>COMP</v>
      </c>
      <c r="L1776">
        <v>2011</v>
      </c>
      <c r="M1776">
        <f t="shared" si="153"/>
        <v>2</v>
      </c>
      <c r="N1776" t="str">
        <f t="shared" si="151"/>
        <v>U</v>
      </c>
      <c r="O1776" s="1">
        <v>40677</v>
      </c>
      <c r="P1776" t="s">
        <v>19</v>
      </c>
    </row>
    <row r="1777" spans="1:18" x14ac:dyDescent="0.2">
      <c r="A1777">
        <v>969136</v>
      </c>
      <c r="B1777" t="s">
        <v>83</v>
      </c>
      <c r="C1777" t="str">
        <f t="shared" si="149"/>
        <v>2008</v>
      </c>
      <c r="D1777" t="s">
        <v>14</v>
      </c>
      <c r="E1777" t="str">
        <f t="shared" si="150"/>
        <v>2008A</v>
      </c>
      <c r="F1777" t="s">
        <v>15</v>
      </c>
      <c r="G1777" t="s">
        <v>43</v>
      </c>
      <c r="H1777" t="s">
        <v>20</v>
      </c>
      <c r="I1777" t="s">
        <v>21</v>
      </c>
      <c r="J1777" t="str">
        <f t="shared" si="152"/>
        <v>COMP</v>
      </c>
      <c r="L1777">
        <v>2011</v>
      </c>
      <c r="M1777">
        <f t="shared" si="153"/>
        <v>3</v>
      </c>
      <c r="N1777" t="str">
        <f t="shared" si="151"/>
        <v>F</v>
      </c>
      <c r="O1777" s="1">
        <v>40830</v>
      </c>
      <c r="P1777" t="s">
        <v>19</v>
      </c>
      <c r="Q1777" t="s">
        <v>118</v>
      </c>
      <c r="R1777" t="s">
        <v>20</v>
      </c>
    </row>
    <row r="1778" spans="1:18" x14ac:dyDescent="0.2">
      <c r="A1778">
        <v>969136</v>
      </c>
      <c r="B1778" t="s">
        <v>83</v>
      </c>
      <c r="C1778" t="str">
        <f t="shared" si="149"/>
        <v>2008</v>
      </c>
      <c r="D1778" t="s">
        <v>20</v>
      </c>
      <c r="E1778" t="str">
        <f t="shared" si="150"/>
        <v>2008B</v>
      </c>
      <c r="F1778" t="s">
        <v>15</v>
      </c>
      <c r="G1778" t="s">
        <v>56</v>
      </c>
      <c r="H1778" t="s">
        <v>24</v>
      </c>
      <c r="I1778" t="s">
        <v>21</v>
      </c>
      <c r="J1778" t="str">
        <f t="shared" si="152"/>
        <v>COMP</v>
      </c>
      <c r="L1778">
        <v>2011</v>
      </c>
      <c r="M1778">
        <f t="shared" si="153"/>
        <v>3</v>
      </c>
      <c r="N1778" t="str">
        <f t="shared" si="151"/>
        <v>F</v>
      </c>
      <c r="O1778" s="1">
        <v>40830</v>
      </c>
      <c r="P1778" t="s">
        <v>19</v>
      </c>
      <c r="Q1778" t="s">
        <v>121</v>
      </c>
      <c r="R1778" t="s">
        <v>24</v>
      </c>
    </row>
    <row r="1779" spans="1:18" x14ac:dyDescent="0.2">
      <c r="A1779">
        <v>969186</v>
      </c>
      <c r="B1779" t="s">
        <v>99</v>
      </c>
      <c r="C1779" t="str">
        <f t="shared" si="149"/>
        <v>2009</v>
      </c>
      <c r="D1779" t="s">
        <v>57</v>
      </c>
      <c r="E1779" t="str">
        <f t="shared" si="150"/>
        <v>2009D</v>
      </c>
      <c r="F1779" t="s">
        <v>15</v>
      </c>
      <c r="G1779" t="s">
        <v>59</v>
      </c>
      <c r="H1779" t="s">
        <v>24</v>
      </c>
      <c r="I1779" t="s">
        <v>22</v>
      </c>
      <c r="J1779" t="str">
        <f t="shared" si="152"/>
        <v>ENG</v>
      </c>
      <c r="L1779">
        <v>2011</v>
      </c>
      <c r="M1779">
        <f t="shared" si="153"/>
        <v>2</v>
      </c>
      <c r="N1779" t="str">
        <f t="shared" si="151"/>
        <v>U</v>
      </c>
      <c r="P1779" t="s">
        <v>19</v>
      </c>
      <c r="Q1779" t="s">
        <v>120</v>
      </c>
      <c r="R1779" t="s">
        <v>17</v>
      </c>
    </row>
    <row r="1780" spans="1:18" x14ac:dyDescent="0.2">
      <c r="A1780">
        <v>969186</v>
      </c>
      <c r="B1780" t="s">
        <v>83</v>
      </c>
      <c r="C1780" t="str">
        <f t="shared" si="149"/>
        <v>2008</v>
      </c>
      <c r="D1780" t="s">
        <v>14</v>
      </c>
      <c r="E1780" t="str">
        <f t="shared" si="150"/>
        <v>2008A</v>
      </c>
      <c r="F1780" t="s">
        <v>15</v>
      </c>
      <c r="G1780" t="s">
        <v>16</v>
      </c>
      <c r="H1780" t="s">
        <v>24</v>
      </c>
      <c r="I1780" t="s">
        <v>18</v>
      </c>
      <c r="J1780" t="str">
        <f t="shared" si="152"/>
        <v>ENG</v>
      </c>
      <c r="L1780">
        <v>2011</v>
      </c>
      <c r="M1780">
        <f t="shared" si="153"/>
        <v>3</v>
      </c>
      <c r="N1780" t="str">
        <f t="shared" si="151"/>
        <v>F</v>
      </c>
      <c r="P1780" t="s">
        <v>19</v>
      </c>
      <c r="Q1780" t="s">
        <v>118</v>
      </c>
      <c r="R1780" t="s">
        <v>20</v>
      </c>
    </row>
    <row r="1781" spans="1:18" x14ac:dyDescent="0.2">
      <c r="A1781">
        <v>969186</v>
      </c>
      <c r="B1781" t="s">
        <v>83</v>
      </c>
      <c r="C1781" t="str">
        <f t="shared" si="149"/>
        <v>2008</v>
      </c>
      <c r="D1781" t="s">
        <v>20</v>
      </c>
      <c r="E1781" t="str">
        <f t="shared" si="150"/>
        <v>2008B</v>
      </c>
      <c r="F1781" t="s">
        <v>15</v>
      </c>
      <c r="G1781" t="s">
        <v>56</v>
      </c>
      <c r="H1781" t="s">
        <v>24</v>
      </c>
      <c r="I1781" t="s">
        <v>18</v>
      </c>
      <c r="J1781" t="str">
        <f t="shared" si="152"/>
        <v>ENG</v>
      </c>
      <c r="L1781">
        <v>2011</v>
      </c>
      <c r="M1781">
        <f t="shared" si="153"/>
        <v>3</v>
      </c>
      <c r="N1781" t="str">
        <f t="shared" si="151"/>
        <v>F</v>
      </c>
      <c r="P1781" t="s">
        <v>19</v>
      </c>
      <c r="Q1781" t="s">
        <v>121</v>
      </c>
      <c r="R1781" t="s">
        <v>17</v>
      </c>
    </row>
    <row r="1782" spans="1:18" x14ac:dyDescent="0.2">
      <c r="A1782">
        <v>969200</v>
      </c>
      <c r="B1782" t="s">
        <v>110</v>
      </c>
      <c r="C1782" t="str">
        <f t="shared" si="149"/>
        <v>2011</v>
      </c>
      <c r="D1782" t="s">
        <v>24</v>
      </c>
      <c r="E1782" t="str">
        <f t="shared" si="150"/>
        <v>2011C</v>
      </c>
      <c r="F1782" t="s">
        <v>15</v>
      </c>
      <c r="G1782" t="s">
        <v>36</v>
      </c>
      <c r="H1782" t="s">
        <v>14</v>
      </c>
      <c r="I1782" t="s">
        <v>23</v>
      </c>
      <c r="J1782" t="str">
        <f t="shared" si="152"/>
        <v>ENG</v>
      </c>
      <c r="L1782">
        <v>2011</v>
      </c>
      <c r="M1782">
        <f t="shared" si="153"/>
        <v>0</v>
      </c>
      <c r="N1782" t="str">
        <f t="shared" si="151"/>
        <v>U</v>
      </c>
      <c r="O1782" s="1">
        <v>40677</v>
      </c>
      <c r="P1782" t="s">
        <v>19</v>
      </c>
    </row>
    <row r="1783" spans="1:18" x14ac:dyDescent="0.2">
      <c r="A1783">
        <v>969200</v>
      </c>
      <c r="B1783" t="s">
        <v>83</v>
      </c>
      <c r="C1783" t="str">
        <f t="shared" si="149"/>
        <v>2008</v>
      </c>
      <c r="D1783" t="s">
        <v>14</v>
      </c>
      <c r="E1783" t="str">
        <f t="shared" si="150"/>
        <v>2008A</v>
      </c>
      <c r="F1783" t="s">
        <v>15</v>
      </c>
      <c r="G1783" t="s">
        <v>43</v>
      </c>
      <c r="H1783" t="s">
        <v>20</v>
      </c>
      <c r="I1783" t="s">
        <v>23</v>
      </c>
      <c r="J1783" t="str">
        <f t="shared" si="152"/>
        <v>ENG</v>
      </c>
      <c r="L1783">
        <v>2011</v>
      </c>
      <c r="M1783">
        <f t="shared" si="153"/>
        <v>3</v>
      </c>
      <c r="N1783" t="str">
        <f t="shared" si="151"/>
        <v>F</v>
      </c>
      <c r="O1783" s="1">
        <v>40677</v>
      </c>
      <c r="P1783" t="s">
        <v>19</v>
      </c>
      <c r="Q1783" t="s">
        <v>118</v>
      </c>
      <c r="R1783" t="s">
        <v>20</v>
      </c>
    </row>
    <row r="1784" spans="1:18" x14ac:dyDescent="0.2">
      <c r="A1784">
        <v>969200</v>
      </c>
      <c r="B1784" t="s">
        <v>83</v>
      </c>
      <c r="C1784" t="str">
        <f t="shared" si="149"/>
        <v>2008</v>
      </c>
      <c r="D1784" t="s">
        <v>20</v>
      </c>
      <c r="E1784" t="str">
        <f t="shared" si="150"/>
        <v>2008B</v>
      </c>
      <c r="F1784" t="s">
        <v>15</v>
      </c>
      <c r="G1784" t="s">
        <v>56</v>
      </c>
      <c r="H1784" t="s">
        <v>20</v>
      </c>
      <c r="I1784" t="s">
        <v>23</v>
      </c>
      <c r="J1784" t="str">
        <f t="shared" si="152"/>
        <v>ENG</v>
      </c>
      <c r="L1784">
        <v>2011</v>
      </c>
      <c r="M1784">
        <f t="shared" si="153"/>
        <v>3</v>
      </c>
      <c r="N1784" t="str">
        <f t="shared" si="151"/>
        <v>F</v>
      </c>
      <c r="O1784" s="1">
        <v>40677</v>
      </c>
      <c r="P1784" t="s">
        <v>19</v>
      </c>
      <c r="Q1784" t="s">
        <v>121</v>
      </c>
      <c r="R1784" t="s">
        <v>14</v>
      </c>
    </row>
    <row r="1785" spans="1:18" x14ac:dyDescent="0.2">
      <c r="A1785">
        <v>969232</v>
      </c>
      <c r="B1785" t="s">
        <v>95</v>
      </c>
      <c r="C1785" t="str">
        <f t="shared" si="149"/>
        <v>2009</v>
      </c>
      <c r="D1785" t="s">
        <v>14</v>
      </c>
      <c r="E1785" t="str">
        <f t="shared" si="150"/>
        <v>2009A</v>
      </c>
      <c r="F1785" t="s">
        <v>15</v>
      </c>
      <c r="G1785" t="s">
        <v>36</v>
      </c>
      <c r="H1785" t="s">
        <v>14</v>
      </c>
      <c r="I1785" t="s">
        <v>23</v>
      </c>
      <c r="J1785" t="str">
        <f t="shared" si="152"/>
        <v>ENG</v>
      </c>
      <c r="L1785">
        <v>2011</v>
      </c>
      <c r="M1785">
        <f t="shared" si="153"/>
        <v>2</v>
      </c>
      <c r="N1785" t="str">
        <f t="shared" si="151"/>
        <v>U</v>
      </c>
      <c r="O1785" s="1">
        <v>40313</v>
      </c>
      <c r="P1785" t="s">
        <v>19</v>
      </c>
    </row>
    <row r="1786" spans="1:18" x14ac:dyDescent="0.2">
      <c r="A1786">
        <v>969232</v>
      </c>
      <c r="B1786" t="s">
        <v>83</v>
      </c>
      <c r="C1786" t="str">
        <f t="shared" si="149"/>
        <v>2008</v>
      </c>
      <c r="D1786" t="s">
        <v>14</v>
      </c>
      <c r="E1786" t="str">
        <f t="shared" si="150"/>
        <v>2008A</v>
      </c>
      <c r="F1786" t="s">
        <v>15</v>
      </c>
      <c r="G1786" t="s">
        <v>43</v>
      </c>
      <c r="H1786" t="s">
        <v>14</v>
      </c>
      <c r="I1786" t="s">
        <v>21</v>
      </c>
      <c r="J1786" t="str">
        <f t="shared" si="152"/>
        <v>COMP</v>
      </c>
      <c r="L1786">
        <v>2011</v>
      </c>
      <c r="M1786">
        <f t="shared" si="153"/>
        <v>3</v>
      </c>
      <c r="N1786" t="str">
        <f t="shared" si="151"/>
        <v>F</v>
      </c>
      <c r="O1786" s="1">
        <v>40313</v>
      </c>
      <c r="P1786" t="s">
        <v>19</v>
      </c>
      <c r="Q1786" t="s">
        <v>122</v>
      </c>
      <c r="R1786" t="s">
        <v>20</v>
      </c>
    </row>
    <row r="1787" spans="1:18" x14ac:dyDescent="0.2">
      <c r="A1787">
        <v>969232</v>
      </c>
      <c r="B1787" t="s">
        <v>91</v>
      </c>
      <c r="C1787" t="str">
        <f t="shared" si="149"/>
        <v>2008</v>
      </c>
      <c r="D1787" t="s">
        <v>57</v>
      </c>
      <c r="E1787" t="str">
        <f t="shared" si="150"/>
        <v>2008D</v>
      </c>
      <c r="F1787" t="s">
        <v>15</v>
      </c>
      <c r="G1787" t="s">
        <v>56</v>
      </c>
      <c r="H1787" t="s">
        <v>20</v>
      </c>
      <c r="I1787" t="s">
        <v>23</v>
      </c>
      <c r="J1787" t="str">
        <f t="shared" si="152"/>
        <v>ENG</v>
      </c>
      <c r="L1787">
        <v>2011</v>
      </c>
      <c r="M1787">
        <f t="shared" si="153"/>
        <v>3</v>
      </c>
      <c r="N1787" t="str">
        <f t="shared" si="151"/>
        <v>F</v>
      </c>
      <c r="O1787" s="1">
        <v>40313</v>
      </c>
      <c r="P1787" t="s">
        <v>19</v>
      </c>
    </row>
    <row r="1788" spans="1:18" x14ac:dyDescent="0.2">
      <c r="A1788">
        <v>969234</v>
      </c>
      <c r="B1788" t="s">
        <v>83</v>
      </c>
      <c r="C1788" t="str">
        <f t="shared" si="149"/>
        <v>2008</v>
      </c>
      <c r="D1788" t="s">
        <v>14</v>
      </c>
      <c r="E1788" t="str">
        <f t="shared" si="150"/>
        <v>2008A</v>
      </c>
      <c r="F1788" t="s">
        <v>15</v>
      </c>
      <c r="G1788" t="s">
        <v>43</v>
      </c>
      <c r="H1788" t="s">
        <v>24</v>
      </c>
      <c r="I1788" t="s">
        <v>18</v>
      </c>
      <c r="J1788" t="str">
        <f t="shared" si="152"/>
        <v>ENG</v>
      </c>
      <c r="L1788">
        <v>2011</v>
      </c>
      <c r="M1788">
        <f t="shared" si="153"/>
        <v>3</v>
      </c>
      <c r="N1788" t="str">
        <f t="shared" si="151"/>
        <v>F</v>
      </c>
      <c r="O1788" s="1">
        <v>40677</v>
      </c>
      <c r="P1788" t="s">
        <v>28</v>
      </c>
      <c r="Q1788" t="s">
        <v>118</v>
      </c>
      <c r="R1788" t="s">
        <v>24</v>
      </c>
    </row>
    <row r="1789" spans="1:18" x14ac:dyDescent="0.2">
      <c r="A1789">
        <v>969306</v>
      </c>
      <c r="B1789" t="s">
        <v>104</v>
      </c>
      <c r="C1789" t="str">
        <f t="shared" si="149"/>
        <v>2010</v>
      </c>
      <c r="D1789" t="s">
        <v>57</v>
      </c>
      <c r="E1789" t="str">
        <f t="shared" si="150"/>
        <v>2010D</v>
      </c>
      <c r="F1789" t="s">
        <v>15</v>
      </c>
      <c r="G1789" t="s">
        <v>89</v>
      </c>
      <c r="H1789" t="s">
        <v>14</v>
      </c>
      <c r="I1789" t="s">
        <v>33</v>
      </c>
      <c r="J1789" t="str">
        <f t="shared" si="152"/>
        <v>ENG</v>
      </c>
      <c r="L1789">
        <v>2011</v>
      </c>
      <c r="M1789">
        <f t="shared" si="153"/>
        <v>1</v>
      </c>
      <c r="N1789" t="str">
        <f t="shared" si="151"/>
        <v>U</v>
      </c>
      <c r="O1789" s="1">
        <v>40677</v>
      </c>
      <c r="P1789" t="s">
        <v>19</v>
      </c>
    </row>
    <row r="1790" spans="1:18" x14ac:dyDescent="0.2">
      <c r="A1790">
        <v>969306</v>
      </c>
      <c r="B1790" t="s">
        <v>83</v>
      </c>
      <c r="C1790" t="str">
        <f t="shared" si="149"/>
        <v>2008</v>
      </c>
      <c r="D1790" t="s">
        <v>20</v>
      </c>
      <c r="E1790" t="str">
        <f t="shared" si="150"/>
        <v>2008B</v>
      </c>
      <c r="F1790" t="s">
        <v>15</v>
      </c>
      <c r="G1790" t="s">
        <v>56</v>
      </c>
      <c r="H1790" t="s">
        <v>14</v>
      </c>
      <c r="I1790" t="s">
        <v>33</v>
      </c>
      <c r="J1790" t="str">
        <f t="shared" si="152"/>
        <v>ENG</v>
      </c>
      <c r="L1790">
        <v>2011</v>
      </c>
      <c r="M1790">
        <f t="shared" si="153"/>
        <v>3</v>
      </c>
      <c r="N1790" t="str">
        <f t="shared" si="151"/>
        <v>F</v>
      </c>
      <c r="O1790" s="1">
        <v>40677</v>
      </c>
      <c r="P1790" t="s">
        <v>19</v>
      </c>
      <c r="Q1790" t="s">
        <v>116</v>
      </c>
      <c r="R1790" t="s">
        <v>20</v>
      </c>
    </row>
    <row r="1791" spans="1:18" x14ac:dyDescent="0.2">
      <c r="A1791">
        <v>969306</v>
      </c>
      <c r="B1791" t="s">
        <v>91</v>
      </c>
      <c r="C1791" t="str">
        <f t="shared" si="149"/>
        <v>2008</v>
      </c>
      <c r="D1791" t="s">
        <v>57</v>
      </c>
      <c r="E1791" t="str">
        <f t="shared" si="150"/>
        <v>2008D</v>
      </c>
      <c r="F1791" t="s">
        <v>15</v>
      </c>
      <c r="G1791" t="s">
        <v>59</v>
      </c>
      <c r="H1791" t="s">
        <v>14</v>
      </c>
      <c r="I1791" t="s">
        <v>33</v>
      </c>
      <c r="J1791" t="str">
        <f t="shared" si="152"/>
        <v>ENG</v>
      </c>
      <c r="L1791">
        <v>2011</v>
      </c>
      <c r="M1791">
        <f t="shared" si="153"/>
        <v>3</v>
      </c>
      <c r="N1791" t="str">
        <f t="shared" si="151"/>
        <v>F</v>
      </c>
      <c r="O1791" s="1">
        <v>40677</v>
      </c>
      <c r="P1791" t="s">
        <v>19</v>
      </c>
      <c r="Q1791" t="s">
        <v>122</v>
      </c>
      <c r="R1791" t="s">
        <v>14</v>
      </c>
    </row>
    <row r="1792" spans="1:18" x14ac:dyDescent="0.2">
      <c r="A1792">
        <v>969306</v>
      </c>
      <c r="B1792" t="s">
        <v>95</v>
      </c>
      <c r="C1792" t="str">
        <f t="shared" si="149"/>
        <v>2009</v>
      </c>
      <c r="D1792" t="s">
        <v>20</v>
      </c>
      <c r="E1792" t="str">
        <f t="shared" si="150"/>
        <v>2009B</v>
      </c>
      <c r="F1792" t="s">
        <v>15</v>
      </c>
      <c r="G1792" t="s">
        <v>62</v>
      </c>
      <c r="H1792" t="s">
        <v>20</v>
      </c>
      <c r="I1792" t="s">
        <v>33</v>
      </c>
      <c r="J1792" t="str">
        <f t="shared" si="152"/>
        <v>ENG</v>
      </c>
      <c r="L1792">
        <v>2011</v>
      </c>
      <c r="M1792">
        <f t="shared" si="153"/>
        <v>2</v>
      </c>
      <c r="N1792" t="str">
        <f t="shared" si="151"/>
        <v>U</v>
      </c>
      <c r="O1792" s="1">
        <v>40677</v>
      </c>
      <c r="P1792" t="s">
        <v>19</v>
      </c>
    </row>
    <row r="1793" spans="1:18" x14ac:dyDescent="0.2">
      <c r="A1793">
        <v>969306</v>
      </c>
      <c r="B1793" t="s">
        <v>83</v>
      </c>
      <c r="C1793" t="str">
        <f t="shared" si="149"/>
        <v>2008</v>
      </c>
      <c r="D1793" t="s">
        <v>14</v>
      </c>
      <c r="E1793" t="str">
        <f t="shared" si="150"/>
        <v>2008A</v>
      </c>
      <c r="F1793" t="s">
        <v>15</v>
      </c>
      <c r="G1793" t="s">
        <v>43</v>
      </c>
      <c r="H1793" t="s">
        <v>20</v>
      </c>
      <c r="I1793" t="s">
        <v>33</v>
      </c>
      <c r="J1793" t="str">
        <f t="shared" si="152"/>
        <v>ENG</v>
      </c>
      <c r="L1793">
        <v>2011</v>
      </c>
      <c r="M1793">
        <f t="shared" si="153"/>
        <v>3</v>
      </c>
      <c r="N1793" t="str">
        <f t="shared" si="151"/>
        <v>F</v>
      </c>
      <c r="O1793" s="1">
        <v>40677</v>
      </c>
      <c r="P1793" t="s">
        <v>19</v>
      </c>
      <c r="Q1793" t="s">
        <v>121</v>
      </c>
      <c r="R1793" t="s">
        <v>14</v>
      </c>
    </row>
    <row r="1794" spans="1:18" x14ac:dyDescent="0.2">
      <c r="A1794">
        <v>969306</v>
      </c>
      <c r="B1794" t="s">
        <v>95</v>
      </c>
      <c r="C1794" t="str">
        <f t="shared" ref="C1794:C1857" si="154">LEFT(B1794,4)</f>
        <v>2009</v>
      </c>
      <c r="D1794" t="s">
        <v>14</v>
      </c>
      <c r="E1794" t="str">
        <f t="shared" ref="E1794:E1857" si="155">CONCATENATE(C1794,D1794)</f>
        <v>2009A</v>
      </c>
      <c r="F1794" t="s">
        <v>15</v>
      </c>
      <c r="G1794" t="s">
        <v>52</v>
      </c>
      <c r="H1794" t="s">
        <v>24</v>
      </c>
      <c r="I1794" t="s">
        <v>33</v>
      </c>
      <c r="J1794" t="str">
        <f t="shared" si="152"/>
        <v>ENG</v>
      </c>
      <c r="L1794">
        <v>2011</v>
      </c>
      <c r="M1794">
        <f t="shared" si="153"/>
        <v>2</v>
      </c>
      <c r="N1794" t="str">
        <f t="shared" ref="N1794:N1857" si="156">IF(OR(M1794&lt;3,M1794="TR"),"U","F")</f>
        <v>U</v>
      </c>
      <c r="O1794" s="1">
        <v>40677</v>
      </c>
      <c r="P1794" t="s">
        <v>19</v>
      </c>
    </row>
    <row r="1795" spans="1:18" x14ac:dyDescent="0.2">
      <c r="A1795">
        <v>969344</v>
      </c>
      <c r="B1795" t="s">
        <v>83</v>
      </c>
      <c r="C1795" t="str">
        <f t="shared" si="154"/>
        <v>2008</v>
      </c>
      <c r="D1795" t="s">
        <v>14</v>
      </c>
      <c r="E1795" t="str">
        <f t="shared" si="155"/>
        <v>2008A</v>
      </c>
      <c r="F1795" t="s">
        <v>15</v>
      </c>
      <c r="G1795" t="s">
        <v>16</v>
      </c>
      <c r="H1795" t="s">
        <v>14</v>
      </c>
      <c r="I1795" t="s">
        <v>22</v>
      </c>
      <c r="J1795" t="str">
        <f t="shared" ref="J1795:J1858" si="157">IF(OR(I1795="AE",I1795="BE",I1795="CE",I1795="CM",I1795="ED",I1795="ECE",I1795="EVE",I1795="EV",I1795="FPE",I1795="IE",I1795="MFE",I1795="ME",I1795="MGE",I1795="MTE",I1795="PHE",I1795="RB",I1795="EE",I1795="RBE"),"ENG",IF(OR(I1795="BBT",I1795="BC",I1795="BIO",I1795="CH",I1795="PH",I1795="PSS",I1795="SC"),"SCI",IF(OR(I1795="MA",I1795="MAC",I1795="SD"),"MAT",IF(OR(I1795="CO",I1795="ID",I1795="ND",I1795="SX"),"OTH",IF(OR(I1795="ECON",I1795="EP",I1795="EC",I1795="ET",I1795="HU",I1795="IN",I1795="LAE",I1795="PWR",I1795="ST",I1795="EVS",I1795="PW"),"HUSS",IF(OR(I1795="CA",I1795="CCN",I1795="CS",I1795="IMGD"),"COMP",IF(OR(I1795="IT",I1795="MG",I1795="MIS"),"BUS","ERROR")))))))</f>
        <v>ENG</v>
      </c>
      <c r="L1795">
        <v>2011</v>
      </c>
      <c r="M1795">
        <f t="shared" si="153"/>
        <v>3</v>
      </c>
      <c r="N1795" t="str">
        <f t="shared" si="156"/>
        <v>F</v>
      </c>
      <c r="O1795" s="1">
        <v>40677</v>
      </c>
      <c r="P1795" t="s">
        <v>28</v>
      </c>
      <c r="Q1795" t="s">
        <v>116</v>
      </c>
      <c r="R1795" t="s">
        <v>20</v>
      </c>
    </row>
    <row r="1796" spans="1:18" x14ac:dyDescent="0.2">
      <c r="A1796">
        <v>969344</v>
      </c>
      <c r="B1796" t="s">
        <v>83</v>
      </c>
      <c r="C1796" t="str">
        <f t="shared" si="154"/>
        <v>2008</v>
      </c>
      <c r="D1796" t="s">
        <v>20</v>
      </c>
      <c r="E1796" t="str">
        <f t="shared" si="155"/>
        <v>2008B</v>
      </c>
      <c r="F1796" t="s">
        <v>15</v>
      </c>
      <c r="G1796" t="s">
        <v>64</v>
      </c>
      <c r="H1796" t="s">
        <v>14</v>
      </c>
      <c r="I1796" t="s">
        <v>22</v>
      </c>
      <c r="J1796" t="str">
        <f t="shared" si="157"/>
        <v>ENG</v>
      </c>
      <c r="L1796">
        <v>2011</v>
      </c>
      <c r="M1796">
        <f t="shared" si="153"/>
        <v>3</v>
      </c>
      <c r="N1796" t="str">
        <f t="shared" si="156"/>
        <v>F</v>
      </c>
      <c r="O1796" s="1">
        <v>40677</v>
      </c>
      <c r="P1796" t="s">
        <v>28</v>
      </c>
      <c r="Q1796" t="s">
        <v>123</v>
      </c>
      <c r="R1796" t="s">
        <v>20</v>
      </c>
    </row>
    <row r="1797" spans="1:18" x14ac:dyDescent="0.2">
      <c r="A1797">
        <v>969344</v>
      </c>
      <c r="B1797" t="s">
        <v>99</v>
      </c>
      <c r="C1797" t="str">
        <f t="shared" si="154"/>
        <v>2009</v>
      </c>
      <c r="D1797" t="s">
        <v>57</v>
      </c>
      <c r="E1797" t="str">
        <f t="shared" si="155"/>
        <v>2009D</v>
      </c>
      <c r="F1797" t="s">
        <v>15</v>
      </c>
      <c r="G1797" t="s">
        <v>59</v>
      </c>
      <c r="H1797" t="s">
        <v>20</v>
      </c>
      <c r="I1797" t="s">
        <v>22</v>
      </c>
      <c r="J1797" t="str">
        <f t="shared" si="157"/>
        <v>ENG</v>
      </c>
      <c r="L1797">
        <v>2011</v>
      </c>
      <c r="M1797">
        <f t="shared" si="153"/>
        <v>2</v>
      </c>
      <c r="N1797" t="str">
        <f t="shared" si="156"/>
        <v>U</v>
      </c>
      <c r="O1797" s="1">
        <v>40677</v>
      </c>
      <c r="P1797" t="s">
        <v>28</v>
      </c>
    </row>
    <row r="1798" spans="1:18" x14ac:dyDescent="0.2">
      <c r="A1798">
        <v>969378</v>
      </c>
      <c r="B1798" t="s">
        <v>83</v>
      </c>
      <c r="C1798" t="str">
        <f t="shared" si="154"/>
        <v>2008</v>
      </c>
      <c r="D1798" t="s">
        <v>14</v>
      </c>
      <c r="E1798" t="str">
        <f t="shared" si="155"/>
        <v>2008A</v>
      </c>
      <c r="F1798" t="s">
        <v>15</v>
      </c>
      <c r="G1798" t="s">
        <v>16</v>
      </c>
      <c r="H1798" t="s">
        <v>24</v>
      </c>
      <c r="I1798" t="s">
        <v>22</v>
      </c>
      <c r="J1798" t="str">
        <f t="shared" si="157"/>
        <v>ENG</v>
      </c>
      <c r="L1798">
        <v>2011</v>
      </c>
      <c r="M1798">
        <f t="shared" si="153"/>
        <v>3</v>
      </c>
      <c r="N1798" t="str">
        <f t="shared" si="156"/>
        <v>F</v>
      </c>
      <c r="O1798" s="1">
        <v>40677</v>
      </c>
      <c r="P1798" t="s">
        <v>19</v>
      </c>
      <c r="Q1798" t="s">
        <v>116</v>
      </c>
      <c r="R1798" t="s">
        <v>24</v>
      </c>
    </row>
    <row r="1799" spans="1:18" x14ac:dyDescent="0.2">
      <c r="A1799">
        <v>969378</v>
      </c>
      <c r="B1799" t="s">
        <v>83</v>
      </c>
      <c r="C1799" t="str">
        <f t="shared" si="154"/>
        <v>2008</v>
      </c>
      <c r="D1799" t="s">
        <v>20</v>
      </c>
      <c r="E1799" t="str">
        <f t="shared" si="155"/>
        <v>2008B</v>
      </c>
      <c r="F1799" t="s">
        <v>15</v>
      </c>
      <c r="G1799" t="s">
        <v>56</v>
      </c>
      <c r="H1799" t="s">
        <v>24</v>
      </c>
      <c r="I1799" t="s">
        <v>22</v>
      </c>
      <c r="J1799" t="str">
        <f t="shared" si="157"/>
        <v>ENG</v>
      </c>
      <c r="L1799">
        <v>2011</v>
      </c>
      <c r="M1799">
        <f t="shared" si="153"/>
        <v>3</v>
      </c>
      <c r="N1799" t="str">
        <f t="shared" si="156"/>
        <v>F</v>
      </c>
      <c r="O1799" s="1">
        <v>40677</v>
      </c>
      <c r="P1799" t="s">
        <v>19</v>
      </c>
      <c r="Q1799" t="s">
        <v>123</v>
      </c>
      <c r="R1799" t="s">
        <v>24</v>
      </c>
    </row>
    <row r="1800" spans="1:18" x14ac:dyDescent="0.2">
      <c r="A1800">
        <v>969380</v>
      </c>
      <c r="B1800" t="s">
        <v>83</v>
      </c>
      <c r="C1800" t="str">
        <f t="shared" si="154"/>
        <v>2008</v>
      </c>
      <c r="D1800" t="s">
        <v>20</v>
      </c>
      <c r="E1800" t="str">
        <f t="shared" si="155"/>
        <v>2008B</v>
      </c>
      <c r="F1800" t="s">
        <v>15</v>
      </c>
      <c r="G1800" t="s">
        <v>56</v>
      </c>
      <c r="H1800" t="s">
        <v>14</v>
      </c>
      <c r="I1800" t="s">
        <v>22</v>
      </c>
      <c r="J1800" t="str">
        <f t="shared" si="157"/>
        <v>ENG</v>
      </c>
      <c r="L1800">
        <v>2011</v>
      </c>
      <c r="M1800">
        <f t="shared" si="153"/>
        <v>3</v>
      </c>
      <c r="N1800" t="str">
        <f t="shared" si="156"/>
        <v>F</v>
      </c>
      <c r="O1800" s="1">
        <v>40677</v>
      </c>
      <c r="P1800" t="s">
        <v>19</v>
      </c>
      <c r="Q1800" t="s">
        <v>121</v>
      </c>
      <c r="R1800" t="s">
        <v>24</v>
      </c>
    </row>
    <row r="1801" spans="1:18" x14ac:dyDescent="0.2">
      <c r="A1801">
        <v>969380</v>
      </c>
      <c r="B1801" t="s">
        <v>83</v>
      </c>
      <c r="C1801" t="str">
        <f t="shared" si="154"/>
        <v>2008</v>
      </c>
      <c r="D1801" t="s">
        <v>14</v>
      </c>
      <c r="E1801" t="str">
        <f t="shared" si="155"/>
        <v>2008A</v>
      </c>
      <c r="F1801" t="s">
        <v>15</v>
      </c>
      <c r="G1801" t="s">
        <v>43</v>
      </c>
      <c r="H1801" t="s">
        <v>20</v>
      </c>
      <c r="I1801" t="s">
        <v>22</v>
      </c>
      <c r="J1801" t="str">
        <f t="shared" si="157"/>
        <v>ENG</v>
      </c>
      <c r="L1801">
        <v>2011</v>
      </c>
      <c r="M1801">
        <f t="shared" si="153"/>
        <v>3</v>
      </c>
      <c r="N1801" t="str">
        <f t="shared" si="156"/>
        <v>F</v>
      </c>
      <c r="O1801" s="1">
        <v>40677</v>
      </c>
      <c r="P1801" t="s">
        <v>19</v>
      </c>
      <c r="Q1801" t="s">
        <v>118</v>
      </c>
      <c r="R1801" t="s">
        <v>14</v>
      </c>
    </row>
    <row r="1802" spans="1:18" x14ac:dyDescent="0.2">
      <c r="A1802">
        <v>969380</v>
      </c>
      <c r="B1802" t="s">
        <v>95</v>
      </c>
      <c r="C1802" t="str">
        <f t="shared" si="154"/>
        <v>2009</v>
      </c>
      <c r="D1802" t="s">
        <v>14</v>
      </c>
      <c r="E1802" t="str">
        <f t="shared" si="155"/>
        <v>2009A</v>
      </c>
      <c r="F1802" t="s">
        <v>15</v>
      </c>
      <c r="G1802" t="s">
        <v>36</v>
      </c>
      <c r="H1802" t="s">
        <v>24</v>
      </c>
      <c r="I1802" t="s">
        <v>22</v>
      </c>
      <c r="J1802" t="str">
        <f t="shared" si="157"/>
        <v>ENG</v>
      </c>
      <c r="L1802">
        <v>2011</v>
      </c>
      <c r="M1802">
        <f t="shared" si="153"/>
        <v>2</v>
      </c>
      <c r="N1802" t="str">
        <f t="shared" si="156"/>
        <v>U</v>
      </c>
      <c r="O1802" s="1">
        <v>40677</v>
      </c>
      <c r="P1802" t="s">
        <v>19</v>
      </c>
      <c r="Q1802" t="s">
        <v>122</v>
      </c>
      <c r="R1802" t="s">
        <v>20</v>
      </c>
    </row>
    <row r="1803" spans="1:18" x14ac:dyDescent="0.2">
      <c r="A1803">
        <v>969382</v>
      </c>
      <c r="B1803" t="s">
        <v>83</v>
      </c>
      <c r="C1803" t="str">
        <f t="shared" si="154"/>
        <v>2008</v>
      </c>
      <c r="D1803" t="s">
        <v>14</v>
      </c>
      <c r="E1803" t="str">
        <f t="shared" si="155"/>
        <v>2008A</v>
      </c>
      <c r="F1803" t="s">
        <v>15</v>
      </c>
      <c r="G1803" t="s">
        <v>43</v>
      </c>
      <c r="H1803" t="s">
        <v>20</v>
      </c>
      <c r="I1803" t="s">
        <v>18</v>
      </c>
      <c r="J1803" t="str">
        <f t="shared" si="157"/>
        <v>ENG</v>
      </c>
      <c r="L1803">
        <v>2011</v>
      </c>
      <c r="M1803">
        <f t="shared" si="153"/>
        <v>3</v>
      </c>
      <c r="N1803" t="str">
        <f t="shared" si="156"/>
        <v>F</v>
      </c>
      <c r="O1803" s="1">
        <v>40677</v>
      </c>
      <c r="P1803" t="s">
        <v>19</v>
      </c>
      <c r="Q1803" t="s">
        <v>118</v>
      </c>
      <c r="R1803" t="s">
        <v>24</v>
      </c>
    </row>
    <row r="1804" spans="1:18" x14ac:dyDescent="0.2">
      <c r="A1804">
        <v>969382</v>
      </c>
      <c r="B1804" t="s">
        <v>83</v>
      </c>
      <c r="C1804" t="str">
        <f t="shared" si="154"/>
        <v>2008</v>
      </c>
      <c r="D1804" t="s">
        <v>20</v>
      </c>
      <c r="E1804" t="str">
        <f t="shared" si="155"/>
        <v>2008B</v>
      </c>
      <c r="F1804" t="s">
        <v>15</v>
      </c>
      <c r="G1804" t="s">
        <v>56</v>
      </c>
      <c r="H1804" t="s">
        <v>20</v>
      </c>
      <c r="I1804" t="s">
        <v>18</v>
      </c>
      <c r="J1804" t="str">
        <f t="shared" si="157"/>
        <v>ENG</v>
      </c>
      <c r="L1804">
        <v>2011</v>
      </c>
      <c r="M1804">
        <f t="shared" si="153"/>
        <v>3</v>
      </c>
      <c r="N1804" t="str">
        <f t="shared" si="156"/>
        <v>F</v>
      </c>
      <c r="O1804" s="1">
        <v>40677</v>
      </c>
      <c r="P1804" t="s">
        <v>19</v>
      </c>
      <c r="Q1804" t="s">
        <v>121</v>
      </c>
      <c r="R1804" t="s">
        <v>24</v>
      </c>
    </row>
    <row r="1805" spans="1:18" x14ac:dyDescent="0.2">
      <c r="A1805">
        <v>969392</v>
      </c>
      <c r="B1805" t="s">
        <v>83</v>
      </c>
      <c r="C1805" t="str">
        <f t="shared" si="154"/>
        <v>2008</v>
      </c>
      <c r="D1805" t="s">
        <v>14</v>
      </c>
      <c r="E1805" t="str">
        <f t="shared" si="155"/>
        <v>2008A</v>
      </c>
      <c r="F1805" t="s">
        <v>15</v>
      </c>
      <c r="G1805" t="s">
        <v>43</v>
      </c>
      <c r="H1805" t="s">
        <v>20</v>
      </c>
      <c r="I1805" t="s">
        <v>18</v>
      </c>
      <c r="J1805" t="str">
        <f t="shared" si="157"/>
        <v>ENG</v>
      </c>
      <c r="L1805">
        <v>2011</v>
      </c>
      <c r="M1805">
        <f t="shared" si="153"/>
        <v>3</v>
      </c>
      <c r="N1805" t="str">
        <f t="shared" si="156"/>
        <v>F</v>
      </c>
      <c r="O1805" s="1">
        <v>40677</v>
      </c>
      <c r="P1805" t="s">
        <v>28</v>
      </c>
      <c r="Q1805" t="s">
        <v>116</v>
      </c>
      <c r="R1805" t="s">
        <v>24</v>
      </c>
    </row>
    <row r="1806" spans="1:18" x14ac:dyDescent="0.2">
      <c r="A1806">
        <v>969392</v>
      </c>
      <c r="B1806" t="s">
        <v>83</v>
      </c>
      <c r="C1806" t="str">
        <f t="shared" si="154"/>
        <v>2008</v>
      </c>
      <c r="D1806" t="s">
        <v>20</v>
      </c>
      <c r="E1806" t="str">
        <f t="shared" si="155"/>
        <v>2008B</v>
      </c>
      <c r="F1806" t="s">
        <v>15</v>
      </c>
      <c r="G1806" t="s">
        <v>56</v>
      </c>
      <c r="H1806" t="s">
        <v>20</v>
      </c>
      <c r="I1806" t="s">
        <v>18</v>
      </c>
      <c r="J1806" t="str">
        <f t="shared" si="157"/>
        <v>ENG</v>
      </c>
      <c r="L1806">
        <v>2011</v>
      </c>
      <c r="M1806">
        <f t="shared" si="153"/>
        <v>3</v>
      </c>
      <c r="N1806" t="str">
        <f t="shared" si="156"/>
        <v>F</v>
      </c>
      <c r="O1806" s="1">
        <v>40677</v>
      </c>
      <c r="P1806" t="s">
        <v>28</v>
      </c>
      <c r="Q1806" t="s">
        <v>123</v>
      </c>
      <c r="R1806" t="s">
        <v>24</v>
      </c>
    </row>
    <row r="1807" spans="1:18" x14ac:dyDescent="0.2">
      <c r="A1807">
        <v>969398</v>
      </c>
      <c r="B1807" t="s">
        <v>110</v>
      </c>
      <c r="C1807" t="str">
        <f t="shared" si="154"/>
        <v>2011</v>
      </c>
      <c r="D1807" t="s">
        <v>57</v>
      </c>
      <c r="E1807" t="str">
        <f t="shared" si="155"/>
        <v>2011D</v>
      </c>
      <c r="F1807" t="s">
        <v>15</v>
      </c>
      <c r="G1807" t="s">
        <v>113</v>
      </c>
      <c r="H1807" t="s">
        <v>14</v>
      </c>
      <c r="I1807" t="s">
        <v>15</v>
      </c>
      <c r="J1807" t="str">
        <f t="shared" si="157"/>
        <v>SCI</v>
      </c>
      <c r="L1807">
        <v>2012</v>
      </c>
      <c r="M1807">
        <f t="shared" si="153"/>
        <v>1</v>
      </c>
      <c r="N1807" t="str">
        <f t="shared" si="156"/>
        <v>U</v>
      </c>
      <c r="P1807" t="s">
        <v>19</v>
      </c>
      <c r="Q1807" t="s">
        <v>145</v>
      </c>
      <c r="R1807" t="s">
        <v>17</v>
      </c>
    </row>
    <row r="1808" spans="1:18" x14ac:dyDescent="0.2">
      <c r="A1808">
        <v>969398</v>
      </c>
      <c r="B1808" t="s">
        <v>95</v>
      </c>
      <c r="C1808" t="str">
        <f t="shared" si="154"/>
        <v>2009</v>
      </c>
      <c r="D1808" t="s">
        <v>14</v>
      </c>
      <c r="E1808" t="str">
        <f t="shared" si="155"/>
        <v>2009A</v>
      </c>
      <c r="F1808" t="s">
        <v>15</v>
      </c>
      <c r="G1808" t="s">
        <v>16</v>
      </c>
      <c r="H1808" t="s">
        <v>14</v>
      </c>
      <c r="I1808" t="s">
        <v>15</v>
      </c>
      <c r="J1808" t="str">
        <f t="shared" si="157"/>
        <v>SCI</v>
      </c>
      <c r="L1808">
        <v>2012</v>
      </c>
      <c r="M1808">
        <f t="shared" si="153"/>
        <v>3</v>
      </c>
      <c r="N1808" t="str">
        <f t="shared" si="156"/>
        <v>F</v>
      </c>
      <c r="P1808" t="s">
        <v>19</v>
      </c>
      <c r="Q1808" t="s">
        <v>116</v>
      </c>
      <c r="R1808" t="s">
        <v>24</v>
      </c>
    </row>
    <row r="1809" spans="1:18" x14ac:dyDescent="0.2">
      <c r="A1809">
        <v>969398</v>
      </c>
      <c r="B1809" t="s">
        <v>95</v>
      </c>
      <c r="C1809" t="str">
        <f t="shared" si="154"/>
        <v>2009</v>
      </c>
      <c r="D1809" t="s">
        <v>20</v>
      </c>
      <c r="E1809" t="str">
        <f t="shared" si="155"/>
        <v>2009B</v>
      </c>
      <c r="F1809" t="s">
        <v>15</v>
      </c>
      <c r="G1809" t="s">
        <v>56</v>
      </c>
      <c r="H1809" t="s">
        <v>14</v>
      </c>
      <c r="I1809" t="s">
        <v>15</v>
      </c>
      <c r="J1809" t="str">
        <f t="shared" si="157"/>
        <v>SCI</v>
      </c>
      <c r="L1809">
        <v>2012</v>
      </c>
      <c r="M1809">
        <f t="shared" si="153"/>
        <v>3</v>
      </c>
      <c r="N1809" t="str">
        <f t="shared" si="156"/>
        <v>F</v>
      </c>
      <c r="P1809" t="s">
        <v>19</v>
      </c>
      <c r="Q1809" t="s">
        <v>123</v>
      </c>
      <c r="R1809" t="s">
        <v>24</v>
      </c>
    </row>
    <row r="1810" spans="1:18" x14ac:dyDescent="0.2">
      <c r="A1810">
        <v>969398</v>
      </c>
      <c r="B1810" t="s">
        <v>99</v>
      </c>
      <c r="C1810" t="str">
        <f t="shared" si="154"/>
        <v>2009</v>
      </c>
      <c r="D1810" t="s">
        <v>24</v>
      </c>
      <c r="E1810" t="str">
        <f t="shared" si="155"/>
        <v>2009C</v>
      </c>
      <c r="F1810" t="s">
        <v>15</v>
      </c>
      <c r="G1810" t="s">
        <v>36</v>
      </c>
      <c r="H1810" t="s">
        <v>14</v>
      </c>
      <c r="I1810" t="s">
        <v>15</v>
      </c>
      <c r="J1810" t="str">
        <f t="shared" si="157"/>
        <v>SCI</v>
      </c>
      <c r="L1810">
        <v>2012</v>
      </c>
      <c r="M1810">
        <f t="shared" si="153"/>
        <v>3</v>
      </c>
      <c r="N1810" t="str">
        <f t="shared" si="156"/>
        <v>F</v>
      </c>
      <c r="P1810" t="s">
        <v>19</v>
      </c>
      <c r="Q1810" t="s">
        <v>122</v>
      </c>
      <c r="R1810" t="s">
        <v>20</v>
      </c>
    </row>
    <row r="1811" spans="1:18" x14ac:dyDescent="0.2">
      <c r="A1811">
        <v>969398</v>
      </c>
      <c r="B1811" t="s">
        <v>108</v>
      </c>
      <c r="C1811" t="str">
        <f t="shared" si="154"/>
        <v>2011</v>
      </c>
      <c r="D1811" t="s">
        <v>14</v>
      </c>
      <c r="E1811" t="str">
        <f t="shared" si="155"/>
        <v>2011A</v>
      </c>
      <c r="F1811" t="s">
        <v>15</v>
      </c>
      <c r="G1811" t="s">
        <v>40</v>
      </c>
      <c r="H1811" t="s">
        <v>20</v>
      </c>
      <c r="I1811" t="s">
        <v>15</v>
      </c>
      <c r="J1811" t="str">
        <f t="shared" si="157"/>
        <v>SCI</v>
      </c>
      <c r="L1811">
        <v>2012</v>
      </c>
      <c r="M1811">
        <f t="shared" si="153"/>
        <v>1</v>
      </c>
      <c r="N1811" t="str">
        <f t="shared" si="156"/>
        <v>U</v>
      </c>
      <c r="P1811" t="s">
        <v>19</v>
      </c>
    </row>
    <row r="1812" spans="1:18" x14ac:dyDescent="0.2">
      <c r="A1812">
        <v>969398</v>
      </c>
      <c r="B1812" t="s">
        <v>110</v>
      </c>
      <c r="C1812" t="str">
        <f t="shared" si="154"/>
        <v>2011</v>
      </c>
      <c r="D1812" t="s">
        <v>24</v>
      </c>
      <c r="E1812" t="str">
        <f t="shared" si="155"/>
        <v>2011C</v>
      </c>
      <c r="F1812" t="s">
        <v>15</v>
      </c>
      <c r="G1812" t="s">
        <v>112</v>
      </c>
      <c r="H1812" t="s">
        <v>20</v>
      </c>
      <c r="I1812" t="s">
        <v>15</v>
      </c>
      <c r="J1812" t="str">
        <f t="shared" si="157"/>
        <v>SCI</v>
      </c>
      <c r="L1812">
        <v>2012</v>
      </c>
      <c r="M1812">
        <f t="shared" si="153"/>
        <v>1</v>
      </c>
      <c r="N1812" t="str">
        <f t="shared" si="156"/>
        <v>U</v>
      </c>
      <c r="P1812" t="s">
        <v>19</v>
      </c>
    </row>
    <row r="1813" spans="1:18" x14ac:dyDescent="0.2">
      <c r="A1813">
        <v>969398</v>
      </c>
      <c r="B1813" t="s">
        <v>110</v>
      </c>
      <c r="C1813" t="str">
        <f t="shared" si="154"/>
        <v>2011</v>
      </c>
      <c r="D1813" t="s">
        <v>24</v>
      </c>
      <c r="E1813" t="str">
        <f t="shared" si="155"/>
        <v>2011C</v>
      </c>
      <c r="F1813" t="s">
        <v>15</v>
      </c>
      <c r="G1813" t="s">
        <v>71</v>
      </c>
      <c r="H1813" t="s">
        <v>20</v>
      </c>
      <c r="I1813" t="s">
        <v>15</v>
      </c>
      <c r="J1813" t="str">
        <f t="shared" si="157"/>
        <v>SCI</v>
      </c>
      <c r="L1813">
        <v>2012</v>
      </c>
      <c r="M1813">
        <f t="shared" si="153"/>
        <v>1</v>
      </c>
      <c r="N1813" t="str">
        <f t="shared" si="156"/>
        <v>U</v>
      </c>
      <c r="P1813" t="s">
        <v>19</v>
      </c>
    </row>
    <row r="1814" spans="1:18" x14ac:dyDescent="0.2">
      <c r="A1814">
        <v>969398</v>
      </c>
      <c r="B1814" t="s">
        <v>104</v>
      </c>
      <c r="C1814" t="str">
        <f t="shared" si="154"/>
        <v>2010</v>
      </c>
      <c r="D1814" t="s">
        <v>24</v>
      </c>
      <c r="E1814" t="str">
        <f t="shared" si="155"/>
        <v>2010C</v>
      </c>
      <c r="F1814" t="s">
        <v>15</v>
      </c>
      <c r="G1814" t="s">
        <v>52</v>
      </c>
      <c r="H1814" t="s">
        <v>20</v>
      </c>
      <c r="I1814" t="s">
        <v>15</v>
      </c>
      <c r="J1814" t="str">
        <f t="shared" si="157"/>
        <v>SCI</v>
      </c>
      <c r="L1814">
        <v>2012</v>
      </c>
      <c r="M1814">
        <f t="shared" si="153"/>
        <v>2</v>
      </c>
      <c r="N1814" t="str">
        <f t="shared" si="156"/>
        <v>U</v>
      </c>
      <c r="P1814" t="s">
        <v>19</v>
      </c>
      <c r="Q1814" t="s">
        <v>126</v>
      </c>
      <c r="R1814" t="s">
        <v>20</v>
      </c>
    </row>
    <row r="1815" spans="1:18" x14ac:dyDescent="0.2">
      <c r="A1815">
        <v>969398</v>
      </c>
      <c r="B1815" t="s">
        <v>104</v>
      </c>
      <c r="C1815" t="str">
        <f t="shared" si="154"/>
        <v>2010</v>
      </c>
      <c r="D1815" t="s">
        <v>57</v>
      </c>
      <c r="E1815" t="str">
        <f t="shared" si="155"/>
        <v>2010D</v>
      </c>
      <c r="F1815" t="s">
        <v>15</v>
      </c>
      <c r="G1815" t="s">
        <v>77</v>
      </c>
      <c r="H1815" t="s">
        <v>20</v>
      </c>
      <c r="I1815" t="s">
        <v>15</v>
      </c>
      <c r="J1815" t="str">
        <f t="shared" si="157"/>
        <v>SCI</v>
      </c>
      <c r="L1815">
        <v>2012</v>
      </c>
      <c r="M1815">
        <f t="shared" si="153"/>
        <v>2</v>
      </c>
      <c r="N1815" t="str">
        <f t="shared" si="156"/>
        <v>U</v>
      </c>
      <c r="P1815" t="s">
        <v>19</v>
      </c>
    </row>
    <row r="1816" spans="1:18" x14ac:dyDescent="0.2">
      <c r="A1816">
        <v>969398</v>
      </c>
      <c r="B1816" t="s">
        <v>104</v>
      </c>
      <c r="C1816" t="str">
        <f t="shared" si="154"/>
        <v>2010</v>
      </c>
      <c r="D1816" t="s">
        <v>57</v>
      </c>
      <c r="E1816" t="str">
        <f t="shared" si="155"/>
        <v>2010D</v>
      </c>
      <c r="F1816" t="s">
        <v>15</v>
      </c>
      <c r="G1816" t="s">
        <v>89</v>
      </c>
      <c r="H1816" t="s">
        <v>20</v>
      </c>
      <c r="I1816" t="s">
        <v>15</v>
      </c>
      <c r="J1816" t="str">
        <f t="shared" si="157"/>
        <v>SCI</v>
      </c>
      <c r="L1816">
        <v>2012</v>
      </c>
      <c r="M1816">
        <f t="shared" si="153"/>
        <v>2</v>
      </c>
      <c r="N1816" t="str">
        <f t="shared" si="156"/>
        <v>U</v>
      </c>
      <c r="P1816" t="s">
        <v>19</v>
      </c>
    </row>
    <row r="1817" spans="1:18" x14ac:dyDescent="0.2">
      <c r="A1817">
        <v>969398</v>
      </c>
      <c r="B1817" t="s">
        <v>108</v>
      </c>
      <c r="C1817" t="str">
        <f t="shared" si="154"/>
        <v>2011</v>
      </c>
      <c r="D1817" t="s">
        <v>20</v>
      </c>
      <c r="E1817" t="str">
        <f t="shared" si="155"/>
        <v>2011B</v>
      </c>
      <c r="F1817" t="s">
        <v>15</v>
      </c>
      <c r="G1817" t="s">
        <v>60</v>
      </c>
      <c r="H1817" t="s">
        <v>24</v>
      </c>
      <c r="I1817" t="s">
        <v>15</v>
      </c>
      <c r="J1817" t="str">
        <f t="shared" si="157"/>
        <v>SCI</v>
      </c>
      <c r="L1817">
        <v>2012</v>
      </c>
      <c r="M1817">
        <f t="shared" si="153"/>
        <v>1</v>
      </c>
      <c r="N1817" t="str">
        <f t="shared" si="156"/>
        <v>U</v>
      </c>
      <c r="P1817" t="s">
        <v>19</v>
      </c>
      <c r="Q1817" t="s">
        <v>120</v>
      </c>
      <c r="R1817" t="s">
        <v>17</v>
      </c>
    </row>
    <row r="1818" spans="1:18" x14ac:dyDescent="0.2">
      <c r="A1818">
        <v>969398</v>
      </c>
      <c r="B1818" t="s">
        <v>99</v>
      </c>
      <c r="C1818" t="str">
        <f t="shared" si="154"/>
        <v>2009</v>
      </c>
      <c r="D1818" t="s">
        <v>57</v>
      </c>
      <c r="E1818" t="str">
        <f t="shared" si="155"/>
        <v>2009D</v>
      </c>
      <c r="F1818" t="s">
        <v>15</v>
      </c>
      <c r="G1818" t="s">
        <v>59</v>
      </c>
      <c r="H1818" t="s">
        <v>24</v>
      </c>
      <c r="I1818" t="s">
        <v>15</v>
      </c>
      <c r="J1818" t="str">
        <f t="shared" si="157"/>
        <v>SCI</v>
      </c>
      <c r="L1818">
        <v>2012</v>
      </c>
      <c r="M1818">
        <f t="shared" si="153"/>
        <v>3</v>
      </c>
      <c r="N1818" t="str">
        <f t="shared" si="156"/>
        <v>F</v>
      </c>
      <c r="P1818" t="s">
        <v>19</v>
      </c>
      <c r="Q1818" t="s">
        <v>120</v>
      </c>
      <c r="R1818" t="s">
        <v>17</v>
      </c>
    </row>
    <row r="1819" spans="1:18" x14ac:dyDescent="0.2">
      <c r="A1819">
        <v>969398</v>
      </c>
      <c r="B1819" t="s">
        <v>103</v>
      </c>
      <c r="C1819" t="str">
        <f t="shared" si="154"/>
        <v>2010</v>
      </c>
      <c r="D1819" t="s">
        <v>14</v>
      </c>
      <c r="E1819" t="str">
        <f t="shared" si="155"/>
        <v>2010A</v>
      </c>
      <c r="F1819" t="s">
        <v>15</v>
      </c>
      <c r="G1819" t="s">
        <v>52</v>
      </c>
      <c r="H1819" t="s">
        <v>17</v>
      </c>
      <c r="I1819" t="s">
        <v>15</v>
      </c>
      <c r="J1819" t="str">
        <f t="shared" si="157"/>
        <v>SCI</v>
      </c>
      <c r="L1819">
        <v>2012</v>
      </c>
      <c r="M1819">
        <f t="shared" si="153"/>
        <v>2</v>
      </c>
      <c r="N1819" t="str">
        <f t="shared" si="156"/>
        <v>U</v>
      </c>
      <c r="P1819" t="s">
        <v>19</v>
      </c>
      <c r="Q1819" t="s">
        <v>126</v>
      </c>
      <c r="R1819" t="s">
        <v>17</v>
      </c>
    </row>
    <row r="1820" spans="1:18" x14ac:dyDescent="0.2">
      <c r="A1820">
        <v>969398</v>
      </c>
      <c r="B1820" t="s">
        <v>103</v>
      </c>
      <c r="C1820" t="str">
        <f t="shared" si="154"/>
        <v>2010</v>
      </c>
      <c r="D1820" t="s">
        <v>20</v>
      </c>
      <c r="E1820" t="str">
        <f t="shared" si="155"/>
        <v>2010B</v>
      </c>
      <c r="F1820" t="s">
        <v>15</v>
      </c>
      <c r="G1820" t="s">
        <v>60</v>
      </c>
      <c r="H1820" t="s">
        <v>17</v>
      </c>
      <c r="I1820" t="s">
        <v>15</v>
      </c>
      <c r="J1820" t="str">
        <f t="shared" si="157"/>
        <v>SCI</v>
      </c>
      <c r="L1820">
        <v>2012</v>
      </c>
      <c r="M1820">
        <f t="shared" si="153"/>
        <v>2</v>
      </c>
      <c r="N1820" t="str">
        <f t="shared" si="156"/>
        <v>U</v>
      </c>
      <c r="P1820" t="s">
        <v>19</v>
      </c>
    </row>
    <row r="1821" spans="1:18" x14ac:dyDescent="0.2">
      <c r="A1821">
        <v>969422</v>
      </c>
      <c r="B1821" t="s">
        <v>83</v>
      </c>
      <c r="C1821" t="str">
        <f t="shared" si="154"/>
        <v>2008</v>
      </c>
      <c r="D1821" t="s">
        <v>20</v>
      </c>
      <c r="E1821" t="str">
        <f t="shared" si="155"/>
        <v>2008B</v>
      </c>
      <c r="F1821" t="s">
        <v>15</v>
      </c>
      <c r="G1821" t="s">
        <v>56</v>
      </c>
      <c r="H1821" t="s">
        <v>20</v>
      </c>
      <c r="I1821" t="s">
        <v>18</v>
      </c>
      <c r="J1821" t="str">
        <f t="shared" si="157"/>
        <v>ENG</v>
      </c>
      <c r="L1821">
        <v>2011</v>
      </c>
      <c r="M1821">
        <f t="shared" si="153"/>
        <v>3</v>
      </c>
      <c r="N1821" t="str">
        <f t="shared" si="156"/>
        <v>F</v>
      </c>
      <c r="P1821" t="s">
        <v>19</v>
      </c>
      <c r="Q1821" t="s">
        <v>116</v>
      </c>
      <c r="R1821" t="s">
        <v>24</v>
      </c>
    </row>
    <row r="1822" spans="1:18" x14ac:dyDescent="0.2">
      <c r="A1822">
        <v>969422</v>
      </c>
      <c r="B1822" t="s">
        <v>95</v>
      </c>
      <c r="C1822" t="str">
        <f t="shared" si="154"/>
        <v>2009</v>
      </c>
      <c r="D1822" t="s">
        <v>14</v>
      </c>
      <c r="E1822" t="str">
        <f t="shared" si="155"/>
        <v>2009A</v>
      </c>
      <c r="F1822" t="s">
        <v>15</v>
      </c>
      <c r="G1822" t="s">
        <v>36</v>
      </c>
      <c r="H1822" t="s">
        <v>24</v>
      </c>
      <c r="I1822" t="s">
        <v>22</v>
      </c>
      <c r="J1822" t="str">
        <f t="shared" si="157"/>
        <v>ENG</v>
      </c>
      <c r="L1822">
        <v>2011</v>
      </c>
      <c r="M1822">
        <f t="shared" si="153"/>
        <v>2</v>
      </c>
      <c r="N1822" t="str">
        <f t="shared" si="156"/>
        <v>U</v>
      </c>
      <c r="P1822" t="s">
        <v>19</v>
      </c>
    </row>
    <row r="1823" spans="1:18" x14ac:dyDescent="0.2">
      <c r="A1823">
        <v>969422</v>
      </c>
      <c r="B1823" t="s">
        <v>83</v>
      </c>
      <c r="C1823" t="str">
        <f t="shared" si="154"/>
        <v>2008</v>
      </c>
      <c r="D1823" t="s">
        <v>14</v>
      </c>
      <c r="E1823" t="str">
        <f t="shared" si="155"/>
        <v>2008A</v>
      </c>
      <c r="F1823" t="s">
        <v>15</v>
      </c>
      <c r="G1823" t="s">
        <v>43</v>
      </c>
      <c r="H1823" t="s">
        <v>24</v>
      </c>
      <c r="I1823" t="s">
        <v>18</v>
      </c>
      <c r="J1823" t="str">
        <f t="shared" si="157"/>
        <v>ENG</v>
      </c>
      <c r="L1823">
        <v>2011</v>
      </c>
      <c r="M1823">
        <f t="shared" si="153"/>
        <v>3</v>
      </c>
      <c r="N1823" t="str">
        <f t="shared" si="156"/>
        <v>F</v>
      </c>
      <c r="P1823" t="s">
        <v>19</v>
      </c>
      <c r="Q1823" t="s">
        <v>121</v>
      </c>
      <c r="R1823" t="s">
        <v>24</v>
      </c>
    </row>
    <row r="1824" spans="1:18" x14ac:dyDescent="0.2">
      <c r="A1824">
        <v>969422</v>
      </c>
      <c r="B1824" t="s">
        <v>91</v>
      </c>
      <c r="C1824" t="str">
        <f t="shared" si="154"/>
        <v>2008</v>
      </c>
      <c r="D1824" t="s">
        <v>57</v>
      </c>
      <c r="E1824" t="str">
        <f t="shared" si="155"/>
        <v>2008D</v>
      </c>
      <c r="F1824" t="s">
        <v>15</v>
      </c>
      <c r="G1824" t="s">
        <v>59</v>
      </c>
      <c r="H1824" t="s">
        <v>17</v>
      </c>
      <c r="I1824" t="s">
        <v>22</v>
      </c>
      <c r="J1824" t="str">
        <f t="shared" si="157"/>
        <v>ENG</v>
      </c>
      <c r="L1824">
        <v>2011</v>
      </c>
      <c r="M1824">
        <f t="shared" ref="M1824:M1887" si="158">L1824-C1824</f>
        <v>3</v>
      </c>
      <c r="N1824" t="str">
        <f t="shared" si="156"/>
        <v>F</v>
      </c>
      <c r="P1824" t="s">
        <v>19</v>
      </c>
      <c r="Q1824" t="s">
        <v>122</v>
      </c>
      <c r="R1824" t="s">
        <v>17</v>
      </c>
    </row>
    <row r="1825" spans="1:18" x14ac:dyDescent="0.2">
      <c r="A1825">
        <v>969454</v>
      </c>
      <c r="B1825" t="s">
        <v>91</v>
      </c>
      <c r="C1825" t="str">
        <f t="shared" si="154"/>
        <v>2008</v>
      </c>
      <c r="D1825" t="s">
        <v>24</v>
      </c>
      <c r="E1825" t="str">
        <f t="shared" si="155"/>
        <v>2008C</v>
      </c>
      <c r="F1825" t="s">
        <v>15</v>
      </c>
      <c r="G1825" t="s">
        <v>43</v>
      </c>
      <c r="H1825" t="s">
        <v>20</v>
      </c>
      <c r="I1825" t="s">
        <v>41</v>
      </c>
      <c r="J1825" t="str">
        <f t="shared" si="157"/>
        <v>ENG</v>
      </c>
      <c r="L1825">
        <v>2011</v>
      </c>
      <c r="M1825">
        <f t="shared" si="158"/>
        <v>3</v>
      </c>
      <c r="N1825" t="str">
        <f t="shared" si="156"/>
        <v>F</v>
      </c>
      <c r="P1825" t="s">
        <v>19</v>
      </c>
      <c r="Q1825" t="s">
        <v>116</v>
      </c>
      <c r="R1825" t="s">
        <v>20</v>
      </c>
    </row>
    <row r="1826" spans="1:18" x14ac:dyDescent="0.2">
      <c r="A1826">
        <v>969454</v>
      </c>
      <c r="B1826" t="s">
        <v>115</v>
      </c>
      <c r="C1826" t="str">
        <f t="shared" si="154"/>
        <v>2012</v>
      </c>
      <c r="D1826" t="s">
        <v>14</v>
      </c>
      <c r="E1826" t="str">
        <f t="shared" si="155"/>
        <v>2012A</v>
      </c>
      <c r="F1826" t="s">
        <v>15</v>
      </c>
      <c r="G1826" t="s">
        <v>52</v>
      </c>
      <c r="H1826" t="s">
        <v>24</v>
      </c>
      <c r="I1826" t="s">
        <v>41</v>
      </c>
      <c r="J1826" t="str">
        <f t="shared" si="157"/>
        <v>ENG</v>
      </c>
      <c r="L1826">
        <v>2011</v>
      </c>
      <c r="M1826">
        <f t="shared" si="158"/>
        <v>-1</v>
      </c>
      <c r="N1826" t="str">
        <f t="shared" si="156"/>
        <v>U</v>
      </c>
      <c r="P1826" t="s">
        <v>19</v>
      </c>
    </row>
    <row r="1827" spans="1:18" x14ac:dyDescent="0.2">
      <c r="A1827">
        <v>969518</v>
      </c>
      <c r="B1827" t="s">
        <v>91</v>
      </c>
      <c r="C1827" t="str">
        <f t="shared" si="154"/>
        <v>2008</v>
      </c>
      <c r="D1827" t="s">
        <v>24</v>
      </c>
      <c r="E1827" t="str">
        <f t="shared" si="155"/>
        <v>2008C</v>
      </c>
      <c r="F1827" t="s">
        <v>15</v>
      </c>
      <c r="G1827" t="s">
        <v>43</v>
      </c>
      <c r="H1827" t="s">
        <v>14</v>
      </c>
      <c r="I1827" t="s">
        <v>25</v>
      </c>
      <c r="J1827" t="str">
        <f t="shared" si="157"/>
        <v>ENG</v>
      </c>
      <c r="L1827">
        <v>2011</v>
      </c>
      <c r="M1827">
        <f t="shared" si="158"/>
        <v>3</v>
      </c>
      <c r="N1827" t="str">
        <f t="shared" si="156"/>
        <v>F</v>
      </c>
      <c r="O1827" s="1">
        <v>40677</v>
      </c>
      <c r="P1827" t="s">
        <v>19</v>
      </c>
      <c r="Q1827" t="s">
        <v>116</v>
      </c>
      <c r="R1827" t="s">
        <v>14</v>
      </c>
    </row>
    <row r="1828" spans="1:18" x14ac:dyDescent="0.2">
      <c r="A1828">
        <v>969518</v>
      </c>
      <c r="B1828" t="s">
        <v>91</v>
      </c>
      <c r="C1828" t="str">
        <f t="shared" si="154"/>
        <v>2008</v>
      </c>
      <c r="D1828" t="s">
        <v>57</v>
      </c>
      <c r="E1828" t="str">
        <f t="shared" si="155"/>
        <v>2008D</v>
      </c>
      <c r="F1828" t="s">
        <v>15</v>
      </c>
      <c r="G1828" t="s">
        <v>56</v>
      </c>
      <c r="H1828" t="s">
        <v>14</v>
      </c>
      <c r="I1828" t="s">
        <v>25</v>
      </c>
      <c r="J1828" t="str">
        <f t="shared" si="157"/>
        <v>ENG</v>
      </c>
      <c r="L1828">
        <v>2011</v>
      </c>
      <c r="M1828">
        <f t="shared" si="158"/>
        <v>3</v>
      </c>
      <c r="N1828" t="str">
        <f t="shared" si="156"/>
        <v>F</v>
      </c>
      <c r="O1828" s="1">
        <v>40677</v>
      </c>
      <c r="P1828" t="s">
        <v>19</v>
      </c>
      <c r="Q1828" t="s">
        <v>123</v>
      </c>
      <c r="R1828" t="s">
        <v>14</v>
      </c>
    </row>
    <row r="1829" spans="1:18" x14ac:dyDescent="0.2">
      <c r="A1829">
        <v>969524</v>
      </c>
      <c r="B1829" t="s">
        <v>91</v>
      </c>
      <c r="C1829" t="str">
        <f t="shared" si="154"/>
        <v>2008</v>
      </c>
      <c r="D1829" t="s">
        <v>24</v>
      </c>
      <c r="E1829" t="str">
        <f t="shared" si="155"/>
        <v>2008C</v>
      </c>
      <c r="F1829" t="s">
        <v>15</v>
      </c>
      <c r="G1829" t="s">
        <v>43</v>
      </c>
      <c r="H1829" t="s">
        <v>20</v>
      </c>
      <c r="I1829" t="s">
        <v>27</v>
      </c>
      <c r="J1829" t="str">
        <f t="shared" si="157"/>
        <v>ENG</v>
      </c>
      <c r="L1829">
        <v>2011</v>
      </c>
      <c r="M1829">
        <f t="shared" si="158"/>
        <v>3</v>
      </c>
      <c r="N1829" t="str">
        <f t="shared" si="156"/>
        <v>F</v>
      </c>
      <c r="O1829" s="1">
        <v>40677</v>
      </c>
      <c r="P1829" t="s">
        <v>19</v>
      </c>
      <c r="Q1829" t="s">
        <v>121</v>
      </c>
      <c r="R1829" t="s">
        <v>14</v>
      </c>
    </row>
    <row r="1830" spans="1:18" x14ac:dyDescent="0.2">
      <c r="A1830">
        <v>969524</v>
      </c>
      <c r="B1830" t="s">
        <v>91</v>
      </c>
      <c r="C1830" t="str">
        <f t="shared" si="154"/>
        <v>2008</v>
      </c>
      <c r="D1830" t="s">
        <v>57</v>
      </c>
      <c r="E1830" t="str">
        <f t="shared" si="155"/>
        <v>2008D</v>
      </c>
      <c r="F1830" t="s">
        <v>15</v>
      </c>
      <c r="G1830" t="s">
        <v>56</v>
      </c>
      <c r="H1830" t="s">
        <v>24</v>
      </c>
      <c r="I1830" t="s">
        <v>27</v>
      </c>
      <c r="J1830" t="str">
        <f t="shared" si="157"/>
        <v>ENG</v>
      </c>
      <c r="L1830">
        <v>2011</v>
      </c>
      <c r="M1830">
        <f t="shared" si="158"/>
        <v>3</v>
      </c>
      <c r="N1830" t="str">
        <f t="shared" si="156"/>
        <v>F</v>
      </c>
      <c r="O1830" s="1">
        <v>40677</v>
      </c>
      <c r="P1830" t="s">
        <v>19</v>
      </c>
      <c r="Q1830" t="s">
        <v>116</v>
      </c>
      <c r="R1830" t="s">
        <v>20</v>
      </c>
    </row>
    <row r="1831" spans="1:18" x14ac:dyDescent="0.2">
      <c r="A1831">
        <v>970042</v>
      </c>
      <c r="B1831" t="s">
        <v>83</v>
      </c>
      <c r="C1831" t="str">
        <f t="shared" si="154"/>
        <v>2008</v>
      </c>
      <c r="D1831" t="s">
        <v>14</v>
      </c>
      <c r="E1831" t="str">
        <f t="shared" si="155"/>
        <v>2008A</v>
      </c>
      <c r="F1831" t="s">
        <v>15</v>
      </c>
      <c r="G1831" t="s">
        <v>43</v>
      </c>
      <c r="H1831" t="s">
        <v>20</v>
      </c>
      <c r="I1831" t="s">
        <v>18</v>
      </c>
      <c r="J1831" t="str">
        <f t="shared" si="157"/>
        <v>ENG</v>
      </c>
      <c r="L1831">
        <v>2011</v>
      </c>
      <c r="M1831">
        <f t="shared" si="158"/>
        <v>3</v>
      </c>
      <c r="N1831" t="str">
        <f t="shared" si="156"/>
        <v>F</v>
      </c>
      <c r="O1831" s="1">
        <v>40677</v>
      </c>
      <c r="P1831" t="s">
        <v>19</v>
      </c>
      <c r="Q1831" t="s">
        <v>121</v>
      </c>
      <c r="R1831" t="s">
        <v>20</v>
      </c>
    </row>
    <row r="1832" spans="1:18" x14ac:dyDescent="0.2">
      <c r="A1832">
        <v>970042</v>
      </c>
      <c r="B1832" t="s">
        <v>83</v>
      </c>
      <c r="C1832" t="str">
        <f t="shared" si="154"/>
        <v>2008</v>
      </c>
      <c r="D1832" t="s">
        <v>20</v>
      </c>
      <c r="E1832" t="str">
        <f t="shared" si="155"/>
        <v>2008B</v>
      </c>
      <c r="F1832" t="s">
        <v>15</v>
      </c>
      <c r="G1832" t="s">
        <v>56</v>
      </c>
      <c r="H1832" t="s">
        <v>20</v>
      </c>
      <c r="I1832" t="s">
        <v>18</v>
      </c>
      <c r="J1832" t="str">
        <f t="shared" si="157"/>
        <v>ENG</v>
      </c>
      <c r="L1832">
        <v>2011</v>
      </c>
      <c r="M1832">
        <f t="shared" si="158"/>
        <v>3</v>
      </c>
      <c r="N1832" t="str">
        <f t="shared" si="156"/>
        <v>F</v>
      </c>
      <c r="O1832" s="1">
        <v>40677</v>
      </c>
      <c r="P1832" t="s">
        <v>19</v>
      </c>
      <c r="Q1832" t="s">
        <v>116</v>
      </c>
      <c r="R1832" t="s">
        <v>14</v>
      </c>
    </row>
    <row r="1833" spans="1:18" x14ac:dyDescent="0.2">
      <c r="A1833">
        <v>970092</v>
      </c>
      <c r="B1833" t="s">
        <v>83</v>
      </c>
      <c r="C1833" t="str">
        <f t="shared" si="154"/>
        <v>2008</v>
      </c>
      <c r="D1833" t="s">
        <v>20</v>
      </c>
      <c r="E1833" t="str">
        <f t="shared" si="155"/>
        <v>2008B</v>
      </c>
      <c r="F1833" t="s">
        <v>15</v>
      </c>
      <c r="G1833" t="s">
        <v>64</v>
      </c>
      <c r="H1833" t="s">
        <v>14</v>
      </c>
      <c r="I1833" t="s">
        <v>18</v>
      </c>
      <c r="J1833" t="str">
        <f t="shared" si="157"/>
        <v>ENG</v>
      </c>
      <c r="L1833">
        <v>2011</v>
      </c>
      <c r="M1833">
        <f t="shared" si="158"/>
        <v>3</v>
      </c>
      <c r="N1833" t="str">
        <f t="shared" si="156"/>
        <v>F</v>
      </c>
      <c r="P1833" t="s">
        <v>19</v>
      </c>
      <c r="Q1833" t="s">
        <v>123</v>
      </c>
      <c r="R1833" t="s">
        <v>14</v>
      </c>
    </row>
    <row r="1834" spans="1:18" x14ac:dyDescent="0.2">
      <c r="A1834">
        <v>970092</v>
      </c>
      <c r="B1834" t="s">
        <v>91</v>
      </c>
      <c r="C1834" t="str">
        <f t="shared" si="154"/>
        <v>2008</v>
      </c>
      <c r="D1834" t="s">
        <v>24</v>
      </c>
      <c r="E1834" t="str">
        <f t="shared" si="155"/>
        <v>2008C</v>
      </c>
      <c r="F1834" t="s">
        <v>15</v>
      </c>
      <c r="G1834" t="s">
        <v>36</v>
      </c>
      <c r="H1834" t="s">
        <v>14</v>
      </c>
      <c r="I1834" t="s">
        <v>21</v>
      </c>
      <c r="J1834" t="str">
        <f t="shared" si="157"/>
        <v>COMP</v>
      </c>
      <c r="K1834" t="s">
        <v>23</v>
      </c>
      <c r="L1834">
        <v>2011</v>
      </c>
      <c r="M1834">
        <f t="shared" si="158"/>
        <v>3</v>
      </c>
      <c r="N1834" t="str">
        <f t="shared" si="156"/>
        <v>F</v>
      </c>
      <c r="P1834" t="s">
        <v>19</v>
      </c>
      <c r="Q1834" t="s">
        <v>120</v>
      </c>
      <c r="R1834" t="s">
        <v>20</v>
      </c>
    </row>
    <row r="1835" spans="1:18" x14ac:dyDescent="0.2">
      <c r="A1835">
        <v>970092</v>
      </c>
      <c r="B1835" t="s">
        <v>83</v>
      </c>
      <c r="C1835" t="str">
        <f t="shared" si="154"/>
        <v>2008</v>
      </c>
      <c r="D1835" t="s">
        <v>14</v>
      </c>
      <c r="E1835" t="str">
        <f t="shared" si="155"/>
        <v>2008A</v>
      </c>
      <c r="F1835" t="s">
        <v>15</v>
      </c>
      <c r="G1835" t="s">
        <v>16</v>
      </c>
      <c r="H1835" t="s">
        <v>20</v>
      </c>
      <c r="I1835" t="s">
        <v>18</v>
      </c>
      <c r="J1835" t="str">
        <f t="shared" si="157"/>
        <v>ENG</v>
      </c>
      <c r="L1835">
        <v>2011</v>
      </c>
      <c r="M1835">
        <f t="shared" si="158"/>
        <v>3</v>
      </c>
      <c r="N1835" t="str">
        <f t="shared" si="156"/>
        <v>F</v>
      </c>
      <c r="P1835" t="s">
        <v>19</v>
      </c>
      <c r="Q1835" t="s">
        <v>116</v>
      </c>
      <c r="R1835" t="s">
        <v>20</v>
      </c>
    </row>
    <row r="1836" spans="1:18" x14ac:dyDescent="0.2">
      <c r="A1836">
        <v>970122</v>
      </c>
      <c r="B1836" t="s">
        <v>83</v>
      </c>
      <c r="C1836" t="str">
        <f t="shared" si="154"/>
        <v>2008</v>
      </c>
      <c r="D1836" t="s">
        <v>14</v>
      </c>
      <c r="E1836" t="str">
        <f t="shared" si="155"/>
        <v>2008A</v>
      </c>
      <c r="F1836" t="s">
        <v>15</v>
      </c>
      <c r="G1836" t="s">
        <v>43</v>
      </c>
      <c r="H1836" t="s">
        <v>14</v>
      </c>
      <c r="I1836" t="s">
        <v>33</v>
      </c>
      <c r="J1836" t="str">
        <f t="shared" si="157"/>
        <v>ENG</v>
      </c>
      <c r="L1836">
        <v>2011</v>
      </c>
      <c r="M1836">
        <f t="shared" si="158"/>
        <v>3</v>
      </c>
      <c r="N1836" t="str">
        <f t="shared" si="156"/>
        <v>F</v>
      </c>
      <c r="O1836" s="1">
        <v>40677</v>
      </c>
      <c r="P1836" t="s">
        <v>19</v>
      </c>
      <c r="Q1836" t="s">
        <v>116</v>
      </c>
      <c r="R1836" t="s">
        <v>14</v>
      </c>
    </row>
    <row r="1837" spans="1:18" x14ac:dyDescent="0.2">
      <c r="A1837">
        <v>970122</v>
      </c>
      <c r="B1837" t="s">
        <v>83</v>
      </c>
      <c r="C1837" t="str">
        <f t="shared" si="154"/>
        <v>2008</v>
      </c>
      <c r="D1837" t="s">
        <v>20</v>
      </c>
      <c r="E1837" t="str">
        <f t="shared" si="155"/>
        <v>2008B</v>
      </c>
      <c r="F1837" t="s">
        <v>15</v>
      </c>
      <c r="G1837" t="s">
        <v>56</v>
      </c>
      <c r="H1837" t="s">
        <v>14</v>
      </c>
      <c r="I1837" t="s">
        <v>33</v>
      </c>
      <c r="J1837" t="str">
        <f t="shared" si="157"/>
        <v>ENG</v>
      </c>
      <c r="L1837">
        <v>2011</v>
      </c>
      <c r="M1837">
        <f t="shared" si="158"/>
        <v>3</v>
      </c>
      <c r="N1837" t="str">
        <f t="shared" si="156"/>
        <v>F</v>
      </c>
      <c r="O1837" s="1">
        <v>40677</v>
      </c>
      <c r="P1837" t="s">
        <v>19</v>
      </c>
      <c r="Q1837" t="s">
        <v>123</v>
      </c>
      <c r="R1837" t="s">
        <v>14</v>
      </c>
    </row>
    <row r="1838" spans="1:18" x14ac:dyDescent="0.2">
      <c r="A1838">
        <v>970122</v>
      </c>
      <c r="B1838" t="s">
        <v>95</v>
      </c>
      <c r="C1838" t="str">
        <f t="shared" si="154"/>
        <v>2009</v>
      </c>
      <c r="D1838" t="s">
        <v>14</v>
      </c>
      <c r="E1838" t="str">
        <f t="shared" si="155"/>
        <v>2009A</v>
      </c>
      <c r="F1838" t="s">
        <v>15</v>
      </c>
      <c r="G1838" t="s">
        <v>52</v>
      </c>
      <c r="H1838" t="s">
        <v>20</v>
      </c>
      <c r="I1838" t="s">
        <v>33</v>
      </c>
      <c r="J1838" t="str">
        <f t="shared" si="157"/>
        <v>ENG</v>
      </c>
      <c r="L1838">
        <v>2011</v>
      </c>
      <c r="M1838">
        <f t="shared" si="158"/>
        <v>2</v>
      </c>
      <c r="N1838" t="str">
        <f t="shared" si="156"/>
        <v>U</v>
      </c>
      <c r="O1838" s="1">
        <v>40677</v>
      </c>
      <c r="P1838" t="s">
        <v>19</v>
      </c>
    </row>
    <row r="1839" spans="1:18" x14ac:dyDescent="0.2">
      <c r="A1839">
        <v>970248</v>
      </c>
      <c r="B1839" t="s">
        <v>95</v>
      </c>
      <c r="C1839" t="str">
        <f t="shared" si="154"/>
        <v>2009</v>
      </c>
      <c r="D1839" t="s">
        <v>14</v>
      </c>
      <c r="E1839" t="str">
        <f t="shared" si="155"/>
        <v>2009A</v>
      </c>
      <c r="F1839" t="s">
        <v>15</v>
      </c>
      <c r="G1839" t="s">
        <v>43</v>
      </c>
      <c r="H1839" t="s">
        <v>20</v>
      </c>
      <c r="I1839" t="s">
        <v>22</v>
      </c>
      <c r="J1839" t="str">
        <f t="shared" si="157"/>
        <v>ENG</v>
      </c>
      <c r="L1839">
        <v>2012</v>
      </c>
      <c r="M1839">
        <f t="shared" si="158"/>
        <v>3</v>
      </c>
      <c r="N1839" t="str">
        <f t="shared" si="156"/>
        <v>F</v>
      </c>
      <c r="P1839" t="s">
        <v>19</v>
      </c>
      <c r="Q1839" t="s">
        <v>121</v>
      </c>
      <c r="R1839" t="s">
        <v>20</v>
      </c>
    </row>
    <row r="1840" spans="1:18" x14ac:dyDescent="0.2">
      <c r="A1840">
        <v>970248</v>
      </c>
      <c r="B1840" t="s">
        <v>95</v>
      </c>
      <c r="C1840" t="str">
        <f t="shared" si="154"/>
        <v>2009</v>
      </c>
      <c r="D1840" t="s">
        <v>20</v>
      </c>
      <c r="E1840" t="str">
        <f t="shared" si="155"/>
        <v>2009B</v>
      </c>
      <c r="F1840" t="s">
        <v>15</v>
      </c>
      <c r="G1840" t="s">
        <v>56</v>
      </c>
      <c r="H1840" t="s">
        <v>20</v>
      </c>
      <c r="I1840" t="s">
        <v>22</v>
      </c>
      <c r="J1840" t="str">
        <f t="shared" si="157"/>
        <v>ENG</v>
      </c>
      <c r="L1840">
        <v>2012</v>
      </c>
      <c r="M1840">
        <f t="shared" si="158"/>
        <v>3</v>
      </c>
      <c r="N1840" t="str">
        <f t="shared" si="156"/>
        <v>F</v>
      </c>
      <c r="P1840" t="s">
        <v>19</v>
      </c>
      <c r="Q1840" t="s">
        <v>116</v>
      </c>
      <c r="R1840" t="s">
        <v>24</v>
      </c>
    </row>
    <row r="1841" spans="1:20" x14ac:dyDescent="0.2">
      <c r="A1841">
        <v>970248</v>
      </c>
      <c r="B1841" t="s">
        <v>99</v>
      </c>
      <c r="C1841" t="str">
        <f t="shared" si="154"/>
        <v>2009</v>
      </c>
      <c r="D1841" t="s">
        <v>57</v>
      </c>
      <c r="E1841" t="str">
        <f t="shared" si="155"/>
        <v>2009D</v>
      </c>
      <c r="F1841" t="s">
        <v>15</v>
      </c>
      <c r="G1841" t="s">
        <v>59</v>
      </c>
      <c r="H1841" t="s">
        <v>20</v>
      </c>
      <c r="I1841" t="s">
        <v>22</v>
      </c>
      <c r="J1841" t="str">
        <f t="shared" si="157"/>
        <v>ENG</v>
      </c>
      <c r="L1841">
        <v>2012</v>
      </c>
      <c r="M1841">
        <f t="shared" si="158"/>
        <v>3</v>
      </c>
      <c r="N1841" t="str">
        <f t="shared" si="156"/>
        <v>F</v>
      </c>
      <c r="P1841" t="s">
        <v>19</v>
      </c>
      <c r="Q1841" t="s">
        <v>122</v>
      </c>
      <c r="R1841" t="s">
        <v>17</v>
      </c>
    </row>
    <row r="1842" spans="1:20" x14ac:dyDescent="0.2">
      <c r="A1842">
        <v>970258</v>
      </c>
      <c r="B1842" t="s">
        <v>104</v>
      </c>
      <c r="C1842" t="str">
        <f t="shared" si="154"/>
        <v>2010</v>
      </c>
      <c r="D1842" t="s">
        <v>24</v>
      </c>
      <c r="E1842" t="str">
        <f t="shared" si="155"/>
        <v>2010C</v>
      </c>
      <c r="F1842" t="s">
        <v>15</v>
      </c>
      <c r="G1842" t="s">
        <v>43</v>
      </c>
      <c r="H1842" t="s">
        <v>20</v>
      </c>
      <c r="I1842" t="s">
        <v>22</v>
      </c>
      <c r="J1842" t="str">
        <f t="shared" si="157"/>
        <v>ENG</v>
      </c>
      <c r="L1842">
        <v>2011</v>
      </c>
      <c r="M1842">
        <f t="shared" si="158"/>
        <v>1</v>
      </c>
      <c r="N1842" t="str">
        <f t="shared" si="156"/>
        <v>U</v>
      </c>
      <c r="O1842" s="1">
        <v>40677</v>
      </c>
      <c r="P1842" t="s">
        <v>19</v>
      </c>
    </row>
    <row r="1843" spans="1:20" x14ac:dyDescent="0.2">
      <c r="A1843">
        <v>970258</v>
      </c>
      <c r="B1843" t="s">
        <v>83</v>
      </c>
      <c r="C1843" t="str">
        <f t="shared" si="154"/>
        <v>2008</v>
      </c>
      <c r="D1843" t="s">
        <v>20</v>
      </c>
      <c r="E1843" t="str">
        <f t="shared" si="155"/>
        <v>2008B</v>
      </c>
      <c r="F1843" t="s">
        <v>15</v>
      </c>
      <c r="G1843" t="s">
        <v>56</v>
      </c>
      <c r="H1843" t="s">
        <v>24</v>
      </c>
      <c r="I1843" t="s">
        <v>33</v>
      </c>
      <c r="J1843" t="str">
        <f t="shared" si="157"/>
        <v>ENG</v>
      </c>
      <c r="L1843">
        <v>2011</v>
      </c>
      <c r="M1843">
        <f t="shared" si="158"/>
        <v>3</v>
      </c>
      <c r="N1843" t="str">
        <f t="shared" si="156"/>
        <v>F</v>
      </c>
      <c r="O1843" s="1">
        <v>40677</v>
      </c>
      <c r="P1843" t="s">
        <v>19</v>
      </c>
      <c r="Q1843" t="s">
        <v>123</v>
      </c>
      <c r="R1843" t="s">
        <v>17</v>
      </c>
    </row>
    <row r="1844" spans="1:20" x14ac:dyDescent="0.2">
      <c r="A1844">
        <v>970258</v>
      </c>
      <c r="B1844" t="s">
        <v>83</v>
      </c>
      <c r="C1844" t="str">
        <f t="shared" si="154"/>
        <v>2008</v>
      </c>
      <c r="D1844" t="s">
        <v>14</v>
      </c>
      <c r="E1844" t="str">
        <f t="shared" si="155"/>
        <v>2008A</v>
      </c>
      <c r="F1844" t="s">
        <v>15</v>
      </c>
      <c r="G1844" t="s">
        <v>43</v>
      </c>
      <c r="H1844" t="s">
        <v>17</v>
      </c>
      <c r="I1844" t="s">
        <v>33</v>
      </c>
      <c r="J1844" t="str">
        <f t="shared" si="157"/>
        <v>ENG</v>
      </c>
      <c r="L1844">
        <v>2011</v>
      </c>
      <c r="M1844">
        <f t="shared" si="158"/>
        <v>3</v>
      </c>
      <c r="N1844" t="str">
        <f t="shared" si="156"/>
        <v>F</v>
      </c>
      <c r="O1844" s="1">
        <v>40677</v>
      </c>
      <c r="P1844" t="s">
        <v>19</v>
      </c>
      <c r="Q1844" t="s">
        <v>116</v>
      </c>
      <c r="R1844" t="s">
        <v>24</v>
      </c>
    </row>
    <row r="1845" spans="1:20" x14ac:dyDescent="0.2">
      <c r="A1845">
        <v>970258</v>
      </c>
      <c r="B1845" t="s">
        <v>91</v>
      </c>
      <c r="C1845" t="str">
        <f t="shared" si="154"/>
        <v>2008</v>
      </c>
      <c r="D1845" t="s">
        <v>24</v>
      </c>
      <c r="E1845" t="str">
        <f t="shared" si="155"/>
        <v>2008C</v>
      </c>
      <c r="F1845" t="s">
        <v>15</v>
      </c>
      <c r="G1845" t="s">
        <v>43</v>
      </c>
      <c r="H1845" t="s">
        <v>17</v>
      </c>
      <c r="I1845" t="s">
        <v>22</v>
      </c>
      <c r="J1845" t="str">
        <f t="shared" si="157"/>
        <v>ENG</v>
      </c>
      <c r="L1845">
        <v>2011</v>
      </c>
      <c r="M1845">
        <f t="shared" si="158"/>
        <v>3</v>
      </c>
      <c r="N1845" t="str">
        <f t="shared" si="156"/>
        <v>F</v>
      </c>
      <c r="O1845" s="1">
        <v>40677</v>
      </c>
      <c r="P1845" t="s">
        <v>19</v>
      </c>
      <c r="Q1845" t="s">
        <v>123</v>
      </c>
      <c r="R1845" t="s">
        <v>24</v>
      </c>
    </row>
    <row r="1846" spans="1:20" x14ac:dyDescent="0.2">
      <c r="A1846">
        <v>970300</v>
      </c>
      <c r="B1846" t="s">
        <v>83</v>
      </c>
      <c r="C1846" t="str">
        <f t="shared" si="154"/>
        <v>2008</v>
      </c>
      <c r="D1846" t="s">
        <v>14</v>
      </c>
      <c r="E1846" t="str">
        <f t="shared" si="155"/>
        <v>2008A</v>
      </c>
      <c r="F1846" t="s">
        <v>15</v>
      </c>
      <c r="G1846" t="s">
        <v>43</v>
      </c>
      <c r="H1846" t="s">
        <v>24</v>
      </c>
      <c r="I1846" t="s">
        <v>18</v>
      </c>
      <c r="J1846" t="str">
        <f t="shared" si="157"/>
        <v>ENG</v>
      </c>
      <c r="L1846">
        <v>2011</v>
      </c>
      <c r="M1846">
        <f t="shared" si="158"/>
        <v>3</v>
      </c>
      <c r="N1846" t="str">
        <f t="shared" si="156"/>
        <v>F</v>
      </c>
      <c r="P1846" t="s">
        <v>19</v>
      </c>
      <c r="Q1846" t="s">
        <v>118</v>
      </c>
      <c r="R1846" t="s">
        <v>24</v>
      </c>
    </row>
    <row r="1847" spans="1:20" x14ac:dyDescent="0.2">
      <c r="A1847">
        <v>970648</v>
      </c>
      <c r="B1847" t="s">
        <v>83</v>
      </c>
      <c r="C1847" t="str">
        <f t="shared" si="154"/>
        <v>2008</v>
      </c>
      <c r="D1847" t="s">
        <v>20</v>
      </c>
      <c r="E1847" t="str">
        <f t="shared" si="155"/>
        <v>2008B</v>
      </c>
      <c r="F1847" t="s">
        <v>15</v>
      </c>
      <c r="G1847" t="s">
        <v>56</v>
      </c>
      <c r="H1847" t="s">
        <v>20</v>
      </c>
      <c r="I1847" t="s">
        <v>26</v>
      </c>
      <c r="J1847" t="str">
        <f t="shared" si="157"/>
        <v>COMP</v>
      </c>
      <c r="L1847">
        <v>2011</v>
      </c>
      <c r="M1847">
        <f t="shared" si="158"/>
        <v>3</v>
      </c>
      <c r="N1847" t="str">
        <f t="shared" si="156"/>
        <v>F</v>
      </c>
      <c r="O1847" s="1">
        <v>40677</v>
      </c>
      <c r="P1847" t="s">
        <v>19</v>
      </c>
      <c r="Q1847" t="s">
        <v>123</v>
      </c>
      <c r="R1847" t="s">
        <v>24</v>
      </c>
    </row>
    <row r="1848" spans="1:20" x14ac:dyDescent="0.2">
      <c r="A1848">
        <v>970716</v>
      </c>
      <c r="B1848" t="s">
        <v>83</v>
      </c>
      <c r="C1848" t="str">
        <f t="shared" si="154"/>
        <v>2008</v>
      </c>
      <c r="D1848" t="s">
        <v>20</v>
      </c>
      <c r="E1848" t="str">
        <f t="shared" si="155"/>
        <v>2008B</v>
      </c>
      <c r="F1848" t="s">
        <v>15</v>
      </c>
      <c r="G1848" t="s">
        <v>64</v>
      </c>
      <c r="H1848" t="s">
        <v>14</v>
      </c>
      <c r="I1848" t="s">
        <v>22</v>
      </c>
      <c r="J1848" t="str">
        <f t="shared" si="157"/>
        <v>ENG</v>
      </c>
      <c r="L1848">
        <v>2011</v>
      </c>
      <c r="M1848">
        <f t="shared" si="158"/>
        <v>3</v>
      </c>
      <c r="N1848" t="str">
        <f t="shared" si="156"/>
        <v>F</v>
      </c>
      <c r="O1848" s="1">
        <v>40677</v>
      </c>
      <c r="P1848" t="s">
        <v>19</v>
      </c>
      <c r="Q1848" t="s">
        <v>122</v>
      </c>
      <c r="R1848" t="s">
        <v>14</v>
      </c>
    </row>
    <row r="1849" spans="1:20" x14ac:dyDescent="0.2">
      <c r="A1849">
        <v>970716</v>
      </c>
      <c r="B1849" t="s">
        <v>83</v>
      </c>
      <c r="C1849" t="str">
        <f t="shared" si="154"/>
        <v>2008</v>
      </c>
      <c r="D1849" t="s">
        <v>14</v>
      </c>
      <c r="E1849" t="str">
        <f t="shared" si="155"/>
        <v>2008A</v>
      </c>
      <c r="F1849" t="s">
        <v>15</v>
      </c>
      <c r="G1849" t="s">
        <v>16</v>
      </c>
      <c r="H1849" t="s">
        <v>20</v>
      </c>
      <c r="I1849" t="s">
        <v>22</v>
      </c>
      <c r="J1849" t="str">
        <f t="shared" si="157"/>
        <v>ENG</v>
      </c>
      <c r="L1849">
        <v>2011</v>
      </c>
      <c r="M1849">
        <f t="shared" si="158"/>
        <v>3</v>
      </c>
      <c r="N1849" t="str">
        <f t="shared" si="156"/>
        <v>F</v>
      </c>
      <c r="O1849" s="1">
        <v>40677</v>
      </c>
      <c r="P1849" t="s">
        <v>19</v>
      </c>
      <c r="Q1849" t="s">
        <v>123</v>
      </c>
      <c r="R1849" t="s">
        <v>20</v>
      </c>
    </row>
    <row r="1850" spans="1:20" x14ac:dyDescent="0.2">
      <c r="A1850">
        <v>970728</v>
      </c>
      <c r="B1850" t="s">
        <v>83</v>
      </c>
      <c r="C1850" t="str">
        <f t="shared" si="154"/>
        <v>2008</v>
      </c>
      <c r="D1850" t="s">
        <v>14</v>
      </c>
      <c r="E1850" t="str">
        <f t="shared" si="155"/>
        <v>2008A</v>
      </c>
      <c r="F1850" t="s">
        <v>15</v>
      </c>
      <c r="G1850" t="s">
        <v>16</v>
      </c>
      <c r="H1850" t="s">
        <v>20</v>
      </c>
      <c r="I1850" t="s">
        <v>33</v>
      </c>
      <c r="J1850" t="str">
        <f t="shared" si="157"/>
        <v>ENG</v>
      </c>
      <c r="L1850">
        <v>2011</v>
      </c>
      <c r="M1850">
        <f t="shared" si="158"/>
        <v>3</v>
      </c>
      <c r="N1850" t="str">
        <f t="shared" si="156"/>
        <v>F</v>
      </c>
      <c r="O1850" s="1">
        <v>40677</v>
      </c>
      <c r="P1850" t="s">
        <v>19</v>
      </c>
      <c r="Q1850" t="s">
        <v>116</v>
      </c>
      <c r="R1850" t="s">
        <v>24</v>
      </c>
    </row>
    <row r="1851" spans="1:20" x14ac:dyDescent="0.2">
      <c r="A1851">
        <v>970728</v>
      </c>
      <c r="B1851" t="s">
        <v>83</v>
      </c>
      <c r="C1851" t="str">
        <f t="shared" si="154"/>
        <v>2008</v>
      </c>
      <c r="D1851" t="s">
        <v>20</v>
      </c>
      <c r="E1851" t="str">
        <f t="shared" si="155"/>
        <v>2008B</v>
      </c>
      <c r="F1851" t="s">
        <v>15</v>
      </c>
      <c r="G1851" t="s">
        <v>64</v>
      </c>
      <c r="H1851" t="s">
        <v>20</v>
      </c>
      <c r="I1851" t="s">
        <v>33</v>
      </c>
      <c r="J1851" t="str">
        <f t="shared" si="157"/>
        <v>ENG</v>
      </c>
      <c r="L1851">
        <v>2011</v>
      </c>
      <c r="M1851">
        <f t="shared" si="158"/>
        <v>3</v>
      </c>
      <c r="N1851" t="str">
        <f t="shared" si="156"/>
        <v>F</v>
      </c>
      <c r="O1851" s="1">
        <v>40677</v>
      </c>
      <c r="P1851" t="s">
        <v>19</v>
      </c>
      <c r="Q1851" t="s">
        <v>123</v>
      </c>
      <c r="R1851" t="s">
        <v>24</v>
      </c>
      <c r="S1851" t="s">
        <v>120</v>
      </c>
      <c r="T1851" t="s">
        <v>24</v>
      </c>
    </row>
    <row r="1852" spans="1:20" x14ac:dyDescent="0.2">
      <c r="A1852">
        <v>970728</v>
      </c>
      <c r="B1852" t="s">
        <v>95</v>
      </c>
      <c r="C1852" t="str">
        <f t="shared" si="154"/>
        <v>2009</v>
      </c>
      <c r="D1852" t="s">
        <v>14</v>
      </c>
      <c r="E1852" t="str">
        <f t="shared" si="155"/>
        <v>2009A</v>
      </c>
      <c r="F1852" t="s">
        <v>15</v>
      </c>
      <c r="G1852" t="s">
        <v>52</v>
      </c>
      <c r="H1852" t="s">
        <v>24</v>
      </c>
      <c r="I1852" t="s">
        <v>33</v>
      </c>
      <c r="J1852" t="str">
        <f t="shared" si="157"/>
        <v>ENG</v>
      </c>
      <c r="L1852">
        <v>2011</v>
      </c>
      <c r="M1852">
        <f t="shared" si="158"/>
        <v>2</v>
      </c>
      <c r="N1852" t="str">
        <f t="shared" si="156"/>
        <v>U</v>
      </c>
      <c r="O1852" s="1">
        <v>40677</v>
      </c>
      <c r="P1852" t="s">
        <v>19</v>
      </c>
    </row>
    <row r="1853" spans="1:20" x14ac:dyDescent="0.2">
      <c r="A1853">
        <v>971068</v>
      </c>
      <c r="B1853" t="s">
        <v>83</v>
      </c>
      <c r="C1853" t="str">
        <f t="shared" si="154"/>
        <v>2008</v>
      </c>
      <c r="D1853" t="s">
        <v>14</v>
      </c>
      <c r="E1853" t="str">
        <f t="shared" si="155"/>
        <v>2008A</v>
      </c>
      <c r="F1853" t="s">
        <v>15</v>
      </c>
      <c r="G1853" t="s">
        <v>43</v>
      </c>
      <c r="H1853" t="s">
        <v>20</v>
      </c>
      <c r="I1853" t="s">
        <v>18</v>
      </c>
      <c r="J1853" t="str">
        <f t="shared" si="157"/>
        <v>ENG</v>
      </c>
      <c r="L1853">
        <v>2011</v>
      </c>
      <c r="M1853">
        <f t="shared" si="158"/>
        <v>3</v>
      </c>
      <c r="N1853" t="str">
        <f t="shared" si="156"/>
        <v>F</v>
      </c>
      <c r="O1853" s="1">
        <v>40677</v>
      </c>
      <c r="P1853" t="s">
        <v>19</v>
      </c>
      <c r="Q1853" t="s">
        <v>121</v>
      </c>
      <c r="R1853" t="s">
        <v>24</v>
      </c>
    </row>
    <row r="1854" spans="1:20" x14ac:dyDescent="0.2">
      <c r="A1854">
        <v>971068</v>
      </c>
      <c r="B1854" t="s">
        <v>83</v>
      </c>
      <c r="C1854" t="str">
        <f t="shared" si="154"/>
        <v>2008</v>
      </c>
      <c r="D1854" t="s">
        <v>20</v>
      </c>
      <c r="E1854" t="str">
        <f t="shared" si="155"/>
        <v>2008B</v>
      </c>
      <c r="F1854" t="s">
        <v>15</v>
      </c>
      <c r="G1854" t="s">
        <v>56</v>
      </c>
      <c r="H1854" t="s">
        <v>24</v>
      </c>
      <c r="I1854" t="s">
        <v>18</v>
      </c>
      <c r="J1854" t="str">
        <f t="shared" si="157"/>
        <v>ENG</v>
      </c>
      <c r="L1854">
        <v>2011</v>
      </c>
      <c r="M1854">
        <f t="shared" si="158"/>
        <v>3</v>
      </c>
      <c r="N1854" t="str">
        <f t="shared" si="156"/>
        <v>F</v>
      </c>
      <c r="O1854" s="1">
        <v>40677</v>
      </c>
      <c r="P1854" t="s">
        <v>19</v>
      </c>
      <c r="Q1854" t="s">
        <v>116</v>
      </c>
      <c r="R1854" t="s">
        <v>20</v>
      </c>
    </row>
    <row r="1855" spans="1:20" x14ac:dyDescent="0.2">
      <c r="A1855">
        <v>971654</v>
      </c>
      <c r="B1855" t="s">
        <v>83</v>
      </c>
      <c r="C1855" t="str">
        <f t="shared" si="154"/>
        <v>2008</v>
      </c>
      <c r="D1855" t="s">
        <v>14</v>
      </c>
      <c r="E1855" t="str">
        <f t="shared" si="155"/>
        <v>2008A</v>
      </c>
      <c r="F1855" t="s">
        <v>15</v>
      </c>
      <c r="G1855" t="s">
        <v>16</v>
      </c>
      <c r="H1855" t="s">
        <v>14</v>
      </c>
      <c r="I1855" t="s">
        <v>34</v>
      </c>
      <c r="J1855" t="str">
        <f t="shared" si="157"/>
        <v>MAT</v>
      </c>
      <c r="L1855">
        <v>2011</v>
      </c>
      <c r="M1855">
        <f t="shared" si="158"/>
        <v>3</v>
      </c>
      <c r="N1855" t="str">
        <f t="shared" si="156"/>
        <v>F</v>
      </c>
      <c r="O1855" s="1">
        <v>40830</v>
      </c>
      <c r="P1855" t="s">
        <v>19</v>
      </c>
      <c r="Q1855" t="s">
        <v>123</v>
      </c>
      <c r="R1855" t="s">
        <v>14</v>
      </c>
    </row>
    <row r="1856" spans="1:20" x14ac:dyDescent="0.2">
      <c r="A1856">
        <v>971654</v>
      </c>
      <c r="B1856" t="s">
        <v>83</v>
      </c>
      <c r="C1856" t="str">
        <f t="shared" si="154"/>
        <v>2008</v>
      </c>
      <c r="D1856" t="s">
        <v>20</v>
      </c>
      <c r="E1856" t="str">
        <f t="shared" si="155"/>
        <v>2008B</v>
      </c>
      <c r="F1856" t="s">
        <v>15</v>
      </c>
      <c r="G1856" t="s">
        <v>64</v>
      </c>
      <c r="H1856" t="s">
        <v>14</v>
      </c>
      <c r="I1856" t="s">
        <v>34</v>
      </c>
      <c r="J1856" t="str">
        <f t="shared" si="157"/>
        <v>MAT</v>
      </c>
      <c r="L1856">
        <v>2011</v>
      </c>
      <c r="M1856">
        <f t="shared" si="158"/>
        <v>3</v>
      </c>
      <c r="N1856" t="str">
        <f t="shared" si="156"/>
        <v>F</v>
      </c>
      <c r="O1856" s="1">
        <v>40830</v>
      </c>
      <c r="P1856" t="s">
        <v>19</v>
      </c>
      <c r="Q1856" t="s">
        <v>122</v>
      </c>
      <c r="R1856" t="s">
        <v>14</v>
      </c>
    </row>
    <row r="1857" spans="1:18" x14ac:dyDescent="0.2">
      <c r="A1857">
        <v>971714</v>
      </c>
      <c r="B1857" t="s">
        <v>95</v>
      </c>
      <c r="C1857" t="str">
        <f t="shared" si="154"/>
        <v>2009</v>
      </c>
      <c r="D1857" t="s">
        <v>14</v>
      </c>
      <c r="E1857" t="str">
        <f t="shared" si="155"/>
        <v>2009A</v>
      </c>
      <c r="F1857" t="s">
        <v>15</v>
      </c>
      <c r="G1857" t="s">
        <v>43</v>
      </c>
      <c r="H1857" t="s">
        <v>20</v>
      </c>
      <c r="I1857" t="s">
        <v>85</v>
      </c>
      <c r="J1857" t="str">
        <f t="shared" si="157"/>
        <v>ENG</v>
      </c>
      <c r="L1857">
        <v>2012</v>
      </c>
      <c r="M1857">
        <f t="shared" si="158"/>
        <v>3</v>
      </c>
      <c r="N1857" t="str">
        <f t="shared" si="156"/>
        <v>F</v>
      </c>
      <c r="P1857" t="s">
        <v>19</v>
      </c>
      <c r="Q1857" t="s">
        <v>118</v>
      </c>
      <c r="R1857" t="s">
        <v>14</v>
      </c>
    </row>
    <row r="1858" spans="1:18" x14ac:dyDescent="0.2">
      <c r="A1858">
        <v>971714</v>
      </c>
      <c r="B1858" t="s">
        <v>95</v>
      </c>
      <c r="C1858" t="str">
        <f t="shared" ref="C1858:C1921" si="159">LEFT(B1858,4)</f>
        <v>2009</v>
      </c>
      <c r="D1858" t="s">
        <v>20</v>
      </c>
      <c r="E1858" t="str">
        <f t="shared" ref="E1858:E1921" si="160">CONCATENATE(C1858,D1858)</f>
        <v>2009B</v>
      </c>
      <c r="F1858" t="s">
        <v>15</v>
      </c>
      <c r="G1858" t="s">
        <v>56</v>
      </c>
      <c r="H1858" t="s">
        <v>24</v>
      </c>
      <c r="I1858" t="s">
        <v>85</v>
      </c>
      <c r="J1858" t="str">
        <f t="shared" si="157"/>
        <v>ENG</v>
      </c>
      <c r="L1858">
        <v>2012</v>
      </c>
      <c r="M1858">
        <f t="shared" si="158"/>
        <v>3</v>
      </c>
      <c r="N1858" t="str">
        <f t="shared" ref="N1858:N1921" si="161">IF(OR(M1858&lt;3,M1858="TR"),"U","F")</f>
        <v>F</v>
      </c>
      <c r="P1858" t="s">
        <v>19</v>
      </c>
      <c r="Q1858" t="s">
        <v>121</v>
      </c>
      <c r="R1858" t="s">
        <v>14</v>
      </c>
    </row>
    <row r="1859" spans="1:18" x14ac:dyDescent="0.2">
      <c r="A1859">
        <v>971758</v>
      </c>
      <c r="B1859" t="s">
        <v>99</v>
      </c>
      <c r="C1859" t="str">
        <f t="shared" si="159"/>
        <v>2009</v>
      </c>
      <c r="D1859" t="s">
        <v>57</v>
      </c>
      <c r="E1859" t="str">
        <f t="shared" si="160"/>
        <v>2009D</v>
      </c>
      <c r="F1859" t="s">
        <v>15</v>
      </c>
      <c r="G1859" t="s">
        <v>56</v>
      </c>
      <c r="H1859" t="s">
        <v>14</v>
      </c>
      <c r="I1859" t="s">
        <v>21</v>
      </c>
      <c r="J1859" t="str">
        <f t="shared" ref="J1859:J1922" si="162">IF(OR(I1859="AE",I1859="BE",I1859="CE",I1859="CM",I1859="ED",I1859="ECE",I1859="EVE",I1859="EV",I1859="FPE",I1859="IE",I1859="MFE",I1859="ME",I1859="MGE",I1859="MTE",I1859="PHE",I1859="RB",I1859="EE",I1859="RBE"),"ENG",IF(OR(I1859="BBT",I1859="BC",I1859="BIO",I1859="CH",I1859="PH",I1859="PSS",I1859="SC"),"SCI",IF(OR(I1859="MA",I1859="MAC",I1859="SD"),"MAT",IF(OR(I1859="CO",I1859="ID",I1859="ND",I1859="SX"),"OTH",IF(OR(I1859="ECON",I1859="EP",I1859="EC",I1859="ET",I1859="HU",I1859="IN",I1859="LAE",I1859="PWR",I1859="ST",I1859="EVS",I1859="PW"),"HUSS",IF(OR(I1859="CA",I1859="CCN",I1859="CS",I1859="IMGD"),"COMP",IF(OR(I1859="IT",I1859="MG",I1859="MIS"),"BUS","ERROR")))))))</f>
        <v>COMP</v>
      </c>
      <c r="L1859">
        <v>2012</v>
      </c>
      <c r="M1859">
        <f t="shared" si="158"/>
        <v>3</v>
      </c>
      <c r="N1859" t="str">
        <f t="shared" si="161"/>
        <v>F</v>
      </c>
      <c r="P1859" t="s">
        <v>19</v>
      </c>
      <c r="Q1859" t="s">
        <v>126</v>
      </c>
      <c r="R1859" t="s">
        <v>14</v>
      </c>
    </row>
    <row r="1860" spans="1:18" x14ac:dyDescent="0.2">
      <c r="A1860">
        <v>971758</v>
      </c>
      <c r="B1860" t="s">
        <v>99</v>
      </c>
      <c r="C1860" t="str">
        <f t="shared" si="159"/>
        <v>2009</v>
      </c>
      <c r="D1860" t="s">
        <v>24</v>
      </c>
      <c r="E1860" t="str">
        <f t="shared" si="160"/>
        <v>2009C</v>
      </c>
      <c r="F1860" t="s">
        <v>15</v>
      </c>
      <c r="G1860" t="s">
        <v>16</v>
      </c>
      <c r="H1860" t="s">
        <v>20</v>
      </c>
      <c r="I1860" t="s">
        <v>21</v>
      </c>
      <c r="J1860" t="str">
        <f t="shared" si="162"/>
        <v>COMP</v>
      </c>
      <c r="L1860">
        <v>2012</v>
      </c>
      <c r="M1860">
        <f t="shared" si="158"/>
        <v>3</v>
      </c>
      <c r="N1860" t="str">
        <f t="shared" si="161"/>
        <v>F</v>
      </c>
      <c r="P1860" t="s">
        <v>19</v>
      </c>
      <c r="Q1860" t="s">
        <v>120</v>
      </c>
      <c r="R1860" t="s">
        <v>14</v>
      </c>
    </row>
    <row r="1861" spans="1:18" x14ac:dyDescent="0.2">
      <c r="A1861">
        <v>971834</v>
      </c>
      <c r="B1861" t="s">
        <v>91</v>
      </c>
      <c r="C1861" t="str">
        <f t="shared" si="159"/>
        <v>2008</v>
      </c>
      <c r="D1861" t="s">
        <v>57</v>
      </c>
      <c r="E1861" t="str">
        <f t="shared" si="160"/>
        <v>2008D</v>
      </c>
      <c r="F1861" t="s">
        <v>15</v>
      </c>
      <c r="G1861" t="s">
        <v>56</v>
      </c>
      <c r="H1861" t="s">
        <v>14</v>
      </c>
      <c r="I1861" t="s">
        <v>41</v>
      </c>
      <c r="J1861" t="str">
        <f t="shared" si="162"/>
        <v>ENG</v>
      </c>
      <c r="L1861">
        <v>2011</v>
      </c>
      <c r="M1861">
        <f t="shared" si="158"/>
        <v>3</v>
      </c>
      <c r="N1861" t="str">
        <f t="shared" si="161"/>
        <v>F</v>
      </c>
      <c r="O1861" s="1">
        <v>40677</v>
      </c>
      <c r="P1861" t="s">
        <v>28</v>
      </c>
      <c r="Q1861" t="s">
        <v>133</v>
      </c>
      <c r="R1861" t="s">
        <v>14</v>
      </c>
    </row>
    <row r="1862" spans="1:18" x14ac:dyDescent="0.2">
      <c r="A1862">
        <v>971834</v>
      </c>
      <c r="B1862" t="s">
        <v>91</v>
      </c>
      <c r="C1862" t="str">
        <f t="shared" si="159"/>
        <v>2008</v>
      </c>
      <c r="D1862" t="s">
        <v>24</v>
      </c>
      <c r="E1862" t="str">
        <f t="shared" si="160"/>
        <v>2008C</v>
      </c>
      <c r="F1862" t="s">
        <v>15</v>
      </c>
      <c r="G1862" t="s">
        <v>43</v>
      </c>
      <c r="H1862" t="s">
        <v>20</v>
      </c>
      <c r="I1862" t="s">
        <v>41</v>
      </c>
      <c r="J1862" t="str">
        <f t="shared" si="162"/>
        <v>ENG</v>
      </c>
      <c r="L1862">
        <v>2011</v>
      </c>
      <c r="M1862">
        <f t="shared" si="158"/>
        <v>3</v>
      </c>
      <c r="N1862" t="str">
        <f t="shared" si="161"/>
        <v>F</v>
      </c>
      <c r="O1862" s="1">
        <v>40677</v>
      </c>
      <c r="P1862" t="s">
        <v>28</v>
      </c>
      <c r="Q1862" t="s">
        <v>126</v>
      </c>
      <c r="R1862" t="s">
        <v>20</v>
      </c>
    </row>
    <row r="1863" spans="1:18" x14ac:dyDescent="0.2">
      <c r="A1863">
        <v>971872</v>
      </c>
      <c r="B1863" t="s">
        <v>95</v>
      </c>
      <c r="C1863" t="str">
        <f t="shared" si="159"/>
        <v>2009</v>
      </c>
      <c r="D1863" t="s">
        <v>20</v>
      </c>
      <c r="E1863" t="str">
        <f t="shared" si="160"/>
        <v>2009B</v>
      </c>
      <c r="F1863" t="s">
        <v>15</v>
      </c>
      <c r="G1863" t="s">
        <v>56</v>
      </c>
      <c r="H1863" t="s">
        <v>20</v>
      </c>
      <c r="I1863" t="s">
        <v>18</v>
      </c>
      <c r="J1863" t="str">
        <f t="shared" si="162"/>
        <v>ENG</v>
      </c>
      <c r="L1863">
        <v>2012</v>
      </c>
      <c r="M1863">
        <f t="shared" si="158"/>
        <v>3</v>
      </c>
      <c r="N1863" t="str">
        <f t="shared" si="161"/>
        <v>F</v>
      </c>
      <c r="P1863" t="s">
        <v>28</v>
      </c>
      <c r="Q1863" t="s">
        <v>121</v>
      </c>
      <c r="R1863" t="s">
        <v>24</v>
      </c>
    </row>
    <row r="1864" spans="1:18" x14ac:dyDescent="0.2">
      <c r="A1864">
        <v>971872</v>
      </c>
      <c r="B1864" t="s">
        <v>95</v>
      </c>
      <c r="C1864" t="str">
        <f t="shared" si="159"/>
        <v>2009</v>
      </c>
      <c r="D1864" t="s">
        <v>14</v>
      </c>
      <c r="E1864" t="str">
        <f t="shared" si="160"/>
        <v>2009A</v>
      </c>
      <c r="F1864" t="s">
        <v>15</v>
      </c>
      <c r="G1864" t="s">
        <v>43</v>
      </c>
      <c r="H1864" t="s">
        <v>24</v>
      </c>
      <c r="I1864" t="s">
        <v>18</v>
      </c>
      <c r="J1864" t="str">
        <f t="shared" si="162"/>
        <v>ENG</v>
      </c>
      <c r="L1864">
        <v>2012</v>
      </c>
      <c r="M1864">
        <f t="shared" si="158"/>
        <v>3</v>
      </c>
      <c r="N1864" t="str">
        <f t="shared" si="161"/>
        <v>F</v>
      </c>
      <c r="P1864" t="s">
        <v>28</v>
      </c>
      <c r="Q1864" t="s">
        <v>118</v>
      </c>
      <c r="R1864" t="s">
        <v>24</v>
      </c>
    </row>
    <row r="1865" spans="1:18" x14ac:dyDescent="0.2">
      <c r="A1865">
        <v>972142</v>
      </c>
      <c r="B1865" t="s">
        <v>108</v>
      </c>
      <c r="C1865" t="str">
        <f t="shared" si="159"/>
        <v>2011</v>
      </c>
      <c r="D1865" t="s">
        <v>14</v>
      </c>
      <c r="E1865" t="str">
        <f t="shared" si="160"/>
        <v>2011A</v>
      </c>
      <c r="F1865" t="s">
        <v>15</v>
      </c>
      <c r="G1865" t="s">
        <v>40</v>
      </c>
      <c r="H1865" t="s">
        <v>14</v>
      </c>
      <c r="I1865" t="s">
        <v>15</v>
      </c>
      <c r="J1865" t="str">
        <f t="shared" si="162"/>
        <v>SCI</v>
      </c>
      <c r="L1865">
        <v>2011</v>
      </c>
      <c r="M1865">
        <f t="shared" si="158"/>
        <v>0</v>
      </c>
      <c r="N1865" t="str">
        <f t="shared" si="161"/>
        <v>U</v>
      </c>
      <c r="O1865" s="1">
        <v>40830</v>
      </c>
      <c r="P1865" t="s">
        <v>19</v>
      </c>
      <c r="Q1865" t="s">
        <v>127</v>
      </c>
      <c r="R1865" t="s">
        <v>24</v>
      </c>
    </row>
    <row r="1866" spans="1:18" x14ac:dyDescent="0.2">
      <c r="A1866">
        <v>972142</v>
      </c>
      <c r="B1866" t="s">
        <v>104</v>
      </c>
      <c r="C1866" t="str">
        <f t="shared" si="159"/>
        <v>2010</v>
      </c>
      <c r="D1866" t="s">
        <v>57</v>
      </c>
      <c r="E1866" t="str">
        <f t="shared" si="160"/>
        <v>2010D</v>
      </c>
      <c r="F1866" t="s">
        <v>15</v>
      </c>
      <c r="G1866" t="s">
        <v>77</v>
      </c>
      <c r="H1866" t="s">
        <v>14</v>
      </c>
      <c r="I1866" t="s">
        <v>15</v>
      </c>
      <c r="J1866" t="str">
        <f t="shared" si="162"/>
        <v>SCI</v>
      </c>
      <c r="L1866">
        <v>2011</v>
      </c>
      <c r="M1866">
        <f t="shared" si="158"/>
        <v>1</v>
      </c>
      <c r="N1866" t="str">
        <f t="shared" si="161"/>
        <v>U</v>
      </c>
      <c r="O1866" s="1">
        <v>40830</v>
      </c>
      <c r="P1866" t="s">
        <v>19</v>
      </c>
    </row>
    <row r="1867" spans="1:18" x14ac:dyDescent="0.2">
      <c r="A1867">
        <v>972142</v>
      </c>
      <c r="B1867" t="s">
        <v>108</v>
      </c>
      <c r="C1867" t="str">
        <f t="shared" si="159"/>
        <v>2011</v>
      </c>
      <c r="D1867" t="s">
        <v>20</v>
      </c>
      <c r="E1867" t="str">
        <f t="shared" si="160"/>
        <v>2011B</v>
      </c>
      <c r="F1867" t="s">
        <v>15</v>
      </c>
      <c r="G1867" t="s">
        <v>61</v>
      </c>
      <c r="H1867" t="s">
        <v>20</v>
      </c>
      <c r="I1867" t="s">
        <v>15</v>
      </c>
      <c r="J1867" t="str">
        <f t="shared" si="162"/>
        <v>SCI</v>
      </c>
      <c r="L1867">
        <v>2011</v>
      </c>
      <c r="M1867">
        <f t="shared" si="158"/>
        <v>0</v>
      </c>
      <c r="N1867" t="str">
        <f t="shared" si="161"/>
        <v>U</v>
      </c>
      <c r="O1867" s="1">
        <v>40830</v>
      </c>
      <c r="P1867" t="s">
        <v>19</v>
      </c>
    </row>
    <row r="1868" spans="1:18" x14ac:dyDescent="0.2">
      <c r="A1868">
        <v>972142</v>
      </c>
      <c r="B1868" t="s">
        <v>108</v>
      </c>
      <c r="C1868" t="str">
        <f t="shared" si="159"/>
        <v>2011</v>
      </c>
      <c r="D1868" t="s">
        <v>20</v>
      </c>
      <c r="E1868" t="str">
        <f t="shared" si="160"/>
        <v>2011B</v>
      </c>
      <c r="F1868" t="s">
        <v>15</v>
      </c>
      <c r="G1868" t="s">
        <v>60</v>
      </c>
      <c r="H1868" t="s">
        <v>20</v>
      </c>
      <c r="I1868" t="s">
        <v>15</v>
      </c>
      <c r="J1868" t="str">
        <f t="shared" si="162"/>
        <v>SCI</v>
      </c>
      <c r="L1868">
        <v>2011</v>
      </c>
      <c r="M1868">
        <f t="shared" si="158"/>
        <v>0</v>
      </c>
      <c r="N1868" t="str">
        <f t="shared" si="161"/>
        <v>U</v>
      </c>
      <c r="O1868" s="1">
        <v>40830</v>
      </c>
      <c r="P1868" t="s">
        <v>19</v>
      </c>
    </row>
    <row r="1869" spans="1:18" x14ac:dyDescent="0.2">
      <c r="A1869">
        <v>972142</v>
      </c>
      <c r="B1869" t="s">
        <v>110</v>
      </c>
      <c r="C1869" t="str">
        <f t="shared" si="159"/>
        <v>2011</v>
      </c>
      <c r="D1869" t="s">
        <v>24</v>
      </c>
      <c r="E1869" t="str">
        <f t="shared" si="160"/>
        <v>2011C</v>
      </c>
      <c r="F1869" t="s">
        <v>15</v>
      </c>
      <c r="G1869" t="s">
        <v>71</v>
      </c>
      <c r="H1869" t="s">
        <v>20</v>
      </c>
      <c r="I1869" t="s">
        <v>15</v>
      </c>
      <c r="J1869" t="str">
        <f t="shared" si="162"/>
        <v>SCI</v>
      </c>
      <c r="L1869">
        <v>2011</v>
      </c>
      <c r="M1869">
        <f t="shared" si="158"/>
        <v>0</v>
      </c>
      <c r="N1869" t="str">
        <f t="shared" si="161"/>
        <v>U</v>
      </c>
      <c r="O1869" s="1">
        <v>40830</v>
      </c>
      <c r="P1869" t="s">
        <v>19</v>
      </c>
      <c r="Q1869" t="s">
        <v>141</v>
      </c>
      <c r="R1869" t="s">
        <v>24</v>
      </c>
    </row>
    <row r="1870" spans="1:18" x14ac:dyDescent="0.2">
      <c r="A1870">
        <v>972142</v>
      </c>
      <c r="B1870" t="s">
        <v>110</v>
      </c>
      <c r="C1870" t="str">
        <f t="shared" si="159"/>
        <v>2011</v>
      </c>
      <c r="D1870" t="s">
        <v>24</v>
      </c>
      <c r="E1870" t="str">
        <f t="shared" si="160"/>
        <v>2011C</v>
      </c>
      <c r="F1870" t="s">
        <v>15</v>
      </c>
      <c r="G1870" t="s">
        <v>67</v>
      </c>
      <c r="H1870" t="s">
        <v>20</v>
      </c>
      <c r="I1870" t="s">
        <v>15</v>
      </c>
      <c r="J1870" t="str">
        <f t="shared" si="162"/>
        <v>SCI</v>
      </c>
      <c r="L1870">
        <v>2011</v>
      </c>
      <c r="M1870">
        <f t="shared" si="158"/>
        <v>0</v>
      </c>
      <c r="N1870" t="str">
        <f t="shared" si="161"/>
        <v>U</v>
      </c>
      <c r="O1870" s="1">
        <v>40830</v>
      </c>
      <c r="P1870" t="s">
        <v>19</v>
      </c>
      <c r="Q1870" t="s">
        <v>141</v>
      </c>
      <c r="R1870" t="s">
        <v>24</v>
      </c>
    </row>
    <row r="1871" spans="1:18" x14ac:dyDescent="0.2">
      <c r="A1871">
        <v>972142</v>
      </c>
      <c r="B1871" t="s">
        <v>103</v>
      </c>
      <c r="C1871" t="str">
        <f t="shared" si="159"/>
        <v>2010</v>
      </c>
      <c r="D1871" t="s">
        <v>14</v>
      </c>
      <c r="E1871" t="str">
        <f t="shared" si="160"/>
        <v>2010A</v>
      </c>
      <c r="F1871" t="s">
        <v>15</v>
      </c>
      <c r="G1871" t="s">
        <v>36</v>
      </c>
      <c r="H1871" t="s">
        <v>20</v>
      </c>
      <c r="I1871" t="s">
        <v>15</v>
      </c>
      <c r="J1871" t="str">
        <f t="shared" si="162"/>
        <v>SCI</v>
      </c>
      <c r="L1871">
        <v>2011</v>
      </c>
      <c r="M1871">
        <f t="shared" si="158"/>
        <v>1</v>
      </c>
      <c r="N1871" t="str">
        <f t="shared" si="161"/>
        <v>U</v>
      </c>
      <c r="O1871" s="1">
        <v>40830</v>
      </c>
      <c r="P1871" t="s">
        <v>19</v>
      </c>
      <c r="Q1871" t="s">
        <v>126</v>
      </c>
      <c r="R1871" t="s">
        <v>24</v>
      </c>
    </row>
    <row r="1872" spans="1:18" x14ac:dyDescent="0.2">
      <c r="A1872">
        <v>972142</v>
      </c>
      <c r="B1872" t="s">
        <v>104</v>
      </c>
      <c r="C1872" t="str">
        <f t="shared" si="159"/>
        <v>2010</v>
      </c>
      <c r="D1872" t="s">
        <v>24</v>
      </c>
      <c r="E1872" t="str">
        <f t="shared" si="160"/>
        <v>2010C</v>
      </c>
      <c r="F1872" t="s">
        <v>15</v>
      </c>
      <c r="G1872" t="s">
        <v>52</v>
      </c>
      <c r="H1872" t="s">
        <v>20</v>
      </c>
      <c r="I1872" t="s">
        <v>15</v>
      </c>
      <c r="J1872" t="str">
        <f t="shared" si="162"/>
        <v>SCI</v>
      </c>
      <c r="L1872">
        <v>2011</v>
      </c>
      <c r="M1872">
        <f t="shared" si="158"/>
        <v>1</v>
      </c>
      <c r="N1872" t="str">
        <f t="shared" si="161"/>
        <v>U</v>
      </c>
      <c r="O1872" s="1">
        <v>40830</v>
      </c>
      <c r="P1872" t="s">
        <v>19</v>
      </c>
      <c r="Q1872" t="s">
        <v>137</v>
      </c>
      <c r="R1872" t="s">
        <v>14</v>
      </c>
    </row>
    <row r="1873" spans="1:18" x14ac:dyDescent="0.2">
      <c r="A1873">
        <v>972142</v>
      </c>
      <c r="B1873" t="s">
        <v>104</v>
      </c>
      <c r="C1873" t="str">
        <f t="shared" si="159"/>
        <v>2010</v>
      </c>
      <c r="D1873" t="s">
        <v>57</v>
      </c>
      <c r="E1873" t="str">
        <f t="shared" si="160"/>
        <v>2010D</v>
      </c>
      <c r="F1873" t="s">
        <v>15</v>
      </c>
      <c r="G1873" t="s">
        <v>89</v>
      </c>
      <c r="H1873" t="s">
        <v>20</v>
      </c>
      <c r="I1873" t="s">
        <v>15</v>
      </c>
      <c r="J1873" t="str">
        <f t="shared" si="162"/>
        <v>SCI</v>
      </c>
      <c r="L1873">
        <v>2011</v>
      </c>
      <c r="M1873">
        <f t="shared" si="158"/>
        <v>1</v>
      </c>
      <c r="N1873" t="str">
        <f t="shared" si="161"/>
        <v>U</v>
      </c>
      <c r="O1873" s="1">
        <v>40830</v>
      </c>
      <c r="P1873" t="s">
        <v>19</v>
      </c>
    </row>
    <row r="1874" spans="1:18" x14ac:dyDescent="0.2">
      <c r="A1874">
        <v>972142</v>
      </c>
      <c r="B1874" t="s">
        <v>104</v>
      </c>
      <c r="C1874" t="str">
        <f t="shared" si="159"/>
        <v>2010</v>
      </c>
      <c r="D1874" t="s">
        <v>57</v>
      </c>
      <c r="E1874" t="str">
        <f t="shared" si="160"/>
        <v>2010D</v>
      </c>
      <c r="F1874" t="s">
        <v>15</v>
      </c>
      <c r="G1874" t="s">
        <v>59</v>
      </c>
      <c r="H1874" t="s">
        <v>20</v>
      </c>
      <c r="I1874" t="s">
        <v>15</v>
      </c>
      <c r="J1874" t="str">
        <f t="shared" si="162"/>
        <v>SCI</v>
      </c>
      <c r="L1874">
        <v>2011</v>
      </c>
      <c r="M1874">
        <f t="shared" si="158"/>
        <v>1</v>
      </c>
      <c r="N1874" t="str">
        <f t="shared" si="161"/>
        <v>U</v>
      </c>
      <c r="O1874" s="1">
        <v>40830</v>
      </c>
      <c r="P1874" t="s">
        <v>19</v>
      </c>
    </row>
    <row r="1875" spans="1:18" x14ac:dyDescent="0.2">
      <c r="A1875">
        <v>972142</v>
      </c>
      <c r="B1875" t="s">
        <v>91</v>
      </c>
      <c r="C1875" t="str">
        <f t="shared" si="159"/>
        <v>2008</v>
      </c>
      <c r="D1875" t="s">
        <v>24</v>
      </c>
      <c r="E1875" t="str">
        <f t="shared" si="160"/>
        <v>2008C</v>
      </c>
      <c r="F1875" t="s">
        <v>15</v>
      </c>
      <c r="G1875" t="s">
        <v>43</v>
      </c>
      <c r="H1875" t="s">
        <v>20</v>
      </c>
      <c r="I1875" t="s">
        <v>25</v>
      </c>
      <c r="J1875" t="str">
        <f t="shared" si="162"/>
        <v>ENG</v>
      </c>
      <c r="L1875">
        <v>2011</v>
      </c>
      <c r="M1875">
        <f t="shared" si="158"/>
        <v>3</v>
      </c>
      <c r="N1875" t="str">
        <f t="shared" si="161"/>
        <v>F</v>
      </c>
      <c r="O1875" s="1">
        <v>40830</v>
      </c>
      <c r="P1875" t="s">
        <v>19</v>
      </c>
      <c r="Q1875" t="s">
        <v>122</v>
      </c>
      <c r="R1875" t="s">
        <v>24</v>
      </c>
    </row>
    <row r="1876" spans="1:18" x14ac:dyDescent="0.2">
      <c r="A1876">
        <v>972142</v>
      </c>
      <c r="B1876" t="s">
        <v>91</v>
      </c>
      <c r="C1876" t="str">
        <f t="shared" si="159"/>
        <v>2008</v>
      </c>
      <c r="D1876" t="s">
        <v>57</v>
      </c>
      <c r="E1876" t="str">
        <f t="shared" si="160"/>
        <v>2008D</v>
      </c>
      <c r="F1876" t="s">
        <v>15</v>
      </c>
      <c r="G1876" t="s">
        <v>56</v>
      </c>
      <c r="H1876" t="s">
        <v>20</v>
      </c>
      <c r="I1876" t="s">
        <v>25</v>
      </c>
      <c r="J1876" t="str">
        <f t="shared" si="162"/>
        <v>ENG</v>
      </c>
      <c r="L1876">
        <v>2011</v>
      </c>
      <c r="M1876">
        <f t="shared" si="158"/>
        <v>3</v>
      </c>
      <c r="N1876" t="str">
        <f t="shared" si="161"/>
        <v>F</v>
      </c>
      <c r="O1876" s="1">
        <v>40830</v>
      </c>
      <c r="P1876" t="s">
        <v>19</v>
      </c>
    </row>
    <row r="1877" spans="1:18" x14ac:dyDescent="0.2">
      <c r="A1877">
        <v>972142</v>
      </c>
      <c r="B1877" t="s">
        <v>99</v>
      </c>
      <c r="C1877" t="str">
        <f t="shared" si="159"/>
        <v>2009</v>
      </c>
      <c r="D1877" t="s">
        <v>57</v>
      </c>
      <c r="E1877" t="str">
        <f t="shared" si="160"/>
        <v>2009D</v>
      </c>
      <c r="F1877" t="s">
        <v>15</v>
      </c>
      <c r="G1877" t="s">
        <v>77</v>
      </c>
      <c r="H1877" t="s">
        <v>17</v>
      </c>
      <c r="I1877" t="s">
        <v>25</v>
      </c>
      <c r="J1877" t="str">
        <f t="shared" si="162"/>
        <v>ENG</v>
      </c>
      <c r="L1877">
        <v>2011</v>
      </c>
      <c r="M1877">
        <f t="shared" si="158"/>
        <v>2</v>
      </c>
      <c r="N1877" t="str">
        <f t="shared" si="161"/>
        <v>U</v>
      </c>
      <c r="O1877" s="1">
        <v>40830</v>
      </c>
      <c r="P1877" t="s">
        <v>19</v>
      </c>
      <c r="Q1877" t="s">
        <v>120</v>
      </c>
      <c r="R1877" t="s">
        <v>24</v>
      </c>
    </row>
    <row r="1878" spans="1:18" x14ac:dyDescent="0.2">
      <c r="A1878">
        <v>972200</v>
      </c>
      <c r="B1878" t="s">
        <v>91</v>
      </c>
      <c r="C1878" t="str">
        <f t="shared" si="159"/>
        <v>2008</v>
      </c>
      <c r="D1878" t="s">
        <v>24</v>
      </c>
      <c r="E1878" t="str">
        <f t="shared" si="160"/>
        <v>2008C</v>
      </c>
      <c r="F1878" t="s">
        <v>15</v>
      </c>
      <c r="G1878" t="s">
        <v>43</v>
      </c>
      <c r="H1878" t="s">
        <v>20</v>
      </c>
      <c r="I1878" t="s">
        <v>25</v>
      </c>
      <c r="J1878" t="str">
        <f t="shared" si="162"/>
        <v>ENG</v>
      </c>
      <c r="L1878">
        <v>2011</v>
      </c>
      <c r="M1878">
        <f t="shared" si="158"/>
        <v>3</v>
      </c>
      <c r="N1878" t="str">
        <f t="shared" si="161"/>
        <v>F</v>
      </c>
      <c r="O1878" s="1">
        <v>40830</v>
      </c>
      <c r="P1878" t="s">
        <v>19</v>
      </c>
    </row>
    <row r="1879" spans="1:18" x14ac:dyDescent="0.2">
      <c r="A1879">
        <v>972200</v>
      </c>
      <c r="B1879" t="s">
        <v>103</v>
      </c>
      <c r="C1879" t="str">
        <f t="shared" si="159"/>
        <v>2010</v>
      </c>
      <c r="D1879" t="s">
        <v>20</v>
      </c>
      <c r="E1879" t="str">
        <f t="shared" si="160"/>
        <v>2010B</v>
      </c>
      <c r="F1879" t="s">
        <v>15</v>
      </c>
      <c r="G1879" t="s">
        <v>56</v>
      </c>
      <c r="H1879" t="s">
        <v>24</v>
      </c>
      <c r="I1879" t="s">
        <v>25</v>
      </c>
      <c r="J1879" t="str">
        <f t="shared" si="162"/>
        <v>ENG</v>
      </c>
      <c r="L1879">
        <v>2011</v>
      </c>
      <c r="M1879">
        <f t="shared" si="158"/>
        <v>1</v>
      </c>
      <c r="N1879" t="str">
        <f t="shared" si="161"/>
        <v>U</v>
      </c>
      <c r="O1879" s="1">
        <v>40830</v>
      </c>
      <c r="P1879" t="s">
        <v>19</v>
      </c>
    </row>
    <row r="1880" spans="1:18" x14ac:dyDescent="0.2">
      <c r="A1880">
        <v>972310</v>
      </c>
      <c r="B1880" t="s">
        <v>95</v>
      </c>
      <c r="C1880" t="str">
        <f t="shared" si="159"/>
        <v>2009</v>
      </c>
      <c r="D1880" t="s">
        <v>14</v>
      </c>
      <c r="E1880" t="str">
        <f t="shared" si="160"/>
        <v>2009A</v>
      </c>
      <c r="F1880" t="s">
        <v>15</v>
      </c>
      <c r="G1880" t="s">
        <v>16</v>
      </c>
      <c r="H1880" t="s">
        <v>24</v>
      </c>
      <c r="I1880" t="s">
        <v>25</v>
      </c>
      <c r="J1880" t="str">
        <f t="shared" si="162"/>
        <v>ENG</v>
      </c>
      <c r="L1880">
        <v>2011</v>
      </c>
      <c r="M1880">
        <f t="shared" si="158"/>
        <v>2</v>
      </c>
      <c r="N1880" t="str">
        <f t="shared" si="161"/>
        <v>U</v>
      </c>
      <c r="O1880" s="1">
        <v>40677</v>
      </c>
      <c r="P1880" t="s">
        <v>19</v>
      </c>
      <c r="Q1880" t="s">
        <v>123</v>
      </c>
      <c r="R1880" t="s">
        <v>24</v>
      </c>
    </row>
    <row r="1881" spans="1:18" x14ac:dyDescent="0.2">
      <c r="A1881">
        <v>972310</v>
      </c>
      <c r="B1881" t="s">
        <v>95</v>
      </c>
      <c r="C1881" t="str">
        <f t="shared" si="159"/>
        <v>2009</v>
      </c>
      <c r="D1881" t="s">
        <v>20</v>
      </c>
      <c r="E1881" t="str">
        <f t="shared" si="160"/>
        <v>2009B</v>
      </c>
      <c r="F1881" t="s">
        <v>15</v>
      </c>
      <c r="G1881" t="s">
        <v>56</v>
      </c>
      <c r="H1881" t="s">
        <v>24</v>
      </c>
      <c r="I1881" t="s">
        <v>25</v>
      </c>
      <c r="J1881" t="str">
        <f t="shared" si="162"/>
        <v>ENG</v>
      </c>
      <c r="L1881">
        <v>2011</v>
      </c>
      <c r="M1881">
        <f t="shared" si="158"/>
        <v>2</v>
      </c>
      <c r="N1881" t="str">
        <f t="shared" si="161"/>
        <v>U</v>
      </c>
      <c r="O1881" s="1">
        <v>40677</v>
      </c>
      <c r="P1881" t="s">
        <v>19</v>
      </c>
    </row>
    <row r="1882" spans="1:18" x14ac:dyDescent="0.2">
      <c r="A1882">
        <v>972498</v>
      </c>
      <c r="B1882" t="s">
        <v>91</v>
      </c>
      <c r="C1882" t="str">
        <f t="shared" si="159"/>
        <v>2008</v>
      </c>
      <c r="D1882" t="s">
        <v>24</v>
      </c>
      <c r="E1882" t="str">
        <f t="shared" si="160"/>
        <v>2008C</v>
      </c>
      <c r="F1882" t="s">
        <v>15</v>
      </c>
      <c r="G1882" t="s">
        <v>43</v>
      </c>
      <c r="H1882" t="s">
        <v>14</v>
      </c>
      <c r="I1882" t="s">
        <v>41</v>
      </c>
      <c r="J1882" t="str">
        <f t="shared" si="162"/>
        <v>ENG</v>
      </c>
      <c r="L1882">
        <v>2011</v>
      </c>
      <c r="M1882">
        <f t="shared" si="158"/>
        <v>3</v>
      </c>
      <c r="N1882" t="str">
        <f t="shared" si="161"/>
        <v>F</v>
      </c>
      <c r="O1882" s="1">
        <v>40677</v>
      </c>
      <c r="P1882" t="s">
        <v>28</v>
      </c>
      <c r="Q1882" t="s">
        <v>116</v>
      </c>
      <c r="R1882" t="s">
        <v>20</v>
      </c>
    </row>
    <row r="1883" spans="1:18" x14ac:dyDescent="0.2">
      <c r="A1883">
        <v>972500</v>
      </c>
      <c r="B1883" t="s">
        <v>91</v>
      </c>
      <c r="C1883" t="str">
        <f t="shared" si="159"/>
        <v>2008</v>
      </c>
      <c r="D1883" t="s">
        <v>24</v>
      </c>
      <c r="E1883" t="str">
        <f t="shared" si="160"/>
        <v>2008C</v>
      </c>
      <c r="F1883" t="s">
        <v>15</v>
      </c>
      <c r="G1883" t="s">
        <v>43</v>
      </c>
      <c r="H1883" t="s">
        <v>17</v>
      </c>
      <c r="I1883" t="s">
        <v>21</v>
      </c>
      <c r="J1883" t="str">
        <f t="shared" si="162"/>
        <v>COMP</v>
      </c>
      <c r="L1883">
        <v>2011</v>
      </c>
      <c r="M1883">
        <f t="shared" si="158"/>
        <v>3</v>
      </c>
      <c r="N1883" t="str">
        <f t="shared" si="161"/>
        <v>F</v>
      </c>
      <c r="P1883" t="s">
        <v>19</v>
      </c>
      <c r="Q1883" t="s">
        <v>121</v>
      </c>
      <c r="R1883" t="s">
        <v>24</v>
      </c>
    </row>
    <row r="1884" spans="1:18" x14ac:dyDescent="0.2">
      <c r="A1884">
        <v>972500</v>
      </c>
      <c r="B1884" t="s">
        <v>91</v>
      </c>
      <c r="C1884" t="str">
        <f t="shared" si="159"/>
        <v>2008</v>
      </c>
      <c r="D1884" t="s">
        <v>57</v>
      </c>
      <c r="E1884" t="str">
        <f t="shared" si="160"/>
        <v>2008D</v>
      </c>
      <c r="F1884" t="s">
        <v>15</v>
      </c>
      <c r="G1884" t="s">
        <v>56</v>
      </c>
      <c r="H1884" t="s">
        <v>17</v>
      </c>
      <c r="I1884" t="s">
        <v>21</v>
      </c>
      <c r="J1884" t="str">
        <f t="shared" si="162"/>
        <v>COMP</v>
      </c>
      <c r="L1884">
        <v>2011</v>
      </c>
      <c r="M1884">
        <f t="shared" si="158"/>
        <v>3</v>
      </c>
      <c r="N1884" t="str">
        <f t="shared" si="161"/>
        <v>F</v>
      </c>
      <c r="P1884" t="s">
        <v>19</v>
      </c>
      <c r="Q1884" t="s">
        <v>116</v>
      </c>
      <c r="R1884" t="s">
        <v>17</v>
      </c>
    </row>
    <row r="1885" spans="1:18" x14ac:dyDescent="0.2">
      <c r="A1885">
        <v>972504</v>
      </c>
      <c r="B1885" t="s">
        <v>91</v>
      </c>
      <c r="C1885" t="str">
        <f t="shared" si="159"/>
        <v>2008</v>
      </c>
      <c r="D1885" t="s">
        <v>24</v>
      </c>
      <c r="E1885" t="str">
        <f t="shared" si="160"/>
        <v>2008C</v>
      </c>
      <c r="F1885" t="s">
        <v>15</v>
      </c>
      <c r="G1885" t="s">
        <v>43</v>
      </c>
      <c r="H1885" t="s">
        <v>24</v>
      </c>
      <c r="I1885" t="s">
        <v>21</v>
      </c>
      <c r="J1885" t="str">
        <f t="shared" si="162"/>
        <v>COMP</v>
      </c>
      <c r="L1885">
        <v>2011</v>
      </c>
      <c r="M1885">
        <f t="shared" si="158"/>
        <v>3</v>
      </c>
      <c r="N1885" t="str">
        <f t="shared" si="161"/>
        <v>F</v>
      </c>
      <c r="P1885" t="s">
        <v>19</v>
      </c>
      <c r="Q1885" t="s">
        <v>116</v>
      </c>
      <c r="R1885" t="s">
        <v>17</v>
      </c>
    </row>
    <row r="1886" spans="1:18" x14ac:dyDescent="0.2">
      <c r="A1886">
        <v>972870</v>
      </c>
      <c r="B1886" t="s">
        <v>95</v>
      </c>
      <c r="C1886" t="str">
        <f t="shared" si="159"/>
        <v>2009</v>
      </c>
      <c r="D1886" t="s">
        <v>20</v>
      </c>
      <c r="E1886" t="str">
        <f t="shared" si="160"/>
        <v>2009B</v>
      </c>
      <c r="F1886" t="s">
        <v>15</v>
      </c>
      <c r="G1886" t="s">
        <v>56</v>
      </c>
      <c r="H1886" t="s">
        <v>14</v>
      </c>
      <c r="I1886" t="s">
        <v>45</v>
      </c>
      <c r="J1886" t="str">
        <f t="shared" si="162"/>
        <v>SCI</v>
      </c>
      <c r="L1886">
        <v>2011</v>
      </c>
      <c r="M1886">
        <f t="shared" si="158"/>
        <v>2</v>
      </c>
      <c r="N1886" t="str">
        <f t="shared" si="161"/>
        <v>U</v>
      </c>
      <c r="O1886" s="1">
        <v>40677</v>
      </c>
      <c r="P1886" t="s">
        <v>19</v>
      </c>
    </row>
    <row r="1887" spans="1:18" x14ac:dyDescent="0.2">
      <c r="A1887">
        <v>972870</v>
      </c>
      <c r="B1887" t="s">
        <v>94</v>
      </c>
      <c r="C1887" t="str">
        <f t="shared" si="159"/>
        <v>2008</v>
      </c>
      <c r="D1887" t="s">
        <v>82</v>
      </c>
      <c r="E1887" t="str">
        <f t="shared" si="160"/>
        <v>2008E</v>
      </c>
      <c r="F1887" t="s">
        <v>15</v>
      </c>
      <c r="G1887" t="s">
        <v>43</v>
      </c>
      <c r="H1887" t="s">
        <v>20</v>
      </c>
      <c r="I1887" t="s">
        <v>45</v>
      </c>
      <c r="J1887" t="str">
        <f t="shared" si="162"/>
        <v>SCI</v>
      </c>
      <c r="L1887">
        <v>2011</v>
      </c>
      <c r="M1887">
        <f t="shared" si="158"/>
        <v>3</v>
      </c>
      <c r="N1887" t="str">
        <f t="shared" si="161"/>
        <v>F</v>
      </c>
      <c r="O1887" s="1">
        <v>40677</v>
      </c>
      <c r="P1887" t="s">
        <v>19</v>
      </c>
    </row>
    <row r="1888" spans="1:18" x14ac:dyDescent="0.2">
      <c r="A1888">
        <v>973232</v>
      </c>
      <c r="B1888" t="s">
        <v>95</v>
      </c>
      <c r="C1888" t="str">
        <f t="shared" si="159"/>
        <v>2009</v>
      </c>
      <c r="D1888" t="s">
        <v>14</v>
      </c>
      <c r="E1888" t="str">
        <f t="shared" si="160"/>
        <v>2009A</v>
      </c>
      <c r="F1888" t="s">
        <v>15</v>
      </c>
      <c r="G1888" t="s">
        <v>16</v>
      </c>
      <c r="H1888" t="s">
        <v>20</v>
      </c>
      <c r="I1888" t="s">
        <v>85</v>
      </c>
      <c r="J1888" t="str">
        <f t="shared" si="162"/>
        <v>ENG</v>
      </c>
      <c r="L1888">
        <v>2012</v>
      </c>
      <c r="M1888">
        <f t="shared" ref="M1888:M1951" si="163">L1888-C1888</f>
        <v>3</v>
      </c>
      <c r="N1888" t="str">
        <f t="shared" si="161"/>
        <v>F</v>
      </c>
      <c r="P1888" t="s">
        <v>19</v>
      </c>
      <c r="Q1888" t="s">
        <v>118</v>
      </c>
      <c r="R1888" t="s">
        <v>24</v>
      </c>
    </row>
    <row r="1889" spans="1:18" x14ac:dyDescent="0.2">
      <c r="A1889">
        <v>973232</v>
      </c>
      <c r="B1889" t="s">
        <v>95</v>
      </c>
      <c r="C1889" t="str">
        <f t="shared" si="159"/>
        <v>2009</v>
      </c>
      <c r="D1889" t="s">
        <v>20</v>
      </c>
      <c r="E1889" t="str">
        <f t="shared" si="160"/>
        <v>2009B</v>
      </c>
      <c r="F1889" t="s">
        <v>15</v>
      </c>
      <c r="G1889" t="s">
        <v>56</v>
      </c>
      <c r="H1889" t="s">
        <v>20</v>
      </c>
      <c r="I1889" t="s">
        <v>85</v>
      </c>
      <c r="J1889" t="str">
        <f t="shared" si="162"/>
        <v>ENG</v>
      </c>
      <c r="L1889">
        <v>2012</v>
      </c>
      <c r="M1889">
        <f t="shared" si="163"/>
        <v>3</v>
      </c>
      <c r="N1889" t="str">
        <f t="shared" si="161"/>
        <v>F</v>
      </c>
      <c r="P1889" t="s">
        <v>19</v>
      </c>
      <c r="Q1889" t="s">
        <v>121</v>
      </c>
      <c r="R1889" t="s">
        <v>24</v>
      </c>
    </row>
    <row r="1890" spans="1:18" x14ac:dyDescent="0.2">
      <c r="A1890">
        <v>973238</v>
      </c>
      <c r="B1890" t="s">
        <v>83</v>
      </c>
      <c r="C1890" t="str">
        <f t="shared" si="159"/>
        <v>2008</v>
      </c>
      <c r="D1890" t="s">
        <v>14</v>
      </c>
      <c r="E1890" t="str">
        <f t="shared" si="160"/>
        <v>2008A</v>
      </c>
      <c r="F1890" t="s">
        <v>15</v>
      </c>
      <c r="G1890" t="s">
        <v>43</v>
      </c>
      <c r="H1890" t="s">
        <v>20</v>
      </c>
      <c r="I1890" t="s">
        <v>18</v>
      </c>
      <c r="J1890" t="str">
        <f t="shared" si="162"/>
        <v>ENG</v>
      </c>
      <c r="L1890">
        <v>2011</v>
      </c>
      <c r="M1890">
        <f t="shared" si="163"/>
        <v>3</v>
      </c>
      <c r="N1890" t="str">
        <f t="shared" si="161"/>
        <v>F</v>
      </c>
      <c r="P1890" t="s">
        <v>19</v>
      </c>
      <c r="Q1890" t="s">
        <v>118</v>
      </c>
      <c r="R1890" t="s">
        <v>24</v>
      </c>
    </row>
    <row r="1891" spans="1:18" x14ac:dyDescent="0.2">
      <c r="A1891">
        <v>973238</v>
      </c>
      <c r="B1891" t="s">
        <v>83</v>
      </c>
      <c r="C1891" t="str">
        <f t="shared" si="159"/>
        <v>2008</v>
      </c>
      <c r="D1891" t="s">
        <v>20</v>
      </c>
      <c r="E1891" t="str">
        <f t="shared" si="160"/>
        <v>2008B</v>
      </c>
      <c r="F1891" t="s">
        <v>15</v>
      </c>
      <c r="G1891" t="s">
        <v>56</v>
      </c>
      <c r="H1891" t="s">
        <v>24</v>
      </c>
      <c r="I1891" t="s">
        <v>18</v>
      </c>
      <c r="J1891" t="str">
        <f t="shared" si="162"/>
        <v>ENG</v>
      </c>
      <c r="L1891">
        <v>2011</v>
      </c>
      <c r="M1891">
        <f t="shared" si="163"/>
        <v>3</v>
      </c>
      <c r="N1891" t="str">
        <f t="shared" si="161"/>
        <v>F</v>
      </c>
      <c r="P1891" t="s">
        <v>19</v>
      </c>
      <c r="Q1891" t="s">
        <v>121</v>
      </c>
      <c r="R1891" t="s">
        <v>17</v>
      </c>
    </row>
    <row r="1892" spans="1:18" x14ac:dyDescent="0.2">
      <c r="A1892">
        <v>973240</v>
      </c>
      <c r="B1892" t="s">
        <v>91</v>
      </c>
      <c r="C1892" t="str">
        <f t="shared" si="159"/>
        <v>2008</v>
      </c>
      <c r="D1892" t="s">
        <v>24</v>
      </c>
      <c r="E1892" t="str">
        <f t="shared" si="160"/>
        <v>2008C</v>
      </c>
      <c r="F1892" t="s">
        <v>15</v>
      </c>
      <c r="G1892" t="s">
        <v>43</v>
      </c>
      <c r="H1892" t="s">
        <v>20</v>
      </c>
      <c r="I1892" t="s">
        <v>27</v>
      </c>
      <c r="J1892" t="str">
        <f t="shared" si="162"/>
        <v>ENG</v>
      </c>
      <c r="L1892">
        <v>2011</v>
      </c>
      <c r="M1892">
        <f t="shared" si="163"/>
        <v>3</v>
      </c>
      <c r="N1892" t="str">
        <f t="shared" si="161"/>
        <v>F</v>
      </c>
      <c r="P1892" t="s">
        <v>28</v>
      </c>
      <c r="Q1892" t="s">
        <v>121</v>
      </c>
      <c r="R1892" t="s">
        <v>14</v>
      </c>
    </row>
    <row r="1893" spans="1:18" x14ac:dyDescent="0.2">
      <c r="A1893">
        <v>973240</v>
      </c>
      <c r="B1893" t="s">
        <v>91</v>
      </c>
      <c r="C1893" t="str">
        <f t="shared" si="159"/>
        <v>2008</v>
      </c>
      <c r="D1893" t="s">
        <v>57</v>
      </c>
      <c r="E1893" t="str">
        <f t="shared" si="160"/>
        <v>2008D</v>
      </c>
      <c r="F1893" t="s">
        <v>15</v>
      </c>
      <c r="G1893" t="s">
        <v>56</v>
      </c>
      <c r="H1893" t="s">
        <v>24</v>
      </c>
      <c r="I1893" t="s">
        <v>27</v>
      </c>
      <c r="J1893" t="str">
        <f t="shared" si="162"/>
        <v>ENG</v>
      </c>
      <c r="L1893">
        <v>2011</v>
      </c>
      <c r="M1893">
        <f t="shared" si="163"/>
        <v>3</v>
      </c>
      <c r="N1893" t="str">
        <f t="shared" si="161"/>
        <v>F</v>
      </c>
      <c r="P1893" t="s">
        <v>28</v>
      </c>
      <c r="Q1893" t="s">
        <v>116</v>
      </c>
      <c r="R1893" t="s">
        <v>20</v>
      </c>
    </row>
    <row r="1894" spans="1:18" x14ac:dyDescent="0.2">
      <c r="A1894">
        <v>973252</v>
      </c>
      <c r="B1894" t="s">
        <v>83</v>
      </c>
      <c r="C1894" t="str">
        <f t="shared" si="159"/>
        <v>2008</v>
      </c>
      <c r="D1894" t="s">
        <v>14</v>
      </c>
      <c r="E1894" t="str">
        <f t="shared" si="160"/>
        <v>2008A</v>
      </c>
      <c r="F1894" t="s">
        <v>15</v>
      </c>
      <c r="G1894" t="s">
        <v>43</v>
      </c>
      <c r="H1894" t="s">
        <v>14</v>
      </c>
      <c r="I1894" t="s">
        <v>23</v>
      </c>
      <c r="J1894" t="str">
        <f t="shared" si="162"/>
        <v>ENG</v>
      </c>
      <c r="L1894">
        <v>2011</v>
      </c>
      <c r="M1894">
        <f t="shared" si="163"/>
        <v>3</v>
      </c>
      <c r="N1894" t="str">
        <f t="shared" si="161"/>
        <v>F</v>
      </c>
      <c r="P1894" t="s">
        <v>19</v>
      </c>
      <c r="Q1894" t="s">
        <v>118</v>
      </c>
      <c r="R1894" t="s">
        <v>14</v>
      </c>
    </row>
    <row r="1895" spans="1:18" x14ac:dyDescent="0.2">
      <c r="A1895">
        <v>973252</v>
      </c>
      <c r="B1895" t="s">
        <v>83</v>
      </c>
      <c r="C1895" t="str">
        <f t="shared" si="159"/>
        <v>2008</v>
      </c>
      <c r="D1895" t="s">
        <v>20</v>
      </c>
      <c r="E1895" t="str">
        <f t="shared" si="160"/>
        <v>2008B</v>
      </c>
      <c r="F1895" t="s">
        <v>15</v>
      </c>
      <c r="G1895" t="s">
        <v>56</v>
      </c>
      <c r="H1895" t="s">
        <v>14</v>
      </c>
      <c r="I1895" t="s">
        <v>23</v>
      </c>
      <c r="J1895" t="str">
        <f t="shared" si="162"/>
        <v>ENG</v>
      </c>
      <c r="L1895">
        <v>2011</v>
      </c>
      <c r="M1895">
        <f t="shared" si="163"/>
        <v>3</v>
      </c>
      <c r="N1895" t="str">
        <f t="shared" si="161"/>
        <v>F</v>
      </c>
      <c r="P1895" t="s">
        <v>19</v>
      </c>
      <c r="Q1895" t="s">
        <v>121</v>
      </c>
      <c r="R1895" t="s">
        <v>14</v>
      </c>
    </row>
    <row r="1896" spans="1:18" x14ac:dyDescent="0.2">
      <c r="A1896">
        <v>973274</v>
      </c>
      <c r="B1896" t="s">
        <v>108</v>
      </c>
      <c r="C1896" t="str">
        <f t="shared" si="159"/>
        <v>2011</v>
      </c>
      <c r="D1896" t="s">
        <v>20</v>
      </c>
      <c r="E1896" t="str">
        <f t="shared" si="160"/>
        <v>2011B</v>
      </c>
      <c r="F1896" t="s">
        <v>15</v>
      </c>
      <c r="G1896" t="s">
        <v>62</v>
      </c>
      <c r="H1896" t="s">
        <v>20</v>
      </c>
      <c r="I1896" t="s">
        <v>25</v>
      </c>
      <c r="J1896" t="str">
        <f t="shared" si="162"/>
        <v>ENG</v>
      </c>
      <c r="L1896">
        <v>2011</v>
      </c>
      <c r="M1896">
        <f t="shared" si="163"/>
        <v>0</v>
      </c>
      <c r="N1896" t="str">
        <f t="shared" si="161"/>
        <v>U</v>
      </c>
      <c r="P1896" t="s">
        <v>19</v>
      </c>
    </row>
    <row r="1897" spans="1:18" x14ac:dyDescent="0.2">
      <c r="A1897">
        <v>973274</v>
      </c>
      <c r="B1897" t="s">
        <v>95</v>
      </c>
      <c r="C1897" t="str">
        <f t="shared" si="159"/>
        <v>2009</v>
      </c>
      <c r="D1897" t="s">
        <v>14</v>
      </c>
      <c r="E1897" t="str">
        <f t="shared" si="160"/>
        <v>2009A</v>
      </c>
      <c r="F1897" t="s">
        <v>15</v>
      </c>
      <c r="G1897" t="s">
        <v>36</v>
      </c>
      <c r="H1897" t="s">
        <v>20</v>
      </c>
      <c r="I1897" t="s">
        <v>25</v>
      </c>
      <c r="J1897" t="str">
        <f t="shared" si="162"/>
        <v>ENG</v>
      </c>
      <c r="L1897">
        <v>2011</v>
      </c>
      <c r="M1897">
        <f t="shared" si="163"/>
        <v>2</v>
      </c>
      <c r="N1897" t="str">
        <f t="shared" si="161"/>
        <v>U</v>
      </c>
      <c r="P1897" t="s">
        <v>19</v>
      </c>
    </row>
    <row r="1898" spans="1:18" x14ac:dyDescent="0.2">
      <c r="A1898">
        <v>973274</v>
      </c>
      <c r="B1898" t="s">
        <v>95</v>
      </c>
      <c r="C1898" t="str">
        <f t="shared" si="159"/>
        <v>2009</v>
      </c>
      <c r="D1898" t="s">
        <v>20</v>
      </c>
      <c r="E1898" t="str">
        <f t="shared" si="160"/>
        <v>2009B</v>
      </c>
      <c r="F1898" t="s">
        <v>15</v>
      </c>
      <c r="G1898" t="s">
        <v>59</v>
      </c>
      <c r="H1898" t="s">
        <v>20</v>
      </c>
      <c r="I1898" t="s">
        <v>25</v>
      </c>
      <c r="J1898" t="str">
        <f t="shared" si="162"/>
        <v>ENG</v>
      </c>
      <c r="L1898">
        <v>2011</v>
      </c>
      <c r="M1898">
        <f t="shared" si="163"/>
        <v>2</v>
      </c>
      <c r="N1898" t="str">
        <f t="shared" si="161"/>
        <v>U</v>
      </c>
      <c r="P1898" t="s">
        <v>19</v>
      </c>
    </row>
    <row r="1899" spans="1:18" x14ac:dyDescent="0.2">
      <c r="A1899">
        <v>973274</v>
      </c>
      <c r="B1899" t="s">
        <v>99</v>
      </c>
      <c r="C1899" t="str">
        <f t="shared" si="159"/>
        <v>2009</v>
      </c>
      <c r="D1899" t="s">
        <v>57</v>
      </c>
      <c r="E1899" t="str">
        <f t="shared" si="160"/>
        <v>2009D</v>
      </c>
      <c r="F1899" t="s">
        <v>15</v>
      </c>
      <c r="G1899" t="s">
        <v>64</v>
      </c>
      <c r="H1899" t="s">
        <v>20</v>
      </c>
      <c r="I1899" t="s">
        <v>25</v>
      </c>
      <c r="J1899" t="str">
        <f t="shared" si="162"/>
        <v>ENG</v>
      </c>
      <c r="L1899">
        <v>2011</v>
      </c>
      <c r="M1899">
        <f t="shared" si="163"/>
        <v>2</v>
      </c>
      <c r="N1899" t="str">
        <f t="shared" si="161"/>
        <v>U</v>
      </c>
      <c r="P1899" t="s">
        <v>19</v>
      </c>
    </row>
    <row r="1900" spans="1:18" x14ac:dyDescent="0.2">
      <c r="A1900">
        <v>973274</v>
      </c>
      <c r="B1900" t="s">
        <v>103</v>
      </c>
      <c r="C1900" t="str">
        <f t="shared" si="159"/>
        <v>2010</v>
      </c>
      <c r="D1900" t="s">
        <v>14</v>
      </c>
      <c r="E1900" t="str">
        <f t="shared" si="160"/>
        <v>2010A</v>
      </c>
      <c r="F1900" t="s">
        <v>15</v>
      </c>
      <c r="G1900" t="s">
        <v>52</v>
      </c>
      <c r="H1900" t="s">
        <v>24</v>
      </c>
      <c r="I1900" t="s">
        <v>25</v>
      </c>
      <c r="J1900" t="str">
        <f t="shared" si="162"/>
        <v>ENG</v>
      </c>
      <c r="K1900" t="s">
        <v>53</v>
      </c>
      <c r="L1900">
        <v>2011</v>
      </c>
      <c r="M1900">
        <f t="shared" si="163"/>
        <v>1</v>
      </c>
      <c r="N1900" t="str">
        <f t="shared" si="161"/>
        <v>U</v>
      </c>
      <c r="P1900" t="s">
        <v>19</v>
      </c>
      <c r="Q1900" t="s">
        <v>136</v>
      </c>
      <c r="R1900" t="s">
        <v>24</v>
      </c>
    </row>
    <row r="1901" spans="1:18" x14ac:dyDescent="0.2">
      <c r="A1901">
        <v>973274</v>
      </c>
      <c r="B1901" t="s">
        <v>103</v>
      </c>
      <c r="C1901" t="str">
        <f t="shared" si="159"/>
        <v>2010</v>
      </c>
      <c r="D1901" t="s">
        <v>20</v>
      </c>
      <c r="E1901" t="str">
        <f t="shared" si="160"/>
        <v>2010B</v>
      </c>
      <c r="F1901" t="s">
        <v>15</v>
      </c>
      <c r="G1901" t="s">
        <v>60</v>
      </c>
      <c r="H1901" t="s">
        <v>24</v>
      </c>
      <c r="I1901" t="s">
        <v>25</v>
      </c>
      <c r="J1901" t="str">
        <f t="shared" si="162"/>
        <v>ENG</v>
      </c>
      <c r="K1901" t="s">
        <v>53</v>
      </c>
      <c r="L1901">
        <v>2011</v>
      </c>
      <c r="M1901">
        <f t="shared" si="163"/>
        <v>1</v>
      </c>
      <c r="N1901" t="str">
        <f t="shared" si="161"/>
        <v>U</v>
      </c>
      <c r="P1901" t="s">
        <v>19</v>
      </c>
      <c r="Q1901" t="s">
        <v>144</v>
      </c>
      <c r="R1901" t="s">
        <v>20</v>
      </c>
    </row>
    <row r="1902" spans="1:18" x14ac:dyDescent="0.2">
      <c r="A1902">
        <v>973274</v>
      </c>
      <c r="B1902" t="s">
        <v>104</v>
      </c>
      <c r="C1902" t="str">
        <f t="shared" si="159"/>
        <v>2010</v>
      </c>
      <c r="D1902" t="s">
        <v>24</v>
      </c>
      <c r="E1902" t="str">
        <f t="shared" si="160"/>
        <v>2010C</v>
      </c>
      <c r="F1902" t="s">
        <v>15</v>
      </c>
      <c r="G1902" t="s">
        <v>67</v>
      </c>
      <c r="H1902" t="s">
        <v>24</v>
      </c>
      <c r="I1902" t="s">
        <v>25</v>
      </c>
      <c r="J1902" t="str">
        <f t="shared" si="162"/>
        <v>ENG</v>
      </c>
      <c r="K1902" t="s">
        <v>53</v>
      </c>
      <c r="L1902">
        <v>2011</v>
      </c>
      <c r="M1902">
        <f t="shared" si="163"/>
        <v>1</v>
      </c>
      <c r="N1902" t="str">
        <f t="shared" si="161"/>
        <v>U</v>
      </c>
      <c r="P1902" t="s">
        <v>19</v>
      </c>
    </row>
    <row r="1903" spans="1:18" x14ac:dyDescent="0.2">
      <c r="A1903">
        <v>973274</v>
      </c>
      <c r="B1903" t="s">
        <v>91</v>
      </c>
      <c r="C1903" t="str">
        <f t="shared" si="159"/>
        <v>2008</v>
      </c>
      <c r="D1903" t="s">
        <v>24</v>
      </c>
      <c r="E1903" t="str">
        <f t="shared" si="160"/>
        <v>2008C</v>
      </c>
      <c r="F1903" t="s">
        <v>15</v>
      </c>
      <c r="G1903" t="s">
        <v>16</v>
      </c>
      <c r="H1903" t="s">
        <v>24</v>
      </c>
      <c r="I1903" t="s">
        <v>25</v>
      </c>
      <c r="J1903" t="str">
        <f t="shared" si="162"/>
        <v>ENG</v>
      </c>
      <c r="L1903">
        <v>2011</v>
      </c>
      <c r="M1903">
        <f t="shared" si="163"/>
        <v>3</v>
      </c>
      <c r="N1903" t="str">
        <f t="shared" si="161"/>
        <v>F</v>
      </c>
      <c r="P1903" t="s">
        <v>19</v>
      </c>
      <c r="Q1903" t="s">
        <v>120</v>
      </c>
      <c r="R1903" t="s">
        <v>24</v>
      </c>
    </row>
    <row r="1904" spans="1:18" x14ac:dyDescent="0.2">
      <c r="A1904">
        <v>973274</v>
      </c>
      <c r="B1904" t="s">
        <v>103</v>
      </c>
      <c r="C1904" t="str">
        <f t="shared" si="159"/>
        <v>2010</v>
      </c>
      <c r="D1904" t="s">
        <v>20</v>
      </c>
      <c r="E1904" t="str">
        <f t="shared" si="160"/>
        <v>2010B</v>
      </c>
      <c r="F1904" t="s">
        <v>15</v>
      </c>
      <c r="G1904" t="s">
        <v>61</v>
      </c>
      <c r="H1904" t="s">
        <v>17</v>
      </c>
      <c r="I1904" t="s">
        <v>25</v>
      </c>
      <c r="J1904" t="str">
        <f t="shared" si="162"/>
        <v>ENG</v>
      </c>
      <c r="K1904" t="s">
        <v>53</v>
      </c>
      <c r="L1904">
        <v>2011</v>
      </c>
      <c r="M1904">
        <f t="shared" si="163"/>
        <v>1</v>
      </c>
      <c r="N1904" t="str">
        <f t="shared" si="161"/>
        <v>U</v>
      </c>
      <c r="P1904" t="s">
        <v>19</v>
      </c>
      <c r="Q1904" t="s">
        <v>144</v>
      </c>
      <c r="R1904" t="s">
        <v>20</v>
      </c>
    </row>
    <row r="1905" spans="1:18" x14ac:dyDescent="0.2">
      <c r="A1905">
        <v>973296</v>
      </c>
      <c r="B1905" t="s">
        <v>91</v>
      </c>
      <c r="C1905" t="str">
        <f t="shared" si="159"/>
        <v>2008</v>
      </c>
      <c r="D1905" t="s">
        <v>24</v>
      </c>
      <c r="E1905" t="str">
        <f t="shared" si="160"/>
        <v>2008C</v>
      </c>
      <c r="F1905" t="s">
        <v>15</v>
      </c>
      <c r="G1905" t="s">
        <v>43</v>
      </c>
      <c r="H1905" t="s">
        <v>14</v>
      </c>
      <c r="I1905" t="s">
        <v>41</v>
      </c>
      <c r="J1905" t="str">
        <f t="shared" si="162"/>
        <v>ENG</v>
      </c>
      <c r="L1905">
        <v>2011</v>
      </c>
      <c r="M1905">
        <f t="shared" si="163"/>
        <v>3</v>
      </c>
      <c r="N1905" t="str">
        <f t="shared" si="161"/>
        <v>F</v>
      </c>
      <c r="O1905" s="1">
        <v>40677</v>
      </c>
      <c r="P1905" t="s">
        <v>19</v>
      </c>
      <c r="Q1905" t="s">
        <v>116</v>
      </c>
      <c r="R1905" t="s">
        <v>14</v>
      </c>
    </row>
    <row r="1906" spans="1:18" x14ac:dyDescent="0.2">
      <c r="A1906">
        <v>973296</v>
      </c>
      <c r="B1906" t="s">
        <v>91</v>
      </c>
      <c r="C1906" t="str">
        <f t="shared" si="159"/>
        <v>2008</v>
      </c>
      <c r="D1906" t="s">
        <v>57</v>
      </c>
      <c r="E1906" t="str">
        <f t="shared" si="160"/>
        <v>2008D</v>
      </c>
      <c r="F1906" t="s">
        <v>15</v>
      </c>
      <c r="G1906" t="s">
        <v>56</v>
      </c>
      <c r="H1906" t="s">
        <v>20</v>
      </c>
      <c r="I1906" t="s">
        <v>41</v>
      </c>
      <c r="J1906" t="str">
        <f t="shared" si="162"/>
        <v>ENG</v>
      </c>
      <c r="L1906">
        <v>2011</v>
      </c>
      <c r="M1906">
        <f t="shared" si="163"/>
        <v>3</v>
      </c>
      <c r="N1906" t="str">
        <f t="shared" si="161"/>
        <v>F</v>
      </c>
      <c r="O1906" s="1">
        <v>40677</v>
      </c>
      <c r="P1906" t="s">
        <v>19</v>
      </c>
      <c r="Q1906" t="s">
        <v>123</v>
      </c>
      <c r="R1906" t="s">
        <v>14</v>
      </c>
    </row>
    <row r="1907" spans="1:18" x14ac:dyDescent="0.2">
      <c r="A1907">
        <v>973298</v>
      </c>
      <c r="B1907" t="s">
        <v>83</v>
      </c>
      <c r="C1907" t="str">
        <f t="shared" si="159"/>
        <v>2008</v>
      </c>
      <c r="D1907" t="s">
        <v>20</v>
      </c>
      <c r="E1907" t="str">
        <f t="shared" si="160"/>
        <v>2008B</v>
      </c>
      <c r="F1907" t="s">
        <v>15</v>
      </c>
      <c r="G1907" t="s">
        <v>64</v>
      </c>
      <c r="H1907" t="s">
        <v>14</v>
      </c>
      <c r="I1907" t="s">
        <v>22</v>
      </c>
      <c r="J1907" t="str">
        <f t="shared" si="162"/>
        <v>ENG</v>
      </c>
      <c r="L1907">
        <v>2011</v>
      </c>
      <c r="M1907">
        <f t="shared" si="163"/>
        <v>3</v>
      </c>
      <c r="N1907" t="str">
        <f t="shared" si="161"/>
        <v>F</v>
      </c>
      <c r="O1907" s="1">
        <v>40677</v>
      </c>
      <c r="P1907" t="s">
        <v>19</v>
      </c>
      <c r="Q1907" t="s">
        <v>123</v>
      </c>
      <c r="R1907" t="s">
        <v>20</v>
      </c>
    </row>
    <row r="1908" spans="1:18" x14ac:dyDescent="0.2">
      <c r="A1908">
        <v>973298</v>
      </c>
      <c r="B1908" t="s">
        <v>95</v>
      </c>
      <c r="C1908" t="str">
        <f t="shared" si="159"/>
        <v>2009</v>
      </c>
      <c r="D1908" t="s">
        <v>20</v>
      </c>
      <c r="E1908" t="str">
        <f t="shared" si="160"/>
        <v>2009B</v>
      </c>
      <c r="F1908" t="s">
        <v>15</v>
      </c>
      <c r="G1908" t="s">
        <v>60</v>
      </c>
      <c r="H1908" t="s">
        <v>20</v>
      </c>
      <c r="I1908" t="s">
        <v>22</v>
      </c>
      <c r="J1908" t="str">
        <f t="shared" si="162"/>
        <v>ENG</v>
      </c>
      <c r="L1908">
        <v>2011</v>
      </c>
      <c r="M1908">
        <f t="shared" si="163"/>
        <v>2</v>
      </c>
      <c r="N1908" t="str">
        <f t="shared" si="161"/>
        <v>U</v>
      </c>
      <c r="O1908" s="1">
        <v>40677</v>
      </c>
      <c r="P1908" t="s">
        <v>19</v>
      </c>
    </row>
    <row r="1909" spans="1:18" x14ac:dyDescent="0.2">
      <c r="A1909">
        <v>973298</v>
      </c>
      <c r="B1909" t="s">
        <v>83</v>
      </c>
      <c r="C1909" t="str">
        <f t="shared" si="159"/>
        <v>2008</v>
      </c>
      <c r="D1909" t="s">
        <v>14</v>
      </c>
      <c r="E1909" t="str">
        <f t="shared" si="160"/>
        <v>2008A</v>
      </c>
      <c r="F1909" t="s">
        <v>15</v>
      </c>
      <c r="G1909" t="s">
        <v>16</v>
      </c>
      <c r="H1909" t="s">
        <v>20</v>
      </c>
      <c r="I1909" t="s">
        <v>22</v>
      </c>
      <c r="J1909" t="str">
        <f t="shared" si="162"/>
        <v>ENG</v>
      </c>
      <c r="L1909">
        <v>2011</v>
      </c>
      <c r="M1909">
        <f t="shared" si="163"/>
        <v>3</v>
      </c>
      <c r="N1909" t="str">
        <f t="shared" si="161"/>
        <v>F</v>
      </c>
      <c r="O1909" s="1">
        <v>40677</v>
      </c>
      <c r="P1909" t="s">
        <v>19</v>
      </c>
      <c r="Q1909" t="s">
        <v>116</v>
      </c>
      <c r="R1909" t="s">
        <v>14</v>
      </c>
    </row>
    <row r="1910" spans="1:18" x14ac:dyDescent="0.2">
      <c r="A1910">
        <v>973298</v>
      </c>
      <c r="B1910" t="s">
        <v>95</v>
      </c>
      <c r="C1910" t="str">
        <f t="shared" si="159"/>
        <v>2009</v>
      </c>
      <c r="D1910" t="s">
        <v>14</v>
      </c>
      <c r="E1910" t="str">
        <f t="shared" si="160"/>
        <v>2009A</v>
      </c>
      <c r="F1910" t="s">
        <v>15</v>
      </c>
      <c r="G1910" t="s">
        <v>52</v>
      </c>
      <c r="H1910" t="s">
        <v>24</v>
      </c>
      <c r="I1910" t="s">
        <v>22</v>
      </c>
      <c r="J1910" t="str">
        <f t="shared" si="162"/>
        <v>ENG</v>
      </c>
      <c r="L1910">
        <v>2011</v>
      </c>
      <c r="M1910">
        <f t="shared" si="163"/>
        <v>2</v>
      </c>
      <c r="N1910" t="str">
        <f t="shared" si="161"/>
        <v>U</v>
      </c>
      <c r="O1910" s="1">
        <v>40677</v>
      </c>
      <c r="P1910" t="s">
        <v>19</v>
      </c>
    </row>
    <row r="1911" spans="1:18" x14ac:dyDescent="0.2">
      <c r="A1911">
        <v>973542</v>
      </c>
      <c r="B1911" t="s">
        <v>83</v>
      </c>
      <c r="C1911" t="str">
        <f t="shared" si="159"/>
        <v>2008</v>
      </c>
      <c r="D1911" t="s">
        <v>14</v>
      </c>
      <c r="E1911" t="str">
        <f t="shared" si="160"/>
        <v>2008A</v>
      </c>
      <c r="F1911" t="s">
        <v>15</v>
      </c>
      <c r="G1911" t="s">
        <v>43</v>
      </c>
      <c r="H1911" t="s">
        <v>24</v>
      </c>
      <c r="I1911" t="s">
        <v>18</v>
      </c>
      <c r="J1911" t="str">
        <f t="shared" si="162"/>
        <v>ENG</v>
      </c>
      <c r="L1911">
        <v>2011</v>
      </c>
      <c r="M1911">
        <f t="shared" si="163"/>
        <v>3</v>
      </c>
      <c r="N1911" t="str">
        <f t="shared" si="161"/>
        <v>F</v>
      </c>
      <c r="O1911" s="1">
        <v>40677</v>
      </c>
      <c r="P1911" t="s">
        <v>28</v>
      </c>
      <c r="Q1911" t="s">
        <v>118</v>
      </c>
      <c r="R1911" t="s">
        <v>24</v>
      </c>
    </row>
    <row r="1912" spans="1:18" x14ac:dyDescent="0.2">
      <c r="A1912">
        <v>973542</v>
      </c>
      <c r="B1912" t="s">
        <v>83</v>
      </c>
      <c r="C1912" t="str">
        <f t="shared" si="159"/>
        <v>2008</v>
      </c>
      <c r="D1912" t="s">
        <v>20</v>
      </c>
      <c r="E1912" t="str">
        <f t="shared" si="160"/>
        <v>2008B</v>
      </c>
      <c r="F1912" t="s">
        <v>15</v>
      </c>
      <c r="G1912" t="s">
        <v>56</v>
      </c>
      <c r="H1912" t="s">
        <v>24</v>
      </c>
      <c r="I1912" t="s">
        <v>18</v>
      </c>
      <c r="J1912" t="str">
        <f t="shared" si="162"/>
        <v>ENG</v>
      </c>
      <c r="L1912">
        <v>2011</v>
      </c>
      <c r="M1912">
        <f t="shared" si="163"/>
        <v>3</v>
      </c>
      <c r="N1912" t="str">
        <f t="shared" si="161"/>
        <v>F</v>
      </c>
      <c r="O1912" s="1">
        <v>40677</v>
      </c>
      <c r="P1912" t="s">
        <v>28</v>
      </c>
      <c r="Q1912" t="s">
        <v>121</v>
      </c>
      <c r="R1912" t="s">
        <v>24</v>
      </c>
    </row>
    <row r="1913" spans="1:18" x14ac:dyDescent="0.2">
      <c r="A1913">
        <v>973778</v>
      </c>
      <c r="B1913" t="s">
        <v>91</v>
      </c>
      <c r="C1913" t="str">
        <f t="shared" si="159"/>
        <v>2008</v>
      </c>
      <c r="D1913" t="s">
        <v>57</v>
      </c>
      <c r="E1913" t="str">
        <f t="shared" si="160"/>
        <v>2008D</v>
      </c>
      <c r="F1913" t="s">
        <v>15</v>
      </c>
      <c r="G1913" t="s">
        <v>56</v>
      </c>
      <c r="H1913" t="s">
        <v>20</v>
      </c>
      <c r="I1913" t="s">
        <v>85</v>
      </c>
      <c r="J1913" t="str">
        <f t="shared" si="162"/>
        <v>ENG</v>
      </c>
      <c r="L1913">
        <v>2011</v>
      </c>
      <c r="M1913">
        <f t="shared" si="163"/>
        <v>3</v>
      </c>
      <c r="N1913" t="str">
        <f t="shared" si="161"/>
        <v>F</v>
      </c>
      <c r="O1913" s="1">
        <v>40313</v>
      </c>
      <c r="P1913" t="s">
        <v>19</v>
      </c>
      <c r="Q1913" t="s">
        <v>154</v>
      </c>
      <c r="R1913" t="s">
        <v>20</v>
      </c>
    </row>
    <row r="1914" spans="1:18" x14ac:dyDescent="0.2">
      <c r="A1914">
        <v>973804</v>
      </c>
      <c r="B1914" t="s">
        <v>91</v>
      </c>
      <c r="C1914" t="str">
        <f t="shared" si="159"/>
        <v>2008</v>
      </c>
      <c r="D1914" t="s">
        <v>24</v>
      </c>
      <c r="E1914" t="str">
        <f t="shared" si="160"/>
        <v>2008C</v>
      </c>
      <c r="F1914" t="s">
        <v>15</v>
      </c>
      <c r="G1914" t="s">
        <v>43</v>
      </c>
      <c r="H1914" t="s">
        <v>20</v>
      </c>
      <c r="I1914" t="s">
        <v>25</v>
      </c>
      <c r="J1914" t="str">
        <f t="shared" si="162"/>
        <v>ENG</v>
      </c>
      <c r="L1914">
        <v>2011</v>
      </c>
      <c r="M1914">
        <f t="shared" si="163"/>
        <v>3</v>
      </c>
      <c r="N1914" t="str">
        <f t="shared" si="161"/>
        <v>F</v>
      </c>
      <c r="O1914" s="1">
        <v>40830</v>
      </c>
      <c r="P1914" t="s">
        <v>19</v>
      </c>
      <c r="Q1914" t="s">
        <v>123</v>
      </c>
      <c r="R1914" t="s">
        <v>20</v>
      </c>
    </row>
    <row r="1915" spans="1:18" x14ac:dyDescent="0.2">
      <c r="A1915">
        <v>973804</v>
      </c>
      <c r="B1915" t="s">
        <v>91</v>
      </c>
      <c r="C1915" t="str">
        <f t="shared" si="159"/>
        <v>2008</v>
      </c>
      <c r="D1915" t="s">
        <v>57</v>
      </c>
      <c r="E1915" t="str">
        <f t="shared" si="160"/>
        <v>2008D</v>
      </c>
      <c r="F1915" t="s">
        <v>15</v>
      </c>
      <c r="G1915" t="s">
        <v>56</v>
      </c>
      <c r="H1915" t="s">
        <v>20</v>
      </c>
      <c r="I1915" t="s">
        <v>25</v>
      </c>
      <c r="J1915" t="str">
        <f t="shared" si="162"/>
        <v>ENG</v>
      </c>
      <c r="L1915">
        <v>2011</v>
      </c>
      <c r="M1915">
        <f t="shared" si="163"/>
        <v>3</v>
      </c>
      <c r="N1915" t="str">
        <f t="shared" si="161"/>
        <v>F</v>
      </c>
      <c r="O1915" s="1">
        <v>40830</v>
      </c>
      <c r="P1915" t="s">
        <v>19</v>
      </c>
    </row>
    <row r="1916" spans="1:18" x14ac:dyDescent="0.2">
      <c r="A1916">
        <v>973868</v>
      </c>
      <c r="B1916" t="s">
        <v>103</v>
      </c>
      <c r="C1916" t="str">
        <f t="shared" si="159"/>
        <v>2010</v>
      </c>
      <c r="D1916" t="s">
        <v>20</v>
      </c>
      <c r="E1916" t="str">
        <f t="shared" si="160"/>
        <v>2010B</v>
      </c>
      <c r="F1916" t="s">
        <v>15</v>
      </c>
      <c r="G1916" t="s">
        <v>61</v>
      </c>
      <c r="H1916" t="s">
        <v>14</v>
      </c>
      <c r="I1916" t="s">
        <v>15</v>
      </c>
      <c r="J1916" t="str">
        <f t="shared" si="162"/>
        <v>SCI</v>
      </c>
      <c r="L1916">
        <v>2010</v>
      </c>
      <c r="M1916">
        <f t="shared" si="163"/>
        <v>0</v>
      </c>
      <c r="N1916" t="str">
        <f t="shared" si="161"/>
        <v>U</v>
      </c>
      <c r="O1916" s="1">
        <v>40313</v>
      </c>
      <c r="P1916" t="s">
        <v>19</v>
      </c>
    </row>
    <row r="1917" spans="1:18" x14ac:dyDescent="0.2">
      <c r="A1917">
        <v>973868</v>
      </c>
      <c r="B1917" t="s">
        <v>104</v>
      </c>
      <c r="C1917" t="str">
        <f t="shared" si="159"/>
        <v>2010</v>
      </c>
      <c r="D1917" t="s">
        <v>24</v>
      </c>
      <c r="E1917" t="str">
        <f t="shared" si="160"/>
        <v>2010C</v>
      </c>
      <c r="F1917" t="s">
        <v>15</v>
      </c>
      <c r="G1917" t="s">
        <v>69</v>
      </c>
      <c r="H1917" t="s">
        <v>14</v>
      </c>
      <c r="I1917" t="s">
        <v>15</v>
      </c>
      <c r="J1917" t="str">
        <f t="shared" si="162"/>
        <v>SCI</v>
      </c>
      <c r="L1917">
        <v>2010</v>
      </c>
      <c r="M1917">
        <f t="shared" si="163"/>
        <v>0</v>
      </c>
      <c r="N1917" t="str">
        <f t="shared" si="161"/>
        <v>U</v>
      </c>
      <c r="O1917" s="1">
        <v>40313</v>
      </c>
      <c r="P1917" t="s">
        <v>19</v>
      </c>
    </row>
    <row r="1918" spans="1:18" x14ac:dyDescent="0.2">
      <c r="A1918">
        <v>973868</v>
      </c>
      <c r="B1918" t="s">
        <v>104</v>
      </c>
      <c r="C1918" t="str">
        <f t="shared" si="159"/>
        <v>2010</v>
      </c>
      <c r="D1918" t="s">
        <v>24</v>
      </c>
      <c r="E1918" t="str">
        <f t="shared" si="160"/>
        <v>2010C</v>
      </c>
      <c r="F1918" t="s">
        <v>15</v>
      </c>
      <c r="G1918" t="s">
        <v>92</v>
      </c>
      <c r="H1918" t="s">
        <v>14</v>
      </c>
      <c r="I1918" t="s">
        <v>15</v>
      </c>
      <c r="J1918" t="str">
        <f t="shared" si="162"/>
        <v>SCI</v>
      </c>
      <c r="L1918">
        <v>2010</v>
      </c>
      <c r="M1918">
        <f t="shared" si="163"/>
        <v>0</v>
      </c>
      <c r="N1918" t="str">
        <f t="shared" si="161"/>
        <v>U</v>
      </c>
      <c r="O1918" s="1">
        <v>40313</v>
      </c>
      <c r="P1918" t="s">
        <v>19</v>
      </c>
    </row>
    <row r="1919" spans="1:18" x14ac:dyDescent="0.2">
      <c r="A1919">
        <v>973868</v>
      </c>
      <c r="B1919" t="s">
        <v>99</v>
      </c>
      <c r="C1919" t="str">
        <f t="shared" si="159"/>
        <v>2009</v>
      </c>
      <c r="D1919" t="s">
        <v>24</v>
      </c>
      <c r="E1919" t="str">
        <f t="shared" si="160"/>
        <v>2009C</v>
      </c>
      <c r="F1919" t="s">
        <v>15</v>
      </c>
      <c r="G1919" t="s">
        <v>67</v>
      </c>
      <c r="H1919" t="s">
        <v>14</v>
      </c>
      <c r="I1919" t="s">
        <v>15</v>
      </c>
      <c r="J1919" t="str">
        <f t="shared" si="162"/>
        <v>SCI</v>
      </c>
      <c r="L1919">
        <v>2010</v>
      </c>
      <c r="M1919">
        <f t="shared" si="163"/>
        <v>1</v>
      </c>
      <c r="N1919" t="str">
        <f t="shared" si="161"/>
        <v>U</v>
      </c>
      <c r="O1919" s="1">
        <v>40313</v>
      </c>
      <c r="P1919" t="s">
        <v>19</v>
      </c>
      <c r="Q1919" t="s">
        <v>138</v>
      </c>
      <c r="R1919" t="s">
        <v>14</v>
      </c>
    </row>
    <row r="1920" spans="1:18" x14ac:dyDescent="0.2">
      <c r="A1920">
        <v>973868</v>
      </c>
      <c r="B1920" t="s">
        <v>95</v>
      </c>
      <c r="C1920" t="str">
        <f t="shared" si="159"/>
        <v>2009</v>
      </c>
      <c r="D1920" t="s">
        <v>14</v>
      </c>
      <c r="E1920" t="str">
        <f t="shared" si="160"/>
        <v>2009A</v>
      </c>
      <c r="F1920" t="s">
        <v>15</v>
      </c>
      <c r="G1920" t="s">
        <v>52</v>
      </c>
      <c r="H1920" t="s">
        <v>14</v>
      </c>
      <c r="I1920" t="s">
        <v>15</v>
      </c>
      <c r="J1920" t="str">
        <f t="shared" si="162"/>
        <v>SCI</v>
      </c>
      <c r="L1920">
        <v>2011</v>
      </c>
      <c r="M1920">
        <f t="shared" si="163"/>
        <v>2</v>
      </c>
      <c r="N1920" t="str">
        <f t="shared" si="161"/>
        <v>U</v>
      </c>
      <c r="O1920" s="1">
        <v>40313</v>
      </c>
      <c r="P1920" t="s">
        <v>19</v>
      </c>
      <c r="Q1920" t="s">
        <v>127</v>
      </c>
      <c r="R1920" t="s">
        <v>14</v>
      </c>
    </row>
    <row r="1921" spans="1:18" x14ac:dyDescent="0.2">
      <c r="A1921">
        <v>973868</v>
      </c>
      <c r="B1921" t="s">
        <v>95</v>
      </c>
      <c r="C1921" t="str">
        <f t="shared" si="159"/>
        <v>2009</v>
      </c>
      <c r="D1921" t="s">
        <v>20</v>
      </c>
      <c r="E1921" t="str">
        <f t="shared" si="160"/>
        <v>2009B</v>
      </c>
      <c r="F1921" t="s">
        <v>15</v>
      </c>
      <c r="G1921" t="s">
        <v>60</v>
      </c>
      <c r="H1921" t="s">
        <v>14</v>
      </c>
      <c r="I1921" t="s">
        <v>15</v>
      </c>
      <c r="J1921" t="str">
        <f t="shared" si="162"/>
        <v>SCI</v>
      </c>
      <c r="L1921">
        <v>2011</v>
      </c>
      <c r="M1921">
        <f t="shared" si="163"/>
        <v>2</v>
      </c>
      <c r="N1921" t="str">
        <f t="shared" si="161"/>
        <v>U</v>
      </c>
      <c r="O1921" s="1">
        <v>40313</v>
      </c>
      <c r="P1921" t="s">
        <v>19</v>
      </c>
    </row>
    <row r="1922" spans="1:18" x14ac:dyDescent="0.2">
      <c r="A1922">
        <v>973868</v>
      </c>
      <c r="B1922" t="s">
        <v>83</v>
      </c>
      <c r="C1922" t="str">
        <f t="shared" ref="C1922:C1985" si="164">LEFT(B1922,4)</f>
        <v>2008</v>
      </c>
      <c r="D1922" t="s">
        <v>20</v>
      </c>
      <c r="E1922" t="str">
        <f t="shared" ref="E1922:E1985" si="165">CONCATENATE(C1922,D1922)</f>
        <v>2008B</v>
      </c>
      <c r="F1922" t="s">
        <v>15</v>
      </c>
      <c r="G1922" t="s">
        <v>59</v>
      </c>
      <c r="H1922" t="s">
        <v>14</v>
      </c>
      <c r="I1922" t="s">
        <v>15</v>
      </c>
      <c r="J1922" t="str">
        <f t="shared" si="162"/>
        <v>SCI</v>
      </c>
      <c r="L1922">
        <v>2011</v>
      </c>
      <c r="M1922">
        <f t="shared" si="163"/>
        <v>3</v>
      </c>
      <c r="N1922" t="str">
        <f t="shared" ref="N1922:N1985" si="166">IF(OR(M1922&lt;3,M1922="TR"),"U","F")</f>
        <v>F</v>
      </c>
      <c r="O1922" s="1">
        <v>40313</v>
      </c>
      <c r="P1922" t="s">
        <v>19</v>
      </c>
      <c r="Q1922" t="s">
        <v>120</v>
      </c>
      <c r="R1922" t="s">
        <v>14</v>
      </c>
    </row>
    <row r="1923" spans="1:18" x14ac:dyDescent="0.2">
      <c r="A1923">
        <v>973868</v>
      </c>
      <c r="B1923" t="s">
        <v>91</v>
      </c>
      <c r="C1923" t="str">
        <f t="shared" si="164"/>
        <v>2008</v>
      </c>
      <c r="D1923" t="s">
        <v>24</v>
      </c>
      <c r="E1923" t="str">
        <f t="shared" si="165"/>
        <v>2008C</v>
      </c>
      <c r="F1923" t="s">
        <v>15</v>
      </c>
      <c r="G1923" t="s">
        <v>36</v>
      </c>
      <c r="H1923" t="s">
        <v>14</v>
      </c>
      <c r="I1923" t="s">
        <v>15</v>
      </c>
      <c r="J1923" t="str">
        <f t="shared" ref="J1923:J1986" si="167">IF(OR(I1923="AE",I1923="BE",I1923="CE",I1923="CM",I1923="ED",I1923="ECE",I1923="EVE",I1923="EV",I1923="FPE",I1923="IE",I1923="MFE",I1923="ME",I1923="MGE",I1923="MTE",I1923="PHE",I1923="RB",I1923="EE",I1923="RBE"),"ENG",IF(OR(I1923="BBT",I1923="BC",I1923="BIO",I1923="CH",I1923="PH",I1923="PSS",I1923="SC"),"SCI",IF(OR(I1923="MA",I1923="MAC",I1923="SD"),"MAT",IF(OR(I1923="CO",I1923="ID",I1923="ND",I1923="SX"),"OTH",IF(OR(I1923="ECON",I1923="EP",I1923="EC",I1923="ET",I1923="HU",I1923="IN",I1923="LAE",I1923="PWR",I1923="ST",I1923="EVS",I1923="PW"),"HUSS",IF(OR(I1923="CA",I1923="CCN",I1923="CS",I1923="IMGD"),"COMP",IF(OR(I1923="IT",I1923="MG",I1923="MIS"),"BUS","ERROR")))))))</f>
        <v>SCI</v>
      </c>
      <c r="L1923">
        <v>2011</v>
      </c>
      <c r="M1923">
        <f t="shared" si="163"/>
        <v>3</v>
      </c>
      <c r="N1923" t="str">
        <f t="shared" si="166"/>
        <v>F</v>
      </c>
      <c r="O1923" s="1">
        <v>40313</v>
      </c>
      <c r="P1923" t="s">
        <v>19</v>
      </c>
      <c r="Q1923" t="s">
        <v>137</v>
      </c>
      <c r="R1923" t="s">
        <v>14</v>
      </c>
    </row>
    <row r="1924" spans="1:18" x14ac:dyDescent="0.2">
      <c r="A1924">
        <v>973868</v>
      </c>
      <c r="B1924" t="s">
        <v>91</v>
      </c>
      <c r="C1924" t="str">
        <f t="shared" si="164"/>
        <v>2008</v>
      </c>
      <c r="D1924" t="s">
        <v>57</v>
      </c>
      <c r="E1924" t="str">
        <f t="shared" si="165"/>
        <v>2008D</v>
      </c>
      <c r="F1924" t="s">
        <v>15</v>
      </c>
      <c r="G1924" t="s">
        <v>87</v>
      </c>
      <c r="H1924" t="s">
        <v>14</v>
      </c>
      <c r="I1924" t="s">
        <v>15</v>
      </c>
      <c r="J1924" t="str">
        <f t="shared" si="167"/>
        <v>SCI</v>
      </c>
      <c r="L1924">
        <v>2011</v>
      </c>
      <c r="M1924">
        <f t="shared" si="163"/>
        <v>3</v>
      </c>
      <c r="N1924" t="str">
        <f t="shared" si="166"/>
        <v>F</v>
      </c>
      <c r="O1924" s="1">
        <v>40313</v>
      </c>
      <c r="P1924" t="s">
        <v>19</v>
      </c>
      <c r="Q1924" t="s">
        <v>126</v>
      </c>
      <c r="R1924" t="s">
        <v>14</v>
      </c>
    </row>
    <row r="1925" spans="1:18" x14ac:dyDescent="0.2">
      <c r="A1925">
        <v>973868</v>
      </c>
      <c r="B1925" t="s">
        <v>91</v>
      </c>
      <c r="C1925" t="str">
        <f t="shared" si="164"/>
        <v>2008</v>
      </c>
      <c r="D1925" t="s">
        <v>57</v>
      </c>
      <c r="E1925" t="str">
        <f t="shared" si="165"/>
        <v>2008D</v>
      </c>
      <c r="F1925" t="s">
        <v>15</v>
      </c>
      <c r="G1925" t="s">
        <v>77</v>
      </c>
      <c r="H1925" t="s">
        <v>14</v>
      </c>
      <c r="I1925" t="s">
        <v>15</v>
      </c>
      <c r="J1925" t="str">
        <f t="shared" si="167"/>
        <v>SCI</v>
      </c>
      <c r="L1925">
        <v>2011</v>
      </c>
      <c r="M1925">
        <f t="shared" si="163"/>
        <v>3</v>
      </c>
      <c r="N1925" t="str">
        <f t="shared" si="166"/>
        <v>F</v>
      </c>
      <c r="O1925" s="1">
        <v>40313</v>
      </c>
      <c r="P1925" t="s">
        <v>19</v>
      </c>
      <c r="Q1925" t="s">
        <v>126</v>
      </c>
      <c r="R1925" t="s">
        <v>14</v>
      </c>
    </row>
    <row r="1926" spans="1:18" x14ac:dyDescent="0.2">
      <c r="A1926">
        <v>973868</v>
      </c>
      <c r="B1926" t="s">
        <v>104</v>
      </c>
      <c r="C1926" t="str">
        <f t="shared" si="164"/>
        <v>2010</v>
      </c>
      <c r="D1926" t="s">
        <v>57</v>
      </c>
      <c r="E1926" t="str">
        <f t="shared" si="165"/>
        <v>2010D</v>
      </c>
      <c r="F1926" t="s">
        <v>15</v>
      </c>
      <c r="G1926" t="s">
        <v>76</v>
      </c>
      <c r="H1926" t="s">
        <v>20</v>
      </c>
      <c r="I1926" t="s">
        <v>15</v>
      </c>
      <c r="J1926" t="str">
        <f t="shared" si="167"/>
        <v>SCI</v>
      </c>
      <c r="L1926">
        <v>2010</v>
      </c>
      <c r="M1926">
        <f t="shared" si="163"/>
        <v>0</v>
      </c>
      <c r="N1926" t="str">
        <f t="shared" si="166"/>
        <v>U</v>
      </c>
      <c r="O1926" s="1">
        <v>40313</v>
      </c>
      <c r="P1926" t="s">
        <v>19</v>
      </c>
    </row>
    <row r="1927" spans="1:18" x14ac:dyDescent="0.2">
      <c r="A1927">
        <v>973868</v>
      </c>
      <c r="B1927" t="s">
        <v>99</v>
      </c>
      <c r="C1927" t="str">
        <f t="shared" si="164"/>
        <v>2009</v>
      </c>
      <c r="D1927" t="s">
        <v>24</v>
      </c>
      <c r="E1927" t="str">
        <f t="shared" si="165"/>
        <v>2009C</v>
      </c>
      <c r="F1927" t="s">
        <v>15</v>
      </c>
      <c r="G1927" t="s">
        <v>71</v>
      </c>
      <c r="H1927" t="s">
        <v>20</v>
      </c>
      <c r="I1927" t="s">
        <v>15</v>
      </c>
      <c r="J1927" t="str">
        <f t="shared" si="167"/>
        <v>SCI</v>
      </c>
      <c r="L1927">
        <v>2010</v>
      </c>
      <c r="M1927">
        <f t="shared" si="163"/>
        <v>1</v>
      </c>
      <c r="N1927" t="str">
        <f t="shared" si="166"/>
        <v>U</v>
      </c>
      <c r="O1927" s="1">
        <v>40313</v>
      </c>
      <c r="P1927" t="s">
        <v>19</v>
      </c>
      <c r="Q1927" t="s">
        <v>138</v>
      </c>
      <c r="R1927" t="s">
        <v>14</v>
      </c>
    </row>
    <row r="1928" spans="1:18" x14ac:dyDescent="0.2">
      <c r="A1928">
        <v>973876</v>
      </c>
      <c r="B1928" t="s">
        <v>83</v>
      </c>
      <c r="C1928" t="str">
        <f t="shared" si="164"/>
        <v>2008</v>
      </c>
      <c r="D1928" t="s">
        <v>14</v>
      </c>
      <c r="E1928" t="str">
        <f t="shared" si="165"/>
        <v>2008A</v>
      </c>
      <c r="F1928" t="s">
        <v>15</v>
      </c>
      <c r="G1928" t="s">
        <v>43</v>
      </c>
      <c r="H1928" t="s">
        <v>14</v>
      </c>
      <c r="I1928" t="s">
        <v>18</v>
      </c>
      <c r="J1928" t="str">
        <f t="shared" si="167"/>
        <v>ENG</v>
      </c>
      <c r="L1928">
        <v>2011</v>
      </c>
      <c r="M1928">
        <f t="shared" si="163"/>
        <v>3</v>
      </c>
      <c r="N1928" t="str">
        <f t="shared" si="166"/>
        <v>F</v>
      </c>
      <c r="O1928" s="1">
        <v>40677</v>
      </c>
      <c r="P1928" t="s">
        <v>19</v>
      </c>
      <c r="Q1928" t="s">
        <v>118</v>
      </c>
      <c r="R1928" t="s">
        <v>20</v>
      </c>
    </row>
    <row r="1929" spans="1:18" x14ac:dyDescent="0.2">
      <c r="A1929">
        <v>973876</v>
      </c>
      <c r="B1929" t="s">
        <v>83</v>
      </c>
      <c r="C1929" t="str">
        <f t="shared" si="164"/>
        <v>2008</v>
      </c>
      <c r="D1929" t="s">
        <v>20</v>
      </c>
      <c r="E1929" t="str">
        <f t="shared" si="165"/>
        <v>2008B</v>
      </c>
      <c r="F1929" t="s">
        <v>15</v>
      </c>
      <c r="G1929" t="s">
        <v>56</v>
      </c>
      <c r="H1929" t="s">
        <v>20</v>
      </c>
      <c r="I1929" t="s">
        <v>18</v>
      </c>
      <c r="J1929" t="str">
        <f t="shared" si="167"/>
        <v>ENG</v>
      </c>
      <c r="L1929">
        <v>2011</v>
      </c>
      <c r="M1929">
        <f t="shared" si="163"/>
        <v>3</v>
      </c>
      <c r="N1929" t="str">
        <f t="shared" si="166"/>
        <v>F</v>
      </c>
      <c r="O1929" s="1">
        <v>40677</v>
      </c>
      <c r="P1929" t="s">
        <v>19</v>
      </c>
      <c r="Q1929" t="s">
        <v>121</v>
      </c>
      <c r="R1929" t="s">
        <v>24</v>
      </c>
    </row>
    <row r="1930" spans="1:18" x14ac:dyDescent="0.2">
      <c r="A1930">
        <v>973892</v>
      </c>
      <c r="B1930" t="s">
        <v>115</v>
      </c>
      <c r="C1930" t="str">
        <f t="shared" si="164"/>
        <v>2012</v>
      </c>
      <c r="D1930" t="s">
        <v>14</v>
      </c>
      <c r="E1930" t="str">
        <f t="shared" si="165"/>
        <v>2012A</v>
      </c>
      <c r="F1930" t="s">
        <v>15</v>
      </c>
      <c r="G1930" t="s">
        <v>43</v>
      </c>
      <c r="H1930" t="s">
        <v>24</v>
      </c>
      <c r="I1930" t="s">
        <v>41</v>
      </c>
      <c r="J1930" t="str">
        <f t="shared" si="167"/>
        <v>ENG</v>
      </c>
      <c r="L1930">
        <v>2011</v>
      </c>
      <c r="M1930">
        <f t="shared" si="163"/>
        <v>-1</v>
      </c>
      <c r="N1930" t="str">
        <f t="shared" si="166"/>
        <v>U</v>
      </c>
      <c r="P1930" t="s">
        <v>19</v>
      </c>
    </row>
    <row r="1931" spans="1:18" x14ac:dyDescent="0.2">
      <c r="A1931">
        <v>973892</v>
      </c>
      <c r="B1931" t="s">
        <v>103</v>
      </c>
      <c r="C1931" t="str">
        <f t="shared" si="164"/>
        <v>2010</v>
      </c>
      <c r="D1931" t="s">
        <v>14</v>
      </c>
      <c r="E1931" t="str">
        <f t="shared" si="165"/>
        <v>2010A</v>
      </c>
      <c r="F1931" t="s">
        <v>15</v>
      </c>
      <c r="G1931" t="s">
        <v>43</v>
      </c>
      <c r="H1931" t="s">
        <v>17</v>
      </c>
      <c r="I1931" t="s">
        <v>41</v>
      </c>
      <c r="J1931" t="str">
        <f t="shared" si="167"/>
        <v>ENG</v>
      </c>
      <c r="L1931">
        <v>2011</v>
      </c>
      <c r="M1931">
        <f t="shared" si="163"/>
        <v>1</v>
      </c>
      <c r="N1931" t="str">
        <f t="shared" si="166"/>
        <v>U</v>
      </c>
      <c r="P1931" t="s">
        <v>19</v>
      </c>
    </row>
    <row r="1932" spans="1:18" x14ac:dyDescent="0.2">
      <c r="A1932">
        <v>973900</v>
      </c>
      <c r="B1932" t="s">
        <v>83</v>
      </c>
      <c r="C1932" t="str">
        <f t="shared" si="164"/>
        <v>2008</v>
      </c>
      <c r="D1932" t="s">
        <v>20</v>
      </c>
      <c r="E1932" t="str">
        <f t="shared" si="165"/>
        <v>2008B</v>
      </c>
      <c r="F1932" t="s">
        <v>15</v>
      </c>
      <c r="G1932" t="s">
        <v>56</v>
      </c>
      <c r="H1932" t="s">
        <v>14</v>
      </c>
      <c r="I1932" t="s">
        <v>18</v>
      </c>
      <c r="J1932" t="str">
        <f t="shared" si="167"/>
        <v>ENG</v>
      </c>
      <c r="L1932">
        <v>2011</v>
      </c>
      <c r="M1932">
        <f t="shared" si="163"/>
        <v>3</v>
      </c>
      <c r="N1932" t="str">
        <f t="shared" si="166"/>
        <v>F</v>
      </c>
      <c r="O1932" s="1">
        <v>40677</v>
      </c>
      <c r="P1932" t="s">
        <v>19</v>
      </c>
      <c r="Q1932" t="s">
        <v>116</v>
      </c>
      <c r="R1932" t="s">
        <v>20</v>
      </c>
    </row>
    <row r="1933" spans="1:18" x14ac:dyDescent="0.2">
      <c r="A1933">
        <v>973900</v>
      </c>
      <c r="B1933" t="s">
        <v>83</v>
      </c>
      <c r="C1933" t="str">
        <f t="shared" si="164"/>
        <v>2008</v>
      </c>
      <c r="D1933" t="s">
        <v>14</v>
      </c>
      <c r="E1933" t="str">
        <f t="shared" si="165"/>
        <v>2008A</v>
      </c>
      <c r="F1933" t="s">
        <v>15</v>
      </c>
      <c r="G1933" t="s">
        <v>43</v>
      </c>
      <c r="H1933" t="s">
        <v>20</v>
      </c>
      <c r="I1933" t="s">
        <v>18</v>
      </c>
      <c r="J1933" t="str">
        <f t="shared" si="167"/>
        <v>ENG</v>
      </c>
      <c r="L1933">
        <v>2011</v>
      </c>
      <c r="M1933">
        <f t="shared" si="163"/>
        <v>3</v>
      </c>
      <c r="N1933" t="str">
        <f t="shared" si="166"/>
        <v>F</v>
      </c>
      <c r="O1933" s="1">
        <v>40677</v>
      </c>
      <c r="P1933" t="s">
        <v>19</v>
      </c>
      <c r="Q1933" t="s">
        <v>121</v>
      </c>
      <c r="R1933" t="s">
        <v>20</v>
      </c>
    </row>
    <row r="1934" spans="1:18" x14ac:dyDescent="0.2">
      <c r="A1934">
        <v>973900</v>
      </c>
      <c r="B1934" t="s">
        <v>95</v>
      </c>
      <c r="C1934" t="str">
        <f t="shared" si="164"/>
        <v>2009</v>
      </c>
      <c r="D1934" t="s">
        <v>14</v>
      </c>
      <c r="E1934" t="str">
        <f t="shared" si="165"/>
        <v>2009A</v>
      </c>
      <c r="F1934" t="s">
        <v>15</v>
      </c>
      <c r="G1934" t="s">
        <v>52</v>
      </c>
      <c r="H1934" t="s">
        <v>24</v>
      </c>
      <c r="I1934" t="s">
        <v>33</v>
      </c>
      <c r="J1934" t="str">
        <f t="shared" si="167"/>
        <v>ENG</v>
      </c>
      <c r="L1934">
        <v>2011</v>
      </c>
      <c r="M1934">
        <f t="shared" si="163"/>
        <v>2</v>
      </c>
      <c r="N1934" t="str">
        <f t="shared" si="166"/>
        <v>U</v>
      </c>
      <c r="O1934" s="1">
        <v>40677</v>
      </c>
      <c r="P1934" t="s">
        <v>19</v>
      </c>
      <c r="Q1934" t="s">
        <v>122</v>
      </c>
      <c r="R1934" t="s">
        <v>14</v>
      </c>
    </row>
    <row r="1935" spans="1:18" x14ac:dyDescent="0.2">
      <c r="A1935">
        <v>973902</v>
      </c>
      <c r="B1935" t="s">
        <v>95</v>
      </c>
      <c r="C1935" t="str">
        <f t="shared" si="164"/>
        <v>2009</v>
      </c>
      <c r="D1935" t="s">
        <v>14</v>
      </c>
      <c r="E1935" t="str">
        <f t="shared" si="165"/>
        <v>2009A</v>
      </c>
      <c r="F1935" t="s">
        <v>15</v>
      </c>
      <c r="G1935" t="s">
        <v>43</v>
      </c>
      <c r="H1935" t="s">
        <v>20</v>
      </c>
      <c r="I1935" t="s">
        <v>26</v>
      </c>
      <c r="J1935" t="str">
        <f t="shared" si="167"/>
        <v>COMP</v>
      </c>
      <c r="L1935">
        <v>2012</v>
      </c>
      <c r="M1935">
        <f t="shared" si="163"/>
        <v>3</v>
      </c>
      <c r="N1935" t="str">
        <f t="shared" si="166"/>
        <v>F</v>
      </c>
      <c r="P1935" t="s">
        <v>19</v>
      </c>
    </row>
    <row r="1936" spans="1:18" x14ac:dyDescent="0.2">
      <c r="A1936">
        <v>973986</v>
      </c>
      <c r="B1936" t="s">
        <v>91</v>
      </c>
      <c r="C1936" t="str">
        <f t="shared" si="164"/>
        <v>2008</v>
      </c>
      <c r="D1936" t="s">
        <v>57</v>
      </c>
      <c r="E1936" t="str">
        <f t="shared" si="165"/>
        <v>2008D</v>
      </c>
      <c r="F1936" t="s">
        <v>15</v>
      </c>
      <c r="G1936" t="s">
        <v>56</v>
      </c>
      <c r="H1936" t="s">
        <v>17</v>
      </c>
      <c r="I1936" t="s">
        <v>30</v>
      </c>
      <c r="J1936" t="str">
        <f t="shared" si="167"/>
        <v>SCI</v>
      </c>
      <c r="L1936">
        <v>2011</v>
      </c>
      <c r="M1936">
        <f t="shared" si="163"/>
        <v>3</v>
      </c>
      <c r="N1936" t="str">
        <f t="shared" si="166"/>
        <v>F</v>
      </c>
      <c r="O1936" s="1">
        <v>40677</v>
      </c>
      <c r="P1936" t="s">
        <v>19</v>
      </c>
      <c r="Q1936" t="s">
        <v>116</v>
      </c>
      <c r="R1936" t="s">
        <v>24</v>
      </c>
    </row>
    <row r="1937" spans="1:20" x14ac:dyDescent="0.2">
      <c r="A1937">
        <v>973992</v>
      </c>
      <c r="B1937" t="s">
        <v>110</v>
      </c>
      <c r="C1937" t="str">
        <f t="shared" si="164"/>
        <v>2011</v>
      </c>
      <c r="D1937" t="s">
        <v>57</v>
      </c>
      <c r="E1937" t="str">
        <f t="shared" si="165"/>
        <v>2011D</v>
      </c>
      <c r="F1937" t="s">
        <v>15</v>
      </c>
      <c r="G1937" t="s">
        <v>56</v>
      </c>
      <c r="H1937" t="s">
        <v>20</v>
      </c>
      <c r="I1937" t="s">
        <v>21</v>
      </c>
      <c r="J1937" t="str">
        <f t="shared" si="167"/>
        <v>COMP</v>
      </c>
      <c r="L1937">
        <v>2011</v>
      </c>
      <c r="M1937">
        <f t="shared" si="163"/>
        <v>0</v>
      </c>
      <c r="N1937" t="str">
        <f t="shared" si="166"/>
        <v>U</v>
      </c>
      <c r="O1937" s="1">
        <v>40677</v>
      </c>
      <c r="P1937" t="s">
        <v>19</v>
      </c>
    </row>
    <row r="1938" spans="1:20" x14ac:dyDescent="0.2">
      <c r="A1938">
        <v>973992</v>
      </c>
      <c r="B1938" t="s">
        <v>91</v>
      </c>
      <c r="C1938" t="str">
        <f t="shared" si="164"/>
        <v>2008</v>
      </c>
      <c r="D1938" t="s">
        <v>24</v>
      </c>
      <c r="E1938" t="str">
        <f t="shared" si="165"/>
        <v>2008C</v>
      </c>
      <c r="F1938" t="s">
        <v>15</v>
      </c>
      <c r="G1938" t="s">
        <v>43</v>
      </c>
      <c r="H1938" t="s">
        <v>20</v>
      </c>
      <c r="I1938" t="s">
        <v>21</v>
      </c>
      <c r="J1938" t="str">
        <f t="shared" si="167"/>
        <v>COMP</v>
      </c>
      <c r="L1938">
        <v>2011</v>
      </c>
      <c r="M1938">
        <f t="shared" si="163"/>
        <v>3</v>
      </c>
      <c r="N1938" t="str">
        <f t="shared" si="166"/>
        <v>F</v>
      </c>
      <c r="O1938" s="1">
        <v>40677</v>
      </c>
      <c r="P1938" t="s">
        <v>19</v>
      </c>
      <c r="Q1938" t="s">
        <v>123</v>
      </c>
      <c r="R1938" t="s">
        <v>20</v>
      </c>
      <c r="S1938" t="s">
        <v>124</v>
      </c>
      <c r="T1938" t="s">
        <v>20</v>
      </c>
    </row>
    <row r="1939" spans="1:20" x14ac:dyDescent="0.2">
      <c r="A1939">
        <v>973992</v>
      </c>
      <c r="B1939" t="s">
        <v>108</v>
      </c>
      <c r="C1939" t="str">
        <f t="shared" si="164"/>
        <v>2011</v>
      </c>
      <c r="D1939" t="s">
        <v>20</v>
      </c>
      <c r="E1939" t="str">
        <f t="shared" si="165"/>
        <v>2011B</v>
      </c>
      <c r="F1939" t="s">
        <v>15</v>
      </c>
      <c r="G1939" t="s">
        <v>56</v>
      </c>
      <c r="H1939" t="s">
        <v>17</v>
      </c>
      <c r="I1939" t="s">
        <v>21</v>
      </c>
      <c r="J1939" t="str">
        <f t="shared" si="167"/>
        <v>COMP</v>
      </c>
      <c r="L1939">
        <v>2011</v>
      </c>
      <c r="M1939">
        <f t="shared" si="163"/>
        <v>0</v>
      </c>
      <c r="N1939" t="str">
        <f t="shared" si="166"/>
        <v>U</v>
      </c>
      <c r="O1939" s="1">
        <v>40677</v>
      </c>
      <c r="P1939" t="s">
        <v>19</v>
      </c>
    </row>
    <row r="1940" spans="1:20" x14ac:dyDescent="0.2">
      <c r="A1940">
        <v>974000</v>
      </c>
      <c r="B1940" t="s">
        <v>83</v>
      </c>
      <c r="C1940" t="str">
        <f t="shared" si="164"/>
        <v>2008</v>
      </c>
      <c r="D1940" t="s">
        <v>14</v>
      </c>
      <c r="E1940" t="str">
        <f t="shared" si="165"/>
        <v>2008A</v>
      </c>
      <c r="F1940" t="s">
        <v>15</v>
      </c>
      <c r="G1940" t="s">
        <v>43</v>
      </c>
      <c r="H1940" t="s">
        <v>20</v>
      </c>
      <c r="I1940" t="s">
        <v>22</v>
      </c>
      <c r="J1940" t="str">
        <f t="shared" si="167"/>
        <v>ENG</v>
      </c>
      <c r="L1940">
        <v>2011</v>
      </c>
      <c r="M1940">
        <f t="shared" si="163"/>
        <v>3</v>
      </c>
      <c r="N1940" t="str">
        <f t="shared" si="166"/>
        <v>F</v>
      </c>
      <c r="O1940" s="1">
        <v>40677</v>
      </c>
      <c r="P1940" t="s">
        <v>19</v>
      </c>
      <c r="Q1940" t="s">
        <v>118</v>
      </c>
      <c r="R1940" t="s">
        <v>14</v>
      </c>
    </row>
    <row r="1941" spans="1:20" x14ac:dyDescent="0.2">
      <c r="A1941">
        <v>974000</v>
      </c>
      <c r="B1941" t="s">
        <v>83</v>
      </c>
      <c r="C1941" t="str">
        <f t="shared" si="164"/>
        <v>2008</v>
      </c>
      <c r="D1941" t="s">
        <v>20</v>
      </c>
      <c r="E1941" t="str">
        <f t="shared" si="165"/>
        <v>2008B</v>
      </c>
      <c r="F1941" t="s">
        <v>15</v>
      </c>
      <c r="G1941" t="s">
        <v>56</v>
      </c>
      <c r="H1941" t="s">
        <v>20</v>
      </c>
      <c r="I1941" t="s">
        <v>22</v>
      </c>
      <c r="J1941" t="str">
        <f t="shared" si="167"/>
        <v>ENG</v>
      </c>
      <c r="L1941">
        <v>2011</v>
      </c>
      <c r="M1941">
        <f t="shared" si="163"/>
        <v>3</v>
      </c>
      <c r="N1941" t="str">
        <f t="shared" si="166"/>
        <v>F</v>
      </c>
      <c r="O1941" s="1">
        <v>40677</v>
      </c>
      <c r="P1941" t="s">
        <v>19</v>
      </c>
      <c r="Q1941" t="s">
        <v>121</v>
      </c>
      <c r="R1941" t="s">
        <v>24</v>
      </c>
    </row>
    <row r="1942" spans="1:20" x14ac:dyDescent="0.2">
      <c r="A1942">
        <v>974036</v>
      </c>
      <c r="B1942" t="s">
        <v>110</v>
      </c>
      <c r="C1942" t="str">
        <f t="shared" si="164"/>
        <v>2011</v>
      </c>
      <c r="D1942" t="s">
        <v>24</v>
      </c>
      <c r="E1942" t="str">
        <f t="shared" si="165"/>
        <v>2011C</v>
      </c>
      <c r="F1942" t="s">
        <v>15</v>
      </c>
      <c r="G1942" t="s">
        <v>71</v>
      </c>
      <c r="H1942" t="s">
        <v>14</v>
      </c>
      <c r="I1942" t="s">
        <v>15</v>
      </c>
      <c r="J1942" t="str">
        <f t="shared" si="167"/>
        <v>SCI</v>
      </c>
      <c r="L1942">
        <v>2011</v>
      </c>
      <c r="M1942">
        <f t="shared" si="163"/>
        <v>0</v>
      </c>
      <c r="N1942" t="str">
        <f t="shared" si="166"/>
        <v>U</v>
      </c>
      <c r="O1942" s="1">
        <v>40677</v>
      </c>
      <c r="P1942" t="s">
        <v>19</v>
      </c>
    </row>
    <row r="1943" spans="1:20" x14ac:dyDescent="0.2">
      <c r="A1943">
        <v>974036</v>
      </c>
      <c r="B1943" t="s">
        <v>103</v>
      </c>
      <c r="C1943" t="str">
        <f t="shared" si="164"/>
        <v>2010</v>
      </c>
      <c r="D1943" t="s">
        <v>20</v>
      </c>
      <c r="E1943" t="str">
        <f t="shared" si="165"/>
        <v>2010B</v>
      </c>
      <c r="F1943" t="s">
        <v>15</v>
      </c>
      <c r="G1943" t="s">
        <v>61</v>
      </c>
      <c r="H1943" t="s">
        <v>14</v>
      </c>
      <c r="I1943" t="s">
        <v>15</v>
      </c>
      <c r="J1943" t="str">
        <f t="shared" si="167"/>
        <v>SCI</v>
      </c>
      <c r="L1943">
        <v>2011</v>
      </c>
      <c r="M1943">
        <f t="shared" si="163"/>
        <v>1</v>
      </c>
      <c r="N1943" t="str">
        <f t="shared" si="166"/>
        <v>U</v>
      </c>
      <c r="O1943" s="1">
        <v>40677</v>
      </c>
      <c r="P1943" t="s">
        <v>19</v>
      </c>
    </row>
    <row r="1944" spans="1:20" x14ac:dyDescent="0.2">
      <c r="A1944">
        <v>974036</v>
      </c>
      <c r="B1944" t="s">
        <v>110</v>
      </c>
      <c r="C1944" t="str">
        <f t="shared" si="164"/>
        <v>2011</v>
      </c>
      <c r="D1944" t="s">
        <v>57</v>
      </c>
      <c r="E1944" t="str">
        <f t="shared" si="165"/>
        <v>2011D</v>
      </c>
      <c r="F1944" t="s">
        <v>15</v>
      </c>
      <c r="G1944" t="s">
        <v>113</v>
      </c>
      <c r="H1944" t="s">
        <v>20</v>
      </c>
      <c r="I1944" t="s">
        <v>15</v>
      </c>
      <c r="J1944" t="str">
        <f t="shared" si="167"/>
        <v>SCI</v>
      </c>
      <c r="L1944">
        <v>2011</v>
      </c>
      <c r="M1944">
        <f t="shared" si="163"/>
        <v>0</v>
      </c>
      <c r="N1944" t="str">
        <f t="shared" si="166"/>
        <v>U</v>
      </c>
      <c r="O1944" s="1">
        <v>40677</v>
      </c>
      <c r="P1944" t="s">
        <v>19</v>
      </c>
    </row>
    <row r="1945" spans="1:20" x14ac:dyDescent="0.2">
      <c r="A1945">
        <v>974036</v>
      </c>
      <c r="B1945" t="s">
        <v>103</v>
      </c>
      <c r="C1945" t="str">
        <f t="shared" si="164"/>
        <v>2010</v>
      </c>
      <c r="D1945" t="s">
        <v>14</v>
      </c>
      <c r="E1945" t="str">
        <f t="shared" si="165"/>
        <v>2010A</v>
      </c>
      <c r="F1945" t="s">
        <v>15</v>
      </c>
      <c r="G1945" t="s">
        <v>52</v>
      </c>
      <c r="H1945" t="s">
        <v>20</v>
      </c>
      <c r="I1945" t="s">
        <v>15</v>
      </c>
      <c r="J1945" t="str">
        <f t="shared" si="167"/>
        <v>SCI</v>
      </c>
      <c r="L1945">
        <v>2011</v>
      </c>
      <c r="M1945">
        <f t="shared" si="163"/>
        <v>1</v>
      </c>
      <c r="N1945" t="str">
        <f t="shared" si="166"/>
        <v>U</v>
      </c>
      <c r="O1945" s="1">
        <v>40677</v>
      </c>
      <c r="P1945" t="s">
        <v>19</v>
      </c>
      <c r="Q1945" t="s">
        <v>127</v>
      </c>
      <c r="R1945" t="s">
        <v>17</v>
      </c>
    </row>
    <row r="1946" spans="1:20" x14ac:dyDescent="0.2">
      <c r="A1946">
        <v>974036</v>
      </c>
      <c r="B1946" t="s">
        <v>104</v>
      </c>
      <c r="C1946" t="str">
        <f t="shared" si="164"/>
        <v>2010</v>
      </c>
      <c r="D1946" t="s">
        <v>24</v>
      </c>
      <c r="E1946" t="str">
        <f t="shared" si="165"/>
        <v>2010C</v>
      </c>
      <c r="F1946" t="s">
        <v>15</v>
      </c>
      <c r="G1946" t="s">
        <v>67</v>
      </c>
      <c r="H1946" t="s">
        <v>20</v>
      </c>
      <c r="I1946" t="s">
        <v>15</v>
      </c>
      <c r="J1946" t="str">
        <f t="shared" si="167"/>
        <v>SCI</v>
      </c>
      <c r="L1946">
        <v>2011</v>
      </c>
      <c r="M1946">
        <f t="shared" si="163"/>
        <v>1</v>
      </c>
      <c r="N1946" t="str">
        <f t="shared" si="166"/>
        <v>U</v>
      </c>
      <c r="O1946" s="1">
        <v>40677</v>
      </c>
      <c r="P1946" t="s">
        <v>19</v>
      </c>
      <c r="Q1946" t="s">
        <v>138</v>
      </c>
      <c r="R1946" t="s">
        <v>14</v>
      </c>
    </row>
    <row r="1947" spans="1:20" x14ac:dyDescent="0.2">
      <c r="A1947">
        <v>974036</v>
      </c>
      <c r="B1947" t="s">
        <v>104</v>
      </c>
      <c r="C1947" t="str">
        <f t="shared" si="164"/>
        <v>2010</v>
      </c>
      <c r="D1947" t="s">
        <v>57</v>
      </c>
      <c r="E1947" t="str">
        <f t="shared" si="165"/>
        <v>2010D</v>
      </c>
      <c r="F1947" t="s">
        <v>15</v>
      </c>
      <c r="G1947" t="s">
        <v>77</v>
      </c>
      <c r="H1947" t="s">
        <v>20</v>
      </c>
      <c r="I1947" t="s">
        <v>15</v>
      </c>
      <c r="J1947" t="str">
        <f t="shared" si="167"/>
        <v>SCI</v>
      </c>
      <c r="L1947">
        <v>2011</v>
      </c>
      <c r="M1947">
        <f t="shared" si="163"/>
        <v>1</v>
      </c>
      <c r="N1947" t="str">
        <f t="shared" si="166"/>
        <v>U</v>
      </c>
      <c r="O1947" s="1">
        <v>40677</v>
      </c>
      <c r="P1947" t="s">
        <v>19</v>
      </c>
    </row>
    <row r="1948" spans="1:20" x14ac:dyDescent="0.2">
      <c r="A1948">
        <v>974036</v>
      </c>
      <c r="B1948" t="s">
        <v>83</v>
      </c>
      <c r="C1948" t="str">
        <f t="shared" si="164"/>
        <v>2008</v>
      </c>
      <c r="D1948" t="s">
        <v>20</v>
      </c>
      <c r="E1948" t="str">
        <f t="shared" si="165"/>
        <v>2008B</v>
      </c>
      <c r="F1948" t="s">
        <v>15</v>
      </c>
      <c r="G1948" t="s">
        <v>64</v>
      </c>
      <c r="H1948" t="s">
        <v>20</v>
      </c>
      <c r="I1948" t="s">
        <v>15</v>
      </c>
      <c r="J1948" t="str">
        <f t="shared" si="167"/>
        <v>SCI</v>
      </c>
      <c r="L1948">
        <v>2011</v>
      </c>
      <c r="M1948">
        <f t="shared" si="163"/>
        <v>3</v>
      </c>
      <c r="N1948" t="str">
        <f t="shared" si="166"/>
        <v>F</v>
      </c>
      <c r="O1948" s="1">
        <v>40677</v>
      </c>
      <c r="P1948" t="s">
        <v>19</v>
      </c>
      <c r="Q1948" t="s">
        <v>123</v>
      </c>
      <c r="R1948" t="s">
        <v>20</v>
      </c>
    </row>
    <row r="1949" spans="1:20" x14ac:dyDescent="0.2">
      <c r="A1949">
        <v>974036</v>
      </c>
      <c r="B1949" t="s">
        <v>91</v>
      </c>
      <c r="C1949" t="str">
        <f t="shared" si="164"/>
        <v>2008</v>
      </c>
      <c r="D1949" t="s">
        <v>24</v>
      </c>
      <c r="E1949" t="str">
        <f t="shared" si="165"/>
        <v>2008C</v>
      </c>
      <c r="F1949" t="s">
        <v>15</v>
      </c>
      <c r="G1949" t="s">
        <v>36</v>
      </c>
      <c r="H1949" t="s">
        <v>20</v>
      </c>
      <c r="I1949" t="s">
        <v>15</v>
      </c>
      <c r="J1949" t="str">
        <f t="shared" si="167"/>
        <v>SCI</v>
      </c>
      <c r="L1949">
        <v>2011</v>
      </c>
      <c r="M1949">
        <f t="shared" si="163"/>
        <v>3</v>
      </c>
      <c r="N1949" t="str">
        <f t="shared" si="166"/>
        <v>F</v>
      </c>
      <c r="O1949" s="1">
        <v>40677</v>
      </c>
      <c r="P1949" t="s">
        <v>19</v>
      </c>
      <c r="Q1949" t="s">
        <v>137</v>
      </c>
      <c r="R1949" t="s">
        <v>20</v>
      </c>
    </row>
    <row r="1950" spans="1:20" x14ac:dyDescent="0.2">
      <c r="A1950">
        <v>974036</v>
      </c>
      <c r="B1950" t="s">
        <v>110</v>
      </c>
      <c r="C1950" t="str">
        <f t="shared" si="164"/>
        <v>2011</v>
      </c>
      <c r="D1950" t="s">
        <v>57</v>
      </c>
      <c r="E1950" t="str">
        <f t="shared" si="165"/>
        <v>2011D</v>
      </c>
      <c r="F1950" t="s">
        <v>15</v>
      </c>
      <c r="G1950" t="s">
        <v>79</v>
      </c>
      <c r="H1950" t="s">
        <v>24</v>
      </c>
      <c r="I1950" t="s">
        <v>15</v>
      </c>
      <c r="J1950" t="str">
        <f t="shared" si="167"/>
        <v>SCI</v>
      </c>
      <c r="L1950">
        <v>2011</v>
      </c>
      <c r="M1950">
        <f t="shared" si="163"/>
        <v>0</v>
      </c>
      <c r="N1950" t="str">
        <f t="shared" si="166"/>
        <v>U</v>
      </c>
      <c r="O1950" s="1">
        <v>40677</v>
      </c>
      <c r="P1950" t="s">
        <v>19</v>
      </c>
    </row>
    <row r="1951" spans="1:20" x14ac:dyDescent="0.2">
      <c r="A1951">
        <v>974036</v>
      </c>
      <c r="B1951" t="s">
        <v>103</v>
      </c>
      <c r="C1951" t="str">
        <f t="shared" si="164"/>
        <v>2010</v>
      </c>
      <c r="D1951" t="s">
        <v>20</v>
      </c>
      <c r="E1951" t="str">
        <f t="shared" si="165"/>
        <v>2010B</v>
      </c>
      <c r="F1951" t="s">
        <v>15</v>
      </c>
      <c r="G1951" t="s">
        <v>60</v>
      </c>
      <c r="H1951" t="s">
        <v>24</v>
      </c>
      <c r="I1951" t="s">
        <v>15</v>
      </c>
      <c r="J1951" t="str">
        <f t="shared" si="167"/>
        <v>SCI</v>
      </c>
      <c r="L1951">
        <v>2011</v>
      </c>
      <c r="M1951">
        <f t="shared" si="163"/>
        <v>1</v>
      </c>
      <c r="N1951" t="str">
        <f t="shared" si="166"/>
        <v>U</v>
      </c>
      <c r="O1951" s="1">
        <v>40677</v>
      </c>
      <c r="P1951" t="s">
        <v>19</v>
      </c>
    </row>
    <row r="1952" spans="1:20" x14ac:dyDescent="0.2">
      <c r="A1952">
        <v>974036</v>
      </c>
      <c r="B1952" t="s">
        <v>99</v>
      </c>
      <c r="C1952" t="str">
        <f t="shared" si="164"/>
        <v>2009</v>
      </c>
      <c r="D1952" t="s">
        <v>57</v>
      </c>
      <c r="E1952" t="str">
        <f t="shared" si="165"/>
        <v>2009D</v>
      </c>
      <c r="F1952" t="s">
        <v>15</v>
      </c>
      <c r="G1952" t="s">
        <v>59</v>
      </c>
      <c r="H1952" t="s">
        <v>24</v>
      </c>
      <c r="I1952" t="s">
        <v>15</v>
      </c>
      <c r="J1952" t="str">
        <f t="shared" si="167"/>
        <v>SCI</v>
      </c>
      <c r="L1952">
        <v>2011</v>
      </c>
      <c r="M1952">
        <f t="shared" ref="M1952:M2014" si="168">L1952-C1952</f>
        <v>2</v>
      </c>
      <c r="N1952" t="str">
        <f t="shared" si="166"/>
        <v>U</v>
      </c>
      <c r="O1952" s="1">
        <v>40677</v>
      </c>
      <c r="P1952" t="s">
        <v>19</v>
      </c>
    </row>
    <row r="1953" spans="1:25" x14ac:dyDescent="0.2">
      <c r="A1953">
        <v>974036</v>
      </c>
      <c r="B1953" t="s">
        <v>83</v>
      </c>
      <c r="C1953" t="str">
        <f t="shared" si="164"/>
        <v>2008</v>
      </c>
      <c r="D1953" t="s">
        <v>14</v>
      </c>
      <c r="E1953" t="str">
        <f t="shared" si="165"/>
        <v>2008A</v>
      </c>
      <c r="F1953" t="s">
        <v>15</v>
      </c>
      <c r="G1953" t="s">
        <v>16</v>
      </c>
      <c r="H1953" t="s">
        <v>24</v>
      </c>
      <c r="I1953" t="s">
        <v>15</v>
      </c>
      <c r="J1953" t="str">
        <f t="shared" si="167"/>
        <v>SCI</v>
      </c>
      <c r="L1953">
        <v>2011</v>
      </c>
      <c r="M1953">
        <f t="shared" si="168"/>
        <v>3</v>
      </c>
      <c r="N1953" t="str">
        <f t="shared" si="166"/>
        <v>F</v>
      </c>
      <c r="O1953" s="1">
        <v>40677</v>
      </c>
      <c r="P1953" t="s">
        <v>19</v>
      </c>
      <c r="Q1953" t="s">
        <v>116</v>
      </c>
      <c r="R1953" t="s">
        <v>20</v>
      </c>
    </row>
    <row r="1954" spans="1:25" x14ac:dyDescent="0.2">
      <c r="A1954">
        <v>974036</v>
      </c>
      <c r="B1954" t="s">
        <v>104</v>
      </c>
      <c r="C1954" t="str">
        <f t="shared" si="164"/>
        <v>2010</v>
      </c>
      <c r="D1954" t="s">
        <v>24</v>
      </c>
      <c r="E1954" t="str">
        <f t="shared" si="165"/>
        <v>2010C</v>
      </c>
      <c r="F1954" t="s">
        <v>15</v>
      </c>
      <c r="G1954" t="s">
        <v>69</v>
      </c>
      <c r="H1954" t="s">
        <v>17</v>
      </c>
      <c r="I1954" t="s">
        <v>15</v>
      </c>
      <c r="J1954" t="str">
        <f t="shared" si="167"/>
        <v>SCI</v>
      </c>
      <c r="L1954">
        <v>2011</v>
      </c>
      <c r="M1954">
        <f t="shared" si="168"/>
        <v>1</v>
      </c>
      <c r="N1954" t="str">
        <f t="shared" si="166"/>
        <v>U</v>
      </c>
      <c r="O1954" s="1">
        <v>40677</v>
      </c>
      <c r="P1954" t="s">
        <v>19</v>
      </c>
      <c r="Q1954" t="s">
        <v>138</v>
      </c>
      <c r="R1954" t="s">
        <v>14</v>
      </c>
    </row>
    <row r="1955" spans="1:25" x14ac:dyDescent="0.2">
      <c r="A1955">
        <v>974036</v>
      </c>
      <c r="B1955" t="s">
        <v>104</v>
      </c>
      <c r="C1955" t="str">
        <f t="shared" si="164"/>
        <v>2010</v>
      </c>
      <c r="D1955" t="s">
        <v>57</v>
      </c>
      <c r="E1955" t="str">
        <f t="shared" si="165"/>
        <v>2010D</v>
      </c>
      <c r="F1955" t="s">
        <v>15</v>
      </c>
      <c r="G1955" t="s">
        <v>93</v>
      </c>
      <c r="H1955" t="s">
        <v>17</v>
      </c>
      <c r="I1955" t="s">
        <v>15</v>
      </c>
      <c r="J1955" t="str">
        <f t="shared" si="167"/>
        <v>SCI</v>
      </c>
      <c r="L1955">
        <v>2011</v>
      </c>
      <c r="M1955">
        <f t="shared" si="168"/>
        <v>1</v>
      </c>
      <c r="N1955" t="str">
        <f t="shared" si="166"/>
        <v>U</v>
      </c>
      <c r="O1955" s="1">
        <v>40677</v>
      </c>
      <c r="P1955" t="s">
        <v>19</v>
      </c>
    </row>
    <row r="1956" spans="1:25" x14ac:dyDescent="0.2">
      <c r="A1956">
        <v>974036</v>
      </c>
      <c r="B1956" t="s">
        <v>91</v>
      </c>
      <c r="C1956" t="str">
        <f t="shared" si="164"/>
        <v>2008</v>
      </c>
      <c r="D1956" t="s">
        <v>24</v>
      </c>
      <c r="E1956" t="str">
        <f t="shared" si="165"/>
        <v>2008C</v>
      </c>
      <c r="F1956" t="s">
        <v>15</v>
      </c>
      <c r="G1956" t="s">
        <v>89</v>
      </c>
      <c r="H1956" t="s">
        <v>17</v>
      </c>
      <c r="I1956" t="s">
        <v>15</v>
      </c>
      <c r="J1956" t="str">
        <f t="shared" si="167"/>
        <v>SCI</v>
      </c>
      <c r="L1956">
        <v>2011</v>
      </c>
      <c r="M1956">
        <f t="shared" si="168"/>
        <v>3</v>
      </c>
      <c r="N1956" t="str">
        <f t="shared" si="166"/>
        <v>F</v>
      </c>
      <c r="O1956" s="1">
        <v>40677</v>
      </c>
      <c r="P1956" t="s">
        <v>19</v>
      </c>
      <c r="Q1956" t="s">
        <v>137</v>
      </c>
      <c r="R1956" t="s">
        <v>20</v>
      </c>
    </row>
    <row r="1957" spans="1:25" x14ac:dyDescent="0.2">
      <c r="A1957">
        <v>974060</v>
      </c>
      <c r="B1957" t="s">
        <v>95</v>
      </c>
      <c r="C1957" t="str">
        <f t="shared" si="164"/>
        <v>2009</v>
      </c>
      <c r="D1957" t="s">
        <v>14</v>
      </c>
      <c r="E1957" t="str">
        <f t="shared" si="165"/>
        <v>2009A</v>
      </c>
      <c r="F1957" t="s">
        <v>15</v>
      </c>
      <c r="G1957" t="s">
        <v>52</v>
      </c>
      <c r="H1957" t="s">
        <v>14</v>
      </c>
      <c r="I1957" t="s">
        <v>33</v>
      </c>
      <c r="J1957" t="str">
        <f t="shared" si="167"/>
        <v>ENG</v>
      </c>
      <c r="L1957">
        <v>2011</v>
      </c>
      <c r="M1957">
        <f t="shared" si="168"/>
        <v>2</v>
      </c>
      <c r="N1957" t="str">
        <f t="shared" si="166"/>
        <v>U</v>
      </c>
      <c r="O1957" s="1">
        <v>40458</v>
      </c>
      <c r="P1957" t="s">
        <v>19</v>
      </c>
    </row>
    <row r="1958" spans="1:25" x14ac:dyDescent="0.2">
      <c r="A1958">
        <v>974060</v>
      </c>
      <c r="B1958" t="s">
        <v>83</v>
      </c>
      <c r="C1958" t="str">
        <f t="shared" si="164"/>
        <v>2008</v>
      </c>
      <c r="D1958" t="s">
        <v>20</v>
      </c>
      <c r="E1958" t="str">
        <f t="shared" si="165"/>
        <v>2008B</v>
      </c>
      <c r="F1958" t="s">
        <v>15</v>
      </c>
      <c r="G1958" t="s">
        <v>64</v>
      </c>
      <c r="H1958" t="s">
        <v>14</v>
      </c>
      <c r="I1958" t="s">
        <v>33</v>
      </c>
      <c r="J1958" t="str">
        <f t="shared" si="167"/>
        <v>ENG</v>
      </c>
      <c r="L1958">
        <v>2011</v>
      </c>
      <c r="M1958">
        <f t="shared" si="168"/>
        <v>3</v>
      </c>
      <c r="N1958" t="str">
        <f t="shared" si="166"/>
        <v>F</v>
      </c>
      <c r="O1958" s="1">
        <v>40458</v>
      </c>
      <c r="P1958" t="s">
        <v>19</v>
      </c>
      <c r="Q1958" t="s">
        <v>122</v>
      </c>
      <c r="R1958" t="s">
        <v>14</v>
      </c>
    </row>
    <row r="1959" spans="1:25" x14ac:dyDescent="0.2">
      <c r="A1959">
        <v>974060</v>
      </c>
      <c r="B1959" t="s">
        <v>83</v>
      </c>
      <c r="C1959" t="str">
        <f t="shared" si="164"/>
        <v>2008</v>
      </c>
      <c r="D1959" t="s">
        <v>14</v>
      </c>
      <c r="E1959" t="str">
        <f t="shared" si="165"/>
        <v>2008A</v>
      </c>
      <c r="F1959" t="s">
        <v>15</v>
      </c>
      <c r="G1959" t="s">
        <v>16</v>
      </c>
      <c r="H1959" t="s">
        <v>20</v>
      </c>
      <c r="I1959" t="s">
        <v>33</v>
      </c>
      <c r="J1959" t="str">
        <f t="shared" si="167"/>
        <v>ENG</v>
      </c>
      <c r="L1959">
        <v>2011</v>
      </c>
      <c r="M1959">
        <f t="shared" si="168"/>
        <v>3</v>
      </c>
      <c r="N1959" t="str">
        <f t="shared" si="166"/>
        <v>F</v>
      </c>
      <c r="O1959" s="1">
        <v>40458</v>
      </c>
      <c r="P1959" t="s">
        <v>19</v>
      </c>
      <c r="Q1959" t="s">
        <v>123</v>
      </c>
      <c r="R1959" t="s">
        <v>20</v>
      </c>
    </row>
    <row r="1960" spans="1:25" x14ac:dyDescent="0.2">
      <c r="A1960">
        <v>974118</v>
      </c>
      <c r="B1960" t="s">
        <v>103</v>
      </c>
      <c r="C1960" t="str">
        <f t="shared" si="164"/>
        <v>2010</v>
      </c>
      <c r="D1960" t="s">
        <v>14</v>
      </c>
      <c r="E1960" t="str">
        <f t="shared" si="165"/>
        <v>2010A</v>
      </c>
      <c r="F1960" t="s">
        <v>15</v>
      </c>
      <c r="G1960" t="s">
        <v>43</v>
      </c>
      <c r="H1960" t="s">
        <v>14</v>
      </c>
      <c r="I1960" t="s">
        <v>18</v>
      </c>
      <c r="J1960" t="str">
        <f t="shared" si="167"/>
        <v>ENG</v>
      </c>
      <c r="L1960">
        <v>2013</v>
      </c>
      <c r="M1960">
        <f t="shared" si="168"/>
        <v>3</v>
      </c>
      <c r="N1960" t="str">
        <f t="shared" si="166"/>
        <v>F</v>
      </c>
      <c r="P1960" t="s">
        <v>28</v>
      </c>
      <c r="Q1960" t="s">
        <v>121</v>
      </c>
      <c r="R1960" t="s">
        <v>14</v>
      </c>
      <c r="W1960">
        <v>12.666667</v>
      </c>
      <c r="X1960">
        <v>5</v>
      </c>
      <c r="Y1960">
        <v>0</v>
      </c>
    </row>
    <row r="1961" spans="1:25" x14ac:dyDescent="0.2">
      <c r="A1961">
        <v>974146</v>
      </c>
      <c r="B1961" t="s">
        <v>110</v>
      </c>
      <c r="C1961" t="str">
        <f t="shared" si="164"/>
        <v>2011</v>
      </c>
      <c r="D1961" t="s">
        <v>24</v>
      </c>
      <c r="E1961" t="str">
        <f t="shared" si="165"/>
        <v>2011C</v>
      </c>
      <c r="F1961" t="s">
        <v>15</v>
      </c>
      <c r="G1961" t="s">
        <v>52</v>
      </c>
      <c r="H1961" t="s">
        <v>24</v>
      </c>
      <c r="I1961" t="s">
        <v>33</v>
      </c>
      <c r="J1961" t="str">
        <f t="shared" si="167"/>
        <v>ENG</v>
      </c>
      <c r="L1961">
        <v>2013</v>
      </c>
      <c r="M1961">
        <f t="shared" si="168"/>
        <v>2</v>
      </c>
      <c r="N1961" t="str">
        <f t="shared" si="166"/>
        <v>U</v>
      </c>
      <c r="P1961" t="s">
        <v>28</v>
      </c>
      <c r="Q1961" t="s">
        <v>120</v>
      </c>
      <c r="R1961" t="s">
        <v>17</v>
      </c>
    </row>
    <row r="1962" spans="1:25" x14ac:dyDescent="0.2">
      <c r="A1962">
        <v>974146</v>
      </c>
      <c r="B1962" t="s">
        <v>103</v>
      </c>
      <c r="C1962" t="str">
        <f t="shared" si="164"/>
        <v>2010</v>
      </c>
      <c r="D1962" t="s">
        <v>14</v>
      </c>
      <c r="E1962" t="str">
        <f t="shared" si="165"/>
        <v>2010A</v>
      </c>
      <c r="F1962" t="s">
        <v>15</v>
      </c>
      <c r="G1962" t="s">
        <v>43</v>
      </c>
      <c r="H1962" t="s">
        <v>24</v>
      </c>
      <c r="I1962" t="s">
        <v>23</v>
      </c>
      <c r="J1962" t="str">
        <f t="shared" si="167"/>
        <v>ENG</v>
      </c>
      <c r="L1962">
        <v>2013</v>
      </c>
      <c r="M1962">
        <f t="shared" si="168"/>
        <v>3</v>
      </c>
      <c r="N1962" t="str">
        <f t="shared" si="166"/>
        <v>F</v>
      </c>
      <c r="P1962" t="s">
        <v>28</v>
      </c>
      <c r="Q1962" t="s">
        <v>118</v>
      </c>
      <c r="R1962" t="s">
        <v>24</v>
      </c>
    </row>
    <row r="1963" spans="1:25" x14ac:dyDescent="0.2">
      <c r="A1963">
        <v>974146</v>
      </c>
      <c r="B1963" t="s">
        <v>103</v>
      </c>
      <c r="C1963" t="str">
        <f t="shared" si="164"/>
        <v>2010</v>
      </c>
      <c r="D1963" t="s">
        <v>20</v>
      </c>
      <c r="E1963" t="str">
        <f t="shared" si="165"/>
        <v>2010B</v>
      </c>
      <c r="F1963" t="s">
        <v>15</v>
      </c>
      <c r="G1963" t="s">
        <v>56</v>
      </c>
      <c r="H1963" t="s">
        <v>24</v>
      </c>
      <c r="I1963" t="s">
        <v>23</v>
      </c>
      <c r="J1963" t="str">
        <f t="shared" si="167"/>
        <v>ENG</v>
      </c>
      <c r="L1963">
        <v>2013</v>
      </c>
      <c r="M1963">
        <f t="shared" si="168"/>
        <v>3</v>
      </c>
      <c r="N1963" t="str">
        <f t="shared" si="166"/>
        <v>F</v>
      </c>
      <c r="P1963" t="s">
        <v>28</v>
      </c>
      <c r="Q1963" t="s">
        <v>121</v>
      </c>
      <c r="R1963" t="s">
        <v>20</v>
      </c>
    </row>
    <row r="1964" spans="1:25" x14ac:dyDescent="0.2">
      <c r="A1964">
        <v>974280</v>
      </c>
      <c r="B1964" t="s">
        <v>91</v>
      </c>
      <c r="C1964" t="str">
        <f t="shared" si="164"/>
        <v>2008</v>
      </c>
      <c r="D1964" t="s">
        <v>24</v>
      </c>
      <c r="E1964" t="str">
        <f t="shared" si="165"/>
        <v>2008C</v>
      </c>
      <c r="F1964" t="s">
        <v>15</v>
      </c>
      <c r="G1964" t="s">
        <v>43</v>
      </c>
      <c r="H1964" t="s">
        <v>14</v>
      </c>
      <c r="I1964" t="s">
        <v>25</v>
      </c>
      <c r="J1964" t="str">
        <f t="shared" si="167"/>
        <v>ENG</v>
      </c>
      <c r="L1964">
        <v>2011</v>
      </c>
      <c r="M1964">
        <f t="shared" si="168"/>
        <v>3</v>
      </c>
      <c r="N1964" t="str">
        <f t="shared" si="166"/>
        <v>F</v>
      </c>
      <c r="O1964" s="1">
        <v>40677</v>
      </c>
      <c r="P1964" t="s">
        <v>19</v>
      </c>
      <c r="Q1964" t="s">
        <v>116</v>
      </c>
      <c r="R1964" t="s">
        <v>14</v>
      </c>
    </row>
    <row r="1965" spans="1:25" x14ac:dyDescent="0.2">
      <c r="A1965">
        <v>974280</v>
      </c>
      <c r="B1965" t="s">
        <v>91</v>
      </c>
      <c r="C1965" t="str">
        <f t="shared" si="164"/>
        <v>2008</v>
      </c>
      <c r="D1965" t="s">
        <v>57</v>
      </c>
      <c r="E1965" t="str">
        <f t="shared" si="165"/>
        <v>2008D</v>
      </c>
      <c r="F1965" t="s">
        <v>15</v>
      </c>
      <c r="G1965" t="s">
        <v>56</v>
      </c>
      <c r="H1965" t="s">
        <v>20</v>
      </c>
      <c r="I1965" t="s">
        <v>25</v>
      </c>
      <c r="J1965" t="str">
        <f t="shared" si="167"/>
        <v>ENG</v>
      </c>
      <c r="L1965">
        <v>2011</v>
      </c>
      <c r="M1965">
        <f t="shared" si="168"/>
        <v>3</v>
      </c>
      <c r="N1965" t="str">
        <f t="shared" si="166"/>
        <v>F</v>
      </c>
      <c r="O1965" s="1">
        <v>40677</v>
      </c>
      <c r="P1965" t="s">
        <v>19</v>
      </c>
      <c r="Q1965" t="s">
        <v>123</v>
      </c>
      <c r="R1965" t="s">
        <v>14</v>
      </c>
    </row>
    <row r="1966" spans="1:25" x14ac:dyDescent="0.2">
      <c r="A1966">
        <v>974478</v>
      </c>
      <c r="B1966" t="s">
        <v>95</v>
      </c>
      <c r="C1966" t="str">
        <f t="shared" si="164"/>
        <v>2009</v>
      </c>
      <c r="D1966" t="s">
        <v>14</v>
      </c>
      <c r="E1966" t="str">
        <f t="shared" si="165"/>
        <v>2009A</v>
      </c>
      <c r="F1966" t="s">
        <v>15</v>
      </c>
      <c r="G1966" t="s">
        <v>16</v>
      </c>
      <c r="H1966" t="s">
        <v>20</v>
      </c>
      <c r="I1966" t="s">
        <v>22</v>
      </c>
      <c r="J1966" t="str">
        <f t="shared" si="167"/>
        <v>ENG</v>
      </c>
      <c r="L1966">
        <v>2012</v>
      </c>
      <c r="M1966">
        <f t="shared" si="168"/>
        <v>3</v>
      </c>
      <c r="N1966" t="str">
        <f t="shared" si="166"/>
        <v>F</v>
      </c>
      <c r="P1966" t="s">
        <v>19</v>
      </c>
      <c r="Q1966" t="s">
        <v>116</v>
      </c>
      <c r="R1966" t="s">
        <v>24</v>
      </c>
    </row>
    <row r="1967" spans="1:25" x14ac:dyDescent="0.2">
      <c r="A1967">
        <v>974478</v>
      </c>
      <c r="B1967" t="s">
        <v>95</v>
      </c>
      <c r="C1967" t="str">
        <f t="shared" si="164"/>
        <v>2009</v>
      </c>
      <c r="D1967" t="s">
        <v>20</v>
      </c>
      <c r="E1967" t="str">
        <f t="shared" si="165"/>
        <v>2009B</v>
      </c>
      <c r="F1967" t="s">
        <v>15</v>
      </c>
      <c r="G1967" t="s">
        <v>64</v>
      </c>
      <c r="H1967" t="s">
        <v>17</v>
      </c>
      <c r="I1967" t="s">
        <v>22</v>
      </c>
      <c r="J1967" t="str">
        <f t="shared" si="167"/>
        <v>ENG</v>
      </c>
      <c r="L1967">
        <v>2012</v>
      </c>
      <c r="M1967">
        <f t="shared" si="168"/>
        <v>3</v>
      </c>
      <c r="N1967" t="str">
        <f t="shared" si="166"/>
        <v>F</v>
      </c>
      <c r="P1967" t="s">
        <v>19</v>
      </c>
      <c r="Q1967" t="s">
        <v>123</v>
      </c>
      <c r="R1967" t="s">
        <v>24</v>
      </c>
    </row>
    <row r="1968" spans="1:25" x14ac:dyDescent="0.2">
      <c r="A1968">
        <v>974732</v>
      </c>
      <c r="B1968" t="s">
        <v>91</v>
      </c>
      <c r="C1968" t="str">
        <f t="shared" si="164"/>
        <v>2008</v>
      </c>
      <c r="D1968" t="s">
        <v>24</v>
      </c>
      <c r="E1968" t="str">
        <f t="shared" si="165"/>
        <v>2008C</v>
      </c>
      <c r="F1968" t="s">
        <v>15</v>
      </c>
      <c r="G1968" t="s">
        <v>16</v>
      </c>
      <c r="H1968" t="s">
        <v>24</v>
      </c>
      <c r="I1968" t="s">
        <v>26</v>
      </c>
      <c r="J1968" t="str">
        <f t="shared" si="167"/>
        <v>COMP</v>
      </c>
      <c r="K1968" t="s">
        <v>21</v>
      </c>
      <c r="L1968">
        <v>2011</v>
      </c>
      <c r="M1968">
        <f t="shared" si="168"/>
        <v>3</v>
      </c>
      <c r="N1968" t="str">
        <f t="shared" si="166"/>
        <v>F</v>
      </c>
      <c r="O1968" s="1">
        <v>40677</v>
      </c>
      <c r="P1968" t="s">
        <v>19</v>
      </c>
    </row>
    <row r="1969" spans="1:18" x14ac:dyDescent="0.2">
      <c r="A1969">
        <v>974732</v>
      </c>
      <c r="B1969" t="s">
        <v>91</v>
      </c>
      <c r="C1969" t="str">
        <f t="shared" si="164"/>
        <v>2008</v>
      </c>
      <c r="D1969" t="s">
        <v>57</v>
      </c>
      <c r="E1969" t="str">
        <f t="shared" si="165"/>
        <v>2008D</v>
      </c>
      <c r="F1969" t="s">
        <v>15</v>
      </c>
      <c r="G1969" t="s">
        <v>56</v>
      </c>
      <c r="H1969" t="s">
        <v>24</v>
      </c>
      <c r="I1969" t="s">
        <v>26</v>
      </c>
      <c r="J1969" t="str">
        <f t="shared" si="167"/>
        <v>COMP</v>
      </c>
      <c r="K1969" t="s">
        <v>21</v>
      </c>
      <c r="L1969">
        <v>2011</v>
      </c>
      <c r="M1969">
        <f t="shared" si="168"/>
        <v>3</v>
      </c>
      <c r="N1969" t="str">
        <f t="shared" si="166"/>
        <v>F</v>
      </c>
      <c r="O1969" s="1">
        <v>40677</v>
      </c>
      <c r="P1969" t="s">
        <v>19</v>
      </c>
    </row>
    <row r="1970" spans="1:18" x14ac:dyDescent="0.2">
      <c r="A1970">
        <v>974826</v>
      </c>
      <c r="B1970" t="s">
        <v>83</v>
      </c>
      <c r="C1970" t="str">
        <f t="shared" si="164"/>
        <v>2008</v>
      </c>
      <c r="D1970" t="s">
        <v>14</v>
      </c>
      <c r="E1970" t="str">
        <f t="shared" si="165"/>
        <v>2008A</v>
      </c>
      <c r="F1970" t="s">
        <v>15</v>
      </c>
      <c r="G1970" t="s">
        <v>43</v>
      </c>
      <c r="H1970" t="s">
        <v>24</v>
      </c>
      <c r="I1970" t="s">
        <v>22</v>
      </c>
      <c r="J1970" t="str">
        <f t="shared" si="167"/>
        <v>ENG</v>
      </c>
      <c r="L1970">
        <v>2011</v>
      </c>
      <c r="M1970">
        <f t="shared" si="168"/>
        <v>3</v>
      </c>
      <c r="N1970" t="str">
        <f t="shared" si="166"/>
        <v>F</v>
      </c>
      <c r="O1970" s="1">
        <v>40677</v>
      </c>
      <c r="P1970" t="s">
        <v>19</v>
      </c>
      <c r="Q1970" t="s">
        <v>118</v>
      </c>
      <c r="R1970" t="s">
        <v>20</v>
      </c>
    </row>
    <row r="1971" spans="1:18" x14ac:dyDescent="0.2">
      <c r="A1971">
        <v>974826</v>
      </c>
      <c r="B1971" t="s">
        <v>83</v>
      </c>
      <c r="C1971" t="str">
        <f t="shared" si="164"/>
        <v>2008</v>
      </c>
      <c r="D1971" t="s">
        <v>20</v>
      </c>
      <c r="E1971" t="str">
        <f t="shared" si="165"/>
        <v>2008B</v>
      </c>
      <c r="F1971" t="s">
        <v>15</v>
      </c>
      <c r="G1971" t="s">
        <v>56</v>
      </c>
      <c r="H1971" t="s">
        <v>17</v>
      </c>
      <c r="I1971" t="s">
        <v>22</v>
      </c>
      <c r="J1971" t="str">
        <f t="shared" si="167"/>
        <v>ENG</v>
      </c>
      <c r="L1971">
        <v>2011</v>
      </c>
      <c r="M1971">
        <f t="shared" si="168"/>
        <v>3</v>
      </c>
      <c r="N1971" t="str">
        <f t="shared" si="166"/>
        <v>F</v>
      </c>
      <c r="O1971" s="1">
        <v>40677</v>
      </c>
      <c r="P1971" t="s">
        <v>19</v>
      </c>
      <c r="Q1971" t="s">
        <v>121</v>
      </c>
      <c r="R1971" t="s">
        <v>14</v>
      </c>
    </row>
    <row r="1972" spans="1:18" x14ac:dyDescent="0.2">
      <c r="A1972">
        <v>974832</v>
      </c>
      <c r="B1972" t="s">
        <v>91</v>
      </c>
      <c r="C1972" t="str">
        <f t="shared" si="164"/>
        <v>2008</v>
      </c>
      <c r="D1972" t="s">
        <v>24</v>
      </c>
      <c r="E1972" t="str">
        <f t="shared" si="165"/>
        <v>2008C</v>
      </c>
      <c r="F1972" t="s">
        <v>15</v>
      </c>
      <c r="G1972" t="s">
        <v>43</v>
      </c>
      <c r="H1972" t="s">
        <v>20</v>
      </c>
      <c r="I1972" t="s">
        <v>85</v>
      </c>
      <c r="J1972" t="str">
        <f t="shared" si="167"/>
        <v>ENG</v>
      </c>
      <c r="L1972">
        <v>2011</v>
      </c>
      <c r="M1972">
        <f t="shared" si="168"/>
        <v>3</v>
      </c>
      <c r="N1972" t="str">
        <f t="shared" si="166"/>
        <v>F</v>
      </c>
      <c r="P1972" t="s">
        <v>28</v>
      </c>
      <c r="Q1972" t="s">
        <v>116</v>
      </c>
      <c r="R1972" t="s">
        <v>20</v>
      </c>
    </row>
    <row r="1973" spans="1:18" x14ac:dyDescent="0.2">
      <c r="A1973">
        <v>974832</v>
      </c>
      <c r="B1973" t="s">
        <v>83</v>
      </c>
      <c r="C1973" t="str">
        <f t="shared" si="164"/>
        <v>2008</v>
      </c>
      <c r="D1973" t="s">
        <v>20</v>
      </c>
      <c r="E1973" t="str">
        <f t="shared" si="165"/>
        <v>2008B</v>
      </c>
      <c r="F1973" t="s">
        <v>15</v>
      </c>
      <c r="G1973" t="s">
        <v>56</v>
      </c>
      <c r="H1973" t="s">
        <v>24</v>
      </c>
      <c r="I1973" t="s">
        <v>22</v>
      </c>
      <c r="J1973" t="str">
        <f t="shared" si="167"/>
        <v>ENG</v>
      </c>
      <c r="L1973">
        <v>2011</v>
      </c>
      <c r="M1973">
        <f t="shared" si="168"/>
        <v>3</v>
      </c>
      <c r="N1973" t="str">
        <f t="shared" si="166"/>
        <v>F</v>
      </c>
      <c r="P1973" t="s">
        <v>28</v>
      </c>
      <c r="Q1973" t="s">
        <v>121</v>
      </c>
      <c r="R1973" t="s">
        <v>24</v>
      </c>
    </row>
    <row r="1974" spans="1:18" x14ac:dyDescent="0.2">
      <c r="A1974">
        <v>974832</v>
      </c>
      <c r="B1974" t="s">
        <v>83</v>
      </c>
      <c r="C1974" t="str">
        <f t="shared" si="164"/>
        <v>2008</v>
      </c>
      <c r="D1974" t="s">
        <v>14</v>
      </c>
      <c r="E1974" t="str">
        <f t="shared" si="165"/>
        <v>2008A</v>
      </c>
      <c r="F1974" t="s">
        <v>15</v>
      </c>
      <c r="G1974" t="s">
        <v>43</v>
      </c>
      <c r="H1974" t="s">
        <v>17</v>
      </c>
      <c r="I1974" t="s">
        <v>22</v>
      </c>
      <c r="J1974" t="str">
        <f t="shared" si="167"/>
        <v>ENG</v>
      </c>
      <c r="L1974">
        <v>2011</v>
      </c>
      <c r="M1974">
        <f t="shared" si="168"/>
        <v>3</v>
      </c>
      <c r="N1974" t="str">
        <f t="shared" si="166"/>
        <v>F</v>
      </c>
      <c r="P1974" t="s">
        <v>28</v>
      </c>
      <c r="Q1974" t="s">
        <v>118</v>
      </c>
      <c r="R1974" t="s">
        <v>14</v>
      </c>
    </row>
    <row r="1975" spans="1:18" x14ac:dyDescent="0.2">
      <c r="A1975">
        <v>974844</v>
      </c>
      <c r="B1975" t="s">
        <v>99</v>
      </c>
      <c r="C1975" t="str">
        <f t="shared" si="164"/>
        <v>2009</v>
      </c>
      <c r="D1975" t="s">
        <v>57</v>
      </c>
      <c r="E1975" t="str">
        <f t="shared" si="165"/>
        <v>2009D</v>
      </c>
      <c r="F1975" t="s">
        <v>15</v>
      </c>
      <c r="G1975" t="s">
        <v>56</v>
      </c>
      <c r="H1975" t="s">
        <v>24</v>
      </c>
      <c r="I1975" t="s">
        <v>21</v>
      </c>
      <c r="J1975" t="str">
        <f t="shared" si="167"/>
        <v>COMP</v>
      </c>
      <c r="L1975">
        <v>2012</v>
      </c>
      <c r="M1975">
        <f t="shared" si="168"/>
        <v>3</v>
      </c>
      <c r="N1975" t="str">
        <f t="shared" si="166"/>
        <v>F</v>
      </c>
      <c r="P1975" t="s">
        <v>19</v>
      </c>
    </row>
    <row r="1976" spans="1:18" x14ac:dyDescent="0.2">
      <c r="A1976">
        <v>974844</v>
      </c>
      <c r="B1976" t="s">
        <v>103</v>
      </c>
      <c r="C1976" t="str">
        <f t="shared" si="164"/>
        <v>2010</v>
      </c>
      <c r="D1976" t="s">
        <v>14</v>
      </c>
      <c r="E1976" t="str">
        <f t="shared" si="165"/>
        <v>2010A</v>
      </c>
      <c r="F1976" t="s">
        <v>15</v>
      </c>
      <c r="G1976" t="s">
        <v>43</v>
      </c>
      <c r="H1976" t="s">
        <v>17</v>
      </c>
      <c r="I1976" t="s">
        <v>21</v>
      </c>
      <c r="J1976" t="str">
        <f t="shared" si="167"/>
        <v>COMP</v>
      </c>
      <c r="L1976">
        <v>2012</v>
      </c>
      <c r="M1976">
        <f t="shared" si="168"/>
        <v>2</v>
      </c>
      <c r="N1976" t="str">
        <f t="shared" si="166"/>
        <v>U</v>
      </c>
      <c r="P1976" t="s">
        <v>19</v>
      </c>
      <c r="Q1976" t="s">
        <v>126</v>
      </c>
      <c r="R1976" t="s">
        <v>24</v>
      </c>
    </row>
    <row r="1977" spans="1:18" x14ac:dyDescent="0.2">
      <c r="A1977">
        <v>974844</v>
      </c>
      <c r="B1977" t="s">
        <v>95</v>
      </c>
      <c r="C1977" t="str">
        <f t="shared" si="164"/>
        <v>2009</v>
      </c>
      <c r="D1977" t="s">
        <v>20</v>
      </c>
      <c r="E1977" t="str">
        <f t="shared" si="165"/>
        <v>2009B</v>
      </c>
      <c r="F1977" t="s">
        <v>15</v>
      </c>
      <c r="G1977" t="s">
        <v>64</v>
      </c>
      <c r="H1977" t="s">
        <v>17</v>
      </c>
      <c r="I1977" t="s">
        <v>21</v>
      </c>
      <c r="J1977" t="str">
        <f t="shared" si="167"/>
        <v>COMP</v>
      </c>
      <c r="L1977">
        <v>2012</v>
      </c>
      <c r="M1977">
        <f t="shared" si="168"/>
        <v>3</v>
      </c>
      <c r="N1977" t="str">
        <f t="shared" si="166"/>
        <v>F</v>
      </c>
      <c r="P1977" t="s">
        <v>19</v>
      </c>
      <c r="Q1977" t="s">
        <v>123</v>
      </c>
      <c r="R1977" t="s">
        <v>17</v>
      </c>
    </row>
    <row r="1978" spans="1:18" x14ac:dyDescent="0.2">
      <c r="A1978">
        <v>974844</v>
      </c>
      <c r="B1978" t="s">
        <v>99</v>
      </c>
      <c r="C1978" t="str">
        <f t="shared" si="164"/>
        <v>2009</v>
      </c>
      <c r="D1978" t="s">
        <v>24</v>
      </c>
      <c r="E1978" t="str">
        <f t="shared" si="165"/>
        <v>2009C</v>
      </c>
      <c r="F1978" t="s">
        <v>15</v>
      </c>
      <c r="G1978" t="s">
        <v>16</v>
      </c>
      <c r="H1978" t="s">
        <v>17</v>
      </c>
      <c r="I1978" t="s">
        <v>21</v>
      </c>
      <c r="J1978" t="str">
        <f t="shared" si="167"/>
        <v>COMP</v>
      </c>
      <c r="L1978">
        <v>2012</v>
      </c>
      <c r="M1978">
        <f t="shared" si="168"/>
        <v>3</v>
      </c>
      <c r="N1978" t="str">
        <f t="shared" si="166"/>
        <v>F</v>
      </c>
      <c r="P1978" t="s">
        <v>19</v>
      </c>
    </row>
    <row r="1979" spans="1:18" x14ac:dyDescent="0.2">
      <c r="A1979">
        <v>974854</v>
      </c>
      <c r="B1979" t="s">
        <v>95</v>
      </c>
      <c r="C1979" t="str">
        <f t="shared" si="164"/>
        <v>2009</v>
      </c>
      <c r="D1979" t="s">
        <v>14</v>
      </c>
      <c r="E1979" t="str">
        <f t="shared" si="165"/>
        <v>2009A</v>
      </c>
      <c r="F1979" t="s">
        <v>15</v>
      </c>
      <c r="G1979" t="s">
        <v>16</v>
      </c>
      <c r="H1979" t="s">
        <v>20</v>
      </c>
      <c r="I1979" t="s">
        <v>30</v>
      </c>
      <c r="J1979" t="str">
        <f t="shared" si="167"/>
        <v>SCI</v>
      </c>
      <c r="L1979">
        <v>2012</v>
      </c>
      <c r="M1979">
        <f t="shared" si="168"/>
        <v>3</v>
      </c>
      <c r="N1979" t="str">
        <f t="shared" si="166"/>
        <v>F</v>
      </c>
      <c r="P1979" t="s">
        <v>19</v>
      </c>
      <c r="Q1979" t="s">
        <v>116</v>
      </c>
      <c r="R1979" t="s">
        <v>24</v>
      </c>
    </row>
    <row r="1980" spans="1:18" x14ac:dyDescent="0.2">
      <c r="A1980">
        <v>974854</v>
      </c>
      <c r="B1980" t="s">
        <v>95</v>
      </c>
      <c r="C1980" t="str">
        <f t="shared" si="164"/>
        <v>2009</v>
      </c>
      <c r="D1980" t="s">
        <v>20</v>
      </c>
      <c r="E1980" t="str">
        <f t="shared" si="165"/>
        <v>2009B</v>
      </c>
      <c r="F1980" t="s">
        <v>15</v>
      </c>
      <c r="G1980" t="s">
        <v>64</v>
      </c>
      <c r="H1980" t="s">
        <v>20</v>
      </c>
      <c r="I1980" t="s">
        <v>30</v>
      </c>
      <c r="J1980" t="str">
        <f t="shared" si="167"/>
        <v>SCI</v>
      </c>
      <c r="L1980">
        <v>2012</v>
      </c>
      <c r="M1980">
        <f t="shared" si="168"/>
        <v>3</v>
      </c>
      <c r="N1980" t="str">
        <f t="shared" si="166"/>
        <v>F</v>
      </c>
      <c r="P1980" t="s">
        <v>19</v>
      </c>
      <c r="Q1980" t="s">
        <v>123</v>
      </c>
      <c r="R1980" t="s">
        <v>24</v>
      </c>
    </row>
    <row r="1981" spans="1:18" x14ac:dyDescent="0.2">
      <c r="A1981">
        <v>974860</v>
      </c>
      <c r="B1981" t="s">
        <v>99</v>
      </c>
      <c r="C1981" t="str">
        <f t="shared" si="164"/>
        <v>2009</v>
      </c>
      <c r="D1981" t="s">
        <v>57</v>
      </c>
      <c r="E1981" t="str">
        <f t="shared" si="165"/>
        <v>2009D</v>
      </c>
      <c r="F1981" t="s">
        <v>15</v>
      </c>
      <c r="G1981" t="s">
        <v>59</v>
      </c>
      <c r="H1981" t="s">
        <v>20</v>
      </c>
      <c r="I1981" t="s">
        <v>23</v>
      </c>
      <c r="J1981" t="str">
        <f t="shared" si="167"/>
        <v>ENG</v>
      </c>
      <c r="L1981">
        <v>2011</v>
      </c>
      <c r="M1981">
        <f t="shared" si="168"/>
        <v>2</v>
      </c>
      <c r="N1981" t="str">
        <f t="shared" si="166"/>
        <v>U</v>
      </c>
      <c r="O1981" s="1">
        <v>40677</v>
      </c>
      <c r="P1981" t="s">
        <v>19</v>
      </c>
      <c r="Q1981" t="s">
        <v>124</v>
      </c>
      <c r="R1981" t="s">
        <v>24</v>
      </c>
    </row>
    <row r="1982" spans="1:18" x14ac:dyDescent="0.2">
      <c r="A1982">
        <v>974860</v>
      </c>
      <c r="B1982" t="s">
        <v>83</v>
      </c>
      <c r="C1982" t="str">
        <f t="shared" si="164"/>
        <v>2008</v>
      </c>
      <c r="D1982" t="s">
        <v>14</v>
      </c>
      <c r="E1982" t="str">
        <f t="shared" si="165"/>
        <v>2008A</v>
      </c>
      <c r="F1982" t="s">
        <v>15</v>
      </c>
      <c r="G1982" t="s">
        <v>43</v>
      </c>
      <c r="H1982" t="s">
        <v>20</v>
      </c>
      <c r="I1982" t="s">
        <v>23</v>
      </c>
      <c r="J1982" t="str">
        <f t="shared" si="167"/>
        <v>ENG</v>
      </c>
      <c r="L1982">
        <v>2011</v>
      </c>
      <c r="M1982">
        <f t="shared" si="168"/>
        <v>3</v>
      </c>
      <c r="N1982" t="str">
        <f t="shared" si="166"/>
        <v>F</v>
      </c>
      <c r="O1982" s="1">
        <v>40677</v>
      </c>
      <c r="P1982" t="s">
        <v>19</v>
      </c>
      <c r="Q1982" t="s">
        <v>118</v>
      </c>
      <c r="R1982" t="s">
        <v>20</v>
      </c>
    </row>
    <row r="1983" spans="1:18" x14ac:dyDescent="0.2">
      <c r="A1983">
        <v>974860</v>
      </c>
      <c r="B1983" t="s">
        <v>83</v>
      </c>
      <c r="C1983" t="str">
        <f t="shared" si="164"/>
        <v>2008</v>
      </c>
      <c r="D1983" t="s">
        <v>20</v>
      </c>
      <c r="E1983" t="str">
        <f t="shared" si="165"/>
        <v>2008B</v>
      </c>
      <c r="F1983" t="s">
        <v>15</v>
      </c>
      <c r="G1983" t="s">
        <v>56</v>
      </c>
      <c r="H1983" t="s">
        <v>24</v>
      </c>
      <c r="I1983" t="s">
        <v>23</v>
      </c>
      <c r="J1983" t="str">
        <f t="shared" si="167"/>
        <v>ENG</v>
      </c>
      <c r="L1983">
        <v>2011</v>
      </c>
      <c r="M1983">
        <f t="shared" si="168"/>
        <v>3</v>
      </c>
      <c r="N1983" t="str">
        <f t="shared" si="166"/>
        <v>F</v>
      </c>
      <c r="O1983" s="1">
        <v>40677</v>
      </c>
      <c r="P1983" t="s">
        <v>19</v>
      </c>
      <c r="Q1983" t="s">
        <v>121</v>
      </c>
      <c r="R1983" t="s">
        <v>14</v>
      </c>
    </row>
    <row r="1984" spans="1:18" x14ac:dyDescent="0.2">
      <c r="A1984">
        <v>974984</v>
      </c>
      <c r="B1984" t="s">
        <v>91</v>
      </c>
      <c r="C1984" t="str">
        <f t="shared" si="164"/>
        <v>2008</v>
      </c>
      <c r="D1984" t="s">
        <v>24</v>
      </c>
      <c r="E1984" t="str">
        <f t="shared" si="165"/>
        <v>2008C</v>
      </c>
      <c r="F1984" t="s">
        <v>15</v>
      </c>
      <c r="G1984" t="s">
        <v>43</v>
      </c>
      <c r="H1984" t="s">
        <v>20</v>
      </c>
      <c r="I1984" t="s">
        <v>22</v>
      </c>
      <c r="J1984" t="str">
        <f t="shared" si="167"/>
        <v>ENG</v>
      </c>
      <c r="L1984">
        <v>2011</v>
      </c>
      <c r="M1984">
        <f t="shared" si="168"/>
        <v>3</v>
      </c>
      <c r="N1984" t="str">
        <f t="shared" si="166"/>
        <v>F</v>
      </c>
      <c r="O1984" s="1">
        <v>40677</v>
      </c>
      <c r="P1984" t="s">
        <v>28</v>
      </c>
      <c r="Q1984" t="s">
        <v>121</v>
      </c>
      <c r="R1984" t="s">
        <v>20</v>
      </c>
    </row>
    <row r="1985" spans="1:18" x14ac:dyDescent="0.2">
      <c r="A1985">
        <v>975082</v>
      </c>
      <c r="B1985" t="s">
        <v>91</v>
      </c>
      <c r="C1985" t="str">
        <f t="shared" si="164"/>
        <v>2008</v>
      </c>
      <c r="D1985" t="s">
        <v>24</v>
      </c>
      <c r="E1985" t="str">
        <f t="shared" si="165"/>
        <v>2008C</v>
      </c>
      <c r="F1985" t="s">
        <v>15</v>
      </c>
      <c r="G1985" t="s">
        <v>43</v>
      </c>
      <c r="H1985" t="s">
        <v>24</v>
      </c>
      <c r="I1985" t="s">
        <v>84</v>
      </c>
      <c r="J1985" t="str">
        <f t="shared" si="167"/>
        <v>ENG</v>
      </c>
      <c r="L1985">
        <v>2011</v>
      </c>
      <c r="M1985">
        <f t="shared" si="168"/>
        <v>3</v>
      </c>
      <c r="N1985" t="str">
        <f t="shared" si="166"/>
        <v>F</v>
      </c>
      <c r="O1985" s="1">
        <v>40677</v>
      </c>
      <c r="P1985" t="s">
        <v>19</v>
      </c>
      <c r="Q1985" t="s">
        <v>116</v>
      </c>
      <c r="R1985" t="s">
        <v>17</v>
      </c>
    </row>
    <row r="1986" spans="1:18" x14ac:dyDescent="0.2">
      <c r="A1986">
        <v>975082</v>
      </c>
      <c r="B1986" t="s">
        <v>91</v>
      </c>
      <c r="C1986" t="str">
        <f t="shared" ref="C1986:C2049" si="169">LEFT(B1986,4)</f>
        <v>2008</v>
      </c>
      <c r="D1986" t="s">
        <v>57</v>
      </c>
      <c r="E1986" t="str">
        <f t="shared" ref="E1986:E2049" si="170">CONCATENATE(C1986,D1986)</f>
        <v>2008D</v>
      </c>
      <c r="F1986" t="s">
        <v>15</v>
      </c>
      <c r="G1986" t="s">
        <v>56</v>
      </c>
      <c r="H1986" t="s">
        <v>24</v>
      </c>
      <c r="I1986" t="s">
        <v>84</v>
      </c>
      <c r="J1986" t="str">
        <f t="shared" si="167"/>
        <v>ENG</v>
      </c>
      <c r="L1986">
        <v>2011</v>
      </c>
      <c r="M1986">
        <f t="shared" si="168"/>
        <v>3</v>
      </c>
      <c r="N1986" t="str">
        <f t="shared" ref="N1986:N2049" si="171">IF(OR(M1986&lt;3,M1986="TR"),"U","F")</f>
        <v>F</v>
      </c>
      <c r="O1986" s="1">
        <v>40677</v>
      </c>
      <c r="P1986" t="s">
        <v>19</v>
      </c>
    </row>
    <row r="1987" spans="1:18" x14ac:dyDescent="0.2">
      <c r="A1987">
        <v>975130</v>
      </c>
      <c r="B1987" t="s">
        <v>83</v>
      </c>
      <c r="C1987" t="str">
        <f t="shared" si="169"/>
        <v>2008</v>
      </c>
      <c r="D1987" t="s">
        <v>14</v>
      </c>
      <c r="E1987" t="str">
        <f t="shared" si="170"/>
        <v>2008A</v>
      </c>
      <c r="F1987" t="s">
        <v>15</v>
      </c>
      <c r="G1987" t="s">
        <v>43</v>
      </c>
      <c r="H1987" t="s">
        <v>20</v>
      </c>
      <c r="I1987" t="s">
        <v>23</v>
      </c>
      <c r="J1987" t="str">
        <f t="shared" ref="J1987:J2050" si="172">IF(OR(I1987="AE",I1987="BE",I1987="CE",I1987="CM",I1987="ED",I1987="ECE",I1987="EVE",I1987="EV",I1987="FPE",I1987="IE",I1987="MFE",I1987="ME",I1987="MGE",I1987="MTE",I1987="PHE",I1987="RB",I1987="EE",I1987="RBE"),"ENG",IF(OR(I1987="BBT",I1987="BC",I1987="BIO",I1987="CH",I1987="PH",I1987="PSS",I1987="SC"),"SCI",IF(OR(I1987="MA",I1987="MAC",I1987="SD"),"MAT",IF(OR(I1987="CO",I1987="ID",I1987="ND",I1987="SX"),"OTH",IF(OR(I1987="ECON",I1987="EP",I1987="EC",I1987="ET",I1987="HU",I1987="IN",I1987="LAE",I1987="PWR",I1987="ST",I1987="EVS",I1987="PW"),"HUSS",IF(OR(I1987="CA",I1987="CCN",I1987="CS",I1987="IMGD"),"COMP",IF(OR(I1987="IT",I1987="MG",I1987="MIS"),"BUS","ERROR")))))))</f>
        <v>ENG</v>
      </c>
      <c r="L1987">
        <v>2011</v>
      </c>
      <c r="M1987">
        <f t="shared" si="168"/>
        <v>3</v>
      </c>
      <c r="N1987" t="str">
        <f t="shared" si="171"/>
        <v>F</v>
      </c>
      <c r="O1987" s="1">
        <v>40677</v>
      </c>
      <c r="P1987" t="s">
        <v>19</v>
      </c>
      <c r="Q1987" t="s">
        <v>121</v>
      </c>
      <c r="R1987" t="s">
        <v>24</v>
      </c>
    </row>
    <row r="1988" spans="1:18" x14ac:dyDescent="0.2">
      <c r="A1988">
        <v>975130</v>
      </c>
      <c r="B1988" t="s">
        <v>83</v>
      </c>
      <c r="C1988" t="str">
        <f t="shared" si="169"/>
        <v>2008</v>
      </c>
      <c r="D1988" t="s">
        <v>20</v>
      </c>
      <c r="E1988" t="str">
        <f t="shared" si="170"/>
        <v>2008B</v>
      </c>
      <c r="F1988" t="s">
        <v>15</v>
      </c>
      <c r="G1988" t="s">
        <v>56</v>
      </c>
      <c r="H1988" t="s">
        <v>24</v>
      </c>
      <c r="I1988" t="s">
        <v>23</v>
      </c>
      <c r="J1988" t="str">
        <f t="shared" si="172"/>
        <v>ENG</v>
      </c>
      <c r="L1988">
        <v>2011</v>
      </c>
      <c r="M1988">
        <f t="shared" si="168"/>
        <v>3</v>
      </c>
      <c r="N1988" t="str">
        <f t="shared" si="171"/>
        <v>F</v>
      </c>
      <c r="O1988" s="1">
        <v>40677</v>
      </c>
      <c r="P1988" t="s">
        <v>19</v>
      </c>
      <c r="Q1988" t="s">
        <v>116</v>
      </c>
      <c r="R1988" t="s">
        <v>20</v>
      </c>
    </row>
    <row r="1989" spans="1:18" x14ac:dyDescent="0.2">
      <c r="A1989">
        <v>975158</v>
      </c>
      <c r="B1989" t="s">
        <v>83</v>
      </c>
      <c r="C1989" t="str">
        <f t="shared" si="169"/>
        <v>2008</v>
      </c>
      <c r="D1989" t="s">
        <v>14</v>
      </c>
      <c r="E1989" t="str">
        <f t="shared" si="170"/>
        <v>2008A</v>
      </c>
      <c r="F1989" t="s">
        <v>15</v>
      </c>
      <c r="G1989" t="s">
        <v>43</v>
      </c>
      <c r="H1989" t="s">
        <v>20</v>
      </c>
      <c r="I1989" t="s">
        <v>23</v>
      </c>
      <c r="J1989" t="str">
        <f t="shared" si="172"/>
        <v>ENG</v>
      </c>
      <c r="L1989">
        <v>2011</v>
      </c>
      <c r="M1989">
        <f t="shared" si="168"/>
        <v>3</v>
      </c>
      <c r="N1989" t="str">
        <f t="shared" si="171"/>
        <v>F</v>
      </c>
      <c r="O1989" s="1">
        <v>40677</v>
      </c>
      <c r="P1989" t="s">
        <v>19</v>
      </c>
      <c r="Q1989" t="s">
        <v>118</v>
      </c>
      <c r="R1989" t="s">
        <v>20</v>
      </c>
    </row>
    <row r="1990" spans="1:18" x14ac:dyDescent="0.2">
      <c r="A1990">
        <v>975158</v>
      </c>
      <c r="B1990" t="s">
        <v>83</v>
      </c>
      <c r="C1990" t="str">
        <f t="shared" si="169"/>
        <v>2008</v>
      </c>
      <c r="D1990" t="s">
        <v>20</v>
      </c>
      <c r="E1990" t="str">
        <f t="shared" si="170"/>
        <v>2008B</v>
      </c>
      <c r="F1990" t="s">
        <v>15</v>
      </c>
      <c r="G1990" t="s">
        <v>56</v>
      </c>
      <c r="H1990" t="s">
        <v>24</v>
      </c>
      <c r="I1990" t="s">
        <v>23</v>
      </c>
      <c r="J1990" t="str">
        <f t="shared" si="172"/>
        <v>ENG</v>
      </c>
      <c r="L1990">
        <v>2011</v>
      </c>
      <c r="M1990">
        <f t="shared" si="168"/>
        <v>3</v>
      </c>
      <c r="N1990" t="str">
        <f t="shared" si="171"/>
        <v>F</v>
      </c>
      <c r="O1990" s="1">
        <v>40677</v>
      </c>
      <c r="P1990" t="s">
        <v>19</v>
      </c>
      <c r="Q1990" t="s">
        <v>121</v>
      </c>
      <c r="R1990" t="s">
        <v>24</v>
      </c>
    </row>
    <row r="1991" spans="1:18" x14ac:dyDescent="0.2">
      <c r="A1991">
        <v>975184</v>
      </c>
      <c r="B1991" t="s">
        <v>83</v>
      </c>
      <c r="C1991" t="str">
        <f t="shared" si="169"/>
        <v>2008</v>
      </c>
      <c r="D1991" t="s">
        <v>14</v>
      </c>
      <c r="E1991" t="str">
        <f t="shared" si="170"/>
        <v>2008A</v>
      </c>
      <c r="F1991" t="s">
        <v>15</v>
      </c>
      <c r="G1991" t="s">
        <v>43</v>
      </c>
      <c r="H1991" t="s">
        <v>20</v>
      </c>
      <c r="I1991" t="s">
        <v>25</v>
      </c>
      <c r="J1991" t="str">
        <f t="shared" si="172"/>
        <v>ENG</v>
      </c>
      <c r="L1991">
        <v>2011</v>
      </c>
      <c r="M1991">
        <f t="shared" si="168"/>
        <v>3</v>
      </c>
      <c r="N1991" t="str">
        <f t="shared" si="171"/>
        <v>F</v>
      </c>
      <c r="O1991" s="1">
        <v>40677</v>
      </c>
      <c r="P1991" t="s">
        <v>19</v>
      </c>
      <c r="Q1991" t="s">
        <v>116</v>
      </c>
      <c r="R1991" t="s">
        <v>20</v>
      </c>
    </row>
    <row r="1992" spans="1:18" x14ac:dyDescent="0.2">
      <c r="A1992">
        <v>975184</v>
      </c>
      <c r="B1992" t="s">
        <v>91</v>
      </c>
      <c r="C1992" t="str">
        <f t="shared" si="169"/>
        <v>2008</v>
      </c>
      <c r="D1992" t="s">
        <v>57</v>
      </c>
      <c r="E1992" t="str">
        <f t="shared" si="170"/>
        <v>2008D</v>
      </c>
      <c r="F1992" t="s">
        <v>15</v>
      </c>
      <c r="G1992" t="s">
        <v>56</v>
      </c>
      <c r="H1992" t="s">
        <v>20</v>
      </c>
      <c r="I1992" t="s">
        <v>25</v>
      </c>
      <c r="J1992" t="str">
        <f t="shared" si="172"/>
        <v>ENG</v>
      </c>
      <c r="L1992">
        <v>2011</v>
      </c>
      <c r="M1992">
        <f t="shared" si="168"/>
        <v>3</v>
      </c>
      <c r="N1992" t="str">
        <f t="shared" si="171"/>
        <v>F</v>
      </c>
      <c r="O1992" s="1">
        <v>40677</v>
      </c>
      <c r="P1992" t="s">
        <v>19</v>
      </c>
    </row>
    <row r="1993" spans="1:18" x14ac:dyDescent="0.2">
      <c r="A1993">
        <v>975300</v>
      </c>
      <c r="B1993" t="s">
        <v>108</v>
      </c>
      <c r="C1993" t="str">
        <f t="shared" si="169"/>
        <v>2011</v>
      </c>
      <c r="D1993" t="s">
        <v>20</v>
      </c>
      <c r="E1993" t="str">
        <f t="shared" si="170"/>
        <v>2011B</v>
      </c>
      <c r="F1993" t="s">
        <v>15</v>
      </c>
      <c r="G1993" t="s">
        <v>59</v>
      </c>
      <c r="H1993" t="s">
        <v>14</v>
      </c>
      <c r="I1993" t="s">
        <v>33</v>
      </c>
      <c r="J1993" t="str">
        <f t="shared" si="172"/>
        <v>ENG</v>
      </c>
      <c r="L1993">
        <v>2012</v>
      </c>
      <c r="M1993">
        <f t="shared" si="168"/>
        <v>1</v>
      </c>
      <c r="N1993" t="str">
        <f t="shared" si="171"/>
        <v>U</v>
      </c>
      <c r="P1993" t="s">
        <v>19</v>
      </c>
    </row>
    <row r="1994" spans="1:18" x14ac:dyDescent="0.2">
      <c r="A1994">
        <v>975300</v>
      </c>
      <c r="B1994" t="s">
        <v>95</v>
      </c>
      <c r="C1994" t="str">
        <f t="shared" si="169"/>
        <v>2009</v>
      </c>
      <c r="D1994" t="s">
        <v>14</v>
      </c>
      <c r="E1994" t="str">
        <f t="shared" si="170"/>
        <v>2009A</v>
      </c>
      <c r="F1994" t="s">
        <v>15</v>
      </c>
      <c r="G1994" t="s">
        <v>43</v>
      </c>
      <c r="H1994" t="s">
        <v>20</v>
      </c>
      <c r="I1994" t="s">
        <v>33</v>
      </c>
      <c r="J1994" t="str">
        <f t="shared" si="172"/>
        <v>ENG</v>
      </c>
      <c r="L1994">
        <v>2012</v>
      </c>
      <c r="M1994">
        <f t="shared" si="168"/>
        <v>3</v>
      </c>
      <c r="N1994" t="str">
        <f t="shared" si="171"/>
        <v>F</v>
      </c>
      <c r="P1994" t="s">
        <v>19</v>
      </c>
      <c r="Q1994" t="s">
        <v>118</v>
      </c>
      <c r="R1994" t="s">
        <v>20</v>
      </c>
    </row>
    <row r="1995" spans="1:18" x14ac:dyDescent="0.2">
      <c r="A1995">
        <v>975300</v>
      </c>
      <c r="B1995" t="s">
        <v>95</v>
      </c>
      <c r="C1995" t="str">
        <f t="shared" si="169"/>
        <v>2009</v>
      </c>
      <c r="D1995" t="s">
        <v>20</v>
      </c>
      <c r="E1995" t="str">
        <f t="shared" si="170"/>
        <v>2009B</v>
      </c>
      <c r="F1995" t="s">
        <v>15</v>
      </c>
      <c r="G1995" t="s">
        <v>56</v>
      </c>
      <c r="H1995" t="s">
        <v>20</v>
      </c>
      <c r="I1995" t="s">
        <v>33</v>
      </c>
      <c r="J1995" t="str">
        <f t="shared" si="172"/>
        <v>ENG</v>
      </c>
      <c r="L1995">
        <v>2012</v>
      </c>
      <c r="M1995">
        <f t="shared" si="168"/>
        <v>3</v>
      </c>
      <c r="N1995" t="str">
        <f t="shared" si="171"/>
        <v>F</v>
      </c>
      <c r="P1995" t="s">
        <v>19</v>
      </c>
      <c r="Q1995" t="s">
        <v>121</v>
      </c>
      <c r="R1995" t="s">
        <v>20</v>
      </c>
    </row>
    <row r="1996" spans="1:18" x14ac:dyDescent="0.2">
      <c r="A1996">
        <v>975300</v>
      </c>
      <c r="B1996" t="s">
        <v>103</v>
      </c>
      <c r="C1996" t="str">
        <f t="shared" si="169"/>
        <v>2010</v>
      </c>
      <c r="D1996" t="s">
        <v>14</v>
      </c>
      <c r="E1996" t="str">
        <f t="shared" si="170"/>
        <v>2010A</v>
      </c>
      <c r="F1996" t="s">
        <v>15</v>
      </c>
      <c r="G1996" t="s">
        <v>52</v>
      </c>
      <c r="H1996" t="s">
        <v>24</v>
      </c>
      <c r="I1996" t="s">
        <v>33</v>
      </c>
      <c r="J1996" t="str">
        <f t="shared" si="172"/>
        <v>ENG</v>
      </c>
      <c r="L1996">
        <v>2012</v>
      </c>
      <c r="M1996">
        <f t="shared" si="168"/>
        <v>2</v>
      </c>
      <c r="N1996" t="str">
        <f t="shared" si="171"/>
        <v>U</v>
      </c>
      <c r="P1996" t="s">
        <v>19</v>
      </c>
      <c r="Q1996" t="s">
        <v>122</v>
      </c>
      <c r="R1996" t="s">
        <v>14</v>
      </c>
    </row>
    <row r="1997" spans="1:18" x14ac:dyDescent="0.2">
      <c r="A1997">
        <v>975320</v>
      </c>
      <c r="B1997" t="s">
        <v>99</v>
      </c>
      <c r="C1997" t="str">
        <f t="shared" si="169"/>
        <v>2009</v>
      </c>
      <c r="D1997" t="s">
        <v>24</v>
      </c>
      <c r="E1997" t="str">
        <f t="shared" si="170"/>
        <v>2009C</v>
      </c>
      <c r="F1997" t="s">
        <v>15</v>
      </c>
      <c r="G1997" t="s">
        <v>36</v>
      </c>
      <c r="H1997" t="s">
        <v>14</v>
      </c>
      <c r="I1997" t="s">
        <v>85</v>
      </c>
      <c r="J1997" t="str">
        <f t="shared" si="172"/>
        <v>ENG</v>
      </c>
      <c r="L1997">
        <v>2012</v>
      </c>
      <c r="M1997">
        <f t="shared" si="168"/>
        <v>3</v>
      </c>
      <c r="N1997" t="str">
        <f t="shared" si="171"/>
        <v>F</v>
      </c>
      <c r="P1997" t="s">
        <v>19</v>
      </c>
      <c r="Q1997" t="s">
        <v>116</v>
      </c>
      <c r="R1997" t="s">
        <v>20</v>
      </c>
    </row>
    <row r="1998" spans="1:18" x14ac:dyDescent="0.2">
      <c r="A1998">
        <v>975320</v>
      </c>
      <c r="B1998" t="s">
        <v>95</v>
      </c>
      <c r="C1998" t="str">
        <f t="shared" si="169"/>
        <v>2009</v>
      </c>
      <c r="D1998" t="s">
        <v>14</v>
      </c>
      <c r="E1998" t="str">
        <f t="shared" si="170"/>
        <v>2009A</v>
      </c>
      <c r="F1998" t="s">
        <v>15</v>
      </c>
      <c r="G1998" t="s">
        <v>43</v>
      </c>
      <c r="H1998" t="s">
        <v>20</v>
      </c>
      <c r="I1998" t="s">
        <v>85</v>
      </c>
      <c r="J1998" t="str">
        <f t="shared" si="172"/>
        <v>ENG</v>
      </c>
      <c r="L1998">
        <v>2012</v>
      </c>
      <c r="M1998">
        <f t="shared" si="168"/>
        <v>3</v>
      </c>
      <c r="N1998" t="str">
        <f t="shared" si="171"/>
        <v>F</v>
      </c>
      <c r="P1998" t="s">
        <v>19</v>
      </c>
      <c r="Q1998" t="s">
        <v>118</v>
      </c>
      <c r="R1998" t="s">
        <v>20</v>
      </c>
    </row>
    <row r="1999" spans="1:18" x14ac:dyDescent="0.2">
      <c r="A1999">
        <v>975320</v>
      </c>
      <c r="B1999" t="s">
        <v>95</v>
      </c>
      <c r="C1999" t="str">
        <f t="shared" si="169"/>
        <v>2009</v>
      </c>
      <c r="D1999" t="s">
        <v>20</v>
      </c>
      <c r="E1999" t="str">
        <f t="shared" si="170"/>
        <v>2009B</v>
      </c>
      <c r="F1999" t="s">
        <v>15</v>
      </c>
      <c r="G1999" t="s">
        <v>56</v>
      </c>
      <c r="H1999" t="s">
        <v>20</v>
      </c>
      <c r="I1999" t="s">
        <v>85</v>
      </c>
      <c r="J1999" t="str">
        <f t="shared" si="172"/>
        <v>ENG</v>
      </c>
      <c r="L1999">
        <v>2012</v>
      </c>
      <c r="M1999">
        <f t="shared" si="168"/>
        <v>3</v>
      </c>
      <c r="N1999" t="str">
        <f t="shared" si="171"/>
        <v>F</v>
      </c>
      <c r="P1999" t="s">
        <v>19</v>
      </c>
      <c r="Q1999" t="s">
        <v>121</v>
      </c>
      <c r="R1999" t="s">
        <v>20</v>
      </c>
    </row>
    <row r="2000" spans="1:18" x14ac:dyDescent="0.2">
      <c r="A2000">
        <v>975320</v>
      </c>
      <c r="B2000" t="s">
        <v>99</v>
      </c>
      <c r="C2000" t="str">
        <f t="shared" si="169"/>
        <v>2009</v>
      </c>
      <c r="D2000" t="s">
        <v>57</v>
      </c>
      <c r="E2000" t="str">
        <f t="shared" si="170"/>
        <v>2009D</v>
      </c>
      <c r="F2000" t="s">
        <v>15</v>
      </c>
      <c r="G2000" t="s">
        <v>59</v>
      </c>
      <c r="H2000" t="s">
        <v>20</v>
      </c>
      <c r="I2000" t="s">
        <v>85</v>
      </c>
      <c r="J2000" t="str">
        <f t="shared" si="172"/>
        <v>ENG</v>
      </c>
      <c r="L2000">
        <v>2012</v>
      </c>
      <c r="M2000">
        <f t="shared" si="168"/>
        <v>3</v>
      </c>
      <c r="N2000" t="str">
        <f t="shared" si="171"/>
        <v>F</v>
      </c>
      <c r="P2000" t="s">
        <v>19</v>
      </c>
      <c r="Q2000" t="s">
        <v>123</v>
      </c>
      <c r="R2000" t="s">
        <v>20</v>
      </c>
    </row>
    <row r="2001" spans="1:18" x14ac:dyDescent="0.2">
      <c r="A2001">
        <v>975354</v>
      </c>
      <c r="B2001" t="s">
        <v>95</v>
      </c>
      <c r="C2001" t="str">
        <f t="shared" si="169"/>
        <v>2009</v>
      </c>
      <c r="D2001" t="s">
        <v>14</v>
      </c>
      <c r="E2001" t="str">
        <f t="shared" si="170"/>
        <v>2009A</v>
      </c>
      <c r="F2001" t="s">
        <v>15</v>
      </c>
      <c r="G2001" t="s">
        <v>16</v>
      </c>
      <c r="H2001" t="s">
        <v>20</v>
      </c>
      <c r="I2001" t="s">
        <v>27</v>
      </c>
      <c r="J2001" t="str">
        <f t="shared" si="172"/>
        <v>ENG</v>
      </c>
      <c r="L2001">
        <v>2012</v>
      </c>
      <c r="M2001">
        <f t="shared" si="168"/>
        <v>3</v>
      </c>
      <c r="N2001" t="str">
        <f t="shared" si="171"/>
        <v>F</v>
      </c>
      <c r="P2001" t="s">
        <v>19</v>
      </c>
      <c r="Q2001" t="s">
        <v>116</v>
      </c>
      <c r="R2001" t="s">
        <v>14</v>
      </c>
    </row>
    <row r="2002" spans="1:18" x14ac:dyDescent="0.2">
      <c r="A2002">
        <v>975354</v>
      </c>
      <c r="B2002" t="s">
        <v>95</v>
      </c>
      <c r="C2002" t="str">
        <f t="shared" si="169"/>
        <v>2009</v>
      </c>
      <c r="D2002" t="s">
        <v>20</v>
      </c>
      <c r="E2002" t="str">
        <f t="shared" si="170"/>
        <v>2009B</v>
      </c>
      <c r="F2002" t="s">
        <v>15</v>
      </c>
      <c r="G2002" t="s">
        <v>64</v>
      </c>
      <c r="H2002" t="s">
        <v>20</v>
      </c>
      <c r="I2002" t="s">
        <v>27</v>
      </c>
      <c r="J2002" t="str">
        <f t="shared" si="172"/>
        <v>ENG</v>
      </c>
      <c r="L2002">
        <v>2012</v>
      </c>
      <c r="M2002">
        <f t="shared" si="168"/>
        <v>3</v>
      </c>
      <c r="N2002" t="str">
        <f t="shared" si="171"/>
        <v>F</v>
      </c>
      <c r="P2002" t="s">
        <v>19</v>
      </c>
      <c r="Q2002" t="s">
        <v>123</v>
      </c>
      <c r="R2002" t="s">
        <v>14</v>
      </c>
    </row>
    <row r="2003" spans="1:18" x14ac:dyDescent="0.2">
      <c r="A2003">
        <v>976630</v>
      </c>
      <c r="B2003" t="s">
        <v>110</v>
      </c>
      <c r="C2003" t="str">
        <f t="shared" si="169"/>
        <v>2011</v>
      </c>
      <c r="D2003" t="s">
        <v>24</v>
      </c>
      <c r="E2003" t="str">
        <f t="shared" si="170"/>
        <v>2011C</v>
      </c>
      <c r="F2003" t="s">
        <v>15</v>
      </c>
      <c r="G2003" t="s">
        <v>43</v>
      </c>
      <c r="H2003" t="s">
        <v>24</v>
      </c>
      <c r="I2003" t="s">
        <v>21</v>
      </c>
      <c r="J2003" t="str">
        <f t="shared" si="172"/>
        <v>COMP</v>
      </c>
      <c r="L2003">
        <v>2011</v>
      </c>
      <c r="M2003">
        <f t="shared" si="168"/>
        <v>0</v>
      </c>
      <c r="N2003" t="str">
        <f t="shared" si="171"/>
        <v>U</v>
      </c>
      <c r="P2003" t="s">
        <v>19</v>
      </c>
      <c r="Q2003" t="s">
        <v>126</v>
      </c>
      <c r="R2003" t="s">
        <v>24</v>
      </c>
    </row>
    <row r="2004" spans="1:18" x14ac:dyDescent="0.2">
      <c r="A2004">
        <v>976630</v>
      </c>
      <c r="B2004" t="s">
        <v>110</v>
      </c>
      <c r="C2004" t="str">
        <f t="shared" si="169"/>
        <v>2011</v>
      </c>
      <c r="D2004" t="s">
        <v>24</v>
      </c>
      <c r="E2004" t="str">
        <f t="shared" si="170"/>
        <v>2011C</v>
      </c>
      <c r="F2004" t="s">
        <v>15</v>
      </c>
      <c r="G2004" t="s">
        <v>43</v>
      </c>
      <c r="H2004" t="s">
        <v>24</v>
      </c>
      <c r="I2004" t="s">
        <v>21</v>
      </c>
      <c r="J2004" t="str">
        <f t="shared" si="172"/>
        <v>COMP</v>
      </c>
      <c r="L2004">
        <v>2011</v>
      </c>
      <c r="M2004">
        <f t="shared" si="168"/>
        <v>0</v>
      </c>
      <c r="N2004" t="str">
        <f t="shared" si="171"/>
        <v>U</v>
      </c>
      <c r="P2004" t="s">
        <v>19</v>
      </c>
      <c r="Q2004" t="s">
        <v>126</v>
      </c>
      <c r="R2004" t="s">
        <v>24</v>
      </c>
    </row>
    <row r="2005" spans="1:18" x14ac:dyDescent="0.2">
      <c r="A2005">
        <v>976630</v>
      </c>
      <c r="B2005" t="s">
        <v>108</v>
      </c>
      <c r="C2005" t="str">
        <f t="shared" si="169"/>
        <v>2011</v>
      </c>
      <c r="D2005" t="s">
        <v>14</v>
      </c>
      <c r="E2005" t="str">
        <f t="shared" si="170"/>
        <v>2011A</v>
      </c>
      <c r="F2005" t="s">
        <v>15</v>
      </c>
      <c r="G2005" t="s">
        <v>43</v>
      </c>
      <c r="H2005" t="s">
        <v>17</v>
      </c>
      <c r="I2005" t="s">
        <v>21</v>
      </c>
      <c r="J2005" t="str">
        <f t="shared" si="172"/>
        <v>COMP</v>
      </c>
      <c r="L2005">
        <v>2011</v>
      </c>
      <c r="M2005">
        <f t="shared" si="168"/>
        <v>0</v>
      </c>
      <c r="N2005" t="str">
        <f t="shared" si="171"/>
        <v>U</v>
      </c>
      <c r="P2005" t="s">
        <v>19</v>
      </c>
    </row>
    <row r="2006" spans="1:18" x14ac:dyDescent="0.2">
      <c r="A2006">
        <v>976630</v>
      </c>
      <c r="B2006" t="s">
        <v>108</v>
      </c>
      <c r="C2006" t="str">
        <f t="shared" si="169"/>
        <v>2011</v>
      </c>
      <c r="D2006" t="s">
        <v>14</v>
      </c>
      <c r="E2006" t="str">
        <f t="shared" si="170"/>
        <v>2011A</v>
      </c>
      <c r="F2006" t="s">
        <v>15</v>
      </c>
      <c r="G2006" t="s">
        <v>43</v>
      </c>
      <c r="H2006" t="s">
        <v>17</v>
      </c>
      <c r="I2006" t="s">
        <v>21</v>
      </c>
      <c r="J2006" t="str">
        <f t="shared" si="172"/>
        <v>COMP</v>
      </c>
      <c r="L2006">
        <v>2011</v>
      </c>
      <c r="M2006">
        <f t="shared" si="168"/>
        <v>0</v>
      </c>
      <c r="N2006" t="str">
        <f t="shared" si="171"/>
        <v>U</v>
      </c>
      <c r="P2006" t="s">
        <v>19</v>
      </c>
    </row>
    <row r="2007" spans="1:18" x14ac:dyDescent="0.2">
      <c r="A2007">
        <v>976630</v>
      </c>
      <c r="B2007" t="s">
        <v>108</v>
      </c>
      <c r="C2007" t="str">
        <f t="shared" si="169"/>
        <v>2011</v>
      </c>
      <c r="D2007" t="s">
        <v>20</v>
      </c>
      <c r="E2007" t="str">
        <f t="shared" si="170"/>
        <v>2011B</v>
      </c>
      <c r="F2007" t="s">
        <v>15</v>
      </c>
      <c r="G2007" t="s">
        <v>56</v>
      </c>
      <c r="H2007" t="s">
        <v>17</v>
      </c>
      <c r="I2007" t="s">
        <v>21</v>
      </c>
      <c r="J2007" t="str">
        <f t="shared" si="172"/>
        <v>COMP</v>
      </c>
      <c r="L2007">
        <v>2011</v>
      </c>
      <c r="M2007">
        <f t="shared" si="168"/>
        <v>0</v>
      </c>
      <c r="N2007" t="str">
        <f t="shared" si="171"/>
        <v>U</v>
      </c>
      <c r="P2007" t="s">
        <v>19</v>
      </c>
    </row>
    <row r="2008" spans="1:18" x14ac:dyDescent="0.2">
      <c r="A2008">
        <v>976630</v>
      </c>
      <c r="B2008" t="s">
        <v>108</v>
      </c>
      <c r="C2008" t="str">
        <f t="shared" si="169"/>
        <v>2011</v>
      </c>
      <c r="D2008" t="s">
        <v>20</v>
      </c>
      <c r="E2008" t="str">
        <f t="shared" si="170"/>
        <v>2011B</v>
      </c>
      <c r="F2008" t="s">
        <v>15</v>
      </c>
      <c r="G2008" t="s">
        <v>56</v>
      </c>
      <c r="H2008" t="s">
        <v>17</v>
      </c>
      <c r="I2008" t="s">
        <v>21</v>
      </c>
      <c r="J2008" t="str">
        <f t="shared" si="172"/>
        <v>COMP</v>
      </c>
      <c r="L2008">
        <v>2011</v>
      </c>
      <c r="M2008">
        <f t="shared" si="168"/>
        <v>0</v>
      </c>
      <c r="N2008" t="str">
        <f t="shared" si="171"/>
        <v>U</v>
      </c>
      <c r="P2008" t="s">
        <v>19</v>
      </c>
    </row>
    <row r="2009" spans="1:18" x14ac:dyDescent="0.2">
      <c r="A2009">
        <v>976630</v>
      </c>
      <c r="B2009" t="s">
        <v>110</v>
      </c>
      <c r="C2009" t="str">
        <f t="shared" si="169"/>
        <v>2011</v>
      </c>
      <c r="D2009" t="s">
        <v>57</v>
      </c>
      <c r="E2009" t="str">
        <f t="shared" si="170"/>
        <v>2011D</v>
      </c>
      <c r="F2009" t="s">
        <v>15</v>
      </c>
      <c r="G2009" t="s">
        <v>56</v>
      </c>
      <c r="H2009" t="s">
        <v>17</v>
      </c>
      <c r="I2009" t="s">
        <v>21</v>
      </c>
      <c r="J2009" t="str">
        <f t="shared" si="172"/>
        <v>COMP</v>
      </c>
      <c r="L2009">
        <v>2011</v>
      </c>
      <c r="M2009">
        <f t="shared" si="168"/>
        <v>0</v>
      </c>
      <c r="N2009" t="str">
        <f t="shared" si="171"/>
        <v>U</v>
      </c>
      <c r="P2009" t="s">
        <v>19</v>
      </c>
    </row>
    <row r="2010" spans="1:18" x14ac:dyDescent="0.2">
      <c r="A2010">
        <v>976630</v>
      </c>
      <c r="B2010" t="s">
        <v>110</v>
      </c>
      <c r="C2010" t="str">
        <f t="shared" si="169"/>
        <v>2011</v>
      </c>
      <c r="D2010" t="s">
        <v>57</v>
      </c>
      <c r="E2010" t="str">
        <f t="shared" si="170"/>
        <v>2011D</v>
      </c>
      <c r="F2010" t="s">
        <v>15</v>
      </c>
      <c r="G2010" t="s">
        <v>56</v>
      </c>
      <c r="H2010" t="s">
        <v>17</v>
      </c>
      <c r="I2010" t="s">
        <v>21</v>
      </c>
      <c r="J2010" t="str">
        <f t="shared" si="172"/>
        <v>COMP</v>
      </c>
      <c r="L2010">
        <v>2011</v>
      </c>
      <c r="M2010">
        <f t="shared" si="168"/>
        <v>0</v>
      </c>
      <c r="N2010" t="str">
        <f t="shared" si="171"/>
        <v>U</v>
      </c>
      <c r="P2010" t="s">
        <v>19</v>
      </c>
    </row>
    <row r="2011" spans="1:18" x14ac:dyDescent="0.2">
      <c r="A2011">
        <v>976630</v>
      </c>
      <c r="B2011" t="s">
        <v>103</v>
      </c>
      <c r="C2011" t="str">
        <f t="shared" si="169"/>
        <v>2010</v>
      </c>
      <c r="D2011" t="s">
        <v>14</v>
      </c>
      <c r="E2011" t="str">
        <f t="shared" si="170"/>
        <v>2010A</v>
      </c>
      <c r="F2011" t="s">
        <v>15</v>
      </c>
      <c r="G2011" t="s">
        <v>43</v>
      </c>
      <c r="H2011" t="s">
        <v>17</v>
      </c>
      <c r="I2011" t="s">
        <v>21</v>
      </c>
      <c r="J2011" t="str">
        <f t="shared" si="172"/>
        <v>COMP</v>
      </c>
      <c r="L2011">
        <v>2011</v>
      </c>
      <c r="M2011">
        <f t="shared" si="168"/>
        <v>1</v>
      </c>
      <c r="N2011" t="str">
        <f t="shared" si="171"/>
        <v>U</v>
      </c>
      <c r="P2011" t="s">
        <v>19</v>
      </c>
    </row>
    <row r="2012" spans="1:18" x14ac:dyDescent="0.2">
      <c r="A2012">
        <v>976630</v>
      </c>
      <c r="B2012" t="s">
        <v>103</v>
      </c>
      <c r="C2012" t="str">
        <f t="shared" si="169"/>
        <v>2010</v>
      </c>
      <c r="D2012" t="s">
        <v>14</v>
      </c>
      <c r="E2012" t="str">
        <f t="shared" si="170"/>
        <v>2010A</v>
      </c>
      <c r="F2012" t="s">
        <v>15</v>
      </c>
      <c r="G2012" t="s">
        <v>43</v>
      </c>
      <c r="H2012" t="s">
        <v>17</v>
      </c>
      <c r="I2012" t="s">
        <v>21</v>
      </c>
      <c r="J2012" t="str">
        <f t="shared" si="172"/>
        <v>COMP</v>
      </c>
      <c r="L2012">
        <v>2011</v>
      </c>
      <c r="M2012">
        <f t="shared" si="168"/>
        <v>1</v>
      </c>
      <c r="N2012" t="str">
        <f t="shared" si="171"/>
        <v>U</v>
      </c>
      <c r="P2012" t="s">
        <v>19</v>
      </c>
    </row>
    <row r="2013" spans="1:18" x14ac:dyDescent="0.2">
      <c r="A2013">
        <v>976630</v>
      </c>
      <c r="B2013" t="s">
        <v>103</v>
      </c>
      <c r="C2013" t="str">
        <f t="shared" si="169"/>
        <v>2010</v>
      </c>
      <c r="D2013" t="s">
        <v>20</v>
      </c>
      <c r="E2013" t="str">
        <f t="shared" si="170"/>
        <v>2010B</v>
      </c>
      <c r="F2013" t="s">
        <v>15</v>
      </c>
      <c r="G2013" t="s">
        <v>56</v>
      </c>
      <c r="H2013" t="s">
        <v>17</v>
      </c>
      <c r="I2013" t="s">
        <v>21</v>
      </c>
      <c r="J2013" t="str">
        <f t="shared" si="172"/>
        <v>COMP</v>
      </c>
      <c r="L2013">
        <v>2011</v>
      </c>
      <c r="M2013">
        <f t="shared" si="168"/>
        <v>1</v>
      </c>
      <c r="N2013" t="str">
        <f t="shared" si="171"/>
        <v>U</v>
      </c>
      <c r="P2013" t="s">
        <v>19</v>
      </c>
    </row>
    <row r="2014" spans="1:18" x14ac:dyDescent="0.2">
      <c r="A2014">
        <v>976630</v>
      </c>
      <c r="B2014" t="s">
        <v>103</v>
      </c>
      <c r="C2014" t="str">
        <f t="shared" si="169"/>
        <v>2010</v>
      </c>
      <c r="D2014" t="s">
        <v>20</v>
      </c>
      <c r="E2014" t="str">
        <f t="shared" si="170"/>
        <v>2010B</v>
      </c>
      <c r="F2014" t="s">
        <v>15</v>
      </c>
      <c r="G2014" t="s">
        <v>56</v>
      </c>
      <c r="H2014" t="s">
        <v>17</v>
      </c>
      <c r="I2014" t="s">
        <v>21</v>
      </c>
      <c r="J2014" t="str">
        <f t="shared" si="172"/>
        <v>COMP</v>
      </c>
      <c r="L2014">
        <v>2011</v>
      </c>
      <c r="M2014">
        <f t="shared" si="168"/>
        <v>1</v>
      </c>
      <c r="N2014" t="str">
        <f t="shared" si="171"/>
        <v>U</v>
      </c>
      <c r="P2014" t="s">
        <v>19</v>
      </c>
    </row>
    <row r="2015" spans="1:18" x14ac:dyDescent="0.2">
      <c r="A2015">
        <v>976630</v>
      </c>
      <c r="B2015" t="s">
        <v>83</v>
      </c>
      <c r="C2015" t="str">
        <f t="shared" si="169"/>
        <v>2008</v>
      </c>
      <c r="D2015" t="s">
        <v>14</v>
      </c>
      <c r="E2015" t="str">
        <f t="shared" si="170"/>
        <v>2008A</v>
      </c>
      <c r="F2015" t="s">
        <v>15</v>
      </c>
      <c r="G2015" t="s">
        <v>43</v>
      </c>
      <c r="H2015" t="s">
        <v>17</v>
      </c>
      <c r="I2015" t="s">
        <v>23</v>
      </c>
      <c r="J2015" t="str">
        <f t="shared" si="172"/>
        <v>ENG</v>
      </c>
      <c r="L2015" t="s">
        <v>38</v>
      </c>
      <c r="M2015" t="s">
        <v>38</v>
      </c>
      <c r="N2015" t="str">
        <f t="shared" si="171"/>
        <v>U</v>
      </c>
      <c r="P2015" t="s">
        <v>19</v>
      </c>
      <c r="Q2015" t="s">
        <v>123</v>
      </c>
      <c r="R2015" t="s">
        <v>24</v>
      </c>
    </row>
    <row r="2016" spans="1:18" x14ac:dyDescent="0.2">
      <c r="A2016">
        <v>976630</v>
      </c>
      <c r="B2016" t="s">
        <v>83</v>
      </c>
      <c r="C2016" t="str">
        <f t="shared" si="169"/>
        <v>2008</v>
      </c>
      <c r="D2016" t="s">
        <v>14</v>
      </c>
      <c r="E2016" t="str">
        <f t="shared" si="170"/>
        <v>2008A</v>
      </c>
      <c r="F2016" t="s">
        <v>15</v>
      </c>
      <c r="G2016" t="s">
        <v>43</v>
      </c>
      <c r="H2016" t="s">
        <v>17</v>
      </c>
      <c r="I2016" t="s">
        <v>23</v>
      </c>
      <c r="J2016" t="str">
        <f t="shared" si="172"/>
        <v>ENG</v>
      </c>
      <c r="L2016" t="s">
        <v>38</v>
      </c>
      <c r="M2016" t="s">
        <v>38</v>
      </c>
      <c r="N2016" t="str">
        <f t="shared" si="171"/>
        <v>U</v>
      </c>
      <c r="P2016" t="s">
        <v>19</v>
      </c>
      <c r="Q2016" t="s">
        <v>123</v>
      </c>
      <c r="R2016" t="s">
        <v>24</v>
      </c>
    </row>
    <row r="2017" spans="1:25" x14ac:dyDescent="0.2">
      <c r="A2017">
        <v>976678</v>
      </c>
      <c r="B2017" t="s">
        <v>83</v>
      </c>
      <c r="C2017" t="str">
        <f t="shared" si="169"/>
        <v>2008</v>
      </c>
      <c r="D2017" t="s">
        <v>14</v>
      </c>
      <c r="E2017" t="str">
        <f t="shared" si="170"/>
        <v>2008A</v>
      </c>
      <c r="F2017" t="s">
        <v>15</v>
      </c>
      <c r="G2017" t="s">
        <v>43</v>
      </c>
      <c r="H2017" t="s">
        <v>20</v>
      </c>
      <c r="I2017" t="s">
        <v>23</v>
      </c>
      <c r="J2017" t="str">
        <f t="shared" si="172"/>
        <v>ENG</v>
      </c>
      <c r="L2017">
        <v>2011</v>
      </c>
      <c r="M2017">
        <f t="shared" ref="M2017:M2080" si="173">L2017-C2017</f>
        <v>3</v>
      </c>
      <c r="N2017" t="str">
        <f t="shared" si="171"/>
        <v>F</v>
      </c>
      <c r="O2017" s="1">
        <v>40677</v>
      </c>
      <c r="P2017" t="s">
        <v>19</v>
      </c>
      <c r="Q2017" t="s">
        <v>118</v>
      </c>
      <c r="R2017" t="s">
        <v>14</v>
      </c>
    </row>
    <row r="2018" spans="1:25" x14ac:dyDescent="0.2">
      <c r="A2018">
        <v>976678</v>
      </c>
      <c r="B2018" t="s">
        <v>83</v>
      </c>
      <c r="C2018" t="str">
        <f t="shared" si="169"/>
        <v>2008</v>
      </c>
      <c r="D2018" t="s">
        <v>20</v>
      </c>
      <c r="E2018" t="str">
        <f t="shared" si="170"/>
        <v>2008B</v>
      </c>
      <c r="F2018" t="s">
        <v>15</v>
      </c>
      <c r="G2018" t="s">
        <v>56</v>
      </c>
      <c r="H2018" t="s">
        <v>20</v>
      </c>
      <c r="I2018" t="s">
        <v>23</v>
      </c>
      <c r="J2018" t="str">
        <f t="shared" si="172"/>
        <v>ENG</v>
      </c>
      <c r="L2018">
        <v>2011</v>
      </c>
      <c r="M2018">
        <f t="shared" si="173"/>
        <v>3</v>
      </c>
      <c r="N2018" t="str">
        <f t="shared" si="171"/>
        <v>F</v>
      </c>
      <c r="O2018" s="1">
        <v>40677</v>
      </c>
      <c r="P2018" t="s">
        <v>19</v>
      </c>
      <c r="Q2018" t="s">
        <v>121</v>
      </c>
      <c r="R2018" t="s">
        <v>20</v>
      </c>
    </row>
    <row r="2019" spans="1:25" x14ac:dyDescent="0.2">
      <c r="A2019">
        <v>976692</v>
      </c>
      <c r="B2019" t="s">
        <v>83</v>
      </c>
      <c r="C2019" t="str">
        <f t="shared" si="169"/>
        <v>2008</v>
      </c>
      <c r="D2019" t="s">
        <v>14</v>
      </c>
      <c r="E2019" t="str">
        <f t="shared" si="170"/>
        <v>2008A</v>
      </c>
      <c r="F2019" t="s">
        <v>15</v>
      </c>
      <c r="G2019" t="s">
        <v>43</v>
      </c>
      <c r="H2019" t="s">
        <v>24</v>
      </c>
      <c r="I2019" t="s">
        <v>25</v>
      </c>
      <c r="J2019" t="str">
        <f t="shared" si="172"/>
        <v>ENG</v>
      </c>
      <c r="L2019">
        <v>2011</v>
      </c>
      <c r="M2019">
        <f t="shared" si="173"/>
        <v>3</v>
      </c>
      <c r="N2019" t="str">
        <f t="shared" si="171"/>
        <v>F</v>
      </c>
      <c r="P2019" t="s">
        <v>28</v>
      </c>
      <c r="Q2019" t="s">
        <v>121</v>
      </c>
      <c r="R2019" t="s">
        <v>20</v>
      </c>
    </row>
    <row r="2020" spans="1:25" x14ac:dyDescent="0.2">
      <c r="A2020">
        <v>976692</v>
      </c>
      <c r="B2020" t="s">
        <v>83</v>
      </c>
      <c r="C2020" t="str">
        <f t="shared" si="169"/>
        <v>2008</v>
      </c>
      <c r="D2020" t="s">
        <v>20</v>
      </c>
      <c r="E2020" t="str">
        <f t="shared" si="170"/>
        <v>2008B</v>
      </c>
      <c r="F2020" t="s">
        <v>15</v>
      </c>
      <c r="G2020" t="s">
        <v>56</v>
      </c>
      <c r="H2020" t="s">
        <v>24</v>
      </c>
      <c r="I2020" t="s">
        <v>25</v>
      </c>
      <c r="J2020" t="str">
        <f t="shared" si="172"/>
        <v>ENG</v>
      </c>
      <c r="L2020">
        <v>2011</v>
      </c>
      <c r="M2020">
        <f t="shared" si="173"/>
        <v>3</v>
      </c>
      <c r="N2020" t="str">
        <f t="shared" si="171"/>
        <v>F</v>
      </c>
      <c r="P2020" t="s">
        <v>28</v>
      </c>
      <c r="Q2020" t="s">
        <v>116</v>
      </c>
      <c r="R2020" t="s">
        <v>24</v>
      </c>
    </row>
    <row r="2021" spans="1:25" x14ac:dyDescent="0.2">
      <c r="A2021">
        <v>976696</v>
      </c>
      <c r="B2021" t="s">
        <v>91</v>
      </c>
      <c r="C2021" t="str">
        <f t="shared" si="169"/>
        <v>2008</v>
      </c>
      <c r="D2021" t="s">
        <v>24</v>
      </c>
      <c r="E2021" t="str">
        <f t="shared" si="170"/>
        <v>2008C</v>
      </c>
      <c r="F2021" t="s">
        <v>15</v>
      </c>
      <c r="G2021" t="s">
        <v>43</v>
      </c>
      <c r="H2021" t="s">
        <v>24</v>
      </c>
      <c r="I2021" t="s">
        <v>32</v>
      </c>
      <c r="J2021" t="str">
        <f t="shared" si="172"/>
        <v>OTH</v>
      </c>
      <c r="L2021">
        <v>2011</v>
      </c>
      <c r="M2021">
        <f t="shared" si="173"/>
        <v>3</v>
      </c>
      <c r="N2021" t="str">
        <f t="shared" si="171"/>
        <v>F</v>
      </c>
      <c r="P2021" t="s">
        <v>19</v>
      </c>
      <c r="Q2021" t="s">
        <v>116</v>
      </c>
      <c r="R2021" t="s">
        <v>20</v>
      </c>
    </row>
    <row r="2022" spans="1:25" x14ac:dyDescent="0.2">
      <c r="A2022">
        <v>976702</v>
      </c>
      <c r="B2022" t="s">
        <v>103</v>
      </c>
      <c r="C2022" t="str">
        <f t="shared" si="169"/>
        <v>2010</v>
      </c>
      <c r="D2022" t="s">
        <v>20</v>
      </c>
      <c r="E2022" t="str">
        <f t="shared" si="170"/>
        <v>2010B</v>
      </c>
      <c r="F2022" t="s">
        <v>15</v>
      </c>
      <c r="G2022" t="s">
        <v>56</v>
      </c>
      <c r="H2022" t="s">
        <v>20</v>
      </c>
      <c r="I2022" t="s">
        <v>21</v>
      </c>
      <c r="J2022" t="str">
        <f t="shared" si="172"/>
        <v>COMP</v>
      </c>
      <c r="L2022">
        <v>2011</v>
      </c>
      <c r="M2022">
        <f t="shared" si="173"/>
        <v>1</v>
      </c>
      <c r="N2022" t="str">
        <f t="shared" si="171"/>
        <v>U</v>
      </c>
      <c r="P2022" t="s">
        <v>19</v>
      </c>
    </row>
    <row r="2023" spans="1:25" x14ac:dyDescent="0.2">
      <c r="A2023">
        <v>976702</v>
      </c>
      <c r="B2023" t="s">
        <v>99</v>
      </c>
      <c r="C2023" t="str">
        <f t="shared" si="169"/>
        <v>2009</v>
      </c>
      <c r="D2023" t="s">
        <v>24</v>
      </c>
      <c r="E2023" t="str">
        <f t="shared" si="170"/>
        <v>2009C</v>
      </c>
      <c r="F2023" t="s">
        <v>15</v>
      </c>
      <c r="G2023" t="s">
        <v>43</v>
      </c>
      <c r="H2023" t="s">
        <v>20</v>
      </c>
      <c r="I2023" t="s">
        <v>21</v>
      </c>
      <c r="J2023" t="str">
        <f t="shared" si="172"/>
        <v>COMP</v>
      </c>
      <c r="L2023">
        <v>2011</v>
      </c>
      <c r="M2023">
        <f t="shared" si="173"/>
        <v>2</v>
      </c>
      <c r="N2023" t="str">
        <f t="shared" si="171"/>
        <v>U</v>
      </c>
      <c r="P2023" t="s">
        <v>19</v>
      </c>
    </row>
    <row r="2024" spans="1:25" x14ac:dyDescent="0.2">
      <c r="A2024">
        <v>976702</v>
      </c>
      <c r="B2024" t="s">
        <v>110</v>
      </c>
      <c r="C2024" t="str">
        <f t="shared" si="169"/>
        <v>2011</v>
      </c>
      <c r="D2024" t="s">
        <v>24</v>
      </c>
      <c r="E2024" t="str">
        <f t="shared" si="170"/>
        <v>2011C</v>
      </c>
      <c r="F2024" t="s">
        <v>15</v>
      </c>
      <c r="G2024" t="s">
        <v>36</v>
      </c>
      <c r="H2024" t="s">
        <v>24</v>
      </c>
      <c r="I2024" t="s">
        <v>21</v>
      </c>
      <c r="J2024" t="str">
        <f t="shared" si="172"/>
        <v>COMP</v>
      </c>
      <c r="K2024" t="s">
        <v>26</v>
      </c>
      <c r="L2024">
        <v>2012</v>
      </c>
      <c r="M2024">
        <f t="shared" si="173"/>
        <v>1</v>
      </c>
      <c r="N2024" t="str">
        <f t="shared" si="171"/>
        <v>U</v>
      </c>
      <c r="P2024" t="s">
        <v>19</v>
      </c>
      <c r="Q2024" t="s">
        <v>117</v>
      </c>
      <c r="R2024" t="s">
        <v>20</v>
      </c>
    </row>
    <row r="2025" spans="1:25" x14ac:dyDescent="0.2">
      <c r="A2025">
        <v>976788</v>
      </c>
      <c r="B2025" t="s">
        <v>104</v>
      </c>
      <c r="C2025" t="str">
        <f t="shared" si="169"/>
        <v>2010</v>
      </c>
      <c r="D2025" t="s">
        <v>24</v>
      </c>
      <c r="E2025" t="str">
        <f t="shared" si="170"/>
        <v>2010C</v>
      </c>
      <c r="F2025" t="s">
        <v>15</v>
      </c>
      <c r="G2025" t="s">
        <v>43</v>
      </c>
      <c r="H2025" t="s">
        <v>24</v>
      </c>
      <c r="I2025" t="s">
        <v>26</v>
      </c>
      <c r="J2025" t="str">
        <f t="shared" si="172"/>
        <v>COMP</v>
      </c>
      <c r="L2025">
        <v>2011</v>
      </c>
      <c r="M2025">
        <f t="shared" si="173"/>
        <v>1</v>
      </c>
      <c r="N2025" t="str">
        <f t="shared" si="171"/>
        <v>U</v>
      </c>
      <c r="O2025" s="1">
        <v>40677</v>
      </c>
      <c r="P2025" t="s">
        <v>19</v>
      </c>
    </row>
    <row r="2026" spans="1:25" x14ac:dyDescent="0.2">
      <c r="A2026">
        <v>976974</v>
      </c>
      <c r="B2026" t="s">
        <v>103</v>
      </c>
      <c r="C2026" t="str">
        <f t="shared" si="169"/>
        <v>2010</v>
      </c>
      <c r="D2026" t="s">
        <v>20</v>
      </c>
      <c r="E2026" t="str">
        <f t="shared" si="170"/>
        <v>2010B</v>
      </c>
      <c r="F2026" t="s">
        <v>15</v>
      </c>
      <c r="G2026" t="s">
        <v>56</v>
      </c>
      <c r="H2026" t="s">
        <v>20</v>
      </c>
      <c r="I2026" t="s">
        <v>25</v>
      </c>
      <c r="J2026" t="str">
        <f t="shared" si="172"/>
        <v>ENG</v>
      </c>
      <c r="L2026">
        <v>2011</v>
      </c>
      <c r="M2026">
        <f t="shared" si="173"/>
        <v>1</v>
      </c>
      <c r="N2026" t="str">
        <f t="shared" si="171"/>
        <v>U</v>
      </c>
      <c r="O2026" s="1">
        <v>40677</v>
      </c>
      <c r="P2026" t="s">
        <v>28</v>
      </c>
    </row>
    <row r="2027" spans="1:25" x14ac:dyDescent="0.2">
      <c r="A2027">
        <v>976974</v>
      </c>
      <c r="B2027" t="s">
        <v>103</v>
      </c>
      <c r="C2027" t="str">
        <f t="shared" si="169"/>
        <v>2010</v>
      </c>
      <c r="D2027" t="s">
        <v>14</v>
      </c>
      <c r="E2027" t="str">
        <f t="shared" si="170"/>
        <v>2010A</v>
      </c>
      <c r="F2027" t="s">
        <v>15</v>
      </c>
      <c r="G2027" t="s">
        <v>43</v>
      </c>
      <c r="H2027" t="s">
        <v>24</v>
      </c>
      <c r="I2027" t="s">
        <v>25</v>
      </c>
      <c r="J2027" t="str">
        <f t="shared" si="172"/>
        <v>ENG</v>
      </c>
      <c r="L2027">
        <v>2011</v>
      </c>
      <c r="M2027">
        <f t="shared" si="173"/>
        <v>1</v>
      </c>
      <c r="N2027" t="str">
        <f t="shared" si="171"/>
        <v>U</v>
      </c>
      <c r="O2027" s="1">
        <v>40677</v>
      </c>
      <c r="P2027" t="s">
        <v>28</v>
      </c>
    </row>
    <row r="2028" spans="1:25" x14ac:dyDescent="0.2">
      <c r="A2028">
        <v>977010</v>
      </c>
      <c r="B2028" t="s">
        <v>108</v>
      </c>
      <c r="C2028" t="str">
        <f t="shared" si="169"/>
        <v>2011</v>
      </c>
      <c r="D2028" t="s">
        <v>14</v>
      </c>
      <c r="E2028" t="str">
        <f t="shared" si="170"/>
        <v>2011A</v>
      </c>
      <c r="F2028" t="s">
        <v>15</v>
      </c>
      <c r="G2028" t="s">
        <v>43</v>
      </c>
      <c r="H2028" t="s">
        <v>20</v>
      </c>
      <c r="I2028" t="s">
        <v>30</v>
      </c>
      <c r="J2028" t="str">
        <f t="shared" si="172"/>
        <v>SCI</v>
      </c>
      <c r="L2028">
        <v>2013</v>
      </c>
      <c r="M2028">
        <f t="shared" si="173"/>
        <v>2</v>
      </c>
      <c r="N2028" t="str">
        <f t="shared" si="171"/>
        <v>U</v>
      </c>
      <c r="P2028" t="s">
        <v>28</v>
      </c>
      <c r="W2028">
        <v>9</v>
      </c>
      <c r="X2028">
        <v>2</v>
      </c>
      <c r="Y2028">
        <v>3</v>
      </c>
    </row>
    <row r="2029" spans="1:25" x14ac:dyDescent="0.2">
      <c r="A2029">
        <v>977010</v>
      </c>
      <c r="B2029" t="s">
        <v>108</v>
      </c>
      <c r="C2029" t="str">
        <f t="shared" si="169"/>
        <v>2011</v>
      </c>
      <c r="D2029" t="s">
        <v>20</v>
      </c>
      <c r="E2029" t="str">
        <f t="shared" si="170"/>
        <v>2011B</v>
      </c>
      <c r="F2029" t="s">
        <v>15</v>
      </c>
      <c r="G2029" t="s">
        <v>56</v>
      </c>
      <c r="H2029" t="s">
        <v>20</v>
      </c>
      <c r="I2029" t="s">
        <v>30</v>
      </c>
      <c r="J2029" t="str">
        <f t="shared" si="172"/>
        <v>SCI</v>
      </c>
      <c r="L2029">
        <v>2013</v>
      </c>
      <c r="M2029">
        <f t="shared" si="173"/>
        <v>2</v>
      </c>
      <c r="N2029" t="str">
        <f t="shared" si="171"/>
        <v>U</v>
      </c>
      <c r="P2029" t="s">
        <v>28</v>
      </c>
      <c r="W2029">
        <v>9</v>
      </c>
      <c r="X2029">
        <v>2</v>
      </c>
      <c r="Y2029">
        <v>3</v>
      </c>
    </row>
    <row r="2030" spans="1:25" x14ac:dyDescent="0.2">
      <c r="A2030">
        <v>977014</v>
      </c>
      <c r="B2030" t="s">
        <v>103</v>
      </c>
      <c r="C2030" t="str">
        <f t="shared" si="169"/>
        <v>2010</v>
      </c>
      <c r="D2030" t="s">
        <v>14</v>
      </c>
      <c r="E2030" t="str">
        <f t="shared" si="170"/>
        <v>2010A</v>
      </c>
      <c r="F2030" t="s">
        <v>15</v>
      </c>
      <c r="G2030" t="s">
        <v>36</v>
      </c>
      <c r="H2030" t="s">
        <v>14</v>
      </c>
      <c r="I2030" t="s">
        <v>22</v>
      </c>
      <c r="J2030" t="str">
        <f t="shared" si="172"/>
        <v>ENG</v>
      </c>
      <c r="L2030">
        <v>2012</v>
      </c>
      <c r="M2030">
        <f t="shared" si="173"/>
        <v>2</v>
      </c>
      <c r="N2030" t="str">
        <f t="shared" si="171"/>
        <v>U</v>
      </c>
      <c r="P2030" t="s">
        <v>19</v>
      </c>
      <c r="Q2030" t="s">
        <v>122</v>
      </c>
      <c r="R2030" t="s">
        <v>20</v>
      </c>
    </row>
    <row r="2031" spans="1:25" x14ac:dyDescent="0.2">
      <c r="A2031">
        <v>977014</v>
      </c>
      <c r="B2031" t="s">
        <v>95</v>
      </c>
      <c r="C2031" t="str">
        <f t="shared" si="169"/>
        <v>2009</v>
      </c>
      <c r="D2031" t="s">
        <v>14</v>
      </c>
      <c r="E2031" t="str">
        <f t="shared" si="170"/>
        <v>2009A</v>
      </c>
      <c r="F2031" t="s">
        <v>15</v>
      </c>
      <c r="G2031" t="s">
        <v>43</v>
      </c>
      <c r="H2031" t="s">
        <v>20</v>
      </c>
      <c r="I2031" t="s">
        <v>22</v>
      </c>
      <c r="J2031" t="str">
        <f t="shared" si="172"/>
        <v>ENG</v>
      </c>
      <c r="L2031">
        <v>2012</v>
      </c>
      <c r="M2031">
        <f t="shared" si="173"/>
        <v>3</v>
      </c>
      <c r="N2031" t="str">
        <f t="shared" si="171"/>
        <v>F</v>
      </c>
      <c r="P2031" t="s">
        <v>19</v>
      </c>
      <c r="Q2031" t="s">
        <v>121</v>
      </c>
      <c r="R2031" t="s">
        <v>20</v>
      </c>
    </row>
    <row r="2032" spans="1:25" x14ac:dyDescent="0.2">
      <c r="A2032">
        <v>977014</v>
      </c>
      <c r="B2032" t="s">
        <v>95</v>
      </c>
      <c r="C2032" t="str">
        <f t="shared" si="169"/>
        <v>2009</v>
      </c>
      <c r="D2032" t="s">
        <v>20</v>
      </c>
      <c r="E2032" t="str">
        <f t="shared" si="170"/>
        <v>2009B</v>
      </c>
      <c r="F2032" t="s">
        <v>15</v>
      </c>
      <c r="G2032" t="s">
        <v>56</v>
      </c>
      <c r="H2032" t="s">
        <v>24</v>
      </c>
      <c r="I2032" t="s">
        <v>22</v>
      </c>
      <c r="J2032" t="str">
        <f t="shared" si="172"/>
        <v>ENG</v>
      </c>
      <c r="L2032">
        <v>2012</v>
      </c>
      <c r="M2032">
        <f t="shared" si="173"/>
        <v>3</v>
      </c>
      <c r="N2032" t="str">
        <f t="shared" si="171"/>
        <v>F</v>
      </c>
      <c r="P2032" t="s">
        <v>19</v>
      </c>
      <c r="Q2032" t="s">
        <v>116</v>
      </c>
      <c r="R2032" t="s">
        <v>24</v>
      </c>
    </row>
    <row r="2033" spans="1:18" x14ac:dyDescent="0.2">
      <c r="A2033">
        <v>977014</v>
      </c>
      <c r="B2033" t="s">
        <v>108</v>
      </c>
      <c r="C2033" t="str">
        <f t="shared" si="169"/>
        <v>2011</v>
      </c>
      <c r="D2033" t="s">
        <v>14</v>
      </c>
      <c r="E2033" t="str">
        <f t="shared" si="170"/>
        <v>2011A</v>
      </c>
      <c r="F2033" t="s">
        <v>15</v>
      </c>
      <c r="G2033" t="s">
        <v>52</v>
      </c>
      <c r="H2033" t="s">
        <v>17</v>
      </c>
      <c r="I2033" t="s">
        <v>22</v>
      </c>
      <c r="J2033" t="str">
        <f t="shared" si="172"/>
        <v>ENG</v>
      </c>
      <c r="L2033">
        <v>2012</v>
      </c>
      <c r="M2033">
        <f t="shared" si="173"/>
        <v>1</v>
      </c>
      <c r="N2033" t="str">
        <f t="shared" si="171"/>
        <v>U</v>
      </c>
      <c r="P2033" t="s">
        <v>19</v>
      </c>
    </row>
    <row r="2034" spans="1:18" x14ac:dyDescent="0.2">
      <c r="A2034">
        <v>977014</v>
      </c>
      <c r="B2034" t="s">
        <v>108</v>
      </c>
      <c r="C2034" t="str">
        <f t="shared" si="169"/>
        <v>2011</v>
      </c>
      <c r="D2034" t="s">
        <v>20</v>
      </c>
      <c r="E2034" t="str">
        <f t="shared" si="170"/>
        <v>2011B</v>
      </c>
      <c r="F2034" t="s">
        <v>15</v>
      </c>
      <c r="G2034" t="s">
        <v>59</v>
      </c>
      <c r="H2034" t="s">
        <v>17</v>
      </c>
      <c r="I2034" t="s">
        <v>22</v>
      </c>
      <c r="J2034" t="str">
        <f t="shared" si="172"/>
        <v>ENG</v>
      </c>
      <c r="L2034">
        <v>2012</v>
      </c>
      <c r="M2034">
        <f t="shared" si="173"/>
        <v>1</v>
      </c>
      <c r="N2034" t="str">
        <f t="shared" si="171"/>
        <v>U</v>
      </c>
      <c r="P2034" t="s">
        <v>19</v>
      </c>
    </row>
    <row r="2035" spans="1:18" x14ac:dyDescent="0.2">
      <c r="A2035">
        <v>977076</v>
      </c>
      <c r="B2035" t="s">
        <v>110</v>
      </c>
      <c r="C2035" t="str">
        <f t="shared" si="169"/>
        <v>2011</v>
      </c>
      <c r="D2035" t="s">
        <v>24</v>
      </c>
      <c r="E2035" t="str">
        <f t="shared" si="170"/>
        <v>2011C</v>
      </c>
      <c r="F2035" t="s">
        <v>15</v>
      </c>
      <c r="G2035" t="s">
        <v>112</v>
      </c>
      <c r="H2035" t="s">
        <v>14</v>
      </c>
      <c r="I2035" t="s">
        <v>22</v>
      </c>
      <c r="J2035" t="str">
        <f t="shared" si="172"/>
        <v>ENG</v>
      </c>
      <c r="L2035">
        <v>2012</v>
      </c>
      <c r="M2035">
        <f t="shared" si="173"/>
        <v>1</v>
      </c>
      <c r="N2035" t="str">
        <f t="shared" si="171"/>
        <v>U</v>
      </c>
      <c r="P2035" t="s">
        <v>19</v>
      </c>
    </row>
    <row r="2036" spans="1:18" x14ac:dyDescent="0.2">
      <c r="A2036">
        <v>977076</v>
      </c>
      <c r="B2036" t="s">
        <v>104</v>
      </c>
      <c r="C2036" t="str">
        <f t="shared" si="169"/>
        <v>2010</v>
      </c>
      <c r="D2036" t="s">
        <v>57</v>
      </c>
      <c r="E2036" t="str">
        <f t="shared" si="170"/>
        <v>2010D</v>
      </c>
      <c r="F2036" t="s">
        <v>15</v>
      </c>
      <c r="G2036" t="s">
        <v>59</v>
      </c>
      <c r="H2036" t="s">
        <v>20</v>
      </c>
      <c r="I2036" t="s">
        <v>22</v>
      </c>
      <c r="J2036" t="str">
        <f t="shared" si="172"/>
        <v>ENG</v>
      </c>
      <c r="L2036">
        <v>2012</v>
      </c>
      <c r="M2036">
        <f t="shared" si="173"/>
        <v>2</v>
      </c>
      <c r="N2036" t="str">
        <f t="shared" si="171"/>
        <v>U</v>
      </c>
      <c r="P2036" t="s">
        <v>19</v>
      </c>
    </row>
    <row r="2037" spans="1:18" x14ac:dyDescent="0.2">
      <c r="A2037">
        <v>977076</v>
      </c>
      <c r="B2037" t="s">
        <v>95</v>
      </c>
      <c r="C2037" t="str">
        <f t="shared" si="169"/>
        <v>2009</v>
      </c>
      <c r="D2037" t="s">
        <v>14</v>
      </c>
      <c r="E2037" t="str">
        <f t="shared" si="170"/>
        <v>2009A</v>
      </c>
      <c r="F2037" t="s">
        <v>15</v>
      </c>
      <c r="G2037" t="s">
        <v>43</v>
      </c>
      <c r="H2037" t="s">
        <v>20</v>
      </c>
      <c r="I2037" t="s">
        <v>22</v>
      </c>
      <c r="J2037" t="str">
        <f t="shared" si="172"/>
        <v>ENG</v>
      </c>
      <c r="L2037">
        <v>2012</v>
      </c>
      <c r="M2037">
        <f t="shared" si="173"/>
        <v>3</v>
      </c>
      <c r="N2037" t="str">
        <f t="shared" si="171"/>
        <v>F</v>
      </c>
      <c r="P2037" t="s">
        <v>19</v>
      </c>
      <c r="Q2037" t="s">
        <v>118</v>
      </c>
      <c r="R2037" t="s">
        <v>20</v>
      </c>
    </row>
    <row r="2038" spans="1:18" x14ac:dyDescent="0.2">
      <c r="A2038">
        <v>977076</v>
      </c>
      <c r="B2038" t="s">
        <v>95</v>
      </c>
      <c r="C2038" t="str">
        <f t="shared" si="169"/>
        <v>2009</v>
      </c>
      <c r="D2038" t="s">
        <v>20</v>
      </c>
      <c r="E2038" t="str">
        <f t="shared" si="170"/>
        <v>2009B</v>
      </c>
      <c r="F2038" t="s">
        <v>15</v>
      </c>
      <c r="G2038" t="s">
        <v>56</v>
      </c>
      <c r="H2038" t="s">
        <v>20</v>
      </c>
      <c r="I2038" t="s">
        <v>22</v>
      </c>
      <c r="J2038" t="str">
        <f t="shared" si="172"/>
        <v>ENG</v>
      </c>
      <c r="L2038">
        <v>2012</v>
      </c>
      <c r="M2038">
        <f t="shared" si="173"/>
        <v>3</v>
      </c>
      <c r="N2038" t="str">
        <f t="shared" si="171"/>
        <v>F</v>
      </c>
      <c r="P2038" t="s">
        <v>19</v>
      </c>
      <c r="Q2038" t="s">
        <v>121</v>
      </c>
      <c r="R2038" t="s">
        <v>24</v>
      </c>
    </row>
    <row r="2039" spans="1:18" x14ac:dyDescent="0.2">
      <c r="A2039">
        <v>977076</v>
      </c>
      <c r="B2039" t="s">
        <v>108</v>
      </c>
      <c r="C2039" t="str">
        <f t="shared" si="169"/>
        <v>2011</v>
      </c>
      <c r="D2039" t="s">
        <v>20</v>
      </c>
      <c r="E2039" t="str">
        <f t="shared" si="170"/>
        <v>2011B</v>
      </c>
      <c r="F2039" t="s">
        <v>15</v>
      </c>
      <c r="G2039" t="s">
        <v>62</v>
      </c>
      <c r="H2039" t="s">
        <v>17</v>
      </c>
      <c r="I2039" t="s">
        <v>22</v>
      </c>
      <c r="J2039" t="str">
        <f t="shared" si="172"/>
        <v>ENG</v>
      </c>
      <c r="L2039">
        <v>2012</v>
      </c>
      <c r="M2039">
        <f t="shared" si="173"/>
        <v>1</v>
      </c>
      <c r="N2039" t="str">
        <f t="shared" si="171"/>
        <v>U</v>
      </c>
      <c r="P2039" t="s">
        <v>19</v>
      </c>
    </row>
    <row r="2040" spans="1:18" x14ac:dyDescent="0.2">
      <c r="A2040">
        <v>977370</v>
      </c>
      <c r="B2040" t="s">
        <v>103</v>
      </c>
      <c r="C2040" t="str">
        <f t="shared" si="169"/>
        <v>2010</v>
      </c>
      <c r="D2040" t="s">
        <v>14</v>
      </c>
      <c r="E2040" t="str">
        <f t="shared" si="170"/>
        <v>2010A</v>
      </c>
      <c r="F2040" t="s">
        <v>15</v>
      </c>
      <c r="G2040" t="s">
        <v>43</v>
      </c>
      <c r="H2040" t="s">
        <v>17</v>
      </c>
      <c r="I2040" t="s">
        <v>21</v>
      </c>
      <c r="J2040" t="str">
        <f t="shared" si="172"/>
        <v>COMP</v>
      </c>
      <c r="L2040">
        <v>2012</v>
      </c>
      <c r="M2040">
        <f t="shared" si="173"/>
        <v>2</v>
      </c>
      <c r="N2040" t="str">
        <f t="shared" si="171"/>
        <v>U</v>
      </c>
      <c r="P2040" t="s">
        <v>19</v>
      </c>
      <c r="Q2040" t="s">
        <v>117</v>
      </c>
      <c r="R2040" t="s">
        <v>17</v>
      </c>
    </row>
    <row r="2041" spans="1:18" x14ac:dyDescent="0.2">
      <c r="A2041">
        <v>977370</v>
      </c>
      <c r="B2041" t="s">
        <v>103</v>
      </c>
      <c r="C2041" t="str">
        <f t="shared" si="169"/>
        <v>2010</v>
      </c>
      <c r="D2041" t="s">
        <v>20</v>
      </c>
      <c r="E2041" t="str">
        <f t="shared" si="170"/>
        <v>2010B</v>
      </c>
      <c r="F2041" t="s">
        <v>15</v>
      </c>
      <c r="G2041" t="s">
        <v>56</v>
      </c>
      <c r="H2041" t="s">
        <v>17</v>
      </c>
      <c r="I2041" t="s">
        <v>21</v>
      </c>
      <c r="J2041" t="str">
        <f t="shared" si="172"/>
        <v>COMP</v>
      </c>
      <c r="L2041">
        <v>2012</v>
      </c>
      <c r="M2041">
        <f t="shared" si="173"/>
        <v>2</v>
      </c>
      <c r="N2041" t="str">
        <f t="shared" si="171"/>
        <v>U</v>
      </c>
      <c r="P2041" t="s">
        <v>19</v>
      </c>
    </row>
    <row r="2042" spans="1:18" x14ac:dyDescent="0.2">
      <c r="A2042">
        <v>977370</v>
      </c>
      <c r="B2042" t="s">
        <v>102</v>
      </c>
      <c r="C2042" t="str">
        <f t="shared" si="169"/>
        <v>2009</v>
      </c>
      <c r="D2042" t="s">
        <v>82</v>
      </c>
      <c r="E2042" t="str">
        <f t="shared" si="170"/>
        <v>2009E</v>
      </c>
      <c r="F2042" t="s">
        <v>15</v>
      </c>
      <c r="G2042" t="s">
        <v>43</v>
      </c>
      <c r="H2042" t="s">
        <v>17</v>
      </c>
      <c r="I2042" t="s">
        <v>21</v>
      </c>
      <c r="J2042" t="str">
        <f t="shared" si="172"/>
        <v>COMP</v>
      </c>
      <c r="L2042">
        <v>2012</v>
      </c>
      <c r="M2042">
        <f t="shared" si="173"/>
        <v>3</v>
      </c>
      <c r="N2042" t="str">
        <f t="shared" si="171"/>
        <v>F</v>
      </c>
      <c r="P2042" t="s">
        <v>19</v>
      </c>
      <c r="Q2042" t="s">
        <v>126</v>
      </c>
      <c r="R2042" t="s">
        <v>17</v>
      </c>
    </row>
    <row r="2043" spans="1:18" x14ac:dyDescent="0.2">
      <c r="A2043">
        <v>977690</v>
      </c>
      <c r="B2043" t="s">
        <v>104</v>
      </c>
      <c r="C2043" t="str">
        <f t="shared" si="169"/>
        <v>2010</v>
      </c>
      <c r="D2043" t="s">
        <v>24</v>
      </c>
      <c r="E2043" t="str">
        <f t="shared" si="170"/>
        <v>2010C</v>
      </c>
      <c r="F2043" t="s">
        <v>15</v>
      </c>
      <c r="G2043" t="s">
        <v>52</v>
      </c>
      <c r="H2043" t="s">
        <v>20</v>
      </c>
      <c r="I2043" t="s">
        <v>33</v>
      </c>
      <c r="J2043" t="str">
        <f t="shared" si="172"/>
        <v>ENG</v>
      </c>
      <c r="L2043">
        <v>2012</v>
      </c>
      <c r="M2043">
        <f t="shared" si="173"/>
        <v>2</v>
      </c>
      <c r="N2043" t="str">
        <f t="shared" si="171"/>
        <v>U</v>
      </c>
      <c r="P2043" t="s">
        <v>19</v>
      </c>
    </row>
    <row r="2044" spans="1:18" x14ac:dyDescent="0.2">
      <c r="A2044">
        <v>977690</v>
      </c>
      <c r="B2044" t="s">
        <v>95</v>
      </c>
      <c r="C2044" t="str">
        <f t="shared" si="169"/>
        <v>2009</v>
      </c>
      <c r="D2044" t="s">
        <v>14</v>
      </c>
      <c r="E2044" t="str">
        <f t="shared" si="170"/>
        <v>2009A</v>
      </c>
      <c r="F2044" t="s">
        <v>15</v>
      </c>
      <c r="G2044" t="s">
        <v>43</v>
      </c>
      <c r="H2044" t="s">
        <v>20</v>
      </c>
      <c r="I2044" t="s">
        <v>33</v>
      </c>
      <c r="J2044" t="str">
        <f t="shared" si="172"/>
        <v>ENG</v>
      </c>
      <c r="L2044">
        <v>2012</v>
      </c>
      <c r="M2044">
        <f t="shared" si="173"/>
        <v>3</v>
      </c>
      <c r="N2044" t="str">
        <f t="shared" si="171"/>
        <v>F</v>
      </c>
      <c r="P2044" t="s">
        <v>19</v>
      </c>
      <c r="Q2044" t="s">
        <v>118</v>
      </c>
      <c r="R2044" t="s">
        <v>24</v>
      </c>
    </row>
    <row r="2045" spans="1:18" x14ac:dyDescent="0.2">
      <c r="A2045">
        <v>977690</v>
      </c>
      <c r="B2045" t="s">
        <v>95</v>
      </c>
      <c r="C2045" t="str">
        <f t="shared" si="169"/>
        <v>2009</v>
      </c>
      <c r="D2045" t="s">
        <v>20</v>
      </c>
      <c r="E2045" t="str">
        <f t="shared" si="170"/>
        <v>2009B</v>
      </c>
      <c r="F2045" t="s">
        <v>15</v>
      </c>
      <c r="G2045" t="s">
        <v>56</v>
      </c>
      <c r="H2045" t="s">
        <v>20</v>
      </c>
      <c r="I2045" t="s">
        <v>33</v>
      </c>
      <c r="J2045" t="str">
        <f t="shared" si="172"/>
        <v>ENG</v>
      </c>
      <c r="L2045">
        <v>2012</v>
      </c>
      <c r="M2045">
        <f t="shared" si="173"/>
        <v>3</v>
      </c>
      <c r="N2045" t="str">
        <f t="shared" si="171"/>
        <v>F</v>
      </c>
      <c r="P2045" t="s">
        <v>19</v>
      </c>
      <c r="Q2045" t="s">
        <v>121</v>
      </c>
      <c r="R2045" t="s">
        <v>20</v>
      </c>
    </row>
    <row r="2046" spans="1:18" x14ac:dyDescent="0.2">
      <c r="A2046">
        <v>977770</v>
      </c>
      <c r="B2046" t="s">
        <v>91</v>
      </c>
      <c r="C2046" t="str">
        <f t="shared" si="169"/>
        <v>2008</v>
      </c>
      <c r="D2046" t="s">
        <v>57</v>
      </c>
      <c r="E2046" t="str">
        <f t="shared" si="170"/>
        <v>2008D</v>
      </c>
      <c r="F2046" t="s">
        <v>15</v>
      </c>
      <c r="G2046" t="s">
        <v>56</v>
      </c>
      <c r="H2046" t="s">
        <v>20</v>
      </c>
      <c r="I2046" t="s">
        <v>42</v>
      </c>
      <c r="J2046" t="str">
        <f t="shared" si="172"/>
        <v>SCI</v>
      </c>
      <c r="L2046">
        <v>2011</v>
      </c>
      <c r="M2046">
        <f t="shared" si="173"/>
        <v>3</v>
      </c>
      <c r="N2046" t="str">
        <f t="shared" si="171"/>
        <v>F</v>
      </c>
      <c r="O2046" s="1">
        <v>40677</v>
      </c>
      <c r="P2046" t="s">
        <v>28</v>
      </c>
    </row>
    <row r="2047" spans="1:18" x14ac:dyDescent="0.2">
      <c r="A2047">
        <v>977802</v>
      </c>
      <c r="B2047" t="s">
        <v>103</v>
      </c>
      <c r="C2047" t="str">
        <f t="shared" si="169"/>
        <v>2010</v>
      </c>
      <c r="D2047" t="s">
        <v>14</v>
      </c>
      <c r="E2047" t="str">
        <f t="shared" si="170"/>
        <v>2010A</v>
      </c>
      <c r="F2047" t="s">
        <v>15</v>
      </c>
      <c r="G2047" t="s">
        <v>43</v>
      </c>
      <c r="H2047" t="s">
        <v>17</v>
      </c>
      <c r="I2047" t="s">
        <v>25</v>
      </c>
      <c r="J2047" t="str">
        <f t="shared" si="172"/>
        <v>ENG</v>
      </c>
      <c r="L2047">
        <v>2012</v>
      </c>
      <c r="M2047">
        <f t="shared" si="173"/>
        <v>2</v>
      </c>
      <c r="N2047" t="str">
        <f t="shared" si="171"/>
        <v>U</v>
      </c>
      <c r="P2047" t="s">
        <v>28</v>
      </c>
      <c r="Q2047" t="s">
        <v>116</v>
      </c>
      <c r="R2047" t="s">
        <v>24</v>
      </c>
    </row>
    <row r="2048" spans="1:18" x14ac:dyDescent="0.2">
      <c r="A2048">
        <v>977982</v>
      </c>
      <c r="B2048" t="s">
        <v>83</v>
      </c>
      <c r="C2048" t="str">
        <f t="shared" si="169"/>
        <v>2008</v>
      </c>
      <c r="D2048" t="s">
        <v>14</v>
      </c>
      <c r="E2048" t="str">
        <f t="shared" si="170"/>
        <v>2008A</v>
      </c>
      <c r="F2048" t="s">
        <v>15</v>
      </c>
      <c r="G2048" t="s">
        <v>43</v>
      </c>
      <c r="H2048" t="s">
        <v>14</v>
      </c>
      <c r="I2048" t="s">
        <v>33</v>
      </c>
      <c r="J2048" t="str">
        <f t="shared" si="172"/>
        <v>ENG</v>
      </c>
      <c r="L2048">
        <v>2011</v>
      </c>
      <c r="M2048">
        <f t="shared" si="173"/>
        <v>3</v>
      </c>
      <c r="N2048" t="str">
        <f t="shared" si="171"/>
        <v>F</v>
      </c>
      <c r="O2048" s="1">
        <v>40677</v>
      </c>
      <c r="P2048" t="s">
        <v>19</v>
      </c>
      <c r="Q2048" t="s">
        <v>116</v>
      </c>
      <c r="R2048" t="s">
        <v>20</v>
      </c>
    </row>
    <row r="2049" spans="1:25" x14ac:dyDescent="0.2">
      <c r="A2049">
        <v>977982</v>
      </c>
      <c r="B2049" t="s">
        <v>83</v>
      </c>
      <c r="C2049" t="str">
        <f t="shared" si="169"/>
        <v>2008</v>
      </c>
      <c r="D2049" t="s">
        <v>20</v>
      </c>
      <c r="E2049" t="str">
        <f t="shared" si="170"/>
        <v>2008B</v>
      </c>
      <c r="F2049" t="s">
        <v>15</v>
      </c>
      <c r="G2049" t="s">
        <v>56</v>
      </c>
      <c r="H2049" t="s">
        <v>14</v>
      </c>
      <c r="I2049" t="s">
        <v>33</v>
      </c>
      <c r="J2049" t="str">
        <f t="shared" si="172"/>
        <v>ENG</v>
      </c>
      <c r="L2049">
        <v>2011</v>
      </c>
      <c r="M2049">
        <f t="shared" si="173"/>
        <v>3</v>
      </c>
      <c r="N2049" t="str">
        <f t="shared" si="171"/>
        <v>F</v>
      </c>
      <c r="O2049" s="1">
        <v>40677</v>
      </c>
      <c r="P2049" t="s">
        <v>19</v>
      </c>
      <c r="Q2049" t="s">
        <v>123</v>
      </c>
      <c r="R2049" t="s">
        <v>20</v>
      </c>
    </row>
    <row r="2050" spans="1:25" x14ac:dyDescent="0.2">
      <c r="A2050">
        <v>977982</v>
      </c>
      <c r="B2050" t="s">
        <v>95</v>
      </c>
      <c r="C2050" t="str">
        <f t="shared" ref="C2050:C2113" si="174">LEFT(B2050,4)</f>
        <v>2009</v>
      </c>
      <c r="D2050" t="s">
        <v>14</v>
      </c>
      <c r="E2050" t="str">
        <f t="shared" ref="E2050:E2113" si="175">CONCATENATE(C2050,D2050)</f>
        <v>2009A</v>
      </c>
      <c r="F2050" t="s">
        <v>15</v>
      </c>
      <c r="G2050" t="s">
        <v>52</v>
      </c>
      <c r="H2050" t="s">
        <v>20</v>
      </c>
      <c r="I2050" t="s">
        <v>22</v>
      </c>
      <c r="J2050" t="str">
        <f t="shared" si="172"/>
        <v>ENG</v>
      </c>
      <c r="L2050">
        <v>2011</v>
      </c>
      <c r="M2050">
        <f t="shared" si="173"/>
        <v>2</v>
      </c>
      <c r="N2050" t="str">
        <f t="shared" ref="N2050:N2113" si="176">IF(OR(M2050&lt;3,M2050="TR"),"U","F")</f>
        <v>U</v>
      </c>
      <c r="O2050" s="1">
        <v>40677</v>
      </c>
      <c r="P2050" t="s">
        <v>19</v>
      </c>
    </row>
    <row r="2051" spans="1:25" x14ac:dyDescent="0.2">
      <c r="A2051">
        <v>978010</v>
      </c>
      <c r="B2051" t="s">
        <v>91</v>
      </c>
      <c r="C2051" t="str">
        <f t="shared" si="174"/>
        <v>2008</v>
      </c>
      <c r="D2051" t="s">
        <v>24</v>
      </c>
      <c r="E2051" t="str">
        <f t="shared" si="175"/>
        <v>2008C</v>
      </c>
      <c r="F2051" t="s">
        <v>15</v>
      </c>
      <c r="G2051" t="s">
        <v>36</v>
      </c>
      <c r="H2051" t="s">
        <v>14</v>
      </c>
      <c r="I2051" t="s">
        <v>85</v>
      </c>
      <c r="J2051" t="str">
        <f t="shared" ref="J2051:J2114" si="177">IF(OR(I2051="AE",I2051="BE",I2051="CE",I2051="CM",I2051="ED",I2051="ECE",I2051="EVE",I2051="EV",I2051="FPE",I2051="IE",I2051="MFE",I2051="ME",I2051="MGE",I2051="MTE",I2051="PHE",I2051="RB",I2051="EE",I2051="RBE"),"ENG",IF(OR(I2051="BBT",I2051="BC",I2051="BIO",I2051="CH",I2051="PH",I2051="PSS",I2051="SC"),"SCI",IF(OR(I2051="MA",I2051="MAC",I2051="SD"),"MAT",IF(OR(I2051="CO",I2051="ID",I2051="ND",I2051="SX"),"OTH",IF(OR(I2051="ECON",I2051="EP",I2051="EC",I2051="ET",I2051="HU",I2051="IN",I2051="LAE",I2051="PWR",I2051="ST",I2051="EVS",I2051="PW"),"HUSS",IF(OR(I2051="CA",I2051="CCN",I2051="CS",I2051="IMGD"),"COMP",IF(OR(I2051="IT",I2051="MG",I2051="MIS"),"BUS","ERROR")))))))</f>
        <v>ENG</v>
      </c>
      <c r="L2051">
        <v>2011</v>
      </c>
      <c r="M2051">
        <f t="shared" si="173"/>
        <v>3</v>
      </c>
      <c r="N2051" t="str">
        <f t="shared" si="176"/>
        <v>F</v>
      </c>
      <c r="O2051" s="1">
        <v>40677</v>
      </c>
      <c r="P2051" t="s">
        <v>19</v>
      </c>
    </row>
    <row r="2052" spans="1:25" x14ac:dyDescent="0.2">
      <c r="A2052">
        <v>978010</v>
      </c>
      <c r="B2052" t="s">
        <v>110</v>
      </c>
      <c r="C2052" t="str">
        <f t="shared" si="174"/>
        <v>2011</v>
      </c>
      <c r="D2052" t="s">
        <v>57</v>
      </c>
      <c r="E2052" t="str">
        <f t="shared" si="175"/>
        <v>2011D</v>
      </c>
      <c r="F2052" t="s">
        <v>15</v>
      </c>
      <c r="G2052" t="s">
        <v>113</v>
      </c>
      <c r="H2052" t="s">
        <v>24</v>
      </c>
      <c r="I2052" t="s">
        <v>85</v>
      </c>
      <c r="J2052" t="str">
        <f t="shared" si="177"/>
        <v>ENG</v>
      </c>
      <c r="L2052">
        <v>2011</v>
      </c>
      <c r="M2052">
        <f t="shared" si="173"/>
        <v>0</v>
      </c>
      <c r="N2052" t="str">
        <f t="shared" si="176"/>
        <v>U</v>
      </c>
      <c r="O2052" s="1">
        <v>40677</v>
      </c>
      <c r="P2052" t="s">
        <v>19</v>
      </c>
    </row>
    <row r="2053" spans="1:25" x14ac:dyDescent="0.2">
      <c r="A2053">
        <v>978010</v>
      </c>
      <c r="B2053" t="s">
        <v>83</v>
      </c>
      <c r="C2053" t="str">
        <f t="shared" si="174"/>
        <v>2008</v>
      </c>
      <c r="D2053" t="s">
        <v>14</v>
      </c>
      <c r="E2053" t="str">
        <f t="shared" si="175"/>
        <v>2008A</v>
      </c>
      <c r="F2053" t="s">
        <v>15</v>
      </c>
      <c r="G2053" t="s">
        <v>43</v>
      </c>
      <c r="H2053" t="s">
        <v>24</v>
      </c>
      <c r="I2053" t="s">
        <v>33</v>
      </c>
      <c r="J2053" t="str">
        <f t="shared" si="177"/>
        <v>ENG</v>
      </c>
      <c r="L2053">
        <v>2011</v>
      </c>
      <c r="M2053">
        <f t="shared" si="173"/>
        <v>3</v>
      </c>
      <c r="N2053" t="str">
        <f t="shared" si="176"/>
        <v>F</v>
      </c>
      <c r="O2053" s="1">
        <v>40677</v>
      </c>
      <c r="P2053" t="s">
        <v>19</v>
      </c>
      <c r="Q2053" t="s">
        <v>116</v>
      </c>
      <c r="R2053" t="s">
        <v>24</v>
      </c>
    </row>
    <row r="2054" spans="1:25" x14ac:dyDescent="0.2">
      <c r="A2054">
        <v>978010</v>
      </c>
      <c r="B2054" t="s">
        <v>83</v>
      </c>
      <c r="C2054" t="str">
        <f t="shared" si="174"/>
        <v>2008</v>
      </c>
      <c r="D2054" t="s">
        <v>20</v>
      </c>
      <c r="E2054" t="str">
        <f t="shared" si="175"/>
        <v>2008B</v>
      </c>
      <c r="F2054" t="s">
        <v>15</v>
      </c>
      <c r="G2054" t="s">
        <v>56</v>
      </c>
      <c r="H2054" t="s">
        <v>24</v>
      </c>
      <c r="I2054" t="s">
        <v>33</v>
      </c>
      <c r="J2054" t="str">
        <f t="shared" si="177"/>
        <v>ENG</v>
      </c>
      <c r="L2054">
        <v>2011</v>
      </c>
      <c r="M2054">
        <f t="shared" si="173"/>
        <v>3</v>
      </c>
      <c r="N2054" t="str">
        <f t="shared" si="176"/>
        <v>F</v>
      </c>
      <c r="O2054" s="1">
        <v>40677</v>
      </c>
      <c r="P2054" t="s">
        <v>19</v>
      </c>
      <c r="Q2054" t="s">
        <v>123</v>
      </c>
      <c r="R2054" t="s">
        <v>24</v>
      </c>
    </row>
    <row r="2055" spans="1:25" x14ac:dyDescent="0.2">
      <c r="A2055">
        <v>978076</v>
      </c>
      <c r="B2055" t="s">
        <v>99</v>
      </c>
      <c r="C2055" t="str">
        <f t="shared" si="174"/>
        <v>2009</v>
      </c>
      <c r="D2055" t="s">
        <v>57</v>
      </c>
      <c r="E2055" t="str">
        <f t="shared" si="175"/>
        <v>2009D</v>
      </c>
      <c r="F2055" t="s">
        <v>15</v>
      </c>
      <c r="G2055" t="s">
        <v>59</v>
      </c>
      <c r="H2055" t="s">
        <v>14</v>
      </c>
      <c r="I2055" t="s">
        <v>22</v>
      </c>
      <c r="J2055" t="str">
        <f t="shared" si="177"/>
        <v>ENG</v>
      </c>
      <c r="L2055">
        <v>2011</v>
      </c>
      <c r="M2055">
        <f t="shared" si="173"/>
        <v>2</v>
      </c>
      <c r="N2055" t="str">
        <f t="shared" si="176"/>
        <v>U</v>
      </c>
      <c r="O2055" s="1">
        <v>40677</v>
      </c>
      <c r="P2055" t="s">
        <v>28</v>
      </c>
    </row>
    <row r="2056" spans="1:25" x14ac:dyDescent="0.2">
      <c r="A2056">
        <v>978076</v>
      </c>
      <c r="B2056" t="s">
        <v>91</v>
      </c>
      <c r="C2056" t="str">
        <f t="shared" si="174"/>
        <v>2008</v>
      </c>
      <c r="D2056" t="s">
        <v>24</v>
      </c>
      <c r="E2056" t="str">
        <f t="shared" si="175"/>
        <v>2008C</v>
      </c>
      <c r="F2056" t="s">
        <v>15</v>
      </c>
      <c r="G2056" t="s">
        <v>16</v>
      </c>
      <c r="H2056" t="s">
        <v>14</v>
      </c>
      <c r="I2056" t="s">
        <v>22</v>
      </c>
      <c r="J2056" t="str">
        <f t="shared" si="177"/>
        <v>ENG</v>
      </c>
      <c r="L2056">
        <v>2011</v>
      </c>
      <c r="M2056">
        <f t="shared" si="173"/>
        <v>3</v>
      </c>
      <c r="N2056" t="str">
        <f t="shared" si="176"/>
        <v>F</v>
      </c>
      <c r="O2056" s="1">
        <v>40677</v>
      </c>
      <c r="P2056" t="s">
        <v>28</v>
      </c>
      <c r="Q2056" t="s">
        <v>122</v>
      </c>
      <c r="R2056" t="s">
        <v>14</v>
      </c>
    </row>
    <row r="2057" spans="1:25" x14ac:dyDescent="0.2">
      <c r="A2057">
        <v>978076</v>
      </c>
      <c r="B2057" t="s">
        <v>91</v>
      </c>
      <c r="C2057" t="str">
        <f t="shared" si="174"/>
        <v>2008</v>
      </c>
      <c r="D2057" t="s">
        <v>57</v>
      </c>
      <c r="E2057" t="str">
        <f t="shared" si="175"/>
        <v>2008D</v>
      </c>
      <c r="F2057" t="s">
        <v>15</v>
      </c>
      <c r="G2057" t="s">
        <v>56</v>
      </c>
      <c r="H2057" t="s">
        <v>14</v>
      </c>
      <c r="I2057" t="s">
        <v>22</v>
      </c>
      <c r="J2057" t="str">
        <f t="shared" si="177"/>
        <v>ENG</v>
      </c>
      <c r="L2057">
        <v>2011</v>
      </c>
      <c r="M2057">
        <f t="shared" si="173"/>
        <v>3</v>
      </c>
      <c r="N2057" t="str">
        <f t="shared" si="176"/>
        <v>F</v>
      </c>
      <c r="O2057" s="1">
        <v>40677</v>
      </c>
      <c r="P2057" t="s">
        <v>28</v>
      </c>
      <c r="Q2057" t="s">
        <v>120</v>
      </c>
      <c r="R2057" t="s">
        <v>14</v>
      </c>
    </row>
    <row r="2058" spans="1:25" x14ac:dyDescent="0.2">
      <c r="A2058">
        <v>978272</v>
      </c>
      <c r="B2058" t="s">
        <v>95</v>
      </c>
      <c r="C2058" t="str">
        <f t="shared" si="174"/>
        <v>2009</v>
      </c>
      <c r="D2058" t="s">
        <v>14</v>
      </c>
      <c r="E2058" t="str">
        <f t="shared" si="175"/>
        <v>2009A</v>
      </c>
      <c r="F2058" t="s">
        <v>15</v>
      </c>
      <c r="G2058" t="s">
        <v>36</v>
      </c>
      <c r="H2058" t="s">
        <v>14</v>
      </c>
      <c r="I2058" t="s">
        <v>85</v>
      </c>
      <c r="J2058" t="str">
        <f t="shared" si="177"/>
        <v>ENG</v>
      </c>
      <c r="L2058">
        <v>2011</v>
      </c>
      <c r="M2058">
        <f t="shared" si="173"/>
        <v>2</v>
      </c>
      <c r="N2058" t="str">
        <f t="shared" si="176"/>
        <v>U</v>
      </c>
      <c r="P2058" t="s">
        <v>19</v>
      </c>
    </row>
    <row r="2059" spans="1:25" x14ac:dyDescent="0.2">
      <c r="A2059">
        <v>978272</v>
      </c>
      <c r="B2059" t="s">
        <v>83</v>
      </c>
      <c r="C2059" t="str">
        <f t="shared" si="174"/>
        <v>2008</v>
      </c>
      <c r="D2059" t="s">
        <v>14</v>
      </c>
      <c r="E2059" t="str">
        <f t="shared" si="175"/>
        <v>2008A</v>
      </c>
      <c r="F2059" t="s">
        <v>15</v>
      </c>
      <c r="G2059" t="s">
        <v>43</v>
      </c>
      <c r="H2059" t="s">
        <v>14</v>
      </c>
      <c r="I2059" t="s">
        <v>22</v>
      </c>
      <c r="J2059" t="str">
        <f t="shared" si="177"/>
        <v>ENG</v>
      </c>
      <c r="L2059">
        <v>2011</v>
      </c>
      <c r="M2059">
        <f t="shared" si="173"/>
        <v>3</v>
      </c>
      <c r="N2059" t="str">
        <f t="shared" si="176"/>
        <v>F</v>
      </c>
      <c r="P2059" t="s">
        <v>19</v>
      </c>
      <c r="Q2059" t="s">
        <v>121</v>
      </c>
      <c r="R2059" t="s">
        <v>14</v>
      </c>
    </row>
    <row r="2060" spans="1:25" x14ac:dyDescent="0.2">
      <c r="A2060">
        <v>978272</v>
      </c>
      <c r="B2060" t="s">
        <v>83</v>
      </c>
      <c r="C2060" t="str">
        <f t="shared" si="174"/>
        <v>2008</v>
      </c>
      <c r="D2060" t="s">
        <v>20</v>
      </c>
      <c r="E2060" t="str">
        <f t="shared" si="175"/>
        <v>2008B</v>
      </c>
      <c r="F2060" t="s">
        <v>15</v>
      </c>
      <c r="G2060" t="s">
        <v>56</v>
      </c>
      <c r="H2060" t="s">
        <v>20</v>
      </c>
      <c r="I2060" t="s">
        <v>22</v>
      </c>
      <c r="J2060" t="str">
        <f t="shared" si="177"/>
        <v>ENG</v>
      </c>
      <c r="L2060">
        <v>2011</v>
      </c>
      <c r="M2060">
        <f t="shared" si="173"/>
        <v>3</v>
      </c>
      <c r="N2060" t="str">
        <f t="shared" si="176"/>
        <v>F</v>
      </c>
      <c r="P2060" t="s">
        <v>19</v>
      </c>
      <c r="Q2060" t="s">
        <v>116</v>
      </c>
      <c r="R2060" t="s">
        <v>14</v>
      </c>
    </row>
    <row r="2061" spans="1:25" x14ac:dyDescent="0.2">
      <c r="A2061">
        <v>978480</v>
      </c>
      <c r="B2061" t="s">
        <v>95</v>
      </c>
      <c r="C2061" t="str">
        <f t="shared" si="174"/>
        <v>2009</v>
      </c>
      <c r="D2061" t="s">
        <v>14</v>
      </c>
      <c r="E2061" t="str">
        <f t="shared" si="175"/>
        <v>2009A</v>
      </c>
      <c r="F2061" t="s">
        <v>15</v>
      </c>
      <c r="G2061" t="s">
        <v>43</v>
      </c>
      <c r="H2061" t="s">
        <v>20</v>
      </c>
      <c r="I2061" t="s">
        <v>85</v>
      </c>
      <c r="J2061" t="str">
        <f t="shared" si="177"/>
        <v>ENG</v>
      </c>
      <c r="L2061">
        <v>2012</v>
      </c>
      <c r="M2061">
        <f t="shared" si="173"/>
        <v>3</v>
      </c>
      <c r="N2061" t="str">
        <f t="shared" si="176"/>
        <v>F</v>
      </c>
      <c r="P2061" t="s">
        <v>19</v>
      </c>
      <c r="Q2061" t="s">
        <v>118</v>
      </c>
      <c r="R2061" t="s">
        <v>14</v>
      </c>
    </row>
    <row r="2062" spans="1:25" x14ac:dyDescent="0.2">
      <c r="A2062">
        <v>978480</v>
      </c>
      <c r="B2062" t="s">
        <v>95</v>
      </c>
      <c r="C2062" t="str">
        <f t="shared" si="174"/>
        <v>2009</v>
      </c>
      <c r="D2062" t="s">
        <v>20</v>
      </c>
      <c r="E2062" t="str">
        <f t="shared" si="175"/>
        <v>2009B</v>
      </c>
      <c r="F2062" t="s">
        <v>15</v>
      </c>
      <c r="G2062" t="s">
        <v>56</v>
      </c>
      <c r="H2062" t="s">
        <v>20</v>
      </c>
      <c r="I2062" t="s">
        <v>85</v>
      </c>
      <c r="J2062" t="str">
        <f t="shared" si="177"/>
        <v>ENG</v>
      </c>
      <c r="L2062">
        <v>2012</v>
      </c>
      <c r="M2062">
        <f t="shared" si="173"/>
        <v>3</v>
      </c>
      <c r="N2062" t="str">
        <f t="shared" si="176"/>
        <v>F</v>
      </c>
      <c r="P2062" t="s">
        <v>19</v>
      </c>
      <c r="Q2062" t="s">
        <v>121</v>
      </c>
      <c r="R2062" t="s">
        <v>20</v>
      </c>
    </row>
    <row r="2063" spans="1:25" x14ac:dyDescent="0.2">
      <c r="A2063">
        <v>979428</v>
      </c>
      <c r="B2063" t="s">
        <v>108</v>
      </c>
      <c r="C2063" t="str">
        <f t="shared" si="174"/>
        <v>2011</v>
      </c>
      <c r="D2063" t="s">
        <v>14</v>
      </c>
      <c r="E2063" t="str">
        <f t="shared" si="175"/>
        <v>2011A</v>
      </c>
      <c r="F2063" t="s">
        <v>15</v>
      </c>
      <c r="G2063" t="s">
        <v>43</v>
      </c>
      <c r="H2063" t="s">
        <v>20</v>
      </c>
      <c r="I2063" t="s">
        <v>48</v>
      </c>
      <c r="J2063" t="str">
        <f t="shared" si="177"/>
        <v>ENG</v>
      </c>
      <c r="L2063">
        <v>2014</v>
      </c>
      <c r="M2063">
        <f t="shared" si="173"/>
        <v>3</v>
      </c>
      <c r="N2063" t="str">
        <f t="shared" si="176"/>
        <v>F</v>
      </c>
      <c r="P2063" t="s">
        <v>19</v>
      </c>
      <c r="Q2063" t="s">
        <v>118</v>
      </c>
      <c r="R2063" t="s">
        <v>17</v>
      </c>
      <c r="W2063">
        <v>8</v>
      </c>
      <c r="X2063">
        <v>2</v>
      </c>
      <c r="Y2063">
        <v>4.5</v>
      </c>
    </row>
    <row r="2064" spans="1:25" x14ac:dyDescent="0.2">
      <c r="A2064">
        <v>979428</v>
      </c>
      <c r="B2064" t="s">
        <v>108</v>
      </c>
      <c r="C2064" t="str">
        <f t="shared" si="174"/>
        <v>2011</v>
      </c>
      <c r="D2064" t="s">
        <v>20</v>
      </c>
      <c r="E2064" t="str">
        <f t="shared" si="175"/>
        <v>2011B</v>
      </c>
      <c r="F2064" t="s">
        <v>15</v>
      </c>
      <c r="G2064" t="s">
        <v>56</v>
      </c>
      <c r="H2064" t="s">
        <v>24</v>
      </c>
      <c r="I2064" t="s">
        <v>48</v>
      </c>
      <c r="J2064" t="str">
        <f t="shared" si="177"/>
        <v>ENG</v>
      </c>
      <c r="L2064">
        <v>2014</v>
      </c>
      <c r="M2064">
        <f t="shared" si="173"/>
        <v>3</v>
      </c>
      <c r="N2064" t="str">
        <f t="shared" si="176"/>
        <v>F</v>
      </c>
      <c r="P2064" t="s">
        <v>19</v>
      </c>
      <c r="Q2064" t="s">
        <v>118</v>
      </c>
      <c r="R2064" t="s">
        <v>20</v>
      </c>
      <c r="W2064">
        <v>8</v>
      </c>
      <c r="X2064">
        <v>2</v>
      </c>
      <c r="Y2064">
        <v>4.5</v>
      </c>
    </row>
    <row r="2065" spans="1:25" x14ac:dyDescent="0.2">
      <c r="A2065">
        <v>979466</v>
      </c>
      <c r="B2065" t="s">
        <v>108</v>
      </c>
      <c r="C2065" t="str">
        <f t="shared" si="174"/>
        <v>2011</v>
      </c>
      <c r="D2065" t="s">
        <v>14</v>
      </c>
      <c r="E2065" t="str">
        <f t="shared" si="175"/>
        <v>2011A</v>
      </c>
      <c r="F2065" t="s">
        <v>15</v>
      </c>
      <c r="G2065" t="s">
        <v>16</v>
      </c>
      <c r="H2065" t="s">
        <v>24</v>
      </c>
      <c r="I2065" t="s">
        <v>85</v>
      </c>
      <c r="J2065" t="str">
        <f t="shared" si="177"/>
        <v>ENG</v>
      </c>
      <c r="L2065">
        <v>2014</v>
      </c>
      <c r="M2065">
        <f t="shared" si="173"/>
        <v>3</v>
      </c>
      <c r="N2065" t="str">
        <f t="shared" si="176"/>
        <v>F</v>
      </c>
      <c r="P2065" t="s">
        <v>19</v>
      </c>
      <c r="Q2065" t="s">
        <v>116</v>
      </c>
      <c r="R2065" t="s">
        <v>20</v>
      </c>
    </row>
    <row r="2066" spans="1:25" x14ac:dyDescent="0.2">
      <c r="A2066">
        <v>979466</v>
      </c>
      <c r="B2066" t="s">
        <v>108</v>
      </c>
      <c r="C2066" t="str">
        <f t="shared" si="174"/>
        <v>2011</v>
      </c>
      <c r="D2066" t="s">
        <v>20</v>
      </c>
      <c r="E2066" t="str">
        <f t="shared" si="175"/>
        <v>2011B</v>
      </c>
      <c r="F2066" t="s">
        <v>15</v>
      </c>
      <c r="G2066" t="s">
        <v>64</v>
      </c>
      <c r="H2066" t="s">
        <v>24</v>
      </c>
      <c r="I2066" t="s">
        <v>85</v>
      </c>
      <c r="J2066" t="str">
        <f t="shared" si="177"/>
        <v>ENG</v>
      </c>
      <c r="L2066">
        <v>2014</v>
      </c>
      <c r="M2066">
        <f t="shared" si="173"/>
        <v>3</v>
      </c>
      <c r="N2066" t="str">
        <f t="shared" si="176"/>
        <v>F</v>
      </c>
      <c r="P2066" t="s">
        <v>19</v>
      </c>
      <c r="Q2066" t="s">
        <v>123</v>
      </c>
      <c r="R2066" t="s">
        <v>20</v>
      </c>
    </row>
    <row r="2067" spans="1:25" x14ac:dyDescent="0.2">
      <c r="A2067">
        <v>979476</v>
      </c>
      <c r="B2067" t="s">
        <v>115</v>
      </c>
      <c r="C2067" t="str">
        <f t="shared" si="174"/>
        <v>2012</v>
      </c>
      <c r="D2067" t="s">
        <v>14</v>
      </c>
      <c r="E2067" t="str">
        <f t="shared" si="175"/>
        <v>2012A</v>
      </c>
      <c r="F2067" t="s">
        <v>15</v>
      </c>
      <c r="G2067" t="s">
        <v>43</v>
      </c>
      <c r="H2067" t="s">
        <v>20</v>
      </c>
      <c r="I2067" t="s">
        <v>25</v>
      </c>
      <c r="J2067" t="str">
        <f t="shared" si="177"/>
        <v>ENG</v>
      </c>
      <c r="L2067">
        <v>2013</v>
      </c>
      <c r="M2067">
        <f t="shared" si="173"/>
        <v>1</v>
      </c>
      <c r="N2067" t="str">
        <f t="shared" si="176"/>
        <v>U</v>
      </c>
      <c r="P2067" t="s">
        <v>19</v>
      </c>
      <c r="W2067">
        <v>16</v>
      </c>
      <c r="X2067">
        <v>8</v>
      </c>
      <c r="Y2067">
        <v>9</v>
      </c>
    </row>
    <row r="2068" spans="1:25" x14ac:dyDescent="0.2">
      <c r="A2068">
        <v>979582</v>
      </c>
      <c r="B2068" t="s">
        <v>103</v>
      </c>
      <c r="C2068" t="str">
        <f t="shared" si="174"/>
        <v>2010</v>
      </c>
      <c r="D2068" t="s">
        <v>14</v>
      </c>
      <c r="E2068" t="str">
        <f t="shared" si="175"/>
        <v>2010A</v>
      </c>
      <c r="F2068" t="s">
        <v>15</v>
      </c>
      <c r="G2068" t="s">
        <v>43</v>
      </c>
      <c r="H2068" t="s">
        <v>24</v>
      </c>
      <c r="I2068" t="s">
        <v>22</v>
      </c>
      <c r="J2068" t="str">
        <f t="shared" si="177"/>
        <v>ENG</v>
      </c>
      <c r="L2068">
        <v>2013</v>
      </c>
      <c r="M2068">
        <f t="shared" si="173"/>
        <v>3</v>
      </c>
      <c r="N2068" t="str">
        <f t="shared" si="176"/>
        <v>F</v>
      </c>
      <c r="P2068" t="s">
        <v>19</v>
      </c>
      <c r="Q2068" t="s">
        <v>118</v>
      </c>
      <c r="R2068" t="s">
        <v>24</v>
      </c>
    </row>
    <row r="2069" spans="1:25" x14ac:dyDescent="0.2">
      <c r="A2069">
        <v>979582</v>
      </c>
      <c r="B2069" t="s">
        <v>103</v>
      </c>
      <c r="C2069" t="str">
        <f t="shared" si="174"/>
        <v>2010</v>
      </c>
      <c r="D2069" t="s">
        <v>20</v>
      </c>
      <c r="E2069" t="str">
        <f t="shared" si="175"/>
        <v>2010B</v>
      </c>
      <c r="F2069" t="s">
        <v>15</v>
      </c>
      <c r="G2069" t="s">
        <v>56</v>
      </c>
      <c r="H2069" t="s">
        <v>24</v>
      </c>
      <c r="I2069" t="s">
        <v>22</v>
      </c>
      <c r="J2069" t="str">
        <f t="shared" si="177"/>
        <v>ENG</v>
      </c>
      <c r="L2069">
        <v>2013</v>
      </c>
      <c r="M2069">
        <f t="shared" si="173"/>
        <v>3</v>
      </c>
      <c r="N2069" t="str">
        <f t="shared" si="176"/>
        <v>F</v>
      </c>
      <c r="P2069" t="s">
        <v>19</v>
      </c>
      <c r="Q2069" t="s">
        <v>121</v>
      </c>
      <c r="R2069" t="s">
        <v>17</v>
      </c>
    </row>
    <row r="2070" spans="1:25" x14ac:dyDescent="0.2">
      <c r="A2070">
        <v>979586</v>
      </c>
      <c r="B2070" t="s">
        <v>108</v>
      </c>
      <c r="C2070" t="str">
        <f t="shared" si="174"/>
        <v>2011</v>
      </c>
      <c r="D2070" t="s">
        <v>14</v>
      </c>
      <c r="E2070" t="str">
        <f t="shared" si="175"/>
        <v>2011A</v>
      </c>
      <c r="F2070" t="s">
        <v>15</v>
      </c>
      <c r="G2070" t="s">
        <v>43</v>
      </c>
      <c r="H2070" t="s">
        <v>20</v>
      </c>
      <c r="I2070" t="s">
        <v>21</v>
      </c>
      <c r="J2070" t="str">
        <f t="shared" si="177"/>
        <v>COMP</v>
      </c>
      <c r="L2070">
        <v>2013</v>
      </c>
      <c r="M2070">
        <f t="shared" si="173"/>
        <v>2</v>
      </c>
      <c r="N2070" t="str">
        <f t="shared" si="176"/>
        <v>U</v>
      </c>
      <c r="P2070" t="s">
        <v>19</v>
      </c>
      <c r="W2070">
        <v>12.833333</v>
      </c>
      <c r="X2070">
        <v>7</v>
      </c>
      <c r="Y2070">
        <v>9</v>
      </c>
    </row>
    <row r="2071" spans="1:25" x14ac:dyDescent="0.2">
      <c r="A2071">
        <v>979586</v>
      </c>
      <c r="B2071" t="s">
        <v>104</v>
      </c>
      <c r="C2071" t="str">
        <f t="shared" si="174"/>
        <v>2010</v>
      </c>
      <c r="D2071" t="s">
        <v>57</v>
      </c>
      <c r="E2071" t="str">
        <f t="shared" si="175"/>
        <v>2010D</v>
      </c>
      <c r="F2071" t="s">
        <v>15</v>
      </c>
      <c r="G2071" t="s">
        <v>56</v>
      </c>
      <c r="H2071" t="s">
        <v>20</v>
      </c>
      <c r="I2071" t="s">
        <v>21</v>
      </c>
      <c r="J2071" t="str">
        <f t="shared" si="177"/>
        <v>COMP</v>
      </c>
      <c r="L2071">
        <v>2013</v>
      </c>
      <c r="M2071">
        <f t="shared" si="173"/>
        <v>3</v>
      </c>
      <c r="N2071" t="str">
        <f t="shared" si="176"/>
        <v>F</v>
      </c>
      <c r="P2071" t="s">
        <v>19</v>
      </c>
      <c r="Q2071" t="s">
        <v>126</v>
      </c>
      <c r="R2071" t="s">
        <v>24</v>
      </c>
      <c r="W2071">
        <v>12.833333</v>
      </c>
      <c r="X2071">
        <v>7</v>
      </c>
      <c r="Y2071">
        <v>9</v>
      </c>
    </row>
    <row r="2072" spans="1:25" x14ac:dyDescent="0.2">
      <c r="A2072">
        <v>979624</v>
      </c>
      <c r="B2072" t="s">
        <v>95</v>
      </c>
      <c r="C2072" t="str">
        <f t="shared" si="174"/>
        <v>2009</v>
      </c>
      <c r="D2072" t="s">
        <v>20</v>
      </c>
      <c r="E2072" t="str">
        <f t="shared" si="175"/>
        <v>2009B</v>
      </c>
      <c r="F2072" t="s">
        <v>15</v>
      </c>
      <c r="G2072" t="s">
        <v>59</v>
      </c>
      <c r="H2072" t="s">
        <v>14</v>
      </c>
      <c r="I2072" t="s">
        <v>30</v>
      </c>
      <c r="J2072" t="str">
        <f t="shared" si="177"/>
        <v>SCI</v>
      </c>
      <c r="L2072">
        <v>2011</v>
      </c>
      <c r="M2072">
        <f t="shared" si="173"/>
        <v>2</v>
      </c>
      <c r="N2072" t="str">
        <f t="shared" si="176"/>
        <v>U</v>
      </c>
      <c r="O2072" s="1">
        <v>40677</v>
      </c>
      <c r="P2072" t="s">
        <v>28</v>
      </c>
    </row>
    <row r="2073" spans="1:25" x14ac:dyDescent="0.2">
      <c r="A2073">
        <v>979624</v>
      </c>
      <c r="B2073" t="s">
        <v>83</v>
      </c>
      <c r="C2073" t="str">
        <f t="shared" si="174"/>
        <v>2008</v>
      </c>
      <c r="D2073" t="s">
        <v>14</v>
      </c>
      <c r="E2073" t="str">
        <f t="shared" si="175"/>
        <v>2008A</v>
      </c>
      <c r="F2073" t="s">
        <v>15</v>
      </c>
      <c r="G2073" t="s">
        <v>43</v>
      </c>
      <c r="H2073" t="s">
        <v>14</v>
      </c>
      <c r="I2073" t="s">
        <v>27</v>
      </c>
      <c r="J2073" t="str">
        <f t="shared" si="177"/>
        <v>ENG</v>
      </c>
      <c r="L2073">
        <v>2011</v>
      </c>
      <c r="M2073">
        <f t="shared" si="173"/>
        <v>3</v>
      </c>
      <c r="N2073" t="str">
        <f t="shared" si="176"/>
        <v>F</v>
      </c>
      <c r="O2073" s="1">
        <v>40677</v>
      </c>
      <c r="P2073" t="s">
        <v>28</v>
      </c>
      <c r="Q2073" t="s">
        <v>121</v>
      </c>
      <c r="R2073" t="s">
        <v>14</v>
      </c>
    </row>
    <row r="2074" spans="1:25" x14ac:dyDescent="0.2">
      <c r="A2074">
        <v>979624</v>
      </c>
      <c r="B2074" t="s">
        <v>83</v>
      </c>
      <c r="C2074" t="str">
        <f t="shared" si="174"/>
        <v>2008</v>
      </c>
      <c r="D2074" t="s">
        <v>20</v>
      </c>
      <c r="E2074" t="str">
        <f t="shared" si="175"/>
        <v>2008B</v>
      </c>
      <c r="F2074" t="s">
        <v>15</v>
      </c>
      <c r="G2074" t="s">
        <v>56</v>
      </c>
      <c r="H2074" t="s">
        <v>14</v>
      </c>
      <c r="I2074" t="s">
        <v>27</v>
      </c>
      <c r="J2074" t="str">
        <f t="shared" si="177"/>
        <v>ENG</v>
      </c>
      <c r="L2074">
        <v>2011</v>
      </c>
      <c r="M2074">
        <f t="shared" si="173"/>
        <v>3</v>
      </c>
      <c r="N2074" t="str">
        <f t="shared" si="176"/>
        <v>F</v>
      </c>
      <c r="O2074" s="1">
        <v>40677</v>
      </c>
      <c r="P2074" t="s">
        <v>28</v>
      </c>
      <c r="Q2074" t="s">
        <v>116</v>
      </c>
      <c r="R2074" t="s">
        <v>14</v>
      </c>
    </row>
    <row r="2075" spans="1:25" x14ac:dyDescent="0.2">
      <c r="A2075">
        <v>979670</v>
      </c>
      <c r="B2075" t="s">
        <v>99</v>
      </c>
      <c r="C2075" t="str">
        <f t="shared" si="174"/>
        <v>2009</v>
      </c>
      <c r="D2075" t="s">
        <v>57</v>
      </c>
      <c r="E2075" t="str">
        <f t="shared" si="175"/>
        <v>2009D</v>
      </c>
      <c r="F2075" t="s">
        <v>15</v>
      </c>
      <c r="G2075" t="s">
        <v>56</v>
      </c>
      <c r="H2075" t="s">
        <v>14</v>
      </c>
      <c r="I2075" t="s">
        <v>85</v>
      </c>
      <c r="J2075" t="str">
        <f t="shared" si="177"/>
        <v>ENG</v>
      </c>
      <c r="K2075" t="s">
        <v>22</v>
      </c>
      <c r="L2075">
        <v>2011</v>
      </c>
      <c r="M2075">
        <f t="shared" si="173"/>
        <v>2</v>
      </c>
      <c r="N2075" t="str">
        <f t="shared" si="176"/>
        <v>U</v>
      </c>
      <c r="O2075" s="1">
        <v>40830</v>
      </c>
      <c r="P2075" t="s">
        <v>28</v>
      </c>
      <c r="Q2075" t="s">
        <v>120</v>
      </c>
      <c r="R2075" t="s">
        <v>14</v>
      </c>
    </row>
    <row r="2076" spans="1:25" x14ac:dyDescent="0.2">
      <c r="A2076">
        <v>979670</v>
      </c>
      <c r="B2076" t="s">
        <v>95</v>
      </c>
      <c r="C2076" t="str">
        <f t="shared" si="174"/>
        <v>2009</v>
      </c>
      <c r="D2076" t="s">
        <v>14</v>
      </c>
      <c r="E2076" t="str">
        <f t="shared" si="175"/>
        <v>2009A</v>
      </c>
      <c r="F2076" t="s">
        <v>15</v>
      </c>
      <c r="G2076" t="s">
        <v>43</v>
      </c>
      <c r="H2076" t="s">
        <v>14</v>
      </c>
      <c r="I2076" t="s">
        <v>22</v>
      </c>
      <c r="J2076" t="str">
        <f t="shared" si="177"/>
        <v>ENG</v>
      </c>
      <c r="L2076">
        <v>2012</v>
      </c>
      <c r="M2076">
        <f t="shared" si="173"/>
        <v>3</v>
      </c>
      <c r="N2076" t="str">
        <f t="shared" si="176"/>
        <v>F</v>
      </c>
      <c r="O2076" s="1">
        <v>40830</v>
      </c>
      <c r="P2076" t="s">
        <v>28</v>
      </c>
      <c r="Q2076" t="s">
        <v>122</v>
      </c>
      <c r="R2076" t="s">
        <v>14</v>
      </c>
    </row>
    <row r="2077" spans="1:25" x14ac:dyDescent="0.2">
      <c r="A2077">
        <v>979776</v>
      </c>
      <c r="B2077" t="s">
        <v>99</v>
      </c>
      <c r="C2077" t="str">
        <f t="shared" si="174"/>
        <v>2009</v>
      </c>
      <c r="D2077" t="s">
        <v>57</v>
      </c>
      <c r="E2077" t="str">
        <f t="shared" si="175"/>
        <v>2009D</v>
      </c>
      <c r="F2077" t="s">
        <v>15</v>
      </c>
      <c r="G2077" t="s">
        <v>59</v>
      </c>
      <c r="H2077" t="s">
        <v>14</v>
      </c>
      <c r="I2077" t="s">
        <v>85</v>
      </c>
      <c r="J2077" t="str">
        <f t="shared" si="177"/>
        <v>ENG</v>
      </c>
      <c r="L2077">
        <v>2012</v>
      </c>
      <c r="M2077">
        <f t="shared" si="173"/>
        <v>3</v>
      </c>
      <c r="N2077" t="str">
        <f t="shared" si="176"/>
        <v>F</v>
      </c>
      <c r="P2077" t="s">
        <v>19</v>
      </c>
      <c r="Q2077" t="s">
        <v>120</v>
      </c>
      <c r="R2077" t="s">
        <v>14</v>
      </c>
    </row>
    <row r="2078" spans="1:25" x14ac:dyDescent="0.2">
      <c r="A2078">
        <v>979830</v>
      </c>
      <c r="B2078" t="s">
        <v>110</v>
      </c>
      <c r="C2078" t="str">
        <f t="shared" si="174"/>
        <v>2011</v>
      </c>
      <c r="D2078" t="s">
        <v>57</v>
      </c>
      <c r="E2078" t="str">
        <f t="shared" si="175"/>
        <v>2011D</v>
      </c>
      <c r="F2078" t="s">
        <v>15</v>
      </c>
      <c r="G2078" t="s">
        <v>76</v>
      </c>
      <c r="H2078" t="s">
        <v>14</v>
      </c>
      <c r="I2078" t="s">
        <v>21</v>
      </c>
      <c r="J2078" t="str">
        <f t="shared" si="177"/>
        <v>COMP</v>
      </c>
      <c r="L2078">
        <v>2012</v>
      </c>
      <c r="M2078">
        <f t="shared" si="173"/>
        <v>1</v>
      </c>
      <c r="N2078" t="str">
        <f t="shared" si="176"/>
        <v>U</v>
      </c>
      <c r="P2078" t="s">
        <v>19</v>
      </c>
      <c r="Q2078" t="s">
        <v>146</v>
      </c>
      <c r="R2078" t="s">
        <v>14</v>
      </c>
    </row>
    <row r="2079" spans="1:25" x14ac:dyDescent="0.2">
      <c r="A2079">
        <v>979830</v>
      </c>
      <c r="B2079" t="s">
        <v>103</v>
      </c>
      <c r="C2079" t="str">
        <f t="shared" si="174"/>
        <v>2010</v>
      </c>
      <c r="D2079" t="s">
        <v>14</v>
      </c>
      <c r="E2079" t="str">
        <f t="shared" si="175"/>
        <v>2010A</v>
      </c>
      <c r="F2079" t="s">
        <v>15</v>
      </c>
      <c r="G2079" t="s">
        <v>40</v>
      </c>
      <c r="H2079" t="s">
        <v>14</v>
      </c>
      <c r="I2079" t="s">
        <v>15</v>
      </c>
      <c r="J2079" t="str">
        <f t="shared" si="177"/>
        <v>SCI</v>
      </c>
      <c r="L2079">
        <v>2012</v>
      </c>
      <c r="M2079">
        <f t="shared" si="173"/>
        <v>2</v>
      </c>
      <c r="N2079" t="str">
        <f t="shared" si="176"/>
        <v>U</v>
      </c>
      <c r="P2079" t="s">
        <v>19</v>
      </c>
      <c r="Q2079" t="s">
        <v>125</v>
      </c>
      <c r="R2079" t="s">
        <v>14</v>
      </c>
      <c r="S2079" t="s">
        <v>127</v>
      </c>
      <c r="T2079" t="s">
        <v>20</v>
      </c>
    </row>
    <row r="2080" spans="1:25" x14ac:dyDescent="0.2">
      <c r="A2080">
        <v>979830</v>
      </c>
      <c r="B2080" t="s">
        <v>103</v>
      </c>
      <c r="C2080" t="str">
        <f t="shared" si="174"/>
        <v>2010</v>
      </c>
      <c r="D2080" t="s">
        <v>20</v>
      </c>
      <c r="E2080" t="str">
        <f t="shared" si="175"/>
        <v>2010B</v>
      </c>
      <c r="F2080" t="s">
        <v>15</v>
      </c>
      <c r="G2080" t="s">
        <v>61</v>
      </c>
      <c r="H2080" t="s">
        <v>14</v>
      </c>
      <c r="I2080" t="s">
        <v>15</v>
      </c>
      <c r="J2080" t="str">
        <f t="shared" si="177"/>
        <v>SCI</v>
      </c>
      <c r="L2080">
        <v>2012</v>
      </c>
      <c r="M2080">
        <f t="shared" si="173"/>
        <v>2</v>
      </c>
      <c r="N2080" t="str">
        <f t="shared" si="176"/>
        <v>U</v>
      </c>
      <c r="P2080" t="s">
        <v>19</v>
      </c>
      <c r="Q2080" t="s">
        <v>150</v>
      </c>
      <c r="R2080" t="s">
        <v>14</v>
      </c>
    </row>
    <row r="2081" spans="1:20" x14ac:dyDescent="0.2">
      <c r="A2081">
        <v>979830</v>
      </c>
      <c r="B2081" t="s">
        <v>104</v>
      </c>
      <c r="C2081" t="str">
        <f t="shared" si="174"/>
        <v>2010</v>
      </c>
      <c r="D2081" t="s">
        <v>24</v>
      </c>
      <c r="E2081" t="str">
        <f t="shared" si="175"/>
        <v>2010C</v>
      </c>
      <c r="F2081" t="s">
        <v>15</v>
      </c>
      <c r="G2081" t="s">
        <v>69</v>
      </c>
      <c r="H2081" t="s">
        <v>14</v>
      </c>
      <c r="I2081" t="s">
        <v>15</v>
      </c>
      <c r="J2081" t="str">
        <f t="shared" si="177"/>
        <v>SCI</v>
      </c>
      <c r="L2081">
        <v>2012</v>
      </c>
      <c r="M2081">
        <f t="shared" ref="M2081:M2144" si="178">L2081-C2081</f>
        <v>2</v>
      </c>
      <c r="N2081" t="str">
        <f t="shared" si="176"/>
        <v>U</v>
      </c>
      <c r="P2081" t="s">
        <v>19</v>
      </c>
    </row>
    <row r="2082" spans="1:20" x14ac:dyDescent="0.2">
      <c r="A2082">
        <v>979830</v>
      </c>
      <c r="B2082" t="s">
        <v>95</v>
      </c>
      <c r="C2082" t="str">
        <f t="shared" si="174"/>
        <v>2009</v>
      </c>
      <c r="D2082" t="s">
        <v>14</v>
      </c>
      <c r="E2082" t="str">
        <f t="shared" si="175"/>
        <v>2009A</v>
      </c>
      <c r="F2082" t="s">
        <v>15</v>
      </c>
      <c r="G2082" t="s">
        <v>52</v>
      </c>
      <c r="H2082" t="s">
        <v>14</v>
      </c>
      <c r="I2082" t="s">
        <v>15</v>
      </c>
      <c r="J2082" t="str">
        <f t="shared" si="177"/>
        <v>SCI</v>
      </c>
      <c r="L2082">
        <v>2012</v>
      </c>
      <c r="M2082">
        <f t="shared" si="178"/>
        <v>3</v>
      </c>
      <c r="N2082" t="str">
        <f t="shared" si="176"/>
        <v>F</v>
      </c>
      <c r="P2082" t="s">
        <v>19</v>
      </c>
      <c r="Q2082" t="s">
        <v>126</v>
      </c>
      <c r="R2082" t="s">
        <v>14</v>
      </c>
    </row>
    <row r="2083" spans="1:20" x14ac:dyDescent="0.2">
      <c r="A2083">
        <v>979830</v>
      </c>
      <c r="B2083" t="s">
        <v>95</v>
      </c>
      <c r="C2083" t="str">
        <f t="shared" si="174"/>
        <v>2009</v>
      </c>
      <c r="D2083" t="s">
        <v>20</v>
      </c>
      <c r="E2083" t="str">
        <f t="shared" si="175"/>
        <v>2009B</v>
      </c>
      <c r="F2083" t="s">
        <v>15</v>
      </c>
      <c r="G2083" t="s">
        <v>60</v>
      </c>
      <c r="H2083" t="s">
        <v>14</v>
      </c>
      <c r="I2083" t="s">
        <v>15</v>
      </c>
      <c r="J2083" t="str">
        <f t="shared" si="177"/>
        <v>SCI</v>
      </c>
      <c r="L2083">
        <v>2012</v>
      </c>
      <c r="M2083">
        <f t="shared" si="178"/>
        <v>3</v>
      </c>
      <c r="N2083" t="str">
        <f t="shared" si="176"/>
        <v>F</v>
      </c>
      <c r="P2083" t="s">
        <v>19</v>
      </c>
      <c r="Q2083" t="s">
        <v>151</v>
      </c>
      <c r="R2083" t="s">
        <v>14</v>
      </c>
    </row>
    <row r="2084" spans="1:20" x14ac:dyDescent="0.2">
      <c r="A2084">
        <v>979830</v>
      </c>
      <c r="B2084" t="s">
        <v>99</v>
      </c>
      <c r="C2084" t="str">
        <f t="shared" si="174"/>
        <v>2009</v>
      </c>
      <c r="D2084" t="s">
        <v>24</v>
      </c>
      <c r="E2084" t="str">
        <f t="shared" si="175"/>
        <v>2009C</v>
      </c>
      <c r="F2084" t="s">
        <v>15</v>
      </c>
      <c r="G2084" t="s">
        <v>67</v>
      </c>
      <c r="H2084" t="s">
        <v>14</v>
      </c>
      <c r="I2084" t="s">
        <v>15</v>
      </c>
      <c r="J2084" t="str">
        <f t="shared" si="177"/>
        <v>SCI</v>
      </c>
      <c r="L2084">
        <v>2012</v>
      </c>
      <c r="M2084">
        <f t="shared" si="178"/>
        <v>3</v>
      </c>
      <c r="N2084" t="str">
        <f t="shared" si="176"/>
        <v>F</v>
      </c>
      <c r="P2084" t="s">
        <v>19</v>
      </c>
      <c r="Q2084" t="s">
        <v>137</v>
      </c>
      <c r="R2084" t="s">
        <v>20</v>
      </c>
      <c r="S2084" t="s">
        <v>136</v>
      </c>
      <c r="T2084" t="s">
        <v>20</v>
      </c>
    </row>
    <row r="2085" spans="1:20" x14ac:dyDescent="0.2">
      <c r="A2085">
        <v>979830</v>
      </c>
      <c r="B2085" t="s">
        <v>99</v>
      </c>
      <c r="C2085" t="str">
        <f t="shared" si="174"/>
        <v>2009</v>
      </c>
      <c r="D2085" t="s">
        <v>57</v>
      </c>
      <c r="E2085" t="str">
        <f t="shared" si="175"/>
        <v>2009D</v>
      </c>
      <c r="F2085" t="s">
        <v>15</v>
      </c>
      <c r="G2085" t="s">
        <v>77</v>
      </c>
      <c r="H2085" t="s">
        <v>14</v>
      </c>
      <c r="I2085" t="s">
        <v>15</v>
      </c>
      <c r="J2085" t="str">
        <f t="shared" si="177"/>
        <v>SCI</v>
      </c>
      <c r="L2085">
        <v>2012</v>
      </c>
      <c r="M2085">
        <f t="shared" si="178"/>
        <v>3</v>
      </c>
      <c r="N2085" t="str">
        <f t="shared" si="176"/>
        <v>F</v>
      </c>
      <c r="P2085" t="s">
        <v>19</v>
      </c>
      <c r="Q2085" t="s">
        <v>133</v>
      </c>
      <c r="R2085" t="s">
        <v>20</v>
      </c>
    </row>
    <row r="2086" spans="1:20" x14ac:dyDescent="0.2">
      <c r="A2086">
        <v>979832</v>
      </c>
      <c r="B2086" t="s">
        <v>104</v>
      </c>
      <c r="C2086" t="str">
        <f t="shared" si="174"/>
        <v>2010</v>
      </c>
      <c r="D2086" t="s">
        <v>57</v>
      </c>
      <c r="E2086" t="str">
        <f t="shared" si="175"/>
        <v>2010D</v>
      </c>
      <c r="F2086" t="s">
        <v>15</v>
      </c>
      <c r="G2086" t="s">
        <v>59</v>
      </c>
      <c r="H2086" t="s">
        <v>14</v>
      </c>
      <c r="I2086" t="s">
        <v>85</v>
      </c>
      <c r="J2086" t="str">
        <f t="shared" si="177"/>
        <v>ENG</v>
      </c>
      <c r="K2086" t="s">
        <v>23</v>
      </c>
      <c r="L2086">
        <v>2011</v>
      </c>
      <c r="M2086">
        <f t="shared" si="178"/>
        <v>1</v>
      </c>
      <c r="N2086" t="str">
        <f t="shared" si="176"/>
        <v>U</v>
      </c>
      <c r="O2086" s="1">
        <v>40677</v>
      </c>
      <c r="P2086" t="s">
        <v>19</v>
      </c>
      <c r="Q2086" t="s">
        <v>120</v>
      </c>
      <c r="R2086" t="s">
        <v>20</v>
      </c>
    </row>
    <row r="2087" spans="1:20" x14ac:dyDescent="0.2">
      <c r="A2087">
        <v>979832</v>
      </c>
      <c r="B2087" t="s">
        <v>95</v>
      </c>
      <c r="C2087" t="str">
        <f t="shared" si="174"/>
        <v>2009</v>
      </c>
      <c r="D2087" t="s">
        <v>14</v>
      </c>
      <c r="E2087" t="str">
        <f t="shared" si="175"/>
        <v>2009A</v>
      </c>
      <c r="F2087" t="s">
        <v>15</v>
      </c>
      <c r="G2087" t="s">
        <v>16</v>
      </c>
      <c r="H2087" t="s">
        <v>14</v>
      </c>
      <c r="I2087" t="s">
        <v>85</v>
      </c>
      <c r="J2087" t="str">
        <f t="shared" si="177"/>
        <v>ENG</v>
      </c>
      <c r="K2087" t="s">
        <v>23</v>
      </c>
      <c r="L2087">
        <v>2012</v>
      </c>
      <c r="M2087">
        <f t="shared" si="178"/>
        <v>3</v>
      </c>
      <c r="N2087" t="str">
        <f t="shared" si="176"/>
        <v>F</v>
      </c>
      <c r="O2087" s="1">
        <v>40677</v>
      </c>
      <c r="P2087" t="s">
        <v>19</v>
      </c>
    </row>
    <row r="2088" spans="1:20" x14ac:dyDescent="0.2">
      <c r="A2088">
        <v>979832</v>
      </c>
      <c r="B2088" t="s">
        <v>95</v>
      </c>
      <c r="C2088" t="str">
        <f t="shared" si="174"/>
        <v>2009</v>
      </c>
      <c r="D2088" t="s">
        <v>20</v>
      </c>
      <c r="E2088" t="str">
        <f t="shared" si="175"/>
        <v>2009B</v>
      </c>
      <c r="F2088" t="s">
        <v>15</v>
      </c>
      <c r="G2088" t="s">
        <v>64</v>
      </c>
      <c r="H2088" t="s">
        <v>14</v>
      </c>
      <c r="I2088" t="s">
        <v>85</v>
      </c>
      <c r="J2088" t="str">
        <f t="shared" si="177"/>
        <v>ENG</v>
      </c>
      <c r="K2088" t="s">
        <v>23</v>
      </c>
      <c r="L2088">
        <v>2012</v>
      </c>
      <c r="M2088">
        <f t="shared" si="178"/>
        <v>3</v>
      </c>
      <c r="N2088" t="str">
        <f t="shared" si="176"/>
        <v>F</v>
      </c>
      <c r="O2088" s="1">
        <v>40677</v>
      </c>
      <c r="P2088" t="s">
        <v>19</v>
      </c>
      <c r="Q2088" t="s">
        <v>122</v>
      </c>
      <c r="R2088" t="s">
        <v>14</v>
      </c>
    </row>
    <row r="2089" spans="1:20" x14ac:dyDescent="0.2">
      <c r="A2089">
        <v>979850</v>
      </c>
      <c r="B2089" t="s">
        <v>103</v>
      </c>
      <c r="C2089" t="str">
        <f t="shared" si="174"/>
        <v>2010</v>
      </c>
      <c r="D2089" t="s">
        <v>14</v>
      </c>
      <c r="E2089" t="str">
        <f t="shared" si="175"/>
        <v>2010A</v>
      </c>
      <c r="F2089" t="s">
        <v>15</v>
      </c>
      <c r="G2089" t="s">
        <v>43</v>
      </c>
      <c r="H2089" t="s">
        <v>24</v>
      </c>
      <c r="I2089" t="s">
        <v>45</v>
      </c>
      <c r="J2089" t="str">
        <f t="shared" si="177"/>
        <v>SCI</v>
      </c>
      <c r="K2089" t="s">
        <v>30</v>
      </c>
      <c r="L2089">
        <v>2011</v>
      </c>
      <c r="M2089">
        <f t="shared" si="178"/>
        <v>1</v>
      </c>
      <c r="N2089" t="str">
        <f t="shared" si="176"/>
        <v>U</v>
      </c>
      <c r="P2089" t="s">
        <v>28</v>
      </c>
    </row>
    <row r="2090" spans="1:20" x14ac:dyDescent="0.2">
      <c r="A2090">
        <v>979850</v>
      </c>
      <c r="B2090" t="s">
        <v>99</v>
      </c>
      <c r="C2090" t="str">
        <f t="shared" si="174"/>
        <v>2009</v>
      </c>
      <c r="D2090" t="s">
        <v>57</v>
      </c>
      <c r="E2090" t="str">
        <f t="shared" si="175"/>
        <v>2009D</v>
      </c>
      <c r="F2090" t="s">
        <v>15</v>
      </c>
      <c r="G2090" t="s">
        <v>56</v>
      </c>
      <c r="H2090" t="s">
        <v>24</v>
      </c>
      <c r="I2090" t="s">
        <v>45</v>
      </c>
      <c r="J2090" t="str">
        <f t="shared" si="177"/>
        <v>SCI</v>
      </c>
      <c r="K2090" t="s">
        <v>30</v>
      </c>
      <c r="L2090">
        <v>2011</v>
      </c>
      <c r="M2090">
        <f t="shared" si="178"/>
        <v>2</v>
      </c>
      <c r="N2090" t="str">
        <f t="shared" si="176"/>
        <v>U</v>
      </c>
      <c r="P2090" t="s">
        <v>28</v>
      </c>
    </row>
    <row r="2091" spans="1:20" x14ac:dyDescent="0.2">
      <c r="A2091">
        <v>979852</v>
      </c>
      <c r="B2091" t="s">
        <v>95</v>
      </c>
      <c r="C2091" t="str">
        <f t="shared" si="174"/>
        <v>2009</v>
      </c>
      <c r="D2091" t="s">
        <v>20</v>
      </c>
      <c r="E2091" t="str">
        <f t="shared" si="175"/>
        <v>2009B</v>
      </c>
      <c r="F2091" t="s">
        <v>15</v>
      </c>
      <c r="G2091" t="s">
        <v>56</v>
      </c>
      <c r="H2091" t="s">
        <v>14</v>
      </c>
      <c r="I2091" t="s">
        <v>85</v>
      </c>
      <c r="J2091" t="str">
        <f t="shared" si="177"/>
        <v>ENG</v>
      </c>
      <c r="L2091">
        <v>2012</v>
      </c>
      <c r="M2091">
        <f t="shared" si="178"/>
        <v>3</v>
      </c>
      <c r="N2091" t="str">
        <f t="shared" si="176"/>
        <v>F</v>
      </c>
      <c r="O2091" s="1">
        <v>40677</v>
      </c>
      <c r="P2091" t="s">
        <v>19</v>
      </c>
      <c r="Q2091" t="s">
        <v>122</v>
      </c>
      <c r="R2091" t="s">
        <v>14</v>
      </c>
    </row>
    <row r="2092" spans="1:20" x14ac:dyDescent="0.2">
      <c r="A2092">
        <v>979852</v>
      </c>
      <c r="B2092" t="s">
        <v>99</v>
      </c>
      <c r="C2092" t="str">
        <f t="shared" si="174"/>
        <v>2009</v>
      </c>
      <c r="D2092" t="s">
        <v>24</v>
      </c>
      <c r="E2092" t="str">
        <f t="shared" si="175"/>
        <v>2009C</v>
      </c>
      <c r="F2092" t="s">
        <v>15</v>
      </c>
      <c r="G2092" t="s">
        <v>36</v>
      </c>
      <c r="H2092" t="s">
        <v>20</v>
      </c>
      <c r="I2092" t="s">
        <v>85</v>
      </c>
      <c r="J2092" t="str">
        <f t="shared" si="177"/>
        <v>ENG</v>
      </c>
      <c r="L2092">
        <v>2011</v>
      </c>
      <c r="M2092">
        <f t="shared" si="178"/>
        <v>2</v>
      </c>
      <c r="N2092" t="str">
        <f t="shared" si="176"/>
        <v>U</v>
      </c>
      <c r="O2092" s="1">
        <v>40677</v>
      </c>
      <c r="P2092" t="s">
        <v>19</v>
      </c>
    </row>
    <row r="2093" spans="1:20" x14ac:dyDescent="0.2">
      <c r="A2093">
        <v>979852</v>
      </c>
      <c r="B2093" t="s">
        <v>95</v>
      </c>
      <c r="C2093" t="str">
        <f t="shared" si="174"/>
        <v>2009</v>
      </c>
      <c r="D2093" t="s">
        <v>14</v>
      </c>
      <c r="E2093" t="str">
        <f t="shared" si="175"/>
        <v>2009A</v>
      </c>
      <c r="F2093" t="s">
        <v>15</v>
      </c>
      <c r="G2093" t="s">
        <v>43</v>
      </c>
      <c r="H2093" t="s">
        <v>20</v>
      </c>
      <c r="I2093" t="s">
        <v>85</v>
      </c>
      <c r="J2093" t="str">
        <f t="shared" si="177"/>
        <v>ENG</v>
      </c>
      <c r="L2093">
        <v>2012</v>
      </c>
      <c r="M2093">
        <f t="shared" si="178"/>
        <v>3</v>
      </c>
      <c r="N2093" t="str">
        <f t="shared" si="176"/>
        <v>F</v>
      </c>
      <c r="O2093" s="1">
        <v>40677</v>
      </c>
      <c r="P2093" t="s">
        <v>19</v>
      </c>
    </row>
    <row r="2094" spans="1:20" x14ac:dyDescent="0.2">
      <c r="A2094">
        <v>979964</v>
      </c>
      <c r="B2094" t="s">
        <v>99</v>
      </c>
      <c r="C2094" t="str">
        <f t="shared" si="174"/>
        <v>2009</v>
      </c>
      <c r="D2094" t="s">
        <v>57</v>
      </c>
      <c r="E2094" t="str">
        <f t="shared" si="175"/>
        <v>2009D</v>
      </c>
      <c r="F2094" t="s">
        <v>15</v>
      </c>
      <c r="G2094" t="s">
        <v>59</v>
      </c>
      <c r="H2094" t="s">
        <v>14</v>
      </c>
      <c r="I2094" t="s">
        <v>23</v>
      </c>
      <c r="J2094" t="str">
        <f t="shared" si="177"/>
        <v>ENG</v>
      </c>
      <c r="L2094">
        <v>2011</v>
      </c>
      <c r="M2094">
        <f t="shared" si="178"/>
        <v>2</v>
      </c>
      <c r="N2094" t="str">
        <f t="shared" si="176"/>
        <v>U</v>
      </c>
      <c r="O2094" s="1">
        <v>40677</v>
      </c>
      <c r="P2094" t="s">
        <v>19</v>
      </c>
      <c r="Q2094" t="s">
        <v>120</v>
      </c>
      <c r="R2094" t="s">
        <v>14</v>
      </c>
    </row>
    <row r="2095" spans="1:20" x14ac:dyDescent="0.2">
      <c r="A2095">
        <v>979964</v>
      </c>
      <c r="B2095" t="s">
        <v>83</v>
      </c>
      <c r="C2095" t="str">
        <f t="shared" si="174"/>
        <v>2008</v>
      </c>
      <c r="D2095" t="s">
        <v>20</v>
      </c>
      <c r="E2095" t="str">
        <f t="shared" si="175"/>
        <v>2008B</v>
      </c>
      <c r="F2095" t="s">
        <v>15</v>
      </c>
      <c r="G2095" t="s">
        <v>64</v>
      </c>
      <c r="H2095" t="s">
        <v>20</v>
      </c>
      <c r="I2095" t="s">
        <v>23</v>
      </c>
      <c r="J2095" t="str">
        <f t="shared" si="177"/>
        <v>ENG</v>
      </c>
      <c r="L2095">
        <v>2011</v>
      </c>
      <c r="M2095">
        <f t="shared" si="178"/>
        <v>3</v>
      </c>
      <c r="N2095" t="str">
        <f t="shared" si="176"/>
        <v>F</v>
      </c>
      <c r="O2095" s="1">
        <v>40677</v>
      </c>
      <c r="P2095" t="s">
        <v>19</v>
      </c>
      <c r="Q2095" t="s">
        <v>123</v>
      </c>
      <c r="R2095" t="s">
        <v>24</v>
      </c>
    </row>
    <row r="2096" spans="1:20" x14ac:dyDescent="0.2">
      <c r="A2096">
        <v>979964</v>
      </c>
      <c r="B2096" t="s">
        <v>83</v>
      </c>
      <c r="C2096" t="str">
        <f t="shared" si="174"/>
        <v>2008</v>
      </c>
      <c r="D2096" t="s">
        <v>14</v>
      </c>
      <c r="E2096" t="str">
        <f t="shared" si="175"/>
        <v>2008A</v>
      </c>
      <c r="F2096" t="s">
        <v>15</v>
      </c>
      <c r="G2096" t="s">
        <v>16</v>
      </c>
      <c r="H2096" t="s">
        <v>24</v>
      </c>
      <c r="I2096" t="s">
        <v>23</v>
      </c>
      <c r="J2096" t="str">
        <f t="shared" si="177"/>
        <v>ENG</v>
      </c>
      <c r="L2096">
        <v>2011</v>
      </c>
      <c r="M2096">
        <f t="shared" si="178"/>
        <v>3</v>
      </c>
      <c r="N2096" t="str">
        <f t="shared" si="176"/>
        <v>F</v>
      </c>
      <c r="O2096" s="1">
        <v>40677</v>
      </c>
      <c r="P2096" t="s">
        <v>19</v>
      </c>
      <c r="Q2096" t="s">
        <v>116</v>
      </c>
      <c r="R2096" t="s">
        <v>24</v>
      </c>
    </row>
    <row r="2097" spans="1:18" x14ac:dyDescent="0.2">
      <c r="A2097">
        <v>980104</v>
      </c>
      <c r="B2097" t="s">
        <v>95</v>
      </c>
      <c r="C2097" t="str">
        <f t="shared" si="174"/>
        <v>2009</v>
      </c>
      <c r="D2097" t="s">
        <v>14</v>
      </c>
      <c r="E2097" t="str">
        <f t="shared" si="175"/>
        <v>2009A</v>
      </c>
      <c r="F2097" t="s">
        <v>15</v>
      </c>
      <c r="G2097" t="s">
        <v>52</v>
      </c>
      <c r="H2097" t="s">
        <v>14</v>
      </c>
      <c r="I2097" t="s">
        <v>33</v>
      </c>
      <c r="J2097" t="str">
        <f t="shared" si="177"/>
        <v>ENG</v>
      </c>
      <c r="L2097">
        <v>2011</v>
      </c>
      <c r="M2097">
        <f t="shared" si="178"/>
        <v>2</v>
      </c>
      <c r="N2097" t="str">
        <f t="shared" si="176"/>
        <v>U</v>
      </c>
      <c r="O2097" s="1">
        <v>40677</v>
      </c>
      <c r="P2097" t="s">
        <v>19</v>
      </c>
    </row>
    <row r="2098" spans="1:18" x14ac:dyDescent="0.2">
      <c r="A2098">
        <v>980104</v>
      </c>
      <c r="B2098" t="s">
        <v>83</v>
      </c>
      <c r="C2098" t="str">
        <f t="shared" si="174"/>
        <v>2008</v>
      </c>
      <c r="D2098" t="s">
        <v>20</v>
      </c>
      <c r="E2098" t="str">
        <f t="shared" si="175"/>
        <v>2008B</v>
      </c>
      <c r="F2098" t="s">
        <v>15</v>
      </c>
      <c r="G2098" t="s">
        <v>64</v>
      </c>
      <c r="H2098" t="s">
        <v>14</v>
      </c>
      <c r="I2098" t="s">
        <v>18</v>
      </c>
      <c r="J2098" t="str">
        <f t="shared" si="177"/>
        <v>ENG</v>
      </c>
      <c r="L2098">
        <v>2011</v>
      </c>
      <c r="M2098">
        <f t="shared" si="178"/>
        <v>3</v>
      </c>
      <c r="N2098" t="str">
        <f t="shared" si="176"/>
        <v>F</v>
      </c>
      <c r="O2098" s="1">
        <v>40677</v>
      </c>
      <c r="P2098" t="s">
        <v>19</v>
      </c>
      <c r="Q2098" t="s">
        <v>122</v>
      </c>
      <c r="R2098" t="s">
        <v>14</v>
      </c>
    </row>
    <row r="2099" spans="1:18" x14ac:dyDescent="0.2">
      <c r="A2099">
        <v>980104</v>
      </c>
      <c r="B2099" t="s">
        <v>91</v>
      </c>
      <c r="C2099" t="str">
        <f t="shared" si="174"/>
        <v>2008</v>
      </c>
      <c r="D2099" t="s">
        <v>57</v>
      </c>
      <c r="E2099" t="str">
        <f t="shared" si="175"/>
        <v>2008D</v>
      </c>
      <c r="F2099" t="s">
        <v>15</v>
      </c>
      <c r="G2099" t="s">
        <v>59</v>
      </c>
      <c r="H2099" t="s">
        <v>14</v>
      </c>
      <c r="I2099" t="s">
        <v>33</v>
      </c>
      <c r="J2099" t="str">
        <f t="shared" si="177"/>
        <v>ENG</v>
      </c>
      <c r="L2099">
        <v>2011</v>
      </c>
      <c r="M2099">
        <f t="shared" si="178"/>
        <v>3</v>
      </c>
      <c r="N2099" t="str">
        <f t="shared" si="176"/>
        <v>F</v>
      </c>
      <c r="O2099" s="1">
        <v>40677</v>
      </c>
      <c r="P2099" t="s">
        <v>19</v>
      </c>
    </row>
    <row r="2100" spans="1:18" x14ac:dyDescent="0.2">
      <c r="A2100">
        <v>980122</v>
      </c>
      <c r="B2100" t="s">
        <v>110</v>
      </c>
      <c r="C2100" t="str">
        <f t="shared" si="174"/>
        <v>2011</v>
      </c>
      <c r="D2100" t="s">
        <v>24</v>
      </c>
      <c r="E2100" t="str">
        <f t="shared" si="175"/>
        <v>2011C</v>
      </c>
      <c r="F2100" t="s">
        <v>15</v>
      </c>
      <c r="G2100" t="s">
        <v>43</v>
      </c>
      <c r="H2100" t="s">
        <v>20</v>
      </c>
      <c r="I2100" t="s">
        <v>25</v>
      </c>
      <c r="J2100" t="str">
        <f t="shared" si="177"/>
        <v>ENG</v>
      </c>
      <c r="L2100">
        <v>2012</v>
      </c>
      <c r="M2100">
        <f t="shared" si="178"/>
        <v>1</v>
      </c>
      <c r="N2100" t="str">
        <f t="shared" si="176"/>
        <v>U</v>
      </c>
      <c r="P2100" t="s">
        <v>28</v>
      </c>
    </row>
    <row r="2101" spans="1:18" x14ac:dyDescent="0.2">
      <c r="A2101">
        <v>980148</v>
      </c>
      <c r="B2101" t="s">
        <v>99</v>
      </c>
      <c r="C2101" t="str">
        <f t="shared" si="174"/>
        <v>2009</v>
      </c>
      <c r="D2101" t="s">
        <v>57</v>
      </c>
      <c r="E2101" t="str">
        <f t="shared" si="175"/>
        <v>2009D</v>
      </c>
      <c r="F2101" t="s">
        <v>15</v>
      </c>
      <c r="G2101" t="s">
        <v>59</v>
      </c>
      <c r="H2101" t="s">
        <v>14</v>
      </c>
      <c r="I2101" t="s">
        <v>85</v>
      </c>
      <c r="J2101" t="str">
        <f t="shared" si="177"/>
        <v>ENG</v>
      </c>
      <c r="L2101">
        <v>2011</v>
      </c>
      <c r="M2101">
        <f t="shared" si="178"/>
        <v>2</v>
      </c>
      <c r="N2101" t="str">
        <f t="shared" si="176"/>
        <v>U</v>
      </c>
      <c r="P2101" t="s">
        <v>28</v>
      </c>
    </row>
    <row r="2102" spans="1:18" x14ac:dyDescent="0.2">
      <c r="A2102">
        <v>980148</v>
      </c>
      <c r="B2102" t="s">
        <v>95</v>
      </c>
      <c r="C2102" t="str">
        <f t="shared" si="174"/>
        <v>2009</v>
      </c>
      <c r="D2102" t="s">
        <v>14</v>
      </c>
      <c r="E2102" t="str">
        <f t="shared" si="175"/>
        <v>2009A</v>
      </c>
      <c r="F2102" t="s">
        <v>15</v>
      </c>
      <c r="G2102" t="s">
        <v>43</v>
      </c>
      <c r="H2102" t="s">
        <v>14</v>
      </c>
      <c r="I2102" t="s">
        <v>85</v>
      </c>
      <c r="J2102" t="str">
        <f t="shared" si="177"/>
        <v>ENG</v>
      </c>
      <c r="L2102">
        <v>2012</v>
      </c>
      <c r="M2102">
        <f t="shared" si="178"/>
        <v>3</v>
      </c>
      <c r="N2102" t="str">
        <f t="shared" si="176"/>
        <v>F</v>
      </c>
      <c r="P2102" t="s">
        <v>28</v>
      </c>
    </row>
    <row r="2103" spans="1:18" x14ac:dyDescent="0.2">
      <c r="A2103">
        <v>980148</v>
      </c>
      <c r="B2103" t="s">
        <v>95</v>
      </c>
      <c r="C2103" t="str">
        <f t="shared" si="174"/>
        <v>2009</v>
      </c>
      <c r="D2103" t="s">
        <v>20</v>
      </c>
      <c r="E2103" t="str">
        <f t="shared" si="175"/>
        <v>2009B</v>
      </c>
      <c r="F2103" t="s">
        <v>15</v>
      </c>
      <c r="G2103" t="s">
        <v>56</v>
      </c>
      <c r="H2103" t="s">
        <v>14</v>
      </c>
      <c r="I2103" t="s">
        <v>85</v>
      </c>
      <c r="J2103" t="str">
        <f t="shared" si="177"/>
        <v>ENG</v>
      </c>
      <c r="L2103">
        <v>2012</v>
      </c>
      <c r="M2103">
        <f t="shared" si="178"/>
        <v>3</v>
      </c>
      <c r="N2103" t="str">
        <f t="shared" si="176"/>
        <v>F</v>
      </c>
      <c r="P2103" t="s">
        <v>28</v>
      </c>
      <c r="Q2103" t="s">
        <v>122</v>
      </c>
      <c r="R2103" t="s">
        <v>14</v>
      </c>
    </row>
    <row r="2104" spans="1:18" x14ac:dyDescent="0.2">
      <c r="A2104">
        <v>980194</v>
      </c>
      <c r="B2104" t="s">
        <v>99</v>
      </c>
      <c r="C2104" t="str">
        <f t="shared" si="174"/>
        <v>2009</v>
      </c>
      <c r="D2104" t="s">
        <v>57</v>
      </c>
      <c r="E2104" t="str">
        <f t="shared" si="175"/>
        <v>2009D</v>
      </c>
      <c r="F2104" t="s">
        <v>15</v>
      </c>
      <c r="G2104" t="s">
        <v>59</v>
      </c>
      <c r="H2104" t="s">
        <v>14</v>
      </c>
      <c r="I2104" t="s">
        <v>22</v>
      </c>
      <c r="J2104" t="str">
        <f t="shared" si="177"/>
        <v>ENG</v>
      </c>
      <c r="L2104">
        <v>2012</v>
      </c>
      <c r="M2104">
        <f t="shared" si="178"/>
        <v>3</v>
      </c>
      <c r="N2104" t="str">
        <f t="shared" si="176"/>
        <v>F</v>
      </c>
      <c r="O2104" s="1">
        <v>40677</v>
      </c>
      <c r="P2104" t="s">
        <v>19</v>
      </c>
      <c r="Q2104" t="s">
        <v>120</v>
      </c>
      <c r="R2104" t="s">
        <v>14</v>
      </c>
    </row>
    <row r="2105" spans="1:18" x14ac:dyDescent="0.2">
      <c r="A2105">
        <v>980202</v>
      </c>
      <c r="B2105" t="s">
        <v>95</v>
      </c>
      <c r="C2105" t="str">
        <f t="shared" si="174"/>
        <v>2009</v>
      </c>
      <c r="D2105" t="s">
        <v>14</v>
      </c>
      <c r="E2105" t="str">
        <f t="shared" si="175"/>
        <v>2009A</v>
      </c>
      <c r="F2105" t="s">
        <v>15</v>
      </c>
      <c r="G2105" t="s">
        <v>16</v>
      </c>
      <c r="H2105" t="s">
        <v>14</v>
      </c>
      <c r="I2105" t="s">
        <v>32</v>
      </c>
      <c r="J2105" t="str">
        <f t="shared" si="177"/>
        <v>OTH</v>
      </c>
      <c r="L2105">
        <v>2012</v>
      </c>
      <c r="M2105">
        <f t="shared" si="178"/>
        <v>3</v>
      </c>
      <c r="N2105" t="str">
        <f t="shared" si="176"/>
        <v>F</v>
      </c>
      <c r="P2105" t="s">
        <v>19</v>
      </c>
      <c r="Q2105" t="s">
        <v>116</v>
      </c>
      <c r="R2105" t="s">
        <v>14</v>
      </c>
    </row>
    <row r="2106" spans="1:18" x14ac:dyDescent="0.2">
      <c r="A2106">
        <v>980202</v>
      </c>
      <c r="B2106" t="s">
        <v>95</v>
      </c>
      <c r="C2106" t="str">
        <f t="shared" si="174"/>
        <v>2009</v>
      </c>
      <c r="D2106" t="s">
        <v>20</v>
      </c>
      <c r="E2106" t="str">
        <f t="shared" si="175"/>
        <v>2009B</v>
      </c>
      <c r="F2106" t="s">
        <v>15</v>
      </c>
      <c r="G2106" t="s">
        <v>64</v>
      </c>
      <c r="H2106" t="s">
        <v>14</v>
      </c>
      <c r="I2106" t="s">
        <v>32</v>
      </c>
      <c r="J2106" t="str">
        <f t="shared" si="177"/>
        <v>OTH</v>
      </c>
      <c r="L2106">
        <v>2012</v>
      </c>
      <c r="M2106">
        <f t="shared" si="178"/>
        <v>3</v>
      </c>
      <c r="N2106" t="str">
        <f t="shared" si="176"/>
        <v>F</v>
      </c>
      <c r="P2106" t="s">
        <v>19</v>
      </c>
      <c r="Q2106" t="s">
        <v>123</v>
      </c>
      <c r="R2106" t="s">
        <v>14</v>
      </c>
    </row>
    <row r="2107" spans="1:18" x14ac:dyDescent="0.2">
      <c r="A2107">
        <v>980312</v>
      </c>
      <c r="B2107" t="s">
        <v>83</v>
      </c>
      <c r="C2107" t="str">
        <f t="shared" si="174"/>
        <v>2008</v>
      </c>
      <c r="D2107" t="s">
        <v>14</v>
      </c>
      <c r="E2107" t="str">
        <f t="shared" si="175"/>
        <v>2008A</v>
      </c>
      <c r="F2107" t="s">
        <v>15</v>
      </c>
      <c r="G2107" t="s">
        <v>43</v>
      </c>
      <c r="H2107" t="s">
        <v>24</v>
      </c>
      <c r="I2107" t="s">
        <v>34</v>
      </c>
      <c r="J2107" t="str">
        <f t="shared" si="177"/>
        <v>MAT</v>
      </c>
      <c r="L2107">
        <v>2011</v>
      </c>
      <c r="M2107">
        <f t="shared" si="178"/>
        <v>3</v>
      </c>
      <c r="N2107" t="str">
        <f t="shared" si="176"/>
        <v>F</v>
      </c>
      <c r="O2107" s="1">
        <v>40677</v>
      </c>
      <c r="P2107" t="s">
        <v>28</v>
      </c>
      <c r="Q2107" t="s">
        <v>118</v>
      </c>
      <c r="R2107" t="s">
        <v>14</v>
      </c>
    </row>
    <row r="2108" spans="1:18" x14ac:dyDescent="0.2">
      <c r="A2108">
        <v>980312</v>
      </c>
      <c r="B2108" t="s">
        <v>83</v>
      </c>
      <c r="C2108" t="str">
        <f t="shared" si="174"/>
        <v>2008</v>
      </c>
      <c r="D2108" t="s">
        <v>20</v>
      </c>
      <c r="E2108" t="str">
        <f t="shared" si="175"/>
        <v>2008B</v>
      </c>
      <c r="F2108" t="s">
        <v>15</v>
      </c>
      <c r="G2108" t="s">
        <v>56</v>
      </c>
      <c r="H2108" t="s">
        <v>24</v>
      </c>
      <c r="I2108" t="s">
        <v>34</v>
      </c>
      <c r="J2108" t="str">
        <f t="shared" si="177"/>
        <v>MAT</v>
      </c>
      <c r="L2108">
        <v>2011</v>
      </c>
      <c r="M2108">
        <f t="shared" si="178"/>
        <v>3</v>
      </c>
      <c r="N2108" t="str">
        <f t="shared" si="176"/>
        <v>F</v>
      </c>
      <c r="O2108" s="1">
        <v>40677</v>
      </c>
      <c r="P2108" t="s">
        <v>28</v>
      </c>
      <c r="Q2108" t="s">
        <v>121</v>
      </c>
      <c r="R2108" t="s">
        <v>17</v>
      </c>
    </row>
    <row r="2109" spans="1:18" x14ac:dyDescent="0.2">
      <c r="A2109">
        <v>980460</v>
      </c>
      <c r="B2109" t="s">
        <v>83</v>
      </c>
      <c r="C2109" t="str">
        <f t="shared" si="174"/>
        <v>2008</v>
      </c>
      <c r="D2109" t="s">
        <v>14</v>
      </c>
      <c r="E2109" t="str">
        <f t="shared" si="175"/>
        <v>2008A</v>
      </c>
      <c r="F2109" t="s">
        <v>15</v>
      </c>
      <c r="G2109" t="s">
        <v>43</v>
      </c>
      <c r="H2109" t="s">
        <v>20</v>
      </c>
      <c r="I2109" t="s">
        <v>23</v>
      </c>
      <c r="J2109" t="str">
        <f t="shared" si="177"/>
        <v>ENG</v>
      </c>
      <c r="L2109">
        <v>2011</v>
      </c>
      <c r="M2109">
        <f t="shared" si="178"/>
        <v>3</v>
      </c>
      <c r="N2109" t="str">
        <f t="shared" si="176"/>
        <v>F</v>
      </c>
      <c r="P2109" t="s">
        <v>19</v>
      </c>
      <c r="Q2109" t="s">
        <v>116</v>
      </c>
      <c r="R2109" t="s">
        <v>17</v>
      </c>
    </row>
    <row r="2110" spans="1:18" x14ac:dyDescent="0.2">
      <c r="A2110">
        <v>980460</v>
      </c>
      <c r="B2110" t="s">
        <v>83</v>
      </c>
      <c r="C2110" t="str">
        <f t="shared" si="174"/>
        <v>2008</v>
      </c>
      <c r="D2110" t="s">
        <v>20</v>
      </c>
      <c r="E2110" t="str">
        <f t="shared" si="175"/>
        <v>2008B</v>
      </c>
      <c r="F2110" t="s">
        <v>15</v>
      </c>
      <c r="G2110" t="s">
        <v>56</v>
      </c>
      <c r="H2110" t="s">
        <v>20</v>
      </c>
      <c r="I2110" t="s">
        <v>23</v>
      </c>
      <c r="J2110" t="str">
        <f t="shared" si="177"/>
        <v>ENG</v>
      </c>
      <c r="L2110">
        <v>2011</v>
      </c>
      <c r="M2110">
        <f t="shared" si="178"/>
        <v>3</v>
      </c>
      <c r="N2110" t="str">
        <f t="shared" si="176"/>
        <v>F</v>
      </c>
      <c r="P2110" t="s">
        <v>19</v>
      </c>
      <c r="Q2110" t="s">
        <v>116</v>
      </c>
      <c r="R2110" t="s">
        <v>17</v>
      </c>
    </row>
    <row r="2111" spans="1:18" x14ac:dyDescent="0.2">
      <c r="A2111">
        <v>980546</v>
      </c>
      <c r="B2111" t="s">
        <v>91</v>
      </c>
      <c r="C2111" t="str">
        <f t="shared" si="174"/>
        <v>2008</v>
      </c>
      <c r="D2111" t="s">
        <v>24</v>
      </c>
      <c r="E2111" t="str">
        <f t="shared" si="175"/>
        <v>2008C</v>
      </c>
      <c r="F2111" t="s">
        <v>15</v>
      </c>
      <c r="G2111" t="s">
        <v>43</v>
      </c>
      <c r="H2111" t="s">
        <v>20</v>
      </c>
      <c r="I2111" t="s">
        <v>34</v>
      </c>
      <c r="J2111" t="str">
        <f t="shared" si="177"/>
        <v>MAT</v>
      </c>
      <c r="L2111">
        <v>2011</v>
      </c>
      <c r="M2111">
        <f t="shared" si="178"/>
        <v>3</v>
      </c>
      <c r="N2111" t="str">
        <f t="shared" si="176"/>
        <v>F</v>
      </c>
      <c r="O2111" s="1">
        <v>40677</v>
      </c>
      <c r="P2111" t="s">
        <v>28</v>
      </c>
      <c r="Q2111" t="s">
        <v>121</v>
      </c>
      <c r="R2111" t="s">
        <v>14</v>
      </c>
    </row>
    <row r="2112" spans="1:18" x14ac:dyDescent="0.2">
      <c r="A2112">
        <v>980546</v>
      </c>
      <c r="B2112" t="s">
        <v>91</v>
      </c>
      <c r="C2112" t="str">
        <f t="shared" si="174"/>
        <v>2008</v>
      </c>
      <c r="D2112" t="s">
        <v>57</v>
      </c>
      <c r="E2112" t="str">
        <f t="shared" si="175"/>
        <v>2008D</v>
      </c>
      <c r="F2112" t="s">
        <v>15</v>
      </c>
      <c r="G2112" t="s">
        <v>56</v>
      </c>
      <c r="H2112" t="s">
        <v>24</v>
      </c>
      <c r="I2112" t="s">
        <v>34</v>
      </c>
      <c r="J2112" t="str">
        <f t="shared" si="177"/>
        <v>MAT</v>
      </c>
      <c r="L2112">
        <v>2011</v>
      </c>
      <c r="M2112">
        <f t="shared" si="178"/>
        <v>3</v>
      </c>
      <c r="N2112" t="str">
        <f t="shared" si="176"/>
        <v>F</v>
      </c>
      <c r="O2112" s="1">
        <v>40677</v>
      </c>
      <c r="P2112" t="s">
        <v>28</v>
      </c>
      <c r="Q2112" t="s">
        <v>116</v>
      </c>
      <c r="R2112" t="s">
        <v>14</v>
      </c>
    </row>
    <row r="2113" spans="1:18" x14ac:dyDescent="0.2">
      <c r="A2113">
        <v>980550</v>
      </c>
      <c r="B2113" t="s">
        <v>83</v>
      </c>
      <c r="C2113" t="str">
        <f t="shared" si="174"/>
        <v>2008</v>
      </c>
      <c r="D2113" t="s">
        <v>14</v>
      </c>
      <c r="E2113" t="str">
        <f t="shared" si="175"/>
        <v>2008A</v>
      </c>
      <c r="F2113" t="s">
        <v>15</v>
      </c>
      <c r="G2113" t="s">
        <v>43</v>
      </c>
      <c r="H2113" t="s">
        <v>14</v>
      </c>
      <c r="I2113" t="s">
        <v>30</v>
      </c>
      <c r="J2113" t="str">
        <f t="shared" si="177"/>
        <v>SCI</v>
      </c>
      <c r="L2113">
        <v>2009</v>
      </c>
      <c r="M2113">
        <f t="shared" si="178"/>
        <v>1</v>
      </c>
      <c r="N2113" t="str">
        <f t="shared" si="176"/>
        <v>U</v>
      </c>
      <c r="P2113" t="s">
        <v>28</v>
      </c>
    </row>
    <row r="2114" spans="1:18" x14ac:dyDescent="0.2">
      <c r="A2114">
        <v>980550</v>
      </c>
      <c r="B2114" t="s">
        <v>91</v>
      </c>
      <c r="C2114" t="str">
        <f t="shared" ref="C2114:C2177" si="179">LEFT(B2114,4)</f>
        <v>2008</v>
      </c>
      <c r="D2114" t="s">
        <v>24</v>
      </c>
      <c r="E2114" t="str">
        <f t="shared" ref="E2114:E2177" si="180">CONCATENATE(C2114,D2114)</f>
        <v>2008C</v>
      </c>
      <c r="F2114" t="s">
        <v>15</v>
      </c>
      <c r="G2114" t="s">
        <v>36</v>
      </c>
      <c r="H2114" t="s">
        <v>14</v>
      </c>
      <c r="I2114" t="s">
        <v>30</v>
      </c>
      <c r="J2114" t="str">
        <f t="shared" si="177"/>
        <v>SCI</v>
      </c>
      <c r="L2114">
        <v>2009</v>
      </c>
      <c r="M2114">
        <f t="shared" si="178"/>
        <v>1</v>
      </c>
      <c r="N2114" t="str">
        <f t="shared" ref="N2114:N2177" si="181">IF(OR(M2114&lt;3,M2114="TR"),"U","F")</f>
        <v>U</v>
      </c>
      <c r="P2114" t="s">
        <v>28</v>
      </c>
    </row>
    <row r="2115" spans="1:18" x14ac:dyDescent="0.2">
      <c r="A2115">
        <v>980550</v>
      </c>
      <c r="B2115" t="s">
        <v>91</v>
      </c>
      <c r="C2115" t="str">
        <f t="shared" si="179"/>
        <v>2008</v>
      </c>
      <c r="D2115" t="s">
        <v>57</v>
      </c>
      <c r="E2115" t="str">
        <f t="shared" si="180"/>
        <v>2008D</v>
      </c>
      <c r="F2115" t="s">
        <v>15</v>
      </c>
      <c r="G2115" t="s">
        <v>56</v>
      </c>
      <c r="H2115" t="s">
        <v>14</v>
      </c>
      <c r="I2115" t="s">
        <v>30</v>
      </c>
      <c r="J2115" t="str">
        <f t="shared" ref="J2115:J2178" si="182">IF(OR(I2115="AE",I2115="BE",I2115="CE",I2115="CM",I2115="ED",I2115="ECE",I2115="EVE",I2115="EV",I2115="FPE",I2115="IE",I2115="MFE",I2115="ME",I2115="MGE",I2115="MTE",I2115="PHE",I2115="RB",I2115="EE",I2115="RBE"),"ENG",IF(OR(I2115="BBT",I2115="BC",I2115="BIO",I2115="CH",I2115="PH",I2115="PSS",I2115="SC"),"SCI",IF(OR(I2115="MA",I2115="MAC",I2115="SD"),"MAT",IF(OR(I2115="CO",I2115="ID",I2115="ND",I2115="SX"),"OTH",IF(OR(I2115="ECON",I2115="EP",I2115="EC",I2115="ET",I2115="HU",I2115="IN",I2115="LAE",I2115="PWR",I2115="ST",I2115="EVS",I2115="PW"),"HUSS",IF(OR(I2115="CA",I2115="CCN",I2115="CS",I2115="IMGD"),"COMP",IF(OR(I2115="IT",I2115="MG",I2115="MIS"),"BUS","ERROR")))))))</f>
        <v>SCI</v>
      </c>
      <c r="L2115">
        <v>2009</v>
      </c>
      <c r="M2115">
        <f t="shared" si="178"/>
        <v>1</v>
      </c>
      <c r="N2115" t="str">
        <f t="shared" si="181"/>
        <v>U</v>
      </c>
      <c r="P2115" t="s">
        <v>28</v>
      </c>
    </row>
    <row r="2116" spans="1:18" x14ac:dyDescent="0.2">
      <c r="A2116">
        <v>980550</v>
      </c>
      <c r="B2116" t="s">
        <v>91</v>
      </c>
      <c r="C2116" t="str">
        <f t="shared" si="179"/>
        <v>2008</v>
      </c>
      <c r="D2116" t="s">
        <v>57</v>
      </c>
      <c r="E2116" t="str">
        <f t="shared" si="180"/>
        <v>2008D</v>
      </c>
      <c r="F2116" t="s">
        <v>15</v>
      </c>
      <c r="G2116" t="s">
        <v>59</v>
      </c>
      <c r="H2116" t="s">
        <v>17</v>
      </c>
      <c r="I2116" t="s">
        <v>30</v>
      </c>
      <c r="J2116" t="str">
        <f t="shared" si="182"/>
        <v>SCI</v>
      </c>
      <c r="L2116">
        <v>2009</v>
      </c>
      <c r="M2116">
        <f t="shared" si="178"/>
        <v>1</v>
      </c>
      <c r="N2116" t="str">
        <f t="shared" si="181"/>
        <v>U</v>
      </c>
      <c r="P2116" t="s">
        <v>28</v>
      </c>
    </row>
    <row r="2117" spans="1:18" x14ac:dyDescent="0.2">
      <c r="A2117">
        <v>980550</v>
      </c>
      <c r="B2117" t="s">
        <v>66</v>
      </c>
      <c r="C2117" t="str">
        <f t="shared" si="179"/>
        <v>2007</v>
      </c>
      <c r="D2117" t="s">
        <v>24</v>
      </c>
      <c r="E2117" t="str">
        <f t="shared" si="180"/>
        <v>2007C</v>
      </c>
      <c r="F2117" t="s">
        <v>15</v>
      </c>
      <c r="G2117" t="s">
        <v>43</v>
      </c>
      <c r="H2117" t="s">
        <v>17</v>
      </c>
      <c r="I2117" t="s">
        <v>30</v>
      </c>
      <c r="J2117" t="str">
        <f t="shared" si="182"/>
        <v>SCI</v>
      </c>
      <c r="L2117">
        <v>2009</v>
      </c>
      <c r="M2117">
        <f t="shared" si="178"/>
        <v>2</v>
      </c>
      <c r="N2117" t="str">
        <f t="shared" si="181"/>
        <v>U</v>
      </c>
      <c r="P2117" t="s">
        <v>28</v>
      </c>
      <c r="Q2117" t="s">
        <v>118</v>
      </c>
      <c r="R2117" t="s">
        <v>14</v>
      </c>
    </row>
    <row r="2118" spans="1:18" x14ac:dyDescent="0.2">
      <c r="A2118">
        <v>980620</v>
      </c>
      <c r="B2118" t="s">
        <v>83</v>
      </c>
      <c r="C2118" t="str">
        <f t="shared" si="179"/>
        <v>2008</v>
      </c>
      <c r="D2118" t="s">
        <v>20</v>
      </c>
      <c r="E2118" t="str">
        <f t="shared" si="180"/>
        <v>2008B</v>
      </c>
      <c r="F2118" t="s">
        <v>15</v>
      </c>
      <c r="G2118" t="s">
        <v>64</v>
      </c>
      <c r="H2118" t="s">
        <v>14</v>
      </c>
      <c r="I2118" t="s">
        <v>18</v>
      </c>
      <c r="J2118" t="str">
        <f t="shared" si="182"/>
        <v>ENG</v>
      </c>
      <c r="L2118">
        <v>2011</v>
      </c>
      <c r="M2118">
        <f t="shared" si="178"/>
        <v>3</v>
      </c>
      <c r="N2118" t="str">
        <f t="shared" si="181"/>
        <v>F</v>
      </c>
      <c r="O2118" s="1">
        <v>40677</v>
      </c>
      <c r="P2118" t="s">
        <v>19</v>
      </c>
      <c r="Q2118" t="s">
        <v>122</v>
      </c>
      <c r="R2118" t="s">
        <v>14</v>
      </c>
    </row>
    <row r="2119" spans="1:18" x14ac:dyDescent="0.2">
      <c r="A2119">
        <v>980620</v>
      </c>
      <c r="B2119" t="s">
        <v>83</v>
      </c>
      <c r="C2119" t="str">
        <f t="shared" si="179"/>
        <v>2008</v>
      </c>
      <c r="D2119" t="s">
        <v>14</v>
      </c>
      <c r="E2119" t="str">
        <f t="shared" si="180"/>
        <v>2008A</v>
      </c>
      <c r="F2119" t="s">
        <v>15</v>
      </c>
      <c r="G2119" t="s">
        <v>16</v>
      </c>
      <c r="H2119" t="s">
        <v>20</v>
      </c>
      <c r="I2119" t="s">
        <v>18</v>
      </c>
      <c r="J2119" t="str">
        <f t="shared" si="182"/>
        <v>ENG</v>
      </c>
      <c r="L2119">
        <v>2011</v>
      </c>
      <c r="M2119">
        <f t="shared" si="178"/>
        <v>3</v>
      </c>
      <c r="N2119" t="str">
        <f t="shared" si="181"/>
        <v>F</v>
      </c>
      <c r="O2119" s="1">
        <v>40677</v>
      </c>
      <c r="P2119" t="s">
        <v>19</v>
      </c>
      <c r="Q2119" t="s">
        <v>123</v>
      </c>
      <c r="R2119" t="s">
        <v>20</v>
      </c>
    </row>
    <row r="2120" spans="1:18" x14ac:dyDescent="0.2">
      <c r="A2120">
        <v>980638</v>
      </c>
      <c r="B2120" t="s">
        <v>104</v>
      </c>
      <c r="C2120" t="str">
        <f t="shared" si="179"/>
        <v>2010</v>
      </c>
      <c r="D2120" t="s">
        <v>24</v>
      </c>
      <c r="E2120" t="str">
        <f t="shared" si="180"/>
        <v>2010C</v>
      </c>
      <c r="F2120" t="s">
        <v>15</v>
      </c>
      <c r="G2120" t="s">
        <v>43</v>
      </c>
      <c r="H2120" t="s">
        <v>24</v>
      </c>
      <c r="I2120" t="s">
        <v>29</v>
      </c>
      <c r="J2120" t="str">
        <f t="shared" si="182"/>
        <v>ENG</v>
      </c>
      <c r="L2120">
        <v>2011</v>
      </c>
      <c r="M2120">
        <f t="shared" si="178"/>
        <v>1</v>
      </c>
      <c r="N2120" t="str">
        <f t="shared" si="181"/>
        <v>U</v>
      </c>
      <c r="O2120" s="1">
        <v>40677</v>
      </c>
      <c r="P2120" t="s">
        <v>28</v>
      </c>
    </row>
    <row r="2121" spans="1:18" x14ac:dyDescent="0.2">
      <c r="A2121">
        <v>980944</v>
      </c>
      <c r="B2121" t="s">
        <v>83</v>
      </c>
      <c r="C2121" t="str">
        <f t="shared" si="179"/>
        <v>2008</v>
      </c>
      <c r="D2121" t="s">
        <v>14</v>
      </c>
      <c r="E2121" t="str">
        <f t="shared" si="180"/>
        <v>2008A</v>
      </c>
      <c r="F2121" t="s">
        <v>15</v>
      </c>
      <c r="G2121" t="s">
        <v>43</v>
      </c>
      <c r="H2121" t="s">
        <v>20</v>
      </c>
      <c r="I2121" t="s">
        <v>22</v>
      </c>
      <c r="J2121" t="str">
        <f t="shared" si="182"/>
        <v>ENG</v>
      </c>
      <c r="L2121">
        <v>2011</v>
      </c>
      <c r="M2121">
        <f t="shared" si="178"/>
        <v>3</v>
      </c>
      <c r="N2121" t="str">
        <f t="shared" si="181"/>
        <v>F</v>
      </c>
      <c r="P2121" t="s">
        <v>19</v>
      </c>
      <c r="Q2121" t="s">
        <v>118</v>
      </c>
      <c r="R2121" t="s">
        <v>24</v>
      </c>
    </row>
    <row r="2122" spans="1:18" x14ac:dyDescent="0.2">
      <c r="A2122">
        <v>980944</v>
      </c>
      <c r="B2122" t="s">
        <v>83</v>
      </c>
      <c r="C2122" t="str">
        <f t="shared" si="179"/>
        <v>2008</v>
      </c>
      <c r="D2122" t="s">
        <v>20</v>
      </c>
      <c r="E2122" t="str">
        <f t="shared" si="180"/>
        <v>2008B</v>
      </c>
      <c r="F2122" t="s">
        <v>15</v>
      </c>
      <c r="G2122" t="s">
        <v>56</v>
      </c>
      <c r="H2122" t="s">
        <v>24</v>
      </c>
      <c r="I2122" t="s">
        <v>22</v>
      </c>
      <c r="J2122" t="str">
        <f t="shared" si="182"/>
        <v>ENG</v>
      </c>
      <c r="L2122">
        <v>2011</v>
      </c>
      <c r="M2122">
        <f t="shared" si="178"/>
        <v>3</v>
      </c>
      <c r="N2122" t="str">
        <f t="shared" si="181"/>
        <v>F</v>
      </c>
      <c r="P2122" t="s">
        <v>19</v>
      </c>
      <c r="Q2122" t="s">
        <v>121</v>
      </c>
      <c r="R2122" t="s">
        <v>24</v>
      </c>
    </row>
    <row r="2123" spans="1:18" x14ac:dyDescent="0.2">
      <c r="A2123">
        <v>981072</v>
      </c>
      <c r="B2123" t="s">
        <v>91</v>
      </c>
      <c r="C2123" t="str">
        <f t="shared" si="179"/>
        <v>2008</v>
      </c>
      <c r="D2123" t="s">
        <v>24</v>
      </c>
      <c r="E2123" t="str">
        <f t="shared" si="180"/>
        <v>2008C</v>
      </c>
      <c r="F2123" t="s">
        <v>15</v>
      </c>
      <c r="G2123" t="s">
        <v>43</v>
      </c>
      <c r="H2123" t="s">
        <v>14</v>
      </c>
      <c r="I2123" t="s">
        <v>25</v>
      </c>
      <c r="J2123" t="str">
        <f t="shared" si="182"/>
        <v>ENG</v>
      </c>
      <c r="L2123">
        <v>2011</v>
      </c>
      <c r="M2123">
        <f t="shared" si="178"/>
        <v>3</v>
      </c>
      <c r="N2123" t="str">
        <f t="shared" si="181"/>
        <v>F</v>
      </c>
      <c r="O2123" s="1">
        <v>40677</v>
      </c>
      <c r="P2123" t="s">
        <v>19</v>
      </c>
      <c r="Q2123" t="s">
        <v>116</v>
      </c>
      <c r="R2123" t="s">
        <v>20</v>
      </c>
    </row>
    <row r="2124" spans="1:18" x14ac:dyDescent="0.2">
      <c r="A2124">
        <v>981072</v>
      </c>
      <c r="B2124" t="s">
        <v>91</v>
      </c>
      <c r="C2124" t="str">
        <f t="shared" si="179"/>
        <v>2008</v>
      </c>
      <c r="D2124" t="s">
        <v>57</v>
      </c>
      <c r="E2124" t="str">
        <f t="shared" si="180"/>
        <v>2008D</v>
      </c>
      <c r="F2124" t="s">
        <v>15</v>
      </c>
      <c r="G2124" t="s">
        <v>56</v>
      </c>
      <c r="H2124" t="s">
        <v>20</v>
      </c>
      <c r="I2124" t="s">
        <v>25</v>
      </c>
      <c r="J2124" t="str">
        <f t="shared" si="182"/>
        <v>ENG</v>
      </c>
      <c r="L2124">
        <v>2011</v>
      </c>
      <c r="M2124">
        <f t="shared" si="178"/>
        <v>3</v>
      </c>
      <c r="N2124" t="str">
        <f t="shared" si="181"/>
        <v>F</v>
      </c>
      <c r="O2124" s="1">
        <v>40677</v>
      </c>
      <c r="P2124" t="s">
        <v>19</v>
      </c>
      <c r="Q2124" t="s">
        <v>123</v>
      </c>
      <c r="R2124" t="s">
        <v>24</v>
      </c>
    </row>
    <row r="2125" spans="1:18" x14ac:dyDescent="0.2">
      <c r="A2125">
        <v>981088</v>
      </c>
      <c r="B2125" t="s">
        <v>83</v>
      </c>
      <c r="C2125" t="str">
        <f t="shared" si="179"/>
        <v>2008</v>
      </c>
      <c r="D2125" t="s">
        <v>14</v>
      </c>
      <c r="E2125" t="str">
        <f t="shared" si="180"/>
        <v>2008A</v>
      </c>
      <c r="F2125" t="s">
        <v>15</v>
      </c>
      <c r="G2125" t="s">
        <v>43</v>
      </c>
      <c r="H2125" t="s">
        <v>14</v>
      </c>
      <c r="I2125" t="s">
        <v>15</v>
      </c>
      <c r="J2125" t="str">
        <f t="shared" si="182"/>
        <v>SCI</v>
      </c>
      <c r="L2125">
        <v>2011</v>
      </c>
      <c r="M2125">
        <f t="shared" si="178"/>
        <v>3</v>
      </c>
      <c r="N2125" t="str">
        <f t="shared" si="181"/>
        <v>F</v>
      </c>
      <c r="P2125" t="s">
        <v>19</v>
      </c>
      <c r="Q2125" t="s">
        <v>116</v>
      </c>
      <c r="R2125" t="s">
        <v>20</v>
      </c>
    </row>
    <row r="2126" spans="1:18" x14ac:dyDescent="0.2">
      <c r="A2126">
        <v>981088</v>
      </c>
      <c r="B2126" t="s">
        <v>91</v>
      </c>
      <c r="C2126" t="str">
        <f t="shared" si="179"/>
        <v>2008</v>
      </c>
      <c r="D2126" t="s">
        <v>24</v>
      </c>
      <c r="E2126" t="str">
        <f t="shared" si="180"/>
        <v>2008C</v>
      </c>
      <c r="F2126" t="s">
        <v>15</v>
      </c>
      <c r="G2126" t="s">
        <v>36</v>
      </c>
      <c r="H2126" t="s">
        <v>20</v>
      </c>
      <c r="I2126" t="s">
        <v>15</v>
      </c>
      <c r="J2126" t="str">
        <f t="shared" si="182"/>
        <v>SCI</v>
      </c>
      <c r="L2126">
        <v>2011</v>
      </c>
      <c r="M2126">
        <f t="shared" si="178"/>
        <v>3</v>
      </c>
      <c r="N2126" t="str">
        <f t="shared" si="181"/>
        <v>F</v>
      </c>
      <c r="P2126" t="s">
        <v>19</v>
      </c>
    </row>
    <row r="2127" spans="1:18" x14ac:dyDescent="0.2">
      <c r="A2127">
        <v>981088</v>
      </c>
      <c r="B2127" t="s">
        <v>83</v>
      </c>
      <c r="C2127" t="str">
        <f t="shared" si="179"/>
        <v>2008</v>
      </c>
      <c r="D2127" t="s">
        <v>20</v>
      </c>
      <c r="E2127" t="str">
        <f t="shared" si="180"/>
        <v>2008B</v>
      </c>
      <c r="F2127" t="s">
        <v>15</v>
      </c>
      <c r="G2127" t="s">
        <v>56</v>
      </c>
      <c r="H2127" t="s">
        <v>24</v>
      </c>
      <c r="I2127" t="s">
        <v>15</v>
      </c>
      <c r="J2127" t="str">
        <f t="shared" si="182"/>
        <v>SCI</v>
      </c>
      <c r="L2127">
        <v>2011</v>
      </c>
      <c r="M2127">
        <f t="shared" si="178"/>
        <v>3</v>
      </c>
      <c r="N2127" t="str">
        <f t="shared" si="181"/>
        <v>F</v>
      </c>
      <c r="P2127" t="s">
        <v>19</v>
      </c>
      <c r="Q2127" t="s">
        <v>123</v>
      </c>
      <c r="R2127" t="s">
        <v>17</v>
      </c>
    </row>
    <row r="2128" spans="1:18" x14ac:dyDescent="0.2">
      <c r="A2128">
        <v>981088</v>
      </c>
      <c r="B2128" t="s">
        <v>91</v>
      </c>
      <c r="C2128" t="str">
        <f t="shared" si="179"/>
        <v>2008</v>
      </c>
      <c r="D2128" t="s">
        <v>57</v>
      </c>
      <c r="E2128" t="str">
        <f t="shared" si="180"/>
        <v>2008D</v>
      </c>
      <c r="F2128" t="s">
        <v>15</v>
      </c>
      <c r="G2128" t="s">
        <v>59</v>
      </c>
      <c r="H2128" t="s">
        <v>24</v>
      </c>
      <c r="I2128" t="s">
        <v>15</v>
      </c>
      <c r="J2128" t="str">
        <f t="shared" si="182"/>
        <v>SCI</v>
      </c>
      <c r="L2128">
        <v>2011</v>
      </c>
      <c r="M2128">
        <f t="shared" si="178"/>
        <v>3</v>
      </c>
      <c r="N2128" t="str">
        <f t="shared" si="181"/>
        <v>F</v>
      </c>
      <c r="P2128" t="s">
        <v>19</v>
      </c>
      <c r="Q2128" t="s">
        <v>123</v>
      </c>
      <c r="R2128" t="s">
        <v>24</v>
      </c>
    </row>
    <row r="2129" spans="1:18" x14ac:dyDescent="0.2">
      <c r="A2129">
        <v>981088</v>
      </c>
      <c r="B2129" t="s">
        <v>95</v>
      </c>
      <c r="C2129" t="str">
        <f t="shared" si="179"/>
        <v>2009</v>
      </c>
      <c r="D2129" t="s">
        <v>14</v>
      </c>
      <c r="E2129" t="str">
        <f t="shared" si="180"/>
        <v>2009A</v>
      </c>
      <c r="F2129" t="s">
        <v>15</v>
      </c>
      <c r="G2129" t="s">
        <v>52</v>
      </c>
      <c r="H2129" t="s">
        <v>17</v>
      </c>
      <c r="I2129" t="s">
        <v>15</v>
      </c>
      <c r="J2129" t="str">
        <f t="shared" si="182"/>
        <v>SCI</v>
      </c>
      <c r="L2129">
        <v>2011</v>
      </c>
      <c r="M2129">
        <f t="shared" si="178"/>
        <v>2</v>
      </c>
      <c r="N2129" t="str">
        <f t="shared" si="181"/>
        <v>U</v>
      </c>
      <c r="P2129" t="s">
        <v>19</v>
      </c>
      <c r="Q2129" t="s">
        <v>122</v>
      </c>
      <c r="R2129" t="s">
        <v>17</v>
      </c>
    </row>
    <row r="2130" spans="1:18" x14ac:dyDescent="0.2">
      <c r="A2130">
        <v>981088</v>
      </c>
      <c r="B2130" t="s">
        <v>95</v>
      </c>
      <c r="C2130" t="str">
        <f t="shared" si="179"/>
        <v>2009</v>
      </c>
      <c r="D2130" t="s">
        <v>20</v>
      </c>
      <c r="E2130" t="str">
        <f t="shared" si="180"/>
        <v>2009B</v>
      </c>
      <c r="F2130" t="s">
        <v>15</v>
      </c>
      <c r="G2130" t="s">
        <v>60</v>
      </c>
      <c r="H2130" t="s">
        <v>17</v>
      </c>
      <c r="I2130" t="s">
        <v>15</v>
      </c>
      <c r="J2130" t="str">
        <f t="shared" si="182"/>
        <v>SCI</v>
      </c>
      <c r="L2130">
        <v>2011</v>
      </c>
      <c r="M2130">
        <f t="shared" si="178"/>
        <v>2</v>
      </c>
      <c r="N2130" t="str">
        <f t="shared" si="181"/>
        <v>U</v>
      </c>
      <c r="P2130" t="s">
        <v>19</v>
      </c>
      <c r="Q2130" t="s">
        <v>120</v>
      </c>
      <c r="R2130" t="s">
        <v>17</v>
      </c>
    </row>
    <row r="2131" spans="1:18" x14ac:dyDescent="0.2">
      <c r="A2131">
        <v>981118</v>
      </c>
      <c r="B2131" t="s">
        <v>83</v>
      </c>
      <c r="C2131" t="str">
        <f t="shared" si="179"/>
        <v>2008</v>
      </c>
      <c r="D2131" t="s">
        <v>20</v>
      </c>
      <c r="E2131" t="str">
        <f t="shared" si="180"/>
        <v>2008B</v>
      </c>
      <c r="F2131" t="s">
        <v>15</v>
      </c>
      <c r="G2131" t="s">
        <v>56</v>
      </c>
      <c r="H2131" t="s">
        <v>14</v>
      </c>
      <c r="I2131" t="s">
        <v>21</v>
      </c>
      <c r="J2131" t="str">
        <f t="shared" si="182"/>
        <v>COMP</v>
      </c>
      <c r="L2131">
        <v>2011</v>
      </c>
      <c r="M2131">
        <f t="shared" si="178"/>
        <v>3</v>
      </c>
      <c r="N2131" t="str">
        <f t="shared" si="181"/>
        <v>F</v>
      </c>
      <c r="O2131" s="1">
        <v>40677</v>
      </c>
      <c r="P2131" t="s">
        <v>19</v>
      </c>
      <c r="Q2131" t="s">
        <v>123</v>
      </c>
      <c r="R2131" t="s">
        <v>20</v>
      </c>
    </row>
    <row r="2132" spans="1:18" x14ac:dyDescent="0.2">
      <c r="A2132">
        <v>981118</v>
      </c>
      <c r="B2132" t="s">
        <v>83</v>
      </c>
      <c r="C2132" t="str">
        <f t="shared" si="179"/>
        <v>2008</v>
      </c>
      <c r="D2132" t="s">
        <v>14</v>
      </c>
      <c r="E2132" t="str">
        <f t="shared" si="180"/>
        <v>2008A</v>
      </c>
      <c r="F2132" t="s">
        <v>15</v>
      </c>
      <c r="G2132" t="s">
        <v>43</v>
      </c>
      <c r="H2132" t="s">
        <v>20</v>
      </c>
      <c r="I2132" t="s">
        <v>21</v>
      </c>
      <c r="J2132" t="str">
        <f t="shared" si="182"/>
        <v>COMP</v>
      </c>
      <c r="L2132">
        <v>2011</v>
      </c>
      <c r="M2132">
        <f t="shared" si="178"/>
        <v>3</v>
      </c>
      <c r="N2132" t="str">
        <f t="shared" si="181"/>
        <v>F</v>
      </c>
      <c r="O2132" s="1">
        <v>40677</v>
      </c>
      <c r="P2132" t="s">
        <v>19</v>
      </c>
      <c r="Q2132" t="s">
        <v>116</v>
      </c>
      <c r="R2132" t="s">
        <v>24</v>
      </c>
    </row>
    <row r="2133" spans="1:18" x14ac:dyDescent="0.2">
      <c r="A2133">
        <v>981306</v>
      </c>
      <c r="B2133" t="s">
        <v>83</v>
      </c>
      <c r="C2133" t="str">
        <f t="shared" si="179"/>
        <v>2008</v>
      </c>
      <c r="D2133" t="s">
        <v>20</v>
      </c>
      <c r="E2133" t="str">
        <f t="shared" si="180"/>
        <v>2008B</v>
      </c>
      <c r="F2133" t="s">
        <v>15</v>
      </c>
      <c r="G2133" t="s">
        <v>56</v>
      </c>
      <c r="H2133" t="s">
        <v>14</v>
      </c>
      <c r="I2133" t="s">
        <v>22</v>
      </c>
      <c r="J2133" t="str">
        <f t="shared" si="182"/>
        <v>ENG</v>
      </c>
      <c r="L2133">
        <v>2011</v>
      </c>
      <c r="M2133">
        <f t="shared" si="178"/>
        <v>3</v>
      </c>
      <c r="N2133" t="str">
        <f t="shared" si="181"/>
        <v>F</v>
      </c>
      <c r="P2133" t="s">
        <v>19</v>
      </c>
      <c r="Q2133" t="s">
        <v>121</v>
      </c>
      <c r="R2133" t="s">
        <v>20</v>
      </c>
    </row>
    <row r="2134" spans="1:18" x14ac:dyDescent="0.2">
      <c r="A2134">
        <v>981306</v>
      </c>
      <c r="B2134" t="s">
        <v>83</v>
      </c>
      <c r="C2134" t="str">
        <f t="shared" si="179"/>
        <v>2008</v>
      </c>
      <c r="D2134" t="s">
        <v>14</v>
      </c>
      <c r="E2134" t="str">
        <f t="shared" si="180"/>
        <v>2008A</v>
      </c>
      <c r="F2134" t="s">
        <v>15</v>
      </c>
      <c r="G2134" t="s">
        <v>43</v>
      </c>
      <c r="H2134" t="s">
        <v>20</v>
      </c>
      <c r="I2134" t="s">
        <v>22</v>
      </c>
      <c r="J2134" t="str">
        <f t="shared" si="182"/>
        <v>ENG</v>
      </c>
      <c r="L2134">
        <v>2011</v>
      </c>
      <c r="M2134">
        <f t="shared" si="178"/>
        <v>3</v>
      </c>
      <c r="N2134" t="str">
        <f t="shared" si="181"/>
        <v>F</v>
      </c>
      <c r="P2134" t="s">
        <v>19</v>
      </c>
      <c r="Q2134" t="s">
        <v>118</v>
      </c>
      <c r="R2134" t="s">
        <v>14</v>
      </c>
    </row>
    <row r="2135" spans="1:18" x14ac:dyDescent="0.2">
      <c r="A2135">
        <v>981326</v>
      </c>
      <c r="B2135" t="s">
        <v>103</v>
      </c>
      <c r="C2135" t="str">
        <f t="shared" si="179"/>
        <v>2010</v>
      </c>
      <c r="D2135" t="s">
        <v>20</v>
      </c>
      <c r="E2135" t="str">
        <f t="shared" si="180"/>
        <v>2010B</v>
      </c>
      <c r="F2135" t="s">
        <v>15</v>
      </c>
      <c r="G2135" t="s">
        <v>59</v>
      </c>
      <c r="H2135" t="s">
        <v>14</v>
      </c>
      <c r="I2135" t="s">
        <v>22</v>
      </c>
      <c r="J2135" t="str">
        <f t="shared" si="182"/>
        <v>ENG</v>
      </c>
      <c r="L2135">
        <v>2011</v>
      </c>
      <c r="M2135">
        <f t="shared" si="178"/>
        <v>1</v>
      </c>
      <c r="N2135" t="str">
        <f t="shared" si="181"/>
        <v>U</v>
      </c>
      <c r="O2135" s="1">
        <v>40677</v>
      </c>
      <c r="P2135" t="s">
        <v>19</v>
      </c>
      <c r="Q2135" t="s">
        <v>130</v>
      </c>
      <c r="R2135" t="s">
        <v>24</v>
      </c>
    </row>
    <row r="2136" spans="1:18" x14ac:dyDescent="0.2">
      <c r="A2136">
        <v>981326</v>
      </c>
      <c r="B2136" t="s">
        <v>83</v>
      </c>
      <c r="C2136" t="str">
        <f t="shared" si="179"/>
        <v>2008</v>
      </c>
      <c r="D2136" t="s">
        <v>20</v>
      </c>
      <c r="E2136" t="str">
        <f t="shared" si="180"/>
        <v>2008B</v>
      </c>
      <c r="F2136" t="s">
        <v>15</v>
      </c>
      <c r="G2136" t="s">
        <v>56</v>
      </c>
      <c r="H2136" t="s">
        <v>14</v>
      </c>
      <c r="I2136" t="s">
        <v>22</v>
      </c>
      <c r="J2136" t="str">
        <f t="shared" si="182"/>
        <v>ENG</v>
      </c>
      <c r="L2136">
        <v>2011</v>
      </c>
      <c r="M2136">
        <f t="shared" si="178"/>
        <v>3</v>
      </c>
      <c r="N2136" t="str">
        <f t="shared" si="181"/>
        <v>F</v>
      </c>
      <c r="O2136" s="1">
        <v>40677</v>
      </c>
      <c r="P2136" t="s">
        <v>19</v>
      </c>
      <c r="Q2136" t="s">
        <v>122</v>
      </c>
      <c r="R2136" t="s">
        <v>20</v>
      </c>
    </row>
    <row r="2137" spans="1:18" x14ac:dyDescent="0.2">
      <c r="A2137">
        <v>981480</v>
      </c>
      <c r="B2137" t="s">
        <v>95</v>
      </c>
      <c r="C2137" t="str">
        <f t="shared" si="179"/>
        <v>2009</v>
      </c>
      <c r="D2137" t="s">
        <v>14</v>
      </c>
      <c r="E2137" t="str">
        <f t="shared" si="180"/>
        <v>2009A</v>
      </c>
      <c r="F2137" t="s">
        <v>15</v>
      </c>
      <c r="G2137" t="s">
        <v>43</v>
      </c>
      <c r="H2137" t="s">
        <v>14</v>
      </c>
      <c r="I2137" t="s">
        <v>22</v>
      </c>
      <c r="J2137" t="str">
        <f t="shared" si="182"/>
        <v>ENG</v>
      </c>
      <c r="L2137">
        <v>2012</v>
      </c>
      <c r="M2137">
        <f t="shared" si="178"/>
        <v>3</v>
      </c>
      <c r="N2137" t="str">
        <f t="shared" si="181"/>
        <v>F</v>
      </c>
      <c r="P2137" t="s">
        <v>28</v>
      </c>
      <c r="Q2137" t="s">
        <v>121</v>
      </c>
      <c r="R2137" t="s">
        <v>20</v>
      </c>
    </row>
    <row r="2138" spans="1:18" x14ac:dyDescent="0.2">
      <c r="A2138">
        <v>981480</v>
      </c>
      <c r="B2138" t="s">
        <v>95</v>
      </c>
      <c r="C2138" t="str">
        <f t="shared" si="179"/>
        <v>2009</v>
      </c>
      <c r="D2138" t="s">
        <v>20</v>
      </c>
      <c r="E2138" t="str">
        <f t="shared" si="180"/>
        <v>2009B</v>
      </c>
      <c r="F2138" t="s">
        <v>15</v>
      </c>
      <c r="G2138" t="s">
        <v>56</v>
      </c>
      <c r="H2138" t="s">
        <v>20</v>
      </c>
      <c r="I2138" t="s">
        <v>22</v>
      </c>
      <c r="J2138" t="str">
        <f t="shared" si="182"/>
        <v>ENG</v>
      </c>
      <c r="L2138">
        <v>2012</v>
      </c>
      <c r="M2138">
        <f t="shared" si="178"/>
        <v>3</v>
      </c>
      <c r="N2138" t="str">
        <f t="shared" si="181"/>
        <v>F</v>
      </c>
      <c r="P2138" t="s">
        <v>28</v>
      </c>
      <c r="Q2138" t="s">
        <v>116</v>
      </c>
      <c r="R2138" t="s">
        <v>24</v>
      </c>
    </row>
    <row r="2139" spans="1:18" x14ac:dyDescent="0.2">
      <c r="A2139">
        <v>981562</v>
      </c>
      <c r="B2139" t="s">
        <v>91</v>
      </c>
      <c r="C2139" t="str">
        <f t="shared" si="179"/>
        <v>2008</v>
      </c>
      <c r="D2139" t="s">
        <v>24</v>
      </c>
      <c r="E2139" t="str">
        <f t="shared" si="180"/>
        <v>2008C</v>
      </c>
      <c r="F2139" t="s">
        <v>15</v>
      </c>
      <c r="G2139" t="s">
        <v>43</v>
      </c>
      <c r="H2139" t="s">
        <v>20</v>
      </c>
      <c r="I2139" t="s">
        <v>27</v>
      </c>
      <c r="J2139" t="str">
        <f t="shared" si="182"/>
        <v>ENG</v>
      </c>
      <c r="L2139">
        <v>2011</v>
      </c>
      <c r="M2139">
        <f t="shared" si="178"/>
        <v>3</v>
      </c>
      <c r="N2139" t="str">
        <f t="shared" si="181"/>
        <v>F</v>
      </c>
      <c r="O2139" s="1">
        <v>40677</v>
      </c>
      <c r="P2139" t="s">
        <v>28</v>
      </c>
      <c r="Q2139" t="s">
        <v>121</v>
      </c>
      <c r="R2139" t="s">
        <v>14</v>
      </c>
    </row>
    <row r="2140" spans="1:18" x14ac:dyDescent="0.2">
      <c r="A2140">
        <v>981562</v>
      </c>
      <c r="B2140" t="s">
        <v>91</v>
      </c>
      <c r="C2140" t="str">
        <f t="shared" si="179"/>
        <v>2008</v>
      </c>
      <c r="D2140" t="s">
        <v>57</v>
      </c>
      <c r="E2140" t="str">
        <f t="shared" si="180"/>
        <v>2008D</v>
      </c>
      <c r="F2140" t="s">
        <v>15</v>
      </c>
      <c r="G2140" t="s">
        <v>56</v>
      </c>
      <c r="H2140" t="s">
        <v>24</v>
      </c>
      <c r="I2140" t="s">
        <v>27</v>
      </c>
      <c r="J2140" t="str">
        <f t="shared" si="182"/>
        <v>ENG</v>
      </c>
      <c r="L2140">
        <v>2011</v>
      </c>
      <c r="M2140">
        <f t="shared" si="178"/>
        <v>3</v>
      </c>
      <c r="N2140" t="str">
        <f t="shared" si="181"/>
        <v>F</v>
      </c>
      <c r="O2140" s="1">
        <v>40677</v>
      </c>
      <c r="P2140" t="s">
        <v>28</v>
      </c>
      <c r="Q2140" t="s">
        <v>116</v>
      </c>
      <c r="R2140" t="s">
        <v>14</v>
      </c>
    </row>
    <row r="2141" spans="1:18" x14ac:dyDescent="0.2">
      <c r="A2141">
        <v>981568</v>
      </c>
      <c r="B2141" t="s">
        <v>91</v>
      </c>
      <c r="C2141" t="str">
        <f t="shared" si="179"/>
        <v>2008</v>
      </c>
      <c r="D2141" t="s">
        <v>24</v>
      </c>
      <c r="E2141" t="str">
        <f t="shared" si="180"/>
        <v>2008C</v>
      </c>
      <c r="F2141" t="s">
        <v>15</v>
      </c>
      <c r="G2141" t="s">
        <v>43</v>
      </c>
      <c r="H2141" t="s">
        <v>20</v>
      </c>
      <c r="I2141" t="s">
        <v>25</v>
      </c>
      <c r="J2141" t="str">
        <f t="shared" si="182"/>
        <v>ENG</v>
      </c>
      <c r="L2141">
        <v>2011</v>
      </c>
      <c r="M2141">
        <f t="shared" si="178"/>
        <v>3</v>
      </c>
      <c r="N2141" t="str">
        <f t="shared" si="181"/>
        <v>F</v>
      </c>
      <c r="P2141" t="s">
        <v>19</v>
      </c>
      <c r="Q2141" t="s">
        <v>122</v>
      </c>
      <c r="R2141" t="s">
        <v>14</v>
      </c>
    </row>
    <row r="2142" spans="1:18" x14ac:dyDescent="0.2">
      <c r="A2142">
        <v>981568</v>
      </c>
      <c r="B2142" t="s">
        <v>91</v>
      </c>
      <c r="C2142" t="str">
        <f t="shared" si="179"/>
        <v>2008</v>
      </c>
      <c r="D2142" t="s">
        <v>57</v>
      </c>
      <c r="E2142" t="str">
        <f t="shared" si="180"/>
        <v>2008D</v>
      </c>
      <c r="F2142" t="s">
        <v>15</v>
      </c>
      <c r="G2142" t="s">
        <v>56</v>
      </c>
      <c r="H2142" t="s">
        <v>24</v>
      </c>
      <c r="I2142" t="s">
        <v>25</v>
      </c>
      <c r="J2142" t="str">
        <f t="shared" si="182"/>
        <v>ENG</v>
      </c>
      <c r="L2142">
        <v>2011</v>
      </c>
      <c r="M2142">
        <f t="shared" si="178"/>
        <v>3</v>
      </c>
      <c r="N2142" t="str">
        <f t="shared" si="181"/>
        <v>F</v>
      </c>
      <c r="P2142" t="s">
        <v>19</v>
      </c>
    </row>
    <row r="2143" spans="1:18" x14ac:dyDescent="0.2">
      <c r="A2143">
        <v>981676</v>
      </c>
      <c r="B2143" t="s">
        <v>83</v>
      </c>
      <c r="C2143" t="str">
        <f t="shared" si="179"/>
        <v>2008</v>
      </c>
      <c r="D2143" t="s">
        <v>14</v>
      </c>
      <c r="E2143" t="str">
        <f t="shared" si="180"/>
        <v>2008A</v>
      </c>
      <c r="F2143" t="s">
        <v>15</v>
      </c>
      <c r="G2143" t="s">
        <v>16</v>
      </c>
      <c r="H2143" t="s">
        <v>14</v>
      </c>
      <c r="I2143" t="s">
        <v>21</v>
      </c>
      <c r="J2143" t="str">
        <f t="shared" si="182"/>
        <v>COMP</v>
      </c>
      <c r="L2143">
        <v>2011</v>
      </c>
      <c r="M2143">
        <f t="shared" si="178"/>
        <v>3</v>
      </c>
      <c r="N2143" t="str">
        <f t="shared" si="181"/>
        <v>F</v>
      </c>
      <c r="O2143" s="1">
        <v>40677</v>
      </c>
      <c r="P2143" t="s">
        <v>19</v>
      </c>
      <c r="Q2143" t="s">
        <v>116</v>
      </c>
      <c r="R2143" t="s">
        <v>14</v>
      </c>
    </row>
    <row r="2144" spans="1:18" x14ac:dyDescent="0.2">
      <c r="A2144">
        <v>981676</v>
      </c>
      <c r="B2144" t="s">
        <v>83</v>
      </c>
      <c r="C2144" t="str">
        <f t="shared" si="179"/>
        <v>2008</v>
      </c>
      <c r="D2144" t="s">
        <v>20</v>
      </c>
      <c r="E2144" t="str">
        <f t="shared" si="180"/>
        <v>2008B</v>
      </c>
      <c r="F2144" t="s">
        <v>15</v>
      </c>
      <c r="G2144" t="s">
        <v>64</v>
      </c>
      <c r="H2144" t="s">
        <v>14</v>
      </c>
      <c r="I2144" t="s">
        <v>21</v>
      </c>
      <c r="J2144" t="str">
        <f t="shared" si="182"/>
        <v>COMP</v>
      </c>
      <c r="L2144">
        <v>2011</v>
      </c>
      <c r="M2144">
        <f t="shared" si="178"/>
        <v>3</v>
      </c>
      <c r="N2144" t="str">
        <f t="shared" si="181"/>
        <v>F</v>
      </c>
      <c r="O2144" s="1">
        <v>40677</v>
      </c>
      <c r="P2144" t="s">
        <v>19</v>
      </c>
      <c r="Q2144" t="s">
        <v>123</v>
      </c>
      <c r="R2144" t="s">
        <v>14</v>
      </c>
    </row>
    <row r="2145" spans="1:20" x14ac:dyDescent="0.2">
      <c r="A2145">
        <v>981676</v>
      </c>
      <c r="B2145" t="s">
        <v>104</v>
      </c>
      <c r="C2145" t="str">
        <f t="shared" si="179"/>
        <v>2010</v>
      </c>
      <c r="D2145" t="s">
        <v>24</v>
      </c>
      <c r="E2145" t="str">
        <f t="shared" si="180"/>
        <v>2010C</v>
      </c>
      <c r="F2145" t="s">
        <v>15</v>
      </c>
      <c r="G2145" t="s">
        <v>36</v>
      </c>
      <c r="H2145" t="s">
        <v>20</v>
      </c>
      <c r="I2145" t="s">
        <v>21</v>
      </c>
      <c r="J2145" t="str">
        <f t="shared" si="182"/>
        <v>COMP</v>
      </c>
      <c r="L2145">
        <v>2011</v>
      </c>
      <c r="M2145">
        <f t="shared" ref="M2145:M2208" si="183">L2145-C2145</f>
        <v>1</v>
      </c>
      <c r="N2145" t="str">
        <f t="shared" si="181"/>
        <v>U</v>
      </c>
      <c r="O2145" s="1">
        <v>40677</v>
      </c>
      <c r="P2145" t="s">
        <v>19</v>
      </c>
    </row>
    <row r="2146" spans="1:20" x14ac:dyDescent="0.2">
      <c r="A2146">
        <v>982252</v>
      </c>
      <c r="B2146" t="s">
        <v>83</v>
      </c>
      <c r="C2146" t="str">
        <f t="shared" si="179"/>
        <v>2008</v>
      </c>
      <c r="D2146" t="s">
        <v>14</v>
      </c>
      <c r="E2146" t="str">
        <f t="shared" si="180"/>
        <v>2008A</v>
      </c>
      <c r="F2146" t="s">
        <v>15</v>
      </c>
      <c r="G2146" t="s">
        <v>43</v>
      </c>
      <c r="H2146" t="s">
        <v>14</v>
      </c>
      <c r="I2146" t="s">
        <v>18</v>
      </c>
      <c r="J2146" t="str">
        <f t="shared" si="182"/>
        <v>ENG</v>
      </c>
      <c r="L2146">
        <v>2011</v>
      </c>
      <c r="M2146">
        <f t="shared" si="183"/>
        <v>3</v>
      </c>
      <c r="N2146" t="str">
        <f t="shared" si="181"/>
        <v>F</v>
      </c>
      <c r="O2146" s="1">
        <v>40677</v>
      </c>
      <c r="P2146" t="s">
        <v>19</v>
      </c>
      <c r="Q2146" t="s">
        <v>118</v>
      </c>
      <c r="R2146" t="s">
        <v>20</v>
      </c>
    </row>
    <row r="2147" spans="1:20" x14ac:dyDescent="0.2">
      <c r="A2147">
        <v>982252</v>
      </c>
      <c r="B2147" t="s">
        <v>83</v>
      </c>
      <c r="C2147" t="str">
        <f t="shared" si="179"/>
        <v>2008</v>
      </c>
      <c r="D2147" t="s">
        <v>20</v>
      </c>
      <c r="E2147" t="str">
        <f t="shared" si="180"/>
        <v>2008B</v>
      </c>
      <c r="F2147" t="s">
        <v>15</v>
      </c>
      <c r="G2147" t="s">
        <v>56</v>
      </c>
      <c r="H2147" t="s">
        <v>14</v>
      </c>
      <c r="I2147" t="s">
        <v>18</v>
      </c>
      <c r="J2147" t="str">
        <f t="shared" si="182"/>
        <v>ENG</v>
      </c>
      <c r="L2147">
        <v>2011</v>
      </c>
      <c r="M2147">
        <f t="shared" si="183"/>
        <v>3</v>
      </c>
      <c r="N2147" t="str">
        <f t="shared" si="181"/>
        <v>F</v>
      </c>
      <c r="O2147" s="1">
        <v>40677</v>
      </c>
      <c r="P2147" t="s">
        <v>19</v>
      </c>
      <c r="Q2147" t="s">
        <v>121</v>
      </c>
      <c r="R2147" t="s">
        <v>24</v>
      </c>
    </row>
    <row r="2148" spans="1:20" x14ac:dyDescent="0.2">
      <c r="A2148">
        <v>982256</v>
      </c>
      <c r="B2148" t="s">
        <v>91</v>
      </c>
      <c r="C2148" t="str">
        <f t="shared" si="179"/>
        <v>2008</v>
      </c>
      <c r="D2148" t="s">
        <v>24</v>
      </c>
      <c r="E2148" t="str">
        <f t="shared" si="180"/>
        <v>2008C</v>
      </c>
      <c r="F2148" t="s">
        <v>15</v>
      </c>
      <c r="G2148" t="s">
        <v>16</v>
      </c>
      <c r="H2148" t="s">
        <v>20</v>
      </c>
      <c r="I2148" t="s">
        <v>34</v>
      </c>
      <c r="J2148" t="str">
        <f t="shared" si="182"/>
        <v>MAT</v>
      </c>
      <c r="L2148">
        <v>2011</v>
      </c>
      <c r="M2148">
        <f t="shared" si="183"/>
        <v>3</v>
      </c>
      <c r="N2148" t="str">
        <f t="shared" si="181"/>
        <v>F</v>
      </c>
      <c r="P2148" t="s">
        <v>19</v>
      </c>
      <c r="Q2148" t="s">
        <v>120</v>
      </c>
      <c r="R2148" t="s">
        <v>24</v>
      </c>
    </row>
    <row r="2149" spans="1:20" x14ac:dyDescent="0.2">
      <c r="A2149">
        <v>982256</v>
      </c>
      <c r="B2149" t="s">
        <v>99</v>
      </c>
      <c r="C2149" t="str">
        <f t="shared" si="179"/>
        <v>2009</v>
      </c>
      <c r="D2149" t="s">
        <v>24</v>
      </c>
      <c r="E2149" t="str">
        <f t="shared" si="180"/>
        <v>2009C</v>
      </c>
      <c r="F2149" t="s">
        <v>15</v>
      </c>
      <c r="G2149" t="s">
        <v>36</v>
      </c>
      <c r="H2149" t="s">
        <v>24</v>
      </c>
      <c r="I2149" t="s">
        <v>34</v>
      </c>
      <c r="J2149" t="str">
        <f t="shared" si="182"/>
        <v>MAT</v>
      </c>
      <c r="L2149">
        <v>2011</v>
      </c>
      <c r="M2149">
        <f t="shared" si="183"/>
        <v>2</v>
      </c>
      <c r="N2149" t="str">
        <f t="shared" si="181"/>
        <v>U</v>
      </c>
      <c r="P2149" t="s">
        <v>19</v>
      </c>
      <c r="Q2149" t="s">
        <v>137</v>
      </c>
      <c r="R2149" t="s">
        <v>17</v>
      </c>
    </row>
    <row r="2150" spans="1:20" x14ac:dyDescent="0.2">
      <c r="A2150">
        <v>982256</v>
      </c>
      <c r="B2150" t="s">
        <v>99</v>
      </c>
      <c r="C2150" t="str">
        <f t="shared" si="179"/>
        <v>2009</v>
      </c>
      <c r="D2150" t="s">
        <v>57</v>
      </c>
      <c r="E2150" t="str">
        <f t="shared" si="180"/>
        <v>2009D</v>
      </c>
      <c r="F2150" t="s">
        <v>15</v>
      </c>
      <c r="G2150" t="s">
        <v>59</v>
      </c>
      <c r="H2150" t="s">
        <v>24</v>
      </c>
      <c r="I2150" t="s">
        <v>34</v>
      </c>
      <c r="J2150" t="str">
        <f t="shared" si="182"/>
        <v>MAT</v>
      </c>
      <c r="L2150">
        <v>2011</v>
      </c>
      <c r="M2150">
        <f t="shared" si="183"/>
        <v>2</v>
      </c>
      <c r="N2150" t="str">
        <f t="shared" si="181"/>
        <v>U</v>
      </c>
      <c r="P2150" t="s">
        <v>19</v>
      </c>
    </row>
    <row r="2151" spans="1:20" x14ac:dyDescent="0.2">
      <c r="A2151">
        <v>982256</v>
      </c>
      <c r="B2151" t="s">
        <v>91</v>
      </c>
      <c r="C2151" t="str">
        <f t="shared" si="179"/>
        <v>2008</v>
      </c>
      <c r="D2151" t="s">
        <v>57</v>
      </c>
      <c r="E2151" t="str">
        <f t="shared" si="180"/>
        <v>2008D</v>
      </c>
      <c r="F2151" t="s">
        <v>15</v>
      </c>
      <c r="G2151" t="s">
        <v>56</v>
      </c>
      <c r="H2151" t="s">
        <v>24</v>
      </c>
      <c r="I2151" t="s">
        <v>34</v>
      </c>
      <c r="J2151" t="str">
        <f t="shared" si="182"/>
        <v>MAT</v>
      </c>
      <c r="L2151">
        <v>2011</v>
      </c>
      <c r="M2151">
        <f t="shared" si="183"/>
        <v>3</v>
      </c>
      <c r="N2151" t="str">
        <f t="shared" si="181"/>
        <v>F</v>
      </c>
      <c r="P2151" t="s">
        <v>19</v>
      </c>
      <c r="Q2151" t="s">
        <v>124</v>
      </c>
      <c r="R2151" t="s">
        <v>24</v>
      </c>
    </row>
    <row r="2152" spans="1:20" x14ac:dyDescent="0.2">
      <c r="A2152">
        <v>982256</v>
      </c>
      <c r="B2152" t="s">
        <v>103</v>
      </c>
      <c r="C2152" t="str">
        <f t="shared" si="179"/>
        <v>2010</v>
      </c>
      <c r="D2152" t="s">
        <v>14</v>
      </c>
      <c r="E2152" t="str">
        <f t="shared" si="180"/>
        <v>2010A</v>
      </c>
      <c r="F2152" t="s">
        <v>15</v>
      </c>
      <c r="G2152" t="s">
        <v>52</v>
      </c>
      <c r="H2152" t="s">
        <v>17</v>
      </c>
      <c r="I2152" t="s">
        <v>34</v>
      </c>
      <c r="J2152" t="str">
        <f t="shared" si="182"/>
        <v>MAT</v>
      </c>
      <c r="L2152">
        <v>2011</v>
      </c>
      <c r="M2152">
        <f t="shared" si="183"/>
        <v>1</v>
      </c>
      <c r="N2152" t="str">
        <f t="shared" si="181"/>
        <v>U</v>
      </c>
      <c r="P2152" t="s">
        <v>19</v>
      </c>
      <c r="Q2152" t="s">
        <v>136</v>
      </c>
      <c r="R2152" t="s">
        <v>17</v>
      </c>
    </row>
    <row r="2153" spans="1:20" x14ac:dyDescent="0.2">
      <c r="A2153">
        <v>982260</v>
      </c>
      <c r="B2153" t="s">
        <v>83</v>
      </c>
      <c r="C2153" t="str">
        <f t="shared" si="179"/>
        <v>2008</v>
      </c>
      <c r="D2153" t="s">
        <v>14</v>
      </c>
      <c r="E2153" t="str">
        <f t="shared" si="180"/>
        <v>2008A</v>
      </c>
      <c r="F2153" t="s">
        <v>15</v>
      </c>
      <c r="G2153" t="s">
        <v>43</v>
      </c>
      <c r="H2153" t="s">
        <v>14</v>
      </c>
      <c r="I2153" t="s">
        <v>21</v>
      </c>
      <c r="J2153" t="str">
        <f t="shared" si="182"/>
        <v>COMP</v>
      </c>
      <c r="L2153">
        <v>2011</v>
      </c>
      <c r="M2153">
        <f t="shared" si="183"/>
        <v>3</v>
      </c>
      <c r="N2153" t="str">
        <f t="shared" si="181"/>
        <v>F</v>
      </c>
      <c r="P2153" t="s">
        <v>19</v>
      </c>
      <c r="Q2153" t="s">
        <v>121</v>
      </c>
      <c r="R2153" t="s">
        <v>20</v>
      </c>
    </row>
    <row r="2154" spans="1:20" x14ac:dyDescent="0.2">
      <c r="A2154">
        <v>982260</v>
      </c>
      <c r="B2154" t="s">
        <v>83</v>
      </c>
      <c r="C2154" t="str">
        <f t="shared" si="179"/>
        <v>2008</v>
      </c>
      <c r="D2154" t="s">
        <v>20</v>
      </c>
      <c r="E2154" t="str">
        <f t="shared" si="180"/>
        <v>2008B</v>
      </c>
      <c r="F2154" t="s">
        <v>15</v>
      </c>
      <c r="G2154" t="s">
        <v>56</v>
      </c>
      <c r="H2154" t="s">
        <v>20</v>
      </c>
      <c r="I2154" t="s">
        <v>21</v>
      </c>
      <c r="J2154" t="str">
        <f t="shared" si="182"/>
        <v>COMP</v>
      </c>
      <c r="L2154">
        <v>2011</v>
      </c>
      <c r="M2154">
        <f t="shared" si="183"/>
        <v>3</v>
      </c>
      <c r="N2154" t="str">
        <f t="shared" si="181"/>
        <v>F</v>
      </c>
      <c r="P2154" t="s">
        <v>19</v>
      </c>
      <c r="Q2154" t="s">
        <v>116</v>
      </c>
      <c r="R2154" t="s">
        <v>20</v>
      </c>
      <c r="S2154" t="s">
        <v>120</v>
      </c>
      <c r="T2154" t="s">
        <v>20</v>
      </c>
    </row>
    <row r="2155" spans="1:20" x14ac:dyDescent="0.2">
      <c r="A2155">
        <v>982298</v>
      </c>
      <c r="B2155" t="s">
        <v>95</v>
      </c>
      <c r="C2155" t="str">
        <f t="shared" si="179"/>
        <v>2009</v>
      </c>
      <c r="D2155" t="s">
        <v>14</v>
      </c>
      <c r="E2155" t="str">
        <f t="shared" si="180"/>
        <v>2009A</v>
      </c>
      <c r="F2155" t="s">
        <v>15</v>
      </c>
      <c r="G2155" t="s">
        <v>43</v>
      </c>
      <c r="H2155" t="s">
        <v>20</v>
      </c>
      <c r="I2155" t="s">
        <v>22</v>
      </c>
      <c r="J2155" t="str">
        <f t="shared" si="182"/>
        <v>ENG</v>
      </c>
      <c r="L2155">
        <v>2012</v>
      </c>
      <c r="M2155">
        <f t="shared" si="183"/>
        <v>3</v>
      </c>
      <c r="N2155" t="str">
        <f t="shared" si="181"/>
        <v>F</v>
      </c>
      <c r="P2155" t="s">
        <v>19</v>
      </c>
      <c r="Q2155" t="s">
        <v>121</v>
      </c>
      <c r="R2155" t="s">
        <v>14</v>
      </c>
    </row>
    <row r="2156" spans="1:20" x14ac:dyDescent="0.2">
      <c r="A2156">
        <v>982298</v>
      </c>
      <c r="B2156" t="s">
        <v>95</v>
      </c>
      <c r="C2156" t="str">
        <f t="shared" si="179"/>
        <v>2009</v>
      </c>
      <c r="D2156" t="s">
        <v>20</v>
      </c>
      <c r="E2156" t="str">
        <f t="shared" si="180"/>
        <v>2009B</v>
      </c>
      <c r="F2156" t="s">
        <v>15</v>
      </c>
      <c r="G2156" t="s">
        <v>56</v>
      </c>
      <c r="H2156" t="s">
        <v>20</v>
      </c>
      <c r="I2156" t="s">
        <v>22</v>
      </c>
      <c r="J2156" t="str">
        <f t="shared" si="182"/>
        <v>ENG</v>
      </c>
      <c r="L2156">
        <v>2012</v>
      </c>
      <c r="M2156">
        <f t="shared" si="183"/>
        <v>3</v>
      </c>
      <c r="N2156" t="str">
        <f t="shared" si="181"/>
        <v>F</v>
      </c>
      <c r="P2156" t="s">
        <v>19</v>
      </c>
      <c r="Q2156" t="s">
        <v>116</v>
      </c>
      <c r="R2156" t="s">
        <v>14</v>
      </c>
    </row>
    <row r="2157" spans="1:20" x14ac:dyDescent="0.2">
      <c r="A2157">
        <v>982522</v>
      </c>
      <c r="B2157" t="s">
        <v>110</v>
      </c>
      <c r="C2157" t="str">
        <f t="shared" si="179"/>
        <v>2011</v>
      </c>
      <c r="D2157" t="s">
        <v>24</v>
      </c>
      <c r="E2157" t="str">
        <f t="shared" si="180"/>
        <v>2011C</v>
      </c>
      <c r="F2157" t="s">
        <v>15</v>
      </c>
      <c r="G2157" t="s">
        <v>36</v>
      </c>
      <c r="H2157" t="s">
        <v>20</v>
      </c>
      <c r="I2157" t="s">
        <v>22</v>
      </c>
      <c r="J2157" t="str">
        <f t="shared" si="182"/>
        <v>ENG</v>
      </c>
      <c r="L2157">
        <v>2011</v>
      </c>
      <c r="M2157">
        <f t="shared" si="183"/>
        <v>0</v>
      </c>
      <c r="N2157" t="str">
        <f t="shared" si="181"/>
        <v>U</v>
      </c>
      <c r="O2157" s="1">
        <v>40677</v>
      </c>
      <c r="P2157" t="s">
        <v>19</v>
      </c>
    </row>
    <row r="2158" spans="1:20" x14ac:dyDescent="0.2">
      <c r="A2158">
        <v>982522</v>
      </c>
      <c r="B2158" t="s">
        <v>83</v>
      </c>
      <c r="C2158" t="str">
        <f t="shared" si="179"/>
        <v>2008</v>
      </c>
      <c r="D2158" t="s">
        <v>14</v>
      </c>
      <c r="E2158" t="str">
        <f t="shared" si="180"/>
        <v>2008A</v>
      </c>
      <c r="F2158" t="s">
        <v>15</v>
      </c>
      <c r="G2158" t="s">
        <v>16</v>
      </c>
      <c r="H2158" t="s">
        <v>24</v>
      </c>
      <c r="I2158" t="s">
        <v>18</v>
      </c>
      <c r="J2158" t="str">
        <f t="shared" si="182"/>
        <v>ENG</v>
      </c>
      <c r="L2158">
        <v>2011</v>
      </c>
      <c r="M2158">
        <f t="shared" si="183"/>
        <v>3</v>
      </c>
      <c r="N2158" t="str">
        <f t="shared" si="181"/>
        <v>F</v>
      </c>
      <c r="O2158" s="1">
        <v>40677</v>
      </c>
      <c r="P2158" t="s">
        <v>19</v>
      </c>
      <c r="Q2158" t="s">
        <v>116</v>
      </c>
      <c r="R2158" t="s">
        <v>17</v>
      </c>
    </row>
    <row r="2159" spans="1:20" x14ac:dyDescent="0.2">
      <c r="A2159">
        <v>982522</v>
      </c>
      <c r="B2159" t="s">
        <v>83</v>
      </c>
      <c r="C2159" t="str">
        <f t="shared" si="179"/>
        <v>2008</v>
      </c>
      <c r="D2159" t="s">
        <v>20</v>
      </c>
      <c r="E2159" t="str">
        <f t="shared" si="180"/>
        <v>2008B</v>
      </c>
      <c r="F2159" t="s">
        <v>15</v>
      </c>
      <c r="G2159" t="s">
        <v>56</v>
      </c>
      <c r="H2159" t="s">
        <v>24</v>
      </c>
      <c r="I2159" t="s">
        <v>18</v>
      </c>
      <c r="J2159" t="str">
        <f t="shared" si="182"/>
        <v>ENG</v>
      </c>
      <c r="L2159">
        <v>2011</v>
      </c>
      <c r="M2159">
        <f t="shared" si="183"/>
        <v>3</v>
      </c>
      <c r="N2159" t="str">
        <f t="shared" si="181"/>
        <v>F</v>
      </c>
      <c r="O2159" s="1">
        <v>40677</v>
      </c>
      <c r="P2159" t="s">
        <v>19</v>
      </c>
      <c r="Q2159" t="s">
        <v>116</v>
      </c>
      <c r="R2159" t="s">
        <v>24</v>
      </c>
    </row>
    <row r="2160" spans="1:20" x14ac:dyDescent="0.2">
      <c r="A2160">
        <v>982522</v>
      </c>
      <c r="B2160" t="s">
        <v>91</v>
      </c>
      <c r="C2160" t="str">
        <f t="shared" si="179"/>
        <v>2008</v>
      </c>
      <c r="D2160" t="s">
        <v>57</v>
      </c>
      <c r="E2160" t="str">
        <f t="shared" si="180"/>
        <v>2008D</v>
      </c>
      <c r="F2160" t="s">
        <v>15</v>
      </c>
      <c r="G2160" t="s">
        <v>59</v>
      </c>
      <c r="H2160" t="s">
        <v>17</v>
      </c>
      <c r="I2160" t="s">
        <v>22</v>
      </c>
      <c r="J2160" t="str">
        <f t="shared" si="182"/>
        <v>ENG</v>
      </c>
      <c r="L2160">
        <v>2011</v>
      </c>
      <c r="M2160">
        <f t="shared" si="183"/>
        <v>3</v>
      </c>
      <c r="N2160" t="str">
        <f t="shared" si="181"/>
        <v>F</v>
      </c>
      <c r="O2160" s="1">
        <v>40677</v>
      </c>
      <c r="P2160" t="s">
        <v>19</v>
      </c>
      <c r="Q2160" t="s">
        <v>123</v>
      </c>
      <c r="R2160" t="s">
        <v>20</v>
      </c>
    </row>
    <row r="2161" spans="1:18" x14ac:dyDescent="0.2">
      <c r="A2161">
        <v>982558</v>
      </c>
      <c r="B2161" t="s">
        <v>99</v>
      </c>
      <c r="C2161" t="str">
        <f t="shared" si="179"/>
        <v>2009</v>
      </c>
      <c r="D2161" t="s">
        <v>24</v>
      </c>
      <c r="E2161" t="str">
        <f t="shared" si="180"/>
        <v>2009C</v>
      </c>
      <c r="F2161" t="s">
        <v>15</v>
      </c>
      <c r="G2161" t="s">
        <v>43</v>
      </c>
      <c r="H2161" t="s">
        <v>14</v>
      </c>
      <c r="I2161" t="s">
        <v>33</v>
      </c>
      <c r="J2161" t="str">
        <f t="shared" si="182"/>
        <v>ENG</v>
      </c>
      <c r="L2161">
        <v>2011</v>
      </c>
      <c r="M2161">
        <f t="shared" si="183"/>
        <v>2</v>
      </c>
      <c r="N2161" t="str">
        <f t="shared" si="181"/>
        <v>U</v>
      </c>
      <c r="O2161" s="1">
        <v>40677</v>
      </c>
      <c r="P2161" t="s">
        <v>19</v>
      </c>
    </row>
    <row r="2162" spans="1:18" x14ac:dyDescent="0.2">
      <c r="A2162">
        <v>982558</v>
      </c>
      <c r="B2162" t="s">
        <v>91</v>
      </c>
      <c r="C2162" t="str">
        <f t="shared" si="179"/>
        <v>2008</v>
      </c>
      <c r="D2162" t="s">
        <v>24</v>
      </c>
      <c r="E2162" t="str">
        <f t="shared" si="180"/>
        <v>2008C</v>
      </c>
      <c r="F2162" t="s">
        <v>15</v>
      </c>
      <c r="G2162" t="s">
        <v>36</v>
      </c>
      <c r="H2162" t="s">
        <v>20</v>
      </c>
      <c r="I2162" t="s">
        <v>33</v>
      </c>
      <c r="J2162" t="str">
        <f t="shared" si="182"/>
        <v>ENG</v>
      </c>
      <c r="L2162">
        <v>2011</v>
      </c>
      <c r="M2162">
        <f t="shared" si="183"/>
        <v>3</v>
      </c>
      <c r="N2162" t="str">
        <f t="shared" si="181"/>
        <v>F</v>
      </c>
      <c r="O2162" s="1">
        <v>40677</v>
      </c>
      <c r="P2162" t="s">
        <v>19</v>
      </c>
      <c r="Q2162" t="s">
        <v>122</v>
      </c>
      <c r="R2162" t="s">
        <v>24</v>
      </c>
    </row>
    <row r="2163" spans="1:18" x14ac:dyDescent="0.2">
      <c r="A2163">
        <v>982558</v>
      </c>
      <c r="B2163" t="s">
        <v>95</v>
      </c>
      <c r="C2163" t="str">
        <f t="shared" si="179"/>
        <v>2009</v>
      </c>
      <c r="D2163" t="s">
        <v>14</v>
      </c>
      <c r="E2163" t="str">
        <f t="shared" si="180"/>
        <v>2009A</v>
      </c>
      <c r="F2163" t="s">
        <v>15</v>
      </c>
      <c r="G2163" t="s">
        <v>52</v>
      </c>
      <c r="H2163" t="s">
        <v>24</v>
      </c>
      <c r="I2163" t="s">
        <v>33</v>
      </c>
      <c r="J2163" t="str">
        <f t="shared" si="182"/>
        <v>ENG</v>
      </c>
      <c r="L2163">
        <v>2011</v>
      </c>
      <c r="M2163">
        <f t="shared" si="183"/>
        <v>2</v>
      </c>
      <c r="N2163" t="str">
        <f t="shared" si="181"/>
        <v>U</v>
      </c>
      <c r="O2163" s="1">
        <v>40677</v>
      </c>
      <c r="P2163" t="s">
        <v>19</v>
      </c>
    </row>
    <row r="2164" spans="1:18" x14ac:dyDescent="0.2">
      <c r="A2164">
        <v>982558</v>
      </c>
      <c r="B2164" t="s">
        <v>83</v>
      </c>
      <c r="C2164" t="str">
        <f t="shared" si="179"/>
        <v>2008</v>
      </c>
      <c r="D2164" t="s">
        <v>20</v>
      </c>
      <c r="E2164" t="str">
        <f t="shared" si="180"/>
        <v>2008B</v>
      </c>
      <c r="F2164" t="s">
        <v>15</v>
      </c>
      <c r="G2164" t="s">
        <v>56</v>
      </c>
      <c r="H2164" t="s">
        <v>24</v>
      </c>
      <c r="I2164" t="s">
        <v>15</v>
      </c>
      <c r="J2164" t="str">
        <f t="shared" si="182"/>
        <v>SCI</v>
      </c>
      <c r="L2164">
        <v>2011</v>
      </c>
      <c r="M2164">
        <f t="shared" si="183"/>
        <v>3</v>
      </c>
      <c r="N2164" t="str">
        <f t="shared" si="181"/>
        <v>F</v>
      </c>
      <c r="O2164" s="1">
        <v>40677</v>
      </c>
      <c r="P2164" t="s">
        <v>19</v>
      </c>
      <c r="Q2164" t="s">
        <v>123</v>
      </c>
      <c r="R2164" t="s">
        <v>20</v>
      </c>
    </row>
    <row r="2165" spans="1:18" x14ac:dyDescent="0.2">
      <c r="A2165">
        <v>982558</v>
      </c>
      <c r="B2165" t="s">
        <v>91</v>
      </c>
      <c r="C2165" t="str">
        <f t="shared" si="179"/>
        <v>2008</v>
      </c>
      <c r="D2165" t="s">
        <v>57</v>
      </c>
      <c r="E2165" t="str">
        <f t="shared" si="180"/>
        <v>2008D</v>
      </c>
      <c r="F2165" t="s">
        <v>15</v>
      </c>
      <c r="G2165" t="s">
        <v>59</v>
      </c>
      <c r="H2165" t="s">
        <v>24</v>
      </c>
      <c r="I2165" t="s">
        <v>33</v>
      </c>
      <c r="J2165" t="str">
        <f t="shared" si="182"/>
        <v>ENG</v>
      </c>
      <c r="L2165">
        <v>2011</v>
      </c>
      <c r="M2165">
        <f t="shared" si="183"/>
        <v>3</v>
      </c>
      <c r="N2165" t="str">
        <f t="shared" si="181"/>
        <v>F</v>
      </c>
      <c r="O2165" s="1">
        <v>40677</v>
      </c>
      <c r="P2165" t="s">
        <v>19</v>
      </c>
      <c r="Q2165" t="s">
        <v>120</v>
      </c>
      <c r="R2165" t="s">
        <v>24</v>
      </c>
    </row>
    <row r="2166" spans="1:18" x14ac:dyDescent="0.2">
      <c r="A2166">
        <v>982570</v>
      </c>
      <c r="B2166" t="s">
        <v>83</v>
      </c>
      <c r="C2166" t="str">
        <f t="shared" si="179"/>
        <v>2008</v>
      </c>
      <c r="D2166" t="s">
        <v>14</v>
      </c>
      <c r="E2166" t="str">
        <f t="shared" si="180"/>
        <v>2008A</v>
      </c>
      <c r="F2166" t="s">
        <v>15</v>
      </c>
      <c r="G2166" t="s">
        <v>43</v>
      </c>
      <c r="H2166" t="s">
        <v>14</v>
      </c>
      <c r="I2166" t="s">
        <v>22</v>
      </c>
      <c r="J2166" t="str">
        <f t="shared" si="182"/>
        <v>ENG</v>
      </c>
      <c r="L2166">
        <v>2011</v>
      </c>
      <c r="M2166">
        <f t="shared" si="183"/>
        <v>3</v>
      </c>
      <c r="N2166" t="str">
        <f t="shared" si="181"/>
        <v>F</v>
      </c>
      <c r="O2166" s="1">
        <v>40677</v>
      </c>
      <c r="P2166" t="s">
        <v>19</v>
      </c>
      <c r="Q2166" t="s">
        <v>116</v>
      </c>
      <c r="R2166" t="s">
        <v>14</v>
      </c>
    </row>
    <row r="2167" spans="1:18" x14ac:dyDescent="0.2">
      <c r="A2167">
        <v>982570</v>
      </c>
      <c r="B2167" t="s">
        <v>83</v>
      </c>
      <c r="C2167" t="str">
        <f t="shared" si="179"/>
        <v>2008</v>
      </c>
      <c r="D2167" t="s">
        <v>20</v>
      </c>
      <c r="E2167" t="str">
        <f t="shared" si="180"/>
        <v>2008B</v>
      </c>
      <c r="F2167" t="s">
        <v>15</v>
      </c>
      <c r="G2167" t="s">
        <v>56</v>
      </c>
      <c r="H2167" t="s">
        <v>14</v>
      </c>
      <c r="I2167" t="s">
        <v>22</v>
      </c>
      <c r="J2167" t="str">
        <f t="shared" si="182"/>
        <v>ENG</v>
      </c>
      <c r="L2167">
        <v>2011</v>
      </c>
      <c r="M2167">
        <f t="shared" si="183"/>
        <v>3</v>
      </c>
      <c r="N2167" t="str">
        <f t="shared" si="181"/>
        <v>F</v>
      </c>
      <c r="O2167" s="1">
        <v>40677</v>
      </c>
      <c r="P2167" t="s">
        <v>19</v>
      </c>
      <c r="Q2167" t="s">
        <v>123</v>
      </c>
      <c r="R2167" t="s">
        <v>20</v>
      </c>
    </row>
    <row r="2168" spans="1:18" x14ac:dyDescent="0.2">
      <c r="A2168">
        <v>982660</v>
      </c>
      <c r="B2168" t="s">
        <v>95</v>
      </c>
      <c r="C2168" t="str">
        <f t="shared" si="179"/>
        <v>2009</v>
      </c>
      <c r="D2168" t="s">
        <v>14</v>
      </c>
      <c r="E2168" t="str">
        <f t="shared" si="180"/>
        <v>2009A</v>
      </c>
      <c r="F2168" t="s">
        <v>15</v>
      </c>
      <c r="G2168" t="s">
        <v>16</v>
      </c>
      <c r="H2168" t="s">
        <v>20</v>
      </c>
      <c r="I2168" t="s">
        <v>26</v>
      </c>
      <c r="J2168" t="str">
        <f t="shared" si="182"/>
        <v>COMP</v>
      </c>
      <c r="L2168">
        <v>2011</v>
      </c>
      <c r="M2168">
        <f t="shared" si="183"/>
        <v>2</v>
      </c>
      <c r="N2168" t="str">
        <f t="shared" si="181"/>
        <v>U</v>
      </c>
      <c r="O2168" s="1">
        <v>40677</v>
      </c>
      <c r="P2168" t="s">
        <v>19</v>
      </c>
    </row>
    <row r="2169" spans="1:18" x14ac:dyDescent="0.2">
      <c r="A2169">
        <v>982724</v>
      </c>
      <c r="B2169" t="s">
        <v>99</v>
      </c>
      <c r="C2169" t="str">
        <f t="shared" si="179"/>
        <v>2009</v>
      </c>
      <c r="D2169" t="s">
        <v>24</v>
      </c>
      <c r="E2169" t="str">
        <f t="shared" si="180"/>
        <v>2009C</v>
      </c>
      <c r="F2169" t="s">
        <v>15</v>
      </c>
      <c r="G2169" t="s">
        <v>36</v>
      </c>
      <c r="H2169" t="s">
        <v>14</v>
      </c>
      <c r="I2169" t="s">
        <v>22</v>
      </c>
      <c r="J2169" t="str">
        <f t="shared" si="182"/>
        <v>ENG</v>
      </c>
      <c r="L2169">
        <v>2011</v>
      </c>
      <c r="M2169">
        <f t="shared" si="183"/>
        <v>2</v>
      </c>
      <c r="N2169" t="str">
        <f t="shared" si="181"/>
        <v>U</v>
      </c>
      <c r="O2169" s="1">
        <v>40677</v>
      </c>
      <c r="P2169" t="s">
        <v>19</v>
      </c>
    </row>
    <row r="2170" spans="1:18" x14ac:dyDescent="0.2">
      <c r="A2170">
        <v>982724</v>
      </c>
      <c r="B2170" t="s">
        <v>83</v>
      </c>
      <c r="C2170" t="str">
        <f t="shared" si="179"/>
        <v>2008</v>
      </c>
      <c r="D2170" t="s">
        <v>14</v>
      </c>
      <c r="E2170" t="str">
        <f t="shared" si="180"/>
        <v>2008A</v>
      </c>
      <c r="F2170" t="s">
        <v>15</v>
      </c>
      <c r="G2170" t="s">
        <v>43</v>
      </c>
      <c r="H2170" t="s">
        <v>14</v>
      </c>
      <c r="I2170" t="s">
        <v>22</v>
      </c>
      <c r="J2170" t="str">
        <f t="shared" si="182"/>
        <v>ENG</v>
      </c>
      <c r="L2170">
        <v>2011</v>
      </c>
      <c r="M2170">
        <f t="shared" si="183"/>
        <v>3</v>
      </c>
      <c r="N2170" t="str">
        <f t="shared" si="181"/>
        <v>F</v>
      </c>
      <c r="O2170" s="1">
        <v>40677</v>
      </c>
      <c r="P2170" t="s">
        <v>19</v>
      </c>
      <c r="Q2170" t="s">
        <v>121</v>
      </c>
      <c r="R2170" t="s">
        <v>14</v>
      </c>
    </row>
    <row r="2171" spans="1:18" x14ac:dyDescent="0.2">
      <c r="A2171">
        <v>982724</v>
      </c>
      <c r="B2171" t="s">
        <v>83</v>
      </c>
      <c r="C2171" t="str">
        <f t="shared" si="179"/>
        <v>2008</v>
      </c>
      <c r="D2171" t="s">
        <v>20</v>
      </c>
      <c r="E2171" t="str">
        <f t="shared" si="180"/>
        <v>2008B</v>
      </c>
      <c r="F2171" t="s">
        <v>15</v>
      </c>
      <c r="G2171" t="s">
        <v>56</v>
      </c>
      <c r="H2171" t="s">
        <v>14</v>
      </c>
      <c r="I2171" t="s">
        <v>22</v>
      </c>
      <c r="J2171" t="str">
        <f t="shared" si="182"/>
        <v>ENG</v>
      </c>
      <c r="L2171">
        <v>2011</v>
      </c>
      <c r="M2171">
        <f t="shared" si="183"/>
        <v>3</v>
      </c>
      <c r="N2171" t="str">
        <f t="shared" si="181"/>
        <v>F</v>
      </c>
      <c r="O2171" s="1">
        <v>40677</v>
      </c>
      <c r="P2171" t="s">
        <v>19</v>
      </c>
      <c r="Q2171" t="s">
        <v>116</v>
      </c>
      <c r="R2171" t="s">
        <v>14</v>
      </c>
    </row>
    <row r="2172" spans="1:18" x14ac:dyDescent="0.2">
      <c r="A2172">
        <v>982728</v>
      </c>
      <c r="B2172" t="s">
        <v>95</v>
      </c>
      <c r="C2172" t="str">
        <f t="shared" si="179"/>
        <v>2009</v>
      </c>
      <c r="D2172" t="s">
        <v>14</v>
      </c>
      <c r="E2172" t="str">
        <f t="shared" si="180"/>
        <v>2009A</v>
      </c>
      <c r="F2172" t="s">
        <v>15</v>
      </c>
      <c r="G2172" t="s">
        <v>43</v>
      </c>
      <c r="H2172" t="s">
        <v>20</v>
      </c>
      <c r="I2172" t="s">
        <v>30</v>
      </c>
      <c r="J2172" t="str">
        <f t="shared" si="182"/>
        <v>SCI</v>
      </c>
      <c r="L2172">
        <v>2011</v>
      </c>
      <c r="M2172">
        <f t="shared" si="183"/>
        <v>2</v>
      </c>
      <c r="N2172" t="str">
        <f t="shared" si="181"/>
        <v>U</v>
      </c>
      <c r="P2172" t="s">
        <v>19</v>
      </c>
    </row>
    <row r="2173" spans="1:18" x14ac:dyDescent="0.2">
      <c r="A2173">
        <v>983028</v>
      </c>
      <c r="B2173" t="s">
        <v>95</v>
      </c>
      <c r="C2173" t="str">
        <f t="shared" si="179"/>
        <v>2009</v>
      </c>
      <c r="D2173" t="s">
        <v>20</v>
      </c>
      <c r="E2173" t="str">
        <f t="shared" si="180"/>
        <v>2009B</v>
      </c>
      <c r="F2173" t="s">
        <v>15</v>
      </c>
      <c r="G2173" t="s">
        <v>64</v>
      </c>
      <c r="H2173" t="s">
        <v>14</v>
      </c>
      <c r="I2173" t="s">
        <v>22</v>
      </c>
      <c r="J2173" t="str">
        <f t="shared" si="182"/>
        <v>ENG</v>
      </c>
      <c r="L2173">
        <v>2012</v>
      </c>
      <c r="M2173">
        <f t="shared" si="183"/>
        <v>3</v>
      </c>
      <c r="N2173" t="str">
        <f t="shared" si="181"/>
        <v>F</v>
      </c>
      <c r="P2173" t="s">
        <v>19</v>
      </c>
      <c r="Q2173" t="s">
        <v>122</v>
      </c>
      <c r="R2173" t="s">
        <v>20</v>
      </c>
    </row>
    <row r="2174" spans="1:18" x14ac:dyDescent="0.2">
      <c r="A2174">
        <v>983028</v>
      </c>
      <c r="B2174" t="s">
        <v>95</v>
      </c>
      <c r="C2174" t="str">
        <f t="shared" si="179"/>
        <v>2009</v>
      </c>
      <c r="D2174" t="s">
        <v>14</v>
      </c>
      <c r="E2174" t="str">
        <f t="shared" si="180"/>
        <v>2009A</v>
      </c>
      <c r="F2174" t="s">
        <v>15</v>
      </c>
      <c r="G2174" t="s">
        <v>16</v>
      </c>
      <c r="H2174" t="s">
        <v>20</v>
      </c>
      <c r="I2174" t="s">
        <v>22</v>
      </c>
      <c r="J2174" t="str">
        <f t="shared" si="182"/>
        <v>ENG</v>
      </c>
      <c r="L2174">
        <v>2012</v>
      </c>
      <c r="M2174">
        <f t="shared" si="183"/>
        <v>3</v>
      </c>
      <c r="N2174" t="str">
        <f t="shared" si="181"/>
        <v>F</v>
      </c>
      <c r="P2174" t="s">
        <v>19</v>
      </c>
      <c r="Q2174" t="s">
        <v>123</v>
      </c>
      <c r="R2174" t="s">
        <v>24</v>
      </c>
    </row>
    <row r="2175" spans="1:18" x14ac:dyDescent="0.2">
      <c r="A2175">
        <v>983042</v>
      </c>
      <c r="B2175" t="s">
        <v>83</v>
      </c>
      <c r="C2175" t="str">
        <f t="shared" si="179"/>
        <v>2008</v>
      </c>
      <c r="D2175" t="s">
        <v>14</v>
      </c>
      <c r="E2175" t="str">
        <f t="shared" si="180"/>
        <v>2008A</v>
      </c>
      <c r="F2175" t="s">
        <v>15</v>
      </c>
      <c r="G2175" t="s">
        <v>43</v>
      </c>
      <c r="H2175" t="s">
        <v>20</v>
      </c>
      <c r="I2175" t="s">
        <v>44</v>
      </c>
      <c r="J2175" t="str">
        <f t="shared" si="182"/>
        <v>BUS</v>
      </c>
      <c r="L2175">
        <v>2011</v>
      </c>
      <c r="M2175">
        <f t="shared" si="183"/>
        <v>3</v>
      </c>
      <c r="N2175" t="str">
        <f t="shared" si="181"/>
        <v>F</v>
      </c>
      <c r="O2175" s="1">
        <v>40677</v>
      </c>
      <c r="P2175" t="s">
        <v>19</v>
      </c>
      <c r="Q2175" t="s">
        <v>118</v>
      </c>
      <c r="R2175" t="s">
        <v>24</v>
      </c>
    </row>
    <row r="2176" spans="1:18" x14ac:dyDescent="0.2">
      <c r="A2176">
        <v>983042</v>
      </c>
      <c r="B2176" t="s">
        <v>83</v>
      </c>
      <c r="C2176" t="str">
        <f t="shared" si="179"/>
        <v>2008</v>
      </c>
      <c r="D2176" t="s">
        <v>20</v>
      </c>
      <c r="E2176" t="str">
        <f t="shared" si="180"/>
        <v>2008B</v>
      </c>
      <c r="F2176" t="s">
        <v>15</v>
      </c>
      <c r="G2176" t="s">
        <v>56</v>
      </c>
      <c r="H2176" t="s">
        <v>20</v>
      </c>
      <c r="I2176" t="s">
        <v>44</v>
      </c>
      <c r="J2176" t="str">
        <f t="shared" si="182"/>
        <v>BUS</v>
      </c>
      <c r="L2176">
        <v>2011</v>
      </c>
      <c r="M2176">
        <f t="shared" si="183"/>
        <v>3</v>
      </c>
      <c r="N2176" t="str">
        <f t="shared" si="181"/>
        <v>F</v>
      </c>
      <c r="O2176" s="1">
        <v>40677</v>
      </c>
      <c r="P2176" t="s">
        <v>19</v>
      </c>
      <c r="Q2176" t="s">
        <v>121</v>
      </c>
      <c r="R2176" t="s">
        <v>20</v>
      </c>
    </row>
    <row r="2177" spans="1:25" x14ac:dyDescent="0.2">
      <c r="A2177">
        <v>983190</v>
      </c>
      <c r="B2177" t="s">
        <v>95</v>
      </c>
      <c r="C2177" t="str">
        <f t="shared" si="179"/>
        <v>2009</v>
      </c>
      <c r="D2177" t="s">
        <v>14</v>
      </c>
      <c r="E2177" t="str">
        <f t="shared" si="180"/>
        <v>2009A</v>
      </c>
      <c r="F2177" t="s">
        <v>15</v>
      </c>
      <c r="G2177" t="s">
        <v>43</v>
      </c>
      <c r="H2177" t="s">
        <v>20</v>
      </c>
      <c r="I2177" t="s">
        <v>21</v>
      </c>
      <c r="J2177" t="str">
        <f t="shared" si="182"/>
        <v>COMP</v>
      </c>
      <c r="L2177">
        <v>2012</v>
      </c>
      <c r="M2177">
        <f t="shared" si="183"/>
        <v>3</v>
      </c>
      <c r="N2177" t="str">
        <f t="shared" si="181"/>
        <v>F</v>
      </c>
      <c r="P2177" t="s">
        <v>19</v>
      </c>
      <c r="Q2177" t="s">
        <v>118</v>
      </c>
      <c r="R2177" t="s">
        <v>24</v>
      </c>
    </row>
    <row r="2178" spans="1:25" x14ac:dyDescent="0.2">
      <c r="A2178">
        <v>983190</v>
      </c>
      <c r="B2178" t="s">
        <v>95</v>
      </c>
      <c r="C2178" t="str">
        <f t="shared" ref="C2178:C2241" si="184">LEFT(B2178,4)</f>
        <v>2009</v>
      </c>
      <c r="D2178" t="s">
        <v>20</v>
      </c>
      <c r="E2178" t="str">
        <f t="shared" ref="E2178:E2241" si="185">CONCATENATE(C2178,D2178)</f>
        <v>2009B</v>
      </c>
      <c r="F2178" t="s">
        <v>15</v>
      </c>
      <c r="G2178" t="s">
        <v>56</v>
      </c>
      <c r="H2178" t="s">
        <v>20</v>
      </c>
      <c r="I2178" t="s">
        <v>21</v>
      </c>
      <c r="J2178" t="str">
        <f t="shared" si="182"/>
        <v>COMP</v>
      </c>
      <c r="L2178">
        <v>2012</v>
      </c>
      <c r="M2178">
        <f t="shared" si="183"/>
        <v>3</v>
      </c>
      <c r="N2178" t="str">
        <f t="shared" ref="N2178:N2241" si="186">IF(OR(M2178&lt;3,M2178="TR"),"U","F")</f>
        <v>F</v>
      </c>
      <c r="P2178" t="s">
        <v>19</v>
      </c>
      <c r="Q2178" t="s">
        <v>121</v>
      </c>
      <c r="R2178" t="s">
        <v>24</v>
      </c>
    </row>
    <row r="2179" spans="1:25" x14ac:dyDescent="0.2">
      <c r="A2179">
        <v>983316</v>
      </c>
      <c r="B2179" t="s">
        <v>83</v>
      </c>
      <c r="C2179" t="str">
        <f t="shared" si="184"/>
        <v>2008</v>
      </c>
      <c r="D2179" t="s">
        <v>14</v>
      </c>
      <c r="E2179" t="str">
        <f t="shared" si="185"/>
        <v>2008A</v>
      </c>
      <c r="F2179" t="s">
        <v>15</v>
      </c>
      <c r="G2179" t="s">
        <v>43</v>
      </c>
      <c r="H2179" t="s">
        <v>14</v>
      </c>
      <c r="I2179" t="s">
        <v>33</v>
      </c>
      <c r="J2179" t="str">
        <f t="shared" ref="J2179:J2242" si="187">IF(OR(I2179="AE",I2179="BE",I2179="CE",I2179="CM",I2179="ED",I2179="ECE",I2179="EVE",I2179="EV",I2179="FPE",I2179="IE",I2179="MFE",I2179="ME",I2179="MGE",I2179="MTE",I2179="PHE",I2179="RB",I2179="EE",I2179="RBE"),"ENG",IF(OR(I2179="BBT",I2179="BC",I2179="BIO",I2179="CH",I2179="PH",I2179="PSS",I2179="SC"),"SCI",IF(OR(I2179="MA",I2179="MAC",I2179="SD"),"MAT",IF(OR(I2179="CO",I2179="ID",I2179="ND",I2179="SX"),"OTH",IF(OR(I2179="ECON",I2179="EP",I2179="EC",I2179="ET",I2179="HU",I2179="IN",I2179="LAE",I2179="PWR",I2179="ST",I2179="EVS",I2179="PW"),"HUSS",IF(OR(I2179="CA",I2179="CCN",I2179="CS",I2179="IMGD"),"COMP",IF(OR(I2179="IT",I2179="MG",I2179="MIS"),"BUS","ERROR")))))))</f>
        <v>ENG</v>
      </c>
      <c r="L2179">
        <v>2011</v>
      </c>
      <c r="M2179">
        <f t="shared" si="183"/>
        <v>3</v>
      </c>
      <c r="N2179" t="str">
        <f t="shared" si="186"/>
        <v>F</v>
      </c>
      <c r="O2179" s="1">
        <v>40830</v>
      </c>
      <c r="P2179" t="s">
        <v>19</v>
      </c>
      <c r="Q2179" t="s">
        <v>118</v>
      </c>
      <c r="R2179" t="s">
        <v>24</v>
      </c>
    </row>
    <row r="2180" spans="1:25" x14ac:dyDescent="0.2">
      <c r="A2180">
        <v>983316</v>
      </c>
      <c r="B2180" t="s">
        <v>83</v>
      </c>
      <c r="C2180" t="str">
        <f t="shared" si="184"/>
        <v>2008</v>
      </c>
      <c r="D2180" t="s">
        <v>20</v>
      </c>
      <c r="E2180" t="str">
        <f t="shared" si="185"/>
        <v>2008B</v>
      </c>
      <c r="F2180" t="s">
        <v>15</v>
      </c>
      <c r="G2180" t="s">
        <v>56</v>
      </c>
      <c r="H2180" t="s">
        <v>14</v>
      </c>
      <c r="I2180" t="s">
        <v>33</v>
      </c>
      <c r="J2180" t="str">
        <f t="shared" si="187"/>
        <v>ENG</v>
      </c>
      <c r="L2180">
        <v>2011</v>
      </c>
      <c r="M2180">
        <f t="shared" si="183"/>
        <v>3</v>
      </c>
      <c r="N2180" t="str">
        <f t="shared" si="186"/>
        <v>F</v>
      </c>
      <c r="O2180" s="1">
        <v>40830</v>
      </c>
      <c r="P2180" t="s">
        <v>19</v>
      </c>
      <c r="Q2180" t="s">
        <v>121</v>
      </c>
      <c r="R2180" t="s">
        <v>17</v>
      </c>
    </row>
    <row r="2181" spans="1:25" x14ac:dyDescent="0.2">
      <c r="A2181">
        <v>983316</v>
      </c>
      <c r="B2181" t="s">
        <v>99</v>
      </c>
      <c r="C2181" t="str">
        <f t="shared" si="184"/>
        <v>2009</v>
      </c>
      <c r="D2181" t="s">
        <v>24</v>
      </c>
      <c r="E2181" t="str">
        <f t="shared" si="185"/>
        <v>2009C</v>
      </c>
      <c r="F2181" t="s">
        <v>15</v>
      </c>
      <c r="G2181" t="s">
        <v>52</v>
      </c>
      <c r="H2181" t="s">
        <v>24</v>
      </c>
      <c r="I2181" t="s">
        <v>33</v>
      </c>
      <c r="J2181" t="str">
        <f t="shared" si="187"/>
        <v>ENG</v>
      </c>
      <c r="L2181">
        <v>2011</v>
      </c>
      <c r="M2181">
        <f t="shared" si="183"/>
        <v>2</v>
      </c>
      <c r="N2181" t="str">
        <f t="shared" si="186"/>
        <v>U</v>
      </c>
      <c r="O2181" s="1">
        <v>40830</v>
      </c>
      <c r="P2181" t="s">
        <v>19</v>
      </c>
      <c r="Q2181" t="s">
        <v>123</v>
      </c>
      <c r="R2181" t="s">
        <v>20</v>
      </c>
      <c r="S2181" t="s">
        <v>122</v>
      </c>
      <c r="T2181" t="s">
        <v>24</v>
      </c>
    </row>
    <row r="2182" spans="1:25" x14ac:dyDescent="0.2">
      <c r="A2182">
        <v>983316</v>
      </c>
      <c r="B2182" t="s">
        <v>99</v>
      </c>
      <c r="C2182" t="str">
        <f t="shared" si="184"/>
        <v>2009</v>
      </c>
      <c r="D2182" t="s">
        <v>57</v>
      </c>
      <c r="E2182" t="str">
        <f t="shared" si="185"/>
        <v>2009D</v>
      </c>
      <c r="F2182" t="s">
        <v>15</v>
      </c>
      <c r="G2182" t="s">
        <v>59</v>
      </c>
      <c r="H2182" t="s">
        <v>24</v>
      </c>
      <c r="I2182" t="s">
        <v>33</v>
      </c>
      <c r="J2182" t="str">
        <f t="shared" si="187"/>
        <v>ENG</v>
      </c>
      <c r="L2182">
        <v>2011</v>
      </c>
      <c r="M2182">
        <f t="shared" si="183"/>
        <v>2</v>
      </c>
      <c r="N2182" t="str">
        <f t="shared" si="186"/>
        <v>U</v>
      </c>
      <c r="O2182" s="1">
        <v>40830</v>
      </c>
      <c r="P2182" t="s">
        <v>19</v>
      </c>
      <c r="Q2182" t="s">
        <v>120</v>
      </c>
      <c r="R2182" t="s">
        <v>17</v>
      </c>
    </row>
    <row r="2183" spans="1:25" x14ac:dyDescent="0.2">
      <c r="A2183">
        <v>983386</v>
      </c>
      <c r="B2183" t="s">
        <v>83</v>
      </c>
      <c r="C2183" t="str">
        <f t="shared" si="184"/>
        <v>2008</v>
      </c>
      <c r="D2183" t="s">
        <v>14</v>
      </c>
      <c r="E2183" t="str">
        <f t="shared" si="185"/>
        <v>2008A</v>
      </c>
      <c r="F2183" t="s">
        <v>15</v>
      </c>
      <c r="G2183" t="s">
        <v>43</v>
      </c>
      <c r="H2183" t="s">
        <v>20</v>
      </c>
      <c r="I2183" t="s">
        <v>18</v>
      </c>
      <c r="J2183" t="str">
        <f t="shared" si="187"/>
        <v>ENG</v>
      </c>
      <c r="L2183">
        <v>2011</v>
      </c>
      <c r="M2183">
        <f t="shared" si="183"/>
        <v>3</v>
      </c>
      <c r="N2183" t="str">
        <f t="shared" si="186"/>
        <v>F</v>
      </c>
      <c r="O2183" s="1">
        <v>40677</v>
      </c>
      <c r="P2183" t="s">
        <v>28</v>
      </c>
      <c r="Q2183" t="s">
        <v>121</v>
      </c>
      <c r="R2183" t="s">
        <v>24</v>
      </c>
    </row>
    <row r="2184" spans="1:25" x14ac:dyDescent="0.2">
      <c r="A2184">
        <v>983386</v>
      </c>
      <c r="B2184" t="s">
        <v>83</v>
      </c>
      <c r="C2184" t="str">
        <f t="shared" si="184"/>
        <v>2008</v>
      </c>
      <c r="D2184" t="s">
        <v>20</v>
      </c>
      <c r="E2184" t="str">
        <f t="shared" si="185"/>
        <v>2008B</v>
      </c>
      <c r="F2184" t="s">
        <v>15</v>
      </c>
      <c r="G2184" t="s">
        <v>56</v>
      </c>
      <c r="H2184" t="s">
        <v>24</v>
      </c>
      <c r="I2184" t="s">
        <v>18</v>
      </c>
      <c r="J2184" t="str">
        <f t="shared" si="187"/>
        <v>ENG</v>
      </c>
      <c r="L2184">
        <v>2011</v>
      </c>
      <c r="M2184">
        <f t="shared" si="183"/>
        <v>3</v>
      </c>
      <c r="N2184" t="str">
        <f t="shared" si="186"/>
        <v>F</v>
      </c>
      <c r="O2184" s="1">
        <v>40677</v>
      </c>
      <c r="P2184" t="s">
        <v>28</v>
      </c>
      <c r="Q2184" t="s">
        <v>116</v>
      </c>
      <c r="R2184" t="s">
        <v>24</v>
      </c>
    </row>
    <row r="2185" spans="1:25" x14ac:dyDescent="0.2">
      <c r="A2185">
        <v>983408</v>
      </c>
      <c r="B2185" t="s">
        <v>99</v>
      </c>
      <c r="C2185" t="str">
        <f t="shared" si="184"/>
        <v>2009</v>
      </c>
      <c r="D2185" t="s">
        <v>24</v>
      </c>
      <c r="E2185" t="str">
        <f t="shared" si="185"/>
        <v>2009C</v>
      </c>
      <c r="F2185" t="s">
        <v>15</v>
      </c>
      <c r="G2185" t="s">
        <v>43</v>
      </c>
      <c r="H2185" t="s">
        <v>20</v>
      </c>
      <c r="I2185" t="s">
        <v>25</v>
      </c>
      <c r="J2185" t="str">
        <f t="shared" si="187"/>
        <v>ENG</v>
      </c>
      <c r="L2185">
        <v>2011</v>
      </c>
      <c r="M2185">
        <f t="shared" si="183"/>
        <v>2</v>
      </c>
      <c r="N2185" t="str">
        <f t="shared" si="186"/>
        <v>U</v>
      </c>
      <c r="O2185" s="1">
        <v>40677</v>
      </c>
      <c r="P2185" t="s">
        <v>19</v>
      </c>
    </row>
    <row r="2186" spans="1:25" x14ac:dyDescent="0.2">
      <c r="A2186">
        <v>983408</v>
      </c>
      <c r="B2186" t="s">
        <v>99</v>
      </c>
      <c r="C2186" t="str">
        <f t="shared" si="184"/>
        <v>2009</v>
      </c>
      <c r="D2186" t="s">
        <v>57</v>
      </c>
      <c r="E2186" t="str">
        <f t="shared" si="185"/>
        <v>2009D</v>
      </c>
      <c r="F2186" t="s">
        <v>15</v>
      </c>
      <c r="G2186" t="s">
        <v>59</v>
      </c>
      <c r="H2186" t="s">
        <v>20</v>
      </c>
      <c r="I2186" t="s">
        <v>25</v>
      </c>
      <c r="J2186" t="str">
        <f t="shared" si="187"/>
        <v>ENG</v>
      </c>
      <c r="L2186">
        <v>2011</v>
      </c>
      <c r="M2186">
        <f t="shared" si="183"/>
        <v>2</v>
      </c>
      <c r="N2186" t="str">
        <f t="shared" si="186"/>
        <v>U</v>
      </c>
      <c r="O2186" s="1">
        <v>40677</v>
      </c>
      <c r="P2186" t="s">
        <v>19</v>
      </c>
    </row>
    <row r="2187" spans="1:25" x14ac:dyDescent="0.2">
      <c r="A2187">
        <v>983600</v>
      </c>
      <c r="B2187" t="s">
        <v>108</v>
      </c>
      <c r="C2187" t="str">
        <f t="shared" si="184"/>
        <v>2011</v>
      </c>
      <c r="D2187" t="s">
        <v>14</v>
      </c>
      <c r="E2187" t="str">
        <f t="shared" si="185"/>
        <v>2011A</v>
      </c>
      <c r="F2187" t="s">
        <v>15</v>
      </c>
      <c r="G2187" t="s">
        <v>16</v>
      </c>
      <c r="H2187" t="s">
        <v>20</v>
      </c>
      <c r="I2187" t="s">
        <v>84</v>
      </c>
      <c r="J2187" t="str">
        <f t="shared" si="187"/>
        <v>ENG</v>
      </c>
      <c r="L2187">
        <v>2013</v>
      </c>
      <c r="M2187">
        <f t="shared" si="183"/>
        <v>2</v>
      </c>
      <c r="N2187" t="str">
        <f t="shared" si="186"/>
        <v>U</v>
      </c>
      <c r="P2187" t="s">
        <v>19</v>
      </c>
      <c r="W2187">
        <v>9</v>
      </c>
      <c r="X2187">
        <v>3.8</v>
      </c>
      <c r="Y2187">
        <v>2</v>
      </c>
    </row>
    <row r="2188" spans="1:25" x14ac:dyDescent="0.2">
      <c r="A2188">
        <v>983654</v>
      </c>
      <c r="B2188" t="s">
        <v>95</v>
      </c>
      <c r="C2188" t="str">
        <f t="shared" si="184"/>
        <v>2009</v>
      </c>
      <c r="D2188" t="s">
        <v>14</v>
      </c>
      <c r="E2188" t="str">
        <f t="shared" si="185"/>
        <v>2009A</v>
      </c>
      <c r="F2188" t="s">
        <v>15</v>
      </c>
      <c r="G2188" t="s">
        <v>43</v>
      </c>
      <c r="H2188" t="s">
        <v>20</v>
      </c>
      <c r="I2188" t="s">
        <v>42</v>
      </c>
      <c r="J2188" t="str">
        <f t="shared" si="187"/>
        <v>SCI</v>
      </c>
      <c r="L2188">
        <v>2011</v>
      </c>
      <c r="M2188">
        <f t="shared" si="183"/>
        <v>2</v>
      </c>
      <c r="N2188" t="str">
        <f t="shared" si="186"/>
        <v>U</v>
      </c>
      <c r="O2188" s="1">
        <v>40677</v>
      </c>
      <c r="P2188" t="s">
        <v>28</v>
      </c>
    </row>
    <row r="2189" spans="1:25" x14ac:dyDescent="0.2">
      <c r="A2189">
        <v>983654</v>
      </c>
      <c r="B2189" t="s">
        <v>108</v>
      </c>
      <c r="C2189" t="str">
        <f t="shared" si="184"/>
        <v>2011</v>
      </c>
      <c r="D2189" t="s">
        <v>20</v>
      </c>
      <c r="E2189" t="str">
        <f t="shared" si="185"/>
        <v>2011B</v>
      </c>
      <c r="F2189" t="s">
        <v>15</v>
      </c>
      <c r="G2189" t="s">
        <v>56</v>
      </c>
      <c r="H2189" t="s">
        <v>24</v>
      </c>
      <c r="I2189" t="s">
        <v>42</v>
      </c>
      <c r="J2189" t="str">
        <f t="shared" si="187"/>
        <v>SCI</v>
      </c>
      <c r="K2189" t="s">
        <v>45</v>
      </c>
      <c r="L2189">
        <v>2011</v>
      </c>
      <c r="M2189">
        <f t="shared" si="183"/>
        <v>0</v>
      </c>
      <c r="N2189" t="str">
        <f t="shared" si="186"/>
        <v>U</v>
      </c>
      <c r="O2189" s="1">
        <v>40677</v>
      </c>
      <c r="P2189" t="s">
        <v>28</v>
      </c>
    </row>
    <row r="2190" spans="1:25" x14ac:dyDescent="0.2">
      <c r="A2190">
        <v>983654</v>
      </c>
      <c r="B2190" t="s">
        <v>104</v>
      </c>
      <c r="C2190" t="str">
        <f t="shared" si="184"/>
        <v>2010</v>
      </c>
      <c r="D2190" t="s">
        <v>57</v>
      </c>
      <c r="E2190" t="str">
        <f t="shared" si="185"/>
        <v>2010D</v>
      </c>
      <c r="F2190" t="s">
        <v>15</v>
      </c>
      <c r="G2190" t="s">
        <v>56</v>
      </c>
      <c r="H2190" t="s">
        <v>17</v>
      </c>
      <c r="I2190" t="s">
        <v>42</v>
      </c>
      <c r="J2190" t="str">
        <f t="shared" si="187"/>
        <v>SCI</v>
      </c>
      <c r="K2190" t="s">
        <v>45</v>
      </c>
      <c r="L2190">
        <v>2011</v>
      </c>
      <c r="M2190">
        <f t="shared" si="183"/>
        <v>1</v>
      </c>
      <c r="N2190" t="str">
        <f t="shared" si="186"/>
        <v>U</v>
      </c>
      <c r="O2190" s="1">
        <v>40677</v>
      </c>
      <c r="P2190" t="s">
        <v>28</v>
      </c>
    </row>
    <row r="2191" spans="1:25" x14ac:dyDescent="0.2">
      <c r="A2191">
        <v>983706</v>
      </c>
      <c r="B2191" t="s">
        <v>95</v>
      </c>
      <c r="C2191" t="str">
        <f t="shared" si="184"/>
        <v>2009</v>
      </c>
      <c r="D2191" t="s">
        <v>14</v>
      </c>
      <c r="E2191" t="str">
        <f t="shared" si="185"/>
        <v>2009A</v>
      </c>
      <c r="F2191" t="s">
        <v>15</v>
      </c>
      <c r="G2191" t="s">
        <v>43</v>
      </c>
      <c r="H2191" t="s">
        <v>14</v>
      </c>
      <c r="I2191" t="s">
        <v>25</v>
      </c>
      <c r="J2191" t="str">
        <f t="shared" si="187"/>
        <v>ENG</v>
      </c>
      <c r="L2191">
        <v>2011</v>
      </c>
      <c r="M2191">
        <f t="shared" si="183"/>
        <v>2</v>
      </c>
      <c r="N2191" t="str">
        <f t="shared" si="186"/>
        <v>U</v>
      </c>
      <c r="O2191" s="1">
        <v>40677</v>
      </c>
      <c r="P2191" t="s">
        <v>19</v>
      </c>
      <c r="Q2191" t="s">
        <v>123</v>
      </c>
      <c r="R2191" t="s">
        <v>20</v>
      </c>
    </row>
    <row r="2192" spans="1:25" x14ac:dyDescent="0.2">
      <c r="A2192">
        <v>983706</v>
      </c>
      <c r="B2192" t="s">
        <v>99</v>
      </c>
      <c r="C2192" t="str">
        <f t="shared" si="184"/>
        <v>2009</v>
      </c>
      <c r="D2192" t="s">
        <v>57</v>
      </c>
      <c r="E2192" t="str">
        <f t="shared" si="185"/>
        <v>2009D</v>
      </c>
      <c r="F2192" t="s">
        <v>15</v>
      </c>
      <c r="G2192" t="s">
        <v>56</v>
      </c>
      <c r="H2192" t="s">
        <v>24</v>
      </c>
      <c r="I2192" t="s">
        <v>25</v>
      </c>
      <c r="J2192" t="str">
        <f t="shared" si="187"/>
        <v>ENG</v>
      </c>
      <c r="L2192">
        <v>2011</v>
      </c>
      <c r="M2192">
        <f t="shared" si="183"/>
        <v>2</v>
      </c>
      <c r="N2192" t="str">
        <f t="shared" si="186"/>
        <v>U</v>
      </c>
      <c r="O2192" s="1">
        <v>40677</v>
      </c>
      <c r="P2192" t="s">
        <v>19</v>
      </c>
    </row>
    <row r="2193" spans="1:18" x14ac:dyDescent="0.2">
      <c r="A2193">
        <v>983734</v>
      </c>
      <c r="B2193" t="s">
        <v>91</v>
      </c>
      <c r="C2193" t="str">
        <f t="shared" si="184"/>
        <v>2008</v>
      </c>
      <c r="D2193" t="s">
        <v>24</v>
      </c>
      <c r="E2193" t="str">
        <f t="shared" si="185"/>
        <v>2008C</v>
      </c>
      <c r="F2193" t="s">
        <v>15</v>
      </c>
      <c r="G2193" t="s">
        <v>43</v>
      </c>
      <c r="H2193" t="s">
        <v>14</v>
      </c>
      <c r="I2193" t="s">
        <v>41</v>
      </c>
      <c r="J2193" t="str">
        <f t="shared" si="187"/>
        <v>ENG</v>
      </c>
      <c r="L2193">
        <v>2011</v>
      </c>
      <c r="M2193">
        <f t="shared" si="183"/>
        <v>3</v>
      </c>
      <c r="N2193" t="str">
        <f t="shared" si="186"/>
        <v>F</v>
      </c>
      <c r="O2193" s="1">
        <v>40677</v>
      </c>
      <c r="P2193" t="s">
        <v>28</v>
      </c>
      <c r="Q2193" t="s">
        <v>122</v>
      </c>
      <c r="R2193" t="s">
        <v>24</v>
      </c>
    </row>
    <row r="2194" spans="1:18" x14ac:dyDescent="0.2">
      <c r="A2194">
        <v>983734</v>
      </c>
      <c r="B2194" t="s">
        <v>91</v>
      </c>
      <c r="C2194" t="str">
        <f t="shared" si="184"/>
        <v>2008</v>
      </c>
      <c r="D2194" t="s">
        <v>57</v>
      </c>
      <c r="E2194" t="str">
        <f t="shared" si="185"/>
        <v>2008D</v>
      </c>
      <c r="F2194" t="s">
        <v>15</v>
      </c>
      <c r="G2194" t="s">
        <v>56</v>
      </c>
      <c r="H2194" t="s">
        <v>24</v>
      </c>
      <c r="I2194" t="s">
        <v>41</v>
      </c>
      <c r="J2194" t="str">
        <f t="shared" si="187"/>
        <v>ENG</v>
      </c>
      <c r="L2194">
        <v>2011</v>
      </c>
      <c r="M2194">
        <f t="shared" si="183"/>
        <v>3</v>
      </c>
      <c r="N2194" t="str">
        <f t="shared" si="186"/>
        <v>F</v>
      </c>
      <c r="O2194" s="1">
        <v>40677</v>
      </c>
      <c r="P2194" t="s">
        <v>28</v>
      </c>
      <c r="Q2194" t="s">
        <v>120</v>
      </c>
      <c r="R2194" t="s">
        <v>20</v>
      </c>
    </row>
    <row r="2195" spans="1:18" x14ac:dyDescent="0.2">
      <c r="A2195">
        <v>983790</v>
      </c>
      <c r="B2195" t="s">
        <v>83</v>
      </c>
      <c r="C2195" t="str">
        <f t="shared" si="184"/>
        <v>2008</v>
      </c>
      <c r="D2195" t="s">
        <v>14</v>
      </c>
      <c r="E2195" t="str">
        <f t="shared" si="185"/>
        <v>2008A</v>
      </c>
      <c r="F2195" t="s">
        <v>15</v>
      </c>
      <c r="G2195" t="s">
        <v>43</v>
      </c>
      <c r="H2195" t="s">
        <v>20</v>
      </c>
      <c r="I2195" t="s">
        <v>21</v>
      </c>
      <c r="J2195" t="str">
        <f t="shared" si="187"/>
        <v>COMP</v>
      </c>
      <c r="L2195">
        <v>2011</v>
      </c>
      <c r="M2195">
        <f t="shared" si="183"/>
        <v>3</v>
      </c>
      <c r="N2195" t="str">
        <f t="shared" si="186"/>
        <v>F</v>
      </c>
      <c r="O2195" s="1">
        <v>40677</v>
      </c>
      <c r="P2195" t="s">
        <v>19</v>
      </c>
    </row>
    <row r="2196" spans="1:18" x14ac:dyDescent="0.2">
      <c r="A2196">
        <v>983822</v>
      </c>
      <c r="B2196" t="s">
        <v>83</v>
      </c>
      <c r="C2196" t="str">
        <f t="shared" si="184"/>
        <v>2008</v>
      </c>
      <c r="D2196" t="s">
        <v>14</v>
      </c>
      <c r="E2196" t="str">
        <f t="shared" si="185"/>
        <v>2008A</v>
      </c>
      <c r="F2196" t="s">
        <v>15</v>
      </c>
      <c r="G2196" t="s">
        <v>43</v>
      </c>
      <c r="H2196" t="s">
        <v>14</v>
      </c>
      <c r="I2196" t="s">
        <v>18</v>
      </c>
      <c r="J2196" t="str">
        <f t="shared" si="187"/>
        <v>ENG</v>
      </c>
      <c r="L2196">
        <v>2011</v>
      </c>
      <c r="M2196">
        <f t="shared" si="183"/>
        <v>3</v>
      </c>
      <c r="N2196" t="str">
        <f t="shared" si="186"/>
        <v>F</v>
      </c>
      <c r="O2196" s="1">
        <v>40677</v>
      </c>
      <c r="P2196" t="s">
        <v>19</v>
      </c>
      <c r="Q2196" t="s">
        <v>116</v>
      </c>
      <c r="R2196" t="s">
        <v>14</v>
      </c>
    </row>
    <row r="2197" spans="1:18" x14ac:dyDescent="0.2">
      <c r="A2197">
        <v>983822</v>
      </c>
      <c r="B2197" t="s">
        <v>83</v>
      </c>
      <c r="C2197" t="str">
        <f t="shared" si="184"/>
        <v>2008</v>
      </c>
      <c r="D2197" t="s">
        <v>20</v>
      </c>
      <c r="E2197" t="str">
        <f t="shared" si="185"/>
        <v>2008B</v>
      </c>
      <c r="F2197" t="s">
        <v>15</v>
      </c>
      <c r="G2197" t="s">
        <v>56</v>
      </c>
      <c r="H2197" t="s">
        <v>14</v>
      </c>
      <c r="I2197" t="s">
        <v>18</v>
      </c>
      <c r="J2197" t="str">
        <f t="shared" si="187"/>
        <v>ENG</v>
      </c>
      <c r="L2197">
        <v>2011</v>
      </c>
      <c r="M2197">
        <f t="shared" si="183"/>
        <v>3</v>
      </c>
      <c r="N2197" t="str">
        <f t="shared" si="186"/>
        <v>F</v>
      </c>
      <c r="O2197" s="1">
        <v>40677</v>
      </c>
      <c r="P2197" t="s">
        <v>19</v>
      </c>
      <c r="Q2197" t="s">
        <v>123</v>
      </c>
      <c r="R2197" t="s">
        <v>14</v>
      </c>
    </row>
    <row r="2198" spans="1:18" x14ac:dyDescent="0.2">
      <c r="A2198">
        <v>983848</v>
      </c>
      <c r="B2198" t="s">
        <v>91</v>
      </c>
      <c r="C2198" t="str">
        <f t="shared" si="184"/>
        <v>2008</v>
      </c>
      <c r="D2198" t="s">
        <v>57</v>
      </c>
      <c r="E2198" t="str">
        <f t="shared" si="185"/>
        <v>2008D</v>
      </c>
      <c r="F2198" t="s">
        <v>15</v>
      </c>
      <c r="G2198" t="s">
        <v>59</v>
      </c>
      <c r="H2198" t="s">
        <v>20</v>
      </c>
      <c r="I2198" t="s">
        <v>25</v>
      </c>
      <c r="J2198" t="str">
        <f t="shared" si="187"/>
        <v>ENG</v>
      </c>
      <c r="L2198">
        <v>2010</v>
      </c>
      <c r="M2198">
        <f t="shared" si="183"/>
        <v>2</v>
      </c>
      <c r="N2198" t="str">
        <f t="shared" si="186"/>
        <v>U</v>
      </c>
      <c r="O2198" s="1">
        <v>40313</v>
      </c>
      <c r="P2198" t="s">
        <v>28</v>
      </c>
    </row>
    <row r="2199" spans="1:18" x14ac:dyDescent="0.2">
      <c r="A2199">
        <v>983848</v>
      </c>
      <c r="B2199" t="s">
        <v>66</v>
      </c>
      <c r="C2199" t="str">
        <f t="shared" si="184"/>
        <v>2007</v>
      </c>
      <c r="D2199" t="s">
        <v>57</v>
      </c>
      <c r="E2199" t="str">
        <f t="shared" si="185"/>
        <v>2007D</v>
      </c>
      <c r="F2199" t="s">
        <v>15</v>
      </c>
      <c r="G2199" t="s">
        <v>56</v>
      </c>
      <c r="H2199" t="s">
        <v>20</v>
      </c>
      <c r="I2199" t="s">
        <v>25</v>
      </c>
      <c r="J2199" t="str">
        <f t="shared" si="187"/>
        <v>ENG</v>
      </c>
      <c r="L2199">
        <v>2010</v>
      </c>
      <c r="M2199">
        <f t="shared" si="183"/>
        <v>3</v>
      </c>
      <c r="N2199" t="str">
        <f t="shared" si="186"/>
        <v>F</v>
      </c>
      <c r="O2199" s="1">
        <v>40313</v>
      </c>
      <c r="P2199" t="s">
        <v>28</v>
      </c>
      <c r="Q2199" t="s">
        <v>121</v>
      </c>
      <c r="R2199" t="s">
        <v>14</v>
      </c>
    </row>
    <row r="2200" spans="1:18" x14ac:dyDescent="0.2">
      <c r="A2200">
        <v>984036</v>
      </c>
      <c r="B2200" t="s">
        <v>83</v>
      </c>
      <c r="C2200" t="str">
        <f t="shared" si="184"/>
        <v>2008</v>
      </c>
      <c r="D2200" t="s">
        <v>14</v>
      </c>
      <c r="E2200" t="str">
        <f t="shared" si="185"/>
        <v>2008A</v>
      </c>
      <c r="F2200" t="s">
        <v>15</v>
      </c>
      <c r="G2200" t="s">
        <v>16</v>
      </c>
      <c r="H2200" t="s">
        <v>14</v>
      </c>
      <c r="I2200" t="s">
        <v>21</v>
      </c>
      <c r="J2200" t="str">
        <f t="shared" si="187"/>
        <v>COMP</v>
      </c>
      <c r="L2200">
        <v>2011</v>
      </c>
      <c r="M2200">
        <f t="shared" si="183"/>
        <v>3</v>
      </c>
      <c r="N2200" t="str">
        <f t="shared" si="186"/>
        <v>F</v>
      </c>
      <c r="O2200" s="1">
        <v>40677</v>
      </c>
      <c r="P2200" t="s">
        <v>19</v>
      </c>
      <c r="Q2200" t="s">
        <v>116</v>
      </c>
      <c r="R2200" t="s">
        <v>14</v>
      </c>
    </row>
    <row r="2201" spans="1:18" x14ac:dyDescent="0.2">
      <c r="A2201">
        <v>984036</v>
      </c>
      <c r="B2201" t="s">
        <v>83</v>
      </c>
      <c r="C2201" t="str">
        <f t="shared" si="184"/>
        <v>2008</v>
      </c>
      <c r="D2201" t="s">
        <v>20</v>
      </c>
      <c r="E2201" t="str">
        <f t="shared" si="185"/>
        <v>2008B</v>
      </c>
      <c r="F2201" t="s">
        <v>15</v>
      </c>
      <c r="G2201" t="s">
        <v>64</v>
      </c>
      <c r="H2201" t="s">
        <v>14</v>
      </c>
      <c r="I2201" t="s">
        <v>21</v>
      </c>
      <c r="J2201" t="str">
        <f t="shared" si="187"/>
        <v>COMP</v>
      </c>
      <c r="L2201">
        <v>2011</v>
      </c>
      <c r="M2201">
        <f t="shared" si="183"/>
        <v>3</v>
      </c>
      <c r="N2201" t="str">
        <f t="shared" si="186"/>
        <v>F</v>
      </c>
      <c r="O2201" s="1">
        <v>40677</v>
      </c>
      <c r="P2201" t="s">
        <v>19</v>
      </c>
      <c r="Q2201" t="s">
        <v>123</v>
      </c>
      <c r="R2201" t="s">
        <v>14</v>
      </c>
    </row>
    <row r="2202" spans="1:18" x14ac:dyDescent="0.2">
      <c r="A2202">
        <v>984060</v>
      </c>
      <c r="B2202" t="s">
        <v>99</v>
      </c>
      <c r="C2202" t="str">
        <f t="shared" si="184"/>
        <v>2009</v>
      </c>
      <c r="D2202" t="s">
        <v>57</v>
      </c>
      <c r="E2202" t="str">
        <f t="shared" si="185"/>
        <v>2009D</v>
      </c>
      <c r="F2202" t="s">
        <v>15</v>
      </c>
      <c r="G2202" t="s">
        <v>59</v>
      </c>
      <c r="H2202" t="s">
        <v>20</v>
      </c>
      <c r="I2202" t="s">
        <v>22</v>
      </c>
      <c r="J2202" t="str">
        <f t="shared" si="187"/>
        <v>ENG</v>
      </c>
      <c r="L2202">
        <v>2011</v>
      </c>
      <c r="M2202">
        <f t="shared" si="183"/>
        <v>2</v>
      </c>
      <c r="N2202" t="str">
        <f t="shared" si="186"/>
        <v>U</v>
      </c>
      <c r="O2202" s="1">
        <v>40677</v>
      </c>
      <c r="P2202" t="s">
        <v>19</v>
      </c>
    </row>
    <row r="2203" spans="1:18" x14ac:dyDescent="0.2">
      <c r="A2203">
        <v>984060</v>
      </c>
      <c r="B2203" t="s">
        <v>91</v>
      </c>
      <c r="C2203" t="str">
        <f t="shared" si="184"/>
        <v>2008</v>
      </c>
      <c r="D2203" t="s">
        <v>24</v>
      </c>
      <c r="E2203" t="str">
        <f t="shared" si="185"/>
        <v>2008C</v>
      </c>
      <c r="F2203" t="s">
        <v>15</v>
      </c>
      <c r="G2203" t="s">
        <v>43</v>
      </c>
      <c r="H2203" t="s">
        <v>20</v>
      </c>
      <c r="I2203" t="s">
        <v>22</v>
      </c>
      <c r="J2203" t="str">
        <f t="shared" si="187"/>
        <v>ENG</v>
      </c>
      <c r="L2203">
        <v>2011</v>
      </c>
      <c r="M2203">
        <f t="shared" si="183"/>
        <v>3</v>
      </c>
      <c r="N2203" t="str">
        <f t="shared" si="186"/>
        <v>F</v>
      </c>
      <c r="O2203" s="1">
        <v>40677</v>
      </c>
      <c r="P2203" t="s">
        <v>19</v>
      </c>
      <c r="Q2203" t="s">
        <v>121</v>
      </c>
      <c r="R2203" t="s">
        <v>20</v>
      </c>
    </row>
    <row r="2204" spans="1:18" x14ac:dyDescent="0.2">
      <c r="A2204">
        <v>984060</v>
      </c>
      <c r="B2204" t="s">
        <v>95</v>
      </c>
      <c r="C2204" t="str">
        <f t="shared" si="184"/>
        <v>2009</v>
      </c>
      <c r="D2204" t="s">
        <v>20</v>
      </c>
      <c r="E2204" t="str">
        <f t="shared" si="185"/>
        <v>2009B</v>
      </c>
      <c r="F2204" t="s">
        <v>15</v>
      </c>
      <c r="G2204" t="s">
        <v>56</v>
      </c>
      <c r="H2204" t="s">
        <v>24</v>
      </c>
      <c r="I2204" t="s">
        <v>22</v>
      </c>
      <c r="J2204" t="str">
        <f t="shared" si="187"/>
        <v>ENG</v>
      </c>
      <c r="L2204">
        <v>2011</v>
      </c>
      <c r="M2204">
        <f t="shared" si="183"/>
        <v>2</v>
      </c>
      <c r="N2204" t="str">
        <f t="shared" si="186"/>
        <v>U</v>
      </c>
      <c r="O2204" s="1">
        <v>40677</v>
      </c>
      <c r="P2204" t="s">
        <v>19</v>
      </c>
      <c r="Q2204" t="s">
        <v>122</v>
      </c>
      <c r="R2204" t="s">
        <v>20</v>
      </c>
    </row>
    <row r="2205" spans="1:18" x14ac:dyDescent="0.2">
      <c r="A2205">
        <v>984486</v>
      </c>
      <c r="B2205" t="s">
        <v>91</v>
      </c>
      <c r="C2205" t="str">
        <f t="shared" si="184"/>
        <v>2008</v>
      </c>
      <c r="D2205" t="s">
        <v>24</v>
      </c>
      <c r="E2205" t="str">
        <f t="shared" si="185"/>
        <v>2008C</v>
      </c>
      <c r="F2205" t="s">
        <v>15</v>
      </c>
      <c r="G2205" t="s">
        <v>43</v>
      </c>
      <c r="H2205" t="s">
        <v>20</v>
      </c>
      <c r="I2205" t="s">
        <v>25</v>
      </c>
      <c r="J2205" t="str">
        <f t="shared" si="187"/>
        <v>ENG</v>
      </c>
      <c r="L2205">
        <v>2011</v>
      </c>
      <c r="M2205">
        <f t="shared" si="183"/>
        <v>3</v>
      </c>
      <c r="N2205" t="str">
        <f t="shared" si="186"/>
        <v>F</v>
      </c>
      <c r="P2205" t="s">
        <v>19</v>
      </c>
      <c r="Q2205" t="s">
        <v>122</v>
      </c>
      <c r="R2205" t="s">
        <v>20</v>
      </c>
    </row>
    <row r="2206" spans="1:18" x14ac:dyDescent="0.2">
      <c r="A2206">
        <v>984486</v>
      </c>
      <c r="B2206" t="s">
        <v>91</v>
      </c>
      <c r="C2206" t="str">
        <f t="shared" si="184"/>
        <v>2008</v>
      </c>
      <c r="D2206" t="s">
        <v>57</v>
      </c>
      <c r="E2206" t="str">
        <f t="shared" si="185"/>
        <v>2008D</v>
      </c>
      <c r="F2206" t="s">
        <v>15</v>
      </c>
      <c r="G2206" t="s">
        <v>56</v>
      </c>
      <c r="H2206" t="s">
        <v>24</v>
      </c>
      <c r="I2206" t="s">
        <v>25</v>
      </c>
      <c r="J2206" t="str">
        <f t="shared" si="187"/>
        <v>ENG</v>
      </c>
      <c r="L2206">
        <v>2011</v>
      </c>
      <c r="M2206">
        <f t="shared" si="183"/>
        <v>3</v>
      </c>
      <c r="N2206" t="str">
        <f t="shared" si="186"/>
        <v>F</v>
      </c>
      <c r="P2206" t="s">
        <v>19</v>
      </c>
    </row>
    <row r="2207" spans="1:18" x14ac:dyDescent="0.2">
      <c r="A2207">
        <v>984488</v>
      </c>
      <c r="B2207" t="s">
        <v>104</v>
      </c>
      <c r="C2207" t="str">
        <f t="shared" si="184"/>
        <v>2010</v>
      </c>
      <c r="D2207" t="s">
        <v>57</v>
      </c>
      <c r="E2207" t="str">
        <f t="shared" si="185"/>
        <v>2010D</v>
      </c>
      <c r="F2207" t="s">
        <v>15</v>
      </c>
      <c r="G2207" t="s">
        <v>59</v>
      </c>
      <c r="H2207" t="s">
        <v>20</v>
      </c>
      <c r="I2207" t="s">
        <v>22</v>
      </c>
      <c r="J2207" t="str">
        <f t="shared" si="187"/>
        <v>ENG</v>
      </c>
      <c r="L2207">
        <v>2012</v>
      </c>
      <c r="M2207">
        <f t="shared" si="183"/>
        <v>2</v>
      </c>
      <c r="N2207" t="str">
        <f t="shared" si="186"/>
        <v>U</v>
      </c>
      <c r="P2207" t="s">
        <v>19</v>
      </c>
      <c r="Q2207" t="s">
        <v>126</v>
      </c>
      <c r="R2207" t="s">
        <v>24</v>
      </c>
    </row>
    <row r="2208" spans="1:18" x14ac:dyDescent="0.2">
      <c r="A2208">
        <v>984488</v>
      </c>
      <c r="B2208" t="s">
        <v>95</v>
      </c>
      <c r="C2208" t="str">
        <f t="shared" si="184"/>
        <v>2009</v>
      </c>
      <c r="D2208" t="s">
        <v>14</v>
      </c>
      <c r="E2208" t="str">
        <f t="shared" si="185"/>
        <v>2009A</v>
      </c>
      <c r="F2208" t="s">
        <v>15</v>
      </c>
      <c r="G2208" t="s">
        <v>43</v>
      </c>
      <c r="H2208" t="s">
        <v>20</v>
      </c>
      <c r="I2208" t="s">
        <v>22</v>
      </c>
      <c r="J2208" t="str">
        <f t="shared" si="187"/>
        <v>ENG</v>
      </c>
      <c r="L2208">
        <v>2012</v>
      </c>
      <c r="M2208">
        <f t="shared" si="183"/>
        <v>3</v>
      </c>
      <c r="N2208" t="str">
        <f t="shared" si="186"/>
        <v>F</v>
      </c>
      <c r="P2208" t="s">
        <v>19</v>
      </c>
      <c r="Q2208" t="s">
        <v>118</v>
      </c>
      <c r="R2208" t="s">
        <v>20</v>
      </c>
    </row>
    <row r="2209" spans="1:18" x14ac:dyDescent="0.2">
      <c r="A2209">
        <v>984488</v>
      </c>
      <c r="B2209" t="s">
        <v>95</v>
      </c>
      <c r="C2209" t="str">
        <f t="shared" si="184"/>
        <v>2009</v>
      </c>
      <c r="D2209" t="s">
        <v>20</v>
      </c>
      <c r="E2209" t="str">
        <f t="shared" si="185"/>
        <v>2009B</v>
      </c>
      <c r="F2209" t="s">
        <v>15</v>
      </c>
      <c r="G2209" t="s">
        <v>56</v>
      </c>
      <c r="H2209" t="s">
        <v>20</v>
      </c>
      <c r="I2209" t="s">
        <v>22</v>
      </c>
      <c r="J2209" t="str">
        <f t="shared" si="187"/>
        <v>ENG</v>
      </c>
      <c r="L2209">
        <v>2012</v>
      </c>
      <c r="M2209">
        <f t="shared" ref="M2209:M2237" si="188">L2209-C2209</f>
        <v>3</v>
      </c>
      <c r="N2209" t="str">
        <f t="shared" si="186"/>
        <v>F</v>
      </c>
      <c r="P2209" t="s">
        <v>19</v>
      </c>
      <c r="Q2209" t="s">
        <v>121</v>
      </c>
      <c r="R2209" t="s">
        <v>24</v>
      </c>
    </row>
    <row r="2210" spans="1:18" x14ac:dyDescent="0.2">
      <c r="A2210">
        <v>984520</v>
      </c>
      <c r="B2210" t="s">
        <v>95</v>
      </c>
      <c r="C2210" t="str">
        <f t="shared" si="184"/>
        <v>2009</v>
      </c>
      <c r="D2210" t="s">
        <v>20</v>
      </c>
      <c r="E2210" t="str">
        <f t="shared" si="185"/>
        <v>2009B</v>
      </c>
      <c r="F2210" t="s">
        <v>15</v>
      </c>
      <c r="G2210" t="s">
        <v>59</v>
      </c>
      <c r="H2210" t="s">
        <v>17</v>
      </c>
      <c r="I2210" t="s">
        <v>33</v>
      </c>
      <c r="J2210" t="str">
        <f t="shared" si="187"/>
        <v>ENG</v>
      </c>
      <c r="K2210" t="s">
        <v>1</v>
      </c>
      <c r="L2210">
        <v>2011</v>
      </c>
      <c r="M2210">
        <f t="shared" si="188"/>
        <v>2</v>
      </c>
      <c r="N2210" t="str">
        <f t="shared" si="186"/>
        <v>U</v>
      </c>
      <c r="P2210" t="s">
        <v>19</v>
      </c>
    </row>
    <row r="2211" spans="1:18" x14ac:dyDescent="0.2">
      <c r="A2211">
        <v>984608</v>
      </c>
      <c r="B2211" t="s">
        <v>91</v>
      </c>
      <c r="C2211" t="str">
        <f t="shared" si="184"/>
        <v>2008</v>
      </c>
      <c r="D2211" t="s">
        <v>24</v>
      </c>
      <c r="E2211" t="str">
        <f t="shared" si="185"/>
        <v>2008C</v>
      </c>
      <c r="F2211" t="s">
        <v>15</v>
      </c>
      <c r="G2211" t="s">
        <v>43</v>
      </c>
      <c r="H2211" t="s">
        <v>20</v>
      </c>
      <c r="I2211" t="s">
        <v>27</v>
      </c>
      <c r="J2211" t="str">
        <f t="shared" si="187"/>
        <v>ENG</v>
      </c>
      <c r="L2211">
        <v>2011</v>
      </c>
      <c r="M2211">
        <f t="shared" si="188"/>
        <v>3</v>
      </c>
      <c r="N2211" t="str">
        <f t="shared" si="186"/>
        <v>F</v>
      </c>
      <c r="O2211" s="1">
        <v>40677</v>
      </c>
      <c r="P2211" t="s">
        <v>19</v>
      </c>
      <c r="Q2211" t="s">
        <v>116</v>
      </c>
      <c r="R2211" t="s">
        <v>14</v>
      </c>
    </row>
    <row r="2212" spans="1:18" x14ac:dyDescent="0.2">
      <c r="A2212">
        <v>984608</v>
      </c>
      <c r="B2212" t="s">
        <v>91</v>
      </c>
      <c r="C2212" t="str">
        <f t="shared" si="184"/>
        <v>2008</v>
      </c>
      <c r="D2212" t="s">
        <v>57</v>
      </c>
      <c r="E2212" t="str">
        <f t="shared" si="185"/>
        <v>2008D</v>
      </c>
      <c r="F2212" t="s">
        <v>15</v>
      </c>
      <c r="G2212" t="s">
        <v>56</v>
      </c>
      <c r="H2212" t="s">
        <v>20</v>
      </c>
      <c r="I2212" t="s">
        <v>27</v>
      </c>
      <c r="J2212" t="str">
        <f t="shared" si="187"/>
        <v>ENG</v>
      </c>
      <c r="L2212">
        <v>2011</v>
      </c>
      <c r="M2212">
        <f t="shared" si="188"/>
        <v>3</v>
      </c>
      <c r="N2212" t="str">
        <f t="shared" si="186"/>
        <v>F</v>
      </c>
      <c r="O2212" s="1">
        <v>40677</v>
      </c>
      <c r="P2212" t="s">
        <v>19</v>
      </c>
      <c r="Q2212" t="s">
        <v>123</v>
      </c>
      <c r="R2212" t="s">
        <v>14</v>
      </c>
    </row>
    <row r="2213" spans="1:18" x14ac:dyDescent="0.2">
      <c r="A2213">
        <v>984642</v>
      </c>
      <c r="B2213" t="s">
        <v>83</v>
      </c>
      <c r="C2213" t="str">
        <f t="shared" si="184"/>
        <v>2008</v>
      </c>
      <c r="D2213" t="s">
        <v>14</v>
      </c>
      <c r="E2213" t="str">
        <f t="shared" si="185"/>
        <v>2008A</v>
      </c>
      <c r="F2213" t="s">
        <v>15</v>
      </c>
      <c r="G2213" t="s">
        <v>43</v>
      </c>
      <c r="H2213" t="s">
        <v>14</v>
      </c>
      <c r="I2213" t="s">
        <v>42</v>
      </c>
      <c r="J2213" t="str">
        <f t="shared" si="187"/>
        <v>SCI</v>
      </c>
      <c r="L2213">
        <v>2011</v>
      </c>
      <c r="M2213">
        <f t="shared" si="188"/>
        <v>3</v>
      </c>
      <c r="N2213" t="str">
        <f t="shared" si="186"/>
        <v>F</v>
      </c>
      <c r="O2213" s="1">
        <v>40677</v>
      </c>
      <c r="P2213" t="s">
        <v>19</v>
      </c>
      <c r="Q2213" t="s">
        <v>118</v>
      </c>
      <c r="R2213" t="s">
        <v>20</v>
      </c>
    </row>
    <row r="2214" spans="1:18" x14ac:dyDescent="0.2">
      <c r="A2214">
        <v>984642</v>
      </c>
      <c r="B2214" t="s">
        <v>83</v>
      </c>
      <c r="C2214" t="str">
        <f t="shared" si="184"/>
        <v>2008</v>
      </c>
      <c r="D2214" t="s">
        <v>20</v>
      </c>
      <c r="E2214" t="str">
        <f t="shared" si="185"/>
        <v>2008B</v>
      </c>
      <c r="F2214" t="s">
        <v>15</v>
      </c>
      <c r="G2214" t="s">
        <v>56</v>
      </c>
      <c r="H2214" t="s">
        <v>14</v>
      </c>
      <c r="I2214" t="s">
        <v>42</v>
      </c>
      <c r="J2214" t="str">
        <f t="shared" si="187"/>
        <v>SCI</v>
      </c>
      <c r="L2214">
        <v>2011</v>
      </c>
      <c r="M2214">
        <f t="shared" si="188"/>
        <v>3</v>
      </c>
      <c r="N2214" t="str">
        <f t="shared" si="186"/>
        <v>F</v>
      </c>
      <c r="O2214" s="1">
        <v>40677</v>
      </c>
      <c r="P2214" t="s">
        <v>19</v>
      </c>
      <c r="Q2214" t="s">
        <v>121</v>
      </c>
      <c r="R2214" t="s">
        <v>14</v>
      </c>
    </row>
    <row r="2215" spans="1:18" x14ac:dyDescent="0.2">
      <c r="A2215">
        <v>984642</v>
      </c>
      <c r="B2215" t="s">
        <v>91</v>
      </c>
      <c r="C2215" t="str">
        <f t="shared" si="184"/>
        <v>2008</v>
      </c>
      <c r="D2215" t="s">
        <v>24</v>
      </c>
      <c r="E2215" t="str">
        <f t="shared" si="185"/>
        <v>2008C</v>
      </c>
      <c r="F2215" t="s">
        <v>15</v>
      </c>
      <c r="G2215" t="s">
        <v>36</v>
      </c>
      <c r="H2215" t="s">
        <v>14</v>
      </c>
      <c r="I2215" t="s">
        <v>22</v>
      </c>
      <c r="J2215" t="str">
        <f t="shared" si="187"/>
        <v>ENG</v>
      </c>
      <c r="L2215">
        <v>2011</v>
      </c>
      <c r="M2215">
        <f t="shared" si="188"/>
        <v>3</v>
      </c>
      <c r="N2215" t="str">
        <f t="shared" si="186"/>
        <v>F</v>
      </c>
      <c r="O2215" s="1">
        <v>40677</v>
      </c>
      <c r="P2215" t="s">
        <v>19</v>
      </c>
      <c r="Q2215" t="s">
        <v>116</v>
      </c>
      <c r="R2215" t="s">
        <v>14</v>
      </c>
    </row>
    <row r="2216" spans="1:18" x14ac:dyDescent="0.2">
      <c r="A2216">
        <v>984642</v>
      </c>
      <c r="B2216" t="s">
        <v>91</v>
      </c>
      <c r="C2216" t="str">
        <f t="shared" si="184"/>
        <v>2008</v>
      </c>
      <c r="D2216" t="s">
        <v>57</v>
      </c>
      <c r="E2216" t="str">
        <f t="shared" si="185"/>
        <v>2008D</v>
      </c>
      <c r="F2216" t="s">
        <v>15</v>
      </c>
      <c r="G2216" t="s">
        <v>59</v>
      </c>
      <c r="H2216" t="s">
        <v>20</v>
      </c>
      <c r="I2216" t="s">
        <v>22</v>
      </c>
      <c r="J2216" t="str">
        <f t="shared" si="187"/>
        <v>ENG</v>
      </c>
      <c r="L2216">
        <v>2011</v>
      </c>
      <c r="M2216">
        <f t="shared" si="188"/>
        <v>3</v>
      </c>
      <c r="N2216" t="str">
        <f t="shared" si="186"/>
        <v>F</v>
      </c>
      <c r="O2216" s="1">
        <v>40677</v>
      </c>
      <c r="P2216" t="s">
        <v>19</v>
      </c>
      <c r="Q2216" t="s">
        <v>123</v>
      </c>
      <c r="R2216" t="s">
        <v>14</v>
      </c>
    </row>
    <row r="2217" spans="1:18" x14ac:dyDescent="0.2">
      <c r="A2217">
        <v>984642</v>
      </c>
      <c r="B2217" t="s">
        <v>103</v>
      </c>
      <c r="C2217" t="str">
        <f t="shared" si="184"/>
        <v>2010</v>
      </c>
      <c r="D2217" t="s">
        <v>20</v>
      </c>
      <c r="E2217" t="str">
        <f t="shared" si="185"/>
        <v>2010B</v>
      </c>
      <c r="F2217" t="s">
        <v>15</v>
      </c>
      <c r="G2217" t="s">
        <v>86</v>
      </c>
      <c r="H2217" t="s">
        <v>24</v>
      </c>
      <c r="I2217" t="s">
        <v>22</v>
      </c>
      <c r="J2217" t="str">
        <f t="shared" si="187"/>
        <v>ENG</v>
      </c>
      <c r="L2217">
        <v>2011</v>
      </c>
      <c r="M2217">
        <f t="shared" si="188"/>
        <v>1</v>
      </c>
      <c r="N2217" t="str">
        <f t="shared" si="186"/>
        <v>U</v>
      </c>
      <c r="O2217" s="1">
        <v>40677</v>
      </c>
      <c r="P2217" t="s">
        <v>19</v>
      </c>
    </row>
    <row r="2218" spans="1:18" x14ac:dyDescent="0.2">
      <c r="A2218">
        <v>984642</v>
      </c>
      <c r="B2218" t="s">
        <v>95</v>
      </c>
      <c r="C2218" t="str">
        <f t="shared" si="184"/>
        <v>2009</v>
      </c>
      <c r="D2218" t="s">
        <v>14</v>
      </c>
      <c r="E2218" t="str">
        <f t="shared" si="185"/>
        <v>2009A</v>
      </c>
      <c r="F2218" t="s">
        <v>15</v>
      </c>
      <c r="G2218" t="s">
        <v>52</v>
      </c>
      <c r="H2218" t="s">
        <v>24</v>
      </c>
      <c r="I2218" t="s">
        <v>22</v>
      </c>
      <c r="J2218" t="str">
        <f t="shared" si="187"/>
        <v>ENG</v>
      </c>
      <c r="L2218">
        <v>2011</v>
      </c>
      <c r="M2218">
        <f t="shared" si="188"/>
        <v>2</v>
      </c>
      <c r="N2218" t="str">
        <f t="shared" si="186"/>
        <v>U</v>
      </c>
      <c r="O2218" s="1">
        <v>40677</v>
      </c>
      <c r="P2218" t="s">
        <v>19</v>
      </c>
      <c r="Q2218" t="s">
        <v>122</v>
      </c>
      <c r="R2218" t="s">
        <v>14</v>
      </c>
    </row>
    <row r="2219" spans="1:18" x14ac:dyDescent="0.2">
      <c r="A2219">
        <v>984684</v>
      </c>
      <c r="B2219" t="s">
        <v>83</v>
      </c>
      <c r="C2219" t="str">
        <f t="shared" si="184"/>
        <v>2008</v>
      </c>
      <c r="D2219" t="s">
        <v>14</v>
      </c>
      <c r="E2219" t="str">
        <f t="shared" si="185"/>
        <v>2008A</v>
      </c>
      <c r="F2219" t="s">
        <v>15</v>
      </c>
      <c r="G2219" t="s">
        <v>43</v>
      </c>
      <c r="H2219" t="s">
        <v>20</v>
      </c>
      <c r="I2219" t="s">
        <v>15</v>
      </c>
      <c r="J2219" t="str">
        <f t="shared" si="187"/>
        <v>SCI</v>
      </c>
      <c r="L2219">
        <v>2011</v>
      </c>
      <c r="M2219">
        <f t="shared" si="188"/>
        <v>3</v>
      </c>
      <c r="N2219" t="str">
        <f t="shared" si="186"/>
        <v>F</v>
      </c>
      <c r="O2219" s="1">
        <v>40677</v>
      </c>
      <c r="P2219" t="s">
        <v>28</v>
      </c>
      <c r="Q2219" t="s">
        <v>118</v>
      </c>
      <c r="R2219" t="s">
        <v>20</v>
      </c>
    </row>
    <row r="2220" spans="1:18" x14ac:dyDescent="0.2">
      <c r="A2220">
        <v>984684</v>
      </c>
      <c r="B2220" t="s">
        <v>83</v>
      </c>
      <c r="C2220" t="str">
        <f t="shared" si="184"/>
        <v>2008</v>
      </c>
      <c r="D2220" t="s">
        <v>20</v>
      </c>
      <c r="E2220" t="str">
        <f t="shared" si="185"/>
        <v>2008B</v>
      </c>
      <c r="F2220" t="s">
        <v>15</v>
      </c>
      <c r="G2220" t="s">
        <v>56</v>
      </c>
      <c r="H2220" t="s">
        <v>20</v>
      </c>
      <c r="I2220" t="s">
        <v>15</v>
      </c>
      <c r="J2220" t="str">
        <f t="shared" si="187"/>
        <v>SCI</v>
      </c>
      <c r="L2220">
        <v>2011</v>
      </c>
      <c r="M2220">
        <f t="shared" si="188"/>
        <v>3</v>
      </c>
      <c r="N2220" t="str">
        <f t="shared" si="186"/>
        <v>F</v>
      </c>
      <c r="O2220" s="1">
        <v>40677</v>
      </c>
      <c r="P2220" t="s">
        <v>28</v>
      </c>
      <c r="Q2220" t="s">
        <v>121</v>
      </c>
      <c r="R2220" t="s">
        <v>20</v>
      </c>
    </row>
    <row r="2221" spans="1:18" x14ac:dyDescent="0.2">
      <c r="A2221">
        <v>984786</v>
      </c>
      <c r="B2221" t="s">
        <v>91</v>
      </c>
      <c r="C2221" t="str">
        <f t="shared" si="184"/>
        <v>2008</v>
      </c>
      <c r="D2221" t="s">
        <v>24</v>
      </c>
      <c r="E2221" t="str">
        <f t="shared" si="185"/>
        <v>2008C</v>
      </c>
      <c r="F2221" t="s">
        <v>15</v>
      </c>
      <c r="G2221" t="s">
        <v>43</v>
      </c>
      <c r="H2221" t="s">
        <v>17</v>
      </c>
      <c r="I2221" t="s">
        <v>41</v>
      </c>
      <c r="J2221" t="str">
        <f t="shared" si="187"/>
        <v>ENG</v>
      </c>
      <c r="L2221">
        <v>2011</v>
      </c>
      <c r="M2221">
        <f t="shared" si="188"/>
        <v>3</v>
      </c>
      <c r="N2221" t="str">
        <f t="shared" si="186"/>
        <v>F</v>
      </c>
      <c r="P2221" t="s">
        <v>19</v>
      </c>
      <c r="Q2221" t="s">
        <v>121</v>
      </c>
      <c r="R2221" t="s">
        <v>17</v>
      </c>
    </row>
    <row r="2222" spans="1:18" x14ac:dyDescent="0.2">
      <c r="A2222">
        <v>984786</v>
      </c>
      <c r="B2222" t="s">
        <v>91</v>
      </c>
      <c r="C2222" t="str">
        <f t="shared" si="184"/>
        <v>2008</v>
      </c>
      <c r="D2222" t="s">
        <v>57</v>
      </c>
      <c r="E2222" t="str">
        <f t="shared" si="185"/>
        <v>2008D</v>
      </c>
      <c r="F2222" t="s">
        <v>15</v>
      </c>
      <c r="G2222" t="s">
        <v>56</v>
      </c>
      <c r="H2222" t="s">
        <v>17</v>
      </c>
      <c r="I2222" t="s">
        <v>41</v>
      </c>
      <c r="J2222" t="str">
        <f t="shared" si="187"/>
        <v>ENG</v>
      </c>
      <c r="L2222">
        <v>2011</v>
      </c>
      <c r="M2222">
        <f t="shared" si="188"/>
        <v>3</v>
      </c>
      <c r="N2222" t="str">
        <f t="shared" si="186"/>
        <v>F</v>
      </c>
      <c r="P2222" t="s">
        <v>19</v>
      </c>
    </row>
    <row r="2223" spans="1:18" x14ac:dyDescent="0.2">
      <c r="A2223">
        <v>984788</v>
      </c>
      <c r="B2223" t="s">
        <v>99</v>
      </c>
      <c r="C2223" t="str">
        <f t="shared" si="184"/>
        <v>2009</v>
      </c>
      <c r="D2223" t="s">
        <v>57</v>
      </c>
      <c r="E2223" t="str">
        <f t="shared" si="185"/>
        <v>2009D</v>
      </c>
      <c r="F2223" t="s">
        <v>15</v>
      </c>
      <c r="G2223" t="s">
        <v>56</v>
      </c>
      <c r="H2223" t="s">
        <v>20</v>
      </c>
      <c r="I2223" t="s">
        <v>26</v>
      </c>
      <c r="J2223" t="str">
        <f t="shared" si="187"/>
        <v>COMP</v>
      </c>
      <c r="L2223">
        <v>2011</v>
      </c>
      <c r="M2223">
        <f t="shared" si="188"/>
        <v>2</v>
      </c>
      <c r="N2223" t="str">
        <f t="shared" si="186"/>
        <v>U</v>
      </c>
      <c r="O2223" s="1">
        <v>40677</v>
      </c>
      <c r="P2223" t="s">
        <v>19</v>
      </c>
    </row>
    <row r="2224" spans="1:18" x14ac:dyDescent="0.2">
      <c r="A2224">
        <v>984788</v>
      </c>
      <c r="B2224" t="s">
        <v>103</v>
      </c>
      <c r="C2224" t="str">
        <f t="shared" si="184"/>
        <v>2010</v>
      </c>
      <c r="D2224" t="s">
        <v>14</v>
      </c>
      <c r="E2224" t="str">
        <f t="shared" si="185"/>
        <v>2010A</v>
      </c>
      <c r="F2224" t="s">
        <v>15</v>
      </c>
      <c r="G2224" t="s">
        <v>36</v>
      </c>
      <c r="H2224" t="s">
        <v>24</v>
      </c>
      <c r="I2224" t="s">
        <v>26</v>
      </c>
      <c r="J2224" t="str">
        <f t="shared" si="187"/>
        <v>COMP</v>
      </c>
      <c r="L2224">
        <v>2011</v>
      </c>
      <c r="M2224">
        <f t="shared" si="188"/>
        <v>1</v>
      </c>
      <c r="N2224" t="str">
        <f t="shared" si="186"/>
        <v>U</v>
      </c>
      <c r="O2224" s="1">
        <v>40677</v>
      </c>
      <c r="P2224" t="s">
        <v>19</v>
      </c>
    </row>
    <row r="2225" spans="1:18" x14ac:dyDescent="0.2">
      <c r="A2225">
        <v>984864</v>
      </c>
      <c r="B2225" t="s">
        <v>95</v>
      </c>
      <c r="C2225" t="str">
        <f t="shared" si="184"/>
        <v>2009</v>
      </c>
      <c r="D2225" t="s">
        <v>14</v>
      </c>
      <c r="E2225" t="str">
        <f t="shared" si="185"/>
        <v>2009A</v>
      </c>
      <c r="F2225" t="s">
        <v>15</v>
      </c>
      <c r="G2225" t="s">
        <v>43</v>
      </c>
      <c r="H2225" t="s">
        <v>14</v>
      </c>
      <c r="I2225" t="s">
        <v>18</v>
      </c>
      <c r="J2225" t="str">
        <f t="shared" si="187"/>
        <v>ENG</v>
      </c>
      <c r="L2225">
        <v>2012</v>
      </c>
      <c r="M2225">
        <f t="shared" si="188"/>
        <v>3</v>
      </c>
      <c r="N2225" t="str">
        <f t="shared" si="186"/>
        <v>F</v>
      </c>
      <c r="P2225" t="s">
        <v>19</v>
      </c>
      <c r="Q2225" t="s">
        <v>118</v>
      </c>
      <c r="R2225" t="s">
        <v>14</v>
      </c>
    </row>
    <row r="2226" spans="1:18" x14ac:dyDescent="0.2">
      <c r="A2226">
        <v>984864</v>
      </c>
      <c r="B2226" t="s">
        <v>95</v>
      </c>
      <c r="C2226" t="str">
        <f t="shared" si="184"/>
        <v>2009</v>
      </c>
      <c r="D2226" t="s">
        <v>20</v>
      </c>
      <c r="E2226" t="str">
        <f t="shared" si="185"/>
        <v>2009B</v>
      </c>
      <c r="F2226" t="s">
        <v>15</v>
      </c>
      <c r="G2226" t="s">
        <v>56</v>
      </c>
      <c r="H2226" t="s">
        <v>20</v>
      </c>
      <c r="I2226" t="s">
        <v>18</v>
      </c>
      <c r="J2226" t="str">
        <f t="shared" si="187"/>
        <v>ENG</v>
      </c>
      <c r="L2226">
        <v>2012</v>
      </c>
      <c r="M2226">
        <f t="shared" si="188"/>
        <v>3</v>
      </c>
      <c r="N2226" t="str">
        <f t="shared" si="186"/>
        <v>F</v>
      </c>
      <c r="P2226" t="s">
        <v>19</v>
      </c>
      <c r="Q2226" t="s">
        <v>121</v>
      </c>
      <c r="R2226" t="s">
        <v>14</v>
      </c>
    </row>
    <row r="2227" spans="1:18" x14ac:dyDescent="0.2">
      <c r="A2227">
        <v>984880</v>
      </c>
      <c r="B2227" t="s">
        <v>83</v>
      </c>
      <c r="C2227" t="str">
        <f t="shared" si="184"/>
        <v>2008</v>
      </c>
      <c r="D2227" t="s">
        <v>14</v>
      </c>
      <c r="E2227" t="str">
        <f t="shared" si="185"/>
        <v>2008A</v>
      </c>
      <c r="F2227" t="s">
        <v>15</v>
      </c>
      <c r="G2227" t="s">
        <v>43</v>
      </c>
      <c r="H2227" t="s">
        <v>20</v>
      </c>
      <c r="I2227" t="s">
        <v>25</v>
      </c>
      <c r="J2227" t="str">
        <f t="shared" si="187"/>
        <v>ENG</v>
      </c>
      <c r="L2227">
        <v>2011</v>
      </c>
      <c r="M2227">
        <f t="shared" si="188"/>
        <v>3</v>
      </c>
      <c r="N2227" t="str">
        <f t="shared" si="186"/>
        <v>F</v>
      </c>
      <c r="O2227" s="1">
        <v>40677</v>
      </c>
      <c r="P2227" t="s">
        <v>19</v>
      </c>
      <c r="Q2227" t="s">
        <v>116</v>
      </c>
      <c r="R2227" t="s">
        <v>20</v>
      </c>
    </row>
    <row r="2228" spans="1:18" x14ac:dyDescent="0.2">
      <c r="A2228">
        <v>984880</v>
      </c>
      <c r="B2228" t="s">
        <v>83</v>
      </c>
      <c r="C2228" t="str">
        <f t="shared" si="184"/>
        <v>2008</v>
      </c>
      <c r="D2228" t="s">
        <v>20</v>
      </c>
      <c r="E2228" t="str">
        <f t="shared" si="185"/>
        <v>2008B</v>
      </c>
      <c r="F2228" t="s">
        <v>15</v>
      </c>
      <c r="G2228" t="s">
        <v>56</v>
      </c>
      <c r="H2228" t="s">
        <v>24</v>
      </c>
      <c r="I2228" t="s">
        <v>25</v>
      </c>
      <c r="J2228" t="str">
        <f t="shared" si="187"/>
        <v>ENG</v>
      </c>
      <c r="L2228">
        <v>2011</v>
      </c>
      <c r="M2228">
        <f t="shared" si="188"/>
        <v>3</v>
      </c>
      <c r="N2228" t="str">
        <f t="shared" si="186"/>
        <v>F</v>
      </c>
      <c r="O2228" s="1">
        <v>40677</v>
      </c>
      <c r="P2228" t="s">
        <v>19</v>
      </c>
      <c r="Q2228" t="s">
        <v>123</v>
      </c>
      <c r="R2228" t="s">
        <v>20</v>
      </c>
    </row>
    <row r="2229" spans="1:18" x14ac:dyDescent="0.2">
      <c r="A2229">
        <v>984898</v>
      </c>
      <c r="B2229" t="s">
        <v>83</v>
      </c>
      <c r="C2229" t="str">
        <f t="shared" si="184"/>
        <v>2008</v>
      </c>
      <c r="D2229" t="s">
        <v>14</v>
      </c>
      <c r="E2229" t="str">
        <f t="shared" si="185"/>
        <v>2008A</v>
      </c>
      <c r="F2229" t="s">
        <v>15</v>
      </c>
      <c r="G2229" t="s">
        <v>16</v>
      </c>
      <c r="H2229" t="s">
        <v>20</v>
      </c>
      <c r="I2229" t="s">
        <v>21</v>
      </c>
      <c r="J2229" t="str">
        <f t="shared" si="187"/>
        <v>COMP</v>
      </c>
      <c r="L2229">
        <v>2011</v>
      </c>
      <c r="M2229">
        <f t="shared" si="188"/>
        <v>3</v>
      </c>
      <c r="N2229" t="str">
        <f t="shared" si="186"/>
        <v>F</v>
      </c>
      <c r="O2229" s="1">
        <v>40677</v>
      </c>
      <c r="P2229" t="s">
        <v>19</v>
      </c>
      <c r="Q2229" t="s">
        <v>116</v>
      </c>
      <c r="R2229" t="s">
        <v>24</v>
      </c>
    </row>
    <row r="2230" spans="1:18" x14ac:dyDescent="0.2">
      <c r="A2230">
        <v>984898</v>
      </c>
      <c r="B2230" t="s">
        <v>83</v>
      </c>
      <c r="C2230" t="str">
        <f t="shared" si="184"/>
        <v>2008</v>
      </c>
      <c r="D2230" t="s">
        <v>20</v>
      </c>
      <c r="E2230" t="str">
        <f t="shared" si="185"/>
        <v>2008B</v>
      </c>
      <c r="F2230" t="s">
        <v>15</v>
      </c>
      <c r="G2230" t="s">
        <v>64</v>
      </c>
      <c r="H2230" t="s">
        <v>24</v>
      </c>
      <c r="I2230" t="s">
        <v>21</v>
      </c>
      <c r="J2230" t="str">
        <f t="shared" si="187"/>
        <v>COMP</v>
      </c>
      <c r="L2230">
        <v>2011</v>
      </c>
      <c r="M2230">
        <f t="shared" si="188"/>
        <v>3</v>
      </c>
      <c r="N2230" t="str">
        <f t="shared" si="186"/>
        <v>F</v>
      </c>
      <c r="O2230" s="1">
        <v>40677</v>
      </c>
      <c r="P2230" t="s">
        <v>19</v>
      </c>
      <c r="Q2230" t="s">
        <v>123</v>
      </c>
      <c r="R2230" t="s">
        <v>24</v>
      </c>
    </row>
    <row r="2231" spans="1:18" x14ac:dyDescent="0.2">
      <c r="A2231">
        <v>985076</v>
      </c>
      <c r="B2231" t="s">
        <v>99</v>
      </c>
      <c r="C2231" t="str">
        <f t="shared" si="184"/>
        <v>2009</v>
      </c>
      <c r="D2231" t="s">
        <v>24</v>
      </c>
      <c r="E2231" t="str">
        <f t="shared" si="185"/>
        <v>2009C</v>
      </c>
      <c r="F2231" t="s">
        <v>15</v>
      </c>
      <c r="G2231" t="s">
        <v>43</v>
      </c>
      <c r="H2231" t="s">
        <v>14</v>
      </c>
      <c r="I2231" t="s">
        <v>41</v>
      </c>
      <c r="J2231" t="str">
        <f t="shared" si="187"/>
        <v>ENG</v>
      </c>
      <c r="L2231">
        <v>2011</v>
      </c>
      <c r="M2231">
        <f t="shared" si="188"/>
        <v>2</v>
      </c>
      <c r="N2231" t="str">
        <f t="shared" si="186"/>
        <v>U</v>
      </c>
      <c r="O2231" s="1">
        <v>40677</v>
      </c>
      <c r="P2231" t="s">
        <v>19</v>
      </c>
      <c r="Q2231" t="s">
        <v>117</v>
      </c>
      <c r="R2231" t="s">
        <v>24</v>
      </c>
    </row>
    <row r="2232" spans="1:18" x14ac:dyDescent="0.2">
      <c r="A2232">
        <v>985076</v>
      </c>
      <c r="B2232" t="s">
        <v>95</v>
      </c>
      <c r="C2232" t="str">
        <f t="shared" si="184"/>
        <v>2009</v>
      </c>
      <c r="D2232" t="s">
        <v>20</v>
      </c>
      <c r="E2232" t="str">
        <f t="shared" si="185"/>
        <v>2009B</v>
      </c>
      <c r="F2232" t="s">
        <v>15</v>
      </c>
      <c r="G2232" t="s">
        <v>56</v>
      </c>
      <c r="H2232" t="s">
        <v>20</v>
      </c>
      <c r="I2232" t="s">
        <v>41</v>
      </c>
      <c r="J2232" t="str">
        <f t="shared" si="187"/>
        <v>ENG</v>
      </c>
      <c r="L2232">
        <v>2011</v>
      </c>
      <c r="M2232">
        <f t="shared" si="188"/>
        <v>2</v>
      </c>
      <c r="N2232" t="str">
        <f t="shared" si="186"/>
        <v>U</v>
      </c>
      <c r="O2232" s="1">
        <v>40677</v>
      </c>
      <c r="P2232" t="s">
        <v>19</v>
      </c>
      <c r="Q2232" t="s">
        <v>126</v>
      </c>
      <c r="R2232" t="s">
        <v>24</v>
      </c>
    </row>
    <row r="2233" spans="1:18" x14ac:dyDescent="0.2">
      <c r="A2233">
        <v>985296</v>
      </c>
      <c r="B2233" t="s">
        <v>91</v>
      </c>
      <c r="C2233" t="str">
        <f t="shared" si="184"/>
        <v>2008</v>
      </c>
      <c r="D2233" t="s">
        <v>24</v>
      </c>
      <c r="E2233" t="str">
        <f t="shared" si="185"/>
        <v>2008C</v>
      </c>
      <c r="F2233" t="s">
        <v>15</v>
      </c>
      <c r="G2233" t="s">
        <v>43</v>
      </c>
      <c r="H2233" t="s">
        <v>24</v>
      </c>
      <c r="I2233" t="s">
        <v>84</v>
      </c>
      <c r="J2233" t="str">
        <f t="shared" si="187"/>
        <v>ENG</v>
      </c>
      <c r="L2233">
        <v>2011</v>
      </c>
      <c r="M2233">
        <f t="shared" si="188"/>
        <v>3</v>
      </c>
      <c r="N2233" t="str">
        <f t="shared" si="186"/>
        <v>F</v>
      </c>
      <c r="O2233" s="1">
        <v>40677</v>
      </c>
      <c r="P2233" t="s">
        <v>19</v>
      </c>
      <c r="Q2233" t="s">
        <v>116</v>
      </c>
      <c r="R2233" t="s">
        <v>20</v>
      </c>
    </row>
    <row r="2234" spans="1:18" x14ac:dyDescent="0.2">
      <c r="A2234">
        <v>985324</v>
      </c>
      <c r="B2234" t="s">
        <v>83</v>
      </c>
      <c r="C2234" t="str">
        <f t="shared" si="184"/>
        <v>2008</v>
      </c>
      <c r="D2234" t="s">
        <v>14</v>
      </c>
      <c r="E2234" t="str">
        <f t="shared" si="185"/>
        <v>2008A</v>
      </c>
      <c r="F2234" t="s">
        <v>15</v>
      </c>
      <c r="G2234" t="s">
        <v>43</v>
      </c>
      <c r="H2234" t="s">
        <v>14</v>
      </c>
      <c r="I2234" t="s">
        <v>18</v>
      </c>
      <c r="J2234" t="str">
        <f t="shared" si="187"/>
        <v>ENG</v>
      </c>
      <c r="L2234">
        <v>2011</v>
      </c>
      <c r="M2234">
        <f t="shared" si="188"/>
        <v>3</v>
      </c>
      <c r="N2234" t="str">
        <f t="shared" si="186"/>
        <v>F</v>
      </c>
      <c r="O2234" s="1">
        <v>40677</v>
      </c>
      <c r="P2234" t="s">
        <v>19</v>
      </c>
      <c r="Q2234" t="s">
        <v>123</v>
      </c>
      <c r="R2234" t="s">
        <v>20</v>
      </c>
    </row>
    <row r="2235" spans="1:18" x14ac:dyDescent="0.2">
      <c r="A2235">
        <v>985324</v>
      </c>
      <c r="B2235" t="s">
        <v>83</v>
      </c>
      <c r="C2235" t="str">
        <f t="shared" si="184"/>
        <v>2008</v>
      </c>
      <c r="D2235" t="s">
        <v>20</v>
      </c>
      <c r="E2235" t="str">
        <f t="shared" si="185"/>
        <v>2008B</v>
      </c>
      <c r="F2235" t="s">
        <v>15</v>
      </c>
      <c r="G2235" t="s">
        <v>56</v>
      </c>
      <c r="H2235" t="s">
        <v>14</v>
      </c>
      <c r="I2235" t="s">
        <v>18</v>
      </c>
      <c r="J2235" t="str">
        <f t="shared" si="187"/>
        <v>ENG</v>
      </c>
      <c r="L2235">
        <v>2011</v>
      </c>
      <c r="M2235">
        <f t="shared" si="188"/>
        <v>3</v>
      </c>
      <c r="N2235" t="str">
        <f t="shared" si="186"/>
        <v>F</v>
      </c>
      <c r="O2235" s="1">
        <v>40677</v>
      </c>
      <c r="P2235" t="s">
        <v>19</v>
      </c>
      <c r="Q2235" t="s">
        <v>122</v>
      </c>
      <c r="R2235" t="s">
        <v>20</v>
      </c>
    </row>
    <row r="2236" spans="1:18" x14ac:dyDescent="0.2">
      <c r="A2236">
        <v>985378</v>
      </c>
      <c r="B2236" t="s">
        <v>83</v>
      </c>
      <c r="C2236" t="str">
        <f t="shared" si="184"/>
        <v>2008</v>
      </c>
      <c r="D2236" t="s">
        <v>14</v>
      </c>
      <c r="E2236" t="str">
        <f t="shared" si="185"/>
        <v>2008A</v>
      </c>
      <c r="F2236" t="s">
        <v>15</v>
      </c>
      <c r="G2236" t="s">
        <v>43</v>
      </c>
      <c r="H2236" t="s">
        <v>24</v>
      </c>
      <c r="I2236" t="s">
        <v>35</v>
      </c>
      <c r="J2236" t="str">
        <f t="shared" si="187"/>
        <v>BUS</v>
      </c>
      <c r="L2236">
        <v>2011</v>
      </c>
      <c r="M2236">
        <f t="shared" si="188"/>
        <v>3</v>
      </c>
      <c r="N2236" t="str">
        <f t="shared" si="186"/>
        <v>F</v>
      </c>
      <c r="O2236" s="1">
        <v>40677</v>
      </c>
      <c r="P2236" t="s">
        <v>19</v>
      </c>
      <c r="Q2236" t="s">
        <v>118</v>
      </c>
      <c r="R2236" t="s">
        <v>17</v>
      </c>
    </row>
    <row r="2237" spans="1:18" x14ac:dyDescent="0.2">
      <c r="A2237">
        <v>985378</v>
      </c>
      <c r="B2237" t="s">
        <v>83</v>
      </c>
      <c r="C2237" t="str">
        <f t="shared" si="184"/>
        <v>2008</v>
      </c>
      <c r="D2237" t="s">
        <v>20</v>
      </c>
      <c r="E2237" t="str">
        <f t="shared" si="185"/>
        <v>2008B</v>
      </c>
      <c r="F2237" t="s">
        <v>15</v>
      </c>
      <c r="G2237" t="s">
        <v>56</v>
      </c>
      <c r="H2237" t="s">
        <v>24</v>
      </c>
      <c r="I2237" t="s">
        <v>35</v>
      </c>
      <c r="J2237" t="str">
        <f t="shared" si="187"/>
        <v>BUS</v>
      </c>
      <c r="L2237">
        <v>2011</v>
      </c>
      <c r="M2237">
        <f t="shared" si="188"/>
        <v>3</v>
      </c>
      <c r="N2237" t="str">
        <f t="shared" si="186"/>
        <v>F</v>
      </c>
      <c r="O2237" s="1">
        <v>40677</v>
      </c>
      <c r="P2237" t="s">
        <v>19</v>
      </c>
      <c r="Q2237" t="s">
        <v>118</v>
      </c>
      <c r="R2237" t="s">
        <v>14</v>
      </c>
    </row>
    <row r="2238" spans="1:18" x14ac:dyDescent="0.2">
      <c r="A2238">
        <v>985382</v>
      </c>
      <c r="B2238" t="s">
        <v>66</v>
      </c>
      <c r="C2238" t="str">
        <f t="shared" si="184"/>
        <v>2007</v>
      </c>
      <c r="D2238" t="s">
        <v>57</v>
      </c>
      <c r="E2238" t="str">
        <f t="shared" si="185"/>
        <v>2007D</v>
      </c>
      <c r="F2238" t="s">
        <v>15</v>
      </c>
      <c r="G2238" t="s">
        <v>56</v>
      </c>
      <c r="H2238" t="s">
        <v>20</v>
      </c>
      <c r="I2238" t="s">
        <v>27</v>
      </c>
      <c r="J2238" t="str">
        <f t="shared" si="187"/>
        <v>ENG</v>
      </c>
      <c r="L2238" t="s">
        <v>38</v>
      </c>
      <c r="M2238" t="s">
        <v>38</v>
      </c>
      <c r="N2238" t="str">
        <f t="shared" si="186"/>
        <v>U</v>
      </c>
      <c r="P2238" t="s">
        <v>28</v>
      </c>
      <c r="Q2238" t="s">
        <v>126</v>
      </c>
      <c r="R2238" t="s">
        <v>20</v>
      </c>
    </row>
    <row r="2239" spans="1:18" x14ac:dyDescent="0.2">
      <c r="A2239">
        <v>985438</v>
      </c>
      <c r="B2239" t="s">
        <v>104</v>
      </c>
      <c r="C2239" t="str">
        <f t="shared" si="184"/>
        <v>2010</v>
      </c>
      <c r="D2239" t="s">
        <v>57</v>
      </c>
      <c r="E2239" t="str">
        <f t="shared" si="185"/>
        <v>2010D</v>
      </c>
      <c r="F2239" t="s">
        <v>15</v>
      </c>
      <c r="G2239" t="s">
        <v>56</v>
      </c>
      <c r="H2239" t="s">
        <v>14</v>
      </c>
      <c r="I2239" t="s">
        <v>23</v>
      </c>
      <c r="J2239" t="str">
        <f t="shared" si="187"/>
        <v>ENG</v>
      </c>
      <c r="L2239">
        <v>2013</v>
      </c>
      <c r="M2239">
        <f t="shared" ref="M2239:M2302" si="189">L2239-C2239</f>
        <v>3</v>
      </c>
      <c r="N2239" t="str">
        <f t="shared" si="186"/>
        <v>F</v>
      </c>
      <c r="P2239" t="s">
        <v>19</v>
      </c>
      <c r="Q2239" t="s">
        <v>124</v>
      </c>
      <c r="R2239" t="s">
        <v>14</v>
      </c>
    </row>
    <row r="2240" spans="1:18" x14ac:dyDescent="0.2">
      <c r="A2240">
        <v>985438</v>
      </c>
      <c r="B2240" t="s">
        <v>104</v>
      </c>
      <c r="C2240" t="str">
        <f t="shared" si="184"/>
        <v>2010</v>
      </c>
      <c r="D2240" t="s">
        <v>24</v>
      </c>
      <c r="E2240" t="str">
        <f t="shared" si="185"/>
        <v>2010C</v>
      </c>
      <c r="F2240" t="s">
        <v>15</v>
      </c>
      <c r="G2240" t="s">
        <v>43</v>
      </c>
      <c r="H2240" t="s">
        <v>20</v>
      </c>
      <c r="I2240" t="s">
        <v>23</v>
      </c>
      <c r="J2240" t="str">
        <f t="shared" si="187"/>
        <v>ENG</v>
      </c>
      <c r="L2240">
        <v>2013</v>
      </c>
      <c r="M2240">
        <f t="shared" si="189"/>
        <v>3</v>
      </c>
      <c r="N2240" t="str">
        <f t="shared" si="186"/>
        <v>F</v>
      </c>
      <c r="P2240" t="s">
        <v>19</v>
      </c>
      <c r="Q2240" t="s">
        <v>122</v>
      </c>
      <c r="R2240" t="s">
        <v>14</v>
      </c>
    </row>
    <row r="2241" spans="1:18" x14ac:dyDescent="0.2">
      <c r="A2241">
        <v>985444</v>
      </c>
      <c r="B2241" t="s">
        <v>83</v>
      </c>
      <c r="C2241" t="str">
        <f t="shared" si="184"/>
        <v>2008</v>
      </c>
      <c r="D2241" t="s">
        <v>20</v>
      </c>
      <c r="E2241" t="str">
        <f t="shared" si="185"/>
        <v>2008B</v>
      </c>
      <c r="F2241" t="s">
        <v>15</v>
      </c>
      <c r="G2241" t="s">
        <v>56</v>
      </c>
      <c r="H2241" t="s">
        <v>20</v>
      </c>
      <c r="I2241" t="s">
        <v>85</v>
      </c>
      <c r="J2241" t="str">
        <f t="shared" si="187"/>
        <v>ENG</v>
      </c>
      <c r="L2241">
        <v>2011</v>
      </c>
      <c r="M2241">
        <f t="shared" si="189"/>
        <v>3</v>
      </c>
      <c r="N2241" t="str">
        <f t="shared" si="186"/>
        <v>F</v>
      </c>
      <c r="P2241" t="s">
        <v>19</v>
      </c>
    </row>
    <row r="2242" spans="1:18" x14ac:dyDescent="0.2">
      <c r="A2242">
        <v>985444</v>
      </c>
      <c r="B2242" t="s">
        <v>83</v>
      </c>
      <c r="C2242" t="str">
        <f t="shared" ref="C2242:C2305" si="190">LEFT(B2242,4)</f>
        <v>2008</v>
      </c>
      <c r="D2242" t="s">
        <v>14</v>
      </c>
      <c r="E2242" t="str">
        <f t="shared" ref="E2242:E2305" si="191">CONCATENATE(C2242,D2242)</f>
        <v>2008A</v>
      </c>
      <c r="F2242" t="s">
        <v>15</v>
      </c>
      <c r="G2242" t="s">
        <v>43</v>
      </c>
      <c r="H2242" t="s">
        <v>24</v>
      </c>
      <c r="I2242" t="s">
        <v>85</v>
      </c>
      <c r="J2242" t="str">
        <f t="shared" si="187"/>
        <v>ENG</v>
      </c>
      <c r="L2242">
        <v>2011</v>
      </c>
      <c r="M2242">
        <f t="shared" si="189"/>
        <v>3</v>
      </c>
      <c r="N2242" t="str">
        <f t="shared" ref="N2242:N2305" si="192">IF(OR(M2242&lt;3,M2242="TR"),"U","F")</f>
        <v>F</v>
      </c>
      <c r="P2242" t="s">
        <v>19</v>
      </c>
    </row>
    <row r="2243" spans="1:18" x14ac:dyDescent="0.2">
      <c r="A2243">
        <v>985460</v>
      </c>
      <c r="B2243" t="s">
        <v>95</v>
      </c>
      <c r="C2243" t="str">
        <f t="shared" si="190"/>
        <v>2009</v>
      </c>
      <c r="D2243" t="s">
        <v>14</v>
      </c>
      <c r="E2243" t="str">
        <f t="shared" si="191"/>
        <v>2009A</v>
      </c>
      <c r="F2243" t="s">
        <v>15</v>
      </c>
      <c r="G2243" t="s">
        <v>43</v>
      </c>
      <c r="H2243" t="s">
        <v>14</v>
      </c>
      <c r="I2243" t="s">
        <v>30</v>
      </c>
      <c r="J2243" t="str">
        <f t="shared" ref="J2243:J2306" si="193">IF(OR(I2243="AE",I2243="BE",I2243="CE",I2243="CM",I2243="ED",I2243="ECE",I2243="EVE",I2243="EV",I2243="FPE",I2243="IE",I2243="MFE",I2243="ME",I2243="MGE",I2243="MTE",I2243="PHE",I2243="RB",I2243="EE",I2243="RBE"),"ENG",IF(OR(I2243="BBT",I2243="BC",I2243="BIO",I2243="CH",I2243="PH",I2243="PSS",I2243="SC"),"SCI",IF(OR(I2243="MA",I2243="MAC",I2243="SD"),"MAT",IF(OR(I2243="CO",I2243="ID",I2243="ND",I2243="SX"),"OTH",IF(OR(I2243="ECON",I2243="EP",I2243="EC",I2243="ET",I2243="HU",I2243="IN",I2243="LAE",I2243="PWR",I2243="ST",I2243="EVS",I2243="PW"),"HUSS",IF(OR(I2243="CA",I2243="CCN",I2243="CS",I2243="IMGD"),"COMP",IF(OR(I2243="IT",I2243="MG",I2243="MIS"),"BUS","ERROR")))))))</f>
        <v>SCI</v>
      </c>
      <c r="L2243">
        <v>2011</v>
      </c>
      <c r="M2243">
        <f t="shared" si="189"/>
        <v>2</v>
      </c>
      <c r="N2243" t="str">
        <f t="shared" si="192"/>
        <v>U</v>
      </c>
      <c r="O2243" s="1">
        <v>40677</v>
      </c>
      <c r="P2243" t="s">
        <v>28</v>
      </c>
    </row>
    <row r="2244" spans="1:18" x14ac:dyDescent="0.2">
      <c r="A2244">
        <v>985460</v>
      </c>
      <c r="B2244" t="s">
        <v>91</v>
      </c>
      <c r="C2244" t="str">
        <f t="shared" si="190"/>
        <v>2008</v>
      </c>
      <c r="D2244" t="s">
        <v>57</v>
      </c>
      <c r="E2244" t="str">
        <f t="shared" si="191"/>
        <v>2008D</v>
      </c>
      <c r="F2244" t="s">
        <v>15</v>
      </c>
      <c r="G2244" t="s">
        <v>56</v>
      </c>
      <c r="H2244" t="s">
        <v>20</v>
      </c>
      <c r="I2244" t="s">
        <v>30</v>
      </c>
      <c r="J2244" t="str">
        <f t="shared" si="193"/>
        <v>SCI</v>
      </c>
      <c r="L2244">
        <v>2011</v>
      </c>
      <c r="M2244">
        <f t="shared" si="189"/>
        <v>3</v>
      </c>
      <c r="N2244" t="str">
        <f t="shared" si="192"/>
        <v>F</v>
      </c>
      <c r="O2244" s="1">
        <v>40677</v>
      </c>
      <c r="P2244" t="s">
        <v>28</v>
      </c>
    </row>
    <row r="2245" spans="1:18" x14ac:dyDescent="0.2">
      <c r="A2245">
        <v>985460</v>
      </c>
      <c r="B2245" t="s">
        <v>104</v>
      </c>
      <c r="C2245" t="str">
        <f t="shared" si="190"/>
        <v>2010</v>
      </c>
      <c r="D2245" t="s">
        <v>57</v>
      </c>
      <c r="E2245" t="str">
        <f t="shared" si="191"/>
        <v>2010D</v>
      </c>
      <c r="F2245" t="s">
        <v>15</v>
      </c>
      <c r="G2245" t="s">
        <v>59</v>
      </c>
      <c r="H2245" t="s">
        <v>17</v>
      </c>
      <c r="I2245" t="s">
        <v>30</v>
      </c>
      <c r="J2245" t="str">
        <f t="shared" si="193"/>
        <v>SCI</v>
      </c>
      <c r="L2245">
        <v>2011</v>
      </c>
      <c r="M2245">
        <f t="shared" si="189"/>
        <v>1</v>
      </c>
      <c r="N2245" t="str">
        <f t="shared" si="192"/>
        <v>U</v>
      </c>
      <c r="O2245" s="1">
        <v>40677</v>
      </c>
      <c r="P2245" t="s">
        <v>28</v>
      </c>
    </row>
    <row r="2246" spans="1:18" x14ac:dyDescent="0.2">
      <c r="A2246">
        <v>985480</v>
      </c>
      <c r="B2246" t="s">
        <v>104</v>
      </c>
      <c r="C2246" t="str">
        <f t="shared" si="190"/>
        <v>2010</v>
      </c>
      <c r="D2246" t="s">
        <v>24</v>
      </c>
      <c r="E2246" t="str">
        <f t="shared" si="191"/>
        <v>2010C</v>
      </c>
      <c r="F2246" t="s">
        <v>15</v>
      </c>
      <c r="G2246" t="s">
        <v>43</v>
      </c>
      <c r="H2246" t="s">
        <v>14</v>
      </c>
      <c r="I2246" t="s">
        <v>42</v>
      </c>
      <c r="J2246" t="str">
        <f t="shared" si="193"/>
        <v>SCI</v>
      </c>
      <c r="K2246" t="s">
        <v>45</v>
      </c>
      <c r="L2246">
        <v>2011</v>
      </c>
      <c r="M2246">
        <f t="shared" si="189"/>
        <v>1</v>
      </c>
      <c r="N2246" t="str">
        <f t="shared" si="192"/>
        <v>U</v>
      </c>
      <c r="O2246" s="1">
        <v>40677</v>
      </c>
      <c r="P2246" t="s">
        <v>28</v>
      </c>
    </row>
    <row r="2247" spans="1:18" x14ac:dyDescent="0.2">
      <c r="A2247">
        <v>985480</v>
      </c>
      <c r="B2247" t="s">
        <v>104</v>
      </c>
      <c r="C2247" t="str">
        <f t="shared" si="190"/>
        <v>2010</v>
      </c>
      <c r="D2247" t="s">
        <v>57</v>
      </c>
      <c r="E2247" t="str">
        <f t="shared" si="191"/>
        <v>2010D</v>
      </c>
      <c r="F2247" t="s">
        <v>15</v>
      </c>
      <c r="G2247" t="s">
        <v>56</v>
      </c>
      <c r="H2247" t="s">
        <v>20</v>
      </c>
      <c r="I2247" t="s">
        <v>42</v>
      </c>
      <c r="J2247" t="str">
        <f t="shared" si="193"/>
        <v>SCI</v>
      </c>
      <c r="K2247" t="s">
        <v>45</v>
      </c>
      <c r="L2247">
        <v>2011</v>
      </c>
      <c r="M2247">
        <f t="shared" si="189"/>
        <v>1</v>
      </c>
      <c r="N2247" t="str">
        <f t="shared" si="192"/>
        <v>U</v>
      </c>
      <c r="O2247" s="1">
        <v>40677</v>
      </c>
      <c r="P2247" t="s">
        <v>28</v>
      </c>
    </row>
    <row r="2248" spans="1:18" x14ac:dyDescent="0.2">
      <c r="A2248">
        <v>985490</v>
      </c>
      <c r="B2248" t="s">
        <v>91</v>
      </c>
      <c r="C2248" t="str">
        <f t="shared" si="190"/>
        <v>2008</v>
      </c>
      <c r="D2248" t="s">
        <v>24</v>
      </c>
      <c r="E2248" t="str">
        <f t="shared" si="191"/>
        <v>2008C</v>
      </c>
      <c r="F2248" t="s">
        <v>15</v>
      </c>
      <c r="G2248" t="s">
        <v>43</v>
      </c>
      <c r="H2248" t="s">
        <v>20</v>
      </c>
      <c r="I2248" t="s">
        <v>41</v>
      </c>
      <c r="J2248" t="str">
        <f t="shared" si="193"/>
        <v>ENG</v>
      </c>
      <c r="L2248">
        <v>2011</v>
      </c>
      <c r="M2248">
        <f t="shared" si="189"/>
        <v>3</v>
      </c>
      <c r="N2248" t="str">
        <f t="shared" si="192"/>
        <v>F</v>
      </c>
      <c r="O2248" s="1">
        <v>40677</v>
      </c>
      <c r="P2248" t="s">
        <v>19</v>
      </c>
      <c r="Q2248" t="s">
        <v>116</v>
      </c>
      <c r="R2248" t="s">
        <v>20</v>
      </c>
    </row>
    <row r="2249" spans="1:18" x14ac:dyDescent="0.2">
      <c r="A2249">
        <v>985490</v>
      </c>
      <c r="B2249" t="s">
        <v>91</v>
      </c>
      <c r="C2249" t="str">
        <f t="shared" si="190"/>
        <v>2008</v>
      </c>
      <c r="D2249" t="s">
        <v>57</v>
      </c>
      <c r="E2249" t="str">
        <f t="shared" si="191"/>
        <v>2008D</v>
      </c>
      <c r="F2249" t="s">
        <v>15</v>
      </c>
      <c r="G2249" t="s">
        <v>56</v>
      </c>
      <c r="H2249" t="s">
        <v>24</v>
      </c>
      <c r="I2249" t="s">
        <v>41</v>
      </c>
      <c r="J2249" t="str">
        <f t="shared" si="193"/>
        <v>ENG</v>
      </c>
      <c r="L2249">
        <v>2011</v>
      </c>
      <c r="M2249">
        <f t="shared" si="189"/>
        <v>3</v>
      </c>
      <c r="N2249" t="str">
        <f t="shared" si="192"/>
        <v>F</v>
      </c>
      <c r="O2249" s="1">
        <v>40677</v>
      </c>
      <c r="P2249" t="s">
        <v>19</v>
      </c>
      <c r="Q2249" t="s">
        <v>123</v>
      </c>
      <c r="R2249" t="s">
        <v>20</v>
      </c>
    </row>
    <row r="2250" spans="1:18" x14ac:dyDescent="0.2">
      <c r="A2250">
        <v>985500</v>
      </c>
      <c r="B2250" t="s">
        <v>95</v>
      </c>
      <c r="C2250" t="str">
        <f t="shared" si="190"/>
        <v>2009</v>
      </c>
      <c r="D2250" t="s">
        <v>14</v>
      </c>
      <c r="E2250" t="str">
        <f t="shared" si="191"/>
        <v>2009A</v>
      </c>
      <c r="F2250" t="s">
        <v>15</v>
      </c>
      <c r="G2250" t="s">
        <v>36</v>
      </c>
      <c r="H2250" t="s">
        <v>14</v>
      </c>
      <c r="I2250" t="s">
        <v>23</v>
      </c>
      <c r="J2250" t="str">
        <f t="shared" si="193"/>
        <v>ENG</v>
      </c>
      <c r="K2250" t="s">
        <v>22</v>
      </c>
      <c r="L2250">
        <v>2011</v>
      </c>
      <c r="M2250">
        <f t="shared" si="189"/>
        <v>2</v>
      </c>
      <c r="N2250" t="str">
        <f t="shared" si="192"/>
        <v>U</v>
      </c>
      <c r="O2250" s="1">
        <v>40677</v>
      </c>
      <c r="P2250" t="s">
        <v>19</v>
      </c>
      <c r="Q2250" t="s">
        <v>122</v>
      </c>
      <c r="R2250" t="s">
        <v>14</v>
      </c>
    </row>
    <row r="2251" spans="1:18" x14ac:dyDescent="0.2">
      <c r="A2251">
        <v>985500</v>
      </c>
      <c r="B2251" t="s">
        <v>91</v>
      </c>
      <c r="C2251" t="str">
        <f t="shared" si="190"/>
        <v>2008</v>
      </c>
      <c r="D2251" t="s">
        <v>24</v>
      </c>
      <c r="E2251" t="str">
        <f t="shared" si="191"/>
        <v>2008C</v>
      </c>
      <c r="F2251" t="s">
        <v>15</v>
      </c>
      <c r="G2251" t="s">
        <v>43</v>
      </c>
      <c r="H2251" t="s">
        <v>14</v>
      </c>
      <c r="I2251" t="s">
        <v>23</v>
      </c>
      <c r="J2251" t="str">
        <f t="shared" si="193"/>
        <v>ENG</v>
      </c>
      <c r="K2251" t="s">
        <v>22</v>
      </c>
      <c r="L2251">
        <v>2011</v>
      </c>
      <c r="M2251">
        <f t="shared" si="189"/>
        <v>3</v>
      </c>
      <c r="N2251" t="str">
        <f t="shared" si="192"/>
        <v>F</v>
      </c>
      <c r="O2251" s="1">
        <v>40677</v>
      </c>
      <c r="P2251" t="s">
        <v>19</v>
      </c>
      <c r="Q2251" t="s">
        <v>123</v>
      </c>
      <c r="R2251" t="s">
        <v>14</v>
      </c>
    </row>
    <row r="2252" spans="1:18" x14ac:dyDescent="0.2">
      <c r="A2252">
        <v>985500</v>
      </c>
      <c r="B2252" t="s">
        <v>91</v>
      </c>
      <c r="C2252" t="str">
        <f t="shared" si="190"/>
        <v>2008</v>
      </c>
      <c r="D2252" t="s">
        <v>57</v>
      </c>
      <c r="E2252" t="str">
        <f t="shared" si="191"/>
        <v>2008D</v>
      </c>
      <c r="F2252" t="s">
        <v>15</v>
      </c>
      <c r="G2252" t="s">
        <v>56</v>
      </c>
      <c r="H2252" t="s">
        <v>14</v>
      </c>
      <c r="I2252" t="s">
        <v>23</v>
      </c>
      <c r="J2252" t="str">
        <f t="shared" si="193"/>
        <v>ENG</v>
      </c>
      <c r="K2252" t="s">
        <v>22</v>
      </c>
      <c r="L2252">
        <v>2011</v>
      </c>
      <c r="M2252">
        <f t="shared" si="189"/>
        <v>3</v>
      </c>
      <c r="N2252" t="str">
        <f t="shared" si="192"/>
        <v>F</v>
      </c>
      <c r="O2252" s="1">
        <v>40677</v>
      </c>
      <c r="P2252" t="s">
        <v>19</v>
      </c>
      <c r="Q2252" t="s">
        <v>120</v>
      </c>
      <c r="R2252" t="s">
        <v>14</v>
      </c>
    </row>
    <row r="2253" spans="1:18" x14ac:dyDescent="0.2">
      <c r="A2253">
        <v>985518</v>
      </c>
      <c r="B2253" t="s">
        <v>83</v>
      </c>
      <c r="C2253" t="str">
        <f t="shared" si="190"/>
        <v>2008</v>
      </c>
      <c r="D2253" t="s">
        <v>14</v>
      </c>
      <c r="E2253" t="str">
        <f t="shared" si="191"/>
        <v>2008A</v>
      </c>
      <c r="F2253" t="s">
        <v>15</v>
      </c>
      <c r="G2253" t="s">
        <v>43</v>
      </c>
      <c r="H2253" t="s">
        <v>14</v>
      </c>
      <c r="I2253" t="s">
        <v>33</v>
      </c>
      <c r="J2253" t="str">
        <f t="shared" si="193"/>
        <v>ENG</v>
      </c>
      <c r="L2253">
        <v>2011</v>
      </c>
      <c r="M2253">
        <f t="shared" si="189"/>
        <v>3</v>
      </c>
      <c r="N2253" t="str">
        <f t="shared" si="192"/>
        <v>F</v>
      </c>
      <c r="O2253" s="1">
        <v>40677</v>
      </c>
      <c r="P2253" t="s">
        <v>19</v>
      </c>
      <c r="Q2253" t="s">
        <v>118</v>
      </c>
      <c r="R2253" t="s">
        <v>20</v>
      </c>
    </row>
    <row r="2254" spans="1:18" x14ac:dyDescent="0.2">
      <c r="A2254">
        <v>985518</v>
      </c>
      <c r="B2254" t="s">
        <v>83</v>
      </c>
      <c r="C2254" t="str">
        <f t="shared" si="190"/>
        <v>2008</v>
      </c>
      <c r="D2254" t="s">
        <v>20</v>
      </c>
      <c r="E2254" t="str">
        <f t="shared" si="191"/>
        <v>2008B</v>
      </c>
      <c r="F2254" t="s">
        <v>15</v>
      </c>
      <c r="G2254" t="s">
        <v>56</v>
      </c>
      <c r="H2254" t="s">
        <v>20</v>
      </c>
      <c r="I2254" t="s">
        <v>33</v>
      </c>
      <c r="J2254" t="str">
        <f t="shared" si="193"/>
        <v>ENG</v>
      </c>
      <c r="L2254">
        <v>2011</v>
      </c>
      <c r="M2254">
        <f t="shared" si="189"/>
        <v>3</v>
      </c>
      <c r="N2254" t="str">
        <f t="shared" si="192"/>
        <v>F</v>
      </c>
      <c r="O2254" s="1">
        <v>40677</v>
      </c>
      <c r="P2254" t="s">
        <v>19</v>
      </c>
      <c r="Q2254" t="s">
        <v>121</v>
      </c>
      <c r="R2254" t="s">
        <v>20</v>
      </c>
    </row>
    <row r="2255" spans="1:18" x14ac:dyDescent="0.2">
      <c r="A2255">
        <v>985518</v>
      </c>
      <c r="B2255" t="s">
        <v>99</v>
      </c>
      <c r="C2255" t="str">
        <f t="shared" si="190"/>
        <v>2009</v>
      </c>
      <c r="D2255" t="s">
        <v>57</v>
      </c>
      <c r="E2255" t="str">
        <f t="shared" si="191"/>
        <v>2009D</v>
      </c>
      <c r="F2255" t="s">
        <v>15</v>
      </c>
      <c r="G2255" t="s">
        <v>59</v>
      </c>
      <c r="H2255" t="s">
        <v>24</v>
      </c>
      <c r="I2255" t="s">
        <v>33</v>
      </c>
      <c r="J2255" t="str">
        <f t="shared" si="193"/>
        <v>ENG</v>
      </c>
      <c r="L2255">
        <v>2011</v>
      </c>
      <c r="M2255">
        <f t="shared" si="189"/>
        <v>2</v>
      </c>
      <c r="N2255" t="str">
        <f t="shared" si="192"/>
        <v>U</v>
      </c>
      <c r="O2255" s="1">
        <v>40677</v>
      </c>
      <c r="P2255" t="s">
        <v>19</v>
      </c>
      <c r="Q2255" t="s">
        <v>122</v>
      </c>
      <c r="R2255" t="s">
        <v>17</v>
      </c>
    </row>
    <row r="2256" spans="1:18" x14ac:dyDescent="0.2">
      <c r="A2256">
        <v>985518</v>
      </c>
      <c r="B2256" t="s">
        <v>95</v>
      </c>
      <c r="C2256" t="str">
        <f t="shared" si="190"/>
        <v>2009</v>
      </c>
      <c r="D2256" t="s">
        <v>14</v>
      </c>
      <c r="E2256" t="str">
        <f t="shared" si="191"/>
        <v>2009A</v>
      </c>
      <c r="F2256" t="s">
        <v>15</v>
      </c>
      <c r="G2256" t="s">
        <v>36</v>
      </c>
      <c r="H2256" t="s">
        <v>17</v>
      </c>
      <c r="I2256" t="s">
        <v>33</v>
      </c>
      <c r="J2256" t="str">
        <f t="shared" si="193"/>
        <v>ENG</v>
      </c>
      <c r="L2256">
        <v>2011</v>
      </c>
      <c r="M2256">
        <f t="shared" si="189"/>
        <v>2</v>
      </c>
      <c r="N2256" t="str">
        <f t="shared" si="192"/>
        <v>U</v>
      </c>
      <c r="O2256" s="1">
        <v>40677</v>
      </c>
      <c r="P2256" t="s">
        <v>19</v>
      </c>
      <c r="Q2256" t="s">
        <v>122</v>
      </c>
      <c r="R2256" t="s">
        <v>17</v>
      </c>
    </row>
    <row r="2257" spans="1:18" x14ac:dyDescent="0.2">
      <c r="A2257">
        <v>985546</v>
      </c>
      <c r="B2257" t="s">
        <v>91</v>
      </c>
      <c r="C2257" t="str">
        <f t="shared" si="190"/>
        <v>2008</v>
      </c>
      <c r="D2257" t="s">
        <v>24</v>
      </c>
      <c r="E2257" t="str">
        <f t="shared" si="191"/>
        <v>2008C</v>
      </c>
      <c r="F2257" t="s">
        <v>15</v>
      </c>
      <c r="G2257" t="s">
        <v>43</v>
      </c>
      <c r="H2257" t="s">
        <v>20</v>
      </c>
      <c r="I2257" t="s">
        <v>25</v>
      </c>
      <c r="J2257" t="str">
        <f t="shared" si="193"/>
        <v>ENG</v>
      </c>
      <c r="L2257">
        <v>2011</v>
      </c>
      <c r="M2257">
        <f t="shared" si="189"/>
        <v>3</v>
      </c>
      <c r="N2257" t="str">
        <f t="shared" si="192"/>
        <v>F</v>
      </c>
      <c r="O2257" s="1">
        <v>40677</v>
      </c>
      <c r="P2257" t="s">
        <v>19</v>
      </c>
      <c r="Q2257" t="s">
        <v>122</v>
      </c>
      <c r="R2257" t="s">
        <v>24</v>
      </c>
    </row>
    <row r="2258" spans="1:18" x14ac:dyDescent="0.2">
      <c r="A2258">
        <v>985546</v>
      </c>
      <c r="B2258" t="s">
        <v>91</v>
      </c>
      <c r="C2258" t="str">
        <f t="shared" si="190"/>
        <v>2008</v>
      </c>
      <c r="D2258" t="s">
        <v>57</v>
      </c>
      <c r="E2258" t="str">
        <f t="shared" si="191"/>
        <v>2008D</v>
      </c>
      <c r="F2258" t="s">
        <v>15</v>
      </c>
      <c r="G2258" t="s">
        <v>56</v>
      </c>
      <c r="H2258" t="s">
        <v>20</v>
      </c>
      <c r="I2258" t="s">
        <v>25</v>
      </c>
      <c r="J2258" t="str">
        <f t="shared" si="193"/>
        <v>ENG</v>
      </c>
      <c r="L2258">
        <v>2011</v>
      </c>
      <c r="M2258">
        <f t="shared" si="189"/>
        <v>3</v>
      </c>
      <c r="N2258" t="str">
        <f t="shared" si="192"/>
        <v>F</v>
      </c>
      <c r="O2258" s="1">
        <v>40677</v>
      </c>
      <c r="P2258" t="s">
        <v>19</v>
      </c>
    </row>
    <row r="2259" spans="1:18" x14ac:dyDescent="0.2">
      <c r="A2259">
        <v>985670</v>
      </c>
      <c r="B2259" t="s">
        <v>108</v>
      </c>
      <c r="C2259" t="str">
        <f t="shared" si="190"/>
        <v>2011</v>
      </c>
      <c r="D2259" t="s">
        <v>20</v>
      </c>
      <c r="E2259" t="str">
        <f t="shared" si="191"/>
        <v>2011B</v>
      </c>
      <c r="F2259" t="s">
        <v>15</v>
      </c>
      <c r="G2259" t="s">
        <v>61</v>
      </c>
      <c r="H2259" t="s">
        <v>14</v>
      </c>
      <c r="I2259" t="s">
        <v>33</v>
      </c>
      <c r="J2259" t="str">
        <f t="shared" si="193"/>
        <v>ENG</v>
      </c>
      <c r="L2259">
        <v>2012</v>
      </c>
      <c r="M2259">
        <f t="shared" si="189"/>
        <v>1</v>
      </c>
      <c r="N2259" t="str">
        <f t="shared" si="192"/>
        <v>U</v>
      </c>
      <c r="P2259" t="s">
        <v>19</v>
      </c>
      <c r="Q2259" t="s">
        <v>140</v>
      </c>
      <c r="R2259" t="s">
        <v>14</v>
      </c>
    </row>
    <row r="2260" spans="1:18" x14ac:dyDescent="0.2">
      <c r="A2260">
        <v>985670</v>
      </c>
      <c r="B2260" t="s">
        <v>110</v>
      </c>
      <c r="C2260" t="str">
        <f t="shared" si="190"/>
        <v>2011</v>
      </c>
      <c r="D2260" t="s">
        <v>24</v>
      </c>
      <c r="E2260" t="str">
        <f t="shared" si="191"/>
        <v>2011C</v>
      </c>
      <c r="F2260" t="s">
        <v>15</v>
      </c>
      <c r="G2260" t="s">
        <v>67</v>
      </c>
      <c r="H2260" t="s">
        <v>14</v>
      </c>
      <c r="I2260" t="s">
        <v>33</v>
      </c>
      <c r="J2260" t="str">
        <f t="shared" si="193"/>
        <v>ENG</v>
      </c>
      <c r="L2260">
        <v>2012</v>
      </c>
      <c r="M2260">
        <f t="shared" si="189"/>
        <v>1</v>
      </c>
      <c r="N2260" t="str">
        <f t="shared" si="192"/>
        <v>U</v>
      </c>
      <c r="P2260" t="s">
        <v>19</v>
      </c>
    </row>
    <row r="2261" spans="1:18" x14ac:dyDescent="0.2">
      <c r="A2261">
        <v>985670</v>
      </c>
      <c r="B2261" t="s">
        <v>103</v>
      </c>
      <c r="C2261" t="str">
        <f t="shared" si="190"/>
        <v>2010</v>
      </c>
      <c r="D2261" t="s">
        <v>14</v>
      </c>
      <c r="E2261" t="str">
        <f t="shared" si="191"/>
        <v>2010A</v>
      </c>
      <c r="F2261" t="s">
        <v>15</v>
      </c>
      <c r="G2261" t="s">
        <v>52</v>
      </c>
      <c r="H2261" t="s">
        <v>14</v>
      </c>
      <c r="I2261" t="s">
        <v>33</v>
      </c>
      <c r="J2261" t="str">
        <f t="shared" si="193"/>
        <v>ENG</v>
      </c>
      <c r="L2261">
        <v>2012</v>
      </c>
      <c r="M2261">
        <f t="shared" si="189"/>
        <v>2</v>
      </c>
      <c r="N2261" t="str">
        <f t="shared" si="192"/>
        <v>U</v>
      </c>
      <c r="P2261" t="s">
        <v>19</v>
      </c>
    </row>
    <row r="2262" spans="1:18" x14ac:dyDescent="0.2">
      <c r="A2262">
        <v>985670</v>
      </c>
      <c r="B2262" t="s">
        <v>103</v>
      </c>
      <c r="C2262" t="str">
        <f t="shared" si="190"/>
        <v>2010</v>
      </c>
      <c r="D2262" t="s">
        <v>20</v>
      </c>
      <c r="E2262" t="str">
        <f t="shared" si="191"/>
        <v>2010B</v>
      </c>
      <c r="F2262" t="s">
        <v>15</v>
      </c>
      <c r="G2262" t="s">
        <v>60</v>
      </c>
      <c r="H2262" t="s">
        <v>14</v>
      </c>
      <c r="I2262" t="s">
        <v>33</v>
      </c>
      <c r="J2262" t="str">
        <f t="shared" si="193"/>
        <v>ENG</v>
      </c>
      <c r="L2262">
        <v>2012</v>
      </c>
      <c r="M2262">
        <f t="shared" si="189"/>
        <v>2</v>
      </c>
      <c r="N2262" t="str">
        <f t="shared" si="192"/>
        <v>U</v>
      </c>
      <c r="P2262" t="s">
        <v>19</v>
      </c>
    </row>
    <row r="2263" spans="1:18" x14ac:dyDescent="0.2">
      <c r="A2263">
        <v>985670</v>
      </c>
      <c r="B2263" t="s">
        <v>104</v>
      </c>
      <c r="C2263" t="str">
        <f t="shared" si="190"/>
        <v>2010</v>
      </c>
      <c r="D2263" t="s">
        <v>57</v>
      </c>
      <c r="E2263" t="str">
        <f t="shared" si="191"/>
        <v>2010D</v>
      </c>
      <c r="F2263" t="s">
        <v>15</v>
      </c>
      <c r="G2263" t="s">
        <v>77</v>
      </c>
      <c r="H2263" t="s">
        <v>14</v>
      </c>
      <c r="I2263" t="s">
        <v>33</v>
      </c>
      <c r="J2263" t="str">
        <f t="shared" si="193"/>
        <v>ENG</v>
      </c>
      <c r="L2263">
        <v>2012</v>
      </c>
      <c r="M2263">
        <f t="shared" si="189"/>
        <v>2</v>
      </c>
      <c r="N2263" t="str">
        <f t="shared" si="192"/>
        <v>U</v>
      </c>
      <c r="P2263" t="s">
        <v>19</v>
      </c>
    </row>
    <row r="2264" spans="1:18" x14ac:dyDescent="0.2">
      <c r="A2264">
        <v>985670</v>
      </c>
      <c r="B2264" t="s">
        <v>104</v>
      </c>
      <c r="C2264" t="str">
        <f t="shared" si="190"/>
        <v>2010</v>
      </c>
      <c r="D2264" t="s">
        <v>57</v>
      </c>
      <c r="E2264" t="str">
        <f t="shared" si="191"/>
        <v>2010D</v>
      </c>
      <c r="F2264" t="s">
        <v>15</v>
      </c>
      <c r="G2264" t="s">
        <v>89</v>
      </c>
      <c r="H2264" t="s">
        <v>14</v>
      </c>
      <c r="I2264" t="s">
        <v>33</v>
      </c>
      <c r="J2264" t="str">
        <f t="shared" si="193"/>
        <v>ENG</v>
      </c>
      <c r="L2264">
        <v>2012</v>
      </c>
      <c r="M2264">
        <f t="shared" si="189"/>
        <v>2</v>
      </c>
      <c r="N2264" t="str">
        <f t="shared" si="192"/>
        <v>U</v>
      </c>
      <c r="P2264" t="s">
        <v>19</v>
      </c>
    </row>
    <row r="2265" spans="1:18" x14ac:dyDescent="0.2">
      <c r="A2265">
        <v>985670</v>
      </c>
      <c r="B2265" t="s">
        <v>95</v>
      </c>
      <c r="C2265" t="str">
        <f t="shared" si="190"/>
        <v>2009</v>
      </c>
      <c r="D2265" t="s">
        <v>14</v>
      </c>
      <c r="E2265" t="str">
        <f t="shared" si="191"/>
        <v>2009A</v>
      </c>
      <c r="F2265" t="s">
        <v>15</v>
      </c>
      <c r="G2265" t="s">
        <v>16</v>
      </c>
      <c r="H2265" t="s">
        <v>14</v>
      </c>
      <c r="I2265" t="s">
        <v>33</v>
      </c>
      <c r="J2265" t="str">
        <f t="shared" si="193"/>
        <v>ENG</v>
      </c>
      <c r="L2265">
        <v>2012</v>
      </c>
      <c r="M2265">
        <f t="shared" si="189"/>
        <v>3</v>
      </c>
      <c r="N2265" t="str">
        <f t="shared" si="192"/>
        <v>F</v>
      </c>
      <c r="P2265" t="s">
        <v>19</v>
      </c>
      <c r="Q2265" t="s">
        <v>116</v>
      </c>
      <c r="R2265" t="s">
        <v>14</v>
      </c>
    </row>
    <row r="2266" spans="1:18" x14ac:dyDescent="0.2">
      <c r="A2266">
        <v>985670</v>
      </c>
      <c r="B2266" t="s">
        <v>95</v>
      </c>
      <c r="C2266" t="str">
        <f t="shared" si="190"/>
        <v>2009</v>
      </c>
      <c r="D2266" t="s">
        <v>20</v>
      </c>
      <c r="E2266" t="str">
        <f t="shared" si="191"/>
        <v>2009B</v>
      </c>
      <c r="F2266" t="s">
        <v>15</v>
      </c>
      <c r="G2266" t="s">
        <v>64</v>
      </c>
      <c r="H2266" t="s">
        <v>14</v>
      </c>
      <c r="I2266" t="s">
        <v>33</v>
      </c>
      <c r="J2266" t="str">
        <f t="shared" si="193"/>
        <v>ENG</v>
      </c>
      <c r="L2266">
        <v>2012</v>
      </c>
      <c r="M2266">
        <f t="shared" si="189"/>
        <v>3</v>
      </c>
      <c r="N2266" t="str">
        <f t="shared" si="192"/>
        <v>F</v>
      </c>
      <c r="P2266" t="s">
        <v>19</v>
      </c>
      <c r="Q2266" t="s">
        <v>123</v>
      </c>
      <c r="R2266" t="s">
        <v>14</v>
      </c>
    </row>
    <row r="2267" spans="1:18" x14ac:dyDescent="0.2">
      <c r="A2267">
        <v>985670</v>
      </c>
      <c r="B2267" t="s">
        <v>99</v>
      </c>
      <c r="C2267" t="str">
        <f t="shared" si="190"/>
        <v>2009</v>
      </c>
      <c r="D2267" t="s">
        <v>24</v>
      </c>
      <c r="E2267" t="str">
        <f t="shared" si="191"/>
        <v>2009C</v>
      </c>
      <c r="F2267" t="s">
        <v>15</v>
      </c>
      <c r="G2267" t="s">
        <v>36</v>
      </c>
      <c r="H2267" t="s">
        <v>14</v>
      </c>
      <c r="I2267" t="s">
        <v>33</v>
      </c>
      <c r="J2267" t="str">
        <f t="shared" si="193"/>
        <v>ENG</v>
      </c>
      <c r="L2267">
        <v>2012</v>
      </c>
      <c r="M2267">
        <f t="shared" si="189"/>
        <v>3</v>
      </c>
      <c r="N2267" t="str">
        <f t="shared" si="192"/>
        <v>F</v>
      </c>
      <c r="P2267" t="s">
        <v>19</v>
      </c>
      <c r="Q2267" t="s">
        <v>122</v>
      </c>
      <c r="R2267" t="s">
        <v>14</v>
      </c>
    </row>
    <row r="2268" spans="1:18" x14ac:dyDescent="0.2">
      <c r="A2268">
        <v>985778</v>
      </c>
      <c r="B2268" t="s">
        <v>104</v>
      </c>
      <c r="C2268" t="str">
        <f t="shared" si="190"/>
        <v>2010</v>
      </c>
      <c r="D2268" t="s">
        <v>57</v>
      </c>
      <c r="E2268" t="str">
        <f t="shared" si="191"/>
        <v>2010D</v>
      </c>
      <c r="F2268" t="s">
        <v>15</v>
      </c>
      <c r="G2268" t="s">
        <v>89</v>
      </c>
      <c r="H2268" t="s">
        <v>14</v>
      </c>
      <c r="I2268" t="s">
        <v>33</v>
      </c>
      <c r="J2268" t="str">
        <f t="shared" si="193"/>
        <v>ENG</v>
      </c>
      <c r="L2268">
        <v>2011</v>
      </c>
      <c r="M2268">
        <f t="shared" si="189"/>
        <v>1</v>
      </c>
      <c r="N2268" t="str">
        <f t="shared" si="192"/>
        <v>U</v>
      </c>
      <c r="O2268" s="1">
        <v>40677</v>
      </c>
      <c r="P2268" t="s">
        <v>19</v>
      </c>
      <c r="Q2268" t="s">
        <v>126</v>
      </c>
      <c r="R2268" t="s">
        <v>14</v>
      </c>
    </row>
    <row r="2269" spans="1:18" x14ac:dyDescent="0.2">
      <c r="A2269">
        <v>985778</v>
      </c>
      <c r="B2269" t="s">
        <v>95</v>
      </c>
      <c r="C2269" t="str">
        <f t="shared" si="190"/>
        <v>2009</v>
      </c>
      <c r="D2269" t="s">
        <v>14</v>
      </c>
      <c r="E2269" t="str">
        <f t="shared" si="191"/>
        <v>2009A</v>
      </c>
      <c r="F2269" t="s">
        <v>15</v>
      </c>
      <c r="G2269" t="s">
        <v>52</v>
      </c>
      <c r="H2269" t="s">
        <v>14</v>
      </c>
      <c r="I2269" t="s">
        <v>33</v>
      </c>
      <c r="J2269" t="str">
        <f t="shared" si="193"/>
        <v>ENG</v>
      </c>
      <c r="L2269">
        <v>2011</v>
      </c>
      <c r="M2269">
        <f t="shared" si="189"/>
        <v>2</v>
      </c>
      <c r="N2269" t="str">
        <f t="shared" si="192"/>
        <v>U</v>
      </c>
      <c r="O2269" s="1">
        <v>40677</v>
      </c>
      <c r="P2269" t="s">
        <v>19</v>
      </c>
    </row>
    <row r="2270" spans="1:18" x14ac:dyDescent="0.2">
      <c r="A2270">
        <v>985778</v>
      </c>
      <c r="B2270" t="s">
        <v>83</v>
      </c>
      <c r="C2270" t="str">
        <f t="shared" si="190"/>
        <v>2008</v>
      </c>
      <c r="D2270" t="s">
        <v>14</v>
      </c>
      <c r="E2270" t="str">
        <f t="shared" si="191"/>
        <v>2008A</v>
      </c>
      <c r="F2270" t="s">
        <v>15</v>
      </c>
      <c r="G2270" t="s">
        <v>16</v>
      </c>
      <c r="H2270" t="s">
        <v>14</v>
      </c>
      <c r="I2270" t="s">
        <v>18</v>
      </c>
      <c r="J2270" t="str">
        <f t="shared" si="193"/>
        <v>ENG</v>
      </c>
      <c r="L2270">
        <v>2011</v>
      </c>
      <c r="M2270">
        <f t="shared" si="189"/>
        <v>3</v>
      </c>
      <c r="N2270" t="str">
        <f t="shared" si="192"/>
        <v>F</v>
      </c>
      <c r="O2270" s="1">
        <v>40677</v>
      </c>
      <c r="P2270" t="s">
        <v>19</v>
      </c>
      <c r="Q2270" t="s">
        <v>116</v>
      </c>
      <c r="R2270" t="s">
        <v>14</v>
      </c>
    </row>
    <row r="2271" spans="1:18" x14ac:dyDescent="0.2">
      <c r="A2271">
        <v>985778</v>
      </c>
      <c r="B2271" t="s">
        <v>83</v>
      </c>
      <c r="C2271" t="str">
        <f t="shared" si="190"/>
        <v>2008</v>
      </c>
      <c r="D2271" t="s">
        <v>20</v>
      </c>
      <c r="E2271" t="str">
        <f t="shared" si="191"/>
        <v>2008B</v>
      </c>
      <c r="F2271" t="s">
        <v>15</v>
      </c>
      <c r="G2271" t="s">
        <v>64</v>
      </c>
      <c r="H2271" t="s">
        <v>14</v>
      </c>
      <c r="I2271" t="s">
        <v>18</v>
      </c>
      <c r="J2271" t="str">
        <f t="shared" si="193"/>
        <v>ENG</v>
      </c>
      <c r="L2271">
        <v>2011</v>
      </c>
      <c r="M2271">
        <f t="shared" si="189"/>
        <v>3</v>
      </c>
      <c r="N2271" t="str">
        <f t="shared" si="192"/>
        <v>F</v>
      </c>
      <c r="O2271" s="1">
        <v>40677</v>
      </c>
      <c r="P2271" t="s">
        <v>19</v>
      </c>
      <c r="Q2271" t="s">
        <v>123</v>
      </c>
      <c r="R2271" t="s">
        <v>14</v>
      </c>
    </row>
    <row r="2272" spans="1:18" x14ac:dyDescent="0.2">
      <c r="A2272">
        <v>985778</v>
      </c>
      <c r="B2272" t="s">
        <v>91</v>
      </c>
      <c r="C2272" t="str">
        <f t="shared" si="190"/>
        <v>2008</v>
      </c>
      <c r="D2272" t="s">
        <v>24</v>
      </c>
      <c r="E2272" t="str">
        <f t="shared" si="191"/>
        <v>2008C</v>
      </c>
      <c r="F2272" t="s">
        <v>15</v>
      </c>
      <c r="G2272" t="s">
        <v>36</v>
      </c>
      <c r="H2272" t="s">
        <v>14</v>
      </c>
      <c r="I2272" t="s">
        <v>33</v>
      </c>
      <c r="J2272" t="str">
        <f t="shared" si="193"/>
        <v>ENG</v>
      </c>
      <c r="L2272">
        <v>2011</v>
      </c>
      <c r="M2272">
        <f t="shared" si="189"/>
        <v>3</v>
      </c>
      <c r="N2272" t="str">
        <f t="shared" si="192"/>
        <v>F</v>
      </c>
      <c r="O2272" s="1">
        <v>40677</v>
      </c>
      <c r="P2272" t="s">
        <v>19</v>
      </c>
      <c r="Q2272" t="s">
        <v>137</v>
      </c>
      <c r="R2272" t="s">
        <v>14</v>
      </c>
    </row>
    <row r="2273" spans="1:18" x14ac:dyDescent="0.2">
      <c r="A2273">
        <v>985778</v>
      </c>
      <c r="B2273" t="s">
        <v>91</v>
      </c>
      <c r="C2273" t="str">
        <f t="shared" si="190"/>
        <v>2008</v>
      </c>
      <c r="D2273" t="s">
        <v>57</v>
      </c>
      <c r="E2273" t="str">
        <f t="shared" si="191"/>
        <v>2008D</v>
      </c>
      <c r="F2273" t="s">
        <v>15</v>
      </c>
      <c r="G2273" t="s">
        <v>77</v>
      </c>
      <c r="H2273" t="s">
        <v>14</v>
      </c>
      <c r="I2273" t="s">
        <v>33</v>
      </c>
      <c r="J2273" t="str">
        <f t="shared" si="193"/>
        <v>ENG</v>
      </c>
      <c r="L2273">
        <v>2011</v>
      </c>
      <c r="M2273">
        <f t="shared" si="189"/>
        <v>3</v>
      </c>
      <c r="N2273" t="str">
        <f t="shared" si="192"/>
        <v>F</v>
      </c>
      <c r="O2273" s="1">
        <v>40677</v>
      </c>
      <c r="P2273" t="s">
        <v>19</v>
      </c>
      <c r="Q2273" t="s">
        <v>122</v>
      </c>
      <c r="R2273" t="s">
        <v>14</v>
      </c>
    </row>
    <row r="2274" spans="1:18" x14ac:dyDescent="0.2">
      <c r="A2274">
        <v>985788</v>
      </c>
      <c r="B2274" t="s">
        <v>83</v>
      </c>
      <c r="C2274" t="str">
        <f t="shared" si="190"/>
        <v>2008</v>
      </c>
      <c r="D2274" t="s">
        <v>14</v>
      </c>
      <c r="E2274" t="str">
        <f t="shared" si="191"/>
        <v>2008A</v>
      </c>
      <c r="F2274" t="s">
        <v>15</v>
      </c>
      <c r="G2274" t="s">
        <v>16</v>
      </c>
      <c r="H2274" t="s">
        <v>14</v>
      </c>
      <c r="I2274" t="s">
        <v>22</v>
      </c>
      <c r="J2274" t="str">
        <f t="shared" si="193"/>
        <v>ENG</v>
      </c>
      <c r="L2274">
        <v>2011</v>
      </c>
      <c r="M2274">
        <f t="shared" si="189"/>
        <v>3</v>
      </c>
      <c r="N2274" t="str">
        <f t="shared" si="192"/>
        <v>F</v>
      </c>
      <c r="O2274" s="1">
        <v>40677</v>
      </c>
      <c r="P2274" t="s">
        <v>19</v>
      </c>
      <c r="Q2274" t="s">
        <v>116</v>
      </c>
      <c r="R2274" t="s">
        <v>14</v>
      </c>
    </row>
    <row r="2275" spans="1:18" x14ac:dyDescent="0.2">
      <c r="A2275">
        <v>985788</v>
      </c>
      <c r="B2275" t="s">
        <v>83</v>
      </c>
      <c r="C2275" t="str">
        <f t="shared" si="190"/>
        <v>2008</v>
      </c>
      <c r="D2275" t="s">
        <v>20</v>
      </c>
      <c r="E2275" t="str">
        <f t="shared" si="191"/>
        <v>2008B</v>
      </c>
      <c r="F2275" t="s">
        <v>15</v>
      </c>
      <c r="G2275" t="s">
        <v>64</v>
      </c>
      <c r="H2275" t="s">
        <v>14</v>
      </c>
      <c r="I2275" t="s">
        <v>22</v>
      </c>
      <c r="J2275" t="str">
        <f t="shared" si="193"/>
        <v>ENG</v>
      </c>
      <c r="L2275">
        <v>2011</v>
      </c>
      <c r="M2275">
        <f t="shared" si="189"/>
        <v>3</v>
      </c>
      <c r="N2275" t="str">
        <f t="shared" si="192"/>
        <v>F</v>
      </c>
      <c r="O2275" s="1">
        <v>40677</v>
      </c>
      <c r="P2275" t="s">
        <v>19</v>
      </c>
      <c r="Q2275" t="s">
        <v>123</v>
      </c>
      <c r="R2275" t="s">
        <v>14</v>
      </c>
    </row>
    <row r="2276" spans="1:18" x14ac:dyDescent="0.2">
      <c r="A2276">
        <v>985788</v>
      </c>
      <c r="B2276" t="s">
        <v>95</v>
      </c>
      <c r="C2276" t="str">
        <f t="shared" si="190"/>
        <v>2009</v>
      </c>
      <c r="D2276" t="s">
        <v>14</v>
      </c>
      <c r="E2276" t="str">
        <f t="shared" si="191"/>
        <v>2009A</v>
      </c>
      <c r="F2276" t="s">
        <v>15</v>
      </c>
      <c r="G2276" t="s">
        <v>52</v>
      </c>
      <c r="H2276" t="s">
        <v>20</v>
      </c>
      <c r="I2276" t="s">
        <v>22</v>
      </c>
      <c r="J2276" t="str">
        <f t="shared" si="193"/>
        <v>ENG</v>
      </c>
      <c r="L2276">
        <v>2011</v>
      </c>
      <c r="M2276">
        <f t="shared" si="189"/>
        <v>2</v>
      </c>
      <c r="N2276" t="str">
        <f t="shared" si="192"/>
        <v>U</v>
      </c>
      <c r="O2276" s="1">
        <v>40677</v>
      </c>
      <c r="P2276" t="s">
        <v>19</v>
      </c>
    </row>
    <row r="2277" spans="1:18" x14ac:dyDescent="0.2">
      <c r="A2277">
        <v>985828</v>
      </c>
      <c r="B2277" t="s">
        <v>83</v>
      </c>
      <c r="C2277" t="str">
        <f t="shared" si="190"/>
        <v>2008</v>
      </c>
      <c r="D2277" t="s">
        <v>14</v>
      </c>
      <c r="E2277" t="str">
        <f t="shared" si="191"/>
        <v>2008A</v>
      </c>
      <c r="F2277" t="s">
        <v>15</v>
      </c>
      <c r="G2277" t="s">
        <v>43</v>
      </c>
      <c r="H2277" t="s">
        <v>24</v>
      </c>
      <c r="I2277" t="s">
        <v>35</v>
      </c>
      <c r="J2277" t="str">
        <f t="shared" si="193"/>
        <v>BUS</v>
      </c>
      <c r="L2277">
        <v>2011</v>
      </c>
      <c r="M2277">
        <f t="shared" si="189"/>
        <v>3</v>
      </c>
      <c r="N2277" t="str">
        <f t="shared" si="192"/>
        <v>F</v>
      </c>
      <c r="P2277" t="s">
        <v>19</v>
      </c>
      <c r="Q2277" t="s">
        <v>121</v>
      </c>
      <c r="R2277" t="s">
        <v>17</v>
      </c>
    </row>
    <row r="2278" spans="1:18" x14ac:dyDescent="0.2">
      <c r="A2278">
        <v>985828</v>
      </c>
      <c r="B2278" t="s">
        <v>83</v>
      </c>
      <c r="C2278" t="str">
        <f t="shared" si="190"/>
        <v>2008</v>
      </c>
      <c r="D2278" t="s">
        <v>20</v>
      </c>
      <c r="E2278" t="str">
        <f t="shared" si="191"/>
        <v>2008B</v>
      </c>
      <c r="F2278" t="s">
        <v>15</v>
      </c>
      <c r="G2278" t="s">
        <v>56</v>
      </c>
      <c r="H2278" t="s">
        <v>24</v>
      </c>
      <c r="I2278" t="s">
        <v>35</v>
      </c>
      <c r="J2278" t="str">
        <f t="shared" si="193"/>
        <v>BUS</v>
      </c>
      <c r="L2278">
        <v>2011</v>
      </c>
      <c r="M2278">
        <f t="shared" si="189"/>
        <v>3</v>
      </c>
      <c r="N2278" t="str">
        <f t="shared" si="192"/>
        <v>F</v>
      </c>
      <c r="P2278" t="s">
        <v>19</v>
      </c>
      <c r="Q2278" t="s">
        <v>118</v>
      </c>
      <c r="R2278" t="s">
        <v>14</v>
      </c>
    </row>
    <row r="2279" spans="1:18" x14ac:dyDescent="0.2">
      <c r="A2279">
        <v>985962</v>
      </c>
      <c r="B2279" t="s">
        <v>102</v>
      </c>
      <c r="C2279" t="str">
        <f t="shared" si="190"/>
        <v>2009</v>
      </c>
      <c r="D2279" t="s">
        <v>82</v>
      </c>
      <c r="E2279" t="str">
        <f t="shared" si="191"/>
        <v>2009E</v>
      </c>
      <c r="F2279" t="s">
        <v>15</v>
      </c>
      <c r="G2279" t="s">
        <v>59</v>
      </c>
      <c r="H2279" t="s">
        <v>14</v>
      </c>
      <c r="I2279" t="s">
        <v>30</v>
      </c>
      <c r="J2279" t="str">
        <f t="shared" si="193"/>
        <v>SCI</v>
      </c>
      <c r="L2279">
        <v>2011</v>
      </c>
      <c r="M2279">
        <f t="shared" si="189"/>
        <v>2</v>
      </c>
      <c r="N2279" t="str">
        <f t="shared" si="192"/>
        <v>U</v>
      </c>
      <c r="O2279" s="1">
        <v>40677</v>
      </c>
      <c r="P2279" t="s">
        <v>28</v>
      </c>
    </row>
    <row r="2280" spans="1:18" x14ac:dyDescent="0.2">
      <c r="A2280">
        <v>985962</v>
      </c>
      <c r="B2280" t="s">
        <v>95</v>
      </c>
      <c r="C2280" t="str">
        <f t="shared" si="190"/>
        <v>2009</v>
      </c>
      <c r="D2280" t="s">
        <v>14</v>
      </c>
      <c r="E2280" t="str">
        <f t="shared" si="191"/>
        <v>2009A</v>
      </c>
      <c r="F2280" t="s">
        <v>15</v>
      </c>
      <c r="G2280" t="s">
        <v>43</v>
      </c>
      <c r="H2280" t="s">
        <v>20</v>
      </c>
      <c r="I2280" t="s">
        <v>30</v>
      </c>
      <c r="J2280" t="str">
        <f t="shared" si="193"/>
        <v>SCI</v>
      </c>
      <c r="L2280">
        <v>2011</v>
      </c>
      <c r="M2280">
        <f t="shared" si="189"/>
        <v>2</v>
      </c>
      <c r="N2280" t="str">
        <f t="shared" si="192"/>
        <v>U</v>
      </c>
      <c r="O2280" s="1">
        <v>40677</v>
      </c>
      <c r="P2280" t="s">
        <v>28</v>
      </c>
    </row>
    <row r="2281" spans="1:18" x14ac:dyDescent="0.2">
      <c r="A2281">
        <v>985962</v>
      </c>
      <c r="B2281" t="s">
        <v>95</v>
      </c>
      <c r="C2281" t="str">
        <f t="shared" si="190"/>
        <v>2009</v>
      </c>
      <c r="D2281" t="s">
        <v>20</v>
      </c>
      <c r="E2281" t="str">
        <f t="shared" si="191"/>
        <v>2009B</v>
      </c>
      <c r="F2281" t="s">
        <v>15</v>
      </c>
      <c r="G2281" t="s">
        <v>56</v>
      </c>
      <c r="H2281" t="s">
        <v>20</v>
      </c>
      <c r="I2281" t="s">
        <v>30</v>
      </c>
      <c r="J2281" t="str">
        <f t="shared" si="193"/>
        <v>SCI</v>
      </c>
      <c r="L2281">
        <v>2011</v>
      </c>
      <c r="M2281">
        <f t="shared" si="189"/>
        <v>2</v>
      </c>
      <c r="N2281" t="str">
        <f t="shared" si="192"/>
        <v>U</v>
      </c>
      <c r="O2281" s="1">
        <v>40677</v>
      </c>
      <c r="P2281" t="s">
        <v>28</v>
      </c>
    </row>
    <row r="2282" spans="1:18" x14ac:dyDescent="0.2">
      <c r="A2282">
        <v>986148</v>
      </c>
      <c r="B2282" t="s">
        <v>83</v>
      </c>
      <c r="C2282" t="str">
        <f t="shared" si="190"/>
        <v>2008</v>
      </c>
      <c r="D2282" t="s">
        <v>14</v>
      </c>
      <c r="E2282" t="str">
        <f t="shared" si="191"/>
        <v>2008A</v>
      </c>
      <c r="F2282" t="s">
        <v>15</v>
      </c>
      <c r="G2282" t="s">
        <v>43</v>
      </c>
      <c r="H2282" t="s">
        <v>14</v>
      </c>
      <c r="I2282" t="s">
        <v>18</v>
      </c>
      <c r="J2282" t="str">
        <f t="shared" si="193"/>
        <v>ENG</v>
      </c>
      <c r="L2282">
        <v>2011</v>
      </c>
      <c r="M2282">
        <f t="shared" si="189"/>
        <v>3</v>
      </c>
      <c r="N2282" t="str">
        <f t="shared" si="192"/>
        <v>F</v>
      </c>
      <c r="O2282" s="1">
        <v>40677</v>
      </c>
      <c r="P2282" t="s">
        <v>28</v>
      </c>
      <c r="Q2282" t="s">
        <v>121</v>
      </c>
      <c r="R2282" t="s">
        <v>20</v>
      </c>
    </row>
    <row r="2283" spans="1:18" x14ac:dyDescent="0.2">
      <c r="A2283">
        <v>986148</v>
      </c>
      <c r="B2283" t="s">
        <v>95</v>
      </c>
      <c r="C2283" t="str">
        <f t="shared" si="190"/>
        <v>2009</v>
      </c>
      <c r="D2283" t="s">
        <v>20</v>
      </c>
      <c r="E2283" t="str">
        <f t="shared" si="191"/>
        <v>2009B</v>
      </c>
      <c r="F2283" t="s">
        <v>15</v>
      </c>
      <c r="G2283" t="s">
        <v>60</v>
      </c>
      <c r="H2283" t="s">
        <v>20</v>
      </c>
      <c r="I2283" t="s">
        <v>53</v>
      </c>
      <c r="J2283" t="str">
        <f t="shared" si="193"/>
        <v>ENG</v>
      </c>
      <c r="L2283">
        <v>2011</v>
      </c>
      <c r="M2283">
        <f t="shared" si="189"/>
        <v>2</v>
      </c>
      <c r="N2283" t="str">
        <f t="shared" si="192"/>
        <v>U</v>
      </c>
      <c r="O2283" s="1">
        <v>40677</v>
      </c>
      <c r="P2283" t="s">
        <v>28</v>
      </c>
      <c r="Q2283" t="s">
        <v>120</v>
      </c>
      <c r="R2283" t="s">
        <v>17</v>
      </c>
    </row>
    <row r="2284" spans="1:18" x14ac:dyDescent="0.2">
      <c r="A2284">
        <v>986148</v>
      </c>
      <c r="B2284" t="s">
        <v>99</v>
      </c>
      <c r="C2284" t="str">
        <f t="shared" si="190"/>
        <v>2009</v>
      </c>
      <c r="D2284" t="s">
        <v>24</v>
      </c>
      <c r="E2284" t="str">
        <f t="shared" si="191"/>
        <v>2009C</v>
      </c>
      <c r="F2284" t="s">
        <v>15</v>
      </c>
      <c r="G2284" t="s">
        <v>36</v>
      </c>
      <c r="H2284" t="s">
        <v>20</v>
      </c>
      <c r="I2284" t="s">
        <v>42</v>
      </c>
      <c r="J2284" t="str">
        <f t="shared" si="193"/>
        <v>SCI</v>
      </c>
      <c r="L2284">
        <v>2011</v>
      </c>
      <c r="M2284">
        <f t="shared" si="189"/>
        <v>2</v>
      </c>
      <c r="N2284" t="str">
        <f t="shared" si="192"/>
        <v>U</v>
      </c>
      <c r="O2284" s="1">
        <v>40677</v>
      </c>
      <c r="P2284" t="s">
        <v>28</v>
      </c>
      <c r="Q2284" t="s">
        <v>137</v>
      </c>
      <c r="R2284" t="s">
        <v>24</v>
      </c>
    </row>
    <row r="2285" spans="1:18" x14ac:dyDescent="0.2">
      <c r="A2285">
        <v>986148</v>
      </c>
      <c r="B2285" t="s">
        <v>83</v>
      </c>
      <c r="C2285" t="str">
        <f t="shared" si="190"/>
        <v>2008</v>
      </c>
      <c r="D2285" t="s">
        <v>20</v>
      </c>
      <c r="E2285" t="str">
        <f t="shared" si="191"/>
        <v>2008B</v>
      </c>
      <c r="F2285" t="s">
        <v>15</v>
      </c>
      <c r="G2285" t="s">
        <v>56</v>
      </c>
      <c r="H2285" t="s">
        <v>20</v>
      </c>
      <c r="I2285" t="s">
        <v>18</v>
      </c>
      <c r="J2285" t="str">
        <f t="shared" si="193"/>
        <v>ENG</v>
      </c>
      <c r="L2285">
        <v>2011</v>
      </c>
      <c r="M2285">
        <f t="shared" si="189"/>
        <v>3</v>
      </c>
      <c r="N2285" t="str">
        <f t="shared" si="192"/>
        <v>F</v>
      </c>
      <c r="O2285" s="1">
        <v>40677</v>
      </c>
      <c r="P2285" t="s">
        <v>28</v>
      </c>
      <c r="Q2285" t="s">
        <v>116</v>
      </c>
      <c r="R2285" t="s">
        <v>20</v>
      </c>
    </row>
    <row r="2286" spans="1:18" x14ac:dyDescent="0.2">
      <c r="A2286">
        <v>986148</v>
      </c>
      <c r="B2286" t="s">
        <v>91</v>
      </c>
      <c r="C2286" t="str">
        <f t="shared" si="190"/>
        <v>2008</v>
      </c>
      <c r="D2286" t="s">
        <v>57</v>
      </c>
      <c r="E2286" t="str">
        <f t="shared" si="191"/>
        <v>2008D</v>
      </c>
      <c r="F2286" t="s">
        <v>15</v>
      </c>
      <c r="G2286" t="s">
        <v>59</v>
      </c>
      <c r="H2286" t="s">
        <v>20</v>
      </c>
      <c r="I2286" t="s">
        <v>53</v>
      </c>
      <c r="J2286" t="str">
        <f t="shared" si="193"/>
        <v>ENG</v>
      </c>
      <c r="L2286">
        <v>2011</v>
      </c>
      <c r="M2286">
        <f t="shared" si="189"/>
        <v>3</v>
      </c>
      <c r="N2286" t="str">
        <f t="shared" si="192"/>
        <v>F</v>
      </c>
      <c r="O2286" s="1">
        <v>40677</v>
      </c>
      <c r="P2286" t="s">
        <v>28</v>
      </c>
      <c r="Q2286" t="s">
        <v>122</v>
      </c>
      <c r="R2286" t="s">
        <v>14</v>
      </c>
    </row>
    <row r="2287" spans="1:18" x14ac:dyDescent="0.2">
      <c r="A2287">
        <v>986148</v>
      </c>
      <c r="B2287" t="s">
        <v>95</v>
      </c>
      <c r="C2287" t="str">
        <f t="shared" si="190"/>
        <v>2009</v>
      </c>
      <c r="D2287" t="s">
        <v>14</v>
      </c>
      <c r="E2287" t="str">
        <f t="shared" si="191"/>
        <v>2009A</v>
      </c>
      <c r="F2287" t="s">
        <v>15</v>
      </c>
      <c r="G2287" t="s">
        <v>52</v>
      </c>
      <c r="H2287" t="s">
        <v>24</v>
      </c>
      <c r="I2287" t="s">
        <v>53</v>
      </c>
      <c r="J2287" t="str">
        <f t="shared" si="193"/>
        <v>ENG</v>
      </c>
      <c r="L2287">
        <v>2011</v>
      </c>
      <c r="M2287">
        <f t="shared" si="189"/>
        <v>2</v>
      </c>
      <c r="N2287" t="str">
        <f t="shared" si="192"/>
        <v>U</v>
      </c>
      <c r="O2287" s="1">
        <v>40677</v>
      </c>
      <c r="P2287" t="s">
        <v>28</v>
      </c>
    </row>
    <row r="2288" spans="1:18" x14ac:dyDescent="0.2">
      <c r="A2288">
        <v>986160</v>
      </c>
      <c r="B2288" t="s">
        <v>104</v>
      </c>
      <c r="C2288" t="str">
        <f t="shared" si="190"/>
        <v>2010</v>
      </c>
      <c r="D2288" t="s">
        <v>57</v>
      </c>
      <c r="E2288" t="str">
        <f t="shared" si="191"/>
        <v>2010D</v>
      </c>
      <c r="F2288" t="s">
        <v>15</v>
      </c>
      <c r="G2288" t="s">
        <v>59</v>
      </c>
      <c r="H2288" t="s">
        <v>20</v>
      </c>
      <c r="I2288" t="s">
        <v>23</v>
      </c>
      <c r="J2288" t="str">
        <f t="shared" si="193"/>
        <v>ENG</v>
      </c>
      <c r="L2288">
        <v>2011</v>
      </c>
      <c r="M2288">
        <f t="shared" si="189"/>
        <v>1</v>
      </c>
      <c r="N2288" t="str">
        <f t="shared" si="192"/>
        <v>U</v>
      </c>
      <c r="O2288" s="1">
        <v>40677</v>
      </c>
      <c r="P2288" t="s">
        <v>19</v>
      </c>
    </row>
    <row r="2289" spans="1:20" x14ac:dyDescent="0.2">
      <c r="A2289">
        <v>986160</v>
      </c>
      <c r="B2289" t="s">
        <v>91</v>
      </c>
      <c r="C2289" t="str">
        <f t="shared" si="190"/>
        <v>2008</v>
      </c>
      <c r="D2289" t="s">
        <v>24</v>
      </c>
      <c r="E2289" t="str">
        <f t="shared" si="191"/>
        <v>2008C</v>
      </c>
      <c r="F2289" t="s">
        <v>15</v>
      </c>
      <c r="G2289" t="s">
        <v>43</v>
      </c>
      <c r="H2289" t="s">
        <v>20</v>
      </c>
      <c r="I2289" t="s">
        <v>1</v>
      </c>
      <c r="J2289" t="str">
        <f t="shared" si="193"/>
        <v>OTH</v>
      </c>
      <c r="L2289">
        <v>2011</v>
      </c>
      <c r="M2289">
        <f t="shared" si="189"/>
        <v>3</v>
      </c>
      <c r="N2289" t="str">
        <f t="shared" si="192"/>
        <v>F</v>
      </c>
      <c r="O2289" s="1">
        <v>40677</v>
      </c>
      <c r="P2289" t="s">
        <v>19</v>
      </c>
      <c r="Q2289" t="s">
        <v>116</v>
      </c>
      <c r="R2289" t="s">
        <v>20</v>
      </c>
    </row>
    <row r="2290" spans="1:20" x14ac:dyDescent="0.2">
      <c r="A2290">
        <v>986160</v>
      </c>
      <c r="B2290" t="s">
        <v>91</v>
      </c>
      <c r="C2290" t="str">
        <f t="shared" si="190"/>
        <v>2008</v>
      </c>
      <c r="D2290" t="s">
        <v>57</v>
      </c>
      <c r="E2290" t="str">
        <f t="shared" si="191"/>
        <v>2008D</v>
      </c>
      <c r="F2290" t="s">
        <v>15</v>
      </c>
      <c r="G2290" t="s">
        <v>56</v>
      </c>
      <c r="H2290" t="s">
        <v>20</v>
      </c>
      <c r="I2290" t="s">
        <v>1</v>
      </c>
      <c r="J2290" t="str">
        <f t="shared" si="193"/>
        <v>OTH</v>
      </c>
      <c r="L2290">
        <v>2011</v>
      </c>
      <c r="M2290">
        <f t="shared" si="189"/>
        <v>3</v>
      </c>
      <c r="N2290" t="str">
        <f t="shared" si="192"/>
        <v>F</v>
      </c>
      <c r="O2290" s="1">
        <v>40677</v>
      </c>
      <c r="P2290" t="s">
        <v>19</v>
      </c>
      <c r="Q2290" t="s">
        <v>123</v>
      </c>
      <c r="R2290" t="s">
        <v>20</v>
      </c>
      <c r="S2290" t="s">
        <v>120</v>
      </c>
      <c r="T2290" t="s">
        <v>20</v>
      </c>
    </row>
    <row r="2291" spans="1:20" x14ac:dyDescent="0.2">
      <c r="A2291">
        <v>986190</v>
      </c>
      <c r="B2291" t="s">
        <v>103</v>
      </c>
      <c r="C2291" t="str">
        <f t="shared" si="190"/>
        <v>2010</v>
      </c>
      <c r="D2291" t="s">
        <v>14</v>
      </c>
      <c r="E2291" t="str">
        <f t="shared" si="191"/>
        <v>2010A</v>
      </c>
      <c r="F2291" t="s">
        <v>15</v>
      </c>
      <c r="G2291" t="s">
        <v>40</v>
      </c>
      <c r="H2291" t="s">
        <v>14</v>
      </c>
      <c r="I2291" t="s">
        <v>15</v>
      </c>
      <c r="J2291" t="str">
        <f t="shared" si="193"/>
        <v>SCI</v>
      </c>
      <c r="L2291">
        <v>2011</v>
      </c>
      <c r="M2291">
        <f t="shared" si="189"/>
        <v>1</v>
      </c>
      <c r="N2291" t="str">
        <f t="shared" si="192"/>
        <v>U</v>
      </c>
      <c r="O2291" s="1">
        <v>40677</v>
      </c>
      <c r="P2291" t="s">
        <v>28</v>
      </c>
      <c r="Q2291" t="s">
        <v>127</v>
      </c>
      <c r="R2291" t="s">
        <v>14</v>
      </c>
    </row>
    <row r="2292" spans="1:20" x14ac:dyDescent="0.2">
      <c r="A2292">
        <v>986190</v>
      </c>
      <c r="B2292" t="s">
        <v>103</v>
      </c>
      <c r="C2292" t="str">
        <f t="shared" si="190"/>
        <v>2010</v>
      </c>
      <c r="D2292" t="s">
        <v>14</v>
      </c>
      <c r="E2292" t="str">
        <f t="shared" si="191"/>
        <v>2010A</v>
      </c>
      <c r="F2292" t="s">
        <v>15</v>
      </c>
      <c r="G2292" t="s">
        <v>36</v>
      </c>
      <c r="H2292" t="s">
        <v>14</v>
      </c>
      <c r="I2292" t="s">
        <v>15</v>
      </c>
      <c r="J2292" t="str">
        <f t="shared" si="193"/>
        <v>SCI</v>
      </c>
      <c r="L2292">
        <v>2011</v>
      </c>
      <c r="M2292">
        <f t="shared" si="189"/>
        <v>1</v>
      </c>
      <c r="N2292" t="str">
        <f t="shared" si="192"/>
        <v>U</v>
      </c>
      <c r="O2292" s="1">
        <v>40677</v>
      </c>
      <c r="P2292" t="s">
        <v>28</v>
      </c>
      <c r="Q2292" t="s">
        <v>127</v>
      </c>
      <c r="R2292" t="s">
        <v>14</v>
      </c>
    </row>
    <row r="2293" spans="1:20" x14ac:dyDescent="0.2">
      <c r="A2293">
        <v>986190</v>
      </c>
      <c r="B2293" t="s">
        <v>103</v>
      </c>
      <c r="C2293" t="str">
        <f t="shared" si="190"/>
        <v>2010</v>
      </c>
      <c r="D2293" t="s">
        <v>20</v>
      </c>
      <c r="E2293" t="str">
        <f t="shared" si="191"/>
        <v>2010B</v>
      </c>
      <c r="F2293" t="s">
        <v>15</v>
      </c>
      <c r="G2293" t="s">
        <v>61</v>
      </c>
      <c r="H2293" t="s">
        <v>14</v>
      </c>
      <c r="I2293" t="s">
        <v>15</v>
      </c>
      <c r="J2293" t="str">
        <f t="shared" si="193"/>
        <v>SCI</v>
      </c>
      <c r="L2293">
        <v>2011</v>
      </c>
      <c r="M2293">
        <f t="shared" si="189"/>
        <v>1</v>
      </c>
      <c r="N2293" t="str">
        <f t="shared" si="192"/>
        <v>U</v>
      </c>
      <c r="O2293" s="1">
        <v>40677</v>
      </c>
      <c r="P2293" t="s">
        <v>28</v>
      </c>
    </row>
    <row r="2294" spans="1:20" x14ac:dyDescent="0.2">
      <c r="A2294">
        <v>986190</v>
      </c>
      <c r="B2294" t="s">
        <v>104</v>
      </c>
      <c r="C2294" t="str">
        <f t="shared" si="190"/>
        <v>2010</v>
      </c>
      <c r="D2294" t="s">
        <v>24</v>
      </c>
      <c r="E2294" t="str">
        <f t="shared" si="191"/>
        <v>2010C</v>
      </c>
      <c r="F2294" t="s">
        <v>15</v>
      </c>
      <c r="G2294" t="s">
        <v>69</v>
      </c>
      <c r="H2294" t="s">
        <v>14</v>
      </c>
      <c r="I2294" t="s">
        <v>15</v>
      </c>
      <c r="J2294" t="str">
        <f t="shared" si="193"/>
        <v>SCI</v>
      </c>
      <c r="L2294">
        <v>2011</v>
      </c>
      <c r="M2294">
        <f t="shared" si="189"/>
        <v>1</v>
      </c>
      <c r="N2294" t="str">
        <f t="shared" si="192"/>
        <v>U</v>
      </c>
      <c r="O2294" s="1">
        <v>40677</v>
      </c>
      <c r="P2294" t="s">
        <v>28</v>
      </c>
    </row>
    <row r="2295" spans="1:20" x14ac:dyDescent="0.2">
      <c r="A2295">
        <v>986190</v>
      </c>
      <c r="B2295" t="s">
        <v>83</v>
      </c>
      <c r="C2295" t="str">
        <f t="shared" si="190"/>
        <v>2008</v>
      </c>
      <c r="D2295" t="s">
        <v>20</v>
      </c>
      <c r="E2295" t="str">
        <f t="shared" si="191"/>
        <v>2008B</v>
      </c>
      <c r="F2295" t="s">
        <v>15</v>
      </c>
      <c r="G2295" t="s">
        <v>56</v>
      </c>
      <c r="H2295" t="s">
        <v>14</v>
      </c>
      <c r="I2295" t="s">
        <v>42</v>
      </c>
      <c r="J2295" t="str">
        <f t="shared" si="193"/>
        <v>SCI</v>
      </c>
      <c r="L2295">
        <v>2011</v>
      </c>
      <c r="M2295">
        <f t="shared" si="189"/>
        <v>3</v>
      </c>
      <c r="N2295" t="str">
        <f t="shared" si="192"/>
        <v>F</v>
      </c>
      <c r="O2295" s="1">
        <v>40677</v>
      </c>
      <c r="P2295" t="s">
        <v>28</v>
      </c>
      <c r="Q2295" t="s">
        <v>116</v>
      </c>
      <c r="R2295" t="s">
        <v>14</v>
      </c>
    </row>
    <row r="2296" spans="1:20" x14ac:dyDescent="0.2">
      <c r="A2296">
        <v>986190</v>
      </c>
      <c r="B2296" t="s">
        <v>91</v>
      </c>
      <c r="C2296" t="str">
        <f t="shared" si="190"/>
        <v>2008</v>
      </c>
      <c r="D2296" t="s">
        <v>57</v>
      </c>
      <c r="E2296" t="str">
        <f t="shared" si="191"/>
        <v>2008D</v>
      </c>
      <c r="F2296" t="s">
        <v>15</v>
      </c>
      <c r="G2296" t="s">
        <v>59</v>
      </c>
      <c r="H2296" t="s">
        <v>14</v>
      </c>
      <c r="I2296" t="s">
        <v>15</v>
      </c>
      <c r="J2296" t="str">
        <f t="shared" si="193"/>
        <v>SCI</v>
      </c>
      <c r="L2296">
        <v>2011</v>
      </c>
      <c r="M2296">
        <f t="shared" si="189"/>
        <v>3</v>
      </c>
      <c r="N2296" t="str">
        <f t="shared" si="192"/>
        <v>F</v>
      </c>
      <c r="O2296" s="1">
        <v>40677</v>
      </c>
      <c r="P2296" t="s">
        <v>28</v>
      </c>
      <c r="Q2296" t="s">
        <v>122</v>
      </c>
      <c r="R2296" t="s">
        <v>14</v>
      </c>
    </row>
    <row r="2297" spans="1:20" x14ac:dyDescent="0.2">
      <c r="A2297">
        <v>986190</v>
      </c>
      <c r="B2297" t="s">
        <v>95</v>
      </c>
      <c r="C2297" t="str">
        <f t="shared" si="190"/>
        <v>2009</v>
      </c>
      <c r="D2297" t="s">
        <v>14</v>
      </c>
      <c r="E2297" t="str">
        <f t="shared" si="191"/>
        <v>2009A</v>
      </c>
      <c r="F2297" t="s">
        <v>15</v>
      </c>
      <c r="G2297" t="s">
        <v>52</v>
      </c>
      <c r="H2297" t="s">
        <v>20</v>
      </c>
      <c r="I2297" t="s">
        <v>15</v>
      </c>
      <c r="J2297" t="str">
        <f t="shared" si="193"/>
        <v>SCI</v>
      </c>
      <c r="L2297">
        <v>2011</v>
      </c>
      <c r="M2297">
        <f t="shared" si="189"/>
        <v>2</v>
      </c>
      <c r="N2297" t="str">
        <f t="shared" si="192"/>
        <v>U</v>
      </c>
      <c r="O2297" s="1">
        <v>40677</v>
      </c>
      <c r="P2297" t="s">
        <v>28</v>
      </c>
    </row>
    <row r="2298" spans="1:20" x14ac:dyDescent="0.2">
      <c r="A2298">
        <v>986190</v>
      </c>
      <c r="B2298" t="s">
        <v>95</v>
      </c>
      <c r="C2298" t="str">
        <f t="shared" si="190"/>
        <v>2009</v>
      </c>
      <c r="D2298" t="s">
        <v>20</v>
      </c>
      <c r="E2298" t="str">
        <f t="shared" si="191"/>
        <v>2009B</v>
      </c>
      <c r="F2298" t="s">
        <v>15</v>
      </c>
      <c r="G2298" t="s">
        <v>60</v>
      </c>
      <c r="H2298" t="s">
        <v>20</v>
      </c>
      <c r="I2298" t="s">
        <v>15</v>
      </c>
      <c r="J2298" t="str">
        <f t="shared" si="193"/>
        <v>SCI</v>
      </c>
      <c r="L2298">
        <v>2011</v>
      </c>
      <c r="M2298">
        <f t="shared" si="189"/>
        <v>2</v>
      </c>
      <c r="N2298" t="str">
        <f t="shared" si="192"/>
        <v>U</v>
      </c>
      <c r="O2298" s="1">
        <v>40677</v>
      </c>
      <c r="P2298" t="s">
        <v>28</v>
      </c>
      <c r="Q2298" t="s">
        <v>120</v>
      </c>
      <c r="R2298" t="s">
        <v>14</v>
      </c>
    </row>
    <row r="2299" spans="1:20" x14ac:dyDescent="0.2">
      <c r="A2299">
        <v>986190</v>
      </c>
      <c r="B2299" t="s">
        <v>99</v>
      </c>
      <c r="C2299" t="str">
        <f t="shared" si="190"/>
        <v>2009</v>
      </c>
      <c r="D2299" t="s">
        <v>24</v>
      </c>
      <c r="E2299" t="str">
        <f t="shared" si="191"/>
        <v>2009C</v>
      </c>
      <c r="F2299" t="s">
        <v>15</v>
      </c>
      <c r="G2299" t="s">
        <v>67</v>
      </c>
      <c r="H2299" t="s">
        <v>20</v>
      </c>
      <c r="I2299" t="s">
        <v>15</v>
      </c>
      <c r="J2299" t="str">
        <f t="shared" si="193"/>
        <v>SCI</v>
      </c>
      <c r="L2299">
        <v>2011</v>
      </c>
      <c r="M2299">
        <f t="shared" si="189"/>
        <v>2</v>
      </c>
      <c r="N2299" t="str">
        <f t="shared" si="192"/>
        <v>U</v>
      </c>
      <c r="O2299" s="1">
        <v>40677</v>
      </c>
      <c r="P2299" t="s">
        <v>28</v>
      </c>
      <c r="Q2299" t="s">
        <v>137</v>
      </c>
      <c r="R2299" t="s">
        <v>24</v>
      </c>
    </row>
    <row r="2300" spans="1:20" x14ac:dyDescent="0.2">
      <c r="A2300">
        <v>986190</v>
      </c>
      <c r="B2300" t="s">
        <v>99</v>
      </c>
      <c r="C2300" t="str">
        <f t="shared" si="190"/>
        <v>2009</v>
      </c>
      <c r="D2300" t="s">
        <v>57</v>
      </c>
      <c r="E2300" t="str">
        <f t="shared" si="191"/>
        <v>2009D</v>
      </c>
      <c r="F2300" t="s">
        <v>15</v>
      </c>
      <c r="G2300" t="s">
        <v>77</v>
      </c>
      <c r="H2300" t="s">
        <v>20</v>
      </c>
      <c r="I2300" t="s">
        <v>15</v>
      </c>
      <c r="J2300" t="str">
        <f t="shared" si="193"/>
        <v>SCI</v>
      </c>
      <c r="L2300">
        <v>2011</v>
      </c>
      <c r="M2300">
        <f t="shared" si="189"/>
        <v>2</v>
      </c>
      <c r="N2300" t="str">
        <f t="shared" si="192"/>
        <v>U</v>
      </c>
      <c r="O2300" s="1">
        <v>40677</v>
      </c>
      <c r="P2300" t="s">
        <v>28</v>
      </c>
    </row>
    <row r="2301" spans="1:20" x14ac:dyDescent="0.2">
      <c r="A2301">
        <v>986190</v>
      </c>
      <c r="B2301" t="s">
        <v>83</v>
      </c>
      <c r="C2301" t="str">
        <f t="shared" si="190"/>
        <v>2008</v>
      </c>
      <c r="D2301" t="s">
        <v>14</v>
      </c>
      <c r="E2301" t="str">
        <f t="shared" si="191"/>
        <v>2008A</v>
      </c>
      <c r="F2301" t="s">
        <v>15</v>
      </c>
      <c r="G2301" t="s">
        <v>43</v>
      </c>
      <c r="H2301" t="s">
        <v>20</v>
      </c>
      <c r="I2301" t="s">
        <v>42</v>
      </c>
      <c r="J2301" t="str">
        <f t="shared" si="193"/>
        <v>SCI</v>
      </c>
      <c r="L2301">
        <v>2011</v>
      </c>
      <c r="M2301">
        <f t="shared" si="189"/>
        <v>3</v>
      </c>
      <c r="N2301" t="str">
        <f t="shared" si="192"/>
        <v>F</v>
      </c>
      <c r="O2301" s="1">
        <v>40677</v>
      </c>
      <c r="P2301" t="s">
        <v>28</v>
      </c>
      <c r="Q2301" t="s">
        <v>121</v>
      </c>
      <c r="R2301" t="s">
        <v>14</v>
      </c>
    </row>
    <row r="2302" spans="1:20" x14ac:dyDescent="0.2">
      <c r="A2302">
        <v>986298</v>
      </c>
      <c r="B2302" t="s">
        <v>83</v>
      </c>
      <c r="C2302" t="str">
        <f t="shared" si="190"/>
        <v>2008</v>
      </c>
      <c r="D2302" t="s">
        <v>14</v>
      </c>
      <c r="E2302" t="str">
        <f t="shared" si="191"/>
        <v>2008A</v>
      </c>
      <c r="F2302" t="s">
        <v>15</v>
      </c>
      <c r="G2302" t="s">
        <v>43</v>
      </c>
      <c r="H2302" t="s">
        <v>20</v>
      </c>
      <c r="I2302" t="s">
        <v>23</v>
      </c>
      <c r="J2302" t="str">
        <f t="shared" si="193"/>
        <v>ENG</v>
      </c>
      <c r="L2302">
        <v>2011</v>
      </c>
      <c r="M2302">
        <f t="shared" si="189"/>
        <v>3</v>
      </c>
      <c r="N2302" t="str">
        <f t="shared" si="192"/>
        <v>F</v>
      </c>
      <c r="O2302" s="1">
        <v>40677</v>
      </c>
      <c r="P2302" t="s">
        <v>19</v>
      </c>
      <c r="Q2302" t="s">
        <v>118</v>
      </c>
      <c r="R2302" t="s">
        <v>14</v>
      </c>
    </row>
    <row r="2303" spans="1:20" x14ac:dyDescent="0.2">
      <c r="A2303">
        <v>986298</v>
      </c>
      <c r="B2303" t="s">
        <v>83</v>
      </c>
      <c r="C2303" t="str">
        <f t="shared" si="190"/>
        <v>2008</v>
      </c>
      <c r="D2303" t="s">
        <v>20</v>
      </c>
      <c r="E2303" t="str">
        <f t="shared" si="191"/>
        <v>2008B</v>
      </c>
      <c r="F2303" t="s">
        <v>15</v>
      </c>
      <c r="G2303" t="s">
        <v>56</v>
      </c>
      <c r="H2303" t="s">
        <v>20</v>
      </c>
      <c r="I2303" t="s">
        <v>23</v>
      </c>
      <c r="J2303" t="str">
        <f t="shared" si="193"/>
        <v>ENG</v>
      </c>
      <c r="L2303">
        <v>2011</v>
      </c>
      <c r="M2303">
        <f t="shared" ref="M2303:M2366" si="194">L2303-C2303</f>
        <v>3</v>
      </c>
      <c r="N2303" t="str">
        <f t="shared" si="192"/>
        <v>F</v>
      </c>
      <c r="O2303" s="1">
        <v>40677</v>
      </c>
      <c r="P2303" t="s">
        <v>19</v>
      </c>
      <c r="Q2303" t="s">
        <v>121</v>
      </c>
      <c r="R2303" t="s">
        <v>20</v>
      </c>
    </row>
    <row r="2304" spans="1:20" x14ac:dyDescent="0.2">
      <c r="A2304">
        <v>986342</v>
      </c>
      <c r="B2304" t="s">
        <v>103</v>
      </c>
      <c r="C2304" t="str">
        <f t="shared" si="190"/>
        <v>2010</v>
      </c>
      <c r="D2304" t="s">
        <v>14</v>
      </c>
      <c r="E2304" t="str">
        <f t="shared" si="191"/>
        <v>2010A</v>
      </c>
      <c r="F2304" t="s">
        <v>15</v>
      </c>
      <c r="G2304" t="s">
        <v>16</v>
      </c>
      <c r="H2304" t="s">
        <v>14</v>
      </c>
      <c r="I2304" t="s">
        <v>25</v>
      </c>
      <c r="J2304" t="str">
        <f t="shared" si="193"/>
        <v>ENG</v>
      </c>
      <c r="L2304">
        <v>2012</v>
      </c>
      <c r="M2304">
        <f t="shared" si="194"/>
        <v>2</v>
      </c>
      <c r="N2304" t="str">
        <f t="shared" si="192"/>
        <v>U</v>
      </c>
      <c r="P2304" t="s">
        <v>19</v>
      </c>
    </row>
    <row r="2305" spans="1:18" x14ac:dyDescent="0.2">
      <c r="A2305">
        <v>986342</v>
      </c>
      <c r="B2305" t="s">
        <v>103</v>
      </c>
      <c r="C2305" t="str">
        <f t="shared" si="190"/>
        <v>2010</v>
      </c>
      <c r="D2305" t="s">
        <v>20</v>
      </c>
      <c r="E2305" t="str">
        <f t="shared" si="191"/>
        <v>2010B</v>
      </c>
      <c r="F2305" t="s">
        <v>15</v>
      </c>
      <c r="G2305" t="s">
        <v>56</v>
      </c>
      <c r="H2305" t="s">
        <v>20</v>
      </c>
      <c r="I2305" t="s">
        <v>25</v>
      </c>
      <c r="J2305" t="str">
        <f t="shared" si="193"/>
        <v>ENG</v>
      </c>
      <c r="L2305">
        <v>2012</v>
      </c>
      <c r="M2305">
        <f t="shared" si="194"/>
        <v>2</v>
      </c>
      <c r="N2305" t="str">
        <f t="shared" si="192"/>
        <v>U</v>
      </c>
      <c r="P2305" t="s">
        <v>19</v>
      </c>
    </row>
    <row r="2306" spans="1:18" x14ac:dyDescent="0.2">
      <c r="A2306">
        <v>986346</v>
      </c>
      <c r="B2306" t="s">
        <v>83</v>
      </c>
      <c r="C2306" t="str">
        <f t="shared" ref="C2306:C2369" si="195">LEFT(B2306,4)</f>
        <v>2008</v>
      </c>
      <c r="D2306" t="s">
        <v>14</v>
      </c>
      <c r="E2306" t="str">
        <f t="shared" ref="E2306:E2369" si="196">CONCATENATE(C2306,D2306)</f>
        <v>2008A</v>
      </c>
      <c r="F2306" t="s">
        <v>15</v>
      </c>
      <c r="G2306" t="s">
        <v>43</v>
      </c>
      <c r="H2306" t="s">
        <v>20</v>
      </c>
      <c r="I2306" t="s">
        <v>21</v>
      </c>
      <c r="J2306" t="str">
        <f t="shared" si="193"/>
        <v>COMP</v>
      </c>
      <c r="L2306">
        <v>2011</v>
      </c>
      <c r="M2306">
        <f t="shared" si="194"/>
        <v>3</v>
      </c>
      <c r="N2306" t="str">
        <f t="shared" ref="N2306:N2369" si="197">IF(OR(M2306&lt;3,M2306="TR"),"U","F")</f>
        <v>F</v>
      </c>
      <c r="O2306" s="1">
        <v>40677</v>
      </c>
      <c r="P2306" t="s">
        <v>19</v>
      </c>
      <c r="Q2306" t="s">
        <v>118</v>
      </c>
      <c r="R2306" t="s">
        <v>20</v>
      </c>
    </row>
    <row r="2307" spans="1:18" x14ac:dyDescent="0.2">
      <c r="A2307">
        <v>986346</v>
      </c>
      <c r="B2307" t="s">
        <v>83</v>
      </c>
      <c r="C2307" t="str">
        <f t="shared" si="195"/>
        <v>2008</v>
      </c>
      <c r="D2307" t="s">
        <v>20</v>
      </c>
      <c r="E2307" t="str">
        <f t="shared" si="196"/>
        <v>2008B</v>
      </c>
      <c r="F2307" t="s">
        <v>15</v>
      </c>
      <c r="G2307" t="s">
        <v>56</v>
      </c>
      <c r="H2307" t="s">
        <v>20</v>
      </c>
      <c r="I2307" t="s">
        <v>21</v>
      </c>
      <c r="J2307" t="str">
        <f t="shared" ref="J2307:J2370" si="198">IF(OR(I2307="AE",I2307="BE",I2307="CE",I2307="CM",I2307="ED",I2307="ECE",I2307="EVE",I2307="EV",I2307="FPE",I2307="IE",I2307="MFE",I2307="ME",I2307="MGE",I2307="MTE",I2307="PHE",I2307="RB",I2307="EE",I2307="RBE"),"ENG",IF(OR(I2307="BBT",I2307="BC",I2307="BIO",I2307="CH",I2307="PH",I2307="PSS",I2307="SC"),"SCI",IF(OR(I2307="MA",I2307="MAC",I2307="SD"),"MAT",IF(OR(I2307="CO",I2307="ID",I2307="ND",I2307="SX"),"OTH",IF(OR(I2307="ECON",I2307="EP",I2307="EC",I2307="ET",I2307="HU",I2307="IN",I2307="LAE",I2307="PWR",I2307="ST",I2307="EVS",I2307="PW"),"HUSS",IF(OR(I2307="CA",I2307="CCN",I2307="CS",I2307="IMGD"),"COMP",IF(OR(I2307="IT",I2307="MG",I2307="MIS"),"BUS","ERROR")))))))</f>
        <v>COMP</v>
      </c>
      <c r="L2307">
        <v>2011</v>
      </c>
      <c r="M2307">
        <f t="shared" si="194"/>
        <v>3</v>
      </c>
      <c r="N2307" t="str">
        <f t="shared" si="197"/>
        <v>F</v>
      </c>
      <c r="O2307" s="1">
        <v>40677</v>
      </c>
      <c r="P2307" t="s">
        <v>19</v>
      </c>
      <c r="Q2307" t="s">
        <v>121</v>
      </c>
      <c r="R2307" t="s">
        <v>14</v>
      </c>
    </row>
    <row r="2308" spans="1:18" x14ac:dyDescent="0.2">
      <c r="A2308">
        <v>986362</v>
      </c>
      <c r="B2308" t="s">
        <v>95</v>
      </c>
      <c r="C2308" t="str">
        <f t="shared" si="195"/>
        <v>2009</v>
      </c>
      <c r="D2308" t="s">
        <v>14</v>
      </c>
      <c r="E2308" t="str">
        <f t="shared" si="196"/>
        <v>2009A</v>
      </c>
      <c r="F2308" t="s">
        <v>15</v>
      </c>
      <c r="G2308" t="s">
        <v>43</v>
      </c>
      <c r="H2308" t="s">
        <v>24</v>
      </c>
      <c r="I2308" t="s">
        <v>85</v>
      </c>
      <c r="J2308" t="str">
        <f t="shared" si="198"/>
        <v>ENG</v>
      </c>
      <c r="L2308">
        <v>2011</v>
      </c>
      <c r="M2308">
        <f t="shared" si="194"/>
        <v>2</v>
      </c>
      <c r="N2308" t="str">
        <f t="shared" si="197"/>
        <v>U</v>
      </c>
      <c r="P2308" t="s">
        <v>19</v>
      </c>
      <c r="Q2308" t="s">
        <v>123</v>
      </c>
      <c r="R2308" t="s">
        <v>24</v>
      </c>
    </row>
    <row r="2309" spans="1:18" x14ac:dyDescent="0.2">
      <c r="A2309">
        <v>986362</v>
      </c>
      <c r="B2309" t="s">
        <v>91</v>
      </c>
      <c r="C2309" t="str">
        <f t="shared" si="195"/>
        <v>2008</v>
      </c>
      <c r="D2309" t="s">
        <v>57</v>
      </c>
      <c r="E2309" t="str">
        <f t="shared" si="196"/>
        <v>2008D</v>
      </c>
      <c r="F2309" t="s">
        <v>15</v>
      </c>
      <c r="G2309" t="s">
        <v>56</v>
      </c>
      <c r="H2309" t="s">
        <v>24</v>
      </c>
      <c r="I2309" t="s">
        <v>85</v>
      </c>
      <c r="J2309" t="str">
        <f t="shared" si="198"/>
        <v>ENG</v>
      </c>
      <c r="L2309">
        <v>2011</v>
      </c>
      <c r="M2309">
        <f t="shared" si="194"/>
        <v>3</v>
      </c>
      <c r="N2309" t="str">
        <f t="shared" si="197"/>
        <v>F</v>
      </c>
      <c r="P2309" t="s">
        <v>19</v>
      </c>
      <c r="Q2309" t="s">
        <v>116</v>
      </c>
      <c r="R2309" t="s">
        <v>24</v>
      </c>
    </row>
    <row r="2310" spans="1:18" x14ac:dyDescent="0.2">
      <c r="A2310">
        <v>986362</v>
      </c>
      <c r="B2310" t="s">
        <v>83</v>
      </c>
      <c r="C2310" t="str">
        <f t="shared" si="195"/>
        <v>2008</v>
      </c>
      <c r="D2310" t="s">
        <v>14</v>
      </c>
      <c r="E2310" t="str">
        <f t="shared" si="196"/>
        <v>2008A</v>
      </c>
      <c r="F2310" t="s">
        <v>15</v>
      </c>
      <c r="G2310" t="s">
        <v>16</v>
      </c>
      <c r="H2310" t="s">
        <v>17</v>
      </c>
      <c r="I2310" t="s">
        <v>85</v>
      </c>
      <c r="J2310" t="str">
        <f t="shared" si="198"/>
        <v>ENG</v>
      </c>
      <c r="L2310">
        <v>2011</v>
      </c>
      <c r="M2310">
        <f t="shared" si="194"/>
        <v>3</v>
      </c>
      <c r="N2310" t="str">
        <f t="shared" si="197"/>
        <v>F</v>
      </c>
      <c r="P2310" t="s">
        <v>19</v>
      </c>
      <c r="Q2310" t="s">
        <v>118</v>
      </c>
      <c r="R2310" t="s">
        <v>17</v>
      </c>
    </row>
    <row r="2311" spans="1:18" x14ac:dyDescent="0.2">
      <c r="A2311">
        <v>986362</v>
      </c>
      <c r="B2311" t="s">
        <v>91</v>
      </c>
      <c r="C2311" t="str">
        <f t="shared" si="195"/>
        <v>2008</v>
      </c>
      <c r="D2311" t="s">
        <v>24</v>
      </c>
      <c r="E2311" t="str">
        <f t="shared" si="196"/>
        <v>2008C</v>
      </c>
      <c r="F2311" t="s">
        <v>15</v>
      </c>
      <c r="G2311" t="s">
        <v>43</v>
      </c>
      <c r="H2311" t="s">
        <v>17</v>
      </c>
      <c r="I2311" t="s">
        <v>85</v>
      </c>
      <c r="J2311" t="str">
        <f t="shared" si="198"/>
        <v>ENG</v>
      </c>
      <c r="L2311">
        <v>2011</v>
      </c>
      <c r="M2311">
        <f t="shared" si="194"/>
        <v>3</v>
      </c>
      <c r="N2311" t="str">
        <f t="shared" si="197"/>
        <v>F</v>
      </c>
      <c r="P2311" t="s">
        <v>19</v>
      </c>
      <c r="Q2311" t="s">
        <v>121</v>
      </c>
      <c r="R2311" t="s">
        <v>24</v>
      </c>
    </row>
    <row r="2312" spans="1:18" x14ac:dyDescent="0.2">
      <c r="A2312">
        <v>986366</v>
      </c>
      <c r="B2312" t="s">
        <v>83</v>
      </c>
      <c r="C2312" t="str">
        <f t="shared" si="195"/>
        <v>2008</v>
      </c>
      <c r="D2312" t="s">
        <v>14</v>
      </c>
      <c r="E2312" t="str">
        <f t="shared" si="196"/>
        <v>2008A</v>
      </c>
      <c r="F2312" t="s">
        <v>15</v>
      </c>
      <c r="G2312" t="s">
        <v>43</v>
      </c>
      <c r="H2312" t="s">
        <v>20</v>
      </c>
      <c r="I2312" t="s">
        <v>23</v>
      </c>
      <c r="J2312" t="str">
        <f t="shared" si="198"/>
        <v>ENG</v>
      </c>
      <c r="L2312">
        <v>2011</v>
      </c>
      <c r="M2312">
        <f t="shared" si="194"/>
        <v>3</v>
      </c>
      <c r="N2312" t="str">
        <f t="shared" si="197"/>
        <v>F</v>
      </c>
      <c r="O2312" s="1">
        <v>40677</v>
      </c>
      <c r="P2312" t="s">
        <v>19</v>
      </c>
      <c r="Q2312" t="s">
        <v>121</v>
      </c>
      <c r="R2312" t="s">
        <v>20</v>
      </c>
    </row>
    <row r="2313" spans="1:18" x14ac:dyDescent="0.2">
      <c r="A2313">
        <v>986366</v>
      </c>
      <c r="B2313" t="s">
        <v>83</v>
      </c>
      <c r="C2313" t="str">
        <f t="shared" si="195"/>
        <v>2008</v>
      </c>
      <c r="D2313" t="s">
        <v>20</v>
      </c>
      <c r="E2313" t="str">
        <f t="shared" si="196"/>
        <v>2008B</v>
      </c>
      <c r="F2313" t="s">
        <v>15</v>
      </c>
      <c r="G2313" t="s">
        <v>56</v>
      </c>
      <c r="H2313" t="s">
        <v>24</v>
      </c>
      <c r="I2313" t="s">
        <v>23</v>
      </c>
      <c r="J2313" t="str">
        <f t="shared" si="198"/>
        <v>ENG</v>
      </c>
      <c r="L2313">
        <v>2011</v>
      </c>
      <c r="M2313">
        <f t="shared" si="194"/>
        <v>3</v>
      </c>
      <c r="N2313" t="str">
        <f t="shared" si="197"/>
        <v>F</v>
      </c>
      <c r="O2313" s="1">
        <v>40677</v>
      </c>
      <c r="P2313" t="s">
        <v>19</v>
      </c>
      <c r="Q2313" t="s">
        <v>118</v>
      </c>
      <c r="R2313" t="s">
        <v>14</v>
      </c>
    </row>
    <row r="2314" spans="1:18" x14ac:dyDescent="0.2">
      <c r="A2314">
        <v>987666</v>
      </c>
      <c r="B2314" t="s">
        <v>83</v>
      </c>
      <c r="C2314" t="str">
        <f t="shared" si="195"/>
        <v>2008</v>
      </c>
      <c r="D2314" t="s">
        <v>14</v>
      </c>
      <c r="E2314" t="str">
        <f t="shared" si="196"/>
        <v>2008A</v>
      </c>
      <c r="F2314" t="s">
        <v>15</v>
      </c>
      <c r="G2314" t="s">
        <v>16</v>
      </c>
      <c r="H2314" t="s">
        <v>14</v>
      </c>
      <c r="I2314" t="s">
        <v>85</v>
      </c>
      <c r="J2314" t="str">
        <f t="shared" si="198"/>
        <v>ENG</v>
      </c>
      <c r="L2314">
        <v>2011</v>
      </c>
      <c r="M2314">
        <f t="shared" si="194"/>
        <v>3</v>
      </c>
      <c r="N2314" t="str">
        <f t="shared" si="197"/>
        <v>F</v>
      </c>
      <c r="P2314" t="s">
        <v>19</v>
      </c>
      <c r="Q2314" t="s">
        <v>121</v>
      </c>
      <c r="R2314" t="s">
        <v>14</v>
      </c>
    </row>
    <row r="2315" spans="1:18" x14ac:dyDescent="0.2">
      <c r="A2315">
        <v>987666</v>
      </c>
      <c r="B2315" t="s">
        <v>83</v>
      </c>
      <c r="C2315" t="str">
        <f t="shared" si="195"/>
        <v>2008</v>
      </c>
      <c r="D2315" t="s">
        <v>20</v>
      </c>
      <c r="E2315" t="str">
        <f t="shared" si="196"/>
        <v>2008B</v>
      </c>
      <c r="F2315" t="s">
        <v>15</v>
      </c>
      <c r="G2315" t="s">
        <v>56</v>
      </c>
      <c r="H2315" t="s">
        <v>14</v>
      </c>
      <c r="I2315" t="s">
        <v>85</v>
      </c>
      <c r="J2315" t="str">
        <f t="shared" si="198"/>
        <v>ENG</v>
      </c>
      <c r="L2315">
        <v>2011</v>
      </c>
      <c r="M2315">
        <f t="shared" si="194"/>
        <v>3</v>
      </c>
      <c r="N2315" t="str">
        <f t="shared" si="197"/>
        <v>F</v>
      </c>
      <c r="P2315" t="s">
        <v>19</v>
      </c>
      <c r="Q2315" t="s">
        <v>116</v>
      </c>
      <c r="R2315" t="s">
        <v>14</v>
      </c>
    </row>
    <row r="2316" spans="1:18" x14ac:dyDescent="0.2">
      <c r="A2316">
        <v>989076</v>
      </c>
      <c r="B2316" t="s">
        <v>108</v>
      </c>
      <c r="C2316" t="str">
        <f t="shared" si="195"/>
        <v>2011</v>
      </c>
      <c r="D2316" t="s">
        <v>20</v>
      </c>
      <c r="E2316" t="str">
        <f t="shared" si="196"/>
        <v>2011B</v>
      </c>
      <c r="F2316" t="s">
        <v>15</v>
      </c>
      <c r="G2316" t="s">
        <v>56</v>
      </c>
      <c r="H2316" t="s">
        <v>20</v>
      </c>
      <c r="I2316" t="s">
        <v>85</v>
      </c>
      <c r="J2316" t="str">
        <f t="shared" si="198"/>
        <v>ENG</v>
      </c>
      <c r="L2316">
        <v>2013</v>
      </c>
      <c r="M2316">
        <f t="shared" si="194"/>
        <v>2</v>
      </c>
      <c r="N2316" t="str">
        <f t="shared" si="197"/>
        <v>U</v>
      </c>
      <c r="P2316" t="s">
        <v>19</v>
      </c>
    </row>
    <row r="2317" spans="1:18" x14ac:dyDescent="0.2">
      <c r="A2317">
        <v>989076</v>
      </c>
      <c r="B2317" t="s">
        <v>104</v>
      </c>
      <c r="C2317" t="str">
        <f t="shared" si="195"/>
        <v>2010</v>
      </c>
      <c r="D2317" t="s">
        <v>24</v>
      </c>
      <c r="E2317" t="str">
        <f t="shared" si="196"/>
        <v>2010C</v>
      </c>
      <c r="F2317" t="s">
        <v>15</v>
      </c>
      <c r="G2317" t="s">
        <v>43</v>
      </c>
      <c r="H2317" t="s">
        <v>20</v>
      </c>
      <c r="I2317" t="s">
        <v>85</v>
      </c>
      <c r="J2317" t="str">
        <f t="shared" si="198"/>
        <v>ENG</v>
      </c>
      <c r="L2317">
        <v>2013</v>
      </c>
      <c r="M2317">
        <f t="shared" si="194"/>
        <v>3</v>
      </c>
      <c r="N2317" t="str">
        <f t="shared" si="197"/>
        <v>F</v>
      </c>
      <c r="P2317" t="s">
        <v>19</v>
      </c>
      <c r="Q2317" t="s">
        <v>121</v>
      </c>
      <c r="R2317" t="s">
        <v>14</v>
      </c>
    </row>
    <row r="2318" spans="1:18" x14ac:dyDescent="0.2">
      <c r="A2318">
        <v>986462</v>
      </c>
      <c r="B2318" t="s">
        <v>91</v>
      </c>
      <c r="C2318" t="str">
        <f t="shared" si="195"/>
        <v>2008</v>
      </c>
      <c r="D2318" t="s">
        <v>24</v>
      </c>
      <c r="E2318" t="str">
        <f t="shared" si="196"/>
        <v>2008C</v>
      </c>
      <c r="F2318" t="s">
        <v>15</v>
      </c>
      <c r="G2318" t="s">
        <v>43</v>
      </c>
      <c r="H2318" t="s">
        <v>20</v>
      </c>
      <c r="I2318" t="s">
        <v>27</v>
      </c>
      <c r="J2318" t="str">
        <f t="shared" si="198"/>
        <v>ENG</v>
      </c>
      <c r="L2318">
        <v>2011</v>
      </c>
      <c r="M2318">
        <f t="shared" si="194"/>
        <v>3</v>
      </c>
      <c r="N2318" t="str">
        <f t="shared" si="197"/>
        <v>F</v>
      </c>
      <c r="O2318" s="1">
        <v>40677</v>
      </c>
      <c r="P2318" t="s">
        <v>28</v>
      </c>
      <c r="Q2318" t="s">
        <v>121</v>
      </c>
      <c r="R2318" t="s">
        <v>14</v>
      </c>
    </row>
    <row r="2319" spans="1:18" x14ac:dyDescent="0.2">
      <c r="A2319">
        <v>986462</v>
      </c>
      <c r="B2319" t="s">
        <v>95</v>
      </c>
      <c r="C2319" t="str">
        <f t="shared" si="195"/>
        <v>2009</v>
      </c>
      <c r="D2319" t="s">
        <v>20</v>
      </c>
      <c r="E2319" t="str">
        <f t="shared" si="196"/>
        <v>2009B</v>
      </c>
      <c r="F2319" t="s">
        <v>15</v>
      </c>
      <c r="G2319" t="s">
        <v>56</v>
      </c>
      <c r="H2319" t="s">
        <v>24</v>
      </c>
      <c r="I2319" t="s">
        <v>27</v>
      </c>
      <c r="J2319" t="str">
        <f t="shared" si="198"/>
        <v>ENG</v>
      </c>
      <c r="L2319">
        <v>2011</v>
      </c>
      <c r="M2319">
        <f t="shared" si="194"/>
        <v>2</v>
      </c>
      <c r="N2319" t="str">
        <f t="shared" si="197"/>
        <v>U</v>
      </c>
      <c r="O2319" s="1">
        <v>40677</v>
      </c>
      <c r="P2319" t="s">
        <v>28</v>
      </c>
      <c r="Q2319" t="s">
        <v>123</v>
      </c>
      <c r="R2319" t="s">
        <v>20</v>
      </c>
    </row>
    <row r="2320" spans="1:18" x14ac:dyDescent="0.2">
      <c r="A2320">
        <v>986504</v>
      </c>
      <c r="B2320" t="s">
        <v>91</v>
      </c>
      <c r="C2320" t="str">
        <f t="shared" si="195"/>
        <v>2008</v>
      </c>
      <c r="D2320" t="s">
        <v>24</v>
      </c>
      <c r="E2320" t="str">
        <f t="shared" si="196"/>
        <v>2008C</v>
      </c>
      <c r="F2320" t="s">
        <v>15</v>
      </c>
      <c r="G2320" t="s">
        <v>43</v>
      </c>
      <c r="H2320" t="s">
        <v>14</v>
      </c>
      <c r="I2320" t="s">
        <v>25</v>
      </c>
      <c r="J2320" t="str">
        <f t="shared" si="198"/>
        <v>ENG</v>
      </c>
      <c r="L2320">
        <v>2011</v>
      </c>
      <c r="M2320">
        <f t="shared" si="194"/>
        <v>3</v>
      </c>
      <c r="N2320" t="str">
        <f t="shared" si="197"/>
        <v>F</v>
      </c>
      <c r="P2320" t="s">
        <v>28</v>
      </c>
    </row>
    <row r="2321" spans="1:20" x14ac:dyDescent="0.2">
      <c r="A2321">
        <v>986504</v>
      </c>
      <c r="B2321" t="s">
        <v>91</v>
      </c>
      <c r="C2321" t="str">
        <f t="shared" si="195"/>
        <v>2008</v>
      </c>
      <c r="D2321" t="s">
        <v>57</v>
      </c>
      <c r="E2321" t="str">
        <f t="shared" si="196"/>
        <v>2008D</v>
      </c>
      <c r="F2321" t="s">
        <v>15</v>
      </c>
      <c r="G2321" t="s">
        <v>56</v>
      </c>
      <c r="H2321" t="s">
        <v>24</v>
      </c>
      <c r="I2321" t="s">
        <v>25</v>
      </c>
      <c r="J2321" t="str">
        <f t="shared" si="198"/>
        <v>ENG</v>
      </c>
      <c r="L2321">
        <v>2011</v>
      </c>
      <c r="M2321">
        <f t="shared" si="194"/>
        <v>3</v>
      </c>
      <c r="N2321" t="str">
        <f t="shared" si="197"/>
        <v>F</v>
      </c>
      <c r="P2321" t="s">
        <v>28</v>
      </c>
    </row>
    <row r="2322" spans="1:20" x14ac:dyDescent="0.2">
      <c r="A2322">
        <v>986522</v>
      </c>
      <c r="B2322" t="s">
        <v>91</v>
      </c>
      <c r="C2322" t="str">
        <f t="shared" si="195"/>
        <v>2008</v>
      </c>
      <c r="D2322" t="s">
        <v>24</v>
      </c>
      <c r="E2322" t="str">
        <f t="shared" si="196"/>
        <v>2008C</v>
      </c>
      <c r="F2322" t="s">
        <v>15</v>
      </c>
      <c r="G2322" t="s">
        <v>43</v>
      </c>
      <c r="H2322" t="s">
        <v>24</v>
      </c>
      <c r="I2322" t="s">
        <v>22</v>
      </c>
      <c r="J2322" t="str">
        <f t="shared" si="198"/>
        <v>ENG</v>
      </c>
      <c r="L2322">
        <v>2011</v>
      </c>
      <c r="M2322">
        <f t="shared" si="194"/>
        <v>3</v>
      </c>
      <c r="N2322" t="str">
        <f t="shared" si="197"/>
        <v>F</v>
      </c>
      <c r="P2322" t="s">
        <v>19</v>
      </c>
      <c r="Q2322" t="s">
        <v>118</v>
      </c>
      <c r="R2322" t="s">
        <v>20</v>
      </c>
    </row>
    <row r="2323" spans="1:20" x14ac:dyDescent="0.2">
      <c r="A2323">
        <v>986522</v>
      </c>
      <c r="B2323" t="s">
        <v>91</v>
      </c>
      <c r="C2323" t="str">
        <f t="shared" si="195"/>
        <v>2008</v>
      </c>
      <c r="D2323" t="s">
        <v>57</v>
      </c>
      <c r="E2323" t="str">
        <f t="shared" si="196"/>
        <v>2008D</v>
      </c>
      <c r="F2323" t="s">
        <v>15</v>
      </c>
      <c r="G2323" t="s">
        <v>56</v>
      </c>
      <c r="H2323" t="s">
        <v>24</v>
      </c>
      <c r="I2323" t="s">
        <v>22</v>
      </c>
      <c r="J2323" t="str">
        <f t="shared" si="198"/>
        <v>ENG</v>
      </c>
      <c r="L2323">
        <v>2011</v>
      </c>
      <c r="M2323">
        <f t="shared" si="194"/>
        <v>3</v>
      </c>
      <c r="N2323" t="str">
        <f t="shared" si="197"/>
        <v>F</v>
      </c>
      <c r="P2323" t="s">
        <v>19</v>
      </c>
      <c r="Q2323" t="s">
        <v>121</v>
      </c>
      <c r="R2323" t="s">
        <v>17</v>
      </c>
    </row>
    <row r="2324" spans="1:20" x14ac:dyDescent="0.2">
      <c r="A2324">
        <v>986522</v>
      </c>
      <c r="B2324" t="s">
        <v>83</v>
      </c>
      <c r="C2324" t="str">
        <f t="shared" si="195"/>
        <v>2008</v>
      </c>
      <c r="D2324" t="s">
        <v>14</v>
      </c>
      <c r="E2324" t="str">
        <f t="shared" si="196"/>
        <v>2008A</v>
      </c>
      <c r="F2324" t="s">
        <v>15</v>
      </c>
      <c r="G2324" t="s">
        <v>43</v>
      </c>
      <c r="H2324" t="s">
        <v>17</v>
      </c>
      <c r="I2324" t="s">
        <v>22</v>
      </c>
      <c r="J2324" t="str">
        <f t="shared" si="198"/>
        <v>ENG</v>
      </c>
      <c r="L2324">
        <v>2011</v>
      </c>
      <c r="M2324">
        <f t="shared" si="194"/>
        <v>3</v>
      </c>
      <c r="N2324" t="str">
        <f t="shared" si="197"/>
        <v>F</v>
      </c>
      <c r="P2324" t="s">
        <v>19</v>
      </c>
      <c r="Q2324" t="s">
        <v>118</v>
      </c>
      <c r="R2324" t="s">
        <v>17</v>
      </c>
    </row>
    <row r="2325" spans="1:20" x14ac:dyDescent="0.2">
      <c r="A2325">
        <v>986526</v>
      </c>
      <c r="B2325" t="s">
        <v>99</v>
      </c>
      <c r="C2325" t="str">
        <f t="shared" si="195"/>
        <v>2009</v>
      </c>
      <c r="D2325" t="s">
        <v>57</v>
      </c>
      <c r="E2325" t="str">
        <f t="shared" si="196"/>
        <v>2009D</v>
      </c>
      <c r="F2325" t="s">
        <v>15</v>
      </c>
      <c r="G2325" t="s">
        <v>64</v>
      </c>
      <c r="H2325" t="s">
        <v>20</v>
      </c>
      <c r="I2325" t="s">
        <v>27</v>
      </c>
      <c r="J2325" t="str">
        <f t="shared" si="198"/>
        <v>ENG</v>
      </c>
      <c r="L2325">
        <v>2011</v>
      </c>
      <c r="M2325">
        <f t="shared" si="194"/>
        <v>2</v>
      </c>
      <c r="N2325" t="str">
        <f t="shared" si="197"/>
        <v>U</v>
      </c>
      <c r="P2325" t="s">
        <v>19</v>
      </c>
    </row>
    <row r="2326" spans="1:20" x14ac:dyDescent="0.2">
      <c r="A2326">
        <v>986776</v>
      </c>
      <c r="B2326" t="s">
        <v>91</v>
      </c>
      <c r="C2326" t="str">
        <f t="shared" si="195"/>
        <v>2008</v>
      </c>
      <c r="D2326" t="s">
        <v>24</v>
      </c>
      <c r="E2326" t="str">
        <f t="shared" si="196"/>
        <v>2008C</v>
      </c>
      <c r="F2326" t="s">
        <v>15</v>
      </c>
      <c r="G2326" t="s">
        <v>16</v>
      </c>
      <c r="H2326" t="s">
        <v>14</v>
      </c>
      <c r="I2326" t="s">
        <v>22</v>
      </c>
      <c r="J2326" t="str">
        <f t="shared" si="198"/>
        <v>ENG</v>
      </c>
      <c r="L2326">
        <v>2011</v>
      </c>
      <c r="M2326">
        <f t="shared" si="194"/>
        <v>3</v>
      </c>
      <c r="N2326" t="str">
        <f t="shared" si="197"/>
        <v>F</v>
      </c>
      <c r="O2326" s="1">
        <v>40677</v>
      </c>
      <c r="P2326" t="s">
        <v>19</v>
      </c>
    </row>
    <row r="2327" spans="1:20" x14ac:dyDescent="0.2">
      <c r="A2327">
        <v>986776</v>
      </c>
      <c r="B2327" t="s">
        <v>95</v>
      </c>
      <c r="C2327" t="str">
        <f t="shared" si="195"/>
        <v>2009</v>
      </c>
      <c r="D2327" t="s">
        <v>14</v>
      </c>
      <c r="E2327" t="str">
        <f t="shared" si="196"/>
        <v>2009A</v>
      </c>
      <c r="F2327" t="s">
        <v>15</v>
      </c>
      <c r="G2327" t="s">
        <v>52</v>
      </c>
      <c r="H2327" t="s">
        <v>20</v>
      </c>
      <c r="I2327" t="s">
        <v>22</v>
      </c>
      <c r="J2327" t="str">
        <f t="shared" si="198"/>
        <v>ENG</v>
      </c>
      <c r="L2327">
        <v>2011</v>
      </c>
      <c r="M2327">
        <f t="shared" si="194"/>
        <v>2</v>
      </c>
      <c r="N2327" t="str">
        <f t="shared" si="197"/>
        <v>U</v>
      </c>
      <c r="O2327" s="1">
        <v>40677</v>
      </c>
      <c r="P2327" t="s">
        <v>19</v>
      </c>
    </row>
    <row r="2328" spans="1:20" x14ac:dyDescent="0.2">
      <c r="A2328">
        <v>986776</v>
      </c>
      <c r="B2328" t="s">
        <v>95</v>
      </c>
      <c r="C2328" t="str">
        <f t="shared" si="195"/>
        <v>2009</v>
      </c>
      <c r="D2328" t="s">
        <v>20</v>
      </c>
      <c r="E2328" t="str">
        <f t="shared" si="196"/>
        <v>2009B</v>
      </c>
      <c r="F2328" t="s">
        <v>15</v>
      </c>
      <c r="G2328" t="s">
        <v>60</v>
      </c>
      <c r="H2328" t="s">
        <v>20</v>
      </c>
      <c r="I2328" t="s">
        <v>22</v>
      </c>
      <c r="J2328" t="str">
        <f t="shared" si="198"/>
        <v>ENG</v>
      </c>
      <c r="L2328">
        <v>2011</v>
      </c>
      <c r="M2328">
        <f t="shared" si="194"/>
        <v>2</v>
      </c>
      <c r="N2328" t="str">
        <f t="shared" si="197"/>
        <v>U</v>
      </c>
      <c r="O2328" s="1">
        <v>40677</v>
      </c>
      <c r="P2328" t="s">
        <v>19</v>
      </c>
    </row>
    <row r="2329" spans="1:20" x14ac:dyDescent="0.2">
      <c r="A2329">
        <v>986794</v>
      </c>
      <c r="B2329" t="s">
        <v>83</v>
      </c>
      <c r="C2329" t="str">
        <f t="shared" si="195"/>
        <v>2008</v>
      </c>
      <c r="D2329" t="s">
        <v>14</v>
      </c>
      <c r="E2329" t="str">
        <f t="shared" si="196"/>
        <v>2008A</v>
      </c>
      <c r="F2329" t="s">
        <v>15</v>
      </c>
      <c r="G2329" t="s">
        <v>16</v>
      </c>
      <c r="H2329" t="s">
        <v>20</v>
      </c>
      <c r="I2329" t="s">
        <v>18</v>
      </c>
      <c r="J2329" t="str">
        <f t="shared" si="198"/>
        <v>ENG</v>
      </c>
      <c r="L2329">
        <v>2011</v>
      </c>
      <c r="M2329">
        <f t="shared" si="194"/>
        <v>3</v>
      </c>
      <c r="N2329" t="str">
        <f t="shared" si="197"/>
        <v>F</v>
      </c>
      <c r="O2329" s="1">
        <v>40677</v>
      </c>
      <c r="P2329" t="s">
        <v>19</v>
      </c>
      <c r="Q2329" t="s">
        <v>116</v>
      </c>
      <c r="R2329" t="s">
        <v>24</v>
      </c>
    </row>
    <row r="2330" spans="1:20" x14ac:dyDescent="0.2">
      <c r="A2330">
        <v>986794</v>
      </c>
      <c r="B2330" t="s">
        <v>83</v>
      </c>
      <c r="C2330" t="str">
        <f t="shared" si="195"/>
        <v>2008</v>
      </c>
      <c r="D2330" t="s">
        <v>20</v>
      </c>
      <c r="E2330" t="str">
        <f t="shared" si="196"/>
        <v>2008B</v>
      </c>
      <c r="F2330" t="s">
        <v>15</v>
      </c>
      <c r="G2330" t="s">
        <v>64</v>
      </c>
      <c r="H2330" t="s">
        <v>24</v>
      </c>
      <c r="I2330" t="s">
        <v>18</v>
      </c>
      <c r="J2330" t="str">
        <f t="shared" si="198"/>
        <v>ENG</v>
      </c>
      <c r="L2330">
        <v>2011</v>
      </c>
      <c r="M2330">
        <f t="shared" si="194"/>
        <v>3</v>
      </c>
      <c r="N2330" t="str">
        <f t="shared" si="197"/>
        <v>F</v>
      </c>
      <c r="O2330" s="1">
        <v>40677</v>
      </c>
      <c r="P2330" t="s">
        <v>19</v>
      </c>
      <c r="Q2330" t="s">
        <v>123</v>
      </c>
      <c r="R2330" t="s">
        <v>17</v>
      </c>
    </row>
    <row r="2331" spans="1:20" x14ac:dyDescent="0.2">
      <c r="A2331">
        <v>986804</v>
      </c>
      <c r="B2331" t="s">
        <v>95</v>
      </c>
      <c r="C2331" t="str">
        <f t="shared" si="195"/>
        <v>2009</v>
      </c>
      <c r="D2331" t="s">
        <v>14</v>
      </c>
      <c r="E2331" t="str">
        <f t="shared" si="196"/>
        <v>2009A</v>
      </c>
      <c r="F2331" t="s">
        <v>15</v>
      </c>
      <c r="G2331" t="s">
        <v>52</v>
      </c>
      <c r="H2331" t="s">
        <v>20</v>
      </c>
      <c r="I2331" t="s">
        <v>33</v>
      </c>
      <c r="J2331" t="str">
        <f t="shared" si="198"/>
        <v>ENG</v>
      </c>
      <c r="L2331">
        <v>2011</v>
      </c>
      <c r="M2331">
        <f t="shared" si="194"/>
        <v>2</v>
      </c>
      <c r="N2331" t="str">
        <f t="shared" si="197"/>
        <v>U</v>
      </c>
      <c r="O2331" s="1">
        <v>40677</v>
      </c>
      <c r="P2331" t="s">
        <v>28</v>
      </c>
      <c r="Q2331" t="s">
        <v>122</v>
      </c>
      <c r="R2331" t="s">
        <v>14</v>
      </c>
      <c r="S2331" t="s">
        <v>126</v>
      </c>
      <c r="T2331" t="s">
        <v>14</v>
      </c>
    </row>
    <row r="2332" spans="1:20" x14ac:dyDescent="0.2">
      <c r="A2332">
        <v>986804</v>
      </c>
      <c r="B2332" t="s">
        <v>83</v>
      </c>
      <c r="C2332" t="str">
        <f t="shared" si="195"/>
        <v>2008</v>
      </c>
      <c r="D2332" t="s">
        <v>14</v>
      </c>
      <c r="E2332" t="str">
        <f t="shared" si="196"/>
        <v>2008A</v>
      </c>
      <c r="F2332" t="s">
        <v>15</v>
      </c>
      <c r="G2332" t="s">
        <v>43</v>
      </c>
      <c r="H2332" t="s">
        <v>20</v>
      </c>
      <c r="I2332" t="s">
        <v>33</v>
      </c>
      <c r="J2332" t="str">
        <f t="shared" si="198"/>
        <v>ENG</v>
      </c>
      <c r="L2332">
        <v>2011</v>
      </c>
      <c r="M2332">
        <f t="shared" si="194"/>
        <v>3</v>
      </c>
      <c r="N2332" t="str">
        <f t="shared" si="197"/>
        <v>F</v>
      </c>
      <c r="O2332" s="1">
        <v>40677</v>
      </c>
      <c r="P2332" t="s">
        <v>28</v>
      </c>
      <c r="Q2332" t="s">
        <v>118</v>
      </c>
      <c r="R2332" t="s">
        <v>20</v>
      </c>
    </row>
    <row r="2333" spans="1:20" x14ac:dyDescent="0.2">
      <c r="A2333">
        <v>986804</v>
      </c>
      <c r="B2333" t="s">
        <v>83</v>
      </c>
      <c r="C2333" t="str">
        <f t="shared" si="195"/>
        <v>2008</v>
      </c>
      <c r="D2333" t="s">
        <v>20</v>
      </c>
      <c r="E2333" t="str">
        <f t="shared" si="196"/>
        <v>2008B</v>
      </c>
      <c r="F2333" t="s">
        <v>15</v>
      </c>
      <c r="G2333" t="s">
        <v>56</v>
      </c>
      <c r="H2333" t="s">
        <v>20</v>
      </c>
      <c r="I2333" t="s">
        <v>33</v>
      </c>
      <c r="J2333" t="str">
        <f t="shared" si="198"/>
        <v>ENG</v>
      </c>
      <c r="L2333">
        <v>2011</v>
      </c>
      <c r="M2333">
        <f t="shared" si="194"/>
        <v>3</v>
      </c>
      <c r="N2333" t="str">
        <f t="shared" si="197"/>
        <v>F</v>
      </c>
      <c r="O2333" s="1">
        <v>40677</v>
      </c>
      <c r="P2333" t="s">
        <v>28</v>
      </c>
      <c r="Q2333" t="s">
        <v>121</v>
      </c>
      <c r="R2333" t="s">
        <v>20</v>
      </c>
    </row>
    <row r="2334" spans="1:20" x14ac:dyDescent="0.2">
      <c r="A2334">
        <v>986830</v>
      </c>
      <c r="B2334" t="s">
        <v>104</v>
      </c>
      <c r="C2334" t="str">
        <f t="shared" si="195"/>
        <v>2010</v>
      </c>
      <c r="D2334" t="s">
        <v>57</v>
      </c>
      <c r="E2334" t="str">
        <f t="shared" si="196"/>
        <v>2010D</v>
      </c>
      <c r="F2334" t="s">
        <v>15</v>
      </c>
      <c r="G2334" t="s">
        <v>56</v>
      </c>
      <c r="H2334" t="s">
        <v>14</v>
      </c>
      <c r="I2334" t="s">
        <v>42</v>
      </c>
      <c r="J2334" t="str">
        <f t="shared" si="198"/>
        <v>SCI</v>
      </c>
      <c r="L2334">
        <v>2012</v>
      </c>
      <c r="M2334">
        <f t="shared" si="194"/>
        <v>2</v>
      </c>
      <c r="N2334" t="str">
        <f t="shared" si="197"/>
        <v>U</v>
      </c>
      <c r="P2334" t="s">
        <v>19</v>
      </c>
    </row>
    <row r="2335" spans="1:20" x14ac:dyDescent="0.2">
      <c r="A2335">
        <v>986830</v>
      </c>
      <c r="B2335" t="s">
        <v>95</v>
      </c>
      <c r="C2335" t="str">
        <f t="shared" si="195"/>
        <v>2009</v>
      </c>
      <c r="D2335" t="s">
        <v>14</v>
      </c>
      <c r="E2335" t="str">
        <f t="shared" si="196"/>
        <v>2009A</v>
      </c>
      <c r="F2335" t="s">
        <v>15</v>
      </c>
      <c r="G2335" t="s">
        <v>43</v>
      </c>
      <c r="H2335" t="s">
        <v>14</v>
      </c>
      <c r="I2335" t="s">
        <v>42</v>
      </c>
      <c r="J2335" t="str">
        <f t="shared" si="198"/>
        <v>SCI</v>
      </c>
      <c r="L2335">
        <v>2012</v>
      </c>
      <c r="M2335">
        <f t="shared" si="194"/>
        <v>3</v>
      </c>
      <c r="N2335" t="str">
        <f t="shared" si="197"/>
        <v>F</v>
      </c>
      <c r="P2335" t="s">
        <v>19</v>
      </c>
      <c r="Q2335" t="s">
        <v>116</v>
      </c>
      <c r="R2335" t="s">
        <v>14</v>
      </c>
    </row>
    <row r="2336" spans="1:20" x14ac:dyDescent="0.2">
      <c r="A2336">
        <v>986846</v>
      </c>
      <c r="B2336" t="s">
        <v>83</v>
      </c>
      <c r="C2336" t="str">
        <f t="shared" si="195"/>
        <v>2008</v>
      </c>
      <c r="D2336" t="s">
        <v>14</v>
      </c>
      <c r="E2336" t="str">
        <f t="shared" si="196"/>
        <v>2008A</v>
      </c>
      <c r="F2336" t="s">
        <v>15</v>
      </c>
      <c r="G2336" t="s">
        <v>43</v>
      </c>
      <c r="H2336" t="s">
        <v>24</v>
      </c>
      <c r="I2336" t="s">
        <v>27</v>
      </c>
      <c r="J2336" t="str">
        <f t="shared" si="198"/>
        <v>ENG</v>
      </c>
      <c r="L2336">
        <v>2011</v>
      </c>
      <c r="M2336">
        <f t="shared" si="194"/>
        <v>3</v>
      </c>
      <c r="N2336" t="str">
        <f t="shared" si="197"/>
        <v>F</v>
      </c>
      <c r="O2336" s="1">
        <v>40677</v>
      </c>
      <c r="P2336" t="s">
        <v>19</v>
      </c>
      <c r="Q2336" t="s">
        <v>118</v>
      </c>
      <c r="R2336" t="s">
        <v>24</v>
      </c>
    </row>
    <row r="2337" spans="1:18" x14ac:dyDescent="0.2">
      <c r="A2337">
        <v>986846</v>
      </c>
      <c r="B2337" t="s">
        <v>83</v>
      </c>
      <c r="C2337" t="str">
        <f t="shared" si="195"/>
        <v>2008</v>
      </c>
      <c r="D2337" t="s">
        <v>20</v>
      </c>
      <c r="E2337" t="str">
        <f t="shared" si="196"/>
        <v>2008B</v>
      </c>
      <c r="F2337" t="s">
        <v>15</v>
      </c>
      <c r="G2337" t="s">
        <v>56</v>
      </c>
      <c r="H2337" t="s">
        <v>24</v>
      </c>
      <c r="I2337" t="s">
        <v>27</v>
      </c>
      <c r="J2337" t="str">
        <f t="shared" si="198"/>
        <v>ENG</v>
      </c>
      <c r="L2337">
        <v>2011</v>
      </c>
      <c r="M2337">
        <f t="shared" si="194"/>
        <v>3</v>
      </c>
      <c r="N2337" t="str">
        <f t="shared" si="197"/>
        <v>F</v>
      </c>
      <c r="O2337" s="1">
        <v>40677</v>
      </c>
      <c r="P2337" t="s">
        <v>19</v>
      </c>
      <c r="Q2337" t="s">
        <v>121</v>
      </c>
      <c r="R2337" t="s">
        <v>20</v>
      </c>
    </row>
    <row r="2338" spans="1:18" x14ac:dyDescent="0.2">
      <c r="A2338">
        <v>986936</v>
      </c>
      <c r="B2338" t="s">
        <v>83</v>
      </c>
      <c r="C2338" t="str">
        <f t="shared" si="195"/>
        <v>2008</v>
      </c>
      <c r="D2338" t="s">
        <v>14</v>
      </c>
      <c r="E2338" t="str">
        <f t="shared" si="196"/>
        <v>2008A</v>
      </c>
      <c r="F2338" t="s">
        <v>15</v>
      </c>
      <c r="G2338" t="s">
        <v>43</v>
      </c>
      <c r="H2338" t="s">
        <v>20</v>
      </c>
      <c r="I2338" t="s">
        <v>30</v>
      </c>
      <c r="J2338" t="str">
        <f t="shared" si="198"/>
        <v>SCI</v>
      </c>
      <c r="L2338">
        <v>2011</v>
      </c>
      <c r="M2338">
        <f t="shared" si="194"/>
        <v>3</v>
      </c>
      <c r="N2338" t="str">
        <f t="shared" si="197"/>
        <v>F</v>
      </c>
      <c r="O2338" s="1">
        <v>40677</v>
      </c>
      <c r="P2338" t="s">
        <v>19</v>
      </c>
      <c r="Q2338" t="s">
        <v>118</v>
      </c>
      <c r="R2338" t="s">
        <v>14</v>
      </c>
    </row>
    <row r="2339" spans="1:18" x14ac:dyDescent="0.2">
      <c r="A2339">
        <v>986936</v>
      </c>
      <c r="B2339" t="s">
        <v>83</v>
      </c>
      <c r="C2339" t="str">
        <f t="shared" si="195"/>
        <v>2008</v>
      </c>
      <c r="D2339" t="s">
        <v>20</v>
      </c>
      <c r="E2339" t="str">
        <f t="shared" si="196"/>
        <v>2008B</v>
      </c>
      <c r="F2339" t="s">
        <v>15</v>
      </c>
      <c r="G2339" t="s">
        <v>56</v>
      </c>
      <c r="H2339" t="s">
        <v>24</v>
      </c>
      <c r="I2339" t="s">
        <v>30</v>
      </c>
      <c r="J2339" t="str">
        <f t="shared" si="198"/>
        <v>SCI</v>
      </c>
      <c r="L2339">
        <v>2011</v>
      </c>
      <c r="M2339">
        <f t="shared" si="194"/>
        <v>3</v>
      </c>
      <c r="N2339" t="str">
        <f t="shared" si="197"/>
        <v>F</v>
      </c>
      <c r="O2339" s="1">
        <v>40677</v>
      </c>
      <c r="P2339" t="s">
        <v>19</v>
      </c>
      <c r="Q2339" t="s">
        <v>121</v>
      </c>
      <c r="R2339" t="s">
        <v>24</v>
      </c>
    </row>
    <row r="2340" spans="1:18" x14ac:dyDescent="0.2">
      <c r="A2340">
        <v>986936</v>
      </c>
      <c r="B2340" t="s">
        <v>91</v>
      </c>
      <c r="C2340" t="str">
        <f t="shared" si="195"/>
        <v>2008</v>
      </c>
      <c r="D2340" t="s">
        <v>24</v>
      </c>
      <c r="E2340" t="str">
        <f t="shared" si="196"/>
        <v>2008C</v>
      </c>
      <c r="F2340" t="s">
        <v>15</v>
      </c>
      <c r="G2340" t="s">
        <v>36</v>
      </c>
      <c r="H2340" t="s">
        <v>24</v>
      </c>
      <c r="I2340" t="s">
        <v>27</v>
      </c>
      <c r="J2340" t="str">
        <f t="shared" si="198"/>
        <v>ENG</v>
      </c>
      <c r="L2340">
        <v>2011</v>
      </c>
      <c r="M2340">
        <f t="shared" si="194"/>
        <v>3</v>
      </c>
      <c r="N2340" t="str">
        <f t="shared" si="197"/>
        <v>F</v>
      </c>
      <c r="O2340" s="1">
        <v>40677</v>
      </c>
      <c r="P2340" t="s">
        <v>19</v>
      </c>
      <c r="Q2340" t="s">
        <v>116</v>
      </c>
      <c r="R2340" t="s">
        <v>24</v>
      </c>
    </row>
    <row r="2341" spans="1:18" x14ac:dyDescent="0.2">
      <c r="A2341">
        <v>986964</v>
      </c>
      <c r="B2341" t="s">
        <v>99</v>
      </c>
      <c r="C2341" t="str">
        <f t="shared" si="195"/>
        <v>2009</v>
      </c>
      <c r="D2341" t="s">
        <v>24</v>
      </c>
      <c r="E2341" t="str">
        <f t="shared" si="196"/>
        <v>2009C</v>
      </c>
      <c r="F2341" t="s">
        <v>15</v>
      </c>
      <c r="G2341" t="s">
        <v>43</v>
      </c>
      <c r="H2341" t="s">
        <v>20</v>
      </c>
      <c r="I2341" t="s">
        <v>25</v>
      </c>
      <c r="J2341" t="str">
        <f t="shared" si="198"/>
        <v>ENG</v>
      </c>
      <c r="L2341">
        <v>2012</v>
      </c>
      <c r="M2341">
        <f t="shared" si="194"/>
        <v>3</v>
      </c>
      <c r="N2341" t="str">
        <f t="shared" si="197"/>
        <v>F</v>
      </c>
      <c r="P2341" t="s">
        <v>19</v>
      </c>
      <c r="Q2341" t="s">
        <v>122</v>
      </c>
      <c r="R2341" t="s">
        <v>20</v>
      </c>
    </row>
    <row r="2342" spans="1:18" x14ac:dyDescent="0.2">
      <c r="A2342">
        <v>986964</v>
      </c>
      <c r="B2342" t="s">
        <v>99</v>
      </c>
      <c r="C2342" t="str">
        <f t="shared" si="195"/>
        <v>2009</v>
      </c>
      <c r="D2342" t="s">
        <v>57</v>
      </c>
      <c r="E2342" t="str">
        <f t="shared" si="196"/>
        <v>2009D</v>
      </c>
      <c r="F2342" t="s">
        <v>15</v>
      </c>
      <c r="G2342" t="s">
        <v>56</v>
      </c>
      <c r="H2342" t="s">
        <v>20</v>
      </c>
      <c r="I2342" t="s">
        <v>25</v>
      </c>
      <c r="J2342" t="str">
        <f t="shared" si="198"/>
        <v>ENG</v>
      </c>
      <c r="L2342">
        <v>2012</v>
      </c>
      <c r="M2342">
        <f t="shared" si="194"/>
        <v>3</v>
      </c>
      <c r="N2342" t="str">
        <f t="shared" si="197"/>
        <v>F</v>
      </c>
      <c r="P2342" t="s">
        <v>19</v>
      </c>
    </row>
    <row r="2343" spans="1:18" x14ac:dyDescent="0.2">
      <c r="A2343">
        <v>986968</v>
      </c>
      <c r="B2343" t="s">
        <v>83</v>
      </c>
      <c r="C2343" t="str">
        <f t="shared" si="195"/>
        <v>2008</v>
      </c>
      <c r="D2343" t="s">
        <v>14</v>
      </c>
      <c r="E2343" t="str">
        <f t="shared" si="196"/>
        <v>2008A</v>
      </c>
      <c r="F2343" t="s">
        <v>15</v>
      </c>
      <c r="G2343" t="s">
        <v>43</v>
      </c>
      <c r="H2343" t="s">
        <v>14</v>
      </c>
      <c r="I2343" t="s">
        <v>32</v>
      </c>
      <c r="J2343" t="str">
        <f t="shared" si="198"/>
        <v>OTH</v>
      </c>
      <c r="L2343">
        <v>2011</v>
      </c>
      <c r="M2343">
        <f t="shared" si="194"/>
        <v>3</v>
      </c>
      <c r="N2343" t="str">
        <f t="shared" si="197"/>
        <v>F</v>
      </c>
      <c r="O2343" s="1">
        <v>40313</v>
      </c>
      <c r="P2343" t="s">
        <v>28</v>
      </c>
      <c r="Q2343" t="s">
        <v>121</v>
      </c>
      <c r="R2343" t="s">
        <v>14</v>
      </c>
    </row>
    <row r="2344" spans="1:18" x14ac:dyDescent="0.2">
      <c r="A2344">
        <v>987016</v>
      </c>
      <c r="B2344" t="s">
        <v>104</v>
      </c>
      <c r="C2344" t="str">
        <f t="shared" si="195"/>
        <v>2010</v>
      </c>
      <c r="D2344" t="s">
        <v>24</v>
      </c>
      <c r="E2344" t="str">
        <f t="shared" si="196"/>
        <v>2010C</v>
      </c>
      <c r="F2344" t="s">
        <v>15</v>
      </c>
      <c r="G2344" t="s">
        <v>43</v>
      </c>
      <c r="H2344" t="s">
        <v>20</v>
      </c>
      <c r="I2344" t="s">
        <v>26</v>
      </c>
      <c r="J2344" t="str">
        <f t="shared" si="198"/>
        <v>COMP</v>
      </c>
      <c r="L2344">
        <v>2012</v>
      </c>
      <c r="M2344">
        <f t="shared" si="194"/>
        <v>2</v>
      </c>
      <c r="N2344" t="str">
        <f t="shared" si="197"/>
        <v>U</v>
      </c>
      <c r="P2344" t="s">
        <v>19</v>
      </c>
    </row>
    <row r="2345" spans="1:18" x14ac:dyDescent="0.2">
      <c r="A2345">
        <v>987234</v>
      </c>
      <c r="B2345" t="s">
        <v>99</v>
      </c>
      <c r="C2345" t="str">
        <f t="shared" si="195"/>
        <v>2009</v>
      </c>
      <c r="D2345" t="s">
        <v>24</v>
      </c>
      <c r="E2345" t="str">
        <f t="shared" si="196"/>
        <v>2009C</v>
      </c>
      <c r="F2345" t="s">
        <v>15</v>
      </c>
      <c r="G2345" t="s">
        <v>43</v>
      </c>
      <c r="H2345" t="s">
        <v>14</v>
      </c>
      <c r="I2345" t="s">
        <v>45</v>
      </c>
      <c r="J2345" t="str">
        <f t="shared" si="198"/>
        <v>SCI</v>
      </c>
      <c r="K2345" t="s">
        <v>30</v>
      </c>
      <c r="L2345">
        <v>2012</v>
      </c>
      <c r="M2345">
        <f t="shared" si="194"/>
        <v>3</v>
      </c>
      <c r="N2345" t="str">
        <f t="shared" si="197"/>
        <v>F</v>
      </c>
      <c r="P2345" t="s">
        <v>28</v>
      </c>
    </row>
    <row r="2346" spans="1:18" x14ac:dyDescent="0.2">
      <c r="A2346">
        <v>987234</v>
      </c>
      <c r="B2346" t="s">
        <v>99</v>
      </c>
      <c r="C2346" t="str">
        <f t="shared" si="195"/>
        <v>2009</v>
      </c>
      <c r="D2346" t="s">
        <v>57</v>
      </c>
      <c r="E2346" t="str">
        <f t="shared" si="196"/>
        <v>2009D</v>
      </c>
      <c r="F2346" t="s">
        <v>15</v>
      </c>
      <c r="G2346" t="s">
        <v>56</v>
      </c>
      <c r="H2346" t="s">
        <v>14</v>
      </c>
      <c r="I2346" t="s">
        <v>45</v>
      </c>
      <c r="J2346" t="str">
        <f t="shared" si="198"/>
        <v>SCI</v>
      </c>
      <c r="K2346" t="s">
        <v>30</v>
      </c>
      <c r="L2346">
        <v>2012</v>
      </c>
      <c r="M2346">
        <f t="shared" si="194"/>
        <v>3</v>
      </c>
      <c r="N2346" t="str">
        <f t="shared" si="197"/>
        <v>F</v>
      </c>
      <c r="P2346" t="s">
        <v>28</v>
      </c>
    </row>
    <row r="2347" spans="1:18" x14ac:dyDescent="0.2">
      <c r="A2347">
        <v>987258</v>
      </c>
      <c r="B2347" t="s">
        <v>91</v>
      </c>
      <c r="C2347" t="str">
        <f t="shared" si="195"/>
        <v>2008</v>
      </c>
      <c r="D2347" t="s">
        <v>24</v>
      </c>
      <c r="E2347" t="str">
        <f t="shared" si="196"/>
        <v>2008C</v>
      </c>
      <c r="F2347" t="s">
        <v>15</v>
      </c>
      <c r="G2347" t="s">
        <v>43</v>
      </c>
      <c r="H2347" t="s">
        <v>14</v>
      </c>
      <c r="I2347" t="s">
        <v>41</v>
      </c>
      <c r="J2347" t="str">
        <f t="shared" si="198"/>
        <v>ENG</v>
      </c>
      <c r="L2347">
        <v>2011</v>
      </c>
      <c r="M2347">
        <f t="shared" si="194"/>
        <v>3</v>
      </c>
      <c r="N2347" t="str">
        <f t="shared" si="197"/>
        <v>F</v>
      </c>
      <c r="O2347" s="1">
        <v>40677</v>
      </c>
      <c r="P2347" t="s">
        <v>19</v>
      </c>
      <c r="Q2347" t="s">
        <v>116</v>
      </c>
      <c r="R2347" t="s">
        <v>14</v>
      </c>
    </row>
    <row r="2348" spans="1:18" x14ac:dyDescent="0.2">
      <c r="A2348">
        <v>987258</v>
      </c>
      <c r="B2348" t="s">
        <v>91</v>
      </c>
      <c r="C2348" t="str">
        <f t="shared" si="195"/>
        <v>2008</v>
      </c>
      <c r="D2348" t="s">
        <v>57</v>
      </c>
      <c r="E2348" t="str">
        <f t="shared" si="196"/>
        <v>2008D</v>
      </c>
      <c r="F2348" t="s">
        <v>15</v>
      </c>
      <c r="G2348" t="s">
        <v>56</v>
      </c>
      <c r="H2348" t="s">
        <v>14</v>
      </c>
      <c r="I2348" t="s">
        <v>41</v>
      </c>
      <c r="J2348" t="str">
        <f t="shared" si="198"/>
        <v>ENG</v>
      </c>
      <c r="L2348">
        <v>2011</v>
      </c>
      <c r="M2348">
        <f t="shared" si="194"/>
        <v>3</v>
      </c>
      <c r="N2348" t="str">
        <f t="shared" si="197"/>
        <v>F</v>
      </c>
      <c r="O2348" s="1">
        <v>40677</v>
      </c>
      <c r="P2348" t="s">
        <v>19</v>
      </c>
      <c r="Q2348" t="s">
        <v>123</v>
      </c>
      <c r="R2348" t="s">
        <v>14</v>
      </c>
    </row>
    <row r="2349" spans="1:18" x14ac:dyDescent="0.2">
      <c r="A2349">
        <v>987430</v>
      </c>
      <c r="B2349" t="s">
        <v>95</v>
      </c>
      <c r="C2349" t="str">
        <f t="shared" si="195"/>
        <v>2009</v>
      </c>
      <c r="D2349" t="s">
        <v>14</v>
      </c>
      <c r="E2349" t="str">
        <f t="shared" si="196"/>
        <v>2009A</v>
      </c>
      <c r="F2349" t="s">
        <v>15</v>
      </c>
      <c r="G2349" t="s">
        <v>43</v>
      </c>
      <c r="H2349" t="s">
        <v>14</v>
      </c>
      <c r="I2349" t="s">
        <v>32</v>
      </c>
      <c r="J2349" t="str">
        <f t="shared" si="198"/>
        <v>OTH</v>
      </c>
      <c r="L2349">
        <v>2012</v>
      </c>
      <c r="M2349">
        <f t="shared" si="194"/>
        <v>3</v>
      </c>
      <c r="N2349" t="str">
        <f t="shared" si="197"/>
        <v>F</v>
      </c>
      <c r="P2349" t="s">
        <v>19</v>
      </c>
      <c r="Q2349" t="s">
        <v>116</v>
      </c>
      <c r="R2349" t="s">
        <v>14</v>
      </c>
    </row>
    <row r="2350" spans="1:18" x14ac:dyDescent="0.2">
      <c r="A2350">
        <v>987430</v>
      </c>
      <c r="B2350" t="s">
        <v>95</v>
      </c>
      <c r="C2350" t="str">
        <f t="shared" si="195"/>
        <v>2009</v>
      </c>
      <c r="D2350" t="s">
        <v>20</v>
      </c>
      <c r="E2350" t="str">
        <f t="shared" si="196"/>
        <v>2009B</v>
      </c>
      <c r="F2350" t="s">
        <v>15</v>
      </c>
      <c r="G2350" t="s">
        <v>56</v>
      </c>
      <c r="H2350" t="s">
        <v>14</v>
      </c>
      <c r="I2350" t="s">
        <v>32</v>
      </c>
      <c r="J2350" t="str">
        <f t="shared" si="198"/>
        <v>OTH</v>
      </c>
      <c r="L2350">
        <v>2012</v>
      </c>
      <c r="M2350">
        <f t="shared" si="194"/>
        <v>3</v>
      </c>
      <c r="N2350" t="str">
        <f t="shared" si="197"/>
        <v>F</v>
      </c>
      <c r="P2350" t="s">
        <v>19</v>
      </c>
      <c r="Q2350" t="s">
        <v>123</v>
      </c>
      <c r="R2350" t="s">
        <v>14</v>
      </c>
    </row>
    <row r="2351" spans="1:18" x14ac:dyDescent="0.2">
      <c r="A2351">
        <v>987430</v>
      </c>
      <c r="B2351" t="s">
        <v>99</v>
      </c>
      <c r="C2351" t="str">
        <f t="shared" si="195"/>
        <v>2009</v>
      </c>
      <c r="D2351" t="s">
        <v>24</v>
      </c>
      <c r="E2351" t="str">
        <f t="shared" si="196"/>
        <v>2009C</v>
      </c>
      <c r="F2351" t="s">
        <v>15</v>
      </c>
      <c r="G2351" t="s">
        <v>36</v>
      </c>
      <c r="H2351" t="s">
        <v>14</v>
      </c>
      <c r="I2351" t="s">
        <v>27</v>
      </c>
      <c r="J2351" t="str">
        <f t="shared" si="198"/>
        <v>ENG</v>
      </c>
      <c r="L2351">
        <v>2012</v>
      </c>
      <c r="M2351">
        <f t="shared" si="194"/>
        <v>3</v>
      </c>
      <c r="N2351" t="str">
        <f t="shared" si="197"/>
        <v>F</v>
      </c>
      <c r="P2351" t="s">
        <v>19</v>
      </c>
      <c r="Q2351" t="s">
        <v>120</v>
      </c>
      <c r="R2351" t="s">
        <v>14</v>
      </c>
    </row>
    <row r="2352" spans="1:18" x14ac:dyDescent="0.2">
      <c r="A2352">
        <v>987456</v>
      </c>
      <c r="B2352" t="s">
        <v>95</v>
      </c>
      <c r="C2352" t="str">
        <f t="shared" si="195"/>
        <v>2009</v>
      </c>
      <c r="D2352" t="s">
        <v>14</v>
      </c>
      <c r="E2352" t="str">
        <f t="shared" si="196"/>
        <v>2009A</v>
      </c>
      <c r="F2352" t="s">
        <v>15</v>
      </c>
      <c r="G2352" t="s">
        <v>43</v>
      </c>
      <c r="H2352" t="s">
        <v>14</v>
      </c>
      <c r="I2352" t="s">
        <v>45</v>
      </c>
      <c r="J2352" t="str">
        <f t="shared" si="198"/>
        <v>SCI</v>
      </c>
      <c r="L2352">
        <v>2012</v>
      </c>
      <c r="M2352">
        <f t="shared" si="194"/>
        <v>3</v>
      </c>
      <c r="N2352" t="str">
        <f t="shared" si="197"/>
        <v>F</v>
      </c>
      <c r="P2352" t="s">
        <v>19</v>
      </c>
      <c r="Q2352" t="s">
        <v>116</v>
      </c>
      <c r="R2352" t="s">
        <v>20</v>
      </c>
    </row>
    <row r="2353" spans="1:18" x14ac:dyDescent="0.2">
      <c r="A2353">
        <v>987456</v>
      </c>
      <c r="B2353" t="s">
        <v>99</v>
      </c>
      <c r="C2353" t="str">
        <f t="shared" si="195"/>
        <v>2009</v>
      </c>
      <c r="D2353" t="s">
        <v>57</v>
      </c>
      <c r="E2353" t="str">
        <f t="shared" si="196"/>
        <v>2009D</v>
      </c>
      <c r="F2353" t="s">
        <v>15</v>
      </c>
      <c r="G2353" t="s">
        <v>56</v>
      </c>
      <c r="H2353" t="s">
        <v>20</v>
      </c>
      <c r="I2353" t="s">
        <v>45</v>
      </c>
      <c r="J2353" t="str">
        <f t="shared" si="198"/>
        <v>SCI</v>
      </c>
      <c r="L2353">
        <v>2012</v>
      </c>
      <c r="M2353">
        <f t="shared" si="194"/>
        <v>3</v>
      </c>
      <c r="N2353" t="str">
        <f t="shared" si="197"/>
        <v>F</v>
      </c>
      <c r="P2353" t="s">
        <v>19</v>
      </c>
    </row>
    <row r="2354" spans="1:18" x14ac:dyDescent="0.2">
      <c r="A2354">
        <v>987534</v>
      </c>
      <c r="B2354" t="s">
        <v>83</v>
      </c>
      <c r="C2354" t="str">
        <f t="shared" si="195"/>
        <v>2008</v>
      </c>
      <c r="D2354" t="s">
        <v>14</v>
      </c>
      <c r="E2354" t="str">
        <f t="shared" si="196"/>
        <v>2008A</v>
      </c>
      <c r="F2354" t="s">
        <v>15</v>
      </c>
      <c r="G2354" t="s">
        <v>43</v>
      </c>
      <c r="H2354" t="s">
        <v>20</v>
      </c>
      <c r="I2354" t="s">
        <v>18</v>
      </c>
      <c r="J2354" t="str">
        <f t="shared" si="198"/>
        <v>ENG</v>
      </c>
      <c r="L2354">
        <v>2011</v>
      </c>
      <c r="M2354">
        <f t="shared" si="194"/>
        <v>3</v>
      </c>
      <c r="N2354" t="str">
        <f t="shared" si="197"/>
        <v>F</v>
      </c>
      <c r="O2354" s="1">
        <v>40677</v>
      </c>
      <c r="P2354" t="s">
        <v>19</v>
      </c>
      <c r="Q2354" t="s">
        <v>118</v>
      </c>
      <c r="R2354" t="s">
        <v>24</v>
      </c>
    </row>
    <row r="2355" spans="1:18" x14ac:dyDescent="0.2">
      <c r="A2355">
        <v>987534</v>
      </c>
      <c r="B2355" t="s">
        <v>83</v>
      </c>
      <c r="C2355" t="str">
        <f t="shared" si="195"/>
        <v>2008</v>
      </c>
      <c r="D2355" t="s">
        <v>20</v>
      </c>
      <c r="E2355" t="str">
        <f t="shared" si="196"/>
        <v>2008B</v>
      </c>
      <c r="F2355" t="s">
        <v>15</v>
      </c>
      <c r="G2355" t="s">
        <v>56</v>
      </c>
      <c r="H2355" t="s">
        <v>24</v>
      </c>
      <c r="I2355" t="s">
        <v>18</v>
      </c>
      <c r="J2355" t="str">
        <f t="shared" si="198"/>
        <v>ENG</v>
      </c>
      <c r="L2355">
        <v>2011</v>
      </c>
      <c r="M2355">
        <f t="shared" si="194"/>
        <v>3</v>
      </c>
      <c r="N2355" t="str">
        <f t="shared" si="197"/>
        <v>F</v>
      </c>
      <c r="O2355" s="1">
        <v>40677</v>
      </c>
      <c r="P2355" t="s">
        <v>19</v>
      </c>
      <c r="Q2355" t="s">
        <v>121</v>
      </c>
      <c r="R2355" t="s">
        <v>24</v>
      </c>
    </row>
    <row r="2356" spans="1:18" x14ac:dyDescent="0.2">
      <c r="A2356">
        <v>987582</v>
      </c>
      <c r="B2356" t="s">
        <v>94</v>
      </c>
      <c r="C2356" t="str">
        <f t="shared" si="195"/>
        <v>2008</v>
      </c>
      <c r="D2356" t="s">
        <v>82</v>
      </c>
      <c r="E2356" t="str">
        <f t="shared" si="196"/>
        <v>2008E</v>
      </c>
      <c r="F2356" t="s">
        <v>15</v>
      </c>
      <c r="G2356" t="s">
        <v>43</v>
      </c>
      <c r="H2356" t="s">
        <v>14</v>
      </c>
      <c r="I2356" t="s">
        <v>30</v>
      </c>
      <c r="J2356" t="str">
        <f t="shared" si="198"/>
        <v>SCI</v>
      </c>
      <c r="L2356">
        <v>2011</v>
      </c>
      <c r="M2356">
        <f t="shared" si="194"/>
        <v>3</v>
      </c>
      <c r="N2356" t="str">
        <f t="shared" si="197"/>
        <v>F</v>
      </c>
      <c r="P2356" t="s">
        <v>19</v>
      </c>
    </row>
    <row r="2357" spans="1:18" x14ac:dyDescent="0.2">
      <c r="A2357">
        <v>987582</v>
      </c>
      <c r="B2357" t="s">
        <v>103</v>
      </c>
      <c r="C2357" t="str">
        <f t="shared" si="195"/>
        <v>2010</v>
      </c>
      <c r="D2357" t="s">
        <v>14</v>
      </c>
      <c r="E2357" t="str">
        <f t="shared" si="196"/>
        <v>2010A</v>
      </c>
      <c r="F2357" t="s">
        <v>15</v>
      </c>
      <c r="G2357" t="s">
        <v>36</v>
      </c>
      <c r="H2357" t="s">
        <v>20</v>
      </c>
      <c r="I2357" t="s">
        <v>30</v>
      </c>
      <c r="J2357" t="str">
        <f t="shared" si="198"/>
        <v>SCI</v>
      </c>
      <c r="L2357">
        <v>2011</v>
      </c>
      <c r="M2357">
        <f t="shared" si="194"/>
        <v>1</v>
      </c>
      <c r="N2357" t="str">
        <f t="shared" si="197"/>
        <v>U</v>
      </c>
      <c r="P2357" t="s">
        <v>19</v>
      </c>
    </row>
    <row r="2358" spans="1:18" x14ac:dyDescent="0.2">
      <c r="A2358">
        <v>987582</v>
      </c>
      <c r="B2358" t="s">
        <v>102</v>
      </c>
      <c r="C2358" t="str">
        <f t="shared" si="195"/>
        <v>2009</v>
      </c>
      <c r="D2358" t="s">
        <v>82</v>
      </c>
      <c r="E2358" t="str">
        <f t="shared" si="196"/>
        <v>2009E</v>
      </c>
      <c r="F2358" t="s">
        <v>15</v>
      </c>
      <c r="G2358" t="s">
        <v>56</v>
      </c>
      <c r="H2358" t="s">
        <v>20</v>
      </c>
      <c r="I2358" t="s">
        <v>30</v>
      </c>
      <c r="J2358" t="str">
        <f t="shared" si="198"/>
        <v>SCI</v>
      </c>
      <c r="L2358">
        <v>2011</v>
      </c>
      <c r="M2358">
        <f t="shared" si="194"/>
        <v>2</v>
      </c>
      <c r="N2358" t="str">
        <f t="shared" si="197"/>
        <v>U</v>
      </c>
      <c r="P2358" t="s">
        <v>19</v>
      </c>
    </row>
    <row r="2359" spans="1:18" x14ac:dyDescent="0.2">
      <c r="A2359">
        <v>987582</v>
      </c>
      <c r="B2359" t="s">
        <v>95</v>
      </c>
      <c r="C2359" t="str">
        <f t="shared" si="195"/>
        <v>2009</v>
      </c>
      <c r="D2359" t="s">
        <v>20</v>
      </c>
      <c r="E2359" t="str">
        <f t="shared" si="196"/>
        <v>2009B</v>
      </c>
      <c r="F2359" t="s">
        <v>15</v>
      </c>
      <c r="G2359" t="s">
        <v>56</v>
      </c>
      <c r="H2359" t="s">
        <v>17</v>
      </c>
      <c r="I2359" t="s">
        <v>30</v>
      </c>
      <c r="J2359" t="str">
        <f t="shared" si="198"/>
        <v>SCI</v>
      </c>
      <c r="L2359">
        <v>2011</v>
      </c>
      <c r="M2359">
        <f t="shared" si="194"/>
        <v>2</v>
      </c>
      <c r="N2359" t="str">
        <f t="shared" si="197"/>
        <v>U</v>
      </c>
      <c r="P2359" t="s">
        <v>19</v>
      </c>
      <c r="Q2359" t="s">
        <v>129</v>
      </c>
      <c r="R2359" t="s">
        <v>17</v>
      </c>
    </row>
    <row r="2360" spans="1:18" x14ac:dyDescent="0.2">
      <c r="A2360">
        <v>987582</v>
      </c>
      <c r="B2360" t="s">
        <v>91</v>
      </c>
      <c r="C2360" t="str">
        <f t="shared" si="195"/>
        <v>2008</v>
      </c>
      <c r="D2360" t="s">
        <v>24</v>
      </c>
      <c r="E2360" t="str">
        <f t="shared" si="196"/>
        <v>2008C</v>
      </c>
      <c r="F2360" t="s">
        <v>15</v>
      </c>
      <c r="G2360" t="s">
        <v>16</v>
      </c>
      <c r="H2360" t="s">
        <v>17</v>
      </c>
      <c r="I2360" t="s">
        <v>30</v>
      </c>
      <c r="J2360" t="str">
        <f t="shared" si="198"/>
        <v>SCI</v>
      </c>
      <c r="L2360">
        <v>2011</v>
      </c>
      <c r="M2360">
        <f t="shared" si="194"/>
        <v>3</v>
      </c>
      <c r="N2360" t="str">
        <f t="shared" si="197"/>
        <v>F</v>
      </c>
      <c r="P2360" t="s">
        <v>19</v>
      </c>
      <c r="Q2360" t="s">
        <v>137</v>
      </c>
      <c r="R2360" t="s">
        <v>17</v>
      </c>
    </row>
    <row r="2361" spans="1:18" x14ac:dyDescent="0.2">
      <c r="A2361">
        <v>987630</v>
      </c>
      <c r="B2361" t="s">
        <v>83</v>
      </c>
      <c r="C2361" t="str">
        <f t="shared" si="195"/>
        <v>2008</v>
      </c>
      <c r="D2361" t="s">
        <v>14</v>
      </c>
      <c r="E2361" t="str">
        <f t="shared" si="196"/>
        <v>2008A</v>
      </c>
      <c r="F2361" t="s">
        <v>15</v>
      </c>
      <c r="G2361" t="s">
        <v>43</v>
      </c>
      <c r="H2361" t="s">
        <v>24</v>
      </c>
      <c r="I2361" t="s">
        <v>27</v>
      </c>
      <c r="J2361" t="str">
        <f t="shared" si="198"/>
        <v>ENG</v>
      </c>
      <c r="L2361">
        <v>2011</v>
      </c>
      <c r="M2361">
        <f t="shared" si="194"/>
        <v>3</v>
      </c>
      <c r="N2361" t="str">
        <f t="shared" si="197"/>
        <v>F</v>
      </c>
      <c r="O2361" s="1">
        <v>40677</v>
      </c>
      <c r="P2361" t="s">
        <v>19</v>
      </c>
      <c r="Q2361" t="s">
        <v>116</v>
      </c>
      <c r="R2361" t="s">
        <v>24</v>
      </c>
    </row>
    <row r="2362" spans="1:18" x14ac:dyDescent="0.2">
      <c r="A2362">
        <v>987630</v>
      </c>
      <c r="B2362" t="s">
        <v>83</v>
      </c>
      <c r="C2362" t="str">
        <f t="shared" si="195"/>
        <v>2008</v>
      </c>
      <c r="D2362" t="s">
        <v>20</v>
      </c>
      <c r="E2362" t="str">
        <f t="shared" si="196"/>
        <v>2008B</v>
      </c>
      <c r="F2362" t="s">
        <v>15</v>
      </c>
      <c r="G2362" t="s">
        <v>56</v>
      </c>
      <c r="H2362" t="s">
        <v>24</v>
      </c>
      <c r="I2362" t="s">
        <v>27</v>
      </c>
      <c r="J2362" t="str">
        <f t="shared" si="198"/>
        <v>ENG</v>
      </c>
      <c r="L2362">
        <v>2011</v>
      </c>
      <c r="M2362">
        <f t="shared" si="194"/>
        <v>3</v>
      </c>
      <c r="N2362" t="str">
        <f t="shared" si="197"/>
        <v>F</v>
      </c>
      <c r="O2362" s="1">
        <v>40677</v>
      </c>
      <c r="P2362" t="s">
        <v>19</v>
      </c>
      <c r="Q2362" t="s">
        <v>123</v>
      </c>
      <c r="R2362" t="s">
        <v>24</v>
      </c>
    </row>
    <row r="2363" spans="1:18" x14ac:dyDescent="0.2">
      <c r="A2363">
        <v>987666</v>
      </c>
      <c r="B2363" t="s">
        <v>110</v>
      </c>
      <c r="C2363" t="str">
        <f t="shared" si="195"/>
        <v>2011</v>
      </c>
      <c r="D2363" t="s">
        <v>24</v>
      </c>
      <c r="E2363" t="str">
        <f t="shared" si="196"/>
        <v>2011C</v>
      </c>
      <c r="F2363" t="s">
        <v>15</v>
      </c>
      <c r="G2363" t="s">
        <v>71</v>
      </c>
      <c r="H2363" t="s">
        <v>14</v>
      </c>
      <c r="I2363" t="s">
        <v>15</v>
      </c>
      <c r="J2363" t="str">
        <f t="shared" si="198"/>
        <v>SCI</v>
      </c>
      <c r="L2363">
        <v>2011</v>
      </c>
      <c r="M2363">
        <f t="shared" si="194"/>
        <v>0</v>
      </c>
      <c r="N2363" t="str">
        <f t="shared" si="197"/>
        <v>U</v>
      </c>
      <c r="P2363" t="s">
        <v>19</v>
      </c>
    </row>
    <row r="2364" spans="1:18" x14ac:dyDescent="0.2">
      <c r="A2364">
        <v>987666</v>
      </c>
      <c r="B2364" t="s">
        <v>99</v>
      </c>
      <c r="C2364" t="str">
        <f t="shared" si="195"/>
        <v>2009</v>
      </c>
      <c r="D2364" t="s">
        <v>24</v>
      </c>
      <c r="E2364" t="str">
        <f t="shared" si="196"/>
        <v>2009C</v>
      </c>
      <c r="F2364" t="s">
        <v>15</v>
      </c>
      <c r="G2364" t="s">
        <v>36</v>
      </c>
      <c r="H2364" t="s">
        <v>14</v>
      </c>
      <c r="I2364" t="s">
        <v>15</v>
      </c>
      <c r="J2364" t="str">
        <f t="shared" si="198"/>
        <v>SCI</v>
      </c>
      <c r="L2364">
        <v>2011</v>
      </c>
      <c r="M2364">
        <f t="shared" si="194"/>
        <v>2</v>
      </c>
      <c r="N2364" t="str">
        <f t="shared" si="197"/>
        <v>U</v>
      </c>
      <c r="P2364" t="s">
        <v>19</v>
      </c>
      <c r="Q2364" t="s">
        <v>137</v>
      </c>
      <c r="R2364" t="s">
        <v>20</v>
      </c>
    </row>
    <row r="2365" spans="1:18" x14ac:dyDescent="0.2">
      <c r="A2365">
        <v>987666</v>
      </c>
      <c r="B2365" t="s">
        <v>99</v>
      </c>
      <c r="C2365" t="str">
        <f t="shared" si="195"/>
        <v>2009</v>
      </c>
      <c r="D2365" t="s">
        <v>57</v>
      </c>
      <c r="E2365" t="str">
        <f t="shared" si="196"/>
        <v>2009D</v>
      </c>
      <c r="F2365" t="s">
        <v>15</v>
      </c>
      <c r="G2365" t="s">
        <v>77</v>
      </c>
      <c r="H2365" t="s">
        <v>14</v>
      </c>
      <c r="I2365" t="s">
        <v>15</v>
      </c>
      <c r="J2365" t="str">
        <f t="shared" si="198"/>
        <v>SCI</v>
      </c>
      <c r="L2365">
        <v>2011</v>
      </c>
      <c r="M2365">
        <f t="shared" si="194"/>
        <v>2</v>
      </c>
      <c r="N2365" t="str">
        <f t="shared" si="197"/>
        <v>U</v>
      </c>
      <c r="P2365" t="s">
        <v>19</v>
      </c>
    </row>
    <row r="2366" spans="1:18" x14ac:dyDescent="0.2">
      <c r="A2366">
        <v>1000088</v>
      </c>
      <c r="B2366" t="s">
        <v>91</v>
      </c>
      <c r="C2366" t="str">
        <f t="shared" si="195"/>
        <v>2008</v>
      </c>
      <c r="D2366" t="s">
        <v>57</v>
      </c>
      <c r="E2366" t="str">
        <f t="shared" si="196"/>
        <v>2008D</v>
      </c>
      <c r="F2366" t="s">
        <v>15</v>
      </c>
      <c r="G2366" t="s">
        <v>56</v>
      </c>
      <c r="H2366" t="s">
        <v>17</v>
      </c>
      <c r="I2366" t="s">
        <v>85</v>
      </c>
      <c r="J2366" t="str">
        <f t="shared" si="198"/>
        <v>ENG</v>
      </c>
      <c r="L2366">
        <v>2011</v>
      </c>
      <c r="M2366">
        <f t="shared" si="194"/>
        <v>3</v>
      </c>
      <c r="N2366" t="str">
        <f t="shared" si="197"/>
        <v>F</v>
      </c>
      <c r="P2366" t="s">
        <v>19</v>
      </c>
      <c r="Q2366" t="s">
        <v>123</v>
      </c>
      <c r="R2366" t="s">
        <v>17</v>
      </c>
    </row>
    <row r="2367" spans="1:18" x14ac:dyDescent="0.2">
      <c r="A2367">
        <v>1023022</v>
      </c>
      <c r="B2367" t="s">
        <v>110</v>
      </c>
      <c r="C2367" t="str">
        <f t="shared" si="195"/>
        <v>2011</v>
      </c>
      <c r="D2367" t="s">
        <v>24</v>
      </c>
      <c r="E2367" t="str">
        <f t="shared" si="196"/>
        <v>2011C</v>
      </c>
      <c r="F2367" t="s">
        <v>15</v>
      </c>
      <c r="G2367" t="s">
        <v>112</v>
      </c>
      <c r="H2367" t="s">
        <v>20</v>
      </c>
      <c r="I2367" t="s">
        <v>85</v>
      </c>
      <c r="J2367" t="str">
        <f t="shared" si="198"/>
        <v>ENG</v>
      </c>
      <c r="K2367" t="s">
        <v>23</v>
      </c>
      <c r="L2367">
        <v>2011</v>
      </c>
      <c r="M2367">
        <f t="shared" ref="M2367:M2430" si="199">L2367-C2367</f>
        <v>0</v>
      </c>
      <c r="N2367" t="str">
        <f t="shared" si="197"/>
        <v>U</v>
      </c>
      <c r="O2367" s="1">
        <v>40677</v>
      </c>
      <c r="P2367" t="s">
        <v>19</v>
      </c>
      <c r="Q2367" t="s">
        <v>117</v>
      </c>
      <c r="R2367" t="s">
        <v>14</v>
      </c>
    </row>
    <row r="2368" spans="1:18" x14ac:dyDescent="0.2">
      <c r="A2368">
        <v>987666</v>
      </c>
      <c r="B2368" t="s">
        <v>91</v>
      </c>
      <c r="C2368" t="str">
        <f t="shared" si="195"/>
        <v>2008</v>
      </c>
      <c r="D2368" t="s">
        <v>57</v>
      </c>
      <c r="E2368" t="str">
        <f t="shared" si="196"/>
        <v>2008D</v>
      </c>
      <c r="F2368" t="s">
        <v>15</v>
      </c>
      <c r="G2368" t="s">
        <v>59</v>
      </c>
      <c r="H2368" t="s">
        <v>14</v>
      </c>
      <c r="I2368" t="s">
        <v>15</v>
      </c>
      <c r="J2368" t="str">
        <f t="shared" si="198"/>
        <v>SCI</v>
      </c>
      <c r="L2368">
        <v>2011</v>
      </c>
      <c r="M2368">
        <f t="shared" si="199"/>
        <v>3</v>
      </c>
      <c r="N2368" t="str">
        <f t="shared" si="197"/>
        <v>F</v>
      </c>
      <c r="P2368" t="s">
        <v>19</v>
      </c>
      <c r="Q2368" t="s">
        <v>122</v>
      </c>
      <c r="R2368" t="s">
        <v>14</v>
      </c>
    </row>
    <row r="2369" spans="1:22" x14ac:dyDescent="0.2">
      <c r="A2369">
        <v>987666</v>
      </c>
      <c r="B2369" t="s">
        <v>103</v>
      </c>
      <c r="C2369" t="str">
        <f t="shared" si="195"/>
        <v>2010</v>
      </c>
      <c r="D2369" t="s">
        <v>20</v>
      </c>
      <c r="E2369" t="str">
        <f t="shared" si="196"/>
        <v>2010B</v>
      </c>
      <c r="F2369" t="s">
        <v>15</v>
      </c>
      <c r="G2369" t="s">
        <v>86</v>
      </c>
      <c r="H2369" t="s">
        <v>20</v>
      </c>
      <c r="I2369" t="s">
        <v>15</v>
      </c>
      <c r="J2369" t="str">
        <f t="shared" si="198"/>
        <v>SCI</v>
      </c>
      <c r="K2369" t="s">
        <v>39</v>
      </c>
      <c r="L2369">
        <v>2011</v>
      </c>
      <c r="M2369">
        <f t="shared" si="199"/>
        <v>1</v>
      </c>
      <c r="N2369" t="str">
        <f t="shared" si="197"/>
        <v>U</v>
      </c>
      <c r="P2369" t="s">
        <v>19</v>
      </c>
    </row>
    <row r="2370" spans="1:22" x14ac:dyDescent="0.2">
      <c r="A2370">
        <v>987666</v>
      </c>
      <c r="B2370" t="s">
        <v>95</v>
      </c>
      <c r="C2370" t="str">
        <f t="shared" ref="C2370:C2433" si="200">LEFT(B2370,4)</f>
        <v>2009</v>
      </c>
      <c r="D2370" t="s">
        <v>14</v>
      </c>
      <c r="E2370" t="str">
        <f t="shared" ref="E2370:E2433" si="201">CONCATENATE(C2370,D2370)</f>
        <v>2009A</v>
      </c>
      <c r="F2370" t="s">
        <v>15</v>
      </c>
      <c r="G2370" t="s">
        <v>52</v>
      </c>
      <c r="H2370" t="s">
        <v>20</v>
      </c>
      <c r="I2370" t="s">
        <v>15</v>
      </c>
      <c r="J2370" t="str">
        <f t="shared" si="198"/>
        <v>SCI</v>
      </c>
      <c r="L2370">
        <v>2011</v>
      </c>
      <c r="M2370">
        <f t="shared" si="199"/>
        <v>2</v>
      </c>
      <c r="N2370" t="str">
        <f t="shared" ref="N2370:N2433" si="202">IF(OR(M2370&lt;3,M2370="TR"),"U","F")</f>
        <v>U</v>
      </c>
      <c r="P2370" t="s">
        <v>19</v>
      </c>
      <c r="Q2370" t="s">
        <v>125</v>
      </c>
      <c r="R2370" t="s">
        <v>20</v>
      </c>
    </row>
    <row r="2371" spans="1:22" x14ac:dyDescent="0.2">
      <c r="A2371">
        <v>987666</v>
      </c>
      <c r="B2371" t="s">
        <v>95</v>
      </c>
      <c r="C2371" t="str">
        <f t="shared" si="200"/>
        <v>2009</v>
      </c>
      <c r="D2371" t="s">
        <v>20</v>
      </c>
      <c r="E2371" t="str">
        <f t="shared" si="201"/>
        <v>2009B</v>
      </c>
      <c r="F2371" t="s">
        <v>15</v>
      </c>
      <c r="G2371" t="s">
        <v>60</v>
      </c>
      <c r="H2371" t="s">
        <v>24</v>
      </c>
      <c r="I2371" t="s">
        <v>15</v>
      </c>
      <c r="J2371" t="str">
        <f t="shared" ref="J2371:J2434" si="203">IF(OR(I2371="AE",I2371="BE",I2371="CE",I2371="CM",I2371="ED",I2371="ECE",I2371="EVE",I2371="EV",I2371="FPE",I2371="IE",I2371="MFE",I2371="ME",I2371="MGE",I2371="MTE",I2371="PHE",I2371="RB",I2371="EE",I2371="RBE"),"ENG",IF(OR(I2371="BBT",I2371="BC",I2371="BIO",I2371="CH",I2371="PH",I2371="PSS",I2371="SC"),"SCI",IF(OR(I2371="MA",I2371="MAC",I2371="SD"),"MAT",IF(OR(I2371="CO",I2371="ID",I2371="ND",I2371="SX"),"OTH",IF(OR(I2371="ECON",I2371="EP",I2371="EC",I2371="ET",I2371="HU",I2371="IN",I2371="LAE",I2371="PWR",I2371="ST",I2371="EVS",I2371="PW"),"HUSS",IF(OR(I2371="CA",I2371="CCN",I2371="CS",I2371="IMGD"),"COMP",IF(OR(I2371="IT",I2371="MG",I2371="MIS"),"BUS","ERROR")))))))</f>
        <v>SCI</v>
      </c>
      <c r="L2371">
        <v>2011</v>
      </c>
      <c r="M2371">
        <f t="shared" si="199"/>
        <v>2</v>
      </c>
      <c r="N2371" t="str">
        <f t="shared" si="202"/>
        <v>U</v>
      </c>
      <c r="P2371" t="s">
        <v>19</v>
      </c>
    </row>
    <row r="2372" spans="1:22" x14ac:dyDescent="0.2">
      <c r="A2372">
        <v>987666</v>
      </c>
      <c r="B2372" t="s">
        <v>103</v>
      </c>
      <c r="C2372" t="str">
        <f t="shared" si="200"/>
        <v>2010</v>
      </c>
      <c r="D2372" t="s">
        <v>14</v>
      </c>
      <c r="E2372" t="str">
        <f t="shared" si="201"/>
        <v>2010A</v>
      </c>
      <c r="F2372" t="s">
        <v>15</v>
      </c>
      <c r="G2372" t="s">
        <v>40</v>
      </c>
      <c r="H2372" t="s">
        <v>17</v>
      </c>
      <c r="I2372" t="s">
        <v>15</v>
      </c>
      <c r="J2372" t="str">
        <f t="shared" si="203"/>
        <v>SCI</v>
      </c>
      <c r="K2372" t="s">
        <v>39</v>
      </c>
      <c r="L2372">
        <v>2011</v>
      </c>
      <c r="M2372">
        <f t="shared" si="199"/>
        <v>1</v>
      </c>
      <c r="N2372" t="str">
        <f t="shared" si="202"/>
        <v>U</v>
      </c>
      <c r="P2372" t="s">
        <v>19</v>
      </c>
      <c r="Q2372" t="s">
        <v>127</v>
      </c>
      <c r="R2372" t="s">
        <v>20</v>
      </c>
    </row>
    <row r="2373" spans="1:22" x14ac:dyDescent="0.2">
      <c r="A2373">
        <v>987666</v>
      </c>
      <c r="B2373" t="s">
        <v>95</v>
      </c>
      <c r="C2373" t="str">
        <f t="shared" si="200"/>
        <v>2009</v>
      </c>
      <c r="D2373" t="s">
        <v>20</v>
      </c>
      <c r="E2373" t="str">
        <f t="shared" si="201"/>
        <v>2009B</v>
      </c>
      <c r="F2373" t="s">
        <v>15</v>
      </c>
      <c r="G2373" t="s">
        <v>62</v>
      </c>
      <c r="H2373" t="s">
        <v>17</v>
      </c>
      <c r="I2373" t="s">
        <v>15</v>
      </c>
      <c r="J2373" t="str">
        <f t="shared" si="203"/>
        <v>SCI</v>
      </c>
      <c r="L2373">
        <v>2011</v>
      </c>
      <c r="M2373">
        <f t="shared" si="199"/>
        <v>2</v>
      </c>
      <c r="N2373" t="str">
        <f t="shared" si="202"/>
        <v>U</v>
      </c>
      <c r="P2373" t="s">
        <v>19</v>
      </c>
    </row>
    <row r="2374" spans="1:22" x14ac:dyDescent="0.2">
      <c r="A2374">
        <v>987694</v>
      </c>
      <c r="B2374" t="s">
        <v>95</v>
      </c>
      <c r="C2374" t="str">
        <f t="shared" si="200"/>
        <v>2009</v>
      </c>
      <c r="D2374" t="s">
        <v>14</v>
      </c>
      <c r="E2374" t="str">
        <f t="shared" si="201"/>
        <v>2009A</v>
      </c>
      <c r="F2374" t="s">
        <v>15</v>
      </c>
      <c r="G2374" t="s">
        <v>43</v>
      </c>
      <c r="H2374" t="s">
        <v>14</v>
      </c>
      <c r="I2374" t="s">
        <v>27</v>
      </c>
      <c r="J2374" t="str">
        <f t="shared" si="203"/>
        <v>ENG</v>
      </c>
      <c r="L2374">
        <v>2012</v>
      </c>
      <c r="M2374">
        <f t="shared" si="199"/>
        <v>3</v>
      </c>
      <c r="N2374" t="str">
        <f t="shared" si="202"/>
        <v>F</v>
      </c>
      <c r="P2374" t="s">
        <v>28</v>
      </c>
      <c r="Q2374" t="s">
        <v>116</v>
      </c>
      <c r="R2374" t="s">
        <v>14</v>
      </c>
    </row>
    <row r="2375" spans="1:22" x14ac:dyDescent="0.2">
      <c r="A2375">
        <v>987694</v>
      </c>
      <c r="B2375" t="s">
        <v>95</v>
      </c>
      <c r="C2375" t="str">
        <f t="shared" si="200"/>
        <v>2009</v>
      </c>
      <c r="D2375" t="s">
        <v>20</v>
      </c>
      <c r="E2375" t="str">
        <f t="shared" si="201"/>
        <v>2009B</v>
      </c>
      <c r="F2375" t="s">
        <v>15</v>
      </c>
      <c r="G2375" t="s">
        <v>56</v>
      </c>
      <c r="H2375" t="s">
        <v>14</v>
      </c>
      <c r="I2375" t="s">
        <v>27</v>
      </c>
      <c r="J2375" t="str">
        <f t="shared" si="203"/>
        <v>ENG</v>
      </c>
      <c r="L2375">
        <v>2012</v>
      </c>
      <c r="M2375">
        <f t="shared" si="199"/>
        <v>3</v>
      </c>
      <c r="N2375" t="str">
        <f t="shared" si="202"/>
        <v>F</v>
      </c>
      <c r="P2375" t="s">
        <v>28</v>
      </c>
      <c r="Q2375" t="s">
        <v>123</v>
      </c>
      <c r="R2375" t="s">
        <v>14</v>
      </c>
      <c r="S2375" t="s">
        <v>126</v>
      </c>
      <c r="T2375" t="s">
        <v>14</v>
      </c>
    </row>
    <row r="2376" spans="1:22" x14ac:dyDescent="0.2">
      <c r="A2376">
        <v>987814</v>
      </c>
      <c r="B2376" t="s">
        <v>104</v>
      </c>
      <c r="C2376" t="str">
        <f t="shared" si="200"/>
        <v>2010</v>
      </c>
      <c r="D2376" t="s">
        <v>24</v>
      </c>
      <c r="E2376" t="str">
        <f t="shared" si="201"/>
        <v>2010C</v>
      </c>
      <c r="F2376" t="s">
        <v>15</v>
      </c>
      <c r="G2376" t="s">
        <v>52</v>
      </c>
      <c r="H2376" t="s">
        <v>20</v>
      </c>
      <c r="I2376" t="s">
        <v>22</v>
      </c>
      <c r="J2376" t="str">
        <f t="shared" si="203"/>
        <v>ENG</v>
      </c>
      <c r="L2376">
        <v>2011</v>
      </c>
      <c r="M2376">
        <f t="shared" si="199"/>
        <v>1</v>
      </c>
      <c r="N2376" t="str">
        <f t="shared" si="202"/>
        <v>U</v>
      </c>
      <c r="O2376" s="1">
        <v>40677</v>
      </c>
      <c r="P2376" t="s">
        <v>19</v>
      </c>
    </row>
    <row r="2377" spans="1:22" x14ac:dyDescent="0.2">
      <c r="A2377">
        <v>987814</v>
      </c>
      <c r="B2377" t="s">
        <v>83</v>
      </c>
      <c r="C2377" t="str">
        <f t="shared" si="200"/>
        <v>2008</v>
      </c>
      <c r="D2377" t="s">
        <v>14</v>
      </c>
      <c r="E2377" t="str">
        <f t="shared" si="201"/>
        <v>2008A</v>
      </c>
      <c r="F2377" t="s">
        <v>15</v>
      </c>
      <c r="G2377" t="s">
        <v>43</v>
      </c>
      <c r="H2377" t="s">
        <v>20</v>
      </c>
      <c r="I2377" t="s">
        <v>23</v>
      </c>
      <c r="J2377" t="str">
        <f t="shared" si="203"/>
        <v>ENG</v>
      </c>
      <c r="L2377">
        <v>2011</v>
      </c>
      <c r="M2377">
        <f t="shared" si="199"/>
        <v>3</v>
      </c>
      <c r="N2377" t="str">
        <f t="shared" si="202"/>
        <v>F</v>
      </c>
      <c r="O2377" s="1">
        <v>40677</v>
      </c>
      <c r="P2377" t="s">
        <v>19</v>
      </c>
      <c r="Q2377" t="s">
        <v>121</v>
      </c>
      <c r="R2377" t="s">
        <v>24</v>
      </c>
    </row>
    <row r="2378" spans="1:22" x14ac:dyDescent="0.2">
      <c r="A2378">
        <v>987814</v>
      </c>
      <c r="B2378" t="s">
        <v>83</v>
      </c>
      <c r="C2378" t="str">
        <f t="shared" si="200"/>
        <v>2008</v>
      </c>
      <c r="D2378" t="s">
        <v>20</v>
      </c>
      <c r="E2378" t="str">
        <f t="shared" si="201"/>
        <v>2008B</v>
      </c>
      <c r="F2378" t="s">
        <v>15</v>
      </c>
      <c r="G2378" t="s">
        <v>56</v>
      </c>
      <c r="H2378" t="s">
        <v>24</v>
      </c>
      <c r="I2378" t="s">
        <v>23</v>
      </c>
      <c r="J2378" t="str">
        <f t="shared" si="203"/>
        <v>ENG</v>
      </c>
      <c r="L2378">
        <v>2011</v>
      </c>
      <c r="M2378">
        <f t="shared" si="199"/>
        <v>3</v>
      </c>
      <c r="N2378" t="str">
        <f t="shared" si="202"/>
        <v>F</v>
      </c>
      <c r="O2378" s="1">
        <v>40677</v>
      </c>
      <c r="P2378" t="s">
        <v>19</v>
      </c>
      <c r="Q2378" t="s">
        <v>116</v>
      </c>
      <c r="R2378" t="s">
        <v>24</v>
      </c>
    </row>
    <row r="2379" spans="1:22" x14ac:dyDescent="0.2">
      <c r="A2379">
        <v>987854</v>
      </c>
      <c r="B2379" t="s">
        <v>104</v>
      </c>
      <c r="C2379" t="str">
        <f t="shared" si="200"/>
        <v>2010</v>
      </c>
      <c r="D2379" t="s">
        <v>24</v>
      </c>
      <c r="E2379" t="str">
        <f t="shared" si="201"/>
        <v>2010C</v>
      </c>
      <c r="F2379" t="s">
        <v>15</v>
      </c>
      <c r="G2379" t="s">
        <v>36</v>
      </c>
      <c r="H2379" t="s">
        <v>20</v>
      </c>
      <c r="I2379" t="s">
        <v>26</v>
      </c>
      <c r="J2379" t="str">
        <f t="shared" si="203"/>
        <v>COMP</v>
      </c>
      <c r="K2379" t="s">
        <v>21</v>
      </c>
      <c r="L2379">
        <v>2011</v>
      </c>
      <c r="M2379">
        <f t="shared" si="199"/>
        <v>1</v>
      </c>
      <c r="N2379" t="str">
        <f t="shared" si="202"/>
        <v>U</v>
      </c>
      <c r="O2379" s="1">
        <v>40677</v>
      </c>
      <c r="P2379" t="s">
        <v>19</v>
      </c>
      <c r="Q2379" t="s">
        <v>126</v>
      </c>
      <c r="R2379" t="s">
        <v>17</v>
      </c>
    </row>
    <row r="2380" spans="1:22" x14ac:dyDescent="0.2">
      <c r="A2380">
        <v>987854</v>
      </c>
      <c r="B2380" t="s">
        <v>104</v>
      </c>
      <c r="C2380" t="str">
        <f t="shared" si="200"/>
        <v>2010</v>
      </c>
      <c r="D2380" t="s">
        <v>57</v>
      </c>
      <c r="E2380" t="str">
        <f t="shared" si="201"/>
        <v>2010D</v>
      </c>
      <c r="F2380" t="s">
        <v>15</v>
      </c>
      <c r="G2380" t="s">
        <v>59</v>
      </c>
      <c r="H2380" t="s">
        <v>20</v>
      </c>
      <c r="I2380" t="s">
        <v>26</v>
      </c>
      <c r="J2380" t="str">
        <f t="shared" si="203"/>
        <v>COMP</v>
      </c>
      <c r="K2380" t="s">
        <v>21</v>
      </c>
      <c r="L2380">
        <v>2011</v>
      </c>
      <c r="M2380">
        <f t="shared" si="199"/>
        <v>1</v>
      </c>
      <c r="N2380" t="str">
        <f t="shared" si="202"/>
        <v>U</v>
      </c>
      <c r="O2380" s="1">
        <v>40677</v>
      </c>
      <c r="P2380" t="s">
        <v>19</v>
      </c>
      <c r="Q2380" t="s">
        <v>120</v>
      </c>
      <c r="R2380" t="s">
        <v>24</v>
      </c>
    </row>
    <row r="2381" spans="1:22" x14ac:dyDescent="0.2">
      <c r="A2381">
        <v>987854</v>
      </c>
      <c r="B2381" t="s">
        <v>106</v>
      </c>
      <c r="C2381" t="str">
        <f t="shared" si="200"/>
        <v>2010</v>
      </c>
      <c r="D2381" t="s">
        <v>107</v>
      </c>
      <c r="E2381" t="str">
        <f t="shared" si="201"/>
        <v>2010E2</v>
      </c>
      <c r="F2381" t="s">
        <v>15</v>
      </c>
      <c r="G2381" t="s">
        <v>56</v>
      </c>
      <c r="H2381" t="s">
        <v>20</v>
      </c>
      <c r="I2381" t="s">
        <v>26</v>
      </c>
      <c r="J2381" t="str">
        <f t="shared" si="203"/>
        <v>COMP</v>
      </c>
      <c r="K2381" t="s">
        <v>21</v>
      </c>
      <c r="L2381">
        <v>2011</v>
      </c>
      <c r="M2381">
        <f t="shared" si="199"/>
        <v>1</v>
      </c>
      <c r="N2381" t="str">
        <f t="shared" si="202"/>
        <v>U</v>
      </c>
      <c r="O2381" s="1">
        <v>40677</v>
      </c>
      <c r="P2381" t="s">
        <v>19</v>
      </c>
      <c r="Q2381" t="s">
        <v>123</v>
      </c>
      <c r="R2381" t="s">
        <v>17</v>
      </c>
      <c r="S2381" t="s">
        <v>126</v>
      </c>
      <c r="T2381" t="s">
        <v>24</v>
      </c>
      <c r="U2381" t="s">
        <v>117</v>
      </c>
      <c r="V2381" t="s">
        <v>17</v>
      </c>
    </row>
    <row r="2382" spans="1:22" x14ac:dyDescent="0.2">
      <c r="A2382">
        <v>987854</v>
      </c>
      <c r="B2382" t="s">
        <v>103</v>
      </c>
      <c r="C2382" t="str">
        <f t="shared" si="200"/>
        <v>2010</v>
      </c>
      <c r="D2382" t="s">
        <v>14</v>
      </c>
      <c r="E2382" t="str">
        <f t="shared" si="201"/>
        <v>2010A</v>
      </c>
      <c r="F2382" t="s">
        <v>15</v>
      </c>
      <c r="G2382" t="s">
        <v>43</v>
      </c>
      <c r="H2382" t="s">
        <v>24</v>
      </c>
      <c r="I2382" t="s">
        <v>26</v>
      </c>
      <c r="J2382" t="str">
        <f t="shared" si="203"/>
        <v>COMP</v>
      </c>
      <c r="K2382" t="s">
        <v>21</v>
      </c>
      <c r="L2382">
        <v>2011</v>
      </c>
      <c r="M2382">
        <f t="shared" si="199"/>
        <v>1</v>
      </c>
      <c r="N2382" t="str">
        <f t="shared" si="202"/>
        <v>U</v>
      </c>
      <c r="O2382" s="1">
        <v>40677</v>
      </c>
      <c r="P2382" t="s">
        <v>19</v>
      </c>
      <c r="Q2382" t="s">
        <v>116</v>
      </c>
      <c r="R2382" t="s">
        <v>24</v>
      </c>
    </row>
    <row r="2383" spans="1:22" x14ac:dyDescent="0.2">
      <c r="A2383">
        <v>987854</v>
      </c>
      <c r="B2383" t="s">
        <v>103</v>
      </c>
      <c r="C2383" t="str">
        <f t="shared" si="200"/>
        <v>2010</v>
      </c>
      <c r="D2383" t="s">
        <v>20</v>
      </c>
      <c r="E2383" t="str">
        <f t="shared" si="201"/>
        <v>2010B</v>
      </c>
      <c r="F2383" t="s">
        <v>15</v>
      </c>
      <c r="G2383" t="s">
        <v>56</v>
      </c>
      <c r="H2383" t="s">
        <v>17</v>
      </c>
      <c r="I2383" t="s">
        <v>26</v>
      </c>
      <c r="J2383" t="str">
        <f t="shared" si="203"/>
        <v>COMP</v>
      </c>
      <c r="K2383" t="s">
        <v>21</v>
      </c>
      <c r="L2383">
        <v>2011</v>
      </c>
      <c r="M2383">
        <f t="shared" si="199"/>
        <v>1</v>
      </c>
      <c r="N2383" t="str">
        <f t="shared" si="202"/>
        <v>U</v>
      </c>
      <c r="O2383" s="1">
        <v>40677</v>
      </c>
      <c r="P2383" t="s">
        <v>19</v>
      </c>
      <c r="Q2383" t="s">
        <v>123</v>
      </c>
      <c r="R2383" t="s">
        <v>17</v>
      </c>
    </row>
    <row r="2384" spans="1:22" x14ac:dyDescent="0.2">
      <c r="A2384">
        <v>987854</v>
      </c>
      <c r="B2384" t="s">
        <v>91</v>
      </c>
      <c r="C2384" t="str">
        <f t="shared" si="200"/>
        <v>2008</v>
      </c>
      <c r="D2384" t="s">
        <v>57</v>
      </c>
      <c r="E2384" t="str">
        <f t="shared" si="201"/>
        <v>2008D</v>
      </c>
      <c r="F2384" t="s">
        <v>15</v>
      </c>
      <c r="G2384" t="s">
        <v>56</v>
      </c>
      <c r="H2384" t="s">
        <v>17</v>
      </c>
      <c r="I2384" t="s">
        <v>26</v>
      </c>
      <c r="J2384" t="str">
        <f t="shared" si="203"/>
        <v>COMP</v>
      </c>
      <c r="L2384">
        <v>2011</v>
      </c>
      <c r="M2384">
        <f t="shared" si="199"/>
        <v>3</v>
      </c>
      <c r="N2384" t="str">
        <f t="shared" si="202"/>
        <v>F</v>
      </c>
      <c r="O2384" s="1">
        <v>40677</v>
      </c>
      <c r="P2384" t="s">
        <v>19</v>
      </c>
    </row>
    <row r="2385" spans="1:18" x14ac:dyDescent="0.2">
      <c r="A2385">
        <v>987910</v>
      </c>
      <c r="B2385" t="s">
        <v>115</v>
      </c>
      <c r="C2385" t="str">
        <f t="shared" si="200"/>
        <v>2012</v>
      </c>
      <c r="D2385" t="s">
        <v>14</v>
      </c>
      <c r="E2385" t="str">
        <f t="shared" si="201"/>
        <v>2012A</v>
      </c>
      <c r="F2385" t="s">
        <v>15</v>
      </c>
      <c r="G2385" t="s">
        <v>43</v>
      </c>
      <c r="H2385" t="s">
        <v>17</v>
      </c>
      <c r="I2385" t="s">
        <v>30</v>
      </c>
      <c r="J2385" t="str">
        <f t="shared" si="203"/>
        <v>SCI</v>
      </c>
      <c r="L2385">
        <v>2012</v>
      </c>
      <c r="M2385">
        <f t="shared" si="199"/>
        <v>0</v>
      </c>
      <c r="N2385" t="str">
        <f t="shared" si="202"/>
        <v>U</v>
      </c>
      <c r="P2385" t="s">
        <v>19</v>
      </c>
    </row>
    <row r="2386" spans="1:18" x14ac:dyDescent="0.2">
      <c r="A2386">
        <v>988034</v>
      </c>
      <c r="B2386" t="s">
        <v>83</v>
      </c>
      <c r="C2386" t="str">
        <f t="shared" si="200"/>
        <v>2008</v>
      </c>
      <c r="D2386" t="s">
        <v>20</v>
      </c>
      <c r="E2386" t="str">
        <f t="shared" si="201"/>
        <v>2008B</v>
      </c>
      <c r="F2386" t="s">
        <v>15</v>
      </c>
      <c r="G2386" t="s">
        <v>56</v>
      </c>
      <c r="H2386" t="s">
        <v>14</v>
      </c>
      <c r="I2386" t="s">
        <v>21</v>
      </c>
      <c r="J2386" t="str">
        <f t="shared" si="203"/>
        <v>COMP</v>
      </c>
      <c r="L2386">
        <v>2011</v>
      </c>
      <c r="M2386">
        <f t="shared" si="199"/>
        <v>3</v>
      </c>
      <c r="N2386" t="str">
        <f t="shared" si="202"/>
        <v>F</v>
      </c>
      <c r="O2386" s="1">
        <v>40677</v>
      </c>
      <c r="P2386" t="s">
        <v>19</v>
      </c>
      <c r="Q2386" t="s">
        <v>123</v>
      </c>
      <c r="R2386" t="s">
        <v>14</v>
      </c>
    </row>
    <row r="2387" spans="1:18" x14ac:dyDescent="0.2">
      <c r="A2387">
        <v>988034</v>
      </c>
      <c r="B2387" t="s">
        <v>91</v>
      </c>
      <c r="C2387" t="str">
        <f t="shared" si="200"/>
        <v>2008</v>
      </c>
      <c r="D2387" t="s">
        <v>24</v>
      </c>
      <c r="E2387" t="str">
        <f t="shared" si="201"/>
        <v>2008C</v>
      </c>
      <c r="F2387" t="s">
        <v>15</v>
      </c>
      <c r="G2387" t="s">
        <v>36</v>
      </c>
      <c r="H2387" t="s">
        <v>14</v>
      </c>
      <c r="I2387" t="s">
        <v>21</v>
      </c>
      <c r="J2387" t="str">
        <f t="shared" si="203"/>
        <v>COMP</v>
      </c>
      <c r="L2387">
        <v>2011</v>
      </c>
      <c r="M2387">
        <f t="shared" si="199"/>
        <v>3</v>
      </c>
      <c r="N2387" t="str">
        <f t="shared" si="202"/>
        <v>F</v>
      </c>
      <c r="O2387" s="1">
        <v>40677</v>
      </c>
      <c r="P2387" t="s">
        <v>19</v>
      </c>
      <c r="Q2387" t="s">
        <v>117</v>
      </c>
      <c r="R2387" t="s">
        <v>14</v>
      </c>
    </row>
    <row r="2388" spans="1:18" x14ac:dyDescent="0.2">
      <c r="A2388">
        <v>988034</v>
      </c>
      <c r="B2388" t="s">
        <v>83</v>
      </c>
      <c r="C2388" t="str">
        <f t="shared" si="200"/>
        <v>2008</v>
      </c>
      <c r="D2388" t="s">
        <v>14</v>
      </c>
      <c r="E2388" t="str">
        <f t="shared" si="201"/>
        <v>2008A</v>
      </c>
      <c r="F2388" t="s">
        <v>15</v>
      </c>
      <c r="G2388" t="s">
        <v>43</v>
      </c>
      <c r="H2388" t="s">
        <v>20</v>
      </c>
      <c r="I2388" t="s">
        <v>21</v>
      </c>
      <c r="J2388" t="str">
        <f t="shared" si="203"/>
        <v>COMP</v>
      </c>
      <c r="L2388">
        <v>2011</v>
      </c>
      <c r="M2388">
        <f t="shared" si="199"/>
        <v>3</v>
      </c>
      <c r="N2388" t="str">
        <f t="shared" si="202"/>
        <v>F</v>
      </c>
      <c r="O2388" s="1">
        <v>40677</v>
      </c>
      <c r="P2388" t="s">
        <v>19</v>
      </c>
      <c r="Q2388" t="s">
        <v>116</v>
      </c>
      <c r="R2388" t="s">
        <v>14</v>
      </c>
    </row>
    <row r="2389" spans="1:18" x14ac:dyDescent="0.2">
      <c r="A2389">
        <v>988052</v>
      </c>
      <c r="B2389" t="s">
        <v>83</v>
      </c>
      <c r="C2389" t="str">
        <f t="shared" si="200"/>
        <v>2008</v>
      </c>
      <c r="D2389" t="s">
        <v>14</v>
      </c>
      <c r="E2389" t="str">
        <f t="shared" si="201"/>
        <v>2008A</v>
      </c>
      <c r="F2389" t="s">
        <v>15</v>
      </c>
      <c r="G2389" t="s">
        <v>43</v>
      </c>
      <c r="H2389" t="s">
        <v>20</v>
      </c>
      <c r="I2389" t="s">
        <v>23</v>
      </c>
      <c r="J2389" t="str">
        <f t="shared" si="203"/>
        <v>ENG</v>
      </c>
      <c r="L2389">
        <v>2011</v>
      </c>
      <c r="M2389">
        <f t="shared" si="199"/>
        <v>3</v>
      </c>
      <c r="N2389" t="str">
        <f t="shared" si="202"/>
        <v>F</v>
      </c>
      <c r="O2389" s="1">
        <v>40677</v>
      </c>
      <c r="P2389" t="s">
        <v>19</v>
      </c>
      <c r="Q2389" t="s">
        <v>121</v>
      </c>
      <c r="R2389" t="s">
        <v>24</v>
      </c>
    </row>
    <row r="2390" spans="1:18" x14ac:dyDescent="0.2">
      <c r="A2390">
        <v>988052</v>
      </c>
      <c r="B2390" t="s">
        <v>83</v>
      </c>
      <c r="C2390" t="str">
        <f t="shared" si="200"/>
        <v>2008</v>
      </c>
      <c r="D2390" t="s">
        <v>20</v>
      </c>
      <c r="E2390" t="str">
        <f t="shared" si="201"/>
        <v>2008B</v>
      </c>
      <c r="F2390" t="s">
        <v>15</v>
      </c>
      <c r="G2390" t="s">
        <v>56</v>
      </c>
      <c r="H2390" t="s">
        <v>20</v>
      </c>
      <c r="I2390" t="s">
        <v>23</v>
      </c>
      <c r="J2390" t="str">
        <f t="shared" si="203"/>
        <v>ENG</v>
      </c>
      <c r="L2390">
        <v>2011</v>
      </c>
      <c r="M2390">
        <f t="shared" si="199"/>
        <v>3</v>
      </c>
      <c r="N2390" t="str">
        <f t="shared" si="202"/>
        <v>F</v>
      </c>
      <c r="O2390" s="1">
        <v>40677</v>
      </c>
      <c r="P2390" t="s">
        <v>19</v>
      </c>
      <c r="Q2390" t="s">
        <v>116</v>
      </c>
      <c r="R2390" t="s">
        <v>24</v>
      </c>
    </row>
    <row r="2391" spans="1:18" x14ac:dyDescent="0.2">
      <c r="A2391">
        <v>988058</v>
      </c>
      <c r="B2391" t="s">
        <v>83</v>
      </c>
      <c r="C2391" t="str">
        <f t="shared" si="200"/>
        <v>2008</v>
      </c>
      <c r="D2391" t="s">
        <v>14</v>
      </c>
      <c r="E2391" t="str">
        <f t="shared" si="201"/>
        <v>2008A</v>
      </c>
      <c r="F2391" t="s">
        <v>15</v>
      </c>
      <c r="G2391" t="s">
        <v>16</v>
      </c>
      <c r="H2391" t="s">
        <v>20</v>
      </c>
      <c r="I2391" t="s">
        <v>18</v>
      </c>
      <c r="J2391" t="str">
        <f t="shared" si="203"/>
        <v>ENG</v>
      </c>
      <c r="L2391">
        <v>2011</v>
      </c>
      <c r="M2391">
        <f t="shared" si="199"/>
        <v>3</v>
      </c>
      <c r="N2391" t="str">
        <f t="shared" si="202"/>
        <v>F</v>
      </c>
      <c r="O2391" s="1">
        <v>40677</v>
      </c>
      <c r="P2391" t="s">
        <v>19</v>
      </c>
      <c r="Q2391" t="s">
        <v>116</v>
      </c>
      <c r="R2391" t="s">
        <v>20</v>
      </c>
    </row>
    <row r="2392" spans="1:18" x14ac:dyDescent="0.2">
      <c r="A2392">
        <v>988058</v>
      </c>
      <c r="B2392" t="s">
        <v>83</v>
      </c>
      <c r="C2392" t="str">
        <f t="shared" si="200"/>
        <v>2008</v>
      </c>
      <c r="D2392" t="s">
        <v>20</v>
      </c>
      <c r="E2392" t="str">
        <f t="shared" si="201"/>
        <v>2008B</v>
      </c>
      <c r="F2392" t="s">
        <v>15</v>
      </c>
      <c r="G2392" t="s">
        <v>64</v>
      </c>
      <c r="H2392" t="s">
        <v>20</v>
      </c>
      <c r="I2392" t="s">
        <v>18</v>
      </c>
      <c r="J2392" t="str">
        <f t="shared" si="203"/>
        <v>ENG</v>
      </c>
      <c r="L2392">
        <v>2011</v>
      </c>
      <c r="M2392">
        <f t="shared" si="199"/>
        <v>3</v>
      </c>
      <c r="N2392" t="str">
        <f t="shared" si="202"/>
        <v>F</v>
      </c>
      <c r="O2392" s="1">
        <v>40677</v>
      </c>
      <c r="P2392" t="s">
        <v>19</v>
      </c>
      <c r="Q2392" t="s">
        <v>123</v>
      </c>
      <c r="R2392" t="s">
        <v>24</v>
      </c>
    </row>
    <row r="2393" spans="1:18" x14ac:dyDescent="0.2">
      <c r="A2393">
        <v>988128</v>
      </c>
      <c r="B2393" t="s">
        <v>95</v>
      </c>
      <c r="C2393" t="str">
        <f t="shared" si="200"/>
        <v>2009</v>
      </c>
      <c r="D2393" t="s">
        <v>14</v>
      </c>
      <c r="E2393" t="str">
        <f t="shared" si="201"/>
        <v>2009A</v>
      </c>
      <c r="F2393" t="s">
        <v>15</v>
      </c>
      <c r="G2393" t="s">
        <v>43</v>
      </c>
      <c r="H2393" t="s">
        <v>20</v>
      </c>
      <c r="I2393" t="s">
        <v>23</v>
      </c>
      <c r="J2393" t="str">
        <f t="shared" si="203"/>
        <v>ENG</v>
      </c>
      <c r="L2393">
        <v>2012</v>
      </c>
      <c r="M2393">
        <f t="shared" si="199"/>
        <v>3</v>
      </c>
      <c r="N2393" t="str">
        <f t="shared" si="202"/>
        <v>F</v>
      </c>
      <c r="P2393" t="s">
        <v>19</v>
      </c>
      <c r="Q2393" t="s">
        <v>118</v>
      </c>
      <c r="R2393" t="s">
        <v>24</v>
      </c>
    </row>
    <row r="2394" spans="1:18" x14ac:dyDescent="0.2">
      <c r="A2394">
        <v>988128</v>
      </c>
      <c r="B2394" t="s">
        <v>95</v>
      </c>
      <c r="C2394" t="str">
        <f t="shared" si="200"/>
        <v>2009</v>
      </c>
      <c r="D2394" t="s">
        <v>20</v>
      </c>
      <c r="E2394" t="str">
        <f t="shared" si="201"/>
        <v>2009B</v>
      </c>
      <c r="F2394" t="s">
        <v>15</v>
      </c>
      <c r="G2394" t="s">
        <v>56</v>
      </c>
      <c r="H2394" t="s">
        <v>24</v>
      </c>
      <c r="I2394" t="s">
        <v>23</v>
      </c>
      <c r="J2394" t="str">
        <f t="shared" si="203"/>
        <v>ENG</v>
      </c>
      <c r="L2394">
        <v>2012</v>
      </c>
      <c r="M2394">
        <f t="shared" si="199"/>
        <v>3</v>
      </c>
      <c r="N2394" t="str">
        <f t="shared" si="202"/>
        <v>F</v>
      </c>
      <c r="P2394" t="s">
        <v>19</v>
      </c>
      <c r="Q2394" t="s">
        <v>121</v>
      </c>
      <c r="R2394" t="s">
        <v>24</v>
      </c>
    </row>
    <row r="2395" spans="1:18" x14ac:dyDescent="0.2">
      <c r="A2395">
        <v>988128</v>
      </c>
      <c r="B2395" t="s">
        <v>99</v>
      </c>
      <c r="C2395" t="str">
        <f t="shared" si="200"/>
        <v>2009</v>
      </c>
      <c r="D2395" t="s">
        <v>57</v>
      </c>
      <c r="E2395" t="str">
        <f t="shared" si="201"/>
        <v>2009D</v>
      </c>
      <c r="F2395" t="s">
        <v>15</v>
      </c>
      <c r="G2395" t="s">
        <v>59</v>
      </c>
      <c r="H2395" t="s">
        <v>24</v>
      </c>
      <c r="I2395" t="s">
        <v>23</v>
      </c>
      <c r="J2395" t="str">
        <f t="shared" si="203"/>
        <v>ENG</v>
      </c>
      <c r="L2395">
        <v>2012</v>
      </c>
      <c r="M2395">
        <f t="shared" si="199"/>
        <v>3</v>
      </c>
      <c r="N2395" t="str">
        <f t="shared" si="202"/>
        <v>F</v>
      </c>
      <c r="P2395" t="s">
        <v>19</v>
      </c>
      <c r="Q2395" t="s">
        <v>123</v>
      </c>
      <c r="R2395" t="s">
        <v>20</v>
      </c>
    </row>
    <row r="2396" spans="1:18" x14ac:dyDescent="0.2">
      <c r="A2396">
        <v>988130</v>
      </c>
      <c r="B2396" t="s">
        <v>95</v>
      </c>
      <c r="C2396" t="str">
        <f t="shared" si="200"/>
        <v>2009</v>
      </c>
      <c r="D2396" t="s">
        <v>20</v>
      </c>
      <c r="E2396" t="str">
        <f t="shared" si="201"/>
        <v>2009B</v>
      </c>
      <c r="F2396" t="s">
        <v>15</v>
      </c>
      <c r="G2396" t="s">
        <v>56</v>
      </c>
      <c r="H2396" t="s">
        <v>24</v>
      </c>
      <c r="I2396" t="s">
        <v>22</v>
      </c>
      <c r="J2396" t="str">
        <f t="shared" si="203"/>
        <v>ENG</v>
      </c>
      <c r="L2396">
        <v>2011</v>
      </c>
      <c r="M2396">
        <f t="shared" si="199"/>
        <v>2</v>
      </c>
      <c r="N2396" t="str">
        <f t="shared" si="202"/>
        <v>U</v>
      </c>
      <c r="O2396" s="1">
        <v>40677</v>
      </c>
      <c r="P2396" t="s">
        <v>19</v>
      </c>
      <c r="Q2396" t="s">
        <v>121</v>
      </c>
      <c r="R2396" t="s">
        <v>24</v>
      </c>
    </row>
    <row r="2397" spans="1:18" x14ac:dyDescent="0.2">
      <c r="A2397">
        <v>988130</v>
      </c>
      <c r="B2397" t="s">
        <v>91</v>
      </c>
      <c r="C2397" t="str">
        <f t="shared" si="200"/>
        <v>2008</v>
      </c>
      <c r="D2397" t="s">
        <v>24</v>
      </c>
      <c r="E2397" t="str">
        <f t="shared" si="201"/>
        <v>2008C</v>
      </c>
      <c r="F2397" t="s">
        <v>15</v>
      </c>
      <c r="G2397" t="s">
        <v>43</v>
      </c>
      <c r="H2397" t="s">
        <v>24</v>
      </c>
      <c r="I2397" t="s">
        <v>22</v>
      </c>
      <c r="J2397" t="str">
        <f t="shared" si="203"/>
        <v>ENG</v>
      </c>
      <c r="L2397">
        <v>2011</v>
      </c>
      <c r="M2397">
        <f t="shared" si="199"/>
        <v>3</v>
      </c>
      <c r="N2397" t="str">
        <f t="shared" si="202"/>
        <v>F</v>
      </c>
      <c r="O2397" s="1">
        <v>40677</v>
      </c>
      <c r="P2397" t="s">
        <v>19</v>
      </c>
      <c r="Q2397" t="s">
        <v>118</v>
      </c>
      <c r="R2397" t="s">
        <v>20</v>
      </c>
    </row>
    <row r="2398" spans="1:18" x14ac:dyDescent="0.2">
      <c r="A2398">
        <v>988130</v>
      </c>
      <c r="B2398" t="s">
        <v>91</v>
      </c>
      <c r="C2398" t="str">
        <f t="shared" si="200"/>
        <v>2008</v>
      </c>
      <c r="D2398" t="s">
        <v>57</v>
      </c>
      <c r="E2398" t="str">
        <f t="shared" si="201"/>
        <v>2008D</v>
      </c>
      <c r="F2398" t="s">
        <v>15</v>
      </c>
      <c r="G2398" t="s">
        <v>56</v>
      </c>
      <c r="H2398" t="s">
        <v>17</v>
      </c>
      <c r="I2398" t="s">
        <v>22</v>
      </c>
      <c r="J2398" t="str">
        <f t="shared" si="203"/>
        <v>ENG</v>
      </c>
      <c r="L2398">
        <v>2011</v>
      </c>
      <c r="M2398">
        <f t="shared" si="199"/>
        <v>3</v>
      </c>
      <c r="N2398" t="str">
        <f t="shared" si="202"/>
        <v>F</v>
      </c>
      <c r="O2398" s="1">
        <v>40677</v>
      </c>
      <c r="P2398" t="s">
        <v>19</v>
      </c>
      <c r="Q2398" t="s">
        <v>121</v>
      </c>
      <c r="R2398" t="s">
        <v>17</v>
      </c>
    </row>
    <row r="2399" spans="1:18" x14ac:dyDescent="0.2">
      <c r="A2399">
        <v>988144</v>
      </c>
      <c r="B2399" t="s">
        <v>83</v>
      </c>
      <c r="C2399" t="str">
        <f t="shared" si="200"/>
        <v>2008</v>
      </c>
      <c r="D2399" t="s">
        <v>14</v>
      </c>
      <c r="E2399" t="str">
        <f t="shared" si="201"/>
        <v>2008A</v>
      </c>
      <c r="F2399" t="s">
        <v>15</v>
      </c>
      <c r="G2399" t="s">
        <v>16</v>
      </c>
      <c r="H2399" t="s">
        <v>14</v>
      </c>
      <c r="I2399" t="s">
        <v>23</v>
      </c>
      <c r="J2399" t="str">
        <f t="shared" si="203"/>
        <v>ENG</v>
      </c>
      <c r="L2399">
        <v>2011</v>
      </c>
      <c r="M2399">
        <f t="shared" si="199"/>
        <v>3</v>
      </c>
      <c r="N2399" t="str">
        <f t="shared" si="202"/>
        <v>F</v>
      </c>
      <c r="O2399" s="1">
        <v>40677</v>
      </c>
      <c r="P2399" t="s">
        <v>19</v>
      </c>
      <c r="Q2399" t="s">
        <v>116</v>
      </c>
      <c r="R2399" t="s">
        <v>14</v>
      </c>
    </row>
    <row r="2400" spans="1:18" x14ac:dyDescent="0.2">
      <c r="A2400">
        <v>988144</v>
      </c>
      <c r="B2400" t="s">
        <v>83</v>
      </c>
      <c r="C2400" t="str">
        <f t="shared" si="200"/>
        <v>2008</v>
      </c>
      <c r="D2400" t="s">
        <v>20</v>
      </c>
      <c r="E2400" t="str">
        <f t="shared" si="201"/>
        <v>2008B</v>
      </c>
      <c r="F2400" t="s">
        <v>15</v>
      </c>
      <c r="G2400" t="s">
        <v>64</v>
      </c>
      <c r="H2400" t="s">
        <v>14</v>
      </c>
      <c r="I2400" t="s">
        <v>23</v>
      </c>
      <c r="J2400" t="str">
        <f t="shared" si="203"/>
        <v>ENG</v>
      </c>
      <c r="L2400">
        <v>2011</v>
      </c>
      <c r="M2400">
        <f t="shared" si="199"/>
        <v>3</v>
      </c>
      <c r="N2400" t="str">
        <f t="shared" si="202"/>
        <v>F</v>
      </c>
      <c r="O2400" s="1">
        <v>40677</v>
      </c>
      <c r="P2400" t="s">
        <v>19</v>
      </c>
      <c r="Q2400" t="s">
        <v>123</v>
      </c>
      <c r="R2400" t="s">
        <v>14</v>
      </c>
    </row>
    <row r="2401" spans="1:18" x14ac:dyDescent="0.2">
      <c r="A2401">
        <v>988210</v>
      </c>
      <c r="B2401" t="s">
        <v>91</v>
      </c>
      <c r="C2401" t="str">
        <f t="shared" si="200"/>
        <v>2008</v>
      </c>
      <c r="D2401" t="s">
        <v>57</v>
      </c>
      <c r="E2401" t="str">
        <f t="shared" si="201"/>
        <v>2008D</v>
      </c>
      <c r="F2401" t="s">
        <v>15</v>
      </c>
      <c r="G2401" t="s">
        <v>56</v>
      </c>
      <c r="H2401" t="s">
        <v>17</v>
      </c>
      <c r="I2401" t="s">
        <v>21</v>
      </c>
      <c r="J2401" t="str">
        <f t="shared" si="203"/>
        <v>COMP</v>
      </c>
      <c r="L2401">
        <v>2011</v>
      </c>
      <c r="M2401">
        <f t="shared" si="199"/>
        <v>3</v>
      </c>
      <c r="N2401" t="str">
        <f t="shared" si="202"/>
        <v>F</v>
      </c>
      <c r="P2401" t="s">
        <v>19</v>
      </c>
      <c r="Q2401" t="s">
        <v>121</v>
      </c>
      <c r="R2401" t="s">
        <v>17</v>
      </c>
    </row>
    <row r="2402" spans="1:18" x14ac:dyDescent="0.2">
      <c r="A2402">
        <v>988480</v>
      </c>
      <c r="B2402" t="s">
        <v>83</v>
      </c>
      <c r="C2402" t="str">
        <f t="shared" si="200"/>
        <v>2008</v>
      </c>
      <c r="D2402" t="s">
        <v>14</v>
      </c>
      <c r="E2402" t="str">
        <f t="shared" si="201"/>
        <v>2008A</v>
      </c>
      <c r="F2402" t="s">
        <v>15</v>
      </c>
      <c r="G2402" t="s">
        <v>36</v>
      </c>
      <c r="H2402" t="s">
        <v>14</v>
      </c>
      <c r="I2402" t="s">
        <v>15</v>
      </c>
      <c r="J2402" t="str">
        <f t="shared" si="203"/>
        <v>SCI</v>
      </c>
      <c r="L2402">
        <v>2011</v>
      </c>
      <c r="M2402">
        <f t="shared" si="199"/>
        <v>3</v>
      </c>
      <c r="N2402" t="str">
        <f t="shared" si="202"/>
        <v>F</v>
      </c>
      <c r="O2402" s="1">
        <v>40830</v>
      </c>
      <c r="P2402" t="s">
        <v>19</v>
      </c>
      <c r="Q2402" t="s">
        <v>116</v>
      </c>
      <c r="R2402" t="s">
        <v>14</v>
      </c>
    </row>
    <row r="2403" spans="1:18" x14ac:dyDescent="0.2">
      <c r="A2403">
        <v>988480</v>
      </c>
      <c r="B2403" t="s">
        <v>108</v>
      </c>
      <c r="C2403" t="str">
        <f t="shared" si="200"/>
        <v>2011</v>
      </c>
      <c r="D2403" t="s">
        <v>14</v>
      </c>
      <c r="E2403" t="str">
        <f t="shared" si="201"/>
        <v>2011A</v>
      </c>
      <c r="F2403" t="s">
        <v>15</v>
      </c>
      <c r="G2403" t="s">
        <v>52</v>
      </c>
      <c r="H2403" t="s">
        <v>20</v>
      </c>
      <c r="I2403" t="s">
        <v>42</v>
      </c>
      <c r="J2403" t="str">
        <f t="shared" si="203"/>
        <v>SCI</v>
      </c>
      <c r="L2403">
        <v>2011</v>
      </c>
      <c r="M2403">
        <f t="shared" si="199"/>
        <v>0</v>
      </c>
      <c r="N2403" t="str">
        <f t="shared" si="202"/>
        <v>U</v>
      </c>
      <c r="O2403" s="1">
        <v>40830</v>
      </c>
      <c r="P2403" t="s">
        <v>19</v>
      </c>
    </row>
    <row r="2404" spans="1:18" x14ac:dyDescent="0.2">
      <c r="A2404">
        <v>988480</v>
      </c>
      <c r="B2404" t="s">
        <v>104</v>
      </c>
      <c r="C2404" t="str">
        <f t="shared" si="200"/>
        <v>2010</v>
      </c>
      <c r="D2404" t="s">
        <v>57</v>
      </c>
      <c r="E2404" t="str">
        <f t="shared" si="201"/>
        <v>2010D</v>
      </c>
      <c r="F2404" t="s">
        <v>15</v>
      </c>
      <c r="G2404" t="s">
        <v>77</v>
      </c>
      <c r="H2404" t="s">
        <v>20</v>
      </c>
      <c r="I2404" t="s">
        <v>15</v>
      </c>
      <c r="J2404" t="str">
        <f t="shared" si="203"/>
        <v>SCI</v>
      </c>
      <c r="K2404" t="s">
        <v>42</v>
      </c>
      <c r="L2404">
        <v>2011</v>
      </c>
      <c r="M2404">
        <f t="shared" si="199"/>
        <v>1</v>
      </c>
      <c r="N2404" t="str">
        <f t="shared" si="202"/>
        <v>U</v>
      </c>
      <c r="O2404" s="1">
        <v>40830</v>
      </c>
      <c r="P2404" t="s">
        <v>19</v>
      </c>
    </row>
    <row r="2405" spans="1:18" x14ac:dyDescent="0.2">
      <c r="A2405">
        <v>988480</v>
      </c>
      <c r="B2405" t="s">
        <v>104</v>
      </c>
      <c r="C2405" t="str">
        <f t="shared" si="200"/>
        <v>2010</v>
      </c>
      <c r="D2405" t="s">
        <v>57</v>
      </c>
      <c r="E2405" t="str">
        <f t="shared" si="201"/>
        <v>2010D</v>
      </c>
      <c r="F2405" t="s">
        <v>15</v>
      </c>
      <c r="G2405" t="s">
        <v>93</v>
      </c>
      <c r="H2405" t="s">
        <v>20</v>
      </c>
      <c r="I2405" t="s">
        <v>15</v>
      </c>
      <c r="J2405" t="str">
        <f t="shared" si="203"/>
        <v>SCI</v>
      </c>
      <c r="K2405" t="s">
        <v>42</v>
      </c>
      <c r="L2405">
        <v>2011</v>
      </c>
      <c r="M2405">
        <f t="shared" si="199"/>
        <v>1</v>
      </c>
      <c r="N2405" t="str">
        <f t="shared" si="202"/>
        <v>U</v>
      </c>
      <c r="O2405" s="1">
        <v>40830</v>
      </c>
      <c r="P2405" t="s">
        <v>19</v>
      </c>
    </row>
    <row r="2406" spans="1:18" x14ac:dyDescent="0.2">
      <c r="A2406">
        <v>988480</v>
      </c>
      <c r="B2406" t="s">
        <v>95</v>
      </c>
      <c r="C2406" t="str">
        <f t="shared" si="200"/>
        <v>2009</v>
      </c>
      <c r="D2406" t="s">
        <v>20</v>
      </c>
      <c r="E2406" t="str">
        <f t="shared" si="201"/>
        <v>2009B</v>
      </c>
      <c r="F2406" t="s">
        <v>15</v>
      </c>
      <c r="G2406" t="s">
        <v>62</v>
      </c>
      <c r="H2406" t="s">
        <v>20</v>
      </c>
      <c r="I2406" t="s">
        <v>15</v>
      </c>
      <c r="J2406" t="str">
        <f t="shared" si="203"/>
        <v>SCI</v>
      </c>
      <c r="K2406" t="s">
        <v>42</v>
      </c>
      <c r="L2406">
        <v>2011</v>
      </c>
      <c r="M2406">
        <f t="shared" si="199"/>
        <v>2</v>
      </c>
      <c r="N2406" t="str">
        <f t="shared" si="202"/>
        <v>U</v>
      </c>
      <c r="O2406" s="1">
        <v>40830</v>
      </c>
      <c r="P2406" t="s">
        <v>19</v>
      </c>
    </row>
    <row r="2407" spans="1:18" x14ac:dyDescent="0.2">
      <c r="A2407">
        <v>988480</v>
      </c>
      <c r="B2407" t="s">
        <v>99</v>
      </c>
      <c r="C2407" t="str">
        <f t="shared" si="200"/>
        <v>2009</v>
      </c>
      <c r="D2407" t="s">
        <v>24</v>
      </c>
      <c r="E2407" t="str">
        <f t="shared" si="201"/>
        <v>2009C</v>
      </c>
      <c r="F2407" t="s">
        <v>15</v>
      </c>
      <c r="G2407" t="s">
        <v>74</v>
      </c>
      <c r="H2407" t="s">
        <v>20</v>
      </c>
      <c r="I2407" t="s">
        <v>15</v>
      </c>
      <c r="J2407" t="str">
        <f t="shared" si="203"/>
        <v>SCI</v>
      </c>
      <c r="K2407" t="s">
        <v>42</v>
      </c>
      <c r="L2407">
        <v>2011</v>
      </c>
      <c r="M2407">
        <f t="shared" si="199"/>
        <v>2</v>
      </c>
      <c r="N2407" t="str">
        <f t="shared" si="202"/>
        <v>U</v>
      </c>
      <c r="O2407" s="1">
        <v>40830</v>
      </c>
      <c r="P2407" t="s">
        <v>19</v>
      </c>
    </row>
    <row r="2408" spans="1:18" x14ac:dyDescent="0.2">
      <c r="A2408">
        <v>988480</v>
      </c>
      <c r="B2408" t="s">
        <v>99</v>
      </c>
      <c r="C2408" t="str">
        <f t="shared" si="200"/>
        <v>2009</v>
      </c>
      <c r="D2408" t="s">
        <v>57</v>
      </c>
      <c r="E2408" t="str">
        <f t="shared" si="201"/>
        <v>2009D</v>
      </c>
      <c r="F2408" t="s">
        <v>15</v>
      </c>
      <c r="G2408" t="s">
        <v>79</v>
      </c>
      <c r="H2408" t="s">
        <v>20</v>
      </c>
      <c r="I2408" t="s">
        <v>15</v>
      </c>
      <c r="J2408" t="str">
        <f t="shared" si="203"/>
        <v>SCI</v>
      </c>
      <c r="K2408" t="s">
        <v>42</v>
      </c>
      <c r="L2408">
        <v>2011</v>
      </c>
      <c r="M2408">
        <f t="shared" si="199"/>
        <v>2</v>
      </c>
      <c r="N2408" t="str">
        <f t="shared" si="202"/>
        <v>U</v>
      </c>
      <c r="O2408" s="1">
        <v>40830</v>
      </c>
      <c r="P2408" t="s">
        <v>19</v>
      </c>
      <c r="Q2408" t="s">
        <v>145</v>
      </c>
      <c r="R2408" t="s">
        <v>20</v>
      </c>
    </row>
    <row r="2409" spans="1:18" x14ac:dyDescent="0.2">
      <c r="A2409">
        <v>988480</v>
      </c>
      <c r="B2409" t="s">
        <v>83</v>
      </c>
      <c r="C2409" t="str">
        <f t="shared" si="200"/>
        <v>2008</v>
      </c>
      <c r="D2409" t="s">
        <v>20</v>
      </c>
      <c r="E2409" t="str">
        <f t="shared" si="201"/>
        <v>2008B</v>
      </c>
      <c r="F2409" t="s">
        <v>15</v>
      </c>
      <c r="G2409" t="s">
        <v>59</v>
      </c>
      <c r="H2409" t="s">
        <v>20</v>
      </c>
      <c r="I2409" t="s">
        <v>15</v>
      </c>
      <c r="J2409" t="str">
        <f t="shared" si="203"/>
        <v>SCI</v>
      </c>
      <c r="L2409">
        <v>2011</v>
      </c>
      <c r="M2409">
        <f t="shared" si="199"/>
        <v>3</v>
      </c>
      <c r="N2409" t="str">
        <f t="shared" si="202"/>
        <v>F</v>
      </c>
      <c r="O2409" s="1">
        <v>40830</v>
      </c>
      <c r="P2409" t="s">
        <v>19</v>
      </c>
      <c r="Q2409" t="s">
        <v>123</v>
      </c>
      <c r="R2409" t="s">
        <v>20</v>
      </c>
    </row>
    <row r="2410" spans="1:18" x14ac:dyDescent="0.2">
      <c r="A2410">
        <v>988480</v>
      </c>
      <c r="B2410" t="s">
        <v>91</v>
      </c>
      <c r="C2410" t="str">
        <f t="shared" si="200"/>
        <v>2008</v>
      </c>
      <c r="D2410" t="s">
        <v>57</v>
      </c>
      <c r="E2410" t="str">
        <f t="shared" si="201"/>
        <v>2008D</v>
      </c>
      <c r="F2410" t="s">
        <v>15</v>
      </c>
      <c r="G2410" t="s">
        <v>87</v>
      </c>
      <c r="H2410" t="s">
        <v>20</v>
      </c>
      <c r="I2410" t="s">
        <v>15</v>
      </c>
      <c r="J2410" t="str">
        <f t="shared" si="203"/>
        <v>SCI</v>
      </c>
      <c r="K2410" t="s">
        <v>42</v>
      </c>
      <c r="L2410">
        <v>2011</v>
      </c>
      <c r="M2410">
        <f t="shared" si="199"/>
        <v>3</v>
      </c>
      <c r="N2410" t="str">
        <f t="shared" si="202"/>
        <v>F</v>
      </c>
      <c r="O2410" s="1">
        <v>40830</v>
      </c>
      <c r="P2410" t="s">
        <v>19</v>
      </c>
    </row>
    <row r="2411" spans="1:18" x14ac:dyDescent="0.2">
      <c r="A2411">
        <v>988480</v>
      </c>
      <c r="B2411" t="s">
        <v>103</v>
      </c>
      <c r="C2411" t="str">
        <f t="shared" si="200"/>
        <v>2010</v>
      </c>
      <c r="D2411" t="s">
        <v>20</v>
      </c>
      <c r="E2411" t="str">
        <f t="shared" si="201"/>
        <v>2010B</v>
      </c>
      <c r="F2411" t="s">
        <v>15</v>
      </c>
      <c r="G2411" t="s">
        <v>61</v>
      </c>
      <c r="H2411" t="s">
        <v>24</v>
      </c>
      <c r="I2411" t="s">
        <v>15</v>
      </c>
      <c r="J2411" t="str">
        <f t="shared" si="203"/>
        <v>SCI</v>
      </c>
      <c r="K2411" t="s">
        <v>42</v>
      </c>
      <c r="L2411">
        <v>2011</v>
      </c>
      <c r="M2411">
        <f t="shared" si="199"/>
        <v>1</v>
      </c>
      <c r="N2411" t="str">
        <f t="shared" si="202"/>
        <v>U</v>
      </c>
      <c r="O2411" s="1">
        <v>40830</v>
      </c>
      <c r="P2411" t="s">
        <v>19</v>
      </c>
    </row>
    <row r="2412" spans="1:18" x14ac:dyDescent="0.2">
      <c r="A2412">
        <v>988480</v>
      </c>
      <c r="B2412" t="s">
        <v>104</v>
      </c>
      <c r="C2412" t="str">
        <f t="shared" si="200"/>
        <v>2010</v>
      </c>
      <c r="D2412" t="s">
        <v>24</v>
      </c>
      <c r="E2412" t="str">
        <f t="shared" si="201"/>
        <v>2010C</v>
      </c>
      <c r="F2412" t="s">
        <v>15</v>
      </c>
      <c r="G2412" t="s">
        <v>69</v>
      </c>
      <c r="H2412" t="s">
        <v>17</v>
      </c>
      <c r="I2412" t="s">
        <v>15</v>
      </c>
      <c r="J2412" t="str">
        <f t="shared" si="203"/>
        <v>SCI</v>
      </c>
      <c r="K2412" t="s">
        <v>42</v>
      </c>
      <c r="L2412">
        <v>2011</v>
      </c>
      <c r="M2412">
        <f t="shared" si="199"/>
        <v>1</v>
      </c>
      <c r="N2412" t="str">
        <f t="shared" si="202"/>
        <v>U</v>
      </c>
      <c r="O2412" s="1">
        <v>40830</v>
      </c>
      <c r="P2412" t="s">
        <v>19</v>
      </c>
      <c r="Q2412" t="s">
        <v>137</v>
      </c>
      <c r="R2412" t="s">
        <v>14</v>
      </c>
    </row>
    <row r="2413" spans="1:18" x14ac:dyDescent="0.2">
      <c r="A2413">
        <v>988480</v>
      </c>
      <c r="B2413" t="s">
        <v>104</v>
      </c>
      <c r="C2413" t="str">
        <f t="shared" si="200"/>
        <v>2010</v>
      </c>
      <c r="D2413" t="s">
        <v>57</v>
      </c>
      <c r="E2413" t="str">
        <f t="shared" si="201"/>
        <v>2010D</v>
      </c>
      <c r="F2413" t="s">
        <v>15</v>
      </c>
      <c r="G2413" t="s">
        <v>76</v>
      </c>
      <c r="H2413" t="s">
        <v>17</v>
      </c>
      <c r="I2413" t="s">
        <v>15</v>
      </c>
      <c r="J2413" t="str">
        <f t="shared" si="203"/>
        <v>SCI</v>
      </c>
      <c r="K2413" t="s">
        <v>42</v>
      </c>
      <c r="L2413">
        <v>2011</v>
      </c>
      <c r="M2413">
        <f t="shared" si="199"/>
        <v>1</v>
      </c>
      <c r="N2413" t="str">
        <f t="shared" si="202"/>
        <v>U</v>
      </c>
      <c r="O2413" s="1">
        <v>40830</v>
      </c>
      <c r="P2413" t="s">
        <v>19</v>
      </c>
    </row>
    <row r="2414" spans="1:18" x14ac:dyDescent="0.2">
      <c r="A2414">
        <v>988486</v>
      </c>
      <c r="B2414" t="s">
        <v>95</v>
      </c>
      <c r="C2414" t="str">
        <f t="shared" si="200"/>
        <v>2009</v>
      </c>
      <c r="D2414" t="s">
        <v>14</v>
      </c>
      <c r="E2414" t="str">
        <f t="shared" si="201"/>
        <v>2009A</v>
      </c>
      <c r="F2414" t="s">
        <v>15</v>
      </c>
      <c r="G2414" t="s">
        <v>16</v>
      </c>
      <c r="H2414" t="s">
        <v>14</v>
      </c>
      <c r="I2414" t="s">
        <v>22</v>
      </c>
      <c r="J2414" t="str">
        <f t="shared" si="203"/>
        <v>ENG</v>
      </c>
      <c r="L2414">
        <v>2012</v>
      </c>
      <c r="M2414">
        <f t="shared" si="199"/>
        <v>3</v>
      </c>
      <c r="N2414" t="str">
        <f t="shared" si="202"/>
        <v>F</v>
      </c>
      <c r="P2414" t="s">
        <v>19</v>
      </c>
      <c r="Q2414" t="s">
        <v>116</v>
      </c>
      <c r="R2414" t="s">
        <v>14</v>
      </c>
    </row>
    <row r="2415" spans="1:18" x14ac:dyDescent="0.2">
      <c r="A2415">
        <v>988486</v>
      </c>
      <c r="B2415" t="s">
        <v>95</v>
      </c>
      <c r="C2415" t="str">
        <f t="shared" si="200"/>
        <v>2009</v>
      </c>
      <c r="D2415" t="s">
        <v>20</v>
      </c>
      <c r="E2415" t="str">
        <f t="shared" si="201"/>
        <v>2009B</v>
      </c>
      <c r="F2415" t="s">
        <v>15</v>
      </c>
      <c r="G2415" t="s">
        <v>64</v>
      </c>
      <c r="H2415" t="s">
        <v>14</v>
      </c>
      <c r="I2415" t="s">
        <v>22</v>
      </c>
      <c r="J2415" t="str">
        <f t="shared" si="203"/>
        <v>ENG</v>
      </c>
      <c r="L2415">
        <v>2012</v>
      </c>
      <c r="M2415">
        <f t="shared" si="199"/>
        <v>3</v>
      </c>
      <c r="N2415" t="str">
        <f t="shared" si="202"/>
        <v>F</v>
      </c>
      <c r="P2415" t="s">
        <v>19</v>
      </c>
      <c r="Q2415" t="s">
        <v>123</v>
      </c>
      <c r="R2415" t="s">
        <v>20</v>
      </c>
    </row>
    <row r="2416" spans="1:18" x14ac:dyDescent="0.2">
      <c r="A2416">
        <v>988486</v>
      </c>
      <c r="B2416" t="s">
        <v>99</v>
      </c>
      <c r="C2416" t="str">
        <f t="shared" si="200"/>
        <v>2009</v>
      </c>
      <c r="D2416" t="s">
        <v>57</v>
      </c>
      <c r="E2416" t="str">
        <f t="shared" si="201"/>
        <v>2009D</v>
      </c>
      <c r="F2416" t="s">
        <v>15</v>
      </c>
      <c r="G2416" t="s">
        <v>59</v>
      </c>
      <c r="H2416" t="s">
        <v>20</v>
      </c>
      <c r="I2416" t="s">
        <v>22</v>
      </c>
      <c r="J2416" t="str">
        <f t="shared" si="203"/>
        <v>ENG</v>
      </c>
      <c r="L2416">
        <v>2012</v>
      </c>
      <c r="M2416">
        <f t="shared" si="199"/>
        <v>3</v>
      </c>
      <c r="N2416" t="str">
        <f t="shared" si="202"/>
        <v>F</v>
      </c>
      <c r="P2416" t="s">
        <v>19</v>
      </c>
    </row>
    <row r="2417" spans="1:25" x14ac:dyDescent="0.2">
      <c r="A2417">
        <v>988644</v>
      </c>
      <c r="B2417" t="s">
        <v>83</v>
      </c>
      <c r="C2417" t="str">
        <f t="shared" si="200"/>
        <v>2008</v>
      </c>
      <c r="D2417" t="s">
        <v>14</v>
      </c>
      <c r="E2417" t="str">
        <f t="shared" si="201"/>
        <v>2008A</v>
      </c>
      <c r="F2417" t="s">
        <v>15</v>
      </c>
      <c r="G2417" t="s">
        <v>43</v>
      </c>
      <c r="H2417" t="s">
        <v>20</v>
      </c>
      <c r="I2417" t="s">
        <v>23</v>
      </c>
      <c r="J2417" t="str">
        <f t="shared" si="203"/>
        <v>ENG</v>
      </c>
      <c r="L2417">
        <v>2011</v>
      </c>
      <c r="M2417">
        <f t="shared" si="199"/>
        <v>3</v>
      </c>
      <c r="N2417" t="str">
        <f t="shared" si="202"/>
        <v>F</v>
      </c>
      <c r="O2417" s="1">
        <v>40677</v>
      </c>
      <c r="P2417" t="s">
        <v>19</v>
      </c>
      <c r="Q2417" t="s">
        <v>121</v>
      </c>
      <c r="R2417" t="s">
        <v>20</v>
      </c>
    </row>
    <row r="2418" spans="1:25" x14ac:dyDescent="0.2">
      <c r="A2418">
        <v>988644</v>
      </c>
      <c r="B2418" t="s">
        <v>83</v>
      </c>
      <c r="C2418" t="str">
        <f t="shared" si="200"/>
        <v>2008</v>
      </c>
      <c r="D2418" t="s">
        <v>20</v>
      </c>
      <c r="E2418" t="str">
        <f t="shared" si="201"/>
        <v>2008B</v>
      </c>
      <c r="F2418" t="s">
        <v>15</v>
      </c>
      <c r="G2418" t="s">
        <v>56</v>
      </c>
      <c r="H2418" t="s">
        <v>24</v>
      </c>
      <c r="I2418" t="s">
        <v>23</v>
      </c>
      <c r="J2418" t="str">
        <f t="shared" si="203"/>
        <v>ENG</v>
      </c>
      <c r="L2418">
        <v>2011</v>
      </c>
      <c r="M2418">
        <f t="shared" si="199"/>
        <v>3</v>
      </c>
      <c r="N2418" t="str">
        <f t="shared" si="202"/>
        <v>F</v>
      </c>
      <c r="O2418" s="1">
        <v>40677</v>
      </c>
      <c r="P2418" t="s">
        <v>19</v>
      </c>
      <c r="Q2418" t="s">
        <v>116</v>
      </c>
      <c r="R2418" t="s">
        <v>20</v>
      </c>
    </row>
    <row r="2419" spans="1:25" x14ac:dyDescent="0.2">
      <c r="A2419">
        <v>989004</v>
      </c>
      <c r="B2419" t="s">
        <v>83</v>
      </c>
      <c r="C2419" t="str">
        <f t="shared" si="200"/>
        <v>2008</v>
      </c>
      <c r="D2419" t="s">
        <v>20</v>
      </c>
      <c r="E2419" t="str">
        <f t="shared" si="201"/>
        <v>2008B</v>
      </c>
      <c r="F2419" t="s">
        <v>15</v>
      </c>
      <c r="G2419" t="s">
        <v>56</v>
      </c>
      <c r="H2419" t="s">
        <v>20</v>
      </c>
      <c r="I2419" t="s">
        <v>18</v>
      </c>
      <c r="J2419" t="str">
        <f t="shared" si="203"/>
        <v>ENG</v>
      </c>
      <c r="L2419">
        <v>2011</v>
      </c>
      <c r="M2419">
        <f t="shared" si="199"/>
        <v>3</v>
      </c>
      <c r="N2419" t="str">
        <f t="shared" si="202"/>
        <v>F</v>
      </c>
      <c r="O2419" s="1">
        <v>40677</v>
      </c>
      <c r="P2419" t="s">
        <v>19</v>
      </c>
      <c r="Q2419" t="s">
        <v>121</v>
      </c>
      <c r="R2419" t="s">
        <v>20</v>
      </c>
    </row>
    <row r="2420" spans="1:25" x14ac:dyDescent="0.2">
      <c r="A2420">
        <v>989004</v>
      </c>
      <c r="B2420" t="s">
        <v>83</v>
      </c>
      <c r="C2420" t="str">
        <f t="shared" si="200"/>
        <v>2008</v>
      </c>
      <c r="D2420" t="s">
        <v>14</v>
      </c>
      <c r="E2420" t="str">
        <f t="shared" si="201"/>
        <v>2008A</v>
      </c>
      <c r="F2420" t="s">
        <v>15</v>
      </c>
      <c r="G2420" t="s">
        <v>43</v>
      </c>
      <c r="H2420" t="s">
        <v>24</v>
      </c>
      <c r="I2420" t="s">
        <v>18</v>
      </c>
      <c r="J2420" t="str">
        <f t="shared" si="203"/>
        <v>ENG</v>
      </c>
      <c r="L2420">
        <v>2011</v>
      </c>
      <c r="M2420">
        <f t="shared" si="199"/>
        <v>3</v>
      </c>
      <c r="N2420" t="str">
        <f t="shared" si="202"/>
        <v>F</v>
      </c>
      <c r="O2420" s="1">
        <v>40677</v>
      </c>
      <c r="P2420" t="s">
        <v>19</v>
      </c>
      <c r="Q2420" t="s">
        <v>118</v>
      </c>
      <c r="R2420" t="s">
        <v>24</v>
      </c>
    </row>
    <row r="2421" spans="1:25" x14ac:dyDescent="0.2">
      <c r="A2421">
        <v>989034</v>
      </c>
      <c r="B2421" t="s">
        <v>99</v>
      </c>
      <c r="C2421" t="str">
        <f t="shared" si="200"/>
        <v>2009</v>
      </c>
      <c r="D2421" t="s">
        <v>57</v>
      </c>
      <c r="E2421" t="str">
        <f t="shared" si="201"/>
        <v>2009D</v>
      </c>
      <c r="F2421" t="s">
        <v>15</v>
      </c>
      <c r="G2421" t="s">
        <v>59</v>
      </c>
      <c r="H2421" t="s">
        <v>14</v>
      </c>
      <c r="I2421" t="s">
        <v>27</v>
      </c>
      <c r="J2421" t="str">
        <f t="shared" si="203"/>
        <v>ENG</v>
      </c>
      <c r="L2421">
        <v>2011</v>
      </c>
      <c r="M2421">
        <f t="shared" si="199"/>
        <v>2</v>
      </c>
      <c r="N2421" t="str">
        <f t="shared" si="202"/>
        <v>U</v>
      </c>
      <c r="O2421" s="1">
        <v>40677</v>
      </c>
      <c r="P2421" t="s">
        <v>28</v>
      </c>
    </row>
    <row r="2422" spans="1:25" x14ac:dyDescent="0.2">
      <c r="A2422">
        <v>989034</v>
      </c>
      <c r="B2422" t="s">
        <v>91</v>
      </c>
      <c r="C2422" t="str">
        <f t="shared" si="200"/>
        <v>2008</v>
      </c>
      <c r="D2422" t="s">
        <v>24</v>
      </c>
      <c r="E2422" t="str">
        <f t="shared" si="201"/>
        <v>2008C</v>
      </c>
      <c r="F2422" t="s">
        <v>15</v>
      </c>
      <c r="G2422" t="s">
        <v>43</v>
      </c>
      <c r="H2422" t="s">
        <v>14</v>
      </c>
      <c r="I2422" t="s">
        <v>27</v>
      </c>
      <c r="J2422" t="str">
        <f t="shared" si="203"/>
        <v>ENG</v>
      </c>
      <c r="L2422">
        <v>2011</v>
      </c>
      <c r="M2422">
        <f t="shared" si="199"/>
        <v>3</v>
      </c>
      <c r="N2422" t="str">
        <f t="shared" si="202"/>
        <v>F</v>
      </c>
      <c r="O2422" s="1">
        <v>40677</v>
      </c>
      <c r="P2422" t="s">
        <v>28</v>
      </c>
      <c r="Q2422" t="s">
        <v>122</v>
      </c>
      <c r="R2422" t="s">
        <v>14</v>
      </c>
    </row>
    <row r="2423" spans="1:25" x14ac:dyDescent="0.2">
      <c r="A2423">
        <v>989034</v>
      </c>
      <c r="B2423" t="s">
        <v>91</v>
      </c>
      <c r="C2423" t="str">
        <f t="shared" si="200"/>
        <v>2008</v>
      </c>
      <c r="D2423" t="s">
        <v>57</v>
      </c>
      <c r="E2423" t="str">
        <f t="shared" si="201"/>
        <v>2008D</v>
      </c>
      <c r="F2423" t="s">
        <v>15</v>
      </c>
      <c r="G2423" t="s">
        <v>56</v>
      </c>
      <c r="H2423" t="s">
        <v>14</v>
      </c>
      <c r="I2423" t="s">
        <v>27</v>
      </c>
      <c r="J2423" t="str">
        <f t="shared" si="203"/>
        <v>ENG</v>
      </c>
      <c r="L2423">
        <v>2011</v>
      </c>
      <c r="M2423">
        <f t="shared" si="199"/>
        <v>3</v>
      </c>
      <c r="N2423" t="str">
        <f t="shared" si="202"/>
        <v>F</v>
      </c>
      <c r="O2423" s="1">
        <v>40677</v>
      </c>
      <c r="P2423" t="s">
        <v>28</v>
      </c>
      <c r="Q2423" t="s">
        <v>126</v>
      </c>
      <c r="R2423" t="s">
        <v>14</v>
      </c>
    </row>
    <row r="2424" spans="1:25" x14ac:dyDescent="0.2">
      <c r="A2424">
        <v>1026426</v>
      </c>
      <c r="B2424" t="s">
        <v>110</v>
      </c>
      <c r="C2424" t="str">
        <f t="shared" si="200"/>
        <v>2011</v>
      </c>
      <c r="D2424" t="s">
        <v>57</v>
      </c>
      <c r="E2424" t="str">
        <f t="shared" si="201"/>
        <v>2011D</v>
      </c>
      <c r="F2424" t="s">
        <v>15</v>
      </c>
      <c r="G2424" t="s">
        <v>56</v>
      </c>
      <c r="H2424" t="s">
        <v>24</v>
      </c>
      <c r="I2424" t="s">
        <v>85</v>
      </c>
      <c r="J2424" t="str">
        <f t="shared" si="203"/>
        <v>ENG</v>
      </c>
      <c r="L2424">
        <v>2013</v>
      </c>
      <c r="M2424">
        <f t="shared" si="199"/>
        <v>2</v>
      </c>
      <c r="N2424" t="str">
        <f t="shared" si="202"/>
        <v>U</v>
      </c>
      <c r="P2424" t="s">
        <v>19</v>
      </c>
      <c r="Q2424" t="s">
        <v>120</v>
      </c>
      <c r="R2424" t="s">
        <v>17</v>
      </c>
      <c r="W2424">
        <v>14</v>
      </c>
      <c r="X2424">
        <v>7</v>
      </c>
      <c r="Y2424">
        <v>0</v>
      </c>
    </row>
    <row r="2425" spans="1:25" x14ac:dyDescent="0.2">
      <c r="A2425">
        <v>1037438</v>
      </c>
      <c r="B2425" t="s">
        <v>95</v>
      </c>
      <c r="C2425" t="str">
        <f t="shared" si="200"/>
        <v>2009</v>
      </c>
      <c r="D2425" t="s">
        <v>20</v>
      </c>
      <c r="E2425" t="str">
        <f t="shared" si="201"/>
        <v>2009B</v>
      </c>
      <c r="F2425" t="s">
        <v>15</v>
      </c>
      <c r="G2425" t="s">
        <v>56</v>
      </c>
      <c r="H2425" t="s">
        <v>14</v>
      </c>
      <c r="I2425" t="s">
        <v>85</v>
      </c>
      <c r="J2425" t="str">
        <f t="shared" si="203"/>
        <v>ENG</v>
      </c>
      <c r="L2425">
        <v>2012</v>
      </c>
      <c r="M2425">
        <f t="shared" si="199"/>
        <v>3</v>
      </c>
      <c r="N2425" t="str">
        <f t="shared" si="202"/>
        <v>F</v>
      </c>
      <c r="P2425" t="s">
        <v>19</v>
      </c>
      <c r="Q2425" t="s">
        <v>121</v>
      </c>
      <c r="R2425" t="s">
        <v>14</v>
      </c>
    </row>
    <row r="2426" spans="1:25" x14ac:dyDescent="0.2">
      <c r="A2426">
        <v>989924</v>
      </c>
      <c r="B2426" t="s">
        <v>91</v>
      </c>
      <c r="C2426" t="str">
        <f t="shared" si="200"/>
        <v>2008</v>
      </c>
      <c r="D2426" t="s">
        <v>57</v>
      </c>
      <c r="E2426" t="str">
        <f t="shared" si="201"/>
        <v>2008D</v>
      </c>
      <c r="F2426" t="s">
        <v>15</v>
      </c>
      <c r="G2426" t="s">
        <v>56</v>
      </c>
      <c r="H2426" t="s">
        <v>14</v>
      </c>
      <c r="I2426" t="s">
        <v>21</v>
      </c>
      <c r="J2426" t="str">
        <f t="shared" si="203"/>
        <v>COMP</v>
      </c>
      <c r="L2426">
        <v>2011</v>
      </c>
      <c r="M2426">
        <f t="shared" si="199"/>
        <v>3</v>
      </c>
      <c r="N2426" t="str">
        <f t="shared" si="202"/>
        <v>F</v>
      </c>
      <c r="P2426" t="s">
        <v>19</v>
      </c>
    </row>
    <row r="2427" spans="1:25" x14ac:dyDescent="0.2">
      <c r="A2427">
        <v>989924</v>
      </c>
      <c r="B2427" t="s">
        <v>83</v>
      </c>
      <c r="C2427" t="str">
        <f t="shared" si="200"/>
        <v>2008</v>
      </c>
      <c r="D2427" t="s">
        <v>14</v>
      </c>
      <c r="E2427" t="str">
        <f t="shared" si="201"/>
        <v>2008A</v>
      </c>
      <c r="F2427" t="s">
        <v>15</v>
      </c>
      <c r="G2427" t="s">
        <v>43</v>
      </c>
      <c r="H2427" t="s">
        <v>20</v>
      </c>
      <c r="I2427" t="s">
        <v>21</v>
      </c>
      <c r="J2427" t="str">
        <f t="shared" si="203"/>
        <v>COMP</v>
      </c>
      <c r="L2427">
        <v>2011</v>
      </c>
      <c r="M2427">
        <f t="shared" si="199"/>
        <v>3</v>
      </c>
      <c r="N2427" t="str">
        <f t="shared" si="202"/>
        <v>F</v>
      </c>
      <c r="P2427" t="s">
        <v>19</v>
      </c>
      <c r="Q2427" t="s">
        <v>121</v>
      </c>
      <c r="R2427" t="s">
        <v>14</v>
      </c>
    </row>
    <row r="2428" spans="1:25" x14ac:dyDescent="0.2">
      <c r="A2428">
        <v>989924</v>
      </c>
      <c r="B2428" t="s">
        <v>103</v>
      </c>
      <c r="C2428" t="str">
        <f t="shared" si="200"/>
        <v>2010</v>
      </c>
      <c r="D2428" t="s">
        <v>20</v>
      </c>
      <c r="E2428" t="str">
        <f t="shared" si="201"/>
        <v>2010B</v>
      </c>
      <c r="F2428" t="s">
        <v>15</v>
      </c>
      <c r="G2428" t="s">
        <v>59</v>
      </c>
      <c r="H2428" t="s">
        <v>24</v>
      </c>
      <c r="I2428" t="s">
        <v>21</v>
      </c>
      <c r="J2428" t="str">
        <f t="shared" si="203"/>
        <v>COMP</v>
      </c>
      <c r="L2428">
        <v>2011</v>
      </c>
      <c r="M2428">
        <f t="shared" si="199"/>
        <v>1</v>
      </c>
      <c r="N2428" t="str">
        <f t="shared" si="202"/>
        <v>U</v>
      </c>
      <c r="P2428" t="s">
        <v>19</v>
      </c>
    </row>
    <row r="2429" spans="1:25" x14ac:dyDescent="0.2">
      <c r="A2429">
        <v>989924</v>
      </c>
      <c r="B2429" t="s">
        <v>83</v>
      </c>
      <c r="C2429" t="str">
        <f t="shared" si="200"/>
        <v>2008</v>
      </c>
      <c r="D2429" t="s">
        <v>20</v>
      </c>
      <c r="E2429" t="str">
        <f t="shared" si="201"/>
        <v>2008B</v>
      </c>
      <c r="F2429" t="s">
        <v>15</v>
      </c>
      <c r="G2429" t="s">
        <v>56</v>
      </c>
      <c r="H2429" t="s">
        <v>17</v>
      </c>
      <c r="I2429" t="s">
        <v>21</v>
      </c>
      <c r="J2429" t="str">
        <f t="shared" si="203"/>
        <v>COMP</v>
      </c>
      <c r="L2429">
        <v>2011</v>
      </c>
      <c r="M2429">
        <f t="shared" si="199"/>
        <v>3</v>
      </c>
      <c r="N2429" t="str">
        <f t="shared" si="202"/>
        <v>F</v>
      </c>
      <c r="P2429" t="s">
        <v>19</v>
      </c>
      <c r="Q2429" t="s">
        <v>116</v>
      </c>
      <c r="R2429" t="s">
        <v>20</v>
      </c>
    </row>
    <row r="2430" spans="1:25" x14ac:dyDescent="0.2">
      <c r="A2430">
        <v>989936</v>
      </c>
      <c r="B2430" t="s">
        <v>83</v>
      </c>
      <c r="C2430" t="str">
        <f t="shared" si="200"/>
        <v>2008</v>
      </c>
      <c r="D2430" t="s">
        <v>14</v>
      </c>
      <c r="E2430" t="str">
        <f t="shared" si="201"/>
        <v>2008A</v>
      </c>
      <c r="F2430" t="s">
        <v>15</v>
      </c>
      <c r="G2430" t="s">
        <v>43</v>
      </c>
      <c r="H2430" t="s">
        <v>24</v>
      </c>
      <c r="I2430" t="s">
        <v>32</v>
      </c>
      <c r="J2430" t="str">
        <f t="shared" si="203"/>
        <v>OTH</v>
      </c>
      <c r="L2430">
        <v>2011</v>
      </c>
      <c r="M2430">
        <f t="shared" si="199"/>
        <v>3</v>
      </c>
      <c r="N2430" t="str">
        <f t="shared" si="202"/>
        <v>F</v>
      </c>
      <c r="P2430" t="s">
        <v>19</v>
      </c>
      <c r="Q2430" t="s">
        <v>118</v>
      </c>
      <c r="R2430" t="s">
        <v>17</v>
      </c>
    </row>
    <row r="2431" spans="1:25" x14ac:dyDescent="0.2">
      <c r="A2431">
        <v>989936</v>
      </c>
      <c r="B2431" t="s">
        <v>83</v>
      </c>
      <c r="C2431" t="str">
        <f t="shared" si="200"/>
        <v>2008</v>
      </c>
      <c r="D2431" t="s">
        <v>20</v>
      </c>
      <c r="E2431" t="str">
        <f t="shared" si="201"/>
        <v>2008B</v>
      </c>
      <c r="F2431" t="s">
        <v>15</v>
      </c>
      <c r="G2431" t="s">
        <v>56</v>
      </c>
      <c r="H2431" t="s">
        <v>24</v>
      </c>
      <c r="I2431" t="s">
        <v>32</v>
      </c>
      <c r="J2431" t="str">
        <f t="shared" si="203"/>
        <v>OTH</v>
      </c>
      <c r="L2431">
        <v>2011</v>
      </c>
      <c r="M2431">
        <f t="shared" ref="M2431:M2494" si="204">L2431-C2431</f>
        <v>3</v>
      </c>
      <c r="N2431" t="str">
        <f t="shared" si="202"/>
        <v>F</v>
      </c>
      <c r="P2431" t="s">
        <v>19</v>
      </c>
      <c r="Q2431" t="s">
        <v>121</v>
      </c>
      <c r="R2431" t="s">
        <v>17</v>
      </c>
    </row>
    <row r="2432" spans="1:25" x14ac:dyDescent="0.2">
      <c r="A2432">
        <v>989948</v>
      </c>
      <c r="B2432" t="s">
        <v>83</v>
      </c>
      <c r="C2432" t="str">
        <f t="shared" si="200"/>
        <v>2008</v>
      </c>
      <c r="D2432" t="s">
        <v>14</v>
      </c>
      <c r="E2432" t="str">
        <f t="shared" si="201"/>
        <v>2008A</v>
      </c>
      <c r="F2432" t="s">
        <v>15</v>
      </c>
      <c r="G2432" t="s">
        <v>43</v>
      </c>
      <c r="H2432" t="s">
        <v>14</v>
      </c>
      <c r="I2432" t="s">
        <v>42</v>
      </c>
      <c r="J2432" t="str">
        <f t="shared" si="203"/>
        <v>SCI</v>
      </c>
      <c r="L2432">
        <v>2011</v>
      </c>
      <c r="M2432">
        <f t="shared" si="204"/>
        <v>3</v>
      </c>
      <c r="N2432" t="str">
        <f t="shared" si="202"/>
        <v>F</v>
      </c>
      <c r="O2432" s="1">
        <v>40677</v>
      </c>
      <c r="P2432" t="s">
        <v>19</v>
      </c>
      <c r="Q2432" t="s">
        <v>118</v>
      </c>
      <c r="R2432" t="s">
        <v>20</v>
      </c>
    </row>
    <row r="2433" spans="1:20" x14ac:dyDescent="0.2">
      <c r="A2433">
        <v>989948</v>
      </c>
      <c r="B2433" t="s">
        <v>83</v>
      </c>
      <c r="C2433" t="str">
        <f t="shared" si="200"/>
        <v>2008</v>
      </c>
      <c r="D2433" t="s">
        <v>20</v>
      </c>
      <c r="E2433" t="str">
        <f t="shared" si="201"/>
        <v>2008B</v>
      </c>
      <c r="F2433" t="s">
        <v>15</v>
      </c>
      <c r="G2433" t="s">
        <v>56</v>
      </c>
      <c r="H2433" t="s">
        <v>14</v>
      </c>
      <c r="I2433" t="s">
        <v>42</v>
      </c>
      <c r="J2433" t="str">
        <f t="shared" si="203"/>
        <v>SCI</v>
      </c>
      <c r="L2433">
        <v>2011</v>
      </c>
      <c r="M2433">
        <f t="shared" si="204"/>
        <v>3</v>
      </c>
      <c r="N2433" t="str">
        <f t="shared" si="202"/>
        <v>F</v>
      </c>
      <c r="O2433" s="1">
        <v>40677</v>
      </c>
      <c r="P2433" t="s">
        <v>19</v>
      </c>
      <c r="Q2433" t="s">
        <v>121</v>
      </c>
      <c r="R2433" t="s">
        <v>14</v>
      </c>
    </row>
    <row r="2434" spans="1:20" x14ac:dyDescent="0.2">
      <c r="A2434">
        <v>989956</v>
      </c>
      <c r="B2434" t="s">
        <v>83</v>
      </c>
      <c r="C2434" t="str">
        <f t="shared" ref="C2434:C2497" si="205">LEFT(B2434,4)</f>
        <v>2008</v>
      </c>
      <c r="D2434" t="s">
        <v>14</v>
      </c>
      <c r="E2434" t="str">
        <f t="shared" ref="E2434:E2497" si="206">CONCATENATE(C2434,D2434)</f>
        <v>2008A</v>
      </c>
      <c r="F2434" t="s">
        <v>15</v>
      </c>
      <c r="G2434" t="s">
        <v>16</v>
      </c>
      <c r="H2434" t="s">
        <v>14</v>
      </c>
      <c r="I2434" t="s">
        <v>22</v>
      </c>
      <c r="J2434" t="str">
        <f t="shared" si="203"/>
        <v>ENG</v>
      </c>
      <c r="L2434">
        <v>2011</v>
      </c>
      <c r="M2434">
        <f t="shared" si="204"/>
        <v>3</v>
      </c>
      <c r="N2434" t="str">
        <f t="shared" ref="N2434:N2497" si="207">IF(OR(M2434&lt;3,M2434="TR"),"U","F")</f>
        <v>F</v>
      </c>
      <c r="O2434" s="1">
        <v>40677</v>
      </c>
      <c r="P2434" t="s">
        <v>19</v>
      </c>
      <c r="Q2434" t="s">
        <v>116</v>
      </c>
      <c r="R2434" t="s">
        <v>14</v>
      </c>
    </row>
    <row r="2435" spans="1:20" x14ac:dyDescent="0.2">
      <c r="A2435">
        <v>989956</v>
      </c>
      <c r="B2435" t="s">
        <v>83</v>
      </c>
      <c r="C2435" t="str">
        <f t="shared" si="205"/>
        <v>2008</v>
      </c>
      <c r="D2435" t="s">
        <v>20</v>
      </c>
      <c r="E2435" t="str">
        <f t="shared" si="206"/>
        <v>2008B</v>
      </c>
      <c r="F2435" t="s">
        <v>15</v>
      </c>
      <c r="G2435" t="s">
        <v>64</v>
      </c>
      <c r="H2435" t="s">
        <v>14</v>
      </c>
      <c r="I2435" t="s">
        <v>22</v>
      </c>
      <c r="J2435" t="str">
        <f t="shared" ref="J2435:J2498" si="208">IF(OR(I2435="AE",I2435="BE",I2435="CE",I2435="CM",I2435="ED",I2435="ECE",I2435="EVE",I2435="EV",I2435="FPE",I2435="IE",I2435="MFE",I2435="ME",I2435="MGE",I2435="MTE",I2435="PHE",I2435="RB",I2435="EE",I2435="RBE"),"ENG",IF(OR(I2435="BBT",I2435="BC",I2435="BIO",I2435="CH",I2435="PH",I2435="PSS",I2435="SC"),"SCI",IF(OR(I2435="MA",I2435="MAC",I2435="SD"),"MAT",IF(OR(I2435="CO",I2435="ID",I2435="ND",I2435="SX"),"OTH",IF(OR(I2435="ECON",I2435="EP",I2435="EC",I2435="ET",I2435="HU",I2435="IN",I2435="LAE",I2435="PWR",I2435="ST",I2435="EVS",I2435="PW"),"HUSS",IF(OR(I2435="CA",I2435="CCN",I2435="CS",I2435="IMGD"),"COMP",IF(OR(I2435="IT",I2435="MG",I2435="MIS"),"BUS","ERROR")))))))</f>
        <v>ENG</v>
      </c>
      <c r="L2435">
        <v>2011</v>
      </c>
      <c r="M2435">
        <f t="shared" si="204"/>
        <v>3</v>
      </c>
      <c r="N2435" t="str">
        <f t="shared" si="207"/>
        <v>F</v>
      </c>
      <c r="O2435" s="1">
        <v>40677</v>
      </c>
      <c r="P2435" t="s">
        <v>19</v>
      </c>
      <c r="Q2435" t="s">
        <v>123</v>
      </c>
      <c r="R2435" t="s">
        <v>14</v>
      </c>
    </row>
    <row r="2436" spans="1:20" x14ac:dyDescent="0.2">
      <c r="A2436">
        <v>990446</v>
      </c>
      <c r="B2436" t="s">
        <v>99</v>
      </c>
      <c r="C2436" t="str">
        <f t="shared" si="205"/>
        <v>2009</v>
      </c>
      <c r="D2436" t="s">
        <v>24</v>
      </c>
      <c r="E2436" t="str">
        <f t="shared" si="206"/>
        <v>2009C</v>
      </c>
      <c r="F2436" t="s">
        <v>15</v>
      </c>
      <c r="G2436" t="s">
        <v>43</v>
      </c>
      <c r="H2436" t="s">
        <v>14</v>
      </c>
      <c r="I2436" t="s">
        <v>26</v>
      </c>
      <c r="J2436" t="str">
        <f t="shared" si="208"/>
        <v>COMP</v>
      </c>
      <c r="K2436" t="s">
        <v>21</v>
      </c>
      <c r="L2436">
        <v>2011</v>
      </c>
      <c r="M2436">
        <f t="shared" si="204"/>
        <v>2</v>
      </c>
      <c r="N2436" t="str">
        <f t="shared" si="207"/>
        <v>U</v>
      </c>
      <c r="O2436" s="1">
        <v>40677</v>
      </c>
      <c r="P2436" t="s">
        <v>19</v>
      </c>
    </row>
    <row r="2437" spans="1:20" x14ac:dyDescent="0.2">
      <c r="A2437">
        <v>990446</v>
      </c>
      <c r="B2437" t="s">
        <v>99</v>
      </c>
      <c r="C2437" t="str">
        <f t="shared" si="205"/>
        <v>2009</v>
      </c>
      <c r="D2437" t="s">
        <v>57</v>
      </c>
      <c r="E2437" t="str">
        <f t="shared" si="206"/>
        <v>2009D</v>
      </c>
      <c r="F2437" t="s">
        <v>15</v>
      </c>
      <c r="G2437" t="s">
        <v>56</v>
      </c>
      <c r="H2437" t="s">
        <v>20</v>
      </c>
      <c r="I2437" t="s">
        <v>26</v>
      </c>
      <c r="J2437" t="str">
        <f t="shared" si="208"/>
        <v>COMP</v>
      </c>
      <c r="K2437" t="s">
        <v>21</v>
      </c>
      <c r="L2437">
        <v>2011</v>
      </c>
      <c r="M2437">
        <f t="shared" si="204"/>
        <v>2</v>
      </c>
      <c r="N2437" t="str">
        <f t="shared" si="207"/>
        <v>U</v>
      </c>
      <c r="O2437" s="1">
        <v>40677</v>
      </c>
      <c r="P2437" t="s">
        <v>19</v>
      </c>
    </row>
    <row r="2438" spans="1:20" x14ac:dyDescent="0.2">
      <c r="A2438">
        <v>990596</v>
      </c>
      <c r="B2438" t="s">
        <v>95</v>
      </c>
      <c r="C2438" t="str">
        <f t="shared" si="205"/>
        <v>2009</v>
      </c>
      <c r="D2438" t="s">
        <v>20</v>
      </c>
      <c r="E2438" t="str">
        <f t="shared" si="206"/>
        <v>2009B</v>
      </c>
      <c r="F2438" t="s">
        <v>15</v>
      </c>
      <c r="G2438" t="s">
        <v>56</v>
      </c>
      <c r="H2438" t="s">
        <v>24</v>
      </c>
      <c r="I2438" t="s">
        <v>41</v>
      </c>
      <c r="J2438" t="str">
        <f t="shared" si="208"/>
        <v>ENG</v>
      </c>
      <c r="L2438">
        <v>2012</v>
      </c>
      <c r="M2438">
        <f t="shared" si="204"/>
        <v>3</v>
      </c>
      <c r="N2438" t="str">
        <f t="shared" si="207"/>
        <v>F</v>
      </c>
      <c r="P2438" t="s">
        <v>28</v>
      </c>
      <c r="Q2438" t="s">
        <v>156</v>
      </c>
      <c r="R2438" t="s">
        <v>20</v>
      </c>
    </row>
    <row r="2439" spans="1:20" x14ac:dyDescent="0.2">
      <c r="A2439">
        <v>990596</v>
      </c>
      <c r="B2439" t="s">
        <v>95</v>
      </c>
      <c r="C2439" t="str">
        <f t="shared" si="205"/>
        <v>2009</v>
      </c>
      <c r="D2439" t="s">
        <v>14</v>
      </c>
      <c r="E2439" t="str">
        <f t="shared" si="206"/>
        <v>2009A</v>
      </c>
      <c r="F2439" t="s">
        <v>15</v>
      </c>
      <c r="G2439" t="s">
        <v>43</v>
      </c>
      <c r="H2439" t="s">
        <v>17</v>
      </c>
      <c r="I2439" t="s">
        <v>41</v>
      </c>
      <c r="J2439" t="str">
        <f t="shared" si="208"/>
        <v>ENG</v>
      </c>
      <c r="L2439">
        <v>2012</v>
      </c>
      <c r="M2439">
        <f t="shared" si="204"/>
        <v>3</v>
      </c>
      <c r="N2439" t="str">
        <f t="shared" si="207"/>
        <v>F</v>
      </c>
      <c r="P2439" t="s">
        <v>28</v>
      </c>
      <c r="Q2439" t="s">
        <v>118</v>
      </c>
      <c r="R2439" t="s">
        <v>17</v>
      </c>
    </row>
    <row r="2440" spans="1:20" x14ac:dyDescent="0.2">
      <c r="A2440">
        <v>990870</v>
      </c>
      <c r="B2440" t="s">
        <v>91</v>
      </c>
      <c r="C2440" t="str">
        <f t="shared" si="205"/>
        <v>2008</v>
      </c>
      <c r="D2440" t="s">
        <v>24</v>
      </c>
      <c r="E2440" t="str">
        <f t="shared" si="206"/>
        <v>2008C</v>
      </c>
      <c r="F2440" t="s">
        <v>15</v>
      </c>
      <c r="G2440" t="s">
        <v>43</v>
      </c>
      <c r="H2440" t="s">
        <v>14</v>
      </c>
      <c r="I2440" t="s">
        <v>45</v>
      </c>
      <c r="J2440" t="str">
        <f t="shared" si="208"/>
        <v>SCI</v>
      </c>
      <c r="L2440">
        <v>2010</v>
      </c>
      <c r="M2440">
        <f t="shared" si="204"/>
        <v>2</v>
      </c>
      <c r="N2440" t="str">
        <f t="shared" si="207"/>
        <v>U</v>
      </c>
      <c r="O2440" s="1">
        <v>40313</v>
      </c>
      <c r="P2440" t="s">
        <v>28</v>
      </c>
    </row>
    <row r="2441" spans="1:20" x14ac:dyDescent="0.2">
      <c r="A2441">
        <v>990870</v>
      </c>
      <c r="B2441" t="s">
        <v>91</v>
      </c>
      <c r="C2441" t="str">
        <f t="shared" si="205"/>
        <v>2008</v>
      </c>
      <c r="D2441" t="s">
        <v>57</v>
      </c>
      <c r="E2441" t="str">
        <f t="shared" si="206"/>
        <v>2008D</v>
      </c>
      <c r="F2441" t="s">
        <v>15</v>
      </c>
      <c r="G2441" t="s">
        <v>56</v>
      </c>
      <c r="H2441" t="s">
        <v>20</v>
      </c>
      <c r="I2441" t="s">
        <v>45</v>
      </c>
      <c r="J2441" t="str">
        <f t="shared" si="208"/>
        <v>SCI</v>
      </c>
      <c r="L2441">
        <v>2010</v>
      </c>
      <c r="M2441">
        <f t="shared" si="204"/>
        <v>2</v>
      </c>
      <c r="N2441" t="str">
        <f t="shared" si="207"/>
        <v>U</v>
      </c>
      <c r="O2441" s="1">
        <v>40313</v>
      </c>
      <c r="P2441" t="s">
        <v>28</v>
      </c>
    </row>
    <row r="2442" spans="1:20" x14ac:dyDescent="0.2">
      <c r="A2442">
        <v>990942</v>
      </c>
      <c r="B2442" t="s">
        <v>83</v>
      </c>
      <c r="C2442" t="str">
        <f t="shared" si="205"/>
        <v>2008</v>
      </c>
      <c r="D2442" t="s">
        <v>14</v>
      </c>
      <c r="E2442" t="str">
        <f t="shared" si="206"/>
        <v>2008A</v>
      </c>
      <c r="F2442" t="s">
        <v>15</v>
      </c>
      <c r="G2442" t="s">
        <v>43</v>
      </c>
      <c r="H2442" t="s">
        <v>20</v>
      </c>
      <c r="I2442" t="s">
        <v>22</v>
      </c>
      <c r="J2442" t="str">
        <f t="shared" si="208"/>
        <v>ENG</v>
      </c>
      <c r="L2442">
        <v>2011</v>
      </c>
      <c r="M2442">
        <f t="shared" si="204"/>
        <v>3</v>
      </c>
      <c r="N2442" t="str">
        <f t="shared" si="207"/>
        <v>F</v>
      </c>
      <c r="O2442" s="1">
        <v>40677</v>
      </c>
      <c r="P2442" t="s">
        <v>19</v>
      </c>
      <c r="Q2442" t="s">
        <v>118</v>
      </c>
      <c r="R2442" t="s">
        <v>24</v>
      </c>
    </row>
    <row r="2443" spans="1:20" x14ac:dyDescent="0.2">
      <c r="A2443">
        <v>990942</v>
      </c>
      <c r="B2443" t="s">
        <v>83</v>
      </c>
      <c r="C2443" t="str">
        <f t="shared" si="205"/>
        <v>2008</v>
      </c>
      <c r="D2443" t="s">
        <v>20</v>
      </c>
      <c r="E2443" t="str">
        <f t="shared" si="206"/>
        <v>2008B</v>
      </c>
      <c r="F2443" t="s">
        <v>15</v>
      </c>
      <c r="G2443" t="s">
        <v>56</v>
      </c>
      <c r="H2443" t="s">
        <v>20</v>
      </c>
      <c r="I2443" t="s">
        <v>22</v>
      </c>
      <c r="J2443" t="str">
        <f t="shared" si="208"/>
        <v>ENG</v>
      </c>
      <c r="L2443">
        <v>2011</v>
      </c>
      <c r="M2443">
        <f t="shared" si="204"/>
        <v>3</v>
      </c>
      <c r="N2443" t="str">
        <f t="shared" si="207"/>
        <v>F</v>
      </c>
      <c r="O2443" s="1">
        <v>40677</v>
      </c>
      <c r="P2443" t="s">
        <v>19</v>
      </c>
      <c r="Q2443" t="s">
        <v>121</v>
      </c>
      <c r="R2443" t="s">
        <v>24</v>
      </c>
    </row>
    <row r="2444" spans="1:20" x14ac:dyDescent="0.2">
      <c r="A2444">
        <v>990948</v>
      </c>
      <c r="B2444" t="s">
        <v>83</v>
      </c>
      <c r="C2444" t="str">
        <f t="shared" si="205"/>
        <v>2008</v>
      </c>
      <c r="D2444" t="s">
        <v>20</v>
      </c>
      <c r="E2444" t="str">
        <f t="shared" si="206"/>
        <v>2008B</v>
      </c>
      <c r="F2444" t="s">
        <v>15</v>
      </c>
      <c r="G2444" t="s">
        <v>59</v>
      </c>
      <c r="H2444" t="s">
        <v>14</v>
      </c>
      <c r="I2444" t="s">
        <v>33</v>
      </c>
      <c r="J2444" t="str">
        <f t="shared" si="208"/>
        <v>ENG</v>
      </c>
      <c r="K2444" t="s">
        <v>15</v>
      </c>
      <c r="L2444">
        <v>2011</v>
      </c>
      <c r="M2444">
        <f t="shared" si="204"/>
        <v>3</v>
      </c>
      <c r="N2444" t="str">
        <f t="shared" si="207"/>
        <v>F</v>
      </c>
      <c r="O2444" s="1">
        <v>40677</v>
      </c>
      <c r="P2444" t="s">
        <v>19</v>
      </c>
      <c r="Q2444" t="s">
        <v>123</v>
      </c>
      <c r="R2444" t="s">
        <v>14</v>
      </c>
    </row>
    <row r="2445" spans="1:20" x14ac:dyDescent="0.2">
      <c r="A2445">
        <v>990948</v>
      </c>
      <c r="B2445" t="s">
        <v>91</v>
      </c>
      <c r="C2445" t="str">
        <f t="shared" si="205"/>
        <v>2008</v>
      </c>
      <c r="D2445" t="s">
        <v>57</v>
      </c>
      <c r="E2445" t="str">
        <f t="shared" si="206"/>
        <v>2008D</v>
      </c>
      <c r="F2445" t="s">
        <v>15</v>
      </c>
      <c r="G2445" t="s">
        <v>77</v>
      </c>
      <c r="H2445" t="s">
        <v>14</v>
      </c>
      <c r="I2445" t="s">
        <v>33</v>
      </c>
      <c r="J2445" t="str">
        <f t="shared" si="208"/>
        <v>ENG</v>
      </c>
      <c r="K2445" t="s">
        <v>15</v>
      </c>
      <c r="L2445">
        <v>2011</v>
      </c>
      <c r="M2445">
        <f t="shared" si="204"/>
        <v>3</v>
      </c>
      <c r="N2445" t="str">
        <f t="shared" si="207"/>
        <v>F</v>
      </c>
      <c r="O2445" s="1">
        <v>40677</v>
      </c>
      <c r="P2445" t="s">
        <v>19</v>
      </c>
      <c r="Q2445" t="s">
        <v>122</v>
      </c>
      <c r="R2445" t="s">
        <v>17</v>
      </c>
      <c r="S2445" t="s">
        <v>120</v>
      </c>
      <c r="T2445" t="s">
        <v>17</v>
      </c>
    </row>
    <row r="2446" spans="1:20" x14ac:dyDescent="0.2">
      <c r="A2446">
        <v>990948</v>
      </c>
      <c r="B2446" t="s">
        <v>104</v>
      </c>
      <c r="C2446" t="str">
        <f t="shared" si="205"/>
        <v>2010</v>
      </c>
      <c r="D2446" t="s">
        <v>57</v>
      </c>
      <c r="E2446" t="str">
        <f t="shared" si="206"/>
        <v>2010D</v>
      </c>
      <c r="F2446" t="s">
        <v>15</v>
      </c>
      <c r="G2446" t="s">
        <v>93</v>
      </c>
      <c r="H2446" t="s">
        <v>20</v>
      </c>
      <c r="I2446" t="s">
        <v>33</v>
      </c>
      <c r="J2446" t="str">
        <f t="shared" si="208"/>
        <v>ENG</v>
      </c>
      <c r="K2446" t="s">
        <v>15</v>
      </c>
      <c r="L2446">
        <v>2011</v>
      </c>
      <c r="M2446">
        <f t="shared" si="204"/>
        <v>1</v>
      </c>
      <c r="N2446" t="str">
        <f t="shared" si="207"/>
        <v>U</v>
      </c>
      <c r="O2446" s="1">
        <v>40677</v>
      </c>
      <c r="P2446" t="s">
        <v>19</v>
      </c>
      <c r="Q2446" t="s">
        <v>155</v>
      </c>
      <c r="R2446" t="s">
        <v>17</v>
      </c>
    </row>
    <row r="2447" spans="1:20" x14ac:dyDescent="0.2">
      <c r="A2447">
        <v>990948</v>
      </c>
      <c r="B2447" t="s">
        <v>95</v>
      </c>
      <c r="C2447" t="str">
        <f t="shared" si="205"/>
        <v>2009</v>
      </c>
      <c r="D2447" t="s">
        <v>14</v>
      </c>
      <c r="E2447" t="str">
        <f t="shared" si="206"/>
        <v>2009A</v>
      </c>
      <c r="F2447" t="s">
        <v>15</v>
      </c>
      <c r="G2447" t="s">
        <v>52</v>
      </c>
      <c r="H2447" t="s">
        <v>20</v>
      </c>
      <c r="I2447" t="s">
        <v>33</v>
      </c>
      <c r="J2447" t="str">
        <f t="shared" si="208"/>
        <v>ENG</v>
      </c>
      <c r="K2447" t="s">
        <v>15</v>
      </c>
      <c r="L2447">
        <v>2011</v>
      </c>
      <c r="M2447">
        <f t="shared" si="204"/>
        <v>2</v>
      </c>
      <c r="N2447" t="str">
        <f t="shared" si="207"/>
        <v>U</v>
      </c>
      <c r="O2447" s="1">
        <v>40677</v>
      </c>
      <c r="P2447" t="s">
        <v>19</v>
      </c>
      <c r="Q2447" t="s">
        <v>127</v>
      </c>
      <c r="R2447" t="s">
        <v>24</v>
      </c>
    </row>
    <row r="2448" spans="1:20" x14ac:dyDescent="0.2">
      <c r="A2448">
        <v>990948</v>
      </c>
      <c r="B2448" t="s">
        <v>95</v>
      </c>
      <c r="C2448" t="str">
        <f t="shared" si="205"/>
        <v>2009</v>
      </c>
      <c r="D2448" t="s">
        <v>20</v>
      </c>
      <c r="E2448" t="str">
        <f t="shared" si="206"/>
        <v>2009B</v>
      </c>
      <c r="F2448" t="s">
        <v>15</v>
      </c>
      <c r="G2448" t="s">
        <v>60</v>
      </c>
      <c r="H2448" t="s">
        <v>20</v>
      </c>
      <c r="I2448" t="s">
        <v>33</v>
      </c>
      <c r="J2448" t="str">
        <f t="shared" si="208"/>
        <v>ENG</v>
      </c>
      <c r="K2448" t="s">
        <v>15</v>
      </c>
      <c r="L2448">
        <v>2011</v>
      </c>
      <c r="M2448">
        <f t="shared" si="204"/>
        <v>2</v>
      </c>
      <c r="N2448" t="str">
        <f t="shared" si="207"/>
        <v>U</v>
      </c>
      <c r="O2448" s="1">
        <v>40677</v>
      </c>
      <c r="P2448" t="s">
        <v>19</v>
      </c>
    </row>
    <row r="2449" spans="1:20" x14ac:dyDescent="0.2">
      <c r="A2449">
        <v>990948</v>
      </c>
      <c r="B2449" t="s">
        <v>83</v>
      </c>
      <c r="C2449" t="str">
        <f t="shared" si="205"/>
        <v>2008</v>
      </c>
      <c r="D2449" t="s">
        <v>14</v>
      </c>
      <c r="E2449" t="str">
        <f t="shared" si="206"/>
        <v>2008A</v>
      </c>
      <c r="F2449" t="s">
        <v>15</v>
      </c>
      <c r="G2449" t="s">
        <v>36</v>
      </c>
      <c r="H2449" t="s">
        <v>20</v>
      </c>
      <c r="I2449" t="s">
        <v>33</v>
      </c>
      <c r="J2449" t="str">
        <f t="shared" si="208"/>
        <v>ENG</v>
      </c>
      <c r="K2449" t="s">
        <v>15</v>
      </c>
      <c r="L2449">
        <v>2011</v>
      </c>
      <c r="M2449">
        <f t="shared" si="204"/>
        <v>3</v>
      </c>
      <c r="N2449" t="str">
        <f t="shared" si="207"/>
        <v>F</v>
      </c>
      <c r="O2449" s="1">
        <v>40677</v>
      </c>
      <c r="P2449" t="s">
        <v>19</v>
      </c>
      <c r="Q2449" t="s">
        <v>116</v>
      </c>
      <c r="R2449" t="s">
        <v>20</v>
      </c>
    </row>
    <row r="2450" spans="1:20" x14ac:dyDescent="0.2">
      <c r="A2450">
        <v>990948</v>
      </c>
      <c r="B2450" t="s">
        <v>110</v>
      </c>
      <c r="C2450" t="str">
        <f t="shared" si="205"/>
        <v>2011</v>
      </c>
      <c r="D2450" t="s">
        <v>24</v>
      </c>
      <c r="E2450" t="str">
        <f t="shared" si="206"/>
        <v>2011C</v>
      </c>
      <c r="F2450" t="s">
        <v>15</v>
      </c>
      <c r="G2450" t="s">
        <v>67</v>
      </c>
      <c r="H2450" t="s">
        <v>24</v>
      </c>
      <c r="I2450" t="s">
        <v>33</v>
      </c>
      <c r="J2450" t="str">
        <f t="shared" si="208"/>
        <v>ENG</v>
      </c>
      <c r="K2450" t="s">
        <v>15</v>
      </c>
      <c r="L2450">
        <v>2011</v>
      </c>
      <c r="M2450">
        <f t="shared" si="204"/>
        <v>0</v>
      </c>
      <c r="N2450" t="str">
        <f t="shared" si="207"/>
        <v>U</v>
      </c>
      <c r="O2450" s="1">
        <v>40677</v>
      </c>
      <c r="P2450" t="s">
        <v>19</v>
      </c>
    </row>
    <row r="2451" spans="1:20" x14ac:dyDescent="0.2">
      <c r="A2451">
        <v>990948</v>
      </c>
      <c r="B2451" t="s">
        <v>103</v>
      </c>
      <c r="C2451" t="str">
        <f t="shared" si="205"/>
        <v>2010</v>
      </c>
      <c r="D2451" t="s">
        <v>20</v>
      </c>
      <c r="E2451" t="str">
        <f t="shared" si="206"/>
        <v>2010B</v>
      </c>
      <c r="F2451" t="s">
        <v>15</v>
      </c>
      <c r="G2451" t="s">
        <v>61</v>
      </c>
      <c r="H2451" t="s">
        <v>24</v>
      </c>
      <c r="I2451" t="s">
        <v>33</v>
      </c>
      <c r="J2451" t="str">
        <f t="shared" si="208"/>
        <v>ENG</v>
      </c>
      <c r="K2451" t="s">
        <v>15</v>
      </c>
      <c r="L2451">
        <v>2011</v>
      </c>
      <c r="M2451">
        <f t="shared" si="204"/>
        <v>1</v>
      </c>
      <c r="N2451" t="str">
        <f t="shared" si="207"/>
        <v>U</v>
      </c>
      <c r="O2451" s="1">
        <v>40677</v>
      </c>
      <c r="P2451" t="s">
        <v>19</v>
      </c>
    </row>
    <row r="2452" spans="1:20" x14ac:dyDescent="0.2">
      <c r="A2452">
        <v>990948</v>
      </c>
      <c r="B2452" t="s">
        <v>95</v>
      </c>
      <c r="C2452" t="str">
        <f t="shared" si="205"/>
        <v>2009</v>
      </c>
      <c r="D2452" t="s">
        <v>20</v>
      </c>
      <c r="E2452" t="str">
        <f t="shared" si="206"/>
        <v>2009B</v>
      </c>
      <c r="F2452" t="s">
        <v>15</v>
      </c>
      <c r="G2452" t="s">
        <v>62</v>
      </c>
      <c r="H2452" t="s">
        <v>24</v>
      </c>
      <c r="I2452" t="s">
        <v>33</v>
      </c>
      <c r="J2452" t="str">
        <f t="shared" si="208"/>
        <v>ENG</v>
      </c>
      <c r="K2452" t="s">
        <v>15</v>
      </c>
      <c r="L2452">
        <v>2011</v>
      </c>
      <c r="M2452">
        <f t="shared" si="204"/>
        <v>2</v>
      </c>
      <c r="N2452" t="str">
        <f t="shared" si="207"/>
        <v>U</v>
      </c>
      <c r="O2452" s="1">
        <v>40677</v>
      </c>
      <c r="P2452" t="s">
        <v>19</v>
      </c>
    </row>
    <row r="2453" spans="1:20" x14ac:dyDescent="0.2">
      <c r="A2453">
        <v>990948</v>
      </c>
      <c r="B2453" t="s">
        <v>104</v>
      </c>
      <c r="C2453" t="str">
        <f t="shared" si="205"/>
        <v>2010</v>
      </c>
      <c r="D2453" t="s">
        <v>24</v>
      </c>
      <c r="E2453" t="str">
        <f t="shared" si="206"/>
        <v>2010C</v>
      </c>
      <c r="F2453" t="s">
        <v>15</v>
      </c>
      <c r="G2453" t="s">
        <v>67</v>
      </c>
      <c r="H2453" t="s">
        <v>68</v>
      </c>
      <c r="I2453" t="s">
        <v>33</v>
      </c>
      <c r="J2453" t="str">
        <f t="shared" si="208"/>
        <v>ENG</v>
      </c>
      <c r="K2453" t="s">
        <v>15</v>
      </c>
      <c r="L2453">
        <v>2011</v>
      </c>
      <c r="M2453">
        <f t="shared" si="204"/>
        <v>1</v>
      </c>
      <c r="N2453" t="str">
        <f t="shared" si="207"/>
        <v>U</v>
      </c>
      <c r="O2453" s="1">
        <v>40677</v>
      </c>
      <c r="P2453" t="s">
        <v>19</v>
      </c>
    </row>
    <row r="2454" spans="1:20" x14ac:dyDescent="0.2">
      <c r="A2454">
        <v>990948</v>
      </c>
      <c r="B2454" t="s">
        <v>108</v>
      </c>
      <c r="C2454" t="str">
        <f t="shared" si="205"/>
        <v>2011</v>
      </c>
      <c r="D2454" t="s">
        <v>14</v>
      </c>
      <c r="E2454" t="str">
        <f t="shared" si="206"/>
        <v>2011A</v>
      </c>
      <c r="F2454" t="s">
        <v>15</v>
      </c>
      <c r="G2454" t="s">
        <v>40</v>
      </c>
      <c r="H2454" t="s">
        <v>17</v>
      </c>
      <c r="I2454" t="s">
        <v>33</v>
      </c>
      <c r="J2454" t="str">
        <f t="shared" si="208"/>
        <v>ENG</v>
      </c>
      <c r="K2454" t="s">
        <v>15</v>
      </c>
      <c r="L2454">
        <v>2011</v>
      </c>
      <c r="M2454">
        <f t="shared" si="204"/>
        <v>0</v>
      </c>
      <c r="N2454" t="str">
        <f t="shared" si="207"/>
        <v>U</v>
      </c>
      <c r="O2454" s="1">
        <v>40677</v>
      </c>
      <c r="P2454" t="s">
        <v>19</v>
      </c>
    </row>
    <row r="2455" spans="1:20" x14ac:dyDescent="0.2">
      <c r="A2455">
        <v>990948</v>
      </c>
      <c r="B2455" t="s">
        <v>110</v>
      </c>
      <c r="C2455" t="str">
        <f t="shared" si="205"/>
        <v>2011</v>
      </c>
      <c r="D2455" t="s">
        <v>57</v>
      </c>
      <c r="E2455" t="str">
        <f t="shared" si="206"/>
        <v>2011D</v>
      </c>
      <c r="F2455" t="s">
        <v>15</v>
      </c>
      <c r="G2455" t="s">
        <v>87</v>
      </c>
      <c r="H2455" t="s">
        <v>17</v>
      </c>
      <c r="I2455" t="s">
        <v>33</v>
      </c>
      <c r="J2455" t="str">
        <f t="shared" si="208"/>
        <v>ENG</v>
      </c>
      <c r="K2455" t="s">
        <v>15</v>
      </c>
      <c r="L2455">
        <v>2011</v>
      </c>
      <c r="M2455">
        <f t="shared" si="204"/>
        <v>0</v>
      </c>
      <c r="N2455" t="str">
        <f t="shared" si="207"/>
        <v>U</v>
      </c>
      <c r="O2455" s="1">
        <v>40677</v>
      </c>
      <c r="P2455" t="s">
        <v>19</v>
      </c>
    </row>
    <row r="2456" spans="1:20" x14ac:dyDescent="0.2">
      <c r="A2456">
        <v>990948</v>
      </c>
      <c r="B2456" t="s">
        <v>104</v>
      </c>
      <c r="C2456" t="str">
        <f t="shared" si="205"/>
        <v>2010</v>
      </c>
      <c r="D2456" t="s">
        <v>24</v>
      </c>
      <c r="E2456" t="str">
        <f t="shared" si="206"/>
        <v>2010C</v>
      </c>
      <c r="F2456" t="s">
        <v>15</v>
      </c>
      <c r="G2456" t="s">
        <v>69</v>
      </c>
      <c r="H2456" t="s">
        <v>17</v>
      </c>
      <c r="I2456" t="s">
        <v>33</v>
      </c>
      <c r="J2456" t="str">
        <f t="shared" si="208"/>
        <v>ENG</v>
      </c>
      <c r="K2456" t="s">
        <v>15</v>
      </c>
      <c r="L2456">
        <v>2011</v>
      </c>
      <c r="M2456">
        <f t="shared" si="204"/>
        <v>1</v>
      </c>
      <c r="N2456" t="str">
        <f t="shared" si="207"/>
        <v>U</v>
      </c>
      <c r="O2456" s="1">
        <v>40677</v>
      </c>
      <c r="P2456" t="s">
        <v>19</v>
      </c>
    </row>
    <row r="2457" spans="1:20" x14ac:dyDescent="0.2">
      <c r="A2457">
        <v>990948</v>
      </c>
      <c r="B2457" t="s">
        <v>99</v>
      </c>
      <c r="C2457" t="str">
        <f t="shared" si="205"/>
        <v>2009</v>
      </c>
      <c r="D2457" t="s">
        <v>24</v>
      </c>
      <c r="E2457" t="str">
        <f t="shared" si="206"/>
        <v>2009C</v>
      </c>
      <c r="F2457" t="s">
        <v>15</v>
      </c>
      <c r="G2457" t="s">
        <v>74</v>
      </c>
      <c r="H2457" t="s">
        <v>17</v>
      </c>
      <c r="I2457" t="s">
        <v>33</v>
      </c>
      <c r="J2457" t="str">
        <f t="shared" si="208"/>
        <v>ENG</v>
      </c>
      <c r="K2457" t="s">
        <v>15</v>
      </c>
      <c r="L2457">
        <v>2011</v>
      </c>
      <c r="M2457">
        <f t="shared" si="204"/>
        <v>2</v>
      </c>
      <c r="N2457" t="str">
        <f t="shared" si="207"/>
        <v>U</v>
      </c>
      <c r="O2457" s="1">
        <v>40677</v>
      </c>
      <c r="P2457" t="s">
        <v>19</v>
      </c>
    </row>
    <row r="2458" spans="1:20" x14ac:dyDescent="0.2">
      <c r="A2458">
        <v>990950</v>
      </c>
      <c r="B2458" t="s">
        <v>83</v>
      </c>
      <c r="C2458" t="str">
        <f t="shared" si="205"/>
        <v>2008</v>
      </c>
      <c r="D2458" t="s">
        <v>14</v>
      </c>
      <c r="E2458" t="str">
        <f t="shared" si="206"/>
        <v>2008A</v>
      </c>
      <c r="F2458" t="s">
        <v>15</v>
      </c>
      <c r="G2458" t="s">
        <v>43</v>
      </c>
      <c r="H2458" t="s">
        <v>14</v>
      </c>
      <c r="I2458" t="s">
        <v>30</v>
      </c>
      <c r="J2458" t="str">
        <f t="shared" si="208"/>
        <v>SCI</v>
      </c>
      <c r="L2458">
        <v>2011</v>
      </c>
      <c r="M2458">
        <f t="shared" si="204"/>
        <v>3</v>
      </c>
      <c r="N2458" t="str">
        <f t="shared" si="207"/>
        <v>F</v>
      </c>
      <c r="O2458" s="1">
        <v>40677</v>
      </c>
      <c r="P2458" t="s">
        <v>19</v>
      </c>
      <c r="Q2458" t="s">
        <v>116</v>
      </c>
      <c r="R2458" t="s">
        <v>14</v>
      </c>
    </row>
    <row r="2459" spans="1:20" x14ac:dyDescent="0.2">
      <c r="A2459">
        <v>990950</v>
      </c>
      <c r="B2459" t="s">
        <v>83</v>
      </c>
      <c r="C2459" t="str">
        <f t="shared" si="205"/>
        <v>2008</v>
      </c>
      <c r="D2459" t="s">
        <v>20</v>
      </c>
      <c r="E2459" t="str">
        <f t="shared" si="206"/>
        <v>2008B</v>
      </c>
      <c r="F2459" t="s">
        <v>15</v>
      </c>
      <c r="G2459" t="s">
        <v>56</v>
      </c>
      <c r="H2459" t="s">
        <v>14</v>
      </c>
      <c r="I2459" t="s">
        <v>30</v>
      </c>
      <c r="J2459" t="str">
        <f t="shared" si="208"/>
        <v>SCI</v>
      </c>
      <c r="L2459">
        <v>2011</v>
      </c>
      <c r="M2459">
        <f t="shared" si="204"/>
        <v>3</v>
      </c>
      <c r="N2459" t="str">
        <f t="shared" si="207"/>
        <v>F</v>
      </c>
      <c r="O2459" s="1">
        <v>40677</v>
      </c>
      <c r="P2459" t="s">
        <v>19</v>
      </c>
      <c r="Q2459" t="s">
        <v>123</v>
      </c>
      <c r="R2459" t="s">
        <v>14</v>
      </c>
    </row>
    <row r="2460" spans="1:20" x14ac:dyDescent="0.2">
      <c r="A2460">
        <v>990952</v>
      </c>
      <c r="B2460" t="s">
        <v>83</v>
      </c>
      <c r="C2460" t="str">
        <f t="shared" si="205"/>
        <v>2008</v>
      </c>
      <c r="D2460" t="s">
        <v>14</v>
      </c>
      <c r="E2460" t="str">
        <f t="shared" si="206"/>
        <v>2008A</v>
      </c>
      <c r="F2460" t="s">
        <v>15</v>
      </c>
      <c r="G2460" t="s">
        <v>43</v>
      </c>
      <c r="H2460" t="s">
        <v>20</v>
      </c>
      <c r="I2460" t="s">
        <v>32</v>
      </c>
      <c r="J2460" t="str">
        <f t="shared" si="208"/>
        <v>OTH</v>
      </c>
      <c r="L2460">
        <v>2011</v>
      </c>
      <c r="M2460">
        <f t="shared" si="204"/>
        <v>3</v>
      </c>
      <c r="N2460" t="str">
        <f t="shared" si="207"/>
        <v>F</v>
      </c>
      <c r="O2460" s="1">
        <v>40677</v>
      </c>
      <c r="P2460" t="s">
        <v>28</v>
      </c>
      <c r="Q2460" t="s">
        <v>121</v>
      </c>
      <c r="R2460" t="s">
        <v>20</v>
      </c>
    </row>
    <row r="2461" spans="1:20" x14ac:dyDescent="0.2">
      <c r="A2461">
        <v>990952</v>
      </c>
      <c r="B2461" t="s">
        <v>83</v>
      </c>
      <c r="C2461" t="str">
        <f t="shared" si="205"/>
        <v>2008</v>
      </c>
      <c r="D2461" t="s">
        <v>20</v>
      </c>
      <c r="E2461" t="str">
        <f t="shared" si="206"/>
        <v>2008B</v>
      </c>
      <c r="F2461" t="s">
        <v>15</v>
      </c>
      <c r="G2461" t="s">
        <v>56</v>
      </c>
      <c r="H2461" t="s">
        <v>20</v>
      </c>
      <c r="I2461" t="s">
        <v>32</v>
      </c>
      <c r="J2461" t="str">
        <f t="shared" si="208"/>
        <v>OTH</v>
      </c>
      <c r="L2461">
        <v>2011</v>
      </c>
      <c r="M2461">
        <f t="shared" si="204"/>
        <v>3</v>
      </c>
      <c r="N2461" t="str">
        <f t="shared" si="207"/>
        <v>F</v>
      </c>
      <c r="O2461" s="1">
        <v>40677</v>
      </c>
      <c r="P2461" t="s">
        <v>28</v>
      </c>
      <c r="Q2461" t="s">
        <v>116</v>
      </c>
      <c r="R2461" t="s">
        <v>20</v>
      </c>
    </row>
    <row r="2462" spans="1:20" x14ac:dyDescent="0.2">
      <c r="A2462">
        <v>990970</v>
      </c>
      <c r="B2462" t="s">
        <v>91</v>
      </c>
      <c r="C2462" t="str">
        <f t="shared" si="205"/>
        <v>2008</v>
      </c>
      <c r="D2462" t="s">
        <v>24</v>
      </c>
      <c r="E2462" t="str">
        <f t="shared" si="206"/>
        <v>2008C</v>
      </c>
      <c r="F2462" t="s">
        <v>15</v>
      </c>
      <c r="G2462" t="s">
        <v>43</v>
      </c>
      <c r="H2462" t="s">
        <v>20</v>
      </c>
      <c r="I2462" t="s">
        <v>41</v>
      </c>
      <c r="J2462" t="str">
        <f t="shared" si="208"/>
        <v>ENG</v>
      </c>
      <c r="L2462">
        <v>2011</v>
      </c>
      <c r="M2462">
        <f t="shared" si="204"/>
        <v>3</v>
      </c>
      <c r="N2462" t="str">
        <f t="shared" si="207"/>
        <v>F</v>
      </c>
      <c r="O2462" s="1">
        <v>40830</v>
      </c>
      <c r="P2462" t="s">
        <v>19</v>
      </c>
      <c r="Q2462" t="s">
        <v>121</v>
      </c>
      <c r="R2462" t="s">
        <v>20</v>
      </c>
    </row>
    <row r="2463" spans="1:20" x14ac:dyDescent="0.2">
      <c r="A2463">
        <v>991058</v>
      </c>
      <c r="B2463" t="s">
        <v>95</v>
      </c>
      <c r="C2463" t="str">
        <f t="shared" si="205"/>
        <v>2009</v>
      </c>
      <c r="D2463" t="s">
        <v>14</v>
      </c>
      <c r="E2463" t="str">
        <f t="shared" si="206"/>
        <v>2009A</v>
      </c>
      <c r="F2463" t="s">
        <v>15</v>
      </c>
      <c r="G2463" t="s">
        <v>43</v>
      </c>
      <c r="H2463" t="s">
        <v>20</v>
      </c>
      <c r="I2463" t="s">
        <v>32</v>
      </c>
      <c r="J2463" t="str">
        <f t="shared" si="208"/>
        <v>OTH</v>
      </c>
      <c r="L2463">
        <v>2012</v>
      </c>
      <c r="M2463">
        <f t="shared" si="204"/>
        <v>3</v>
      </c>
      <c r="N2463" t="str">
        <f t="shared" si="207"/>
        <v>F</v>
      </c>
      <c r="P2463" t="s">
        <v>19</v>
      </c>
      <c r="Q2463" t="s">
        <v>116</v>
      </c>
      <c r="R2463" t="s">
        <v>14</v>
      </c>
    </row>
    <row r="2464" spans="1:20" x14ac:dyDescent="0.2">
      <c r="A2464">
        <v>991058</v>
      </c>
      <c r="B2464" t="s">
        <v>95</v>
      </c>
      <c r="C2464" t="str">
        <f t="shared" si="205"/>
        <v>2009</v>
      </c>
      <c r="D2464" t="s">
        <v>20</v>
      </c>
      <c r="E2464" t="str">
        <f t="shared" si="206"/>
        <v>2009B</v>
      </c>
      <c r="F2464" t="s">
        <v>15</v>
      </c>
      <c r="G2464" t="s">
        <v>56</v>
      </c>
      <c r="H2464" t="s">
        <v>20</v>
      </c>
      <c r="I2464" t="s">
        <v>32</v>
      </c>
      <c r="J2464" t="str">
        <f t="shared" si="208"/>
        <v>OTH</v>
      </c>
      <c r="L2464">
        <v>2012</v>
      </c>
      <c r="M2464">
        <f t="shared" si="204"/>
        <v>3</v>
      </c>
      <c r="N2464" t="str">
        <f t="shared" si="207"/>
        <v>F</v>
      </c>
      <c r="P2464" t="s">
        <v>19</v>
      </c>
      <c r="Q2464" t="s">
        <v>123</v>
      </c>
      <c r="R2464" t="s">
        <v>20</v>
      </c>
      <c r="S2464" t="s">
        <v>126</v>
      </c>
      <c r="T2464" t="s">
        <v>20</v>
      </c>
    </row>
    <row r="2465" spans="1:18" x14ac:dyDescent="0.2">
      <c r="A2465">
        <v>991382</v>
      </c>
      <c r="B2465" t="s">
        <v>103</v>
      </c>
      <c r="C2465" t="str">
        <f t="shared" si="205"/>
        <v>2010</v>
      </c>
      <c r="D2465" t="s">
        <v>14</v>
      </c>
      <c r="E2465" t="str">
        <f t="shared" si="206"/>
        <v>2010A</v>
      </c>
      <c r="F2465" t="s">
        <v>15</v>
      </c>
      <c r="G2465" t="s">
        <v>36</v>
      </c>
      <c r="H2465" t="s">
        <v>14</v>
      </c>
      <c r="I2465" t="s">
        <v>33</v>
      </c>
      <c r="J2465" t="str">
        <f t="shared" si="208"/>
        <v>ENG</v>
      </c>
      <c r="L2465">
        <v>2011</v>
      </c>
      <c r="M2465">
        <f t="shared" si="204"/>
        <v>1</v>
      </c>
      <c r="N2465" t="str">
        <f t="shared" si="207"/>
        <v>U</v>
      </c>
      <c r="O2465" s="1">
        <v>40677</v>
      </c>
      <c r="P2465" t="s">
        <v>19</v>
      </c>
    </row>
    <row r="2466" spans="1:18" x14ac:dyDescent="0.2">
      <c r="A2466">
        <v>991382</v>
      </c>
      <c r="B2466" t="s">
        <v>104</v>
      </c>
      <c r="C2466" t="str">
        <f t="shared" si="205"/>
        <v>2010</v>
      </c>
      <c r="D2466" t="s">
        <v>57</v>
      </c>
      <c r="E2466" t="str">
        <f t="shared" si="206"/>
        <v>2010D</v>
      </c>
      <c r="F2466" t="s">
        <v>15</v>
      </c>
      <c r="G2466" t="s">
        <v>89</v>
      </c>
      <c r="H2466" t="s">
        <v>14</v>
      </c>
      <c r="I2466" t="s">
        <v>33</v>
      </c>
      <c r="J2466" t="str">
        <f t="shared" si="208"/>
        <v>ENG</v>
      </c>
      <c r="L2466">
        <v>2011</v>
      </c>
      <c r="M2466">
        <f t="shared" si="204"/>
        <v>1</v>
      </c>
      <c r="N2466" t="str">
        <f t="shared" si="207"/>
        <v>U</v>
      </c>
      <c r="O2466" s="1">
        <v>40677</v>
      </c>
      <c r="P2466" t="s">
        <v>19</v>
      </c>
    </row>
    <row r="2467" spans="1:18" x14ac:dyDescent="0.2">
      <c r="A2467">
        <v>991382</v>
      </c>
      <c r="B2467" t="s">
        <v>99</v>
      </c>
      <c r="C2467" t="str">
        <f t="shared" si="205"/>
        <v>2009</v>
      </c>
      <c r="D2467" t="s">
        <v>57</v>
      </c>
      <c r="E2467" t="str">
        <f t="shared" si="206"/>
        <v>2009D</v>
      </c>
      <c r="F2467" t="s">
        <v>15</v>
      </c>
      <c r="G2467" t="s">
        <v>59</v>
      </c>
      <c r="H2467" t="s">
        <v>14</v>
      </c>
      <c r="I2467" t="s">
        <v>33</v>
      </c>
      <c r="J2467" t="str">
        <f t="shared" si="208"/>
        <v>ENG</v>
      </c>
      <c r="L2467">
        <v>2011</v>
      </c>
      <c r="M2467">
        <f t="shared" si="204"/>
        <v>2</v>
      </c>
      <c r="N2467" t="str">
        <f t="shared" si="207"/>
        <v>U</v>
      </c>
      <c r="O2467" s="1">
        <v>40677</v>
      </c>
      <c r="P2467" t="s">
        <v>19</v>
      </c>
    </row>
    <row r="2468" spans="1:18" x14ac:dyDescent="0.2">
      <c r="A2468">
        <v>991382</v>
      </c>
      <c r="B2468" t="s">
        <v>83</v>
      </c>
      <c r="C2468" t="str">
        <f t="shared" si="205"/>
        <v>2008</v>
      </c>
      <c r="D2468" t="s">
        <v>14</v>
      </c>
      <c r="E2468" t="str">
        <f t="shared" si="206"/>
        <v>2008A</v>
      </c>
      <c r="F2468" t="s">
        <v>15</v>
      </c>
      <c r="G2468" t="s">
        <v>43</v>
      </c>
      <c r="H2468" t="s">
        <v>14</v>
      </c>
      <c r="I2468" t="s">
        <v>18</v>
      </c>
      <c r="J2468" t="str">
        <f t="shared" si="208"/>
        <v>ENG</v>
      </c>
      <c r="L2468">
        <v>2011</v>
      </c>
      <c r="M2468">
        <f t="shared" si="204"/>
        <v>3</v>
      </c>
      <c r="N2468" t="str">
        <f t="shared" si="207"/>
        <v>F</v>
      </c>
      <c r="O2468" s="1">
        <v>40677</v>
      </c>
      <c r="P2468" t="s">
        <v>19</v>
      </c>
      <c r="Q2468" t="s">
        <v>116</v>
      </c>
      <c r="R2468" t="s">
        <v>14</v>
      </c>
    </row>
    <row r="2469" spans="1:18" x14ac:dyDescent="0.2">
      <c r="A2469">
        <v>991382</v>
      </c>
      <c r="B2469" t="s">
        <v>83</v>
      </c>
      <c r="C2469" t="str">
        <f t="shared" si="205"/>
        <v>2008</v>
      </c>
      <c r="D2469" t="s">
        <v>20</v>
      </c>
      <c r="E2469" t="str">
        <f t="shared" si="206"/>
        <v>2008B</v>
      </c>
      <c r="F2469" t="s">
        <v>15</v>
      </c>
      <c r="G2469" t="s">
        <v>56</v>
      </c>
      <c r="H2469" t="s">
        <v>14</v>
      </c>
      <c r="I2469" t="s">
        <v>18</v>
      </c>
      <c r="J2469" t="str">
        <f t="shared" si="208"/>
        <v>ENG</v>
      </c>
      <c r="L2469">
        <v>2011</v>
      </c>
      <c r="M2469">
        <f t="shared" si="204"/>
        <v>3</v>
      </c>
      <c r="N2469" t="str">
        <f t="shared" si="207"/>
        <v>F</v>
      </c>
      <c r="O2469" s="1">
        <v>40677</v>
      </c>
      <c r="P2469" t="s">
        <v>19</v>
      </c>
      <c r="Q2469" t="s">
        <v>123</v>
      </c>
      <c r="R2469" t="s">
        <v>20</v>
      </c>
    </row>
    <row r="2470" spans="1:18" x14ac:dyDescent="0.2">
      <c r="A2470">
        <v>991382</v>
      </c>
      <c r="B2470" t="s">
        <v>95</v>
      </c>
      <c r="C2470" t="str">
        <f t="shared" si="205"/>
        <v>2009</v>
      </c>
      <c r="D2470" t="s">
        <v>14</v>
      </c>
      <c r="E2470" t="str">
        <f t="shared" si="206"/>
        <v>2009A</v>
      </c>
      <c r="F2470" t="s">
        <v>15</v>
      </c>
      <c r="G2470" t="s">
        <v>52</v>
      </c>
      <c r="H2470" t="s">
        <v>20</v>
      </c>
      <c r="I2470" t="s">
        <v>33</v>
      </c>
      <c r="J2470" t="str">
        <f t="shared" si="208"/>
        <v>ENG</v>
      </c>
      <c r="L2470">
        <v>2011</v>
      </c>
      <c r="M2470">
        <f t="shared" si="204"/>
        <v>2</v>
      </c>
      <c r="N2470" t="str">
        <f t="shared" si="207"/>
        <v>U</v>
      </c>
      <c r="O2470" s="1">
        <v>40677</v>
      </c>
      <c r="P2470" t="s">
        <v>19</v>
      </c>
    </row>
    <row r="2471" spans="1:18" x14ac:dyDescent="0.2">
      <c r="A2471">
        <v>991690</v>
      </c>
      <c r="B2471" t="s">
        <v>91</v>
      </c>
      <c r="C2471" t="str">
        <f t="shared" si="205"/>
        <v>2008</v>
      </c>
      <c r="D2471" t="s">
        <v>57</v>
      </c>
      <c r="E2471" t="str">
        <f t="shared" si="206"/>
        <v>2008D</v>
      </c>
      <c r="F2471" t="s">
        <v>15</v>
      </c>
      <c r="G2471" t="s">
        <v>59</v>
      </c>
      <c r="H2471" t="s">
        <v>20</v>
      </c>
      <c r="I2471" t="s">
        <v>23</v>
      </c>
      <c r="J2471" t="str">
        <f t="shared" si="208"/>
        <v>ENG</v>
      </c>
      <c r="L2471">
        <v>2011</v>
      </c>
      <c r="M2471">
        <f t="shared" si="204"/>
        <v>3</v>
      </c>
      <c r="N2471" t="str">
        <f t="shared" si="207"/>
        <v>F</v>
      </c>
      <c r="O2471" s="1">
        <v>40677</v>
      </c>
      <c r="P2471" t="s">
        <v>19</v>
      </c>
      <c r="Q2471" t="s">
        <v>116</v>
      </c>
      <c r="R2471" t="s">
        <v>24</v>
      </c>
    </row>
    <row r="2472" spans="1:18" x14ac:dyDescent="0.2">
      <c r="A2472">
        <v>991690</v>
      </c>
      <c r="B2472" t="s">
        <v>83</v>
      </c>
      <c r="C2472" t="str">
        <f t="shared" si="205"/>
        <v>2008</v>
      </c>
      <c r="D2472" t="s">
        <v>14</v>
      </c>
      <c r="E2472" t="str">
        <f t="shared" si="206"/>
        <v>2008A</v>
      </c>
      <c r="F2472" t="s">
        <v>15</v>
      </c>
      <c r="G2472" t="s">
        <v>43</v>
      </c>
      <c r="H2472" t="s">
        <v>24</v>
      </c>
      <c r="I2472" t="s">
        <v>18</v>
      </c>
      <c r="J2472" t="str">
        <f t="shared" si="208"/>
        <v>ENG</v>
      </c>
      <c r="L2472">
        <v>2011</v>
      </c>
      <c r="M2472">
        <f t="shared" si="204"/>
        <v>3</v>
      </c>
      <c r="N2472" t="str">
        <f t="shared" si="207"/>
        <v>F</v>
      </c>
      <c r="O2472" s="1">
        <v>40677</v>
      </c>
      <c r="P2472" t="s">
        <v>19</v>
      </c>
      <c r="Q2472" t="s">
        <v>121</v>
      </c>
      <c r="R2472" t="s">
        <v>17</v>
      </c>
    </row>
    <row r="2473" spans="1:18" x14ac:dyDescent="0.2">
      <c r="A2473">
        <v>991690</v>
      </c>
      <c r="B2473" t="s">
        <v>83</v>
      </c>
      <c r="C2473" t="str">
        <f t="shared" si="205"/>
        <v>2008</v>
      </c>
      <c r="D2473" t="s">
        <v>20</v>
      </c>
      <c r="E2473" t="str">
        <f t="shared" si="206"/>
        <v>2008B</v>
      </c>
      <c r="F2473" t="s">
        <v>15</v>
      </c>
      <c r="G2473" t="s">
        <v>56</v>
      </c>
      <c r="H2473" t="s">
        <v>24</v>
      </c>
      <c r="I2473" t="s">
        <v>18</v>
      </c>
      <c r="J2473" t="str">
        <f t="shared" si="208"/>
        <v>ENG</v>
      </c>
      <c r="L2473">
        <v>2011</v>
      </c>
      <c r="M2473">
        <f t="shared" si="204"/>
        <v>3</v>
      </c>
      <c r="N2473" t="str">
        <f t="shared" si="207"/>
        <v>F</v>
      </c>
      <c r="O2473" s="1">
        <v>40677</v>
      </c>
      <c r="P2473" t="s">
        <v>19</v>
      </c>
      <c r="Q2473" t="s">
        <v>118</v>
      </c>
      <c r="R2473" t="s">
        <v>24</v>
      </c>
    </row>
    <row r="2474" spans="1:18" x14ac:dyDescent="0.2">
      <c r="A2474">
        <v>991830</v>
      </c>
      <c r="B2474" t="s">
        <v>99</v>
      </c>
      <c r="C2474" t="str">
        <f t="shared" si="205"/>
        <v>2009</v>
      </c>
      <c r="D2474" t="s">
        <v>24</v>
      </c>
      <c r="E2474" t="str">
        <f t="shared" si="206"/>
        <v>2009C</v>
      </c>
      <c r="F2474" t="s">
        <v>15</v>
      </c>
      <c r="G2474" t="s">
        <v>43</v>
      </c>
      <c r="H2474" t="s">
        <v>17</v>
      </c>
      <c r="I2474" t="s">
        <v>21</v>
      </c>
      <c r="J2474" t="str">
        <f t="shared" si="208"/>
        <v>COMP</v>
      </c>
      <c r="L2474">
        <v>2011</v>
      </c>
      <c r="M2474">
        <f t="shared" si="204"/>
        <v>2</v>
      </c>
      <c r="N2474" t="str">
        <f t="shared" si="207"/>
        <v>U</v>
      </c>
      <c r="P2474" t="s">
        <v>28</v>
      </c>
    </row>
    <row r="2475" spans="1:18" x14ac:dyDescent="0.2">
      <c r="A2475">
        <v>991868</v>
      </c>
      <c r="B2475" t="s">
        <v>103</v>
      </c>
      <c r="C2475" t="str">
        <f t="shared" si="205"/>
        <v>2010</v>
      </c>
      <c r="D2475" t="s">
        <v>14</v>
      </c>
      <c r="E2475" t="str">
        <f t="shared" si="206"/>
        <v>2010A</v>
      </c>
      <c r="F2475" t="s">
        <v>15</v>
      </c>
      <c r="G2475" t="s">
        <v>43</v>
      </c>
      <c r="H2475" t="s">
        <v>24</v>
      </c>
      <c r="I2475" t="s">
        <v>41</v>
      </c>
      <c r="J2475" t="str">
        <f t="shared" si="208"/>
        <v>ENG</v>
      </c>
      <c r="L2475">
        <v>2012</v>
      </c>
      <c r="M2475">
        <f t="shared" si="204"/>
        <v>2</v>
      </c>
      <c r="N2475" t="str">
        <f t="shared" si="207"/>
        <v>U</v>
      </c>
      <c r="P2475" t="s">
        <v>28</v>
      </c>
    </row>
    <row r="2476" spans="1:18" x14ac:dyDescent="0.2">
      <c r="A2476">
        <v>991922</v>
      </c>
      <c r="B2476" t="s">
        <v>66</v>
      </c>
      <c r="C2476" t="str">
        <f t="shared" si="205"/>
        <v>2007</v>
      </c>
      <c r="D2476" t="s">
        <v>24</v>
      </c>
      <c r="E2476" t="str">
        <f t="shared" si="206"/>
        <v>2007C</v>
      </c>
      <c r="F2476" t="s">
        <v>15</v>
      </c>
      <c r="G2476" t="s">
        <v>43</v>
      </c>
      <c r="H2476" t="s">
        <v>17</v>
      </c>
      <c r="I2476" t="s">
        <v>35</v>
      </c>
      <c r="J2476" t="str">
        <f t="shared" si="208"/>
        <v>BUS</v>
      </c>
      <c r="L2476">
        <v>2010</v>
      </c>
      <c r="M2476">
        <f t="shared" si="204"/>
        <v>3</v>
      </c>
      <c r="N2476" t="str">
        <f t="shared" si="207"/>
        <v>F</v>
      </c>
      <c r="P2476" t="s">
        <v>19</v>
      </c>
      <c r="Q2476" t="s">
        <v>118</v>
      </c>
      <c r="R2476" t="s">
        <v>20</v>
      </c>
    </row>
    <row r="2477" spans="1:18" x14ac:dyDescent="0.2">
      <c r="A2477">
        <v>991924</v>
      </c>
      <c r="B2477" t="s">
        <v>83</v>
      </c>
      <c r="C2477" t="str">
        <f t="shared" si="205"/>
        <v>2008</v>
      </c>
      <c r="D2477" t="s">
        <v>14</v>
      </c>
      <c r="E2477" t="str">
        <f t="shared" si="206"/>
        <v>2008A</v>
      </c>
      <c r="F2477" t="s">
        <v>15</v>
      </c>
      <c r="G2477" t="s">
        <v>43</v>
      </c>
      <c r="H2477" t="s">
        <v>14</v>
      </c>
      <c r="I2477" t="s">
        <v>22</v>
      </c>
      <c r="J2477" t="str">
        <f t="shared" si="208"/>
        <v>ENG</v>
      </c>
      <c r="L2477">
        <v>2011</v>
      </c>
      <c r="M2477">
        <f t="shared" si="204"/>
        <v>3</v>
      </c>
      <c r="N2477" t="str">
        <f t="shared" si="207"/>
        <v>F</v>
      </c>
      <c r="O2477" s="1">
        <v>40677</v>
      </c>
      <c r="P2477" t="s">
        <v>19</v>
      </c>
      <c r="Q2477" t="s">
        <v>118</v>
      </c>
      <c r="R2477" t="s">
        <v>24</v>
      </c>
    </row>
    <row r="2478" spans="1:18" x14ac:dyDescent="0.2">
      <c r="A2478">
        <v>991924</v>
      </c>
      <c r="B2478" t="s">
        <v>83</v>
      </c>
      <c r="C2478" t="str">
        <f t="shared" si="205"/>
        <v>2008</v>
      </c>
      <c r="D2478" t="s">
        <v>20</v>
      </c>
      <c r="E2478" t="str">
        <f t="shared" si="206"/>
        <v>2008B</v>
      </c>
      <c r="F2478" t="s">
        <v>15</v>
      </c>
      <c r="G2478" t="s">
        <v>56</v>
      </c>
      <c r="H2478" t="s">
        <v>20</v>
      </c>
      <c r="I2478" t="s">
        <v>22</v>
      </c>
      <c r="J2478" t="str">
        <f t="shared" si="208"/>
        <v>ENG</v>
      </c>
      <c r="L2478">
        <v>2011</v>
      </c>
      <c r="M2478">
        <f t="shared" si="204"/>
        <v>3</v>
      </c>
      <c r="N2478" t="str">
        <f t="shared" si="207"/>
        <v>F</v>
      </c>
      <c r="O2478" s="1">
        <v>40677</v>
      </c>
      <c r="P2478" t="s">
        <v>19</v>
      </c>
      <c r="Q2478" t="s">
        <v>121</v>
      </c>
      <c r="R2478" t="s">
        <v>20</v>
      </c>
    </row>
    <row r="2479" spans="1:18" x14ac:dyDescent="0.2">
      <c r="A2479">
        <v>992884</v>
      </c>
      <c r="B2479" t="s">
        <v>110</v>
      </c>
      <c r="C2479" t="str">
        <f t="shared" si="205"/>
        <v>2011</v>
      </c>
      <c r="D2479" t="s">
        <v>24</v>
      </c>
      <c r="E2479" t="str">
        <f t="shared" si="206"/>
        <v>2011C</v>
      </c>
      <c r="F2479" t="s">
        <v>15</v>
      </c>
      <c r="G2479" t="s">
        <v>74</v>
      </c>
      <c r="H2479" t="s">
        <v>20</v>
      </c>
      <c r="I2479" t="s">
        <v>23</v>
      </c>
      <c r="J2479" t="str">
        <f t="shared" si="208"/>
        <v>ENG</v>
      </c>
      <c r="L2479">
        <v>2011</v>
      </c>
      <c r="M2479">
        <f t="shared" si="204"/>
        <v>0</v>
      </c>
      <c r="N2479" t="str">
        <f t="shared" si="207"/>
        <v>U</v>
      </c>
      <c r="O2479" s="1">
        <v>40677</v>
      </c>
      <c r="P2479" t="s">
        <v>19</v>
      </c>
    </row>
    <row r="2480" spans="1:18" x14ac:dyDescent="0.2">
      <c r="A2480">
        <v>992884</v>
      </c>
      <c r="B2480" t="s">
        <v>95</v>
      </c>
      <c r="C2480" t="str">
        <f t="shared" si="205"/>
        <v>2009</v>
      </c>
      <c r="D2480" t="s">
        <v>14</v>
      </c>
      <c r="E2480" t="str">
        <f t="shared" si="206"/>
        <v>2009A</v>
      </c>
      <c r="F2480" t="s">
        <v>15</v>
      </c>
      <c r="G2480" t="s">
        <v>36</v>
      </c>
      <c r="H2480" t="s">
        <v>20</v>
      </c>
      <c r="I2480" t="s">
        <v>23</v>
      </c>
      <c r="J2480" t="str">
        <f t="shared" si="208"/>
        <v>ENG</v>
      </c>
      <c r="L2480">
        <v>2011</v>
      </c>
      <c r="M2480">
        <f t="shared" si="204"/>
        <v>2</v>
      </c>
      <c r="N2480" t="str">
        <f t="shared" si="207"/>
        <v>U</v>
      </c>
      <c r="O2480" s="1">
        <v>40677</v>
      </c>
      <c r="P2480" t="s">
        <v>19</v>
      </c>
      <c r="Q2480" t="s">
        <v>126</v>
      </c>
      <c r="R2480" t="s">
        <v>20</v>
      </c>
    </row>
    <row r="2481" spans="1:18" x14ac:dyDescent="0.2">
      <c r="A2481">
        <v>992884</v>
      </c>
      <c r="B2481" t="s">
        <v>95</v>
      </c>
      <c r="C2481" t="str">
        <f t="shared" si="205"/>
        <v>2009</v>
      </c>
      <c r="D2481" t="s">
        <v>20</v>
      </c>
      <c r="E2481" t="str">
        <f t="shared" si="206"/>
        <v>2009B</v>
      </c>
      <c r="F2481" t="s">
        <v>15</v>
      </c>
      <c r="G2481" t="s">
        <v>59</v>
      </c>
      <c r="H2481" t="s">
        <v>20</v>
      </c>
      <c r="I2481" t="s">
        <v>23</v>
      </c>
      <c r="J2481" t="str">
        <f t="shared" si="208"/>
        <v>ENG</v>
      </c>
      <c r="L2481">
        <v>2011</v>
      </c>
      <c r="M2481">
        <f t="shared" si="204"/>
        <v>2</v>
      </c>
      <c r="N2481" t="str">
        <f t="shared" si="207"/>
        <v>U</v>
      </c>
      <c r="O2481" s="1">
        <v>40677</v>
      </c>
      <c r="P2481" t="s">
        <v>19</v>
      </c>
      <c r="Q2481" t="s">
        <v>120</v>
      </c>
      <c r="R2481" t="s">
        <v>14</v>
      </c>
    </row>
    <row r="2482" spans="1:18" x14ac:dyDescent="0.2">
      <c r="A2482">
        <v>992884</v>
      </c>
      <c r="B2482" t="s">
        <v>99</v>
      </c>
      <c r="C2482" t="str">
        <f t="shared" si="205"/>
        <v>2009</v>
      </c>
      <c r="D2482" t="s">
        <v>57</v>
      </c>
      <c r="E2482" t="str">
        <f t="shared" si="206"/>
        <v>2009D</v>
      </c>
      <c r="F2482" t="s">
        <v>15</v>
      </c>
      <c r="G2482" t="s">
        <v>77</v>
      </c>
      <c r="H2482" t="s">
        <v>20</v>
      </c>
      <c r="I2482" t="s">
        <v>23</v>
      </c>
      <c r="J2482" t="str">
        <f t="shared" si="208"/>
        <v>ENG</v>
      </c>
      <c r="K2482" t="s">
        <v>15</v>
      </c>
      <c r="L2482">
        <v>2011</v>
      </c>
      <c r="M2482">
        <f t="shared" si="204"/>
        <v>2</v>
      </c>
      <c r="N2482" t="str">
        <f t="shared" si="207"/>
        <v>U</v>
      </c>
      <c r="O2482" s="1">
        <v>40677</v>
      </c>
      <c r="P2482" t="s">
        <v>19</v>
      </c>
    </row>
    <row r="2483" spans="1:18" x14ac:dyDescent="0.2">
      <c r="A2483">
        <v>992884</v>
      </c>
      <c r="B2483" t="s">
        <v>83</v>
      </c>
      <c r="C2483" t="str">
        <f t="shared" si="205"/>
        <v>2008</v>
      </c>
      <c r="D2483" t="s">
        <v>14</v>
      </c>
      <c r="E2483" t="str">
        <f t="shared" si="206"/>
        <v>2008A</v>
      </c>
      <c r="F2483" t="s">
        <v>15</v>
      </c>
      <c r="G2483" t="s">
        <v>43</v>
      </c>
      <c r="H2483" t="s">
        <v>20</v>
      </c>
      <c r="I2483" t="s">
        <v>18</v>
      </c>
      <c r="J2483" t="str">
        <f t="shared" si="208"/>
        <v>ENG</v>
      </c>
      <c r="L2483">
        <v>2011</v>
      </c>
      <c r="M2483">
        <f t="shared" si="204"/>
        <v>3</v>
      </c>
      <c r="N2483" t="str">
        <f t="shared" si="207"/>
        <v>F</v>
      </c>
      <c r="O2483" s="1">
        <v>40677</v>
      </c>
      <c r="P2483" t="s">
        <v>19</v>
      </c>
      <c r="Q2483" t="s">
        <v>116</v>
      </c>
      <c r="R2483" t="s">
        <v>20</v>
      </c>
    </row>
    <row r="2484" spans="1:18" x14ac:dyDescent="0.2">
      <c r="A2484">
        <v>992884</v>
      </c>
      <c r="B2484" t="s">
        <v>83</v>
      </c>
      <c r="C2484" t="str">
        <f t="shared" si="205"/>
        <v>2008</v>
      </c>
      <c r="D2484" t="s">
        <v>20</v>
      </c>
      <c r="E2484" t="str">
        <f t="shared" si="206"/>
        <v>2008B</v>
      </c>
      <c r="F2484" t="s">
        <v>15</v>
      </c>
      <c r="G2484" t="s">
        <v>56</v>
      </c>
      <c r="H2484" t="s">
        <v>20</v>
      </c>
      <c r="I2484" t="s">
        <v>18</v>
      </c>
      <c r="J2484" t="str">
        <f t="shared" si="208"/>
        <v>ENG</v>
      </c>
      <c r="L2484">
        <v>2011</v>
      </c>
      <c r="M2484">
        <f t="shared" si="204"/>
        <v>3</v>
      </c>
      <c r="N2484" t="str">
        <f t="shared" si="207"/>
        <v>F</v>
      </c>
      <c r="O2484" s="1">
        <v>40677</v>
      </c>
      <c r="P2484" t="s">
        <v>19</v>
      </c>
      <c r="Q2484" t="s">
        <v>123</v>
      </c>
      <c r="R2484" t="s">
        <v>20</v>
      </c>
    </row>
    <row r="2485" spans="1:18" x14ac:dyDescent="0.2">
      <c r="A2485">
        <v>992884</v>
      </c>
      <c r="B2485" t="s">
        <v>103</v>
      </c>
      <c r="C2485" t="str">
        <f t="shared" si="205"/>
        <v>2010</v>
      </c>
      <c r="D2485" t="s">
        <v>20</v>
      </c>
      <c r="E2485" t="str">
        <f t="shared" si="206"/>
        <v>2010B</v>
      </c>
      <c r="F2485" t="s">
        <v>15</v>
      </c>
      <c r="G2485" t="s">
        <v>86</v>
      </c>
      <c r="H2485" t="s">
        <v>24</v>
      </c>
      <c r="I2485" t="s">
        <v>23</v>
      </c>
      <c r="J2485" t="str">
        <f t="shared" si="208"/>
        <v>ENG</v>
      </c>
      <c r="L2485">
        <v>2011</v>
      </c>
      <c r="M2485">
        <f t="shared" si="204"/>
        <v>1</v>
      </c>
      <c r="N2485" t="str">
        <f t="shared" si="207"/>
        <v>U</v>
      </c>
      <c r="O2485" s="1">
        <v>40677</v>
      </c>
      <c r="P2485" t="s">
        <v>19</v>
      </c>
    </row>
    <row r="2486" spans="1:18" x14ac:dyDescent="0.2">
      <c r="A2486">
        <v>992884</v>
      </c>
      <c r="B2486" t="s">
        <v>104</v>
      </c>
      <c r="C2486" t="str">
        <f t="shared" si="205"/>
        <v>2010</v>
      </c>
      <c r="D2486" t="s">
        <v>24</v>
      </c>
      <c r="E2486" t="str">
        <f t="shared" si="206"/>
        <v>2010C</v>
      </c>
      <c r="F2486" t="s">
        <v>15</v>
      </c>
      <c r="G2486" t="s">
        <v>92</v>
      </c>
      <c r="H2486" t="s">
        <v>24</v>
      </c>
      <c r="I2486" t="s">
        <v>23</v>
      </c>
      <c r="J2486" t="str">
        <f t="shared" si="208"/>
        <v>ENG</v>
      </c>
      <c r="L2486">
        <v>2011</v>
      </c>
      <c r="M2486">
        <f t="shared" si="204"/>
        <v>1</v>
      </c>
      <c r="N2486" t="str">
        <f t="shared" si="207"/>
        <v>U</v>
      </c>
      <c r="O2486" s="1">
        <v>40677</v>
      </c>
      <c r="P2486" t="s">
        <v>19</v>
      </c>
    </row>
    <row r="2487" spans="1:18" x14ac:dyDescent="0.2">
      <c r="A2487">
        <v>992982</v>
      </c>
      <c r="B2487" t="s">
        <v>99</v>
      </c>
      <c r="C2487" t="str">
        <f t="shared" si="205"/>
        <v>2009</v>
      </c>
      <c r="D2487" t="s">
        <v>24</v>
      </c>
      <c r="E2487" t="str">
        <f t="shared" si="206"/>
        <v>2009C</v>
      </c>
      <c r="F2487" t="s">
        <v>15</v>
      </c>
      <c r="G2487" t="s">
        <v>16</v>
      </c>
      <c r="H2487" t="s">
        <v>14</v>
      </c>
      <c r="I2487" t="s">
        <v>21</v>
      </c>
      <c r="J2487" t="str">
        <f t="shared" si="208"/>
        <v>COMP</v>
      </c>
      <c r="L2487">
        <v>2012</v>
      </c>
      <c r="M2487">
        <f t="shared" si="204"/>
        <v>3</v>
      </c>
      <c r="N2487" t="str">
        <f t="shared" si="207"/>
        <v>F</v>
      </c>
      <c r="P2487" t="s">
        <v>19</v>
      </c>
    </row>
    <row r="2488" spans="1:18" x14ac:dyDescent="0.2">
      <c r="A2488">
        <v>992982</v>
      </c>
      <c r="B2488" t="s">
        <v>103</v>
      </c>
      <c r="C2488" t="str">
        <f t="shared" si="205"/>
        <v>2010</v>
      </c>
      <c r="D2488" t="s">
        <v>20</v>
      </c>
      <c r="E2488" t="str">
        <f t="shared" si="206"/>
        <v>2010B</v>
      </c>
      <c r="F2488" t="s">
        <v>15</v>
      </c>
      <c r="G2488" t="s">
        <v>59</v>
      </c>
      <c r="H2488" t="s">
        <v>20</v>
      </c>
      <c r="I2488" t="s">
        <v>21</v>
      </c>
      <c r="J2488" t="str">
        <f t="shared" si="208"/>
        <v>COMP</v>
      </c>
      <c r="L2488">
        <v>2012</v>
      </c>
      <c r="M2488">
        <f t="shared" si="204"/>
        <v>2</v>
      </c>
      <c r="N2488" t="str">
        <f t="shared" si="207"/>
        <v>U</v>
      </c>
      <c r="P2488" t="s">
        <v>19</v>
      </c>
    </row>
    <row r="2489" spans="1:18" x14ac:dyDescent="0.2">
      <c r="A2489">
        <v>992982</v>
      </c>
      <c r="B2489" t="s">
        <v>104</v>
      </c>
      <c r="C2489" t="str">
        <f t="shared" si="205"/>
        <v>2010</v>
      </c>
      <c r="D2489" t="s">
        <v>24</v>
      </c>
      <c r="E2489" t="str">
        <f t="shared" si="206"/>
        <v>2010C</v>
      </c>
      <c r="F2489" t="s">
        <v>15</v>
      </c>
      <c r="G2489" t="s">
        <v>36</v>
      </c>
      <c r="H2489" t="s">
        <v>20</v>
      </c>
      <c r="I2489" t="s">
        <v>21</v>
      </c>
      <c r="J2489" t="str">
        <f t="shared" si="208"/>
        <v>COMP</v>
      </c>
      <c r="L2489">
        <v>2012</v>
      </c>
      <c r="M2489">
        <f t="shared" si="204"/>
        <v>2</v>
      </c>
      <c r="N2489" t="str">
        <f t="shared" si="207"/>
        <v>U</v>
      </c>
      <c r="P2489" t="s">
        <v>19</v>
      </c>
      <c r="Q2489" t="s">
        <v>117</v>
      </c>
      <c r="R2489" t="s">
        <v>14</v>
      </c>
    </row>
    <row r="2490" spans="1:18" x14ac:dyDescent="0.2">
      <c r="A2490">
        <v>992982</v>
      </c>
      <c r="B2490" t="s">
        <v>99</v>
      </c>
      <c r="C2490" t="str">
        <f t="shared" si="205"/>
        <v>2009</v>
      </c>
      <c r="D2490" t="s">
        <v>57</v>
      </c>
      <c r="E2490" t="str">
        <f t="shared" si="206"/>
        <v>2009D</v>
      </c>
      <c r="F2490" t="s">
        <v>15</v>
      </c>
      <c r="G2490" t="s">
        <v>64</v>
      </c>
      <c r="H2490" t="s">
        <v>20</v>
      </c>
      <c r="I2490" t="s">
        <v>21</v>
      </c>
      <c r="J2490" t="str">
        <f t="shared" si="208"/>
        <v>COMP</v>
      </c>
      <c r="L2490">
        <v>2012</v>
      </c>
      <c r="M2490">
        <f t="shared" si="204"/>
        <v>3</v>
      </c>
      <c r="N2490" t="str">
        <f t="shared" si="207"/>
        <v>F</v>
      </c>
      <c r="P2490" t="s">
        <v>19</v>
      </c>
    </row>
    <row r="2491" spans="1:18" x14ac:dyDescent="0.2">
      <c r="A2491">
        <v>993040</v>
      </c>
      <c r="B2491" t="s">
        <v>99</v>
      </c>
      <c r="C2491" t="str">
        <f t="shared" si="205"/>
        <v>2009</v>
      </c>
      <c r="D2491" t="s">
        <v>24</v>
      </c>
      <c r="E2491" t="str">
        <f t="shared" si="206"/>
        <v>2009C</v>
      </c>
      <c r="F2491" t="s">
        <v>15</v>
      </c>
      <c r="G2491" t="s">
        <v>16</v>
      </c>
      <c r="H2491" t="s">
        <v>20</v>
      </c>
      <c r="I2491" t="s">
        <v>34</v>
      </c>
      <c r="J2491" t="str">
        <f t="shared" si="208"/>
        <v>MAT</v>
      </c>
      <c r="K2491" t="s">
        <v>23</v>
      </c>
      <c r="L2491">
        <v>2012</v>
      </c>
      <c r="M2491">
        <f t="shared" si="204"/>
        <v>3</v>
      </c>
      <c r="N2491" t="str">
        <f t="shared" si="207"/>
        <v>F</v>
      </c>
      <c r="P2491" t="s">
        <v>19</v>
      </c>
      <c r="Q2491" t="s">
        <v>137</v>
      </c>
      <c r="R2491" t="s">
        <v>24</v>
      </c>
    </row>
    <row r="2492" spans="1:18" x14ac:dyDescent="0.2">
      <c r="A2492">
        <v>993040</v>
      </c>
      <c r="B2492" t="s">
        <v>99</v>
      </c>
      <c r="C2492" t="str">
        <f t="shared" si="205"/>
        <v>2009</v>
      </c>
      <c r="D2492" t="s">
        <v>57</v>
      </c>
      <c r="E2492" t="str">
        <f t="shared" si="206"/>
        <v>2009D</v>
      </c>
      <c r="F2492" t="s">
        <v>15</v>
      </c>
      <c r="G2492" t="s">
        <v>56</v>
      </c>
      <c r="H2492" t="s">
        <v>20</v>
      </c>
      <c r="I2492" t="s">
        <v>34</v>
      </c>
      <c r="J2492" t="str">
        <f t="shared" si="208"/>
        <v>MAT</v>
      </c>
      <c r="K2492" t="s">
        <v>23</v>
      </c>
      <c r="L2492">
        <v>2012</v>
      </c>
      <c r="M2492">
        <f t="shared" si="204"/>
        <v>3</v>
      </c>
      <c r="N2492" t="str">
        <f t="shared" si="207"/>
        <v>F</v>
      </c>
      <c r="P2492" t="s">
        <v>19</v>
      </c>
      <c r="Q2492" t="s">
        <v>123</v>
      </c>
      <c r="R2492" t="s">
        <v>20</v>
      </c>
    </row>
    <row r="2493" spans="1:18" x14ac:dyDescent="0.2">
      <c r="A2493">
        <v>993064</v>
      </c>
      <c r="B2493" t="s">
        <v>95</v>
      </c>
      <c r="C2493" t="str">
        <f t="shared" si="205"/>
        <v>2009</v>
      </c>
      <c r="D2493" t="s">
        <v>14</v>
      </c>
      <c r="E2493" t="str">
        <f t="shared" si="206"/>
        <v>2009A</v>
      </c>
      <c r="F2493" t="s">
        <v>15</v>
      </c>
      <c r="G2493" t="s">
        <v>43</v>
      </c>
      <c r="H2493" t="s">
        <v>20</v>
      </c>
      <c r="I2493" t="s">
        <v>23</v>
      </c>
      <c r="J2493" t="str">
        <f t="shared" si="208"/>
        <v>ENG</v>
      </c>
      <c r="L2493">
        <v>2012</v>
      </c>
      <c r="M2493">
        <f t="shared" si="204"/>
        <v>3</v>
      </c>
      <c r="N2493" t="str">
        <f t="shared" si="207"/>
        <v>F</v>
      </c>
      <c r="P2493" t="s">
        <v>19</v>
      </c>
      <c r="Q2493" t="s">
        <v>121</v>
      </c>
      <c r="R2493" t="s">
        <v>20</v>
      </c>
    </row>
    <row r="2494" spans="1:18" x14ac:dyDescent="0.2">
      <c r="A2494">
        <v>993064</v>
      </c>
      <c r="B2494" t="s">
        <v>95</v>
      </c>
      <c r="C2494" t="str">
        <f t="shared" si="205"/>
        <v>2009</v>
      </c>
      <c r="D2494" t="s">
        <v>20</v>
      </c>
      <c r="E2494" t="str">
        <f t="shared" si="206"/>
        <v>2009B</v>
      </c>
      <c r="F2494" t="s">
        <v>15</v>
      </c>
      <c r="G2494" t="s">
        <v>56</v>
      </c>
      <c r="H2494" t="s">
        <v>20</v>
      </c>
      <c r="I2494" t="s">
        <v>23</v>
      </c>
      <c r="J2494" t="str">
        <f t="shared" si="208"/>
        <v>ENG</v>
      </c>
      <c r="L2494">
        <v>2012</v>
      </c>
      <c r="M2494">
        <f t="shared" si="204"/>
        <v>3</v>
      </c>
      <c r="N2494" t="str">
        <f t="shared" si="207"/>
        <v>F</v>
      </c>
      <c r="P2494" t="s">
        <v>19</v>
      </c>
      <c r="Q2494" t="s">
        <v>116</v>
      </c>
      <c r="R2494" t="s">
        <v>20</v>
      </c>
    </row>
    <row r="2495" spans="1:18" x14ac:dyDescent="0.2">
      <c r="A2495">
        <v>993074</v>
      </c>
      <c r="B2495" t="s">
        <v>91</v>
      </c>
      <c r="C2495" t="str">
        <f t="shared" si="205"/>
        <v>2008</v>
      </c>
      <c r="D2495" t="s">
        <v>24</v>
      </c>
      <c r="E2495" t="str">
        <f t="shared" si="206"/>
        <v>2008C</v>
      </c>
      <c r="F2495" t="s">
        <v>15</v>
      </c>
      <c r="G2495" t="s">
        <v>43</v>
      </c>
      <c r="H2495" t="s">
        <v>20</v>
      </c>
      <c r="I2495" t="s">
        <v>25</v>
      </c>
      <c r="J2495" t="str">
        <f t="shared" si="208"/>
        <v>ENG</v>
      </c>
      <c r="L2495">
        <v>2011</v>
      </c>
      <c r="M2495">
        <f t="shared" ref="M2495:M2505" si="209">L2495-C2495</f>
        <v>3</v>
      </c>
      <c r="N2495" t="str">
        <f t="shared" si="207"/>
        <v>F</v>
      </c>
      <c r="O2495" s="1">
        <v>40677</v>
      </c>
      <c r="P2495" t="s">
        <v>28</v>
      </c>
    </row>
    <row r="2496" spans="1:18" x14ac:dyDescent="0.2">
      <c r="A2496">
        <v>993074</v>
      </c>
      <c r="B2496" t="s">
        <v>91</v>
      </c>
      <c r="C2496" t="str">
        <f t="shared" si="205"/>
        <v>2008</v>
      </c>
      <c r="D2496" t="s">
        <v>57</v>
      </c>
      <c r="E2496" t="str">
        <f t="shared" si="206"/>
        <v>2008D</v>
      </c>
      <c r="F2496" t="s">
        <v>15</v>
      </c>
      <c r="G2496" t="s">
        <v>56</v>
      </c>
      <c r="H2496" t="s">
        <v>20</v>
      </c>
      <c r="I2496" t="s">
        <v>25</v>
      </c>
      <c r="J2496" t="str">
        <f t="shared" si="208"/>
        <v>ENG</v>
      </c>
      <c r="L2496">
        <v>2011</v>
      </c>
      <c r="M2496">
        <f t="shared" si="209"/>
        <v>3</v>
      </c>
      <c r="N2496" t="str">
        <f t="shared" si="207"/>
        <v>F</v>
      </c>
      <c r="O2496" s="1">
        <v>40677</v>
      </c>
      <c r="P2496" t="s">
        <v>28</v>
      </c>
    </row>
    <row r="2497" spans="1:18" x14ac:dyDescent="0.2">
      <c r="A2497">
        <v>993136</v>
      </c>
      <c r="B2497" t="s">
        <v>104</v>
      </c>
      <c r="C2497" t="str">
        <f t="shared" si="205"/>
        <v>2010</v>
      </c>
      <c r="D2497" t="s">
        <v>57</v>
      </c>
      <c r="E2497" t="str">
        <f t="shared" si="206"/>
        <v>2010D</v>
      </c>
      <c r="F2497" t="s">
        <v>15</v>
      </c>
      <c r="G2497" t="s">
        <v>56</v>
      </c>
      <c r="H2497" t="s">
        <v>14</v>
      </c>
      <c r="I2497" t="s">
        <v>25</v>
      </c>
      <c r="J2497" t="str">
        <f t="shared" si="208"/>
        <v>ENG</v>
      </c>
      <c r="L2497">
        <v>2011</v>
      </c>
      <c r="M2497">
        <f t="shared" si="209"/>
        <v>1</v>
      </c>
      <c r="N2497" t="str">
        <f t="shared" si="207"/>
        <v>U</v>
      </c>
      <c r="O2497" s="1">
        <v>40677</v>
      </c>
      <c r="P2497" t="s">
        <v>28</v>
      </c>
    </row>
    <row r="2498" spans="1:18" x14ac:dyDescent="0.2">
      <c r="A2498">
        <v>993136</v>
      </c>
      <c r="B2498" t="s">
        <v>104</v>
      </c>
      <c r="C2498" t="str">
        <f t="shared" ref="C2498:C2561" si="210">LEFT(B2498,4)</f>
        <v>2010</v>
      </c>
      <c r="D2498" t="s">
        <v>24</v>
      </c>
      <c r="E2498" t="str">
        <f t="shared" ref="E2498:E2561" si="211">CONCATENATE(C2498,D2498)</f>
        <v>2010C</v>
      </c>
      <c r="F2498" t="s">
        <v>15</v>
      </c>
      <c r="G2498" t="s">
        <v>43</v>
      </c>
      <c r="H2498" t="s">
        <v>20</v>
      </c>
      <c r="I2498" t="s">
        <v>25</v>
      </c>
      <c r="J2498" t="str">
        <f t="shared" si="208"/>
        <v>ENG</v>
      </c>
      <c r="L2498">
        <v>2011</v>
      </c>
      <c r="M2498">
        <f t="shared" si="209"/>
        <v>1</v>
      </c>
      <c r="N2498" t="str">
        <f t="shared" ref="N2498:N2561" si="212">IF(OR(M2498&lt;3,M2498="TR"),"U","F")</f>
        <v>U</v>
      </c>
      <c r="O2498" s="1">
        <v>40677</v>
      </c>
      <c r="P2498" t="s">
        <v>28</v>
      </c>
    </row>
    <row r="2499" spans="1:18" x14ac:dyDescent="0.2">
      <c r="A2499">
        <v>993194</v>
      </c>
      <c r="B2499" t="s">
        <v>83</v>
      </c>
      <c r="C2499" t="str">
        <f t="shared" si="210"/>
        <v>2008</v>
      </c>
      <c r="D2499" t="s">
        <v>14</v>
      </c>
      <c r="E2499" t="str">
        <f t="shared" si="211"/>
        <v>2008A</v>
      </c>
      <c r="F2499" t="s">
        <v>15</v>
      </c>
      <c r="G2499" t="s">
        <v>43</v>
      </c>
      <c r="H2499" t="s">
        <v>20</v>
      </c>
      <c r="I2499" t="s">
        <v>23</v>
      </c>
      <c r="J2499" t="str">
        <f t="shared" ref="J2499:J2562" si="213">IF(OR(I2499="AE",I2499="BE",I2499="CE",I2499="CM",I2499="ED",I2499="ECE",I2499="EVE",I2499="EV",I2499="FPE",I2499="IE",I2499="MFE",I2499="ME",I2499="MGE",I2499="MTE",I2499="PHE",I2499="RB",I2499="EE",I2499="RBE"),"ENG",IF(OR(I2499="BBT",I2499="BC",I2499="BIO",I2499="CH",I2499="PH",I2499="PSS",I2499="SC"),"SCI",IF(OR(I2499="MA",I2499="MAC",I2499="SD"),"MAT",IF(OR(I2499="CO",I2499="ID",I2499="ND",I2499="SX"),"OTH",IF(OR(I2499="ECON",I2499="EP",I2499="EC",I2499="ET",I2499="HU",I2499="IN",I2499="LAE",I2499="PWR",I2499="ST",I2499="EVS",I2499="PW"),"HUSS",IF(OR(I2499="CA",I2499="CCN",I2499="CS",I2499="IMGD"),"COMP",IF(OR(I2499="IT",I2499="MG",I2499="MIS"),"BUS","ERROR")))))))</f>
        <v>ENG</v>
      </c>
      <c r="L2499">
        <v>2011</v>
      </c>
      <c r="M2499">
        <f t="shared" si="209"/>
        <v>3</v>
      </c>
      <c r="N2499" t="str">
        <f t="shared" si="212"/>
        <v>F</v>
      </c>
      <c r="O2499" s="1">
        <v>40677</v>
      </c>
      <c r="P2499" t="s">
        <v>28</v>
      </c>
      <c r="Q2499" t="s">
        <v>116</v>
      </c>
      <c r="R2499" t="s">
        <v>24</v>
      </c>
    </row>
    <row r="2500" spans="1:18" x14ac:dyDescent="0.2">
      <c r="A2500">
        <v>993194</v>
      </c>
      <c r="B2500" t="s">
        <v>83</v>
      </c>
      <c r="C2500" t="str">
        <f t="shared" si="210"/>
        <v>2008</v>
      </c>
      <c r="D2500" t="s">
        <v>20</v>
      </c>
      <c r="E2500" t="str">
        <f t="shared" si="211"/>
        <v>2008B</v>
      </c>
      <c r="F2500" t="s">
        <v>15</v>
      </c>
      <c r="G2500" t="s">
        <v>56</v>
      </c>
      <c r="H2500" t="s">
        <v>20</v>
      </c>
      <c r="I2500" t="s">
        <v>23</v>
      </c>
      <c r="J2500" t="str">
        <f t="shared" si="213"/>
        <v>ENG</v>
      </c>
      <c r="L2500">
        <v>2011</v>
      </c>
      <c r="M2500">
        <f t="shared" si="209"/>
        <v>3</v>
      </c>
      <c r="N2500" t="str">
        <f t="shared" si="212"/>
        <v>F</v>
      </c>
      <c r="O2500" s="1">
        <v>40677</v>
      </c>
      <c r="P2500" t="s">
        <v>28</v>
      </c>
      <c r="Q2500" t="s">
        <v>123</v>
      </c>
      <c r="R2500" t="s">
        <v>24</v>
      </c>
    </row>
    <row r="2501" spans="1:18" x14ac:dyDescent="0.2">
      <c r="A2501">
        <v>993204</v>
      </c>
      <c r="B2501" t="s">
        <v>99</v>
      </c>
      <c r="C2501" t="str">
        <f t="shared" si="210"/>
        <v>2009</v>
      </c>
      <c r="D2501" t="s">
        <v>57</v>
      </c>
      <c r="E2501" t="str">
        <f t="shared" si="211"/>
        <v>2009D</v>
      </c>
      <c r="F2501" t="s">
        <v>15</v>
      </c>
      <c r="G2501" t="s">
        <v>56</v>
      </c>
      <c r="H2501" t="s">
        <v>24</v>
      </c>
      <c r="I2501" t="s">
        <v>41</v>
      </c>
      <c r="J2501" t="str">
        <f t="shared" si="213"/>
        <v>ENG</v>
      </c>
      <c r="L2501">
        <v>2011</v>
      </c>
      <c r="M2501">
        <f t="shared" si="209"/>
        <v>2</v>
      </c>
      <c r="N2501" t="str">
        <f t="shared" si="212"/>
        <v>U</v>
      </c>
      <c r="P2501" t="s">
        <v>19</v>
      </c>
    </row>
    <row r="2502" spans="1:18" x14ac:dyDescent="0.2">
      <c r="A2502">
        <v>993204</v>
      </c>
      <c r="B2502" t="s">
        <v>83</v>
      </c>
      <c r="C2502" t="str">
        <f t="shared" si="210"/>
        <v>2008</v>
      </c>
      <c r="D2502" t="s">
        <v>14</v>
      </c>
      <c r="E2502" t="str">
        <f t="shared" si="211"/>
        <v>2008A</v>
      </c>
      <c r="F2502" t="s">
        <v>15</v>
      </c>
      <c r="G2502" t="s">
        <v>16</v>
      </c>
      <c r="H2502" t="s">
        <v>24</v>
      </c>
      <c r="I2502" t="s">
        <v>32</v>
      </c>
      <c r="J2502" t="str">
        <f t="shared" si="213"/>
        <v>OTH</v>
      </c>
      <c r="L2502">
        <v>2011</v>
      </c>
      <c r="M2502">
        <f t="shared" si="209"/>
        <v>3</v>
      </c>
      <c r="N2502" t="str">
        <f t="shared" si="212"/>
        <v>F</v>
      </c>
      <c r="P2502" t="s">
        <v>19</v>
      </c>
      <c r="Q2502" t="s">
        <v>116</v>
      </c>
      <c r="R2502" t="s">
        <v>20</v>
      </c>
    </row>
    <row r="2503" spans="1:18" x14ac:dyDescent="0.2">
      <c r="A2503">
        <v>993864</v>
      </c>
      <c r="B2503" t="s">
        <v>66</v>
      </c>
      <c r="C2503" t="str">
        <f t="shared" si="210"/>
        <v>2007</v>
      </c>
      <c r="D2503" t="s">
        <v>57</v>
      </c>
      <c r="E2503" t="str">
        <f t="shared" si="211"/>
        <v>2007D</v>
      </c>
      <c r="F2503" t="s">
        <v>15</v>
      </c>
      <c r="G2503" t="s">
        <v>59</v>
      </c>
      <c r="H2503" t="s">
        <v>24</v>
      </c>
      <c r="I2503" t="s">
        <v>22</v>
      </c>
      <c r="J2503" t="str">
        <f t="shared" si="213"/>
        <v>ENG</v>
      </c>
      <c r="L2503">
        <v>2007</v>
      </c>
      <c r="M2503">
        <f t="shared" si="209"/>
        <v>0</v>
      </c>
      <c r="N2503" t="str">
        <f t="shared" si="212"/>
        <v>U</v>
      </c>
      <c r="O2503" s="1">
        <v>39221</v>
      </c>
      <c r="P2503" t="s">
        <v>19</v>
      </c>
      <c r="Q2503" t="s">
        <v>133</v>
      </c>
      <c r="R2503" t="s">
        <v>24</v>
      </c>
    </row>
    <row r="2504" spans="1:18" x14ac:dyDescent="0.2">
      <c r="A2504">
        <v>994106</v>
      </c>
      <c r="B2504" t="s">
        <v>13</v>
      </c>
      <c r="C2504" t="str">
        <f t="shared" si="210"/>
        <v>2007</v>
      </c>
      <c r="D2504" t="s">
        <v>14</v>
      </c>
      <c r="E2504" t="str">
        <f t="shared" si="211"/>
        <v>2007A</v>
      </c>
      <c r="F2504" t="s">
        <v>15</v>
      </c>
      <c r="G2504" t="s">
        <v>43</v>
      </c>
      <c r="H2504" t="s">
        <v>24</v>
      </c>
      <c r="I2504" t="s">
        <v>30</v>
      </c>
      <c r="J2504" t="str">
        <f t="shared" si="213"/>
        <v>SCI</v>
      </c>
      <c r="L2504">
        <v>2007</v>
      </c>
      <c r="M2504">
        <f t="shared" si="209"/>
        <v>0</v>
      </c>
      <c r="N2504" t="str">
        <f t="shared" si="212"/>
        <v>U</v>
      </c>
      <c r="O2504" s="1">
        <v>39135</v>
      </c>
      <c r="P2504" t="s">
        <v>19</v>
      </c>
    </row>
    <row r="2505" spans="1:18" x14ac:dyDescent="0.2">
      <c r="A2505">
        <v>994152</v>
      </c>
      <c r="B2505" t="s">
        <v>13</v>
      </c>
      <c r="C2505" t="str">
        <f t="shared" si="210"/>
        <v>2007</v>
      </c>
      <c r="D2505" t="s">
        <v>20</v>
      </c>
      <c r="E2505" t="str">
        <f t="shared" si="211"/>
        <v>2007B</v>
      </c>
      <c r="F2505" t="s">
        <v>15</v>
      </c>
      <c r="G2505" t="s">
        <v>56</v>
      </c>
      <c r="H2505" t="s">
        <v>17</v>
      </c>
      <c r="I2505" t="s">
        <v>42</v>
      </c>
      <c r="J2505" t="str">
        <f t="shared" si="213"/>
        <v>SCI</v>
      </c>
      <c r="L2505">
        <v>2008</v>
      </c>
      <c r="M2505">
        <f t="shared" si="209"/>
        <v>1</v>
      </c>
      <c r="N2505" t="str">
        <f t="shared" si="212"/>
        <v>U</v>
      </c>
      <c r="P2505" t="s">
        <v>19</v>
      </c>
    </row>
    <row r="2506" spans="1:18" x14ac:dyDescent="0.2">
      <c r="A2506">
        <v>996258</v>
      </c>
      <c r="B2506" t="s">
        <v>95</v>
      </c>
      <c r="C2506" t="str">
        <f t="shared" si="210"/>
        <v>2009</v>
      </c>
      <c r="D2506" t="s">
        <v>14</v>
      </c>
      <c r="E2506" t="str">
        <f t="shared" si="211"/>
        <v>2009A</v>
      </c>
      <c r="F2506" t="s">
        <v>15</v>
      </c>
      <c r="G2506" t="s">
        <v>43</v>
      </c>
      <c r="H2506" t="s">
        <v>20</v>
      </c>
      <c r="I2506" t="s">
        <v>22</v>
      </c>
      <c r="J2506" t="str">
        <f t="shared" si="213"/>
        <v>ENG</v>
      </c>
      <c r="L2506" t="s">
        <v>38</v>
      </c>
      <c r="M2506" t="s">
        <v>38</v>
      </c>
      <c r="N2506" t="str">
        <f t="shared" si="212"/>
        <v>U</v>
      </c>
      <c r="O2506" s="1">
        <v>40677</v>
      </c>
      <c r="P2506" t="s">
        <v>19</v>
      </c>
      <c r="Q2506" t="s">
        <v>121</v>
      </c>
      <c r="R2506" t="s">
        <v>24</v>
      </c>
    </row>
    <row r="2507" spans="1:18" x14ac:dyDescent="0.2">
      <c r="A2507">
        <v>996258</v>
      </c>
      <c r="B2507" t="s">
        <v>95</v>
      </c>
      <c r="C2507" t="str">
        <f t="shared" si="210"/>
        <v>2009</v>
      </c>
      <c r="D2507" t="s">
        <v>20</v>
      </c>
      <c r="E2507" t="str">
        <f t="shared" si="211"/>
        <v>2009B</v>
      </c>
      <c r="F2507" t="s">
        <v>15</v>
      </c>
      <c r="G2507" t="s">
        <v>56</v>
      </c>
      <c r="H2507" t="s">
        <v>24</v>
      </c>
      <c r="I2507" t="s">
        <v>22</v>
      </c>
      <c r="J2507" t="str">
        <f t="shared" si="213"/>
        <v>ENG</v>
      </c>
      <c r="L2507" t="s">
        <v>38</v>
      </c>
      <c r="M2507" t="s">
        <v>38</v>
      </c>
      <c r="N2507" t="str">
        <f t="shared" si="212"/>
        <v>U</v>
      </c>
      <c r="O2507" s="1">
        <v>40677</v>
      </c>
      <c r="P2507" t="s">
        <v>19</v>
      </c>
      <c r="Q2507" t="s">
        <v>116</v>
      </c>
      <c r="R2507" t="s">
        <v>20</v>
      </c>
    </row>
    <row r="2508" spans="1:18" x14ac:dyDescent="0.2">
      <c r="A2508">
        <v>996268</v>
      </c>
      <c r="B2508" t="s">
        <v>83</v>
      </c>
      <c r="C2508" t="str">
        <f t="shared" si="210"/>
        <v>2008</v>
      </c>
      <c r="D2508" t="s">
        <v>14</v>
      </c>
      <c r="E2508" t="str">
        <f t="shared" si="211"/>
        <v>2008A</v>
      </c>
      <c r="F2508" t="s">
        <v>15</v>
      </c>
      <c r="G2508" t="s">
        <v>16</v>
      </c>
      <c r="H2508" t="s">
        <v>24</v>
      </c>
      <c r="I2508" t="s">
        <v>18</v>
      </c>
      <c r="J2508" t="str">
        <f t="shared" si="213"/>
        <v>ENG</v>
      </c>
      <c r="L2508">
        <v>2011</v>
      </c>
      <c r="M2508">
        <f t="shared" ref="M2508:M2521" si="214">L2508-C2508</f>
        <v>3</v>
      </c>
      <c r="N2508" t="str">
        <f t="shared" si="212"/>
        <v>F</v>
      </c>
      <c r="O2508" s="1">
        <v>40830</v>
      </c>
      <c r="P2508" t="s">
        <v>19</v>
      </c>
      <c r="Q2508" t="s">
        <v>116</v>
      </c>
      <c r="R2508" t="s">
        <v>17</v>
      </c>
    </row>
    <row r="2509" spans="1:18" x14ac:dyDescent="0.2">
      <c r="A2509">
        <v>996268</v>
      </c>
      <c r="B2509" t="s">
        <v>83</v>
      </c>
      <c r="C2509" t="str">
        <f t="shared" si="210"/>
        <v>2008</v>
      </c>
      <c r="D2509" t="s">
        <v>20</v>
      </c>
      <c r="E2509" t="str">
        <f t="shared" si="211"/>
        <v>2008B</v>
      </c>
      <c r="F2509" t="s">
        <v>15</v>
      </c>
      <c r="G2509" t="s">
        <v>56</v>
      </c>
      <c r="H2509" t="s">
        <v>24</v>
      </c>
      <c r="I2509" t="s">
        <v>18</v>
      </c>
      <c r="J2509" t="str">
        <f t="shared" si="213"/>
        <v>ENG</v>
      </c>
      <c r="L2509">
        <v>2011</v>
      </c>
      <c r="M2509">
        <f t="shared" si="214"/>
        <v>3</v>
      </c>
      <c r="N2509" t="str">
        <f t="shared" si="212"/>
        <v>F</v>
      </c>
      <c r="O2509" s="1">
        <v>40830</v>
      </c>
      <c r="P2509" t="s">
        <v>19</v>
      </c>
      <c r="Q2509" t="s">
        <v>118</v>
      </c>
      <c r="R2509" t="s">
        <v>14</v>
      </c>
    </row>
    <row r="2510" spans="1:18" x14ac:dyDescent="0.2">
      <c r="A2510">
        <v>999914</v>
      </c>
      <c r="B2510" t="s">
        <v>95</v>
      </c>
      <c r="C2510" t="str">
        <f t="shared" si="210"/>
        <v>2009</v>
      </c>
      <c r="D2510" t="s">
        <v>20</v>
      </c>
      <c r="E2510" t="str">
        <f t="shared" si="211"/>
        <v>2009B</v>
      </c>
      <c r="F2510" t="s">
        <v>15</v>
      </c>
      <c r="G2510" t="s">
        <v>56</v>
      </c>
      <c r="H2510" t="s">
        <v>20</v>
      </c>
      <c r="I2510" t="s">
        <v>45</v>
      </c>
      <c r="J2510" t="str">
        <f t="shared" si="213"/>
        <v>SCI</v>
      </c>
      <c r="L2510">
        <v>2011</v>
      </c>
      <c r="M2510">
        <f t="shared" si="214"/>
        <v>2</v>
      </c>
      <c r="N2510" t="str">
        <f t="shared" si="212"/>
        <v>U</v>
      </c>
      <c r="O2510" s="1">
        <v>40677</v>
      </c>
      <c r="P2510" t="s">
        <v>28</v>
      </c>
    </row>
    <row r="2511" spans="1:18" x14ac:dyDescent="0.2">
      <c r="A2511">
        <v>999914</v>
      </c>
      <c r="B2511" t="s">
        <v>91</v>
      </c>
      <c r="C2511" t="str">
        <f t="shared" si="210"/>
        <v>2008</v>
      </c>
      <c r="D2511" t="s">
        <v>24</v>
      </c>
      <c r="E2511" t="str">
        <f t="shared" si="211"/>
        <v>2008C</v>
      </c>
      <c r="F2511" t="s">
        <v>15</v>
      </c>
      <c r="G2511" t="s">
        <v>43</v>
      </c>
      <c r="H2511" t="s">
        <v>20</v>
      </c>
      <c r="I2511" t="s">
        <v>18</v>
      </c>
      <c r="J2511" t="str">
        <f t="shared" si="213"/>
        <v>ENG</v>
      </c>
      <c r="L2511">
        <v>2011</v>
      </c>
      <c r="M2511">
        <f t="shared" si="214"/>
        <v>3</v>
      </c>
      <c r="N2511" t="str">
        <f t="shared" si="212"/>
        <v>F</v>
      </c>
      <c r="O2511" s="1">
        <v>40677</v>
      </c>
      <c r="P2511" t="s">
        <v>28</v>
      </c>
      <c r="Q2511" t="s">
        <v>116</v>
      </c>
      <c r="R2511" t="s">
        <v>24</v>
      </c>
    </row>
    <row r="2512" spans="1:18" x14ac:dyDescent="0.2">
      <c r="A2512">
        <v>999914</v>
      </c>
      <c r="B2512" t="s">
        <v>91</v>
      </c>
      <c r="C2512" t="str">
        <f t="shared" si="210"/>
        <v>2008</v>
      </c>
      <c r="D2512" t="s">
        <v>57</v>
      </c>
      <c r="E2512" t="str">
        <f t="shared" si="211"/>
        <v>2008D</v>
      </c>
      <c r="F2512" t="s">
        <v>15</v>
      </c>
      <c r="G2512" t="s">
        <v>56</v>
      </c>
      <c r="H2512" t="s">
        <v>17</v>
      </c>
      <c r="I2512" t="s">
        <v>18</v>
      </c>
      <c r="J2512" t="str">
        <f t="shared" si="213"/>
        <v>ENG</v>
      </c>
      <c r="L2512">
        <v>2011</v>
      </c>
      <c r="M2512">
        <f t="shared" si="214"/>
        <v>3</v>
      </c>
      <c r="N2512" t="str">
        <f t="shared" si="212"/>
        <v>F</v>
      </c>
      <c r="O2512" s="1">
        <v>40677</v>
      </c>
      <c r="P2512" t="s">
        <v>28</v>
      </c>
      <c r="Q2512" t="s">
        <v>123</v>
      </c>
      <c r="R2512" t="s">
        <v>24</v>
      </c>
    </row>
    <row r="2513" spans="1:20" x14ac:dyDescent="0.2">
      <c r="A2513">
        <v>1000000</v>
      </c>
      <c r="B2513" t="s">
        <v>83</v>
      </c>
      <c r="C2513" t="str">
        <f t="shared" si="210"/>
        <v>2008</v>
      </c>
      <c r="D2513" t="s">
        <v>20</v>
      </c>
      <c r="E2513" t="str">
        <f t="shared" si="211"/>
        <v>2008B</v>
      </c>
      <c r="F2513" t="s">
        <v>15</v>
      </c>
      <c r="G2513" t="s">
        <v>64</v>
      </c>
      <c r="H2513" t="s">
        <v>14</v>
      </c>
      <c r="I2513" t="s">
        <v>32</v>
      </c>
      <c r="J2513" t="str">
        <f t="shared" si="213"/>
        <v>OTH</v>
      </c>
      <c r="L2513">
        <v>2011</v>
      </c>
      <c r="M2513">
        <f t="shared" si="214"/>
        <v>3</v>
      </c>
      <c r="N2513" t="str">
        <f t="shared" si="212"/>
        <v>F</v>
      </c>
      <c r="O2513" s="1">
        <v>40313</v>
      </c>
      <c r="P2513" t="s">
        <v>28</v>
      </c>
      <c r="Q2513" t="s">
        <v>123</v>
      </c>
      <c r="R2513" t="s">
        <v>14</v>
      </c>
    </row>
    <row r="2514" spans="1:20" x14ac:dyDescent="0.2">
      <c r="A2514">
        <v>1000000</v>
      </c>
      <c r="B2514" t="s">
        <v>83</v>
      </c>
      <c r="C2514" t="str">
        <f t="shared" si="210"/>
        <v>2008</v>
      </c>
      <c r="D2514" t="s">
        <v>14</v>
      </c>
      <c r="E2514" t="str">
        <f t="shared" si="211"/>
        <v>2008A</v>
      </c>
      <c r="F2514" t="s">
        <v>15</v>
      </c>
      <c r="G2514" t="s">
        <v>16</v>
      </c>
      <c r="H2514" t="s">
        <v>20</v>
      </c>
      <c r="I2514" t="s">
        <v>32</v>
      </c>
      <c r="J2514" t="str">
        <f t="shared" si="213"/>
        <v>OTH</v>
      </c>
      <c r="L2514">
        <v>2011</v>
      </c>
      <c r="M2514">
        <f t="shared" si="214"/>
        <v>3</v>
      </c>
      <c r="N2514" t="str">
        <f t="shared" si="212"/>
        <v>F</v>
      </c>
      <c r="O2514" s="1">
        <v>40313</v>
      </c>
      <c r="P2514" t="s">
        <v>28</v>
      </c>
      <c r="Q2514" t="s">
        <v>116</v>
      </c>
      <c r="R2514" t="s">
        <v>14</v>
      </c>
    </row>
    <row r="2515" spans="1:20" x14ac:dyDescent="0.2">
      <c r="A2515">
        <v>1000004</v>
      </c>
      <c r="B2515" t="s">
        <v>110</v>
      </c>
      <c r="C2515" t="str">
        <f t="shared" si="210"/>
        <v>2011</v>
      </c>
      <c r="D2515" t="s">
        <v>24</v>
      </c>
      <c r="E2515" t="str">
        <f t="shared" si="211"/>
        <v>2011C</v>
      </c>
      <c r="F2515" t="s">
        <v>15</v>
      </c>
      <c r="G2515" t="s">
        <v>71</v>
      </c>
      <c r="H2515" t="s">
        <v>14</v>
      </c>
      <c r="I2515" t="s">
        <v>21</v>
      </c>
      <c r="J2515" t="str">
        <f t="shared" si="213"/>
        <v>COMP</v>
      </c>
      <c r="K2515" t="s">
        <v>34</v>
      </c>
      <c r="L2515">
        <v>2011</v>
      </c>
      <c r="M2515">
        <f t="shared" si="214"/>
        <v>0</v>
      </c>
      <c r="N2515" t="str">
        <f t="shared" si="212"/>
        <v>U</v>
      </c>
      <c r="O2515" s="1">
        <v>40677</v>
      </c>
      <c r="P2515" t="s">
        <v>19</v>
      </c>
    </row>
    <row r="2516" spans="1:20" x14ac:dyDescent="0.2">
      <c r="A2516">
        <v>1000004</v>
      </c>
      <c r="B2516" t="s">
        <v>104</v>
      </c>
      <c r="C2516" t="str">
        <f t="shared" si="210"/>
        <v>2010</v>
      </c>
      <c r="D2516" t="s">
        <v>24</v>
      </c>
      <c r="E2516" t="str">
        <f t="shared" si="211"/>
        <v>2010C</v>
      </c>
      <c r="F2516" t="s">
        <v>15</v>
      </c>
      <c r="G2516" t="s">
        <v>69</v>
      </c>
      <c r="H2516" t="s">
        <v>14</v>
      </c>
      <c r="I2516" t="s">
        <v>34</v>
      </c>
      <c r="J2516" t="str">
        <f t="shared" si="213"/>
        <v>MAT</v>
      </c>
      <c r="K2516" t="s">
        <v>21</v>
      </c>
      <c r="L2516">
        <v>2011</v>
      </c>
      <c r="M2516">
        <f t="shared" si="214"/>
        <v>1</v>
      </c>
      <c r="N2516" t="str">
        <f t="shared" si="212"/>
        <v>U</v>
      </c>
      <c r="O2516" s="1">
        <v>40677</v>
      </c>
      <c r="P2516" t="s">
        <v>19</v>
      </c>
    </row>
    <row r="2517" spans="1:20" x14ac:dyDescent="0.2">
      <c r="A2517">
        <v>1000004</v>
      </c>
      <c r="B2517" t="s">
        <v>103</v>
      </c>
      <c r="C2517" t="str">
        <f t="shared" si="210"/>
        <v>2010</v>
      </c>
      <c r="D2517" t="s">
        <v>20</v>
      </c>
      <c r="E2517" t="str">
        <f t="shared" si="211"/>
        <v>2010B</v>
      </c>
      <c r="F2517" t="s">
        <v>15</v>
      </c>
      <c r="G2517" t="s">
        <v>61</v>
      </c>
      <c r="H2517" t="s">
        <v>20</v>
      </c>
      <c r="I2517" t="s">
        <v>34</v>
      </c>
      <c r="J2517" t="str">
        <f t="shared" si="213"/>
        <v>MAT</v>
      </c>
      <c r="K2517" t="s">
        <v>21</v>
      </c>
      <c r="L2517">
        <v>2011</v>
      </c>
      <c r="M2517">
        <f t="shared" si="214"/>
        <v>1</v>
      </c>
      <c r="N2517" t="str">
        <f t="shared" si="212"/>
        <v>U</v>
      </c>
      <c r="O2517" s="1">
        <v>40677</v>
      </c>
      <c r="P2517" t="s">
        <v>19</v>
      </c>
    </row>
    <row r="2518" spans="1:20" x14ac:dyDescent="0.2">
      <c r="A2518">
        <v>1000080</v>
      </c>
      <c r="B2518" t="s">
        <v>95</v>
      </c>
      <c r="C2518" t="str">
        <f t="shared" si="210"/>
        <v>2009</v>
      </c>
      <c r="D2518" t="s">
        <v>14</v>
      </c>
      <c r="E2518" t="str">
        <f t="shared" si="211"/>
        <v>2009A</v>
      </c>
      <c r="F2518" t="s">
        <v>15</v>
      </c>
      <c r="G2518" t="s">
        <v>43</v>
      </c>
      <c r="H2518" t="s">
        <v>24</v>
      </c>
      <c r="I2518" t="s">
        <v>18</v>
      </c>
      <c r="J2518" t="str">
        <f t="shared" si="213"/>
        <v>ENG</v>
      </c>
      <c r="L2518">
        <v>2011</v>
      </c>
      <c r="M2518">
        <f t="shared" si="214"/>
        <v>2</v>
      </c>
      <c r="N2518" t="str">
        <f t="shared" si="212"/>
        <v>U</v>
      </c>
      <c r="P2518" t="s">
        <v>19</v>
      </c>
      <c r="Q2518" t="s">
        <v>116</v>
      </c>
      <c r="R2518" t="s">
        <v>17</v>
      </c>
    </row>
    <row r="2519" spans="1:20" x14ac:dyDescent="0.2">
      <c r="A2519">
        <v>1000080</v>
      </c>
      <c r="B2519" t="s">
        <v>83</v>
      </c>
      <c r="C2519" t="str">
        <f t="shared" si="210"/>
        <v>2008</v>
      </c>
      <c r="D2519" t="s">
        <v>14</v>
      </c>
      <c r="E2519" t="str">
        <f t="shared" si="211"/>
        <v>2008A</v>
      </c>
      <c r="F2519" t="s">
        <v>15</v>
      </c>
      <c r="G2519" t="s">
        <v>43</v>
      </c>
      <c r="H2519" t="s">
        <v>17</v>
      </c>
      <c r="I2519" t="s">
        <v>18</v>
      </c>
      <c r="J2519" t="str">
        <f t="shared" si="213"/>
        <v>ENG</v>
      </c>
      <c r="L2519">
        <v>2011</v>
      </c>
      <c r="M2519">
        <f t="shared" si="214"/>
        <v>3</v>
      </c>
      <c r="N2519" t="str">
        <f t="shared" si="212"/>
        <v>F</v>
      </c>
      <c r="P2519" t="s">
        <v>19</v>
      </c>
    </row>
    <row r="2520" spans="1:20" x14ac:dyDescent="0.2">
      <c r="A2520">
        <v>1000088</v>
      </c>
      <c r="B2520" t="s">
        <v>83</v>
      </c>
      <c r="C2520" t="str">
        <f t="shared" si="210"/>
        <v>2008</v>
      </c>
      <c r="D2520" t="s">
        <v>14</v>
      </c>
      <c r="E2520" t="str">
        <f t="shared" si="211"/>
        <v>2008A</v>
      </c>
      <c r="F2520" t="s">
        <v>15</v>
      </c>
      <c r="G2520" t="s">
        <v>16</v>
      </c>
      <c r="H2520" t="s">
        <v>24</v>
      </c>
      <c r="I2520" t="s">
        <v>23</v>
      </c>
      <c r="J2520" t="str">
        <f t="shared" si="213"/>
        <v>ENG</v>
      </c>
      <c r="L2520">
        <v>2011</v>
      </c>
      <c r="M2520">
        <f t="shared" si="214"/>
        <v>3</v>
      </c>
      <c r="N2520" t="str">
        <f t="shared" si="212"/>
        <v>F</v>
      </c>
      <c r="P2520" t="s">
        <v>19</v>
      </c>
      <c r="Q2520" t="s">
        <v>116</v>
      </c>
      <c r="R2520" t="s">
        <v>24</v>
      </c>
    </row>
    <row r="2521" spans="1:20" x14ac:dyDescent="0.2">
      <c r="A2521">
        <v>1000088</v>
      </c>
      <c r="B2521" t="s">
        <v>83</v>
      </c>
      <c r="C2521" t="str">
        <f t="shared" si="210"/>
        <v>2008</v>
      </c>
      <c r="D2521" t="s">
        <v>20</v>
      </c>
      <c r="E2521" t="str">
        <f t="shared" si="211"/>
        <v>2008B</v>
      </c>
      <c r="F2521" t="s">
        <v>15</v>
      </c>
      <c r="G2521" t="s">
        <v>64</v>
      </c>
      <c r="H2521" t="s">
        <v>17</v>
      </c>
      <c r="I2521" t="s">
        <v>23</v>
      </c>
      <c r="J2521" t="str">
        <f t="shared" si="213"/>
        <v>ENG</v>
      </c>
      <c r="L2521">
        <v>2011</v>
      </c>
      <c r="M2521">
        <f t="shared" si="214"/>
        <v>3</v>
      </c>
      <c r="N2521" t="str">
        <f t="shared" si="212"/>
        <v>F</v>
      </c>
      <c r="P2521" t="s">
        <v>19</v>
      </c>
      <c r="Q2521" t="s">
        <v>123</v>
      </c>
      <c r="R2521" t="s">
        <v>17</v>
      </c>
    </row>
    <row r="2522" spans="1:20" x14ac:dyDescent="0.2">
      <c r="A2522">
        <v>1044238</v>
      </c>
      <c r="B2522" t="s">
        <v>83</v>
      </c>
      <c r="C2522" t="str">
        <f t="shared" si="210"/>
        <v>2008</v>
      </c>
      <c r="D2522" t="s">
        <v>20</v>
      </c>
      <c r="E2522" t="str">
        <f t="shared" si="211"/>
        <v>2008B</v>
      </c>
      <c r="F2522" t="s">
        <v>15</v>
      </c>
      <c r="G2522" t="s">
        <v>64</v>
      </c>
      <c r="H2522" t="s">
        <v>14</v>
      </c>
      <c r="I2522" t="s">
        <v>85</v>
      </c>
      <c r="J2522" t="str">
        <f t="shared" si="213"/>
        <v>ENG</v>
      </c>
      <c r="L2522" t="s">
        <v>38</v>
      </c>
      <c r="M2522" t="s">
        <v>38</v>
      </c>
      <c r="N2522" t="str">
        <f t="shared" si="212"/>
        <v>U</v>
      </c>
      <c r="O2522" s="1">
        <v>40313</v>
      </c>
      <c r="P2522" t="s">
        <v>19</v>
      </c>
      <c r="Q2522" t="s">
        <v>122</v>
      </c>
      <c r="R2522" t="s">
        <v>14</v>
      </c>
    </row>
    <row r="2523" spans="1:20" x14ac:dyDescent="0.2">
      <c r="A2523">
        <v>1000112</v>
      </c>
      <c r="B2523" t="s">
        <v>83</v>
      </c>
      <c r="C2523" t="str">
        <f t="shared" si="210"/>
        <v>2008</v>
      </c>
      <c r="D2523" t="s">
        <v>14</v>
      </c>
      <c r="E2523" t="str">
        <f t="shared" si="211"/>
        <v>2008A</v>
      </c>
      <c r="F2523" t="s">
        <v>15</v>
      </c>
      <c r="G2523" t="s">
        <v>16</v>
      </c>
      <c r="H2523" t="s">
        <v>14</v>
      </c>
      <c r="I2523" t="s">
        <v>22</v>
      </c>
      <c r="J2523" t="str">
        <f t="shared" si="213"/>
        <v>ENG</v>
      </c>
      <c r="L2523">
        <v>2011</v>
      </c>
      <c r="M2523">
        <f t="shared" ref="M2523:M2554" si="215">L2523-C2523</f>
        <v>3</v>
      </c>
      <c r="N2523" t="str">
        <f t="shared" si="212"/>
        <v>F</v>
      </c>
      <c r="O2523" s="1">
        <v>40677</v>
      </c>
      <c r="P2523" t="s">
        <v>19</v>
      </c>
      <c r="Q2523" t="s">
        <v>116</v>
      </c>
      <c r="R2523" t="s">
        <v>20</v>
      </c>
    </row>
    <row r="2524" spans="1:20" x14ac:dyDescent="0.2">
      <c r="A2524">
        <v>1000112</v>
      </c>
      <c r="B2524" t="s">
        <v>83</v>
      </c>
      <c r="C2524" t="str">
        <f t="shared" si="210"/>
        <v>2008</v>
      </c>
      <c r="D2524" t="s">
        <v>20</v>
      </c>
      <c r="E2524" t="str">
        <f t="shared" si="211"/>
        <v>2008B</v>
      </c>
      <c r="F2524" t="s">
        <v>15</v>
      </c>
      <c r="G2524" t="s">
        <v>64</v>
      </c>
      <c r="H2524" t="s">
        <v>14</v>
      </c>
      <c r="I2524" t="s">
        <v>22</v>
      </c>
      <c r="J2524" t="str">
        <f t="shared" si="213"/>
        <v>ENG</v>
      </c>
      <c r="L2524">
        <v>2011</v>
      </c>
      <c r="M2524">
        <f t="shared" si="215"/>
        <v>3</v>
      </c>
      <c r="N2524" t="str">
        <f t="shared" si="212"/>
        <v>F</v>
      </c>
      <c r="O2524" s="1">
        <v>40677</v>
      </c>
      <c r="P2524" t="s">
        <v>19</v>
      </c>
      <c r="Q2524" t="s">
        <v>123</v>
      </c>
      <c r="R2524" t="s">
        <v>14</v>
      </c>
    </row>
    <row r="2525" spans="1:20" x14ac:dyDescent="0.2">
      <c r="A2525">
        <v>1000114</v>
      </c>
      <c r="B2525" t="s">
        <v>83</v>
      </c>
      <c r="C2525" t="str">
        <f t="shared" si="210"/>
        <v>2008</v>
      </c>
      <c r="D2525" t="s">
        <v>14</v>
      </c>
      <c r="E2525" t="str">
        <f t="shared" si="211"/>
        <v>2008A</v>
      </c>
      <c r="F2525" t="s">
        <v>15</v>
      </c>
      <c r="G2525" t="s">
        <v>16</v>
      </c>
      <c r="H2525" t="s">
        <v>14</v>
      </c>
      <c r="I2525" t="s">
        <v>23</v>
      </c>
      <c r="J2525" t="str">
        <f t="shared" si="213"/>
        <v>ENG</v>
      </c>
      <c r="L2525">
        <v>2011</v>
      </c>
      <c r="M2525">
        <f t="shared" si="215"/>
        <v>3</v>
      </c>
      <c r="N2525" t="str">
        <f t="shared" si="212"/>
        <v>F</v>
      </c>
      <c r="O2525" s="1">
        <v>40677</v>
      </c>
      <c r="P2525" t="s">
        <v>19</v>
      </c>
      <c r="Q2525" t="s">
        <v>116</v>
      </c>
      <c r="R2525" t="s">
        <v>14</v>
      </c>
    </row>
    <row r="2526" spans="1:20" x14ac:dyDescent="0.2">
      <c r="A2526">
        <v>1000114</v>
      </c>
      <c r="B2526" t="s">
        <v>83</v>
      </c>
      <c r="C2526" t="str">
        <f t="shared" si="210"/>
        <v>2008</v>
      </c>
      <c r="D2526" t="s">
        <v>20</v>
      </c>
      <c r="E2526" t="str">
        <f t="shared" si="211"/>
        <v>2008B</v>
      </c>
      <c r="F2526" t="s">
        <v>15</v>
      </c>
      <c r="G2526" t="s">
        <v>64</v>
      </c>
      <c r="H2526" t="s">
        <v>14</v>
      </c>
      <c r="I2526" t="s">
        <v>23</v>
      </c>
      <c r="J2526" t="str">
        <f t="shared" si="213"/>
        <v>ENG</v>
      </c>
      <c r="L2526">
        <v>2011</v>
      </c>
      <c r="M2526">
        <f t="shared" si="215"/>
        <v>3</v>
      </c>
      <c r="N2526" t="str">
        <f t="shared" si="212"/>
        <v>F</v>
      </c>
      <c r="O2526" s="1">
        <v>40677</v>
      </c>
      <c r="P2526" t="s">
        <v>19</v>
      </c>
      <c r="Q2526" t="s">
        <v>123</v>
      </c>
      <c r="R2526" t="s">
        <v>14</v>
      </c>
      <c r="S2526" t="s">
        <v>120</v>
      </c>
      <c r="T2526" t="s">
        <v>14</v>
      </c>
    </row>
    <row r="2527" spans="1:20" x14ac:dyDescent="0.2">
      <c r="A2527">
        <v>1000114</v>
      </c>
      <c r="B2527" t="s">
        <v>91</v>
      </c>
      <c r="C2527" t="str">
        <f t="shared" si="210"/>
        <v>2008</v>
      </c>
      <c r="D2527" t="s">
        <v>57</v>
      </c>
      <c r="E2527" t="str">
        <f t="shared" si="211"/>
        <v>2008D</v>
      </c>
      <c r="F2527" t="s">
        <v>15</v>
      </c>
      <c r="G2527" t="s">
        <v>59</v>
      </c>
      <c r="H2527" t="s">
        <v>14</v>
      </c>
      <c r="I2527" t="s">
        <v>23</v>
      </c>
      <c r="J2527" t="str">
        <f t="shared" si="213"/>
        <v>ENG</v>
      </c>
      <c r="L2527">
        <v>2011</v>
      </c>
      <c r="M2527">
        <f t="shared" si="215"/>
        <v>3</v>
      </c>
      <c r="N2527" t="str">
        <f t="shared" si="212"/>
        <v>F</v>
      </c>
      <c r="O2527" s="1">
        <v>40677</v>
      </c>
      <c r="P2527" t="s">
        <v>19</v>
      </c>
      <c r="Q2527" t="s">
        <v>126</v>
      </c>
      <c r="R2527" t="s">
        <v>20</v>
      </c>
    </row>
    <row r="2528" spans="1:20" x14ac:dyDescent="0.2">
      <c r="A2528">
        <v>1000174</v>
      </c>
      <c r="B2528" t="s">
        <v>83</v>
      </c>
      <c r="C2528" t="str">
        <f t="shared" si="210"/>
        <v>2008</v>
      </c>
      <c r="D2528" t="s">
        <v>14</v>
      </c>
      <c r="E2528" t="str">
        <f t="shared" si="211"/>
        <v>2008A</v>
      </c>
      <c r="F2528" t="s">
        <v>15</v>
      </c>
      <c r="G2528" t="s">
        <v>43</v>
      </c>
      <c r="H2528" t="s">
        <v>24</v>
      </c>
      <c r="I2528" t="s">
        <v>22</v>
      </c>
      <c r="J2528" t="str">
        <f t="shared" si="213"/>
        <v>ENG</v>
      </c>
      <c r="L2528">
        <v>2011</v>
      </c>
      <c r="M2528">
        <f t="shared" si="215"/>
        <v>3</v>
      </c>
      <c r="N2528" t="str">
        <f t="shared" si="212"/>
        <v>F</v>
      </c>
      <c r="P2528" t="s">
        <v>19</v>
      </c>
      <c r="Q2528" t="s">
        <v>121</v>
      </c>
      <c r="R2528" t="s">
        <v>24</v>
      </c>
    </row>
    <row r="2529" spans="1:18" x14ac:dyDescent="0.2">
      <c r="A2529">
        <v>1000174</v>
      </c>
      <c r="B2529" t="s">
        <v>83</v>
      </c>
      <c r="C2529" t="str">
        <f t="shared" si="210"/>
        <v>2008</v>
      </c>
      <c r="D2529" t="s">
        <v>20</v>
      </c>
      <c r="E2529" t="str">
        <f t="shared" si="211"/>
        <v>2008B</v>
      </c>
      <c r="F2529" t="s">
        <v>15</v>
      </c>
      <c r="G2529" t="s">
        <v>56</v>
      </c>
      <c r="H2529" t="s">
        <v>24</v>
      </c>
      <c r="I2529" t="s">
        <v>22</v>
      </c>
      <c r="J2529" t="str">
        <f t="shared" si="213"/>
        <v>ENG</v>
      </c>
      <c r="L2529">
        <v>2011</v>
      </c>
      <c r="M2529">
        <f t="shared" si="215"/>
        <v>3</v>
      </c>
      <c r="N2529" t="str">
        <f t="shared" si="212"/>
        <v>F</v>
      </c>
      <c r="P2529" t="s">
        <v>19</v>
      </c>
      <c r="Q2529" t="s">
        <v>116</v>
      </c>
      <c r="R2529" t="s">
        <v>17</v>
      </c>
    </row>
    <row r="2530" spans="1:18" x14ac:dyDescent="0.2">
      <c r="A2530">
        <v>1000174</v>
      </c>
      <c r="B2530" t="s">
        <v>91</v>
      </c>
      <c r="C2530" t="str">
        <f t="shared" si="210"/>
        <v>2008</v>
      </c>
      <c r="D2530" t="s">
        <v>57</v>
      </c>
      <c r="E2530" t="str">
        <f t="shared" si="211"/>
        <v>2008D</v>
      </c>
      <c r="F2530" t="s">
        <v>15</v>
      </c>
      <c r="G2530" t="s">
        <v>87</v>
      </c>
      <c r="H2530" t="s">
        <v>17</v>
      </c>
      <c r="I2530" t="s">
        <v>22</v>
      </c>
      <c r="J2530" t="str">
        <f t="shared" si="213"/>
        <v>ENG</v>
      </c>
      <c r="L2530">
        <v>2011</v>
      </c>
      <c r="M2530">
        <f t="shared" si="215"/>
        <v>3</v>
      </c>
      <c r="N2530" t="str">
        <f t="shared" si="212"/>
        <v>F</v>
      </c>
      <c r="P2530" t="s">
        <v>19</v>
      </c>
      <c r="Q2530" t="s">
        <v>116</v>
      </c>
      <c r="R2530" t="s">
        <v>17</v>
      </c>
    </row>
    <row r="2531" spans="1:18" x14ac:dyDescent="0.2">
      <c r="A2531">
        <v>1000448</v>
      </c>
      <c r="B2531" t="s">
        <v>106</v>
      </c>
      <c r="C2531" t="str">
        <f t="shared" si="210"/>
        <v>2010</v>
      </c>
      <c r="D2531" t="s">
        <v>107</v>
      </c>
      <c r="E2531" t="str">
        <f t="shared" si="211"/>
        <v>2010E2</v>
      </c>
      <c r="F2531" t="s">
        <v>15</v>
      </c>
      <c r="G2531" t="s">
        <v>56</v>
      </c>
      <c r="H2531" t="s">
        <v>20</v>
      </c>
      <c r="I2531" t="s">
        <v>22</v>
      </c>
      <c r="J2531" t="str">
        <f t="shared" si="213"/>
        <v>ENG</v>
      </c>
      <c r="L2531">
        <v>2012</v>
      </c>
      <c r="M2531">
        <f t="shared" si="215"/>
        <v>2</v>
      </c>
      <c r="N2531" t="str">
        <f t="shared" si="212"/>
        <v>U</v>
      </c>
      <c r="P2531" t="s">
        <v>19</v>
      </c>
    </row>
    <row r="2532" spans="1:18" x14ac:dyDescent="0.2">
      <c r="A2532">
        <v>1000448</v>
      </c>
      <c r="B2532" t="s">
        <v>103</v>
      </c>
      <c r="C2532" t="str">
        <f t="shared" si="210"/>
        <v>2010</v>
      </c>
      <c r="D2532" t="s">
        <v>14</v>
      </c>
      <c r="E2532" t="str">
        <f t="shared" si="211"/>
        <v>2010A</v>
      </c>
      <c r="F2532" t="s">
        <v>15</v>
      </c>
      <c r="G2532" t="s">
        <v>43</v>
      </c>
      <c r="H2532" t="s">
        <v>24</v>
      </c>
      <c r="I2532" t="s">
        <v>22</v>
      </c>
      <c r="J2532" t="str">
        <f t="shared" si="213"/>
        <v>ENG</v>
      </c>
      <c r="L2532">
        <v>2012</v>
      </c>
      <c r="M2532">
        <f t="shared" si="215"/>
        <v>2</v>
      </c>
      <c r="N2532" t="str">
        <f t="shared" si="212"/>
        <v>U</v>
      </c>
      <c r="P2532" t="s">
        <v>19</v>
      </c>
    </row>
    <row r="2533" spans="1:18" x14ac:dyDescent="0.2">
      <c r="A2533">
        <v>1001036</v>
      </c>
      <c r="B2533" t="s">
        <v>13</v>
      </c>
      <c r="C2533" t="str">
        <f t="shared" si="210"/>
        <v>2007</v>
      </c>
      <c r="D2533" t="s">
        <v>14</v>
      </c>
      <c r="E2533" t="str">
        <f t="shared" si="211"/>
        <v>2007A</v>
      </c>
      <c r="F2533" t="s">
        <v>15</v>
      </c>
      <c r="G2533" t="s">
        <v>55</v>
      </c>
      <c r="H2533" t="s">
        <v>14</v>
      </c>
      <c r="I2533" t="s">
        <v>15</v>
      </c>
      <c r="J2533" t="str">
        <f t="shared" si="213"/>
        <v>SCI</v>
      </c>
      <c r="L2533">
        <v>2007</v>
      </c>
      <c r="M2533">
        <f t="shared" si="215"/>
        <v>0</v>
      </c>
      <c r="N2533" t="str">
        <f t="shared" si="212"/>
        <v>U</v>
      </c>
      <c r="O2533" s="1">
        <v>39221</v>
      </c>
      <c r="P2533" t="s">
        <v>19</v>
      </c>
    </row>
    <row r="2534" spans="1:18" x14ac:dyDescent="0.2">
      <c r="A2534">
        <v>1001036</v>
      </c>
      <c r="B2534" t="s">
        <v>66</v>
      </c>
      <c r="C2534" t="str">
        <f t="shared" si="210"/>
        <v>2007</v>
      </c>
      <c r="D2534" t="s">
        <v>57</v>
      </c>
      <c r="E2534" t="str">
        <f t="shared" si="211"/>
        <v>2007D</v>
      </c>
      <c r="F2534" t="s">
        <v>15</v>
      </c>
      <c r="G2534" t="s">
        <v>76</v>
      </c>
      <c r="H2534" t="s">
        <v>14</v>
      </c>
      <c r="I2534" t="s">
        <v>15</v>
      </c>
      <c r="J2534" t="str">
        <f t="shared" si="213"/>
        <v>SCI</v>
      </c>
      <c r="L2534">
        <v>2007</v>
      </c>
      <c r="M2534">
        <f t="shared" si="215"/>
        <v>0</v>
      </c>
      <c r="N2534" t="str">
        <f t="shared" si="212"/>
        <v>U</v>
      </c>
      <c r="O2534" s="1">
        <v>39221</v>
      </c>
      <c r="P2534" t="s">
        <v>19</v>
      </c>
      <c r="Q2534" t="s">
        <v>143</v>
      </c>
      <c r="R2534" t="s">
        <v>14</v>
      </c>
    </row>
    <row r="2535" spans="1:18" x14ac:dyDescent="0.2">
      <c r="A2535">
        <v>1001036</v>
      </c>
      <c r="B2535" t="s">
        <v>13</v>
      </c>
      <c r="C2535" t="str">
        <f t="shared" si="210"/>
        <v>2007</v>
      </c>
      <c r="D2535" t="s">
        <v>20</v>
      </c>
      <c r="E2535" t="str">
        <f t="shared" si="211"/>
        <v>2007B</v>
      </c>
      <c r="F2535" t="s">
        <v>15</v>
      </c>
      <c r="G2535" t="s">
        <v>65</v>
      </c>
      <c r="H2535" t="s">
        <v>20</v>
      </c>
      <c r="I2535" t="s">
        <v>15</v>
      </c>
      <c r="J2535" t="str">
        <f t="shared" si="213"/>
        <v>SCI</v>
      </c>
      <c r="L2535">
        <v>2007</v>
      </c>
      <c r="M2535">
        <f t="shared" si="215"/>
        <v>0</v>
      </c>
      <c r="N2535" t="str">
        <f t="shared" si="212"/>
        <v>U</v>
      </c>
      <c r="O2535" s="1">
        <v>39221</v>
      </c>
      <c r="P2535" t="s">
        <v>19</v>
      </c>
    </row>
    <row r="2536" spans="1:18" x14ac:dyDescent="0.2">
      <c r="A2536">
        <v>1003268</v>
      </c>
      <c r="B2536" t="s">
        <v>108</v>
      </c>
      <c r="C2536" t="str">
        <f t="shared" si="210"/>
        <v>2011</v>
      </c>
      <c r="D2536" t="s">
        <v>20</v>
      </c>
      <c r="E2536" t="str">
        <f t="shared" si="211"/>
        <v>2011B</v>
      </c>
      <c r="F2536" t="s">
        <v>15</v>
      </c>
      <c r="G2536" t="s">
        <v>59</v>
      </c>
      <c r="H2536" t="s">
        <v>24</v>
      </c>
      <c r="I2536" t="s">
        <v>26</v>
      </c>
      <c r="J2536" t="str">
        <f t="shared" si="213"/>
        <v>COMP</v>
      </c>
      <c r="K2536" t="s">
        <v>21</v>
      </c>
      <c r="L2536">
        <v>2012</v>
      </c>
      <c r="M2536">
        <f t="shared" si="215"/>
        <v>1</v>
      </c>
      <c r="N2536" t="str">
        <f t="shared" si="212"/>
        <v>U</v>
      </c>
      <c r="P2536" t="s">
        <v>19</v>
      </c>
    </row>
    <row r="2537" spans="1:18" x14ac:dyDescent="0.2">
      <c r="A2537">
        <v>1003268</v>
      </c>
      <c r="B2537" t="s">
        <v>104</v>
      </c>
      <c r="C2537" t="str">
        <f t="shared" si="210"/>
        <v>2010</v>
      </c>
      <c r="D2537" t="s">
        <v>57</v>
      </c>
      <c r="E2537" t="str">
        <f t="shared" si="211"/>
        <v>2010D</v>
      </c>
      <c r="F2537" t="s">
        <v>15</v>
      </c>
      <c r="G2537" t="s">
        <v>56</v>
      </c>
      <c r="H2537" t="s">
        <v>24</v>
      </c>
      <c r="I2537" t="s">
        <v>26</v>
      </c>
      <c r="J2537" t="str">
        <f t="shared" si="213"/>
        <v>COMP</v>
      </c>
      <c r="K2537" t="s">
        <v>21</v>
      </c>
      <c r="L2537">
        <v>2012</v>
      </c>
      <c r="M2537">
        <f t="shared" si="215"/>
        <v>2</v>
      </c>
      <c r="N2537" t="str">
        <f t="shared" si="212"/>
        <v>U</v>
      </c>
      <c r="P2537" t="s">
        <v>19</v>
      </c>
    </row>
    <row r="2538" spans="1:18" x14ac:dyDescent="0.2">
      <c r="A2538">
        <v>1003268</v>
      </c>
      <c r="B2538" t="s">
        <v>104</v>
      </c>
      <c r="C2538" t="str">
        <f t="shared" si="210"/>
        <v>2010</v>
      </c>
      <c r="D2538" t="s">
        <v>24</v>
      </c>
      <c r="E2538" t="str">
        <f t="shared" si="211"/>
        <v>2010C</v>
      </c>
      <c r="F2538" t="s">
        <v>15</v>
      </c>
      <c r="G2538" t="s">
        <v>43</v>
      </c>
      <c r="H2538" t="s">
        <v>17</v>
      </c>
      <c r="I2538" t="s">
        <v>26</v>
      </c>
      <c r="J2538" t="str">
        <f t="shared" si="213"/>
        <v>COMP</v>
      </c>
      <c r="K2538" t="s">
        <v>21</v>
      </c>
      <c r="L2538">
        <v>2012</v>
      </c>
      <c r="M2538">
        <f t="shared" si="215"/>
        <v>2</v>
      </c>
      <c r="N2538" t="str">
        <f t="shared" si="212"/>
        <v>U</v>
      </c>
      <c r="P2538" t="s">
        <v>19</v>
      </c>
    </row>
    <row r="2539" spans="1:18" x14ac:dyDescent="0.2">
      <c r="A2539">
        <v>1003286</v>
      </c>
      <c r="B2539" t="s">
        <v>83</v>
      </c>
      <c r="C2539" t="str">
        <f t="shared" si="210"/>
        <v>2008</v>
      </c>
      <c r="D2539" t="s">
        <v>14</v>
      </c>
      <c r="E2539" t="str">
        <f t="shared" si="211"/>
        <v>2008A</v>
      </c>
      <c r="F2539" t="s">
        <v>15</v>
      </c>
      <c r="G2539" t="s">
        <v>43</v>
      </c>
      <c r="H2539" t="s">
        <v>20</v>
      </c>
      <c r="I2539" t="s">
        <v>27</v>
      </c>
      <c r="J2539" t="str">
        <f t="shared" si="213"/>
        <v>ENG</v>
      </c>
      <c r="L2539">
        <v>2011</v>
      </c>
      <c r="M2539">
        <f t="shared" si="215"/>
        <v>3</v>
      </c>
      <c r="N2539" t="str">
        <f t="shared" si="212"/>
        <v>F</v>
      </c>
      <c r="O2539" s="1">
        <v>40677</v>
      </c>
      <c r="P2539" t="s">
        <v>19</v>
      </c>
      <c r="Q2539" t="s">
        <v>121</v>
      </c>
      <c r="R2539" t="s">
        <v>20</v>
      </c>
    </row>
    <row r="2540" spans="1:18" x14ac:dyDescent="0.2">
      <c r="A2540">
        <v>1003286</v>
      </c>
      <c r="B2540" t="s">
        <v>83</v>
      </c>
      <c r="C2540" t="str">
        <f t="shared" si="210"/>
        <v>2008</v>
      </c>
      <c r="D2540" t="s">
        <v>20</v>
      </c>
      <c r="E2540" t="str">
        <f t="shared" si="211"/>
        <v>2008B</v>
      </c>
      <c r="F2540" t="s">
        <v>15</v>
      </c>
      <c r="G2540" t="s">
        <v>56</v>
      </c>
      <c r="H2540" t="s">
        <v>24</v>
      </c>
      <c r="I2540" t="s">
        <v>27</v>
      </c>
      <c r="J2540" t="str">
        <f t="shared" si="213"/>
        <v>ENG</v>
      </c>
      <c r="L2540">
        <v>2011</v>
      </c>
      <c r="M2540">
        <f t="shared" si="215"/>
        <v>3</v>
      </c>
      <c r="N2540" t="str">
        <f t="shared" si="212"/>
        <v>F</v>
      </c>
      <c r="O2540" s="1">
        <v>40677</v>
      </c>
      <c r="P2540" t="s">
        <v>19</v>
      </c>
      <c r="Q2540" t="s">
        <v>116</v>
      </c>
      <c r="R2540" t="s">
        <v>24</v>
      </c>
    </row>
    <row r="2541" spans="1:18" x14ac:dyDescent="0.2">
      <c r="A2541">
        <v>1003474</v>
      </c>
      <c r="B2541" t="s">
        <v>95</v>
      </c>
      <c r="C2541" t="str">
        <f t="shared" si="210"/>
        <v>2009</v>
      </c>
      <c r="D2541" t="s">
        <v>14</v>
      </c>
      <c r="E2541" t="str">
        <f t="shared" si="211"/>
        <v>2009A</v>
      </c>
      <c r="F2541" t="s">
        <v>15</v>
      </c>
      <c r="G2541" t="s">
        <v>16</v>
      </c>
      <c r="H2541" t="s">
        <v>20</v>
      </c>
      <c r="I2541" t="s">
        <v>33</v>
      </c>
      <c r="J2541" t="str">
        <f t="shared" si="213"/>
        <v>ENG</v>
      </c>
      <c r="L2541">
        <v>2012</v>
      </c>
      <c r="M2541">
        <f t="shared" si="215"/>
        <v>3</v>
      </c>
      <c r="N2541" t="str">
        <f t="shared" si="212"/>
        <v>F</v>
      </c>
      <c r="P2541" t="s">
        <v>19</v>
      </c>
      <c r="Q2541" t="s">
        <v>116</v>
      </c>
      <c r="R2541" t="s">
        <v>17</v>
      </c>
    </row>
    <row r="2542" spans="1:18" x14ac:dyDescent="0.2">
      <c r="A2542">
        <v>1003474</v>
      </c>
      <c r="B2542" t="s">
        <v>115</v>
      </c>
      <c r="C2542" t="str">
        <f t="shared" si="210"/>
        <v>2012</v>
      </c>
      <c r="D2542" t="s">
        <v>14</v>
      </c>
      <c r="E2542" t="str">
        <f t="shared" si="211"/>
        <v>2012A</v>
      </c>
      <c r="F2542" t="s">
        <v>15</v>
      </c>
      <c r="G2542" t="s">
        <v>52</v>
      </c>
      <c r="H2542" t="s">
        <v>24</v>
      </c>
      <c r="I2542" t="s">
        <v>33</v>
      </c>
      <c r="J2542" t="str">
        <f t="shared" si="213"/>
        <v>ENG</v>
      </c>
      <c r="L2542">
        <v>2012</v>
      </c>
      <c r="M2542">
        <f t="shared" si="215"/>
        <v>0</v>
      </c>
      <c r="N2542" t="str">
        <f t="shared" si="212"/>
        <v>U</v>
      </c>
      <c r="P2542" t="s">
        <v>19</v>
      </c>
    </row>
    <row r="2543" spans="1:18" x14ac:dyDescent="0.2">
      <c r="A2543">
        <v>1003474</v>
      </c>
      <c r="B2543" t="s">
        <v>95</v>
      </c>
      <c r="C2543" t="str">
        <f t="shared" si="210"/>
        <v>2009</v>
      </c>
      <c r="D2543" t="s">
        <v>20</v>
      </c>
      <c r="E2543" t="str">
        <f t="shared" si="211"/>
        <v>2009B</v>
      </c>
      <c r="F2543" t="s">
        <v>15</v>
      </c>
      <c r="G2543" t="s">
        <v>56</v>
      </c>
      <c r="H2543" t="s">
        <v>24</v>
      </c>
      <c r="I2543" t="s">
        <v>33</v>
      </c>
      <c r="J2543" t="str">
        <f t="shared" si="213"/>
        <v>ENG</v>
      </c>
      <c r="L2543">
        <v>2012</v>
      </c>
      <c r="M2543">
        <f t="shared" si="215"/>
        <v>3</v>
      </c>
      <c r="N2543" t="str">
        <f t="shared" si="212"/>
        <v>F</v>
      </c>
      <c r="P2543" t="s">
        <v>19</v>
      </c>
      <c r="Q2543" t="s">
        <v>118</v>
      </c>
      <c r="R2543" t="s">
        <v>20</v>
      </c>
    </row>
    <row r="2544" spans="1:18" x14ac:dyDescent="0.2">
      <c r="A2544">
        <v>1003474</v>
      </c>
      <c r="B2544" t="s">
        <v>108</v>
      </c>
      <c r="C2544" t="str">
        <f t="shared" si="210"/>
        <v>2011</v>
      </c>
      <c r="D2544" t="s">
        <v>14</v>
      </c>
      <c r="E2544" t="str">
        <f t="shared" si="211"/>
        <v>2011A</v>
      </c>
      <c r="F2544" t="s">
        <v>15</v>
      </c>
      <c r="G2544" t="s">
        <v>52</v>
      </c>
      <c r="H2544" t="s">
        <v>17</v>
      </c>
      <c r="I2544" t="s">
        <v>33</v>
      </c>
      <c r="J2544" t="str">
        <f t="shared" si="213"/>
        <v>ENG</v>
      </c>
      <c r="L2544">
        <v>2012</v>
      </c>
      <c r="M2544">
        <f t="shared" si="215"/>
        <v>1</v>
      </c>
      <c r="N2544" t="str">
        <f t="shared" si="212"/>
        <v>U</v>
      </c>
      <c r="P2544" t="s">
        <v>19</v>
      </c>
    </row>
    <row r="2545" spans="1:18" x14ac:dyDescent="0.2">
      <c r="A2545">
        <v>1003474</v>
      </c>
      <c r="B2545" t="s">
        <v>103</v>
      </c>
      <c r="C2545" t="str">
        <f t="shared" si="210"/>
        <v>2010</v>
      </c>
      <c r="D2545" t="s">
        <v>14</v>
      </c>
      <c r="E2545" t="str">
        <f t="shared" si="211"/>
        <v>2010A</v>
      </c>
      <c r="F2545" t="s">
        <v>15</v>
      </c>
      <c r="G2545" t="s">
        <v>52</v>
      </c>
      <c r="H2545" t="s">
        <v>17</v>
      </c>
      <c r="I2545" t="s">
        <v>33</v>
      </c>
      <c r="J2545" t="str">
        <f t="shared" si="213"/>
        <v>ENG</v>
      </c>
      <c r="L2545">
        <v>2012</v>
      </c>
      <c r="M2545">
        <f t="shared" si="215"/>
        <v>2</v>
      </c>
      <c r="N2545" t="str">
        <f t="shared" si="212"/>
        <v>U</v>
      </c>
      <c r="P2545" t="s">
        <v>19</v>
      </c>
      <c r="Q2545" t="s">
        <v>123</v>
      </c>
      <c r="R2545" t="s">
        <v>24</v>
      </c>
    </row>
    <row r="2546" spans="1:18" x14ac:dyDescent="0.2">
      <c r="A2546">
        <v>1003476</v>
      </c>
      <c r="B2546" t="s">
        <v>83</v>
      </c>
      <c r="C2546" t="str">
        <f t="shared" si="210"/>
        <v>2008</v>
      </c>
      <c r="D2546" t="s">
        <v>14</v>
      </c>
      <c r="E2546" t="str">
        <f t="shared" si="211"/>
        <v>2008A</v>
      </c>
      <c r="F2546" t="s">
        <v>15</v>
      </c>
      <c r="G2546" t="s">
        <v>16</v>
      </c>
      <c r="H2546" t="s">
        <v>14</v>
      </c>
      <c r="I2546" t="s">
        <v>30</v>
      </c>
      <c r="J2546" t="str">
        <f t="shared" si="213"/>
        <v>SCI</v>
      </c>
      <c r="L2546">
        <v>2011</v>
      </c>
      <c r="M2546">
        <f t="shared" si="215"/>
        <v>3</v>
      </c>
      <c r="N2546" t="str">
        <f t="shared" si="212"/>
        <v>F</v>
      </c>
      <c r="P2546" t="s">
        <v>28</v>
      </c>
      <c r="Q2546" t="s">
        <v>119</v>
      </c>
      <c r="R2546" t="s">
        <v>14</v>
      </c>
    </row>
    <row r="2547" spans="1:18" x14ac:dyDescent="0.2">
      <c r="A2547">
        <v>1003482</v>
      </c>
      <c r="B2547" t="s">
        <v>95</v>
      </c>
      <c r="C2547" t="str">
        <f t="shared" si="210"/>
        <v>2009</v>
      </c>
      <c r="D2547" t="s">
        <v>14</v>
      </c>
      <c r="E2547" t="str">
        <f t="shared" si="211"/>
        <v>2009A</v>
      </c>
      <c r="F2547" t="s">
        <v>15</v>
      </c>
      <c r="G2547" t="s">
        <v>43</v>
      </c>
      <c r="H2547" t="s">
        <v>14</v>
      </c>
      <c r="I2547" t="s">
        <v>33</v>
      </c>
      <c r="J2547" t="str">
        <f t="shared" si="213"/>
        <v>ENG</v>
      </c>
      <c r="L2547">
        <v>2012</v>
      </c>
      <c r="M2547">
        <f t="shared" si="215"/>
        <v>3</v>
      </c>
      <c r="N2547" t="str">
        <f t="shared" si="212"/>
        <v>F</v>
      </c>
      <c r="P2547" t="s">
        <v>28</v>
      </c>
      <c r="Q2547" t="s">
        <v>121</v>
      </c>
      <c r="R2547" t="s">
        <v>14</v>
      </c>
    </row>
    <row r="2548" spans="1:18" x14ac:dyDescent="0.2">
      <c r="A2548">
        <v>1003482</v>
      </c>
      <c r="B2548" t="s">
        <v>95</v>
      </c>
      <c r="C2548" t="str">
        <f t="shared" si="210"/>
        <v>2009</v>
      </c>
      <c r="D2548" t="s">
        <v>20</v>
      </c>
      <c r="E2548" t="str">
        <f t="shared" si="211"/>
        <v>2009B</v>
      </c>
      <c r="F2548" t="s">
        <v>15</v>
      </c>
      <c r="G2548" t="s">
        <v>56</v>
      </c>
      <c r="H2548" t="s">
        <v>14</v>
      </c>
      <c r="I2548" t="s">
        <v>33</v>
      </c>
      <c r="J2548" t="str">
        <f t="shared" si="213"/>
        <v>ENG</v>
      </c>
      <c r="L2548">
        <v>2012</v>
      </c>
      <c r="M2548">
        <f t="shared" si="215"/>
        <v>3</v>
      </c>
      <c r="N2548" t="str">
        <f t="shared" si="212"/>
        <v>F</v>
      </c>
      <c r="P2548" t="s">
        <v>28</v>
      </c>
      <c r="Q2548" t="s">
        <v>116</v>
      </c>
      <c r="R2548" t="s">
        <v>24</v>
      </c>
    </row>
    <row r="2549" spans="1:18" x14ac:dyDescent="0.2">
      <c r="A2549">
        <v>1003482</v>
      </c>
      <c r="B2549" t="s">
        <v>103</v>
      </c>
      <c r="C2549" t="str">
        <f t="shared" si="210"/>
        <v>2010</v>
      </c>
      <c r="D2549" t="s">
        <v>14</v>
      </c>
      <c r="E2549" t="str">
        <f t="shared" si="211"/>
        <v>2010A</v>
      </c>
      <c r="F2549" t="s">
        <v>15</v>
      </c>
      <c r="G2549" t="s">
        <v>52</v>
      </c>
      <c r="H2549" t="s">
        <v>20</v>
      </c>
      <c r="I2549" t="s">
        <v>33</v>
      </c>
      <c r="J2549" t="str">
        <f t="shared" si="213"/>
        <v>ENG</v>
      </c>
      <c r="L2549">
        <v>2012</v>
      </c>
      <c r="M2549">
        <f t="shared" si="215"/>
        <v>2</v>
      </c>
      <c r="N2549" t="str">
        <f t="shared" si="212"/>
        <v>U</v>
      </c>
      <c r="P2549" t="s">
        <v>28</v>
      </c>
    </row>
    <row r="2550" spans="1:18" x14ac:dyDescent="0.2">
      <c r="A2550">
        <v>1003486</v>
      </c>
      <c r="B2550" t="s">
        <v>83</v>
      </c>
      <c r="C2550" t="str">
        <f t="shared" si="210"/>
        <v>2008</v>
      </c>
      <c r="D2550" t="s">
        <v>14</v>
      </c>
      <c r="E2550" t="str">
        <f t="shared" si="211"/>
        <v>2008A</v>
      </c>
      <c r="F2550" t="s">
        <v>15</v>
      </c>
      <c r="G2550" t="s">
        <v>43</v>
      </c>
      <c r="H2550" t="s">
        <v>20</v>
      </c>
      <c r="I2550" t="s">
        <v>22</v>
      </c>
      <c r="J2550" t="str">
        <f t="shared" si="213"/>
        <v>ENG</v>
      </c>
      <c r="L2550">
        <v>2011</v>
      </c>
      <c r="M2550">
        <f t="shared" si="215"/>
        <v>3</v>
      </c>
      <c r="N2550" t="str">
        <f t="shared" si="212"/>
        <v>F</v>
      </c>
      <c r="O2550" s="1">
        <v>40677</v>
      </c>
      <c r="P2550" t="s">
        <v>19</v>
      </c>
      <c r="Q2550" t="s">
        <v>118</v>
      </c>
      <c r="R2550" t="s">
        <v>24</v>
      </c>
    </row>
    <row r="2551" spans="1:18" x14ac:dyDescent="0.2">
      <c r="A2551">
        <v>1003486</v>
      </c>
      <c r="B2551" t="s">
        <v>83</v>
      </c>
      <c r="C2551" t="str">
        <f t="shared" si="210"/>
        <v>2008</v>
      </c>
      <c r="D2551" t="s">
        <v>20</v>
      </c>
      <c r="E2551" t="str">
        <f t="shared" si="211"/>
        <v>2008B</v>
      </c>
      <c r="F2551" t="s">
        <v>15</v>
      </c>
      <c r="G2551" t="s">
        <v>56</v>
      </c>
      <c r="H2551" t="s">
        <v>20</v>
      </c>
      <c r="I2551" t="s">
        <v>22</v>
      </c>
      <c r="J2551" t="str">
        <f t="shared" si="213"/>
        <v>ENG</v>
      </c>
      <c r="L2551">
        <v>2011</v>
      </c>
      <c r="M2551">
        <f t="shared" si="215"/>
        <v>3</v>
      </c>
      <c r="N2551" t="str">
        <f t="shared" si="212"/>
        <v>F</v>
      </c>
      <c r="O2551" s="1">
        <v>40677</v>
      </c>
      <c r="P2551" t="s">
        <v>19</v>
      </c>
      <c r="Q2551" t="s">
        <v>121</v>
      </c>
      <c r="R2551" t="s">
        <v>24</v>
      </c>
    </row>
    <row r="2552" spans="1:18" x14ac:dyDescent="0.2">
      <c r="A2552">
        <v>1003486</v>
      </c>
      <c r="B2552" t="s">
        <v>91</v>
      </c>
      <c r="C2552" t="str">
        <f t="shared" si="210"/>
        <v>2008</v>
      </c>
      <c r="D2552" t="s">
        <v>57</v>
      </c>
      <c r="E2552" t="str">
        <f t="shared" si="211"/>
        <v>2008D</v>
      </c>
      <c r="F2552" t="s">
        <v>15</v>
      </c>
      <c r="G2552" t="s">
        <v>59</v>
      </c>
      <c r="H2552" t="s">
        <v>20</v>
      </c>
      <c r="I2552" t="s">
        <v>22</v>
      </c>
      <c r="J2552" t="str">
        <f t="shared" si="213"/>
        <v>ENG</v>
      </c>
      <c r="L2552">
        <v>2011</v>
      </c>
      <c r="M2552">
        <f t="shared" si="215"/>
        <v>3</v>
      </c>
      <c r="N2552" t="str">
        <f t="shared" si="212"/>
        <v>F</v>
      </c>
      <c r="O2552" s="1">
        <v>40677</v>
      </c>
      <c r="P2552" t="s">
        <v>19</v>
      </c>
      <c r="Q2552" t="s">
        <v>123</v>
      </c>
      <c r="R2552" t="s">
        <v>24</v>
      </c>
    </row>
    <row r="2553" spans="1:18" x14ac:dyDescent="0.2">
      <c r="A2553">
        <v>1003594</v>
      </c>
      <c r="B2553" t="s">
        <v>91</v>
      </c>
      <c r="C2553" t="str">
        <f t="shared" si="210"/>
        <v>2008</v>
      </c>
      <c r="D2553" t="s">
        <v>24</v>
      </c>
      <c r="E2553" t="str">
        <f t="shared" si="211"/>
        <v>2008C</v>
      </c>
      <c r="F2553" t="s">
        <v>15</v>
      </c>
      <c r="G2553" t="s">
        <v>43</v>
      </c>
      <c r="H2553" t="s">
        <v>20</v>
      </c>
      <c r="I2553" t="s">
        <v>25</v>
      </c>
      <c r="J2553" t="str">
        <f t="shared" si="213"/>
        <v>ENG</v>
      </c>
      <c r="L2553">
        <v>2011</v>
      </c>
      <c r="M2553">
        <f t="shared" si="215"/>
        <v>3</v>
      </c>
      <c r="N2553" t="str">
        <f t="shared" si="212"/>
        <v>F</v>
      </c>
      <c r="O2553" s="1">
        <v>40677</v>
      </c>
      <c r="P2553" t="s">
        <v>19</v>
      </c>
    </row>
    <row r="2554" spans="1:18" x14ac:dyDescent="0.2">
      <c r="A2554">
        <v>1003622</v>
      </c>
      <c r="B2554" t="s">
        <v>99</v>
      </c>
      <c r="C2554" t="str">
        <f t="shared" si="210"/>
        <v>2009</v>
      </c>
      <c r="D2554" t="s">
        <v>24</v>
      </c>
      <c r="E2554" t="str">
        <f t="shared" si="211"/>
        <v>2009C</v>
      </c>
      <c r="F2554" t="s">
        <v>15</v>
      </c>
      <c r="G2554" t="s">
        <v>43</v>
      </c>
      <c r="H2554" t="s">
        <v>20</v>
      </c>
      <c r="I2554" t="s">
        <v>35</v>
      </c>
      <c r="J2554" t="str">
        <f t="shared" si="213"/>
        <v>BUS</v>
      </c>
      <c r="L2554">
        <v>2012</v>
      </c>
      <c r="M2554">
        <f t="shared" si="215"/>
        <v>3</v>
      </c>
      <c r="N2554" t="str">
        <f t="shared" si="212"/>
        <v>F</v>
      </c>
      <c r="P2554" t="s">
        <v>19</v>
      </c>
      <c r="Q2554" t="s">
        <v>116</v>
      </c>
      <c r="R2554" t="s">
        <v>24</v>
      </c>
    </row>
    <row r="2555" spans="1:18" x14ac:dyDescent="0.2">
      <c r="A2555">
        <v>1003622</v>
      </c>
      <c r="B2555" t="s">
        <v>99</v>
      </c>
      <c r="C2555" t="str">
        <f t="shared" si="210"/>
        <v>2009</v>
      </c>
      <c r="D2555" t="s">
        <v>57</v>
      </c>
      <c r="E2555" t="str">
        <f t="shared" si="211"/>
        <v>2009D</v>
      </c>
      <c r="F2555" t="s">
        <v>15</v>
      </c>
      <c r="G2555" t="s">
        <v>56</v>
      </c>
      <c r="H2555" t="s">
        <v>24</v>
      </c>
      <c r="I2555" t="s">
        <v>35</v>
      </c>
      <c r="J2555" t="str">
        <f t="shared" si="213"/>
        <v>BUS</v>
      </c>
      <c r="L2555">
        <v>2012</v>
      </c>
      <c r="M2555">
        <f t="shared" ref="M2555:M2586" si="216">L2555-C2555</f>
        <v>3</v>
      </c>
      <c r="N2555" t="str">
        <f t="shared" si="212"/>
        <v>F</v>
      </c>
      <c r="P2555" t="s">
        <v>19</v>
      </c>
      <c r="Q2555" t="s">
        <v>123</v>
      </c>
      <c r="R2555" t="s">
        <v>24</v>
      </c>
    </row>
    <row r="2556" spans="1:18" x14ac:dyDescent="0.2">
      <c r="A2556">
        <v>1009538</v>
      </c>
      <c r="B2556" t="s">
        <v>83</v>
      </c>
      <c r="C2556" t="str">
        <f t="shared" si="210"/>
        <v>2008</v>
      </c>
      <c r="D2556" t="s">
        <v>14</v>
      </c>
      <c r="E2556" t="str">
        <f t="shared" si="211"/>
        <v>2008A</v>
      </c>
      <c r="F2556" t="s">
        <v>15</v>
      </c>
      <c r="G2556" t="s">
        <v>43</v>
      </c>
      <c r="H2556" t="s">
        <v>24</v>
      </c>
      <c r="I2556" t="s">
        <v>22</v>
      </c>
      <c r="J2556" t="str">
        <f t="shared" si="213"/>
        <v>ENG</v>
      </c>
      <c r="L2556">
        <v>2011</v>
      </c>
      <c r="M2556">
        <f t="shared" si="216"/>
        <v>3</v>
      </c>
      <c r="N2556" t="str">
        <f t="shared" si="212"/>
        <v>F</v>
      </c>
      <c r="O2556" s="1">
        <v>40677</v>
      </c>
      <c r="P2556" t="s">
        <v>19</v>
      </c>
      <c r="Q2556" t="s">
        <v>121</v>
      </c>
      <c r="R2556" t="s">
        <v>17</v>
      </c>
    </row>
    <row r="2557" spans="1:18" x14ac:dyDescent="0.2">
      <c r="A2557">
        <v>1009538</v>
      </c>
      <c r="B2557" t="s">
        <v>83</v>
      </c>
      <c r="C2557" t="str">
        <f t="shared" si="210"/>
        <v>2008</v>
      </c>
      <c r="D2557" t="s">
        <v>20</v>
      </c>
      <c r="E2557" t="str">
        <f t="shared" si="211"/>
        <v>2008B</v>
      </c>
      <c r="F2557" t="s">
        <v>15</v>
      </c>
      <c r="G2557" t="s">
        <v>56</v>
      </c>
      <c r="H2557" t="s">
        <v>24</v>
      </c>
      <c r="I2557" t="s">
        <v>22</v>
      </c>
      <c r="J2557" t="str">
        <f t="shared" si="213"/>
        <v>ENG</v>
      </c>
      <c r="L2557">
        <v>2011</v>
      </c>
      <c r="M2557">
        <f t="shared" si="216"/>
        <v>3</v>
      </c>
      <c r="N2557" t="str">
        <f t="shared" si="212"/>
        <v>F</v>
      </c>
      <c r="O2557" s="1">
        <v>40677</v>
      </c>
      <c r="P2557" t="s">
        <v>19</v>
      </c>
      <c r="Q2557" t="s">
        <v>121</v>
      </c>
      <c r="R2557" t="s">
        <v>20</v>
      </c>
    </row>
    <row r="2558" spans="1:18" x14ac:dyDescent="0.2">
      <c r="A2558">
        <v>1009556</v>
      </c>
      <c r="B2558" t="s">
        <v>110</v>
      </c>
      <c r="C2558" t="str">
        <f t="shared" si="210"/>
        <v>2011</v>
      </c>
      <c r="D2558" t="s">
        <v>24</v>
      </c>
      <c r="E2558" t="str">
        <f t="shared" si="211"/>
        <v>2011C</v>
      </c>
      <c r="F2558" t="s">
        <v>15</v>
      </c>
      <c r="G2558" t="s">
        <v>43</v>
      </c>
      <c r="H2558" t="s">
        <v>20</v>
      </c>
      <c r="I2558" t="s">
        <v>30</v>
      </c>
      <c r="J2558" t="str">
        <f t="shared" si="213"/>
        <v>SCI</v>
      </c>
      <c r="L2558">
        <v>2011</v>
      </c>
      <c r="M2558">
        <f t="shared" si="216"/>
        <v>0</v>
      </c>
      <c r="N2558" t="str">
        <f t="shared" si="212"/>
        <v>U</v>
      </c>
      <c r="O2558" s="1">
        <v>40677</v>
      </c>
      <c r="P2558" t="s">
        <v>28</v>
      </c>
    </row>
    <row r="2559" spans="1:18" x14ac:dyDescent="0.2">
      <c r="A2559">
        <v>1009556</v>
      </c>
      <c r="B2559" t="s">
        <v>99</v>
      </c>
      <c r="C2559" t="str">
        <f t="shared" si="210"/>
        <v>2009</v>
      </c>
      <c r="D2559" t="s">
        <v>57</v>
      </c>
      <c r="E2559" t="str">
        <f t="shared" si="211"/>
        <v>2009D</v>
      </c>
      <c r="F2559" t="s">
        <v>15</v>
      </c>
      <c r="G2559" t="s">
        <v>59</v>
      </c>
      <c r="H2559" t="s">
        <v>24</v>
      </c>
      <c r="I2559" t="s">
        <v>30</v>
      </c>
      <c r="J2559" t="str">
        <f t="shared" si="213"/>
        <v>SCI</v>
      </c>
      <c r="L2559">
        <v>2011</v>
      </c>
      <c r="M2559">
        <f t="shared" si="216"/>
        <v>2</v>
      </c>
      <c r="N2559" t="str">
        <f t="shared" si="212"/>
        <v>U</v>
      </c>
      <c r="O2559" s="1">
        <v>40677</v>
      </c>
      <c r="P2559" t="s">
        <v>28</v>
      </c>
    </row>
    <row r="2560" spans="1:18" x14ac:dyDescent="0.2">
      <c r="A2560">
        <v>1009556</v>
      </c>
      <c r="B2560" t="s">
        <v>91</v>
      </c>
      <c r="C2560" t="str">
        <f t="shared" si="210"/>
        <v>2008</v>
      </c>
      <c r="D2560" t="s">
        <v>57</v>
      </c>
      <c r="E2560" t="str">
        <f t="shared" si="211"/>
        <v>2008D</v>
      </c>
      <c r="F2560" t="s">
        <v>15</v>
      </c>
      <c r="G2560" t="s">
        <v>56</v>
      </c>
      <c r="H2560" t="s">
        <v>24</v>
      </c>
      <c r="I2560" t="s">
        <v>45</v>
      </c>
      <c r="J2560" t="str">
        <f t="shared" si="213"/>
        <v>SCI</v>
      </c>
      <c r="L2560">
        <v>2011</v>
      </c>
      <c r="M2560">
        <f t="shared" si="216"/>
        <v>3</v>
      </c>
      <c r="N2560" t="str">
        <f t="shared" si="212"/>
        <v>F</v>
      </c>
      <c r="O2560" s="1">
        <v>40677</v>
      </c>
      <c r="P2560" t="s">
        <v>28</v>
      </c>
    </row>
    <row r="2561" spans="1:18" x14ac:dyDescent="0.2">
      <c r="A2561">
        <v>1009590</v>
      </c>
      <c r="B2561" t="s">
        <v>83</v>
      </c>
      <c r="C2561" t="str">
        <f t="shared" si="210"/>
        <v>2008</v>
      </c>
      <c r="D2561" t="s">
        <v>14</v>
      </c>
      <c r="E2561" t="str">
        <f t="shared" si="211"/>
        <v>2008A</v>
      </c>
      <c r="F2561" t="s">
        <v>15</v>
      </c>
      <c r="G2561" t="s">
        <v>43</v>
      </c>
      <c r="H2561" t="s">
        <v>14</v>
      </c>
      <c r="I2561" t="s">
        <v>25</v>
      </c>
      <c r="J2561" t="str">
        <f t="shared" si="213"/>
        <v>ENG</v>
      </c>
      <c r="L2561">
        <v>2011</v>
      </c>
      <c r="M2561">
        <f t="shared" si="216"/>
        <v>3</v>
      </c>
      <c r="N2561" t="str">
        <f t="shared" si="212"/>
        <v>F</v>
      </c>
      <c r="O2561" s="1">
        <v>40677</v>
      </c>
      <c r="P2561" t="s">
        <v>28</v>
      </c>
      <c r="Q2561" t="s">
        <v>116</v>
      </c>
      <c r="R2561" t="s">
        <v>14</v>
      </c>
    </row>
    <row r="2562" spans="1:18" x14ac:dyDescent="0.2">
      <c r="A2562">
        <v>1009590</v>
      </c>
      <c r="B2562" t="s">
        <v>91</v>
      </c>
      <c r="C2562" t="str">
        <f t="shared" ref="C2562:C2625" si="217">LEFT(B2562,4)</f>
        <v>2008</v>
      </c>
      <c r="D2562" t="s">
        <v>57</v>
      </c>
      <c r="E2562" t="str">
        <f t="shared" ref="E2562:E2625" si="218">CONCATENATE(C2562,D2562)</f>
        <v>2008D</v>
      </c>
      <c r="F2562" t="s">
        <v>15</v>
      </c>
      <c r="G2562" t="s">
        <v>56</v>
      </c>
      <c r="H2562" t="s">
        <v>14</v>
      </c>
      <c r="I2562" t="s">
        <v>25</v>
      </c>
      <c r="J2562" t="str">
        <f t="shared" si="213"/>
        <v>ENG</v>
      </c>
      <c r="L2562">
        <v>2011</v>
      </c>
      <c r="M2562">
        <f t="shared" si="216"/>
        <v>3</v>
      </c>
      <c r="N2562" t="str">
        <f t="shared" ref="N2562:N2625" si="219">IF(OR(M2562&lt;3,M2562="TR"),"U","F")</f>
        <v>F</v>
      </c>
      <c r="O2562" s="1">
        <v>40677</v>
      </c>
      <c r="P2562" t="s">
        <v>28</v>
      </c>
    </row>
    <row r="2563" spans="1:18" x14ac:dyDescent="0.2">
      <c r="A2563">
        <v>1009628</v>
      </c>
      <c r="B2563" t="s">
        <v>83</v>
      </c>
      <c r="C2563" t="str">
        <f t="shared" si="217"/>
        <v>2008</v>
      </c>
      <c r="D2563" t="s">
        <v>14</v>
      </c>
      <c r="E2563" t="str">
        <f t="shared" si="218"/>
        <v>2008A</v>
      </c>
      <c r="F2563" t="s">
        <v>15</v>
      </c>
      <c r="G2563" t="s">
        <v>43</v>
      </c>
      <c r="H2563" t="s">
        <v>24</v>
      </c>
      <c r="I2563" t="s">
        <v>33</v>
      </c>
      <c r="J2563" t="str">
        <f t="shared" ref="J2563:J2626" si="220">IF(OR(I2563="AE",I2563="BE",I2563="CE",I2563="CM",I2563="ED",I2563="ECE",I2563="EVE",I2563="EV",I2563="FPE",I2563="IE",I2563="MFE",I2563="ME",I2563="MGE",I2563="MTE",I2563="PHE",I2563="RB",I2563="EE",I2563="RBE"),"ENG",IF(OR(I2563="BBT",I2563="BC",I2563="BIO",I2563="CH",I2563="PH",I2563="PSS",I2563="SC"),"SCI",IF(OR(I2563="MA",I2563="MAC",I2563="SD"),"MAT",IF(OR(I2563="CO",I2563="ID",I2563="ND",I2563="SX"),"OTH",IF(OR(I2563="ECON",I2563="EP",I2563="EC",I2563="ET",I2563="HU",I2563="IN",I2563="LAE",I2563="PWR",I2563="ST",I2563="EVS",I2563="PW"),"HUSS",IF(OR(I2563="CA",I2563="CCN",I2563="CS",I2563="IMGD"),"COMP",IF(OR(I2563="IT",I2563="MG",I2563="MIS"),"BUS","ERROR")))))))</f>
        <v>ENG</v>
      </c>
      <c r="L2563">
        <v>2011</v>
      </c>
      <c r="M2563">
        <f t="shared" si="216"/>
        <v>3</v>
      </c>
      <c r="N2563" t="str">
        <f t="shared" si="219"/>
        <v>F</v>
      </c>
      <c r="P2563" t="s">
        <v>19</v>
      </c>
      <c r="Q2563" t="s">
        <v>118</v>
      </c>
      <c r="R2563" t="s">
        <v>17</v>
      </c>
    </row>
    <row r="2564" spans="1:18" x14ac:dyDescent="0.2">
      <c r="A2564">
        <v>1009628</v>
      </c>
      <c r="B2564" t="s">
        <v>83</v>
      </c>
      <c r="C2564" t="str">
        <f t="shared" si="217"/>
        <v>2008</v>
      </c>
      <c r="D2564" t="s">
        <v>20</v>
      </c>
      <c r="E2564" t="str">
        <f t="shared" si="218"/>
        <v>2008B</v>
      </c>
      <c r="F2564" t="s">
        <v>15</v>
      </c>
      <c r="G2564" t="s">
        <v>56</v>
      </c>
      <c r="H2564" t="s">
        <v>24</v>
      </c>
      <c r="I2564" t="s">
        <v>33</v>
      </c>
      <c r="J2564" t="str">
        <f t="shared" si="220"/>
        <v>ENG</v>
      </c>
      <c r="L2564">
        <v>2011</v>
      </c>
      <c r="M2564">
        <f t="shared" si="216"/>
        <v>3</v>
      </c>
      <c r="N2564" t="str">
        <f t="shared" si="219"/>
        <v>F</v>
      </c>
      <c r="P2564" t="s">
        <v>19</v>
      </c>
      <c r="Q2564" t="s">
        <v>118</v>
      </c>
      <c r="R2564" t="s">
        <v>17</v>
      </c>
    </row>
    <row r="2565" spans="1:18" x14ac:dyDescent="0.2">
      <c r="A2565">
        <v>1009650</v>
      </c>
      <c r="B2565" t="s">
        <v>91</v>
      </c>
      <c r="C2565" t="str">
        <f t="shared" si="217"/>
        <v>2008</v>
      </c>
      <c r="D2565" t="s">
        <v>24</v>
      </c>
      <c r="E2565" t="str">
        <f t="shared" si="218"/>
        <v>2008C</v>
      </c>
      <c r="F2565" t="s">
        <v>15</v>
      </c>
      <c r="G2565" t="s">
        <v>43</v>
      </c>
      <c r="H2565" t="s">
        <v>24</v>
      </c>
      <c r="I2565" t="s">
        <v>42</v>
      </c>
      <c r="J2565" t="str">
        <f t="shared" si="220"/>
        <v>SCI</v>
      </c>
      <c r="K2565" t="s">
        <v>39</v>
      </c>
      <c r="L2565">
        <v>2011</v>
      </c>
      <c r="M2565">
        <f t="shared" si="216"/>
        <v>3</v>
      </c>
      <c r="N2565" t="str">
        <f t="shared" si="219"/>
        <v>F</v>
      </c>
      <c r="O2565" s="1">
        <v>40677</v>
      </c>
      <c r="P2565" t="s">
        <v>28</v>
      </c>
    </row>
    <row r="2566" spans="1:18" x14ac:dyDescent="0.2">
      <c r="A2566">
        <v>1009650</v>
      </c>
      <c r="B2566" t="s">
        <v>91</v>
      </c>
      <c r="C2566" t="str">
        <f t="shared" si="217"/>
        <v>2008</v>
      </c>
      <c r="D2566" t="s">
        <v>57</v>
      </c>
      <c r="E2566" t="str">
        <f t="shared" si="218"/>
        <v>2008D</v>
      </c>
      <c r="F2566" t="s">
        <v>15</v>
      </c>
      <c r="G2566" t="s">
        <v>56</v>
      </c>
      <c r="H2566" t="s">
        <v>17</v>
      </c>
      <c r="I2566" t="s">
        <v>42</v>
      </c>
      <c r="J2566" t="str">
        <f t="shared" si="220"/>
        <v>SCI</v>
      </c>
      <c r="K2566" t="s">
        <v>39</v>
      </c>
      <c r="L2566">
        <v>2011</v>
      </c>
      <c r="M2566">
        <f t="shared" si="216"/>
        <v>3</v>
      </c>
      <c r="N2566" t="str">
        <f t="shared" si="219"/>
        <v>F</v>
      </c>
      <c r="O2566" s="1">
        <v>40677</v>
      </c>
      <c r="P2566" t="s">
        <v>28</v>
      </c>
    </row>
    <row r="2567" spans="1:18" x14ac:dyDescent="0.2">
      <c r="A2567">
        <v>1009684</v>
      </c>
      <c r="B2567" t="s">
        <v>83</v>
      </c>
      <c r="C2567" t="str">
        <f t="shared" si="217"/>
        <v>2008</v>
      </c>
      <c r="D2567" t="s">
        <v>14</v>
      </c>
      <c r="E2567" t="str">
        <f t="shared" si="218"/>
        <v>2008A</v>
      </c>
      <c r="F2567" t="s">
        <v>15</v>
      </c>
      <c r="G2567" t="s">
        <v>43</v>
      </c>
      <c r="H2567" t="s">
        <v>24</v>
      </c>
      <c r="I2567" t="s">
        <v>48</v>
      </c>
      <c r="J2567" t="str">
        <f t="shared" si="220"/>
        <v>ENG</v>
      </c>
      <c r="L2567">
        <v>2011</v>
      </c>
      <c r="M2567">
        <f t="shared" si="216"/>
        <v>3</v>
      </c>
      <c r="N2567" t="str">
        <f t="shared" si="219"/>
        <v>F</v>
      </c>
      <c r="P2567" t="s">
        <v>19</v>
      </c>
      <c r="Q2567" t="s">
        <v>118</v>
      </c>
      <c r="R2567" t="s">
        <v>17</v>
      </c>
    </row>
    <row r="2568" spans="1:18" x14ac:dyDescent="0.2">
      <c r="A2568">
        <v>1009684</v>
      </c>
      <c r="B2568" t="s">
        <v>83</v>
      </c>
      <c r="C2568" t="str">
        <f t="shared" si="217"/>
        <v>2008</v>
      </c>
      <c r="D2568" t="s">
        <v>20</v>
      </c>
      <c r="E2568" t="str">
        <f t="shared" si="218"/>
        <v>2008B</v>
      </c>
      <c r="F2568" t="s">
        <v>15</v>
      </c>
      <c r="G2568" t="s">
        <v>56</v>
      </c>
      <c r="H2568" t="s">
        <v>24</v>
      </c>
      <c r="I2568" t="s">
        <v>48</v>
      </c>
      <c r="J2568" t="str">
        <f t="shared" si="220"/>
        <v>ENG</v>
      </c>
      <c r="L2568">
        <v>2011</v>
      </c>
      <c r="M2568">
        <f t="shared" si="216"/>
        <v>3</v>
      </c>
      <c r="N2568" t="str">
        <f t="shared" si="219"/>
        <v>F</v>
      </c>
      <c r="P2568" t="s">
        <v>19</v>
      </c>
      <c r="Q2568" t="s">
        <v>118</v>
      </c>
      <c r="R2568" t="s">
        <v>24</v>
      </c>
    </row>
    <row r="2569" spans="1:18" x14ac:dyDescent="0.2">
      <c r="A2569">
        <v>1009746</v>
      </c>
      <c r="B2569" t="s">
        <v>99</v>
      </c>
      <c r="C2569" t="str">
        <f t="shared" si="217"/>
        <v>2009</v>
      </c>
      <c r="D2569" t="s">
        <v>24</v>
      </c>
      <c r="E2569" t="str">
        <f t="shared" si="218"/>
        <v>2009C</v>
      </c>
      <c r="F2569" t="s">
        <v>15</v>
      </c>
      <c r="G2569" t="s">
        <v>43</v>
      </c>
      <c r="H2569" t="s">
        <v>14</v>
      </c>
      <c r="I2569" t="s">
        <v>27</v>
      </c>
      <c r="J2569" t="str">
        <f t="shared" si="220"/>
        <v>ENG</v>
      </c>
      <c r="L2569">
        <v>2012</v>
      </c>
      <c r="M2569">
        <f t="shared" si="216"/>
        <v>3</v>
      </c>
      <c r="N2569" t="str">
        <f t="shared" si="219"/>
        <v>F</v>
      </c>
      <c r="P2569" t="s">
        <v>28</v>
      </c>
      <c r="Q2569" t="s">
        <v>120</v>
      </c>
      <c r="R2569" t="s">
        <v>14</v>
      </c>
    </row>
    <row r="2570" spans="1:18" x14ac:dyDescent="0.2">
      <c r="A2570">
        <v>1009746</v>
      </c>
      <c r="B2570" t="s">
        <v>99</v>
      </c>
      <c r="C2570" t="str">
        <f t="shared" si="217"/>
        <v>2009</v>
      </c>
      <c r="D2570" t="s">
        <v>57</v>
      </c>
      <c r="E2570" t="str">
        <f t="shared" si="218"/>
        <v>2009D</v>
      </c>
      <c r="F2570" t="s">
        <v>15</v>
      </c>
      <c r="G2570" t="s">
        <v>56</v>
      </c>
      <c r="H2570" t="s">
        <v>14</v>
      </c>
      <c r="I2570" t="s">
        <v>27</v>
      </c>
      <c r="J2570" t="str">
        <f t="shared" si="220"/>
        <v>ENG</v>
      </c>
      <c r="L2570">
        <v>2012</v>
      </c>
      <c r="M2570">
        <f t="shared" si="216"/>
        <v>3</v>
      </c>
      <c r="N2570" t="str">
        <f t="shared" si="219"/>
        <v>F</v>
      </c>
      <c r="P2570" t="s">
        <v>28</v>
      </c>
      <c r="Q2570" t="s">
        <v>122</v>
      </c>
      <c r="R2570" t="s">
        <v>14</v>
      </c>
    </row>
    <row r="2571" spans="1:18" x14ac:dyDescent="0.2">
      <c r="A2571">
        <v>1011116</v>
      </c>
      <c r="B2571" t="s">
        <v>13</v>
      </c>
      <c r="C2571" t="str">
        <f t="shared" si="217"/>
        <v>2007</v>
      </c>
      <c r="D2571" t="s">
        <v>14</v>
      </c>
      <c r="E2571" t="str">
        <f t="shared" si="218"/>
        <v>2007A</v>
      </c>
      <c r="F2571" t="s">
        <v>15</v>
      </c>
      <c r="G2571" t="s">
        <v>52</v>
      </c>
      <c r="H2571" t="s">
        <v>14</v>
      </c>
      <c r="I2571" t="s">
        <v>53</v>
      </c>
      <c r="J2571" t="str">
        <f t="shared" si="220"/>
        <v>ENG</v>
      </c>
      <c r="L2571">
        <v>2007</v>
      </c>
      <c r="M2571">
        <f t="shared" si="216"/>
        <v>0</v>
      </c>
      <c r="N2571" t="str">
        <f t="shared" si="219"/>
        <v>U</v>
      </c>
      <c r="O2571" s="1">
        <v>39221</v>
      </c>
      <c r="P2571" t="s">
        <v>19</v>
      </c>
      <c r="Q2571" t="s">
        <v>126</v>
      </c>
      <c r="R2571" t="s">
        <v>14</v>
      </c>
    </row>
    <row r="2572" spans="1:18" x14ac:dyDescent="0.2">
      <c r="A2572">
        <v>1011116</v>
      </c>
      <c r="B2572" t="s">
        <v>13</v>
      </c>
      <c r="C2572" t="str">
        <f t="shared" si="217"/>
        <v>2007</v>
      </c>
      <c r="D2572" t="s">
        <v>20</v>
      </c>
      <c r="E2572" t="str">
        <f t="shared" si="218"/>
        <v>2007B</v>
      </c>
      <c r="F2572" t="s">
        <v>15</v>
      </c>
      <c r="G2572" t="s">
        <v>61</v>
      </c>
      <c r="H2572" t="s">
        <v>20</v>
      </c>
      <c r="I2572" t="s">
        <v>53</v>
      </c>
      <c r="J2572" t="str">
        <f t="shared" si="220"/>
        <v>ENG</v>
      </c>
      <c r="L2572">
        <v>2007</v>
      </c>
      <c r="M2572">
        <f t="shared" si="216"/>
        <v>0</v>
      </c>
      <c r="N2572" t="str">
        <f t="shared" si="219"/>
        <v>U</v>
      </c>
      <c r="O2572" s="1">
        <v>39221</v>
      </c>
      <c r="P2572" t="s">
        <v>19</v>
      </c>
    </row>
    <row r="2573" spans="1:18" x14ac:dyDescent="0.2">
      <c r="A2573">
        <v>1011116</v>
      </c>
      <c r="B2573" t="s">
        <v>66</v>
      </c>
      <c r="C2573" t="str">
        <f t="shared" si="217"/>
        <v>2007</v>
      </c>
      <c r="D2573" t="s">
        <v>57</v>
      </c>
      <c r="E2573" t="str">
        <f t="shared" si="218"/>
        <v>2007D</v>
      </c>
      <c r="F2573" t="s">
        <v>15</v>
      </c>
      <c r="G2573" t="s">
        <v>79</v>
      </c>
      <c r="H2573" t="s">
        <v>20</v>
      </c>
      <c r="I2573" t="s">
        <v>53</v>
      </c>
      <c r="J2573" t="str">
        <f t="shared" si="220"/>
        <v>ENG</v>
      </c>
      <c r="L2573">
        <v>2007</v>
      </c>
      <c r="M2573">
        <f t="shared" si="216"/>
        <v>0</v>
      </c>
      <c r="N2573" t="str">
        <f t="shared" si="219"/>
        <v>U</v>
      </c>
      <c r="O2573" s="1">
        <v>39221</v>
      </c>
      <c r="P2573" t="s">
        <v>19</v>
      </c>
      <c r="Q2573" t="s">
        <v>148</v>
      </c>
      <c r="R2573" t="s">
        <v>20</v>
      </c>
    </row>
    <row r="2574" spans="1:18" x14ac:dyDescent="0.2">
      <c r="A2574">
        <v>1011116</v>
      </c>
      <c r="B2574" t="s">
        <v>66</v>
      </c>
      <c r="C2574" t="str">
        <f t="shared" si="217"/>
        <v>2007</v>
      </c>
      <c r="D2574" t="s">
        <v>24</v>
      </c>
      <c r="E2574" t="str">
        <f t="shared" si="218"/>
        <v>2007C</v>
      </c>
      <c r="F2574" t="s">
        <v>15</v>
      </c>
      <c r="G2574" t="s">
        <v>70</v>
      </c>
      <c r="H2574" t="s">
        <v>24</v>
      </c>
      <c r="I2574" t="s">
        <v>53</v>
      </c>
      <c r="J2574" t="str">
        <f t="shared" si="220"/>
        <v>ENG</v>
      </c>
      <c r="L2574">
        <v>2007</v>
      </c>
      <c r="M2574">
        <f t="shared" si="216"/>
        <v>0</v>
      </c>
      <c r="N2574" t="str">
        <f t="shared" si="219"/>
        <v>U</v>
      </c>
      <c r="O2574" s="1">
        <v>39221</v>
      </c>
      <c r="P2574" t="s">
        <v>19</v>
      </c>
    </row>
    <row r="2575" spans="1:18" x14ac:dyDescent="0.2">
      <c r="A2575">
        <v>1014108</v>
      </c>
      <c r="B2575" t="s">
        <v>66</v>
      </c>
      <c r="C2575" t="str">
        <f t="shared" si="217"/>
        <v>2007</v>
      </c>
      <c r="D2575" t="s">
        <v>57</v>
      </c>
      <c r="E2575" t="str">
        <f t="shared" si="218"/>
        <v>2007D</v>
      </c>
      <c r="F2575" t="s">
        <v>15</v>
      </c>
      <c r="G2575" t="s">
        <v>59</v>
      </c>
      <c r="H2575" t="s">
        <v>20</v>
      </c>
      <c r="I2575" t="s">
        <v>30</v>
      </c>
      <c r="J2575" t="str">
        <f t="shared" si="220"/>
        <v>SCI</v>
      </c>
      <c r="L2575">
        <v>2007</v>
      </c>
      <c r="M2575">
        <f t="shared" si="216"/>
        <v>0</v>
      </c>
      <c r="N2575" t="str">
        <f t="shared" si="219"/>
        <v>U</v>
      </c>
      <c r="O2575" s="1">
        <v>39221</v>
      </c>
      <c r="P2575" t="s">
        <v>28</v>
      </c>
    </row>
    <row r="2576" spans="1:18" x14ac:dyDescent="0.2">
      <c r="A2576">
        <v>1014232</v>
      </c>
      <c r="B2576" t="s">
        <v>66</v>
      </c>
      <c r="C2576" t="str">
        <f t="shared" si="217"/>
        <v>2007</v>
      </c>
      <c r="D2576" t="s">
        <v>57</v>
      </c>
      <c r="E2576" t="str">
        <f t="shared" si="218"/>
        <v>2007D</v>
      </c>
      <c r="F2576" t="s">
        <v>15</v>
      </c>
      <c r="G2576" t="s">
        <v>59</v>
      </c>
      <c r="H2576" t="s">
        <v>20</v>
      </c>
      <c r="I2576" t="s">
        <v>23</v>
      </c>
      <c r="J2576" t="str">
        <f t="shared" si="220"/>
        <v>ENG</v>
      </c>
      <c r="L2576">
        <v>2007</v>
      </c>
      <c r="M2576">
        <f t="shared" si="216"/>
        <v>0</v>
      </c>
      <c r="N2576" t="str">
        <f t="shared" si="219"/>
        <v>U</v>
      </c>
      <c r="O2576" s="1">
        <v>39221</v>
      </c>
      <c r="P2576" t="s">
        <v>19</v>
      </c>
    </row>
    <row r="2577" spans="1:18" x14ac:dyDescent="0.2">
      <c r="A2577">
        <v>1014378</v>
      </c>
      <c r="B2577" t="s">
        <v>13</v>
      </c>
      <c r="C2577" t="str">
        <f t="shared" si="217"/>
        <v>2007</v>
      </c>
      <c r="D2577" t="s">
        <v>20</v>
      </c>
      <c r="E2577" t="str">
        <f t="shared" si="218"/>
        <v>2007B</v>
      </c>
      <c r="F2577" t="s">
        <v>15</v>
      </c>
      <c r="G2577" t="s">
        <v>61</v>
      </c>
      <c r="H2577" t="s">
        <v>17</v>
      </c>
      <c r="I2577" t="s">
        <v>22</v>
      </c>
      <c r="J2577" t="str">
        <f t="shared" si="220"/>
        <v>ENG</v>
      </c>
      <c r="L2577">
        <v>2007</v>
      </c>
      <c r="M2577">
        <f t="shared" si="216"/>
        <v>0</v>
      </c>
      <c r="N2577" t="str">
        <f t="shared" si="219"/>
        <v>U</v>
      </c>
      <c r="O2577" s="1">
        <v>39221</v>
      </c>
      <c r="P2577" t="s">
        <v>19</v>
      </c>
    </row>
    <row r="2578" spans="1:18" x14ac:dyDescent="0.2">
      <c r="A2578">
        <v>1014970</v>
      </c>
      <c r="B2578" t="s">
        <v>66</v>
      </c>
      <c r="C2578" t="str">
        <f t="shared" si="217"/>
        <v>2007</v>
      </c>
      <c r="D2578" t="s">
        <v>24</v>
      </c>
      <c r="E2578" t="str">
        <f t="shared" si="218"/>
        <v>2007C</v>
      </c>
      <c r="F2578" t="s">
        <v>15</v>
      </c>
      <c r="G2578" t="s">
        <v>71</v>
      </c>
      <c r="H2578" t="s">
        <v>14</v>
      </c>
      <c r="I2578" t="s">
        <v>15</v>
      </c>
      <c r="J2578" t="str">
        <f t="shared" si="220"/>
        <v>SCI</v>
      </c>
      <c r="L2578">
        <v>2007</v>
      </c>
      <c r="M2578">
        <f t="shared" si="216"/>
        <v>0</v>
      </c>
      <c r="N2578" t="str">
        <f t="shared" si="219"/>
        <v>U</v>
      </c>
      <c r="O2578" s="1">
        <v>39221</v>
      </c>
      <c r="P2578" t="s">
        <v>28</v>
      </c>
      <c r="Q2578" t="s">
        <v>126</v>
      </c>
      <c r="R2578" t="s">
        <v>14</v>
      </c>
    </row>
    <row r="2579" spans="1:18" x14ac:dyDescent="0.2">
      <c r="A2579">
        <v>1014970</v>
      </c>
      <c r="B2579" t="s">
        <v>13</v>
      </c>
      <c r="C2579" t="str">
        <f t="shared" si="217"/>
        <v>2007</v>
      </c>
      <c r="D2579" t="s">
        <v>14</v>
      </c>
      <c r="E2579" t="str">
        <f t="shared" si="218"/>
        <v>2007A</v>
      </c>
      <c r="F2579" t="s">
        <v>15</v>
      </c>
      <c r="G2579" t="s">
        <v>54</v>
      </c>
      <c r="H2579" t="s">
        <v>20</v>
      </c>
      <c r="I2579" t="s">
        <v>15</v>
      </c>
      <c r="J2579" t="str">
        <f t="shared" si="220"/>
        <v>SCI</v>
      </c>
      <c r="L2579">
        <v>2007</v>
      </c>
      <c r="M2579">
        <f t="shared" si="216"/>
        <v>0</v>
      </c>
      <c r="N2579" t="str">
        <f t="shared" si="219"/>
        <v>U</v>
      </c>
      <c r="O2579" s="1">
        <v>39221</v>
      </c>
      <c r="P2579" t="s">
        <v>28</v>
      </c>
    </row>
    <row r="2580" spans="1:18" x14ac:dyDescent="0.2">
      <c r="A2580">
        <v>1014970</v>
      </c>
      <c r="B2580" t="s">
        <v>13</v>
      </c>
      <c r="C2580" t="str">
        <f t="shared" si="217"/>
        <v>2007</v>
      </c>
      <c r="D2580" t="s">
        <v>20</v>
      </c>
      <c r="E2580" t="str">
        <f t="shared" si="218"/>
        <v>2007B</v>
      </c>
      <c r="F2580" t="s">
        <v>15</v>
      </c>
      <c r="G2580" t="s">
        <v>63</v>
      </c>
      <c r="H2580" t="s">
        <v>20</v>
      </c>
      <c r="I2580" t="s">
        <v>15</v>
      </c>
      <c r="J2580" t="str">
        <f t="shared" si="220"/>
        <v>SCI</v>
      </c>
      <c r="L2580">
        <v>2007</v>
      </c>
      <c r="M2580">
        <f t="shared" si="216"/>
        <v>0</v>
      </c>
      <c r="N2580" t="str">
        <f t="shared" si="219"/>
        <v>U</v>
      </c>
      <c r="O2580" s="1">
        <v>39221</v>
      </c>
      <c r="P2580" t="s">
        <v>28</v>
      </c>
    </row>
    <row r="2581" spans="1:18" x14ac:dyDescent="0.2">
      <c r="A2581">
        <v>1016244</v>
      </c>
      <c r="B2581" t="s">
        <v>83</v>
      </c>
      <c r="C2581" t="str">
        <f t="shared" si="217"/>
        <v>2008</v>
      </c>
      <c r="D2581" t="s">
        <v>14</v>
      </c>
      <c r="E2581" t="str">
        <f t="shared" si="218"/>
        <v>2008A</v>
      </c>
      <c r="F2581" t="s">
        <v>15</v>
      </c>
      <c r="G2581" t="s">
        <v>52</v>
      </c>
      <c r="H2581" t="s">
        <v>24</v>
      </c>
      <c r="I2581" t="s">
        <v>22</v>
      </c>
      <c r="J2581" t="str">
        <f t="shared" si="220"/>
        <v>ENG</v>
      </c>
      <c r="L2581">
        <v>2008</v>
      </c>
      <c r="M2581">
        <f t="shared" si="216"/>
        <v>0</v>
      </c>
      <c r="N2581" t="str">
        <f t="shared" si="219"/>
        <v>U</v>
      </c>
      <c r="P2581" t="s">
        <v>19</v>
      </c>
    </row>
    <row r="2582" spans="1:18" x14ac:dyDescent="0.2">
      <c r="A2582">
        <v>1016920</v>
      </c>
      <c r="B2582" t="s">
        <v>13</v>
      </c>
      <c r="C2582" t="str">
        <f t="shared" si="217"/>
        <v>2007</v>
      </c>
      <c r="D2582" t="s">
        <v>14</v>
      </c>
      <c r="E2582" t="str">
        <f t="shared" si="218"/>
        <v>2007A</v>
      </c>
      <c r="F2582" t="s">
        <v>15</v>
      </c>
      <c r="G2582" t="s">
        <v>36</v>
      </c>
      <c r="H2582" t="s">
        <v>20</v>
      </c>
      <c r="I2582" t="s">
        <v>15</v>
      </c>
      <c r="J2582" t="str">
        <f t="shared" si="220"/>
        <v>SCI</v>
      </c>
      <c r="L2582">
        <v>2007</v>
      </c>
      <c r="M2582">
        <f t="shared" si="216"/>
        <v>0</v>
      </c>
      <c r="N2582" t="str">
        <f t="shared" si="219"/>
        <v>U</v>
      </c>
      <c r="P2582" t="s">
        <v>19</v>
      </c>
      <c r="Q2582" t="s">
        <v>119</v>
      </c>
      <c r="R2582" t="s">
        <v>24</v>
      </c>
    </row>
    <row r="2583" spans="1:18" x14ac:dyDescent="0.2">
      <c r="A2583">
        <v>1016920</v>
      </c>
      <c r="B2583" t="s">
        <v>13</v>
      </c>
      <c r="C2583" t="str">
        <f t="shared" si="217"/>
        <v>2007</v>
      </c>
      <c r="D2583" t="s">
        <v>14</v>
      </c>
      <c r="E2583" t="str">
        <f t="shared" si="218"/>
        <v>2007A</v>
      </c>
      <c r="F2583" t="s">
        <v>15</v>
      </c>
      <c r="G2583" t="s">
        <v>16</v>
      </c>
      <c r="H2583" t="s">
        <v>17</v>
      </c>
      <c r="I2583" t="s">
        <v>15</v>
      </c>
      <c r="J2583" t="str">
        <f t="shared" si="220"/>
        <v>SCI</v>
      </c>
      <c r="L2583">
        <v>2007</v>
      </c>
      <c r="M2583">
        <f t="shared" si="216"/>
        <v>0</v>
      </c>
      <c r="N2583" t="str">
        <f t="shared" si="219"/>
        <v>U</v>
      </c>
      <c r="P2583" t="s">
        <v>19</v>
      </c>
      <c r="Q2583" t="s">
        <v>119</v>
      </c>
      <c r="R2583" t="s">
        <v>24</v>
      </c>
    </row>
    <row r="2584" spans="1:18" x14ac:dyDescent="0.2">
      <c r="A2584">
        <v>1016920</v>
      </c>
      <c r="B2584" t="s">
        <v>13</v>
      </c>
      <c r="C2584" t="str">
        <f t="shared" si="217"/>
        <v>2007</v>
      </c>
      <c r="D2584" t="s">
        <v>20</v>
      </c>
      <c r="E2584" t="str">
        <f t="shared" si="218"/>
        <v>2007B</v>
      </c>
      <c r="F2584" t="s">
        <v>15</v>
      </c>
      <c r="G2584" t="s">
        <v>59</v>
      </c>
      <c r="H2584" t="s">
        <v>17</v>
      </c>
      <c r="I2584" t="s">
        <v>15</v>
      </c>
      <c r="J2584" t="str">
        <f t="shared" si="220"/>
        <v>SCI</v>
      </c>
      <c r="L2584">
        <v>2007</v>
      </c>
      <c r="M2584">
        <f t="shared" si="216"/>
        <v>0</v>
      </c>
      <c r="N2584" t="str">
        <f t="shared" si="219"/>
        <v>U</v>
      </c>
      <c r="P2584" t="s">
        <v>19</v>
      </c>
      <c r="Q2584" t="s">
        <v>129</v>
      </c>
      <c r="R2584" t="s">
        <v>20</v>
      </c>
    </row>
    <row r="2585" spans="1:18" x14ac:dyDescent="0.2">
      <c r="A2585">
        <v>1016920</v>
      </c>
      <c r="B2585" t="s">
        <v>13</v>
      </c>
      <c r="C2585" t="str">
        <f t="shared" si="217"/>
        <v>2007</v>
      </c>
      <c r="D2585" t="s">
        <v>20</v>
      </c>
      <c r="E2585" t="str">
        <f t="shared" si="218"/>
        <v>2007B</v>
      </c>
      <c r="F2585" t="s">
        <v>15</v>
      </c>
      <c r="G2585" t="s">
        <v>64</v>
      </c>
      <c r="H2585" t="s">
        <v>17</v>
      </c>
      <c r="I2585" t="s">
        <v>15</v>
      </c>
      <c r="J2585" t="str">
        <f t="shared" si="220"/>
        <v>SCI</v>
      </c>
      <c r="L2585">
        <v>2007</v>
      </c>
      <c r="M2585">
        <f t="shared" si="216"/>
        <v>0</v>
      </c>
      <c r="N2585" t="str">
        <f t="shared" si="219"/>
        <v>U</v>
      </c>
      <c r="P2585" t="s">
        <v>19</v>
      </c>
      <c r="Q2585" t="s">
        <v>129</v>
      </c>
      <c r="R2585" t="s">
        <v>20</v>
      </c>
    </row>
    <row r="2586" spans="1:18" x14ac:dyDescent="0.2">
      <c r="A2586">
        <v>1016920</v>
      </c>
      <c r="B2586" t="s">
        <v>66</v>
      </c>
      <c r="C2586" t="str">
        <f t="shared" si="217"/>
        <v>2007</v>
      </c>
      <c r="D2586" t="s">
        <v>24</v>
      </c>
      <c r="E2586" t="str">
        <f t="shared" si="218"/>
        <v>2007C</v>
      </c>
      <c r="F2586" t="s">
        <v>15</v>
      </c>
      <c r="G2586" t="s">
        <v>70</v>
      </c>
      <c r="H2586" t="s">
        <v>17</v>
      </c>
      <c r="I2586" t="s">
        <v>15</v>
      </c>
      <c r="J2586" t="str">
        <f t="shared" si="220"/>
        <v>SCI</v>
      </c>
      <c r="L2586">
        <v>2007</v>
      </c>
      <c r="M2586">
        <f t="shared" si="216"/>
        <v>0</v>
      </c>
      <c r="N2586" t="str">
        <f t="shared" si="219"/>
        <v>U</v>
      </c>
      <c r="P2586" t="s">
        <v>19</v>
      </c>
      <c r="Q2586" t="s">
        <v>142</v>
      </c>
      <c r="R2586" t="s">
        <v>17</v>
      </c>
    </row>
    <row r="2587" spans="1:18" x14ac:dyDescent="0.2">
      <c r="A2587">
        <v>1016920</v>
      </c>
      <c r="B2587" t="s">
        <v>66</v>
      </c>
      <c r="C2587" t="str">
        <f t="shared" si="217"/>
        <v>2007</v>
      </c>
      <c r="D2587" t="s">
        <v>57</v>
      </c>
      <c r="E2587" t="str">
        <f t="shared" si="218"/>
        <v>2007D</v>
      </c>
      <c r="F2587" t="s">
        <v>15</v>
      </c>
      <c r="G2587" t="s">
        <v>78</v>
      </c>
      <c r="H2587" t="s">
        <v>17</v>
      </c>
      <c r="I2587" t="s">
        <v>15</v>
      </c>
      <c r="J2587" t="str">
        <f t="shared" si="220"/>
        <v>SCI</v>
      </c>
      <c r="L2587">
        <v>2007</v>
      </c>
      <c r="M2587">
        <f t="shared" ref="M2587:M2618" si="221">L2587-C2587</f>
        <v>0</v>
      </c>
      <c r="N2587" t="str">
        <f t="shared" si="219"/>
        <v>U</v>
      </c>
      <c r="P2587" t="s">
        <v>19</v>
      </c>
      <c r="Q2587" t="s">
        <v>147</v>
      </c>
      <c r="R2587" t="s">
        <v>17</v>
      </c>
    </row>
    <row r="2588" spans="1:18" x14ac:dyDescent="0.2">
      <c r="A2588">
        <v>1017028</v>
      </c>
      <c r="B2588" t="s">
        <v>95</v>
      </c>
      <c r="C2588" t="str">
        <f t="shared" si="217"/>
        <v>2009</v>
      </c>
      <c r="D2588" t="s">
        <v>14</v>
      </c>
      <c r="E2588" t="str">
        <f t="shared" si="218"/>
        <v>2009A</v>
      </c>
      <c r="F2588" t="s">
        <v>15</v>
      </c>
      <c r="G2588" t="s">
        <v>43</v>
      </c>
      <c r="H2588" t="s">
        <v>14</v>
      </c>
      <c r="I2588" t="s">
        <v>22</v>
      </c>
      <c r="J2588" t="str">
        <f t="shared" si="220"/>
        <v>ENG</v>
      </c>
      <c r="L2588">
        <v>2012</v>
      </c>
      <c r="M2588">
        <f t="shared" si="221"/>
        <v>3</v>
      </c>
      <c r="N2588" t="str">
        <f t="shared" si="219"/>
        <v>F</v>
      </c>
      <c r="P2588" t="s">
        <v>28</v>
      </c>
      <c r="Q2588" t="s">
        <v>121</v>
      </c>
      <c r="R2588" t="s">
        <v>20</v>
      </c>
    </row>
    <row r="2589" spans="1:18" x14ac:dyDescent="0.2">
      <c r="A2589">
        <v>1017028</v>
      </c>
      <c r="B2589" t="s">
        <v>95</v>
      </c>
      <c r="C2589" t="str">
        <f t="shared" si="217"/>
        <v>2009</v>
      </c>
      <c r="D2589" t="s">
        <v>20</v>
      </c>
      <c r="E2589" t="str">
        <f t="shared" si="218"/>
        <v>2009B</v>
      </c>
      <c r="F2589" t="s">
        <v>15</v>
      </c>
      <c r="G2589" t="s">
        <v>56</v>
      </c>
      <c r="H2589" t="s">
        <v>14</v>
      </c>
      <c r="I2589" t="s">
        <v>22</v>
      </c>
      <c r="J2589" t="str">
        <f t="shared" si="220"/>
        <v>ENG</v>
      </c>
      <c r="L2589">
        <v>2012</v>
      </c>
      <c r="M2589">
        <f t="shared" si="221"/>
        <v>3</v>
      </c>
      <c r="N2589" t="str">
        <f t="shared" si="219"/>
        <v>F</v>
      </c>
      <c r="P2589" t="s">
        <v>28</v>
      </c>
      <c r="Q2589" t="s">
        <v>116</v>
      </c>
      <c r="R2589" t="s">
        <v>20</v>
      </c>
    </row>
    <row r="2590" spans="1:18" x14ac:dyDescent="0.2">
      <c r="A2590">
        <v>1019756</v>
      </c>
      <c r="B2590" t="s">
        <v>95</v>
      </c>
      <c r="C2590" t="str">
        <f t="shared" si="217"/>
        <v>2009</v>
      </c>
      <c r="D2590" t="s">
        <v>14</v>
      </c>
      <c r="E2590" t="str">
        <f t="shared" si="218"/>
        <v>2009A</v>
      </c>
      <c r="F2590" t="s">
        <v>15</v>
      </c>
      <c r="G2590" t="s">
        <v>43</v>
      </c>
      <c r="H2590" t="s">
        <v>17</v>
      </c>
      <c r="I2590" t="s">
        <v>18</v>
      </c>
      <c r="J2590" t="str">
        <f t="shared" si="220"/>
        <v>ENG</v>
      </c>
      <c r="L2590">
        <v>2012</v>
      </c>
      <c r="M2590">
        <f t="shared" si="221"/>
        <v>3</v>
      </c>
      <c r="N2590" t="str">
        <f t="shared" si="219"/>
        <v>F</v>
      </c>
      <c r="P2590" t="s">
        <v>19</v>
      </c>
      <c r="Q2590" t="s">
        <v>118</v>
      </c>
      <c r="R2590" t="s">
        <v>17</v>
      </c>
    </row>
    <row r="2591" spans="1:18" x14ac:dyDescent="0.2">
      <c r="A2591">
        <v>1019756</v>
      </c>
      <c r="B2591" t="s">
        <v>95</v>
      </c>
      <c r="C2591" t="str">
        <f t="shared" si="217"/>
        <v>2009</v>
      </c>
      <c r="D2591" t="s">
        <v>20</v>
      </c>
      <c r="E2591" t="str">
        <f t="shared" si="218"/>
        <v>2009B</v>
      </c>
      <c r="F2591" t="s">
        <v>15</v>
      </c>
      <c r="G2591" t="s">
        <v>56</v>
      </c>
      <c r="H2591" t="s">
        <v>17</v>
      </c>
      <c r="I2591" t="s">
        <v>18</v>
      </c>
      <c r="J2591" t="str">
        <f t="shared" si="220"/>
        <v>ENG</v>
      </c>
      <c r="L2591">
        <v>2012</v>
      </c>
      <c r="M2591">
        <f t="shared" si="221"/>
        <v>3</v>
      </c>
      <c r="N2591" t="str">
        <f t="shared" si="219"/>
        <v>F</v>
      </c>
      <c r="P2591" t="s">
        <v>19</v>
      </c>
    </row>
    <row r="2592" spans="1:18" x14ac:dyDescent="0.2">
      <c r="A2592">
        <v>1019798</v>
      </c>
      <c r="B2592" t="s">
        <v>95</v>
      </c>
      <c r="C2592" t="str">
        <f t="shared" si="217"/>
        <v>2009</v>
      </c>
      <c r="D2592" t="s">
        <v>14</v>
      </c>
      <c r="E2592" t="str">
        <f t="shared" si="218"/>
        <v>2009A</v>
      </c>
      <c r="F2592" t="s">
        <v>15</v>
      </c>
      <c r="G2592" t="s">
        <v>43</v>
      </c>
      <c r="H2592" t="s">
        <v>20</v>
      </c>
      <c r="I2592" t="s">
        <v>50</v>
      </c>
      <c r="J2592" t="str">
        <f t="shared" si="220"/>
        <v>ENG</v>
      </c>
      <c r="L2592">
        <v>2012</v>
      </c>
      <c r="M2592">
        <f t="shared" si="221"/>
        <v>3</v>
      </c>
      <c r="N2592" t="str">
        <f t="shared" si="219"/>
        <v>F</v>
      </c>
      <c r="P2592" t="s">
        <v>19</v>
      </c>
      <c r="Q2592" t="s">
        <v>118</v>
      </c>
      <c r="R2592" t="s">
        <v>20</v>
      </c>
    </row>
    <row r="2593" spans="1:18" x14ac:dyDescent="0.2">
      <c r="A2593">
        <v>1019798</v>
      </c>
      <c r="B2593" t="s">
        <v>95</v>
      </c>
      <c r="C2593" t="str">
        <f t="shared" si="217"/>
        <v>2009</v>
      </c>
      <c r="D2593" t="s">
        <v>20</v>
      </c>
      <c r="E2593" t="str">
        <f t="shared" si="218"/>
        <v>2009B</v>
      </c>
      <c r="F2593" t="s">
        <v>15</v>
      </c>
      <c r="G2593" t="s">
        <v>56</v>
      </c>
      <c r="H2593" t="s">
        <v>20</v>
      </c>
      <c r="I2593" t="s">
        <v>50</v>
      </c>
      <c r="J2593" t="str">
        <f t="shared" si="220"/>
        <v>ENG</v>
      </c>
      <c r="L2593">
        <v>2012</v>
      </c>
      <c r="M2593">
        <f t="shared" si="221"/>
        <v>3</v>
      </c>
      <c r="N2593" t="str">
        <f t="shared" si="219"/>
        <v>F</v>
      </c>
      <c r="P2593" t="s">
        <v>19</v>
      </c>
      <c r="Q2593" t="s">
        <v>121</v>
      </c>
      <c r="R2593" t="s">
        <v>24</v>
      </c>
    </row>
    <row r="2594" spans="1:18" x14ac:dyDescent="0.2">
      <c r="A2594">
        <v>1019838</v>
      </c>
      <c r="B2594" t="s">
        <v>110</v>
      </c>
      <c r="C2594" t="str">
        <f t="shared" si="217"/>
        <v>2011</v>
      </c>
      <c r="D2594" t="s">
        <v>57</v>
      </c>
      <c r="E2594" t="str">
        <f t="shared" si="218"/>
        <v>2011D</v>
      </c>
      <c r="F2594" t="s">
        <v>15</v>
      </c>
      <c r="G2594" t="s">
        <v>56</v>
      </c>
      <c r="H2594" t="s">
        <v>20</v>
      </c>
      <c r="I2594" t="s">
        <v>25</v>
      </c>
      <c r="J2594" t="str">
        <f t="shared" si="220"/>
        <v>ENG</v>
      </c>
      <c r="L2594">
        <v>2011</v>
      </c>
      <c r="M2594">
        <f t="shared" si="221"/>
        <v>0</v>
      </c>
      <c r="N2594" t="str">
        <f t="shared" si="219"/>
        <v>U</v>
      </c>
      <c r="O2594" s="1">
        <v>40677</v>
      </c>
      <c r="P2594" t="s">
        <v>28</v>
      </c>
    </row>
    <row r="2595" spans="1:18" x14ac:dyDescent="0.2">
      <c r="A2595">
        <v>1019838</v>
      </c>
      <c r="B2595" t="s">
        <v>83</v>
      </c>
      <c r="C2595" t="str">
        <f t="shared" si="217"/>
        <v>2008</v>
      </c>
      <c r="D2595" t="s">
        <v>14</v>
      </c>
      <c r="E2595" t="str">
        <f t="shared" si="218"/>
        <v>2008A</v>
      </c>
      <c r="F2595" t="s">
        <v>15</v>
      </c>
      <c r="G2595" t="s">
        <v>43</v>
      </c>
      <c r="H2595" t="s">
        <v>24</v>
      </c>
      <c r="I2595" t="s">
        <v>18</v>
      </c>
      <c r="J2595" t="str">
        <f t="shared" si="220"/>
        <v>ENG</v>
      </c>
      <c r="L2595">
        <v>2011</v>
      </c>
      <c r="M2595">
        <f t="shared" si="221"/>
        <v>3</v>
      </c>
      <c r="N2595" t="str">
        <f t="shared" si="219"/>
        <v>F</v>
      </c>
      <c r="O2595" s="1">
        <v>40677</v>
      </c>
      <c r="P2595" t="s">
        <v>28</v>
      </c>
      <c r="Q2595" t="s">
        <v>118</v>
      </c>
      <c r="R2595" t="s">
        <v>20</v>
      </c>
    </row>
    <row r="2596" spans="1:18" x14ac:dyDescent="0.2">
      <c r="A2596">
        <v>1019838</v>
      </c>
      <c r="B2596" t="s">
        <v>83</v>
      </c>
      <c r="C2596" t="str">
        <f t="shared" si="217"/>
        <v>2008</v>
      </c>
      <c r="D2596" t="s">
        <v>20</v>
      </c>
      <c r="E2596" t="str">
        <f t="shared" si="218"/>
        <v>2008B</v>
      </c>
      <c r="F2596" t="s">
        <v>15</v>
      </c>
      <c r="G2596" t="s">
        <v>56</v>
      </c>
      <c r="H2596" t="s">
        <v>17</v>
      </c>
      <c r="I2596" t="s">
        <v>18</v>
      </c>
      <c r="J2596" t="str">
        <f t="shared" si="220"/>
        <v>ENG</v>
      </c>
      <c r="L2596">
        <v>2011</v>
      </c>
      <c r="M2596">
        <f t="shared" si="221"/>
        <v>3</v>
      </c>
      <c r="N2596" t="str">
        <f t="shared" si="219"/>
        <v>F</v>
      </c>
      <c r="O2596" s="1">
        <v>40677</v>
      </c>
      <c r="P2596" t="s">
        <v>28</v>
      </c>
      <c r="Q2596" t="s">
        <v>121</v>
      </c>
      <c r="R2596" t="s">
        <v>20</v>
      </c>
    </row>
    <row r="2597" spans="1:18" x14ac:dyDescent="0.2">
      <c r="A2597">
        <v>1019874</v>
      </c>
      <c r="B2597" t="s">
        <v>83</v>
      </c>
      <c r="C2597" t="str">
        <f t="shared" si="217"/>
        <v>2008</v>
      </c>
      <c r="D2597" t="s">
        <v>14</v>
      </c>
      <c r="E2597" t="str">
        <f t="shared" si="218"/>
        <v>2008A</v>
      </c>
      <c r="F2597" t="s">
        <v>15</v>
      </c>
      <c r="G2597" t="s">
        <v>43</v>
      </c>
      <c r="H2597" t="s">
        <v>24</v>
      </c>
      <c r="I2597" t="s">
        <v>18</v>
      </c>
      <c r="J2597" t="str">
        <f t="shared" si="220"/>
        <v>ENG</v>
      </c>
      <c r="L2597">
        <v>2011</v>
      </c>
      <c r="M2597">
        <f t="shared" si="221"/>
        <v>3</v>
      </c>
      <c r="N2597" t="str">
        <f t="shared" si="219"/>
        <v>F</v>
      </c>
      <c r="O2597" s="1">
        <v>40677</v>
      </c>
      <c r="P2597" t="s">
        <v>19</v>
      </c>
      <c r="Q2597" t="s">
        <v>118</v>
      </c>
      <c r="R2597" t="s">
        <v>24</v>
      </c>
    </row>
    <row r="2598" spans="1:18" x14ac:dyDescent="0.2">
      <c r="A2598">
        <v>1019874</v>
      </c>
      <c r="B2598" t="s">
        <v>83</v>
      </c>
      <c r="C2598" t="str">
        <f t="shared" si="217"/>
        <v>2008</v>
      </c>
      <c r="D2598" t="s">
        <v>20</v>
      </c>
      <c r="E2598" t="str">
        <f t="shared" si="218"/>
        <v>2008B</v>
      </c>
      <c r="F2598" t="s">
        <v>15</v>
      </c>
      <c r="G2598" t="s">
        <v>56</v>
      </c>
      <c r="H2598" t="s">
        <v>24</v>
      </c>
      <c r="I2598" t="s">
        <v>18</v>
      </c>
      <c r="J2598" t="str">
        <f t="shared" si="220"/>
        <v>ENG</v>
      </c>
      <c r="L2598">
        <v>2011</v>
      </c>
      <c r="M2598">
        <f t="shared" si="221"/>
        <v>3</v>
      </c>
      <c r="N2598" t="str">
        <f t="shared" si="219"/>
        <v>F</v>
      </c>
      <c r="O2598" s="1">
        <v>40677</v>
      </c>
      <c r="P2598" t="s">
        <v>19</v>
      </c>
      <c r="Q2598" t="s">
        <v>121</v>
      </c>
      <c r="R2598" t="s">
        <v>24</v>
      </c>
    </row>
    <row r="2599" spans="1:18" x14ac:dyDescent="0.2">
      <c r="A2599">
        <v>1019882</v>
      </c>
      <c r="B2599" t="s">
        <v>103</v>
      </c>
      <c r="C2599" t="str">
        <f t="shared" si="217"/>
        <v>2010</v>
      </c>
      <c r="D2599" t="s">
        <v>14</v>
      </c>
      <c r="E2599" t="str">
        <f t="shared" si="218"/>
        <v>2010A</v>
      </c>
      <c r="F2599" t="s">
        <v>15</v>
      </c>
      <c r="G2599" t="s">
        <v>43</v>
      </c>
      <c r="H2599" t="s">
        <v>20</v>
      </c>
      <c r="I2599" t="s">
        <v>30</v>
      </c>
      <c r="J2599" t="str">
        <f t="shared" si="220"/>
        <v>SCI</v>
      </c>
      <c r="L2599">
        <v>2011</v>
      </c>
      <c r="M2599">
        <f t="shared" si="221"/>
        <v>1</v>
      </c>
      <c r="N2599" t="str">
        <f t="shared" si="219"/>
        <v>U</v>
      </c>
      <c r="O2599" s="1">
        <v>40677</v>
      </c>
      <c r="P2599" t="s">
        <v>28</v>
      </c>
    </row>
    <row r="2600" spans="1:18" x14ac:dyDescent="0.2">
      <c r="A2600">
        <v>1019882</v>
      </c>
      <c r="B2600" t="s">
        <v>103</v>
      </c>
      <c r="C2600" t="str">
        <f t="shared" si="217"/>
        <v>2010</v>
      </c>
      <c r="D2600" t="s">
        <v>20</v>
      </c>
      <c r="E2600" t="str">
        <f t="shared" si="218"/>
        <v>2010B</v>
      </c>
      <c r="F2600" t="s">
        <v>15</v>
      </c>
      <c r="G2600" t="s">
        <v>56</v>
      </c>
      <c r="H2600" t="s">
        <v>24</v>
      </c>
      <c r="I2600" t="s">
        <v>30</v>
      </c>
      <c r="J2600" t="str">
        <f t="shared" si="220"/>
        <v>SCI</v>
      </c>
      <c r="L2600">
        <v>2011</v>
      </c>
      <c r="M2600">
        <f t="shared" si="221"/>
        <v>1</v>
      </c>
      <c r="N2600" t="str">
        <f t="shared" si="219"/>
        <v>U</v>
      </c>
      <c r="O2600" s="1">
        <v>40677</v>
      </c>
      <c r="P2600" t="s">
        <v>28</v>
      </c>
    </row>
    <row r="2601" spans="1:18" x14ac:dyDescent="0.2">
      <c r="A2601">
        <v>1019882</v>
      </c>
      <c r="B2601" t="s">
        <v>104</v>
      </c>
      <c r="C2601" t="str">
        <f t="shared" si="217"/>
        <v>2010</v>
      </c>
      <c r="D2601" t="s">
        <v>57</v>
      </c>
      <c r="E2601" t="str">
        <f t="shared" si="218"/>
        <v>2010D</v>
      </c>
      <c r="F2601" t="s">
        <v>15</v>
      </c>
      <c r="G2601" t="s">
        <v>59</v>
      </c>
      <c r="H2601" t="s">
        <v>24</v>
      </c>
      <c r="I2601" t="s">
        <v>30</v>
      </c>
      <c r="J2601" t="str">
        <f t="shared" si="220"/>
        <v>SCI</v>
      </c>
      <c r="L2601">
        <v>2011</v>
      </c>
      <c r="M2601">
        <f t="shared" si="221"/>
        <v>1</v>
      </c>
      <c r="N2601" t="str">
        <f t="shared" si="219"/>
        <v>U</v>
      </c>
      <c r="O2601" s="1">
        <v>40677</v>
      </c>
      <c r="P2601" t="s">
        <v>28</v>
      </c>
    </row>
    <row r="2602" spans="1:18" x14ac:dyDescent="0.2">
      <c r="A2602">
        <v>1019892</v>
      </c>
      <c r="B2602" t="s">
        <v>99</v>
      </c>
      <c r="C2602" t="str">
        <f t="shared" si="217"/>
        <v>2009</v>
      </c>
      <c r="D2602" t="s">
        <v>57</v>
      </c>
      <c r="E2602" t="str">
        <f t="shared" si="218"/>
        <v>2009D</v>
      </c>
      <c r="F2602" t="s">
        <v>15</v>
      </c>
      <c r="G2602" t="s">
        <v>59</v>
      </c>
      <c r="H2602" t="s">
        <v>14</v>
      </c>
      <c r="I2602" t="s">
        <v>21</v>
      </c>
      <c r="J2602" t="str">
        <f t="shared" si="220"/>
        <v>COMP</v>
      </c>
      <c r="L2602">
        <v>2011</v>
      </c>
      <c r="M2602">
        <f t="shared" si="221"/>
        <v>2</v>
      </c>
      <c r="N2602" t="str">
        <f t="shared" si="219"/>
        <v>U</v>
      </c>
      <c r="O2602" s="1">
        <v>40677</v>
      </c>
      <c r="P2602" t="s">
        <v>19</v>
      </c>
    </row>
    <row r="2603" spans="1:18" x14ac:dyDescent="0.2">
      <c r="A2603">
        <v>1019892</v>
      </c>
      <c r="B2603" t="s">
        <v>91</v>
      </c>
      <c r="C2603" t="str">
        <f t="shared" si="217"/>
        <v>2008</v>
      </c>
      <c r="D2603" t="s">
        <v>24</v>
      </c>
      <c r="E2603" t="str">
        <f t="shared" si="218"/>
        <v>2008C</v>
      </c>
      <c r="F2603" t="s">
        <v>15</v>
      </c>
      <c r="G2603" t="s">
        <v>43</v>
      </c>
      <c r="H2603" t="s">
        <v>14</v>
      </c>
      <c r="I2603" t="s">
        <v>21</v>
      </c>
      <c r="J2603" t="str">
        <f t="shared" si="220"/>
        <v>COMP</v>
      </c>
      <c r="L2603">
        <v>2011</v>
      </c>
      <c r="M2603">
        <f t="shared" si="221"/>
        <v>3</v>
      </c>
      <c r="N2603" t="str">
        <f t="shared" si="219"/>
        <v>F</v>
      </c>
      <c r="O2603" s="1">
        <v>40677</v>
      </c>
      <c r="P2603" t="s">
        <v>19</v>
      </c>
      <c r="Q2603" t="s">
        <v>120</v>
      </c>
      <c r="R2603" t="s">
        <v>14</v>
      </c>
    </row>
    <row r="2604" spans="1:18" x14ac:dyDescent="0.2">
      <c r="A2604">
        <v>1019892</v>
      </c>
      <c r="B2604" t="s">
        <v>91</v>
      </c>
      <c r="C2604" t="str">
        <f t="shared" si="217"/>
        <v>2008</v>
      </c>
      <c r="D2604" t="s">
        <v>57</v>
      </c>
      <c r="E2604" t="str">
        <f t="shared" si="218"/>
        <v>2008D</v>
      </c>
      <c r="F2604" t="s">
        <v>15</v>
      </c>
      <c r="G2604" t="s">
        <v>56</v>
      </c>
      <c r="H2604" t="s">
        <v>14</v>
      </c>
      <c r="I2604" t="s">
        <v>21</v>
      </c>
      <c r="J2604" t="str">
        <f t="shared" si="220"/>
        <v>COMP</v>
      </c>
      <c r="L2604">
        <v>2011</v>
      </c>
      <c r="M2604">
        <f t="shared" si="221"/>
        <v>3</v>
      </c>
      <c r="N2604" t="str">
        <f t="shared" si="219"/>
        <v>F</v>
      </c>
      <c r="O2604" s="1">
        <v>40677</v>
      </c>
      <c r="P2604" t="s">
        <v>19</v>
      </c>
    </row>
    <row r="2605" spans="1:18" x14ac:dyDescent="0.2">
      <c r="A2605">
        <v>1019900</v>
      </c>
      <c r="B2605" t="s">
        <v>83</v>
      </c>
      <c r="C2605" t="str">
        <f t="shared" si="217"/>
        <v>2008</v>
      </c>
      <c r="D2605" t="s">
        <v>14</v>
      </c>
      <c r="E2605" t="str">
        <f t="shared" si="218"/>
        <v>2008A</v>
      </c>
      <c r="F2605" t="s">
        <v>15</v>
      </c>
      <c r="G2605" t="s">
        <v>16</v>
      </c>
      <c r="H2605" t="s">
        <v>14</v>
      </c>
      <c r="I2605" t="s">
        <v>33</v>
      </c>
      <c r="J2605" t="str">
        <f t="shared" si="220"/>
        <v>ENG</v>
      </c>
      <c r="L2605">
        <v>2011</v>
      </c>
      <c r="M2605">
        <f t="shared" si="221"/>
        <v>3</v>
      </c>
      <c r="N2605" t="str">
        <f t="shared" si="219"/>
        <v>F</v>
      </c>
      <c r="O2605" s="1">
        <v>40677</v>
      </c>
      <c r="P2605" t="s">
        <v>19</v>
      </c>
      <c r="Q2605" t="s">
        <v>116</v>
      </c>
      <c r="R2605" t="s">
        <v>20</v>
      </c>
    </row>
    <row r="2606" spans="1:18" x14ac:dyDescent="0.2">
      <c r="A2606">
        <v>1019900</v>
      </c>
      <c r="B2606" t="s">
        <v>83</v>
      </c>
      <c r="C2606" t="str">
        <f t="shared" si="217"/>
        <v>2008</v>
      </c>
      <c r="D2606" t="s">
        <v>20</v>
      </c>
      <c r="E2606" t="str">
        <f t="shared" si="218"/>
        <v>2008B</v>
      </c>
      <c r="F2606" t="s">
        <v>15</v>
      </c>
      <c r="G2606" t="s">
        <v>64</v>
      </c>
      <c r="H2606" t="s">
        <v>14</v>
      </c>
      <c r="I2606" t="s">
        <v>33</v>
      </c>
      <c r="J2606" t="str">
        <f t="shared" si="220"/>
        <v>ENG</v>
      </c>
      <c r="L2606">
        <v>2011</v>
      </c>
      <c r="M2606">
        <f t="shared" si="221"/>
        <v>3</v>
      </c>
      <c r="N2606" t="str">
        <f t="shared" si="219"/>
        <v>F</v>
      </c>
      <c r="O2606" s="1">
        <v>40677</v>
      </c>
      <c r="P2606" t="s">
        <v>19</v>
      </c>
      <c r="Q2606" t="s">
        <v>123</v>
      </c>
      <c r="R2606" t="s">
        <v>14</v>
      </c>
    </row>
    <row r="2607" spans="1:18" x14ac:dyDescent="0.2">
      <c r="A2607">
        <v>1019900</v>
      </c>
      <c r="B2607" t="s">
        <v>95</v>
      </c>
      <c r="C2607" t="str">
        <f t="shared" si="217"/>
        <v>2009</v>
      </c>
      <c r="D2607" t="s">
        <v>14</v>
      </c>
      <c r="E2607" t="str">
        <f t="shared" si="218"/>
        <v>2009A</v>
      </c>
      <c r="F2607" t="s">
        <v>15</v>
      </c>
      <c r="G2607" t="s">
        <v>52</v>
      </c>
      <c r="H2607" t="s">
        <v>20</v>
      </c>
      <c r="I2607" t="s">
        <v>33</v>
      </c>
      <c r="J2607" t="str">
        <f t="shared" si="220"/>
        <v>ENG</v>
      </c>
      <c r="L2607">
        <v>2011</v>
      </c>
      <c r="M2607">
        <f t="shared" si="221"/>
        <v>2</v>
      </c>
      <c r="N2607" t="str">
        <f t="shared" si="219"/>
        <v>U</v>
      </c>
      <c r="O2607" s="1">
        <v>40677</v>
      </c>
      <c r="P2607" t="s">
        <v>19</v>
      </c>
      <c r="Q2607" t="s">
        <v>126</v>
      </c>
      <c r="R2607" t="s">
        <v>14</v>
      </c>
    </row>
    <row r="2608" spans="1:18" x14ac:dyDescent="0.2">
      <c r="A2608">
        <v>1019906</v>
      </c>
      <c r="B2608" t="s">
        <v>99</v>
      </c>
      <c r="C2608" t="str">
        <f t="shared" si="217"/>
        <v>2009</v>
      </c>
      <c r="D2608" t="s">
        <v>57</v>
      </c>
      <c r="E2608" t="str">
        <f t="shared" si="218"/>
        <v>2009D</v>
      </c>
      <c r="F2608" t="s">
        <v>15</v>
      </c>
      <c r="G2608" t="s">
        <v>59</v>
      </c>
      <c r="H2608" t="s">
        <v>14</v>
      </c>
      <c r="I2608" t="s">
        <v>23</v>
      </c>
      <c r="J2608" t="str">
        <f t="shared" si="220"/>
        <v>ENG</v>
      </c>
      <c r="L2608">
        <v>2011</v>
      </c>
      <c r="M2608">
        <f t="shared" si="221"/>
        <v>2</v>
      </c>
      <c r="N2608" t="str">
        <f t="shared" si="219"/>
        <v>U</v>
      </c>
      <c r="O2608" s="1">
        <v>40677</v>
      </c>
      <c r="P2608" t="s">
        <v>19</v>
      </c>
      <c r="Q2608" t="s">
        <v>126</v>
      </c>
      <c r="R2608" t="s">
        <v>14</v>
      </c>
    </row>
    <row r="2609" spans="1:18" x14ac:dyDescent="0.2">
      <c r="A2609">
        <v>1019906</v>
      </c>
      <c r="B2609" t="s">
        <v>91</v>
      </c>
      <c r="C2609" t="str">
        <f t="shared" si="217"/>
        <v>2008</v>
      </c>
      <c r="D2609" t="s">
        <v>24</v>
      </c>
      <c r="E2609" t="str">
        <f t="shared" si="218"/>
        <v>2008C</v>
      </c>
      <c r="F2609" t="s">
        <v>15</v>
      </c>
      <c r="G2609" t="s">
        <v>43</v>
      </c>
      <c r="H2609" t="s">
        <v>14</v>
      </c>
      <c r="I2609" t="s">
        <v>23</v>
      </c>
      <c r="J2609" t="str">
        <f t="shared" si="220"/>
        <v>ENG</v>
      </c>
      <c r="L2609">
        <v>2011</v>
      </c>
      <c r="M2609">
        <f t="shared" si="221"/>
        <v>3</v>
      </c>
      <c r="N2609" t="str">
        <f t="shared" si="219"/>
        <v>F</v>
      </c>
      <c r="O2609" s="1">
        <v>40677</v>
      </c>
      <c r="P2609" t="s">
        <v>19</v>
      </c>
      <c r="Q2609" t="s">
        <v>122</v>
      </c>
      <c r="R2609" t="s">
        <v>20</v>
      </c>
    </row>
    <row r="2610" spans="1:18" x14ac:dyDescent="0.2">
      <c r="A2610">
        <v>1019906</v>
      </c>
      <c r="B2610" t="s">
        <v>91</v>
      </c>
      <c r="C2610" t="str">
        <f t="shared" si="217"/>
        <v>2008</v>
      </c>
      <c r="D2610" t="s">
        <v>57</v>
      </c>
      <c r="E2610" t="str">
        <f t="shared" si="218"/>
        <v>2008D</v>
      </c>
      <c r="F2610" t="s">
        <v>15</v>
      </c>
      <c r="G2610" t="s">
        <v>56</v>
      </c>
      <c r="H2610" t="s">
        <v>20</v>
      </c>
      <c r="I2610" t="s">
        <v>23</v>
      </c>
      <c r="J2610" t="str">
        <f t="shared" si="220"/>
        <v>ENG</v>
      </c>
      <c r="L2610">
        <v>2011</v>
      </c>
      <c r="M2610">
        <f t="shared" si="221"/>
        <v>3</v>
      </c>
      <c r="N2610" t="str">
        <f t="shared" si="219"/>
        <v>F</v>
      </c>
      <c r="O2610" s="1">
        <v>40677</v>
      </c>
      <c r="P2610" t="s">
        <v>19</v>
      </c>
    </row>
    <row r="2611" spans="1:18" x14ac:dyDescent="0.2">
      <c r="A2611">
        <v>1019932</v>
      </c>
      <c r="B2611" t="s">
        <v>95</v>
      </c>
      <c r="C2611" t="str">
        <f t="shared" si="217"/>
        <v>2009</v>
      </c>
      <c r="D2611" t="s">
        <v>14</v>
      </c>
      <c r="E2611" t="str">
        <f t="shared" si="218"/>
        <v>2009A</v>
      </c>
      <c r="F2611" t="s">
        <v>15</v>
      </c>
      <c r="G2611" t="s">
        <v>43</v>
      </c>
      <c r="H2611" t="s">
        <v>20</v>
      </c>
      <c r="I2611" t="s">
        <v>22</v>
      </c>
      <c r="J2611" t="str">
        <f t="shared" si="220"/>
        <v>ENG</v>
      </c>
      <c r="L2611">
        <v>2012</v>
      </c>
      <c r="M2611">
        <f t="shared" si="221"/>
        <v>3</v>
      </c>
      <c r="N2611" t="str">
        <f t="shared" si="219"/>
        <v>F</v>
      </c>
      <c r="P2611" t="s">
        <v>19</v>
      </c>
      <c r="Q2611" t="s">
        <v>118</v>
      </c>
      <c r="R2611" t="s">
        <v>24</v>
      </c>
    </row>
    <row r="2612" spans="1:18" x14ac:dyDescent="0.2">
      <c r="A2612">
        <v>1019932</v>
      </c>
      <c r="B2612" t="s">
        <v>95</v>
      </c>
      <c r="C2612" t="str">
        <f t="shared" si="217"/>
        <v>2009</v>
      </c>
      <c r="D2612" t="s">
        <v>20</v>
      </c>
      <c r="E2612" t="str">
        <f t="shared" si="218"/>
        <v>2009B</v>
      </c>
      <c r="F2612" t="s">
        <v>15</v>
      </c>
      <c r="G2612" t="s">
        <v>56</v>
      </c>
      <c r="H2612" t="s">
        <v>20</v>
      </c>
      <c r="I2612" t="s">
        <v>22</v>
      </c>
      <c r="J2612" t="str">
        <f t="shared" si="220"/>
        <v>ENG</v>
      </c>
      <c r="L2612">
        <v>2012</v>
      </c>
      <c r="M2612">
        <f t="shared" si="221"/>
        <v>3</v>
      </c>
      <c r="N2612" t="str">
        <f t="shared" si="219"/>
        <v>F</v>
      </c>
      <c r="P2612" t="s">
        <v>19</v>
      </c>
      <c r="Q2612" t="s">
        <v>121</v>
      </c>
      <c r="R2612" t="s">
        <v>24</v>
      </c>
    </row>
    <row r="2613" spans="1:18" x14ac:dyDescent="0.2">
      <c r="A2613">
        <v>1021100</v>
      </c>
      <c r="B2613" t="s">
        <v>83</v>
      </c>
      <c r="C2613" t="str">
        <f t="shared" si="217"/>
        <v>2008</v>
      </c>
      <c r="D2613" t="s">
        <v>14</v>
      </c>
      <c r="E2613" t="str">
        <f t="shared" si="218"/>
        <v>2008A</v>
      </c>
      <c r="F2613" t="s">
        <v>15</v>
      </c>
      <c r="G2613" t="s">
        <v>43</v>
      </c>
      <c r="H2613" t="s">
        <v>24</v>
      </c>
      <c r="I2613" t="s">
        <v>18</v>
      </c>
      <c r="J2613" t="str">
        <f t="shared" si="220"/>
        <v>ENG</v>
      </c>
      <c r="L2613">
        <v>2011</v>
      </c>
      <c r="M2613">
        <f t="shared" si="221"/>
        <v>3</v>
      </c>
      <c r="N2613" t="str">
        <f t="shared" si="219"/>
        <v>F</v>
      </c>
      <c r="P2613" t="s">
        <v>19</v>
      </c>
      <c r="Q2613" t="s">
        <v>118</v>
      </c>
      <c r="R2613" t="s">
        <v>17</v>
      </c>
    </row>
    <row r="2614" spans="1:18" x14ac:dyDescent="0.2">
      <c r="A2614">
        <v>1021100</v>
      </c>
      <c r="B2614" t="s">
        <v>83</v>
      </c>
      <c r="C2614" t="str">
        <f t="shared" si="217"/>
        <v>2008</v>
      </c>
      <c r="D2614" t="s">
        <v>20</v>
      </c>
      <c r="E2614" t="str">
        <f t="shared" si="218"/>
        <v>2008B</v>
      </c>
      <c r="F2614" t="s">
        <v>15</v>
      </c>
      <c r="G2614" t="s">
        <v>56</v>
      </c>
      <c r="H2614" t="s">
        <v>24</v>
      </c>
      <c r="I2614" t="s">
        <v>18</v>
      </c>
      <c r="J2614" t="str">
        <f t="shared" si="220"/>
        <v>ENG</v>
      </c>
      <c r="L2614">
        <v>2011</v>
      </c>
      <c r="M2614">
        <f t="shared" si="221"/>
        <v>3</v>
      </c>
      <c r="N2614" t="str">
        <f t="shared" si="219"/>
        <v>F</v>
      </c>
      <c r="P2614" t="s">
        <v>19</v>
      </c>
      <c r="Q2614" t="s">
        <v>121</v>
      </c>
      <c r="R2614" t="s">
        <v>17</v>
      </c>
    </row>
    <row r="2615" spans="1:18" x14ac:dyDescent="0.2">
      <c r="A2615">
        <v>1021672</v>
      </c>
      <c r="B2615" t="s">
        <v>83</v>
      </c>
      <c r="C2615" t="str">
        <f t="shared" si="217"/>
        <v>2008</v>
      </c>
      <c r="D2615" t="s">
        <v>20</v>
      </c>
      <c r="E2615" t="str">
        <f t="shared" si="218"/>
        <v>2008B</v>
      </c>
      <c r="F2615" t="s">
        <v>15</v>
      </c>
      <c r="G2615" t="s">
        <v>56</v>
      </c>
      <c r="H2615" t="s">
        <v>20</v>
      </c>
      <c r="I2615" t="s">
        <v>22</v>
      </c>
      <c r="J2615" t="str">
        <f t="shared" si="220"/>
        <v>ENG</v>
      </c>
      <c r="L2615">
        <v>2011</v>
      </c>
      <c r="M2615">
        <f t="shared" si="221"/>
        <v>3</v>
      </c>
      <c r="N2615" t="str">
        <f t="shared" si="219"/>
        <v>F</v>
      </c>
      <c r="P2615" t="s">
        <v>19</v>
      </c>
      <c r="Q2615" t="s">
        <v>118</v>
      </c>
      <c r="R2615" t="s">
        <v>20</v>
      </c>
    </row>
    <row r="2616" spans="1:18" x14ac:dyDescent="0.2">
      <c r="A2616">
        <v>1021672</v>
      </c>
      <c r="B2616" t="s">
        <v>83</v>
      </c>
      <c r="C2616" t="str">
        <f t="shared" si="217"/>
        <v>2008</v>
      </c>
      <c r="D2616" t="s">
        <v>14</v>
      </c>
      <c r="E2616" t="str">
        <f t="shared" si="218"/>
        <v>2008A</v>
      </c>
      <c r="F2616" t="s">
        <v>15</v>
      </c>
      <c r="G2616" t="s">
        <v>43</v>
      </c>
      <c r="H2616" t="s">
        <v>24</v>
      </c>
      <c r="I2616" t="s">
        <v>22</v>
      </c>
      <c r="J2616" t="str">
        <f t="shared" si="220"/>
        <v>ENG</v>
      </c>
      <c r="L2616">
        <v>2011</v>
      </c>
      <c r="M2616">
        <f t="shared" si="221"/>
        <v>3</v>
      </c>
      <c r="N2616" t="str">
        <f t="shared" si="219"/>
        <v>F</v>
      </c>
      <c r="P2616" t="s">
        <v>19</v>
      </c>
      <c r="Q2616" t="s">
        <v>121</v>
      </c>
      <c r="R2616" t="s">
        <v>17</v>
      </c>
    </row>
    <row r="2617" spans="1:18" x14ac:dyDescent="0.2">
      <c r="A2617">
        <v>1021786</v>
      </c>
      <c r="B2617" t="s">
        <v>83</v>
      </c>
      <c r="C2617" t="str">
        <f t="shared" si="217"/>
        <v>2008</v>
      </c>
      <c r="D2617" t="s">
        <v>14</v>
      </c>
      <c r="E2617" t="str">
        <f t="shared" si="218"/>
        <v>2008A</v>
      </c>
      <c r="F2617" t="s">
        <v>15</v>
      </c>
      <c r="G2617" t="s">
        <v>43</v>
      </c>
      <c r="H2617" t="s">
        <v>20</v>
      </c>
      <c r="I2617" t="s">
        <v>23</v>
      </c>
      <c r="J2617" t="str">
        <f t="shared" si="220"/>
        <v>ENG</v>
      </c>
      <c r="L2617">
        <v>2011</v>
      </c>
      <c r="M2617">
        <f t="shared" si="221"/>
        <v>3</v>
      </c>
      <c r="N2617" t="str">
        <f t="shared" si="219"/>
        <v>F</v>
      </c>
      <c r="O2617" s="1">
        <v>40677</v>
      </c>
      <c r="P2617" t="s">
        <v>28</v>
      </c>
      <c r="Q2617" t="s">
        <v>121</v>
      </c>
      <c r="R2617" t="s">
        <v>20</v>
      </c>
    </row>
    <row r="2618" spans="1:18" x14ac:dyDescent="0.2">
      <c r="A2618">
        <v>1021786</v>
      </c>
      <c r="B2618" t="s">
        <v>83</v>
      </c>
      <c r="C2618" t="str">
        <f t="shared" si="217"/>
        <v>2008</v>
      </c>
      <c r="D2618" t="s">
        <v>20</v>
      </c>
      <c r="E2618" t="str">
        <f t="shared" si="218"/>
        <v>2008B</v>
      </c>
      <c r="F2618" t="s">
        <v>15</v>
      </c>
      <c r="G2618" t="s">
        <v>56</v>
      </c>
      <c r="H2618" t="s">
        <v>20</v>
      </c>
      <c r="I2618" t="s">
        <v>23</v>
      </c>
      <c r="J2618" t="str">
        <f t="shared" si="220"/>
        <v>ENG</v>
      </c>
      <c r="L2618">
        <v>2011</v>
      </c>
      <c r="M2618">
        <f t="shared" si="221"/>
        <v>3</v>
      </c>
      <c r="N2618" t="str">
        <f t="shared" si="219"/>
        <v>F</v>
      </c>
      <c r="O2618" s="1">
        <v>40677</v>
      </c>
      <c r="P2618" t="s">
        <v>28</v>
      </c>
      <c r="Q2618" t="s">
        <v>116</v>
      </c>
      <c r="R2618" t="s">
        <v>24</v>
      </c>
    </row>
    <row r="2619" spans="1:18" x14ac:dyDescent="0.2">
      <c r="A2619">
        <v>1021790</v>
      </c>
      <c r="B2619" t="s">
        <v>91</v>
      </c>
      <c r="C2619" t="str">
        <f t="shared" si="217"/>
        <v>2008</v>
      </c>
      <c r="D2619" t="s">
        <v>24</v>
      </c>
      <c r="E2619" t="str">
        <f t="shared" si="218"/>
        <v>2008C</v>
      </c>
      <c r="F2619" t="s">
        <v>15</v>
      </c>
      <c r="G2619" t="s">
        <v>43</v>
      </c>
      <c r="H2619" t="s">
        <v>20</v>
      </c>
      <c r="I2619" t="s">
        <v>26</v>
      </c>
      <c r="J2619" t="str">
        <f t="shared" si="220"/>
        <v>COMP</v>
      </c>
      <c r="K2619" t="s">
        <v>21</v>
      </c>
      <c r="L2619">
        <v>2011</v>
      </c>
      <c r="M2619">
        <f t="shared" ref="M2619:M2644" si="222">L2619-C2619</f>
        <v>3</v>
      </c>
      <c r="N2619" t="str">
        <f t="shared" si="219"/>
        <v>F</v>
      </c>
      <c r="O2619" s="1">
        <v>40677</v>
      </c>
      <c r="P2619" t="s">
        <v>19</v>
      </c>
    </row>
    <row r="2620" spans="1:18" x14ac:dyDescent="0.2">
      <c r="A2620">
        <v>1021790</v>
      </c>
      <c r="B2620" t="s">
        <v>91</v>
      </c>
      <c r="C2620" t="str">
        <f t="shared" si="217"/>
        <v>2008</v>
      </c>
      <c r="D2620" t="s">
        <v>57</v>
      </c>
      <c r="E2620" t="str">
        <f t="shared" si="218"/>
        <v>2008D</v>
      </c>
      <c r="F2620" t="s">
        <v>15</v>
      </c>
      <c r="G2620" t="s">
        <v>56</v>
      </c>
      <c r="H2620" t="s">
        <v>24</v>
      </c>
      <c r="I2620" t="s">
        <v>26</v>
      </c>
      <c r="J2620" t="str">
        <f t="shared" si="220"/>
        <v>COMP</v>
      </c>
      <c r="K2620" t="s">
        <v>21</v>
      </c>
      <c r="L2620">
        <v>2011</v>
      </c>
      <c r="M2620">
        <f t="shared" si="222"/>
        <v>3</v>
      </c>
      <c r="N2620" t="str">
        <f t="shared" si="219"/>
        <v>F</v>
      </c>
      <c r="O2620" s="1">
        <v>40677</v>
      </c>
      <c r="P2620" t="s">
        <v>19</v>
      </c>
    </row>
    <row r="2621" spans="1:18" x14ac:dyDescent="0.2">
      <c r="A2621">
        <v>1021888</v>
      </c>
      <c r="B2621" t="s">
        <v>83</v>
      </c>
      <c r="C2621" t="str">
        <f t="shared" si="217"/>
        <v>2008</v>
      </c>
      <c r="D2621" t="s">
        <v>14</v>
      </c>
      <c r="E2621" t="str">
        <f t="shared" si="218"/>
        <v>2008A</v>
      </c>
      <c r="F2621" t="s">
        <v>15</v>
      </c>
      <c r="G2621" t="s">
        <v>43</v>
      </c>
      <c r="H2621" t="s">
        <v>14</v>
      </c>
      <c r="I2621" t="s">
        <v>27</v>
      </c>
      <c r="J2621" t="str">
        <f t="shared" si="220"/>
        <v>ENG</v>
      </c>
      <c r="L2621">
        <v>2011</v>
      </c>
      <c r="M2621">
        <f t="shared" si="222"/>
        <v>3</v>
      </c>
      <c r="N2621" t="str">
        <f t="shared" si="219"/>
        <v>F</v>
      </c>
      <c r="O2621" s="1">
        <v>40677</v>
      </c>
      <c r="P2621" t="s">
        <v>28</v>
      </c>
      <c r="Q2621" t="s">
        <v>118</v>
      </c>
      <c r="R2621" t="s">
        <v>20</v>
      </c>
    </row>
    <row r="2622" spans="1:18" x14ac:dyDescent="0.2">
      <c r="A2622">
        <v>1021888</v>
      </c>
      <c r="B2622" t="s">
        <v>83</v>
      </c>
      <c r="C2622" t="str">
        <f t="shared" si="217"/>
        <v>2008</v>
      </c>
      <c r="D2622" t="s">
        <v>20</v>
      </c>
      <c r="E2622" t="str">
        <f t="shared" si="218"/>
        <v>2008B</v>
      </c>
      <c r="F2622" t="s">
        <v>15</v>
      </c>
      <c r="G2622" t="s">
        <v>56</v>
      </c>
      <c r="H2622" t="s">
        <v>14</v>
      </c>
      <c r="I2622" t="s">
        <v>27</v>
      </c>
      <c r="J2622" t="str">
        <f t="shared" si="220"/>
        <v>ENG</v>
      </c>
      <c r="L2622">
        <v>2011</v>
      </c>
      <c r="M2622">
        <f t="shared" si="222"/>
        <v>3</v>
      </c>
      <c r="N2622" t="str">
        <f t="shared" si="219"/>
        <v>F</v>
      </c>
      <c r="O2622" s="1">
        <v>40677</v>
      </c>
      <c r="P2622" t="s">
        <v>28</v>
      </c>
      <c r="Q2622" t="s">
        <v>121</v>
      </c>
      <c r="R2622" t="s">
        <v>14</v>
      </c>
    </row>
    <row r="2623" spans="1:18" x14ac:dyDescent="0.2">
      <c r="A2623">
        <v>1021902</v>
      </c>
      <c r="B2623" t="s">
        <v>83</v>
      </c>
      <c r="C2623" t="str">
        <f t="shared" si="217"/>
        <v>2008</v>
      </c>
      <c r="D2623" t="s">
        <v>20</v>
      </c>
      <c r="E2623" t="str">
        <f t="shared" si="218"/>
        <v>2008B</v>
      </c>
      <c r="F2623" t="s">
        <v>15</v>
      </c>
      <c r="G2623" t="s">
        <v>64</v>
      </c>
      <c r="H2623" t="s">
        <v>14</v>
      </c>
      <c r="I2623" t="s">
        <v>23</v>
      </c>
      <c r="J2623" t="str">
        <f t="shared" si="220"/>
        <v>ENG</v>
      </c>
      <c r="L2623">
        <v>2011</v>
      </c>
      <c r="M2623">
        <f t="shared" si="222"/>
        <v>3</v>
      </c>
      <c r="N2623" t="str">
        <f t="shared" si="219"/>
        <v>F</v>
      </c>
      <c r="O2623" s="1">
        <v>40677</v>
      </c>
      <c r="P2623" t="s">
        <v>19</v>
      </c>
      <c r="Q2623" t="s">
        <v>123</v>
      </c>
      <c r="R2623" t="s">
        <v>14</v>
      </c>
    </row>
    <row r="2624" spans="1:18" x14ac:dyDescent="0.2">
      <c r="A2624">
        <v>1021902</v>
      </c>
      <c r="B2624" t="s">
        <v>83</v>
      </c>
      <c r="C2624" t="str">
        <f t="shared" si="217"/>
        <v>2008</v>
      </c>
      <c r="D2624" t="s">
        <v>14</v>
      </c>
      <c r="E2624" t="str">
        <f t="shared" si="218"/>
        <v>2008A</v>
      </c>
      <c r="F2624" t="s">
        <v>15</v>
      </c>
      <c r="G2624" t="s">
        <v>16</v>
      </c>
      <c r="H2624" t="s">
        <v>20</v>
      </c>
      <c r="I2624" t="s">
        <v>23</v>
      </c>
      <c r="J2624" t="str">
        <f t="shared" si="220"/>
        <v>ENG</v>
      </c>
      <c r="L2624">
        <v>2011</v>
      </c>
      <c r="M2624">
        <f t="shared" si="222"/>
        <v>3</v>
      </c>
      <c r="N2624" t="str">
        <f t="shared" si="219"/>
        <v>F</v>
      </c>
      <c r="O2624" s="1">
        <v>40677</v>
      </c>
      <c r="P2624" t="s">
        <v>19</v>
      </c>
      <c r="Q2624" t="s">
        <v>116</v>
      </c>
      <c r="R2624" t="s">
        <v>14</v>
      </c>
    </row>
    <row r="2625" spans="1:25" x14ac:dyDescent="0.2">
      <c r="A2625">
        <v>1021922</v>
      </c>
      <c r="B2625" t="s">
        <v>91</v>
      </c>
      <c r="C2625" t="str">
        <f t="shared" si="217"/>
        <v>2008</v>
      </c>
      <c r="D2625" t="s">
        <v>24</v>
      </c>
      <c r="E2625" t="str">
        <f t="shared" si="218"/>
        <v>2008C</v>
      </c>
      <c r="F2625" t="s">
        <v>15</v>
      </c>
      <c r="G2625" t="s">
        <v>36</v>
      </c>
      <c r="H2625" t="s">
        <v>14</v>
      </c>
      <c r="I2625" t="s">
        <v>34</v>
      </c>
      <c r="J2625" t="str">
        <f t="shared" si="220"/>
        <v>MAT</v>
      </c>
      <c r="L2625">
        <v>2011</v>
      </c>
      <c r="M2625">
        <f t="shared" si="222"/>
        <v>3</v>
      </c>
      <c r="N2625" t="str">
        <f t="shared" si="219"/>
        <v>F</v>
      </c>
      <c r="O2625" s="1">
        <v>40677</v>
      </c>
      <c r="P2625" t="s">
        <v>28</v>
      </c>
      <c r="Q2625" t="s">
        <v>122</v>
      </c>
      <c r="R2625" t="s">
        <v>14</v>
      </c>
    </row>
    <row r="2626" spans="1:25" x14ac:dyDescent="0.2">
      <c r="A2626">
        <v>1021922</v>
      </c>
      <c r="B2626" t="s">
        <v>104</v>
      </c>
      <c r="C2626" t="str">
        <f t="shared" ref="C2626:C2689" si="223">LEFT(B2626,4)</f>
        <v>2010</v>
      </c>
      <c r="D2626" t="s">
        <v>57</v>
      </c>
      <c r="E2626" t="str">
        <f t="shared" ref="E2626:E2689" si="224">CONCATENATE(C2626,D2626)</f>
        <v>2010D</v>
      </c>
      <c r="F2626" t="s">
        <v>15</v>
      </c>
      <c r="G2626" t="s">
        <v>89</v>
      </c>
      <c r="H2626" t="s">
        <v>17</v>
      </c>
      <c r="I2626" t="s">
        <v>30</v>
      </c>
      <c r="J2626" t="str">
        <f t="shared" si="220"/>
        <v>SCI</v>
      </c>
      <c r="L2626">
        <v>2011</v>
      </c>
      <c r="M2626">
        <f t="shared" si="222"/>
        <v>1</v>
      </c>
      <c r="N2626" t="str">
        <f t="shared" ref="N2626:N2689" si="225">IF(OR(M2626&lt;3,M2626="TR"),"U","F")</f>
        <v>U</v>
      </c>
      <c r="O2626" s="1">
        <v>40677</v>
      </c>
      <c r="P2626" t="s">
        <v>28</v>
      </c>
    </row>
    <row r="2627" spans="1:25" x14ac:dyDescent="0.2">
      <c r="A2627">
        <v>1022178</v>
      </c>
      <c r="B2627" t="s">
        <v>103</v>
      </c>
      <c r="C2627" t="str">
        <f t="shared" si="223"/>
        <v>2010</v>
      </c>
      <c r="D2627" t="s">
        <v>14</v>
      </c>
      <c r="E2627" t="str">
        <f t="shared" si="224"/>
        <v>2010A</v>
      </c>
      <c r="F2627" t="s">
        <v>15</v>
      </c>
      <c r="G2627" t="s">
        <v>43</v>
      </c>
      <c r="H2627" t="s">
        <v>20</v>
      </c>
      <c r="I2627" t="s">
        <v>22</v>
      </c>
      <c r="J2627" t="str">
        <f t="shared" ref="J2627:J2690" si="226">IF(OR(I2627="AE",I2627="BE",I2627="CE",I2627="CM",I2627="ED",I2627="ECE",I2627="EVE",I2627="EV",I2627="FPE",I2627="IE",I2627="MFE",I2627="ME",I2627="MGE",I2627="MTE",I2627="PHE",I2627="RB",I2627="EE",I2627="RBE"),"ENG",IF(OR(I2627="BBT",I2627="BC",I2627="BIO",I2627="CH",I2627="PH",I2627="PSS",I2627="SC"),"SCI",IF(OR(I2627="MA",I2627="MAC",I2627="SD"),"MAT",IF(OR(I2627="CO",I2627="ID",I2627="ND",I2627="SX"),"OTH",IF(OR(I2627="ECON",I2627="EP",I2627="EC",I2627="ET",I2627="HU",I2627="IN",I2627="LAE",I2627="PWR",I2627="ST",I2627="EVS",I2627="PW"),"HUSS",IF(OR(I2627="CA",I2627="CCN",I2627="CS",I2627="IMGD"),"COMP",IF(OR(I2627="IT",I2627="MG",I2627="MIS"),"BUS","ERROR")))))))</f>
        <v>ENG</v>
      </c>
      <c r="L2627">
        <v>2013</v>
      </c>
      <c r="M2627">
        <f t="shared" si="222"/>
        <v>3</v>
      </c>
      <c r="N2627" t="str">
        <f t="shared" si="225"/>
        <v>F</v>
      </c>
      <c r="P2627" t="s">
        <v>19</v>
      </c>
      <c r="Q2627" t="s">
        <v>118</v>
      </c>
      <c r="R2627" t="s">
        <v>14</v>
      </c>
      <c r="W2627">
        <v>10.166667</v>
      </c>
      <c r="X2627">
        <v>2</v>
      </c>
      <c r="Y2627">
        <v>3</v>
      </c>
    </row>
    <row r="2628" spans="1:25" x14ac:dyDescent="0.2">
      <c r="A2628">
        <v>1022178</v>
      </c>
      <c r="B2628" t="s">
        <v>103</v>
      </c>
      <c r="C2628" t="str">
        <f t="shared" si="223"/>
        <v>2010</v>
      </c>
      <c r="D2628" t="s">
        <v>20</v>
      </c>
      <c r="E2628" t="str">
        <f t="shared" si="224"/>
        <v>2010B</v>
      </c>
      <c r="F2628" t="s">
        <v>15</v>
      </c>
      <c r="G2628" t="s">
        <v>56</v>
      </c>
      <c r="H2628" t="s">
        <v>24</v>
      </c>
      <c r="I2628" t="s">
        <v>22</v>
      </c>
      <c r="J2628" t="str">
        <f t="shared" si="226"/>
        <v>ENG</v>
      </c>
      <c r="L2628">
        <v>2013</v>
      </c>
      <c r="M2628">
        <f t="shared" si="222"/>
        <v>3</v>
      </c>
      <c r="N2628" t="str">
        <f t="shared" si="225"/>
        <v>F</v>
      </c>
      <c r="P2628" t="s">
        <v>19</v>
      </c>
      <c r="Q2628" t="s">
        <v>121</v>
      </c>
      <c r="R2628" t="s">
        <v>20</v>
      </c>
      <c r="W2628">
        <v>10.166667</v>
      </c>
      <c r="X2628">
        <v>2</v>
      </c>
      <c r="Y2628">
        <v>3</v>
      </c>
    </row>
    <row r="2629" spans="1:25" x14ac:dyDescent="0.2">
      <c r="A2629">
        <v>1022266</v>
      </c>
      <c r="B2629" t="s">
        <v>83</v>
      </c>
      <c r="C2629" t="str">
        <f t="shared" si="223"/>
        <v>2008</v>
      </c>
      <c r="D2629" t="s">
        <v>14</v>
      </c>
      <c r="E2629" t="str">
        <f t="shared" si="224"/>
        <v>2008A</v>
      </c>
      <c r="F2629" t="s">
        <v>15</v>
      </c>
      <c r="G2629" t="s">
        <v>43</v>
      </c>
      <c r="H2629" t="s">
        <v>20</v>
      </c>
      <c r="I2629" t="s">
        <v>18</v>
      </c>
      <c r="J2629" t="str">
        <f t="shared" si="226"/>
        <v>ENG</v>
      </c>
      <c r="L2629">
        <v>2011</v>
      </c>
      <c r="M2629">
        <f t="shared" si="222"/>
        <v>3</v>
      </c>
      <c r="N2629" t="str">
        <f t="shared" si="225"/>
        <v>F</v>
      </c>
      <c r="P2629" t="s">
        <v>19</v>
      </c>
      <c r="Q2629" t="s">
        <v>118</v>
      </c>
      <c r="R2629" t="s">
        <v>20</v>
      </c>
    </row>
    <row r="2630" spans="1:25" x14ac:dyDescent="0.2">
      <c r="A2630">
        <v>1022266</v>
      </c>
      <c r="B2630" t="s">
        <v>83</v>
      </c>
      <c r="C2630" t="str">
        <f t="shared" si="223"/>
        <v>2008</v>
      </c>
      <c r="D2630" t="s">
        <v>20</v>
      </c>
      <c r="E2630" t="str">
        <f t="shared" si="224"/>
        <v>2008B</v>
      </c>
      <c r="F2630" t="s">
        <v>15</v>
      </c>
      <c r="G2630" t="s">
        <v>56</v>
      </c>
      <c r="H2630" t="s">
        <v>24</v>
      </c>
      <c r="I2630" t="s">
        <v>18</v>
      </c>
      <c r="J2630" t="str">
        <f t="shared" si="226"/>
        <v>ENG</v>
      </c>
      <c r="L2630">
        <v>2011</v>
      </c>
      <c r="M2630">
        <f t="shared" si="222"/>
        <v>3</v>
      </c>
      <c r="N2630" t="str">
        <f t="shared" si="225"/>
        <v>F</v>
      </c>
      <c r="P2630" t="s">
        <v>19</v>
      </c>
      <c r="Q2630" t="s">
        <v>121</v>
      </c>
      <c r="R2630" t="s">
        <v>17</v>
      </c>
    </row>
    <row r="2631" spans="1:25" x14ac:dyDescent="0.2">
      <c r="A2631">
        <v>1022752</v>
      </c>
      <c r="B2631" t="s">
        <v>91</v>
      </c>
      <c r="C2631" t="str">
        <f t="shared" si="223"/>
        <v>2008</v>
      </c>
      <c r="D2631" t="s">
        <v>24</v>
      </c>
      <c r="E2631" t="str">
        <f t="shared" si="224"/>
        <v>2008C</v>
      </c>
      <c r="F2631" t="s">
        <v>15</v>
      </c>
      <c r="G2631" t="s">
        <v>43</v>
      </c>
      <c r="H2631" t="s">
        <v>14</v>
      </c>
      <c r="I2631" t="s">
        <v>25</v>
      </c>
      <c r="J2631" t="str">
        <f t="shared" si="226"/>
        <v>ENG</v>
      </c>
      <c r="K2631" t="s">
        <v>42</v>
      </c>
      <c r="L2631">
        <v>2011</v>
      </c>
      <c r="M2631">
        <f t="shared" si="222"/>
        <v>3</v>
      </c>
      <c r="N2631" t="str">
        <f t="shared" si="225"/>
        <v>F</v>
      </c>
      <c r="O2631" s="1">
        <v>40677</v>
      </c>
      <c r="P2631" t="s">
        <v>19</v>
      </c>
      <c r="Q2631" t="s">
        <v>116</v>
      </c>
      <c r="R2631" t="s">
        <v>14</v>
      </c>
    </row>
    <row r="2632" spans="1:25" x14ac:dyDescent="0.2">
      <c r="A2632">
        <v>1022844</v>
      </c>
      <c r="B2632" t="s">
        <v>103</v>
      </c>
      <c r="C2632" t="str">
        <f t="shared" si="223"/>
        <v>2010</v>
      </c>
      <c r="D2632" t="s">
        <v>14</v>
      </c>
      <c r="E2632" t="str">
        <f t="shared" si="224"/>
        <v>2010A</v>
      </c>
      <c r="F2632" t="s">
        <v>15</v>
      </c>
      <c r="G2632" t="s">
        <v>36</v>
      </c>
      <c r="H2632" t="s">
        <v>14</v>
      </c>
      <c r="I2632" t="s">
        <v>30</v>
      </c>
      <c r="J2632" t="str">
        <f t="shared" si="226"/>
        <v>SCI</v>
      </c>
      <c r="L2632">
        <v>2011</v>
      </c>
      <c r="M2632">
        <f t="shared" si="222"/>
        <v>1</v>
      </c>
      <c r="N2632" t="str">
        <f t="shared" si="225"/>
        <v>U</v>
      </c>
      <c r="O2632" s="1">
        <v>40677</v>
      </c>
      <c r="P2632" t="s">
        <v>28</v>
      </c>
    </row>
    <row r="2633" spans="1:25" x14ac:dyDescent="0.2">
      <c r="A2633">
        <v>1022844</v>
      </c>
      <c r="B2633" t="s">
        <v>99</v>
      </c>
      <c r="C2633" t="str">
        <f t="shared" si="223"/>
        <v>2009</v>
      </c>
      <c r="D2633" t="s">
        <v>24</v>
      </c>
      <c r="E2633" t="str">
        <f t="shared" si="224"/>
        <v>2009C</v>
      </c>
      <c r="F2633" t="s">
        <v>15</v>
      </c>
      <c r="G2633" t="s">
        <v>43</v>
      </c>
      <c r="H2633" t="s">
        <v>14</v>
      </c>
      <c r="I2633" t="s">
        <v>30</v>
      </c>
      <c r="J2633" t="str">
        <f t="shared" si="226"/>
        <v>SCI</v>
      </c>
      <c r="L2633">
        <v>2011</v>
      </c>
      <c r="M2633">
        <f t="shared" si="222"/>
        <v>2</v>
      </c>
      <c r="N2633" t="str">
        <f t="shared" si="225"/>
        <v>U</v>
      </c>
      <c r="O2633" s="1">
        <v>40677</v>
      </c>
      <c r="P2633" t="s">
        <v>28</v>
      </c>
    </row>
    <row r="2634" spans="1:25" x14ac:dyDescent="0.2">
      <c r="A2634">
        <v>1022844</v>
      </c>
      <c r="B2634" t="s">
        <v>99</v>
      </c>
      <c r="C2634" t="str">
        <f t="shared" si="223"/>
        <v>2009</v>
      </c>
      <c r="D2634" t="s">
        <v>57</v>
      </c>
      <c r="E2634" t="str">
        <f t="shared" si="224"/>
        <v>2009D</v>
      </c>
      <c r="F2634" t="s">
        <v>15</v>
      </c>
      <c r="G2634" t="s">
        <v>56</v>
      </c>
      <c r="H2634" t="s">
        <v>20</v>
      </c>
      <c r="I2634" t="s">
        <v>30</v>
      </c>
      <c r="J2634" t="str">
        <f t="shared" si="226"/>
        <v>SCI</v>
      </c>
      <c r="L2634">
        <v>2011</v>
      </c>
      <c r="M2634">
        <f t="shared" si="222"/>
        <v>2</v>
      </c>
      <c r="N2634" t="str">
        <f t="shared" si="225"/>
        <v>U</v>
      </c>
      <c r="O2634" s="1">
        <v>40677</v>
      </c>
      <c r="P2634" t="s">
        <v>28</v>
      </c>
    </row>
    <row r="2635" spans="1:25" x14ac:dyDescent="0.2">
      <c r="A2635">
        <v>1022846</v>
      </c>
      <c r="B2635" t="s">
        <v>91</v>
      </c>
      <c r="C2635" t="str">
        <f t="shared" si="223"/>
        <v>2008</v>
      </c>
      <c r="D2635" t="s">
        <v>24</v>
      </c>
      <c r="E2635" t="str">
        <f t="shared" si="224"/>
        <v>2008C</v>
      </c>
      <c r="F2635" t="s">
        <v>15</v>
      </c>
      <c r="G2635" t="s">
        <v>43</v>
      </c>
      <c r="H2635" t="s">
        <v>14</v>
      </c>
      <c r="I2635" t="s">
        <v>41</v>
      </c>
      <c r="J2635" t="str">
        <f t="shared" si="226"/>
        <v>ENG</v>
      </c>
      <c r="L2635">
        <v>2011</v>
      </c>
      <c r="M2635">
        <f t="shared" si="222"/>
        <v>3</v>
      </c>
      <c r="N2635" t="str">
        <f t="shared" si="225"/>
        <v>F</v>
      </c>
      <c r="O2635" s="1">
        <v>40677</v>
      </c>
      <c r="P2635" t="s">
        <v>19</v>
      </c>
      <c r="Q2635" t="s">
        <v>116</v>
      </c>
      <c r="R2635" t="s">
        <v>14</v>
      </c>
    </row>
    <row r="2636" spans="1:25" x14ac:dyDescent="0.2">
      <c r="A2636">
        <v>1022900</v>
      </c>
      <c r="B2636" t="s">
        <v>91</v>
      </c>
      <c r="C2636" t="str">
        <f t="shared" si="223"/>
        <v>2008</v>
      </c>
      <c r="D2636" t="s">
        <v>24</v>
      </c>
      <c r="E2636" t="str">
        <f t="shared" si="224"/>
        <v>2008C</v>
      </c>
      <c r="F2636" t="s">
        <v>15</v>
      </c>
      <c r="G2636" t="s">
        <v>43</v>
      </c>
      <c r="H2636" t="s">
        <v>20</v>
      </c>
      <c r="I2636" t="s">
        <v>27</v>
      </c>
      <c r="J2636" t="str">
        <f t="shared" si="226"/>
        <v>ENG</v>
      </c>
      <c r="L2636">
        <v>2011</v>
      </c>
      <c r="M2636">
        <f t="shared" si="222"/>
        <v>3</v>
      </c>
      <c r="N2636" t="str">
        <f t="shared" si="225"/>
        <v>F</v>
      </c>
      <c r="O2636" s="1">
        <v>40677</v>
      </c>
      <c r="P2636" t="s">
        <v>19</v>
      </c>
      <c r="Q2636" t="s">
        <v>116</v>
      </c>
      <c r="R2636" t="s">
        <v>20</v>
      </c>
    </row>
    <row r="2637" spans="1:25" x14ac:dyDescent="0.2">
      <c r="A2637">
        <v>1022900</v>
      </c>
      <c r="B2637" t="s">
        <v>91</v>
      </c>
      <c r="C2637" t="str">
        <f t="shared" si="223"/>
        <v>2008</v>
      </c>
      <c r="D2637" t="s">
        <v>57</v>
      </c>
      <c r="E2637" t="str">
        <f t="shared" si="224"/>
        <v>2008D</v>
      </c>
      <c r="F2637" t="s">
        <v>15</v>
      </c>
      <c r="G2637" t="s">
        <v>56</v>
      </c>
      <c r="H2637" t="s">
        <v>20</v>
      </c>
      <c r="I2637" t="s">
        <v>27</v>
      </c>
      <c r="J2637" t="str">
        <f t="shared" si="226"/>
        <v>ENG</v>
      </c>
      <c r="L2637">
        <v>2011</v>
      </c>
      <c r="M2637">
        <f t="shared" si="222"/>
        <v>3</v>
      </c>
      <c r="N2637" t="str">
        <f t="shared" si="225"/>
        <v>F</v>
      </c>
      <c r="O2637" s="1">
        <v>40677</v>
      </c>
      <c r="P2637" t="s">
        <v>19</v>
      </c>
      <c r="Q2637" t="s">
        <v>123</v>
      </c>
      <c r="R2637" t="s">
        <v>20</v>
      </c>
    </row>
    <row r="2638" spans="1:25" x14ac:dyDescent="0.2">
      <c r="A2638">
        <v>1022900</v>
      </c>
      <c r="B2638" t="s">
        <v>110</v>
      </c>
      <c r="C2638" t="str">
        <f t="shared" si="223"/>
        <v>2011</v>
      </c>
      <c r="D2638" t="s">
        <v>57</v>
      </c>
      <c r="E2638" t="str">
        <f t="shared" si="224"/>
        <v>2011D</v>
      </c>
      <c r="F2638" t="s">
        <v>15</v>
      </c>
      <c r="G2638" t="s">
        <v>59</v>
      </c>
      <c r="H2638" t="s">
        <v>17</v>
      </c>
      <c r="I2638" t="s">
        <v>27</v>
      </c>
      <c r="J2638" t="str">
        <f t="shared" si="226"/>
        <v>ENG</v>
      </c>
      <c r="L2638">
        <v>2011</v>
      </c>
      <c r="M2638">
        <f t="shared" si="222"/>
        <v>0</v>
      </c>
      <c r="N2638" t="str">
        <f t="shared" si="225"/>
        <v>U</v>
      </c>
      <c r="O2638" s="1">
        <v>40677</v>
      </c>
      <c r="P2638" t="s">
        <v>19</v>
      </c>
    </row>
    <row r="2639" spans="1:25" x14ac:dyDescent="0.2">
      <c r="A2639">
        <v>1022938</v>
      </c>
      <c r="B2639" t="s">
        <v>83</v>
      </c>
      <c r="C2639" t="str">
        <f t="shared" si="223"/>
        <v>2008</v>
      </c>
      <c r="D2639" t="s">
        <v>14</v>
      </c>
      <c r="E2639" t="str">
        <f t="shared" si="224"/>
        <v>2008A</v>
      </c>
      <c r="F2639" t="s">
        <v>15</v>
      </c>
      <c r="G2639" t="s">
        <v>16</v>
      </c>
      <c r="H2639" t="s">
        <v>14</v>
      </c>
      <c r="I2639" t="s">
        <v>21</v>
      </c>
      <c r="J2639" t="str">
        <f t="shared" si="226"/>
        <v>COMP</v>
      </c>
      <c r="L2639">
        <v>2011</v>
      </c>
      <c r="M2639">
        <f t="shared" si="222"/>
        <v>3</v>
      </c>
      <c r="N2639" t="str">
        <f t="shared" si="225"/>
        <v>F</v>
      </c>
      <c r="P2639" t="s">
        <v>19</v>
      </c>
      <c r="Q2639" t="s">
        <v>116</v>
      </c>
      <c r="R2639" t="s">
        <v>20</v>
      </c>
    </row>
    <row r="2640" spans="1:25" x14ac:dyDescent="0.2">
      <c r="A2640">
        <v>1022938</v>
      </c>
      <c r="B2640" t="s">
        <v>83</v>
      </c>
      <c r="C2640" t="str">
        <f t="shared" si="223"/>
        <v>2008</v>
      </c>
      <c r="D2640" t="s">
        <v>20</v>
      </c>
      <c r="E2640" t="str">
        <f t="shared" si="224"/>
        <v>2008B</v>
      </c>
      <c r="F2640" t="s">
        <v>15</v>
      </c>
      <c r="G2640" t="s">
        <v>64</v>
      </c>
      <c r="H2640" t="s">
        <v>20</v>
      </c>
      <c r="I2640" t="s">
        <v>21</v>
      </c>
      <c r="J2640" t="str">
        <f t="shared" si="226"/>
        <v>COMP</v>
      </c>
      <c r="L2640">
        <v>2011</v>
      </c>
      <c r="M2640">
        <f t="shared" si="222"/>
        <v>3</v>
      </c>
      <c r="N2640" t="str">
        <f t="shared" si="225"/>
        <v>F</v>
      </c>
      <c r="P2640" t="s">
        <v>19</v>
      </c>
      <c r="Q2640" t="s">
        <v>123</v>
      </c>
      <c r="R2640" t="s">
        <v>20</v>
      </c>
    </row>
    <row r="2641" spans="1:18" x14ac:dyDescent="0.2">
      <c r="A2641">
        <v>1022948</v>
      </c>
      <c r="B2641" t="s">
        <v>103</v>
      </c>
      <c r="C2641" t="str">
        <f t="shared" si="223"/>
        <v>2010</v>
      </c>
      <c r="D2641" t="s">
        <v>20</v>
      </c>
      <c r="E2641" t="str">
        <f t="shared" si="224"/>
        <v>2010B</v>
      </c>
      <c r="F2641" t="s">
        <v>15</v>
      </c>
      <c r="G2641" t="s">
        <v>56</v>
      </c>
      <c r="H2641" t="s">
        <v>20</v>
      </c>
      <c r="I2641" t="s">
        <v>27</v>
      </c>
      <c r="J2641" t="str">
        <f t="shared" si="226"/>
        <v>ENG</v>
      </c>
      <c r="L2641">
        <v>2011</v>
      </c>
      <c r="M2641">
        <f t="shared" si="222"/>
        <v>1</v>
      </c>
      <c r="N2641" t="str">
        <f t="shared" si="225"/>
        <v>U</v>
      </c>
      <c r="O2641" s="1">
        <v>40677</v>
      </c>
      <c r="P2641" t="s">
        <v>28</v>
      </c>
    </row>
    <row r="2642" spans="1:18" x14ac:dyDescent="0.2">
      <c r="A2642">
        <v>1022948</v>
      </c>
      <c r="B2642" t="s">
        <v>95</v>
      </c>
      <c r="C2642" t="str">
        <f t="shared" si="223"/>
        <v>2009</v>
      </c>
      <c r="D2642" t="s">
        <v>14</v>
      </c>
      <c r="E2642" t="str">
        <f t="shared" si="224"/>
        <v>2009A</v>
      </c>
      <c r="F2642" t="s">
        <v>15</v>
      </c>
      <c r="G2642" t="s">
        <v>43</v>
      </c>
      <c r="H2642" t="s">
        <v>24</v>
      </c>
      <c r="I2642" t="s">
        <v>27</v>
      </c>
      <c r="J2642" t="str">
        <f t="shared" si="226"/>
        <v>ENG</v>
      </c>
      <c r="L2642">
        <v>2011</v>
      </c>
      <c r="M2642">
        <f t="shared" si="222"/>
        <v>2</v>
      </c>
      <c r="N2642" t="str">
        <f t="shared" si="225"/>
        <v>U</v>
      </c>
      <c r="O2642" s="1">
        <v>40677</v>
      </c>
      <c r="P2642" t="s">
        <v>28</v>
      </c>
    </row>
    <row r="2643" spans="1:18" x14ac:dyDescent="0.2">
      <c r="A2643">
        <v>1022948</v>
      </c>
      <c r="B2643" t="s">
        <v>95</v>
      </c>
      <c r="C2643" t="str">
        <f t="shared" si="223"/>
        <v>2009</v>
      </c>
      <c r="D2643" t="s">
        <v>20</v>
      </c>
      <c r="E2643" t="str">
        <f t="shared" si="224"/>
        <v>2009B</v>
      </c>
      <c r="F2643" t="s">
        <v>15</v>
      </c>
      <c r="G2643" t="s">
        <v>56</v>
      </c>
      <c r="H2643" t="s">
        <v>17</v>
      </c>
      <c r="I2643" t="s">
        <v>27</v>
      </c>
      <c r="J2643" t="str">
        <f t="shared" si="226"/>
        <v>ENG</v>
      </c>
      <c r="L2643">
        <v>2011</v>
      </c>
      <c r="M2643">
        <f t="shared" si="222"/>
        <v>2</v>
      </c>
      <c r="N2643" t="str">
        <f t="shared" si="225"/>
        <v>U</v>
      </c>
      <c r="O2643" s="1">
        <v>40677</v>
      </c>
      <c r="P2643" t="s">
        <v>28</v>
      </c>
    </row>
    <row r="2644" spans="1:18" x14ac:dyDescent="0.2">
      <c r="A2644">
        <v>1022950</v>
      </c>
      <c r="B2644" t="s">
        <v>95</v>
      </c>
      <c r="C2644" t="str">
        <f t="shared" si="223"/>
        <v>2009</v>
      </c>
      <c r="D2644" t="s">
        <v>14</v>
      </c>
      <c r="E2644" t="str">
        <f t="shared" si="224"/>
        <v>2009A</v>
      </c>
      <c r="F2644" t="s">
        <v>15</v>
      </c>
      <c r="G2644" t="s">
        <v>43</v>
      </c>
      <c r="H2644" t="s">
        <v>17</v>
      </c>
      <c r="I2644" t="s">
        <v>48</v>
      </c>
      <c r="J2644" t="str">
        <f t="shared" si="226"/>
        <v>ENG</v>
      </c>
      <c r="L2644">
        <v>2011</v>
      </c>
      <c r="M2644">
        <f t="shared" si="222"/>
        <v>2</v>
      </c>
      <c r="N2644" t="str">
        <f t="shared" si="225"/>
        <v>U</v>
      </c>
      <c r="P2644" t="s">
        <v>28</v>
      </c>
      <c r="Q2644" t="s">
        <v>116</v>
      </c>
      <c r="R2644" t="s">
        <v>17</v>
      </c>
    </row>
    <row r="2645" spans="1:18" x14ac:dyDescent="0.2">
      <c r="A2645">
        <v>1044238</v>
      </c>
      <c r="B2645" t="s">
        <v>83</v>
      </c>
      <c r="C2645" t="str">
        <f t="shared" si="223"/>
        <v>2008</v>
      </c>
      <c r="D2645" t="s">
        <v>14</v>
      </c>
      <c r="E2645" t="str">
        <f t="shared" si="224"/>
        <v>2008A</v>
      </c>
      <c r="F2645" t="s">
        <v>15</v>
      </c>
      <c r="G2645" t="s">
        <v>16</v>
      </c>
      <c r="H2645" t="s">
        <v>20</v>
      </c>
      <c r="I2645" t="s">
        <v>85</v>
      </c>
      <c r="J2645" t="str">
        <f t="shared" si="226"/>
        <v>ENG</v>
      </c>
      <c r="L2645" t="s">
        <v>38</v>
      </c>
      <c r="M2645" t="s">
        <v>38</v>
      </c>
      <c r="N2645" t="str">
        <f t="shared" si="225"/>
        <v>U</v>
      </c>
      <c r="O2645" s="1">
        <v>40313</v>
      </c>
      <c r="P2645" t="s">
        <v>19</v>
      </c>
      <c r="Q2645" t="s">
        <v>123</v>
      </c>
      <c r="R2645" t="s">
        <v>14</v>
      </c>
    </row>
    <row r="2646" spans="1:18" x14ac:dyDescent="0.2">
      <c r="A2646">
        <v>1023022</v>
      </c>
      <c r="B2646" t="s">
        <v>83</v>
      </c>
      <c r="C2646" t="str">
        <f t="shared" si="223"/>
        <v>2008</v>
      </c>
      <c r="D2646" t="s">
        <v>14</v>
      </c>
      <c r="E2646" t="str">
        <f t="shared" si="224"/>
        <v>2008A</v>
      </c>
      <c r="F2646" t="s">
        <v>15</v>
      </c>
      <c r="G2646" t="s">
        <v>43</v>
      </c>
      <c r="H2646" t="s">
        <v>20</v>
      </c>
      <c r="I2646" t="s">
        <v>18</v>
      </c>
      <c r="J2646" t="str">
        <f t="shared" si="226"/>
        <v>ENG</v>
      </c>
      <c r="L2646">
        <v>2011</v>
      </c>
      <c r="M2646">
        <f t="shared" ref="M2646:M2677" si="227">L2646-C2646</f>
        <v>3</v>
      </c>
      <c r="N2646" t="str">
        <f t="shared" si="225"/>
        <v>F</v>
      </c>
      <c r="O2646" s="1">
        <v>40677</v>
      </c>
      <c r="P2646" t="s">
        <v>19</v>
      </c>
      <c r="Q2646" t="s">
        <v>121</v>
      </c>
      <c r="R2646" t="s">
        <v>24</v>
      </c>
    </row>
    <row r="2647" spans="1:18" x14ac:dyDescent="0.2">
      <c r="A2647">
        <v>1023022</v>
      </c>
      <c r="B2647" t="s">
        <v>83</v>
      </c>
      <c r="C2647" t="str">
        <f t="shared" si="223"/>
        <v>2008</v>
      </c>
      <c r="D2647" t="s">
        <v>20</v>
      </c>
      <c r="E2647" t="str">
        <f t="shared" si="224"/>
        <v>2008B</v>
      </c>
      <c r="F2647" t="s">
        <v>15</v>
      </c>
      <c r="G2647" t="s">
        <v>56</v>
      </c>
      <c r="H2647" t="s">
        <v>20</v>
      </c>
      <c r="I2647" t="s">
        <v>18</v>
      </c>
      <c r="J2647" t="str">
        <f t="shared" si="226"/>
        <v>ENG</v>
      </c>
      <c r="L2647">
        <v>2011</v>
      </c>
      <c r="M2647">
        <f t="shared" si="227"/>
        <v>3</v>
      </c>
      <c r="N2647" t="str">
        <f t="shared" si="225"/>
        <v>F</v>
      </c>
      <c r="O2647" s="1">
        <v>40677</v>
      </c>
      <c r="P2647" t="s">
        <v>19</v>
      </c>
      <c r="Q2647" t="s">
        <v>116</v>
      </c>
      <c r="R2647" t="s">
        <v>14</v>
      </c>
    </row>
    <row r="2648" spans="1:18" x14ac:dyDescent="0.2">
      <c r="A2648">
        <v>1023178</v>
      </c>
      <c r="B2648" t="s">
        <v>99</v>
      </c>
      <c r="C2648" t="str">
        <f t="shared" si="223"/>
        <v>2009</v>
      </c>
      <c r="D2648" t="s">
        <v>24</v>
      </c>
      <c r="E2648" t="str">
        <f t="shared" si="224"/>
        <v>2009C</v>
      </c>
      <c r="F2648" t="s">
        <v>15</v>
      </c>
      <c r="G2648" t="s">
        <v>43</v>
      </c>
      <c r="H2648" t="s">
        <v>14</v>
      </c>
      <c r="I2648" t="s">
        <v>41</v>
      </c>
      <c r="J2648" t="str">
        <f t="shared" si="226"/>
        <v>ENG</v>
      </c>
      <c r="L2648">
        <v>2011</v>
      </c>
      <c r="M2648">
        <f t="shared" si="227"/>
        <v>2</v>
      </c>
      <c r="N2648" t="str">
        <f t="shared" si="225"/>
        <v>U</v>
      </c>
      <c r="O2648" s="1">
        <v>40677</v>
      </c>
      <c r="P2648" t="s">
        <v>28</v>
      </c>
    </row>
    <row r="2649" spans="1:18" x14ac:dyDescent="0.2">
      <c r="A2649">
        <v>1023260</v>
      </c>
      <c r="B2649" t="s">
        <v>91</v>
      </c>
      <c r="C2649" t="str">
        <f t="shared" si="223"/>
        <v>2008</v>
      </c>
      <c r="D2649" t="s">
        <v>24</v>
      </c>
      <c r="E2649" t="str">
        <f t="shared" si="224"/>
        <v>2008C</v>
      </c>
      <c r="F2649" t="s">
        <v>15</v>
      </c>
      <c r="G2649" t="s">
        <v>43</v>
      </c>
      <c r="H2649" t="s">
        <v>14</v>
      </c>
      <c r="I2649" t="s">
        <v>22</v>
      </c>
      <c r="J2649" t="str">
        <f t="shared" si="226"/>
        <v>ENG</v>
      </c>
      <c r="L2649">
        <v>2011</v>
      </c>
      <c r="M2649">
        <f t="shared" si="227"/>
        <v>3</v>
      </c>
      <c r="N2649" t="str">
        <f t="shared" si="225"/>
        <v>F</v>
      </c>
      <c r="O2649" s="1">
        <v>40677</v>
      </c>
      <c r="P2649" t="s">
        <v>19</v>
      </c>
      <c r="Q2649" t="s">
        <v>121</v>
      </c>
      <c r="R2649" t="s">
        <v>14</v>
      </c>
    </row>
    <row r="2650" spans="1:18" x14ac:dyDescent="0.2">
      <c r="A2650">
        <v>1023260</v>
      </c>
      <c r="B2650" t="s">
        <v>91</v>
      </c>
      <c r="C2650" t="str">
        <f t="shared" si="223"/>
        <v>2008</v>
      </c>
      <c r="D2650" t="s">
        <v>57</v>
      </c>
      <c r="E2650" t="str">
        <f t="shared" si="224"/>
        <v>2008D</v>
      </c>
      <c r="F2650" t="s">
        <v>15</v>
      </c>
      <c r="G2650" t="s">
        <v>56</v>
      </c>
      <c r="H2650" t="s">
        <v>20</v>
      </c>
      <c r="I2650" t="s">
        <v>22</v>
      </c>
      <c r="J2650" t="str">
        <f t="shared" si="226"/>
        <v>ENG</v>
      </c>
      <c r="L2650">
        <v>2011</v>
      </c>
      <c r="M2650">
        <f t="shared" si="227"/>
        <v>3</v>
      </c>
      <c r="N2650" t="str">
        <f t="shared" si="225"/>
        <v>F</v>
      </c>
      <c r="O2650" s="1">
        <v>40677</v>
      </c>
      <c r="P2650" t="s">
        <v>19</v>
      </c>
      <c r="Q2650" t="s">
        <v>116</v>
      </c>
      <c r="R2650" t="s">
        <v>14</v>
      </c>
    </row>
    <row r="2651" spans="1:18" x14ac:dyDescent="0.2">
      <c r="A2651">
        <v>1023260</v>
      </c>
      <c r="B2651" t="s">
        <v>103</v>
      </c>
      <c r="C2651" t="str">
        <f t="shared" si="223"/>
        <v>2010</v>
      </c>
      <c r="D2651" t="s">
        <v>14</v>
      </c>
      <c r="E2651" t="str">
        <f t="shared" si="224"/>
        <v>2010A</v>
      </c>
      <c r="F2651" t="s">
        <v>15</v>
      </c>
      <c r="G2651" t="s">
        <v>36</v>
      </c>
      <c r="H2651" t="s">
        <v>24</v>
      </c>
      <c r="I2651" t="s">
        <v>22</v>
      </c>
      <c r="J2651" t="str">
        <f t="shared" si="226"/>
        <v>ENG</v>
      </c>
      <c r="L2651">
        <v>2011</v>
      </c>
      <c r="M2651">
        <f t="shared" si="227"/>
        <v>1</v>
      </c>
      <c r="N2651" t="str">
        <f t="shared" si="225"/>
        <v>U</v>
      </c>
      <c r="O2651" s="1">
        <v>40677</v>
      </c>
      <c r="P2651" t="s">
        <v>19</v>
      </c>
      <c r="Q2651" t="s">
        <v>122</v>
      </c>
      <c r="R2651" t="s">
        <v>24</v>
      </c>
    </row>
    <row r="2652" spans="1:18" x14ac:dyDescent="0.2">
      <c r="A2652">
        <v>1023260</v>
      </c>
      <c r="B2652" t="s">
        <v>104</v>
      </c>
      <c r="C2652" t="str">
        <f t="shared" si="223"/>
        <v>2010</v>
      </c>
      <c r="D2652" t="s">
        <v>57</v>
      </c>
      <c r="E2652" t="str">
        <f t="shared" si="224"/>
        <v>2010D</v>
      </c>
      <c r="F2652" t="s">
        <v>15</v>
      </c>
      <c r="G2652" t="s">
        <v>59</v>
      </c>
      <c r="H2652" t="s">
        <v>24</v>
      </c>
      <c r="I2652" t="s">
        <v>22</v>
      </c>
      <c r="J2652" t="str">
        <f t="shared" si="226"/>
        <v>ENG</v>
      </c>
      <c r="L2652">
        <v>2011</v>
      </c>
      <c r="M2652">
        <f t="shared" si="227"/>
        <v>1</v>
      </c>
      <c r="N2652" t="str">
        <f t="shared" si="225"/>
        <v>U</v>
      </c>
      <c r="O2652" s="1">
        <v>40677</v>
      </c>
      <c r="P2652" t="s">
        <v>19</v>
      </c>
    </row>
    <row r="2653" spans="1:18" x14ac:dyDescent="0.2">
      <c r="A2653">
        <v>1023260</v>
      </c>
      <c r="B2653" t="s">
        <v>83</v>
      </c>
      <c r="C2653" t="str">
        <f t="shared" si="223"/>
        <v>2008</v>
      </c>
      <c r="D2653" t="s">
        <v>14</v>
      </c>
      <c r="E2653" t="str">
        <f t="shared" si="224"/>
        <v>2008A</v>
      </c>
      <c r="F2653" t="s">
        <v>15</v>
      </c>
      <c r="G2653" t="s">
        <v>43</v>
      </c>
      <c r="H2653" t="s">
        <v>17</v>
      </c>
      <c r="I2653" t="s">
        <v>22</v>
      </c>
      <c r="J2653" t="str">
        <f t="shared" si="226"/>
        <v>ENG</v>
      </c>
      <c r="L2653">
        <v>2011</v>
      </c>
      <c r="M2653">
        <f t="shared" si="227"/>
        <v>3</v>
      </c>
      <c r="N2653" t="str">
        <f t="shared" si="225"/>
        <v>F</v>
      </c>
      <c r="O2653" s="1">
        <v>40677</v>
      </c>
      <c r="P2653" t="s">
        <v>19</v>
      </c>
      <c r="Q2653" t="s">
        <v>118</v>
      </c>
      <c r="R2653" t="s">
        <v>17</v>
      </c>
    </row>
    <row r="2654" spans="1:18" x14ac:dyDescent="0.2">
      <c r="A2654">
        <v>1023368</v>
      </c>
      <c r="B2654" t="s">
        <v>83</v>
      </c>
      <c r="C2654" t="str">
        <f t="shared" si="223"/>
        <v>2008</v>
      </c>
      <c r="D2654" t="s">
        <v>14</v>
      </c>
      <c r="E2654" t="str">
        <f t="shared" si="224"/>
        <v>2008A</v>
      </c>
      <c r="F2654" t="s">
        <v>15</v>
      </c>
      <c r="G2654" t="s">
        <v>16</v>
      </c>
      <c r="H2654" t="s">
        <v>20</v>
      </c>
      <c r="I2654" t="s">
        <v>18</v>
      </c>
      <c r="J2654" t="str">
        <f t="shared" si="226"/>
        <v>ENG</v>
      </c>
      <c r="L2654">
        <v>2011</v>
      </c>
      <c r="M2654">
        <f t="shared" si="227"/>
        <v>3</v>
      </c>
      <c r="N2654" t="str">
        <f t="shared" si="225"/>
        <v>F</v>
      </c>
      <c r="O2654" s="1">
        <v>40677</v>
      </c>
      <c r="P2654" t="s">
        <v>19</v>
      </c>
      <c r="Q2654" t="s">
        <v>116</v>
      </c>
      <c r="R2654" t="s">
        <v>24</v>
      </c>
    </row>
    <row r="2655" spans="1:18" x14ac:dyDescent="0.2">
      <c r="A2655">
        <v>1023368</v>
      </c>
      <c r="B2655" t="s">
        <v>83</v>
      </c>
      <c r="C2655" t="str">
        <f t="shared" si="223"/>
        <v>2008</v>
      </c>
      <c r="D2655" t="s">
        <v>20</v>
      </c>
      <c r="E2655" t="str">
        <f t="shared" si="224"/>
        <v>2008B</v>
      </c>
      <c r="F2655" t="s">
        <v>15</v>
      </c>
      <c r="G2655" t="s">
        <v>56</v>
      </c>
      <c r="H2655" t="s">
        <v>20</v>
      </c>
      <c r="I2655" t="s">
        <v>18</v>
      </c>
      <c r="J2655" t="str">
        <f t="shared" si="226"/>
        <v>ENG</v>
      </c>
      <c r="L2655">
        <v>2011</v>
      </c>
      <c r="M2655">
        <f t="shared" si="227"/>
        <v>3</v>
      </c>
      <c r="N2655" t="str">
        <f t="shared" si="225"/>
        <v>F</v>
      </c>
      <c r="O2655" s="1">
        <v>40677</v>
      </c>
      <c r="P2655" t="s">
        <v>19</v>
      </c>
      <c r="Q2655" t="s">
        <v>123</v>
      </c>
      <c r="R2655" t="s">
        <v>20</v>
      </c>
    </row>
    <row r="2656" spans="1:18" x14ac:dyDescent="0.2">
      <c r="A2656">
        <v>1024014</v>
      </c>
      <c r="B2656" t="s">
        <v>83</v>
      </c>
      <c r="C2656" t="str">
        <f t="shared" si="223"/>
        <v>2008</v>
      </c>
      <c r="D2656" t="s">
        <v>14</v>
      </c>
      <c r="E2656" t="str">
        <f t="shared" si="224"/>
        <v>2008A</v>
      </c>
      <c r="F2656" t="s">
        <v>15</v>
      </c>
      <c r="G2656" t="s">
        <v>16</v>
      </c>
      <c r="H2656" t="s">
        <v>14</v>
      </c>
      <c r="I2656" t="s">
        <v>21</v>
      </c>
      <c r="J2656" t="str">
        <f t="shared" si="226"/>
        <v>COMP</v>
      </c>
      <c r="L2656">
        <v>2011</v>
      </c>
      <c r="M2656">
        <f t="shared" si="227"/>
        <v>3</v>
      </c>
      <c r="N2656" t="str">
        <f t="shared" si="225"/>
        <v>F</v>
      </c>
      <c r="O2656" s="1">
        <v>40677</v>
      </c>
      <c r="P2656" t="s">
        <v>28</v>
      </c>
    </row>
    <row r="2657" spans="1:18" x14ac:dyDescent="0.2">
      <c r="A2657">
        <v>1024014</v>
      </c>
      <c r="B2657" t="s">
        <v>83</v>
      </c>
      <c r="C2657" t="str">
        <f t="shared" si="223"/>
        <v>2008</v>
      </c>
      <c r="D2657" t="s">
        <v>20</v>
      </c>
      <c r="E2657" t="str">
        <f t="shared" si="224"/>
        <v>2008B</v>
      </c>
      <c r="F2657" t="s">
        <v>15</v>
      </c>
      <c r="G2657" t="s">
        <v>56</v>
      </c>
      <c r="H2657" t="s">
        <v>14</v>
      </c>
      <c r="I2657" t="s">
        <v>21</v>
      </c>
      <c r="J2657" t="str">
        <f t="shared" si="226"/>
        <v>COMP</v>
      </c>
      <c r="L2657">
        <v>2011</v>
      </c>
      <c r="M2657">
        <f t="shared" si="227"/>
        <v>3</v>
      </c>
      <c r="N2657" t="str">
        <f t="shared" si="225"/>
        <v>F</v>
      </c>
      <c r="O2657" s="1">
        <v>40677</v>
      </c>
      <c r="P2657" t="s">
        <v>28</v>
      </c>
      <c r="Q2657" t="s">
        <v>123</v>
      </c>
      <c r="R2657" t="s">
        <v>14</v>
      </c>
    </row>
    <row r="2658" spans="1:18" x14ac:dyDescent="0.2">
      <c r="A2658">
        <v>1024344</v>
      </c>
      <c r="B2658" t="s">
        <v>95</v>
      </c>
      <c r="C2658" t="str">
        <f t="shared" si="223"/>
        <v>2009</v>
      </c>
      <c r="D2658" t="s">
        <v>14</v>
      </c>
      <c r="E2658" t="str">
        <f t="shared" si="224"/>
        <v>2009A</v>
      </c>
      <c r="F2658" t="s">
        <v>15</v>
      </c>
      <c r="G2658" t="s">
        <v>43</v>
      </c>
      <c r="H2658" t="s">
        <v>24</v>
      </c>
      <c r="I2658" t="s">
        <v>22</v>
      </c>
      <c r="J2658" t="str">
        <f t="shared" si="226"/>
        <v>ENG</v>
      </c>
      <c r="L2658">
        <v>2011</v>
      </c>
      <c r="M2658">
        <f t="shared" si="227"/>
        <v>2</v>
      </c>
      <c r="N2658" t="str">
        <f t="shared" si="225"/>
        <v>U</v>
      </c>
      <c r="P2658" t="s">
        <v>19</v>
      </c>
    </row>
    <row r="2659" spans="1:18" x14ac:dyDescent="0.2">
      <c r="A2659">
        <v>1024346</v>
      </c>
      <c r="B2659" t="s">
        <v>83</v>
      </c>
      <c r="C2659" t="str">
        <f t="shared" si="223"/>
        <v>2008</v>
      </c>
      <c r="D2659" t="s">
        <v>14</v>
      </c>
      <c r="E2659" t="str">
        <f t="shared" si="224"/>
        <v>2008A</v>
      </c>
      <c r="F2659" t="s">
        <v>15</v>
      </c>
      <c r="G2659" t="s">
        <v>16</v>
      </c>
      <c r="H2659" t="s">
        <v>17</v>
      </c>
      <c r="I2659" t="s">
        <v>23</v>
      </c>
      <c r="J2659" t="str">
        <f t="shared" si="226"/>
        <v>ENG</v>
      </c>
      <c r="L2659">
        <v>2011</v>
      </c>
      <c r="M2659">
        <f t="shared" si="227"/>
        <v>3</v>
      </c>
      <c r="N2659" t="str">
        <f t="shared" si="225"/>
        <v>F</v>
      </c>
      <c r="P2659" t="s">
        <v>19</v>
      </c>
      <c r="Q2659" t="s">
        <v>121</v>
      </c>
      <c r="R2659" t="s">
        <v>17</v>
      </c>
    </row>
    <row r="2660" spans="1:18" x14ac:dyDescent="0.2">
      <c r="A2660">
        <v>1024346</v>
      </c>
      <c r="B2660" t="s">
        <v>83</v>
      </c>
      <c r="C2660" t="str">
        <f t="shared" si="223"/>
        <v>2008</v>
      </c>
      <c r="D2660" t="s">
        <v>20</v>
      </c>
      <c r="E2660" t="str">
        <f t="shared" si="224"/>
        <v>2008B</v>
      </c>
      <c r="F2660" t="s">
        <v>15</v>
      </c>
      <c r="G2660" t="s">
        <v>56</v>
      </c>
      <c r="H2660" t="s">
        <v>17</v>
      </c>
      <c r="I2660" t="s">
        <v>23</v>
      </c>
      <c r="J2660" t="str">
        <f t="shared" si="226"/>
        <v>ENG</v>
      </c>
      <c r="L2660">
        <v>2011</v>
      </c>
      <c r="M2660">
        <f t="shared" si="227"/>
        <v>3</v>
      </c>
      <c r="N2660" t="str">
        <f t="shared" si="225"/>
        <v>F</v>
      </c>
      <c r="P2660" t="s">
        <v>19</v>
      </c>
      <c r="Q2660" t="s">
        <v>121</v>
      </c>
      <c r="R2660" t="s">
        <v>17</v>
      </c>
    </row>
    <row r="2661" spans="1:18" x14ac:dyDescent="0.2">
      <c r="A2661">
        <v>1024350</v>
      </c>
      <c r="B2661" t="s">
        <v>99</v>
      </c>
      <c r="C2661" t="str">
        <f t="shared" si="223"/>
        <v>2009</v>
      </c>
      <c r="D2661" t="s">
        <v>24</v>
      </c>
      <c r="E2661" t="str">
        <f t="shared" si="224"/>
        <v>2009C</v>
      </c>
      <c r="F2661" t="s">
        <v>15</v>
      </c>
      <c r="G2661" t="s">
        <v>43</v>
      </c>
      <c r="H2661" t="s">
        <v>20</v>
      </c>
      <c r="I2661" t="s">
        <v>26</v>
      </c>
      <c r="J2661" t="str">
        <f t="shared" si="226"/>
        <v>COMP</v>
      </c>
      <c r="K2661" t="s">
        <v>21</v>
      </c>
      <c r="L2661">
        <v>2011</v>
      </c>
      <c r="M2661">
        <f t="shared" si="227"/>
        <v>2</v>
      </c>
      <c r="N2661" t="str">
        <f t="shared" si="225"/>
        <v>U</v>
      </c>
      <c r="O2661" s="1">
        <v>40677</v>
      </c>
      <c r="P2661" t="s">
        <v>19</v>
      </c>
    </row>
    <row r="2662" spans="1:18" x14ac:dyDescent="0.2">
      <c r="A2662">
        <v>1024358</v>
      </c>
      <c r="B2662" t="s">
        <v>91</v>
      </c>
      <c r="C2662" t="str">
        <f t="shared" si="223"/>
        <v>2008</v>
      </c>
      <c r="D2662" t="s">
        <v>24</v>
      </c>
      <c r="E2662" t="str">
        <f t="shared" si="224"/>
        <v>2008C</v>
      </c>
      <c r="F2662" t="s">
        <v>15</v>
      </c>
      <c r="G2662" t="s">
        <v>43</v>
      </c>
      <c r="H2662" t="s">
        <v>14</v>
      </c>
      <c r="I2662" t="s">
        <v>41</v>
      </c>
      <c r="J2662" t="str">
        <f t="shared" si="226"/>
        <v>ENG</v>
      </c>
      <c r="L2662">
        <v>2011</v>
      </c>
      <c r="M2662">
        <f t="shared" si="227"/>
        <v>3</v>
      </c>
      <c r="N2662" t="str">
        <f t="shared" si="225"/>
        <v>F</v>
      </c>
      <c r="O2662" s="1">
        <v>40677</v>
      </c>
      <c r="P2662" t="s">
        <v>19</v>
      </c>
      <c r="Q2662" t="s">
        <v>116</v>
      </c>
      <c r="R2662" t="s">
        <v>20</v>
      </c>
    </row>
    <row r="2663" spans="1:18" x14ac:dyDescent="0.2">
      <c r="A2663">
        <v>1024358</v>
      </c>
      <c r="B2663" t="s">
        <v>91</v>
      </c>
      <c r="C2663" t="str">
        <f t="shared" si="223"/>
        <v>2008</v>
      </c>
      <c r="D2663" t="s">
        <v>57</v>
      </c>
      <c r="E2663" t="str">
        <f t="shared" si="224"/>
        <v>2008D</v>
      </c>
      <c r="F2663" t="s">
        <v>15</v>
      </c>
      <c r="G2663" t="s">
        <v>56</v>
      </c>
      <c r="H2663" t="s">
        <v>20</v>
      </c>
      <c r="I2663" t="s">
        <v>41</v>
      </c>
      <c r="J2663" t="str">
        <f t="shared" si="226"/>
        <v>ENG</v>
      </c>
      <c r="L2663">
        <v>2011</v>
      </c>
      <c r="M2663">
        <f t="shared" si="227"/>
        <v>3</v>
      </c>
      <c r="N2663" t="str">
        <f t="shared" si="225"/>
        <v>F</v>
      </c>
      <c r="O2663" s="1">
        <v>40677</v>
      </c>
      <c r="P2663" t="s">
        <v>19</v>
      </c>
      <c r="Q2663" t="s">
        <v>123</v>
      </c>
      <c r="R2663" t="s">
        <v>20</v>
      </c>
    </row>
    <row r="2664" spans="1:18" x14ac:dyDescent="0.2">
      <c r="A2664">
        <v>1024398</v>
      </c>
      <c r="B2664" t="s">
        <v>83</v>
      </c>
      <c r="C2664" t="str">
        <f t="shared" si="223"/>
        <v>2008</v>
      </c>
      <c r="D2664" t="s">
        <v>20</v>
      </c>
      <c r="E2664" t="str">
        <f t="shared" si="224"/>
        <v>2008B</v>
      </c>
      <c r="F2664" t="s">
        <v>15</v>
      </c>
      <c r="G2664" t="s">
        <v>56</v>
      </c>
      <c r="H2664" t="s">
        <v>14</v>
      </c>
      <c r="I2664" t="s">
        <v>18</v>
      </c>
      <c r="J2664" t="str">
        <f t="shared" si="226"/>
        <v>ENG</v>
      </c>
      <c r="L2664">
        <v>2011</v>
      </c>
      <c r="M2664">
        <f t="shared" si="227"/>
        <v>3</v>
      </c>
      <c r="N2664" t="str">
        <f t="shared" si="225"/>
        <v>F</v>
      </c>
      <c r="O2664" s="1">
        <v>40677</v>
      </c>
      <c r="P2664" t="s">
        <v>19</v>
      </c>
      <c r="Q2664" t="s">
        <v>121</v>
      </c>
      <c r="R2664" t="s">
        <v>14</v>
      </c>
    </row>
    <row r="2665" spans="1:18" x14ac:dyDescent="0.2">
      <c r="A2665">
        <v>1024398</v>
      </c>
      <c r="B2665" t="s">
        <v>103</v>
      </c>
      <c r="C2665" t="str">
        <f t="shared" si="223"/>
        <v>2010</v>
      </c>
      <c r="D2665" t="s">
        <v>14</v>
      </c>
      <c r="E2665" t="str">
        <f t="shared" si="224"/>
        <v>2010A</v>
      </c>
      <c r="F2665" t="s">
        <v>15</v>
      </c>
      <c r="G2665" t="s">
        <v>36</v>
      </c>
      <c r="H2665" t="s">
        <v>20</v>
      </c>
      <c r="I2665" t="s">
        <v>22</v>
      </c>
      <c r="J2665" t="str">
        <f t="shared" si="226"/>
        <v>ENG</v>
      </c>
      <c r="L2665">
        <v>2011</v>
      </c>
      <c r="M2665">
        <f t="shared" si="227"/>
        <v>1</v>
      </c>
      <c r="N2665" t="str">
        <f t="shared" si="225"/>
        <v>U</v>
      </c>
      <c r="O2665" s="1">
        <v>40677</v>
      </c>
      <c r="P2665" t="s">
        <v>19</v>
      </c>
    </row>
    <row r="2666" spans="1:18" x14ac:dyDescent="0.2">
      <c r="A2666">
        <v>1024398</v>
      </c>
      <c r="B2666" t="s">
        <v>83</v>
      </c>
      <c r="C2666" t="str">
        <f t="shared" si="223"/>
        <v>2008</v>
      </c>
      <c r="D2666" t="s">
        <v>14</v>
      </c>
      <c r="E2666" t="str">
        <f t="shared" si="224"/>
        <v>2008A</v>
      </c>
      <c r="F2666" t="s">
        <v>15</v>
      </c>
      <c r="G2666" t="s">
        <v>43</v>
      </c>
      <c r="H2666" t="s">
        <v>20</v>
      </c>
      <c r="I2666" t="s">
        <v>18</v>
      </c>
      <c r="J2666" t="str">
        <f t="shared" si="226"/>
        <v>ENG</v>
      </c>
      <c r="L2666">
        <v>2011</v>
      </c>
      <c r="M2666">
        <f t="shared" si="227"/>
        <v>3</v>
      </c>
      <c r="N2666" t="str">
        <f t="shared" si="225"/>
        <v>F</v>
      </c>
      <c r="O2666" s="1">
        <v>40677</v>
      </c>
      <c r="P2666" t="s">
        <v>19</v>
      </c>
      <c r="Q2666" t="s">
        <v>118</v>
      </c>
      <c r="R2666" t="s">
        <v>14</v>
      </c>
    </row>
    <row r="2667" spans="1:18" x14ac:dyDescent="0.2">
      <c r="A2667">
        <v>1024454</v>
      </c>
      <c r="B2667" t="s">
        <v>83</v>
      </c>
      <c r="C2667" t="str">
        <f t="shared" si="223"/>
        <v>2008</v>
      </c>
      <c r="D2667" t="s">
        <v>14</v>
      </c>
      <c r="E2667" t="str">
        <f t="shared" si="224"/>
        <v>2008A</v>
      </c>
      <c r="F2667" t="s">
        <v>15</v>
      </c>
      <c r="G2667" t="s">
        <v>16</v>
      </c>
      <c r="H2667" t="s">
        <v>14</v>
      </c>
      <c r="I2667" t="s">
        <v>18</v>
      </c>
      <c r="J2667" t="str">
        <f t="shared" si="226"/>
        <v>ENG</v>
      </c>
      <c r="L2667">
        <v>2011</v>
      </c>
      <c r="M2667">
        <f t="shared" si="227"/>
        <v>3</v>
      </c>
      <c r="N2667" t="str">
        <f t="shared" si="225"/>
        <v>F</v>
      </c>
      <c r="O2667" s="1">
        <v>40677</v>
      </c>
      <c r="P2667" t="s">
        <v>19</v>
      </c>
      <c r="Q2667" t="s">
        <v>116</v>
      </c>
      <c r="R2667" t="s">
        <v>20</v>
      </c>
    </row>
    <row r="2668" spans="1:18" x14ac:dyDescent="0.2">
      <c r="A2668">
        <v>1024454</v>
      </c>
      <c r="B2668" t="s">
        <v>83</v>
      </c>
      <c r="C2668" t="str">
        <f t="shared" si="223"/>
        <v>2008</v>
      </c>
      <c r="D2668" t="s">
        <v>20</v>
      </c>
      <c r="E2668" t="str">
        <f t="shared" si="224"/>
        <v>2008B</v>
      </c>
      <c r="F2668" t="s">
        <v>15</v>
      </c>
      <c r="G2668" t="s">
        <v>64</v>
      </c>
      <c r="H2668" t="s">
        <v>20</v>
      </c>
      <c r="I2668" t="s">
        <v>18</v>
      </c>
      <c r="J2668" t="str">
        <f t="shared" si="226"/>
        <v>ENG</v>
      </c>
      <c r="L2668">
        <v>2011</v>
      </c>
      <c r="M2668">
        <f t="shared" si="227"/>
        <v>3</v>
      </c>
      <c r="N2668" t="str">
        <f t="shared" si="225"/>
        <v>F</v>
      </c>
      <c r="O2668" s="1">
        <v>40677</v>
      </c>
      <c r="P2668" t="s">
        <v>19</v>
      </c>
      <c r="Q2668" t="s">
        <v>123</v>
      </c>
      <c r="R2668" t="s">
        <v>20</v>
      </c>
    </row>
    <row r="2669" spans="1:18" x14ac:dyDescent="0.2">
      <c r="A2669">
        <v>1024532</v>
      </c>
      <c r="B2669" t="s">
        <v>95</v>
      </c>
      <c r="C2669" t="str">
        <f t="shared" si="223"/>
        <v>2009</v>
      </c>
      <c r="D2669" t="s">
        <v>14</v>
      </c>
      <c r="E2669" t="str">
        <f t="shared" si="224"/>
        <v>2009A</v>
      </c>
      <c r="F2669" t="s">
        <v>15</v>
      </c>
      <c r="G2669" t="s">
        <v>43</v>
      </c>
      <c r="H2669" t="s">
        <v>14</v>
      </c>
      <c r="I2669" t="s">
        <v>45</v>
      </c>
      <c r="J2669" t="str">
        <f t="shared" si="226"/>
        <v>SCI</v>
      </c>
      <c r="L2669">
        <v>2011</v>
      </c>
      <c r="M2669">
        <f t="shared" si="227"/>
        <v>2</v>
      </c>
      <c r="N2669" t="str">
        <f t="shared" si="225"/>
        <v>U</v>
      </c>
      <c r="O2669" s="1">
        <v>40677</v>
      </c>
      <c r="P2669" t="s">
        <v>19</v>
      </c>
    </row>
    <row r="2670" spans="1:18" x14ac:dyDescent="0.2">
      <c r="A2670">
        <v>1024532</v>
      </c>
      <c r="B2670" t="s">
        <v>95</v>
      </c>
      <c r="C2670" t="str">
        <f t="shared" si="223"/>
        <v>2009</v>
      </c>
      <c r="D2670" t="s">
        <v>20</v>
      </c>
      <c r="E2670" t="str">
        <f t="shared" si="224"/>
        <v>2009B</v>
      </c>
      <c r="F2670" t="s">
        <v>15</v>
      </c>
      <c r="G2670" t="s">
        <v>56</v>
      </c>
      <c r="H2670" t="s">
        <v>14</v>
      </c>
      <c r="I2670" t="s">
        <v>45</v>
      </c>
      <c r="J2670" t="str">
        <f t="shared" si="226"/>
        <v>SCI</v>
      </c>
      <c r="L2670">
        <v>2011</v>
      </c>
      <c r="M2670">
        <f t="shared" si="227"/>
        <v>2</v>
      </c>
      <c r="N2670" t="str">
        <f t="shared" si="225"/>
        <v>U</v>
      </c>
      <c r="O2670" s="1">
        <v>40677</v>
      </c>
      <c r="P2670" t="s">
        <v>19</v>
      </c>
    </row>
    <row r="2671" spans="1:18" x14ac:dyDescent="0.2">
      <c r="A2671">
        <v>1024532</v>
      </c>
      <c r="B2671" t="s">
        <v>104</v>
      </c>
      <c r="C2671" t="str">
        <f t="shared" si="223"/>
        <v>2010</v>
      </c>
      <c r="D2671" t="s">
        <v>57</v>
      </c>
      <c r="E2671" t="str">
        <f t="shared" si="224"/>
        <v>2010D</v>
      </c>
      <c r="F2671" t="s">
        <v>15</v>
      </c>
      <c r="G2671" t="s">
        <v>59</v>
      </c>
      <c r="H2671" t="s">
        <v>20</v>
      </c>
      <c r="I2671" t="s">
        <v>45</v>
      </c>
      <c r="J2671" t="str">
        <f t="shared" si="226"/>
        <v>SCI</v>
      </c>
      <c r="L2671">
        <v>2011</v>
      </c>
      <c r="M2671">
        <f t="shared" si="227"/>
        <v>1</v>
      </c>
      <c r="N2671" t="str">
        <f t="shared" si="225"/>
        <v>U</v>
      </c>
      <c r="O2671" s="1">
        <v>40677</v>
      </c>
      <c r="P2671" t="s">
        <v>19</v>
      </c>
    </row>
    <row r="2672" spans="1:18" x14ac:dyDescent="0.2">
      <c r="A2672">
        <v>1024532</v>
      </c>
      <c r="B2672" t="s">
        <v>103</v>
      </c>
      <c r="C2672" t="str">
        <f t="shared" si="223"/>
        <v>2010</v>
      </c>
      <c r="D2672" t="s">
        <v>20</v>
      </c>
      <c r="E2672" t="str">
        <f t="shared" si="224"/>
        <v>2010B</v>
      </c>
      <c r="F2672" t="s">
        <v>15</v>
      </c>
      <c r="G2672" t="s">
        <v>59</v>
      </c>
      <c r="H2672" t="s">
        <v>17</v>
      </c>
      <c r="I2672" t="s">
        <v>45</v>
      </c>
      <c r="J2672" t="str">
        <f t="shared" si="226"/>
        <v>SCI</v>
      </c>
      <c r="L2672">
        <v>2011</v>
      </c>
      <c r="M2672">
        <f t="shared" si="227"/>
        <v>1</v>
      </c>
      <c r="N2672" t="str">
        <f t="shared" si="225"/>
        <v>U</v>
      </c>
      <c r="O2672" s="1">
        <v>40677</v>
      </c>
      <c r="P2672" t="s">
        <v>19</v>
      </c>
    </row>
    <row r="2673" spans="1:20" x14ac:dyDescent="0.2">
      <c r="A2673">
        <v>1024578</v>
      </c>
      <c r="B2673" t="s">
        <v>83</v>
      </c>
      <c r="C2673" t="str">
        <f t="shared" si="223"/>
        <v>2008</v>
      </c>
      <c r="D2673" t="s">
        <v>14</v>
      </c>
      <c r="E2673" t="str">
        <f t="shared" si="224"/>
        <v>2008A</v>
      </c>
      <c r="F2673" t="s">
        <v>15</v>
      </c>
      <c r="G2673" t="s">
        <v>16</v>
      </c>
      <c r="H2673" t="s">
        <v>24</v>
      </c>
      <c r="I2673" t="s">
        <v>21</v>
      </c>
      <c r="J2673" t="str">
        <f t="shared" si="226"/>
        <v>COMP</v>
      </c>
      <c r="L2673">
        <v>2011</v>
      </c>
      <c r="M2673">
        <f t="shared" si="227"/>
        <v>3</v>
      </c>
      <c r="N2673" t="str">
        <f t="shared" si="225"/>
        <v>F</v>
      </c>
      <c r="O2673" s="1">
        <v>40830</v>
      </c>
      <c r="P2673" t="s">
        <v>28</v>
      </c>
      <c r="Q2673" t="s">
        <v>116</v>
      </c>
      <c r="R2673" t="s">
        <v>24</v>
      </c>
    </row>
    <row r="2674" spans="1:20" x14ac:dyDescent="0.2">
      <c r="A2674">
        <v>1024618</v>
      </c>
      <c r="B2674" t="s">
        <v>91</v>
      </c>
      <c r="C2674" t="str">
        <f t="shared" si="223"/>
        <v>2008</v>
      </c>
      <c r="D2674" t="s">
        <v>24</v>
      </c>
      <c r="E2674" t="str">
        <f t="shared" si="224"/>
        <v>2008C</v>
      </c>
      <c r="F2674" t="s">
        <v>15</v>
      </c>
      <c r="G2674" t="s">
        <v>43</v>
      </c>
      <c r="H2674" t="s">
        <v>20</v>
      </c>
      <c r="I2674" t="s">
        <v>30</v>
      </c>
      <c r="J2674" t="str">
        <f t="shared" si="226"/>
        <v>SCI</v>
      </c>
      <c r="L2674">
        <v>2011</v>
      </c>
      <c r="M2674">
        <f t="shared" si="227"/>
        <v>3</v>
      </c>
      <c r="N2674" t="str">
        <f t="shared" si="225"/>
        <v>F</v>
      </c>
      <c r="O2674" s="1">
        <v>40677</v>
      </c>
      <c r="P2674" t="s">
        <v>28</v>
      </c>
    </row>
    <row r="2675" spans="1:20" x14ac:dyDescent="0.2">
      <c r="A2675">
        <v>1024632</v>
      </c>
      <c r="B2675" t="s">
        <v>91</v>
      </c>
      <c r="C2675" t="str">
        <f t="shared" si="223"/>
        <v>2008</v>
      </c>
      <c r="D2675" t="s">
        <v>24</v>
      </c>
      <c r="E2675" t="str">
        <f t="shared" si="224"/>
        <v>2008C</v>
      </c>
      <c r="F2675" t="s">
        <v>15</v>
      </c>
      <c r="G2675" t="s">
        <v>43</v>
      </c>
      <c r="H2675" t="s">
        <v>24</v>
      </c>
      <c r="I2675" t="s">
        <v>41</v>
      </c>
      <c r="J2675" t="str">
        <f t="shared" si="226"/>
        <v>ENG</v>
      </c>
      <c r="L2675">
        <v>2011</v>
      </c>
      <c r="M2675">
        <f t="shared" si="227"/>
        <v>3</v>
      </c>
      <c r="N2675" t="str">
        <f t="shared" si="225"/>
        <v>F</v>
      </c>
      <c r="P2675" t="s">
        <v>19</v>
      </c>
      <c r="Q2675" t="s">
        <v>116</v>
      </c>
      <c r="R2675" t="s">
        <v>17</v>
      </c>
    </row>
    <row r="2676" spans="1:20" x14ac:dyDescent="0.2">
      <c r="A2676">
        <v>1024704</v>
      </c>
      <c r="B2676" t="s">
        <v>83</v>
      </c>
      <c r="C2676" t="str">
        <f t="shared" si="223"/>
        <v>2008</v>
      </c>
      <c r="D2676" t="s">
        <v>14</v>
      </c>
      <c r="E2676" t="str">
        <f t="shared" si="224"/>
        <v>2008A</v>
      </c>
      <c r="F2676" t="s">
        <v>15</v>
      </c>
      <c r="G2676" t="s">
        <v>43</v>
      </c>
      <c r="H2676" t="s">
        <v>14</v>
      </c>
      <c r="I2676" t="s">
        <v>22</v>
      </c>
      <c r="J2676" t="str">
        <f t="shared" si="226"/>
        <v>ENG</v>
      </c>
      <c r="L2676">
        <v>2011</v>
      </c>
      <c r="M2676">
        <f t="shared" si="227"/>
        <v>3</v>
      </c>
      <c r="N2676" t="str">
        <f t="shared" si="225"/>
        <v>F</v>
      </c>
      <c r="O2676" s="1">
        <v>40677</v>
      </c>
      <c r="P2676" t="s">
        <v>19</v>
      </c>
      <c r="Q2676" t="s">
        <v>116</v>
      </c>
      <c r="R2676" t="s">
        <v>20</v>
      </c>
    </row>
    <row r="2677" spans="1:20" x14ac:dyDescent="0.2">
      <c r="A2677">
        <v>1024704</v>
      </c>
      <c r="B2677" t="s">
        <v>99</v>
      </c>
      <c r="C2677" t="str">
        <f t="shared" si="223"/>
        <v>2009</v>
      </c>
      <c r="D2677" t="s">
        <v>57</v>
      </c>
      <c r="E2677" t="str">
        <f t="shared" si="224"/>
        <v>2009D</v>
      </c>
      <c r="F2677" t="s">
        <v>15</v>
      </c>
      <c r="G2677" t="s">
        <v>59</v>
      </c>
      <c r="H2677" t="s">
        <v>20</v>
      </c>
      <c r="I2677" t="s">
        <v>22</v>
      </c>
      <c r="J2677" t="str">
        <f t="shared" si="226"/>
        <v>ENG</v>
      </c>
      <c r="L2677">
        <v>2011</v>
      </c>
      <c r="M2677">
        <f t="shared" si="227"/>
        <v>2</v>
      </c>
      <c r="N2677" t="str">
        <f t="shared" si="225"/>
        <v>U</v>
      </c>
      <c r="O2677" s="1">
        <v>40677</v>
      </c>
      <c r="P2677" t="s">
        <v>19</v>
      </c>
    </row>
    <row r="2678" spans="1:20" x14ac:dyDescent="0.2">
      <c r="A2678">
        <v>1024704</v>
      </c>
      <c r="B2678" t="s">
        <v>83</v>
      </c>
      <c r="C2678" t="str">
        <f t="shared" si="223"/>
        <v>2008</v>
      </c>
      <c r="D2678" t="s">
        <v>20</v>
      </c>
      <c r="E2678" t="str">
        <f t="shared" si="224"/>
        <v>2008B</v>
      </c>
      <c r="F2678" t="s">
        <v>15</v>
      </c>
      <c r="G2678" t="s">
        <v>56</v>
      </c>
      <c r="H2678" t="s">
        <v>20</v>
      </c>
      <c r="I2678" t="s">
        <v>22</v>
      </c>
      <c r="J2678" t="str">
        <f t="shared" si="226"/>
        <v>ENG</v>
      </c>
      <c r="L2678">
        <v>2011</v>
      </c>
      <c r="M2678">
        <f t="shared" ref="M2678:M2709" si="228">L2678-C2678</f>
        <v>3</v>
      </c>
      <c r="N2678" t="str">
        <f t="shared" si="225"/>
        <v>F</v>
      </c>
      <c r="O2678" s="1">
        <v>40677</v>
      </c>
      <c r="P2678" t="s">
        <v>19</v>
      </c>
      <c r="Q2678" t="s">
        <v>123</v>
      </c>
      <c r="R2678" t="s">
        <v>14</v>
      </c>
    </row>
    <row r="2679" spans="1:20" x14ac:dyDescent="0.2">
      <c r="A2679">
        <v>1024722</v>
      </c>
      <c r="B2679" t="s">
        <v>91</v>
      </c>
      <c r="C2679" t="str">
        <f t="shared" si="223"/>
        <v>2008</v>
      </c>
      <c r="D2679" t="s">
        <v>24</v>
      </c>
      <c r="E2679" t="str">
        <f t="shared" si="224"/>
        <v>2008C</v>
      </c>
      <c r="F2679" t="s">
        <v>15</v>
      </c>
      <c r="G2679" t="s">
        <v>43</v>
      </c>
      <c r="H2679" t="s">
        <v>20</v>
      </c>
      <c r="I2679" t="s">
        <v>41</v>
      </c>
      <c r="J2679" t="str">
        <f t="shared" si="226"/>
        <v>ENG</v>
      </c>
      <c r="L2679">
        <v>2011</v>
      </c>
      <c r="M2679">
        <f t="shared" si="228"/>
        <v>3</v>
      </c>
      <c r="N2679" t="str">
        <f t="shared" si="225"/>
        <v>F</v>
      </c>
      <c r="O2679" s="1">
        <v>40677</v>
      </c>
      <c r="P2679" t="s">
        <v>19</v>
      </c>
      <c r="Q2679" t="s">
        <v>121</v>
      </c>
      <c r="R2679" t="s">
        <v>24</v>
      </c>
    </row>
    <row r="2680" spans="1:20" x14ac:dyDescent="0.2">
      <c r="A2680">
        <v>1024728</v>
      </c>
      <c r="B2680" t="s">
        <v>83</v>
      </c>
      <c r="C2680" t="str">
        <f t="shared" si="223"/>
        <v>2008</v>
      </c>
      <c r="D2680" t="s">
        <v>14</v>
      </c>
      <c r="E2680" t="str">
        <f t="shared" si="224"/>
        <v>2008A</v>
      </c>
      <c r="F2680" t="s">
        <v>15</v>
      </c>
      <c r="G2680" t="s">
        <v>16</v>
      </c>
      <c r="H2680" t="s">
        <v>20</v>
      </c>
      <c r="I2680" t="s">
        <v>50</v>
      </c>
      <c r="J2680" t="str">
        <f t="shared" si="226"/>
        <v>ENG</v>
      </c>
      <c r="L2680">
        <v>2011</v>
      </c>
      <c r="M2680">
        <f t="shared" si="228"/>
        <v>3</v>
      </c>
      <c r="N2680" t="str">
        <f t="shared" si="225"/>
        <v>F</v>
      </c>
      <c r="O2680" s="1">
        <v>40677</v>
      </c>
      <c r="P2680" t="s">
        <v>19</v>
      </c>
      <c r="Q2680" t="s">
        <v>116</v>
      </c>
      <c r="R2680" t="s">
        <v>20</v>
      </c>
    </row>
    <row r="2681" spans="1:20" x14ac:dyDescent="0.2">
      <c r="A2681">
        <v>1024728</v>
      </c>
      <c r="B2681" t="s">
        <v>83</v>
      </c>
      <c r="C2681" t="str">
        <f t="shared" si="223"/>
        <v>2008</v>
      </c>
      <c r="D2681" t="s">
        <v>20</v>
      </c>
      <c r="E2681" t="str">
        <f t="shared" si="224"/>
        <v>2008B</v>
      </c>
      <c r="F2681" t="s">
        <v>15</v>
      </c>
      <c r="G2681" t="s">
        <v>64</v>
      </c>
      <c r="H2681" t="s">
        <v>20</v>
      </c>
      <c r="I2681" t="s">
        <v>50</v>
      </c>
      <c r="J2681" t="str">
        <f t="shared" si="226"/>
        <v>ENG</v>
      </c>
      <c r="L2681">
        <v>2011</v>
      </c>
      <c r="M2681">
        <f t="shared" si="228"/>
        <v>3</v>
      </c>
      <c r="N2681" t="str">
        <f t="shared" si="225"/>
        <v>F</v>
      </c>
      <c r="O2681" s="1">
        <v>40677</v>
      </c>
      <c r="P2681" t="s">
        <v>19</v>
      </c>
      <c r="Q2681" t="s">
        <v>123</v>
      </c>
      <c r="R2681" t="s">
        <v>24</v>
      </c>
    </row>
    <row r="2682" spans="1:20" x14ac:dyDescent="0.2">
      <c r="A2682">
        <v>1024728</v>
      </c>
      <c r="B2682" t="s">
        <v>91</v>
      </c>
      <c r="C2682" t="str">
        <f t="shared" si="223"/>
        <v>2008</v>
      </c>
      <c r="D2682" t="s">
        <v>24</v>
      </c>
      <c r="E2682" t="str">
        <f t="shared" si="224"/>
        <v>2008C</v>
      </c>
      <c r="F2682" t="s">
        <v>15</v>
      </c>
      <c r="G2682" t="s">
        <v>36</v>
      </c>
      <c r="H2682" t="s">
        <v>20</v>
      </c>
      <c r="I2682" t="s">
        <v>41</v>
      </c>
      <c r="J2682" t="str">
        <f t="shared" si="226"/>
        <v>ENG</v>
      </c>
      <c r="L2682">
        <v>2011</v>
      </c>
      <c r="M2682">
        <f t="shared" si="228"/>
        <v>3</v>
      </c>
      <c r="N2682" t="str">
        <f t="shared" si="225"/>
        <v>F</v>
      </c>
      <c r="O2682" s="1">
        <v>40677</v>
      </c>
      <c r="P2682" t="s">
        <v>19</v>
      </c>
      <c r="Q2682" t="s">
        <v>120</v>
      </c>
      <c r="R2682" t="s">
        <v>24</v>
      </c>
    </row>
    <row r="2683" spans="1:20" x14ac:dyDescent="0.2">
      <c r="A2683">
        <v>1024728</v>
      </c>
      <c r="B2683" t="s">
        <v>91</v>
      </c>
      <c r="C2683" t="str">
        <f t="shared" si="223"/>
        <v>2008</v>
      </c>
      <c r="D2683" t="s">
        <v>57</v>
      </c>
      <c r="E2683" t="str">
        <f t="shared" si="224"/>
        <v>2008D</v>
      </c>
      <c r="F2683" t="s">
        <v>15</v>
      </c>
      <c r="G2683" t="s">
        <v>59</v>
      </c>
      <c r="H2683" t="s">
        <v>20</v>
      </c>
      <c r="I2683" t="s">
        <v>41</v>
      </c>
      <c r="J2683" t="str">
        <f t="shared" si="226"/>
        <v>ENG</v>
      </c>
      <c r="L2683">
        <v>2011</v>
      </c>
      <c r="M2683">
        <f t="shared" si="228"/>
        <v>3</v>
      </c>
      <c r="N2683" t="str">
        <f t="shared" si="225"/>
        <v>F</v>
      </c>
      <c r="O2683" s="1">
        <v>40677</v>
      </c>
      <c r="P2683" t="s">
        <v>19</v>
      </c>
      <c r="Q2683" t="s">
        <v>122</v>
      </c>
      <c r="R2683" t="s">
        <v>20</v>
      </c>
    </row>
    <row r="2684" spans="1:20" x14ac:dyDescent="0.2">
      <c r="A2684">
        <v>1024916</v>
      </c>
      <c r="B2684" t="s">
        <v>83</v>
      </c>
      <c r="C2684" t="str">
        <f t="shared" si="223"/>
        <v>2008</v>
      </c>
      <c r="D2684" t="s">
        <v>14</v>
      </c>
      <c r="E2684" t="str">
        <f t="shared" si="224"/>
        <v>2008A</v>
      </c>
      <c r="F2684" t="s">
        <v>15</v>
      </c>
      <c r="G2684" t="s">
        <v>43</v>
      </c>
      <c r="H2684" t="s">
        <v>17</v>
      </c>
      <c r="I2684" t="s">
        <v>18</v>
      </c>
      <c r="J2684" t="str">
        <f t="shared" si="226"/>
        <v>ENG</v>
      </c>
      <c r="L2684">
        <v>2011</v>
      </c>
      <c r="M2684">
        <f t="shared" si="228"/>
        <v>3</v>
      </c>
      <c r="N2684" t="str">
        <f t="shared" si="225"/>
        <v>F</v>
      </c>
      <c r="P2684" t="s">
        <v>19</v>
      </c>
    </row>
    <row r="2685" spans="1:20" x14ac:dyDescent="0.2">
      <c r="A2685">
        <v>1024926</v>
      </c>
      <c r="B2685" t="s">
        <v>95</v>
      </c>
      <c r="C2685" t="str">
        <f t="shared" si="223"/>
        <v>2009</v>
      </c>
      <c r="D2685" t="s">
        <v>14</v>
      </c>
      <c r="E2685" t="str">
        <f t="shared" si="224"/>
        <v>2009A</v>
      </c>
      <c r="F2685" t="s">
        <v>15</v>
      </c>
      <c r="G2685" t="s">
        <v>16</v>
      </c>
      <c r="H2685" t="s">
        <v>20</v>
      </c>
      <c r="I2685" t="s">
        <v>22</v>
      </c>
      <c r="J2685" t="str">
        <f t="shared" si="226"/>
        <v>ENG</v>
      </c>
      <c r="L2685">
        <v>2012</v>
      </c>
      <c r="M2685">
        <f t="shared" si="228"/>
        <v>3</v>
      </c>
      <c r="N2685" t="str">
        <f t="shared" si="225"/>
        <v>F</v>
      </c>
      <c r="P2685" t="s">
        <v>19</v>
      </c>
      <c r="Q2685" t="s">
        <v>116</v>
      </c>
      <c r="R2685" t="s">
        <v>24</v>
      </c>
    </row>
    <row r="2686" spans="1:20" x14ac:dyDescent="0.2">
      <c r="A2686">
        <v>1024926</v>
      </c>
      <c r="B2686" t="s">
        <v>95</v>
      </c>
      <c r="C2686" t="str">
        <f t="shared" si="223"/>
        <v>2009</v>
      </c>
      <c r="D2686" t="s">
        <v>20</v>
      </c>
      <c r="E2686" t="str">
        <f t="shared" si="224"/>
        <v>2009B</v>
      </c>
      <c r="F2686" t="s">
        <v>15</v>
      </c>
      <c r="G2686" t="s">
        <v>64</v>
      </c>
      <c r="H2686" t="s">
        <v>24</v>
      </c>
      <c r="I2686" t="s">
        <v>22</v>
      </c>
      <c r="J2686" t="str">
        <f t="shared" si="226"/>
        <v>ENG</v>
      </c>
      <c r="L2686">
        <v>2012</v>
      </c>
      <c r="M2686">
        <f t="shared" si="228"/>
        <v>3</v>
      </c>
      <c r="N2686" t="str">
        <f t="shared" si="225"/>
        <v>F</v>
      </c>
      <c r="P2686" t="s">
        <v>19</v>
      </c>
      <c r="Q2686" t="s">
        <v>123</v>
      </c>
      <c r="R2686" t="s">
        <v>24</v>
      </c>
    </row>
    <row r="2687" spans="1:20" x14ac:dyDescent="0.2">
      <c r="A2687">
        <v>1024954</v>
      </c>
      <c r="B2687" t="s">
        <v>91</v>
      </c>
      <c r="C2687" t="str">
        <f t="shared" si="223"/>
        <v>2008</v>
      </c>
      <c r="D2687" t="s">
        <v>24</v>
      </c>
      <c r="E2687" t="str">
        <f t="shared" si="224"/>
        <v>2008C</v>
      </c>
      <c r="F2687" t="s">
        <v>15</v>
      </c>
      <c r="G2687" t="s">
        <v>43</v>
      </c>
      <c r="H2687" t="s">
        <v>24</v>
      </c>
      <c r="I2687" t="s">
        <v>41</v>
      </c>
      <c r="J2687" t="str">
        <f t="shared" si="226"/>
        <v>ENG</v>
      </c>
      <c r="L2687">
        <v>2011</v>
      </c>
      <c r="M2687">
        <f t="shared" si="228"/>
        <v>3</v>
      </c>
      <c r="N2687" t="str">
        <f t="shared" si="225"/>
        <v>F</v>
      </c>
      <c r="O2687" s="1">
        <v>40677</v>
      </c>
      <c r="P2687" t="s">
        <v>19</v>
      </c>
      <c r="Q2687" t="s">
        <v>121</v>
      </c>
      <c r="R2687" t="s">
        <v>20</v>
      </c>
    </row>
    <row r="2688" spans="1:20" x14ac:dyDescent="0.2">
      <c r="A2688">
        <v>1025084</v>
      </c>
      <c r="B2688" t="s">
        <v>91</v>
      </c>
      <c r="C2688" t="str">
        <f t="shared" si="223"/>
        <v>2008</v>
      </c>
      <c r="D2688" t="s">
        <v>57</v>
      </c>
      <c r="E2688" t="str">
        <f t="shared" si="224"/>
        <v>2008D</v>
      </c>
      <c r="F2688" t="s">
        <v>15</v>
      </c>
      <c r="G2688" t="s">
        <v>77</v>
      </c>
      <c r="H2688" t="s">
        <v>14</v>
      </c>
      <c r="I2688" t="s">
        <v>15</v>
      </c>
      <c r="J2688" t="str">
        <f t="shared" si="226"/>
        <v>SCI</v>
      </c>
      <c r="L2688">
        <v>2011</v>
      </c>
      <c r="M2688">
        <f t="shared" si="228"/>
        <v>3</v>
      </c>
      <c r="N2688" t="str">
        <f t="shared" si="225"/>
        <v>F</v>
      </c>
      <c r="P2688" t="s">
        <v>19</v>
      </c>
      <c r="Q2688" t="s">
        <v>147</v>
      </c>
      <c r="R2688" t="s">
        <v>14</v>
      </c>
      <c r="S2688" t="s">
        <v>154</v>
      </c>
      <c r="T2688" t="s">
        <v>24</v>
      </c>
    </row>
    <row r="2689" spans="1:25" x14ac:dyDescent="0.2">
      <c r="A2689">
        <v>1025084</v>
      </c>
      <c r="B2689" t="s">
        <v>95</v>
      </c>
      <c r="C2689" t="str">
        <f t="shared" si="223"/>
        <v>2009</v>
      </c>
      <c r="D2689" t="s">
        <v>14</v>
      </c>
      <c r="E2689" t="str">
        <f t="shared" si="224"/>
        <v>2009A</v>
      </c>
      <c r="F2689" t="s">
        <v>15</v>
      </c>
      <c r="G2689" t="s">
        <v>40</v>
      </c>
      <c r="H2689" t="s">
        <v>20</v>
      </c>
      <c r="I2689" t="s">
        <v>15</v>
      </c>
      <c r="J2689" t="str">
        <f t="shared" si="226"/>
        <v>SCI</v>
      </c>
      <c r="L2689">
        <v>2011</v>
      </c>
      <c r="M2689">
        <f t="shared" si="228"/>
        <v>2</v>
      </c>
      <c r="N2689" t="str">
        <f t="shared" si="225"/>
        <v>U</v>
      </c>
      <c r="P2689" t="s">
        <v>19</v>
      </c>
      <c r="Q2689" t="s">
        <v>125</v>
      </c>
      <c r="R2689" t="s">
        <v>24</v>
      </c>
      <c r="S2689" t="s">
        <v>127</v>
      </c>
      <c r="T2689" t="s">
        <v>17</v>
      </c>
    </row>
    <row r="2690" spans="1:25" x14ac:dyDescent="0.2">
      <c r="A2690">
        <v>1025084</v>
      </c>
      <c r="B2690" t="s">
        <v>83</v>
      </c>
      <c r="C2690" t="str">
        <f t="shared" ref="C2690:C2753" si="229">LEFT(B2690,4)</f>
        <v>2008</v>
      </c>
      <c r="D2690" t="s">
        <v>14</v>
      </c>
      <c r="E2690" t="str">
        <f t="shared" ref="E2690:E2753" si="230">CONCATENATE(C2690,D2690)</f>
        <v>2008A</v>
      </c>
      <c r="F2690" t="s">
        <v>15</v>
      </c>
      <c r="G2690" t="s">
        <v>36</v>
      </c>
      <c r="H2690" t="s">
        <v>20</v>
      </c>
      <c r="I2690" t="s">
        <v>34</v>
      </c>
      <c r="J2690" t="str">
        <f t="shared" si="226"/>
        <v>MAT</v>
      </c>
      <c r="L2690">
        <v>2011</v>
      </c>
      <c r="M2690">
        <f t="shared" si="228"/>
        <v>3</v>
      </c>
      <c r="N2690" t="str">
        <f t="shared" ref="N2690:N2753" si="231">IF(OR(M2690&lt;3,M2690="TR"),"U","F")</f>
        <v>F</v>
      </c>
      <c r="P2690" t="s">
        <v>19</v>
      </c>
      <c r="Q2690" t="s">
        <v>119</v>
      </c>
      <c r="R2690" t="s">
        <v>14</v>
      </c>
    </row>
    <row r="2691" spans="1:25" x14ac:dyDescent="0.2">
      <c r="A2691">
        <v>1025084</v>
      </c>
      <c r="B2691" t="s">
        <v>91</v>
      </c>
      <c r="C2691" t="str">
        <f t="shared" si="229"/>
        <v>2008</v>
      </c>
      <c r="D2691" t="s">
        <v>24</v>
      </c>
      <c r="E2691" t="str">
        <f t="shared" si="230"/>
        <v>2008C</v>
      </c>
      <c r="F2691" t="s">
        <v>15</v>
      </c>
      <c r="G2691" t="s">
        <v>92</v>
      </c>
      <c r="H2691" t="s">
        <v>20</v>
      </c>
      <c r="I2691" t="s">
        <v>15</v>
      </c>
      <c r="J2691" t="str">
        <f t="shared" ref="J2691:J2754" si="232">IF(OR(I2691="AE",I2691="BE",I2691="CE",I2691="CM",I2691="ED",I2691="ECE",I2691="EVE",I2691="EV",I2691="FPE",I2691="IE",I2691="MFE",I2691="ME",I2691="MGE",I2691="MTE",I2691="PHE",I2691="RB",I2691="EE",I2691="RBE"),"ENG",IF(OR(I2691="BBT",I2691="BC",I2691="BIO",I2691="CH",I2691="PH",I2691="PSS",I2691="SC"),"SCI",IF(OR(I2691="MA",I2691="MAC",I2691="SD"),"MAT",IF(OR(I2691="CO",I2691="ID",I2691="ND",I2691="SX"),"OTH",IF(OR(I2691="ECON",I2691="EP",I2691="EC",I2691="ET",I2691="HU",I2691="IN",I2691="LAE",I2691="PWR",I2691="ST",I2691="EVS",I2691="PW"),"HUSS",IF(OR(I2691="CA",I2691="CCN",I2691="CS",I2691="IMGD"),"COMP",IF(OR(I2691="IT",I2691="MG",I2691="MIS"),"BUS","ERROR")))))))</f>
        <v>SCI</v>
      </c>
      <c r="L2691">
        <v>2011</v>
      </c>
      <c r="M2691">
        <f t="shared" si="228"/>
        <v>3</v>
      </c>
      <c r="N2691" t="str">
        <f t="shared" si="231"/>
        <v>F</v>
      </c>
      <c r="P2691" t="s">
        <v>19</v>
      </c>
      <c r="Q2691" t="s">
        <v>142</v>
      </c>
      <c r="R2691" t="s">
        <v>14</v>
      </c>
      <c r="S2691" t="s">
        <v>137</v>
      </c>
      <c r="T2691" t="s">
        <v>24</v>
      </c>
      <c r="U2691" t="s">
        <v>138</v>
      </c>
      <c r="V2691" t="s">
        <v>24</v>
      </c>
    </row>
    <row r="2692" spans="1:25" x14ac:dyDescent="0.2">
      <c r="A2692">
        <v>1025084</v>
      </c>
      <c r="B2692" t="s">
        <v>95</v>
      </c>
      <c r="C2692" t="str">
        <f t="shared" si="229"/>
        <v>2009</v>
      </c>
      <c r="D2692" t="s">
        <v>14</v>
      </c>
      <c r="E2692" t="str">
        <f t="shared" si="230"/>
        <v>2009A</v>
      </c>
      <c r="F2692" t="s">
        <v>15</v>
      </c>
      <c r="G2692" t="s">
        <v>52</v>
      </c>
      <c r="H2692" t="s">
        <v>24</v>
      </c>
      <c r="I2692" t="s">
        <v>15</v>
      </c>
      <c r="J2692" t="str">
        <f t="shared" si="232"/>
        <v>SCI</v>
      </c>
      <c r="L2692">
        <v>2011</v>
      </c>
      <c r="M2692">
        <f t="shared" si="228"/>
        <v>2</v>
      </c>
      <c r="N2692" t="str">
        <f t="shared" si="231"/>
        <v>U</v>
      </c>
      <c r="P2692" t="s">
        <v>19</v>
      </c>
      <c r="Q2692" t="s">
        <v>125</v>
      </c>
      <c r="R2692" t="s">
        <v>24</v>
      </c>
      <c r="S2692" t="s">
        <v>127</v>
      </c>
      <c r="T2692" t="s">
        <v>17</v>
      </c>
    </row>
    <row r="2693" spans="1:25" x14ac:dyDescent="0.2">
      <c r="A2693">
        <v>1025084</v>
      </c>
      <c r="B2693" t="s">
        <v>95</v>
      </c>
      <c r="C2693" t="str">
        <f t="shared" si="229"/>
        <v>2009</v>
      </c>
      <c r="D2693" t="s">
        <v>20</v>
      </c>
      <c r="E2693" t="str">
        <f t="shared" si="230"/>
        <v>2009B</v>
      </c>
      <c r="F2693" t="s">
        <v>15</v>
      </c>
      <c r="G2693" t="s">
        <v>61</v>
      </c>
      <c r="H2693" t="s">
        <v>24</v>
      </c>
      <c r="I2693" t="s">
        <v>15</v>
      </c>
      <c r="J2693" t="str">
        <f t="shared" si="232"/>
        <v>SCI</v>
      </c>
      <c r="L2693">
        <v>2011</v>
      </c>
      <c r="M2693">
        <f t="shared" si="228"/>
        <v>2</v>
      </c>
      <c r="N2693" t="str">
        <f t="shared" si="231"/>
        <v>U</v>
      </c>
      <c r="P2693" t="s">
        <v>19</v>
      </c>
      <c r="Q2693" t="s">
        <v>134</v>
      </c>
      <c r="R2693" t="s">
        <v>17</v>
      </c>
    </row>
    <row r="2694" spans="1:25" x14ac:dyDescent="0.2">
      <c r="A2694">
        <v>1025084</v>
      </c>
      <c r="B2694" t="s">
        <v>91</v>
      </c>
      <c r="C2694" t="str">
        <f t="shared" si="229"/>
        <v>2008</v>
      </c>
      <c r="D2694" t="s">
        <v>24</v>
      </c>
      <c r="E2694" t="str">
        <f t="shared" si="230"/>
        <v>2008C</v>
      </c>
      <c r="F2694" t="s">
        <v>15</v>
      </c>
      <c r="G2694" t="s">
        <v>89</v>
      </c>
      <c r="H2694" t="s">
        <v>24</v>
      </c>
      <c r="I2694" t="s">
        <v>15</v>
      </c>
      <c r="J2694" t="str">
        <f t="shared" si="232"/>
        <v>SCI</v>
      </c>
      <c r="L2694">
        <v>2011</v>
      </c>
      <c r="M2694">
        <f t="shared" si="228"/>
        <v>3</v>
      </c>
      <c r="N2694" t="str">
        <f t="shared" si="231"/>
        <v>F</v>
      </c>
      <c r="P2694" t="s">
        <v>19</v>
      </c>
      <c r="Q2694" t="s">
        <v>142</v>
      </c>
      <c r="R2694" t="s">
        <v>14</v>
      </c>
      <c r="S2694" t="s">
        <v>137</v>
      </c>
      <c r="T2694" t="s">
        <v>24</v>
      </c>
      <c r="U2694" t="s">
        <v>138</v>
      </c>
      <c r="V2694" t="s">
        <v>24</v>
      </c>
    </row>
    <row r="2695" spans="1:25" x14ac:dyDescent="0.2">
      <c r="A2695">
        <v>1025084</v>
      </c>
      <c r="B2695" t="s">
        <v>95</v>
      </c>
      <c r="C2695" t="str">
        <f t="shared" si="229"/>
        <v>2009</v>
      </c>
      <c r="D2695" t="s">
        <v>20</v>
      </c>
      <c r="E2695" t="str">
        <f t="shared" si="230"/>
        <v>2009B</v>
      </c>
      <c r="F2695" t="s">
        <v>15</v>
      </c>
      <c r="G2695" t="s">
        <v>60</v>
      </c>
      <c r="H2695" t="s">
        <v>17</v>
      </c>
      <c r="I2695" t="s">
        <v>15</v>
      </c>
      <c r="J2695" t="str">
        <f t="shared" si="232"/>
        <v>SCI</v>
      </c>
      <c r="L2695">
        <v>2011</v>
      </c>
      <c r="M2695">
        <f t="shared" si="228"/>
        <v>2</v>
      </c>
      <c r="N2695" t="str">
        <f t="shared" si="231"/>
        <v>U</v>
      </c>
      <c r="P2695" t="s">
        <v>19</v>
      </c>
      <c r="Q2695" t="s">
        <v>134</v>
      </c>
      <c r="R2695" t="s">
        <v>17</v>
      </c>
    </row>
    <row r="2696" spans="1:25" x14ac:dyDescent="0.2">
      <c r="A2696">
        <v>1025084</v>
      </c>
      <c r="B2696" t="s">
        <v>99</v>
      </c>
      <c r="C2696" t="str">
        <f t="shared" si="229"/>
        <v>2009</v>
      </c>
      <c r="D2696" t="s">
        <v>24</v>
      </c>
      <c r="E2696" t="str">
        <f t="shared" si="230"/>
        <v>2009C</v>
      </c>
      <c r="F2696" t="s">
        <v>15</v>
      </c>
      <c r="G2696" t="s">
        <v>74</v>
      </c>
      <c r="H2696" t="s">
        <v>17</v>
      </c>
      <c r="I2696" t="s">
        <v>15</v>
      </c>
      <c r="J2696" t="str">
        <f t="shared" si="232"/>
        <v>SCI</v>
      </c>
      <c r="L2696">
        <v>2011</v>
      </c>
      <c r="M2696">
        <f t="shared" si="228"/>
        <v>2</v>
      </c>
      <c r="N2696" t="str">
        <f t="shared" si="231"/>
        <v>U</v>
      </c>
      <c r="P2696" t="s">
        <v>19</v>
      </c>
    </row>
    <row r="2697" spans="1:25" x14ac:dyDescent="0.2">
      <c r="A2697">
        <v>1025084</v>
      </c>
      <c r="B2697" t="s">
        <v>99</v>
      </c>
      <c r="C2697" t="str">
        <f t="shared" si="229"/>
        <v>2009</v>
      </c>
      <c r="D2697" t="s">
        <v>24</v>
      </c>
      <c r="E2697" t="str">
        <f t="shared" si="230"/>
        <v>2009C</v>
      </c>
      <c r="F2697" t="s">
        <v>15</v>
      </c>
      <c r="G2697" t="s">
        <v>71</v>
      </c>
      <c r="H2697" t="s">
        <v>17</v>
      </c>
      <c r="I2697" t="s">
        <v>15</v>
      </c>
      <c r="J2697" t="str">
        <f t="shared" si="232"/>
        <v>SCI</v>
      </c>
      <c r="L2697">
        <v>2011</v>
      </c>
      <c r="M2697">
        <f t="shared" si="228"/>
        <v>2</v>
      </c>
      <c r="N2697" t="str">
        <f t="shared" si="231"/>
        <v>U</v>
      </c>
      <c r="P2697" t="s">
        <v>19</v>
      </c>
    </row>
    <row r="2698" spans="1:25" x14ac:dyDescent="0.2">
      <c r="A2698">
        <v>1025084</v>
      </c>
      <c r="B2698" t="s">
        <v>99</v>
      </c>
      <c r="C2698" t="str">
        <f t="shared" si="229"/>
        <v>2009</v>
      </c>
      <c r="D2698" t="s">
        <v>24</v>
      </c>
      <c r="E2698" t="str">
        <f t="shared" si="230"/>
        <v>2009C</v>
      </c>
      <c r="F2698" t="s">
        <v>15</v>
      </c>
      <c r="G2698" t="s">
        <v>69</v>
      </c>
      <c r="H2698" t="s">
        <v>17</v>
      </c>
      <c r="I2698" t="s">
        <v>15</v>
      </c>
      <c r="J2698" t="str">
        <f t="shared" si="232"/>
        <v>SCI</v>
      </c>
      <c r="L2698">
        <v>2011</v>
      </c>
      <c r="M2698">
        <f t="shared" si="228"/>
        <v>2</v>
      </c>
      <c r="N2698" t="str">
        <f t="shared" si="231"/>
        <v>U</v>
      </c>
      <c r="P2698" t="s">
        <v>19</v>
      </c>
    </row>
    <row r="2699" spans="1:25" x14ac:dyDescent="0.2">
      <c r="A2699">
        <v>1025084</v>
      </c>
      <c r="B2699" t="s">
        <v>83</v>
      </c>
      <c r="C2699" t="str">
        <f t="shared" si="229"/>
        <v>2008</v>
      </c>
      <c r="D2699" t="s">
        <v>20</v>
      </c>
      <c r="E2699" t="str">
        <f t="shared" si="230"/>
        <v>2008B</v>
      </c>
      <c r="F2699" t="s">
        <v>15</v>
      </c>
      <c r="G2699" t="s">
        <v>59</v>
      </c>
      <c r="H2699" t="s">
        <v>17</v>
      </c>
      <c r="I2699" t="s">
        <v>34</v>
      </c>
      <c r="J2699" t="str">
        <f t="shared" si="232"/>
        <v>MAT</v>
      </c>
      <c r="L2699">
        <v>2011</v>
      </c>
      <c r="M2699">
        <f t="shared" si="228"/>
        <v>3</v>
      </c>
      <c r="N2699" t="str">
        <f t="shared" si="231"/>
        <v>F</v>
      </c>
      <c r="P2699" t="s">
        <v>19</v>
      </c>
      <c r="Q2699" t="s">
        <v>129</v>
      </c>
      <c r="R2699" t="s">
        <v>20</v>
      </c>
    </row>
    <row r="2700" spans="1:25" x14ac:dyDescent="0.2">
      <c r="A2700">
        <v>1025398</v>
      </c>
      <c r="B2700" t="s">
        <v>91</v>
      </c>
      <c r="C2700" t="str">
        <f t="shared" si="229"/>
        <v>2008</v>
      </c>
      <c r="D2700" t="s">
        <v>57</v>
      </c>
      <c r="E2700" t="str">
        <f t="shared" si="230"/>
        <v>2008D</v>
      </c>
      <c r="F2700" t="s">
        <v>15</v>
      </c>
      <c r="G2700" t="s">
        <v>56</v>
      </c>
      <c r="H2700" t="s">
        <v>17</v>
      </c>
      <c r="I2700" t="s">
        <v>25</v>
      </c>
      <c r="J2700" t="str">
        <f t="shared" si="232"/>
        <v>ENG</v>
      </c>
      <c r="L2700">
        <v>2011</v>
      </c>
      <c r="M2700">
        <f t="shared" si="228"/>
        <v>3</v>
      </c>
      <c r="N2700" t="str">
        <f t="shared" si="231"/>
        <v>F</v>
      </c>
      <c r="P2700" t="s">
        <v>28</v>
      </c>
    </row>
    <row r="2701" spans="1:25" x14ac:dyDescent="0.2">
      <c r="A2701">
        <v>1025462</v>
      </c>
      <c r="B2701" t="s">
        <v>91</v>
      </c>
      <c r="C2701" t="str">
        <f t="shared" si="229"/>
        <v>2008</v>
      </c>
      <c r="D2701" t="s">
        <v>24</v>
      </c>
      <c r="E2701" t="str">
        <f t="shared" si="230"/>
        <v>2008C</v>
      </c>
      <c r="F2701" t="s">
        <v>15</v>
      </c>
      <c r="G2701" t="s">
        <v>43</v>
      </c>
      <c r="H2701" t="s">
        <v>14</v>
      </c>
      <c r="I2701" t="s">
        <v>30</v>
      </c>
      <c r="J2701" t="str">
        <f t="shared" si="232"/>
        <v>SCI</v>
      </c>
      <c r="L2701">
        <v>2011</v>
      </c>
      <c r="M2701">
        <f t="shared" si="228"/>
        <v>3</v>
      </c>
      <c r="N2701" t="str">
        <f t="shared" si="231"/>
        <v>F</v>
      </c>
      <c r="O2701" s="1">
        <v>40677</v>
      </c>
      <c r="P2701" t="s">
        <v>19</v>
      </c>
      <c r="Q2701" t="s">
        <v>123</v>
      </c>
      <c r="R2701" t="s">
        <v>14</v>
      </c>
    </row>
    <row r="2702" spans="1:25" x14ac:dyDescent="0.2">
      <c r="A2702">
        <v>1025462</v>
      </c>
      <c r="B2702" t="s">
        <v>91</v>
      </c>
      <c r="C2702" t="str">
        <f t="shared" si="229"/>
        <v>2008</v>
      </c>
      <c r="D2702" t="s">
        <v>57</v>
      </c>
      <c r="E2702" t="str">
        <f t="shared" si="230"/>
        <v>2008D</v>
      </c>
      <c r="F2702" t="s">
        <v>15</v>
      </c>
      <c r="G2702" t="s">
        <v>56</v>
      </c>
      <c r="H2702" t="s">
        <v>14</v>
      </c>
      <c r="I2702" t="s">
        <v>30</v>
      </c>
      <c r="J2702" t="str">
        <f t="shared" si="232"/>
        <v>SCI</v>
      </c>
      <c r="L2702">
        <v>2011</v>
      </c>
      <c r="M2702">
        <f t="shared" si="228"/>
        <v>3</v>
      </c>
      <c r="N2702" t="str">
        <f t="shared" si="231"/>
        <v>F</v>
      </c>
      <c r="O2702" s="1">
        <v>40677</v>
      </c>
      <c r="P2702" t="s">
        <v>19</v>
      </c>
    </row>
    <row r="2703" spans="1:25" x14ac:dyDescent="0.2">
      <c r="A2703">
        <v>1025608</v>
      </c>
      <c r="B2703" t="s">
        <v>103</v>
      </c>
      <c r="C2703" t="str">
        <f t="shared" si="229"/>
        <v>2010</v>
      </c>
      <c r="D2703" t="s">
        <v>14</v>
      </c>
      <c r="E2703" t="str">
        <f t="shared" si="230"/>
        <v>2010A</v>
      </c>
      <c r="F2703" t="s">
        <v>15</v>
      </c>
      <c r="G2703" t="s">
        <v>43</v>
      </c>
      <c r="H2703" t="s">
        <v>14</v>
      </c>
      <c r="I2703" t="s">
        <v>25</v>
      </c>
      <c r="J2703" t="str">
        <f t="shared" si="232"/>
        <v>ENG</v>
      </c>
      <c r="L2703">
        <v>2013</v>
      </c>
      <c r="M2703">
        <f t="shared" si="228"/>
        <v>3</v>
      </c>
      <c r="N2703" t="str">
        <f t="shared" si="231"/>
        <v>F</v>
      </c>
      <c r="P2703" t="s">
        <v>28</v>
      </c>
      <c r="Q2703" t="s">
        <v>118</v>
      </c>
      <c r="R2703" t="s">
        <v>14</v>
      </c>
      <c r="W2703">
        <v>11.5</v>
      </c>
      <c r="X2703">
        <v>2</v>
      </c>
      <c r="Y2703">
        <v>2</v>
      </c>
    </row>
    <row r="2704" spans="1:25" x14ac:dyDescent="0.2">
      <c r="A2704">
        <v>1025608</v>
      </c>
      <c r="B2704" t="s">
        <v>108</v>
      </c>
      <c r="C2704" t="str">
        <f t="shared" si="229"/>
        <v>2011</v>
      </c>
      <c r="D2704" t="s">
        <v>20</v>
      </c>
      <c r="E2704" t="str">
        <f t="shared" si="230"/>
        <v>2011B</v>
      </c>
      <c r="F2704" t="s">
        <v>15</v>
      </c>
      <c r="G2704" t="s">
        <v>56</v>
      </c>
      <c r="H2704" t="s">
        <v>20</v>
      </c>
      <c r="I2704" t="s">
        <v>27</v>
      </c>
      <c r="J2704" t="str">
        <f t="shared" si="232"/>
        <v>ENG</v>
      </c>
      <c r="L2704">
        <v>2013</v>
      </c>
      <c r="M2704">
        <f t="shared" si="228"/>
        <v>2</v>
      </c>
      <c r="N2704" t="str">
        <f t="shared" si="231"/>
        <v>U</v>
      </c>
      <c r="P2704" t="s">
        <v>28</v>
      </c>
      <c r="Q2704" t="s">
        <v>122</v>
      </c>
      <c r="R2704" t="s">
        <v>14</v>
      </c>
      <c r="W2704">
        <v>11.5</v>
      </c>
      <c r="X2704">
        <v>2</v>
      </c>
      <c r="Y2704">
        <v>2</v>
      </c>
    </row>
    <row r="2705" spans="1:25" x14ac:dyDescent="0.2">
      <c r="A2705">
        <v>1026344</v>
      </c>
      <c r="B2705" t="s">
        <v>95</v>
      </c>
      <c r="C2705" t="str">
        <f t="shared" si="229"/>
        <v>2009</v>
      </c>
      <c r="D2705" t="s">
        <v>14</v>
      </c>
      <c r="E2705" t="str">
        <f t="shared" si="230"/>
        <v>2009A</v>
      </c>
      <c r="F2705" t="s">
        <v>15</v>
      </c>
      <c r="G2705" t="s">
        <v>16</v>
      </c>
      <c r="H2705" t="s">
        <v>20</v>
      </c>
      <c r="I2705" t="s">
        <v>18</v>
      </c>
      <c r="J2705" t="str">
        <f t="shared" si="232"/>
        <v>ENG</v>
      </c>
      <c r="L2705">
        <v>2012</v>
      </c>
      <c r="M2705">
        <f t="shared" si="228"/>
        <v>3</v>
      </c>
      <c r="N2705" t="str">
        <f t="shared" si="231"/>
        <v>F</v>
      </c>
      <c r="P2705" t="s">
        <v>19</v>
      </c>
      <c r="Q2705" t="s">
        <v>116</v>
      </c>
      <c r="R2705" t="s">
        <v>24</v>
      </c>
    </row>
    <row r="2706" spans="1:25" x14ac:dyDescent="0.2">
      <c r="A2706">
        <v>1026344</v>
      </c>
      <c r="B2706" t="s">
        <v>95</v>
      </c>
      <c r="C2706" t="str">
        <f t="shared" si="229"/>
        <v>2009</v>
      </c>
      <c r="D2706" t="s">
        <v>20</v>
      </c>
      <c r="E2706" t="str">
        <f t="shared" si="230"/>
        <v>2009B</v>
      </c>
      <c r="F2706" t="s">
        <v>15</v>
      </c>
      <c r="G2706" t="s">
        <v>64</v>
      </c>
      <c r="H2706" t="s">
        <v>20</v>
      </c>
      <c r="I2706" t="s">
        <v>18</v>
      </c>
      <c r="J2706" t="str">
        <f t="shared" si="232"/>
        <v>ENG</v>
      </c>
      <c r="L2706">
        <v>2012</v>
      </c>
      <c r="M2706">
        <f t="shared" si="228"/>
        <v>3</v>
      </c>
      <c r="N2706" t="str">
        <f t="shared" si="231"/>
        <v>F</v>
      </c>
      <c r="P2706" t="s">
        <v>19</v>
      </c>
      <c r="Q2706" t="s">
        <v>123</v>
      </c>
      <c r="R2706" t="s">
        <v>20</v>
      </c>
    </row>
    <row r="2707" spans="1:25" x14ac:dyDescent="0.2">
      <c r="A2707">
        <v>1026386</v>
      </c>
      <c r="B2707" t="s">
        <v>99</v>
      </c>
      <c r="C2707" t="str">
        <f t="shared" si="229"/>
        <v>2009</v>
      </c>
      <c r="D2707" t="s">
        <v>24</v>
      </c>
      <c r="E2707" t="str">
        <f t="shared" si="230"/>
        <v>2009C</v>
      </c>
      <c r="F2707" t="s">
        <v>15</v>
      </c>
      <c r="G2707" t="s">
        <v>43</v>
      </c>
      <c r="H2707" t="s">
        <v>17</v>
      </c>
      <c r="I2707" t="s">
        <v>23</v>
      </c>
      <c r="J2707" t="str">
        <f t="shared" si="232"/>
        <v>ENG</v>
      </c>
      <c r="L2707">
        <v>2011</v>
      </c>
      <c r="M2707">
        <f t="shared" si="228"/>
        <v>2</v>
      </c>
      <c r="N2707" t="str">
        <f t="shared" si="231"/>
        <v>U</v>
      </c>
      <c r="P2707" t="s">
        <v>19</v>
      </c>
    </row>
    <row r="2708" spans="1:25" x14ac:dyDescent="0.2">
      <c r="A2708">
        <v>1026392</v>
      </c>
      <c r="B2708" t="s">
        <v>95</v>
      </c>
      <c r="C2708" t="str">
        <f t="shared" si="229"/>
        <v>2009</v>
      </c>
      <c r="D2708" t="s">
        <v>14</v>
      </c>
      <c r="E2708" t="str">
        <f t="shared" si="230"/>
        <v>2009A</v>
      </c>
      <c r="F2708" t="s">
        <v>15</v>
      </c>
      <c r="G2708" t="s">
        <v>43</v>
      </c>
      <c r="H2708" t="s">
        <v>24</v>
      </c>
      <c r="I2708" t="s">
        <v>23</v>
      </c>
      <c r="J2708" t="str">
        <f t="shared" si="232"/>
        <v>ENG</v>
      </c>
      <c r="L2708">
        <v>2012</v>
      </c>
      <c r="M2708">
        <f t="shared" si="228"/>
        <v>3</v>
      </c>
      <c r="N2708" t="str">
        <f t="shared" si="231"/>
        <v>F</v>
      </c>
      <c r="P2708" t="s">
        <v>28</v>
      </c>
      <c r="Q2708" t="s">
        <v>118</v>
      </c>
      <c r="R2708" t="s">
        <v>20</v>
      </c>
    </row>
    <row r="2709" spans="1:25" x14ac:dyDescent="0.2">
      <c r="A2709">
        <v>1026392</v>
      </c>
      <c r="B2709" t="s">
        <v>95</v>
      </c>
      <c r="C2709" t="str">
        <f t="shared" si="229"/>
        <v>2009</v>
      </c>
      <c r="D2709" t="s">
        <v>20</v>
      </c>
      <c r="E2709" t="str">
        <f t="shared" si="230"/>
        <v>2009B</v>
      </c>
      <c r="F2709" t="s">
        <v>15</v>
      </c>
      <c r="G2709" t="s">
        <v>56</v>
      </c>
      <c r="H2709" t="s">
        <v>24</v>
      </c>
      <c r="I2709" t="s">
        <v>23</v>
      </c>
      <c r="J2709" t="str">
        <f t="shared" si="232"/>
        <v>ENG</v>
      </c>
      <c r="L2709">
        <v>2012</v>
      </c>
      <c r="M2709">
        <f t="shared" si="228"/>
        <v>3</v>
      </c>
      <c r="N2709" t="str">
        <f t="shared" si="231"/>
        <v>F</v>
      </c>
      <c r="P2709" t="s">
        <v>28</v>
      </c>
      <c r="Q2709" t="s">
        <v>121</v>
      </c>
      <c r="R2709" t="s">
        <v>24</v>
      </c>
    </row>
    <row r="2710" spans="1:25" x14ac:dyDescent="0.2">
      <c r="A2710">
        <v>1026426</v>
      </c>
      <c r="B2710" t="s">
        <v>106</v>
      </c>
      <c r="C2710" t="str">
        <f t="shared" si="229"/>
        <v>2010</v>
      </c>
      <c r="D2710" t="s">
        <v>107</v>
      </c>
      <c r="E2710" t="str">
        <f t="shared" si="230"/>
        <v>2010E2</v>
      </c>
      <c r="F2710" t="s">
        <v>15</v>
      </c>
      <c r="G2710" t="s">
        <v>43</v>
      </c>
      <c r="H2710" t="s">
        <v>14</v>
      </c>
      <c r="I2710" t="s">
        <v>18</v>
      </c>
      <c r="J2710" t="str">
        <f t="shared" si="232"/>
        <v>ENG</v>
      </c>
      <c r="L2710">
        <v>2013</v>
      </c>
      <c r="M2710">
        <f t="shared" ref="M2710:M2719" si="233">L2710-C2710</f>
        <v>3</v>
      </c>
      <c r="N2710" t="str">
        <f t="shared" si="231"/>
        <v>F</v>
      </c>
      <c r="P2710" t="s">
        <v>19</v>
      </c>
      <c r="W2710">
        <v>14</v>
      </c>
      <c r="X2710">
        <v>7</v>
      </c>
      <c r="Y2710">
        <v>0</v>
      </c>
    </row>
    <row r="2711" spans="1:25" x14ac:dyDescent="0.2">
      <c r="A2711">
        <v>1058906</v>
      </c>
      <c r="B2711" t="s">
        <v>95</v>
      </c>
      <c r="C2711" t="str">
        <f t="shared" si="229"/>
        <v>2009</v>
      </c>
      <c r="D2711" t="s">
        <v>14</v>
      </c>
      <c r="E2711" t="str">
        <f t="shared" si="230"/>
        <v>2009A</v>
      </c>
      <c r="F2711" t="s">
        <v>15</v>
      </c>
      <c r="G2711" t="s">
        <v>36</v>
      </c>
      <c r="H2711" t="s">
        <v>14</v>
      </c>
      <c r="I2711" t="s">
        <v>85</v>
      </c>
      <c r="J2711" t="str">
        <f t="shared" si="232"/>
        <v>ENG</v>
      </c>
      <c r="K2711" t="s">
        <v>39</v>
      </c>
      <c r="L2711">
        <v>2011</v>
      </c>
      <c r="M2711">
        <f t="shared" si="233"/>
        <v>2</v>
      </c>
      <c r="N2711" t="str">
        <f t="shared" si="231"/>
        <v>U</v>
      </c>
      <c r="O2711" s="1">
        <v>40677</v>
      </c>
      <c r="P2711" t="s">
        <v>19</v>
      </c>
    </row>
    <row r="2712" spans="1:25" x14ac:dyDescent="0.2">
      <c r="A2712">
        <v>1026472</v>
      </c>
      <c r="B2712" t="s">
        <v>91</v>
      </c>
      <c r="C2712" t="str">
        <f t="shared" si="229"/>
        <v>2008</v>
      </c>
      <c r="D2712" t="s">
        <v>57</v>
      </c>
      <c r="E2712" t="str">
        <f t="shared" si="230"/>
        <v>2008D</v>
      </c>
      <c r="F2712" t="s">
        <v>15</v>
      </c>
      <c r="G2712" t="s">
        <v>59</v>
      </c>
      <c r="H2712" t="s">
        <v>14</v>
      </c>
      <c r="I2712" t="s">
        <v>22</v>
      </c>
      <c r="J2712" t="str">
        <f t="shared" si="232"/>
        <v>ENG</v>
      </c>
      <c r="L2712">
        <v>2009</v>
      </c>
      <c r="M2712">
        <f t="shared" si="233"/>
        <v>1</v>
      </c>
      <c r="N2712" t="str">
        <f t="shared" si="231"/>
        <v>U</v>
      </c>
      <c r="O2712" s="1">
        <v>40234</v>
      </c>
      <c r="P2712" t="s">
        <v>19</v>
      </c>
      <c r="Q2712" t="s">
        <v>120</v>
      </c>
      <c r="R2712" t="s">
        <v>20</v>
      </c>
    </row>
    <row r="2713" spans="1:25" x14ac:dyDescent="0.2">
      <c r="A2713">
        <v>1026472</v>
      </c>
      <c r="B2713" t="s">
        <v>95</v>
      </c>
      <c r="C2713" t="str">
        <f t="shared" si="229"/>
        <v>2009</v>
      </c>
      <c r="D2713" t="s">
        <v>20</v>
      </c>
      <c r="E2713" t="str">
        <f t="shared" si="230"/>
        <v>2009B</v>
      </c>
      <c r="F2713" t="s">
        <v>15</v>
      </c>
      <c r="G2713" t="s">
        <v>62</v>
      </c>
      <c r="H2713" t="s">
        <v>20</v>
      </c>
      <c r="I2713" t="s">
        <v>22</v>
      </c>
      <c r="J2713" t="str">
        <f t="shared" si="232"/>
        <v>ENG</v>
      </c>
      <c r="L2713">
        <v>2009</v>
      </c>
      <c r="M2713">
        <f t="shared" si="233"/>
        <v>0</v>
      </c>
      <c r="N2713" t="str">
        <f t="shared" si="231"/>
        <v>U</v>
      </c>
      <c r="O2713" s="1">
        <v>40234</v>
      </c>
      <c r="P2713" t="s">
        <v>19</v>
      </c>
    </row>
    <row r="2714" spans="1:25" x14ac:dyDescent="0.2">
      <c r="A2714">
        <v>1026472</v>
      </c>
      <c r="B2714" t="s">
        <v>91</v>
      </c>
      <c r="C2714" t="str">
        <f t="shared" si="229"/>
        <v>2008</v>
      </c>
      <c r="D2714" t="s">
        <v>24</v>
      </c>
      <c r="E2714" t="str">
        <f t="shared" si="230"/>
        <v>2008C</v>
      </c>
      <c r="F2714" t="s">
        <v>15</v>
      </c>
      <c r="G2714" t="s">
        <v>36</v>
      </c>
      <c r="H2714" t="s">
        <v>20</v>
      </c>
      <c r="I2714" t="s">
        <v>22</v>
      </c>
      <c r="J2714" t="str">
        <f t="shared" si="232"/>
        <v>ENG</v>
      </c>
      <c r="L2714">
        <v>2009</v>
      </c>
      <c r="M2714">
        <f t="shared" si="233"/>
        <v>1</v>
      </c>
      <c r="N2714" t="str">
        <f t="shared" si="231"/>
        <v>U</v>
      </c>
      <c r="O2714" s="1">
        <v>40234</v>
      </c>
      <c r="P2714" t="s">
        <v>19</v>
      </c>
    </row>
    <row r="2715" spans="1:25" x14ac:dyDescent="0.2">
      <c r="A2715">
        <v>1026472</v>
      </c>
      <c r="B2715" t="s">
        <v>99</v>
      </c>
      <c r="C2715" t="str">
        <f t="shared" si="229"/>
        <v>2009</v>
      </c>
      <c r="D2715" t="s">
        <v>24</v>
      </c>
      <c r="E2715" t="str">
        <f t="shared" si="230"/>
        <v>2009C</v>
      </c>
      <c r="F2715" t="s">
        <v>15</v>
      </c>
      <c r="G2715" t="s">
        <v>71</v>
      </c>
      <c r="H2715" t="s">
        <v>24</v>
      </c>
      <c r="I2715" t="s">
        <v>22</v>
      </c>
      <c r="J2715" t="str">
        <f t="shared" si="232"/>
        <v>ENG</v>
      </c>
      <c r="L2715">
        <v>2009</v>
      </c>
      <c r="M2715">
        <f t="shared" si="233"/>
        <v>0</v>
      </c>
      <c r="N2715" t="str">
        <f t="shared" si="231"/>
        <v>U</v>
      </c>
      <c r="O2715" s="1">
        <v>40234</v>
      </c>
      <c r="P2715" t="s">
        <v>19</v>
      </c>
    </row>
    <row r="2716" spans="1:25" x14ac:dyDescent="0.2">
      <c r="A2716">
        <v>1026536</v>
      </c>
      <c r="B2716" t="s">
        <v>95</v>
      </c>
      <c r="C2716" t="str">
        <f t="shared" si="229"/>
        <v>2009</v>
      </c>
      <c r="D2716" t="s">
        <v>14</v>
      </c>
      <c r="E2716" t="str">
        <f t="shared" si="230"/>
        <v>2009A</v>
      </c>
      <c r="F2716" t="s">
        <v>15</v>
      </c>
      <c r="G2716" t="s">
        <v>16</v>
      </c>
      <c r="H2716" t="s">
        <v>14</v>
      </c>
      <c r="I2716" t="s">
        <v>18</v>
      </c>
      <c r="J2716" t="str">
        <f t="shared" si="232"/>
        <v>ENG</v>
      </c>
      <c r="L2716">
        <v>2012</v>
      </c>
      <c r="M2716">
        <f t="shared" si="233"/>
        <v>3</v>
      </c>
      <c r="N2716" t="str">
        <f t="shared" si="231"/>
        <v>F</v>
      </c>
      <c r="P2716" t="s">
        <v>19</v>
      </c>
      <c r="Q2716" t="s">
        <v>116</v>
      </c>
      <c r="R2716" t="s">
        <v>14</v>
      </c>
    </row>
    <row r="2717" spans="1:25" x14ac:dyDescent="0.2">
      <c r="A2717">
        <v>1026536</v>
      </c>
      <c r="B2717" t="s">
        <v>95</v>
      </c>
      <c r="C2717" t="str">
        <f t="shared" si="229"/>
        <v>2009</v>
      </c>
      <c r="D2717" t="s">
        <v>20</v>
      </c>
      <c r="E2717" t="str">
        <f t="shared" si="230"/>
        <v>2009B</v>
      </c>
      <c r="F2717" t="s">
        <v>15</v>
      </c>
      <c r="G2717" t="s">
        <v>64</v>
      </c>
      <c r="H2717" t="s">
        <v>14</v>
      </c>
      <c r="I2717" t="s">
        <v>18</v>
      </c>
      <c r="J2717" t="str">
        <f t="shared" si="232"/>
        <v>ENG</v>
      </c>
      <c r="L2717">
        <v>2012</v>
      </c>
      <c r="M2717">
        <f t="shared" si="233"/>
        <v>3</v>
      </c>
      <c r="N2717" t="str">
        <f t="shared" si="231"/>
        <v>F</v>
      </c>
      <c r="P2717" t="s">
        <v>19</v>
      </c>
    </row>
    <row r="2718" spans="1:25" x14ac:dyDescent="0.2">
      <c r="A2718">
        <v>1026648</v>
      </c>
      <c r="B2718" t="s">
        <v>83</v>
      </c>
      <c r="C2718" t="str">
        <f t="shared" si="229"/>
        <v>2008</v>
      </c>
      <c r="D2718" t="s">
        <v>14</v>
      </c>
      <c r="E2718" t="str">
        <f t="shared" si="230"/>
        <v>2008A</v>
      </c>
      <c r="F2718" t="s">
        <v>15</v>
      </c>
      <c r="G2718" t="s">
        <v>43</v>
      </c>
      <c r="H2718" t="s">
        <v>14</v>
      </c>
      <c r="I2718" t="s">
        <v>48</v>
      </c>
      <c r="J2718" t="str">
        <f t="shared" si="232"/>
        <v>ENG</v>
      </c>
      <c r="L2718">
        <v>2011</v>
      </c>
      <c r="M2718">
        <f t="shared" si="233"/>
        <v>3</v>
      </c>
      <c r="N2718" t="str">
        <f t="shared" si="231"/>
        <v>F</v>
      </c>
      <c r="P2718" t="s">
        <v>19</v>
      </c>
      <c r="Q2718" t="s">
        <v>118</v>
      </c>
      <c r="R2718" t="s">
        <v>17</v>
      </c>
    </row>
    <row r="2719" spans="1:25" x14ac:dyDescent="0.2">
      <c r="A2719">
        <v>1026648</v>
      </c>
      <c r="B2719" t="s">
        <v>83</v>
      </c>
      <c r="C2719" t="str">
        <f t="shared" si="229"/>
        <v>2008</v>
      </c>
      <c r="D2719" t="s">
        <v>20</v>
      </c>
      <c r="E2719" t="str">
        <f t="shared" si="230"/>
        <v>2008B</v>
      </c>
      <c r="F2719" t="s">
        <v>15</v>
      </c>
      <c r="G2719" t="s">
        <v>56</v>
      </c>
      <c r="H2719" t="s">
        <v>20</v>
      </c>
      <c r="I2719" t="s">
        <v>48</v>
      </c>
      <c r="J2719" t="str">
        <f t="shared" si="232"/>
        <v>ENG</v>
      </c>
      <c r="L2719">
        <v>2011</v>
      </c>
      <c r="M2719">
        <f t="shared" si="233"/>
        <v>3</v>
      </c>
      <c r="N2719" t="str">
        <f t="shared" si="231"/>
        <v>F</v>
      </c>
      <c r="P2719" t="s">
        <v>19</v>
      </c>
      <c r="Q2719" t="s">
        <v>118</v>
      </c>
      <c r="R2719" t="s">
        <v>14</v>
      </c>
    </row>
    <row r="2720" spans="1:25" x14ac:dyDescent="0.2">
      <c r="A2720">
        <v>1026734</v>
      </c>
      <c r="B2720" t="s">
        <v>95</v>
      </c>
      <c r="C2720" t="str">
        <f t="shared" si="229"/>
        <v>2009</v>
      </c>
      <c r="D2720" t="s">
        <v>14</v>
      </c>
      <c r="E2720" t="str">
        <f t="shared" si="230"/>
        <v>2009A</v>
      </c>
      <c r="F2720" t="s">
        <v>15</v>
      </c>
      <c r="G2720" t="s">
        <v>43</v>
      </c>
      <c r="H2720" t="s">
        <v>20</v>
      </c>
      <c r="I2720" t="s">
        <v>29</v>
      </c>
      <c r="J2720" t="str">
        <f t="shared" si="232"/>
        <v>ENG</v>
      </c>
      <c r="L2720" t="s">
        <v>38</v>
      </c>
      <c r="M2720" t="s">
        <v>38</v>
      </c>
      <c r="N2720" t="str">
        <f t="shared" si="231"/>
        <v>U</v>
      </c>
      <c r="O2720" s="1">
        <v>40677</v>
      </c>
      <c r="P2720" t="s">
        <v>28</v>
      </c>
    </row>
    <row r="2721" spans="1:18" x14ac:dyDescent="0.2">
      <c r="A2721">
        <v>1026746</v>
      </c>
      <c r="B2721" t="s">
        <v>83</v>
      </c>
      <c r="C2721" t="str">
        <f t="shared" si="229"/>
        <v>2008</v>
      </c>
      <c r="D2721" t="s">
        <v>14</v>
      </c>
      <c r="E2721" t="str">
        <f t="shared" si="230"/>
        <v>2008A</v>
      </c>
      <c r="F2721" t="s">
        <v>15</v>
      </c>
      <c r="G2721" t="s">
        <v>43</v>
      </c>
      <c r="H2721" t="s">
        <v>24</v>
      </c>
      <c r="I2721" t="s">
        <v>22</v>
      </c>
      <c r="J2721" t="str">
        <f t="shared" si="232"/>
        <v>ENG</v>
      </c>
      <c r="L2721">
        <v>2011</v>
      </c>
      <c r="M2721">
        <f t="shared" ref="M2721:M2752" si="234">L2721-C2721</f>
        <v>3</v>
      </c>
      <c r="N2721" t="str">
        <f t="shared" si="231"/>
        <v>F</v>
      </c>
      <c r="P2721" t="s">
        <v>19</v>
      </c>
      <c r="Q2721" t="s">
        <v>118</v>
      </c>
      <c r="R2721" t="s">
        <v>17</v>
      </c>
    </row>
    <row r="2722" spans="1:18" x14ac:dyDescent="0.2">
      <c r="A2722">
        <v>1026746</v>
      </c>
      <c r="B2722" t="s">
        <v>83</v>
      </c>
      <c r="C2722" t="str">
        <f t="shared" si="229"/>
        <v>2008</v>
      </c>
      <c r="D2722" t="s">
        <v>20</v>
      </c>
      <c r="E2722" t="str">
        <f t="shared" si="230"/>
        <v>2008B</v>
      </c>
      <c r="F2722" t="s">
        <v>15</v>
      </c>
      <c r="G2722" t="s">
        <v>56</v>
      </c>
      <c r="H2722" t="s">
        <v>24</v>
      </c>
      <c r="I2722" t="s">
        <v>22</v>
      </c>
      <c r="J2722" t="str">
        <f t="shared" si="232"/>
        <v>ENG</v>
      </c>
      <c r="L2722">
        <v>2011</v>
      </c>
      <c r="M2722">
        <f t="shared" si="234"/>
        <v>3</v>
      </c>
      <c r="N2722" t="str">
        <f t="shared" si="231"/>
        <v>F</v>
      </c>
      <c r="P2722" t="s">
        <v>19</v>
      </c>
      <c r="Q2722" t="s">
        <v>118</v>
      </c>
      <c r="R2722" t="s">
        <v>20</v>
      </c>
    </row>
    <row r="2723" spans="1:18" x14ac:dyDescent="0.2">
      <c r="A2723">
        <v>1026764</v>
      </c>
      <c r="B2723" t="s">
        <v>95</v>
      </c>
      <c r="C2723" t="str">
        <f t="shared" si="229"/>
        <v>2009</v>
      </c>
      <c r="D2723" t="s">
        <v>14</v>
      </c>
      <c r="E2723" t="str">
        <f t="shared" si="230"/>
        <v>2009A</v>
      </c>
      <c r="F2723" t="s">
        <v>15</v>
      </c>
      <c r="G2723" t="s">
        <v>16</v>
      </c>
      <c r="H2723" t="s">
        <v>14</v>
      </c>
      <c r="I2723" t="s">
        <v>22</v>
      </c>
      <c r="J2723" t="str">
        <f t="shared" si="232"/>
        <v>ENG</v>
      </c>
      <c r="L2723">
        <v>2011</v>
      </c>
      <c r="M2723">
        <f t="shared" si="234"/>
        <v>2</v>
      </c>
      <c r="N2723" t="str">
        <f t="shared" si="231"/>
        <v>U</v>
      </c>
      <c r="O2723" s="1">
        <v>40677</v>
      </c>
      <c r="P2723" t="s">
        <v>19</v>
      </c>
    </row>
    <row r="2724" spans="1:18" x14ac:dyDescent="0.2">
      <c r="A2724">
        <v>1026764</v>
      </c>
      <c r="B2724" t="s">
        <v>99</v>
      </c>
      <c r="C2724" t="str">
        <f t="shared" si="229"/>
        <v>2009</v>
      </c>
      <c r="D2724" t="s">
        <v>57</v>
      </c>
      <c r="E2724" t="str">
        <f t="shared" si="230"/>
        <v>2009D</v>
      </c>
      <c r="F2724" t="s">
        <v>15</v>
      </c>
      <c r="G2724" t="s">
        <v>56</v>
      </c>
      <c r="H2724" t="s">
        <v>20</v>
      </c>
      <c r="I2724" t="s">
        <v>22</v>
      </c>
      <c r="J2724" t="str">
        <f t="shared" si="232"/>
        <v>ENG</v>
      </c>
      <c r="L2724">
        <v>2011</v>
      </c>
      <c r="M2724">
        <f t="shared" si="234"/>
        <v>2</v>
      </c>
      <c r="N2724" t="str">
        <f t="shared" si="231"/>
        <v>U</v>
      </c>
      <c r="O2724" s="1">
        <v>40677</v>
      </c>
      <c r="P2724" t="s">
        <v>19</v>
      </c>
    </row>
    <row r="2725" spans="1:18" x14ac:dyDescent="0.2">
      <c r="A2725">
        <v>1026776</v>
      </c>
      <c r="B2725" t="s">
        <v>108</v>
      </c>
      <c r="C2725" t="str">
        <f t="shared" si="229"/>
        <v>2011</v>
      </c>
      <c r="D2725" t="s">
        <v>20</v>
      </c>
      <c r="E2725" t="str">
        <f t="shared" si="230"/>
        <v>2011B</v>
      </c>
      <c r="F2725" t="s">
        <v>15</v>
      </c>
      <c r="G2725" t="s">
        <v>62</v>
      </c>
      <c r="H2725" t="s">
        <v>14</v>
      </c>
      <c r="I2725" t="s">
        <v>23</v>
      </c>
      <c r="J2725" t="str">
        <f t="shared" si="232"/>
        <v>ENG</v>
      </c>
      <c r="L2725">
        <v>2011</v>
      </c>
      <c r="M2725">
        <f t="shared" si="234"/>
        <v>0</v>
      </c>
      <c r="N2725" t="str">
        <f t="shared" si="231"/>
        <v>U</v>
      </c>
      <c r="O2725" s="1">
        <v>40677</v>
      </c>
      <c r="P2725" t="s">
        <v>19</v>
      </c>
    </row>
    <row r="2726" spans="1:18" x14ac:dyDescent="0.2">
      <c r="A2726">
        <v>1026776</v>
      </c>
      <c r="B2726" t="s">
        <v>110</v>
      </c>
      <c r="C2726" t="str">
        <f t="shared" si="229"/>
        <v>2011</v>
      </c>
      <c r="D2726" t="s">
        <v>57</v>
      </c>
      <c r="E2726" t="str">
        <f t="shared" si="230"/>
        <v>2011D</v>
      </c>
      <c r="F2726" t="s">
        <v>15</v>
      </c>
      <c r="G2726" t="s">
        <v>79</v>
      </c>
      <c r="H2726" t="s">
        <v>14</v>
      </c>
      <c r="I2726" t="s">
        <v>23</v>
      </c>
      <c r="J2726" t="str">
        <f t="shared" si="232"/>
        <v>ENG</v>
      </c>
      <c r="L2726">
        <v>2011</v>
      </c>
      <c r="M2726">
        <f t="shared" si="234"/>
        <v>0</v>
      </c>
      <c r="N2726" t="str">
        <f t="shared" si="231"/>
        <v>U</v>
      </c>
      <c r="O2726" s="1">
        <v>40677</v>
      </c>
      <c r="P2726" t="s">
        <v>19</v>
      </c>
    </row>
    <row r="2727" spans="1:18" x14ac:dyDescent="0.2">
      <c r="A2727">
        <v>1026776</v>
      </c>
      <c r="B2727" t="s">
        <v>83</v>
      </c>
      <c r="C2727" t="str">
        <f t="shared" si="229"/>
        <v>2008</v>
      </c>
      <c r="D2727" t="s">
        <v>14</v>
      </c>
      <c r="E2727" t="str">
        <f t="shared" si="230"/>
        <v>2008A</v>
      </c>
      <c r="F2727" t="s">
        <v>15</v>
      </c>
      <c r="G2727" t="s">
        <v>16</v>
      </c>
      <c r="H2727" t="s">
        <v>14</v>
      </c>
      <c r="I2727" t="s">
        <v>18</v>
      </c>
      <c r="J2727" t="str">
        <f t="shared" si="232"/>
        <v>ENG</v>
      </c>
      <c r="L2727">
        <v>2011</v>
      </c>
      <c r="M2727">
        <f t="shared" si="234"/>
        <v>3</v>
      </c>
      <c r="N2727" t="str">
        <f t="shared" si="231"/>
        <v>F</v>
      </c>
      <c r="O2727" s="1">
        <v>40677</v>
      </c>
      <c r="P2727" t="s">
        <v>19</v>
      </c>
      <c r="Q2727" t="s">
        <v>123</v>
      </c>
      <c r="R2727" t="s">
        <v>14</v>
      </c>
    </row>
    <row r="2728" spans="1:18" x14ac:dyDescent="0.2">
      <c r="A2728">
        <v>1026776</v>
      </c>
      <c r="B2728" t="s">
        <v>83</v>
      </c>
      <c r="C2728" t="str">
        <f t="shared" si="229"/>
        <v>2008</v>
      </c>
      <c r="D2728" t="s">
        <v>20</v>
      </c>
      <c r="E2728" t="str">
        <f t="shared" si="230"/>
        <v>2008B</v>
      </c>
      <c r="F2728" t="s">
        <v>15</v>
      </c>
      <c r="G2728" t="s">
        <v>64</v>
      </c>
      <c r="H2728" t="s">
        <v>14</v>
      </c>
      <c r="I2728" t="s">
        <v>18</v>
      </c>
      <c r="J2728" t="str">
        <f t="shared" si="232"/>
        <v>ENG</v>
      </c>
      <c r="L2728">
        <v>2011</v>
      </c>
      <c r="M2728">
        <f t="shared" si="234"/>
        <v>3</v>
      </c>
      <c r="N2728" t="str">
        <f t="shared" si="231"/>
        <v>F</v>
      </c>
      <c r="O2728" s="1">
        <v>40677</v>
      </c>
      <c r="P2728" t="s">
        <v>19</v>
      </c>
      <c r="Q2728" t="s">
        <v>122</v>
      </c>
      <c r="R2728" t="s">
        <v>14</v>
      </c>
    </row>
    <row r="2729" spans="1:18" x14ac:dyDescent="0.2">
      <c r="A2729">
        <v>1026776</v>
      </c>
      <c r="B2729" t="s">
        <v>91</v>
      </c>
      <c r="C2729" t="str">
        <f t="shared" si="229"/>
        <v>2008</v>
      </c>
      <c r="D2729" t="s">
        <v>57</v>
      </c>
      <c r="E2729" t="str">
        <f t="shared" si="230"/>
        <v>2008D</v>
      </c>
      <c r="F2729" t="s">
        <v>15</v>
      </c>
      <c r="G2729" t="s">
        <v>77</v>
      </c>
      <c r="H2729" t="s">
        <v>14</v>
      </c>
      <c r="I2729" t="s">
        <v>23</v>
      </c>
      <c r="J2729" t="str">
        <f t="shared" si="232"/>
        <v>ENG</v>
      </c>
      <c r="L2729">
        <v>2011</v>
      </c>
      <c r="M2729">
        <f t="shared" si="234"/>
        <v>3</v>
      </c>
      <c r="N2729" t="str">
        <f t="shared" si="231"/>
        <v>F</v>
      </c>
      <c r="O2729" s="1">
        <v>40677</v>
      </c>
      <c r="P2729" t="s">
        <v>19</v>
      </c>
      <c r="Q2729" t="s">
        <v>126</v>
      </c>
      <c r="R2729" t="s">
        <v>24</v>
      </c>
    </row>
    <row r="2730" spans="1:18" x14ac:dyDescent="0.2">
      <c r="A2730">
        <v>1026776</v>
      </c>
      <c r="B2730" t="s">
        <v>110</v>
      </c>
      <c r="C2730" t="str">
        <f t="shared" si="229"/>
        <v>2011</v>
      </c>
      <c r="D2730" t="s">
        <v>24</v>
      </c>
      <c r="E2730" t="str">
        <f t="shared" si="230"/>
        <v>2011C</v>
      </c>
      <c r="F2730" t="s">
        <v>15</v>
      </c>
      <c r="G2730" t="s">
        <v>69</v>
      </c>
      <c r="H2730" t="s">
        <v>20</v>
      </c>
      <c r="I2730" t="s">
        <v>23</v>
      </c>
      <c r="J2730" t="str">
        <f t="shared" si="232"/>
        <v>ENG</v>
      </c>
      <c r="L2730">
        <v>2011</v>
      </c>
      <c r="M2730">
        <f t="shared" si="234"/>
        <v>0</v>
      </c>
      <c r="N2730" t="str">
        <f t="shared" si="231"/>
        <v>U</v>
      </c>
      <c r="O2730" s="1">
        <v>40677</v>
      </c>
      <c r="P2730" t="s">
        <v>19</v>
      </c>
    </row>
    <row r="2731" spans="1:18" x14ac:dyDescent="0.2">
      <c r="A2731">
        <v>1026776</v>
      </c>
      <c r="B2731" t="s">
        <v>103</v>
      </c>
      <c r="C2731" t="str">
        <f t="shared" si="229"/>
        <v>2010</v>
      </c>
      <c r="D2731" t="s">
        <v>20</v>
      </c>
      <c r="E2731" t="str">
        <f t="shared" si="230"/>
        <v>2010B</v>
      </c>
      <c r="F2731" t="s">
        <v>15</v>
      </c>
      <c r="G2731" t="s">
        <v>61</v>
      </c>
      <c r="H2731" t="s">
        <v>20</v>
      </c>
      <c r="I2731" t="s">
        <v>23</v>
      </c>
      <c r="J2731" t="str">
        <f t="shared" si="232"/>
        <v>ENG</v>
      </c>
      <c r="L2731">
        <v>2011</v>
      </c>
      <c r="M2731">
        <f t="shared" si="234"/>
        <v>1</v>
      </c>
      <c r="N2731" t="str">
        <f t="shared" si="231"/>
        <v>U</v>
      </c>
      <c r="O2731" s="1">
        <v>40677</v>
      </c>
      <c r="P2731" t="s">
        <v>19</v>
      </c>
    </row>
    <row r="2732" spans="1:18" x14ac:dyDescent="0.2">
      <c r="A2732">
        <v>1026790</v>
      </c>
      <c r="B2732" t="s">
        <v>95</v>
      </c>
      <c r="C2732" t="str">
        <f t="shared" si="229"/>
        <v>2009</v>
      </c>
      <c r="D2732" t="s">
        <v>20</v>
      </c>
      <c r="E2732" t="str">
        <f t="shared" si="230"/>
        <v>2009B</v>
      </c>
      <c r="F2732" t="s">
        <v>15</v>
      </c>
      <c r="G2732" t="s">
        <v>56</v>
      </c>
      <c r="H2732" t="s">
        <v>14</v>
      </c>
      <c r="I2732" t="s">
        <v>45</v>
      </c>
      <c r="J2732" t="str">
        <f t="shared" si="232"/>
        <v>SCI</v>
      </c>
      <c r="L2732">
        <v>2011</v>
      </c>
      <c r="M2732">
        <f t="shared" si="234"/>
        <v>2</v>
      </c>
      <c r="N2732" t="str">
        <f t="shared" si="231"/>
        <v>U</v>
      </c>
      <c r="O2732" s="1">
        <v>40598</v>
      </c>
      <c r="P2732" t="s">
        <v>28</v>
      </c>
    </row>
    <row r="2733" spans="1:18" x14ac:dyDescent="0.2">
      <c r="A2733">
        <v>1026790</v>
      </c>
      <c r="B2733" t="s">
        <v>99</v>
      </c>
      <c r="C2733" t="str">
        <f t="shared" si="229"/>
        <v>2009</v>
      </c>
      <c r="D2733" t="s">
        <v>57</v>
      </c>
      <c r="E2733" t="str">
        <f t="shared" si="230"/>
        <v>2009D</v>
      </c>
      <c r="F2733" t="s">
        <v>15</v>
      </c>
      <c r="G2733" t="s">
        <v>59</v>
      </c>
      <c r="H2733" t="s">
        <v>14</v>
      </c>
      <c r="I2733" t="s">
        <v>45</v>
      </c>
      <c r="J2733" t="str">
        <f t="shared" si="232"/>
        <v>SCI</v>
      </c>
      <c r="L2733">
        <v>2011</v>
      </c>
      <c r="M2733">
        <f t="shared" si="234"/>
        <v>2</v>
      </c>
      <c r="N2733" t="str">
        <f t="shared" si="231"/>
        <v>U</v>
      </c>
      <c r="O2733" s="1">
        <v>40598</v>
      </c>
      <c r="P2733" t="s">
        <v>28</v>
      </c>
      <c r="Q2733" t="s">
        <v>153</v>
      </c>
      <c r="R2733" t="s">
        <v>20</v>
      </c>
    </row>
    <row r="2734" spans="1:18" x14ac:dyDescent="0.2">
      <c r="A2734">
        <v>1026814</v>
      </c>
      <c r="B2734" t="s">
        <v>91</v>
      </c>
      <c r="C2734" t="str">
        <f t="shared" si="229"/>
        <v>2008</v>
      </c>
      <c r="D2734" t="s">
        <v>24</v>
      </c>
      <c r="E2734" t="str">
        <f t="shared" si="230"/>
        <v>2008C</v>
      </c>
      <c r="F2734" t="s">
        <v>15</v>
      </c>
      <c r="G2734" t="s">
        <v>43</v>
      </c>
      <c r="H2734" t="s">
        <v>24</v>
      </c>
      <c r="I2734" t="s">
        <v>25</v>
      </c>
      <c r="J2734" t="str">
        <f t="shared" si="232"/>
        <v>ENG</v>
      </c>
      <c r="L2734">
        <v>2011</v>
      </c>
      <c r="M2734">
        <f t="shared" si="234"/>
        <v>3</v>
      </c>
      <c r="N2734" t="str">
        <f t="shared" si="231"/>
        <v>F</v>
      </c>
      <c r="P2734" t="s">
        <v>19</v>
      </c>
      <c r="Q2734" t="s">
        <v>116</v>
      </c>
      <c r="R2734" t="s">
        <v>24</v>
      </c>
    </row>
    <row r="2735" spans="1:18" x14ac:dyDescent="0.2">
      <c r="A2735">
        <v>1026814</v>
      </c>
      <c r="B2735" t="s">
        <v>91</v>
      </c>
      <c r="C2735" t="str">
        <f t="shared" si="229"/>
        <v>2008</v>
      </c>
      <c r="D2735" t="s">
        <v>57</v>
      </c>
      <c r="E2735" t="str">
        <f t="shared" si="230"/>
        <v>2008D</v>
      </c>
      <c r="F2735" t="s">
        <v>15</v>
      </c>
      <c r="G2735" t="s">
        <v>56</v>
      </c>
      <c r="H2735" t="s">
        <v>24</v>
      </c>
      <c r="I2735" t="s">
        <v>25</v>
      </c>
      <c r="J2735" t="str">
        <f t="shared" si="232"/>
        <v>ENG</v>
      </c>
      <c r="L2735">
        <v>2011</v>
      </c>
      <c r="M2735">
        <f t="shared" si="234"/>
        <v>3</v>
      </c>
      <c r="N2735" t="str">
        <f t="shared" si="231"/>
        <v>F</v>
      </c>
      <c r="P2735" t="s">
        <v>19</v>
      </c>
      <c r="Q2735" t="s">
        <v>123</v>
      </c>
      <c r="R2735" t="s">
        <v>24</v>
      </c>
    </row>
    <row r="2736" spans="1:18" x14ac:dyDescent="0.2">
      <c r="A2736">
        <v>1026826</v>
      </c>
      <c r="B2736" t="s">
        <v>99</v>
      </c>
      <c r="C2736" t="str">
        <f t="shared" si="229"/>
        <v>2009</v>
      </c>
      <c r="D2736" t="s">
        <v>24</v>
      </c>
      <c r="E2736" t="str">
        <f t="shared" si="230"/>
        <v>2009C</v>
      </c>
      <c r="F2736" t="s">
        <v>15</v>
      </c>
      <c r="G2736" t="s">
        <v>43</v>
      </c>
      <c r="H2736" t="s">
        <v>20</v>
      </c>
      <c r="I2736" t="s">
        <v>15</v>
      </c>
      <c r="J2736" t="str">
        <f t="shared" si="232"/>
        <v>SCI</v>
      </c>
      <c r="L2736">
        <v>2012</v>
      </c>
      <c r="M2736">
        <f t="shared" si="234"/>
        <v>3</v>
      </c>
      <c r="N2736" t="str">
        <f t="shared" si="231"/>
        <v>F</v>
      </c>
      <c r="P2736" t="s">
        <v>19</v>
      </c>
      <c r="Q2736" t="s">
        <v>123</v>
      </c>
      <c r="R2736" t="s">
        <v>24</v>
      </c>
    </row>
    <row r="2737" spans="1:18" x14ac:dyDescent="0.2">
      <c r="A2737">
        <v>1026826</v>
      </c>
      <c r="B2737" t="s">
        <v>99</v>
      </c>
      <c r="C2737" t="str">
        <f t="shared" si="229"/>
        <v>2009</v>
      </c>
      <c r="D2737" t="s">
        <v>57</v>
      </c>
      <c r="E2737" t="str">
        <f t="shared" si="230"/>
        <v>2009D</v>
      </c>
      <c r="F2737" t="s">
        <v>15</v>
      </c>
      <c r="G2737" t="s">
        <v>56</v>
      </c>
      <c r="H2737" t="s">
        <v>20</v>
      </c>
      <c r="I2737" t="s">
        <v>15</v>
      </c>
      <c r="J2737" t="str">
        <f t="shared" si="232"/>
        <v>SCI</v>
      </c>
      <c r="L2737">
        <v>2012</v>
      </c>
      <c r="M2737">
        <f t="shared" si="234"/>
        <v>3</v>
      </c>
      <c r="N2737" t="str">
        <f t="shared" si="231"/>
        <v>F</v>
      </c>
      <c r="P2737" t="s">
        <v>19</v>
      </c>
      <c r="Q2737" t="s">
        <v>122</v>
      </c>
      <c r="R2737" t="s">
        <v>24</v>
      </c>
    </row>
    <row r="2738" spans="1:18" x14ac:dyDescent="0.2">
      <c r="A2738">
        <v>1026826</v>
      </c>
      <c r="B2738" t="s">
        <v>95</v>
      </c>
      <c r="C2738" t="str">
        <f t="shared" si="229"/>
        <v>2009</v>
      </c>
      <c r="D2738" t="s">
        <v>14</v>
      </c>
      <c r="E2738" t="str">
        <f t="shared" si="230"/>
        <v>2009A</v>
      </c>
      <c r="F2738" t="s">
        <v>15</v>
      </c>
      <c r="G2738" t="s">
        <v>43</v>
      </c>
      <c r="H2738" t="s">
        <v>17</v>
      </c>
      <c r="I2738" t="s">
        <v>15</v>
      </c>
      <c r="J2738" t="str">
        <f t="shared" si="232"/>
        <v>SCI</v>
      </c>
      <c r="L2738">
        <v>2012</v>
      </c>
      <c r="M2738">
        <f t="shared" si="234"/>
        <v>3</v>
      </c>
      <c r="N2738" t="str">
        <f t="shared" si="231"/>
        <v>F</v>
      </c>
      <c r="P2738" t="s">
        <v>19</v>
      </c>
      <c r="Q2738" t="s">
        <v>116</v>
      </c>
      <c r="R2738" t="s">
        <v>17</v>
      </c>
    </row>
    <row r="2739" spans="1:18" x14ac:dyDescent="0.2">
      <c r="A2739">
        <v>1026858</v>
      </c>
      <c r="B2739" t="s">
        <v>104</v>
      </c>
      <c r="C2739" t="str">
        <f t="shared" si="229"/>
        <v>2010</v>
      </c>
      <c r="D2739" t="s">
        <v>57</v>
      </c>
      <c r="E2739" t="str">
        <f t="shared" si="230"/>
        <v>2010D</v>
      </c>
      <c r="F2739" t="s">
        <v>15</v>
      </c>
      <c r="G2739" t="s">
        <v>59</v>
      </c>
      <c r="H2739" t="s">
        <v>24</v>
      </c>
      <c r="I2739" t="s">
        <v>27</v>
      </c>
      <c r="J2739" t="str">
        <f t="shared" si="232"/>
        <v>ENG</v>
      </c>
      <c r="L2739">
        <v>2011</v>
      </c>
      <c r="M2739">
        <f t="shared" si="234"/>
        <v>1</v>
      </c>
      <c r="N2739" t="str">
        <f t="shared" si="231"/>
        <v>U</v>
      </c>
      <c r="O2739" s="1">
        <v>40677</v>
      </c>
      <c r="P2739" t="s">
        <v>28</v>
      </c>
    </row>
    <row r="2740" spans="1:18" x14ac:dyDescent="0.2">
      <c r="A2740">
        <v>1026858</v>
      </c>
      <c r="B2740" t="s">
        <v>95</v>
      </c>
      <c r="C2740" t="str">
        <f t="shared" si="229"/>
        <v>2009</v>
      </c>
      <c r="D2740" t="s">
        <v>14</v>
      </c>
      <c r="E2740" t="str">
        <f t="shared" si="230"/>
        <v>2009A</v>
      </c>
      <c r="F2740" t="s">
        <v>15</v>
      </c>
      <c r="G2740" t="s">
        <v>43</v>
      </c>
      <c r="H2740" t="s">
        <v>24</v>
      </c>
      <c r="I2740" t="s">
        <v>27</v>
      </c>
      <c r="J2740" t="str">
        <f t="shared" si="232"/>
        <v>ENG</v>
      </c>
      <c r="L2740">
        <v>2011</v>
      </c>
      <c r="M2740">
        <f t="shared" si="234"/>
        <v>2</v>
      </c>
      <c r="N2740" t="str">
        <f t="shared" si="231"/>
        <v>U</v>
      </c>
      <c r="O2740" s="1">
        <v>40677</v>
      </c>
      <c r="P2740" t="s">
        <v>28</v>
      </c>
      <c r="Q2740" t="s">
        <v>116</v>
      </c>
      <c r="R2740" t="s">
        <v>20</v>
      </c>
    </row>
    <row r="2741" spans="1:18" x14ac:dyDescent="0.2">
      <c r="A2741">
        <v>1026858</v>
      </c>
      <c r="B2741" t="s">
        <v>95</v>
      </c>
      <c r="C2741" t="str">
        <f t="shared" si="229"/>
        <v>2009</v>
      </c>
      <c r="D2741" t="s">
        <v>20</v>
      </c>
      <c r="E2741" t="str">
        <f t="shared" si="230"/>
        <v>2009B</v>
      </c>
      <c r="F2741" t="s">
        <v>15</v>
      </c>
      <c r="G2741" t="s">
        <v>56</v>
      </c>
      <c r="H2741" t="s">
        <v>24</v>
      </c>
      <c r="I2741" t="s">
        <v>27</v>
      </c>
      <c r="J2741" t="str">
        <f t="shared" si="232"/>
        <v>ENG</v>
      </c>
      <c r="L2741">
        <v>2011</v>
      </c>
      <c r="M2741">
        <f t="shared" si="234"/>
        <v>2</v>
      </c>
      <c r="N2741" t="str">
        <f t="shared" si="231"/>
        <v>U</v>
      </c>
      <c r="O2741" s="1">
        <v>40677</v>
      </c>
      <c r="P2741" t="s">
        <v>28</v>
      </c>
      <c r="Q2741" t="s">
        <v>122</v>
      </c>
      <c r="R2741" t="s">
        <v>20</v>
      </c>
    </row>
    <row r="2742" spans="1:18" x14ac:dyDescent="0.2">
      <c r="A2742">
        <v>1026876</v>
      </c>
      <c r="B2742" t="s">
        <v>83</v>
      </c>
      <c r="C2742" t="str">
        <f t="shared" si="229"/>
        <v>2008</v>
      </c>
      <c r="D2742" t="s">
        <v>14</v>
      </c>
      <c r="E2742" t="str">
        <f t="shared" si="230"/>
        <v>2008A</v>
      </c>
      <c r="F2742" t="s">
        <v>15</v>
      </c>
      <c r="G2742" t="s">
        <v>43</v>
      </c>
      <c r="H2742" t="s">
        <v>14</v>
      </c>
      <c r="I2742" t="s">
        <v>22</v>
      </c>
      <c r="J2742" t="str">
        <f t="shared" si="232"/>
        <v>ENG</v>
      </c>
      <c r="L2742">
        <v>2011</v>
      </c>
      <c r="M2742">
        <f t="shared" si="234"/>
        <v>3</v>
      </c>
      <c r="N2742" t="str">
        <f t="shared" si="231"/>
        <v>F</v>
      </c>
      <c r="O2742" s="1">
        <v>40677</v>
      </c>
      <c r="P2742" t="s">
        <v>19</v>
      </c>
      <c r="Q2742" t="s">
        <v>121</v>
      </c>
      <c r="R2742" t="s">
        <v>14</v>
      </c>
    </row>
    <row r="2743" spans="1:18" x14ac:dyDescent="0.2">
      <c r="A2743">
        <v>1026876</v>
      </c>
      <c r="B2743" t="s">
        <v>83</v>
      </c>
      <c r="C2743" t="str">
        <f t="shared" si="229"/>
        <v>2008</v>
      </c>
      <c r="D2743" t="s">
        <v>20</v>
      </c>
      <c r="E2743" t="str">
        <f t="shared" si="230"/>
        <v>2008B</v>
      </c>
      <c r="F2743" t="s">
        <v>15</v>
      </c>
      <c r="G2743" t="s">
        <v>56</v>
      </c>
      <c r="H2743" t="s">
        <v>20</v>
      </c>
      <c r="I2743" t="s">
        <v>22</v>
      </c>
      <c r="J2743" t="str">
        <f t="shared" si="232"/>
        <v>ENG</v>
      </c>
      <c r="L2743">
        <v>2011</v>
      </c>
      <c r="M2743">
        <f t="shared" si="234"/>
        <v>3</v>
      </c>
      <c r="N2743" t="str">
        <f t="shared" si="231"/>
        <v>F</v>
      </c>
      <c r="O2743" s="1">
        <v>40677</v>
      </c>
      <c r="P2743" t="s">
        <v>19</v>
      </c>
      <c r="Q2743" t="s">
        <v>116</v>
      </c>
      <c r="R2743" t="s">
        <v>20</v>
      </c>
    </row>
    <row r="2744" spans="1:18" x14ac:dyDescent="0.2">
      <c r="A2744">
        <v>1026876</v>
      </c>
      <c r="B2744" t="s">
        <v>95</v>
      </c>
      <c r="C2744" t="str">
        <f t="shared" si="229"/>
        <v>2009</v>
      </c>
      <c r="D2744" t="s">
        <v>14</v>
      </c>
      <c r="E2744" t="str">
        <f t="shared" si="230"/>
        <v>2009A</v>
      </c>
      <c r="F2744" t="s">
        <v>15</v>
      </c>
      <c r="G2744" t="s">
        <v>52</v>
      </c>
      <c r="H2744" t="s">
        <v>24</v>
      </c>
      <c r="I2744" t="s">
        <v>33</v>
      </c>
      <c r="J2744" t="str">
        <f t="shared" si="232"/>
        <v>ENG</v>
      </c>
      <c r="L2744">
        <v>2011</v>
      </c>
      <c r="M2744">
        <f t="shared" si="234"/>
        <v>2</v>
      </c>
      <c r="N2744" t="str">
        <f t="shared" si="231"/>
        <v>U</v>
      </c>
      <c r="O2744" s="1">
        <v>40677</v>
      </c>
      <c r="P2744" t="s">
        <v>19</v>
      </c>
    </row>
    <row r="2745" spans="1:18" x14ac:dyDescent="0.2">
      <c r="A2745">
        <v>1026904</v>
      </c>
      <c r="B2745" t="s">
        <v>91</v>
      </c>
      <c r="C2745" t="str">
        <f t="shared" si="229"/>
        <v>2008</v>
      </c>
      <c r="D2745" t="s">
        <v>24</v>
      </c>
      <c r="E2745" t="str">
        <f t="shared" si="230"/>
        <v>2008C</v>
      </c>
      <c r="F2745" t="s">
        <v>15</v>
      </c>
      <c r="G2745" t="s">
        <v>43</v>
      </c>
      <c r="H2745" t="s">
        <v>20</v>
      </c>
      <c r="I2745" t="s">
        <v>41</v>
      </c>
      <c r="J2745" t="str">
        <f t="shared" si="232"/>
        <v>ENG</v>
      </c>
      <c r="L2745">
        <v>2011</v>
      </c>
      <c r="M2745">
        <f t="shared" si="234"/>
        <v>3</v>
      </c>
      <c r="N2745" t="str">
        <f t="shared" si="231"/>
        <v>F</v>
      </c>
      <c r="O2745" s="1">
        <v>40677</v>
      </c>
      <c r="P2745" t="s">
        <v>19</v>
      </c>
      <c r="Q2745" t="s">
        <v>116</v>
      </c>
      <c r="R2745" t="s">
        <v>14</v>
      </c>
    </row>
    <row r="2746" spans="1:18" x14ac:dyDescent="0.2">
      <c r="A2746">
        <v>1026916</v>
      </c>
      <c r="B2746" t="s">
        <v>83</v>
      </c>
      <c r="C2746" t="str">
        <f t="shared" si="229"/>
        <v>2008</v>
      </c>
      <c r="D2746" t="s">
        <v>14</v>
      </c>
      <c r="E2746" t="str">
        <f t="shared" si="230"/>
        <v>2008A</v>
      </c>
      <c r="F2746" t="s">
        <v>15</v>
      </c>
      <c r="G2746" t="s">
        <v>43</v>
      </c>
      <c r="H2746" t="s">
        <v>20</v>
      </c>
      <c r="I2746" t="s">
        <v>18</v>
      </c>
      <c r="J2746" t="str">
        <f t="shared" si="232"/>
        <v>ENG</v>
      </c>
      <c r="L2746">
        <v>2011</v>
      </c>
      <c r="M2746">
        <f t="shared" si="234"/>
        <v>3</v>
      </c>
      <c r="N2746" t="str">
        <f t="shared" si="231"/>
        <v>F</v>
      </c>
      <c r="P2746" t="s">
        <v>19</v>
      </c>
      <c r="Q2746" t="s">
        <v>118</v>
      </c>
      <c r="R2746" t="s">
        <v>20</v>
      </c>
    </row>
    <row r="2747" spans="1:18" x14ac:dyDescent="0.2">
      <c r="A2747">
        <v>1026916</v>
      </c>
      <c r="B2747" t="s">
        <v>103</v>
      </c>
      <c r="C2747" t="str">
        <f t="shared" si="229"/>
        <v>2010</v>
      </c>
      <c r="D2747" t="s">
        <v>20</v>
      </c>
      <c r="E2747" t="str">
        <f t="shared" si="230"/>
        <v>2010B</v>
      </c>
      <c r="F2747" t="s">
        <v>15</v>
      </c>
      <c r="G2747" t="s">
        <v>59</v>
      </c>
      <c r="H2747" t="s">
        <v>24</v>
      </c>
      <c r="I2747" t="s">
        <v>22</v>
      </c>
      <c r="J2747" t="str">
        <f t="shared" si="232"/>
        <v>ENG</v>
      </c>
      <c r="L2747">
        <v>2011</v>
      </c>
      <c r="M2747">
        <f t="shared" si="234"/>
        <v>1</v>
      </c>
      <c r="N2747" t="str">
        <f t="shared" si="231"/>
        <v>U</v>
      </c>
      <c r="P2747" t="s">
        <v>19</v>
      </c>
    </row>
    <row r="2748" spans="1:18" x14ac:dyDescent="0.2">
      <c r="A2748">
        <v>1026916</v>
      </c>
      <c r="B2748" t="s">
        <v>83</v>
      </c>
      <c r="C2748" t="str">
        <f t="shared" si="229"/>
        <v>2008</v>
      </c>
      <c r="D2748" t="s">
        <v>20</v>
      </c>
      <c r="E2748" t="str">
        <f t="shared" si="230"/>
        <v>2008B</v>
      </c>
      <c r="F2748" t="s">
        <v>15</v>
      </c>
      <c r="G2748" t="s">
        <v>56</v>
      </c>
      <c r="H2748" t="s">
        <v>24</v>
      </c>
      <c r="I2748" t="s">
        <v>18</v>
      </c>
      <c r="J2748" t="str">
        <f t="shared" si="232"/>
        <v>ENG</v>
      </c>
      <c r="L2748">
        <v>2011</v>
      </c>
      <c r="M2748">
        <f t="shared" si="234"/>
        <v>3</v>
      </c>
      <c r="N2748" t="str">
        <f t="shared" si="231"/>
        <v>F</v>
      </c>
      <c r="P2748" t="s">
        <v>19</v>
      </c>
      <c r="Q2748" t="s">
        <v>121</v>
      </c>
      <c r="R2748" t="s">
        <v>14</v>
      </c>
    </row>
    <row r="2749" spans="1:18" x14ac:dyDescent="0.2">
      <c r="A2749">
        <v>1026918</v>
      </c>
      <c r="B2749" t="s">
        <v>83</v>
      </c>
      <c r="C2749" t="str">
        <f t="shared" si="229"/>
        <v>2008</v>
      </c>
      <c r="D2749" t="s">
        <v>14</v>
      </c>
      <c r="E2749" t="str">
        <f t="shared" si="230"/>
        <v>2008A</v>
      </c>
      <c r="F2749" t="s">
        <v>15</v>
      </c>
      <c r="G2749" t="s">
        <v>43</v>
      </c>
      <c r="H2749" t="s">
        <v>24</v>
      </c>
      <c r="I2749" t="s">
        <v>32</v>
      </c>
      <c r="J2749" t="str">
        <f t="shared" si="232"/>
        <v>OTH</v>
      </c>
      <c r="L2749">
        <v>2011</v>
      </c>
      <c r="M2749">
        <f t="shared" si="234"/>
        <v>3</v>
      </c>
      <c r="N2749" t="str">
        <f t="shared" si="231"/>
        <v>F</v>
      </c>
      <c r="O2749" s="1">
        <v>40677</v>
      </c>
      <c r="P2749" t="s">
        <v>19</v>
      </c>
      <c r="Q2749" t="s">
        <v>118</v>
      </c>
      <c r="R2749" t="s">
        <v>24</v>
      </c>
    </row>
    <row r="2750" spans="1:18" x14ac:dyDescent="0.2">
      <c r="A2750">
        <v>1026918</v>
      </c>
      <c r="B2750" t="s">
        <v>83</v>
      </c>
      <c r="C2750" t="str">
        <f t="shared" si="229"/>
        <v>2008</v>
      </c>
      <c r="D2750" t="s">
        <v>20</v>
      </c>
      <c r="E2750" t="str">
        <f t="shared" si="230"/>
        <v>2008B</v>
      </c>
      <c r="F2750" t="s">
        <v>15</v>
      </c>
      <c r="G2750" t="s">
        <v>56</v>
      </c>
      <c r="H2750" t="s">
        <v>17</v>
      </c>
      <c r="I2750" t="s">
        <v>32</v>
      </c>
      <c r="J2750" t="str">
        <f t="shared" si="232"/>
        <v>OTH</v>
      </c>
      <c r="L2750">
        <v>2011</v>
      </c>
      <c r="M2750">
        <f t="shared" si="234"/>
        <v>3</v>
      </c>
      <c r="N2750" t="str">
        <f t="shared" si="231"/>
        <v>F</v>
      </c>
      <c r="O2750" s="1">
        <v>40677</v>
      </c>
      <c r="P2750" t="s">
        <v>19</v>
      </c>
      <c r="Q2750" t="s">
        <v>121</v>
      </c>
      <c r="R2750" t="s">
        <v>24</v>
      </c>
    </row>
    <row r="2751" spans="1:18" x14ac:dyDescent="0.2">
      <c r="A2751">
        <v>1027044</v>
      </c>
      <c r="B2751" t="s">
        <v>95</v>
      </c>
      <c r="C2751" t="str">
        <f t="shared" si="229"/>
        <v>2009</v>
      </c>
      <c r="D2751" t="s">
        <v>14</v>
      </c>
      <c r="E2751" t="str">
        <f t="shared" si="230"/>
        <v>2009A</v>
      </c>
      <c r="F2751" t="s">
        <v>15</v>
      </c>
      <c r="G2751" t="s">
        <v>16</v>
      </c>
      <c r="H2751" t="s">
        <v>14</v>
      </c>
      <c r="I2751" t="s">
        <v>18</v>
      </c>
      <c r="J2751" t="str">
        <f t="shared" si="232"/>
        <v>ENG</v>
      </c>
      <c r="L2751">
        <v>2012</v>
      </c>
      <c r="M2751">
        <f t="shared" si="234"/>
        <v>3</v>
      </c>
      <c r="N2751" t="str">
        <f t="shared" si="231"/>
        <v>F</v>
      </c>
      <c r="P2751" t="s">
        <v>19</v>
      </c>
      <c r="Q2751" t="s">
        <v>123</v>
      </c>
      <c r="R2751" t="s">
        <v>14</v>
      </c>
    </row>
    <row r="2752" spans="1:18" x14ac:dyDescent="0.2">
      <c r="A2752">
        <v>1027044</v>
      </c>
      <c r="B2752" t="s">
        <v>95</v>
      </c>
      <c r="C2752" t="str">
        <f t="shared" si="229"/>
        <v>2009</v>
      </c>
      <c r="D2752" t="s">
        <v>20</v>
      </c>
      <c r="E2752" t="str">
        <f t="shared" si="230"/>
        <v>2009B</v>
      </c>
      <c r="F2752" t="s">
        <v>15</v>
      </c>
      <c r="G2752" t="s">
        <v>64</v>
      </c>
      <c r="H2752" t="s">
        <v>14</v>
      </c>
      <c r="I2752" t="s">
        <v>18</v>
      </c>
      <c r="J2752" t="str">
        <f t="shared" si="232"/>
        <v>ENG</v>
      </c>
      <c r="L2752">
        <v>2012</v>
      </c>
      <c r="M2752">
        <f t="shared" si="234"/>
        <v>3</v>
      </c>
      <c r="N2752" t="str">
        <f t="shared" si="231"/>
        <v>F</v>
      </c>
      <c r="P2752" t="s">
        <v>19</v>
      </c>
      <c r="Q2752" t="s">
        <v>122</v>
      </c>
      <c r="R2752" t="s">
        <v>14</v>
      </c>
    </row>
    <row r="2753" spans="1:20" x14ac:dyDescent="0.2">
      <c r="A2753">
        <v>1027044</v>
      </c>
      <c r="B2753" t="s">
        <v>99</v>
      </c>
      <c r="C2753" t="str">
        <f t="shared" si="229"/>
        <v>2009</v>
      </c>
      <c r="D2753" t="s">
        <v>24</v>
      </c>
      <c r="E2753" t="str">
        <f t="shared" si="230"/>
        <v>2009C</v>
      </c>
      <c r="F2753" t="s">
        <v>15</v>
      </c>
      <c r="G2753" t="s">
        <v>36</v>
      </c>
      <c r="H2753" t="s">
        <v>14</v>
      </c>
      <c r="I2753" t="s">
        <v>18</v>
      </c>
      <c r="J2753" t="str">
        <f t="shared" si="232"/>
        <v>ENG</v>
      </c>
      <c r="L2753">
        <v>2012</v>
      </c>
      <c r="M2753">
        <f t="shared" ref="M2753:M2784" si="235">L2753-C2753</f>
        <v>3</v>
      </c>
      <c r="N2753" t="str">
        <f t="shared" si="231"/>
        <v>F</v>
      </c>
      <c r="P2753" t="s">
        <v>19</v>
      </c>
      <c r="Q2753" t="s">
        <v>120</v>
      </c>
      <c r="R2753" t="s">
        <v>17</v>
      </c>
    </row>
    <row r="2754" spans="1:20" x14ac:dyDescent="0.2">
      <c r="A2754">
        <v>1027114</v>
      </c>
      <c r="B2754" t="s">
        <v>99</v>
      </c>
      <c r="C2754" t="str">
        <f t="shared" ref="C2754:C2817" si="236">LEFT(B2754,4)</f>
        <v>2009</v>
      </c>
      <c r="D2754" t="s">
        <v>24</v>
      </c>
      <c r="E2754" t="str">
        <f t="shared" ref="E2754:E2817" si="237">CONCATENATE(C2754,D2754)</f>
        <v>2009C</v>
      </c>
      <c r="F2754" t="s">
        <v>15</v>
      </c>
      <c r="G2754" t="s">
        <v>16</v>
      </c>
      <c r="H2754" t="s">
        <v>20</v>
      </c>
      <c r="I2754" t="s">
        <v>25</v>
      </c>
      <c r="J2754" t="str">
        <f t="shared" si="232"/>
        <v>ENG</v>
      </c>
      <c r="L2754">
        <v>2012</v>
      </c>
      <c r="M2754">
        <f t="shared" si="235"/>
        <v>3</v>
      </c>
      <c r="N2754" t="str">
        <f t="shared" ref="N2754:N2817" si="238">IF(OR(M2754&lt;3,M2754="TR"),"U","F")</f>
        <v>F</v>
      </c>
      <c r="P2754" t="s">
        <v>19</v>
      </c>
      <c r="Q2754" t="s">
        <v>122</v>
      </c>
      <c r="R2754" t="s">
        <v>24</v>
      </c>
    </row>
    <row r="2755" spans="1:20" x14ac:dyDescent="0.2">
      <c r="A2755">
        <v>1027114</v>
      </c>
      <c r="B2755" t="s">
        <v>99</v>
      </c>
      <c r="C2755" t="str">
        <f t="shared" si="236"/>
        <v>2009</v>
      </c>
      <c r="D2755" t="s">
        <v>57</v>
      </c>
      <c r="E2755" t="str">
        <f t="shared" si="237"/>
        <v>2009D</v>
      </c>
      <c r="F2755" t="s">
        <v>15</v>
      </c>
      <c r="G2755" t="s">
        <v>64</v>
      </c>
      <c r="H2755" t="s">
        <v>24</v>
      </c>
      <c r="I2755" t="s">
        <v>25</v>
      </c>
      <c r="J2755" t="str">
        <f t="shared" ref="J2755:J2818" si="239">IF(OR(I2755="AE",I2755="BE",I2755="CE",I2755="CM",I2755="ED",I2755="ECE",I2755="EVE",I2755="EV",I2755="FPE",I2755="IE",I2755="MFE",I2755="ME",I2755="MGE",I2755="MTE",I2755="PHE",I2755="RB",I2755="EE",I2755="RBE"),"ENG",IF(OR(I2755="BBT",I2755="BC",I2755="BIO",I2755="CH",I2755="PH",I2755="PSS",I2755="SC"),"SCI",IF(OR(I2755="MA",I2755="MAC",I2755="SD"),"MAT",IF(OR(I2755="CO",I2755="ID",I2755="ND",I2755="SX"),"OTH",IF(OR(I2755="ECON",I2755="EP",I2755="EC",I2755="ET",I2755="HU",I2755="IN",I2755="LAE",I2755="PWR",I2755="ST",I2755="EVS",I2755="PW"),"HUSS",IF(OR(I2755="CA",I2755="CCN",I2755="CS",I2755="IMGD"),"COMP",IF(OR(I2755="IT",I2755="MG",I2755="MIS"),"BUS","ERROR")))))))</f>
        <v>ENG</v>
      </c>
      <c r="L2755">
        <v>2012</v>
      </c>
      <c r="M2755">
        <f t="shared" si="235"/>
        <v>3</v>
      </c>
      <c r="N2755" t="str">
        <f t="shared" si="238"/>
        <v>F</v>
      </c>
      <c r="P2755" t="s">
        <v>19</v>
      </c>
    </row>
    <row r="2756" spans="1:20" x14ac:dyDescent="0.2">
      <c r="A2756">
        <v>1027130</v>
      </c>
      <c r="B2756" t="s">
        <v>95</v>
      </c>
      <c r="C2756" t="str">
        <f t="shared" si="236"/>
        <v>2009</v>
      </c>
      <c r="D2756" t="s">
        <v>14</v>
      </c>
      <c r="E2756" t="str">
        <f t="shared" si="237"/>
        <v>2009A</v>
      </c>
      <c r="F2756" t="s">
        <v>15</v>
      </c>
      <c r="G2756" t="s">
        <v>43</v>
      </c>
      <c r="H2756" t="s">
        <v>14</v>
      </c>
      <c r="I2756" t="s">
        <v>18</v>
      </c>
      <c r="J2756" t="str">
        <f t="shared" si="239"/>
        <v>ENG</v>
      </c>
      <c r="L2756">
        <v>2012</v>
      </c>
      <c r="M2756">
        <f t="shared" si="235"/>
        <v>3</v>
      </c>
      <c r="N2756" t="str">
        <f t="shared" si="238"/>
        <v>F</v>
      </c>
      <c r="P2756" t="s">
        <v>19</v>
      </c>
      <c r="Q2756" t="s">
        <v>118</v>
      </c>
      <c r="R2756" t="s">
        <v>14</v>
      </c>
    </row>
    <row r="2757" spans="1:20" x14ac:dyDescent="0.2">
      <c r="A2757">
        <v>1027130</v>
      </c>
      <c r="B2757" t="s">
        <v>95</v>
      </c>
      <c r="C2757" t="str">
        <f t="shared" si="236"/>
        <v>2009</v>
      </c>
      <c r="D2757" t="s">
        <v>20</v>
      </c>
      <c r="E2757" t="str">
        <f t="shared" si="237"/>
        <v>2009B</v>
      </c>
      <c r="F2757" t="s">
        <v>15</v>
      </c>
      <c r="G2757" t="s">
        <v>56</v>
      </c>
      <c r="H2757" t="s">
        <v>14</v>
      </c>
      <c r="I2757" t="s">
        <v>18</v>
      </c>
      <c r="J2757" t="str">
        <f t="shared" si="239"/>
        <v>ENG</v>
      </c>
      <c r="L2757">
        <v>2012</v>
      </c>
      <c r="M2757">
        <f t="shared" si="235"/>
        <v>3</v>
      </c>
      <c r="N2757" t="str">
        <f t="shared" si="238"/>
        <v>F</v>
      </c>
      <c r="P2757" t="s">
        <v>19</v>
      </c>
      <c r="Q2757" t="s">
        <v>121</v>
      </c>
      <c r="R2757" t="s">
        <v>14</v>
      </c>
    </row>
    <row r="2758" spans="1:20" x14ac:dyDescent="0.2">
      <c r="A2758">
        <v>1027156</v>
      </c>
      <c r="B2758" t="s">
        <v>99</v>
      </c>
      <c r="C2758" t="str">
        <f t="shared" si="236"/>
        <v>2009</v>
      </c>
      <c r="D2758" t="s">
        <v>24</v>
      </c>
      <c r="E2758" t="str">
        <f t="shared" si="237"/>
        <v>2009C</v>
      </c>
      <c r="F2758" t="s">
        <v>15</v>
      </c>
      <c r="G2758" t="s">
        <v>43</v>
      </c>
      <c r="H2758" t="s">
        <v>20</v>
      </c>
      <c r="I2758" t="s">
        <v>22</v>
      </c>
      <c r="J2758" t="str">
        <f t="shared" si="239"/>
        <v>ENG</v>
      </c>
      <c r="L2758">
        <v>2012</v>
      </c>
      <c r="M2758">
        <f t="shared" si="235"/>
        <v>3</v>
      </c>
      <c r="N2758" t="str">
        <f t="shared" si="238"/>
        <v>F</v>
      </c>
      <c r="P2758" t="s">
        <v>28</v>
      </c>
      <c r="Q2758" t="s">
        <v>123</v>
      </c>
      <c r="R2758" t="s">
        <v>14</v>
      </c>
    </row>
    <row r="2759" spans="1:20" x14ac:dyDescent="0.2">
      <c r="A2759">
        <v>1027156</v>
      </c>
      <c r="B2759" t="s">
        <v>99</v>
      </c>
      <c r="C2759" t="str">
        <f t="shared" si="236"/>
        <v>2009</v>
      </c>
      <c r="D2759" t="s">
        <v>57</v>
      </c>
      <c r="E2759" t="str">
        <f t="shared" si="237"/>
        <v>2009D</v>
      </c>
      <c r="F2759" t="s">
        <v>15</v>
      </c>
      <c r="G2759" t="s">
        <v>56</v>
      </c>
      <c r="H2759" t="s">
        <v>20</v>
      </c>
      <c r="I2759" t="s">
        <v>22</v>
      </c>
      <c r="J2759" t="str">
        <f t="shared" si="239"/>
        <v>ENG</v>
      </c>
      <c r="L2759">
        <v>2012</v>
      </c>
      <c r="M2759">
        <f t="shared" si="235"/>
        <v>3</v>
      </c>
      <c r="N2759" t="str">
        <f t="shared" si="238"/>
        <v>F</v>
      </c>
      <c r="P2759" t="s">
        <v>28</v>
      </c>
    </row>
    <row r="2760" spans="1:20" x14ac:dyDescent="0.2">
      <c r="A2760">
        <v>1027274</v>
      </c>
      <c r="B2760" t="s">
        <v>83</v>
      </c>
      <c r="C2760" t="str">
        <f t="shared" si="236"/>
        <v>2008</v>
      </c>
      <c r="D2760" t="s">
        <v>20</v>
      </c>
      <c r="E2760" t="str">
        <f t="shared" si="237"/>
        <v>2008B</v>
      </c>
      <c r="F2760" t="s">
        <v>15</v>
      </c>
      <c r="G2760" t="s">
        <v>56</v>
      </c>
      <c r="H2760" t="s">
        <v>24</v>
      </c>
      <c r="I2760" t="s">
        <v>18</v>
      </c>
      <c r="J2760" t="str">
        <f t="shared" si="239"/>
        <v>ENG</v>
      </c>
      <c r="L2760">
        <v>2011</v>
      </c>
      <c r="M2760">
        <f t="shared" si="235"/>
        <v>3</v>
      </c>
      <c r="N2760" t="str">
        <f t="shared" si="238"/>
        <v>F</v>
      </c>
      <c r="O2760" s="1">
        <v>40677</v>
      </c>
      <c r="P2760" t="s">
        <v>19</v>
      </c>
      <c r="Q2760" t="s">
        <v>121</v>
      </c>
      <c r="R2760" t="s">
        <v>20</v>
      </c>
    </row>
    <row r="2761" spans="1:20" x14ac:dyDescent="0.2">
      <c r="A2761">
        <v>1027274</v>
      </c>
      <c r="B2761" t="s">
        <v>83</v>
      </c>
      <c r="C2761" t="str">
        <f t="shared" si="236"/>
        <v>2008</v>
      </c>
      <c r="D2761" t="s">
        <v>14</v>
      </c>
      <c r="E2761" t="str">
        <f t="shared" si="237"/>
        <v>2008A</v>
      </c>
      <c r="F2761" t="s">
        <v>15</v>
      </c>
      <c r="G2761" t="s">
        <v>43</v>
      </c>
      <c r="H2761" t="s">
        <v>17</v>
      </c>
      <c r="I2761" t="s">
        <v>18</v>
      </c>
      <c r="J2761" t="str">
        <f t="shared" si="239"/>
        <v>ENG</v>
      </c>
      <c r="L2761">
        <v>2011</v>
      </c>
      <c r="M2761">
        <f t="shared" si="235"/>
        <v>3</v>
      </c>
      <c r="N2761" t="str">
        <f t="shared" si="238"/>
        <v>F</v>
      </c>
      <c r="O2761" s="1">
        <v>40677</v>
      </c>
      <c r="P2761" t="s">
        <v>19</v>
      </c>
      <c r="Q2761" t="s">
        <v>118</v>
      </c>
      <c r="R2761" t="s">
        <v>24</v>
      </c>
    </row>
    <row r="2762" spans="1:20" x14ac:dyDescent="0.2">
      <c r="A2762">
        <v>1027624</v>
      </c>
      <c r="B2762" t="s">
        <v>114</v>
      </c>
      <c r="C2762" t="str">
        <f t="shared" si="236"/>
        <v>2011</v>
      </c>
      <c r="D2762" t="s">
        <v>107</v>
      </c>
      <c r="E2762" t="str">
        <f t="shared" si="237"/>
        <v>2011E2</v>
      </c>
      <c r="F2762" t="s">
        <v>15</v>
      </c>
      <c r="G2762" t="s">
        <v>56</v>
      </c>
      <c r="H2762" t="s">
        <v>20</v>
      </c>
      <c r="I2762" t="s">
        <v>21</v>
      </c>
      <c r="J2762" t="str">
        <f t="shared" si="239"/>
        <v>COMP</v>
      </c>
      <c r="K2762" t="s">
        <v>26</v>
      </c>
      <c r="L2762">
        <v>2012</v>
      </c>
      <c r="M2762">
        <f t="shared" si="235"/>
        <v>1</v>
      </c>
      <c r="N2762" t="str">
        <f t="shared" si="238"/>
        <v>U</v>
      </c>
      <c r="P2762" t="s">
        <v>19</v>
      </c>
      <c r="Q2762" t="s">
        <v>126</v>
      </c>
      <c r="R2762" t="s">
        <v>17</v>
      </c>
      <c r="S2762" t="s">
        <v>117</v>
      </c>
      <c r="T2762" t="s">
        <v>20</v>
      </c>
    </row>
    <row r="2763" spans="1:20" x14ac:dyDescent="0.2">
      <c r="A2763">
        <v>1027624</v>
      </c>
      <c r="B2763" t="s">
        <v>103</v>
      </c>
      <c r="C2763" t="str">
        <f t="shared" si="236"/>
        <v>2010</v>
      </c>
      <c r="D2763" t="s">
        <v>14</v>
      </c>
      <c r="E2763" t="str">
        <f t="shared" si="237"/>
        <v>2010A</v>
      </c>
      <c r="F2763" t="s">
        <v>15</v>
      </c>
      <c r="G2763" t="s">
        <v>43</v>
      </c>
      <c r="H2763" t="s">
        <v>24</v>
      </c>
      <c r="I2763" t="s">
        <v>21</v>
      </c>
      <c r="J2763" t="str">
        <f t="shared" si="239"/>
        <v>COMP</v>
      </c>
      <c r="K2763" t="s">
        <v>26</v>
      </c>
      <c r="L2763">
        <v>2012</v>
      </c>
      <c r="M2763">
        <f t="shared" si="235"/>
        <v>2</v>
      </c>
      <c r="N2763" t="str">
        <f t="shared" si="238"/>
        <v>U</v>
      </c>
      <c r="P2763" t="s">
        <v>19</v>
      </c>
    </row>
    <row r="2764" spans="1:20" x14ac:dyDescent="0.2">
      <c r="A2764">
        <v>1027624</v>
      </c>
      <c r="B2764" t="s">
        <v>104</v>
      </c>
      <c r="C2764" t="str">
        <f t="shared" si="236"/>
        <v>2010</v>
      </c>
      <c r="D2764" t="s">
        <v>57</v>
      </c>
      <c r="E2764" t="str">
        <f t="shared" si="237"/>
        <v>2010D</v>
      </c>
      <c r="F2764" t="s">
        <v>15</v>
      </c>
      <c r="G2764" t="s">
        <v>56</v>
      </c>
      <c r="H2764" t="s">
        <v>17</v>
      </c>
      <c r="I2764" t="s">
        <v>21</v>
      </c>
      <c r="J2764" t="str">
        <f t="shared" si="239"/>
        <v>COMP</v>
      </c>
      <c r="K2764" t="s">
        <v>26</v>
      </c>
      <c r="L2764">
        <v>2012</v>
      </c>
      <c r="M2764">
        <f t="shared" si="235"/>
        <v>2</v>
      </c>
      <c r="N2764" t="str">
        <f t="shared" si="238"/>
        <v>U</v>
      </c>
      <c r="P2764" t="s">
        <v>19</v>
      </c>
    </row>
    <row r="2765" spans="1:20" x14ac:dyDescent="0.2">
      <c r="A2765">
        <v>1029066</v>
      </c>
      <c r="B2765" t="s">
        <v>66</v>
      </c>
      <c r="C2765" t="str">
        <f t="shared" si="236"/>
        <v>2007</v>
      </c>
      <c r="D2765" t="s">
        <v>24</v>
      </c>
      <c r="E2765" t="str">
        <f t="shared" si="237"/>
        <v>2007C</v>
      </c>
      <c r="F2765" t="s">
        <v>15</v>
      </c>
      <c r="G2765" t="s">
        <v>43</v>
      </c>
      <c r="H2765" t="s">
        <v>20</v>
      </c>
      <c r="I2765" t="s">
        <v>22</v>
      </c>
      <c r="J2765" t="str">
        <f t="shared" si="239"/>
        <v>ENG</v>
      </c>
      <c r="L2765">
        <v>2010</v>
      </c>
      <c r="M2765">
        <f t="shared" si="235"/>
        <v>3</v>
      </c>
      <c r="N2765" t="str">
        <f t="shared" si="238"/>
        <v>F</v>
      </c>
      <c r="O2765" s="1">
        <v>40313</v>
      </c>
      <c r="P2765" t="s">
        <v>19</v>
      </c>
      <c r="Q2765" t="s">
        <v>123</v>
      </c>
      <c r="R2765" t="s">
        <v>24</v>
      </c>
    </row>
    <row r="2766" spans="1:20" x14ac:dyDescent="0.2">
      <c r="A2766">
        <v>1029066</v>
      </c>
      <c r="B2766" t="s">
        <v>66</v>
      </c>
      <c r="C2766" t="str">
        <f t="shared" si="236"/>
        <v>2007</v>
      </c>
      <c r="D2766" t="s">
        <v>57</v>
      </c>
      <c r="E2766" t="str">
        <f t="shared" si="237"/>
        <v>2007D</v>
      </c>
      <c r="F2766" t="s">
        <v>15</v>
      </c>
      <c r="G2766" t="s">
        <v>56</v>
      </c>
      <c r="H2766" t="s">
        <v>20</v>
      </c>
      <c r="I2766" t="s">
        <v>22</v>
      </c>
      <c r="J2766" t="str">
        <f t="shared" si="239"/>
        <v>ENG</v>
      </c>
      <c r="L2766">
        <v>2010</v>
      </c>
      <c r="M2766">
        <f t="shared" si="235"/>
        <v>3</v>
      </c>
      <c r="N2766" t="str">
        <f t="shared" si="238"/>
        <v>F</v>
      </c>
      <c r="O2766" s="1">
        <v>40313</v>
      </c>
      <c r="P2766" t="s">
        <v>19</v>
      </c>
    </row>
    <row r="2767" spans="1:20" x14ac:dyDescent="0.2">
      <c r="A2767">
        <v>1032692</v>
      </c>
      <c r="B2767" t="s">
        <v>91</v>
      </c>
      <c r="C2767" t="str">
        <f t="shared" si="236"/>
        <v>2008</v>
      </c>
      <c r="D2767" t="s">
        <v>57</v>
      </c>
      <c r="E2767" t="str">
        <f t="shared" si="237"/>
        <v>2008D</v>
      </c>
      <c r="F2767" t="s">
        <v>15</v>
      </c>
      <c r="G2767" t="s">
        <v>56</v>
      </c>
      <c r="H2767" t="s">
        <v>17</v>
      </c>
      <c r="I2767" t="s">
        <v>18</v>
      </c>
      <c r="J2767" t="str">
        <f t="shared" si="239"/>
        <v>ENG</v>
      </c>
      <c r="L2767">
        <v>2011</v>
      </c>
      <c r="M2767">
        <f t="shared" si="235"/>
        <v>3</v>
      </c>
      <c r="N2767" t="str">
        <f t="shared" si="238"/>
        <v>F</v>
      </c>
      <c r="P2767" t="s">
        <v>19</v>
      </c>
    </row>
    <row r="2768" spans="1:20" x14ac:dyDescent="0.2">
      <c r="A2768">
        <v>1032692</v>
      </c>
      <c r="B2768" t="s">
        <v>102</v>
      </c>
      <c r="C2768" t="str">
        <f t="shared" si="236"/>
        <v>2009</v>
      </c>
      <c r="D2768" t="s">
        <v>82</v>
      </c>
      <c r="E2768" t="str">
        <f t="shared" si="237"/>
        <v>2009E</v>
      </c>
      <c r="F2768" t="s">
        <v>15</v>
      </c>
      <c r="G2768" t="s">
        <v>43</v>
      </c>
      <c r="H2768" t="s">
        <v>17</v>
      </c>
      <c r="I2768" t="s">
        <v>41</v>
      </c>
      <c r="J2768" t="str">
        <f t="shared" si="239"/>
        <v>ENG</v>
      </c>
      <c r="L2768">
        <v>2012</v>
      </c>
      <c r="M2768">
        <f t="shared" si="235"/>
        <v>3</v>
      </c>
      <c r="N2768" t="str">
        <f t="shared" si="238"/>
        <v>F</v>
      </c>
      <c r="P2768" t="s">
        <v>19</v>
      </c>
      <c r="Q2768" t="s">
        <v>116</v>
      </c>
      <c r="R2768" t="s">
        <v>17</v>
      </c>
      <c r="S2768" t="s">
        <v>116</v>
      </c>
      <c r="T2768" t="s">
        <v>17</v>
      </c>
    </row>
    <row r="2769" spans="1:18" x14ac:dyDescent="0.2">
      <c r="A2769">
        <v>1032722</v>
      </c>
      <c r="B2769" t="s">
        <v>83</v>
      </c>
      <c r="C2769" t="str">
        <f t="shared" si="236"/>
        <v>2008</v>
      </c>
      <c r="D2769" t="s">
        <v>20</v>
      </c>
      <c r="E2769" t="str">
        <f t="shared" si="237"/>
        <v>2008B</v>
      </c>
      <c r="F2769" t="s">
        <v>15</v>
      </c>
      <c r="G2769" t="s">
        <v>56</v>
      </c>
      <c r="H2769" t="s">
        <v>14</v>
      </c>
      <c r="I2769" t="s">
        <v>18</v>
      </c>
      <c r="J2769" t="str">
        <f t="shared" si="239"/>
        <v>ENG</v>
      </c>
      <c r="L2769">
        <v>2011</v>
      </c>
      <c r="M2769">
        <f t="shared" si="235"/>
        <v>3</v>
      </c>
      <c r="N2769" t="str">
        <f t="shared" si="238"/>
        <v>F</v>
      </c>
      <c r="O2769" s="1">
        <v>40677</v>
      </c>
      <c r="P2769" t="s">
        <v>28</v>
      </c>
      <c r="Q2769" t="s">
        <v>121</v>
      </c>
      <c r="R2769" t="s">
        <v>14</v>
      </c>
    </row>
    <row r="2770" spans="1:18" x14ac:dyDescent="0.2">
      <c r="A2770">
        <v>1032722</v>
      </c>
      <c r="B2770" t="s">
        <v>83</v>
      </c>
      <c r="C2770" t="str">
        <f t="shared" si="236"/>
        <v>2008</v>
      </c>
      <c r="D2770" t="s">
        <v>14</v>
      </c>
      <c r="E2770" t="str">
        <f t="shared" si="237"/>
        <v>2008A</v>
      </c>
      <c r="F2770" t="s">
        <v>15</v>
      </c>
      <c r="G2770" t="s">
        <v>43</v>
      </c>
      <c r="H2770" t="s">
        <v>20</v>
      </c>
      <c r="I2770" t="s">
        <v>18</v>
      </c>
      <c r="J2770" t="str">
        <f t="shared" si="239"/>
        <v>ENG</v>
      </c>
      <c r="L2770">
        <v>2011</v>
      </c>
      <c r="M2770">
        <f t="shared" si="235"/>
        <v>3</v>
      </c>
      <c r="N2770" t="str">
        <f t="shared" si="238"/>
        <v>F</v>
      </c>
      <c r="O2770" s="1">
        <v>40677</v>
      </c>
      <c r="P2770" t="s">
        <v>28</v>
      </c>
      <c r="Q2770" t="s">
        <v>118</v>
      </c>
      <c r="R2770" t="s">
        <v>14</v>
      </c>
    </row>
    <row r="2771" spans="1:18" x14ac:dyDescent="0.2">
      <c r="A2771">
        <v>1032756</v>
      </c>
      <c r="B2771" t="s">
        <v>91</v>
      </c>
      <c r="C2771" t="str">
        <f t="shared" si="236"/>
        <v>2008</v>
      </c>
      <c r="D2771" t="s">
        <v>57</v>
      </c>
      <c r="E2771" t="str">
        <f t="shared" si="237"/>
        <v>2008D</v>
      </c>
      <c r="F2771" t="s">
        <v>15</v>
      </c>
      <c r="G2771" t="s">
        <v>56</v>
      </c>
      <c r="H2771" t="s">
        <v>20</v>
      </c>
      <c r="I2771" t="s">
        <v>27</v>
      </c>
      <c r="J2771" t="str">
        <f t="shared" si="239"/>
        <v>ENG</v>
      </c>
      <c r="L2771">
        <v>2011</v>
      </c>
      <c r="M2771">
        <f t="shared" si="235"/>
        <v>3</v>
      </c>
      <c r="N2771" t="str">
        <f t="shared" si="238"/>
        <v>F</v>
      </c>
      <c r="P2771" t="s">
        <v>19</v>
      </c>
      <c r="Q2771" t="s">
        <v>123</v>
      </c>
      <c r="R2771" t="s">
        <v>20</v>
      </c>
    </row>
    <row r="2772" spans="1:18" x14ac:dyDescent="0.2">
      <c r="A2772">
        <v>1032756</v>
      </c>
      <c r="B2772" t="s">
        <v>91</v>
      </c>
      <c r="C2772" t="str">
        <f t="shared" si="236"/>
        <v>2008</v>
      </c>
      <c r="D2772" t="s">
        <v>24</v>
      </c>
      <c r="E2772" t="str">
        <f t="shared" si="237"/>
        <v>2008C</v>
      </c>
      <c r="F2772" t="s">
        <v>15</v>
      </c>
      <c r="G2772" t="s">
        <v>43</v>
      </c>
      <c r="H2772" t="s">
        <v>24</v>
      </c>
      <c r="I2772" t="s">
        <v>27</v>
      </c>
      <c r="J2772" t="str">
        <f t="shared" si="239"/>
        <v>ENG</v>
      </c>
      <c r="L2772">
        <v>2011</v>
      </c>
      <c r="M2772">
        <f t="shared" si="235"/>
        <v>3</v>
      </c>
      <c r="N2772" t="str">
        <f t="shared" si="238"/>
        <v>F</v>
      </c>
      <c r="P2772" t="s">
        <v>19</v>
      </c>
      <c r="Q2772" t="s">
        <v>116</v>
      </c>
      <c r="R2772" t="s">
        <v>24</v>
      </c>
    </row>
    <row r="2773" spans="1:18" x14ac:dyDescent="0.2">
      <c r="A2773">
        <v>1032798</v>
      </c>
      <c r="B2773" t="s">
        <v>83</v>
      </c>
      <c r="C2773" t="str">
        <f t="shared" si="236"/>
        <v>2008</v>
      </c>
      <c r="D2773" t="s">
        <v>14</v>
      </c>
      <c r="E2773" t="str">
        <f t="shared" si="237"/>
        <v>2008A</v>
      </c>
      <c r="F2773" t="s">
        <v>15</v>
      </c>
      <c r="G2773" t="s">
        <v>16</v>
      </c>
      <c r="H2773" t="s">
        <v>14</v>
      </c>
      <c r="I2773" t="s">
        <v>32</v>
      </c>
      <c r="J2773" t="str">
        <f t="shared" si="239"/>
        <v>OTH</v>
      </c>
      <c r="L2773">
        <v>2011</v>
      </c>
      <c r="M2773">
        <f t="shared" si="235"/>
        <v>3</v>
      </c>
      <c r="N2773" t="str">
        <f t="shared" si="238"/>
        <v>F</v>
      </c>
      <c r="P2773" t="s">
        <v>19</v>
      </c>
      <c r="Q2773" t="s">
        <v>123</v>
      </c>
      <c r="R2773" t="s">
        <v>20</v>
      </c>
    </row>
    <row r="2774" spans="1:18" x14ac:dyDescent="0.2">
      <c r="A2774">
        <v>1032798</v>
      </c>
      <c r="B2774" t="s">
        <v>83</v>
      </c>
      <c r="C2774" t="str">
        <f t="shared" si="236"/>
        <v>2008</v>
      </c>
      <c r="D2774" t="s">
        <v>20</v>
      </c>
      <c r="E2774" t="str">
        <f t="shared" si="237"/>
        <v>2008B</v>
      </c>
      <c r="F2774" t="s">
        <v>15</v>
      </c>
      <c r="G2774" t="s">
        <v>64</v>
      </c>
      <c r="H2774" t="s">
        <v>14</v>
      </c>
      <c r="I2774" t="s">
        <v>32</v>
      </c>
      <c r="J2774" t="str">
        <f t="shared" si="239"/>
        <v>OTH</v>
      </c>
      <c r="L2774">
        <v>2011</v>
      </c>
      <c r="M2774">
        <f t="shared" si="235"/>
        <v>3</v>
      </c>
      <c r="N2774" t="str">
        <f t="shared" si="238"/>
        <v>F</v>
      </c>
      <c r="P2774" t="s">
        <v>19</v>
      </c>
      <c r="Q2774" t="s">
        <v>122</v>
      </c>
      <c r="R2774" t="s">
        <v>24</v>
      </c>
    </row>
    <row r="2775" spans="1:18" x14ac:dyDescent="0.2">
      <c r="A2775">
        <v>1032798</v>
      </c>
      <c r="B2775" t="s">
        <v>91</v>
      </c>
      <c r="C2775" t="str">
        <f t="shared" si="236"/>
        <v>2008</v>
      </c>
      <c r="D2775" t="s">
        <v>57</v>
      </c>
      <c r="E2775" t="str">
        <f t="shared" si="237"/>
        <v>2008D</v>
      </c>
      <c r="F2775" t="s">
        <v>15</v>
      </c>
      <c r="G2775" t="s">
        <v>59</v>
      </c>
      <c r="H2775" t="s">
        <v>24</v>
      </c>
      <c r="I2775" t="s">
        <v>32</v>
      </c>
      <c r="J2775" t="str">
        <f t="shared" si="239"/>
        <v>OTH</v>
      </c>
      <c r="L2775">
        <v>2011</v>
      </c>
      <c r="M2775">
        <f t="shared" si="235"/>
        <v>3</v>
      </c>
      <c r="N2775" t="str">
        <f t="shared" si="238"/>
        <v>F</v>
      </c>
      <c r="P2775" t="s">
        <v>19</v>
      </c>
    </row>
    <row r="2776" spans="1:18" x14ac:dyDescent="0.2">
      <c r="A2776">
        <v>1034510</v>
      </c>
      <c r="B2776" t="s">
        <v>83</v>
      </c>
      <c r="C2776" t="str">
        <f t="shared" si="236"/>
        <v>2008</v>
      </c>
      <c r="D2776" t="s">
        <v>14</v>
      </c>
      <c r="E2776" t="str">
        <f t="shared" si="237"/>
        <v>2008A</v>
      </c>
      <c r="F2776" t="s">
        <v>15</v>
      </c>
      <c r="G2776" t="s">
        <v>43</v>
      </c>
      <c r="H2776" t="s">
        <v>20</v>
      </c>
      <c r="I2776" t="s">
        <v>18</v>
      </c>
      <c r="J2776" t="str">
        <f t="shared" si="239"/>
        <v>ENG</v>
      </c>
      <c r="L2776">
        <v>2011</v>
      </c>
      <c r="M2776">
        <f t="shared" si="235"/>
        <v>3</v>
      </c>
      <c r="N2776" t="str">
        <f t="shared" si="238"/>
        <v>F</v>
      </c>
      <c r="O2776" s="1">
        <v>40677</v>
      </c>
      <c r="P2776" t="s">
        <v>19</v>
      </c>
      <c r="Q2776" t="s">
        <v>118</v>
      </c>
      <c r="R2776" t="s">
        <v>24</v>
      </c>
    </row>
    <row r="2777" spans="1:18" x14ac:dyDescent="0.2">
      <c r="A2777">
        <v>1034510</v>
      </c>
      <c r="B2777" t="s">
        <v>83</v>
      </c>
      <c r="C2777" t="str">
        <f t="shared" si="236"/>
        <v>2008</v>
      </c>
      <c r="D2777" t="s">
        <v>20</v>
      </c>
      <c r="E2777" t="str">
        <f t="shared" si="237"/>
        <v>2008B</v>
      </c>
      <c r="F2777" t="s">
        <v>15</v>
      </c>
      <c r="G2777" t="s">
        <v>56</v>
      </c>
      <c r="H2777" t="s">
        <v>17</v>
      </c>
      <c r="I2777" t="s">
        <v>18</v>
      </c>
      <c r="J2777" t="str">
        <f t="shared" si="239"/>
        <v>ENG</v>
      </c>
      <c r="L2777">
        <v>2011</v>
      </c>
      <c r="M2777">
        <f t="shared" si="235"/>
        <v>3</v>
      </c>
      <c r="N2777" t="str">
        <f t="shared" si="238"/>
        <v>F</v>
      </c>
      <c r="O2777" s="1">
        <v>40677</v>
      </c>
      <c r="P2777" t="s">
        <v>19</v>
      </c>
      <c r="Q2777" t="s">
        <v>121</v>
      </c>
      <c r="R2777" t="s">
        <v>24</v>
      </c>
    </row>
    <row r="2778" spans="1:18" x14ac:dyDescent="0.2">
      <c r="A2778">
        <v>1034632</v>
      </c>
      <c r="B2778" t="s">
        <v>108</v>
      </c>
      <c r="C2778" t="str">
        <f t="shared" si="236"/>
        <v>2011</v>
      </c>
      <c r="D2778" t="s">
        <v>20</v>
      </c>
      <c r="E2778" t="str">
        <f t="shared" si="237"/>
        <v>2011B</v>
      </c>
      <c r="F2778" t="s">
        <v>15</v>
      </c>
      <c r="G2778" t="s">
        <v>56</v>
      </c>
      <c r="H2778" t="s">
        <v>20</v>
      </c>
      <c r="I2778" t="s">
        <v>25</v>
      </c>
      <c r="J2778" t="str">
        <f t="shared" si="239"/>
        <v>ENG</v>
      </c>
      <c r="L2778">
        <v>2012</v>
      </c>
      <c r="M2778">
        <f t="shared" si="235"/>
        <v>1</v>
      </c>
      <c r="N2778" t="str">
        <f t="shared" si="238"/>
        <v>U</v>
      </c>
      <c r="P2778" t="s">
        <v>19</v>
      </c>
    </row>
    <row r="2779" spans="1:18" x14ac:dyDescent="0.2">
      <c r="A2779">
        <v>1034632</v>
      </c>
      <c r="B2779" t="s">
        <v>108</v>
      </c>
      <c r="C2779" t="str">
        <f t="shared" si="236"/>
        <v>2011</v>
      </c>
      <c r="D2779" t="s">
        <v>14</v>
      </c>
      <c r="E2779" t="str">
        <f t="shared" si="237"/>
        <v>2011A</v>
      </c>
      <c r="F2779" t="s">
        <v>15</v>
      </c>
      <c r="G2779" t="s">
        <v>43</v>
      </c>
      <c r="H2779" t="s">
        <v>24</v>
      </c>
      <c r="I2779" t="s">
        <v>25</v>
      </c>
      <c r="J2779" t="str">
        <f t="shared" si="239"/>
        <v>ENG</v>
      </c>
      <c r="L2779">
        <v>2012</v>
      </c>
      <c r="M2779">
        <f t="shared" si="235"/>
        <v>1</v>
      </c>
      <c r="N2779" t="str">
        <f t="shared" si="238"/>
        <v>U</v>
      </c>
      <c r="P2779" t="s">
        <v>19</v>
      </c>
    </row>
    <row r="2780" spans="1:18" x14ac:dyDescent="0.2">
      <c r="A2780">
        <v>1034644</v>
      </c>
      <c r="B2780" t="s">
        <v>110</v>
      </c>
      <c r="C2780" t="str">
        <f t="shared" si="236"/>
        <v>2011</v>
      </c>
      <c r="D2780" t="s">
        <v>57</v>
      </c>
      <c r="E2780" t="str">
        <f t="shared" si="237"/>
        <v>2011D</v>
      </c>
      <c r="F2780" t="s">
        <v>15</v>
      </c>
      <c r="G2780" t="s">
        <v>59</v>
      </c>
      <c r="H2780" t="s">
        <v>20</v>
      </c>
      <c r="I2780" t="s">
        <v>23</v>
      </c>
      <c r="J2780" t="str">
        <f t="shared" si="239"/>
        <v>ENG</v>
      </c>
      <c r="L2780">
        <v>2012</v>
      </c>
      <c r="M2780">
        <f t="shared" si="235"/>
        <v>1</v>
      </c>
      <c r="N2780" t="str">
        <f t="shared" si="238"/>
        <v>U</v>
      </c>
      <c r="P2780" t="s">
        <v>19</v>
      </c>
    </row>
    <row r="2781" spans="1:18" x14ac:dyDescent="0.2">
      <c r="A2781">
        <v>1034644</v>
      </c>
      <c r="B2781" t="s">
        <v>95</v>
      </c>
      <c r="C2781" t="str">
        <f t="shared" si="236"/>
        <v>2009</v>
      </c>
      <c r="D2781" t="s">
        <v>14</v>
      </c>
      <c r="E2781" t="str">
        <f t="shared" si="237"/>
        <v>2009A</v>
      </c>
      <c r="F2781" t="s">
        <v>15</v>
      </c>
      <c r="G2781" t="s">
        <v>16</v>
      </c>
      <c r="H2781" t="s">
        <v>20</v>
      </c>
      <c r="I2781" t="s">
        <v>23</v>
      </c>
      <c r="J2781" t="str">
        <f t="shared" si="239"/>
        <v>ENG</v>
      </c>
      <c r="L2781">
        <v>2012</v>
      </c>
      <c r="M2781">
        <f t="shared" si="235"/>
        <v>3</v>
      </c>
      <c r="N2781" t="str">
        <f t="shared" si="238"/>
        <v>F</v>
      </c>
      <c r="P2781" t="s">
        <v>19</v>
      </c>
      <c r="Q2781" t="s">
        <v>116</v>
      </c>
      <c r="R2781" t="s">
        <v>24</v>
      </c>
    </row>
    <row r="2782" spans="1:18" x14ac:dyDescent="0.2">
      <c r="A2782">
        <v>1034644</v>
      </c>
      <c r="B2782" t="s">
        <v>95</v>
      </c>
      <c r="C2782" t="str">
        <f t="shared" si="236"/>
        <v>2009</v>
      </c>
      <c r="D2782" t="s">
        <v>20</v>
      </c>
      <c r="E2782" t="str">
        <f t="shared" si="237"/>
        <v>2009B</v>
      </c>
      <c r="F2782" t="s">
        <v>15</v>
      </c>
      <c r="G2782" t="s">
        <v>64</v>
      </c>
      <c r="H2782" t="s">
        <v>24</v>
      </c>
      <c r="I2782" t="s">
        <v>23</v>
      </c>
      <c r="J2782" t="str">
        <f t="shared" si="239"/>
        <v>ENG</v>
      </c>
      <c r="L2782">
        <v>2012</v>
      </c>
      <c r="M2782">
        <f t="shared" si="235"/>
        <v>3</v>
      </c>
      <c r="N2782" t="str">
        <f t="shared" si="238"/>
        <v>F</v>
      </c>
      <c r="P2782" t="s">
        <v>19</v>
      </c>
      <c r="Q2782" t="s">
        <v>123</v>
      </c>
      <c r="R2782" t="s">
        <v>14</v>
      </c>
    </row>
    <row r="2783" spans="1:18" x14ac:dyDescent="0.2">
      <c r="A2783">
        <v>1034830</v>
      </c>
      <c r="B2783" t="s">
        <v>83</v>
      </c>
      <c r="C2783" t="str">
        <f t="shared" si="236"/>
        <v>2008</v>
      </c>
      <c r="D2783" t="s">
        <v>14</v>
      </c>
      <c r="E2783" t="str">
        <f t="shared" si="237"/>
        <v>2008A</v>
      </c>
      <c r="F2783" t="s">
        <v>15</v>
      </c>
      <c r="G2783" t="s">
        <v>16</v>
      </c>
      <c r="H2783" t="s">
        <v>20</v>
      </c>
      <c r="I2783" t="s">
        <v>23</v>
      </c>
      <c r="J2783" t="str">
        <f t="shared" si="239"/>
        <v>ENG</v>
      </c>
      <c r="L2783">
        <v>2011</v>
      </c>
      <c r="M2783">
        <f t="shared" si="235"/>
        <v>3</v>
      </c>
      <c r="N2783" t="str">
        <f t="shared" si="238"/>
        <v>F</v>
      </c>
      <c r="O2783" s="1">
        <v>40677</v>
      </c>
      <c r="P2783" t="s">
        <v>19</v>
      </c>
      <c r="Q2783" t="s">
        <v>116</v>
      </c>
      <c r="R2783" t="s">
        <v>24</v>
      </c>
    </row>
    <row r="2784" spans="1:18" x14ac:dyDescent="0.2">
      <c r="A2784">
        <v>1034830</v>
      </c>
      <c r="B2784" t="s">
        <v>83</v>
      </c>
      <c r="C2784" t="str">
        <f t="shared" si="236"/>
        <v>2008</v>
      </c>
      <c r="D2784" t="s">
        <v>20</v>
      </c>
      <c r="E2784" t="str">
        <f t="shared" si="237"/>
        <v>2008B</v>
      </c>
      <c r="F2784" t="s">
        <v>15</v>
      </c>
      <c r="G2784" t="s">
        <v>64</v>
      </c>
      <c r="H2784" t="s">
        <v>24</v>
      </c>
      <c r="I2784" t="s">
        <v>23</v>
      </c>
      <c r="J2784" t="str">
        <f t="shared" si="239"/>
        <v>ENG</v>
      </c>
      <c r="L2784">
        <v>2011</v>
      </c>
      <c r="M2784">
        <f t="shared" si="235"/>
        <v>3</v>
      </c>
      <c r="N2784" t="str">
        <f t="shared" si="238"/>
        <v>F</v>
      </c>
      <c r="O2784" s="1">
        <v>40677</v>
      </c>
      <c r="P2784" t="s">
        <v>19</v>
      </c>
      <c r="Q2784" t="s">
        <v>123</v>
      </c>
      <c r="R2784" t="s">
        <v>24</v>
      </c>
    </row>
    <row r="2785" spans="1:18" x14ac:dyDescent="0.2">
      <c r="A2785">
        <v>1035196</v>
      </c>
      <c r="B2785" t="s">
        <v>91</v>
      </c>
      <c r="C2785" t="str">
        <f t="shared" si="236"/>
        <v>2008</v>
      </c>
      <c r="D2785" t="s">
        <v>24</v>
      </c>
      <c r="E2785" t="str">
        <f t="shared" si="237"/>
        <v>2008C</v>
      </c>
      <c r="F2785" t="s">
        <v>15</v>
      </c>
      <c r="G2785" t="s">
        <v>43</v>
      </c>
      <c r="H2785" t="s">
        <v>14</v>
      </c>
      <c r="I2785" t="s">
        <v>23</v>
      </c>
      <c r="J2785" t="str">
        <f t="shared" si="239"/>
        <v>ENG</v>
      </c>
      <c r="L2785">
        <v>2010</v>
      </c>
      <c r="M2785">
        <f t="shared" ref="M2785:M2816" si="240">L2785-C2785</f>
        <v>2</v>
      </c>
      <c r="N2785" t="str">
        <f t="shared" si="238"/>
        <v>U</v>
      </c>
      <c r="O2785" s="1">
        <v>40313</v>
      </c>
      <c r="P2785" t="s">
        <v>19</v>
      </c>
      <c r="Q2785" t="s">
        <v>123</v>
      </c>
      <c r="R2785" t="s">
        <v>20</v>
      </c>
    </row>
    <row r="2786" spans="1:18" x14ac:dyDescent="0.2">
      <c r="A2786">
        <v>1035196</v>
      </c>
      <c r="B2786" t="s">
        <v>99</v>
      </c>
      <c r="C2786" t="str">
        <f t="shared" si="236"/>
        <v>2009</v>
      </c>
      <c r="D2786" t="s">
        <v>57</v>
      </c>
      <c r="E2786" t="str">
        <f t="shared" si="237"/>
        <v>2009D</v>
      </c>
      <c r="F2786" t="s">
        <v>15</v>
      </c>
      <c r="G2786" t="s">
        <v>59</v>
      </c>
      <c r="H2786" t="s">
        <v>20</v>
      </c>
      <c r="I2786" t="s">
        <v>23</v>
      </c>
      <c r="J2786" t="str">
        <f t="shared" si="239"/>
        <v>ENG</v>
      </c>
      <c r="L2786">
        <v>2010</v>
      </c>
      <c r="M2786">
        <f t="shared" si="240"/>
        <v>1</v>
      </c>
      <c r="N2786" t="str">
        <f t="shared" si="238"/>
        <v>U</v>
      </c>
      <c r="O2786" s="1">
        <v>40313</v>
      </c>
      <c r="P2786" t="s">
        <v>19</v>
      </c>
    </row>
    <row r="2787" spans="1:18" x14ac:dyDescent="0.2">
      <c r="A2787">
        <v>1035196</v>
      </c>
      <c r="B2787" t="s">
        <v>103</v>
      </c>
      <c r="C2787" t="str">
        <f t="shared" si="236"/>
        <v>2010</v>
      </c>
      <c r="D2787" t="s">
        <v>20</v>
      </c>
      <c r="E2787" t="str">
        <f t="shared" si="237"/>
        <v>2010B</v>
      </c>
      <c r="F2787" t="s">
        <v>15</v>
      </c>
      <c r="G2787" t="s">
        <v>56</v>
      </c>
      <c r="H2787" t="s">
        <v>24</v>
      </c>
      <c r="I2787" t="s">
        <v>23</v>
      </c>
      <c r="J2787" t="str">
        <f t="shared" si="239"/>
        <v>ENG</v>
      </c>
      <c r="L2787">
        <v>2010</v>
      </c>
      <c r="M2787">
        <f t="shared" si="240"/>
        <v>0</v>
      </c>
      <c r="N2787" t="str">
        <f t="shared" si="238"/>
        <v>U</v>
      </c>
      <c r="O2787" s="1">
        <v>40313</v>
      </c>
      <c r="P2787" t="s">
        <v>19</v>
      </c>
    </row>
    <row r="2788" spans="1:18" x14ac:dyDescent="0.2">
      <c r="A2788">
        <v>1035226</v>
      </c>
      <c r="B2788" t="s">
        <v>103</v>
      </c>
      <c r="C2788" t="str">
        <f t="shared" si="236"/>
        <v>2010</v>
      </c>
      <c r="D2788" t="s">
        <v>20</v>
      </c>
      <c r="E2788" t="str">
        <f t="shared" si="237"/>
        <v>2010B</v>
      </c>
      <c r="F2788" t="s">
        <v>15</v>
      </c>
      <c r="G2788" t="s">
        <v>56</v>
      </c>
      <c r="H2788" t="s">
        <v>14</v>
      </c>
      <c r="I2788" t="s">
        <v>25</v>
      </c>
      <c r="J2788" t="str">
        <f t="shared" si="239"/>
        <v>ENG</v>
      </c>
      <c r="L2788">
        <v>2011</v>
      </c>
      <c r="M2788">
        <f t="shared" si="240"/>
        <v>1</v>
      </c>
      <c r="N2788" t="str">
        <f t="shared" si="238"/>
        <v>U</v>
      </c>
      <c r="O2788" s="1">
        <v>40677</v>
      </c>
      <c r="P2788" t="s">
        <v>28</v>
      </c>
    </row>
    <row r="2789" spans="1:18" x14ac:dyDescent="0.2">
      <c r="A2789">
        <v>1035226</v>
      </c>
      <c r="B2789" t="s">
        <v>95</v>
      </c>
      <c r="C2789" t="str">
        <f t="shared" si="236"/>
        <v>2009</v>
      </c>
      <c r="D2789" t="s">
        <v>14</v>
      </c>
      <c r="E2789" t="str">
        <f t="shared" si="237"/>
        <v>2009A</v>
      </c>
      <c r="F2789" t="s">
        <v>15</v>
      </c>
      <c r="G2789" t="s">
        <v>16</v>
      </c>
      <c r="H2789" t="s">
        <v>14</v>
      </c>
      <c r="I2789" t="s">
        <v>25</v>
      </c>
      <c r="J2789" t="str">
        <f t="shared" si="239"/>
        <v>ENG</v>
      </c>
      <c r="L2789">
        <v>2011</v>
      </c>
      <c r="M2789">
        <f t="shared" si="240"/>
        <v>2</v>
      </c>
      <c r="N2789" t="str">
        <f t="shared" si="238"/>
        <v>U</v>
      </c>
      <c r="O2789" s="1">
        <v>40677</v>
      </c>
      <c r="P2789" t="s">
        <v>28</v>
      </c>
    </row>
    <row r="2790" spans="1:18" x14ac:dyDescent="0.2">
      <c r="A2790">
        <v>1035274</v>
      </c>
      <c r="B2790" t="s">
        <v>83</v>
      </c>
      <c r="C2790" t="str">
        <f t="shared" si="236"/>
        <v>2008</v>
      </c>
      <c r="D2790" t="s">
        <v>14</v>
      </c>
      <c r="E2790" t="str">
        <f t="shared" si="237"/>
        <v>2008A</v>
      </c>
      <c r="F2790" t="s">
        <v>15</v>
      </c>
      <c r="G2790" t="s">
        <v>43</v>
      </c>
      <c r="H2790" t="s">
        <v>20</v>
      </c>
      <c r="I2790" t="s">
        <v>34</v>
      </c>
      <c r="J2790" t="str">
        <f t="shared" si="239"/>
        <v>MAT</v>
      </c>
      <c r="L2790">
        <v>2011</v>
      </c>
      <c r="M2790">
        <f t="shared" si="240"/>
        <v>3</v>
      </c>
      <c r="N2790" t="str">
        <f t="shared" si="238"/>
        <v>F</v>
      </c>
      <c r="O2790" s="1">
        <v>40677</v>
      </c>
      <c r="P2790" t="s">
        <v>19</v>
      </c>
      <c r="Q2790" t="s">
        <v>116</v>
      </c>
      <c r="R2790" t="s">
        <v>20</v>
      </c>
    </row>
    <row r="2791" spans="1:18" x14ac:dyDescent="0.2">
      <c r="A2791">
        <v>1035274</v>
      </c>
      <c r="B2791" t="s">
        <v>83</v>
      </c>
      <c r="C2791" t="str">
        <f t="shared" si="236"/>
        <v>2008</v>
      </c>
      <c r="D2791" t="s">
        <v>20</v>
      </c>
      <c r="E2791" t="str">
        <f t="shared" si="237"/>
        <v>2008B</v>
      </c>
      <c r="F2791" t="s">
        <v>15</v>
      </c>
      <c r="G2791" t="s">
        <v>56</v>
      </c>
      <c r="H2791" t="s">
        <v>20</v>
      </c>
      <c r="I2791" t="s">
        <v>34</v>
      </c>
      <c r="J2791" t="str">
        <f t="shared" si="239"/>
        <v>MAT</v>
      </c>
      <c r="L2791">
        <v>2011</v>
      </c>
      <c r="M2791">
        <f t="shared" si="240"/>
        <v>3</v>
      </c>
      <c r="N2791" t="str">
        <f t="shared" si="238"/>
        <v>F</v>
      </c>
      <c r="O2791" s="1">
        <v>40677</v>
      </c>
      <c r="P2791" t="s">
        <v>19</v>
      </c>
      <c r="Q2791" t="s">
        <v>123</v>
      </c>
      <c r="R2791" t="s">
        <v>20</v>
      </c>
    </row>
    <row r="2792" spans="1:18" x14ac:dyDescent="0.2">
      <c r="A2792">
        <v>1036618</v>
      </c>
      <c r="B2792" t="s">
        <v>103</v>
      </c>
      <c r="C2792" t="str">
        <f t="shared" si="236"/>
        <v>2010</v>
      </c>
      <c r="D2792" t="s">
        <v>20</v>
      </c>
      <c r="E2792" t="str">
        <f t="shared" si="237"/>
        <v>2010B</v>
      </c>
      <c r="F2792" t="s">
        <v>15</v>
      </c>
      <c r="G2792" t="s">
        <v>56</v>
      </c>
      <c r="H2792" t="s">
        <v>24</v>
      </c>
      <c r="I2792" t="s">
        <v>27</v>
      </c>
      <c r="J2792" t="str">
        <f t="shared" si="239"/>
        <v>ENG</v>
      </c>
      <c r="L2792">
        <v>2012</v>
      </c>
      <c r="M2792">
        <f t="shared" si="240"/>
        <v>2</v>
      </c>
      <c r="N2792" t="str">
        <f t="shared" si="238"/>
        <v>U</v>
      </c>
      <c r="P2792" t="s">
        <v>19</v>
      </c>
    </row>
    <row r="2793" spans="1:18" x14ac:dyDescent="0.2">
      <c r="A2793">
        <v>1036618</v>
      </c>
      <c r="B2793" t="s">
        <v>115</v>
      </c>
      <c r="C2793" t="str">
        <f t="shared" si="236"/>
        <v>2012</v>
      </c>
      <c r="D2793" t="s">
        <v>14</v>
      </c>
      <c r="E2793" t="str">
        <f t="shared" si="237"/>
        <v>2012A</v>
      </c>
      <c r="F2793" t="s">
        <v>15</v>
      </c>
      <c r="G2793" t="s">
        <v>43</v>
      </c>
      <c r="H2793" t="s">
        <v>17</v>
      </c>
      <c r="I2793" t="s">
        <v>27</v>
      </c>
      <c r="J2793" t="str">
        <f t="shared" si="239"/>
        <v>ENG</v>
      </c>
      <c r="L2793">
        <v>2012</v>
      </c>
      <c r="M2793">
        <f t="shared" si="240"/>
        <v>0</v>
      </c>
      <c r="N2793" t="str">
        <f t="shared" si="238"/>
        <v>U</v>
      </c>
      <c r="P2793" t="s">
        <v>19</v>
      </c>
    </row>
    <row r="2794" spans="1:18" x14ac:dyDescent="0.2">
      <c r="A2794">
        <v>1036618</v>
      </c>
      <c r="B2794" t="s">
        <v>103</v>
      </c>
      <c r="C2794" t="str">
        <f t="shared" si="236"/>
        <v>2010</v>
      </c>
      <c r="D2794" t="s">
        <v>14</v>
      </c>
      <c r="E2794" t="str">
        <f t="shared" si="237"/>
        <v>2010A</v>
      </c>
      <c r="F2794" t="s">
        <v>15</v>
      </c>
      <c r="G2794" t="s">
        <v>43</v>
      </c>
      <c r="H2794" t="s">
        <v>17</v>
      </c>
      <c r="I2794" t="s">
        <v>27</v>
      </c>
      <c r="J2794" t="str">
        <f t="shared" si="239"/>
        <v>ENG</v>
      </c>
      <c r="L2794">
        <v>2012</v>
      </c>
      <c r="M2794">
        <f t="shared" si="240"/>
        <v>2</v>
      </c>
      <c r="N2794" t="str">
        <f t="shared" si="238"/>
        <v>U</v>
      </c>
      <c r="P2794" t="s">
        <v>19</v>
      </c>
    </row>
    <row r="2795" spans="1:18" x14ac:dyDescent="0.2">
      <c r="A2795">
        <v>1036646</v>
      </c>
      <c r="B2795" t="s">
        <v>95</v>
      </c>
      <c r="C2795" t="str">
        <f t="shared" si="236"/>
        <v>2009</v>
      </c>
      <c r="D2795" t="s">
        <v>14</v>
      </c>
      <c r="E2795" t="str">
        <f t="shared" si="237"/>
        <v>2009A</v>
      </c>
      <c r="F2795" t="s">
        <v>15</v>
      </c>
      <c r="G2795" t="s">
        <v>43</v>
      </c>
      <c r="H2795" t="s">
        <v>14</v>
      </c>
      <c r="I2795" t="s">
        <v>33</v>
      </c>
      <c r="J2795" t="str">
        <f t="shared" si="239"/>
        <v>ENG</v>
      </c>
      <c r="L2795">
        <v>2012</v>
      </c>
      <c r="M2795">
        <f t="shared" si="240"/>
        <v>3</v>
      </c>
      <c r="N2795" t="str">
        <f t="shared" si="238"/>
        <v>F</v>
      </c>
      <c r="P2795" t="s">
        <v>19</v>
      </c>
      <c r="Q2795" t="s">
        <v>118</v>
      </c>
      <c r="R2795" t="s">
        <v>20</v>
      </c>
    </row>
    <row r="2796" spans="1:18" x14ac:dyDescent="0.2">
      <c r="A2796">
        <v>1036646</v>
      </c>
      <c r="B2796" t="s">
        <v>104</v>
      </c>
      <c r="C2796" t="str">
        <f t="shared" si="236"/>
        <v>2010</v>
      </c>
      <c r="D2796" t="s">
        <v>24</v>
      </c>
      <c r="E2796" t="str">
        <f t="shared" si="237"/>
        <v>2010C</v>
      </c>
      <c r="F2796" t="s">
        <v>15</v>
      </c>
      <c r="G2796" t="s">
        <v>52</v>
      </c>
      <c r="H2796" t="s">
        <v>20</v>
      </c>
      <c r="I2796" t="s">
        <v>33</v>
      </c>
      <c r="J2796" t="str">
        <f t="shared" si="239"/>
        <v>ENG</v>
      </c>
      <c r="L2796">
        <v>2012</v>
      </c>
      <c r="M2796">
        <f t="shared" si="240"/>
        <v>2</v>
      </c>
      <c r="N2796" t="str">
        <f t="shared" si="238"/>
        <v>U</v>
      </c>
      <c r="P2796" t="s">
        <v>19</v>
      </c>
      <c r="Q2796" t="s">
        <v>120</v>
      </c>
      <c r="R2796" t="s">
        <v>20</v>
      </c>
    </row>
    <row r="2797" spans="1:18" x14ac:dyDescent="0.2">
      <c r="A2797">
        <v>1036646</v>
      </c>
      <c r="B2797" t="s">
        <v>95</v>
      </c>
      <c r="C2797" t="str">
        <f t="shared" si="236"/>
        <v>2009</v>
      </c>
      <c r="D2797" t="s">
        <v>20</v>
      </c>
      <c r="E2797" t="str">
        <f t="shared" si="237"/>
        <v>2009B</v>
      </c>
      <c r="F2797" t="s">
        <v>15</v>
      </c>
      <c r="G2797" t="s">
        <v>56</v>
      </c>
      <c r="H2797" t="s">
        <v>20</v>
      </c>
      <c r="I2797" t="s">
        <v>33</v>
      </c>
      <c r="J2797" t="str">
        <f t="shared" si="239"/>
        <v>ENG</v>
      </c>
      <c r="L2797">
        <v>2012</v>
      </c>
      <c r="M2797">
        <f t="shared" si="240"/>
        <v>3</v>
      </c>
      <c r="N2797" t="str">
        <f t="shared" si="238"/>
        <v>F</v>
      </c>
      <c r="P2797" t="s">
        <v>19</v>
      </c>
      <c r="Q2797" t="s">
        <v>121</v>
      </c>
      <c r="R2797" t="s">
        <v>20</v>
      </c>
    </row>
    <row r="2798" spans="1:18" x14ac:dyDescent="0.2">
      <c r="A2798">
        <v>1036654</v>
      </c>
      <c r="B2798" t="s">
        <v>95</v>
      </c>
      <c r="C2798" t="str">
        <f t="shared" si="236"/>
        <v>2009</v>
      </c>
      <c r="D2798" t="s">
        <v>20</v>
      </c>
      <c r="E2798" t="str">
        <f t="shared" si="237"/>
        <v>2009B</v>
      </c>
      <c r="F2798" t="s">
        <v>15</v>
      </c>
      <c r="G2798" t="s">
        <v>56</v>
      </c>
      <c r="H2798" t="s">
        <v>14</v>
      </c>
      <c r="I2798" t="s">
        <v>41</v>
      </c>
      <c r="J2798" t="str">
        <f t="shared" si="239"/>
        <v>ENG</v>
      </c>
      <c r="L2798">
        <v>2012</v>
      </c>
      <c r="M2798">
        <f t="shared" si="240"/>
        <v>3</v>
      </c>
      <c r="N2798" t="str">
        <f t="shared" si="238"/>
        <v>F</v>
      </c>
      <c r="P2798" t="s">
        <v>28</v>
      </c>
      <c r="Q2798" t="s">
        <v>121</v>
      </c>
      <c r="R2798" t="s">
        <v>20</v>
      </c>
    </row>
    <row r="2799" spans="1:18" x14ac:dyDescent="0.2">
      <c r="A2799">
        <v>1036654</v>
      </c>
      <c r="B2799" t="s">
        <v>95</v>
      </c>
      <c r="C2799" t="str">
        <f t="shared" si="236"/>
        <v>2009</v>
      </c>
      <c r="D2799" t="s">
        <v>14</v>
      </c>
      <c r="E2799" t="str">
        <f t="shared" si="237"/>
        <v>2009A</v>
      </c>
      <c r="F2799" t="s">
        <v>15</v>
      </c>
      <c r="G2799" t="s">
        <v>43</v>
      </c>
      <c r="H2799" t="s">
        <v>20</v>
      </c>
      <c r="I2799" t="s">
        <v>41</v>
      </c>
      <c r="J2799" t="str">
        <f t="shared" si="239"/>
        <v>ENG</v>
      </c>
      <c r="L2799">
        <v>2012</v>
      </c>
      <c r="M2799">
        <f t="shared" si="240"/>
        <v>3</v>
      </c>
      <c r="N2799" t="str">
        <f t="shared" si="238"/>
        <v>F</v>
      </c>
      <c r="P2799" t="s">
        <v>28</v>
      </c>
      <c r="Q2799" t="s">
        <v>118</v>
      </c>
      <c r="R2799" t="s">
        <v>14</v>
      </c>
    </row>
    <row r="2800" spans="1:18" x14ac:dyDescent="0.2">
      <c r="A2800">
        <v>1036858</v>
      </c>
      <c r="B2800" t="s">
        <v>83</v>
      </c>
      <c r="C2800" t="str">
        <f t="shared" si="236"/>
        <v>2008</v>
      </c>
      <c r="D2800" t="s">
        <v>14</v>
      </c>
      <c r="E2800" t="str">
        <f t="shared" si="237"/>
        <v>2008A</v>
      </c>
      <c r="F2800" t="s">
        <v>15</v>
      </c>
      <c r="G2800" t="s">
        <v>16</v>
      </c>
      <c r="H2800" t="s">
        <v>14</v>
      </c>
      <c r="I2800" t="s">
        <v>18</v>
      </c>
      <c r="J2800" t="str">
        <f t="shared" si="239"/>
        <v>ENG</v>
      </c>
      <c r="L2800">
        <v>2011</v>
      </c>
      <c r="M2800">
        <f t="shared" si="240"/>
        <v>3</v>
      </c>
      <c r="N2800" t="str">
        <f t="shared" si="238"/>
        <v>F</v>
      </c>
      <c r="O2800" s="1">
        <v>40677</v>
      </c>
      <c r="P2800" t="s">
        <v>19</v>
      </c>
      <c r="Q2800" t="s">
        <v>119</v>
      </c>
      <c r="R2800" t="s">
        <v>14</v>
      </c>
    </row>
    <row r="2801" spans="1:20" x14ac:dyDescent="0.2">
      <c r="A2801">
        <v>1036858</v>
      </c>
      <c r="B2801" t="s">
        <v>83</v>
      </c>
      <c r="C2801" t="str">
        <f t="shared" si="236"/>
        <v>2008</v>
      </c>
      <c r="D2801" t="s">
        <v>20</v>
      </c>
      <c r="E2801" t="str">
        <f t="shared" si="237"/>
        <v>2008B</v>
      </c>
      <c r="F2801" t="s">
        <v>15</v>
      </c>
      <c r="G2801" t="s">
        <v>64</v>
      </c>
      <c r="H2801" t="s">
        <v>14</v>
      </c>
      <c r="I2801" t="s">
        <v>18</v>
      </c>
      <c r="J2801" t="str">
        <f t="shared" si="239"/>
        <v>ENG</v>
      </c>
      <c r="L2801">
        <v>2011</v>
      </c>
      <c r="M2801">
        <f t="shared" si="240"/>
        <v>3</v>
      </c>
      <c r="N2801" t="str">
        <f t="shared" si="238"/>
        <v>F</v>
      </c>
      <c r="O2801" s="1">
        <v>40677</v>
      </c>
      <c r="P2801" t="s">
        <v>19</v>
      </c>
      <c r="Q2801" t="s">
        <v>129</v>
      </c>
      <c r="R2801" t="s">
        <v>14</v>
      </c>
    </row>
    <row r="2802" spans="1:20" x14ac:dyDescent="0.2">
      <c r="A2802">
        <v>1036860</v>
      </c>
      <c r="B2802" t="s">
        <v>95</v>
      </c>
      <c r="C2802" t="str">
        <f t="shared" si="236"/>
        <v>2009</v>
      </c>
      <c r="D2802" t="s">
        <v>14</v>
      </c>
      <c r="E2802" t="str">
        <f t="shared" si="237"/>
        <v>2009A</v>
      </c>
      <c r="F2802" t="s">
        <v>15</v>
      </c>
      <c r="G2802" t="s">
        <v>43</v>
      </c>
      <c r="H2802" t="s">
        <v>20</v>
      </c>
      <c r="I2802" t="s">
        <v>30</v>
      </c>
      <c r="J2802" t="str">
        <f t="shared" si="239"/>
        <v>SCI</v>
      </c>
      <c r="L2802">
        <v>2011</v>
      </c>
      <c r="M2802">
        <f t="shared" si="240"/>
        <v>2</v>
      </c>
      <c r="N2802" t="str">
        <f t="shared" si="238"/>
        <v>U</v>
      </c>
      <c r="O2802" s="1">
        <v>40830</v>
      </c>
      <c r="P2802" t="s">
        <v>28</v>
      </c>
    </row>
    <row r="2803" spans="1:20" x14ac:dyDescent="0.2">
      <c r="A2803">
        <v>1036860</v>
      </c>
      <c r="B2803" t="s">
        <v>99</v>
      </c>
      <c r="C2803" t="str">
        <f t="shared" si="236"/>
        <v>2009</v>
      </c>
      <c r="D2803" t="s">
        <v>57</v>
      </c>
      <c r="E2803" t="str">
        <f t="shared" si="237"/>
        <v>2009D</v>
      </c>
      <c r="F2803" t="s">
        <v>15</v>
      </c>
      <c r="G2803" t="s">
        <v>59</v>
      </c>
      <c r="H2803" t="s">
        <v>20</v>
      </c>
      <c r="I2803" t="s">
        <v>30</v>
      </c>
      <c r="J2803" t="str">
        <f t="shared" si="239"/>
        <v>SCI</v>
      </c>
      <c r="L2803">
        <v>2011</v>
      </c>
      <c r="M2803">
        <f t="shared" si="240"/>
        <v>2</v>
      </c>
      <c r="N2803" t="str">
        <f t="shared" si="238"/>
        <v>U</v>
      </c>
      <c r="O2803" s="1">
        <v>40830</v>
      </c>
      <c r="P2803" t="s">
        <v>28</v>
      </c>
    </row>
    <row r="2804" spans="1:20" x14ac:dyDescent="0.2">
      <c r="A2804">
        <v>1036860</v>
      </c>
      <c r="B2804" t="s">
        <v>104</v>
      </c>
      <c r="C2804" t="str">
        <f t="shared" si="236"/>
        <v>2010</v>
      </c>
      <c r="D2804" t="s">
        <v>57</v>
      </c>
      <c r="E2804" t="str">
        <f t="shared" si="237"/>
        <v>2010D</v>
      </c>
      <c r="F2804" t="s">
        <v>15</v>
      </c>
      <c r="G2804" t="s">
        <v>56</v>
      </c>
      <c r="H2804" t="s">
        <v>24</v>
      </c>
      <c r="I2804" t="s">
        <v>30</v>
      </c>
      <c r="J2804" t="str">
        <f t="shared" si="239"/>
        <v>SCI</v>
      </c>
      <c r="L2804">
        <v>2011</v>
      </c>
      <c r="M2804">
        <f t="shared" si="240"/>
        <v>1</v>
      </c>
      <c r="N2804" t="str">
        <f t="shared" si="238"/>
        <v>U</v>
      </c>
      <c r="O2804" s="1">
        <v>40830</v>
      </c>
      <c r="P2804" t="s">
        <v>28</v>
      </c>
    </row>
    <row r="2805" spans="1:20" x14ac:dyDescent="0.2">
      <c r="A2805">
        <v>1036860</v>
      </c>
      <c r="B2805" t="s">
        <v>95</v>
      </c>
      <c r="C2805" t="str">
        <f t="shared" si="236"/>
        <v>2009</v>
      </c>
      <c r="D2805" t="s">
        <v>20</v>
      </c>
      <c r="E2805" t="str">
        <f t="shared" si="237"/>
        <v>2009B</v>
      </c>
      <c r="F2805" t="s">
        <v>15</v>
      </c>
      <c r="G2805" t="s">
        <v>56</v>
      </c>
      <c r="H2805" t="s">
        <v>17</v>
      </c>
      <c r="I2805" t="s">
        <v>30</v>
      </c>
      <c r="J2805" t="str">
        <f t="shared" si="239"/>
        <v>SCI</v>
      </c>
      <c r="L2805">
        <v>2011</v>
      </c>
      <c r="M2805">
        <f t="shared" si="240"/>
        <v>2</v>
      </c>
      <c r="N2805" t="str">
        <f t="shared" si="238"/>
        <v>U</v>
      </c>
      <c r="O2805" s="1">
        <v>40830</v>
      </c>
      <c r="P2805" t="s">
        <v>28</v>
      </c>
    </row>
    <row r="2806" spans="1:20" x14ac:dyDescent="0.2">
      <c r="A2806">
        <v>1036864</v>
      </c>
      <c r="B2806" t="s">
        <v>91</v>
      </c>
      <c r="C2806" t="str">
        <f t="shared" si="236"/>
        <v>2008</v>
      </c>
      <c r="D2806" t="s">
        <v>24</v>
      </c>
      <c r="E2806" t="str">
        <f t="shared" si="237"/>
        <v>2008C</v>
      </c>
      <c r="F2806" t="s">
        <v>15</v>
      </c>
      <c r="G2806" t="s">
        <v>43</v>
      </c>
      <c r="H2806" t="s">
        <v>14</v>
      </c>
      <c r="I2806" t="s">
        <v>45</v>
      </c>
      <c r="J2806" t="str">
        <f t="shared" si="239"/>
        <v>SCI</v>
      </c>
      <c r="L2806">
        <v>2011</v>
      </c>
      <c r="M2806">
        <f t="shared" si="240"/>
        <v>3</v>
      </c>
      <c r="N2806" t="str">
        <f t="shared" si="238"/>
        <v>F</v>
      </c>
      <c r="O2806" s="1">
        <v>40677</v>
      </c>
      <c r="P2806" t="s">
        <v>28</v>
      </c>
    </row>
    <row r="2807" spans="1:20" x14ac:dyDescent="0.2">
      <c r="A2807">
        <v>1036864</v>
      </c>
      <c r="B2807" t="s">
        <v>95</v>
      </c>
      <c r="C2807" t="str">
        <f t="shared" si="236"/>
        <v>2009</v>
      </c>
      <c r="D2807" t="s">
        <v>20</v>
      </c>
      <c r="E2807" t="str">
        <f t="shared" si="237"/>
        <v>2009B</v>
      </c>
      <c r="F2807" t="s">
        <v>15</v>
      </c>
      <c r="G2807" t="s">
        <v>59</v>
      </c>
      <c r="H2807" t="s">
        <v>20</v>
      </c>
      <c r="I2807" t="s">
        <v>45</v>
      </c>
      <c r="J2807" t="str">
        <f t="shared" si="239"/>
        <v>SCI</v>
      </c>
      <c r="L2807">
        <v>2011</v>
      </c>
      <c r="M2807">
        <f t="shared" si="240"/>
        <v>2</v>
      </c>
      <c r="N2807" t="str">
        <f t="shared" si="238"/>
        <v>U</v>
      </c>
      <c r="O2807" s="1">
        <v>40677</v>
      </c>
      <c r="P2807" t="s">
        <v>28</v>
      </c>
    </row>
    <row r="2808" spans="1:20" x14ac:dyDescent="0.2">
      <c r="A2808">
        <v>1036864</v>
      </c>
      <c r="B2808" t="s">
        <v>91</v>
      </c>
      <c r="C2808" t="str">
        <f t="shared" si="236"/>
        <v>2008</v>
      </c>
      <c r="D2808" t="s">
        <v>57</v>
      </c>
      <c r="E2808" t="str">
        <f t="shared" si="237"/>
        <v>2008D</v>
      </c>
      <c r="F2808" t="s">
        <v>15</v>
      </c>
      <c r="G2808" t="s">
        <v>56</v>
      </c>
      <c r="H2808" t="s">
        <v>24</v>
      </c>
      <c r="I2808" t="s">
        <v>45</v>
      </c>
      <c r="J2808" t="str">
        <f t="shared" si="239"/>
        <v>SCI</v>
      </c>
      <c r="L2808">
        <v>2011</v>
      </c>
      <c r="M2808">
        <f t="shared" si="240"/>
        <v>3</v>
      </c>
      <c r="N2808" t="str">
        <f t="shared" si="238"/>
        <v>F</v>
      </c>
      <c r="O2808" s="1">
        <v>40677</v>
      </c>
      <c r="P2808" t="s">
        <v>28</v>
      </c>
    </row>
    <row r="2809" spans="1:20" x14ac:dyDescent="0.2">
      <c r="A2809">
        <v>1036988</v>
      </c>
      <c r="B2809" t="s">
        <v>103</v>
      </c>
      <c r="C2809" t="str">
        <f t="shared" si="236"/>
        <v>2010</v>
      </c>
      <c r="D2809" t="s">
        <v>14</v>
      </c>
      <c r="E2809" t="str">
        <f t="shared" si="237"/>
        <v>2010A</v>
      </c>
      <c r="F2809" t="s">
        <v>15</v>
      </c>
      <c r="G2809" t="s">
        <v>43</v>
      </c>
      <c r="H2809" t="s">
        <v>20</v>
      </c>
      <c r="I2809" t="s">
        <v>21</v>
      </c>
      <c r="J2809" t="str">
        <f t="shared" si="239"/>
        <v>COMP</v>
      </c>
      <c r="L2809">
        <v>2011</v>
      </c>
      <c r="M2809">
        <f t="shared" si="240"/>
        <v>1</v>
      </c>
      <c r="N2809" t="str">
        <f t="shared" si="238"/>
        <v>U</v>
      </c>
      <c r="O2809" s="1">
        <v>40677</v>
      </c>
      <c r="P2809" t="s">
        <v>19</v>
      </c>
    </row>
    <row r="2810" spans="1:20" x14ac:dyDescent="0.2">
      <c r="A2810">
        <v>1036988</v>
      </c>
      <c r="B2810" t="s">
        <v>103</v>
      </c>
      <c r="C2810" t="str">
        <f t="shared" si="236"/>
        <v>2010</v>
      </c>
      <c r="D2810" t="s">
        <v>20</v>
      </c>
      <c r="E2810" t="str">
        <f t="shared" si="237"/>
        <v>2010B</v>
      </c>
      <c r="F2810" t="s">
        <v>15</v>
      </c>
      <c r="G2810" t="s">
        <v>56</v>
      </c>
      <c r="H2810" t="s">
        <v>20</v>
      </c>
      <c r="I2810" t="s">
        <v>21</v>
      </c>
      <c r="J2810" t="str">
        <f t="shared" si="239"/>
        <v>COMP</v>
      </c>
      <c r="L2810">
        <v>2011</v>
      </c>
      <c r="M2810">
        <f t="shared" si="240"/>
        <v>1</v>
      </c>
      <c r="N2810" t="str">
        <f t="shared" si="238"/>
        <v>U</v>
      </c>
      <c r="O2810" s="1">
        <v>40677</v>
      </c>
      <c r="P2810" t="s">
        <v>19</v>
      </c>
    </row>
    <row r="2811" spans="1:20" x14ac:dyDescent="0.2">
      <c r="A2811">
        <v>1036988</v>
      </c>
      <c r="B2811" t="s">
        <v>83</v>
      </c>
      <c r="C2811" t="str">
        <f t="shared" si="236"/>
        <v>2008</v>
      </c>
      <c r="D2811" t="s">
        <v>14</v>
      </c>
      <c r="E2811" t="str">
        <f t="shared" si="237"/>
        <v>2008A</v>
      </c>
      <c r="F2811" t="s">
        <v>15</v>
      </c>
      <c r="G2811" t="s">
        <v>16</v>
      </c>
      <c r="H2811" t="s">
        <v>17</v>
      </c>
      <c r="I2811" t="s">
        <v>21</v>
      </c>
      <c r="J2811" t="str">
        <f t="shared" si="239"/>
        <v>COMP</v>
      </c>
      <c r="L2811">
        <v>2011</v>
      </c>
      <c r="M2811">
        <f t="shared" si="240"/>
        <v>3</v>
      </c>
      <c r="N2811" t="str">
        <f t="shared" si="238"/>
        <v>F</v>
      </c>
      <c r="O2811" s="1">
        <v>40677</v>
      </c>
      <c r="P2811" t="s">
        <v>19</v>
      </c>
      <c r="Q2811" t="s">
        <v>116</v>
      </c>
      <c r="R2811" t="s">
        <v>24</v>
      </c>
    </row>
    <row r="2812" spans="1:20" x14ac:dyDescent="0.2">
      <c r="A2812">
        <v>1037134</v>
      </c>
      <c r="B2812" t="s">
        <v>83</v>
      </c>
      <c r="C2812" t="str">
        <f t="shared" si="236"/>
        <v>2008</v>
      </c>
      <c r="D2812" t="s">
        <v>14</v>
      </c>
      <c r="E2812" t="str">
        <f t="shared" si="237"/>
        <v>2008A</v>
      </c>
      <c r="F2812" t="s">
        <v>15</v>
      </c>
      <c r="G2812" t="s">
        <v>43</v>
      </c>
      <c r="H2812" t="s">
        <v>14</v>
      </c>
      <c r="I2812" t="s">
        <v>22</v>
      </c>
      <c r="J2812" t="str">
        <f t="shared" si="239"/>
        <v>ENG</v>
      </c>
      <c r="L2812">
        <v>2011</v>
      </c>
      <c r="M2812">
        <f t="shared" si="240"/>
        <v>3</v>
      </c>
      <c r="N2812" t="str">
        <f t="shared" si="238"/>
        <v>F</v>
      </c>
      <c r="O2812" s="1">
        <v>40677</v>
      </c>
      <c r="P2812" t="s">
        <v>19</v>
      </c>
      <c r="Q2812" t="s">
        <v>116</v>
      </c>
      <c r="R2812" t="s">
        <v>14</v>
      </c>
    </row>
    <row r="2813" spans="1:20" x14ac:dyDescent="0.2">
      <c r="A2813">
        <v>1037134</v>
      </c>
      <c r="B2813" t="s">
        <v>83</v>
      </c>
      <c r="C2813" t="str">
        <f t="shared" si="236"/>
        <v>2008</v>
      </c>
      <c r="D2813" t="s">
        <v>20</v>
      </c>
      <c r="E2813" t="str">
        <f t="shared" si="237"/>
        <v>2008B</v>
      </c>
      <c r="F2813" t="s">
        <v>15</v>
      </c>
      <c r="G2813" t="s">
        <v>56</v>
      </c>
      <c r="H2813" t="s">
        <v>14</v>
      </c>
      <c r="I2813" t="s">
        <v>22</v>
      </c>
      <c r="J2813" t="str">
        <f t="shared" si="239"/>
        <v>ENG</v>
      </c>
      <c r="L2813">
        <v>2011</v>
      </c>
      <c r="M2813">
        <f t="shared" si="240"/>
        <v>3</v>
      </c>
      <c r="N2813" t="str">
        <f t="shared" si="238"/>
        <v>F</v>
      </c>
      <c r="O2813" s="1">
        <v>40677</v>
      </c>
      <c r="P2813" t="s">
        <v>19</v>
      </c>
      <c r="Q2813" t="s">
        <v>123</v>
      </c>
      <c r="R2813" t="s">
        <v>14</v>
      </c>
    </row>
    <row r="2814" spans="1:20" x14ac:dyDescent="0.2">
      <c r="A2814">
        <v>1058906</v>
      </c>
      <c r="B2814" t="s">
        <v>83</v>
      </c>
      <c r="C2814" t="str">
        <f t="shared" si="236"/>
        <v>2008</v>
      </c>
      <c r="D2814" t="s">
        <v>14</v>
      </c>
      <c r="E2814" t="str">
        <f t="shared" si="237"/>
        <v>2008A</v>
      </c>
      <c r="F2814" t="s">
        <v>15</v>
      </c>
      <c r="G2814" t="s">
        <v>16</v>
      </c>
      <c r="H2814" t="s">
        <v>14</v>
      </c>
      <c r="I2814" t="s">
        <v>85</v>
      </c>
      <c r="J2814" t="str">
        <f t="shared" si="239"/>
        <v>ENG</v>
      </c>
      <c r="L2814">
        <v>2011</v>
      </c>
      <c r="M2814">
        <f t="shared" si="240"/>
        <v>3</v>
      </c>
      <c r="N2814" t="str">
        <f t="shared" si="238"/>
        <v>F</v>
      </c>
      <c r="O2814" s="1">
        <v>40677</v>
      </c>
      <c r="P2814" t="s">
        <v>19</v>
      </c>
      <c r="Q2814" t="s">
        <v>116</v>
      </c>
      <c r="R2814" t="s">
        <v>14</v>
      </c>
    </row>
    <row r="2815" spans="1:20" x14ac:dyDescent="0.2">
      <c r="A2815">
        <v>1058906</v>
      </c>
      <c r="B2815" t="s">
        <v>83</v>
      </c>
      <c r="C2815" t="str">
        <f t="shared" si="236"/>
        <v>2008</v>
      </c>
      <c r="D2815" t="s">
        <v>20</v>
      </c>
      <c r="E2815" t="str">
        <f t="shared" si="237"/>
        <v>2008B</v>
      </c>
      <c r="F2815" t="s">
        <v>15</v>
      </c>
      <c r="G2815" t="s">
        <v>64</v>
      </c>
      <c r="H2815" t="s">
        <v>14</v>
      </c>
      <c r="I2815" t="s">
        <v>85</v>
      </c>
      <c r="J2815" t="str">
        <f t="shared" si="239"/>
        <v>ENG</v>
      </c>
      <c r="L2815">
        <v>2011</v>
      </c>
      <c r="M2815">
        <f t="shared" si="240"/>
        <v>3</v>
      </c>
      <c r="N2815" t="str">
        <f t="shared" si="238"/>
        <v>F</v>
      </c>
      <c r="O2815" s="1">
        <v>40677</v>
      </c>
      <c r="P2815" t="s">
        <v>19</v>
      </c>
      <c r="Q2815" t="s">
        <v>123</v>
      </c>
      <c r="R2815" t="s">
        <v>20</v>
      </c>
    </row>
    <row r="2816" spans="1:20" x14ac:dyDescent="0.2">
      <c r="A2816">
        <v>1037166</v>
      </c>
      <c r="B2816" t="s">
        <v>83</v>
      </c>
      <c r="C2816" t="str">
        <f t="shared" si="236"/>
        <v>2008</v>
      </c>
      <c r="D2816" t="s">
        <v>20</v>
      </c>
      <c r="E2816" t="str">
        <f t="shared" si="237"/>
        <v>2008B</v>
      </c>
      <c r="F2816" t="s">
        <v>15</v>
      </c>
      <c r="G2816" t="s">
        <v>56</v>
      </c>
      <c r="H2816" t="s">
        <v>14</v>
      </c>
      <c r="I2816" t="s">
        <v>34</v>
      </c>
      <c r="J2816" t="str">
        <f t="shared" si="239"/>
        <v>MAT</v>
      </c>
      <c r="L2816">
        <v>2011</v>
      </c>
      <c r="M2816">
        <f t="shared" si="240"/>
        <v>3</v>
      </c>
      <c r="N2816" t="str">
        <f t="shared" si="238"/>
        <v>F</v>
      </c>
      <c r="O2816" s="1">
        <v>40598</v>
      </c>
      <c r="P2816" t="s">
        <v>28</v>
      </c>
      <c r="Q2816" t="s">
        <v>129</v>
      </c>
      <c r="R2816" t="s">
        <v>14</v>
      </c>
      <c r="S2816" t="s">
        <v>120</v>
      </c>
      <c r="T2816" t="s">
        <v>14</v>
      </c>
    </row>
    <row r="2817" spans="1:18" x14ac:dyDescent="0.2">
      <c r="A2817">
        <v>1037184</v>
      </c>
      <c r="B2817" t="s">
        <v>95</v>
      </c>
      <c r="C2817" t="str">
        <f t="shared" si="236"/>
        <v>2009</v>
      </c>
      <c r="D2817" t="s">
        <v>20</v>
      </c>
      <c r="E2817" t="str">
        <f t="shared" si="237"/>
        <v>2009B</v>
      </c>
      <c r="F2817" t="s">
        <v>15</v>
      </c>
      <c r="G2817" t="s">
        <v>59</v>
      </c>
      <c r="H2817" t="s">
        <v>14</v>
      </c>
      <c r="I2817" t="s">
        <v>27</v>
      </c>
      <c r="J2817" t="str">
        <f t="shared" si="239"/>
        <v>ENG</v>
      </c>
      <c r="L2817">
        <v>2011</v>
      </c>
      <c r="M2817">
        <f t="shared" ref="M2817:M2848" si="241">L2817-C2817</f>
        <v>2</v>
      </c>
      <c r="N2817" t="str">
        <f t="shared" si="238"/>
        <v>U</v>
      </c>
      <c r="O2817" s="1">
        <v>40677</v>
      </c>
      <c r="P2817" t="s">
        <v>19</v>
      </c>
    </row>
    <row r="2818" spans="1:18" x14ac:dyDescent="0.2">
      <c r="A2818">
        <v>1037184</v>
      </c>
      <c r="B2818" t="s">
        <v>83</v>
      </c>
      <c r="C2818" t="str">
        <f t="shared" ref="C2818:C2881" si="242">LEFT(B2818,4)</f>
        <v>2008</v>
      </c>
      <c r="D2818" t="s">
        <v>20</v>
      </c>
      <c r="E2818" t="str">
        <f t="shared" ref="E2818:E2881" si="243">CONCATENATE(C2818,D2818)</f>
        <v>2008B</v>
      </c>
      <c r="F2818" t="s">
        <v>15</v>
      </c>
      <c r="G2818" t="s">
        <v>64</v>
      </c>
      <c r="H2818" t="s">
        <v>14</v>
      </c>
      <c r="I2818" t="s">
        <v>18</v>
      </c>
      <c r="J2818" t="str">
        <f t="shared" si="239"/>
        <v>ENG</v>
      </c>
      <c r="L2818">
        <v>2011</v>
      </c>
      <c r="M2818">
        <f t="shared" si="241"/>
        <v>3</v>
      </c>
      <c r="N2818" t="str">
        <f t="shared" ref="N2818:N2881" si="244">IF(OR(M2818&lt;3,M2818="TR"),"U","F")</f>
        <v>F</v>
      </c>
      <c r="O2818" s="1">
        <v>40677</v>
      </c>
      <c r="P2818" t="s">
        <v>19</v>
      </c>
      <c r="Q2818" t="s">
        <v>122</v>
      </c>
      <c r="R2818" t="s">
        <v>14</v>
      </c>
    </row>
    <row r="2819" spans="1:18" x14ac:dyDescent="0.2">
      <c r="A2819">
        <v>1037184</v>
      </c>
      <c r="B2819" t="s">
        <v>83</v>
      </c>
      <c r="C2819" t="str">
        <f t="shared" si="242"/>
        <v>2008</v>
      </c>
      <c r="D2819" t="s">
        <v>14</v>
      </c>
      <c r="E2819" t="str">
        <f t="shared" si="243"/>
        <v>2008A</v>
      </c>
      <c r="F2819" t="s">
        <v>15</v>
      </c>
      <c r="G2819" t="s">
        <v>16</v>
      </c>
      <c r="H2819" t="s">
        <v>20</v>
      </c>
      <c r="I2819" t="s">
        <v>18</v>
      </c>
      <c r="J2819" t="str">
        <f t="shared" ref="J2819:J2882" si="245">IF(OR(I2819="AE",I2819="BE",I2819="CE",I2819="CM",I2819="ED",I2819="ECE",I2819="EVE",I2819="EV",I2819="FPE",I2819="IE",I2819="MFE",I2819="ME",I2819="MGE",I2819="MTE",I2819="PHE",I2819="RB",I2819="EE",I2819="RBE"),"ENG",IF(OR(I2819="BBT",I2819="BC",I2819="BIO",I2819="CH",I2819="PH",I2819="PSS",I2819="SC"),"SCI",IF(OR(I2819="MA",I2819="MAC",I2819="SD"),"MAT",IF(OR(I2819="CO",I2819="ID",I2819="ND",I2819="SX"),"OTH",IF(OR(I2819="ECON",I2819="EP",I2819="EC",I2819="ET",I2819="HU",I2819="IN",I2819="LAE",I2819="PWR",I2819="ST",I2819="EVS",I2819="PW"),"HUSS",IF(OR(I2819="CA",I2819="CCN",I2819="CS",I2819="IMGD"),"COMP",IF(OR(I2819="IT",I2819="MG",I2819="MIS"),"BUS","ERROR")))))))</f>
        <v>ENG</v>
      </c>
      <c r="L2819">
        <v>2011</v>
      </c>
      <c r="M2819">
        <f t="shared" si="241"/>
        <v>3</v>
      </c>
      <c r="N2819" t="str">
        <f t="shared" si="244"/>
        <v>F</v>
      </c>
      <c r="O2819" s="1">
        <v>40677</v>
      </c>
      <c r="P2819" t="s">
        <v>19</v>
      </c>
      <c r="Q2819" t="s">
        <v>123</v>
      </c>
      <c r="R2819" t="s">
        <v>20</v>
      </c>
    </row>
    <row r="2820" spans="1:18" x14ac:dyDescent="0.2">
      <c r="A2820">
        <v>1037390</v>
      </c>
      <c r="B2820" t="s">
        <v>104</v>
      </c>
      <c r="C2820" t="str">
        <f t="shared" si="242"/>
        <v>2010</v>
      </c>
      <c r="D2820" t="s">
        <v>57</v>
      </c>
      <c r="E2820" t="str">
        <f t="shared" si="243"/>
        <v>2010D</v>
      </c>
      <c r="F2820" t="s">
        <v>15</v>
      </c>
      <c r="G2820" t="s">
        <v>59</v>
      </c>
      <c r="H2820" t="s">
        <v>20</v>
      </c>
      <c r="I2820" t="s">
        <v>18</v>
      </c>
      <c r="J2820" t="str">
        <f t="shared" si="245"/>
        <v>ENG</v>
      </c>
      <c r="K2820" t="s">
        <v>22</v>
      </c>
      <c r="L2820">
        <v>2012</v>
      </c>
      <c r="M2820">
        <f t="shared" si="241"/>
        <v>2</v>
      </c>
      <c r="N2820" t="str">
        <f t="shared" si="244"/>
        <v>U</v>
      </c>
      <c r="P2820" t="s">
        <v>19</v>
      </c>
    </row>
    <row r="2821" spans="1:18" x14ac:dyDescent="0.2">
      <c r="A2821">
        <v>1037390</v>
      </c>
      <c r="B2821" t="s">
        <v>95</v>
      </c>
      <c r="C2821" t="str">
        <f t="shared" si="242"/>
        <v>2009</v>
      </c>
      <c r="D2821" t="s">
        <v>14</v>
      </c>
      <c r="E2821" t="str">
        <f t="shared" si="243"/>
        <v>2009A</v>
      </c>
      <c r="F2821" t="s">
        <v>15</v>
      </c>
      <c r="G2821" t="s">
        <v>16</v>
      </c>
      <c r="H2821" t="s">
        <v>20</v>
      </c>
      <c r="I2821" t="s">
        <v>18</v>
      </c>
      <c r="J2821" t="str">
        <f t="shared" si="245"/>
        <v>ENG</v>
      </c>
      <c r="L2821">
        <v>2012</v>
      </c>
      <c r="M2821">
        <f t="shared" si="241"/>
        <v>3</v>
      </c>
      <c r="N2821" t="str">
        <f t="shared" si="244"/>
        <v>F</v>
      </c>
      <c r="P2821" t="s">
        <v>19</v>
      </c>
      <c r="Q2821" t="s">
        <v>121</v>
      </c>
      <c r="R2821" t="s">
        <v>14</v>
      </c>
    </row>
    <row r="2822" spans="1:18" x14ac:dyDescent="0.2">
      <c r="A2822">
        <v>1037390</v>
      </c>
      <c r="B2822" t="s">
        <v>95</v>
      </c>
      <c r="C2822" t="str">
        <f t="shared" si="242"/>
        <v>2009</v>
      </c>
      <c r="D2822" t="s">
        <v>20</v>
      </c>
      <c r="E2822" t="str">
        <f t="shared" si="243"/>
        <v>2009B</v>
      </c>
      <c r="F2822" t="s">
        <v>15</v>
      </c>
      <c r="G2822" t="s">
        <v>56</v>
      </c>
      <c r="H2822" t="s">
        <v>20</v>
      </c>
      <c r="I2822" t="s">
        <v>18</v>
      </c>
      <c r="J2822" t="str">
        <f t="shared" si="245"/>
        <v>ENG</v>
      </c>
      <c r="L2822">
        <v>2012</v>
      </c>
      <c r="M2822">
        <f t="shared" si="241"/>
        <v>3</v>
      </c>
      <c r="N2822" t="str">
        <f t="shared" si="244"/>
        <v>F</v>
      </c>
      <c r="P2822" t="s">
        <v>19</v>
      </c>
      <c r="Q2822" t="s">
        <v>116</v>
      </c>
      <c r="R2822" t="s">
        <v>24</v>
      </c>
    </row>
    <row r="2823" spans="1:18" x14ac:dyDescent="0.2">
      <c r="A2823">
        <v>1066232</v>
      </c>
      <c r="B2823" t="s">
        <v>83</v>
      </c>
      <c r="C2823" t="str">
        <f t="shared" si="242"/>
        <v>2008</v>
      </c>
      <c r="D2823" t="s">
        <v>20</v>
      </c>
      <c r="E2823" t="str">
        <f t="shared" si="243"/>
        <v>2008B</v>
      </c>
      <c r="F2823" t="s">
        <v>15</v>
      </c>
      <c r="G2823" t="s">
        <v>64</v>
      </c>
      <c r="H2823" t="s">
        <v>14</v>
      </c>
      <c r="I2823" t="s">
        <v>85</v>
      </c>
      <c r="J2823" t="str">
        <f t="shared" si="245"/>
        <v>ENG</v>
      </c>
      <c r="L2823">
        <v>2011</v>
      </c>
      <c r="M2823">
        <f t="shared" si="241"/>
        <v>3</v>
      </c>
      <c r="N2823" t="str">
        <f t="shared" si="244"/>
        <v>F</v>
      </c>
      <c r="O2823" s="1">
        <v>40677</v>
      </c>
      <c r="P2823" t="s">
        <v>19</v>
      </c>
      <c r="Q2823" t="s">
        <v>123</v>
      </c>
      <c r="R2823" t="s">
        <v>24</v>
      </c>
    </row>
    <row r="2824" spans="1:18" x14ac:dyDescent="0.2">
      <c r="A2824">
        <v>1037662</v>
      </c>
      <c r="B2824" t="s">
        <v>91</v>
      </c>
      <c r="C2824" t="str">
        <f t="shared" si="242"/>
        <v>2008</v>
      </c>
      <c r="D2824" t="s">
        <v>24</v>
      </c>
      <c r="E2824" t="str">
        <f t="shared" si="243"/>
        <v>2008C</v>
      </c>
      <c r="F2824" t="s">
        <v>15</v>
      </c>
      <c r="G2824" t="s">
        <v>43</v>
      </c>
      <c r="H2824" t="s">
        <v>20</v>
      </c>
      <c r="I2824" t="s">
        <v>41</v>
      </c>
      <c r="J2824" t="str">
        <f t="shared" si="245"/>
        <v>ENG</v>
      </c>
      <c r="L2824">
        <v>2011</v>
      </c>
      <c r="M2824">
        <f t="shared" si="241"/>
        <v>3</v>
      </c>
      <c r="N2824" t="str">
        <f t="shared" si="244"/>
        <v>F</v>
      </c>
      <c r="P2824" t="s">
        <v>19</v>
      </c>
      <c r="Q2824" t="s">
        <v>121</v>
      </c>
      <c r="R2824" t="s">
        <v>14</v>
      </c>
    </row>
    <row r="2825" spans="1:18" x14ac:dyDescent="0.2">
      <c r="A2825">
        <v>1037662</v>
      </c>
      <c r="B2825" t="s">
        <v>91</v>
      </c>
      <c r="C2825" t="str">
        <f t="shared" si="242"/>
        <v>2008</v>
      </c>
      <c r="D2825" t="s">
        <v>57</v>
      </c>
      <c r="E2825" t="str">
        <f t="shared" si="243"/>
        <v>2008D</v>
      </c>
      <c r="F2825" t="s">
        <v>15</v>
      </c>
      <c r="G2825" t="s">
        <v>56</v>
      </c>
      <c r="H2825" t="s">
        <v>20</v>
      </c>
      <c r="I2825" t="s">
        <v>41</v>
      </c>
      <c r="J2825" t="str">
        <f t="shared" si="245"/>
        <v>ENG</v>
      </c>
      <c r="L2825">
        <v>2011</v>
      </c>
      <c r="M2825">
        <f t="shared" si="241"/>
        <v>3</v>
      </c>
      <c r="N2825" t="str">
        <f t="shared" si="244"/>
        <v>F</v>
      </c>
      <c r="P2825" t="s">
        <v>19</v>
      </c>
      <c r="Q2825" t="s">
        <v>116</v>
      </c>
      <c r="R2825" t="s">
        <v>20</v>
      </c>
    </row>
    <row r="2826" spans="1:18" x14ac:dyDescent="0.2">
      <c r="A2826">
        <v>1037674</v>
      </c>
      <c r="B2826" t="s">
        <v>95</v>
      </c>
      <c r="C2826" t="str">
        <f t="shared" si="242"/>
        <v>2009</v>
      </c>
      <c r="D2826" t="s">
        <v>14</v>
      </c>
      <c r="E2826" t="str">
        <f t="shared" si="243"/>
        <v>2009A</v>
      </c>
      <c r="F2826" t="s">
        <v>15</v>
      </c>
      <c r="G2826" t="s">
        <v>16</v>
      </c>
      <c r="H2826" t="s">
        <v>14</v>
      </c>
      <c r="I2826" t="s">
        <v>22</v>
      </c>
      <c r="J2826" t="str">
        <f t="shared" si="245"/>
        <v>ENG</v>
      </c>
      <c r="L2826">
        <v>2012</v>
      </c>
      <c r="M2826">
        <f t="shared" si="241"/>
        <v>3</v>
      </c>
      <c r="N2826" t="str">
        <f t="shared" si="244"/>
        <v>F</v>
      </c>
      <c r="P2826" t="s">
        <v>28</v>
      </c>
      <c r="Q2826" t="s">
        <v>121</v>
      </c>
      <c r="R2826" t="s">
        <v>14</v>
      </c>
    </row>
    <row r="2827" spans="1:18" x14ac:dyDescent="0.2">
      <c r="A2827">
        <v>1037674</v>
      </c>
      <c r="B2827" t="s">
        <v>99</v>
      </c>
      <c r="C2827" t="str">
        <f t="shared" si="242"/>
        <v>2009</v>
      </c>
      <c r="D2827" t="s">
        <v>57</v>
      </c>
      <c r="E2827" t="str">
        <f t="shared" si="243"/>
        <v>2009D</v>
      </c>
      <c r="F2827" t="s">
        <v>15</v>
      </c>
      <c r="G2827" t="s">
        <v>64</v>
      </c>
      <c r="H2827" t="s">
        <v>20</v>
      </c>
      <c r="I2827" t="s">
        <v>22</v>
      </c>
      <c r="J2827" t="str">
        <f t="shared" si="245"/>
        <v>ENG</v>
      </c>
      <c r="L2827">
        <v>2012</v>
      </c>
      <c r="M2827">
        <f t="shared" si="241"/>
        <v>3</v>
      </c>
      <c r="N2827" t="str">
        <f t="shared" si="244"/>
        <v>F</v>
      </c>
      <c r="P2827" t="s">
        <v>28</v>
      </c>
      <c r="Q2827" t="s">
        <v>122</v>
      </c>
      <c r="R2827" t="s">
        <v>14</v>
      </c>
    </row>
    <row r="2828" spans="1:18" x14ac:dyDescent="0.2">
      <c r="A2828">
        <v>1037736</v>
      </c>
      <c r="B2828" t="s">
        <v>95</v>
      </c>
      <c r="C2828" t="str">
        <f t="shared" si="242"/>
        <v>2009</v>
      </c>
      <c r="D2828" t="s">
        <v>14</v>
      </c>
      <c r="E2828" t="str">
        <f t="shared" si="243"/>
        <v>2009A</v>
      </c>
      <c r="F2828" t="s">
        <v>15</v>
      </c>
      <c r="G2828" t="s">
        <v>43</v>
      </c>
      <c r="H2828" t="s">
        <v>14</v>
      </c>
      <c r="I2828" t="s">
        <v>45</v>
      </c>
      <c r="J2828" t="str">
        <f t="shared" si="245"/>
        <v>SCI</v>
      </c>
      <c r="L2828">
        <v>2011</v>
      </c>
      <c r="M2828">
        <f t="shared" si="241"/>
        <v>2</v>
      </c>
      <c r="N2828" t="str">
        <f t="shared" si="244"/>
        <v>U</v>
      </c>
      <c r="O2828" s="1">
        <v>40677</v>
      </c>
      <c r="P2828" t="s">
        <v>28</v>
      </c>
    </row>
    <row r="2829" spans="1:18" x14ac:dyDescent="0.2">
      <c r="A2829">
        <v>1037736</v>
      </c>
      <c r="B2829" t="s">
        <v>95</v>
      </c>
      <c r="C2829" t="str">
        <f t="shared" si="242"/>
        <v>2009</v>
      </c>
      <c r="D2829" t="s">
        <v>20</v>
      </c>
      <c r="E2829" t="str">
        <f t="shared" si="243"/>
        <v>2009B</v>
      </c>
      <c r="F2829" t="s">
        <v>15</v>
      </c>
      <c r="G2829" t="s">
        <v>56</v>
      </c>
      <c r="H2829" t="s">
        <v>20</v>
      </c>
      <c r="I2829" t="s">
        <v>45</v>
      </c>
      <c r="J2829" t="str">
        <f t="shared" si="245"/>
        <v>SCI</v>
      </c>
      <c r="L2829">
        <v>2011</v>
      </c>
      <c r="M2829">
        <f t="shared" si="241"/>
        <v>2</v>
      </c>
      <c r="N2829" t="str">
        <f t="shared" si="244"/>
        <v>U</v>
      </c>
      <c r="O2829" s="1">
        <v>40677</v>
      </c>
      <c r="P2829" t="s">
        <v>28</v>
      </c>
    </row>
    <row r="2830" spans="1:18" x14ac:dyDescent="0.2">
      <c r="A2830">
        <v>1037736</v>
      </c>
      <c r="B2830" t="s">
        <v>104</v>
      </c>
      <c r="C2830" t="str">
        <f t="shared" si="242"/>
        <v>2010</v>
      </c>
      <c r="D2830" t="s">
        <v>57</v>
      </c>
      <c r="E2830" t="str">
        <f t="shared" si="243"/>
        <v>2010D</v>
      </c>
      <c r="F2830" t="s">
        <v>15</v>
      </c>
      <c r="G2830" t="s">
        <v>59</v>
      </c>
      <c r="H2830" t="s">
        <v>17</v>
      </c>
      <c r="I2830" t="s">
        <v>45</v>
      </c>
      <c r="J2830" t="str">
        <f t="shared" si="245"/>
        <v>SCI</v>
      </c>
      <c r="L2830">
        <v>2011</v>
      </c>
      <c r="M2830">
        <f t="shared" si="241"/>
        <v>1</v>
      </c>
      <c r="N2830" t="str">
        <f t="shared" si="244"/>
        <v>U</v>
      </c>
      <c r="O2830" s="1">
        <v>40677</v>
      </c>
      <c r="P2830" t="s">
        <v>28</v>
      </c>
    </row>
    <row r="2831" spans="1:18" x14ac:dyDescent="0.2">
      <c r="A2831">
        <v>1037742</v>
      </c>
      <c r="B2831" t="s">
        <v>83</v>
      </c>
      <c r="C2831" t="str">
        <f t="shared" si="242"/>
        <v>2008</v>
      </c>
      <c r="D2831" t="s">
        <v>14</v>
      </c>
      <c r="E2831" t="str">
        <f t="shared" si="243"/>
        <v>2008A</v>
      </c>
      <c r="F2831" t="s">
        <v>15</v>
      </c>
      <c r="G2831" t="s">
        <v>43</v>
      </c>
      <c r="H2831" t="s">
        <v>20</v>
      </c>
      <c r="I2831" t="s">
        <v>18</v>
      </c>
      <c r="J2831" t="str">
        <f t="shared" si="245"/>
        <v>ENG</v>
      </c>
      <c r="L2831">
        <v>2011</v>
      </c>
      <c r="M2831">
        <f t="shared" si="241"/>
        <v>3</v>
      </c>
      <c r="N2831" t="str">
        <f t="shared" si="244"/>
        <v>F</v>
      </c>
      <c r="O2831" s="1">
        <v>40677</v>
      </c>
      <c r="P2831" t="s">
        <v>19</v>
      </c>
      <c r="Q2831" t="s">
        <v>118</v>
      </c>
      <c r="R2831" t="s">
        <v>20</v>
      </c>
    </row>
    <row r="2832" spans="1:18" x14ac:dyDescent="0.2">
      <c r="A2832">
        <v>1037742</v>
      </c>
      <c r="B2832" t="s">
        <v>83</v>
      </c>
      <c r="C2832" t="str">
        <f t="shared" si="242"/>
        <v>2008</v>
      </c>
      <c r="D2832" t="s">
        <v>20</v>
      </c>
      <c r="E2832" t="str">
        <f t="shared" si="243"/>
        <v>2008B</v>
      </c>
      <c r="F2832" t="s">
        <v>15</v>
      </c>
      <c r="G2832" t="s">
        <v>56</v>
      </c>
      <c r="H2832" t="s">
        <v>20</v>
      </c>
      <c r="I2832" t="s">
        <v>18</v>
      </c>
      <c r="J2832" t="str">
        <f t="shared" si="245"/>
        <v>ENG</v>
      </c>
      <c r="L2832">
        <v>2011</v>
      </c>
      <c r="M2832">
        <f t="shared" si="241"/>
        <v>3</v>
      </c>
      <c r="N2832" t="str">
        <f t="shared" si="244"/>
        <v>F</v>
      </c>
      <c r="O2832" s="1">
        <v>40677</v>
      </c>
      <c r="P2832" t="s">
        <v>19</v>
      </c>
      <c r="Q2832" t="s">
        <v>121</v>
      </c>
      <c r="R2832" t="s">
        <v>14</v>
      </c>
    </row>
    <row r="2833" spans="1:20" x14ac:dyDescent="0.2">
      <c r="A2833">
        <v>1037758</v>
      </c>
      <c r="B2833" t="s">
        <v>83</v>
      </c>
      <c r="C2833" t="str">
        <f t="shared" si="242"/>
        <v>2008</v>
      </c>
      <c r="D2833" t="s">
        <v>14</v>
      </c>
      <c r="E2833" t="str">
        <f t="shared" si="243"/>
        <v>2008A</v>
      </c>
      <c r="F2833" t="s">
        <v>15</v>
      </c>
      <c r="G2833" t="s">
        <v>43</v>
      </c>
      <c r="H2833" t="s">
        <v>14</v>
      </c>
      <c r="I2833" t="s">
        <v>18</v>
      </c>
      <c r="J2833" t="str">
        <f t="shared" si="245"/>
        <v>ENG</v>
      </c>
      <c r="L2833">
        <v>2011</v>
      </c>
      <c r="M2833">
        <f t="shared" si="241"/>
        <v>3</v>
      </c>
      <c r="N2833" t="str">
        <f t="shared" si="244"/>
        <v>F</v>
      </c>
      <c r="O2833" s="1">
        <v>40677</v>
      </c>
      <c r="P2833" t="s">
        <v>28</v>
      </c>
      <c r="Q2833" t="s">
        <v>118</v>
      </c>
      <c r="R2833" t="s">
        <v>14</v>
      </c>
    </row>
    <row r="2834" spans="1:20" x14ac:dyDescent="0.2">
      <c r="A2834">
        <v>1037758</v>
      </c>
      <c r="B2834" t="s">
        <v>83</v>
      </c>
      <c r="C2834" t="str">
        <f t="shared" si="242"/>
        <v>2008</v>
      </c>
      <c r="D2834" t="s">
        <v>20</v>
      </c>
      <c r="E2834" t="str">
        <f t="shared" si="243"/>
        <v>2008B</v>
      </c>
      <c r="F2834" t="s">
        <v>15</v>
      </c>
      <c r="G2834" t="s">
        <v>56</v>
      </c>
      <c r="H2834" t="s">
        <v>20</v>
      </c>
      <c r="I2834" t="s">
        <v>18</v>
      </c>
      <c r="J2834" t="str">
        <f t="shared" si="245"/>
        <v>ENG</v>
      </c>
      <c r="L2834">
        <v>2011</v>
      </c>
      <c r="M2834">
        <f t="shared" si="241"/>
        <v>3</v>
      </c>
      <c r="N2834" t="str">
        <f t="shared" si="244"/>
        <v>F</v>
      </c>
      <c r="O2834" s="1">
        <v>40677</v>
      </c>
      <c r="P2834" t="s">
        <v>28</v>
      </c>
      <c r="Q2834" t="s">
        <v>121</v>
      </c>
      <c r="R2834" t="s">
        <v>14</v>
      </c>
    </row>
    <row r="2835" spans="1:20" x14ac:dyDescent="0.2">
      <c r="A2835">
        <v>1037798</v>
      </c>
      <c r="B2835" t="s">
        <v>83</v>
      </c>
      <c r="C2835" t="str">
        <f t="shared" si="242"/>
        <v>2008</v>
      </c>
      <c r="D2835" t="s">
        <v>14</v>
      </c>
      <c r="E2835" t="str">
        <f t="shared" si="243"/>
        <v>2008A</v>
      </c>
      <c r="F2835" t="s">
        <v>15</v>
      </c>
      <c r="G2835" t="s">
        <v>43</v>
      </c>
      <c r="H2835" t="s">
        <v>20</v>
      </c>
      <c r="I2835" t="s">
        <v>22</v>
      </c>
      <c r="J2835" t="str">
        <f t="shared" si="245"/>
        <v>ENG</v>
      </c>
      <c r="L2835">
        <v>2011</v>
      </c>
      <c r="M2835">
        <f t="shared" si="241"/>
        <v>3</v>
      </c>
      <c r="N2835" t="str">
        <f t="shared" si="244"/>
        <v>F</v>
      </c>
      <c r="O2835" s="1">
        <v>40677</v>
      </c>
      <c r="P2835" t="s">
        <v>19</v>
      </c>
      <c r="Q2835" t="s">
        <v>121</v>
      </c>
      <c r="R2835" t="s">
        <v>20</v>
      </c>
    </row>
    <row r="2836" spans="1:20" x14ac:dyDescent="0.2">
      <c r="A2836">
        <v>1037798</v>
      </c>
      <c r="B2836" t="s">
        <v>83</v>
      </c>
      <c r="C2836" t="str">
        <f t="shared" si="242"/>
        <v>2008</v>
      </c>
      <c r="D2836" t="s">
        <v>20</v>
      </c>
      <c r="E2836" t="str">
        <f t="shared" si="243"/>
        <v>2008B</v>
      </c>
      <c r="F2836" t="s">
        <v>15</v>
      </c>
      <c r="G2836" t="s">
        <v>56</v>
      </c>
      <c r="H2836" t="s">
        <v>20</v>
      </c>
      <c r="I2836" t="s">
        <v>22</v>
      </c>
      <c r="J2836" t="str">
        <f t="shared" si="245"/>
        <v>ENG</v>
      </c>
      <c r="L2836">
        <v>2011</v>
      </c>
      <c r="M2836">
        <f t="shared" si="241"/>
        <v>3</v>
      </c>
      <c r="N2836" t="str">
        <f t="shared" si="244"/>
        <v>F</v>
      </c>
      <c r="O2836" s="1">
        <v>40677</v>
      </c>
      <c r="P2836" t="s">
        <v>19</v>
      </c>
      <c r="Q2836" t="s">
        <v>116</v>
      </c>
      <c r="R2836" t="s">
        <v>20</v>
      </c>
    </row>
    <row r="2837" spans="1:20" x14ac:dyDescent="0.2">
      <c r="A2837">
        <v>1037824</v>
      </c>
      <c r="B2837" t="s">
        <v>91</v>
      </c>
      <c r="C2837" t="str">
        <f t="shared" si="242"/>
        <v>2008</v>
      </c>
      <c r="D2837" t="s">
        <v>24</v>
      </c>
      <c r="E2837" t="str">
        <f t="shared" si="243"/>
        <v>2008C</v>
      </c>
      <c r="F2837" t="s">
        <v>15</v>
      </c>
      <c r="G2837" t="s">
        <v>43</v>
      </c>
      <c r="H2837" t="s">
        <v>24</v>
      </c>
      <c r="I2837" t="s">
        <v>32</v>
      </c>
      <c r="J2837" t="str">
        <f t="shared" si="245"/>
        <v>OTH</v>
      </c>
      <c r="L2837">
        <v>2011</v>
      </c>
      <c r="M2837">
        <f t="shared" si="241"/>
        <v>3</v>
      </c>
      <c r="N2837" t="str">
        <f t="shared" si="244"/>
        <v>F</v>
      </c>
      <c r="O2837" s="1">
        <v>40677</v>
      </c>
      <c r="P2837" t="s">
        <v>19</v>
      </c>
      <c r="Q2837" t="s">
        <v>122</v>
      </c>
      <c r="R2837" t="s">
        <v>24</v>
      </c>
    </row>
    <row r="2838" spans="1:20" x14ac:dyDescent="0.2">
      <c r="A2838">
        <v>1037824</v>
      </c>
      <c r="B2838" t="s">
        <v>91</v>
      </c>
      <c r="C2838" t="str">
        <f t="shared" si="242"/>
        <v>2008</v>
      </c>
      <c r="D2838" t="s">
        <v>57</v>
      </c>
      <c r="E2838" t="str">
        <f t="shared" si="243"/>
        <v>2008D</v>
      </c>
      <c r="F2838" t="s">
        <v>15</v>
      </c>
      <c r="G2838" t="s">
        <v>56</v>
      </c>
      <c r="H2838" t="s">
        <v>24</v>
      </c>
      <c r="I2838" t="s">
        <v>32</v>
      </c>
      <c r="J2838" t="str">
        <f t="shared" si="245"/>
        <v>OTH</v>
      </c>
      <c r="L2838">
        <v>2011</v>
      </c>
      <c r="M2838">
        <f t="shared" si="241"/>
        <v>3</v>
      </c>
      <c r="N2838" t="str">
        <f t="shared" si="244"/>
        <v>F</v>
      </c>
      <c r="O2838" s="1">
        <v>40677</v>
      </c>
      <c r="P2838" t="s">
        <v>19</v>
      </c>
    </row>
    <row r="2839" spans="1:20" x14ac:dyDescent="0.2">
      <c r="A2839">
        <v>1037858</v>
      </c>
      <c r="B2839" t="s">
        <v>83</v>
      </c>
      <c r="C2839" t="str">
        <f t="shared" si="242"/>
        <v>2008</v>
      </c>
      <c r="D2839" t="s">
        <v>14</v>
      </c>
      <c r="E2839" t="str">
        <f t="shared" si="243"/>
        <v>2008A</v>
      </c>
      <c r="F2839" t="s">
        <v>15</v>
      </c>
      <c r="G2839" t="s">
        <v>16</v>
      </c>
      <c r="H2839" t="s">
        <v>14</v>
      </c>
      <c r="I2839" t="s">
        <v>18</v>
      </c>
      <c r="J2839" t="str">
        <f t="shared" si="245"/>
        <v>ENG</v>
      </c>
      <c r="L2839">
        <v>2011</v>
      </c>
      <c r="M2839">
        <f t="shared" si="241"/>
        <v>3</v>
      </c>
      <c r="N2839" t="str">
        <f t="shared" si="244"/>
        <v>F</v>
      </c>
      <c r="O2839" s="1">
        <v>40677</v>
      </c>
      <c r="P2839" t="s">
        <v>19</v>
      </c>
      <c r="Q2839" t="s">
        <v>116</v>
      </c>
      <c r="R2839" t="s">
        <v>14</v>
      </c>
    </row>
    <row r="2840" spans="1:20" x14ac:dyDescent="0.2">
      <c r="A2840">
        <v>1037858</v>
      </c>
      <c r="B2840" t="s">
        <v>83</v>
      </c>
      <c r="C2840" t="str">
        <f t="shared" si="242"/>
        <v>2008</v>
      </c>
      <c r="D2840" t="s">
        <v>20</v>
      </c>
      <c r="E2840" t="str">
        <f t="shared" si="243"/>
        <v>2008B</v>
      </c>
      <c r="F2840" t="s">
        <v>15</v>
      </c>
      <c r="G2840" t="s">
        <v>64</v>
      </c>
      <c r="H2840" t="s">
        <v>14</v>
      </c>
      <c r="I2840" t="s">
        <v>18</v>
      </c>
      <c r="J2840" t="str">
        <f t="shared" si="245"/>
        <v>ENG</v>
      </c>
      <c r="L2840">
        <v>2011</v>
      </c>
      <c r="M2840">
        <f t="shared" si="241"/>
        <v>3</v>
      </c>
      <c r="N2840" t="str">
        <f t="shared" si="244"/>
        <v>F</v>
      </c>
      <c r="O2840" s="1">
        <v>40677</v>
      </c>
      <c r="P2840" t="s">
        <v>19</v>
      </c>
      <c r="Q2840" t="s">
        <v>123</v>
      </c>
      <c r="R2840" t="s">
        <v>14</v>
      </c>
    </row>
    <row r="2841" spans="1:20" x14ac:dyDescent="0.2">
      <c r="A2841">
        <v>1037918</v>
      </c>
      <c r="B2841" t="s">
        <v>83</v>
      </c>
      <c r="C2841" t="str">
        <f t="shared" si="242"/>
        <v>2008</v>
      </c>
      <c r="D2841" t="s">
        <v>14</v>
      </c>
      <c r="E2841" t="str">
        <f t="shared" si="243"/>
        <v>2008A</v>
      </c>
      <c r="F2841" t="s">
        <v>15</v>
      </c>
      <c r="G2841" t="s">
        <v>43</v>
      </c>
      <c r="H2841" t="s">
        <v>14</v>
      </c>
      <c r="I2841" t="s">
        <v>18</v>
      </c>
      <c r="J2841" t="str">
        <f t="shared" si="245"/>
        <v>ENG</v>
      </c>
      <c r="L2841">
        <v>2011</v>
      </c>
      <c r="M2841">
        <f t="shared" si="241"/>
        <v>3</v>
      </c>
      <c r="N2841" t="str">
        <f t="shared" si="244"/>
        <v>F</v>
      </c>
      <c r="O2841" s="1">
        <v>40677</v>
      </c>
      <c r="P2841" t="s">
        <v>19</v>
      </c>
      <c r="Q2841" t="s">
        <v>118</v>
      </c>
      <c r="R2841" t="s">
        <v>14</v>
      </c>
    </row>
    <row r="2842" spans="1:20" x14ac:dyDescent="0.2">
      <c r="A2842">
        <v>1037918</v>
      </c>
      <c r="B2842" t="s">
        <v>83</v>
      </c>
      <c r="C2842" t="str">
        <f t="shared" si="242"/>
        <v>2008</v>
      </c>
      <c r="D2842" t="s">
        <v>20</v>
      </c>
      <c r="E2842" t="str">
        <f t="shared" si="243"/>
        <v>2008B</v>
      </c>
      <c r="F2842" t="s">
        <v>15</v>
      </c>
      <c r="G2842" t="s">
        <v>56</v>
      </c>
      <c r="H2842" t="s">
        <v>24</v>
      </c>
      <c r="I2842" t="s">
        <v>18</v>
      </c>
      <c r="J2842" t="str">
        <f t="shared" si="245"/>
        <v>ENG</v>
      </c>
      <c r="L2842">
        <v>2011</v>
      </c>
      <c r="M2842">
        <f t="shared" si="241"/>
        <v>3</v>
      </c>
      <c r="N2842" t="str">
        <f t="shared" si="244"/>
        <v>F</v>
      </c>
      <c r="O2842" s="1">
        <v>40677</v>
      </c>
      <c r="P2842" t="s">
        <v>19</v>
      </c>
      <c r="Q2842" t="s">
        <v>121</v>
      </c>
      <c r="R2842" t="s">
        <v>20</v>
      </c>
    </row>
    <row r="2843" spans="1:20" x14ac:dyDescent="0.2">
      <c r="A2843">
        <v>1038014</v>
      </c>
      <c r="B2843" t="s">
        <v>91</v>
      </c>
      <c r="C2843" t="str">
        <f t="shared" si="242"/>
        <v>2008</v>
      </c>
      <c r="D2843" t="s">
        <v>24</v>
      </c>
      <c r="E2843" t="str">
        <f t="shared" si="243"/>
        <v>2008C</v>
      </c>
      <c r="F2843" t="s">
        <v>15</v>
      </c>
      <c r="G2843" t="s">
        <v>43</v>
      </c>
      <c r="H2843" t="s">
        <v>24</v>
      </c>
      <c r="I2843" t="s">
        <v>48</v>
      </c>
      <c r="J2843" t="str">
        <f t="shared" si="245"/>
        <v>ENG</v>
      </c>
      <c r="L2843">
        <v>2011</v>
      </c>
      <c r="M2843">
        <f t="shared" si="241"/>
        <v>3</v>
      </c>
      <c r="N2843" t="str">
        <f t="shared" si="244"/>
        <v>F</v>
      </c>
      <c r="P2843" t="s">
        <v>19</v>
      </c>
      <c r="Q2843" t="s">
        <v>121</v>
      </c>
      <c r="R2843" t="s">
        <v>24</v>
      </c>
    </row>
    <row r="2844" spans="1:20" x14ac:dyDescent="0.2">
      <c r="A2844">
        <v>1038014</v>
      </c>
      <c r="B2844" t="s">
        <v>83</v>
      </c>
      <c r="C2844" t="str">
        <f t="shared" si="242"/>
        <v>2008</v>
      </c>
      <c r="D2844" t="s">
        <v>14</v>
      </c>
      <c r="E2844" t="str">
        <f t="shared" si="243"/>
        <v>2008A</v>
      </c>
      <c r="F2844" t="s">
        <v>15</v>
      </c>
      <c r="G2844" t="s">
        <v>43</v>
      </c>
      <c r="H2844" t="s">
        <v>17</v>
      </c>
      <c r="I2844" t="s">
        <v>32</v>
      </c>
      <c r="J2844" t="str">
        <f t="shared" si="245"/>
        <v>OTH</v>
      </c>
      <c r="L2844">
        <v>2011</v>
      </c>
      <c r="M2844">
        <f t="shared" si="241"/>
        <v>3</v>
      </c>
      <c r="N2844" t="str">
        <f t="shared" si="244"/>
        <v>F</v>
      </c>
      <c r="P2844" t="s">
        <v>19</v>
      </c>
      <c r="Q2844" t="s">
        <v>118</v>
      </c>
      <c r="R2844" t="s">
        <v>17</v>
      </c>
    </row>
    <row r="2845" spans="1:20" x14ac:dyDescent="0.2">
      <c r="A2845">
        <v>1038014</v>
      </c>
      <c r="B2845" t="s">
        <v>91</v>
      </c>
      <c r="C2845" t="str">
        <f t="shared" si="242"/>
        <v>2008</v>
      </c>
      <c r="D2845" t="s">
        <v>57</v>
      </c>
      <c r="E2845" t="str">
        <f t="shared" si="243"/>
        <v>2008D</v>
      </c>
      <c r="F2845" t="s">
        <v>15</v>
      </c>
      <c r="G2845" t="s">
        <v>56</v>
      </c>
      <c r="H2845" t="s">
        <v>17</v>
      </c>
      <c r="I2845" t="s">
        <v>48</v>
      </c>
      <c r="J2845" t="str">
        <f t="shared" si="245"/>
        <v>ENG</v>
      </c>
      <c r="L2845">
        <v>2011</v>
      </c>
      <c r="M2845">
        <f t="shared" si="241"/>
        <v>3</v>
      </c>
      <c r="N2845" t="str">
        <f t="shared" si="244"/>
        <v>F</v>
      </c>
      <c r="P2845" t="s">
        <v>19</v>
      </c>
      <c r="Q2845" t="s">
        <v>116</v>
      </c>
      <c r="R2845" t="s">
        <v>17</v>
      </c>
    </row>
    <row r="2846" spans="1:20" x14ac:dyDescent="0.2">
      <c r="A2846">
        <v>1038048</v>
      </c>
      <c r="B2846" t="s">
        <v>83</v>
      </c>
      <c r="C2846" t="str">
        <f t="shared" si="242"/>
        <v>2008</v>
      </c>
      <c r="D2846" t="s">
        <v>14</v>
      </c>
      <c r="E2846" t="str">
        <f t="shared" si="243"/>
        <v>2008A</v>
      </c>
      <c r="F2846" t="s">
        <v>15</v>
      </c>
      <c r="G2846" t="s">
        <v>43</v>
      </c>
      <c r="H2846" t="s">
        <v>14</v>
      </c>
      <c r="I2846" t="s">
        <v>34</v>
      </c>
      <c r="J2846" t="str">
        <f t="shared" si="245"/>
        <v>MAT</v>
      </c>
      <c r="L2846">
        <v>2011</v>
      </c>
      <c r="M2846">
        <f t="shared" si="241"/>
        <v>3</v>
      </c>
      <c r="N2846" t="str">
        <f t="shared" si="244"/>
        <v>F</v>
      </c>
      <c r="P2846" t="s">
        <v>19</v>
      </c>
      <c r="Q2846" t="s">
        <v>121</v>
      </c>
      <c r="R2846" t="s">
        <v>20</v>
      </c>
    </row>
    <row r="2847" spans="1:20" x14ac:dyDescent="0.2">
      <c r="A2847">
        <v>1038048</v>
      </c>
      <c r="B2847" t="s">
        <v>83</v>
      </c>
      <c r="C2847" t="str">
        <f t="shared" si="242"/>
        <v>2008</v>
      </c>
      <c r="D2847" t="s">
        <v>20</v>
      </c>
      <c r="E2847" t="str">
        <f t="shared" si="243"/>
        <v>2008B</v>
      </c>
      <c r="F2847" t="s">
        <v>15</v>
      </c>
      <c r="G2847" t="s">
        <v>56</v>
      </c>
      <c r="H2847" t="s">
        <v>20</v>
      </c>
      <c r="I2847" t="s">
        <v>34</v>
      </c>
      <c r="J2847" t="str">
        <f t="shared" si="245"/>
        <v>MAT</v>
      </c>
      <c r="L2847">
        <v>2011</v>
      </c>
      <c r="M2847">
        <f t="shared" si="241"/>
        <v>3</v>
      </c>
      <c r="N2847" t="str">
        <f t="shared" si="244"/>
        <v>F</v>
      </c>
      <c r="P2847" t="s">
        <v>19</v>
      </c>
      <c r="Q2847" t="s">
        <v>116</v>
      </c>
      <c r="R2847" t="s">
        <v>14</v>
      </c>
      <c r="S2847" t="s">
        <v>120</v>
      </c>
      <c r="T2847" t="s">
        <v>14</v>
      </c>
    </row>
    <row r="2848" spans="1:20" x14ac:dyDescent="0.2">
      <c r="A2848">
        <v>1038050</v>
      </c>
      <c r="B2848" t="s">
        <v>91</v>
      </c>
      <c r="C2848" t="str">
        <f t="shared" si="242"/>
        <v>2008</v>
      </c>
      <c r="D2848" t="s">
        <v>24</v>
      </c>
      <c r="E2848" t="str">
        <f t="shared" si="243"/>
        <v>2008C</v>
      </c>
      <c r="F2848" t="s">
        <v>15</v>
      </c>
      <c r="G2848" t="s">
        <v>43</v>
      </c>
      <c r="H2848" t="s">
        <v>14</v>
      </c>
      <c r="I2848" t="s">
        <v>41</v>
      </c>
      <c r="J2848" t="str">
        <f t="shared" si="245"/>
        <v>ENG</v>
      </c>
      <c r="L2848">
        <v>2011</v>
      </c>
      <c r="M2848">
        <f t="shared" si="241"/>
        <v>3</v>
      </c>
      <c r="N2848" t="str">
        <f t="shared" si="244"/>
        <v>F</v>
      </c>
      <c r="O2848" s="1">
        <v>40677</v>
      </c>
      <c r="P2848" t="s">
        <v>28</v>
      </c>
      <c r="Q2848" t="s">
        <v>122</v>
      </c>
      <c r="R2848" t="s">
        <v>14</v>
      </c>
    </row>
    <row r="2849" spans="1:18" x14ac:dyDescent="0.2">
      <c r="A2849">
        <v>1038050</v>
      </c>
      <c r="B2849" t="s">
        <v>91</v>
      </c>
      <c r="C2849" t="str">
        <f t="shared" si="242"/>
        <v>2008</v>
      </c>
      <c r="D2849" t="s">
        <v>57</v>
      </c>
      <c r="E2849" t="str">
        <f t="shared" si="243"/>
        <v>2008D</v>
      </c>
      <c r="F2849" t="s">
        <v>15</v>
      </c>
      <c r="G2849" t="s">
        <v>56</v>
      </c>
      <c r="H2849" t="s">
        <v>14</v>
      </c>
      <c r="I2849" t="s">
        <v>41</v>
      </c>
      <c r="J2849" t="str">
        <f t="shared" si="245"/>
        <v>ENG</v>
      </c>
      <c r="L2849">
        <v>2011</v>
      </c>
      <c r="M2849">
        <f t="shared" ref="M2849:M2858" si="246">L2849-C2849</f>
        <v>3</v>
      </c>
      <c r="N2849" t="str">
        <f t="shared" si="244"/>
        <v>F</v>
      </c>
      <c r="O2849" s="1">
        <v>40677</v>
      </c>
      <c r="P2849" t="s">
        <v>28</v>
      </c>
    </row>
    <row r="2850" spans="1:18" x14ac:dyDescent="0.2">
      <c r="A2850">
        <v>1038118</v>
      </c>
      <c r="B2850" t="s">
        <v>103</v>
      </c>
      <c r="C2850" t="str">
        <f t="shared" si="242"/>
        <v>2010</v>
      </c>
      <c r="D2850" t="s">
        <v>20</v>
      </c>
      <c r="E2850" t="str">
        <f t="shared" si="243"/>
        <v>2010B</v>
      </c>
      <c r="F2850" t="s">
        <v>15</v>
      </c>
      <c r="G2850" t="s">
        <v>59</v>
      </c>
      <c r="H2850" t="s">
        <v>14</v>
      </c>
      <c r="I2850" t="s">
        <v>22</v>
      </c>
      <c r="J2850" t="str">
        <f t="shared" si="245"/>
        <v>ENG</v>
      </c>
      <c r="L2850">
        <v>2011</v>
      </c>
      <c r="M2850">
        <f t="shared" si="246"/>
        <v>1</v>
      </c>
      <c r="N2850" t="str">
        <f t="shared" si="244"/>
        <v>U</v>
      </c>
      <c r="O2850" s="1">
        <v>40677</v>
      </c>
      <c r="P2850" t="s">
        <v>19</v>
      </c>
    </row>
    <row r="2851" spans="1:18" x14ac:dyDescent="0.2">
      <c r="A2851">
        <v>1038118</v>
      </c>
      <c r="B2851" t="s">
        <v>83</v>
      </c>
      <c r="C2851" t="str">
        <f t="shared" si="242"/>
        <v>2008</v>
      </c>
      <c r="D2851" t="s">
        <v>14</v>
      </c>
      <c r="E2851" t="str">
        <f t="shared" si="243"/>
        <v>2008A</v>
      </c>
      <c r="F2851" t="s">
        <v>15</v>
      </c>
      <c r="G2851" t="s">
        <v>43</v>
      </c>
      <c r="H2851" t="s">
        <v>14</v>
      </c>
      <c r="I2851" t="s">
        <v>22</v>
      </c>
      <c r="J2851" t="str">
        <f t="shared" si="245"/>
        <v>ENG</v>
      </c>
      <c r="L2851">
        <v>2011</v>
      </c>
      <c r="M2851">
        <f t="shared" si="246"/>
        <v>3</v>
      </c>
      <c r="N2851" t="str">
        <f t="shared" si="244"/>
        <v>F</v>
      </c>
      <c r="O2851" s="1">
        <v>40677</v>
      </c>
      <c r="P2851" t="s">
        <v>19</v>
      </c>
      <c r="Q2851" t="s">
        <v>116</v>
      </c>
      <c r="R2851" t="s">
        <v>14</v>
      </c>
    </row>
    <row r="2852" spans="1:18" x14ac:dyDescent="0.2">
      <c r="A2852">
        <v>1038118</v>
      </c>
      <c r="B2852" t="s">
        <v>83</v>
      </c>
      <c r="C2852" t="str">
        <f t="shared" si="242"/>
        <v>2008</v>
      </c>
      <c r="D2852" t="s">
        <v>20</v>
      </c>
      <c r="E2852" t="str">
        <f t="shared" si="243"/>
        <v>2008B</v>
      </c>
      <c r="F2852" t="s">
        <v>15</v>
      </c>
      <c r="G2852" t="s">
        <v>64</v>
      </c>
      <c r="H2852" t="s">
        <v>14</v>
      </c>
      <c r="I2852" t="s">
        <v>22</v>
      </c>
      <c r="J2852" t="str">
        <f t="shared" si="245"/>
        <v>ENG</v>
      </c>
      <c r="L2852">
        <v>2011</v>
      </c>
      <c r="M2852">
        <f t="shared" si="246"/>
        <v>3</v>
      </c>
      <c r="N2852" t="str">
        <f t="shared" si="244"/>
        <v>F</v>
      </c>
      <c r="O2852" s="1">
        <v>40677</v>
      </c>
      <c r="P2852" t="s">
        <v>19</v>
      </c>
      <c r="Q2852" t="s">
        <v>123</v>
      </c>
      <c r="R2852" t="s">
        <v>20</v>
      </c>
    </row>
    <row r="2853" spans="1:18" x14ac:dyDescent="0.2">
      <c r="A2853">
        <v>1038238</v>
      </c>
      <c r="B2853" t="s">
        <v>83</v>
      </c>
      <c r="C2853" t="str">
        <f t="shared" si="242"/>
        <v>2008</v>
      </c>
      <c r="D2853" t="s">
        <v>14</v>
      </c>
      <c r="E2853" t="str">
        <f t="shared" si="243"/>
        <v>2008A</v>
      </c>
      <c r="F2853" t="s">
        <v>15</v>
      </c>
      <c r="G2853" t="s">
        <v>43</v>
      </c>
      <c r="H2853" t="s">
        <v>24</v>
      </c>
      <c r="I2853" t="s">
        <v>22</v>
      </c>
      <c r="J2853" t="str">
        <f t="shared" si="245"/>
        <v>ENG</v>
      </c>
      <c r="L2853">
        <v>2011</v>
      </c>
      <c r="M2853">
        <f t="shared" si="246"/>
        <v>3</v>
      </c>
      <c r="N2853" t="str">
        <f t="shared" si="244"/>
        <v>F</v>
      </c>
      <c r="O2853" s="1">
        <v>40677</v>
      </c>
      <c r="P2853" t="s">
        <v>19</v>
      </c>
      <c r="Q2853" t="s">
        <v>118</v>
      </c>
      <c r="R2853" t="s">
        <v>24</v>
      </c>
    </row>
    <row r="2854" spans="1:18" x14ac:dyDescent="0.2">
      <c r="A2854">
        <v>1038238</v>
      </c>
      <c r="B2854" t="s">
        <v>83</v>
      </c>
      <c r="C2854" t="str">
        <f t="shared" si="242"/>
        <v>2008</v>
      </c>
      <c r="D2854" t="s">
        <v>20</v>
      </c>
      <c r="E2854" t="str">
        <f t="shared" si="243"/>
        <v>2008B</v>
      </c>
      <c r="F2854" t="s">
        <v>15</v>
      </c>
      <c r="G2854" t="s">
        <v>56</v>
      </c>
      <c r="H2854" t="s">
        <v>24</v>
      </c>
      <c r="I2854" t="s">
        <v>22</v>
      </c>
      <c r="J2854" t="str">
        <f t="shared" si="245"/>
        <v>ENG</v>
      </c>
      <c r="L2854">
        <v>2011</v>
      </c>
      <c r="M2854">
        <f t="shared" si="246"/>
        <v>3</v>
      </c>
      <c r="N2854" t="str">
        <f t="shared" si="244"/>
        <v>F</v>
      </c>
      <c r="O2854" s="1">
        <v>40677</v>
      </c>
      <c r="P2854" t="s">
        <v>19</v>
      </c>
      <c r="Q2854" t="s">
        <v>121</v>
      </c>
      <c r="R2854" t="s">
        <v>24</v>
      </c>
    </row>
    <row r="2855" spans="1:18" x14ac:dyDescent="0.2">
      <c r="A2855">
        <v>1038256</v>
      </c>
      <c r="B2855" t="s">
        <v>95</v>
      </c>
      <c r="C2855" t="str">
        <f t="shared" si="242"/>
        <v>2009</v>
      </c>
      <c r="D2855" t="s">
        <v>14</v>
      </c>
      <c r="E2855" t="str">
        <f t="shared" si="243"/>
        <v>2009A</v>
      </c>
      <c r="F2855" t="s">
        <v>15</v>
      </c>
      <c r="G2855" t="s">
        <v>43</v>
      </c>
      <c r="H2855" t="s">
        <v>20</v>
      </c>
      <c r="I2855" t="s">
        <v>30</v>
      </c>
      <c r="J2855" t="str">
        <f t="shared" si="245"/>
        <v>SCI</v>
      </c>
      <c r="L2855">
        <v>2011</v>
      </c>
      <c r="M2855">
        <f t="shared" si="246"/>
        <v>2</v>
      </c>
      <c r="N2855" t="str">
        <f t="shared" si="244"/>
        <v>U</v>
      </c>
      <c r="O2855" s="1">
        <v>40677</v>
      </c>
      <c r="P2855" t="s">
        <v>19</v>
      </c>
    </row>
    <row r="2856" spans="1:18" x14ac:dyDescent="0.2">
      <c r="A2856">
        <v>1038256</v>
      </c>
      <c r="B2856" t="s">
        <v>95</v>
      </c>
      <c r="C2856" t="str">
        <f t="shared" si="242"/>
        <v>2009</v>
      </c>
      <c r="D2856" t="s">
        <v>20</v>
      </c>
      <c r="E2856" t="str">
        <f t="shared" si="243"/>
        <v>2009B</v>
      </c>
      <c r="F2856" t="s">
        <v>15</v>
      </c>
      <c r="G2856" t="s">
        <v>56</v>
      </c>
      <c r="H2856" t="s">
        <v>20</v>
      </c>
      <c r="I2856" t="s">
        <v>30</v>
      </c>
      <c r="J2856" t="str">
        <f t="shared" si="245"/>
        <v>SCI</v>
      </c>
      <c r="L2856">
        <v>2011</v>
      </c>
      <c r="M2856">
        <f t="shared" si="246"/>
        <v>2</v>
      </c>
      <c r="N2856" t="str">
        <f t="shared" si="244"/>
        <v>U</v>
      </c>
      <c r="O2856" s="1">
        <v>40677</v>
      </c>
      <c r="P2856" t="s">
        <v>19</v>
      </c>
    </row>
    <row r="2857" spans="1:18" x14ac:dyDescent="0.2">
      <c r="A2857">
        <v>1038256</v>
      </c>
      <c r="B2857" t="s">
        <v>104</v>
      </c>
      <c r="C2857" t="str">
        <f t="shared" si="242"/>
        <v>2010</v>
      </c>
      <c r="D2857" t="s">
        <v>57</v>
      </c>
      <c r="E2857" t="str">
        <f t="shared" si="243"/>
        <v>2010D</v>
      </c>
      <c r="F2857" t="s">
        <v>15</v>
      </c>
      <c r="G2857" t="s">
        <v>59</v>
      </c>
      <c r="H2857" t="s">
        <v>17</v>
      </c>
      <c r="I2857" t="s">
        <v>30</v>
      </c>
      <c r="J2857" t="str">
        <f t="shared" si="245"/>
        <v>SCI</v>
      </c>
      <c r="L2857">
        <v>2011</v>
      </c>
      <c r="M2857">
        <f t="shared" si="246"/>
        <v>1</v>
      </c>
      <c r="N2857" t="str">
        <f t="shared" si="244"/>
        <v>U</v>
      </c>
      <c r="O2857" s="1">
        <v>40677</v>
      </c>
      <c r="P2857" t="s">
        <v>19</v>
      </c>
    </row>
    <row r="2858" spans="1:18" x14ac:dyDescent="0.2">
      <c r="A2858">
        <v>1039832</v>
      </c>
      <c r="B2858" t="s">
        <v>83</v>
      </c>
      <c r="C2858" t="str">
        <f t="shared" si="242"/>
        <v>2008</v>
      </c>
      <c r="D2858" t="s">
        <v>20</v>
      </c>
      <c r="E2858" t="str">
        <f t="shared" si="243"/>
        <v>2008B</v>
      </c>
      <c r="F2858" t="s">
        <v>15</v>
      </c>
      <c r="G2858" t="s">
        <v>56</v>
      </c>
      <c r="H2858" t="s">
        <v>20</v>
      </c>
      <c r="I2858" t="s">
        <v>23</v>
      </c>
      <c r="J2858" t="str">
        <f t="shared" si="245"/>
        <v>ENG</v>
      </c>
      <c r="L2858">
        <v>2009</v>
      </c>
      <c r="M2858">
        <f t="shared" si="246"/>
        <v>1</v>
      </c>
      <c r="N2858" t="str">
        <f t="shared" si="244"/>
        <v>U</v>
      </c>
      <c r="O2858" s="1">
        <v>40234</v>
      </c>
      <c r="P2858" t="s">
        <v>19</v>
      </c>
      <c r="Q2858" t="s">
        <v>122</v>
      </c>
      <c r="R2858" t="s">
        <v>20</v>
      </c>
    </row>
    <row r="2859" spans="1:18" x14ac:dyDescent="0.2">
      <c r="A2859">
        <v>1039832</v>
      </c>
      <c r="B2859" t="s">
        <v>13</v>
      </c>
      <c r="C2859" t="str">
        <f t="shared" si="242"/>
        <v>2007</v>
      </c>
      <c r="D2859" t="s">
        <v>14</v>
      </c>
      <c r="E2859" t="str">
        <f t="shared" si="243"/>
        <v>2007A</v>
      </c>
      <c r="F2859" t="s">
        <v>15</v>
      </c>
      <c r="G2859" t="s">
        <v>43</v>
      </c>
      <c r="H2859" t="s">
        <v>24</v>
      </c>
      <c r="I2859" t="s">
        <v>18</v>
      </c>
      <c r="J2859" t="str">
        <f t="shared" si="245"/>
        <v>ENG</v>
      </c>
      <c r="L2859" t="s">
        <v>38</v>
      </c>
      <c r="M2859" t="s">
        <v>38</v>
      </c>
      <c r="N2859" t="str">
        <f t="shared" si="244"/>
        <v>U</v>
      </c>
      <c r="O2859" s="1">
        <v>40234</v>
      </c>
      <c r="P2859" t="s">
        <v>19</v>
      </c>
      <c r="Q2859" t="s">
        <v>121</v>
      </c>
      <c r="R2859" t="s">
        <v>17</v>
      </c>
    </row>
    <row r="2860" spans="1:18" x14ac:dyDescent="0.2">
      <c r="A2860">
        <v>1039832</v>
      </c>
      <c r="B2860" t="s">
        <v>13</v>
      </c>
      <c r="C2860" t="str">
        <f t="shared" si="242"/>
        <v>2007</v>
      </c>
      <c r="D2860" t="s">
        <v>20</v>
      </c>
      <c r="E2860" t="str">
        <f t="shared" si="243"/>
        <v>2007B</v>
      </c>
      <c r="F2860" t="s">
        <v>15</v>
      </c>
      <c r="G2860" t="s">
        <v>56</v>
      </c>
      <c r="H2860" t="s">
        <v>17</v>
      </c>
      <c r="I2860" t="s">
        <v>18</v>
      </c>
      <c r="J2860" t="str">
        <f t="shared" si="245"/>
        <v>ENG</v>
      </c>
      <c r="L2860" t="s">
        <v>38</v>
      </c>
      <c r="M2860" t="s">
        <v>38</v>
      </c>
      <c r="N2860" t="str">
        <f t="shared" si="244"/>
        <v>U</v>
      </c>
      <c r="O2860" s="1">
        <v>40234</v>
      </c>
      <c r="P2860" t="s">
        <v>19</v>
      </c>
      <c r="Q2860" t="s">
        <v>121</v>
      </c>
      <c r="R2860" t="s">
        <v>17</v>
      </c>
    </row>
    <row r="2861" spans="1:18" x14ac:dyDescent="0.2">
      <c r="A2861">
        <v>1039834</v>
      </c>
      <c r="B2861" t="s">
        <v>13</v>
      </c>
      <c r="C2861" t="str">
        <f t="shared" si="242"/>
        <v>2007</v>
      </c>
      <c r="D2861" t="s">
        <v>14</v>
      </c>
      <c r="E2861" t="str">
        <f t="shared" si="243"/>
        <v>2007A</v>
      </c>
      <c r="F2861" t="s">
        <v>15</v>
      </c>
      <c r="G2861" t="s">
        <v>43</v>
      </c>
      <c r="H2861" t="s">
        <v>14</v>
      </c>
      <c r="I2861" t="s">
        <v>27</v>
      </c>
      <c r="J2861" t="str">
        <f t="shared" si="245"/>
        <v>ENG</v>
      </c>
      <c r="L2861">
        <v>2010</v>
      </c>
      <c r="M2861">
        <f t="shared" ref="M2861:M2892" si="247">L2861-C2861</f>
        <v>3</v>
      </c>
      <c r="N2861" t="str">
        <f t="shared" si="244"/>
        <v>F</v>
      </c>
      <c r="O2861" s="1">
        <v>40313</v>
      </c>
      <c r="P2861" t="s">
        <v>19</v>
      </c>
      <c r="Q2861" t="s">
        <v>118</v>
      </c>
      <c r="R2861" t="s">
        <v>14</v>
      </c>
    </row>
    <row r="2862" spans="1:18" x14ac:dyDescent="0.2">
      <c r="A2862">
        <v>1039834</v>
      </c>
      <c r="B2862" t="s">
        <v>13</v>
      </c>
      <c r="C2862" t="str">
        <f t="shared" si="242"/>
        <v>2007</v>
      </c>
      <c r="D2862" t="s">
        <v>20</v>
      </c>
      <c r="E2862" t="str">
        <f t="shared" si="243"/>
        <v>2007B</v>
      </c>
      <c r="F2862" t="s">
        <v>15</v>
      </c>
      <c r="G2862" t="s">
        <v>56</v>
      </c>
      <c r="H2862" t="s">
        <v>20</v>
      </c>
      <c r="I2862" t="s">
        <v>27</v>
      </c>
      <c r="J2862" t="str">
        <f t="shared" si="245"/>
        <v>ENG</v>
      </c>
      <c r="L2862">
        <v>2010</v>
      </c>
      <c r="M2862">
        <f t="shared" si="247"/>
        <v>3</v>
      </c>
      <c r="N2862" t="str">
        <f t="shared" si="244"/>
        <v>F</v>
      </c>
      <c r="O2862" s="1">
        <v>40313</v>
      </c>
      <c r="P2862" t="s">
        <v>19</v>
      </c>
      <c r="Q2862" t="s">
        <v>121</v>
      </c>
      <c r="R2862" t="s">
        <v>24</v>
      </c>
    </row>
    <row r="2863" spans="1:18" x14ac:dyDescent="0.2">
      <c r="A2863">
        <v>1039930</v>
      </c>
      <c r="B2863" t="s">
        <v>91</v>
      </c>
      <c r="C2863" t="str">
        <f t="shared" si="242"/>
        <v>2008</v>
      </c>
      <c r="D2863" t="s">
        <v>24</v>
      </c>
      <c r="E2863" t="str">
        <f t="shared" si="243"/>
        <v>2008C</v>
      </c>
      <c r="F2863" t="s">
        <v>15</v>
      </c>
      <c r="G2863" t="s">
        <v>43</v>
      </c>
      <c r="H2863" t="s">
        <v>24</v>
      </c>
      <c r="I2863" t="s">
        <v>22</v>
      </c>
      <c r="J2863" t="str">
        <f t="shared" si="245"/>
        <v>ENG</v>
      </c>
      <c r="L2863">
        <v>2011</v>
      </c>
      <c r="M2863">
        <f t="shared" si="247"/>
        <v>3</v>
      </c>
      <c r="N2863" t="str">
        <f t="shared" si="244"/>
        <v>F</v>
      </c>
      <c r="P2863" t="s">
        <v>19</v>
      </c>
      <c r="Q2863" t="s">
        <v>121</v>
      </c>
      <c r="R2863" t="s">
        <v>20</v>
      </c>
    </row>
    <row r="2864" spans="1:18" x14ac:dyDescent="0.2">
      <c r="A2864">
        <v>1039930</v>
      </c>
      <c r="B2864" t="s">
        <v>91</v>
      </c>
      <c r="C2864" t="str">
        <f t="shared" si="242"/>
        <v>2008</v>
      </c>
      <c r="D2864" t="s">
        <v>57</v>
      </c>
      <c r="E2864" t="str">
        <f t="shared" si="243"/>
        <v>2008D</v>
      </c>
      <c r="F2864" t="s">
        <v>15</v>
      </c>
      <c r="G2864" t="s">
        <v>56</v>
      </c>
      <c r="H2864" t="s">
        <v>17</v>
      </c>
      <c r="I2864" t="s">
        <v>22</v>
      </c>
      <c r="J2864" t="str">
        <f t="shared" si="245"/>
        <v>ENG</v>
      </c>
      <c r="L2864">
        <v>2011</v>
      </c>
      <c r="M2864">
        <f t="shared" si="247"/>
        <v>3</v>
      </c>
      <c r="N2864" t="str">
        <f t="shared" si="244"/>
        <v>F</v>
      </c>
      <c r="P2864" t="s">
        <v>19</v>
      </c>
      <c r="Q2864" t="s">
        <v>116</v>
      </c>
      <c r="R2864" t="s">
        <v>24</v>
      </c>
    </row>
    <row r="2865" spans="1:18" x14ac:dyDescent="0.2">
      <c r="A2865">
        <v>1039966</v>
      </c>
      <c r="B2865" t="s">
        <v>83</v>
      </c>
      <c r="C2865" t="str">
        <f t="shared" si="242"/>
        <v>2008</v>
      </c>
      <c r="D2865" t="s">
        <v>14</v>
      </c>
      <c r="E2865" t="str">
        <f t="shared" si="243"/>
        <v>2008A</v>
      </c>
      <c r="F2865" t="s">
        <v>15</v>
      </c>
      <c r="G2865" t="s">
        <v>43</v>
      </c>
      <c r="H2865" t="s">
        <v>24</v>
      </c>
      <c r="I2865" t="s">
        <v>27</v>
      </c>
      <c r="J2865" t="str">
        <f t="shared" si="245"/>
        <v>ENG</v>
      </c>
      <c r="L2865">
        <v>2011</v>
      </c>
      <c r="M2865">
        <f t="shared" si="247"/>
        <v>3</v>
      </c>
      <c r="N2865" t="str">
        <f t="shared" si="244"/>
        <v>F</v>
      </c>
      <c r="O2865" s="1">
        <v>40830</v>
      </c>
      <c r="P2865" t="s">
        <v>28</v>
      </c>
    </row>
    <row r="2866" spans="1:18" x14ac:dyDescent="0.2">
      <c r="A2866">
        <v>1039966</v>
      </c>
      <c r="B2866" t="s">
        <v>83</v>
      </c>
      <c r="C2866" t="str">
        <f t="shared" si="242"/>
        <v>2008</v>
      </c>
      <c r="D2866" t="s">
        <v>20</v>
      </c>
      <c r="E2866" t="str">
        <f t="shared" si="243"/>
        <v>2008B</v>
      </c>
      <c r="F2866" t="s">
        <v>15</v>
      </c>
      <c r="G2866" t="s">
        <v>56</v>
      </c>
      <c r="H2866" t="s">
        <v>24</v>
      </c>
      <c r="I2866" t="s">
        <v>27</v>
      </c>
      <c r="J2866" t="str">
        <f t="shared" si="245"/>
        <v>ENG</v>
      </c>
      <c r="L2866">
        <v>2011</v>
      </c>
      <c r="M2866">
        <f t="shared" si="247"/>
        <v>3</v>
      </c>
      <c r="N2866" t="str">
        <f t="shared" si="244"/>
        <v>F</v>
      </c>
      <c r="O2866" s="1">
        <v>40830</v>
      </c>
      <c r="P2866" t="s">
        <v>28</v>
      </c>
    </row>
    <row r="2867" spans="1:18" x14ac:dyDescent="0.2">
      <c r="A2867">
        <v>1040320</v>
      </c>
      <c r="B2867" t="s">
        <v>83</v>
      </c>
      <c r="C2867" t="str">
        <f t="shared" si="242"/>
        <v>2008</v>
      </c>
      <c r="D2867" t="s">
        <v>14</v>
      </c>
      <c r="E2867" t="str">
        <f t="shared" si="243"/>
        <v>2008A</v>
      </c>
      <c r="F2867" t="s">
        <v>15</v>
      </c>
      <c r="G2867" t="s">
        <v>43</v>
      </c>
      <c r="H2867" t="s">
        <v>20</v>
      </c>
      <c r="I2867" t="s">
        <v>30</v>
      </c>
      <c r="J2867" t="str">
        <f t="shared" si="245"/>
        <v>SCI</v>
      </c>
      <c r="L2867">
        <v>2011</v>
      </c>
      <c r="M2867">
        <f t="shared" si="247"/>
        <v>3</v>
      </c>
      <c r="N2867" t="str">
        <f t="shared" si="244"/>
        <v>F</v>
      </c>
      <c r="O2867" s="1">
        <v>40677</v>
      </c>
      <c r="P2867" t="s">
        <v>28</v>
      </c>
      <c r="Q2867" t="s">
        <v>118</v>
      </c>
      <c r="R2867" t="s">
        <v>24</v>
      </c>
    </row>
    <row r="2868" spans="1:18" x14ac:dyDescent="0.2">
      <c r="A2868">
        <v>1040320</v>
      </c>
      <c r="B2868" t="s">
        <v>83</v>
      </c>
      <c r="C2868" t="str">
        <f t="shared" si="242"/>
        <v>2008</v>
      </c>
      <c r="D2868" t="s">
        <v>20</v>
      </c>
      <c r="E2868" t="str">
        <f t="shared" si="243"/>
        <v>2008B</v>
      </c>
      <c r="F2868" t="s">
        <v>15</v>
      </c>
      <c r="G2868" t="s">
        <v>56</v>
      </c>
      <c r="H2868" t="s">
        <v>20</v>
      </c>
      <c r="I2868" t="s">
        <v>30</v>
      </c>
      <c r="J2868" t="str">
        <f t="shared" si="245"/>
        <v>SCI</v>
      </c>
      <c r="L2868">
        <v>2011</v>
      </c>
      <c r="M2868">
        <f t="shared" si="247"/>
        <v>3</v>
      </c>
      <c r="N2868" t="str">
        <f t="shared" si="244"/>
        <v>F</v>
      </c>
      <c r="O2868" s="1">
        <v>40677</v>
      </c>
      <c r="P2868" t="s">
        <v>28</v>
      </c>
      <c r="Q2868" t="s">
        <v>121</v>
      </c>
      <c r="R2868" t="s">
        <v>24</v>
      </c>
    </row>
    <row r="2869" spans="1:18" x14ac:dyDescent="0.2">
      <c r="A2869">
        <v>1040344</v>
      </c>
      <c r="B2869" t="s">
        <v>94</v>
      </c>
      <c r="C2869" t="str">
        <f t="shared" si="242"/>
        <v>2008</v>
      </c>
      <c r="D2869" t="s">
        <v>82</v>
      </c>
      <c r="E2869" t="str">
        <f t="shared" si="243"/>
        <v>2008E</v>
      </c>
      <c r="F2869" t="s">
        <v>15</v>
      </c>
      <c r="G2869" t="s">
        <v>43</v>
      </c>
      <c r="H2869" t="s">
        <v>20</v>
      </c>
      <c r="I2869" t="s">
        <v>23</v>
      </c>
      <c r="J2869" t="str">
        <f t="shared" si="245"/>
        <v>ENG</v>
      </c>
      <c r="L2869">
        <v>2011</v>
      </c>
      <c r="M2869">
        <f t="shared" si="247"/>
        <v>3</v>
      </c>
      <c r="N2869" t="str">
        <f t="shared" si="244"/>
        <v>F</v>
      </c>
      <c r="P2869" t="s">
        <v>19</v>
      </c>
      <c r="Q2869" t="s">
        <v>116</v>
      </c>
      <c r="R2869" t="s">
        <v>14</v>
      </c>
    </row>
    <row r="2870" spans="1:18" x14ac:dyDescent="0.2">
      <c r="A2870">
        <v>1040344</v>
      </c>
      <c r="B2870" t="s">
        <v>95</v>
      </c>
      <c r="C2870" t="str">
        <f t="shared" si="242"/>
        <v>2009</v>
      </c>
      <c r="D2870" t="s">
        <v>20</v>
      </c>
      <c r="E2870" t="str">
        <f t="shared" si="243"/>
        <v>2009B</v>
      </c>
      <c r="F2870" t="s">
        <v>15</v>
      </c>
      <c r="G2870" t="s">
        <v>56</v>
      </c>
      <c r="H2870" t="s">
        <v>17</v>
      </c>
      <c r="I2870" t="s">
        <v>23</v>
      </c>
      <c r="J2870" t="str">
        <f t="shared" si="245"/>
        <v>ENG</v>
      </c>
      <c r="L2870">
        <v>2011</v>
      </c>
      <c r="M2870">
        <f t="shared" si="247"/>
        <v>2</v>
      </c>
      <c r="N2870" t="str">
        <f t="shared" si="244"/>
        <v>U</v>
      </c>
      <c r="P2870" t="s">
        <v>19</v>
      </c>
      <c r="Q2870" t="s">
        <v>123</v>
      </c>
      <c r="R2870" t="s">
        <v>24</v>
      </c>
    </row>
    <row r="2871" spans="1:18" x14ac:dyDescent="0.2">
      <c r="A2871">
        <v>1040344</v>
      </c>
      <c r="B2871" t="s">
        <v>83</v>
      </c>
      <c r="C2871" t="str">
        <f t="shared" si="242"/>
        <v>2008</v>
      </c>
      <c r="D2871" t="s">
        <v>14</v>
      </c>
      <c r="E2871" t="str">
        <f t="shared" si="243"/>
        <v>2008A</v>
      </c>
      <c r="F2871" t="s">
        <v>15</v>
      </c>
      <c r="G2871" t="s">
        <v>16</v>
      </c>
      <c r="H2871" t="s">
        <v>17</v>
      </c>
      <c r="I2871" t="s">
        <v>32</v>
      </c>
      <c r="J2871" t="str">
        <f t="shared" si="245"/>
        <v>OTH</v>
      </c>
      <c r="L2871">
        <v>2011</v>
      </c>
      <c r="M2871">
        <f t="shared" si="247"/>
        <v>3</v>
      </c>
      <c r="N2871" t="str">
        <f t="shared" si="244"/>
        <v>F</v>
      </c>
      <c r="P2871" t="s">
        <v>19</v>
      </c>
      <c r="Q2871" t="s">
        <v>116</v>
      </c>
      <c r="R2871" t="s">
        <v>17</v>
      </c>
    </row>
    <row r="2872" spans="1:18" x14ac:dyDescent="0.2">
      <c r="A2872">
        <v>1040344</v>
      </c>
      <c r="B2872" t="s">
        <v>91</v>
      </c>
      <c r="C2872" t="str">
        <f t="shared" si="242"/>
        <v>2008</v>
      </c>
      <c r="D2872" t="s">
        <v>24</v>
      </c>
      <c r="E2872" t="str">
        <f t="shared" si="243"/>
        <v>2008C</v>
      </c>
      <c r="F2872" t="s">
        <v>15</v>
      </c>
      <c r="G2872" t="s">
        <v>43</v>
      </c>
      <c r="H2872" t="s">
        <v>17</v>
      </c>
      <c r="I2872" t="s">
        <v>23</v>
      </c>
      <c r="J2872" t="str">
        <f t="shared" si="245"/>
        <v>ENG</v>
      </c>
      <c r="L2872">
        <v>2011</v>
      </c>
      <c r="M2872">
        <f t="shared" si="247"/>
        <v>3</v>
      </c>
      <c r="N2872" t="str">
        <f t="shared" si="244"/>
        <v>F</v>
      </c>
      <c r="P2872" t="s">
        <v>19</v>
      </c>
      <c r="Q2872" t="s">
        <v>121</v>
      </c>
      <c r="R2872" t="s">
        <v>20</v>
      </c>
    </row>
    <row r="2873" spans="1:18" x14ac:dyDescent="0.2">
      <c r="A2873">
        <v>1040358</v>
      </c>
      <c r="B2873" t="s">
        <v>83</v>
      </c>
      <c r="C2873" t="str">
        <f t="shared" si="242"/>
        <v>2008</v>
      </c>
      <c r="D2873" t="s">
        <v>14</v>
      </c>
      <c r="E2873" t="str">
        <f t="shared" si="243"/>
        <v>2008A</v>
      </c>
      <c r="F2873" t="s">
        <v>15</v>
      </c>
      <c r="G2873" t="s">
        <v>43</v>
      </c>
      <c r="H2873" t="s">
        <v>24</v>
      </c>
      <c r="I2873" t="s">
        <v>33</v>
      </c>
      <c r="J2873" t="str">
        <f t="shared" si="245"/>
        <v>ENG</v>
      </c>
      <c r="L2873">
        <v>2011</v>
      </c>
      <c r="M2873">
        <f t="shared" si="247"/>
        <v>3</v>
      </c>
      <c r="N2873" t="str">
        <f t="shared" si="244"/>
        <v>F</v>
      </c>
      <c r="O2873" s="1">
        <v>40677</v>
      </c>
      <c r="P2873" t="s">
        <v>19</v>
      </c>
      <c r="Q2873" t="s">
        <v>121</v>
      </c>
      <c r="R2873" t="s">
        <v>20</v>
      </c>
    </row>
    <row r="2874" spans="1:18" x14ac:dyDescent="0.2">
      <c r="A2874">
        <v>1040358</v>
      </c>
      <c r="B2874" t="s">
        <v>83</v>
      </c>
      <c r="C2874" t="str">
        <f t="shared" si="242"/>
        <v>2008</v>
      </c>
      <c r="D2874" t="s">
        <v>20</v>
      </c>
      <c r="E2874" t="str">
        <f t="shared" si="243"/>
        <v>2008B</v>
      </c>
      <c r="F2874" t="s">
        <v>15</v>
      </c>
      <c r="G2874" t="s">
        <v>56</v>
      </c>
      <c r="H2874" t="s">
        <v>24</v>
      </c>
      <c r="I2874" t="s">
        <v>33</v>
      </c>
      <c r="J2874" t="str">
        <f t="shared" si="245"/>
        <v>ENG</v>
      </c>
      <c r="L2874">
        <v>2011</v>
      </c>
      <c r="M2874">
        <f t="shared" si="247"/>
        <v>3</v>
      </c>
      <c r="N2874" t="str">
        <f t="shared" si="244"/>
        <v>F</v>
      </c>
      <c r="O2874" s="1">
        <v>40677</v>
      </c>
      <c r="P2874" t="s">
        <v>19</v>
      </c>
      <c r="Q2874" t="s">
        <v>116</v>
      </c>
      <c r="R2874" t="s">
        <v>20</v>
      </c>
    </row>
    <row r="2875" spans="1:18" x14ac:dyDescent="0.2">
      <c r="A2875">
        <v>1040672</v>
      </c>
      <c r="B2875" t="s">
        <v>106</v>
      </c>
      <c r="C2875" t="str">
        <f t="shared" si="242"/>
        <v>2010</v>
      </c>
      <c r="D2875" t="s">
        <v>107</v>
      </c>
      <c r="E2875" t="str">
        <f t="shared" si="243"/>
        <v>2010E2</v>
      </c>
      <c r="F2875" t="s">
        <v>15</v>
      </c>
      <c r="G2875" t="s">
        <v>56</v>
      </c>
      <c r="H2875" t="s">
        <v>14</v>
      </c>
      <c r="I2875" t="s">
        <v>22</v>
      </c>
      <c r="J2875" t="str">
        <f t="shared" si="245"/>
        <v>ENG</v>
      </c>
      <c r="L2875">
        <v>2011</v>
      </c>
      <c r="M2875">
        <f t="shared" si="247"/>
        <v>1</v>
      </c>
      <c r="N2875" t="str">
        <f t="shared" si="244"/>
        <v>U</v>
      </c>
      <c r="P2875" t="s">
        <v>19</v>
      </c>
    </row>
    <row r="2876" spans="1:18" x14ac:dyDescent="0.2">
      <c r="A2876">
        <v>1040672</v>
      </c>
      <c r="B2876" t="s">
        <v>83</v>
      </c>
      <c r="C2876" t="str">
        <f t="shared" si="242"/>
        <v>2008</v>
      </c>
      <c r="D2876" t="s">
        <v>14</v>
      </c>
      <c r="E2876" t="str">
        <f t="shared" si="243"/>
        <v>2008A</v>
      </c>
      <c r="F2876" t="s">
        <v>15</v>
      </c>
      <c r="G2876" t="s">
        <v>43</v>
      </c>
      <c r="H2876" t="s">
        <v>20</v>
      </c>
      <c r="I2876" t="s">
        <v>22</v>
      </c>
      <c r="J2876" t="str">
        <f t="shared" si="245"/>
        <v>ENG</v>
      </c>
      <c r="L2876">
        <v>2011</v>
      </c>
      <c r="M2876">
        <f t="shared" si="247"/>
        <v>3</v>
      </c>
      <c r="N2876" t="str">
        <f t="shared" si="244"/>
        <v>F</v>
      </c>
      <c r="P2876" t="s">
        <v>19</v>
      </c>
      <c r="Q2876" t="s">
        <v>116</v>
      </c>
      <c r="R2876" t="s">
        <v>20</v>
      </c>
    </row>
    <row r="2877" spans="1:18" x14ac:dyDescent="0.2">
      <c r="A2877">
        <v>1040672</v>
      </c>
      <c r="B2877" t="s">
        <v>104</v>
      </c>
      <c r="C2877" t="str">
        <f t="shared" si="242"/>
        <v>2010</v>
      </c>
      <c r="D2877" t="s">
        <v>57</v>
      </c>
      <c r="E2877" t="str">
        <f t="shared" si="243"/>
        <v>2010D</v>
      </c>
      <c r="F2877" t="s">
        <v>15</v>
      </c>
      <c r="G2877" t="s">
        <v>56</v>
      </c>
      <c r="H2877" t="s">
        <v>17</v>
      </c>
      <c r="I2877" t="s">
        <v>22</v>
      </c>
      <c r="J2877" t="str">
        <f t="shared" si="245"/>
        <v>ENG</v>
      </c>
      <c r="L2877">
        <v>2011</v>
      </c>
      <c r="M2877">
        <f t="shared" si="247"/>
        <v>1</v>
      </c>
      <c r="N2877" t="str">
        <f t="shared" si="244"/>
        <v>U</v>
      </c>
      <c r="P2877" t="s">
        <v>19</v>
      </c>
    </row>
    <row r="2878" spans="1:18" x14ac:dyDescent="0.2">
      <c r="A2878">
        <v>1040672</v>
      </c>
      <c r="B2878" t="s">
        <v>83</v>
      </c>
      <c r="C2878" t="str">
        <f t="shared" si="242"/>
        <v>2008</v>
      </c>
      <c r="D2878" t="s">
        <v>20</v>
      </c>
      <c r="E2878" t="str">
        <f t="shared" si="243"/>
        <v>2008B</v>
      </c>
      <c r="F2878" t="s">
        <v>15</v>
      </c>
      <c r="G2878" t="s">
        <v>56</v>
      </c>
      <c r="H2878" t="s">
        <v>17</v>
      </c>
      <c r="I2878" t="s">
        <v>22</v>
      </c>
      <c r="J2878" t="str">
        <f t="shared" si="245"/>
        <v>ENG</v>
      </c>
      <c r="L2878">
        <v>2011</v>
      </c>
      <c r="M2878">
        <f t="shared" si="247"/>
        <v>3</v>
      </c>
      <c r="N2878" t="str">
        <f t="shared" si="244"/>
        <v>F</v>
      </c>
      <c r="P2878" t="s">
        <v>19</v>
      </c>
      <c r="Q2878" t="s">
        <v>123</v>
      </c>
      <c r="R2878" t="s">
        <v>20</v>
      </c>
    </row>
    <row r="2879" spans="1:18" x14ac:dyDescent="0.2">
      <c r="A2879">
        <v>1040716</v>
      </c>
      <c r="B2879" t="s">
        <v>91</v>
      </c>
      <c r="C2879" t="str">
        <f t="shared" si="242"/>
        <v>2008</v>
      </c>
      <c r="D2879" t="s">
        <v>24</v>
      </c>
      <c r="E2879" t="str">
        <f t="shared" si="243"/>
        <v>2008C</v>
      </c>
      <c r="F2879" t="s">
        <v>15</v>
      </c>
      <c r="G2879" t="s">
        <v>43</v>
      </c>
      <c r="H2879" t="s">
        <v>20</v>
      </c>
      <c r="I2879" t="s">
        <v>41</v>
      </c>
      <c r="J2879" t="str">
        <f t="shared" si="245"/>
        <v>ENG</v>
      </c>
      <c r="L2879">
        <v>2011</v>
      </c>
      <c r="M2879">
        <f t="shared" si="247"/>
        <v>3</v>
      </c>
      <c r="N2879" t="str">
        <f t="shared" si="244"/>
        <v>F</v>
      </c>
      <c r="O2879" s="1">
        <v>40677</v>
      </c>
      <c r="P2879" t="s">
        <v>19</v>
      </c>
      <c r="Q2879" t="s">
        <v>116</v>
      </c>
      <c r="R2879" t="s">
        <v>24</v>
      </c>
    </row>
    <row r="2880" spans="1:18" x14ac:dyDescent="0.2">
      <c r="A2880">
        <v>1040716</v>
      </c>
      <c r="B2880" t="s">
        <v>83</v>
      </c>
      <c r="C2880" t="str">
        <f t="shared" si="242"/>
        <v>2008</v>
      </c>
      <c r="D2880" t="s">
        <v>20</v>
      </c>
      <c r="E2880" t="str">
        <f t="shared" si="243"/>
        <v>2008B</v>
      </c>
      <c r="F2880" t="s">
        <v>15</v>
      </c>
      <c r="G2880" t="s">
        <v>56</v>
      </c>
      <c r="H2880" t="s">
        <v>24</v>
      </c>
      <c r="I2880" t="s">
        <v>22</v>
      </c>
      <c r="J2880" t="str">
        <f t="shared" si="245"/>
        <v>ENG</v>
      </c>
      <c r="L2880">
        <v>2011</v>
      </c>
      <c r="M2880">
        <f t="shared" si="247"/>
        <v>3</v>
      </c>
      <c r="N2880" t="str">
        <f t="shared" si="244"/>
        <v>F</v>
      </c>
      <c r="O2880" s="1">
        <v>40677</v>
      </c>
      <c r="P2880" t="s">
        <v>19</v>
      </c>
      <c r="Q2880" t="s">
        <v>121</v>
      </c>
      <c r="R2880" t="s">
        <v>20</v>
      </c>
    </row>
    <row r="2881" spans="1:18" x14ac:dyDescent="0.2">
      <c r="A2881">
        <v>1040716</v>
      </c>
      <c r="B2881" t="s">
        <v>83</v>
      </c>
      <c r="C2881" t="str">
        <f t="shared" si="242"/>
        <v>2008</v>
      </c>
      <c r="D2881" t="s">
        <v>14</v>
      </c>
      <c r="E2881" t="str">
        <f t="shared" si="243"/>
        <v>2008A</v>
      </c>
      <c r="F2881" t="s">
        <v>15</v>
      </c>
      <c r="G2881" t="s">
        <v>43</v>
      </c>
      <c r="H2881" t="s">
        <v>17</v>
      </c>
      <c r="I2881" t="s">
        <v>22</v>
      </c>
      <c r="J2881" t="str">
        <f t="shared" si="245"/>
        <v>ENG</v>
      </c>
      <c r="L2881">
        <v>2011</v>
      </c>
      <c r="M2881">
        <f t="shared" si="247"/>
        <v>3</v>
      </c>
      <c r="N2881" t="str">
        <f t="shared" si="244"/>
        <v>F</v>
      </c>
      <c r="O2881" s="1">
        <v>40677</v>
      </c>
      <c r="P2881" t="s">
        <v>19</v>
      </c>
      <c r="Q2881" t="s">
        <v>118</v>
      </c>
      <c r="R2881" t="s">
        <v>24</v>
      </c>
    </row>
    <row r="2882" spans="1:18" x14ac:dyDescent="0.2">
      <c r="A2882">
        <v>1040722</v>
      </c>
      <c r="B2882" t="s">
        <v>91</v>
      </c>
      <c r="C2882" t="str">
        <f t="shared" ref="C2882:C2945" si="248">LEFT(B2882,4)</f>
        <v>2008</v>
      </c>
      <c r="D2882" t="s">
        <v>24</v>
      </c>
      <c r="E2882" t="str">
        <f t="shared" ref="E2882:E2945" si="249">CONCATENATE(C2882,D2882)</f>
        <v>2008C</v>
      </c>
      <c r="F2882" t="s">
        <v>15</v>
      </c>
      <c r="G2882" t="s">
        <v>43</v>
      </c>
      <c r="H2882" t="s">
        <v>20</v>
      </c>
      <c r="I2882" t="s">
        <v>25</v>
      </c>
      <c r="J2882" t="str">
        <f t="shared" si="245"/>
        <v>ENG</v>
      </c>
      <c r="L2882">
        <v>2011</v>
      </c>
      <c r="M2882">
        <f t="shared" si="247"/>
        <v>3</v>
      </c>
      <c r="N2882" t="str">
        <f t="shared" ref="N2882:N2945" si="250">IF(OR(M2882&lt;3,M2882="TR"),"U","F")</f>
        <v>F</v>
      </c>
      <c r="O2882" s="1">
        <v>40677</v>
      </c>
      <c r="P2882" t="s">
        <v>19</v>
      </c>
      <c r="Q2882" t="s">
        <v>116</v>
      </c>
      <c r="R2882" t="s">
        <v>14</v>
      </c>
    </row>
    <row r="2883" spans="1:18" x14ac:dyDescent="0.2">
      <c r="A2883">
        <v>1040722</v>
      </c>
      <c r="B2883" t="s">
        <v>91</v>
      </c>
      <c r="C2883" t="str">
        <f t="shared" si="248"/>
        <v>2008</v>
      </c>
      <c r="D2883" t="s">
        <v>57</v>
      </c>
      <c r="E2883" t="str">
        <f t="shared" si="249"/>
        <v>2008D</v>
      </c>
      <c r="F2883" t="s">
        <v>15</v>
      </c>
      <c r="G2883" t="s">
        <v>56</v>
      </c>
      <c r="H2883" t="s">
        <v>24</v>
      </c>
      <c r="I2883" t="s">
        <v>25</v>
      </c>
      <c r="J2883" t="str">
        <f t="shared" ref="J2883:J2946" si="251">IF(OR(I2883="AE",I2883="BE",I2883="CE",I2883="CM",I2883="ED",I2883="ECE",I2883="EVE",I2883="EV",I2883="FPE",I2883="IE",I2883="MFE",I2883="ME",I2883="MGE",I2883="MTE",I2883="PHE",I2883="RB",I2883="EE",I2883="RBE"),"ENG",IF(OR(I2883="BBT",I2883="BC",I2883="BIO",I2883="CH",I2883="PH",I2883="PSS",I2883="SC"),"SCI",IF(OR(I2883="MA",I2883="MAC",I2883="SD"),"MAT",IF(OR(I2883="CO",I2883="ID",I2883="ND",I2883="SX"),"OTH",IF(OR(I2883="ECON",I2883="EP",I2883="EC",I2883="ET",I2883="HU",I2883="IN",I2883="LAE",I2883="PWR",I2883="ST",I2883="EVS",I2883="PW"),"HUSS",IF(OR(I2883="CA",I2883="CCN",I2883="CS",I2883="IMGD"),"COMP",IF(OR(I2883="IT",I2883="MG",I2883="MIS"),"BUS","ERROR")))))))</f>
        <v>ENG</v>
      </c>
      <c r="L2883">
        <v>2011</v>
      </c>
      <c r="M2883">
        <f t="shared" si="247"/>
        <v>3</v>
      </c>
      <c r="N2883" t="str">
        <f t="shared" si="250"/>
        <v>F</v>
      </c>
      <c r="O2883" s="1">
        <v>40677</v>
      </c>
      <c r="P2883" t="s">
        <v>19</v>
      </c>
      <c r="Q2883" t="s">
        <v>123</v>
      </c>
      <c r="R2883" t="s">
        <v>20</v>
      </c>
    </row>
    <row r="2884" spans="1:18" x14ac:dyDescent="0.2">
      <c r="A2884">
        <v>1040990</v>
      </c>
      <c r="B2884" t="s">
        <v>83</v>
      </c>
      <c r="C2884" t="str">
        <f t="shared" si="248"/>
        <v>2008</v>
      </c>
      <c r="D2884" t="s">
        <v>14</v>
      </c>
      <c r="E2884" t="str">
        <f t="shared" si="249"/>
        <v>2008A</v>
      </c>
      <c r="F2884" t="s">
        <v>15</v>
      </c>
      <c r="G2884" t="s">
        <v>16</v>
      </c>
      <c r="H2884" t="s">
        <v>14</v>
      </c>
      <c r="I2884" t="s">
        <v>32</v>
      </c>
      <c r="J2884" t="str">
        <f t="shared" si="251"/>
        <v>OTH</v>
      </c>
      <c r="L2884">
        <v>2011</v>
      </c>
      <c r="M2884">
        <f t="shared" si="247"/>
        <v>3</v>
      </c>
      <c r="N2884" t="str">
        <f t="shared" si="250"/>
        <v>F</v>
      </c>
      <c r="P2884" t="s">
        <v>19</v>
      </c>
      <c r="Q2884" t="s">
        <v>119</v>
      </c>
      <c r="R2884" t="s">
        <v>14</v>
      </c>
    </row>
    <row r="2885" spans="1:18" x14ac:dyDescent="0.2">
      <c r="A2885">
        <v>1040990</v>
      </c>
      <c r="B2885" t="s">
        <v>83</v>
      </c>
      <c r="C2885" t="str">
        <f t="shared" si="248"/>
        <v>2008</v>
      </c>
      <c r="D2885" t="s">
        <v>20</v>
      </c>
      <c r="E2885" t="str">
        <f t="shared" si="249"/>
        <v>2008B</v>
      </c>
      <c r="F2885" t="s">
        <v>15</v>
      </c>
      <c r="G2885" t="s">
        <v>64</v>
      </c>
      <c r="H2885" t="s">
        <v>14</v>
      </c>
      <c r="I2885" t="s">
        <v>32</v>
      </c>
      <c r="J2885" t="str">
        <f t="shared" si="251"/>
        <v>OTH</v>
      </c>
      <c r="L2885">
        <v>2011</v>
      </c>
      <c r="M2885">
        <f t="shared" si="247"/>
        <v>3</v>
      </c>
      <c r="N2885" t="str">
        <f t="shared" si="250"/>
        <v>F</v>
      </c>
      <c r="P2885" t="s">
        <v>19</v>
      </c>
      <c r="Q2885" t="s">
        <v>129</v>
      </c>
      <c r="R2885" t="s">
        <v>14</v>
      </c>
    </row>
    <row r="2886" spans="1:18" x14ac:dyDescent="0.2">
      <c r="A2886">
        <v>1040990</v>
      </c>
      <c r="B2886" t="s">
        <v>91</v>
      </c>
      <c r="C2886" t="str">
        <f t="shared" si="248"/>
        <v>2008</v>
      </c>
      <c r="D2886" t="s">
        <v>24</v>
      </c>
      <c r="E2886" t="str">
        <f t="shared" si="249"/>
        <v>2008C</v>
      </c>
      <c r="F2886" t="s">
        <v>15</v>
      </c>
      <c r="G2886" t="s">
        <v>36</v>
      </c>
      <c r="H2886" t="s">
        <v>14</v>
      </c>
      <c r="I2886" t="s">
        <v>32</v>
      </c>
      <c r="J2886" t="str">
        <f t="shared" si="251"/>
        <v>OTH</v>
      </c>
      <c r="L2886">
        <v>2011</v>
      </c>
      <c r="M2886">
        <f t="shared" si="247"/>
        <v>3</v>
      </c>
      <c r="N2886" t="str">
        <f t="shared" si="250"/>
        <v>F</v>
      </c>
      <c r="P2886" t="s">
        <v>19</v>
      </c>
      <c r="Q2886" t="s">
        <v>120</v>
      </c>
      <c r="R2886" t="s">
        <v>14</v>
      </c>
    </row>
    <row r="2887" spans="1:18" x14ac:dyDescent="0.2">
      <c r="A2887">
        <v>1040990</v>
      </c>
      <c r="B2887" t="s">
        <v>91</v>
      </c>
      <c r="C2887" t="str">
        <f t="shared" si="248"/>
        <v>2008</v>
      </c>
      <c r="D2887" t="s">
        <v>57</v>
      </c>
      <c r="E2887" t="str">
        <f t="shared" si="249"/>
        <v>2008D</v>
      </c>
      <c r="F2887" t="s">
        <v>15</v>
      </c>
      <c r="G2887" t="s">
        <v>77</v>
      </c>
      <c r="H2887" t="s">
        <v>14</v>
      </c>
      <c r="I2887" t="s">
        <v>32</v>
      </c>
      <c r="J2887" t="str">
        <f t="shared" si="251"/>
        <v>OTH</v>
      </c>
      <c r="L2887">
        <v>2011</v>
      </c>
      <c r="M2887">
        <f t="shared" si="247"/>
        <v>3</v>
      </c>
      <c r="N2887" t="str">
        <f t="shared" si="250"/>
        <v>F</v>
      </c>
      <c r="P2887" t="s">
        <v>19</v>
      </c>
      <c r="Q2887" t="s">
        <v>122</v>
      </c>
      <c r="R2887" t="s">
        <v>14</v>
      </c>
    </row>
    <row r="2888" spans="1:18" x14ac:dyDescent="0.2">
      <c r="A2888">
        <v>1041182</v>
      </c>
      <c r="B2888" t="s">
        <v>83</v>
      </c>
      <c r="C2888" t="str">
        <f t="shared" si="248"/>
        <v>2008</v>
      </c>
      <c r="D2888" t="s">
        <v>14</v>
      </c>
      <c r="E2888" t="str">
        <f t="shared" si="249"/>
        <v>2008A</v>
      </c>
      <c r="F2888" t="s">
        <v>15</v>
      </c>
      <c r="G2888" t="s">
        <v>43</v>
      </c>
      <c r="H2888" t="s">
        <v>14</v>
      </c>
      <c r="I2888" t="s">
        <v>42</v>
      </c>
      <c r="J2888" t="str">
        <f t="shared" si="251"/>
        <v>SCI</v>
      </c>
      <c r="L2888">
        <v>2011</v>
      </c>
      <c r="M2888">
        <f t="shared" si="247"/>
        <v>3</v>
      </c>
      <c r="N2888" t="str">
        <f t="shared" si="250"/>
        <v>F</v>
      </c>
      <c r="O2888" s="1">
        <v>40598</v>
      </c>
      <c r="P2888" t="s">
        <v>28</v>
      </c>
      <c r="Q2888" t="s">
        <v>121</v>
      </c>
      <c r="R2888" t="s">
        <v>14</v>
      </c>
    </row>
    <row r="2889" spans="1:18" x14ac:dyDescent="0.2">
      <c r="A2889">
        <v>1041182</v>
      </c>
      <c r="B2889" t="s">
        <v>83</v>
      </c>
      <c r="C2889" t="str">
        <f t="shared" si="248"/>
        <v>2008</v>
      </c>
      <c r="D2889" t="s">
        <v>20</v>
      </c>
      <c r="E2889" t="str">
        <f t="shared" si="249"/>
        <v>2008B</v>
      </c>
      <c r="F2889" t="s">
        <v>15</v>
      </c>
      <c r="G2889" t="s">
        <v>56</v>
      </c>
      <c r="H2889" t="s">
        <v>14</v>
      </c>
      <c r="I2889" t="s">
        <v>42</v>
      </c>
      <c r="J2889" t="str">
        <f t="shared" si="251"/>
        <v>SCI</v>
      </c>
      <c r="L2889">
        <v>2011</v>
      </c>
      <c r="M2889">
        <f t="shared" si="247"/>
        <v>3</v>
      </c>
      <c r="N2889" t="str">
        <f t="shared" si="250"/>
        <v>F</v>
      </c>
      <c r="O2889" s="1">
        <v>40598</v>
      </c>
      <c r="P2889" t="s">
        <v>28</v>
      </c>
      <c r="Q2889" t="s">
        <v>116</v>
      </c>
      <c r="R2889" t="s">
        <v>14</v>
      </c>
    </row>
    <row r="2890" spans="1:18" x14ac:dyDescent="0.2">
      <c r="A2890">
        <v>1041202</v>
      </c>
      <c r="B2890" t="s">
        <v>114</v>
      </c>
      <c r="C2890" t="str">
        <f t="shared" si="248"/>
        <v>2011</v>
      </c>
      <c r="D2890" t="s">
        <v>107</v>
      </c>
      <c r="E2890" t="str">
        <f t="shared" si="249"/>
        <v>2011E2</v>
      </c>
      <c r="F2890" t="s">
        <v>15</v>
      </c>
      <c r="G2890" t="s">
        <v>56</v>
      </c>
      <c r="H2890" t="s">
        <v>14</v>
      </c>
      <c r="I2890" t="s">
        <v>25</v>
      </c>
      <c r="J2890" t="str">
        <f t="shared" si="251"/>
        <v>ENG</v>
      </c>
      <c r="L2890">
        <v>2011</v>
      </c>
      <c r="M2890">
        <f t="shared" si="247"/>
        <v>0</v>
      </c>
      <c r="N2890" t="str">
        <f t="shared" si="250"/>
        <v>U</v>
      </c>
      <c r="P2890" t="s">
        <v>19</v>
      </c>
    </row>
    <row r="2891" spans="1:18" x14ac:dyDescent="0.2">
      <c r="A2891">
        <v>1041202</v>
      </c>
      <c r="B2891" t="s">
        <v>106</v>
      </c>
      <c r="C2891" t="str">
        <f t="shared" si="248"/>
        <v>2010</v>
      </c>
      <c r="D2891" t="s">
        <v>107</v>
      </c>
      <c r="E2891" t="str">
        <f t="shared" si="249"/>
        <v>2010E2</v>
      </c>
      <c r="F2891" t="s">
        <v>15</v>
      </c>
      <c r="G2891" t="s">
        <v>43</v>
      </c>
      <c r="H2891" t="s">
        <v>24</v>
      </c>
      <c r="I2891" t="s">
        <v>25</v>
      </c>
      <c r="J2891" t="str">
        <f t="shared" si="251"/>
        <v>ENG</v>
      </c>
      <c r="L2891">
        <v>2011</v>
      </c>
      <c r="M2891">
        <f t="shared" si="247"/>
        <v>1</v>
      </c>
      <c r="N2891" t="str">
        <f t="shared" si="250"/>
        <v>U</v>
      </c>
      <c r="P2891" t="s">
        <v>19</v>
      </c>
    </row>
    <row r="2892" spans="1:18" x14ac:dyDescent="0.2">
      <c r="A2892">
        <v>1041524</v>
      </c>
      <c r="B2892" t="s">
        <v>91</v>
      </c>
      <c r="C2892" t="str">
        <f t="shared" si="248"/>
        <v>2008</v>
      </c>
      <c r="D2892" t="s">
        <v>24</v>
      </c>
      <c r="E2892" t="str">
        <f t="shared" si="249"/>
        <v>2008C</v>
      </c>
      <c r="F2892" t="s">
        <v>15</v>
      </c>
      <c r="G2892" t="s">
        <v>43</v>
      </c>
      <c r="H2892" t="s">
        <v>14</v>
      </c>
      <c r="I2892" t="s">
        <v>23</v>
      </c>
      <c r="J2892" t="str">
        <f t="shared" si="251"/>
        <v>ENG</v>
      </c>
      <c r="L2892">
        <v>2011</v>
      </c>
      <c r="M2892">
        <f t="shared" si="247"/>
        <v>3</v>
      </c>
      <c r="N2892" t="str">
        <f t="shared" si="250"/>
        <v>F</v>
      </c>
      <c r="O2892" s="1">
        <v>40677</v>
      </c>
      <c r="P2892" t="s">
        <v>19</v>
      </c>
      <c r="Q2892" t="s">
        <v>120</v>
      </c>
      <c r="R2892" t="s">
        <v>14</v>
      </c>
    </row>
    <row r="2893" spans="1:18" x14ac:dyDescent="0.2">
      <c r="A2893">
        <v>1041524</v>
      </c>
      <c r="B2893" t="s">
        <v>91</v>
      </c>
      <c r="C2893" t="str">
        <f t="shared" si="248"/>
        <v>2008</v>
      </c>
      <c r="D2893" t="s">
        <v>57</v>
      </c>
      <c r="E2893" t="str">
        <f t="shared" si="249"/>
        <v>2008D</v>
      </c>
      <c r="F2893" t="s">
        <v>15</v>
      </c>
      <c r="G2893" t="s">
        <v>56</v>
      </c>
      <c r="H2893" t="s">
        <v>14</v>
      </c>
      <c r="I2893" t="s">
        <v>23</v>
      </c>
      <c r="J2893" t="str">
        <f t="shared" si="251"/>
        <v>ENG</v>
      </c>
      <c r="L2893">
        <v>2011</v>
      </c>
      <c r="M2893">
        <f t="shared" ref="M2893:M2924" si="252">L2893-C2893</f>
        <v>3</v>
      </c>
      <c r="N2893" t="str">
        <f t="shared" si="250"/>
        <v>F</v>
      </c>
      <c r="O2893" s="1">
        <v>40677</v>
      </c>
      <c r="P2893" t="s">
        <v>19</v>
      </c>
      <c r="Q2893" t="s">
        <v>124</v>
      </c>
      <c r="R2893" t="s">
        <v>17</v>
      </c>
    </row>
    <row r="2894" spans="1:18" x14ac:dyDescent="0.2">
      <c r="A2894">
        <v>1041524</v>
      </c>
      <c r="B2894" t="s">
        <v>83</v>
      </c>
      <c r="C2894" t="str">
        <f t="shared" si="248"/>
        <v>2008</v>
      </c>
      <c r="D2894" t="s">
        <v>14</v>
      </c>
      <c r="E2894" t="str">
        <f t="shared" si="249"/>
        <v>2008A</v>
      </c>
      <c r="F2894" t="s">
        <v>15</v>
      </c>
      <c r="G2894" t="s">
        <v>16</v>
      </c>
      <c r="H2894" t="s">
        <v>17</v>
      </c>
      <c r="I2894" t="s">
        <v>23</v>
      </c>
      <c r="J2894" t="str">
        <f t="shared" si="251"/>
        <v>ENG</v>
      </c>
      <c r="L2894">
        <v>2011</v>
      </c>
      <c r="M2894">
        <f t="shared" si="252"/>
        <v>3</v>
      </c>
      <c r="N2894" t="str">
        <f t="shared" si="250"/>
        <v>F</v>
      </c>
      <c r="O2894" s="1">
        <v>40677</v>
      </c>
      <c r="P2894" t="s">
        <v>19</v>
      </c>
      <c r="Q2894" t="s">
        <v>116</v>
      </c>
      <c r="R2894" t="s">
        <v>20</v>
      </c>
    </row>
    <row r="2895" spans="1:18" x14ac:dyDescent="0.2">
      <c r="A2895">
        <v>1041760</v>
      </c>
      <c r="B2895" t="s">
        <v>81</v>
      </c>
      <c r="C2895" t="str">
        <f t="shared" si="248"/>
        <v>2007</v>
      </c>
      <c r="D2895" t="s">
        <v>82</v>
      </c>
      <c r="E2895" t="str">
        <f t="shared" si="249"/>
        <v>2007E</v>
      </c>
      <c r="F2895" t="s">
        <v>15</v>
      </c>
      <c r="G2895" t="s">
        <v>36</v>
      </c>
      <c r="H2895" t="s">
        <v>20</v>
      </c>
      <c r="I2895" t="s">
        <v>45</v>
      </c>
      <c r="J2895" t="str">
        <f t="shared" si="251"/>
        <v>SCI</v>
      </c>
      <c r="L2895">
        <v>2007</v>
      </c>
      <c r="M2895">
        <f t="shared" si="252"/>
        <v>0</v>
      </c>
      <c r="N2895" t="str">
        <f t="shared" si="250"/>
        <v>U</v>
      </c>
      <c r="O2895" s="1">
        <v>39359</v>
      </c>
      <c r="P2895" t="s">
        <v>28</v>
      </c>
    </row>
    <row r="2896" spans="1:18" x14ac:dyDescent="0.2">
      <c r="A2896">
        <v>1041760</v>
      </c>
      <c r="B2896" t="s">
        <v>66</v>
      </c>
      <c r="C2896" t="str">
        <f t="shared" si="248"/>
        <v>2007</v>
      </c>
      <c r="D2896" t="s">
        <v>24</v>
      </c>
      <c r="E2896" t="str">
        <f t="shared" si="249"/>
        <v>2007C</v>
      </c>
      <c r="F2896" t="s">
        <v>15</v>
      </c>
      <c r="G2896" t="s">
        <v>43</v>
      </c>
      <c r="H2896" t="s">
        <v>24</v>
      </c>
      <c r="I2896" t="s">
        <v>45</v>
      </c>
      <c r="J2896" t="str">
        <f t="shared" si="251"/>
        <v>SCI</v>
      </c>
      <c r="L2896">
        <v>2007</v>
      </c>
      <c r="M2896">
        <f t="shared" si="252"/>
        <v>0</v>
      </c>
      <c r="N2896" t="str">
        <f t="shared" si="250"/>
        <v>U</v>
      </c>
      <c r="O2896" s="1">
        <v>39359</v>
      </c>
      <c r="P2896" t="s">
        <v>28</v>
      </c>
    </row>
    <row r="2897" spans="1:18" x14ac:dyDescent="0.2">
      <c r="A2897">
        <v>1041760</v>
      </c>
      <c r="B2897" t="s">
        <v>66</v>
      </c>
      <c r="C2897" t="str">
        <f t="shared" si="248"/>
        <v>2007</v>
      </c>
      <c r="D2897" t="s">
        <v>57</v>
      </c>
      <c r="E2897" t="str">
        <f t="shared" si="249"/>
        <v>2007D</v>
      </c>
      <c r="F2897" t="s">
        <v>15</v>
      </c>
      <c r="G2897" t="s">
        <v>59</v>
      </c>
      <c r="H2897" t="s">
        <v>17</v>
      </c>
      <c r="I2897" t="s">
        <v>45</v>
      </c>
      <c r="J2897" t="str">
        <f t="shared" si="251"/>
        <v>SCI</v>
      </c>
      <c r="L2897">
        <v>2007</v>
      </c>
      <c r="M2897">
        <f t="shared" si="252"/>
        <v>0</v>
      </c>
      <c r="N2897" t="str">
        <f t="shared" si="250"/>
        <v>U</v>
      </c>
      <c r="O2897" s="1">
        <v>39359</v>
      </c>
      <c r="P2897" t="s">
        <v>28</v>
      </c>
    </row>
    <row r="2898" spans="1:18" x14ac:dyDescent="0.2">
      <c r="A2898">
        <v>1066232</v>
      </c>
      <c r="B2898" t="s">
        <v>91</v>
      </c>
      <c r="C2898" t="str">
        <f t="shared" si="248"/>
        <v>2008</v>
      </c>
      <c r="D2898" t="s">
        <v>24</v>
      </c>
      <c r="E2898" t="str">
        <f t="shared" si="249"/>
        <v>2008C</v>
      </c>
      <c r="F2898" t="s">
        <v>15</v>
      </c>
      <c r="G2898" t="s">
        <v>36</v>
      </c>
      <c r="H2898" t="s">
        <v>14</v>
      </c>
      <c r="I2898" t="s">
        <v>85</v>
      </c>
      <c r="J2898" t="str">
        <f t="shared" si="251"/>
        <v>ENG</v>
      </c>
      <c r="L2898">
        <v>2011</v>
      </c>
      <c r="M2898">
        <f t="shared" si="252"/>
        <v>3</v>
      </c>
      <c r="N2898" t="str">
        <f t="shared" si="250"/>
        <v>F</v>
      </c>
      <c r="O2898" s="1">
        <v>40677</v>
      </c>
      <c r="P2898" t="s">
        <v>19</v>
      </c>
    </row>
    <row r="2899" spans="1:18" x14ac:dyDescent="0.2">
      <c r="A2899">
        <v>1066232</v>
      </c>
      <c r="B2899" t="s">
        <v>91</v>
      </c>
      <c r="C2899" t="str">
        <f t="shared" si="248"/>
        <v>2008</v>
      </c>
      <c r="D2899" t="s">
        <v>57</v>
      </c>
      <c r="E2899" t="str">
        <f t="shared" si="249"/>
        <v>2008D</v>
      </c>
      <c r="F2899" t="s">
        <v>15</v>
      </c>
      <c r="G2899" t="s">
        <v>77</v>
      </c>
      <c r="H2899" t="s">
        <v>14</v>
      </c>
      <c r="I2899" t="s">
        <v>85</v>
      </c>
      <c r="J2899" t="str">
        <f t="shared" si="251"/>
        <v>ENG</v>
      </c>
      <c r="L2899">
        <v>2011</v>
      </c>
      <c r="M2899">
        <f t="shared" si="252"/>
        <v>3</v>
      </c>
      <c r="N2899" t="str">
        <f t="shared" si="250"/>
        <v>F</v>
      </c>
      <c r="O2899" s="1">
        <v>40677</v>
      </c>
      <c r="P2899" t="s">
        <v>19</v>
      </c>
      <c r="Q2899" t="s">
        <v>122</v>
      </c>
      <c r="R2899" t="s">
        <v>14</v>
      </c>
    </row>
    <row r="2900" spans="1:18" x14ac:dyDescent="0.2">
      <c r="A2900">
        <v>1041868</v>
      </c>
      <c r="B2900" t="s">
        <v>83</v>
      </c>
      <c r="C2900" t="str">
        <f t="shared" si="248"/>
        <v>2008</v>
      </c>
      <c r="D2900" t="s">
        <v>14</v>
      </c>
      <c r="E2900" t="str">
        <f t="shared" si="249"/>
        <v>2008A</v>
      </c>
      <c r="F2900" t="s">
        <v>15</v>
      </c>
      <c r="G2900" t="s">
        <v>43</v>
      </c>
      <c r="H2900" t="s">
        <v>20</v>
      </c>
      <c r="I2900" t="s">
        <v>23</v>
      </c>
      <c r="J2900" t="str">
        <f t="shared" si="251"/>
        <v>ENG</v>
      </c>
      <c r="L2900">
        <v>2011</v>
      </c>
      <c r="M2900">
        <f t="shared" si="252"/>
        <v>3</v>
      </c>
      <c r="N2900" t="str">
        <f t="shared" si="250"/>
        <v>F</v>
      </c>
      <c r="O2900" s="1">
        <v>40677</v>
      </c>
      <c r="P2900" t="s">
        <v>19</v>
      </c>
      <c r="Q2900" t="s">
        <v>123</v>
      </c>
      <c r="R2900" t="s">
        <v>20</v>
      </c>
    </row>
    <row r="2901" spans="1:18" x14ac:dyDescent="0.2">
      <c r="A2901">
        <v>1041868</v>
      </c>
      <c r="B2901" t="s">
        <v>91</v>
      </c>
      <c r="C2901" t="str">
        <f t="shared" si="248"/>
        <v>2008</v>
      </c>
      <c r="D2901" t="s">
        <v>57</v>
      </c>
      <c r="E2901" t="str">
        <f t="shared" si="249"/>
        <v>2008D</v>
      </c>
      <c r="F2901" t="s">
        <v>15</v>
      </c>
      <c r="G2901" t="s">
        <v>59</v>
      </c>
      <c r="H2901" t="s">
        <v>20</v>
      </c>
      <c r="I2901" t="s">
        <v>23</v>
      </c>
      <c r="J2901" t="str">
        <f t="shared" si="251"/>
        <v>ENG</v>
      </c>
      <c r="L2901">
        <v>2011</v>
      </c>
      <c r="M2901">
        <f t="shared" si="252"/>
        <v>3</v>
      </c>
      <c r="N2901" t="str">
        <f t="shared" si="250"/>
        <v>F</v>
      </c>
      <c r="O2901" s="1">
        <v>40677</v>
      </c>
      <c r="P2901" t="s">
        <v>19</v>
      </c>
    </row>
    <row r="2902" spans="1:18" x14ac:dyDescent="0.2">
      <c r="A2902">
        <v>1042062</v>
      </c>
      <c r="B2902" t="s">
        <v>91</v>
      </c>
      <c r="C2902" t="str">
        <f t="shared" si="248"/>
        <v>2008</v>
      </c>
      <c r="D2902" t="s">
        <v>57</v>
      </c>
      <c r="E2902" t="str">
        <f t="shared" si="249"/>
        <v>2008D</v>
      </c>
      <c r="F2902" t="s">
        <v>15</v>
      </c>
      <c r="G2902" t="s">
        <v>59</v>
      </c>
      <c r="H2902" t="s">
        <v>14</v>
      </c>
      <c r="I2902" t="s">
        <v>15</v>
      </c>
      <c r="J2902" t="str">
        <f t="shared" si="251"/>
        <v>SCI</v>
      </c>
      <c r="K2902" t="s">
        <v>21</v>
      </c>
      <c r="L2902">
        <v>2011</v>
      </c>
      <c r="M2902">
        <f t="shared" si="252"/>
        <v>3</v>
      </c>
      <c r="N2902" t="str">
        <f t="shared" si="250"/>
        <v>F</v>
      </c>
      <c r="P2902" t="s">
        <v>19</v>
      </c>
    </row>
    <row r="2903" spans="1:18" x14ac:dyDescent="0.2">
      <c r="A2903">
        <v>1042062</v>
      </c>
      <c r="B2903" t="s">
        <v>104</v>
      </c>
      <c r="C2903" t="str">
        <f t="shared" si="248"/>
        <v>2010</v>
      </c>
      <c r="D2903" t="s">
        <v>24</v>
      </c>
      <c r="E2903" t="str">
        <f t="shared" si="249"/>
        <v>2010C</v>
      </c>
      <c r="F2903" t="s">
        <v>15</v>
      </c>
      <c r="G2903" t="s">
        <v>67</v>
      </c>
      <c r="H2903" t="s">
        <v>20</v>
      </c>
      <c r="I2903" t="s">
        <v>15</v>
      </c>
      <c r="J2903" t="str">
        <f t="shared" si="251"/>
        <v>SCI</v>
      </c>
      <c r="K2903" t="s">
        <v>21</v>
      </c>
      <c r="L2903">
        <v>2011</v>
      </c>
      <c r="M2903">
        <f t="shared" si="252"/>
        <v>1</v>
      </c>
      <c r="N2903" t="str">
        <f t="shared" si="250"/>
        <v>U</v>
      </c>
      <c r="P2903" t="s">
        <v>19</v>
      </c>
    </row>
    <row r="2904" spans="1:18" x14ac:dyDescent="0.2">
      <c r="A2904">
        <v>1042062</v>
      </c>
      <c r="B2904" t="s">
        <v>104</v>
      </c>
      <c r="C2904" t="str">
        <f t="shared" si="248"/>
        <v>2010</v>
      </c>
      <c r="D2904" t="s">
        <v>57</v>
      </c>
      <c r="E2904" t="str">
        <f t="shared" si="249"/>
        <v>2010D</v>
      </c>
      <c r="F2904" t="s">
        <v>15</v>
      </c>
      <c r="G2904" t="s">
        <v>93</v>
      </c>
      <c r="H2904" t="s">
        <v>20</v>
      </c>
      <c r="I2904" t="s">
        <v>15</v>
      </c>
      <c r="J2904" t="str">
        <f t="shared" si="251"/>
        <v>SCI</v>
      </c>
      <c r="K2904" t="s">
        <v>21</v>
      </c>
      <c r="L2904">
        <v>2011</v>
      </c>
      <c r="M2904">
        <f t="shared" si="252"/>
        <v>1</v>
      </c>
      <c r="N2904" t="str">
        <f t="shared" si="250"/>
        <v>U</v>
      </c>
      <c r="P2904" t="s">
        <v>19</v>
      </c>
      <c r="Q2904" t="s">
        <v>154</v>
      </c>
      <c r="R2904" t="s">
        <v>20</v>
      </c>
    </row>
    <row r="2905" spans="1:18" x14ac:dyDescent="0.2">
      <c r="A2905">
        <v>1042062</v>
      </c>
      <c r="B2905" t="s">
        <v>99</v>
      </c>
      <c r="C2905" t="str">
        <f t="shared" si="248"/>
        <v>2009</v>
      </c>
      <c r="D2905" t="s">
        <v>57</v>
      </c>
      <c r="E2905" t="str">
        <f t="shared" si="249"/>
        <v>2009D</v>
      </c>
      <c r="F2905" t="s">
        <v>15</v>
      </c>
      <c r="G2905" t="s">
        <v>77</v>
      </c>
      <c r="H2905" t="s">
        <v>20</v>
      </c>
      <c r="I2905" t="s">
        <v>15</v>
      </c>
      <c r="J2905" t="str">
        <f t="shared" si="251"/>
        <v>SCI</v>
      </c>
      <c r="K2905" t="s">
        <v>21</v>
      </c>
      <c r="L2905">
        <v>2011</v>
      </c>
      <c r="M2905">
        <f t="shared" si="252"/>
        <v>2</v>
      </c>
      <c r="N2905" t="str">
        <f t="shared" si="250"/>
        <v>U</v>
      </c>
      <c r="P2905" t="s">
        <v>19</v>
      </c>
      <c r="Q2905" t="s">
        <v>126</v>
      </c>
      <c r="R2905" t="s">
        <v>17</v>
      </c>
    </row>
    <row r="2906" spans="1:18" x14ac:dyDescent="0.2">
      <c r="A2906">
        <v>1042062</v>
      </c>
      <c r="B2906" t="s">
        <v>83</v>
      </c>
      <c r="C2906" t="str">
        <f t="shared" si="248"/>
        <v>2008</v>
      </c>
      <c r="D2906" t="s">
        <v>14</v>
      </c>
      <c r="E2906" t="str">
        <f t="shared" si="249"/>
        <v>2008A</v>
      </c>
      <c r="F2906" t="s">
        <v>15</v>
      </c>
      <c r="G2906" t="s">
        <v>36</v>
      </c>
      <c r="H2906" t="s">
        <v>20</v>
      </c>
      <c r="I2906" t="s">
        <v>15</v>
      </c>
      <c r="J2906" t="str">
        <f t="shared" si="251"/>
        <v>SCI</v>
      </c>
      <c r="L2906">
        <v>2011</v>
      </c>
      <c r="M2906">
        <f t="shared" si="252"/>
        <v>3</v>
      </c>
      <c r="N2906" t="str">
        <f t="shared" si="250"/>
        <v>F</v>
      </c>
      <c r="P2906" t="s">
        <v>19</v>
      </c>
      <c r="Q2906" t="s">
        <v>123</v>
      </c>
      <c r="R2906" t="s">
        <v>14</v>
      </c>
    </row>
    <row r="2907" spans="1:18" x14ac:dyDescent="0.2">
      <c r="A2907">
        <v>1042062</v>
      </c>
      <c r="B2907" t="s">
        <v>83</v>
      </c>
      <c r="C2907" t="str">
        <f t="shared" si="248"/>
        <v>2008</v>
      </c>
      <c r="D2907" t="s">
        <v>20</v>
      </c>
      <c r="E2907" t="str">
        <f t="shared" si="249"/>
        <v>2008B</v>
      </c>
      <c r="F2907" t="s">
        <v>15</v>
      </c>
      <c r="G2907" t="s">
        <v>64</v>
      </c>
      <c r="H2907" t="s">
        <v>20</v>
      </c>
      <c r="I2907" t="s">
        <v>15</v>
      </c>
      <c r="J2907" t="str">
        <f t="shared" si="251"/>
        <v>SCI</v>
      </c>
      <c r="L2907">
        <v>2011</v>
      </c>
      <c r="M2907">
        <f t="shared" si="252"/>
        <v>3</v>
      </c>
      <c r="N2907" t="str">
        <f t="shared" si="250"/>
        <v>F</v>
      </c>
      <c r="P2907" t="s">
        <v>19</v>
      </c>
      <c r="Q2907" t="s">
        <v>122</v>
      </c>
      <c r="R2907" t="s">
        <v>20</v>
      </c>
    </row>
    <row r="2908" spans="1:18" x14ac:dyDescent="0.2">
      <c r="A2908">
        <v>1042062</v>
      </c>
      <c r="B2908" t="s">
        <v>95</v>
      </c>
      <c r="C2908" t="str">
        <f t="shared" si="248"/>
        <v>2009</v>
      </c>
      <c r="D2908" t="s">
        <v>14</v>
      </c>
      <c r="E2908" t="str">
        <f t="shared" si="249"/>
        <v>2009A</v>
      </c>
      <c r="F2908" t="s">
        <v>15</v>
      </c>
      <c r="G2908" t="s">
        <v>52</v>
      </c>
      <c r="H2908" t="s">
        <v>24</v>
      </c>
      <c r="I2908" t="s">
        <v>15</v>
      </c>
      <c r="J2908" t="str">
        <f t="shared" si="251"/>
        <v>SCI</v>
      </c>
      <c r="K2908" t="s">
        <v>21</v>
      </c>
      <c r="L2908">
        <v>2011</v>
      </c>
      <c r="M2908">
        <f t="shared" si="252"/>
        <v>2</v>
      </c>
      <c r="N2908" t="str">
        <f t="shared" si="250"/>
        <v>U</v>
      </c>
      <c r="P2908" t="s">
        <v>19</v>
      </c>
    </row>
    <row r="2909" spans="1:18" x14ac:dyDescent="0.2">
      <c r="A2909">
        <v>1042062</v>
      </c>
      <c r="B2909" t="s">
        <v>95</v>
      </c>
      <c r="C2909" t="str">
        <f t="shared" si="248"/>
        <v>2009</v>
      </c>
      <c r="D2909" t="s">
        <v>20</v>
      </c>
      <c r="E2909" t="str">
        <f t="shared" si="249"/>
        <v>2009B</v>
      </c>
      <c r="F2909" t="s">
        <v>15</v>
      </c>
      <c r="G2909" t="s">
        <v>60</v>
      </c>
      <c r="H2909" t="s">
        <v>24</v>
      </c>
      <c r="I2909" t="s">
        <v>15</v>
      </c>
      <c r="J2909" t="str">
        <f t="shared" si="251"/>
        <v>SCI</v>
      </c>
      <c r="K2909" t="s">
        <v>21</v>
      </c>
      <c r="L2909">
        <v>2011</v>
      </c>
      <c r="M2909">
        <f t="shared" si="252"/>
        <v>2</v>
      </c>
      <c r="N2909" t="str">
        <f t="shared" si="250"/>
        <v>U</v>
      </c>
      <c r="P2909" t="s">
        <v>19</v>
      </c>
    </row>
    <row r="2910" spans="1:18" x14ac:dyDescent="0.2">
      <c r="A2910">
        <v>1042074</v>
      </c>
      <c r="B2910" t="s">
        <v>95</v>
      </c>
      <c r="C2910" t="str">
        <f t="shared" si="248"/>
        <v>2009</v>
      </c>
      <c r="D2910" t="s">
        <v>20</v>
      </c>
      <c r="E2910" t="str">
        <f t="shared" si="249"/>
        <v>2009B</v>
      </c>
      <c r="F2910" t="s">
        <v>15</v>
      </c>
      <c r="G2910" t="s">
        <v>64</v>
      </c>
      <c r="H2910" t="s">
        <v>14</v>
      </c>
      <c r="I2910" t="s">
        <v>84</v>
      </c>
      <c r="J2910" t="str">
        <f t="shared" si="251"/>
        <v>ENG</v>
      </c>
      <c r="K2910" t="s">
        <v>25</v>
      </c>
      <c r="L2910">
        <v>2011</v>
      </c>
      <c r="M2910">
        <f t="shared" si="252"/>
        <v>2</v>
      </c>
      <c r="N2910" t="str">
        <f t="shared" si="250"/>
        <v>U</v>
      </c>
      <c r="P2910" t="s">
        <v>28</v>
      </c>
    </row>
    <row r="2911" spans="1:18" x14ac:dyDescent="0.2">
      <c r="A2911">
        <v>1042074</v>
      </c>
      <c r="B2911" t="s">
        <v>91</v>
      </c>
      <c r="C2911" t="str">
        <f t="shared" si="248"/>
        <v>2008</v>
      </c>
      <c r="D2911" t="s">
        <v>24</v>
      </c>
      <c r="E2911" t="str">
        <f t="shared" si="249"/>
        <v>2008C</v>
      </c>
      <c r="F2911" t="s">
        <v>15</v>
      </c>
      <c r="G2911" t="s">
        <v>43</v>
      </c>
      <c r="H2911" t="s">
        <v>20</v>
      </c>
      <c r="I2911" t="s">
        <v>84</v>
      </c>
      <c r="J2911" t="str">
        <f t="shared" si="251"/>
        <v>ENG</v>
      </c>
      <c r="K2911" t="s">
        <v>25</v>
      </c>
      <c r="L2911">
        <v>2011</v>
      </c>
      <c r="M2911">
        <f t="shared" si="252"/>
        <v>3</v>
      </c>
      <c r="N2911" t="str">
        <f t="shared" si="250"/>
        <v>F</v>
      </c>
      <c r="P2911" t="s">
        <v>28</v>
      </c>
      <c r="Q2911" t="s">
        <v>122</v>
      </c>
      <c r="R2911" t="s">
        <v>20</v>
      </c>
    </row>
    <row r="2912" spans="1:18" x14ac:dyDescent="0.2">
      <c r="A2912">
        <v>1042074</v>
      </c>
      <c r="B2912" t="s">
        <v>91</v>
      </c>
      <c r="C2912" t="str">
        <f t="shared" si="248"/>
        <v>2008</v>
      </c>
      <c r="D2912" t="s">
        <v>57</v>
      </c>
      <c r="E2912" t="str">
        <f t="shared" si="249"/>
        <v>2008D</v>
      </c>
      <c r="F2912" t="s">
        <v>15</v>
      </c>
      <c r="G2912" t="s">
        <v>56</v>
      </c>
      <c r="H2912" t="s">
        <v>24</v>
      </c>
      <c r="I2912" t="s">
        <v>84</v>
      </c>
      <c r="J2912" t="str">
        <f t="shared" si="251"/>
        <v>ENG</v>
      </c>
      <c r="K2912" t="s">
        <v>25</v>
      </c>
      <c r="L2912">
        <v>2011</v>
      </c>
      <c r="M2912">
        <f t="shared" si="252"/>
        <v>3</v>
      </c>
      <c r="N2912" t="str">
        <f t="shared" si="250"/>
        <v>F</v>
      </c>
      <c r="P2912" t="s">
        <v>28</v>
      </c>
      <c r="Q2912" t="s">
        <v>120</v>
      </c>
      <c r="R2912" t="s">
        <v>20</v>
      </c>
    </row>
    <row r="2913" spans="1:20" x14ac:dyDescent="0.2">
      <c r="A2913">
        <v>1042084</v>
      </c>
      <c r="B2913" t="s">
        <v>91</v>
      </c>
      <c r="C2913" t="str">
        <f t="shared" si="248"/>
        <v>2008</v>
      </c>
      <c r="D2913" t="s">
        <v>24</v>
      </c>
      <c r="E2913" t="str">
        <f t="shared" si="249"/>
        <v>2008C</v>
      </c>
      <c r="F2913" t="s">
        <v>15</v>
      </c>
      <c r="G2913" t="s">
        <v>43</v>
      </c>
      <c r="H2913" t="s">
        <v>20</v>
      </c>
      <c r="I2913" t="s">
        <v>30</v>
      </c>
      <c r="J2913" t="str">
        <f t="shared" si="251"/>
        <v>SCI</v>
      </c>
      <c r="L2913">
        <v>2011</v>
      </c>
      <c r="M2913">
        <f t="shared" si="252"/>
        <v>3</v>
      </c>
      <c r="N2913" t="str">
        <f t="shared" si="250"/>
        <v>F</v>
      </c>
      <c r="O2913" s="1">
        <v>40677</v>
      </c>
      <c r="P2913" t="s">
        <v>19</v>
      </c>
    </row>
    <row r="2914" spans="1:20" x14ac:dyDescent="0.2">
      <c r="A2914">
        <v>1042084</v>
      </c>
      <c r="B2914" t="s">
        <v>91</v>
      </c>
      <c r="C2914" t="str">
        <f t="shared" si="248"/>
        <v>2008</v>
      </c>
      <c r="D2914" t="s">
        <v>57</v>
      </c>
      <c r="E2914" t="str">
        <f t="shared" si="249"/>
        <v>2008D</v>
      </c>
      <c r="F2914" t="s">
        <v>15</v>
      </c>
      <c r="G2914" t="s">
        <v>56</v>
      </c>
      <c r="H2914" t="s">
        <v>20</v>
      </c>
      <c r="I2914" t="s">
        <v>30</v>
      </c>
      <c r="J2914" t="str">
        <f t="shared" si="251"/>
        <v>SCI</v>
      </c>
      <c r="L2914">
        <v>2011</v>
      </c>
      <c r="M2914">
        <f t="shared" si="252"/>
        <v>3</v>
      </c>
      <c r="N2914" t="str">
        <f t="shared" si="250"/>
        <v>F</v>
      </c>
      <c r="O2914" s="1">
        <v>40677</v>
      </c>
      <c r="P2914" t="s">
        <v>19</v>
      </c>
    </row>
    <row r="2915" spans="1:20" x14ac:dyDescent="0.2">
      <c r="A2915">
        <v>1042092</v>
      </c>
      <c r="B2915" t="s">
        <v>83</v>
      </c>
      <c r="C2915" t="str">
        <f t="shared" si="248"/>
        <v>2008</v>
      </c>
      <c r="D2915" t="s">
        <v>14</v>
      </c>
      <c r="E2915" t="str">
        <f t="shared" si="249"/>
        <v>2008A</v>
      </c>
      <c r="F2915" t="s">
        <v>15</v>
      </c>
      <c r="G2915" t="s">
        <v>16</v>
      </c>
      <c r="H2915" t="s">
        <v>24</v>
      </c>
      <c r="I2915" t="s">
        <v>22</v>
      </c>
      <c r="J2915" t="str">
        <f t="shared" si="251"/>
        <v>ENG</v>
      </c>
      <c r="L2915">
        <v>2011</v>
      </c>
      <c r="M2915">
        <f t="shared" si="252"/>
        <v>3</v>
      </c>
      <c r="N2915" t="str">
        <f t="shared" si="250"/>
        <v>F</v>
      </c>
      <c r="O2915" s="1">
        <v>40677</v>
      </c>
      <c r="P2915" t="s">
        <v>28</v>
      </c>
      <c r="Q2915" t="s">
        <v>116</v>
      </c>
      <c r="R2915" t="s">
        <v>24</v>
      </c>
    </row>
    <row r="2916" spans="1:20" x14ac:dyDescent="0.2">
      <c r="A2916">
        <v>1042092</v>
      </c>
      <c r="B2916" t="s">
        <v>83</v>
      </c>
      <c r="C2916" t="str">
        <f t="shared" si="248"/>
        <v>2008</v>
      </c>
      <c r="D2916" t="s">
        <v>20</v>
      </c>
      <c r="E2916" t="str">
        <f t="shared" si="249"/>
        <v>2008B</v>
      </c>
      <c r="F2916" t="s">
        <v>15</v>
      </c>
      <c r="G2916" t="s">
        <v>64</v>
      </c>
      <c r="H2916" t="s">
        <v>24</v>
      </c>
      <c r="I2916" t="s">
        <v>22</v>
      </c>
      <c r="J2916" t="str">
        <f t="shared" si="251"/>
        <v>ENG</v>
      </c>
      <c r="L2916">
        <v>2011</v>
      </c>
      <c r="M2916">
        <f t="shared" si="252"/>
        <v>3</v>
      </c>
      <c r="N2916" t="str">
        <f t="shared" si="250"/>
        <v>F</v>
      </c>
      <c r="O2916" s="1">
        <v>40677</v>
      </c>
      <c r="P2916" t="s">
        <v>28</v>
      </c>
      <c r="Q2916" t="s">
        <v>123</v>
      </c>
      <c r="R2916" t="s">
        <v>24</v>
      </c>
    </row>
    <row r="2917" spans="1:20" x14ac:dyDescent="0.2">
      <c r="A2917">
        <v>1042118</v>
      </c>
      <c r="B2917" t="s">
        <v>99</v>
      </c>
      <c r="C2917" t="str">
        <f t="shared" si="248"/>
        <v>2009</v>
      </c>
      <c r="D2917" t="s">
        <v>24</v>
      </c>
      <c r="E2917" t="str">
        <f t="shared" si="249"/>
        <v>2009C</v>
      </c>
      <c r="F2917" t="s">
        <v>15</v>
      </c>
      <c r="G2917" t="s">
        <v>71</v>
      </c>
      <c r="H2917" t="s">
        <v>14</v>
      </c>
      <c r="I2917" t="s">
        <v>21</v>
      </c>
      <c r="J2917" t="str">
        <f t="shared" si="251"/>
        <v>COMP</v>
      </c>
      <c r="K2917" t="s">
        <v>26</v>
      </c>
      <c r="L2917">
        <v>2011</v>
      </c>
      <c r="M2917">
        <f t="shared" si="252"/>
        <v>2</v>
      </c>
      <c r="N2917" t="str">
        <f t="shared" si="250"/>
        <v>U</v>
      </c>
      <c r="O2917" s="1">
        <v>40677</v>
      </c>
      <c r="P2917" t="s">
        <v>19</v>
      </c>
    </row>
    <row r="2918" spans="1:20" x14ac:dyDescent="0.2">
      <c r="A2918">
        <v>1042118</v>
      </c>
      <c r="B2918" t="s">
        <v>95</v>
      </c>
      <c r="C2918" t="str">
        <f t="shared" si="248"/>
        <v>2009</v>
      </c>
      <c r="D2918" t="s">
        <v>20</v>
      </c>
      <c r="E2918" t="str">
        <f t="shared" si="249"/>
        <v>2009B</v>
      </c>
      <c r="F2918" t="s">
        <v>15</v>
      </c>
      <c r="G2918" t="s">
        <v>61</v>
      </c>
      <c r="H2918" t="s">
        <v>20</v>
      </c>
      <c r="I2918" t="s">
        <v>21</v>
      </c>
      <c r="J2918" t="str">
        <f t="shared" si="251"/>
        <v>COMP</v>
      </c>
      <c r="K2918" t="s">
        <v>26</v>
      </c>
      <c r="L2918">
        <v>2011</v>
      </c>
      <c r="M2918">
        <f t="shared" si="252"/>
        <v>2</v>
      </c>
      <c r="N2918" t="str">
        <f t="shared" si="250"/>
        <v>U</v>
      </c>
      <c r="O2918" s="1">
        <v>40677</v>
      </c>
      <c r="P2918" t="s">
        <v>19</v>
      </c>
    </row>
    <row r="2919" spans="1:20" x14ac:dyDescent="0.2">
      <c r="A2919">
        <v>1042128</v>
      </c>
      <c r="B2919" t="s">
        <v>91</v>
      </c>
      <c r="C2919" t="str">
        <f t="shared" si="248"/>
        <v>2008</v>
      </c>
      <c r="D2919" t="s">
        <v>57</v>
      </c>
      <c r="E2919" t="str">
        <f t="shared" si="249"/>
        <v>2008D</v>
      </c>
      <c r="F2919" t="s">
        <v>15</v>
      </c>
      <c r="G2919" t="s">
        <v>59</v>
      </c>
      <c r="H2919" t="s">
        <v>14</v>
      </c>
      <c r="I2919" t="s">
        <v>22</v>
      </c>
      <c r="J2919" t="str">
        <f t="shared" si="251"/>
        <v>ENG</v>
      </c>
      <c r="L2919">
        <v>2011</v>
      </c>
      <c r="M2919">
        <f t="shared" si="252"/>
        <v>3</v>
      </c>
      <c r="N2919" t="str">
        <f t="shared" si="250"/>
        <v>F</v>
      </c>
      <c r="O2919" s="1">
        <v>40677</v>
      </c>
      <c r="P2919" t="s">
        <v>28</v>
      </c>
      <c r="Q2919" t="s">
        <v>123</v>
      </c>
      <c r="R2919" t="s">
        <v>14</v>
      </c>
      <c r="S2919" t="s">
        <v>122</v>
      </c>
      <c r="T2919" t="s">
        <v>14</v>
      </c>
    </row>
    <row r="2920" spans="1:20" x14ac:dyDescent="0.2">
      <c r="A2920">
        <v>1042128</v>
      </c>
      <c r="B2920" t="s">
        <v>83</v>
      </c>
      <c r="C2920" t="str">
        <f t="shared" si="248"/>
        <v>2008</v>
      </c>
      <c r="D2920" t="s">
        <v>20</v>
      </c>
      <c r="E2920" t="str">
        <f t="shared" si="249"/>
        <v>2008B</v>
      </c>
      <c r="F2920" t="s">
        <v>15</v>
      </c>
      <c r="G2920" t="s">
        <v>59</v>
      </c>
      <c r="H2920" t="s">
        <v>17</v>
      </c>
      <c r="I2920" t="s">
        <v>18</v>
      </c>
      <c r="J2920" t="str">
        <f t="shared" si="251"/>
        <v>ENG</v>
      </c>
      <c r="L2920">
        <v>2011</v>
      </c>
      <c r="M2920">
        <f t="shared" si="252"/>
        <v>3</v>
      </c>
      <c r="N2920" t="str">
        <f t="shared" si="250"/>
        <v>F</v>
      </c>
      <c r="O2920" s="1">
        <v>40677</v>
      </c>
      <c r="P2920" t="s">
        <v>28</v>
      </c>
    </row>
    <row r="2921" spans="1:20" x14ac:dyDescent="0.2">
      <c r="A2921">
        <v>1042142</v>
      </c>
      <c r="B2921" t="s">
        <v>83</v>
      </c>
      <c r="C2921" t="str">
        <f t="shared" si="248"/>
        <v>2008</v>
      </c>
      <c r="D2921" t="s">
        <v>14</v>
      </c>
      <c r="E2921" t="str">
        <f t="shared" si="249"/>
        <v>2008A</v>
      </c>
      <c r="F2921" t="s">
        <v>15</v>
      </c>
      <c r="G2921" t="s">
        <v>43</v>
      </c>
      <c r="H2921" t="s">
        <v>24</v>
      </c>
      <c r="I2921" t="s">
        <v>32</v>
      </c>
      <c r="J2921" t="str">
        <f t="shared" si="251"/>
        <v>OTH</v>
      </c>
      <c r="L2921">
        <v>2011</v>
      </c>
      <c r="M2921">
        <f t="shared" si="252"/>
        <v>3</v>
      </c>
      <c r="N2921" t="str">
        <f t="shared" si="250"/>
        <v>F</v>
      </c>
      <c r="P2921" t="s">
        <v>19</v>
      </c>
      <c r="Q2921" t="s">
        <v>116</v>
      </c>
      <c r="R2921" t="s">
        <v>24</v>
      </c>
    </row>
    <row r="2922" spans="1:20" x14ac:dyDescent="0.2">
      <c r="A2922">
        <v>1042142</v>
      </c>
      <c r="B2922" t="s">
        <v>83</v>
      </c>
      <c r="C2922" t="str">
        <f t="shared" si="248"/>
        <v>2008</v>
      </c>
      <c r="D2922" t="s">
        <v>20</v>
      </c>
      <c r="E2922" t="str">
        <f t="shared" si="249"/>
        <v>2008B</v>
      </c>
      <c r="F2922" t="s">
        <v>15</v>
      </c>
      <c r="G2922" t="s">
        <v>56</v>
      </c>
      <c r="H2922" t="s">
        <v>17</v>
      </c>
      <c r="I2922" t="s">
        <v>32</v>
      </c>
      <c r="J2922" t="str">
        <f t="shared" si="251"/>
        <v>OTH</v>
      </c>
      <c r="L2922">
        <v>2011</v>
      </c>
      <c r="M2922">
        <f t="shared" si="252"/>
        <v>3</v>
      </c>
      <c r="N2922" t="str">
        <f t="shared" si="250"/>
        <v>F</v>
      </c>
      <c r="P2922" t="s">
        <v>19</v>
      </c>
      <c r="Q2922" t="s">
        <v>123</v>
      </c>
      <c r="R2922" t="s">
        <v>17</v>
      </c>
    </row>
    <row r="2923" spans="1:20" x14ac:dyDescent="0.2">
      <c r="A2923">
        <v>1042448</v>
      </c>
      <c r="B2923" t="s">
        <v>91</v>
      </c>
      <c r="C2923" t="str">
        <f t="shared" si="248"/>
        <v>2008</v>
      </c>
      <c r="D2923" t="s">
        <v>24</v>
      </c>
      <c r="E2923" t="str">
        <f t="shared" si="249"/>
        <v>2008C</v>
      </c>
      <c r="F2923" t="s">
        <v>15</v>
      </c>
      <c r="G2923" t="s">
        <v>43</v>
      </c>
      <c r="H2923" t="s">
        <v>20</v>
      </c>
      <c r="I2923" t="s">
        <v>48</v>
      </c>
      <c r="J2923" t="str">
        <f t="shared" si="251"/>
        <v>ENG</v>
      </c>
      <c r="L2923">
        <v>2011</v>
      </c>
      <c r="M2923">
        <f t="shared" si="252"/>
        <v>3</v>
      </c>
      <c r="N2923" t="str">
        <f t="shared" si="250"/>
        <v>F</v>
      </c>
      <c r="O2923" s="1">
        <v>40677</v>
      </c>
      <c r="P2923" t="s">
        <v>19</v>
      </c>
    </row>
    <row r="2924" spans="1:20" x14ac:dyDescent="0.2">
      <c r="A2924">
        <v>1042448</v>
      </c>
      <c r="B2924" t="s">
        <v>83</v>
      </c>
      <c r="C2924" t="str">
        <f t="shared" si="248"/>
        <v>2008</v>
      </c>
      <c r="D2924" t="s">
        <v>14</v>
      </c>
      <c r="E2924" t="str">
        <f t="shared" si="249"/>
        <v>2008A</v>
      </c>
      <c r="F2924" t="s">
        <v>15</v>
      </c>
      <c r="G2924" t="s">
        <v>43</v>
      </c>
      <c r="H2924" t="s">
        <v>17</v>
      </c>
      <c r="I2924" t="s">
        <v>35</v>
      </c>
      <c r="J2924" t="str">
        <f t="shared" si="251"/>
        <v>BUS</v>
      </c>
      <c r="L2924">
        <v>2011</v>
      </c>
      <c r="M2924">
        <f t="shared" si="252"/>
        <v>3</v>
      </c>
      <c r="N2924" t="str">
        <f t="shared" si="250"/>
        <v>F</v>
      </c>
      <c r="O2924" s="1">
        <v>40677</v>
      </c>
      <c r="P2924" t="s">
        <v>19</v>
      </c>
      <c r="Q2924" t="s">
        <v>118</v>
      </c>
      <c r="R2924" t="s">
        <v>24</v>
      </c>
    </row>
    <row r="2925" spans="1:20" x14ac:dyDescent="0.2">
      <c r="A2925">
        <v>1043198</v>
      </c>
      <c r="B2925" t="s">
        <v>13</v>
      </c>
      <c r="C2925" t="str">
        <f t="shared" si="248"/>
        <v>2007</v>
      </c>
      <c r="D2925" t="s">
        <v>20</v>
      </c>
      <c r="E2925" t="str">
        <f t="shared" si="249"/>
        <v>2007B</v>
      </c>
      <c r="F2925" t="s">
        <v>15</v>
      </c>
      <c r="G2925" t="s">
        <v>59</v>
      </c>
      <c r="H2925" t="s">
        <v>24</v>
      </c>
      <c r="I2925" t="s">
        <v>30</v>
      </c>
      <c r="J2925" t="str">
        <f t="shared" si="251"/>
        <v>SCI</v>
      </c>
      <c r="L2925">
        <v>2008</v>
      </c>
      <c r="M2925">
        <f t="shared" ref="M2925:M2956" si="253">L2925-C2925</f>
        <v>1</v>
      </c>
      <c r="N2925" t="str">
        <f t="shared" si="250"/>
        <v>U</v>
      </c>
      <c r="O2925" s="1">
        <v>39723</v>
      </c>
      <c r="P2925" t="s">
        <v>28</v>
      </c>
    </row>
    <row r="2926" spans="1:20" x14ac:dyDescent="0.2">
      <c r="A2926">
        <v>1044048</v>
      </c>
      <c r="B2926" t="s">
        <v>104</v>
      </c>
      <c r="C2926" t="str">
        <f t="shared" si="248"/>
        <v>2010</v>
      </c>
      <c r="D2926" t="s">
        <v>57</v>
      </c>
      <c r="E2926" t="str">
        <f t="shared" si="249"/>
        <v>2010D</v>
      </c>
      <c r="F2926" t="s">
        <v>15</v>
      </c>
      <c r="G2926" t="s">
        <v>87</v>
      </c>
      <c r="H2926" t="s">
        <v>14</v>
      </c>
      <c r="I2926" t="s">
        <v>25</v>
      </c>
      <c r="J2926" t="str">
        <f t="shared" si="251"/>
        <v>ENG</v>
      </c>
      <c r="L2926">
        <v>2011</v>
      </c>
      <c r="M2926">
        <f t="shared" si="253"/>
        <v>1</v>
      </c>
      <c r="N2926" t="str">
        <f t="shared" si="250"/>
        <v>U</v>
      </c>
      <c r="O2926" s="1">
        <v>40677</v>
      </c>
      <c r="P2926" t="s">
        <v>19</v>
      </c>
    </row>
    <row r="2927" spans="1:20" x14ac:dyDescent="0.2">
      <c r="A2927">
        <v>1044048</v>
      </c>
      <c r="B2927" t="s">
        <v>91</v>
      </c>
      <c r="C2927" t="str">
        <f t="shared" si="248"/>
        <v>2008</v>
      </c>
      <c r="D2927" t="s">
        <v>24</v>
      </c>
      <c r="E2927" t="str">
        <f t="shared" si="249"/>
        <v>2008C</v>
      </c>
      <c r="F2927" t="s">
        <v>15</v>
      </c>
      <c r="G2927" t="s">
        <v>16</v>
      </c>
      <c r="H2927" t="s">
        <v>24</v>
      </c>
      <c r="I2927" t="s">
        <v>25</v>
      </c>
      <c r="J2927" t="str">
        <f t="shared" si="251"/>
        <v>ENG</v>
      </c>
      <c r="L2927">
        <v>2011</v>
      </c>
      <c r="M2927">
        <f t="shared" si="253"/>
        <v>3</v>
      </c>
      <c r="N2927" t="str">
        <f t="shared" si="250"/>
        <v>F</v>
      </c>
      <c r="O2927" s="1">
        <v>40677</v>
      </c>
      <c r="P2927" t="s">
        <v>19</v>
      </c>
      <c r="Q2927" t="s">
        <v>122</v>
      </c>
      <c r="R2927" t="s">
        <v>17</v>
      </c>
    </row>
    <row r="2928" spans="1:20" x14ac:dyDescent="0.2">
      <c r="A2928">
        <v>1044080</v>
      </c>
      <c r="B2928" t="s">
        <v>114</v>
      </c>
      <c r="C2928" t="str">
        <f t="shared" si="248"/>
        <v>2011</v>
      </c>
      <c r="D2928" t="s">
        <v>107</v>
      </c>
      <c r="E2928" t="str">
        <f t="shared" si="249"/>
        <v>2011E2</v>
      </c>
      <c r="F2928" t="s">
        <v>15</v>
      </c>
      <c r="G2928" t="s">
        <v>43</v>
      </c>
      <c r="H2928" t="s">
        <v>20</v>
      </c>
      <c r="I2928" t="s">
        <v>21</v>
      </c>
      <c r="J2928" t="str">
        <f t="shared" si="251"/>
        <v>COMP</v>
      </c>
      <c r="L2928">
        <v>2011</v>
      </c>
      <c r="M2928">
        <f t="shared" si="253"/>
        <v>0</v>
      </c>
      <c r="N2928" t="str">
        <f t="shared" si="250"/>
        <v>U</v>
      </c>
      <c r="O2928" s="1">
        <v>40830</v>
      </c>
      <c r="P2928" t="s">
        <v>19</v>
      </c>
      <c r="Q2928" t="s">
        <v>120</v>
      </c>
      <c r="R2928" t="s">
        <v>24</v>
      </c>
      <c r="S2928" t="s">
        <v>117</v>
      </c>
      <c r="T2928" t="s">
        <v>14</v>
      </c>
    </row>
    <row r="2929" spans="1:20" x14ac:dyDescent="0.2">
      <c r="A2929">
        <v>1044130</v>
      </c>
      <c r="B2929" t="s">
        <v>95</v>
      </c>
      <c r="C2929" t="str">
        <f t="shared" si="248"/>
        <v>2009</v>
      </c>
      <c r="D2929" t="s">
        <v>14</v>
      </c>
      <c r="E2929" t="str">
        <f t="shared" si="249"/>
        <v>2009A</v>
      </c>
      <c r="F2929" t="s">
        <v>15</v>
      </c>
      <c r="G2929" t="s">
        <v>43</v>
      </c>
      <c r="H2929" t="s">
        <v>17</v>
      </c>
      <c r="I2929" t="s">
        <v>30</v>
      </c>
      <c r="J2929" t="str">
        <f t="shared" si="251"/>
        <v>SCI</v>
      </c>
      <c r="L2929">
        <v>2011</v>
      </c>
      <c r="M2929">
        <f t="shared" si="253"/>
        <v>2</v>
      </c>
      <c r="N2929" t="str">
        <f t="shared" si="250"/>
        <v>U</v>
      </c>
      <c r="P2929" t="s">
        <v>19</v>
      </c>
    </row>
    <row r="2930" spans="1:20" x14ac:dyDescent="0.2">
      <c r="A2930">
        <v>1044130</v>
      </c>
      <c r="B2930" t="s">
        <v>91</v>
      </c>
      <c r="C2930" t="str">
        <f t="shared" si="248"/>
        <v>2008</v>
      </c>
      <c r="D2930" t="s">
        <v>24</v>
      </c>
      <c r="E2930" t="str">
        <f t="shared" si="249"/>
        <v>2008C</v>
      </c>
      <c r="F2930" t="s">
        <v>15</v>
      </c>
      <c r="G2930" t="s">
        <v>43</v>
      </c>
      <c r="H2930" t="s">
        <v>17</v>
      </c>
      <c r="I2930" t="s">
        <v>30</v>
      </c>
      <c r="J2930" t="str">
        <f t="shared" si="251"/>
        <v>SCI</v>
      </c>
      <c r="L2930">
        <v>2011</v>
      </c>
      <c r="M2930">
        <f t="shared" si="253"/>
        <v>3</v>
      </c>
      <c r="N2930" t="str">
        <f t="shared" si="250"/>
        <v>F</v>
      </c>
      <c r="P2930" t="s">
        <v>19</v>
      </c>
    </row>
    <row r="2931" spans="1:20" x14ac:dyDescent="0.2">
      <c r="A2931">
        <v>1044130</v>
      </c>
      <c r="B2931" t="s">
        <v>91</v>
      </c>
      <c r="C2931" t="str">
        <f t="shared" si="248"/>
        <v>2008</v>
      </c>
      <c r="D2931" t="s">
        <v>57</v>
      </c>
      <c r="E2931" t="str">
        <f t="shared" si="249"/>
        <v>2008D</v>
      </c>
      <c r="F2931" t="s">
        <v>15</v>
      </c>
      <c r="G2931" t="s">
        <v>56</v>
      </c>
      <c r="H2931" t="s">
        <v>17</v>
      </c>
      <c r="I2931" t="s">
        <v>30</v>
      </c>
      <c r="J2931" t="str">
        <f t="shared" si="251"/>
        <v>SCI</v>
      </c>
      <c r="L2931">
        <v>2011</v>
      </c>
      <c r="M2931">
        <f t="shared" si="253"/>
        <v>3</v>
      </c>
      <c r="N2931" t="str">
        <f t="shared" si="250"/>
        <v>F</v>
      </c>
      <c r="P2931" t="s">
        <v>19</v>
      </c>
    </row>
    <row r="2932" spans="1:20" x14ac:dyDescent="0.2">
      <c r="A2932">
        <v>1044138</v>
      </c>
      <c r="B2932" t="s">
        <v>95</v>
      </c>
      <c r="C2932" t="str">
        <f t="shared" si="248"/>
        <v>2009</v>
      </c>
      <c r="D2932" t="s">
        <v>14</v>
      </c>
      <c r="E2932" t="str">
        <f t="shared" si="249"/>
        <v>2009A</v>
      </c>
      <c r="F2932" t="s">
        <v>15</v>
      </c>
      <c r="G2932" t="s">
        <v>36</v>
      </c>
      <c r="H2932" t="s">
        <v>20</v>
      </c>
      <c r="I2932" t="s">
        <v>27</v>
      </c>
      <c r="J2932" t="str">
        <f t="shared" si="251"/>
        <v>ENG</v>
      </c>
      <c r="L2932">
        <v>2011</v>
      </c>
      <c r="M2932">
        <f t="shared" si="253"/>
        <v>2</v>
      </c>
      <c r="N2932" t="str">
        <f t="shared" si="250"/>
        <v>U</v>
      </c>
      <c r="O2932" s="1">
        <v>40677</v>
      </c>
      <c r="P2932" t="s">
        <v>28</v>
      </c>
    </row>
    <row r="2933" spans="1:20" x14ac:dyDescent="0.2">
      <c r="A2933">
        <v>1044138</v>
      </c>
      <c r="B2933" t="s">
        <v>83</v>
      </c>
      <c r="C2933" t="str">
        <f t="shared" si="248"/>
        <v>2008</v>
      </c>
      <c r="D2933" t="s">
        <v>14</v>
      </c>
      <c r="E2933" t="str">
        <f t="shared" si="249"/>
        <v>2008A</v>
      </c>
      <c r="F2933" t="s">
        <v>15</v>
      </c>
      <c r="G2933" t="s">
        <v>43</v>
      </c>
      <c r="H2933" t="s">
        <v>20</v>
      </c>
      <c r="I2933" t="s">
        <v>32</v>
      </c>
      <c r="J2933" t="str">
        <f t="shared" si="251"/>
        <v>OTH</v>
      </c>
      <c r="L2933">
        <v>2011</v>
      </c>
      <c r="M2933">
        <f t="shared" si="253"/>
        <v>3</v>
      </c>
      <c r="N2933" t="str">
        <f t="shared" si="250"/>
        <v>F</v>
      </c>
      <c r="O2933" s="1">
        <v>40677</v>
      </c>
      <c r="P2933" t="s">
        <v>28</v>
      </c>
      <c r="Q2933" t="s">
        <v>116</v>
      </c>
      <c r="R2933" t="s">
        <v>24</v>
      </c>
    </row>
    <row r="2934" spans="1:20" x14ac:dyDescent="0.2">
      <c r="A2934">
        <v>1044138</v>
      </c>
      <c r="B2934" t="s">
        <v>83</v>
      </c>
      <c r="C2934" t="str">
        <f t="shared" si="248"/>
        <v>2008</v>
      </c>
      <c r="D2934" t="s">
        <v>20</v>
      </c>
      <c r="E2934" t="str">
        <f t="shared" si="249"/>
        <v>2008B</v>
      </c>
      <c r="F2934" t="s">
        <v>15</v>
      </c>
      <c r="G2934" t="s">
        <v>56</v>
      </c>
      <c r="H2934" t="s">
        <v>20</v>
      </c>
      <c r="I2934" t="s">
        <v>32</v>
      </c>
      <c r="J2934" t="str">
        <f t="shared" si="251"/>
        <v>OTH</v>
      </c>
      <c r="L2934">
        <v>2011</v>
      </c>
      <c r="M2934">
        <f t="shared" si="253"/>
        <v>3</v>
      </c>
      <c r="N2934" t="str">
        <f t="shared" si="250"/>
        <v>F</v>
      </c>
      <c r="O2934" s="1">
        <v>40677</v>
      </c>
      <c r="P2934" t="s">
        <v>28</v>
      </c>
      <c r="Q2934" t="s">
        <v>123</v>
      </c>
      <c r="R2934" t="s">
        <v>20</v>
      </c>
    </row>
    <row r="2935" spans="1:20" x14ac:dyDescent="0.2">
      <c r="A2935">
        <v>1044144</v>
      </c>
      <c r="B2935" t="s">
        <v>103</v>
      </c>
      <c r="C2935" t="str">
        <f t="shared" si="248"/>
        <v>2010</v>
      </c>
      <c r="D2935" t="s">
        <v>14</v>
      </c>
      <c r="E2935" t="str">
        <f t="shared" si="249"/>
        <v>2010A</v>
      </c>
      <c r="F2935" t="s">
        <v>15</v>
      </c>
      <c r="G2935" t="s">
        <v>40</v>
      </c>
      <c r="H2935" t="s">
        <v>14</v>
      </c>
      <c r="I2935" t="s">
        <v>15</v>
      </c>
      <c r="J2935" t="str">
        <f t="shared" si="251"/>
        <v>SCI</v>
      </c>
      <c r="K2935" t="s">
        <v>34</v>
      </c>
      <c r="L2935">
        <v>2011</v>
      </c>
      <c r="M2935">
        <f t="shared" si="253"/>
        <v>1</v>
      </c>
      <c r="N2935" t="str">
        <f t="shared" si="250"/>
        <v>U</v>
      </c>
      <c r="O2935" s="1">
        <v>40677</v>
      </c>
      <c r="P2935" t="s">
        <v>19</v>
      </c>
      <c r="Q2935" t="s">
        <v>136</v>
      </c>
      <c r="R2935" t="s">
        <v>20</v>
      </c>
    </row>
    <row r="2936" spans="1:20" x14ac:dyDescent="0.2">
      <c r="A2936">
        <v>1044144</v>
      </c>
      <c r="B2936" t="s">
        <v>103</v>
      </c>
      <c r="C2936" t="str">
        <f t="shared" si="248"/>
        <v>2010</v>
      </c>
      <c r="D2936" t="s">
        <v>20</v>
      </c>
      <c r="E2936" t="str">
        <f t="shared" si="249"/>
        <v>2010B</v>
      </c>
      <c r="F2936" t="s">
        <v>15</v>
      </c>
      <c r="G2936" t="s">
        <v>61</v>
      </c>
      <c r="H2936" t="s">
        <v>14</v>
      </c>
      <c r="I2936" t="s">
        <v>15</v>
      </c>
      <c r="J2936" t="str">
        <f t="shared" si="251"/>
        <v>SCI</v>
      </c>
      <c r="K2936" t="s">
        <v>34</v>
      </c>
      <c r="L2936">
        <v>2011</v>
      </c>
      <c r="M2936">
        <f t="shared" si="253"/>
        <v>1</v>
      </c>
      <c r="N2936" t="str">
        <f t="shared" si="250"/>
        <v>U</v>
      </c>
      <c r="O2936" s="1">
        <v>40677</v>
      </c>
      <c r="P2936" t="s">
        <v>19</v>
      </c>
      <c r="Q2936" t="s">
        <v>144</v>
      </c>
      <c r="R2936" t="s">
        <v>20</v>
      </c>
    </row>
    <row r="2937" spans="1:20" x14ac:dyDescent="0.2">
      <c r="A2937">
        <v>1044144</v>
      </c>
      <c r="B2937" t="s">
        <v>104</v>
      </c>
      <c r="C2937" t="str">
        <f t="shared" si="248"/>
        <v>2010</v>
      </c>
      <c r="D2937" t="s">
        <v>24</v>
      </c>
      <c r="E2937" t="str">
        <f t="shared" si="249"/>
        <v>2010C</v>
      </c>
      <c r="F2937" t="s">
        <v>15</v>
      </c>
      <c r="G2937" t="s">
        <v>67</v>
      </c>
      <c r="H2937" t="s">
        <v>14</v>
      </c>
      <c r="I2937" t="s">
        <v>15</v>
      </c>
      <c r="J2937" t="str">
        <f t="shared" si="251"/>
        <v>SCI</v>
      </c>
      <c r="K2937" t="s">
        <v>34</v>
      </c>
      <c r="L2937">
        <v>2011</v>
      </c>
      <c r="M2937">
        <f t="shared" si="253"/>
        <v>1</v>
      </c>
      <c r="N2937" t="str">
        <f t="shared" si="250"/>
        <v>U</v>
      </c>
      <c r="O2937" s="1">
        <v>40677</v>
      </c>
      <c r="P2937" t="s">
        <v>19</v>
      </c>
    </row>
    <row r="2938" spans="1:20" x14ac:dyDescent="0.2">
      <c r="A2938">
        <v>1044144</v>
      </c>
      <c r="B2938" t="s">
        <v>104</v>
      </c>
      <c r="C2938" t="str">
        <f t="shared" si="248"/>
        <v>2010</v>
      </c>
      <c r="D2938" t="s">
        <v>57</v>
      </c>
      <c r="E2938" t="str">
        <f t="shared" si="249"/>
        <v>2010D</v>
      </c>
      <c r="F2938" t="s">
        <v>15</v>
      </c>
      <c r="G2938" t="s">
        <v>93</v>
      </c>
      <c r="H2938" t="s">
        <v>14</v>
      </c>
      <c r="I2938" t="s">
        <v>15</v>
      </c>
      <c r="J2938" t="str">
        <f t="shared" si="251"/>
        <v>SCI</v>
      </c>
      <c r="K2938" t="s">
        <v>34</v>
      </c>
      <c r="L2938">
        <v>2011</v>
      </c>
      <c r="M2938">
        <f t="shared" si="253"/>
        <v>1</v>
      </c>
      <c r="N2938" t="str">
        <f t="shared" si="250"/>
        <v>U</v>
      </c>
      <c r="O2938" s="1">
        <v>40677</v>
      </c>
      <c r="P2938" t="s">
        <v>19</v>
      </c>
      <c r="Q2938" t="s">
        <v>152</v>
      </c>
      <c r="R2938" t="s">
        <v>20</v>
      </c>
    </row>
    <row r="2939" spans="1:20" x14ac:dyDescent="0.2">
      <c r="A2939">
        <v>1044144</v>
      </c>
      <c r="B2939" t="s">
        <v>83</v>
      </c>
      <c r="C2939" t="str">
        <f t="shared" si="248"/>
        <v>2008</v>
      </c>
      <c r="D2939" t="s">
        <v>20</v>
      </c>
      <c r="E2939" t="str">
        <f t="shared" si="249"/>
        <v>2008B</v>
      </c>
      <c r="F2939" t="s">
        <v>15</v>
      </c>
      <c r="G2939" t="s">
        <v>59</v>
      </c>
      <c r="H2939" t="s">
        <v>14</v>
      </c>
      <c r="I2939" t="s">
        <v>32</v>
      </c>
      <c r="J2939" t="str">
        <f t="shared" si="251"/>
        <v>OTH</v>
      </c>
      <c r="L2939">
        <v>2011</v>
      </c>
      <c r="M2939">
        <f t="shared" si="253"/>
        <v>3</v>
      </c>
      <c r="N2939" t="str">
        <f t="shared" si="250"/>
        <v>F</v>
      </c>
      <c r="O2939" s="1">
        <v>40677</v>
      </c>
      <c r="P2939" t="s">
        <v>19</v>
      </c>
      <c r="Q2939" t="s">
        <v>122</v>
      </c>
      <c r="R2939" t="s">
        <v>14</v>
      </c>
    </row>
    <row r="2940" spans="1:20" x14ac:dyDescent="0.2">
      <c r="A2940">
        <v>1044144</v>
      </c>
      <c r="B2940" t="s">
        <v>91</v>
      </c>
      <c r="C2940" t="str">
        <f t="shared" si="248"/>
        <v>2008</v>
      </c>
      <c r="D2940" t="s">
        <v>24</v>
      </c>
      <c r="E2940" t="str">
        <f t="shared" si="249"/>
        <v>2008C</v>
      </c>
      <c r="F2940" t="s">
        <v>15</v>
      </c>
      <c r="G2940" t="s">
        <v>89</v>
      </c>
      <c r="H2940" t="s">
        <v>14</v>
      </c>
      <c r="I2940" t="s">
        <v>15</v>
      </c>
      <c r="J2940" t="str">
        <f t="shared" si="251"/>
        <v>SCI</v>
      </c>
      <c r="K2940" t="s">
        <v>34</v>
      </c>
      <c r="L2940">
        <v>2011</v>
      </c>
      <c r="M2940">
        <f t="shared" si="253"/>
        <v>3</v>
      </c>
      <c r="N2940" t="str">
        <f t="shared" si="250"/>
        <v>F</v>
      </c>
      <c r="O2940" s="1">
        <v>40677</v>
      </c>
      <c r="P2940" t="s">
        <v>19</v>
      </c>
      <c r="Q2940" t="s">
        <v>120</v>
      </c>
      <c r="R2940" t="s">
        <v>14</v>
      </c>
      <c r="S2940" t="s">
        <v>137</v>
      </c>
      <c r="T2940" t="s">
        <v>20</v>
      </c>
    </row>
    <row r="2941" spans="1:20" x14ac:dyDescent="0.2">
      <c r="A2941">
        <v>1044144</v>
      </c>
      <c r="B2941" t="s">
        <v>91</v>
      </c>
      <c r="C2941" t="str">
        <f t="shared" si="248"/>
        <v>2008</v>
      </c>
      <c r="D2941" t="s">
        <v>57</v>
      </c>
      <c r="E2941" t="str">
        <f t="shared" si="249"/>
        <v>2008D</v>
      </c>
      <c r="F2941" t="s">
        <v>15</v>
      </c>
      <c r="G2941" t="s">
        <v>77</v>
      </c>
      <c r="H2941" t="s">
        <v>14</v>
      </c>
      <c r="I2941" t="s">
        <v>15</v>
      </c>
      <c r="J2941" t="str">
        <f t="shared" si="251"/>
        <v>SCI</v>
      </c>
      <c r="K2941" t="s">
        <v>34</v>
      </c>
      <c r="L2941">
        <v>2011</v>
      </c>
      <c r="M2941">
        <f t="shared" si="253"/>
        <v>3</v>
      </c>
      <c r="N2941" t="str">
        <f t="shared" si="250"/>
        <v>F</v>
      </c>
      <c r="O2941" s="1">
        <v>40677</v>
      </c>
      <c r="P2941" t="s">
        <v>19</v>
      </c>
      <c r="Q2941" t="s">
        <v>154</v>
      </c>
      <c r="R2941" t="s">
        <v>14</v>
      </c>
    </row>
    <row r="2942" spans="1:20" x14ac:dyDescent="0.2">
      <c r="A2942">
        <v>1044144</v>
      </c>
      <c r="B2942" t="s">
        <v>104</v>
      </c>
      <c r="C2942" t="str">
        <f t="shared" si="248"/>
        <v>2010</v>
      </c>
      <c r="D2942" t="s">
        <v>24</v>
      </c>
      <c r="E2942" t="str">
        <f t="shared" si="249"/>
        <v>2010C</v>
      </c>
      <c r="F2942" t="s">
        <v>15</v>
      </c>
      <c r="G2942" t="s">
        <v>69</v>
      </c>
      <c r="H2942" t="s">
        <v>20</v>
      </c>
      <c r="I2942" t="s">
        <v>15</v>
      </c>
      <c r="J2942" t="str">
        <f t="shared" si="251"/>
        <v>SCI</v>
      </c>
      <c r="K2942" t="s">
        <v>34</v>
      </c>
      <c r="L2942">
        <v>2011</v>
      </c>
      <c r="M2942">
        <f t="shared" si="253"/>
        <v>1</v>
      </c>
      <c r="N2942" t="str">
        <f t="shared" si="250"/>
        <v>U</v>
      </c>
      <c r="O2942" s="1">
        <v>40677</v>
      </c>
      <c r="P2942" t="s">
        <v>19</v>
      </c>
    </row>
    <row r="2943" spans="1:20" x14ac:dyDescent="0.2">
      <c r="A2943">
        <v>1044144</v>
      </c>
      <c r="B2943" t="s">
        <v>95</v>
      </c>
      <c r="C2943" t="str">
        <f t="shared" si="248"/>
        <v>2009</v>
      </c>
      <c r="D2943" t="s">
        <v>14</v>
      </c>
      <c r="E2943" t="str">
        <f t="shared" si="249"/>
        <v>2009A</v>
      </c>
      <c r="F2943" t="s">
        <v>15</v>
      </c>
      <c r="G2943" t="s">
        <v>52</v>
      </c>
      <c r="H2943" t="s">
        <v>20</v>
      </c>
      <c r="I2943" t="s">
        <v>15</v>
      </c>
      <c r="J2943" t="str">
        <f t="shared" si="251"/>
        <v>SCI</v>
      </c>
      <c r="K2943" t="s">
        <v>34</v>
      </c>
      <c r="L2943">
        <v>2011</v>
      </c>
      <c r="M2943">
        <f t="shared" si="253"/>
        <v>2</v>
      </c>
      <c r="N2943" t="str">
        <f t="shared" si="250"/>
        <v>U</v>
      </c>
      <c r="O2943" s="1">
        <v>40677</v>
      </c>
      <c r="P2943" t="s">
        <v>19</v>
      </c>
      <c r="Q2943" t="s">
        <v>125</v>
      </c>
      <c r="R2943" t="s">
        <v>14</v>
      </c>
    </row>
    <row r="2944" spans="1:20" x14ac:dyDescent="0.2">
      <c r="A2944">
        <v>1044144</v>
      </c>
      <c r="B2944" t="s">
        <v>95</v>
      </c>
      <c r="C2944" t="str">
        <f t="shared" si="248"/>
        <v>2009</v>
      </c>
      <c r="D2944" t="s">
        <v>20</v>
      </c>
      <c r="E2944" t="str">
        <f t="shared" si="249"/>
        <v>2009B</v>
      </c>
      <c r="F2944" t="s">
        <v>15</v>
      </c>
      <c r="G2944" t="s">
        <v>60</v>
      </c>
      <c r="H2944" t="s">
        <v>20</v>
      </c>
      <c r="I2944" t="s">
        <v>15</v>
      </c>
      <c r="J2944" t="str">
        <f t="shared" si="251"/>
        <v>SCI</v>
      </c>
      <c r="K2944" t="s">
        <v>34</v>
      </c>
      <c r="L2944">
        <v>2011</v>
      </c>
      <c r="M2944">
        <f t="shared" si="253"/>
        <v>2</v>
      </c>
      <c r="N2944" t="str">
        <f t="shared" si="250"/>
        <v>U</v>
      </c>
      <c r="O2944" s="1">
        <v>40677</v>
      </c>
      <c r="P2944" t="s">
        <v>19</v>
      </c>
      <c r="Q2944" t="s">
        <v>130</v>
      </c>
      <c r="R2944" t="s">
        <v>20</v>
      </c>
    </row>
    <row r="2945" spans="1:20" x14ac:dyDescent="0.2">
      <c r="A2945">
        <v>1044144</v>
      </c>
      <c r="B2945" t="s">
        <v>99</v>
      </c>
      <c r="C2945" t="str">
        <f t="shared" si="248"/>
        <v>2009</v>
      </c>
      <c r="D2945" t="s">
        <v>24</v>
      </c>
      <c r="E2945" t="str">
        <f t="shared" si="249"/>
        <v>2009C</v>
      </c>
      <c r="F2945" t="s">
        <v>15</v>
      </c>
      <c r="G2945" t="s">
        <v>71</v>
      </c>
      <c r="H2945" t="s">
        <v>20</v>
      </c>
      <c r="I2945" t="s">
        <v>15</v>
      </c>
      <c r="J2945" t="str">
        <f t="shared" si="251"/>
        <v>SCI</v>
      </c>
      <c r="K2945" t="s">
        <v>34</v>
      </c>
      <c r="L2945">
        <v>2011</v>
      </c>
      <c r="M2945">
        <f t="shared" si="253"/>
        <v>2</v>
      </c>
      <c r="N2945" t="str">
        <f t="shared" si="250"/>
        <v>U</v>
      </c>
      <c r="O2945" s="1">
        <v>40677</v>
      </c>
      <c r="P2945" t="s">
        <v>19</v>
      </c>
      <c r="Q2945" t="s">
        <v>131</v>
      </c>
      <c r="R2945" t="s">
        <v>20</v>
      </c>
      <c r="S2945" t="s">
        <v>141</v>
      </c>
      <c r="T2945" t="s">
        <v>24</v>
      </c>
    </row>
    <row r="2946" spans="1:20" x14ac:dyDescent="0.2">
      <c r="A2946">
        <v>1044176</v>
      </c>
      <c r="B2946" t="s">
        <v>103</v>
      </c>
      <c r="C2946" t="str">
        <f t="shared" ref="C2946:C3009" si="254">LEFT(B2946,4)</f>
        <v>2010</v>
      </c>
      <c r="D2946" t="s">
        <v>20</v>
      </c>
      <c r="E2946" t="str">
        <f t="shared" ref="E2946:E3009" si="255">CONCATENATE(C2946,D2946)</f>
        <v>2010B</v>
      </c>
      <c r="F2946" t="s">
        <v>15</v>
      </c>
      <c r="G2946" t="s">
        <v>64</v>
      </c>
      <c r="H2946" t="s">
        <v>24</v>
      </c>
      <c r="I2946" t="s">
        <v>23</v>
      </c>
      <c r="J2946" t="str">
        <f t="shared" si="251"/>
        <v>ENG</v>
      </c>
      <c r="L2946">
        <v>2012</v>
      </c>
      <c r="M2946">
        <f t="shared" si="253"/>
        <v>2</v>
      </c>
      <c r="N2946" t="str">
        <f t="shared" ref="N2946:N3009" si="256">IF(OR(M2946&lt;3,M2946="TR"),"U","F")</f>
        <v>U</v>
      </c>
      <c r="P2946" t="s">
        <v>19</v>
      </c>
      <c r="Q2946" t="s">
        <v>120</v>
      </c>
      <c r="R2946" t="s">
        <v>17</v>
      </c>
    </row>
    <row r="2947" spans="1:20" x14ac:dyDescent="0.2">
      <c r="A2947">
        <v>1044176</v>
      </c>
      <c r="B2947" t="s">
        <v>95</v>
      </c>
      <c r="C2947" t="str">
        <f t="shared" si="254"/>
        <v>2009</v>
      </c>
      <c r="D2947" t="s">
        <v>14</v>
      </c>
      <c r="E2947" t="str">
        <f t="shared" si="255"/>
        <v>2009A</v>
      </c>
      <c r="F2947" t="s">
        <v>15</v>
      </c>
      <c r="G2947" t="s">
        <v>16</v>
      </c>
      <c r="H2947" t="s">
        <v>24</v>
      </c>
      <c r="I2947" t="s">
        <v>18</v>
      </c>
      <c r="J2947" t="str">
        <f t="shared" ref="J2947:J3010" si="257">IF(OR(I2947="AE",I2947="BE",I2947="CE",I2947="CM",I2947="ED",I2947="ECE",I2947="EVE",I2947="EV",I2947="FPE",I2947="IE",I2947="MFE",I2947="ME",I2947="MGE",I2947="MTE",I2947="PHE",I2947="RB",I2947="EE",I2947="RBE"),"ENG",IF(OR(I2947="BBT",I2947="BC",I2947="BIO",I2947="CH",I2947="PH",I2947="PSS",I2947="SC"),"SCI",IF(OR(I2947="MA",I2947="MAC",I2947="SD"),"MAT",IF(OR(I2947="CO",I2947="ID",I2947="ND",I2947="SX"),"OTH",IF(OR(I2947="ECON",I2947="EP",I2947="EC",I2947="ET",I2947="HU",I2947="IN",I2947="LAE",I2947="PWR",I2947="ST",I2947="EVS",I2947="PW"),"HUSS",IF(OR(I2947="CA",I2947="CCN",I2947="CS",I2947="IMGD"),"COMP",IF(OR(I2947="IT",I2947="MG",I2947="MIS"),"BUS","ERROR")))))))</f>
        <v>ENG</v>
      </c>
      <c r="L2947">
        <v>2012</v>
      </c>
      <c r="M2947">
        <f t="shared" si="253"/>
        <v>3</v>
      </c>
      <c r="N2947" t="str">
        <f t="shared" si="256"/>
        <v>F</v>
      </c>
      <c r="P2947" t="s">
        <v>19</v>
      </c>
      <c r="Q2947" t="s">
        <v>116</v>
      </c>
      <c r="R2947" t="s">
        <v>17</v>
      </c>
    </row>
    <row r="2948" spans="1:20" x14ac:dyDescent="0.2">
      <c r="A2948">
        <v>1044176</v>
      </c>
      <c r="B2948" t="s">
        <v>95</v>
      </c>
      <c r="C2948" t="str">
        <f t="shared" si="254"/>
        <v>2009</v>
      </c>
      <c r="D2948" t="s">
        <v>20</v>
      </c>
      <c r="E2948" t="str">
        <f t="shared" si="255"/>
        <v>2009B</v>
      </c>
      <c r="F2948" t="s">
        <v>15</v>
      </c>
      <c r="G2948" t="s">
        <v>64</v>
      </c>
      <c r="H2948" t="s">
        <v>17</v>
      </c>
      <c r="I2948" t="s">
        <v>18</v>
      </c>
      <c r="J2948" t="str">
        <f t="shared" si="257"/>
        <v>ENG</v>
      </c>
      <c r="L2948">
        <v>2012</v>
      </c>
      <c r="M2948">
        <f t="shared" si="253"/>
        <v>3</v>
      </c>
      <c r="N2948" t="str">
        <f t="shared" si="256"/>
        <v>F</v>
      </c>
      <c r="P2948" t="s">
        <v>19</v>
      </c>
      <c r="Q2948" t="s">
        <v>118</v>
      </c>
      <c r="R2948" t="s">
        <v>24</v>
      </c>
    </row>
    <row r="2949" spans="1:20" x14ac:dyDescent="0.2">
      <c r="A2949">
        <v>1066232</v>
      </c>
      <c r="B2949" t="s">
        <v>83</v>
      </c>
      <c r="C2949" t="str">
        <f t="shared" si="254"/>
        <v>2008</v>
      </c>
      <c r="D2949" t="s">
        <v>14</v>
      </c>
      <c r="E2949" t="str">
        <f t="shared" si="255"/>
        <v>2008A</v>
      </c>
      <c r="F2949" t="s">
        <v>15</v>
      </c>
      <c r="G2949" t="s">
        <v>16</v>
      </c>
      <c r="H2949" t="s">
        <v>20</v>
      </c>
      <c r="I2949" t="s">
        <v>85</v>
      </c>
      <c r="J2949" t="str">
        <f t="shared" si="257"/>
        <v>ENG</v>
      </c>
      <c r="L2949">
        <v>2011</v>
      </c>
      <c r="M2949">
        <f t="shared" si="253"/>
        <v>3</v>
      </c>
      <c r="N2949" t="str">
        <f t="shared" si="256"/>
        <v>F</v>
      </c>
      <c r="O2949" s="1">
        <v>40677</v>
      </c>
      <c r="P2949" t="s">
        <v>19</v>
      </c>
      <c r="Q2949" t="s">
        <v>116</v>
      </c>
      <c r="R2949" t="s">
        <v>14</v>
      </c>
    </row>
    <row r="2950" spans="1:20" x14ac:dyDescent="0.2">
      <c r="A2950">
        <v>1077524</v>
      </c>
      <c r="B2950" t="s">
        <v>108</v>
      </c>
      <c r="C2950" t="str">
        <f t="shared" si="254"/>
        <v>2011</v>
      </c>
      <c r="D2950" t="s">
        <v>20</v>
      </c>
      <c r="E2950" t="str">
        <f t="shared" si="255"/>
        <v>2011B</v>
      </c>
      <c r="F2950" t="s">
        <v>15</v>
      </c>
      <c r="G2950" t="s">
        <v>56</v>
      </c>
      <c r="H2950" t="s">
        <v>24</v>
      </c>
      <c r="I2950" t="s">
        <v>85</v>
      </c>
      <c r="J2950" t="str">
        <f t="shared" si="257"/>
        <v>ENG</v>
      </c>
      <c r="L2950">
        <v>2013</v>
      </c>
      <c r="M2950">
        <f t="shared" si="253"/>
        <v>2</v>
      </c>
      <c r="N2950" t="str">
        <f t="shared" si="256"/>
        <v>U</v>
      </c>
      <c r="P2950" t="s">
        <v>19</v>
      </c>
      <c r="Q2950" t="s">
        <v>122</v>
      </c>
      <c r="R2950" t="s">
        <v>17</v>
      </c>
    </row>
    <row r="2951" spans="1:20" x14ac:dyDescent="0.2">
      <c r="A2951">
        <v>1044532</v>
      </c>
      <c r="B2951" t="s">
        <v>95</v>
      </c>
      <c r="C2951" t="str">
        <f t="shared" si="254"/>
        <v>2009</v>
      </c>
      <c r="D2951" t="s">
        <v>14</v>
      </c>
      <c r="E2951" t="str">
        <f t="shared" si="255"/>
        <v>2009A</v>
      </c>
      <c r="F2951" t="s">
        <v>15</v>
      </c>
      <c r="G2951" t="s">
        <v>43</v>
      </c>
      <c r="H2951" t="s">
        <v>20</v>
      </c>
      <c r="I2951" t="s">
        <v>27</v>
      </c>
      <c r="J2951" t="str">
        <f t="shared" si="257"/>
        <v>ENG</v>
      </c>
      <c r="L2951">
        <v>2011</v>
      </c>
      <c r="M2951">
        <f t="shared" si="253"/>
        <v>2</v>
      </c>
      <c r="N2951" t="str">
        <f t="shared" si="256"/>
        <v>U</v>
      </c>
      <c r="O2951" s="1">
        <v>40677</v>
      </c>
      <c r="P2951" t="s">
        <v>19</v>
      </c>
      <c r="Q2951" t="s">
        <v>122</v>
      </c>
      <c r="R2951" t="s">
        <v>14</v>
      </c>
    </row>
    <row r="2952" spans="1:20" x14ac:dyDescent="0.2">
      <c r="A2952">
        <v>1044532</v>
      </c>
      <c r="B2952" t="s">
        <v>95</v>
      </c>
      <c r="C2952" t="str">
        <f t="shared" si="254"/>
        <v>2009</v>
      </c>
      <c r="D2952" t="s">
        <v>20</v>
      </c>
      <c r="E2952" t="str">
        <f t="shared" si="255"/>
        <v>2009B</v>
      </c>
      <c r="F2952" t="s">
        <v>15</v>
      </c>
      <c r="G2952" t="s">
        <v>56</v>
      </c>
      <c r="H2952" t="s">
        <v>20</v>
      </c>
      <c r="I2952" t="s">
        <v>27</v>
      </c>
      <c r="J2952" t="str">
        <f t="shared" si="257"/>
        <v>ENG</v>
      </c>
      <c r="L2952">
        <v>2011</v>
      </c>
      <c r="M2952">
        <f t="shared" si="253"/>
        <v>2</v>
      </c>
      <c r="N2952" t="str">
        <f t="shared" si="256"/>
        <v>U</v>
      </c>
      <c r="O2952" s="1">
        <v>40677</v>
      </c>
      <c r="P2952" t="s">
        <v>19</v>
      </c>
    </row>
    <row r="2953" spans="1:20" x14ac:dyDescent="0.2">
      <c r="A2953">
        <v>1044554</v>
      </c>
      <c r="B2953" t="s">
        <v>83</v>
      </c>
      <c r="C2953" t="str">
        <f t="shared" si="254"/>
        <v>2008</v>
      </c>
      <c r="D2953" t="s">
        <v>20</v>
      </c>
      <c r="E2953" t="str">
        <f t="shared" si="255"/>
        <v>2008B</v>
      </c>
      <c r="F2953" t="s">
        <v>15</v>
      </c>
      <c r="G2953" t="s">
        <v>56</v>
      </c>
      <c r="H2953" t="s">
        <v>20</v>
      </c>
      <c r="I2953" t="s">
        <v>22</v>
      </c>
      <c r="J2953" t="str">
        <f t="shared" si="257"/>
        <v>ENG</v>
      </c>
      <c r="L2953">
        <v>2011</v>
      </c>
      <c r="M2953">
        <f t="shared" si="253"/>
        <v>3</v>
      </c>
      <c r="N2953" t="str">
        <f t="shared" si="256"/>
        <v>F</v>
      </c>
      <c r="O2953" s="1">
        <v>40677</v>
      </c>
      <c r="P2953" t="s">
        <v>19</v>
      </c>
      <c r="Q2953" t="s">
        <v>116</v>
      </c>
      <c r="R2953" t="s">
        <v>24</v>
      </c>
    </row>
    <row r="2954" spans="1:20" x14ac:dyDescent="0.2">
      <c r="A2954">
        <v>1044554</v>
      </c>
      <c r="B2954" t="s">
        <v>83</v>
      </c>
      <c r="C2954" t="str">
        <f t="shared" si="254"/>
        <v>2008</v>
      </c>
      <c r="D2954" t="s">
        <v>14</v>
      </c>
      <c r="E2954" t="str">
        <f t="shared" si="255"/>
        <v>2008A</v>
      </c>
      <c r="F2954" t="s">
        <v>15</v>
      </c>
      <c r="G2954" t="s">
        <v>43</v>
      </c>
      <c r="H2954" t="s">
        <v>24</v>
      </c>
      <c r="I2954" t="s">
        <v>22</v>
      </c>
      <c r="J2954" t="str">
        <f t="shared" si="257"/>
        <v>ENG</v>
      </c>
      <c r="L2954">
        <v>2011</v>
      </c>
      <c r="M2954">
        <f t="shared" si="253"/>
        <v>3</v>
      </c>
      <c r="N2954" t="str">
        <f t="shared" si="256"/>
        <v>F</v>
      </c>
      <c r="O2954" s="1">
        <v>40677</v>
      </c>
      <c r="P2954" t="s">
        <v>19</v>
      </c>
      <c r="Q2954" t="s">
        <v>121</v>
      </c>
      <c r="R2954" t="s">
        <v>17</v>
      </c>
    </row>
    <row r="2955" spans="1:20" x14ac:dyDescent="0.2">
      <c r="A2955">
        <v>1044558</v>
      </c>
      <c r="B2955" t="s">
        <v>83</v>
      </c>
      <c r="C2955" t="str">
        <f t="shared" si="254"/>
        <v>2008</v>
      </c>
      <c r="D2955" t="s">
        <v>14</v>
      </c>
      <c r="E2955" t="str">
        <f t="shared" si="255"/>
        <v>2008A</v>
      </c>
      <c r="F2955" t="s">
        <v>15</v>
      </c>
      <c r="G2955" t="s">
        <v>43</v>
      </c>
      <c r="H2955" t="s">
        <v>24</v>
      </c>
      <c r="I2955" t="s">
        <v>34</v>
      </c>
      <c r="J2955" t="str">
        <f t="shared" si="257"/>
        <v>MAT</v>
      </c>
      <c r="L2955">
        <v>2011</v>
      </c>
      <c r="M2955">
        <f t="shared" si="253"/>
        <v>3</v>
      </c>
      <c r="N2955" t="str">
        <f t="shared" si="256"/>
        <v>F</v>
      </c>
      <c r="P2955" t="s">
        <v>28</v>
      </c>
      <c r="Q2955" t="s">
        <v>118</v>
      </c>
      <c r="R2955" t="s">
        <v>14</v>
      </c>
    </row>
    <row r="2956" spans="1:20" x14ac:dyDescent="0.2">
      <c r="A2956">
        <v>1044558</v>
      </c>
      <c r="B2956" t="s">
        <v>83</v>
      </c>
      <c r="C2956" t="str">
        <f t="shared" si="254"/>
        <v>2008</v>
      </c>
      <c r="D2956" t="s">
        <v>20</v>
      </c>
      <c r="E2956" t="str">
        <f t="shared" si="255"/>
        <v>2008B</v>
      </c>
      <c r="F2956" t="s">
        <v>15</v>
      </c>
      <c r="G2956" t="s">
        <v>56</v>
      </c>
      <c r="H2956" t="s">
        <v>24</v>
      </c>
      <c r="I2956" t="s">
        <v>34</v>
      </c>
      <c r="J2956" t="str">
        <f t="shared" si="257"/>
        <v>MAT</v>
      </c>
      <c r="L2956">
        <v>2011</v>
      </c>
      <c r="M2956">
        <f t="shared" si="253"/>
        <v>3</v>
      </c>
      <c r="N2956" t="str">
        <f t="shared" si="256"/>
        <v>F</v>
      </c>
      <c r="P2956" t="s">
        <v>28</v>
      </c>
      <c r="Q2956" t="s">
        <v>121</v>
      </c>
      <c r="R2956" t="s">
        <v>20</v>
      </c>
    </row>
    <row r="2957" spans="1:20" x14ac:dyDescent="0.2">
      <c r="A2957">
        <v>1044818</v>
      </c>
      <c r="B2957" t="s">
        <v>91</v>
      </c>
      <c r="C2957" t="str">
        <f t="shared" si="254"/>
        <v>2008</v>
      </c>
      <c r="D2957" t="s">
        <v>24</v>
      </c>
      <c r="E2957" t="str">
        <f t="shared" si="255"/>
        <v>2008C</v>
      </c>
      <c r="F2957" t="s">
        <v>15</v>
      </c>
      <c r="G2957" t="s">
        <v>43</v>
      </c>
      <c r="H2957" t="s">
        <v>20</v>
      </c>
      <c r="I2957" t="s">
        <v>27</v>
      </c>
      <c r="J2957" t="str">
        <f t="shared" si="257"/>
        <v>ENG</v>
      </c>
      <c r="L2957">
        <v>2011</v>
      </c>
      <c r="M2957">
        <f t="shared" ref="M2957:M2988" si="258">L2957-C2957</f>
        <v>3</v>
      </c>
      <c r="N2957" t="str">
        <f t="shared" si="256"/>
        <v>F</v>
      </c>
      <c r="P2957" t="s">
        <v>19</v>
      </c>
    </row>
    <row r="2958" spans="1:20" x14ac:dyDescent="0.2">
      <c r="A2958">
        <v>1044818</v>
      </c>
      <c r="B2958" t="s">
        <v>99</v>
      </c>
      <c r="C2958" t="str">
        <f t="shared" si="254"/>
        <v>2009</v>
      </c>
      <c r="D2958" t="s">
        <v>57</v>
      </c>
      <c r="E2958" t="str">
        <f t="shared" si="255"/>
        <v>2009D</v>
      </c>
      <c r="F2958" t="s">
        <v>15</v>
      </c>
      <c r="G2958" t="s">
        <v>56</v>
      </c>
      <c r="H2958" t="s">
        <v>24</v>
      </c>
      <c r="I2958" t="s">
        <v>27</v>
      </c>
      <c r="J2958" t="str">
        <f t="shared" si="257"/>
        <v>ENG</v>
      </c>
      <c r="L2958">
        <v>2011</v>
      </c>
      <c r="M2958">
        <f t="shared" si="258"/>
        <v>2</v>
      </c>
      <c r="N2958" t="str">
        <f t="shared" si="256"/>
        <v>U</v>
      </c>
      <c r="P2958" t="s">
        <v>19</v>
      </c>
    </row>
    <row r="2959" spans="1:20" x14ac:dyDescent="0.2">
      <c r="A2959">
        <v>1044818</v>
      </c>
      <c r="B2959" t="s">
        <v>91</v>
      </c>
      <c r="C2959" t="str">
        <f t="shared" si="254"/>
        <v>2008</v>
      </c>
      <c r="D2959" t="s">
        <v>57</v>
      </c>
      <c r="E2959" t="str">
        <f t="shared" si="255"/>
        <v>2008D</v>
      </c>
      <c r="F2959" t="s">
        <v>15</v>
      </c>
      <c r="G2959" t="s">
        <v>56</v>
      </c>
      <c r="H2959" t="s">
        <v>17</v>
      </c>
      <c r="I2959" t="s">
        <v>27</v>
      </c>
      <c r="J2959" t="str">
        <f t="shared" si="257"/>
        <v>ENG</v>
      </c>
      <c r="L2959">
        <v>2011</v>
      </c>
      <c r="M2959">
        <f t="shared" si="258"/>
        <v>3</v>
      </c>
      <c r="N2959" t="str">
        <f t="shared" si="256"/>
        <v>F</v>
      </c>
      <c r="P2959" t="s">
        <v>19</v>
      </c>
      <c r="Q2959" t="s">
        <v>153</v>
      </c>
      <c r="R2959" t="s">
        <v>24</v>
      </c>
    </row>
    <row r="2960" spans="1:20" x14ac:dyDescent="0.2">
      <c r="A2960">
        <v>1044828</v>
      </c>
      <c r="B2960" t="s">
        <v>83</v>
      </c>
      <c r="C2960" t="str">
        <f t="shared" si="254"/>
        <v>2008</v>
      </c>
      <c r="D2960" t="s">
        <v>20</v>
      </c>
      <c r="E2960" t="str">
        <f t="shared" si="255"/>
        <v>2008B</v>
      </c>
      <c r="F2960" t="s">
        <v>15</v>
      </c>
      <c r="G2960" t="s">
        <v>56</v>
      </c>
      <c r="H2960" t="s">
        <v>14</v>
      </c>
      <c r="I2960" t="s">
        <v>46</v>
      </c>
      <c r="J2960" t="str">
        <f t="shared" si="257"/>
        <v>MAT</v>
      </c>
      <c r="L2960">
        <v>2011</v>
      </c>
      <c r="M2960">
        <f t="shared" si="258"/>
        <v>3</v>
      </c>
      <c r="N2960" t="str">
        <f t="shared" si="256"/>
        <v>F</v>
      </c>
      <c r="O2960" s="1">
        <v>40677</v>
      </c>
      <c r="P2960" t="s">
        <v>28</v>
      </c>
      <c r="Q2960" t="s">
        <v>116</v>
      </c>
      <c r="R2960" t="s">
        <v>20</v>
      </c>
    </row>
    <row r="2961" spans="1:25" x14ac:dyDescent="0.2">
      <c r="A2961">
        <v>1044828</v>
      </c>
      <c r="B2961" t="s">
        <v>83</v>
      </c>
      <c r="C2961" t="str">
        <f t="shared" si="254"/>
        <v>2008</v>
      </c>
      <c r="D2961" t="s">
        <v>14</v>
      </c>
      <c r="E2961" t="str">
        <f t="shared" si="255"/>
        <v>2008A</v>
      </c>
      <c r="F2961" t="s">
        <v>15</v>
      </c>
      <c r="G2961" t="s">
        <v>43</v>
      </c>
      <c r="H2961" t="s">
        <v>20</v>
      </c>
      <c r="I2961" t="s">
        <v>46</v>
      </c>
      <c r="J2961" t="str">
        <f t="shared" si="257"/>
        <v>MAT</v>
      </c>
      <c r="L2961">
        <v>2011</v>
      </c>
      <c r="M2961">
        <f t="shared" si="258"/>
        <v>3</v>
      </c>
      <c r="N2961" t="str">
        <f t="shared" si="256"/>
        <v>F</v>
      </c>
      <c r="O2961" s="1">
        <v>40677</v>
      </c>
      <c r="P2961" t="s">
        <v>28</v>
      </c>
      <c r="Q2961" t="s">
        <v>121</v>
      </c>
      <c r="R2961" t="s">
        <v>20</v>
      </c>
    </row>
    <row r="2962" spans="1:25" x14ac:dyDescent="0.2">
      <c r="A2962">
        <v>1044832</v>
      </c>
      <c r="B2962" t="s">
        <v>91</v>
      </c>
      <c r="C2962" t="str">
        <f t="shared" si="254"/>
        <v>2008</v>
      </c>
      <c r="D2962" t="s">
        <v>24</v>
      </c>
      <c r="E2962" t="str">
        <f t="shared" si="255"/>
        <v>2008C</v>
      </c>
      <c r="F2962" t="s">
        <v>15</v>
      </c>
      <c r="G2962" t="s">
        <v>43</v>
      </c>
      <c r="H2962" t="s">
        <v>20</v>
      </c>
      <c r="I2962" t="s">
        <v>45</v>
      </c>
      <c r="J2962" t="str">
        <f t="shared" si="257"/>
        <v>SCI</v>
      </c>
      <c r="L2962">
        <v>2011</v>
      </c>
      <c r="M2962">
        <f t="shared" si="258"/>
        <v>3</v>
      </c>
      <c r="N2962" t="str">
        <f t="shared" si="256"/>
        <v>F</v>
      </c>
      <c r="P2962" t="s">
        <v>28</v>
      </c>
      <c r="Q2962" t="s">
        <v>118</v>
      </c>
      <c r="R2962" t="s">
        <v>14</v>
      </c>
    </row>
    <row r="2963" spans="1:25" x14ac:dyDescent="0.2">
      <c r="A2963">
        <v>1044832</v>
      </c>
      <c r="B2963" t="s">
        <v>91</v>
      </c>
      <c r="C2963" t="str">
        <f t="shared" si="254"/>
        <v>2008</v>
      </c>
      <c r="D2963" t="s">
        <v>57</v>
      </c>
      <c r="E2963" t="str">
        <f t="shared" si="255"/>
        <v>2008D</v>
      </c>
      <c r="F2963" t="s">
        <v>15</v>
      </c>
      <c r="G2963" t="s">
        <v>56</v>
      </c>
      <c r="H2963" t="s">
        <v>20</v>
      </c>
      <c r="I2963" t="s">
        <v>45</v>
      </c>
      <c r="J2963" t="str">
        <f t="shared" si="257"/>
        <v>SCI</v>
      </c>
      <c r="L2963">
        <v>2011</v>
      </c>
      <c r="M2963">
        <f t="shared" si="258"/>
        <v>3</v>
      </c>
      <c r="N2963" t="str">
        <f t="shared" si="256"/>
        <v>F</v>
      </c>
      <c r="P2963" t="s">
        <v>28</v>
      </c>
      <c r="Q2963" t="s">
        <v>121</v>
      </c>
      <c r="R2963" t="s">
        <v>20</v>
      </c>
    </row>
    <row r="2964" spans="1:25" x14ac:dyDescent="0.2">
      <c r="A2964">
        <v>1044832</v>
      </c>
      <c r="B2964" t="s">
        <v>104</v>
      </c>
      <c r="C2964" t="str">
        <f t="shared" si="254"/>
        <v>2010</v>
      </c>
      <c r="D2964" t="s">
        <v>57</v>
      </c>
      <c r="E2964" t="str">
        <f t="shared" si="255"/>
        <v>2010D</v>
      </c>
      <c r="F2964" t="s">
        <v>15</v>
      </c>
      <c r="G2964" t="s">
        <v>59</v>
      </c>
      <c r="H2964" t="s">
        <v>24</v>
      </c>
      <c r="I2964" t="s">
        <v>23</v>
      </c>
      <c r="J2964" t="str">
        <f t="shared" si="257"/>
        <v>ENG</v>
      </c>
      <c r="L2964">
        <v>2011</v>
      </c>
      <c r="M2964">
        <f t="shared" si="258"/>
        <v>1</v>
      </c>
      <c r="N2964" t="str">
        <f t="shared" si="256"/>
        <v>U</v>
      </c>
      <c r="P2964" t="s">
        <v>28</v>
      </c>
    </row>
    <row r="2965" spans="1:25" x14ac:dyDescent="0.2">
      <c r="A2965">
        <v>1044842</v>
      </c>
      <c r="B2965" t="s">
        <v>83</v>
      </c>
      <c r="C2965" t="str">
        <f t="shared" si="254"/>
        <v>2008</v>
      </c>
      <c r="D2965" t="s">
        <v>14</v>
      </c>
      <c r="E2965" t="str">
        <f t="shared" si="255"/>
        <v>2008A</v>
      </c>
      <c r="F2965" t="s">
        <v>15</v>
      </c>
      <c r="G2965" t="s">
        <v>43</v>
      </c>
      <c r="H2965" t="s">
        <v>20</v>
      </c>
      <c r="I2965" t="s">
        <v>21</v>
      </c>
      <c r="J2965" t="str">
        <f t="shared" si="257"/>
        <v>COMP</v>
      </c>
      <c r="K2965" t="s">
        <v>26</v>
      </c>
      <c r="L2965">
        <v>2011</v>
      </c>
      <c r="M2965">
        <f t="shared" si="258"/>
        <v>3</v>
      </c>
      <c r="N2965" t="str">
        <f t="shared" si="256"/>
        <v>F</v>
      </c>
      <c r="P2965" t="s">
        <v>19</v>
      </c>
      <c r="Q2965" t="s">
        <v>118</v>
      </c>
      <c r="R2965" t="s">
        <v>20</v>
      </c>
    </row>
    <row r="2966" spans="1:25" x14ac:dyDescent="0.2">
      <c r="A2966">
        <v>1044842</v>
      </c>
      <c r="B2966" t="s">
        <v>99</v>
      </c>
      <c r="C2966" t="str">
        <f t="shared" si="254"/>
        <v>2009</v>
      </c>
      <c r="D2966" t="s">
        <v>57</v>
      </c>
      <c r="E2966" t="str">
        <f t="shared" si="255"/>
        <v>2009D</v>
      </c>
      <c r="F2966" t="s">
        <v>15</v>
      </c>
      <c r="G2966" t="s">
        <v>56</v>
      </c>
      <c r="H2966" t="s">
        <v>17</v>
      </c>
      <c r="I2966" t="s">
        <v>21</v>
      </c>
      <c r="J2966" t="str">
        <f t="shared" si="257"/>
        <v>COMP</v>
      </c>
      <c r="K2966" t="s">
        <v>26</v>
      </c>
      <c r="L2966">
        <v>2011</v>
      </c>
      <c r="M2966">
        <f t="shared" si="258"/>
        <v>2</v>
      </c>
      <c r="N2966" t="str">
        <f t="shared" si="256"/>
        <v>U</v>
      </c>
      <c r="P2966" t="s">
        <v>19</v>
      </c>
    </row>
    <row r="2967" spans="1:25" x14ac:dyDescent="0.2">
      <c r="A2967">
        <v>1044854</v>
      </c>
      <c r="B2967" t="s">
        <v>110</v>
      </c>
      <c r="C2967" t="str">
        <f t="shared" si="254"/>
        <v>2011</v>
      </c>
      <c r="D2967" t="s">
        <v>24</v>
      </c>
      <c r="E2967" t="str">
        <f t="shared" si="255"/>
        <v>2011C</v>
      </c>
      <c r="F2967" t="s">
        <v>15</v>
      </c>
      <c r="G2967" t="s">
        <v>43</v>
      </c>
      <c r="H2967" t="s">
        <v>24</v>
      </c>
      <c r="I2967" t="s">
        <v>41</v>
      </c>
      <c r="J2967" t="str">
        <f t="shared" si="257"/>
        <v>ENG</v>
      </c>
      <c r="L2967">
        <v>2014</v>
      </c>
      <c r="M2967">
        <f t="shared" si="258"/>
        <v>3</v>
      </c>
      <c r="N2967" t="str">
        <f t="shared" si="256"/>
        <v>F</v>
      </c>
      <c r="P2967" t="s">
        <v>19</v>
      </c>
      <c r="Q2967" t="s">
        <v>122</v>
      </c>
      <c r="R2967" t="s">
        <v>24</v>
      </c>
      <c r="W2967">
        <v>15</v>
      </c>
      <c r="X2967">
        <v>8</v>
      </c>
      <c r="Y2967">
        <v>8</v>
      </c>
    </row>
    <row r="2968" spans="1:25" x14ac:dyDescent="0.2">
      <c r="A2968">
        <v>1044886</v>
      </c>
      <c r="B2968" t="s">
        <v>83</v>
      </c>
      <c r="C2968" t="str">
        <f t="shared" si="254"/>
        <v>2008</v>
      </c>
      <c r="D2968" t="s">
        <v>14</v>
      </c>
      <c r="E2968" t="str">
        <f t="shared" si="255"/>
        <v>2008A</v>
      </c>
      <c r="F2968" t="s">
        <v>15</v>
      </c>
      <c r="G2968" t="s">
        <v>43</v>
      </c>
      <c r="H2968" t="s">
        <v>20</v>
      </c>
      <c r="I2968" t="s">
        <v>22</v>
      </c>
      <c r="J2968" t="str">
        <f t="shared" si="257"/>
        <v>ENG</v>
      </c>
      <c r="L2968">
        <v>2011</v>
      </c>
      <c r="M2968">
        <f t="shared" si="258"/>
        <v>3</v>
      </c>
      <c r="N2968" t="str">
        <f t="shared" si="256"/>
        <v>F</v>
      </c>
      <c r="P2968" t="s">
        <v>19</v>
      </c>
      <c r="Q2968" t="s">
        <v>121</v>
      </c>
      <c r="R2968" t="s">
        <v>24</v>
      </c>
    </row>
    <row r="2969" spans="1:25" x14ac:dyDescent="0.2">
      <c r="A2969">
        <v>1044886</v>
      </c>
      <c r="B2969" t="s">
        <v>83</v>
      </c>
      <c r="C2969" t="str">
        <f t="shared" si="254"/>
        <v>2008</v>
      </c>
      <c r="D2969" t="s">
        <v>20</v>
      </c>
      <c r="E2969" t="str">
        <f t="shared" si="255"/>
        <v>2008B</v>
      </c>
      <c r="F2969" t="s">
        <v>15</v>
      </c>
      <c r="G2969" t="s">
        <v>56</v>
      </c>
      <c r="H2969" t="s">
        <v>24</v>
      </c>
      <c r="I2969" t="s">
        <v>22</v>
      </c>
      <c r="J2969" t="str">
        <f t="shared" si="257"/>
        <v>ENG</v>
      </c>
      <c r="L2969">
        <v>2011</v>
      </c>
      <c r="M2969">
        <f t="shared" si="258"/>
        <v>3</v>
      </c>
      <c r="N2969" t="str">
        <f t="shared" si="256"/>
        <v>F</v>
      </c>
      <c r="P2969" t="s">
        <v>19</v>
      </c>
      <c r="Q2969" t="s">
        <v>126</v>
      </c>
      <c r="R2969" t="s">
        <v>24</v>
      </c>
    </row>
    <row r="2970" spans="1:25" x14ac:dyDescent="0.2">
      <c r="A2970">
        <v>1045028</v>
      </c>
      <c r="B2970" t="s">
        <v>66</v>
      </c>
      <c r="C2970" t="str">
        <f t="shared" si="254"/>
        <v>2007</v>
      </c>
      <c r="D2970" t="s">
        <v>57</v>
      </c>
      <c r="E2970" t="str">
        <f t="shared" si="255"/>
        <v>2007D</v>
      </c>
      <c r="F2970" t="s">
        <v>15</v>
      </c>
      <c r="G2970" t="s">
        <v>78</v>
      </c>
      <c r="H2970" t="s">
        <v>20</v>
      </c>
      <c r="I2970" t="s">
        <v>33</v>
      </c>
      <c r="J2970" t="str">
        <f t="shared" si="257"/>
        <v>ENG</v>
      </c>
      <c r="L2970">
        <v>2007</v>
      </c>
      <c r="M2970">
        <f t="shared" si="258"/>
        <v>0</v>
      </c>
      <c r="N2970" t="str">
        <f t="shared" si="256"/>
        <v>U</v>
      </c>
      <c r="O2970" s="1">
        <v>39221</v>
      </c>
      <c r="P2970" t="s">
        <v>28</v>
      </c>
    </row>
    <row r="2971" spans="1:25" x14ac:dyDescent="0.2">
      <c r="A2971">
        <v>1045028</v>
      </c>
      <c r="B2971" t="s">
        <v>66</v>
      </c>
      <c r="C2971" t="str">
        <f t="shared" si="254"/>
        <v>2007</v>
      </c>
      <c r="D2971" t="s">
        <v>24</v>
      </c>
      <c r="E2971" t="str">
        <f t="shared" si="255"/>
        <v>2007C</v>
      </c>
      <c r="F2971" t="s">
        <v>15</v>
      </c>
      <c r="G2971" t="s">
        <v>70</v>
      </c>
      <c r="H2971" t="s">
        <v>17</v>
      </c>
      <c r="I2971" t="s">
        <v>33</v>
      </c>
      <c r="J2971" t="str">
        <f t="shared" si="257"/>
        <v>ENG</v>
      </c>
      <c r="L2971">
        <v>2007</v>
      </c>
      <c r="M2971">
        <f t="shared" si="258"/>
        <v>0</v>
      </c>
      <c r="N2971" t="str">
        <f t="shared" si="256"/>
        <v>U</v>
      </c>
      <c r="O2971" s="1">
        <v>39221</v>
      </c>
      <c r="P2971" t="s">
        <v>28</v>
      </c>
    </row>
    <row r="2972" spans="1:25" x14ac:dyDescent="0.2">
      <c r="A2972">
        <v>1047204</v>
      </c>
      <c r="B2972" t="s">
        <v>91</v>
      </c>
      <c r="C2972" t="str">
        <f t="shared" si="254"/>
        <v>2008</v>
      </c>
      <c r="D2972" t="s">
        <v>24</v>
      </c>
      <c r="E2972" t="str">
        <f t="shared" si="255"/>
        <v>2008C</v>
      </c>
      <c r="F2972" t="s">
        <v>15</v>
      </c>
      <c r="G2972" t="s">
        <v>43</v>
      </c>
      <c r="H2972" t="s">
        <v>20</v>
      </c>
      <c r="I2972" t="s">
        <v>27</v>
      </c>
      <c r="J2972" t="str">
        <f t="shared" si="257"/>
        <v>ENG</v>
      </c>
      <c r="L2972">
        <v>2011</v>
      </c>
      <c r="M2972">
        <f t="shared" si="258"/>
        <v>3</v>
      </c>
      <c r="N2972" t="str">
        <f t="shared" si="256"/>
        <v>F</v>
      </c>
      <c r="O2972" s="1">
        <v>40677</v>
      </c>
      <c r="P2972" t="s">
        <v>19</v>
      </c>
      <c r="Q2972" t="s">
        <v>122</v>
      </c>
      <c r="R2972" t="s">
        <v>20</v>
      </c>
    </row>
    <row r="2973" spans="1:25" x14ac:dyDescent="0.2">
      <c r="A2973">
        <v>1047204</v>
      </c>
      <c r="B2973" t="s">
        <v>91</v>
      </c>
      <c r="C2973" t="str">
        <f t="shared" si="254"/>
        <v>2008</v>
      </c>
      <c r="D2973" t="s">
        <v>57</v>
      </c>
      <c r="E2973" t="str">
        <f t="shared" si="255"/>
        <v>2008D</v>
      </c>
      <c r="F2973" t="s">
        <v>15</v>
      </c>
      <c r="G2973" t="s">
        <v>56</v>
      </c>
      <c r="H2973" t="s">
        <v>20</v>
      </c>
      <c r="I2973" t="s">
        <v>27</v>
      </c>
      <c r="J2973" t="str">
        <f t="shared" si="257"/>
        <v>ENG</v>
      </c>
      <c r="L2973">
        <v>2011</v>
      </c>
      <c r="M2973">
        <f t="shared" si="258"/>
        <v>3</v>
      </c>
      <c r="N2973" t="str">
        <f t="shared" si="256"/>
        <v>F</v>
      </c>
      <c r="O2973" s="1">
        <v>40677</v>
      </c>
      <c r="P2973" t="s">
        <v>19</v>
      </c>
      <c r="Q2973" t="s">
        <v>126</v>
      </c>
      <c r="R2973" t="s">
        <v>24</v>
      </c>
    </row>
    <row r="2974" spans="1:25" x14ac:dyDescent="0.2">
      <c r="A2974">
        <v>1049634</v>
      </c>
      <c r="B2974" t="s">
        <v>66</v>
      </c>
      <c r="C2974" t="str">
        <f t="shared" si="254"/>
        <v>2007</v>
      </c>
      <c r="D2974" t="s">
        <v>24</v>
      </c>
      <c r="E2974" t="str">
        <f t="shared" si="255"/>
        <v>2007C</v>
      </c>
      <c r="F2974" t="s">
        <v>15</v>
      </c>
      <c r="G2974" t="s">
        <v>36</v>
      </c>
      <c r="H2974" t="s">
        <v>20</v>
      </c>
      <c r="I2974" t="s">
        <v>22</v>
      </c>
      <c r="J2974" t="str">
        <f t="shared" si="257"/>
        <v>ENG</v>
      </c>
      <c r="L2974">
        <v>2007</v>
      </c>
      <c r="M2974">
        <f t="shared" si="258"/>
        <v>0</v>
      </c>
      <c r="N2974" t="str">
        <f t="shared" si="256"/>
        <v>U</v>
      </c>
      <c r="O2974" s="1">
        <v>39221</v>
      </c>
      <c r="P2974" t="s">
        <v>28</v>
      </c>
    </row>
    <row r="2975" spans="1:25" x14ac:dyDescent="0.2">
      <c r="A2975">
        <v>1049970</v>
      </c>
      <c r="B2975" t="s">
        <v>83</v>
      </c>
      <c r="C2975" t="str">
        <f t="shared" si="254"/>
        <v>2008</v>
      </c>
      <c r="D2975" t="s">
        <v>14</v>
      </c>
      <c r="E2975" t="str">
        <f t="shared" si="255"/>
        <v>2008A</v>
      </c>
      <c r="F2975" t="s">
        <v>15</v>
      </c>
      <c r="G2975" t="s">
        <v>43</v>
      </c>
      <c r="H2975" t="s">
        <v>24</v>
      </c>
      <c r="I2975" t="s">
        <v>32</v>
      </c>
      <c r="J2975" t="str">
        <f t="shared" si="257"/>
        <v>OTH</v>
      </c>
      <c r="L2975">
        <v>2011</v>
      </c>
      <c r="M2975">
        <f t="shared" si="258"/>
        <v>3</v>
      </c>
      <c r="N2975" t="str">
        <f t="shared" si="256"/>
        <v>F</v>
      </c>
      <c r="O2975" s="1">
        <v>40830</v>
      </c>
      <c r="P2975" t="s">
        <v>28</v>
      </c>
      <c r="Q2975" t="s">
        <v>118</v>
      </c>
      <c r="R2975" t="s">
        <v>24</v>
      </c>
    </row>
    <row r="2976" spans="1:25" x14ac:dyDescent="0.2">
      <c r="A2976">
        <v>1049970</v>
      </c>
      <c r="B2976" t="s">
        <v>83</v>
      </c>
      <c r="C2976" t="str">
        <f t="shared" si="254"/>
        <v>2008</v>
      </c>
      <c r="D2976" t="s">
        <v>20</v>
      </c>
      <c r="E2976" t="str">
        <f t="shared" si="255"/>
        <v>2008B</v>
      </c>
      <c r="F2976" t="s">
        <v>15</v>
      </c>
      <c r="G2976" t="s">
        <v>56</v>
      </c>
      <c r="H2976" t="s">
        <v>24</v>
      </c>
      <c r="I2976" t="s">
        <v>32</v>
      </c>
      <c r="J2976" t="str">
        <f t="shared" si="257"/>
        <v>OTH</v>
      </c>
      <c r="L2976">
        <v>2011</v>
      </c>
      <c r="M2976">
        <f t="shared" si="258"/>
        <v>3</v>
      </c>
      <c r="N2976" t="str">
        <f t="shared" si="256"/>
        <v>F</v>
      </c>
      <c r="O2976" s="1">
        <v>40830</v>
      </c>
      <c r="P2976" t="s">
        <v>28</v>
      </c>
      <c r="Q2976" t="s">
        <v>121</v>
      </c>
      <c r="R2976" t="s">
        <v>24</v>
      </c>
    </row>
    <row r="2977" spans="1:18" x14ac:dyDescent="0.2">
      <c r="A2977">
        <v>1049972</v>
      </c>
      <c r="B2977" t="s">
        <v>83</v>
      </c>
      <c r="C2977" t="str">
        <f t="shared" si="254"/>
        <v>2008</v>
      </c>
      <c r="D2977" t="s">
        <v>14</v>
      </c>
      <c r="E2977" t="str">
        <f t="shared" si="255"/>
        <v>2008A</v>
      </c>
      <c r="F2977" t="s">
        <v>15</v>
      </c>
      <c r="G2977" t="s">
        <v>43</v>
      </c>
      <c r="H2977" t="s">
        <v>14</v>
      </c>
      <c r="I2977" t="s">
        <v>18</v>
      </c>
      <c r="J2977" t="str">
        <f t="shared" si="257"/>
        <v>ENG</v>
      </c>
      <c r="L2977">
        <v>2011</v>
      </c>
      <c r="M2977">
        <f t="shared" si="258"/>
        <v>3</v>
      </c>
      <c r="N2977" t="str">
        <f t="shared" si="256"/>
        <v>F</v>
      </c>
      <c r="O2977" s="1">
        <v>40677</v>
      </c>
      <c r="P2977" t="s">
        <v>19</v>
      </c>
      <c r="Q2977" t="s">
        <v>118</v>
      </c>
      <c r="R2977" t="s">
        <v>20</v>
      </c>
    </row>
    <row r="2978" spans="1:18" x14ac:dyDescent="0.2">
      <c r="A2978">
        <v>1049972</v>
      </c>
      <c r="B2978" t="s">
        <v>83</v>
      </c>
      <c r="C2978" t="str">
        <f t="shared" si="254"/>
        <v>2008</v>
      </c>
      <c r="D2978" t="s">
        <v>20</v>
      </c>
      <c r="E2978" t="str">
        <f t="shared" si="255"/>
        <v>2008B</v>
      </c>
      <c r="F2978" t="s">
        <v>15</v>
      </c>
      <c r="G2978" t="s">
        <v>56</v>
      </c>
      <c r="H2978" t="s">
        <v>20</v>
      </c>
      <c r="I2978" t="s">
        <v>18</v>
      </c>
      <c r="J2978" t="str">
        <f t="shared" si="257"/>
        <v>ENG</v>
      </c>
      <c r="L2978">
        <v>2011</v>
      </c>
      <c r="M2978">
        <f t="shared" si="258"/>
        <v>3</v>
      </c>
      <c r="N2978" t="str">
        <f t="shared" si="256"/>
        <v>F</v>
      </c>
      <c r="O2978" s="1">
        <v>40677</v>
      </c>
      <c r="P2978" t="s">
        <v>19</v>
      </c>
      <c r="Q2978" t="s">
        <v>121</v>
      </c>
      <c r="R2978" t="s">
        <v>20</v>
      </c>
    </row>
    <row r="2979" spans="1:18" x14ac:dyDescent="0.2">
      <c r="A2979">
        <v>1049972</v>
      </c>
      <c r="B2979" t="s">
        <v>91</v>
      </c>
      <c r="C2979" t="str">
        <f t="shared" si="254"/>
        <v>2008</v>
      </c>
      <c r="D2979" t="s">
        <v>24</v>
      </c>
      <c r="E2979" t="str">
        <f t="shared" si="255"/>
        <v>2008C</v>
      </c>
      <c r="F2979" t="s">
        <v>15</v>
      </c>
      <c r="G2979" t="s">
        <v>36</v>
      </c>
      <c r="H2979" t="s">
        <v>20</v>
      </c>
      <c r="I2979" t="s">
        <v>23</v>
      </c>
      <c r="J2979" t="str">
        <f t="shared" si="257"/>
        <v>ENG</v>
      </c>
      <c r="L2979">
        <v>2011</v>
      </c>
      <c r="M2979">
        <f t="shared" si="258"/>
        <v>3</v>
      </c>
      <c r="N2979" t="str">
        <f t="shared" si="256"/>
        <v>F</v>
      </c>
      <c r="O2979" s="1">
        <v>40677</v>
      </c>
      <c r="P2979" t="s">
        <v>19</v>
      </c>
      <c r="Q2979" t="s">
        <v>116</v>
      </c>
      <c r="R2979" t="s">
        <v>20</v>
      </c>
    </row>
    <row r="2980" spans="1:18" x14ac:dyDescent="0.2">
      <c r="A2980">
        <v>1049978</v>
      </c>
      <c r="B2980" t="s">
        <v>91</v>
      </c>
      <c r="C2980" t="str">
        <f t="shared" si="254"/>
        <v>2008</v>
      </c>
      <c r="D2980" t="s">
        <v>24</v>
      </c>
      <c r="E2980" t="str">
        <f t="shared" si="255"/>
        <v>2008C</v>
      </c>
      <c r="F2980" t="s">
        <v>15</v>
      </c>
      <c r="G2980" t="s">
        <v>43</v>
      </c>
      <c r="H2980" t="s">
        <v>20</v>
      </c>
      <c r="I2980" t="s">
        <v>41</v>
      </c>
      <c r="J2980" t="str">
        <f t="shared" si="257"/>
        <v>ENG</v>
      </c>
      <c r="L2980">
        <v>2011</v>
      </c>
      <c r="M2980">
        <f t="shared" si="258"/>
        <v>3</v>
      </c>
      <c r="N2980" t="str">
        <f t="shared" si="256"/>
        <v>F</v>
      </c>
      <c r="P2980" t="s">
        <v>19</v>
      </c>
      <c r="Q2980" t="s">
        <v>116</v>
      </c>
      <c r="R2980" t="s">
        <v>14</v>
      </c>
    </row>
    <row r="2981" spans="1:18" x14ac:dyDescent="0.2">
      <c r="A2981">
        <v>1049978</v>
      </c>
      <c r="B2981" t="s">
        <v>91</v>
      </c>
      <c r="C2981" t="str">
        <f t="shared" si="254"/>
        <v>2008</v>
      </c>
      <c r="D2981" t="s">
        <v>57</v>
      </c>
      <c r="E2981" t="str">
        <f t="shared" si="255"/>
        <v>2008D</v>
      </c>
      <c r="F2981" t="s">
        <v>15</v>
      </c>
      <c r="G2981" t="s">
        <v>56</v>
      </c>
      <c r="H2981" t="s">
        <v>20</v>
      </c>
      <c r="I2981" t="s">
        <v>41</v>
      </c>
      <c r="J2981" t="str">
        <f t="shared" si="257"/>
        <v>ENG</v>
      </c>
      <c r="L2981">
        <v>2011</v>
      </c>
      <c r="M2981">
        <f t="shared" si="258"/>
        <v>3</v>
      </c>
      <c r="N2981" t="str">
        <f t="shared" si="256"/>
        <v>F</v>
      </c>
      <c r="P2981" t="s">
        <v>19</v>
      </c>
      <c r="Q2981" t="s">
        <v>123</v>
      </c>
      <c r="R2981" t="s">
        <v>14</v>
      </c>
    </row>
    <row r="2982" spans="1:18" x14ac:dyDescent="0.2">
      <c r="A2982">
        <v>1051774</v>
      </c>
      <c r="B2982" t="s">
        <v>83</v>
      </c>
      <c r="C2982" t="str">
        <f t="shared" si="254"/>
        <v>2008</v>
      </c>
      <c r="D2982" t="s">
        <v>14</v>
      </c>
      <c r="E2982" t="str">
        <f t="shared" si="255"/>
        <v>2008A</v>
      </c>
      <c r="F2982" t="s">
        <v>15</v>
      </c>
      <c r="G2982" t="s">
        <v>43</v>
      </c>
      <c r="H2982" t="s">
        <v>20</v>
      </c>
      <c r="I2982" t="s">
        <v>22</v>
      </c>
      <c r="J2982" t="str">
        <f t="shared" si="257"/>
        <v>ENG</v>
      </c>
      <c r="L2982">
        <v>2011</v>
      </c>
      <c r="M2982">
        <f t="shared" si="258"/>
        <v>3</v>
      </c>
      <c r="N2982" t="str">
        <f t="shared" si="256"/>
        <v>F</v>
      </c>
      <c r="O2982" s="1">
        <v>40830</v>
      </c>
      <c r="P2982" t="s">
        <v>28</v>
      </c>
      <c r="Q2982" t="s">
        <v>116</v>
      </c>
      <c r="R2982" t="s">
        <v>20</v>
      </c>
    </row>
    <row r="2983" spans="1:18" x14ac:dyDescent="0.2">
      <c r="A2983">
        <v>1051774</v>
      </c>
      <c r="B2983" t="s">
        <v>83</v>
      </c>
      <c r="C2983" t="str">
        <f t="shared" si="254"/>
        <v>2008</v>
      </c>
      <c r="D2983" t="s">
        <v>20</v>
      </c>
      <c r="E2983" t="str">
        <f t="shared" si="255"/>
        <v>2008B</v>
      </c>
      <c r="F2983" t="s">
        <v>15</v>
      </c>
      <c r="G2983" t="s">
        <v>56</v>
      </c>
      <c r="H2983" t="s">
        <v>20</v>
      </c>
      <c r="I2983" t="s">
        <v>22</v>
      </c>
      <c r="J2983" t="str">
        <f t="shared" si="257"/>
        <v>ENG</v>
      </c>
      <c r="L2983">
        <v>2011</v>
      </c>
      <c r="M2983">
        <f t="shared" si="258"/>
        <v>3</v>
      </c>
      <c r="N2983" t="str">
        <f t="shared" si="256"/>
        <v>F</v>
      </c>
      <c r="O2983" s="1">
        <v>40830</v>
      </c>
      <c r="P2983" t="s">
        <v>28</v>
      </c>
      <c r="Q2983" t="s">
        <v>123</v>
      </c>
      <c r="R2983" t="s">
        <v>20</v>
      </c>
    </row>
    <row r="2984" spans="1:18" x14ac:dyDescent="0.2">
      <c r="A2984">
        <v>1052186</v>
      </c>
      <c r="B2984" t="s">
        <v>95</v>
      </c>
      <c r="C2984" t="str">
        <f t="shared" si="254"/>
        <v>2009</v>
      </c>
      <c r="D2984" t="s">
        <v>20</v>
      </c>
      <c r="E2984" t="str">
        <f t="shared" si="255"/>
        <v>2009B</v>
      </c>
      <c r="F2984" t="s">
        <v>15</v>
      </c>
      <c r="G2984" t="s">
        <v>56</v>
      </c>
      <c r="H2984" t="s">
        <v>14</v>
      </c>
      <c r="I2984" t="s">
        <v>26</v>
      </c>
      <c r="J2984" t="str">
        <f t="shared" si="257"/>
        <v>COMP</v>
      </c>
      <c r="K2984" t="s">
        <v>21</v>
      </c>
      <c r="L2984">
        <v>2011</v>
      </c>
      <c r="M2984">
        <f t="shared" si="258"/>
        <v>2</v>
      </c>
      <c r="N2984" t="str">
        <f t="shared" si="256"/>
        <v>U</v>
      </c>
      <c r="O2984" s="1">
        <v>40677</v>
      </c>
      <c r="P2984" t="s">
        <v>19</v>
      </c>
    </row>
    <row r="2985" spans="1:18" x14ac:dyDescent="0.2">
      <c r="A2985">
        <v>1052186</v>
      </c>
      <c r="B2985" t="s">
        <v>83</v>
      </c>
      <c r="C2985" t="str">
        <f t="shared" si="254"/>
        <v>2008</v>
      </c>
      <c r="D2985" t="s">
        <v>14</v>
      </c>
      <c r="E2985" t="str">
        <f t="shared" si="255"/>
        <v>2008A</v>
      </c>
      <c r="F2985" t="s">
        <v>15</v>
      </c>
      <c r="G2985" t="s">
        <v>43</v>
      </c>
      <c r="H2985" t="s">
        <v>20</v>
      </c>
      <c r="I2985" t="s">
        <v>26</v>
      </c>
      <c r="J2985" t="str">
        <f t="shared" si="257"/>
        <v>COMP</v>
      </c>
      <c r="L2985">
        <v>2011</v>
      </c>
      <c r="M2985">
        <f t="shared" si="258"/>
        <v>3</v>
      </c>
      <c r="N2985" t="str">
        <f t="shared" si="256"/>
        <v>F</v>
      </c>
      <c r="O2985" s="1">
        <v>40677</v>
      </c>
      <c r="P2985" t="s">
        <v>19</v>
      </c>
      <c r="Q2985" t="s">
        <v>116</v>
      </c>
      <c r="R2985" t="s">
        <v>24</v>
      </c>
    </row>
    <row r="2986" spans="1:18" x14ac:dyDescent="0.2">
      <c r="A2986">
        <v>1052266</v>
      </c>
      <c r="B2986" t="s">
        <v>91</v>
      </c>
      <c r="C2986" t="str">
        <f t="shared" si="254"/>
        <v>2008</v>
      </c>
      <c r="D2986" t="s">
        <v>24</v>
      </c>
      <c r="E2986" t="str">
        <f t="shared" si="255"/>
        <v>2008C</v>
      </c>
      <c r="F2986" t="s">
        <v>15</v>
      </c>
      <c r="G2986" t="s">
        <v>43</v>
      </c>
      <c r="H2986" t="s">
        <v>24</v>
      </c>
      <c r="I2986" t="s">
        <v>26</v>
      </c>
      <c r="J2986" t="str">
        <f t="shared" si="257"/>
        <v>COMP</v>
      </c>
      <c r="L2986">
        <v>2011</v>
      </c>
      <c r="M2986">
        <f t="shared" si="258"/>
        <v>3</v>
      </c>
      <c r="N2986" t="str">
        <f t="shared" si="256"/>
        <v>F</v>
      </c>
      <c r="O2986" s="1">
        <v>40830</v>
      </c>
      <c r="P2986" t="s">
        <v>19</v>
      </c>
    </row>
    <row r="2987" spans="1:18" x14ac:dyDescent="0.2">
      <c r="A2987">
        <v>1052292</v>
      </c>
      <c r="B2987" t="s">
        <v>91</v>
      </c>
      <c r="C2987" t="str">
        <f t="shared" si="254"/>
        <v>2008</v>
      </c>
      <c r="D2987" t="s">
        <v>24</v>
      </c>
      <c r="E2987" t="str">
        <f t="shared" si="255"/>
        <v>2008C</v>
      </c>
      <c r="F2987" t="s">
        <v>15</v>
      </c>
      <c r="G2987" t="s">
        <v>43</v>
      </c>
      <c r="H2987" t="s">
        <v>14</v>
      </c>
      <c r="I2987" t="s">
        <v>41</v>
      </c>
      <c r="J2987" t="str">
        <f t="shared" si="257"/>
        <v>ENG</v>
      </c>
      <c r="L2987">
        <v>2011</v>
      </c>
      <c r="M2987">
        <f t="shared" si="258"/>
        <v>3</v>
      </c>
      <c r="N2987" t="str">
        <f t="shared" si="256"/>
        <v>F</v>
      </c>
      <c r="O2987" s="1">
        <v>40677</v>
      </c>
      <c r="P2987" t="s">
        <v>19</v>
      </c>
      <c r="Q2987" t="s">
        <v>116</v>
      </c>
      <c r="R2987" t="s">
        <v>14</v>
      </c>
    </row>
    <row r="2988" spans="1:18" x14ac:dyDescent="0.2">
      <c r="A2988">
        <v>1052292</v>
      </c>
      <c r="B2988" t="s">
        <v>91</v>
      </c>
      <c r="C2988" t="str">
        <f t="shared" si="254"/>
        <v>2008</v>
      </c>
      <c r="D2988" t="s">
        <v>57</v>
      </c>
      <c r="E2988" t="str">
        <f t="shared" si="255"/>
        <v>2008D</v>
      </c>
      <c r="F2988" t="s">
        <v>15</v>
      </c>
      <c r="G2988" t="s">
        <v>56</v>
      </c>
      <c r="H2988" t="s">
        <v>20</v>
      </c>
      <c r="I2988" t="s">
        <v>41</v>
      </c>
      <c r="J2988" t="str">
        <f t="shared" si="257"/>
        <v>ENG</v>
      </c>
      <c r="L2988">
        <v>2011</v>
      </c>
      <c r="M2988">
        <f t="shared" si="258"/>
        <v>3</v>
      </c>
      <c r="N2988" t="str">
        <f t="shared" si="256"/>
        <v>F</v>
      </c>
      <c r="O2988" s="1">
        <v>40677</v>
      </c>
      <c r="P2988" t="s">
        <v>19</v>
      </c>
      <c r="Q2988" t="s">
        <v>123</v>
      </c>
      <c r="R2988" t="s">
        <v>14</v>
      </c>
    </row>
    <row r="2989" spans="1:18" x14ac:dyDescent="0.2">
      <c r="A2989">
        <v>1052316</v>
      </c>
      <c r="B2989" t="s">
        <v>83</v>
      </c>
      <c r="C2989" t="str">
        <f t="shared" si="254"/>
        <v>2008</v>
      </c>
      <c r="D2989" t="s">
        <v>14</v>
      </c>
      <c r="E2989" t="str">
        <f t="shared" si="255"/>
        <v>2008A</v>
      </c>
      <c r="F2989" t="s">
        <v>15</v>
      </c>
      <c r="G2989" t="s">
        <v>43</v>
      </c>
      <c r="H2989" t="s">
        <v>24</v>
      </c>
      <c r="I2989" t="s">
        <v>32</v>
      </c>
      <c r="J2989" t="str">
        <f t="shared" si="257"/>
        <v>OTH</v>
      </c>
      <c r="L2989">
        <v>2011</v>
      </c>
      <c r="M2989">
        <f t="shared" ref="M2989:M3020" si="259">L2989-C2989</f>
        <v>3</v>
      </c>
      <c r="N2989" t="str">
        <f t="shared" si="256"/>
        <v>F</v>
      </c>
      <c r="P2989" t="s">
        <v>19</v>
      </c>
      <c r="Q2989" t="s">
        <v>121</v>
      </c>
      <c r="R2989" t="s">
        <v>24</v>
      </c>
    </row>
    <row r="2990" spans="1:18" x14ac:dyDescent="0.2">
      <c r="A2990">
        <v>1052316</v>
      </c>
      <c r="B2990" t="s">
        <v>83</v>
      </c>
      <c r="C2990" t="str">
        <f t="shared" si="254"/>
        <v>2008</v>
      </c>
      <c r="D2990" t="s">
        <v>20</v>
      </c>
      <c r="E2990" t="str">
        <f t="shared" si="255"/>
        <v>2008B</v>
      </c>
      <c r="F2990" t="s">
        <v>15</v>
      </c>
      <c r="G2990" t="s">
        <v>56</v>
      </c>
      <c r="H2990" t="s">
        <v>24</v>
      </c>
      <c r="I2990" t="s">
        <v>32</v>
      </c>
      <c r="J2990" t="str">
        <f t="shared" si="257"/>
        <v>OTH</v>
      </c>
      <c r="L2990">
        <v>2011</v>
      </c>
      <c r="M2990">
        <f t="shared" si="259"/>
        <v>3</v>
      </c>
      <c r="N2990" t="str">
        <f t="shared" si="256"/>
        <v>F</v>
      </c>
      <c r="P2990" t="s">
        <v>19</v>
      </c>
      <c r="Q2990" t="s">
        <v>116</v>
      </c>
      <c r="R2990" t="s">
        <v>24</v>
      </c>
    </row>
    <row r="2991" spans="1:18" x14ac:dyDescent="0.2">
      <c r="A2991">
        <v>1052316</v>
      </c>
      <c r="B2991" t="s">
        <v>91</v>
      </c>
      <c r="C2991" t="str">
        <f t="shared" si="254"/>
        <v>2008</v>
      </c>
      <c r="D2991" t="s">
        <v>24</v>
      </c>
      <c r="E2991" t="str">
        <f t="shared" si="255"/>
        <v>2008C</v>
      </c>
      <c r="F2991" t="s">
        <v>15</v>
      </c>
      <c r="G2991" t="s">
        <v>36</v>
      </c>
      <c r="H2991" t="s">
        <v>24</v>
      </c>
      <c r="I2991" t="s">
        <v>33</v>
      </c>
      <c r="J2991" t="str">
        <f t="shared" si="257"/>
        <v>ENG</v>
      </c>
      <c r="L2991">
        <v>2011</v>
      </c>
      <c r="M2991">
        <f t="shared" si="259"/>
        <v>3</v>
      </c>
      <c r="N2991" t="str">
        <f t="shared" si="256"/>
        <v>F</v>
      </c>
      <c r="P2991" t="s">
        <v>19</v>
      </c>
      <c r="Q2991" t="s">
        <v>120</v>
      </c>
      <c r="R2991" t="s">
        <v>17</v>
      </c>
    </row>
    <row r="2992" spans="1:18" x14ac:dyDescent="0.2">
      <c r="A2992">
        <v>1052316</v>
      </c>
      <c r="B2992" t="s">
        <v>95</v>
      </c>
      <c r="C2992" t="str">
        <f t="shared" si="254"/>
        <v>2009</v>
      </c>
      <c r="D2992" t="s">
        <v>14</v>
      </c>
      <c r="E2992" t="str">
        <f t="shared" si="255"/>
        <v>2009A</v>
      </c>
      <c r="F2992" t="s">
        <v>15</v>
      </c>
      <c r="G2992" t="s">
        <v>52</v>
      </c>
      <c r="H2992" t="s">
        <v>17</v>
      </c>
      <c r="I2992" t="s">
        <v>33</v>
      </c>
      <c r="J2992" t="str">
        <f t="shared" si="257"/>
        <v>ENG</v>
      </c>
      <c r="L2992">
        <v>2011</v>
      </c>
      <c r="M2992">
        <f t="shared" si="259"/>
        <v>2</v>
      </c>
      <c r="N2992" t="str">
        <f t="shared" si="256"/>
        <v>U</v>
      </c>
      <c r="P2992" t="s">
        <v>19</v>
      </c>
    </row>
    <row r="2993" spans="1:18" x14ac:dyDescent="0.2">
      <c r="A2993">
        <v>1052316</v>
      </c>
      <c r="B2993" t="s">
        <v>99</v>
      </c>
      <c r="C2993" t="str">
        <f t="shared" si="254"/>
        <v>2009</v>
      </c>
      <c r="D2993" t="s">
        <v>24</v>
      </c>
      <c r="E2993" t="str">
        <f t="shared" si="255"/>
        <v>2009C</v>
      </c>
      <c r="F2993" t="s">
        <v>15</v>
      </c>
      <c r="G2993" t="s">
        <v>52</v>
      </c>
      <c r="H2993" t="s">
        <v>17</v>
      </c>
      <c r="I2993" t="s">
        <v>22</v>
      </c>
      <c r="J2993" t="str">
        <f t="shared" si="257"/>
        <v>ENG</v>
      </c>
      <c r="L2993">
        <v>2011</v>
      </c>
      <c r="M2993">
        <f t="shared" si="259"/>
        <v>2</v>
      </c>
      <c r="N2993" t="str">
        <f t="shared" si="256"/>
        <v>U</v>
      </c>
      <c r="P2993" t="s">
        <v>19</v>
      </c>
      <c r="Q2993" t="s">
        <v>120</v>
      </c>
      <c r="R2993" t="s">
        <v>24</v>
      </c>
    </row>
    <row r="2994" spans="1:18" x14ac:dyDescent="0.2">
      <c r="A2994">
        <v>1052438</v>
      </c>
      <c r="B2994" t="s">
        <v>66</v>
      </c>
      <c r="C2994" t="str">
        <f t="shared" si="254"/>
        <v>2007</v>
      </c>
      <c r="D2994" t="s">
        <v>24</v>
      </c>
      <c r="E2994" t="str">
        <f t="shared" si="255"/>
        <v>2007C</v>
      </c>
      <c r="F2994" t="s">
        <v>15</v>
      </c>
      <c r="G2994" t="s">
        <v>36</v>
      </c>
      <c r="H2994" t="s">
        <v>20</v>
      </c>
      <c r="I2994" t="s">
        <v>27</v>
      </c>
      <c r="J2994" t="str">
        <f t="shared" si="257"/>
        <v>ENG</v>
      </c>
      <c r="L2994">
        <v>2007</v>
      </c>
      <c r="M2994">
        <f t="shared" si="259"/>
        <v>0</v>
      </c>
      <c r="N2994" t="str">
        <f t="shared" si="256"/>
        <v>U</v>
      </c>
      <c r="O2994" s="1">
        <v>39221</v>
      </c>
      <c r="P2994" t="s">
        <v>19</v>
      </c>
    </row>
    <row r="2995" spans="1:18" x14ac:dyDescent="0.2">
      <c r="A2995">
        <v>1052988</v>
      </c>
      <c r="B2995" t="s">
        <v>103</v>
      </c>
      <c r="C2995" t="str">
        <f t="shared" si="254"/>
        <v>2010</v>
      </c>
      <c r="D2995" t="s">
        <v>20</v>
      </c>
      <c r="E2995" t="str">
        <f t="shared" si="255"/>
        <v>2010B</v>
      </c>
      <c r="F2995" t="s">
        <v>15</v>
      </c>
      <c r="G2995" t="s">
        <v>56</v>
      </c>
      <c r="H2995" t="s">
        <v>20</v>
      </c>
      <c r="I2995" t="s">
        <v>22</v>
      </c>
      <c r="J2995" t="str">
        <f t="shared" si="257"/>
        <v>ENG</v>
      </c>
      <c r="L2995">
        <v>2011</v>
      </c>
      <c r="M2995">
        <f t="shared" si="259"/>
        <v>1</v>
      </c>
      <c r="N2995" t="str">
        <f t="shared" si="256"/>
        <v>U</v>
      </c>
      <c r="O2995" s="1">
        <v>40677</v>
      </c>
      <c r="P2995" t="s">
        <v>19</v>
      </c>
    </row>
    <row r="2996" spans="1:18" x14ac:dyDescent="0.2">
      <c r="A2996">
        <v>1052988</v>
      </c>
      <c r="B2996" t="s">
        <v>83</v>
      </c>
      <c r="C2996" t="str">
        <f t="shared" si="254"/>
        <v>2008</v>
      </c>
      <c r="D2996" t="s">
        <v>14</v>
      </c>
      <c r="E2996" t="str">
        <f t="shared" si="255"/>
        <v>2008A</v>
      </c>
      <c r="F2996" t="s">
        <v>15</v>
      </c>
      <c r="G2996" t="s">
        <v>43</v>
      </c>
      <c r="H2996" t="s">
        <v>24</v>
      </c>
      <c r="I2996" t="s">
        <v>32</v>
      </c>
      <c r="J2996" t="str">
        <f t="shared" si="257"/>
        <v>OTH</v>
      </c>
      <c r="L2996">
        <v>2011</v>
      </c>
      <c r="M2996">
        <f t="shared" si="259"/>
        <v>3</v>
      </c>
      <c r="N2996" t="str">
        <f t="shared" si="256"/>
        <v>F</v>
      </c>
      <c r="O2996" s="1">
        <v>40677</v>
      </c>
      <c r="P2996" t="s">
        <v>19</v>
      </c>
      <c r="Q2996" t="s">
        <v>118</v>
      </c>
      <c r="R2996" t="s">
        <v>20</v>
      </c>
    </row>
    <row r="2997" spans="1:18" x14ac:dyDescent="0.2">
      <c r="A2997">
        <v>1052988</v>
      </c>
      <c r="B2997" t="s">
        <v>83</v>
      </c>
      <c r="C2997" t="str">
        <f t="shared" si="254"/>
        <v>2008</v>
      </c>
      <c r="D2997" t="s">
        <v>20</v>
      </c>
      <c r="E2997" t="str">
        <f t="shared" si="255"/>
        <v>2008B</v>
      </c>
      <c r="F2997" t="s">
        <v>15</v>
      </c>
      <c r="G2997" t="s">
        <v>56</v>
      </c>
      <c r="H2997" t="s">
        <v>17</v>
      </c>
      <c r="I2997" t="s">
        <v>32</v>
      </c>
      <c r="J2997" t="str">
        <f t="shared" si="257"/>
        <v>OTH</v>
      </c>
      <c r="L2997">
        <v>2011</v>
      </c>
      <c r="M2997">
        <f t="shared" si="259"/>
        <v>3</v>
      </c>
      <c r="N2997" t="str">
        <f t="shared" si="256"/>
        <v>F</v>
      </c>
      <c r="O2997" s="1">
        <v>40677</v>
      </c>
      <c r="P2997" t="s">
        <v>19</v>
      </c>
      <c r="Q2997" t="s">
        <v>121</v>
      </c>
      <c r="R2997" t="s">
        <v>17</v>
      </c>
    </row>
    <row r="2998" spans="1:18" x14ac:dyDescent="0.2">
      <c r="A2998">
        <v>1052988</v>
      </c>
      <c r="B2998" t="s">
        <v>91</v>
      </c>
      <c r="C2998" t="str">
        <f t="shared" si="254"/>
        <v>2008</v>
      </c>
      <c r="D2998" t="s">
        <v>57</v>
      </c>
      <c r="E2998" t="str">
        <f t="shared" si="255"/>
        <v>2008D</v>
      </c>
      <c r="F2998" t="s">
        <v>15</v>
      </c>
      <c r="G2998" t="s">
        <v>56</v>
      </c>
      <c r="H2998" t="s">
        <v>17</v>
      </c>
      <c r="I2998" t="s">
        <v>22</v>
      </c>
      <c r="J2998" t="str">
        <f t="shared" si="257"/>
        <v>ENG</v>
      </c>
      <c r="L2998">
        <v>2011</v>
      </c>
      <c r="M2998">
        <f t="shared" si="259"/>
        <v>3</v>
      </c>
      <c r="N2998" t="str">
        <f t="shared" si="256"/>
        <v>F</v>
      </c>
      <c r="O2998" s="1">
        <v>40677</v>
      </c>
      <c r="P2998" t="s">
        <v>19</v>
      </c>
      <c r="Q2998" t="s">
        <v>123</v>
      </c>
      <c r="R2998" t="s">
        <v>24</v>
      </c>
    </row>
    <row r="2999" spans="1:18" x14ac:dyDescent="0.2">
      <c r="A2999">
        <v>1053252</v>
      </c>
      <c r="B2999" t="s">
        <v>110</v>
      </c>
      <c r="C2999" t="str">
        <f t="shared" si="254"/>
        <v>2011</v>
      </c>
      <c r="D2999" t="s">
        <v>24</v>
      </c>
      <c r="E2999" t="str">
        <f t="shared" si="255"/>
        <v>2011C</v>
      </c>
      <c r="F2999" t="s">
        <v>15</v>
      </c>
      <c r="G2999" t="s">
        <v>112</v>
      </c>
      <c r="H2999" t="s">
        <v>24</v>
      </c>
      <c r="I2999" t="s">
        <v>27</v>
      </c>
      <c r="J2999" t="str">
        <f t="shared" si="257"/>
        <v>ENG</v>
      </c>
      <c r="L2999">
        <v>2011</v>
      </c>
      <c r="M2999">
        <f t="shared" si="259"/>
        <v>0</v>
      </c>
      <c r="N2999" t="str">
        <f t="shared" si="256"/>
        <v>U</v>
      </c>
      <c r="P2999" t="s">
        <v>19</v>
      </c>
    </row>
    <row r="3000" spans="1:18" x14ac:dyDescent="0.2">
      <c r="A3000">
        <v>1053252</v>
      </c>
      <c r="B3000" t="s">
        <v>91</v>
      </c>
      <c r="C3000" t="str">
        <f t="shared" si="254"/>
        <v>2008</v>
      </c>
      <c r="D3000" t="s">
        <v>24</v>
      </c>
      <c r="E3000" t="str">
        <f t="shared" si="255"/>
        <v>2008C</v>
      </c>
      <c r="F3000" t="s">
        <v>15</v>
      </c>
      <c r="G3000" t="s">
        <v>43</v>
      </c>
      <c r="H3000" t="s">
        <v>24</v>
      </c>
      <c r="I3000" t="s">
        <v>27</v>
      </c>
      <c r="J3000" t="str">
        <f t="shared" si="257"/>
        <v>ENG</v>
      </c>
      <c r="L3000">
        <v>2011</v>
      </c>
      <c r="M3000">
        <f t="shared" si="259"/>
        <v>3</v>
      </c>
      <c r="N3000" t="str">
        <f t="shared" si="256"/>
        <v>F</v>
      </c>
      <c r="P3000" t="s">
        <v>19</v>
      </c>
      <c r="Q3000" t="s">
        <v>121</v>
      </c>
      <c r="R3000" t="s">
        <v>20</v>
      </c>
    </row>
    <row r="3001" spans="1:18" x14ac:dyDescent="0.2">
      <c r="A3001">
        <v>1053252</v>
      </c>
      <c r="B3001" t="s">
        <v>91</v>
      </c>
      <c r="C3001" t="str">
        <f t="shared" si="254"/>
        <v>2008</v>
      </c>
      <c r="D3001" t="s">
        <v>57</v>
      </c>
      <c r="E3001" t="str">
        <f t="shared" si="255"/>
        <v>2008D</v>
      </c>
      <c r="F3001" t="s">
        <v>15</v>
      </c>
      <c r="G3001" t="s">
        <v>56</v>
      </c>
      <c r="H3001" t="s">
        <v>24</v>
      </c>
      <c r="I3001" t="s">
        <v>27</v>
      </c>
      <c r="J3001" t="str">
        <f t="shared" si="257"/>
        <v>ENG</v>
      </c>
      <c r="L3001">
        <v>2011</v>
      </c>
      <c r="M3001">
        <f t="shared" si="259"/>
        <v>3</v>
      </c>
      <c r="N3001" t="str">
        <f t="shared" si="256"/>
        <v>F</v>
      </c>
      <c r="P3001" t="s">
        <v>19</v>
      </c>
    </row>
    <row r="3002" spans="1:18" x14ac:dyDescent="0.2">
      <c r="A3002">
        <v>1053256</v>
      </c>
      <c r="B3002" t="s">
        <v>95</v>
      </c>
      <c r="C3002" t="str">
        <f t="shared" si="254"/>
        <v>2009</v>
      </c>
      <c r="D3002" t="s">
        <v>20</v>
      </c>
      <c r="E3002" t="str">
        <f t="shared" si="255"/>
        <v>2009B</v>
      </c>
      <c r="F3002" t="s">
        <v>15</v>
      </c>
      <c r="G3002" t="s">
        <v>56</v>
      </c>
      <c r="H3002" t="s">
        <v>24</v>
      </c>
      <c r="I3002" t="s">
        <v>22</v>
      </c>
      <c r="J3002" t="str">
        <f t="shared" si="257"/>
        <v>ENG</v>
      </c>
      <c r="L3002">
        <v>2011</v>
      </c>
      <c r="M3002">
        <f t="shared" si="259"/>
        <v>2</v>
      </c>
      <c r="N3002" t="str">
        <f t="shared" si="256"/>
        <v>U</v>
      </c>
      <c r="P3002" t="s">
        <v>19</v>
      </c>
      <c r="Q3002" t="s">
        <v>123</v>
      </c>
      <c r="R3002" t="s">
        <v>20</v>
      </c>
    </row>
    <row r="3003" spans="1:18" x14ac:dyDescent="0.2">
      <c r="A3003">
        <v>1053256</v>
      </c>
      <c r="B3003" t="s">
        <v>83</v>
      </c>
      <c r="C3003" t="str">
        <f t="shared" si="254"/>
        <v>2008</v>
      </c>
      <c r="D3003" t="s">
        <v>14</v>
      </c>
      <c r="E3003" t="str">
        <f t="shared" si="255"/>
        <v>2008A</v>
      </c>
      <c r="F3003" t="s">
        <v>15</v>
      </c>
      <c r="G3003" t="s">
        <v>43</v>
      </c>
      <c r="H3003" t="s">
        <v>24</v>
      </c>
      <c r="I3003" t="s">
        <v>34</v>
      </c>
      <c r="J3003" t="str">
        <f t="shared" si="257"/>
        <v>MAT</v>
      </c>
      <c r="L3003">
        <v>2011</v>
      </c>
      <c r="M3003">
        <f t="shared" si="259"/>
        <v>3</v>
      </c>
      <c r="N3003" t="str">
        <f t="shared" si="256"/>
        <v>F</v>
      </c>
      <c r="P3003" t="s">
        <v>19</v>
      </c>
      <c r="Q3003" t="s">
        <v>119</v>
      </c>
      <c r="R3003" t="s">
        <v>17</v>
      </c>
    </row>
    <row r="3004" spans="1:18" x14ac:dyDescent="0.2">
      <c r="A3004">
        <v>1053258</v>
      </c>
      <c r="B3004" t="s">
        <v>91</v>
      </c>
      <c r="C3004" t="str">
        <f t="shared" si="254"/>
        <v>2008</v>
      </c>
      <c r="D3004" t="s">
        <v>24</v>
      </c>
      <c r="E3004" t="str">
        <f t="shared" si="255"/>
        <v>2008C</v>
      </c>
      <c r="F3004" t="s">
        <v>15</v>
      </c>
      <c r="G3004" t="s">
        <v>43</v>
      </c>
      <c r="H3004" t="s">
        <v>24</v>
      </c>
      <c r="I3004" t="s">
        <v>41</v>
      </c>
      <c r="J3004" t="str">
        <f t="shared" si="257"/>
        <v>ENG</v>
      </c>
      <c r="L3004">
        <v>2011</v>
      </c>
      <c r="M3004">
        <f t="shared" si="259"/>
        <v>3</v>
      </c>
      <c r="N3004" t="str">
        <f t="shared" si="256"/>
        <v>F</v>
      </c>
      <c r="O3004" s="1">
        <v>40677</v>
      </c>
      <c r="P3004" t="s">
        <v>28</v>
      </c>
      <c r="Q3004" t="s">
        <v>116</v>
      </c>
      <c r="R3004" t="s">
        <v>20</v>
      </c>
    </row>
    <row r="3005" spans="1:18" x14ac:dyDescent="0.2">
      <c r="A3005">
        <v>1054870</v>
      </c>
      <c r="B3005" t="s">
        <v>13</v>
      </c>
      <c r="C3005" t="str">
        <f t="shared" si="254"/>
        <v>2007</v>
      </c>
      <c r="D3005" t="s">
        <v>14</v>
      </c>
      <c r="E3005" t="str">
        <f t="shared" si="255"/>
        <v>2007A</v>
      </c>
      <c r="F3005" t="s">
        <v>15</v>
      </c>
      <c r="G3005" t="s">
        <v>43</v>
      </c>
      <c r="H3005" t="s">
        <v>20</v>
      </c>
      <c r="I3005" t="s">
        <v>30</v>
      </c>
      <c r="J3005" t="str">
        <f t="shared" si="257"/>
        <v>SCI</v>
      </c>
      <c r="L3005">
        <v>2007</v>
      </c>
      <c r="M3005">
        <f t="shared" si="259"/>
        <v>0</v>
      </c>
      <c r="N3005" t="str">
        <f t="shared" si="256"/>
        <v>U</v>
      </c>
      <c r="O3005" s="1">
        <v>39221</v>
      </c>
      <c r="P3005" t="s">
        <v>28</v>
      </c>
    </row>
    <row r="3006" spans="1:18" x14ac:dyDescent="0.2">
      <c r="A3006">
        <v>1055108</v>
      </c>
      <c r="B3006" t="s">
        <v>99</v>
      </c>
      <c r="C3006" t="str">
        <f t="shared" si="254"/>
        <v>2009</v>
      </c>
      <c r="D3006" t="s">
        <v>24</v>
      </c>
      <c r="E3006" t="str">
        <f t="shared" si="255"/>
        <v>2009C</v>
      </c>
      <c r="F3006" t="s">
        <v>15</v>
      </c>
      <c r="G3006" t="s">
        <v>52</v>
      </c>
      <c r="H3006" t="s">
        <v>17</v>
      </c>
      <c r="I3006" t="s">
        <v>35</v>
      </c>
      <c r="J3006" t="str">
        <f t="shared" si="257"/>
        <v>BUS</v>
      </c>
      <c r="L3006">
        <v>2010</v>
      </c>
      <c r="M3006">
        <f t="shared" si="259"/>
        <v>1</v>
      </c>
      <c r="N3006" t="str">
        <f t="shared" si="256"/>
        <v>U</v>
      </c>
      <c r="O3006" s="1">
        <v>40677</v>
      </c>
      <c r="P3006" t="s">
        <v>19</v>
      </c>
      <c r="Q3006" t="s">
        <v>120</v>
      </c>
      <c r="R3006" t="s">
        <v>17</v>
      </c>
    </row>
    <row r="3007" spans="1:18" x14ac:dyDescent="0.2">
      <c r="A3007">
        <v>1055224</v>
      </c>
      <c r="B3007" t="s">
        <v>83</v>
      </c>
      <c r="C3007" t="str">
        <f t="shared" si="254"/>
        <v>2008</v>
      </c>
      <c r="D3007" t="s">
        <v>14</v>
      </c>
      <c r="E3007" t="str">
        <f t="shared" si="255"/>
        <v>2008A</v>
      </c>
      <c r="F3007" t="s">
        <v>15</v>
      </c>
      <c r="G3007" t="s">
        <v>43</v>
      </c>
      <c r="H3007" t="s">
        <v>20</v>
      </c>
      <c r="I3007" t="s">
        <v>22</v>
      </c>
      <c r="J3007" t="str">
        <f t="shared" si="257"/>
        <v>ENG</v>
      </c>
      <c r="L3007">
        <v>2011</v>
      </c>
      <c r="M3007">
        <f t="shared" si="259"/>
        <v>3</v>
      </c>
      <c r="N3007" t="str">
        <f t="shared" si="256"/>
        <v>F</v>
      </c>
      <c r="O3007" s="1">
        <v>40677</v>
      </c>
      <c r="P3007" t="s">
        <v>19</v>
      </c>
      <c r="Q3007" t="s">
        <v>118</v>
      </c>
      <c r="R3007" t="s">
        <v>14</v>
      </c>
    </row>
    <row r="3008" spans="1:18" x14ac:dyDescent="0.2">
      <c r="A3008">
        <v>1055224</v>
      </c>
      <c r="B3008" t="s">
        <v>83</v>
      </c>
      <c r="C3008" t="str">
        <f t="shared" si="254"/>
        <v>2008</v>
      </c>
      <c r="D3008" t="s">
        <v>20</v>
      </c>
      <c r="E3008" t="str">
        <f t="shared" si="255"/>
        <v>2008B</v>
      </c>
      <c r="F3008" t="s">
        <v>15</v>
      </c>
      <c r="G3008" t="s">
        <v>56</v>
      </c>
      <c r="H3008" t="s">
        <v>20</v>
      </c>
      <c r="I3008" t="s">
        <v>22</v>
      </c>
      <c r="J3008" t="str">
        <f t="shared" si="257"/>
        <v>ENG</v>
      </c>
      <c r="L3008">
        <v>2011</v>
      </c>
      <c r="M3008">
        <f t="shared" si="259"/>
        <v>3</v>
      </c>
      <c r="N3008" t="str">
        <f t="shared" si="256"/>
        <v>F</v>
      </c>
      <c r="O3008" s="1">
        <v>40677</v>
      </c>
      <c r="P3008" t="s">
        <v>19</v>
      </c>
      <c r="Q3008" t="s">
        <v>121</v>
      </c>
      <c r="R3008" t="s">
        <v>14</v>
      </c>
    </row>
    <row r="3009" spans="1:18" x14ac:dyDescent="0.2">
      <c r="A3009">
        <v>1055262</v>
      </c>
      <c r="B3009" t="s">
        <v>95</v>
      </c>
      <c r="C3009" t="str">
        <f t="shared" si="254"/>
        <v>2009</v>
      </c>
      <c r="D3009" t="s">
        <v>14</v>
      </c>
      <c r="E3009" t="str">
        <f t="shared" si="255"/>
        <v>2009A</v>
      </c>
      <c r="F3009" t="s">
        <v>15</v>
      </c>
      <c r="G3009" t="s">
        <v>43</v>
      </c>
      <c r="H3009" t="s">
        <v>14</v>
      </c>
      <c r="I3009" t="s">
        <v>22</v>
      </c>
      <c r="J3009" t="str">
        <f t="shared" si="257"/>
        <v>ENG</v>
      </c>
      <c r="L3009">
        <v>2012</v>
      </c>
      <c r="M3009">
        <f t="shared" si="259"/>
        <v>3</v>
      </c>
      <c r="N3009" t="str">
        <f t="shared" si="256"/>
        <v>F</v>
      </c>
      <c r="P3009" t="s">
        <v>19</v>
      </c>
      <c r="Q3009" t="s">
        <v>118</v>
      </c>
      <c r="R3009" t="s">
        <v>24</v>
      </c>
    </row>
    <row r="3010" spans="1:18" x14ac:dyDescent="0.2">
      <c r="A3010">
        <v>1055262</v>
      </c>
      <c r="B3010" t="s">
        <v>95</v>
      </c>
      <c r="C3010" t="str">
        <f t="shared" ref="C3010:C3073" si="260">LEFT(B3010,4)</f>
        <v>2009</v>
      </c>
      <c r="D3010" t="s">
        <v>20</v>
      </c>
      <c r="E3010" t="str">
        <f t="shared" ref="E3010:E3073" si="261">CONCATENATE(C3010,D3010)</f>
        <v>2009B</v>
      </c>
      <c r="F3010" t="s">
        <v>15</v>
      </c>
      <c r="G3010" t="s">
        <v>56</v>
      </c>
      <c r="H3010" t="s">
        <v>20</v>
      </c>
      <c r="I3010" t="s">
        <v>22</v>
      </c>
      <c r="J3010" t="str">
        <f t="shared" si="257"/>
        <v>ENG</v>
      </c>
      <c r="L3010">
        <v>2012</v>
      </c>
      <c r="M3010">
        <f t="shared" si="259"/>
        <v>3</v>
      </c>
      <c r="N3010" t="str">
        <f t="shared" ref="N3010:N3073" si="262">IF(OR(M3010&lt;3,M3010="TR"),"U","F")</f>
        <v>F</v>
      </c>
      <c r="P3010" t="s">
        <v>19</v>
      </c>
      <c r="Q3010" t="s">
        <v>121</v>
      </c>
      <c r="R3010" t="s">
        <v>20</v>
      </c>
    </row>
    <row r="3011" spans="1:18" x14ac:dyDescent="0.2">
      <c r="A3011">
        <v>1055262</v>
      </c>
      <c r="B3011" t="s">
        <v>99</v>
      </c>
      <c r="C3011" t="str">
        <f t="shared" si="260"/>
        <v>2009</v>
      </c>
      <c r="D3011" t="s">
        <v>24</v>
      </c>
      <c r="E3011" t="str">
        <f t="shared" si="261"/>
        <v>2009C</v>
      </c>
      <c r="F3011" t="s">
        <v>15</v>
      </c>
      <c r="G3011" t="s">
        <v>36</v>
      </c>
      <c r="H3011" t="s">
        <v>24</v>
      </c>
      <c r="I3011" t="s">
        <v>22</v>
      </c>
      <c r="J3011" t="str">
        <f t="shared" ref="J3011:J3074" si="263">IF(OR(I3011="AE",I3011="BE",I3011="CE",I3011="CM",I3011="ED",I3011="ECE",I3011="EVE",I3011="EV",I3011="FPE",I3011="IE",I3011="MFE",I3011="ME",I3011="MGE",I3011="MTE",I3011="PHE",I3011="RB",I3011="EE",I3011="RBE"),"ENG",IF(OR(I3011="BBT",I3011="BC",I3011="BIO",I3011="CH",I3011="PH",I3011="PSS",I3011="SC"),"SCI",IF(OR(I3011="MA",I3011="MAC",I3011="SD"),"MAT",IF(OR(I3011="CO",I3011="ID",I3011="ND",I3011="SX"),"OTH",IF(OR(I3011="ECON",I3011="EP",I3011="EC",I3011="ET",I3011="HU",I3011="IN",I3011="LAE",I3011="PWR",I3011="ST",I3011="EVS",I3011="PW"),"HUSS",IF(OR(I3011="CA",I3011="CCN",I3011="CS",I3011="IMGD"),"COMP",IF(OR(I3011="IT",I3011="MG",I3011="MIS"),"BUS","ERROR")))))))</f>
        <v>ENG</v>
      </c>
      <c r="L3011">
        <v>2012</v>
      </c>
      <c r="M3011">
        <f t="shared" si="259"/>
        <v>3</v>
      </c>
      <c r="N3011" t="str">
        <f t="shared" si="262"/>
        <v>F</v>
      </c>
      <c r="P3011" t="s">
        <v>19</v>
      </c>
      <c r="Q3011" t="s">
        <v>116</v>
      </c>
      <c r="R3011" t="s">
        <v>17</v>
      </c>
    </row>
    <row r="3012" spans="1:18" x14ac:dyDescent="0.2">
      <c r="A3012">
        <v>1055570</v>
      </c>
      <c r="B3012" t="s">
        <v>103</v>
      </c>
      <c r="C3012" t="str">
        <f t="shared" si="260"/>
        <v>2010</v>
      </c>
      <c r="D3012" t="s">
        <v>14</v>
      </c>
      <c r="E3012" t="str">
        <f t="shared" si="261"/>
        <v>2010A</v>
      </c>
      <c r="F3012" t="s">
        <v>15</v>
      </c>
      <c r="G3012" t="s">
        <v>52</v>
      </c>
      <c r="H3012" t="s">
        <v>24</v>
      </c>
      <c r="I3012" t="s">
        <v>33</v>
      </c>
      <c r="J3012" t="str">
        <f t="shared" si="263"/>
        <v>ENG</v>
      </c>
      <c r="L3012">
        <v>2011</v>
      </c>
      <c r="M3012">
        <f t="shared" si="259"/>
        <v>1</v>
      </c>
      <c r="N3012" t="str">
        <f t="shared" si="262"/>
        <v>U</v>
      </c>
      <c r="O3012" s="1">
        <v>40677</v>
      </c>
      <c r="P3012" t="s">
        <v>19</v>
      </c>
    </row>
    <row r="3013" spans="1:18" x14ac:dyDescent="0.2">
      <c r="A3013">
        <v>1055570</v>
      </c>
      <c r="B3013" t="s">
        <v>83</v>
      </c>
      <c r="C3013" t="str">
        <f t="shared" si="260"/>
        <v>2008</v>
      </c>
      <c r="D3013" t="s">
        <v>14</v>
      </c>
      <c r="E3013" t="str">
        <f t="shared" si="261"/>
        <v>2008A</v>
      </c>
      <c r="F3013" t="s">
        <v>15</v>
      </c>
      <c r="G3013" t="s">
        <v>43</v>
      </c>
      <c r="H3013" t="s">
        <v>24</v>
      </c>
      <c r="I3013" t="s">
        <v>33</v>
      </c>
      <c r="J3013" t="str">
        <f t="shared" si="263"/>
        <v>ENG</v>
      </c>
      <c r="L3013">
        <v>2011</v>
      </c>
      <c r="M3013">
        <f t="shared" si="259"/>
        <v>3</v>
      </c>
      <c r="N3013" t="str">
        <f t="shared" si="262"/>
        <v>F</v>
      </c>
      <c r="O3013" s="1">
        <v>40677</v>
      </c>
      <c r="P3013" t="s">
        <v>19</v>
      </c>
      <c r="Q3013" t="s">
        <v>118</v>
      </c>
      <c r="R3013" t="s">
        <v>24</v>
      </c>
    </row>
    <row r="3014" spans="1:18" x14ac:dyDescent="0.2">
      <c r="A3014">
        <v>1055570</v>
      </c>
      <c r="B3014" t="s">
        <v>83</v>
      </c>
      <c r="C3014" t="str">
        <f t="shared" si="260"/>
        <v>2008</v>
      </c>
      <c r="D3014" t="s">
        <v>20</v>
      </c>
      <c r="E3014" t="str">
        <f t="shared" si="261"/>
        <v>2008B</v>
      </c>
      <c r="F3014" t="s">
        <v>15</v>
      </c>
      <c r="G3014" t="s">
        <v>56</v>
      </c>
      <c r="H3014" t="s">
        <v>24</v>
      </c>
      <c r="I3014" t="s">
        <v>33</v>
      </c>
      <c r="J3014" t="str">
        <f t="shared" si="263"/>
        <v>ENG</v>
      </c>
      <c r="L3014">
        <v>2011</v>
      </c>
      <c r="M3014">
        <f t="shared" si="259"/>
        <v>3</v>
      </c>
      <c r="N3014" t="str">
        <f t="shared" si="262"/>
        <v>F</v>
      </c>
      <c r="O3014" s="1">
        <v>40677</v>
      </c>
      <c r="P3014" t="s">
        <v>19</v>
      </c>
      <c r="Q3014" t="s">
        <v>121</v>
      </c>
      <c r="R3014" t="s">
        <v>24</v>
      </c>
    </row>
    <row r="3015" spans="1:18" x14ac:dyDescent="0.2">
      <c r="A3015">
        <v>1055570</v>
      </c>
      <c r="B3015" t="s">
        <v>95</v>
      </c>
      <c r="C3015" t="str">
        <f t="shared" si="260"/>
        <v>2009</v>
      </c>
      <c r="D3015" t="s">
        <v>14</v>
      </c>
      <c r="E3015" t="str">
        <f t="shared" si="261"/>
        <v>2009A</v>
      </c>
      <c r="F3015" t="s">
        <v>15</v>
      </c>
      <c r="G3015" t="s">
        <v>52</v>
      </c>
      <c r="H3015" t="s">
        <v>17</v>
      </c>
      <c r="I3015" t="s">
        <v>33</v>
      </c>
      <c r="J3015" t="str">
        <f t="shared" si="263"/>
        <v>ENG</v>
      </c>
      <c r="L3015">
        <v>2011</v>
      </c>
      <c r="M3015">
        <f t="shared" si="259"/>
        <v>2</v>
      </c>
      <c r="N3015" t="str">
        <f t="shared" si="262"/>
        <v>U</v>
      </c>
      <c r="O3015" s="1">
        <v>40677</v>
      </c>
      <c r="P3015" t="s">
        <v>19</v>
      </c>
      <c r="Q3015" t="s">
        <v>122</v>
      </c>
      <c r="R3015" t="s">
        <v>20</v>
      </c>
    </row>
    <row r="3016" spans="1:18" x14ac:dyDescent="0.2">
      <c r="A3016">
        <v>1056460</v>
      </c>
      <c r="B3016" t="s">
        <v>83</v>
      </c>
      <c r="C3016" t="str">
        <f t="shared" si="260"/>
        <v>2008</v>
      </c>
      <c r="D3016" t="s">
        <v>20</v>
      </c>
      <c r="E3016" t="str">
        <f t="shared" si="261"/>
        <v>2008B</v>
      </c>
      <c r="F3016" t="s">
        <v>15</v>
      </c>
      <c r="G3016" t="s">
        <v>64</v>
      </c>
      <c r="H3016" t="s">
        <v>20</v>
      </c>
      <c r="I3016" t="s">
        <v>18</v>
      </c>
      <c r="J3016" t="str">
        <f t="shared" si="263"/>
        <v>ENG</v>
      </c>
      <c r="L3016">
        <v>2011</v>
      </c>
      <c r="M3016">
        <f t="shared" si="259"/>
        <v>3</v>
      </c>
      <c r="N3016" t="str">
        <f t="shared" si="262"/>
        <v>F</v>
      </c>
      <c r="O3016" s="1">
        <v>40677</v>
      </c>
      <c r="P3016" t="s">
        <v>19</v>
      </c>
      <c r="Q3016" t="s">
        <v>123</v>
      </c>
      <c r="R3016" t="s">
        <v>14</v>
      </c>
    </row>
    <row r="3017" spans="1:18" x14ac:dyDescent="0.2">
      <c r="A3017">
        <v>1056460</v>
      </c>
      <c r="B3017" t="s">
        <v>83</v>
      </c>
      <c r="C3017" t="str">
        <f t="shared" si="260"/>
        <v>2008</v>
      </c>
      <c r="D3017" t="s">
        <v>14</v>
      </c>
      <c r="E3017" t="str">
        <f t="shared" si="261"/>
        <v>2008A</v>
      </c>
      <c r="F3017" t="s">
        <v>15</v>
      </c>
      <c r="G3017" t="s">
        <v>16</v>
      </c>
      <c r="H3017" t="s">
        <v>24</v>
      </c>
      <c r="I3017" t="s">
        <v>18</v>
      </c>
      <c r="J3017" t="str">
        <f t="shared" si="263"/>
        <v>ENG</v>
      </c>
      <c r="L3017">
        <v>2011</v>
      </c>
      <c r="M3017">
        <f t="shared" si="259"/>
        <v>3</v>
      </c>
      <c r="N3017" t="str">
        <f t="shared" si="262"/>
        <v>F</v>
      </c>
      <c r="O3017" s="1">
        <v>40677</v>
      </c>
      <c r="P3017" t="s">
        <v>19</v>
      </c>
      <c r="Q3017" t="s">
        <v>116</v>
      </c>
      <c r="R3017" t="s">
        <v>14</v>
      </c>
    </row>
    <row r="3018" spans="1:18" x14ac:dyDescent="0.2">
      <c r="A3018">
        <v>1056482</v>
      </c>
      <c r="B3018" t="s">
        <v>83</v>
      </c>
      <c r="C3018" t="str">
        <f t="shared" si="260"/>
        <v>2008</v>
      </c>
      <c r="D3018" t="s">
        <v>14</v>
      </c>
      <c r="E3018" t="str">
        <f t="shared" si="261"/>
        <v>2008A</v>
      </c>
      <c r="F3018" t="s">
        <v>15</v>
      </c>
      <c r="G3018" t="s">
        <v>16</v>
      </c>
      <c r="H3018" t="s">
        <v>14</v>
      </c>
      <c r="I3018" t="s">
        <v>41</v>
      </c>
      <c r="J3018" t="str">
        <f t="shared" si="263"/>
        <v>ENG</v>
      </c>
      <c r="L3018">
        <v>2011</v>
      </c>
      <c r="M3018">
        <f t="shared" si="259"/>
        <v>3</v>
      </c>
      <c r="N3018" t="str">
        <f t="shared" si="262"/>
        <v>F</v>
      </c>
      <c r="P3018" t="s">
        <v>19</v>
      </c>
      <c r="Q3018" t="s">
        <v>116</v>
      </c>
      <c r="R3018" t="s">
        <v>20</v>
      </c>
    </row>
    <row r="3019" spans="1:18" x14ac:dyDescent="0.2">
      <c r="A3019">
        <v>1056482</v>
      </c>
      <c r="B3019" t="s">
        <v>83</v>
      </c>
      <c r="C3019" t="str">
        <f t="shared" si="260"/>
        <v>2008</v>
      </c>
      <c r="D3019" t="s">
        <v>20</v>
      </c>
      <c r="E3019" t="str">
        <f t="shared" si="261"/>
        <v>2008B</v>
      </c>
      <c r="F3019" t="s">
        <v>15</v>
      </c>
      <c r="G3019" t="s">
        <v>64</v>
      </c>
      <c r="H3019" t="s">
        <v>14</v>
      </c>
      <c r="I3019" t="s">
        <v>41</v>
      </c>
      <c r="J3019" t="str">
        <f t="shared" si="263"/>
        <v>ENG</v>
      </c>
      <c r="L3019">
        <v>2011</v>
      </c>
      <c r="M3019">
        <f t="shared" si="259"/>
        <v>3</v>
      </c>
      <c r="N3019" t="str">
        <f t="shared" si="262"/>
        <v>F</v>
      </c>
      <c r="P3019" t="s">
        <v>19</v>
      </c>
      <c r="Q3019" t="s">
        <v>123</v>
      </c>
      <c r="R3019" t="s">
        <v>20</v>
      </c>
    </row>
    <row r="3020" spans="1:18" x14ac:dyDescent="0.2">
      <c r="A3020">
        <v>1058418</v>
      </c>
      <c r="B3020" t="s">
        <v>91</v>
      </c>
      <c r="C3020" t="str">
        <f t="shared" si="260"/>
        <v>2008</v>
      </c>
      <c r="D3020" t="s">
        <v>24</v>
      </c>
      <c r="E3020" t="str">
        <f t="shared" si="261"/>
        <v>2008C</v>
      </c>
      <c r="F3020" t="s">
        <v>15</v>
      </c>
      <c r="G3020" t="s">
        <v>43</v>
      </c>
      <c r="H3020" t="s">
        <v>24</v>
      </c>
      <c r="I3020" t="s">
        <v>21</v>
      </c>
      <c r="J3020" t="str">
        <f t="shared" si="263"/>
        <v>COMP</v>
      </c>
      <c r="L3020">
        <v>2009</v>
      </c>
      <c r="M3020">
        <f t="shared" si="259"/>
        <v>1</v>
      </c>
      <c r="N3020" t="str">
        <f t="shared" si="262"/>
        <v>U</v>
      </c>
      <c r="O3020" s="1">
        <v>40234</v>
      </c>
      <c r="P3020" t="s">
        <v>19</v>
      </c>
    </row>
    <row r="3021" spans="1:18" x14ac:dyDescent="0.2">
      <c r="A3021">
        <v>1058418</v>
      </c>
      <c r="B3021" t="s">
        <v>91</v>
      </c>
      <c r="C3021" t="str">
        <f t="shared" si="260"/>
        <v>2008</v>
      </c>
      <c r="D3021" t="s">
        <v>24</v>
      </c>
      <c r="E3021" t="str">
        <f t="shared" si="261"/>
        <v>2008C</v>
      </c>
      <c r="F3021" t="s">
        <v>15</v>
      </c>
      <c r="G3021" t="s">
        <v>36</v>
      </c>
      <c r="H3021" t="s">
        <v>24</v>
      </c>
      <c r="I3021" t="s">
        <v>21</v>
      </c>
      <c r="J3021" t="str">
        <f t="shared" si="263"/>
        <v>COMP</v>
      </c>
      <c r="L3021">
        <v>2009</v>
      </c>
      <c r="M3021">
        <f t="shared" ref="M3021:M3052" si="264">L3021-C3021</f>
        <v>1</v>
      </c>
      <c r="N3021" t="str">
        <f t="shared" si="262"/>
        <v>U</v>
      </c>
      <c r="O3021" s="1">
        <v>40234</v>
      </c>
      <c r="P3021" t="s">
        <v>19</v>
      </c>
    </row>
    <row r="3022" spans="1:18" x14ac:dyDescent="0.2">
      <c r="A3022">
        <v>1058824</v>
      </c>
      <c r="B3022" t="s">
        <v>83</v>
      </c>
      <c r="C3022" t="str">
        <f t="shared" si="260"/>
        <v>2008</v>
      </c>
      <c r="D3022" t="s">
        <v>14</v>
      </c>
      <c r="E3022" t="str">
        <f t="shared" si="261"/>
        <v>2008A</v>
      </c>
      <c r="F3022" t="s">
        <v>15</v>
      </c>
      <c r="G3022" t="s">
        <v>43</v>
      </c>
      <c r="H3022" t="s">
        <v>20</v>
      </c>
      <c r="I3022" t="s">
        <v>18</v>
      </c>
      <c r="J3022" t="str">
        <f t="shared" si="263"/>
        <v>ENG</v>
      </c>
      <c r="L3022">
        <v>2011</v>
      </c>
      <c r="M3022">
        <f t="shared" si="264"/>
        <v>3</v>
      </c>
      <c r="N3022" t="str">
        <f t="shared" si="262"/>
        <v>F</v>
      </c>
      <c r="O3022" s="1">
        <v>40677</v>
      </c>
      <c r="P3022" t="s">
        <v>28</v>
      </c>
      <c r="Q3022" t="s">
        <v>118</v>
      </c>
      <c r="R3022" t="s">
        <v>24</v>
      </c>
    </row>
    <row r="3023" spans="1:18" x14ac:dyDescent="0.2">
      <c r="A3023">
        <v>1058824</v>
      </c>
      <c r="B3023" t="s">
        <v>83</v>
      </c>
      <c r="C3023" t="str">
        <f t="shared" si="260"/>
        <v>2008</v>
      </c>
      <c r="D3023" t="s">
        <v>20</v>
      </c>
      <c r="E3023" t="str">
        <f t="shared" si="261"/>
        <v>2008B</v>
      </c>
      <c r="F3023" t="s">
        <v>15</v>
      </c>
      <c r="G3023" t="s">
        <v>56</v>
      </c>
      <c r="H3023" t="s">
        <v>24</v>
      </c>
      <c r="I3023" t="s">
        <v>18</v>
      </c>
      <c r="J3023" t="str">
        <f t="shared" si="263"/>
        <v>ENG</v>
      </c>
      <c r="L3023">
        <v>2011</v>
      </c>
      <c r="M3023">
        <f t="shared" si="264"/>
        <v>3</v>
      </c>
      <c r="N3023" t="str">
        <f t="shared" si="262"/>
        <v>F</v>
      </c>
      <c r="O3023" s="1">
        <v>40677</v>
      </c>
      <c r="P3023" t="s">
        <v>28</v>
      </c>
      <c r="Q3023" t="s">
        <v>121</v>
      </c>
      <c r="R3023" t="s">
        <v>24</v>
      </c>
    </row>
    <row r="3024" spans="1:18" x14ac:dyDescent="0.2">
      <c r="A3024">
        <v>1058884</v>
      </c>
      <c r="B3024" t="s">
        <v>102</v>
      </c>
      <c r="C3024" t="str">
        <f t="shared" si="260"/>
        <v>2009</v>
      </c>
      <c r="D3024" t="s">
        <v>82</v>
      </c>
      <c r="E3024" t="str">
        <f t="shared" si="261"/>
        <v>2009E</v>
      </c>
      <c r="F3024" t="s">
        <v>15</v>
      </c>
      <c r="G3024" t="s">
        <v>43</v>
      </c>
      <c r="H3024" t="s">
        <v>24</v>
      </c>
      <c r="I3024" t="s">
        <v>41</v>
      </c>
      <c r="J3024" t="str">
        <f t="shared" si="263"/>
        <v>ENG</v>
      </c>
      <c r="L3024">
        <v>2011</v>
      </c>
      <c r="M3024">
        <f t="shared" si="264"/>
        <v>2</v>
      </c>
      <c r="N3024" t="str">
        <f t="shared" si="262"/>
        <v>U</v>
      </c>
      <c r="O3024" s="1">
        <v>40677</v>
      </c>
      <c r="P3024" t="s">
        <v>28</v>
      </c>
    </row>
    <row r="3025" spans="1:25" x14ac:dyDescent="0.2">
      <c r="A3025">
        <v>1058904</v>
      </c>
      <c r="B3025" t="s">
        <v>104</v>
      </c>
      <c r="C3025" t="str">
        <f t="shared" si="260"/>
        <v>2010</v>
      </c>
      <c r="D3025" t="s">
        <v>24</v>
      </c>
      <c r="E3025" t="str">
        <f t="shared" si="261"/>
        <v>2010C</v>
      </c>
      <c r="F3025" t="s">
        <v>15</v>
      </c>
      <c r="G3025" t="s">
        <v>36</v>
      </c>
      <c r="H3025" t="s">
        <v>14</v>
      </c>
      <c r="I3025" t="s">
        <v>25</v>
      </c>
      <c r="J3025" t="str">
        <f t="shared" si="263"/>
        <v>ENG</v>
      </c>
      <c r="L3025">
        <v>2011</v>
      </c>
      <c r="M3025">
        <f t="shared" si="264"/>
        <v>1</v>
      </c>
      <c r="N3025" t="str">
        <f t="shared" si="262"/>
        <v>U</v>
      </c>
      <c r="O3025" s="1">
        <v>40677</v>
      </c>
      <c r="P3025" t="s">
        <v>28</v>
      </c>
    </row>
    <row r="3026" spans="1:25" x14ac:dyDescent="0.2">
      <c r="A3026">
        <v>1058904</v>
      </c>
      <c r="B3026" t="s">
        <v>91</v>
      </c>
      <c r="C3026" t="str">
        <f t="shared" si="260"/>
        <v>2008</v>
      </c>
      <c r="D3026" t="s">
        <v>24</v>
      </c>
      <c r="E3026" t="str">
        <f t="shared" si="261"/>
        <v>2008C</v>
      </c>
      <c r="F3026" t="s">
        <v>15</v>
      </c>
      <c r="G3026" t="s">
        <v>43</v>
      </c>
      <c r="H3026" t="s">
        <v>14</v>
      </c>
      <c r="I3026" t="s">
        <v>25</v>
      </c>
      <c r="J3026" t="str">
        <f t="shared" si="263"/>
        <v>ENG</v>
      </c>
      <c r="L3026">
        <v>2011</v>
      </c>
      <c r="M3026">
        <f t="shared" si="264"/>
        <v>3</v>
      </c>
      <c r="N3026" t="str">
        <f t="shared" si="262"/>
        <v>F</v>
      </c>
      <c r="O3026" s="1">
        <v>40677</v>
      </c>
      <c r="P3026" t="s">
        <v>28</v>
      </c>
      <c r="Q3026" t="s">
        <v>123</v>
      </c>
      <c r="R3026" t="s">
        <v>20</v>
      </c>
    </row>
    <row r="3027" spans="1:25" x14ac:dyDescent="0.2">
      <c r="A3027">
        <v>1077524</v>
      </c>
      <c r="B3027" t="s">
        <v>104</v>
      </c>
      <c r="C3027" t="str">
        <f t="shared" si="260"/>
        <v>2010</v>
      </c>
      <c r="D3027" t="s">
        <v>24</v>
      </c>
      <c r="E3027" t="str">
        <f t="shared" si="261"/>
        <v>2010C</v>
      </c>
      <c r="F3027" t="s">
        <v>15</v>
      </c>
      <c r="G3027" t="s">
        <v>43</v>
      </c>
      <c r="H3027" t="s">
        <v>24</v>
      </c>
      <c r="I3027" t="s">
        <v>85</v>
      </c>
      <c r="J3027" t="str">
        <f t="shared" si="263"/>
        <v>ENG</v>
      </c>
      <c r="L3027">
        <v>2013</v>
      </c>
      <c r="M3027">
        <f t="shared" si="264"/>
        <v>3</v>
      </c>
      <c r="N3027" t="str">
        <f t="shared" si="262"/>
        <v>F</v>
      </c>
      <c r="P3027" t="s">
        <v>19</v>
      </c>
      <c r="Q3027" t="s">
        <v>118</v>
      </c>
      <c r="R3027" t="s">
        <v>24</v>
      </c>
    </row>
    <row r="3028" spans="1:25" x14ac:dyDescent="0.2">
      <c r="A3028">
        <v>1077954</v>
      </c>
      <c r="B3028" t="s">
        <v>99</v>
      </c>
      <c r="C3028" t="str">
        <f t="shared" si="260"/>
        <v>2009</v>
      </c>
      <c r="D3028" t="s">
        <v>24</v>
      </c>
      <c r="E3028" t="str">
        <f t="shared" si="261"/>
        <v>2009C</v>
      </c>
      <c r="F3028" t="s">
        <v>15</v>
      </c>
      <c r="G3028" t="s">
        <v>36</v>
      </c>
      <c r="H3028" t="s">
        <v>20</v>
      </c>
      <c r="I3028" t="s">
        <v>85</v>
      </c>
      <c r="J3028" t="str">
        <f t="shared" si="263"/>
        <v>ENG</v>
      </c>
      <c r="L3028">
        <v>2012</v>
      </c>
      <c r="M3028">
        <f t="shared" si="264"/>
        <v>3</v>
      </c>
      <c r="N3028" t="str">
        <f t="shared" si="262"/>
        <v>F</v>
      </c>
      <c r="P3028" t="s">
        <v>19</v>
      </c>
    </row>
    <row r="3029" spans="1:25" x14ac:dyDescent="0.2">
      <c r="A3029">
        <v>1077954</v>
      </c>
      <c r="B3029" t="s">
        <v>99</v>
      </c>
      <c r="C3029" t="str">
        <f t="shared" si="260"/>
        <v>2009</v>
      </c>
      <c r="D3029" t="s">
        <v>57</v>
      </c>
      <c r="E3029" t="str">
        <f t="shared" si="261"/>
        <v>2009D</v>
      </c>
      <c r="F3029" t="s">
        <v>15</v>
      </c>
      <c r="G3029" t="s">
        <v>59</v>
      </c>
      <c r="H3029" t="s">
        <v>20</v>
      </c>
      <c r="I3029" t="s">
        <v>85</v>
      </c>
      <c r="J3029" t="str">
        <f t="shared" si="263"/>
        <v>ENG</v>
      </c>
      <c r="L3029">
        <v>2012</v>
      </c>
      <c r="M3029">
        <f t="shared" si="264"/>
        <v>3</v>
      </c>
      <c r="N3029" t="str">
        <f t="shared" si="262"/>
        <v>F</v>
      </c>
      <c r="P3029" t="s">
        <v>19</v>
      </c>
      <c r="Q3029" t="s">
        <v>124</v>
      </c>
      <c r="R3029" t="s">
        <v>17</v>
      </c>
    </row>
    <row r="3030" spans="1:25" x14ac:dyDescent="0.2">
      <c r="A3030">
        <v>1058912</v>
      </c>
      <c r="B3030" t="s">
        <v>91</v>
      </c>
      <c r="C3030" t="str">
        <f t="shared" si="260"/>
        <v>2008</v>
      </c>
      <c r="D3030" t="s">
        <v>24</v>
      </c>
      <c r="E3030" t="str">
        <f t="shared" si="261"/>
        <v>2008C</v>
      </c>
      <c r="F3030" t="s">
        <v>15</v>
      </c>
      <c r="G3030" t="s">
        <v>43</v>
      </c>
      <c r="H3030" t="s">
        <v>20</v>
      </c>
      <c r="I3030" t="s">
        <v>27</v>
      </c>
      <c r="J3030" t="str">
        <f t="shared" si="263"/>
        <v>ENG</v>
      </c>
      <c r="L3030">
        <v>2011</v>
      </c>
      <c r="M3030">
        <f t="shared" si="264"/>
        <v>3</v>
      </c>
      <c r="N3030" t="str">
        <f t="shared" si="262"/>
        <v>F</v>
      </c>
      <c r="O3030" s="1">
        <v>40677</v>
      </c>
      <c r="P3030" t="s">
        <v>28</v>
      </c>
      <c r="Q3030" t="s">
        <v>121</v>
      </c>
      <c r="R3030" t="s">
        <v>20</v>
      </c>
    </row>
    <row r="3031" spans="1:25" x14ac:dyDescent="0.2">
      <c r="A3031">
        <v>1058912</v>
      </c>
      <c r="B3031" t="s">
        <v>95</v>
      </c>
      <c r="C3031" t="str">
        <f t="shared" si="260"/>
        <v>2009</v>
      </c>
      <c r="D3031" t="s">
        <v>20</v>
      </c>
      <c r="E3031" t="str">
        <f t="shared" si="261"/>
        <v>2009B</v>
      </c>
      <c r="F3031" t="s">
        <v>15</v>
      </c>
      <c r="G3031" t="s">
        <v>56</v>
      </c>
      <c r="H3031" t="s">
        <v>24</v>
      </c>
      <c r="I3031" t="s">
        <v>27</v>
      </c>
      <c r="J3031" t="str">
        <f t="shared" si="263"/>
        <v>ENG</v>
      </c>
      <c r="L3031">
        <v>2011</v>
      </c>
      <c r="M3031">
        <f t="shared" si="264"/>
        <v>2</v>
      </c>
      <c r="N3031" t="str">
        <f t="shared" si="262"/>
        <v>U</v>
      </c>
      <c r="O3031" s="1">
        <v>40677</v>
      </c>
      <c r="P3031" t="s">
        <v>28</v>
      </c>
      <c r="Q3031" t="s">
        <v>122</v>
      </c>
      <c r="R3031" t="s">
        <v>20</v>
      </c>
    </row>
    <row r="3032" spans="1:25" x14ac:dyDescent="0.2">
      <c r="A3032">
        <v>1059074</v>
      </c>
      <c r="B3032" t="s">
        <v>83</v>
      </c>
      <c r="C3032" t="str">
        <f t="shared" si="260"/>
        <v>2008</v>
      </c>
      <c r="D3032" t="s">
        <v>14</v>
      </c>
      <c r="E3032" t="str">
        <f t="shared" si="261"/>
        <v>2008A</v>
      </c>
      <c r="F3032" t="s">
        <v>15</v>
      </c>
      <c r="G3032" t="s">
        <v>43</v>
      </c>
      <c r="H3032" t="s">
        <v>20</v>
      </c>
      <c r="I3032" t="s">
        <v>22</v>
      </c>
      <c r="J3032" t="str">
        <f t="shared" si="263"/>
        <v>ENG</v>
      </c>
      <c r="L3032">
        <v>2011</v>
      </c>
      <c r="M3032">
        <f t="shared" si="264"/>
        <v>3</v>
      </c>
      <c r="N3032" t="str">
        <f t="shared" si="262"/>
        <v>F</v>
      </c>
      <c r="O3032" s="1">
        <v>40677</v>
      </c>
      <c r="P3032" t="s">
        <v>19</v>
      </c>
      <c r="Q3032" t="s">
        <v>118</v>
      </c>
      <c r="R3032" t="s">
        <v>20</v>
      </c>
    </row>
    <row r="3033" spans="1:25" x14ac:dyDescent="0.2">
      <c r="A3033">
        <v>1059074</v>
      </c>
      <c r="B3033" t="s">
        <v>83</v>
      </c>
      <c r="C3033" t="str">
        <f t="shared" si="260"/>
        <v>2008</v>
      </c>
      <c r="D3033" t="s">
        <v>20</v>
      </c>
      <c r="E3033" t="str">
        <f t="shared" si="261"/>
        <v>2008B</v>
      </c>
      <c r="F3033" t="s">
        <v>15</v>
      </c>
      <c r="G3033" t="s">
        <v>56</v>
      </c>
      <c r="H3033" t="s">
        <v>24</v>
      </c>
      <c r="I3033" t="s">
        <v>22</v>
      </c>
      <c r="J3033" t="str">
        <f t="shared" si="263"/>
        <v>ENG</v>
      </c>
      <c r="L3033">
        <v>2011</v>
      </c>
      <c r="M3033">
        <f t="shared" si="264"/>
        <v>3</v>
      </c>
      <c r="N3033" t="str">
        <f t="shared" si="262"/>
        <v>F</v>
      </c>
      <c r="O3033" s="1">
        <v>40677</v>
      </c>
      <c r="P3033" t="s">
        <v>19</v>
      </c>
      <c r="Q3033" t="s">
        <v>121</v>
      </c>
      <c r="R3033" t="s">
        <v>20</v>
      </c>
    </row>
    <row r="3034" spans="1:25" x14ac:dyDescent="0.2">
      <c r="A3034">
        <v>1059086</v>
      </c>
      <c r="B3034" t="s">
        <v>83</v>
      </c>
      <c r="C3034" t="str">
        <f t="shared" si="260"/>
        <v>2008</v>
      </c>
      <c r="D3034" t="s">
        <v>14</v>
      </c>
      <c r="E3034" t="str">
        <f t="shared" si="261"/>
        <v>2008A</v>
      </c>
      <c r="F3034" t="s">
        <v>15</v>
      </c>
      <c r="G3034" t="s">
        <v>43</v>
      </c>
      <c r="H3034" t="s">
        <v>14</v>
      </c>
      <c r="I3034" t="s">
        <v>22</v>
      </c>
      <c r="J3034" t="str">
        <f t="shared" si="263"/>
        <v>ENG</v>
      </c>
      <c r="L3034">
        <v>2011</v>
      </c>
      <c r="M3034">
        <f t="shared" si="264"/>
        <v>3</v>
      </c>
      <c r="N3034" t="str">
        <f t="shared" si="262"/>
        <v>F</v>
      </c>
      <c r="O3034" s="1">
        <v>40677</v>
      </c>
      <c r="P3034" t="s">
        <v>28</v>
      </c>
      <c r="Q3034" t="s">
        <v>118</v>
      </c>
      <c r="R3034" t="s">
        <v>14</v>
      </c>
    </row>
    <row r="3035" spans="1:25" x14ac:dyDescent="0.2">
      <c r="A3035">
        <v>1059086</v>
      </c>
      <c r="B3035" t="s">
        <v>83</v>
      </c>
      <c r="C3035" t="str">
        <f t="shared" si="260"/>
        <v>2008</v>
      </c>
      <c r="D3035" t="s">
        <v>20</v>
      </c>
      <c r="E3035" t="str">
        <f t="shared" si="261"/>
        <v>2008B</v>
      </c>
      <c r="F3035" t="s">
        <v>15</v>
      </c>
      <c r="G3035" t="s">
        <v>56</v>
      </c>
      <c r="H3035" t="s">
        <v>20</v>
      </c>
      <c r="I3035" t="s">
        <v>22</v>
      </c>
      <c r="J3035" t="str">
        <f t="shared" si="263"/>
        <v>ENG</v>
      </c>
      <c r="L3035">
        <v>2011</v>
      </c>
      <c r="M3035">
        <f t="shared" si="264"/>
        <v>3</v>
      </c>
      <c r="N3035" t="str">
        <f t="shared" si="262"/>
        <v>F</v>
      </c>
      <c r="O3035" s="1">
        <v>40677</v>
      </c>
      <c r="P3035" t="s">
        <v>28</v>
      </c>
      <c r="Q3035" t="s">
        <v>121</v>
      </c>
      <c r="R3035" t="s">
        <v>20</v>
      </c>
    </row>
    <row r="3036" spans="1:25" x14ac:dyDescent="0.2">
      <c r="A3036">
        <v>1059164</v>
      </c>
      <c r="B3036" t="s">
        <v>103</v>
      </c>
      <c r="C3036" t="str">
        <f t="shared" si="260"/>
        <v>2010</v>
      </c>
      <c r="D3036" t="s">
        <v>14</v>
      </c>
      <c r="E3036" t="str">
        <f t="shared" si="261"/>
        <v>2010A</v>
      </c>
      <c r="F3036" t="s">
        <v>15</v>
      </c>
      <c r="G3036" t="s">
        <v>43</v>
      </c>
      <c r="H3036" t="s">
        <v>17</v>
      </c>
      <c r="I3036" t="s">
        <v>29</v>
      </c>
      <c r="J3036" t="str">
        <f t="shared" si="263"/>
        <v>ENG</v>
      </c>
      <c r="L3036">
        <v>2012</v>
      </c>
      <c r="M3036">
        <f t="shared" si="264"/>
        <v>2</v>
      </c>
      <c r="N3036" t="str">
        <f t="shared" si="262"/>
        <v>U</v>
      </c>
      <c r="P3036" t="s">
        <v>19</v>
      </c>
    </row>
    <row r="3037" spans="1:25" x14ac:dyDescent="0.2">
      <c r="A3037">
        <v>1059164</v>
      </c>
      <c r="B3037" t="s">
        <v>95</v>
      </c>
      <c r="C3037" t="str">
        <f t="shared" si="260"/>
        <v>2009</v>
      </c>
      <c r="D3037" t="s">
        <v>14</v>
      </c>
      <c r="E3037" t="str">
        <f t="shared" si="261"/>
        <v>2009A</v>
      </c>
      <c r="F3037" t="s">
        <v>15</v>
      </c>
      <c r="G3037" t="s">
        <v>43</v>
      </c>
      <c r="H3037" t="s">
        <v>17</v>
      </c>
      <c r="I3037" t="s">
        <v>18</v>
      </c>
      <c r="J3037" t="str">
        <f t="shared" si="263"/>
        <v>ENG</v>
      </c>
      <c r="L3037">
        <v>2012</v>
      </c>
      <c r="M3037">
        <f t="shared" si="264"/>
        <v>3</v>
      </c>
      <c r="N3037" t="str">
        <f t="shared" si="262"/>
        <v>F</v>
      </c>
      <c r="P3037" t="s">
        <v>19</v>
      </c>
      <c r="Q3037" t="s">
        <v>118</v>
      </c>
      <c r="R3037" t="s">
        <v>17</v>
      </c>
    </row>
    <row r="3038" spans="1:25" x14ac:dyDescent="0.2">
      <c r="A3038">
        <v>1059164</v>
      </c>
      <c r="B3038" t="s">
        <v>95</v>
      </c>
      <c r="C3038" t="str">
        <f t="shared" si="260"/>
        <v>2009</v>
      </c>
      <c r="D3038" t="s">
        <v>20</v>
      </c>
      <c r="E3038" t="str">
        <f t="shared" si="261"/>
        <v>2009B</v>
      </c>
      <c r="F3038" t="s">
        <v>15</v>
      </c>
      <c r="G3038" t="s">
        <v>56</v>
      </c>
      <c r="H3038" t="s">
        <v>17</v>
      </c>
      <c r="I3038" t="s">
        <v>18</v>
      </c>
      <c r="J3038" t="str">
        <f t="shared" si="263"/>
        <v>ENG</v>
      </c>
      <c r="L3038">
        <v>2012</v>
      </c>
      <c r="M3038">
        <f t="shared" si="264"/>
        <v>3</v>
      </c>
      <c r="N3038" t="str">
        <f t="shared" si="262"/>
        <v>F</v>
      </c>
      <c r="P3038" t="s">
        <v>19</v>
      </c>
      <c r="Q3038" t="s">
        <v>118</v>
      </c>
      <c r="R3038" t="s">
        <v>24</v>
      </c>
    </row>
    <row r="3039" spans="1:25" x14ac:dyDescent="0.2">
      <c r="A3039">
        <v>1059406</v>
      </c>
      <c r="B3039" t="s">
        <v>103</v>
      </c>
      <c r="C3039" t="str">
        <f t="shared" si="260"/>
        <v>2010</v>
      </c>
      <c r="D3039" t="s">
        <v>14</v>
      </c>
      <c r="E3039" t="str">
        <f t="shared" si="261"/>
        <v>2010A</v>
      </c>
      <c r="F3039" t="s">
        <v>15</v>
      </c>
      <c r="G3039" t="s">
        <v>43</v>
      </c>
      <c r="H3039" t="s">
        <v>20</v>
      </c>
      <c r="I3039" t="s">
        <v>27</v>
      </c>
      <c r="J3039" t="str">
        <f t="shared" si="263"/>
        <v>ENG</v>
      </c>
      <c r="L3039">
        <v>2013</v>
      </c>
      <c r="M3039">
        <f t="shared" si="264"/>
        <v>3</v>
      </c>
      <c r="N3039" t="str">
        <f t="shared" si="262"/>
        <v>F</v>
      </c>
      <c r="P3039" t="s">
        <v>28</v>
      </c>
      <c r="Q3039" t="s">
        <v>121</v>
      </c>
      <c r="R3039" t="s">
        <v>14</v>
      </c>
      <c r="W3039">
        <v>13</v>
      </c>
      <c r="X3039">
        <v>7</v>
      </c>
      <c r="Y3039">
        <v>8</v>
      </c>
    </row>
    <row r="3040" spans="1:25" x14ac:dyDescent="0.2">
      <c r="A3040">
        <v>1059406</v>
      </c>
      <c r="B3040" t="s">
        <v>103</v>
      </c>
      <c r="C3040" t="str">
        <f t="shared" si="260"/>
        <v>2010</v>
      </c>
      <c r="D3040" t="s">
        <v>20</v>
      </c>
      <c r="E3040" t="str">
        <f t="shared" si="261"/>
        <v>2010B</v>
      </c>
      <c r="F3040" t="s">
        <v>15</v>
      </c>
      <c r="G3040" t="s">
        <v>56</v>
      </c>
      <c r="H3040" t="s">
        <v>20</v>
      </c>
      <c r="I3040" t="s">
        <v>27</v>
      </c>
      <c r="J3040" t="str">
        <f t="shared" si="263"/>
        <v>ENG</v>
      </c>
      <c r="L3040">
        <v>2013</v>
      </c>
      <c r="M3040">
        <f t="shared" si="264"/>
        <v>3</v>
      </c>
      <c r="N3040" t="str">
        <f t="shared" si="262"/>
        <v>F</v>
      </c>
      <c r="P3040" t="s">
        <v>28</v>
      </c>
      <c r="Q3040" t="s">
        <v>116</v>
      </c>
      <c r="R3040" t="s">
        <v>24</v>
      </c>
      <c r="W3040">
        <v>13</v>
      </c>
      <c r="X3040">
        <v>7</v>
      </c>
      <c r="Y3040">
        <v>8</v>
      </c>
    </row>
    <row r="3041" spans="1:20" x14ac:dyDescent="0.2">
      <c r="A3041">
        <v>1062110</v>
      </c>
      <c r="B3041" t="s">
        <v>83</v>
      </c>
      <c r="C3041" t="str">
        <f t="shared" si="260"/>
        <v>2008</v>
      </c>
      <c r="D3041" t="s">
        <v>14</v>
      </c>
      <c r="E3041" t="str">
        <f t="shared" si="261"/>
        <v>2008A</v>
      </c>
      <c r="F3041" t="s">
        <v>15</v>
      </c>
      <c r="G3041" t="s">
        <v>36</v>
      </c>
      <c r="H3041" t="s">
        <v>14</v>
      </c>
      <c r="I3041" t="s">
        <v>18</v>
      </c>
      <c r="J3041" t="str">
        <f t="shared" si="263"/>
        <v>ENG</v>
      </c>
      <c r="L3041">
        <v>2011</v>
      </c>
      <c r="M3041">
        <f t="shared" si="264"/>
        <v>3</v>
      </c>
      <c r="N3041" t="str">
        <f t="shared" si="262"/>
        <v>F</v>
      </c>
      <c r="O3041" s="1">
        <v>40677</v>
      </c>
      <c r="P3041" t="s">
        <v>19</v>
      </c>
      <c r="Q3041" t="s">
        <v>116</v>
      </c>
      <c r="R3041" t="s">
        <v>14</v>
      </c>
    </row>
    <row r="3042" spans="1:20" x14ac:dyDescent="0.2">
      <c r="A3042">
        <v>1062114</v>
      </c>
      <c r="B3042" t="s">
        <v>95</v>
      </c>
      <c r="C3042" t="str">
        <f t="shared" si="260"/>
        <v>2009</v>
      </c>
      <c r="D3042" t="s">
        <v>14</v>
      </c>
      <c r="E3042" t="str">
        <f t="shared" si="261"/>
        <v>2009A</v>
      </c>
      <c r="F3042" t="s">
        <v>15</v>
      </c>
      <c r="G3042" t="s">
        <v>36</v>
      </c>
      <c r="H3042" t="s">
        <v>14</v>
      </c>
      <c r="I3042" t="s">
        <v>21</v>
      </c>
      <c r="J3042" t="str">
        <f t="shared" si="263"/>
        <v>COMP</v>
      </c>
      <c r="L3042">
        <v>2011</v>
      </c>
      <c r="M3042">
        <f t="shared" si="264"/>
        <v>2</v>
      </c>
      <c r="N3042" t="str">
        <f t="shared" si="262"/>
        <v>U</v>
      </c>
      <c r="P3042" t="s">
        <v>19</v>
      </c>
      <c r="Q3042" t="s">
        <v>126</v>
      </c>
      <c r="R3042" t="s">
        <v>24</v>
      </c>
    </row>
    <row r="3043" spans="1:20" x14ac:dyDescent="0.2">
      <c r="A3043">
        <v>1062114</v>
      </c>
      <c r="B3043" t="s">
        <v>95</v>
      </c>
      <c r="C3043" t="str">
        <f t="shared" si="260"/>
        <v>2009</v>
      </c>
      <c r="D3043" t="s">
        <v>20</v>
      </c>
      <c r="E3043" t="str">
        <f t="shared" si="261"/>
        <v>2009B</v>
      </c>
      <c r="F3043" t="s">
        <v>15</v>
      </c>
      <c r="G3043" t="s">
        <v>59</v>
      </c>
      <c r="H3043" t="s">
        <v>20</v>
      </c>
      <c r="I3043" t="s">
        <v>21</v>
      </c>
      <c r="J3043" t="str">
        <f t="shared" si="263"/>
        <v>COMP</v>
      </c>
      <c r="L3043">
        <v>2011</v>
      </c>
      <c r="M3043">
        <f t="shared" si="264"/>
        <v>2</v>
      </c>
      <c r="N3043" t="str">
        <f t="shared" si="262"/>
        <v>U</v>
      </c>
      <c r="P3043" t="s">
        <v>19</v>
      </c>
    </row>
    <row r="3044" spans="1:20" x14ac:dyDescent="0.2">
      <c r="A3044">
        <v>1062114</v>
      </c>
      <c r="B3044" t="s">
        <v>99</v>
      </c>
      <c r="C3044" t="str">
        <f t="shared" si="260"/>
        <v>2009</v>
      </c>
      <c r="D3044" t="s">
        <v>24</v>
      </c>
      <c r="E3044" t="str">
        <f t="shared" si="261"/>
        <v>2009C</v>
      </c>
      <c r="F3044" t="s">
        <v>15</v>
      </c>
      <c r="G3044" t="s">
        <v>52</v>
      </c>
      <c r="H3044" t="s">
        <v>24</v>
      </c>
      <c r="I3044" t="s">
        <v>15</v>
      </c>
      <c r="J3044" t="str">
        <f t="shared" si="263"/>
        <v>SCI</v>
      </c>
      <c r="L3044">
        <v>2011</v>
      </c>
      <c r="M3044">
        <f t="shared" si="264"/>
        <v>2</v>
      </c>
      <c r="N3044" t="str">
        <f t="shared" si="262"/>
        <v>U</v>
      </c>
      <c r="P3044" t="s">
        <v>19</v>
      </c>
      <c r="Q3044" t="s">
        <v>122</v>
      </c>
      <c r="R3044" t="s">
        <v>24</v>
      </c>
      <c r="S3044" t="s">
        <v>120</v>
      </c>
      <c r="T3044" t="s">
        <v>24</v>
      </c>
    </row>
    <row r="3045" spans="1:20" x14ac:dyDescent="0.2">
      <c r="A3045">
        <v>1062114</v>
      </c>
      <c r="B3045" t="s">
        <v>99</v>
      </c>
      <c r="C3045" t="str">
        <f t="shared" si="260"/>
        <v>2009</v>
      </c>
      <c r="D3045" t="s">
        <v>57</v>
      </c>
      <c r="E3045" t="str">
        <f t="shared" si="261"/>
        <v>2009D</v>
      </c>
      <c r="F3045" t="s">
        <v>15</v>
      </c>
      <c r="G3045" t="s">
        <v>77</v>
      </c>
      <c r="H3045" t="s">
        <v>24</v>
      </c>
      <c r="I3045" t="s">
        <v>15</v>
      </c>
      <c r="J3045" t="str">
        <f t="shared" si="263"/>
        <v>SCI</v>
      </c>
      <c r="L3045">
        <v>2011</v>
      </c>
      <c r="M3045">
        <f t="shared" si="264"/>
        <v>2</v>
      </c>
      <c r="N3045" t="str">
        <f t="shared" si="262"/>
        <v>U</v>
      </c>
      <c r="P3045" t="s">
        <v>19</v>
      </c>
    </row>
    <row r="3046" spans="1:20" x14ac:dyDescent="0.2">
      <c r="A3046">
        <v>1062114</v>
      </c>
      <c r="B3046" t="s">
        <v>91</v>
      </c>
      <c r="C3046" t="str">
        <f t="shared" si="260"/>
        <v>2008</v>
      </c>
      <c r="D3046" t="s">
        <v>24</v>
      </c>
      <c r="E3046" t="str">
        <f t="shared" si="261"/>
        <v>2008C</v>
      </c>
      <c r="F3046" t="s">
        <v>15</v>
      </c>
      <c r="G3046" t="s">
        <v>16</v>
      </c>
      <c r="H3046" t="s">
        <v>24</v>
      </c>
      <c r="I3046" t="s">
        <v>21</v>
      </c>
      <c r="J3046" t="str">
        <f t="shared" si="263"/>
        <v>COMP</v>
      </c>
      <c r="L3046">
        <v>2011</v>
      </c>
      <c r="M3046">
        <f t="shared" si="264"/>
        <v>3</v>
      </c>
      <c r="N3046" t="str">
        <f t="shared" si="262"/>
        <v>F</v>
      </c>
      <c r="P3046" t="s">
        <v>19</v>
      </c>
      <c r="Q3046" t="s">
        <v>116</v>
      </c>
      <c r="R3046" t="s">
        <v>20</v>
      </c>
    </row>
    <row r="3047" spans="1:20" x14ac:dyDescent="0.2">
      <c r="A3047">
        <v>1062114</v>
      </c>
      <c r="B3047" t="s">
        <v>91</v>
      </c>
      <c r="C3047" t="str">
        <f t="shared" si="260"/>
        <v>2008</v>
      </c>
      <c r="D3047" t="s">
        <v>57</v>
      </c>
      <c r="E3047" t="str">
        <f t="shared" si="261"/>
        <v>2008D</v>
      </c>
      <c r="F3047" t="s">
        <v>15</v>
      </c>
      <c r="G3047" t="s">
        <v>56</v>
      </c>
      <c r="H3047" t="s">
        <v>24</v>
      </c>
      <c r="I3047" t="s">
        <v>21</v>
      </c>
      <c r="J3047" t="str">
        <f t="shared" si="263"/>
        <v>COMP</v>
      </c>
      <c r="L3047">
        <v>2011</v>
      </c>
      <c r="M3047">
        <f t="shared" si="264"/>
        <v>3</v>
      </c>
      <c r="N3047" t="str">
        <f t="shared" si="262"/>
        <v>F</v>
      </c>
      <c r="P3047" t="s">
        <v>19</v>
      </c>
      <c r="Q3047" t="s">
        <v>123</v>
      </c>
      <c r="R3047" t="s">
        <v>24</v>
      </c>
    </row>
    <row r="3048" spans="1:20" x14ac:dyDescent="0.2">
      <c r="A3048">
        <v>1062114</v>
      </c>
      <c r="B3048" t="s">
        <v>103</v>
      </c>
      <c r="C3048" t="str">
        <f t="shared" si="260"/>
        <v>2010</v>
      </c>
      <c r="D3048" t="s">
        <v>14</v>
      </c>
      <c r="E3048" t="str">
        <f t="shared" si="261"/>
        <v>2010A</v>
      </c>
      <c r="F3048" t="s">
        <v>15</v>
      </c>
      <c r="G3048" t="s">
        <v>40</v>
      </c>
      <c r="H3048" t="s">
        <v>17</v>
      </c>
      <c r="I3048" t="s">
        <v>15</v>
      </c>
      <c r="J3048" t="str">
        <f t="shared" si="263"/>
        <v>SCI</v>
      </c>
      <c r="L3048">
        <v>2011</v>
      </c>
      <c r="M3048">
        <f t="shared" si="264"/>
        <v>1</v>
      </c>
      <c r="N3048" t="str">
        <f t="shared" si="262"/>
        <v>U</v>
      </c>
      <c r="P3048" t="s">
        <v>19</v>
      </c>
      <c r="Q3048" t="s">
        <v>127</v>
      </c>
      <c r="R3048" t="s">
        <v>17</v>
      </c>
    </row>
    <row r="3049" spans="1:20" x14ac:dyDescent="0.2">
      <c r="A3049">
        <v>1062610</v>
      </c>
      <c r="B3049" t="s">
        <v>83</v>
      </c>
      <c r="C3049" t="str">
        <f t="shared" si="260"/>
        <v>2008</v>
      </c>
      <c r="D3049" t="s">
        <v>14</v>
      </c>
      <c r="E3049" t="str">
        <f t="shared" si="261"/>
        <v>2008A</v>
      </c>
      <c r="F3049" t="s">
        <v>15</v>
      </c>
      <c r="G3049" t="s">
        <v>43</v>
      </c>
      <c r="H3049" t="s">
        <v>20</v>
      </c>
      <c r="I3049" t="s">
        <v>18</v>
      </c>
      <c r="J3049" t="str">
        <f t="shared" si="263"/>
        <v>ENG</v>
      </c>
      <c r="L3049">
        <v>2011</v>
      </c>
      <c r="M3049">
        <f t="shared" si="264"/>
        <v>3</v>
      </c>
      <c r="N3049" t="str">
        <f t="shared" si="262"/>
        <v>F</v>
      </c>
      <c r="O3049" s="1">
        <v>40677</v>
      </c>
      <c r="P3049" t="s">
        <v>19</v>
      </c>
      <c r="Q3049" t="s">
        <v>116</v>
      </c>
      <c r="R3049" t="s">
        <v>20</v>
      </c>
    </row>
    <row r="3050" spans="1:20" x14ac:dyDescent="0.2">
      <c r="A3050">
        <v>1062610</v>
      </c>
      <c r="B3050" t="s">
        <v>91</v>
      </c>
      <c r="C3050" t="str">
        <f t="shared" si="260"/>
        <v>2008</v>
      </c>
      <c r="D3050" t="s">
        <v>24</v>
      </c>
      <c r="E3050" t="str">
        <f t="shared" si="261"/>
        <v>2008C</v>
      </c>
      <c r="F3050" t="s">
        <v>15</v>
      </c>
      <c r="G3050" t="s">
        <v>36</v>
      </c>
      <c r="H3050" t="s">
        <v>20</v>
      </c>
      <c r="I3050" t="s">
        <v>48</v>
      </c>
      <c r="J3050" t="str">
        <f t="shared" si="263"/>
        <v>ENG</v>
      </c>
      <c r="L3050">
        <v>2011</v>
      </c>
      <c r="M3050">
        <f t="shared" si="264"/>
        <v>3</v>
      </c>
      <c r="N3050" t="str">
        <f t="shared" si="262"/>
        <v>F</v>
      </c>
      <c r="O3050" s="1">
        <v>40677</v>
      </c>
      <c r="P3050" t="s">
        <v>19</v>
      </c>
    </row>
    <row r="3051" spans="1:20" x14ac:dyDescent="0.2">
      <c r="A3051">
        <v>1062610</v>
      </c>
      <c r="B3051" t="s">
        <v>91</v>
      </c>
      <c r="C3051" t="str">
        <f t="shared" si="260"/>
        <v>2008</v>
      </c>
      <c r="D3051" t="s">
        <v>57</v>
      </c>
      <c r="E3051" t="str">
        <f t="shared" si="261"/>
        <v>2008D</v>
      </c>
      <c r="F3051" t="s">
        <v>15</v>
      </c>
      <c r="G3051" t="s">
        <v>77</v>
      </c>
      <c r="H3051" t="s">
        <v>20</v>
      </c>
      <c r="I3051" t="s">
        <v>48</v>
      </c>
      <c r="J3051" t="str">
        <f t="shared" si="263"/>
        <v>ENG</v>
      </c>
      <c r="L3051">
        <v>2011</v>
      </c>
      <c r="M3051">
        <f t="shared" si="264"/>
        <v>3</v>
      </c>
      <c r="N3051" t="str">
        <f t="shared" si="262"/>
        <v>F</v>
      </c>
      <c r="O3051" s="1">
        <v>40677</v>
      </c>
      <c r="P3051" t="s">
        <v>19</v>
      </c>
      <c r="Q3051" t="s">
        <v>122</v>
      </c>
      <c r="R3051" t="s">
        <v>24</v>
      </c>
    </row>
    <row r="3052" spans="1:20" x14ac:dyDescent="0.2">
      <c r="A3052">
        <v>1062610</v>
      </c>
      <c r="B3052" t="s">
        <v>83</v>
      </c>
      <c r="C3052" t="str">
        <f t="shared" si="260"/>
        <v>2008</v>
      </c>
      <c r="D3052" t="s">
        <v>20</v>
      </c>
      <c r="E3052" t="str">
        <f t="shared" si="261"/>
        <v>2008B</v>
      </c>
      <c r="F3052" t="s">
        <v>15</v>
      </c>
      <c r="G3052" t="s">
        <v>56</v>
      </c>
      <c r="H3052" t="s">
        <v>17</v>
      </c>
      <c r="I3052" t="s">
        <v>18</v>
      </c>
      <c r="J3052" t="str">
        <f t="shared" si="263"/>
        <v>ENG</v>
      </c>
      <c r="L3052">
        <v>2011</v>
      </c>
      <c r="M3052">
        <f t="shared" si="264"/>
        <v>3</v>
      </c>
      <c r="N3052" t="str">
        <f t="shared" si="262"/>
        <v>F</v>
      </c>
      <c r="O3052" s="1">
        <v>40677</v>
      </c>
      <c r="P3052" t="s">
        <v>19</v>
      </c>
      <c r="Q3052" t="s">
        <v>123</v>
      </c>
      <c r="R3052" t="s">
        <v>24</v>
      </c>
    </row>
    <row r="3053" spans="1:20" x14ac:dyDescent="0.2">
      <c r="A3053">
        <v>1062636</v>
      </c>
      <c r="B3053" t="s">
        <v>91</v>
      </c>
      <c r="C3053" t="str">
        <f t="shared" si="260"/>
        <v>2008</v>
      </c>
      <c r="D3053" t="s">
        <v>24</v>
      </c>
      <c r="E3053" t="str">
        <f t="shared" si="261"/>
        <v>2008C</v>
      </c>
      <c r="F3053" t="s">
        <v>15</v>
      </c>
      <c r="G3053" t="s">
        <v>43</v>
      </c>
      <c r="H3053" t="s">
        <v>20</v>
      </c>
      <c r="I3053" t="s">
        <v>41</v>
      </c>
      <c r="J3053" t="str">
        <f t="shared" si="263"/>
        <v>ENG</v>
      </c>
      <c r="L3053">
        <v>2011</v>
      </c>
      <c r="M3053">
        <f t="shared" ref="M3053:M3056" si="265">L3053-C3053</f>
        <v>3</v>
      </c>
      <c r="N3053" t="str">
        <f t="shared" si="262"/>
        <v>F</v>
      </c>
      <c r="O3053" s="1">
        <v>40677</v>
      </c>
      <c r="P3053" t="s">
        <v>28</v>
      </c>
      <c r="Q3053" t="s">
        <v>122</v>
      </c>
      <c r="R3053" t="s">
        <v>24</v>
      </c>
    </row>
    <row r="3054" spans="1:20" x14ac:dyDescent="0.2">
      <c r="A3054">
        <v>1062838</v>
      </c>
      <c r="B3054" t="s">
        <v>83</v>
      </c>
      <c r="C3054" t="str">
        <f t="shared" si="260"/>
        <v>2008</v>
      </c>
      <c r="D3054" t="s">
        <v>20</v>
      </c>
      <c r="E3054" t="str">
        <f t="shared" si="261"/>
        <v>2008B</v>
      </c>
      <c r="F3054" t="s">
        <v>15</v>
      </c>
      <c r="G3054" t="s">
        <v>56</v>
      </c>
      <c r="H3054" t="s">
        <v>20</v>
      </c>
      <c r="I3054" t="s">
        <v>27</v>
      </c>
      <c r="J3054" t="str">
        <f t="shared" si="263"/>
        <v>ENG</v>
      </c>
      <c r="L3054">
        <v>2011</v>
      </c>
      <c r="M3054">
        <f t="shared" si="265"/>
        <v>3</v>
      </c>
      <c r="N3054" t="str">
        <f t="shared" si="262"/>
        <v>F</v>
      </c>
      <c r="O3054" s="1">
        <v>40677</v>
      </c>
      <c r="P3054" t="s">
        <v>19</v>
      </c>
      <c r="Q3054" t="s">
        <v>121</v>
      </c>
      <c r="R3054" t="s">
        <v>20</v>
      </c>
    </row>
    <row r="3055" spans="1:20" x14ac:dyDescent="0.2">
      <c r="A3055">
        <v>1062838</v>
      </c>
      <c r="B3055" t="s">
        <v>99</v>
      </c>
      <c r="C3055" t="str">
        <f t="shared" si="260"/>
        <v>2009</v>
      </c>
      <c r="D3055" t="s">
        <v>24</v>
      </c>
      <c r="E3055" t="str">
        <f t="shared" si="261"/>
        <v>2009C</v>
      </c>
      <c r="F3055" t="s">
        <v>15</v>
      </c>
      <c r="G3055" t="s">
        <v>43</v>
      </c>
      <c r="H3055" t="s">
        <v>24</v>
      </c>
      <c r="I3055" t="s">
        <v>27</v>
      </c>
      <c r="J3055" t="str">
        <f t="shared" si="263"/>
        <v>ENG</v>
      </c>
      <c r="L3055">
        <v>2011</v>
      </c>
      <c r="M3055">
        <f t="shared" si="265"/>
        <v>2</v>
      </c>
      <c r="N3055" t="str">
        <f t="shared" si="262"/>
        <v>U</v>
      </c>
      <c r="O3055" s="1">
        <v>40677</v>
      </c>
      <c r="P3055" t="s">
        <v>19</v>
      </c>
    </row>
    <row r="3056" spans="1:20" x14ac:dyDescent="0.2">
      <c r="A3056">
        <v>1062838</v>
      </c>
      <c r="B3056" t="s">
        <v>83</v>
      </c>
      <c r="C3056" t="str">
        <f t="shared" si="260"/>
        <v>2008</v>
      </c>
      <c r="D3056" t="s">
        <v>14</v>
      </c>
      <c r="E3056" t="str">
        <f t="shared" si="261"/>
        <v>2008A</v>
      </c>
      <c r="F3056" t="s">
        <v>15</v>
      </c>
      <c r="G3056" t="s">
        <v>43</v>
      </c>
      <c r="H3056" t="s">
        <v>17</v>
      </c>
      <c r="I3056" t="s">
        <v>27</v>
      </c>
      <c r="J3056" t="str">
        <f t="shared" si="263"/>
        <v>ENG</v>
      </c>
      <c r="L3056">
        <v>2011</v>
      </c>
      <c r="M3056">
        <f t="shared" si="265"/>
        <v>3</v>
      </c>
      <c r="N3056" t="str">
        <f t="shared" si="262"/>
        <v>F</v>
      </c>
      <c r="O3056" s="1">
        <v>40677</v>
      </c>
      <c r="P3056" t="s">
        <v>19</v>
      </c>
      <c r="Q3056" t="s">
        <v>118</v>
      </c>
      <c r="R3056" t="s">
        <v>24</v>
      </c>
    </row>
    <row r="3057" spans="1:18" x14ac:dyDescent="0.2">
      <c r="A3057">
        <v>1063812</v>
      </c>
      <c r="B3057" t="s">
        <v>103</v>
      </c>
      <c r="C3057" t="str">
        <f t="shared" si="260"/>
        <v>2010</v>
      </c>
      <c r="D3057" t="s">
        <v>14</v>
      </c>
      <c r="E3057" t="str">
        <f t="shared" si="261"/>
        <v>2010A</v>
      </c>
      <c r="F3057" t="s">
        <v>15</v>
      </c>
      <c r="G3057" t="s">
        <v>43</v>
      </c>
      <c r="H3057" t="s">
        <v>14</v>
      </c>
      <c r="I3057" t="s">
        <v>23</v>
      </c>
      <c r="J3057" t="str">
        <f t="shared" si="263"/>
        <v>ENG</v>
      </c>
      <c r="L3057" t="s">
        <v>38</v>
      </c>
      <c r="M3057" t="s">
        <v>38</v>
      </c>
      <c r="N3057" t="str">
        <f t="shared" si="262"/>
        <v>U</v>
      </c>
      <c r="P3057" t="s">
        <v>19</v>
      </c>
      <c r="Q3057" t="s">
        <v>118</v>
      </c>
      <c r="R3057" t="s">
        <v>14</v>
      </c>
    </row>
    <row r="3058" spans="1:18" x14ac:dyDescent="0.2">
      <c r="A3058">
        <v>1063812</v>
      </c>
      <c r="B3058" t="s">
        <v>103</v>
      </c>
      <c r="C3058" t="str">
        <f t="shared" si="260"/>
        <v>2010</v>
      </c>
      <c r="D3058" t="s">
        <v>20</v>
      </c>
      <c r="E3058" t="str">
        <f t="shared" si="261"/>
        <v>2010B</v>
      </c>
      <c r="F3058" t="s">
        <v>15</v>
      </c>
      <c r="G3058" t="s">
        <v>56</v>
      </c>
      <c r="H3058" t="s">
        <v>14</v>
      </c>
      <c r="I3058" t="s">
        <v>23</v>
      </c>
      <c r="J3058" t="str">
        <f t="shared" si="263"/>
        <v>ENG</v>
      </c>
      <c r="L3058" t="s">
        <v>38</v>
      </c>
      <c r="M3058" t="s">
        <v>38</v>
      </c>
      <c r="N3058" t="str">
        <f t="shared" si="262"/>
        <v>U</v>
      </c>
      <c r="P3058" t="s">
        <v>19</v>
      </c>
      <c r="Q3058" t="s">
        <v>121</v>
      </c>
      <c r="R3058" t="s">
        <v>14</v>
      </c>
    </row>
    <row r="3059" spans="1:18" x14ac:dyDescent="0.2">
      <c r="A3059">
        <v>1064406</v>
      </c>
      <c r="B3059" t="s">
        <v>66</v>
      </c>
      <c r="C3059" t="str">
        <f t="shared" si="260"/>
        <v>2007</v>
      </c>
      <c r="D3059" t="s">
        <v>57</v>
      </c>
      <c r="E3059" t="str">
        <f t="shared" si="261"/>
        <v>2007D</v>
      </c>
      <c r="F3059" t="s">
        <v>15</v>
      </c>
      <c r="G3059" t="s">
        <v>59</v>
      </c>
      <c r="H3059" t="s">
        <v>14</v>
      </c>
      <c r="I3059" t="s">
        <v>25</v>
      </c>
      <c r="J3059" t="str">
        <f t="shared" si="263"/>
        <v>ENG</v>
      </c>
      <c r="L3059">
        <v>2007</v>
      </c>
      <c r="M3059">
        <f t="shared" ref="M3059:M3098" si="266">L3059-C3059</f>
        <v>0</v>
      </c>
      <c r="N3059" t="str">
        <f t="shared" si="262"/>
        <v>U</v>
      </c>
      <c r="O3059" s="1">
        <v>39221</v>
      </c>
      <c r="P3059" t="s">
        <v>28</v>
      </c>
    </row>
    <row r="3060" spans="1:18" x14ac:dyDescent="0.2">
      <c r="A3060">
        <v>1064428</v>
      </c>
      <c r="B3060" t="s">
        <v>13</v>
      </c>
      <c r="C3060" t="str">
        <f t="shared" si="260"/>
        <v>2007</v>
      </c>
      <c r="D3060" t="s">
        <v>20</v>
      </c>
      <c r="E3060" t="str">
        <f t="shared" si="261"/>
        <v>2007B</v>
      </c>
      <c r="F3060" t="s">
        <v>15</v>
      </c>
      <c r="G3060" t="s">
        <v>56</v>
      </c>
      <c r="H3060" t="s">
        <v>17</v>
      </c>
      <c r="I3060" t="s">
        <v>22</v>
      </c>
      <c r="J3060" t="str">
        <f t="shared" si="263"/>
        <v>ENG</v>
      </c>
      <c r="L3060">
        <v>2008</v>
      </c>
      <c r="M3060">
        <f t="shared" si="266"/>
        <v>1</v>
      </c>
      <c r="N3060" t="str">
        <f t="shared" si="262"/>
        <v>U</v>
      </c>
      <c r="O3060" s="1">
        <v>39870</v>
      </c>
      <c r="P3060" t="s">
        <v>19</v>
      </c>
    </row>
    <row r="3061" spans="1:18" x14ac:dyDescent="0.2">
      <c r="A3061">
        <v>1066220</v>
      </c>
      <c r="B3061" t="s">
        <v>83</v>
      </c>
      <c r="C3061" t="str">
        <f t="shared" si="260"/>
        <v>2008</v>
      </c>
      <c r="D3061" t="s">
        <v>14</v>
      </c>
      <c r="E3061" t="str">
        <f t="shared" si="261"/>
        <v>2008A</v>
      </c>
      <c r="F3061" t="s">
        <v>15</v>
      </c>
      <c r="G3061" t="s">
        <v>43</v>
      </c>
      <c r="H3061" t="s">
        <v>14</v>
      </c>
      <c r="I3061" t="s">
        <v>22</v>
      </c>
      <c r="J3061" t="str">
        <f t="shared" si="263"/>
        <v>ENG</v>
      </c>
      <c r="L3061">
        <v>2011</v>
      </c>
      <c r="M3061">
        <f t="shared" si="266"/>
        <v>3</v>
      </c>
      <c r="N3061" t="str">
        <f t="shared" si="262"/>
        <v>F</v>
      </c>
      <c r="O3061" s="1">
        <v>40677</v>
      </c>
      <c r="P3061" t="s">
        <v>19</v>
      </c>
      <c r="Q3061" t="s">
        <v>118</v>
      </c>
      <c r="R3061" t="s">
        <v>14</v>
      </c>
    </row>
    <row r="3062" spans="1:18" x14ac:dyDescent="0.2">
      <c r="A3062">
        <v>1066220</v>
      </c>
      <c r="B3062" t="s">
        <v>83</v>
      </c>
      <c r="C3062" t="str">
        <f t="shared" si="260"/>
        <v>2008</v>
      </c>
      <c r="D3062" t="s">
        <v>20</v>
      </c>
      <c r="E3062" t="str">
        <f t="shared" si="261"/>
        <v>2008B</v>
      </c>
      <c r="F3062" t="s">
        <v>15</v>
      </c>
      <c r="G3062" t="s">
        <v>56</v>
      </c>
      <c r="H3062" t="s">
        <v>14</v>
      </c>
      <c r="I3062" t="s">
        <v>22</v>
      </c>
      <c r="J3062" t="str">
        <f t="shared" si="263"/>
        <v>ENG</v>
      </c>
      <c r="L3062">
        <v>2011</v>
      </c>
      <c r="M3062">
        <f t="shared" si="266"/>
        <v>3</v>
      </c>
      <c r="N3062" t="str">
        <f t="shared" si="262"/>
        <v>F</v>
      </c>
      <c r="O3062" s="1">
        <v>40677</v>
      </c>
      <c r="P3062" t="s">
        <v>19</v>
      </c>
      <c r="Q3062" t="s">
        <v>121</v>
      </c>
      <c r="R3062" t="s">
        <v>14</v>
      </c>
    </row>
    <row r="3063" spans="1:18" x14ac:dyDescent="0.2">
      <c r="A3063">
        <v>1078968</v>
      </c>
      <c r="B3063" t="s">
        <v>95</v>
      </c>
      <c r="C3063" t="str">
        <f t="shared" si="260"/>
        <v>2009</v>
      </c>
      <c r="D3063" t="s">
        <v>14</v>
      </c>
      <c r="E3063" t="str">
        <f t="shared" si="261"/>
        <v>2009A</v>
      </c>
      <c r="F3063" t="s">
        <v>15</v>
      </c>
      <c r="G3063" t="s">
        <v>43</v>
      </c>
      <c r="H3063" t="s">
        <v>20</v>
      </c>
      <c r="I3063" t="s">
        <v>85</v>
      </c>
      <c r="J3063" t="str">
        <f t="shared" si="263"/>
        <v>ENG</v>
      </c>
      <c r="L3063">
        <v>2012</v>
      </c>
      <c r="M3063">
        <f t="shared" si="266"/>
        <v>3</v>
      </c>
      <c r="N3063" t="str">
        <f t="shared" si="262"/>
        <v>F</v>
      </c>
      <c r="P3063" t="s">
        <v>19</v>
      </c>
      <c r="Q3063" t="s">
        <v>118</v>
      </c>
      <c r="R3063" t="s">
        <v>24</v>
      </c>
    </row>
    <row r="3064" spans="1:18" x14ac:dyDescent="0.2">
      <c r="A3064">
        <v>1078968</v>
      </c>
      <c r="B3064" t="s">
        <v>95</v>
      </c>
      <c r="C3064" t="str">
        <f t="shared" si="260"/>
        <v>2009</v>
      </c>
      <c r="D3064" t="s">
        <v>20</v>
      </c>
      <c r="E3064" t="str">
        <f t="shared" si="261"/>
        <v>2009B</v>
      </c>
      <c r="F3064" t="s">
        <v>15</v>
      </c>
      <c r="G3064" t="s">
        <v>56</v>
      </c>
      <c r="H3064" t="s">
        <v>24</v>
      </c>
      <c r="I3064" t="s">
        <v>85</v>
      </c>
      <c r="J3064" t="str">
        <f t="shared" si="263"/>
        <v>ENG</v>
      </c>
      <c r="L3064">
        <v>2012</v>
      </c>
      <c r="M3064">
        <f t="shared" si="266"/>
        <v>3</v>
      </c>
      <c r="N3064" t="str">
        <f t="shared" si="262"/>
        <v>F</v>
      </c>
      <c r="P3064" t="s">
        <v>19</v>
      </c>
      <c r="Q3064" t="s">
        <v>121</v>
      </c>
      <c r="R3064" t="s">
        <v>24</v>
      </c>
    </row>
    <row r="3065" spans="1:18" x14ac:dyDescent="0.2">
      <c r="A3065">
        <v>1090598</v>
      </c>
      <c r="B3065" t="s">
        <v>95</v>
      </c>
      <c r="C3065" t="str">
        <f t="shared" si="260"/>
        <v>2009</v>
      </c>
      <c r="D3065" t="s">
        <v>14</v>
      </c>
      <c r="E3065" t="str">
        <f t="shared" si="261"/>
        <v>2009A</v>
      </c>
      <c r="F3065" t="s">
        <v>15</v>
      </c>
      <c r="G3065" t="s">
        <v>43</v>
      </c>
      <c r="H3065" t="s">
        <v>20</v>
      </c>
      <c r="I3065" t="s">
        <v>85</v>
      </c>
      <c r="J3065" t="str">
        <f t="shared" si="263"/>
        <v>ENG</v>
      </c>
      <c r="L3065">
        <v>2012</v>
      </c>
      <c r="M3065">
        <f t="shared" si="266"/>
        <v>3</v>
      </c>
      <c r="N3065" t="str">
        <f t="shared" si="262"/>
        <v>F</v>
      </c>
      <c r="P3065" t="s">
        <v>19</v>
      </c>
      <c r="Q3065" t="s">
        <v>118</v>
      </c>
      <c r="R3065" t="s">
        <v>24</v>
      </c>
    </row>
    <row r="3066" spans="1:18" x14ac:dyDescent="0.2">
      <c r="A3066">
        <v>1090598</v>
      </c>
      <c r="B3066" t="s">
        <v>95</v>
      </c>
      <c r="C3066" t="str">
        <f t="shared" si="260"/>
        <v>2009</v>
      </c>
      <c r="D3066" t="s">
        <v>20</v>
      </c>
      <c r="E3066" t="str">
        <f t="shared" si="261"/>
        <v>2009B</v>
      </c>
      <c r="F3066" t="s">
        <v>15</v>
      </c>
      <c r="G3066" t="s">
        <v>56</v>
      </c>
      <c r="H3066" t="s">
        <v>20</v>
      </c>
      <c r="I3066" t="s">
        <v>85</v>
      </c>
      <c r="J3066" t="str">
        <f t="shared" si="263"/>
        <v>ENG</v>
      </c>
      <c r="L3066">
        <v>2012</v>
      </c>
      <c r="M3066">
        <f t="shared" si="266"/>
        <v>3</v>
      </c>
      <c r="N3066" t="str">
        <f t="shared" si="262"/>
        <v>F</v>
      </c>
      <c r="P3066" t="s">
        <v>19</v>
      </c>
      <c r="Q3066" t="s">
        <v>121</v>
      </c>
      <c r="R3066" t="s">
        <v>17</v>
      </c>
    </row>
    <row r="3067" spans="1:18" x14ac:dyDescent="0.2">
      <c r="A3067">
        <v>1066984</v>
      </c>
      <c r="B3067" t="s">
        <v>83</v>
      </c>
      <c r="C3067" t="str">
        <f t="shared" si="260"/>
        <v>2008</v>
      </c>
      <c r="D3067" t="s">
        <v>14</v>
      </c>
      <c r="E3067" t="str">
        <f t="shared" si="261"/>
        <v>2008A</v>
      </c>
      <c r="F3067" t="s">
        <v>15</v>
      </c>
      <c r="G3067" t="s">
        <v>43</v>
      </c>
      <c r="H3067" t="s">
        <v>17</v>
      </c>
      <c r="I3067" t="s">
        <v>41</v>
      </c>
      <c r="J3067" t="str">
        <f t="shared" si="263"/>
        <v>ENG</v>
      </c>
      <c r="L3067">
        <v>2011</v>
      </c>
      <c r="M3067">
        <f t="shared" si="266"/>
        <v>3</v>
      </c>
      <c r="N3067" t="str">
        <f t="shared" si="262"/>
        <v>F</v>
      </c>
      <c r="P3067" t="s">
        <v>19</v>
      </c>
      <c r="Q3067" t="s">
        <v>121</v>
      </c>
      <c r="R3067" t="s">
        <v>17</v>
      </c>
    </row>
    <row r="3068" spans="1:18" x14ac:dyDescent="0.2">
      <c r="A3068">
        <v>1066984</v>
      </c>
      <c r="B3068" t="s">
        <v>83</v>
      </c>
      <c r="C3068" t="str">
        <f t="shared" si="260"/>
        <v>2008</v>
      </c>
      <c r="D3068" t="s">
        <v>20</v>
      </c>
      <c r="E3068" t="str">
        <f t="shared" si="261"/>
        <v>2008B</v>
      </c>
      <c r="F3068" t="s">
        <v>15</v>
      </c>
      <c r="G3068" t="s">
        <v>56</v>
      </c>
      <c r="H3068" t="s">
        <v>17</v>
      </c>
      <c r="I3068" t="s">
        <v>41</v>
      </c>
      <c r="J3068" t="str">
        <f t="shared" si="263"/>
        <v>ENG</v>
      </c>
      <c r="L3068">
        <v>2011</v>
      </c>
      <c r="M3068">
        <f t="shared" si="266"/>
        <v>3</v>
      </c>
      <c r="N3068" t="str">
        <f t="shared" si="262"/>
        <v>F</v>
      </c>
      <c r="P3068" t="s">
        <v>19</v>
      </c>
    </row>
    <row r="3069" spans="1:18" x14ac:dyDescent="0.2">
      <c r="A3069">
        <v>1067068</v>
      </c>
      <c r="B3069" t="s">
        <v>13</v>
      </c>
      <c r="C3069" t="str">
        <f t="shared" si="260"/>
        <v>2007</v>
      </c>
      <c r="D3069" t="s">
        <v>20</v>
      </c>
      <c r="E3069" t="str">
        <f t="shared" si="261"/>
        <v>2007B</v>
      </c>
      <c r="F3069" t="s">
        <v>15</v>
      </c>
      <c r="G3069" t="s">
        <v>59</v>
      </c>
      <c r="H3069" t="s">
        <v>14</v>
      </c>
      <c r="I3069" t="s">
        <v>30</v>
      </c>
      <c r="J3069" t="str">
        <f t="shared" si="263"/>
        <v>SCI</v>
      </c>
      <c r="L3069">
        <v>2007</v>
      </c>
      <c r="M3069">
        <f t="shared" si="266"/>
        <v>0</v>
      </c>
      <c r="N3069" t="str">
        <f t="shared" si="262"/>
        <v>U</v>
      </c>
      <c r="O3069" s="1">
        <v>39221</v>
      </c>
      <c r="P3069" t="s">
        <v>28</v>
      </c>
    </row>
    <row r="3070" spans="1:18" x14ac:dyDescent="0.2">
      <c r="A3070">
        <v>1067774</v>
      </c>
      <c r="B3070" t="s">
        <v>104</v>
      </c>
      <c r="C3070" t="str">
        <f t="shared" si="260"/>
        <v>2010</v>
      </c>
      <c r="D3070" t="s">
        <v>24</v>
      </c>
      <c r="E3070" t="str">
        <f t="shared" si="261"/>
        <v>2010C</v>
      </c>
      <c r="F3070" t="s">
        <v>15</v>
      </c>
      <c r="G3070" t="s">
        <v>43</v>
      </c>
      <c r="H3070" t="s">
        <v>14</v>
      </c>
      <c r="I3070" t="s">
        <v>25</v>
      </c>
      <c r="J3070" t="str">
        <f t="shared" si="263"/>
        <v>ENG</v>
      </c>
      <c r="L3070">
        <v>2011</v>
      </c>
      <c r="M3070">
        <f t="shared" si="266"/>
        <v>1</v>
      </c>
      <c r="N3070" t="str">
        <f t="shared" si="262"/>
        <v>U</v>
      </c>
      <c r="O3070" s="1">
        <v>40677</v>
      </c>
      <c r="P3070" t="s">
        <v>28</v>
      </c>
    </row>
    <row r="3071" spans="1:18" x14ac:dyDescent="0.2">
      <c r="A3071">
        <v>1067774</v>
      </c>
      <c r="B3071" t="s">
        <v>110</v>
      </c>
      <c r="C3071" t="str">
        <f t="shared" si="260"/>
        <v>2011</v>
      </c>
      <c r="D3071" t="s">
        <v>57</v>
      </c>
      <c r="E3071" t="str">
        <f t="shared" si="261"/>
        <v>2011D</v>
      </c>
      <c r="F3071" t="s">
        <v>15</v>
      </c>
      <c r="G3071" t="s">
        <v>56</v>
      </c>
      <c r="H3071" t="s">
        <v>24</v>
      </c>
      <c r="I3071" t="s">
        <v>25</v>
      </c>
      <c r="J3071" t="str">
        <f t="shared" si="263"/>
        <v>ENG</v>
      </c>
      <c r="L3071">
        <v>2011</v>
      </c>
      <c r="M3071">
        <f t="shared" si="266"/>
        <v>0</v>
      </c>
      <c r="N3071" t="str">
        <f t="shared" si="262"/>
        <v>U</v>
      </c>
      <c r="O3071" s="1">
        <v>40677</v>
      </c>
      <c r="P3071" t="s">
        <v>28</v>
      </c>
    </row>
    <row r="3072" spans="1:18" x14ac:dyDescent="0.2">
      <c r="A3072">
        <v>1067952</v>
      </c>
      <c r="B3072" t="s">
        <v>110</v>
      </c>
      <c r="C3072" t="str">
        <f t="shared" si="260"/>
        <v>2011</v>
      </c>
      <c r="D3072" t="s">
        <v>57</v>
      </c>
      <c r="E3072" t="str">
        <f t="shared" si="261"/>
        <v>2011D</v>
      </c>
      <c r="F3072" t="s">
        <v>15</v>
      </c>
      <c r="G3072" t="s">
        <v>56</v>
      </c>
      <c r="H3072" t="s">
        <v>14</v>
      </c>
      <c r="I3072" t="s">
        <v>22</v>
      </c>
      <c r="J3072" t="str">
        <f t="shared" si="263"/>
        <v>ENG</v>
      </c>
      <c r="L3072">
        <v>2012</v>
      </c>
      <c r="M3072">
        <f t="shared" si="266"/>
        <v>1</v>
      </c>
      <c r="N3072" t="str">
        <f t="shared" si="262"/>
        <v>U</v>
      </c>
      <c r="P3072" t="s">
        <v>19</v>
      </c>
    </row>
    <row r="3073" spans="1:20" x14ac:dyDescent="0.2">
      <c r="A3073">
        <v>1068172</v>
      </c>
      <c r="B3073" t="s">
        <v>95</v>
      </c>
      <c r="C3073" t="str">
        <f t="shared" si="260"/>
        <v>2009</v>
      </c>
      <c r="D3073" t="s">
        <v>20</v>
      </c>
      <c r="E3073" t="str">
        <f t="shared" si="261"/>
        <v>2009B</v>
      </c>
      <c r="F3073" t="s">
        <v>15</v>
      </c>
      <c r="G3073" t="s">
        <v>56</v>
      </c>
      <c r="H3073" t="s">
        <v>14</v>
      </c>
      <c r="I3073" t="s">
        <v>45</v>
      </c>
      <c r="J3073" t="str">
        <f t="shared" si="263"/>
        <v>SCI</v>
      </c>
      <c r="L3073">
        <v>2011</v>
      </c>
      <c r="M3073">
        <f t="shared" si="266"/>
        <v>2</v>
      </c>
      <c r="N3073" t="str">
        <f t="shared" si="262"/>
        <v>U</v>
      </c>
      <c r="O3073" s="1">
        <v>40677</v>
      </c>
      <c r="P3073" t="s">
        <v>28</v>
      </c>
    </row>
    <row r="3074" spans="1:20" x14ac:dyDescent="0.2">
      <c r="A3074">
        <v>1068172</v>
      </c>
      <c r="B3074" t="s">
        <v>99</v>
      </c>
      <c r="C3074" t="str">
        <f t="shared" ref="C3074:C3137" si="267">LEFT(B3074,4)</f>
        <v>2009</v>
      </c>
      <c r="D3074" t="s">
        <v>57</v>
      </c>
      <c r="E3074" t="str">
        <f t="shared" ref="E3074:E3137" si="268">CONCATENATE(C3074,D3074)</f>
        <v>2009D</v>
      </c>
      <c r="F3074" t="s">
        <v>15</v>
      </c>
      <c r="G3074" t="s">
        <v>59</v>
      </c>
      <c r="H3074" t="s">
        <v>14</v>
      </c>
      <c r="I3074" t="s">
        <v>45</v>
      </c>
      <c r="J3074" t="str">
        <f t="shared" si="263"/>
        <v>SCI</v>
      </c>
      <c r="L3074">
        <v>2011</v>
      </c>
      <c r="M3074">
        <f t="shared" si="266"/>
        <v>2</v>
      </c>
      <c r="N3074" t="str">
        <f t="shared" ref="N3074:N3137" si="269">IF(OR(M3074&lt;3,M3074="TR"),"U","F")</f>
        <v>U</v>
      </c>
      <c r="O3074" s="1">
        <v>40677</v>
      </c>
      <c r="P3074" t="s">
        <v>28</v>
      </c>
    </row>
    <row r="3075" spans="1:20" x14ac:dyDescent="0.2">
      <c r="A3075">
        <v>1068172</v>
      </c>
      <c r="B3075" t="s">
        <v>91</v>
      </c>
      <c r="C3075" t="str">
        <f t="shared" si="267"/>
        <v>2008</v>
      </c>
      <c r="D3075" t="s">
        <v>24</v>
      </c>
      <c r="E3075" t="str">
        <f t="shared" si="268"/>
        <v>2008C</v>
      </c>
      <c r="F3075" t="s">
        <v>15</v>
      </c>
      <c r="G3075" t="s">
        <v>43</v>
      </c>
      <c r="H3075" t="s">
        <v>14</v>
      </c>
      <c r="I3075" t="s">
        <v>45</v>
      </c>
      <c r="J3075" t="str">
        <f t="shared" ref="J3075:J3138" si="270">IF(OR(I3075="AE",I3075="BE",I3075="CE",I3075="CM",I3075="ED",I3075="ECE",I3075="EVE",I3075="EV",I3075="FPE",I3075="IE",I3075="MFE",I3075="ME",I3075="MGE",I3075="MTE",I3075="PHE",I3075="RB",I3075="EE",I3075="RBE"),"ENG",IF(OR(I3075="BBT",I3075="BC",I3075="BIO",I3075="CH",I3075="PH",I3075="PSS",I3075="SC"),"SCI",IF(OR(I3075="MA",I3075="MAC",I3075="SD"),"MAT",IF(OR(I3075="CO",I3075="ID",I3075="ND",I3075="SX"),"OTH",IF(OR(I3075="ECON",I3075="EP",I3075="EC",I3075="ET",I3075="HU",I3075="IN",I3075="LAE",I3075="PWR",I3075="ST",I3075="EVS",I3075="PW"),"HUSS",IF(OR(I3075="CA",I3075="CCN",I3075="CS",I3075="IMGD"),"COMP",IF(OR(I3075="IT",I3075="MG",I3075="MIS"),"BUS","ERROR")))))))</f>
        <v>SCI</v>
      </c>
      <c r="L3075">
        <v>2011</v>
      </c>
      <c r="M3075">
        <f t="shared" si="266"/>
        <v>3</v>
      </c>
      <c r="N3075" t="str">
        <f t="shared" si="269"/>
        <v>F</v>
      </c>
      <c r="O3075" s="1">
        <v>40677</v>
      </c>
      <c r="P3075" t="s">
        <v>28</v>
      </c>
    </row>
    <row r="3076" spans="1:20" x14ac:dyDescent="0.2">
      <c r="A3076">
        <v>1068180</v>
      </c>
      <c r="B3076" t="s">
        <v>83</v>
      </c>
      <c r="C3076" t="str">
        <f t="shared" si="267"/>
        <v>2008</v>
      </c>
      <c r="D3076" t="s">
        <v>20</v>
      </c>
      <c r="E3076" t="str">
        <f t="shared" si="268"/>
        <v>2008B</v>
      </c>
      <c r="F3076" t="s">
        <v>15</v>
      </c>
      <c r="G3076" t="s">
        <v>56</v>
      </c>
      <c r="H3076" t="s">
        <v>17</v>
      </c>
      <c r="I3076" t="s">
        <v>27</v>
      </c>
      <c r="J3076" t="str">
        <f t="shared" si="270"/>
        <v>ENG</v>
      </c>
      <c r="L3076">
        <v>2007</v>
      </c>
      <c r="M3076">
        <f t="shared" si="266"/>
        <v>-1</v>
      </c>
      <c r="N3076" t="str">
        <f t="shared" si="269"/>
        <v>U</v>
      </c>
      <c r="P3076" t="s">
        <v>19</v>
      </c>
    </row>
    <row r="3077" spans="1:20" x14ac:dyDescent="0.2">
      <c r="A3077">
        <v>1068180</v>
      </c>
      <c r="B3077" t="s">
        <v>91</v>
      </c>
      <c r="C3077" t="str">
        <f t="shared" si="267"/>
        <v>2008</v>
      </c>
      <c r="D3077" t="s">
        <v>57</v>
      </c>
      <c r="E3077" t="str">
        <f t="shared" si="268"/>
        <v>2008D</v>
      </c>
      <c r="F3077" t="s">
        <v>15</v>
      </c>
      <c r="G3077" t="s">
        <v>56</v>
      </c>
      <c r="H3077" t="s">
        <v>17</v>
      </c>
      <c r="I3077" t="s">
        <v>27</v>
      </c>
      <c r="J3077" t="str">
        <f t="shared" si="270"/>
        <v>ENG</v>
      </c>
      <c r="L3077">
        <v>2007</v>
      </c>
      <c r="M3077">
        <f t="shared" si="266"/>
        <v>-1</v>
      </c>
      <c r="N3077" t="str">
        <f t="shared" si="269"/>
        <v>U</v>
      </c>
      <c r="P3077" t="s">
        <v>19</v>
      </c>
    </row>
    <row r="3078" spans="1:20" x14ac:dyDescent="0.2">
      <c r="A3078">
        <v>1068180</v>
      </c>
      <c r="B3078" t="s">
        <v>66</v>
      </c>
      <c r="C3078" t="str">
        <f t="shared" si="267"/>
        <v>2007</v>
      </c>
      <c r="D3078" t="s">
        <v>57</v>
      </c>
      <c r="E3078" t="str">
        <f t="shared" si="268"/>
        <v>2007D</v>
      </c>
      <c r="F3078" t="s">
        <v>15</v>
      </c>
      <c r="G3078" t="s">
        <v>56</v>
      </c>
      <c r="H3078" t="s">
        <v>17</v>
      </c>
      <c r="I3078" t="s">
        <v>27</v>
      </c>
      <c r="J3078" t="str">
        <f t="shared" si="270"/>
        <v>ENG</v>
      </c>
      <c r="L3078">
        <v>2007</v>
      </c>
      <c r="M3078">
        <f t="shared" si="266"/>
        <v>0</v>
      </c>
      <c r="N3078" t="str">
        <f t="shared" si="269"/>
        <v>U</v>
      </c>
      <c r="P3078" t="s">
        <v>19</v>
      </c>
    </row>
    <row r="3079" spans="1:20" x14ac:dyDescent="0.2">
      <c r="A3079">
        <v>1068742</v>
      </c>
      <c r="B3079" t="s">
        <v>83</v>
      </c>
      <c r="C3079" t="str">
        <f t="shared" si="267"/>
        <v>2008</v>
      </c>
      <c r="D3079" t="s">
        <v>14</v>
      </c>
      <c r="E3079" t="str">
        <f t="shared" si="268"/>
        <v>2008A</v>
      </c>
      <c r="F3079" t="s">
        <v>15</v>
      </c>
      <c r="G3079" t="s">
        <v>16</v>
      </c>
      <c r="H3079" t="s">
        <v>24</v>
      </c>
      <c r="I3079" t="s">
        <v>42</v>
      </c>
      <c r="J3079" t="str">
        <f t="shared" si="270"/>
        <v>SCI</v>
      </c>
      <c r="L3079">
        <v>2011</v>
      </c>
      <c r="M3079">
        <f t="shared" si="266"/>
        <v>3</v>
      </c>
      <c r="N3079" t="str">
        <f t="shared" si="269"/>
        <v>F</v>
      </c>
      <c r="P3079" t="s">
        <v>19</v>
      </c>
      <c r="Q3079" t="s">
        <v>116</v>
      </c>
      <c r="R3079" t="s">
        <v>24</v>
      </c>
    </row>
    <row r="3080" spans="1:20" x14ac:dyDescent="0.2">
      <c r="A3080">
        <v>1068742</v>
      </c>
      <c r="B3080" t="s">
        <v>103</v>
      </c>
      <c r="C3080" t="str">
        <f t="shared" si="267"/>
        <v>2010</v>
      </c>
      <c r="D3080" t="s">
        <v>20</v>
      </c>
      <c r="E3080" t="str">
        <f t="shared" si="268"/>
        <v>2010B</v>
      </c>
      <c r="F3080" t="s">
        <v>15</v>
      </c>
      <c r="G3080" t="s">
        <v>56</v>
      </c>
      <c r="H3080" t="s">
        <v>17</v>
      </c>
      <c r="I3080" t="s">
        <v>25</v>
      </c>
      <c r="J3080" t="str">
        <f t="shared" si="270"/>
        <v>ENG</v>
      </c>
      <c r="L3080">
        <v>2011</v>
      </c>
      <c r="M3080">
        <f t="shared" si="266"/>
        <v>1</v>
      </c>
      <c r="N3080" t="str">
        <f t="shared" si="269"/>
        <v>U</v>
      </c>
      <c r="P3080" t="s">
        <v>19</v>
      </c>
    </row>
    <row r="3081" spans="1:20" x14ac:dyDescent="0.2">
      <c r="A3081">
        <v>1068742</v>
      </c>
      <c r="B3081" t="s">
        <v>83</v>
      </c>
      <c r="C3081" t="str">
        <f t="shared" si="267"/>
        <v>2008</v>
      </c>
      <c r="D3081" t="s">
        <v>20</v>
      </c>
      <c r="E3081" t="str">
        <f t="shared" si="268"/>
        <v>2008B</v>
      </c>
      <c r="F3081" t="s">
        <v>15</v>
      </c>
      <c r="G3081" t="s">
        <v>64</v>
      </c>
      <c r="H3081" t="s">
        <v>17</v>
      </c>
      <c r="I3081" t="s">
        <v>42</v>
      </c>
      <c r="J3081" t="str">
        <f t="shared" si="270"/>
        <v>SCI</v>
      </c>
      <c r="L3081">
        <v>2011</v>
      </c>
      <c r="M3081">
        <f t="shared" si="266"/>
        <v>3</v>
      </c>
      <c r="N3081" t="str">
        <f t="shared" si="269"/>
        <v>F</v>
      </c>
      <c r="P3081" t="s">
        <v>19</v>
      </c>
      <c r="Q3081" t="s">
        <v>123</v>
      </c>
      <c r="R3081" t="s">
        <v>24</v>
      </c>
    </row>
    <row r="3082" spans="1:20" x14ac:dyDescent="0.2">
      <c r="A3082">
        <v>1068752</v>
      </c>
      <c r="B3082" t="s">
        <v>83</v>
      </c>
      <c r="C3082" t="str">
        <f t="shared" si="267"/>
        <v>2008</v>
      </c>
      <c r="D3082" t="s">
        <v>14</v>
      </c>
      <c r="E3082" t="str">
        <f t="shared" si="268"/>
        <v>2008A</v>
      </c>
      <c r="F3082" t="s">
        <v>15</v>
      </c>
      <c r="G3082" t="s">
        <v>43</v>
      </c>
      <c r="H3082" t="s">
        <v>14</v>
      </c>
      <c r="I3082" t="s">
        <v>22</v>
      </c>
      <c r="J3082" t="str">
        <f t="shared" si="270"/>
        <v>ENG</v>
      </c>
      <c r="L3082">
        <v>2011</v>
      </c>
      <c r="M3082">
        <f t="shared" si="266"/>
        <v>3</v>
      </c>
      <c r="N3082" t="str">
        <f t="shared" si="269"/>
        <v>F</v>
      </c>
      <c r="O3082" s="1">
        <v>40677</v>
      </c>
      <c r="P3082" t="s">
        <v>19</v>
      </c>
      <c r="Q3082" t="s">
        <v>118</v>
      </c>
      <c r="R3082" t="s">
        <v>24</v>
      </c>
    </row>
    <row r="3083" spans="1:20" x14ac:dyDescent="0.2">
      <c r="A3083">
        <v>1068752</v>
      </c>
      <c r="B3083" t="s">
        <v>83</v>
      </c>
      <c r="C3083" t="str">
        <f t="shared" si="267"/>
        <v>2008</v>
      </c>
      <c r="D3083" t="s">
        <v>20</v>
      </c>
      <c r="E3083" t="str">
        <f t="shared" si="268"/>
        <v>2008B</v>
      </c>
      <c r="F3083" t="s">
        <v>15</v>
      </c>
      <c r="G3083" t="s">
        <v>56</v>
      </c>
      <c r="H3083" t="s">
        <v>20</v>
      </c>
      <c r="I3083" t="s">
        <v>22</v>
      </c>
      <c r="J3083" t="str">
        <f t="shared" si="270"/>
        <v>ENG</v>
      </c>
      <c r="L3083">
        <v>2011</v>
      </c>
      <c r="M3083">
        <f t="shared" si="266"/>
        <v>3</v>
      </c>
      <c r="N3083" t="str">
        <f t="shared" si="269"/>
        <v>F</v>
      </c>
      <c r="O3083" s="1">
        <v>40677</v>
      </c>
      <c r="P3083" t="s">
        <v>19</v>
      </c>
      <c r="Q3083" t="s">
        <v>121</v>
      </c>
      <c r="R3083" t="s">
        <v>17</v>
      </c>
    </row>
    <row r="3084" spans="1:20" x14ac:dyDescent="0.2">
      <c r="A3084">
        <v>1069818</v>
      </c>
      <c r="B3084" t="s">
        <v>83</v>
      </c>
      <c r="C3084" t="str">
        <f t="shared" si="267"/>
        <v>2008</v>
      </c>
      <c r="D3084" t="s">
        <v>14</v>
      </c>
      <c r="E3084" t="str">
        <f t="shared" si="268"/>
        <v>2008A</v>
      </c>
      <c r="F3084" t="s">
        <v>15</v>
      </c>
      <c r="G3084" t="s">
        <v>43</v>
      </c>
      <c r="H3084" t="s">
        <v>20</v>
      </c>
      <c r="I3084" t="s">
        <v>23</v>
      </c>
      <c r="J3084" t="str">
        <f t="shared" si="270"/>
        <v>ENG</v>
      </c>
      <c r="L3084">
        <v>2011</v>
      </c>
      <c r="M3084">
        <f t="shared" si="266"/>
        <v>3</v>
      </c>
      <c r="N3084" t="str">
        <f t="shared" si="269"/>
        <v>F</v>
      </c>
      <c r="O3084" s="1">
        <v>40677</v>
      </c>
      <c r="P3084" t="s">
        <v>19</v>
      </c>
      <c r="Q3084" t="s">
        <v>121</v>
      </c>
      <c r="R3084" t="s">
        <v>20</v>
      </c>
    </row>
    <row r="3085" spans="1:20" x14ac:dyDescent="0.2">
      <c r="A3085">
        <v>1069818</v>
      </c>
      <c r="B3085" t="s">
        <v>83</v>
      </c>
      <c r="C3085" t="str">
        <f t="shared" si="267"/>
        <v>2008</v>
      </c>
      <c r="D3085" t="s">
        <v>20</v>
      </c>
      <c r="E3085" t="str">
        <f t="shared" si="268"/>
        <v>2008B</v>
      </c>
      <c r="F3085" t="s">
        <v>15</v>
      </c>
      <c r="G3085" t="s">
        <v>56</v>
      </c>
      <c r="H3085" t="s">
        <v>20</v>
      </c>
      <c r="I3085" t="s">
        <v>23</v>
      </c>
      <c r="J3085" t="str">
        <f t="shared" si="270"/>
        <v>ENG</v>
      </c>
      <c r="L3085">
        <v>2011</v>
      </c>
      <c r="M3085">
        <f t="shared" si="266"/>
        <v>3</v>
      </c>
      <c r="N3085" t="str">
        <f t="shared" si="269"/>
        <v>F</v>
      </c>
      <c r="O3085" s="1">
        <v>40677</v>
      </c>
      <c r="P3085" t="s">
        <v>19</v>
      </c>
      <c r="Q3085" t="s">
        <v>116</v>
      </c>
      <c r="R3085" t="s">
        <v>14</v>
      </c>
    </row>
    <row r="3086" spans="1:20" x14ac:dyDescent="0.2">
      <c r="A3086">
        <v>1070696</v>
      </c>
      <c r="B3086" t="s">
        <v>104</v>
      </c>
      <c r="C3086" t="str">
        <f t="shared" si="267"/>
        <v>2010</v>
      </c>
      <c r="D3086" t="s">
        <v>57</v>
      </c>
      <c r="E3086" t="str">
        <f t="shared" si="268"/>
        <v>2010D</v>
      </c>
      <c r="F3086" t="s">
        <v>15</v>
      </c>
      <c r="G3086" t="s">
        <v>56</v>
      </c>
      <c r="H3086" t="s">
        <v>24</v>
      </c>
      <c r="I3086" t="s">
        <v>27</v>
      </c>
      <c r="J3086" t="str">
        <f t="shared" si="270"/>
        <v>ENG</v>
      </c>
      <c r="L3086">
        <v>2011</v>
      </c>
      <c r="M3086">
        <f t="shared" si="266"/>
        <v>1</v>
      </c>
      <c r="N3086" t="str">
        <f t="shared" si="269"/>
        <v>U</v>
      </c>
      <c r="O3086" s="1">
        <v>40677</v>
      </c>
      <c r="P3086" t="s">
        <v>28</v>
      </c>
    </row>
    <row r="3087" spans="1:20" x14ac:dyDescent="0.2">
      <c r="A3087">
        <v>1070696</v>
      </c>
      <c r="B3087" t="s">
        <v>91</v>
      </c>
      <c r="C3087" t="str">
        <f t="shared" si="267"/>
        <v>2008</v>
      </c>
      <c r="D3087" t="s">
        <v>24</v>
      </c>
      <c r="E3087" t="str">
        <f t="shared" si="268"/>
        <v>2008C</v>
      </c>
      <c r="F3087" t="s">
        <v>15</v>
      </c>
      <c r="G3087" t="s">
        <v>43</v>
      </c>
      <c r="H3087" t="s">
        <v>24</v>
      </c>
      <c r="I3087" t="s">
        <v>27</v>
      </c>
      <c r="J3087" t="str">
        <f t="shared" si="270"/>
        <v>ENG</v>
      </c>
      <c r="L3087">
        <v>2011</v>
      </c>
      <c r="M3087">
        <f t="shared" si="266"/>
        <v>3</v>
      </c>
      <c r="N3087" t="str">
        <f t="shared" si="269"/>
        <v>F</v>
      </c>
      <c r="O3087" s="1">
        <v>40677</v>
      </c>
      <c r="P3087" t="s">
        <v>28</v>
      </c>
      <c r="Q3087" t="s">
        <v>121</v>
      </c>
      <c r="R3087" t="s">
        <v>14</v>
      </c>
      <c r="S3087" t="s">
        <v>123</v>
      </c>
      <c r="T3087" t="s">
        <v>24</v>
      </c>
    </row>
    <row r="3088" spans="1:20" x14ac:dyDescent="0.2">
      <c r="A3088">
        <v>1070696</v>
      </c>
      <c r="B3088" t="s">
        <v>91</v>
      </c>
      <c r="C3088" t="str">
        <f t="shared" si="267"/>
        <v>2008</v>
      </c>
      <c r="D3088" t="s">
        <v>57</v>
      </c>
      <c r="E3088" t="str">
        <f t="shared" si="268"/>
        <v>2008D</v>
      </c>
      <c r="F3088" t="s">
        <v>15</v>
      </c>
      <c r="G3088" t="s">
        <v>56</v>
      </c>
      <c r="H3088" t="s">
        <v>17</v>
      </c>
      <c r="I3088" t="s">
        <v>27</v>
      </c>
      <c r="J3088" t="str">
        <f t="shared" si="270"/>
        <v>ENG</v>
      </c>
      <c r="L3088">
        <v>2011</v>
      </c>
      <c r="M3088">
        <f t="shared" si="266"/>
        <v>3</v>
      </c>
      <c r="N3088" t="str">
        <f t="shared" si="269"/>
        <v>F</v>
      </c>
      <c r="O3088" s="1">
        <v>40677</v>
      </c>
      <c r="P3088" t="s">
        <v>28</v>
      </c>
      <c r="Q3088" t="s">
        <v>153</v>
      </c>
      <c r="R3088" t="s">
        <v>24</v>
      </c>
    </row>
    <row r="3089" spans="1:20" x14ac:dyDescent="0.2">
      <c r="A3089">
        <v>1070698</v>
      </c>
      <c r="B3089" t="s">
        <v>103</v>
      </c>
      <c r="C3089" t="str">
        <f t="shared" si="267"/>
        <v>2010</v>
      </c>
      <c r="D3089" t="s">
        <v>20</v>
      </c>
      <c r="E3089" t="str">
        <f t="shared" si="268"/>
        <v>2010B</v>
      </c>
      <c r="F3089" t="s">
        <v>15</v>
      </c>
      <c r="G3089" t="s">
        <v>56</v>
      </c>
      <c r="H3089" t="s">
        <v>14</v>
      </c>
      <c r="I3089" t="s">
        <v>25</v>
      </c>
      <c r="J3089" t="str">
        <f t="shared" si="270"/>
        <v>ENG</v>
      </c>
      <c r="L3089">
        <v>2011</v>
      </c>
      <c r="M3089">
        <f t="shared" si="266"/>
        <v>1</v>
      </c>
      <c r="N3089" t="str">
        <f t="shared" si="269"/>
        <v>U</v>
      </c>
      <c r="O3089" s="1">
        <v>40677</v>
      </c>
      <c r="P3089" t="s">
        <v>19</v>
      </c>
    </row>
    <row r="3090" spans="1:20" x14ac:dyDescent="0.2">
      <c r="A3090">
        <v>1070698</v>
      </c>
      <c r="B3090" t="s">
        <v>103</v>
      </c>
      <c r="C3090" t="str">
        <f t="shared" si="267"/>
        <v>2010</v>
      </c>
      <c r="D3090" t="s">
        <v>14</v>
      </c>
      <c r="E3090" t="str">
        <f t="shared" si="268"/>
        <v>2010A</v>
      </c>
      <c r="F3090" t="s">
        <v>15</v>
      </c>
      <c r="G3090" t="s">
        <v>43</v>
      </c>
      <c r="H3090" t="s">
        <v>20</v>
      </c>
      <c r="I3090" t="s">
        <v>25</v>
      </c>
      <c r="J3090" t="str">
        <f t="shared" si="270"/>
        <v>ENG</v>
      </c>
      <c r="L3090">
        <v>2011</v>
      </c>
      <c r="M3090">
        <f t="shared" si="266"/>
        <v>1</v>
      </c>
      <c r="N3090" t="str">
        <f t="shared" si="269"/>
        <v>U</v>
      </c>
      <c r="O3090" s="1">
        <v>40677</v>
      </c>
      <c r="P3090" t="s">
        <v>19</v>
      </c>
    </row>
    <row r="3091" spans="1:20" x14ac:dyDescent="0.2">
      <c r="A3091">
        <v>1070758</v>
      </c>
      <c r="B3091" t="s">
        <v>91</v>
      </c>
      <c r="C3091" t="str">
        <f t="shared" si="267"/>
        <v>2008</v>
      </c>
      <c r="D3091" t="s">
        <v>57</v>
      </c>
      <c r="E3091" t="str">
        <f t="shared" si="268"/>
        <v>2008D</v>
      </c>
      <c r="F3091" t="s">
        <v>15</v>
      </c>
      <c r="G3091" t="s">
        <v>56</v>
      </c>
      <c r="H3091" t="s">
        <v>17</v>
      </c>
      <c r="I3091" t="s">
        <v>30</v>
      </c>
      <c r="J3091" t="str">
        <f t="shared" si="270"/>
        <v>SCI</v>
      </c>
      <c r="L3091">
        <v>2010</v>
      </c>
      <c r="M3091">
        <f t="shared" si="266"/>
        <v>2</v>
      </c>
      <c r="N3091" t="str">
        <f t="shared" si="269"/>
        <v>U</v>
      </c>
      <c r="O3091" s="1">
        <v>40677</v>
      </c>
      <c r="P3091" t="s">
        <v>28</v>
      </c>
    </row>
    <row r="3092" spans="1:20" x14ac:dyDescent="0.2">
      <c r="A3092">
        <v>1071256</v>
      </c>
      <c r="B3092" t="s">
        <v>108</v>
      </c>
      <c r="C3092" t="str">
        <f t="shared" si="267"/>
        <v>2011</v>
      </c>
      <c r="D3092" t="s">
        <v>14</v>
      </c>
      <c r="E3092" t="str">
        <f t="shared" si="268"/>
        <v>2011A</v>
      </c>
      <c r="F3092" t="s">
        <v>15</v>
      </c>
      <c r="G3092" t="s">
        <v>43</v>
      </c>
      <c r="H3092" t="s">
        <v>24</v>
      </c>
      <c r="I3092" t="s">
        <v>29</v>
      </c>
      <c r="J3092" t="str">
        <f t="shared" si="270"/>
        <v>ENG</v>
      </c>
      <c r="L3092">
        <v>2011</v>
      </c>
      <c r="M3092">
        <f t="shared" si="266"/>
        <v>0</v>
      </c>
      <c r="N3092" t="str">
        <f t="shared" si="269"/>
        <v>U</v>
      </c>
      <c r="O3092" s="1">
        <v>40677</v>
      </c>
      <c r="P3092" t="s">
        <v>19</v>
      </c>
    </row>
    <row r="3093" spans="1:20" x14ac:dyDescent="0.2">
      <c r="A3093">
        <v>1071294</v>
      </c>
      <c r="B3093" t="s">
        <v>83</v>
      </c>
      <c r="C3093" t="str">
        <f t="shared" si="267"/>
        <v>2008</v>
      </c>
      <c r="D3093" t="s">
        <v>20</v>
      </c>
      <c r="E3093" t="str">
        <f t="shared" si="268"/>
        <v>2008B</v>
      </c>
      <c r="F3093" t="s">
        <v>15</v>
      </c>
      <c r="G3093" t="s">
        <v>64</v>
      </c>
      <c r="H3093" t="s">
        <v>14</v>
      </c>
      <c r="I3093" t="s">
        <v>18</v>
      </c>
      <c r="J3093" t="str">
        <f t="shared" si="270"/>
        <v>ENG</v>
      </c>
      <c r="L3093">
        <v>2011</v>
      </c>
      <c r="M3093">
        <f t="shared" si="266"/>
        <v>3</v>
      </c>
      <c r="N3093" t="str">
        <f t="shared" si="269"/>
        <v>F</v>
      </c>
      <c r="O3093" s="1">
        <v>40677</v>
      </c>
      <c r="P3093" t="s">
        <v>28</v>
      </c>
      <c r="Q3093" t="s">
        <v>123</v>
      </c>
      <c r="R3093" t="s">
        <v>14</v>
      </c>
      <c r="S3093" t="s">
        <v>120</v>
      </c>
      <c r="T3093" t="s">
        <v>20</v>
      </c>
    </row>
    <row r="3094" spans="1:20" x14ac:dyDescent="0.2">
      <c r="A3094">
        <v>1071294</v>
      </c>
      <c r="B3094" t="s">
        <v>83</v>
      </c>
      <c r="C3094" t="str">
        <f t="shared" si="267"/>
        <v>2008</v>
      </c>
      <c r="D3094" t="s">
        <v>14</v>
      </c>
      <c r="E3094" t="str">
        <f t="shared" si="268"/>
        <v>2008A</v>
      </c>
      <c r="F3094" t="s">
        <v>15</v>
      </c>
      <c r="G3094" t="s">
        <v>16</v>
      </c>
      <c r="H3094" t="s">
        <v>20</v>
      </c>
      <c r="I3094" t="s">
        <v>18</v>
      </c>
      <c r="J3094" t="str">
        <f t="shared" si="270"/>
        <v>ENG</v>
      </c>
      <c r="L3094">
        <v>2011</v>
      </c>
      <c r="M3094">
        <f t="shared" si="266"/>
        <v>3</v>
      </c>
      <c r="N3094" t="str">
        <f t="shared" si="269"/>
        <v>F</v>
      </c>
      <c r="O3094" s="1">
        <v>40677</v>
      </c>
      <c r="P3094" t="s">
        <v>28</v>
      </c>
      <c r="Q3094" t="s">
        <v>116</v>
      </c>
      <c r="R3094" t="s">
        <v>20</v>
      </c>
    </row>
    <row r="3095" spans="1:20" x14ac:dyDescent="0.2">
      <c r="A3095">
        <v>1071310</v>
      </c>
      <c r="B3095" t="s">
        <v>103</v>
      </c>
      <c r="C3095" t="str">
        <f t="shared" si="267"/>
        <v>2010</v>
      </c>
      <c r="D3095" t="s">
        <v>20</v>
      </c>
      <c r="E3095" t="str">
        <f t="shared" si="268"/>
        <v>2010B</v>
      </c>
      <c r="F3095" t="s">
        <v>15</v>
      </c>
      <c r="G3095" t="s">
        <v>56</v>
      </c>
      <c r="H3095" t="s">
        <v>14</v>
      </c>
      <c r="I3095" t="s">
        <v>42</v>
      </c>
      <c r="J3095" t="str">
        <f t="shared" si="270"/>
        <v>SCI</v>
      </c>
      <c r="L3095">
        <v>2010</v>
      </c>
      <c r="M3095">
        <f t="shared" si="266"/>
        <v>0</v>
      </c>
      <c r="N3095" t="str">
        <f t="shared" si="269"/>
        <v>U</v>
      </c>
      <c r="O3095" s="1">
        <v>40677</v>
      </c>
      <c r="P3095" t="s">
        <v>19</v>
      </c>
    </row>
    <row r="3096" spans="1:20" x14ac:dyDescent="0.2">
      <c r="A3096">
        <v>1071310</v>
      </c>
      <c r="B3096" t="s">
        <v>103</v>
      </c>
      <c r="C3096" t="str">
        <f t="shared" si="267"/>
        <v>2010</v>
      </c>
      <c r="D3096" t="s">
        <v>14</v>
      </c>
      <c r="E3096" t="str">
        <f t="shared" si="268"/>
        <v>2010A</v>
      </c>
      <c r="F3096" t="s">
        <v>15</v>
      </c>
      <c r="G3096" t="s">
        <v>43</v>
      </c>
      <c r="H3096" t="s">
        <v>20</v>
      </c>
      <c r="I3096" t="s">
        <v>42</v>
      </c>
      <c r="J3096" t="str">
        <f t="shared" si="270"/>
        <v>SCI</v>
      </c>
      <c r="L3096">
        <v>2010</v>
      </c>
      <c r="M3096">
        <f t="shared" si="266"/>
        <v>0</v>
      </c>
      <c r="N3096" t="str">
        <f t="shared" si="269"/>
        <v>U</v>
      </c>
      <c r="O3096" s="1">
        <v>40677</v>
      </c>
      <c r="P3096" t="s">
        <v>19</v>
      </c>
    </row>
    <row r="3097" spans="1:20" x14ac:dyDescent="0.2">
      <c r="A3097">
        <v>1071314</v>
      </c>
      <c r="B3097" t="s">
        <v>83</v>
      </c>
      <c r="C3097" t="str">
        <f t="shared" si="267"/>
        <v>2008</v>
      </c>
      <c r="D3097" t="s">
        <v>14</v>
      </c>
      <c r="E3097" t="str">
        <f t="shared" si="268"/>
        <v>2008A</v>
      </c>
      <c r="F3097" t="s">
        <v>15</v>
      </c>
      <c r="G3097" t="s">
        <v>43</v>
      </c>
      <c r="H3097" t="s">
        <v>24</v>
      </c>
      <c r="I3097" t="s">
        <v>22</v>
      </c>
      <c r="J3097" t="str">
        <f t="shared" si="270"/>
        <v>ENG</v>
      </c>
      <c r="L3097">
        <v>2011</v>
      </c>
      <c r="M3097">
        <f t="shared" si="266"/>
        <v>3</v>
      </c>
      <c r="N3097" t="str">
        <f t="shared" si="269"/>
        <v>F</v>
      </c>
      <c r="O3097" s="1">
        <v>40677</v>
      </c>
      <c r="P3097" t="s">
        <v>19</v>
      </c>
      <c r="Q3097" t="s">
        <v>118</v>
      </c>
      <c r="R3097" t="s">
        <v>24</v>
      </c>
    </row>
    <row r="3098" spans="1:20" x14ac:dyDescent="0.2">
      <c r="A3098">
        <v>1071314</v>
      </c>
      <c r="B3098" t="s">
        <v>83</v>
      </c>
      <c r="C3098" t="str">
        <f t="shared" si="267"/>
        <v>2008</v>
      </c>
      <c r="D3098" t="s">
        <v>20</v>
      </c>
      <c r="E3098" t="str">
        <f t="shared" si="268"/>
        <v>2008B</v>
      </c>
      <c r="F3098" t="s">
        <v>15</v>
      </c>
      <c r="G3098" t="s">
        <v>56</v>
      </c>
      <c r="H3098" t="s">
        <v>24</v>
      </c>
      <c r="I3098" t="s">
        <v>22</v>
      </c>
      <c r="J3098" t="str">
        <f t="shared" si="270"/>
        <v>ENG</v>
      </c>
      <c r="L3098">
        <v>2011</v>
      </c>
      <c r="M3098">
        <f t="shared" si="266"/>
        <v>3</v>
      </c>
      <c r="N3098" t="str">
        <f t="shared" si="269"/>
        <v>F</v>
      </c>
      <c r="O3098" s="1">
        <v>40677</v>
      </c>
      <c r="P3098" t="s">
        <v>19</v>
      </c>
      <c r="Q3098" t="s">
        <v>121</v>
      </c>
      <c r="R3098" t="s">
        <v>20</v>
      </c>
    </row>
    <row r="3099" spans="1:20" x14ac:dyDescent="0.2">
      <c r="A3099">
        <v>1071316</v>
      </c>
      <c r="B3099" t="s">
        <v>83</v>
      </c>
      <c r="C3099" t="str">
        <f t="shared" si="267"/>
        <v>2008</v>
      </c>
      <c r="D3099" t="s">
        <v>14</v>
      </c>
      <c r="E3099" t="str">
        <f t="shared" si="268"/>
        <v>2008A</v>
      </c>
      <c r="F3099" t="s">
        <v>15</v>
      </c>
      <c r="G3099" t="s">
        <v>43</v>
      </c>
      <c r="H3099" t="s">
        <v>20</v>
      </c>
      <c r="I3099" t="s">
        <v>41</v>
      </c>
      <c r="J3099" t="str">
        <f t="shared" si="270"/>
        <v>ENG</v>
      </c>
      <c r="L3099" t="s">
        <v>38</v>
      </c>
      <c r="M3099" t="s">
        <v>38</v>
      </c>
      <c r="N3099" t="str">
        <f t="shared" si="269"/>
        <v>U</v>
      </c>
      <c r="O3099" s="1">
        <v>40313</v>
      </c>
      <c r="P3099" t="s">
        <v>19</v>
      </c>
      <c r="Q3099" t="s">
        <v>121</v>
      </c>
      <c r="R3099" t="s">
        <v>20</v>
      </c>
    </row>
    <row r="3100" spans="1:20" x14ac:dyDescent="0.2">
      <c r="A3100">
        <v>1071316</v>
      </c>
      <c r="B3100" t="s">
        <v>83</v>
      </c>
      <c r="C3100" t="str">
        <f t="shared" si="267"/>
        <v>2008</v>
      </c>
      <c r="D3100" t="s">
        <v>20</v>
      </c>
      <c r="E3100" t="str">
        <f t="shared" si="268"/>
        <v>2008B</v>
      </c>
      <c r="F3100" t="s">
        <v>15</v>
      </c>
      <c r="G3100" t="s">
        <v>56</v>
      </c>
      <c r="H3100" t="s">
        <v>24</v>
      </c>
      <c r="I3100" t="s">
        <v>41</v>
      </c>
      <c r="J3100" t="str">
        <f t="shared" si="270"/>
        <v>ENG</v>
      </c>
      <c r="L3100" t="s">
        <v>38</v>
      </c>
      <c r="M3100" t="s">
        <v>38</v>
      </c>
      <c r="N3100" t="str">
        <f t="shared" si="269"/>
        <v>U</v>
      </c>
      <c r="O3100" s="1">
        <v>40313</v>
      </c>
      <c r="P3100" t="s">
        <v>19</v>
      </c>
      <c r="Q3100" t="s">
        <v>116</v>
      </c>
      <c r="R3100" t="s">
        <v>17</v>
      </c>
    </row>
    <row r="3101" spans="1:20" x14ac:dyDescent="0.2">
      <c r="A3101">
        <v>1071320</v>
      </c>
      <c r="B3101" t="s">
        <v>95</v>
      </c>
      <c r="C3101" t="str">
        <f t="shared" si="267"/>
        <v>2009</v>
      </c>
      <c r="D3101" t="s">
        <v>20</v>
      </c>
      <c r="E3101" t="str">
        <f t="shared" si="268"/>
        <v>2009B</v>
      </c>
      <c r="F3101" t="s">
        <v>15</v>
      </c>
      <c r="G3101" t="s">
        <v>56</v>
      </c>
      <c r="H3101" t="s">
        <v>24</v>
      </c>
      <c r="I3101" t="s">
        <v>32</v>
      </c>
      <c r="J3101" t="str">
        <f t="shared" si="270"/>
        <v>OTH</v>
      </c>
      <c r="L3101">
        <v>2011</v>
      </c>
      <c r="M3101">
        <f t="shared" ref="M3101:M3139" si="271">L3101-C3101</f>
        <v>2</v>
      </c>
      <c r="N3101" t="str">
        <f t="shared" si="269"/>
        <v>U</v>
      </c>
      <c r="P3101" t="s">
        <v>19</v>
      </c>
      <c r="Q3101" t="s">
        <v>123</v>
      </c>
      <c r="R3101" t="s">
        <v>24</v>
      </c>
    </row>
    <row r="3102" spans="1:20" x14ac:dyDescent="0.2">
      <c r="A3102">
        <v>1071320</v>
      </c>
      <c r="B3102" t="s">
        <v>83</v>
      </c>
      <c r="C3102" t="str">
        <f t="shared" si="267"/>
        <v>2008</v>
      </c>
      <c r="D3102" t="s">
        <v>14</v>
      </c>
      <c r="E3102" t="str">
        <f t="shared" si="268"/>
        <v>2008A</v>
      </c>
      <c r="F3102" t="s">
        <v>15</v>
      </c>
      <c r="G3102" t="s">
        <v>43</v>
      </c>
      <c r="H3102" t="s">
        <v>24</v>
      </c>
      <c r="I3102" t="s">
        <v>32</v>
      </c>
      <c r="J3102" t="str">
        <f t="shared" si="270"/>
        <v>OTH</v>
      </c>
      <c r="L3102">
        <v>2011</v>
      </c>
      <c r="M3102">
        <f t="shared" si="271"/>
        <v>3</v>
      </c>
      <c r="N3102" t="str">
        <f t="shared" si="269"/>
        <v>F</v>
      </c>
      <c r="P3102" t="s">
        <v>19</v>
      </c>
      <c r="Q3102" t="s">
        <v>118</v>
      </c>
      <c r="R3102" t="s">
        <v>17</v>
      </c>
    </row>
    <row r="3103" spans="1:20" x14ac:dyDescent="0.2">
      <c r="A3103">
        <v>1071320</v>
      </c>
      <c r="B3103" t="s">
        <v>83</v>
      </c>
      <c r="C3103" t="str">
        <f t="shared" si="267"/>
        <v>2008</v>
      </c>
      <c r="D3103" t="s">
        <v>20</v>
      </c>
      <c r="E3103" t="str">
        <f t="shared" si="268"/>
        <v>2008B</v>
      </c>
      <c r="F3103" t="s">
        <v>15</v>
      </c>
      <c r="G3103" t="s">
        <v>56</v>
      </c>
      <c r="H3103" t="s">
        <v>17</v>
      </c>
      <c r="I3103" t="s">
        <v>32</v>
      </c>
      <c r="J3103" t="str">
        <f t="shared" si="270"/>
        <v>OTH</v>
      </c>
      <c r="L3103">
        <v>2011</v>
      </c>
      <c r="M3103">
        <f t="shared" si="271"/>
        <v>3</v>
      </c>
      <c r="N3103" t="str">
        <f t="shared" si="269"/>
        <v>F</v>
      </c>
      <c r="P3103" t="s">
        <v>19</v>
      </c>
      <c r="Q3103" t="s">
        <v>118</v>
      </c>
      <c r="R3103" t="s">
        <v>24</v>
      </c>
    </row>
    <row r="3104" spans="1:20" x14ac:dyDescent="0.2">
      <c r="A3104">
        <v>1071324</v>
      </c>
      <c r="B3104" t="s">
        <v>91</v>
      </c>
      <c r="C3104" t="str">
        <f t="shared" si="267"/>
        <v>2008</v>
      </c>
      <c r="D3104" t="s">
        <v>57</v>
      </c>
      <c r="E3104" t="str">
        <f t="shared" si="268"/>
        <v>2008D</v>
      </c>
      <c r="F3104" t="s">
        <v>15</v>
      </c>
      <c r="G3104" t="s">
        <v>56</v>
      </c>
      <c r="H3104" t="s">
        <v>14</v>
      </c>
      <c r="I3104" t="s">
        <v>25</v>
      </c>
      <c r="J3104" t="str">
        <f t="shared" si="270"/>
        <v>ENG</v>
      </c>
      <c r="L3104">
        <v>2011</v>
      </c>
      <c r="M3104">
        <f t="shared" si="271"/>
        <v>3</v>
      </c>
      <c r="N3104" t="str">
        <f t="shared" si="269"/>
        <v>F</v>
      </c>
      <c r="O3104" s="1">
        <v>40598</v>
      </c>
      <c r="P3104" t="s">
        <v>19</v>
      </c>
    </row>
    <row r="3105" spans="1:25" x14ac:dyDescent="0.2">
      <c r="A3105">
        <v>1071348</v>
      </c>
      <c r="B3105" t="s">
        <v>91</v>
      </c>
      <c r="C3105" t="str">
        <f t="shared" si="267"/>
        <v>2008</v>
      </c>
      <c r="D3105" t="s">
        <v>24</v>
      </c>
      <c r="E3105" t="str">
        <f t="shared" si="268"/>
        <v>2008C</v>
      </c>
      <c r="F3105" t="s">
        <v>15</v>
      </c>
      <c r="G3105" t="s">
        <v>43</v>
      </c>
      <c r="H3105" t="s">
        <v>14</v>
      </c>
      <c r="I3105" t="s">
        <v>27</v>
      </c>
      <c r="J3105" t="str">
        <f t="shared" si="270"/>
        <v>ENG</v>
      </c>
      <c r="L3105">
        <v>2011</v>
      </c>
      <c r="M3105">
        <f t="shared" si="271"/>
        <v>3</v>
      </c>
      <c r="N3105" t="str">
        <f t="shared" si="269"/>
        <v>F</v>
      </c>
      <c r="O3105" s="1">
        <v>40677</v>
      </c>
      <c r="P3105" t="s">
        <v>28</v>
      </c>
      <c r="Q3105" t="s">
        <v>121</v>
      </c>
      <c r="R3105" t="s">
        <v>14</v>
      </c>
    </row>
    <row r="3106" spans="1:25" x14ac:dyDescent="0.2">
      <c r="A3106">
        <v>1071348</v>
      </c>
      <c r="B3106" t="s">
        <v>91</v>
      </c>
      <c r="C3106" t="str">
        <f t="shared" si="267"/>
        <v>2008</v>
      </c>
      <c r="D3106" t="s">
        <v>57</v>
      </c>
      <c r="E3106" t="str">
        <f t="shared" si="268"/>
        <v>2008D</v>
      </c>
      <c r="F3106" t="s">
        <v>15</v>
      </c>
      <c r="G3106" t="s">
        <v>56</v>
      </c>
      <c r="H3106" t="s">
        <v>24</v>
      </c>
      <c r="I3106" t="s">
        <v>27</v>
      </c>
      <c r="J3106" t="str">
        <f t="shared" si="270"/>
        <v>ENG</v>
      </c>
      <c r="L3106">
        <v>2011</v>
      </c>
      <c r="M3106">
        <f t="shared" si="271"/>
        <v>3</v>
      </c>
      <c r="N3106" t="str">
        <f t="shared" si="269"/>
        <v>F</v>
      </c>
      <c r="O3106" s="1">
        <v>40677</v>
      </c>
      <c r="P3106" t="s">
        <v>28</v>
      </c>
      <c r="Q3106" t="s">
        <v>116</v>
      </c>
      <c r="R3106" t="s">
        <v>14</v>
      </c>
    </row>
    <row r="3107" spans="1:25" x14ac:dyDescent="0.2">
      <c r="A3107">
        <v>1071428</v>
      </c>
      <c r="B3107" t="s">
        <v>104</v>
      </c>
      <c r="C3107" t="str">
        <f t="shared" si="267"/>
        <v>2010</v>
      </c>
      <c r="D3107" t="s">
        <v>24</v>
      </c>
      <c r="E3107" t="str">
        <f t="shared" si="268"/>
        <v>2010C</v>
      </c>
      <c r="F3107" t="s">
        <v>15</v>
      </c>
      <c r="G3107" t="s">
        <v>43</v>
      </c>
      <c r="H3107" t="s">
        <v>20</v>
      </c>
      <c r="I3107" t="s">
        <v>41</v>
      </c>
      <c r="J3107" t="str">
        <f t="shared" si="270"/>
        <v>ENG</v>
      </c>
      <c r="L3107">
        <v>2012</v>
      </c>
      <c r="M3107">
        <f t="shared" si="271"/>
        <v>2</v>
      </c>
      <c r="N3107" t="str">
        <f t="shared" si="269"/>
        <v>U</v>
      </c>
      <c r="P3107" t="s">
        <v>28</v>
      </c>
    </row>
    <row r="3108" spans="1:25" x14ac:dyDescent="0.2">
      <c r="A3108">
        <v>1071428</v>
      </c>
      <c r="B3108" t="s">
        <v>114</v>
      </c>
      <c r="C3108" t="str">
        <f t="shared" si="267"/>
        <v>2011</v>
      </c>
      <c r="D3108" t="s">
        <v>107</v>
      </c>
      <c r="E3108" t="str">
        <f t="shared" si="268"/>
        <v>2011E2</v>
      </c>
      <c r="F3108" t="s">
        <v>15</v>
      </c>
      <c r="G3108" t="s">
        <v>56</v>
      </c>
      <c r="H3108" t="s">
        <v>24</v>
      </c>
      <c r="I3108" t="s">
        <v>29</v>
      </c>
      <c r="J3108" t="str">
        <f t="shared" si="270"/>
        <v>ENG</v>
      </c>
      <c r="L3108">
        <v>2012</v>
      </c>
      <c r="M3108">
        <f t="shared" si="271"/>
        <v>1</v>
      </c>
      <c r="N3108" t="str">
        <f t="shared" si="269"/>
        <v>U</v>
      </c>
      <c r="P3108" t="s">
        <v>28</v>
      </c>
      <c r="Q3108" t="s">
        <v>117</v>
      </c>
      <c r="R3108" t="s">
        <v>17</v>
      </c>
    </row>
    <row r="3109" spans="1:25" x14ac:dyDescent="0.2">
      <c r="A3109">
        <v>1071428</v>
      </c>
      <c r="B3109" t="s">
        <v>110</v>
      </c>
      <c r="C3109" t="str">
        <f t="shared" si="267"/>
        <v>2011</v>
      </c>
      <c r="D3109" t="s">
        <v>57</v>
      </c>
      <c r="E3109" t="str">
        <f t="shared" si="268"/>
        <v>2011D</v>
      </c>
      <c r="F3109" t="s">
        <v>15</v>
      </c>
      <c r="G3109" t="s">
        <v>56</v>
      </c>
      <c r="H3109" t="s">
        <v>17</v>
      </c>
      <c r="I3109" t="s">
        <v>29</v>
      </c>
      <c r="J3109" t="str">
        <f t="shared" si="270"/>
        <v>ENG</v>
      </c>
      <c r="L3109">
        <v>2012</v>
      </c>
      <c r="M3109">
        <f t="shared" si="271"/>
        <v>1</v>
      </c>
      <c r="N3109" t="str">
        <f t="shared" si="269"/>
        <v>U</v>
      </c>
      <c r="P3109" t="s">
        <v>28</v>
      </c>
      <c r="Q3109" t="s">
        <v>126</v>
      </c>
      <c r="R3109" t="s">
        <v>14</v>
      </c>
    </row>
    <row r="3110" spans="1:25" x14ac:dyDescent="0.2">
      <c r="A3110">
        <v>1071428</v>
      </c>
      <c r="B3110" t="s">
        <v>99</v>
      </c>
      <c r="C3110" t="str">
        <f t="shared" si="267"/>
        <v>2009</v>
      </c>
      <c r="D3110" t="s">
        <v>24</v>
      </c>
      <c r="E3110" t="str">
        <f t="shared" si="268"/>
        <v>2009C</v>
      </c>
      <c r="F3110" t="s">
        <v>15</v>
      </c>
      <c r="G3110" t="s">
        <v>16</v>
      </c>
      <c r="H3110" t="s">
        <v>17</v>
      </c>
      <c r="I3110" t="s">
        <v>41</v>
      </c>
      <c r="J3110" t="str">
        <f t="shared" si="270"/>
        <v>ENG</v>
      </c>
      <c r="L3110">
        <v>2012</v>
      </c>
      <c r="M3110">
        <f t="shared" si="271"/>
        <v>3</v>
      </c>
      <c r="N3110" t="str">
        <f t="shared" si="269"/>
        <v>F</v>
      </c>
      <c r="P3110" t="s">
        <v>28</v>
      </c>
    </row>
    <row r="3111" spans="1:25" x14ac:dyDescent="0.2">
      <c r="A3111">
        <v>1071882</v>
      </c>
      <c r="B3111" t="s">
        <v>83</v>
      </c>
      <c r="C3111" t="str">
        <f t="shared" si="267"/>
        <v>2008</v>
      </c>
      <c r="D3111" t="s">
        <v>14</v>
      </c>
      <c r="E3111" t="str">
        <f t="shared" si="268"/>
        <v>2008A</v>
      </c>
      <c r="F3111" t="s">
        <v>15</v>
      </c>
      <c r="G3111" t="s">
        <v>43</v>
      </c>
      <c r="H3111" t="s">
        <v>20</v>
      </c>
      <c r="I3111" t="s">
        <v>42</v>
      </c>
      <c r="J3111" t="str">
        <f t="shared" si="270"/>
        <v>SCI</v>
      </c>
      <c r="L3111">
        <v>2009</v>
      </c>
      <c r="M3111">
        <f t="shared" si="271"/>
        <v>1</v>
      </c>
      <c r="N3111" t="str">
        <f t="shared" si="269"/>
        <v>U</v>
      </c>
      <c r="P3111" t="s">
        <v>19</v>
      </c>
    </row>
    <row r="3112" spans="1:25" x14ac:dyDescent="0.2">
      <c r="A3112">
        <v>1071882</v>
      </c>
      <c r="B3112" t="s">
        <v>83</v>
      </c>
      <c r="C3112" t="str">
        <f t="shared" si="267"/>
        <v>2008</v>
      </c>
      <c r="D3112" t="s">
        <v>20</v>
      </c>
      <c r="E3112" t="str">
        <f t="shared" si="268"/>
        <v>2008B</v>
      </c>
      <c r="F3112" t="s">
        <v>15</v>
      </c>
      <c r="G3112" t="s">
        <v>56</v>
      </c>
      <c r="H3112" t="s">
        <v>17</v>
      </c>
      <c r="I3112" t="s">
        <v>42</v>
      </c>
      <c r="J3112" t="str">
        <f t="shared" si="270"/>
        <v>SCI</v>
      </c>
      <c r="L3112">
        <v>2009</v>
      </c>
      <c r="M3112">
        <f t="shared" si="271"/>
        <v>1</v>
      </c>
      <c r="N3112" t="str">
        <f t="shared" si="269"/>
        <v>U</v>
      </c>
      <c r="P3112" t="s">
        <v>19</v>
      </c>
    </row>
    <row r="3113" spans="1:25" x14ac:dyDescent="0.2">
      <c r="A3113">
        <v>1096518</v>
      </c>
      <c r="B3113" t="s">
        <v>99</v>
      </c>
      <c r="C3113" t="str">
        <f t="shared" si="267"/>
        <v>2009</v>
      </c>
      <c r="D3113" t="s">
        <v>24</v>
      </c>
      <c r="E3113" t="str">
        <f t="shared" si="268"/>
        <v>2009C</v>
      </c>
      <c r="F3113" t="s">
        <v>15</v>
      </c>
      <c r="G3113" t="s">
        <v>36</v>
      </c>
      <c r="H3113" t="s">
        <v>20</v>
      </c>
      <c r="I3113" t="s">
        <v>85</v>
      </c>
      <c r="J3113" t="str">
        <f t="shared" si="270"/>
        <v>ENG</v>
      </c>
      <c r="L3113">
        <v>2012</v>
      </c>
      <c r="M3113">
        <f t="shared" si="271"/>
        <v>3</v>
      </c>
      <c r="N3113" t="str">
        <f t="shared" si="269"/>
        <v>F</v>
      </c>
      <c r="P3113" t="s">
        <v>19</v>
      </c>
      <c r="Q3113" t="s">
        <v>116</v>
      </c>
      <c r="R3113" t="s">
        <v>17</v>
      </c>
    </row>
    <row r="3114" spans="1:25" x14ac:dyDescent="0.2">
      <c r="A3114">
        <v>1096518</v>
      </c>
      <c r="B3114" t="s">
        <v>99</v>
      </c>
      <c r="C3114" t="str">
        <f t="shared" si="267"/>
        <v>2009</v>
      </c>
      <c r="D3114" t="s">
        <v>57</v>
      </c>
      <c r="E3114" t="str">
        <f t="shared" si="268"/>
        <v>2009D</v>
      </c>
      <c r="F3114" t="s">
        <v>15</v>
      </c>
      <c r="G3114" t="s">
        <v>59</v>
      </c>
      <c r="H3114" t="s">
        <v>17</v>
      </c>
      <c r="I3114" t="s">
        <v>85</v>
      </c>
      <c r="J3114" t="str">
        <f t="shared" si="270"/>
        <v>ENG</v>
      </c>
      <c r="L3114">
        <v>2012</v>
      </c>
      <c r="M3114">
        <f t="shared" si="271"/>
        <v>3</v>
      </c>
      <c r="N3114" t="str">
        <f t="shared" si="269"/>
        <v>F</v>
      </c>
      <c r="P3114" t="s">
        <v>19</v>
      </c>
      <c r="Q3114" t="s">
        <v>116</v>
      </c>
      <c r="R3114" t="s">
        <v>20</v>
      </c>
    </row>
    <row r="3115" spans="1:25" x14ac:dyDescent="0.2">
      <c r="A3115">
        <v>1072204</v>
      </c>
      <c r="B3115" t="s">
        <v>83</v>
      </c>
      <c r="C3115" t="str">
        <f t="shared" si="267"/>
        <v>2008</v>
      </c>
      <c r="D3115" t="s">
        <v>14</v>
      </c>
      <c r="E3115" t="str">
        <f t="shared" si="268"/>
        <v>2008A</v>
      </c>
      <c r="F3115" t="s">
        <v>15</v>
      </c>
      <c r="G3115" t="s">
        <v>43</v>
      </c>
      <c r="H3115" t="s">
        <v>14</v>
      </c>
      <c r="I3115" t="s">
        <v>34</v>
      </c>
      <c r="J3115" t="str">
        <f t="shared" si="270"/>
        <v>MAT</v>
      </c>
      <c r="L3115">
        <v>2011</v>
      </c>
      <c r="M3115">
        <f t="shared" si="271"/>
        <v>3</v>
      </c>
      <c r="N3115" t="str">
        <f t="shared" si="269"/>
        <v>F</v>
      </c>
      <c r="O3115" s="1">
        <v>40677</v>
      </c>
      <c r="P3115" t="s">
        <v>28</v>
      </c>
      <c r="Q3115" t="s">
        <v>123</v>
      </c>
      <c r="R3115" t="s">
        <v>24</v>
      </c>
    </row>
    <row r="3116" spans="1:25" x14ac:dyDescent="0.2">
      <c r="A3116">
        <v>1073658</v>
      </c>
      <c r="B3116" t="s">
        <v>104</v>
      </c>
      <c r="C3116" t="str">
        <f t="shared" si="267"/>
        <v>2010</v>
      </c>
      <c r="D3116" t="s">
        <v>24</v>
      </c>
      <c r="E3116" t="str">
        <f t="shared" si="268"/>
        <v>2010C</v>
      </c>
      <c r="F3116" t="s">
        <v>15</v>
      </c>
      <c r="G3116" t="s">
        <v>16</v>
      </c>
      <c r="H3116" t="s">
        <v>14</v>
      </c>
      <c r="I3116" t="s">
        <v>41</v>
      </c>
      <c r="J3116" t="str">
        <f t="shared" si="270"/>
        <v>ENG</v>
      </c>
      <c r="L3116">
        <v>2013</v>
      </c>
      <c r="M3116">
        <f t="shared" si="271"/>
        <v>3</v>
      </c>
      <c r="N3116" t="str">
        <f t="shared" si="269"/>
        <v>F</v>
      </c>
      <c r="P3116" t="s">
        <v>19</v>
      </c>
      <c r="Q3116" t="s">
        <v>122</v>
      </c>
      <c r="R3116" t="s">
        <v>14</v>
      </c>
      <c r="W3116">
        <v>15</v>
      </c>
      <c r="X3116">
        <v>8</v>
      </c>
      <c r="Y3116">
        <v>8</v>
      </c>
    </row>
    <row r="3117" spans="1:25" x14ac:dyDescent="0.2">
      <c r="A3117">
        <v>1073720</v>
      </c>
      <c r="B3117" t="s">
        <v>103</v>
      </c>
      <c r="C3117" t="str">
        <f t="shared" si="267"/>
        <v>2010</v>
      </c>
      <c r="D3117" t="s">
        <v>14</v>
      </c>
      <c r="E3117" t="str">
        <f t="shared" si="268"/>
        <v>2010A</v>
      </c>
      <c r="F3117" t="s">
        <v>15</v>
      </c>
      <c r="G3117" t="s">
        <v>16</v>
      </c>
      <c r="H3117" t="s">
        <v>20</v>
      </c>
      <c r="I3117" t="s">
        <v>22</v>
      </c>
      <c r="J3117" t="str">
        <f t="shared" si="270"/>
        <v>ENG</v>
      </c>
      <c r="L3117">
        <v>2012</v>
      </c>
      <c r="M3117">
        <f t="shared" si="271"/>
        <v>2</v>
      </c>
      <c r="N3117" t="str">
        <f t="shared" si="269"/>
        <v>U</v>
      </c>
      <c r="P3117" t="s">
        <v>28</v>
      </c>
      <c r="Q3117" t="s">
        <v>123</v>
      </c>
      <c r="R3117" t="s">
        <v>20</v>
      </c>
    </row>
    <row r="3118" spans="1:25" x14ac:dyDescent="0.2">
      <c r="A3118">
        <v>1073720</v>
      </c>
      <c r="B3118" t="s">
        <v>103</v>
      </c>
      <c r="C3118" t="str">
        <f t="shared" si="267"/>
        <v>2010</v>
      </c>
      <c r="D3118" t="s">
        <v>20</v>
      </c>
      <c r="E3118" t="str">
        <f t="shared" si="268"/>
        <v>2010B</v>
      </c>
      <c r="F3118" t="s">
        <v>15</v>
      </c>
      <c r="G3118" t="s">
        <v>64</v>
      </c>
      <c r="H3118" t="s">
        <v>20</v>
      </c>
      <c r="I3118" t="s">
        <v>22</v>
      </c>
      <c r="J3118" t="str">
        <f t="shared" si="270"/>
        <v>ENG</v>
      </c>
      <c r="L3118">
        <v>2012</v>
      </c>
      <c r="M3118">
        <f t="shared" si="271"/>
        <v>2</v>
      </c>
      <c r="N3118" t="str">
        <f t="shared" si="269"/>
        <v>U</v>
      </c>
      <c r="P3118" t="s">
        <v>28</v>
      </c>
      <c r="Q3118" t="s">
        <v>122</v>
      </c>
      <c r="R3118" t="s">
        <v>20</v>
      </c>
    </row>
    <row r="3119" spans="1:25" x14ac:dyDescent="0.2">
      <c r="A3119">
        <v>1073788</v>
      </c>
      <c r="B3119" t="s">
        <v>95</v>
      </c>
      <c r="C3119" t="str">
        <f t="shared" si="267"/>
        <v>2009</v>
      </c>
      <c r="D3119" t="s">
        <v>14</v>
      </c>
      <c r="E3119" t="str">
        <f t="shared" si="268"/>
        <v>2009A</v>
      </c>
      <c r="F3119" t="s">
        <v>15</v>
      </c>
      <c r="G3119" t="s">
        <v>16</v>
      </c>
      <c r="H3119" t="s">
        <v>20</v>
      </c>
      <c r="I3119" t="s">
        <v>23</v>
      </c>
      <c r="J3119" t="str">
        <f t="shared" si="270"/>
        <v>ENG</v>
      </c>
      <c r="L3119">
        <v>2012</v>
      </c>
      <c r="M3119">
        <f t="shared" si="271"/>
        <v>3</v>
      </c>
      <c r="N3119" t="str">
        <f t="shared" si="269"/>
        <v>F</v>
      </c>
      <c r="P3119" t="s">
        <v>19</v>
      </c>
      <c r="Q3119" t="s">
        <v>116</v>
      </c>
      <c r="R3119" t="s">
        <v>17</v>
      </c>
    </row>
    <row r="3120" spans="1:25" x14ac:dyDescent="0.2">
      <c r="A3120">
        <v>1073788</v>
      </c>
      <c r="B3120" t="s">
        <v>95</v>
      </c>
      <c r="C3120" t="str">
        <f t="shared" si="267"/>
        <v>2009</v>
      </c>
      <c r="D3120" t="s">
        <v>20</v>
      </c>
      <c r="E3120" t="str">
        <f t="shared" si="268"/>
        <v>2009B</v>
      </c>
      <c r="F3120" t="s">
        <v>15</v>
      </c>
      <c r="G3120" t="s">
        <v>56</v>
      </c>
      <c r="H3120" t="s">
        <v>20</v>
      </c>
      <c r="I3120" t="s">
        <v>23</v>
      </c>
      <c r="J3120" t="str">
        <f t="shared" si="270"/>
        <v>ENG</v>
      </c>
      <c r="L3120">
        <v>2012</v>
      </c>
      <c r="M3120">
        <f t="shared" si="271"/>
        <v>3</v>
      </c>
      <c r="N3120" t="str">
        <f t="shared" si="269"/>
        <v>F</v>
      </c>
      <c r="P3120" t="s">
        <v>19</v>
      </c>
      <c r="Q3120" t="s">
        <v>116</v>
      </c>
      <c r="R3120" t="s">
        <v>20</v>
      </c>
    </row>
    <row r="3121" spans="1:25" x14ac:dyDescent="0.2">
      <c r="A3121">
        <v>1073882</v>
      </c>
      <c r="B3121" t="s">
        <v>103</v>
      </c>
      <c r="C3121" t="str">
        <f t="shared" si="267"/>
        <v>2010</v>
      </c>
      <c r="D3121" t="s">
        <v>14</v>
      </c>
      <c r="E3121" t="str">
        <f t="shared" si="268"/>
        <v>2010A</v>
      </c>
      <c r="F3121" t="s">
        <v>15</v>
      </c>
      <c r="G3121" t="s">
        <v>43</v>
      </c>
      <c r="H3121" t="s">
        <v>14</v>
      </c>
      <c r="I3121" t="s">
        <v>22</v>
      </c>
      <c r="J3121" t="str">
        <f t="shared" si="270"/>
        <v>ENG</v>
      </c>
      <c r="L3121">
        <v>2013</v>
      </c>
      <c r="M3121">
        <f t="shared" si="271"/>
        <v>3</v>
      </c>
      <c r="N3121" t="str">
        <f t="shared" si="269"/>
        <v>F</v>
      </c>
      <c r="P3121" t="s">
        <v>19</v>
      </c>
      <c r="Q3121" t="s">
        <v>118</v>
      </c>
      <c r="R3121" t="s">
        <v>20</v>
      </c>
      <c r="W3121">
        <v>10.666667</v>
      </c>
      <c r="X3121">
        <v>6</v>
      </c>
      <c r="Y3121">
        <v>1</v>
      </c>
    </row>
    <row r="3122" spans="1:25" x14ac:dyDescent="0.2">
      <c r="A3122">
        <v>1073882</v>
      </c>
      <c r="B3122" t="s">
        <v>103</v>
      </c>
      <c r="C3122" t="str">
        <f t="shared" si="267"/>
        <v>2010</v>
      </c>
      <c r="D3122" t="s">
        <v>20</v>
      </c>
      <c r="E3122" t="str">
        <f t="shared" si="268"/>
        <v>2010B</v>
      </c>
      <c r="F3122" t="s">
        <v>15</v>
      </c>
      <c r="G3122" t="s">
        <v>56</v>
      </c>
      <c r="H3122" t="s">
        <v>14</v>
      </c>
      <c r="I3122" t="s">
        <v>22</v>
      </c>
      <c r="J3122" t="str">
        <f t="shared" si="270"/>
        <v>ENG</v>
      </c>
      <c r="L3122">
        <v>2013</v>
      </c>
      <c r="M3122">
        <f t="shared" si="271"/>
        <v>3</v>
      </c>
      <c r="N3122" t="str">
        <f t="shared" si="269"/>
        <v>F</v>
      </c>
      <c r="P3122" t="s">
        <v>19</v>
      </c>
      <c r="Q3122" t="s">
        <v>121</v>
      </c>
      <c r="R3122" t="s">
        <v>14</v>
      </c>
      <c r="W3122">
        <v>10.666667</v>
      </c>
      <c r="X3122">
        <v>6</v>
      </c>
      <c r="Y3122">
        <v>1</v>
      </c>
    </row>
    <row r="3123" spans="1:25" x14ac:dyDescent="0.2">
      <c r="A3123">
        <v>1074280</v>
      </c>
      <c r="B3123" t="s">
        <v>95</v>
      </c>
      <c r="C3123" t="str">
        <f t="shared" si="267"/>
        <v>2009</v>
      </c>
      <c r="D3123" t="s">
        <v>14</v>
      </c>
      <c r="E3123" t="str">
        <f t="shared" si="268"/>
        <v>2009A</v>
      </c>
      <c r="F3123" t="s">
        <v>15</v>
      </c>
      <c r="G3123" t="s">
        <v>43</v>
      </c>
      <c r="H3123" t="s">
        <v>14</v>
      </c>
      <c r="I3123" t="s">
        <v>22</v>
      </c>
      <c r="J3123" t="str">
        <f t="shared" si="270"/>
        <v>ENG</v>
      </c>
      <c r="L3123">
        <v>2012</v>
      </c>
      <c r="M3123">
        <f t="shared" si="271"/>
        <v>3</v>
      </c>
      <c r="N3123" t="str">
        <f t="shared" si="269"/>
        <v>F</v>
      </c>
      <c r="P3123" t="s">
        <v>19</v>
      </c>
      <c r="Q3123" t="s">
        <v>118</v>
      </c>
      <c r="R3123" t="s">
        <v>14</v>
      </c>
    </row>
    <row r="3124" spans="1:25" x14ac:dyDescent="0.2">
      <c r="A3124">
        <v>1074280</v>
      </c>
      <c r="B3124" t="s">
        <v>95</v>
      </c>
      <c r="C3124" t="str">
        <f t="shared" si="267"/>
        <v>2009</v>
      </c>
      <c r="D3124" t="s">
        <v>20</v>
      </c>
      <c r="E3124" t="str">
        <f t="shared" si="268"/>
        <v>2009B</v>
      </c>
      <c r="F3124" t="s">
        <v>15</v>
      </c>
      <c r="G3124" t="s">
        <v>56</v>
      </c>
      <c r="H3124" t="s">
        <v>20</v>
      </c>
      <c r="I3124" t="s">
        <v>22</v>
      </c>
      <c r="J3124" t="str">
        <f t="shared" si="270"/>
        <v>ENG</v>
      </c>
      <c r="L3124">
        <v>2012</v>
      </c>
      <c r="M3124">
        <f t="shared" si="271"/>
        <v>3</v>
      </c>
      <c r="N3124" t="str">
        <f t="shared" si="269"/>
        <v>F</v>
      </c>
      <c r="P3124" t="s">
        <v>19</v>
      </c>
      <c r="Q3124" t="s">
        <v>121</v>
      </c>
      <c r="R3124" t="s">
        <v>14</v>
      </c>
    </row>
    <row r="3125" spans="1:25" x14ac:dyDescent="0.2">
      <c r="A3125">
        <v>1074926</v>
      </c>
      <c r="B3125" t="s">
        <v>99</v>
      </c>
      <c r="C3125" t="str">
        <f t="shared" si="267"/>
        <v>2009</v>
      </c>
      <c r="D3125" t="s">
        <v>24</v>
      </c>
      <c r="E3125" t="str">
        <f t="shared" si="268"/>
        <v>2009C</v>
      </c>
      <c r="F3125" t="s">
        <v>15</v>
      </c>
      <c r="G3125" t="s">
        <v>36</v>
      </c>
      <c r="H3125" t="s">
        <v>14</v>
      </c>
      <c r="I3125" t="s">
        <v>26</v>
      </c>
      <c r="J3125" t="str">
        <f t="shared" si="270"/>
        <v>COMP</v>
      </c>
      <c r="L3125">
        <v>2011</v>
      </c>
      <c r="M3125">
        <f t="shared" si="271"/>
        <v>2</v>
      </c>
      <c r="N3125" t="str">
        <f t="shared" si="269"/>
        <v>U</v>
      </c>
      <c r="O3125" s="1">
        <v>40677</v>
      </c>
      <c r="P3125" t="s">
        <v>19</v>
      </c>
    </row>
    <row r="3126" spans="1:25" x14ac:dyDescent="0.2">
      <c r="A3126">
        <v>1074926</v>
      </c>
      <c r="B3126" t="s">
        <v>99</v>
      </c>
      <c r="C3126" t="str">
        <f t="shared" si="267"/>
        <v>2009</v>
      </c>
      <c r="D3126" t="s">
        <v>57</v>
      </c>
      <c r="E3126" t="str">
        <f t="shared" si="268"/>
        <v>2009D</v>
      </c>
      <c r="F3126" t="s">
        <v>15</v>
      </c>
      <c r="G3126" t="s">
        <v>56</v>
      </c>
      <c r="H3126" t="s">
        <v>24</v>
      </c>
      <c r="I3126" t="s">
        <v>26</v>
      </c>
      <c r="J3126" t="str">
        <f t="shared" si="270"/>
        <v>COMP</v>
      </c>
      <c r="L3126">
        <v>2011</v>
      </c>
      <c r="M3126">
        <f t="shared" si="271"/>
        <v>2</v>
      </c>
      <c r="N3126" t="str">
        <f t="shared" si="269"/>
        <v>U</v>
      </c>
      <c r="O3126" s="1">
        <v>40677</v>
      </c>
      <c r="P3126" t="s">
        <v>19</v>
      </c>
    </row>
    <row r="3127" spans="1:25" x14ac:dyDescent="0.2">
      <c r="A3127">
        <v>1075082</v>
      </c>
      <c r="B3127" t="s">
        <v>103</v>
      </c>
      <c r="C3127" t="str">
        <f t="shared" si="267"/>
        <v>2010</v>
      </c>
      <c r="D3127" t="s">
        <v>14</v>
      </c>
      <c r="E3127" t="str">
        <f t="shared" si="268"/>
        <v>2010A</v>
      </c>
      <c r="F3127" t="s">
        <v>15</v>
      </c>
      <c r="G3127" t="s">
        <v>52</v>
      </c>
      <c r="H3127" t="s">
        <v>14</v>
      </c>
      <c r="I3127" t="s">
        <v>33</v>
      </c>
      <c r="J3127" t="str">
        <f t="shared" si="270"/>
        <v>ENG</v>
      </c>
      <c r="K3127" t="s">
        <v>22</v>
      </c>
      <c r="L3127">
        <v>2012</v>
      </c>
      <c r="M3127">
        <f t="shared" si="271"/>
        <v>2</v>
      </c>
      <c r="N3127" t="str">
        <f t="shared" si="269"/>
        <v>U</v>
      </c>
      <c r="P3127" t="s">
        <v>28</v>
      </c>
    </row>
    <row r="3128" spans="1:25" x14ac:dyDescent="0.2">
      <c r="A3128">
        <v>1075082</v>
      </c>
      <c r="B3128" t="s">
        <v>95</v>
      </c>
      <c r="C3128" t="str">
        <f t="shared" si="267"/>
        <v>2009</v>
      </c>
      <c r="D3128" t="s">
        <v>14</v>
      </c>
      <c r="E3128" t="str">
        <f t="shared" si="268"/>
        <v>2009A</v>
      </c>
      <c r="F3128" t="s">
        <v>15</v>
      </c>
      <c r="G3128" t="s">
        <v>16</v>
      </c>
      <c r="H3128" t="s">
        <v>14</v>
      </c>
      <c r="I3128" t="s">
        <v>33</v>
      </c>
      <c r="J3128" t="str">
        <f t="shared" si="270"/>
        <v>ENG</v>
      </c>
      <c r="K3128" t="s">
        <v>85</v>
      </c>
      <c r="L3128">
        <v>2012</v>
      </c>
      <c r="M3128">
        <f t="shared" si="271"/>
        <v>3</v>
      </c>
      <c r="N3128" t="str">
        <f t="shared" si="269"/>
        <v>F</v>
      </c>
      <c r="P3128" t="s">
        <v>28</v>
      </c>
      <c r="Q3128" t="s">
        <v>116</v>
      </c>
      <c r="R3128" t="s">
        <v>24</v>
      </c>
    </row>
    <row r="3129" spans="1:25" x14ac:dyDescent="0.2">
      <c r="A3129">
        <v>1075082</v>
      </c>
      <c r="B3129" t="s">
        <v>95</v>
      </c>
      <c r="C3129" t="str">
        <f t="shared" si="267"/>
        <v>2009</v>
      </c>
      <c r="D3129" t="s">
        <v>20</v>
      </c>
      <c r="E3129" t="str">
        <f t="shared" si="268"/>
        <v>2009B</v>
      </c>
      <c r="F3129" t="s">
        <v>15</v>
      </c>
      <c r="G3129" t="s">
        <v>64</v>
      </c>
      <c r="H3129" t="s">
        <v>14</v>
      </c>
      <c r="I3129" t="s">
        <v>33</v>
      </c>
      <c r="J3129" t="str">
        <f t="shared" si="270"/>
        <v>ENG</v>
      </c>
      <c r="K3129" t="s">
        <v>85</v>
      </c>
      <c r="L3129">
        <v>2012</v>
      </c>
      <c r="M3129">
        <f t="shared" si="271"/>
        <v>3</v>
      </c>
      <c r="N3129" t="str">
        <f t="shared" si="269"/>
        <v>F</v>
      </c>
      <c r="P3129" t="s">
        <v>28</v>
      </c>
      <c r="Q3129" t="s">
        <v>123</v>
      </c>
      <c r="R3129" t="s">
        <v>24</v>
      </c>
    </row>
    <row r="3130" spans="1:25" x14ac:dyDescent="0.2">
      <c r="A3130">
        <v>1075084</v>
      </c>
      <c r="B3130" t="s">
        <v>114</v>
      </c>
      <c r="C3130" t="str">
        <f t="shared" si="267"/>
        <v>2011</v>
      </c>
      <c r="D3130" t="s">
        <v>107</v>
      </c>
      <c r="E3130" t="str">
        <f t="shared" si="268"/>
        <v>2011E2</v>
      </c>
      <c r="F3130" t="s">
        <v>15</v>
      </c>
      <c r="G3130" t="s">
        <v>56</v>
      </c>
      <c r="H3130" t="s">
        <v>20</v>
      </c>
      <c r="I3130" t="s">
        <v>21</v>
      </c>
      <c r="J3130" t="str">
        <f t="shared" si="270"/>
        <v>COMP</v>
      </c>
      <c r="L3130">
        <v>2012</v>
      </c>
      <c r="M3130">
        <f t="shared" si="271"/>
        <v>1</v>
      </c>
      <c r="N3130" t="str">
        <f t="shared" si="269"/>
        <v>U</v>
      </c>
      <c r="P3130" t="s">
        <v>19</v>
      </c>
      <c r="Q3130" t="s">
        <v>123</v>
      </c>
      <c r="R3130" t="s">
        <v>20</v>
      </c>
    </row>
    <row r="3131" spans="1:25" x14ac:dyDescent="0.2">
      <c r="A3131">
        <v>1075268</v>
      </c>
      <c r="B3131" t="s">
        <v>103</v>
      </c>
      <c r="C3131" t="str">
        <f t="shared" si="267"/>
        <v>2010</v>
      </c>
      <c r="D3131" t="s">
        <v>14</v>
      </c>
      <c r="E3131" t="str">
        <f t="shared" si="268"/>
        <v>2010A</v>
      </c>
      <c r="F3131" t="s">
        <v>15</v>
      </c>
      <c r="G3131" t="s">
        <v>16</v>
      </c>
      <c r="H3131" t="s">
        <v>20</v>
      </c>
      <c r="I3131" t="s">
        <v>27</v>
      </c>
      <c r="J3131" t="str">
        <f t="shared" si="270"/>
        <v>ENG</v>
      </c>
      <c r="L3131">
        <v>2013</v>
      </c>
      <c r="M3131">
        <f t="shared" si="271"/>
        <v>3</v>
      </c>
      <c r="N3131" t="str">
        <f t="shared" si="269"/>
        <v>F</v>
      </c>
      <c r="P3131" t="s">
        <v>28</v>
      </c>
      <c r="Q3131" t="s">
        <v>116</v>
      </c>
      <c r="R3131" t="s">
        <v>20</v>
      </c>
      <c r="W3131">
        <v>14.666667</v>
      </c>
      <c r="X3131">
        <v>7</v>
      </c>
      <c r="Y3131">
        <v>8</v>
      </c>
    </row>
    <row r="3132" spans="1:25" x14ac:dyDescent="0.2">
      <c r="A3132">
        <v>1075268</v>
      </c>
      <c r="B3132" t="s">
        <v>103</v>
      </c>
      <c r="C3132" t="str">
        <f t="shared" si="267"/>
        <v>2010</v>
      </c>
      <c r="D3132" t="s">
        <v>20</v>
      </c>
      <c r="E3132" t="str">
        <f t="shared" si="268"/>
        <v>2010B</v>
      </c>
      <c r="F3132" t="s">
        <v>15</v>
      </c>
      <c r="G3132" t="s">
        <v>64</v>
      </c>
      <c r="H3132" t="s">
        <v>20</v>
      </c>
      <c r="I3132" t="s">
        <v>27</v>
      </c>
      <c r="J3132" t="str">
        <f t="shared" si="270"/>
        <v>ENG</v>
      </c>
      <c r="L3132">
        <v>2013</v>
      </c>
      <c r="M3132">
        <f t="shared" si="271"/>
        <v>3</v>
      </c>
      <c r="N3132" t="str">
        <f t="shared" si="269"/>
        <v>F</v>
      </c>
      <c r="P3132" t="s">
        <v>28</v>
      </c>
      <c r="Q3132" t="s">
        <v>123</v>
      </c>
      <c r="R3132" t="s">
        <v>20</v>
      </c>
      <c r="W3132">
        <v>14.666667</v>
      </c>
      <c r="X3132">
        <v>7</v>
      </c>
      <c r="Y3132">
        <v>8</v>
      </c>
    </row>
    <row r="3133" spans="1:25" x14ac:dyDescent="0.2">
      <c r="A3133">
        <v>1075400</v>
      </c>
      <c r="B3133" t="s">
        <v>95</v>
      </c>
      <c r="C3133" t="str">
        <f t="shared" si="267"/>
        <v>2009</v>
      </c>
      <c r="D3133" t="s">
        <v>14</v>
      </c>
      <c r="E3133" t="str">
        <f t="shared" si="268"/>
        <v>2009A</v>
      </c>
      <c r="F3133" t="s">
        <v>15</v>
      </c>
      <c r="G3133" t="s">
        <v>43</v>
      </c>
      <c r="H3133" t="s">
        <v>14</v>
      </c>
      <c r="I3133" t="s">
        <v>27</v>
      </c>
      <c r="J3133" t="str">
        <f t="shared" si="270"/>
        <v>ENG</v>
      </c>
      <c r="L3133">
        <v>2012</v>
      </c>
      <c r="M3133">
        <f t="shared" si="271"/>
        <v>3</v>
      </c>
      <c r="N3133" t="str">
        <f t="shared" si="269"/>
        <v>F</v>
      </c>
      <c r="P3133" t="s">
        <v>28</v>
      </c>
      <c r="Q3133" t="s">
        <v>118</v>
      </c>
      <c r="R3133" t="s">
        <v>14</v>
      </c>
    </row>
    <row r="3134" spans="1:25" x14ac:dyDescent="0.2">
      <c r="A3134">
        <v>1075400</v>
      </c>
      <c r="B3134" t="s">
        <v>95</v>
      </c>
      <c r="C3134" t="str">
        <f t="shared" si="267"/>
        <v>2009</v>
      </c>
      <c r="D3134" t="s">
        <v>20</v>
      </c>
      <c r="E3134" t="str">
        <f t="shared" si="268"/>
        <v>2009B</v>
      </c>
      <c r="F3134" t="s">
        <v>15</v>
      </c>
      <c r="G3134" t="s">
        <v>56</v>
      </c>
      <c r="H3134" t="s">
        <v>14</v>
      </c>
      <c r="I3134" t="s">
        <v>27</v>
      </c>
      <c r="J3134" t="str">
        <f t="shared" si="270"/>
        <v>ENG</v>
      </c>
      <c r="L3134">
        <v>2012</v>
      </c>
      <c r="M3134">
        <f t="shared" si="271"/>
        <v>3</v>
      </c>
      <c r="N3134" t="str">
        <f t="shared" si="269"/>
        <v>F</v>
      </c>
      <c r="P3134" t="s">
        <v>28</v>
      </c>
      <c r="Q3134" t="s">
        <v>121</v>
      </c>
      <c r="R3134" t="s">
        <v>14</v>
      </c>
    </row>
    <row r="3135" spans="1:25" x14ac:dyDescent="0.2">
      <c r="A3135">
        <v>1075480</v>
      </c>
      <c r="B3135" t="s">
        <v>95</v>
      </c>
      <c r="C3135" t="str">
        <f t="shared" si="267"/>
        <v>2009</v>
      </c>
      <c r="D3135" t="s">
        <v>20</v>
      </c>
      <c r="E3135" t="str">
        <f t="shared" si="268"/>
        <v>2009B</v>
      </c>
      <c r="F3135" t="s">
        <v>15</v>
      </c>
      <c r="G3135" t="s">
        <v>64</v>
      </c>
      <c r="H3135" t="s">
        <v>14</v>
      </c>
      <c r="I3135" t="s">
        <v>15</v>
      </c>
      <c r="J3135" t="str">
        <f t="shared" si="270"/>
        <v>SCI</v>
      </c>
      <c r="L3135">
        <v>2012</v>
      </c>
      <c r="M3135">
        <f t="shared" si="271"/>
        <v>3</v>
      </c>
      <c r="N3135" t="str">
        <f t="shared" si="269"/>
        <v>F</v>
      </c>
      <c r="P3135" t="s">
        <v>19</v>
      </c>
      <c r="Q3135" t="s">
        <v>122</v>
      </c>
      <c r="R3135" t="s">
        <v>14</v>
      </c>
    </row>
    <row r="3136" spans="1:25" x14ac:dyDescent="0.2">
      <c r="A3136">
        <v>1075480</v>
      </c>
      <c r="B3136" t="s">
        <v>95</v>
      </c>
      <c r="C3136" t="str">
        <f t="shared" si="267"/>
        <v>2009</v>
      </c>
      <c r="D3136" t="s">
        <v>14</v>
      </c>
      <c r="E3136" t="str">
        <f t="shared" si="268"/>
        <v>2009A</v>
      </c>
      <c r="F3136" t="s">
        <v>15</v>
      </c>
      <c r="G3136" t="s">
        <v>16</v>
      </c>
      <c r="H3136" t="s">
        <v>20</v>
      </c>
      <c r="I3136" t="s">
        <v>15</v>
      </c>
      <c r="J3136" t="str">
        <f t="shared" si="270"/>
        <v>SCI</v>
      </c>
      <c r="L3136">
        <v>2012</v>
      </c>
      <c r="M3136">
        <f t="shared" si="271"/>
        <v>3</v>
      </c>
      <c r="N3136" t="str">
        <f t="shared" si="269"/>
        <v>F</v>
      </c>
      <c r="P3136" t="s">
        <v>19</v>
      </c>
      <c r="Q3136" t="s">
        <v>123</v>
      </c>
      <c r="R3136" t="s">
        <v>14</v>
      </c>
    </row>
    <row r="3137" spans="1:20" x14ac:dyDescent="0.2">
      <c r="A3137">
        <v>1076106</v>
      </c>
      <c r="B3137" t="s">
        <v>91</v>
      </c>
      <c r="C3137" t="str">
        <f t="shared" si="267"/>
        <v>2008</v>
      </c>
      <c r="D3137" t="s">
        <v>24</v>
      </c>
      <c r="E3137" t="str">
        <f t="shared" si="268"/>
        <v>2008C</v>
      </c>
      <c r="F3137" t="s">
        <v>15</v>
      </c>
      <c r="G3137" t="s">
        <v>43</v>
      </c>
      <c r="H3137" t="s">
        <v>20</v>
      </c>
      <c r="I3137" t="s">
        <v>45</v>
      </c>
      <c r="J3137" t="str">
        <f t="shared" si="270"/>
        <v>SCI</v>
      </c>
      <c r="L3137">
        <v>2010</v>
      </c>
      <c r="M3137">
        <f t="shared" si="271"/>
        <v>2</v>
      </c>
      <c r="N3137" t="str">
        <f t="shared" si="269"/>
        <v>U</v>
      </c>
      <c r="O3137" s="1">
        <v>40313</v>
      </c>
      <c r="P3137" t="s">
        <v>28</v>
      </c>
    </row>
    <row r="3138" spans="1:20" x14ac:dyDescent="0.2">
      <c r="A3138">
        <v>1076106</v>
      </c>
      <c r="B3138" t="s">
        <v>103</v>
      </c>
      <c r="C3138" t="str">
        <f t="shared" ref="C3138:C3201" si="272">LEFT(B3138,4)</f>
        <v>2010</v>
      </c>
      <c r="D3138" t="s">
        <v>20</v>
      </c>
      <c r="E3138" t="str">
        <f t="shared" ref="E3138:E3201" si="273">CONCATENATE(C3138,D3138)</f>
        <v>2010B</v>
      </c>
      <c r="F3138" t="s">
        <v>15</v>
      </c>
      <c r="G3138" t="s">
        <v>59</v>
      </c>
      <c r="H3138" t="s">
        <v>17</v>
      </c>
      <c r="I3138" t="s">
        <v>45</v>
      </c>
      <c r="J3138" t="str">
        <f t="shared" si="270"/>
        <v>SCI</v>
      </c>
      <c r="L3138">
        <v>2010</v>
      </c>
      <c r="M3138">
        <f t="shared" si="271"/>
        <v>0</v>
      </c>
      <c r="N3138" t="str">
        <f t="shared" ref="N3138:N3201" si="274">IF(OR(M3138&lt;3,M3138="TR"),"U","F")</f>
        <v>U</v>
      </c>
      <c r="O3138" s="1">
        <v>40313</v>
      </c>
      <c r="P3138" t="s">
        <v>28</v>
      </c>
    </row>
    <row r="3139" spans="1:20" x14ac:dyDescent="0.2">
      <c r="A3139">
        <v>1076106</v>
      </c>
      <c r="B3139" t="s">
        <v>103</v>
      </c>
      <c r="C3139" t="str">
        <f t="shared" si="272"/>
        <v>2010</v>
      </c>
      <c r="D3139" t="s">
        <v>20</v>
      </c>
      <c r="E3139" t="str">
        <f t="shared" si="273"/>
        <v>2010B</v>
      </c>
      <c r="F3139" t="s">
        <v>15</v>
      </c>
      <c r="G3139" t="s">
        <v>64</v>
      </c>
      <c r="H3139" t="s">
        <v>17</v>
      </c>
      <c r="I3139" t="s">
        <v>45</v>
      </c>
      <c r="J3139" t="str">
        <f t="shared" ref="J3139:J3202" si="275">IF(OR(I3139="AE",I3139="BE",I3139="CE",I3139="CM",I3139="ED",I3139="ECE",I3139="EVE",I3139="EV",I3139="FPE",I3139="IE",I3139="MFE",I3139="ME",I3139="MGE",I3139="MTE",I3139="PHE",I3139="RB",I3139="EE",I3139="RBE"),"ENG",IF(OR(I3139="BBT",I3139="BC",I3139="BIO",I3139="CH",I3139="PH",I3139="PSS",I3139="SC"),"SCI",IF(OR(I3139="MA",I3139="MAC",I3139="SD"),"MAT",IF(OR(I3139="CO",I3139="ID",I3139="ND",I3139="SX"),"OTH",IF(OR(I3139="ECON",I3139="EP",I3139="EC",I3139="ET",I3139="HU",I3139="IN",I3139="LAE",I3139="PWR",I3139="ST",I3139="EVS",I3139="PW"),"HUSS",IF(OR(I3139="CA",I3139="CCN",I3139="CS",I3139="IMGD"),"COMP",IF(OR(I3139="IT",I3139="MG",I3139="MIS"),"BUS","ERROR")))))))</f>
        <v>SCI</v>
      </c>
      <c r="L3139">
        <v>2010</v>
      </c>
      <c r="M3139">
        <f t="shared" si="271"/>
        <v>0</v>
      </c>
      <c r="N3139" t="str">
        <f t="shared" si="274"/>
        <v>U</v>
      </c>
      <c r="O3139" s="1">
        <v>40313</v>
      </c>
      <c r="P3139" t="s">
        <v>28</v>
      </c>
    </row>
    <row r="3140" spans="1:20" x14ac:dyDescent="0.2">
      <c r="A3140">
        <v>1076306</v>
      </c>
      <c r="B3140" t="s">
        <v>99</v>
      </c>
      <c r="C3140" t="str">
        <f t="shared" si="272"/>
        <v>2009</v>
      </c>
      <c r="D3140" t="s">
        <v>24</v>
      </c>
      <c r="E3140" t="str">
        <f t="shared" si="273"/>
        <v>2009C</v>
      </c>
      <c r="F3140" t="s">
        <v>15</v>
      </c>
      <c r="G3140" t="s">
        <v>16</v>
      </c>
      <c r="H3140" t="s">
        <v>14</v>
      </c>
      <c r="I3140" t="s">
        <v>27</v>
      </c>
      <c r="J3140" t="str">
        <f t="shared" si="275"/>
        <v>ENG</v>
      </c>
      <c r="L3140" t="s">
        <v>38</v>
      </c>
      <c r="M3140" t="s">
        <v>38</v>
      </c>
      <c r="N3140" t="str">
        <f t="shared" si="274"/>
        <v>U</v>
      </c>
      <c r="P3140" t="s">
        <v>19</v>
      </c>
      <c r="Q3140" t="s">
        <v>116</v>
      </c>
      <c r="R3140" t="s">
        <v>14</v>
      </c>
    </row>
    <row r="3141" spans="1:20" x14ac:dyDescent="0.2">
      <c r="A3141">
        <v>1076306</v>
      </c>
      <c r="B3141" t="s">
        <v>99</v>
      </c>
      <c r="C3141" t="str">
        <f t="shared" si="272"/>
        <v>2009</v>
      </c>
      <c r="D3141" t="s">
        <v>57</v>
      </c>
      <c r="E3141" t="str">
        <f t="shared" si="273"/>
        <v>2009D</v>
      </c>
      <c r="F3141" t="s">
        <v>15</v>
      </c>
      <c r="G3141" t="s">
        <v>64</v>
      </c>
      <c r="H3141" t="s">
        <v>20</v>
      </c>
      <c r="I3141" t="s">
        <v>27</v>
      </c>
      <c r="J3141" t="str">
        <f t="shared" si="275"/>
        <v>ENG</v>
      </c>
      <c r="L3141" t="s">
        <v>38</v>
      </c>
      <c r="M3141" t="s">
        <v>38</v>
      </c>
      <c r="N3141" t="str">
        <f t="shared" si="274"/>
        <v>U</v>
      </c>
      <c r="P3141" t="s">
        <v>19</v>
      </c>
      <c r="Q3141" t="s">
        <v>123</v>
      </c>
      <c r="R3141" t="s">
        <v>14</v>
      </c>
      <c r="S3141" t="s">
        <v>124</v>
      </c>
      <c r="T3141" t="s">
        <v>24</v>
      </c>
    </row>
    <row r="3142" spans="1:20" x14ac:dyDescent="0.2">
      <c r="A3142">
        <v>1076676</v>
      </c>
      <c r="B3142" t="s">
        <v>95</v>
      </c>
      <c r="C3142" t="str">
        <f t="shared" si="272"/>
        <v>2009</v>
      </c>
      <c r="D3142" t="s">
        <v>20</v>
      </c>
      <c r="E3142" t="str">
        <f t="shared" si="273"/>
        <v>2009B</v>
      </c>
      <c r="F3142" t="s">
        <v>15</v>
      </c>
      <c r="G3142" t="s">
        <v>64</v>
      </c>
      <c r="H3142" t="s">
        <v>20</v>
      </c>
      <c r="I3142" t="s">
        <v>41</v>
      </c>
      <c r="J3142" t="str">
        <f t="shared" si="275"/>
        <v>ENG</v>
      </c>
      <c r="L3142">
        <v>2012</v>
      </c>
      <c r="M3142">
        <f t="shared" ref="M3142:M3173" si="276">L3142-C3142</f>
        <v>3</v>
      </c>
      <c r="N3142" t="str">
        <f t="shared" si="274"/>
        <v>F</v>
      </c>
      <c r="P3142" t="s">
        <v>19</v>
      </c>
      <c r="Q3142" t="s">
        <v>123</v>
      </c>
      <c r="R3142" t="s">
        <v>14</v>
      </c>
    </row>
    <row r="3143" spans="1:20" x14ac:dyDescent="0.2">
      <c r="A3143">
        <v>1076676</v>
      </c>
      <c r="B3143" t="s">
        <v>95</v>
      </c>
      <c r="C3143" t="str">
        <f t="shared" si="272"/>
        <v>2009</v>
      </c>
      <c r="D3143" t="s">
        <v>14</v>
      </c>
      <c r="E3143" t="str">
        <f t="shared" si="273"/>
        <v>2009A</v>
      </c>
      <c r="F3143" t="s">
        <v>15</v>
      </c>
      <c r="G3143" t="s">
        <v>16</v>
      </c>
      <c r="H3143" t="s">
        <v>24</v>
      </c>
      <c r="I3143" t="s">
        <v>41</v>
      </c>
      <c r="J3143" t="str">
        <f t="shared" si="275"/>
        <v>ENG</v>
      </c>
      <c r="L3143">
        <v>2012</v>
      </c>
      <c r="M3143">
        <f t="shared" si="276"/>
        <v>3</v>
      </c>
      <c r="N3143" t="str">
        <f t="shared" si="274"/>
        <v>F</v>
      </c>
      <c r="P3143" t="s">
        <v>19</v>
      </c>
      <c r="Q3143" t="s">
        <v>116</v>
      </c>
      <c r="R3143" t="s">
        <v>20</v>
      </c>
    </row>
    <row r="3144" spans="1:20" x14ac:dyDescent="0.2">
      <c r="A3144">
        <v>1076690</v>
      </c>
      <c r="B3144" t="s">
        <v>99</v>
      </c>
      <c r="C3144" t="str">
        <f t="shared" si="272"/>
        <v>2009</v>
      </c>
      <c r="D3144" t="s">
        <v>24</v>
      </c>
      <c r="E3144" t="str">
        <f t="shared" si="273"/>
        <v>2009C</v>
      </c>
      <c r="F3144" t="s">
        <v>15</v>
      </c>
      <c r="G3144" t="s">
        <v>43</v>
      </c>
      <c r="H3144" t="s">
        <v>24</v>
      </c>
      <c r="I3144" t="s">
        <v>23</v>
      </c>
      <c r="J3144" t="str">
        <f t="shared" si="275"/>
        <v>ENG</v>
      </c>
      <c r="L3144">
        <v>2012</v>
      </c>
      <c r="M3144">
        <f t="shared" si="276"/>
        <v>3</v>
      </c>
      <c r="N3144" t="str">
        <f t="shared" si="274"/>
        <v>F</v>
      </c>
      <c r="P3144" t="s">
        <v>19</v>
      </c>
      <c r="Q3144" t="s">
        <v>121</v>
      </c>
      <c r="R3144" t="s">
        <v>20</v>
      </c>
    </row>
    <row r="3145" spans="1:20" x14ac:dyDescent="0.2">
      <c r="A3145">
        <v>1076690</v>
      </c>
      <c r="B3145" t="s">
        <v>99</v>
      </c>
      <c r="C3145" t="str">
        <f t="shared" si="272"/>
        <v>2009</v>
      </c>
      <c r="D3145" t="s">
        <v>57</v>
      </c>
      <c r="E3145" t="str">
        <f t="shared" si="273"/>
        <v>2009D</v>
      </c>
      <c r="F3145" t="s">
        <v>15</v>
      </c>
      <c r="G3145" t="s">
        <v>56</v>
      </c>
      <c r="H3145" t="s">
        <v>24</v>
      </c>
      <c r="I3145" t="s">
        <v>23</v>
      </c>
      <c r="J3145" t="str">
        <f t="shared" si="275"/>
        <v>ENG</v>
      </c>
      <c r="L3145">
        <v>2012</v>
      </c>
      <c r="M3145">
        <f t="shared" si="276"/>
        <v>3</v>
      </c>
      <c r="N3145" t="str">
        <f t="shared" si="274"/>
        <v>F</v>
      </c>
      <c r="P3145" t="s">
        <v>19</v>
      </c>
      <c r="Q3145" t="s">
        <v>116</v>
      </c>
      <c r="R3145" t="s">
        <v>20</v>
      </c>
    </row>
    <row r="3146" spans="1:20" x14ac:dyDescent="0.2">
      <c r="A3146">
        <v>1077264</v>
      </c>
      <c r="B3146" t="s">
        <v>66</v>
      </c>
      <c r="C3146" t="str">
        <f t="shared" si="272"/>
        <v>2007</v>
      </c>
      <c r="D3146" t="s">
        <v>57</v>
      </c>
      <c r="E3146" t="str">
        <f t="shared" si="273"/>
        <v>2007D</v>
      </c>
      <c r="F3146" t="s">
        <v>15</v>
      </c>
      <c r="G3146" t="s">
        <v>59</v>
      </c>
      <c r="H3146" t="s">
        <v>24</v>
      </c>
      <c r="I3146" t="s">
        <v>22</v>
      </c>
      <c r="J3146" t="str">
        <f t="shared" si="275"/>
        <v>ENG</v>
      </c>
      <c r="L3146">
        <v>2008</v>
      </c>
      <c r="M3146">
        <f t="shared" si="276"/>
        <v>1</v>
      </c>
      <c r="N3146" t="str">
        <f t="shared" si="274"/>
        <v>U</v>
      </c>
      <c r="O3146" s="1">
        <v>40313</v>
      </c>
      <c r="P3146" t="s">
        <v>19</v>
      </c>
    </row>
    <row r="3147" spans="1:20" x14ac:dyDescent="0.2">
      <c r="A3147">
        <v>1113396</v>
      </c>
      <c r="B3147" t="s">
        <v>95</v>
      </c>
      <c r="C3147" t="str">
        <f t="shared" si="272"/>
        <v>2009</v>
      </c>
      <c r="D3147" t="s">
        <v>20</v>
      </c>
      <c r="E3147" t="str">
        <f t="shared" si="273"/>
        <v>2009B</v>
      </c>
      <c r="F3147" t="s">
        <v>15</v>
      </c>
      <c r="G3147" t="s">
        <v>64</v>
      </c>
      <c r="H3147" t="s">
        <v>14</v>
      </c>
      <c r="I3147" t="s">
        <v>85</v>
      </c>
      <c r="J3147" t="str">
        <f t="shared" si="275"/>
        <v>ENG</v>
      </c>
      <c r="L3147">
        <v>2012</v>
      </c>
      <c r="M3147">
        <f t="shared" si="276"/>
        <v>3</v>
      </c>
      <c r="N3147" t="str">
        <f t="shared" si="274"/>
        <v>F</v>
      </c>
      <c r="P3147" t="s">
        <v>19</v>
      </c>
      <c r="Q3147" t="s">
        <v>123</v>
      </c>
      <c r="R3147" t="s">
        <v>20</v>
      </c>
    </row>
    <row r="3148" spans="1:20" x14ac:dyDescent="0.2">
      <c r="A3148">
        <v>1113396</v>
      </c>
      <c r="B3148" t="s">
        <v>95</v>
      </c>
      <c r="C3148" t="str">
        <f t="shared" si="272"/>
        <v>2009</v>
      </c>
      <c r="D3148" t="s">
        <v>14</v>
      </c>
      <c r="E3148" t="str">
        <f t="shared" si="273"/>
        <v>2009A</v>
      </c>
      <c r="F3148" t="s">
        <v>15</v>
      </c>
      <c r="G3148" t="s">
        <v>16</v>
      </c>
      <c r="H3148" t="s">
        <v>20</v>
      </c>
      <c r="I3148" t="s">
        <v>85</v>
      </c>
      <c r="J3148" t="str">
        <f t="shared" si="275"/>
        <v>ENG</v>
      </c>
      <c r="L3148">
        <v>2012</v>
      </c>
      <c r="M3148">
        <f t="shared" si="276"/>
        <v>3</v>
      </c>
      <c r="N3148" t="str">
        <f t="shared" si="274"/>
        <v>F</v>
      </c>
      <c r="P3148" t="s">
        <v>19</v>
      </c>
      <c r="Q3148" t="s">
        <v>116</v>
      </c>
      <c r="R3148" t="s">
        <v>24</v>
      </c>
    </row>
    <row r="3149" spans="1:20" x14ac:dyDescent="0.2">
      <c r="A3149">
        <v>1077554</v>
      </c>
      <c r="B3149" t="s">
        <v>104</v>
      </c>
      <c r="C3149" t="str">
        <f t="shared" si="272"/>
        <v>2010</v>
      </c>
      <c r="D3149" t="s">
        <v>24</v>
      </c>
      <c r="E3149" t="str">
        <f t="shared" si="273"/>
        <v>2010C</v>
      </c>
      <c r="F3149" t="s">
        <v>15</v>
      </c>
      <c r="G3149" t="s">
        <v>16</v>
      </c>
      <c r="H3149" t="s">
        <v>14</v>
      </c>
      <c r="I3149" t="s">
        <v>23</v>
      </c>
      <c r="J3149" t="str">
        <f t="shared" si="275"/>
        <v>ENG</v>
      </c>
      <c r="K3149" t="s">
        <v>34</v>
      </c>
      <c r="L3149">
        <v>2012</v>
      </c>
      <c r="M3149">
        <f t="shared" si="276"/>
        <v>2</v>
      </c>
      <c r="N3149" t="str">
        <f t="shared" si="274"/>
        <v>U</v>
      </c>
      <c r="P3149" t="s">
        <v>19</v>
      </c>
    </row>
    <row r="3150" spans="1:20" x14ac:dyDescent="0.2">
      <c r="A3150">
        <v>1077554</v>
      </c>
      <c r="B3150" t="s">
        <v>104</v>
      </c>
      <c r="C3150" t="str">
        <f t="shared" si="272"/>
        <v>2010</v>
      </c>
      <c r="D3150" t="s">
        <v>57</v>
      </c>
      <c r="E3150" t="str">
        <f t="shared" si="273"/>
        <v>2010D</v>
      </c>
      <c r="F3150" t="s">
        <v>15</v>
      </c>
      <c r="G3150" t="s">
        <v>59</v>
      </c>
      <c r="H3150" t="s">
        <v>14</v>
      </c>
      <c r="I3150" t="s">
        <v>23</v>
      </c>
      <c r="J3150" t="str">
        <f t="shared" si="275"/>
        <v>ENG</v>
      </c>
      <c r="K3150" t="s">
        <v>34</v>
      </c>
      <c r="L3150">
        <v>2012</v>
      </c>
      <c r="M3150">
        <f t="shared" si="276"/>
        <v>2</v>
      </c>
      <c r="N3150" t="str">
        <f t="shared" si="274"/>
        <v>U</v>
      </c>
      <c r="P3150" t="s">
        <v>19</v>
      </c>
    </row>
    <row r="3151" spans="1:20" x14ac:dyDescent="0.2">
      <c r="A3151">
        <v>1077554</v>
      </c>
      <c r="B3151" t="s">
        <v>95</v>
      </c>
      <c r="C3151" t="str">
        <f t="shared" si="272"/>
        <v>2009</v>
      </c>
      <c r="D3151" t="s">
        <v>20</v>
      </c>
      <c r="E3151" t="str">
        <f t="shared" si="273"/>
        <v>2009B</v>
      </c>
      <c r="F3151" t="s">
        <v>15</v>
      </c>
      <c r="G3151" t="s">
        <v>64</v>
      </c>
      <c r="H3151" t="s">
        <v>14</v>
      </c>
      <c r="I3151" t="s">
        <v>23</v>
      </c>
      <c r="J3151" t="str">
        <f t="shared" si="275"/>
        <v>ENG</v>
      </c>
      <c r="L3151">
        <v>2012</v>
      </c>
      <c r="M3151">
        <f t="shared" si="276"/>
        <v>3</v>
      </c>
      <c r="N3151" t="str">
        <f t="shared" si="274"/>
        <v>F</v>
      </c>
      <c r="P3151" t="s">
        <v>19</v>
      </c>
      <c r="Q3151" t="s">
        <v>120</v>
      </c>
      <c r="R3151" t="s">
        <v>14</v>
      </c>
    </row>
    <row r="3152" spans="1:20" x14ac:dyDescent="0.2">
      <c r="A3152">
        <v>1077560</v>
      </c>
      <c r="B3152" t="s">
        <v>95</v>
      </c>
      <c r="C3152" t="str">
        <f t="shared" si="272"/>
        <v>2009</v>
      </c>
      <c r="D3152" t="s">
        <v>20</v>
      </c>
      <c r="E3152" t="str">
        <f t="shared" si="273"/>
        <v>2009B</v>
      </c>
      <c r="F3152" t="s">
        <v>15</v>
      </c>
      <c r="G3152" t="s">
        <v>56</v>
      </c>
      <c r="H3152" t="s">
        <v>14</v>
      </c>
      <c r="I3152" t="s">
        <v>18</v>
      </c>
      <c r="J3152" t="str">
        <f t="shared" si="275"/>
        <v>ENG</v>
      </c>
      <c r="L3152">
        <v>2012</v>
      </c>
      <c r="M3152">
        <f t="shared" si="276"/>
        <v>3</v>
      </c>
      <c r="N3152" t="str">
        <f t="shared" si="274"/>
        <v>F</v>
      </c>
      <c r="P3152" t="s">
        <v>28</v>
      </c>
      <c r="Q3152" t="s">
        <v>116</v>
      </c>
      <c r="R3152" t="s">
        <v>20</v>
      </c>
    </row>
    <row r="3153" spans="1:25" x14ac:dyDescent="0.2">
      <c r="A3153">
        <v>1077560</v>
      </c>
      <c r="B3153" t="s">
        <v>95</v>
      </c>
      <c r="C3153" t="str">
        <f t="shared" si="272"/>
        <v>2009</v>
      </c>
      <c r="D3153" t="s">
        <v>14</v>
      </c>
      <c r="E3153" t="str">
        <f t="shared" si="273"/>
        <v>2009A</v>
      </c>
      <c r="F3153" t="s">
        <v>15</v>
      </c>
      <c r="G3153" t="s">
        <v>43</v>
      </c>
      <c r="H3153" t="s">
        <v>20</v>
      </c>
      <c r="I3153" t="s">
        <v>18</v>
      </c>
      <c r="J3153" t="str">
        <f t="shared" si="275"/>
        <v>ENG</v>
      </c>
      <c r="L3153">
        <v>2012</v>
      </c>
      <c r="M3153">
        <f t="shared" si="276"/>
        <v>3</v>
      </c>
      <c r="N3153" t="str">
        <f t="shared" si="274"/>
        <v>F</v>
      </c>
      <c r="P3153" t="s">
        <v>28</v>
      </c>
      <c r="Q3153" t="s">
        <v>121</v>
      </c>
      <c r="R3153" t="s">
        <v>14</v>
      </c>
    </row>
    <row r="3154" spans="1:25" x14ac:dyDescent="0.2">
      <c r="A3154">
        <v>1113424</v>
      </c>
      <c r="B3154" t="s">
        <v>103</v>
      </c>
      <c r="C3154" t="str">
        <f t="shared" si="272"/>
        <v>2010</v>
      </c>
      <c r="D3154" t="s">
        <v>14</v>
      </c>
      <c r="E3154" t="str">
        <f t="shared" si="273"/>
        <v>2010A</v>
      </c>
      <c r="F3154" t="s">
        <v>15</v>
      </c>
      <c r="G3154" t="s">
        <v>16</v>
      </c>
      <c r="H3154" t="s">
        <v>24</v>
      </c>
      <c r="I3154" t="s">
        <v>85</v>
      </c>
      <c r="J3154" t="str">
        <f t="shared" si="275"/>
        <v>ENG</v>
      </c>
      <c r="L3154">
        <v>2012</v>
      </c>
      <c r="M3154">
        <f t="shared" si="276"/>
        <v>2</v>
      </c>
      <c r="N3154" t="str">
        <f t="shared" si="274"/>
        <v>U</v>
      </c>
      <c r="P3154" t="s">
        <v>19</v>
      </c>
      <c r="Q3154" t="s">
        <v>116</v>
      </c>
      <c r="R3154" t="s">
        <v>20</v>
      </c>
    </row>
    <row r="3155" spans="1:25" x14ac:dyDescent="0.2">
      <c r="A3155">
        <v>1113424</v>
      </c>
      <c r="B3155" t="s">
        <v>103</v>
      </c>
      <c r="C3155" t="str">
        <f t="shared" si="272"/>
        <v>2010</v>
      </c>
      <c r="D3155" t="s">
        <v>20</v>
      </c>
      <c r="E3155" t="str">
        <f t="shared" si="273"/>
        <v>2010B</v>
      </c>
      <c r="F3155" t="s">
        <v>15</v>
      </c>
      <c r="G3155" t="s">
        <v>56</v>
      </c>
      <c r="H3155" t="s">
        <v>17</v>
      </c>
      <c r="I3155" t="s">
        <v>85</v>
      </c>
      <c r="J3155" t="str">
        <f t="shared" si="275"/>
        <v>ENG</v>
      </c>
      <c r="L3155">
        <v>2012</v>
      </c>
      <c r="M3155">
        <f t="shared" si="276"/>
        <v>2</v>
      </c>
      <c r="N3155" t="str">
        <f t="shared" si="274"/>
        <v>U</v>
      </c>
      <c r="P3155" t="s">
        <v>19</v>
      </c>
      <c r="Q3155" t="s">
        <v>123</v>
      </c>
      <c r="R3155" t="s">
        <v>24</v>
      </c>
    </row>
    <row r="3156" spans="1:25" x14ac:dyDescent="0.2">
      <c r="A3156">
        <v>1077976</v>
      </c>
      <c r="B3156" t="s">
        <v>95</v>
      </c>
      <c r="C3156" t="str">
        <f t="shared" si="272"/>
        <v>2009</v>
      </c>
      <c r="D3156" t="s">
        <v>14</v>
      </c>
      <c r="E3156" t="str">
        <f t="shared" si="273"/>
        <v>2009A</v>
      </c>
      <c r="F3156" t="s">
        <v>15</v>
      </c>
      <c r="G3156" t="s">
        <v>16</v>
      </c>
      <c r="H3156" t="s">
        <v>14</v>
      </c>
      <c r="I3156" t="s">
        <v>18</v>
      </c>
      <c r="J3156" t="str">
        <f t="shared" si="275"/>
        <v>ENG</v>
      </c>
      <c r="L3156">
        <v>2012</v>
      </c>
      <c r="M3156">
        <f t="shared" si="276"/>
        <v>3</v>
      </c>
      <c r="N3156" t="str">
        <f t="shared" si="274"/>
        <v>F</v>
      </c>
      <c r="P3156" t="s">
        <v>19</v>
      </c>
      <c r="Q3156" t="s">
        <v>116</v>
      </c>
      <c r="R3156" t="s">
        <v>14</v>
      </c>
    </row>
    <row r="3157" spans="1:25" x14ac:dyDescent="0.2">
      <c r="A3157">
        <v>1077976</v>
      </c>
      <c r="B3157" t="s">
        <v>95</v>
      </c>
      <c r="C3157" t="str">
        <f t="shared" si="272"/>
        <v>2009</v>
      </c>
      <c r="D3157" t="s">
        <v>20</v>
      </c>
      <c r="E3157" t="str">
        <f t="shared" si="273"/>
        <v>2009B</v>
      </c>
      <c r="F3157" t="s">
        <v>15</v>
      </c>
      <c r="G3157" t="s">
        <v>64</v>
      </c>
      <c r="H3157" t="s">
        <v>14</v>
      </c>
      <c r="I3157" t="s">
        <v>18</v>
      </c>
      <c r="J3157" t="str">
        <f t="shared" si="275"/>
        <v>ENG</v>
      </c>
      <c r="L3157">
        <v>2012</v>
      </c>
      <c r="M3157">
        <f t="shared" si="276"/>
        <v>3</v>
      </c>
      <c r="N3157" t="str">
        <f t="shared" si="274"/>
        <v>F</v>
      </c>
      <c r="P3157" t="s">
        <v>19</v>
      </c>
      <c r="Q3157" t="s">
        <v>123</v>
      </c>
      <c r="R3157" t="s">
        <v>14</v>
      </c>
    </row>
    <row r="3158" spans="1:25" x14ac:dyDescent="0.2">
      <c r="A3158">
        <v>1078368</v>
      </c>
      <c r="B3158" t="s">
        <v>66</v>
      </c>
      <c r="C3158" t="str">
        <f t="shared" si="272"/>
        <v>2007</v>
      </c>
      <c r="D3158" t="s">
        <v>57</v>
      </c>
      <c r="E3158" t="str">
        <f t="shared" si="273"/>
        <v>2007D</v>
      </c>
      <c r="F3158" t="s">
        <v>15</v>
      </c>
      <c r="G3158" t="s">
        <v>56</v>
      </c>
      <c r="H3158" t="s">
        <v>24</v>
      </c>
      <c r="I3158" t="s">
        <v>22</v>
      </c>
      <c r="J3158" t="str">
        <f t="shared" si="275"/>
        <v>ENG</v>
      </c>
      <c r="L3158">
        <v>2007</v>
      </c>
      <c r="M3158">
        <f t="shared" si="276"/>
        <v>0</v>
      </c>
      <c r="N3158" t="str">
        <f t="shared" si="274"/>
        <v>U</v>
      </c>
      <c r="O3158" s="1">
        <v>39585</v>
      </c>
      <c r="P3158" t="s">
        <v>19</v>
      </c>
    </row>
    <row r="3159" spans="1:25" x14ac:dyDescent="0.2">
      <c r="A3159">
        <v>1078734</v>
      </c>
      <c r="B3159" t="s">
        <v>99</v>
      </c>
      <c r="C3159" t="str">
        <f t="shared" si="272"/>
        <v>2009</v>
      </c>
      <c r="D3159" t="s">
        <v>24</v>
      </c>
      <c r="E3159" t="str">
        <f t="shared" si="273"/>
        <v>2009C</v>
      </c>
      <c r="F3159" t="s">
        <v>15</v>
      </c>
      <c r="G3159" t="s">
        <v>43</v>
      </c>
      <c r="H3159" t="s">
        <v>14</v>
      </c>
      <c r="I3159" t="s">
        <v>25</v>
      </c>
      <c r="J3159" t="str">
        <f t="shared" si="275"/>
        <v>ENG</v>
      </c>
      <c r="L3159">
        <v>2012</v>
      </c>
      <c r="M3159">
        <f t="shared" si="276"/>
        <v>3</v>
      </c>
      <c r="N3159" t="str">
        <f t="shared" si="274"/>
        <v>F</v>
      </c>
      <c r="P3159" t="s">
        <v>19</v>
      </c>
      <c r="Q3159" t="s">
        <v>122</v>
      </c>
      <c r="R3159" t="s">
        <v>14</v>
      </c>
    </row>
    <row r="3160" spans="1:25" x14ac:dyDescent="0.2">
      <c r="A3160">
        <v>1078734</v>
      </c>
      <c r="B3160" t="s">
        <v>99</v>
      </c>
      <c r="C3160" t="str">
        <f t="shared" si="272"/>
        <v>2009</v>
      </c>
      <c r="D3160" t="s">
        <v>57</v>
      </c>
      <c r="E3160" t="str">
        <f t="shared" si="273"/>
        <v>2009D</v>
      </c>
      <c r="F3160" t="s">
        <v>15</v>
      </c>
      <c r="G3160" t="s">
        <v>56</v>
      </c>
      <c r="H3160" t="s">
        <v>20</v>
      </c>
      <c r="I3160" t="s">
        <v>25</v>
      </c>
      <c r="J3160" t="str">
        <f t="shared" si="275"/>
        <v>ENG</v>
      </c>
      <c r="L3160">
        <v>2012</v>
      </c>
      <c r="M3160">
        <f t="shared" si="276"/>
        <v>3</v>
      </c>
      <c r="N3160" t="str">
        <f t="shared" si="274"/>
        <v>F</v>
      </c>
      <c r="P3160" t="s">
        <v>19</v>
      </c>
    </row>
    <row r="3161" spans="1:25" x14ac:dyDescent="0.2">
      <c r="A3161">
        <v>1123660</v>
      </c>
      <c r="B3161" t="s">
        <v>103</v>
      </c>
      <c r="C3161" t="str">
        <f t="shared" si="272"/>
        <v>2010</v>
      </c>
      <c r="D3161" t="s">
        <v>14</v>
      </c>
      <c r="E3161" t="str">
        <f t="shared" si="273"/>
        <v>2010A</v>
      </c>
      <c r="F3161" t="s">
        <v>15</v>
      </c>
      <c r="G3161" t="s">
        <v>16</v>
      </c>
      <c r="H3161" t="s">
        <v>20</v>
      </c>
      <c r="I3161" t="s">
        <v>85</v>
      </c>
      <c r="J3161" t="str">
        <f t="shared" si="275"/>
        <v>ENG</v>
      </c>
      <c r="L3161">
        <v>2013</v>
      </c>
      <c r="M3161">
        <f t="shared" si="276"/>
        <v>3</v>
      </c>
      <c r="N3161" t="str">
        <f t="shared" si="274"/>
        <v>F</v>
      </c>
      <c r="P3161" t="s">
        <v>19</v>
      </c>
      <c r="Q3161" t="s">
        <v>116</v>
      </c>
      <c r="R3161" t="s">
        <v>20</v>
      </c>
      <c r="W3161">
        <v>16</v>
      </c>
      <c r="X3161">
        <v>7</v>
      </c>
      <c r="Y3161">
        <v>8</v>
      </c>
    </row>
    <row r="3162" spans="1:25" x14ac:dyDescent="0.2">
      <c r="A3162">
        <v>1123660</v>
      </c>
      <c r="B3162" t="s">
        <v>103</v>
      </c>
      <c r="C3162" t="str">
        <f t="shared" si="272"/>
        <v>2010</v>
      </c>
      <c r="D3162" t="s">
        <v>20</v>
      </c>
      <c r="E3162" t="str">
        <f t="shared" si="273"/>
        <v>2010B</v>
      </c>
      <c r="F3162" t="s">
        <v>15</v>
      </c>
      <c r="G3162" t="s">
        <v>64</v>
      </c>
      <c r="H3162" t="s">
        <v>24</v>
      </c>
      <c r="I3162" t="s">
        <v>85</v>
      </c>
      <c r="J3162" t="str">
        <f t="shared" si="275"/>
        <v>ENG</v>
      </c>
      <c r="L3162">
        <v>2013</v>
      </c>
      <c r="M3162">
        <f t="shared" si="276"/>
        <v>3</v>
      </c>
      <c r="N3162" t="str">
        <f t="shared" si="274"/>
        <v>F</v>
      </c>
      <c r="P3162" t="s">
        <v>19</v>
      </c>
      <c r="Q3162" t="s">
        <v>123</v>
      </c>
      <c r="R3162" t="s">
        <v>24</v>
      </c>
      <c r="W3162">
        <v>16</v>
      </c>
      <c r="X3162">
        <v>7</v>
      </c>
      <c r="Y3162">
        <v>8</v>
      </c>
    </row>
    <row r="3163" spans="1:25" x14ac:dyDescent="0.2">
      <c r="A3163">
        <v>1079066</v>
      </c>
      <c r="B3163" t="s">
        <v>99</v>
      </c>
      <c r="C3163" t="str">
        <f t="shared" si="272"/>
        <v>2009</v>
      </c>
      <c r="D3163" t="s">
        <v>24</v>
      </c>
      <c r="E3163" t="str">
        <f t="shared" si="273"/>
        <v>2009C</v>
      </c>
      <c r="F3163" t="s">
        <v>15</v>
      </c>
      <c r="G3163" t="s">
        <v>43</v>
      </c>
      <c r="H3163" t="s">
        <v>20</v>
      </c>
      <c r="I3163" t="s">
        <v>27</v>
      </c>
      <c r="J3163" t="str">
        <f t="shared" si="275"/>
        <v>ENG</v>
      </c>
      <c r="L3163">
        <v>2012</v>
      </c>
      <c r="M3163">
        <f t="shared" si="276"/>
        <v>3</v>
      </c>
      <c r="N3163" t="str">
        <f t="shared" si="274"/>
        <v>F</v>
      </c>
      <c r="P3163" t="s">
        <v>19</v>
      </c>
      <c r="Q3163" t="s">
        <v>118</v>
      </c>
      <c r="R3163" t="s">
        <v>20</v>
      </c>
    </row>
    <row r="3164" spans="1:25" x14ac:dyDescent="0.2">
      <c r="A3164">
        <v>1079066</v>
      </c>
      <c r="B3164" t="s">
        <v>110</v>
      </c>
      <c r="C3164" t="str">
        <f t="shared" si="272"/>
        <v>2011</v>
      </c>
      <c r="D3164" t="s">
        <v>57</v>
      </c>
      <c r="E3164" t="str">
        <f t="shared" si="273"/>
        <v>2011D</v>
      </c>
      <c r="F3164" t="s">
        <v>15</v>
      </c>
      <c r="G3164" t="s">
        <v>113</v>
      </c>
      <c r="H3164" t="s">
        <v>24</v>
      </c>
      <c r="I3164" t="s">
        <v>27</v>
      </c>
      <c r="J3164" t="str">
        <f t="shared" si="275"/>
        <v>ENG</v>
      </c>
      <c r="L3164">
        <v>2012</v>
      </c>
      <c r="M3164">
        <f t="shared" si="276"/>
        <v>1</v>
      </c>
      <c r="N3164" t="str">
        <f t="shared" si="274"/>
        <v>U</v>
      </c>
      <c r="P3164" t="s">
        <v>19</v>
      </c>
    </row>
    <row r="3165" spans="1:25" x14ac:dyDescent="0.2">
      <c r="A3165">
        <v>1079066</v>
      </c>
      <c r="B3165" t="s">
        <v>99</v>
      </c>
      <c r="C3165" t="str">
        <f t="shared" si="272"/>
        <v>2009</v>
      </c>
      <c r="D3165" t="s">
        <v>57</v>
      </c>
      <c r="E3165" t="str">
        <f t="shared" si="273"/>
        <v>2009D</v>
      </c>
      <c r="F3165" t="s">
        <v>15</v>
      </c>
      <c r="G3165" t="s">
        <v>56</v>
      </c>
      <c r="H3165" t="s">
        <v>24</v>
      </c>
      <c r="I3165" t="s">
        <v>27</v>
      </c>
      <c r="J3165" t="str">
        <f t="shared" si="275"/>
        <v>ENG</v>
      </c>
      <c r="L3165">
        <v>2012</v>
      </c>
      <c r="M3165">
        <f t="shared" si="276"/>
        <v>3</v>
      </c>
      <c r="N3165" t="str">
        <f t="shared" si="274"/>
        <v>F</v>
      </c>
      <c r="P3165" t="s">
        <v>19</v>
      </c>
      <c r="Q3165" t="s">
        <v>121</v>
      </c>
      <c r="R3165" t="s">
        <v>24</v>
      </c>
    </row>
    <row r="3166" spans="1:25" x14ac:dyDescent="0.2">
      <c r="A3166">
        <v>1079078</v>
      </c>
      <c r="B3166" t="s">
        <v>104</v>
      </c>
      <c r="C3166" t="str">
        <f t="shared" si="272"/>
        <v>2010</v>
      </c>
      <c r="D3166" t="s">
        <v>24</v>
      </c>
      <c r="E3166" t="str">
        <f t="shared" si="273"/>
        <v>2010C</v>
      </c>
      <c r="F3166" t="s">
        <v>15</v>
      </c>
      <c r="G3166" t="s">
        <v>43</v>
      </c>
      <c r="H3166" t="s">
        <v>14</v>
      </c>
      <c r="I3166" t="s">
        <v>27</v>
      </c>
      <c r="J3166" t="str">
        <f t="shared" si="275"/>
        <v>ENG</v>
      </c>
      <c r="L3166">
        <v>2013</v>
      </c>
      <c r="M3166">
        <f t="shared" si="276"/>
        <v>3</v>
      </c>
      <c r="N3166" t="str">
        <f t="shared" si="274"/>
        <v>F</v>
      </c>
      <c r="P3166" t="s">
        <v>28</v>
      </c>
      <c r="Q3166" t="s">
        <v>123</v>
      </c>
      <c r="R3166" t="s">
        <v>14</v>
      </c>
      <c r="W3166">
        <v>14</v>
      </c>
      <c r="X3166">
        <v>6</v>
      </c>
      <c r="Y3166">
        <v>9</v>
      </c>
    </row>
    <row r="3167" spans="1:25" x14ac:dyDescent="0.2">
      <c r="A3167">
        <v>1079078</v>
      </c>
      <c r="B3167" t="s">
        <v>104</v>
      </c>
      <c r="C3167" t="str">
        <f t="shared" si="272"/>
        <v>2010</v>
      </c>
      <c r="D3167" t="s">
        <v>57</v>
      </c>
      <c r="E3167" t="str">
        <f t="shared" si="273"/>
        <v>2010D</v>
      </c>
      <c r="F3167" t="s">
        <v>15</v>
      </c>
      <c r="G3167" t="s">
        <v>56</v>
      </c>
      <c r="H3167" t="s">
        <v>20</v>
      </c>
      <c r="I3167" t="s">
        <v>27</v>
      </c>
      <c r="J3167" t="str">
        <f t="shared" si="275"/>
        <v>ENG</v>
      </c>
      <c r="L3167">
        <v>2013</v>
      </c>
      <c r="M3167">
        <f t="shared" si="276"/>
        <v>3</v>
      </c>
      <c r="N3167" t="str">
        <f t="shared" si="274"/>
        <v>F</v>
      </c>
      <c r="P3167" t="s">
        <v>28</v>
      </c>
      <c r="Q3167" t="s">
        <v>126</v>
      </c>
      <c r="R3167" t="s">
        <v>14</v>
      </c>
      <c r="W3167">
        <v>14</v>
      </c>
      <c r="X3167">
        <v>6</v>
      </c>
      <c r="Y3167">
        <v>9</v>
      </c>
    </row>
    <row r="3168" spans="1:25" x14ac:dyDescent="0.2">
      <c r="A3168">
        <v>1079146</v>
      </c>
      <c r="B3168" t="s">
        <v>104</v>
      </c>
      <c r="C3168" t="str">
        <f t="shared" si="272"/>
        <v>2010</v>
      </c>
      <c r="D3168" t="s">
        <v>24</v>
      </c>
      <c r="E3168" t="str">
        <f t="shared" si="273"/>
        <v>2010C</v>
      </c>
      <c r="F3168" t="s">
        <v>15</v>
      </c>
      <c r="G3168" t="s">
        <v>52</v>
      </c>
      <c r="H3168" t="s">
        <v>20</v>
      </c>
      <c r="I3168" t="s">
        <v>33</v>
      </c>
      <c r="J3168" t="str">
        <f t="shared" si="275"/>
        <v>ENG</v>
      </c>
      <c r="L3168">
        <v>2012</v>
      </c>
      <c r="M3168">
        <f t="shared" si="276"/>
        <v>2</v>
      </c>
      <c r="N3168" t="str">
        <f t="shared" si="274"/>
        <v>U</v>
      </c>
      <c r="P3168" t="s">
        <v>28</v>
      </c>
    </row>
    <row r="3169" spans="1:20" x14ac:dyDescent="0.2">
      <c r="A3169">
        <v>1079146</v>
      </c>
      <c r="B3169" t="s">
        <v>104</v>
      </c>
      <c r="C3169" t="str">
        <f t="shared" si="272"/>
        <v>2010</v>
      </c>
      <c r="D3169" t="s">
        <v>57</v>
      </c>
      <c r="E3169" t="str">
        <f t="shared" si="273"/>
        <v>2010D</v>
      </c>
      <c r="F3169" t="s">
        <v>15</v>
      </c>
      <c r="G3169" t="s">
        <v>89</v>
      </c>
      <c r="H3169" t="s">
        <v>20</v>
      </c>
      <c r="I3169" t="s">
        <v>33</v>
      </c>
      <c r="J3169" t="str">
        <f t="shared" si="275"/>
        <v>ENG</v>
      </c>
      <c r="L3169">
        <v>2012</v>
      </c>
      <c r="M3169">
        <f t="shared" si="276"/>
        <v>2</v>
      </c>
      <c r="N3169" t="str">
        <f t="shared" si="274"/>
        <v>U</v>
      </c>
      <c r="P3169" t="s">
        <v>28</v>
      </c>
    </row>
    <row r="3170" spans="1:20" x14ac:dyDescent="0.2">
      <c r="A3170">
        <v>1079146</v>
      </c>
      <c r="B3170" t="s">
        <v>95</v>
      </c>
      <c r="C3170" t="str">
        <f t="shared" si="272"/>
        <v>2009</v>
      </c>
      <c r="D3170" t="s">
        <v>14</v>
      </c>
      <c r="E3170" t="str">
        <f t="shared" si="273"/>
        <v>2009A</v>
      </c>
      <c r="F3170" t="s">
        <v>15</v>
      </c>
      <c r="G3170" t="s">
        <v>16</v>
      </c>
      <c r="H3170" t="s">
        <v>20</v>
      </c>
      <c r="I3170" t="s">
        <v>33</v>
      </c>
      <c r="J3170" t="str">
        <f t="shared" si="275"/>
        <v>ENG</v>
      </c>
      <c r="L3170">
        <v>2012</v>
      </c>
      <c r="M3170">
        <f t="shared" si="276"/>
        <v>3</v>
      </c>
      <c r="N3170" t="str">
        <f t="shared" si="274"/>
        <v>F</v>
      </c>
      <c r="P3170" t="s">
        <v>28</v>
      </c>
      <c r="Q3170" t="s">
        <v>116</v>
      </c>
      <c r="R3170" t="s">
        <v>24</v>
      </c>
    </row>
    <row r="3171" spans="1:20" x14ac:dyDescent="0.2">
      <c r="A3171">
        <v>1079146</v>
      </c>
      <c r="B3171" t="s">
        <v>95</v>
      </c>
      <c r="C3171" t="str">
        <f t="shared" si="272"/>
        <v>2009</v>
      </c>
      <c r="D3171" t="s">
        <v>20</v>
      </c>
      <c r="E3171" t="str">
        <f t="shared" si="273"/>
        <v>2009B</v>
      </c>
      <c r="F3171" t="s">
        <v>15</v>
      </c>
      <c r="G3171" t="s">
        <v>56</v>
      </c>
      <c r="H3171" t="s">
        <v>20</v>
      </c>
      <c r="I3171" t="s">
        <v>33</v>
      </c>
      <c r="J3171" t="str">
        <f t="shared" si="275"/>
        <v>ENG</v>
      </c>
      <c r="L3171">
        <v>2012</v>
      </c>
      <c r="M3171">
        <f t="shared" si="276"/>
        <v>3</v>
      </c>
      <c r="N3171" t="str">
        <f t="shared" si="274"/>
        <v>F</v>
      </c>
      <c r="P3171" t="s">
        <v>28</v>
      </c>
      <c r="Q3171" t="s">
        <v>123</v>
      </c>
      <c r="R3171" t="s">
        <v>14</v>
      </c>
    </row>
    <row r="3172" spans="1:20" x14ac:dyDescent="0.2">
      <c r="A3172">
        <v>1079150</v>
      </c>
      <c r="B3172" t="s">
        <v>110</v>
      </c>
      <c r="C3172" t="str">
        <f t="shared" si="272"/>
        <v>2011</v>
      </c>
      <c r="D3172" t="s">
        <v>57</v>
      </c>
      <c r="E3172" t="str">
        <f t="shared" si="273"/>
        <v>2011D</v>
      </c>
      <c r="F3172" t="s">
        <v>15</v>
      </c>
      <c r="G3172" t="s">
        <v>113</v>
      </c>
      <c r="H3172" t="s">
        <v>14</v>
      </c>
      <c r="I3172" t="s">
        <v>53</v>
      </c>
      <c r="J3172" t="str">
        <f t="shared" si="275"/>
        <v>ENG</v>
      </c>
      <c r="L3172">
        <v>2012</v>
      </c>
      <c r="M3172">
        <f t="shared" si="276"/>
        <v>1</v>
      </c>
      <c r="N3172" t="str">
        <f t="shared" si="274"/>
        <v>U</v>
      </c>
      <c r="P3172" t="s">
        <v>28</v>
      </c>
      <c r="Q3172" t="s">
        <v>144</v>
      </c>
      <c r="R3172" t="s">
        <v>14</v>
      </c>
    </row>
    <row r="3173" spans="1:20" x14ac:dyDescent="0.2">
      <c r="A3173">
        <v>1079150</v>
      </c>
      <c r="B3173" t="s">
        <v>104</v>
      </c>
      <c r="C3173" t="str">
        <f t="shared" si="272"/>
        <v>2010</v>
      </c>
      <c r="D3173" t="s">
        <v>24</v>
      </c>
      <c r="E3173" t="str">
        <f t="shared" si="273"/>
        <v>2010C</v>
      </c>
      <c r="F3173" t="s">
        <v>15</v>
      </c>
      <c r="G3173" t="s">
        <v>67</v>
      </c>
      <c r="H3173" t="s">
        <v>14</v>
      </c>
      <c r="I3173" t="s">
        <v>53</v>
      </c>
      <c r="J3173" t="str">
        <f t="shared" si="275"/>
        <v>ENG</v>
      </c>
      <c r="L3173">
        <v>2012</v>
      </c>
      <c r="M3173">
        <f t="shared" si="276"/>
        <v>2</v>
      </c>
      <c r="N3173" t="str">
        <f t="shared" si="274"/>
        <v>U</v>
      </c>
      <c r="P3173" t="s">
        <v>28</v>
      </c>
      <c r="Q3173" t="s">
        <v>137</v>
      </c>
      <c r="R3173" t="s">
        <v>20</v>
      </c>
      <c r="S3173" t="s">
        <v>126</v>
      </c>
      <c r="T3173" t="s">
        <v>14</v>
      </c>
    </row>
    <row r="3174" spans="1:20" x14ac:dyDescent="0.2">
      <c r="A3174">
        <v>1079150</v>
      </c>
      <c r="B3174" t="s">
        <v>95</v>
      </c>
      <c r="C3174" t="str">
        <f t="shared" si="272"/>
        <v>2009</v>
      </c>
      <c r="D3174" t="s">
        <v>20</v>
      </c>
      <c r="E3174" t="str">
        <f t="shared" si="273"/>
        <v>2009B</v>
      </c>
      <c r="F3174" t="s">
        <v>15</v>
      </c>
      <c r="G3174" t="s">
        <v>64</v>
      </c>
      <c r="H3174" t="s">
        <v>14</v>
      </c>
      <c r="I3174" t="s">
        <v>15</v>
      </c>
      <c r="J3174" t="str">
        <f t="shared" si="275"/>
        <v>SCI</v>
      </c>
      <c r="L3174">
        <v>2012</v>
      </c>
      <c r="M3174">
        <f t="shared" ref="M3174:M3205" si="277">L3174-C3174</f>
        <v>3</v>
      </c>
      <c r="N3174" t="str">
        <f t="shared" si="274"/>
        <v>F</v>
      </c>
      <c r="P3174" t="s">
        <v>28</v>
      </c>
      <c r="Q3174" t="s">
        <v>122</v>
      </c>
      <c r="R3174" t="s">
        <v>24</v>
      </c>
    </row>
    <row r="3175" spans="1:20" x14ac:dyDescent="0.2">
      <c r="A3175">
        <v>1079150</v>
      </c>
      <c r="B3175" t="s">
        <v>99</v>
      </c>
      <c r="C3175" t="str">
        <f t="shared" si="272"/>
        <v>2009</v>
      </c>
      <c r="D3175" t="s">
        <v>57</v>
      </c>
      <c r="E3175" t="str">
        <f t="shared" si="273"/>
        <v>2009D</v>
      </c>
      <c r="F3175" t="s">
        <v>15</v>
      </c>
      <c r="G3175" t="s">
        <v>59</v>
      </c>
      <c r="H3175" t="s">
        <v>14</v>
      </c>
      <c r="I3175" t="s">
        <v>53</v>
      </c>
      <c r="J3175" t="str">
        <f t="shared" si="275"/>
        <v>ENG</v>
      </c>
      <c r="L3175">
        <v>2012</v>
      </c>
      <c r="M3175">
        <f t="shared" si="277"/>
        <v>3</v>
      </c>
      <c r="N3175" t="str">
        <f t="shared" si="274"/>
        <v>F</v>
      </c>
      <c r="P3175" t="s">
        <v>28</v>
      </c>
      <c r="Q3175" t="s">
        <v>120</v>
      </c>
      <c r="R3175" t="s">
        <v>24</v>
      </c>
    </row>
    <row r="3176" spans="1:20" x14ac:dyDescent="0.2">
      <c r="A3176">
        <v>1079150</v>
      </c>
      <c r="B3176" t="s">
        <v>108</v>
      </c>
      <c r="C3176" t="str">
        <f t="shared" si="272"/>
        <v>2011</v>
      </c>
      <c r="D3176" t="s">
        <v>20</v>
      </c>
      <c r="E3176" t="str">
        <f t="shared" si="273"/>
        <v>2011B</v>
      </c>
      <c r="F3176" t="s">
        <v>15</v>
      </c>
      <c r="G3176" t="s">
        <v>61</v>
      </c>
      <c r="H3176" t="s">
        <v>20</v>
      </c>
      <c r="I3176" t="s">
        <v>53</v>
      </c>
      <c r="J3176" t="str">
        <f t="shared" si="275"/>
        <v>ENG</v>
      </c>
      <c r="L3176">
        <v>2012</v>
      </c>
      <c r="M3176">
        <f t="shared" si="277"/>
        <v>1</v>
      </c>
      <c r="N3176" t="str">
        <f t="shared" si="274"/>
        <v>U</v>
      </c>
      <c r="P3176" t="s">
        <v>28</v>
      </c>
    </row>
    <row r="3177" spans="1:20" x14ac:dyDescent="0.2">
      <c r="A3177">
        <v>1079150</v>
      </c>
      <c r="B3177" t="s">
        <v>103</v>
      </c>
      <c r="C3177" t="str">
        <f t="shared" si="272"/>
        <v>2010</v>
      </c>
      <c r="D3177" t="s">
        <v>20</v>
      </c>
      <c r="E3177" t="str">
        <f t="shared" si="273"/>
        <v>2010B</v>
      </c>
      <c r="F3177" t="s">
        <v>15</v>
      </c>
      <c r="G3177" t="s">
        <v>60</v>
      </c>
      <c r="H3177" t="s">
        <v>20</v>
      </c>
      <c r="I3177" t="s">
        <v>53</v>
      </c>
      <c r="J3177" t="str">
        <f t="shared" si="275"/>
        <v>ENG</v>
      </c>
      <c r="L3177">
        <v>2012</v>
      </c>
      <c r="M3177">
        <f t="shared" si="277"/>
        <v>2</v>
      </c>
      <c r="N3177" t="str">
        <f t="shared" si="274"/>
        <v>U</v>
      </c>
      <c r="P3177" t="s">
        <v>28</v>
      </c>
    </row>
    <row r="3178" spans="1:20" x14ac:dyDescent="0.2">
      <c r="A3178">
        <v>1079150</v>
      </c>
      <c r="B3178" t="s">
        <v>104</v>
      </c>
      <c r="C3178" t="str">
        <f t="shared" si="272"/>
        <v>2010</v>
      </c>
      <c r="D3178" t="s">
        <v>57</v>
      </c>
      <c r="E3178" t="str">
        <f t="shared" si="273"/>
        <v>2010D</v>
      </c>
      <c r="F3178" t="s">
        <v>15</v>
      </c>
      <c r="G3178" t="s">
        <v>77</v>
      </c>
      <c r="H3178" t="s">
        <v>20</v>
      </c>
      <c r="I3178" t="s">
        <v>53</v>
      </c>
      <c r="J3178" t="str">
        <f t="shared" si="275"/>
        <v>ENG</v>
      </c>
      <c r="L3178">
        <v>2012</v>
      </c>
      <c r="M3178">
        <f t="shared" si="277"/>
        <v>2</v>
      </c>
      <c r="N3178" t="str">
        <f t="shared" si="274"/>
        <v>U</v>
      </c>
      <c r="P3178" t="s">
        <v>28</v>
      </c>
      <c r="Q3178" t="s">
        <v>154</v>
      </c>
      <c r="R3178" t="s">
        <v>20</v>
      </c>
    </row>
    <row r="3179" spans="1:20" x14ac:dyDescent="0.2">
      <c r="A3179">
        <v>1079150</v>
      </c>
      <c r="B3179" t="s">
        <v>104</v>
      </c>
      <c r="C3179" t="str">
        <f t="shared" si="272"/>
        <v>2010</v>
      </c>
      <c r="D3179" t="s">
        <v>57</v>
      </c>
      <c r="E3179" t="str">
        <f t="shared" si="273"/>
        <v>2010D</v>
      </c>
      <c r="F3179" t="s">
        <v>15</v>
      </c>
      <c r="G3179" t="s">
        <v>93</v>
      </c>
      <c r="H3179" t="s">
        <v>20</v>
      </c>
      <c r="I3179" t="s">
        <v>53</v>
      </c>
      <c r="J3179" t="str">
        <f t="shared" si="275"/>
        <v>ENG</v>
      </c>
      <c r="L3179">
        <v>2012</v>
      </c>
      <c r="M3179">
        <f t="shared" si="277"/>
        <v>2</v>
      </c>
      <c r="N3179" t="str">
        <f t="shared" si="274"/>
        <v>U</v>
      </c>
      <c r="P3179" t="s">
        <v>28</v>
      </c>
      <c r="Q3179" t="s">
        <v>154</v>
      </c>
      <c r="R3179" t="s">
        <v>20</v>
      </c>
    </row>
    <row r="3180" spans="1:20" x14ac:dyDescent="0.2">
      <c r="A3180">
        <v>1079150</v>
      </c>
      <c r="B3180" t="s">
        <v>95</v>
      </c>
      <c r="C3180" t="str">
        <f t="shared" si="272"/>
        <v>2009</v>
      </c>
      <c r="D3180" t="s">
        <v>14</v>
      </c>
      <c r="E3180" t="str">
        <f t="shared" si="273"/>
        <v>2009A</v>
      </c>
      <c r="F3180" t="s">
        <v>15</v>
      </c>
      <c r="G3180" t="s">
        <v>16</v>
      </c>
      <c r="H3180" t="s">
        <v>20</v>
      </c>
      <c r="I3180" t="s">
        <v>15</v>
      </c>
      <c r="J3180" t="str">
        <f t="shared" si="275"/>
        <v>SCI</v>
      </c>
      <c r="L3180">
        <v>2012</v>
      </c>
      <c r="M3180">
        <f t="shared" si="277"/>
        <v>3</v>
      </c>
      <c r="N3180" t="str">
        <f t="shared" si="274"/>
        <v>F</v>
      </c>
      <c r="P3180" t="s">
        <v>28</v>
      </c>
      <c r="Q3180" t="s">
        <v>123</v>
      </c>
      <c r="R3180" t="s">
        <v>24</v>
      </c>
    </row>
    <row r="3181" spans="1:20" x14ac:dyDescent="0.2">
      <c r="A3181">
        <v>1079150</v>
      </c>
      <c r="B3181" t="s">
        <v>110</v>
      </c>
      <c r="C3181" t="str">
        <f t="shared" si="272"/>
        <v>2011</v>
      </c>
      <c r="D3181" t="s">
        <v>24</v>
      </c>
      <c r="E3181" t="str">
        <f t="shared" si="273"/>
        <v>2011C</v>
      </c>
      <c r="F3181" t="s">
        <v>15</v>
      </c>
      <c r="G3181" t="s">
        <v>69</v>
      </c>
      <c r="H3181" t="s">
        <v>24</v>
      </c>
      <c r="I3181" t="s">
        <v>53</v>
      </c>
      <c r="J3181" t="str">
        <f t="shared" si="275"/>
        <v>ENG</v>
      </c>
      <c r="L3181">
        <v>2012</v>
      </c>
      <c r="M3181">
        <f t="shared" si="277"/>
        <v>1</v>
      </c>
      <c r="N3181" t="str">
        <f t="shared" si="274"/>
        <v>U</v>
      </c>
      <c r="P3181" t="s">
        <v>28</v>
      </c>
      <c r="Q3181" t="s">
        <v>136</v>
      </c>
      <c r="R3181" t="s">
        <v>20</v>
      </c>
    </row>
    <row r="3182" spans="1:20" x14ac:dyDescent="0.2">
      <c r="A3182">
        <v>1079150</v>
      </c>
      <c r="B3182" t="s">
        <v>103</v>
      </c>
      <c r="C3182" t="str">
        <f t="shared" si="272"/>
        <v>2010</v>
      </c>
      <c r="D3182" t="s">
        <v>14</v>
      </c>
      <c r="E3182" t="str">
        <f t="shared" si="273"/>
        <v>2010A</v>
      </c>
      <c r="F3182" t="s">
        <v>15</v>
      </c>
      <c r="G3182" t="s">
        <v>52</v>
      </c>
      <c r="H3182" t="s">
        <v>24</v>
      </c>
      <c r="I3182" t="s">
        <v>53</v>
      </c>
      <c r="J3182" t="str">
        <f t="shared" si="275"/>
        <v>ENG</v>
      </c>
      <c r="L3182">
        <v>2012</v>
      </c>
      <c r="M3182">
        <f t="shared" si="277"/>
        <v>2</v>
      </c>
      <c r="N3182" t="str">
        <f t="shared" si="274"/>
        <v>U</v>
      </c>
      <c r="P3182" t="s">
        <v>28</v>
      </c>
      <c r="Q3182" t="s">
        <v>127</v>
      </c>
      <c r="R3182" t="s">
        <v>17</v>
      </c>
    </row>
    <row r="3183" spans="1:20" x14ac:dyDescent="0.2">
      <c r="A3183">
        <v>1079150</v>
      </c>
      <c r="B3183" t="s">
        <v>99</v>
      </c>
      <c r="C3183" t="str">
        <f t="shared" si="272"/>
        <v>2009</v>
      </c>
      <c r="D3183" t="s">
        <v>24</v>
      </c>
      <c r="E3183" t="str">
        <f t="shared" si="273"/>
        <v>2009C</v>
      </c>
      <c r="F3183" t="s">
        <v>15</v>
      </c>
      <c r="G3183" t="s">
        <v>36</v>
      </c>
      <c r="H3183" t="s">
        <v>24</v>
      </c>
      <c r="I3183" t="s">
        <v>53</v>
      </c>
      <c r="J3183" t="str">
        <f t="shared" si="275"/>
        <v>ENG</v>
      </c>
      <c r="L3183">
        <v>2012</v>
      </c>
      <c r="M3183">
        <f t="shared" si="277"/>
        <v>3</v>
      </c>
      <c r="N3183" t="str">
        <f t="shared" si="274"/>
        <v>F</v>
      </c>
      <c r="P3183" t="s">
        <v>28</v>
      </c>
      <c r="Q3183" t="s">
        <v>124</v>
      </c>
      <c r="R3183" t="s">
        <v>14</v>
      </c>
    </row>
    <row r="3184" spans="1:20" x14ac:dyDescent="0.2">
      <c r="A3184">
        <v>1079336</v>
      </c>
      <c r="B3184" t="s">
        <v>99</v>
      </c>
      <c r="C3184" t="str">
        <f t="shared" si="272"/>
        <v>2009</v>
      </c>
      <c r="D3184" t="s">
        <v>24</v>
      </c>
      <c r="E3184" t="str">
        <f t="shared" si="273"/>
        <v>2009C</v>
      </c>
      <c r="F3184" t="s">
        <v>15</v>
      </c>
      <c r="G3184" t="s">
        <v>43</v>
      </c>
      <c r="H3184" t="s">
        <v>17</v>
      </c>
      <c r="I3184" t="s">
        <v>21</v>
      </c>
      <c r="J3184" t="str">
        <f t="shared" si="275"/>
        <v>COMP</v>
      </c>
      <c r="L3184">
        <v>2012</v>
      </c>
      <c r="M3184">
        <f t="shared" si="277"/>
        <v>3</v>
      </c>
      <c r="N3184" t="str">
        <f t="shared" si="274"/>
        <v>F</v>
      </c>
      <c r="P3184" t="s">
        <v>19</v>
      </c>
      <c r="Q3184" t="s">
        <v>121</v>
      </c>
      <c r="R3184" t="s">
        <v>24</v>
      </c>
    </row>
    <row r="3185" spans="1:25" x14ac:dyDescent="0.2">
      <c r="A3185">
        <v>1080286</v>
      </c>
      <c r="B3185" t="s">
        <v>103</v>
      </c>
      <c r="C3185" t="str">
        <f t="shared" si="272"/>
        <v>2010</v>
      </c>
      <c r="D3185" t="s">
        <v>14</v>
      </c>
      <c r="E3185" t="str">
        <f t="shared" si="273"/>
        <v>2010A</v>
      </c>
      <c r="F3185" t="s">
        <v>15</v>
      </c>
      <c r="G3185" t="s">
        <v>36</v>
      </c>
      <c r="H3185" t="s">
        <v>14</v>
      </c>
      <c r="I3185" t="s">
        <v>23</v>
      </c>
      <c r="J3185" t="str">
        <f t="shared" si="275"/>
        <v>ENG</v>
      </c>
      <c r="L3185">
        <v>2012</v>
      </c>
      <c r="M3185">
        <f t="shared" si="277"/>
        <v>2</v>
      </c>
      <c r="N3185" t="str">
        <f t="shared" si="274"/>
        <v>U</v>
      </c>
      <c r="P3185" t="s">
        <v>28</v>
      </c>
    </row>
    <row r="3186" spans="1:25" x14ac:dyDescent="0.2">
      <c r="A3186">
        <v>1080286</v>
      </c>
      <c r="B3186" t="s">
        <v>95</v>
      </c>
      <c r="C3186" t="str">
        <f t="shared" si="272"/>
        <v>2009</v>
      </c>
      <c r="D3186" t="s">
        <v>14</v>
      </c>
      <c r="E3186" t="str">
        <f t="shared" si="273"/>
        <v>2009A</v>
      </c>
      <c r="F3186" t="s">
        <v>15</v>
      </c>
      <c r="G3186" t="s">
        <v>43</v>
      </c>
      <c r="H3186" t="s">
        <v>14</v>
      </c>
      <c r="I3186" t="s">
        <v>41</v>
      </c>
      <c r="J3186" t="str">
        <f t="shared" si="275"/>
        <v>ENG</v>
      </c>
      <c r="L3186">
        <v>2012</v>
      </c>
      <c r="M3186">
        <f t="shared" si="277"/>
        <v>3</v>
      </c>
      <c r="N3186" t="str">
        <f t="shared" si="274"/>
        <v>F</v>
      </c>
      <c r="P3186" t="s">
        <v>28</v>
      </c>
      <c r="Q3186" t="s">
        <v>121</v>
      </c>
      <c r="R3186" t="s">
        <v>14</v>
      </c>
    </row>
    <row r="3187" spans="1:25" x14ac:dyDescent="0.2">
      <c r="A3187">
        <v>1080286</v>
      </c>
      <c r="B3187" t="s">
        <v>95</v>
      </c>
      <c r="C3187" t="str">
        <f t="shared" si="272"/>
        <v>2009</v>
      </c>
      <c r="D3187" t="s">
        <v>20</v>
      </c>
      <c r="E3187" t="str">
        <f t="shared" si="273"/>
        <v>2009B</v>
      </c>
      <c r="F3187" t="s">
        <v>15</v>
      </c>
      <c r="G3187" t="s">
        <v>56</v>
      </c>
      <c r="H3187" t="s">
        <v>14</v>
      </c>
      <c r="I3187" t="s">
        <v>41</v>
      </c>
      <c r="J3187" t="str">
        <f t="shared" si="275"/>
        <v>ENG</v>
      </c>
      <c r="L3187">
        <v>2012</v>
      </c>
      <c r="M3187">
        <f t="shared" si="277"/>
        <v>3</v>
      </c>
      <c r="N3187" t="str">
        <f t="shared" si="274"/>
        <v>F</v>
      </c>
      <c r="P3187" t="s">
        <v>28</v>
      </c>
      <c r="Q3187" t="s">
        <v>116</v>
      </c>
      <c r="R3187" t="s">
        <v>14</v>
      </c>
    </row>
    <row r="3188" spans="1:25" x14ac:dyDescent="0.2">
      <c r="A3188">
        <v>1080898</v>
      </c>
      <c r="B3188" t="s">
        <v>104</v>
      </c>
      <c r="C3188" t="str">
        <f t="shared" si="272"/>
        <v>2010</v>
      </c>
      <c r="D3188" t="s">
        <v>24</v>
      </c>
      <c r="E3188" t="str">
        <f t="shared" si="273"/>
        <v>2010C</v>
      </c>
      <c r="F3188" t="s">
        <v>15</v>
      </c>
      <c r="G3188" t="s">
        <v>43</v>
      </c>
      <c r="H3188" t="s">
        <v>20</v>
      </c>
      <c r="I3188" t="s">
        <v>84</v>
      </c>
      <c r="J3188" t="str">
        <f t="shared" si="275"/>
        <v>ENG</v>
      </c>
      <c r="L3188">
        <v>2012</v>
      </c>
      <c r="M3188">
        <f t="shared" si="277"/>
        <v>2</v>
      </c>
      <c r="N3188" t="str">
        <f t="shared" si="274"/>
        <v>U</v>
      </c>
      <c r="P3188" t="s">
        <v>19</v>
      </c>
    </row>
    <row r="3189" spans="1:25" x14ac:dyDescent="0.2">
      <c r="A3189">
        <v>1080930</v>
      </c>
      <c r="B3189" t="s">
        <v>103</v>
      </c>
      <c r="C3189" t="str">
        <f t="shared" si="272"/>
        <v>2010</v>
      </c>
      <c r="D3189" t="s">
        <v>14</v>
      </c>
      <c r="E3189" t="str">
        <f t="shared" si="273"/>
        <v>2010A</v>
      </c>
      <c r="F3189" t="s">
        <v>15</v>
      </c>
      <c r="G3189" t="s">
        <v>43</v>
      </c>
      <c r="H3189" t="s">
        <v>14</v>
      </c>
      <c r="I3189" t="s">
        <v>21</v>
      </c>
      <c r="J3189" t="str">
        <f t="shared" si="275"/>
        <v>COMP</v>
      </c>
      <c r="K3189" t="s">
        <v>26</v>
      </c>
      <c r="L3189">
        <v>2012</v>
      </c>
      <c r="M3189">
        <f t="shared" si="277"/>
        <v>2</v>
      </c>
      <c r="N3189" t="str">
        <f t="shared" si="274"/>
        <v>U</v>
      </c>
      <c r="P3189" t="s">
        <v>19</v>
      </c>
      <c r="Q3189" t="s">
        <v>124</v>
      </c>
      <c r="R3189" t="s">
        <v>14</v>
      </c>
    </row>
    <row r="3190" spans="1:25" x14ac:dyDescent="0.2">
      <c r="A3190">
        <v>1081132</v>
      </c>
      <c r="B3190" t="s">
        <v>95</v>
      </c>
      <c r="C3190" t="str">
        <f t="shared" si="272"/>
        <v>2009</v>
      </c>
      <c r="D3190" t="s">
        <v>14</v>
      </c>
      <c r="E3190" t="str">
        <f t="shared" si="273"/>
        <v>2009A</v>
      </c>
      <c r="F3190" t="s">
        <v>15</v>
      </c>
      <c r="G3190" t="s">
        <v>43</v>
      </c>
      <c r="H3190" t="s">
        <v>20</v>
      </c>
      <c r="I3190" t="s">
        <v>23</v>
      </c>
      <c r="J3190" t="str">
        <f t="shared" si="275"/>
        <v>ENG</v>
      </c>
      <c r="L3190">
        <v>2012</v>
      </c>
      <c r="M3190">
        <f t="shared" si="277"/>
        <v>3</v>
      </c>
      <c r="N3190" t="str">
        <f t="shared" si="274"/>
        <v>F</v>
      </c>
      <c r="P3190" t="s">
        <v>19</v>
      </c>
      <c r="Q3190" t="s">
        <v>118</v>
      </c>
      <c r="R3190" t="s">
        <v>14</v>
      </c>
    </row>
    <row r="3191" spans="1:25" x14ac:dyDescent="0.2">
      <c r="A3191">
        <v>1081132</v>
      </c>
      <c r="B3191" t="s">
        <v>95</v>
      </c>
      <c r="C3191" t="str">
        <f t="shared" si="272"/>
        <v>2009</v>
      </c>
      <c r="D3191" t="s">
        <v>20</v>
      </c>
      <c r="E3191" t="str">
        <f t="shared" si="273"/>
        <v>2009B</v>
      </c>
      <c r="F3191" t="s">
        <v>15</v>
      </c>
      <c r="G3191" t="s">
        <v>56</v>
      </c>
      <c r="H3191" t="s">
        <v>20</v>
      </c>
      <c r="I3191" t="s">
        <v>23</v>
      </c>
      <c r="J3191" t="str">
        <f t="shared" si="275"/>
        <v>ENG</v>
      </c>
      <c r="L3191">
        <v>2012</v>
      </c>
      <c r="M3191">
        <f t="shared" si="277"/>
        <v>3</v>
      </c>
      <c r="N3191" t="str">
        <f t="shared" si="274"/>
        <v>F</v>
      </c>
      <c r="P3191" t="s">
        <v>19</v>
      </c>
      <c r="Q3191" t="s">
        <v>121</v>
      </c>
      <c r="R3191" t="s">
        <v>20</v>
      </c>
    </row>
    <row r="3192" spans="1:25" x14ac:dyDescent="0.2">
      <c r="A3192">
        <v>1081546</v>
      </c>
      <c r="B3192" t="s">
        <v>104</v>
      </c>
      <c r="C3192" t="str">
        <f t="shared" si="272"/>
        <v>2010</v>
      </c>
      <c r="D3192" t="s">
        <v>24</v>
      </c>
      <c r="E3192" t="str">
        <f t="shared" si="273"/>
        <v>2010C</v>
      </c>
      <c r="F3192" t="s">
        <v>15</v>
      </c>
      <c r="G3192" t="s">
        <v>43</v>
      </c>
      <c r="H3192" t="s">
        <v>24</v>
      </c>
      <c r="I3192" t="s">
        <v>41</v>
      </c>
      <c r="J3192" t="str">
        <f t="shared" si="275"/>
        <v>ENG</v>
      </c>
      <c r="L3192">
        <v>2013</v>
      </c>
      <c r="M3192">
        <f t="shared" si="277"/>
        <v>3</v>
      </c>
      <c r="N3192" t="str">
        <f t="shared" si="274"/>
        <v>F</v>
      </c>
      <c r="P3192" t="s">
        <v>19</v>
      </c>
      <c r="Q3192" t="s">
        <v>121</v>
      </c>
      <c r="R3192" t="s">
        <v>24</v>
      </c>
      <c r="W3192">
        <v>11</v>
      </c>
      <c r="X3192">
        <v>5</v>
      </c>
      <c r="Y3192">
        <v>3</v>
      </c>
    </row>
    <row r="3193" spans="1:25" x14ac:dyDescent="0.2">
      <c r="A3193">
        <v>1081560</v>
      </c>
      <c r="B3193" t="s">
        <v>95</v>
      </c>
      <c r="C3193" t="str">
        <f t="shared" si="272"/>
        <v>2009</v>
      </c>
      <c r="D3193" t="s">
        <v>14</v>
      </c>
      <c r="E3193" t="str">
        <f t="shared" si="273"/>
        <v>2009A</v>
      </c>
      <c r="F3193" t="s">
        <v>15</v>
      </c>
      <c r="G3193" t="s">
        <v>43</v>
      </c>
      <c r="H3193" t="s">
        <v>20</v>
      </c>
      <c r="I3193" t="s">
        <v>27</v>
      </c>
      <c r="J3193" t="str">
        <f t="shared" si="275"/>
        <v>ENG</v>
      </c>
      <c r="L3193">
        <v>2012</v>
      </c>
      <c r="M3193">
        <f t="shared" si="277"/>
        <v>3</v>
      </c>
      <c r="N3193" t="str">
        <f t="shared" si="274"/>
        <v>F</v>
      </c>
      <c r="P3193" t="s">
        <v>19</v>
      </c>
      <c r="Q3193" t="s">
        <v>118</v>
      </c>
      <c r="R3193" t="s">
        <v>14</v>
      </c>
    </row>
    <row r="3194" spans="1:25" x14ac:dyDescent="0.2">
      <c r="A3194">
        <v>1081560</v>
      </c>
      <c r="B3194" t="s">
        <v>95</v>
      </c>
      <c r="C3194" t="str">
        <f t="shared" si="272"/>
        <v>2009</v>
      </c>
      <c r="D3194" t="s">
        <v>20</v>
      </c>
      <c r="E3194" t="str">
        <f t="shared" si="273"/>
        <v>2009B</v>
      </c>
      <c r="F3194" t="s">
        <v>15</v>
      </c>
      <c r="G3194" t="s">
        <v>56</v>
      </c>
      <c r="H3194" t="s">
        <v>20</v>
      </c>
      <c r="I3194" t="s">
        <v>27</v>
      </c>
      <c r="J3194" t="str">
        <f t="shared" si="275"/>
        <v>ENG</v>
      </c>
      <c r="L3194">
        <v>2012</v>
      </c>
      <c r="M3194">
        <f t="shared" si="277"/>
        <v>3</v>
      </c>
      <c r="N3194" t="str">
        <f t="shared" si="274"/>
        <v>F</v>
      </c>
      <c r="P3194" t="s">
        <v>19</v>
      </c>
      <c r="Q3194" t="s">
        <v>121</v>
      </c>
      <c r="R3194" t="s">
        <v>20</v>
      </c>
    </row>
    <row r="3195" spans="1:25" x14ac:dyDescent="0.2">
      <c r="A3195">
        <v>1082590</v>
      </c>
      <c r="B3195" t="s">
        <v>83</v>
      </c>
      <c r="C3195" t="str">
        <f t="shared" si="272"/>
        <v>2008</v>
      </c>
      <c r="D3195" t="s">
        <v>14</v>
      </c>
      <c r="E3195" t="str">
        <f t="shared" si="273"/>
        <v>2008A</v>
      </c>
      <c r="F3195" t="s">
        <v>15</v>
      </c>
      <c r="G3195" t="s">
        <v>43</v>
      </c>
      <c r="H3195" t="s">
        <v>20</v>
      </c>
      <c r="I3195" t="s">
        <v>21</v>
      </c>
      <c r="J3195" t="str">
        <f t="shared" si="275"/>
        <v>COMP</v>
      </c>
      <c r="L3195">
        <v>2009</v>
      </c>
      <c r="M3195">
        <f t="shared" si="277"/>
        <v>1</v>
      </c>
      <c r="N3195" t="str">
        <f t="shared" si="274"/>
        <v>U</v>
      </c>
      <c r="P3195" t="s">
        <v>19</v>
      </c>
      <c r="Q3195" t="s">
        <v>122</v>
      </c>
      <c r="R3195" t="s">
        <v>20</v>
      </c>
      <c r="S3195" t="s">
        <v>128</v>
      </c>
      <c r="T3195" t="s">
        <v>20</v>
      </c>
    </row>
    <row r="3196" spans="1:25" x14ac:dyDescent="0.2">
      <c r="A3196">
        <v>1082854</v>
      </c>
      <c r="B3196" t="s">
        <v>110</v>
      </c>
      <c r="C3196" t="str">
        <f t="shared" si="272"/>
        <v>2011</v>
      </c>
      <c r="D3196" t="s">
        <v>24</v>
      </c>
      <c r="E3196" t="str">
        <f t="shared" si="273"/>
        <v>2011C</v>
      </c>
      <c r="F3196" t="s">
        <v>15</v>
      </c>
      <c r="G3196" t="s">
        <v>16</v>
      </c>
      <c r="H3196" t="s">
        <v>14</v>
      </c>
      <c r="I3196" t="s">
        <v>84</v>
      </c>
      <c r="J3196" t="str">
        <f t="shared" si="275"/>
        <v>ENG</v>
      </c>
      <c r="L3196">
        <v>2013</v>
      </c>
      <c r="M3196">
        <f t="shared" si="277"/>
        <v>2</v>
      </c>
      <c r="N3196" t="str">
        <f t="shared" si="274"/>
        <v>U</v>
      </c>
      <c r="P3196" t="s">
        <v>19</v>
      </c>
      <c r="W3196">
        <v>13</v>
      </c>
      <c r="X3196">
        <v>6</v>
      </c>
      <c r="Y3196">
        <v>7</v>
      </c>
    </row>
    <row r="3197" spans="1:25" x14ac:dyDescent="0.2">
      <c r="A3197">
        <v>1083320</v>
      </c>
      <c r="B3197" t="s">
        <v>99</v>
      </c>
      <c r="C3197" t="str">
        <f t="shared" si="272"/>
        <v>2009</v>
      </c>
      <c r="D3197" t="s">
        <v>24</v>
      </c>
      <c r="E3197" t="str">
        <f t="shared" si="273"/>
        <v>2009C</v>
      </c>
      <c r="F3197" t="s">
        <v>15</v>
      </c>
      <c r="G3197" t="s">
        <v>43</v>
      </c>
      <c r="H3197" t="s">
        <v>14</v>
      </c>
      <c r="I3197" t="s">
        <v>30</v>
      </c>
      <c r="J3197" t="str">
        <f t="shared" si="275"/>
        <v>SCI</v>
      </c>
      <c r="L3197">
        <v>2012</v>
      </c>
      <c r="M3197">
        <f t="shared" si="277"/>
        <v>3</v>
      </c>
      <c r="N3197" t="str">
        <f t="shared" si="274"/>
        <v>F</v>
      </c>
      <c r="P3197" t="s">
        <v>28</v>
      </c>
      <c r="Q3197" t="s">
        <v>116</v>
      </c>
      <c r="R3197" t="s">
        <v>20</v>
      </c>
    </row>
    <row r="3198" spans="1:25" x14ac:dyDescent="0.2">
      <c r="A3198">
        <v>1083320</v>
      </c>
      <c r="B3198" t="s">
        <v>99</v>
      </c>
      <c r="C3198" t="str">
        <f t="shared" si="272"/>
        <v>2009</v>
      </c>
      <c r="D3198" t="s">
        <v>57</v>
      </c>
      <c r="E3198" t="str">
        <f t="shared" si="273"/>
        <v>2009D</v>
      </c>
      <c r="F3198" t="s">
        <v>15</v>
      </c>
      <c r="G3198" t="s">
        <v>56</v>
      </c>
      <c r="H3198" t="s">
        <v>14</v>
      </c>
      <c r="I3198" t="s">
        <v>30</v>
      </c>
      <c r="J3198" t="str">
        <f t="shared" si="275"/>
        <v>SCI</v>
      </c>
      <c r="L3198">
        <v>2012</v>
      </c>
      <c r="M3198">
        <f t="shared" si="277"/>
        <v>3</v>
      </c>
      <c r="N3198" t="str">
        <f t="shared" si="274"/>
        <v>F</v>
      </c>
      <c r="P3198" t="s">
        <v>28</v>
      </c>
      <c r="Q3198" t="s">
        <v>126</v>
      </c>
      <c r="R3198" t="s">
        <v>20</v>
      </c>
    </row>
    <row r="3199" spans="1:25" x14ac:dyDescent="0.2">
      <c r="A3199">
        <v>1083462</v>
      </c>
      <c r="B3199" t="s">
        <v>103</v>
      </c>
      <c r="C3199" t="str">
        <f t="shared" si="272"/>
        <v>2010</v>
      </c>
      <c r="D3199" t="s">
        <v>20</v>
      </c>
      <c r="E3199" t="str">
        <f t="shared" si="273"/>
        <v>2010B</v>
      </c>
      <c r="F3199" t="s">
        <v>15</v>
      </c>
      <c r="G3199" t="s">
        <v>64</v>
      </c>
      <c r="H3199" t="s">
        <v>14</v>
      </c>
      <c r="I3199" t="s">
        <v>22</v>
      </c>
      <c r="J3199" t="str">
        <f t="shared" si="275"/>
        <v>ENG</v>
      </c>
      <c r="L3199">
        <v>2013</v>
      </c>
      <c r="M3199">
        <f t="shared" si="277"/>
        <v>3</v>
      </c>
      <c r="N3199" t="str">
        <f t="shared" si="274"/>
        <v>F</v>
      </c>
      <c r="P3199" t="s">
        <v>28</v>
      </c>
      <c r="Q3199" t="s">
        <v>123</v>
      </c>
      <c r="R3199" t="s">
        <v>14</v>
      </c>
      <c r="W3199">
        <v>10.5</v>
      </c>
      <c r="X3199">
        <v>6</v>
      </c>
      <c r="Y3199">
        <v>9</v>
      </c>
    </row>
    <row r="3200" spans="1:25" x14ac:dyDescent="0.2">
      <c r="A3200">
        <v>1083462</v>
      </c>
      <c r="B3200" t="s">
        <v>103</v>
      </c>
      <c r="C3200" t="str">
        <f t="shared" si="272"/>
        <v>2010</v>
      </c>
      <c r="D3200" t="s">
        <v>14</v>
      </c>
      <c r="E3200" t="str">
        <f t="shared" si="273"/>
        <v>2010A</v>
      </c>
      <c r="F3200" t="s">
        <v>15</v>
      </c>
      <c r="G3200" t="s">
        <v>16</v>
      </c>
      <c r="H3200" t="s">
        <v>20</v>
      </c>
      <c r="I3200" t="s">
        <v>22</v>
      </c>
      <c r="J3200" t="str">
        <f t="shared" si="275"/>
        <v>ENG</v>
      </c>
      <c r="L3200">
        <v>2013</v>
      </c>
      <c r="M3200">
        <f t="shared" si="277"/>
        <v>3</v>
      </c>
      <c r="N3200" t="str">
        <f t="shared" si="274"/>
        <v>F</v>
      </c>
      <c r="P3200" t="s">
        <v>28</v>
      </c>
      <c r="Q3200" t="s">
        <v>116</v>
      </c>
      <c r="R3200" t="s">
        <v>20</v>
      </c>
      <c r="W3200">
        <v>10.5</v>
      </c>
      <c r="X3200">
        <v>6</v>
      </c>
      <c r="Y3200">
        <v>9</v>
      </c>
    </row>
    <row r="3201" spans="1:25" x14ac:dyDescent="0.2">
      <c r="A3201">
        <v>1083536</v>
      </c>
      <c r="B3201" t="s">
        <v>103</v>
      </c>
      <c r="C3201" t="str">
        <f t="shared" si="272"/>
        <v>2010</v>
      </c>
      <c r="D3201" t="s">
        <v>14</v>
      </c>
      <c r="E3201" t="str">
        <f t="shared" si="273"/>
        <v>2010A</v>
      </c>
      <c r="F3201" t="s">
        <v>15</v>
      </c>
      <c r="G3201" t="s">
        <v>43</v>
      </c>
      <c r="H3201" t="s">
        <v>24</v>
      </c>
      <c r="I3201" t="s">
        <v>32</v>
      </c>
      <c r="J3201" t="str">
        <f t="shared" si="275"/>
        <v>OTH</v>
      </c>
      <c r="L3201">
        <v>2013</v>
      </c>
      <c r="M3201">
        <f t="shared" si="277"/>
        <v>3</v>
      </c>
      <c r="N3201" t="str">
        <f t="shared" si="274"/>
        <v>F</v>
      </c>
      <c r="P3201" t="s">
        <v>28</v>
      </c>
      <c r="Q3201" t="s">
        <v>118</v>
      </c>
      <c r="R3201" t="s">
        <v>20</v>
      </c>
      <c r="W3201">
        <v>9.8333329999999997</v>
      </c>
      <c r="X3201">
        <v>5.5</v>
      </c>
      <c r="Y3201">
        <v>4</v>
      </c>
    </row>
    <row r="3202" spans="1:25" x14ac:dyDescent="0.2">
      <c r="A3202">
        <v>1083536</v>
      </c>
      <c r="B3202" t="s">
        <v>104</v>
      </c>
      <c r="C3202" t="str">
        <f t="shared" ref="C3202:C3265" si="278">LEFT(B3202,4)</f>
        <v>2010</v>
      </c>
      <c r="D3202" t="s">
        <v>57</v>
      </c>
      <c r="E3202" t="str">
        <f t="shared" ref="E3202:E3265" si="279">CONCATENATE(C3202,D3202)</f>
        <v>2010D</v>
      </c>
      <c r="F3202" t="s">
        <v>15</v>
      </c>
      <c r="G3202" t="s">
        <v>56</v>
      </c>
      <c r="H3202" t="s">
        <v>24</v>
      </c>
      <c r="I3202" t="s">
        <v>27</v>
      </c>
      <c r="J3202" t="str">
        <f t="shared" si="275"/>
        <v>ENG</v>
      </c>
      <c r="L3202">
        <v>2013</v>
      </c>
      <c r="M3202">
        <f t="shared" si="277"/>
        <v>3</v>
      </c>
      <c r="N3202" t="str">
        <f t="shared" ref="N3202:N3265" si="280">IF(OR(M3202&lt;3,M3202="TR"),"U","F")</f>
        <v>F</v>
      </c>
      <c r="P3202" t="s">
        <v>28</v>
      </c>
      <c r="Q3202" t="s">
        <v>123</v>
      </c>
      <c r="R3202" t="s">
        <v>20</v>
      </c>
      <c r="W3202">
        <v>9.8333329999999997</v>
      </c>
      <c r="X3202">
        <v>5.5</v>
      </c>
      <c r="Y3202">
        <v>4</v>
      </c>
    </row>
    <row r="3203" spans="1:25" x14ac:dyDescent="0.2">
      <c r="A3203">
        <v>1083536</v>
      </c>
      <c r="B3203" t="s">
        <v>103</v>
      </c>
      <c r="C3203" t="str">
        <f t="shared" si="278"/>
        <v>2010</v>
      </c>
      <c r="D3203" t="s">
        <v>20</v>
      </c>
      <c r="E3203" t="str">
        <f t="shared" si="279"/>
        <v>2010B</v>
      </c>
      <c r="F3203" t="s">
        <v>15</v>
      </c>
      <c r="G3203" t="s">
        <v>56</v>
      </c>
      <c r="H3203" t="s">
        <v>17</v>
      </c>
      <c r="I3203" t="s">
        <v>32</v>
      </c>
      <c r="J3203" t="str">
        <f t="shared" ref="J3203:J3266" si="281">IF(OR(I3203="AE",I3203="BE",I3203="CE",I3203="CM",I3203="ED",I3203="ECE",I3203="EVE",I3203="EV",I3203="FPE",I3203="IE",I3203="MFE",I3203="ME",I3203="MGE",I3203="MTE",I3203="PHE",I3203="RB",I3203="EE",I3203="RBE"),"ENG",IF(OR(I3203="BBT",I3203="BC",I3203="BIO",I3203="CH",I3203="PH",I3203="PSS",I3203="SC"),"SCI",IF(OR(I3203="MA",I3203="MAC",I3203="SD"),"MAT",IF(OR(I3203="CO",I3203="ID",I3203="ND",I3203="SX"),"OTH",IF(OR(I3203="ECON",I3203="EP",I3203="EC",I3203="ET",I3203="HU",I3203="IN",I3203="LAE",I3203="PWR",I3203="ST",I3203="EVS",I3203="PW"),"HUSS",IF(OR(I3203="CA",I3203="CCN",I3203="CS",I3203="IMGD"),"COMP",IF(OR(I3203="IT",I3203="MG",I3203="MIS"),"BUS","ERROR")))))))</f>
        <v>OTH</v>
      </c>
      <c r="L3203">
        <v>2013</v>
      </c>
      <c r="M3203">
        <f t="shared" si="277"/>
        <v>3</v>
      </c>
      <c r="N3203" t="str">
        <f t="shared" si="280"/>
        <v>F</v>
      </c>
      <c r="P3203" t="s">
        <v>28</v>
      </c>
      <c r="Q3203" t="s">
        <v>121</v>
      </c>
      <c r="R3203" t="s">
        <v>20</v>
      </c>
      <c r="W3203">
        <v>9.8333329999999997</v>
      </c>
      <c r="X3203">
        <v>5.5</v>
      </c>
      <c r="Y3203">
        <v>4</v>
      </c>
    </row>
    <row r="3204" spans="1:25" x14ac:dyDescent="0.2">
      <c r="A3204">
        <v>1083858</v>
      </c>
      <c r="B3204" t="s">
        <v>13</v>
      </c>
      <c r="C3204" t="str">
        <f t="shared" si="278"/>
        <v>2007</v>
      </c>
      <c r="D3204" t="s">
        <v>20</v>
      </c>
      <c r="E3204" t="str">
        <f t="shared" si="279"/>
        <v>2007B</v>
      </c>
      <c r="F3204" t="s">
        <v>15</v>
      </c>
      <c r="G3204" t="s">
        <v>61</v>
      </c>
      <c r="H3204" t="s">
        <v>14</v>
      </c>
      <c r="I3204" t="s">
        <v>22</v>
      </c>
      <c r="J3204" t="str">
        <f t="shared" si="281"/>
        <v>ENG</v>
      </c>
      <c r="L3204">
        <v>2007</v>
      </c>
      <c r="M3204">
        <f t="shared" si="277"/>
        <v>0</v>
      </c>
      <c r="N3204" t="str">
        <f t="shared" si="280"/>
        <v>U</v>
      </c>
      <c r="O3204" s="1">
        <v>39221</v>
      </c>
      <c r="P3204" t="s">
        <v>19</v>
      </c>
    </row>
    <row r="3205" spans="1:25" x14ac:dyDescent="0.2">
      <c r="A3205">
        <v>1084544</v>
      </c>
      <c r="B3205" t="s">
        <v>66</v>
      </c>
      <c r="C3205" t="str">
        <f t="shared" si="278"/>
        <v>2007</v>
      </c>
      <c r="D3205" t="s">
        <v>57</v>
      </c>
      <c r="E3205" t="str">
        <f t="shared" si="279"/>
        <v>2007D</v>
      </c>
      <c r="F3205" t="s">
        <v>15</v>
      </c>
      <c r="G3205" t="s">
        <v>78</v>
      </c>
      <c r="H3205" t="s">
        <v>14</v>
      </c>
      <c r="I3205" t="s">
        <v>33</v>
      </c>
      <c r="J3205" t="str">
        <f t="shared" si="281"/>
        <v>ENG</v>
      </c>
      <c r="L3205">
        <v>2007</v>
      </c>
      <c r="M3205">
        <f t="shared" si="277"/>
        <v>0</v>
      </c>
      <c r="N3205" t="str">
        <f t="shared" si="280"/>
        <v>U</v>
      </c>
      <c r="O3205" s="1">
        <v>39221</v>
      </c>
      <c r="P3205" t="s">
        <v>19</v>
      </c>
    </row>
    <row r="3206" spans="1:25" x14ac:dyDescent="0.2">
      <c r="A3206">
        <v>1084656</v>
      </c>
      <c r="B3206" t="s">
        <v>66</v>
      </c>
      <c r="C3206" t="str">
        <f t="shared" si="278"/>
        <v>2007</v>
      </c>
      <c r="D3206" t="s">
        <v>57</v>
      </c>
      <c r="E3206" t="str">
        <f t="shared" si="279"/>
        <v>2007D</v>
      </c>
      <c r="F3206" t="s">
        <v>15</v>
      </c>
      <c r="G3206" t="s">
        <v>59</v>
      </c>
      <c r="H3206" t="s">
        <v>24</v>
      </c>
      <c r="I3206" t="s">
        <v>22</v>
      </c>
      <c r="J3206" t="str">
        <f t="shared" si="281"/>
        <v>ENG</v>
      </c>
      <c r="L3206">
        <v>2007</v>
      </c>
      <c r="M3206">
        <f t="shared" ref="M3206:M3209" si="282">L3206-C3206</f>
        <v>0</v>
      </c>
      <c r="N3206" t="str">
        <f t="shared" si="280"/>
        <v>U</v>
      </c>
      <c r="O3206" s="1">
        <v>39221</v>
      </c>
      <c r="P3206" t="s">
        <v>19</v>
      </c>
    </row>
    <row r="3207" spans="1:25" x14ac:dyDescent="0.2">
      <c r="A3207">
        <v>1084692</v>
      </c>
      <c r="B3207" t="s">
        <v>13</v>
      </c>
      <c r="C3207" t="str">
        <f t="shared" si="278"/>
        <v>2007</v>
      </c>
      <c r="D3207" t="s">
        <v>20</v>
      </c>
      <c r="E3207" t="str">
        <f t="shared" si="279"/>
        <v>2007B</v>
      </c>
      <c r="F3207" t="s">
        <v>15</v>
      </c>
      <c r="G3207" t="s">
        <v>61</v>
      </c>
      <c r="H3207" t="s">
        <v>24</v>
      </c>
      <c r="I3207" t="s">
        <v>15</v>
      </c>
      <c r="J3207" t="str">
        <f t="shared" si="281"/>
        <v>SCI</v>
      </c>
      <c r="K3207" t="s">
        <v>34</v>
      </c>
      <c r="L3207">
        <v>2008</v>
      </c>
      <c r="M3207">
        <f t="shared" si="282"/>
        <v>1</v>
      </c>
      <c r="N3207" t="str">
        <f t="shared" si="280"/>
        <v>U</v>
      </c>
      <c r="O3207" s="1">
        <v>39585</v>
      </c>
      <c r="P3207" t="s">
        <v>19</v>
      </c>
    </row>
    <row r="3208" spans="1:25" x14ac:dyDescent="0.2">
      <c r="A3208">
        <v>1084692</v>
      </c>
      <c r="B3208" t="s">
        <v>66</v>
      </c>
      <c r="C3208" t="str">
        <f t="shared" si="278"/>
        <v>2007</v>
      </c>
      <c r="D3208" t="s">
        <v>24</v>
      </c>
      <c r="E3208" t="str">
        <f t="shared" si="279"/>
        <v>2007C</v>
      </c>
      <c r="F3208" t="s">
        <v>15</v>
      </c>
      <c r="G3208" t="s">
        <v>69</v>
      </c>
      <c r="H3208" t="s">
        <v>24</v>
      </c>
      <c r="I3208" t="s">
        <v>15</v>
      </c>
      <c r="J3208" t="str">
        <f t="shared" si="281"/>
        <v>SCI</v>
      </c>
      <c r="K3208" t="s">
        <v>34</v>
      </c>
      <c r="L3208">
        <v>2008</v>
      </c>
      <c r="M3208">
        <f t="shared" si="282"/>
        <v>1</v>
      </c>
      <c r="N3208" t="str">
        <f t="shared" si="280"/>
        <v>U</v>
      </c>
      <c r="O3208" s="1">
        <v>39585</v>
      </c>
      <c r="P3208" t="s">
        <v>19</v>
      </c>
    </row>
    <row r="3209" spans="1:25" x14ac:dyDescent="0.2">
      <c r="A3209">
        <v>1084692</v>
      </c>
      <c r="B3209" t="s">
        <v>13</v>
      </c>
      <c r="C3209" t="str">
        <f t="shared" si="278"/>
        <v>2007</v>
      </c>
      <c r="D3209" t="s">
        <v>14</v>
      </c>
      <c r="E3209" t="str">
        <f t="shared" si="279"/>
        <v>2007A</v>
      </c>
      <c r="F3209" t="s">
        <v>15</v>
      </c>
      <c r="G3209" t="s">
        <v>40</v>
      </c>
      <c r="H3209" t="s">
        <v>17</v>
      </c>
      <c r="I3209" t="s">
        <v>15</v>
      </c>
      <c r="J3209" t="str">
        <f t="shared" si="281"/>
        <v>SCI</v>
      </c>
      <c r="K3209" t="s">
        <v>34</v>
      </c>
      <c r="L3209">
        <v>2008</v>
      </c>
      <c r="M3209">
        <f t="shared" si="282"/>
        <v>1</v>
      </c>
      <c r="N3209" t="str">
        <f t="shared" si="280"/>
        <v>U</v>
      </c>
      <c r="O3209" s="1">
        <v>39585</v>
      </c>
      <c r="P3209" t="s">
        <v>19</v>
      </c>
      <c r="Q3209" t="s">
        <v>127</v>
      </c>
      <c r="R3209" t="s">
        <v>17</v>
      </c>
    </row>
    <row r="3210" spans="1:25" x14ac:dyDescent="0.2">
      <c r="A3210">
        <v>1085508</v>
      </c>
      <c r="B3210" t="s">
        <v>103</v>
      </c>
      <c r="C3210" t="str">
        <f t="shared" si="278"/>
        <v>2010</v>
      </c>
      <c r="D3210" t="s">
        <v>20</v>
      </c>
      <c r="E3210" t="str">
        <f t="shared" si="279"/>
        <v>2010B</v>
      </c>
      <c r="F3210" t="s">
        <v>15</v>
      </c>
      <c r="G3210" t="s">
        <v>60</v>
      </c>
      <c r="H3210" t="s">
        <v>14</v>
      </c>
      <c r="I3210" t="s">
        <v>15</v>
      </c>
      <c r="J3210" t="str">
        <f t="shared" si="281"/>
        <v>SCI</v>
      </c>
      <c r="L3210" t="s">
        <v>38</v>
      </c>
      <c r="M3210" t="s">
        <v>38</v>
      </c>
      <c r="N3210" t="str">
        <f t="shared" si="280"/>
        <v>U</v>
      </c>
      <c r="P3210" t="s">
        <v>28</v>
      </c>
    </row>
    <row r="3211" spans="1:25" x14ac:dyDescent="0.2">
      <c r="A3211">
        <v>1085508</v>
      </c>
      <c r="B3211" t="s">
        <v>108</v>
      </c>
      <c r="C3211" t="str">
        <f t="shared" si="278"/>
        <v>2011</v>
      </c>
      <c r="D3211" t="s">
        <v>20</v>
      </c>
      <c r="E3211" t="str">
        <f t="shared" si="279"/>
        <v>2011B</v>
      </c>
      <c r="F3211" t="s">
        <v>15</v>
      </c>
      <c r="G3211" t="s">
        <v>61</v>
      </c>
      <c r="H3211" t="s">
        <v>20</v>
      </c>
      <c r="I3211" t="s">
        <v>15</v>
      </c>
      <c r="J3211" t="str">
        <f t="shared" si="281"/>
        <v>SCI</v>
      </c>
      <c r="L3211">
        <v>2012</v>
      </c>
      <c r="M3211">
        <f t="shared" ref="M3211:M3216" si="283">L3211-C3211</f>
        <v>1</v>
      </c>
      <c r="N3211" t="str">
        <f t="shared" si="280"/>
        <v>U</v>
      </c>
      <c r="P3211" t="s">
        <v>28</v>
      </c>
    </row>
    <row r="3212" spans="1:25" x14ac:dyDescent="0.2">
      <c r="A3212">
        <v>1085508</v>
      </c>
      <c r="B3212" t="s">
        <v>110</v>
      </c>
      <c r="C3212" t="str">
        <f t="shared" si="278"/>
        <v>2011</v>
      </c>
      <c r="D3212" t="s">
        <v>57</v>
      </c>
      <c r="E3212" t="str">
        <f t="shared" si="279"/>
        <v>2011D</v>
      </c>
      <c r="F3212" t="s">
        <v>15</v>
      </c>
      <c r="G3212" t="s">
        <v>79</v>
      </c>
      <c r="H3212" t="s">
        <v>20</v>
      </c>
      <c r="I3212" t="s">
        <v>15</v>
      </c>
      <c r="J3212" t="str">
        <f t="shared" si="281"/>
        <v>SCI</v>
      </c>
      <c r="L3212">
        <v>2012</v>
      </c>
      <c r="M3212">
        <f t="shared" si="283"/>
        <v>1</v>
      </c>
      <c r="N3212" t="str">
        <f t="shared" si="280"/>
        <v>U</v>
      </c>
      <c r="P3212" t="s">
        <v>28</v>
      </c>
      <c r="Q3212" t="s">
        <v>146</v>
      </c>
      <c r="R3212" t="s">
        <v>20</v>
      </c>
    </row>
    <row r="3213" spans="1:25" x14ac:dyDescent="0.2">
      <c r="A3213">
        <v>1085508</v>
      </c>
      <c r="B3213" t="s">
        <v>110</v>
      </c>
      <c r="C3213" t="str">
        <f t="shared" si="278"/>
        <v>2011</v>
      </c>
      <c r="D3213" t="s">
        <v>57</v>
      </c>
      <c r="E3213" t="str">
        <f t="shared" si="279"/>
        <v>2011D</v>
      </c>
      <c r="F3213" t="s">
        <v>15</v>
      </c>
      <c r="G3213" t="s">
        <v>113</v>
      </c>
      <c r="H3213" t="s">
        <v>20</v>
      </c>
      <c r="I3213" t="s">
        <v>15</v>
      </c>
      <c r="J3213" t="str">
        <f t="shared" si="281"/>
        <v>SCI</v>
      </c>
      <c r="L3213">
        <v>2012</v>
      </c>
      <c r="M3213">
        <f t="shared" si="283"/>
        <v>1</v>
      </c>
      <c r="N3213" t="str">
        <f t="shared" si="280"/>
        <v>U</v>
      </c>
      <c r="P3213" t="s">
        <v>28</v>
      </c>
      <c r="Q3213" t="s">
        <v>146</v>
      </c>
      <c r="R3213" t="s">
        <v>20</v>
      </c>
    </row>
    <row r="3214" spans="1:25" x14ac:dyDescent="0.2">
      <c r="A3214">
        <v>1085508</v>
      </c>
      <c r="B3214" t="s">
        <v>104</v>
      </c>
      <c r="C3214" t="str">
        <f t="shared" si="278"/>
        <v>2010</v>
      </c>
      <c r="D3214" t="s">
        <v>24</v>
      </c>
      <c r="E3214" t="str">
        <f t="shared" si="279"/>
        <v>2010C</v>
      </c>
      <c r="F3214" t="s">
        <v>15</v>
      </c>
      <c r="G3214" t="s">
        <v>67</v>
      </c>
      <c r="H3214" t="s">
        <v>20</v>
      </c>
      <c r="I3214" t="s">
        <v>15</v>
      </c>
      <c r="J3214" t="str">
        <f t="shared" si="281"/>
        <v>SCI</v>
      </c>
      <c r="L3214">
        <v>2012</v>
      </c>
      <c r="M3214">
        <f t="shared" si="283"/>
        <v>2</v>
      </c>
      <c r="N3214" t="str">
        <f t="shared" si="280"/>
        <v>U</v>
      </c>
      <c r="P3214" t="s">
        <v>28</v>
      </c>
      <c r="Q3214" t="s">
        <v>120</v>
      </c>
      <c r="R3214" t="s">
        <v>24</v>
      </c>
      <c r="S3214" t="s">
        <v>117</v>
      </c>
      <c r="T3214" t="s">
        <v>24</v>
      </c>
    </row>
    <row r="3215" spans="1:25" x14ac:dyDescent="0.2">
      <c r="A3215">
        <v>1085508</v>
      </c>
      <c r="B3215" t="s">
        <v>104</v>
      </c>
      <c r="C3215" t="str">
        <f t="shared" si="278"/>
        <v>2010</v>
      </c>
      <c r="D3215" t="s">
        <v>57</v>
      </c>
      <c r="E3215" t="str">
        <f t="shared" si="279"/>
        <v>2010D</v>
      </c>
      <c r="F3215" t="s">
        <v>15</v>
      </c>
      <c r="G3215" t="s">
        <v>77</v>
      </c>
      <c r="H3215" t="s">
        <v>20</v>
      </c>
      <c r="I3215" t="s">
        <v>15</v>
      </c>
      <c r="J3215" t="str">
        <f t="shared" si="281"/>
        <v>SCI</v>
      </c>
      <c r="L3215">
        <v>2012</v>
      </c>
      <c r="M3215">
        <f t="shared" si="283"/>
        <v>2</v>
      </c>
      <c r="N3215" t="str">
        <f t="shared" si="280"/>
        <v>U</v>
      </c>
      <c r="P3215" t="s">
        <v>28</v>
      </c>
    </row>
    <row r="3216" spans="1:25" x14ac:dyDescent="0.2">
      <c r="A3216">
        <v>1085508</v>
      </c>
      <c r="B3216" t="s">
        <v>104</v>
      </c>
      <c r="C3216" t="str">
        <f t="shared" si="278"/>
        <v>2010</v>
      </c>
      <c r="D3216" t="s">
        <v>57</v>
      </c>
      <c r="E3216" t="str">
        <f t="shared" si="279"/>
        <v>2010D</v>
      </c>
      <c r="F3216" t="s">
        <v>15</v>
      </c>
      <c r="G3216" t="s">
        <v>87</v>
      </c>
      <c r="H3216" t="s">
        <v>20</v>
      </c>
      <c r="I3216" t="s">
        <v>15</v>
      </c>
      <c r="J3216" t="str">
        <f t="shared" si="281"/>
        <v>SCI</v>
      </c>
      <c r="L3216">
        <v>2012</v>
      </c>
      <c r="M3216">
        <f t="shared" si="283"/>
        <v>2</v>
      </c>
      <c r="N3216" t="str">
        <f t="shared" si="280"/>
        <v>U</v>
      </c>
      <c r="P3216" t="s">
        <v>28</v>
      </c>
    </row>
    <row r="3217" spans="1:18" x14ac:dyDescent="0.2">
      <c r="A3217">
        <v>1085508</v>
      </c>
      <c r="B3217" t="s">
        <v>103</v>
      </c>
      <c r="C3217" t="str">
        <f t="shared" si="278"/>
        <v>2010</v>
      </c>
      <c r="D3217" t="s">
        <v>14</v>
      </c>
      <c r="E3217" t="str">
        <f t="shared" si="279"/>
        <v>2010A</v>
      </c>
      <c r="F3217" t="s">
        <v>15</v>
      </c>
      <c r="G3217" t="s">
        <v>52</v>
      </c>
      <c r="H3217" t="s">
        <v>24</v>
      </c>
      <c r="I3217" t="s">
        <v>15</v>
      </c>
      <c r="J3217" t="str">
        <f t="shared" si="281"/>
        <v>SCI</v>
      </c>
      <c r="L3217" t="s">
        <v>38</v>
      </c>
      <c r="M3217" t="s">
        <v>38</v>
      </c>
      <c r="N3217" t="str">
        <f t="shared" si="280"/>
        <v>U</v>
      </c>
      <c r="P3217" t="s">
        <v>28</v>
      </c>
      <c r="Q3217" t="s">
        <v>122</v>
      </c>
      <c r="R3217" t="s">
        <v>20</v>
      </c>
    </row>
    <row r="3218" spans="1:18" x14ac:dyDescent="0.2">
      <c r="A3218">
        <v>1085514</v>
      </c>
      <c r="B3218" t="s">
        <v>95</v>
      </c>
      <c r="C3218" t="str">
        <f t="shared" si="278"/>
        <v>2009</v>
      </c>
      <c r="D3218" t="s">
        <v>14</v>
      </c>
      <c r="E3218" t="str">
        <f t="shared" si="279"/>
        <v>2009A</v>
      </c>
      <c r="F3218" t="s">
        <v>15</v>
      </c>
      <c r="G3218" t="s">
        <v>43</v>
      </c>
      <c r="H3218" t="s">
        <v>20</v>
      </c>
      <c r="I3218" t="s">
        <v>22</v>
      </c>
      <c r="J3218" t="str">
        <f t="shared" si="281"/>
        <v>ENG</v>
      </c>
      <c r="L3218">
        <v>2012</v>
      </c>
      <c r="M3218">
        <f t="shared" ref="M3218:M3281" si="284">L3218-C3218</f>
        <v>3</v>
      </c>
      <c r="N3218" t="str">
        <f t="shared" si="280"/>
        <v>F</v>
      </c>
      <c r="P3218" t="s">
        <v>28</v>
      </c>
      <c r="Q3218" t="s">
        <v>118</v>
      </c>
      <c r="R3218" t="s">
        <v>20</v>
      </c>
    </row>
    <row r="3219" spans="1:18" x14ac:dyDescent="0.2">
      <c r="A3219">
        <v>1085514</v>
      </c>
      <c r="B3219" t="s">
        <v>95</v>
      </c>
      <c r="C3219" t="str">
        <f t="shared" si="278"/>
        <v>2009</v>
      </c>
      <c r="D3219" t="s">
        <v>20</v>
      </c>
      <c r="E3219" t="str">
        <f t="shared" si="279"/>
        <v>2009B</v>
      </c>
      <c r="F3219" t="s">
        <v>15</v>
      </c>
      <c r="G3219" t="s">
        <v>56</v>
      </c>
      <c r="H3219" t="s">
        <v>24</v>
      </c>
      <c r="I3219" t="s">
        <v>22</v>
      </c>
      <c r="J3219" t="str">
        <f t="shared" si="281"/>
        <v>ENG</v>
      </c>
      <c r="L3219">
        <v>2012</v>
      </c>
      <c r="M3219">
        <f t="shared" si="284"/>
        <v>3</v>
      </c>
      <c r="N3219" t="str">
        <f t="shared" si="280"/>
        <v>F</v>
      </c>
      <c r="P3219" t="s">
        <v>28</v>
      </c>
      <c r="Q3219" t="s">
        <v>121</v>
      </c>
      <c r="R3219" t="s">
        <v>20</v>
      </c>
    </row>
    <row r="3220" spans="1:18" x14ac:dyDescent="0.2">
      <c r="A3220">
        <v>1085572</v>
      </c>
      <c r="B3220" t="s">
        <v>104</v>
      </c>
      <c r="C3220" t="str">
        <f t="shared" si="278"/>
        <v>2010</v>
      </c>
      <c r="D3220" t="s">
        <v>57</v>
      </c>
      <c r="E3220" t="str">
        <f t="shared" si="279"/>
        <v>2010D</v>
      </c>
      <c r="F3220" t="s">
        <v>15</v>
      </c>
      <c r="G3220" t="s">
        <v>59</v>
      </c>
      <c r="H3220" t="s">
        <v>14</v>
      </c>
      <c r="I3220" t="s">
        <v>22</v>
      </c>
      <c r="J3220" t="str">
        <f t="shared" si="281"/>
        <v>ENG</v>
      </c>
      <c r="L3220">
        <v>2012</v>
      </c>
      <c r="M3220">
        <f t="shared" si="284"/>
        <v>2</v>
      </c>
      <c r="N3220" t="str">
        <f t="shared" si="280"/>
        <v>U</v>
      </c>
      <c r="P3220" t="s">
        <v>19</v>
      </c>
      <c r="Q3220" t="s">
        <v>126</v>
      </c>
      <c r="R3220" t="s">
        <v>20</v>
      </c>
    </row>
    <row r="3221" spans="1:18" x14ac:dyDescent="0.2">
      <c r="A3221">
        <v>1085572</v>
      </c>
      <c r="B3221" t="s">
        <v>95</v>
      </c>
      <c r="C3221" t="str">
        <f t="shared" si="278"/>
        <v>2009</v>
      </c>
      <c r="D3221" t="s">
        <v>14</v>
      </c>
      <c r="E3221" t="str">
        <f t="shared" si="279"/>
        <v>2009A</v>
      </c>
      <c r="F3221" t="s">
        <v>15</v>
      </c>
      <c r="G3221" t="s">
        <v>16</v>
      </c>
      <c r="H3221" t="s">
        <v>14</v>
      </c>
      <c r="I3221" t="s">
        <v>18</v>
      </c>
      <c r="J3221" t="str">
        <f t="shared" si="281"/>
        <v>ENG</v>
      </c>
      <c r="L3221">
        <v>2012</v>
      </c>
      <c r="M3221">
        <f t="shared" si="284"/>
        <v>3</v>
      </c>
      <c r="N3221" t="str">
        <f t="shared" si="280"/>
        <v>F</v>
      </c>
      <c r="P3221" t="s">
        <v>19</v>
      </c>
      <c r="Q3221" t="s">
        <v>116</v>
      </c>
      <c r="R3221" t="s">
        <v>14</v>
      </c>
    </row>
    <row r="3222" spans="1:18" x14ac:dyDescent="0.2">
      <c r="A3222">
        <v>1085572</v>
      </c>
      <c r="B3222" t="s">
        <v>95</v>
      </c>
      <c r="C3222" t="str">
        <f t="shared" si="278"/>
        <v>2009</v>
      </c>
      <c r="D3222" t="s">
        <v>20</v>
      </c>
      <c r="E3222" t="str">
        <f t="shared" si="279"/>
        <v>2009B</v>
      </c>
      <c r="F3222" t="s">
        <v>15</v>
      </c>
      <c r="G3222" t="s">
        <v>64</v>
      </c>
      <c r="H3222" t="s">
        <v>20</v>
      </c>
      <c r="I3222" t="s">
        <v>18</v>
      </c>
      <c r="J3222" t="str">
        <f t="shared" si="281"/>
        <v>ENG</v>
      </c>
      <c r="L3222">
        <v>2012</v>
      </c>
      <c r="M3222">
        <f t="shared" si="284"/>
        <v>3</v>
      </c>
      <c r="N3222" t="str">
        <f t="shared" si="280"/>
        <v>F</v>
      </c>
      <c r="P3222" t="s">
        <v>19</v>
      </c>
      <c r="Q3222" t="s">
        <v>123</v>
      </c>
      <c r="R3222" t="s">
        <v>17</v>
      </c>
    </row>
    <row r="3223" spans="1:18" x14ac:dyDescent="0.2">
      <c r="A3223">
        <v>1085866</v>
      </c>
      <c r="B3223" t="s">
        <v>95</v>
      </c>
      <c r="C3223" t="str">
        <f t="shared" si="278"/>
        <v>2009</v>
      </c>
      <c r="D3223" t="s">
        <v>20</v>
      </c>
      <c r="E3223" t="str">
        <f t="shared" si="279"/>
        <v>2009B</v>
      </c>
      <c r="F3223" t="s">
        <v>15</v>
      </c>
      <c r="G3223" t="s">
        <v>64</v>
      </c>
      <c r="H3223" t="s">
        <v>14</v>
      </c>
      <c r="I3223" t="s">
        <v>32</v>
      </c>
      <c r="J3223" t="str">
        <f t="shared" si="281"/>
        <v>OTH</v>
      </c>
      <c r="L3223">
        <v>2012</v>
      </c>
      <c r="M3223">
        <f t="shared" si="284"/>
        <v>3</v>
      </c>
      <c r="N3223" t="str">
        <f t="shared" si="280"/>
        <v>F</v>
      </c>
      <c r="P3223" t="s">
        <v>19</v>
      </c>
      <c r="Q3223" t="s">
        <v>123</v>
      </c>
      <c r="R3223" t="s">
        <v>20</v>
      </c>
    </row>
    <row r="3224" spans="1:18" x14ac:dyDescent="0.2">
      <c r="A3224">
        <v>1085866</v>
      </c>
      <c r="B3224" t="s">
        <v>95</v>
      </c>
      <c r="C3224" t="str">
        <f t="shared" si="278"/>
        <v>2009</v>
      </c>
      <c r="D3224" t="s">
        <v>14</v>
      </c>
      <c r="E3224" t="str">
        <f t="shared" si="279"/>
        <v>2009A</v>
      </c>
      <c r="F3224" t="s">
        <v>15</v>
      </c>
      <c r="G3224" t="s">
        <v>16</v>
      </c>
      <c r="H3224" t="s">
        <v>20</v>
      </c>
      <c r="I3224" t="s">
        <v>32</v>
      </c>
      <c r="J3224" t="str">
        <f t="shared" si="281"/>
        <v>OTH</v>
      </c>
      <c r="L3224">
        <v>2012</v>
      </c>
      <c r="M3224">
        <f t="shared" si="284"/>
        <v>3</v>
      </c>
      <c r="N3224" t="str">
        <f t="shared" si="280"/>
        <v>F</v>
      </c>
      <c r="P3224" t="s">
        <v>19</v>
      </c>
      <c r="Q3224" t="s">
        <v>116</v>
      </c>
      <c r="R3224" t="s">
        <v>24</v>
      </c>
    </row>
    <row r="3225" spans="1:18" x14ac:dyDescent="0.2">
      <c r="A3225">
        <v>1087624</v>
      </c>
      <c r="B3225" t="s">
        <v>99</v>
      </c>
      <c r="C3225" t="str">
        <f t="shared" si="278"/>
        <v>2009</v>
      </c>
      <c r="D3225" t="s">
        <v>24</v>
      </c>
      <c r="E3225" t="str">
        <f t="shared" si="279"/>
        <v>2009C</v>
      </c>
      <c r="F3225" t="s">
        <v>15</v>
      </c>
      <c r="G3225" t="s">
        <v>43</v>
      </c>
      <c r="H3225" t="s">
        <v>20</v>
      </c>
      <c r="I3225" t="s">
        <v>27</v>
      </c>
      <c r="J3225" t="str">
        <f t="shared" si="281"/>
        <v>ENG</v>
      </c>
      <c r="L3225">
        <v>2012</v>
      </c>
      <c r="M3225">
        <f t="shared" si="284"/>
        <v>3</v>
      </c>
      <c r="N3225" t="str">
        <f t="shared" si="280"/>
        <v>F</v>
      </c>
      <c r="P3225" t="s">
        <v>28</v>
      </c>
      <c r="Q3225" t="s">
        <v>116</v>
      </c>
      <c r="R3225" t="s">
        <v>14</v>
      </c>
    </row>
    <row r="3226" spans="1:18" x14ac:dyDescent="0.2">
      <c r="A3226">
        <v>1087624</v>
      </c>
      <c r="B3226" t="s">
        <v>99</v>
      </c>
      <c r="C3226" t="str">
        <f t="shared" si="278"/>
        <v>2009</v>
      </c>
      <c r="D3226" t="s">
        <v>57</v>
      </c>
      <c r="E3226" t="str">
        <f t="shared" si="279"/>
        <v>2009D</v>
      </c>
      <c r="F3226" t="s">
        <v>15</v>
      </c>
      <c r="G3226" t="s">
        <v>56</v>
      </c>
      <c r="H3226" t="s">
        <v>24</v>
      </c>
      <c r="I3226" t="s">
        <v>27</v>
      </c>
      <c r="J3226" t="str">
        <f t="shared" si="281"/>
        <v>ENG</v>
      </c>
      <c r="L3226">
        <v>2012</v>
      </c>
      <c r="M3226">
        <f t="shared" si="284"/>
        <v>3</v>
      </c>
      <c r="N3226" t="str">
        <f t="shared" si="280"/>
        <v>F</v>
      </c>
      <c r="P3226" t="s">
        <v>28</v>
      </c>
      <c r="Q3226" t="s">
        <v>123</v>
      </c>
      <c r="R3226" t="s">
        <v>14</v>
      </c>
    </row>
    <row r="3227" spans="1:18" x14ac:dyDescent="0.2">
      <c r="A3227">
        <v>1087792</v>
      </c>
      <c r="B3227" t="s">
        <v>99</v>
      </c>
      <c r="C3227" t="str">
        <f t="shared" si="278"/>
        <v>2009</v>
      </c>
      <c r="D3227" t="s">
        <v>24</v>
      </c>
      <c r="E3227" t="str">
        <f t="shared" si="279"/>
        <v>2009C</v>
      </c>
      <c r="F3227" t="s">
        <v>15</v>
      </c>
      <c r="G3227" t="s">
        <v>43</v>
      </c>
      <c r="H3227" t="s">
        <v>14</v>
      </c>
      <c r="I3227" t="s">
        <v>21</v>
      </c>
      <c r="J3227" t="str">
        <f t="shared" si="281"/>
        <v>COMP</v>
      </c>
      <c r="K3227" t="s">
        <v>26</v>
      </c>
      <c r="L3227">
        <v>2012</v>
      </c>
      <c r="M3227">
        <f t="shared" si="284"/>
        <v>3</v>
      </c>
      <c r="N3227" t="str">
        <f t="shared" si="280"/>
        <v>F</v>
      </c>
      <c r="P3227" t="s">
        <v>19</v>
      </c>
      <c r="Q3227" t="s">
        <v>123</v>
      </c>
      <c r="R3227" t="s">
        <v>20</v>
      </c>
    </row>
    <row r="3228" spans="1:18" x14ac:dyDescent="0.2">
      <c r="A3228">
        <v>1087940</v>
      </c>
      <c r="B3228" t="s">
        <v>103</v>
      </c>
      <c r="C3228" t="str">
        <f t="shared" si="278"/>
        <v>2010</v>
      </c>
      <c r="D3228" t="s">
        <v>14</v>
      </c>
      <c r="E3228" t="str">
        <f t="shared" si="279"/>
        <v>2010A</v>
      </c>
      <c r="F3228" t="s">
        <v>15</v>
      </c>
      <c r="G3228" t="s">
        <v>43</v>
      </c>
      <c r="H3228" t="s">
        <v>24</v>
      </c>
      <c r="I3228" t="s">
        <v>21</v>
      </c>
      <c r="J3228" t="str">
        <f t="shared" si="281"/>
        <v>COMP</v>
      </c>
      <c r="L3228">
        <v>2012</v>
      </c>
      <c r="M3228">
        <f t="shared" si="284"/>
        <v>2</v>
      </c>
      <c r="N3228" t="str">
        <f t="shared" si="280"/>
        <v>U</v>
      </c>
      <c r="P3228" t="s">
        <v>19</v>
      </c>
      <c r="Q3228" t="s">
        <v>120</v>
      </c>
      <c r="R3228" t="s">
        <v>24</v>
      </c>
    </row>
    <row r="3229" spans="1:18" x14ac:dyDescent="0.2">
      <c r="A3229">
        <v>1087990</v>
      </c>
      <c r="B3229" t="s">
        <v>115</v>
      </c>
      <c r="C3229" t="str">
        <f t="shared" si="278"/>
        <v>2012</v>
      </c>
      <c r="D3229" t="s">
        <v>14</v>
      </c>
      <c r="E3229" t="str">
        <f t="shared" si="279"/>
        <v>2012A</v>
      </c>
      <c r="F3229" t="s">
        <v>15</v>
      </c>
      <c r="G3229" t="s">
        <v>36</v>
      </c>
      <c r="H3229" t="s">
        <v>20</v>
      </c>
      <c r="I3229" t="s">
        <v>45</v>
      </c>
      <c r="J3229" t="str">
        <f t="shared" si="281"/>
        <v>SCI</v>
      </c>
      <c r="L3229">
        <v>2012</v>
      </c>
      <c r="M3229">
        <f t="shared" si="284"/>
        <v>0</v>
      </c>
      <c r="N3229" t="str">
        <f t="shared" si="280"/>
        <v>U</v>
      </c>
      <c r="P3229" t="s">
        <v>19</v>
      </c>
    </row>
    <row r="3230" spans="1:18" x14ac:dyDescent="0.2">
      <c r="A3230">
        <v>1088006</v>
      </c>
      <c r="B3230" t="s">
        <v>108</v>
      </c>
      <c r="C3230" t="str">
        <f t="shared" si="278"/>
        <v>2011</v>
      </c>
      <c r="D3230" t="s">
        <v>14</v>
      </c>
      <c r="E3230" t="str">
        <f t="shared" si="279"/>
        <v>2011A</v>
      </c>
      <c r="F3230" t="s">
        <v>15</v>
      </c>
      <c r="G3230" t="s">
        <v>43</v>
      </c>
      <c r="H3230" t="s">
        <v>14</v>
      </c>
      <c r="I3230" t="s">
        <v>30</v>
      </c>
      <c r="J3230" t="str">
        <f t="shared" si="281"/>
        <v>SCI</v>
      </c>
      <c r="L3230">
        <v>2012</v>
      </c>
      <c r="M3230">
        <f t="shared" si="284"/>
        <v>1</v>
      </c>
      <c r="N3230" t="str">
        <f t="shared" si="280"/>
        <v>U</v>
      </c>
      <c r="P3230" t="s">
        <v>28</v>
      </c>
    </row>
    <row r="3231" spans="1:18" x14ac:dyDescent="0.2">
      <c r="A3231">
        <v>1088006</v>
      </c>
      <c r="B3231" t="s">
        <v>108</v>
      </c>
      <c r="C3231" t="str">
        <f t="shared" si="278"/>
        <v>2011</v>
      </c>
      <c r="D3231" t="s">
        <v>20</v>
      </c>
      <c r="E3231" t="str">
        <f t="shared" si="279"/>
        <v>2011B</v>
      </c>
      <c r="F3231" t="s">
        <v>15</v>
      </c>
      <c r="G3231" t="s">
        <v>56</v>
      </c>
      <c r="H3231" t="s">
        <v>14</v>
      </c>
      <c r="I3231" t="s">
        <v>30</v>
      </c>
      <c r="J3231" t="str">
        <f t="shared" si="281"/>
        <v>SCI</v>
      </c>
      <c r="L3231">
        <v>2012</v>
      </c>
      <c r="M3231">
        <f t="shared" si="284"/>
        <v>1</v>
      </c>
      <c r="N3231" t="str">
        <f t="shared" si="280"/>
        <v>U</v>
      </c>
      <c r="P3231" t="s">
        <v>28</v>
      </c>
    </row>
    <row r="3232" spans="1:18" x14ac:dyDescent="0.2">
      <c r="A3232">
        <v>1088006</v>
      </c>
      <c r="B3232" t="s">
        <v>110</v>
      </c>
      <c r="C3232" t="str">
        <f t="shared" si="278"/>
        <v>2011</v>
      </c>
      <c r="D3232" t="s">
        <v>57</v>
      </c>
      <c r="E3232" t="str">
        <f t="shared" si="279"/>
        <v>2011D</v>
      </c>
      <c r="F3232" t="s">
        <v>15</v>
      </c>
      <c r="G3232" t="s">
        <v>59</v>
      </c>
      <c r="H3232" t="s">
        <v>14</v>
      </c>
      <c r="I3232" t="s">
        <v>30</v>
      </c>
      <c r="J3232" t="str">
        <f t="shared" si="281"/>
        <v>SCI</v>
      </c>
      <c r="L3232">
        <v>2012</v>
      </c>
      <c r="M3232">
        <f t="shared" si="284"/>
        <v>1</v>
      </c>
      <c r="N3232" t="str">
        <f t="shared" si="280"/>
        <v>U</v>
      </c>
      <c r="P3232" t="s">
        <v>28</v>
      </c>
    </row>
    <row r="3233" spans="1:18" x14ac:dyDescent="0.2">
      <c r="A3233">
        <v>1088012</v>
      </c>
      <c r="B3233" t="s">
        <v>95</v>
      </c>
      <c r="C3233" t="str">
        <f t="shared" si="278"/>
        <v>2009</v>
      </c>
      <c r="D3233" t="s">
        <v>14</v>
      </c>
      <c r="E3233" t="str">
        <f t="shared" si="279"/>
        <v>2009A</v>
      </c>
      <c r="F3233" t="s">
        <v>15</v>
      </c>
      <c r="G3233" t="s">
        <v>16</v>
      </c>
      <c r="H3233" t="s">
        <v>20</v>
      </c>
      <c r="I3233" t="s">
        <v>27</v>
      </c>
      <c r="J3233" t="str">
        <f t="shared" si="281"/>
        <v>ENG</v>
      </c>
      <c r="L3233">
        <v>2012</v>
      </c>
      <c r="M3233">
        <f t="shared" si="284"/>
        <v>3</v>
      </c>
      <c r="N3233" t="str">
        <f t="shared" si="280"/>
        <v>F</v>
      </c>
      <c r="P3233" t="s">
        <v>19</v>
      </c>
      <c r="Q3233" t="s">
        <v>116</v>
      </c>
      <c r="R3233" t="s">
        <v>14</v>
      </c>
    </row>
    <row r="3234" spans="1:18" x14ac:dyDescent="0.2">
      <c r="A3234">
        <v>1088012</v>
      </c>
      <c r="B3234" t="s">
        <v>95</v>
      </c>
      <c r="C3234" t="str">
        <f t="shared" si="278"/>
        <v>2009</v>
      </c>
      <c r="D3234" t="s">
        <v>20</v>
      </c>
      <c r="E3234" t="str">
        <f t="shared" si="279"/>
        <v>2009B</v>
      </c>
      <c r="F3234" t="s">
        <v>15</v>
      </c>
      <c r="G3234" t="s">
        <v>64</v>
      </c>
      <c r="H3234" t="s">
        <v>20</v>
      </c>
      <c r="I3234" t="s">
        <v>27</v>
      </c>
      <c r="J3234" t="str">
        <f t="shared" si="281"/>
        <v>ENG</v>
      </c>
      <c r="L3234">
        <v>2012</v>
      </c>
      <c r="M3234">
        <f t="shared" si="284"/>
        <v>3</v>
      </c>
      <c r="N3234" t="str">
        <f t="shared" si="280"/>
        <v>F</v>
      </c>
      <c r="P3234" t="s">
        <v>19</v>
      </c>
      <c r="Q3234" t="s">
        <v>123</v>
      </c>
      <c r="R3234" t="s">
        <v>20</v>
      </c>
    </row>
    <row r="3235" spans="1:18" x14ac:dyDescent="0.2">
      <c r="A3235">
        <v>1088032</v>
      </c>
      <c r="B3235" t="s">
        <v>95</v>
      </c>
      <c r="C3235" t="str">
        <f t="shared" si="278"/>
        <v>2009</v>
      </c>
      <c r="D3235" t="s">
        <v>14</v>
      </c>
      <c r="E3235" t="str">
        <f t="shared" si="279"/>
        <v>2009A</v>
      </c>
      <c r="F3235" t="s">
        <v>15</v>
      </c>
      <c r="G3235" t="s">
        <v>43</v>
      </c>
      <c r="H3235" t="s">
        <v>20</v>
      </c>
      <c r="I3235" t="s">
        <v>22</v>
      </c>
      <c r="J3235" t="str">
        <f t="shared" si="281"/>
        <v>ENG</v>
      </c>
      <c r="L3235">
        <v>2012</v>
      </c>
      <c r="M3235">
        <f t="shared" si="284"/>
        <v>3</v>
      </c>
      <c r="N3235" t="str">
        <f t="shared" si="280"/>
        <v>F</v>
      </c>
      <c r="P3235" t="s">
        <v>19</v>
      </c>
      <c r="Q3235" t="s">
        <v>118</v>
      </c>
      <c r="R3235" t="s">
        <v>24</v>
      </c>
    </row>
    <row r="3236" spans="1:18" x14ac:dyDescent="0.2">
      <c r="A3236">
        <v>1088032</v>
      </c>
      <c r="B3236" t="s">
        <v>95</v>
      </c>
      <c r="C3236" t="str">
        <f t="shared" si="278"/>
        <v>2009</v>
      </c>
      <c r="D3236" t="s">
        <v>20</v>
      </c>
      <c r="E3236" t="str">
        <f t="shared" si="279"/>
        <v>2009B</v>
      </c>
      <c r="F3236" t="s">
        <v>15</v>
      </c>
      <c r="G3236" t="s">
        <v>56</v>
      </c>
      <c r="H3236" t="s">
        <v>24</v>
      </c>
      <c r="I3236" t="s">
        <v>22</v>
      </c>
      <c r="J3236" t="str">
        <f t="shared" si="281"/>
        <v>ENG</v>
      </c>
      <c r="L3236">
        <v>2012</v>
      </c>
      <c r="M3236">
        <f t="shared" si="284"/>
        <v>3</v>
      </c>
      <c r="N3236" t="str">
        <f t="shared" si="280"/>
        <v>F</v>
      </c>
      <c r="P3236" t="s">
        <v>19</v>
      </c>
      <c r="Q3236" t="s">
        <v>121</v>
      </c>
      <c r="R3236" t="s">
        <v>24</v>
      </c>
    </row>
    <row r="3237" spans="1:18" x14ac:dyDescent="0.2">
      <c r="A3237">
        <v>1088046</v>
      </c>
      <c r="B3237" t="s">
        <v>95</v>
      </c>
      <c r="C3237" t="str">
        <f t="shared" si="278"/>
        <v>2009</v>
      </c>
      <c r="D3237" t="s">
        <v>14</v>
      </c>
      <c r="E3237" t="str">
        <f t="shared" si="279"/>
        <v>2009A</v>
      </c>
      <c r="F3237" t="s">
        <v>15</v>
      </c>
      <c r="G3237" t="s">
        <v>43</v>
      </c>
      <c r="H3237" t="s">
        <v>14</v>
      </c>
      <c r="I3237" t="s">
        <v>32</v>
      </c>
      <c r="J3237" t="str">
        <f t="shared" si="281"/>
        <v>OTH</v>
      </c>
      <c r="L3237">
        <v>2012</v>
      </c>
      <c r="M3237">
        <f t="shared" si="284"/>
        <v>3</v>
      </c>
      <c r="N3237" t="str">
        <f t="shared" si="280"/>
        <v>F</v>
      </c>
      <c r="P3237" t="s">
        <v>28</v>
      </c>
      <c r="Q3237" t="s">
        <v>118</v>
      </c>
      <c r="R3237" t="s">
        <v>14</v>
      </c>
    </row>
    <row r="3238" spans="1:18" x14ac:dyDescent="0.2">
      <c r="A3238">
        <v>1088046</v>
      </c>
      <c r="B3238" t="s">
        <v>95</v>
      </c>
      <c r="C3238" t="str">
        <f t="shared" si="278"/>
        <v>2009</v>
      </c>
      <c r="D3238" t="s">
        <v>20</v>
      </c>
      <c r="E3238" t="str">
        <f t="shared" si="279"/>
        <v>2009B</v>
      </c>
      <c r="F3238" t="s">
        <v>15</v>
      </c>
      <c r="G3238" t="s">
        <v>56</v>
      </c>
      <c r="H3238" t="s">
        <v>14</v>
      </c>
      <c r="I3238" t="s">
        <v>32</v>
      </c>
      <c r="J3238" t="str">
        <f t="shared" si="281"/>
        <v>OTH</v>
      </c>
      <c r="L3238">
        <v>2012</v>
      </c>
      <c r="M3238">
        <f t="shared" si="284"/>
        <v>3</v>
      </c>
      <c r="N3238" t="str">
        <f t="shared" si="280"/>
        <v>F</v>
      </c>
      <c r="P3238" t="s">
        <v>28</v>
      </c>
      <c r="Q3238" t="s">
        <v>121</v>
      </c>
      <c r="R3238" t="s">
        <v>14</v>
      </c>
    </row>
    <row r="3239" spans="1:18" x14ac:dyDescent="0.2">
      <c r="A3239">
        <v>1088072</v>
      </c>
      <c r="B3239" t="s">
        <v>110</v>
      </c>
      <c r="C3239" t="str">
        <f t="shared" si="278"/>
        <v>2011</v>
      </c>
      <c r="D3239" t="s">
        <v>57</v>
      </c>
      <c r="E3239" t="str">
        <f t="shared" si="279"/>
        <v>2011D</v>
      </c>
      <c r="F3239" t="s">
        <v>15</v>
      </c>
      <c r="G3239" t="s">
        <v>113</v>
      </c>
      <c r="H3239" t="s">
        <v>14</v>
      </c>
      <c r="I3239" t="s">
        <v>25</v>
      </c>
      <c r="J3239" t="str">
        <f t="shared" si="281"/>
        <v>ENG</v>
      </c>
      <c r="L3239">
        <v>2012</v>
      </c>
      <c r="M3239">
        <f t="shared" si="284"/>
        <v>1</v>
      </c>
      <c r="N3239" t="str">
        <f t="shared" si="280"/>
        <v>U</v>
      </c>
      <c r="P3239" t="s">
        <v>19</v>
      </c>
    </row>
    <row r="3240" spans="1:18" x14ac:dyDescent="0.2">
      <c r="A3240">
        <v>1088072</v>
      </c>
      <c r="B3240" t="s">
        <v>99</v>
      </c>
      <c r="C3240" t="str">
        <f t="shared" si="278"/>
        <v>2009</v>
      </c>
      <c r="D3240" t="s">
        <v>24</v>
      </c>
      <c r="E3240" t="str">
        <f t="shared" si="279"/>
        <v>2009C</v>
      </c>
      <c r="F3240" t="s">
        <v>15</v>
      </c>
      <c r="G3240" t="s">
        <v>16</v>
      </c>
      <c r="H3240" t="s">
        <v>14</v>
      </c>
      <c r="I3240" t="s">
        <v>25</v>
      </c>
      <c r="J3240" t="str">
        <f t="shared" si="281"/>
        <v>ENG</v>
      </c>
      <c r="L3240">
        <v>2012</v>
      </c>
      <c r="M3240">
        <f t="shared" si="284"/>
        <v>3</v>
      </c>
      <c r="N3240" t="str">
        <f t="shared" si="280"/>
        <v>F</v>
      </c>
      <c r="P3240" t="s">
        <v>19</v>
      </c>
      <c r="Q3240" t="s">
        <v>122</v>
      </c>
      <c r="R3240" t="s">
        <v>14</v>
      </c>
    </row>
    <row r="3241" spans="1:18" x14ac:dyDescent="0.2">
      <c r="A3241">
        <v>1088072</v>
      </c>
      <c r="B3241" t="s">
        <v>99</v>
      </c>
      <c r="C3241" t="str">
        <f t="shared" si="278"/>
        <v>2009</v>
      </c>
      <c r="D3241" t="s">
        <v>57</v>
      </c>
      <c r="E3241" t="str">
        <f t="shared" si="279"/>
        <v>2009D</v>
      </c>
      <c r="F3241" t="s">
        <v>15</v>
      </c>
      <c r="G3241" t="s">
        <v>64</v>
      </c>
      <c r="H3241" t="s">
        <v>14</v>
      </c>
      <c r="I3241" t="s">
        <v>25</v>
      </c>
      <c r="J3241" t="str">
        <f t="shared" si="281"/>
        <v>ENG</v>
      </c>
      <c r="L3241">
        <v>2012</v>
      </c>
      <c r="M3241">
        <f t="shared" si="284"/>
        <v>3</v>
      </c>
      <c r="N3241" t="str">
        <f t="shared" si="280"/>
        <v>F</v>
      </c>
      <c r="P3241" t="s">
        <v>19</v>
      </c>
    </row>
    <row r="3242" spans="1:18" x14ac:dyDescent="0.2">
      <c r="A3242">
        <v>1088076</v>
      </c>
      <c r="B3242" t="s">
        <v>104</v>
      </c>
      <c r="C3242" t="str">
        <f t="shared" si="278"/>
        <v>2010</v>
      </c>
      <c r="D3242" t="s">
        <v>24</v>
      </c>
      <c r="E3242" t="str">
        <f t="shared" si="279"/>
        <v>2010C</v>
      </c>
      <c r="F3242" t="s">
        <v>15</v>
      </c>
      <c r="G3242" t="s">
        <v>43</v>
      </c>
      <c r="H3242" t="s">
        <v>14</v>
      </c>
      <c r="I3242" t="s">
        <v>45</v>
      </c>
      <c r="J3242" t="str">
        <f t="shared" si="281"/>
        <v>SCI</v>
      </c>
      <c r="L3242">
        <v>2012</v>
      </c>
      <c r="M3242">
        <f t="shared" si="284"/>
        <v>2</v>
      </c>
      <c r="N3242" t="str">
        <f t="shared" si="280"/>
        <v>U</v>
      </c>
      <c r="P3242" t="s">
        <v>28</v>
      </c>
    </row>
    <row r="3243" spans="1:18" x14ac:dyDescent="0.2">
      <c r="A3243">
        <v>1088088</v>
      </c>
      <c r="B3243" t="s">
        <v>99</v>
      </c>
      <c r="C3243" t="str">
        <f t="shared" si="278"/>
        <v>2009</v>
      </c>
      <c r="D3243" t="s">
        <v>24</v>
      </c>
      <c r="E3243" t="str">
        <f t="shared" si="279"/>
        <v>2009C</v>
      </c>
      <c r="F3243" t="s">
        <v>15</v>
      </c>
      <c r="G3243" t="s">
        <v>43</v>
      </c>
      <c r="H3243" t="s">
        <v>20</v>
      </c>
      <c r="I3243" t="s">
        <v>48</v>
      </c>
      <c r="J3243" t="str">
        <f t="shared" si="281"/>
        <v>ENG</v>
      </c>
      <c r="K3243" t="s">
        <v>22</v>
      </c>
      <c r="L3243">
        <v>2012</v>
      </c>
      <c r="M3243">
        <f t="shared" si="284"/>
        <v>3</v>
      </c>
      <c r="N3243" t="str">
        <f t="shared" si="280"/>
        <v>F</v>
      </c>
      <c r="P3243" t="s">
        <v>19</v>
      </c>
      <c r="Q3243" t="s">
        <v>118</v>
      </c>
      <c r="R3243" t="s">
        <v>20</v>
      </c>
    </row>
    <row r="3244" spans="1:18" x14ac:dyDescent="0.2">
      <c r="A3244">
        <v>1088098</v>
      </c>
      <c r="B3244" t="s">
        <v>104</v>
      </c>
      <c r="C3244" t="str">
        <f t="shared" si="278"/>
        <v>2010</v>
      </c>
      <c r="D3244" t="s">
        <v>24</v>
      </c>
      <c r="E3244" t="str">
        <f t="shared" si="279"/>
        <v>2010C</v>
      </c>
      <c r="F3244" t="s">
        <v>15</v>
      </c>
      <c r="G3244" t="s">
        <v>43</v>
      </c>
      <c r="H3244" t="s">
        <v>14</v>
      </c>
      <c r="I3244" t="s">
        <v>22</v>
      </c>
      <c r="J3244" t="str">
        <f t="shared" si="281"/>
        <v>ENG</v>
      </c>
      <c r="L3244">
        <v>2012</v>
      </c>
      <c r="M3244">
        <f t="shared" si="284"/>
        <v>2</v>
      </c>
      <c r="N3244" t="str">
        <f t="shared" si="280"/>
        <v>U</v>
      </c>
      <c r="P3244" t="s">
        <v>28</v>
      </c>
    </row>
    <row r="3245" spans="1:18" x14ac:dyDescent="0.2">
      <c r="A3245">
        <v>1088098</v>
      </c>
      <c r="B3245" t="s">
        <v>104</v>
      </c>
      <c r="C3245" t="str">
        <f t="shared" si="278"/>
        <v>2010</v>
      </c>
      <c r="D3245" t="s">
        <v>57</v>
      </c>
      <c r="E3245" t="str">
        <f t="shared" si="279"/>
        <v>2010D</v>
      </c>
      <c r="F3245" t="s">
        <v>15</v>
      </c>
      <c r="G3245" t="s">
        <v>56</v>
      </c>
      <c r="H3245" t="s">
        <v>14</v>
      </c>
      <c r="I3245" t="s">
        <v>22</v>
      </c>
      <c r="J3245" t="str">
        <f t="shared" si="281"/>
        <v>ENG</v>
      </c>
      <c r="L3245">
        <v>2012</v>
      </c>
      <c r="M3245">
        <f t="shared" si="284"/>
        <v>2</v>
      </c>
      <c r="N3245" t="str">
        <f t="shared" si="280"/>
        <v>U</v>
      </c>
      <c r="P3245" t="s">
        <v>28</v>
      </c>
      <c r="Q3245" t="s">
        <v>122</v>
      </c>
      <c r="R3245" t="s">
        <v>20</v>
      </c>
    </row>
    <row r="3246" spans="1:18" x14ac:dyDescent="0.2">
      <c r="A3246">
        <v>1088360</v>
      </c>
      <c r="B3246" t="s">
        <v>99</v>
      </c>
      <c r="C3246" t="str">
        <f t="shared" si="278"/>
        <v>2009</v>
      </c>
      <c r="D3246" t="s">
        <v>24</v>
      </c>
      <c r="E3246" t="str">
        <f t="shared" si="279"/>
        <v>2009C</v>
      </c>
      <c r="F3246" t="s">
        <v>15</v>
      </c>
      <c r="G3246" t="s">
        <v>43</v>
      </c>
      <c r="H3246" t="s">
        <v>24</v>
      </c>
      <c r="I3246" t="s">
        <v>25</v>
      </c>
      <c r="J3246" t="str">
        <f t="shared" si="281"/>
        <v>ENG</v>
      </c>
      <c r="L3246">
        <v>2012</v>
      </c>
      <c r="M3246">
        <f t="shared" si="284"/>
        <v>3</v>
      </c>
      <c r="N3246" t="str">
        <f t="shared" si="280"/>
        <v>F</v>
      </c>
      <c r="P3246" t="s">
        <v>19</v>
      </c>
      <c r="Q3246" t="s">
        <v>116</v>
      </c>
      <c r="R3246" t="s">
        <v>24</v>
      </c>
    </row>
    <row r="3247" spans="1:18" x14ac:dyDescent="0.2">
      <c r="A3247">
        <v>1088360</v>
      </c>
      <c r="B3247" t="s">
        <v>99</v>
      </c>
      <c r="C3247" t="str">
        <f t="shared" si="278"/>
        <v>2009</v>
      </c>
      <c r="D3247" t="s">
        <v>57</v>
      </c>
      <c r="E3247" t="str">
        <f t="shared" si="279"/>
        <v>2009D</v>
      </c>
      <c r="F3247" t="s">
        <v>15</v>
      </c>
      <c r="G3247" t="s">
        <v>56</v>
      </c>
      <c r="H3247" t="s">
        <v>24</v>
      </c>
      <c r="I3247" t="s">
        <v>25</v>
      </c>
      <c r="J3247" t="str">
        <f t="shared" si="281"/>
        <v>ENG</v>
      </c>
      <c r="L3247">
        <v>2012</v>
      </c>
      <c r="M3247">
        <f t="shared" si="284"/>
        <v>3</v>
      </c>
      <c r="N3247" t="str">
        <f t="shared" si="280"/>
        <v>F</v>
      </c>
      <c r="P3247" t="s">
        <v>19</v>
      </c>
      <c r="Q3247" t="s">
        <v>123</v>
      </c>
      <c r="R3247" t="s">
        <v>24</v>
      </c>
    </row>
    <row r="3248" spans="1:18" x14ac:dyDescent="0.2">
      <c r="A3248">
        <v>1088682</v>
      </c>
      <c r="B3248" t="s">
        <v>95</v>
      </c>
      <c r="C3248" t="str">
        <f t="shared" si="278"/>
        <v>2009</v>
      </c>
      <c r="D3248" t="s">
        <v>14</v>
      </c>
      <c r="E3248" t="str">
        <f t="shared" si="279"/>
        <v>2009A</v>
      </c>
      <c r="F3248" t="s">
        <v>15</v>
      </c>
      <c r="G3248" t="s">
        <v>16</v>
      </c>
      <c r="H3248" t="s">
        <v>14</v>
      </c>
      <c r="I3248" t="s">
        <v>18</v>
      </c>
      <c r="J3248" t="str">
        <f t="shared" si="281"/>
        <v>ENG</v>
      </c>
      <c r="L3248">
        <v>2012</v>
      </c>
      <c r="M3248">
        <f t="shared" si="284"/>
        <v>3</v>
      </c>
      <c r="N3248" t="str">
        <f t="shared" si="280"/>
        <v>F</v>
      </c>
      <c r="P3248" t="s">
        <v>19</v>
      </c>
      <c r="Q3248" t="s">
        <v>116</v>
      </c>
      <c r="R3248" t="s">
        <v>20</v>
      </c>
    </row>
    <row r="3249" spans="1:18" x14ac:dyDescent="0.2">
      <c r="A3249">
        <v>1088682</v>
      </c>
      <c r="B3249" t="s">
        <v>95</v>
      </c>
      <c r="C3249" t="str">
        <f t="shared" si="278"/>
        <v>2009</v>
      </c>
      <c r="D3249" t="s">
        <v>20</v>
      </c>
      <c r="E3249" t="str">
        <f t="shared" si="279"/>
        <v>2009B</v>
      </c>
      <c r="F3249" t="s">
        <v>15</v>
      </c>
      <c r="G3249" t="s">
        <v>64</v>
      </c>
      <c r="H3249" t="s">
        <v>14</v>
      </c>
      <c r="I3249" t="s">
        <v>18</v>
      </c>
      <c r="J3249" t="str">
        <f t="shared" si="281"/>
        <v>ENG</v>
      </c>
      <c r="L3249">
        <v>2012</v>
      </c>
      <c r="M3249">
        <f t="shared" si="284"/>
        <v>3</v>
      </c>
      <c r="N3249" t="str">
        <f t="shared" si="280"/>
        <v>F</v>
      </c>
      <c r="P3249" t="s">
        <v>19</v>
      </c>
      <c r="Q3249" t="s">
        <v>123</v>
      </c>
      <c r="R3249" t="s">
        <v>14</v>
      </c>
    </row>
    <row r="3250" spans="1:18" x14ac:dyDescent="0.2">
      <c r="A3250">
        <v>1088710</v>
      </c>
      <c r="B3250" t="s">
        <v>99</v>
      </c>
      <c r="C3250" t="str">
        <f t="shared" si="278"/>
        <v>2009</v>
      </c>
      <c r="D3250" t="s">
        <v>24</v>
      </c>
      <c r="E3250" t="str">
        <f t="shared" si="279"/>
        <v>2009C</v>
      </c>
      <c r="F3250" t="s">
        <v>15</v>
      </c>
      <c r="G3250" t="s">
        <v>43</v>
      </c>
      <c r="H3250" t="s">
        <v>14</v>
      </c>
      <c r="I3250" t="s">
        <v>42</v>
      </c>
      <c r="J3250" t="str">
        <f t="shared" si="281"/>
        <v>SCI</v>
      </c>
      <c r="L3250">
        <v>2012</v>
      </c>
      <c r="M3250">
        <f t="shared" si="284"/>
        <v>3</v>
      </c>
      <c r="N3250" t="str">
        <f t="shared" si="280"/>
        <v>F</v>
      </c>
      <c r="P3250" t="s">
        <v>28</v>
      </c>
    </row>
    <row r="3251" spans="1:18" x14ac:dyDescent="0.2">
      <c r="A3251">
        <v>1088710</v>
      </c>
      <c r="B3251" t="s">
        <v>99</v>
      </c>
      <c r="C3251" t="str">
        <f t="shared" si="278"/>
        <v>2009</v>
      </c>
      <c r="D3251" t="s">
        <v>57</v>
      </c>
      <c r="E3251" t="str">
        <f t="shared" si="279"/>
        <v>2009D</v>
      </c>
      <c r="F3251" t="s">
        <v>15</v>
      </c>
      <c r="G3251" t="s">
        <v>56</v>
      </c>
      <c r="H3251" t="s">
        <v>20</v>
      </c>
      <c r="I3251" t="s">
        <v>42</v>
      </c>
      <c r="J3251" t="str">
        <f t="shared" si="281"/>
        <v>SCI</v>
      </c>
      <c r="L3251">
        <v>2012</v>
      </c>
      <c r="M3251">
        <f t="shared" si="284"/>
        <v>3</v>
      </c>
      <c r="N3251" t="str">
        <f t="shared" si="280"/>
        <v>F</v>
      </c>
      <c r="P3251" t="s">
        <v>28</v>
      </c>
    </row>
    <row r="3252" spans="1:18" x14ac:dyDescent="0.2">
      <c r="A3252">
        <v>1088738</v>
      </c>
      <c r="B3252" t="s">
        <v>95</v>
      </c>
      <c r="C3252" t="str">
        <f t="shared" si="278"/>
        <v>2009</v>
      </c>
      <c r="D3252" t="s">
        <v>20</v>
      </c>
      <c r="E3252" t="str">
        <f t="shared" si="279"/>
        <v>2009B</v>
      </c>
      <c r="F3252" t="s">
        <v>15</v>
      </c>
      <c r="G3252" t="s">
        <v>64</v>
      </c>
      <c r="H3252" t="s">
        <v>14</v>
      </c>
      <c r="I3252" t="s">
        <v>18</v>
      </c>
      <c r="J3252" t="str">
        <f t="shared" si="281"/>
        <v>ENG</v>
      </c>
      <c r="L3252">
        <v>2012</v>
      </c>
      <c r="M3252">
        <f t="shared" si="284"/>
        <v>3</v>
      </c>
      <c r="N3252" t="str">
        <f t="shared" si="280"/>
        <v>F</v>
      </c>
      <c r="P3252" t="s">
        <v>19</v>
      </c>
      <c r="Q3252" t="s">
        <v>123</v>
      </c>
      <c r="R3252" t="s">
        <v>14</v>
      </c>
    </row>
    <row r="3253" spans="1:18" x14ac:dyDescent="0.2">
      <c r="A3253">
        <v>1088738</v>
      </c>
      <c r="B3253" t="s">
        <v>95</v>
      </c>
      <c r="C3253" t="str">
        <f t="shared" si="278"/>
        <v>2009</v>
      </c>
      <c r="D3253" t="s">
        <v>14</v>
      </c>
      <c r="E3253" t="str">
        <f t="shared" si="279"/>
        <v>2009A</v>
      </c>
      <c r="F3253" t="s">
        <v>15</v>
      </c>
      <c r="G3253" t="s">
        <v>16</v>
      </c>
      <c r="H3253" t="s">
        <v>20</v>
      </c>
      <c r="I3253" t="s">
        <v>18</v>
      </c>
      <c r="J3253" t="str">
        <f t="shared" si="281"/>
        <v>ENG</v>
      </c>
      <c r="L3253">
        <v>2012</v>
      </c>
      <c r="M3253">
        <f t="shared" si="284"/>
        <v>3</v>
      </c>
      <c r="N3253" t="str">
        <f t="shared" si="280"/>
        <v>F</v>
      </c>
      <c r="P3253" t="s">
        <v>19</v>
      </c>
      <c r="Q3253" t="s">
        <v>116</v>
      </c>
      <c r="R3253" t="s">
        <v>14</v>
      </c>
    </row>
    <row r="3254" spans="1:18" x14ac:dyDescent="0.2">
      <c r="A3254">
        <v>1088842</v>
      </c>
      <c r="B3254" t="s">
        <v>115</v>
      </c>
      <c r="C3254" t="str">
        <f t="shared" si="278"/>
        <v>2012</v>
      </c>
      <c r="D3254" t="s">
        <v>14</v>
      </c>
      <c r="E3254" t="str">
        <f t="shared" si="279"/>
        <v>2012A</v>
      </c>
      <c r="F3254" t="s">
        <v>15</v>
      </c>
      <c r="G3254" t="s">
        <v>43</v>
      </c>
      <c r="H3254" t="s">
        <v>20</v>
      </c>
      <c r="I3254" t="s">
        <v>21</v>
      </c>
      <c r="J3254" t="str">
        <f t="shared" si="281"/>
        <v>COMP</v>
      </c>
      <c r="L3254">
        <v>2013</v>
      </c>
      <c r="M3254">
        <f t="shared" si="284"/>
        <v>1</v>
      </c>
      <c r="N3254" t="str">
        <f t="shared" si="280"/>
        <v>U</v>
      </c>
      <c r="P3254" t="s">
        <v>19</v>
      </c>
    </row>
    <row r="3255" spans="1:18" x14ac:dyDescent="0.2">
      <c r="A3255">
        <v>1088906</v>
      </c>
      <c r="B3255" t="s">
        <v>95</v>
      </c>
      <c r="C3255" t="str">
        <f t="shared" si="278"/>
        <v>2009</v>
      </c>
      <c r="D3255" t="s">
        <v>14</v>
      </c>
      <c r="E3255" t="str">
        <f t="shared" si="279"/>
        <v>2009A</v>
      </c>
      <c r="F3255" t="s">
        <v>15</v>
      </c>
      <c r="G3255" t="s">
        <v>16</v>
      </c>
      <c r="H3255" t="s">
        <v>14</v>
      </c>
      <c r="I3255" t="s">
        <v>33</v>
      </c>
      <c r="J3255" t="str">
        <f t="shared" si="281"/>
        <v>ENG</v>
      </c>
      <c r="L3255">
        <v>2012</v>
      </c>
      <c r="M3255">
        <f t="shared" si="284"/>
        <v>3</v>
      </c>
      <c r="N3255" t="str">
        <f t="shared" si="280"/>
        <v>F</v>
      </c>
      <c r="P3255" t="s">
        <v>19</v>
      </c>
      <c r="Q3255" t="s">
        <v>123</v>
      </c>
      <c r="R3255" t="s">
        <v>20</v>
      </c>
    </row>
    <row r="3256" spans="1:18" x14ac:dyDescent="0.2">
      <c r="A3256">
        <v>1088906</v>
      </c>
      <c r="B3256" t="s">
        <v>95</v>
      </c>
      <c r="C3256" t="str">
        <f t="shared" si="278"/>
        <v>2009</v>
      </c>
      <c r="D3256" t="s">
        <v>20</v>
      </c>
      <c r="E3256" t="str">
        <f t="shared" si="279"/>
        <v>2009B</v>
      </c>
      <c r="F3256" t="s">
        <v>15</v>
      </c>
      <c r="G3256" t="s">
        <v>64</v>
      </c>
      <c r="H3256" t="s">
        <v>14</v>
      </c>
      <c r="I3256" t="s">
        <v>33</v>
      </c>
      <c r="J3256" t="str">
        <f t="shared" si="281"/>
        <v>ENG</v>
      </c>
      <c r="L3256">
        <v>2012</v>
      </c>
      <c r="M3256">
        <f t="shared" si="284"/>
        <v>3</v>
      </c>
      <c r="N3256" t="str">
        <f t="shared" si="280"/>
        <v>F</v>
      </c>
      <c r="P3256" t="s">
        <v>19</v>
      </c>
      <c r="Q3256" t="s">
        <v>122</v>
      </c>
      <c r="R3256" t="s">
        <v>14</v>
      </c>
    </row>
    <row r="3257" spans="1:18" x14ac:dyDescent="0.2">
      <c r="A3257">
        <v>1088910</v>
      </c>
      <c r="B3257" t="s">
        <v>104</v>
      </c>
      <c r="C3257" t="str">
        <f t="shared" si="278"/>
        <v>2010</v>
      </c>
      <c r="D3257" t="s">
        <v>24</v>
      </c>
      <c r="E3257" t="str">
        <f t="shared" si="279"/>
        <v>2010C</v>
      </c>
      <c r="F3257" t="s">
        <v>15</v>
      </c>
      <c r="G3257" t="s">
        <v>43</v>
      </c>
      <c r="H3257" t="s">
        <v>14</v>
      </c>
      <c r="I3257" t="s">
        <v>21</v>
      </c>
      <c r="J3257" t="str">
        <f t="shared" si="281"/>
        <v>COMP</v>
      </c>
      <c r="L3257">
        <v>2012</v>
      </c>
      <c r="M3257">
        <f t="shared" si="284"/>
        <v>2</v>
      </c>
      <c r="N3257" t="str">
        <f t="shared" si="280"/>
        <v>U</v>
      </c>
      <c r="P3257" t="s">
        <v>19</v>
      </c>
    </row>
    <row r="3258" spans="1:18" x14ac:dyDescent="0.2">
      <c r="A3258">
        <v>1088910</v>
      </c>
      <c r="B3258" t="s">
        <v>104</v>
      </c>
      <c r="C3258" t="str">
        <f t="shared" si="278"/>
        <v>2010</v>
      </c>
      <c r="D3258" t="s">
        <v>57</v>
      </c>
      <c r="E3258" t="str">
        <f t="shared" si="279"/>
        <v>2010D</v>
      </c>
      <c r="F3258" t="s">
        <v>15</v>
      </c>
      <c r="G3258" t="s">
        <v>56</v>
      </c>
      <c r="H3258" t="s">
        <v>20</v>
      </c>
      <c r="I3258" t="s">
        <v>21</v>
      </c>
      <c r="J3258" t="str">
        <f t="shared" si="281"/>
        <v>COMP</v>
      </c>
      <c r="L3258">
        <v>2012</v>
      </c>
      <c r="M3258">
        <f t="shared" si="284"/>
        <v>2</v>
      </c>
      <c r="N3258" t="str">
        <f t="shared" si="280"/>
        <v>U</v>
      </c>
      <c r="P3258" t="s">
        <v>19</v>
      </c>
    </row>
    <row r="3259" spans="1:18" x14ac:dyDescent="0.2">
      <c r="A3259">
        <v>1088972</v>
      </c>
      <c r="B3259" t="s">
        <v>110</v>
      </c>
      <c r="C3259" t="str">
        <f t="shared" si="278"/>
        <v>2011</v>
      </c>
      <c r="D3259" t="s">
        <v>24</v>
      </c>
      <c r="E3259" t="str">
        <f t="shared" si="279"/>
        <v>2011C</v>
      </c>
      <c r="F3259" t="s">
        <v>15</v>
      </c>
      <c r="G3259" t="s">
        <v>52</v>
      </c>
      <c r="H3259" t="s">
        <v>20</v>
      </c>
      <c r="I3259" t="s">
        <v>33</v>
      </c>
      <c r="J3259" t="str">
        <f t="shared" si="281"/>
        <v>ENG</v>
      </c>
      <c r="L3259">
        <v>2012</v>
      </c>
      <c r="M3259">
        <f t="shared" si="284"/>
        <v>1</v>
      </c>
      <c r="N3259" t="str">
        <f t="shared" si="280"/>
        <v>U</v>
      </c>
      <c r="P3259" t="s">
        <v>19</v>
      </c>
    </row>
    <row r="3260" spans="1:18" x14ac:dyDescent="0.2">
      <c r="A3260">
        <v>1088972</v>
      </c>
      <c r="B3260" t="s">
        <v>95</v>
      </c>
      <c r="C3260" t="str">
        <f t="shared" si="278"/>
        <v>2009</v>
      </c>
      <c r="D3260" t="s">
        <v>14</v>
      </c>
      <c r="E3260" t="str">
        <f t="shared" si="279"/>
        <v>2009A</v>
      </c>
      <c r="F3260" t="s">
        <v>15</v>
      </c>
      <c r="G3260" t="s">
        <v>43</v>
      </c>
      <c r="H3260" t="s">
        <v>20</v>
      </c>
      <c r="I3260" t="s">
        <v>33</v>
      </c>
      <c r="J3260" t="str">
        <f t="shared" si="281"/>
        <v>ENG</v>
      </c>
      <c r="L3260">
        <v>2012</v>
      </c>
      <c r="M3260">
        <f t="shared" si="284"/>
        <v>3</v>
      </c>
      <c r="N3260" t="str">
        <f t="shared" si="280"/>
        <v>F</v>
      </c>
      <c r="P3260" t="s">
        <v>19</v>
      </c>
      <c r="Q3260" t="s">
        <v>118</v>
      </c>
      <c r="R3260" t="s">
        <v>24</v>
      </c>
    </row>
    <row r="3261" spans="1:18" x14ac:dyDescent="0.2">
      <c r="A3261">
        <v>1088972</v>
      </c>
      <c r="B3261" t="s">
        <v>95</v>
      </c>
      <c r="C3261" t="str">
        <f t="shared" si="278"/>
        <v>2009</v>
      </c>
      <c r="D3261" t="s">
        <v>20</v>
      </c>
      <c r="E3261" t="str">
        <f t="shared" si="279"/>
        <v>2009B</v>
      </c>
      <c r="F3261" t="s">
        <v>15</v>
      </c>
      <c r="G3261" t="s">
        <v>56</v>
      </c>
      <c r="H3261" t="s">
        <v>24</v>
      </c>
      <c r="I3261" t="s">
        <v>33</v>
      </c>
      <c r="J3261" t="str">
        <f t="shared" si="281"/>
        <v>ENG</v>
      </c>
      <c r="L3261">
        <v>2012</v>
      </c>
      <c r="M3261">
        <f t="shared" si="284"/>
        <v>3</v>
      </c>
      <c r="N3261" t="str">
        <f t="shared" si="280"/>
        <v>F</v>
      </c>
      <c r="P3261" t="s">
        <v>19</v>
      </c>
      <c r="Q3261" t="s">
        <v>121</v>
      </c>
      <c r="R3261" t="s">
        <v>24</v>
      </c>
    </row>
    <row r="3262" spans="1:18" x14ac:dyDescent="0.2">
      <c r="A3262">
        <v>1088972</v>
      </c>
      <c r="B3262" t="s">
        <v>103</v>
      </c>
      <c r="C3262" t="str">
        <f t="shared" si="278"/>
        <v>2010</v>
      </c>
      <c r="D3262" t="s">
        <v>14</v>
      </c>
      <c r="E3262" t="str">
        <f t="shared" si="279"/>
        <v>2010A</v>
      </c>
      <c r="F3262" t="s">
        <v>15</v>
      </c>
      <c r="G3262" t="s">
        <v>52</v>
      </c>
      <c r="H3262" t="s">
        <v>17</v>
      </c>
      <c r="I3262" t="s">
        <v>33</v>
      </c>
      <c r="J3262" t="str">
        <f t="shared" si="281"/>
        <v>ENG</v>
      </c>
      <c r="L3262">
        <v>2012</v>
      </c>
      <c r="M3262">
        <f t="shared" si="284"/>
        <v>2</v>
      </c>
      <c r="N3262" t="str">
        <f t="shared" si="280"/>
        <v>U</v>
      </c>
      <c r="P3262" t="s">
        <v>19</v>
      </c>
      <c r="Q3262" t="s">
        <v>122</v>
      </c>
      <c r="R3262" t="s">
        <v>24</v>
      </c>
    </row>
    <row r="3263" spans="1:18" x14ac:dyDescent="0.2">
      <c r="A3263">
        <v>1089052</v>
      </c>
      <c r="B3263" t="s">
        <v>95</v>
      </c>
      <c r="C3263" t="str">
        <f t="shared" si="278"/>
        <v>2009</v>
      </c>
      <c r="D3263" t="s">
        <v>14</v>
      </c>
      <c r="E3263" t="str">
        <f t="shared" si="279"/>
        <v>2009A</v>
      </c>
      <c r="F3263" t="s">
        <v>15</v>
      </c>
      <c r="G3263" t="s">
        <v>16</v>
      </c>
      <c r="H3263" t="s">
        <v>17</v>
      </c>
      <c r="I3263" t="s">
        <v>15</v>
      </c>
      <c r="J3263" t="str">
        <f t="shared" si="281"/>
        <v>SCI</v>
      </c>
      <c r="L3263">
        <v>2012</v>
      </c>
      <c r="M3263">
        <f t="shared" si="284"/>
        <v>3</v>
      </c>
      <c r="N3263" t="str">
        <f t="shared" si="280"/>
        <v>F</v>
      </c>
      <c r="P3263" t="s">
        <v>19</v>
      </c>
      <c r="Q3263" t="s">
        <v>116</v>
      </c>
      <c r="R3263" t="s">
        <v>17</v>
      </c>
    </row>
    <row r="3264" spans="1:18" x14ac:dyDescent="0.2">
      <c r="A3264">
        <v>1089052</v>
      </c>
      <c r="B3264" t="s">
        <v>95</v>
      </c>
      <c r="C3264" t="str">
        <f t="shared" si="278"/>
        <v>2009</v>
      </c>
      <c r="D3264" t="s">
        <v>20</v>
      </c>
      <c r="E3264" t="str">
        <f t="shared" si="279"/>
        <v>2009B</v>
      </c>
      <c r="F3264" t="s">
        <v>15</v>
      </c>
      <c r="G3264" t="s">
        <v>64</v>
      </c>
      <c r="H3264" t="s">
        <v>17</v>
      </c>
      <c r="I3264" t="s">
        <v>15</v>
      </c>
      <c r="J3264" t="str">
        <f t="shared" si="281"/>
        <v>SCI</v>
      </c>
      <c r="L3264">
        <v>2012</v>
      </c>
      <c r="M3264">
        <f t="shared" si="284"/>
        <v>3</v>
      </c>
      <c r="N3264" t="str">
        <f t="shared" si="280"/>
        <v>F</v>
      </c>
      <c r="P3264" t="s">
        <v>19</v>
      </c>
      <c r="Q3264" t="s">
        <v>123</v>
      </c>
      <c r="R3264" t="s">
        <v>17</v>
      </c>
    </row>
    <row r="3265" spans="1:25" x14ac:dyDescent="0.2">
      <c r="A3265">
        <v>1089100</v>
      </c>
      <c r="B3265" t="s">
        <v>104</v>
      </c>
      <c r="C3265" t="str">
        <f t="shared" si="278"/>
        <v>2010</v>
      </c>
      <c r="D3265" t="s">
        <v>24</v>
      </c>
      <c r="E3265" t="str">
        <f t="shared" si="279"/>
        <v>2010C</v>
      </c>
      <c r="F3265" t="s">
        <v>15</v>
      </c>
      <c r="G3265" t="s">
        <v>43</v>
      </c>
      <c r="H3265" t="s">
        <v>14</v>
      </c>
      <c r="I3265" t="s">
        <v>41</v>
      </c>
      <c r="J3265" t="str">
        <f t="shared" si="281"/>
        <v>ENG</v>
      </c>
      <c r="L3265">
        <v>2013</v>
      </c>
      <c r="M3265">
        <f t="shared" si="284"/>
        <v>3</v>
      </c>
      <c r="N3265" t="str">
        <f t="shared" si="280"/>
        <v>F</v>
      </c>
      <c r="P3265" t="s">
        <v>19</v>
      </c>
      <c r="Q3265" t="s">
        <v>126</v>
      </c>
      <c r="R3265" t="s">
        <v>20</v>
      </c>
      <c r="W3265">
        <v>13</v>
      </c>
      <c r="X3265">
        <v>7</v>
      </c>
      <c r="Y3265">
        <v>5.5</v>
      </c>
    </row>
    <row r="3266" spans="1:25" x14ac:dyDescent="0.2">
      <c r="A3266">
        <v>1089150</v>
      </c>
      <c r="B3266" t="s">
        <v>108</v>
      </c>
      <c r="C3266" t="str">
        <f t="shared" ref="C3266:C3329" si="285">LEFT(B3266,4)</f>
        <v>2011</v>
      </c>
      <c r="D3266" t="s">
        <v>20</v>
      </c>
      <c r="E3266" t="str">
        <f t="shared" ref="E3266:E3329" si="286">CONCATENATE(C3266,D3266)</f>
        <v>2011B</v>
      </c>
      <c r="F3266" t="s">
        <v>15</v>
      </c>
      <c r="G3266" t="s">
        <v>56</v>
      </c>
      <c r="H3266" t="s">
        <v>20</v>
      </c>
      <c r="I3266" t="s">
        <v>41</v>
      </c>
      <c r="J3266" t="str">
        <f t="shared" si="281"/>
        <v>ENG</v>
      </c>
      <c r="L3266">
        <v>2013</v>
      </c>
      <c r="M3266">
        <f t="shared" si="284"/>
        <v>2</v>
      </c>
      <c r="N3266" t="str">
        <f t="shared" ref="N3266:N3329" si="287">IF(OR(M3266&lt;3,M3266="TR"),"U","F")</f>
        <v>U</v>
      </c>
      <c r="P3266" t="s">
        <v>28</v>
      </c>
    </row>
    <row r="3267" spans="1:25" x14ac:dyDescent="0.2">
      <c r="A3267">
        <v>1089150</v>
      </c>
      <c r="B3267" t="s">
        <v>110</v>
      </c>
      <c r="C3267" t="str">
        <f t="shared" si="285"/>
        <v>2011</v>
      </c>
      <c r="D3267" t="s">
        <v>24</v>
      </c>
      <c r="E3267" t="str">
        <f t="shared" si="286"/>
        <v>2011C</v>
      </c>
      <c r="F3267" t="s">
        <v>15</v>
      </c>
      <c r="G3267" t="s">
        <v>43</v>
      </c>
      <c r="H3267" t="s">
        <v>20</v>
      </c>
      <c r="I3267" t="s">
        <v>41</v>
      </c>
      <c r="J3267" t="str">
        <f t="shared" ref="J3267:J3330" si="288">IF(OR(I3267="AE",I3267="BE",I3267="CE",I3267="CM",I3267="ED",I3267="ECE",I3267="EVE",I3267="EV",I3267="FPE",I3267="IE",I3267="MFE",I3267="ME",I3267="MGE",I3267="MTE",I3267="PHE",I3267="RB",I3267="EE",I3267="RBE"),"ENG",IF(OR(I3267="BBT",I3267="BC",I3267="BIO",I3267="CH",I3267="PH",I3267="PSS",I3267="SC"),"SCI",IF(OR(I3267="MA",I3267="MAC",I3267="SD"),"MAT",IF(OR(I3267="CO",I3267="ID",I3267="ND",I3267="SX"),"OTH",IF(OR(I3267="ECON",I3267="EP",I3267="EC",I3267="ET",I3267="HU",I3267="IN",I3267="LAE",I3267="PWR",I3267="ST",I3267="EVS",I3267="PW"),"HUSS",IF(OR(I3267="CA",I3267="CCN",I3267="CS",I3267="IMGD"),"COMP",IF(OR(I3267="IT",I3267="MG",I3267="MIS"),"BUS","ERROR")))))))</f>
        <v>ENG</v>
      </c>
      <c r="L3267">
        <v>2013</v>
      </c>
      <c r="M3267">
        <f t="shared" si="284"/>
        <v>2</v>
      </c>
      <c r="N3267" t="str">
        <f t="shared" si="287"/>
        <v>U</v>
      </c>
      <c r="P3267" t="s">
        <v>28</v>
      </c>
    </row>
    <row r="3268" spans="1:25" x14ac:dyDescent="0.2">
      <c r="A3268">
        <v>1089154</v>
      </c>
      <c r="B3268" t="s">
        <v>104</v>
      </c>
      <c r="C3268" t="str">
        <f t="shared" si="285"/>
        <v>2010</v>
      </c>
      <c r="D3268" t="s">
        <v>57</v>
      </c>
      <c r="E3268" t="str">
        <f t="shared" si="286"/>
        <v>2010D</v>
      </c>
      <c r="F3268" t="s">
        <v>15</v>
      </c>
      <c r="G3268" t="s">
        <v>56</v>
      </c>
      <c r="H3268" t="s">
        <v>24</v>
      </c>
      <c r="I3268" t="s">
        <v>42</v>
      </c>
      <c r="J3268" t="str">
        <f t="shared" si="288"/>
        <v>SCI</v>
      </c>
      <c r="L3268">
        <v>2012</v>
      </c>
      <c r="M3268">
        <f t="shared" si="284"/>
        <v>2</v>
      </c>
      <c r="N3268" t="str">
        <f t="shared" si="287"/>
        <v>U</v>
      </c>
      <c r="P3268" t="s">
        <v>28</v>
      </c>
    </row>
    <row r="3269" spans="1:25" x14ac:dyDescent="0.2">
      <c r="A3269">
        <v>1089154</v>
      </c>
      <c r="B3269" t="s">
        <v>99</v>
      </c>
      <c r="C3269" t="str">
        <f t="shared" si="285"/>
        <v>2009</v>
      </c>
      <c r="D3269" t="s">
        <v>24</v>
      </c>
      <c r="E3269" t="str">
        <f t="shared" si="286"/>
        <v>2009C</v>
      </c>
      <c r="F3269" t="s">
        <v>15</v>
      </c>
      <c r="G3269" t="s">
        <v>43</v>
      </c>
      <c r="H3269" t="s">
        <v>24</v>
      </c>
      <c r="I3269" t="s">
        <v>25</v>
      </c>
      <c r="J3269" t="str">
        <f t="shared" si="288"/>
        <v>ENG</v>
      </c>
      <c r="L3269">
        <v>2012</v>
      </c>
      <c r="M3269">
        <f t="shared" si="284"/>
        <v>3</v>
      </c>
      <c r="N3269" t="str">
        <f t="shared" si="287"/>
        <v>F</v>
      </c>
      <c r="P3269" t="s">
        <v>28</v>
      </c>
      <c r="Q3269" t="s">
        <v>116</v>
      </c>
      <c r="R3269" t="s">
        <v>20</v>
      </c>
    </row>
    <row r="3270" spans="1:25" x14ac:dyDescent="0.2">
      <c r="A3270">
        <v>1089328</v>
      </c>
      <c r="B3270" t="s">
        <v>110</v>
      </c>
      <c r="C3270" t="str">
        <f t="shared" si="285"/>
        <v>2011</v>
      </c>
      <c r="D3270" t="s">
        <v>24</v>
      </c>
      <c r="E3270" t="str">
        <f t="shared" si="286"/>
        <v>2011C</v>
      </c>
      <c r="F3270" t="s">
        <v>15</v>
      </c>
      <c r="G3270" t="s">
        <v>43</v>
      </c>
      <c r="H3270" t="s">
        <v>14</v>
      </c>
      <c r="I3270" t="s">
        <v>21</v>
      </c>
      <c r="J3270" t="str">
        <f t="shared" si="288"/>
        <v>COMP</v>
      </c>
      <c r="K3270" t="s">
        <v>37</v>
      </c>
      <c r="L3270">
        <v>2013</v>
      </c>
      <c r="M3270">
        <f t="shared" si="284"/>
        <v>2</v>
      </c>
      <c r="N3270" t="str">
        <f t="shared" si="287"/>
        <v>U</v>
      </c>
      <c r="P3270" t="s">
        <v>19</v>
      </c>
      <c r="W3270">
        <v>15.833333</v>
      </c>
      <c r="X3270">
        <v>8</v>
      </c>
      <c r="Y3270">
        <v>9</v>
      </c>
    </row>
    <row r="3271" spans="1:25" x14ac:dyDescent="0.2">
      <c r="A3271">
        <v>1089380</v>
      </c>
      <c r="B3271" t="s">
        <v>103</v>
      </c>
      <c r="C3271" t="str">
        <f t="shared" si="285"/>
        <v>2010</v>
      </c>
      <c r="D3271" t="s">
        <v>14</v>
      </c>
      <c r="E3271" t="str">
        <f t="shared" si="286"/>
        <v>2010A</v>
      </c>
      <c r="F3271" t="s">
        <v>15</v>
      </c>
      <c r="G3271" t="s">
        <v>43</v>
      </c>
      <c r="H3271" t="s">
        <v>14</v>
      </c>
      <c r="I3271" t="s">
        <v>33</v>
      </c>
      <c r="J3271" t="str">
        <f t="shared" si="288"/>
        <v>ENG</v>
      </c>
      <c r="L3271">
        <v>2013</v>
      </c>
      <c r="M3271">
        <f t="shared" si="284"/>
        <v>3</v>
      </c>
      <c r="N3271" t="str">
        <f t="shared" si="287"/>
        <v>F</v>
      </c>
      <c r="P3271" t="s">
        <v>19</v>
      </c>
      <c r="Q3271" t="s">
        <v>121</v>
      </c>
      <c r="R3271" t="s">
        <v>14</v>
      </c>
      <c r="W3271">
        <v>14</v>
      </c>
      <c r="X3271">
        <v>7</v>
      </c>
      <c r="Y3271">
        <v>2</v>
      </c>
    </row>
    <row r="3272" spans="1:25" x14ac:dyDescent="0.2">
      <c r="A3272">
        <v>1089380</v>
      </c>
      <c r="B3272" t="s">
        <v>108</v>
      </c>
      <c r="C3272" t="str">
        <f t="shared" si="285"/>
        <v>2011</v>
      </c>
      <c r="D3272" t="s">
        <v>14</v>
      </c>
      <c r="E3272" t="str">
        <f t="shared" si="286"/>
        <v>2011A</v>
      </c>
      <c r="F3272" t="s">
        <v>15</v>
      </c>
      <c r="G3272" t="s">
        <v>52</v>
      </c>
      <c r="H3272" t="s">
        <v>20</v>
      </c>
      <c r="I3272" t="s">
        <v>33</v>
      </c>
      <c r="J3272" t="str">
        <f t="shared" si="288"/>
        <v>ENG</v>
      </c>
      <c r="L3272">
        <v>2013</v>
      </c>
      <c r="M3272">
        <f t="shared" si="284"/>
        <v>2</v>
      </c>
      <c r="N3272" t="str">
        <f t="shared" si="287"/>
        <v>U</v>
      </c>
      <c r="P3272" t="s">
        <v>19</v>
      </c>
      <c r="Q3272" t="s">
        <v>120</v>
      </c>
      <c r="R3272" t="s">
        <v>20</v>
      </c>
      <c r="W3272">
        <v>14</v>
      </c>
      <c r="X3272">
        <v>7</v>
      </c>
      <c r="Y3272">
        <v>2</v>
      </c>
    </row>
    <row r="3273" spans="1:25" x14ac:dyDescent="0.2">
      <c r="A3273">
        <v>1089380</v>
      </c>
      <c r="B3273" t="s">
        <v>103</v>
      </c>
      <c r="C3273" t="str">
        <f t="shared" si="285"/>
        <v>2010</v>
      </c>
      <c r="D3273" t="s">
        <v>20</v>
      </c>
      <c r="E3273" t="str">
        <f t="shared" si="286"/>
        <v>2010B</v>
      </c>
      <c r="F3273" t="s">
        <v>15</v>
      </c>
      <c r="G3273" t="s">
        <v>56</v>
      </c>
      <c r="H3273" t="s">
        <v>20</v>
      </c>
      <c r="I3273" t="s">
        <v>33</v>
      </c>
      <c r="J3273" t="str">
        <f t="shared" si="288"/>
        <v>ENG</v>
      </c>
      <c r="L3273">
        <v>2013</v>
      </c>
      <c r="M3273">
        <f t="shared" si="284"/>
        <v>3</v>
      </c>
      <c r="N3273" t="str">
        <f t="shared" si="287"/>
        <v>F</v>
      </c>
      <c r="P3273" t="s">
        <v>19</v>
      </c>
      <c r="Q3273" t="s">
        <v>116</v>
      </c>
      <c r="R3273" t="s">
        <v>20</v>
      </c>
      <c r="W3273">
        <v>14</v>
      </c>
      <c r="X3273">
        <v>7</v>
      </c>
      <c r="Y3273">
        <v>2</v>
      </c>
    </row>
    <row r="3274" spans="1:25" x14ac:dyDescent="0.2">
      <c r="A3274">
        <v>1089414</v>
      </c>
      <c r="B3274" t="s">
        <v>104</v>
      </c>
      <c r="C3274" t="str">
        <f t="shared" si="285"/>
        <v>2010</v>
      </c>
      <c r="D3274" t="s">
        <v>24</v>
      </c>
      <c r="E3274" t="str">
        <f t="shared" si="286"/>
        <v>2010C</v>
      </c>
      <c r="F3274" t="s">
        <v>15</v>
      </c>
      <c r="G3274" t="s">
        <v>43</v>
      </c>
      <c r="H3274" t="s">
        <v>20</v>
      </c>
      <c r="I3274" t="s">
        <v>22</v>
      </c>
      <c r="J3274" t="str">
        <f t="shared" si="288"/>
        <v>ENG</v>
      </c>
      <c r="L3274">
        <v>2013</v>
      </c>
      <c r="M3274">
        <f t="shared" si="284"/>
        <v>3</v>
      </c>
      <c r="N3274" t="str">
        <f t="shared" si="287"/>
        <v>F</v>
      </c>
      <c r="P3274" t="s">
        <v>19</v>
      </c>
      <c r="Q3274" t="s">
        <v>121</v>
      </c>
      <c r="R3274" t="s">
        <v>14</v>
      </c>
      <c r="W3274">
        <v>10.5</v>
      </c>
      <c r="X3274">
        <v>1</v>
      </c>
      <c r="Y3274">
        <v>0</v>
      </c>
    </row>
    <row r="3275" spans="1:25" x14ac:dyDescent="0.2">
      <c r="A3275">
        <v>1089930</v>
      </c>
      <c r="B3275" t="s">
        <v>104</v>
      </c>
      <c r="C3275" t="str">
        <f t="shared" si="285"/>
        <v>2010</v>
      </c>
      <c r="D3275" t="s">
        <v>24</v>
      </c>
      <c r="E3275" t="str">
        <f t="shared" si="286"/>
        <v>2010C</v>
      </c>
      <c r="F3275" t="s">
        <v>15</v>
      </c>
      <c r="G3275" t="s">
        <v>43</v>
      </c>
      <c r="H3275" t="s">
        <v>14</v>
      </c>
      <c r="I3275" t="s">
        <v>42</v>
      </c>
      <c r="J3275" t="str">
        <f t="shared" si="288"/>
        <v>SCI</v>
      </c>
      <c r="L3275">
        <v>2012</v>
      </c>
      <c r="M3275">
        <f t="shared" si="284"/>
        <v>2</v>
      </c>
      <c r="N3275" t="str">
        <f t="shared" si="287"/>
        <v>U</v>
      </c>
      <c r="P3275" t="s">
        <v>19</v>
      </c>
    </row>
    <row r="3276" spans="1:25" x14ac:dyDescent="0.2">
      <c r="A3276">
        <v>1089930</v>
      </c>
      <c r="B3276" t="s">
        <v>108</v>
      </c>
      <c r="C3276" t="str">
        <f t="shared" si="285"/>
        <v>2011</v>
      </c>
      <c r="D3276" t="s">
        <v>20</v>
      </c>
      <c r="E3276" t="str">
        <f t="shared" si="286"/>
        <v>2011B</v>
      </c>
      <c r="F3276" t="s">
        <v>15</v>
      </c>
      <c r="G3276" t="s">
        <v>56</v>
      </c>
      <c r="H3276" t="s">
        <v>20</v>
      </c>
      <c r="I3276" t="s">
        <v>42</v>
      </c>
      <c r="J3276" t="str">
        <f t="shared" si="288"/>
        <v>SCI</v>
      </c>
      <c r="L3276">
        <v>2012</v>
      </c>
      <c r="M3276">
        <f t="shared" si="284"/>
        <v>1</v>
      </c>
      <c r="N3276" t="str">
        <f t="shared" si="287"/>
        <v>U</v>
      </c>
      <c r="P3276" t="s">
        <v>19</v>
      </c>
    </row>
    <row r="3277" spans="1:25" x14ac:dyDescent="0.2">
      <c r="A3277">
        <v>1090096</v>
      </c>
      <c r="B3277" t="s">
        <v>95</v>
      </c>
      <c r="C3277" t="str">
        <f t="shared" si="285"/>
        <v>2009</v>
      </c>
      <c r="D3277" t="s">
        <v>14</v>
      </c>
      <c r="E3277" t="str">
        <f t="shared" si="286"/>
        <v>2009A</v>
      </c>
      <c r="F3277" t="s">
        <v>15</v>
      </c>
      <c r="G3277" t="s">
        <v>43</v>
      </c>
      <c r="H3277" t="s">
        <v>14</v>
      </c>
      <c r="I3277" t="s">
        <v>22</v>
      </c>
      <c r="J3277" t="str">
        <f t="shared" si="288"/>
        <v>ENG</v>
      </c>
      <c r="L3277">
        <v>2012</v>
      </c>
      <c r="M3277">
        <f t="shared" si="284"/>
        <v>3</v>
      </c>
      <c r="N3277" t="str">
        <f t="shared" si="287"/>
        <v>F</v>
      </c>
      <c r="P3277" t="s">
        <v>19</v>
      </c>
      <c r="Q3277" t="s">
        <v>118</v>
      </c>
      <c r="R3277" t="s">
        <v>14</v>
      </c>
    </row>
    <row r="3278" spans="1:25" x14ac:dyDescent="0.2">
      <c r="A3278">
        <v>1090096</v>
      </c>
      <c r="B3278" t="s">
        <v>95</v>
      </c>
      <c r="C3278" t="str">
        <f t="shared" si="285"/>
        <v>2009</v>
      </c>
      <c r="D3278" t="s">
        <v>20</v>
      </c>
      <c r="E3278" t="str">
        <f t="shared" si="286"/>
        <v>2009B</v>
      </c>
      <c r="F3278" t="s">
        <v>15</v>
      </c>
      <c r="G3278" t="s">
        <v>56</v>
      </c>
      <c r="H3278" t="s">
        <v>14</v>
      </c>
      <c r="I3278" t="s">
        <v>22</v>
      </c>
      <c r="J3278" t="str">
        <f t="shared" si="288"/>
        <v>ENG</v>
      </c>
      <c r="L3278">
        <v>2012</v>
      </c>
      <c r="M3278">
        <f t="shared" si="284"/>
        <v>3</v>
      </c>
      <c r="N3278" t="str">
        <f t="shared" si="287"/>
        <v>F</v>
      </c>
      <c r="P3278" t="s">
        <v>19</v>
      </c>
      <c r="Q3278" t="s">
        <v>121</v>
      </c>
      <c r="R3278" t="s">
        <v>24</v>
      </c>
    </row>
    <row r="3279" spans="1:25" x14ac:dyDescent="0.2">
      <c r="A3279">
        <v>1090096</v>
      </c>
      <c r="B3279" t="s">
        <v>103</v>
      </c>
      <c r="C3279" t="str">
        <f t="shared" si="285"/>
        <v>2010</v>
      </c>
      <c r="D3279" t="s">
        <v>14</v>
      </c>
      <c r="E3279" t="str">
        <f t="shared" si="286"/>
        <v>2010A</v>
      </c>
      <c r="F3279" t="s">
        <v>15</v>
      </c>
      <c r="G3279" t="s">
        <v>52</v>
      </c>
      <c r="H3279" t="s">
        <v>24</v>
      </c>
      <c r="I3279" t="s">
        <v>33</v>
      </c>
      <c r="J3279" t="str">
        <f t="shared" si="288"/>
        <v>ENG</v>
      </c>
      <c r="L3279">
        <v>2012</v>
      </c>
      <c r="M3279">
        <f t="shared" si="284"/>
        <v>2</v>
      </c>
      <c r="N3279" t="str">
        <f t="shared" si="287"/>
        <v>U</v>
      </c>
      <c r="P3279" t="s">
        <v>19</v>
      </c>
      <c r="Q3279" t="s">
        <v>122</v>
      </c>
      <c r="R3279" t="s">
        <v>20</v>
      </c>
    </row>
    <row r="3280" spans="1:25" x14ac:dyDescent="0.2">
      <c r="A3280">
        <v>1090110</v>
      </c>
      <c r="B3280" t="s">
        <v>104</v>
      </c>
      <c r="C3280" t="str">
        <f t="shared" si="285"/>
        <v>2010</v>
      </c>
      <c r="D3280" t="s">
        <v>24</v>
      </c>
      <c r="E3280" t="str">
        <f t="shared" si="286"/>
        <v>2010C</v>
      </c>
      <c r="F3280" t="s">
        <v>15</v>
      </c>
      <c r="G3280" t="s">
        <v>43</v>
      </c>
      <c r="H3280" t="s">
        <v>20</v>
      </c>
      <c r="I3280" t="s">
        <v>22</v>
      </c>
      <c r="J3280" t="str">
        <f t="shared" si="288"/>
        <v>ENG</v>
      </c>
      <c r="L3280">
        <v>2013</v>
      </c>
      <c r="M3280">
        <f t="shared" si="284"/>
        <v>3</v>
      </c>
      <c r="N3280" t="str">
        <f t="shared" si="287"/>
        <v>F</v>
      </c>
      <c r="P3280" t="s">
        <v>19</v>
      </c>
      <c r="Q3280" t="s">
        <v>116</v>
      </c>
      <c r="R3280" t="s">
        <v>24</v>
      </c>
    </row>
    <row r="3281" spans="1:25" x14ac:dyDescent="0.2">
      <c r="A3281">
        <v>1090110</v>
      </c>
      <c r="B3281" t="s">
        <v>104</v>
      </c>
      <c r="C3281" t="str">
        <f t="shared" si="285"/>
        <v>2010</v>
      </c>
      <c r="D3281" t="s">
        <v>57</v>
      </c>
      <c r="E3281" t="str">
        <f t="shared" si="286"/>
        <v>2010D</v>
      </c>
      <c r="F3281" t="s">
        <v>15</v>
      </c>
      <c r="G3281" t="s">
        <v>56</v>
      </c>
      <c r="H3281" t="s">
        <v>24</v>
      </c>
      <c r="I3281" t="s">
        <v>22</v>
      </c>
      <c r="J3281" t="str">
        <f t="shared" si="288"/>
        <v>ENG</v>
      </c>
      <c r="L3281">
        <v>2013</v>
      </c>
      <c r="M3281">
        <f t="shared" si="284"/>
        <v>3</v>
      </c>
      <c r="N3281" t="str">
        <f t="shared" si="287"/>
        <v>F</v>
      </c>
      <c r="P3281" t="s">
        <v>19</v>
      </c>
      <c r="Q3281" t="s">
        <v>123</v>
      </c>
      <c r="R3281" t="s">
        <v>24</v>
      </c>
    </row>
    <row r="3282" spans="1:25" x14ac:dyDescent="0.2">
      <c r="A3282">
        <v>1090258</v>
      </c>
      <c r="B3282" t="s">
        <v>99</v>
      </c>
      <c r="C3282" t="str">
        <f t="shared" si="285"/>
        <v>2009</v>
      </c>
      <c r="D3282" t="s">
        <v>24</v>
      </c>
      <c r="E3282" t="str">
        <f t="shared" si="286"/>
        <v>2009C</v>
      </c>
      <c r="F3282" t="s">
        <v>15</v>
      </c>
      <c r="G3282" t="s">
        <v>43</v>
      </c>
      <c r="H3282" t="s">
        <v>14</v>
      </c>
      <c r="I3282" t="s">
        <v>27</v>
      </c>
      <c r="J3282" t="str">
        <f t="shared" si="288"/>
        <v>ENG</v>
      </c>
      <c r="L3282">
        <v>2012</v>
      </c>
      <c r="M3282">
        <f t="shared" ref="M3282:M3345" si="289">L3282-C3282</f>
        <v>3</v>
      </c>
      <c r="N3282" t="str">
        <f t="shared" si="287"/>
        <v>F</v>
      </c>
      <c r="P3282" t="s">
        <v>28</v>
      </c>
      <c r="Q3282" t="s">
        <v>116</v>
      </c>
      <c r="R3282" t="s">
        <v>14</v>
      </c>
    </row>
    <row r="3283" spans="1:25" x14ac:dyDescent="0.2">
      <c r="A3283">
        <v>1090258</v>
      </c>
      <c r="B3283" t="s">
        <v>103</v>
      </c>
      <c r="C3283" t="str">
        <f t="shared" si="285"/>
        <v>2010</v>
      </c>
      <c r="D3283" t="s">
        <v>20</v>
      </c>
      <c r="E3283" t="str">
        <f t="shared" si="286"/>
        <v>2010B</v>
      </c>
      <c r="F3283" t="s">
        <v>15</v>
      </c>
      <c r="G3283" t="s">
        <v>56</v>
      </c>
      <c r="H3283" t="s">
        <v>24</v>
      </c>
      <c r="I3283" t="s">
        <v>27</v>
      </c>
      <c r="J3283" t="str">
        <f t="shared" si="288"/>
        <v>ENG</v>
      </c>
      <c r="L3283">
        <v>2012</v>
      </c>
      <c r="M3283">
        <f t="shared" si="289"/>
        <v>2</v>
      </c>
      <c r="N3283" t="str">
        <f t="shared" si="287"/>
        <v>U</v>
      </c>
      <c r="P3283" t="s">
        <v>28</v>
      </c>
      <c r="Q3283" t="s">
        <v>122</v>
      </c>
      <c r="R3283" t="s">
        <v>17</v>
      </c>
    </row>
    <row r="3284" spans="1:25" x14ac:dyDescent="0.2">
      <c r="A3284">
        <v>1090280</v>
      </c>
      <c r="B3284" t="s">
        <v>108</v>
      </c>
      <c r="C3284" t="str">
        <f t="shared" si="285"/>
        <v>2011</v>
      </c>
      <c r="D3284" t="s">
        <v>14</v>
      </c>
      <c r="E3284" t="str">
        <f t="shared" si="286"/>
        <v>2011A</v>
      </c>
      <c r="F3284" t="s">
        <v>15</v>
      </c>
      <c r="G3284" t="s">
        <v>36</v>
      </c>
      <c r="H3284" t="s">
        <v>14</v>
      </c>
      <c r="I3284" t="s">
        <v>21</v>
      </c>
      <c r="J3284" t="str">
        <f t="shared" si="288"/>
        <v>COMP</v>
      </c>
      <c r="L3284">
        <v>2013</v>
      </c>
      <c r="M3284">
        <f t="shared" si="289"/>
        <v>2</v>
      </c>
      <c r="N3284" t="str">
        <f t="shared" si="287"/>
        <v>U</v>
      </c>
      <c r="P3284" t="s">
        <v>19</v>
      </c>
      <c r="Q3284" t="s">
        <v>122</v>
      </c>
      <c r="R3284" t="s">
        <v>14</v>
      </c>
      <c r="W3284">
        <v>15</v>
      </c>
      <c r="X3284">
        <v>8</v>
      </c>
      <c r="Y3284">
        <v>9</v>
      </c>
    </row>
    <row r="3285" spans="1:25" x14ac:dyDescent="0.2">
      <c r="A3285">
        <v>1090280</v>
      </c>
      <c r="B3285" t="s">
        <v>110</v>
      </c>
      <c r="C3285" t="str">
        <f t="shared" si="285"/>
        <v>2011</v>
      </c>
      <c r="D3285" t="s">
        <v>24</v>
      </c>
      <c r="E3285" t="str">
        <f t="shared" si="286"/>
        <v>2011C</v>
      </c>
      <c r="F3285" t="s">
        <v>15</v>
      </c>
      <c r="G3285" t="s">
        <v>52</v>
      </c>
      <c r="H3285" t="s">
        <v>14</v>
      </c>
      <c r="I3285" t="s">
        <v>21</v>
      </c>
      <c r="J3285" t="str">
        <f t="shared" si="288"/>
        <v>COMP</v>
      </c>
      <c r="L3285">
        <v>2013</v>
      </c>
      <c r="M3285">
        <f t="shared" si="289"/>
        <v>2</v>
      </c>
      <c r="N3285" t="str">
        <f t="shared" si="287"/>
        <v>U</v>
      </c>
      <c r="P3285" t="s">
        <v>19</v>
      </c>
      <c r="Q3285" t="s">
        <v>120</v>
      </c>
      <c r="R3285" t="s">
        <v>20</v>
      </c>
      <c r="W3285">
        <v>15</v>
      </c>
      <c r="X3285">
        <v>8</v>
      </c>
      <c r="Y3285">
        <v>9</v>
      </c>
    </row>
    <row r="3286" spans="1:25" x14ac:dyDescent="0.2">
      <c r="A3286">
        <v>1090280</v>
      </c>
      <c r="B3286" t="s">
        <v>110</v>
      </c>
      <c r="C3286" t="str">
        <f t="shared" si="285"/>
        <v>2011</v>
      </c>
      <c r="D3286" t="s">
        <v>57</v>
      </c>
      <c r="E3286" t="str">
        <f t="shared" si="286"/>
        <v>2011D</v>
      </c>
      <c r="F3286" t="s">
        <v>15</v>
      </c>
      <c r="G3286" t="s">
        <v>59</v>
      </c>
      <c r="H3286" t="s">
        <v>14</v>
      </c>
      <c r="I3286" t="s">
        <v>21</v>
      </c>
      <c r="J3286" t="str">
        <f t="shared" si="288"/>
        <v>COMP</v>
      </c>
      <c r="L3286">
        <v>2013</v>
      </c>
      <c r="M3286">
        <f t="shared" si="289"/>
        <v>2</v>
      </c>
      <c r="N3286" t="str">
        <f t="shared" si="287"/>
        <v>U</v>
      </c>
      <c r="P3286" t="s">
        <v>19</v>
      </c>
      <c r="W3286">
        <v>15</v>
      </c>
      <c r="X3286">
        <v>8</v>
      </c>
      <c r="Y3286">
        <v>9</v>
      </c>
    </row>
    <row r="3287" spans="1:25" x14ac:dyDescent="0.2">
      <c r="A3287">
        <v>1090280</v>
      </c>
      <c r="B3287" t="s">
        <v>104</v>
      </c>
      <c r="C3287" t="str">
        <f t="shared" si="285"/>
        <v>2010</v>
      </c>
      <c r="D3287" t="s">
        <v>57</v>
      </c>
      <c r="E3287" t="str">
        <f t="shared" si="286"/>
        <v>2010D</v>
      </c>
      <c r="F3287" t="s">
        <v>15</v>
      </c>
      <c r="G3287" t="s">
        <v>64</v>
      </c>
      <c r="H3287" t="s">
        <v>14</v>
      </c>
      <c r="I3287" t="s">
        <v>21</v>
      </c>
      <c r="J3287" t="str">
        <f t="shared" si="288"/>
        <v>COMP</v>
      </c>
      <c r="L3287">
        <v>2013</v>
      </c>
      <c r="M3287">
        <f t="shared" si="289"/>
        <v>3</v>
      </c>
      <c r="N3287" t="str">
        <f t="shared" si="287"/>
        <v>F</v>
      </c>
      <c r="P3287" t="s">
        <v>19</v>
      </c>
      <c r="W3287">
        <v>15</v>
      </c>
      <c r="X3287">
        <v>8</v>
      </c>
      <c r="Y3287">
        <v>9</v>
      </c>
    </row>
    <row r="3288" spans="1:25" x14ac:dyDescent="0.2">
      <c r="A3288">
        <v>1090314</v>
      </c>
      <c r="B3288" t="s">
        <v>99</v>
      </c>
      <c r="C3288" t="str">
        <f t="shared" si="285"/>
        <v>2009</v>
      </c>
      <c r="D3288" t="s">
        <v>24</v>
      </c>
      <c r="E3288" t="str">
        <f t="shared" si="286"/>
        <v>2009C</v>
      </c>
      <c r="F3288" t="s">
        <v>15</v>
      </c>
      <c r="G3288" t="s">
        <v>43</v>
      </c>
      <c r="H3288" t="s">
        <v>20</v>
      </c>
      <c r="I3288" t="s">
        <v>22</v>
      </c>
      <c r="J3288" t="str">
        <f t="shared" si="288"/>
        <v>ENG</v>
      </c>
      <c r="L3288">
        <v>2012</v>
      </c>
      <c r="M3288">
        <f t="shared" si="289"/>
        <v>3</v>
      </c>
      <c r="N3288" t="str">
        <f t="shared" si="287"/>
        <v>F</v>
      </c>
      <c r="P3288" t="s">
        <v>19</v>
      </c>
      <c r="Q3288" t="s">
        <v>123</v>
      </c>
      <c r="R3288" t="s">
        <v>24</v>
      </c>
    </row>
    <row r="3289" spans="1:25" x14ac:dyDescent="0.2">
      <c r="A3289">
        <v>1090372</v>
      </c>
      <c r="B3289" t="s">
        <v>99</v>
      </c>
      <c r="C3289" t="str">
        <f t="shared" si="285"/>
        <v>2009</v>
      </c>
      <c r="D3289" t="s">
        <v>24</v>
      </c>
      <c r="E3289" t="str">
        <f t="shared" si="286"/>
        <v>2009C</v>
      </c>
      <c r="F3289" t="s">
        <v>15</v>
      </c>
      <c r="G3289" t="s">
        <v>43</v>
      </c>
      <c r="H3289" t="s">
        <v>14</v>
      </c>
      <c r="I3289" t="s">
        <v>25</v>
      </c>
      <c r="J3289" t="str">
        <f t="shared" si="288"/>
        <v>ENG</v>
      </c>
      <c r="L3289">
        <v>2012</v>
      </c>
      <c r="M3289">
        <f t="shared" si="289"/>
        <v>3</v>
      </c>
      <c r="N3289" t="str">
        <f t="shared" si="287"/>
        <v>F</v>
      </c>
      <c r="P3289" t="s">
        <v>19</v>
      </c>
      <c r="Q3289" t="s">
        <v>122</v>
      </c>
      <c r="R3289" t="s">
        <v>14</v>
      </c>
    </row>
    <row r="3290" spans="1:25" x14ac:dyDescent="0.2">
      <c r="A3290">
        <v>1090372</v>
      </c>
      <c r="B3290" t="s">
        <v>99</v>
      </c>
      <c r="C3290" t="str">
        <f t="shared" si="285"/>
        <v>2009</v>
      </c>
      <c r="D3290" t="s">
        <v>57</v>
      </c>
      <c r="E3290" t="str">
        <f t="shared" si="286"/>
        <v>2009D</v>
      </c>
      <c r="F3290" t="s">
        <v>15</v>
      </c>
      <c r="G3290" t="s">
        <v>64</v>
      </c>
      <c r="H3290" t="s">
        <v>14</v>
      </c>
      <c r="I3290" t="s">
        <v>25</v>
      </c>
      <c r="J3290" t="str">
        <f t="shared" si="288"/>
        <v>ENG</v>
      </c>
      <c r="L3290">
        <v>2012</v>
      </c>
      <c r="M3290">
        <f t="shared" si="289"/>
        <v>3</v>
      </c>
      <c r="N3290" t="str">
        <f t="shared" si="287"/>
        <v>F</v>
      </c>
      <c r="P3290" t="s">
        <v>19</v>
      </c>
    </row>
    <row r="3291" spans="1:25" x14ac:dyDescent="0.2">
      <c r="A3291">
        <v>1090420</v>
      </c>
      <c r="B3291" t="s">
        <v>103</v>
      </c>
      <c r="C3291" t="str">
        <f t="shared" si="285"/>
        <v>2010</v>
      </c>
      <c r="D3291" t="s">
        <v>14</v>
      </c>
      <c r="E3291" t="str">
        <f t="shared" si="286"/>
        <v>2010A</v>
      </c>
      <c r="F3291" t="s">
        <v>15</v>
      </c>
      <c r="G3291" t="s">
        <v>43</v>
      </c>
      <c r="H3291" t="s">
        <v>20</v>
      </c>
      <c r="I3291" t="s">
        <v>30</v>
      </c>
      <c r="J3291" t="str">
        <f t="shared" si="288"/>
        <v>SCI</v>
      </c>
      <c r="L3291">
        <v>2013</v>
      </c>
      <c r="M3291">
        <f t="shared" si="289"/>
        <v>3</v>
      </c>
      <c r="N3291" t="str">
        <f t="shared" si="287"/>
        <v>F</v>
      </c>
      <c r="P3291" t="s">
        <v>19</v>
      </c>
      <c r="Q3291" t="s">
        <v>118</v>
      </c>
      <c r="R3291" t="s">
        <v>20</v>
      </c>
      <c r="W3291">
        <v>14</v>
      </c>
      <c r="X3291">
        <v>5</v>
      </c>
      <c r="Y3291">
        <v>1</v>
      </c>
    </row>
    <row r="3292" spans="1:25" x14ac:dyDescent="0.2">
      <c r="A3292">
        <v>1090420</v>
      </c>
      <c r="B3292" t="s">
        <v>103</v>
      </c>
      <c r="C3292" t="str">
        <f t="shared" si="285"/>
        <v>2010</v>
      </c>
      <c r="D3292" t="s">
        <v>20</v>
      </c>
      <c r="E3292" t="str">
        <f t="shared" si="286"/>
        <v>2010B</v>
      </c>
      <c r="F3292" t="s">
        <v>15</v>
      </c>
      <c r="G3292" t="s">
        <v>56</v>
      </c>
      <c r="H3292" t="s">
        <v>20</v>
      </c>
      <c r="I3292" t="s">
        <v>30</v>
      </c>
      <c r="J3292" t="str">
        <f t="shared" si="288"/>
        <v>SCI</v>
      </c>
      <c r="L3292">
        <v>2013</v>
      </c>
      <c r="M3292">
        <f t="shared" si="289"/>
        <v>3</v>
      </c>
      <c r="N3292" t="str">
        <f t="shared" si="287"/>
        <v>F</v>
      </c>
      <c r="P3292" t="s">
        <v>19</v>
      </c>
      <c r="Q3292" t="s">
        <v>121</v>
      </c>
      <c r="R3292" t="s">
        <v>20</v>
      </c>
      <c r="W3292">
        <v>14</v>
      </c>
      <c r="X3292">
        <v>5</v>
      </c>
      <c r="Y3292">
        <v>1</v>
      </c>
    </row>
    <row r="3293" spans="1:25" x14ac:dyDescent="0.2">
      <c r="A3293">
        <v>1090428</v>
      </c>
      <c r="B3293" t="s">
        <v>104</v>
      </c>
      <c r="C3293" t="str">
        <f t="shared" si="285"/>
        <v>2010</v>
      </c>
      <c r="D3293" t="s">
        <v>24</v>
      </c>
      <c r="E3293" t="str">
        <f t="shared" si="286"/>
        <v>2010C</v>
      </c>
      <c r="F3293" t="s">
        <v>15</v>
      </c>
      <c r="G3293" t="s">
        <v>16</v>
      </c>
      <c r="H3293" t="s">
        <v>14</v>
      </c>
      <c r="I3293" t="s">
        <v>25</v>
      </c>
      <c r="J3293" t="str">
        <f t="shared" si="288"/>
        <v>ENG</v>
      </c>
      <c r="L3293">
        <v>2013</v>
      </c>
      <c r="M3293">
        <f t="shared" si="289"/>
        <v>3</v>
      </c>
      <c r="N3293" t="str">
        <f t="shared" si="287"/>
        <v>F</v>
      </c>
      <c r="P3293" t="s">
        <v>19</v>
      </c>
      <c r="W3293">
        <v>16</v>
      </c>
      <c r="X3293">
        <v>8</v>
      </c>
      <c r="Y3293">
        <v>9</v>
      </c>
    </row>
    <row r="3294" spans="1:25" x14ac:dyDescent="0.2">
      <c r="A3294">
        <v>1090428</v>
      </c>
      <c r="B3294" t="s">
        <v>104</v>
      </c>
      <c r="C3294" t="str">
        <f t="shared" si="285"/>
        <v>2010</v>
      </c>
      <c r="D3294" t="s">
        <v>57</v>
      </c>
      <c r="E3294" t="str">
        <f t="shared" si="286"/>
        <v>2010D</v>
      </c>
      <c r="F3294" t="s">
        <v>15</v>
      </c>
      <c r="G3294" t="s">
        <v>64</v>
      </c>
      <c r="H3294" t="s">
        <v>14</v>
      </c>
      <c r="I3294" t="s">
        <v>25</v>
      </c>
      <c r="J3294" t="str">
        <f t="shared" si="288"/>
        <v>ENG</v>
      </c>
      <c r="L3294">
        <v>2013</v>
      </c>
      <c r="M3294">
        <f t="shared" si="289"/>
        <v>3</v>
      </c>
      <c r="N3294" t="str">
        <f t="shared" si="287"/>
        <v>F</v>
      </c>
      <c r="P3294" t="s">
        <v>19</v>
      </c>
      <c r="Q3294" t="s">
        <v>122</v>
      </c>
      <c r="R3294" t="s">
        <v>14</v>
      </c>
      <c r="W3294">
        <v>16</v>
      </c>
      <c r="X3294">
        <v>8</v>
      </c>
      <c r="Y3294">
        <v>9</v>
      </c>
    </row>
    <row r="3295" spans="1:25" x14ac:dyDescent="0.2">
      <c r="A3295">
        <v>1090498</v>
      </c>
      <c r="B3295" t="s">
        <v>110</v>
      </c>
      <c r="C3295" t="str">
        <f t="shared" si="285"/>
        <v>2011</v>
      </c>
      <c r="D3295" t="s">
        <v>57</v>
      </c>
      <c r="E3295" t="str">
        <f t="shared" si="286"/>
        <v>2011D</v>
      </c>
      <c r="F3295" t="s">
        <v>15</v>
      </c>
      <c r="G3295" t="s">
        <v>56</v>
      </c>
      <c r="H3295" t="s">
        <v>20</v>
      </c>
      <c r="I3295" t="s">
        <v>27</v>
      </c>
      <c r="J3295" t="str">
        <f t="shared" si="288"/>
        <v>ENG</v>
      </c>
      <c r="L3295">
        <v>2013</v>
      </c>
      <c r="M3295">
        <f t="shared" si="289"/>
        <v>2</v>
      </c>
      <c r="N3295" t="str">
        <f t="shared" si="287"/>
        <v>U</v>
      </c>
      <c r="P3295" t="s">
        <v>28</v>
      </c>
      <c r="W3295">
        <v>10.166667</v>
      </c>
      <c r="X3295">
        <v>4.5</v>
      </c>
      <c r="Y3295">
        <v>7</v>
      </c>
    </row>
    <row r="3296" spans="1:25" x14ac:dyDescent="0.2">
      <c r="A3296">
        <v>1090498</v>
      </c>
      <c r="B3296" t="s">
        <v>104</v>
      </c>
      <c r="C3296" t="str">
        <f t="shared" si="285"/>
        <v>2010</v>
      </c>
      <c r="D3296" t="s">
        <v>24</v>
      </c>
      <c r="E3296" t="str">
        <f t="shared" si="286"/>
        <v>2010C</v>
      </c>
      <c r="F3296" t="s">
        <v>15</v>
      </c>
      <c r="G3296" t="s">
        <v>43</v>
      </c>
      <c r="H3296" t="s">
        <v>20</v>
      </c>
      <c r="I3296" t="s">
        <v>27</v>
      </c>
      <c r="J3296" t="str">
        <f t="shared" si="288"/>
        <v>ENG</v>
      </c>
      <c r="L3296">
        <v>2013</v>
      </c>
      <c r="M3296">
        <f t="shared" si="289"/>
        <v>3</v>
      </c>
      <c r="N3296" t="str">
        <f t="shared" si="287"/>
        <v>F</v>
      </c>
      <c r="P3296" t="s">
        <v>28</v>
      </c>
      <c r="Q3296" t="s">
        <v>122</v>
      </c>
      <c r="R3296" t="s">
        <v>20</v>
      </c>
      <c r="W3296">
        <v>10.166667</v>
      </c>
      <c r="X3296">
        <v>4.5</v>
      </c>
      <c r="Y3296">
        <v>7</v>
      </c>
    </row>
    <row r="3297" spans="1:25" x14ac:dyDescent="0.2">
      <c r="A3297">
        <v>1090582</v>
      </c>
      <c r="B3297" t="s">
        <v>104</v>
      </c>
      <c r="C3297" t="str">
        <f t="shared" si="285"/>
        <v>2010</v>
      </c>
      <c r="D3297" t="s">
        <v>57</v>
      </c>
      <c r="E3297" t="str">
        <f t="shared" si="286"/>
        <v>2010D</v>
      </c>
      <c r="F3297" t="s">
        <v>15</v>
      </c>
      <c r="G3297" t="s">
        <v>56</v>
      </c>
      <c r="H3297" t="s">
        <v>14</v>
      </c>
      <c r="I3297" t="s">
        <v>21</v>
      </c>
      <c r="J3297" t="str">
        <f t="shared" si="288"/>
        <v>COMP</v>
      </c>
      <c r="K3297" t="s">
        <v>26</v>
      </c>
      <c r="L3297">
        <v>2012</v>
      </c>
      <c r="M3297">
        <f t="shared" si="289"/>
        <v>2</v>
      </c>
      <c r="N3297" t="str">
        <f t="shared" si="287"/>
        <v>U</v>
      </c>
      <c r="P3297" t="s">
        <v>19</v>
      </c>
    </row>
    <row r="3298" spans="1:25" x14ac:dyDescent="0.2">
      <c r="A3298">
        <v>1090582</v>
      </c>
      <c r="B3298" t="s">
        <v>103</v>
      </c>
      <c r="C3298" t="str">
        <f t="shared" si="285"/>
        <v>2010</v>
      </c>
      <c r="D3298" t="s">
        <v>14</v>
      </c>
      <c r="E3298" t="str">
        <f t="shared" si="286"/>
        <v>2010A</v>
      </c>
      <c r="F3298" t="s">
        <v>15</v>
      </c>
      <c r="G3298" t="s">
        <v>43</v>
      </c>
      <c r="H3298" t="s">
        <v>20</v>
      </c>
      <c r="I3298" t="s">
        <v>21</v>
      </c>
      <c r="J3298" t="str">
        <f t="shared" si="288"/>
        <v>COMP</v>
      </c>
      <c r="K3298" t="s">
        <v>26</v>
      </c>
      <c r="L3298">
        <v>2012</v>
      </c>
      <c r="M3298">
        <f t="shared" si="289"/>
        <v>2</v>
      </c>
      <c r="N3298" t="str">
        <f t="shared" si="287"/>
        <v>U</v>
      </c>
      <c r="P3298" t="s">
        <v>19</v>
      </c>
    </row>
    <row r="3299" spans="1:25" x14ac:dyDescent="0.2">
      <c r="A3299">
        <v>1125476</v>
      </c>
      <c r="B3299" t="s">
        <v>115</v>
      </c>
      <c r="C3299" t="str">
        <f t="shared" si="285"/>
        <v>2012</v>
      </c>
      <c r="D3299" t="s">
        <v>14</v>
      </c>
      <c r="E3299" t="str">
        <f t="shared" si="286"/>
        <v>2012A</v>
      </c>
      <c r="F3299" t="s">
        <v>15</v>
      </c>
      <c r="G3299" t="s">
        <v>36</v>
      </c>
      <c r="H3299" t="s">
        <v>24</v>
      </c>
      <c r="I3299" t="s">
        <v>85</v>
      </c>
      <c r="J3299" t="str">
        <f t="shared" si="288"/>
        <v>ENG</v>
      </c>
      <c r="L3299">
        <v>2012</v>
      </c>
      <c r="M3299">
        <f t="shared" si="289"/>
        <v>0</v>
      </c>
      <c r="N3299" t="str">
        <f t="shared" si="287"/>
        <v>U</v>
      </c>
      <c r="P3299" t="s">
        <v>19</v>
      </c>
    </row>
    <row r="3300" spans="1:25" x14ac:dyDescent="0.2">
      <c r="A3300">
        <v>1125476</v>
      </c>
      <c r="B3300" t="s">
        <v>103</v>
      </c>
      <c r="C3300" t="str">
        <f t="shared" si="285"/>
        <v>2010</v>
      </c>
      <c r="D3300" t="s">
        <v>20</v>
      </c>
      <c r="E3300" t="str">
        <f t="shared" si="286"/>
        <v>2010B</v>
      </c>
      <c r="F3300" t="s">
        <v>15</v>
      </c>
      <c r="G3300" t="s">
        <v>56</v>
      </c>
      <c r="H3300" t="s">
        <v>24</v>
      </c>
      <c r="I3300" t="s">
        <v>85</v>
      </c>
      <c r="J3300" t="str">
        <f t="shared" si="288"/>
        <v>ENG</v>
      </c>
      <c r="L3300">
        <v>2012</v>
      </c>
      <c r="M3300">
        <f t="shared" si="289"/>
        <v>2</v>
      </c>
      <c r="N3300" t="str">
        <f t="shared" si="287"/>
        <v>U</v>
      </c>
      <c r="P3300" t="s">
        <v>19</v>
      </c>
      <c r="Q3300" t="s">
        <v>123</v>
      </c>
      <c r="R3300" t="s">
        <v>24</v>
      </c>
    </row>
    <row r="3301" spans="1:25" x14ac:dyDescent="0.2">
      <c r="A3301">
        <v>1090704</v>
      </c>
      <c r="B3301" t="s">
        <v>95</v>
      </c>
      <c r="C3301" t="str">
        <f t="shared" si="285"/>
        <v>2009</v>
      </c>
      <c r="D3301" t="s">
        <v>14</v>
      </c>
      <c r="E3301" t="str">
        <f t="shared" si="286"/>
        <v>2009A</v>
      </c>
      <c r="F3301" t="s">
        <v>15</v>
      </c>
      <c r="G3301" t="s">
        <v>43</v>
      </c>
      <c r="H3301" t="s">
        <v>20</v>
      </c>
      <c r="I3301" t="s">
        <v>22</v>
      </c>
      <c r="J3301" t="str">
        <f t="shared" si="288"/>
        <v>ENG</v>
      </c>
      <c r="L3301">
        <v>2012</v>
      </c>
      <c r="M3301">
        <f t="shared" si="289"/>
        <v>3</v>
      </c>
      <c r="N3301" t="str">
        <f t="shared" si="287"/>
        <v>F</v>
      </c>
      <c r="P3301" t="s">
        <v>19</v>
      </c>
      <c r="Q3301" t="s">
        <v>118</v>
      </c>
      <c r="R3301" t="s">
        <v>14</v>
      </c>
    </row>
    <row r="3302" spans="1:25" x14ac:dyDescent="0.2">
      <c r="A3302">
        <v>1090704</v>
      </c>
      <c r="B3302" t="s">
        <v>95</v>
      </c>
      <c r="C3302" t="str">
        <f t="shared" si="285"/>
        <v>2009</v>
      </c>
      <c r="D3302" t="s">
        <v>20</v>
      </c>
      <c r="E3302" t="str">
        <f t="shared" si="286"/>
        <v>2009B</v>
      </c>
      <c r="F3302" t="s">
        <v>15</v>
      </c>
      <c r="G3302" t="s">
        <v>56</v>
      </c>
      <c r="H3302" t="s">
        <v>20</v>
      </c>
      <c r="I3302" t="s">
        <v>22</v>
      </c>
      <c r="J3302" t="str">
        <f t="shared" si="288"/>
        <v>ENG</v>
      </c>
      <c r="L3302">
        <v>2012</v>
      </c>
      <c r="M3302">
        <f t="shared" si="289"/>
        <v>3</v>
      </c>
      <c r="N3302" t="str">
        <f t="shared" si="287"/>
        <v>F</v>
      </c>
      <c r="P3302" t="s">
        <v>19</v>
      </c>
      <c r="Q3302" t="s">
        <v>121</v>
      </c>
      <c r="R3302" t="s">
        <v>14</v>
      </c>
    </row>
    <row r="3303" spans="1:25" x14ac:dyDescent="0.2">
      <c r="A3303">
        <v>1091020</v>
      </c>
      <c r="B3303" t="s">
        <v>104</v>
      </c>
      <c r="C3303" t="str">
        <f t="shared" si="285"/>
        <v>2010</v>
      </c>
      <c r="D3303" t="s">
        <v>57</v>
      </c>
      <c r="E3303" t="str">
        <f t="shared" si="286"/>
        <v>2010D</v>
      </c>
      <c r="F3303" t="s">
        <v>15</v>
      </c>
      <c r="G3303" t="s">
        <v>56</v>
      </c>
      <c r="H3303" t="s">
        <v>24</v>
      </c>
      <c r="I3303" t="s">
        <v>25</v>
      </c>
      <c r="J3303" t="str">
        <f t="shared" si="288"/>
        <v>ENG</v>
      </c>
      <c r="L3303">
        <v>2013</v>
      </c>
      <c r="M3303">
        <f t="shared" si="289"/>
        <v>3</v>
      </c>
      <c r="N3303" t="str">
        <f t="shared" si="287"/>
        <v>F</v>
      </c>
      <c r="P3303" t="s">
        <v>19</v>
      </c>
      <c r="W3303">
        <v>11.5</v>
      </c>
      <c r="X3303">
        <v>7.5</v>
      </c>
      <c r="Y3303">
        <v>6</v>
      </c>
    </row>
    <row r="3304" spans="1:25" x14ac:dyDescent="0.2">
      <c r="A3304">
        <v>1091020</v>
      </c>
      <c r="B3304" t="s">
        <v>104</v>
      </c>
      <c r="C3304" t="str">
        <f t="shared" si="285"/>
        <v>2010</v>
      </c>
      <c r="D3304" t="s">
        <v>24</v>
      </c>
      <c r="E3304" t="str">
        <f t="shared" si="286"/>
        <v>2010C</v>
      </c>
      <c r="F3304" t="s">
        <v>15</v>
      </c>
      <c r="G3304" t="s">
        <v>43</v>
      </c>
      <c r="H3304" t="s">
        <v>17</v>
      </c>
      <c r="I3304" t="s">
        <v>25</v>
      </c>
      <c r="J3304" t="str">
        <f t="shared" si="288"/>
        <v>ENG</v>
      </c>
      <c r="L3304">
        <v>2013</v>
      </c>
      <c r="M3304">
        <f t="shared" si="289"/>
        <v>3</v>
      </c>
      <c r="N3304" t="str">
        <f t="shared" si="287"/>
        <v>F</v>
      </c>
      <c r="P3304" t="s">
        <v>19</v>
      </c>
      <c r="W3304">
        <v>11.5</v>
      </c>
      <c r="X3304">
        <v>7.5</v>
      </c>
      <c r="Y3304">
        <v>6</v>
      </c>
    </row>
    <row r="3305" spans="1:25" x14ac:dyDescent="0.2">
      <c r="A3305">
        <v>1091060</v>
      </c>
      <c r="B3305" t="s">
        <v>95</v>
      </c>
      <c r="C3305" t="str">
        <f t="shared" si="285"/>
        <v>2009</v>
      </c>
      <c r="D3305" t="s">
        <v>14</v>
      </c>
      <c r="E3305" t="str">
        <f t="shared" si="286"/>
        <v>2009A</v>
      </c>
      <c r="F3305" t="s">
        <v>15</v>
      </c>
      <c r="G3305" t="s">
        <v>43</v>
      </c>
      <c r="H3305" t="s">
        <v>20</v>
      </c>
      <c r="I3305" t="s">
        <v>23</v>
      </c>
      <c r="J3305" t="str">
        <f t="shared" si="288"/>
        <v>ENG</v>
      </c>
      <c r="L3305">
        <v>2012</v>
      </c>
      <c r="M3305">
        <f t="shared" si="289"/>
        <v>3</v>
      </c>
      <c r="N3305" t="str">
        <f t="shared" si="287"/>
        <v>F</v>
      </c>
      <c r="P3305" t="s">
        <v>19</v>
      </c>
      <c r="Q3305" t="s">
        <v>118</v>
      </c>
      <c r="R3305" t="s">
        <v>17</v>
      </c>
    </row>
    <row r="3306" spans="1:25" x14ac:dyDescent="0.2">
      <c r="A3306">
        <v>1091060</v>
      </c>
      <c r="B3306" t="s">
        <v>95</v>
      </c>
      <c r="C3306" t="str">
        <f t="shared" si="285"/>
        <v>2009</v>
      </c>
      <c r="D3306" t="s">
        <v>20</v>
      </c>
      <c r="E3306" t="str">
        <f t="shared" si="286"/>
        <v>2009B</v>
      </c>
      <c r="F3306" t="s">
        <v>15</v>
      </c>
      <c r="G3306" t="s">
        <v>56</v>
      </c>
      <c r="H3306" t="s">
        <v>20</v>
      </c>
      <c r="I3306" t="s">
        <v>23</v>
      </c>
      <c r="J3306" t="str">
        <f t="shared" si="288"/>
        <v>ENG</v>
      </c>
      <c r="L3306">
        <v>2012</v>
      </c>
      <c r="M3306">
        <f t="shared" si="289"/>
        <v>3</v>
      </c>
      <c r="N3306" t="str">
        <f t="shared" si="287"/>
        <v>F</v>
      </c>
      <c r="P3306" t="s">
        <v>19</v>
      </c>
      <c r="Q3306" t="s">
        <v>121</v>
      </c>
      <c r="R3306" t="s">
        <v>20</v>
      </c>
    </row>
    <row r="3307" spans="1:25" x14ac:dyDescent="0.2">
      <c r="A3307">
        <v>1091086</v>
      </c>
      <c r="B3307" t="s">
        <v>110</v>
      </c>
      <c r="C3307" t="str">
        <f t="shared" si="285"/>
        <v>2011</v>
      </c>
      <c r="D3307" t="s">
        <v>24</v>
      </c>
      <c r="E3307" t="str">
        <f t="shared" si="286"/>
        <v>2011C</v>
      </c>
      <c r="F3307" t="s">
        <v>15</v>
      </c>
      <c r="G3307" t="s">
        <v>52</v>
      </c>
      <c r="H3307" t="s">
        <v>20</v>
      </c>
      <c r="I3307" t="s">
        <v>33</v>
      </c>
      <c r="J3307" t="str">
        <f t="shared" si="288"/>
        <v>ENG</v>
      </c>
      <c r="L3307">
        <v>2013</v>
      </c>
      <c r="M3307">
        <f t="shared" si="289"/>
        <v>2</v>
      </c>
      <c r="N3307" t="str">
        <f t="shared" si="287"/>
        <v>U</v>
      </c>
      <c r="P3307" t="s">
        <v>19</v>
      </c>
      <c r="W3307">
        <v>16</v>
      </c>
      <c r="X3307">
        <v>6</v>
      </c>
      <c r="Y3307">
        <v>8</v>
      </c>
    </row>
    <row r="3308" spans="1:25" x14ac:dyDescent="0.2">
      <c r="A3308">
        <v>1091086</v>
      </c>
      <c r="B3308" t="s">
        <v>103</v>
      </c>
      <c r="C3308" t="str">
        <f t="shared" si="285"/>
        <v>2010</v>
      </c>
      <c r="D3308" t="s">
        <v>14</v>
      </c>
      <c r="E3308" t="str">
        <f t="shared" si="286"/>
        <v>2010A</v>
      </c>
      <c r="F3308" t="s">
        <v>15</v>
      </c>
      <c r="G3308" t="s">
        <v>16</v>
      </c>
      <c r="H3308" t="s">
        <v>20</v>
      </c>
      <c r="I3308" t="s">
        <v>33</v>
      </c>
      <c r="J3308" t="str">
        <f t="shared" si="288"/>
        <v>ENG</v>
      </c>
      <c r="L3308">
        <v>2013</v>
      </c>
      <c r="M3308">
        <f t="shared" si="289"/>
        <v>3</v>
      </c>
      <c r="N3308" t="str">
        <f t="shared" si="287"/>
        <v>F</v>
      </c>
      <c r="P3308" t="s">
        <v>19</v>
      </c>
      <c r="Q3308" t="s">
        <v>116</v>
      </c>
      <c r="R3308" t="s">
        <v>20</v>
      </c>
      <c r="W3308">
        <v>16</v>
      </c>
      <c r="X3308">
        <v>6</v>
      </c>
      <c r="Y3308">
        <v>8</v>
      </c>
    </row>
    <row r="3309" spans="1:25" x14ac:dyDescent="0.2">
      <c r="A3309">
        <v>1091086</v>
      </c>
      <c r="B3309" t="s">
        <v>103</v>
      </c>
      <c r="C3309" t="str">
        <f t="shared" si="285"/>
        <v>2010</v>
      </c>
      <c r="D3309" t="s">
        <v>20</v>
      </c>
      <c r="E3309" t="str">
        <f t="shared" si="286"/>
        <v>2010B</v>
      </c>
      <c r="F3309" t="s">
        <v>15</v>
      </c>
      <c r="G3309" t="s">
        <v>64</v>
      </c>
      <c r="H3309" t="s">
        <v>20</v>
      </c>
      <c r="I3309" t="s">
        <v>33</v>
      </c>
      <c r="J3309" t="str">
        <f t="shared" si="288"/>
        <v>ENG</v>
      </c>
      <c r="L3309">
        <v>2013</v>
      </c>
      <c r="M3309">
        <f t="shared" si="289"/>
        <v>3</v>
      </c>
      <c r="N3309" t="str">
        <f t="shared" si="287"/>
        <v>F</v>
      </c>
      <c r="P3309" t="s">
        <v>19</v>
      </c>
      <c r="Q3309" t="s">
        <v>123</v>
      </c>
      <c r="R3309" t="s">
        <v>14</v>
      </c>
      <c r="W3309">
        <v>16</v>
      </c>
      <c r="X3309">
        <v>6</v>
      </c>
      <c r="Y3309">
        <v>8</v>
      </c>
    </row>
    <row r="3310" spans="1:25" x14ac:dyDescent="0.2">
      <c r="A3310">
        <v>1091106</v>
      </c>
      <c r="B3310" t="s">
        <v>108</v>
      </c>
      <c r="C3310" t="str">
        <f t="shared" si="285"/>
        <v>2011</v>
      </c>
      <c r="D3310" t="s">
        <v>14</v>
      </c>
      <c r="E3310" t="str">
        <f t="shared" si="286"/>
        <v>2011A</v>
      </c>
      <c r="F3310" t="s">
        <v>15</v>
      </c>
      <c r="G3310" t="s">
        <v>40</v>
      </c>
      <c r="H3310" t="s">
        <v>14</v>
      </c>
      <c r="I3310" t="s">
        <v>15</v>
      </c>
      <c r="J3310" t="str">
        <f t="shared" si="288"/>
        <v>SCI</v>
      </c>
      <c r="K3310" t="s">
        <v>34</v>
      </c>
      <c r="L3310">
        <v>2012</v>
      </c>
      <c r="M3310">
        <f t="shared" si="289"/>
        <v>1</v>
      </c>
      <c r="N3310" t="str">
        <f t="shared" si="287"/>
        <v>U</v>
      </c>
      <c r="O3310" s="1">
        <v>40677</v>
      </c>
      <c r="P3310" t="s">
        <v>19</v>
      </c>
    </row>
    <row r="3311" spans="1:25" x14ac:dyDescent="0.2">
      <c r="A3311">
        <v>1091106</v>
      </c>
      <c r="B3311" t="s">
        <v>103</v>
      </c>
      <c r="C3311" t="str">
        <f t="shared" si="285"/>
        <v>2010</v>
      </c>
      <c r="D3311" t="s">
        <v>20</v>
      </c>
      <c r="E3311" t="str">
        <f t="shared" si="286"/>
        <v>2010B</v>
      </c>
      <c r="F3311" t="s">
        <v>15</v>
      </c>
      <c r="G3311" t="s">
        <v>61</v>
      </c>
      <c r="H3311" t="s">
        <v>14</v>
      </c>
      <c r="I3311" t="s">
        <v>15</v>
      </c>
      <c r="J3311" t="str">
        <f t="shared" si="288"/>
        <v>SCI</v>
      </c>
      <c r="K3311" t="s">
        <v>34</v>
      </c>
      <c r="L3311">
        <v>2012</v>
      </c>
      <c r="M3311">
        <f t="shared" si="289"/>
        <v>2</v>
      </c>
      <c r="N3311" t="str">
        <f t="shared" si="287"/>
        <v>U</v>
      </c>
      <c r="O3311" s="1">
        <v>40677</v>
      </c>
      <c r="P3311" t="s">
        <v>19</v>
      </c>
    </row>
    <row r="3312" spans="1:25" x14ac:dyDescent="0.2">
      <c r="A3312">
        <v>1091106</v>
      </c>
      <c r="B3312" t="s">
        <v>103</v>
      </c>
      <c r="C3312" t="str">
        <f t="shared" si="285"/>
        <v>2010</v>
      </c>
      <c r="D3312" t="s">
        <v>20</v>
      </c>
      <c r="E3312" t="str">
        <f t="shared" si="286"/>
        <v>2010B</v>
      </c>
      <c r="F3312" t="s">
        <v>15</v>
      </c>
      <c r="G3312" t="s">
        <v>60</v>
      </c>
      <c r="H3312" t="s">
        <v>14</v>
      </c>
      <c r="I3312" t="s">
        <v>15</v>
      </c>
      <c r="J3312" t="str">
        <f t="shared" si="288"/>
        <v>SCI</v>
      </c>
      <c r="K3312" t="s">
        <v>34</v>
      </c>
      <c r="L3312">
        <v>2012</v>
      </c>
      <c r="M3312">
        <f t="shared" si="289"/>
        <v>2</v>
      </c>
      <c r="N3312" t="str">
        <f t="shared" si="287"/>
        <v>U</v>
      </c>
      <c r="O3312" s="1">
        <v>40677</v>
      </c>
      <c r="P3312" t="s">
        <v>19</v>
      </c>
    </row>
    <row r="3313" spans="1:25" x14ac:dyDescent="0.2">
      <c r="A3313">
        <v>1091106</v>
      </c>
      <c r="B3313" t="s">
        <v>103</v>
      </c>
      <c r="C3313" t="str">
        <f t="shared" si="285"/>
        <v>2010</v>
      </c>
      <c r="D3313" t="s">
        <v>20</v>
      </c>
      <c r="E3313" t="str">
        <f t="shared" si="286"/>
        <v>2010B</v>
      </c>
      <c r="F3313" t="s">
        <v>15</v>
      </c>
      <c r="G3313" t="s">
        <v>86</v>
      </c>
      <c r="H3313" t="s">
        <v>14</v>
      </c>
      <c r="I3313" t="s">
        <v>15</v>
      </c>
      <c r="J3313" t="str">
        <f t="shared" si="288"/>
        <v>SCI</v>
      </c>
      <c r="K3313" t="s">
        <v>34</v>
      </c>
      <c r="L3313">
        <v>2012</v>
      </c>
      <c r="M3313">
        <f t="shared" si="289"/>
        <v>2</v>
      </c>
      <c r="N3313" t="str">
        <f t="shared" si="287"/>
        <v>U</v>
      </c>
      <c r="O3313" s="1">
        <v>40677</v>
      </c>
      <c r="P3313" t="s">
        <v>19</v>
      </c>
    </row>
    <row r="3314" spans="1:25" x14ac:dyDescent="0.2">
      <c r="A3314">
        <v>1091106</v>
      </c>
      <c r="B3314" t="s">
        <v>104</v>
      </c>
      <c r="C3314" t="str">
        <f t="shared" si="285"/>
        <v>2010</v>
      </c>
      <c r="D3314" t="s">
        <v>57</v>
      </c>
      <c r="E3314" t="str">
        <f t="shared" si="286"/>
        <v>2010D</v>
      </c>
      <c r="F3314" t="s">
        <v>15</v>
      </c>
      <c r="G3314" t="s">
        <v>87</v>
      </c>
      <c r="H3314" t="s">
        <v>14</v>
      </c>
      <c r="I3314" t="s">
        <v>15</v>
      </c>
      <c r="J3314" t="str">
        <f t="shared" si="288"/>
        <v>SCI</v>
      </c>
      <c r="K3314" t="s">
        <v>34</v>
      </c>
      <c r="L3314">
        <v>2012</v>
      </c>
      <c r="M3314">
        <f t="shared" si="289"/>
        <v>2</v>
      </c>
      <c r="N3314" t="str">
        <f t="shared" si="287"/>
        <v>U</v>
      </c>
      <c r="O3314" s="1">
        <v>40677</v>
      </c>
      <c r="P3314" t="s">
        <v>19</v>
      </c>
    </row>
    <row r="3315" spans="1:25" x14ac:dyDescent="0.2">
      <c r="A3315">
        <v>1091106</v>
      </c>
      <c r="B3315" t="s">
        <v>95</v>
      </c>
      <c r="C3315" t="str">
        <f t="shared" si="285"/>
        <v>2009</v>
      </c>
      <c r="D3315" t="s">
        <v>14</v>
      </c>
      <c r="E3315" t="str">
        <f t="shared" si="286"/>
        <v>2009A</v>
      </c>
      <c r="F3315" t="s">
        <v>15</v>
      </c>
      <c r="G3315" t="s">
        <v>36</v>
      </c>
      <c r="H3315" t="s">
        <v>14</v>
      </c>
      <c r="I3315" t="s">
        <v>15</v>
      </c>
      <c r="J3315" t="str">
        <f t="shared" si="288"/>
        <v>SCI</v>
      </c>
      <c r="L3315">
        <v>2012</v>
      </c>
      <c r="M3315">
        <f t="shared" si="289"/>
        <v>3</v>
      </c>
      <c r="N3315" t="str">
        <f t="shared" si="287"/>
        <v>F</v>
      </c>
      <c r="O3315" s="1">
        <v>40677</v>
      </c>
      <c r="P3315" t="s">
        <v>19</v>
      </c>
      <c r="Q3315" t="s">
        <v>125</v>
      </c>
      <c r="R3315" t="s">
        <v>14</v>
      </c>
    </row>
    <row r="3316" spans="1:25" x14ac:dyDescent="0.2">
      <c r="A3316">
        <v>1091106</v>
      </c>
      <c r="B3316" t="s">
        <v>95</v>
      </c>
      <c r="C3316" t="str">
        <f t="shared" si="285"/>
        <v>2009</v>
      </c>
      <c r="D3316" t="s">
        <v>20</v>
      </c>
      <c r="E3316" t="str">
        <f t="shared" si="286"/>
        <v>2009B</v>
      </c>
      <c r="F3316" t="s">
        <v>15</v>
      </c>
      <c r="G3316" t="s">
        <v>59</v>
      </c>
      <c r="H3316" t="s">
        <v>14</v>
      </c>
      <c r="I3316" t="s">
        <v>15</v>
      </c>
      <c r="J3316" t="str">
        <f t="shared" si="288"/>
        <v>SCI</v>
      </c>
      <c r="L3316">
        <v>2012</v>
      </c>
      <c r="M3316">
        <f t="shared" si="289"/>
        <v>3</v>
      </c>
      <c r="N3316" t="str">
        <f t="shared" si="287"/>
        <v>F</v>
      </c>
      <c r="O3316" s="1">
        <v>40677</v>
      </c>
      <c r="P3316" t="s">
        <v>19</v>
      </c>
      <c r="Q3316" t="s">
        <v>122</v>
      </c>
      <c r="R3316" t="s">
        <v>14</v>
      </c>
    </row>
    <row r="3317" spans="1:25" x14ac:dyDescent="0.2">
      <c r="A3317">
        <v>1091106</v>
      </c>
      <c r="B3317" t="s">
        <v>99</v>
      </c>
      <c r="C3317" t="str">
        <f t="shared" si="285"/>
        <v>2009</v>
      </c>
      <c r="D3317" t="s">
        <v>24</v>
      </c>
      <c r="E3317" t="str">
        <f t="shared" si="286"/>
        <v>2009C</v>
      </c>
      <c r="F3317" t="s">
        <v>15</v>
      </c>
      <c r="G3317" t="s">
        <v>52</v>
      </c>
      <c r="H3317" t="s">
        <v>14</v>
      </c>
      <c r="I3317" t="s">
        <v>15</v>
      </c>
      <c r="J3317" t="str">
        <f t="shared" si="288"/>
        <v>SCI</v>
      </c>
      <c r="K3317" t="s">
        <v>34</v>
      </c>
      <c r="L3317">
        <v>2012</v>
      </c>
      <c r="M3317">
        <f t="shared" si="289"/>
        <v>3</v>
      </c>
      <c r="N3317" t="str">
        <f t="shared" si="287"/>
        <v>F</v>
      </c>
      <c r="O3317" s="1">
        <v>40677</v>
      </c>
      <c r="P3317" t="s">
        <v>19</v>
      </c>
      <c r="Q3317" t="s">
        <v>120</v>
      </c>
      <c r="R3317" t="s">
        <v>14</v>
      </c>
      <c r="S3317" t="s">
        <v>137</v>
      </c>
      <c r="T3317" t="s">
        <v>14</v>
      </c>
    </row>
    <row r="3318" spans="1:25" x14ac:dyDescent="0.2">
      <c r="A3318">
        <v>1091106</v>
      </c>
      <c r="B3318" t="s">
        <v>99</v>
      </c>
      <c r="C3318" t="str">
        <f t="shared" si="285"/>
        <v>2009</v>
      </c>
      <c r="D3318" t="s">
        <v>57</v>
      </c>
      <c r="E3318" t="str">
        <f t="shared" si="286"/>
        <v>2009D</v>
      </c>
      <c r="F3318" t="s">
        <v>15</v>
      </c>
      <c r="G3318" t="s">
        <v>77</v>
      </c>
      <c r="H3318" t="s">
        <v>14</v>
      </c>
      <c r="I3318" t="s">
        <v>15</v>
      </c>
      <c r="J3318" t="str">
        <f t="shared" si="288"/>
        <v>SCI</v>
      </c>
      <c r="K3318" t="s">
        <v>34</v>
      </c>
      <c r="L3318">
        <v>2012</v>
      </c>
      <c r="M3318">
        <f t="shared" si="289"/>
        <v>3</v>
      </c>
      <c r="N3318" t="str">
        <f t="shared" si="287"/>
        <v>F</v>
      </c>
      <c r="O3318" s="1">
        <v>40677</v>
      </c>
      <c r="P3318" t="s">
        <v>19</v>
      </c>
    </row>
    <row r="3319" spans="1:25" x14ac:dyDescent="0.2">
      <c r="A3319">
        <v>1091106</v>
      </c>
      <c r="B3319" t="s">
        <v>108</v>
      </c>
      <c r="C3319" t="str">
        <f t="shared" si="285"/>
        <v>2011</v>
      </c>
      <c r="D3319" t="s">
        <v>12</v>
      </c>
      <c r="E3319" t="str">
        <f t="shared" si="286"/>
        <v>20111</v>
      </c>
      <c r="F3319" t="s">
        <v>15</v>
      </c>
      <c r="G3319" t="s">
        <v>90</v>
      </c>
      <c r="H3319" t="s">
        <v>20</v>
      </c>
      <c r="I3319" t="s">
        <v>15</v>
      </c>
      <c r="J3319" t="str">
        <f t="shared" si="288"/>
        <v>SCI</v>
      </c>
      <c r="K3319" t="s">
        <v>34</v>
      </c>
      <c r="L3319">
        <v>2012</v>
      </c>
      <c r="M3319">
        <f t="shared" si="289"/>
        <v>1</v>
      </c>
      <c r="N3319" t="str">
        <f t="shared" si="287"/>
        <v>U</v>
      </c>
      <c r="O3319" s="1">
        <v>40677</v>
      </c>
      <c r="P3319" t="s">
        <v>19</v>
      </c>
    </row>
    <row r="3320" spans="1:25" x14ac:dyDescent="0.2">
      <c r="A3320">
        <v>1091106</v>
      </c>
      <c r="B3320" t="s">
        <v>104</v>
      </c>
      <c r="C3320" t="str">
        <f t="shared" si="285"/>
        <v>2010</v>
      </c>
      <c r="D3320" t="s">
        <v>24</v>
      </c>
      <c r="E3320" t="str">
        <f t="shared" si="286"/>
        <v>2010C</v>
      </c>
      <c r="F3320" t="s">
        <v>15</v>
      </c>
      <c r="G3320" t="s">
        <v>67</v>
      </c>
      <c r="H3320" t="s">
        <v>20</v>
      </c>
      <c r="I3320" t="s">
        <v>15</v>
      </c>
      <c r="J3320" t="str">
        <f t="shared" si="288"/>
        <v>SCI</v>
      </c>
      <c r="K3320" t="s">
        <v>34</v>
      </c>
      <c r="L3320">
        <v>2012</v>
      </c>
      <c r="M3320">
        <f t="shared" si="289"/>
        <v>2</v>
      </c>
      <c r="N3320" t="str">
        <f t="shared" si="287"/>
        <v>U</v>
      </c>
      <c r="O3320" s="1">
        <v>40677</v>
      </c>
      <c r="P3320" t="s">
        <v>19</v>
      </c>
      <c r="Q3320" t="s">
        <v>131</v>
      </c>
      <c r="R3320" t="s">
        <v>14</v>
      </c>
    </row>
    <row r="3321" spans="1:25" x14ac:dyDescent="0.2">
      <c r="A3321">
        <v>1091106</v>
      </c>
      <c r="B3321" t="s">
        <v>104</v>
      </c>
      <c r="C3321" t="str">
        <f t="shared" si="285"/>
        <v>2010</v>
      </c>
      <c r="D3321" t="s">
        <v>57</v>
      </c>
      <c r="E3321" t="str">
        <f t="shared" si="286"/>
        <v>2010D</v>
      </c>
      <c r="F3321" t="s">
        <v>15</v>
      </c>
      <c r="G3321" t="s">
        <v>93</v>
      </c>
      <c r="H3321" t="s">
        <v>20</v>
      </c>
      <c r="I3321" t="s">
        <v>15</v>
      </c>
      <c r="J3321" t="str">
        <f t="shared" si="288"/>
        <v>SCI</v>
      </c>
      <c r="K3321" t="s">
        <v>34</v>
      </c>
      <c r="L3321">
        <v>2012</v>
      </c>
      <c r="M3321">
        <f t="shared" si="289"/>
        <v>2</v>
      </c>
      <c r="N3321" t="str">
        <f t="shared" si="287"/>
        <v>U</v>
      </c>
      <c r="O3321" s="1">
        <v>40677</v>
      </c>
      <c r="P3321" t="s">
        <v>19</v>
      </c>
    </row>
    <row r="3322" spans="1:25" x14ac:dyDescent="0.2">
      <c r="A3322">
        <v>1091106</v>
      </c>
      <c r="B3322" t="s">
        <v>110</v>
      </c>
      <c r="C3322" t="str">
        <f t="shared" si="285"/>
        <v>2011</v>
      </c>
      <c r="D3322" t="s">
        <v>57</v>
      </c>
      <c r="E3322" t="str">
        <f t="shared" si="286"/>
        <v>2011D</v>
      </c>
      <c r="F3322" t="s">
        <v>15</v>
      </c>
      <c r="G3322" t="s">
        <v>76</v>
      </c>
      <c r="H3322" t="s">
        <v>17</v>
      </c>
      <c r="I3322" t="s">
        <v>15</v>
      </c>
      <c r="J3322" t="str">
        <f t="shared" si="288"/>
        <v>SCI</v>
      </c>
      <c r="L3322">
        <v>2012</v>
      </c>
      <c r="M3322">
        <f t="shared" si="289"/>
        <v>1</v>
      </c>
      <c r="N3322" t="str">
        <f t="shared" si="287"/>
        <v>U</v>
      </c>
      <c r="O3322" s="1">
        <v>40677</v>
      </c>
      <c r="P3322" t="s">
        <v>19</v>
      </c>
    </row>
    <row r="3323" spans="1:25" x14ac:dyDescent="0.2">
      <c r="A3323">
        <v>1091144</v>
      </c>
      <c r="B3323" t="s">
        <v>103</v>
      </c>
      <c r="C3323" t="str">
        <f t="shared" si="285"/>
        <v>2010</v>
      </c>
      <c r="D3323" t="s">
        <v>20</v>
      </c>
      <c r="E3323" t="str">
        <f t="shared" si="286"/>
        <v>2010B</v>
      </c>
      <c r="F3323" t="s">
        <v>15</v>
      </c>
      <c r="G3323" t="s">
        <v>64</v>
      </c>
      <c r="H3323" t="s">
        <v>14</v>
      </c>
      <c r="I3323" t="s">
        <v>22</v>
      </c>
      <c r="J3323" t="str">
        <f t="shared" si="288"/>
        <v>ENG</v>
      </c>
      <c r="L3323">
        <v>2013</v>
      </c>
      <c r="M3323">
        <f t="shared" si="289"/>
        <v>3</v>
      </c>
      <c r="N3323" t="str">
        <f t="shared" si="287"/>
        <v>F</v>
      </c>
      <c r="P3323" t="s">
        <v>19</v>
      </c>
      <c r="Q3323" t="s">
        <v>123</v>
      </c>
      <c r="R3323" t="s">
        <v>14</v>
      </c>
      <c r="W3323">
        <v>16</v>
      </c>
      <c r="X3323">
        <v>8</v>
      </c>
      <c r="Y3323">
        <v>9</v>
      </c>
    </row>
    <row r="3324" spans="1:25" x14ac:dyDescent="0.2">
      <c r="A3324">
        <v>1091304</v>
      </c>
      <c r="B3324" t="s">
        <v>99</v>
      </c>
      <c r="C3324" t="str">
        <f t="shared" si="285"/>
        <v>2009</v>
      </c>
      <c r="D3324" t="s">
        <v>24</v>
      </c>
      <c r="E3324" t="str">
        <f t="shared" si="286"/>
        <v>2009C</v>
      </c>
      <c r="F3324" t="s">
        <v>15</v>
      </c>
      <c r="G3324" t="s">
        <v>43</v>
      </c>
      <c r="H3324" t="s">
        <v>14</v>
      </c>
      <c r="I3324" t="s">
        <v>41</v>
      </c>
      <c r="J3324" t="str">
        <f t="shared" si="288"/>
        <v>ENG</v>
      </c>
      <c r="L3324">
        <v>2012</v>
      </c>
      <c r="M3324">
        <f t="shared" si="289"/>
        <v>3</v>
      </c>
      <c r="N3324" t="str">
        <f t="shared" si="287"/>
        <v>F</v>
      </c>
      <c r="P3324" t="s">
        <v>19</v>
      </c>
      <c r="Q3324" t="s">
        <v>116</v>
      </c>
      <c r="R3324" t="s">
        <v>14</v>
      </c>
    </row>
    <row r="3325" spans="1:25" x14ac:dyDescent="0.2">
      <c r="A3325">
        <v>1091304</v>
      </c>
      <c r="B3325" t="s">
        <v>99</v>
      </c>
      <c r="C3325" t="str">
        <f t="shared" si="285"/>
        <v>2009</v>
      </c>
      <c r="D3325" t="s">
        <v>57</v>
      </c>
      <c r="E3325" t="str">
        <f t="shared" si="286"/>
        <v>2009D</v>
      </c>
      <c r="F3325" t="s">
        <v>15</v>
      </c>
      <c r="G3325" t="s">
        <v>56</v>
      </c>
      <c r="H3325" t="s">
        <v>14</v>
      </c>
      <c r="I3325" t="s">
        <v>41</v>
      </c>
      <c r="J3325" t="str">
        <f t="shared" si="288"/>
        <v>ENG</v>
      </c>
      <c r="L3325">
        <v>2012</v>
      </c>
      <c r="M3325">
        <f t="shared" si="289"/>
        <v>3</v>
      </c>
      <c r="N3325" t="str">
        <f t="shared" si="287"/>
        <v>F</v>
      </c>
      <c r="P3325" t="s">
        <v>19</v>
      </c>
      <c r="Q3325" t="s">
        <v>123</v>
      </c>
      <c r="R3325" t="s">
        <v>20</v>
      </c>
    </row>
    <row r="3326" spans="1:25" x14ac:dyDescent="0.2">
      <c r="A3326">
        <v>1091568</v>
      </c>
      <c r="B3326" t="s">
        <v>95</v>
      </c>
      <c r="C3326" t="str">
        <f t="shared" si="285"/>
        <v>2009</v>
      </c>
      <c r="D3326" t="s">
        <v>14</v>
      </c>
      <c r="E3326" t="str">
        <f t="shared" si="286"/>
        <v>2009A</v>
      </c>
      <c r="F3326" t="s">
        <v>15</v>
      </c>
      <c r="G3326" t="s">
        <v>43</v>
      </c>
      <c r="H3326" t="s">
        <v>14</v>
      </c>
      <c r="I3326" t="s">
        <v>22</v>
      </c>
      <c r="J3326" t="str">
        <f t="shared" si="288"/>
        <v>ENG</v>
      </c>
      <c r="L3326">
        <v>2012</v>
      </c>
      <c r="M3326">
        <f t="shared" si="289"/>
        <v>3</v>
      </c>
      <c r="N3326" t="str">
        <f t="shared" si="287"/>
        <v>F</v>
      </c>
      <c r="P3326" t="s">
        <v>19</v>
      </c>
      <c r="Q3326" t="s">
        <v>118</v>
      </c>
      <c r="R3326" t="s">
        <v>14</v>
      </c>
    </row>
    <row r="3327" spans="1:25" x14ac:dyDescent="0.2">
      <c r="A3327">
        <v>1091568</v>
      </c>
      <c r="B3327" t="s">
        <v>95</v>
      </c>
      <c r="C3327" t="str">
        <f t="shared" si="285"/>
        <v>2009</v>
      </c>
      <c r="D3327" t="s">
        <v>20</v>
      </c>
      <c r="E3327" t="str">
        <f t="shared" si="286"/>
        <v>2009B</v>
      </c>
      <c r="F3327" t="s">
        <v>15</v>
      </c>
      <c r="G3327" t="s">
        <v>56</v>
      </c>
      <c r="H3327" t="s">
        <v>14</v>
      </c>
      <c r="I3327" t="s">
        <v>22</v>
      </c>
      <c r="J3327" t="str">
        <f t="shared" si="288"/>
        <v>ENG</v>
      </c>
      <c r="L3327">
        <v>2012</v>
      </c>
      <c r="M3327">
        <f t="shared" si="289"/>
        <v>3</v>
      </c>
      <c r="N3327" t="str">
        <f t="shared" si="287"/>
        <v>F</v>
      </c>
      <c r="P3327" t="s">
        <v>19</v>
      </c>
      <c r="Q3327" t="s">
        <v>121</v>
      </c>
      <c r="R3327" t="s">
        <v>14</v>
      </c>
    </row>
    <row r="3328" spans="1:25" x14ac:dyDescent="0.2">
      <c r="A3328">
        <v>1091572</v>
      </c>
      <c r="B3328" t="s">
        <v>99</v>
      </c>
      <c r="C3328" t="str">
        <f t="shared" si="285"/>
        <v>2009</v>
      </c>
      <c r="D3328" t="s">
        <v>24</v>
      </c>
      <c r="E3328" t="str">
        <f t="shared" si="286"/>
        <v>2009C</v>
      </c>
      <c r="F3328" t="s">
        <v>15</v>
      </c>
      <c r="G3328" t="s">
        <v>43</v>
      </c>
      <c r="H3328" t="s">
        <v>24</v>
      </c>
      <c r="I3328" t="s">
        <v>25</v>
      </c>
      <c r="J3328" t="str">
        <f t="shared" si="288"/>
        <v>ENG</v>
      </c>
      <c r="L3328">
        <v>2012</v>
      </c>
      <c r="M3328">
        <f t="shared" si="289"/>
        <v>3</v>
      </c>
      <c r="N3328" t="str">
        <f t="shared" si="287"/>
        <v>F</v>
      </c>
      <c r="P3328" t="s">
        <v>19</v>
      </c>
      <c r="Q3328" t="s">
        <v>116</v>
      </c>
      <c r="R3328" t="s">
        <v>24</v>
      </c>
    </row>
    <row r="3329" spans="1:18" x14ac:dyDescent="0.2">
      <c r="A3329">
        <v>1091572</v>
      </c>
      <c r="B3329" t="s">
        <v>99</v>
      </c>
      <c r="C3329" t="str">
        <f t="shared" si="285"/>
        <v>2009</v>
      </c>
      <c r="D3329" t="s">
        <v>57</v>
      </c>
      <c r="E3329" t="str">
        <f t="shared" si="286"/>
        <v>2009D</v>
      </c>
      <c r="F3329" t="s">
        <v>15</v>
      </c>
      <c r="G3329" t="s">
        <v>56</v>
      </c>
      <c r="H3329" t="s">
        <v>24</v>
      </c>
      <c r="I3329" t="s">
        <v>25</v>
      </c>
      <c r="J3329" t="str">
        <f t="shared" si="288"/>
        <v>ENG</v>
      </c>
      <c r="L3329">
        <v>2012</v>
      </c>
      <c r="M3329">
        <f t="shared" si="289"/>
        <v>3</v>
      </c>
      <c r="N3329" t="str">
        <f t="shared" si="287"/>
        <v>F</v>
      </c>
      <c r="P3329" t="s">
        <v>19</v>
      </c>
      <c r="Q3329" t="s">
        <v>123</v>
      </c>
      <c r="R3329" t="s">
        <v>20</v>
      </c>
    </row>
    <row r="3330" spans="1:18" x14ac:dyDescent="0.2">
      <c r="A3330">
        <v>1091572</v>
      </c>
      <c r="B3330" t="s">
        <v>95</v>
      </c>
      <c r="C3330" t="str">
        <f t="shared" ref="C3330:C3393" si="290">LEFT(B3330,4)</f>
        <v>2009</v>
      </c>
      <c r="D3330" t="s">
        <v>14</v>
      </c>
      <c r="E3330" t="str">
        <f t="shared" ref="E3330:E3393" si="291">CONCATENATE(C3330,D3330)</f>
        <v>2009A</v>
      </c>
      <c r="F3330" t="s">
        <v>15</v>
      </c>
      <c r="G3330" t="s">
        <v>43</v>
      </c>
      <c r="H3330" t="s">
        <v>17</v>
      </c>
      <c r="I3330" t="s">
        <v>42</v>
      </c>
      <c r="J3330" t="str">
        <f t="shared" si="288"/>
        <v>SCI</v>
      </c>
      <c r="L3330">
        <v>2012</v>
      </c>
      <c r="M3330">
        <f t="shared" si="289"/>
        <v>3</v>
      </c>
      <c r="N3330" t="str">
        <f t="shared" ref="N3330:N3393" si="292">IF(OR(M3330&lt;3,M3330="TR"),"U","F")</f>
        <v>F</v>
      </c>
      <c r="P3330" t="s">
        <v>19</v>
      </c>
      <c r="Q3330" t="s">
        <v>118</v>
      </c>
      <c r="R3330" t="s">
        <v>24</v>
      </c>
    </row>
    <row r="3331" spans="1:18" x14ac:dyDescent="0.2">
      <c r="A3331">
        <v>1091626</v>
      </c>
      <c r="B3331" t="s">
        <v>99</v>
      </c>
      <c r="C3331" t="str">
        <f t="shared" si="290"/>
        <v>2009</v>
      </c>
      <c r="D3331" t="s">
        <v>24</v>
      </c>
      <c r="E3331" t="str">
        <f t="shared" si="291"/>
        <v>2009C</v>
      </c>
      <c r="F3331" t="s">
        <v>15</v>
      </c>
      <c r="G3331" t="s">
        <v>43</v>
      </c>
      <c r="H3331" t="s">
        <v>24</v>
      </c>
      <c r="I3331" t="s">
        <v>32</v>
      </c>
      <c r="J3331" t="str">
        <f t="shared" ref="J3331:J3394" si="293">IF(OR(I3331="AE",I3331="BE",I3331="CE",I3331="CM",I3331="ED",I3331="ECE",I3331="EVE",I3331="EV",I3331="FPE",I3331="IE",I3331="MFE",I3331="ME",I3331="MGE",I3331="MTE",I3331="PHE",I3331="RB",I3331="EE",I3331="RBE"),"ENG",IF(OR(I3331="BBT",I3331="BC",I3331="BIO",I3331="CH",I3331="PH",I3331="PSS",I3331="SC"),"SCI",IF(OR(I3331="MA",I3331="MAC",I3331="SD"),"MAT",IF(OR(I3331="CO",I3331="ID",I3331="ND",I3331="SX"),"OTH",IF(OR(I3331="ECON",I3331="EP",I3331="EC",I3331="ET",I3331="HU",I3331="IN",I3331="LAE",I3331="PWR",I3331="ST",I3331="EVS",I3331="PW"),"HUSS",IF(OR(I3331="CA",I3331="CCN",I3331="CS",I3331="IMGD"),"COMP",IF(OR(I3331="IT",I3331="MG",I3331="MIS"),"BUS","ERROR")))))))</f>
        <v>OTH</v>
      </c>
      <c r="L3331">
        <v>2012</v>
      </c>
      <c r="M3331">
        <f t="shared" si="289"/>
        <v>3</v>
      </c>
      <c r="N3331" t="str">
        <f t="shared" si="292"/>
        <v>F</v>
      </c>
      <c r="P3331" t="s">
        <v>19</v>
      </c>
      <c r="Q3331" t="s">
        <v>121</v>
      </c>
      <c r="R3331" t="s">
        <v>24</v>
      </c>
    </row>
    <row r="3332" spans="1:18" x14ac:dyDescent="0.2">
      <c r="A3332">
        <v>1091626</v>
      </c>
      <c r="B3332" t="s">
        <v>99</v>
      </c>
      <c r="C3332" t="str">
        <f t="shared" si="290"/>
        <v>2009</v>
      </c>
      <c r="D3332" t="s">
        <v>57</v>
      </c>
      <c r="E3332" t="str">
        <f t="shared" si="291"/>
        <v>2009D</v>
      </c>
      <c r="F3332" t="s">
        <v>15</v>
      </c>
      <c r="G3332" t="s">
        <v>56</v>
      </c>
      <c r="H3332" t="s">
        <v>24</v>
      </c>
      <c r="I3332" t="s">
        <v>32</v>
      </c>
      <c r="J3332" t="str">
        <f t="shared" si="293"/>
        <v>OTH</v>
      </c>
      <c r="L3332">
        <v>2012</v>
      </c>
      <c r="M3332">
        <f t="shared" si="289"/>
        <v>3</v>
      </c>
      <c r="N3332" t="str">
        <f t="shared" si="292"/>
        <v>F</v>
      </c>
      <c r="P3332" t="s">
        <v>19</v>
      </c>
      <c r="Q3332" t="s">
        <v>116</v>
      </c>
      <c r="R3332" t="s">
        <v>17</v>
      </c>
    </row>
    <row r="3333" spans="1:18" x14ac:dyDescent="0.2">
      <c r="A3333">
        <v>1091626</v>
      </c>
      <c r="B3333" t="s">
        <v>104</v>
      </c>
      <c r="C3333" t="str">
        <f t="shared" si="290"/>
        <v>2010</v>
      </c>
      <c r="D3333" t="s">
        <v>57</v>
      </c>
      <c r="E3333" t="str">
        <f t="shared" si="291"/>
        <v>2010D</v>
      </c>
      <c r="F3333" t="s">
        <v>15</v>
      </c>
      <c r="G3333" t="s">
        <v>59</v>
      </c>
      <c r="H3333" t="s">
        <v>17</v>
      </c>
      <c r="I3333" t="s">
        <v>32</v>
      </c>
      <c r="J3333" t="str">
        <f t="shared" si="293"/>
        <v>OTH</v>
      </c>
      <c r="L3333">
        <v>2012</v>
      </c>
      <c r="M3333">
        <f t="shared" si="289"/>
        <v>2</v>
      </c>
      <c r="N3333" t="str">
        <f t="shared" si="292"/>
        <v>U</v>
      </c>
      <c r="P3333" t="s">
        <v>19</v>
      </c>
    </row>
    <row r="3334" spans="1:18" x14ac:dyDescent="0.2">
      <c r="A3334">
        <v>1091642</v>
      </c>
      <c r="B3334" t="s">
        <v>95</v>
      </c>
      <c r="C3334" t="str">
        <f t="shared" si="290"/>
        <v>2009</v>
      </c>
      <c r="D3334" t="s">
        <v>20</v>
      </c>
      <c r="E3334" t="str">
        <f t="shared" si="291"/>
        <v>2009B</v>
      </c>
      <c r="F3334" t="s">
        <v>15</v>
      </c>
      <c r="G3334" t="s">
        <v>56</v>
      </c>
      <c r="H3334" t="s">
        <v>14</v>
      </c>
      <c r="I3334" t="s">
        <v>27</v>
      </c>
      <c r="J3334" t="str">
        <f t="shared" si="293"/>
        <v>ENG</v>
      </c>
      <c r="L3334">
        <v>2012</v>
      </c>
      <c r="M3334">
        <f t="shared" si="289"/>
        <v>3</v>
      </c>
      <c r="N3334" t="str">
        <f t="shared" si="292"/>
        <v>F</v>
      </c>
      <c r="P3334" t="s">
        <v>19</v>
      </c>
      <c r="Q3334" t="s">
        <v>121</v>
      </c>
      <c r="R3334" t="s">
        <v>24</v>
      </c>
    </row>
    <row r="3335" spans="1:18" x14ac:dyDescent="0.2">
      <c r="A3335">
        <v>1091642</v>
      </c>
      <c r="B3335" t="s">
        <v>95</v>
      </c>
      <c r="C3335" t="str">
        <f t="shared" si="290"/>
        <v>2009</v>
      </c>
      <c r="D3335" t="s">
        <v>14</v>
      </c>
      <c r="E3335" t="str">
        <f t="shared" si="291"/>
        <v>2009A</v>
      </c>
      <c r="F3335" t="s">
        <v>15</v>
      </c>
      <c r="G3335" t="s">
        <v>43</v>
      </c>
      <c r="H3335" t="s">
        <v>20</v>
      </c>
      <c r="I3335" t="s">
        <v>27</v>
      </c>
      <c r="J3335" t="str">
        <f t="shared" si="293"/>
        <v>ENG</v>
      </c>
      <c r="L3335">
        <v>2012</v>
      </c>
      <c r="M3335">
        <f t="shared" si="289"/>
        <v>3</v>
      </c>
      <c r="N3335" t="str">
        <f t="shared" si="292"/>
        <v>F</v>
      </c>
      <c r="P3335" t="s">
        <v>19</v>
      </c>
      <c r="Q3335" t="s">
        <v>118</v>
      </c>
      <c r="R3335" t="s">
        <v>24</v>
      </c>
    </row>
    <row r="3336" spans="1:18" x14ac:dyDescent="0.2">
      <c r="A3336">
        <v>1091648</v>
      </c>
      <c r="B3336" t="s">
        <v>104</v>
      </c>
      <c r="C3336" t="str">
        <f t="shared" si="290"/>
        <v>2010</v>
      </c>
      <c r="D3336" t="s">
        <v>24</v>
      </c>
      <c r="E3336" t="str">
        <f t="shared" si="291"/>
        <v>2010C</v>
      </c>
      <c r="F3336" t="s">
        <v>15</v>
      </c>
      <c r="G3336" t="s">
        <v>52</v>
      </c>
      <c r="H3336" t="s">
        <v>24</v>
      </c>
      <c r="I3336" t="s">
        <v>33</v>
      </c>
      <c r="J3336" t="str">
        <f t="shared" si="293"/>
        <v>ENG</v>
      </c>
      <c r="L3336">
        <v>2012</v>
      </c>
      <c r="M3336">
        <f t="shared" si="289"/>
        <v>2</v>
      </c>
      <c r="N3336" t="str">
        <f t="shared" si="292"/>
        <v>U</v>
      </c>
      <c r="P3336" t="s">
        <v>19</v>
      </c>
    </row>
    <row r="3337" spans="1:18" x14ac:dyDescent="0.2">
      <c r="A3337">
        <v>1091648</v>
      </c>
      <c r="B3337" t="s">
        <v>99</v>
      </c>
      <c r="C3337" t="str">
        <f t="shared" si="290"/>
        <v>2009</v>
      </c>
      <c r="D3337" t="s">
        <v>24</v>
      </c>
      <c r="E3337" t="str">
        <f t="shared" si="291"/>
        <v>2009C</v>
      </c>
      <c r="F3337" t="s">
        <v>15</v>
      </c>
      <c r="G3337" t="s">
        <v>43</v>
      </c>
      <c r="H3337" t="s">
        <v>24</v>
      </c>
      <c r="I3337" t="s">
        <v>33</v>
      </c>
      <c r="J3337" t="str">
        <f t="shared" si="293"/>
        <v>ENG</v>
      </c>
      <c r="L3337">
        <v>2012</v>
      </c>
      <c r="M3337">
        <f t="shared" si="289"/>
        <v>3</v>
      </c>
      <c r="N3337" t="str">
        <f t="shared" si="292"/>
        <v>F</v>
      </c>
      <c r="P3337" t="s">
        <v>19</v>
      </c>
      <c r="Q3337" t="s">
        <v>116</v>
      </c>
      <c r="R3337" t="s">
        <v>17</v>
      </c>
    </row>
    <row r="3338" spans="1:18" x14ac:dyDescent="0.2">
      <c r="A3338">
        <v>1091648</v>
      </c>
      <c r="B3338" t="s">
        <v>99</v>
      </c>
      <c r="C3338" t="str">
        <f t="shared" si="290"/>
        <v>2009</v>
      </c>
      <c r="D3338" t="s">
        <v>57</v>
      </c>
      <c r="E3338" t="str">
        <f t="shared" si="291"/>
        <v>2009D</v>
      </c>
      <c r="F3338" t="s">
        <v>15</v>
      </c>
      <c r="G3338" t="s">
        <v>56</v>
      </c>
      <c r="H3338" t="s">
        <v>24</v>
      </c>
      <c r="I3338" t="s">
        <v>33</v>
      </c>
      <c r="J3338" t="str">
        <f t="shared" si="293"/>
        <v>ENG</v>
      </c>
      <c r="L3338">
        <v>2012</v>
      </c>
      <c r="M3338">
        <f t="shared" si="289"/>
        <v>3</v>
      </c>
      <c r="N3338" t="str">
        <f t="shared" si="292"/>
        <v>F</v>
      </c>
      <c r="P3338" t="s">
        <v>19</v>
      </c>
      <c r="Q3338" t="s">
        <v>116</v>
      </c>
      <c r="R3338" t="s">
        <v>20</v>
      </c>
    </row>
    <row r="3339" spans="1:18" x14ac:dyDescent="0.2">
      <c r="A3339">
        <v>1091690</v>
      </c>
      <c r="B3339" t="s">
        <v>95</v>
      </c>
      <c r="C3339" t="str">
        <f t="shared" si="290"/>
        <v>2009</v>
      </c>
      <c r="D3339" t="s">
        <v>14</v>
      </c>
      <c r="E3339" t="str">
        <f t="shared" si="291"/>
        <v>2009A</v>
      </c>
      <c r="F3339" t="s">
        <v>15</v>
      </c>
      <c r="G3339" t="s">
        <v>43</v>
      </c>
      <c r="H3339" t="s">
        <v>20</v>
      </c>
      <c r="I3339" t="s">
        <v>18</v>
      </c>
      <c r="J3339" t="str">
        <f t="shared" si="293"/>
        <v>ENG</v>
      </c>
      <c r="L3339">
        <v>2012</v>
      </c>
      <c r="M3339">
        <f t="shared" si="289"/>
        <v>3</v>
      </c>
      <c r="N3339" t="str">
        <f t="shared" si="292"/>
        <v>F</v>
      </c>
      <c r="P3339" t="s">
        <v>28</v>
      </c>
      <c r="Q3339" t="s">
        <v>121</v>
      </c>
      <c r="R3339" t="s">
        <v>24</v>
      </c>
    </row>
    <row r="3340" spans="1:18" x14ac:dyDescent="0.2">
      <c r="A3340">
        <v>1091690</v>
      </c>
      <c r="B3340" t="s">
        <v>95</v>
      </c>
      <c r="C3340" t="str">
        <f t="shared" si="290"/>
        <v>2009</v>
      </c>
      <c r="D3340" t="s">
        <v>20</v>
      </c>
      <c r="E3340" t="str">
        <f t="shared" si="291"/>
        <v>2009B</v>
      </c>
      <c r="F3340" t="s">
        <v>15</v>
      </c>
      <c r="G3340" t="s">
        <v>56</v>
      </c>
      <c r="H3340" t="s">
        <v>24</v>
      </c>
      <c r="I3340" t="s">
        <v>18</v>
      </c>
      <c r="J3340" t="str">
        <f t="shared" si="293"/>
        <v>ENG</v>
      </c>
      <c r="L3340">
        <v>2012</v>
      </c>
      <c r="M3340">
        <f t="shared" si="289"/>
        <v>3</v>
      </c>
      <c r="N3340" t="str">
        <f t="shared" si="292"/>
        <v>F</v>
      </c>
      <c r="P3340" t="s">
        <v>28</v>
      </c>
      <c r="Q3340" t="s">
        <v>116</v>
      </c>
      <c r="R3340" t="s">
        <v>24</v>
      </c>
    </row>
    <row r="3341" spans="1:18" x14ac:dyDescent="0.2">
      <c r="A3341">
        <v>1091750</v>
      </c>
      <c r="B3341" t="s">
        <v>95</v>
      </c>
      <c r="C3341" t="str">
        <f t="shared" si="290"/>
        <v>2009</v>
      </c>
      <c r="D3341" t="s">
        <v>14</v>
      </c>
      <c r="E3341" t="str">
        <f t="shared" si="291"/>
        <v>2009A</v>
      </c>
      <c r="F3341" t="s">
        <v>15</v>
      </c>
      <c r="G3341" t="s">
        <v>43</v>
      </c>
      <c r="H3341" t="s">
        <v>14</v>
      </c>
      <c r="I3341" t="s">
        <v>18</v>
      </c>
      <c r="J3341" t="str">
        <f t="shared" si="293"/>
        <v>ENG</v>
      </c>
      <c r="L3341">
        <v>2012</v>
      </c>
      <c r="M3341">
        <f t="shared" si="289"/>
        <v>3</v>
      </c>
      <c r="N3341" t="str">
        <f t="shared" si="292"/>
        <v>F</v>
      </c>
      <c r="P3341" t="s">
        <v>19</v>
      </c>
      <c r="Q3341" t="s">
        <v>116</v>
      </c>
      <c r="R3341" t="s">
        <v>20</v>
      </c>
    </row>
    <row r="3342" spans="1:18" x14ac:dyDescent="0.2">
      <c r="A3342">
        <v>1091750</v>
      </c>
      <c r="B3342" t="s">
        <v>95</v>
      </c>
      <c r="C3342" t="str">
        <f t="shared" si="290"/>
        <v>2009</v>
      </c>
      <c r="D3342" t="s">
        <v>20</v>
      </c>
      <c r="E3342" t="str">
        <f t="shared" si="291"/>
        <v>2009B</v>
      </c>
      <c r="F3342" t="s">
        <v>15</v>
      </c>
      <c r="G3342" t="s">
        <v>64</v>
      </c>
      <c r="H3342" t="s">
        <v>14</v>
      </c>
      <c r="I3342" t="s">
        <v>18</v>
      </c>
      <c r="J3342" t="str">
        <f t="shared" si="293"/>
        <v>ENG</v>
      </c>
      <c r="L3342">
        <v>2012</v>
      </c>
      <c r="M3342">
        <f t="shared" si="289"/>
        <v>3</v>
      </c>
      <c r="N3342" t="str">
        <f t="shared" si="292"/>
        <v>F</v>
      </c>
      <c r="P3342" t="s">
        <v>19</v>
      </c>
      <c r="Q3342" t="s">
        <v>123</v>
      </c>
      <c r="R3342" t="s">
        <v>20</v>
      </c>
    </row>
    <row r="3343" spans="1:18" x14ac:dyDescent="0.2">
      <c r="A3343">
        <v>1091750</v>
      </c>
      <c r="B3343" t="s">
        <v>99</v>
      </c>
      <c r="C3343" t="str">
        <f t="shared" si="290"/>
        <v>2009</v>
      </c>
      <c r="D3343" t="s">
        <v>57</v>
      </c>
      <c r="E3343" t="str">
        <f t="shared" si="291"/>
        <v>2009D</v>
      </c>
      <c r="F3343" t="s">
        <v>15</v>
      </c>
      <c r="G3343" t="s">
        <v>77</v>
      </c>
      <c r="H3343" t="s">
        <v>24</v>
      </c>
      <c r="I3343" t="s">
        <v>23</v>
      </c>
      <c r="J3343" t="str">
        <f t="shared" si="293"/>
        <v>ENG</v>
      </c>
      <c r="K3343" t="s">
        <v>21</v>
      </c>
      <c r="L3343">
        <v>2012</v>
      </c>
      <c r="M3343">
        <f t="shared" si="289"/>
        <v>3</v>
      </c>
      <c r="N3343" t="str">
        <f t="shared" si="292"/>
        <v>F</v>
      </c>
      <c r="P3343" t="s">
        <v>19</v>
      </c>
    </row>
    <row r="3344" spans="1:18" x14ac:dyDescent="0.2">
      <c r="A3344">
        <v>1091794</v>
      </c>
      <c r="B3344" t="s">
        <v>108</v>
      </c>
      <c r="C3344" t="str">
        <f t="shared" si="290"/>
        <v>2011</v>
      </c>
      <c r="D3344" t="s">
        <v>14</v>
      </c>
      <c r="E3344" t="str">
        <f t="shared" si="291"/>
        <v>2011A</v>
      </c>
      <c r="F3344" t="s">
        <v>15</v>
      </c>
      <c r="G3344" t="s">
        <v>43</v>
      </c>
      <c r="H3344" t="s">
        <v>17</v>
      </c>
      <c r="I3344" t="s">
        <v>18</v>
      </c>
      <c r="J3344" t="str">
        <f t="shared" si="293"/>
        <v>ENG</v>
      </c>
      <c r="L3344">
        <v>2014</v>
      </c>
      <c r="M3344">
        <f t="shared" si="289"/>
        <v>3</v>
      </c>
      <c r="N3344" t="str">
        <f t="shared" si="292"/>
        <v>F</v>
      </c>
      <c r="P3344" t="s">
        <v>19</v>
      </c>
    </row>
    <row r="3345" spans="1:25" x14ac:dyDescent="0.2">
      <c r="A3345">
        <v>1092242</v>
      </c>
      <c r="B3345" t="s">
        <v>95</v>
      </c>
      <c r="C3345" t="str">
        <f t="shared" si="290"/>
        <v>2009</v>
      </c>
      <c r="D3345" t="s">
        <v>14</v>
      </c>
      <c r="E3345" t="str">
        <f t="shared" si="291"/>
        <v>2009A</v>
      </c>
      <c r="F3345" t="s">
        <v>15</v>
      </c>
      <c r="G3345" t="s">
        <v>16</v>
      </c>
      <c r="H3345" t="s">
        <v>24</v>
      </c>
      <c r="I3345" t="s">
        <v>18</v>
      </c>
      <c r="J3345" t="str">
        <f t="shared" si="293"/>
        <v>ENG</v>
      </c>
      <c r="L3345">
        <v>2012</v>
      </c>
      <c r="M3345">
        <f t="shared" si="289"/>
        <v>3</v>
      </c>
      <c r="N3345" t="str">
        <f t="shared" si="292"/>
        <v>F</v>
      </c>
      <c r="P3345" t="s">
        <v>19</v>
      </c>
      <c r="Q3345" t="s">
        <v>116</v>
      </c>
      <c r="R3345" t="s">
        <v>17</v>
      </c>
    </row>
    <row r="3346" spans="1:25" x14ac:dyDescent="0.2">
      <c r="A3346">
        <v>1092242</v>
      </c>
      <c r="B3346" t="s">
        <v>95</v>
      </c>
      <c r="C3346" t="str">
        <f t="shared" si="290"/>
        <v>2009</v>
      </c>
      <c r="D3346" t="s">
        <v>20</v>
      </c>
      <c r="E3346" t="str">
        <f t="shared" si="291"/>
        <v>2009B</v>
      </c>
      <c r="F3346" t="s">
        <v>15</v>
      </c>
      <c r="G3346" t="s">
        <v>64</v>
      </c>
      <c r="H3346" t="s">
        <v>24</v>
      </c>
      <c r="I3346" t="s">
        <v>18</v>
      </c>
      <c r="J3346" t="str">
        <f t="shared" si="293"/>
        <v>ENG</v>
      </c>
      <c r="L3346">
        <v>2012</v>
      </c>
      <c r="M3346">
        <f t="shared" ref="M3346:M3409" si="294">L3346-C3346</f>
        <v>3</v>
      </c>
      <c r="N3346" t="str">
        <f t="shared" si="292"/>
        <v>F</v>
      </c>
      <c r="P3346" t="s">
        <v>19</v>
      </c>
      <c r="Q3346" t="s">
        <v>118</v>
      </c>
      <c r="R3346" t="s">
        <v>20</v>
      </c>
    </row>
    <row r="3347" spans="1:25" x14ac:dyDescent="0.2">
      <c r="A3347">
        <v>1092474</v>
      </c>
      <c r="B3347" t="s">
        <v>103</v>
      </c>
      <c r="C3347" t="str">
        <f t="shared" si="290"/>
        <v>2010</v>
      </c>
      <c r="D3347" t="s">
        <v>14</v>
      </c>
      <c r="E3347" t="str">
        <f t="shared" si="291"/>
        <v>2010A</v>
      </c>
      <c r="F3347" t="s">
        <v>15</v>
      </c>
      <c r="G3347" t="s">
        <v>43</v>
      </c>
      <c r="H3347" t="s">
        <v>24</v>
      </c>
      <c r="I3347" t="s">
        <v>18</v>
      </c>
      <c r="J3347" t="str">
        <f t="shared" si="293"/>
        <v>ENG</v>
      </c>
      <c r="L3347">
        <v>2013</v>
      </c>
      <c r="M3347">
        <f t="shared" si="294"/>
        <v>3</v>
      </c>
      <c r="N3347" t="str">
        <f t="shared" si="292"/>
        <v>F</v>
      </c>
      <c r="P3347" t="s">
        <v>19</v>
      </c>
      <c r="Q3347" t="s">
        <v>116</v>
      </c>
      <c r="R3347" t="s">
        <v>24</v>
      </c>
      <c r="W3347">
        <v>8</v>
      </c>
      <c r="X3347">
        <v>7</v>
      </c>
      <c r="Y3347">
        <v>6</v>
      </c>
    </row>
    <row r="3348" spans="1:25" x14ac:dyDescent="0.2">
      <c r="A3348">
        <v>1092474</v>
      </c>
      <c r="B3348" t="s">
        <v>104</v>
      </c>
      <c r="C3348" t="str">
        <f t="shared" si="290"/>
        <v>2010</v>
      </c>
      <c r="D3348" t="s">
        <v>57</v>
      </c>
      <c r="E3348" t="str">
        <f t="shared" si="291"/>
        <v>2010D</v>
      </c>
      <c r="F3348" t="s">
        <v>15</v>
      </c>
      <c r="G3348" t="s">
        <v>56</v>
      </c>
      <c r="H3348" t="s">
        <v>17</v>
      </c>
      <c r="I3348" t="s">
        <v>26</v>
      </c>
      <c r="J3348" t="str">
        <f t="shared" si="293"/>
        <v>COMP</v>
      </c>
      <c r="K3348" t="s">
        <v>21</v>
      </c>
      <c r="L3348">
        <v>2013</v>
      </c>
      <c r="M3348">
        <f t="shared" si="294"/>
        <v>3</v>
      </c>
      <c r="N3348" t="str">
        <f t="shared" si="292"/>
        <v>F</v>
      </c>
      <c r="P3348" t="s">
        <v>19</v>
      </c>
      <c r="W3348">
        <v>8</v>
      </c>
      <c r="X3348">
        <v>7</v>
      </c>
      <c r="Y3348">
        <v>6</v>
      </c>
    </row>
    <row r="3349" spans="1:25" x14ac:dyDescent="0.2">
      <c r="A3349">
        <v>1092488</v>
      </c>
      <c r="B3349" t="s">
        <v>95</v>
      </c>
      <c r="C3349" t="str">
        <f t="shared" si="290"/>
        <v>2009</v>
      </c>
      <c r="D3349" t="s">
        <v>14</v>
      </c>
      <c r="E3349" t="str">
        <f t="shared" si="291"/>
        <v>2009A</v>
      </c>
      <c r="F3349" t="s">
        <v>15</v>
      </c>
      <c r="G3349" t="s">
        <v>16</v>
      </c>
      <c r="H3349" t="s">
        <v>20</v>
      </c>
      <c r="I3349" t="s">
        <v>22</v>
      </c>
      <c r="J3349" t="str">
        <f t="shared" si="293"/>
        <v>ENG</v>
      </c>
      <c r="L3349">
        <v>2012</v>
      </c>
      <c r="M3349">
        <f t="shared" si="294"/>
        <v>3</v>
      </c>
      <c r="N3349" t="str">
        <f t="shared" si="292"/>
        <v>F</v>
      </c>
      <c r="P3349" t="s">
        <v>19</v>
      </c>
      <c r="Q3349" t="s">
        <v>116</v>
      </c>
      <c r="R3349" t="s">
        <v>17</v>
      </c>
    </row>
    <row r="3350" spans="1:25" x14ac:dyDescent="0.2">
      <c r="A3350">
        <v>1092488</v>
      </c>
      <c r="B3350" t="s">
        <v>95</v>
      </c>
      <c r="C3350" t="str">
        <f t="shared" si="290"/>
        <v>2009</v>
      </c>
      <c r="D3350" t="s">
        <v>20</v>
      </c>
      <c r="E3350" t="str">
        <f t="shared" si="291"/>
        <v>2009B</v>
      </c>
      <c r="F3350" t="s">
        <v>15</v>
      </c>
      <c r="G3350" t="s">
        <v>64</v>
      </c>
      <c r="H3350" t="s">
        <v>20</v>
      </c>
      <c r="I3350" t="s">
        <v>22</v>
      </c>
      <c r="J3350" t="str">
        <f t="shared" si="293"/>
        <v>ENG</v>
      </c>
      <c r="L3350">
        <v>2012</v>
      </c>
      <c r="M3350">
        <f t="shared" si="294"/>
        <v>3</v>
      </c>
      <c r="N3350" t="str">
        <f t="shared" si="292"/>
        <v>F</v>
      </c>
      <c r="P3350" t="s">
        <v>19</v>
      </c>
      <c r="Q3350" t="s">
        <v>123</v>
      </c>
      <c r="R3350" t="s">
        <v>24</v>
      </c>
    </row>
    <row r="3351" spans="1:25" x14ac:dyDescent="0.2">
      <c r="A3351">
        <v>1092488</v>
      </c>
      <c r="B3351" t="s">
        <v>103</v>
      </c>
      <c r="C3351" t="str">
        <f t="shared" si="290"/>
        <v>2010</v>
      </c>
      <c r="D3351" t="s">
        <v>14</v>
      </c>
      <c r="E3351" t="str">
        <f t="shared" si="291"/>
        <v>2010A</v>
      </c>
      <c r="F3351" t="s">
        <v>15</v>
      </c>
      <c r="G3351" t="s">
        <v>52</v>
      </c>
      <c r="H3351" t="s">
        <v>17</v>
      </c>
      <c r="I3351" t="s">
        <v>22</v>
      </c>
      <c r="J3351" t="str">
        <f t="shared" si="293"/>
        <v>ENG</v>
      </c>
      <c r="L3351">
        <v>2012</v>
      </c>
      <c r="M3351">
        <f t="shared" si="294"/>
        <v>2</v>
      </c>
      <c r="N3351" t="str">
        <f t="shared" si="292"/>
        <v>U</v>
      </c>
      <c r="P3351" t="s">
        <v>19</v>
      </c>
    </row>
    <row r="3352" spans="1:25" x14ac:dyDescent="0.2">
      <c r="A3352">
        <v>1092628</v>
      </c>
      <c r="B3352" t="s">
        <v>95</v>
      </c>
      <c r="C3352" t="str">
        <f t="shared" si="290"/>
        <v>2009</v>
      </c>
      <c r="D3352" t="s">
        <v>14</v>
      </c>
      <c r="E3352" t="str">
        <f t="shared" si="291"/>
        <v>2009A</v>
      </c>
      <c r="F3352" t="s">
        <v>15</v>
      </c>
      <c r="G3352" t="s">
        <v>43</v>
      </c>
      <c r="H3352" t="s">
        <v>14</v>
      </c>
      <c r="I3352" t="s">
        <v>30</v>
      </c>
      <c r="J3352" t="str">
        <f t="shared" si="293"/>
        <v>SCI</v>
      </c>
      <c r="L3352">
        <v>2012</v>
      </c>
      <c r="M3352">
        <f t="shared" si="294"/>
        <v>3</v>
      </c>
      <c r="N3352" t="str">
        <f t="shared" si="292"/>
        <v>F</v>
      </c>
      <c r="P3352" t="s">
        <v>19</v>
      </c>
      <c r="Q3352" t="s">
        <v>118</v>
      </c>
      <c r="R3352" t="s">
        <v>14</v>
      </c>
    </row>
    <row r="3353" spans="1:25" x14ac:dyDescent="0.2">
      <c r="A3353">
        <v>1092628</v>
      </c>
      <c r="B3353" t="s">
        <v>95</v>
      </c>
      <c r="C3353" t="str">
        <f t="shared" si="290"/>
        <v>2009</v>
      </c>
      <c r="D3353" t="s">
        <v>20</v>
      </c>
      <c r="E3353" t="str">
        <f t="shared" si="291"/>
        <v>2009B</v>
      </c>
      <c r="F3353" t="s">
        <v>15</v>
      </c>
      <c r="G3353" t="s">
        <v>56</v>
      </c>
      <c r="H3353" t="s">
        <v>14</v>
      </c>
      <c r="I3353" t="s">
        <v>30</v>
      </c>
      <c r="J3353" t="str">
        <f t="shared" si="293"/>
        <v>SCI</v>
      </c>
      <c r="L3353">
        <v>2012</v>
      </c>
      <c r="M3353">
        <f t="shared" si="294"/>
        <v>3</v>
      </c>
      <c r="N3353" t="str">
        <f t="shared" si="292"/>
        <v>F</v>
      </c>
      <c r="P3353" t="s">
        <v>19</v>
      </c>
      <c r="Q3353" t="s">
        <v>121</v>
      </c>
      <c r="R3353" t="s">
        <v>14</v>
      </c>
    </row>
    <row r="3354" spans="1:25" x14ac:dyDescent="0.2">
      <c r="A3354">
        <v>1092654</v>
      </c>
      <c r="B3354" t="s">
        <v>108</v>
      </c>
      <c r="C3354" t="str">
        <f t="shared" si="290"/>
        <v>2011</v>
      </c>
      <c r="D3354" t="s">
        <v>14</v>
      </c>
      <c r="E3354" t="str">
        <f t="shared" si="291"/>
        <v>2011A</v>
      </c>
      <c r="F3354" t="s">
        <v>15</v>
      </c>
      <c r="G3354" t="s">
        <v>43</v>
      </c>
      <c r="H3354" t="s">
        <v>14</v>
      </c>
      <c r="I3354" t="s">
        <v>30</v>
      </c>
      <c r="J3354" t="str">
        <f t="shared" si="293"/>
        <v>SCI</v>
      </c>
      <c r="L3354">
        <v>2013</v>
      </c>
      <c r="M3354">
        <f t="shared" si="294"/>
        <v>2</v>
      </c>
      <c r="N3354" t="str">
        <f t="shared" si="292"/>
        <v>U</v>
      </c>
      <c r="P3354" t="s">
        <v>28</v>
      </c>
    </row>
    <row r="3355" spans="1:25" x14ac:dyDescent="0.2">
      <c r="A3355">
        <v>1092654</v>
      </c>
      <c r="B3355" t="s">
        <v>108</v>
      </c>
      <c r="C3355" t="str">
        <f t="shared" si="290"/>
        <v>2011</v>
      </c>
      <c r="D3355" t="s">
        <v>20</v>
      </c>
      <c r="E3355" t="str">
        <f t="shared" si="291"/>
        <v>2011B</v>
      </c>
      <c r="F3355" t="s">
        <v>15</v>
      </c>
      <c r="G3355" t="s">
        <v>56</v>
      </c>
      <c r="H3355" t="s">
        <v>14</v>
      </c>
      <c r="I3355" t="s">
        <v>30</v>
      </c>
      <c r="J3355" t="str">
        <f t="shared" si="293"/>
        <v>SCI</v>
      </c>
      <c r="L3355">
        <v>2013</v>
      </c>
      <c r="M3355">
        <f t="shared" si="294"/>
        <v>2</v>
      </c>
      <c r="N3355" t="str">
        <f t="shared" si="292"/>
        <v>U</v>
      </c>
      <c r="P3355" t="s">
        <v>28</v>
      </c>
    </row>
    <row r="3356" spans="1:25" x14ac:dyDescent="0.2">
      <c r="A3356">
        <v>1092752</v>
      </c>
      <c r="B3356" t="s">
        <v>103</v>
      </c>
      <c r="C3356" t="str">
        <f t="shared" si="290"/>
        <v>2010</v>
      </c>
      <c r="D3356" t="s">
        <v>14</v>
      </c>
      <c r="E3356" t="str">
        <f t="shared" si="291"/>
        <v>2010A</v>
      </c>
      <c r="F3356" t="s">
        <v>15</v>
      </c>
      <c r="G3356" t="s">
        <v>52</v>
      </c>
      <c r="H3356" t="s">
        <v>14</v>
      </c>
      <c r="I3356" t="s">
        <v>33</v>
      </c>
      <c r="J3356" t="str">
        <f t="shared" si="293"/>
        <v>ENG</v>
      </c>
      <c r="L3356">
        <v>2012</v>
      </c>
      <c r="M3356">
        <f t="shared" si="294"/>
        <v>2</v>
      </c>
      <c r="N3356" t="str">
        <f t="shared" si="292"/>
        <v>U</v>
      </c>
      <c r="P3356" t="s">
        <v>19</v>
      </c>
    </row>
    <row r="3357" spans="1:25" x14ac:dyDescent="0.2">
      <c r="A3357">
        <v>1092752</v>
      </c>
      <c r="B3357" t="s">
        <v>95</v>
      </c>
      <c r="C3357" t="str">
        <f t="shared" si="290"/>
        <v>2009</v>
      </c>
      <c r="D3357" t="s">
        <v>20</v>
      </c>
      <c r="E3357" t="str">
        <f t="shared" si="291"/>
        <v>2009B</v>
      </c>
      <c r="F3357" t="s">
        <v>15</v>
      </c>
      <c r="G3357" t="s">
        <v>64</v>
      </c>
      <c r="H3357" t="s">
        <v>14</v>
      </c>
      <c r="I3357" t="s">
        <v>22</v>
      </c>
      <c r="J3357" t="str">
        <f t="shared" si="293"/>
        <v>ENG</v>
      </c>
      <c r="L3357">
        <v>2012</v>
      </c>
      <c r="M3357">
        <f t="shared" si="294"/>
        <v>3</v>
      </c>
      <c r="N3357" t="str">
        <f t="shared" si="292"/>
        <v>F</v>
      </c>
      <c r="P3357" t="s">
        <v>19</v>
      </c>
      <c r="Q3357" t="s">
        <v>123</v>
      </c>
      <c r="R3357" t="s">
        <v>20</v>
      </c>
    </row>
    <row r="3358" spans="1:25" x14ac:dyDescent="0.2">
      <c r="A3358">
        <v>1092752</v>
      </c>
      <c r="B3358" t="s">
        <v>95</v>
      </c>
      <c r="C3358" t="str">
        <f t="shared" si="290"/>
        <v>2009</v>
      </c>
      <c r="D3358" t="s">
        <v>14</v>
      </c>
      <c r="E3358" t="str">
        <f t="shared" si="291"/>
        <v>2009A</v>
      </c>
      <c r="F3358" t="s">
        <v>15</v>
      </c>
      <c r="G3358" t="s">
        <v>16</v>
      </c>
      <c r="H3358" t="s">
        <v>20</v>
      </c>
      <c r="I3358" t="s">
        <v>22</v>
      </c>
      <c r="J3358" t="str">
        <f t="shared" si="293"/>
        <v>ENG</v>
      </c>
      <c r="L3358">
        <v>2012</v>
      </c>
      <c r="M3358">
        <f t="shared" si="294"/>
        <v>3</v>
      </c>
      <c r="N3358" t="str">
        <f t="shared" si="292"/>
        <v>F</v>
      </c>
      <c r="P3358" t="s">
        <v>19</v>
      </c>
      <c r="Q3358" t="s">
        <v>116</v>
      </c>
      <c r="R3358" t="s">
        <v>24</v>
      </c>
    </row>
    <row r="3359" spans="1:25" x14ac:dyDescent="0.2">
      <c r="A3359">
        <v>1092954</v>
      </c>
      <c r="B3359" t="s">
        <v>99</v>
      </c>
      <c r="C3359" t="str">
        <f t="shared" si="290"/>
        <v>2009</v>
      </c>
      <c r="D3359" t="s">
        <v>24</v>
      </c>
      <c r="E3359" t="str">
        <f t="shared" si="291"/>
        <v>2009C</v>
      </c>
      <c r="F3359" t="s">
        <v>15</v>
      </c>
      <c r="G3359" t="s">
        <v>16</v>
      </c>
      <c r="H3359" t="s">
        <v>14</v>
      </c>
      <c r="I3359" t="s">
        <v>27</v>
      </c>
      <c r="J3359" t="str">
        <f t="shared" si="293"/>
        <v>ENG</v>
      </c>
      <c r="L3359">
        <v>2012</v>
      </c>
      <c r="M3359">
        <f t="shared" si="294"/>
        <v>3</v>
      </c>
      <c r="N3359" t="str">
        <f t="shared" si="292"/>
        <v>F</v>
      </c>
      <c r="P3359" t="s">
        <v>28</v>
      </c>
      <c r="Q3359" t="s">
        <v>126</v>
      </c>
      <c r="R3359" t="s">
        <v>14</v>
      </c>
    </row>
    <row r="3360" spans="1:25" x14ac:dyDescent="0.2">
      <c r="A3360">
        <v>1092954</v>
      </c>
      <c r="B3360" t="s">
        <v>99</v>
      </c>
      <c r="C3360" t="str">
        <f t="shared" si="290"/>
        <v>2009</v>
      </c>
      <c r="D3360" t="s">
        <v>57</v>
      </c>
      <c r="E3360" t="str">
        <f t="shared" si="291"/>
        <v>2009D</v>
      </c>
      <c r="F3360" t="s">
        <v>15</v>
      </c>
      <c r="G3360" t="s">
        <v>64</v>
      </c>
      <c r="H3360" t="s">
        <v>20</v>
      </c>
      <c r="I3360" t="s">
        <v>27</v>
      </c>
      <c r="J3360" t="str">
        <f t="shared" si="293"/>
        <v>ENG</v>
      </c>
      <c r="L3360">
        <v>2012</v>
      </c>
      <c r="M3360">
        <f t="shared" si="294"/>
        <v>3</v>
      </c>
      <c r="N3360" t="str">
        <f t="shared" si="292"/>
        <v>F</v>
      </c>
      <c r="P3360" t="s">
        <v>28</v>
      </c>
      <c r="Q3360" t="s">
        <v>123</v>
      </c>
      <c r="R3360" t="s">
        <v>14</v>
      </c>
    </row>
    <row r="3361" spans="1:25" x14ac:dyDescent="0.2">
      <c r="A3361">
        <v>1092954</v>
      </c>
      <c r="B3361" t="s">
        <v>110</v>
      </c>
      <c r="C3361" t="str">
        <f t="shared" si="290"/>
        <v>2011</v>
      </c>
      <c r="D3361" t="s">
        <v>57</v>
      </c>
      <c r="E3361" t="str">
        <f t="shared" si="291"/>
        <v>2011D</v>
      </c>
      <c r="F3361" t="s">
        <v>15</v>
      </c>
      <c r="G3361" t="s">
        <v>59</v>
      </c>
      <c r="H3361" t="s">
        <v>24</v>
      </c>
      <c r="I3361" t="s">
        <v>30</v>
      </c>
      <c r="J3361" t="str">
        <f t="shared" si="293"/>
        <v>SCI</v>
      </c>
      <c r="L3361">
        <v>2012</v>
      </c>
      <c r="M3361">
        <f t="shared" si="294"/>
        <v>1</v>
      </c>
      <c r="N3361" t="str">
        <f t="shared" si="292"/>
        <v>U</v>
      </c>
      <c r="P3361" t="s">
        <v>28</v>
      </c>
    </row>
    <row r="3362" spans="1:25" x14ac:dyDescent="0.2">
      <c r="A3362">
        <v>1093168</v>
      </c>
      <c r="B3362" t="s">
        <v>66</v>
      </c>
      <c r="C3362" t="str">
        <f t="shared" si="290"/>
        <v>2007</v>
      </c>
      <c r="D3362" t="s">
        <v>24</v>
      </c>
      <c r="E3362" t="str">
        <f t="shared" si="291"/>
        <v>2007C</v>
      </c>
      <c r="F3362" t="s">
        <v>15</v>
      </c>
      <c r="G3362" t="s">
        <v>43</v>
      </c>
      <c r="H3362" t="s">
        <v>14</v>
      </c>
      <c r="I3362" t="s">
        <v>23</v>
      </c>
      <c r="J3362" t="str">
        <f t="shared" si="293"/>
        <v>ENG</v>
      </c>
      <c r="L3362">
        <v>2007</v>
      </c>
      <c r="M3362">
        <f t="shared" si="294"/>
        <v>0</v>
      </c>
      <c r="N3362" t="str">
        <f t="shared" si="292"/>
        <v>U</v>
      </c>
      <c r="O3362" s="1">
        <v>39221</v>
      </c>
      <c r="P3362" t="s">
        <v>19</v>
      </c>
    </row>
    <row r="3363" spans="1:25" x14ac:dyDescent="0.2">
      <c r="A3363">
        <v>1093240</v>
      </c>
      <c r="B3363" t="s">
        <v>103</v>
      </c>
      <c r="C3363" t="str">
        <f t="shared" si="290"/>
        <v>2010</v>
      </c>
      <c r="D3363" t="s">
        <v>14</v>
      </c>
      <c r="E3363" t="str">
        <f t="shared" si="291"/>
        <v>2010A</v>
      </c>
      <c r="F3363" t="s">
        <v>15</v>
      </c>
      <c r="G3363" t="s">
        <v>16</v>
      </c>
      <c r="H3363" t="s">
        <v>14</v>
      </c>
      <c r="I3363" t="s">
        <v>32</v>
      </c>
      <c r="J3363" t="str">
        <f t="shared" si="293"/>
        <v>OTH</v>
      </c>
      <c r="L3363">
        <v>2013</v>
      </c>
      <c r="M3363">
        <f t="shared" si="294"/>
        <v>3</v>
      </c>
      <c r="N3363" t="str">
        <f t="shared" si="292"/>
        <v>F</v>
      </c>
      <c r="P3363" t="s">
        <v>19</v>
      </c>
      <c r="Q3363" t="s">
        <v>116</v>
      </c>
      <c r="R3363" t="s">
        <v>20</v>
      </c>
      <c r="W3363">
        <v>16</v>
      </c>
      <c r="X3363">
        <v>8</v>
      </c>
      <c r="Y3363">
        <v>9</v>
      </c>
    </row>
    <row r="3364" spans="1:25" x14ac:dyDescent="0.2">
      <c r="A3364">
        <v>1093240</v>
      </c>
      <c r="B3364" t="s">
        <v>103</v>
      </c>
      <c r="C3364" t="str">
        <f t="shared" si="290"/>
        <v>2010</v>
      </c>
      <c r="D3364" t="s">
        <v>20</v>
      </c>
      <c r="E3364" t="str">
        <f t="shared" si="291"/>
        <v>2010B</v>
      </c>
      <c r="F3364" t="s">
        <v>15</v>
      </c>
      <c r="G3364" t="s">
        <v>64</v>
      </c>
      <c r="H3364" t="s">
        <v>14</v>
      </c>
      <c r="I3364" t="s">
        <v>32</v>
      </c>
      <c r="J3364" t="str">
        <f t="shared" si="293"/>
        <v>OTH</v>
      </c>
      <c r="L3364">
        <v>2013</v>
      </c>
      <c r="M3364">
        <f t="shared" si="294"/>
        <v>3</v>
      </c>
      <c r="N3364" t="str">
        <f t="shared" si="292"/>
        <v>F</v>
      </c>
      <c r="P3364" t="s">
        <v>19</v>
      </c>
      <c r="Q3364" t="s">
        <v>123</v>
      </c>
      <c r="R3364" t="s">
        <v>14</v>
      </c>
      <c r="W3364">
        <v>16</v>
      </c>
      <c r="X3364">
        <v>8</v>
      </c>
      <c r="Y3364">
        <v>9</v>
      </c>
    </row>
    <row r="3365" spans="1:25" x14ac:dyDescent="0.2">
      <c r="A3365">
        <v>1093666</v>
      </c>
      <c r="B3365" t="s">
        <v>95</v>
      </c>
      <c r="C3365" t="str">
        <f t="shared" si="290"/>
        <v>2009</v>
      </c>
      <c r="D3365" t="s">
        <v>14</v>
      </c>
      <c r="E3365" t="str">
        <f t="shared" si="291"/>
        <v>2009A</v>
      </c>
      <c r="F3365" t="s">
        <v>15</v>
      </c>
      <c r="G3365" t="s">
        <v>43</v>
      </c>
      <c r="H3365" t="s">
        <v>20</v>
      </c>
      <c r="I3365" t="s">
        <v>18</v>
      </c>
      <c r="J3365" t="str">
        <f t="shared" si="293"/>
        <v>ENG</v>
      </c>
      <c r="L3365">
        <v>2012</v>
      </c>
      <c r="M3365">
        <f t="shared" si="294"/>
        <v>3</v>
      </c>
      <c r="N3365" t="str">
        <f t="shared" si="292"/>
        <v>F</v>
      </c>
      <c r="P3365" t="s">
        <v>19</v>
      </c>
      <c r="Q3365" t="s">
        <v>118</v>
      </c>
      <c r="R3365" t="s">
        <v>24</v>
      </c>
    </row>
    <row r="3366" spans="1:25" x14ac:dyDescent="0.2">
      <c r="A3366">
        <v>1093666</v>
      </c>
      <c r="B3366" t="s">
        <v>95</v>
      </c>
      <c r="C3366" t="str">
        <f t="shared" si="290"/>
        <v>2009</v>
      </c>
      <c r="D3366" t="s">
        <v>20</v>
      </c>
      <c r="E3366" t="str">
        <f t="shared" si="291"/>
        <v>2009B</v>
      </c>
      <c r="F3366" t="s">
        <v>15</v>
      </c>
      <c r="G3366" t="s">
        <v>56</v>
      </c>
      <c r="H3366" t="s">
        <v>24</v>
      </c>
      <c r="I3366" t="s">
        <v>18</v>
      </c>
      <c r="J3366" t="str">
        <f t="shared" si="293"/>
        <v>ENG</v>
      </c>
      <c r="L3366">
        <v>2012</v>
      </c>
      <c r="M3366">
        <f t="shared" si="294"/>
        <v>3</v>
      </c>
      <c r="N3366" t="str">
        <f t="shared" si="292"/>
        <v>F</v>
      </c>
      <c r="P3366" t="s">
        <v>19</v>
      </c>
      <c r="Q3366" t="s">
        <v>121</v>
      </c>
      <c r="R3366" t="s">
        <v>24</v>
      </c>
    </row>
    <row r="3367" spans="1:25" x14ac:dyDescent="0.2">
      <c r="A3367">
        <v>1093696</v>
      </c>
      <c r="B3367" t="s">
        <v>95</v>
      </c>
      <c r="C3367" t="str">
        <f t="shared" si="290"/>
        <v>2009</v>
      </c>
      <c r="D3367" t="s">
        <v>14</v>
      </c>
      <c r="E3367" t="str">
        <f t="shared" si="291"/>
        <v>2009A</v>
      </c>
      <c r="F3367" t="s">
        <v>15</v>
      </c>
      <c r="G3367" t="s">
        <v>43</v>
      </c>
      <c r="H3367" t="s">
        <v>14</v>
      </c>
      <c r="I3367" t="s">
        <v>22</v>
      </c>
      <c r="J3367" t="str">
        <f t="shared" si="293"/>
        <v>ENG</v>
      </c>
      <c r="L3367">
        <v>2012</v>
      </c>
      <c r="M3367">
        <f t="shared" si="294"/>
        <v>3</v>
      </c>
      <c r="N3367" t="str">
        <f t="shared" si="292"/>
        <v>F</v>
      </c>
      <c r="P3367" t="s">
        <v>28</v>
      </c>
      <c r="Q3367" t="s">
        <v>118</v>
      </c>
      <c r="R3367" t="s">
        <v>20</v>
      </c>
    </row>
    <row r="3368" spans="1:25" x14ac:dyDescent="0.2">
      <c r="A3368">
        <v>1093696</v>
      </c>
      <c r="B3368" t="s">
        <v>95</v>
      </c>
      <c r="C3368" t="str">
        <f t="shared" si="290"/>
        <v>2009</v>
      </c>
      <c r="D3368" t="s">
        <v>20</v>
      </c>
      <c r="E3368" t="str">
        <f t="shared" si="291"/>
        <v>2009B</v>
      </c>
      <c r="F3368" t="s">
        <v>15</v>
      </c>
      <c r="G3368" t="s">
        <v>56</v>
      </c>
      <c r="H3368" t="s">
        <v>14</v>
      </c>
      <c r="I3368" t="s">
        <v>22</v>
      </c>
      <c r="J3368" t="str">
        <f t="shared" si="293"/>
        <v>ENG</v>
      </c>
      <c r="L3368">
        <v>2012</v>
      </c>
      <c r="M3368">
        <f t="shared" si="294"/>
        <v>3</v>
      </c>
      <c r="N3368" t="str">
        <f t="shared" si="292"/>
        <v>F</v>
      </c>
      <c r="P3368" t="s">
        <v>28</v>
      </c>
      <c r="Q3368" t="s">
        <v>121</v>
      </c>
      <c r="R3368" t="s">
        <v>14</v>
      </c>
    </row>
    <row r="3369" spans="1:25" x14ac:dyDescent="0.2">
      <c r="A3369">
        <v>1093792</v>
      </c>
      <c r="B3369" t="s">
        <v>103</v>
      </c>
      <c r="C3369" t="str">
        <f t="shared" si="290"/>
        <v>2010</v>
      </c>
      <c r="D3369" t="s">
        <v>14</v>
      </c>
      <c r="E3369" t="str">
        <f t="shared" si="291"/>
        <v>2010A</v>
      </c>
      <c r="F3369" t="s">
        <v>15</v>
      </c>
      <c r="G3369" t="s">
        <v>43</v>
      </c>
      <c r="H3369" t="s">
        <v>14</v>
      </c>
      <c r="I3369" t="s">
        <v>27</v>
      </c>
      <c r="J3369" t="str">
        <f t="shared" si="293"/>
        <v>ENG</v>
      </c>
      <c r="K3369" t="s">
        <v>46</v>
      </c>
      <c r="L3369">
        <v>2012</v>
      </c>
      <c r="M3369">
        <f t="shared" si="294"/>
        <v>2</v>
      </c>
      <c r="N3369" t="str">
        <f t="shared" si="292"/>
        <v>U</v>
      </c>
      <c r="P3369" t="s">
        <v>28</v>
      </c>
    </row>
    <row r="3370" spans="1:25" x14ac:dyDescent="0.2">
      <c r="A3370">
        <v>1093792</v>
      </c>
      <c r="B3370" t="s">
        <v>103</v>
      </c>
      <c r="C3370" t="str">
        <f t="shared" si="290"/>
        <v>2010</v>
      </c>
      <c r="D3370" t="s">
        <v>20</v>
      </c>
      <c r="E3370" t="str">
        <f t="shared" si="291"/>
        <v>2010B</v>
      </c>
      <c r="F3370" t="s">
        <v>15</v>
      </c>
      <c r="G3370" t="s">
        <v>56</v>
      </c>
      <c r="H3370" t="s">
        <v>14</v>
      </c>
      <c r="I3370" t="s">
        <v>27</v>
      </c>
      <c r="J3370" t="str">
        <f t="shared" si="293"/>
        <v>ENG</v>
      </c>
      <c r="K3370" t="s">
        <v>46</v>
      </c>
      <c r="L3370">
        <v>2012</v>
      </c>
      <c r="M3370">
        <f t="shared" si="294"/>
        <v>2</v>
      </c>
      <c r="N3370" t="str">
        <f t="shared" si="292"/>
        <v>U</v>
      </c>
      <c r="P3370" t="s">
        <v>28</v>
      </c>
    </row>
    <row r="3371" spans="1:25" x14ac:dyDescent="0.2">
      <c r="A3371">
        <v>1093792</v>
      </c>
      <c r="B3371" t="s">
        <v>104</v>
      </c>
      <c r="C3371" t="str">
        <f t="shared" si="290"/>
        <v>2010</v>
      </c>
      <c r="D3371" t="s">
        <v>57</v>
      </c>
      <c r="E3371" t="str">
        <f t="shared" si="291"/>
        <v>2010D</v>
      </c>
      <c r="F3371" t="s">
        <v>15</v>
      </c>
      <c r="G3371" t="s">
        <v>87</v>
      </c>
      <c r="H3371" t="s">
        <v>14</v>
      </c>
      <c r="I3371" t="s">
        <v>27</v>
      </c>
      <c r="J3371" t="str">
        <f t="shared" si="293"/>
        <v>ENG</v>
      </c>
      <c r="L3371">
        <v>2012</v>
      </c>
      <c r="M3371">
        <f t="shared" si="294"/>
        <v>2</v>
      </c>
      <c r="N3371" t="str">
        <f t="shared" si="292"/>
        <v>U</v>
      </c>
      <c r="P3371" t="s">
        <v>28</v>
      </c>
    </row>
    <row r="3372" spans="1:25" x14ac:dyDescent="0.2">
      <c r="A3372">
        <v>1093962</v>
      </c>
      <c r="B3372" t="s">
        <v>104</v>
      </c>
      <c r="C3372" t="str">
        <f t="shared" si="290"/>
        <v>2010</v>
      </c>
      <c r="D3372" t="s">
        <v>57</v>
      </c>
      <c r="E3372" t="str">
        <f t="shared" si="291"/>
        <v>2010D</v>
      </c>
      <c r="F3372" t="s">
        <v>15</v>
      </c>
      <c r="G3372" t="s">
        <v>56</v>
      </c>
      <c r="H3372" t="s">
        <v>20</v>
      </c>
      <c r="I3372" t="s">
        <v>30</v>
      </c>
      <c r="J3372" t="str">
        <f t="shared" si="293"/>
        <v>SCI</v>
      </c>
      <c r="L3372">
        <v>2013</v>
      </c>
      <c r="M3372">
        <f t="shared" si="294"/>
        <v>3</v>
      </c>
      <c r="N3372" t="str">
        <f t="shared" si="292"/>
        <v>F</v>
      </c>
      <c r="P3372" t="s">
        <v>28</v>
      </c>
      <c r="W3372">
        <v>12.666667</v>
      </c>
      <c r="X3372">
        <v>5</v>
      </c>
      <c r="Y3372">
        <v>3</v>
      </c>
    </row>
    <row r="3373" spans="1:25" x14ac:dyDescent="0.2">
      <c r="A3373">
        <v>1093962</v>
      </c>
      <c r="B3373" t="s">
        <v>104</v>
      </c>
      <c r="C3373" t="str">
        <f t="shared" si="290"/>
        <v>2010</v>
      </c>
      <c r="D3373" t="s">
        <v>24</v>
      </c>
      <c r="E3373" t="str">
        <f t="shared" si="291"/>
        <v>2010C</v>
      </c>
      <c r="F3373" t="s">
        <v>15</v>
      </c>
      <c r="G3373" t="s">
        <v>43</v>
      </c>
      <c r="H3373" t="s">
        <v>24</v>
      </c>
      <c r="I3373" t="s">
        <v>30</v>
      </c>
      <c r="J3373" t="str">
        <f t="shared" si="293"/>
        <v>SCI</v>
      </c>
      <c r="L3373">
        <v>2013</v>
      </c>
      <c r="M3373">
        <f t="shared" si="294"/>
        <v>3</v>
      </c>
      <c r="N3373" t="str">
        <f t="shared" si="292"/>
        <v>F</v>
      </c>
      <c r="P3373" t="s">
        <v>28</v>
      </c>
      <c r="Q3373" t="s">
        <v>160</v>
      </c>
      <c r="R3373" t="s">
        <v>14</v>
      </c>
      <c r="W3373">
        <v>12.666667</v>
      </c>
      <c r="X3373">
        <v>5</v>
      </c>
      <c r="Y3373">
        <v>3</v>
      </c>
    </row>
    <row r="3374" spans="1:25" x14ac:dyDescent="0.2">
      <c r="A3374">
        <v>1094706</v>
      </c>
      <c r="B3374" t="s">
        <v>66</v>
      </c>
      <c r="C3374" t="str">
        <f t="shared" si="290"/>
        <v>2007</v>
      </c>
      <c r="D3374" t="s">
        <v>57</v>
      </c>
      <c r="E3374" t="str">
        <f t="shared" si="291"/>
        <v>2007D</v>
      </c>
      <c r="F3374" t="s">
        <v>15</v>
      </c>
      <c r="G3374" t="s">
        <v>77</v>
      </c>
      <c r="H3374" t="s">
        <v>14</v>
      </c>
      <c r="I3374" t="s">
        <v>23</v>
      </c>
      <c r="J3374" t="str">
        <f t="shared" si="293"/>
        <v>ENG</v>
      </c>
      <c r="L3374">
        <v>2007</v>
      </c>
      <c r="M3374">
        <f t="shared" si="294"/>
        <v>0</v>
      </c>
      <c r="N3374" t="str">
        <f t="shared" si="292"/>
        <v>U</v>
      </c>
      <c r="O3374" s="1">
        <v>39221</v>
      </c>
      <c r="P3374" t="s">
        <v>19</v>
      </c>
    </row>
    <row r="3375" spans="1:25" x14ac:dyDescent="0.2">
      <c r="A3375">
        <v>1094706</v>
      </c>
      <c r="B3375" t="s">
        <v>13</v>
      </c>
      <c r="C3375" t="str">
        <f t="shared" si="290"/>
        <v>2007</v>
      </c>
      <c r="D3375" t="s">
        <v>14</v>
      </c>
      <c r="E3375" t="str">
        <f t="shared" si="291"/>
        <v>2007A</v>
      </c>
      <c r="F3375" t="s">
        <v>15</v>
      </c>
      <c r="G3375" t="s">
        <v>36</v>
      </c>
      <c r="H3375" t="s">
        <v>20</v>
      </c>
      <c r="I3375" t="s">
        <v>23</v>
      </c>
      <c r="J3375" t="str">
        <f t="shared" si="293"/>
        <v>ENG</v>
      </c>
      <c r="L3375">
        <v>2007</v>
      </c>
      <c r="M3375">
        <f t="shared" si="294"/>
        <v>0</v>
      </c>
      <c r="N3375" t="str">
        <f t="shared" si="292"/>
        <v>U</v>
      </c>
      <c r="O3375" s="1">
        <v>39221</v>
      </c>
      <c r="P3375" t="s">
        <v>19</v>
      </c>
    </row>
    <row r="3376" spans="1:25" x14ac:dyDescent="0.2">
      <c r="A3376">
        <v>1094706</v>
      </c>
      <c r="B3376" t="s">
        <v>13</v>
      </c>
      <c r="C3376" t="str">
        <f t="shared" si="290"/>
        <v>2007</v>
      </c>
      <c r="D3376" t="s">
        <v>14</v>
      </c>
      <c r="E3376" t="str">
        <f t="shared" si="291"/>
        <v>2007A</v>
      </c>
      <c r="F3376" t="s">
        <v>15</v>
      </c>
      <c r="G3376" t="s">
        <v>52</v>
      </c>
      <c r="H3376" t="s">
        <v>20</v>
      </c>
      <c r="I3376" t="s">
        <v>23</v>
      </c>
      <c r="J3376" t="str">
        <f t="shared" si="293"/>
        <v>ENG</v>
      </c>
      <c r="L3376">
        <v>2007</v>
      </c>
      <c r="M3376">
        <f t="shared" si="294"/>
        <v>0</v>
      </c>
      <c r="N3376" t="str">
        <f t="shared" si="292"/>
        <v>U</v>
      </c>
      <c r="O3376" s="1">
        <v>39221</v>
      </c>
      <c r="P3376" t="s">
        <v>19</v>
      </c>
    </row>
    <row r="3377" spans="1:25" x14ac:dyDescent="0.2">
      <c r="A3377">
        <v>1095012</v>
      </c>
      <c r="B3377" t="s">
        <v>103</v>
      </c>
      <c r="C3377" t="str">
        <f t="shared" si="290"/>
        <v>2010</v>
      </c>
      <c r="D3377" t="s">
        <v>14</v>
      </c>
      <c r="E3377" t="str">
        <f t="shared" si="291"/>
        <v>2010A</v>
      </c>
      <c r="F3377" t="s">
        <v>15</v>
      </c>
      <c r="G3377" t="s">
        <v>43</v>
      </c>
      <c r="H3377" t="s">
        <v>14</v>
      </c>
      <c r="I3377" t="s">
        <v>15</v>
      </c>
      <c r="J3377" t="str">
        <f t="shared" si="293"/>
        <v>SCI</v>
      </c>
      <c r="L3377">
        <v>2013</v>
      </c>
      <c r="M3377">
        <f t="shared" si="294"/>
        <v>3</v>
      </c>
      <c r="N3377" t="str">
        <f t="shared" si="292"/>
        <v>F</v>
      </c>
      <c r="P3377" t="s">
        <v>19</v>
      </c>
      <c r="Q3377" t="s">
        <v>121</v>
      </c>
      <c r="R3377" t="s">
        <v>14</v>
      </c>
    </row>
    <row r="3378" spans="1:25" x14ac:dyDescent="0.2">
      <c r="A3378">
        <v>1095012</v>
      </c>
      <c r="B3378" t="s">
        <v>104</v>
      </c>
      <c r="C3378" t="str">
        <f t="shared" si="290"/>
        <v>2010</v>
      </c>
      <c r="D3378" t="s">
        <v>57</v>
      </c>
      <c r="E3378" t="str">
        <f t="shared" si="291"/>
        <v>2010D</v>
      </c>
      <c r="F3378" t="s">
        <v>15</v>
      </c>
      <c r="G3378" t="s">
        <v>56</v>
      </c>
      <c r="H3378" t="s">
        <v>14</v>
      </c>
      <c r="I3378" t="s">
        <v>23</v>
      </c>
      <c r="J3378" t="str">
        <f t="shared" si="293"/>
        <v>ENG</v>
      </c>
      <c r="L3378">
        <v>2013</v>
      </c>
      <c r="M3378">
        <f t="shared" si="294"/>
        <v>3</v>
      </c>
      <c r="N3378" t="str">
        <f t="shared" si="292"/>
        <v>F</v>
      </c>
      <c r="P3378" t="s">
        <v>19</v>
      </c>
      <c r="Q3378" t="s">
        <v>122</v>
      </c>
      <c r="R3378" t="s">
        <v>14</v>
      </c>
    </row>
    <row r="3379" spans="1:25" x14ac:dyDescent="0.2">
      <c r="A3379">
        <v>1095012</v>
      </c>
      <c r="B3379" t="s">
        <v>103</v>
      </c>
      <c r="C3379" t="str">
        <f t="shared" si="290"/>
        <v>2010</v>
      </c>
      <c r="D3379" t="s">
        <v>20</v>
      </c>
      <c r="E3379" t="str">
        <f t="shared" si="291"/>
        <v>2010B</v>
      </c>
      <c r="F3379" t="s">
        <v>15</v>
      </c>
      <c r="G3379" t="s">
        <v>56</v>
      </c>
      <c r="H3379" t="s">
        <v>17</v>
      </c>
      <c r="I3379" t="s">
        <v>15</v>
      </c>
      <c r="J3379" t="str">
        <f t="shared" si="293"/>
        <v>SCI</v>
      </c>
      <c r="L3379">
        <v>2013</v>
      </c>
      <c r="M3379">
        <f t="shared" si="294"/>
        <v>3</v>
      </c>
      <c r="N3379" t="str">
        <f t="shared" si="292"/>
        <v>F</v>
      </c>
      <c r="P3379" t="s">
        <v>19</v>
      </c>
      <c r="Q3379" t="s">
        <v>116</v>
      </c>
      <c r="R3379" t="s">
        <v>17</v>
      </c>
    </row>
    <row r="3380" spans="1:25" x14ac:dyDescent="0.2">
      <c r="A3380">
        <v>1095146</v>
      </c>
      <c r="B3380" t="s">
        <v>95</v>
      </c>
      <c r="C3380" t="str">
        <f t="shared" si="290"/>
        <v>2009</v>
      </c>
      <c r="D3380" t="s">
        <v>20</v>
      </c>
      <c r="E3380" t="str">
        <f t="shared" si="291"/>
        <v>2009B</v>
      </c>
      <c r="F3380" t="s">
        <v>15</v>
      </c>
      <c r="G3380" t="s">
        <v>59</v>
      </c>
      <c r="H3380" t="s">
        <v>20</v>
      </c>
      <c r="I3380" t="s">
        <v>18</v>
      </c>
      <c r="J3380" t="str">
        <f t="shared" si="293"/>
        <v>ENG</v>
      </c>
      <c r="L3380">
        <v>2012</v>
      </c>
      <c r="M3380">
        <f t="shared" si="294"/>
        <v>3</v>
      </c>
      <c r="N3380" t="str">
        <f t="shared" si="292"/>
        <v>F</v>
      </c>
      <c r="P3380" t="s">
        <v>19</v>
      </c>
      <c r="Q3380" t="s">
        <v>123</v>
      </c>
      <c r="R3380" t="s">
        <v>24</v>
      </c>
    </row>
    <row r="3381" spans="1:25" x14ac:dyDescent="0.2">
      <c r="A3381">
        <v>1095192</v>
      </c>
      <c r="B3381" t="s">
        <v>103</v>
      </c>
      <c r="C3381" t="str">
        <f t="shared" si="290"/>
        <v>2010</v>
      </c>
      <c r="D3381" t="s">
        <v>14</v>
      </c>
      <c r="E3381" t="str">
        <f t="shared" si="291"/>
        <v>2010A</v>
      </c>
      <c r="F3381" t="s">
        <v>15</v>
      </c>
      <c r="G3381" t="s">
        <v>43</v>
      </c>
      <c r="H3381" t="s">
        <v>24</v>
      </c>
      <c r="I3381" t="s">
        <v>30</v>
      </c>
      <c r="J3381" t="str">
        <f t="shared" si="293"/>
        <v>SCI</v>
      </c>
      <c r="L3381">
        <v>2012</v>
      </c>
      <c r="M3381">
        <f t="shared" si="294"/>
        <v>2</v>
      </c>
      <c r="N3381" t="str">
        <f t="shared" si="292"/>
        <v>U</v>
      </c>
      <c r="P3381" t="s">
        <v>19</v>
      </c>
    </row>
    <row r="3382" spans="1:25" x14ac:dyDescent="0.2">
      <c r="A3382">
        <v>1095692</v>
      </c>
      <c r="B3382" t="s">
        <v>115</v>
      </c>
      <c r="C3382" t="str">
        <f t="shared" si="290"/>
        <v>2012</v>
      </c>
      <c r="D3382" t="s">
        <v>14</v>
      </c>
      <c r="E3382" t="str">
        <f t="shared" si="291"/>
        <v>2012A</v>
      </c>
      <c r="F3382" t="s">
        <v>15</v>
      </c>
      <c r="G3382" t="s">
        <v>43</v>
      </c>
      <c r="H3382" t="s">
        <v>20</v>
      </c>
      <c r="I3382" t="s">
        <v>25</v>
      </c>
      <c r="J3382" t="str">
        <f t="shared" si="293"/>
        <v>ENG</v>
      </c>
      <c r="L3382">
        <v>2013</v>
      </c>
      <c r="M3382">
        <f t="shared" si="294"/>
        <v>1</v>
      </c>
      <c r="N3382" t="str">
        <f t="shared" si="292"/>
        <v>U</v>
      </c>
      <c r="P3382" t="s">
        <v>19</v>
      </c>
      <c r="W3382">
        <v>15</v>
      </c>
      <c r="X3382">
        <v>8</v>
      </c>
      <c r="Y3382">
        <v>9</v>
      </c>
    </row>
    <row r="3383" spans="1:25" x14ac:dyDescent="0.2">
      <c r="A3383">
        <v>1095714</v>
      </c>
      <c r="B3383" t="s">
        <v>103</v>
      </c>
      <c r="C3383" t="str">
        <f t="shared" si="290"/>
        <v>2010</v>
      </c>
      <c r="D3383" t="s">
        <v>14</v>
      </c>
      <c r="E3383" t="str">
        <f t="shared" si="291"/>
        <v>2010A</v>
      </c>
      <c r="F3383" t="s">
        <v>15</v>
      </c>
      <c r="G3383" t="s">
        <v>43</v>
      </c>
      <c r="H3383" t="s">
        <v>14</v>
      </c>
      <c r="I3383" t="s">
        <v>42</v>
      </c>
      <c r="J3383" t="str">
        <f t="shared" si="293"/>
        <v>SCI</v>
      </c>
      <c r="L3383">
        <v>2013</v>
      </c>
      <c r="M3383">
        <f t="shared" si="294"/>
        <v>3</v>
      </c>
      <c r="N3383" t="str">
        <f t="shared" si="292"/>
        <v>F</v>
      </c>
      <c r="P3383" t="s">
        <v>19</v>
      </c>
      <c r="Q3383" t="s">
        <v>123</v>
      </c>
      <c r="R3383" t="s">
        <v>14</v>
      </c>
      <c r="W3383">
        <v>13.333333</v>
      </c>
      <c r="X3383">
        <v>7</v>
      </c>
      <c r="Y3383">
        <v>8</v>
      </c>
    </row>
    <row r="3384" spans="1:25" x14ac:dyDescent="0.2">
      <c r="A3384">
        <v>1095714</v>
      </c>
      <c r="B3384" t="s">
        <v>103</v>
      </c>
      <c r="C3384" t="str">
        <f t="shared" si="290"/>
        <v>2010</v>
      </c>
      <c r="D3384" t="s">
        <v>20</v>
      </c>
      <c r="E3384" t="str">
        <f t="shared" si="291"/>
        <v>2010B</v>
      </c>
      <c r="F3384" t="s">
        <v>15</v>
      </c>
      <c r="G3384" t="s">
        <v>56</v>
      </c>
      <c r="H3384" t="s">
        <v>20</v>
      </c>
      <c r="I3384" t="s">
        <v>42</v>
      </c>
      <c r="J3384" t="str">
        <f t="shared" si="293"/>
        <v>SCI</v>
      </c>
      <c r="L3384">
        <v>2013</v>
      </c>
      <c r="M3384">
        <f t="shared" si="294"/>
        <v>3</v>
      </c>
      <c r="N3384" t="str">
        <f t="shared" si="292"/>
        <v>F</v>
      </c>
      <c r="P3384" t="s">
        <v>19</v>
      </c>
      <c r="Q3384" t="s">
        <v>122</v>
      </c>
      <c r="R3384" t="s">
        <v>14</v>
      </c>
      <c r="W3384">
        <v>13.333333</v>
      </c>
      <c r="X3384">
        <v>7</v>
      </c>
      <c r="Y3384">
        <v>8</v>
      </c>
    </row>
    <row r="3385" spans="1:25" x14ac:dyDescent="0.2">
      <c r="A3385">
        <v>1095846</v>
      </c>
      <c r="B3385" t="s">
        <v>95</v>
      </c>
      <c r="C3385" t="str">
        <f t="shared" si="290"/>
        <v>2009</v>
      </c>
      <c r="D3385" t="s">
        <v>14</v>
      </c>
      <c r="E3385" t="str">
        <f t="shared" si="291"/>
        <v>2009A</v>
      </c>
      <c r="F3385" t="s">
        <v>15</v>
      </c>
      <c r="G3385" t="s">
        <v>16</v>
      </c>
      <c r="H3385" t="s">
        <v>20</v>
      </c>
      <c r="I3385" t="s">
        <v>22</v>
      </c>
      <c r="J3385" t="str">
        <f t="shared" si="293"/>
        <v>ENG</v>
      </c>
      <c r="L3385">
        <v>2012</v>
      </c>
      <c r="M3385">
        <f t="shared" si="294"/>
        <v>3</v>
      </c>
      <c r="N3385" t="str">
        <f t="shared" si="292"/>
        <v>F</v>
      </c>
      <c r="P3385" t="s">
        <v>19</v>
      </c>
      <c r="Q3385" t="s">
        <v>116</v>
      </c>
      <c r="R3385" t="s">
        <v>24</v>
      </c>
    </row>
    <row r="3386" spans="1:25" x14ac:dyDescent="0.2">
      <c r="A3386">
        <v>1095846</v>
      </c>
      <c r="B3386" t="s">
        <v>95</v>
      </c>
      <c r="C3386" t="str">
        <f t="shared" si="290"/>
        <v>2009</v>
      </c>
      <c r="D3386" t="s">
        <v>20</v>
      </c>
      <c r="E3386" t="str">
        <f t="shared" si="291"/>
        <v>2009B</v>
      </c>
      <c r="F3386" t="s">
        <v>15</v>
      </c>
      <c r="G3386" t="s">
        <v>64</v>
      </c>
      <c r="H3386" t="s">
        <v>20</v>
      </c>
      <c r="I3386" t="s">
        <v>22</v>
      </c>
      <c r="J3386" t="str">
        <f t="shared" si="293"/>
        <v>ENG</v>
      </c>
      <c r="L3386">
        <v>2012</v>
      </c>
      <c r="M3386">
        <f t="shared" si="294"/>
        <v>3</v>
      </c>
      <c r="N3386" t="str">
        <f t="shared" si="292"/>
        <v>F</v>
      </c>
      <c r="P3386" t="s">
        <v>19</v>
      </c>
      <c r="Q3386" t="s">
        <v>123</v>
      </c>
      <c r="R3386" t="s">
        <v>24</v>
      </c>
    </row>
    <row r="3387" spans="1:25" x14ac:dyDescent="0.2">
      <c r="A3387">
        <v>1095914</v>
      </c>
      <c r="B3387" t="s">
        <v>95</v>
      </c>
      <c r="C3387" t="str">
        <f t="shared" si="290"/>
        <v>2009</v>
      </c>
      <c r="D3387" t="s">
        <v>14</v>
      </c>
      <c r="E3387" t="str">
        <f t="shared" si="291"/>
        <v>2009A</v>
      </c>
      <c r="F3387" t="s">
        <v>15</v>
      </c>
      <c r="G3387" t="s">
        <v>16</v>
      </c>
      <c r="H3387" t="s">
        <v>20</v>
      </c>
      <c r="I3387" t="s">
        <v>27</v>
      </c>
      <c r="J3387" t="str">
        <f t="shared" si="293"/>
        <v>ENG</v>
      </c>
      <c r="L3387">
        <v>2012</v>
      </c>
      <c r="M3387">
        <f t="shared" si="294"/>
        <v>3</v>
      </c>
      <c r="N3387" t="str">
        <f t="shared" si="292"/>
        <v>F</v>
      </c>
      <c r="P3387" t="s">
        <v>19</v>
      </c>
      <c r="Q3387" t="s">
        <v>116</v>
      </c>
      <c r="R3387" t="s">
        <v>20</v>
      </c>
    </row>
    <row r="3388" spans="1:25" x14ac:dyDescent="0.2">
      <c r="A3388">
        <v>1095914</v>
      </c>
      <c r="B3388" t="s">
        <v>95</v>
      </c>
      <c r="C3388" t="str">
        <f t="shared" si="290"/>
        <v>2009</v>
      </c>
      <c r="D3388" t="s">
        <v>20</v>
      </c>
      <c r="E3388" t="str">
        <f t="shared" si="291"/>
        <v>2009B</v>
      </c>
      <c r="F3388" t="s">
        <v>15</v>
      </c>
      <c r="G3388" t="s">
        <v>64</v>
      </c>
      <c r="H3388" t="s">
        <v>20</v>
      </c>
      <c r="I3388" t="s">
        <v>27</v>
      </c>
      <c r="J3388" t="str">
        <f t="shared" si="293"/>
        <v>ENG</v>
      </c>
      <c r="L3388">
        <v>2012</v>
      </c>
      <c r="M3388">
        <f t="shared" si="294"/>
        <v>3</v>
      </c>
      <c r="N3388" t="str">
        <f t="shared" si="292"/>
        <v>F</v>
      </c>
      <c r="P3388" t="s">
        <v>19</v>
      </c>
      <c r="Q3388" t="s">
        <v>123</v>
      </c>
      <c r="R3388" t="s">
        <v>20</v>
      </c>
    </row>
    <row r="3389" spans="1:25" x14ac:dyDescent="0.2">
      <c r="A3389">
        <v>1095918</v>
      </c>
      <c r="B3389" t="s">
        <v>95</v>
      </c>
      <c r="C3389" t="str">
        <f t="shared" si="290"/>
        <v>2009</v>
      </c>
      <c r="D3389" t="s">
        <v>14</v>
      </c>
      <c r="E3389" t="str">
        <f t="shared" si="291"/>
        <v>2009A</v>
      </c>
      <c r="F3389" t="s">
        <v>15</v>
      </c>
      <c r="G3389" t="s">
        <v>43</v>
      </c>
      <c r="H3389" t="s">
        <v>14</v>
      </c>
      <c r="I3389" t="s">
        <v>27</v>
      </c>
      <c r="J3389" t="str">
        <f t="shared" si="293"/>
        <v>ENG</v>
      </c>
      <c r="L3389">
        <v>2012</v>
      </c>
      <c r="M3389">
        <f t="shared" si="294"/>
        <v>3</v>
      </c>
      <c r="N3389" t="str">
        <f t="shared" si="292"/>
        <v>F</v>
      </c>
      <c r="P3389" t="s">
        <v>19</v>
      </c>
      <c r="Q3389" t="s">
        <v>121</v>
      </c>
      <c r="R3389" t="s">
        <v>20</v>
      </c>
    </row>
    <row r="3390" spans="1:25" x14ac:dyDescent="0.2">
      <c r="A3390">
        <v>1095918</v>
      </c>
      <c r="B3390" t="s">
        <v>95</v>
      </c>
      <c r="C3390" t="str">
        <f t="shared" si="290"/>
        <v>2009</v>
      </c>
      <c r="D3390" t="s">
        <v>20</v>
      </c>
      <c r="E3390" t="str">
        <f t="shared" si="291"/>
        <v>2009B</v>
      </c>
      <c r="F3390" t="s">
        <v>15</v>
      </c>
      <c r="G3390" t="s">
        <v>56</v>
      </c>
      <c r="H3390" t="s">
        <v>20</v>
      </c>
      <c r="I3390" t="s">
        <v>27</v>
      </c>
      <c r="J3390" t="str">
        <f t="shared" si="293"/>
        <v>ENG</v>
      </c>
      <c r="L3390">
        <v>2012</v>
      </c>
      <c r="M3390">
        <f t="shared" si="294"/>
        <v>3</v>
      </c>
      <c r="N3390" t="str">
        <f t="shared" si="292"/>
        <v>F</v>
      </c>
      <c r="P3390" t="s">
        <v>19</v>
      </c>
      <c r="Q3390" t="s">
        <v>116</v>
      </c>
      <c r="R3390" t="s">
        <v>20</v>
      </c>
    </row>
    <row r="3391" spans="1:25" x14ac:dyDescent="0.2">
      <c r="A3391">
        <v>1096056</v>
      </c>
      <c r="B3391" t="s">
        <v>110</v>
      </c>
      <c r="C3391" t="str">
        <f t="shared" si="290"/>
        <v>2011</v>
      </c>
      <c r="D3391" t="s">
        <v>57</v>
      </c>
      <c r="E3391" t="str">
        <f t="shared" si="291"/>
        <v>2011D</v>
      </c>
      <c r="F3391" t="s">
        <v>15</v>
      </c>
      <c r="G3391" t="s">
        <v>113</v>
      </c>
      <c r="H3391" t="s">
        <v>14</v>
      </c>
      <c r="I3391" t="s">
        <v>23</v>
      </c>
      <c r="J3391" t="str">
        <f t="shared" si="293"/>
        <v>ENG</v>
      </c>
      <c r="L3391">
        <v>2012</v>
      </c>
      <c r="M3391">
        <f t="shared" si="294"/>
        <v>1</v>
      </c>
      <c r="N3391" t="str">
        <f t="shared" si="292"/>
        <v>U</v>
      </c>
      <c r="P3391" t="s">
        <v>19</v>
      </c>
    </row>
    <row r="3392" spans="1:25" x14ac:dyDescent="0.2">
      <c r="A3392">
        <v>1096056</v>
      </c>
      <c r="B3392" t="s">
        <v>95</v>
      </c>
      <c r="C3392" t="str">
        <f t="shared" si="290"/>
        <v>2009</v>
      </c>
      <c r="D3392" t="s">
        <v>20</v>
      </c>
      <c r="E3392" t="str">
        <f t="shared" si="291"/>
        <v>2009B</v>
      </c>
      <c r="F3392" t="s">
        <v>15</v>
      </c>
      <c r="G3392" t="s">
        <v>64</v>
      </c>
      <c r="H3392" t="s">
        <v>14</v>
      </c>
      <c r="I3392" t="s">
        <v>18</v>
      </c>
      <c r="J3392" t="str">
        <f t="shared" si="293"/>
        <v>ENG</v>
      </c>
      <c r="L3392">
        <v>2012</v>
      </c>
      <c r="M3392">
        <f t="shared" si="294"/>
        <v>3</v>
      </c>
      <c r="N3392" t="str">
        <f t="shared" si="292"/>
        <v>F</v>
      </c>
      <c r="P3392" t="s">
        <v>19</v>
      </c>
      <c r="Q3392" t="s">
        <v>123</v>
      </c>
      <c r="R3392" t="s">
        <v>14</v>
      </c>
    </row>
    <row r="3393" spans="1:25" x14ac:dyDescent="0.2">
      <c r="A3393">
        <v>1096068</v>
      </c>
      <c r="B3393" t="s">
        <v>95</v>
      </c>
      <c r="C3393" t="str">
        <f t="shared" si="290"/>
        <v>2009</v>
      </c>
      <c r="D3393" t="s">
        <v>14</v>
      </c>
      <c r="E3393" t="str">
        <f t="shared" si="291"/>
        <v>2009A</v>
      </c>
      <c r="F3393" t="s">
        <v>15</v>
      </c>
      <c r="G3393" t="s">
        <v>43</v>
      </c>
      <c r="H3393" t="s">
        <v>14</v>
      </c>
      <c r="I3393" t="s">
        <v>18</v>
      </c>
      <c r="J3393" t="str">
        <f t="shared" si="293"/>
        <v>ENG</v>
      </c>
      <c r="L3393">
        <v>2012</v>
      </c>
      <c r="M3393">
        <f t="shared" si="294"/>
        <v>3</v>
      </c>
      <c r="N3393" t="str">
        <f t="shared" si="292"/>
        <v>F</v>
      </c>
      <c r="P3393" t="s">
        <v>28</v>
      </c>
      <c r="Q3393" t="s">
        <v>121</v>
      </c>
      <c r="R3393" t="s">
        <v>20</v>
      </c>
    </row>
    <row r="3394" spans="1:25" x14ac:dyDescent="0.2">
      <c r="A3394">
        <v>1096068</v>
      </c>
      <c r="B3394" t="s">
        <v>95</v>
      </c>
      <c r="C3394" t="str">
        <f t="shared" ref="C3394:C3457" si="295">LEFT(B3394,4)</f>
        <v>2009</v>
      </c>
      <c r="D3394" t="s">
        <v>20</v>
      </c>
      <c r="E3394" t="str">
        <f t="shared" ref="E3394:E3457" si="296">CONCATENATE(C3394,D3394)</f>
        <v>2009B</v>
      </c>
      <c r="F3394" t="s">
        <v>15</v>
      </c>
      <c r="G3394" t="s">
        <v>56</v>
      </c>
      <c r="H3394" t="s">
        <v>20</v>
      </c>
      <c r="I3394" t="s">
        <v>18</v>
      </c>
      <c r="J3394" t="str">
        <f t="shared" si="293"/>
        <v>ENG</v>
      </c>
      <c r="L3394">
        <v>2012</v>
      </c>
      <c r="M3394">
        <f t="shared" si="294"/>
        <v>3</v>
      </c>
      <c r="N3394" t="str">
        <f t="shared" ref="N3394:N3457" si="297">IF(OR(M3394&lt;3,M3394="TR"),"U","F")</f>
        <v>F</v>
      </c>
      <c r="P3394" t="s">
        <v>28</v>
      </c>
      <c r="Q3394" t="s">
        <v>116</v>
      </c>
      <c r="R3394" t="s">
        <v>20</v>
      </c>
    </row>
    <row r="3395" spans="1:25" x14ac:dyDescent="0.2">
      <c r="A3395">
        <v>1096106</v>
      </c>
      <c r="B3395" t="s">
        <v>95</v>
      </c>
      <c r="C3395" t="str">
        <f t="shared" si="295"/>
        <v>2009</v>
      </c>
      <c r="D3395" t="s">
        <v>14</v>
      </c>
      <c r="E3395" t="str">
        <f t="shared" si="296"/>
        <v>2009A</v>
      </c>
      <c r="F3395" t="s">
        <v>15</v>
      </c>
      <c r="G3395" t="s">
        <v>43</v>
      </c>
      <c r="H3395" t="s">
        <v>20</v>
      </c>
      <c r="I3395" t="s">
        <v>32</v>
      </c>
      <c r="J3395" t="str">
        <f t="shared" ref="J3395:J3458" si="298">IF(OR(I3395="AE",I3395="BE",I3395="CE",I3395="CM",I3395="ED",I3395="ECE",I3395="EVE",I3395="EV",I3395="FPE",I3395="IE",I3395="MFE",I3395="ME",I3395="MGE",I3395="MTE",I3395="PHE",I3395="RB",I3395="EE",I3395="RBE"),"ENG",IF(OR(I3395="BBT",I3395="BC",I3395="BIO",I3395="CH",I3395="PH",I3395="PSS",I3395="SC"),"SCI",IF(OR(I3395="MA",I3395="MAC",I3395="SD"),"MAT",IF(OR(I3395="CO",I3395="ID",I3395="ND",I3395="SX"),"OTH",IF(OR(I3395="ECON",I3395="EP",I3395="EC",I3395="ET",I3395="HU",I3395="IN",I3395="LAE",I3395="PWR",I3395="ST",I3395="EVS",I3395="PW"),"HUSS",IF(OR(I3395="CA",I3395="CCN",I3395="CS",I3395="IMGD"),"COMP",IF(OR(I3395="IT",I3395="MG",I3395="MIS"),"BUS","ERROR")))))))</f>
        <v>OTH</v>
      </c>
      <c r="L3395">
        <v>2012</v>
      </c>
      <c r="M3395">
        <f t="shared" si="294"/>
        <v>3</v>
      </c>
      <c r="N3395" t="str">
        <f t="shared" si="297"/>
        <v>F</v>
      </c>
      <c r="P3395" t="s">
        <v>28</v>
      </c>
      <c r="Q3395" t="s">
        <v>116</v>
      </c>
      <c r="R3395" t="s">
        <v>24</v>
      </c>
    </row>
    <row r="3396" spans="1:25" x14ac:dyDescent="0.2">
      <c r="A3396">
        <v>1096106</v>
      </c>
      <c r="B3396" t="s">
        <v>110</v>
      </c>
      <c r="C3396" t="str">
        <f t="shared" si="295"/>
        <v>2011</v>
      </c>
      <c r="D3396" t="s">
        <v>57</v>
      </c>
      <c r="E3396" t="str">
        <f t="shared" si="296"/>
        <v>2011D</v>
      </c>
      <c r="F3396" t="s">
        <v>15</v>
      </c>
      <c r="G3396" t="s">
        <v>59</v>
      </c>
      <c r="H3396" t="s">
        <v>24</v>
      </c>
      <c r="I3396" t="s">
        <v>30</v>
      </c>
      <c r="J3396" t="str">
        <f t="shared" si="298"/>
        <v>SCI</v>
      </c>
      <c r="L3396">
        <v>2012</v>
      </c>
      <c r="M3396">
        <f t="shared" si="294"/>
        <v>1</v>
      </c>
      <c r="N3396" t="str">
        <f t="shared" si="297"/>
        <v>U</v>
      </c>
      <c r="P3396" t="s">
        <v>28</v>
      </c>
    </row>
    <row r="3397" spans="1:25" x14ac:dyDescent="0.2">
      <c r="A3397">
        <v>1096106</v>
      </c>
      <c r="B3397" t="s">
        <v>95</v>
      </c>
      <c r="C3397" t="str">
        <f t="shared" si="295"/>
        <v>2009</v>
      </c>
      <c r="D3397" t="s">
        <v>20</v>
      </c>
      <c r="E3397" t="str">
        <f t="shared" si="296"/>
        <v>2009B</v>
      </c>
      <c r="F3397" t="s">
        <v>15</v>
      </c>
      <c r="G3397" t="s">
        <v>56</v>
      </c>
      <c r="H3397" t="s">
        <v>24</v>
      </c>
      <c r="I3397" t="s">
        <v>32</v>
      </c>
      <c r="J3397" t="str">
        <f t="shared" si="298"/>
        <v>OTH</v>
      </c>
      <c r="L3397">
        <v>2012</v>
      </c>
      <c r="M3397">
        <f t="shared" si="294"/>
        <v>3</v>
      </c>
      <c r="N3397" t="str">
        <f t="shared" si="297"/>
        <v>F</v>
      </c>
      <c r="P3397" t="s">
        <v>28</v>
      </c>
      <c r="Q3397" t="s">
        <v>123</v>
      </c>
      <c r="R3397" t="s">
        <v>17</v>
      </c>
    </row>
    <row r="3398" spans="1:25" x14ac:dyDescent="0.2">
      <c r="A3398">
        <v>1096348</v>
      </c>
      <c r="B3398" t="s">
        <v>108</v>
      </c>
      <c r="C3398" t="str">
        <f t="shared" si="295"/>
        <v>2011</v>
      </c>
      <c r="D3398" t="s">
        <v>14</v>
      </c>
      <c r="E3398" t="str">
        <f t="shared" si="296"/>
        <v>2011A</v>
      </c>
      <c r="F3398" t="s">
        <v>15</v>
      </c>
      <c r="G3398" t="s">
        <v>16</v>
      </c>
      <c r="H3398" t="s">
        <v>24</v>
      </c>
      <c r="I3398" t="s">
        <v>25</v>
      </c>
      <c r="J3398" t="str">
        <f t="shared" si="298"/>
        <v>ENG</v>
      </c>
      <c r="L3398">
        <v>2012</v>
      </c>
      <c r="M3398">
        <f t="shared" si="294"/>
        <v>1</v>
      </c>
      <c r="N3398" t="str">
        <f t="shared" si="297"/>
        <v>U</v>
      </c>
      <c r="P3398" t="s">
        <v>28</v>
      </c>
    </row>
    <row r="3399" spans="1:25" x14ac:dyDescent="0.2">
      <c r="A3399">
        <v>1096366</v>
      </c>
      <c r="B3399" t="s">
        <v>99</v>
      </c>
      <c r="C3399" t="str">
        <f t="shared" si="295"/>
        <v>2009</v>
      </c>
      <c r="D3399" t="s">
        <v>24</v>
      </c>
      <c r="E3399" t="str">
        <f t="shared" si="296"/>
        <v>2009C</v>
      </c>
      <c r="F3399" t="s">
        <v>15</v>
      </c>
      <c r="G3399" t="s">
        <v>43</v>
      </c>
      <c r="H3399" t="s">
        <v>14</v>
      </c>
      <c r="I3399" t="s">
        <v>27</v>
      </c>
      <c r="J3399" t="str">
        <f t="shared" si="298"/>
        <v>ENG</v>
      </c>
      <c r="L3399">
        <v>2012</v>
      </c>
      <c r="M3399">
        <f t="shared" si="294"/>
        <v>3</v>
      </c>
      <c r="N3399" t="str">
        <f t="shared" si="297"/>
        <v>F</v>
      </c>
      <c r="P3399" t="s">
        <v>28</v>
      </c>
      <c r="Q3399" t="s">
        <v>116</v>
      </c>
      <c r="R3399" t="s">
        <v>14</v>
      </c>
    </row>
    <row r="3400" spans="1:25" x14ac:dyDescent="0.2">
      <c r="A3400">
        <v>1096366</v>
      </c>
      <c r="B3400" t="s">
        <v>99</v>
      </c>
      <c r="C3400" t="str">
        <f t="shared" si="295"/>
        <v>2009</v>
      </c>
      <c r="D3400" t="s">
        <v>57</v>
      </c>
      <c r="E3400" t="str">
        <f t="shared" si="296"/>
        <v>2009D</v>
      </c>
      <c r="F3400" t="s">
        <v>15</v>
      </c>
      <c r="G3400" t="s">
        <v>56</v>
      </c>
      <c r="H3400" t="s">
        <v>20</v>
      </c>
      <c r="I3400" t="s">
        <v>27</v>
      </c>
      <c r="J3400" t="str">
        <f t="shared" si="298"/>
        <v>ENG</v>
      </c>
      <c r="L3400">
        <v>2012</v>
      </c>
      <c r="M3400">
        <f t="shared" si="294"/>
        <v>3</v>
      </c>
      <c r="N3400" t="str">
        <f t="shared" si="297"/>
        <v>F</v>
      </c>
      <c r="P3400" t="s">
        <v>28</v>
      </c>
      <c r="Q3400" t="s">
        <v>123</v>
      </c>
      <c r="R3400" t="s">
        <v>14</v>
      </c>
    </row>
    <row r="3401" spans="1:25" x14ac:dyDescent="0.2">
      <c r="A3401">
        <v>1096376</v>
      </c>
      <c r="B3401" t="s">
        <v>103</v>
      </c>
      <c r="C3401" t="str">
        <f t="shared" si="295"/>
        <v>2010</v>
      </c>
      <c r="D3401" t="s">
        <v>20</v>
      </c>
      <c r="E3401" t="str">
        <f t="shared" si="296"/>
        <v>2010B</v>
      </c>
      <c r="F3401" t="s">
        <v>15</v>
      </c>
      <c r="G3401" t="s">
        <v>56</v>
      </c>
      <c r="H3401" t="s">
        <v>14</v>
      </c>
      <c r="I3401" t="s">
        <v>33</v>
      </c>
      <c r="J3401" t="str">
        <f t="shared" si="298"/>
        <v>ENG</v>
      </c>
      <c r="L3401">
        <v>2013</v>
      </c>
      <c r="M3401">
        <f t="shared" si="294"/>
        <v>3</v>
      </c>
      <c r="N3401" t="str">
        <f t="shared" si="297"/>
        <v>F</v>
      </c>
      <c r="P3401" t="s">
        <v>19</v>
      </c>
      <c r="Q3401" t="s">
        <v>121</v>
      </c>
      <c r="R3401" t="s">
        <v>14</v>
      </c>
      <c r="W3401">
        <v>15.666667</v>
      </c>
      <c r="X3401">
        <v>1</v>
      </c>
      <c r="Y3401">
        <v>0</v>
      </c>
    </row>
    <row r="3402" spans="1:25" x14ac:dyDescent="0.2">
      <c r="A3402">
        <v>1096376</v>
      </c>
      <c r="B3402" t="s">
        <v>103</v>
      </c>
      <c r="C3402" t="str">
        <f t="shared" si="295"/>
        <v>2010</v>
      </c>
      <c r="D3402" t="s">
        <v>14</v>
      </c>
      <c r="E3402" t="str">
        <f t="shared" si="296"/>
        <v>2010A</v>
      </c>
      <c r="F3402" t="s">
        <v>15</v>
      </c>
      <c r="G3402" t="s">
        <v>43</v>
      </c>
      <c r="H3402" t="s">
        <v>20</v>
      </c>
      <c r="I3402" t="s">
        <v>33</v>
      </c>
      <c r="J3402" t="str">
        <f t="shared" si="298"/>
        <v>ENG</v>
      </c>
      <c r="L3402">
        <v>2013</v>
      </c>
      <c r="M3402">
        <f t="shared" si="294"/>
        <v>3</v>
      </c>
      <c r="N3402" t="str">
        <f t="shared" si="297"/>
        <v>F</v>
      </c>
      <c r="P3402" t="s">
        <v>19</v>
      </c>
      <c r="Q3402" t="s">
        <v>118</v>
      </c>
      <c r="R3402" t="s">
        <v>14</v>
      </c>
      <c r="W3402">
        <v>15.666667</v>
      </c>
      <c r="X3402">
        <v>1</v>
      </c>
      <c r="Y3402">
        <v>0</v>
      </c>
    </row>
    <row r="3403" spans="1:25" x14ac:dyDescent="0.2">
      <c r="A3403">
        <v>1096518</v>
      </c>
      <c r="B3403" t="s">
        <v>95</v>
      </c>
      <c r="C3403" t="str">
        <f t="shared" si="295"/>
        <v>2009</v>
      </c>
      <c r="D3403" t="s">
        <v>14</v>
      </c>
      <c r="E3403" t="str">
        <f t="shared" si="296"/>
        <v>2009A</v>
      </c>
      <c r="F3403" t="s">
        <v>15</v>
      </c>
      <c r="G3403" t="s">
        <v>43</v>
      </c>
      <c r="H3403" t="s">
        <v>20</v>
      </c>
      <c r="I3403" t="s">
        <v>21</v>
      </c>
      <c r="J3403" t="str">
        <f t="shared" si="298"/>
        <v>COMP</v>
      </c>
      <c r="L3403">
        <v>2012</v>
      </c>
      <c r="M3403">
        <f t="shared" si="294"/>
        <v>3</v>
      </c>
      <c r="N3403" t="str">
        <f t="shared" si="297"/>
        <v>F</v>
      </c>
      <c r="P3403" t="s">
        <v>19</v>
      </c>
      <c r="Q3403" t="s">
        <v>118</v>
      </c>
      <c r="R3403" t="s">
        <v>24</v>
      </c>
    </row>
    <row r="3404" spans="1:25" x14ac:dyDescent="0.2">
      <c r="A3404">
        <v>1135352</v>
      </c>
      <c r="B3404" t="s">
        <v>95</v>
      </c>
      <c r="C3404" t="str">
        <f t="shared" si="295"/>
        <v>2009</v>
      </c>
      <c r="D3404" t="s">
        <v>14</v>
      </c>
      <c r="E3404" t="str">
        <f t="shared" si="296"/>
        <v>2009A</v>
      </c>
      <c r="F3404" t="s">
        <v>15</v>
      </c>
      <c r="G3404" t="s">
        <v>16</v>
      </c>
      <c r="H3404" t="s">
        <v>14</v>
      </c>
      <c r="I3404" t="s">
        <v>85</v>
      </c>
      <c r="J3404" t="str">
        <f t="shared" si="298"/>
        <v>ENG</v>
      </c>
      <c r="L3404">
        <v>2012</v>
      </c>
      <c r="M3404">
        <f t="shared" si="294"/>
        <v>3</v>
      </c>
      <c r="N3404" t="str">
        <f t="shared" si="297"/>
        <v>F</v>
      </c>
      <c r="P3404" t="s">
        <v>19</v>
      </c>
      <c r="Q3404" t="s">
        <v>116</v>
      </c>
      <c r="R3404" t="s">
        <v>14</v>
      </c>
    </row>
    <row r="3405" spans="1:25" x14ac:dyDescent="0.2">
      <c r="A3405">
        <v>1096518</v>
      </c>
      <c r="B3405" t="s">
        <v>95</v>
      </c>
      <c r="C3405" t="str">
        <f t="shared" si="295"/>
        <v>2009</v>
      </c>
      <c r="D3405" t="s">
        <v>20</v>
      </c>
      <c r="E3405" t="str">
        <f t="shared" si="296"/>
        <v>2009B</v>
      </c>
      <c r="F3405" t="s">
        <v>15</v>
      </c>
      <c r="G3405" t="s">
        <v>56</v>
      </c>
      <c r="H3405" t="s">
        <v>24</v>
      </c>
      <c r="I3405" t="s">
        <v>21</v>
      </c>
      <c r="J3405" t="str">
        <f t="shared" si="298"/>
        <v>COMP</v>
      </c>
      <c r="L3405">
        <v>2012</v>
      </c>
      <c r="M3405">
        <f t="shared" si="294"/>
        <v>3</v>
      </c>
      <c r="N3405" t="str">
        <f t="shared" si="297"/>
        <v>F</v>
      </c>
      <c r="P3405" t="s">
        <v>19</v>
      </c>
      <c r="Q3405" t="s">
        <v>121</v>
      </c>
      <c r="R3405" t="s">
        <v>24</v>
      </c>
    </row>
    <row r="3406" spans="1:25" x14ac:dyDescent="0.2">
      <c r="A3406">
        <v>1135352</v>
      </c>
      <c r="B3406" t="s">
        <v>95</v>
      </c>
      <c r="C3406" t="str">
        <f t="shared" si="295"/>
        <v>2009</v>
      </c>
      <c r="D3406" t="s">
        <v>20</v>
      </c>
      <c r="E3406" t="str">
        <f t="shared" si="296"/>
        <v>2009B</v>
      </c>
      <c r="F3406" t="s">
        <v>15</v>
      </c>
      <c r="G3406" t="s">
        <v>64</v>
      </c>
      <c r="H3406" t="s">
        <v>14</v>
      </c>
      <c r="I3406" t="s">
        <v>85</v>
      </c>
      <c r="J3406" t="str">
        <f t="shared" si="298"/>
        <v>ENG</v>
      </c>
      <c r="L3406">
        <v>2012</v>
      </c>
      <c r="M3406">
        <f t="shared" si="294"/>
        <v>3</v>
      </c>
      <c r="N3406" t="str">
        <f t="shared" si="297"/>
        <v>F</v>
      </c>
      <c r="P3406" t="s">
        <v>19</v>
      </c>
      <c r="Q3406" t="s">
        <v>123</v>
      </c>
      <c r="R3406" t="s">
        <v>14</v>
      </c>
    </row>
    <row r="3407" spans="1:25" x14ac:dyDescent="0.2">
      <c r="A3407">
        <v>1096936</v>
      </c>
      <c r="B3407" t="s">
        <v>103</v>
      </c>
      <c r="C3407" t="str">
        <f t="shared" si="295"/>
        <v>2010</v>
      </c>
      <c r="D3407" t="s">
        <v>14</v>
      </c>
      <c r="E3407" t="str">
        <f t="shared" si="296"/>
        <v>2010A</v>
      </c>
      <c r="F3407" t="s">
        <v>15</v>
      </c>
      <c r="G3407" t="s">
        <v>52</v>
      </c>
      <c r="H3407" t="s">
        <v>14</v>
      </c>
      <c r="I3407" t="s">
        <v>34</v>
      </c>
      <c r="J3407" t="str">
        <f t="shared" si="298"/>
        <v>MAT</v>
      </c>
      <c r="K3407" t="s">
        <v>15</v>
      </c>
      <c r="L3407">
        <v>2012</v>
      </c>
      <c r="M3407">
        <f t="shared" si="294"/>
        <v>2</v>
      </c>
      <c r="N3407" t="str">
        <f t="shared" si="297"/>
        <v>U</v>
      </c>
      <c r="P3407" t="s">
        <v>19</v>
      </c>
      <c r="Q3407" t="s">
        <v>127</v>
      </c>
      <c r="R3407" t="s">
        <v>24</v>
      </c>
    </row>
    <row r="3408" spans="1:25" x14ac:dyDescent="0.2">
      <c r="A3408">
        <v>1096936</v>
      </c>
      <c r="B3408" t="s">
        <v>104</v>
      </c>
      <c r="C3408" t="str">
        <f t="shared" si="295"/>
        <v>2010</v>
      </c>
      <c r="D3408" t="s">
        <v>24</v>
      </c>
      <c r="E3408" t="str">
        <f t="shared" si="296"/>
        <v>2010C</v>
      </c>
      <c r="F3408" t="s">
        <v>15</v>
      </c>
      <c r="G3408" t="s">
        <v>67</v>
      </c>
      <c r="H3408" t="s">
        <v>14</v>
      </c>
      <c r="I3408" t="s">
        <v>34</v>
      </c>
      <c r="J3408" t="str">
        <f t="shared" si="298"/>
        <v>MAT</v>
      </c>
      <c r="K3408" t="s">
        <v>15</v>
      </c>
      <c r="L3408">
        <v>2012</v>
      </c>
      <c r="M3408">
        <f t="shared" si="294"/>
        <v>2</v>
      </c>
      <c r="N3408" t="str">
        <f t="shared" si="297"/>
        <v>U</v>
      </c>
      <c r="P3408" t="s">
        <v>19</v>
      </c>
      <c r="Q3408" t="s">
        <v>137</v>
      </c>
      <c r="R3408" t="s">
        <v>20</v>
      </c>
    </row>
    <row r="3409" spans="1:25" x14ac:dyDescent="0.2">
      <c r="A3409">
        <v>1096936</v>
      </c>
      <c r="B3409" t="s">
        <v>108</v>
      </c>
      <c r="C3409" t="str">
        <f t="shared" si="295"/>
        <v>2011</v>
      </c>
      <c r="D3409" t="s">
        <v>14</v>
      </c>
      <c r="E3409" t="str">
        <f t="shared" si="296"/>
        <v>2011A</v>
      </c>
      <c r="F3409" t="s">
        <v>15</v>
      </c>
      <c r="G3409" t="s">
        <v>40</v>
      </c>
      <c r="H3409" t="s">
        <v>20</v>
      </c>
      <c r="I3409" t="s">
        <v>34</v>
      </c>
      <c r="J3409" t="str">
        <f t="shared" si="298"/>
        <v>MAT</v>
      </c>
      <c r="K3409" t="s">
        <v>15</v>
      </c>
      <c r="L3409">
        <v>2012</v>
      </c>
      <c r="M3409">
        <f t="shared" si="294"/>
        <v>1</v>
      </c>
      <c r="N3409" t="str">
        <f t="shared" si="297"/>
        <v>U</v>
      </c>
      <c r="P3409" t="s">
        <v>19</v>
      </c>
      <c r="Q3409" t="s">
        <v>136</v>
      </c>
      <c r="R3409" t="s">
        <v>24</v>
      </c>
    </row>
    <row r="3410" spans="1:25" x14ac:dyDescent="0.2">
      <c r="A3410">
        <v>1096936</v>
      </c>
      <c r="B3410" t="s">
        <v>110</v>
      </c>
      <c r="C3410" t="str">
        <f t="shared" si="295"/>
        <v>2011</v>
      </c>
      <c r="D3410" t="s">
        <v>57</v>
      </c>
      <c r="E3410" t="str">
        <f t="shared" si="296"/>
        <v>2011D</v>
      </c>
      <c r="F3410" t="s">
        <v>15</v>
      </c>
      <c r="G3410" t="s">
        <v>76</v>
      </c>
      <c r="H3410" t="s">
        <v>20</v>
      </c>
      <c r="I3410" t="s">
        <v>34</v>
      </c>
      <c r="J3410" t="str">
        <f t="shared" si="298"/>
        <v>MAT</v>
      </c>
      <c r="K3410" t="s">
        <v>15</v>
      </c>
      <c r="L3410">
        <v>2012</v>
      </c>
      <c r="M3410">
        <f t="shared" ref="M3410:M3473" si="299">L3410-C3410</f>
        <v>1</v>
      </c>
      <c r="N3410" t="str">
        <f t="shared" si="297"/>
        <v>U</v>
      </c>
      <c r="P3410" t="s">
        <v>19</v>
      </c>
      <c r="Q3410" t="s">
        <v>143</v>
      </c>
      <c r="R3410" t="s">
        <v>68</v>
      </c>
    </row>
    <row r="3411" spans="1:25" x14ac:dyDescent="0.2">
      <c r="A3411">
        <v>1096936</v>
      </c>
      <c r="B3411" t="s">
        <v>103</v>
      </c>
      <c r="C3411" t="str">
        <f t="shared" si="295"/>
        <v>2010</v>
      </c>
      <c r="D3411" t="s">
        <v>20</v>
      </c>
      <c r="E3411" t="str">
        <f t="shared" si="296"/>
        <v>2010B</v>
      </c>
      <c r="F3411" t="s">
        <v>15</v>
      </c>
      <c r="G3411" t="s">
        <v>60</v>
      </c>
      <c r="H3411" t="s">
        <v>20</v>
      </c>
      <c r="I3411" t="s">
        <v>34</v>
      </c>
      <c r="J3411" t="str">
        <f t="shared" si="298"/>
        <v>MAT</v>
      </c>
      <c r="K3411" t="s">
        <v>15</v>
      </c>
      <c r="L3411">
        <v>2012</v>
      </c>
      <c r="M3411">
        <f t="shared" si="299"/>
        <v>2</v>
      </c>
      <c r="N3411" t="str">
        <f t="shared" si="297"/>
        <v>U</v>
      </c>
      <c r="P3411" t="s">
        <v>19</v>
      </c>
      <c r="Q3411" t="s">
        <v>130</v>
      </c>
      <c r="R3411" t="s">
        <v>17</v>
      </c>
      <c r="S3411" t="s">
        <v>158</v>
      </c>
      <c r="T3411" t="s">
        <v>14</v>
      </c>
    </row>
    <row r="3412" spans="1:25" x14ac:dyDescent="0.2">
      <c r="A3412">
        <v>1096936</v>
      </c>
      <c r="B3412" t="s">
        <v>104</v>
      </c>
      <c r="C3412" t="str">
        <f t="shared" si="295"/>
        <v>2010</v>
      </c>
      <c r="D3412" t="s">
        <v>57</v>
      </c>
      <c r="E3412" t="str">
        <f t="shared" si="296"/>
        <v>2010D</v>
      </c>
      <c r="F3412" t="s">
        <v>15</v>
      </c>
      <c r="G3412" t="s">
        <v>87</v>
      </c>
      <c r="H3412" t="s">
        <v>20</v>
      </c>
      <c r="I3412" t="s">
        <v>34</v>
      </c>
      <c r="J3412" t="str">
        <f t="shared" si="298"/>
        <v>MAT</v>
      </c>
      <c r="K3412" t="s">
        <v>15</v>
      </c>
      <c r="L3412">
        <v>2012</v>
      </c>
      <c r="M3412">
        <f t="shared" si="299"/>
        <v>2</v>
      </c>
      <c r="N3412" t="str">
        <f t="shared" si="297"/>
        <v>U</v>
      </c>
      <c r="P3412" t="s">
        <v>19</v>
      </c>
      <c r="Q3412" t="s">
        <v>162</v>
      </c>
      <c r="R3412" t="s">
        <v>20</v>
      </c>
    </row>
    <row r="3413" spans="1:25" x14ac:dyDescent="0.2">
      <c r="A3413">
        <v>1096936</v>
      </c>
      <c r="B3413" t="s">
        <v>95</v>
      </c>
      <c r="C3413" t="str">
        <f t="shared" si="295"/>
        <v>2009</v>
      </c>
      <c r="D3413" t="s">
        <v>14</v>
      </c>
      <c r="E3413" t="str">
        <f t="shared" si="296"/>
        <v>2009A</v>
      </c>
      <c r="F3413" t="s">
        <v>15</v>
      </c>
      <c r="G3413" t="s">
        <v>16</v>
      </c>
      <c r="H3413" t="s">
        <v>20</v>
      </c>
      <c r="I3413" t="s">
        <v>34</v>
      </c>
      <c r="J3413" t="str">
        <f t="shared" si="298"/>
        <v>MAT</v>
      </c>
      <c r="L3413">
        <v>2012</v>
      </c>
      <c r="M3413">
        <f t="shared" si="299"/>
        <v>3</v>
      </c>
      <c r="N3413" t="str">
        <f t="shared" si="297"/>
        <v>F</v>
      </c>
      <c r="P3413" t="s">
        <v>19</v>
      </c>
      <c r="Q3413" t="s">
        <v>116</v>
      </c>
      <c r="R3413" t="s">
        <v>20</v>
      </c>
    </row>
    <row r="3414" spans="1:25" x14ac:dyDescent="0.2">
      <c r="A3414">
        <v>1096936</v>
      </c>
      <c r="B3414" t="s">
        <v>99</v>
      </c>
      <c r="C3414" t="str">
        <f t="shared" si="295"/>
        <v>2009</v>
      </c>
      <c r="D3414" t="s">
        <v>24</v>
      </c>
      <c r="E3414" t="str">
        <f t="shared" si="296"/>
        <v>2009C</v>
      </c>
      <c r="F3414" t="s">
        <v>15</v>
      </c>
      <c r="G3414" t="s">
        <v>36</v>
      </c>
      <c r="H3414" t="s">
        <v>20</v>
      </c>
      <c r="I3414" t="s">
        <v>34</v>
      </c>
      <c r="J3414" t="str">
        <f t="shared" si="298"/>
        <v>MAT</v>
      </c>
      <c r="K3414" t="s">
        <v>15</v>
      </c>
      <c r="L3414">
        <v>2012</v>
      </c>
      <c r="M3414">
        <f t="shared" si="299"/>
        <v>3</v>
      </c>
      <c r="N3414" t="str">
        <f t="shared" si="297"/>
        <v>F</v>
      </c>
      <c r="P3414" t="s">
        <v>19</v>
      </c>
      <c r="Q3414" t="s">
        <v>122</v>
      </c>
      <c r="R3414" t="s">
        <v>20</v>
      </c>
    </row>
    <row r="3415" spans="1:25" x14ac:dyDescent="0.2">
      <c r="A3415">
        <v>1096936</v>
      </c>
      <c r="B3415" t="s">
        <v>108</v>
      </c>
      <c r="C3415" t="str">
        <f t="shared" si="295"/>
        <v>2011</v>
      </c>
      <c r="D3415" t="s">
        <v>20</v>
      </c>
      <c r="E3415" t="str">
        <f t="shared" si="296"/>
        <v>2011B</v>
      </c>
      <c r="F3415" t="s">
        <v>15</v>
      </c>
      <c r="G3415" t="s">
        <v>61</v>
      </c>
      <c r="H3415" t="s">
        <v>24</v>
      </c>
      <c r="I3415" t="s">
        <v>34</v>
      </c>
      <c r="J3415" t="str">
        <f t="shared" si="298"/>
        <v>MAT</v>
      </c>
      <c r="K3415" t="s">
        <v>15</v>
      </c>
      <c r="L3415">
        <v>2012</v>
      </c>
      <c r="M3415">
        <f t="shared" si="299"/>
        <v>1</v>
      </c>
      <c r="N3415" t="str">
        <f t="shared" si="297"/>
        <v>U</v>
      </c>
      <c r="P3415" t="s">
        <v>19</v>
      </c>
      <c r="Q3415" t="s">
        <v>144</v>
      </c>
      <c r="R3415" t="s">
        <v>24</v>
      </c>
    </row>
    <row r="3416" spans="1:25" x14ac:dyDescent="0.2">
      <c r="A3416">
        <v>1096936</v>
      </c>
      <c r="B3416" t="s">
        <v>110</v>
      </c>
      <c r="C3416" t="str">
        <f t="shared" si="295"/>
        <v>2011</v>
      </c>
      <c r="D3416" t="s">
        <v>24</v>
      </c>
      <c r="E3416" t="str">
        <f t="shared" si="296"/>
        <v>2011C</v>
      </c>
      <c r="F3416" t="s">
        <v>15</v>
      </c>
      <c r="G3416" t="s">
        <v>69</v>
      </c>
      <c r="H3416" t="s">
        <v>24</v>
      </c>
      <c r="I3416" t="s">
        <v>34</v>
      </c>
      <c r="J3416" t="str">
        <f t="shared" si="298"/>
        <v>MAT</v>
      </c>
      <c r="K3416" t="s">
        <v>15</v>
      </c>
      <c r="L3416">
        <v>2012</v>
      </c>
      <c r="M3416">
        <f t="shared" si="299"/>
        <v>1</v>
      </c>
      <c r="N3416" t="str">
        <f t="shared" si="297"/>
        <v>U</v>
      </c>
      <c r="P3416" t="s">
        <v>19</v>
      </c>
      <c r="Q3416" t="s">
        <v>141</v>
      </c>
      <c r="R3416" t="s">
        <v>24</v>
      </c>
    </row>
    <row r="3417" spans="1:25" x14ac:dyDescent="0.2">
      <c r="A3417">
        <v>1096936</v>
      </c>
      <c r="B3417" t="s">
        <v>104</v>
      </c>
      <c r="C3417" t="str">
        <f t="shared" si="295"/>
        <v>2010</v>
      </c>
      <c r="D3417" t="s">
        <v>57</v>
      </c>
      <c r="E3417" t="str">
        <f t="shared" si="296"/>
        <v>2010D</v>
      </c>
      <c r="F3417" t="s">
        <v>15</v>
      </c>
      <c r="G3417" t="s">
        <v>77</v>
      </c>
      <c r="H3417" t="s">
        <v>24</v>
      </c>
      <c r="I3417" t="s">
        <v>34</v>
      </c>
      <c r="J3417" t="str">
        <f t="shared" si="298"/>
        <v>MAT</v>
      </c>
      <c r="K3417" t="s">
        <v>15</v>
      </c>
      <c r="L3417">
        <v>2012</v>
      </c>
      <c r="M3417">
        <f t="shared" si="299"/>
        <v>2</v>
      </c>
      <c r="N3417" t="str">
        <f t="shared" si="297"/>
        <v>U</v>
      </c>
      <c r="P3417" t="s">
        <v>19</v>
      </c>
      <c r="Q3417" t="s">
        <v>162</v>
      </c>
      <c r="R3417" t="s">
        <v>20</v>
      </c>
    </row>
    <row r="3418" spans="1:25" x14ac:dyDescent="0.2">
      <c r="A3418">
        <v>1096936</v>
      </c>
      <c r="B3418" t="s">
        <v>95</v>
      </c>
      <c r="C3418" t="str">
        <f t="shared" si="295"/>
        <v>2009</v>
      </c>
      <c r="D3418" t="s">
        <v>20</v>
      </c>
      <c r="E3418" t="str">
        <f t="shared" si="296"/>
        <v>2009B</v>
      </c>
      <c r="F3418" t="s">
        <v>15</v>
      </c>
      <c r="G3418" t="s">
        <v>64</v>
      </c>
      <c r="H3418" t="s">
        <v>24</v>
      </c>
      <c r="I3418" t="s">
        <v>34</v>
      </c>
      <c r="J3418" t="str">
        <f t="shared" si="298"/>
        <v>MAT</v>
      </c>
      <c r="L3418">
        <v>2012</v>
      </c>
      <c r="M3418">
        <f t="shared" si="299"/>
        <v>3</v>
      </c>
      <c r="N3418" t="str">
        <f t="shared" si="297"/>
        <v>F</v>
      </c>
      <c r="P3418" t="s">
        <v>19</v>
      </c>
      <c r="Q3418" t="s">
        <v>123</v>
      </c>
      <c r="R3418" t="s">
        <v>24</v>
      </c>
      <c r="S3418" t="s">
        <v>120</v>
      </c>
      <c r="T3418" t="s">
        <v>20</v>
      </c>
    </row>
    <row r="3419" spans="1:25" x14ac:dyDescent="0.2">
      <c r="A3419">
        <v>1096936</v>
      </c>
      <c r="B3419" t="s">
        <v>99</v>
      </c>
      <c r="C3419" t="str">
        <f t="shared" si="295"/>
        <v>2009</v>
      </c>
      <c r="D3419" t="s">
        <v>57</v>
      </c>
      <c r="E3419" t="str">
        <f t="shared" si="296"/>
        <v>2009D</v>
      </c>
      <c r="F3419" t="s">
        <v>15</v>
      </c>
      <c r="G3419" t="s">
        <v>59</v>
      </c>
      <c r="H3419" t="s">
        <v>24</v>
      </c>
      <c r="I3419" t="s">
        <v>34</v>
      </c>
      <c r="J3419" t="str">
        <f t="shared" si="298"/>
        <v>MAT</v>
      </c>
      <c r="K3419" t="s">
        <v>15</v>
      </c>
      <c r="L3419">
        <v>2012</v>
      </c>
      <c r="M3419">
        <f t="shared" si="299"/>
        <v>3</v>
      </c>
      <c r="N3419" t="str">
        <f t="shared" si="297"/>
        <v>F</v>
      </c>
      <c r="P3419" t="s">
        <v>19</v>
      </c>
    </row>
    <row r="3420" spans="1:25" x14ac:dyDescent="0.2">
      <c r="A3420">
        <v>1096936</v>
      </c>
      <c r="B3420" t="s">
        <v>103</v>
      </c>
      <c r="C3420" t="str">
        <f t="shared" si="295"/>
        <v>2010</v>
      </c>
      <c r="D3420" t="s">
        <v>20</v>
      </c>
      <c r="E3420" t="str">
        <f t="shared" si="296"/>
        <v>2010B</v>
      </c>
      <c r="F3420" t="s">
        <v>15</v>
      </c>
      <c r="G3420" t="s">
        <v>86</v>
      </c>
      <c r="H3420" t="s">
        <v>17</v>
      </c>
      <c r="I3420" t="s">
        <v>34</v>
      </c>
      <c r="J3420" t="str">
        <f t="shared" si="298"/>
        <v>MAT</v>
      </c>
      <c r="K3420" t="s">
        <v>15</v>
      </c>
      <c r="L3420">
        <v>2012</v>
      </c>
      <c r="M3420">
        <f t="shared" si="299"/>
        <v>2</v>
      </c>
      <c r="N3420" t="str">
        <f t="shared" si="297"/>
        <v>U</v>
      </c>
      <c r="P3420" t="s">
        <v>19</v>
      </c>
      <c r="Q3420" t="s">
        <v>130</v>
      </c>
      <c r="R3420" t="s">
        <v>17</v>
      </c>
      <c r="S3420" t="s">
        <v>158</v>
      </c>
      <c r="T3420" t="s">
        <v>14</v>
      </c>
    </row>
    <row r="3421" spans="1:25" x14ac:dyDescent="0.2">
      <c r="A3421">
        <v>1097184</v>
      </c>
      <c r="B3421" t="s">
        <v>103</v>
      </c>
      <c r="C3421" t="str">
        <f t="shared" si="295"/>
        <v>2010</v>
      </c>
      <c r="D3421" t="s">
        <v>14</v>
      </c>
      <c r="E3421" t="str">
        <f t="shared" si="296"/>
        <v>2010A</v>
      </c>
      <c r="F3421" t="s">
        <v>15</v>
      </c>
      <c r="G3421" t="s">
        <v>43</v>
      </c>
      <c r="H3421" t="s">
        <v>24</v>
      </c>
      <c r="I3421" t="s">
        <v>22</v>
      </c>
      <c r="J3421" t="str">
        <f t="shared" si="298"/>
        <v>ENG</v>
      </c>
      <c r="L3421">
        <v>2013</v>
      </c>
      <c r="M3421">
        <f t="shared" si="299"/>
        <v>3</v>
      </c>
      <c r="N3421" t="str">
        <f t="shared" si="297"/>
        <v>F</v>
      </c>
      <c r="P3421" t="s">
        <v>28</v>
      </c>
      <c r="Q3421" t="s">
        <v>121</v>
      </c>
      <c r="R3421" t="s">
        <v>24</v>
      </c>
      <c r="W3421">
        <v>12</v>
      </c>
      <c r="X3421">
        <v>6</v>
      </c>
      <c r="Y3421">
        <v>3</v>
      </c>
    </row>
    <row r="3422" spans="1:25" x14ac:dyDescent="0.2">
      <c r="A3422">
        <v>1097184</v>
      </c>
      <c r="B3422" t="s">
        <v>103</v>
      </c>
      <c r="C3422" t="str">
        <f t="shared" si="295"/>
        <v>2010</v>
      </c>
      <c r="D3422" t="s">
        <v>20</v>
      </c>
      <c r="E3422" t="str">
        <f t="shared" si="296"/>
        <v>2010B</v>
      </c>
      <c r="F3422" t="s">
        <v>15</v>
      </c>
      <c r="G3422" t="s">
        <v>56</v>
      </c>
      <c r="H3422" t="s">
        <v>24</v>
      </c>
      <c r="I3422" t="s">
        <v>22</v>
      </c>
      <c r="J3422" t="str">
        <f t="shared" si="298"/>
        <v>ENG</v>
      </c>
      <c r="L3422">
        <v>2013</v>
      </c>
      <c r="M3422">
        <f t="shared" si="299"/>
        <v>3</v>
      </c>
      <c r="N3422" t="str">
        <f t="shared" si="297"/>
        <v>F</v>
      </c>
      <c r="P3422" t="s">
        <v>28</v>
      </c>
      <c r="Q3422" t="s">
        <v>116</v>
      </c>
      <c r="R3422" t="s">
        <v>17</v>
      </c>
      <c r="W3422">
        <v>12</v>
      </c>
      <c r="X3422">
        <v>6</v>
      </c>
      <c r="Y3422">
        <v>3</v>
      </c>
    </row>
    <row r="3423" spans="1:25" x14ac:dyDescent="0.2">
      <c r="A3423">
        <v>1097312</v>
      </c>
      <c r="B3423" t="s">
        <v>99</v>
      </c>
      <c r="C3423" t="str">
        <f t="shared" si="295"/>
        <v>2009</v>
      </c>
      <c r="D3423" t="s">
        <v>24</v>
      </c>
      <c r="E3423" t="str">
        <f t="shared" si="296"/>
        <v>2009C</v>
      </c>
      <c r="F3423" t="s">
        <v>15</v>
      </c>
      <c r="G3423" t="s">
        <v>36</v>
      </c>
      <c r="H3423" t="s">
        <v>14</v>
      </c>
      <c r="I3423" t="s">
        <v>34</v>
      </c>
      <c r="J3423" t="str">
        <f t="shared" si="298"/>
        <v>MAT</v>
      </c>
      <c r="K3423" t="s">
        <v>15</v>
      </c>
      <c r="L3423">
        <v>2012</v>
      </c>
      <c r="M3423">
        <f t="shared" si="299"/>
        <v>3</v>
      </c>
      <c r="N3423" t="str">
        <f t="shared" si="297"/>
        <v>F</v>
      </c>
      <c r="P3423" t="s">
        <v>19</v>
      </c>
      <c r="Q3423" t="s">
        <v>137</v>
      </c>
      <c r="R3423" t="s">
        <v>14</v>
      </c>
      <c r="S3423" t="s">
        <v>117</v>
      </c>
      <c r="T3423" t="s">
        <v>14</v>
      </c>
      <c r="U3423" t="s">
        <v>136</v>
      </c>
      <c r="V3423" t="s">
        <v>14</v>
      </c>
    </row>
    <row r="3424" spans="1:25" x14ac:dyDescent="0.2">
      <c r="A3424">
        <v>1097312</v>
      </c>
      <c r="B3424" t="s">
        <v>99</v>
      </c>
      <c r="C3424" t="str">
        <f t="shared" si="295"/>
        <v>2009</v>
      </c>
      <c r="D3424" t="s">
        <v>57</v>
      </c>
      <c r="E3424" t="str">
        <f t="shared" si="296"/>
        <v>2009D</v>
      </c>
      <c r="F3424" t="s">
        <v>15</v>
      </c>
      <c r="G3424" t="s">
        <v>59</v>
      </c>
      <c r="H3424" t="s">
        <v>14</v>
      </c>
      <c r="I3424" t="s">
        <v>34</v>
      </c>
      <c r="J3424" t="str">
        <f t="shared" si="298"/>
        <v>MAT</v>
      </c>
      <c r="K3424" t="s">
        <v>15</v>
      </c>
      <c r="L3424">
        <v>2012</v>
      </c>
      <c r="M3424">
        <f t="shared" si="299"/>
        <v>3</v>
      </c>
      <c r="N3424" t="str">
        <f t="shared" si="297"/>
        <v>F</v>
      </c>
      <c r="P3424" t="s">
        <v>19</v>
      </c>
      <c r="Q3424" t="s">
        <v>146</v>
      </c>
      <c r="R3424" t="s">
        <v>14</v>
      </c>
      <c r="S3424" t="s">
        <v>144</v>
      </c>
      <c r="T3424" t="s">
        <v>14</v>
      </c>
      <c r="U3424" t="s">
        <v>143</v>
      </c>
      <c r="V3424" t="s">
        <v>14</v>
      </c>
    </row>
    <row r="3425" spans="1:18" x14ac:dyDescent="0.2">
      <c r="A3425">
        <v>1097474</v>
      </c>
      <c r="B3425" t="s">
        <v>103</v>
      </c>
      <c r="C3425" t="str">
        <f t="shared" si="295"/>
        <v>2010</v>
      </c>
      <c r="D3425" t="s">
        <v>14</v>
      </c>
      <c r="E3425" t="str">
        <f t="shared" si="296"/>
        <v>2010A</v>
      </c>
      <c r="F3425" t="s">
        <v>15</v>
      </c>
      <c r="G3425" t="s">
        <v>16</v>
      </c>
      <c r="H3425" t="s">
        <v>20</v>
      </c>
      <c r="I3425" t="s">
        <v>22</v>
      </c>
      <c r="J3425" t="str">
        <f t="shared" si="298"/>
        <v>ENG</v>
      </c>
      <c r="L3425">
        <v>2012</v>
      </c>
      <c r="M3425">
        <f t="shared" si="299"/>
        <v>2</v>
      </c>
      <c r="N3425" t="str">
        <f t="shared" si="297"/>
        <v>U</v>
      </c>
      <c r="P3425" t="s">
        <v>19</v>
      </c>
      <c r="Q3425" t="s">
        <v>122</v>
      </c>
      <c r="R3425" t="s">
        <v>14</v>
      </c>
    </row>
    <row r="3426" spans="1:18" x14ac:dyDescent="0.2">
      <c r="A3426">
        <v>1097474</v>
      </c>
      <c r="B3426" t="s">
        <v>103</v>
      </c>
      <c r="C3426" t="str">
        <f t="shared" si="295"/>
        <v>2010</v>
      </c>
      <c r="D3426" t="s">
        <v>20</v>
      </c>
      <c r="E3426" t="str">
        <f t="shared" si="296"/>
        <v>2010B</v>
      </c>
      <c r="F3426" t="s">
        <v>15</v>
      </c>
      <c r="G3426" t="s">
        <v>64</v>
      </c>
      <c r="H3426" t="s">
        <v>20</v>
      </c>
      <c r="I3426" t="s">
        <v>22</v>
      </c>
      <c r="J3426" t="str">
        <f t="shared" si="298"/>
        <v>ENG</v>
      </c>
      <c r="L3426">
        <v>2012</v>
      </c>
      <c r="M3426">
        <f t="shared" si="299"/>
        <v>2</v>
      </c>
      <c r="N3426" t="str">
        <f t="shared" si="297"/>
        <v>U</v>
      </c>
      <c r="P3426" t="s">
        <v>19</v>
      </c>
    </row>
    <row r="3427" spans="1:18" x14ac:dyDescent="0.2">
      <c r="A3427">
        <v>1098714</v>
      </c>
      <c r="B3427" t="s">
        <v>104</v>
      </c>
      <c r="C3427" t="str">
        <f t="shared" si="295"/>
        <v>2010</v>
      </c>
      <c r="D3427" t="s">
        <v>24</v>
      </c>
      <c r="E3427" t="str">
        <f t="shared" si="296"/>
        <v>2010C</v>
      </c>
      <c r="F3427" t="s">
        <v>15</v>
      </c>
      <c r="G3427" t="s">
        <v>43</v>
      </c>
      <c r="H3427" t="s">
        <v>14</v>
      </c>
      <c r="I3427" t="s">
        <v>27</v>
      </c>
      <c r="J3427" t="str">
        <f t="shared" si="298"/>
        <v>ENG</v>
      </c>
      <c r="L3427">
        <v>2013</v>
      </c>
      <c r="M3427">
        <f t="shared" si="299"/>
        <v>3</v>
      </c>
      <c r="N3427" t="str">
        <f t="shared" si="297"/>
        <v>F</v>
      </c>
      <c r="P3427" t="s">
        <v>19</v>
      </c>
      <c r="Q3427" t="s">
        <v>116</v>
      </c>
      <c r="R3427" t="s">
        <v>24</v>
      </c>
    </row>
    <row r="3428" spans="1:18" x14ac:dyDescent="0.2">
      <c r="A3428">
        <v>1098714</v>
      </c>
      <c r="B3428" t="s">
        <v>104</v>
      </c>
      <c r="C3428" t="str">
        <f t="shared" si="295"/>
        <v>2010</v>
      </c>
      <c r="D3428" t="s">
        <v>57</v>
      </c>
      <c r="E3428" t="str">
        <f t="shared" si="296"/>
        <v>2010D</v>
      </c>
      <c r="F3428" t="s">
        <v>15</v>
      </c>
      <c r="G3428" t="s">
        <v>56</v>
      </c>
      <c r="H3428" t="s">
        <v>17</v>
      </c>
      <c r="I3428" t="s">
        <v>27</v>
      </c>
      <c r="J3428" t="str">
        <f t="shared" si="298"/>
        <v>ENG</v>
      </c>
      <c r="L3428">
        <v>2013</v>
      </c>
      <c r="M3428">
        <f t="shared" si="299"/>
        <v>3</v>
      </c>
      <c r="N3428" t="str">
        <f t="shared" si="297"/>
        <v>F</v>
      </c>
      <c r="P3428" t="s">
        <v>19</v>
      </c>
      <c r="Q3428" t="s">
        <v>123</v>
      </c>
      <c r="R3428" t="s">
        <v>17</v>
      </c>
    </row>
    <row r="3429" spans="1:18" x14ac:dyDescent="0.2">
      <c r="A3429">
        <v>1098744</v>
      </c>
      <c r="B3429" t="s">
        <v>108</v>
      </c>
      <c r="C3429" t="str">
        <f t="shared" si="295"/>
        <v>2011</v>
      </c>
      <c r="D3429" t="s">
        <v>14</v>
      </c>
      <c r="E3429" t="str">
        <f t="shared" si="296"/>
        <v>2011A</v>
      </c>
      <c r="F3429" t="s">
        <v>15</v>
      </c>
      <c r="G3429" t="s">
        <v>43</v>
      </c>
      <c r="H3429" t="s">
        <v>24</v>
      </c>
      <c r="I3429" t="s">
        <v>41</v>
      </c>
      <c r="J3429" t="str">
        <f t="shared" si="298"/>
        <v>ENG</v>
      </c>
      <c r="L3429">
        <v>2013</v>
      </c>
      <c r="M3429">
        <f t="shared" si="299"/>
        <v>2</v>
      </c>
      <c r="N3429" t="str">
        <f t="shared" si="297"/>
        <v>U</v>
      </c>
      <c r="P3429" t="s">
        <v>19</v>
      </c>
      <c r="Q3429" t="s">
        <v>121</v>
      </c>
      <c r="R3429" t="s">
        <v>17</v>
      </c>
    </row>
    <row r="3430" spans="1:18" x14ac:dyDescent="0.2">
      <c r="A3430">
        <v>1098744</v>
      </c>
      <c r="B3430" t="s">
        <v>108</v>
      </c>
      <c r="C3430" t="str">
        <f t="shared" si="295"/>
        <v>2011</v>
      </c>
      <c r="D3430" t="s">
        <v>20</v>
      </c>
      <c r="E3430" t="str">
        <f t="shared" si="296"/>
        <v>2011B</v>
      </c>
      <c r="F3430" t="s">
        <v>15</v>
      </c>
      <c r="G3430" t="s">
        <v>56</v>
      </c>
      <c r="H3430" t="s">
        <v>17</v>
      </c>
      <c r="I3430" t="s">
        <v>41</v>
      </c>
      <c r="J3430" t="str">
        <f t="shared" si="298"/>
        <v>ENG</v>
      </c>
      <c r="L3430">
        <v>2013</v>
      </c>
      <c r="M3430">
        <f t="shared" si="299"/>
        <v>2</v>
      </c>
      <c r="N3430" t="str">
        <f t="shared" si="297"/>
        <v>U</v>
      </c>
      <c r="P3430" t="s">
        <v>19</v>
      </c>
      <c r="Q3430" t="s">
        <v>122</v>
      </c>
      <c r="R3430" t="s">
        <v>24</v>
      </c>
    </row>
    <row r="3431" spans="1:18" x14ac:dyDescent="0.2">
      <c r="A3431">
        <v>1098744</v>
      </c>
      <c r="B3431" t="s">
        <v>110</v>
      </c>
      <c r="C3431" t="str">
        <f t="shared" si="295"/>
        <v>2011</v>
      </c>
      <c r="D3431" t="s">
        <v>24</v>
      </c>
      <c r="E3431" t="str">
        <f t="shared" si="296"/>
        <v>2011C</v>
      </c>
      <c r="F3431" t="s">
        <v>15</v>
      </c>
      <c r="G3431" t="s">
        <v>36</v>
      </c>
      <c r="H3431" t="s">
        <v>17</v>
      </c>
      <c r="I3431" t="s">
        <v>41</v>
      </c>
      <c r="J3431" t="str">
        <f t="shared" si="298"/>
        <v>ENG</v>
      </c>
      <c r="L3431">
        <v>2013</v>
      </c>
      <c r="M3431">
        <f t="shared" si="299"/>
        <v>2</v>
      </c>
      <c r="N3431" t="str">
        <f t="shared" si="297"/>
        <v>U</v>
      </c>
      <c r="P3431" t="s">
        <v>19</v>
      </c>
      <c r="Q3431" t="s">
        <v>120</v>
      </c>
      <c r="R3431" t="s">
        <v>17</v>
      </c>
    </row>
    <row r="3432" spans="1:18" x14ac:dyDescent="0.2">
      <c r="A3432">
        <v>1098744</v>
      </c>
      <c r="B3432" t="s">
        <v>104</v>
      </c>
      <c r="C3432" t="str">
        <f t="shared" si="295"/>
        <v>2010</v>
      </c>
      <c r="D3432" t="s">
        <v>24</v>
      </c>
      <c r="E3432" t="str">
        <f t="shared" si="296"/>
        <v>2010C</v>
      </c>
      <c r="F3432" t="s">
        <v>15</v>
      </c>
      <c r="G3432" t="s">
        <v>43</v>
      </c>
      <c r="H3432" t="s">
        <v>17</v>
      </c>
      <c r="I3432" t="s">
        <v>41</v>
      </c>
      <c r="J3432" t="str">
        <f t="shared" si="298"/>
        <v>ENG</v>
      </c>
      <c r="L3432">
        <v>2013</v>
      </c>
      <c r="M3432">
        <f t="shared" si="299"/>
        <v>3</v>
      </c>
      <c r="N3432" t="str">
        <f t="shared" si="297"/>
        <v>F</v>
      </c>
      <c r="P3432" t="s">
        <v>19</v>
      </c>
      <c r="Q3432" t="s">
        <v>121</v>
      </c>
      <c r="R3432" t="s">
        <v>17</v>
      </c>
    </row>
    <row r="3433" spans="1:18" x14ac:dyDescent="0.2">
      <c r="A3433">
        <v>1098866</v>
      </c>
      <c r="B3433" t="s">
        <v>95</v>
      </c>
      <c r="C3433" t="str">
        <f t="shared" si="295"/>
        <v>2009</v>
      </c>
      <c r="D3433" t="s">
        <v>14</v>
      </c>
      <c r="E3433" t="str">
        <f t="shared" si="296"/>
        <v>2009A</v>
      </c>
      <c r="F3433" t="s">
        <v>15</v>
      </c>
      <c r="G3433" t="s">
        <v>43</v>
      </c>
      <c r="H3433" t="s">
        <v>20</v>
      </c>
      <c r="I3433" t="s">
        <v>27</v>
      </c>
      <c r="J3433" t="str">
        <f t="shared" si="298"/>
        <v>ENG</v>
      </c>
      <c r="L3433">
        <v>2012</v>
      </c>
      <c r="M3433">
        <f t="shared" si="299"/>
        <v>3</v>
      </c>
      <c r="N3433" t="str">
        <f t="shared" si="297"/>
        <v>F</v>
      </c>
      <c r="P3433" t="s">
        <v>28</v>
      </c>
      <c r="Q3433" t="s">
        <v>123</v>
      </c>
      <c r="R3433" t="s">
        <v>20</v>
      </c>
    </row>
    <row r="3434" spans="1:18" x14ac:dyDescent="0.2">
      <c r="A3434">
        <v>1098866</v>
      </c>
      <c r="B3434" t="s">
        <v>95</v>
      </c>
      <c r="C3434" t="str">
        <f t="shared" si="295"/>
        <v>2009</v>
      </c>
      <c r="D3434" t="s">
        <v>20</v>
      </c>
      <c r="E3434" t="str">
        <f t="shared" si="296"/>
        <v>2009B</v>
      </c>
      <c r="F3434" t="s">
        <v>15</v>
      </c>
      <c r="G3434" t="s">
        <v>56</v>
      </c>
      <c r="H3434" t="s">
        <v>20</v>
      </c>
      <c r="I3434" t="s">
        <v>27</v>
      </c>
      <c r="J3434" t="str">
        <f t="shared" si="298"/>
        <v>ENG</v>
      </c>
      <c r="L3434">
        <v>2012</v>
      </c>
      <c r="M3434">
        <f t="shared" si="299"/>
        <v>3</v>
      </c>
      <c r="N3434" t="str">
        <f t="shared" si="297"/>
        <v>F</v>
      </c>
      <c r="P3434" t="s">
        <v>28</v>
      </c>
      <c r="Q3434" t="s">
        <v>122</v>
      </c>
      <c r="R3434" t="s">
        <v>20</v>
      </c>
    </row>
    <row r="3435" spans="1:18" x14ac:dyDescent="0.2">
      <c r="A3435">
        <v>1098978</v>
      </c>
      <c r="B3435" t="s">
        <v>95</v>
      </c>
      <c r="C3435" t="str">
        <f t="shared" si="295"/>
        <v>2009</v>
      </c>
      <c r="D3435" t="s">
        <v>20</v>
      </c>
      <c r="E3435" t="str">
        <f t="shared" si="296"/>
        <v>2009B</v>
      </c>
      <c r="F3435" t="s">
        <v>15</v>
      </c>
      <c r="G3435" t="s">
        <v>56</v>
      </c>
      <c r="H3435" t="s">
        <v>20</v>
      </c>
      <c r="I3435" t="s">
        <v>18</v>
      </c>
      <c r="J3435" t="str">
        <f t="shared" si="298"/>
        <v>ENG</v>
      </c>
      <c r="L3435">
        <v>2012</v>
      </c>
      <c r="M3435">
        <f t="shared" si="299"/>
        <v>3</v>
      </c>
      <c r="N3435" t="str">
        <f t="shared" si="297"/>
        <v>F</v>
      </c>
      <c r="P3435" t="s">
        <v>19</v>
      </c>
      <c r="Q3435" t="s">
        <v>118</v>
      </c>
      <c r="R3435" t="s">
        <v>20</v>
      </c>
    </row>
    <row r="3436" spans="1:18" x14ac:dyDescent="0.2">
      <c r="A3436">
        <v>1098978</v>
      </c>
      <c r="B3436" t="s">
        <v>95</v>
      </c>
      <c r="C3436" t="str">
        <f t="shared" si="295"/>
        <v>2009</v>
      </c>
      <c r="D3436" t="s">
        <v>14</v>
      </c>
      <c r="E3436" t="str">
        <f t="shared" si="296"/>
        <v>2009A</v>
      </c>
      <c r="F3436" t="s">
        <v>15</v>
      </c>
      <c r="G3436" t="s">
        <v>43</v>
      </c>
      <c r="H3436" t="s">
        <v>24</v>
      </c>
      <c r="I3436" t="s">
        <v>18</v>
      </c>
      <c r="J3436" t="str">
        <f t="shared" si="298"/>
        <v>ENG</v>
      </c>
      <c r="L3436">
        <v>2012</v>
      </c>
      <c r="M3436">
        <f t="shared" si="299"/>
        <v>3</v>
      </c>
      <c r="N3436" t="str">
        <f t="shared" si="297"/>
        <v>F</v>
      </c>
      <c r="P3436" t="s">
        <v>19</v>
      </c>
      <c r="Q3436" t="s">
        <v>118</v>
      </c>
      <c r="R3436" t="s">
        <v>17</v>
      </c>
    </row>
    <row r="3437" spans="1:18" x14ac:dyDescent="0.2">
      <c r="A3437">
        <v>1099146</v>
      </c>
      <c r="B3437" t="s">
        <v>13</v>
      </c>
      <c r="C3437" t="str">
        <f t="shared" si="295"/>
        <v>2007</v>
      </c>
      <c r="D3437" t="s">
        <v>14</v>
      </c>
      <c r="E3437" t="str">
        <f t="shared" si="296"/>
        <v>2007A</v>
      </c>
      <c r="F3437" t="s">
        <v>15</v>
      </c>
      <c r="G3437" t="s">
        <v>43</v>
      </c>
      <c r="H3437" t="s">
        <v>17</v>
      </c>
      <c r="I3437" t="s">
        <v>30</v>
      </c>
      <c r="J3437" t="str">
        <f t="shared" si="298"/>
        <v>SCI</v>
      </c>
      <c r="L3437">
        <v>2007</v>
      </c>
      <c r="M3437">
        <f t="shared" si="299"/>
        <v>0</v>
      </c>
      <c r="N3437" t="str">
        <f t="shared" si="297"/>
        <v>U</v>
      </c>
      <c r="O3437" s="1">
        <v>39221</v>
      </c>
      <c r="P3437" t="s">
        <v>28</v>
      </c>
    </row>
    <row r="3438" spans="1:18" x14ac:dyDescent="0.2">
      <c r="A3438">
        <v>1099336</v>
      </c>
      <c r="B3438" t="s">
        <v>95</v>
      </c>
      <c r="C3438" t="str">
        <f t="shared" si="295"/>
        <v>2009</v>
      </c>
      <c r="D3438" t="s">
        <v>14</v>
      </c>
      <c r="E3438" t="str">
        <f t="shared" si="296"/>
        <v>2009A</v>
      </c>
      <c r="F3438" t="s">
        <v>15</v>
      </c>
      <c r="G3438" t="s">
        <v>16</v>
      </c>
      <c r="H3438" t="s">
        <v>20</v>
      </c>
      <c r="I3438" t="s">
        <v>23</v>
      </c>
      <c r="J3438" t="str">
        <f t="shared" si="298"/>
        <v>ENG</v>
      </c>
      <c r="L3438">
        <v>2012</v>
      </c>
      <c r="M3438">
        <f t="shared" si="299"/>
        <v>3</v>
      </c>
      <c r="N3438" t="str">
        <f t="shared" si="297"/>
        <v>F</v>
      </c>
      <c r="P3438" t="s">
        <v>19</v>
      </c>
      <c r="Q3438" t="s">
        <v>116</v>
      </c>
      <c r="R3438" t="s">
        <v>17</v>
      </c>
    </row>
    <row r="3439" spans="1:18" x14ac:dyDescent="0.2">
      <c r="A3439">
        <v>1099336</v>
      </c>
      <c r="B3439" t="s">
        <v>95</v>
      </c>
      <c r="C3439" t="str">
        <f t="shared" si="295"/>
        <v>2009</v>
      </c>
      <c r="D3439" t="s">
        <v>20</v>
      </c>
      <c r="E3439" t="str">
        <f t="shared" si="296"/>
        <v>2009B</v>
      </c>
      <c r="F3439" t="s">
        <v>15</v>
      </c>
      <c r="G3439" t="s">
        <v>56</v>
      </c>
      <c r="H3439" t="s">
        <v>20</v>
      </c>
      <c r="I3439" t="s">
        <v>23</v>
      </c>
      <c r="J3439" t="str">
        <f t="shared" si="298"/>
        <v>ENG</v>
      </c>
      <c r="L3439">
        <v>2012</v>
      </c>
      <c r="M3439">
        <f t="shared" si="299"/>
        <v>3</v>
      </c>
      <c r="N3439" t="str">
        <f t="shared" si="297"/>
        <v>F</v>
      </c>
      <c r="P3439" t="s">
        <v>19</v>
      </c>
      <c r="Q3439" t="s">
        <v>118</v>
      </c>
      <c r="R3439" t="s">
        <v>14</v>
      </c>
    </row>
    <row r="3440" spans="1:18" x14ac:dyDescent="0.2">
      <c r="A3440">
        <v>1099428</v>
      </c>
      <c r="B3440" t="s">
        <v>95</v>
      </c>
      <c r="C3440" t="str">
        <f t="shared" si="295"/>
        <v>2009</v>
      </c>
      <c r="D3440" t="s">
        <v>20</v>
      </c>
      <c r="E3440" t="str">
        <f t="shared" si="296"/>
        <v>2009B</v>
      </c>
      <c r="F3440" t="s">
        <v>15</v>
      </c>
      <c r="G3440" t="s">
        <v>64</v>
      </c>
      <c r="H3440" t="s">
        <v>14</v>
      </c>
      <c r="I3440" t="s">
        <v>18</v>
      </c>
      <c r="J3440" t="str">
        <f t="shared" si="298"/>
        <v>ENG</v>
      </c>
      <c r="L3440">
        <v>2012</v>
      </c>
      <c r="M3440">
        <f t="shared" si="299"/>
        <v>3</v>
      </c>
      <c r="N3440" t="str">
        <f t="shared" si="297"/>
        <v>F</v>
      </c>
      <c r="P3440" t="s">
        <v>19</v>
      </c>
      <c r="Q3440" t="s">
        <v>123</v>
      </c>
      <c r="R3440" t="s">
        <v>20</v>
      </c>
    </row>
    <row r="3441" spans="1:25" x14ac:dyDescent="0.2">
      <c r="A3441">
        <v>1099428</v>
      </c>
      <c r="B3441" t="s">
        <v>95</v>
      </c>
      <c r="C3441" t="str">
        <f t="shared" si="295"/>
        <v>2009</v>
      </c>
      <c r="D3441" t="s">
        <v>14</v>
      </c>
      <c r="E3441" t="str">
        <f t="shared" si="296"/>
        <v>2009A</v>
      </c>
      <c r="F3441" t="s">
        <v>15</v>
      </c>
      <c r="G3441" t="s">
        <v>16</v>
      </c>
      <c r="H3441" t="s">
        <v>20</v>
      </c>
      <c r="I3441" t="s">
        <v>18</v>
      </c>
      <c r="J3441" t="str">
        <f t="shared" si="298"/>
        <v>ENG</v>
      </c>
      <c r="L3441">
        <v>2012</v>
      </c>
      <c r="M3441">
        <f t="shared" si="299"/>
        <v>3</v>
      </c>
      <c r="N3441" t="str">
        <f t="shared" si="297"/>
        <v>F</v>
      </c>
      <c r="P3441" t="s">
        <v>19</v>
      </c>
      <c r="Q3441" t="s">
        <v>116</v>
      </c>
      <c r="R3441" t="s">
        <v>14</v>
      </c>
    </row>
    <row r="3442" spans="1:25" x14ac:dyDescent="0.2">
      <c r="A3442">
        <v>1099456</v>
      </c>
      <c r="B3442" t="s">
        <v>104</v>
      </c>
      <c r="C3442" t="str">
        <f t="shared" si="295"/>
        <v>2010</v>
      </c>
      <c r="D3442" t="s">
        <v>24</v>
      </c>
      <c r="E3442" t="str">
        <f t="shared" si="296"/>
        <v>2010C</v>
      </c>
      <c r="F3442" t="s">
        <v>15</v>
      </c>
      <c r="G3442" t="s">
        <v>43</v>
      </c>
      <c r="H3442" t="s">
        <v>24</v>
      </c>
      <c r="I3442" t="s">
        <v>21</v>
      </c>
      <c r="J3442" t="str">
        <f t="shared" si="298"/>
        <v>COMP</v>
      </c>
      <c r="K3442" t="s">
        <v>26</v>
      </c>
      <c r="L3442">
        <v>2012</v>
      </c>
      <c r="M3442">
        <f t="shared" si="299"/>
        <v>2</v>
      </c>
      <c r="N3442" t="str">
        <f t="shared" si="297"/>
        <v>U</v>
      </c>
      <c r="P3442" t="s">
        <v>19</v>
      </c>
    </row>
    <row r="3443" spans="1:25" x14ac:dyDescent="0.2">
      <c r="A3443">
        <v>1099456</v>
      </c>
      <c r="B3443" t="s">
        <v>104</v>
      </c>
      <c r="C3443" t="str">
        <f t="shared" si="295"/>
        <v>2010</v>
      </c>
      <c r="D3443" t="s">
        <v>57</v>
      </c>
      <c r="E3443" t="str">
        <f t="shared" si="296"/>
        <v>2010D</v>
      </c>
      <c r="F3443" t="s">
        <v>15</v>
      </c>
      <c r="G3443" t="s">
        <v>56</v>
      </c>
      <c r="H3443" t="s">
        <v>24</v>
      </c>
      <c r="I3443" t="s">
        <v>21</v>
      </c>
      <c r="J3443" t="str">
        <f t="shared" si="298"/>
        <v>COMP</v>
      </c>
      <c r="K3443" t="s">
        <v>26</v>
      </c>
      <c r="L3443">
        <v>2012</v>
      </c>
      <c r="M3443">
        <f t="shared" si="299"/>
        <v>2</v>
      </c>
      <c r="N3443" t="str">
        <f t="shared" si="297"/>
        <v>U</v>
      </c>
      <c r="P3443" t="s">
        <v>19</v>
      </c>
    </row>
    <row r="3444" spans="1:25" x14ac:dyDescent="0.2">
      <c r="A3444">
        <v>1099606</v>
      </c>
      <c r="B3444" t="s">
        <v>99</v>
      </c>
      <c r="C3444" t="str">
        <f t="shared" si="295"/>
        <v>2009</v>
      </c>
      <c r="D3444" t="s">
        <v>24</v>
      </c>
      <c r="E3444" t="str">
        <f t="shared" si="296"/>
        <v>2009C</v>
      </c>
      <c r="F3444" t="s">
        <v>15</v>
      </c>
      <c r="G3444" t="s">
        <v>43</v>
      </c>
      <c r="H3444" t="s">
        <v>24</v>
      </c>
      <c r="I3444" t="s">
        <v>27</v>
      </c>
      <c r="J3444" t="str">
        <f t="shared" si="298"/>
        <v>ENG</v>
      </c>
      <c r="L3444">
        <v>2012</v>
      </c>
      <c r="M3444">
        <f t="shared" si="299"/>
        <v>3</v>
      </c>
      <c r="N3444" t="str">
        <f t="shared" si="297"/>
        <v>F</v>
      </c>
      <c r="P3444" t="s">
        <v>28</v>
      </c>
      <c r="Q3444" t="s">
        <v>121</v>
      </c>
      <c r="R3444" t="s">
        <v>17</v>
      </c>
    </row>
    <row r="3445" spans="1:25" x14ac:dyDescent="0.2">
      <c r="A3445">
        <v>1099606</v>
      </c>
      <c r="B3445" t="s">
        <v>99</v>
      </c>
      <c r="C3445" t="str">
        <f t="shared" si="295"/>
        <v>2009</v>
      </c>
      <c r="D3445" t="s">
        <v>57</v>
      </c>
      <c r="E3445" t="str">
        <f t="shared" si="296"/>
        <v>2009D</v>
      </c>
      <c r="F3445" t="s">
        <v>15</v>
      </c>
      <c r="G3445" t="s">
        <v>56</v>
      </c>
      <c r="H3445" t="s">
        <v>24</v>
      </c>
      <c r="I3445" t="s">
        <v>27</v>
      </c>
      <c r="J3445" t="str">
        <f t="shared" si="298"/>
        <v>ENG</v>
      </c>
      <c r="L3445">
        <v>2012</v>
      </c>
      <c r="M3445">
        <f t="shared" si="299"/>
        <v>3</v>
      </c>
      <c r="N3445" t="str">
        <f t="shared" si="297"/>
        <v>F</v>
      </c>
      <c r="P3445" t="s">
        <v>28</v>
      </c>
    </row>
    <row r="3446" spans="1:25" x14ac:dyDescent="0.2">
      <c r="A3446">
        <v>1101190</v>
      </c>
      <c r="B3446" t="s">
        <v>83</v>
      </c>
      <c r="C3446" t="str">
        <f t="shared" si="295"/>
        <v>2008</v>
      </c>
      <c r="D3446" t="s">
        <v>14</v>
      </c>
      <c r="E3446" t="str">
        <f t="shared" si="296"/>
        <v>2008A</v>
      </c>
      <c r="F3446" t="s">
        <v>15</v>
      </c>
      <c r="G3446" t="s">
        <v>52</v>
      </c>
      <c r="H3446" t="s">
        <v>20</v>
      </c>
      <c r="I3446" t="s">
        <v>34</v>
      </c>
      <c r="J3446" t="str">
        <f t="shared" si="298"/>
        <v>MAT</v>
      </c>
      <c r="L3446">
        <v>2008</v>
      </c>
      <c r="M3446">
        <f t="shared" si="299"/>
        <v>0</v>
      </c>
      <c r="N3446" t="str">
        <f t="shared" si="297"/>
        <v>U</v>
      </c>
      <c r="O3446" s="1">
        <v>39585</v>
      </c>
      <c r="P3446" t="s">
        <v>19</v>
      </c>
      <c r="Q3446" t="s">
        <v>127</v>
      </c>
      <c r="R3446" t="s">
        <v>20</v>
      </c>
    </row>
    <row r="3447" spans="1:25" x14ac:dyDescent="0.2">
      <c r="A3447">
        <v>1103352</v>
      </c>
      <c r="B3447" t="s">
        <v>13</v>
      </c>
      <c r="C3447" t="str">
        <f t="shared" si="295"/>
        <v>2007</v>
      </c>
      <c r="D3447" t="s">
        <v>14</v>
      </c>
      <c r="E3447" t="str">
        <f t="shared" si="296"/>
        <v>2007A</v>
      </c>
      <c r="F3447" t="s">
        <v>15</v>
      </c>
      <c r="G3447" t="s">
        <v>55</v>
      </c>
      <c r="H3447" t="s">
        <v>14</v>
      </c>
      <c r="I3447" t="s">
        <v>15</v>
      </c>
      <c r="J3447" t="str">
        <f t="shared" si="298"/>
        <v>SCI</v>
      </c>
      <c r="L3447">
        <v>2007</v>
      </c>
      <c r="M3447">
        <f t="shared" si="299"/>
        <v>0</v>
      </c>
      <c r="N3447" t="str">
        <f t="shared" si="297"/>
        <v>U</v>
      </c>
      <c r="O3447" s="1">
        <v>39221</v>
      </c>
      <c r="P3447" t="s">
        <v>19</v>
      </c>
      <c r="Q3447" t="s">
        <v>128</v>
      </c>
      <c r="R3447" t="s">
        <v>14</v>
      </c>
    </row>
    <row r="3448" spans="1:25" x14ac:dyDescent="0.2">
      <c r="A3448">
        <v>1103352</v>
      </c>
      <c r="B3448" t="s">
        <v>66</v>
      </c>
      <c r="C3448" t="str">
        <f t="shared" si="295"/>
        <v>2007</v>
      </c>
      <c r="D3448" t="s">
        <v>24</v>
      </c>
      <c r="E3448" t="str">
        <f t="shared" si="296"/>
        <v>2007C</v>
      </c>
      <c r="F3448" t="s">
        <v>15</v>
      </c>
      <c r="G3448" t="s">
        <v>71</v>
      </c>
      <c r="H3448" t="s">
        <v>14</v>
      </c>
      <c r="I3448" t="s">
        <v>15</v>
      </c>
      <c r="J3448" t="str">
        <f t="shared" si="298"/>
        <v>SCI</v>
      </c>
      <c r="L3448">
        <v>2007</v>
      </c>
      <c r="M3448">
        <f t="shared" si="299"/>
        <v>0</v>
      </c>
      <c r="N3448" t="str">
        <f t="shared" si="297"/>
        <v>U</v>
      </c>
      <c r="O3448" s="1">
        <v>39221</v>
      </c>
      <c r="P3448" t="s">
        <v>19</v>
      </c>
    </row>
    <row r="3449" spans="1:25" x14ac:dyDescent="0.2">
      <c r="A3449">
        <v>1103352</v>
      </c>
      <c r="B3449" t="s">
        <v>66</v>
      </c>
      <c r="C3449" t="str">
        <f t="shared" si="295"/>
        <v>2007</v>
      </c>
      <c r="D3449" t="s">
        <v>57</v>
      </c>
      <c r="E3449" t="str">
        <f t="shared" si="296"/>
        <v>2007D</v>
      </c>
      <c r="F3449" t="s">
        <v>15</v>
      </c>
      <c r="G3449" t="s">
        <v>76</v>
      </c>
      <c r="H3449" t="s">
        <v>14</v>
      </c>
      <c r="I3449" t="s">
        <v>15</v>
      </c>
      <c r="J3449" t="str">
        <f t="shared" si="298"/>
        <v>SCI</v>
      </c>
      <c r="L3449">
        <v>2007</v>
      </c>
      <c r="M3449">
        <f t="shared" si="299"/>
        <v>0</v>
      </c>
      <c r="N3449" t="str">
        <f t="shared" si="297"/>
        <v>U</v>
      </c>
      <c r="O3449" s="1">
        <v>39221</v>
      </c>
      <c r="P3449" t="s">
        <v>19</v>
      </c>
    </row>
    <row r="3450" spans="1:25" x14ac:dyDescent="0.2">
      <c r="A3450">
        <v>1103352</v>
      </c>
      <c r="B3450" t="s">
        <v>66</v>
      </c>
      <c r="C3450" t="str">
        <f t="shared" si="295"/>
        <v>2007</v>
      </c>
      <c r="D3450" t="s">
        <v>57</v>
      </c>
      <c r="E3450" t="str">
        <f t="shared" si="296"/>
        <v>2007D</v>
      </c>
      <c r="F3450" t="s">
        <v>15</v>
      </c>
      <c r="G3450" t="s">
        <v>79</v>
      </c>
      <c r="H3450" t="s">
        <v>20</v>
      </c>
      <c r="I3450" t="s">
        <v>15</v>
      </c>
      <c r="J3450" t="str">
        <f t="shared" si="298"/>
        <v>SCI</v>
      </c>
      <c r="L3450">
        <v>2007</v>
      </c>
      <c r="M3450">
        <f t="shared" si="299"/>
        <v>0</v>
      </c>
      <c r="N3450" t="str">
        <f t="shared" si="297"/>
        <v>U</v>
      </c>
      <c r="O3450" s="1">
        <v>39221</v>
      </c>
      <c r="P3450" t="s">
        <v>19</v>
      </c>
    </row>
    <row r="3451" spans="1:25" x14ac:dyDescent="0.2">
      <c r="A3451">
        <v>1103696</v>
      </c>
      <c r="B3451" t="s">
        <v>108</v>
      </c>
      <c r="C3451" t="str">
        <f t="shared" si="295"/>
        <v>2011</v>
      </c>
      <c r="D3451" t="s">
        <v>14</v>
      </c>
      <c r="E3451" t="str">
        <f t="shared" si="296"/>
        <v>2011A</v>
      </c>
      <c r="F3451" t="s">
        <v>15</v>
      </c>
      <c r="G3451" t="s">
        <v>43</v>
      </c>
      <c r="H3451" t="s">
        <v>14</v>
      </c>
      <c r="I3451" t="s">
        <v>32</v>
      </c>
      <c r="J3451" t="str">
        <f t="shared" si="298"/>
        <v>OTH</v>
      </c>
      <c r="K3451" t="s">
        <v>109</v>
      </c>
      <c r="L3451">
        <v>2013</v>
      </c>
      <c r="M3451">
        <f t="shared" si="299"/>
        <v>2</v>
      </c>
      <c r="N3451" t="str">
        <f t="shared" si="297"/>
        <v>U</v>
      </c>
      <c r="P3451" t="s">
        <v>19</v>
      </c>
      <c r="W3451">
        <v>12</v>
      </c>
      <c r="X3451">
        <v>5</v>
      </c>
      <c r="Y3451">
        <v>8</v>
      </c>
    </row>
    <row r="3452" spans="1:25" x14ac:dyDescent="0.2">
      <c r="A3452">
        <v>1103810</v>
      </c>
      <c r="B3452" t="s">
        <v>95</v>
      </c>
      <c r="C3452" t="str">
        <f t="shared" si="295"/>
        <v>2009</v>
      </c>
      <c r="D3452" t="s">
        <v>14</v>
      </c>
      <c r="E3452" t="str">
        <f t="shared" si="296"/>
        <v>2009A</v>
      </c>
      <c r="F3452" t="s">
        <v>15</v>
      </c>
      <c r="G3452" t="s">
        <v>43</v>
      </c>
      <c r="H3452" t="s">
        <v>20</v>
      </c>
      <c r="I3452" t="s">
        <v>22</v>
      </c>
      <c r="J3452" t="str">
        <f t="shared" si="298"/>
        <v>ENG</v>
      </c>
      <c r="L3452">
        <v>2012</v>
      </c>
      <c r="M3452">
        <f t="shared" si="299"/>
        <v>3</v>
      </c>
      <c r="N3452" t="str">
        <f t="shared" si="297"/>
        <v>F</v>
      </c>
      <c r="P3452" t="s">
        <v>28</v>
      </c>
      <c r="Q3452" t="s">
        <v>121</v>
      </c>
      <c r="R3452" t="s">
        <v>20</v>
      </c>
    </row>
    <row r="3453" spans="1:25" x14ac:dyDescent="0.2">
      <c r="A3453">
        <v>1103810</v>
      </c>
      <c r="B3453" t="s">
        <v>95</v>
      </c>
      <c r="C3453" t="str">
        <f t="shared" si="295"/>
        <v>2009</v>
      </c>
      <c r="D3453" t="s">
        <v>20</v>
      </c>
      <c r="E3453" t="str">
        <f t="shared" si="296"/>
        <v>2009B</v>
      </c>
      <c r="F3453" t="s">
        <v>15</v>
      </c>
      <c r="G3453" t="s">
        <v>56</v>
      </c>
      <c r="H3453" t="s">
        <v>20</v>
      </c>
      <c r="I3453" t="s">
        <v>22</v>
      </c>
      <c r="J3453" t="str">
        <f t="shared" si="298"/>
        <v>ENG</v>
      </c>
      <c r="L3453">
        <v>2012</v>
      </c>
      <c r="M3453">
        <f t="shared" si="299"/>
        <v>3</v>
      </c>
      <c r="N3453" t="str">
        <f t="shared" si="297"/>
        <v>F</v>
      </c>
      <c r="P3453" t="s">
        <v>28</v>
      </c>
      <c r="Q3453" t="s">
        <v>116</v>
      </c>
      <c r="R3453" t="s">
        <v>17</v>
      </c>
    </row>
    <row r="3454" spans="1:25" x14ac:dyDescent="0.2">
      <c r="A3454">
        <v>1103810</v>
      </c>
      <c r="B3454" t="s">
        <v>99</v>
      </c>
      <c r="C3454" t="str">
        <f t="shared" si="295"/>
        <v>2009</v>
      </c>
      <c r="D3454" t="s">
        <v>57</v>
      </c>
      <c r="E3454" t="str">
        <f t="shared" si="296"/>
        <v>2009D</v>
      </c>
      <c r="F3454" t="s">
        <v>15</v>
      </c>
      <c r="G3454" t="s">
        <v>59</v>
      </c>
      <c r="H3454" t="s">
        <v>20</v>
      </c>
      <c r="I3454" t="s">
        <v>22</v>
      </c>
      <c r="J3454" t="str">
        <f t="shared" si="298"/>
        <v>ENG</v>
      </c>
      <c r="L3454">
        <v>2012</v>
      </c>
      <c r="M3454">
        <f t="shared" si="299"/>
        <v>3</v>
      </c>
      <c r="N3454" t="str">
        <f t="shared" si="297"/>
        <v>F</v>
      </c>
      <c r="P3454" t="s">
        <v>28</v>
      </c>
      <c r="Q3454" t="s">
        <v>122</v>
      </c>
      <c r="R3454" t="s">
        <v>20</v>
      </c>
      <c r="S3454" t="s">
        <v>126</v>
      </c>
      <c r="T3454" t="s">
        <v>24</v>
      </c>
    </row>
    <row r="3455" spans="1:25" x14ac:dyDescent="0.2">
      <c r="A3455">
        <v>1103868</v>
      </c>
      <c r="B3455" t="s">
        <v>103</v>
      </c>
      <c r="C3455" t="str">
        <f t="shared" si="295"/>
        <v>2010</v>
      </c>
      <c r="D3455" t="s">
        <v>14</v>
      </c>
      <c r="E3455" t="str">
        <f t="shared" si="296"/>
        <v>2010A</v>
      </c>
      <c r="F3455" t="s">
        <v>15</v>
      </c>
      <c r="G3455" t="s">
        <v>43</v>
      </c>
      <c r="H3455" t="s">
        <v>14</v>
      </c>
      <c r="I3455" t="s">
        <v>18</v>
      </c>
      <c r="J3455" t="str">
        <f t="shared" si="298"/>
        <v>ENG</v>
      </c>
      <c r="L3455">
        <v>2013</v>
      </c>
      <c r="M3455">
        <f t="shared" si="299"/>
        <v>3</v>
      </c>
      <c r="N3455" t="str">
        <f t="shared" si="297"/>
        <v>F</v>
      </c>
      <c r="P3455" t="s">
        <v>19</v>
      </c>
      <c r="Q3455" t="s">
        <v>116</v>
      </c>
      <c r="R3455" t="s">
        <v>14</v>
      </c>
      <c r="W3455">
        <v>15</v>
      </c>
      <c r="X3455">
        <v>8</v>
      </c>
      <c r="Y3455">
        <v>9</v>
      </c>
    </row>
    <row r="3456" spans="1:25" x14ac:dyDescent="0.2">
      <c r="A3456">
        <v>1103868</v>
      </c>
      <c r="B3456" t="s">
        <v>103</v>
      </c>
      <c r="C3456" t="str">
        <f t="shared" si="295"/>
        <v>2010</v>
      </c>
      <c r="D3456" t="s">
        <v>20</v>
      </c>
      <c r="E3456" t="str">
        <f t="shared" si="296"/>
        <v>2010B</v>
      </c>
      <c r="F3456" t="s">
        <v>15</v>
      </c>
      <c r="G3456" t="s">
        <v>56</v>
      </c>
      <c r="H3456" t="s">
        <v>20</v>
      </c>
      <c r="I3456" t="s">
        <v>18</v>
      </c>
      <c r="J3456" t="str">
        <f t="shared" si="298"/>
        <v>ENG</v>
      </c>
      <c r="L3456">
        <v>2013</v>
      </c>
      <c r="M3456">
        <f t="shared" si="299"/>
        <v>3</v>
      </c>
      <c r="N3456" t="str">
        <f t="shared" si="297"/>
        <v>F</v>
      </c>
      <c r="P3456" t="s">
        <v>19</v>
      </c>
      <c r="Q3456" t="s">
        <v>123</v>
      </c>
      <c r="R3456" t="s">
        <v>14</v>
      </c>
      <c r="W3456">
        <v>15</v>
      </c>
      <c r="X3456">
        <v>8</v>
      </c>
      <c r="Y3456">
        <v>9</v>
      </c>
    </row>
    <row r="3457" spans="1:25" x14ac:dyDescent="0.2">
      <c r="A3457">
        <v>1103882</v>
      </c>
      <c r="B3457" t="s">
        <v>115</v>
      </c>
      <c r="C3457" t="str">
        <f t="shared" si="295"/>
        <v>2012</v>
      </c>
      <c r="D3457" t="s">
        <v>14</v>
      </c>
      <c r="E3457" t="str">
        <f t="shared" si="296"/>
        <v>2012A</v>
      </c>
      <c r="F3457" t="s">
        <v>15</v>
      </c>
      <c r="G3457" t="s">
        <v>43</v>
      </c>
      <c r="H3457" t="s">
        <v>14</v>
      </c>
      <c r="I3457" t="s">
        <v>30</v>
      </c>
      <c r="J3457" t="str">
        <f t="shared" si="298"/>
        <v>SCI</v>
      </c>
      <c r="L3457">
        <v>2012</v>
      </c>
      <c r="M3457">
        <f t="shared" si="299"/>
        <v>0</v>
      </c>
      <c r="N3457" t="str">
        <f t="shared" si="297"/>
        <v>U</v>
      </c>
      <c r="P3457" t="s">
        <v>28</v>
      </c>
    </row>
    <row r="3458" spans="1:25" x14ac:dyDescent="0.2">
      <c r="A3458">
        <v>1103996</v>
      </c>
      <c r="B3458" t="s">
        <v>103</v>
      </c>
      <c r="C3458" t="str">
        <f t="shared" ref="C3458:C3521" si="300">LEFT(B3458,4)</f>
        <v>2010</v>
      </c>
      <c r="D3458" t="s">
        <v>14</v>
      </c>
      <c r="E3458" t="str">
        <f t="shared" ref="E3458:E3521" si="301">CONCATENATE(C3458,D3458)</f>
        <v>2010A</v>
      </c>
      <c r="F3458" t="s">
        <v>15</v>
      </c>
      <c r="G3458" t="s">
        <v>16</v>
      </c>
      <c r="H3458" t="s">
        <v>20</v>
      </c>
      <c r="I3458" t="s">
        <v>23</v>
      </c>
      <c r="J3458" t="str">
        <f t="shared" si="298"/>
        <v>ENG</v>
      </c>
      <c r="L3458">
        <v>2013</v>
      </c>
      <c r="M3458">
        <f t="shared" si="299"/>
        <v>3</v>
      </c>
      <c r="N3458" t="str">
        <f t="shared" ref="N3458:N3521" si="302">IF(OR(M3458&lt;3,M3458="TR"),"U","F")</f>
        <v>F</v>
      </c>
      <c r="P3458" t="s">
        <v>19</v>
      </c>
      <c r="Q3458" t="s">
        <v>116</v>
      </c>
      <c r="R3458" t="s">
        <v>24</v>
      </c>
      <c r="W3458">
        <v>15</v>
      </c>
      <c r="X3458">
        <v>7</v>
      </c>
      <c r="Y3458">
        <v>9</v>
      </c>
    </row>
    <row r="3459" spans="1:25" x14ac:dyDescent="0.2">
      <c r="A3459">
        <v>1103996</v>
      </c>
      <c r="B3459" t="s">
        <v>103</v>
      </c>
      <c r="C3459" t="str">
        <f t="shared" si="300"/>
        <v>2010</v>
      </c>
      <c r="D3459" t="s">
        <v>20</v>
      </c>
      <c r="E3459" t="str">
        <f t="shared" si="301"/>
        <v>2010B</v>
      </c>
      <c r="F3459" t="s">
        <v>15</v>
      </c>
      <c r="G3459" t="s">
        <v>64</v>
      </c>
      <c r="H3459" t="s">
        <v>24</v>
      </c>
      <c r="I3459" t="s">
        <v>23</v>
      </c>
      <c r="J3459" t="str">
        <f t="shared" ref="J3459:J3522" si="303">IF(OR(I3459="AE",I3459="BE",I3459="CE",I3459="CM",I3459="ED",I3459="ECE",I3459="EVE",I3459="EV",I3459="FPE",I3459="IE",I3459="MFE",I3459="ME",I3459="MGE",I3459="MTE",I3459="PHE",I3459="RB",I3459="EE",I3459="RBE"),"ENG",IF(OR(I3459="BBT",I3459="BC",I3459="BIO",I3459="CH",I3459="PH",I3459="PSS",I3459="SC"),"SCI",IF(OR(I3459="MA",I3459="MAC",I3459="SD"),"MAT",IF(OR(I3459="CO",I3459="ID",I3459="ND",I3459="SX"),"OTH",IF(OR(I3459="ECON",I3459="EP",I3459="EC",I3459="ET",I3459="HU",I3459="IN",I3459="LAE",I3459="PWR",I3459="ST",I3459="EVS",I3459="PW"),"HUSS",IF(OR(I3459="CA",I3459="CCN",I3459="CS",I3459="IMGD"),"COMP",IF(OR(I3459="IT",I3459="MG",I3459="MIS"),"BUS","ERROR")))))))</f>
        <v>ENG</v>
      </c>
      <c r="L3459">
        <v>2013</v>
      </c>
      <c r="M3459">
        <f t="shared" si="299"/>
        <v>3</v>
      </c>
      <c r="N3459" t="str">
        <f t="shared" si="302"/>
        <v>F</v>
      </c>
      <c r="P3459" t="s">
        <v>19</v>
      </c>
      <c r="Q3459" t="s">
        <v>123</v>
      </c>
      <c r="R3459" t="s">
        <v>20</v>
      </c>
      <c r="W3459">
        <v>15</v>
      </c>
      <c r="X3459">
        <v>7</v>
      </c>
      <c r="Y3459">
        <v>9</v>
      </c>
    </row>
    <row r="3460" spans="1:25" x14ac:dyDescent="0.2">
      <c r="A3460">
        <v>1104096</v>
      </c>
      <c r="B3460" t="s">
        <v>103</v>
      </c>
      <c r="C3460" t="str">
        <f t="shared" si="300"/>
        <v>2010</v>
      </c>
      <c r="D3460" t="s">
        <v>14</v>
      </c>
      <c r="E3460" t="str">
        <f t="shared" si="301"/>
        <v>2010A</v>
      </c>
      <c r="F3460" t="s">
        <v>15</v>
      </c>
      <c r="G3460" t="s">
        <v>16</v>
      </c>
      <c r="H3460" t="s">
        <v>20</v>
      </c>
      <c r="I3460" t="s">
        <v>25</v>
      </c>
      <c r="J3460" t="str">
        <f t="shared" si="303"/>
        <v>ENG</v>
      </c>
      <c r="L3460">
        <v>2013</v>
      </c>
      <c r="M3460">
        <f t="shared" si="299"/>
        <v>3</v>
      </c>
      <c r="N3460" t="str">
        <f t="shared" si="302"/>
        <v>F</v>
      </c>
      <c r="P3460" t="s">
        <v>28</v>
      </c>
      <c r="Q3460" t="s">
        <v>118</v>
      </c>
      <c r="R3460" t="s">
        <v>14</v>
      </c>
    </row>
    <row r="3461" spans="1:25" x14ac:dyDescent="0.2">
      <c r="A3461">
        <v>1104096</v>
      </c>
      <c r="B3461" t="s">
        <v>103</v>
      </c>
      <c r="C3461" t="str">
        <f t="shared" si="300"/>
        <v>2010</v>
      </c>
      <c r="D3461" t="s">
        <v>20</v>
      </c>
      <c r="E3461" t="str">
        <f t="shared" si="301"/>
        <v>2010B</v>
      </c>
      <c r="F3461" t="s">
        <v>15</v>
      </c>
      <c r="G3461" t="s">
        <v>56</v>
      </c>
      <c r="H3461" t="s">
        <v>24</v>
      </c>
      <c r="I3461" t="s">
        <v>25</v>
      </c>
      <c r="J3461" t="str">
        <f t="shared" si="303"/>
        <v>ENG</v>
      </c>
      <c r="L3461">
        <v>2013</v>
      </c>
      <c r="M3461">
        <f t="shared" si="299"/>
        <v>3</v>
      </c>
      <c r="N3461" t="str">
        <f t="shared" si="302"/>
        <v>F</v>
      </c>
      <c r="P3461" t="s">
        <v>28</v>
      </c>
      <c r="Q3461" t="s">
        <v>121</v>
      </c>
      <c r="R3461" t="s">
        <v>14</v>
      </c>
    </row>
    <row r="3462" spans="1:25" x14ac:dyDescent="0.2">
      <c r="A3462">
        <v>1104102</v>
      </c>
      <c r="B3462" t="s">
        <v>115</v>
      </c>
      <c r="C3462" t="str">
        <f t="shared" si="300"/>
        <v>2012</v>
      </c>
      <c r="D3462" t="s">
        <v>14</v>
      </c>
      <c r="E3462" t="str">
        <f t="shared" si="301"/>
        <v>2012A</v>
      </c>
      <c r="F3462" t="s">
        <v>15</v>
      </c>
      <c r="G3462" t="s">
        <v>36</v>
      </c>
      <c r="H3462" t="s">
        <v>20</v>
      </c>
      <c r="I3462" t="s">
        <v>30</v>
      </c>
      <c r="J3462" t="str">
        <f t="shared" si="303"/>
        <v>SCI</v>
      </c>
      <c r="L3462">
        <v>2013</v>
      </c>
      <c r="M3462">
        <f t="shared" si="299"/>
        <v>1</v>
      </c>
      <c r="N3462" t="str">
        <f t="shared" si="302"/>
        <v>U</v>
      </c>
      <c r="P3462" t="s">
        <v>28</v>
      </c>
    </row>
    <row r="3463" spans="1:25" x14ac:dyDescent="0.2">
      <c r="A3463">
        <v>1104102</v>
      </c>
      <c r="B3463" t="s">
        <v>108</v>
      </c>
      <c r="C3463" t="str">
        <f t="shared" si="300"/>
        <v>2011</v>
      </c>
      <c r="D3463" t="s">
        <v>14</v>
      </c>
      <c r="E3463" t="str">
        <f t="shared" si="301"/>
        <v>2011A</v>
      </c>
      <c r="F3463" t="s">
        <v>15</v>
      </c>
      <c r="G3463" t="s">
        <v>43</v>
      </c>
      <c r="H3463" t="s">
        <v>20</v>
      </c>
      <c r="I3463" t="s">
        <v>30</v>
      </c>
      <c r="J3463" t="str">
        <f t="shared" si="303"/>
        <v>SCI</v>
      </c>
      <c r="L3463">
        <v>2013</v>
      </c>
      <c r="M3463">
        <f t="shared" si="299"/>
        <v>2</v>
      </c>
      <c r="N3463" t="str">
        <f t="shared" si="302"/>
        <v>U</v>
      </c>
      <c r="P3463" t="s">
        <v>28</v>
      </c>
    </row>
    <row r="3464" spans="1:25" x14ac:dyDescent="0.2">
      <c r="A3464">
        <v>1104102</v>
      </c>
      <c r="B3464" t="s">
        <v>108</v>
      </c>
      <c r="C3464" t="str">
        <f t="shared" si="300"/>
        <v>2011</v>
      </c>
      <c r="D3464" t="s">
        <v>20</v>
      </c>
      <c r="E3464" t="str">
        <f t="shared" si="301"/>
        <v>2011B</v>
      </c>
      <c r="F3464" t="s">
        <v>15</v>
      </c>
      <c r="G3464" t="s">
        <v>56</v>
      </c>
      <c r="H3464" t="s">
        <v>20</v>
      </c>
      <c r="I3464" t="s">
        <v>30</v>
      </c>
      <c r="J3464" t="str">
        <f t="shared" si="303"/>
        <v>SCI</v>
      </c>
      <c r="L3464">
        <v>2013</v>
      </c>
      <c r="M3464">
        <f t="shared" si="299"/>
        <v>2</v>
      </c>
      <c r="N3464" t="str">
        <f t="shared" si="302"/>
        <v>U</v>
      </c>
      <c r="P3464" t="s">
        <v>28</v>
      </c>
    </row>
    <row r="3465" spans="1:25" x14ac:dyDescent="0.2">
      <c r="A3465">
        <v>1104372</v>
      </c>
      <c r="B3465" t="s">
        <v>103</v>
      </c>
      <c r="C3465" t="str">
        <f t="shared" si="300"/>
        <v>2010</v>
      </c>
      <c r="D3465" t="s">
        <v>14</v>
      </c>
      <c r="E3465" t="str">
        <f t="shared" si="301"/>
        <v>2010A</v>
      </c>
      <c r="F3465" t="s">
        <v>15</v>
      </c>
      <c r="G3465" t="s">
        <v>36</v>
      </c>
      <c r="H3465" t="s">
        <v>20</v>
      </c>
      <c r="I3465" t="s">
        <v>33</v>
      </c>
      <c r="J3465" t="str">
        <f t="shared" si="303"/>
        <v>ENG</v>
      </c>
      <c r="L3465">
        <v>2012</v>
      </c>
      <c r="M3465">
        <f t="shared" si="299"/>
        <v>2</v>
      </c>
      <c r="N3465" t="str">
        <f t="shared" si="302"/>
        <v>U</v>
      </c>
      <c r="P3465" t="s">
        <v>28</v>
      </c>
      <c r="Q3465" t="s">
        <v>123</v>
      </c>
      <c r="R3465" t="s">
        <v>14</v>
      </c>
    </row>
    <row r="3466" spans="1:25" x14ac:dyDescent="0.2">
      <c r="A3466">
        <v>1104372</v>
      </c>
      <c r="B3466" t="s">
        <v>103</v>
      </c>
      <c r="C3466" t="str">
        <f t="shared" si="300"/>
        <v>2010</v>
      </c>
      <c r="D3466" t="s">
        <v>20</v>
      </c>
      <c r="E3466" t="str">
        <f t="shared" si="301"/>
        <v>2010B</v>
      </c>
      <c r="F3466" t="s">
        <v>15</v>
      </c>
      <c r="G3466" t="s">
        <v>56</v>
      </c>
      <c r="H3466" t="s">
        <v>20</v>
      </c>
      <c r="I3466" t="s">
        <v>33</v>
      </c>
      <c r="J3466" t="str">
        <f t="shared" si="303"/>
        <v>ENG</v>
      </c>
      <c r="L3466">
        <v>2012</v>
      </c>
      <c r="M3466">
        <f t="shared" si="299"/>
        <v>2</v>
      </c>
      <c r="N3466" t="str">
        <f t="shared" si="302"/>
        <v>U</v>
      </c>
      <c r="P3466" t="s">
        <v>28</v>
      </c>
      <c r="Q3466" t="s">
        <v>122</v>
      </c>
      <c r="R3466" t="s">
        <v>24</v>
      </c>
    </row>
    <row r="3467" spans="1:25" x14ac:dyDescent="0.2">
      <c r="A3467">
        <v>1104372</v>
      </c>
      <c r="B3467" t="s">
        <v>95</v>
      </c>
      <c r="C3467" t="str">
        <f t="shared" si="300"/>
        <v>2009</v>
      </c>
      <c r="D3467" t="s">
        <v>14</v>
      </c>
      <c r="E3467" t="str">
        <f t="shared" si="301"/>
        <v>2009A</v>
      </c>
      <c r="F3467" t="s">
        <v>15</v>
      </c>
      <c r="G3467" t="s">
        <v>43</v>
      </c>
      <c r="H3467" t="s">
        <v>20</v>
      </c>
      <c r="I3467" t="s">
        <v>33</v>
      </c>
      <c r="J3467" t="str">
        <f t="shared" si="303"/>
        <v>ENG</v>
      </c>
      <c r="L3467">
        <v>2012</v>
      </c>
      <c r="M3467">
        <f t="shared" si="299"/>
        <v>3</v>
      </c>
      <c r="N3467" t="str">
        <f t="shared" si="302"/>
        <v>F</v>
      </c>
      <c r="P3467" t="s">
        <v>28</v>
      </c>
      <c r="Q3467" t="s">
        <v>121</v>
      </c>
      <c r="R3467" t="s">
        <v>24</v>
      </c>
    </row>
    <row r="3468" spans="1:25" x14ac:dyDescent="0.2">
      <c r="A3468">
        <v>1104372</v>
      </c>
      <c r="B3468" t="s">
        <v>95</v>
      </c>
      <c r="C3468" t="str">
        <f t="shared" si="300"/>
        <v>2009</v>
      </c>
      <c r="D3468" t="s">
        <v>20</v>
      </c>
      <c r="E3468" t="str">
        <f t="shared" si="301"/>
        <v>2009B</v>
      </c>
      <c r="F3468" t="s">
        <v>15</v>
      </c>
      <c r="G3468" t="s">
        <v>56</v>
      </c>
      <c r="H3468" t="s">
        <v>17</v>
      </c>
      <c r="I3468" t="s">
        <v>33</v>
      </c>
      <c r="J3468" t="str">
        <f t="shared" si="303"/>
        <v>ENG</v>
      </c>
      <c r="L3468">
        <v>2012</v>
      </c>
      <c r="M3468">
        <f t="shared" si="299"/>
        <v>3</v>
      </c>
      <c r="N3468" t="str">
        <f t="shared" si="302"/>
        <v>F</v>
      </c>
      <c r="P3468" t="s">
        <v>28</v>
      </c>
      <c r="Q3468" t="s">
        <v>116</v>
      </c>
      <c r="R3468" t="s">
        <v>17</v>
      </c>
    </row>
    <row r="3469" spans="1:25" x14ac:dyDescent="0.2">
      <c r="A3469">
        <v>1104372</v>
      </c>
      <c r="B3469" t="s">
        <v>99</v>
      </c>
      <c r="C3469" t="str">
        <f t="shared" si="300"/>
        <v>2009</v>
      </c>
      <c r="D3469" t="s">
        <v>57</v>
      </c>
      <c r="E3469" t="str">
        <f t="shared" si="301"/>
        <v>2009D</v>
      </c>
      <c r="F3469" t="s">
        <v>15</v>
      </c>
      <c r="G3469" t="s">
        <v>56</v>
      </c>
      <c r="H3469" t="s">
        <v>17</v>
      </c>
      <c r="I3469" t="s">
        <v>33</v>
      </c>
      <c r="J3469" t="str">
        <f t="shared" si="303"/>
        <v>ENG</v>
      </c>
      <c r="L3469">
        <v>2012</v>
      </c>
      <c r="M3469">
        <f t="shared" si="299"/>
        <v>3</v>
      </c>
      <c r="N3469" t="str">
        <f t="shared" si="302"/>
        <v>F</v>
      </c>
      <c r="P3469" t="s">
        <v>28</v>
      </c>
      <c r="Q3469" t="s">
        <v>116</v>
      </c>
      <c r="R3469" t="s">
        <v>20</v>
      </c>
    </row>
    <row r="3470" spans="1:25" x14ac:dyDescent="0.2">
      <c r="A3470">
        <v>1104456</v>
      </c>
      <c r="B3470" t="s">
        <v>103</v>
      </c>
      <c r="C3470" t="str">
        <f t="shared" si="300"/>
        <v>2010</v>
      </c>
      <c r="D3470" t="s">
        <v>20</v>
      </c>
      <c r="E3470" t="str">
        <f t="shared" si="301"/>
        <v>2010B</v>
      </c>
      <c r="F3470" t="s">
        <v>15</v>
      </c>
      <c r="G3470" t="s">
        <v>64</v>
      </c>
      <c r="H3470" t="s">
        <v>14</v>
      </c>
      <c r="I3470" t="s">
        <v>18</v>
      </c>
      <c r="J3470" t="str">
        <f t="shared" si="303"/>
        <v>ENG</v>
      </c>
      <c r="L3470">
        <v>2013</v>
      </c>
      <c r="M3470">
        <f t="shared" si="299"/>
        <v>3</v>
      </c>
      <c r="N3470" t="str">
        <f t="shared" si="302"/>
        <v>F</v>
      </c>
      <c r="P3470" t="s">
        <v>19</v>
      </c>
      <c r="Q3470" t="s">
        <v>122</v>
      </c>
      <c r="R3470" t="s">
        <v>20</v>
      </c>
      <c r="W3470">
        <v>16</v>
      </c>
      <c r="X3470">
        <v>8</v>
      </c>
      <c r="Y3470">
        <v>9</v>
      </c>
    </row>
    <row r="3471" spans="1:25" x14ac:dyDescent="0.2">
      <c r="A3471">
        <v>1104456</v>
      </c>
      <c r="B3471" t="s">
        <v>104</v>
      </c>
      <c r="C3471" t="str">
        <f t="shared" si="300"/>
        <v>2010</v>
      </c>
      <c r="D3471" t="s">
        <v>24</v>
      </c>
      <c r="E3471" t="str">
        <f t="shared" si="301"/>
        <v>2010C</v>
      </c>
      <c r="F3471" t="s">
        <v>15</v>
      </c>
      <c r="G3471" t="s">
        <v>16</v>
      </c>
      <c r="H3471" t="s">
        <v>14</v>
      </c>
      <c r="I3471" t="s">
        <v>22</v>
      </c>
      <c r="J3471" t="str">
        <f t="shared" si="303"/>
        <v>ENG</v>
      </c>
      <c r="L3471">
        <v>2013</v>
      </c>
      <c r="M3471">
        <f t="shared" si="299"/>
        <v>3</v>
      </c>
      <c r="N3471" t="str">
        <f t="shared" si="302"/>
        <v>F</v>
      </c>
      <c r="P3471" t="s">
        <v>19</v>
      </c>
      <c r="W3471">
        <v>16</v>
      </c>
      <c r="X3471">
        <v>8</v>
      </c>
      <c r="Y3471">
        <v>9</v>
      </c>
    </row>
    <row r="3472" spans="1:25" x14ac:dyDescent="0.2">
      <c r="A3472">
        <v>1104464</v>
      </c>
      <c r="B3472" t="s">
        <v>95</v>
      </c>
      <c r="C3472" t="str">
        <f t="shared" si="300"/>
        <v>2009</v>
      </c>
      <c r="D3472" t="s">
        <v>20</v>
      </c>
      <c r="E3472" t="str">
        <f t="shared" si="301"/>
        <v>2009B</v>
      </c>
      <c r="F3472" t="s">
        <v>15</v>
      </c>
      <c r="G3472" t="s">
        <v>56</v>
      </c>
      <c r="H3472" t="s">
        <v>20</v>
      </c>
      <c r="I3472" t="s">
        <v>18</v>
      </c>
      <c r="J3472" t="str">
        <f t="shared" si="303"/>
        <v>ENG</v>
      </c>
      <c r="L3472">
        <v>2012</v>
      </c>
      <c r="M3472">
        <f t="shared" si="299"/>
        <v>3</v>
      </c>
      <c r="N3472" t="str">
        <f t="shared" si="302"/>
        <v>F</v>
      </c>
      <c r="P3472" t="s">
        <v>19</v>
      </c>
      <c r="Q3472" t="s">
        <v>118</v>
      </c>
      <c r="R3472" t="s">
        <v>20</v>
      </c>
    </row>
    <row r="3473" spans="1:25" x14ac:dyDescent="0.2">
      <c r="A3473">
        <v>1104464</v>
      </c>
      <c r="B3473" t="s">
        <v>95</v>
      </c>
      <c r="C3473" t="str">
        <f t="shared" si="300"/>
        <v>2009</v>
      </c>
      <c r="D3473" t="s">
        <v>14</v>
      </c>
      <c r="E3473" t="str">
        <f t="shared" si="301"/>
        <v>2009A</v>
      </c>
      <c r="F3473" t="s">
        <v>15</v>
      </c>
      <c r="G3473" t="s">
        <v>43</v>
      </c>
      <c r="H3473" t="s">
        <v>24</v>
      </c>
      <c r="I3473" t="s">
        <v>18</v>
      </c>
      <c r="J3473" t="str">
        <f t="shared" si="303"/>
        <v>ENG</v>
      </c>
      <c r="L3473">
        <v>2012</v>
      </c>
      <c r="M3473">
        <f t="shared" si="299"/>
        <v>3</v>
      </c>
      <c r="N3473" t="str">
        <f t="shared" si="302"/>
        <v>F</v>
      </c>
      <c r="P3473" t="s">
        <v>19</v>
      </c>
      <c r="Q3473" t="s">
        <v>118</v>
      </c>
      <c r="R3473" t="s">
        <v>17</v>
      </c>
    </row>
    <row r="3474" spans="1:25" x14ac:dyDescent="0.2">
      <c r="A3474">
        <v>1104482</v>
      </c>
      <c r="B3474" t="s">
        <v>95</v>
      </c>
      <c r="C3474" t="str">
        <f t="shared" si="300"/>
        <v>2009</v>
      </c>
      <c r="D3474" t="s">
        <v>14</v>
      </c>
      <c r="E3474" t="str">
        <f t="shared" si="301"/>
        <v>2009A</v>
      </c>
      <c r="F3474" t="s">
        <v>15</v>
      </c>
      <c r="G3474" t="s">
        <v>16</v>
      </c>
      <c r="H3474" t="s">
        <v>14</v>
      </c>
      <c r="I3474" t="s">
        <v>18</v>
      </c>
      <c r="J3474" t="str">
        <f t="shared" si="303"/>
        <v>ENG</v>
      </c>
      <c r="L3474">
        <v>2012</v>
      </c>
      <c r="M3474">
        <f t="shared" ref="M3474:M3533" si="304">L3474-C3474</f>
        <v>3</v>
      </c>
      <c r="N3474" t="str">
        <f t="shared" si="302"/>
        <v>F</v>
      </c>
      <c r="P3474" t="s">
        <v>19</v>
      </c>
      <c r="Q3474" t="s">
        <v>116</v>
      </c>
      <c r="R3474" t="s">
        <v>14</v>
      </c>
    </row>
    <row r="3475" spans="1:25" x14ac:dyDescent="0.2">
      <c r="A3475">
        <v>1104482</v>
      </c>
      <c r="B3475" t="s">
        <v>95</v>
      </c>
      <c r="C3475" t="str">
        <f t="shared" si="300"/>
        <v>2009</v>
      </c>
      <c r="D3475" t="s">
        <v>20</v>
      </c>
      <c r="E3475" t="str">
        <f t="shared" si="301"/>
        <v>2009B</v>
      </c>
      <c r="F3475" t="s">
        <v>15</v>
      </c>
      <c r="G3475" t="s">
        <v>64</v>
      </c>
      <c r="H3475" t="s">
        <v>14</v>
      </c>
      <c r="I3475" t="s">
        <v>18</v>
      </c>
      <c r="J3475" t="str">
        <f t="shared" si="303"/>
        <v>ENG</v>
      </c>
      <c r="L3475">
        <v>2012</v>
      </c>
      <c r="M3475">
        <f t="shared" si="304"/>
        <v>3</v>
      </c>
      <c r="N3475" t="str">
        <f t="shared" si="302"/>
        <v>F</v>
      </c>
      <c r="P3475" t="s">
        <v>19</v>
      </c>
      <c r="Q3475" t="s">
        <v>123</v>
      </c>
      <c r="R3475" t="s">
        <v>14</v>
      </c>
    </row>
    <row r="3476" spans="1:25" x14ac:dyDescent="0.2">
      <c r="A3476">
        <v>1105490</v>
      </c>
      <c r="B3476" t="s">
        <v>91</v>
      </c>
      <c r="C3476" t="str">
        <f t="shared" si="300"/>
        <v>2008</v>
      </c>
      <c r="D3476" t="s">
        <v>24</v>
      </c>
      <c r="E3476" t="str">
        <f t="shared" si="301"/>
        <v>2008C</v>
      </c>
      <c r="F3476" t="s">
        <v>15</v>
      </c>
      <c r="G3476" t="s">
        <v>43</v>
      </c>
      <c r="H3476" t="s">
        <v>14</v>
      </c>
      <c r="I3476" t="s">
        <v>30</v>
      </c>
      <c r="J3476" t="str">
        <f t="shared" si="303"/>
        <v>SCI</v>
      </c>
      <c r="L3476">
        <v>2008</v>
      </c>
      <c r="M3476">
        <f t="shared" si="304"/>
        <v>0</v>
      </c>
      <c r="N3476" t="str">
        <f t="shared" si="302"/>
        <v>U</v>
      </c>
      <c r="O3476" s="1">
        <v>39585</v>
      </c>
      <c r="P3476" t="s">
        <v>28</v>
      </c>
    </row>
    <row r="3477" spans="1:25" x14ac:dyDescent="0.2">
      <c r="A3477">
        <v>1106776</v>
      </c>
      <c r="B3477" t="s">
        <v>103</v>
      </c>
      <c r="C3477" t="str">
        <f t="shared" si="300"/>
        <v>2010</v>
      </c>
      <c r="D3477" t="s">
        <v>14</v>
      </c>
      <c r="E3477" t="str">
        <f t="shared" si="301"/>
        <v>2010A</v>
      </c>
      <c r="F3477" t="s">
        <v>15</v>
      </c>
      <c r="G3477" t="s">
        <v>16</v>
      </c>
      <c r="H3477" t="s">
        <v>20</v>
      </c>
      <c r="I3477" t="s">
        <v>22</v>
      </c>
      <c r="J3477" t="str">
        <f t="shared" si="303"/>
        <v>ENG</v>
      </c>
      <c r="L3477">
        <v>2013</v>
      </c>
      <c r="M3477">
        <f t="shared" si="304"/>
        <v>3</v>
      </c>
      <c r="N3477" t="str">
        <f t="shared" si="302"/>
        <v>F</v>
      </c>
      <c r="P3477" t="s">
        <v>28</v>
      </c>
      <c r="Q3477" t="s">
        <v>116</v>
      </c>
      <c r="R3477" t="s">
        <v>24</v>
      </c>
      <c r="W3477">
        <v>12</v>
      </c>
      <c r="X3477">
        <v>7</v>
      </c>
      <c r="Y3477">
        <v>9</v>
      </c>
    </row>
    <row r="3478" spans="1:25" x14ac:dyDescent="0.2">
      <c r="A3478">
        <v>1106776</v>
      </c>
      <c r="B3478" t="s">
        <v>103</v>
      </c>
      <c r="C3478" t="str">
        <f t="shared" si="300"/>
        <v>2010</v>
      </c>
      <c r="D3478" t="s">
        <v>20</v>
      </c>
      <c r="E3478" t="str">
        <f t="shared" si="301"/>
        <v>2010B</v>
      </c>
      <c r="F3478" t="s">
        <v>15</v>
      </c>
      <c r="G3478" t="s">
        <v>64</v>
      </c>
      <c r="H3478" t="s">
        <v>20</v>
      </c>
      <c r="I3478" t="s">
        <v>22</v>
      </c>
      <c r="J3478" t="str">
        <f t="shared" si="303"/>
        <v>ENG</v>
      </c>
      <c r="L3478">
        <v>2013</v>
      </c>
      <c r="M3478">
        <f t="shared" si="304"/>
        <v>3</v>
      </c>
      <c r="N3478" t="str">
        <f t="shared" si="302"/>
        <v>F</v>
      </c>
      <c r="P3478" t="s">
        <v>28</v>
      </c>
      <c r="Q3478" t="s">
        <v>123</v>
      </c>
      <c r="R3478" t="s">
        <v>20</v>
      </c>
      <c r="W3478">
        <v>12</v>
      </c>
      <c r="X3478">
        <v>7</v>
      </c>
      <c r="Y3478">
        <v>9</v>
      </c>
    </row>
    <row r="3479" spans="1:25" x14ac:dyDescent="0.2">
      <c r="A3479">
        <v>1107100</v>
      </c>
      <c r="B3479" t="s">
        <v>94</v>
      </c>
      <c r="C3479" t="str">
        <f t="shared" si="300"/>
        <v>2008</v>
      </c>
      <c r="D3479" t="s">
        <v>82</v>
      </c>
      <c r="E3479" t="str">
        <f t="shared" si="301"/>
        <v>2008E</v>
      </c>
      <c r="F3479" t="s">
        <v>15</v>
      </c>
      <c r="G3479" t="s">
        <v>56</v>
      </c>
      <c r="H3479" t="s">
        <v>20</v>
      </c>
      <c r="I3479" t="s">
        <v>25</v>
      </c>
      <c r="J3479" t="str">
        <f t="shared" si="303"/>
        <v>ENG</v>
      </c>
      <c r="L3479">
        <v>2008</v>
      </c>
      <c r="M3479">
        <f t="shared" si="304"/>
        <v>0</v>
      </c>
      <c r="N3479" t="str">
        <f t="shared" si="302"/>
        <v>U</v>
      </c>
      <c r="O3479" s="1">
        <v>39723</v>
      </c>
      <c r="P3479" t="s">
        <v>19</v>
      </c>
    </row>
    <row r="3480" spans="1:25" x14ac:dyDescent="0.2">
      <c r="A3480">
        <v>1107796</v>
      </c>
      <c r="B3480" t="s">
        <v>66</v>
      </c>
      <c r="C3480" t="str">
        <f t="shared" si="300"/>
        <v>2007</v>
      </c>
      <c r="D3480" t="s">
        <v>57</v>
      </c>
      <c r="E3480" t="str">
        <f t="shared" si="301"/>
        <v>2007D</v>
      </c>
      <c r="F3480" t="s">
        <v>15</v>
      </c>
      <c r="G3480" t="s">
        <v>59</v>
      </c>
      <c r="H3480" t="s">
        <v>14</v>
      </c>
      <c r="I3480" t="s">
        <v>22</v>
      </c>
      <c r="J3480" t="str">
        <f t="shared" si="303"/>
        <v>ENG</v>
      </c>
      <c r="L3480">
        <v>2007</v>
      </c>
      <c r="M3480">
        <f t="shared" si="304"/>
        <v>0</v>
      </c>
      <c r="N3480" t="str">
        <f t="shared" si="302"/>
        <v>U</v>
      </c>
      <c r="O3480" s="1">
        <v>39221</v>
      </c>
      <c r="P3480" t="s">
        <v>28</v>
      </c>
    </row>
    <row r="3481" spans="1:25" x14ac:dyDescent="0.2">
      <c r="A3481">
        <v>1110280</v>
      </c>
      <c r="B3481" t="s">
        <v>95</v>
      </c>
      <c r="C3481" t="str">
        <f t="shared" si="300"/>
        <v>2009</v>
      </c>
      <c r="D3481" t="s">
        <v>20</v>
      </c>
      <c r="E3481" t="str">
        <f t="shared" si="301"/>
        <v>2009B</v>
      </c>
      <c r="F3481" t="s">
        <v>15</v>
      </c>
      <c r="G3481" t="s">
        <v>56</v>
      </c>
      <c r="H3481" t="s">
        <v>20</v>
      </c>
      <c r="I3481" t="s">
        <v>27</v>
      </c>
      <c r="J3481" t="str">
        <f t="shared" si="303"/>
        <v>ENG</v>
      </c>
      <c r="L3481">
        <v>2012</v>
      </c>
      <c r="M3481">
        <f t="shared" si="304"/>
        <v>3</v>
      </c>
      <c r="N3481" t="str">
        <f t="shared" si="302"/>
        <v>F</v>
      </c>
      <c r="P3481" t="s">
        <v>19</v>
      </c>
      <c r="Q3481" t="s">
        <v>123</v>
      </c>
      <c r="R3481" t="s">
        <v>20</v>
      </c>
    </row>
    <row r="3482" spans="1:25" x14ac:dyDescent="0.2">
      <c r="A3482">
        <v>1110280</v>
      </c>
      <c r="B3482" t="s">
        <v>104</v>
      </c>
      <c r="C3482" t="str">
        <f t="shared" si="300"/>
        <v>2010</v>
      </c>
      <c r="D3482" t="s">
        <v>57</v>
      </c>
      <c r="E3482" t="str">
        <f t="shared" si="301"/>
        <v>2010D</v>
      </c>
      <c r="F3482" t="s">
        <v>15</v>
      </c>
      <c r="G3482" t="s">
        <v>59</v>
      </c>
      <c r="H3482" t="s">
        <v>24</v>
      </c>
      <c r="I3482" t="s">
        <v>27</v>
      </c>
      <c r="J3482" t="str">
        <f t="shared" si="303"/>
        <v>ENG</v>
      </c>
      <c r="L3482">
        <v>2012</v>
      </c>
      <c r="M3482">
        <f t="shared" si="304"/>
        <v>2</v>
      </c>
      <c r="N3482" t="str">
        <f t="shared" si="302"/>
        <v>U</v>
      </c>
      <c r="P3482" t="s">
        <v>19</v>
      </c>
    </row>
    <row r="3483" spans="1:25" x14ac:dyDescent="0.2">
      <c r="A3483">
        <v>1110280</v>
      </c>
      <c r="B3483" t="s">
        <v>95</v>
      </c>
      <c r="C3483" t="str">
        <f t="shared" si="300"/>
        <v>2009</v>
      </c>
      <c r="D3483" t="s">
        <v>14</v>
      </c>
      <c r="E3483" t="str">
        <f t="shared" si="301"/>
        <v>2009A</v>
      </c>
      <c r="F3483" t="s">
        <v>15</v>
      </c>
      <c r="G3483" t="s">
        <v>43</v>
      </c>
      <c r="H3483" t="s">
        <v>24</v>
      </c>
      <c r="I3483" t="s">
        <v>27</v>
      </c>
      <c r="J3483" t="str">
        <f t="shared" si="303"/>
        <v>ENG</v>
      </c>
      <c r="L3483">
        <v>2012</v>
      </c>
      <c r="M3483">
        <f t="shared" si="304"/>
        <v>3</v>
      </c>
      <c r="N3483" t="str">
        <f t="shared" si="302"/>
        <v>F</v>
      </c>
      <c r="P3483" t="s">
        <v>19</v>
      </c>
      <c r="Q3483" t="s">
        <v>116</v>
      </c>
      <c r="R3483" t="s">
        <v>24</v>
      </c>
    </row>
    <row r="3484" spans="1:25" x14ac:dyDescent="0.2">
      <c r="A3484">
        <v>1110380</v>
      </c>
      <c r="B3484" t="s">
        <v>99</v>
      </c>
      <c r="C3484" t="str">
        <f t="shared" si="300"/>
        <v>2009</v>
      </c>
      <c r="D3484" t="s">
        <v>24</v>
      </c>
      <c r="E3484" t="str">
        <f t="shared" si="301"/>
        <v>2009C</v>
      </c>
      <c r="F3484" t="s">
        <v>15</v>
      </c>
      <c r="G3484" t="s">
        <v>43</v>
      </c>
      <c r="H3484" t="s">
        <v>14</v>
      </c>
      <c r="I3484" t="s">
        <v>22</v>
      </c>
      <c r="J3484" t="str">
        <f t="shared" si="303"/>
        <v>ENG</v>
      </c>
      <c r="L3484">
        <v>2012</v>
      </c>
      <c r="M3484">
        <f t="shared" si="304"/>
        <v>3</v>
      </c>
      <c r="N3484" t="str">
        <f t="shared" si="302"/>
        <v>F</v>
      </c>
      <c r="P3484" t="s">
        <v>19</v>
      </c>
      <c r="Q3484" t="s">
        <v>121</v>
      </c>
      <c r="R3484" t="s">
        <v>14</v>
      </c>
    </row>
    <row r="3485" spans="1:25" x14ac:dyDescent="0.2">
      <c r="A3485">
        <v>1110380</v>
      </c>
      <c r="B3485" t="s">
        <v>99</v>
      </c>
      <c r="C3485" t="str">
        <f t="shared" si="300"/>
        <v>2009</v>
      </c>
      <c r="D3485" t="s">
        <v>57</v>
      </c>
      <c r="E3485" t="str">
        <f t="shared" si="301"/>
        <v>2009D</v>
      </c>
      <c r="F3485" t="s">
        <v>15</v>
      </c>
      <c r="G3485" t="s">
        <v>56</v>
      </c>
      <c r="H3485" t="s">
        <v>20</v>
      </c>
      <c r="I3485" t="s">
        <v>22</v>
      </c>
      <c r="J3485" t="str">
        <f t="shared" si="303"/>
        <v>ENG</v>
      </c>
      <c r="L3485">
        <v>2012</v>
      </c>
      <c r="M3485">
        <f t="shared" si="304"/>
        <v>3</v>
      </c>
      <c r="N3485" t="str">
        <f t="shared" si="302"/>
        <v>F</v>
      </c>
      <c r="P3485" t="s">
        <v>19</v>
      </c>
      <c r="Q3485" t="s">
        <v>116</v>
      </c>
      <c r="R3485" t="s">
        <v>14</v>
      </c>
    </row>
    <row r="3486" spans="1:25" x14ac:dyDescent="0.2">
      <c r="A3486">
        <v>1110584</v>
      </c>
      <c r="B3486" t="s">
        <v>95</v>
      </c>
      <c r="C3486" t="str">
        <f t="shared" si="300"/>
        <v>2009</v>
      </c>
      <c r="D3486" t="s">
        <v>14</v>
      </c>
      <c r="E3486" t="str">
        <f t="shared" si="301"/>
        <v>2009A</v>
      </c>
      <c r="F3486" t="s">
        <v>15</v>
      </c>
      <c r="G3486" t="s">
        <v>16</v>
      </c>
      <c r="H3486" t="s">
        <v>14</v>
      </c>
      <c r="I3486" t="s">
        <v>23</v>
      </c>
      <c r="J3486" t="str">
        <f t="shared" si="303"/>
        <v>ENG</v>
      </c>
      <c r="L3486">
        <v>2012</v>
      </c>
      <c r="M3486">
        <f t="shared" si="304"/>
        <v>3</v>
      </c>
      <c r="N3486" t="str">
        <f t="shared" si="302"/>
        <v>F</v>
      </c>
      <c r="P3486" t="s">
        <v>19</v>
      </c>
      <c r="Q3486" t="s">
        <v>116</v>
      </c>
      <c r="R3486" t="s">
        <v>14</v>
      </c>
    </row>
    <row r="3487" spans="1:25" x14ac:dyDescent="0.2">
      <c r="A3487">
        <v>1110584</v>
      </c>
      <c r="B3487" t="s">
        <v>95</v>
      </c>
      <c r="C3487" t="str">
        <f t="shared" si="300"/>
        <v>2009</v>
      </c>
      <c r="D3487" t="s">
        <v>20</v>
      </c>
      <c r="E3487" t="str">
        <f t="shared" si="301"/>
        <v>2009B</v>
      </c>
      <c r="F3487" t="s">
        <v>15</v>
      </c>
      <c r="G3487" t="s">
        <v>64</v>
      </c>
      <c r="H3487" t="s">
        <v>14</v>
      </c>
      <c r="I3487" t="s">
        <v>23</v>
      </c>
      <c r="J3487" t="str">
        <f t="shared" si="303"/>
        <v>ENG</v>
      </c>
      <c r="L3487">
        <v>2012</v>
      </c>
      <c r="M3487">
        <f t="shared" si="304"/>
        <v>3</v>
      </c>
      <c r="N3487" t="str">
        <f t="shared" si="302"/>
        <v>F</v>
      </c>
      <c r="P3487" t="s">
        <v>19</v>
      </c>
      <c r="Q3487" t="s">
        <v>123</v>
      </c>
      <c r="R3487" t="s">
        <v>14</v>
      </c>
    </row>
    <row r="3488" spans="1:25" x14ac:dyDescent="0.2">
      <c r="A3488">
        <v>1110622</v>
      </c>
      <c r="B3488" t="s">
        <v>110</v>
      </c>
      <c r="C3488" t="str">
        <f t="shared" si="300"/>
        <v>2011</v>
      </c>
      <c r="D3488" t="s">
        <v>57</v>
      </c>
      <c r="E3488" t="str">
        <f t="shared" si="301"/>
        <v>2011D</v>
      </c>
      <c r="F3488" t="s">
        <v>15</v>
      </c>
      <c r="G3488" t="s">
        <v>113</v>
      </c>
      <c r="H3488" t="s">
        <v>14</v>
      </c>
      <c r="I3488" t="s">
        <v>23</v>
      </c>
      <c r="J3488" t="str">
        <f t="shared" si="303"/>
        <v>ENG</v>
      </c>
      <c r="K3488" t="s">
        <v>85</v>
      </c>
      <c r="L3488">
        <v>2012</v>
      </c>
      <c r="M3488">
        <f t="shared" si="304"/>
        <v>1</v>
      </c>
      <c r="N3488" t="str">
        <f t="shared" si="302"/>
        <v>U</v>
      </c>
      <c r="P3488" t="s">
        <v>19</v>
      </c>
    </row>
    <row r="3489" spans="1:18" x14ac:dyDescent="0.2">
      <c r="A3489">
        <v>1110622</v>
      </c>
      <c r="B3489" t="s">
        <v>95</v>
      </c>
      <c r="C3489" t="str">
        <f t="shared" si="300"/>
        <v>2009</v>
      </c>
      <c r="D3489" t="s">
        <v>14</v>
      </c>
      <c r="E3489" t="str">
        <f t="shared" si="301"/>
        <v>2009A</v>
      </c>
      <c r="F3489" t="s">
        <v>15</v>
      </c>
      <c r="G3489" t="s">
        <v>43</v>
      </c>
      <c r="H3489" t="s">
        <v>14</v>
      </c>
      <c r="I3489" t="s">
        <v>23</v>
      </c>
      <c r="J3489" t="str">
        <f t="shared" si="303"/>
        <v>ENG</v>
      </c>
      <c r="L3489">
        <v>2012</v>
      </c>
      <c r="M3489">
        <f t="shared" si="304"/>
        <v>3</v>
      </c>
      <c r="N3489" t="str">
        <f t="shared" si="302"/>
        <v>F</v>
      </c>
      <c r="P3489" t="s">
        <v>19</v>
      </c>
      <c r="Q3489" t="s">
        <v>116</v>
      </c>
      <c r="R3489" t="s">
        <v>20</v>
      </c>
    </row>
    <row r="3490" spans="1:18" x14ac:dyDescent="0.2">
      <c r="A3490">
        <v>1110622</v>
      </c>
      <c r="B3490" t="s">
        <v>95</v>
      </c>
      <c r="C3490" t="str">
        <f t="shared" si="300"/>
        <v>2009</v>
      </c>
      <c r="D3490" t="s">
        <v>20</v>
      </c>
      <c r="E3490" t="str">
        <f t="shared" si="301"/>
        <v>2009B</v>
      </c>
      <c r="F3490" t="s">
        <v>15</v>
      </c>
      <c r="G3490" t="s">
        <v>56</v>
      </c>
      <c r="H3490" t="s">
        <v>20</v>
      </c>
      <c r="I3490" t="s">
        <v>23</v>
      </c>
      <c r="J3490" t="str">
        <f t="shared" si="303"/>
        <v>ENG</v>
      </c>
      <c r="L3490">
        <v>2012</v>
      </c>
      <c r="M3490">
        <f t="shared" si="304"/>
        <v>3</v>
      </c>
      <c r="N3490" t="str">
        <f t="shared" si="302"/>
        <v>F</v>
      </c>
      <c r="P3490" t="s">
        <v>19</v>
      </c>
      <c r="Q3490" t="s">
        <v>123</v>
      </c>
      <c r="R3490" t="s">
        <v>17</v>
      </c>
    </row>
    <row r="3491" spans="1:18" x14ac:dyDescent="0.2">
      <c r="A3491">
        <v>1110644</v>
      </c>
      <c r="B3491" t="s">
        <v>103</v>
      </c>
      <c r="C3491" t="str">
        <f t="shared" si="300"/>
        <v>2010</v>
      </c>
      <c r="D3491" t="s">
        <v>20</v>
      </c>
      <c r="E3491" t="str">
        <f t="shared" si="301"/>
        <v>2010B</v>
      </c>
      <c r="F3491" t="s">
        <v>15</v>
      </c>
      <c r="G3491" t="s">
        <v>60</v>
      </c>
      <c r="H3491" t="s">
        <v>14</v>
      </c>
      <c r="I3491" t="s">
        <v>15</v>
      </c>
      <c r="J3491" t="str">
        <f t="shared" si="303"/>
        <v>SCI</v>
      </c>
      <c r="L3491">
        <v>2012</v>
      </c>
      <c r="M3491">
        <f t="shared" si="304"/>
        <v>2</v>
      </c>
      <c r="N3491" t="str">
        <f t="shared" si="302"/>
        <v>U</v>
      </c>
      <c r="P3491" t="s">
        <v>19</v>
      </c>
      <c r="Q3491" t="s">
        <v>130</v>
      </c>
      <c r="R3491" t="s">
        <v>20</v>
      </c>
    </row>
    <row r="3492" spans="1:18" x14ac:dyDescent="0.2">
      <c r="A3492">
        <v>1110644</v>
      </c>
      <c r="B3492" t="s">
        <v>104</v>
      </c>
      <c r="C3492" t="str">
        <f t="shared" si="300"/>
        <v>2010</v>
      </c>
      <c r="D3492" t="s">
        <v>24</v>
      </c>
      <c r="E3492" t="str">
        <f t="shared" si="301"/>
        <v>2010C</v>
      </c>
      <c r="F3492" t="s">
        <v>15</v>
      </c>
      <c r="G3492" t="s">
        <v>67</v>
      </c>
      <c r="H3492" t="s">
        <v>14</v>
      </c>
      <c r="I3492" t="s">
        <v>15</v>
      </c>
      <c r="J3492" t="str">
        <f t="shared" si="303"/>
        <v>SCI</v>
      </c>
      <c r="L3492">
        <v>2012</v>
      </c>
      <c r="M3492">
        <f t="shared" si="304"/>
        <v>2</v>
      </c>
      <c r="N3492" t="str">
        <f t="shared" si="302"/>
        <v>U</v>
      </c>
      <c r="P3492" t="s">
        <v>19</v>
      </c>
      <c r="Q3492" t="s">
        <v>137</v>
      </c>
      <c r="R3492" t="s">
        <v>20</v>
      </c>
    </row>
    <row r="3493" spans="1:18" x14ac:dyDescent="0.2">
      <c r="A3493">
        <v>1110644</v>
      </c>
      <c r="B3493" t="s">
        <v>95</v>
      </c>
      <c r="C3493" t="str">
        <f t="shared" si="300"/>
        <v>2009</v>
      </c>
      <c r="D3493" t="s">
        <v>14</v>
      </c>
      <c r="E3493" t="str">
        <f t="shared" si="301"/>
        <v>2009A</v>
      </c>
      <c r="F3493" t="s">
        <v>15</v>
      </c>
      <c r="G3493" t="s">
        <v>16</v>
      </c>
      <c r="H3493" t="s">
        <v>14</v>
      </c>
      <c r="I3493" t="s">
        <v>18</v>
      </c>
      <c r="J3493" t="str">
        <f t="shared" si="303"/>
        <v>ENG</v>
      </c>
      <c r="L3493">
        <v>2012</v>
      </c>
      <c r="M3493">
        <f t="shared" si="304"/>
        <v>3</v>
      </c>
      <c r="N3493" t="str">
        <f t="shared" si="302"/>
        <v>F</v>
      </c>
      <c r="P3493" t="s">
        <v>19</v>
      </c>
      <c r="Q3493" t="s">
        <v>123</v>
      </c>
      <c r="R3493" t="s">
        <v>14</v>
      </c>
    </row>
    <row r="3494" spans="1:18" x14ac:dyDescent="0.2">
      <c r="A3494">
        <v>1110644</v>
      </c>
      <c r="B3494" t="s">
        <v>95</v>
      </c>
      <c r="C3494" t="str">
        <f t="shared" si="300"/>
        <v>2009</v>
      </c>
      <c r="D3494" t="s">
        <v>20</v>
      </c>
      <c r="E3494" t="str">
        <f t="shared" si="301"/>
        <v>2009B</v>
      </c>
      <c r="F3494" t="s">
        <v>15</v>
      </c>
      <c r="G3494" t="s">
        <v>64</v>
      </c>
      <c r="H3494" t="s">
        <v>14</v>
      </c>
      <c r="I3494" t="s">
        <v>18</v>
      </c>
      <c r="J3494" t="str">
        <f t="shared" si="303"/>
        <v>ENG</v>
      </c>
      <c r="L3494">
        <v>2012</v>
      </c>
      <c r="M3494">
        <f t="shared" si="304"/>
        <v>3</v>
      </c>
      <c r="N3494" t="str">
        <f t="shared" si="302"/>
        <v>F</v>
      </c>
      <c r="P3494" t="s">
        <v>19</v>
      </c>
      <c r="Q3494" t="s">
        <v>122</v>
      </c>
      <c r="R3494" t="s">
        <v>20</v>
      </c>
    </row>
    <row r="3495" spans="1:18" x14ac:dyDescent="0.2">
      <c r="A3495">
        <v>1110644</v>
      </c>
      <c r="B3495" t="s">
        <v>99</v>
      </c>
      <c r="C3495" t="str">
        <f t="shared" si="300"/>
        <v>2009</v>
      </c>
      <c r="D3495" t="s">
        <v>57</v>
      </c>
      <c r="E3495" t="str">
        <f t="shared" si="301"/>
        <v>2009D</v>
      </c>
      <c r="F3495" t="s">
        <v>15</v>
      </c>
      <c r="G3495" t="s">
        <v>59</v>
      </c>
      <c r="H3495" t="s">
        <v>14</v>
      </c>
      <c r="I3495" t="s">
        <v>15</v>
      </c>
      <c r="J3495" t="str">
        <f t="shared" si="303"/>
        <v>SCI</v>
      </c>
      <c r="L3495">
        <v>2012</v>
      </c>
      <c r="M3495">
        <f t="shared" si="304"/>
        <v>3</v>
      </c>
      <c r="N3495" t="str">
        <f t="shared" si="302"/>
        <v>F</v>
      </c>
      <c r="P3495" t="s">
        <v>19</v>
      </c>
      <c r="Q3495" t="s">
        <v>120</v>
      </c>
      <c r="R3495" t="s">
        <v>24</v>
      </c>
    </row>
    <row r="3496" spans="1:18" x14ac:dyDescent="0.2">
      <c r="A3496">
        <v>1110644</v>
      </c>
      <c r="B3496" t="s">
        <v>108</v>
      </c>
      <c r="C3496" t="str">
        <f t="shared" si="300"/>
        <v>2011</v>
      </c>
      <c r="D3496" t="s">
        <v>20</v>
      </c>
      <c r="E3496" t="str">
        <f t="shared" si="301"/>
        <v>2011B</v>
      </c>
      <c r="F3496" t="s">
        <v>15</v>
      </c>
      <c r="G3496" t="s">
        <v>61</v>
      </c>
      <c r="H3496" t="s">
        <v>20</v>
      </c>
      <c r="I3496" t="s">
        <v>15</v>
      </c>
      <c r="J3496" t="str">
        <f t="shared" si="303"/>
        <v>SCI</v>
      </c>
      <c r="L3496">
        <v>2012</v>
      </c>
      <c r="M3496">
        <f t="shared" si="304"/>
        <v>1</v>
      </c>
      <c r="N3496" t="str">
        <f t="shared" si="302"/>
        <v>U</v>
      </c>
      <c r="P3496" t="s">
        <v>19</v>
      </c>
    </row>
    <row r="3497" spans="1:18" x14ac:dyDescent="0.2">
      <c r="A3497">
        <v>1110644</v>
      </c>
      <c r="B3497" t="s">
        <v>110</v>
      </c>
      <c r="C3497" t="str">
        <f t="shared" si="300"/>
        <v>2011</v>
      </c>
      <c r="D3497" t="s">
        <v>24</v>
      </c>
      <c r="E3497" t="str">
        <f t="shared" si="301"/>
        <v>2011C</v>
      </c>
      <c r="F3497" t="s">
        <v>15</v>
      </c>
      <c r="G3497" t="s">
        <v>112</v>
      </c>
      <c r="H3497" t="s">
        <v>20</v>
      </c>
      <c r="I3497" t="s">
        <v>15</v>
      </c>
      <c r="J3497" t="str">
        <f t="shared" si="303"/>
        <v>SCI</v>
      </c>
      <c r="L3497">
        <v>2012</v>
      </c>
      <c r="M3497">
        <f t="shared" si="304"/>
        <v>1</v>
      </c>
      <c r="N3497" t="str">
        <f t="shared" si="302"/>
        <v>U</v>
      </c>
      <c r="P3497" t="s">
        <v>19</v>
      </c>
    </row>
    <row r="3498" spans="1:18" x14ac:dyDescent="0.2">
      <c r="A3498">
        <v>1110644</v>
      </c>
      <c r="B3498" t="s">
        <v>110</v>
      </c>
      <c r="C3498" t="str">
        <f t="shared" si="300"/>
        <v>2011</v>
      </c>
      <c r="D3498" t="s">
        <v>57</v>
      </c>
      <c r="E3498" t="str">
        <f t="shared" si="301"/>
        <v>2011D</v>
      </c>
      <c r="F3498" t="s">
        <v>15</v>
      </c>
      <c r="G3498" t="s">
        <v>79</v>
      </c>
      <c r="H3498" t="s">
        <v>20</v>
      </c>
      <c r="I3498" t="s">
        <v>15</v>
      </c>
      <c r="J3498" t="str">
        <f t="shared" si="303"/>
        <v>SCI</v>
      </c>
      <c r="L3498">
        <v>2012</v>
      </c>
      <c r="M3498">
        <f t="shared" si="304"/>
        <v>1</v>
      </c>
      <c r="N3498" t="str">
        <f t="shared" si="302"/>
        <v>U</v>
      </c>
      <c r="P3498" t="s">
        <v>19</v>
      </c>
    </row>
    <row r="3499" spans="1:18" x14ac:dyDescent="0.2">
      <c r="A3499">
        <v>1110644</v>
      </c>
      <c r="B3499" t="s">
        <v>103</v>
      </c>
      <c r="C3499" t="str">
        <f t="shared" si="300"/>
        <v>2010</v>
      </c>
      <c r="D3499" t="s">
        <v>14</v>
      </c>
      <c r="E3499" t="str">
        <f t="shared" si="301"/>
        <v>2010A</v>
      </c>
      <c r="F3499" t="s">
        <v>15</v>
      </c>
      <c r="G3499" t="s">
        <v>52</v>
      </c>
      <c r="H3499" t="s">
        <v>20</v>
      </c>
      <c r="I3499" t="s">
        <v>15</v>
      </c>
      <c r="J3499" t="str">
        <f t="shared" si="303"/>
        <v>SCI</v>
      </c>
      <c r="L3499">
        <v>2012</v>
      </c>
      <c r="M3499">
        <f t="shared" si="304"/>
        <v>2</v>
      </c>
      <c r="N3499" t="str">
        <f t="shared" si="302"/>
        <v>U</v>
      </c>
      <c r="P3499" t="s">
        <v>19</v>
      </c>
      <c r="Q3499" t="s">
        <v>127</v>
      </c>
      <c r="R3499" t="s">
        <v>24</v>
      </c>
    </row>
    <row r="3500" spans="1:18" x14ac:dyDescent="0.2">
      <c r="A3500">
        <v>1110644</v>
      </c>
      <c r="B3500" t="s">
        <v>104</v>
      </c>
      <c r="C3500" t="str">
        <f t="shared" si="300"/>
        <v>2010</v>
      </c>
      <c r="D3500" t="s">
        <v>57</v>
      </c>
      <c r="E3500" t="str">
        <f t="shared" si="301"/>
        <v>2010D</v>
      </c>
      <c r="F3500" t="s">
        <v>15</v>
      </c>
      <c r="G3500" t="s">
        <v>77</v>
      </c>
      <c r="H3500" t="s">
        <v>20</v>
      </c>
      <c r="I3500" t="s">
        <v>15</v>
      </c>
      <c r="J3500" t="str">
        <f t="shared" si="303"/>
        <v>SCI</v>
      </c>
      <c r="L3500">
        <v>2012</v>
      </c>
      <c r="M3500">
        <f t="shared" si="304"/>
        <v>2</v>
      </c>
      <c r="N3500" t="str">
        <f t="shared" si="302"/>
        <v>U</v>
      </c>
      <c r="P3500" t="s">
        <v>19</v>
      </c>
    </row>
    <row r="3501" spans="1:18" x14ac:dyDescent="0.2">
      <c r="A3501">
        <v>1113208</v>
      </c>
      <c r="B3501" t="s">
        <v>66</v>
      </c>
      <c r="C3501" t="str">
        <f t="shared" si="300"/>
        <v>2007</v>
      </c>
      <c r="D3501" t="s">
        <v>57</v>
      </c>
      <c r="E3501" t="str">
        <f t="shared" si="301"/>
        <v>2007D</v>
      </c>
      <c r="F3501" t="s">
        <v>15</v>
      </c>
      <c r="G3501" t="s">
        <v>59</v>
      </c>
      <c r="H3501" t="s">
        <v>24</v>
      </c>
      <c r="I3501" t="s">
        <v>22</v>
      </c>
      <c r="J3501" t="str">
        <f t="shared" si="303"/>
        <v>ENG</v>
      </c>
      <c r="L3501">
        <v>2007</v>
      </c>
      <c r="M3501">
        <f t="shared" si="304"/>
        <v>0</v>
      </c>
      <c r="N3501" t="str">
        <f t="shared" si="302"/>
        <v>U</v>
      </c>
      <c r="O3501" s="1">
        <v>39221</v>
      </c>
      <c r="P3501" t="s">
        <v>19</v>
      </c>
    </row>
    <row r="3502" spans="1:18" x14ac:dyDescent="0.2">
      <c r="A3502">
        <v>1135352</v>
      </c>
      <c r="B3502" t="s">
        <v>103</v>
      </c>
      <c r="C3502" t="str">
        <f t="shared" si="300"/>
        <v>2010</v>
      </c>
      <c r="D3502" t="s">
        <v>20</v>
      </c>
      <c r="E3502" t="str">
        <f t="shared" si="301"/>
        <v>2010B</v>
      </c>
      <c r="F3502" t="s">
        <v>15</v>
      </c>
      <c r="G3502" t="s">
        <v>59</v>
      </c>
      <c r="H3502" t="s">
        <v>20</v>
      </c>
      <c r="I3502" t="s">
        <v>85</v>
      </c>
      <c r="J3502" t="str">
        <f t="shared" si="303"/>
        <v>ENG</v>
      </c>
      <c r="L3502">
        <v>2012</v>
      </c>
      <c r="M3502">
        <f t="shared" si="304"/>
        <v>2</v>
      </c>
      <c r="N3502" t="str">
        <f t="shared" si="302"/>
        <v>U</v>
      </c>
      <c r="P3502" t="s">
        <v>19</v>
      </c>
    </row>
    <row r="3503" spans="1:18" x14ac:dyDescent="0.2">
      <c r="A3503">
        <v>1139598</v>
      </c>
      <c r="B3503" t="s">
        <v>99</v>
      </c>
      <c r="C3503" t="str">
        <f t="shared" si="300"/>
        <v>2009</v>
      </c>
      <c r="D3503" t="s">
        <v>24</v>
      </c>
      <c r="E3503" t="str">
        <f t="shared" si="301"/>
        <v>2009C</v>
      </c>
      <c r="F3503" t="s">
        <v>15</v>
      </c>
      <c r="G3503" t="s">
        <v>36</v>
      </c>
      <c r="H3503" t="s">
        <v>14</v>
      </c>
      <c r="I3503" t="s">
        <v>85</v>
      </c>
      <c r="J3503" t="str">
        <f t="shared" si="303"/>
        <v>ENG</v>
      </c>
      <c r="L3503">
        <v>2012</v>
      </c>
      <c r="M3503">
        <f t="shared" si="304"/>
        <v>3</v>
      </c>
      <c r="N3503" t="str">
        <f t="shared" si="302"/>
        <v>F</v>
      </c>
      <c r="P3503" t="s">
        <v>19</v>
      </c>
      <c r="Q3503" t="s">
        <v>120</v>
      </c>
      <c r="R3503" t="s">
        <v>14</v>
      </c>
    </row>
    <row r="3504" spans="1:18" x14ac:dyDescent="0.2">
      <c r="A3504">
        <v>1161822</v>
      </c>
      <c r="B3504" t="s">
        <v>108</v>
      </c>
      <c r="C3504" t="str">
        <f t="shared" si="300"/>
        <v>2011</v>
      </c>
      <c r="D3504" t="s">
        <v>20</v>
      </c>
      <c r="E3504" t="str">
        <f t="shared" si="301"/>
        <v>2011B</v>
      </c>
      <c r="F3504" t="s">
        <v>15</v>
      </c>
      <c r="G3504" t="s">
        <v>64</v>
      </c>
      <c r="H3504" t="s">
        <v>14</v>
      </c>
      <c r="I3504" t="s">
        <v>85</v>
      </c>
      <c r="J3504" t="str">
        <f t="shared" si="303"/>
        <v>ENG</v>
      </c>
      <c r="K3504" t="s">
        <v>21</v>
      </c>
      <c r="L3504">
        <v>2012</v>
      </c>
      <c r="M3504">
        <f t="shared" si="304"/>
        <v>1</v>
      </c>
      <c r="N3504" t="str">
        <f t="shared" si="302"/>
        <v>U</v>
      </c>
      <c r="P3504" t="s">
        <v>19</v>
      </c>
    </row>
    <row r="3505" spans="1:25" x14ac:dyDescent="0.2">
      <c r="A3505">
        <v>1161822</v>
      </c>
      <c r="B3505" t="s">
        <v>99</v>
      </c>
      <c r="C3505" t="str">
        <f t="shared" si="300"/>
        <v>2009</v>
      </c>
      <c r="D3505" t="s">
        <v>24</v>
      </c>
      <c r="E3505" t="str">
        <f t="shared" si="301"/>
        <v>2009C</v>
      </c>
      <c r="F3505" t="s">
        <v>15</v>
      </c>
      <c r="G3505" t="s">
        <v>16</v>
      </c>
      <c r="H3505" t="s">
        <v>14</v>
      </c>
      <c r="I3505" t="s">
        <v>85</v>
      </c>
      <c r="J3505" t="str">
        <f t="shared" si="303"/>
        <v>ENG</v>
      </c>
      <c r="K3505" t="s">
        <v>21</v>
      </c>
      <c r="L3505">
        <v>2012</v>
      </c>
      <c r="M3505">
        <f t="shared" si="304"/>
        <v>3</v>
      </c>
      <c r="N3505" t="str">
        <f t="shared" si="302"/>
        <v>F</v>
      </c>
      <c r="P3505" t="s">
        <v>19</v>
      </c>
    </row>
    <row r="3506" spans="1:25" x14ac:dyDescent="0.2">
      <c r="A3506">
        <v>1114290</v>
      </c>
      <c r="B3506" t="s">
        <v>81</v>
      </c>
      <c r="C3506" t="str">
        <f t="shared" si="300"/>
        <v>2007</v>
      </c>
      <c r="D3506" t="s">
        <v>82</v>
      </c>
      <c r="E3506" t="str">
        <f t="shared" si="301"/>
        <v>2007E</v>
      </c>
      <c r="F3506" t="s">
        <v>15</v>
      </c>
      <c r="G3506" t="s">
        <v>43</v>
      </c>
      <c r="H3506" t="s">
        <v>14</v>
      </c>
      <c r="I3506" t="s">
        <v>21</v>
      </c>
      <c r="J3506" t="str">
        <f t="shared" si="303"/>
        <v>COMP</v>
      </c>
      <c r="L3506">
        <v>2007</v>
      </c>
      <c r="M3506">
        <f t="shared" si="304"/>
        <v>0</v>
      </c>
      <c r="N3506" t="str">
        <f t="shared" si="302"/>
        <v>U</v>
      </c>
      <c r="O3506" s="1">
        <v>39359</v>
      </c>
      <c r="P3506" t="s">
        <v>19</v>
      </c>
    </row>
    <row r="3507" spans="1:25" x14ac:dyDescent="0.2">
      <c r="A3507">
        <v>1114366</v>
      </c>
      <c r="B3507" t="s">
        <v>13</v>
      </c>
      <c r="C3507" t="str">
        <f t="shared" si="300"/>
        <v>2007</v>
      </c>
      <c r="D3507" t="s">
        <v>14</v>
      </c>
      <c r="E3507" t="str">
        <f t="shared" si="301"/>
        <v>2007A</v>
      </c>
      <c r="F3507" t="s">
        <v>15</v>
      </c>
      <c r="G3507" t="s">
        <v>43</v>
      </c>
      <c r="H3507" t="s">
        <v>24</v>
      </c>
      <c r="I3507" t="s">
        <v>25</v>
      </c>
      <c r="J3507" t="str">
        <f t="shared" si="303"/>
        <v>ENG</v>
      </c>
      <c r="L3507">
        <v>2007</v>
      </c>
      <c r="M3507">
        <f t="shared" si="304"/>
        <v>0</v>
      </c>
      <c r="N3507" t="str">
        <f t="shared" si="302"/>
        <v>U</v>
      </c>
      <c r="O3507" s="1">
        <v>39499</v>
      </c>
      <c r="P3507" t="s">
        <v>19</v>
      </c>
    </row>
    <row r="3508" spans="1:25" x14ac:dyDescent="0.2">
      <c r="A3508">
        <v>1114742</v>
      </c>
      <c r="B3508" t="s">
        <v>13</v>
      </c>
      <c r="C3508" t="str">
        <f t="shared" si="300"/>
        <v>2007</v>
      </c>
      <c r="D3508" t="s">
        <v>20</v>
      </c>
      <c r="E3508" t="str">
        <f t="shared" si="301"/>
        <v>2007B</v>
      </c>
      <c r="F3508" t="s">
        <v>15</v>
      </c>
      <c r="G3508" t="s">
        <v>59</v>
      </c>
      <c r="H3508" t="s">
        <v>14</v>
      </c>
      <c r="I3508" t="s">
        <v>23</v>
      </c>
      <c r="J3508" t="str">
        <f t="shared" si="303"/>
        <v>ENG</v>
      </c>
      <c r="L3508">
        <v>2007</v>
      </c>
      <c r="M3508">
        <f t="shared" si="304"/>
        <v>0</v>
      </c>
      <c r="N3508" t="str">
        <f t="shared" si="302"/>
        <v>U</v>
      </c>
      <c r="O3508" s="1">
        <v>39135</v>
      </c>
      <c r="P3508" t="s">
        <v>19</v>
      </c>
    </row>
    <row r="3509" spans="1:25" x14ac:dyDescent="0.2">
      <c r="A3509">
        <v>1115924</v>
      </c>
      <c r="B3509" t="s">
        <v>108</v>
      </c>
      <c r="C3509" t="str">
        <f t="shared" si="300"/>
        <v>2011</v>
      </c>
      <c r="D3509" t="s">
        <v>14</v>
      </c>
      <c r="E3509" t="str">
        <f t="shared" si="301"/>
        <v>2011A</v>
      </c>
      <c r="F3509" t="s">
        <v>15</v>
      </c>
      <c r="G3509" t="s">
        <v>36</v>
      </c>
      <c r="H3509" t="s">
        <v>14</v>
      </c>
      <c r="I3509" t="s">
        <v>21</v>
      </c>
      <c r="J3509" t="str">
        <f t="shared" si="303"/>
        <v>COMP</v>
      </c>
      <c r="L3509">
        <v>2013</v>
      </c>
      <c r="M3509">
        <f t="shared" si="304"/>
        <v>2</v>
      </c>
      <c r="N3509" t="str">
        <f t="shared" si="302"/>
        <v>U</v>
      </c>
      <c r="P3509" t="s">
        <v>19</v>
      </c>
      <c r="W3509">
        <v>16</v>
      </c>
      <c r="X3509">
        <v>8</v>
      </c>
      <c r="Y3509">
        <v>9</v>
      </c>
    </row>
    <row r="3510" spans="1:25" x14ac:dyDescent="0.2">
      <c r="A3510">
        <v>1115924</v>
      </c>
      <c r="B3510" t="s">
        <v>104</v>
      </c>
      <c r="C3510" t="str">
        <f t="shared" si="300"/>
        <v>2010</v>
      </c>
      <c r="D3510" t="s">
        <v>24</v>
      </c>
      <c r="E3510" t="str">
        <f t="shared" si="301"/>
        <v>2010C</v>
      </c>
      <c r="F3510" t="s">
        <v>15</v>
      </c>
      <c r="G3510" t="s">
        <v>16</v>
      </c>
      <c r="H3510" t="s">
        <v>14</v>
      </c>
      <c r="I3510" t="s">
        <v>21</v>
      </c>
      <c r="J3510" t="str">
        <f t="shared" si="303"/>
        <v>COMP</v>
      </c>
      <c r="L3510">
        <v>2013</v>
      </c>
      <c r="M3510">
        <f t="shared" si="304"/>
        <v>3</v>
      </c>
      <c r="N3510" t="str">
        <f t="shared" si="302"/>
        <v>F</v>
      </c>
      <c r="P3510" t="s">
        <v>19</v>
      </c>
      <c r="Q3510" t="s">
        <v>117</v>
      </c>
      <c r="R3510" t="s">
        <v>20</v>
      </c>
      <c r="W3510">
        <v>16</v>
      </c>
      <c r="X3510">
        <v>8</v>
      </c>
      <c r="Y3510">
        <v>9</v>
      </c>
    </row>
    <row r="3511" spans="1:25" x14ac:dyDescent="0.2">
      <c r="A3511">
        <v>1115924</v>
      </c>
      <c r="B3511" t="s">
        <v>104</v>
      </c>
      <c r="C3511" t="str">
        <f t="shared" si="300"/>
        <v>2010</v>
      </c>
      <c r="D3511" t="s">
        <v>57</v>
      </c>
      <c r="E3511" t="str">
        <f t="shared" si="301"/>
        <v>2010D</v>
      </c>
      <c r="F3511" t="s">
        <v>15</v>
      </c>
      <c r="G3511" t="s">
        <v>56</v>
      </c>
      <c r="H3511" t="s">
        <v>14</v>
      </c>
      <c r="I3511" t="s">
        <v>21</v>
      </c>
      <c r="J3511" t="str">
        <f t="shared" si="303"/>
        <v>COMP</v>
      </c>
      <c r="L3511">
        <v>2013</v>
      </c>
      <c r="M3511">
        <f t="shared" si="304"/>
        <v>3</v>
      </c>
      <c r="N3511" t="str">
        <f t="shared" si="302"/>
        <v>F</v>
      </c>
      <c r="P3511" t="s">
        <v>19</v>
      </c>
      <c r="W3511">
        <v>16</v>
      </c>
      <c r="X3511">
        <v>8</v>
      </c>
      <c r="Y3511">
        <v>9</v>
      </c>
    </row>
    <row r="3512" spans="1:25" x14ac:dyDescent="0.2">
      <c r="A3512">
        <v>1116426</v>
      </c>
      <c r="B3512" t="s">
        <v>91</v>
      </c>
      <c r="C3512" t="str">
        <f t="shared" si="300"/>
        <v>2008</v>
      </c>
      <c r="D3512" t="s">
        <v>57</v>
      </c>
      <c r="E3512" t="str">
        <f t="shared" si="301"/>
        <v>2008D</v>
      </c>
      <c r="F3512" t="s">
        <v>15</v>
      </c>
      <c r="G3512" t="s">
        <v>59</v>
      </c>
      <c r="H3512" t="s">
        <v>20</v>
      </c>
      <c r="I3512" t="s">
        <v>30</v>
      </c>
      <c r="J3512" t="str">
        <f t="shared" si="303"/>
        <v>SCI</v>
      </c>
      <c r="L3512">
        <v>2008</v>
      </c>
      <c r="M3512">
        <f t="shared" si="304"/>
        <v>0</v>
      </c>
      <c r="N3512" t="str">
        <f t="shared" si="302"/>
        <v>U</v>
      </c>
      <c r="O3512" s="1">
        <v>39585</v>
      </c>
      <c r="P3512" t="s">
        <v>28</v>
      </c>
    </row>
    <row r="3513" spans="1:25" x14ac:dyDescent="0.2">
      <c r="A3513">
        <v>1116994</v>
      </c>
      <c r="B3513" t="s">
        <v>66</v>
      </c>
      <c r="C3513" t="str">
        <f t="shared" si="300"/>
        <v>2007</v>
      </c>
      <c r="D3513" t="s">
        <v>57</v>
      </c>
      <c r="E3513" t="str">
        <f t="shared" si="301"/>
        <v>2007D</v>
      </c>
      <c r="F3513" t="s">
        <v>15</v>
      </c>
      <c r="G3513" t="s">
        <v>78</v>
      </c>
      <c r="H3513" t="s">
        <v>20</v>
      </c>
      <c r="I3513" t="s">
        <v>25</v>
      </c>
      <c r="J3513" t="str">
        <f t="shared" si="303"/>
        <v>ENG</v>
      </c>
      <c r="L3513">
        <v>2007</v>
      </c>
      <c r="M3513">
        <f t="shared" si="304"/>
        <v>0</v>
      </c>
      <c r="N3513" t="str">
        <f t="shared" si="302"/>
        <v>U</v>
      </c>
      <c r="O3513" s="1">
        <v>39221</v>
      </c>
      <c r="P3513" t="s">
        <v>19</v>
      </c>
    </row>
    <row r="3514" spans="1:25" x14ac:dyDescent="0.2">
      <c r="A3514">
        <v>1118020</v>
      </c>
      <c r="B3514" t="s">
        <v>13</v>
      </c>
      <c r="C3514" t="str">
        <f t="shared" si="300"/>
        <v>2007</v>
      </c>
      <c r="D3514" t="s">
        <v>20</v>
      </c>
      <c r="E3514" t="str">
        <f t="shared" si="301"/>
        <v>2007B</v>
      </c>
      <c r="F3514" t="s">
        <v>15</v>
      </c>
      <c r="G3514" t="s">
        <v>62</v>
      </c>
      <c r="H3514" t="s">
        <v>14</v>
      </c>
      <c r="I3514" t="s">
        <v>53</v>
      </c>
      <c r="J3514" t="str">
        <f t="shared" si="303"/>
        <v>ENG</v>
      </c>
      <c r="L3514">
        <v>2007</v>
      </c>
      <c r="M3514">
        <f t="shared" si="304"/>
        <v>0</v>
      </c>
      <c r="N3514" t="str">
        <f t="shared" si="302"/>
        <v>U</v>
      </c>
      <c r="O3514" s="1">
        <v>39221</v>
      </c>
      <c r="P3514" t="s">
        <v>19</v>
      </c>
    </row>
    <row r="3515" spans="1:25" x14ac:dyDescent="0.2">
      <c r="A3515">
        <v>1118020</v>
      </c>
      <c r="B3515" t="s">
        <v>66</v>
      </c>
      <c r="C3515" t="str">
        <f t="shared" si="300"/>
        <v>2007</v>
      </c>
      <c r="D3515" t="s">
        <v>24</v>
      </c>
      <c r="E3515" t="str">
        <f t="shared" si="301"/>
        <v>2007C</v>
      </c>
      <c r="F3515" t="s">
        <v>15</v>
      </c>
      <c r="G3515" t="s">
        <v>71</v>
      </c>
      <c r="H3515" t="s">
        <v>14</v>
      </c>
      <c r="I3515" t="s">
        <v>53</v>
      </c>
      <c r="J3515" t="str">
        <f t="shared" si="303"/>
        <v>ENG</v>
      </c>
      <c r="L3515">
        <v>2007</v>
      </c>
      <c r="M3515">
        <f t="shared" si="304"/>
        <v>0</v>
      </c>
      <c r="N3515" t="str">
        <f t="shared" si="302"/>
        <v>U</v>
      </c>
      <c r="O3515" s="1">
        <v>39221</v>
      </c>
      <c r="P3515" t="s">
        <v>19</v>
      </c>
    </row>
    <row r="3516" spans="1:25" x14ac:dyDescent="0.2">
      <c r="A3516">
        <v>1118020</v>
      </c>
      <c r="B3516" t="s">
        <v>66</v>
      </c>
      <c r="C3516" t="str">
        <f t="shared" si="300"/>
        <v>2007</v>
      </c>
      <c r="D3516" t="s">
        <v>57</v>
      </c>
      <c r="E3516" t="str">
        <f t="shared" si="301"/>
        <v>2007D</v>
      </c>
      <c r="F3516" t="s">
        <v>15</v>
      </c>
      <c r="G3516" t="s">
        <v>79</v>
      </c>
      <c r="H3516" t="s">
        <v>14</v>
      </c>
      <c r="I3516" t="s">
        <v>53</v>
      </c>
      <c r="J3516" t="str">
        <f t="shared" si="303"/>
        <v>ENG</v>
      </c>
      <c r="L3516">
        <v>2007</v>
      </c>
      <c r="M3516">
        <f t="shared" si="304"/>
        <v>0</v>
      </c>
      <c r="N3516" t="str">
        <f t="shared" si="302"/>
        <v>U</v>
      </c>
      <c r="O3516" s="1">
        <v>39221</v>
      </c>
      <c r="P3516" t="s">
        <v>19</v>
      </c>
    </row>
    <row r="3517" spans="1:25" x14ac:dyDescent="0.2">
      <c r="A3517">
        <v>1118020</v>
      </c>
      <c r="B3517" t="s">
        <v>13</v>
      </c>
      <c r="C3517" t="str">
        <f t="shared" si="300"/>
        <v>2007</v>
      </c>
      <c r="D3517" t="s">
        <v>14</v>
      </c>
      <c r="E3517" t="str">
        <f t="shared" si="301"/>
        <v>2007A</v>
      </c>
      <c r="F3517" t="s">
        <v>15</v>
      </c>
      <c r="G3517" t="s">
        <v>55</v>
      </c>
      <c r="H3517" t="s">
        <v>20</v>
      </c>
      <c r="I3517" t="s">
        <v>53</v>
      </c>
      <c r="J3517" t="str">
        <f t="shared" si="303"/>
        <v>ENG</v>
      </c>
      <c r="L3517">
        <v>2007</v>
      </c>
      <c r="M3517">
        <f t="shared" si="304"/>
        <v>0</v>
      </c>
      <c r="N3517" t="str">
        <f t="shared" si="302"/>
        <v>U</v>
      </c>
      <c r="O3517" s="1">
        <v>39221</v>
      </c>
      <c r="P3517" t="s">
        <v>19</v>
      </c>
    </row>
    <row r="3518" spans="1:25" x14ac:dyDescent="0.2">
      <c r="A3518">
        <v>1118020</v>
      </c>
      <c r="B3518" t="s">
        <v>13</v>
      </c>
      <c r="C3518" t="str">
        <f t="shared" si="300"/>
        <v>2007</v>
      </c>
      <c r="D3518" t="s">
        <v>20</v>
      </c>
      <c r="E3518" t="str">
        <f t="shared" si="301"/>
        <v>2007B</v>
      </c>
      <c r="F3518" t="s">
        <v>15</v>
      </c>
      <c r="G3518" t="s">
        <v>65</v>
      </c>
      <c r="H3518" t="s">
        <v>20</v>
      </c>
      <c r="I3518" t="s">
        <v>53</v>
      </c>
      <c r="J3518" t="str">
        <f t="shared" si="303"/>
        <v>ENG</v>
      </c>
      <c r="L3518">
        <v>2007</v>
      </c>
      <c r="M3518">
        <f t="shared" si="304"/>
        <v>0</v>
      </c>
      <c r="N3518" t="str">
        <f t="shared" si="302"/>
        <v>U</v>
      </c>
      <c r="O3518" s="1">
        <v>39221</v>
      </c>
      <c r="P3518" t="s">
        <v>19</v>
      </c>
    </row>
    <row r="3519" spans="1:25" x14ac:dyDescent="0.2">
      <c r="A3519">
        <v>1118020</v>
      </c>
      <c r="B3519" t="s">
        <v>66</v>
      </c>
      <c r="C3519" t="str">
        <f t="shared" si="300"/>
        <v>2007</v>
      </c>
      <c r="D3519" t="s">
        <v>24</v>
      </c>
      <c r="E3519" t="str">
        <f t="shared" si="301"/>
        <v>2007C</v>
      </c>
      <c r="F3519" t="s">
        <v>15</v>
      </c>
      <c r="G3519" t="s">
        <v>75</v>
      </c>
      <c r="H3519" t="s">
        <v>24</v>
      </c>
      <c r="I3519" t="s">
        <v>53</v>
      </c>
      <c r="J3519" t="str">
        <f t="shared" si="303"/>
        <v>ENG</v>
      </c>
      <c r="L3519">
        <v>2007</v>
      </c>
      <c r="M3519">
        <f t="shared" si="304"/>
        <v>0</v>
      </c>
      <c r="N3519" t="str">
        <f t="shared" si="302"/>
        <v>U</v>
      </c>
      <c r="O3519" s="1">
        <v>39221</v>
      </c>
      <c r="P3519" t="s">
        <v>19</v>
      </c>
    </row>
    <row r="3520" spans="1:25" x14ac:dyDescent="0.2">
      <c r="A3520">
        <v>1118020</v>
      </c>
      <c r="B3520" t="s">
        <v>66</v>
      </c>
      <c r="C3520" t="str">
        <f t="shared" si="300"/>
        <v>2007</v>
      </c>
      <c r="D3520" t="s">
        <v>57</v>
      </c>
      <c r="E3520" t="str">
        <f t="shared" si="301"/>
        <v>2007D</v>
      </c>
      <c r="F3520" t="s">
        <v>15</v>
      </c>
      <c r="G3520" t="s">
        <v>80</v>
      </c>
      <c r="H3520" t="s">
        <v>17</v>
      </c>
      <c r="I3520" t="s">
        <v>53</v>
      </c>
      <c r="J3520" t="str">
        <f t="shared" si="303"/>
        <v>ENG</v>
      </c>
      <c r="L3520">
        <v>2007</v>
      </c>
      <c r="M3520">
        <f t="shared" si="304"/>
        <v>0</v>
      </c>
      <c r="N3520" t="str">
        <f t="shared" si="302"/>
        <v>U</v>
      </c>
      <c r="O3520" s="1">
        <v>39221</v>
      </c>
      <c r="P3520" t="s">
        <v>19</v>
      </c>
    </row>
    <row r="3521" spans="1:18" x14ac:dyDescent="0.2">
      <c r="A3521">
        <v>1118928</v>
      </c>
      <c r="B3521" t="s">
        <v>66</v>
      </c>
      <c r="C3521" t="str">
        <f t="shared" si="300"/>
        <v>2007</v>
      </c>
      <c r="D3521" t="s">
        <v>57</v>
      </c>
      <c r="E3521" t="str">
        <f t="shared" si="301"/>
        <v>2007D</v>
      </c>
      <c r="F3521" t="s">
        <v>15</v>
      </c>
      <c r="G3521" t="s">
        <v>77</v>
      </c>
      <c r="H3521" t="s">
        <v>24</v>
      </c>
      <c r="I3521" t="s">
        <v>22</v>
      </c>
      <c r="J3521" t="str">
        <f t="shared" si="303"/>
        <v>ENG</v>
      </c>
      <c r="L3521">
        <v>2007</v>
      </c>
      <c r="M3521">
        <f t="shared" si="304"/>
        <v>0</v>
      </c>
      <c r="N3521" t="str">
        <f t="shared" si="302"/>
        <v>U</v>
      </c>
      <c r="O3521" s="1">
        <v>39221</v>
      </c>
      <c r="P3521" t="s">
        <v>19</v>
      </c>
    </row>
    <row r="3522" spans="1:18" x14ac:dyDescent="0.2">
      <c r="A3522">
        <v>1120004</v>
      </c>
      <c r="B3522" t="s">
        <v>66</v>
      </c>
      <c r="C3522" t="str">
        <f t="shared" ref="C3522:C3585" si="305">LEFT(B3522,4)</f>
        <v>2007</v>
      </c>
      <c r="D3522" t="s">
        <v>57</v>
      </c>
      <c r="E3522" t="str">
        <f t="shared" ref="E3522:E3585" si="306">CONCATENATE(C3522,D3522)</f>
        <v>2007D</v>
      </c>
      <c r="F3522" t="s">
        <v>15</v>
      </c>
      <c r="G3522" t="s">
        <v>78</v>
      </c>
      <c r="H3522" t="s">
        <v>14</v>
      </c>
      <c r="I3522" t="s">
        <v>25</v>
      </c>
      <c r="J3522" t="str">
        <f t="shared" si="303"/>
        <v>ENG</v>
      </c>
      <c r="L3522">
        <v>2007</v>
      </c>
      <c r="M3522">
        <f t="shared" si="304"/>
        <v>0</v>
      </c>
      <c r="N3522" t="str">
        <f t="shared" ref="N3522:N3585" si="307">IF(OR(M3522&lt;3,M3522="TR"),"U","F")</f>
        <v>U</v>
      </c>
      <c r="O3522" s="1">
        <v>39221</v>
      </c>
      <c r="P3522" t="s">
        <v>28</v>
      </c>
    </row>
    <row r="3523" spans="1:18" x14ac:dyDescent="0.2">
      <c r="A3523">
        <v>1120196</v>
      </c>
      <c r="B3523" t="s">
        <v>95</v>
      </c>
      <c r="C3523" t="str">
        <f t="shared" si="305"/>
        <v>2009</v>
      </c>
      <c r="D3523" t="s">
        <v>14</v>
      </c>
      <c r="E3523" t="str">
        <f t="shared" si="306"/>
        <v>2009A</v>
      </c>
      <c r="F3523" t="s">
        <v>15</v>
      </c>
      <c r="G3523" t="s">
        <v>43</v>
      </c>
      <c r="H3523" t="s">
        <v>20</v>
      </c>
      <c r="I3523" t="s">
        <v>22</v>
      </c>
      <c r="J3523" t="str">
        <f t="shared" ref="J3523:J3586" si="308">IF(OR(I3523="AE",I3523="BE",I3523="CE",I3523="CM",I3523="ED",I3523="ECE",I3523="EVE",I3523="EV",I3523="FPE",I3523="IE",I3523="MFE",I3523="ME",I3523="MGE",I3523="MTE",I3523="PHE",I3523="RB",I3523="EE",I3523="RBE"),"ENG",IF(OR(I3523="BBT",I3523="BC",I3523="BIO",I3523="CH",I3523="PH",I3523="PSS",I3523="SC"),"SCI",IF(OR(I3523="MA",I3523="MAC",I3523="SD"),"MAT",IF(OR(I3523="CO",I3523="ID",I3523="ND",I3523="SX"),"OTH",IF(OR(I3523="ECON",I3523="EP",I3523="EC",I3523="ET",I3523="HU",I3523="IN",I3523="LAE",I3523="PWR",I3523="ST",I3523="EVS",I3523="PW"),"HUSS",IF(OR(I3523="CA",I3523="CCN",I3523="CS",I3523="IMGD"),"COMP",IF(OR(I3523="IT",I3523="MG",I3523="MIS"),"BUS","ERROR")))))))</f>
        <v>ENG</v>
      </c>
      <c r="L3523">
        <v>2012</v>
      </c>
      <c r="M3523">
        <f t="shared" si="304"/>
        <v>3</v>
      </c>
      <c r="N3523" t="str">
        <f t="shared" si="307"/>
        <v>F</v>
      </c>
      <c r="P3523" t="s">
        <v>19</v>
      </c>
      <c r="Q3523" t="s">
        <v>118</v>
      </c>
      <c r="R3523" t="s">
        <v>24</v>
      </c>
    </row>
    <row r="3524" spans="1:18" x14ac:dyDescent="0.2">
      <c r="A3524">
        <v>1120196</v>
      </c>
      <c r="B3524" t="s">
        <v>95</v>
      </c>
      <c r="C3524" t="str">
        <f t="shared" si="305"/>
        <v>2009</v>
      </c>
      <c r="D3524" t="s">
        <v>20</v>
      </c>
      <c r="E3524" t="str">
        <f t="shared" si="306"/>
        <v>2009B</v>
      </c>
      <c r="F3524" t="s">
        <v>15</v>
      </c>
      <c r="G3524" t="s">
        <v>56</v>
      </c>
      <c r="H3524" t="s">
        <v>24</v>
      </c>
      <c r="I3524" t="s">
        <v>22</v>
      </c>
      <c r="J3524" t="str">
        <f t="shared" si="308"/>
        <v>ENG</v>
      </c>
      <c r="L3524">
        <v>2012</v>
      </c>
      <c r="M3524">
        <f t="shared" si="304"/>
        <v>3</v>
      </c>
      <c r="N3524" t="str">
        <f t="shared" si="307"/>
        <v>F</v>
      </c>
      <c r="P3524" t="s">
        <v>19</v>
      </c>
      <c r="Q3524" t="s">
        <v>121</v>
      </c>
      <c r="R3524" t="s">
        <v>24</v>
      </c>
    </row>
    <row r="3525" spans="1:18" x14ac:dyDescent="0.2">
      <c r="A3525">
        <v>1120290</v>
      </c>
      <c r="B3525" t="s">
        <v>95</v>
      </c>
      <c r="C3525" t="str">
        <f t="shared" si="305"/>
        <v>2009</v>
      </c>
      <c r="D3525" t="s">
        <v>14</v>
      </c>
      <c r="E3525" t="str">
        <f t="shared" si="306"/>
        <v>2009A</v>
      </c>
      <c r="F3525" t="s">
        <v>15</v>
      </c>
      <c r="G3525" t="s">
        <v>43</v>
      </c>
      <c r="H3525" t="s">
        <v>20</v>
      </c>
      <c r="I3525" t="s">
        <v>18</v>
      </c>
      <c r="J3525" t="str">
        <f t="shared" si="308"/>
        <v>ENG</v>
      </c>
      <c r="L3525">
        <v>2012</v>
      </c>
      <c r="M3525">
        <f t="shared" si="304"/>
        <v>3</v>
      </c>
      <c r="N3525" t="str">
        <f t="shared" si="307"/>
        <v>F</v>
      </c>
      <c r="P3525" t="s">
        <v>19</v>
      </c>
      <c r="Q3525" t="s">
        <v>121</v>
      </c>
      <c r="R3525" t="s">
        <v>17</v>
      </c>
    </row>
    <row r="3526" spans="1:18" x14ac:dyDescent="0.2">
      <c r="A3526">
        <v>1120290</v>
      </c>
      <c r="B3526" t="s">
        <v>95</v>
      </c>
      <c r="C3526" t="str">
        <f t="shared" si="305"/>
        <v>2009</v>
      </c>
      <c r="D3526" t="s">
        <v>20</v>
      </c>
      <c r="E3526" t="str">
        <f t="shared" si="306"/>
        <v>2009B</v>
      </c>
      <c r="F3526" t="s">
        <v>15</v>
      </c>
      <c r="G3526" t="s">
        <v>56</v>
      </c>
      <c r="H3526" t="s">
        <v>24</v>
      </c>
      <c r="I3526" t="s">
        <v>18</v>
      </c>
      <c r="J3526" t="str">
        <f t="shared" si="308"/>
        <v>ENG</v>
      </c>
      <c r="L3526">
        <v>2012</v>
      </c>
      <c r="M3526">
        <f t="shared" si="304"/>
        <v>3</v>
      </c>
      <c r="N3526" t="str">
        <f t="shared" si="307"/>
        <v>F</v>
      </c>
      <c r="P3526" t="s">
        <v>19</v>
      </c>
      <c r="Q3526" t="s">
        <v>121</v>
      </c>
      <c r="R3526" t="s">
        <v>24</v>
      </c>
    </row>
    <row r="3527" spans="1:18" x14ac:dyDescent="0.2">
      <c r="A3527">
        <v>1120296</v>
      </c>
      <c r="B3527" t="s">
        <v>99</v>
      </c>
      <c r="C3527" t="str">
        <f t="shared" si="305"/>
        <v>2009</v>
      </c>
      <c r="D3527" t="s">
        <v>57</v>
      </c>
      <c r="E3527" t="str">
        <f t="shared" si="306"/>
        <v>2009D</v>
      </c>
      <c r="F3527" t="s">
        <v>15</v>
      </c>
      <c r="G3527" t="s">
        <v>56</v>
      </c>
      <c r="H3527" t="s">
        <v>14</v>
      </c>
      <c r="I3527" t="s">
        <v>21</v>
      </c>
      <c r="J3527" t="str">
        <f t="shared" si="308"/>
        <v>COMP</v>
      </c>
      <c r="L3527">
        <v>2012</v>
      </c>
      <c r="M3527">
        <f t="shared" si="304"/>
        <v>3</v>
      </c>
      <c r="N3527" t="str">
        <f t="shared" si="307"/>
        <v>F</v>
      </c>
      <c r="P3527" t="s">
        <v>28</v>
      </c>
      <c r="Q3527" t="s">
        <v>126</v>
      </c>
      <c r="R3527" t="s">
        <v>14</v>
      </c>
    </row>
    <row r="3528" spans="1:18" x14ac:dyDescent="0.2">
      <c r="A3528">
        <v>1120296</v>
      </c>
      <c r="B3528" t="s">
        <v>99</v>
      </c>
      <c r="C3528" t="str">
        <f t="shared" si="305"/>
        <v>2009</v>
      </c>
      <c r="D3528" t="s">
        <v>24</v>
      </c>
      <c r="E3528" t="str">
        <f t="shared" si="306"/>
        <v>2009C</v>
      </c>
      <c r="F3528" t="s">
        <v>15</v>
      </c>
      <c r="G3528" t="s">
        <v>16</v>
      </c>
      <c r="H3528" t="s">
        <v>20</v>
      </c>
      <c r="I3528" t="s">
        <v>21</v>
      </c>
      <c r="J3528" t="str">
        <f t="shared" si="308"/>
        <v>COMP</v>
      </c>
      <c r="L3528">
        <v>2012</v>
      </c>
      <c r="M3528">
        <f t="shared" si="304"/>
        <v>3</v>
      </c>
      <c r="N3528" t="str">
        <f t="shared" si="307"/>
        <v>F</v>
      </c>
      <c r="P3528" t="s">
        <v>28</v>
      </c>
      <c r="Q3528" t="s">
        <v>120</v>
      </c>
      <c r="R3528" t="s">
        <v>14</v>
      </c>
    </row>
    <row r="3529" spans="1:18" x14ac:dyDescent="0.2">
      <c r="A3529">
        <v>1120344</v>
      </c>
      <c r="B3529" t="s">
        <v>108</v>
      </c>
      <c r="C3529" t="str">
        <f t="shared" si="305"/>
        <v>2011</v>
      </c>
      <c r="D3529" t="s">
        <v>14</v>
      </c>
      <c r="E3529" t="str">
        <f t="shared" si="306"/>
        <v>2011A</v>
      </c>
      <c r="F3529" t="s">
        <v>15</v>
      </c>
      <c r="G3529" t="s">
        <v>43</v>
      </c>
      <c r="H3529" t="s">
        <v>17</v>
      </c>
      <c r="I3529" t="s">
        <v>30</v>
      </c>
      <c r="J3529" t="str">
        <f t="shared" si="308"/>
        <v>SCI</v>
      </c>
      <c r="L3529">
        <v>2012</v>
      </c>
      <c r="M3529">
        <f t="shared" si="304"/>
        <v>1</v>
      </c>
      <c r="N3529" t="str">
        <f t="shared" si="307"/>
        <v>U</v>
      </c>
      <c r="P3529" t="s">
        <v>28</v>
      </c>
    </row>
    <row r="3530" spans="1:18" x14ac:dyDescent="0.2">
      <c r="A3530">
        <v>1120344</v>
      </c>
      <c r="B3530" t="s">
        <v>108</v>
      </c>
      <c r="C3530" t="str">
        <f t="shared" si="305"/>
        <v>2011</v>
      </c>
      <c r="D3530" t="s">
        <v>20</v>
      </c>
      <c r="E3530" t="str">
        <f t="shared" si="306"/>
        <v>2011B</v>
      </c>
      <c r="F3530" t="s">
        <v>15</v>
      </c>
      <c r="G3530" t="s">
        <v>56</v>
      </c>
      <c r="H3530" t="s">
        <v>17</v>
      </c>
      <c r="I3530" t="s">
        <v>30</v>
      </c>
      <c r="J3530" t="str">
        <f t="shared" si="308"/>
        <v>SCI</v>
      </c>
      <c r="L3530">
        <v>2012</v>
      </c>
      <c r="M3530">
        <f t="shared" si="304"/>
        <v>1</v>
      </c>
      <c r="N3530" t="str">
        <f t="shared" si="307"/>
        <v>U</v>
      </c>
      <c r="P3530" t="s">
        <v>28</v>
      </c>
    </row>
    <row r="3531" spans="1:18" x14ac:dyDescent="0.2">
      <c r="A3531">
        <v>1120344</v>
      </c>
      <c r="B3531" t="s">
        <v>95</v>
      </c>
      <c r="C3531" t="str">
        <f t="shared" si="305"/>
        <v>2009</v>
      </c>
      <c r="D3531" t="s">
        <v>14</v>
      </c>
      <c r="E3531" t="str">
        <f t="shared" si="306"/>
        <v>2009A</v>
      </c>
      <c r="F3531" t="s">
        <v>15</v>
      </c>
      <c r="G3531" t="s">
        <v>43</v>
      </c>
      <c r="H3531" t="s">
        <v>17</v>
      </c>
      <c r="I3531" t="s">
        <v>30</v>
      </c>
      <c r="J3531" t="str">
        <f t="shared" si="308"/>
        <v>SCI</v>
      </c>
      <c r="L3531">
        <v>2012</v>
      </c>
      <c r="M3531">
        <f t="shared" si="304"/>
        <v>3</v>
      </c>
      <c r="N3531" t="str">
        <f t="shared" si="307"/>
        <v>F</v>
      </c>
      <c r="P3531" t="s">
        <v>28</v>
      </c>
      <c r="Q3531" t="s">
        <v>116</v>
      </c>
      <c r="R3531" t="s">
        <v>17</v>
      </c>
    </row>
    <row r="3532" spans="1:18" x14ac:dyDescent="0.2">
      <c r="A3532">
        <v>1120348</v>
      </c>
      <c r="B3532" t="s">
        <v>95</v>
      </c>
      <c r="C3532" t="str">
        <f t="shared" si="305"/>
        <v>2009</v>
      </c>
      <c r="D3532" t="s">
        <v>14</v>
      </c>
      <c r="E3532" t="str">
        <f t="shared" si="306"/>
        <v>2009A</v>
      </c>
      <c r="F3532" t="s">
        <v>15</v>
      </c>
      <c r="G3532" t="s">
        <v>16</v>
      </c>
      <c r="H3532" t="s">
        <v>14</v>
      </c>
      <c r="I3532" t="s">
        <v>25</v>
      </c>
      <c r="J3532" t="str">
        <f t="shared" si="308"/>
        <v>ENG</v>
      </c>
      <c r="L3532">
        <v>2012</v>
      </c>
      <c r="M3532">
        <f t="shared" si="304"/>
        <v>3</v>
      </c>
      <c r="N3532" t="str">
        <f t="shared" si="307"/>
        <v>F</v>
      </c>
      <c r="P3532" t="s">
        <v>28</v>
      </c>
      <c r="Q3532" t="s">
        <v>116</v>
      </c>
      <c r="R3532" t="s">
        <v>20</v>
      </c>
    </row>
    <row r="3533" spans="1:18" x14ac:dyDescent="0.2">
      <c r="A3533">
        <v>1120348</v>
      </c>
      <c r="B3533" t="s">
        <v>99</v>
      </c>
      <c r="C3533" t="str">
        <f t="shared" si="305"/>
        <v>2009</v>
      </c>
      <c r="D3533" t="s">
        <v>57</v>
      </c>
      <c r="E3533" t="str">
        <f t="shared" si="306"/>
        <v>2009D</v>
      </c>
      <c r="F3533" t="s">
        <v>15</v>
      </c>
      <c r="G3533" t="s">
        <v>64</v>
      </c>
      <c r="H3533" t="s">
        <v>20</v>
      </c>
      <c r="I3533" t="s">
        <v>25</v>
      </c>
      <c r="J3533" t="str">
        <f t="shared" si="308"/>
        <v>ENG</v>
      </c>
      <c r="L3533">
        <v>2012</v>
      </c>
      <c r="M3533">
        <f t="shared" si="304"/>
        <v>3</v>
      </c>
      <c r="N3533" t="str">
        <f t="shared" si="307"/>
        <v>F</v>
      </c>
      <c r="P3533" t="s">
        <v>28</v>
      </c>
    </row>
    <row r="3534" spans="1:18" x14ac:dyDescent="0.2">
      <c r="A3534">
        <v>1120396</v>
      </c>
      <c r="B3534" t="s">
        <v>103</v>
      </c>
      <c r="C3534" t="str">
        <f t="shared" si="305"/>
        <v>2010</v>
      </c>
      <c r="D3534" t="s">
        <v>14</v>
      </c>
      <c r="E3534" t="str">
        <f t="shared" si="306"/>
        <v>2010A</v>
      </c>
      <c r="F3534" t="s">
        <v>15</v>
      </c>
      <c r="G3534" t="s">
        <v>43</v>
      </c>
      <c r="H3534" t="s">
        <v>14</v>
      </c>
      <c r="I3534" t="s">
        <v>23</v>
      </c>
      <c r="J3534" t="str">
        <f t="shared" si="308"/>
        <v>ENG</v>
      </c>
      <c r="L3534" t="s">
        <v>38</v>
      </c>
      <c r="M3534" t="s">
        <v>38</v>
      </c>
      <c r="N3534" t="str">
        <f t="shared" si="307"/>
        <v>U</v>
      </c>
      <c r="P3534" t="s">
        <v>19</v>
      </c>
      <c r="Q3534" t="s">
        <v>118</v>
      </c>
      <c r="R3534" t="s">
        <v>14</v>
      </c>
    </row>
    <row r="3535" spans="1:18" x14ac:dyDescent="0.2">
      <c r="A3535">
        <v>1120396</v>
      </c>
      <c r="B3535" t="s">
        <v>103</v>
      </c>
      <c r="C3535" t="str">
        <f t="shared" si="305"/>
        <v>2010</v>
      </c>
      <c r="D3535" t="s">
        <v>20</v>
      </c>
      <c r="E3535" t="str">
        <f t="shared" si="306"/>
        <v>2010B</v>
      </c>
      <c r="F3535" t="s">
        <v>15</v>
      </c>
      <c r="G3535" t="s">
        <v>56</v>
      </c>
      <c r="H3535" t="s">
        <v>14</v>
      </c>
      <c r="I3535" t="s">
        <v>23</v>
      </c>
      <c r="J3535" t="str">
        <f t="shared" si="308"/>
        <v>ENG</v>
      </c>
      <c r="L3535" t="s">
        <v>38</v>
      </c>
      <c r="M3535" t="s">
        <v>38</v>
      </c>
      <c r="N3535" t="str">
        <f t="shared" si="307"/>
        <v>U</v>
      </c>
      <c r="P3535" t="s">
        <v>19</v>
      </c>
      <c r="Q3535" t="s">
        <v>121</v>
      </c>
      <c r="R3535" t="s">
        <v>14</v>
      </c>
    </row>
    <row r="3536" spans="1:18" x14ac:dyDescent="0.2">
      <c r="A3536">
        <v>1120404</v>
      </c>
      <c r="B3536" t="s">
        <v>108</v>
      </c>
      <c r="C3536" t="str">
        <f t="shared" si="305"/>
        <v>2011</v>
      </c>
      <c r="D3536" t="s">
        <v>14</v>
      </c>
      <c r="E3536" t="str">
        <f t="shared" si="306"/>
        <v>2011A</v>
      </c>
      <c r="F3536" t="s">
        <v>15</v>
      </c>
      <c r="G3536" t="s">
        <v>36</v>
      </c>
      <c r="H3536" t="s">
        <v>14</v>
      </c>
      <c r="I3536" t="s">
        <v>34</v>
      </c>
      <c r="J3536" t="str">
        <f t="shared" si="308"/>
        <v>MAT</v>
      </c>
      <c r="L3536">
        <v>2012</v>
      </c>
      <c r="M3536">
        <f t="shared" ref="M3536:M3567" si="309">L3536-C3536</f>
        <v>1</v>
      </c>
      <c r="N3536" t="str">
        <f t="shared" si="307"/>
        <v>U</v>
      </c>
      <c r="P3536" t="s">
        <v>28</v>
      </c>
    </row>
    <row r="3537" spans="1:25" x14ac:dyDescent="0.2">
      <c r="A3537">
        <v>1120404</v>
      </c>
      <c r="B3537" t="s">
        <v>104</v>
      </c>
      <c r="C3537" t="str">
        <f t="shared" si="305"/>
        <v>2010</v>
      </c>
      <c r="D3537" t="s">
        <v>24</v>
      </c>
      <c r="E3537" t="str">
        <f t="shared" si="306"/>
        <v>2010C</v>
      </c>
      <c r="F3537" t="s">
        <v>15</v>
      </c>
      <c r="G3537" t="s">
        <v>16</v>
      </c>
      <c r="H3537" t="s">
        <v>14</v>
      </c>
      <c r="I3537" t="s">
        <v>34</v>
      </c>
      <c r="J3537" t="str">
        <f t="shared" si="308"/>
        <v>MAT</v>
      </c>
      <c r="L3537">
        <v>2012</v>
      </c>
      <c r="M3537">
        <f t="shared" si="309"/>
        <v>2</v>
      </c>
      <c r="N3537" t="str">
        <f t="shared" si="307"/>
        <v>U</v>
      </c>
      <c r="P3537" t="s">
        <v>28</v>
      </c>
      <c r="Q3537" t="s">
        <v>139</v>
      </c>
      <c r="R3537" t="s">
        <v>24</v>
      </c>
    </row>
    <row r="3538" spans="1:25" x14ac:dyDescent="0.2">
      <c r="A3538">
        <v>1120404</v>
      </c>
      <c r="B3538" t="s">
        <v>104</v>
      </c>
      <c r="C3538" t="str">
        <f t="shared" si="305"/>
        <v>2010</v>
      </c>
      <c r="D3538" t="s">
        <v>57</v>
      </c>
      <c r="E3538" t="str">
        <f t="shared" si="306"/>
        <v>2010D</v>
      </c>
      <c r="F3538" t="s">
        <v>15</v>
      </c>
      <c r="G3538" t="s">
        <v>64</v>
      </c>
      <c r="H3538" t="s">
        <v>20</v>
      </c>
      <c r="I3538" t="s">
        <v>34</v>
      </c>
      <c r="J3538" t="str">
        <f t="shared" si="308"/>
        <v>MAT</v>
      </c>
      <c r="L3538">
        <v>2012</v>
      </c>
      <c r="M3538">
        <f t="shared" si="309"/>
        <v>2</v>
      </c>
      <c r="N3538" t="str">
        <f t="shared" si="307"/>
        <v>U</v>
      </c>
      <c r="P3538" t="s">
        <v>28</v>
      </c>
      <c r="Q3538" t="s">
        <v>122</v>
      </c>
      <c r="R3538" t="s">
        <v>14</v>
      </c>
    </row>
    <row r="3539" spans="1:25" x14ac:dyDescent="0.2">
      <c r="A3539">
        <v>1120406</v>
      </c>
      <c r="B3539" t="s">
        <v>104</v>
      </c>
      <c r="C3539" t="str">
        <f t="shared" si="305"/>
        <v>2010</v>
      </c>
      <c r="D3539" t="s">
        <v>24</v>
      </c>
      <c r="E3539" t="str">
        <f t="shared" si="306"/>
        <v>2010C</v>
      </c>
      <c r="F3539" t="s">
        <v>15</v>
      </c>
      <c r="G3539" t="s">
        <v>43</v>
      </c>
      <c r="H3539" t="s">
        <v>17</v>
      </c>
      <c r="I3539" t="s">
        <v>21</v>
      </c>
      <c r="J3539" t="str">
        <f t="shared" si="308"/>
        <v>COMP</v>
      </c>
      <c r="L3539">
        <v>2012</v>
      </c>
      <c r="M3539">
        <f t="shared" si="309"/>
        <v>2</v>
      </c>
      <c r="N3539" t="str">
        <f t="shared" si="307"/>
        <v>U</v>
      </c>
      <c r="P3539" t="s">
        <v>19</v>
      </c>
    </row>
    <row r="3540" spans="1:25" x14ac:dyDescent="0.2">
      <c r="A3540">
        <v>1120406</v>
      </c>
      <c r="B3540" t="s">
        <v>104</v>
      </c>
      <c r="C3540" t="str">
        <f t="shared" si="305"/>
        <v>2010</v>
      </c>
      <c r="D3540" t="s">
        <v>57</v>
      </c>
      <c r="E3540" t="str">
        <f t="shared" si="306"/>
        <v>2010D</v>
      </c>
      <c r="F3540" t="s">
        <v>15</v>
      </c>
      <c r="G3540" t="s">
        <v>56</v>
      </c>
      <c r="H3540" t="s">
        <v>17</v>
      </c>
      <c r="I3540" t="s">
        <v>21</v>
      </c>
      <c r="J3540" t="str">
        <f t="shared" si="308"/>
        <v>COMP</v>
      </c>
      <c r="L3540">
        <v>2012</v>
      </c>
      <c r="M3540">
        <f t="shared" si="309"/>
        <v>2</v>
      </c>
      <c r="N3540" t="str">
        <f t="shared" si="307"/>
        <v>U</v>
      </c>
      <c r="P3540" t="s">
        <v>19</v>
      </c>
    </row>
    <row r="3541" spans="1:25" x14ac:dyDescent="0.2">
      <c r="A3541">
        <v>1120418</v>
      </c>
      <c r="B3541" t="s">
        <v>108</v>
      </c>
      <c r="C3541" t="str">
        <f t="shared" si="305"/>
        <v>2011</v>
      </c>
      <c r="D3541" t="s">
        <v>20</v>
      </c>
      <c r="E3541" t="str">
        <f t="shared" si="306"/>
        <v>2011B</v>
      </c>
      <c r="F3541" t="s">
        <v>15</v>
      </c>
      <c r="G3541" t="s">
        <v>56</v>
      </c>
      <c r="H3541" t="s">
        <v>24</v>
      </c>
      <c r="I3541" t="s">
        <v>22</v>
      </c>
      <c r="J3541" t="str">
        <f t="shared" si="308"/>
        <v>ENG</v>
      </c>
      <c r="L3541">
        <v>2013</v>
      </c>
      <c r="M3541">
        <f t="shared" si="309"/>
        <v>2</v>
      </c>
      <c r="N3541" t="str">
        <f t="shared" si="307"/>
        <v>U</v>
      </c>
      <c r="P3541" t="s">
        <v>28</v>
      </c>
      <c r="Q3541" t="s">
        <v>122</v>
      </c>
      <c r="R3541" t="s">
        <v>20</v>
      </c>
      <c r="W3541">
        <v>9.1666670000000003</v>
      </c>
      <c r="X3541">
        <v>1</v>
      </c>
      <c r="Y3541">
        <v>0.5</v>
      </c>
    </row>
    <row r="3542" spans="1:25" x14ac:dyDescent="0.2">
      <c r="A3542">
        <v>1120418</v>
      </c>
      <c r="B3542" t="s">
        <v>108</v>
      </c>
      <c r="C3542" t="str">
        <f t="shared" si="305"/>
        <v>2011</v>
      </c>
      <c r="D3542" t="s">
        <v>14</v>
      </c>
      <c r="E3542" t="str">
        <f t="shared" si="306"/>
        <v>2011A</v>
      </c>
      <c r="F3542" t="s">
        <v>15</v>
      </c>
      <c r="G3542" t="s">
        <v>16</v>
      </c>
      <c r="H3542" t="s">
        <v>17</v>
      </c>
      <c r="I3542" t="s">
        <v>22</v>
      </c>
      <c r="J3542" t="str">
        <f t="shared" si="308"/>
        <v>ENG</v>
      </c>
      <c r="L3542">
        <v>2013</v>
      </c>
      <c r="M3542">
        <f t="shared" si="309"/>
        <v>2</v>
      </c>
      <c r="N3542" t="str">
        <f t="shared" si="307"/>
        <v>U</v>
      </c>
      <c r="P3542" t="s">
        <v>28</v>
      </c>
      <c r="Q3542" t="s">
        <v>123</v>
      </c>
      <c r="R3542" t="s">
        <v>20</v>
      </c>
      <c r="W3542">
        <v>9.1666670000000003</v>
      </c>
      <c r="X3542">
        <v>1</v>
      </c>
      <c r="Y3542">
        <v>0.5</v>
      </c>
    </row>
    <row r="3543" spans="1:25" x14ac:dyDescent="0.2">
      <c r="A3543">
        <v>1120534</v>
      </c>
      <c r="B3543" t="s">
        <v>99</v>
      </c>
      <c r="C3543" t="str">
        <f t="shared" si="305"/>
        <v>2009</v>
      </c>
      <c r="D3543" t="s">
        <v>24</v>
      </c>
      <c r="E3543" t="str">
        <f t="shared" si="306"/>
        <v>2009C</v>
      </c>
      <c r="F3543" t="s">
        <v>15</v>
      </c>
      <c r="G3543" t="s">
        <v>43</v>
      </c>
      <c r="H3543" t="s">
        <v>24</v>
      </c>
      <c r="I3543" t="s">
        <v>22</v>
      </c>
      <c r="J3543" t="str">
        <f t="shared" si="308"/>
        <v>ENG</v>
      </c>
      <c r="L3543">
        <v>2012</v>
      </c>
      <c r="M3543">
        <f t="shared" si="309"/>
        <v>3</v>
      </c>
      <c r="N3543" t="str">
        <f t="shared" si="307"/>
        <v>F</v>
      </c>
      <c r="P3543" t="s">
        <v>28</v>
      </c>
      <c r="Q3543" t="s">
        <v>116</v>
      </c>
      <c r="R3543" t="s">
        <v>14</v>
      </c>
    </row>
    <row r="3544" spans="1:25" x14ac:dyDescent="0.2">
      <c r="A3544">
        <v>1120596</v>
      </c>
      <c r="B3544" t="s">
        <v>95</v>
      </c>
      <c r="C3544" t="str">
        <f t="shared" si="305"/>
        <v>2009</v>
      </c>
      <c r="D3544" t="s">
        <v>14</v>
      </c>
      <c r="E3544" t="str">
        <f t="shared" si="306"/>
        <v>2009A</v>
      </c>
      <c r="F3544" t="s">
        <v>15</v>
      </c>
      <c r="G3544" t="s">
        <v>16</v>
      </c>
      <c r="H3544" t="s">
        <v>14</v>
      </c>
      <c r="I3544" t="s">
        <v>23</v>
      </c>
      <c r="J3544" t="str">
        <f t="shared" si="308"/>
        <v>ENG</v>
      </c>
      <c r="L3544">
        <v>2012</v>
      </c>
      <c r="M3544">
        <f t="shared" si="309"/>
        <v>3</v>
      </c>
      <c r="N3544" t="str">
        <f t="shared" si="307"/>
        <v>F</v>
      </c>
      <c r="P3544" t="s">
        <v>28</v>
      </c>
      <c r="Q3544" t="s">
        <v>116</v>
      </c>
      <c r="R3544" t="s">
        <v>20</v>
      </c>
    </row>
    <row r="3545" spans="1:25" x14ac:dyDescent="0.2">
      <c r="A3545">
        <v>1120596</v>
      </c>
      <c r="B3545" t="s">
        <v>95</v>
      </c>
      <c r="C3545" t="str">
        <f t="shared" si="305"/>
        <v>2009</v>
      </c>
      <c r="D3545" t="s">
        <v>20</v>
      </c>
      <c r="E3545" t="str">
        <f t="shared" si="306"/>
        <v>2009B</v>
      </c>
      <c r="F3545" t="s">
        <v>15</v>
      </c>
      <c r="G3545" t="s">
        <v>64</v>
      </c>
      <c r="H3545" t="s">
        <v>24</v>
      </c>
      <c r="I3545" t="s">
        <v>23</v>
      </c>
      <c r="J3545" t="str">
        <f t="shared" si="308"/>
        <v>ENG</v>
      </c>
      <c r="L3545">
        <v>2012</v>
      </c>
      <c r="M3545">
        <f t="shared" si="309"/>
        <v>3</v>
      </c>
      <c r="N3545" t="str">
        <f t="shared" si="307"/>
        <v>F</v>
      </c>
      <c r="P3545" t="s">
        <v>28</v>
      </c>
      <c r="Q3545" t="s">
        <v>123</v>
      </c>
      <c r="R3545" t="s">
        <v>24</v>
      </c>
    </row>
    <row r="3546" spans="1:25" x14ac:dyDescent="0.2">
      <c r="A3546">
        <v>1120646</v>
      </c>
      <c r="B3546" t="s">
        <v>95</v>
      </c>
      <c r="C3546" t="str">
        <f t="shared" si="305"/>
        <v>2009</v>
      </c>
      <c r="D3546" t="s">
        <v>14</v>
      </c>
      <c r="E3546" t="str">
        <f t="shared" si="306"/>
        <v>2009A</v>
      </c>
      <c r="F3546" t="s">
        <v>15</v>
      </c>
      <c r="G3546" t="s">
        <v>43</v>
      </c>
      <c r="H3546" t="s">
        <v>14</v>
      </c>
      <c r="I3546" t="s">
        <v>21</v>
      </c>
      <c r="J3546" t="str">
        <f t="shared" si="308"/>
        <v>COMP</v>
      </c>
      <c r="L3546">
        <v>2012</v>
      </c>
      <c r="M3546">
        <f t="shared" si="309"/>
        <v>3</v>
      </c>
      <c r="N3546" t="str">
        <f t="shared" si="307"/>
        <v>F</v>
      </c>
      <c r="P3546" t="s">
        <v>19</v>
      </c>
      <c r="Q3546" t="s">
        <v>121</v>
      </c>
      <c r="R3546" t="s">
        <v>20</v>
      </c>
    </row>
    <row r="3547" spans="1:25" x14ac:dyDescent="0.2">
      <c r="A3547">
        <v>1120646</v>
      </c>
      <c r="B3547" t="s">
        <v>95</v>
      </c>
      <c r="C3547" t="str">
        <f t="shared" si="305"/>
        <v>2009</v>
      </c>
      <c r="D3547" t="s">
        <v>20</v>
      </c>
      <c r="E3547" t="str">
        <f t="shared" si="306"/>
        <v>2009B</v>
      </c>
      <c r="F3547" t="s">
        <v>15</v>
      </c>
      <c r="G3547" t="s">
        <v>56</v>
      </c>
      <c r="H3547" t="s">
        <v>20</v>
      </c>
      <c r="I3547" t="s">
        <v>21</v>
      </c>
      <c r="J3547" t="str">
        <f t="shared" si="308"/>
        <v>COMP</v>
      </c>
      <c r="L3547">
        <v>2012</v>
      </c>
      <c r="M3547">
        <f t="shared" si="309"/>
        <v>3</v>
      </c>
      <c r="N3547" t="str">
        <f t="shared" si="307"/>
        <v>F</v>
      </c>
      <c r="P3547" t="s">
        <v>19</v>
      </c>
      <c r="Q3547" t="s">
        <v>116</v>
      </c>
      <c r="R3547" t="s">
        <v>17</v>
      </c>
    </row>
    <row r="3548" spans="1:25" x14ac:dyDescent="0.2">
      <c r="A3548">
        <v>1120732</v>
      </c>
      <c r="B3548" t="s">
        <v>103</v>
      </c>
      <c r="C3548" t="str">
        <f t="shared" si="305"/>
        <v>2010</v>
      </c>
      <c r="D3548" t="s">
        <v>20</v>
      </c>
      <c r="E3548" t="str">
        <f t="shared" si="306"/>
        <v>2010B</v>
      </c>
      <c r="F3548" t="s">
        <v>15</v>
      </c>
      <c r="G3548" t="s">
        <v>59</v>
      </c>
      <c r="H3548" t="s">
        <v>14</v>
      </c>
      <c r="I3548" t="s">
        <v>27</v>
      </c>
      <c r="J3548" t="str">
        <f t="shared" si="308"/>
        <v>ENG</v>
      </c>
      <c r="L3548">
        <v>2012</v>
      </c>
      <c r="M3548">
        <f t="shared" si="309"/>
        <v>2</v>
      </c>
      <c r="N3548" t="str">
        <f t="shared" si="307"/>
        <v>U</v>
      </c>
      <c r="P3548" t="s">
        <v>28</v>
      </c>
    </row>
    <row r="3549" spans="1:25" x14ac:dyDescent="0.2">
      <c r="A3549">
        <v>1120732</v>
      </c>
      <c r="B3549" t="s">
        <v>99</v>
      </c>
      <c r="C3549" t="str">
        <f t="shared" si="305"/>
        <v>2009</v>
      </c>
      <c r="D3549" t="s">
        <v>24</v>
      </c>
      <c r="E3549" t="str">
        <f t="shared" si="306"/>
        <v>2009C</v>
      </c>
      <c r="F3549" t="s">
        <v>15</v>
      </c>
      <c r="G3549" t="s">
        <v>43</v>
      </c>
      <c r="H3549" t="s">
        <v>14</v>
      </c>
      <c r="I3549" t="s">
        <v>27</v>
      </c>
      <c r="J3549" t="str">
        <f t="shared" si="308"/>
        <v>ENG</v>
      </c>
      <c r="L3549">
        <v>2012</v>
      </c>
      <c r="M3549">
        <f t="shared" si="309"/>
        <v>3</v>
      </c>
      <c r="N3549" t="str">
        <f t="shared" si="307"/>
        <v>F</v>
      </c>
      <c r="P3549" t="s">
        <v>28</v>
      </c>
      <c r="Q3549" t="s">
        <v>122</v>
      </c>
      <c r="R3549" t="s">
        <v>14</v>
      </c>
    </row>
    <row r="3550" spans="1:25" x14ac:dyDescent="0.2">
      <c r="A3550">
        <v>1120732</v>
      </c>
      <c r="B3550" t="s">
        <v>99</v>
      </c>
      <c r="C3550" t="str">
        <f t="shared" si="305"/>
        <v>2009</v>
      </c>
      <c r="D3550" t="s">
        <v>57</v>
      </c>
      <c r="E3550" t="str">
        <f t="shared" si="306"/>
        <v>2009D</v>
      </c>
      <c r="F3550" t="s">
        <v>15</v>
      </c>
      <c r="G3550" t="s">
        <v>56</v>
      </c>
      <c r="H3550" t="s">
        <v>20</v>
      </c>
      <c r="I3550" t="s">
        <v>27</v>
      </c>
      <c r="J3550" t="str">
        <f t="shared" si="308"/>
        <v>ENG</v>
      </c>
      <c r="L3550">
        <v>2012</v>
      </c>
      <c r="M3550">
        <f t="shared" si="309"/>
        <v>3</v>
      </c>
      <c r="N3550" t="str">
        <f t="shared" si="307"/>
        <v>F</v>
      </c>
      <c r="P3550" t="s">
        <v>28</v>
      </c>
      <c r="Q3550" t="s">
        <v>126</v>
      </c>
      <c r="R3550" t="s">
        <v>14</v>
      </c>
    </row>
    <row r="3551" spans="1:25" x14ac:dyDescent="0.2">
      <c r="A3551">
        <v>1120752</v>
      </c>
      <c r="B3551" t="s">
        <v>103</v>
      </c>
      <c r="C3551" t="str">
        <f t="shared" si="305"/>
        <v>2010</v>
      </c>
      <c r="D3551" t="s">
        <v>14</v>
      </c>
      <c r="E3551" t="str">
        <f t="shared" si="306"/>
        <v>2010A</v>
      </c>
      <c r="F3551" t="s">
        <v>15</v>
      </c>
      <c r="G3551" t="s">
        <v>16</v>
      </c>
      <c r="H3551" t="s">
        <v>20</v>
      </c>
      <c r="I3551" t="s">
        <v>22</v>
      </c>
      <c r="J3551" t="str">
        <f t="shared" si="308"/>
        <v>ENG</v>
      </c>
      <c r="L3551">
        <v>2013</v>
      </c>
      <c r="M3551">
        <f t="shared" si="309"/>
        <v>3</v>
      </c>
      <c r="N3551" t="str">
        <f t="shared" si="307"/>
        <v>F</v>
      </c>
      <c r="P3551" t="s">
        <v>19</v>
      </c>
      <c r="Q3551" t="s">
        <v>116</v>
      </c>
      <c r="R3551" t="s">
        <v>24</v>
      </c>
      <c r="W3551">
        <v>12</v>
      </c>
      <c r="X3551">
        <v>8</v>
      </c>
      <c r="Y3551">
        <v>9</v>
      </c>
    </row>
    <row r="3552" spans="1:25" x14ac:dyDescent="0.2">
      <c r="A3552">
        <v>1120752</v>
      </c>
      <c r="B3552" t="s">
        <v>103</v>
      </c>
      <c r="C3552" t="str">
        <f t="shared" si="305"/>
        <v>2010</v>
      </c>
      <c r="D3552" t="s">
        <v>20</v>
      </c>
      <c r="E3552" t="str">
        <f t="shared" si="306"/>
        <v>2010B</v>
      </c>
      <c r="F3552" t="s">
        <v>15</v>
      </c>
      <c r="G3552" t="s">
        <v>56</v>
      </c>
      <c r="H3552" t="s">
        <v>24</v>
      </c>
      <c r="I3552" t="s">
        <v>22</v>
      </c>
      <c r="J3552" t="str">
        <f t="shared" si="308"/>
        <v>ENG</v>
      </c>
      <c r="L3552">
        <v>2013</v>
      </c>
      <c r="M3552">
        <f t="shared" si="309"/>
        <v>3</v>
      </c>
      <c r="N3552" t="str">
        <f t="shared" si="307"/>
        <v>F</v>
      </c>
      <c r="P3552" t="s">
        <v>19</v>
      </c>
      <c r="Q3552" t="s">
        <v>123</v>
      </c>
      <c r="R3552" t="s">
        <v>20</v>
      </c>
      <c r="W3552">
        <v>12</v>
      </c>
      <c r="X3552">
        <v>8</v>
      </c>
      <c r="Y3552">
        <v>9</v>
      </c>
    </row>
    <row r="3553" spans="1:25" x14ac:dyDescent="0.2">
      <c r="A3553">
        <v>1120870</v>
      </c>
      <c r="B3553" t="s">
        <v>95</v>
      </c>
      <c r="C3553" t="str">
        <f t="shared" si="305"/>
        <v>2009</v>
      </c>
      <c r="D3553" t="s">
        <v>14</v>
      </c>
      <c r="E3553" t="str">
        <f t="shared" si="306"/>
        <v>2009A</v>
      </c>
      <c r="F3553" t="s">
        <v>15</v>
      </c>
      <c r="G3553" t="s">
        <v>43</v>
      </c>
      <c r="H3553" t="s">
        <v>20</v>
      </c>
      <c r="I3553" t="s">
        <v>25</v>
      </c>
      <c r="J3553" t="str">
        <f t="shared" si="308"/>
        <v>ENG</v>
      </c>
      <c r="L3553">
        <v>2012</v>
      </c>
      <c r="M3553">
        <f t="shared" si="309"/>
        <v>3</v>
      </c>
      <c r="N3553" t="str">
        <f t="shared" si="307"/>
        <v>F</v>
      </c>
      <c r="P3553" t="s">
        <v>19</v>
      </c>
      <c r="Q3553" t="s">
        <v>116</v>
      </c>
      <c r="R3553" t="s">
        <v>20</v>
      </c>
    </row>
    <row r="3554" spans="1:25" x14ac:dyDescent="0.2">
      <c r="A3554">
        <v>1120870</v>
      </c>
      <c r="B3554" t="s">
        <v>95</v>
      </c>
      <c r="C3554" t="str">
        <f t="shared" si="305"/>
        <v>2009</v>
      </c>
      <c r="D3554" t="s">
        <v>20</v>
      </c>
      <c r="E3554" t="str">
        <f t="shared" si="306"/>
        <v>2009B</v>
      </c>
      <c r="F3554" t="s">
        <v>15</v>
      </c>
      <c r="G3554" t="s">
        <v>56</v>
      </c>
      <c r="H3554" t="s">
        <v>20</v>
      </c>
      <c r="I3554" t="s">
        <v>25</v>
      </c>
      <c r="J3554" t="str">
        <f t="shared" si="308"/>
        <v>ENG</v>
      </c>
      <c r="L3554">
        <v>2012</v>
      </c>
      <c r="M3554">
        <f t="shared" si="309"/>
        <v>3</v>
      </c>
      <c r="N3554" t="str">
        <f t="shared" si="307"/>
        <v>F</v>
      </c>
      <c r="P3554" t="s">
        <v>19</v>
      </c>
      <c r="Q3554" t="s">
        <v>123</v>
      </c>
      <c r="R3554" t="s">
        <v>24</v>
      </c>
    </row>
    <row r="3555" spans="1:25" x14ac:dyDescent="0.2">
      <c r="A3555">
        <v>1120980</v>
      </c>
      <c r="B3555" t="s">
        <v>99</v>
      </c>
      <c r="C3555" t="str">
        <f t="shared" si="305"/>
        <v>2009</v>
      </c>
      <c r="D3555" t="s">
        <v>24</v>
      </c>
      <c r="E3555" t="str">
        <f t="shared" si="306"/>
        <v>2009C</v>
      </c>
      <c r="F3555" t="s">
        <v>15</v>
      </c>
      <c r="G3555" t="s">
        <v>43</v>
      </c>
      <c r="H3555" t="s">
        <v>14</v>
      </c>
      <c r="I3555" t="s">
        <v>41</v>
      </c>
      <c r="J3555" t="str">
        <f t="shared" si="308"/>
        <v>ENG</v>
      </c>
      <c r="L3555">
        <v>2012</v>
      </c>
      <c r="M3555">
        <f t="shared" si="309"/>
        <v>3</v>
      </c>
      <c r="N3555" t="str">
        <f t="shared" si="307"/>
        <v>F</v>
      </c>
      <c r="P3555" t="s">
        <v>28</v>
      </c>
      <c r="Q3555" t="s">
        <v>123</v>
      </c>
      <c r="R3555" t="s">
        <v>14</v>
      </c>
    </row>
    <row r="3556" spans="1:25" x14ac:dyDescent="0.2">
      <c r="A3556">
        <v>1120980</v>
      </c>
      <c r="B3556" t="s">
        <v>99</v>
      </c>
      <c r="C3556" t="str">
        <f t="shared" si="305"/>
        <v>2009</v>
      </c>
      <c r="D3556" t="s">
        <v>57</v>
      </c>
      <c r="E3556" t="str">
        <f t="shared" si="306"/>
        <v>2009D</v>
      </c>
      <c r="F3556" t="s">
        <v>15</v>
      </c>
      <c r="G3556" t="s">
        <v>56</v>
      </c>
      <c r="H3556" t="s">
        <v>14</v>
      </c>
      <c r="I3556" t="s">
        <v>41</v>
      </c>
      <c r="J3556" t="str">
        <f t="shared" si="308"/>
        <v>ENG</v>
      </c>
      <c r="L3556">
        <v>2012</v>
      </c>
      <c r="M3556">
        <f t="shared" si="309"/>
        <v>3</v>
      </c>
      <c r="N3556" t="str">
        <f t="shared" si="307"/>
        <v>F</v>
      </c>
      <c r="P3556" t="s">
        <v>28</v>
      </c>
    </row>
    <row r="3557" spans="1:25" x14ac:dyDescent="0.2">
      <c r="A3557">
        <v>1121030</v>
      </c>
      <c r="B3557" t="s">
        <v>66</v>
      </c>
      <c r="C3557" t="str">
        <f t="shared" si="305"/>
        <v>2007</v>
      </c>
      <c r="D3557" t="s">
        <v>24</v>
      </c>
      <c r="E3557" t="str">
        <f t="shared" si="306"/>
        <v>2007C</v>
      </c>
      <c r="F3557" t="s">
        <v>15</v>
      </c>
      <c r="G3557" t="s">
        <v>36</v>
      </c>
      <c r="H3557" t="s">
        <v>17</v>
      </c>
      <c r="I3557" t="s">
        <v>41</v>
      </c>
      <c r="J3557" t="str">
        <f t="shared" si="308"/>
        <v>ENG</v>
      </c>
      <c r="L3557">
        <v>2007</v>
      </c>
      <c r="M3557">
        <f t="shared" si="309"/>
        <v>0</v>
      </c>
      <c r="N3557" t="str">
        <f t="shared" si="307"/>
        <v>U</v>
      </c>
      <c r="O3557" s="1">
        <v>39499</v>
      </c>
      <c r="P3557" t="s">
        <v>19</v>
      </c>
      <c r="Q3557" t="s">
        <v>120</v>
      </c>
      <c r="R3557" t="s">
        <v>17</v>
      </c>
    </row>
    <row r="3558" spans="1:25" x14ac:dyDescent="0.2">
      <c r="A3558">
        <v>1121030</v>
      </c>
      <c r="B3558" t="s">
        <v>66</v>
      </c>
      <c r="C3558" t="str">
        <f t="shared" si="305"/>
        <v>2007</v>
      </c>
      <c r="D3558" t="s">
        <v>57</v>
      </c>
      <c r="E3558" t="str">
        <f t="shared" si="306"/>
        <v>2007D</v>
      </c>
      <c r="F3558" t="s">
        <v>15</v>
      </c>
      <c r="G3558" t="s">
        <v>56</v>
      </c>
      <c r="H3558" t="s">
        <v>17</v>
      </c>
      <c r="I3558" t="s">
        <v>41</v>
      </c>
      <c r="J3558" t="str">
        <f t="shared" si="308"/>
        <v>ENG</v>
      </c>
      <c r="L3558">
        <v>2007</v>
      </c>
      <c r="M3558">
        <f t="shared" si="309"/>
        <v>0</v>
      </c>
      <c r="N3558" t="str">
        <f t="shared" si="307"/>
        <v>U</v>
      </c>
      <c r="O3558" s="1">
        <v>39499</v>
      </c>
      <c r="P3558" t="s">
        <v>19</v>
      </c>
      <c r="Q3558" t="s">
        <v>133</v>
      </c>
      <c r="R3558" t="s">
        <v>17</v>
      </c>
    </row>
    <row r="3559" spans="1:25" x14ac:dyDescent="0.2">
      <c r="A3559">
        <v>1121094</v>
      </c>
      <c r="B3559" t="s">
        <v>110</v>
      </c>
      <c r="C3559" t="str">
        <f t="shared" si="305"/>
        <v>2011</v>
      </c>
      <c r="D3559" t="s">
        <v>24</v>
      </c>
      <c r="E3559" t="str">
        <f t="shared" si="306"/>
        <v>2011C</v>
      </c>
      <c r="F3559" t="s">
        <v>15</v>
      </c>
      <c r="G3559" t="s">
        <v>43</v>
      </c>
      <c r="H3559" t="s">
        <v>20</v>
      </c>
      <c r="I3559" t="s">
        <v>30</v>
      </c>
      <c r="J3559" t="str">
        <f t="shared" si="308"/>
        <v>SCI</v>
      </c>
      <c r="L3559">
        <v>2013</v>
      </c>
      <c r="M3559">
        <f t="shared" si="309"/>
        <v>2</v>
      </c>
      <c r="N3559" t="str">
        <f t="shared" si="307"/>
        <v>U</v>
      </c>
      <c r="P3559" t="s">
        <v>28</v>
      </c>
      <c r="W3559">
        <v>14</v>
      </c>
      <c r="X3559">
        <v>3</v>
      </c>
      <c r="Y3559">
        <v>4</v>
      </c>
    </row>
    <row r="3560" spans="1:25" x14ac:dyDescent="0.2">
      <c r="A3560">
        <v>1121094</v>
      </c>
      <c r="B3560" t="s">
        <v>108</v>
      </c>
      <c r="C3560" t="str">
        <f t="shared" si="305"/>
        <v>2011</v>
      </c>
      <c r="D3560" t="s">
        <v>20</v>
      </c>
      <c r="E3560" t="str">
        <f t="shared" si="306"/>
        <v>2011B</v>
      </c>
      <c r="F3560" t="s">
        <v>15</v>
      </c>
      <c r="G3560" t="s">
        <v>56</v>
      </c>
      <c r="H3560" t="s">
        <v>24</v>
      </c>
      <c r="I3560" t="s">
        <v>30</v>
      </c>
      <c r="J3560" t="str">
        <f t="shared" si="308"/>
        <v>SCI</v>
      </c>
      <c r="L3560">
        <v>2013</v>
      </c>
      <c r="M3560">
        <f t="shared" si="309"/>
        <v>2</v>
      </c>
      <c r="N3560" t="str">
        <f t="shared" si="307"/>
        <v>U</v>
      </c>
      <c r="P3560" t="s">
        <v>28</v>
      </c>
      <c r="W3560">
        <v>14</v>
      </c>
      <c r="X3560">
        <v>3</v>
      </c>
      <c r="Y3560">
        <v>4</v>
      </c>
    </row>
    <row r="3561" spans="1:25" x14ac:dyDescent="0.2">
      <c r="A3561">
        <v>1121094</v>
      </c>
      <c r="B3561" t="s">
        <v>110</v>
      </c>
      <c r="C3561" t="str">
        <f t="shared" si="305"/>
        <v>2011</v>
      </c>
      <c r="D3561" t="s">
        <v>57</v>
      </c>
      <c r="E3561" t="str">
        <f t="shared" si="306"/>
        <v>2011D</v>
      </c>
      <c r="F3561" t="s">
        <v>15</v>
      </c>
      <c r="G3561" t="s">
        <v>59</v>
      </c>
      <c r="H3561" t="s">
        <v>24</v>
      </c>
      <c r="I3561" t="s">
        <v>30</v>
      </c>
      <c r="J3561" t="str">
        <f t="shared" si="308"/>
        <v>SCI</v>
      </c>
      <c r="L3561">
        <v>2013</v>
      </c>
      <c r="M3561">
        <f t="shared" si="309"/>
        <v>2</v>
      </c>
      <c r="N3561" t="str">
        <f t="shared" si="307"/>
        <v>U</v>
      </c>
      <c r="P3561" t="s">
        <v>28</v>
      </c>
      <c r="W3561">
        <v>14</v>
      </c>
      <c r="X3561">
        <v>3</v>
      </c>
      <c r="Y3561">
        <v>4</v>
      </c>
    </row>
    <row r="3562" spans="1:25" x14ac:dyDescent="0.2">
      <c r="A3562">
        <v>1121094</v>
      </c>
      <c r="B3562" t="s">
        <v>108</v>
      </c>
      <c r="C3562" t="str">
        <f t="shared" si="305"/>
        <v>2011</v>
      </c>
      <c r="D3562" t="s">
        <v>14</v>
      </c>
      <c r="E3562" t="str">
        <f t="shared" si="306"/>
        <v>2011A</v>
      </c>
      <c r="F3562" t="s">
        <v>15</v>
      </c>
      <c r="G3562" t="s">
        <v>43</v>
      </c>
      <c r="H3562" t="s">
        <v>17</v>
      </c>
      <c r="I3562" t="s">
        <v>30</v>
      </c>
      <c r="J3562" t="str">
        <f t="shared" si="308"/>
        <v>SCI</v>
      </c>
      <c r="L3562">
        <v>2013</v>
      </c>
      <c r="M3562">
        <f t="shared" si="309"/>
        <v>2</v>
      </c>
      <c r="N3562" t="str">
        <f t="shared" si="307"/>
        <v>U</v>
      </c>
      <c r="P3562" t="s">
        <v>28</v>
      </c>
      <c r="W3562">
        <v>14</v>
      </c>
      <c r="X3562">
        <v>3</v>
      </c>
      <c r="Y3562">
        <v>4</v>
      </c>
    </row>
    <row r="3563" spans="1:25" x14ac:dyDescent="0.2">
      <c r="A3563">
        <v>1121628</v>
      </c>
      <c r="B3563" t="s">
        <v>95</v>
      </c>
      <c r="C3563" t="str">
        <f t="shared" si="305"/>
        <v>2009</v>
      </c>
      <c r="D3563" t="s">
        <v>20</v>
      </c>
      <c r="E3563" t="str">
        <f t="shared" si="306"/>
        <v>2009B</v>
      </c>
      <c r="F3563" t="s">
        <v>15</v>
      </c>
      <c r="G3563" t="s">
        <v>59</v>
      </c>
      <c r="H3563" t="s">
        <v>20</v>
      </c>
      <c r="I3563" t="s">
        <v>22</v>
      </c>
      <c r="J3563" t="str">
        <f t="shared" si="308"/>
        <v>ENG</v>
      </c>
      <c r="L3563">
        <v>2009</v>
      </c>
      <c r="M3563">
        <f t="shared" si="309"/>
        <v>0</v>
      </c>
      <c r="N3563" t="str">
        <f t="shared" si="307"/>
        <v>U</v>
      </c>
      <c r="O3563" s="1">
        <v>39870</v>
      </c>
      <c r="P3563" t="s">
        <v>19</v>
      </c>
    </row>
    <row r="3564" spans="1:25" x14ac:dyDescent="0.2">
      <c r="A3564">
        <v>1121710</v>
      </c>
      <c r="B3564" t="s">
        <v>66</v>
      </c>
      <c r="C3564" t="str">
        <f t="shared" si="305"/>
        <v>2007</v>
      </c>
      <c r="D3564" t="s">
        <v>57</v>
      </c>
      <c r="E3564" t="str">
        <f t="shared" si="306"/>
        <v>2007D</v>
      </c>
      <c r="F3564" t="s">
        <v>15</v>
      </c>
      <c r="G3564" t="s">
        <v>59</v>
      </c>
      <c r="H3564" t="s">
        <v>17</v>
      </c>
      <c r="I3564" t="s">
        <v>23</v>
      </c>
      <c r="J3564" t="str">
        <f t="shared" si="308"/>
        <v>ENG</v>
      </c>
      <c r="L3564">
        <v>2007</v>
      </c>
      <c r="M3564">
        <f t="shared" si="309"/>
        <v>0</v>
      </c>
      <c r="N3564" t="str">
        <f t="shared" si="307"/>
        <v>U</v>
      </c>
      <c r="P3564" t="s">
        <v>19</v>
      </c>
      <c r="Q3564" t="s">
        <v>122</v>
      </c>
      <c r="R3564" t="s">
        <v>17</v>
      </c>
    </row>
    <row r="3565" spans="1:25" x14ac:dyDescent="0.2">
      <c r="A3565">
        <v>1121798</v>
      </c>
      <c r="B3565" t="s">
        <v>13</v>
      </c>
      <c r="C3565" t="str">
        <f t="shared" si="305"/>
        <v>2007</v>
      </c>
      <c r="D3565" t="s">
        <v>14</v>
      </c>
      <c r="E3565" t="str">
        <f t="shared" si="306"/>
        <v>2007A</v>
      </c>
      <c r="F3565" t="s">
        <v>15</v>
      </c>
      <c r="G3565" t="s">
        <v>52</v>
      </c>
      <c r="H3565" t="s">
        <v>17</v>
      </c>
      <c r="I3565" t="s">
        <v>33</v>
      </c>
      <c r="J3565" t="str">
        <f t="shared" si="308"/>
        <v>ENG</v>
      </c>
      <c r="L3565">
        <v>2007</v>
      </c>
      <c r="M3565">
        <f t="shared" si="309"/>
        <v>0</v>
      </c>
      <c r="N3565" t="str">
        <f t="shared" si="307"/>
        <v>U</v>
      </c>
      <c r="P3565" t="s">
        <v>19</v>
      </c>
    </row>
    <row r="3566" spans="1:25" x14ac:dyDescent="0.2">
      <c r="A3566">
        <v>1122038</v>
      </c>
      <c r="B3566" t="s">
        <v>66</v>
      </c>
      <c r="C3566" t="str">
        <f t="shared" si="305"/>
        <v>2007</v>
      </c>
      <c r="D3566" t="s">
        <v>24</v>
      </c>
      <c r="E3566" t="str">
        <f t="shared" si="306"/>
        <v>2007C</v>
      </c>
      <c r="F3566" t="s">
        <v>15</v>
      </c>
      <c r="G3566" t="s">
        <v>43</v>
      </c>
      <c r="H3566" t="s">
        <v>17</v>
      </c>
      <c r="I3566" t="s">
        <v>27</v>
      </c>
      <c r="J3566" t="str">
        <f t="shared" si="308"/>
        <v>ENG</v>
      </c>
      <c r="L3566">
        <v>2008</v>
      </c>
      <c r="M3566">
        <f t="shared" si="309"/>
        <v>1</v>
      </c>
      <c r="N3566" t="str">
        <f t="shared" si="307"/>
        <v>U</v>
      </c>
      <c r="P3566" t="s">
        <v>28</v>
      </c>
      <c r="Q3566" t="s">
        <v>116</v>
      </c>
      <c r="R3566" t="s">
        <v>17</v>
      </c>
    </row>
    <row r="3567" spans="1:25" x14ac:dyDescent="0.2">
      <c r="A3567">
        <v>1122046</v>
      </c>
      <c r="B3567" t="s">
        <v>66</v>
      </c>
      <c r="C3567" t="str">
        <f t="shared" si="305"/>
        <v>2007</v>
      </c>
      <c r="D3567" t="s">
        <v>57</v>
      </c>
      <c r="E3567" t="str">
        <f t="shared" si="306"/>
        <v>2007D</v>
      </c>
      <c r="F3567" t="s">
        <v>15</v>
      </c>
      <c r="G3567" t="s">
        <v>59</v>
      </c>
      <c r="H3567" t="s">
        <v>20</v>
      </c>
      <c r="I3567" t="s">
        <v>27</v>
      </c>
      <c r="J3567" t="str">
        <f t="shared" si="308"/>
        <v>ENG</v>
      </c>
      <c r="L3567">
        <v>2007</v>
      </c>
      <c r="M3567">
        <f t="shared" si="309"/>
        <v>0</v>
      </c>
      <c r="N3567" t="str">
        <f t="shared" si="307"/>
        <v>U</v>
      </c>
      <c r="O3567" s="1">
        <v>40234</v>
      </c>
      <c r="P3567" t="s">
        <v>28</v>
      </c>
    </row>
    <row r="3568" spans="1:25" x14ac:dyDescent="0.2">
      <c r="A3568">
        <v>1122230</v>
      </c>
      <c r="B3568" t="s">
        <v>66</v>
      </c>
      <c r="C3568" t="str">
        <f t="shared" si="305"/>
        <v>2007</v>
      </c>
      <c r="D3568" t="s">
        <v>24</v>
      </c>
      <c r="E3568" t="str">
        <f t="shared" si="306"/>
        <v>2007C</v>
      </c>
      <c r="F3568" t="s">
        <v>15</v>
      </c>
      <c r="G3568" t="s">
        <v>70</v>
      </c>
      <c r="H3568" t="s">
        <v>14</v>
      </c>
      <c r="I3568" t="s">
        <v>23</v>
      </c>
      <c r="J3568" t="str">
        <f t="shared" si="308"/>
        <v>ENG</v>
      </c>
      <c r="L3568">
        <v>2007</v>
      </c>
      <c r="M3568">
        <f t="shared" ref="M3568:M3599" si="310">L3568-C3568</f>
        <v>0</v>
      </c>
      <c r="N3568" t="str">
        <f t="shared" si="307"/>
        <v>U</v>
      </c>
      <c r="O3568" s="1">
        <v>39221</v>
      </c>
      <c r="P3568" t="s">
        <v>19</v>
      </c>
    </row>
    <row r="3569" spans="1:18" x14ac:dyDescent="0.2">
      <c r="A3569">
        <v>1122230</v>
      </c>
      <c r="B3569" t="s">
        <v>66</v>
      </c>
      <c r="C3569" t="str">
        <f t="shared" si="305"/>
        <v>2007</v>
      </c>
      <c r="D3569" t="s">
        <v>57</v>
      </c>
      <c r="E3569" t="str">
        <f t="shared" si="306"/>
        <v>2007D</v>
      </c>
      <c r="F3569" t="s">
        <v>15</v>
      </c>
      <c r="G3569" t="s">
        <v>77</v>
      </c>
      <c r="H3569" t="s">
        <v>14</v>
      </c>
      <c r="I3569" t="s">
        <v>23</v>
      </c>
      <c r="J3569" t="str">
        <f t="shared" si="308"/>
        <v>ENG</v>
      </c>
      <c r="L3569">
        <v>2007</v>
      </c>
      <c r="M3569">
        <f t="shared" si="310"/>
        <v>0</v>
      </c>
      <c r="N3569" t="str">
        <f t="shared" si="307"/>
        <v>U</v>
      </c>
      <c r="O3569" s="1">
        <v>39221</v>
      </c>
      <c r="P3569" t="s">
        <v>19</v>
      </c>
    </row>
    <row r="3570" spans="1:18" x14ac:dyDescent="0.2">
      <c r="A3570">
        <v>1122230</v>
      </c>
      <c r="B3570" t="s">
        <v>66</v>
      </c>
      <c r="C3570" t="str">
        <f t="shared" si="305"/>
        <v>2007</v>
      </c>
      <c r="D3570" t="s">
        <v>57</v>
      </c>
      <c r="E3570" t="str">
        <f t="shared" si="306"/>
        <v>2007D</v>
      </c>
      <c r="F3570" t="s">
        <v>15</v>
      </c>
      <c r="G3570" t="s">
        <v>78</v>
      </c>
      <c r="H3570" t="s">
        <v>14</v>
      </c>
      <c r="I3570" t="s">
        <v>23</v>
      </c>
      <c r="J3570" t="str">
        <f t="shared" si="308"/>
        <v>ENG</v>
      </c>
      <c r="L3570">
        <v>2007</v>
      </c>
      <c r="M3570">
        <f t="shared" si="310"/>
        <v>0</v>
      </c>
      <c r="N3570" t="str">
        <f t="shared" si="307"/>
        <v>U</v>
      </c>
      <c r="O3570" s="1">
        <v>39221</v>
      </c>
      <c r="P3570" t="s">
        <v>19</v>
      </c>
    </row>
    <row r="3571" spans="1:18" x14ac:dyDescent="0.2">
      <c r="A3571">
        <v>1122524</v>
      </c>
      <c r="B3571" t="s">
        <v>66</v>
      </c>
      <c r="C3571" t="str">
        <f t="shared" si="305"/>
        <v>2007</v>
      </c>
      <c r="D3571" t="s">
        <v>24</v>
      </c>
      <c r="E3571" t="str">
        <f t="shared" si="306"/>
        <v>2007C</v>
      </c>
      <c r="F3571" t="s">
        <v>15</v>
      </c>
      <c r="G3571" t="s">
        <v>36</v>
      </c>
      <c r="H3571" t="s">
        <v>20</v>
      </c>
      <c r="I3571" t="s">
        <v>23</v>
      </c>
      <c r="J3571" t="str">
        <f t="shared" si="308"/>
        <v>ENG</v>
      </c>
      <c r="L3571">
        <v>2008</v>
      </c>
      <c r="M3571">
        <f t="shared" si="310"/>
        <v>1</v>
      </c>
      <c r="N3571" t="str">
        <f t="shared" si="307"/>
        <v>U</v>
      </c>
      <c r="O3571" s="1">
        <v>39585</v>
      </c>
      <c r="P3571" t="s">
        <v>19</v>
      </c>
    </row>
    <row r="3572" spans="1:18" x14ac:dyDescent="0.2">
      <c r="A3572">
        <v>1122566</v>
      </c>
      <c r="B3572" t="s">
        <v>66</v>
      </c>
      <c r="C3572" t="str">
        <f t="shared" si="305"/>
        <v>2007</v>
      </c>
      <c r="D3572" t="s">
        <v>24</v>
      </c>
      <c r="E3572" t="str">
        <f t="shared" si="306"/>
        <v>2007C</v>
      </c>
      <c r="F3572" t="s">
        <v>15</v>
      </c>
      <c r="G3572" t="s">
        <v>67</v>
      </c>
      <c r="H3572" t="s">
        <v>20</v>
      </c>
      <c r="I3572" t="s">
        <v>15</v>
      </c>
      <c r="J3572" t="str">
        <f t="shared" si="308"/>
        <v>SCI</v>
      </c>
      <c r="L3572">
        <v>2007</v>
      </c>
      <c r="M3572">
        <f t="shared" si="310"/>
        <v>0</v>
      </c>
      <c r="N3572" t="str">
        <f t="shared" si="307"/>
        <v>U</v>
      </c>
      <c r="O3572" s="1">
        <v>39221</v>
      </c>
      <c r="P3572" t="s">
        <v>19</v>
      </c>
    </row>
    <row r="3573" spans="1:18" x14ac:dyDescent="0.2">
      <c r="A3573">
        <v>1122566</v>
      </c>
      <c r="B3573" t="s">
        <v>13</v>
      </c>
      <c r="C3573" t="str">
        <f t="shared" si="305"/>
        <v>2007</v>
      </c>
      <c r="D3573" t="s">
        <v>20</v>
      </c>
      <c r="E3573" t="str">
        <f t="shared" si="306"/>
        <v>2007B</v>
      </c>
      <c r="F3573" t="s">
        <v>15</v>
      </c>
      <c r="G3573" t="s">
        <v>61</v>
      </c>
      <c r="H3573" t="s">
        <v>17</v>
      </c>
      <c r="I3573" t="s">
        <v>15</v>
      </c>
      <c r="J3573" t="str">
        <f t="shared" si="308"/>
        <v>SCI</v>
      </c>
      <c r="L3573">
        <v>2007</v>
      </c>
      <c r="M3573">
        <f t="shared" si="310"/>
        <v>0</v>
      </c>
      <c r="N3573" t="str">
        <f t="shared" si="307"/>
        <v>U</v>
      </c>
      <c r="O3573" s="1">
        <v>39221</v>
      </c>
      <c r="P3573" t="s">
        <v>19</v>
      </c>
    </row>
    <row r="3574" spans="1:18" x14ac:dyDescent="0.2">
      <c r="A3574">
        <v>1122690</v>
      </c>
      <c r="B3574" t="s">
        <v>83</v>
      </c>
      <c r="C3574" t="str">
        <f t="shared" si="305"/>
        <v>2008</v>
      </c>
      <c r="D3574" t="s">
        <v>20</v>
      </c>
      <c r="E3574" t="str">
        <f t="shared" si="306"/>
        <v>2008B</v>
      </c>
      <c r="F3574" t="s">
        <v>15</v>
      </c>
      <c r="G3574" t="s">
        <v>59</v>
      </c>
      <c r="H3574" t="s">
        <v>20</v>
      </c>
      <c r="I3574" t="s">
        <v>30</v>
      </c>
      <c r="J3574" t="str">
        <f t="shared" si="308"/>
        <v>SCI</v>
      </c>
      <c r="L3574">
        <v>2008</v>
      </c>
      <c r="M3574">
        <f t="shared" si="310"/>
        <v>0</v>
      </c>
      <c r="N3574" t="str">
        <f t="shared" si="307"/>
        <v>U</v>
      </c>
      <c r="O3574" s="1">
        <v>39585</v>
      </c>
      <c r="P3574" t="s">
        <v>19</v>
      </c>
    </row>
    <row r="3575" spans="1:18" x14ac:dyDescent="0.2">
      <c r="A3575">
        <v>1122694</v>
      </c>
      <c r="B3575" t="s">
        <v>13</v>
      </c>
      <c r="C3575" t="str">
        <f t="shared" si="305"/>
        <v>2007</v>
      </c>
      <c r="D3575" t="s">
        <v>20</v>
      </c>
      <c r="E3575" t="str">
        <f t="shared" si="306"/>
        <v>2007B</v>
      </c>
      <c r="F3575" t="s">
        <v>15</v>
      </c>
      <c r="G3575" t="s">
        <v>62</v>
      </c>
      <c r="H3575" t="s">
        <v>20</v>
      </c>
      <c r="I3575" t="s">
        <v>29</v>
      </c>
      <c r="J3575" t="str">
        <f t="shared" si="308"/>
        <v>ENG</v>
      </c>
      <c r="L3575">
        <v>2007</v>
      </c>
      <c r="M3575">
        <f t="shared" si="310"/>
        <v>0</v>
      </c>
      <c r="N3575" t="str">
        <f t="shared" si="307"/>
        <v>U</v>
      </c>
      <c r="O3575" s="1">
        <v>39221</v>
      </c>
      <c r="P3575" t="s">
        <v>19</v>
      </c>
    </row>
    <row r="3576" spans="1:18" x14ac:dyDescent="0.2">
      <c r="A3576">
        <v>1123196</v>
      </c>
      <c r="B3576" t="s">
        <v>95</v>
      </c>
      <c r="C3576" t="str">
        <f t="shared" si="305"/>
        <v>2009</v>
      </c>
      <c r="D3576" t="s">
        <v>20</v>
      </c>
      <c r="E3576" t="str">
        <f t="shared" si="306"/>
        <v>2009B</v>
      </c>
      <c r="F3576" t="s">
        <v>15</v>
      </c>
      <c r="G3576" t="s">
        <v>56</v>
      </c>
      <c r="H3576" t="s">
        <v>14</v>
      </c>
      <c r="I3576" t="s">
        <v>18</v>
      </c>
      <c r="J3576" t="str">
        <f t="shared" si="308"/>
        <v>ENG</v>
      </c>
      <c r="L3576">
        <v>2012</v>
      </c>
      <c r="M3576">
        <f t="shared" si="310"/>
        <v>3</v>
      </c>
      <c r="N3576" t="str">
        <f t="shared" si="307"/>
        <v>F</v>
      </c>
      <c r="P3576" t="s">
        <v>28</v>
      </c>
      <c r="Q3576" t="s">
        <v>121</v>
      </c>
      <c r="R3576" t="s">
        <v>20</v>
      </c>
    </row>
    <row r="3577" spans="1:18" x14ac:dyDescent="0.2">
      <c r="A3577">
        <v>1123196</v>
      </c>
      <c r="B3577" t="s">
        <v>95</v>
      </c>
      <c r="C3577" t="str">
        <f t="shared" si="305"/>
        <v>2009</v>
      </c>
      <c r="D3577" t="s">
        <v>14</v>
      </c>
      <c r="E3577" t="str">
        <f t="shared" si="306"/>
        <v>2009A</v>
      </c>
      <c r="F3577" t="s">
        <v>15</v>
      </c>
      <c r="G3577" t="s">
        <v>43</v>
      </c>
      <c r="H3577" t="s">
        <v>20</v>
      </c>
      <c r="I3577" t="s">
        <v>18</v>
      </c>
      <c r="J3577" t="str">
        <f t="shared" si="308"/>
        <v>ENG</v>
      </c>
      <c r="L3577">
        <v>2012</v>
      </c>
      <c r="M3577">
        <f t="shared" si="310"/>
        <v>3</v>
      </c>
      <c r="N3577" t="str">
        <f t="shared" si="307"/>
        <v>F</v>
      </c>
      <c r="P3577" t="s">
        <v>28</v>
      </c>
      <c r="Q3577" t="s">
        <v>118</v>
      </c>
      <c r="R3577" t="s">
        <v>20</v>
      </c>
    </row>
    <row r="3578" spans="1:18" x14ac:dyDescent="0.2">
      <c r="A3578">
        <v>1123430</v>
      </c>
      <c r="B3578" t="s">
        <v>95</v>
      </c>
      <c r="C3578" t="str">
        <f t="shared" si="305"/>
        <v>2009</v>
      </c>
      <c r="D3578" t="s">
        <v>14</v>
      </c>
      <c r="E3578" t="str">
        <f t="shared" si="306"/>
        <v>2009A</v>
      </c>
      <c r="F3578" t="s">
        <v>15</v>
      </c>
      <c r="G3578" t="s">
        <v>43</v>
      </c>
      <c r="H3578" t="s">
        <v>14</v>
      </c>
      <c r="I3578" t="s">
        <v>22</v>
      </c>
      <c r="J3578" t="str">
        <f t="shared" si="308"/>
        <v>ENG</v>
      </c>
      <c r="L3578">
        <v>2012</v>
      </c>
      <c r="M3578">
        <f t="shared" si="310"/>
        <v>3</v>
      </c>
      <c r="N3578" t="str">
        <f t="shared" si="307"/>
        <v>F</v>
      </c>
      <c r="P3578" t="s">
        <v>19</v>
      </c>
      <c r="Q3578" t="s">
        <v>118</v>
      </c>
      <c r="R3578" t="s">
        <v>20</v>
      </c>
    </row>
    <row r="3579" spans="1:18" x14ac:dyDescent="0.2">
      <c r="A3579">
        <v>1123430</v>
      </c>
      <c r="B3579" t="s">
        <v>95</v>
      </c>
      <c r="C3579" t="str">
        <f t="shared" si="305"/>
        <v>2009</v>
      </c>
      <c r="D3579" t="s">
        <v>20</v>
      </c>
      <c r="E3579" t="str">
        <f t="shared" si="306"/>
        <v>2009B</v>
      </c>
      <c r="F3579" t="s">
        <v>15</v>
      </c>
      <c r="G3579" t="s">
        <v>56</v>
      </c>
      <c r="H3579" t="s">
        <v>14</v>
      </c>
      <c r="I3579" t="s">
        <v>22</v>
      </c>
      <c r="J3579" t="str">
        <f t="shared" si="308"/>
        <v>ENG</v>
      </c>
      <c r="L3579">
        <v>2012</v>
      </c>
      <c r="M3579">
        <f t="shared" si="310"/>
        <v>3</v>
      </c>
      <c r="N3579" t="str">
        <f t="shared" si="307"/>
        <v>F</v>
      </c>
      <c r="P3579" t="s">
        <v>19</v>
      </c>
      <c r="Q3579" t="s">
        <v>121</v>
      </c>
      <c r="R3579" t="s">
        <v>20</v>
      </c>
    </row>
    <row r="3580" spans="1:18" x14ac:dyDescent="0.2">
      <c r="A3580">
        <v>1123430</v>
      </c>
      <c r="B3580" t="s">
        <v>99</v>
      </c>
      <c r="C3580" t="str">
        <f t="shared" si="305"/>
        <v>2009</v>
      </c>
      <c r="D3580" t="s">
        <v>57</v>
      </c>
      <c r="E3580" t="str">
        <f t="shared" si="306"/>
        <v>2009D</v>
      </c>
      <c r="F3580" t="s">
        <v>15</v>
      </c>
      <c r="G3580" t="s">
        <v>59</v>
      </c>
      <c r="H3580" t="s">
        <v>20</v>
      </c>
      <c r="I3580" t="s">
        <v>22</v>
      </c>
      <c r="J3580" t="str">
        <f t="shared" si="308"/>
        <v>ENG</v>
      </c>
      <c r="L3580">
        <v>2012</v>
      </c>
      <c r="M3580">
        <f t="shared" si="310"/>
        <v>3</v>
      </c>
      <c r="N3580" t="str">
        <f t="shared" si="307"/>
        <v>F</v>
      </c>
      <c r="P3580" t="s">
        <v>19</v>
      </c>
      <c r="Q3580" t="s">
        <v>123</v>
      </c>
      <c r="R3580" t="s">
        <v>20</v>
      </c>
    </row>
    <row r="3581" spans="1:18" x14ac:dyDescent="0.2">
      <c r="A3581">
        <v>1123496</v>
      </c>
      <c r="B3581" t="s">
        <v>103</v>
      </c>
      <c r="C3581" t="str">
        <f t="shared" si="305"/>
        <v>2010</v>
      </c>
      <c r="D3581" t="s">
        <v>14</v>
      </c>
      <c r="E3581" t="str">
        <f t="shared" si="306"/>
        <v>2010A</v>
      </c>
      <c r="F3581" t="s">
        <v>15</v>
      </c>
      <c r="G3581" t="s">
        <v>43</v>
      </c>
      <c r="H3581" t="s">
        <v>20</v>
      </c>
      <c r="I3581" t="s">
        <v>22</v>
      </c>
      <c r="J3581" t="str">
        <f t="shared" si="308"/>
        <v>ENG</v>
      </c>
      <c r="L3581">
        <v>2013</v>
      </c>
      <c r="M3581">
        <f t="shared" si="310"/>
        <v>3</v>
      </c>
      <c r="N3581" t="str">
        <f t="shared" si="307"/>
        <v>F</v>
      </c>
      <c r="P3581" t="s">
        <v>19</v>
      </c>
      <c r="Q3581" t="s">
        <v>118</v>
      </c>
      <c r="R3581" t="s">
        <v>17</v>
      </c>
    </row>
    <row r="3582" spans="1:18" x14ac:dyDescent="0.2">
      <c r="A3582">
        <v>1123496</v>
      </c>
      <c r="B3582" t="s">
        <v>103</v>
      </c>
      <c r="C3582" t="str">
        <f t="shared" si="305"/>
        <v>2010</v>
      </c>
      <c r="D3582" t="s">
        <v>20</v>
      </c>
      <c r="E3582" t="str">
        <f t="shared" si="306"/>
        <v>2010B</v>
      </c>
      <c r="F3582" t="s">
        <v>15</v>
      </c>
      <c r="G3582" t="s">
        <v>56</v>
      </c>
      <c r="H3582" t="s">
        <v>24</v>
      </c>
      <c r="I3582" t="s">
        <v>22</v>
      </c>
      <c r="J3582" t="str">
        <f t="shared" si="308"/>
        <v>ENG</v>
      </c>
      <c r="L3582">
        <v>2013</v>
      </c>
      <c r="M3582">
        <f t="shared" si="310"/>
        <v>3</v>
      </c>
      <c r="N3582" t="str">
        <f t="shared" si="307"/>
        <v>F</v>
      </c>
      <c r="P3582" t="s">
        <v>19</v>
      </c>
      <c r="Q3582" t="s">
        <v>118</v>
      </c>
      <c r="R3582" t="s">
        <v>17</v>
      </c>
    </row>
    <row r="3583" spans="1:18" x14ac:dyDescent="0.2">
      <c r="A3583">
        <v>1123640</v>
      </c>
      <c r="B3583" t="s">
        <v>95</v>
      </c>
      <c r="C3583" t="str">
        <f t="shared" si="305"/>
        <v>2009</v>
      </c>
      <c r="D3583" t="s">
        <v>14</v>
      </c>
      <c r="E3583" t="str">
        <f t="shared" si="306"/>
        <v>2009A</v>
      </c>
      <c r="F3583" t="s">
        <v>15</v>
      </c>
      <c r="G3583" t="s">
        <v>43</v>
      </c>
      <c r="H3583" t="s">
        <v>20</v>
      </c>
      <c r="I3583" t="s">
        <v>30</v>
      </c>
      <c r="J3583" t="str">
        <f t="shared" si="308"/>
        <v>SCI</v>
      </c>
      <c r="L3583">
        <v>2012</v>
      </c>
      <c r="M3583">
        <f t="shared" si="310"/>
        <v>3</v>
      </c>
      <c r="N3583" t="str">
        <f t="shared" si="307"/>
        <v>F</v>
      </c>
      <c r="P3583" t="s">
        <v>19</v>
      </c>
      <c r="Q3583" t="s">
        <v>118</v>
      </c>
      <c r="R3583" t="s">
        <v>24</v>
      </c>
    </row>
    <row r="3584" spans="1:18" x14ac:dyDescent="0.2">
      <c r="A3584">
        <v>1123640</v>
      </c>
      <c r="B3584" t="s">
        <v>95</v>
      </c>
      <c r="C3584" t="str">
        <f t="shared" si="305"/>
        <v>2009</v>
      </c>
      <c r="D3584" t="s">
        <v>20</v>
      </c>
      <c r="E3584" t="str">
        <f t="shared" si="306"/>
        <v>2009B</v>
      </c>
      <c r="F3584" t="s">
        <v>15</v>
      </c>
      <c r="G3584" t="s">
        <v>56</v>
      </c>
      <c r="H3584" t="s">
        <v>20</v>
      </c>
      <c r="I3584" t="s">
        <v>30</v>
      </c>
      <c r="J3584" t="str">
        <f t="shared" si="308"/>
        <v>SCI</v>
      </c>
      <c r="L3584">
        <v>2012</v>
      </c>
      <c r="M3584">
        <f t="shared" si="310"/>
        <v>3</v>
      </c>
      <c r="N3584" t="str">
        <f t="shared" si="307"/>
        <v>F</v>
      </c>
      <c r="P3584" t="s">
        <v>19</v>
      </c>
      <c r="Q3584" t="s">
        <v>121</v>
      </c>
      <c r="R3584" t="s">
        <v>24</v>
      </c>
    </row>
    <row r="3585" spans="1:18" x14ac:dyDescent="0.2">
      <c r="A3585">
        <v>1175308</v>
      </c>
      <c r="B3585" t="s">
        <v>95</v>
      </c>
      <c r="C3585" t="str">
        <f t="shared" si="305"/>
        <v>2009</v>
      </c>
      <c r="D3585" t="s">
        <v>14</v>
      </c>
      <c r="E3585" t="str">
        <f t="shared" si="306"/>
        <v>2009A</v>
      </c>
      <c r="F3585" t="s">
        <v>15</v>
      </c>
      <c r="G3585" t="s">
        <v>16</v>
      </c>
      <c r="H3585" t="s">
        <v>14</v>
      </c>
      <c r="I3585" t="s">
        <v>85</v>
      </c>
      <c r="J3585" t="str">
        <f t="shared" si="308"/>
        <v>ENG</v>
      </c>
      <c r="L3585">
        <v>2012</v>
      </c>
      <c r="M3585">
        <f t="shared" si="310"/>
        <v>3</v>
      </c>
      <c r="N3585" t="str">
        <f t="shared" si="307"/>
        <v>F</v>
      </c>
      <c r="P3585" t="s">
        <v>28</v>
      </c>
      <c r="Q3585" t="s">
        <v>116</v>
      </c>
      <c r="R3585" t="s">
        <v>24</v>
      </c>
    </row>
    <row r="3586" spans="1:18" x14ac:dyDescent="0.2">
      <c r="A3586">
        <v>1175308</v>
      </c>
      <c r="B3586" t="s">
        <v>95</v>
      </c>
      <c r="C3586" t="str">
        <f t="shared" ref="C3586:C3649" si="311">LEFT(B3586,4)</f>
        <v>2009</v>
      </c>
      <c r="D3586" t="s">
        <v>20</v>
      </c>
      <c r="E3586" t="str">
        <f t="shared" ref="E3586:E3649" si="312">CONCATENATE(C3586,D3586)</f>
        <v>2009B</v>
      </c>
      <c r="F3586" t="s">
        <v>15</v>
      </c>
      <c r="G3586" t="s">
        <v>64</v>
      </c>
      <c r="H3586" t="s">
        <v>20</v>
      </c>
      <c r="I3586" t="s">
        <v>85</v>
      </c>
      <c r="J3586" t="str">
        <f t="shared" si="308"/>
        <v>ENG</v>
      </c>
      <c r="L3586">
        <v>2012</v>
      </c>
      <c r="M3586">
        <f t="shared" si="310"/>
        <v>3</v>
      </c>
      <c r="N3586" t="str">
        <f t="shared" ref="N3586:N3649" si="313">IF(OR(M3586&lt;3,M3586="TR"),"U","F")</f>
        <v>F</v>
      </c>
      <c r="P3586" t="s">
        <v>28</v>
      </c>
      <c r="Q3586" t="s">
        <v>123</v>
      </c>
      <c r="R3586" t="s">
        <v>17</v>
      </c>
    </row>
    <row r="3587" spans="1:18" x14ac:dyDescent="0.2">
      <c r="A3587">
        <v>1123728</v>
      </c>
      <c r="B3587" t="s">
        <v>99</v>
      </c>
      <c r="C3587" t="str">
        <f t="shared" si="311"/>
        <v>2009</v>
      </c>
      <c r="D3587" t="s">
        <v>24</v>
      </c>
      <c r="E3587" t="str">
        <f t="shared" si="312"/>
        <v>2009C</v>
      </c>
      <c r="F3587" t="s">
        <v>15</v>
      </c>
      <c r="G3587" t="s">
        <v>43</v>
      </c>
      <c r="H3587" t="s">
        <v>24</v>
      </c>
      <c r="I3587" t="s">
        <v>22</v>
      </c>
      <c r="J3587" t="str">
        <f t="shared" ref="J3587:J3650" si="314">IF(OR(I3587="AE",I3587="BE",I3587="CE",I3587="CM",I3587="ED",I3587="ECE",I3587="EVE",I3587="EV",I3587="FPE",I3587="IE",I3587="MFE",I3587="ME",I3587="MGE",I3587="MTE",I3587="PHE",I3587="RB",I3587="EE",I3587="RBE"),"ENG",IF(OR(I3587="BBT",I3587="BC",I3587="BIO",I3587="CH",I3587="PH",I3587="PSS",I3587="SC"),"SCI",IF(OR(I3587="MA",I3587="MAC",I3587="SD"),"MAT",IF(OR(I3587="CO",I3587="ID",I3587="ND",I3587="SX"),"OTH",IF(OR(I3587="ECON",I3587="EP",I3587="EC",I3587="ET",I3587="HU",I3587="IN",I3587="LAE",I3587="PWR",I3587="ST",I3587="EVS",I3587="PW"),"HUSS",IF(OR(I3587="CA",I3587="CCN",I3587="CS",I3587="IMGD"),"COMP",IF(OR(I3587="IT",I3587="MG",I3587="MIS"),"BUS","ERROR")))))))</f>
        <v>ENG</v>
      </c>
      <c r="L3587">
        <v>2012</v>
      </c>
      <c r="M3587">
        <f t="shared" si="310"/>
        <v>3</v>
      </c>
      <c r="N3587" t="str">
        <f t="shared" si="313"/>
        <v>F</v>
      </c>
      <c r="P3587" t="s">
        <v>19</v>
      </c>
      <c r="Q3587" t="s">
        <v>118</v>
      </c>
      <c r="R3587" t="s">
        <v>20</v>
      </c>
    </row>
    <row r="3588" spans="1:18" x14ac:dyDescent="0.2">
      <c r="A3588">
        <v>1123728</v>
      </c>
      <c r="B3588" t="s">
        <v>99</v>
      </c>
      <c r="C3588" t="str">
        <f t="shared" si="311"/>
        <v>2009</v>
      </c>
      <c r="D3588" t="s">
        <v>57</v>
      </c>
      <c r="E3588" t="str">
        <f t="shared" si="312"/>
        <v>2009D</v>
      </c>
      <c r="F3588" t="s">
        <v>15</v>
      </c>
      <c r="G3588" t="s">
        <v>56</v>
      </c>
      <c r="H3588" t="s">
        <v>17</v>
      </c>
      <c r="I3588" t="s">
        <v>22</v>
      </c>
      <c r="J3588" t="str">
        <f t="shared" si="314"/>
        <v>ENG</v>
      </c>
      <c r="L3588">
        <v>2012</v>
      </c>
      <c r="M3588">
        <f t="shared" si="310"/>
        <v>3</v>
      </c>
      <c r="N3588" t="str">
        <f t="shared" si="313"/>
        <v>F</v>
      </c>
      <c r="P3588" t="s">
        <v>19</v>
      </c>
      <c r="Q3588" t="s">
        <v>121</v>
      </c>
      <c r="R3588" t="s">
        <v>17</v>
      </c>
    </row>
    <row r="3589" spans="1:18" x14ac:dyDescent="0.2">
      <c r="A3589">
        <v>1123856</v>
      </c>
      <c r="B3589" t="s">
        <v>95</v>
      </c>
      <c r="C3589" t="str">
        <f t="shared" si="311"/>
        <v>2009</v>
      </c>
      <c r="D3589" t="s">
        <v>14</v>
      </c>
      <c r="E3589" t="str">
        <f t="shared" si="312"/>
        <v>2009A</v>
      </c>
      <c r="F3589" t="s">
        <v>15</v>
      </c>
      <c r="G3589" t="s">
        <v>16</v>
      </c>
      <c r="H3589" t="s">
        <v>20</v>
      </c>
      <c r="I3589" t="s">
        <v>32</v>
      </c>
      <c r="J3589" t="str">
        <f t="shared" si="314"/>
        <v>OTH</v>
      </c>
      <c r="L3589">
        <v>2012</v>
      </c>
      <c r="M3589">
        <f t="shared" si="310"/>
        <v>3</v>
      </c>
      <c r="N3589" t="str">
        <f t="shared" si="313"/>
        <v>F</v>
      </c>
      <c r="P3589" t="s">
        <v>19</v>
      </c>
      <c r="Q3589" t="s">
        <v>116</v>
      </c>
      <c r="R3589" t="s">
        <v>20</v>
      </c>
    </row>
    <row r="3590" spans="1:18" x14ac:dyDescent="0.2">
      <c r="A3590">
        <v>1123856</v>
      </c>
      <c r="B3590" t="s">
        <v>99</v>
      </c>
      <c r="C3590" t="str">
        <f t="shared" si="311"/>
        <v>2009</v>
      </c>
      <c r="D3590" t="s">
        <v>24</v>
      </c>
      <c r="E3590" t="str">
        <f t="shared" si="312"/>
        <v>2009C</v>
      </c>
      <c r="F3590" t="s">
        <v>15</v>
      </c>
      <c r="G3590" t="s">
        <v>36</v>
      </c>
      <c r="H3590" t="s">
        <v>20</v>
      </c>
      <c r="I3590" t="s">
        <v>21</v>
      </c>
      <c r="J3590" t="str">
        <f t="shared" si="314"/>
        <v>COMP</v>
      </c>
      <c r="L3590">
        <v>2012</v>
      </c>
      <c r="M3590">
        <f t="shared" si="310"/>
        <v>3</v>
      </c>
      <c r="N3590" t="str">
        <f t="shared" si="313"/>
        <v>F</v>
      </c>
      <c r="P3590" t="s">
        <v>19</v>
      </c>
      <c r="Q3590" t="s">
        <v>122</v>
      </c>
      <c r="R3590" t="s">
        <v>17</v>
      </c>
    </row>
    <row r="3591" spans="1:18" x14ac:dyDescent="0.2">
      <c r="A3591">
        <v>1123856</v>
      </c>
      <c r="B3591" t="s">
        <v>95</v>
      </c>
      <c r="C3591" t="str">
        <f t="shared" si="311"/>
        <v>2009</v>
      </c>
      <c r="D3591" t="s">
        <v>20</v>
      </c>
      <c r="E3591" t="str">
        <f t="shared" si="312"/>
        <v>2009B</v>
      </c>
      <c r="F3591" t="s">
        <v>15</v>
      </c>
      <c r="G3591" t="s">
        <v>64</v>
      </c>
      <c r="H3591" t="s">
        <v>24</v>
      </c>
      <c r="I3591" t="s">
        <v>32</v>
      </c>
      <c r="J3591" t="str">
        <f t="shared" si="314"/>
        <v>OTH</v>
      </c>
      <c r="L3591">
        <v>2012</v>
      </c>
      <c r="M3591">
        <f t="shared" si="310"/>
        <v>3</v>
      </c>
      <c r="N3591" t="str">
        <f t="shared" si="313"/>
        <v>F</v>
      </c>
      <c r="P3591" t="s">
        <v>19</v>
      </c>
      <c r="Q3591" t="s">
        <v>123</v>
      </c>
      <c r="R3591" t="s">
        <v>24</v>
      </c>
    </row>
    <row r="3592" spans="1:18" x14ac:dyDescent="0.2">
      <c r="A3592">
        <v>1123856</v>
      </c>
      <c r="B3592" t="s">
        <v>99</v>
      </c>
      <c r="C3592" t="str">
        <f t="shared" si="311"/>
        <v>2009</v>
      </c>
      <c r="D3592" t="s">
        <v>57</v>
      </c>
      <c r="E3592" t="str">
        <f t="shared" si="312"/>
        <v>2009D</v>
      </c>
      <c r="F3592" t="s">
        <v>15</v>
      </c>
      <c r="G3592" t="s">
        <v>59</v>
      </c>
      <c r="H3592" t="s">
        <v>17</v>
      </c>
      <c r="I3592" t="s">
        <v>21</v>
      </c>
      <c r="J3592" t="str">
        <f t="shared" si="314"/>
        <v>COMP</v>
      </c>
      <c r="L3592">
        <v>2012</v>
      </c>
      <c r="M3592">
        <f t="shared" si="310"/>
        <v>3</v>
      </c>
      <c r="N3592" t="str">
        <f t="shared" si="313"/>
        <v>F</v>
      </c>
      <c r="P3592" t="s">
        <v>19</v>
      </c>
    </row>
    <row r="3593" spans="1:18" x14ac:dyDescent="0.2">
      <c r="A3593">
        <v>1123866</v>
      </c>
      <c r="B3593" t="s">
        <v>99</v>
      </c>
      <c r="C3593" t="str">
        <f t="shared" si="311"/>
        <v>2009</v>
      </c>
      <c r="D3593" t="s">
        <v>24</v>
      </c>
      <c r="E3593" t="str">
        <f t="shared" si="312"/>
        <v>2009C</v>
      </c>
      <c r="F3593" t="s">
        <v>15</v>
      </c>
      <c r="G3593" t="s">
        <v>43</v>
      </c>
      <c r="H3593" t="s">
        <v>14</v>
      </c>
      <c r="I3593" t="s">
        <v>27</v>
      </c>
      <c r="J3593" t="str">
        <f t="shared" si="314"/>
        <v>ENG</v>
      </c>
      <c r="L3593">
        <v>2012</v>
      </c>
      <c r="M3593">
        <f t="shared" si="310"/>
        <v>3</v>
      </c>
      <c r="N3593" t="str">
        <f t="shared" si="313"/>
        <v>F</v>
      </c>
      <c r="P3593" t="s">
        <v>19</v>
      </c>
      <c r="Q3593" t="s">
        <v>121</v>
      </c>
      <c r="R3593" t="s">
        <v>20</v>
      </c>
    </row>
    <row r="3594" spans="1:18" x14ac:dyDescent="0.2">
      <c r="A3594">
        <v>1123866</v>
      </c>
      <c r="B3594" t="s">
        <v>110</v>
      </c>
      <c r="C3594" t="str">
        <f t="shared" si="311"/>
        <v>2011</v>
      </c>
      <c r="D3594" t="s">
        <v>57</v>
      </c>
      <c r="E3594" t="str">
        <f t="shared" si="312"/>
        <v>2011D</v>
      </c>
      <c r="F3594" t="s">
        <v>15</v>
      </c>
      <c r="G3594" t="s">
        <v>113</v>
      </c>
      <c r="H3594" t="s">
        <v>20</v>
      </c>
      <c r="I3594" t="s">
        <v>27</v>
      </c>
      <c r="J3594" t="str">
        <f t="shared" si="314"/>
        <v>ENG</v>
      </c>
      <c r="L3594">
        <v>2012</v>
      </c>
      <c r="M3594">
        <f t="shared" si="310"/>
        <v>1</v>
      </c>
      <c r="N3594" t="str">
        <f t="shared" si="313"/>
        <v>U</v>
      </c>
      <c r="P3594" t="s">
        <v>19</v>
      </c>
    </row>
    <row r="3595" spans="1:18" x14ac:dyDescent="0.2">
      <c r="A3595">
        <v>1123866</v>
      </c>
      <c r="B3595" t="s">
        <v>99</v>
      </c>
      <c r="C3595" t="str">
        <f t="shared" si="311"/>
        <v>2009</v>
      </c>
      <c r="D3595" t="s">
        <v>57</v>
      </c>
      <c r="E3595" t="str">
        <f t="shared" si="312"/>
        <v>2009D</v>
      </c>
      <c r="F3595" t="s">
        <v>15</v>
      </c>
      <c r="G3595" t="s">
        <v>56</v>
      </c>
      <c r="H3595" t="s">
        <v>20</v>
      </c>
      <c r="I3595" t="s">
        <v>27</v>
      </c>
      <c r="J3595" t="str">
        <f t="shared" si="314"/>
        <v>ENG</v>
      </c>
      <c r="L3595">
        <v>2012</v>
      </c>
      <c r="M3595">
        <f t="shared" si="310"/>
        <v>3</v>
      </c>
      <c r="N3595" t="str">
        <f t="shared" si="313"/>
        <v>F</v>
      </c>
      <c r="P3595" t="s">
        <v>19</v>
      </c>
      <c r="Q3595" t="s">
        <v>116</v>
      </c>
      <c r="R3595" t="s">
        <v>20</v>
      </c>
    </row>
    <row r="3596" spans="1:18" x14ac:dyDescent="0.2">
      <c r="A3596">
        <v>1123868</v>
      </c>
      <c r="B3596" t="s">
        <v>108</v>
      </c>
      <c r="C3596" t="str">
        <f t="shared" si="311"/>
        <v>2011</v>
      </c>
      <c r="D3596" t="s">
        <v>20</v>
      </c>
      <c r="E3596" t="str">
        <f t="shared" si="312"/>
        <v>2011B</v>
      </c>
      <c r="F3596" t="s">
        <v>15</v>
      </c>
      <c r="G3596" t="s">
        <v>56</v>
      </c>
      <c r="H3596" t="s">
        <v>24</v>
      </c>
      <c r="I3596" t="s">
        <v>27</v>
      </c>
      <c r="J3596" t="str">
        <f t="shared" si="314"/>
        <v>ENG</v>
      </c>
      <c r="L3596">
        <v>2012</v>
      </c>
      <c r="M3596">
        <f t="shared" si="310"/>
        <v>1</v>
      </c>
      <c r="N3596" t="str">
        <f t="shared" si="313"/>
        <v>U</v>
      </c>
      <c r="P3596" t="s">
        <v>28</v>
      </c>
    </row>
    <row r="3597" spans="1:18" x14ac:dyDescent="0.2">
      <c r="A3597">
        <v>1123954</v>
      </c>
      <c r="B3597" t="s">
        <v>95</v>
      </c>
      <c r="C3597" t="str">
        <f t="shared" si="311"/>
        <v>2009</v>
      </c>
      <c r="D3597" t="s">
        <v>20</v>
      </c>
      <c r="E3597" t="str">
        <f t="shared" si="312"/>
        <v>2009B</v>
      </c>
      <c r="F3597" t="s">
        <v>15</v>
      </c>
      <c r="G3597" t="s">
        <v>64</v>
      </c>
      <c r="H3597" t="s">
        <v>14</v>
      </c>
      <c r="I3597" t="s">
        <v>30</v>
      </c>
      <c r="J3597" t="str">
        <f t="shared" si="314"/>
        <v>SCI</v>
      </c>
      <c r="L3597">
        <v>2012</v>
      </c>
      <c r="M3597">
        <f t="shared" si="310"/>
        <v>3</v>
      </c>
      <c r="N3597" t="str">
        <f t="shared" si="313"/>
        <v>F</v>
      </c>
      <c r="P3597" t="s">
        <v>28</v>
      </c>
      <c r="Q3597" t="s">
        <v>126</v>
      </c>
      <c r="R3597" t="s">
        <v>14</v>
      </c>
    </row>
    <row r="3598" spans="1:18" x14ac:dyDescent="0.2">
      <c r="A3598">
        <v>1124042</v>
      </c>
      <c r="B3598" t="s">
        <v>99</v>
      </c>
      <c r="C3598" t="str">
        <f t="shared" si="311"/>
        <v>2009</v>
      </c>
      <c r="D3598" t="s">
        <v>57</v>
      </c>
      <c r="E3598" t="str">
        <f t="shared" si="312"/>
        <v>2009D</v>
      </c>
      <c r="F3598" t="s">
        <v>15</v>
      </c>
      <c r="G3598" t="s">
        <v>59</v>
      </c>
      <c r="H3598" t="s">
        <v>14</v>
      </c>
      <c r="I3598" t="s">
        <v>15</v>
      </c>
      <c r="J3598" t="str">
        <f t="shared" si="314"/>
        <v>SCI</v>
      </c>
      <c r="L3598">
        <v>2010</v>
      </c>
      <c r="M3598">
        <f t="shared" si="310"/>
        <v>1</v>
      </c>
      <c r="N3598" t="str">
        <f t="shared" si="313"/>
        <v>U</v>
      </c>
      <c r="O3598" s="1">
        <v>40313</v>
      </c>
      <c r="P3598" t="s">
        <v>19</v>
      </c>
    </row>
    <row r="3599" spans="1:18" x14ac:dyDescent="0.2">
      <c r="A3599">
        <v>1124042</v>
      </c>
      <c r="B3599" t="s">
        <v>91</v>
      </c>
      <c r="C3599" t="str">
        <f t="shared" si="311"/>
        <v>2008</v>
      </c>
      <c r="D3599" t="s">
        <v>57</v>
      </c>
      <c r="E3599" t="str">
        <f t="shared" si="312"/>
        <v>2008D</v>
      </c>
      <c r="F3599" t="s">
        <v>15</v>
      </c>
      <c r="G3599" t="s">
        <v>77</v>
      </c>
      <c r="H3599" t="s">
        <v>14</v>
      </c>
      <c r="I3599" t="s">
        <v>15</v>
      </c>
      <c r="J3599" t="str">
        <f t="shared" si="314"/>
        <v>SCI</v>
      </c>
      <c r="L3599">
        <v>2010</v>
      </c>
      <c r="M3599">
        <f t="shared" si="310"/>
        <v>2</v>
      </c>
      <c r="N3599" t="str">
        <f t="shared" si="313"/>
        <v>U</v>
      </c>
      <c r="O3599" s="1">
        <v>40313</v>
      </c>
      <c r="P3599" t="s">
        <v>19</v>
      </c>
      <c r="Q3599" t="s">
        <v>122</v>
      </c>
      <c r="R3599" t="s">
        <v>14</v>
      </c>
    </row>
    <row r="3600" spans="1:18" x14ac:dyDescent="0.2">
      <c r="A3600">
        <v>1124042</v>
      </c>
      <c r="B3600" t="s">
        <v>104</v>
      </c>
      <c r="C3600" t="str">
        <f t="shared" si="311"/>
        <v>2010</v>
      </c>
      <c r="D3600" t="s">
        <v>24</v>
      </c>
      <c r="E3600" t="str">
        <f t="shared" si="312"/>
        <v>2010C</v>
      </c>
      <c r="F3600" t="s">
        <v>15</v>
      </c>
      <c r="G3600" t="s">
        <v>67</v>
      </c>
      <c r="H3600" t="s">
        <v>20</v>
      </c>
      <c r="I3600" t="s">
        <v>15</v>
      </c>
      <c r="J3600" t="str">
        <f t="shared" si="314"/>
        <v>SCI</v>
      </c>
      <c r="L3600">
        <v>2010</v>
      </c>
      <c r="M3600">
        <f t="shared" ref="M3600:M3603" si="315">L3600-C3600</f>
        <v>0</v>
      </c>
      <c r="N3600" t="str">
        <f t="shared" si="313"/>
        <v>U</v>
      </c>
      <c r="O3600" s="1">
        <v>40313</v>
      </c>
      <c r="P3600" t="s">
        <v>19</v>
      </c>
      <c r="Q3600" t="s">
        <v>138</v>
      </c>
      <c r="R3600" t="s">
        <v>20</v>
      </c>
    </row>
    <row r="3601" spans="1:20" x14ac:dyDescent="0.2">
      <c r="A3601">
        <v>1124042</v>
      </c>
      <c r="B3601" t="s">
        <v>95</v>
      </c>
      <c r="C3601" t="str">
        <f t="shared" si="311"/>
        <v>2009</v>
      </c>
      <c r="D3601" t="s">
        <v>14</v>
      </c>
      <c r="E3601" t="str">
        <f t="shared" si="312"/>
        <v>2009A</v>
      </c>
      <c r="F3601" t="s">
        <v>15</v>
      </c>
      <c r="G3601" t="s">
        <v>40</v>
      </c>
      <c r="H3601" t="s">
        <v>20</v>
      </c>
      <c r="I3601" t="s">
        <v>15</v>
      </c>
      <c r="J3601" t="str">
        <f t="shared" si="314"/>
        <v>SCI</v>
      </c>
      <c r="L3601">
        <v>2010</v>
      </c>
      <c r="M3601">
        <f t="shared" si="315"/>
        <v>1</v>
      </c>
      <c r="N3601" t="str">
        <f t="shared" si="313"/>
        <v>U</v>
      </c>
      <c r="O3601" s="1">
        <v>40313</v>
      </c>
      <c r="P3601" t="s">
        <v>19</v>
      </c>
      <c r="Q3601" t="s">
        <v>127</v>
      </c>
      <c r="R3601" t="s">
        <v>20</v>
      </c>
    </row>
    <row r="3602" spans="1:20" x14ac:dyDescent="0.2">
      <c r="A3602">
        <v>1124042</v>
      </c>
      <c r="B3602" t="s">
        <v>99</v>
      </c>
      <c r="C3602" t="str">
        <f t="shared" si="311"/>
        <v>2009</v>
      </c>
      <c r="D3602" t="s">
        <v>24</v>
      </c>
      <c r="E3602" t="str">
        <f t="shared" si="312"/>
        <v>2009C</v>
      </c>
      <c r="F3602" t="s">
        <v>15</v>
      </c>
      <c r="G3602" t="s">
        <v>71</v>
      </c>
      <c r="H3602" t="s">
        <v>20</v>
      </c>
      <c r="I3602" t="s">
        <v>15</v>
      </c>
      <c r="J3602" t="str">
        <f t="shared" si="314"/>
        <v>SCI</v>
      </c>
      <c r="L3602">
        <v>2010</v>
      </c>
      <c r="M3602">
        <f t="shared" si="315"/>
        <v>1</v>
      </c>
      <c r="N3602" t="str">
        <f t="shared" si="313"/>
        <v>U</v>
      </c>
      <c r="O3602" s="1">
        <v>40313</v>
      </c>
      <c r="P3602" t="s">
        <v>19</v>
      </c>
    </row>
    <row r="3603" spans="1:20" x14ac:dyDescent="0.2">
      <c r="A3603">
        <v>1124042</v>
      </c>
      <c r="B3603" t="s">
        <v>91</v>
      </c>
      <c r="C3603" t="str">
        <f t="shared" si="311"/>
        <v>2008</v>
      </c>
      <c r="D3603" t="s">
        <v>24</v>
      </c>
      <c r="E3603" t="str">
        <f t="shared" si="312"/>
        <v>2008C</v>
      </c>
      <c r="F3603" t="s">
        <v>15</v>
      </c>
      <c r="G3603" t="s">
        <v>36</v>
      </c>
      <c r="H3603" t="s">
        <v>20</v>
      </c>
      <c r="I3603" t="s">
        <v>15</v>
      </c>
      <c r="J3603" t="str">
        <f t="shared" si="314"/>
        <v>SCI</v>
      </c>
      <c r="L3603">
        <v>2010</v>
      </c>
      <c r="M3603">
        <f t="shared" si="315"/>
        <v>2</v>
      </c>
      <c r="N3603" t="str">
        <f t="shared" si="313"/>
        <v>U</v>
      </c>
      <c r="O3603" s="1">
        <v>40313</v>
      </c>
      <c r="P3603" t="s">
        <v>19</v>
      </c>
      <c r="Q3603" t="s">
        <v>137</v>
      </c>
      <c r="R3603" t="s">
        <v>20</v>
      </c>
    </row>
    <row r="3604" spans="1:20" x14ac:dyDescent="0.2">
      <c r="A3604">
        <v>1124042</v>
      </c>
      <c r="B3604" t="s">
        <v>83</v>
      </c>
      <c r="C3604" t="str">
        <f t="shared" si="311"/>
        <v>2008</v>
      </c>
      <c r="D3604" t="s">
        <v>14</v>
      </c>
      <c r="E3604" t="str">
        <f t="shared" si="312"/>
        <v>2008A</v>
      </c>
      <c r="F3604" t="s">
        <v>15</v>
      </c>
      <c r="G3604" t="s">
        <v>43</v>
      </c>
      <c r="H3604" t="s">
        <v>20</v>
      </c>
      <c r="I3604" t="s">
        <v>15</v>
      </c>
      <c r="J3604" t="str">
        <f t="shared" si="314"/>
        <v>SCI</v>
      </c>
      <c r="L3604" t="s">
        <v>38</v>
      </c>
      <c r="M3604" t="s">
        <v>38</v>
      </c>
      <c r="N3604" t="str">
        <f t="shared" si="313"/>
        <v>U</v>
      </c>
      <c r="O3604" s="1">
        <v>40313</v>
      </c>
      <c r="P3604" t="s">
        <v>19</v>
      </c>
      <c r="Q3604" t="s">
        <v>116</v>
      </c>
      <c r="R3604" t="s">
        <v>20</v>
      </c>
      <c r="S3604" t="s">
        <v>120</v>
      </c>
      <c r="T3604" t="s">
        <v>24</v>
      </c>
    </row>
    <row r="3605" spans="1:20" x14ac:dyDescent="0.2">
      <c r="A3605">
        <v>1124042</v>
      </c>
      <c r="B3605" t="s">
        <v>83</v>
      </c>
      <c r="C3605" t="str">
        <f t="shared" si="311"/>
        <v>2008</v>
      </c>
      <c r="D3605" t="s">
        <v>20</v>
      </c>
      <c r="E3605" t="str">
        <f t="shared" si="312"/>
        <v>2008B</v>
      </c>
      <c r="F3605" t="s">
        <v>15</v>
      </c>
      <c r="G3605" t="s">
        <v>56</v>
      </c>
      <c r="H3605" t="s">
        <v>20</v>
      </c>
      <c r="I3605" t="s">
        <v>15</v>
      </c>
      <c r="J3605" t="str">
        <f t="shared" si="314"/>
        <v>SCI</v>
      </c>
      <c r="L3605" t="s">
        <v>38</v>
      </c>
      <c r="M3605" t="s">
        <v>38</v>
      </c>
      <c r="N3605" t="str">
        <f t="shared" si="313"/>
        <v>U</v>
      </c>
      <c r="O3605" s="1">
        <v>40313</v>
      </c>
      <c r="P3605" t="s">
        <v>19</v>
      </c>
      <c r="Q3605" t="s">
        <v>123</v>
      </c>
      <c r="R3605" t="s">
        <v>20</v>
      </c>
    </row>
    <row r="3606" spans="1:20" x14ac:dyDescent="0.2">
      <c r="A3606">
        <v>1124042</v>
      </c>
      <c r="B3606" t="s">
        <v>95</v>
      </c>
      <c r="C3606" t="str">
        <f t="shared" si="311"/>
        <v>2009</v>
      </c>
      <c r="D3606" t="s">
        <v>14</v>
      </c>
      <c r="E3606" t="str">
        <f t="shared" si="312"/>
        <v>2009A</v>
      </c>
      <c r="F3606" t="s">
        <v>15</v>
      </c>
      <c r="G3606" t="s">
        <v>52</v>
      </c>
      <c r="H3606" t="s">
        <v>24</v>
      </c>
      <c r="I3606" t="s">
        <v>15</v>
      </c>
      <c r="J3606" t="str">
        <f t="shared" si="314"/>
        <v>SCI</v>
      </c>
      <c r="L3606">
        <v>2010</v>
      </c>
      <c r="M3606">
        <f t="shared" ref="M3606:M3611" si="316">L3606-C3606</f>
        <v>1</v>
      </c>
      <c r="N3606" t="str">
        <f t="shared" si="313"/>
        <v>U</v>
      </c>
      <c r="O3606" s="1">
        <v>40313</v>
      </c>
      <c r="P3606" t="s">
        <v>19</v>
      </c>
      <c r="Q3606" t="s">
        <v>127</v>
      </c>
      <c r="R3606" t="s">
        <v>20</v>
      </c>
    </row>
    <row r="3607" spans="1:20" x14ac:dyDescent="0.2">
      <c r="A3607">
        <v>1124042</v>
      </c>
      <c r="B3607" t="s">
        <v>95</v>
      </c>
      <c r="C3607" t="str">
        <f t="shared" si="311"/>
        <v>2009</v>
      </c>
      <c r="D3607" t="s">
        <v>20</v>
      </c>
      <c r="E3607" t="str">
        <f t="shared" si="312"/>
        <v>2009B</v>
      </c>
      <c r="F3607" t="s">
        <v>15</v>
      </c>
      <c r="G3607" t="s">
        <v>61</v>
      </c>
      <c r="H3607" t="s">
        <v>24</v>
      </c>
      <c r="I3607" t="s">
        <v>15</v>
      </c>
      <c r="J3607" t="str">
        <f t="shared" si="314"/>
        <v>SCI</v>
      </c>
      <c r="L3607">
        <v>2010</v>
      </c>
      <c r="M3607">
        <f t="shared" si="316"/>
        <v>1</v>
      </c>
      <c r="N3607" t="str">
        <f t="shared" si="313"/>
        <v>U</v>
      </c>
      <c r="O3607" s="1">
        <v>40313</v>
      </c>
      <c r="P3607" t="s">
        <v>19</v>
      </c>
    </row>
    <row r="3608" spans="1:20" x14ac:dyDescent="0.2">
      <c r="A3608">
        <v>1124042</v>
      </c>
      <c r="B3608" t="s">
        <v>95</v>
      </c>
      <c r="C3608" t="str">
        <f t="shared" si="311"/>
        <v>2009</v>
      </c>
      <c r="D3608" t="s">
        <v>20</v>
      </c>
      <c r="E3608" t="str">
        <f t="shared" si="312"/>
        <v>2009B</v>
      </c>
      <c r="F3608" t="s">
        <v>15</v>
      </c>
      <c r="G3608" t="s">
        <v>62</v>
      </c>
      <c r="H3608" t="s">
        <v>24</v>
      </c>
      <c r="I3608" t="s">
        <v>15</v>
      </c>
      <c r="J3608" t="str">
        <f t="shared" si="314"/>
        <v>SCI</v>
      </c>
      <c r="L3608">
        <v>2010</v>
      </c>
      <c r="M3608">
        <f t="shared" si="316"/>
        <v>1</v>
      </c>
      <c r="N3608" t="str">
        <f t="shared" si="313"/>
        <v>U</v>
      </c>
      <c r="O3608" s="1">
        <v>40313</v>
      </c>
      <c r="P3608" t="s">
        <v>19</v>
      </c>
    </row>
    <row r="3609" spans="1:20" x14ac:dyDescent="0.2">
      <c r="A3609">
        <v>1124042</v>
      </c>
      <c r="B3609" t="s">
        <v>99</v>
      </c>
      <c r="C3609" t="str">
        <f t="shared" si="311"/>
        <v>2009</v>
      </c>
      <c r="D3609" t="s">
        <v>24</v>
      </c>
      <c r="E3609" t="str">
        <f t="shared" si="312"/>
        <v>2009C</v>
      </c>
      <c r="F3609" t="s">
        <v>15</v>
      </c>
      <c r="G3609" t="s">
        <v>69</v>
      </c>
      <c r="H3609" t="s">
        <v>24</v>
      </c>
      <c r="I3609" t="s">
        <v>15</v>
      </c>
      <c r="J3609" t="str">
        <f t="shared" si="314"/>
        <v>SCI</v>
      </c>
      <c r="L3609">
        <v>2010</v>
      </c>
      <c r="M3609">
        <f t="shared" si="316"/>
        <v>1</v>
      </c>
      <c r="N3609" t="str">
        <f t="shared" si="313"/>
        <v>U</v>
      </c>
      <c r="O3609" s="1">
        <v>40313</v>
      </c>
      <c r="P3609" t="s">
        <v>19</v>
      </c>
    </row>
    <row r="3610" spans="1:20" x14ac:dyDescent="0.2">
      <c r="A3610">
        <v>1124112</v>
      </c>
      <c r="B3610" t="s">
        <v>95</v>
      </c>
      <c r="C3610" t="str">
        <f t="shared" si="311"/>
        <v>2009</v>
      </c>
      <c r="D3610" t="s">
        <v>14</v>
      </c>
      <c r="E3610" t="str">
        <f t="shared" si="312"/>
        <v>2009A</v>
      </c>
      <c r="F3610" t="s">
        <v>15</v>
      </c>
      <c r="G3610" t="s">
        <v>43</v>
      </c>
      <c r="H3610" t="s">
        <v>14</v>
      </c>
      <c r="I3610" t="s">
        <v>18</v>
      </c>
      <c r="J3610" t="str">
        <f t="shared" si="314"/>
        <v>ENG</v>
      </c>
      <c r="L3610">
        <v>2012</v>
      </c>
      <c r="M3610">
        <f t="shared" si="316"/>
        <v>3</v>
      </c>
      <c r="N3610" t="str">
        <f t="shared" si="313"/>
        <v>F</v>
      </c>
      <c r="P3610" t="s">
        <v>19</v>
      </c>
      <c r="Q3610" t="s">
        <v>116</v>
      </c>
      <c r="R3610" t="s">
        <v>20</v>
      </c>
    </row>
    <row r="3611" spans="1:20" x14ac:dyDescent="0.2">
      <c r="A3611">
        <v>1124112</v>
      </c>
      <c r="B3611" t="s">
        <v>95</v>
      </c>
      <c r="C3611" t="str">
        <f t="shared" si="311"/>
        <v>2009</v>
      </c>
      <c r="D3611" t="s">
        <v>20</v>
      </c>
      <c r="E3611" t="str">
        <f t="shared" si="312"/>
        <v>2009B</v>
      </c>
      <c r="F3611" t="s">
        <v>15</v>
      </c>
      <c r="G3611" t="s">
        <v>56</v>
      </c>
      <c r="H3611" t="s">
        <v>14</v>
      </c>
      <c r="I3611" t="s">
        <v>18</v>
      </c>
      <c r="J3611" t="str">
        <f t="shared" si="314"/>
        <v>ENG</v>
      </c>
      <c r="L3611">
        <v>2012</v>
      </c>
      <c r="M3611">
        <f t="shared" si="316"/>
        <v>3</v>
      </c>
      <c r="N3611" t="str">
        <f t="shared" si="313"/>
        <v>F</v>
      </c>
      <c r="P3611" t="s">
        <v>19</v>
      </c>
      <c r="Q3611" t="s">
        <v>123</v>
      </c>
      <c r="R3611" t="s">
        <v>14</v>
      </c>
    </row>
    <row r="3612" spans="1:20" x14ac:dyDescent="0.2">
      <c r="A3612">
        <v>1124160</v>
      </c>
      <c r="B3612" t="s">
        <v>83</v>
      </c>
      <c r="C3612" t="str">
        <f t="shared" si="311"/>
        <v>2008</v>
      </c>
      <c r="D3612" t="s">
        <v>20</v>
      </c>
      <c r="E3612" t="str">
        <f t="shared" si="312"/>
        <v>2008B</v>
      </c>
      <c r="F3612" t="s">
        <v>15</v>
      </c>
      <c r="G3612" t="s">
        <v>56</v>
      </c>
      <c r="H3612" t="s">
        <v>14</v>
      </c>
      <c r="I3612" t="s">
        <v>21</v>
      </c>
      <c r="J3612" t="str">
        <f t="shared" si="314"/>
        <v>COMP</v>
      </c>
      <c r="L3612" t="s">
        <v>38</v>
      </c>
      <c r="M3612" t="s">
        <v>38</v>
      </c>
      <c r="N3612" t="str">
        <f t="shared" si="313"/>
        <v>U</v>
      </c>
      <c r="O3612" s="1">
        <v>40313</v>
      </c>
      <c r="P3612" t="s">
        <v>19</v>
      </c>
    </row>
    <row r="3613" spans="1:20" x14ac:dyDescent="0.2">
      <c r="A3613">
        <v>1124244</v>
      </c>
      <c r="B3613" t="s">
        <v>99</v>
      </c>
      <c r="C3613" t="str">
        <f t="shared" si="311"/>
        <v>2009</v>
      </c>
      <c r="D3613" t="s">
        <v>24</v>
      </c>
      <c r="E3613" t="str">
        <f t="shared" si="312"/>
        <v>2009C</v>
      </c>
      <c r="F3613" t="s">
        <v>15</v>
      </c>
      <c r="G3613" t="s">
        <v>43</v>
      </c>
      <c r="H3613" t="s">
        <v>20</v>
      </c>
      <c r="I3613" t="s">
        <v>30</v>
      </c>
      <c r="J3613" t="str">
        <f t="shared" si="314"/>
        <v>SCI</v>
      </c>
      <c r="L3613">
        <v>2012</v>
      </c>
      <c r="M3613">
        <f t="shared" ref="M3613:M3619" si="317">L3613-C3613</f>
        <v>3</v>
      </c>
      <c r="N3613" t="str">
        <f t="shared" si="313"/>
        <v>F</v>
      </c>
      <c r="P3613" t="s">
        <v>28</v>
      </c>
    </row>
    <row r="3614" spans="1:20" x14ac:dyDescent="0.2">
      <c r="A3614">
        <v>1124244</v>
      </c>
      <c r="B3614" t="s">
        <v>99</v>
      </c>
      <c r="C3614" t="str">
        <f t="shared" si="311"/>
        <v>2009</v>
      </c>
      <c r="D3614" t="s">
        <v>57</v>
      </c>
      <c r="E3614" t="str">
        <f t="shared" si="312"/>
        <v>2009D</v>
      </c>
      <c r="F3614" t="s">
        <v>15</v>
      </c>
      <c r="G3614" t="s">
        <v>56</v>
      </c>
      <c r="H3614" t="s">
        <v>24</v>
      </c>
      <c r="I3614" t="s">
        <v>30</v>
      </c>
      <c r="J3614" t="str">
        <f t="shared" si="314"/>
        <v>SCI</v>
      </c>
      <c r="L3614">
        <v>2012</v>
      </c>
      <c r="M3614">
        <f t="shared" si="317"/>
        <v>3</v>
      </c>
      <c r="N3614" t="str">
        <f t="shared" si="313"/>
        <v>F</v>
      </c>
      <c r="P3614" t="s">
        <v>28</v>
      </c>
      <c r="Q3614" t="s">
        <v>126</v>
      </c>
      <c r="R3614" t="s">
        <v>24</v>
      </c>
    </row>
    <row r="3615" spans="1:20" x14ac:dyDescent="0.2">
      <c r="A3615">
        <v>1124306</v>
      </c>
      <c r="B3615" t="s">
        <v>99</v>
      </c>
      <c r="C3615" t="str">
        <f t="shared" si="311"/>
        <v>2009</v>
      </c>
      <c r="D3615" t="s">
        <v>24</v>
      </c>
      <c r="E3615" t="str">
        <f t="shared" si="312"/>
        <v>2009C</v>
      </c>
      <c r="F3615" t="s">
        <v>15</v>
      </c>
      <c r="G3615" t="s">
        <v>43</v>
      </c>
      <c r="H3615" t="s">
        <v>14</v>
      </c>
      <c r="I3615" t="s">
        <v>30</v>
      </c>
      <c r="J3615" t="str">
        <f t="shared" si="314"/>
        <v>SCI</v>
      </c>
      <c r="L3615">
        <v>2012</v>
      </c>
      <c r="M3615">
        <f t="shared" si="317"/>
        <v>3</v>
      </c>
      <c r="N3615" t="str">
        <f t="shared" si="313"/>
        <v>F</v>
      </c>
      <c r="P3615" t="s">
        <v>28</v>
      </c>
    </row>
    <row r="3616" spans="1:20" x14ac:dyDescent="0.2">
      <c r="A3616">
        <v>1124306</v>
      </c>
      <c r="B3616" t="s">
        <v>103</v>
      </c>
      <c r="C3616" t="str">
        <f t="shared" si="311"/>
        <v>2010</v>
      </c>
      <c r="D3616" t="s">
        <v>20</v>
      </c>
      <c r="E3616" t="str">
        <f t="shared" si="312"/>
        <v>2010B</v>
      </c>
      <c r="F3616" t="s">
        <v>15</v>
      </c>
      <c r="G3616" t="s">
        <v>59</v>
      </c>
      <c r="H3616" t="s">
        <v>20</v>
      </c>
      <c r="I3616" t="s">
        <v>30</v>
      </c>
      <c r="J3616" t="str">
        <f t="shared" si="314"/>
        <v>SCI</v>
      </c>
      <c r="L3616">
        <v>2012</v>
      </c>
      <c r="M3616">
        <f t="shared" si="317"/>
        <v>2</v>
      </c>
      <c r="N3616" t="str">
        <f t="shared" si="313"/>
        <v>U</v>
      </c>
      <c r="P3616" t="s">
        <v>28</v>
      </c>
    </row>
    <row r="3617" spans="1:25" x14ac:dyDescent="0.2">
      <c r="A3617">
        <v>1124306</v>
      </c>
      <c r="B3617" t="s">
        <v>99</v>
      </c>
      <c r="C3617" t="str">
        <f t="shared" si="311"/>
        <v>2009</v>
      </c>
      <c r="D3617" t="s">
        <v>57</v>
      </c>
      <c r="E3617" t="str">
        <f t="shared" si="312"/>
        <v>2009D</v>
      </c>
      <c r="F3617" t="s">
        <v>15</v>
      </c>
      <c r="G3617" t="s">
        <v>56</v>
      </c>
      <c r="H3617" t="s">
        <v>20</v>
      </c>
      <c r="I3617" t="s">
        <v>30</v>
      </c>
      <c r="J3617" t="str">
        <f t="shared" si="314"/>
        <v>SCI</v>
      </c>
      <c r="L3617">
        <v>2012</v>
      </c>
      <c r="M3617">
        <f t="shared" si="317"/>
        <v>3</v>
      </c>
      <c r="N3617" t="str">
        <f t="shared" si="313"/>
        <v>F</v>
      </c>
      <c r="P3617" t="s">
        <v>28</v>
      </c>
    </row>
    <row r="3618" spans="1:25" x14ac:dyDescent="0.2">
      <c r="A3618">
        <v>1124308</v>
      </c>
      <c r="B3618" t="s">
        <v>95</v>
      </c>
      <c r="C3618" t="str">
        <f t="shared" si="311"/>
        <v>2009</v>
      </c>
      <c r="D3618" t="s">
        <v>14</v>
      </c>
      <c r="E3618" t="str">
        <f t="shared" si="312"/>
        <v>2009A</v>
      </c>
      <c r="F3618" t="s">
        <v>15</v>
      </c>
      <c r="G3618" t="s">
        <v>43</v>
      </c>
      <c r="H3618" t="s">
        <v>20</v>
      </c>
      <c r="I3618" t="s">
        <v>22</v>
      </c>
      <c r="J3618" t="str">
        <f t="shared" si="314"/>
        <v>ENG</v>
      </c>
      <c r="L3618">
        <v>2012</v>
      </c>
      <c r="M3618">
        <f t="shared" si="317"/>
        <v>3</v>
      </c>
      <c r="N3618" t="str">
        <f t="shared" si="313"/>
        <v>F</v>
      </c>
      <c r="P3618" t="s">
        <v>19</v>
      </c>
      <c r="Q3618" t="s">
        <v>116</v>
      </c>
      <c r="R3618" t="s">
        <v>24</v>
      </c>
    </row>
    <row r="3619" spans="1:25" x14ac:dyDescent="0.2">
      <c r="A3619">
        <v>1124308</v>
      </c>
      <c r="B3619" t="s">
        <v>95</v>
      </c>
      <c r="C3619" t="str">
        <f t="shared" si="311"/>
        <v>2009</v>
      </c>
      <c r="D3619" t="s">
        <v>20</v>
      </c>
      <c r="E3619" t="str">
        <f t="shared" si="312"/>
        <v>2009B</v>
      </c>
      <c r="F3619" t="s">
        <v>15</v>
      </c>
      <c r="G3619" t="s">
        <v>56</v>
      </c>
      <c r="H3619" t="s">
        <v>24</v>
      </c>
      <c r="I3619" t="s">
        <v>22</v>
      </c>
      <c r="J3619" t="str">
        <f t="shared" si="314"/>
        <v>ENG</v>
      </c>
      <c r="L3619">
        <v>2012</v>
      </c>
      <c r="M3619">
        <f t="shared" si="317"/>
        <v>3</v>
      </c>
      <c r="N3619" t="str">
        <f t="shared" si="313"/>
        <v>F</v>
      </c>
      <c r="P3619" t="s">
        <v>19</v>
      </c>
      <c r="Q3619" t="s">
        <v>123</v>
      </c>
      <c r="R3619" t="s">
        <v>20</v>
      </c>
    </row>
    <row r="3620" spans="1:25" x14ac:dyDescent="0.2">
      <c r="A3620">
        <v>1124416</v>
      </c>
      <c r="B3620" t="s">
        <v>83</v>
      </c>
      <c r="C3620" t="str">
        <f t="shared" si="311"/>
        <v>2008</v>
      </c>
      <c r="D3620" t="s">
        <v>14</v>
      </c>
      <c r="E3620" t="str">
        <f t="shared" si="312"/>
        <v>2008A</v>
      </c>
      <c r="F3620" t="s">
        <v>15</v>
      </c>
      <c r="G3620" t="s">
        <v>43</v>
      </c>
      <c r="H3620" t="s">
        <v>20</v>
      </c>
      <c r="I3620" t="s">
        <v>21</v>
      </c>
      <c r="J3620" t="str">
        <f t="shared" si="314"/>
        <v>COMP</v>
      </c>
      <c r="L3620" t="s">
        <v>38</v>
      </c>
      <c r="M3620" t="s">
        <v>38</v>
      </c>
      <c r="N3620" t="str">
        <f t="shared" si="313"/>
        <v>U</v>
      </c>
      <c r="O3620" s="1">
        <v>40677</v>
      </c>
      <c r="P3620" t="s">
        <v>19</v>
      </c>
      <c r="Q3620" t="s">
        <v>116</v>
      </c>
      <c r="R3620" t="s">
        <v>20</v>
      </c>
    </row>
    <row r="3621" spans="1:25" x14ac:dyDescent="0.2">
      <c r="A3621">
        <v>1124416</v>
      </c>
      <c r="B3621" t="s">
        <v>83</v>
      </c>
      <c r="C3621" t="str">
        <f t="shared" si="311"/>
        <v>2008</v>
      </c>
      <c r="D3621" t="s">
        <v>20</v>
      </c>
      <c r="E3621" t="str">
        <f t="shared" si="312"/>
        <v>2008B</v>
      </c>
      <c r="F3621" t="s">
        <v>15</v>
      </c>
      <c r="G3621" t="s">
        <v>56</v>
      </c>
      <c r="H3621" t="s">
        <v>20</v>
      </c>
      <c r="I3621" t="s">
        <v>21</v>
      </c>
      <c r="J3621" t="str">
        <f t="shared" si="314"/>
        <v>COMP</v>
      </c>
      <c r="L3621" t="s">
        <v>38</v>
      </c>
      <c r="M3621" t="s">
        <v>38</v>
      </c>
      <c r="N3621" t="str">
        <f t="shared" si="313"/>
        <v>U</v>
      </c>
      <c r="O3621" s="1">
        <v>40677</v>
      </c>
      <c r="P3621" t="s">
        <v>19</v>
      </c>
    </row>
    <row r="3622" spans="1:25" x14ac:dyDescent="0.2">
      <c r="A3622">
        <v>1124486</v>
      </c>
      <c r="B3622" t="s">
        <v>103</v>
      </c>
      <c r="C3622" t="str">
        <f t="shared" si="311"/>
        <v>2010</v>
      </c>
      <c r="D3622" t="s">
        <v>14</v>
      </c>
      <c r="E3622" t="str">
        <f t="shared" si="312"/>
        <v>2010A</v>
      </c>
      <c r="F3622" t="s">
        <v>15</v>
      </c>
      <c r="G3622" t="s">
        <v>43</v>
      </c>
      <c r="H3622" t="s">
        <v>24</v>
      </c>
      <c r="I3622" t="s">
        <v>32</v>
      </c>
      <c r="J3622" t="str">
        <f t="shared" si="314"/>
        <v>OTH</v>
      </c>
      <c r="L3622">
        <v>2013</v>
      </c>
      <c r="M3622">
        <f t="shared" ref="M3622:M3653" si="318">L3622-C3622</f>
        <v>3</v>
      </c>
      <c r="N3622" t="str">
        <f t="shared" si="313"/>
        <v>F</v>
      </c>
      <c r="P3622" t="s">
        <v>19</v>
      </c>
      <c r="Q3622" t="s">
        <v>118</v>
      </c>
      <c r="R3622" t="s">
        <v>24</v>
      </c>
    </row>
    <row r="3623" spans="1:25" x14ac:dyDescent="0.2">
      <c r="A3623">
        <v>1124486</v>
      </c>
      <c r="B3623" t="s">
        <v>103</v>
      </c>
      <c r="C3623" t="str">
        <f t="shared" si="311"/>
        <v>2010</v>
      </c>
      <c r="D3623" t="s">
        <v>20</v>
      </c>
      <c r="E3623" t="str">
        <f t="shared" si="312"/>
        <v>2010B</v>
      </c>
      <c r="F3623" t="s">
        <v>15</v>
      </c>
      <c r="G3623" t="s">
        <v>56</v>
      </c>
      <c r="H3623" t="s">
        <v>24</v>
      </c>
      <c r="I3623" t="s">
        <v>32</v>
      </c>
      <c r="J3623" t="str">
        <f t="shared" si="314"/>
        <v>OTH</v>
      </c>
      <c r="L3623">
        <v>2013</v>
      </c>
      <c r="M3623">
        <f t="shared" si="318"/>
        <v>3</v>
      </c>
      <c r="N3623" t="str">
        <f t="shared" si="313"/>
        <v>F</v>
      </c>
      <c r="P3623" t="s">
        <v>19</v>
      </c>
      <c r="Q3623" t="s">
        <v>121</v>
      </c>
      <c r="R3623" t="s">
        <v>24</v>
      </c>
    </row>
    <row r="3624" spans="1:25" x14ac:dyDescent="0.2">
      <c r="A3624">
        <v>1124488</v>
      </c>
      <c r="B3624" t="s">
        <v>104</v>
      </c>
      <c r="C3624" t="str">
        <f t="shared" si="311"/>
        <v>2010</v>
      </c>
      <c r="D3624" t="s">
        <v>57</v>
      </c>
      <c r="E3624" t="str">
        <f t="shared" si="312"/>
        <v>2010D</v>
      </c>
      <c r="F3624" t="s">
        <v>15</v>
      </c>
      <c r="G3624" t="s">
        <v>59</v>
      </c>
      <c r="H3624" t="s">
        <v>17</v>
      </c>
      <c r="I3624" t="s">
        <v>21</v>
      </c>
      <c r="J3624" t="str">
        <f t="shared" si="314"/>
        <v>COMP</v>
      </c>
      <c r="L3624">
        <v>2012</v>
      </c>
      <c r="M3624">
        <f t="shared" si="318"/>
        <v>2</v>
      </c>
      <c r="N3624" t="str">
        <f t="shared" si="313"/>
        <v>U</v>
      </c>
      <c r="P3624" t="s">
        <v>19</v>
      </c>
      <c r="Q3624" t="s">
        <v>154</v>
      </c>
      <c r="R3624" t="s">
        <v>17</v>
      </c>
    </row>
    <row r="3625" spans="1:25" x14ac:dyDescent="0.2">
      <c r="A3625">
        <v>1124500</v>
      </c>
      <c r="B3625" t="s">
        <v>104</v>
      </c>
      <c r="C3625" t="str">
        <f t="shared" si="311"/>
        <v>2010</v>
      </c>
      <c r="D3625" t="s">
        <v>24</v>
      </c>
      <c r="E3625" t="str">
        <f t="shared" si="312"/>
        <v>2010C</v>
      </c>
      <c r="F3625" t="s">
        <v>15</v>
      </c>
      <c r="G3625" t="s">
        <v>43</v>
      </c>
      <c r="H3625" t="s">
        <v>17</v>
      </c>
      <c r="I3625" t="s">
        <v>22</v>
      </c>
      <c r="J3625" t="str">
        <f t="shared" si="314"/>
        <v>ENG</v>
      </c>
      <c r="L3625">
        <v>2013</v>
      </c>
      <c r="M3625">
        <f t="shared" si="318"/>
        <v>3</v>
      </c>
      <c r="N3625" t="str">
        <f t="shared" si="313"/>
        <v>F</v>
      </c>
      <c r="P3625" t="s">
        <v>19</v>
      </c>
      <c r="W3625">
        <v>6.5</v>
      </c>
      <c r="X3625">
        <v>1</v>
      </c>
      <c r="Y3625">
        <v>4</v>
      </c>
    </row>
    <row r="3626" spans="1:25" x14ac:dyDescent="0.2">
      <c r="A3626">
        <v>1124502</v>
      </c>
      <c r="B3626" t="s">
        <v>104</v>
      </c>
      <c r="C3626" t="str">
        <f t="shared" si="311"/>
        <v>2010</v>
      </c>
      <c r="D3626" t="s">
        <v>24</v>
      </c>
      <c r="E3626" t="str">
        <f t="shared" si="312"/>
        <v>2010C</v>
      </c>
      <c r="F3626" t="s">
        <v>15</v>
      </c>
      <c r="G3626" t="s">
        <v>43</v>
      </c>
      <c r="H3626" t="s">
        <v>24</v>
      </c>
      <c r="I3626" t="s">
        <v>22</v>
      </c>
      <c r="J3626" t="str">
        <f t="shared" si="314"/>
        <v>ENG</v>
      </c>
      <c r="L3626">
        <v>2013</v>
      </c>
      <c r="M3626">
        <f t="shared" si="318"/>
        <v>3</v>
      </c>
      <c r="N3626" t="str">
        <f t="shared" si="313"/>
        <v>F</v>
      </c>
      <c r="P3626" t="s">
        <v>19</v>
      </c>
      <c r="W3626">
        <v>6</v>
      </c>
      <c r="X3626">
        <v>1</v>
      </c>
      <c r="Y3626">
        <v>4</v>
      </c>
    </row>
    <row r="3627" spans="1:25" x14ac:dyDescent="0.2">
      <c r="A3627">
        <v>1125072</v>
      </c>
      <c r="B3627" t="s">
        <v>95</v>
      </c>
      <c r="C3627" t="str">
        <f t="shared" si="311"/>
        <v>2009</v>
      </c>
      <c r="D3627" t="s">
        <v>20</v>
      </c>
      <c r="E3627" t="str">
        <f t="shared" si="312"/>
        <v>2009B</v>
      </c>
      <c r="F3627" t="s">
        <v>15</v>
      </c>
      <c r="G3627" t="s">
        <v>56</v>
      </c>
      <c r="H3627" t="s">
        <v>24</v>
      </c>
      <c r="I3627" t="s">
        <v>21</v>
      </c>
      <c r="J3627" t="str">
        <f t="shared" si="314"/>
        <v>COMP</v>
      </c>
      <c r="L3627">
        <v>2012</v>
      </c>
      <c r="M3627">
        <f t="shared" si="318"/>
        <v>3</v>
      </c>
      <c r="N3627" t="str">
        <f t="shared" si="313"/>
        <v>F</v>
      </c>
      <c r="P3627" t="s">
        <v>19</v>
      </c>
      <c r="Q3627" t="s">
        <v>116</v>
      </c>
      <c r="R3627" t="s">
        <v>17</v>
      </c>
    </row>
    <row r="3628" spans="1:25" x14ac:dyDescent="0.2">
      <c r="A3628">
        <v>1125072</v>
      </c>
      <c r="B3628" t="s">
        <v>95</v>
      </c>
      <c r="C3628" t="str">
        <f t="shared" si="311"/>
        <v>2009</v>
      </c>
      <c r="D3628" t="s">
        <v>14</v>
      </c>
      <c r="E3628" t="str">
        <f t="shared" si="312"/>
        <v>2009A</v>
      </c>
      <c r="F3628" t="s">
        <v>15</v>
      </c>
      <c r="G3628" t="s">
        <v>43</v>
      </c>
      <c r="H3628" t="s">
        <v>17</v>
      </c>
      <c r="I3628" t="s">
        <v>21</v>
      </c>
      <c r="J3628" t="str">
        <f t="shared" si="314"/>
        <v>COMP</v>
      </c>
      <c r="L3628">
        <v>2012</v>
      </c>
      <c r="M3628">
        <f t="shared" si="318"/>
        <v>3</v>
      </c>
      <c r="N3628" t="str">
        <f t="shared" si="313"/>
        <v>F</v>
      </c>
      <c r="P3628" t="s">
        <v>19</v>
      </c>
      <c r="Q3628" t="s">
        <v>121</v>
      </c>
      <c r="R3628" t="s">
        <v>17</v>
      </c>
    </row>
    <row r="3629" spans="1:25" x14ac:dyDescent="0.2">
      <c r="A3629">
        <v>1125072</v>
      </c>
      <c r="B3629" t="s">
        <v>99</v>
      </c>
      <c r="C3629" t="str">
        <f t="shared" si="311"/>
        <v>2009</v>
      </c>
      <c r="D3629" t="s">
        <v>24</v>
      </c>
      <c r="E3629" t="str">
        <f t="shared" si="312"/>
        <v>2009C</v>
      </c>
      <c r="F3629" t="s">
        <v>15</v>
      </c>
      <c r="G3629" t="s">
        <v>43</v>
      </c>
      <c r="H3629" t="s">
        <v>17</v>
      </c>
      <c r="I3629" t="s">
        <v>23</v>
      </c>
      <c r="J3629" t="str">
        <f t="shared" si="314"/>
        <v>ENG</v>
      </c>
      <c r="L3629">
        <v>2012</v>
      </c>
      <c r="M3629">
        <f t="shared" si="318"/>
        <v>3</v>
      </c>
      <c r="N3629" t="str">
        <f t="shared" si="313"/>
        <v>F</v>
      </c>
      <c r="P3629" t="s">
        <v>19</v>
      </c>
      <c r="Q3629" t="s">
        <v>118</v>
      </c>
      <c r="R3629" t="s">
        <v>17</v>
      </c>
    </row>
    <row r="3630" spans="1:25" x14ac:dyDescent="0.2">
      <c r="A3630">
        <v>1125080</v>
      </c>
      <c r="B3630" t="s">
        <v>99</v>
      </c>
      <c r="C3630" t="str">
        <f t="shared" si="311"/>
        <v>2009</v>
      </c>
      <c r="D3630" t="s">
        <v>24</v>
      </c>
      <c r="E3630" t="str">
        <f t="shared" si="312"/>
        <v>2009C</v>
      </c>
      <c r="F3630" t="s">
        <v>15</v>
      </c>
      <c r="G3630" t="s">
        <v>16</v>
      </c>
      <c r="H3630" t="s">
        <v>14</v>
      </c>
      <c r="I3630" t="s">
        <v>25</v>
      </c>
      <c r="J3630" t="str">
        <f t="shared" si="314"/>
        <v>ENG</v>
      </c>
      <c r="L3630">
        <v>2012</v>
      </c>
      <c r="M3630">
        <f t="shared" si="318"/>
        <v>3</v>
      </c>
      <c r="N3630" t="str">
        <f t="shared" si="313"/>
        <v>F</v>
      </c>
      <c r="P3630" t="s">
        <v>19</v>
      </c>
    </row>
    <row r="3631" spans="1:25" x14ac:dyDescent="0.2">
      <c r="A3631">
        <v>1125080</v>
      </c>
      <c r="B3631" t="s">
        <v>99</v>
      </c>
      <c r="C3631" t="str">
        <f t="shared" si="311"/>
        <v>2009</v>
      </c>
      <c r="D3631" t="s">
        <v>57</v>
      </c>
      <c r="E3631" t="str">
        <f t="shared" si="312"/>
        <v>2009D</v>
      </c>
      <c r="F3631" t="s">
        <v>15</v>
      </c>
      <c r="G3631" t="s">
        <v>64</v>
      </c>
      <c r="H3631" t="s">
        <v>20</v>
      </c>
      <c r="I3631" t="s">
        <v>25</v>
      </c>
      <c r="J3631" t="str">
        <f t="shared" si="314"/>
        <v>ENG</v>
      </c>
      <c r="L3631">
        <v>2012</v>
      </c>
      <c r="M3631">
        <f t="shared" si="318"/>
        <v>3</v>
      </c>
      <c r="N3631" t="str">
        <f t="shared" si="313"/>
        <v>F</v>
      </c>
      <c r="P3631" t="s">
        <v>19</v>
      </c>
    </row>
    <row r="3632" spans="1:25" x14ac:dyDescent="0.2">
      <c r="A3632">
        <v>1125118</v>
      </c>
      <c r="B3632" t="s">
        <v>95</v>
      </c>
      <c r="C3632" t="str">
        <f t="shared" si="311"/>
        <v>2009</v>
      </c>
      <c r="D3632" t="s">
        <v>20</v>
      </c>
      <c r="E3632" t="str">
        <f t="shared" si="312"/>
        <v>2009B</v>
      </c>
      <c r="F3632" t="s">
        <v>15</v>
      </c>
      <c r="G3632" t="s">
        <v>64</v>
      </c>
      <c r="H3632" t="s">
        <v>20</v>
      </c>
      <c r="I3632" t="s">
        <v>18</v>
      </c>
      <c r="J3632" t="str">
        <f t="shared" si="314"/>
        <v>ENG</v>
      </c>
      <c r="L3632">
        <v>2012</v>
      </c>
      <c r="M3632">
        <f t="shared" si="318"/>
        <v>3</v>
      </c>
      <c r="N3632" t="str">
        <f t="shared" si="313"/>
        <v>F</v>
      </c>
      <c r="P3632" t="s">
        <v>19</v>
      </c>
      <c r="Q3632" t="s">
        <v>123</v>
      </c>
      <c r="R3632" t="s">
        <v>14</v>
      </c>
    </row>
    <row r="3633" spans="1:25" x14ac:dyDescent="0.2">
      <c r="A3633">
        <v>1125196</v>
      </c>
      <c r="B3633" t="s">
        <v>95</v>
      </c>
      <c r="C3633" t="str">
        <f t="shared" si="311"/>
        <v>2009</v>
      </c>
      <c r="D3633" t="s">
        <v>14</v>
      </c>
      <c r="E3633" t="str">
        <f t="shared" si="312"/>
        <v>2009A</v>
      </c>
      <c r="F3633" t="s">
        <v>15</v>
      </c>
      <c r="G3633" t="s">
        <v>43</v>
      </c>
      <c r="H3633" t="s">
        <v>20</v>
      </c>
      <c r="I3633" t="s">
        <v>30</v>
      </c>
      <c r="J3633" t="str">
        <f t="shared" si="314"/>
        <v>SCI</v>
      </c>
      <c r="L3633">
        <v>2012</v>
      </c>
      <c r="M3633">
        <f t="shared" si="318"/>
        <v>3</v>
      </c>
      <c r="N3633" t="str">
        <f t="shared" si="313"/>
        <v>F</v>
      </c>
      <c r="P3633" t="s">
        <v>28</v>
      </c>
      <c r="Q3633" t="s">
        <v>116</v>
      </c>
      <c r="R3633" t="s">
        <v>20</v>
      </c>
    </row>
    <row r="3634" spans="1:25" x14ac:dyDescent="0.2">
      <c r="A3634">
        <v>1125196</v>
      </c>
      <c r="B3634" t="s">
        <v>95</v>
      </c>
      <c r="C3634" t="str">
        <f t="shared" si="311"/>
        <v>2009</v>
      </c>
      <c r="D3634" t="s">
        <v>20</v>
      </c>
      <c r="E3634" t="str">
        <f t="shared" si="312"/>
        <v>2009B</v>
      </c>
      <c r="F3634" t="s">
        <v>15</v>
      </c>
      <c r="G3634" t="s">
        <v>56</v>
      </c>
      <c r="H3634" t="s">
        <v>20</v>
      </c>
      <c r="I3634" t="s">
        <v>30</v>
      </c>
      <c r="J3634" t="str">
        <f t="shared" si="314"/>
        <v>SCI</v>
      </c>
      <c r="L3634">
        <v>2012</v>
      </c>
      <c r="M3634">
        <f t="shared" si="318"/>
        <v>3</v>
      </c>
      <c r="N3634" t="str">
        <f t="shared" si="313"/>
        <v>F</v>
      </c>
      <c r="P3634" t="s">
        <v>28</v>
      </c>
      <c r="Q3634" t="s">
        <v>123</v>
      </c>
      <c r="R3634" t="s">
        <v>24</v>
      </c>
    </row>
    <row r="3635" spans="1:25" x14ac:dyDescent="0.2">
      <c r="A3635">
        <v>1125324</v>
      </c>
      <c r="B3635" t="s">
        <v>99</v>
      </c>
      <c r="C3635" t="str">
        <f t="shared" si="311"/>
        <v>2009</v>
      </c>
      <c r="D3635" t="s">
        <v>57</v>
      </c>
      <c r="E3635" t="str">
        <f t="shared" si="312"/>
        <v>2009D</v>
      </c>
      <c r="F3635" t="s">
        <v>15</v>
      </c>
      <c r="G3635" t="s">
        <v>56</v>
      </c>
      <c r="H3635" t="s">
        <v>14</v>
      </c>
      <c r="I3635" t="s">
        <v>41</v>
      </c>
      <c r="J3635" t="str">
        <f t="shared" si="314"/>
        <v>ENG</v>
      </c>
      <c r="L3635">
        <v>2012</v>
      </c>
      <c r="M3635">
        <f t="shared" si="318"/>
        <v>3</v>
      </c>
      <c r="N3635" t="str">
        <f t="shared" si="313"/>
        <v>F</v>
      </c>
      <c r="P3635" t="s">
        <v>19</v>
      </c>
      <c r="Q3635" t="s">
        <v>123</v>
      </c>
      <c r="R3635" t="s">
        <v>14</v>
      </c>
    </row>
    <row r="3636" spans="1:25" x14ac:dyDescent="0.2">
      <c r="A3636">
        <v>1125452</v>
      </c>
      <c r="B3636" t="s">
        <v>95</v>
      </c>
      <c r="C3636" t="str">
        <f t="shared" si="311"/>
        <v>2009</v>
      </c>
      <c r="D3636" t="s">
        <v>14</v>
      </c>
      <c r="E3636" t="str">
        <f t="shared" si="312"/>
        <v>2009A</v>
      </c>
      <c r="F3636" t="s">
        <v>15</v>
      </c>
      <c r="G3636" t="s">
        <v>43</v>
      </c>
      <c r="H3636" t="s">
        <v>20</v>
      </c>
      <c r="I3636" t="s">
        <v>21</v>
      </c>
      <c r="J3636" t="str">
        <f t="shared" si="314"/>
        <v>COMP</v>
      </c>
      <c r="L3636">
        <v>2012</v>
      </c>
      <c r="M3636">
        <f t="shared" si="318"/>
        <v>3</v>
      </c>
      <c r="N3636" t="str">
        <f t="shared" si="313"/>
        <v>F</v>
      </c>
      <c r="P3636" t="s">
        <v>19</v>
      </c>
      <c r="Q3636" t="s">
        <v>118</v>
      </c>
      <c r="R3636" t="s">
        <v>14</v>
      </c>
    </row>
    <row r="3637" spans="1:25" x14ac:dyDescent="0.2">
      <c r="A3637">
        <v>1125452</v>
      </c>
      <c r="B3637" t="s">
        <v>99</v>
      </c>
      <c r="C3637" t="str">
        <f t="shared" si="311"/>
        <v>2009</v>
      </c>
      <c r="D3637" t="s">
        <v>57</v>
      </c>
      <c r="E3637" t="str">
        <f t="shared" si="312"/>
        <v>2009D</v>
      </c>
      <c r="F3637" t="s">
        <v>15</v>
      </c>
      <c r="G3637" t="s">
        <v>56</v>
      </c>
      <c r="H3637" t="s">
        <v>20</v>
      </c>
      <c r="I3637" t="s">
        <v>25</v>
      </c>
      <c r="J3637" t="str">
        <f t="shared" si="314"/>
        <v>ENG</v>
      </c>
      <c r="L3637">
        <v>2012</v>
      </c>
      <c r="M3637">
        <f t="shared" si="318"/>
        <v>3</v>
      </c>
      <c r="N3637" t="str">
        <f t="shared" si="313"/>
        <v>F</v>
      </c>
      <c r="P3637" t="s">
        <v>19</v>
      </c>
      <c r="Q3637" t="s">
        <v>123</v>
      </c>
      <c r="R3637" t="s">
        <v>14</v>
      </c>
    </row>
    <row r="3638" spans="1:25" x14ac:dyDescent="0.2">
      <c r="A3638">
        <v>1178126</v>
      </c>
      <c r="B3638" t="s">
        <v>95</v>
      </c>
      <c r="C3638" t="str">
        <f t="shared" si="311"/>
        <v>2009</v>
      </c>
      <c r="D3638" t="s">
        <v>20</v>
      </c>
      <c r="E3638" t="str">
        <f t="shared" si="312"/>
        <v>2009B</v>
      </c>
      <c r="F3638" t="s">
        <v>15</v>
      </c>
      <c r="G3638" t="s">
        <v>64</v>
      </c>
      <c r="H3638" t="s">
        <v>14</v>
      </c>
      <c r="I3638" t="s">
        <v>85</v>
      </c>
      <c r="J3638" t="str">
        <f t="shared" si="314"/>
        <v>ENG</v>
      </c>
      <c r="L3638">
        <v>2012</v>
      </c>
      <c r="M3638">
        <f t="shared" si="318"/>
        <v>3</v>
      </c>
      <c r="N3638" t="str">
        <f t="shared" si="313"/>
        <v>F</v>
      </c>
      <c r="P3638" t="s">
        <v>19</v>
      </c>
    </row>
    <row r="3639" spans="1:25" x14ac:dyDescent="0.2">
      <c r="A3639">
        <v>1178126</v>
      </c>
      <c r="B3639" t="s">
        <v>95</v>
      </c>
      <c r="C3639" t="str">
        <f t="shared" si="311"/>
        <v>2009</v>
      </c>
      <c r="D3639" t="s">
        <v>14</v>
      </c>
      <c r="E3639" t="str">
        <f t="shared" si="312"/>
        <v>2009A</v>
      </c>
      <c r="F3639" t="s">
        <v>15</v>
      </c>
      <c r="G3639" t="s">
        <v>16</v>
      </c>
      <c r="H3639" t="s">
        <v>20</v>
      </c>
      <c r="I3639" t="s">
        <v>85</v>
      </c>
      <c r="J3639" t="str">
        <f t="shared" si="314"/>
        <v>ENG</v>
      </c>
      <c r="L3639">
        <v>2012</v>
      </c>
      <c r="M3639">
        <f t="shared" si="318"/>
        <v>3</v>
      </c>
      <c r="N3639" t="str">
        <f t="shared" si="313"/>
        <v>F</v>
      </c>
      <c r="P3639" t="s">
        <v>19</v>
      </c>
      <c r="Q3639" t="s">
        <v>122</v>
      </c>
      <c r="R3639" t="s">
        <v>14</v>
      </c>
    </row>
    <row r="3640" spans="1:25" x14ac:dyDescent="0.2">
      <c r="A3640">
        <v>1125476</v>
      </c>
      <c r="B3640" t="s">
        <v>95</v>
      </c>
      <c r="C3640" t="str">
        <f t="shared" si="311"/>
        <v>2009</v>
      </c>
      <c r="D3640" t="s">
        <v>14</v>
      </c>
      <c r="E3640" t="str">
        <f t="shared" si="312"/>
        <v>2009A</v>
      </c>
      <c r="F3640" t="s">
        <v>15</v>
      </c>
      <c r="G3640" t="s">
        <v>43</v>
      </c>
      <c r="H3640" t="s">
        <v>24</v>
      </c>
      <c r="I3640" t="s">
        <v>22</v>
      </c>
      <c r="J3640" t="str">
        <f t="shared" si="314"/>
        <v>ENG</v>
      </c>
      <c r="L3640">
        <v>2012</v>
      </c>
      <c r="M3640">
        <f t="shared" si="318"/>
        <v>3</v>
      </c>
      <c r="N3640" t="str">
        <f t="shared" si="313"/>
        <v>F</v>
      </c>
      <c r="P3640" t="s">
        <v>19</v>
      </c>
      <c r="Q3640" t="s">
        <v>118</v>
      </c>
      <c r="R3640" t="s">
        <v>24</v>
      </c>
    </row>
    <row r="3641" spans="1:25" x14ac:dyDescent="0.2">
      <c r="A3641">
        <v>1125476</v>
      </c>
      <c r="B3641" t="s">
        <v>95</v>
      </c>
      <c r="C3641" t="str">
        <f t="shared" si="311"/>
        <v>2009</v>
      </c>
      <c r="D3641" t="s">
        <v>20</v>
      </c>
      <c r="E3641" t="str">
        <f t="shared" si="312"/>
        <v>2009B</v>
      </c>
      <c r="F3641" t="s">
        <v>15</v>
      </c>
      <c r="G3641" t="s">
        <v>56</v>
      </c>
      <c r="H3641" t="s">
        <v>17</v>
      </c>
      <c r="I3641" t="s">
        <v>22</v>
      </c>
      <c r="J3641" t="str">
        <f t="shared" si="314"/>
        <v>ENG</v>
      </c>
      <c r="L3641">
        <v>2012</v>
      </c>
      <c r="M3641">
        <f t="shared" si="318"/>
        <v>3</v>
      </c>
      <c r="N3641" t="str">
        <f t="shared" si="313"/>
        <v>F</v>
      </c>
      <c r="P3641" t="s">
        <v>19</v>
      </c>
      <c r="Q3641" t="s">
        <v>121</v>
      </c>
      <c r="R3641" t="s">
        <v>17</v>
      </c>
    </row>
    <row r="3642" spans="1:25" x14ac:dyDescent="0.2">
      <c r="A3642">
        <v>1126182</v>
      </c>
      <c r="B3642" t="s">
        <v>13</v>
      </c>
      <c r="C3642" t="str">
        <f t="shared" si="311"/>
        <v>2007</v>
      </c>
      <c r="D3642" t="s">
        <v>14</v>
      </c>
      <c r="E3642" t="str">
        <f t="shared" si="312"/>
        <v>2007A</v>
      </c>
      <c r="F3642" t="s">
        <v>15</v>
      </c>
      <c r="G3642" t="s">
        <v>36</v>
      </c>
      <c r="H3642" t="s">
        <v>14</v>
      </c>
      <c r="I3642" t="s">
        <v>30</v>
      </c>
      <c r="J3642" t="str">
        <f t="shared" si="314"/>
        <v>SCI</v>
      </c>
      <c r="L3642">
        <v>2007</v>
      </c>
      <c r="M3642">
        <f t="shared" si="318"/>
        <v>0</v>
      </c>
      <c r="N3642" t="str">
        <f t="shared" si="313"/>
        <v>U</v>
      </c>
      <c r="O3642" s="1">
        <v>39221</v>
      </c>
      <c r="P3642" t="s">
        <v>28</v>
      </c>
    </row>
    <row r="3643" spans="1:25" x14ac:dyDescent="0.2">
      <c r="A3643">
        <v>1129384</v>
      </c>
      <c r="B3643" t="s">
        <v>83</v>
      </c>
      <c r="C3643" t="str">
        <f t="shared" si="311"/>
        <v>2008</v>
      </c>
      <c r="D3643" t="s">
        <v>20</v>
      </c>
      <c r="E3643" t="str">
        <f t="shared" si="312"/>
        <v>2008B</v>
      </c>
      <c r="F3643" t="s">
        <v>15</v>
      </c>
      <c r="G3643" t="s">
        <v>60</v>
      </c>
      <c r="H3643" t="s">
        <v>14</v>
      </c>
      <c r="I3643" t="s">
        <v>15</v>
      </c>
      <c r="J3643" t="str">
        <f t="shared" si="314"/>
        <v>SCI</v>
      </c>
      <c r="L3643">
        <v>2007</v>
      </c>
      <c r="M3643">
        <f t="shared" si="318"/>
        <v>-1</v>
      </c>
      <c r="N3643" t="str">
        <f t="shared" si="313"/>
        <v>U</v>
      </c>
      <c r="O3643" s="1">
        <v>39585</v>
      </c>
      <c r="P3643" t="s">
        <v>19</v>
      </c>
    </row>
    <row r="3644" spans="1:25" x14ac:dyDescent="0.2">
      <c r="A3644">
        <v>1129384</v>
      </c>
      <c r="B3644" t="s">
        <v>13</v>
      </c>
      <c r="C3644" t="str">
        <f t="shared" si="311"/>
        <v>2007</v>
      </c>
      <c r="D3644" t="s">
        <v>14</v>
      </c>
      <c r="E3644" t="str">
        <f t="shared" si="312"/>
        <v>2007A</v>
      </c>
      <c r="F3644" t="s">
        <v>15</v>
      </c>
      <c r="G3644" t="s">
        <v>52</v>
      </c>
      <c r="H3644" t="s">
        <v>14</v>
      </c>
      <c r="I3644" t="s">
        <v>15</v>
      </c>
      <c r="J3644" t="str">
        <f t="shared" si="314"/>
        <v>SCI</v>
      </c>
      <c r="L3644">
        <v>2007</v>
      </c>
      <c r="M3644">
        <f t="shared" si="318"/>
        <v>0</v>
      </c>
      <c r="N3644" t="str">
        <f t="shared" si="313"/>
        <v>U</v>
      </c>
      <c r="O3644" s="1">
        <v>39585</v>
      </c>
      <c r="P3644" t="s">
        <v>19</v>
      </c>
      <c r="Q3644" t="s">
        <v>127</v>
      </c>
      <c r="R3644" t="s">
        <v>24</v>
      </c>
    </row>
    <row r="3645" spans="1:25" x14ac:dyDescent="0.2">
      <c r="A3645">
        <v>1129384</v>
      </c>
      <c r="B3645" t="s">
        <v>66</v>
      </c>
      <c r="C3645" t="str">
        <f t="shared" si="311"/>
        <v>2007</v>
      </c>
      <c r="D3645" t="s">
        <v>24</v>
      </c>
      <c r="E3645" t="str">
        <f t="shared" si="312"/>
        <v>2007C</v>
      </c>
      <c r="F3645" t="s">
        <v>15</v>
      </c>
      <c r="G3645" t="s">
        <v>69</v>
      </c>
      <c r="H3645" t="s">
        <v>20</v>
      </c>
      <c r="I3645" t="s">
        <v>15</v>
      </c>
      <c r="J3645" t="str">
        <f t="shared" si="314"/>
        <v>SCI</v>
      </c>
      <c r="L3645">
        <v>2007</v>
      </c>
      <c r="M3645">
        <f t="shared" si="318"/>
        <v>0</v>
      </c>
      <c r="N3645" t="str">
        <f t="shared" si="313"/>
        <v>U</v>
      </c>
      <c r="O3645" s="1">
        <v>39585</v>
      </c>
      <c r="P3645" t="s">
        <v>19</v>
      </c>
    </row>
    <row r="3646" spans="1:25" x14ac:dyDescent="0.2">
      <c r="A3646">
        <v>1129384</v>
      </c>
      <c r="B3646" t="s">
        <v>66</v>
      </c>
      <c r="C3646" t="str">
        <f t="shared" si="311"/>
        <v>2007</v>
      </c>
      <c r="D3646" t="s">
        <v>57</v>
      </c>
      <c r="E3646" t="str">
        <f t="shared" si="312"/>
        <v>2007D</v>
      </c>
      <c r="F3646" t="s">
        <v>15</v>
      </c>
      <c r="G3646" t="s">
        <v>79</v>
      </c>
      <c r="H3646" t="s">
        <v>24</v>
      </c>
      <c r="I3646" t="s">
        <v>15</v>
      </c>
      <c r="J3646" t="str">
        <f t="shared" si="314"/>
        <v>SCI</v>
      </c>
      <c r="L3646">
        <v>2007</v>
      </c>
      <c r="M3646">
        <f t="shared" si="318"/>
        <v>0</v>
      </c>
      <c r="N3646" t="str">
        <f t="shared" si="313"/>
        <v>U</v>
      </c>
      <c r="O3646" s="1">
        <v>39585</v>
      </c>
      <c r="P3646" t="s">
        <v>19</v>
      </c>
      <c r="Q3646" t="s">
        <v>149</v>
      </c>
      <c r="R3646" t="s">
        <v>14</v>
      </c>
    </row>
    <row r="3647" spans="1:25" x14ac:dyDescent="0.2">
      <c r="A3647">
        <v>1129384</v>
      </c>
      <c r="B3647" t="s">
        <v>13</v>
      </c>
      <c r="C3647" t="str">
        <f t="shared" si="311"/>
        <v>2007</v>
      </c>
      <c r="D3647" t="s">
        <v>20</v>
      </c>
      <c r="E3647" t="str">
        <f t="shared" si="312"/>
        <v>2007B</v>
      </c>
      <c r="F3647" t="s">
        <v>15</v>
      </c>
      <c r="G3647" t="s">
        <v>60</v>
      </c>
      <c r="H3647" t="s">
        <v>17</v>
      </c>
      <c r="I3647" t="s">
        <v>15</v>
      </c>
      <c r="J3647" t="str">
        <f t="shared" si="314"/>
        <v>SCI</v>
      </c>
      <c r="L3647">
        <v>2007</v>
      </c>
      <c r="M3647">
        <f t="shared" si="318"/>
        <v>0</v>
      </c>
      <c r="N3647" t="str">
        <f t="shared" si="313"/>
        <v>U</v>
      </c>
      <c r="O3647" s="1">
        <v>39585</v>
      </c>
      <c r="P3647" t="s">
        <v>19</v>
      </c>
    </row>
    <row r="3648" spans="1:25" x14ac:dyDescent="0.2">
      <c r="A3648">
        <v>1130048</v>
      </c>
      <c r="B3648" t="s">
        <v>103</v>
      </c>
      <c r="C3648" t="str">
        <f t="shared" si="311"/>
        <v>2010</v>
      </c>
      <c r="D3648" t="s">
        <v>14</v>
      </c>
      <c r="E3648" t="str">
        <f t="shared" si="312"/>
        <v>2010A</v>
      </c>
      <c r="F3648" t="s">
        <v>15</v>
      </c>
      <c r="G3648" t="s">
        <v>43</v>
      </c>
      <c r="H3648" t="s">
        <v>20</v>
      </c>
      <c r="I3648" t="s">
        <v>22</v>
      </c>
      <c r="J3648" t="str">
        <f t="shared" si="314"/>
        <v>ENG</v>
      </c>
      <c r="L3648">
        <v>2013</v>
      </c>
      <c r="M3648">
        <f t="shared" si="318"/>
        <v>3</v>
      </c>
      <c r="N3648" t="str">
        <f t="shared" si="313"/>
        <v>F</v>
      </c>
      <c r="P3648" t="s">
        <v>19</v>
      </c>
      <c r="Q3648" t="s">
        <v>118</v>
      </c>
      <c r="R3648" t="s">
        <v>20</v>
      </c>
      <c r="W3648">
        <v>15</v>
      </c>
      <c r="X3648">
        <v>7</v>
      </c>
      <c r="Y3648">
        <v>9</v>
      </c>
    </row>
    <row r="3649" spans="1:25" x14ac:dyDescent="0.2">
      <c r="A3649">
        <v>1130048</v>
      </c>
      <c r="B3649" t="s">
        <v>103</v>
      </c>
      <c r="C3649" t="str">
        <f t="shared" si="311"/>
        <v>2010</v>
      </c>
      <c r="D3649" t="s">
        <v>20</v>
      </c>
      <c r="E3649" t="str">
        <f t="shared" si="312"/>
        <v>2010B</v>
      </c>
      <c r="F3649" t="s">
        <v>15</v>
      </c>
      <c r="G3649" t="s">
        <v>56</v>
      </c>
      <c r="H3649" t="s">
        <v>20</v>
      </c>
      <c r="I3649" t="s">
        <v>22</v>
      </c>
      <c r="J3649" t="str">
        <f t="shared" si="314"/>
        <v>ENG</v>
      </c>
      <c r="L3649">
        <v>2013</v>
      </c>
      <c r="M3649">
        <f t="shared" si="318"/>
        <v>3</v>
      </c>
      <c r="N3649" t="str">
        <f t="shared" si="313"/>
        <v>F</v>
      </c>
      <c r="P3649" t="s">
        <v>19</v>
      </c>
      <c r="Q3649" t="s">
        <v>121</v>
      </c>
      <c r="R3649" t="s">
        <v>20</v>
      </c>
      <c r="W3649">
        <v>15</v>
      </c>
      <c r="X3649">
        <v>7</v>
      </c>
      <c r="Y3649">
        <v>9</v>
      </c>
    </row>
    <row r="3650" spans="1:25" x14ac:dyDescent="0.2">
      <c r="A3650">
        <v>1130106</v>
      </c>
      <c r="B3650" t="s">
        <v>95</v>
      </c>
      <c r="C3650" t="str">
        <f t="shared" ref="C3650:C3713" si="319">LEFT(B3650,4)</f>
        <v>2009</v>
      </c>
      <c r="D3650" t="s">
        <v>20</v>
      </c>
      <c r="E3650" t="str">
        <f t="shared" ref="E3650:E3713" si="320">CONCATENATE(C3650,D3650)</f>
        <v>2009B</v>
      </c>
      <c r="F3650" t="s">
        <v>15</v>
      </c>
      <c r="G3650" t="s">
        <v>56</v>
      </c>
      <c r="H3650" t="s">
        <v>20</v>
      </c>
      <c r="I3650" t="s">
        <v>22</v>
      </c>
      <c r="J3650" t="str">
        <f t="shared" si="314"/>
        <v>ENG</v>
      </c>
      <c r="L3650">
        <v>2012</v>
      </c>
      <c r="M3650">
        <f t="shared" si="318"/>
        <v>3</v>
      </c>
      <c r="N3650" t="str">
        <f t="shared" ref="N3650:N3713" si="321">IF(OR(M3650&lt;3,M3650="TR"),"U","F")</f>
        <v>F</v>
      </c>
      <c r="P3650" t="s">
        <v>28</v>
      </c>
      <c r="Q3650" t="s">
        <v>121</v>
      </c>
      <c r="R3650" t="s">
        <v>20</v>
      </c>
    </row>
    <row r="3651" spans="1:25" x14ac:dyDescent="0.2">
      <c r="A3651">
        <v>1130106</v>
      </c>
      <c r="B3651" t="s">
        <v>95</v>
      </c>
      <c r="C3651" t="str">
        <f t="shared" si="319"/>
        <v>2009</v>
      </c>
      <c r="D3651" t="s">
        <v>14</v>
      </c>
      <c r="E3651" t="str">
        <f t="shared" si="320"/>
        <v>2009A</v>
      </c>
      <c r="F3651" t="s">
        <v>15</v>
      </c>
      <c r="G3651" t="s">
        <v>43</v>
      </c>
      <c r="H3651" t="s">
        <v>24</v>
      </c>
      <c r="I3651" t="s">
        <v>22</v>
      </c>
      <c r="J3651" t="str">
        <f t="shared" ref="J3651:J3714" si="322">IF(OR(I3651="AE",I3651="BE",I3651="CE",I3651="CM",I3651="ED",I3651="ECE",I3651="EVE",I3651="EV",I3651="FPE",I3651="IE",I3651="MFE",I3651="ME",I3651="MGE",I3651="MTE",I3651="PHE",I3651="RB",I3651="EE",I3651="RBE"),"ENG",IF(OR(I3651="BBT",I3651="BC",I3651="BIO",I3651="CH",I3651="PH",I3651="PSS",I3651="SC"),"SCI",IF(OR(I3651="MA",I3651="MAC",I3651="SD"),"MAT",IF(OR(I3651="CO",I3651="ID",I3651="ND",I3651="SX"),"OTH",IF(OR(I3651="ECON",I3651="EP",I3651="EC",I3651="ET",I3651="HU",I3651="IN",I3651="LAE",I3651="PWR",I3651="ST",I3651="EVS",I3651="PW"),"HUSS",IF(OR(I3651="CA",I3651="CCN",I3651="CS",I3651="IMGD"),"COMP",IF(OR(I3651="IT",I3651="MG",I3651="MIS"),"BUS","ERROR")))))))</f>
        <v>ENG</v>
      </c>
      <c r="L3651">
        <v>2012</v>
      </c>
      <c r="M3651">
        <f t="shared" si="318"/>
        <v>3</v>
      </c>
      <c r="N3651" t="str">
        <f t="shared" si="321"/>
        <v>F</v>
      </c>
      <c r="P3651" t="s">
        <v>28</v>
      </c>
      <c r="Q3651" t="s">
        <v>118</v>
      </c>
      <c r="R3651" t="s">
        <v>24</v>
      </c>
    </row>
    <row r="3652" spans="1:25" x14ac:dyDescent="0.2">
      <c r="A3652">
        <v>1130134</v>
      </c>
      <c r="B3652" t="s">
        <v>103</v>
      </c>
      <c r="C3652" t="str">
        <f t="shared" si="319"/>
        <v>2010</v>
      </c>
      <c r="D3652" t="s">
        <v>14</v>
      </c>
      <c r="E3652" t="str">
        <f t="shared" si="320"/>
        <v>2010A</v>
      </c>
      <c r="F3652" t="s">
        <v>15</v>
      </c>
      <c r="G3652" t="s">
        <v>16</v>
      </c>
      <c r="H3652" t="s">
        <v>14</v>
      </c>
      <c r="I3652" t="s">
        <v>22</v>
      </c>
      <c r="J3652" t="str">
        <f t="shared" si="322"/>
        <v>ENG</v>
      </c>
      <c r="L3652">
        <v>2013</v>
      </c>
      <c r="M3652">
        <f t="shared" si="318"/>
        <v>3</v>
      </c>
      <c r="N3652" t="str">
        <f t="shared" si="321"/>
        <v>F</v>
      </c>
      <c r="P3652" t="s">
        <v>19</v>
      </c>
      <c r="Q3652" t="s">
        <v>116</v>
      </c>
      <c r="R3652" t="s">
        <v>24</v>
      </c>
      <c r="W3652">
        <v>14</v>
      </c>
      <c r="X3652">
        <v>6</v>
      </c>
      <c r="Y3652">
        <v>8</v>
      </c>
    </row>
    <row r="3653" spans="1:25" x14ac:dyDescent="0.2">
      <c r="A3653">
        <v>1130134</v>
      </c>
      <c r="B3653" t="s">
        <v>103</v>
      </c>
      <c r="C3653" t="str">
        <f t="shared" si="319"/>
        <v>2010</v>
      </c>
      <c r="D3653" t="s">
        <v>20</v>
      </c>
      <c r="E3653" t="str">
        <f t="shared" si="320"/>
        <v>2010B</v>
      </c>
      <c r="F3653" t="s">
        <v>15</v>
      </c>
      <c r="G3653" t="s">
        <v>64</v>
      </c>
      <c r="H3653" t="s">
        <v>20</v>
      </c>
      <c r="I3653" t="s">
        <v>22</v>
      </c>
      <c r="J3653" t="str">
        <f t="shared" si="322"/>
        <v>ENG</v>
      </c>
      <c r="L3653">
        <v>2013</v>
      </c>
      <c r="M3653">
        <f t="shared" si="318"/>
        <v>3</v>
      </c>
      <c r="N3653" t="str">
        <f t="shared" si="321"/>
        <v>F</v>
      </c>
      <c r="P3653" t="s">
        <v>19</v>
      </c>
      <c r="Q3653" t="s">
        <v>123</v>
      </c>
      <c r="R3653" t="s">
        <v>20</v>
      </c>
      <c r="W3653">
        <v>14</v>
      </c>
      <c r="X3653">
        <v>6</v>
      </c>
      <c r="Y3653">
        <v>8</v>
      </c>
    </row>
    <row r="3654" spans="1:25" x14ac:dyDescent="0.2">
      <c r="A3654">
        <v>1130288</v>
      </c>
      <c r="B3654" t="s">
        <v>115</v>
      </c>
      <c r="C3654" t="str">
        <f t="shared" si="319"/>
        <v>2012</v>
      </c>
      <c r="D3654" t="s">
        <v>14</v>
      </c>
      <c r="E3654" t="str">
        <f t="shared" si="320"/>
        <v>2012A</v>
      </c>
      <c r="F3654" t="s">
        <v>15</v>
      </c>
      <c r="G3654" t="s">
        <v>43</v>
      </c>
      <c r="H3654" t="s">
        <v>17</v>
      </c>
      <c r="I3654" t="s">
        <v>30</v>
      </c>
      <c r="J3654" t="str">
        <f t="shared" si="322"/>
        <v>SCI</v>
      </c>
      <c r="L3654">
        <v>2012</v>
      </c>
      <c r="M3654">
        <f t="shared" ref="M3654:M3685" si="323">L3654-C3654</f>
        <v>0</v>
      </c>
      <c r="N3654" t="str">
        <f t="shared" si="321"/>
        <v>U</v>
      </c>
      <c r="P3654" t="s">
        <v>19</v>
      </c>
    </row>
    <row r="3655" spans="1:25" x14ac:dyDescent="0.2">
      <c r="A3655">
        <v>1130288</v>
      </c>
      <c r="B3655" t="s">
        <v>103</v>
      </c>
      <c r="C3655" t="str">
        <f t="shared" si="319"/>
        <v>2010</v>
      </c>
      <c r="D3655" t="s">
        <v>14</v>
      </c>
      <c r="E3655" t="str">
        <f t="shared" si="320"/>
        <v>2010A</v>
      </c>
      <c r="F3655" t="s">
        <v>15</v>
      </c>
      <c r="G3655" t="s">
        <v>43</v>
      </c>
      <c r="H3655" t="s">
        <v>17</v>
      </c>
      <c r="I3655" t="s">
        <v>30</v>
      </c>
      <c r="J3655" t="str">
        <f t="shared" si="322"/>
        <v>SCI</v>
      </c>
      <c r="L3655">
        <v>2012</v>
      </c>
      <c r="M3655">
        <f t="shared" si="323"/>
        <v>2</v>
      </c>
      <c r="N3655" t="str">
        <f t="shared" si="321"/>
        <v>U</v>
      </c>
      <c r="P3655" t="s">
        <v>19</v>
      </c>
    </row>
    <row r="3656" spans="1:25" x14ac:dyDescent="0.2">
      <c r="A3656">
        <v>1130304</v>
      </c>
      <c r="B3656" t="s">
        <v>104</v>
      </c>
      <c r="C3656" t="str">
        <f t="shared" si="319"/>
        <v>2010</v>
      </c>
      <c r="D3656" t="s">
        <v>24</v>
      </c>
      <c r="E3656" t="str">
        <f t="shared" si="320"/>
        <v>2010C</v>
      </c>
      <c r="F3656" t="s">
        <v>15</v>
      </c>
      <c r="G3656" t="s">
        <v>52</v>
      </c>
      <c r="H3656" t="s">
        <v>14</v>
      </c>
      <c r="I3656" t="s">
        <v>33</v>
      </c>
      <c r="J3656" t="str">
        <f t="shared" si="322"/>
        <v>ENG</v>
      </c>
      <c r="L3656">
        <v>2012</v>
      </c>
      <c r="M3656">
        <f t="shared" si="323"/>
        <v>2</v>
      </c>
      <c r="N3656" t="str">
        <f t="shared" si="321"/>
        <v>U</v>
      </c>
      <c r="P3656" t="s">
        <v>19</v>
      </c>
    </row>
    <row r="3657" spans="1:25" x14ac:dyDescent="0.2">
      <c r="A3657">
        <v>1130304</v>
      </c>
      <c r="B3657" t="s">
        <v>95</v>
      </c>
      <c r="C3657" t="str">
        <f t="shared" si="319"/>
        <v>2009</v>
      </c>
      <c r="D3657" t="s">
        <v>14</v>
      </c>
      <c r="E3657" t="str">
        <f t="shared" si="320"/>
        <v>2009A</v>
      </c>
      <c r="F3657" t="s">
        <v>15</v>
      </c>
      <c r="G3657" t="s">
        <v>16</v>
      </c>
      <c r="H3657" t="s">
        <v>20</v>
      </c>
      <c r="I3657" t="s">
        <v>18</v>
      </c>
      <c r="J3657" t="str">
        <f t="shared" si="322"/>
        <v>ENG</v>
      </c>
      <c r="L3657">
        <v>2012</v>
      </c>
      <c r="M3657">
        <f t="shared" si="323"/>
        <v>3</v>
      </c>
      <c r="N3657" t="str">
        <f t="shared" si="321"/>
        <v>F</v>
      </c>
      <c r="P3657" t="s">
        <v>19</v>
      </c>
      <c r="Q3657" t="s">
        <v>116</v>
      </c>
      <c r="R3657" t="s">
        <v>20</v>
      </c>
    </row>
    <row r="3658" spans="1:25" x14ac:dyDescent="0.2">
      <c r="A3658">
        <v>1130304</v>
      </c>
      <c r="B3658" t="s">
        <v>95</v>
      </c>
      <c r="C3658" t="str">
        <f t="shared" si="319"/>
        <v>2009</v>
      </c>
      <c r="D3658" t="s">
        <v>20</v>
      </c>
      <c r="E3658" t="str">
        <f t="shared" si="320"/>
        <v>2009B</v>
      </c>
      <c r="F3658" t="s">
        <v>15</v>
      </c>
      <c r="G3658" t="s">
        <v>64</v>
      </c>
      <c r="H3658" t="s">
        <v>20</v>
      </c>
      <c r="I3658" t="s">
        <v>18</v>
      </c>
      <c r="J3658" t="str">
        <f t="shared" si="322"/>
        <v>ENG</v>
      </c>
      <c r="L3658">
        <v>2012</v>
      </c>
      <c r="M3658">
        <f t="shared" si="323"/>
        <v>3</v>
      </c>
      <c r="N3658" t="str">
        <f t="shared" si="321"/>
        <v>F</v>
      </c>
      <c r="P3658" t="s">
        <v>19</v>
      </c>
      <c r="Q3658" t="s">
        <v>123</v>
      </c>
      <c r="R3658" t="s">
        <v>24</v>
      </c>
    </row>
    <row r="3659" spans="1:25" x14ac:dyDescent="0.2">
      <c r="A3659">
        <v>1130304</v>
      </c>
      <c r="B3659" t="s">
        <v>108</v>
      </c>
      <c r="C3659" t="str">
        <f t="shared" si="319"/>
        <v>2011</v>
      </c>
      <c r="D3659" t="s">
        <v>20</v>
      </c>
      <c r="E3659" t="str">
        <f t="shared" si="320"/>
        <v>2011B</v>
      </c>
      <c r="F3659" t="s">
        <v>15</v>
      </c>
      <c r="G3659" t="s">
        <v>60</v>
      </c>
      <c r="H3659" t="s">
        <v>24</v>
      </c>
      <c r="I3659" t="s">
        <v>33</v>
      </c>
      <c r="J3659" t="str">
        <f t="shared" si="322"/>
        <v>ENG</v>
      </c>
      <c r="L3659">
        <v>2012</v>
      </c>
      <c r="M3659">
        <f t="shared" si="323"/>
        <v>1</v>
      </c>
      <c r="N3659" t="str">
        <f t="shared" si="321"/>
        <v>U</v>
      </c>
      <c r="P3659" t="s">
        <v>19</v>
      </c>
    </row>
    <row r="3660" spans="1:25" x14ac:dyDescent="0.2">
      <c r="A3660">
        <v>1132786</v>
      </c>
      <c r="B3660" t="s">
        <v>103</v>
      </c>
      <c r="C3660" t="str">
        <f t="shared" si="319"/>
        <v>2010</v>
      </c>
      <c r="D3660" t="s">
        <v>14</v>
      </c>
      <c r="E3660" t="str">
        <f t="shared" si="320"/>
        <v>2010A</v>
      </c>
      <c r="F3660" t="s">
        <v>15</v>
      </c>
      <c r="G3660" t="s">
        <v>43</v>
      </c>
      <c r="H3660" t="s">
        <v>24</v>
      </c>
      <c r="I3660" t="s">
        <v>30</v>
      </c>
      <c r="J3660" t="str">
        <f t="shared" si="322"/>
        <v>SCI</v>
      </c>
      <c r="L3660">
        <v>2012</v>
      </c>
      <c r="M3660">
        <f t="shared" si="323"/>
        <v>2</v>
      </c>
      <c r="N3660" t="str">
        <f t="shared" si="321"/>
        <v>U</v>
      </c>
      <c r="P3660" t="s">
        <v>19</v>
      </c>
    </row>
    <row r="3661" spans="1:25" x14ac:dyDescent="0.2">
      <c r="A3661">
        <v>1132786</v>
      </c>
      <c r="B3661" t="s">
        <v>103</v>
      </c>
      <c r="C3661" t="str">
        <f t="shared" si="319"/>
        <v>2010</v>
      </c>
      <c r="D3661" t="s">
        <v>20</v>
      </c>
      <c r="E3661" t="str">
        <f t="shared" si="320"/>
        <v>2010B</v>
      </c>
      <c r="F3661" t="s">
        <v>15</v>
      </c>
      <c r="G3661" t="s">
        <v>56</v>
      </c>
      <c r="H3661" t="s">
        <v>24</v>
      </c>
      <c r="I3661" t="s">
        <v>30</v>
      </c>
      <c r="J3661" t="str">
        <f t="shared" si="322"/>
        <v>SCI</v>
      </c>
      <c r="L3661">
        <v>2012</v>
      </c>
      <c r="M3661">
        <f t="shared" si="323"/>
        <v>2</v>
      </c>
      <c r="N3661" t="str">
        <f t="shared" si="321"/>
        <v>U</v>
      </c>
      <c r="P3661" t="s">
        <v>19</v>
      </c>
    </row>
    <row r="3662" spans="1:25" x14ac:dyDescent="0.2">
      <c r="A3662">
        <v>1132850</v>
      </c>
      <c r="B3662" t="s">
        <v>13</v>
      </c>
      <c r="C3662" t="str">
        <f t="shared" si="319"/>
        <v>2007</v>
      </c>
      <c r="D3662" t="s">
        <v>20</v>
      </c>
      <c r="E3662" t="str">
        <f t="shared" si="320"/>
        <v>2007B</v>
      </c>
      <c r="F3662" t="s">
        <v>15</v>
      </c>
      <c r="G3662" t="s">
        <v>62</v>
      </c>
      <c r="H3662" t="s">
        <v>20</v>
      </c>
      <c r="I3662" t="s">
        <v>33</v>
      </c>
      <c r="J3662" t="str">
        <f t="shared" si="322"/>
        <v>ENG</v>
      </c>
      <c r="L3662">
        <v>2007</v>
      </c>
      <c r="M3662">
        <f t="shared" si="323"/>
        <v>0</v>
      </c>
      <c r="N3662" t="str">
        <f t="shared" si="321"/>
        <v>U</v>
      </c>
      <c r="O3662" s="1">
        <v>39221</v>
      </c>
      <c r="P3662" t="s">
        <v>28</v>
      </c>
    </row>
    <row r="3663" spans="1:25" x14ac:dyDescent="0.2">
      <c r="A3663">
        <v>1132850</v>
      </c>
      <c r="B3663" t="s">
        <v>66</v>
      </c>
      <c r="C3663" t="str">
        <f t="shared" si="319"/>
        <v>2007</v>
      </c>
      <c r="D3663" t="s">
        <v>57</v>
      </c>
      <c r="E3663" t="str">
        <f t="shared" si="320"/>
        <v>2007D</v>
      </c>
      <c r="F3663" t="s">
        <v>15</v>
      </c>
      <c r="G3663" t="s">
        <v>78</v>
      </c>
      <c r="H3663" t="s">
        <v>20</v>
      </c>
      <c r="I3663" t="s">
        <v>33</v>
      </c>
      <c r="J3663" t="str">
        <f t="shared" si="322"/>
        <v>ENG</v>
      </c>
      <c r="L3663">
        <v>2007</v>
      </c>
      <c r="M3663">
        <f t="shared" si="323"/>
        <v>0</v>
      </c>
      <c r="N3663" t="str">
        <f t="shared" si="321"/>
        <v>U</v>
      </c>
      <c r="O3663" s="1">
        <v>39221</v>
      </c>
      <c r="P3663" t="s">
        <v>28</v>
      </c>
    </row>
    <row r="3664" spans="1:25" x14ac:dyDescent="0.2">
      <c r="A3664">
        <v>1132896</v>
      </c>
      <c r="B3664" t="s">
        <v>83</v>
      </c>
      <c r="C3664" t="str">
        <f t="shared" si="319"/>
        <v>2008</v>
      </c>
      <c r="D3664" t="s">
        <v>14</v>
      </c>
      <c r="E3664" t="str">
        <f t="shared" si="320"/>
        <v>2008A</v>
      </c>
      <c r="F3664" t="s">
        <v>15</v>
      </c>
      <c r="G3664" t="s">
        <v>43</v>
      </c>
      <c r="H3664" t="s">
        <v>24</v>
      </c>
      <c r="I3664" t="s">
        <v>41</v>
      </c>
      <c r="J3664" t="str">
        <f t="shared" si="322"/>
        <v>ENG</v>
      </c>
      <c r="L3664">
        <v>2009</v>
      </c>
      <c r="M3664">
        <f t="shared" si="323"/>
        <v>1</v>
      </c>
      <c r="N3664" t="str">
        <f t="shared" si="321"/>
        <v>U</v>
      </c>
      <c r="O3664" s="1">
        <v>39949</v>
      </c>
      <c r="P3664" t="s">
        <v>19</v>
      </c>
    </row>
    <row r="3665" spans="1:25" x14ac:dyDescent="0.2">
      <c r="A3665">
        <v>1133108</v>
      </c>
      <c r="B3665" t="s">
        <v>104</v>
      </c>
      <c r="C3665" t="str">
        <f t="shared" si="319"/>
        <v>2010</v>
      </c>
      <c r="D3665" t="s">
        <v>24</v>
      </c>
      <c r="E3665" t="str">
        <f t="shared" si="320"/>
        <v>2010C</v>
      </c>
      <c r="F3665" t="s">
        <v>15</v>
      </c>
      <c r="G3665" t="s">
        <v>43</v>
      </c>
      <c r="H3665" t="s">
        <v>20</v>
      </c>
      <c r="I3665" t="s">
        <v>84</v>
      </c>
      <c r="J3665" t="str">
        <f t="shared" si="322"/>
        <v>ENG</v>
      </c>
      <c r="L3665">
        <v>2012</v>
      </c>
      <c r="M3665">
        <f t="shared" si="323"/>
        <v>2</v>
      </c>
      <c r="N3665" t="str">
        <f t="shared" si="321"/>
        <v>U</v>
      </c>
      <c r="P3665" t="s">
        <v>19</v>
      </c>
      <c r="Q3665" t="s">
        <v>126</v>
      </c>
      <c r="R3665" t="s">
        <v>20</v>
      </c>
    </row>
    <row r="3666" spans="1:25" x14ac:dyDescent="0.2">
      <c r="A3666">
        <v>1133136</v>
      </c>
      <c r="B3666" t="s">
        <v>103</v>
      </c>
      <c r="C3666" t="str">
        <f t="shared" si="319"/>
        <v>2010</v>
      </c>
      <c r="D3666" t="s">
        <v>14</v>
      </c>
      <c r="E3666" t="str">
        <f t="shared" si="320"/>
        <v>2010A</v>
      </c>
      <c r="F3666" t="s">
        <v>15</v>
      </c>
      <c r="G3666" t="s">
        <v>43</v>
      </c>
      <c r="H3666" t="s">
        <v>14</v>
      </c>
      <c r="I3666" t="s">
        <v>22</v>
      </c>
      <c r="J3666" t="str">
        <f t="shared" si="322"/>
        <v>ENG</v>
      </c>
      <c r="L3666">
        <v>2013</v>
      </c>
      <c r="M3666">
        <f t="shared" si="323"/>
        <v>3</v>
      </c>
      <c r="N3666" t="str">
        <f t="shared" si="321"/>
        <v>F</v>
      </c>
      <c r="P3666" t="s">
        <v>19</v>
      </c>
      <c r="Q3666" t="s">
        <v>118</v>
      </c>
      <c r="R3666" t="s">
        <v>20</v>
      </c>
      <c r="W3666">
        <v>16</v>
      </c>
      <c r="X3666">
        <v>8</v>
      </c>
      <c r="Y3666">
        <v>8</v>
      </c>
    </row>
    <row r="3667" spans="1:25" x14ac:dyDescent="0.2">
      <c r="A3667">
        <v>1133136</v>
      </c>
      <c r="B3667" t="s">
        <v>103</v>
      </c>
      <c r="C3667" t="str">
        <f t="shared" si="319"/>
        <v>2010</v>
      </c>
      <c r="D3667" t="s">
        <v>20</v>
      </c>
      <c r="E3667" t="str">
        <f t="shared" si="320"/>
        <v>2010B</v>
      </c>
      <c r="F3667" t="s">
        <v>15</v>
      </c>
      <c r="G3667" t="s">
        <v>56</v>
      </c>
      <c r="H3667" t="s">
        <v>14</v>
      </c>
      <c r="I3667" t="s">
        <v>22</v>
      </c>
      <c r="J3667" t="str">
        <f t="shared" si="322"/>
        <v>ENG</v>
      </c>
      <c r="L3667">
        <v>2013</v>
      </c>
      <c r="M3667">
        <f t="shared" si="323"/>
        <v>3</v>
      </c>
      <c r="N3667" t="str">
        <f t="shared" si="321"/>
        <v>F</v>
      </c>
      <c r="P3667" t="s">
        <v>19</v>
      </c>
      <c r="Q3667" t="s">
        <v>121</v>
      </c>
      <c r="R3667" t="s">
        <v>24</v>
      </c>
      <c r="W3667">
        <v>16</v>
      </c>
      <c r="X3667">
        <v>8</v>
      </c>
      <c r="Y3667">
        <v>8</v>
      </c>
    </row>
    <row r="3668" spans="1:25" x14ac:dyDescent="0.2">
      <c r="A3668">
        <v>1133136</v>
      </c>
      <c r="B3668" t="s">
        <v>104</v>
      </c>
      <c r="C3668" t="str">
        <f t="shared" si="319"/>
        <v>2010</v>
      </c>
      <c r="D3668" t="s">
        <v>57</v>
      </c>
      <c r="E3668" t="str">
        <f t="shared" si="320"/>
        <v>2010D</v>
      </c>
      <c r="F3668" t="s">
        <v>15</v>
      </c>
      <c r="G3668" t="s">
        <v>59</v>
      </c>
      <c r="H3668" t="s">
        <v>14</v>
      </c>
      <c r="I3668" t="s">
        <v>22</v>
      </c>
      <c r="J3668" t="str">
        <f t="shared" si="322"/>
        <v>ENG</v>
      </c>
      <c r="L3668">
        <v>2013</v>
      </c>
      <c r="M3668">
        <f t="shared" si="323"/>
        <v>3</v>
      </c>
      <c r="N3668" t="str">
        <f t="shared" si="321"/>
        <v>F</v>
      </c>
      <c r="P3668" t="s">
        <v>19</v>
      </c>
      <c r="Q3668" t="s">
        <v>123</v>
      </c>
      <c r="R3668" t="s">
        <v>24</v>
      </c>
      <c r="W3668">
        <v>16</v>
      </c>
      <c r="X3668">
        <v>8</v>
      </c>
      <c r="Y3668">
        <v>8</v>
      </c>
    </row>
    <row r="3669" spans="1:25" x14ac:dyDescent="0.2">
      <c r="A3669">
        <v>1133360</v>
      </c>
      <c r="B3669" t="s">
        <v>110</v>
      </c>
      <c r="C3669" t="str">
        <f t="shared" si="319"/>
        <v>2011</v>
      </c>
      <c r="D3669" t="s">
        <v>24</v>
      </c>
      <c r="E3669" t="str">
        <f t="shared" si="320"/>
        <v>2011C</v>
      </c>
      <c r="F3669" t="s">
        <v>15</v>
      </c>
      <c r="G3669" t="s">
        <v>36</v>
      </c>
      <c r="H3669" t="s">
        <v>14</v>
      </c>
      <c r="I3669" t="s">
        <v>21</v>
      </c>
      <c r="J3669" t="str">
        <f t="shared" si="322"/>
        <v>COMP</v>
      </c>
      <c r="K3669" t="s">
        <v>26</v>
      </c>
      <c r="L3669">
        <v>2013</v>
      </c>
      <c r="M3669">
        <f t="shared" si="323"/>
        <v>2</v>
      </c>
      <c r="N3669" t="str">
        <f t="shared" si="321"/>
        <v>U</v>
      </c>
      <c r="P3669" t="s">
        <v>19</v>
      </c>
      <c r="W3669">
        <v>16</v>
      </c>
      <c r="X3669">
        <v>8</v>
      </c>
      <c r="Y3669">
        <v>9</v>
      </c>
    </row>
    <row r="3670" spans="1:25" x14ac:dyDescent="0.2">
      <c r="A3670">
        <v>1133360</v>
      </c>
      <c r="B3670" t="s">
        <v>110</v>
      </c>
      <c r="C3670" t="str">
        <f t="shared" si="319"/>
        <v>2011</v>
      </c>
      <c r="D3670" t="s">
        <v>57</v>
      </c>
      <c r="E3670" t="str">
        <f t="shared" si="320"/>
        <v>2011D</v>
      </c>
      <c r="F3670" t="s">
        <v>15</v>
      </c>
      <c r="G3670" t="s">
        <v>59</v>
      </c>
      <c r="H3670" t="s">
        <v>14</v>
      </c>
      <c r="I3670" t="s">
        <v>21</v>
      </c>
      <c r="J3670" t="str">
        <f t="shared" si="322"/>
        <v>COMP</v>
      </c>
      <c r="K3670" t="s">
        <v>26</v>
      </c>
      <c r="L3670">
        <v>2013</v>
      </c>
      <c r="M3670">
        <f t="shared" si="323"/>
        <v>2</v>
      </c>
      <c r="N3670" t="str">
        <f t="shared" si="321"/>
        <v>U</v>
      </c>
      <c r="P3670" t="s">
        <v>19</v>
      </c>
      <c r="Q3670" t="s">
        <v>126</v>
      </c>
      <c r="R3670" t="s">
        <v>14</v>
      </c>
      <c r="W3670">
        <v>16</v>
      </c>
      <c r="X3670">
        <v>8</v>
      </c>
      <c r="Y3670">
        <v>9</v>
      </c>
    </row>
    <row r="3671" spans="1:25" x14ac:dyDescent="0.2">
      <c r="A3671">
        <v>1133668</v>
      </c>
      <c r="B3671" t="s">
        <v>66</v>
      </c>
      <c r="C3671" t="str">
        <f t="shared" si="319"/>
        <v>2007</v>
      </c>
      <c r="D3671" t="s">
        <v>57</v>
      </c>
      <c r="E3671" t="str">
        <f t="shared" si="320"/>
        <v>2007D</v>
      </c>
      <c r="F3671" t="s">
        <v>15</v>
      </c>
      <c r="G3671" t="s">
        <v>78</v>
      </c>
      <c r="H3671" t="s">
        <v>20</v>
      </c>
      <c r="I3671" t="s">
        <v>33</v>
      </c>
      <c r="J3671" t="str">
        <f t="shared" si="322"/>
        <v>ENG</v>
      </c>
      <c r="L3671">
        <v>2007</v>
      </c>
      <c r="M3671">
        <f t="shared" si="323"/>
        <v>0</v>
      </c>
      <c r="N3671" t="str">
        <f t="shared" si="321"/>
        <v>U</v>
      </c>
      <c r="O3671" s="1">
        <v>39221</v>
      </c>
      <c r="P3671" t="s">
        <v>19</v>
      </c>
    </row>
    <row r="3672" spans="1:25" x14ac:dyDescent="0.2">
      <c r="A3672">
        <v>1133980</v>
      </c>
      <c r="B3672" t="s">
        <v>66</v>
      </c>
      <c r="C3672" t="str">
        <f t="shared" si="319"/>
        <v>2007</v>
      </c>
      <c r="D3672" t="s">
        <v>57</v>
      </c>
      <c r="E3672" t="str">
        <f t="shared" si="320"/>
        <v>2007D</v>
      </c>
      <c r="F3672" t="s">
        <v>15</v>
      </c>
      <c r="G3672" t="s">
        <v>78</v>
      </c>
      <c r="H3672" t="s">
        <v>20</v>
      </c>
      <c r="I3672" t="s">
        <v>33</v>
      </c>
      <c r="J3672" t="str">
        <f t="shared" si="322"/>
        <v>ENG</v>
      </c>
      <c r="L3672">
        <v>2007</v>
      </c>
      <c r="M3672">
        <f t="shared" si="323"/>
        <v>0</v>
      </c>
      <c r="N3672" t="str">
        <f t="shared" si="321"/>
        <v>U</v>
      </c>
      <c r="O3672" s="1">
        <v>39221</v>
      </c>
      <c r="P3672" t="s">
        <v>19</v>
      </c>
    </row>
    <row r="3673" spans="1:25" x14ac:dyDescent="0.2">
      <c r="A3673">
        <v>1134142</v>
      </c>
      <c r="B3673" t="s">
        <v>66</v>
      </c>
      <c r="C3673" t="str">
        <f t="shared" si="319"/>
        <v>2007</v>
      </c>
      <c r="D3673" t="s">
        <v>57</v>
      </c>
      <c r="E3673" t="str">
        <f t="shared" si="320"/>
        <v>2007D</v>
      </c>
      <c r="F3673" t="s">
        <v>15</v>
      </c>
      <c r="G3673" t="s">
        <v>59</v>
      </c>
      <c r="H3673" t="s">
        <v>17</v>
      </c>
      <c r="I3673" t="s">
        <v>23</v>
      </c>
      <c r="J3673" t="str">
        <f t="shared" si="322"/>
        <v>ENG</v>
      </c>
      <c r="K3673" t="s">
        <v>21</v>
      </c>
      <c r="L3673">
        <v>2007</v>
      </c>
      <c r="M3673">
        <f t="shared" si="323"/>
        <v>0</v>
      </c>
      <c r="N3673" t="str">
        <f t="shared" si="321"/>
        <v>U</v>
      </c>
      <c r="O3673" s="1">
        <v>39359</v>
      </c>
      <c r="P3673" t="s">
        <v>19</v>
      </c>
    </row>
    <row r="3674" spans="1:25" x14ac:dyDescent="0.2">
      <c r="A3674">
        <v>1134488</v>
      </c>
      <c r="B3674" t="s">
        <v>66</v>
      </c>
      <c r="C3674" t="str">
        <f t="shared" si="319"/>
        <v>2007</v>
      </c>
      <c r="D3674" t="s">
        <v>57</v>
      </c>
      <c r="E3674" t="str">
        <f t="shared" si="320"/>
        <v>2007D</v>
      </c>
      <c r="F3674" t="s">
        <v>15</v>
      </c>
      <c r="G3674" t="s">
        <v>59</v>
      </c>
      <c r="H3674" t="s">
        <v>20</v>
      </c>
      <c r="I3674" t="s">
        <v>27</v>
      </c>
      <c r="J3674" t="str">
        <f t="shared" si="322"/>
        <v>ENG</v>
      </c>
      <c r="L3674">
        <v>2007</v>
      </c>
      <c r="M3674">
        <f t="shared" si="323"/>
        <v>0</v>
      </c>
      <c r="N3674" t="str">
        <f t="shared" si="321"/>
        <v>U</v>
      </c>
      <c r="O3674" s="1">
        <v>39221</v>
      </c>
      <c r="P3674" t="s">
        <v>28</v>
      </c>
    </row>
    <row r="3675" spans="1:25" x14ac:dyDescent="0.2">
      <c r="A3675">
        <v>1134810</v>
      </c>
      <c r="B3675" t="s">
        <v>95</v>
      </c>
      <c r="C3675" t="str">
        <f t="shared" si="319"/>
        <v>2009</v>
      </c>
      <c r="D3675" t="s">
        <v>14</v>
      </c>
      <c r="E3675" t="str">
        <f t="shared" si="320"/>
        <v>2009A</v>
      </c>
      <c r="F3675" t="s">
        <v>15</v>
      </c>
      <c r="G3675" t="s">
        <v>43</v>
      </c>
      <c r="H3675" t="s">
        <v>20</v>
      </c>
      <c r="I3675" t="s">
        <v>18</v>
      </c>
      <c r="J3675" t="str">
        <f t="shared" si="322"/>
        <v>ENG</v>
      </c>
      <c r="L3675">
        <v>2012</v>
      </c>
      <c r="M3675">
        <f t="shared" si="323"/>
        <v>3</v>
      </c>
      <c r="N3675" t="str">
        <f t="shared" si="321"/>
        <v>F</v>
      </c>
      <c r="P3675" t="s">
        <v>19</v>
      </c>
      <c r="Q3675" t="s">
        <v>118</v>
      </c>
      <c r="R3675" t="s">
        <v>24</v>
      </c>
    </row>
    <row r="3676" spans="1:25" x14ac:dyDescent="0.2">
      <c r="A3676">
        <v>1134810</v>
      </c>
      <c r="B3676" t="s">
        <v>95</v>
      </c>
      <c r="C3676" t="str">
        <f t="shared" si="319"/>
        <v>2009</v>
      </c>
      <c r="D3676" t="s">
        <v>20</v>
      </c>
      <c r="E3676" t="str">
        <f t="shared" si="320"/>
        <v>2009B</v>
      </c>
      <c r="F3676" t="s">
        <v>15</v>
      </c>
      <c r="G3676" t="s">
        <v>56</v>
      </c>
      <c r="H3676" t="s">
        <v>24</v>
      </c>
      <c r="I3676" t="s">
        <v>18</v>
      </c>
      <c r="J3676" t="str">
        <f t="shared" si="322"/>
        <v>ENG</v>
      </c>
      <c r="L3676">
        <v>2012</v>
      </c>
      <c r="M3676">
        <f t="shared" si="323"/>
        <v>3</v>
      </c>
      <c r="N3676" t="str">
        <f t="shared" si="321"/>
        <v>F</v>
      </c>
      <c r="P3676" t="s">
        <v>19</v>
      </c>
      <c r="Q3676" t="s">
        <v>121</v>
      </c>
      <c r="R3676" t="s">
        <v>24</v>
      </c>
    </row>
    <row r="3677" spans="1:25" x14ac:dyDescent="0.2">
      <c r="A3677">
        <v>1134810</v>
      </c>
      <c r="B3677" t="s">
        <v>99</v>
      </c>
      <c r="C3677" t="str">
        <f t="shared" si="319"/>
        <v>2009</v>
      </c>
      <c r="D3677" t="s">
        <v>24</v>
      </c>
      <c r="E3677" t="str">
        <f t="shared" si="320"/>
        <v>2009C</v>
      </c>
      <c r="F3677" t="s">
        <v>15</v>
      </c>
      <c r="G3677" t="s">
        <v>36</v>
      </c>
      <c r="H3677" t="s">
        <v>24</v>
      </c>
      <c r="I3677" t="s">
        <v>18</v>
      </c>
      <c r="J3677" t="str">
        <f t="shared" si="322"/>
        <v>ENG</v>
      </c>
      <c r="L3677">
        <v>2012</v>
      </c>
      <c r="M3677">
        <f t="shared" si="323"/>
        <v>3</v>
      </c>
      <c r="N3677" t="str">
        <f t="shared" si="321"/>
        <v>F</v>
      </c>
      <c r="P3677" t="s">
        <v>19</v>
      </c>
      <c r="Q3677" t="s">
        <v>116</v>
      </c>
      <c r="R3677" t="s">
        <v>24</v>
      </c>
    </row>
    <row r="3678" spans="1:25" x14ac:dyDescent="0.2">
      <c r="A3678">
        <v>1134810</v>
      </c>
      <c r="B3678" t="s">
        <v>99</v>
      </c>
      <c r="C3678" t="str">
        <f t="shared" si="319"/>
        <v>2009</v>
      </c>
      <c r="D3678" t="s">
        <v>57</v>
      </c>
      <c r="E3678" t="str">
        <f t="shared" si="320"/>
        <v>2009D</v>
      </c>
      <c r="F3678" t="s">
        <v>15</v>
      </c>
      <c r="G3678" t="s">
        <v>59</v>
      </c>
      <c r="H3678" t="s">
        <v>17</v>
      </c>
      <c r="I3678" t="s">
        <v>18</v>
      </c>
      <c r="J3678" t="str">
        <f t="shared" si="322"/>
        <v>ENG</v>
      </c>
      <c r="L3678">
        <v>2012</v>
      </c>
      <c r="M3678">
        <f t="shared" si="323"/>
        <v>3</v>
      </c>
      <c r="N3678" t="str">
        <f t="shared" si="321"/>
        <v>F</v>
      </c>
      <c r="P3678" t="s">
        <v>19</v>
      </c>
      <c r="Q3678" t="s">
        <v>123</v>
      </c>
      <c r="R3678" t="s">
        <v>24</v>
      </c>
    </row>
    <row r="3679" spans="1:25" x14ac:dyDescent="0.2">
      <c r="A3679">
        <v>1134940</v>
      </c>
      <c r="B3679" t="s">
        <v>95</v>
      </c>
      <c r="C3679" t="str">
        <f t="shared" si="319"/>
        <v>2009</v>
      </c>
      <c r="D3679" t="s">
        <v>20</v>
      </c>
      <c r="E3679" t="str">
        <f t="shared" si="320"/>
        <v>2009B</v>
      </c>
      <c r="F3679" t="s">
        <v>15</v>
      </c>
      <c r="G3679" t="s">
        <v>56</v>
      </c>
      <c r="H3679" t="s">
        <v>20</v>
      </c>
      <c r="I3679" t="s">
        <v>27</v>
      </c>
      <c r="J3679" t="str">
        <f t="shared" si="322"/>
        <v>ENG</v>
      </c>
      <c r="L3679">
        <v>2012</v>
      </c>
      <c r="M3679">
        <f t="shared" si="323"/>
        <v>3</v>
      </c>
      <c r="N3679" t="str">
        <f t="shared" si="321"/>
        <v>F</v>
      </c>
      <c r="P3679" t="s">
        <v>19</v>
      </c>
      <c r="Q3679" t="s">
        <v>116</v>
      </c>
      <c r="R3679" t="s">
        <v>20</v>
      </c>
    </row>
    <row r="3680" spans="1:25" x14ac:dyDescent="0.2">
      <c r="A3680">
        <v>1134940</v>
      </c>
      <c r="B3680" t="s">
        <v>95</v>
      </c>
      <c r="C3680" t="str">
        <f t="shared" si="319"/>
        <v>2009</v>
      </c>
      <c r="D3680" t="s">
        <v>14</v>
      </c>
      <c r="E3680" t="str">
        <f t="shared" si="320"/>
        <v>2009A</v>
      </c>
      <c r="F3680" t="s">
        <v>15</v>
      </c>
      <c r="G3680" t="s">
        <v>43</v>
      </c>
      <c r="H3680" t="s">
        <v>24</v>
      </c>
      <c r="I3680" t="s">
        <v>27</v>
      </c>
      <c r="J3680" t="str">
        <f t="shared" si="322"/>
        <v>ENG</v>
      </c>
      <c r="L3680">
        <v>2012</v>
      </c>
      <c r="M3680">
        <f t="shared" si="323"/>
        <v>3</v>
      </c>
      <c r="N3680" t="str">
        <f t="shared" si="321"/>
        <v>F</v>
      </c>
      <c r="P3680" t="s">
        <v>19</v>
      </c>
      <c r="Q3680" t="s">
        <v>116</v>
      </c>
      <c r="R3680" t="s">
        <v>17</v>
      </c>
    </row>
    <row r="3681" spans="1:20" x14ac:dyDescent="0.2">
      <c r="A3681">
        <v>1135030</v>
      </c>
      <c r="B3681" t="s">
        <v>13</v>
      </c>
      <c r="C3681" t="str">
        <f t="shared" si="319"/>
        <v>2007</v>
      </c>
      <c r="D3681" t="s">
        <v>20</v>
      </c>
      <c r="E3681" t="str">
        <f t="shared" si="320"/>
        <v>2007B</v>
      </c>
      <c r="F3681" t="s">
        <v>15</v>
      </c>
      <c r="G3681" t="s">
        <v>60</v>
      </c>
      <c r="H3681" t="s">
        <v>24</v>
      </c>
      <c r="I3681" t="s">
        <v>33</v>
      </c>
      <c r="J3681" t="str">
        <f t="shared" si="322"/>
        <v>ENG</v>
      </c>
      <c r="L3681">
        <v>2007</v>
      </c>
      <c r="M3681">
        <f t="shared" si="323"/>
        <v>0</v>
      </c>
      <c r="N3681" t="str">
        <f t="shared" si="321"/>
        <v>U</v>
      </c>
      <c r="O3681" s="1">
        <v>39221</v>
      </c>
      <c r="P3681" t="s">
        <v>19</v>
      </c>
    </row>
    <row r="3682" spans="1:20" x14ac:dyDescent="0.2">
      <c r="A3682">
        <v>1135030</v>
      </c>
      <c r="B3682" t="s">
        <v>66</v>
      </c>
      <c r="C3682" t="str">
        <f t="shared" si="319"/>
        <v>2007</v>
      </c>
      <c r="D3682" t="s">
        <v>24</v>
      </c>
      <c r="E3682" t="str">
        <f t="shared" si="320"/>
        <v>2007C</v>
      </c>
      <c r="F3682" t="s">
        <v>15</v>
      </c>
      <c r="G3682" t="s">
        <v>43</v>
      </c>
      <c r="H3682" t="s">
        <v>24</v>
      </c>
      <c r="I3682" t="s">
        <v>33</v>
      </c>
      <c r="J3682" t="str">
        <f t="shared" si="322"/>
        <v>ENG</v>
      </c>
      <c r="L3682">
        <v>2007</v>
      </c>
      <c r="M3682">
        <f t="shared" si="323"/>
        <v>0</v>
      </c>
      <c r="N3682" t="str">
        <f t="shared" si="321"/>
        <v>U</v>
      </c>
      <c r="O3682" s="1">
        <v>39221</v>
      </c>
      <c r="P3682" t="s">
        <v>19</v>
      </c>
    </row>
    <row r="3683" spans="1:20" x14ac:dyDescent="0.2">
      <c r="A3683">
        <v>1135030</v>
      </c>
      <c r="B3683" t="s">
        <v>13</v>
      </c>
      <c r="C3683" t="str">
        <f t="shared" si="319"/>
        <v>2007</v>
      </c>
      <c r="D3683" t="s">
        <v>14</v>
      </c>
      <c r="E3683" t="str">
        <f t="shared" si="320"/>
        <v>2007A</v>
      </c>
      <c r="F3683" t="s">
        <v>15</v>
      </c>
      <c r="G3683" t="s">
        <v>52</v>
      </c>
      <c r="H3683" t="s">
        <v>17</v>
      </c>
      <c r="I3683" t="s">
        <v>33</v>
      </c>
      <c r="J3683" t="str">
        <f t="shared" si="322"/>
        <v>ENG</v>
      </c>
      <c r="L3683">
        <v>2007</v>
      </c>
      <c r="M3683">
        <f t="shared" si="323"/>
        <v>0</v>
      </c>
      <c r="N3683" t="str">
        <f t="shared" si="321"/>
        <v>U</v>
      </c>
      <c r="O3683" s="1">
        <v>39221</v>
      </c>
      <c r="P3683" t="s">
        <v>19</v>
      </c>
      <c r="Q3683" t="s">
        <v>120</v>
      </c>
      <c r="R3683" t="s">
        <v>24</v>
      </c>
    </row>
    <row r="3684" spans="1:20" x14ac:dyDescent="0.2">
      <c r="A3684">
        <v>1135110</v>
      </c>
      <c r="B3684" t="s">
        <v>103</v>
      </c>
      <c r="C3684" t="str">
        <f t="shared" si="319"/>
        <v>2010</v>
      </c>
      <c r="D3684" t="s">
        <v>14</v>
      </c>
      <c r="E3684" t="str">
        <f t="shared" si="320"/>
        <v>2010A</v>
      </c>
      <c r="F3684" t="s">
        <v>15</v>
      </c>
      <c r="G3684" t="s">
        <v>52</v>
      </c>
      <c r="H3684" t="s">
        <v>20</v>
      </c>
      <c r="I3684" t="s">
        <v>33</v>
      </c>
      <c r="J3684" t="str">
        <f t="shared" si="322"/>
        <v>ENG</v>
      </c>
      <c r="L3684">
        <v>2009</v>
      </c>
      <c r="M3684">
        <f t="shared" si="323"/>
        <v>-1</v>
      </c>
      <c r="N3684" t="str">
        <f t="shared" si="321"/>
        <v>U</v>
      </c>
      <c r="O3684" s="1">
        <v>40234</v>
      </c>
      <c r="P3684" t="s">
        <v>19</v>
      </c>
    </row>
    <row r="3685" spans="1:20" x14ac:dyDescent="0.2">
      <c r="A3685">
        <v>1135110</v>
      </c>
      <c r="B3685" t="s">
        <v>66</v>
      </c>
      <c r="C3685" t="str">
        <f t="shared" si="319"/>
        <v>2007</v>
      </c>
      <c r="D3685" t="s">
        <v>24</v>
      </c>
      <c r="E3685" t="str">
        <f t="shared" si="320"/>
        <v>2007C</v>
      </c>
      <c r="F3685" t="s">
        <v>15</v>
      </c>
      <c r="G3685" t="s">
        <v>43</v>
      </c>
      <c r="H3685" t="s">
        <v>24</v>
      </c>
      <c r="I3685" t="s">
        <v>22</v>
      </c>
      <c r="J3685" t="str">
        <f t="shared" si="322"/>
        <v>ENG</v>
      </c>
      <c r="L3685">
        <v>2009</v>
      </c>
      <c r="M3685">
        <f t="shared" si="323"/>
        <v>2</v>
      </c>
      <c r="N3685" t="str">
        <f t="shared" si="321"/>
        <v>U</v>
      </c>
      <c r="O3685" s="1">
        <v>40234</v>
      </c>
      <c r="P3685" t="s">
        <v>19</v>
      </c>
    </row>
    <row r="3686" spans="1:20" x14ac:dyDescent="0.2">
      <c r="A3686">
        <v>1135110</v>
      </c>
      <c r="B3686" t="s">
        <v>13</v>
      </c>
      <c r="C3686" t="str">
        <f t="shared" si="319"/>
        <v>2007</v>
      </c>
      <c r="D3686" t="s">
        <v>14</v>
      </c>
      <c r="E3686" t="str">
        <f t="shared" si="320"/>
        <v>2007A</v>
      </c>
      <c r="F3686" t="s">
        <v>15</v>
      </c>
      <c r="G3686" t="s">
        <v>52</v>
      </c>
      <c r="H3686" t="s">
        <v>17</v>
      </c>
      <c r="I3686" t="s">
        <v>22</v>
      </c>
      <c r="J3686" t="str">
        <f t="shared" si="322"/>
        <v>ENG</v>
      </c>
      <c r="L3686">
        <v>2009</v>
      </c>
      <c r="M3686">
        <f t="shared" ref="M3686:M3717" si="324">L3686-C3686</f>
        <v>2</v>
      </c>
      <c r="N3686" t="str">
        <f t="shared" si="321"/>
        <v>U</v>
      </c>
      <c r="O3686" s="1">
        <v>40234</v>
      </c>
      <c r="P3686" t="s">
        <v>19</v>
      </c>
    </row>
    <row r="3687" spans="1:20" x14ac:dyDescent="0.2">
      <c r="A3687">
        <v>1135116</v>
      </c>
      <c r="B3687" t="s">
        <v>110</v>
      </c>
      <c r="C3687" t="str">
        <f t="shared" si="319"/>
        <v>2011</v>
      </c>
      <c r="D3687" t="s">
        <v>57</v>
      </c>
      <c r="E3687" t="str">
        <f t="shared" si="320"/>
        <v>2011D</v>
      </c>
      <c r="F3687" t="s">
        <v>15</v>
      </c>
      <c r="G3687" t="s">
        <v>56</v>
      </c>
      <c r="H3687" t="s">
        <v>14</v>
      </c>
      <c r="I3687" t="s">
        <v>27</v>
      </c>
      <c r="J3687" t="str">
        <f t="shared" si="322"/>
        <v>ENG</v>
      </c>
      <c r="L3687">
        <v>2012</v>
      </c>
      <c r="M3687">
        <f t="shared" si="324"/>
        <v>1</v>
      </c>
      <c r="N3687" t="str">
        <f t="shared" si="321"/>
        <v>U</v>
      </c>
      <c r="P3687" t="s">
        <v>19</v>
      </c>
    </row>
    <row r="3688" spans="1:20" x14ac:dyDescent="0.2">
      <c r="A3688">
        <v>1135116</v>
      </c>
      <c r="B3688" t="s">
        <v>110</v>
      </c>
      <c r="C3688" t="str">
        <f t="shared" si="319"/>
        <v>2011</v>
      </c>
      <c r="D3688" t="s">
        <v>57</v>
      </c>
      <c r="E3688" t="str">
        <f t="shared" si="320"/>
        <v>2011D</v>
      </c>
      <c r="F3688" t="s">
        <v>15</v>
      </c>
      <c r="G3688" t="s">
        <v>56</v>
      </c>
      <c r="H3688" t="s">
        <v>14</v>
      </c>
      <c r="I3688" t="s">
        <v>27</v>
      </c>
      <c r="J3688" t="str">
        <f t="shared" si="322"/>
        <v>ENG</v>
      </c>
      <c r="L3688">
        <v>2012</v>
      </c>
      <c r="M3688">
        <f t="shared" si="324"/>
        <v>1</v>
      </c>
      <c r="N3688" t="str">
        <f t="shared" si="321"/>
        <v>U</v>
      </c>
      <c r="P3688" t="s">
        <v>19</v>
      </c>
    </row>
    <row r="3689" spans="1:20" x14ac:dyDescent="0.2">
      <c r="A3689">
        <v>1135116</v>
      </c>
      <c r="B3689" t="s">
        <v>110</v>
      </c>
      <c r="C3689" t="str">
        <f t="shared" si="319"/>
        <v>2011</v>
      </c>
      <c r="D3689" t="s">
        <v>57</v>
      </c>
      <c r="E3689" t="str">
        <f t="shared" si="320"/>
        <v>2011D</v>
      </c>
      <c r="F3689" t="s">
        <v>15</v>
      </c>
      <c r="G3689" t="s">
        <v>56</v>
      </c>
      <c r="H3689" t="s">
        <v>14</v>
      </c>
      <c r="I3689" t="s">
        <v>27</v>
      </c>
      <c r="J3689" t="str">
        <f t="shared" si="322"/>
        <v>ENG</v>
      </c>
      <c r="L3689">
        <v>2012</v>
      </c>
      <c r="M3689">
        <f t="shared" si="324"/>
        <v>1</v>
      </c>
      <c r="N3689" t="str">
        <f t="shared" si="321"/>
        <v>U</v>
      </c>
      <c r="P3689" t="s">
        <v>19</v>
      </c>
    </row>
    <row r="3690" spans="1:20" x14ac:dyDescent="0.2">
      <c r="A3690">
        <v>1135116</v>
      </c>
      <c r="B3690" t="s">
        <v>110</v>
      </c>
      <c r="C3690" t="str">
        <f t="shared" si="319"/>
        <v>2011</v>
      </c>
      <c r="D3690" t="s">
        <v>24</v>
      </c>
      <c r="E3690" t="str">
        <f t="shared" si="320"/>
        <v>2011C</v>
      </c>
      <c r="F3690" t="s">
        <v>15</v>
      </c>
      <c r="G3690" t="s">
        <v>43</v>
      </c>
      <c r="H3690" t="s">
        <v>20</v>
      </c>
      <c r="I3690" t="s">
        <v>27</v>
      </c>
      <c r="J3690" t="str">
        <f t="shared" si="322"/>
        <v>ENG</v>
      </c>
      <c r="L3690">
        <v>2012</v>
      </c>
      <c r="M3690">
        <f t="shared" si="324"/>
        <v>1</v>
      </c>
      <c r="N3690" t="str">
        <f t="shared" si="321"/>
        <v>U</v>
      </c>
      <c r="P3690" t="s">
        <v>19</v>
      </c>
    </row>
    <row r="3691" spans="1:20" x14ac:dyDescent="0.2">
      <c r="A3691">
        <v>1135116</v>
      </c>
      <c r="B3691" t="s">
        <v>110</v>
      </c>
      <c r="C3691" t="str">
        <f t="shared" si="319"/>
        <v>2011</v>
      </c>
      <c r="D3691" t="s">
        <v>24</v>
      </c>
      <c r="E3691" t="str">
        <f t="shared" si="320"/>
        <v>2011C</v>
      </c>
      <c r="F3691" t="s">
        <v>15</v>
      </c>
      <c r="G3691" t="s">
        <v>43</v>
      </c>
      <c r="H3691" t="s">
        <v>20</v>
      </c>
      <c r="I3691" t="s">
        <v>27</v>
      </c>
      <c r="J3691" t="str">
        <f t="shared" si="322"/>
        <v>ENG</v>
      </c>
      <c r="L3691">
        <v>2012</v>
      </c>
      <c r="M3691">
        <f t="shared" si="324"/>
        <v>1</v>
      </c>
      <c r="N3691" t="str">
        <f t="shared" si="321"/>
        <v>U</v>
      </c>
      <c r="P3691" t="s">
        <v>19</v>
      </c>
    </row>
    <row r="3692" spans="1:20" x14ac:dyDescent="0.2">
      <c r="A3692">
        <v>1135116</v>
      </c>
      <c r="B3692" t="s">
        <v>110</v>
      </c>
      <c r="C3692" t="str">
        <f t="shared" si="319"/>
        <v>2011</v>
      </c>
      <c r="D3692" t="s">
        <v>24</v>
      </c>
      <c r="E3692" t="str">
        <f t="shared" si="320"/>
        <v>2011C</v>
      </c>
      <c r="F3692" t="s">
        <v>15</v>
      </c>
      <c r="G3692" t="s">
        <v>43</v>
      </c>
      <c r="H3692" t="s">
        <v>20</v>
      </c>
      <c r="I3692" t="s">
        <v>27</v>
      </c>
      <c r="J3692" t="str">
        <f t="shared" si="322"/>
        <v>ENG</v>
      </c>
      <c r="L3692">
        <v>2012</v>
      </c>
      <c r="M3692">
        <f t="shared" si="324"/>
        <v>1</v>
      </c>
      <c r="N3692" t="str">
        <f t="shared" si="321"/>
        <v>U</v>
      </c>
      <c r="P3692" t="s">
        <v>19</v>
      </c>
    </row>
    <row r="3693" spans="1:20" x14ac:dyDescent="0.2">
      <c r="A3693">
        <v>1135188</v>
      </c>
      <c r="B3693" t="s">
        <v>13</v>
      </c>
      <c r="C3693" t="str">
        <f t="shared" si="319"/>
        <v>2007</v>
      </c>
      <c r="D3693" t="s">
        <v>14</v>
      </c>
      <c r="E3693" t="str">
        <f t="shared" si="320"/>
        <v>2007A</v>
      </c>
      <c r="F3693" t="s">
        <v>15</v>
      </c>
      <c r="G3693" t="s">
        <v>52</v>
      </c>
      <c r="H3693" t="s">
        <v>14</v>
      </c>
      <c r="I3693" t="s">
        <v>33</v>
      </c>
      <c r="J3693" t="str">
        <f t="shared" si="322"/>
        <v>ENG</v>
      </c>
      <c r="L3693">
        <v>2008</v>
      </c>
      <c r="M3693">
        <f t="shared" si="324"/>
        <v>1</v>
      </c>
      <c r="N3693" t="str">
        <f t="shared" si="321"/>
        <v>U</v>
      </c>
      <c r="O3693" s="1">
        <v>39221</v>
      </c>
      <c r="P3693" t="s">
        <v>28</v>
      </c>
    </row>
    <row r="3694" spans="1:20" x14ac:dyDescent="0.2">
      <c r="A3694">
        <v>1135246</v>
      </c>
      <c r="B3694" t="s">
        <v>83</v>
      </c>
      <c r="C3694" t="str">
        <f t="shared" si="319"/>
        <v>2008</v>
      </c>
      <c r="D3694" t="s">
        <v>14</v>
      </c>
      <c r="E3694" t="str">
        <f t="shared" si="320"/>
        <v>2008A</v>
      </c>
      <c r="F3694" t="s">
        <v>15</v>
      </c>
      <c r="G3694" t="s">
        <v>36</v>
      </c>
      <c r="H3694" t="s">
        <v>24</v>
      </c>
      <c r="I3694" t="s">
        <v>23</v>
      </c>
      <c r="J3694" t="str">
        <f t="shared" si="322"/>
        <v>ENG</v>
      </c>
      <c r="L3694">
        <v>2008</v>
      </c>
      <c r="M3694">
        <f t="shared" si="324"/>
        <v>0</v>
      </c>
      <c r="N3694" t="str">
        <f t="shared" si="321"/>
        <v>U</v>
      </c>
      <c r="O3694" s="1">
        <v>39585</v>
      </c>
      <c r="P3694" t="s">
        <v>19</v>
      </c>
    </row>
    <row r="3695" spans="1:20" x14ac:dyDescent="0.2">
      <c r="A3695">
        <v>1135246</v>
      </c>
      <c r="B3695" t="s">
        <v>83</v>
      </c>
      <c r="C3695" t="str">
        <f t="shared" si="319"/>
        <v>2008</v>
      </c>
      <c r="D3695" t="s">
        <v>14</v>
      </c>
      <c r="E3695" t="str">
        <f t="shared" si="320"/>
        <v>2008A</v>
      </c>
      <c r="F3695" t="s">
        <v>15</v>
      </c>
      <c r="G3695" t="s">
        <v>40</v>
      </c>
      <c r="H3695" t="s">
        <v>17</v>
      </c>
      <c r="I3695" t="s">
        <v>23</v>
      </c>
      <c r="J3695" t="str">
        <f t="shared" si="322"/>
        <v>ENG</v>
      </c>
      <c r="L3695">
        <v>2008</v>
      </c>
      <c r="M3695">
        <f t="shared" si="324"/>
        <v>0</v>
      </c>
      <c r="N3695" t="str">
        <f t="shared" si="321"/>
        <v>U</v>
      </c>
      <c r="O3695" s="1">
        <v>39585</v>
      </c>
      <c r="P3695" t="s">
        <v>19</v>
      </c>
    </row>
    <row r="3696" spans="1:20" x14ac:dyDescent="0.2">
      <c r="A3696">
        <v>1179572</v>
      </c>
      <c r="B3696" t="s">
        <v>102</v>
      </c>
      <c r="C3696" t="str">
        <f t="shared" si="319"/>
        <v>2009</v>
      </c>
      <c r="D3696" t="s">
        <v>82</v>
      </c>
      <c r="E3696" t="str">
        <f t="shared" si="320"/>
        <v>2009E</v>
      </c>
      <c r="F3696" t="s">
        <v>15</v>
      </c>
      <c r="G3696" t="s">
        <v>56</v>
      </c>
      <c r="H3696" t="s">
        <v>14</v>
      </c>
      <c r="I3696" t="s">
        <v>85</v>
      </c>
      <c r="J3696" t="str">
        <f t="shared" si="322"/>
        <v>ENG</v>
      </c>
      <c r="L3696">
        <v>2012</v>
      </c>
      <c r="M3696">
        <f t="shared" si="324"/>
        <v>3</v>
      </c>
      <c r="N3696" t="str">
        <f t="shared" si="321"/>
        <v>F</v>
      </c>
      <c r="P3696" t="s">
        <v>19</v>
      </c>
      <c r="Q3696" t="s">
        <v>122</v>
      </c>
      <c r="R3696" t="s">
        <v>20</v>
      </c>
      <c r="S3696" t="s">
        <v>120</v>
      </c>
      <c r="T3696" t="s">
        <v>14</v>
      </c>
    </row>
    <row r="3697" spans="1:25" x14ac:dyDescent="0.2">
      <c r="A3697">
        <v>1180892</v>
      </c>
      <c r="B3697" t="s">
        <v>99</v>
      </c>
      <c r="C3697" t="str">
        <f t="shared" si="319"/>
        <v>2009</v>
      </c>
      <c r="D3697" t="s">
        <v>57</v>
      </c>
      <c r="E3697" t="str">
        <f t="shared" si="320"/>
        <v>2009D</v>
      </c>
      <c r="F3697" t="s">
        <v>15</v>
      </c>
      <c r="G3697" t="s">
        <v>64</v>
      </c>
      <c r="H3697" t="s">
        <v>14</v>
      </c>
      <c r="I3697" t="s">
        <v>85</v>
      </c>
      <c r="J3697" t="str">
        <f t="shared" si="322"/>
        <v>ENG</v>
      </c>
      <c r="L3697">
        <v>2012</v>
      </c>
      <c r="M3697">
        <f t="shared" si="324"/>
        <v>3</v>
      </c>
      <c r="N3697" t="str">
        <f t="shared" si="321"/>
        <v>F</v>
      </c>
      <c r="P3697" t="s">
        <v>19</v>
      </c>
      <c r="Q3697" t="s">
        <v>124</v>
      </c>
      <c r="R3697" t="s">
        <v>14</v>
      </c>
    </row>
    <row r="3698" spans="1:25" x14ac:dyDescent="0.2">
      <c r="A3698">
        <v>1182798</v>
      </c>
      <c r="B3698" t="s">
        <v>95</v>
      </c>
      <c r="C3698" t="str">
        <f t="shared" si="319"/>
        <v>2009</v>
      </c>
      <c r="D3698" t="s">
        <v>20</v>
      </c>
      <c r="E3698" t="str">
        <f t="shared" si="320"/>
        <v>2009B</v>
      </c>
      <c r="F3698" t="s">
        <v>15</v>
      </c>
      <c r="G3698" t="s">
        <v>64</v>
      </c>
      <c r="H3698" t="s">
        <v>14</v>
      </c>
      <c r="I3698" t="s">
        <v>85</v>
      </c>
      <c r="J3698" t="str">
        <f t="shared" si="322"/>
        <v>ENG</v>
      </c>
      <c r="L3698">
        <v>2012</v>
      </c>
      <c r="M3698">
        <f t="shared" si="324"/>
        <v>3</v>
      </c>
      <c r="N3698" t="str">
        <f t="shared" si="321"/>
        <v>F</v>
      </c>
      <c r="P3698" t="s">
        <v>19</v>
      </c>
      <c r="Q3698" t="s">
        <v>122</v>
      </c>
      <c r="R3698" t="s">
        <v>20</v>
      </c>
    </row>
    <row r="3699" spans="1:25" x14ac:dyDescent="0.2">
      <c r="A3699">
        <v>1137264</v>
      </c>
      <c r="B3699" t="s">
        <v>91</v>
      </c>
      <c r="C3699" t="str">
        <f t="shared" si="319"/>
        <v>2008</v>
      </c>
      <c r="D3699" t="s">
        <v>57</v>
      </c>
      <c r="E3699" t="str">
        <f t="shared" si="320"/>
        <v>2008D</v>
      </c>
      <c r="F3699" t="s">
        <v>15</v>
      </c>
      <c r="G3699" t="s">
        <v>59</v>
      </c>
      <c r="H3699" t="s">
        <v>24</v>
      </c>
      <c r="I3699" t="s">
        <v>22</v>
      </c>
      <c r="J3699" t="str">
        <f t="shared" si="322"/>
        <v>ENG</v>
      </c>
      <c r="L3699">
        <v>2008</v>
      </c>
      <c r="M3699">
        <f t="shared" si="324"/>
        <v>0</v>
      </c>
      <c r="N3699" t="str">
        <f t="shared" si="321"/>
        <v>U</v>
      </c>
      <c r="O3699" s="1">
        <v>39585</v>
      </c>
      <c r="P3699" t="s">
        <v>19</v>
      </c>
    </row>
    <row r="3700" spans="1:25" x14ac:dyDescent="0.2">
      <c r="A3700">
        <v>1137606</v>
      </c>
      <c r="B3700" t="s">
        <v>83</v>
      </c>
      <c r="C3700" t="str">
        <f t="shared" si="319"/>
        <v>2008</v>
      </c>
      <c r="D3700" t="s">
        <v>14</v>
      </c>
      <c r="E3700" t="str">
        <f t="shared" si="320"/>
        <v>2008A</v>
      </c>
      <c r="F3700" t="s">
        <v>15</v>
      </c>
      <c r="G3700" t="s">
        <v>43</v>
      </c>
      <c r="H3700" t="s">
        <v>14</v>
      </c>
      <c r="I3700" t="s">
        <v>26</v>
      </c>
      <c r="J3700" t="str">
        <f t="shared" si="322"/>
        <v>COMP</v>
      </c>
      <c r="L3700">
        <v>2008</v>
      </c>
      <c r="M3700">
        <f t="shared" si="324"/>
        <v>0</v>
      </c>
      <c r="N3700" t="str">
        <f t="shared" si="321"/>
        <v>U</v>
      </c>
      <c r="O3700" s="1">
        <v>39585</v>
      </c>
      <c r="P3700" t="s">
        <v>19</v>
      </c>
    </row>
    <row r="3701" spans="1:25" x14ac:dyDescent="0.2">
      <c r="A3701">
        <v>1137974</v>
      </c>
      <c r="B3701" t="s">
        <v>103</v>
      </c>
      <c r="C3701" t="str">
        <f t="shared" si="319"/>
        <v>2010</v>
      </c>
      <c r="D3701" t="s">
        <v>14</v>
      </c>
      <c r="E3701" t="str">
        <f t="shared" si="320"/>
        <v>2010A</v>
      </c>
      <c r="F3701" t="s">
        <v>15</v>
      </c>
      <c r="G3701" t="s">
        <v>43</v>
      </c>
      <c r="H3701" t="s">
        <v>17</v>
      </c>
      <c r="I3701" t="s">
        <v>26</v>
      </c>
      <c r="J3701" t="str">
        <f t="shared" si="322"/>
        <v>COMP</v>
      </c>
      <c r="L3701">
        <v>2012</v>
      </c>
      <c r="M3701">
        <f t="shared" si="324"/>
        <v>2</v>
      </c>
      <c r="N3701" t="str">
        <f t="shared" si="321"/>
        <v>U</v>
      </c>
      <c r="P3701" t="s">
        <v>19</v>
      </c>
    </row>
    <row r="3702" spans="1:25" x14ac:dyDescent="0.2">
      <c r="A3702">
        <v>1137976</v>
      </c>
      <c r="B3702" t="s">
        <v>95</v>
      </c>
      <c r="C3702" t="str">
        <f t="shared" si="319"/>
        <v>2009</v>
      </c>
      <c r="D3702" t="s">
        <v>14</v>
      </c>
      <c r="E3702" t="str">
        <f t="shared" si="320"/>
        <v>2009A</v>
      </c>
      <c r="F3702" t="s">
        <v>15</v>
      </c>
      <c r="G3702" t="s">
        <v>43</v>
      </c>
      <c r="H3702" t="s">
        <v>14</v>
      </c>
      <c r="I3702" t="s">
        <v>22</v>
      </c>
      <c r="J3702" t="str">
        <f t="shared" si="322"/>
        <v>ENG</v>
      </c>
      <c r="L3702">
        <v>2012</v>
      </c>
      <c r="M3702">
        <f t="shared" si="324"/>
        <v>3</v>
      </c>
      <c r="N3702" t="str">
        <f t="shared" si="321"/>
        <v>F</v>
      </c>
      <c r="P3702" t="s">
        <v>19</v>
      </c>
      <c r="Q3702" t="s">
        <v>121</v>
      </c>
      <c r="R3702" t="s">
        <v>14</v>
      </c>
    </row>
    <row r="3703" spans="1:25" x14ac:dyDescent="0.2">
      <c r="A3703">
        <v>1137976</v>
      </c>
      <c r="B3703" t="s">
        <v>95</v>
      </c>
      <c r="C3703" t="str">
        <f t="shared" si="319"/>
        <v>2009</v>
      </c>
      <c r="D3703" t="s">
        <v>20</v>
      </c>
      <c r="E3703" t="str">
        <f t="shared" si="320"/>
        <v>2009B</v>
      </c>
      <c r="F3703" t="s">
        <v>15</v>
      </c>
      <c r="G3703" t="s">
        <v>56</v>
      </c>
      <c r="H3703" t="s">
        <v>20</v>
      </c>
      <c r="I3703" t="s">
        <v>22</v>
      </c>
      <c r="J3703" t="str">
        <f t="shared" si="322"/>
        <v>ENG</v>
      </c>
      <c r="L3703">
        <v>2012</v>
      </c>
      <c r="M3703">
        <f t="shared" si="324"/>
        <v>3</v>
      </c>
      <c r="N3703" t="str">
        <f t="shared" si="321"/>
        <v>F</v>
      </c>
      <c r="P3703" t="s">
        <v>19</v>
      </c>
      <c r="Q3703" t="s">
        <v>116</v>
      </c>
      <c r="R3703" t="s">
        <v>14</v>
      </c>
    </row>
    <row r="3704" spans="1:25" x14ac:dyDescent="0.2">
      <c r="A3704">
        <v>1138560</v>
      </c>
      <c r="B3704" t="s">
        <v>108</v>
      </c>
      <c r="C3704" t="str">
        <f t="shared" si="319"/>
        <v>2011</v>
      </c>
      <c r="D3704" t="s">
        <v>14</v>
      </c>
      <c r="E3704" t="str">
        <f t="shared" si="320"/>
        <v>2011A</v>
      </c>
      <c r="F3704" t="s">
        <v>15</v>
      </c>
      <c r="G3704" t="s">
        <v>52</v>
      </c>
      <c r="H3704" t="s">
        <v>14</v>
      </c>
      <c r="I3704" t="s">
        <v>27</v>
      </c>
      <c r="J3704" t="str">
        <f t="shared" si="322"/>
        <v>ENG</v>
      </c>
      <c r="K3704" t="s">
        <v>22</v>
      </c>
      <c r="L3704">
        <v>2013</v>
      </c>
      <c r="M3704">
        <f t="shared" si="324"/>
        <v>2</v>
      </c>
      <c r="N3704" t="str">
        <f t="shared" si="321"/>
        <v>U</v>
      </c>
      <c r="P3704" t="s">
        <v>19</v>
      </c>
      <c r="W3704">
        <v>14.5</v>
      </c>
      <c r="X3704">
        <v>8</v>
      </c>
      <c r="Y3704">
        <v>5</v>
      </c>
    </row>
    <row r="3705" spans="1:25" x14ac:dyDescent="0.2">
      <c r="A3705">
        <v>1138560</v>
      </c>
      <c r="B3705" t="s">
        <v>103</v>
      </c>
      <c r="C3705" t="str">
        <f t="shared" si="319"/>
        <v>2010</v>
      </c>
      <c r="D3705" t="s">
        <v>14</v>
      </c>
      <c r="E3705" t="str">
        <f t="shared" si="320"/>
        <v>2010A</v>
      </c>
      <c r="F3705" t="s">
        <v>15</v>
      </c>
      <c r="G3705" t="s">
        <v>16</v>
      </c>
      <c r="H3705" t="s">
        <v>14</v>
      </c>
      <c r="I3705" t="s">
        <v>30</v>
      </c>
      <c r="J3705" t="str">
        <f t="shared" si="322"/>
        <v>SCI</v>
      </c>
      <c r="L3705">
        <v>2013</v>
      </c>
      <c r="M3705">
        <f t="shared" si="324"/>
        <v>3</v>
      </c>
      <c r="N3705" t="str">
        <f t="shared" si="321"/>
        <v>F</v>
      </c>
      <c r="P3705" t="s">
        <v>19</v>
      </c>
      <c r="Q3705" t="s">
        <v>116</v>
      </c>
      <c r="R3705" t="s">
        <v>24</v>
      </c>
      <c r="W3705">
        <v>14.5</v>
      </c>
      <c r="X3705">
        <v>8</v>
      </c>
      <c r="Y3705">
        <v>5</v>
      </c>
    </row>
    <row r="3706" spans="1:25" x14ac:dyDescent="0.2">
      <c r="A3706">
        <v>1138560</v>
      </c>
      <c r="B3706" t="s">
        <v>103</v>
      </c>
      <c r="C3706" t="str">
        <f t="shared" si="319"/>
        <v>2010</v>
      </c>
      <c r="D3706" t="s">
        <v>20</v>
      </c>
      <c r="E3706" t="str">
        <f t="shared" si="320"/>
        <v>2010B</v>
      </c>
      <c r="F3706" t="s">
        <v>15</v>
      </c>
      <c r="G3706" t="s">
        <v>64</v>
      </c>
      <c r="H3706" t="s">
        <v>14</v>
      </c>
      <c r="I3706" t="s">
        <v>30</v>
      </c>
      <c r="J3706" t="str">
        <f t="shared" si="322"/>
        <v>SCI</v>
      </c>
      <c r="L3706">
        <v>2013</v>
      </c>
      <c r="M3706">
        <f t="shared" si="324"/>
        <v>3</v>
      </c>
      <c r="N3706" t="str">
        <f t="shared" si="321"/>
        <v>F</v>
      </c>
      <c r="P3706" t="s">
        <v>19</v>
      </c>
      <c r="Q3706" t="s">
        <v>123</v>
      </c>
      <c r="R3706" t="s">
        <v>20</v>
      </c>
      <c r="W3706">
        <v>14.5</v>
      </c>
      <c r="X3706">
        <v>8</v>
      </c>
      <c r="Y3706">
        <v>5</v>
      </c>
    </row>
    <row r="3707" spans="1:25" x14ac:dyDescent="0.2">
      <c r="A3707">
        <v>1138718</v>
      </c>
      <c r="B3707" t="s">
        <v>66</v>
      </c>
      <c r="C3707" t="str">
        <f t="shared" si="319"/>
        <v>2007</v>
      </c>
      <c r="D3707" t="s">
        <v>24</v>
      </c>
      <c r="E3707" t="str">
        <f t="shared" si="320"/>
        <v>2007C</v>
      </c>
      <c r="F3707" t="s">
        <v>15</v>
      </c>
      <c r="G3707" t="s">
        <v>71</v>
      </c>
      <c r="H3707" t="s">
        <v>20</v>
      </c>
      <c r="I3707" t="s">
        <v>15</v>
      </c>
      <c r="J3707" t="str">
        <f t="shared" si="322"/>
        <v>SCI</v>
      </c>
      <c r="L3707">
        <v>2007</v>
      </c>
      <c r="M3707">
        <f t="shared" si="324"/>
        <v>0</v>
      </c>
      <c r="N3707" t="str">
        <f t="shared" si="321"/>
        <v>U</v>
      </c>
      <c r="O3707" s="1">
        <v>39221</v>
      </c>
      <c r="P3707" t="s">
        <v>19</v>
      </c>
    </row>
    <row r="3708" spans="1:25" x14ac:dyDescent="0.2">
      <c r="A3708">
        <v>1138718</v>
      </c>
      <c r="B3708" t="s">
        <v>66</v>
      </c>
      <c r="C3708" t="str">
        <f t="shared" si="319"/>
        <v>2007</v>
      </c>
      <c r="D3708" t="s">
        <v>57</v>
      </c>
      <c r="E3708" t="str">
        <f t="shared" si="320"/>
        <v>2007D</v>
      </c>
      <c r="F3708" t="s">
        <v>15</v>
      </c>
      <c r="G3708" t="s">
        <v>76</v>
      </c>
      <c r="H3708" t="s">
        <v>20</v>
      </c>
      <c r="I3708" t="s">
        <v>15</v>
      </c>
      <c r="J3708" t="str">
        <f t="shared" si="322"/>
        <v>SCI</v>
      </c>
      <c r="L3708">
        <v>2007</v>
      </c>
      <c r="M3708">
        <f t="shared" si="324"/>
        <v>0</v>
      </c>
      <c r="N3708" t="str">
        <f t="shared" si="321"/>
        <v>U</v>
      </c>
      <c r="O3708" s="1">
        <v>39221</v>
      </c>
      <c r="P3708" t="s">
        <v>19</v>
      </c>
    </row>
    <row r="3709" spans="1:25" x14ac:dyDescent="0.2">
      <c r="A3709">
        <v>1138718</v>
      </c>
      <c r="B3709" t="s">
        <v>66</v>
      </c>
      <c r="C3709" t="str">
        <f t="shared" si="319"/>
        <v>2007</v>
      </c>
      <c r="D3709" t="s">
        <v>57</v>
      </c>
      <c r="E3709" t="str">
        <f t="shared" si="320"/>
        <v>2007D</v>
      </c>
      <c r="F3709" t="s">
        <v>15</v>
      </c>
      <c r="G3709" t="s">
        <v>78</v>
      </c>
      <c r="H3709" t="s">
        <v>20</v>
      </c>
      <c r="I3709" t="s">
        <v>15</v>
      </c>
      <c r="J3709" t="str">
        <f t="shared" si="322"/>
        <v>SCI</v>
      </c>
      <c r="L3709">
        <v>2007</v>
      </c>
      <c r="M3709">
        <f t="shared" si="324"/>
        <v>0</v>
      </c>
      <c r="N3709" t="str">
        <f t="shared" si="321"/>
        <v>U</v>
      </c>
      <c r="O3709" s="1">
        <v>39221</v>
      </c>
      <c r="P3709" t="s">
        <v>19</v>
      </c>
    </row>
    <row r="3710" spans="1:25" x14ac:dyDescent="0.2">
      <c r="A3710">
        <v>1138836</v>
      </c>
      <c r="B3710" t="s">
        <v>95</v>
      </c>
      <c r="C3710" t="str">
        <f t="shared" si="319"/>
        <v>2009</v>
      </c>
      <c r="D3710" t="s">
        <v>20</v>
      </c>
      <c r="E3710" t="str">
        <f t="shared" si="320"/>
        <v>2009B</v>
      </c>
      <c r="F3710" t="s">
        <v>15</v>
      </c>
      <c r="G3710" t="s">
        <v>56</v>
      </c>
      <c r="H3710" t="s">
        <v>14</v>
      </c>
      <c r="I3710" t="s">
        <v>18</v>
      </c>
      <c r="J3710" t="str">
        <f t="shared" si="322"/>
        <v>ENG</v>
      </c>
      <c r="L3710">
        <v>2012</v>
      </c>
      <c r="M3710">
        <f t="shared" si="324"/>
        <v>3</v>
      </c>
      <c r="N3710" t="str">
        <f t="shared" si="321"/>
        <v>F</v>
      </c>
      <c r="P3710" t="s">
        <v>19</v>
      </c>
      <c r="Q3710" t="s">
        <v>121</v>
      </c>
      <c r="R3710" t="s">
        <v>14</v>
      </c>
    </row>
    <row r="3711" spans="1:25" x14ac:dyDescent="0.2">
      <c r="A3711">
        <v>1138836</v>
      </c>
      <c r="B3711" t="s">
        <v>95</v>
      </c>
      <c r="C3711" t="str">
        <f t="shared" si="319"/>
        <v>2009</v>
      </c>
      <c r="D3711" t="s">
        <v>14</v>
      </c>
      <c r="E3711" t="str">
        <f t="shared" si="320"/>
        <v>2009A</v>
      </c>
      <c r="F3711" t="s">
        <v>15</v>
      </c>
      <c r="G3711" t="s">
        <v>43</v>
      </c>
      <c r="H3711" t="s">
        <v>20</v>
      </c>
      <c r="I3711" t="s">
        <v>18</v>
      </c>
      <c r="J3711" t="str">
        <f t="shared" si="322"/>
        <v>ENG</v>
      </c>
      <c r="L3711">
        <v>2012</v>
      </c>
      <c r="M3711">
        <f t="shared" si="324"/>
        <v>3</v>
      </c>
      <c r="N3711" t="str">
        <f t="shared" si="321"/>
        <v>F</v>
      </c>
      <c r="P3711" t="s">
        <v>19</v>
      </c>
      <c r="Q3711" t="s">
        <v>118</v>
      </c>
      <c r="R3711" t="s">
        <v>14</v>
      </c>
    </row>
    <row r="3712" spans="1:25" x14ac:dyDescent="0.2">
      <c r="A3712">
        <v>1138982</v>
      </c>
      <c r="B3712" t="s">
        <v>91</v>
      </c>
      <c r="C3712" t="str">
        <f t="shared" si="319"/>
        <v>2008</v>
      </c>
      <c r="D3712" t="s">
        <v>57</v>
      </c>
      <c r="E3712" t="str">
        <f t="shared" si="320"/>
        <v>2008D</v>
      </c>
      <c r="F3712" t="s">
        <v>15</v>
      </c>
      <c r="G3712" t="s">
        <v>59</v>
      </c>
      <c r="H3712" t="s">
        <v>14</v>
      </c>
      <c r="I3712" t="s">
        <v>23</v>
      </c>
      <c r="J3712" t="str">
        <f t="shared" si="322"/>
        <v>ENG</v>
      </c>
      <c r="L3712">
        <v>2009</v>
      </c>
      <c r="M3712">
        <f t="shared" si="324"/>
        <v>1</v>
      </c>
      <c r="N3712" t="str">
        <f t="shared" si="321"/>
        <v>U</v>
      </c>
      <c r="O3712" s="1">
        <v>39949</v>
      </c>
      <c r="P3712" t="s">
        <v>28</v>
      </c>
    </row>
    <row r="3713" spans="1:18" x14ac:dyDescent="0.2">
      <c r="A3713">
        <v>1139504</v>
      </c>
      <c r="B3713" t="s">
        <v>99</v>
      </c>
      <c r="C3713" t="str">
        <f t="shared" si="319"/>
        <v>2009</v>
      </c>
      <c r="D3713" t="s">
        <v>24</v>
      </c>
      <c r="E3713" t="str">
        <f t="shared" si="320"/>
        <v>2009C</v>
      </c>
      <c r="F3713" t="s">
        <v>15</v>
      </c>
      <c r="G3713" t="s">
        <v>43</v>
      </c>
      <c r="H3713" t="s">
        <v>20</v>
      </c>
      <c r="I3713" t="s">
        <v>25</v>
      </c>
      <c r="J3713" t="str">
        <f t="shared" si="322"/>
        <v>ENG</v>
      </c>
      <c r="L3713">
        <v>2012</v>
      </c>
      <c r="M3713">
        <f t="shared" si="324"/>
        <v>3</v>
      </c>
      <c r="N3713" t="str">
        <f t="shared" si="321"/>
        <v>F</v>
      </c>
      <c r="P3713" t="s">
        <v>19</v>
      </c>
      <c r="Q3713" t="s">
        <v>116</v>
      </c>
      <c r="R3713" t="s">
        <v>20</v>
      </c>
    </row>
    <row r="3714" spans="1:18" x14ac:dyDescent="0.2">
      <c r="A3714">
        <v>1139504</v>
      </c>
      <c r="B3714" t="s">
        <v>99</v>
      </c>
      <c r="C3714" t="str">
        <f t="shared" ref="C3714:C3777" si="325">LEFT(B3714,4)</f>
        <v>2009</v>
      </c>
      <c r="D3714" t="s">
        <v>57</v>
      </c>
      <c r="E3714" t="str">
        <f t="shared" ref="E3714:E3777" si="326">CONCATENATE(C3714,D3714)</f>
        <v>2009D</v>
      </c>
      <c r="F3714" t="s">
        <v>15</v>
      </c>
      <c r="G3714" t="s">
        <v>56</v>
      </c>
      <c r="H3714" t="s">
        <v>24</v>
      </c>
      <c r="I3714" t="s">
        <v>25</v>
      </c>
      <c r="J3714" t="str">
        <f t="shared" si="322"/>
        <v>ENG</v>
      </c>
      <c r="L3714">
        <v>2012</v>
      </c>
      <c r="M3714">
        <f t="shared" si="324"/>
        <v>3</v>
      </c>
      <c r="N3714" t="str">
        <f t="shared" ref="N3714:N3777" si="327">IF(OR(M3714&lt;3,M3714="TR"),"U","F")</f>
        <v>F</v>
      </c>
      <c r="P3714" t="s">
        <v>19</v>
      </c>
      <c r="Q3714" t="s">
        <v>123</v>
      </c>
      <c r="R3714" t="s">
        <v>14</v>
      </c>
    </row>
    <row r="3715" spans="1:18" x14ac:dyDescent="0.2">
      <c r="A3715">
        <v>1139566</v>
      </c>
      <c r="B3715" t="s">
        <v>95</v>
      </c>
      <c r="C3715" t="str">
        <f t="shared" si="325"/>
        <v>2009</v>
      </c>
      <c r="D3715" t="s">
        <v>14</v>
      </c>
      <c r="E3715" t="str">
        <f t="shared" si="326"/>
        <v>2009A</v>
      </c>
      <c r="F3715" t="s">
        <v>15</v>
      </c>
      <c r="G3715" t="s">
        <v>16</v>
      </c>
      <c r="H3715" t="s">
        <v>14</v>
      </c>
      <c r="I3715" t="s">
        <v>27</v>
      </c>
      <c r="J3715" t="str">
        <f t="shared" ref="J3715:J3778" si="328">IF(OR(I3715="AE",I3715="BE",I3715="CE",I3715="CM",I3715="ED",I3715="ECE",I3715="EVE",I3715="EV",I3715="FPE",I3715="IE",I3715="MFE",I3715="ME",I3715="MGE",I3715="MTE",I3715="PHE",I3715="RB",I3715="EE",I3715="RBE"),"ENG",IF(OR(I3715="BBT",I3715="BC",I3715="BIO",I3715="CH",I3715="PH",I3715="PSS",I3715="SC"),"SCI",IF(OR(I3715="MA",I3715="MAC",I3715="SD"),"MAT",IF(OR(I3715="CO",I3715="ID",I3715="ND",I3715="SX"),"OTH",IF(OR(I3715="ECON",I3715="EP",I3715="EC",I3715="ET",I3715="HU",I3715="IN",I3715="LAE",I3715="PWR",I3715="ST",I3715="EVS",I3715="PW"),"HUSS",IF(OR(I3715="CA",I3715="CCN",I3715="CS",I3715="IMGD"),"COMP",IF(OR(I3715="IT",I3715="MG",I3715="MIS"),"BUS","ERROR")))))))</f>
        <v>ENG</v>
      </c>
      <c r="L3715">
        <v>2012</v>
      </c>
      <c r="M3715">
        <f t="shared" si="324"/>
        <v>3</v>
      </c>
      <c r="N3715" t="str">
        <f t="shared" si="327"/>
        <v>F</v>
      </c>
      <c r="P3715" t="s">
        <v>19</v>
      </c>
      <c r="Q3715" t="s">
        <v>116</v>
      </c>
      <c r="R3715" t="s">
        <v>14</v>
      </c>
    </row>
    <row r="3716" spans="1:18" x14ac:dyDescent="0.2">
      <c r="A3716">
        <v>1139566</v>
      </c>
      <c r="B3716" t="s">
        <v>95</v>
      </c>
      <c r="C3716" t="str">
        <f t="shared" si="325"/>
        <v>2009</v>
      </c>
      <c r="D3716" t="s">
        <v>20</v>
      </c>
      <c r="E3716" t="str">
        <f t="shared" si="326"/>
        <v>2009B</v>
      </c>
      <c r="F3716" t="s">
        <v>15</v>
      </c>
      <c r="G3716" t="s">
        <v>64</v>
      </c>
      <c r="H3716" t="s">
        <v>14</v>
      </c>
      <c r="I3716" t="s">
        <v>27</v>
      </c>
      <c r="J3716" t="str">
        <f t="shared" si="328"/>
        <v>ENG</v>
      </c>
      <c r="L3716">
        <v>2012</v>
      </c>
      <c r="M3716">
        <f t="shared" si="324"/>
        <v>3</v>
      </c>
      <c r="N3716" t="str">
        <f t="shared" si="327"/>
        <v>F</v>
      </c>
      <c r="P3716" t="s">
        <v>19</v>
      </c>
      <c r="Q3716" t="s">
        <v>123</v>
      </c>
      <c r="R3716" t="s">
        <v>14</v>
      </c>
    </row>
    <row r="3717" spans="1:18" x14ac:dyDescent="0.2">
      <c r="A3717">
        <v>1139566</v>
      </c>
      <c r="B3717" t="s">
        <v>110</v>
      </c>
      <c r="C3717" t="str">
        <f t="shared" si="325"/>
        <v>2011</v>
      </c>
      <c r="D3717" t="s">
        <v>57</v>
      </c>
      <c r="E3717" t="str">
        <f t="shared" si="326"/>
        <v>2011D</v>
      </c>
      <c r="F3717" t="s">
        <v>15</v>
      </c>
      <c r="G3717" t="s">
        <v>59</v>
      </c>
      <c r="H3717" t="s">
        <v>20</v>
      </c>
      <c r="I3717" t="s">
        <v>27</v>
      </c>
      <c r="J3717" t="str">
        <f t="shared" si="328"/>
        <v>ENG</v>
      </c>
      <c r="L3717">
        <v>2012</v>
      </c>
      <c r="M3717">
        <f t="shared" si="324"/>
        <v>1</v>
      </c>
      <c r="N3717" t="str">
        <f t="shared" si="327"/>
        <v>U</v>
      </c>
      <c r="P3717" t="s">
        <v>19</v>
      </c>
    </row>
    <row r="3718" spans="1:18" x14ac:dyDescent="0.2">
      <c r="A3718">
        <v>1139570</v>
      </c>
      <c r="B3718" t="s">
        <v>104</v>
      </c>
      <c r="C3718" t="str">
        <f t="shared" si="325"/>
        <v>2010</v>
      </c>
      <c r="D3718" t="s">
        <v>24</v>
      </c>
      <c r="E3718" t="str">
        <f t="shared" si="326"/>
        <v>2010C</v>
      </c>
      <c r="F3718" t="s">
        <v>15</v>
      </c>
      <c r="G3718" t="s">
        <v>43</v>
      </c>
      <c r="H3718" t="s">
        <v>14</v>
      </c>
      <c r="I3718" t="s">
        <v>45</v>
      </c>
      <c r="J3718" t="str">
        <f t="shared" si="328"/>
        <v>SCI</v>
      </c>
      <c r="K3718" t="s">
        <v>30</v>
      </c>
      <c r="L3718">
        <v>2012</v>
      </c>
      <c r="M3718">
        <f t="shared" ref="M3718:M3732" si="329">L3718-C3718</f>
        <v>2</v>
      </c>
      <c r="N3718" t="str">
        <f t="shared" si="327"/>
        <v>U</v>
      </c>
      <c r="P3718" t="s">
        <v>28</v>
      </c>
    </row>
    <row r="3719" spans="1:18" x14ac:dyDescent="0.2">
      <c r="A3719">
        <v>1139572</v>
      </c>
      <c r="B3719" t="s">
        <v>95</v>
      </c>
      <c r="C3719" t="str">
        <f t="shared" si="325"/>
        <v>2009</v>
      </c>
      <c r="D3719" t="s">
        <v>14</v>
      </c>
      <c r="E3719" t="str">
        <f t="shared" si="326"/>
        <v>2009A</v>
      </c>
      <c r="F3719" t="s">
        <v>15</v>
      </c>
      <c r="G3719" t="s">
        <v>43</v>
      </c>
      <c r="H3719" t="s">
        <v>20</v>
      </c>
      <c r="I3719" t="s">
        <v>35</v>
      </c>
      <c r="J3719" t="str">
        <f t="shared" si="328"/>
        <v>BUS</v>
      </c>
      <c r="L3719">
        <v>2012</v>
      </c>
      <c r="M3719">
        <f t="shared" si="329"/>
        <v>3</v>
      </c>
      <c r="N3719" t="str">
        <f t="shared" si="327"/>
        <v>F</v>
      </c>
      <c r="P3719" t="s">
        <v>19</v>
      </c>
      <c r="Q3719" t="s">
        <v>118</v>
      </c>
      <c r="R3719" t="s">
        <v>20</v>
      </c>
    </row>
    <row r="3720" spans="1:18" x14ac:dyDescent="0.2">
      <c r="A3720">
        <v>1139572</v>
      </c>
      <c r="B3720" t="s">
        <v>95</v>
      </c>
      <c r="C3720" t="str">
        <f t="shared" si="325"/>
        <v>2009</v>
      </c>
      <c r="D3720" t="s">
        <v>20</v>
      </c>
      <c r="E3720" t="str">
        <f t="shared" si="326"/>
        <v>2009B</v>
      </c>
      <c r="F3720" t="s">
        <v>15</v>
      </c>
      <c r="G3720" t="s">
        <v>56</v>
      </c>
      <c r="H3720" t="s">
        <v>24</v>
      </c>
      <c r="I3720" t="s">
        <v>35</v>
      </c>
      <c r="J3720" t="str">
        <f t="shared" si="328"/>
        <v>BUS</v>
      </c>
      <c r="L3720">
        <v>2012</v>
      </c>
      <c r="M3720">
        <f t="shared" si="329"/>
        <v>3</v>
      </c>
      <c r="N3720" t="str">
        <f t="shared" si="327"/>
        <v>F</v>
      </c>
      <c r="P3720" t="s">
        <v>19</v>
      </c>
      <c r="Q3720" t="s">
        <v>121</v>
      </c>
      <c r="R3720" t="s">
        <v>14</v>
      </c>
    </row>
    <row r="3721" spans="1:18" x14ac:dyDescent="0.2">
      <c r="A3721">
        <v>1139582</v>
      </c>
      <c r="B3721" t="s">
        <v>95</v>
      </c>
      <c r="C3721" t="str">
        <f t="shared" si="325"/>
        <v>2009</v>
      </c>
      <c r="D3721" t="s">
        <v>14</v>
      </c>
      <c r="E3721" t="str">
        <f t="shared" si="326"/>
        <v>2009A</v>
      </c>
      <c r="F3721" t="s">
        <v>15</v>
      </c>
      <c r="G3721" t="s">
        <v>43</v>
      </c>
      <c r="H3721" t="s">
        <v>20</v>
      </c>
      <c r="I3721" t="s">
        <v>41</v>
      </c>
      <c r="J3721" t="str">
        <f t="shared" si="328"/>
        <v>ENG</v>
      </c>
      <c r="L3721">
        <v>2012</v>
      </c>
      <c r="M3721">
        <f t="shared" si="329"/>
        <v>3</v>
      </c>
      <c r="N3721" t="str">
        <f t="shared" si="327"/>
        <v>F</v>
      </c>
      <c r="P3721" t="s">
        <v>19</v>
      </c>
      <c r="Q3721" t="s">
        <v>123</v>
      </c>
      <c r="R3721" t="s">
        <v>20</v>
      </c>
    </row>
    <row r="3722" spans="1:18" x14ac:dyDescent="0.2">
      <c r="A3722">
        <v>1139582</v>
      </c>
      <c r="B3722" t="s">
        <v>95</v>
      </c>
      <c r="C3722" t="str">
        <f t="shared" si="325"/>
        <v>2009</v>
      </c>
      <c r="D3722" t="s">
        <v>20</v>
      </c>
      <c r="E3722" t="str">
        <f t="shared" si="326"/>
        <v>2009B</v>
      </c>
      <c r="F3722" t="s">
        <v>15</v>
      </c>
      <c r="G3722" t="s">
        <v>64</v>
      </c>
      <c r="H3722" t="s">
        <v>20</v>
      </c>
      <c r="I3722" t="s">
        <v>41</v>
      </c>
      <c r="J3722" t="str">
        <f t="shared" si="328"/>
        <v>ENG</v>
      </c>
      <c r="L3722">
        <v>2012</v>
      </c>
      <c r="M3722">
        <f t="shared" si="329"/>
        <v>3</v>
      </c>
      <c r="N3722" t="str">
        <f t="shared" si="327"/>
        <v>F</v>
      </c>
      <c r="P3722" t="s">
        <v>19</v>
      </c>
      <c r="Q3722" t="s">
        <v>122</v>
      </c>
      <c r="R3722" t="s">
        <v>24</v>
      </c>
    </row>
    <row r="3723" spans="1:18" x14ac:dyDescent="0.2">
      <c r="A3723">
        <v>1139590</v>
      </c>
      <c r="B3723" t="s">
        <v>103</v>
      </c>
      <c r="C3723" t="str">
        <f t="shared" si="325"/>
        <v>2010</v>
      </c>
      <c r="D3723" t="s">
        <v>20</v>
      </c>
      <c r="E3723" t="str">
        <f t="shared" si="326"/>
        <v>2010B</v>
      </c>
      <c r="F3723" t="s">
        <v>15</v>
      </c>
      <c r="G3723" t="s">
        <v>56</v>
      </c>
      <c r="H3723" t="s">
        <v>14</v>
      </c>
      <c r="I3723" t="s">
        <v>45</v>
      </c>
      <c r="J3723" t="str">
        <f t="shared" si="328"/>
        <v>SCI</v>
      </c>
      <c r="K3723" t="s">
        <v>30</v>
      </c>
      <c r="L3723">
        <v>2012</v>
      </c>
      <c r="M3723">
        <f t="shared" si="329"/>
        <v>2</v>
      </c>
      <c r="N3723" t="str">
        <f t="shared" si="327"/>
        <v>U</v>
      </c>
      <c r="P3723" t="s">
        <v>28</v>
      </c>
    </row>
    <row r="3724" spans="1:18" x14ac:dyDescent="0.2">
      <c r="A3724">
        <v>1139590</v>
      </c>
      <c r="B3724" t="s">
        <v>95</v>
      </c>
      <c r="C3724" t="str">
        <f t="shared" si="325"/>
        <v>2009</v>
      </c>
      <c r="D3724" t="s">
        <v>14</v>
      </c>
      <c r="E3724" t="str">
        <f t="shared" si="326"/>
        <v>2009A</v>
      </c>
      <c r="F3724" t="s">
        <v>15</v>
      </c>
      <c r="G3724" t="s">
        <v>43</v>
      </c>
      <c r="H3724" t="s">
        <v>20</v>
      </c>
      <c r="I3724" t="s">
        <v>45</v>
      </c>
      <c r="J3724" t="str">
        <f t="shared" si="328"/>
        <v>SCI</v>
      </c>
      <c r="L3724">
        <v>2012</v>
      </c>
      <c r="M3724">
        <f t="shared" si="329"/>
        <v>3</v>
      </c>
      <c r="N3724" t="str">
        <f t="shared" si="327"/>
        <v>F</v>
      </c>
      <c r="P3724" t="s">
        <v>28</v>
      </c>
      <c r="Q3724" t="s">
        <v>121</v>
      </c>
      <c r="R3724" t="s">
        <v>17</v>
      </c>
    </row>
    <row r="3725" spans="1:18" x14ac:dyDescent="0.2">
      <c r="A3725">
        <v>1139596</v>
      </c>
      <c r="B3725" t="s">
        <v>95</v>
      </c>
      <c r="C3725" t="str">
        <f t="shared" si="325"/>
        <v>2009</v>
      </c>
      <c r="D3725" t="s">
        <v>14</v>
      </c>
      <c r="E3725" t="str">
        <f t="shared" si="326"/>
        <v>2009A</v>
      </c>
      <c r="F3725" t="s">
        <v>15</v>
      </c>
      <c r="G3725" t="s">
        <v>43</v>
      </c>
      <c r="H3725" t="s">
        <v>20</v>
      </c>
      <c r="I3725" t="s">
        <v>18</v>
      </c>
      <c r="J3725" t="str">
        <f t="shared" si="328"/>
        <v>ENG</v>
      </c>
      <c r="L3725">
        <v>2012</v>
      </c>
      <c r="M3725">
        <f t="shared" si="329"/>
        <v>3</v>
      </c>
      <c r="N3725" t="str">
        <f t="shared" si="327"/>
        <v>F</v>
      </c>
      <c r="P3725" t="s">
        <v>19</v>
      </c>
      <c r="Q3725" t="s">
        <v>121</v>
      </c>
      <c r="R3725" t="s">
        <v>17</v>
      </c>
    </row>
    <row r="3726" spans="1:18" x14ac:dyDescent="0.2">
      <c r="A3726">
        <v>1139596</v>
      </c>
      <c r="B3726" t="s">
        <v>95</v>
      </c>
      <c r="C3726" t="str">
        <f t="shared" si="325"/>
        <v>2009</v>
      </c>
      <c r="D3726" t="s">
        <v>20</v>
      </c>
      <c r="E3726" t="str">
        <f t="shared" si="326"/>
        <v>2009B</v>
      </c>
      <c r="F3726" t="s">
        <v>15</v>
      </c>
      <c r="G3726" t="s">
        <v>56</v>
      </c>
      <c r="H3726" t="s">
        <v>24</v>
      </c>
      <c r="I3726" t="s">
        <v>18</v>
      </c>
      <c r="J3726" t="str">
        <f t="shared" si="328"/>
        <v>ENG</v>
      </c>
      <c r="L3726">
        <v>2012</v>
      </c>
      <c r="M3726">
        <f t="shared" si="329"/>
        <v>3</v>
      </c>
      <c r="N3726" t="str">
        <f t="shared" si="327"/>
        <v>F</v>
      </c>
      <c r="P3726" t="s">
        <v>19</v>
      </c>
      <c r="Q3726" t="s">
        <v>116</v>
      </c>
      <c r="R3726" t="s">
        <v>20</v>
      </c>
    </row>
    <row r="3727" spans="1:18" x14ac:dyDescent="0.2">
      <c r="A3727">
        <v>1139598</v>
      </c>
      <c r="B3727" t="s">
        <v>95</v>
      </c>
      <c r="C3727" t="str">
        <f t="shared" si="325"/>
        <v>2009</v>
      </c>
      <c r="D3727" t="s">
        <v>20</v>
      </c>
      <c r="E3727" t="str">
        <f t="shared" si="326"/>
        <v>2009B</v>
      </c>
      <c r="F3727" t="s">
        <v>15</v>
      </c>
      <c r="G3727" t="s">
        <v>64</v>
      </c>
      <c r="H3727" t="s">
        <v>14</v>
      </c>
      <c r="I3727" t="s">
        <v>18</v>
      </c>
      <c r="J3727" t="str">
        <f t="shared" si="328"/>
        <v>ENG</v>
      </c>
      <c r="L3727">
        <v>2012</v>
      </c>
      <c r="M3727">
        <f t="shared" si="329"/>
        <v>3</v>
      </c>
      <c r="N3727" t="str">
        <f t="shared" si="327"/>
        <v>F</v>
      </c>
      <c r="P3727" t="s">
        <v>19</v>
      </c>
      <c r="Q3727" t="s">
        <v>122</v>
      </c>
      <c r="R3727" t="s">
        <v>14</v>
      </c>
    </row>
    <row r="3728" spans="1:18" x14ac:dyDescent="0.2">
      <c r="A3728">
        <v>1182798</v>
      </c>
      <c r="B3728" t="s">
        <v>95</v>
      </c>
      <c r="C3728" t="str">
        <f t="shared" si="325"/>
        <v>2009</v>
      </c>
      <c r="D3728" t="s">
        <v>14</v>
      </c>
      <c r="E3728" t="str">
        <f t="shared" si="326"/>
        <v>2009A</v>
      </c>
      <c r="F3728" t="s">
        <v>15</v>
      </c>
      <c r="G3728" t="s">
        <v>16</v>
      </c>
      <c r="H3728" t="s">
        <v>20</v>
      </c>
      <c r="I3728" t="s">
        <v>85</v>
      </c>
      <c r="J3728" t="str">
        <f t="shared" si="328"/>
        <v>ENG</v>
      </c>
      <c r="L3728">
        <v>2012</v>
      </c>
      <c r="M3728">
        <f t="shared" si="329"/>
        <v>3</v>
      </c>
      <c r="N3728" t="str">
        <f t="shared" si="327"/>
        <v>F</v>
      </c>
      <c r="P3728" t="s">
        <v>19</v>
      </c>
      <c r="Q3728" t="s">
        <v>123</v>
      </c>
      <c r="R3728" t="s">
        <v>20</v>
      </c>
    </row>
    <row r="3729" spans="1:25" x14ac:dyDescent="0.2">
      <c r="A3729">
        <v>1139598</v>
      </c>
      <c r="B3729" t="s">
        <v>95</v>
      </c>
      <c r="C3729" t="str">
        <f t="shared" si="325"/>
        <v>2009</v>
      </c>
      <c r="D3729" t="s">
        <v>14</v>
      </c>
      <c r="E3729" t="str">
        <f t="shared" si="326"/>
        <v>2009A</v>
      </c>
      <c r="F3729" t="s">
        <v>15</v>
      </c>
      <c r="G3729" t="s">
        <v>43</v>
      </c>
      <c r="H3729" t="s">
        <v>20</v>
      </c>
      <c r="I3729" t="s">
        <v>18</v>
      </c>
      <c r="J3729" t="str">
        <f t="shared" si="328"/>
        <v>ENG</v>
      </c>
      <c r="L3729">
        <v>2012</v>
      </c>
      <c r="M3729">
        <f t="shared" si="329"/>
        <v>3</v>
      </c>
      <c r="N3729" t="str">
        <f t="shared" si="327"/>
        <v>F</v>
      </c>
      <c r="P3729" t="s">
        <v>19</v>
      </c>
      <c r="Q3729" t="s">
        <v>123</v>
      </c>
      <c r="R3729" t="s">
        <v>14</v>
      </c>
    </row>
    <row r="3730" spans="1:25" x14ac:dyDescent="0.2">
      <c r="A3730">
        <v>1139608</v>
      </c>
      <c r="B3730" t="s">
        <v>95</v>
      </c>
      <c r="C3730" t="str">
        <f t="shared" si="325"/>
        <v>2009</v>
      </c>
      <c r="D3730" t="s">
        <v>14</v>
      </c>
      <c r="E3730" t="str">
        <f t="shared" si="326"/>
        <v>2009A</v>
      </c>
      <c r="F3730" t="s">
        <v>15</v>
      </c>
      <c r="G3730" t="s">
        <v>43</v>
      </c>
      <c r="H3730" t="s">
        <v>14</v>
      </c>
      <c r="I3730" t="s">
        <v>34</v>
      </c>
      <c r="J3730" t="str">
        <f t="shared" si="328"/>
        <v>MAT</v>
      </c>
      <c r="L3730">
        <v>2012</v>
      </c>
      <c r="M3730">
        <f t="shared" si="329"/>
        <v>3</v>
      </c>
      <c r="N3730" t="str">
        <f t="shared" si="327"/>
        <v>F</v>
      </c>
      <c r="P3730" t="s">
        <v>19</v>
      </c>
      <c r="Q3730" t="s">
        <v>118</v>
      </c>
      <c r="R3730" t="s">
        <v>14</v>
      </c>
    </row>
    <row r="3731" spans="1:25" x14ac:dyDescent="0.2">
      <c r="A3731">
        <v>1139608</v>
      </c>
      <c r="B3731" t="s">
        <v>108</v>
      </c>
      <c r="C3731" t="str">
        <f t="shared" si="325"/>
        <v>2011</v>
      </c>
      <c r="D3731" t="s">
        <v>20</v>
      </c>
      <c r="E3731" t="str">
        <f t="shared" si="326"/>
        <v>2011B</v>
      </c>
      <c r="F3731" t="s">
        <v>15</v>
      </c>
      <c r="G3731" t="s">
        <v>59</v>
      </c>
      <c r="H3731" t="s">
        <v>20</v>
      </c>
      <c r="I3731" t="s">
        <v>22</v>
      </c>
      <c r="J3731" t="str">
        <f t="shared" si="328"/>
        <v>ENG</v>
      </c>
      <c r="L3731">
        <v>2012</v>
      </c>
      <c r="M3731">
        <f t="shared" si="329"/>
        <v>1</v>
      </c>
      <c r="N3731" t="str">
        <f t="shared" si="327"/>
        <v>U</v>
      </c>
      <c r="P3731" t="s">
        <v>19</v>
      </c>
    </row>
    <row r="3732" spans="1:25" x14ac:dyDescent="0.2">
      <c r="A3732">
        <v>1139608</v>
      </c>
      <c r="B3732" t="s">
        <v>95</v>
      </c>
      <c r="C3732" t="str">
        <f t="shared" si="325"/>
        <v>2009</v>
      </c>
      <c r="D3732" t="s">
        <v>20</v>
      </c>
      <c r="E3732" t="str">
        <f t="shared" si="326"/>
        <v>2009B</v>
      </c>
      <c r="F3732" t="s">
        <v>15</v>
      </c>
      <c r="G3732" t="s">
        <v>56</v>
      </c>
      <c r="H3732" t="s">
        <v>20</v>
      </c>
      <c r="I3732" t="s">
        <v>34</v>
      </c>
      <c r="J3732" t="str">
        <f t="shared" si="328"/>
        <v>MAT</v>
      </c>
      <c r="L3732">
        <v>2012</v>
      </c>
      <c r="M3732">
        <f t="shared" si="329"/>
        <v>3</v>
      </c>
      <c r="N3732" t="str">
        <f t="shared" si="327"/>
        <v>F</v>
      </c>
      <c r="P3732" t="s">
        <v>19</v>
      </c>
      <c r="Q3732" t="s">
        <v>121</v>
      </c>
      <c r="R3732" t="s">
        <v>14</v>
      </c>
    </row>
    <row r="3733" spans="1:25" x14ac:dyDescent="0.2">
      <c r="A3733">
        <v>1140716</v>
      </c>
      <c r="B3733" t="s">
        <v>13</v>
      </c>
      <c r="C3733" t="str">
        <f t="shared" si="325"/>
        <v>2007</v>
      </c>
      <c r="D3733" t="s">
        <v>14</v>
      </c>
      <c r="E3733" t="str">
        <f t="shared" si="326"/>
        <v>2007A</v>
      </c>
      <c r="F3733" t="s">
        <v>15</v>
      </c>
      <c r="G3733" t="s">
        <v>43</v>
      </c>
      <c r="H3733" t="s">
        <v>17</v>
      </c>
      <c r="I3733" t="s">
        <v>27</v>
      </c>
      <c r="J3733" t="str">
        <f t="shared" si="328"/>
        <v>ENG</v>
      </c>
      <c r="L3733" t="s">
        <v>38</v>
      </c>
      <c r="M3733" t="s">
        <v>38</v>
      </c>
      <c r="N3733" t="str">
        <f t="shared" si="327"/>
        <v>U</v>
      </c>
      <c r="O3733" s="1">
        <v>39949</v>
      </c>
      <c r="P3733" t="s">
        <v>19</v>
      </c>
      <c r="Q3733" t="s">
        <v>118</v>
      </c>
      <c r="R3733" t="s">
        <v>24</v>
      </c>
    </row>
    <row r="3734" spans="1:25" x14ac:dyDescent="0.2">
      <c r="A3734">
        <v>1140852</v>
      </c>
      <c r="B3734" t="s">
        <v>81</v>
      </c>
      <c r="C3734" t="str">
        <f t="shared" si="325"/>
        <v>2007</v>
      </c>
      <c r="D3734" t="s">
        <v>82</v>
      </c>
      <c r="E3734" t="str">
        <f t="shared" si="326"/>
        <v>2007E</v>
      </c>
      <c r="F3734" t="s">
        <v>15</v>
      </c>
      <c r="G3734" t="s">
        <v>59</v>
      </c>
      <c r="H3734" t="s">
        <v>20</v>
      </c>
      <c r="I3734" t="s">
        <v>22</v>
      </c>
      <c r="J3734" t="str">
        <f t="shared" si="328"/>
        <v>ENG</v>
      </c>
      <c r="L3734">
        <v>2007</v>
      </c>
      <c r="M3734">
        <f t="shared" ref="M3734:M3797" si="330">L3734-C3734</f>
        <v>0</v>
      </c>
      <c r="N3734" t="str">
        <f t="shared" si="327"/>
        <v>U</v>
      </c>
      <c r="O3734" s="1">
        <v>39359</v>
      </c>
      <c r="P3734" t="s">
        <v>19</v>
      </c>
    </row>
    <row r="3735" spans="1:25" x14ac:dyDescent="0.2">
      <c r="A3735">
        <v>1140852</v>
      </c>
      <c r="B3735" t="s">
        <v>81</v>
      </c>
      <c r="C3735" t="str">
        <f t="shared" si="325"/>
        <v>2007</v>
      </c>
      <c r="D3735" t="s">
        <v>82</v>
      </c>
      <c r="E3735" t="str">
        <f t="shared" si="326"/>
        <v>2007E</v>
      </c>
      <c r="F3735" t="s">
        <v>15</v>
      </c>
      <c r="G3735" t="s">
        <v>36</v>
      </c>
      <c r="H3735" t="s">
        <v>20</v>
      </c>
      <c r="I3735" t="s">
        <v>22</v>
      </c>
      <c r="J3735" t="str">
        <f t="shared" si="328"/>
        <v>ENG</v>
      </c>
      <c r="L3735">
        <v>2007</v>
      </c>
      <c r="M3735">
        <f t="shared" si="330"/>
        <v>0</v>
      </c>
      <c r="N3735" t="str">
        <f t="shared" si="327"/>
        <v>U</v>
      </c>
      <c r="O3735" s="1">
        <v>39359</v>
      </c>
      <c r="P3735" t="s">
        <v>19</v>
      </c>
    </row>
    <row r="3736" spans="1:25" x14ac:dyDescent="0.2">
      <c r="A3736">
        <v>1141730</v>
      </c>
      <c r="B3736" t="s">
        <v>110</v>
      </c>
      <c r="C3736" t="str">
        <f t="shared" si="325"/>
        <v>2011</v>
      </c>
      <c r="D3736" t="s">
        <v>57</v>
      </c>
      <c r="E3736" t="str">
        <f t="shared" si="326"/>
        <v>2011D</v>
      </c>
      <c r="F3736" t="s">
        <v>15</v>
      </c>
      <c r="G3736" t="s">
        <v>56</v>
      </c>
      <c r="H3736" t="s">
        <v>14</v>
      </c>
      <c r="I3736" t="s">
        <v>27</v>
      </c>
      <c r="J3736" t="str">
        <f t="shared" si="328"/>
        <v>ENG</v>
      </c>
      <c r="L3736">
        <v>2013</v>
      </c>
      <c r="M3736">
        <f t="shared" si="330"/>
        <v>2</v>
      </c>
      <c r="N3736" t="str">
        <f t="shared" si="327"/>
        <v>U</v>
      </c>
      <c r="P3736" t="s">
        <v>19</v>
      </c>
      <c r="Q3736" t="s">
        <v>126</v>
      </c>
      <c r="R3736" t="s">
        <v>14</v>
      </c>
      <c r="W3736">
        <v>12</v>
      </c>
      <c r="X3736">
        <v>6</v>
      </c>
      <c r="Y3736">
        <v>3</v>
      </c>
    </row>
    <row r="3737" spans="1:25" x14ac:dyDescent="0.2">
      <c r="A3737">
        <v>1141730</v>
      </c>
      <c r="B3737" t="s">
        <v>110</v>
      </c>
      <c r="C3737" t="str">
        <f t="shared" si="325"/>
        <v>2011</v>
      </c>
      <c r="D3737" t="s">
        <v>24</v>
      </c>
      <c r="E3737" t="str">
        <f t="shared" si="326"/>
        <v>2011C</v>
      </c>
      <c r="F3737" t="s">
        <v>15</v>
      </c>
      <c r="G3737" t="s">
        <v>43</v>
      </c>
      <c r="H3737" t="s">
        <v>20</v>
      </c>
      <c r="I3737" t="s">
        <v>27</v>
      </c>
      <c r="J3737" t="str">
        <f t="shared" si="328"/>
        <v>ENG</v>
      </c>
      <c r="L3737">
        <v>2013</v>
      </c>
      <c r="M3737">
        <f t="shared" si="330"/>
        <v>2</v>
      </c>
      <c r="N3737" t="str">
        <f t="shared" si="327"/>
        <v>U</v>
      </c>
      <c r="P3737" t="s">
        <v>19</v>
      </c>
      <c r="W3737">
        <v>12</v>
      </c>
      <c r="X3737">
        <v>6</v>
      </c>
      <c r="Y3737">
        <v>3</v>
      </c>
    </row>
    <row r="3738" spans="1:25" x14ac:dyDescent="0.2">
      <c r="A3738">
        <v>1142760</v>
      </c>
      <c r="B3738" t="s">
        <v>66</v>
      </c>
      <c r="C3738" t="str">
        <f t="shared" si="325"/>
        <v>2007</v>
      </c>
      <c r="D3738" t="s">
        <v>57</v>
      </c>
      <c r="E3738" t="str">
        <f t="shared" si="326"/>
        <v>2007D</v>
      </c>
      <c r="F3738" t="s">
        <v>15</v>
      </c>
      <c r="G3738" t="s">
        <v>59</v>
      </c>
      <c r="H3738" t="s">
        <v>14</v>
      </c>
      <c r="I3738" t="s">
        <v>23</v>
      </c>
      <c r="J3738" t="str">
        <f t="shared" si="328"/>
        <v>ENG</v>
      </c>
      <c r="L3738">
        <v>2008</v>
      </c>
      <c r="M3738">
        <f t="shared" si="330"/>
        <v>1</v>
      </c>
      <c r="N3738" t="str">
        <f t="shared" si="327"/>
        <v>U</v>
      </c>
      <c r="O3738" s="1">
        <v>39585</v>
      </c>
      <c r="P3738" t="s">
        <v>19</v>
      </c>
    </row>
    <row r="3739" spans="1:25" x14ac:dyDescent="0.2">
      <c r="A3739">
        <v>1142994</v>
      </c>
      <c r="B3739" t="s">
        <v>13</v>
      </c>
      <c r="C3739" t="str">
        <f t="shared" si="325"/>
        <v>2007</v>
      </c>
      <c r="D3739" t="s">
        <v>14</v>
      </c>
      <c r="E3739" t="str">
        <f t="shared" si="326"/>
        <v>2007A</v>
      </c>
      <c r="F3739" t="s">
        <v>15</v>
      </c>
      <c r="G3739" t="s">
        <v>52</v>
      </c>
      <c r="H3739" t="s">
        <v>24</v>
      </c>
      <c r="I3739" t="s">
        <v>15</v>
      </c>
      <c r="J3739" t="str">
        <f t="shared" si="328"/>
        <v>SCI</v>
      </c>
      <c r="L3739">
        <v>2009</v>
      </c>
      <c r="M3739">
        <f t="shared" si="330"/>
        <v>2</v>
      </c>
      <c r="N3739" t="str">
        <f t="shared" si="327"/>
        <v>U</v>
      </c>
      <c r="O3739" s="1">
        <v>39949</v>
      </c>
      <c r="P3739" t="s">
        <v>28</v>
      </c>
      <c r="Q3739" t="s">
        <v>122</v>
      </c>
      <c r="R3739" t="s">
        <v>24</v>
      </c>
    </row>
    <row r="3740" spans="1:25" x14ac:dyDescent="0.2">
      <c r="A3740">
        <v>1143350</v>
      </c>
      <c r="B3740" t="s">
        <v>13</v>
      </c>
      <c r="C3740" t="str">
        <f t="shared" si="325"/>
        <v>2007</v>
      </c>
      <c r="D3740" t="s">
        <v>14</v>
      </c>
      <c r="E3740" t="str">
        <f t="shared" si="326"/>
        <v>2007A</v>
      </c>
      <c r="F3740" t="s">
        <v>15</v>
      </c>
      <c r="G3740" t="s">
        <v>16</v>
      </c>
      <c r="H3740" t="s">
        <v>14</v>
      </c>
      <c r="I3740" t="s">
        <v>26</v>
      </c>
      <c r="J3740" t="str">
        <f t="shared" si="328"/>
        <v>COMP</v>
      </c>
      <c r="L3740">
        <v>2008</v>
      </c>
      <c r="M3740">
        <f t="shared" si="330"/>
        <v>1</v>
      </c>
      <c r="N3740" t="str">
        <f t="shared" si="327"/>
        <v>U</v>
      </c>
      <c r="O3740" s="1">
        <v>39585</v>
      </c>
      <c r="P3740" t="s">
        <v>19</v>
      </c>
      <c r="Q3740" t="s">
        <v>117</v>
      </c>
      <c r="R3740" t="s">
        <v>14</v>
      </c>
    </row>
    <row r="3741" spans="1:25" x14ac:dyDescent="0.2">
      <c r="A3741">
        <v>1143378</v>
      </c>
      <c r="B3741" t="s">
        <v>66</v>
      </c>
      <c r="C3741" t="str">
        <f t="shared" si="325"/>
        <v>2007</v>
      </c>
      <c r="D3741" t="s">
        <v>57</v>
      </c>
      <c r="E3741" t="str">
        <f t="shared" si="326"/>
        <v>2007D</v>
      </c>
      <c r="F3741" t="s">
        <v>15</v>
      </c>
      <c r="G3741" t="s">
        <v>59</v>
      </c>
      <c r="H3741" t="s">
        <v>20</v>
      </c>
      <c r="I3741" t="s">
        <v>45</v>
      </c>
      <c r="J3741" t="str">
        <f t="shared" si="328"/>
        <v>SCI</v>
      </c>
      <c r="L3741">
        <v>2007</v>
      </c>
      <c r="M3741">
        <f t="shared" si="330"/>
        <v>0</v>
      </c>
      <c r="N3741" t="str">
        <f t="shared" si="327"/>
        <v>U</v>
      </c>
      <c r="O3741" s="1">
        <v>39221</v>
      </c>
      <c r="P3741" t="s">
        <v>28</v>
      </c>
    </row>
    <row r="3742" spans="1:25" x14ac:dyDescent="0.2">
      <c r="A3742">
        <v>1144080</v>
      </c>
      <c r="B3742" t="s">
        <v>13</v>
      </c>
      <c r="C3742" t="str">
        <f t="shared" si="325"/>
        <v>2007</v>
      </c>
      <c r="D3742" t="s">
        <v>20</v>
      </c>
      <c r="E3742" t="str">
        <f t="shared" si="326"/>
        <v>2007B</v>
      </c>
      <c r="F3742" t="s">
        <v>15</v>
      </c>
      <c r="G3742" t="s">
        <v>61</v>
      </c>
      <c r="H3742" t="s">
        <v>24</v>
      </c>
      <c r="I3742" t="s">
        <v>15</v>
      </c>
      <c r="J3742" t="str">
        <f t="shared" si="328"/>
        <v>SCI</v>
      </c>
      <c r="L3742">
        <v>2008</v>
      </c>
      <c r="M3742">
        <f t="shared" si="330"/>
        <v>1</v>
      </c>
      <c r="N3742" t="str">
        <f t="shared" si="327"/>
        <v>U</v>
      </c>
      <c r="P3742" t="s">
        <v>19</v>
      </c>
      <c r="Q3742" t="s">
        <v>134</v>
      </c>
      <c r="R3742" t="s">
        <v>17</v>
      </c>
    </row>
    <row r="3743" spans="1:25" x14ac:dyDescent="0.2">
      <c r="A3743">
        <v>1144080</v>
      </c>
      <c r="B3743" t="s">
        <v>66</v>
      </c>
      <c r="C3743" t="str">
        <f t="shared" si="325"/>
        <v>2007</v>
      </c>
      <c r="D3743" t="s">
        <v>24</v>
      </c>
      <c r="E3743" t="str">
        <f t="shared" si="326"/>
        <v>2007C</v>
      </c>
      <c r="F3743" t="s">
        <v>15</v>
      </c>
      <c r="G3743" t="s">
        <v>71</v>
      </c>
      <c r="H3743" t="s">
        <v>24</v>
      </c>
      <c r="I3743" t="s">
        <v>15</v>
      </c>
      <c r="J3743" t="str">
        <f t="shared" si="328"/>
        <v>SCI</v>
      </c>
      <c r="L3743">
        <v>2008</v>
      </c>
      <c r="M3743">
        <f t="shared" si="330"/>
        <v>1</v>
      </c>
      <c r="N3743" t="str">
        <f t="shared" si="327"/>
        <v>U</v>
      </c>
      <c r="P3743" t="s">
        <v>19</v>
      </c>
    </row>
    <row r="3744" spans="1:25" x14ac:dyDescent="0.2">
      <c r="A3744">
        <v>1144080</v>
      </c>
      <c r="B3744" t="s">
        <v>66</v>
      </c>
      <c r="C3744" t="str">
        <f t="shared" si="325"/>
        <v>2007</v>
      </c>
      <c r="D3744" t="s">
        <v>57</v>
      </c>
      <c r="E3744" t="str">
        <f t="shared" si="326"/>
        <v>2007D</v>
      </c>
      <c r="F3744" t="s">
        <v>15</v>
      </c>
      <c r="G3744" t="s">
        <v>79</v>
      </c>
      <c r="H3744" t="s">
        <v>24</v>
      </c>
      <c r="I3744" t="s">
        <v>15</v>
      </c>
      <c r="J3744" t="str">
        <f t="shared" si="328"/>
        <v>SCI</v>
      </c>
      <c r="L3744">
        <v>2008</v>
      </c>
      <c r="M3744">
        <f t="shared" si="330"/>
        <v>1</v>
      </c>
      <c r="N3744" t="str">
        <f t="shared" si="327"/>
        <v>U</v>
      </c>
      <c r="P3744" t="s">
        <v>19</v>
      </c>
    </row>
    <row r="3745" spans="1:20" x14ac:dyDescent="0.2">
      <c r="A3745">
        <v>1144080</v>
      </c>
      <c r="B3745" t="s">
        <v>83</v>
      </c>
      <c r="C3745" t="str">
        <f t="shared" si="325"/>
        <v>2008</v>
      </c>
      <c r="D3745" t="s">
        <v>14</v>
      </c>
      <c r="E3745" t="str">
        <f t="shared" si="326"/>
        <v>2008A</v>
      </c>
      <c r="F3745" t="s">
        <v>15</v>
      </c>
      <c r="G3745" t="s">
        <v>40</v>
      </c>
      <c r="H3745" t="s">
        <v>17</v>
      </c>
      <c r="I3745" t="s">
        <v>15</v>
      </c>
      <c r="J3745" t="str">
        <f t="shared" si="328"/>
        <v>SCI</v>
      </c>
      <c r="L3745">
        <v>2008</v>
      </c>
      <c r="M3745">
        <f t="shared" si="330"/>
        <v>0</v>
      </c>
      <c r="N3745" t="str">
        <f t="shared" si="327"/>
        <v>U</v>
      </c>
      <c r="P3745" t="s">
        <v>19</v>
      </c>
    </row>
    <row r="3746" spans="1:20" x14ac:dyDescent="0.2">
      <c r="A3746">
        <v>1144080</v>
      </c>
      <c r="B3746" t="s">
        <v>83</v>
      </c>
      <c r="C3746" t="str">
        <f t="shared" si="325"/>
        <v>2008</v>
      </c>
      <c r="D3746" t="s">
        <v>20</v>
      </c>
      <c r="E3746" t="str">
        <f t="shared" si="326"/>
        <v>2008B</v>
      </c>
      <c r="F3746" t="s">
        <v>15</v>
      </c>
      <c r="G3746" t="s">
        <v>60</v>
      </c>
      <c r="H3746" t="s">
        <v>17</v>
      </c>
      <c r="I3746" t="s">
        <v>15</v>
      </c>
      <c r="J3746" t="str">
        <f t="shared" si="328"/>
        <v>SCI</v>
      </c>
      <c r="L3746">
        <v>2008</v>
      </c>
      <c r="M3746">
        <f t="shared" si="330"/>
        <v>0</v>
      </c>
      <c r="N3746" t="str">
        <f t="shared" si="327"/>
        <v>U</v>
      </c>
      <c r="P3746" t="s">
        <v>19</v>
      </c>
    </row>
    <row r="3747" spans="1:20" x14ac:dyDescent="0.2">
      <c r="A3747">
        <v>1144080</v>
      </c>
      <c r="B3747" t="s">
        <v>91</v>
      </c>
      <c r="C3747" t="str">
        <f t="shared" si="325"/>
        <v>2008</v>
      </c>
      <c r="D3747" t="s">
        <v>24</v>
      </c>
      <c r="E3747" t="str">
        <f t="shared" si="326"/>
        <v>2008C</v>
      </c>
      <c r="F3747" t="s">
        <v>15</v>
      </c>
      <c r="G3747" t="s">
        <v>67</v>
      </c>
      <c r="H3747" t="s">
        <v>17</v>
      </c>
      <c r="I3747" t="s">
        <v>15</v>
      </c>
      <c r="J3747" t="str">
        <f t="shared" si="328"/>
        <v>SCI</v>
      </c>
      <c r="L3747">
        <v>2008</v>
      </c>
      <c r="M3747">
        <f t="shared" si="330"/>
        <v>0</v>
      </c>
      <c r="N3747" t="str">
        <f t="shared" si="327"/>
        <v>U</v>
      </c>
      <c r="P3747" t="s">
        <v>19</v>
      </c>
    </row>
    <row r="3748" spans="1:20" x14ac:dyDescent="0.2">
      <c r="A3748">
        <v>1144080</v>
      </c>
      <c r="B3748" t="s">
        <v>91</v>
      </c>
      <c r="C3748" t="str">
        <f t="shared" si="325"/>
        <v>2008</v>
      </c>
      <c r="D3748" t="s">
        <v>57</v>
      </c>
      <c r="E3748" t="str">
        <f t="shared" si="326"/>
        <v>2008D</v>
      </c>
      <c r="F3748" t="s">
        <v>15</v>
      </c>
      <c r="G3748" t="s">
        <v>76</v>
      </c>
      <c r="H3748" t="s">
        <v>17</v>
      </c>
      <c r="I3748" t="s">
        <v>15</v>
      </c>
      <c r="J3748" t="str">
        <f t="shared" si="328"/>
        <v>SCI</v>
      </c>
      <c r="L3748">
        <v>2008</v>
      </c>
      <c r="M3748">
        <f t="shared" si="330"/>
        <v>0</v>
      </c>
      <c r="N3748" t="str">
        <f t="shared" si="327"/>
        <v>U</v>
      </c>
      <c r="P3748" t="s">
        <v>19</v>
      </c>
    </row>
    <row r="3749" spans="1:20" x14ac:dyDescent="0.2">
      <c r="A3749">
        <v>1144080</v>
      </c>
      <c r="B3749" t="s">
        <v>66</v>
      </c>
      <c r="C3749" t="str">
        <f t="shared" si="325"/>
        <v>2007</v>
      </c>
      <c r="D3749" t="s">
        <v>24</v>
      </c>
      <c r="E3749" t="str">
        <f t="shared" si="326"/>
        <v>2007C</v>
      </c>
      <c r="F3749" t="s">
        <v>15</v>
      </c>
      <c r="G3749" t="s">
        <v>67</v>
      </c>
      <c r="H3749" t="s">
        <v>17</v>
      </c>
      <c r="I3749" t="s">
        <v>15</v>
      </c>
      <c r="J3749" t="str">
        <f t="shared" si="328"/>
        <v>SCI</v>
      </c>
      <c r="L3749">
        <v>2008</v>
      </c>
      <c r="M3749">
        <f t="shared" si="330"/>
        <v>1</v>
      </c>
      <c r="N3749" t="str">
        <f t="shared" si="327"/>
        <v>U</v>
      </c>
      <c r="P3749" t="s">
        <v>19</v>
      </c>
    </row>
    <row r="3750" spans="1:20" x14ac:dyDescent="0.2">
      <c r="A3750">
        <v>1144080</v>
      </c>
      <c r="B3750" t="s">
        <v>66</v>
      </c>
      <c r="C3750" t="str">
        <f t="shared" si="325"/>
        <v>2007</v>
      </c>
      <c r="D3750" t="s">
        <v>24</v>
      </c>
      <c r="E3750" t="str">
        <f t="shared" si="326"/>
        <v>2007C</v>
      </c>
      <c r="F3750" t="s">
        <v>15</v>
      </c>
      <c r="G3750" t="s">
        <v>69</v>
      </c>
      <c r="H3750" t="s">
        <v>17</v>
      </c>
      <c r="I3750" t="s">
        <v>15</v>
      </c>
      <c r="J3750" t="str">
        <f t="shared" si="328"/>
        <v>SCI</v>
      </c>
      <c r="L3750">
        <v>2008</v>
      </c>
      <c r="M3750">
        <f t="shared" si="330"/>
        <v>1</v>
      </c>
      <c r="N3750" t="str">
        <f t="shared" si="327"/>
        <v>U</v>
      </c>
      <c r="P3750" t="s">
        <v>19</v>
      </c>
    </row>
    <row r="3751" spans="1:20" x14ac:dyDescent="0.2">
      <c r="A3751">
        <v>1144080</v>
      </c>
      <c r="B3751" t="s">
        <v>66</v>
      </c>
      <c r="C3751" t="str">
        <f t="shared" si="325"/>
        <v>2007</v>
      </c>
      <c r="D3751" t="s">
        <v>57</v>
      </c>
      <c r="E3751" t="str">
        <f t="shared" si="326"/>
        <v>2007D</v>
      </c>
      <c r="F3751" t="s">
        <v>15</v>
      </c>
      <c r="G3751" t="s">
        <v>76</v>
      </c>
      <c r="H3751" t="s">
        <v>17</v>
      </c>
      <c r="I3751" t="s">
        <v>15</v>
      </c>
      <c r="J3751" t="str">
        <f t="shared" si="328"/>
        <v>SCI</v>
      </c>
      <c r="L3751">
        <v>2008</v>
      </c>
      <c r="M3751">
        <f t="shared" si="330"/>
        <v>1</v>
      </c>
      <c r="N3751" t="str">
        <f t="shared" si="327"/>
        <v>U</v>
      </c>
      <c r="P3751" t="s">
        <v>19</v>
      </c>
    </row>
    <row r="3752" spans="1:20" x14ac:dyDescent="0.2">
      <c r="A3752">
        <v>1144804</v>
      </c>
      <c r="B3752" t="s">
        <v>83</v>
      </c>
      <c r="C3752" t="str">
        <f t="shared" si="325"/>
        <v>2008</v>
      </c>
      <c r="D3752" t="s">
        <v>20</v>
      </c>
      <c r="E3752" t="str">
        <f t="shared" si="326"/>
        <v>2008B</v>
      </c>
      <c r="F3752" t="s">
        <v>15</v>
      </c>
      <c r="G3752" t="s">
        <v>86</v>
      </c>
      <c r="H3752" t="s">
        <v>20</v>
      </c>
      <c r="I3752" t="s">
        <v>22</v>
      </c>
      <c r="J3752" t="str">
        <f t="shared" si="328"/>
        <v>ENG</v>
      </c>
      <c r="L3752">
        <v>2008</v>
      </c>
      <c r="M3752">
        <f t="shared" si="330"/>
        <v>0</v>
      </c>
      <c r="N3752" t="str">
        <f t="shared" si="327"/>
        <v>U</v>
      </c>
      <c r="O3752" s="1">
        <v>39585</v>
      </c>
      <c r="P3752" t="s">
        <v>19</v>
      </c>
    </row>
    <row r="3753" spans="1:20" x14ac:dyDescent="0.2">
      <c r="A3753">
        <v>1144942</v>
      </c>
      <c r="B3753" t="s">
        <v>66</v>
      </c>
      <c r="C3753" t="str">
        <f t="shared" si="325"/>
        <v>2007</v>
      </c>
      <c r="D3753" t="s">
        <v>57</v>
      </c>
      <c r="E3753" t="str">
        <f t="shared" si="326"/>
        <v>2007D</v>
      </c>
      <c r="F3753" t="s">
        <v>15</v>
      </c>
      <c r="G3753" t="s">
        <v>77</v>
      </c>
      <c r="H3753" t="s">
        <v>24</v>
      </c>
      <c r="I3753" t="s">
        <v>42</v>
      </c>
      <c r="J3753" t="str">
        <f t="shared" si="328"/>
        <v>SCI</v>
      </c>
      <c r="L3753">
        <v>2007</v>
      </c>
      <c r="M3753">
        <f t="shared" si="330"/>
        <v>0</v>
      </c>
      <c r="N3753" t="str">
        <f t="shared" si="327"/>
        <v>U</v>
      </c>
      <c r="P3753" t="s">
        <v>19</v>
      </c>
      <c r="Q3753" t="s">
        <v>145</v>
      </c>
      <c r="R3753" t="s">
        <v>17</v>
      </c>
    </row>
    <row r="3754" spans="1:20" x14ac:dyDescent="0.2">
      <c r="A3754">
        <v>1144942</v>
      </c>
      <c r="B3754" t="s">
        <v>66</v>
      </c>
      <c r="C3754" t="str">
        <f t="shared" si="325"/>
        <v>2007</v>
      </c>
      <c r="D3754" t="s">
        <v>24</v>
      </c>
      <c r="E3754" t="str">
        <f t="shared" si="326"/>
        <v>2007C</v>
      </c>
      <c r="F3754" t="s">
        <v>15</v>
      </c>
      <c r="G3754" t="s">
        <v>70</v>
      </c>
      <c r="H3754" t="s">
        <v>17</v>
      </c>
      <c r="I3754" t="s">
        <v>42</v>
      </c>
      <c r="J3754" t="str">
        <f t="shared" si="328"/>
        <v>SCI</v>
      </c>
      <c r="L3754">
        <v>2007</v>
      </c>
      <c r="M3754">
        <f t="shared" si="330"/>
        <v>0</v>
      </c>
      <c r="N3754" t="str">
        <f t="shared" si="327"/>
        <v>U</v>
      </c>
      <c r="P3754" t="s">
        <v>19</v>
      </c>
    </row>
    <row r="3755" spans="1:20" x14ac:dyDescent="0.2">
      <c r="A3755">
        <v>1155764</v>
      </c>
      <c r="B3755" t="s">
        <v>91</v>
      </c>
      <c r="C3755" t="str">
        <f t="shared" si="325"/>
        <v>2008</v>
      </c>
      <c r="D3755" t="s">
        <v>57</v>
      </c>
      <c r="E3755" t="str">
        <f t="shared" si="326"/>
        <v>2008D</v>
      </c>
      <c r="F3755" t="s">
        <v>15</v>
      </c>
      <c r="G3755" t="s">
        <v>77</v>
      </c>
      <c r="H3755" t="s">
        <v>24</v>
      </c>
      <c r="I3755" t="s">
        <v>22</v>
      </c>
      <c r="J3755" t="str">
        <f t="shared" si="328"/>
        <v>ENG</v>
      </c>
      <c r="L3755">
        <v>2008</v>
      </c>
      <c r="M3755">
        <f t="shared" si="330"/>
        <v>0</v>
      </c>
      <c r="N3755" t="str">
        <f t="shared" si="327"/>
        <v>U</v>
      </c>
      <c r="O3755" s="1">
        <v>39585</v>
      </c>
      <c r="P3755" t="s">
        <v>19</v>
      </c>
    </row>
    <row r="3756" spans="1:20" x14ac:dyDescent="0.2">
      <c r="A3756">
        <v>1158568</v>
      </c>
      <c r="B3756" t="s">
        <v>91</v>
      </c>
      <c r="C3756" t="str">
        <f t="shared" si="325"/>
        <v>2008</v>
      </c>
      <c r="D3756" t="s">
        <v>57</v>
      </c>
      <c r="E3756" t="str">
        <f t="shared" si="326"/>
        <v>2008D</v>
      </c>
      <c r="F3756" t="s">
        <v>15</v>
      </c>
      <c r="G3756" t="s">
        <v>59</v>
      </c>
      <c r="H3756" t="s">
        <v>14</v>
      </c>
      <c r="I3756" t="s">
        <v>33</v>
      </c>
      <c r="J3756" t="str">
        <f t="shared" si="328"/>
        <v>ENG</v>
      </c>
      <c r="L3756">
        <v>2008</v>
      </c>
      <c r="M3756">
        <f t="shared" si="330"/>
        <v>0</v>
      </c>
      <c r="N3756" t="str">
        <f t="shared" si="327"/>
        <v>U</v>
      </c>
      <c r="O3756" s="1">
        <v>39585</v>
      </c>
      <c r="P3756" t="s">
        <v>19</v>
      </c>
      <c r="Q3756" t="s">
        <v>116</v>
      </c>
      <c r="R3756" t="s">
        <v>14</v>
      </c>
      <c r="S3756" t="s">
        <v>120</v>
      </c>
      <c r="T3756" t="s">
        <v>20</v>
      </c>
    </row>
    <row r="3757" spans="1:20" x14ac:dyDescent="0.2">
      <c r="A3757">
        <v>1158568</v>
      </c>
      <c r="B3757" t="s">
        <v>13</v>
      </c>
      <c r="C3757" t="str">
        <f t="shared" si="325"/>
        <v>2007</v>
      </c>
      <c r="D3757" t="s">
        <v>20</v>
      </c>
      <c r="E3757" t="str">
        <f t="shared" si="326"/>
        <v>2007B</v>
      </c>
      <c r="F3757" t="s">
        <v>15</v>
      </c>
      <c r="G3757" t="s">
        <v>60</v>
      </c>
      <c r="H3757" t="s">
        <v>20</v>
      </c>
      <c r="I3757" t="s">
        <v>33</v>
      </c>
      <c r="J3757" t="str">
        <f t="shared" si="328"/>
        <v>ENG</v>
      </c>
      <c r="L3757">
        <v>2008</v>
      </c>
      <c r="M3757">
        <f t="shared" si="330"/>
        <v>1</v>
      </c>
      <c r="N3757" t="str">
        <f t="shared" si="327"/>
        <v>U</v>
      </c>
      <c r="O3757" s="1">
        <v>39585</v>
      </c>
      <c r="P3757" t="s">
        <v>19</v>
      </c>
    </row>
    <row r="3758" spans="1:20" x14ac:dyDescent="0.2">
      <c r="A3758">
        <v>1158656</v>
      </c>
      <c r="B3758" t="s">
        <v>66</v>
      </c>
      <c r="C3758" t="str">
        <f t="shared" si="325"/>
        <v>2007</v>
      </c>
      <c r="D3758" t="s">
        <v>24</v>
      </c>
      <c r="E3758" t="str">
        <f t="shared" si="326"/>
        <v>2007C</v>
      </c>
      <c r="F3758" t="s">
        <v>15</v>
      </c>
      <c r="G3758" t="s">
        <v>70</v>
      </c>
      <c r="H3758" t="s">
        <v>14</v>
      </c>
      <c r="I3758" t="s">
        <v>15</v>
      </c>
      <c r="J3758" t="str">
        <f t="shared" si="328"/>
        <v>SCI</v>
      </c>
      <c r="K3758" t="s">
        <v>34</v>
      </c>
      <c r="L3758">
        <v>2008</v>
      </c>
      <c r="M3758">
        <f t="shared" si="330"/>
        <v>1</v>
      </c>
      <c r="N3758" t="str">
        <f t="shared" si="327"/>
        <v>U</v>
      </c>
      <c r="O3758" s="1">
        <v>39585</v>
      </c>
      <c r="P3758" t="s">
        <v>28</v>
      </c>
      <c r="Q3758" t="s">
        <v>140</v>
      </c>
      <c r="R3758" t="s">
        <v>20</v>
      </c>
    </row>
    <row r="3759" spans="1:20" x14ac:dyDescent="0.2">
      <c r="A3759">
        <v>1158656</v>
      </c>
      <c r="B3759" t="s">
        <v>13</v>
      </c>
      <c r="C3759" t="str">
        <f t="shared" si="325"/>
        <v>2007</v>
      </c>
      <c r="D3759" t="s">
        <v>14</v>
      </c>
      <c r="E3759" t="str">
        <f t="shared" si="326"/>
        <v>2007A</v>
      </c>
      <c r="F3759" t="s">
        <v>15</v>
      </c>
      <c r="G3759" t="s">
        <v>40</v>
      </c>
      <c r="H3759" t="s">
        <v>20</v>
      </c>
      <c r="I3759" t="s">
        <v>15</v>
      </c>
      <c r="J3759" t="str">
        <f t="shared" si="328"/>
        <v>SCI</v>
      </c>
      <c r="K3759" t="s">
        <v>34</v>
      </c>
      <c r="L3759">
        <v>2008</v>
      </c>
      <c r="M3759">
        <f t="shared" si="330"/>
        <v>1</v>
      </c>
      <c r="N3759" t="str">
        <f t="shared" si="327"/>
        <v>U</v>
      </c>
      <c r="O3759" s="1">
        <v>39585</v>
      </c>
      <c r="P3759" t="s">
        <v>28</v>
      </c>
      <c r="Q3759" t="s">
        <v>126</v>
      </c>
      <c r="R3759" t="s">
        <v>20</v>
      </c>
      <c r="S3759" t="s">
        <v>127</v>
      </c>
      <c r="T3759" t="s">
        <v>20</v>
      </c>
    </row>
    <row r="3760" spans="1:20" x14ac:dyDescent="0.2">
      <c r="A3760">
        <v>1158656</v>
      </c>
      <c r="B3760" t="s">
        <v>13</v>
      </c>
      <c r="C3760" t="str">
        <f t="shared" si="325"/>
        <v>2007</v>
      </c>
      <c r="D3760" t="s">
        <v>20</v>
      </c>
      <c r="E3760" t="str">
        <f t="shared" si="326"/>
        <v>2007B</v>
      </c>
      <c r="F3760" t="s">
        <v>15</v>
      </c>
      <c r="G3760" t="s">
        <v>61</v>
      </c>
      <c r="H3760" t="s">
        <v>20</v>
      </c>
      <c r="I3760" t="s">
        <v>15</v>
      </c>
      <c r="J3760" t="str">
        <f t="shared" si="328"/>
        <v>SCI</v>
      </c>
      <c r="K3760" t="s">
        <v>34</v>
      </c>
      <c r="L3760">
        <v>2008</v>
      </c>
      <c r="M3760">
        <f t="shared" si="330"/>
        <v>1</v>
      </c>
      <c r="N3760" t="str">
        <f t="shared" si="327"/>
        <v>U</v>
      </c>
      <c r="O3760" s="1">
        <v>39585</v>
      </c>
      <c r="P3760" t="s">
        <v>28</v>
      </c>
      <c r="Q3760" t="s">
        <v>134</v>
      </c>
      <c r="R3760" t="s">
        <v>14</v>
      </c>
    </row>
    <row r="3761" spans="1:18" x14ac:dyDescent="0.2">
      <c r="A3761">
        <v>1160130</v>
      </c>
      <c r="B3761" t="s">
        <v>13</v>
      </c>
      <c r="C3761" t="str">
        <f t="shared" si="325"/>
        <v>2007</v>
      </c>
      <c r="D3761" t="s">
        <v>20</v>
      </c>
      <c r="E3761" t="str">
        <f t="shared" si="326"/>
        <v>2007B</v>
      </c>
      <c r="F3761" t="s">
        <v>15</v>
      </c>
      <c r="G3761" t="s">
        <v>56</v>
      </c>
      <c r="H3761" t="s">
        <v>14</v>
      </c>
      <c r="I3761" t="s">
        <v>27</v>
      </c>
      <c r="J3761" t="str">
        <f t="shared" si="328"/>
        <v>ENG</v>
      </c>
      <c r="L3761">
        <v>2008</v>
      </c>
      <c r="M3761">
        <f t="shared" si="330"/>
        <v>1</v>
      </c>
      <c r="N3761" t="str">
        <f t="shared" si="327"/>
        <v>U</v>
      </c>
      <c r="O3761" s="1">
        <v>39585</v>
      </c>
      <c r="P3761" t="s">
        <v>19</v>
      </c>
    </row>
    <row r="3762" spans="1:18" x14ac:dyDescent="0.2">
      <c r="A3762">
        <v>1160282</v>
      </c>
      <c r="B3762" t="s">
        <v>66</v>
      </c>
      <c r="C3762" t="str">
        <f t="shared" si="325"/>
        <v>2007</v>
      </c>
      <c r="D3762" t="s">
        <v>24</v>
      </c>
      <c r="E3762" t="str">
        <f t="shared" si="326"/>
        <v>2007C</v>
      </c>
      <c r="F3762" t="s">
        <v>15</v>
      </c>
      <c r="G3762" t="s">
        <v>75</v>
      </c>
      <c r="H3762" t="s">
        <v>17</v>
      </c>
      <c r="I3762" t="s">
        <v>22</v>
      </c>
      <c r="J3762" t="str">
        <f t="shared" si="328"/>
        <v>ENG</v>
      </c>
      <c r="L3762">
        <v>2007</v>
      </c>
      <c r="M3762">
        <f t="shared" si="330"/>
        <v>0</v>
      </c>
      <c r="N3762" t="str">
        <f t="shared" si="327"/>
        <v>U</v>
      </c>
      <c r="O3762" s="1">
        <v>39221</v>
      </c>
      <c r="P3762" t="s">
        <v>19</v>
      </c>
    </row>
    <row r="3763" spans="1:18" x14ac:dyDescent="0.2">
      <c r="A3763">
        <v>1160420</v>
      </c>
      <c r="B3763" t="s">
        <v>83</v>
      </c>
      <c r="C3763" t="str">
        <f t="shared" si="325"/>
        <v>2008</v>
      </c>
      <c r="D3763" t="s">
        <v>14</v>
      </c>
      <c r="E3763" t="str">
        <f t="shared" si="326"/>
        <v>2008A</v>
      </c>
      <c r="F3763" t="s">
        <v>15</v>
      </c>
      <c r="G3763" t="s">
        <v>52</v>
      </c>
      <c r="H3763" t="s">
        <v>24</v>
      </c>
      <c r="I3763" t="s">
        <v>22</v>
      </c>
      <c r="J3763" t="str">
        <f t="shared" si="328"/>
        <v>ENG</v>
      </c>
      <c r="L3763">
        <v>2009</v>
      </c>
      <c r="M3763">
        <f t="shared" si="330"/>
        <v>1</v>
      </c>
      <c r="N3763" t="str">
        <f t="shared" si="327"/>
        <v>U</v>
      </c>
      <c r="P3763" t="s">
        <v>19</v>
      </c>
      <c r="Q3763" t="s">
        <v>122</v>
      </c>
      <c r="R3763" t="s">
        <v>24</v>
      </c>
    </row>
    <row r="3764" spans="1:18" x14ac:dyDescent="0.2">
      <c r="A3764">
        <v>1160420</v>
      </c>
      <c r="B3764" t="s">
        <v>66</v>
      </c>
      <c r="C3764" t="str">
        <f t="shared" si="325"/>
        <v>2007</v>
      </c>
      <c r="D3764" t="s">
        <v>24</v>
      </c>
      <c r="E3764" t="str">
        <f t="shared" si="326"/>
        <v>2007C</v>
      </c>
      <c r="F3764" t="s">
        <v>15</v>
      </c>
      <c r="G3764" t="s">
        <v>70</v>
      </c>
      <c r="H3764" t="s">
        <v>24</v>
      </c>
      <c r="I3764" t="s">
        <v>22</v>
      </c>
      <c r="J3764" t="str">
        <f t="shared" si="328"/>
        <v>ENG</v>
      </c>
      <c r="L3764">
        <v>2009</v>
      </c>
      <c r="M3764">
        <f t="shared" si="330"/>
        <v>2</v>
      </c>
      <c r="N3764" t="str">
        <f t="shared" si="327"/>
        <v>U</v>
      </c>
      <c r="P3764" t="s">
        <v>19</v>
      </c>
    </row>
    <row r="3765" spans="1:18" x14ac:dyDescent="0.2">
      <c r="A3765">
        <v>1160420</v>
      </c>
      <c r="B3765" t="s">
        <v>66</v>
      </c>
      <c r="C3765" t="str">
        <f t="shared" si="325"/>
        <v>2007</v>
      </c>
      <c r="D3765" t="s">
        <v>57</v>
      </c>
      <c r="E3765" t="str">
        <f t="shared" si="326"/>
        <v>2007D</v>
      </c>
      <c r="F3765" t="s">
        <v>15</v>
      </c>
      <c r="G3765" t="s">
        <v>59</v>
      </c>
      <c r="H3765" t="s">
        <v>24</v>
      </c>
      <c r="I3765" t="s">
        <v>22</v>
      </c>
      <c r="J3765" t="str">
        <f t="shared" si="328"/>
        <v>ENG</v>
      </c>
      <c r="L3765">
        <v>2009</v>
      </c>
      <c r="M3765">
        <f t="shared" si="330"/>
        <v>2</v>
      </c>
      <c r="N3765" t="str">
        <f t="shared" si="327"/>
        <v>U</v>
      </c>
      <c r="P3765" t="s">
        <v>19</v>
      </c>
      <c r="Q3765" t="s">
        <v>123</v>
      </c>
      <c r="R3765" t="s">
        <v>20</v>
      </c>
    </row>
    <row r="3766" spans="1:18" x14ac:dyDescent="0.2">
      <c r="A3766">
        <v>1160420</v>
      </c>
      <c r="B3766" t="s">
        <v>95</v>
      </c>
      <c r="C3766" t="str">
        <f t="shared" si="325"/>
        <v>2009</v>
      </c>
      <c r="D3766" t="s">
        <v>14</v>
      </c>
      <c r="E3766" t="str">
        <f t="shared" si="326"/>
        <v>2009A</v>
      </c>
      <c r="F3766" t="s">
        <v>15</v>
      </c>
      <c r="G3766" t="s">
        <v>36</v>
      </c>
      <c r="H3766" t="s">
        <v>17</v>
      </c>
      <c r="I3766" t="s">
        <v>22</v>
      </c>
      <c r="J3766" t="str">
        <f t="shared" si="328"/>
        <v>ENG</v>
      </c>
      <c r="L3766">
        <v>2009</v>
      </c>
      <c r="M3766">
        <f t="shared" si="330"/>
        <v>0</v>
      </c>
      <c r="N3766" t="str">
        <f t="shared" si="327"/>
        <v>U</v>
      </c>
      <c r="P3766" t="s">
        <v>19</v>
      </c>
    </row>
    <row r="3767" spans="1:18" x14ac:dyDescent="0.2">
      <c r="A3767">
        <v>1160420</v>
      </c>
      <c r="B3767" t="s">
        <v>83</v>
      </c>
      <c r="C3767" t="str">
        <f t="shared" si="325"/>
        <v>2008</v>
      </c>
      <c r="D3767" t="s">
        <v>20</v>
      </c>
      <c r="E3767" t="str">
        <f t="shared" si="326"/>
        <v>2008B</v>
      </c>
      <c r="F3767" t="s">
        <v>15</v>
      </c>
      <c r="G3767" t="s">
        <v>60</v>
      </c>
      <c r="H3767" t="s">
        <v>17</v>
      </c>
      <c r="I3767" t="s">
        <v>22</v>
      </c>
      <c r="J3767" t="str">
        <f t="shared" si="328"/>
        <v>ENG</v>
      </c>
      <c r="L3767">
        <v>2009</v>
      </c>
      <c r="M3767">
        <f t="shared" si="330"/>
        <v>1</v>
      </c>
      <c r="N3767" t="str">
        <f t="shared" si="327"/>
        <v>U</v>
      </c>
      <c r="P3767" t="s">
        <v>19</v>
      </c>
    </row>
    <row r="3768" spans="1:18" x14ac:dyDescent="0.2">
      <c r="A3768">
        <v>1160420</v>
      </c>
      <c r="B3768" t="s">
        <v>66</v>
      </c>
      <c r="C3768" t="str">
        <f t="shared" si="325"/>
        <v>2007</v>
      </c>
      <c r="D3768" t="s">
        <v>24</v>
      </c>
      <c r="E3768" t="str">
        <f t="shared" si="326"/>
        <v>2007C</v>
      </c>
      <c r="F3768" t="s">
        <v>15</v>
      </c>
      <c r="G3768" t="s">
        <v>36</v>
      </c>
      <c r="H3768" t="s">
        <v>17</v>
      </c>
      <c r="I3768" t="s">
        <v>22</v>
      </c>
      <c r="J3768" t="str">
        <f t="shared" si="328"/>
        <v>ENG</v>
      </c>
      <c r="L3768">
        <v>2009</v>
      </c>
      <c r="M3768">
        <f t="shared" si="330"/>
        <v>2</v>
      </c>
      <c r="N3768" t="str">
        <f t="shared" si="327"/>
        <v>U</v>
      </c>
      <c r="P3768" t="s">
        <v>19</v>
      </c>
    </row>
    <row r="3769" spans="1:18" x14ac:dyDescent="0.2">
      <c r="A3769">
        <v>1160794</v>
      </c>
      <c r="B3769" t="s">
        <v>66</v>
      </c>
      <c r="C3769" t="str">
        <f t="shared" si="325"/>
        <v>2007</v>
      </c>
      <c r="D3769" t="s">
        <v>24</v>
      </c>
      <c r="E3769" t="str">
        <f t="shared" si="326"/>
        <v>2007C</v>
      </c>
      <c r="F3769" t="s">
        <v>15</v>
      </c>
      <c r="G3769" t="s">
        <v>43</v>
      </c>
      <c r="H3769" t="s">
        <v>14</v>
      </c>
      <c r="I3769" t="s">
        <v>30</v>
      </c>
      <c r="J3769" t="str">
        <f t="shared" si="328"/>
        <v>SCI</v>
      </c>
      <c r="L3769">
        <v>2007</v>
      </c>
      <c r="M3769">
        <f t="shared" si="330"/>
        <v>0</v>
      </c>
      <c r="N3769" t="str">
        <f t="shared" si="327"/>
        <v>U</v>
      </c>
      <c r="O3769" s="1">
        <v>39221</v>
      </c>
      <c r="P3769" t="s">
        <v>28</v>
      </c>
    </row>
    <row r="3770" spans="1:18" x14ac:dyDescent="0.2">
      <c r="A3770">
        <v>1160984</v>
      </c>
      <c r="B3770" t="s">
        <v>13</v>
      </c>
      <c r="C3770" t="str">
        <f t="shared" si="325"/>
        <v>2007</v>
      </c>
      <c r="D3770" t="s">
        <v>20</v>
      </c>
      <c r="E3770" t="str">
        <f t="shared" si="326"/>
        <v>2007B</v>
      </c>
      <c r="F3770" t="s">
        <v>15</v>
      </c>
      <c r="G3770" t="s">
        <v>56</v>
      </c>
      <c r="H3770" t="s">
        <v>14</v>
      </c>
      <c r="I3770" t="s">
        <v>25</v>
      </c>
      <c r="J3770" t="str">
        <f t="shared" si="328"/>
        <v>ENG</v>
      </c>
      <c r="L3770">
        <v>2008</v>
      </c>
      <c r="M3770">
        <f t="shared" si="330"/>
        <v>1</v>
      </c>
      <c r="N3770" t="str">
        <f t="shared" si="327"/>
        <v>U</v>
      </c>
      <c r="O3770" s="1">
        <v>39585</v>
      </c>
      <c r="P3770" t="s">
        <v>19</v>
      </c>
    </row>
    <row r="3771" spans="1:18" x14ac:dyDescent="0.2">
      <c r="A3771">
        <v>1161036</v>
      </c>
      <c r="B3771" t="s">
        <v>91</v>
      </c>
      <c r="C3771" t="str">
        <f t="shared" si="325"/>
        <v>2008</v>
      </c>
      <c r="D3771" t="s">
        <v>57</v>
      </c>
      <c r="E3771" t="str">
        <f t="shared" si="326"/>
        <v>2008D</v>
      </c>
      <c r="F3771" t="s">
        <v>15</v>
      </c>
      <c r="G3771" t="s">
        <v>56</v>
      </c>
      <c r="H3771" t="s">
        <v>24</v>
      </c>
      <c r="I3771" t="s">
        <v>21</v>
      </c>
      <c r="J3771" t="str">
        <f t="shared" si="328"/>
        <v>COMP</v>
      </c>
      <c r="L3771">
        <v>2008</v>
      </c>
      <c r="M3771">
        <f t="shared" si="330"/>
        <v>0</v>
      </c>
      <c r="N3771" t="str">
        <f t="shared" si="327"/>
        <v>U</v>
      </c>
      <c r="O3771" s="1">
        <v>39585</v>
      </c>
      <c r="P3771" t="s">
        <v>19</v>
      </c>
    </row>
    <row r="3772" spans="1:18" x14ac:dyDescent="0.2">
      <c r="A3772">
        <v>1161292</v>
      </c>
      <c r="B3772" t="s">
        <v>13</v>
      </c>
      <c r="C3772" t="str">
        <f t="shared" si="325"/>
        <v>2007</v>
      </c>
      <c r="D3772" t="s">
        <v>20</v>
      </c>
      <c r="E3772" t="str">
        <f t="shared" si="326"/>
        <v>2007B</v>
      </c>
      <c r="F3772" t="s">
        <v>15</v>
      </c>
      <c r="G3772" t="s">
        <v>59</v>
      </c>
      <c r="H3772" t="s">
        <v>14</v>
      </c>
      <c r="I3772" t="s">
        <v>23</v>
      </c>
      <c r="J3772" t="str">
        <f t="shared" si="328"/>
        <v>ENG</v>
      </c>
      <c r="L3772">
        <v>2008</v>
      </c>
      <c r="M3772">
        <f t="shared" si="330"/>
        <v>1</v>
      </c>
      <c r="N3772" t="str">
        <f t="shared" si="327"/>
        <v>U</v>
      </c>
      <c r="O3772" s="1">
        <v>39585</v>
      </c>
      <c r="P3772" t="s">
        <v>19</v>
      </c>
    </row>
    <row r="3773" spans="1:18" x14ac:dyDescent="0.2">
      <c r="A3773">
        <v>1161610</v>
      </c>
      <c r="B3773" t="s">
        <v>13</v>
      </c>
      <c r="C3773" t="str">
        <f t="shared" si="325"/>
        <v>2007</v>
      </c>
      <c r="D3773" t="s">
        <v>20</v>
      </c>
      <c r="E3773" t="str">
        <f t="shared" si="326"/>
        <v>2007B</v>
      </c>
      <c r="F3773" t="s">
        <v>15</v>
      </c>
      <c r="G3773" t="s">
        <v>59</v>
      </c>
      <c r="H3773" t="s">
        <v>20</v>
      </c>
      <c r="I3773" t="s">
        <v>30</v>
      </c>
      <c r="J3773" t="str">
        <f t="shared" si="328"/>
        <v>SCI</v>
      </c>
      <c r="L3773">
        <v>2008</v>
      </c>
      <c r="M3773">
        <f t="shared" si="330"/>
        <v>1</v>
      </c>
      <c r="N3773" t="str">
        <f t="shared" si="327"/>
        <v>U</v>
      </c>
      <c r="O3773" s="1">
        <v>39585</v>
      </c>
      <c r="P3773" t="s">
        <v>28</v>
      </c>
    </row>
    <row r="3774" spans="1:18" x14ac:dyDescent="0.2">
      <c r="A3774">
        <v>1161814</v>
      </c>
      <c r="B3774" t="s">
        <v>83</v>
      </c>
      <c r="C3774" t="str">
        <f t="shared" si="325"/>
        <v>2008</v>
      </c>
      <c r="D3774" t="s">
        <v>14</v>
      </c>
      <c r="E3774" t="str">
        <f t="shared" si="326"/>
        <v>2008A</v>
      </c>
      <c r="F3774" t="s">
        <v>15</v>
      </c>
      <c r="G3774" t="s">
        <v>16</v>
      </c>
      <c r="H3774" t="s">
        <v>24</v>
      </c>
      <c r="I3774" t="s">
        <v>50</v>
      </c>
      <c r="J3774" t="str">
        <f t="shared" si="328"/>
        <v>ENG</v>
      </c>
      <c r="L3774">
        <v>2009</v>
      </c>
      <c r="M3774">
        <f t="shared" si="330"/>
        <v>1</v>
      </c>
      <c r="N3774" t="str">
        <f t="shared" si="327"/>
        <v>U</v>
      </c>
      <c r="O3774" s="1">
        <v>40677</v>
      </c>
      <c r="P3774" t="s">
        <v>19</v>
      </c>
      <c r="Q3774" t="s">
        <v>122</v>
      </c>
      <c r="R3774" t="s">
        <v>24</v>
      </c>
    </row>
    <row r="3775" spans="1:18" x14ac:dyDescent="0.2">
      <c r="A3775">
        <v>1161814</v>
      </c>
      <c r="B3775" t="s">
        <v>83</v>
      </c>
      <c r="C3775" t="str">
        <f t="shared" si="325"/>
        <v>2008</v>
      </c>
      <c r="D3775" t="s">
        <v>20</v>
      </c>
      <c r="E3775" t="str">
        <f t="shared" si="326"/>
        <v>2008B</v>
      </c>
      <c r="F3775" t="s">
        <v>15</v>
      </c>
      <c r="G3775" t="s">
        <v>56</v>
      </c>
      <c r="H3775" t="s">
        <v>24</v>
      </c>
      <c r="I3775" t="s">
        <v>50</v>
      </c>
      <c r="J3775" t="str">
        <f t="shared" si="328"/>
        <v>ENG</v>
      </c>
      <c r="L3775">
        <v>2009</v>
      </c>
      <c r="M3775">
        <f t="shared" si="330"/>
        <v>1</v>
      </c>
      <c r="N3775" t="str">
        <f t="shared" si="327"/>
        <v>U</v>
      </c>
      <c r="O3775" s="1">
        <v>40677</v>
      </c>
      <c r="P3775" t="s">
        <v>19</v>
      </c>
    </row>
    <row r="3776" spans="1:18" x14ac:dyDescent="0.2">
      <c r="A3776">
        <v>1182798</v>
      </c>
      <c r="B3776" t="s">
        <v>99</v>
      </c>
      <c r="C3776" t="str">
        <f t="shared" si="325"/>
        <v>2009</v>
      </c>
      <c r="D3776" t="s">
        <v>24</v>
      </c>
      <c r="E3776" t="str">
        <f t="shared" si="326"/>
        <v>2009C</v>
      </c>
      <c r="F3776" t="s">
        <v>15</v>
      </c>
      <c r="G3776" t="s">
        <v>36</v>
      </c>
      <c r="H3776" t="s">
        <v>20</v>
      </c>
      <c r="I3776" t="s">
        <v>85</v>
      </c>
      <c r="J3776" t="str">
        <f t="shared" si="328"/>
        <v>ENG</v>
      </c>
      <c r="K3776" t="s">
        <v>23</v>
      </c>
      <c r="L3776">
        <v>2012</v>
      </c>
      <c r="M3776">
        <f t="shared" si="330"/>
        <v>3</v>
      </c>
      <c r="N3776" t="str">
        <f t="shared" si="327"/>
        <v>F</v>
      </c>
      <c r="P3776" t="s">
        <v>19</v>
      </c>
    </row>
    <row r="3777" spans="1:25" x14ac:dyDescent="0.2">
      <c r="A3777">
        <v>1184662</v>
      </c>
      <c r="B3777" t="s">
        <v>103</v>
      </c>
      <c r="C3777" t="str">
        <f t="shared" si="325"/>
        <v>2010</v>
      </c>
      <c r="D3777" t="s">
        <v>14</v>
      </c>
      <c r="E3777" t="str">
        <f t="shared" si="326"/>
        <v>2010A</v>
      </c>
      <c r="F3777" t="s">
        <v>15</v>
      </c>
      <c r="G3777" t="s">
        <v>43</v>
      </c>
      <c r="H3777" t="s">
        <v>24</v>
      </c>
      <c r="I3777" t="s">
        <v>85</v>
      </c>
      <c r="J3777" t="str">
        <f t="shared" si="328"/>
        <v>ENG</v>
      </c>
      <c r="L3777">
        <v>2012</v>
      </c>
      <c r="M3777">
        <f t="shared" si="330"/>
        <v>2</v>
      </c>
      <c r="N3777" t="str">
        <f t="shared" si="327"/>
        <v>U</v>
      </c>
      <c r="P3777" t="s">
        <v>19</v>
      </c>
    </row>
    <row r="3778" spans="1:25" x14ac:dyDescent="0.2">
      <c r="A3778">
        <v>1161854</v>
      </c>
      <c r="B3778" t="s">
        <v>110</v>
      </c>
      <c r="C3778" t="str">
        <f t="shared" ref="C3778:C3841" si="331">LEFT(B3778,4)</f>
        <v>2011</v>
      </c>
      <c r="D3778" t="s">
        <v>24</v>
      </c>
      <c r="E3778" t="str">
        <f t="shared" ref="E3778:E3841" si="332">CONCATENATE(C3778,D3778)</f>
        <v>2011C</v>
      </c>
      <c r="F3778" t="s">
        <v>15</v>
      </c>
      <c r="G3778" t="s">
        <v>36</v>
      </c>
      <c r="H3778" t="s">
        <v>20</v>
      </c>
      <c r="I3778" t="s">
        <v>22</v>
      </c>
      <c r="J3778" t="str">
        <f t="shared" si="328"/>
        <v>ENG</v>
      </c>
      <c r="L3778">
        <v>2013</v>
      </c>
      <c r="M3778">
        <f t="shared" si="330"/>
        <v>2</v>
      </c>
      <c r="N3778" t="str">
        <f t="shared" ref="N3778:N3841" si="333">IF(OR(M3778&lt;3,M3778="TR"),"U","F")</f>
        <v>U</v>
      </c>
      <c r="P3778" t="s">
        <v>19</v>
      </c>
      <c r="Q3778" t="s">
        <v>120</v>
      </c>
      <c r="R3778" t="s">
        <v>24</v>
      </c>
      <c r="W3778">
        <v>15.833333</v>
      </c>
      <c r="X3778">
        <v>8</v>
      </c>
      <c r="Y3778">
        <v>9</v>
      </c>
    </row>
    <row r="3779" spans="1:25" x14ac:dyDescent="0.2">
      <c r="A3779">
        <v>1161854</v>
      </c>
      <c r="B3779" t="s">
        <v>103</v>
      </c>
      <c r="C3779" t="str">
        <f t="shared" si="331"/>
        <v>2010</v>
      </c>
      <c r="D3779" t="s">
        <v>20</v>
      </c>
      <c r="E3779" t="str">
        <f t="shared" si="332"/>
        <v>2010B</v>
      </c>
      <c r="F3779" t="s">
        <v>15</v>
      </c>
      <c r="G3779" t="s">
        <v>64</v>
      </c>
      <c r="H3779" t="s">
        <v>20</v>
      </c>
      <c r="I3779" t="s">
        <v>22</v>
      </c>
      <c r="J3779" t="str">
        <f t="shared" ref="J3779:J3842" si="334">IF(OR(I3779="AE",I3779="BE",I3779="CE",I3779="CM",I3779="ED",I3779="ECE",I3779="EVE",I3779="EV",I3779="FPE",I3779="IE",I3779="MFE",I3779="ME",I3779="MGE",I3779="MTE",I3779="PHE",I3779="RB",I3779="EE",I3779="RBE"),"ENG",IF(OR(I3779="BBT",I3779="BC",I3779="BIO",I3779="CH",I3779="PH",I3779="PSS",I3779="SC"),"SCI",IF(OR(I3779="MA",I3779="MAC",I3779="SD"),"MAT",IF(OR(I3779="CO",I3779="ID",I3779="ND",I3779="SX"),"OTH",IF(OR(I3779="ECON",I3779="EP",I3779="EC",I3779="ET",I3779="HU",I3779="IN",I3779="LAE",I3779="PWR",I3779="ST",I3779="EVS",I3779="PW"),"HUSS",IF(OR(I3779="CA",I3779="CCN",I3779="CS",I3779="IMGD"),"COMP",IF(OR(I3779="IT",I3779="MG",I3779="MIS"),"BUS","ERROR")))))))</f>
        <v>ENG</v>
      </c>
      <c r="L3779">
        <v>2013</v>
      </c>
      <c r="M3779">
        <f t="shared" si="330"/>
        <v>3</v>
      </c>
      <c r="N3779" t="str">
        <f t="shared" si="333"/>
        <v>F</v>
      </c>
      <c r="P3779" t="s">
        <v>19</v>
      </c>
      <c r="Q3779" t="s">
        <v>122</v>
      </c>
      <c r="R3779" t="s">
        <v>17</v>
      </c>
      <c r="W3779">
        <v>15.833333</v>
      </c>
      <c r="X3779">
        <v>8</v>
      </c>
      <c r="Y3779">
        <v>9</v>
      </c>
    </row>
    <row r="3780" spans="1:25" x14ac:dyDescent="0.2">
      <c r="A3780">
        <v>1163316</v>
      </c>
      <c r="B3780" t="s">
        <v>66</v>
      </c>
      <c r="C3780" t="str">
        <f t="shared" si="331"/>
        <v>2007</v>
      </c>
      <c r="D3780" t="s">
        <v>57</v>
      </c>
      <c r="E3780" t="str">
        <f t="shared" si="332"/>
        <v>2007D</v>
      </c>
      <c r="F3780" t="s">
        <v>15</v>
      </c>
      <c r="G3780" t="s">
        <v>56</v>
      </c>
      <c r="H3780" t="s">
        <v>17</v>
      </c>
      <c r="I3780" t="s">
        <v>22</v>
      </c>
      <c r="J3780" t="str">
        <f t="shared" si="334"/>
        <v>ENG</v>
      </c>
      <c r="L3780">
        <v>2008</v>
      </c>
      <c r="M3780">
        <f t="shared" si="330"/>
        <v>1</v>
      </c>
      <c r="N3780" t="str">
        <f t="shared" si="333"/>
        <v>U</v>
      </c>
      <c r="P3780" t="s">
        <v>19</v>
      </c>
    </row>
    <row r="3781" spans="1:25" x14ac:dyDescent="0.2">
      <c r="A3781">
        <v>1163544</v>
      </c>
      <c r="B3781" t="s">
        <v>83</v>
      </c>
      <c r="C3781" t="str">
        <f t="shared" si="331"/>
        <v>2008</v>
      </c>
      <c r="D3781" t="s">
        <v>20</v>
      </c>
      <c r="E3781" t="str">
        <f t="shared" si="332"/>
        <v>2008B</v>
      </c>
      <c r="F3781" t="s">
        <v>15</v>
      </c>
      <c r="G3781" t="s">
        <v>59</v>
      </c>
      <c r="H3781" t="s">
        <v>14</v>
      </c>
      <c r="I3781" t="s">
        <v>30</v>
      </c>
      <c r="J3781" t="str">
        <f t="shared" si="334"/>
        <v>SCI</v>
      </c>
      <c r="L3781">
        <v>2008</v>
      </c>
      <c r="M3781">
        <f t="shared" si="330"/>
        <v>0</v>
      </c>
      <c r="N3781" t="str">
        <f t="shared" si="333"/>
        <v>U</v>
      </c>
      <c r="O3781" s="1">
        <v>39499</v>
      </c>
      <c r="P3781" t="s">
        <v>28</v>
      </c>
    </row>
    <row r="3782" spans="1:25" x14ac:dyDescent="0.2">
      <c r="A3782">
        <v>1163612</v>
      </c>
      <c r="B3782" t="s">
        <v>66</v>
      </c>
      <c r="C3782" t="str">
        <f t="shared" si="331"/>
        <v>2007</v>
      </c>
      <c r="D3782" t="s">
        <v>24</v>
      </c>
      <c r="E3782" t="str">
        <f t="shared" si="332"/>
        <v>2007C</v>
      </c>
      <c r="F3782" t="s">
        <v>15</v>
      </c>
      <c r="G3782" t="s">
        <v>36</v>
      </c>
      <c r="H3782" t="s">
        <v>20</v>
      </c>
      <c r="I3782" t="s">
        <v>22</v>
      </c>
      <c r="J3782" t="str">
        <f t="shared" si="334"/>
        <v>ENG</v>
      </c>
      <c r="L3782">
        <v>2007</v>
      </c>
      <c r="M3782">
        <f t="shared" si="330"/>
        <v>0</v>
      </c>
      <c r="N3782" t="str">
        <f t="shared" si="333"/>
        <v>U</v>
      </c>
      <c r="O3782" s="1">
        <v>39221</v>
      </c>
      <c r="P3782" t="s">
        <v>19</v>
      </c>
    </row>
    <row r="3783" spans="1:25" x14ac:dyDescent="0.2">
      <c r="A3783">
        <v>1163702</v>
      </c>
      <c r="B3783" t="s">
        <v>66</v>
      </c>
      <c r="C3783" t="str">
        <f t="shared" si="331"/>
        <v>2007</v>
      </c>
      <c r="D3783" t="s">
        <v>57</v>
      </c>
      <c r="E3783" t="str">
        <f t="shared" si="332"/>
        <v>2007D</v>
      </c>
      <c r="F3783" t="s">
        <v>15</v>
      </c>
      <c r="G3783" t="s">
        <v>59</v>
      </c>
      <c r="H3783" t="s">
        <v>20</v>
      </c>
      <c r="I3783" t="s">
        <v>22</v>
      </c>
      <c r="J3783" t="str">
        <f t="shared" si="334"/>
        <v>ENG</v>
      </c>
      <c r="L3783">
        <v>2007</v>
      </c>
      <c r="M3783">
        <f t="shared" si="330"/>
        <v>0</v>
      </c>
      <c r="N3783" t="str">
        <f t="shared" si="333"/>
        <v>U</v>
      </c>
      <c r="O3783" s="1">
        <v>39221</v>
      </c>
      <c r="P3783" t="s">
        <v>19</v>
      </c>
    </row>
    <row r="3784" spans="1:25" x14ac:dyDescent="0.2">
      <c r="A3784">
        <v>1163902</v>
      </c>
      <c r="B3784" t="s">
        <v>13</v>
      </c>
      <c r="C3784" t="str">
        <f t="shared" si="331"/>
        <v>2007</v>
      </c>
      <c r="D3784" t="s">
        <v>20</v>
      </c>
      <c r="E3784" t="str">
        <f t="shared" si="332"/>
        <v>2007B</v>
      </c>
      <c r="F3784" t="s">
        <v>15</v>
      </c>
      <c r="G3784" t="s">
        <v>62</v>
      </c>
      <c r="H3784" t="s">
        <v>24</v>
      </c>
      <c r="I3784" t="s">
        <v>21</v>
      </c>
      <c r="J3784" t="str">
        <f t="shared" si="334"/>
        <v>COMP</v>
      </c>
      <c r="L3784">
        <v>2007</v>
      </c>
      <c r="M3784">
        <f t="shared" si="330"/>
        <v>0</v>
      </c>
      <c r="N3784" t="str">
        <f t="shared" si="333"/>
        <v>U</v>
      </c>
      <c r="O3784" s="1">
        <v>40087</v>
      </c>
      <c r="P3784" t="s">
        <v>19</v>
      </c>
    </row>
    <row r="3785" spans="1:25" x14ac:dyDescent="0.2">
      <c r="A3785">
        <v>1164226</v>
      </c>
      <c r="B3785" t="s">
        <v>66</v>
      </c>
      <c r="C3785" t="str">
        <f t="shared" si="331"/>
        <v>2007</v>
      </c>
      <c r="D3785" t="s">
        <v>57</v>
      </c>
      <c r="E3785" t="str">
        <f t="shared" si="332"/>
        <v>2007D</v>
      </c>
      <c r="F3785" t="s">
        <v>15</v>
      </c>
      <c r="G3785" t="s">
        <v>77</v>
      </c>
      <c r="H3785" t="s">
        <v>24</v>
      </c>
      <c r="I3785" t="s">
        <v>25</v>
      </c>
      <c r="J3785" t="str">
        <f t="shared" si="334"/>
        <v>ENG</v>
      </c>
      <c r="L3785">
        <v>2007</v>
      </c>
      <c r="M3785">
        <f t="shared" si="330"/>
        <v>0</v>
      </c>
      <c r="N3785" t="str">
        <f t="shared" si="333"/>
        <v>U</v>
      </c>
      <c r="O3785" s="1">
        <v>39221</v>
      </c>
      <c r="P3785" t="s">
        <v>28</v>
      </c>
    </row>
    <row r="3786" spans="1:25" x14ac:dyDescent="0.2">
      <c r="A3786">
        <v>1164920</v>
      </c>
      <c r="B3786" t="s">
        <v>66</v>
      </c>
      <c r="C3786" t="str">
        <f t="shared" si="331"/>
        <v>2007</v>
      </c>
      <c r="D3786" t="s">
        <v>57</v>
      </c>
      <c r="E3786" t="str">
        <f t="shared" si="332"/>
        <v>2007D</v>
      </c>
      <c r="F3786" t="s">
        <v>15</v>
      </c>
      <c r="G3786" t="s">
        <v>77</v>
      </c>
      <c r="H3786" t="s">
        <v>24</v>
      </c>
      <c r="I3786" t="s">
        <v>22</v>
      </c>
      <c r="J3786" t="str">
        <f t="shared" si="334"/>
        <v>ENG</v>
      </c>
      <c r="L3786">
        <v>2007</v>
      </c>
      <c r="M3786">
        <f t="shared" si="330"/>
        <v>0</v>
      </c>
      <c r="N3786" t="str">
        <f t="shared" si="333"/>
        <v>U</v>
      </c>
      <c r="O3786" s="1">
        <v>39221</v>
      </c>
      <c r="P3786" t="s">
        <v>19</v>
      </c>
      <c r="Q3786" t="s">
        <v>145</v>
      </c>
      <c r="R3786" t="s">
        <v>20</v>
      </c>
    </row>
    <row r="3787" spans="1:25" x14ac:dyDescent="0.2">
      <c r="A3787">
        <v>1165634</v>
      </c>
      <c r="B3787" t="s">
        <v>103</v>
      </c>
      <c r="C3787" t="str">
        <f t="shared" si="331"/>
        <v>2010</v>
      </c>
      <c r="D3787" t="s">
        <v>14</v>
      </c>
      <c r="E3787" t="str">
        <f t="shared" si="332"/>
        <v>2010A</v>
      </c>
      <c r="F3787" t="s">
        <v>15</v>
      </c>
      <c r="G3787" t="s">
        <v>43</v>
      </c>
      <c r="H3787" t="s">
        <v>14</v>
      </c>
      <c r="I3787" t="s">
        <v>22</v>
      </c>
      <c r="J3787" t="str">
        <f t="shared" si="334"/>
        <v>ENG</v>
      </c>
      <c r="L3787">
        <v>2013</v>
      </c>
      <c r="M3787">
        <f t="shared" si="330"/>
        <v>3</v>
      </c>
      <c r="N3787" t="str">
        <f t="shared" si="333"/>
        <v>F</v>
      </c>
      <c r="P3787" t="s">
        <v>19</v>
      </c>
      <c r="Q3787" t="s">
        <v>121</v>
      </c>
      <c r="R3787" t="s">
        <v>14</v>
      </c>
      <c r="W3787">
        <v>14</v>
      </c>
      <c r="X3787">
        <v>7</v>
      </c>
      <c r="Y3787">
        <v>8</v>
      </c>
    </row>
    <row r="3788" spans="1:25" x14ac:dyDescent="0.2">
      <c r="A3788">
        <v>1165634</v>
      </c>
      <c r="B3788" t="s">
        <v>103</v>
      </c>
      <c r="C3788" t="str">
        <f t="shared" si="331"/>
        <v>2010</v>
      </c>
      <c r="D3788" t="s">
        <v>20</v>
      </c>
      <c r="E3788" t="str">
        <f t="shared" si="332"/>
        <v>2010B</v>
      </c>
      <c r="F3788" t="s">
        <v>15</v>
      </c>
      <c r="G3788" t="s">
        <v>56</v>
      </c>
      <c r="H3788" t="s">
        <v>14</v>
      </c>
      <c r="I3788" t="s">
        <v>22</v>
      </c>
      <c r="J3788" t="str">
        <f t="shared" si="334"/>
        <v>ENG</v>
      </c>
      <c r="L3788">
        <v>2013</v>
      </c>
      <c r="M3788">
        <f t="shared" si="330"/>
        <v>3</v>
      </c>
      <c r="N3788" t="str">
        <f t="shared" si="333"/>
        <v>F</v>
      </c>
      <c r="P3788" t="s">
        <v>19</v>
      </c>
      <c r="Q3788" t="s">
        <v>116</v>
      </c>
      <c r="R3788" t="s">
        <v>14</v>
      </c>
      <c r="W3788">
        <v>14</v>
      </c>
      <c r="X3788">
        <v>7</v>
      </c>
      <c r="Y3788">
        <v>8</v>
      </c>
    </row>
    <row r="3789" spans="1:25" x14ac:dyDescent="0.2">
      <c r="A3789">
        <v>1165734</v>
      </c>
      <c r="B3789" t="s">
        <v>103</v>
      </c>
      <c r="C3789" t="str">
        <f t="shared" si="331"/>
        <v>2010</v>
      </c>
      <c r="D3789" t="s">
        <v>14</v>
      </c>
      <c r="E3789" t="str">
        <f t="shared" si="332"/>
        <v>2010A</v>
      </c>
      <c r="F3789" t="s">
        <v>15</v>
      </c>
      <c r="G3789" t="s">
        <v>16</v>
      </c>
      <c r="H3789" t="s">
        <v>20</v>
      </c>
      <c r="I3789" t="s">
        <v>22</v>
      </c>
      <c r="J3789" t="str">
        <f t="shared" si="334"/>
        <v>ENG</v>
      </c>
      <c r="L3789">
        <v>2013</v>
      </c>
      <c r="M3789">
        <f t="shared" si="330"/>
        <v>3</v>
      </c>
      <c r="N3789" t="str">
        <f t="shared" si="333"/>
        <v>F</v>
      </c>
      <c r="P3789" t="s">
        <v>19</v>
      </c>
      <c r="Q3789" t="s">
        <v>118</v>
      </c>
      <c r="R3789" t="s">
        <v>20</v>
      </c>
    </row>
    <row r="3790" spans="1:25" x14ac:dyDescent="0.2">
      <c r="A3790">
        <v>1165734</v>
      </c>
      <c r="B3790" t="s">
        <v>103</v>
      </c>
      <c r="C3790" t="str">
        <f t="shared" si="331"/>
        <v>2010</v>
      </c>
      <c r="D3790" t="s">
        <v>20</v>
      </c>
      <c r="E3790" t="str">
        <f t="shared" si="332"/>
        <v>2010B</v>
      </c>
      <c r="F3790" t="s">
        <v>15</v>
      </c>
      <c r="G3790" t="s">
        <v>64</v>
      </c>
      <c r="H3790" t="s">
        <v>20</v>
      </c>
      <c r="I3790" t="s">
        <v>22</v>
      </c>
      <c r="J3790" t="str">
        <f t="shared" si="334"/>
        <v>ENG</v>
      </c>
      <c r="L3790">
        <v>2013</v>
      </c>
      <c r="M3790">
        <f t="shared" si="330"/>
        <v>3</v>
      </c>
      <c r="N3790" t="str">
        <f t="shared" si="333"/>
        <v>F</v>
      </c>
      <c r="P3790" t="s">
        <v>19</v>
      </c>
      <c r="Q3790" t="s">
        <v>121</v>
      </c>
      <c r="R3790" t="s">
        <v>20</v>
      </c>
    </row>
    <row r="3791" spans="1:25" x14ac:dyDescent="0.2">
      <c r="A3791">
        <v>1165934</v>
      </c>
      <c r="B3791" t="s">
        <v>99</v>
      </c>
      <c r="C3791" t="str">
        <f t="shared" si="331"/>
        <v>2009</v>
      </c>
      <c r="D3791" t="s">
        <v>24</v>
      </c>
      <c r="E3791" t="str">
        <f t="shared" si="332"/>
        <v>2009C</v>
      </c>
      <c r="F3791" t="s">
        <v>15</v>
      </c>
      <c r="G3791" t="s">
        <v>43</v>
      </c>
      <c r="H3791" t="s">
        <v>20</v>
      </c>
      <c r="I3791" t="s">
        <v>22</v>
      </c>
      <c r="J3791" t="str">
        <f t="shared" si="334"/>
        <v>ENG</v>
      </c>
      <c r="L3791">
        <v>2012</v>
      </c>
      <c r="M3791">
        <f t="shared" si="330"/>
        <v>3</v>
      </c>
      <c r="N3791" t="str">
        <f t="shared" si="333"/>
        <v>F</v>
      </c>
      <c r="P3791" t="s">
        <v>19</v>
      </c>
      <c r="Q3791" t="s">
        <v>116</v>
      </c>
      <c r="R3791" t="s">
        <v>24</v>
      </c>
    </row>
    <row r="3792" spans="1:25" x14ac:dyDescent="0.2">
      <c r="A3792">
        <v>1165934</v>
      </c>
      <c r="B3792" t="s">
        <v>99</v>
      </c>
      <c r="C3792" t="str">
        <f t="shared" si="331"/>
        <v>2009</v>
      </c>
      <c r="D3792" t="s">
        <v>57</v>
      </c>
      <c r="E3792" t="str">
        <f t="shared" si="332"/>
        <v>2009D</v>
      </c>
      <c r="F3792" t="s">
        <v>15</v>
      </c>
      <c r="G3792" t="s">
        <v>56</v>
      </c>
      <c r="H3792" t="s">
        <v>24</v>
      </c>
      <c r="I3792" t="s">
        <v>22</v>
      </c>
      <c r="J3792" t="str">
        <f t="shared" si="334"/>
        <v>ENG</v>
      </c>
      <c r="L3792">
        <v>2012</v>
      </c>
      <c r="M3792">
        <f t="shared" si="330"/>
        <v>3</v>
      </c>
      <c r="N3792" t="str">
        <f t="shared" si="333"/>
        <v>F</v>
      </c>
      <c r="P3792" t="s">
        <v>19</v>
      </c>
      <c r="Q3792" t="s">
        <v>123</v>
      </c>
      <c r="R3792" t="s">
        <v>17</v>
      </c>
    </row>
    <row r="3793" spans="1:25" x14ac:dyDescent="0.2">
      <c r="A3793">
        <v>1166010</v>
      </c>
      <c r="B3793" t="s">
        <v>66</v>
      </c>
      <c r="C3793" t="str">
        <f t="shared" si="331"/>
        <v>2007</v>
      </c>
      <c r="D3793" t="s">
        <v>57</v>
      </c>
      <c r="E3793" t="str">
        <f t="shared" si="332"/>
        <v>2007D</v>
      </c>
      <c r="F3793" t="s">
        <v>15</v>
      </c>
      <c r="G3793" t="s">
        <v>59</v>
      </c>
      <c r="H3793" t="s">
        <v>24</v>
      </c>
      <c r="I3793" t="s">
        <v>22</v>
      </c>
      <c r="J3793" t="str">
        <f t="shared" si="334"/>
        <v>ENG</v>
      </c>
      <c r="L3793">
        <v>2007</v>
      </c>
      <c r="M3793">
        <f t="shared" si="330"/>
        <v>0</v>
      </c>
      <c r="N3793" t="str">
        <f t="shared" si="333"/>
        <v>U</v>
      </c>
      <c r="O3793" s="1">
        <v>39221</v>
      </c>
      <c r="P3793" t="s">
        <v>19</v>
      </c>
    </row>
    <row r="3794" spans="1:25" x14ac:dyDescent="0.2">
      <c r="A3794">
        <v>1166122</v>
      </c>
      <c r="B3794" t="s">
        <v>94</v>
      </c>
      <c r="C3794" t="str">
        <f t="shared" si="331"/>
        <v>2008</v>
      </c>
      <c r="D3794" t="s">
        <v>82</v>
      </c>
      <c r="E3794" t="str">
        <f t="shared" si="332"/>
        <v>2008E</v>
      </c>
      <c r="F3794" t="s">
        <v>15</v>
      </c>
      <c r="G3794" t="s">
        <v>43</v>
      </c>
      <c r="H3794" t="s">
        <v>24</v>
      </c>
      <c r="I3794" t="s">
        <v>41</v>
      </c>
      <c r="J3794" t="str">
        <f t="shared" si="334"/>
        <v>ENG</v>
      </c>
      <c r="L3794">
        <v>2008</v>
      </c>
      <c r="M3794">
        <f t="shared" si="330"/>
        <v>0</v>
      </c>
      <c r="N3794" t="str">
        <f t="shared" si="333"/>
        <v>U</v>
      </c>
      <c r="O3794" s="1">
        <v>39949</v>
      </c>
      <c r="P3794" t="s">
        <v>19</v>
      </c>
    </row>
    <row r="3795" spans="1:25" x14ac:dyDescent="0.2">
      <c r="A3795">
        <v>1166122</v>
      </c>
      <c r="B3795" t="s">
        <v>91</v>
      </c>
      <c r="C3795" t="str">
        <f t="shared" si="331"/>
        <v>2008</v>
      </c>
      <c r="D3795" t="s">
        <v>57</v>
      </c>
      <c r="E3795" t="str">
        <f t="shared" si="332"/>
        <v>2008D</v>
      </c>
      <c r="F3795" t="s">
        <v>15</v>
      </c>
      <c r="G3795" t="s">
        <v>56</v>
      </c>
      <c r="H3795" t="s">
        <v>17</v>
      </c>
      <c r="I3795" t="s">
        <v>41</v>
      </c>
      <c r="J3795" t="str">
        <f t="shared" si="334"/>
        <v>ENG</v>
      </c>
      <c r="L3795">
        <v>2008</v>
      </c>
      <c r="M3795">
        <f t="shared" si="330"/>
        <v>0</v>
      </c>
      <c r="N3795" t="str">
        <f t="shared" si="333"/>
        <v>U</v>
      </c>
      <c r="O3795" s="1">
        <v>39949</v>
      </c>
      <c r="P3795" t="s">
        <v>19</v>
      </c>
    </row>
    <row r="3796" spans="1:25" x14ac:dyDescent="0.2">
      <c r="A3796">
        <v>1166226</v>
      </c>
      <c r="B3796" t="s">
        <v>66</v>
      </c>
      <c r="C3796" t="str">
        <f t="shared" si="331"/>
        <v>2007</v>
      </c>
      <c r="D3796" t="s">
        <v>57</v>
      </c>
      <c r="E3796" t="str">
        <f t="shared" si="332"/>
        <v>2007D</v>
      </c>
      <c r="F3796" t="s">
        <v>15</v>
      </c>
      <c r="G3796" t="s">
        <v>78</v>
      </c>
      <c r="H3796" t="s">
        <v>17</v>
      </c>
      <c r="I3796" t="s">
        <v>22</v>
      </c>
      <c r="J3796" t="str">
        <f t="shared" si="334"/>
        <v>ENG</v>
      </c>
      <c r="L3796">
        <v>2007</v>
      </c>
      <c r="M3796">
        <f t="shared" si="330"/>
        <v>0</v>
      </c>
      <c r="N3796" t="str">
        <f t="shared" si="333"/>
        <v>U</v>
      </c>
      <c r="O3796" s="1">
        <v>39221</v>
      </c>
      <c r="P3796" t="s">
        <v>28</v>
      </c>
    </row>
    <row r="3797" spans="1:25" x14ac:dyDescent="0.2">
      <c r="A3797">
        <v>1166408</v>
      </c>
      <c r="B3797" t="s">
        <v>66</v>
      </c>
      <c r="C3797" t="str">
        <f t="shared" si="331"/>
        <v>2007</v>
      </c>
      <c r="D3797" t="s">
        <v>57</v>
      </c>
      <c r="E3797" t="str">
        <f t="shared" si="332"/>
        <v>2007D</v>
      </c>
      <c r="F3797" t="s">
        <v>15</v>
      </c>
      <c r="G3797" t="s">
        <v>59</v>
      </c>
      <c r="H3797" t="s">
        <v>24</v>
      </c>
      <c r="I3797" t="s">
        <v>22</v>
      </c>
      <c r="J3797" t="str">
        <f t="shared" si="334"/>
        <v>ENG</v>
      </c>
      <c r="L3797">
        <v>2007</v>
      </c>
      <c r="M3797">
        <f t="shared" si="330"/>
        <v>0</v>
      </c>
      <c r="N3797" t="str">
        <f t="shared" si="333"/>
        <v>U</v>
      </c>
      <c r="O3797" s="1">
        <v>39221</v>
      </c>
      <c r="P3797" t="s">
        <v>19</v>
      </c>
    </row>
    <row r="3798" spans="1:25" x14ac:dyDescent="0.2">
      <c r="A3798">
        <v>1166542</v>
      </c>
      <c r="B3798" t="s">
        <v>95</v>
      </c>
      <c r="C3798" t="str">
        <f t="shared" si="331"/>
        <v>2009</v>
      </c>
      <c r="D3798" t="s">
        <v>14</v>
      </c>
      <c r="E3798" t="str">
        <f t="shared" si="332"/>
        <v>2009A</v>
      </c>
      <c r="F3798" t="s">
        <v>15</v>
      </c>
      <c r="G3798" t="s">
        <v>43</v>
      </c>
      <c r="H3798" t="s">
        <v>14</v>
      </c>
      <c r="I3798" t="s">
        <v>22</v>
      </c>
      <c r="J3798" t="str">
        <f t="shared" si="334"/>
        <v>ENG</v>
      </c>
      <c r="L3798">
        <v>2012</v>
      </c>
      <c r="M3798">
        <f t="shared" ref="M3798:M3861" si="335">L3798-C3798</f>
        <v>3</v>
      </c>
      <c r="N3798" t="str">
        <f t="shared" si="333"/>
        <v>F</v>
      </c>
      <c r="P3798" t="s">
        <v>28</v>
      </c>
      <c r="Q3798" t="s">
        <v>121</v>
      </c>
      <c r="R3798" t="s">
        <v>14</v>
      </c>
    </row>
    <row r="3799" spans="1:25" x14ac:dyDescent="0.2">
      <c r="A3799">
        <v>1166542</v>
      </c>
      <c r="B3799" t="s">
        <v>95</v>
      </c>
      <c r="C3799" t="str">
        <f t="shared" si="331"/>
        <v>2009</v>
      </c>
      <c r="D3799" t="s">
        <v>20</v>
      </c>
      <c r="E3799" t="str">
        <f t="shared" si="332"/>
        <v>2009B</v>
      </c>
      <c r="F3799" t="s">
        <v>15</v>
      </c>
      <c r="G3799" t="s">
        <v>56</v>
      </c>
      <c r="H3799" t="s">
        <v>14</v>
      </c>
      <c r="I3799" t="s">
        <v>22</v>
      </c>
      <c r="J3799" t="str">
        <f t="shared" si="334"/>
        <v>ENG</v>
      </c>
      <c r="L3799">
        <v>2012</v>
      </c>
      <c r="M3799">
        <f t="shared" si="335"/>
        <v>3</v>
      </c>
      <c r="N3799" t="str">
        <f t="shared" si="333"/>
        <v>F</v>
      </c>
      <c r="P3799" t="s">
        <v>28</v>
      </c>
      <c r="Q3799" t="s">
        <v>116</v>
      </c>
      <c r="R3799" t="s">
        <v>14</v>
      </c>
    </row>
    <row r="3800" spans="1:25" x14ac:dyDescent="0.2">
      <c r="A3800">
        <v>1166880</v>
      </c>
      <c r="B3800" t="s">
        <v>103</v>
      </c>
      <c r="C3800" t="str">
        <f t="shared" si="331"/>
        <v>2010</v>
      </c>
      <c r="D3800" t="s">
        <v>14</v>
      </c>
      <c r="E3800" t="str">
        <f t="shared" si="332"/>
        <v>2010A</v>
      </c>
      <c r="F3800" t="s">
        <v>15</v>
      </c>
      <c r="G3800" t="s">
        <v>16</v>
      </c>
      <c r="H3800" t="s">
        <v>14</v>
      </c>
      <c r="I3800" t="s">
        <v>41</v>
      </c>
      <c r="J3800" t="str">
        <f t="shared" si="334"/>
        <v>ENG</v>
      </c>
      <c r="L3800">
        <v>2013</v>
      </c>
      <c r="M3800">
        <f t="shared" si="335"/>
        <v>3</v>
      </c>
      <c r="N3800" t="str">
        <f t="shared" si="333"/>
        <v>F</v>
      </c>
      <c r="P3800" t="s">
        <v>28</v>
      </c>
      <c r="Q3800" t="s">
        <v>116</v>
      </c>
      <c r="R3800" t="s">
        <v>14</v>
      </c>
      <c r="W3800">
        <v>16</v>
      </c>
      <c r="X3800">
        <v>7</v>
      </c>
      <c r="Y3800">
        <v>9</v>
      </c>
    </row>
    <row r="3801" spans="1:25" x14ac:dyDescent="0.2">
      <c r="A3801">
        <v>1166880</v>
      </c>
      <c r="B3801" t="s">
        <v>104</v>
      </c>
      <c r="C3801" t="str">
        <f t="shared" si="331"/>
        <v>2010</v>
      </c>
      <c r="D3801" t="s">
        <v>57</v>
      </c>
      <c r="E3801" t="str">
        <f t="shared" si="332"/>
        <v>2010D</v>
      </c>
      <c r="F3801" t="s">
        <v>15</v>
      </c>
      <c r="G3801" t="s">
        <v>56</v>
      </c>
      <c r="H3801" t="s">
        <v>14</v>
      </c>
      <c r="I3801" t="s">
        <v>41</v>
      </c>
      <c r="J3801" t="str">
        <f t="shared" si="334"/>
        <v>ENG</v>
      </c>
      <c r="L3801">
        <v>2013</v>
      </c>
      <c r="M3801">
        <f t="shared" si="335"/>
        <v>3</v>
      </c>
      <c r="N3801" t="str">
        <f t="shared" si="333"/>
        <v>F</v>
      </c>
      <c r="P3801" t="s">
        <v>28</v>
      </c>
      <c r="Q3801" t="s">
        <v>126</v>
      </c>
      <c r="R3801" t="s">
        <v>20</v>
      </c>
      <c r="W3801">
        <v>16</v>
      </c>
      <c r="X3801">
        <v>7</v>
      </c>
      <c r="Y3801">
        <v>9</v>
      </c>
    </row>
    <row r="3802" spans="1:25" x14ac:dyDescent="0.2">
      <c r="A3802">
        <v>1166906</v>
      </c>
      <c r="B3802" t="s">
        <v>108</v>
      </c>
      <c r="C3802" t="str">
        <f t="shared" si="331"/>
        <v>2011</v>
      </c>
      <c r="D3802" t="s">
        <v>14</v>
      </c>
      <c r="E3802" t="str">
        <f t="shared" si="332"/>
        <v>2011A</v>
      </c>
      <c r="F3802" t="s">
        <v>15</v>
      </c>
      <c r="G3802" t="s">
        <v>16</v>
      </c>
      <c r="H3802" t="s">
        <v>20</v>
      </c>
      <c r="I3802" t="s">
        <v>25</v>
      </c>
      <c r="J3802" t="str">
        <f t="shared" si="334"/>
        <v>ENG</v>
      </c>
      <c r="L3802">
        <v>2013</v>
      </c>
      <c r="M3802">
        <f t="shared" si="335"/>
        <v>2</v>
      </c>
      <c r="N3802" t="str">
        <f t="shared" si="333"/>
        <v>U</v>
      </c>
      <c r="P3802" t="s">
        <v>28</v>
      </c>
      <c r="W3802">
        <v>14</v>
      </c>
      <c r="X3802">
        <v>8</v>
      </c>
      <c r="Y3802">
        <v>5</v>
      </c>
    </row>
    <row r="3803" spans="1:25" x14ac:dyDescent="0.2">
      <c r="A3803">
        <v>1166938</v>
      </c>
      <c r="B3803" t="s">
        <v>99</v>
      </c>
      <c r="C3803" t="str">
        <f t="shared" si="331"/>
        <v>2009</v>
      </c>
      <c r="D3803" t="s">
        <v>24</v>
      </c>
      <c r="E3803" t="str">
        <f t="shared" si="332"/>
        <v>2009C</v>
      </c>
      <c r="F3803" t="s">
        <v>15</v>
      </c>
      <c r="G3803" t="s">
        <v>43</v>
      </c>
      <c r="H3803" t="s">
        <v>14</v>
      </c>
      <c r="I3803" t="s">
        <v>41</v>
      </c>
      <c r="J3803" t="str">
        <f t="shared" si="334"/>
        <v>ENG</v>
      </c>
      <c r="L3803">
        <v>2012</v>
      </c>
      <c r="M3803">
        <f t="shared" si="335"/>
        <v>3</v>
      </c>
      <c r="N3803" t="str">
        <f t="shared" si="333"/>
        <v>F</v>
      </c>
      <c r="P3803" t="s">
        <v>19</v>
      </c>
      <c r="Q3803" t="s">
        <v>116</v>
      </c>
      <c r="R3803" t="s">
        <v>14</v>
      </c>
    </row>
    <row r="3804" spans="1:25" x14ac:dyDescent="0.2">
      <c r="A3804">
        <v>1167438</v>
      </c>
      <c r="B3804" t="s">
        <v>95</v>
      </c>
      <c r="C3804" t="str">
        <f t="shared" si="331"/>
        <v>2009</v>
      </c>
      <c r="D3804" t="s">
        <v>14</v>
      </c>
      <c r="E3804" t="str">
        <f t="shared" si="332"/>
        <v>2009A</v>
      </c>
      <c r="F3804" t="s">
        <v>15</v>
      </c>
      <c r="G3804" t="s">
        <v>16</v>
      </c>
      <c r="H3804" t="s">
        <v>20</v>
      </c>
      <c r="I3804" t="s">
        <v>18</v>
      </c>
      <c r="J3804" t="str">
        <f t="shared" si="334"/>
        <v>ENG</v>
      </c>
      <c r="L3804">
        <v>2012</v>
      </c>
      <c r="M3804">
        <f t="shared" si="335"/>
        <v>3</v>
      </c>
      <c r="N3804" t="str">
        <f t="shared" si="333"/>
        <v>F</v>
      </c>
      <c r="P3804" t="s">
        <v>19</v>
      </c>
      <c r="Q3804" t="s">
        <v>123</v>
      </c>
      <c r="R3804" t="s">
        <v>20</v>
      </c>
    </row>
    <row r="3805" spans="1:25" x14ac:dyDescent="0.2">
      <c r="A3805">
        <v>1167438</v>
      </c>
      <c r="B3805" t="s">
        <v>95</v>
      </c>
      <c r="C3805" t="str">
        <f t="shared" si="331"/>
        <v>2009</v>
      </c>
      <c r="D3805" t="s">
        <v>20</v>
      </c>
      <c r="E3805" t="str">
        <f t="shared" si="332"/>
        <v>2009B</v>
      </c>
      <c r="F3805" t="s">
        <v>15</v>
      </c>
      <c r="G3805" t="s">
        <v>64</v>
      </c>
      <c r="H3805" t="s">
        <v>20</v>
      </c>
      <c r="I3805" t="s">
        <v>18</v>
      </c>
      <c r="J3805" t="str">
        <f t="shared" si="334"/>
        <v>ENG</v>
      </c>
      <c r="L3805">
        <v>2012</v>
      </c>
      <c r="M3805">
        <f t="shared" si="335"/>
        <v>3</v>
      </c>
      <c r="N3805" t="str">
        <f t="shared" si="333"/>
        <v>F</v>
      </c>
      <c r="P3805" t="s">
        <v>19</v>
      </c>
      <c r="Q3805" t="s">
        <v>122</v>
      </c>
      <c r="R3805" t="s">
        <v>14</v>
      </c>
    </row>
    <row r="3806" spans="1:25" x14ac:dyDescent="0.2">
      <c r="A3806">
        <v>1167508</v>
      </c>
      <c r="B3806" t="s">
        <v>99</v>
      </c>
      <c r="C3806" t="str">
        <f t="shared" si="331"/>
        <v>2009</v>
      </c>
      <c r="D3806" t="s">
        <v>57</v>
      </c>
      <c r="E3806" t="str">
        <f t="shared" si="332"/>
        <v>2009D</v>
      </c>
      <c r="F3806" t="s">
        <v>15</v>
      </c>
      <c r="G3806" t="s">
        <v>64</v>
      </c>
      <c r="H3806" t="s">
        <v>14</v>
      </c>
      <c r="I3806" t="s">
        <v>25</v>
      </c>
      <c r="J3806" t="str">
        <f t="shared" si="334"/>
        <v>ENG</v>
      </c>
      <c r="L3806">
        <v>2012</v>
      </c>
      <c r="M3806">
        <f t="shared" si="335"/>
        <v>3</v>
      </c>
      <c r="N3806" t="str">
        <f t="shared" si="333"/>
        <v>F</v>
      </c>
      <c r="P3806" t="s">
        <v>19</v>
      </c>
    </row>
    <row r="3807" spans="1:25" x14ac:dyDescent="0.2">
      <c r="A3807">
        <v>1167508</v>
      </c>
      <c r="B3807" t="s">
        <v>99</v>
      </c>
      <c r="C3807" t="str">
        <f t="shared" si="331"/>
        <v>2009</v>
      </c>
      <c r="D3807" t="s">
        <v>24</v>
      </c>
      <c r="E3807" t="str">
        <f t="shared" si="332"/>
        <v>2009C</v>
      </c>
      <c r="F3807" t="s">
        <v>15</v>
      </c>
      <c r="G3807" t="s">
        <v>16</v>
      </c>
      <c r="H3807" t="s">
        <v>20</v>
      </c>
      <c r="I3807" t="s">
        <v>25</v>
      </c>
      <c r="J3807" t="str">
        <f t="shared" si="334"/>
        <v>ENG</v>
      </c>
      <c r="L3807">
        <v>2012</v>
      </c>
      <c r="M3807">
        <f t="shared" si="335"/>
        <v>3</v>
      </c>
      <c r="N3807" t="str">
        <f t="shared" si="333"/>
        <v>F</v>
      </c>
      <c r="P3807" t="s">
        <v>19</v>
      </c>
      <c r="Q3807" t="s">
        <v>122</v>
      </c>
      <c r="R3807" t="s">
        <v>20</v>
      </c>
    </row>
    <row r="3808" spans="1:25" x14ac:dyDescent="0.2">
      <c r="A3808">
        <v>1167604</v>
      </c>
      <c r="B3808" t="s">
        <v>83</v>
      </c>
      <c r="C3808" t="str">
        <f t="shared" si="331"/>
        <v>2008</v>
      </c>
      <c r="D3808" t="s">
        <v>20</v>
      </c>
      <c r="E3808" t="str">
        <f t="shared" si="332"/>
        <v>2008B</v>
      </c>
      <c r="F3808" t="s">
        <v>15</v>
      </c>
      <c r="G3808" t="s">
        <v>59</v>
      </c>
      <c r="H3808" t="s">
        <v>24</v>
      </c>
      <c r="I3808" t="s">
        <v>27</v>
      </c>
      <c r="J3808" t="str">
        <f t="shared" si="334"/>
        <v>ENG</v>
      </c>
      <c r="L3808">
        <v>2008</v>
      </c>
      <c r="M3808">
        <f t="shared" si="335"/>
        <v>0</v>
      </c>
      <c r="N3808" t="str">
        <f t="shared" si="333"/>
        <v>U</v>
      </c>
      <c r="O3808" s="1">
        <v>39585</v>
      </c>
      <c r="P3808" t="s">
        <v>28</v>
      </c>
    </row>
    <row r="3809" spans="1:25" x14ac:dyDescent="0.2">
      <c r="A3809">
        <v>1167604</v>
      </c>
      <c r="B3809" t="s">
        <v>66</v>
      </c>
      <c r="C3809" t="str">
        <f t="shared" si="331"/>
        <v>2007</v>
      </c>
      <c r="D3809" t="s">
        <v>57</v>
      </c>
      <c r="E3809" t="str">
        <f t="shared" si="332"/>
        <v>2007D</v>
      </c>
      <c r="F3809" t="s">
        <v>15</v>
      </c>
      <c r="G3809" t="s">
        <v>56</v>
      </c>
      <c r="H3809" t="s">
        <v>24</v>
      </c>
      <c r="I3809" t="s">
        <v>27</v>
      </c>
      <c r="J3809" t="str">
        <f t="shared" si="334"/>
        <v>ENG</v>
      </c>
      <c r="L3809">
        <v>2008</v>
      </c>
      <c r="M3809">
        <f t="shared" si="335"/>
        <v>1</v>
      </c>
      <c r="N3809" t="str">
        <f t="shared" si="333"/>
        <v>U</v>
      </c>
      <c r="O3809" s="1">
        <v>39585</v>
      </c>
      <c r="P3809" t="s">
        <v>28</v>
      </c>
    </row>
    <row r="3810" spans="1:25" x14ac:dyDescent="0.2">
      <c r="A3810">
        <v>1168006</v>
      </c>
      <c r="B3810" t="s">
        <v>99</v>
      </c>
      <c r="C3810" t="str">
        <f t="shared" si="331"/>
        <v>2009</v>
      </c>
      <c r="D3810" t="s">
        <v>57</v>
      </c>
      <c r="E3810" t="str">
        <f t="shared" si="332"/>
        <v>2009D</v>
      </c>
      <c r="F3810" t="s">
        <v>15</v>
      </c>
      <c r="G3810" t="s">
        <v>56</v>
      </c>
      <c r="H3810" t="s">
        <v>17</v>
      </c>
      <c r="I3810" t="s">
        <v>27</v>
      </c>
      <c r="J3810" t="str">
        <f t="shared" si="334"/>
        <v>ENG</v>
      </c>
      <c r="L3810">
        <v>2008</v>
      </c>
      <c r="M3810">
        <f t="shared" si="335"/>
        <v>-1</v>
      </c>
      <c r="N3810" t="str">
        <f t="shared" si="333"/>
        <v>U</v>
      </c>
      <c r="P3810" t="s">
        <v>19</v>
      </c>
      <c r="Q3810" t="s">
        <v>116</v>
      </c>
      <c r="R3810" t="s">
        <v>17</v>
      </c>
    </row>
    <row r="3811" spans="1:25" x14ac:dyDescent="0.2">
      <c r="A3811">
        <v>1168006</v>
      </c>
      <c r="B3811" t="s">
        <v>83</v>
      </c>
      <c r="C3811" t="str">
        <f t="shared" si="331"/>
        <v>2008</v>
      </c>
      <c r="D3811" t="s">
        <v>20</v>
      </c>
      <c r="E3811" t="str">
        <f t="shared" si="332"/>
        <v>2008B</v>
      </c>
      <c r="F3811" t="s">
        <v>15</v>
      </c>
      <c r="G3811" t="s">
        <v>56</v>
      </c>
      <c r="H3811" t="s">
        <v>17</v>
      </c>
      <c r="I3811" t="s">
        <v>27</v>
      </c>
      <c r="J3811" t="str">
        <f t="shared" si="334"/>
        <v>ENG</v>
      </c>
      <c r="L3811">
        <v>2008</v>
      </c>
      <c r="M3811">
        <f t="shared" si="335"/>
        <v>0</v>
      </c>
      <c r="N3811" t="str">
        <f t="shared" si="333"/>
        <v>U</v>
      </c>
      <c r="P3811" t="s">
        <v>19</v>
      </c>
    </row>
    <row r="3812" spans="1:25" x14ac:dyDescent="0.2">
      <c r="A3812">
        <v>1168006</v>
      </c>
      <c r="B3812" t="s">
        <v>91</v>
      </c>
      <c r="C3812" t="str">
        <f t="shared" si="331"/>
        <v>2008</v>
      </c>
      <c r="D3812" t="s">
        <v>57</v>
      </c>
      <c r="E3812" t="str">
        <f t="shared" si="332"/>
        <v>2008D</v>
      </c>
      <c r="F3812" t="s">
        <v>15</v>
      </c>
      <c r="G3812" t="s">
        <v>56</v>
      </c>
      <c r="H3812" t="s">
        <v>17</v>
      </c>
      <c r="I3812" t="s">
        <v>27</v>
      </c>
      <c r="J3812" t="str">
        <f t="shared" si="334"/>
        <v>ENG</v>
      </c>
      <c r="L3812">
        <v>2008</v>
      </c>
      <c r="M3812">
        <f t="shared" si="335"/>
        <v>0</v>
      </c>
      <c r="N3812" t="str">
        <f t="shared" si="333"/>
        <v>U</v>
      </c>
      <c r="P3812" t="s">
        <v>19</v>
      </c>
    </row>
    <row r="3813" spans="1:25" x14ac:dyDescent="0.2">
      <c r="A3813">
        <v>1168092</v>
      </c>
      <c r="B3813" t="s">
        <v>13</v>
      </c>
      <c r="C3813" t="str">
        <f t="shared" si="331"/>
        <v>2007</v>
      </c>
      <c r="D3813" t="s">
        <v>14</v>
      </c>
      <c r="E3813" t="str">
        <f t="shared" si="332"/>
        <v>2007A</v>
      </c>
      <c r="F3813" t="s">
        <v>15</v>
      </c>
      <c r="G3813" t="s">
        <v>43</v>
      </c>
      <c r="H3813" t="s">
        <v>17</v>
      </c>
      <c r="I3813" t="s">
        <v>30</v>
      </c>
      <c r="J3813" t="str">
        <f t="shared" si="334"/>
        <v>SCI</v>
      </c>
      <c r="L3813">
        <v>2008</v>
      </c>
      <c r="M3813">
        <f t="shared" si="335"/>
        <v>1</v>
      </c>
      <c r="N3813" t="str">
        <f t="shared" si="333"/>
        <v>U</v>
      </c>
      <c r="P3813" t="s">
        <v>28</v>
      </c>
    </row>
    <row r="3814" spans="1:25" x14ac:dyDescent="0.2">
      <c r="A3814">
        <v>1168662</v>
      </c>
      <c r="B3814" t="s">
        <v>13</v>
      </c>
      <c r="C3814" t="str">
        <f t="shared" si="331"/>
        <v>2007</v>
      </c>
      <c r="D3814" t="s">
        <v>20</v>
      </c>
      <c r="E3814" t="str">
        <f t="shared" si="332"/>
        <v>2007B</v>
      </c>
      <c r="F3814" t="s">
        <v>15</v>
      </c>
      <c r="G3814" t="s">
        <v>56</v>
      </c>
      <c r="H3814" t="s">
        <v>17</v>
      </c>
      <c r="I3814" t="s">
        <v>50</v>
      </c>
      <c r="J3814" t="str">
        <f t="shared" si="334"/>
        <v>ENG</v>
      </c>
      <c r="L3814">
        <v>2008</v>
      </c>
      <c r="M3814">
        <f t="shared" si="335"/>
        <v>1</v>
      </c>
      <c r="N3814" t="str">
        <f t="shared" si="333"/>
        <v>U</v>
      </c>
      <c r="O3814" s="1">
        <v>39870</v>
      </c>
      <c r="P3814" t="s">
        <v>28</v>
      </c>
    </row>
    <row r="3815" spans="1:25" x14ac:dyDescent="0.2">
      <c r="A3815">
        <v>1169268</v>
      </c>
      <c r="B3815" t="s">
        <v>99</v>
      </c>
      <c r="C3815" t="str">
        <f t="shared" si="331"/>
        <v>2009</v>
      </c>
      <c r="D3815" t="s">
        <v>57</v>
      </c>
      <c r="E3815" t="str">
        <f t="shared" si="332"/>
        <v>2009D</v>
      </c>
      <c r="F3815" t="s">
        <v>15</v>
      </c>
      <c r="G3815" t="s">
        <v>56</v>
      </c>
      <c r="H3815" t="s">
        <v>20</v>
      </c>
      <c r="I3815" t="s">
        <v>41</v>
      </c>
      <c r="J3815" t="str">
        <f t="shared" si="334"/>
        <v>ENG</v>
      </c>
      <c r="L3815">
        <v>2009</v>
      </c>
      <c r="M3815">
        <f t="shared" si="335"/>
        <v>0</v>
      </c>
      <c r="N3815" t="str">
        <f t="shared" si="333"/>
        <v>U</v>
      </c>
      <c r="O3815" s="1">
        <v>40677</v>
      </c>
      <c r="P3815" t="s">
        <v>19</v>
      </c>
      <c r="Q3815" t="s">
        <v>126</v>
      </c>
      <c r="R3815" t="s">
        <v>24</v>
      </c>
    </row>
    <row r="3816" spans="1:25" x14ac:dyDescent="0.2">
      <c r="A3816">
        <v>1169268</v>
      </c>
      <c r="B3816" t="s">
        <v>95</v>
      </c>
      <c r="C3816" t="str">
        <f t="shared" si="331"/>
        <v>2009</v>
      </c>
      <c r="D3816" t="s">
        <v>20</v>
      </c>
      <c r="E3816" t="str">
        <f t="shared" si="332"/>
        <v>2009B</v>
      </c>
      <c r="F3816" t="s">
        <v>15</v>
      </c>
      <c r="G3816" t="s">
        <v>56</v>
      </c>
      <c r="H3816" t="s">
        <v>17</v>
      </c>
      <c r="I3816" t="s">
        <v>41</v>
      </c>
      <c r="J3816" t="str">
        <f t="shared" si="334"/>
        <v>ENG</v>
      </c>
      <c r="L3816">
        <v>2009</v>
      </c>
      <c r="M3816">
        <f t="shared" si="335"/>
        <v>0</v>
      </c>
      <c r="N3816" t="str">
        <f t="shared" si="333"/>
        <v>U</v>
      </c>
      <c r="O3816" s="1">
        <v>40677</v>
      </c>
      <c r="P3816" t="s">
        <v>19</v>
      </c>
    </row>
    <row r="3817" spans="1:25" x14ac:dyDescent="0.2">
      <c r="A3817">
        <v>1169268</v>
      </c>
      <c r="B3817" t="s">
        <v>91</v>
      </c>
      <c r="C3817" t="str">
        <f t="shared" si="331"/>
        <v>2008</v>
      </c>
      <c r="D3817" t="s">
        <v>57</v>
      </c>
      <c r="E3817" t="str">
        <f t="shared" si="332"/>
        <v>2008D</v>
      </c>
      <c r="F3817" t="s">
        <v>15</v>
      </c>
      <c r="G3817" t="s">
        <v>56</v>
      </c>
      <c r="H3817" t="s">
        <v>17</v>
      </c>
      <c r="I3817" t="s">
        <v>41</v>
      </c>
      <c r="J3817" t="str">
        <f t="shared" si="334"/>
        <v>ENG</v>
      </c>
      <c r="L3817">
        <v>2009</v>
      </c>
      <c r="M3817">
        <f t="shared" si="335"/>
        <v>1</v>
      </c>
      <c r="N3817" t="str">
        <f t="shared" si="333"/>
        <v>U</v>
      </c>
      <c r="O3817" s="1">
        <v>40677</v>
      </c>
      <c r="P3817" t="s">
        <v>19</v>
      </c>
      <c r="Q3817" t="s">
        <v>120</v>
      </c>
      <c r="R3817" t="s">
        <v>17</v>
      </c>
    </row>
    <row r="3818" spans="1:25" x14ac:dyDescent="0.2">
      <c r="A3818">
        <v>1169268</v>
      </c>
      <c r="B3818" t="s">
        <v>66</v>
      </c>
      <c r="C3818" t="str">
        <f t="shared" si="331"/>
        <v>2007</v>
      </c>
      <c r="D3818" t="s">
        <v>57</v>
      </c>
      <c r="E3818" t="str">
        <f t="shared" si="332"/>
        <v>2007D</v>
      </c>
      <c r="F3818" t="s">
        <v>15</v>
      </c>
      <c r="G3818" t="s">
        <v>56</v>
      </c>
      <c r="H3818" t="s">
        <v>17</v>
      </c>
      <c r="I3818" t="s">
        <v>41</v>
      </c>
      <c r="J3818" t="str">
        <f t="shared" si="334"/>
        <v>ENG</v>
      </c>
      <c r="L3818">
        <v>2009</v>
      </c>
      <c r="M3818">
        <f t="shared" si="335"/>
        <v>2</v>
      </c>
      <c r="N3818" t="str">
        <f t="shared" si="333"/>
        <v>U</v>
      </c>
      <c r="O3818" s="1">
        <v>40677</v>
      </c>
      <c r="P3818" t="s">
        <v>19</v>
      </c>
      <c r="Q3818" t="s">
        <v>116</v>
      </c>
      <c r="R3818" t="s">
        <v>24</v>
      </c>
    </row>
    <row r="3819" spans="1:25" x14ac:dyDescent="0.2">
      <c r="A3819">
        <v>1169330</v>
      </c>
      <c r="B3819" t="s">
        <v>115</v>
      </c>
      <c r="C3819" t="str">
        <f t="shared" si="331"/>
        <v>2012</v>
      </c>
      <c r="D3819" t="s">
        <v>14</v>
      </c>
      <c r="E3819" t="str">
        <f t="shared" si="332"/>
        <v>2012A</v>
      </c>
      <c r="F3819" t="s">
        <v>15</v>
      </c>
      <c r="G3819" t="s">
        <v>52</v>
      </c>
      <c r="H3819" t="s">
        <v>20</v>
      </c>
      <c r="I3819" t="s">
        <v>33</v>
      </c>
      <c r="J3819" t="str">
        <f t="shared" si="334"/>
        <v>ENG</v>
      </c>
      <c r="L3819">
        <v>2013</v>
      </c>
      <c r="M3819">
        <f t="shared" si="335"/>
        <v>1</v>
      </c>
      <c r="N3819" t="str">
        <f t="shared" si="333"/>
        <v>U</v>
      </c>
      <c r="P3819" t="s">
        <v>19</v>
      </c>
      <c r="W3819">
        <v>11</v>
      </c>
      <c r="X3819">
        <v>4.5</v>
      </c>
      <c r="Y3819">
        <v>4.5</v>
      </c>
    </row>
    <row r="3820" spans="1:25" x14ac:dyDescent="0.2">
      <c r="A3820">
        <v>1169330</v>
      </c>
      <c r="B3820" t="s">
        <v>103</v>
      </c>
      <c r="C3820" t="str">
        <f t="shared" si="331"/>
        <v>2010</v>
      </c>
      <c r="D3820" t="s">
        <v>14</v>
      </c>
      <c r="E3820" t="str">
        <f t="shared" si="332"/>
        <v>2010A</v>
      </c>
      <c r="F3820" t="s">
        <v>15</v>
      </c>
      <c r="G3820" t="s">
        <v>43</v>
      </c>
      <c r="H3820" t="s">
        <v>20</v>
      </c>
      <c r="I3820" t="s">
        <v>32</v>
      </c>
      <c r="J3820" t="str">
        <f t="shared" si="334"/>
        <v>OTH</v>
      </c>
      <c r="L3820">
        <v>2013</v>
      </c>
      <c r="M3820">
        <f t="shared" si="335"/>
        <v>3</v>
      </c>
      <c r="N3820" t="str">
        <f t="shared" si="333"/>
        <v>F</v>
      </c>
      <c r="P3820" t="s">
        <v>19</v>
      </c>
      <c r="Q3820" t="s">
        <v>118</v>
      </c>
      <c r="R3820" t="s">
        <v>20</v>
      </c>
      <c r="W3820">
        <v>11</v>
      </c>
      <c r="X3820">
        <v>4.5</v>
      </c>
      <c r="Y3820">
        <v>4.5</v>
      </c>
    </row>
    <row r="3821" spans="1:25" x14ac:dyDescent="0.2">
      <c r="A3821">
        <v>1169330</v>
      </c>
      <c r="B3821" t="s">
        <v>103</v>
      </c>
      <c r="C3821" t="str">
        <f t="shared" si="331"/>
        <v>2010</v>
      </c>
      <c r="D3821" t="s">
        <v>20</v>
      </c>
      <c r="E3821" t="str">
        <f t="shared" si="332"/>
        <v>2010B</v>
      </c>
      <c r="F3821" t="s">
        <v>15</v>
      </c>
      <c r="G3821" t="s">
        <v>56</v>
      </c>
      <c r="H3821" t="s">
        <v>20</v>
      </c>
      <c r="I3821" t="s">
        <v>32</v>
      </c>
      <c r="J3821" t="str">
        <f t="shared" si="334"/>
        <v>OTH</v>
      </c>
      <c r="L3821">
        <v>2013</v>
      </c>
      <c r="M3821">
        <f t="shared" si="335"/>
        <v>3</v>
      </c>
      <c r="N3821" t="str">
        <f t="shared" si="333"/>
        <v>F</v>
      </c>
      <c r="P3821" t="s">
        <v>19</v>
      </c>
      <c r="Q3821" t="s">
        <v>121</v>
      </c>
      <c r="R3821" t="s">
        <v>20</v>
      </c>
      <c r="W3821">
        <v>11</v>
      </c>
      <c r="X3821">
        <v>4.5</v>
      </c>
      <c r="Y3821">
        <v>4.5</v>
      </c>
    </row>
    <row r="3822" spans="1:25" x14ac:dyDescent="0.2">
      <c r="A3822">
        <v>1170316</v>
      </c>
      <c r="B3822" t="s">
        <v>103</v>
      </c>
      <c r="C3822" t="str">
        <f t="shared" si="331"/>
        <v>2010</v>
      </c>
      <c r="D3822" t="s">
        <v>20</v>
      </c>
      <c r="E3822" t="str">
        <f t="shared" si="332"/>
        <v>2010B</v>
      </c>
      <c r="F3822" t="s">
        <v>15</v>
      </c>
      <c r="G3822" t="s">
        <v>56</v>
      </c>
      <c r="H3822" t="s">
        <v>24</v>
      </c>
      <c r="I3822" t="s">
        <v>26</v>
      </c>
      <c r="J3822" t="str">
        <f t="shared" si="334"/>
        <v>COMP</v>
      </c>
      <c r="L3822">
        <v>2013</v>
      </c>
      <c r="M3822">
        <f t="shared" si="335"/>
        <v>3</v>
      </c>
      <c r="N3822" t="str">
        <f t="shared" si="333"/>
        <v>F</v>
      </c>
      <c r="P3822" t="s">
        <v>19</v>
      </c>
    </row>
    <row r="3823" spans="1:25" x14ac:dyDescent="0.2">
      <c r="A3823">
        <v>1170340</v>
      </c>
      <c r="B3823" t="s">
        <v>103</v>
      </c>
      <c r="C3823" t="str">
        <f t="shared" si="331"/>
        <v>2010</v>
      </c>
      <c r="D3823" t="s">
        <v>14</v>
      </c>
      <c r="E3823" t="str">
        <f t="shared" si="332"/>
        <v>2010A</v>
      </c>
      <c r="F3823" t="s">
        <v>15</v>
      </c>
      <c r="G3823" t="s">
        <v>16</v>
      </c>
      <c r="H3823" t="s">
        <v>20</v>
      </c>
      <c r="I3823" t="s">
        <v>23</v>
      </c>
      <c r="J3823" t="str">
        <f t="shared" si="334"/>
        <v>ENG</v>
      </c>
      <c r="L3823">
        <v>2013</v>
      </c>
      <c r="M3823">
        <f t="shared" si="335"/>
        <v>3</v>
      </c>
      <c r="N3823" t="str">
        <f t="shared" si="333"/>
        <v>F</v>
      </c>
      <c r="P3823" t="s">
        <v>28</v>
      </c>
      <c r="Q3823" t="s">
        <v>116</v>
      </c>
      <c r="R3823" t="s">
        <v>20</v>
      </c>
      <c r="W3823">
        <v>16</v>
      </c>
      <c r="X3823">
        <v>8</v>
      </c>
      <c r="Y3823">
        <v>9</v>
      </c>
    </row>
    <row r="3824" spans="1:25" x14ac:dyDescent="0.2">
      <c r="A3824">
        <v>1170340</v>
      </c>
      <c r="B3824" t="s">
        <v>103</v>
      </c>
      <c r="C3824" t="str">
        <f t="shared" si="331"/>
        <v>2010</v>
      </c>
      <c r="D3824" t="s">
        <v>20</v>
      </c>
      <c r="E3824" t="str">
        <f t="shared" si="332"/>
        <v>2010B</v>
      </c>
      <c r="F3824" t="s">
        <v>15</v>
      </c>
      <c r="G3824" t="s">
        <v>64</v>
      </c>
      <c r="H3824" t="s">
        <v>20</v>
      </c>
      <c r="I3824" t="s">
        <v>23</v>
      </c>
      <c r="J3824" t="str">
        <f t="shared" si="334"/>
        <v>ENG</v>
      </c>
      <c r="L3824">
        <v>2013</v>
      </c>
      <c r="M3824">
        <f t="shared" si="335"/>
        <v>3</v>
      </c>
      <c r="N3824" t="str">
        <f t="shared" si="333"/>
        <v>F</v>
      </c>
      <c r="P3824" t="s">
        <v>28</v>
      </c>
      <c r="Q3824" t="s">
        <v>123</v>
      </c>
      <c r="R3824" t="s">
        <v>14</v>
      </c>
      <c r="W3824">
        <v>16</v>
      </c>
      <c r="X3824">
        <v>8</v>
      </c>
      <c r="Y3824">
        <v>9</v>
      </c>
    </row>
    <row r="3825" spans="1:25" x14ac:dyDescent="0.2">
      <c r="A3825">
        <v>1170504</v>
      </c>
      <c r="B3825" t="s">
        <v>66</v>
      </c>
      <c r="C3825" t="str">
        <f t="shared" si="331"/>
        <v>2007</v>
      </c>
      <c r="D3825" t="s">
        <v>57</v>
      </c>
      <c r="E3825" t="str">
        <f t="shared" si="332"/>
        <v>2007D</v>
      </c>
      <c r="F3825" t="s">
        <v>15</v>
      </c>
      <c r="G3825" t="s">
        <v>56</v>
      </c>
      <c r="H3825" t="s">
        <v>14</v>
      </c>
      <c r="I3825" t="s">
        <v>21</v>
      </c>
      <c r="J3825" t="str">
        <f t="shared" si="334"/>
        <v>COMP</v>
      </c>
      <c r="L3825">
        <v>2007</v>
      </c>
      <c r="M3825">
        <f t="shared" si="335"/>
        <v>0</v>
      </c>
      <c r="N3825" t="str">
        <f t="shared" si="333"/>
        <v>U</v>
      </c>
      <c r="O3825" s="1">
        <v>39221</v>
      </c>
      <c r="P3825" t="s">
        <v>19</v>
      </c>
    </row>
    <row r="3826" spans="1:25" x14ac:dyDescent="0.2">
      <c r="A3826">
        <v>1171064</v>
      </c>
      <c r="B3826" t="s">
        <v>13</v>
      </c>
      <c r="C3826" t="str">
        <f t="shared" si="331"/>
        <v>2007</v>
      </c>
      <c r="D3826" t="s">
        <v>20</v>
      </c>
      <c r="E3826" t="str">
        <f t="shared" si="332"/>
        <v>2007B</v>
      </c>
      <c r="F3826" t="s">
        <v>15</v>
      </c>
      <c r="G3826" t="s">
        <v>62</v>
      </c>
      <c r="H3826" t="s">
        <v>24</v>
      </c>
      <c r="I3826" t="s">
        <v>53</v>
      </c>
      <c r="J3826" t="str">
        <f t="shared" si="334"/>
        <v>ENG</v>
      </c>
      <c r="L3826">
        <v>2008</v>
      </c>
      <c r="M3826">
        <f t="shared" si="335"/>
        <v>1</v>
      </c>
      <c r="N3826" t="str">
        <f t="shared" si="333"/>
        <v>U</v>
      </c>
      <c r="P3826" t="s">
        <v>19</v>
      </c>
    </row>
    <row r="3827" spans="1:25" x14ac:dyDescent="0.2">
      <c r="A3827">
        <v>1171064</v>
      </c>
      <c r="B3827" t="s">
        <v>13</v>
      </c>
      <c r="C3827" t="str">
        <f t="shared" si="331"/>
        <v>2007</v>
      </c>
      <c r="D3827" t="s">
        <v>14</v>
      </c>
      <c r="E3827" t="str">
        <f t="shared" si="332"/>
        <v>2007A</v>
      </c>
      <c r="F3827" t="s">
        <v>15</v>
      </c>
      <c r="G3827" t="s">
        <v>52</v>
      </c>
      <c r="H3827" t="s">
        <v>17</v>
      </c>
      <c r="I3827" t="s">
        <v>53</v>
      </c>
      <c r="J3827" t="str">
        <f t="shared" si="334"/>
        <v>ENG</v>
      </c>
      <c r="L3827">
        <v>2008</v>
      </c>
      <c r="M3827">
        <f t="shared" si="335"/>
        <v>1</v>
      </c>
      <c r="N3827" t="str">
        <f t="shared" si="333"/>
        <v>U</v>
      </c>
      <c r="P3827" t="s">
        <v>19</v>
      </c>
    </row>
    <row r="3828" spans="1:25" x14ac:dyDescent="0.2">
      <c r="A3828">
        <v>1171064</v>
      </c>
      <c r="B3828" t="s">
        <v>13</v>
      </c>
      <c r="C3828" t="str">
        <f t="shared" si="331"/>
        <v>2007</v>
      </c>
      <c r="D3828" t="s">
        <v>20</v>
      </c>
      <c r="E3828" t="str">
        <f t="shared" si="332"/>
        <v>2007B</v>
      </c>
      <c r="F3828" t="s">
        <v>15</v>
      </c>
      <c r="G3828" t="s">
        <v>59</v>
      </c>
      <c r="H3828" t="s">
        <v>17</v>
      </c>
      <c r="I3828" t="s">
        <v>53</v>
      </c>
      <c r="J3828" t="str">
        <f t="shared" si="334"/>
        <v>ENG</v>
      </c>
      <c r="L3828">
        <v>2008</v>
      </c>
      <c r="M3828">
        <f t="shared" si="335"/>
        <v>1</v>
      </c>
      <c r="N3828" t="str">
        <f t="shared" si="333"/>
        <v>U</v>
      </c>
      <c r="P3828" t="s">
        <v>19</v>
      </c>
    </row>
    <row r="3829" spans="1:25" x14ac:dyDescent="0.2">
      <c r="A3829">
        <v>1171064</v>
      </c>
      <c r="B3829" t="s">
        <v>13</v>
      </c>
      <c r="C3829" t="str">
        <f t="shared" si="331"/>
        <v>2007</v>
      </c>
      <c r="D3829" t="s">
        <v>20</v>
      </c>
      <c r="E3829" t="str">
        <f t="shared" si="332"/>
        <v>2007B</v>
      </c>
      <c r="F3829" t="s">
        <v>15</v>
      </c>
      <c r="G3829" t="s">
        <v>60</v>
      </c>
      <c r="H3829" t="s">
        <v>17</v>
      </c>
      <c r="I3829" t="s">
        <v>53</v>
      </c>
      <c r="J3829" t="str">
        <f t="shared" si="334"/>
        <v>ENG</v>
      </c>
      <c r="L3829">
        <v>2008</v>
      </c>
      <c r="M3829">
        <f t="shared" si="335"/>
        <v>1</v>
      </c>
      <c r="N3829" t="str">
        <f t="shared" si="333"/>
        <v>U</v>
      </c>
      <c r="P3829" t="s">
        <v>19</v>
      </c>
    </row>
    <row r="3830" spans="1:25" x14ac:dyDescent="0.2">
      <c r="A3830">
        <v>1171546</v>
      </c>
      <c r="B3830" t="s">
        <v>108</v>
      </c>
      <c r="C3830" t="str">
        <f t="shared" si="331"/>
        <v>2011</v>
      </c>
      <c r="D3830" t="s">
        <v>14</v>
      </c>
      <c r="E3830" t="str">
        <f t="shared" si="332"/>
        <v>2011A</v>
      </c>
      <c r="F3830" t="s">
        <v>15</v>
      </c>
      <c r="G3830" t="s">
        <v>40</v>
      </c>
      <c r="H3830" t="s">
        <v>14</v>
      </c>
      <c r="I3830" t="s">
        <v>18</v>
      </c>
      <c r="J3830" t="str">
        <f t="shared" si="334"/>
        <v>ENG</v>
      </c>
      <c r="L3830">
        <v>2013</v>
      </c>
      <c r="M3830">
        <f t="shared" si="335"/>
        <v>2</v>
      </c>
      <c r="N3830" t="str">
        <f t="shared" si="333"/>
        <v>U</v>
      </c>
      <c r="P3830" t="s">
        <v>19</v>
      </c>
      <c r="W3830">
        <v>16</v>
      </c>
      <c r="X3830">
        <v>8</v>
      </c>
      <c r="Y3830">
        <v>9</v>
      </c>
    </row>
    <row r="3831" spans="1:25" x14ac:dyDescent="0.2">
      <c r="A3831">
        <v>1171546</v>
      </c>
      <c r="B3831" t="s">
        <v>108</v>
      </c>
      <c r="C3831" t="str">
        <f t="shared" si="331"/>
        <v>2011</v>
      </c>
      <c r="D3831" t="s">
        <v>20</v>
      </c>
      <c r="E3831" t="str">
        <f t="shared" si="332"/>
        <v>2011B</v>
      </c>
      <c r="F3831" t="s">
        <v>15</v>
      </c>
      <c r="G3831" t="s">
        <v>61</v>
      </c>
      <c r="H3831" t="s">
        <v>14</v>
      </c>
      <c r="I3831" t="s">
        <v>18</v>
      </c>
      <c r="J3831" t="str">
        <f t="shared" si="334"/>
        <v>ENG</v>
      </c>
      <c r="L3831">
        <v>2013</v>
      </c>
      <c r="M3831">
        <f t="shared" si="335"/>
        <v>2</v>
      </c>
      <c r="N3831" t="str">
        <f t="shared" si="333"/>
        <v>U</v>
      </c>
      <c r="P3831" t="s">
        <v>19</v>
      </c>
      <c r="Q3831" t="s">
        <v>158</v>
      </c>
      <c r="R3831" t="s">
        <v>24</v>
      </c>
      <c r="W3831">
        <v>16</v>
      </c>
      <c r="X3831">
        <v>8</v>
      </c>
      <c r="Y3831">
        <v>9</v>
      </c>
    </row>
    <row r="3832" spans="1:25" x14ac:dyDescent="0.2">
      <c r="A3832">
        <v>1171546</v>
      </c>
      <c r="B3832" t="s">
        <v>103</v>
      </c>
      <c r="C3832" t="str">
        <f t="shared" si="331"/>
        <v>2010</v>
      </c>
      <c r="D3832" t="s">
        <v>14</v>
      </c>
      <c r="E3832" t="str">
        <f t="shared" si="332"/>
        <v>2010A</v>
      </c>
      <c r="F3832" t="s">
        <v>15</v>
      </c>
      <c r="G3832" t="s">
        <v>43</v>
      </c>
      <c r="H3832" t="s">
        <v>14</v>
      </c>
      <c r="I3832" t="s">
        <v>18</v>
      </c>
      <c r="J3832" t="str">
        <f t="shared" si="334"/>
        <v>ENG</v>
      </c>
      <c r="L3832">
        <v>2013</v>
      </c>
      <c r="M3832">
        <f t="shared" si="335"/>
        <v>3</v>
      </c>
      <c r="N3832" t="str">
        <f t="shared" si="333"/>
        <v>F</v>
      </c>
      <c r="P3832" t="s">
        <v>19</v>
      </c>
      <c r="Q3832" t="s">
        <v>119</v>
      </c>
      <c r="R3832" t="s">
        <v>14</v>
      </c>
      <c r="W3832">
        <v>16</v>
      </c>
      <c r="X3832">
        <v>8</v>
      </c>
      <c r="Y3832">
        <v>9</v>
      </c>
    </row>
    <row r="3833" spans="1:25" x14ac:dyDescent="0.2">
      <c r="A3833">
        <v>1171546</v>
      </c>
      <c r="B3833" t="s">
        <v>104</v>
      </c>
      <c r="C3833" t="str">
        <f t="shared" si="331"/>
        <v>2010</v>
      </c>
      <c r="D3833" t="s">
        <v>57</v>
      </c>
      <c r="E3833" t="str">
        <f t="shared" si="332"/>
        <v>2010D</v>
      </c>
      <c r="F3833" t="s">
        <v>15</v>
      </c>
      <c r="G3833" t="s">
        <v>77</v>
      </c>
      <c r="H3833" t="s">
        <v>14</v>
      </c>
      <c r="I3833" t="s">
        <v>18</v>
      </c>
      <c r="J3833" t="str">
        <f t="shared" si="334"/>
        <v>ENG</v>
      </c>
      <c r="L3833">
        <v>2013</v>
      </c>
      <c r="M3833">
        <f t="shared" si="335"/>
        <v>3</v>
      </c>
      <c r="N3833" t="str">
        <f t="shared" si="333"/>
        <v>F</v>
      </c>
      <c r="P3833" t="s">
        <v>19</v>
      </c>
      <c r="Q3833" t="s">
        <v>147</v>
      </c>
      <c r="R3833" t="s">
        <v>14</v>
      </c>
      <c r="S3833" t="s">
        <v>152</v>
      </c>
      <c r="T3833" t="s">
        <v>14</v>
      </c>
      <c r="W3833">
        <v>16</v>
      </c>
      <c r="X3833">
        <v>8</v>
      </c>
      <c r="Y3833">
        <v>9</v>
      </c>
    </row>
    <row r="3834" spans="1:25" x14ac:dyDescent="0.2">
      <c r="A3834">
        <v>1171546</v>
      </c>
      <c r="B3834" t="s">
        <v>108</v>
      </c>
      <c r="C3834" t="str">
        <f t="shared" si="331"/>
        <v>2011</v>
      </c>
      <c r="D3834" t="s">
        <v>20</v>
      </c>
      <c r="E3834" t="str">
        <f t="shared" si="332"/>
        <v>2011B</v>
      </c>
      <c r="F3834" t="s">
        <v>15</v>
      </c>
      <c r="G3834" t="s">
        <v>60</v>
      </c>
      <c r="H3834" t="s">
        <v>20</v>
      </c>
      <c r="I3834" t="s">
        <v>18</v>
      </c>
      <c r="J3834" t="str">
        <f t="shared" si="334"/>
        <v>ENG</v>
      </c>
      <c r="L3834">
        <v>2013</v>
      </c>
      <c r="M3834">
        <f t="shared" si="335"/>
        <v>2</v>
      </c>
      <c r="N3834" t="str">
        <f t="shared" si="333"/>
        <v>U</v>
      </c>
      <c r="P3834" t="s">
        <v>19</v>
      </c>
      <c r="Q3834" t="s">
        <v>158</v>
      </c>
      <c r="R3834" t="s">
        <v>24</v>
      </c>
      <c r="W3834">
        <v>16</v>
      </c>
      <c r="X3834">
        <v>8</v>
      </c>
      <c r="Y3834">
        <v>9</v>
      </c>
    </row>
    <row r="3835" spans="1:25" x14ac:dyDescent="0.2">
      <c r="A3835">
        <v>1171546</v>
      </c>
      <c r="B3835" t="s">
        <v>110</v>
      </c>
      <c r="C3835" t="str">
        <f t="shared" si="331"/>
        <v>2011</v>
      </c>
      <c r="D3835" t="s">
        <v>57</v>
      </c>
      <c r="E3835" t="str">
        <f t="shared" si="332"/>
        <v>2011D</v>
      </c>
      <c r="F3835" t="s">
        <v>15</v>
      </c>
      <c r="G3835" t="s">
        <v>76</v>
      </c>
      <c r="H3835" t="s">
        <v>20</v>
      </c>
      <c r="I3835" t="s">
        <v>18</v>
      </c>
      <c r="J3835" t="str">
        <f t="shared" si="334"/>
        <v>ENG</v>
      </c>
      <c r="L3835">
        <v>2013</v>
      </c>
      <c r="M3835">
        <f t="shared" si="335"/>
        <v>2</v>
      </c>
      <c r="N3835" t="str">
        <f t="shared" si="333"/>
        <v>U</v>
      </c>
      <c r="P3835" t="s">
        <v>19</v>
      </c>
      <c r="W3835">
        <v>16</v>
      </c>
      <c r="X3835">
        <v>8</v>
      </c>
      <c r="Y3835">
        <v>9</v>
      </c>
    </row>
    <row r="3836" spans="1:25" x14ac:dyDescent="0.2">
      <c r="A3836">
        <v>1171546</v>
      </c>
      <c r="B3836" t="s">
        <v>108</v>
      </c>
      <c r="C3836" t="str">
        <f t="shared" si="331"/>
        <v>2011</v>
      </c>
      <c r="D3836" t="s">
        <v>14</v>
      </c>
      <c r="E3836" t="str">
        <f t="shared" si="332"/>
        <v>2011A</v>
      </c>
      <c r="F3836" t="s">
        <v>15</v>
      </c>
      <c r="G3836" t="s">
        <v>52</v>
      </c>
      <c r="H3836" t="s">
        <v>24</v>
      </c>
      <c r="I3836" t="s">
        <v>18</v>
      </c>
      <c r="J3836" t="str">
        <f t="shared" si="334"/>
        <v>ENG</v>
      </c>
      <c r="L3836">
        <v>2013</v>
      </c>
      <c r="M3836">
        <f t="shared" si="335"/>
        <v>2</v>
      </c>
      <c r="N3836" t="str">
        <f t="shared" si="333"/>
        <v>U</v>
      </c>
      <c r="P3836" t="s">
        <v>19</v>
      </c>
      <c r="W3836">
        <v>16</v>
      </c>
      <c r="X3836">
        <v>8</v>
      </c>
      <c r="Y3836">
        <v>9</v>
      </c>
    </row>
    <row r="3837" spans="1:25" x14ac:dyDescent="0.2">
      <c r="A3837">
        <v>1171662</v>
      </c>
      <c r="B3837" t="s">
        <v>13</v>
      </c>
      <c r="C3837" t="str">
        <f t="shared" si="331"/>
        <v>2007</v>
      </c>
      <c r="D3837" t="s">
        <v>20</v>
      </c>
      <c r="E3837" t="str">
        <f t="shared" si="332"/>
        <v>2007B</v>
      </c>
      <c r="F3837" t="s">
        <v>15</v>
      </c>
      <c r="G3837" t="s">
        <v>56</v>
      </c>
      <c r="H3837" t="s">
        <v>17</v>
      </c>
      <c r="I3837" t="s">
        <v>22</v>
      </c>
      <c r="J3837" t="str">
        <f t="shared" si="334"/>
        <v>ENG</v>
      </c>
      <c r="L3837">
        <v>2007</v>
      </c>
      <c r="M3837">
        <f t="shared" si="335"/>
        <v>0</v>
      </c>
      <c r="N3837" t="str">
        <f t="shared" si="333"/>
        <v>U</v>
      </c>
      <c r="O3837" s="1">
        <v>39499</v>
      </c>
      <c r="P3837" t="s">
        <v>19</v>
      </c>
    </row>
    <row r="3838" spans="1:25" x14ac:dyDescent="0.2">
      <c r="A3838">
        <v>1171784</v>
      </c>
      <c r="B3838" t="s">
        <v>115</v>
      </c>
      <c r="C3838" t="str">
        <f t="shared" si="331"/>
        <v>2012</v>
      </c>
      <c r="D3838" t="s">
        <v>14</v>
      </c>
      <c r="E3838" t="str">
        <f t="shared" si="332"/>
        <v>2012A</v>
      </c>
      <c r="F3838" t="s">
        <v>15</v>
      </c>
      <c r="G3838" t="s">
        <v>43</v>
      </c>
      <c r="H3838" t="s">
        <v>24</v>
      </c>
      <c r="I3838" t="s">
        <v>30</v>
      </c>
      <c r="J3838" t="str">
        <f t="shared" si="334"/>
        <v>SCI</v>
      </c>
      <c r="L3838">
        <v>2012</v>
      </c>
      <c r="M3838">
        <f t="shared" si="335"/>
        <v>0</v>
      </c>
      <c r="N3838" t="str">
        <f t="shared" si="333"/>
        <v>U</v>
      </c>
      <c r="P3838" t="s">
        <v>28</v>
      </c>
    </row>
    <row r="3839" spans="1:25" x14ac:dyDescent="0.2">
      <c r="A3839">
        <v>1171784</v>
      </c>
      <c r="B3839" t="s">
        <v>110</v>
      </c>
      <c r="C3839" t="str">
        <f t="shared" si="331"/>
        <v>2011</v>
      </c>
      <c r="D3839" t="s">
        <v>57</v>
      </c>
      <c r="E3839" t="str">
        <f t="shared" si="332"/>
        <v>2011D</v>
      </c>
      <c r="F3839" t="s">
        <v>15</v>
      </c>
      <c r="G3839" t="s">
        <v>56</v>
      </c>
      <c r="H3839" t="s">
        <v>24</v>
      </c>
      <c r="I3839" t="s">
        <v>30</v>
      </c>
      <c r="J3839" t="str">
        <f t="shared" si="334"/>
        <v>SCI</v>
      </c>
      <c r="L3839">
        <v>2012</v>
      </c>
      <c r="M3839">
        <f t="shared" si="335"/>
        <v>1</v>
      </c>
      <c r="N3839" t="str">
        <f t="shared" si="333"/>
        <v>U</v>
      </c>
      <c r="P3839" t="s">
        <v>28</v>
      </c>
    </row>
    <row r="3840" spans="1:25" x14ac:dyDescent="0.2">
      <c r="A3840">
        <v>1171784</v>
      </c>
      <c r="B3840" t="s">
        <v>108</v>
      </c>
      <c r="C3840" t="str">
        <f t="shared" si="331"/>
        <v>2011</v>
      </c>
      <c r="D3840" t="s">
        <v>14</v>
      </c>
      <c r="E3840" t="str">
        <f t="shared" si="332"/>
        <v>2011A</v>
      </c>
      <c r="F3840" t="s">
        <v>15</v>
      </c>
      <c r="G3840" t="s">
        <v>43</v>
      </c>
      <c r="H3840" t="s">
        <v>17</v>
      </c>
      <c r="I3840" t="s">
        <v>30</v>
      </c>
      <c r="J3840" t="str">
        <f t="shared" si="334"/>
        <v>SCI</v>
      </c>
      <c r="L3840">
        <v>2012</v>
      </c>
      <c r="M3840">
        <f t="shared" si="335"/>
        <v>1</v>
      </c>
      <c r="N3840" t="str">
        <f t="shared" si="333"/>
        <v>U</v>
      </c>
      <c r="P3840" t="s">
        <v>28</v>
      </c>
    </row>
    <row r="3841" spans="1:25" x14ac:dyDescent="0.2">
      <c r="A3841">
        <v>1171944</v>
      </c>
      <c r="B3841" t="s">
        <v>66</v>
      </c>
      <c r="C3841" t="str">
        <f t="shared" si="331"/>
        <v>2007</v>
      </c>
      <c r="D3841" t="s">
        <v>57</v>
      </c>
      <c r="E3841" t="str">
        <f t="shared" si="332"/>
        <v>2007D</v>
      </c>
      <c r="F3841" t="s">
        <v>15</v>
      </c>
      <c r="G3841" t="s">
        <v>56</v>
      </c>
      <c r="H3841" t="s">
        <v>24</v>
      </c>
      <c r="I3841" t="s">
        <v>25</v>
      </c>
      <c r="J3841" t="str">
        <f t="shared" si="334"/>
        <v>ENG</v>
      </c>
      <c r="L3841">
        <v>2007</v>
      </c>
      <c r="M3841">
        <f t="shared" si="335"/>
        <v>0</v>
      </c>
      <c r="N3841" t="str">
        <f t="shared" si="333"/>
        <v>U</v>
      </c>
      <c r="O3841" s="1">
        <v>39221</v>
      </c>
      <c r="P3841" t="s">
        <v>19</v>
      </c>
    </row>
    <row r="3842" spans="1:25" x14ac:dyDescent="0.2">
      <c r="A3842">
        <v>1172098</v>
      </c>
      <c r="B3842" t="s">
        <v>13</v>
      </c>
      <c r="C3842" t="str">
        <f t="shared" ref="C3842:C3905" si="336">LEFT(B3842,4)</f>
        <v>2007</v>
      </c>
      <c r="D3842" t="s">
        <v>20</v>
      </c>
      <c r="E3842" t="str">
        <f t="shared" ref="E3842:E3905" si="337">CONCATENATE(C3842,D3842)</f>
        <v>2007B</v>
      </c>
      <c r="F3842" t="s">
        <v>15</v>
      </c>
      <c r="G3842" t="s">
        <v>59</v>
      </c>
      <c r="H3842" t="s">
        <v>14</v>
      </c>
      <c r="I3842" t="s">
        <v>30</v>
      </c>
      <c r="J3842" t="str">
        <f t="shared" si="334"/>
        <v>SCI</v>
      </c>
      <c r="L3842">
        <v>2007</v>
      </c>
      <c r="M3842">
        <f t="shared" si="335"/>
        <v>0</v>
      </c>
      <c r="N3842" t="str">
        <f t="shared" ref="N3842:N3905" si="338">IF(OR(M3842&lt;3,M3842="TR"),"U","F")</f>
        <v>U</v>
      </c>
      <c r="O3842" s="1">
        <v>39221</v>
      </c>
      <c r="P3842" t="s">
        <v>28</v>
      </c>
    </row>
    <row r="3843" spans="1:25" x14ac:dyDescent="0.2">
      <c r="A3843">
        <v>1172800</v>
      </c>
      <c r="B3843" t="s">
        <v>66</v>
      </c>
      <c r="C3843" t="str">
        <f t="shared" si="336"/>
        <v>2007</v>
      </c>
      <c r="D3843" t="s">
        <v>57</v>
      </c>
      <c r="E3843" t="str">
        <f t="shared" si="337"/>
        <v>2007D</v>
      </c>
      <c r="F3843" t="s">
        <v>15</v>
      </c>
      <c r="G3843" t="s">
        <v>59</v>
      </c>
      <c r="H3843" t="s">
        <v>24</v>
      </c>
      <c r="I3843" t="s">
        <v>23</v>
      </c>
      <c r="J3843" t="str">
        <f t="shared" ref="J3843:J3906" si="339">IF(OR(I3843="AE",I3843="BE",I3843="CE",I3843="CM",I3843="ED",I3843="ECE",I3843="EVE",I3843="EV",I3843="FPE",I3843="IE",I3843="MFE",I3843="ME",I3843="MGE",I3843="MTE",I3843="PHE",I3843="RB",I3843="EE",I3843="RBE"),"ENG",IF(OR(I3843="BBT",I3843="BC",I3843="BIO",I3843="CH",I3843="PH",I3843="PSS",I3843="SC"),"SCI",IF(OR(I3843="MA",I3843="MAC",I3843="SD"),"MAT",IF(OR(I3843="CO",I3843="ID",I3843="ND",I3843="SX"),"OTH",IF(OR(I3843="ECON",I3843="EP",I3843="EC",I3843="ET",I3843="HU",I3843="IN",I3843="LAE",I3843="PWR",I3843="ST",I3843="EVS",I3843="PW"),"HUSS",IF(OR(I3843="CA",I3843="CCN",I3843="CS",I3843="IMGD"),"COMP",IF(OR(I3843="IT",I3843="MG",I3843="MIS"),"BUS","ERROR")))))))</f>
        <v>ENG</v>
      </c>
      <c r="L3843">
        <v>2008</v>
      </c>
      <c r="M3843">
        <f t="shared" si="335"/>
        <v>1</v>
      </c>
      <c r="N3843" t="str">
        <f t="shared" si="338"/>
        <v>U</v>
      </c>
      <c r="O3843" s="1">
        <v>39949</v>
      </c>
      <c r="P3843" t="s">
        <v>19</v>
      </c>
    </row>
    <row r="3844" spans="1:25" x14ac:dyDescent="0.2">
      <c r="A3844">
        <v>1172994</v>
      </c>
      <c r="B3844" t="s">
        <v>83</v>
      </c>
      <c r="C3844" t="str">
        <f t="shared" si="336"/>
        <v>2008</v>
      </c>
      <c r="D3844" t="s">
        <v>20</v>
      </c>
      <c r="E3844" t="str">
        <f t="shared" si="337"/>
        <v>2008B</v>
      </c>
      <c r="F3844" t="s">
        <v>15</v>
      </c>
      <c r="G3844" t="s">
        <v>61</v>
      </c>
      <c r="H3844" t="s">
        <v>17</v>
      </c>
      <c r="I3844" t="s">
        <v>34</v>
      </c>
      <c r="J3844" t="str">
        <f t="shared" si="339"/>
        <v>MAT</v>
      </c>
      <c r="L3844">
        <v>2007</v>
      </c>
      <c r="M3844">
        <f t="shared" si="335"/>
        <v>-1</v>
      </c>
      <c r="N3844" t="str">
        <f t="shared" si="338"/>
        <v>U</v>
      </c>
      <c r="O3844" s="1">
        <v>39499</v>
      </c>
      <c r="P3844" t="s">
        <v>19</v>
      </c>
    </row>
    <row r="3845" spans="1:25" x14ac:dyDescent="0.2">
      <c r="A3845">
        <v>1173070</v>
      </c>
      <c r="B3845" t="s">
        <v>104</v>
      </c>
      <c r="C3845" t="str">
        <f t="shared" si="336"/>
        <v>2010</v>
      </c>
      <c r="D3845" t="s">
        <v>24</v>
      </c>
      <c r="E3845" t="str">
        <f t="shared" si="337"/>
        <v>2010C</v>
      </c>
      <c r="F3845" t="s">
        <v>15</v>
      </c>
      <c r="G3845" t="s">
        <v>43</v>
      </c>
      <c r="H3845" t="s">
        <v>20</v>
      </c>
      <c r="I3845" t="s">
        <v>27</v>
      </c>
      <c r="J3845" t="str">
        <f t="shared" si="339"/>
        <v>ENG</v>
      </c>
      <c r="L3845">
        <v>2013</v>
      </c>
      <c r="M3845">
        <f t="shared" si="335"/>
        <v>3</v>
      </c>
      <c r="N3845" t="str">
        <f t="shared" si="338"/>
        <v>F</v>
      </c>
      <c r="P3845" t="s">
        <v>19</v>
      </c>
      <c r="Q3845" t="s">
        <v>122</v>
      </c>
      <c r="R3845" t="s">
        <v>14</v>
      </c>
      <c r="W3845">
        <v>14</v>
      </c>
      <c r="X3845">
        <v>8</v>
      </c>
      <c r="Y3845">
        <v>8</v>
      </c>
    </row>
    <row r="3846" spans="1:25" x14ac:dyDescent="0.2">
      <c r="A3846">
        <v>1173070</v>
      </c>
      <c r="B3846" t="s">
        <v>104</v>
      </c>
      <c r="C3846" t="str">
        <f t="shared" si="336"/>
        <v>2010</v>
      </c>
      <c r="D3846" t="s">
        <v>57</v>
      </c>
      <c r="E3846" t="str">
        <f t="shared" si="337"/>
        <v>2010D</v>
      </c>
      <c r="F3846" t="s">
        <v>15</v>
      </c>
      <c r="G3846" t="s">
        <v>56</v>
      </c>
      <c r="H3846" t="s">
        <v>24</v>
      </c>
      <c r="I3846" t="s">
        <v>27</v>
      </c>
      <c r="J3846" t="str">
        <f t="shared" si="339"/>
        <v>ENG</v>
      </c>
      <c r="L3846">
        <v>2013</v>
      </c>
      <c r="M3846">
        <f t="shared" si="335"/>
        <v>3</v>
      </c>
      <c r="N3846" t="str">
        <f t="shared" si="338"/>
        <v>F</v>
      </c>
      <c r="P3846" t="s">
        <v>19</v>
      </c>
      <c r="W3846">
        <v>14</v>
      </c>
      <c r="X3846">
        <v>8</v>
      </c>
      <c r="Y3846">
        <v>8</v>
      </c>
    </row>
    <row r="3847" spans="1:25" x14ac:dyDescent="0.2">
      <c r="A3847">
        <v>1173126</v>
      </c>
      <c r="B3847" t="s">
        <v>95</v>
      </c>
      <c r="C3847" t="str">
        <f t="shared" si="336"/>
        <v>2009</v>
      </c>
      <c r="D3847" t="s">
        <v>14</v>
      </c>
      <c r="E3847" t="str">
        <f t="shared" si="337"/>
        <v>2009A</v>
      </c>
      <c r="F3847" t="s">
        <v>15</v>
      </c>
      <c r="G3847" t="s">
        <v>16</v>
      </c>
      <c r="H3847" t="s">
        <v>17</v>
      </c>
      <c r="I3847" t="s">
        <v>23</v>
      </c>
      <c r="J3847" t="str">
        <f t="shared" si="339"/>
        <v>ENG</v>
      </c>
      <c r="L3847">
        <v>2012</v>
      </c>
      <c r="M3847">
        <f t="shared" si="335"/>
        <v>3</v>
      </c>
      <c r="N3847" t="str">
        <f t="shared" si="338"/>
        <v>F</v>
      </c>
      <c r="P3847" t="s">
        <v>19</v>
      </c>
      <c r="Q3847" t="s">
        <v>116</v>
      </c>
      <c r="R3847" t="s">
        <v>17</v>
      </c>
    </row>
    <row r="3848" spans="1:25" x14ac:dyDescent="0.2">
      <c r="A3848">
        <v>1173126</v>
      </c>
      <c r="B3848" t="s">
        <v>95</v>
      </c>
      <c r="C3848" t="str">
        <f t="shared" si="336"/>
        <v>2009</v>
      </c>
      <c r="D3848" t="s">
        <v>20</v>
      </c>
      <c r="E3848" t="str">
        <f t="shared" si="337"/>
        <v>2009B</v>
      </c>
      <c r="F3848" t="s">
        <v>15</v>
      </c>
      <c r="G3848" t="s">
        <v>64</v>
      </c>
      <c r="H3848" t="s">
        <v>17</v>
      </c>
      <c r="I3848" t="s">
        <v>23</v>
      </c>
      <c r="J3848" t="str">
        <f t="shared" si="339"/>
        <v>ENG</v>
      </c>
      <c r="L3848">
        <v>2012</v>
      </c>
      <c r="M3848">
        <f t="shared" si="335"/>
        <v>3</v>
      </c>
      <c r="N3848" t="str">
        <f t="shared" si="338"/>
        <v>F</v>
      </c>
      <c r="P3848" t="s">
        <v>19</v>
      </c>
      <c r="Q3848" t="s">
        <v>123</v>
      </c>
      <c r="R3848" t="s">
        <v>17</v>
      </c>
    </row>
    <row r="3849" spans="1:25" x14ac:dyDescent="0.2">
      <c r="A3849">
        <v>1173160</v>
      </c>
      <c r="B3849" t="s">
        <v>103</v>
      </c>
      <c r="C3849" t="str">
        <f t="shared" si="336"/>
        <v>2010</v>
      </c>
      <c r="D3849" t="s">
        <v>14</v>
      </c>
      <c r="E3849" t="str">
        <f t="shared" si="337"/>
        <v>2010A</v>
      </c>
      <c r="F3849" t="s">
        <v>15</v>
      </c>
      <c r="G3849" t="s">
        <v>43</v>
      </c>
      <c r="H3849" t="s">
        <v>20</v>
      </c>
      <c r="I3849" t="s">
        <v>22</v>
      </c>
      <c r="J3849" t="str">
        <f t="shared" si="339"/>
        <v>ENG</v>
      </c>
      <c r="L3849">
        <v>2013</v>
      </c>
      <c r="M3849">
        <f t="shared" si="335"/>
        <v>3</v>
      </c>
      <c r="N3849" t="str">
        <f t="shared" si="338"/>
        <v>F</v>
      </c>
      <c r="P3849" t="s">
        <v>19</v>
      </c>
      <c r="Q3849" t="s">
        <v>116</v>
      </c>
      <c r="R3849" t="s">
        <v>24</v>
      </c>
      <c r="W3849">
        <v>16</v>
      </c>
      <c r="X3849">
        <v>8</v>
      </c>
      <c r="Y3849">
        <v>9</v>
      </c>
    </row>
    <row r="3850" spans="1:25" x14ac:dyDescent="0.2">
      <c r="A3850">
        <v>1173160</v>
      </c>
      <c r="B3850" t="s">
        <v>103</v>
      </c>
      <c r="C3850" t="str">
        <f t="shared" si="336"/>
        <v>2010</v>
      </c>
      <c r="D3850" t="s">
        <v>20</v>
      </c>
      <c r="E3850" t="str">
        <f t="shared" si="337"/>
        <v>2010B</v>
      </c>
      <c r="F3850" t="s">
        <v>15</v>
      </c>
      <c r="G3850" t="s">
        <v>56</v>
      </c>
      <c r="H3850" t="s">
        <v>20</v>
      </c>
      <c r="I3850" t="s">
        <v>22</v>
      </c>
      <c r="J3850" t="str">
        <f t="shared" si="339"/>
        <v>ENG</v>
      </c>
      <c r="L3850">
        <v>2013</v>
      </c>
      <c r="M3850">
        <f t="shared" si="335"/>
        <v>3</v>
      </c>
      <c r="N3850" t="str">
        <f t="shared" si="338"/>
        <v>F</v>
      </c>
      <c r="P3850" t="s">
        <v>19</v>
      </c>
      <c r="Q3850" t="s">
        <v>123</v>
      </c>
      <c r="R3850" t="s">
        <v>20</v>
      </c>
      <c r="W3850">
        <v>16</v>
      </c>
      <c r="X3850">
        <v>8</v>
      </c>
      <c r="Y3850">
        <v>9</v>
      </c>
    </row>
    <row r="3851" spans="1:25" x14ac:dyDescent="0.2">
      <c r="A3851">
        <v>1173318</v>
      </c>
      <c r="B3851" t="s">
        <v>91</v>
      </c>
      <c r="C3851" t="str">
        <f t="shared" si="336"/>
        <v>2008</v>
      </c>
      <c r="D3851" t="s">
        <v>57</v>
      </c>
      <c r="E3851" t="str">
        <f t="shared" si="337"/>
        <v>2008D</v>
      </c>
      <c r="F3851" t="s">
        <v>15</v>
      </c>
      <c r="G3851" t="s">
        <v>59</v>
      </c>
      <c r="H3851" t="s">
        <v>20</v>
      </c>
      <c r="I3851" t="s">
        <v>45</v>
      </c>
      <c r="J3851" t="str">
        <f t="shared" si="339"/>
        <v>SCI</v>
      </c>
      <c r="L3851">
        <v>2008</v>
      </c>
      <c r="M3851">
        <f t="shared" si="335"/>
        <v>0</v>
      </c>
      <c r="N3851" t="str">
        <f t="shared" si="338"/>
        <v>U</v>
      </c>
      <c r="O3851" s="1">
        <v>39585</v>
      </c>
      <c r="P3851" t="s">
        <v>19</v>
      </c>
    </row>
    <row r="3852" spans="1:25" x14ac:dyDescent="0.2">
      <c r="A3852">
        <v>1173318</v>
      </c>
      <c r="B3852" t="s">
        <v>13</v>
      </c>
      <c r="C3852" t="str">
        <f t="shared" si="336"/>
        <v>2007</v>
      </c>
      <c r="D3852" t="s">
        <v>14</v>
      </c>
      <c r="E3852" t="str">
        <f t="shared" si="337"/>
        <v>2007A</v>
      </c>
      <c r="F3852" t="s">
        <v>15</v>
      </c>
      <c r="G3852" t="s">
        <v>43</v>
      </c>
      <c r="H3852" t="s">
        <v>20</v>
      </c>
      <c r="I3852" t="s">
        <v>45</v>
      </c>
      <c r="J3852" t="str">
        <f t="shared" si="339"/>
        <v>SCI</v>
      </c>
      <c r="L3852">
        <v>2008</v>
      </c>
      <c r="M3852">
        <f t="shared" si="335"/>
        <v>1</v>
      </c>
      <c r="N3852" t="str">
        <f t="shared" si="338"/>
        <v>U</v>
      </c>
      <c r="O3852" s="1">
        <v>39585</v>
      </c>
      <c r="P3852" t="s">
        <v>19</v>
      </c>
    </row>
    <row r="3853" spans="1:25" x14ac:dyDescent="0.2">
      <c r="A3853">
        <v>1173318</v>
      </c>
      <c r="B3853" t="s">
        <v>13</v>
      </c>
      <c r="C3853" t="str">
        <f t="shared" si="336"/>
        <v>2007</v>
      </c>
      <c r="D3853" t="s">
        <v>20</v>
      </c>
      <c r="E3853" t="str">
        <f t="shared" si="337"/>
        <v>2007B</v>
      </c>
      <c r="F3853" t="s">
        <v>15</v>
      </c>
      <c r="G3853" t="s">
        <v>56</v>
      </c>
      <c r="H3853" t="s">
        <v>20</v>
      </c>
      <c r="I3853" t="s">
        <v>45</v>
      </c>
      <c r="J3853" t="str">
        <f t="shared" si="339"/>
        <v>SCI</v>
      </c>
      <c r="L3853">
        <v>2008</v>
      </c>
      <c r="M3853">
        <f t="shared" si="335"/>
        <v>1</v>
      </c>
      <c r="N3853" t="str">
        <f t="shared" si="338"/>
        <v>U</v>
      </c>
      <c r="O3853" s="1">
        <v>39585</v>
      </c>
      <c r="P3853" t="s">
        <v>19</v>
      </c>
    </row>
    <row r="3854" spans="1:25" x14ac:dyDescent="0.2">
      <c r="A3854">
        <v>1173512</v>
      </c>
      <c r="B3854" t="s">
        <v>103</v>
      </c>
      <c r="C3854" t="str">
        <f t="shared" si="336"/>
        <v>2010</v>
      </c>
      <c r="D3854" t="s">
        <v>14</v>
      </c>
      <c r="E3854" t="str">
        <f t="shared" si="337"/>
        <v>2010A</v>
      </c>
      <c r="F3854" t="s">
        <v>15</v>
      </c>
      <c r="G3854" t="s">
        <v>43</v>
      </c>
      <c r="H3854" t="s">
        <v>20</v>
      </c>
      <c r="I3854" t="s">
        <v>23</v>
      </c>
      <c r="J3854" t="str">
        <f t="shared" si="339"/>
        <v>ENG</v>
      </c>
      <c r="L3854">
        <v>2013</v>
      </c>
      <c r="M3854">
        <f t="shared" si="335"/>
        <v>3</v>
      </c>
      <c r="N3854" t="str">
        <f t="shared" si="338"/>
        <v>F</v>
      </c>
      <c r="P3854" t="s">
        <v>28</v>
      </c>
      <c r="Q3854" t="s">
        <v>121</v>
      </c>
      <c r="R3854" t="s">
        <v>14</v>
      </c>
      <c r="W3854">
        <v>15</v>
      </c>
      <c r="X3854">
        <v>8</v>
      </c>
      <c r="Y3854">
        <v>9</v>
      </c>
    </row>
    <row r="3855" spans="1:25" x14ac:dyDescent="0.2">
      <c r="A3855">
        <v>1173512</v>
      </c>
      <c r="B3855" t="s">
        <v>103</v>
      </c>
      <c r="C3855" t="str">
        <f t="shared" si="336"/>
        <v>2010</v>
      </c>
      <c r="D3855" t="s">
        <v>20</v>
      </c>
      <c r="E3855" t="str">
        <f t="shared" si="337"/>
        <v>2010B</v>
      </c>
      <c r="F3855" t="s">
        <v>15</v>
      </c>
      <c r="G3855" t="s">
        <v>56</v>
      </c>
      <c r="H3855" t="s">
        <v>24</v>
      </c>
      <c r="I3855" t="s">
        <v>23</v>
      </c>
      <c r="J3855" t="str">
        <f t="shared" si="339"/>
        <v>ENG</v>
      </c>
      <c r="L3855">
        <v>2013</v>
      </c>
      <c r="M3855">
        <f t="shared" si="335"/>
        <v>3</v>
      </c>
      <c r="N3855" t="str">
        <f t="shared" si="338"/>
        <v>F</v>
      </c>
      <c r="P3855" t="s">
        <v>28</v>
      </c>
      <c r="Q3855" t="s">
        <v>116</v>
      </c>
      <c r="R3855" t="s">
        <v>24</v>
      </c>
      <c r="W3855">
        <v>15</v>
      </c>
      <c r="X3855">
        <v>8</v>
      </c>
      <c r="Y3855">
        <v>9</v>
      </c>
    </row>
    <row r="3856" spans="1:25" x14ac:dyDescent="0.2">
      <c r="A3856">
        <v>1173556</v>
      </c>
      <c r="B3856" t="s">
        <v>110</v>
      </c>
      <c r="C3856" t="str">
        <f t="shared" si="336"/>
        <v>2011</v>
      </c>
      <c r="D3856" t="s">
        <v>24</v>
      </c>
      <c r="E3856" t="str">
        <f t="shared" si="337"/>
        <v>2011C</v>
      </c>
      <c r="F3856" t="s">
        <v>15</v>
      </c>
      <c r="G3856" t="s">
        <v>43</v>
      </c>
      <c r="H3856" t="s">
        <v>17</v>
      </c>
      <c r="I3856" t="s">
        <v>35</v>
      </c>
      <c r="J3856" t="str">
        <f t="shared" si="339"/>
        <v>BUS</v>
      </c>
      <c r="L3856">
        <v>2013</v>
      </c>
      <c r="M3856">
        <f t="shared" si="335"/>
        <v>2</v>
      </c>
      <c r="N3856" t="str">
        <f t="shared" si="338"/>
        <v>U</v>
      </c>
      <c r="P3856" t="s">
        <v>28</v>
      </c>
    </row>
    <row r="3857" spans="1:25" x14ac:dyDescent="0.2">
      <c r="A3857">
        <v>1173646</v>
      </c>
      <c r="B3857" t="s">
        <v>99</v>
      </c>
      <c r="C3857" t="str">
        <f t="shared" si="336"/>
        <v>2009</v>
      </c>
      <c r="D3857" t="s">
        <v>24</v>
      </c>
      <c r="E3857" t="str">
        <f t="shared" si="337"/>
        <v>2009C</v>
      </c>
      <c r="F3857" t="s">
        <v>15</v>
      </c>
      <c r="G3857" t="s">
        <v>43</v>
      </c>
      <c r="H3857" t="s">
        <v>17</v>
      </c>
      <c r="I3857" t="s">
        <v>34</v>
      </c>
      <c r="J3857" t="str">
        <f t="shared" si="339"/>
        <v>MAT</v>
      </c>
      <c r="L3857">
        <v>2012</v>
      </c>
      <c r="M3857">
        <f t="shared" si="335"/>
        <v>3</v>
      </c>
      <c r="N3857" t="str">
        <f t="shared" si="338"/>
        <v>F</v>
      </c>
      <c r="P3857" t="s">
        <v>19</v>
      </c>
      <c r="Q3857" t="s">
        <v>120</v>
      </c>
      <c r="R3857" t="s">
        <v>24</v>
      </c>
    </row>
    <row r="3858" spans="1:25" x14ac:dyDescent="0.2">
      <c r="A3858">
        <v>1173892</v>
      </c>
      <c r="B3858" t="s">
        <v>104</v>
      </c>
      <c r="C3858" t="str">
        <f t="shared" si="336"/>
        <v>2010</v>
      </c>
      <c r="D3858" t="s">
        <v>24</v>
      </c>
      <c r="E3858" t="str">
        <f t="shared" si="337"/>
        <v>2010C</v>
      </c>
      <c r="F3858" t="s">
        <v>15</v>
      </c>
      <c r="G3858" t="s">
        <v>43</v>
      </c>
      <c r="H3858" t="s">
        <v>24</v>
      </c>
      <c r="I3858" t="s">
        <v>22</v>
      </c>
      <c r="J3858" t="str">
        <f t="shared" si="339"/>
        <v>ENG</v>
      </c>
      <c r="L3858">
        <v>2013</v>
      </c>
      <c r="M3858">
        <f t="shared" si="335"/>
        <v>3</v>
      </c>
      <c r="N3858" t="str">
        <f t="shared" si="338"/>
        <v>F</v>
      </c>
      <c r="P3858" t="s">
        <v>19</v>
      </c>
      <c r="Q3858" t="s">
        <v>121</v>
      </c>
      <c r="R3858" t="s">
        <v>20</v>
      </c>
      <c r="W3858">
        <v>11</v>
      </c>
      <c r="X3858">
        <v>2</v>
      </c>
      <c r="Y3858">
        <v>0</v>
      </c>
    </row>
    <row r="3859" spans="1:25" x14ac:dyDescent="0.2">
      <c r="A3859">
        <v>1173892</v>
      </c>
      <c r="B3859" t="s">
        <v>104</v>
      </c>
      <c r="C3859" t="str">
        <f t="shared" si="336"/>
        <v>2010</v>
      </c>
      <c r="D3859" t="s">
        <v>57</v>
      </c>
      <c r="E3859" t="str">
        <f t="shared" si="337"/>
        <v>2010D</v>
      </c>
      <c r="F3859" t="s">
        <v>15</v>
      </c>
      <c r="G3859" t="s">
        <v>56</v>
      </c>
      <c r="H3859" t="s">
        <v>24</v>
      </c>
      <c r="I3859" t="s">
        <v>22</v>
      </c>
      <c r="J3859" t="str">
        <f t="shared" si="339"/>
        <v>ENG</v>
      </c>
      <c r="L3859">
        <v>2013</v>
      </c>
      <c r="M3859">
        <f t="shared" si="335"/>
        <v>3</v>
      </c>
      <c r="N3859" t="str">
        <f t="shared" si="338"/>
        <v>F</v>
      </c>
      <c r="P3859" t="s">
        <v>19</v>
      </c>
      <c r="Q3859" t="s">
        <v>116</v>
      </c>
      <c r="R3859" t="s">
        <v>20</v>
      </c>
      <c r="W3859">
        <v>11</v>
      </c>
      <c r="X3859">
        <v>2</v>
      </c>
      <c r="Y3859">
        <v>0</v>
      </c>
    </row>
    <row r="3860" spans="1:25" x14ac:dyDescent="0.2">
      <c r="A3860">
        <v>1173922</v>
      </c>
      <c r="B3860" t="s">
        <v>13</v>
      </c>
      <c r="C3860" t="str">
        <f t="shared" si="336"/>
        <v>2007</v>
      </c>
      <c r="D3860" t="s">
        <v>20</v>
      </c>
      <c r="E3860" t="str">
        <f t="shared" si="337"/>
        <v>2007B</v>
      </c>
      <c r="F3860" t="s">
        <v>15</v>
      </c>
      <c r="G3860" t="s">
        <v>59</v>
      </c>
      <c r="H3860" t="s">
        <v>14</v>
      </c>
      <c r="I3860" t="s">
        <v>23</v>
      </c>
      <c r="J3860" t="str">
        <f t="shared" si="339"/>
        <v>ENG</v>
      </c>
      <c r="L3860">
        <v>2008</v>
      </c>
      <c r="M3860">
        <f t="shared" si="335"/>
        <v>1</v>
      </c>
      <c r="N3860" t="str">
        <f t="shared" si="338"/>
        <v>U</v>
      </c>
      <c r="O3860" s="1">
        <v>39585</v>
      </c>
      <c r="P3860" t="s">
        <v>19</v>
      </c>
    </row>
    <row r="3861" spans="1:25" x14ac:dyDescent="0.2">
      <c r="A3861">
        <v>1174570</v>
      </c>
      <c r="B3861" t="s">
        <v>99</v>
      </c>
      <c r="C3861" t="str">
        <f t="shared" si="336"/>
        <v>2009</v>
      </c>
      <c r="D3861" t="s">
        <v>24</v>
      </c>
      <c r="E3861" t="str">
        <f t="shared" si="337"/>
        <v>2009C</v>
      </c>
      <c r="F3861" t="s">
        <v>15</v>
      </c>
      <c r="G3861" t="s">
        <v>43</v>
      </c>
      <c r="H3861" t="s">
        <v>20</v>
      </c>
      <c r="I3861" t="s">
        <v>41</v>
      </c>
      <c r="J3861" t="str">
        <f t="shared" si="339"/>
        <v>ENG</v>
      </c>
      <c r="L3861">
        <v>2012</v>
      </c>
      <c r="M3861">
        <f t="shared" si="335"/>
        <v>3</v>
      </c>
      <c r="N3861" t="str">
        <f t="shared" si="338"/>
        <v>F</v>
      </c>
      <c r="P3861" t="s">
        <v>19</v>
      </c>
      <c r="Q3861" t="s">
        <v>116</v>
      </c>
      <c r="R3861" t="s">
        <v>14</v>
      </c>
    </row>
    <row r="3862" spans="1:25" x14ac:dyDescent="0.2">
      <c r="A3862">
        <v>1174570</v>
      </c>
      <c r="B3862" t="s">
        <v>99</v>
      </c>
      <c r="C3862" t="str">
        <f t="shared" si="336"/>
        <v>2009</v>
      </c>
      <c r="D3862" t="s">
        <v>57</v>
      </c>
      <c r="E3862" t="str">
        <f t="shared" si="337"/>
        <v>2009D</v>
      </c>
      <c r="F3862" t="s">
        <v>15</v>
      </c>
      <c r="G3862" t="s">
        <v>56</v>
      </c>
      <c r="H3862" t="s">
        <v>24</v>
      </c>
      <c r="I3862" t="s">
        <v>41</v>
      </c>
      <c r="J3862" t="str">
        <f t="shared" si="339"/>
        <v>ENG</v>
      </c>
      <c r="L3862">
        <v>2012</v>
      </c>
      <c r="M3862">
        <f t="shared" ref="M3862:M3925" si="340">L3862-C3862</f>
        <v>3</v>
      </c>
      <c r="N3862" t="str">
        <f t="shared" si="338"/>
        <v>F</v>
      </c>
      <c r="P3862" t="s">
        <v>19</v>
      </c>
      <c r="Q3862" t="s">
        <v>123</v>
      </c>
      <c r="R3862" t="s">
        <v>20</v>
      </c>
    </row>
    <row r="3863" spans="1:25" x14ac:dyDescent="0.2">
      <c r="A3863">
        <v>1184822</v>
      </c>
      <c r="B3863" t="s">
        <v>95</v>
      </c>
      <c r="C3863" t="str">
        <f t="shared" si="336"/>
        <v>2009</v>
      </c>
      <c r="D3863" t="s">
        <v>14</v>
      </c>
      <c r="E3863" t="str">
        <f t="shared" si="337"/>
        <v>2009A</v>
      </c>
      <c r="F3863" t="s">
        <v>15</v>
      </c>
      <c r="G3863" t="s">
        <v>43</v>
      </c>
      <c r="H3863" t="s">
        <v>24</v>
      </c>
      <c r="I3863" t="s">
        <v>85</v>
      </c>
      <c r="J3863" t="str">
        <f t="shared" si="339"/>
        <v>ENG</v>
      </c>
      <c r="L3863">
        <v>2012</v>
      </c>
      <c r="M3863">
        <f t="shared" si="340"/>
        <v>3</v>
      </c>
      <c r="N3863" t="str">
        <f t="shared" si="338"/>
        <v>F</v>
      </c>
      <c r="P3863" t="s">
        <v>19</v>
      </c>
      <c r="Q3863" t="s">
        <v>118</v>
      </c>
      <c r="R3863" t="s">
        <v>17</v>
      </c>
    </row>
    <row r="3864" spans="1:25" x14ac:dyDescent="0.2">
      <c r="A3864">
        <v>1184822</v>
      </c>
      <c r="B3864" t="s">
        <v>95</v>
      </c>
      <c r="C3864" t="str">
        <f t="shared" si="336"/>
        <v>2009</v>
      </c>
      <c r="D3864" t="s">
        <v>20</v>
      </c>
      <c r="E3864" t="str">
        <f t="shared" si="337"/>
        <v>2009B</v>
      </c>
      <c r="F3864" t="s">
        <v>15</v>
      </c>
      <c r="G3864" t="s">
        <v>56</v>
      </c>
      <c r="H3864" t="s">
        <v>24</v>
      </c>
      <c r="I3864" t="s">
        <v>85</v>
      </c>
      <c r="J3864" t="str">
        <f t="shared" si="339"/>
        <v>ENG</v>
      </c>
      <c r="L3864">
        <v>2012</v>
      </c>
      <c r="M3864">
        <f t="shared" si="340"/>
        <v>3</v>
      </c>
      <c r="N3864" t="str">
        <f t="shared" si="338"/>
        <v>F</v>
      </c>
      <c r="P3864" t="s">
        <v>19</v>
      </c>
      <c r="Q3864" t="s">
        <v>118</v>
      </c>
      <c r="R3864" t="s">
        <v>20</v>
      </c>
    </row>
    <row r="3865" spans="1:25" x14ac:dyDescent="0.2">
      <c r="A3865">
        <v>1175094</v>
      </c>
      <c r="B3865" t="s">
        <v>99</v>
      </c>
      <c r="C3865" t="str">
        <f t="shared" si="336"/>
        <v>2009</v>
      </c>
      <c r="D3865" t="s">
        <v>24</v>
      </c>
      <c r="E3865" t="str">
        <f t="shared" si="337"/>
        <v>2009C</v>
      </c>
      <c r="F3865" t="s">
        <v>15</v>
      </c>
      <c r="G3865" t="s">
        <v>43</v>
      </c>
      <c r="H3865" t="s">
        <v>17</v>
      </c>
      <c r="I3865" t="s">
        <v>32</v>
      </c>
      <c r="J3865" t="str">
        <f t="shared" si="339"/>
        <v>OTH</v>
      </c>
      <c r="L3865">
        <v>2012</v>
      </c>
      <c r="M3865">
        <f t="shared" si="340"/>
        <v>3</v>
      </c>
      <c r="N3865" t="str">
        <f t="shared" si="338"/>
        <v>F</v>
      </c>
      <c r="P3865" t="s">
        <v>19</v>
      </c>
      <c r="Q3865" t="s">
        <v>118</v>
      </c>
      <c r="R3865" t="s">
        <v>24</v>
      </c>
    </row>
    <row r="3866" spans="1:25" x14ac:dyDescent="0.2">
      <c r="A3866">
        <v>1175094</v>
      </c>
      <c r="B3866" t="s">
        <v>99</v>
      </c>
      <c r="C3866" t="str">
        <f t="shared" si="336"/>
        <v>2009</v>
      </c>
      <c r="D3866" t="s">
        <v>57</v>
      </c>
      <c r="E3866" t="str">
        <f t="shared" si="337"/>
        <v>2009D</v>
      </c>
      <c r="F3866" t="s">
        <v>15</v>
      </c>
      <c r="G3866" t="s">
        <v>56</v>
      </c>
      <c r="H3866" t="s">
        <v>17</v>
      </c>
      <c r="I3866" t="s">
        <v>32</v>
      </c>
      <c r="J3866" t="str">
        <f t="shared" si="339"/>
        <v>OTH</v>
      </c>
      <c r="L3866">
        <v>2012</v>
      </c>
      <c r="M3866">
        <f t="shared" si="340"/>
        <v>3</v>
      </c>
      <c r="N3866" t="str">
        <f t="shared" si="338"/>
        <v>F</v>
      </c>
      <c r="P3866" t="s">
        <v>19</v>
      </c>
      <c r="Q3866" t="s">
        <v>121</v>
      </c>
      <c r="R3866" t="s">
        <v>17</v>
      </c>
    </row>
    <row r="3867" spans="1:25" x14ac:dyDescent="0.2">
      <c r="A3867">
        <v>1175102</v>
      </c>
      <c r="B3867" t="s">
        <v>103</v>
      </c>
      <c r="C3867" t="str">
        <f t="shared" si="336"/>
        <v>2010</v>
      </c>
      <c r="D3867" t="s">
        <v>20</v>
      </c>
      <c r="E3867" t="str">
        <f t="shared" si="337"/>
        <v>2010B</v>
      </c>
      <c r="F3867" t="s">
        <v>15</v>
      </c>
      <c r="G3867" t="s">
        <v>56</v>
      </c>
      <c r="H3867" t="s">
        <v>20</v>
      </c>
      <c r="I3867" t="s">
        <v>22</v>
      </c>
      <c r="J3867" t="str">
        <f t="shared" si="339"/>
        <v>ENG</v>
      </c>
      <c r="L3867">
        <v>2012</v>
      </c>
      <c r="M3867">
        <f t="shared" si="340"/>
        <v>2</v>
      </c>
      <c r="N3867" t="str">
        <f t="shared" si="338"/>
        <v>U</v>
      </c>
      <c r="P3867" t="s">
        <v>28</v>
      </c>
      <c r="Q3867" t="s">
        <v>122</v>
      </c>
      <c r="R3867" t="s">
        <v>20</v>
      </c>
    </row>
    <row r="3868" spans="1:25" x14ac:dyDescent="0.2">
      <c r="A3868">
        <v>1175102</v>
      </c>
      <c r="B3868" t="s">
        <v>99</v>
      </c>
      <c r="C3868" t="str">
        <f t="shared" si="336"/>
        <v>2009</v>
      </c>
      <c r="D3868" t="s">
        <v>24</v>
      </c>
      <c r="E3868" t="str">
        <f t="shared" si="337"/>
        <v>2009C</v>
      </c>
      <c r="F3868" t="s">
        <v>15</v>
      </c>
      <c r="G3868" t="s">
        <v>43</v>
      </c>
      <c r="H3868" t="s">
        <v>20</v>
      </c>
      <c r="I3868" t="s">
        <v>22</v>
      </c>
      <c r="J3868" t="str">
        <f t="shared" si="339"/>
        <v>ENG</v>
      </c>
      <c r="L3868">
        <v>2012</v>
      </c>
      <c r="M3868">
        <f t="shared" si="340"/>
        <v>3</v>
      </c>
      <c r="N3868" t="str">
        <f t="shared" si="338"/>
        <v>F</v>
      </c>
      <c r="P3868" t="s">
        <v>28</v>
      </c>
      <c r="Q3868" t="s">
        <v>121</v>
      </c>
      <c r="R3868" t="s">
        <v>24</v>
      </c>
    </row>
    <row r="3869" spans="1:25" x14ac:dyDescent="0.2">
      <c r="A3869">
        <v>1175102</v>
      </c>
      <c r="B3869" t="s">
        <v>99</v>
      </c>
      <c r="C3869" t="str">
        <f t="shared" si="336"/>
        <v>2009</v>
      </c>
      <c r="D3869" t="s">
        <v>57</v>
      </c>
      <c r="E3869" t="str">
        <f t="shared" si="337"/>
        <v>2009D</v>
      </c>
      <c r="F3869" t="s">
        <v>15</v>
      </c>
      <c r="G3869" t="s">
        <v>56</v>
      </c>
      <c r="H3869" t="s">
        <v>17</v>
      </c>
      <c r="I3869" t="s">
        <v>22</v>
      </c>
      <c r="J3869" t="str">
        <f t="shared" si="339"/>
        <v>ENG</v>
      </c>
      <c r="L3869">
        <v>2012</v>
      </c>
      <c r="M3869">
        <f t="shared" si="340"/>
        <v>3</v>
      </c>
      <c r="N3869" t="str">
        <f t="shared" si="338"/>
        <v>F</v>
      </c>
      <c r="P3869" t="s">
        <v>28</v>
      </c>
      <c r="Q3869" t="s">
        <v>116</v>
      </c>
      <c r="R3869" t="s">
        <v>20</v>
      </c>
    </row>
    <row r="3870" spans="1:25" x14ac:dyDescent="0.2">
      <c r="A3870">
        <v>1175110</v>
      </c>
      <c r="B3870" t="s">
        <v>108</v>
      </c>
      <c r="C3870" t="str">
        <f t="shared" si="336"/>
        <v>2011</v>
      </c>
      <c r="D3870" t="s">
        <v>20</v>
      </c>
      <c r="E3870" t="str">
        <f t="shared" si="337"/>
        <v>2011B</v>
      </c>
      <c r="F3870" t="s">
        <v>15</v>
      </c>
      <c r="G3870" t="s">
        <v>59</v>
      </c>
      <c r="H3870" t="s">
        <v>14</v>
      </c>
      <c r="I3870" t="s">
        <v>22</v>
      </c>
      <c r="J3870" t="str">
        <f t="shared" si="339"/>
        <v>ENG</v>
      </c>
      <c r="L3870">
        <v>2012</v>
      </c>
      <c r="M3870">
        <f t="shared" si="340"/>
        <v>1</v>
      </c>
      <c r="N3870" t="str">
        <f t="shared" si="338"/>
        <v>U</v>
      </c>
      <c r="P3870" t="s">
        <v>19</v>
      </c>
    </row>
    <row r="3871" spans="1:25" x14ac:dyDescent="0.2">
      <c r="A3871">
        <v>1175110</v>
      </c>
      <c r="B3871" t="s">
        <v>95</v>
      </c>
      <c r="C3871" t="str">
        <f t="shared" si="336"/>
        <v>2009</v>
      </c>
      <c r="D3871" t="s">
        <v>14</v>
      </c>
      <c r="E3871" t="str">
        <f t="shared" si="337"/>
        <v>2009A</v>
      </c>
      <c r="F3871" t="s">
        <v>15</v>
      </c>
      <c r="G3871" t="s">
        <v>43</v>
      </c>
      <c r="H3871" t="s">
        <v>14</v>
      </c>
      <c r="I3871" t="s">
        <v>22</v>
      </c>
      <c r="J3871" t="str">
        <f t="shared" si="339"/>
        <v>ENG</v>
      </c>
      <c r="L3871">
        <v>2012</v>
      </c>
      <c r="M3871">
        <f t="shared" si="340"/>
        <v>3</v>
      </c>
      <c r="N3871" t="str">
        <f t="shared" si="338"/>
        <v>F</v>
      </c>
      <c r="P3871" t="s">
        <v>19</v>
      </c>
      <c r="Q3871" t="s">
        <v>121</v>
      </c>
      <c r="R3871" t="s">
        <v>24</v>
      </c>
    </row>
    <row r="3872" spans="1:25" x14ac:dyDescent="0.2">
      <c r="A3872">
        <v>1175110</v>
      </c>
      <c r="B3872" t="s">
        <v>95</v>
      </c>
      <c r="C3872" t="str">
        <f t="shared" si="336"/>
        <v>2009</v>
      </c>
      <c r="D3872" t="s">
        <v>20</v>
      </c>
      <c r="E3872" t="str">
        <f t="shared" si="337"/>
        <v>2009B</v>
      </c>
      <c r="F3872" t="s">
        <v>15</v>
      </c>
      <c r="G3872" t="s">
        <v>56</v>
      </c>
      <c r="H3872" t="s">
        <v>14</v>
      </c>
      <c r="I3872" t="s">
        <v>22</v>
      </c>
      <c r="J3872" t="str">
        <f t="shared" si="339"/>
        <v>ENG</v>
      </c>
      <c r="L3872">
        <v>2012</v>
      </c>
      <c r="M3872">
        <f t="shared" si="340"/>
        <v>3</v>
      </c>
      <c r="N3872" t="str">
        <f t="shared" si="338"/>
        <v>F</v>
      </c>
      <c r="P3872" t="s">
        <v>19</v>
      </c>
      <c r="Q3872" t="s">
        <v>116</v>
      </c>
      <c r="R3872" t="s">
        <v>14</v>
      </c>
    </row>
    <row r="3873" spans="1:25" x14ac:dyDescent="0.2">
      <c r="A3873">
        <v>1175170</v>
      </c>
      <c r="B3873" t="s">
        <v>95</v>
      </c>
      <c r="C3873" t="str">
        <f t="shared" si="336"/>
        <v>2009</v>
      </c>
      <c r="D3873" t="s">
        <v>14</v>
      </c>
      <c r="E3873" t="str">
        <f t="shared" si="337"/>
        <v>2009A</v>
      </c>
      <c r="F3873" t="s">
        <v>15</v>
      </c>
      <c r="G3873" t="s">
        <v>16</v>
      </c>
      <c r="H3873" t="s">
        <v>20</v>
      </c>
      <c r="I3873" t="s">
        <v>18</v>
      </c>
      <c r="J3873" t="str">
        <f t="shared" si="339"/>
        <v>ENG</v>
      </c>
      <c r="L3873">
        <v>2012</v>
      </c>
      <c r="M3873">
        <f t="shared" si="340"/>
        <v>3</v>
      </c>
      <c r="N3873" t="str">
        <f t="shared" si="338"/>
        <v>F</v>
      </c>
      <c r="P3873" t="s">
        <v>19</v>
      </c>
      <c r="Q3873" t="s">
        <v>116</v>
      </c>
      <c r="R3873" t="s">
        <v>24</v>
      </c>
    </row>
    <row r="3874" spans="1:25" x14ac:dyDescent="0.2">
      <c r="A3874">
        <v>1175170</v>
      </c>
      <c r="B3874" t="s">
        <v>95</v>
      </c>
      <c r="C3874" t="str">
        <f t="shared" si="336"/>
        <v>2009</v>
      </c>
      <c r="D3874" t="s">
        <v>20</v>
      </c>
      <c r="E3874" t="str">
        <f t="shared" si="337"/>
        <v>2009B</v>
      </c>
      <c r="F3874" t="s">
        <v>15</v>
      </c>
      <c r="G3874" t="s">
        <v>64</v>
      </c>
      <c r="H3874" t="s">
        <v>20</v>
      </c>
      <c r="I3874" t="s">
        <v>18</v>
      </c>
      <c r="J3874" t="str">
        <f t="shared" si="339"/>
        <v>ENG</v>
      </c>
      <c r="L3874">
        <v>2012</v>
      </c>
      <c r="M3874">
        <f t="shared" si="340"/>
        <v>3</v>
      </c>
      <c r="N3874" t="str">
        <f t="shared" si="338"/>
        <v>F</v>
      </c>
      <c r="P3874" t="s">
        <v>19</v>
      </c>
      <c r="Q3874" t="s">
        <v>123</v>
      </c>
      <c r="R3874" t="s">
        <v>24</v>
      </c>
    </row>
    <row r="3875" spans="1:25" x14ac:dyDescent="0.2">
      <c r="A3875">
        <v>1175172</v>
      </c>
      <c r="B3875" t="s">
        <v>104</v>
      </c>
      <c r="C3875" t="str">
        <f t="shared" si="336"/>
        <v>2010</v>
      </c>
      <c r="D3875" t="s">
        <v>57</v>
      </c>
      <c r="E3875" t="str">
        <f t="shared" si="337"/>
        <v>2010D</v>
      </c>
      <c r="F3875" t="s">
        <v>15</v>
      </c>
      <c r="G3875" t="s">
        <v>56</v>
      </c>
      <c r="H3875" t="s">
        <v>24</v>
      </c>
      <c r="I3875" t="s">
        <v>41</v>
      </c>
      <c r="J3875" t="str">
        <f t="shared" si="339"/>
        <v>ENG</v>
      </c>
      <c r="L3875">
        <v>2012</v>
      </c>
      <c r="M3875">
        <f t="shared" si="340"/>
        <v>2</v>
      </c>
      <c r="N3875" t="str">
        <f t="shared" si="338"/>
        <v>U</v>
      </c>
      <c r="P3875" t="s">
        <v>19</v>
      </c>
    </row>
    <row r="3876" spans="1:25" x14ac:dyDescent="0.2">
      <c r="A3876">
        <v>1175172</v>
      </c>
      <c r="B3876" t="s">
        <v>102</v>
      </c>
      <c r="C3876" t="str">
        <f t="shared" si="336"/>
        <v>2009</v>
      </c>
      <c r="D3876" t="s">
        <v>82</v>
      </c>
      <c r="E3876" t="str">
        <f t="shared" si="337"/>
        <v>2009E</v>
      </c>
      <c r="F3876" t="s">
        <v>15</v>
      </c>
      <c r="G3876" t="s">
        <v>43</v>
      </c>
      <c r="H3876" t="s">
        <v>24</v>
      </c>
      <c r="I3876" t="s">
        <v>41</v>
      </c>
      <c r="J3876" t="str">
        <f t="shared" si="339"/>
        <v>ENG</v>
      </c>
      <c r="L3876">
        <v>2012</v>
      </c>
      <c r="M3876">
        <f t="shared" si="340"/>
        <v>3</v>
      </c>
      <c r="N3876" t="str">
        <f t="shared" si="338"/>
        <v>F</v>
      </c>
      <c r="P3876" t="s">
        <v>19</v>
      </c>
      <c r="Q3876" t="s">
        <v>121</v>
      </c>
      <c r="R3876" t="s">
        <v>14</v>
      </c>
    </row>
    <row r="3877" spans="1:25" x14ac:dyDescent="0.2">
      <c r="A3877">
        <v>1175172</v>
      </c>
      <c r="B3877" t="s">
        <v>99</v>
      </c>
      <c r="C3877" t="str">
        <f t="shared" si="336"/>
        <v>2009</v>
      </c>
      <c r="D3877" t="s">
        <v>24</v>
      </c>
      <c r="E3877" t="str">
        <f t="shared" si="337"/>
        <v>2009C</v>
      </c>
      <c r="F3877" t="s">
        <v>15</v>
      </c>
      <c r="G3877" t="s">
        <v>43</v>
      </c>
      <c r="H3877" t="s">
        <v>17</v>
      </c>
      <c r="I3877" t="s">
        <v>41</v>
      </c>
      <c r="J3877" t="str">
        <f t="shared" si="339"/>
        <v>ENG</v>
      </c>
      <c r="L3877">
        <v>2012</v>
      </c>
      <c r="M3877">
        <f t="shared" si="340"/>
        <v>3</v>
      </c>
      <c r="N3877" t="str">
        <f t="shared" si="338"/>
        <v>F</v>
      </c>
      <c r="P3877" t="s">
        <v>19</v>
      </c>
      <c r="Q3877" t="s">
        <v>121</v>
      </c>
      <c r="R3877" t="s">
        <v>17</v>
      </c>
    </row>
    <row r="3878" spans="1:25" x14ac:dyDescent="0.2">
      <c r="A3878">
        <v>1175174</v>
      </c>
      <c r="B3878" t="s">
        <v>99</v>
      </c>
      <c r="C3878" t="str">
        <f t="shared" si="336"/>
        <v>2009</v>
      </c>
      <c r="D3878" t="s">
        <v>24</v>
      </c>
      <c r="E3878" t="str">
        <f t="shared" si="337"/>
        <v>2009C</v>
      </c>
      <c r="F3878" t="s">
        <v>15</v>
      </c>
      <c r="G3878" t="s">
        <v>43</v>
      </c>
      <c r="H3878" t="s">
        <v>20</v>
      </c>
      <c r="I3878" t="s">
        <v>25</v>
      </c>
      <c r="J3878" t="str">
        <f t="shared" si="339"/>
        <v>ENG</v>
      </c>
      <c r="L3878">
        <v>2012</v>
      </c>
      <c r="M3878">
        <f t="shared" si="340"/>
        <v>3</v>
      </c>
      <c r="N3878" t="str">
        <f t="shared" si="338"/>
        <v>F</v>
      </c>
      <c r="P3878" t="s">
        <v>19</v>
      </c>
      <c r="Q3878" t="s">
        <v>116</v>
      </c>
      <c r="R3878" t="s">
        <v>20</v>
      </c>
    </row>
    <row r="3879" spans="1:25" x14ac:dyDescent="0.2">
      <c r="A3879">
        <v>1175174</v>
      </c>
      <c r="B3879" t="s">
        <v>99</v>
      </c>
      <c r="C3879" t="str">
        <f t="shared" si="336"/>
        <v>2009</v>
      </c>
      <c r="D3879" t="s">
        <v>57</v>
      </c>
      <c r="E3879" t="str">
        <f t="shared" si="337"/>
        <v>2009D</v>
      </c>
      <c r="F3879" t="s">
        <v>15</v>
      </c>
      <c r="G3879" t="s">
        <v>56</v>
      </c>
      <c r="H3879" t="s">
        <v>24</v>
      </c>
      <c r="I3879" t="s">
        <v>25</v>
      </c>
      <c r="J3879" t="str">
        <f t="shared" si="339"/>
        <v>ENG</v>
      </c>
      <c r="L3879">
        <v>2012</v>
      </c>
      <c r="M3879">
        <f t="shared" si="340"/>
        <v>3</v>
      </c>
      <c r="N3879" t="str">
        <f t="shared" si="338"/>
        <v>F</v>
      </c>
      <c r="P3879" t="s">
        <v>19</v>
      </c>
      <c r="Q3879" t="s">
        <v>123</v>
      </c>
      <c r="R3879" t="s">
        <v>14</v>
      </c>
    </row>
    <row r="3880" spans="1:25" x14ac:dyDescent="0.2">
      <c r="A3880">
        <v>1175274</v>
      </c>
      <c r="B3880" t="s">
        <v>104</v>
      </c>
      <c r="C3880" t="str">
        <f t="shared" si="336"/>
        <v>2010</v>
      </c>
      <c r="D3880" t="s">
        <v>57</v>
      </c>
      <c r="E3880" t="str">
        <f t="shared" si="337"/>
        <v>2010D</v>
      </c>
      <c r="F3880" t="s">
        <v>15</v>
      </c>
      <c r="G3880" t="s">
        <v>59</v>
      </c>
      <c r="H3880" t="s">
        <v>20</v>
      </c>
      <c r="I3880" t="s">
        <v>33</v>
      </c>
      <c r="J3880" t="str">
        <f t="shared" si="339"/>
        <v>ENG</v>
      </c>
      <c r="L3880">
        <v>2012</v>
      </c>
      <c r="M3880">
        <f t="shared" si="340"/>
        <v>2</v>
      </c>
      <c r="N3880" t="str">
        <f t="shared" si="338"/>
        <v>U</v>
      </c>
      <c r="P3880" t="s">
        <v>19</v>
      </c>
    </row>
    <row r="3881" spans="1:25" x14ac:dyDescent="0.2">
      <c r="A3881">
        <v>1175274</v>
      </c>
      <c r="B3881" t="s">
        <v>95</v>
      </c>
      <c r="C3881" t="str">
        <f t="shared" si="336"/>
        <v>2009</v>
      </c>
      <c r="D3881" t="s">
        <v>20</v>
      </c>
      <c r="E3881" t="str">
        <f t="shared" si="337"/>
        <v>2009B</v>
      </c>
      <c r="F3881" t="s">
        <v>15</v>
      </c>
      <c r="G3881" t="s">
        <v>64</v>
      </c>
      <c r="H3881" t="s">
        <v>24</v>
      </c>
      <c r="I3881" t="s">
        <v>33</v>
      </c>
      <c r="J3881" t="str">
        <f t="shared" si="339"/>
        <v>ENG</v>
      </c>
      <c r="L3881">
        <v>2012</v>
      </c>
      <c r="M3881">
        <f t="shared" si="340"/>
        <v>3</v>
      </c>
      <c r="N3881" t="str">
        <f t="shared" si="338"/>
        <v>F</v>
      </c>
      <c r="P3881" t="s">
        <v>19</v>
      </c>
      <c r="Q3881" t="s">
        <v>122</v>
      </c>
      <c r="R3881" t="s">
        <v>24</v>
      </c>
    </row>
    <row r="3882" spans="1:25" x14ac:dyDescent="0.2">
      <c r="A3882">
        <v>1175274</v>
      </c>
      <c r="B3882" t="s">
        <v>103</v>
      </c>
      <c r="C3882" t="str">
        <f t="shared" si="336"/>
        <v>2010</v>
      </c>
      <c r="D3882" t="s">
        <v>14</v>
      </c>
      <c r="E3882" t="str">
        <f t="shared" si="337"/>
        <v>2010A</v>
      </c>
      <c r="F3882" t="s">
        <v>15</v>
      </c>
      <c r="G3882" t="s">
        <v>52</v>
      </c>
      <c r="H3882" t="s">
        <v>17</v>
      </c>
      <c r="I3882" t="s">
        <v>33</v>
      </c>
      <c r="J3882" t="str">
        <f t="shared" si="339"/>
        <v>ENG</v>
      </c>
      <c r="L3882">
        <v>2012</v>
      </c>
      <c r="M3882">
        <f t="shared" si="340"/>
        <v>2</v>
      </c>
      <c r="N3882" t="str">
        <f t="shared" si="338"/>
        <v>U</v>
      </c>
      <c r="P3882" t="s">
        <v>19</v>
      </c>
    </row>
    <row r="3883" spans="1:25" x14ac:dyDescent="0.2">
      <c r="A3883">
        <v>1175274</v>
      </c>
      <c r="B3883" t="s">
        <v>99</v>
      </c>
      <c r="C3883" t="str">
        <f t="shared" si="336"/>
        <v>2009</v>
      </c>
      <c r="D3883" t="s">
        <v>24</v>
      </c>
      <c r="E3883" t="str">
        <f t="shared" si="337"/>
        <v>2009C</v>
      </c>
      <c r="F3883" t="s">
        <v>15</v>
      </c>
      <c r="G3883" t="s">
        <v>52</v>
      </c>
      <c r="H3883" t="s">
        <v>17</v>
      </c>
      <c r="I3883" t="s">
        <v>33</v>
      </c>
      <c r="J3883" t="str">
        <f t="shared" si="339"/>
        <v>ENG</v>
      </c>
      <c r="L3883">
        <v>2012</v>
      </c>
      <c r="M3883">
        <f t="shared" si="340"/>
        <v>3</v>
      </c>
      <c r="N3883" t="str">
        <f t="shared" si="338"/>
        <v>F</v>
      </c>
      <c r="P3883" t="s">
        <v>19</v>
      </c>
      <c r="Q3883" t="s">
        <v>120</v>
      </c>
      <c r="R3883" t="s">
        <v>17</v>
      </c>
    </row>
    <row r="3884" spans="1:25" x14ac:dyDescent="0.2">
      <c r="A3884">
        <v>1175282</v>
      </c>
      <c r="B3884" t="s">
        <v>95</v>
      </c>
      <c r="C3884" t="str">
        <f t="shared" si="336"/>
        <v>2009</v>
      </c>
      <c r="D3884" t="s">
        <v>20</v>
      </c>
      <c r="E3884" t="str">
        <f t="shared" si="337"/>
        <v>2009B</v>
      </c>
      <c r="F3884" t="s">
        <v>15</v>
      </c>
      <c r="G3884" t="s">
        <v>56</v>
      </c>
      <c r="H3884" t="s">
        <v>14</v>
      </c>
      <c r="I3884" t="s">
        <v>22</v>
      </c>
      <c r="J3884" t="str">
        <f t="shared" si="339"/>
        <v>ENG</v>
      </c>
      <c r="L3884">
        <v>2012</v>
      </c>
      <c r="M3884">
        <f t="shared" si="340"/>
        <v>3</v>
      </c>
      <c r="N3884" t="str">
        <f t="shared" si="338"/>
        <v>F</v>
      </c>
      <c r="P3884" t="s">
        <v>19</v>
      </c>
      <c r="Q3884" t="s">
        <v>123</v>
      </c>
      <c r="R3884" t="s">
        <v>24</v>
      </c>
    </row>
    <row r="3885" spans="1:25" x14ac:dyDescent="0.2">
      <c r="A3885">
        <v>1175282</v>
      </c>
      <c r="B3885" t="s">
        <v>95</v>
      </c>
      <c r="C3885" t="str">
        <f t="shared" si="336"/>
        <v>2009</v>
      </c>
      <c r="D3885" t="s">
        <v>14</v>
      </c>
      <c r="E3885" t="str">
        <f t="shared" si="337"/>
        <v>2009A</v>
      </c>
      <c r="F3885" t="s">
        <v>15</v>
      </c>
      <c r="G3885" t="s">
        <v>43</v>
      </c>
      <c r="H3885" t="s">
        <v>20</v>
      </c>
      <c r="I3885" t="s">
        <v>22</v>
      </c>
      <c r="J3885" t="str">
        <f t="shared" si="339"/>
        <v>ENG</v>
      </c>
      <c r="L3885">
        <v>2012</v>
      </c>
      <c r="M3885">
        <f t="shared" si="340"/>
        <v>3</v>
      </c>
      <c r="N3885" t="str">
        <f t="shared" si="338"/>
        <v>F</v>
      </c>
      <c r="P3885" t="s">
        <v>19</v>
      </c>
      <c r="Q3885" t="s">
        <v>116</v>
      </c>
      <c r="R3885" t="s">
        <v>20</v>
      </c>
    </row>
    <row r="3886" spans="1:25" x14ac:dyDescent="0.2">
      <c r="A3886">
        <v>1185522</v>
      </c>
      <c r="B3886" t="s">
        <v>103</v>
      </c>
      <c r="C3886" t="str">
        <f t="shared" si="336"/>
        <v>2010</v>
      </c>
      <c r="D3886" t="s">
        <v>14</v>
      </c>
      <c r="E3886" t="str">
        <f t="shared" si="337"/>
        <v>2010A</v>
      </c>
      <c r="F3886" t="s">
        <v>15</v>
      </c>
      <c r="G3886" t="s">
        <v>43</v>
      </c>
      <c r="H3886" t="s">
        <v>20</v>
      </c>
      <c r="I3886" t="s">
        <v>85</v>
      </c>
      <c r="J3886" t="str">
        <f t="shared" si="339"/>
        <v>ENG</v>
      </c>
      <c r="L3886">
        <v>2013</v>
      </c>
      <c r="M3886">
        <f t="shared" si="340"/>
        <v>3</v>
      </c>
      <c r="N3886" t="str">
        <f t="shared" si="338"/>
        <v>F</v>
      </c>
      <c r="P3886" t="s">
        <v>19</v>
      </c>
      <c r="Q3886" t="s">
        <v>118</v>
      </c>
      <c r="R3886" t="s">
        <v>20</v>
      </c>
      <c r="W3886">
        <v>16</v>
      </c>
      <c r="X3886">
        <v>0</v>
      </c>
      <c r="Y3886">
        <v>0</v>
      </c>
    </row>
    <row r="3887" spans="1:25" x14ac:dyDescent="0.2">
      <c r="A3887">
        <v>1185522</v>
      </c>
      <c r="B3887" t="s">
        <v>103</v>
      </c>
      <c r="C3887" t="str">
        <f t="shared" si="336"/>
        <v>2010</v>
      </c>
      <c r="D3887" t="s">
        <v>20</v>
      </c>
      <c r="E3887" t="str">
        <f t="shared" si="337"/>
        <v>2010B</v>
      </c>
      <c r="F3887" t="s">
        <v>15</v>
      </c>
      <c r="G3887" t="s">
        <v>56</v>
      </c>
      <c r="H3887" t="s">
        <v>20</v>
      </c>
      <c r="I3887" t="s">
        <v>85</v>
      </c>
      <c r="J3887" t="str">
        <f t="shared" si="339"/>
        <v>ENG</v>
      </c>
      <c r="L3887">
        <v>2013</v>
      </c>
      <c r="M3887">
        <f t="shared" si="340"/>
        <v>3</v>
      </c>
      <c r="N3887" t="str">
        <f t="shared" si="338"/>
        <v>F</v>
      </c>
      <c r="P3887" t="s">
        <v>19</v>
      </c>
      <c r="Q3887" t="s">
        <v>121</v>
      </c>
      <c r="R3887" t="s">
        <v>24</v>
      </c>
      <c r="W3887">
        <v>16</v>
      </c>
      <c r="X3887">
        <v>0</v>
      </c>
      <c r="Y3887">
        <v>0</v>
      </c>
    </row>
    <row r="3888" spans="1:25" x14ac:dyDescent="0.2">
      <c r="A3888">
        <v>1175308</v>
      </c>
      <c r="B3888" t="s">
        <v>115</v>
      </c>
      <c r="C3888" t="str">
        <f t="shared" si="336"/>
        <v>2012</v>
      </c>
      <c r="D3888" t="s">
        <v>14</v>
      </c>
      <c r="E3888" t="str">
        <f t="shared" si="337"/>
        <v>2012A</v>
      </c>
      <c r="F3888" t="s">
        <v>15</v>
      </c>
      <c r="G3888" t="s">
        <v>52</v>
      </c>
      <c r="H3888" t="s">
        <v>17</v>
      </c>
      <c r="I3888" t="s">
        <v>22</v>
      </c>
      <c r="J3888" t="str">
        <f t="shared" si="339"/>
        <v>ENG</v>
      </c>
      <c r="L3888">
        <v>2012</v>
      </c>
      <c r="M3888">
        <f t="shared" si="340"/>
        <v>0</v>
      </c>
      <c r="N3888" t="str">
        <f t="shared" si="338"/>
        <v>U</v>
      </c>
      <c r="P3888" t="s">
        <v>28</v>
      </c>
    </row>
    <row r="3889" spans="1:18" x14ac:dyDescent="0.2">
      <c r="A3889">
        <v>1175328</v>
      </c>
      <c r="B3889" t="s">
        <v>103</v>
      </c>
      <c r="C3889" t="str">
        <f t="shared" si="336"/>
        <v>2010</v>
      </c>
      <c r="D3889" t="s">
        <v>14</v>
      </c>
      <c r="E3889" t="str">
        <f t="shared" si="337"/>
        <v>2010A</v>
      </c>
      <c r="F3889" t="s">
        <v>15</v>
      </c>
      <c r="G3889" t="s">
        <v>36</v>
      </c>
      <c r="H3889" t="s">
        <v>20</v>
      </c>
      <c r="I3889" t="s">
        <v>23</v>
      </c>
      <c r="J3889" t="str">
        <f t="shared" si="339"/>
        <v>ENG</v>
      </c>
      <c r="L3889">
        <v>2012</v>
      </c>
      <c r="M3889">
        <f t="shared" si="340"/>
        <v>2</v>
      </c>
      <c r="N3889" t="str">
        <f t="shared" si="338"/>
        <v>U</v>
      </c>
      <c r="P3889" t="s">
        <v>19</v>
      </c>
    </row>
    <row r="3890" spans="1:18" x14ac:dyDescent="0.2">
      <c r="A3890">
        <v>1175328</v>
      </c>
      <c r="B3890" t="s">
        <v>95</v>
      </c>
      <c r="C3890" t="str">
        <f t="shared" si="336"/>
        <v>2009</v>
      </c>
      <c r="D3890" t="s">
        <v>14</v>
      </c>
      <c r="E3890" t="str">
        <f t="shared" si="337"/>
        <v>2009A</v>
      </c>
      <c r="F3890" t="s">
        <v>15</v>
      </c>
      <c r="G3890" t="s">
        <v>43</v>
      </c>
      <c r="H3890" t="s">
        <v>20</v>
      </c>
      <c r="I3890" t="s">
        <v>22</v>
      </c>
      <c r="J3890" t="str">
        <f t="shared" si="339"/>
        <v>ENG</v>
      </c>
      <c r="L3890">
        <v>2012</v>
      </c>
      <c r="M3890">
        <f t="shared" si="340"/>
        <v>3</v>
      </c>
      <c r="N3890" t="str">
        <f t="shared" si="338"/>
        <v>F</v>
      </c>
      <c r="P3890" t="s">
        <v>19</v>
      </c>
      <c r="Q3890" t="s">
        <v>118</v>
      </c>
      <c r="R3890" t="s">
        <v>24</v>
      </c>
    </row>
    <row r="3891" spans="1:18" x14ac:dyDescent="0.2">
      <c r="A3891">
        <v>1175328</v>
      </c>
      <c r="B3891" t="s">
        <v>95</v>
      </c>
      <c r="C3891" t="str">
        <f t="shared" si="336"/>
        <v>2009</v>
      </c>
      <c r="D3891" t="s">
        <v>20</v>
      </c>
      <c r="E3891" t="str">
        <f t="shared" si="337"/>
        <v>2009B</v>
      </c>
      <c r="F3891" t="s">
        <v>15</v>
      </c>
      <c r="G3891" t="s">
        <v>56</v>
      </c>
      <c r="H3891" t="s">
        <v>24</v>
      </c>
      <c r="I3891" t="s">
        <v>22</v>
      </c>
      <c r="J3891" t="str">
        <f t="shared" si="339"/>
        <v>ENG</v>
      </c>
      <c r="L3891">
        <v>2012</v>
      </c>
      <c r="M3891">
        <f t="shared" si="340"/>
        <v>3</v>
      </c>
      <c r="N3891" t="str">
        <f t="shared" si="338"/>
        <v>F</v>
      </c>
      <c r="P3891" t="s">
        <v>19</v>
      </c>
      <c r="Q3891" t="s">
        <v>121</v>
      </c>
      <c r="R3891" t="s">
        <v>17</v>
      </c>
    </row>
    <row r="3892" spans="1:18" x14ac:dyDescent="0.2">
      <c r="A3892">
        <v>1175366</v>
      </c>
      <c r="B3892" t="s">
        <v>110</v>
      </c>
      <c r="C3892" t="str">
        <f t="shared" si="336"/>
        <v>2011</v>
      </c>
      <c r="D3892" t="s">
        <v>24</v>
      </c>
      <c r="E3892" t="str">
        <f t="shared" si="337"/>
        <v>2011C</v>
      </c>
      <c r="F3892" t="s">
        <v>15</v>
      </c>
      <c r="G3892" t="s">
        <v>36</v>
      </c>
      <c r="H3892" t="s">
        <v>14</v>
      </c>
      <c r="I3892" t="s">
        <v>22</v>
      </c>
      <c r="J3892" t="str">
        <f t="shared" si="339"/>
        <v>ENG</v>
      </c>
      <c r="L3892">
        <v>2012</v>
      </c>
      <c r="M3892">
        <f t="shared" si="340"/>
        <v>1</v>
      </c>
      <c r="N3892" t="str">
        <f t="shared" si="338"/>
        <v>U</v>
      </c>
      <c r="P3892" t="s">
        <v>19</v>
      </c>
    </row>
    <row r="3893" spans="1:18" x14ac:dyDescent="0.2">
      <c r="A3893">
        <v>1175366</v>
      </c>
      <c r="B3893" t="s">
        <v>95</v>
      </c>
      <c r="C3893" t="str">
        <f t="shared" si="336"/>
        <v>2009</v>
      </c>
      <c r="D3893" t="s">
        <v>14</v>
      </c>
      <c r="E3893" t="str">
        <f t="shared" si="337"/>
        <v>2009A</v>
      </c>
      <c r="F3893" t="s">
        <v>15</v>
      </c>
      <c r="G3893" t="s">
        <v>16</v>
      </c>
      <c r="H3893" t="s">
        <v>14</v>
      </c>
      <c r="I3893" t="s">
        <v>18</v>
      </c>
      <c r="J3893" t="str">
        <f t="shared" si="339"/>
        <v>ENG</v>
      </c>
      <c r="L3893">
        <v>2012</v>
      </c>
      <c r="M3893">
        <f t="shared" si="340"/>
        <v>3</v>
      </c>
      <c r="N3893" t="str">
        <f t="shared" si="338"/>
        <v>F</v>
      </c>
      <c r="P3893" t="s">
        <v>19</v>
      </c>
      <c r="Q3893" t="s">
        <v>116</v>
      </c>
      <c r="R3893" t="s">
        <v>20</v>
      </c>
    </row>
    <row r="3894" spans="1:18" x14ac:dyDescent="0.2">
      <c r="A3894">
        <v>1175366</v>
      </c>
      <c r="B3894" t="s">
        <v>95</v>
      </c>
      <c r="C3894" t="str">
        <f t="shared" si="336"/>
        <v>2009</v>
      </c>
      <c r="D3894" t="s">
        <v>20</v>
      </c>
      <c r="E3894" t="str">
        <f t="shared" si="337"/>
        <v>2009B</v>
      </c>
      <c r="F3894" t="s">
        <v>15</v>
      </c>
      <c r="G3894" t="s">
        <v>64</v>
      </c>
      <c r="H3894" t="s">
        <v>14</v>
      </c>
      <c r="I3894" t="s">
        <v>18</v>
      </c>
      <c r="J3894" t="str">
        <f t="shared" si="339"/>
        <v>ENG</v>
      </c>
      <c r="L3894">
        <v>2012</v>
      </c>
      <c r="M3894">
        <f t="shared" si="340"/>
        <v>3</v>
      </c>
      <c r="N3894" t="str">
        <f t="shared" si="338"/>
        <v>F</v>
      </c>
      <c r="P3894" t="s">
        <v>19</v>
      </c>
      <c r="Q3894" t="s">
        <v>123</v>
      </c>
      <c r="R3894" t="s">
        <v>20</v>
      </c>
    </row>
    <row r="3895" spans="1:18" x14ac:dyDescent="0.2">
      <c r="A3895">
        <v>1175506</v>
      </c>
      <c r="B3895" t="s">
        <v>95</v>
      </c>
      <c r="C3895" t="str">
        <f t="shared" si="336"/>
        <v>2009</v>
      </c>
      <c r="D3895" t="s">
        <v>20</v>
      </c>
      <c r="E3895" t="str">
        <f t="shared" si="337"/>
        <v>2009B</v>
      </c>
      <c r="F3895" t="s">
        <v>15</v>
      </c>
      <c r="G3895" t="s">
        <v>64</v>
      </c>
      <c r="H3895" t="s">
        <v>20</v>
      </c>
      <c r="I3895" t="s">
        <v>18</v>
      </c>
      <c r="J3895" t="str">
        <f t="shared" si="339"/>
        <v>ENG</v>
      </c>
      <c r="L3895">
        <v>2012</v>
      </c>
      <c r="M3895">
        <f t="shared" si="340"/>
        <v>3</v>
      </c>
      <c r="N3895" t="str">
        <f t="shared" si="338"/>
        <v>F</v>
      </c>
      <c r="P3895" t="s">
        <v>19</v>
      </c>
      <c r="Q3895" t="s">
        <v>123</v>
      </c>
      <c r="R3895" t="s">
        <v>24</v>
      </c>
    </row>
    <row r="3896" spans="1:18" x14ac:dyDescent="0.2">
      <c r="A3896">
        <v>1175506</v>
      </c>
      <c r="B3896" t="s">
        <v>95</v>
      </c>
      <c r="C3896" t="str">
        <f t="shared" si="336"/>
        <v>2009</v>
      </c>
      <c r="D3896" t="s">
        <v>14</v>
      </c>
      <c r="E3896" t="str">
        <f t="shared" si="337"/>
        <v>2009A</v>
      </c>
      <c r="F3896" t="s">
        <v>15</v>
      </c>
      <c r="G3896" t="s">
        <v>16</v>
      </c>
      <c r="H3896" t="s">
        <v>24</v>
      </c>
      <c r="I3896" t="s">
        <v>18</v>
      </c>
      <c r="J3896" t="str">
        <f t="shared" si="339"/>
        <v>ENG</v>
      </c>
      <c r="L3896">
        <v>2012</v>
      </c>
      <c r="M3896">
        <f t="shared" si="340"/>
        <v>3</v>
      </c>
      <c r="N3896" t="str">
        <f t="shared" si="338"/>
        <v>F</v>
      </c>
      <c r="P3896" t="s">
        <v>19</v>
      </c>
      <c r="Q3896" t="s">
        <v>116</v>
      </c>
      <c r="R3896" t="s">
        <v>20</v>
      </c>
    </row>
    <row r="3897" spans="1:18" x14ac:dyDescent="0.2">
      <c r="A3897">
        <v>1175522</v>
      </c>
      <c r="B3897" t="s">
        <v>106</v>
      </c>
      <c r="C3897" t="str">
        <f t="shared" si="336"/>
        <v>2010</v>
      </c>
      <c r="D3897" t="s">
        <v>107</v>
      </c>
      <c r="E3897" t="str">
        <f t="shared" si="337"/>
        <v>2010E2</v>
      </c>
      <c r="F3897" t="s">
        <v>15</v>
      </c>
      <c r="G3897" t="s">
        <v>56</v>
      </c>
      <c r="H3897" t="s">
        <v>14</v>
      </c>
      <c r="I3897" t="s">
        <v>22</v>
      </c>
      <c r="J3897" t="str">
        <f t="shared" si="339"/>
        <v>ENG</v>
      </c>
      <c r="L3897">
        <v>2012</v>
      </c>
      <c r="M3897">
        <f t="shared" si="340"/>
        <v>2</v>
      </c>
      <c r="N3897" t="str">
        <f t="shared" si="338"/>
        <v>U</v>
      </c>
      <c r="P3897" t="s">
        <v>19</v>
      </c>
    </row>
    <row r="3898" spans="1:18" x14ac:dyDescent="0.2">
      <c r="A3898">
        <v>1175522</v>
      </c>
      <c r="B3898" t="s">
        <v>104</v>
      </c>
      <c r="C3898" t="str">
        <f t="shared" si="336"/>
        <v>2010</v>
      </c>
      <c r="D3898" t="s">
        <v>24</v>
      </c>
      <c r="E3898" t="str">
        <f t="shared" si="337"/>
        <v>2010C</v>
      </c>
      <c r="F3898" t="s">
        <v>15</v>
      </c>
      <c r="G3898" t="s">
        <v>43</v>
      </c>
      <c r="H3898" t="s">
        <v>20</v>
      </c>
      <c r="I3898" t="s">
        <v>22</v>
      </c>
      <c r="J3898" t="str">
        <f t="shared" si="339"/>
        <v>ENG</v>
      </c>
      <c r="L3898">
        <v>2012</v>
      </c>
      <c r="M3898">
        <f t="shared" si="340"/>
        <v>2</v>
      </c>
      <c r="N3898" t="str">
        <f t="shared" si="338"/>
        <v>U</v>
      </c>
      <c r="P3898" t="s">
        <v>19</v>
      </c>
      <c r="Q3898" t="s">
        <v>120</v>
      </c>
      <c r="R3898" t="s">
        <v>17</v>
      </c>
    </row>
    <row r="3899" spans="1:18" x14ac:dyDescent="0.2">
      <c r="A3899">
        <v>1175522</v>
      </c>
      <c r="B3899" t="s">
        <v>99</v>
      </c>
      <c r="C3899" t="str">
        <f t="shared" si="336"/>
        <v>2009</v>
      </c>
      <c r="D3899" t="s">
        <v>24</v>
      </c>
      <c r="E3899" t="str">
        <f t="shared" si="337"/>
        <v>2009C</v>
      </c>
      <c r="F3899" t="s">
        <v>15</v>
      </c>
      <c r="G3899" t="s">
        <v>43</v>
      </c>
      <c r="H3899" t="s">
        <v>17</v>
      </c>
      <c r="I3899" t="s">
        <v>22</v>
      </c>
      <c r="J3899" t="str">
        <f t="shared" si="339"/>
        <v>ENG</v>
      </c>
      <c r="L3899">
        <v>2012</v>
      </c>
      <c r="M3899">
        <f t="shared" si="340"/>
        <v>3</v>
      </c>
      <c r="N3899" t="str">
        <f t="shared" si="338"/>
        <v>F</v>
      </c>
      <c r="P3899" t="s">
        <v>19</v>
      </c>
      <c r="Q3899" t="s">
        <v>121</v>
      </c>
      <c r="R3899" t="s">
        <v>24</v>
      </c>
    </row>
    <row r="3900" spans="1:18" x14ac:dyDescent="0.2">
      <c r="A3900">
        <v>1175522</v>
      </c>
      <c r="B3900" t="s">
        <v>99</v>
      </c>
      <c r="C3900" t="str">
        <f t="shared" si="336"/>
        <v>2009</v>
      </c>
      <c r="D3900" t="s">
        <v>57</v>
      </c>
      <c r="E3900" t="str">
        <f t="shared" si="337"/>
        <v>2009D</v>
      </c>
      <c r="F3900" t="s">
        <v>15</v>
      </c>
      <c r="G3900" t="s">
        <v>56</v>
      </c>
      <c r="H3900" t="s">
        <v>17</v>
      </c>
      <c r="I3900" t="s">
        <v>22</v>
      </c>
      <c r="J3900" t="str">
        <f t="shared" si="339"/>
        <v>ENG</v>
      </c>
      <c r="L3900">
        <v>2012</v>
      </c>
      <c r="M3900">
        <f t="shared" si="340"/>
        <v>3</v>
      </c>
      <c r="N3900" t="str">
        <f t="shared" si="338"/>
        <v>F</v>
      </c>
      <c r="P3900" t="s">
        <v>19</v>
      </c>
      <c r="Q3900" t="s">
        <v>116</v>
      </c>
      <c r="R3900" t="s">
        <v>24</v>
      </c>
    </row>
    <row r="3901" spans="1:18" x14ac:dyDescent="0.2">
      <c r="A3901">
        <v>1175854</v>
      </c>
      <c r="B3901" t="s">
        <v>95</v>
      </c>
      <c r="C3901" t="str">
        <f t="shared" si="336"/>
        <v>2009</v>
      </c>
      <c r="D3901" t="s">
        <v>14</v>
      </c>
      <c r="E3901" t="str">
        <f t="shared" si="337"/>
        <v>2009A</v>
      </c>
      <c r="F3901" t="s">
        <v>15</v>
      </c>
      <c r="G3901" t="s">
        <v>43</v>
      </c>
      <c r="H3901" t="s">
        <v>17</v>
      </c>
      <c r="I3901" t="s">
        <v>23</v>
      </c>
      <c r="J3901" t="str">
        <f t="shared" si="339"/>
        <v>ENG</v>
      </c>
      <c r="L3901">
        <v>2012</v>
      </c>
      <c r="M3901">
        <f t="shared" si="340"/>
        <v>3</v>
      </c>
      <c r="N3901" t="str">
        <f t="shared" si="338"/>
        <v>F</v>
      </c>
      <c r="P3901" t="s">
        <v>19</v>
      </c>
      <c r="Q3901" t="s">
        <v>118</v>
      </c>
      <c r="R3901" t="s">
        <v>17</v>
      </c>
    </row>
    <row r="3902" spans="1:18" x14ac:dyDescent="0.2">
      <c r="A3902">
        <v>1175876</v>
      </c>
      <c r="B3902" t="s">
        <v>95</v>
      </c>
      <c r="C3902" t="str">
        <f t="shared" si="336"/>
        <v>2009</v>
      </c>
      <c r="D3902" t="s">
        <v>20</v>
      </c>
      <c r="E3902" t="str">
        <f t="shared" si="337"/>
        <v>2009B</v>
      </c>
      <c r="F3902" t="s">
        <v>15</v>
      </c>
      <c r="G3902" t="s">
        <v>56</v>
      </c>
      <c r="H3902" t="s">
        <v>14</v>
      </c>
      <c r="I3902" t="s">
        <v>32</v>
      </c>
      <c r="J3902" t="str">
        <f t="shared" si="339"/>
        <v>OTH</v>
      </c>
      <c r="L3902">
        <v>2012</v>
      </c>
      <c r="M3902">
        <f t="shared" si="340"/>
        <v>3</v>
      </c>
      <c r="N3902" t="str">
        <f t="shared" si="338"/>
        <v>F</v>
      </c>
      <c r="P3902" t="s">
        <v>19</v>
      </c>
      <c r="Q3902" t="s">
        <v>121</v>
      </c>
      <c r="R3902" t="s">
        <v>20</v>
      </c>
    </row>
    <row r="3903" spans="1:18" x14ac:dyDescent="0.2">
      <c r="A3903">
        <v>1175876</v>
      </c>
      <c r="B3903" t="s">
        <v>95</v>
      </c>
      <c r="C3903" t="str">
        <f t="shared" si="336"/>
        <v>2009</v>
      </c>
      <c r="D3903" t="s">
        <v>14</v>
      </c>
      <c r="E3903" t="str">
        <f t="shared" si="337"/>
        <v>2009A</v>
      </c>
      <c r="F3903" t="s">
        <v>15</v>
      </c>
      <c r="G3903" t="s">
        <v>43</v>
      </c>
      <c r="H3903" t="s">
        <v>20</v>
      </c>
      <c r="I3903" t="s">
        <v>32</v>
      </c>
      <c r="J3903" t="str">
        <f t="shared" si="339"/>
        <v>OTH</v>
      </c>
      <c r="L3903">
        <v>2012</v>
      </c>
      <c r="M3903">
        <f t="shared" si="340"/>
        <v>3</v>
      </c>
      <c r="N3903" t="str">
        <f t="shared" si="338"/>
        <v>F</v>
      </c>
      <c r="P3903" t="s">
        <v>19</v>
      </c>
      <c r="Q3903" t="s">
        <v>118</v>
      </c>
      <c r="R3903" t="s">
        <v>20</v>
      </c>
    </row>
    <row r="3904" spans="1:18" x14ac:dyDescent="0.2">
      <c r="A3904">
        <v>1175882</v>
      </c>
      <c r="B3904" t="s">
        <v>95</v>
      </c>
      <c r="C3904" t="str">
        <f t="shared" si="336"/>
        <v>2009</v>
      </c>
      <c r="D3904" t="s">
        <v>20</v>
      </c>
      <c r="E3904" t="str">
        <f t="shared" si="337"/>
        <v>2009B</v>
      </c>
      <c r="F3904" t="s">
        <v>15</v>
      </c>
      <c r="G3904" t="s">
        <v>56</v>
      </c>
      <c r="H3904" t="s">
        <v>20</v>
      </c>
      <c r="I3904" t="s">
        <v>22</v>
      </c>
      <c r="J3904" t="str">
        <f t="shared" si="339"/>
        <v>ENG</v>
      </c>
      <c r="L3904">
        <v>2012</v>
      </c>
      <c r="M3904">
        <f t="shared" si="340"/>
        <v>3</v>
      </c>
      <c r="N3904" t="str">
        <f t="shared" si="338"/>
        <v>F</v>
      </c>
      <c r="P3904" t="s">
        <v>19</v>
      </c>
      <c r="Q3904" t="s">
        <v>118</v>
      </c>
      <c r="R3904" t="s">
        <v>20</v>
      </c>
    </row>
    <row r="3905" spans="1:25" x14ac:dyDescent="0.2">
      <c r="A3905">
        <v>1175882</v>
      </c>
      <c r="B3905" t="s">
        <v>95</v>
      </c>
      <c r="C3905" t="str">
        <f t="shared" si="336"/>
        <v>2009</v>
      </c>
      <c r="D3905" t="s">
        <v>14</v>
      </c>
      <c r="E3905" t="str">
        <f t="shared" si="337"/>
        <v>2009A</v>
      </c>
      <c r="F3905" t="s">
        <v>15</v>
      </c>
      <c r="G3905" t="s">
        <v>43</v>
      </c>
      <c r="H3905" t="s">
        <v>24</v>
      </c>
      <c r="I3905" t="s">
        <v>22</v>
      </c>
      <c r="J3905" t="str">
        <f t="shared" si="339"/>
        <v>ENG</v>
      </c>
      <c r="L3905">
        <v>2012</v>
      </c>
      <c r="M3905">
        <f t="shared" si="340"/>
        <v>3</v>
      </c>
      <c r="N3905" t="str">
        <f t="shared" si="338"/>
        <v>F</v>
      </c>
      <c r="P3905" t="s">
        <v>19</v>
      </c>
      <c r="Q3905" t="s">
        <v>121</v>
      </c>
      <c r="R3905" t="s">
        <v>17</v>
      </c>
    </row>
    <row r="3906" spans="1:25" x14ac:dyDescent="0.2">
      <c r="A3906">
        <v>1176122</v>
      </c>
      <c r="B3906" t="s">
        <v>13</v>
      </c>
      <c r="C3906" t="str">
        <f t="shared" ref="C3906:C3969" si="341">LEFT(B3906,4)</f>
        <v>2007</v>
      </c>
      <c r="D3906" t="s">
        <v>14</v>
      </c>
      <c r="E3906" t="str">
        <f t="shared" ref="E3906:E3969" si="342">CONCATENATE(C3906,D3906)</f>
        <v>2007A</v>
      </c>
      <c r="F3906" t="s">
        <v>15</v>
      </c>
      <c r="G3906" t="s">
        <v>36</v>
      </c>
      <c r="H3906" t="s">
        <v>14</v>
      </c>
      <c r="I3906" t="s">
        <v>21</v>
      </c>
      <c r="J3906" t="str">
        <f t="shared" si="339"/>
        <v>COMP</v>
      </c>
      <c r="L3906">
        <v>2008</v>
      </c>
      <c r="M3906">
        <f t="shared" si="340"/>
        <v>1</v>
      </c>
      <c r="N3906" t="str">
        <f t="shared" ref="N3906:N3969" si="343">IF(OR(M3906&lt;3,M3906="TR"),"U","F")</f>
        <v>U</v>
      </c>
      <c r="O3906" s="1">
        <v>39585</v>
      </c>
      <c r="P3906" t="s">
        <v>19</v>
      </c>
    </row>
    <row r="3907" spans="1:25" x14ac:dyDescent="0.2">
      <c r="A3907">
        <v>1176122</v>
      </c>
      <c r="B3907" t="s">
        <v>13</v>
      </c>
      <c r="C3907" t="str">
        <f t="shared" si="341"/>
        <v>2007</v>
      </c>
      <c r="D3907" t="s">
        <v>20</v>
      </c>
      <c r="E3907" t="str">
        <f t="shared" si="342"/>
        <v>2007B</v>
      </c>
      <c r="F3907" t="s">
        <v>15</v>
      </c>
      <c r="G3907" t="s">
        <v>59</v>
      </c>
      <c r="H3907" t="s">
        <v>14</v>
      </c>
      <c r="I3907" t="s">
        <v>21</v>
      </c>
      <c r="J3907" t="str">
        <f t="shared" ref="J3907:J3970" si="344">IF(OR(I3907="AE",I3907="BE",I3907="CE",I3907="CM",I3907="ED",I3907="ECE",I3907="EVE",I3907="EV",I3907="FPE",I3907="IE",I3907="MFE",I3907="ME",I3907="MGE",I3907="MTE",I3907="PHE",I3907="RB",I3907="EE",I3907="RBE"),"ENG",IF(OR(I3907="BBT",I3907="BC",I3907="BIO",I3907="CH",I3907="PH",I3907="PSS",I3907="SC"),"SCI",IF(OR(I3907="MA",I3907="MAC",I3907="SD"),"MAT",IF(OR(I3907="CO",I3907="ID",I3907="ND",I3907="SX"),"OTH",IF(OR(I3907="ECON",I3907="EP",I3907="EC",I3907="ET",I3907="HU",I3907="IN",I3907="LAE",I3907="PWR",I3907="ST",I3907="EVS",I3907="PW"),"HUSS",IF(OR(I3907="CA",I3907="CCN",I3907="CS",I3907="IMGD"),"COMP",IF(OR(I3907="IT",I3907="MG",I3907="MIS"),"BUS","ERROR")))))))</f>
        <v>COMP</v>
      </c>
      <c r="L3907">
        <v>2008</v>
      </c>
      <c r="M3907">
        <f t="shared" si="340"/>
        <v>1</v>
      </c>
      <c r="N3907" t="str">
        <f t="shared" si="343"/>
        <v>U</v>
      </c>
      <c r="O3907" s="1">
        <v>39585</v>
      </c>
      <c r="P3907" t="s">
        <v>19</v>
      </c>
    </row>
    <row r="3908" spans="1:25" x14ac:dyDescent="0.2">
      <c r="A3908">
        <v>1177110</v>
      </c>
      <c r="B3908" t="s">
        <v>95</v>
      </c>
      <c r="C3908" t="str">
        <f t="shared" si="341"/>
        <v>2009</v>
      </c>
      <c r="D3908" t="s">
        <v>14</v>
      </c>
      <c r="E3908" t="str">
        <f t="shared" si="342"/>
        <v>2009A</v>
      </c>
      <c r="F3908" t="s">
        <v>15</v>
      </c>
      <c r="G3908" t="s">
        <v>16</v>
      </c>
      <c r="H3908" t="s">
        <v>14</v>
      </c>
      <c r="I3908" t="s">
        <v>18</v>
      </c>
      <c r="J3908" t="str">
        <f t="shared" si="344"/>
        <v>ENG</v>
      </c>
      <c r="L3908">
        <v>2012</v>
      </c>
      <c r="M3908">
        <f t="shared" si="340"/>
        <v>3</v>
      </c>
      <c r="N3908" t="str">
        <f t="shared" si="343"/>
        <v>F</v>
      </c>
      <c r="P3908" t="s">
        <v>19</v>
      </c>
      <c r="Q3908" t="s">
        <v>116</v>
      </c>
      <c r="R3908" t="s">
        <v>20</v>
      </c>
    </row>
    <row r="3909" spans="1:25" x14ac:dyDescent="0.2">
      <c r="A3909">
        <v>1177110</v>
      </c>
      <c r="B3909" t="s">
        <v>95</v>
      </c>
      <c r="C3909" t="str">
        <f t="shared" si="341"/>
        <v>2009</v>
      </c>
      <c r="D3909" t="s">
        <v>20</v>
      </c>
      <c r="E3909" t="str">
        <f t="shared" si="342"/>
        <v>2009B</v>
      </c>
      <c r="F3909" t="s">
        <v>15</v>
      </c>
      <c r="G3909" t="s">
        <v>64</v>
      </c>
      <c r="H3909" t="s">
        <v>14</v>
      </c>
      <c r="I3909" t="s">
        <v>18</v>
      </c>
      <c r="J3909" t="str">
        <f t="shared" si="344"/>
        <v>ENG</v>
      </c>
      <c r="L3909">
        <v>2012</v>
      </c>
      <c r="M3909">
        <f t="shared" si="340"/>
        <v>3</v>
      </c>
      <c r="N3909" t="str">
        <f t="shared" si="343"/>
        <v>F</v>
      </c>
      <c r="P3909" t="s">
        <v>19</v>
      </c>
      <c r="Q3909" t="s">
        <v>123</v>
      </c>
      <c r="R3909" t="s">
        <v>20</v>
      </c>
    </row>
    <row r="3910" spans="1:25" x14ac:dyDescent="0.2">
      <c r="A3910">
        <v>1177126</v>
      </c>
      <c r="B3910" t="s">
        <v>99</v>
      </c>
      <c r="C3910" t="str">
        <f t="shared" si="341"/>
        <v>2009</v>
      </c>
      <c r="D3910" t="s">
        <v>24</v>
      </c>
      <c r="E3910" t="str">
        <f t="shared" si="342"/>
        <v>2009C</v>
      </c>
      <c r="F3910" t="s">
        <v>15</v>
      </c>
      <c r="G3910" t="s">
        <v>43</v>
      </c>
      <c r="H3910" t="s">
        <v>24</v>
      </c>
      <c r="I3910" t="s">
        <v>22</v>
      </c>
      <c r="J3910" t="str">
        <f t="shared" si="344"/>
        <v>ENG</v>
      </c>
      <c r="L3910">
        <v>2012</v>
      </c>
      <c r="M3910">
        <f t="shared" si="340"/>
        <v>3</v>
      </c>
      <c r="N3910" t="str">
        <f t="shared" si="343"/>
        <v>F</v>
      </c>
      <c r="P3910" t="s">
        <v>19</v>
      </c>
      <c r="Q3910" t="s">
        <v>121</v>
      </c>
      <c r="R3910" t="s">
        <v>17</v>
      </c>
    </row>
    <row r="3911" spans="1:25" x14ac:dyDescent="0.2">
      <c r="A3911">
        <v>1177126</v>
      </c>
      <c r="B3911" t="s">
        <v>99</v>
      </c>
      <c r="C3911" t="str">
        <f t="shared" si="341"/>
        <v>2009</v>
      </c>
      <c r="D3911" t="s">
        <v>57</v>
      </c>
      <c r="E3911" t="str">
        <f t="shared" si="342"/>
        <v>2009D</v>
      </c>
      <c r="F3911" t="s">
        <v>15</v>
      </c>
      <c r="G3911" t="s">
        <v>56</v>
      </c>
      <c r="H3911" t="s">
        <v>24</v>
      </c>
      <c r="I3911" t="s">
        <v>22</v>
      </c>
      <c r="J3911" t="str">
        <f t="shared" si="344"/>
        <v>ENG</v>
      </c>
      <c r="L3911">
        <v>2012</v>
      </c>
      <c r="M3911">
        <f t="shared" si="340"/>
        <v>3</v>
      </c>
      <c r="N3911" t="str">
        <f t="shared" si="343"/>
        <v>F</v>
      </c>
      <c r="P3911" t="s">
        <v>19</v>
      </c>
      <c r="Q3911" t="s">
        <v>121</v>
      </c>
      <c r="R3911" t="s">
        <v>24</v>
      </c>
    </row>
    <row r="3912" spans="1:25" x14ac:dyDescent="0.2">
      <c r="A3912">
        <v>1177170</v>
      </c>
      <c r="B3912" t="s">
        <v>99</v>
      </c>
      <c r="C3912" t="str">
        <f t="shared" si="341"/>
        <v>2009</v>
      </c>
      <c r="D3912" t="s">
        <v>24</v>
      </c>
      <c r="E3912" t="str">
        <f t="shared" si="342"/>
        <v>2009C</v>
      </c>
      <c r="F3912" t="s">
        <v>15</v>
      </c>
      <c r="G3912" t="s">
        <v>43</v>
      </c>
      <c r="H3912" t="s">
        <v>24</v>
      </c>
      <c r="I3912" t="s">
        <v>22</v>
      </c>
      <c r="J3912" t="str">
        <f t="shared" si="344"/>
        <v>ENG</v>
      </c>
      <c r="L3912">
        <v>2012</v>
      </c>
      <c r="M3912">
        <f t="shared" si="340"/>
        <v>3</v>
      </c>
      <c r="N3912" t="str">
        <f t="shared" si="343"/>
        <v>F</v>
      </c>
      <c r="P3912" t="s">
        <v>19</v>
      </c>
      <c r="Q3912" t="s">
        <v>121</v>
      </c>
      <c r="R3912" t="s">
        <v>24</v>
      </c>
    </row>
    <row r="3913" spans="1:25" x14ac:dyDescent="0.2">
      <c r="A3913">
        <v>1177198</v>
      </c>
      <c r="B3913" t="s">
        <v>108</v>
      </c>
      <c r="C3913" t="str">
        <f t="shared" si="341"/>
        <v>2011</v>
      </c>
      <c r="D3913" t="s">
        <v>20</v>
      </c>
      <c r="E3913" t="str">
        <f t="shared" si="342"/>
        <v>2011B</v>
      </c>
      <c r="F3913" t="s">
        <v>15</v>
      </c>
      <c r="G3913" t="s">
        <v>59</v>
      </c>
      <c r="H3913" t="s">
        <v>14</v>
      </c>
      <c r="I3913" t="s">
        <v>22</v>
      </c>
      <c r="J3913" t="str">
        <f t="shared" si="344"/>
        <v>ENG</v>
      </c>
      <c r="L3913">
        <v>2012</v>
      </c>
      <c r="M3913">
        <f t="shared" si="340"/>
        <v>1</v>
      </c>
      <c r="N3913" t="str">
        <f t="shared" si="343"/>
        <v>U</v>
      </c>
      <c r="P3913" t="s">
        <v>19</v>
      </c>
    </row>
    <row r="3914" spans="1:25" x14ac:dyDescent="0.2">
      <c r="A3914">
        <v>1177198</v>
      </c>
      <c r="B3914" t="s">
        <v>95</v>
      </c>
      <c r="C3914" t="str">
        <f t="shared" si="341"/>
        <v>2009</v>
      </c>
      <c r="D3914" t="s">
        <v>20</v>
      </c>
      <c r="E3914" t="str">
        <f t="shared" si="342"/>
        <v>2009B</v>
      </c>
      <c r="F3914" t="s">
        <v>15</v>
      </c>
      <c r="G3914" t="s">
        <v>64</v>
      </c>
      <c r="H3914" t="s">
        <v>14</v>
      </c>
      <c r="I3914" t="s">
        <v>22</v>
      </c>
      <c r="J3914" t="str">
        <f t="shared" si="344"/>
        <v>ENG</v>
      </c>
      <c r="L3914">
        <v>2012</v>
      </c>
      <c r="M3914">
        <f t="shared" si="340"/>
        <v>3</v>
      </c>
      <c r="N3914" t="str">
        <f t="shared" si="343"/>
        <v>F</v>
      </c>
      <c r="P3914" t="s">
        <v>19</v>
      </c>
      <c r="Q3914" t="s">
        <v>123</v>
      </c>
      <c r="R3914" t="s">
        <v>24</v>
      </c>
    </row>
    <row r="3915" spans="1:25" x14ac:dyDescent="0.2">
      <c r="A3915">
        <v>1177198</v>
      </c>
      <c r="B3915" t="s">
        <v>95</v>
      </c>
      <c r="C3915" t="str">
        <f t="shared" si="341"/>
        <v>2009</v>
      </c>
      <c r="D3915" t="s">
        <v>14</v>
      </c>
      <c r="E3915" t="str">
        <f t="shared" si="342"/>
        <v>2009A</v>
      </c>
      <c r="F3915" t="s">
        <v>15</v>
      </c>
      <c r="G3915" t="s">
        <v>16</v>
      </c>
      <c r="H3915" t="s">
        <v>20</v>
      </c>
      <c r="I3915" t="s">
        <v>22</v>
      </c>
      <c r="J3915" t="str">
        <f t="shared" si="344"/>
        <v>ENG</v>
      </c>
      <c r="L3915">
        <v>2012</v>
      </c>
      <c r="M3915">
        <f t="shared" si="340"/>
        <v>3</v>
      </c>
      <c r="N3915" t="str">
        <f t="shared" si="343"/>
        <v>F</v>
      </c>
      <c r="P3915" t="s">
        <v>19</v>
      </c>
      <c r="Q3915" t="s">
        <v>116</v>
      </c>
      <c r="R3915" t="s">
        <v>20</v>
      </c>
    </row>
    <row r="3916" spans="1:25" x14ac:dyDescent="0.2">
      <c r="A3916">
        <v>1177382</v>
      </c>
      <c r="B3916" t="s">
        <v>103</v>
      </c>
      <c r="C3916" t="str">
        <f t="shared" si="341"/>
        <v>2010</v>
      </c>
      <c r="D3916" t="s">
        <v>14</v>
      </c>
      <c r="E3916" t="str">
        <f t="shared" si="342"/>
        <v>2010A</v>
      </c>
      <c r="F3916" t="s">
        <v>15</v>
      </c>
      <c r="G3916" t="s">
        <v>16</v>
      </c>
      <c r="H3916" t="s">
        <v>20</v>
      </c>
      <c r="I3916" t="s">
        <v>41</v>
      </c>
      <c r="J3916" t="str">
        <f t="shared" si="344"/>
        <v>ENG</v>
      </c>
      <c r="L3916">
        <v>2013</v>
      </c>
      <c r="M3916">
        <f t="shared" si="340"/>
        <v>3</v>
      </c>
      <c r="N3916" t="str">
        <f t="shared" si="343"/>
        <v>F</v>
      </c>
      <c r="P3916" t="s">
        <v>28</v>
      </c>
      <c r="Q3916" t="s">
        <v>116</v>
      </c>
      <c r="R3916" t="s">
        <v>20</v>
      </c>
      <c r="W3916">
        <v>12</v>
      </c>
      <c r="X3916">
        <v>5.5</v>
      </c>
      <c r="Y3916">
        <v>6</v>
      </c>
    </row>
    <row r="3917" spans="1:25" x14ac:dyDescent="0.2">
      <c r="A3917">
        <v>1177382</v>
      </c>
      <c r="B3917" t="s">
        <v>103</v>
      </c>
      <c r="C3917" t="str">
        <f t="shared" si="341"/>
        <v>2010</v>
      </c>
      <c r="D3917" t="s">
        <v>20</v>
      </c>
      <c r="E3917" t="str">
        <f t="shared" si="342"/>
        <v>2010B</v>
      </c>
      <c r="F3917" t="s">
        <v>15</v>
      </c>
      <c r="G3917" t="s">
        <v>64</v>
      </c>
      <c r="H3917" t="s">
        <v>20</v>
      </c>
      <c r="I3917" t="s">
        <v>41</v>
      </c>
      <c r="J3917" t="str">
        <f t="shared" si="344"/>
        <v>ENG</v>
      </c>
      <c r="L3917">
        <v>2013</v>
      </c>
      <c r="M3917">
        <f t="shared" si="340"/>
        <v>3</v>
      </c>
      <c r="N3917" t="str">
        <f t="shared" si="343"/>
        <v>F</v>
      </c>
      <c r="P3917" t="s">
        <v>28</v>
      </c>
      <c r="Q3917" t="s">
        <v>123</v>
      </c>
      <c r="R3917" t="s">
        <v>20</v>
      </c>
      <c r="W3917">
        <v>12</v>
      </c>
      <c r="X3917">
        <v>5.5</v>
      </c>
      <c r="Y3917">
        <v>6</v>
      </c>
    </row>
    <row r="3918" spans="1:25" x14ac:dyDescent="0.2">
      <c r="A3918">
        <v>1177476</v>
      </c>
      <c r="B3918" t="s">
        <v>104</v>
      </c>
      <c r="C3918" t="str">
        <f t="shared" si="341"/>
        <v>2010</v>
      </c>
      <c r="D3918" t="s">
        <v>24</v>
      </c>
      <c r="E3918" t="str">
        <f t="shared" si="342"/>
        <v>2010C</v>
      </c>
      <c r="F3918" t="s">
        <v>15</v>
      </c>
      <c r="G3918" t="s">
        <v>16</v>
      </c>
      <c r="H3918" t="s">
        <v>14</v>
      </c>
      <c r="I3918" t="s">
        <v>27</v>
      </c>
      <c r="J3918" t="str">
        <f t="shared" si="344"/>
        <v>ENG</v>
      </c>
      <c r="L3918">
        <v>2012</v>
      </c>
      <c r="M3918">
        <f t="shared" si="340"/>
        <v>2</v>
      </c>
      <c r="N3918" t="str">
        <f t="shared" si="343"/>
        <v>U</v>
      </c>
      <c r="P3918" t="s">
        <v>19</v>
      </c>
    </row>
    <row r="3919" spans="1:25" x14ac:dyDescent="0.2">
      <c r="A3919">
        <v>1177476</v>
      </c>
      <c r="B3919" t="s">
        <v>104</v>
      </c>
      <c r="C3919" t="str">
        <f t="shared" si="341"/>
        <v>2010</v>
      </c>
      <c r="D3919" t="s">
        <v>57</v>
      </c>
      <c r="E3919" t="str">
        <f t="shared" si="342"/>
        <v>2010D</v>
      </c>
      <c r="F3919" t="s">
        <v>15</v>
      </c>
      <c r="G3919" t="s">
        <v>56</v>
      </c>
      <c r="H3919" t="s">
        <v>14</v>
      </c>
      <c r="I3919" t="s">
        <v>27</v>
      </c>
      <c r="J3919" t="str">
        <f t="shared" si="344"/>
        <v>ENG</v>
      </c>
      <c r="L3919">
        <v>2012</v>
      </c>
      <c r="M3919">
        <f t="shared" si="340"/>
        <v>2</v>
      </c>
      <c r="N3919" t="str">
        <f t="shared" si="343"/>
        <v>U</v>
      </c>
      <c r="P3919" t="s">
        <v>19</v>
      </c>
    </row>
    <row r="3920" spans="1:25" x14ac:dyDescent="0.2">
      <c r="A3920">
        <v>1186370</v>
      </c>
      <c r="B3920" t="s">
        <v>104</v>
      </c>
      <c r="C3920" t="str">
        <f t="shared" si="341"/>
        <v>2010</v>
      </c>
      <c r="D3920" t="s">
        <v>24</v>
      </c>
      <c r="E3920" t="str">
        <f t="shared" si="342"/>
        <v>2010C</v>
      </c>
      <c r="F3920" t="s">
        <v>15</v>
      </c>
      <c r="G3920" t="s">
        <v>52</v>
      </c>
      <c r="H3920" t="s">
        <v>20</v>
      </c>
      <c r="I3920" t="s">
        <v>85</v>
      </c>
      <c r="J3920" t="str">
        <f t="shared" si="344"/>
        <v>ENG</v>
      </c>
      <c r="L3920">
        <v>2012</v>
      </c>
      <c r="M3920">
        <f t="shared" si="340"/>
        <v>2</v>
      </c>
      <c r="N3920" t="str">
        <f t="shared" si="343"/>
        <v>U</v>
      </c>
      <c r="P3920" t="s">
        <v>19</v>
      </c>
    </row>
    <row r="3921" spans="1:18" x14ac:dyDescent="0.2">
      <c r="A3921">
        <v>1177568</v>
      </c>
      <c r="B3921" t="s">
        <v>103</v>
      </c>
      <c r="C3921" t="str">
        <f t="shared" si="341"/>
        <v>2010</v>
      </c>
      <c r="D3921" t="s">
        <v>14</v>
      </c>
      <c r="E3921" t="str">
        <f t="shared" si="342"/>
        <v>2010A</v>
      </c>
      <c r="F3921" t="s">
        <v>15</v>
      </c>
      <c r="G3921" t="s">
        <v>43</v>
      </c>
      <c r="H3921" t="s">
        <v>14</v>
      </c>
      <c r="I3921" t="s">
        <v>21</v>
      </c>
      <c r="J3921" t="str">
        <f t="shared" si="344"/>
        <v>COMP</v>
      </c>
      <c r="L3921">
        <v>2012</v>
      </c>
      <c r="M3921">
        <f t="shared" si="340"/>
        <v>2</v>
      </c>
      <c r="N3921" t="str">
        <f t="shared" si="343"/>
        <v>U</v>
      </c>
      <c r="P3921" t="s">
        <v>19</v>
      </c>
      <c r="Q3921" t="s">
        <v>126</v>
      </c>
      <c r="R3921" t="s">
        <v>14</v>
      </c>
    </row>
    <row r="3922" spans="1:18" x14ac:dyDescent="0.2">
      <c r="A3922">
        <v>1177716</v>
      </c>
      <c r="B3922" t="s">
        <v>95</v>
      </c>
      <c r="C3922" t="str">
        <f t="shared" si="341"/>
        <v>2009</v>
      </c>
      <c r="D3922" t="s">
        <v>20</v>
      </c>
      <c r="E3922" t="str">
        <f t="shared" si="342"/>
        <v>2009B</v>
      </c>
      <c r="F3922" t="s">
        <v>15</v>
      </c>
      <c r="G3922" t="s">
        <v>64</v>
      </c>
      <c r="H3922" t="s">
        <v>14</v>
      </c>
      <c r="I3922" t="s">
        <v>21</v>
      </c>
      <c r="J3922" t="str">
        <f t="shared" si="344"/>
        <v>COMP</v>
      </c>
      <c r="L3922">
        <v>2012</v>
      </c>
      <c r="M3922">
        <f t="shared" si="340"/>
        <v>3</v>
      </c>
      <c r="N3922" t="str">
        <f t="shared" si="343"/>
        <v>F</v>
      </c>
      <c r="P3922" t="s">
        <v>19</v>
      </c>
      <c r="Q3922" t="s">
        <v>123</v>
      </c>
      <c r="R3922" t="s">
        <v>20</v>
      </c>
    </row>
    <row r="3923" spans="1:18" x14ac:dyDescent="0.2">
      <c r="A3923">
        <v>1177716</v>
      </c>
      <c r="B3923" t="s">
        <v>95</v>
      </c>
      <c r="C3923" t="str">
        <f t="shared" si="341"/>
        <v>2009</v>
      </c>
      <c r="D3923" t="s">
        <v>14</v>
      </c>
      <c r="E3923" t="str">
        <f t="shared" si="342"/>
        <v>2009A</v>
      </c>
      <c r="F3923" t="s">
        <v>15</v>
      </c>
      <c r="G3923" t="s">
        <v>16</v>
      </c>
      <c r="H3923" t="s">
        <v>20</v>
      </c>
      <c r="I3923" t="s">
        <v>21</v>
      </c>
      <c r="J3923" t="str">
        <f t="shared" si="344"/>
        <v>COMP</v>
      </c>
      <c r="L3923">
        <v>2012</v>
      </c>
      <c r="M3923">
        <f t="shared" si="340"/>
        <v>3</v>
      </c>
      <c r="N3923" t="str">
        <f t="shared" si="343"/>
        <v>F</v>
      </c>
      <c r="P3923" t="s">
        <v>19</v>
      </c>
      <c r="Q3923" t="s">
        <v>116</v>
      </c>
      <c r="R3923" t="s">
        <v>20</v>
      </c>
    </row>
    <row r="3924" spans="1:18" x14ac:dyDescent="0.2">
      <c r="A3924">
        <v>1186370</v>
      </c>
      <c r="B3924" t="s">
        <v>99</v>
      </c>
      <c r="C3924" t="str">
        <f t="shared" si="341"/>
        <v>2009</v>
      </c>
      <c r="D3924" t="s">
        <v>57</v>
      </c>
      <c r="E3924" t="str">
        <f t="shared" si="342"/>
        <v>2009D</v>
      </c>
      <c r="F3924" t="s">
        <v>15</v>
      </c>
      <c r="G3924" t="s">
        <v>59</v>
      </c>
      <c r="H3924" t="s">
        <v>20</v>
      </c>
      <c r="I3924" t="s">
        <v>85</v>
      </c>
      <c r="J3924" t="str">
        <f t="shared" si="344"/>
        <v>ENG</v>
      </c>
      <c r="L3924">
        <v>2012</v>
      </c>
      <c r="M3924">
        <f t="shared" si="340"/>
        <v>3</v>
      </c>
      <c r="N3924" t="str">
        <f t="shared" si="343"/>
        <v>F</v>
      </c>
      <c r="P3924" t="s">
        <v>19</v>
      </c>
    </row>
    <row r="3925" spans="1:18" x14ac:dyDescent="0.2">
      <c r="A3925">
        <v>1187728</v>
      </c>
      <c r="B3925" t="s">
        <v>95</v>
      </c>
      <c r="C3925" t="str">
        <f t="shared" si="341"/>
        <v>2009</v>
      </c>
      <c r="D3925" t="s">
        <v>20</v>
      </c>
      <c r="E3925" t="str">
        <f t="shared" si="342"/>
        <v>2009B</v>
      </c>
      <c r="F3925" t="s">
        <v>15</v>
      </c>
      <c r="G3925" t="s">
        <v>56</v>
      </c>
      <c r="H3925" t="s">
        <v>20</v>
      </c>
      <c r="I3925" t="s">
        <v>85</v>
      </c>
      <c r="J3925" t="str">
        <f t="shared" si="344"/>
        <v>ENG</v>
      </c>
      <c r="L3925">
        <v>2012</v>
      </c>
      <c r="M3925">
        <f t="shared" si="340"/>
        <v>3</v>
      </c>
      <c r="N3925" t="str">
        <f t="shared" si="343"/>
        <v>F</v>
      </c>
      <c r="P3925" t="s">
        <v>19</v>
      </c>
      <c r="Q3925" t="s">
        <v>122</v>
      </c>
      <c r="R3925" t="s">
        <v>24</v>
      </c>
    </row>
    <row r="3926" spans="1:18" x14ac:dyDescent="0.2">
      <c r="A3926">
        <v>1178382</v>
      </c>
      <c r="B3926" t="s">
        <v>95</v>
      </c>
      <c r="C3926" t="str">
        <f t="shared" si="341"/>
        <v>2009</v>
      </c>
      <c r="D3926" t="s">
        <v>20</v>
      </c>
      <c r="E3926" t="str">
        <f t="shared" si="342"/>
        <v>2009B</v>
      </c>
      <c r="F3926" t="s">
        <v>15</v>
      </c>
      <c r="G3926" t="s">
        <v>56</v>
      </c>
      <c r="H3926" t="s">
        <v>14</v>
      </c>
      <c r="I3926" t="s">
        <v>33</v>
      </c>
      <c r="J3926" t="str">
        <f t="shared" si="344"/>
        <v>ENG</v>
      </c>
      <c r="L3926">
        <v>2012</v>
      </c>
      <c r="M3926">
        <f t="shared" ref="M3926:M3989" si="345">L3926-C3926</f>
        <v>3</v>
      </c>
      <c r="N3926" t="str">
        <f t="shared" si="343"/>
        <v>F</v>
      </c>
      <c r="P3926" t="s">
        <v>19</v>
      </c>
      <c r="Q3926" t="s">
        <v>121</v>
      </c>
      <c r="R3926" t="s">
        <v>14</v>
      </c>
    </row>
    <row r="3927" spans="1:18" x14ac:dyDescent="0.2">
      <c r="A3927">
        <v>1178382</v>
      </c>
      <c r="B3927" t="s">
        <v>104</v>
      </c>
      <c r="C3927" t="str">
        <f t="shared" si="341"/>
        <v>2010</v>
      </c>
      <c r="D3927" t="s">
        <v>24</v>
      </c>
      <c r="E3927" t="str">
        <f t="shared" si="342"/>
        <v>2010C</v>
      </c>
      <c r="F3927" t="s">
        <v>15</v>
      </c>
      <c r="G3927" t="s">
        <v>52</v>
      </c>
      <c r="H3927" t="s">
        <v>20</v>
      </c>
      <c r="I3927" t="s">
        <v>33</v>
      </c>
      <c r="J3927" t="str">
        <f t="shared" si="344"/>
        <v>ENG</v>
      </c>
      <c r="L3927">
        <v>2012</v>
      </c>
      <c r="M3927">
        <f t="shared" si="345"/>
        <v>2</v>
      </c>
      <c r="N3927" t="str">
        <f t="shared" si="343"/>
        <v>U</v>
      </c>
      <c r="P3927" t="s">
        <v>19</v>
      </c>
    </row>
    <row r="3928" spans="1:18" x14ac:dyDescent="0.2">
      <c r="A3928">
        <v>1178382</v>
      </c>
      <c r="B3928" t="s">
        <v>95</v>
      </c>
      <c r="C3928" t="str">
        <f t="shared" si="341"/>
        <v>2009</v>
      </c>
      <c r="D3928" t="s">
        <v>14</v>
      </c>
      <c r="E3928" t="str">
        <f t="shared" si="342"/>
        <v>2009A</v>
      </c>
      <c r="F3928" t="s">
        <v>15</v>
      </c>
      <c r="G3928" t="s">
        <v>43</v>
      </c>
      <c r="H3928" t="s">
        <v>20</v>
      </c>
      <c r="I3928" t="s">
        <v>33</v>
      </c>
      <c r="J3928" t="str">
        <f t="shared" si="344"/>
        <v>ENG</v>
      </c>
      <c r="L3928">
        <v>2012</v>
      </c>
      <c r="M3928">
        <f t="shared" si="345"/>
        <v>3</v>
      </c>
      <c r="N3928" t="str">
        <f t="shared" si="343"/>
        <v>F</v>
      </c>
      <c r="P3928" t="s">
        <v>19</v>
      </c>
      <c r="Q3928" t="s">
        <v>118</v>
      </c>
      <c r="R3928" t="s">
        <v>14</v>
      </c>
    </row>
    <row r="3929" spans="1:18" x14ac:dyDescent="0.2">
      <c r="A3929">
        <v>1178382</v>
      </c>
      <c r="B3929" t="s">
        <v>103</v>
      </c>
      <c r="C3929" t="str">
        <f t="shared" si="341"/>
        <v>2010</v>
      </c>
      <c r="D3929" t="s">
        <v>14</v>
      </c>
      <c r="E3929" t="str">
        <f t="shared" si="342"/>
        <v>2010A</v>
      </c>
      <c r="F3929" t="s">
        <v>15</v>
      </c>
      <c r="G3929" t="s">
        <v>52</v>
      </c>
      <c r="H3929" t="s">
        <v>17</v>
      </c>
      <c r="I3929" t="s">
        <v>33</v>
      </c>
      <c r="J3929" t="str">
        <f t="shared" si="344"/>
        <v>ENG</v>
      </c>
      <c r="L3929">
        <v>2012</v>
      </c>
      <c r="M3929">
        <f t="shared" si="345"/>
        <v>2</v>
      </c>
      <c r="N3929" t="str">
        <f t="shared" si="343"/>
        <v>U</v>
      </c>
      <c r="P3929" t="s">
        <v>19</v>
      </c>
      <c r="Q3929" t="s">
        <v>122</v>
      </c>
      <c r="R3929" t="s">
        <v>20</v>
      </c>
    </row>
    <row r="3930" spans="1:18" x14ac:dyDescent="0.2">
      <c r="A3930">
        <v>1178578</v>
      </c>
      <c r="B3930" t="s">
        <v>99</v>
      </c>
      <c r="C3930" t="str">
        <f t="shared" si="341"/>
        <v>2009</v>
      </c>
      <c r="D3930" t="s">
        <v>24</v>
      </c>
      <c r="E3930" t="str">
        <f t="shared" si="342"/>
        <v>2009C</v>
      </c>
      <c r="F3930" t="s">
        <v>15</v>
      </c>
      <c r="G3930" t="s">
        <v>43</v>
      </c>
      <c r="H3930" t="s">
        <v>14</v>
      </c>
      <c r="I3930" t="s">
        <v>26</v>
      </c>
      <c r="J3930" t="str">
        <f t="shared" si="344"/>
        <v>COMP</v>
      </c>
      <c r="L3930">
        <v>2012</v>
      </c>
      <c r="M3930">
        <f t="shared" si="345"/>
        <v>3</v>
      </c>
      <c r="N3930" t="str">
        <f t="shared" si="343"/>
        <v>F</v>
      </c>
      <c r="P3930" t="s">
        <v>28</v>
      </c>
      <c r="Q3930" t="s">
        <v>116</v>
      </c>
      <c r="R3930" t="s">
        <v>14</v>
      </c>
    </row>
    <row r="3931" spans="1:18" x14ac:dyDescent="0.2">
      <c r="A3931">
        <v>1178588</v>
      </c>
      <c r="B3931" t="s">
        <v>99</v>
      </c>
      <c r="C3931" t="str">
        <f t="shared" si="341"/>
        <v>2009</v>
      </c>
      <c r="D3931" t="s">
        <v>24</v>
      </c>
      <c r="E3931" t="str">
        <f t="shared" si="342"/>
        <v>2009C</v>
      </c>
      <c r="F3931" t="s">
        <v>15</v>
      </c>
      <c r="G3931" t="s">
        <v>43</v>
      </c>
      <c r="H3931" t="s">
        <v>20</v>
      </c>
      <c r="I3931" t="s">
        <v>22</v>
      </c>
      <c r="J3931" t="str">
        <f t="shared" si="344"/>
        <v>ENG</v>
      </c>
      <c r="L3931">
        <v>2012</v>
      </c>
      <c r="M3931">
        <f t="shared" si="345"/>
        <v>3</v>
      </c>
      <c r="N3931" t="str">
        <f t="shared" si="343"/>
        <v>F</v>
      </c>
      <c r="P3931" t="s">
        <v>28</v>
      </c>
      <c r="Q3931" t="s">
        <v>122</v>
      </c>
      <c r="R3931" t="s">
        <v>20</v>
      </c>
    </row>
    <row r="3932" spans="1:18" x14ac:dyDescent="0.2">
      <c r="A3932">
        <v>1178588</v>
      </c>
      <c r="B3932" t="s">
        <v>99</v>
      </c>
      <c r="C3932" t="str">
        <f t="shared" si="341"/>
        <v>2009</v>
      </c>
      <c r="D3932" t="s">
        <v>57</v>
      </c>
      <c r="E3932" t="str">
        <f t="shared" si="342"/>
        <v>2009D</v>
      </c>
      <c r="F3932" t="s">
        <v>15</v>
      </c>
      <c r="G3932" t="s">
        <v>56</v>
      </c>
      <c r="H3932" t="s">
        <v>20</v>
      </c>
      <c r="I3932" t="s">
        <v>22</v>
      </c>
      <c r="J3932" t="str">
        <f t="shared" si="344"/>
        <v>ENG</v>
      </c>
      <c r="L3932">
        <v>2012</v>
      </c>
      <c r="M3932">
        <f t="shared" si="345"/>
        <v>3</v>
      </c>
      <c r="N3932" t="str">
        <f t="shared" si="343"/>
        <v>F</v>
      </c>
      <c r="P3932" t="s">
        <v>28</v>
      </c>
    </row>
    <row r="3933" spans="1:18" x14ac:dyDescent="0.2">
      <c r="A3933">
        <v>1178624</v>
      </c>
      <c r="B3933" t="s">
        <v>99</v>
      </c>
      <c r="C3933" t="str">
        <f t="shared" si="341"/>
        <v>2009</v>
      </c>
      <c r="D3933" t="s">
        <v>24</v>
      </c>
      <c r="E3933" t="str">
        <f t="shared" si="342"/>
        <v>2009C</v>
      </c>
      <c r="F3933" t="s">
        <v>15</v>
      </c>
      <c r="G3933" t="s">
        <v>43</v>
      </c>
      <c r="H3933" t="s">
        <v>24</v>
      </c>
      <c r="I3933" t="s">
        <v>21</v>
      </c>
      <c r="J3933" t="str">
        <f t="shared" si="344"/>
        <v>COMP</v>
      </c>
      <c r="L3933">
        <v>2012</v>
      </c>
      <c r="M3933">
        <f t="shared" si="345"/>
        <v>3</v>
      </c>
      <c r="N3933" t="str">
        <f t="shared" si="343"/>
        <v>F</v>
      </c>
      <c r="P3933" t="s">
        <v>19</v>
      </c>
      <c r="Q3933" t="s">
        <v>121</v>
      </c>
      <c r="R3933" t="s">
        <v>20</v>
      </c>
    </row>
    <row r="3934" spans="1:18" x14ac:dyDescent="0.2">
      <c r="A3934">
        <v>1178624</v>
      </c>
      <c r="B3934" t="s">
        <v>99</v>
      </c>
      <c r="C3934" t="str">
        <f t="shared" si="341"/>
        <v>2009</v>
      </c>
      <c r="D3934" t="s">
        <v>57</v>
      </c>
      <c r="E3934" t="str">
        <f t="shared" si="342"/>
        <v>2009D</v>
      </c>
      <c r="F3934" t="s">
        <v>15</v>
      </c>
      <c r="G3934" t="s">
        <v>56</v>
      </c>
      <c r="H3934" t="s">
        <v>24</v>
      </c>
      <c r="I3934" t="s">
        <v>21</v>
      </c>
      <c r="J3934" t="str">
        <f t="shared" si="344"/>
        <v>COMP</v>
      </c>
      <c r="L3934">
        <v>2012</v>
      </c>
      <c r="M3934">
        <f t="shared" si="345"/>
        <v>3</v>
      </c>
      <c r="N3934" t="str">
        <f t="shared" si="343"/>
        <v>F</v>
      </c>
      <c r="P3934" t="s">
        <v>19</v>
      </c>
      <c r="Q3934" t="s">
        <v>116</v>
      </c>
      <c r="R3934" t="s">
        <v>24</v>
      </c>
    </row>
    <row r="3935" spans="1:18" x14ac:dyDescent="0.2">
      <c r="A3935">
        <v>1178634</v>
      </c>
      <c r="B3935" t="s">
        <v>103</v>
      </c>
      <c r="C3935" t="str">
        <f t="shared" si="341"/>
        <v>2010</v>
      </c>
      <c r="D3935" t="s">
        <v>20</v>
      </c>
      <c r="E3935" t="str">
        <f t="shared" si="342"/>
        <v>2010B</v>
      </c>
      <c r="F3935" t="s">
        <v>15</v>
      </c>
      <c r="G3935" t="s">
        <v>56</v>
      </c>
      <c r="H3935" t="s">
        <v>20</v>
      </c>
      <c r="I3935" t="s">
        <v>21</v>
      </c>
      <c r="J3935" t="str">
        <f t="shared" si="344"/>
        <v>COMP</v>
      </c>
      <c r="L3935">
        <v>2012</v>
      </c>
      <c r="M3935">
        <f t="shared" si="345"/>
        <v>2</v>
      </c>
      <c r="N3935" t="str">
        <f t="shared" si="343"/>
        <v>U</v>
      </c>
      <c r="P3935" t="s">
        <v>19</v>
      </c>
    </row>
    <row r="3936" spans="1:18" x14ac:dyDescent="0.2">
      <c r="A3936">
        <v>1178634</v>
      </c>
      <c r="B3936" t="s">
        <v>103</v>
      </c>
      <c r="C3936" t="str">
        <f t="shared" si="341"/>
        <v>2010</v>
      </c>
      <c r="D3936" t="s">
        <v>14</v>
      </c>
      <c r="E3936" t="str">
        <f t="shared" si="342"/>
        <v>2010A</v>
      </c>
      <c r="F3936" t="s">
        <v>15</v>
      </c>
      <c r="G3936" t="s">
        <v>43</v>
      </c>
      <c r="H3936" t="s">
        <v>24</v>
      </c>
      <c r="I3936" t="s">
        <v>21</v>
      </c>
      <c r="J3936" t="str">
        <f t="shared" si="344"/>
        <v>COMP</v>
      </c>
      <c r="L3936">
        <v>2012</v>
      </c>
      <c r="M3936">
        <f t="shared" si="345"/>
        <v>2</v>
      </c>
      <c r="N3936" t="str">
        <f t="shared" si="343"/>
        <v>U</v>
      </c>
      <c r="P3936" t="s">
        <v>19</v>
      </c>
      <c r="Q3936" t="s">
        <v>126</v>
      </c>
      <c r="R3936" t="s">
        <v>20</v>
      </c>
    </row>
    <row r="3937" spans="1:18" x14ac:dyDescent="0.2">
      <c r="A3937">
        <v>1178680</v>
      </c>
      <c r="B3937" t="s">
        <v>95</v>
      </c>
      <c r="C3937" t="str">
        <f t="shared" si="341"/>
        <v>2009</v>
      </c>
      <c r="D3937" t="s">
        <v>14</v>
      </c>
      <c r="E3937" t="str">
        <f t="shared" si="342"/>
        <v>2009A</v>
      </c>
      <c r="F3937" t="s">
        <v>15</v>
      </c>
      <c r="G3937" t="s">
        <v>16</v>
      </c>
      <c r="H3937" t="s">
        <v>14</v>
      </c>
      <c r="I3937" t="s">
        <v>18</v>
      </c>
      <c r="J3937" t="str">
        <f t="shared" si="344"/>
        <v>ENG</v>
      </c>
      <c r="L3937">
        <v>2012</v>
      </c>
      <c r="M3937">
        <f t="shared" si="345"/>
        <v>3</v>
      </c>
      <c r="N3937" t="str">
        <f t="shared" si="343"/>
        <v>F</v>
      </c>
      <c r="P3937" t="s">
        <v>28</v>
      </c>
      <c r="Q3937" t="s">
        <v>116</v>
      </c>
      <c r="R3937" t="s">
        <v>20</v>
      </c>
    </row>
    <row r="3938" spans="1:18" x14ac:dyDescent="0.2">
      <c r="A3938">
        <v>1178680</v>
      </c>
      <c r="B3938" t="s">
        <v>95</v>
      </c>
      <c r="C3938" t="str">
        <f t="shared" si="341"/>
        <v>2009</v>
      </c>
      <c r="D3938" t="s">
        <v>20</v>
      </c>
      <c r="E3938" t="str">
        <f t="shared" si="342"/>
        <v>2009B</v>
      </c>
      <c r="F3938" t="s">
        <v>15</v>
      </c>
      <c r="G3938" t="s">
        <v>64</v>
      </c>
      <c r="H3938" t="s">
        <v>14</v>
      </c>
      <c r="I3938" t="s">
        <v>18</v>
      </c>
      <c r="J3938" t="str">
        <f t="shared" si="344"/>
        <v>ENG</v>
      </c>
      <c r="L3938">
        <v>2012</v>
      </c>
      <c r="M3938">
        <f t="shared" si="345"/>
        <v>3</v>
      </c>
      <c r="N3938" t="str">
        <f t="shared" si="343"/>
        <v>F</v>
      </c>
      <c r="P3938" t="s">
        <v>28</v>
      </c>
      <c r="Q3938" t="s">
        <v>123</v>
      </c>
      <c r="R3938" t="s">
        <v>14</v>
      </c>
    </row>
    <row r="3939" spans="1:18" x14ac:dyDescent="0.2">
      <c r="A3939">
        <v>1178734</v>
      </c>
      <c r="B3939" t="s">
        <v>95</v>
      </c>
      <c r="C3939" t="str">
        <f t="shared" si="341"/>
        <v>2009</v>
      </c>
      <c r="D3939" t="s">
        <v>14</v>
      </c>
      <c r="E3939" t="str">
        <f t="shared" si="342"/>
        <v>2009A</v>
      </c>
      <c r="F3939" t="s">
        <v>15</v>
      </c>
      <c r="G3939" t="s">
        <v>43</v>
      </c>
      <c r="H3939" t="s">
        <v>14</v>
      </c>
      <c r="I3939" t="s">
        <v>18</v>
      </c>
      <c r="J3939" t="str">
        <f t="shared" si="344"/>
        <v>ENG</v>
      </c>
      <c r="L3939">
        <v>2012</v>
      </c>
      <c r="M3939">
        <f t="shared" si="345"/>
        <v>3</v>
      </c>
      <c r="N3939" t="str">
        <f t="shared" si="343"/>
        <v>F</v>
      </c>
      <c r="P3939" t="s">
        <v>28</v>
      </c>
      <c r="Q3939" t="s">
        <v>116</v>
      </c>
      <c r="R3939" t="s">
        <v>20</v>
      </c>
    </row>
    <row r="3940" spans="1:18" x14ac:dyDescent="0.2">
      <c r="A3940">
        <v>1178734</v>
      </c>
      <c r="B3940" t="s">
        <v>95</v>
      </c>
      <c r="C3940" t="str">
        <f t="shared" si="341"/>
        <v>2009</v>
      </c>
      <c r="D3940" t="s">
        <v>20</v>
      </c>
      <c r="E3940" t="str">
        <f t="shared" si="342"/>
        <v>2009B</v>
      </c>
      <c r="F3940" t="s">
        <v>15</v>
      </c>
      <c r="G3940" t="s">
        <v>56</v>
      </c>
      <c r="H3940" t="s">
        <v>20</v>
      </c>
      <c r="I3940" t="s">
        <v>18</v>
      </c>
      <c r="J3940" t="str">
        <f t="shared" si="344"/>
        <v>ENG</v>
      </c>
      <c r="L3940">
        <v>2012</v>
      </c>
      <c r="M3940">
        <f t="shared" si="345"/>
        <v>3</v>
      </c>
      <c r="N3940" t="str">
        <f t="shared" si="343"/>
        <v>F</v>
      </c>
      <c r="P3940" t="s">
        <v>28</v>
      </c>
      <c r="Q3940" t="s">
        <v>123</v>
      </c>
      <c r="R3940" t="s">
        <v>20</v>
      </c>
    </row>
    <row r="3941" spans="1:18" x14ac:dyDescent="0.2">
      <c r="A3941">
        <v>1178740</v>
      </c>
      <c r="B3941" t="s">
        <v>110</v>
      </c>
      <c r="C3941" t="str">
        <f t="shared" si="341"/>
        <v>2011</v>
      </c>
      <c r="D3941" t="s">
        <v>24</v>
      </c>
      <c r="E3941" t="str">
        <f t="shared" si="342"/>
        <v>2011C</v>
      </c>
      <c r="F3941" t="s">
        <v>15</v>
      </c>
      <c r="G3941" t="s">
        <v>52</v>
      </c>
      <c r="H3941" t="s">
        <v>14</v>
      </c>
      <c r="I3941" t="s">
        <v>22</v>
      </c>
      <c r="J3941" t="str">
        <f t="shared" si="344"/>
        <v>ENG</v>
      </c>
      <c r="L3941">
        <v>2012</v>
      </c>
      <c r="M3941">
        <f t="shared" si="345"/>
        <v>1</v>
      </c>
      <c r="N3941" t="str">
        <f t="shared" si="343"/>
        <v>U</v>
      </c>
      <c r="P3941" t="s">
        <v>28</v>
      </c>
    </row>
    <row r="3942" spans="1:18" x14ac:dyDescent="0.2">
      <c r="A3942">
        <v>1178740</v>
      </c>
      <c r="B3942" t="s">
        <v>108</v>
      </c>
      <c r="C3942" t="str">
        <f t="shared" si="341"/>
        <v>2011</v>
      </c>
      <c r="D3942" t="s">
        <v>20</v>
      </c>
      <c r="E3942" t="str">
        <f t="shared" si="342"/>
        <v>2011B</v>
      </c>
      <c r="F3942" t="s">
        <v>15</v>
      </c>
      <c r="G3942" t="s">
        <v>62</v>
      </c>
      <c r="H3942" t="s">
        <v>20</v>
      </c>
      <c r="I3942" t="s">
        <v>22</v>
      </c>
      <c r="J3942" t="str">
        <f t="shared" si="344"/>
        <v>ENG</v>
      </c>
      <c r="L3942">
        <v>2012</v>
      </c>
      <c r="M3942">
        <f t="shared" si="345"/>
        <v>1</v>
      </c>
      <c r="N3942" t="str">
        <f t="shared" si="343"/>
        <v>U</v>
      </c>
      <c r="P3942" t="s">
        <v>28</v>
      </c>
    </row>
    <row r="3943" spans="1:18" x14ac:dyDescent="0.2">
      <c r="A3943">
        <v>1178740</v>
      </c>
      <c r="B3943" t="s">
        <v>104</v>
      </c>
      <c r="C3943" t="str">
        <f t="shared" si="341"/>
        <v>2010</v>
      </c>
      <c r="D3943" t="s">
        <v>57</v>
      </c>
      <c r="E3943" t="str">
        <f t="shared" si="342"/>
        <v>2010D</v>
      </c>
      <c r="F3943" t="s">
        <v>15</v>
      </c>
      <c r="G3943" t="s">
        <v>77</v>
      </c>
      <c r="H3943" t="s">
        <v>20</v>
      </c>
      <c r="I3943" t="s">
        <v>22</v>
      </c>
      <c r="J3943" t="str">
        <f t="shared" si="344"/>
        <v>ENG</v>
      </c>
      <c r="L3943">
        <v>2012</v>
      </c>
      <c r="M3943">
        <f t="shared" si="345"/>
        <v>2</v>
      </c>
      <c r="N3943" t="str">
        <f t="shared" si="343"/>
        <v>U</v>
      </c>
      <c r="P3943" t="s">
        <v>28</v>
      </c>
    </row>
    <row r="3944" spans="1:18" x14ac:dyDescent="0.2">
      <c r="A3944">
        <v>1178740</v>
      </c>
      <c r="B3944" t="s">
        <v>95</v>
      </c>
      <c r="C3944" t="str">
        <f t="shared" si="341"/>
        <v>2009</v>
      </c>
      <c r="D3944" t="s">
        <v>14</v>
      </c>
      <c r="E3944" t="str">
        <f t="shared" si="342"/>
        <v>2009A</v>
      </c>
      <c r="F3944" t="s">
        <v>15</v>
      </c>
      <c r="G3944" t="s">
        <v>43</v>
      </c>
      <c r="H3944" t="s">
        <v>20</v>
      </c>
      <c r="I3944" t="s">
        <v>22</v>
      </c>
      <c r="J3944" t="str">
        <f t="shared" si="344"/>
        <v>ENG</v>
      </c>
      <c r="L3944">
        <v>2012</v>
      </c>
      <c r="M3944">
        <f t="shared" si="345"/>
        <v>3</v>
      </c>
      <c r="N3944" t="str">
        <f t="shared" si="343"/>
        <v>F</v>
      </c>
      <c r="P3944" t="s">
        <v>28</v>
      </c>
      <c r="Q3944" t="s">
        <v>116</v>
      </c>
      <c r="R3944" t="s">
        <v>24</v>
      </c>
    </row>
    <row r="3945" spans="1:18" x14ac:dyDescent="0.2">
      <c r="A3945">
        <v>1178740</v>
      </c>
      <c r="B3945" t="s">
        <v>95</v>
      </c>
      <c r="C3945" t="str">
        <f t="shared" si="341"/>
        <v>2009</v>
      </c>
      <c r="D3945" t="s">
        <v>20</v>
      </c>
      <c r="E3945" t="str">
        <f t="shared" si="342"/>
        <v>2009B</v>
      </c>
      <c r="F3945" t="s">
        <v>15</v>
      </c>
      <c r="G3945" t="s">
        <v>56</v>
      </c>
      <c r="H3945" t="s">
        <v>20</v>
      </c>
      <c r="I3945" t="s">
        <v>22</v>
      </c>
      <c r="J3945" t="str">
        <f t="shared" si="344"/>
        <v>ENG</v>
      </c>
      <c r="L3945">
        <v>2012</v>
      </c>
      <c r="M3945">
        <f t="shared" si="345"/>
        <v>3</v>
      </c>
      <c r="N3945" t="str">
        <f t="shared" si="343"/>
        <v>F</v>
      </c>
      <c r="P3945" t="s">
        <v>28</v>
      </c>
      <c r="Q3945" t="s">
        <v>123</v>
      </c>
      <c r="R3945" t="s">
        <v>24</v>
      </c>
    </row>
    <row r="3946" spans="1:18" x14ac:dyDescent="0.2">
      <c r="A3946">
        <v>1178740</v>
      </c>
      <c r="B3946" t="s">
        <v>104</v>
      </c>
      <c r="C3946" t="str">
        <f t="shared" si="341"/>
        <v>2010</v>
      </c>
      <c r="D3946" t="s">
        <v>57</v>
      </c>
      <c r="E3946" t="str">
        <f t="shared" si="342"/>
        <v>2010D</v>
      </c>
      <c r="F3946" t="s">
        <v>15</v>
      </c>
      <c r="G3946" t="s">
        <v>59</v>
      </c>
      <c r="H3946" t="s">
        <v>24</v>
      </c>
      <c r="I3946" t="s">
        <v>22</v>
      </c>
      <c r="J3946" t="str">
        <f t="shared" si="344"/>
        <v>ENG</v>
      </c>
      <c r="L3946">
        <v>2012</v>
      </c>
      <c r="M3946">
        <f t="shared" si="345"/>
        <v>2</v>
      </c>
      <c r="N3946" t="str">
        <f t="shared" si="343"/>
        <v>U</v>
      </c>
      <c r="P3946" t="s">
        <v>28</v>
      </c>
    </row>
    <row r="3947" spans="1:18" x14ac:dyDescent="0.2">
      <c r="A3947">
        <v>1179476</v>
      </c>
      <c r="B3947" t="s">
        <v>95</v>
      </c>
      <c r="C3947" t="str">
        <f t="shared" si="341"/>
        <v>2009</v>
      </c>
      <c r="D3947" t="s">
        <v>14</v>
      </c>
      <c r="E3947" t="str">
        <f t="shared" si="342"/>
        <v>2009A</v>
      </c>
      <c r="F3947" t="s">
        <v>15</v>
      </c>
      <c r="G3947" t="s">
        <v>16</v>
      </c>
      <c r="H3947" t="s">
        <v>20</v>
      </c>
      <c r="I3947" t="s">
        <v>33</v>
      </c>
      <c r="J3947" t="str">
        <f t="shared" si="344"/>
        <v>ENG</v>
      </c>
      <c r="L3947">
        <v>2012</v>
      </c>
      <c r="M3947">
        <f t="shared" si="345"/>
        <v>3</v>
      </c>
      <c r="N3947" t="str">
        <f t="shared" si="343"/>
        <v>F</v>
      </c>
      <c r="P3947" t="s">
        <v>28</v>
      </c>
      <c r="Q3947" t="s">
        <v>123</v>
      </c>
      <c r="R3947" t="s">
        <v>17</v>
      </c>
    </row>
    <row r="3948" spans="1:18" x14ac:dyDescent="0.2">
      <c r="A3948">
        <v>1179476</v>
      </c>
      <c r="B3948" t="s">
        <v>103</v>
      </c>
      <c r="C3948" t="str">
        <f t="shared" si="341"/>
        <v>2010</v>
      </c>
      <c r="D3948" t="s">
        <v>14</v>
      </c>
      <c r="E3948" t="str">
        <f t="shared" si="342"/>
        <v>2010A</v>
      </c>
      <c r="F3948" t="s">
        <v>15</v>
      </c>
      <c r="G3948" t="s">
        <v>52</v>
      </c>
      <c r="H3948" t="s">
        <v>24</v>
      </c>
      <c r="I3948" t="s">
        <v>33</v>
      </c>
      <c r="J3948" t="str">
        <f t="shared" si="344"/>
        <v>ENG</v>
      </c>
      <c r="L3948">
        <v>2012</v>
      </c>
      <c r="M3948">
        <f t="shared" si="345"/>
        <v>2</v>
      </c>
      <c r="N3948" t="str">
        <f t="shared" si="343"/>
        <v>U</v>
      </c>
      <c r="P3948" t="s">
        <v>28</v>
      </c>
      <c r="Q3948" t="s">
        <v>126</v>
      </c>
      <c r="R3948" t="s">
        <v>24</v>
      </c>
    </row>
    <row r="3949" spans="1:18" x14ac:dyDescent="0.2">
      <c r="A3949">
        <v>1179476</v>
      </c>
      <c r="B3949" t="s">
        <v>95</v>
      </c>
      <c r="C3949" t="str">
        <f t="shared" si="341"/>
        <v>2009</v>
      </c>
      <c r="D3949" t="s">
        <v>20</v>
      </c>
      <c r="E3949" t="str">
        <f t="shared" si="342"/>
        <v>2009B</v>
      </c>
      <c r="F3949" t="s">
        <v>15</v>
      </c>
      <c r="G3949" t="s">
        <v>56</v>
      </c>
      <c r="H3949" t="s">
        <v>24</v>
      </c>
      <c r="I3949" t="s">
        <v>33</v>
      </c>
      <c r="J3949" t="str">
        <f t="shared" si="344"/>
        <v>ENG</v>
      </c>
      <c r="L3949">
        <v>2012</v>
      </c>
      <c r="M3949">
        <f t="shared" si="345"/>
        <v>3</v>
      </c>
      <c r="N3949" t="str">
        <f t="shared" si="343"/>
        <v>F</v>
      </c>
      <c r="P3949" t="s">
        <v>28</v>
      </c>
      <c r="Q3949" t="s">
        <v>123</v>
      </c>
      <c r="R3949" t="s">
        <v>24</v>
      </c>
    </row>
    <row r="3950" spans="1:18" x14ac:dyDescent="0.2">
      <c r="A3950">
        <v>1179546</v>
      </c>
      <c r="B3950" t="s">
        <v>99</v>
      </c>
      <c r="C3950" t="str">
        <f t="shared" si="341"/>
        <v>2009</v>
      </c>
      <c r="D3950" t="s">
        <v>24</v>
      </c>
      <c r="E3950" t="str">
        <f t="shared" si="342"/>
        <v>2009C</v>
      </c>
      <c r="F3950" t="s">
        <v>15</v>
      </c>
      <c r="G3950" t="s">
        <v>43</v>
      </c>
      <c r="H3950" t="s">
        <v>14</v>
      </c>
      <c r="I3950" t="s">
        <v>41</v>
      </c>
      <c r="J3950" t="str">
        <f t="shared" si="344"/>
        <v>ENG</v>
      </c>
      <c r="L3950">
        <v>2012</v>
      </c>
      <c r="M3950">
        <f t="shared" si="345"/>
        <v>3</v>
      </c>
      <c r="N3950" t="str">
        <f t="shared" si="343"/>
        <v>F</v>
      </c>
      <c r="P3950" t="s">
        <v>19</v>
      </c>
      <c r="Q3950" t="s">
        <v>126</v>
      </c>
      <c r="R3950" t="s">
        <v>14</v>
      </c>
    </row>
    <row r="3951" spans="1:18" x14ac:dyDescent="0.2">
      <c r="A3951">
        <v>1179546</v>
      </c>
      <c r="B3951" t="s">
        <v>103</v>
      </c>
      <c r="C3951" t="str">
        <f t="shared" si="341"/>
        <v>2010</v>
      </c>
      <c r="D3951" t="s">
        <v>20</v>
      </c>
      <c r="E3951" t="str">
        <f t="shared" si="342"/>
        <v>2010B</v>
      </c>
      <c r="F3951" t="s">
        <v>15</v>
      </c>
      <c r="G3951" t="s">
        <v>56</v>
      </c>
      <c r="H3951" t="s">
        <v>24</v>
      </c>
      <c r="I3951" t="s">
        <v>41</v>
      </c>
      <c r="J3951" t="str">
        <f t="shared" si="344"/>
        <v>ENG</v>
      </c>
      <c r="L3951">
        <v>2012</v>
      </c>
      <c r="M3951">
        <f t="shared" si="345"/>
        <v>2</v>
      </c>
      <c r="N3951" t="str">
        <f t="shared" si="343"/>
        <v>U</v>
      </c>
      <c r="P3951" t="s">
        <v>19</v>
      </c>
    </row>
    <row r="3952" spans="1:18" x14ac:dyDescent="0.2">
      <c r="A3952">
        <v>1187728</v>
      </c>
      <c r="B3952" t="s">
        <v>99</v>
      </c>
      <c r="C3952" t="str">
        <f t="shared" si="341"/>
        <v>2009</v>
      </c>
      <c r="D3952" t="s">
        <v>24</v>
      </c>
      <c r="E3952" t="str">
        <f t="shared" si="342"/>
        <v>2009C</v>
      </c>
      <c r="F3952" t="s">
        <v>15</v>
      </c>
      <c r="G3952" t="s">
        <v>52</v>
      </c>
      <c r="H3952" t="s">
        <v>20</v>
      </c>
      <c r="I3952" t="s">
        <v>85</v>
      </c>
      <c r="J3952" t="str">
        <f t="shared" si="344"/>
        <v>ENG</v>
      </c>
      <c r="L3952">
        <v>2012</v>
      </c>
      <c r="M3952">
        <f t="shared" si="345"/>
        <v>3</v>
      </c>
      <c r="N3952" t="str">
        <f t="shared" si="343"/>
        <v>F</v>
      </c>
      <c r="P3952" t="s">
        <v>19</v>
      </c>
    </row>
    <row r="3953" spans="1:18" x14ac:dyDescent="0.2">
      <c r="A3953">
        <v>1179572</v>
      </c>
      <c r="B3953" t="s">
        <v>95</v>
      </c>
      <c r="C3953" t="str">
        <f t="shared" si="341"/>
        <v>2009</v>
      </c>
      <c r="D3953" t="s">
        <v>14</v>
      </c>
      <c r="E3953" t="str">
        <f t="shared" si="342"/>
        <v>2009A</v>
      </c>
      <c r="F3953" t="s">
        <v>15</v>
      </c>
      <c r="G3953" t="s">
        <v>16</v>
      </c>
      <c r="H3953" t="s">
        <v>20</v>
      </c>
      <c r="I3953" t="s">
        <v>32</v>
      </c>
      <c r="J3953" t="str">
        <f t="shared" si="344"/>
        <v>OTH</v>
      </c>
      <c r="L3953">
        <v>2012</v>
      </c>
      <c r="M3953">
        <f t="shared" si="345"/>
        <v>3</v>
      </c>
      <c r="N3953" t="str">
        <f t="shared" si="343"/>
        <v>F</v>
      </c>
      <c r="P3953" t="s">
        <v>19</v>
      </c>
      <c r="Q3953" t="s">
        <v>116</v>
      </c>
      <c r="R3953" t="s">
        <v>20</v>
      </c>
    </row>
    <row r="3954" spans="1:18" x14ac:dyDescent="0.2">
      <c r="A3954">
        <v>1179572</v>
      </c>
      <c r="B3954" t="s">
        <v>95</v>
      </c>
      <c r="C3954" t="str">
        <f t="shared" si="341"/>
        <v>2009</v>
      </c>
      <c r="D3954" t="s">
        <v>20</v>
      </c>
      <c r="E3954" t="str">
        <f t="shared" si="342"/>
        <v>2009B</v>
      </c>
      <c r="F3954" t="s">
        <v>15</v>
      </c>
      <c r="G3954" t="s">
        <v>64</v>
      </c>
      <c r="H3954" t="s">
        <v>17</v>
      </c>
      <c r="I3954" t="s">
        <v>32</v>
      </c>
      <c r="J3954" t="str">
        <f t="shared" si="344"/>
        <v>OTH</v>
      </c>
      <c r="L3954">
        <v>2012</v>
      </c>
      <c r="M3954">
        <f t="shared" si="345"/>
        <v>3</v>
      </c>
      <c r="N3954" t="str">
        <f t="shared" si="343"/>
        <v>F</v>
      </c>
      <c r="P3954" t="s">
        <v>19</v>
      </c>
      <c r="Q3954" t="s">
        <v>123</v>
      </c>
      <c r="R3954" t="s">
        <v>20</v>
      </c>
    </row>
    <row r="3955" spans="1:18" x14ac:dyDescent="0.2">
      <c r="A3955">
        <v>1179732</v>
      </c>
      <c r="B3955" t="s">
        <v>108</v>
      </c>
      <c r="C3955" t="str">
        <f t="shared" si="341"/>
        <v>2011</v>
      </c>
      <c r="D3955" t="s">
        <v>14</v>
      </c>
      <c r="E3955" t="str">
        <f t="shared" si="342"/>
        <v>2011A</v>
      </c>
      <c r="F3955" t="s">
        <v>15</v>
      </c>
      <c r="G3955" t="s">
        <v>43</v>
      </c>
      <c r="H3955" t="s">
        <v>20</v>
      </c>
      <c r="I3955" t="s">
        <v>25</v>
      </c>
      <c r="J3955" t="str">
        <f t="shared" si="344"/>
        <v>ENG</v>
      </c>
      <c r="L3955">
        <v>2012</v>
      </c>
      <c r="M3955">
        <f t="shared" si="345"/>
        <v>1</v>
      </c>
      <c r="N3955" t="str">
        <f t="shared" si="343"/>
        <v>U</v>
      </c>
      <c r="P3955" t="s">
        <v>19</v>
      </c>
    </row>
    <row r="3956" spans="1:18" x14ac:dyDescent="0.2">
      <c r="A3956">
        <v>1179732</v>
      </c>
      <c r="B3956" t="s">
        <v>108</v>
      </c>
      <c r="C3956" t="str">
        <f t="shared" si="341"/>
        <v>2011</v>
      </c>
      <c r="D3956" t="s">
        <v>20</v>
      </c>
      <c r="E3956" t="str">
        <f t="shared" si="342"/>
        <v>2011B</v>
      </c>
      <c r="F3956" t="s">
        <v>15</v>
      </c>
      <c r="G3956" t="s">
        <v>56</v>
      </c>
      <c r="H3956" t="s">
        <v>24</v>
      </c>
      <c r="I3956" t="s">
        <v>25</v>
      </c>
      <c r="J3956" t="str">
        <f t="shared" si="344"/>
        <v>ENG</v>
      </c>
      <c r="L3956">
        <v>2012</v>
      </c>
      <c r="M3956">
        <f t="shared" si="345"/>
        <v>1</v>
      </c>
      <c r="N3956" t="str">
        <f t="shared" si="343"/>
        <v>U</v>
      </c>
      <c r="P3956" t="s">
        <v>19</v>
      </c>
    </row>
    <row r="3957" spans="1:18" x14ac:dyDescent="0.2">
      <c r="A3957">
        <v>1180436</v>
      </c>
      <c r="B3957" t="s">
        <v>99</v>
      </c>
      <c r="C3957" t="str">
        <f t="shared" si="341"/>
        <v>2009</v>
      </c>
      <c r="D3957" t="s">
        <v>24</v>
      </c>
      <c r="E3957" t="str">
        <f t="shared" si="342"/>
        <v>2009C</v>
      </c>
      <c r="F3957" t="s">
        <v>15</v>
      </c>
      <c r="G3957" t="s">
        <v>43</v>
      </c>
      <c r="H3957" t="s">
        <v>20</v>
      </c>
      <c r="I3957" t="s">
        <v>27</v>
      </c>
      <c r="J3957" t="str">
        <f t="shared" si="344"/>
        <v>ENG</v>
      </c>
      <c r="L3957">
        <v>2012</v>
      </c>
      <c r="M3957">
        <f t="shared" si="345"/>
        <v>3</v>
      </c>
      <c r="N3957" t="str">
        <f t="shared" si="343"/>
        <v>F</v>
      </c>
      <c r="P3957" t="s">
        <v>19</v>
      </c>
    </row>
    <row r="3958" spans="1:18" x14ac:dyDescent="0.2">
      <c r="A3958">
        <v>1180436</v>
      </c>
      <c r="B3958" t="s">
        <v>103</v>
      </c>
      <c r="C3958" t="str">
        <f t="shared" si="341"/>
        <v>2010</v>
      </c>
      <c r="D3958" t="s">
        <v>20</v>
      </c>
      <c r="E3958" t="str">
        <f t="shared" si="342"/>
        <v>2010B</v>
      </c>
      <c r="F3958" t="s">
        <v>15</v>
      </c>
      <c r="G3958" t="s">
        <v>56</v>
      </c>
      <c r="H3958" t="s">
        <v>24</v>
      </c>
      <c r="I3958" t="s">
        <v>27</v>
      </c>
      <c r="J3958" t="str">
        <f t="shared" si="344"/>
        <v>ENG</v>
      </c>
      <c r="L3958">
        <v>2012</v>
      </c>
      <c r="M3958">
        <f t="shared" si="345"/>
        <v>2</v>
      </c>
      <c r="N3958" t="str">
        <f t="shared" si="343"/>
        <v>U</v>
      </c>
      <c r="P3958" t="s">
        <v>19</v>
      </c>
      <c r="Q3958" t="s">
        <v>123</v>
      </c>
      <c r="R3958" t="s">
        <v>20</v>
      </c>
    </row>
    <row r="3959" spans="1:18" x14ac:dyDescent="0.2">
      <c r="A3959">
        <v>1180436</v>
      </c>
      <c r="B3959" t="s">
        <v>99</v>
      </c>
      <c r="C3959" t="str">
        <f t="shared" si="341"/>
        <v>2009</v>
      </c>
      <c r="D3959" t="s">
        <v>57</v>
      </c>
      <c r="E3959" t="str">
        <f t="shared" si="342"/>
        <v>2009D</v>
      </c>
      <c r="F3959" t="s">
        <v>15</v>
      </c>
      <c r="G3959" t="s">
        <v>56</v>
      </c>
      <c r="H3959" t="s">
        <v>17</v>
      </c>
      <c r="I3959" t="s">
        <v>27</v>
      </c>
      <c r="J3959" t="str">
        <f t="shared" si="344"/>
        <v>ENG</v>
      </c>
      <c r="L3959">
        <v>2012</v>
      </c>
      <c r="M3959">
        <f t="shared" si="345"/>
        <v>3</v>
      </c>
      <c r="N3959" t="str">
        <f t="shared" si="343"/>
        <v>F</v>
      </c>
      <c r="P3959" t="s">
        <v>19</v>
      </c>
    </row>
    <row r="3960" spans="1:18" x14ac:dyDescent="0.2">
      <c r="A3960">
        <v>1180536</v>
      </c>
      <c r="B3960" t="s">
        <v>95</v>
      </c>
      <c r="C3960" t="str">
        <f t="shared" si="341"/>
        <v>2009</v>
      </c>
      <c r="D3960" t="s">
        <v>14</v>
      </c>
      <c r="E3960" t="str">
        <f t="shared" si="342"/>
        <v>2009A</v>
      </c>
      <c r="F3960" t="s">
        <v>15</v>
      </c>
      <c r="G3960" t="s">
        <v>43</v>
      </c>
      <c r="H3960" t="s">
        <v>14</v>
      </c>
      <c r="I3960" t="s">
        <v>33</v>
      </c>
      <c r="J3960" t="str">
        <f t="shared" si="344"/>
        <v>ENG</v>
      </c>
      <c r="L3960">
        <v>2012</v>
      </c>
      <c r="M3960">
        <f t="shared" si="345"/>
        <v>3</v>
      </c>
      <c r="N3960" t="str">
        <f t="shared" si="343"/>
        <v>F</v>
      </c>
      <c r="P3960" t="s">
        <v>19</v>
      </c>
      <c r="Q3960" t="s">
        <v>118</v>
      </c>
      <c r="R3960" t="s">
        <v>14</v>
      </c>
    </row>
    <row r="3961" spans="1:18" x14ac:dyDescent="0.2">
      <c r="A3961">
        <v>1180536</v>
      </c>
      <c r="B3961" t="s">
        <v>95</v>
      </c>
      <c r="C3961" t="str">
        <f t="shared" si="341"/>
        <v>2009</v>
      </c>
      <c r="D3961" t="s">
        <v>20</v>
      </c>
      <c r="E3961" t="str">
        <f t="shared" si="342"/>
        <v>2009B</v>
      </c>
      <c r="F3961" t="s">
        <v>15</v>
      </c>
      <c r="G3961" t="s">
        <v>56</v>
      </c>
      <c r="H3961" t="s">
        <v>14</v>
      </c>
      <c r="I3961" t="s">
        <v>33</v>
      </c>
      <c r="J3961" t="str">
        <f t="shared" si="344"/>
        <v>ENG</v>
      </c>
      <c r="L3961">
        <v>2012</v>
      </c>
      <c r="M3961">
        <f t="shared" si="345"/>
        <v>3</v>
      </c>
      <c r="N3961" t="str">
        <f t="shared" si="343"/>
        <v>F</v>
      </c>
      <c r="P3961" t="s">
        <v>19</v>
      </c>
      <c r="Q3961" t="s">
        <v>121</v>
      </c>
      <c r="R3961" t="s">
        <v>14</v>
      </c>
    </row>
    <row r="3962" spans="1:18" x14ac:dyDescent="0.2">
      <c r="A3962">
        <v>1180536</v>
      </c>
      <c r="B3962" t="s">
        <v>103</v>
      </c>
      <c r="C3962" t="str">
        <f t="shared" si="341"/>
        <v>2010</v>
      </c>
      <c r="D3962" t="s">
        <v>14</v>
      </c>
      <c r="E3962" t="str">
        <f t="shared" si="342"/>
        <v>2010A</v>
      </c>
      <c r="F3962" t="s">
        <v>15</v>
      </c>
      <c r="G3962" t="s">
        <v>52</v>
      </c>
      <c r="H3962" t="s">
        <v>24</v>
      </c>
      <c r="I3962" t="s">
        <v>33</v>
      </c>
      <c r="J3962" t="str">
        <f t="shared" si="344"/>
        <v>ENG</v>
      </c>
      <c r="L3962">
        <v>2012</v>
      </c>
      <c r="M3962">
        <f t="shared" si="345"/>
        <v>2</v>
      </c>
      <c r="N3962" t="str">
        <f t="shared" si="343"/>
        <v>U</v>
      </c>
      <c r="P3962" t="s">
        <v>19</v>
      </c>
      <c r="Q3962" t="s">
        <v>122</v>
      </c>
      <c r="R3962" t="s">
        <v>14</v>
      </c>
    </row>
    <row r="3963" spans="1:18" x14ac:dyDescent="0.2">
      <c r="A3963">
        <v>1180572</v>
      </c>
      <c r="B3963" t="s">
        <v>108</v>
      </c>
      <c r="C3963" t="str">
        <f t="shared" si="341"/>
        <v>2011</v>
      </c>
      <c r="D3963" t="s">
        <v>14</v>
      </c>
      <c r="E3963" t="str">
        <f t="shared" si="342"/>
        <v>2011A</v>
      </c>
      <c r="F3963" t="s">
        <v>15</v>
      </c>
      <c r="G3963" t="s">
        <v>43</v>
      </c>
      <c r="H3963" t="s">
        <v>24</v>
      </c>
      <c r="I3963" t="s">
        <v>30</v>
      </c>
      <c r="J3963" t="str">
        <f t="shared" si="344"/>
        <v>SCI</v>
      </c>
      <c r="L3963">
        <v>2012</v>
      </c>
      <c r="M3963">
        <f t="shared" si="345"/>
        <v>1</v>
      </c>
      <c r="N3963" t="str">
        <f t="shared" si="343"/>
        <v>U</v>
      </c>
      <c r="P3963" t="s">
        <v>28</v>
      </c>
    </row>
    <row r="3964" spans="1:18" x14ac:dyDescent="0.2">
      <c r="A3964">
        <v>1180578</v>
      </c>
      <c r="B3964" t="s">
        <v>95</v>
      </c>
      <c r="C3964" t="str">
        <f t="shared" si="341"/>
        <v>2009</v>
      </c>
      <c r="D3964" t="s">
        <v>20</v>
      </c>
      <c r="E3964" t="str">
        <f t="shared" si="342"/>
        <v>2009B</v>
      </c>
      <c r="F3964" t="s">
        <v>15</v>
      </c>
      <c r="G3964" t="s">
        <v>56</v>
      </c>
      <c r="H3964" t="s">
        <v>14</v>
      </c>
      <c r="I3964" t="s">
        <v>33</v>
      </c>
      <c r="J3964" t="str">
        <f t="shared" si="344"/>
        <v>ENG</v>
      </c>
      <c r="L3964">
        <v>2012</v>
      </c>
      <c r="M3964">
        <f t="shared" si="345"/>
        <v>3</v>
      </c>
      <c r="N3964" t="str">
        <f t="shared" si="343"/>
        <v>F</v>
      </c>
      <c r="P3964" t="s">
        <v>19</v>
      </c>
      <c r="Q3964" t="s">
        <v>121</v>
      </c>
      <c r="R3964" t="s">
        <v>24</v>
      </c>
    </row>
    <row r="3965" spans="1:18" x14ac:dyDescent="0.2">
      <c r="A3965">
        <v>1180578</v>
      </c>
      <c r="B3965" t="s">
        <v>104</v>
      </c>
      <c r="C3965" t="str">
        <f t="shared" si="341"/>
        <v>2010</v>
      </c>
      <c r="D3965" t="s">
        <v>24</v>
      </c>
      <c r="E3965" t="str">
        <f t="shared" si="342"/>
        <v>2010C</v>
      </c>
      <c r="F3965" t="s">
        <v>15</v>
      </c>
      <c r="G3965" t="s">
        <v>52</v>
      </c>
      <c r="H3965" t="s">
        <v>20</v>
      </c>
      <c r="I3965" t="s">
        <v>33</v>
      </c>
      <c r="J3965" t="str">
        <f t="shared" si="344"/>
        <v>ENG</v>
      </c>
      <c r="L3965">
        <v>2012</v>
      </c>
      <c r="M3965">
        <f t="shared" si="345"/>
        <v>2</v>
      </c>
      <c r="N3965" t="str">
        <f t="shared" si="343"/>
        <v>U</v>
      </c>
      <c r="P3965" t="s">
        <v>19</v>
      </c>
    </row>
    <row r="3966" spans="1:18" x14ac:dyDescent="0.2">
      <c r="A3966">
        <v>1180578</v>
      </c>
      <c r="B3966" t="s">
        <v>95</v>
      </c>
      <c r="C3966" t="str">
        <f t="shared" si="341"/>
        <v>2009</v>
      </c>
      <c r="D3966" t="s">
        <v>14</v>
      </c>
      <c r="E3966" t="str">
        <f t="shared" si="342"/>
        <v>2009A</v>
      </c>
      <c r="F3966" t="s">
        <v>15</v>
      </c>
      <c r="G3966" t="s">
        <v>43</v>
      </c>
      <c r="H3966" t="s">
        <v>20</v>
      </c>
      <c r="I3966" t="s">
        <v>33</v>
      </c>
      <c r="J3966" t="str">
        <f t="shared" si="344"/>
        <v>ENG</v>
      </c>
      <c r="L3966">
        <v>2012</v>
      </c>
      <c r="M3966">
        <f t="shared" si="345"/>
        <v>3</v>
      </c>
      <c r="N3966" t="str">
        <f t="shared" si="343"/>
        <v>F</v>
      </c>
      <c r="P3966" t="s">
        <v>19</v>
      </c>
      <c r="Q3966" t="s">
        <v>118</v>
      </c>
      <c r="R3966" t="s">
        <v>14</v>
      </c>
    </row>
    <row r="3967" spans="1:18" x14ac:dyDescent="0.2">
      <c r="A3967">
        <v>1180578</v>
      </c>
      <c r="B3967" t="s">
        <v>103</v>
      </c>
      <c r="C3967" t="str">
        <f t="shared" si="341"/>
        <v>2010</v>
      </c>
      <c r="D3967" t="s">
        <v>14</v>
      </c>
      <c r="E3967" t="str">
        <f t="shared" si="342"/>
        <v>2010A</v>
      </c>
      <c r="F3967" t="s">
        <v>15</v>
      </c>
      <c r="G3967" t="s">
        <v>52</v>
      </c>
      <c r="H3967" t="s">
        <v>17</v>
      </c>
      <c r="I3967" t="s">
        <v>33</v>
      </c>
      <c r="J3967" t="str">
        <f t="shared" si="344"/>
        <v>ENG</v>
      </c>
      <c r="L3967">
        <v>2012</v>
      </c>
      <c r="M3967">
        <f t="shared" si="345"/>
        <v>2</v>
      </c>
      <c r="N3967" t="str">
        <f t="shared" si="343"/>
        <v>U</v>
      </c>
      <c r="P3967" t="s">
        <v>19</v>
      </c>
      <c r="Q3967" t="s">
        <v>122</v>
      </c>
      <c r="R3967" t="s">
        <v>17</v>
      </c>
    </row>
    <row r="3968" spans="1:18" x14ac:dyDescent="0.2">
      <c r="A3968">
        <v>1180582</v>
      </c>
      <c r="B3968" t="s">
        <v>95</v>
      </c>
      <c r="C3968" t="str">
        <f t="shared" si="341"/>
        <v>2009</v>
      </c>
      <c r="D3968" t="s">
        <v>14</v>
      </c>
      <c r="E3968" t="str">
        <f t="shared" si="342"/>
        <v>2009A</v>
      </c>
      <c r="F3968" t="s">
        <v>15</v>
      </c>
      <c r="G3968" t="s">
        <v>43</v>
      </c>
      <c r="H3968" t="s">
        <v>14</v>
      </c>
      <c r="I3968" t="s">
        <v>27</v>
      </c>
      <c r="J3968" t="str">
        <f t="shared" si="344"/>
        <v>ENG</v>
      </c>
      <c r="L3968">
        <v>2012</v>
      </c>
      <c r="M3968">
        <f t="shared" si="345"/>
        <v>3</v>
      </c>
      <c r="N3968" t="str">
        <f t="shared" si="343"/>
        <v>F</v>
      </c>
      <c r="P3968" t="s">
        <v>19</v>
      </c>
      <c r="Q3968" t="s">
        <v>116</v>
      </c>
      <c r="R3968" t="s">
        <v>24</v>
      </c>
    </row>
    <row r="3969" spans="1:25" x14ac:dyDescent="0.2">
      <c r="A3969">
        <v>1180582</v>
      </c>
      <c r="B3969" t="s">
        <v>95</v>
      </c>
      <c r="C3969" t="str">
        <f t="shared" si="341"/>
        <v>2009</v>
      </c>
      <c r="D3969" t="s">
        <v>20</v>
      </c>
      <c r="E3969" t="str">
        <f t="shared" si="342"/>
        <v>2009B</v>
      </c>
      <c r="F3969" t="s">
        <v>15</v>
      </c>
      <c r="G3969" t="s">
        <v>56</v>
      </c>
      <c r="H3969" t="s">
        <v>14</v>
      </c>
      <c r="I3969" t="s">
        <v>27</v>
      </c>
      <c r="J3969" t="str">
        <f t="shared" si="344"/>
        <v>ENG</v>
      </c>
      <c r="L3969">
        <v>2012</v>
      </c>
      <c r="M3969">
        <f t="shared" si="345"/>
        <v>3</v>
      </c>
      <c r="N3969" t="str">
        <f t="shared" si="343"/>
        <v>F</v>
      </c>
      <c r="P3969" t="s">
        <v>19</v>
      </c>
      <c r="Q3969" t="s">
        <v>123</v>
      </c>
      <c r="R3969" t="s">
        <v>24</v>
      </c>
    </row>
    <row r="3970" spans="1:25" x14ac:dyDescent="0.2">
      <c r="A3970">
        <v>1180656</v>
      </c>
      <c r="B3970" t="s">
        <v>99</v>
      </c>
      <c r="C3970" t="str">
        <f t="shared" ref="C3970:C4033" si="346">LEFT(B3970,4)</f>
        <v>2009</v>
      </c>
      <c r="D3970" t="s">
        <v>24</v>
      </c>
      <c r="E3970" t="str">
        <f t="shared" ref="E3970:E4033" si="347">CONCATENATE(C3970,D3970)</f>
        <v>2009C</v>
      </c>
      <c r="F3970" t="s">
        <v>15</v>
      </c>
      <c r="G3970" t="s">
        <v>43</v>
      </c>
      <c r="H3970" t="s">
        <v>14</v>
      </c>
      <c r="I3970" t="s">
        <v>41</v>
      </c>
      <c r="J3970" t="str">
        <f t="shared" si="344"/>
        <v>ENG</v>
      </c>
      <c r="L3970">
        <v>2012</v>
      </c>
      <c r="M3970">
        <f t="shared" si="345"/>
        <v>3</v>
      </c>
      <c r="N3970" t="str">
        <f t="shared" ref="N3970:N4033" si="348">IF(OR(M3970&lt;3,M3970="TR"),"U","F")</f>
        <v>F</v>
      </c>
      <c r="P3970" t="s">
        <v>28</v>
      </c>
      <c r="Q3970" t="s">
        <v>122</v>
      </c>
      <c r="R3970" t="s">
        <v>14</v>
      </c>
    </row>
    <row r="3971" spans="1:25" x14ac:dyDescent="0.2">
      <c r="A3971">
        <v>1180656</v>
      </c>
      <c r="B3971" t="s">
        <v>99</v>
      </c>
      <c r="C3971" t="str">
        <f t="shared" si="346"/>
        <v>2009</v>
      </c>
      <c r="D3971" t="s">
        <v>57</v>
      </c>
      <c r="E3971" t="str">
        <f t="shared" si="347"/>
        <v>2009D</v>
      </c>
      <c r="F3971" t="s">
        <v>15</v>
      </c>
      <c r="G3971" t="s">
        <v>56</v>
      </c>
      <c r="H3971" t="s">
        <v>20</v>
      </c>
      <c r="I3971" t="s">
        <v>41</v>
      </c>
      <c r="J3971" t="str">
        <f t="shared" ref="J3971:J4034" si="349">IF(OR(I3971="AE",I3971="BE",I3971="CE",I3971="CM",I3971="ED",I3971="ECE",I3971="EVE",I3971="EV",I3971="FPE",I3971="IE",I3971="MFE",I3971="ME",I3971="MGE",I3971="MTE",I3971="PHE",I3971="RB",I3971="EE",I3971="RBE"),"ENG",IF(OR(I3971="BBT",I3971="BC",I3971="BIO",I3971="CH",I3971="PH",I3971="PSS",I3971="SC"),"SCI",IF(OR(I3971="MA",I3971="MAC",I3971="SD"),"MAT",IF(OR(I3971="CO",I3971="ID",I3971="ND",I3971="SX"),"OTH",IF(OR(I3971="ECON",I3971="EP",I3971="EC",I3971="ET",I3971="HU",I3971="IN",I3971="LAE",I3971="PWR",I3971="ST",I3971="EVS",I3971="PW"),"HUSS",IF(OR(I3971="CA",I3971="CCN",I3971="CS",I3971="IMGD"),"COMP",IF(OR(I3971="IT",I3971="MG",I3971="MIS"),"BUS","ERROR")))))))</f>
        <v>ENG</v>
      </c>
      <c r="L3971">
        <v>2012</v>
      </c>
      <c r="M3971">
        <f t="shared" si="345"/>
        <v>3</v>
      </c>
      <c r="N3971" t="str">
        <f t="shared" si="348"/>
        <v>F</v>
      </c>
      <c r="P3971" t="s">
        <v>28</v>
      </c>
      <c r="Q3971" t="s">
        <v>120</v>
      </c>
      <c r="R3971" t="s">
        <v>20</v>
      </c>
    </row>
    <row r="3972" spans="1:25" x14ac:dyDescent="0.2">
      <c r="A3972">
        <v>1180692</v>
      </c>
      <c r="B3972" t="s">
        <v>99</v>
      </c>
      <c r="C3972" t="str">
        <f t="shared" si="346"/>
        <v>2009</v>
      </c>
      <c r="D3972" t="s">
        <v>24</v>
      </c>
      <c r="E3972" t="str">
        <f t="shared" si="347"/>
        <v>2009C</v>
      </c>
      <c r="F3972" t="s">
        <v>15</v>
      </c>
      <c r="G3972" t="s">
        <v>43</v>
      </c>
      <c r="H3972" t="s">
        <v>14</v>
      </c>
      <c r="I3972" t="s">
        <v>23</v>
      </c>
      <c r="J3972" t="str">
        <f t="shared" si="349"/>
        <v>ENG</v>
      </c>
      <c r="L3972">
        <v>2012</v>
      </c>
      <c r="M3972">
        <f t="shared" si="345"/>
        <v>3</v>
      </c>
      <c r="N3972" t="str">
        <f t="shared" si="348"/>
        <v>F</v>
      </c>
      <c r="P3972" t="s">
        <v>19</v>
      </c>
    </row>
    <row r="3973" spans="1:25" x14ac:dyDescent="0.2">
      <c r="A3973">
        <v>1180692</v>
      </c>
      <c r="B3973" t="s">
        <v>99</v>
      </c>
      <c r="C3973" t="str">
        <f t="shared" si="346"/>
        <v>2009</v>
      </c>
      <c r="D3973" t="s">
        <v>57</v>
      </c>
      <c r="E3973" t="str">
        <f t="shared" si="347"/>
        <v>2009D</v>
      </c>
      <c r="F3973" t="s">
        <v>15</v>
      </c>
      <c r="G3973" t="s">
        <v>56</v>
      </c>
      <c r="H3973" t="s">
        <v>14</v>
      </c>
      <c r="I3973" t="s">
        <v>23</v>
      </c>
      <c r="J3973" t="str">
        <f t="shared" si="349"/>
        <v>ENG</v>
      </c>
      <c r="L3973">
        <v>2012</v>
      </c>
      <c r="M3973">
        <f t="shared" si="345"/>
        <v>3</v>
      </c>
      <c r="N3973" t="str">
        <f t="shared" si="348"/>
        <v>F</v>
      </c>
      <c r="P3973" t="s">
        <v>19</v>
      </c>
      <c r="Q3973" t="s">
        <v>126</v>
      </c>
      <c r="R3973" t="s">
        <v>14</v>
      </c>
    </row>
    <row r="3974" spans="1:25" x14ac:dyDescent="0.2">
      <c r="A3974">
        <v>1180700</v>
      </c>
      <c r="B3974" t="s">
        <v>108</v>
      </c>
      <c r="C3974" t="str">
        <f t="shared" si="346"/>
        <v>2011</v>
      </c>
      <c r="D3974" t="s">
        <v>20</v>
      </c>
      <c r="E3974" t="str">
        <f t="shared" si="347"/>
        <v>2011B</v>
      </c>
      <c r="F3974" t="s">
        <v>15</v>
      </c>
      <c r="G3974" t="s">
        <v>56</v>
      </c>
      <c r="H3974" t="s">
        <v>20</v>
      </c>
      <c r="I3974" t="s">
        <v>42</v>
      </c>
      <c r="J3974" t="str">
        <f t="shared" si="349"/>
        <v>SCI</v>
      </c>
      <c r="L3974">
        <v>2012</v>
      </c>
      <c r="M3974">
        <f t="shared" si="345"/>
        <v>1</v>
      </c>
      <c r="N3974" t="str">
        <f t="shared" si="348"/>
        <v>U</v>
      </c>
      <c r="P3974" t="s">
        <v>19</v>
      </c>
    </row>
    <row r="3975" spans="1:25" x14ac:dyDescent="0.2">
      <c r="A3975">
        <v>1180700</v>
      </c>
      <c r="B3975" t="s">
        <v>108</v>
      </c>
      <c r="C3975" t="str">
        <f t="shared" si="346"/>
        <v>2011</v>
      </c>
      <c r="D3975" t="s">
        <v>14</v>
      </c>
      <c r="E3975" t="str">
        <f t="shared" si="347"/>
        <v>2011A</v>
      </c>
      <c r="F3975" t="s">
        <v>15</v>
      </c>
      <c r="G3975" t="s">
        <v>43</v>
      </c>
      <c r="H3975" t="s">
        <v>24</v>
      </c>
      <c r="I3975" t="s">
        <v>42</v>
      </c>
      <c r="J3975" t="str">
        <f t="shared" si="349"/>
        <v>SCI</v>
      </c>
      <c r="L3975">
        <v>2012</v>
      </c>
      <c r="M3975">
        <f t="shared" si="345"/>
        <v>1</v>
      </c>
      <c r="N3975" t="str">
        <f t="shared" si="348"/>
        <v>U</v>
      </c>
      <c r="P3975" t="s">
        <v>19</v>
      </c>
    </row>
    <row r="3976" spans="1:25" x14ac:dyDescent="0.2">
      <c r="A3976">
        <v>1180754</v>
      </c>
      <c r="B3976" t="s">
        <v>95</v>
      </c>
      <c r="C3976" t="str">
        <f t="shared" si="346"/>
        <v>2009</v>
      </c>
      <c r="D3976" t="s">
        <v>14</v>
      </c>
      <c r="E3976" t="str">
        <f t="shared" si="347"/>
        <v>2009A</v>
      </c>
      <c r="F3976" t="s">
        <v>15</v>
      </c>
      <c r="G3976" t="s">
        <v>16</v>
      </c>
      <c r="H3976" t="s">
        <v>14</v>
      </c>
      <c r="I3976" t="s">
        <v>18</v>
      </c>
      <c r="J3976" t="str">
        <f t="shared" si="349"/>
        <v>ENG</v>
      </c>
      <c r="L3976">
        <v>2012</v>
      </c>
      <c r="M3976">
        <f t="shared" si="345"/>
        <v>3</v>
      </c>
      <c r="N3976" t="str">
        <f t="shared" si="348"/>
        <v>F</v>
      </c>
      <c r="P3976" t="s">
        <v>28</v>
      </c>
      <c r="Q3976" t="s">
        <v>116</v>
      </c>
      <c r="R3976" t="s">
        <v>20</v>
      </c>
    </row>
    <row r="3977" spans="1:25" x14ac:dyDescent="0.2">
      <c r="A3977">
        <v>1180754</v>
      </c>
      <c r="B3977" t="s">
        <v>95</v>
      </c>
      <c r="C3977" t="str">
        <f t="shared" si="346"/>
        <v>2009</v>
      </c>
      <c r="D3977" t="s">
        <v>20</v>
      </c>
      <c r="E3977" t="str">
        <f t="shared" si="347"/>
        <v>2009B</v>
      </c>
      <c r="F3977" t="s">
        <v>15</v>
      </c>
      <c r="G3977" t="s">
        <v>64</v>
      </c>
      <c r="H3977" t="s">
        <v>14</v>
      </c>
      <c r="I3977" t="s">
        <v>18</v>
      </c>
      <c r="J3977" t="str">
        <f t="shared" si="349"/>
        <v>ENG</v>
      </c>
      <c r="L3977">
        <v>2012</v>
      </c>
      <c r="M3977">
        <f t="shared" si="345"/>
        <v>3</v>
      </c>
      <c r="N3977" t="str">
        <f t="shared" si="348"/>
        <v>F</v>
      </c>
      <c r="P3977" t="s">
        <v>28</v>
      </c>
      <c r="Q3977" t="s">
        <v>123</v>
      </c>
      <c r="R3977" t="s">
        <v>24</v>
      </c>
    </row>
    <row r="3978" spans="1:25" x14ac:dyDescent="0.2">
      <c r="A3978">
        <v>1180754</v>
      </c>
      <c r="B3978" t="s">
        <v>104</v>
      </c>
      <c r="C3978" t="str">
        <f t="shared" si="346"/>
        <v>2010</v>
      </c>
      <c r="D3978" t="s">
        <v>24</v>
      </c>
      <c r="E3978" t="str">
        <f t="shared" si="347"/>
        <v>2010C</v>
      </c>
      <c r="F3978" t="s">
        <v>15</v>
      </c>
      <c r="G3978" t="s">
        <v>52</v>
      </c>
      <c r="H3978" t="s">
        <v>20</v>
      </c>
      <c r="I3978" t="s">
        <v>33</v>
      </c>
      <c r="J3978" t="str">
        <f t="shared" si="349"/>
        <v>ENG</v>
      </c>
      <c r="L3978">
        <v>2012</v>
      </c>
      <c r="M3978">
        <f t="shared" si="345"/>
        <v>2</v>
      </c>
      <c r="N3978" t="str">
        <f t="shared" si="348"/>
        <v>U</v>
      </c>
      <c r="P3978" t="s">
        <v>28</v>
      </c>
    </row>
    <row r="3979" spans="1:25" x14ac:dyDescent="0.2">
      <c r="A3979">
        <v>1180754</v>
      </c>
      <c r="B3979" t="s">
        <v>103</v>
      </c>
      <c r="C3979" t="str">
        <f t="shared" si="346"/>
        <v>2010</v>
      </c>
      <c r="D3979" t="s">
        <v>14</v>
      </c>
      <c r="E3979" t="str">
        <f t="shared" si="347"/>
        <v>2010A</v>
      </c>
      <c r="F3979" t="s">
        <v>15</v>
      </c>
      <c r="G3979" t="s">
        <v>52</v>
      </c>
      <c r="H3979" t="s">
        <v>17</v>
      </c>
      <c r="I3979" t="s">
        <v>33</v>
      </c>
      <c r="J3979" t="str">
        <f t="shared" si="349"/>
        <v>ENG</v>
      </c>
      <c r="L3979">
        <v>2012</v>
      </c>
      <c r="M3979">
        <f t="shared" si="345"/>
        <v>2</v>
      </c>
      <c r="N3979" t="str">
        <f t="shared" si="348"/>
        <v>U</v>
      </c>
      <c r="P3979" t="s">
        <v>28</v>
      </c>
    </row>
    <row r="3980" spans="1:25" x14ac:dyDescent="0.2">
      <c r="A3980">
        <v>1180756</v>
      </c>
      <c r="B3980" t="s">
        <v>104</v>
      </c>
      <c r="C3980" t="str">
        <f t="shared" si="346"/>
        <v>2010</v>
      </c>
      <c r="D3980" t="s">
        <v>24</v>
      </c>
      <c r="E3980" t="str">
        <f t="shared" si="347"/>
        <v>2010C</v>
      </c>
      <c r="F3980" t="s">
        <v>15</v>
      </c>
      <c r="G3980" t="s">
        <v>16</v>
      </c>
      <c r="H3980" t="s">
        <v>24</v>
      </c>
      <c r="I3980" t="s">
        <v>27</v>
      </c>
      <c r="J3980" t="str">
        <f t="shared" si="349"/>
        <v>ENG</v>
      </c>
      <c r="L3980">
        <v>2013</v>
      </c>
      <c r="M3980">
        <f t="shared" si="345"/>
        <v>3</v>
      </c>
      <c r="N3980" t="str">
        <f t="shared" si="348"/>
        <v>F</v>
      </c>
      <c r="P3980" t="s">
        <v>19</v>
      </c>
      <c r="Q3980" t="s">
        <v>116</v>
      </c>
      <c r="R3980" t="s">
        <v>24</v>
      </c>
      <c r="W3980">
        <v>16</v>
      </c>
      <c r="X3980">
        <v>8</v>
      </c>
      <c r="Y3980">
        <v>9</v>
      </c>
    </row>
    <row r="3981" spans="1:25" x14ac:dyDescent="0.2">
      <c r="A3981">
        <v>1180756</v>
      </c>
      <c r="B3981" t="s">
        <v>104</v>
      </c>
      <c r="C3981" t="str">
        <f t="shared" si="346"/>
        <v>2010</v>
      </c>
      <c r="D3981" t="s">
        <v>57</v>
      </c>
      <c r="E3981" t="str">
        <f t="shared" si="347"/>
        <v>2010D</v>
      </c>
      <c r="F3981" t="s">
        <v>15</v>
      </c>
      <c r="G3981" t="s">
        <v>64</v>
      </c>
      <c r="H3981" t="s">
        <v>24</v>
      </c>
      <c r="I3981" t="s">
        <v>27</v>
      </c>
      <c r="J3981" t="str">
        <f t="shared" si="349"/>
        <v>ENG</v>
      </c>
      <c r="L3981">
        <v>2013</v>
      </c>
      <c r="M3981">
        <f t="shared" si="345"/>
        <v>3</v>
      </c>
      <c r="N3981" t="str">
        <f t="shared" si="348"/>
        <v>F</v>
      </c>
      <c r="P3981" t="s">
        <v>19</v>
      </c>
      <c r="Q3981" t="s">
        <v>123</v>
      </c>
      <c r="R3981" t="s">
        <v>17</v>
      </c>
      <c r="W3981">
        <v>16</v>
      </c>
      <c r="X3981">
        <v>8</v>
      </c>
      <c r="Y3981">
        <v>9</v>
      </c>
    </row>
    <row r="3982" spans="1:25" x14ac:dyDescent="0.2">
      <c r="A3982">
        <v>1180756</v>
      </c>
      <c r="B3982" t="s">
        <v>110</v>
      </c>
      <c r="C3982" t="str">
        <f t="shared" si="346"/>
        <v>2011</v>
      </c>
      <c r="D3982" t="s">
        <v>57</v>
      </c>
      <c r="E3982" t="str">
        <f t="shared" si="347"/>
        <v>2011D</v>
      </c>
      <c r="F3982" t="s">
        <v>15</v>
      </c>
      <c r="G3982" t="s">
        <v>87</v>
      </c>
      <c r="H3982" t="s">
        <v>17</v>
      </c>
      <c r="I3982" t="s">
        <v>27</v>
      </c>
      <c r="J3982" t="str">
        <f t="shared" si="349"/>
        <v>ENG</v>
      </c>
      <c r="L3982">
        <v>2013</v>
      </c>
      <c r="M3982">
        <f t="shared" si="345"/>
        <v>2</v>
      </c>
      <c r="N3982" t="str">
        <f t="shared" si="348"/>
        <v>U</v>
      </c>
      <c r="P3982" t="s">
        <v>19</v>
      </c>
      <c r="W3982">
        <v>16</v>
      </c>
      <c r="X3982">
        <v>8</v>
      </c>
      <c r="Y3982">
        <v>9</v>
      </c>
    </row>
    <row r="3983" spans="1:25" x14ac:dyDescent="0.2">
      <c r="A3983">
        <v>1180758</v>
      </c>
      <c r="B3983" t="s">
        <v>99</v>
      </c>
      <c r="C3983" t="str">
        <f t="shared" si="346"/>
        <v>2009</v>
      </c>
      <c r="D3983" t="s">
        <v>24</v>
      </c>
      <c r="E3983" t="str">
        <f t="shared" si="347"/>
        <v>2009C</v>
      </c>
      <c r="F3983" t="s">
        <v>15</v>
      </c>
      <c r="G3983" t="s">
        <v>43</v>
      </c>
      <c r="H3983" t="s">
        <v>24</v>
      </c>
      <c r="I3983" t="s">
        <v>41</v>
      </c>
      <c r="J3983" t="str">
        <f t="shared" si="349"/>
        <v>ENG</v>
      </c>
      <c r="L3983">
        <v>2012</v>
      </c>
      <c r="M3983">
        <f t="shared" si="345"/>
        <v>3</v>
      </c>
      <c r="N3983" t="str">
        <f t="shared" si="348"/>
        <v>F</v>
      </c>
      <c r="P3983" t="s">
        <v>19</v>
      </c>
      <c r="Q3983" t="s">
        <v>121</v>
      </c>
      <c r="R3983" t="s">
        <v>24</v>
      </c>
    </row>
    <row r="3984" spans="1:25" x14ac:dyDescent="0.2">
      <c r="A3984">
        <v>1180758</v>
      </c>
      <c r="B3984" t="s">
        <v>99</v>
      </c>
      <c r="C3984" t="str">
        <f t="shared" si="346"/>
        <v>2009</v>
      </c>
      <c r="D3984" t="s">
        <v>57</v>
      </c>
      <c r="E3984" t="str">
        <f t="shared" si="347"/>
        <v>2009D</v>
      </c>
      <c r="F3984" t="s">
        <v>15</v>
      </c>
      <c r="G3984" t="s">
        <v>56</v>
      </c>
      <c r="H3984" t="s">
        <v>17</v>
      </c>
      <c r="I3984" t="s">
        <v>41</v>
      </c>
      <c r="J3984" t="str">
        <f t="shared" si="349"/>
        <v>ENG</v>
      </c>
      <c r="L3984">
        <v>2012</v>
      </c>
      <c r="M3984">
        <f t="shared" si="345"/>
        <v>3</v>
      </c>
      <c r="N3984" t="str">
        <f t="shared" si="348"/>
        <v>F</v>
      </c>
      <c r="P3984" t="s">
        <v>19</v>
      </c>
      <c r="Q3984" t="s">
        <v>116</v>
      </c>
      <c r="R3984" t="s">
        <v>24</v>
      </c>
    </row>
    <row r="3985" spans="1:18" x14ac:dyDescent="0.2">
      <c r="A3985">
        <v>1180848</v>
      </c>
      <c r="B3985" t="s">
        <v>103</v>
      </c>
      <c r="C3985" t="str">
        <f t="shared" si="346"/>
        <v>2010</v>
      </c>
      <c r="D3985" t="s">
        <v>20</v>
      </c>
      <c r="E3985" t="str">
        <f t="shared" si="347"/>
        <v>2010B</v>
      </c>
      <c r="F3985" t="s">
        <v>15</v>
      </c>
      <c r="G3985" t="s">
        <v>56</v>
      </c>
      <c r="H3985" t="s">
        <v>20</v>
      </c>
      <c r="I3985" t="s">
        <v>22</v>
      </c>
      <c r="J3985" t="str">
        <f t="shared" si="349"/>
        <v>ENG</v>
      </c>
      <c r="L3985">
        <v>2012</v>
      </c>
      <c r="M3985">
        <f t="shared" si="345"/>
        <v>2</v>
      </c>
      <c r="N3985" t="str">
        <f t="shared" si="348"/>
        <v>U</v>
      </c>
      <c r="P3985" t="s">
        <v>19</v>
      </c>
    </row>
    <row r="3986" spans="1:18" x14ac:dyDescent="0.2">
      <c r="A3986">
        <v>1180848</v>
      </c>
      <c r="B3986" t="s">
        <v>103</v>
      </c>
      <c r="C3986" t="str">
        <f t="shared" si="346"/>
        <v>2010</v>
      </c>
      <c r="D3986" t="s">
        <v>14</v>
      </c>
      <c r="E3986" t="str">
        <f t="shared" si="347"/>
        <v>2010A</v>
      </c>
      <c r="F3986" t="s">
        <v>15</v>
      </c>
      <c r="G3986" t="s">
        <v>43</v>
      </c>
      <c r="H3986" t="s">
        <v>24</v>
      </c>
      <c r="I3986" t="s">
        <v>22</v>
      </c>
      <c r="J3986" t="str">
        <f t="shared" si="349"/>
        <v>ENG</v>
      </c>
      <c r="L3986">
        <v>2012</v>
      </c>
      <c r="M3986">
        <f t="shared" si="345"/>
        <v>2</v>
      </c>
      <c r="N3986" t="str">
        <f t="shared" si="348"/>
        <v>U</v>
      </c>
      <c r="P3986" t="s">
        <v>19</v>
      </c>
    </row>
    <row r="3987" spans="1:18" x14ac:dyDescent="0.2">
      <c r="A3987">
        <v>1180868</v>
      </c>
      <c r="B3987" t="s">
        <v>95</v>
      </c>
      <c r="C3987" t="str">
        <f t="shared" si="346"/>
        <v>2009</v>
      </c>
      <c r="D3987" t="s">
        <v>14</v>
      </c>
      <c r="E3987" t="str">
        <f t="shared" si="347"/>
        <v>2009A</v>
      </c>
      <c r="F3987" t="s">
        <v>15</v>
      </c>
      <c r="G3987" t="s">
        <v>43</v>
      </c>
      <c r="H3987" t="s">
        <v>14</v>
      </c>
      <c r="I3987" t="s">
        <v>18</v>
      </c>
      <c r="J3987" t="str">
        <f t="shared" si="349"/>
        <v>ENG</v>
      </c>
      <c r="L3987">
        <v>2012</v>
      </c>
      <c r="M3987">
        <f t="shared" si="345"/>
        <v>3</v>
      </c>
      <c r="N3987" t="str">
        <f t="shared" si="348"/>
        <v>F</v>
      </c>
      <c r="P3987" t="s">
        <v>19</v>
      </c>
      <c r="Q3987" t="s">
        <v>118</v>
      </c>
      <c r="R3987" t="s">
        <v>14</v>
      </c>
    </row>
    <row r="3988" spans="1:18" x14ac:dyDescent="0.2">
      <c r="A3988">
        <v>1180868</v>
      </c>
      <c r="B3988" t="s">
        <v>104</v>
      </c>
      <c r="C3988" t="str">
        <f t="shared" si="346"/>
        <v>2010</v>
      </c>
      <c r="D3988" t="s">
        <v>24</v>
      </c>
      <c r="E3988" t="str">
        <f t="shared" si="347"/>
        <v>2010C</v>
      </c>
      <c r="F3988" t="s">
        <v>15</v>
      </c>
      <c r="G3988" t="s">
        <v>52</v>
      </c>
      <c r="H3988" t="s">
        <v>20</v>
      </c>
      <c r="I3988" t="s">
        <v>33</v>
      </c>
      <c r="J3988" t="str">
        <f t="shared" si="349"/>
        <v>ENG</v>
      </c>
      <c r="L3988">
        <v>2012</v>
      </c>
      <c r="M3988">
        <f t="shared" si="345"/>
        <v>2</v>
      </c>
      <c r="N3988" t="str">
        <f t="shared" si="348"/>
        <v>U</v>
      </c>
      <c r="P3988" t="s">
        <v>19</v>
      </c>
    </row>
    <row r="3989" spans="1:18" x14ac:dyDescent="0.2">
      <c r="A3989">
        <v>1180868</v>
      </c>
      <c r="B3989" t="s">
        <v>95</v>
      </c>
      <c r="C3989" t="str">
        <f t="shared" si="346"/>
        <v>2009</v>
      </c>
      <c r="D3989" t="s">
        <v>20</v>
      </c>
      <c r="E3989" t="str">
        <f t="shared" si="347"/>
        <v>2009B</v>
      </c>
      <c r="F3989" t="s">
        <v>15</v>
      </c>
      <c r="G3989" t="s">
        <v>56</v>
      </c>
      <c r="H3989" t="s">
        <v>20</v>
      </c>
      <c r="I3989" t="s">
        <v>18</v>
      </c>
      <c r="J3989" t="str">
        <f t="shared" si="349"/>
        <v>ENG</v>
      </c>
      <c r="L3989">
        <v>2012</v>
      </c>
      <c r="M3989">
        <f t="shared" si="345"/>
        <v>3</v>
      </c>
      <c r="N3989" t="str">
        <f t="shared" si="348"/>
        <v>F</v>
      </c>
      <c r="P3989" t="s">
        <v>19</v>
      </c>
      <c r="Q3989" t="s">
        <v>121</v>
      </c>
      <c r="R3989" t="s">
        <v>20</v>
      </c>
    </row>
    <row r="3990" spans="1:18" x14ac:dyDescent="0.2">
      <c r="A3990">
        <v>1180868</v>
      </c>
      <c r="B3990" t="s">
        <v>103</v>
      </c>
      <c r="C3990" t="str">
        <f t="shared" si="346"/>
        <v>2010</v>
      </c>
      <c r="D3990" t="s">
        <v>14</v>
      </c>
      <c r="E3990" t="str">
        <f t="shared" si="347"/>
        <v>2010A</v>
      </c>
      <c r="F3990" t="s">
        <v>15</v>
      </c>
      <c r="G3990" t="s">
        <v>52</v>
      </c>
      <c r="H3990" t="s">
        <v>17</v>
      </c>
      <c r="I3990" t="s">
        <v>33</v>
      </c>
      <c r="J3990" t="str">
        <f t="shared" si="349"/>
        <v>ENG</v>
      </c>
      <c r="L3990">
        <v>2012</v>
      </c>
      <c r="M3990">
        <f t="shared" ref="M3990:M4053" si="350">L3990-C3990</f>
        <v>2</v>
      </c>
      <c r="N3990" t="str">
        <f t="shared" si="348"/>
        <v>U</v>
      </c>
      <c r="P3990" t="s">
        <v>19</v>
      </c>
      <c r="Q3990" t="s">
        <v>122</v>
      </c>
      <c r="R3990" t="s">
        <v>20</v>
      </c>
    </row>
    <row r="3991" spans="1:18" x14ac:dyDescent="0.2">
      <c r="A3991">
        <v>1180870</v>
      </c>
      <c r="B3991" t="s">
        <v>95</v>
      </c>
      <c r="C3991" t="str">
        <f t="shared" si="346"/>
        <v>2009</v>
      </c>
      <c r="D3991" t="s">
        <v>14</v>
      </c>
      <c r="E3991" t="str">
        <f t="shared" si="347"/>
        <v>2009A</v>
      </c>
      <c r="F3991" t="s">
        <v>15</v>
      </c>
      <c r="G3991" t="s">
        <v>43</v>
      </c>
      <c r="H3991" t="s">
        <v>20</v>
      </c>
      <c r="I3991" t="s">
        <v>22</v>
      </c>
      <c r="J3991" t="str">
        <f t="shared" si="349"/>
        <v>ENG</v>
      </c>
      <c r="L3991">
        <v>2012</v>
      </c>
      <c r="M3991">
        <f t="shared" si="350"/>
        <v>3</v>
      </c>
      <c r="N3991" t="str">
        <f t="shared" si="348"/>
        <v>F</v>
      </c>
      <c r="P3991" t="s">
        <v>19</v>
      </c>
      <c r="Q3991" t="s">
        <v>118</v>
      </c>
      <c r="R3991" t="s">
        <v>20</v>
      </c>
    </row>
    <row r="3992" spans="1:18" x14ac:dyDescent="0.2">
      <c r="A3992">
        <v>1180870</v>
      </c>
      <c r="B3992" t="s">
        <v>95</v>
      </c>
      <c r="C3992" t="str">
        <f t="shared" si="346"/>
        <v>2009</v>
      </c>
      <c r="D3992" t="s">
        <v>20</v>
      </c>
      <c r="E3992" t="str">
        <f t="shared" si="347"/>
        <v>2009B</v>
      </c>
      <c r="F3992" t="s">
        <v>15</v>
      </c>
      <c r="G3992" t="s">
        <v>56</v>
      </c>
      <c r="H3992" t="s">
        <v>24</v>
      </c>
      <c r="I3992" t="s">
        <v>22</v>
      </c>
      <c r="J3992" t="str">
        <f t="shared" si="349"/>
        <v>ENG</v>
      </c>
      <c r="L3992">
        <v>2012</v>
      </c>
      <c r="M3992">
        <f t="shared" si="350"/>
        <v>3</v>
      </c>
      <c r="N3992" t="str">
        <f t="shared" si="348"/>
        <v>F</v>
      </c>
      <c r="P3992" t="s">
        <v>19</v>
      </c>
      <c r="Q3992" t="s">
        <v>121</v>
      </c>
      <c r="R3992" t="s">
        <v>20</v>
      </c>
    </row>
    <row r="3993" spans="1:18" x14ac:dyDescent="0.2">
      <c r="A3993">
        <v>1180886</v>
      </c>
      <c r="B3993" t="s">
        <v>108</v>
      </c>
      <c r="C3993" t="str">
        <f t="shared" si="346"/>
        <v>2011</v>
      </c>
      <c r="D3993" t="s">
        <v>20</v>
      </c>
      <c r="E3993" t="str">
        <f t="shared" si="347"/>
        <v>2011B</v>
      </c>
      <c r="F3993" t="s">
        <v>15</v>
      </c>
      <c r="G3993" t="s">
        <v>60</v>
      </c>
      <c r="H3993" t="s">
        <v>14</v>
      </c>
      <c r="I3993" t="s">
        <v>33</v>
      </c>
      <c r="J3993" t="str">
        <f t="shared" si="349"/>
        <v>ENG</v>
      </c>
      <c r="L3993">
        <v>2012</v>
      </c>
      <c r="M3993">
        <f t="shared" si="350"/>
        <v>1</v>
      </c>
      <c r="N3993" t="str">
        <f t="shared" si="348"/>
        <v>U</v>
      </c>
      <c r="P3993" t="s">
        <v>19</v>
      </c>
    </row>
    <row r="3994" spans="1:18" x14ac:dyDescent="0.2">
      <c r="A3994">
        <v>1180886</v>
      </c>
      <c r="B3994" t="s">
        <v>110</v>
      </c>
      <c r="C3994" t="str">
        <f t="shared" si="346"/>
        <v>2011</v>
      </c>
      <c r="D3994" t="s">
        <v>24</v>
      </c>
      <c r="E3994" t="str">
        <f t="shared" si="347"/>
        <v>2011C</v>
      </c>
      <c r="F3994" t="s">
        <v>15</v>
      </c>
      <c r="G3994" t="s">
        <v>36</v>
      </c>
      <c r="H3994" t="s">
        <v>14</v>
      </c>
      <c r="I3994" t="s">
        <v>33</v>
      </c>
      <c r="J3994" t="str">
        <f t="shared" si="349"/>
        <v>ENG</v>
      </c>
      <c r="L3994">
        <v>2012</v>
      </c>
      <c r="M3994">
        <f t="shared" si="350"/>
        <v>1</v>
      </c>
      <c r="N3994" t="str">
        <f t="shared" si="348"/>
        <v>U</v>
      </c>
      <c r="P3994" t="s">
        <v>19</v>
      </c>
    </row>
    <row r="3995" spans="1:18" x14ac:dyDescent="0.2">
      <c r="A3995">
        <v>1180886</v>
      </c>
      <c r="B3995" t="s">
        <v>104</v>
      </c>
      <c r="C3995" t="str">
        <f t="shared" si="346"/>
        <v>2010</v>
      </c>
      <c r="D3995" t="s">
        <v>57</v>
      </c>
      <c r="E3995" t="str">
        <f t="shared" si="347"/>
        <v>2010D</v>
      </c>
      <c r="F3995" t="s">
        <v>15</v>
      </c>
      <c r="G3995" t="s">
        <v>89</v>
      </c>
      <c r="H3995" t="s">
        <v>14</v>
      </c>
      <c r="I3995" t="s">
        <v>33</v>
      </c>
      <c r="J3995" t="str">
        <f t="shared" si="349"/>
        <v>ENG</v>
      </c>
      <c r="L3995">
        <v>2012</v>
      </c>
      <c r="M3995">
        <f t="shared" si="350"/>
        <v>2</v>
      </c>
      <c r="N3995" t="str">
        <f t="shared" si="348"/>
        <v>U</v>
      </c>
      <c r="P3995" t="s">
        <v>19</v>
      </c>
    </row>
    <row r="3996" spans="1:18" x14ac:dyDescent="0.2">
      <c r="A3996">
        <v>1180886</v>
      </c>
      <c r="B3996" t="s">
        <v>95</v>
      </c>
      <c r="C3996" t="str">
        <f t="shared" si="346"/>
        <v>2009</v>
      </c>
      <c r="D3996" t="s">
        <v>14</v>
      </c>
      <c r="E3996" t="str">
        <f t="shared" si="347"/>
        <v>2009A</v>
      </c>
      <c r="F3996" t="s">
        <v>15</v>
      </c>
      <c r="G3996" t="s">
        <v>16</v>
      </c>
      <c r="H3996" t="s">
        <v>14</v>
      </c>
      <c r="I3996" t="s">
        <v>33</v>
      </c>
      <c r="J3996" t="str">
        <f t="shared" si="349"/>
        <v>ENG</v>
      </c>
      <c r="L3996">
        <v>2012</v>
      </c>
      <c r="M3996">
        <f t="shared" si="350"/>
        <v>3</v>
      </c>
      <c r="N3996" t="str">
        <f t="shared" si="348"/>
        <v>F</v>
      </c>
      <c r="P3996" t="s">
        <v>19</v>
      </c>
      <c r="Q3996" t="s">
        <v>116</v>
      </c>
      <c r="R3996" t="s">
        <v>24</v>
      </c>
    </row>
    <row r="3997" spans="1:18" x14ac:dyDescent="0.2">
      <c r="A3997">
        <v>1180886</v>
      </c>
      <c r="B3997" t="s">
        <v>95</v>
      </c>
      <c r="C3997" t="str">
        <f t="shared" si="346"/>
        <v>2009</v>
      </c>
      <c r="D3997" t="s">
        <v>20</v>
      </c>
      <c r="E3997" t="str">
        <f t="shared" si="347"/>
        <v>2009B</v>
      </c>
      <c r="F3997" t="s">
        <v>15</v>
      </c>
      <c r="G3997" t="s">
        <v>64</v>
      </c>
      <c r="H3997" t="s">
        <v>14</v>
      </c>
      <c r="I3997" t="s">
        <v>33</v>
      </c>
      <c r="J3997" t="str">
        <f t="shared" si="349"/>
        <v>ENG</v>
      </c>
      <c r="L3997">
        <v>2012</v>
      </c>
      <c r="M3997">
        <f t="shared" si="350"/>
        <v>3</v>
      </c>
      <c r="N3997" t="str">
        <f t="shared" si="348"/>
        <v>F</v>
      </c>
      <c r="P3997" t="s">
        <v>19</v>
      </c>
      <c r="Q3997" t="s">
        <v>123</v>
      </c>
      <c r="R3997" t="s">
        <v>14</v>
      </c>
    </row>
    <row r="3998" spans="1:18" x14ac:dyDescent="0.2">
      <c r="A3998">
        <v>1180886</v>
      </c>
      <c r="B3998" t="s">
        <v>99</v>
      </c>
      <c r="C3998" t="str">
        <f t="shared" si="346"/>
        <v>2009</v>
      </c>
      <c r="D3998" t="s">
        <v>24</v>
      </c>
      <c r="E3998" t="str">
        <f t="shared" si="347"/>
        <v>2009C</v>
      </c>
      <c r="F3998" t="s">
        <v>15</v>
      </c>
      <c r="G3998" t="s">
        <v>52</v>
      </c>
      <c r="H3998" t="s">
        <v>14</v>
      </c>
      <c r="I3998" t="s">
        <v>33</v>
      </c>
      <c r="J3998" t="str">
        <f t="shared" si="349"/>
        <v>ENG</v>
      </c>
      <c r="L3998">
        <v>2012</v>
      </c>
      <c r="M3998">
        <f t="shared" si="350"/>
        <v>3</v>
      </c>
      <c r="N3998" t="str">
        <f t="shared" si="348"/>
        <v>F</v>
      </c>
      <c r="P3998" t="s">
        <v>19</v>
      </c>
      <c r="Q3998" t="s">
        <v>122</v>
      </c>
      <c r="R3998" t="s">
        <v>14</v>
      </c>
    </row>
    <row r="3999" spans="1:18" x14ac:dyDescent="0.2">
      <c r="A3999">
        <v>1180892</v>
      </c>
      <c r="B3999" t="s">
        <v>108</v>
      </c>
      <c r="C3999" t="str">
        <f t="shared" si="346"/>
        <v>2011</v>
      </c>
      <c r="D3999" t="s">
        <v>20</v>
      </c>
      <c r="E3999" t="str">
        <f t="shared" si="347"/>
        <v>2011B</v>
      </c>
      <c r="F3999" t="s">
        <v>15</v>
      </c>
      <c r="G3999" t="s">
        <v>62</v>
      </c>
      <c r="H3999" t="s">
        <v>14</v>
      </c>
      <c r="I3999" t="s">
        <v>15</v>
      </c>
      <c r="J3999" t="str">
        <f t="shared" si="349"/>
        <v>SCI</v>
      </c>
      <c r="L3999">
        <v>2012</v>
      </c>
      <c r="M3999">
        <f t="shared" si="350"/>
        <v>1</v>
      </c>
      <c r="N3999" t="str">
        <f t="shared" si="348"/>
        <v>U</v>
      </c>
      <c r="P3999" t="s">
        <v>19</v>
      </c>
      <c r="Q3999" t="s">
        <v>134</v>
      </c>
      <c r="R3999" t="s">
        <v>14</v>
      </c>
    </row>
    <row r="4000" spans="1:18" x14ac:dyDescent="0.2">
      <c r="A4000">
        <v>1180892</v>
      </c>
      <c r="B4000" t="s">
        <v>103</v>
      </c>
      <c r="C4000" t="str">
        <f t="shared" si="346"/>
        <v>2010</v>
      </c>
      <c r="D4000" t="s">
        <v>14</v>
      </c>
      <c r="E4000" t="str">
        <f t="shared" si="347"/>
        <v>2010A</v>
      </c>
      <c r="F4000" t="s">
        <v>15</v>
      </c>
      <c r="G4000" t="s">
        <v>36</v>
      </c>
      <c r="H4000" t="s">
        <v>14</v>
      </c>
      <c r="I4000" t="s">
        <v>15</v>
      </c>
      <c r="J4000" t="str">
        <f t="shared" si="349"/>
        <v>SCI</v>
      </c>
      <c r="L4000">
        <v>2012</v>
      </c>
      <c r="M4000">
        <f t="shared" si="350"/>
        <v>2</v>
      </c>
      <c r="N4000" t="str">
        <f t="shared" si="348"/>
        <v>U</v>
      </c>
      <c r="P4000" t="s">
        <v>19</v>
      </c>
      <c r="Q4000" t="s">
        <v>128</v>
      </c>
      <c r="R4000" t="s">
        <v>20</v>
      </c>
    </row>
    <row r="4001" spans="1:20" x14ac:dyDescent="0.2">
      <c r="A4001">
        <v>1180892</v>
      </c>
      <c r="B4001" t="s">
        <v>103</v>
      </c>
      <c r="C4001" t="str">
        <f t="shared" si="346"/>
        <v>2010</v>
      </c>
      <c r="D4001" t="s">
        <v>20</v>
      </c>
      <c r="E4001" t="str">
        <f t="shared" si="347"/>
        <v>2010B</v>
      </c>
      <c r="F4001" t="s">
        <v>15</v>
      </c>
      <c r="G4001" t="s">
        <v>59</v>
      </c>
      <c r="H4001" t="s">
        <v>14</v>
      </c>
      <c r="I4001" t="s">
        <v>15</v>
      </c>
      <c r="J4001" t="str">
        <f t="shared" si="349"/>
        <v>SCI</v>
      </c>
      <c r="L4001">
        <v>2012</v>
      </c>
      <c r="M4001">
        <f t="shared" si="350"/>
        <v>2</v>
      </c>
      <c r="N4001" t="str">
        <f t="shared" si="348"/>
        <v>U</v>
      </c>
      <c r="P4001" t="s">
        <v>19</v>
      </c>
    </row>
    <row r="4002" spans="1:20" x14ac:dyDescent="0.2">
      <c r="A4002">
        <v>1189310</v>
      </c>
      <c r="B4002" t="s">
        <v>95</v>
      </c>
      <c r="C4002" t="str">
        <f t="shared" si="346"/>
        <v>2009</v>
      </c>
      <c r="D4002" t="s">
        <v>14</v>
      </c>
      <c r="E4002" t="str">
        <f t="shared" si="347"/>
        <v>2009A</v>
      </c>
      <c r="F4002" t="s">
        <v>15</v>
      </c>
      <c r="G4002" t="s">
        <v>43</v>
      </c>
      <c r="H4002" t="s">
        <v>20</v>
      </c>
      <c r="I4002" t="s">
        <v>85</v>
      </c>
      <c r="J4002" t="str">
        <f t="shared" si="349"/>
        <v>ENG</v>
      </c>
      <c r="L4002">
        <v>2012</v>
      </c>
      <c r="M4002">
        <f t="shared" si="350"/>
        <v>3</v>
      </c>
      <c r="N4002" t="str">
        <f t="shared" si="348"/>
        <v>F</v>
      </c>
      <c r="P4002" t="s">
        <v>19</v>
      </c>
      <c r="Q4002" t="s">
        <v>118</v>
      </c>
      <c r="R4002" t="s">
        <v>20</v>
      </c>
    </row>
    <row r="4003" spans="1:20" x14ac:dyDescent="0.2">
      <c r="A4003">
        <v>1180892</v>
      </c>
      <c r="B4003" t="s">
        <v>108</v>
      </c>
      <c r="C4003" t="str">
        <f t="shared" si="346"/>
        <v>2011</v>
      </c>
      <c r="D4003" t="s">
        <v>14</v>
      </c>
      <c r="E4003" t="str">
        <f t="shared" si="347"/>
        <v>2011A</v>
      </c>
      <c r="F4003" t="s">
        <v>15</v>
      </c>
      <c r="G4003" t="s">
        <v>52</v>
      </c>
      <c r="H4003" t="s">
        <v>20</v>
      </c>
      <c r="I4003" t="s">
        <v>15</v>
      </c>
      <c r="J4003" t="str">
        <f t="shared" si="349"/>
        <v>SCI</v>
      </c>
      <c r="L4003">
        <v>2012</v>
      </c>
      <c r="M4003">
        <f t="shared" si="350"/>
        <v>1</v>
      </c>
      <c r="N4003" t="str">
        <f t="shared" si="348"/>
        <v>U</v>
      </c>
      <c r="P4003" t="s">
        <v>19</v>
      </c>
      <c r="Q4003" t="s">
        <v>127</v>
      </c>
      <c r="R4003" t="s">
        <v>20</v>
      </c>
    </row>
    <row r="4004" spans="1:20" x14ac:dyDescent="0.2">
      <c r="A4004">
        <v>1180892</v>
      </c>
      <c r="B4004" t="s">
        <v>110</v>
      </c>
      <c r="C4004" t="str">
        <f t="shared" si="346"/>
        <v>2011</v>
      </c>
      <c r="D4004" t="s">
        <v>24</v>
      </c>
      <c r="E4004" t="str">
        <f t="shared" si="347"/>
        <v>2011C</v>
      </c>
      <c r="F4004" t="s">
        <v>15</v>
      </c>
      <c r="G4004" t="s">
        <v>71</v>
      </c>
      <c r="H4004" t="s">
        <v>20</v>
      </c>
      <c r="I4004" t="s">
        <v>15</v>
      </c>
      <c r="J4004" t="str">
        <f t="shared" si="349"/>
        <v>SCI</v>
      </c>
      <c r="K4004" t="s">
        <v>34</v>
      </c>
      <c r="L4004">
        <v>2012</v>
      </c>
      <c r="M4004">
        <f t="shared" si="350"/>
        <v>1</v>
      </c>
      <c r="N4004" t="str">
        <f t="shared" si="348"/>
        <v>U</v>
      </c>
      <c r="P4004" t="s">
        <v>19</v>
      </c>
      <c r="Q4004" t="s">
        <v>131</v>
      </c>
      <c r="R4004" t="s">
        <v>24</v>
      </c>
      <c r="S4004" t="s">
        <v>136</v>
      </c>
      <c r="T4004" t="s">
        <v>20</v>
      </c>
    </row>
    <row r="4005" spans="1:20" x14ac:dyDescent="0.2">
      <c r="A4005">
        <v>1180892</v>
      </c>
      <c r="B4005" t="s">
        <v>104</v>
      </c>
      <c r="C4005" t="str">
        <f t="shared" si="346"/>
        <v>2010</v>
      </c>
      <c r="D4005" t="s">
        <v>24</v>
      </c>
      <c r="E4005" t="str">
        <f t="shared" si="347"/>
        <v>2010C</v>
      </c>
      <c r="F4005" t="s">
        <v>15</v>
      </c>
      <c r="G4005" t="s">
        <v>67</v>
      </c>
      <c r="H4005" t="s">
        <v>20</v>
      </c>
      <c r="I4005" t="s">
        <v>15</v>
      </c>
      <c r="J4005" t="str">
        <f t="shared" si="349"/>
        <v>SCI</v>
      </c>
      <c r="L4005">
        <v>2012</v>
      </c>
      <c r="M4005">
        <f t="shared" si="350"/>
        <v>2</v>
      </c>
      <c r="N4005" t="str">
        <f t="shared" si="348"/>
        <v>U</v>
      </c>
      <c r="P4005" t="s">
        <v>19</v>
      </c>
      <c r="Q4005" t="s">
        <v>137</v>
      </c>
      <c r="R4005" t="s">
        <v>14</v>
      </c>
    </row>
    <row r="4006" spans="1:20" x14ac:dyDescent="0.2">
      <c r="A4006">
        <v>1180892</v>
      </c>
      <c r="B4006" t="s">
        <v>110</v>
      </c>
      <c r="C4006" t="str">
        <f t="shared" si="346"/>
        <v>2011</v>
      </c>
      <c r="D4006" t="s">
        <v>57</v>
      </c>
      <c r="E4006" t="str">
        <f t="shared" si="347"/>
        <v>2011D</v>
      </c>
      <c r="F4006" t="s">
        <v>15</v>
      </c>
      <c r="G4006" t="s">
        <v>76</v>
      </c>
      <c r="H4006" t="s">
        <v>24</v>
      </c>
      <c r="I4006" t="s">
        <v>15</v>
      </c>
      <c r="J4006" t="str">
        <f t="shared" si="349"/>
        <v>SCI</v>
      </c>
      <c r="K4006" t="s">
        <v>34</v>
      </c>
      <c r="L4006">
        <v>2012</v>
      </c>
      <c r="M4006">
        <f t="shared" si="350"/>
        <v>1</v>
      </c>
      <c r="N4006" t="str">
        <f t="shared" si="348"/>
        <v>U</v>
      </c>
      <c r="P4006" t="s">
        <v>19</v>
      </c>
      <c r="Q4006" t="s">
        <v>144</v>
      </c>
      <c r="R4006" t="s">
        <v>14</v>
      </c>
    </row>
    <row r="4007" spans="1:20" x14ac:dyDescent="0.2">
      <c r="A4007">
        <v>1180892</v>
      </c>
      <c r="B4007" t="s">
        <v>104</v>
      </c>
      <c r="C4007" t="str">
        <f t="shared" si="346"/>
        <v>2010</v>
      </c>
      <c r="D4007" t="s">
        <v>57</v>
      </c>
      <c r="E4007" t="str">
        <f t="shared" si="347"/>
        <v>2010D</v>
      </c>
      <c r="F4007" t="s">
        <v>15</v>
      </c>
      <c r="G4007" t="s">
        <v>77</v>
      </c>
      <c r="H4007" t="s">
        <v>24</v>
      </c>
      <c r="I4007" t="s">
        <v>15</v>
      </c>
      <c r="J4007" t="str">
        <f t="shared" si="349"/>
        <v>SCI</v>
      </c>
      <c r="L4007">
        <v>2012</v>
      </c>
      <c r="M4007">
        <f t="shared" si="350"/>
        <v>2</v>
      </c>
      <c r="N4007" t="str">
        <f t="shared" si="348"/>
        <v>U</v>
      </c>
      <c r="P4007" t="s">
        <v>19</v>
      </c>
    </row>
    <row r="4008" spans="1:20" x14ac:dyDescent="0.2">
      <c r="A4008">
        <v>1180892</v>
      </c>
      <c r="B4008" t="s">
        <v>108</v>
      </c>
      <c r="C4008" t="str">
        <f t="shared" si="346"/>
        <v>2011</v>
      </c>
      <c r="D4008" t="s">
        <v>20</v>
      </c>
      <c r="E4008" t="str">
        <f t="shared" si="347"/>
        <v>2011B</v>
      </c>
      <c r="F4008" t="s">
        <v>15</v>
      </c>
      <c r="G4008" t="s">
        <v>61</v>
      </c>
      <c r="H4008" t="s">
        <v>17</v>
      </c>
      <c r="I4008" t="s">
        <v>15</v>
      </c>
      <c r="J4008" t="str">
        <f t="shared" si="349"/>
        <v>SCI</v>
      </c>
      <c r="L4008">
        <v>2012</v>
      </c>
      <c r="M4008">
        <f t="shared" si="350"/>
        <v>1</v>
      </c>
      <c r="N4008" t="str">
        <f t="shared" si="348"/>
        <v>U</v>
      </c>
      <c r="P4008" t="s">
        <v>19</v>
      </c>
      <c r="Q4008" t="s">
        <v>134</v>
      </c>
      <c r="R4008" t="s">
        <v>14</v>
      </c>
    </row>
    <row r="4009" spans="1:20" x14ac:dyDescent="0.2">
      <c r="A4009">
        <v>1180892</v>
      </c>
      <c r="B4009" t="s">
        <v>108</v>
      </c>
      <c r="C4009" t="str">
        <f t="shared" si="346"/>
        <v>2011</v>
      </c>
      <c r="D4009" t="s">
        <v>20</v>
      </c>
      <c r="E4009" t="str">
        <f t="shared" si="347"/>
        <v>2011B</v>
      </c>
      <c r="F4009" t="s">
        <v>15</v>
      </c>
      <c r="G4009" t="s">
        <v>60</v>
      </c>
      <c r="H4009" t="s">
        <v>17</v>
      </c>
      <c r="I4009" t="s">
        <v>15</v>
      </c>
      <c r="J4009" t="str">
        <f t="shared" si="349"/>
        <v>SCI</v>
      </c>
      <c r="L4009">
        <v>2012</v>
      </c>
      <c r="M4009">
        <f t="shared" si="350"/>
        <v>1</v>
      </c>
      <c r="N4009" t="str">
        <f t="shared" si="348"/>
        <v>U</v>
      </c>
      <c r="P4009" t="s">
        <v>19</v>
      </c>
      <c r="Q4009" t="s">
        <v>134</v>
      </c>
      <c r="R4009" t="s">
        <v>14</v>
      </c>
    </row>
    <row r="4010" spans="1:20" x14ac:dyDescent="0.2">
      <c r="A4010">
        <v>1180898</v>
      </c>
      <c r="B4010" t="s">
        <v>95</v>
      </c>
      <c r="C4010" t="str">
        <f t="shared" si="346"/>
        <v>2009</v>
      </c>
      <c r="D4010" t="s">
        <v>14</v>
      </c>
      <c r="E4010" t="str">
        <f t="shared" si="347"/>
        <v>2009A</v>
      </c>
      <c r="F4010" t="s">
        <v>15</v>
      </c>
      <c r="G4010" t="s">
        <v>43</v>
      </c>
      <c r="H4010" t="s">
        <v>24</v>
      </c>
      <c r="I4010" t="s">
        <v>25</v>
      </c>
      <c r="J4010" t="str">
        <f t="shared" si="349"/>
        <v>ENG</v>
      </c>
      <c r="L4010">
        <v>2012</v>
      </c>
      <c r="M4010">
        <f t="shared" si="350"/>
        <v>3</v>
      </c>
      <c r="N4010" t="str">
        <f t="shared" si="348"/>
        <v>F</v>
      </c>
      <c r="P4010" t="s">
        <v>19</v>
      </c>
      <c r="Q4010" t="s">
        <v>116</v>
      </c>
      <c r="R4010" t="s">
        <v>24</v>
      </c>
    </row>
    <row r="4011" spans="1:20" x14ac:dyDescent="0.2">
      <c r="A4011">
        <v>1180898</v>
      </c>
      <c r="B4011" t="s">
        <v>95</v>
      </c>
      <c r="C4011" t="str">
        <f t="shared" si="346"/>
        <v>2009</v>
      </c>
      <c r="D4011" t="s">
        <v>20</v>
      </c>
      <c r="E4011" t="str">
        <f t="shared" si="347"/>
        <v>2009B</v>
      </c>
      <c r="F4011" t="s">
        <v>15</v>
      </c>
      <c r="G4011" t="s">
        <v>56</v>
      </c>
      <c r="H4011" t="s">
        <v>17</v>
      </c>
      <c r="I4011" t="s">
        <v>25</v>
      </c>
      <c r="J4011" t="str">
        <f t="shared" si="349"/>
        <v>ENG</v>
      </c>
      <c r="L4011">
        <v>2012</v>
      </c>
      <c r="M4011">
        <f t="shared" si="350"/>
        <v>3</v>
      </c>
      <c r="N4011" t="str">
        <f t="shared" si="348"/>
        <v>F</v>
      </c>
      <c r="P4011" t="s">
        <v>19</v>
      </c>
      <c r="Q4011" t="s">
        <v>123</v>
      </c>
      <c r="R4011" t="s">
        <v>17</v>
      </c>
    </row>
    <row r="4012" spans="1:20" x14ac:dyDescent="0.2">
      <c r="A4012">
        <v>1180900</v>
      </c>
      <c r="B4012" t="s">
        <v>104</v>
      </c>
      <c r="C4012" t="str">
        <f t="shared" si="346"/>
        <v>2010</v>
      </c>
      <c r="D4012" t="s">
        <v>24</v>
      </c>
      <c r="E4012" t="str">
        <f t="shared" si="347"/>
        <v>2010C</v>
      </c>
      <c r="F4012" t="s">
        <v>15</v>
      </c>
      <c r="G4012" t="s">
        <v>43</v>
      </c>
      <c r="H4012" t="s">
        <v>20</v>
      </c>
      <c r="I4012" t="s">
        <v>27</v>
      </c>
      <c r="J4012" t="str">
        <f t="shared" si="349"/>
        <v>ENG</v>
      </c>
      <c r="L4012">
        <v>2012</v>
      </c>
      <c r="M4012">
        <f t="shared" si="350"/>
        <v>2</v>
      </c>
      <c r="N4012" t="str">
        <f t="shared" si="348"/>
        <v>U</v>
      </c>
      <c r="P4012" t="s">
        <v>28</v>
      </c>
      <c r="Q4012" t="s">
        <v>126</v>
      </c>
      <c r="R4012" t="s">
        <v>24</v>
      </c>
    </row>
    <row r="4013" spans="1:20" x14ac:dyDescent="0.2">
      <c r="A4013">
        <v>1180900</v>
      </c>
      <c r="B4013" t="s">
        <v>104</v>
      </c>
      <c r="C4013" t="str">
        <f t="shared" si="346"/>
        <v>2010</v>
      </c>
      <c r="D4013" t="s">
        <v>57</v>
      </c>
      <c r="E4013" t="str">
        <f t="shared" si="347"/>
        <v>2010D</v>
      </c>
      <c r="F4013" t="s">
        <v>15</v>
      </c>
      <c r="G4013" t="s">
        <v>64</v>
      </c>
      <c r="H4013" t="s">
        <v>20</v>
      </c>
      <c r="I4013" t="s">
        <v>27</v>
      </c>
      <c r="J4013" t="str">
        <f t="shared" si="349"/>
        <v>ENG</v>
      </c>
      <c r="L4013">
        <v>2012</v>
      </c>
      <c r="M4013">
        <f t="shared" si="350"/>
        <v>2</v>
      </c>
      <c r="N4013" t="str">
        <f t="shared" si="348"/>
        <v>U</v>
      </c>
      <c r="P4013" t="s">
        <v>28</v>
      </c>
    </row>
    <row r="4014" spans="1:20" x14ac:dyDescent="0.2">
      <c r="A4014">
        <v>1180926</v>
      </c>
      <c r="B4014" t="s">
        <v>95</v>
      </c>
      <c r="C4014" t="str">
        <f t="shared" si="346"/>
        <v>2009</v>
      </c>
      <c r="D4014" t="s">
        <v>14</v>
      </c>
      <c r="E4014" t="str">
        <f t="shared" si="347"/>
        <v>2009A</v>
      </c>
      <c r="F4014" t="s">
        <v>15</v>
      </c>
      <c r="G4014" t="s">
        <v>43</v>
      </c>
      <c r="H4014" t="s">
        <v>14</v>
      </c>
      <c r="I4014" t="s">
        <v>34</v>
      </c>
      <c r="J4014" t="str">
        <f t="shared" si="349"/>
        <v>MAT</v>
      </c>
      <c r="L4014">
        <v>2012</v>
      </c>
      <c r="M4014">
        <f t="shared" si="350"/>
        <v>3</v>
      </c>
      <c r="N4014" t="str">
        <f t="shared" si="348"/>
        <v>F</v>
      </c>
      <c r="P4014" t="s">
        <v>19</v>
      </c>
      <c r="Q4014" t="s">
        <v>119</v>
      </c>
      <c r="R4014" t="s">
        <v>14</v>
      </c>
    </row>
    <row r="4015" spans="1:20" x14ac:dyDescent="0.2">
      <c r="A4015">
        <v>1180926</v>
      </c>
      <c r="B4015" t="s">
        <v>95</v>
      </c>
      <c r="C4015" t="str">
        <f t="shared" si="346"/>
        <v>2009</v>
      </c>
      <c r="D4015" t="s">
        <v>20</v>
      </c>
      <c r="E4015" t="str">
        <f t="shared" si="347"/>
        <v>2009B</v>
      </c>
      <c r="F4015" t="s">
        <v>15</v>
      </c>
      <c r="G4015" t="s">
        <v>56</v>
      </c>
      <c r="H4015" t="s">
        <v>14</v>
      </c>
      <c r="I4015" t="s">
        <v>34</v>
      </c>
      <c r="J4015" t="str">
        <f t="shared" si="349"/>
        <v>MAT</v>
      </c>
      <c r="L4015">
        <v>2012</v>
      </c>
      <c r="M4015">
        <f t="shared" si="350"/>
        <v>3</v>
      </c>
      <c r="N4015" t="str">
        <f t="shared" si="348"/>
        <v>F</v>
      </c>
      <c r="P4015" t="s">
        <v>19</v>
      </c>
      <c r="Q4015" t="s">
        <v>129</v>
      </c>
      <c r="R4015" t="s">
        <v>14</v>
      </c>
    </row>
    <row r="4016" spans="1:20" x14ac:dyDescent="0.2">
      <c r="A4016">
        <v>1180928</v>
      </c>
      <c r="B4016" t="s">
        <v>103</v>
      </c>
      <c r="C4016" t="str">
        <f t="shared" si="346"/>
        <v>2010</v>
      </c>
      <c r="D4016" t="s">
        <v>14</v>
      </c>
      <c r="E4016" t="str">
        <f t="shared" si="347"/>
        <v>2010A</v>
      </c>
      <c r="F4016" t="s">
        <v>15</v>
      </c>
      <c r="G4016" t="s">
        <v>43</v>
      </c>
      <c r="H4016" t="s">
        <v>14</v>
      </c>
      <c r="I4016" t="s">
        <v>21</v>
      </c>
      <c r="J4016" t="str">
        <f t="shared" si="349"/>
        <v>COMP</v>
      </c>
      <c r="K4016" t="s">
        <v>26</v>
      </c>
      <c r="L4016">
        <v>2012</v>
      </c>
      <c r="M4016">
        <f t="shared" si="350"/>
        <v>2</v>
      </c>
      <c r="N4016" t="str">
        <f t="shared" si="348"/>
        <v>U</v>
      </c>
      <c r="P4016" t="s">
        <v>19</v>
      </c>
      <c r="Q4016" t="s">
        <v>117</v>
      </c>
      <c r="R4016" t="s">
        <v>14</v>
      </c>
    </row>
    <row r="4017" spans="1:18" x14ac:dyDescent="0.2">
      <c r="A4017">
        <v>1180928</v>
      </c>
      <c r="B4017" t="s">
        <v>103</v>
      </c>
      <c r="C4017" t="str">
        <f t="shared" si="346"/>
        <v>2010</v>
      </c>
      <c r="D4017" t="s">
        <v>20</v>
      </c>
      <c r="E4017" t="str">
        <f t="shared" si="347"/>
        <v>2010B</v>
      </c>
      <c r="F4017" t="s">
        <v>15</v>
      </c>
      <c r="G4017" t="s">
        <v>56</v>
      </c>
      <c r="H4017" t="s">
        <v>14</v>
      </c>
      <c r="I4017" t="s">
        <v>21</v>
      </c>
      <c r="J4017" t="str">
        <f t="shared" si="349"/>
        <v>COMP</v>
      </c>
      <c r="K4017" t="s">
        <v>26</v>
      </c>
      <c r="L4017">
        <v>2012</v>
      </c>
      <c r="M4017">
        <f t="shared" si="350"/>
        <v>2</v>
      </c>
      <c r="N4017" t="str">
        <f t="shared" si="348"/>
        <v>U</v>
      </c>
      <c r="P4017" t="s">
        <v>19</v>
      </c>
    </row>
    <row r="4018" spans="1:18" x14ac:dyDescent="0.2">
      <c r="A4018">
        <v>1180952</v>
      </c>
      <c r="B4018" t="s">
        <v>99</v>
      </c>
      <c r="C4018" t="str">
        <f t="shared" si="346"/>
        <v>2009</v>
      </c>
      <c r="D4018" t="s">
        <v>24</v>
      </c>
      <c r="E4018" t="str">
        <f t="shared" si="347"/>
        <v>2009C</v>
      </c>
      <c r="F4018" t="s">
        <v>15</v>
      </c>
      <c r="G4018" t="s">
        <v>43</v>
      </c>
      <c r="H4018" t="s">
        <v>14</v>
      </c>
      <c r="I4018" t="s">
        <v>25</v>
      </c>
      <c r="J4018" t="str">
        <f t="shared" si="349"/>
        <v>ENG</v>
      </c>
      <c r="L4018">
        <v>2012</v>
      </c>
      <c r="M4018">
        <f t="shared" si="350"/>
        <v>3</v>
      </c>
      <c r="N4018" t="str">
        <f t="shared" si="348"/>
        <v>F</v>
      </c>
      <c r="P4018" t="s">
        <v>19</v>
      </c>
      <c r="Q4018" t="s">
        <v>122</v>
      </c>
      <c r="R4018" t="s">
        <v>14</v>
      </c>
    </row>
    <row r="4019" spans="1:18" x14ac:dyDescent="0.2">
      <c r="A4019">
        <v>1180952</v>
      </c>
      <c r="B4019" t="s">
        <v>99</v>
      </c>
      <c r="C4019" t="str">
        <f t="shared" si="346"/>
        <v>2009</v>
      </c>
      <c r="D4019" t="s">
        <v>57</v>
      </c>
      <c r="E4019" t="str">
        <f t="shared" si="347"/>
        <v>2009D</v>
      </c>
      <c r="F4019" t="s">
        <v>15</v>
      </c>
      <c r="G4019" t="s">
        <v>56</v>
      </c>
      <c r="H4019" t="s">
        <v>14</v>
      </c>
      <c r="I4019" t="s">
        <v>25</v>
      </c>
      <c r="J4019" t="str">
        <f t="shared" si="349"/>
        <v>ENG</v>
      </c>
      <c r="L4019">
        <v>2012</v>
      </c>
      <c r="M4019">
        <f t="shared" si="350"/>
        <v>3</v>
      </c>
      <c r="N4019" t="str">
        <f t="shared" si="348"/>
        <v>F</v>
      </c>
      <c r="P4019" t="s">
        <v>19</v>
      </c>
    </row>
    <row r="4020" spans="1:18" x14ac:dyDescent="0.2">
      <c r="A4020">
        <v>1180956</v>
      </c>
      <c r="B4020" t="s">
        <v>95</v>
      </c>
      <c r="C4020" t="str">
        <f t="shared" si="346"/>
        <v>2009</v>
      </c>
      <c r="D4020" t="s">
        <v>14</v>
      </c>
      <c r="E4020" t="str">
        <f t="shared" si="347"/>
        <v>2009A</v>
      </c>
      <c r="F4020" t="s">
        <v>15</v>
      </c>
      <c r="G4020" t="s">
        <v>43</v>
      </c>
      <c r="H4020" t="s">
        <v>14</v>
      </c>
      <c r="I4020" t="s">
        <v>42</v>
      </c>
      <c r="J4020" t="str">
        <f t="shared" si="349"/>
        <v>SCI</v>
      </c>
      <c r="L4020">
        <v>2012</v>
      </c>
      <c r="M4020">
        <f t="shared" si="350"/>
        <v>3</v>
      </c>
      <c r="N4020" t="str">
        <f t="shared" si="348"/>
        <v>F</v>
      </c>
      <c r="P4020" t="s">
        <v>19</v>
      </c>
      <c r="Q4020" t="s">
        <v>118</v>
      </c>
      <c r="R4020" t="s">
        <v>20</v>
      </c>
    </row>
    <row r="4021" spans="1:18" x14ac:dyDescent="0.2">
      <c r="A4021">
        <v>1180956</v>
      </c>
      <c r="B4021" t="s">
        <v>103</v>
      </c>
      <c r="C4021" t="str">
        <f t="shared" si="346"/>
        <v>2010</v>
      </c>
      <c r="D4021" t="s">
        <v>20</v>
      </c>
      <c r="E4021" t="str">
        <f t="shared" si="347"/>
        <v>2010B</v>
      </c>
      <c r="F4021" t="s">
        <v>15</v>
      </c>
      <c r="G4021" t="s">
        <v>56</v>
      </c>
      <c r="H4021" t="s">
        <v>20</v>
      </c>
      <c r="I4021" t="s">
        <v>42</v>
      </c>
      <c r="J4021" t="str">
        <f t="shared" si="349"/>
        <v>SCI</v>
      </c>
      <c r="L4021">
        <v>2012</v>
      </c>
      <c r="M4021">
        <f t="shared" si="350"/>
        <v>2</v>
      </c>
      <c r="N4021" t="str">
        <f t="shared" si="348"/>
        <v>U</v>
      </c>
      <c r="P4021" t="s">
        <v>19</v>
      </c>
    </row>
    <row r="4022" spans="1:18" x14ac:dyDescent="0.2">
      <c r="A4022">
        <v>1181062</v>
      </c>
      <c r="B4022" t="s">
        <v>66</v>
      </c>
      <c r="C4022" t="str">
        <f t="shared" si="346"/>
        <v>2007</v>
      </c>
      <c r="D4022" t="s">
        <v>24</v>
      </c>
      <c r="E4022" t="str">
        <f t="shared" si="347"/>
        <v>2007C</v>
      </c>
      <c r="F4022" t="s">
        <v>15</v>
      </c>
      <c r="G4022" t="s">
        <v>70</v>
      </c>
      <c r="H4022" t="s">
        <v>14</v>
      </c>
      <c r="I4022" t="s">
        <v>23</v>
      </c>
      <c r="J4022" t="str">
        <f t="shared" si="349"/>
        <v>ENG</v>
      </c>
      <c r="K4022" t="s">
        <v>21</v>
      </c>
      <c r="L4022">
        <v>2007</v>
      </c>
      <c r="M4022">
        <f t="shared" si="350"/>
        <v>0</v>
      </c>
      <c r="N4022" t="str">
        <f t="shared" si="348"/>
        <v>U</v>
      </c>
      <c r="O4022" s="1">
        <v>39221</v>
      </c>
      <c r="P4022" t="s">
        <v>19</v>
      </c>
    </row>
    <row r="4023" spans="1:18" x14ac:dyDescent="0.2">
      <c r="A4023">
        <v>1181062</v>
      </c>
      <c r="B4023" t="s">
        <v>66</v>
      </c>
      <c r="C4023" t="str">
        <f t="shared" si="346"/>
        <v>2007</v>
      </c>
      <c r="D4023" t="s">
        <v>24</v>
      </c>
      <c r="E4023" t="str">
        <f t="shared" si="347"/>
        <v>2007C</v>
      </c>
      <c r="F4023" t="s">
        <v>15</v>
      </c>
      <c r="G4023" t="s">
        <v>36</v>
      </c>
      <c r="H4023" t="s">
        <v>14</v>
      </c>
      <c r="I4023" t="s">
        <v>23</v>
      </c>
      <c r="J4023" t="str">
        <f t="shared" si="349"/>
        <v>ENG</v>
      </c>
      <c r="K4023" t="s">
        <v>21</v>
      </c>
      <c r="L4023">
        <v>2007</v>
      </c>
      <c r="M4023">
        <f t="shared" si="350"/>
        <v>0</v>
      </c>
      <c r="N4023" t="str">
        <f t="shared" si="348"/>
        <v>U</v>
      </c>
      <c r="O4023" s="1">
        <v>39221</v>
      </c>
      <c r="P4023" t="s">
        <v>19</v>
      </c>
    </row>
    <row r="4024" spans="1:18" x14ac:dyDescent="0.2">
      <c r="A4024">
        <v>1181476</v>
      </c>
      <c r="B4024" t="s">
        <v>99</v>
      </c>
      <c r="C4024" t="str">
        <f t="shared" si="346"/>
        <v>2009</v>
      </c>
      <c r="D4024" t="s">
        <v>24</v>
      </c>
      <c r="E4024" t="str">
        <f t="shared" si="347"/>
        <v>2009C</v>
      </c>
      <c r="F4024" t="s">
        <v>15</v>
      </c>
      <c r="G4024" t="s">
        <v>43</v>
      </c>
      <c r="H4024" t="s">
        <v>14</v>
      </c>
      <c r="I4024" t="s">
        <v>41</v>
      </c>
      <c r="J4024" t="str">
        <f t="shared" si="349"/>
        <v>ENG</v>
      </c>
      <c r="L4024">
        <v>2012</v>
      </c>
      <c r="M4024">
        <f t="shared" si="350"/>
        <v>3</v>
      </c>
      <c r="N4024" t="str">
        <f t="shared" si="348"/>
        <v>F</v>
      </c>
      <c r="P4024" t="s">
        <v>28</v>
      </c>
      <c r="Q4024" t="s">
        <v>126</v>
      </c>
      <c r="R4024" t="s">
        <v>14</v>
      </c>
    </row>
    <row r="4025" spans="1:18" x14ac:dyDescent="0.2">
      <c r="A4025">
        <v>1181572</v>
      </c>
      <c r="B4025" t="s">
        <v>95</v>
      </c>
      <c r="C4025" t="str">
        <f t="shared" si="346"/>
        <v>2009</v>
      </c>
      <c r="D4025" t="s">
        <v>14</v>
      </c>
      <c r="E4025" t="str">
        <f t="shared" si="347"/>
        <v>2009A</v>
      </c>
      <c r="F4025" t="s">
        <v>15</v>
      </c>
      <c r="G4025" t="s">
        <v>43</v>
      </c>
      <c r="H4025" t="s">
        <v>20</v>
      </c>
      <c r="I4025" t="s">
        <v>23</v>
      </c>
      <c r="J4025" t="str">
        <f t="shared" si="349"/>
        <v>ENG</v>
      </c>
      <c r="L4025">
        <v>2012</v>
      </c>
      <c r="M4025">
        <f t="shared" si="350"/>
        <v>3</v>
      </c>
      <c r="N4025" t="str">
        <f t="shared" si="348"/>
        <v>F</v>
      </c>
      <c r="P4025" t="s">
        <v>19</v>
      </c>
      <c r="Q4025" t="s">
        <v>118</v>
      </c>
      <c r="R4025" t="s">
        <v>14</v>
      </c>
    </row>
    <row r="4026" spans="1:18" x14ac:dyDescent="0.2">
      <c r="A4026">
        <v>1181572</v>
      </c>
      <c r="B4026" t="s">
        <v>95</v>
      </c>
      <c r="C4026" t="str">
        <f t="shared" si="346"/>
        <v>2009</v>
      </c>
      <c r="D4026" t="s">
        <v>20</v>
      </c>
      <c r="E4026" t="str">
        <f t="shared" si="347"/>
        <v>2009B</v>
      </c>
      <c r="F4026" t="s">
        <v>15</v>
      </c>
      <c r="G4026" t="s">
        <v>56</v>
      </c>
      <c r="H4026" t="s">
        <v>20</v>
      </c>
      <c r="I4026" t="s">
        <v>23</v>
      </c>
      <c r="J4026" t="str">
        <f t="shared" si="349"/>
        <v>ENG</v>
      </c>
      <c r="L4026">
        <v>2012</v>
      </c>
      <c r="M4026">
        <f t="shared" si="350"/>
        <v>3</v>
      </c>
      <c r="N4026" t="str">
        <f t="shared" si="348"/>
        <v>F</v>
      </c>
      <c r="P4026" t="s">
        <v>19</v>
      </c>
      <c r="Q4026" t="s">
        <v>121</v>
      </c>
      <c r="R4026" t="s">
        <v>24</v>
      </c>
    </row>
    <row r="4027" spans="1:18" x14ac:dyDescent="0.2">
      <c r="A4027">
        <v>1181574</v>
      </c>
      <c r="B4027" t="s">
        <v>95</v>
      </c>
      <c r="C4027" t="str">
        <f t="shared" si="346"/>
        <v>2009</v>
      </c>
      <c r="D4027" t="s">
        <v>14</v>
      </c>
      <c r="E4027" t="str">
        <f t="shared" si="347"/>
        <v>2009A</v>
      </c>
      <c r="F4027" t="s">
        <v>15</v>
      </c>
      <c r="G4027" t="s">
        <v>43</v>
      </c>
      <c r="H4027" t="s">
        <v>20</v>
      </c>
      <c r="I4027" t="s">
        <v>21</v>
      </c>
      <c r="J4027" t="str">
        <f t="shared" si="349"/>
        <v>COMP</v>
      </c>
      <c r="L4027">
        <v>2012</v>
      </c>
      <c r="M4027">
        <f t="shared" si="350"/>
        <v>3</v>
      </c>
      <c r="N4027" t="str">
        <f t="shared" si="348"/>
        <v>F</v>
      </c>
      <c r="P4027" t="s">
        <v>19</v>
      </c>
      <c r="Q4027" t="s">
        <v>118</v>
      </c>
      <c r="R4027" t="s">
        <v>17</v>
      </c>
    </row>
    <row r="4028" spans="1:18" x14ac:dyDescent="0.2">
      <c r="A4028">
        <v>1181574</v>
      </c>
      <c r="B4028" t="s">
        <v>95</v>
      </c>
      <c r="C4028" t="str">
        <f t="shared" si="346"/>
        <v>2009</v>
      </c>
      <c r="D4028" t="s">
        <v>20</v>
      </c>
      <c r="E4028" t="str">
        <f t="shared" si="347"/>
        <v>2009B</v>
      </c>
      <c r="F4028" t="s">
        <v>15</v>
      </c>
      <c r="G4028" t="s">
        <v>56</v>
      </c>
      <c r="H4028" t="s">
        <v>20</v>
      </c>
      <c r="I4028" t="s">
        <v>21</v>
      </c>
      <c r="J4028" t="str">
        <f t="shared" si="349"/>
        <v>COMP</v>
      </c>
      <c r="L4028">
        <v>2012</v>
      </c>
      <c r="M4028">
        <f t="shared" si="350"/>
        <v>3</v>
      </c>
      <c r="N4028" t="str">
        <f t="shared" si="348"/>
        <v>F</v>
      </c>
      <c r="P4028" t="s">
        <v>19</v>
      </c>
      <c r="Q4028" t="s">
        <v>118</v>
      </c>
      <c r="R4028" t="s">
        <v>24</v>
      </c>
    </row>
    <row r="4029" spans="1:18" x14ac:dyDescent="0.2">
      <c r="A4029">
        <v>1181580</v>
      </c>
      <c r="B4029" t="s">
        <v>104</v>
      </c>
      <c r="C4029" t="str">
        <f t="shared" si="346"/>
        <v>2010</v>
      </c>
      <c r="D4029" t="s">
        <v>24</v>
      </c>
      <c r="E4029" t="str">
        <f t="shared" si="347"/>
        <v>2010C</v>
      </c>
      <c r="F4029" t="s">
        <v>15</v>
      </c>
      <c r="G4029" t="s">
        <v>52</v>
      </c>
      <c r="H4029" t="s">
        <v>14</v>
      </c>
      <c r="I4029" t="s">
        <v>22</v>
      </c>
      <c r="J4029" t="str">
        <f t="shared" si="349"/>
        <v>ENG</v>
      </c>
      <c r="L4029">
        <v>2012</v>
      </c>
      <c r="M4029">
        <f t="shared" si="350"/>
        <v>2</v>
      </c>
      <c r="N4029" t="str">
        <f t="shared" si="348"/>
        <v>U</v>
      </c>
      <c r="P4029" t="s">
        <v>19</v>
      </c>
    </row>
    <row r="4030" spans="1:18" x14ac:dyDescent="0.2">
      <c r="A4030">
        <v>1181580</v>
      </c>
      <c r="B4030" t="s">
        <v>95</v>
      </c>
      <c r="C4030" t="str">
        <f t="shared" si="346"/>
        <v>2009</v>
      </c>
      <c r="D4030" t="s">
        <v>14</v>
      </c>
      <c r="E4030" t="str">
        <f t="shared" si="347"/>
        <v>2009A</v>
      </c>
      <c r="F4030" t="s">
        <v>15</v>
      </c>
      <c r="G4030" t="s">
        <v>16</v>
      </c>
      <c r="H4030" t="s">
        <v>14</v>
      </c>
      <c r="I4030" t="s">
        <v>33</v>
      </c>
      <c r="J4030" t="str">
        <f t="shared" si="349"/>
        <v>ENG</v>
      </c>
      <c r="L4030">
        <v>2012</v>
      </c>
      <c r="M4030">
        <f t="shared" si="350"/>
        <v>3</v>
      </c>
      <c r="N4030" t="str">
        <f t="shared" si="348"/>
        <v>F</v>
      </c>
      <c r="P4030" t="s">
        <v>19</v>
      </c>
      <c r="Q4030" t="s">
        <v>116</v>
      </c>
      <c r="R4030" t="s">
        <v>20</v>
      </c>
    </row>
    <row r="4031" spans="1:18" x14ac:dyDescent="0.2">
      <c r="A4031">
        <v>1181580</v>
      </c>
      <c r="B4031" t="s">
        <v>95</v>
      </c>
      <c r="C4031" t="str">
        <f t="shared" si="346"/>
        <v>2009</v>
      </c>
      <c r="D4031" t="s">
        <v>20</v>
      </c>
      <c r="E4031" t="str">
        <f t="shared" si="347"/>
        <v>2009B</v>
      </c>
      <c r="F4031" t="s">
        <v>15</v>
      </c>
      <c r="G4031" t="s">
        <v>64</v>
      </c>
      <c r="H4031" t="s">
        <v>14</v>
      </c>
      <c r="I4031" t="s">
        <v>33</v>
      </c>
      <c r="J4031" t="str">
        <f t="shared" si="349"/>
        <v>ENG</v>
      </c>
      <c r="L4031">
        <v>2012</v>
      </c>
      <c r="M4031">
        <f t="shared" si="350"/>
        <v>3</v>
      </c>
      <c r="N4031" t="str">
        <f t="shared" si="348"/>
        <v>F</v>
      </c>
      <c r="P4031" t="s">
        <v>19</v>
      </c>
      <c r="Q4031" t="s">
        <v>123</v>
      </c>
      <c r="R4031" t="s">
        <v>14</v>
      </c>
    </row>
    <row r="4032" spans="1:18" x14ac:dyDescent="0.2">
      <c r="A4032">
        <v>1181588</v>
      </c>
      <c r="B4032" t="s">
        <v>99</v>
      </c>
      <c r="C4032" t="str">
        <f t="shared" si="346"/>
        <v>2009</v>
      </c>
      <c r="D4032" t="s">
        <v>57</v>
      </c>
      <c r="E4032" t="str">
        <f t="shared" si="347"/>
        <v>2009D</v>
      </c>
      <c r="F4032" t="s">
        <v>15</v>
      </c>
      <c r="G4032" t="s">
        <v>64</v>
      </c>
      <c r="H4032" t="s">
        <v>14</v>
      </c>
      <c r="I4032" t="s">
        <v>25</v>
      </c>
      <c r="J4032" t="str">
        <f t="shared" si="349"/>
        <v>ENG</v>
      </c>
      <c r="L4032">
        <v>2012</v>
      </c>
      <c r="M4032">
        <f t="shared" si="350"/>
        <v>3</v>
      </c>
      <c r="N4032" t="str">
        <f t="shared" si="348"/>
        <v>F</v>
      </c>
      <c r="P4032" t="s">
        <v>19</v>
      </c>
      <c r="Q4032" t="s">
        <v>124</v>
      </c>
      <c r="R4032" t="s">
        <v>24</v>
      </c>
    </row>
    <row r="4033" spans="1:20" x14ac:dyDescent="0.2">
      <c r="A4033">
        <v>1181590</v>
      </c>
      <c r="B4033" t="s">
        <v>95</v>
      </c>
      <c r="C4033" t="str">
        <f t="shared" si="346"/>
        <v>2009</v>
      </c>
      <c r="D4033" t="s">
        <v>14</v>
      </c>
      <c r="E4033" t="str">
        <f t="shared" si="347"/>
        <v>2009A</v>
      </c>
      <c r="F4033" t="s">
        <v>15</v>
      </c>
      <c r="G4033" t="s">
        <v>43</v>
      </c>
      <c r="H4033" t="s">
        <v>14</v>
      </c>
      <c r="I4033" t="s">
        <v>23</v>
      </c>
      <c r="J4033" t="str">
        <f t="shared" si="349"/>
        <v>ENG</v>
      </c>
      <c r="L4033">
        <v>2012</v>
      </c>
      <c r="M4033">
        <f t="shared" si="350"/>
        <v>3</v>
      </c>
      <c r="N4033" t="str">
        <f t="shared" si="348"/>
        <v>F</v>
      </c>
      <c r="P4033" t="s">
        <v>19</v>
      </c>
      <c r="Q4033" t="s">
        <v>118</v>
      </c>
      <c r="R4033" t="s">
        <v>20</v>
      </c>
    </row>
    <row r="4034" spans="1:20" x14ac:dyDescent="0.2">
      <c r="A4034">
        <v>1181590</v>
      </c>
      <c r="B4034" t="s">
        <v>95</v>
      </c>
      <c r="C4034" t="str">
        <f t="shared" ref="C4034:C4097" si="351">LEFT(B4034,4)</f>
        <v>2009</v>
      </c>
      <c r="D4034" t="s">
        <v>20</v>
      </c>
      <c r="E4034" t="str">
        <f t="shared" ref="E4034:E4097" si="352">CONCATENATE(C4034,D4034)</f>
        <v>2009B</v>
      </c>
      <c r="F4034" t="s">
        <v>15</v>
      </c>
      <c r="G4034" t="s">
        <v>56</v>
      </c>
      <c r="H4034" t="s">
        <v>14</v>
      </c>
      <c r="I4034" t="s">
        <v>23</v>
      </c>
      <c r="J4034" t="str">
        <f t="shared" si="349"/>
        <v>ENG</v>
      </c>
      <c r="L4034">
        <v>2012</v>
      </c>
      <c r="M4034">
        <f t="shared" si="350"/>
        <v>3</v>
      </c>
      <c r="N4034" t="str">
        <f t="shared" ref="N4034:N4097" si="353">IF(OR(M4034&lt;3,M4034="TR"),"U","F")</f>
        <v>F</v>
      </c>
      <c r="P4034" t="s">
        <v>19</v>
      </c>
      <c r="Q4034" t="s">
        <v>121</v>
      </c>
      <c r="R4034" t="s">
        <v>14</v>
      </c>
    </row>
    <row r="4035" spans="1:20" x14ac:dyDescent="0.2">
      <c r="A4035">
        <v>1181590</v>
      </c>
      <c r="B4035" t="s">
        <v>99</v>
      </c>
      <c r="C4035" t="str">
        <f t="shared" si="351"/>
        <v>2009</v>
      </c>
      <c r="D4035" t="s">
        <v>57</v>
      </c>
      <c r="E4035" t="str">
        <f t="shared" si="352"/>
        <v>2009D</v>
      </c>
      <c r="F4035" t="s">
        <v>15</v>
      </c>
      <c r="G4035" t="s">
        <v>59</v>
      </c>
      <c r="H4035" t="s">
        <v>20</v>
      </c>
      <c r="I4035" t="s">
        <v>22</v>
      </c>
      <c r="J4035" t="str">
        <f t="shared" ref="J4035:J4098" si="354">IF(OR(I4035="AE",I4035="BE",I4035="CE",I4035="CM",I4035="ED",I4035="ECE",I4035="EVE",I4035="EV",I4035="FPE",I4035="IE",I4035="MFE",I4035="ME",I4035="MGE",I4035="MTE",I4035="PHE",I4035="RB",I4035="EE",I4035="RBE"),"ENG",IF(OR(I4035="BBT",I4035="BC",I4035="BIO",I4035="CH",I4035="PH",I4035="PSS",I4035="SC"),"SCI",IF(OR(I4035="MA",I4035="MAC",I4035="SD"),"MAT",IF(OR(I4035="CO",I4035="ID",I4035="ND",I4035="SX"),"OTH",IF(OR(I4035="ECON",I4035="EP",I4035="EC",I4035="ET",I4035="HU",I4035="IN",I4035="LAE",I4035="PWR",I4035="ST",I4035="EVS",I4035="PW"),"HUSS",IF(OR(I4035="CA",I4035="CCN",I4035="CS",I4035="IMGD"),"COMP",IF(OR(I4035="IT",I4035="MG",I4035="MIS"),"BUS","ERROR")))))))</f>
        <v>ENG</v>
      </c>
      <c r="L4035">
        <v>2012</v>
      </c>
      <c r="M4035">
        <f t="shared" si="350"/>
        <v>3</v>
      </c>
      <c r="N4035" t="str">
        <f t="shared" si="353"/>
        <v>F</v>
      </c>
      <c r="P4035" t="s">
        <v>19</v>
      </c>
      <c r="Q4035" t="s">
        <v>123</v>
      </c>
      <c r="R4035" t="s">
        <v>14</v>
      </c>
    </row>
    <row r="4036" spans="1:20" x14ac:dyDescent="0.2">
      <c r="A4036">
        <v>1181604</v>
      </c>
      <c r="B4036" t="s">
        <v>99</v>
      </c>
      <c r="C4036" t="str">
        <f t="shared" si="351"/>
        <v>2009</v>
      </c>
      <c r="D4036" t="s">
        <v>24</v>
      </c>
      <c r="E4036" t="str">
        <f t="shared" si="352"/>
        <v>2009C</v>
      </c>
      <c r="F4036" t="s">
        <v>15</v>
      </c>
      <c r="G4036" t="s">
        <v>16</v>
      </c>
      <c r="H4036" t="s">
        <v>24</v>
      </c>
      <c r="I4036" t="s">
        <v>34</v>
      </c>
      <c r="J4036" t="str">
        <f t="shared" si="354"/>
        <v>MAT</v>
      </c>
      <c r="K4036" t="s">
        <v>15</v>
      </c>
      <c r="L4036">
        <v>2012</v>
      </c>
      <c r="M4036">
        <f t="shared" si="350"/>
        <v>3</v>
      </c>
      <c r="N4036" t="str">
        <f t="shared" si="353"/>
        <v>F</v>
      </c>
      <c r="P4036" t="s">
        <v>19</v>
      </c>
      <c r="Q4036" t="s">
        <v>116</v>
      </c>
      <c r="R4036" t="s">
        <v>17</v>
      </c>
    </row>
    <row r="4037" spans="1:20" x14ac:dyDescent="0.2">
      <c r="A4037">
        <v>1181604</v>
      </c>
      <c r="B4037" t="s">
        <v>103</v>
      </c>
      <c r="C4037" t="str">
        <f t="shared" si="351"/>
        <v>2010</v>
      </c>
      <c r="D4037" t="s">
        <v>14</v>
      </c>
      <c r="E4037" t="str">
        <f t="shared" si="352"/>
        <v>2010A</v>
      </c>
      <c r="F4037" t="s">
        <v>15</v>
      </c>
      <c r="G4037" t="s">
        <v>36</v>
      </c>
      <c r="H4037" t="s">
        <v>17</v>
      </c>
      <c r="I4037" t="s">
        <v>34</v>
      </c>
      <c r="J4037" t="str">
        <f t="shared" si="354"/>
        <v>MAT</v>
      </c>
      <c r="K4037" t="s">
        <v>15</v>
      </c>
      <c r="L4037">
        <v>2012</v>
      </c>
      <c r="M4037">
        <f t="shared" si="350"/>
        <v>2</v>
      </c>
      <c r="N4037" t="str">
        <f t="shared" si="353"/>
        <v>U</v>
      </c>
      <c r="P4037" t="s">
        <v>19</v>
      </c>
      <c r="Q4037" t="s">
        <v>125</v>
      </c>
      <c r="R4037" t="s">
        <v>17</v>
      </c>
    </row>
    <row r="4038" spans="1:20" x14ac:dyDescent="0.2">
      <c r="A4038">
        <v>1181604</v>
      </c>
      <c r="B4038" t="s">
        <v>104</v>
      </c>
      <c r="C4038" t="str">
        <f t="shared" si="351"/>
        <v>2010</v>
      </c>
      <c r="D4038" t="s">
        <v>57</v>
      </c>
      <c r="E4038" t="str">
        <f t="shared" si="352"/>
        <v>2010D</v>
      </c>
      <c r="F4038" t="s">
        <v>15</v>
      </c>
      <c r="G4038" t="s">
        <v>64</v>
      </c>
      <c r="H4038" t="s">
        <v>17</v>
      </c>
      <c r="I4038" t="s">
        <v>34</v>
      </c>
      <c r="J4038" t="str">
        <f t="shared" si="354"/>
        <v>MAT</v>
      </c>
      <c r="K4038" t="s">
        <v>15</v>
      </c>
      <c r="L4038">
        <v>2012</v>
      </c>
      <c r="M4038">
        <f t="shared" si="350"/>
        <v>2</v>
      </c>
      <c r="N4038" t="str">
        <f t="shared" si="353"/>
        <v>U</v>
      </c>
      <c r="P4038" t="s">
        <v>19</v>
      </c>
      <c r="Q4038" t="s">
        <v>154</v>
      </c>
      <c r="R4038" t="s">
        <v>24</v>
      </c>
      <c r="S4038" t="s">
        <v>152</v>
      </c>
      <c r="T4038" t="s">
        <v>24</v>
      </c>
    </row>
    <row r="4039" spans="1:20" x14ac:dyDescent="0.2">
      <c r="A4039">
        <v>1181604</v>
      </c>
      <c r="B4039" t="s">
        <v>95</v>
      </c>
      <c r="C4039" t="str">
        <f t="shared" si="351"/>
        <v>2009</v>
      </c>
      <c r="D4039" t="s">
        <v>14</v>
      </c>
      <c r="E4039" t="str">
        <f t="shared" si="352"/>
        <v>2009A</v>
      </c>
      <c r="F4039" t="s">
        <v>15</v>
      </c>
      <c r="G4039" t="s">
        <v>16</v>
      </c>
      <c r="H4039" t="s">
        <v>17</v>
      </c>
      <c r="I4039" t="s">
        <v>32</v>
      </c>
      <c r="J4039" t="str">
        <f t="shared" si="354"/>
        <v>OTH</v>
      </c>
      <c r="L4039">
        <v>2012</v>
      </c>
      <c r="M4039">
        <f t="shared" si="350"/>
        <v>3</v>
      </c>
      <c r="N4039" t="str">
        <f t="shared" si="353"/>
        <v>F</v>
      </c>
      <c r="P4039" t="s">
        <v>19</v>
      </c>
      <c r="Q4039" t="s">
        <v>119</v>
      </c>
      <c r="R4039" t="s">
        <v>17</v>
      </c>
    </row>
    <row r="4040" spans="1:20" x14ac:dyDescent="0.2">
      <c r="A4040">
        <v>1181614</v>
      </c>
      <c r="B4040" t="s">
        <v>99</v>
      </c>
      <c r="C4040" t="str">
        <f t="shared" si="351"/>
        <v>2009</v>
      </c>
      <c r="D4040" t="s">
        <v>24</v>
      </c>
      <c r="E4040" t="str">
        <f t="shared" si="352"/>
        <v>2009C</v>
      </c>
      <c r="F4040" t="s">
        <v>15</v>
      </c>
      <c r="G4040" t="s">
        <v>43</v>
      </c>
      <c r="H4040" t="s">
        <v>20</v>
      </c>
      <c r="I4040" t="s">
        <v>23</v>
      </c>
      <c r="J4040" t="str">
        <f t="shared" si="354"/>
        <v>ENG</v>
      </c>
      <c r="L4040">
        <v>2012</v>
      </c>
      <c r="M4040">
        <f t="shared" si="350"/>
        <v>3</v>
      </c>
      <c r="N4040" t="str">
        <f t="shared" si="353"/>
        <v>F</v>
      </c>
      <c r="P4040" t="s">
        <v>19</v>
      </c>
      <c r="Q4040" t="s">
        <v>121</v>
      </c>
      <c r="R4040" t="s">
        <v>24</v>
      </c>
    </row>
    <row r="4041" spans="1:20" x14ac:dyDescent="0.2">
      <c r="A4041">
        <v>1181614</v>
      </c>
      <c r="B4041" t="s">
        <v>99</v>
      </c>
      <c r="C4041" t="str">
        <f t="shared" si="351"/>
        <v>2009</v>
      </c>
      <c r="D4041" t="s">
        <v>57</v>
      </c>
      <c r="E4041" t="str">
        <f t="shared" si="352"/>
        <v>2009D</v>
      </c>
      <c r="F4041" t="s">
        <v>15</v>
      </c>
      <c r="G4041" t="s">
        <v>56</v>
      </c>
      <c r="H4041" t="s">
        <v>24</v>
      </c>
      <c r="I4041" t="s">
        <v>23</v>
      </c>
      <c r="J4041" t="str">
        <f t="shared" si="354"/>
        <v>ENG</v>
      </c>
      <c r="L4041">
        <v>2012</v>
      </c>
      <c r="M4041">
        <f t="shared" si="350"/>
        <v>3</v>
      </c>
      <c r="N4041" t="str">
        <f t="shared" si="353"/>
        <v>F</v>
      </c>
      <c r="P4041" t="s">
        <v>19</v>
      </c>
      <c r="Q4041" t="s">
        <v>116</v>
      </c>
      <c r="R4041" t="s">
        <v>20</v>
      </c>
    </row>
    <row r="4042" spans="1:20" x14ac:dyDescent="0.2">
      <c r="A4042">
        <v>1181616</v>
      </c>
      <c r="B4042" t="s">
        <v>95</v>
      </c>
      <c r="C4042" t="str">
        <f t="shared" si="351"/>
        <v>2009</v>
      </c>
      <c r="D4042" t="s">
        <v>14</v>
      </c>
      <c r="E4042" t="str">
        <f t="shared" si="352"/>
        <v>2009A</v>
      </c>
      <c r="F4042" t="s">
        <v>15</v>
      </c>
      <c r="G4042" t="s">
        <v>43</v>
      </c>
      <c r="H4042" t="s">
        <v>24</v>
      </c>
      <c r="I4042" t="s">
        <v>41</v>
      </c>
      <c r="J4042" t="str">
        <f t="shared" si="354"/>
        <v>ENG</v>
      </c>
      <c r="L4042">
        <v>2012</v>
      </c>
      <c r="M4042">
        <f t="shared" si="350"/>
        <v>3</v>
      </c>
      <c r="N4042" t="str">
        <f t="shared" si="353"/>
        <v>F</v>
      </c>
      <c r="P4042" t="s">
        <v>19</v>
      </c>
    </row>
    <row r="4043" spans="1:20" x14ac:dyDescent="0.2">
      <c r="A4043">
        <v>1181616</v>
      </c>
      <c r="B4043" t="s">
        <v>99</v>
      </c>
      <c r="C4043" t="str">
        <f t="shared" si="351"/>
        <v>2009</v>
      </c>
      <c r="D4043" t="s">
        <v>57</v>
      </c>
      <c r="E4043" t="str">
        <f t="shared" si="352"/>
        <v>2009D</v>
      </c>
      <c r="F4043" t="s">
        <v>15</v>
      </c>
      <c r="G4043" t="s">
        <v>56</v>
      </c>
      <c r="H4043" t="s">
        <v>24</v>
      </c>
      <c r="I4043" t="s">
        <v>41</v>
      </c>
      <c r="J4043" t="str">
        <f t="shared" si="354"/>
        <v>ENG</v>
      </c>
      <c r="L4043">
        <v>2012</v>
      </c>
      <c r="M4043">
        <f t="shared" si="350"/>
        <v>3</v>
      </c>
      <c r="N4043" t="str">
        <f t="shared" si="353"/>
        <v>F</v>
      </c>
      <c r="P4043" t="s">
        <v>19</v>
      </c>
    </row>
    <row r="4044" spans="1:20" x14ac:dyDescent="0.2">
      <c r="A4044">
        <v>1181654</v>
      </c>
      <c r="B4044" t="s">
        <v>104</v>
      </c>
      <c r="C4044" t="str">
        <f t="shared" si="351"/>
        <v>2010</v>
      </c>
      <c r="D4044" t="s">
        <v>57</v>
      </c>
      <c r="E4044" t="str">
        <f t="shared" si="352"/>
        <v>2010D</v>
      </c>
      <c r="F4044" t="s">
        <v>15</v>
      </c>
      <c r="G4044" t="s">
        <v>56</v>
      </c>
      <c r="H4044" t="s">
        <v>14</v>
      </c>
      <c r="I4044" t="s">
        <v>21</v>
      </c>
      <c r="J4044" t="str">
        <f t="shared" si="354"/>
        <v>COMP</v>
      </c>
      <c r="K4044" t="s">
        <v>26</v>
      </c>
      <c r="L4044">
        <v>2012</v>
      </c>
      <c r="M4044">
        <f t="shared" si="350"/>
        <v>2</v>
      </c>
      <c r="N4044" t="str">
        <f t="shared" si="353"/>
        <v>U</v>
      </c>
      <c r="P4044" t="s">
        <v>19</v>
      </c>
    </row>
    <row r="4045" spans="1:20" x14ac:dyDescent="0.2">
      <c r="A4045">
        <v>1181654</v>
      </c>
      <c r="B4045" t="s">
        <v>103</v>
      </c>
      <c r="C4045" t="str">
        <f t="shared" si="351"/>
        <v>2010</v>
      </c>
      <c r="D4045" t="s">
        <v>14</v>
      </c>
      <c r="E4045" t="str">
        <f t="shared" si="352"/>
        <v>2010A</v>
      </c>
      <c r="F4045" t="s">
        <v>15</v>
      </c>
      <c r="G4045" t="s">
        <v>43</v>
      </c>
      <c r="H4045" t="s">
        <v>20</v>
      </c>
      <c r="I4045" t="s">
        <v>21</v>
      </c>
      <c r="J4045" t="str">
        <f t="shared" si="354"/>
        <v>COMP</v>
      </c>
      <c r="K4045" t="s">
        <v>26</v>
      </c>
      <c r="L4045">
        <v>2012</v>
      </c>
      <c r="M4045">
        <f t="shared" si="350"/>
        <v>2</v>
      </c>
      <c r="N4045" t="str">
        <f t="shared" si="353"/>
        <v>U</v>
      </c>
      <c r="P4045" t="s">
        <v>19</v>
      </c>
    </row>
    <row r="4046" spans="1:20" x14ac:dyDescent="0.2">
      <c r="A4046">
        <v>1181656</v>
      </c>
      <c r="B4046" t="s">
        <v>103</v>
      </c>
      <c r="C4046" t="str">
        <f t="shared" si="351"/>
        <v>2010</v>
      </c>
      <c r="D4046" t="s">
        <v>14</v>
      </c>
      <c r="E4046" t="str">
        <f t="shared" si="352"/>
        <v>2010A</v>
      </c>
      <c r="F4046" t="s">
        <v>15</v>
      </c>
      <c r="G4046" t="s">
        <v>16</v>
      </c>
      <c r="H4046" t="s">
        <v>20</v>
      </c>
      <c r="I4046" t="s">
        <v>42</v>
      </c>
      <c r="J4046" t="str">
        <f t="shared" si="354"/>
        <v>SCI</v>
      </c>
      <c r="L4046">
        <v>2012</v>
      </c>
      <c r="M4046">
        <f t="shared" si="350"/>
        <v>2</v>
      </c>
      <c r="N4046" t="str">
        <f t="shared" si="353"/>
        <v>U</v>
      </c>
      <c r="P4046" t="s">
        <v>28</v>
      </c>
    </row>
    <row r="4047" spans="1:20" x14ac:dyDescent="0.2">
      <c r="A4047">
        <v>1181656</v>
      </c>
      <c r="B4047" t="s">
        <v>103</v>
      </c>
      <c r="C4047" t="str">
        <f t="shared" si="351"/>
        <v>2010</v>
      </c>
      <c r="D4047" t="s">
        <v>20</v>
      </c>
      <c r="E4047" t="str">
        <f t="shared" si="352"/>
        <v>2010B</v>
      </c>
      <c r="F4047" t="s">
        <v>15</v>
      </c>
      <c r="G4047" t="s">
        <v>56</v>
      </c>
      <c r="H4047" t="s">
        <v>20</v>
      </c>
      <c r="I4047" t="s">
        <v>42</v>
      </c>
      <c r="J4047" t="str">
        <f t="shared" si="354"/>
        <v>SCI</v>
      </c>
      <c r="L4047">
        <v>2012</v>
      </c>
      <c r="M4047">
        <f t="shared" si="350"/>
        <v>2</v>
      </c>
      <c r="N4047" t="str">
        <f t="shared" si="353"/>
        <v>U</v>
      </c>
      <c r="P4047" t="s">
        <v>28</v>
      </c>
    </row>
    <row r="4048" spans="1:20" x14ac:dyDescent="0.2">
      <c r="A4048">
        <v>1181716</v>
      </c>
      <c r="B4048" t="s">
        <v>95</v>
      </c>
      <c r="C4048" t="str">
        <f t="shared" si="351"/>
        <v>2009</v>
      </c>
      <c r="D4048" t="s">
        <v>14</v>
      </c>
      <c r="E4048" t="str">
        <f t="shared" si="352"/>
        <v>2009A</v>
      </c>
      <c r="F4048" t="s">
        <v>15</v>
      </c>
      <c r="G4048" t="s">
        <v>16</v>
      </c>
      <c r="H4048" t="s">
        <v>20</v>
      </c>
      <c r="I4048" t="s">
        <v>18</v>
      </c>
      <c r="J4048" t="str">
        <f t="shared" si="354"/>
        <v>ENG</v>
      </c>
      <c r="L4048">
        <v>2012</v>
      </c>
      <c r="M4048">
        <f t="shared" si="350"/>
        <v>3</v>
      </c>
      <c r="N4048" t="str">
        <f t="shared" si="353"/>
        <v>F</v>
      </c>
      <c r="P4048" t="s">
        <v>19</v>
      </c>
      <c r="Q4048" t="s">
        <v>116</v>
      </c>
      <c r="R4048" t="s">
        <v>17</v>
      </c>
    </row>
    <row r="4049" spans="1:18" x14ac:dyDescent="0.2">
      <c r="A4049">
        <v>1181716</v>
      </c>
      <c r="B4049" t="s">
        <v>95</v>
      </c>
      <c r="C4049" t="str">
        <f t="shared" si="351"/>
        <v>2009</v>
      </c>
      <c r="D4049" t="s">
        <v>20</v>
      </c>
      <c r="E4049" t="str">
        <f t="shared" si="352"/>
        <v>2009B</v>
      </c>
      <c r="F4049" t="s">
        <v>15</v>
      </c>
      <c r="G4049" t="s">
        <v>64</v>
      </c>
      <c r="H4049" t="s">
        <v>20</v>
      </c>
      <c r="I4049" t="s">
        <v>18</v>
      </c>
      <c r="J4049" t="str">
        <f t="shared" si="354"/>
        <v>ENG</v>
      </c>
      <c r="L4049">
        <v>2012</v>
      </c>
      <c r="M4049">
        <f t="shared" si="350"/>
        <v>3</v>
      </c>
      <c r="N4049" t="str">
        <f t="shared" si="353"/>
        <v>F</v>
      </c>
      <c r="P4049" t="s">
        <v>19</v>
      </c>
      <c r="Q4049" t="s">
        <v>123</v>
      </c>
      <c r="R4049" t="s">
        <v>24</v>
      </c>
    </row>
    <row r="4050" spans="1:18" x14ac:dyDescent="0.2">
      <c r="A4050">
        <v>1182708</v>
      </c>
      <c r="B4050" t="s">
        <v>108</v>
      </c>
      <c r="C4050" t="str">
        <f t="shared" si="351"/>
        <v>2011</v>
      </c>
      <c r="D4050" t="s">
        <v>14</v>
      </c>
      <c r="E4050" t="str">
        <f t="shared" si="352"/>
        <v>2011A</v>
      </c>
      <c r="F4050" t="s">
        <v>15</v>
      </c>
      <c r="G4050" t="s">
        <v>43</v>
      </c>
      <c r="H4050" t="s">
        <v>14</v>
      </c>
      <c r="I4050" t="s">
        <v>21</v>
      </c>
      <c r="J4050" t="str">
        <f t="shared" si="354"/>
        <v>COMP</v>
      </c>
      <c r="L4050">
        <v>2012</v>
      </c>
      <c r="M4050">
        <f t="shared" si="350"/>
        <v>1</v>
      </c>
      <c r="N4050" t="str">
        <f t="shared" si="353"/>
        <v>U</v>
      </c>
      <c r="P4050" t="s">
        <v>19</v>
      </c>
    </row>
    <row r="4051" spans="1:18" x14ac:dyDescent="0.2">
      <c r="A4051">
        <v>1182708</v>
      </c>
      <c r="B4051" t="s">
        <v>108</v>
      </c>
      <c r="C4051" t="str">
        <f t="shared" si="351"/>
        <v>2011</v>
      </c>
      <c r="D4051" t="s">
        <v>20</v>
      </c>
      <c r="E4051" t="str">
        <f t="shared" si="352"/>
        <v>2011B</v>
      </c>
      <c r="F4051" t="s">
        <v>15</v>
      </c>
      <c r="G4051" t="s">
        <v>56</v>
      </c>
      <c r="H4051" t="s">
        <v>14</v>
      </c>
      <c r="I4051" t="s">
        <v>21</v>
      </c>
      <c r="J4051" t="str">
        <f t="shared" si="354"/>
        <v>COMP</v>
      </c>
      <c r="L4051">
        <v>2012</v>
      </c>
      <c r="M4051">
        <f t="shared" si="350"/>
        <v>1</v>
      </c>
      <c r="N4051" t="str">
        <f t="shared" si="353"/>
        <v>U</v>
      </c>
      <c r="P4051" t="s">
        <v>19</v>
      </c>
    </row>
    <row r="4052" spans="1:18" x14ac:dyDescent="0.2">
      <c r="A4052">
        <v>1189310</v>
      </c>
      <c r="B4052" t="s">
        <v>95</v>
      </c>
      <c r="C4052" t="str">
        <f t="shared" si="351"/>
        <v>2009</v>
      </c>
      <c r="D4052" t="s">
        <v>20</v>
      </c>
      <c r="E4052" t="str">
        <f t="shared" si="352"/>
        <v>2009B</v>
      </c>
      <c r="F4052" t="s">
        <v>15</v>
      </c>
      <c r="G4052" t="s">
        <v>56</v>
      </c>
      <c r="H4052" t="s">
        <v>24</v>
      </c>
      <c r="I4052" t="s">
        <v>85</v>
      </c>
      <c r="J4052" t="str">
        <f t="shared" si="354"/>
        <v>ENG</v>
      </c>
      <c r="L4052">
        <v>2012</v>
      </c>
      <c r="M4052">
        <f t="shared" si="350"/>
        <v>3</v>
      </c>
      <c r="N4052" t="str">
        <f t="shared" si="353"/>
        <v>F</v>
      </c>
      <c r="P4052" t="s">
        <v>19</v>
      </c>
      <c r="Q4052" t="s">
        <v>121</v>
      </c>
      <c r="R4052" t="s">
        <v>20</v>
      </c>
    </row>
    <row r="4053" spans="1:18" x14ac:dyDescent="0.2">
      <c r="A4053">
        <v>1189664</v>
      </c>
      <c r="B4053" t="s">
        <v>99</v>
      </c>
      <c r="C4053" t="str">
        <f t="shared" si="351"/>
        <v>2009</v>
      </c>
      <c r="D4053" t="s">
        <v>24</v>
      </c>
      <c r="E4053" t="str">
        <f t="shared" si="352"/>
        <v>2009C</v>
      </c>
      <c r="F4053" t="s">
        <v>15</v>
      </c>
      <c r="G4053" t="s">
        <v>43</v>
      </c>
      <c r="H4053" t="s">
        <v>20</v>
      </c>
      <c r="I4053" t="s">
        <v>85</v>
      </c>
      <c r="J4053" t="str">
        <f t="shared" si="354"/>
        <v>ENG</v>
      </c>
      <c r="L4053">
        <v>2012</v>
      </c>
      <c r="M4053">
        <f t="shared" si="350"/>
        <v>3</v>
      </c>
      <c r="N4053" t="str">
        <f t="shared" si="353"/>
        <v>F</v>
      </c>
      <c r="P4053" t="s">
        <v>19</v>
      </c>
      <c r="Q4053" t="s">
        <v>121</v>
      </c>
      <c r="R4053" t="s">
        <v>24</v>
      </c>
    </row>
    <row r="4054" spans="1:18" x14ac:dyDescent="0.2">
      <c r="A4054">
        <v>1189664</v>
      </c>
      <c r="B4054" t="s">
        <v>99</v>
      </c>
      <c r="C4054" t="str">
        <f t="shared" si="351"/>
        <v>2009</v>
      </c>
      <c r="D4054" t="s">
        <v>57</v>
      </c>
      <c r="E4054" t="str">
        <f t="shared" si="352"/>
        <v>2009D</v>
      </c>
      <c r="F4054" t="s">
        <v>15</v>
      </c>
      <c r="G4054" t="s">
        <v>56</v>
      </c>
      <c r="H4054" t="s">
        <v>24</v>
      </c>
      <c r="I4054" t="s">
        <v>85</v>
      </c>
      <c r="J4054" t="str">
        <f t="shared" si="354"/>
        <v>ENG</v>
      </c>
      <c r="L4054">
        <v>2012</v>
      </c>
      <c r="M4054">
        <f t="shared" ref="M4054:M4117" si="355">L4054-C4054</f>
        <v>3</v>
      </c>
      <c r="N4054" t="str">
        <f t="shared" si="353"/>
        <v>F</v>
      </c>
      <c r="P4054" t="s">
        <v>19</v>
      </c>
      <c r="Q4054" t="s">
        <v>116</v>
      </c>
      <c r="R4054" t="s">
        <v>24</v>
      </c>
    </row>
    <row r="4055" spans="1:18" x14ac:dyDescent="0.2">
      <c r="A4055">
        <v>1182856</v>
      </c>
      <c r="B4055" t="s">
        <v>95</v>
      </c>
      <c r="C4055" t="str">
        <f t="shared" si="351"/>
        <v>2009</v>
      </c>
      <c r="D4055" t="s">
        <v>14</v>
      </c>
      <c r="E4055" t="str">
        <f t="shared" si="352"/>
        <v>2009A</v>
      </c>
      <c r="F4055" t="s">
        <v>15</v>
      </c>
      <c r="G4055" t="s">
        <v>43</v>
      </c>
      <c r="H4055" t="s">
        <v>14</v>
      </c>
      <c r="I4055" t="s">
        <v>32</v>
      </c>
      <c r="J4055" t="str">
        <f t="shared" si="354"/>
        <v>OTH</v>
      </c>
      <c r="L4055">
        <v>2012</v>
      </c>
      <c r="M4055">
        <f t="shared" si="355"/>
        <v>3</v>
      </c>
      <c r="N4055" t="str">
        <f t="shared" si="353"/>
        <v>F</v>
      </c>
      <c r="P4055" t="s">
        <v>28</v>
      </c>
      <c r="Q4055" t="s">
        <v>123</v>
      </c>
      <c r="R4055" t="s">
        <v>14</v>
      </c>
    </row>
    <row r="4056" spans="1:18" x14ac:dyDescent="0.2">
      <c r="A4056">
        <v>1182856</v>
      </c>
      <c r="B4056" t="s">
        <v>99</v>
      </c>
      <c r="C4056" t="str">
        <f t="shared" si="351"/>
        <v>2009</v>
      </c>
      <c r="D4056" t="s">
        <v>57</v>
      </c>
      <c r="E4056" t="str">
        <f t="shared" si="352"/>
        <v>2009D</v>
      </c>
      <c r="F4056" t="s">
        <v>15</v>
      </c>
      <c r="G4056" t="s">
        <v>56</v>
      </c>
      <c r="H4056" t="s">
        <v>14</v>
      </c>
      <c r="I4056" t="s">
        <v>27</v>
      </c>
      <c r="J4056" t="str">
        <f t="shared" si="354"/>
        <v>ENG</v>
      </c>
      <c r="L4056">
        <v>2012</v>
      </c>
      <c r="M4056">
        <f t="shared" si="355"/>
        <v>3</v>
      </c>
      <c r="N4056" t="str">
        <f t="shared" si="353"/>
        <v>F</v>
      </c>
      <c r="P4056" t="s">
        <v>28</v>
      </c>
    </row>
    <row r="4057" spans="1:18" x14ac:dyDescent="0.2">
      <c r="A4057">
        <v>1183068</v>
      </c>
      <c r="B4057" t="s">
        <v>99</v>
      </c>
      <c r="C4057" t="str">
        <f t="shared" si="351"/>
        <v>2009</v>
      </c>
      <c r="D4057" t="s">
        <v>24</v>
      </c>
      <c r="E4057" t="str">
        <f t="shared" si="352"/>
        <v>2009C</v>
      </c>
      <c r="F4057" t="s">
        <v>15</v>
      </c>
      <c r="G4057" t="s">
        <v>43</v>
      </c>
      <c r="H4057" t="s">
        <v>14</v>
      </c>
      <c r="I4057" t="s">
        <v>27</v>
      </c>
      <c r="J4057" t="str">
        <f t="shared" si="354"/>
        <v>ENG</v>
      </c>
      <c r="L4057">
        <v>2012</v>
      </c>
      <c r="M4057">
        <f t="shared" si="355"/>
        <v>3</v>
      </c>
      <c r="N4057" t="str">
        <f t="shared" si="353"/>
        <v>F</v>
      </c>
      <c r="P4057" t="s">
        <v>19</v>
      </c>
      <c r="Q4057" t="s">
        <v>122</v>
      </c>
      <c r="R4057" t="s">
        <v>20</v>
      </c>
    </row>
    <row r="4058" spans="1:18" x14ac:dyDescent="0.2">
      <c r="A4058">
        <v>1183068</v>
      </c>
      <c r="B4058" t="s">
        <v>99</v>
      </c>
      <c r="C4058" t="str">
        <f t="shared" si="351"/>
        <v>2009</v>
      </c>
      <c r="D4058" t="s">
        <v>57</v>
      </c>
      <c r="E4058" t="str">
        <f t="shared" si="352"/>
        <v>2009D</v>
      </c>
      <c r="F4058" t="s">
        <v>15</v>
      </c>
      <c r="G4058" t="s">
        <v>56</v>
      </c>
      <c r="H4058" t="s">
        <v>24</v>
      </c>
      <c r="I4058" t="s">
        <v>27</v>
      </c>
      <c r="J4058" t="str">
        <f t="shared" si="354"/>
        <v>ENG</v>
      </c>
      <c r="L4058">
        <v>2012</v>
      </c>
      <c r="M4058">
        <f t="shared" si="355"/>
        <v>3</v>
      </c>
      <c r="N4058" t="str">
        <f t="shared" si="353"/>
        <v>F</v>
      </c>
      <c r="P4058" t="s">
        <v>19</v>
      </c>
      <c r="Q4058" t="s">
        <v>126</v>
      </c>
      <c r="R4058" t="s">
        <v>20</v>
      </c>
    </row>
    <row r="4059" spans="1:18" x14ac:dyDescent="0.2">
      <c r="A4059">
        <v>1183278</v>
      </c>
      <c r="B4059" t="s">
        <v>95</v>
      </c>
      <c r="C4059" t="str">
        <f t="shared" si="351"/>
        <v>2009</v>
      </c>
      <c r="D4059" t="s">
        <v>14</v>
      </c>
      <c r="E4059" t="str">
        <f t="shared" si="352"/>
        <v>2009A</v>
      </c>
      <c r="F4059" t="s">
        <v>15</v>
      </c>
      <c r="G4059" t="s">
        <v>16</v>
      </c>
      <c r="H4059" t="s">
        <v>20</v>
      </c>
      <c r="I4059" t="s">
        <v>22</v>
      </c>
      <c r="J4059" t="str">
        <f t="shared" si="354"/>
        <v>ENG</v>
      </c>
      <c r="L4059">
        <v>2012</v>
      </c>
      <c r="M4059">
        <f t="shared" si="355"/>
        <v>3</v>
      </c>
      <c r="N4059" t="str">
        <f t="shared" si="353"/>
        <v>F</v>
      </c>
      <c r="P4059" t="s">
        <v>19</v>
      </c>
      <c r="Q4059" t="s">
        <v>116</v>
      </c>
      <c r="R4059" t="s">
        <v>24</v>
      </c>
    </row>
    <row r="4060" spans="1:18" x14ac:dyDescent="0.2">
      <c r="A4060">
        <v>1183278</v>
      </c>
      <c r="B4060" t="s">
        <v>95</v>
      </c>
      <c r="C4060" t="str">
        <f t="shared" si="351"/>
        <v>2009</v>
      </c>
      <c r="D4060" t="s">
        <v>20</v>
      </c>
      <c r="E4060" t="str">
        <f t="shared" si="352"/>
        <v>2009B</v>
      </c>
      <c r="F4060" t="s">
        <v>15</v>
      </c>
      <c r="G4060" t="s">
        <v>64</v>
      </c>
      <c r="H4060" t="s">
        <v>24</v>
      </c>
      <c r="I4060" t="s">
        <v>22</v>
      </c>
      <c r="J4060" t="str">
        <f t="shared" si="354"/>
        <v>ENG</v>
      </c>
      <c r="L4060">
        <v>2012</v>
      </c>
      <c r="M4060">
        <f t="shared" si="355"/>
        <v>3</v>
      </c>
      <c r="N4060" t="str">
        <f t="shared" si="353"/>
        <v>F</v>
      </c>
      <c r="P4060" t="s">
        <v>19</v>
      </c>
      <c r="Q4060" t="s">
        <v>123</v>
      </c>
      <c r="R4060" t="s">
        <v>24</v>
      </c>
    </row>
    <row r="4061" spans="1:18" x14ac:dyDescent="0.2">
      <c r="A4061">
        <v>1183574</v>
      </c>
      <c r="B4061" t="s">
        <v>104</v>
      </c>
      <c r="C4061" t="str">
        <f t="shared" si="351"/>
        <v>2010</v>
      </c>
      <c r="D4061" t="s">
        <v>24</v>
      </c>
      <c r="E4061" t="str">
        <f t="shared" si="352"/>
        <v>2010C</v>
      </c>
      <c r="F4061" t="s">
        <v>15</v>
      </c>
      <c r="G4061" t="s">
        <v>52</v>
      </c>
      <c r="H4061" t="s">
        <v>20</v>
      </c>
      <c r="I4061" t="s">
        <v>33</v>
      </c>
      <c r="J4061" t="str">
        <f t="shared" si="354"/>
        <v>ENG</v>
      </c>
      <c r="L4061">
        <v>2012</v>
      </c>
      <c r="M4061">
        <f t="shared" si="355"/>
        <v>2</v>
      </c>
      <c r="N4061" t="str">
        <f t="shared" si="353"/>
        <v>U</v>
      </c>
      <c r="P4061" t="s">
        <v>19</v>
      </c>
    </row>
    <row r="4062" spans="1:18" x14ac:dyDescent="0.2">
      <c r="A4062">
        <v>1183574</v>
      </c>
      <c r="B4062" t="s">
        <v>95</v>
      </c>
      <c r="C4062" t="str">
        <f t="shared" si="351"/>
        <v>2009</v>
      </c>
      <c r="D4062" t="s">
        <v>14</v>
      </c>
      <c r="E4062" t="str">
        <f t="shared" si="352"/>
        <v>2009A</v>
      </c>
      <c r="F4062" t="s">
        <v>15</v>
      </c>
      <c r="G4062" t="s">
        <v>16</v>
      </c>
      <c r="H4062" t="s">
        <v>20</v>
      </c>
      <c r="I4062" t="s">
        <v>18</v>
      </c>
      <c r="J4062" t="str">
        <f t="shared" si="354"/>
        <v>ENG</v>
      </c>
      <c r="L4062">
        <v>2012</v>
      </c>
      <c r="M4062">
        <f t="shared" si="355"/>
        <v>3</v>
      </c>
      <c r="N4062" t="str">
        <f t="shared" si="353"/>
        <v>F</v>
      </c>
      <c r="P4062" t="s">
        <v>19</v>
      </c>
      <c r="Q4062" t="s">
        <v>116</v>
      </c>
      <c r="R4062" t="s">
        <v>20</v>
      </c>
    </row>
    <row r="4063" spans="1:18" x14ac:dyDescent="0.2">
      <c r="A4063">
        <v>1183574</v>
      </c>
      <c r="B4063" t="s">
        <v>95</v>
      </c>
      <c r="C4063" t="str">
        <f t="shared" si="351"/>
        <v>2009</v>
      </c>
      <c r="D4063" t="s">
        <v>20</v>
      </c>
      <c r="E4063" t="str">
        <f t="shared" si="352"/>
        <v>2009B</v>
      </c>
      <c r="F4063" t="s">
        <v>15</v>
      </c>
      <c r="G4063" t="s">
        <v>64</v>
      </c>
      <c r="H4063" t="s">
        <v>20</v>
      </c>
      <c r="I4063" t="s">
        <v>18</v>
      </c>
      <c r="J4063" t="str">
        <f t="shared" si="354"/>
        <v>ENG</v>
      </c>
      <c r="L4063">
        <v>2012</v>
      </c>
      <c r="M4063">
        <f t="shared" si="355"/>
        <v>3</v>
      </c>
      <c r="N4063" t="str">
        <f t="shared" si="353"/>
        <v>F</v>
      </c>
      <c r="P4063" t="s">
        <v>19</v>
      </c>
      <c r="Q4063" t="s">
        <v>123</v>
      </c>
      <c r="R4063" t="s">
        <v>20</v>
      </c>
    </row>
    <row r="4064" spans="1:18" x14ac:dyDescent="0.2">
      <c r="A4064">
        <v>1183574</v>
      </c>
      <c r="B4064" t="s">
        <v>103</v>
      </c>
      <c r="C4064" t="str">
        <f t="shared" si="351"/>
        <v>2010</v>
      </c>
      <c r="D4064" t="s">
        <v>14</v>
      </c>
      <c r="E4064" t="str">
        <f t="shared" si="352"/>
        <v>2010A</v>
      </c>
      <c r="F4064" t="s">
        <v>15</v>
      </c>
      <c r="G4064" t="s">
        <v>52</v>
      </c>
      <c r="H4064" t="s">
        <v>17</v>
      </c>
      <c r="I4064" t="s">
        <v>33</v>
      </c>
      <c r="J4064" t="str">
        <f t="shared" si="354"/>
        <v>ENG</v>
      </c>
      <c r="L4064">
        <v>2012</v>
      </c>
      <c r="M4064">
        <f t="shared" si="355"/>
        <v>2</v>
      </c>
      <c r="N4064" t="str">
        <f t="shared" si="353"/>
        <v>U</v>
      </c>
      <c r="P4064" t="s">
        <v>19</v>
      </c>
    </row>
    <row r="4065" spans="1:25" x14ac:dyDescent="0.2">
      <c r="A4065">
        <v>1183716</v>
      </c>
      <c r="B4065" t="s">
        <v>103</v>
      </c>
      <c r="C4065" t="str">
        <f t="shared" si="351"/>
        <v>2010</v>
      </c>
      <c r="D4065" t="s">
        <v>14</v>
      </c>
      <c r="E4065" t="str">
        <f t="shared" si="352"/>
        <v>2010A</v>
      </c>
      <c r="F4065" t="s">
        <v>15</v>
      </c>
      <c r="G4065" t="s">
        <v>43</v>
      </c>
      <c r="H4065" t="s">
        <v>14</v>
      </c>
      <c r="I4065" t="s">
        <v>18</v>
      </c>
      <c r="J4065" t="str">
        <f t="shared" si="354"/>
        <v>ENG</v>
      </c>
      <c r="L4065">
        <v>2013</v>
      </c>
      <c r="M4065">
        <f t="shared" si="355"/>
        <v>3</v>
      </c>
      <c r="N4065" t="str">
        <f t="shared" si="353"/>
        <v>F</v>
      </c>
      <c r="P4065" t="s">
        <v>19</v>
      </c>
      <c r="Q4065" t="s">
        <v>118</v>
      </c>
      <c r="R4065" t="s">
        <v>14</v>
      </c>
      <c r="W4065">
        <v>13.666667</v>
      </c>
      <c r="X4065">
        <v>5.8</v>
      </c>
      <c r="Y4065">
        <v>4</v>
      </c>
    </row>
    <row r="4066" spans="1:25" x14ac:dyDescent="0.2">
      <c r="A4066">
        <v>1183716</v>
      </c>
      <c r="B4066" t="s">
        <v>103</v>
      </c>
      <c r="C4066" t="str">
        <f t="shared" si="351"/>
        <v>2010</v>
      </c>
      <c r="D4066" t="s">
        <v>20</v>
      </c>
      <c r="E4066" t="str">
        <f t="shared" si="352"/>
        <v>2010B</v>
      </c>
      <c r="F4066" t="s">
        <v>15</v>
      </c>
      <c r="G4066" t="s">
        <v>56</v>
      </c>
      <c r="H4066" t="s">
        <v>20</v>
      </c>
      <c r="I4066" t="s">
        <v>18</v>
      </c>
      <c r="J4066" t="str">
        <f t="shared" si="354"/>
        <v>ENG</v>
      </c>
      <c r="L4066">
        <v>2013</v>
      </c>
      <c r="M4066">
        <f t="shared" si="355"/>
        <v>3</v>
      </c>
      <c r="N4066" t="str">
        <f t="shared" si="353"/>
        <v>F</v>
      </c>
      <c r="P4066" t="s">
        <v>19</v>
      </c>
      <c r="Q4066" t="s">
        <v>121</v>
      </c>
      <c r="R4066" t="s">
        <v>20</v>
      </c>
      <c r="W4066">
        <v>13.666667</v>
      </c>
      <c r="X4066">
        <v>5.8</v>
      </c>
      <c r="Y4066">
        <v>4</v>
      </c>
    </row>
    <row r="4067" spans="1:25" x14ac:dyDescent="0.2">
      <c r="A4067">
        <v>1183734</v>
      </c>
      <c r="B4067" t="s">
        <v>95</v>
      </c>
      <c r="C4067" t="str">
        <f t="shared" si="351"/>
        <v>2009</v>
      </c>
      <c r="D4067" t="s">
        <v>14</v>
      </c>
      <c r="E4067" t="str">
        <f t="shared" si="352"/>
        <v>2009A</v>
      </c>
      <c r="F4067" t="s">
        <v>15</v>
      </c>
      <c r="G4067" t="s">
        <v>43</v>
      </c>
      <c r="H4067" t="s">
        <v>14</v>
      </c>
      <c r="I4067" t="s">
        <v>18</v>
      </c>
      <c r="J4067" t="str">
        <f t="shared" si="354"/>
        <v>ENG</v>
      </c>
      <c r="L4067">
        <v>2012</v>
      </c>
      <c r="M4067">
        <f t="shared" si="355"/>
        <v>3</v>
      </c>
      <c r="N4067" t="str">
        <f t="shared" si="353"/>
        <v>F</v>
      </c>
      <c r="P4067" t="s">
        <v>19</v>
      </c>
      <c r="Q4067" t="s">
        <v>121</v>
      </c>
      <c r="R4067" t="s">
        <v>24</v>
      </c>
    </row>
    <row r="4068" spans="1:25" x14ac:dyDescent="0.2">
      <c r="A4068">
        <v>1183734</v>
      </c>
      <c r="B4068" t="s">
        <v>95</v>
      </c>
      <c r="C4068" t="str">
        <f t="shared" si="351"/>
        <v>2009</v>
      </c>
      <c r="D4068" t="s">
        <v>20</v>
      </c>
      <c r="E4068" t="str">
        <f t="shared" si="352"/>
        <v>2009B</v>
      </c>
      <c r="F4068" t="s">
        <v>15</v>
      </c>
      <c r="G4068" t="s">
        <v>56</v>
      </c>
      <c r="H4068" t="s">
        <v>14</v>
      </c>
      <c r="I4068" t="s">
        <v>18</v>
      </c>
      <c r="J4068" t="str">
        <f t="shared" si="354"/>
        <v>ENG</v>
      </c>
      <c r="L4068">
        <v>2012</v>
      </c>
      <c r="M4068">
        <f t="shared" si="355"/>
        <v>3</v>
      </c>
      <c r="N4068" t="str">
        <f t="shared" si="353"/>
        <v>F</v>
      </c>
      <c r="P4068" t="s">
        <v>19</v>
      </c>
      <c r="Q4068" t="s">
        <v>116</v>
      </c>
      <c r="R4068" t="s">
        <v>20</v>
      </c>
    </row>
    <row r="4069" spans="1:25" x14ac:dyDescent="0.2">
      <c r="A4069">
        <v>1183896</v>
      </c>
      <c r="B4069" t="s">
        <v>95</v>
      </c>
      <c r="C4069" t="str">
        <f t="shared" si="351"/>
        <v>2009</v>
      </c>
      <c r="D4069" t="s">
        <v>20</v>
      </c>
      <c r="E4069" t="str">
        <f t="shared" si="352"/>
        <v>2009B</v>
      </c>
      <c r="F4069" t="s">
        <v>15</v>
      </c>
      <c r="G4069" t="s">
        <v>64</v>
      </c>
      <c r="H4069" t="s">
        <v>14</v>
      </c>
      <c r="I4069" t="s">
        <v>18</v>
      </c>
      <c r="J4069" t="str">
        <f t="shared" si="354"/>
        <v>ENG</v>
      </c>
      <c r="L4069">
        <v>2012</v>
      </c>
      <c r="M4069">
        <f t="shared" si="355"/>
        <v>3</v>
      </c>
      <c r="N4069" t="str">
        <f t="shared" si="353"/>
        <v>F</v>
      </c>
      <c r="P4069" t="s">
        <v>19</v>
      </c>
      <c r="Q4069" t="s">
        <v>123</v>
      </c>
      <c r="R4069" t="s">
        <v>20</v>
      </c>
    </row>
    <row r="4070" spans="1:25" x14ac:dyDescent="0.2">
      <c r="A4070">
        <v>1183896</v>
      </c>
      <c r="B4070" t="s">
        <v>95</v>
      </c>
      <c r="C4070" t="str">
        <f t="shared" si="351"/>
        <v>2009</v>
      </c>
      <c r="D4070" t="s">
        <v>14</v>
      </c>
      <c r="E4070" t="str">
        <f t="shared" si="352"/>
        <v>2009A</v>
      </c>
      <c r="F4070" t="s">
        <v>15</v>
      </c>
      <c r="G4070" t="s">
        <v>16</v>
      </c>
      <c r="H4070" t="s">
        <v>20</v>
      </c>
      <c r="I4070" t="s">
        <v>18</v>
      </c>
      <c r="J4070" t="str">
        <f t="shared" si="354"/>
        <v>ENG</v>
      </c>
      <c r="L4070">
        <v>2012</v>
      </c>
      <c r="M4070">
        <f t="shared" si="355"/>
        <v>3</v>
      </c>
      <c r="N4070" t="str">
        <f t="shared" si="353"/>
        <v>F</v>
      </c>
      <c r="P4070" t="s">
        <v>19</v>
      </c>
      <c r="Q4070" t="s">
        <v>116</v>
      </c>
      <c r="R4070" t="s">
        <v>14</v>
      </c>
    </row>
    <row r="4071" spans="1:25" x14ac:dyDescent="0.2">
      <c r="A4071">
        <v>1183908</v>
      </c>
      <c r="B4071" t="s">
        <v>110</v>
      </c>
      <c r="C4071" t="str">
        <f t="shared" si="351"/>
        <v>2011</v>
      </c>
      <c r="D4071" t="s">
        <v>57</v>
      </c>
      <c r="E4071" t="str">
        <f t="shared" si="352"/>
        <v>2011D</v>
      </c>
      <c r="F4071" t="s">
        <v>15</v>
      </c>
      <c r="G4071" t="s">
        <v>59</v>
      </c>
      <c r="H4071" t="s">
        <v>14</v>
      </c>
      <c r="I4071" t="s">
        <v>23</v>
      </c>
      <c r="J4071" t="str">
        <f t="shared" si="354"/>
        <v>ENG</v>
      </c>
      <c r="L4071">
        <v>2013</v>
      </c>
      <c r="M4071">
        <f t="shared" si="355"/>
        <v>2</v>
      </c>
      <c r="N4071" t="str">
        <f t="shared" si="353"/>
        <v>U</v>
      </c>
      <c r="P4071" t="s">
        <v>19</v>
      </c>
      <c r="Q4071" t="s">
        <v>124</v>
      </c>
      <c r="R4071" t="s">
        <v>20</v>
      </c>
    </row>
    <row r="4072" spans="1:25" x14ac:dyDescent="0.2">
      <c r="A4072">
        <v>1183908</v>
      </c>
      <c r="B4072" t="s">
        <v>108</v>
      </c>
      <c r="C4072" t="str">
        <f t="shared" si="351"/>
        <v>2011</v>
      </c>
      <c r="D4072" t="s">
        <v>14</v>
      </c>
      <c r="E4072" t="str">
        <f t="shared" si="352"/>
        <v>2011A</v>
      </c>
      <c r="F4072" t="s">
        <v>15</v>
      </c>
      <c r="G4072" t="s">
        <v>16</v>
      </c>
      <c r="H4072" t="s">
        <v>14</v>
      </c>
      <c r="I4072" t="s">
        <v>23</v>
      </c>
      <c r="J4072" t="str">
        <f t="shared" si="354"/>
        <v>ENG</v>
      </c>
      <c r="L4072">
        <v>2014</v>
      </c>
      <c r="M4072">
        <f t="shared" si="355"/>
        <v>3</v>
      </c>
      <c r="N4072" t="str">
        <f t="shared" si="353"/>
        <v>F</v>
      </c>
      <c r="P4072" t="s">
        <v>19</v>
      </c>
      <c r="Q4072" t="s">
        <v>122</v>
      </c>
      <c r="R4072" t="s">
        <v>14</v>
      </c>
    </row>
    <row r="4073" spans="1:25" x14ac:dyDescent="0.2">
      <c r="A4073">
        <v>1183908</v>
      </c>
      <c r="B4073" t="s">
        <v>108</v>
      </c>
      <c r="C4073" t="str">
        <f t="shared" si="351"/>
        <v>2011</v>
      </c>
      <c r="D4073" t="s">
        <v>20</v>
      </c>
      <c r="E4073" t="str">
        <f t="shared" si="352"/>
        <v>2011B</v>
      </c>
      <c r="F4073" t="s">
        <v>15</v>
      </c>
      <c r="G4073" t="s">
        <v>64</v>
      </c>
      <c r="H4073" t="s">
        <v>14</v>
      </c>
      <c r="I4073" t="s">
        <v>23</v>
      </c>
      <c r="J4073" t="str">
        <f t="shared" si="354"/>
        <v>ENG</v>
      </c>
      <c r="L4073">
        <v>2014</v>
      </c>
      <c r="M4073">
        <f t="shared" si="355"/>
        <v>3</v>
      </c>
      <c r="N4073" t="str">
        <f t="shared" si="353"/>
        <v>F</v>
      </c>
      <c r="P4073" t="s">
        <v>19</v>
      </c>
    </row>
    <row r="4074" spans="1:25" x14ac:dyDescent="0.2">
      <c r="A4074">
        <v>1183948</v>
      </c>
      <c r="B4074" t="s">
        <v>115</v>
      </c>
      <c r="C4074" t="str">
        <f t="shared" si="351"/>
        <v>2012</v>
      </c>
      <c r="D4074" t="s">
        <v>14</v>
      </c>
      <c r="E4074" t="str">
        <f t="shared" si="352"/>
        <v>2012A</v>
      </c>
      <c r="F4074" t="s">
        <v>15</v>
      </c>
      <c r="G4074" t="s">
        <v>43</v>
      </c>
      <c r="H4074" t="s">
        <v>24</v>
      </c>
      <c r="I4074" t="s">
        <v>22</v>
      </c>
      <c r="J4074" t="str">
        <f t="shared" si="354"/>
        <v>ENG</v>
      </c>
      <c r="L4074">
        <v>2015</v>
      </c>
      <c r="M4074">
        <f t="shared" si="355"/>
        <v>3</v>
      </c>
      <c r="N4074" t="str">
        <f t="shared" si="353"/>
        <v>F</v>
      </c>
      <c r="P4074" t="s">
        <v>19</v>
      </c>
      <c r="Q4074" t="s">
        <v>118</v>
      </c>
      <c r="R4074" t="s">
        <v>24</v>
      </c>
    </row>
    <row r="4075" spans="1:25" x14ac:dyDescent="0.2">
      <c r="A4075">
        <v>1183998</v>
      </c>
      <c r="B4075" t="s">
        <v>95</v>
      </c>
      <c r="C4075" t="str">
        <f t="shared" si="351"/>
        <v>2009</v>
      </c>
      <c r="D4075" t="s">
        <v>20</v>
      </c>
      <c r="E4075" t="str">
        <f t="shared" si="352"/>
        <v>2009B</v>
      </c>
      <c r="F4075" t="s">
        <v>15</v>
      </c>
      <c r="G4075" t="s">
        <v>56</v>
      </c>
      <c r="H4075" t="s">
        <v>20</v>
      </c>
      <c r="I4075" t="s">
        <v>18</v>
      </c>
      <c r="J4075" t="str">
        <f t="shared" si="354"/>
        <v>ENG</v>
      </c>
      <c r="L4075">
        <v>2012</v>
      </c>
      <c r="M4075">
        <f t="shared" si="355"/>
        <v>3</v>
      </c>
      <c r="N4075" t="str">
        <f t="shared" si="353"/>
        <v>F</v>
      </c>
      <c r="P4075" t="s">
        <v>28</v>
      </c>
      <c r="Q4075" t="s">
        <v>123</v>
      </c>
      <c r="R4075" t="s">
        <v>14</v>
      </c>
    </row>
    <row r="4076" spans="1:25" x14ac:dyDescent="0.2">
      <c r="A4076">
        <v>1183998</v>
      </c>
      <c r="B4076" t="s">
        <v>95</v>
      </c>
      <c r="C4076" t="str">
        <f t="shared" si="351"/>
        <v>2009</v>
      </c>
      <c r="D4076" t="s">
        <v>14</v>
      </c>
      <c r="E4076" t="str">
        <f t="shared" si="352"/>
        <v>2009A</v>
      </c>
      <c r="F4076" t="s">
        <v>15</v>
      </c>
      <c r="G4076" t="s">
        <v>43</v>
      </c>
      <c r="H4076" t="s">
        <v>24</v>
      </c>
      <c r="I4076" t="s">
        <v>18</v>
      </c>
      <c r="J4076" t="str">
        <f t="shared" si="354"/>
        <v>ENG</v>
      </c>
      <c r="L4076">
        <v>2012</v>
      </c>
      <c r="M4076">
        <f t="shared" si="355"/>
        <v>3</v>
      </c>
      <c r="N4076" t="str">
        <f t="shared" si="353"/>
        <v>F</v>
      </c>
      <c r="P4076" t="s">
        <v>28</v>
      </c>
      <c r="Q4076" t="s">
        <v>116</v>
      </c>
      <c r="R4076" t="s">
        <v>14</v>
      </c>
    </row>
    <row r="4077" spans="1:25" x14ac:dyDescent="0.2">
      <c r="A4077">
        <v>1184014</v>
      </c>
      <c r="B4077" t="s">
        <v>95</v>
      </c>
      <c r="C4077" t="str">
        <f t="shared" si="351"/>
        <v>2009</v>
      </c>
      <c r="D4077" t="s">
        <v>14</v>
      </c>
      <c r="E4077" t="str">
        <f t="shared" si="352"/>
        <v>2009A</v>
      </c>
      <c r="F4077" t="s">
        <v>15</v>
      </c>
      <c r="G4077" t="s">
        <v>43</v>
      </c>
      <c r="H4077" t="s">
        <v>20</v>
      </c>
      <c r="I4077" t="s">
        <v>32</v>
      </c>
      <c r="J4077" t="str">
        <f t="shared" si="354"/>
        <v>OTH</v>
      </c>
      <c r="L4077">
        <v>2012</v>
      </c>
      <c r="M4077">
        <f t="shared" si="355"/>
        <v>3</v>
      </c>
      <c r="N4077" t="str">
        <f t="shared" si="353"/>
        <v>F</v>
      </c>
      <c r="P4077" t="s">
        <v>19</v>
      </c>
      <c r="Q4077" t="s">
        <v>118</v>
      </c>
      <c r="R4077" t="s">
        <v>20</v>
      </c>
    </row>
    <row r="4078" spans="1:25" x14ac:dyDescent="0.2">
      <c r="A4078">
        <v>1184014</v>
      </c>
      <c r="B4078" t="s">
        <v>95</v>
      </c>
      <c r="C4078" t="str">
        <f t="shared" si="351"/>
        <v>2009</v>
      </c>
      <c r="D4078" t="s">
        <v>20</v>
      </c>
      <c r="E4078" t="str">
        <f t="shared" si="352"/>
        <v>2009B</v>
      </c>
      <c r="F4078" t="s">
        <v>15</v>
      </c>
      <c r="G4078" t="s">
        <v>56</v>
      </c>
      <c r="H4078" t="s">
        <v>20</v>
      </c>
      <c r="I4078" t="s">
        <v>32</v>
      </c>
      <c r="J4078" t="str">
        <f t="shared" si="354"/>
        <v>OTH</v>
      </c>
      <c r="L4078">
        <v>2012</v>
      </c>
      <c r="M4078">
        <f t="shared" si="355"/>
        <v>3</v>
      </c>
      <c r="N4078" t="str">
        <f t="shared" si="353"/>
        <v>F</v>
      </c>
      <c r="P4078" t="s">
        <v>19</v>
      </c>
      <c r="Q4078" t="s">
        <v>121</v>
      </c>
      <c r="R4078" t="s">
        <v>20</v>
      </c>
    </row>
    <row r="4079" spans="1:25" x14ac:dyDescent="0.2">
      <c r="A4079">
        <v>1184308</v>
      </c>
      <c r="B4079" t="s">
        <v>66</v>
      </c>
      <c r="C4079" t="str">
        <f t="shared" si="351"/>
        <v>2007</v>
      </c>
      <c r="D4079" t="s">
        <v>57</v>
      </c>
      <c r="E4079" t="str">
        <f t="shared" si="352"/>
        <v>2007D</v>
      </c>
      <c r="F4079" t="s">
        <v>15</v>
      </c>
      <c r="G4079" t="s">
        <v>78</v>
      </c>
      <c r="H4079" t="s">
        <v>20</v>
      </c>
      <c r="I4079" t="s">
        <v>33</v>
      </c>
      <c r="J4079" t="str">
        <f t="shared" si="354"/>
        <v>ENG</v>
      </c>
      <c r="L4079">
        <v>2007</v>
      </c>
      <c r="M4079">
        <f t="shared" si="355"/>
        <v>0</v>
      </c>
      <c r="N4079" t="str">
        <f t="shared" si="353"/>
        <v>U</v>
      </c>
      <c r="O4079" s="1">
        <v>39221</v>
      </c>
      <c r="P4079" t="s">
        <v>19</v>
      </c>
    </row>
    <row r="4080" spans="1:25" x14ac:dyDescent="0.2">
      <c r="A4080">
        <v>1184584</v>
      </c>
      <c r="B4080" t="s">
        <v>110</v>
      </c>
      <c r="C4080" t="str">
        <f t="shared" si="351"/>
        <v>2011</v>
      </c>
      <c r="D4080" t="s">
        <v>57</v>
      </c>
      <c r="E4080" t="str">
        <f t="shared" si="352"/>
        <v>2011D</v>
      </c>
      <c r="F4080" t="s">
        <v>15</v>
      </c>
      <c r="G4080" t="s">
        <v>87</v>
      </c>
      <c r="H4080" t="s">
        <v>20</v>
      </c>
      <c r="I4080" t="s">
        <v>42</v>
      </c>
      <c r="J4080" t="str">
        <f t="shared" si="354"/>
        <v>SCI</v>
      </c>
      <c r="L4080">
        <v>2012</v>
      </c>
      <c r="M4080">
        <f t="shared" si="355"/>
        <v>1</v>
      </c>
      <c r="N4080" t="str">
        <f t="shared" si="353"/>
        <v>U</v>
      </c>
      <c r="P4080" t="s">
        <v>19</v>
      </c>
      <c r="Q4080" t="s">
        <v>120</v>
      </c>
      <c r="R4080" t="s">
        <v>24</v>
      </c>
    </row>
    <row r="4081" spans="1:18" x14ac:dyDescent="0.2">
      <c r="A4081">
        <v>1184584</v>
      </c>
      <c r="B4081" t="s">
        <v>110</v>
      </c>
      <c r="C4081" t="str">
        <f t="shared" si="351"/>
        <v>2011</v>
      </c>
      <c r="D4081" t="s">
        <v>57</v>
      </c>
      <c r="E4081" t="str">
        <f t="shared" si="352"/>
        <v>2011D</v>
      </c>
      <c r="F4081" t="s">
        <v>15</v>
      </c>
      <c r="G4081" t="s">
        <v>56</v>
      </c>
      <c r="H4081" t="s">
        <v>24</v>
      </c>
      <c r="I4081" t="s">
        <v>42</v>
      </c>
      <c r="J4081" t="str">
        <f t="shared" si="354"/>
        <v>SCI</v>
      </c>
      <c r="L4081">
        <v>2012</v>
      </c>
      <c r="M4081">
        <f t="shared" si="355"/>
        <v>1</v>
      </c>
      <c r="N4081" t="str">
        <f t="shared" si="353"/>
        <v>U</v>
      </c>
      <c r="P4081" t="s">
        <v>19</v>
      </c>
      <c r="Q4081" t="s">
        <v>120</v>
      </c>
      <c r="R4081" t="s">
        <v>24</v>
      </c>
    </row>
    <row r="4082" spans="1:18" x14ac:dyDescent="0.2">
      <c r="A4082">
        <v>1184584</v>
      </c>
      <c r="B4082" t="s">
        <v>104</v>
      </c>
      <c r="C4082" t="str">
        <f t="shared" si="351"/>
        <v>2010</v>
      </c>
      <c r="D4082" t="s">
        <v>24</v>
      </c>
      <c r="E4082" t="str">
        <f t="shared" si="352"/>
        <v>2010C</v>
      </c>
      <c r="F4082" t="s">
        <v>15</v>
      </c>
      <c r="G4082" t="s">
        <v>43</v>
      </c>
      <c r="H4082" t="s">
        <v>24</v>
      </c>
      <c r="I4082" t="s">
        <v>42</v>
      </c>
      <c r="J4082" t="str">
        <f t="shared" si="354"/>
        <v>SCI</v>
      </c>
      <c r="L4082">
        <v>2012</v>
      </c>
      <c r="M4082">
        <f t="shared" si="355"/>
        <v>2</v>
      </c>
      <c r="N4082" t="str">
        <f t="shared" si="353"/>
        <v>U</v>
      </c>
      <c r="P4082" t="s">
        <v>19</v>
      </c>
    </row>
    <row r="4083" spans="1:18" x14ac:dyDescent="0.2">
      <c r="A4083">
        <v>1184596</v>
      </c>
      <c r="B4083" t="s">
        <v>99</v>
      </c>
      <c r="C4083" t="str">
        <f t="shared" si="351"/>
        <v>2009</v>
      </c>
      <c r="D4083" t="s">
        <v>24</v>
      </c>
      <c r="E4083" t="str">
        <f t="shared" si="352"/>
        <v>2009C</v>
      </c>
      <c r="F4083" t="s">
        <v>15</v>
      </c>
      <c r="G4083" t="s">
        <v>43</v>
      </c>
      <c r="H4083" t="s">
        <v>14</v>
      </c>
      <c r="I4083" t="s">
        <v>25</v>
      </c>
      <c r="J4083" t="str">
        <f t="shared" si="354"/>
        <v>ENG</v>
      </c>
      <c r="L4083">
        <v>2012</v>
      </c>
      <c r="M4083">
        <f t="shared" si="355"/>
        <v>3</v>
      </c>
      <c r="N4083" t="str">
        <f t="shared" si="353"/>
        <v>F</v>
      </c>
      <c r="P4083" t="s">
        <v>28</v>
      </c>
      <c r="Q4083" t="s">
        <v>116</v>
      </c>
      <c r="R4083" t="s">
        <v>24</v>
      </c>
    </row>
    <row r="4084" spans="1:18" x14ac:dyDescent="0.2">
      <c r="A4084">
        <v>1184596</v>
      </c>
      <c r="B4084" t="s">
        <v>99</v>
      </c>
      <c r="C4084" t="str">
        <f t="shared" si="351"/>
        <v>2009</v>
      </c>
      <c r="D4084" t="s">
        <v>57</v>
      </c>
      <c r="E4084" t="str">
        <f t="shared" si="352"/>
        <v>2009D</v>
      </c>
      <c r="F4084" t="s">
        <v>15</v>
      </c>
      <c r="G4084" t="s">
        <v>56</v>
      </c>
      <c r="H4084" t="s">
        <v>20</v>
      </c>
      <c r="I4084" t="s">
        <v>25</v>
      </c>
      <c r="J4084" t="str">
        <f t="shared" si="354"/>
        <v>ENG</v>
      </c>
      <c r="L4084">
        <v>2012</v>
      </c>
      <c r="M4084">
        <f t="shared" si="355"/>
        <v>3</v>
      </c>
      <c r="N4084" t="str">
        <f t="shared" si="353"/>
        <v>F</v>
      </c>
      <c r="P4084" t="s">
        <v>28</v>
      </c>
      <c r="Q4084" t="s">
        <v>123</v>
      </c>
      <c r="R4084" t="s">
        <v>20</v>
      </c>
    </row>
    <row r="4085" spans="1:18" x14ac:dyDescent="0.2">
      <c r="A4085">
        <v>1184620</v>
      </c>
      <c r="B4085" t="s">
        <v>95</v>
      </c>
      <c r="C4085" t="str">
        <f t="shared" si="351"/>
        <v>2009</v>
      </c>
      <c r="D4085" t="s">
        <v>14</v>
      </c>
      <c r="E4085" t="str">
        <f t="shared" si="352"/>
        <v>2009A</v>
      </c>
      <c r="F4085" t="s">
        <v>15</v>
      </c>
      <c r="G4085" t="s">
        <v>43</v>
      </c>
      <c r="H4085" t="s">
        <v>20</v>
      </c>
      <c r="I4085" t="s">
        <v>22</v>
      </c>
      <c r="J4085" t="str">
        <f t="shared" si="354"/>
        <v>ENG</v>
      </c>
      <c r="L4085">
        <v>2012</v>
      </c>
      <c r="M4085">
        <f t="shared" si="355"/>
        <v>3</v>
      </c>
      <c r="N4085" t="str">
        <f t="shared" si="353"/>
        <v>F</v>
      </c>
      <c r="P4085" t="s">
        <v>19</v>
      </c>
      <c r="Q4085" t="s">
        <v>118</v>
      </c>
      <c r="R4085" t="s">
        <v>14</v>
      </c>
    </row>
    <row r="4086" spans="1:18" x14ac:dyDescent="0.2">
      <c r="A4086">
        <v>1184620</v>
      </c>
      <c r="B4086" t="s">
        <v>95</v>
      </c>
      <c r="C4086" t="str">
        <f t="shared" si="351"/>
        <v>2009</v>
      </c>
      <c r="D4086" t="s">
        <v>20</v>
      </c>
      <c r="E4086" t="str">
        <f t="shared" si="352"/>
        <v>2009B</v>
      </c>
      <c r="F4086" t="s">
        <v>15</v>
      </c>
      <c r="G4086" t="s">
        <v>56</v>
      </c>
      <c r="H4086" t="s">
        <v>20</v>
      </c>
      <c r="I4086" t="s">
        <v>22</v>
      </c>
      <c r="J4086" t="str">
        <f t="shared" si="354"/>
        <v>ENG</v>
      </c>
      <c r="L4086">
        <v>2012</v>
      </c>
      <c r="M4086">
        <f t="shared" si="355"/>
        <v>3</v>
      </c>
      <c r="N4086" t="str">
        <f t="shared" si="353"/>
        <v>F</v>
      </c>
      <c r="P4086" t="s">
        <v>19</v>
      </c>
      <c r="Q4086" t="s">
        <v>121</v>
      </c>
      <c r="R4086" t="s">
        <v>20</v>
      </c>
    </row>
    <row r="4087" spans="1:18" x14ac:dyDescent="0.2">
      <c r="A4087">
        <v>1184638</v>
      </c>
      <c r="B4087" t="s">
        <v>103</v>
      </c>
      <c r="C4087" t="str">
        <f t="shared" si="351"/>
        <v>2010</v>
      </c>
      <c r="D4087" t="s">
        <v>14</v>
      </c>
      <c r="E4087" t="str">
        <f t="shared" si="352"/>
        <v>2010A</v>
      </c>
      <c r="F4087" t="s">
        <v>15</v>
      </c>
      <c r="G4087" t="s">
        <v>43</v>
      </c>
      <c r="H4087" t="s">
        <v>20</v>
      </c>
      <c r="I4087" t="s">
        <v>21</v>
      </c>
      <c r="J4087" t="str">
        <f t="shared" si="354"/>
        <v>COMP</v>
      </c>
      <c r="L4087">
        <v>2012</v>
      </c>
      <c r="M4087">
        <f t="shared" si="355"/>
        <v>2</v>
      </c>
      <c r="N4087" t="str">
        <f t="shared" si="353"/>
        <v>U</v>
      </c>
      <c r="P4087" t="s">
        <v>19</v>
      </c>
      <c r="Q4087" t="s">
        <v>124</v>
      </c>
      <c r="R4087" t="s">
        <v>20</v>
      </c>
    </row>
    <row r="4088" spans="1:18" x14ac:dyDescent="0.2">
      <c r="A4088">
        <v>1184638</v>
      </c>
      <c r="B4088" t="s">
        <v>103</v>
      </c>
      <c r="C4088" t="str">
        <f t="shared" si="351"/>
        <v>2010</v>
      </c>
      <c r="D4088" t="s">
        <v>20</v>
      </c>
      <c r="E4088" t="str">
        <f t="shared" si="352"/>
        <v>2010B</v>
      </c>
      <c r="F4088" t="s">
        <v>15</v>
      </c>
      <c r="G4088" t="s">
        <v>56</v>
      </c>
      <c r="H4088" t="s">
        <v>20</v>
      </c>
      <c r="I4088" t="s">
        <v>21</v>
      </c>
      <c r="J4088" t="str">
        <f t="shared" si="354"/>
        <v>COMP</v>
      </c>
      <c r="L4088">
        <v>2012</v>
      </c>
      <c r="M4088">
        <f t="shared" si="355"/>
        <v>2</v>
      </c>
      <c r="N4088" t="str">
        <f t="shared" si="353"/>
        <v>U</v>
      </c>
      <c r="P4088" t="s">
        <v>19</v>
      </c>
      <c r="Q4088" t="s">
        <v>126</v>
      </c>
      <c r="R4088" t="s">
        <v>14</v>
      </c>
    </row>
    <row r="4089" spans="1:18" x14ac:dyDescent="0.2">
      <c r="A4089">
        <v>1184662</v>
      </c>
      <c r="B4089" t="s">
        <v>95</v>
      </c>
      <c r="C4089" t="str">
        <f t="shared" si="351"/>
        <v>2009</v>
      </c>
      <c r="D4089" t="s">
        <v>20</v>
      </c>
      <c r="E4089" t="str">
        <f t="shared" si="352"/>
        <v>2009B</v>
      </c>
      <c r="F4089" t="s">
        <v>15</v>
      </c>
      <c r="G4089" t="s">
        <v>56</v>
      </c>
      <c r="H4089" t="s">
        <v>20</v>
      </c>
      <c r="I4089" t="s">
        <v>21</v>
      </c>
      <c r="J4089" t="str">
        <f t="shared" si="354"/>
        <v>COMP</v>
      </c>
      <c r="L4089">
        <v>2012</v>
      </c>
      <c r="M4089">
        <f t="shared" si="355"/>
        <v>3</v>
      </c>
      <c r="N4089" t="str">
        <f t="shared" si="353"/>
        <v>F</v>
      </c>
      <c r="P4089" t="s">
        <v>19</v>
      </c>
    </row>
    <row r="4090" spans="1:18" x14ac:dyDescent="0.2">
      <c r="A4090">
        <v>1193680</v>
      </c>
      <c r="B4090" t="s">
        <v>95</v>
      </c>
      <c r="C4090" t="str">
        <f t="shared" si="351"/>
        <v>2009</v>
      </c>
      <c r="D4090" t="s">
        <v>14</v>
      </c>
      <c r="E4090" t="str">
        <f t="shared" si="352"/>
        <v>2009A</v>
      </c>
      <c r="F4090" t="s">
        <v>15</v>
      </c>
      <c r="G4090" t="s">
        <v>16</v>
      </c>
      <c r="H4090" t="s">
        <v>14</v>
      </c>
      <c r="I4090" t="s">
        <v>85</v>
      </c>
      <c r="J4090" t="str">
        <f t="shared" si="354"/>
        <v>ENG</v>
      </c>
      <c r="L4090">
        <v>2012</v>
      </c>
      <c r="M4090">
        <f t="shared" si="355"/>
        <v>3</v>
      </c>
      <c r="N4090" t="str">
        <f t="shared" si="353"/>
        <v>F</v>
      </c>
      <c r="P4090" t="s">
        <v>19</v>
      </c>
      <c r="Q4090" t="s">
        <v>116</v>
      </c>
      <c r="R4090" t="s">
        <v>20</v>
      </c>
    </row>
    <row r="4091" spans="1:18" x14ac:dyDescent="0.2">
      <c r="A4091">
        <v>1184662</v>
      </c>
      <c r="B4091" t="s">
        <v>95</v>
      </c>
      <c r="C4091" t="str">
        <f t="shared" si="351"/>
        <v>2009</v>
      </c>
      <c r="D4091" t="s">
        <v>14</v>
      </c>
      <c r="E4091" t="str">
        <f t="shared" si="352"/>
        <v>2009A</v>
      </c>
      <c r="F4091" t="s">
        <v>15</v>
      </c>
      <c r="G4091" t="s">
        <v>43</v>
      </c>
      <c r="H4091" t="s">
        <v>17</v>
      </c>
      <c r="I4091" t="s">
        <v>21</v>
      </c>
      <c r="J4091" t="str">
        <f t="shared" si="354"/>
        <v>COMP</v>
      </c>
      <c r="L4091">
        <v>2012</v>
      </c>
      <c r="M4091">
        <f t="shared" si="355"/>
        <v>3</v>
      </c>
      <c r="N4091" t="str">
        <f t="shared" si="353"/>
        <v>F</v>
      </c>
      <c r="P4091" t="s">
        <v>19</v>
      </c>
      <c r="Q4091" t="s">
        <v>118</v>
      </c>
      <c r="R4091" t="s">
        <v>24</v>
      </c>
    </row>
    <row r="4092" spans="1:18" x14ac:dyDescent="0.2">
      <c r="A4092">
        <v>1184666</v>
      </c>
      <c r="B4092" t="s">
        <v>99</v>
      </c>
      <c r="C4092" t="str">
        <f t="shared" si="351"/>
        <v>2009</v>
      </c>
      <c r="D4092" t="s">
        <v>24</v>
      </c>
      <c r="E4092" t="str">
        <f t="shared" si="352"/>
        <v>2009C</v>
      </c>
      <c r="F4092" t="s">
        <v>15</v>
      </c>
      <c r="G4092" t="s">
        <v>43</v>
      </c>
      <c r="H4092" t="s">
        <v>24</v>
      </c>
      <c r="I4092" t="s">
        <v>27</v>
      </c>
      <c r="J4092" t="str">
        <f t="shared" si="354"/>
        <v>ENG</v>
      </c>
      <c r="L4092">
        <v>2012</v>
      </c>
      <c r="M4092">
        <f t="shared" si="355"/>
        <v>3</v>
      </c>
      <c r="N4092" t="str">
        <f t="shared" si="353"/>
        <v>F</v>
      </c>
      <c r="P4092" t="s">
        <v>19</v>
      </c>
      <c r="Q4092" t="s">
        <v>116</v>
      </c>
      <c r="R4092" t="s">
        <v>24</v>
      </c>
    </row>
    <row r="4093" spans="1:18" x14ac:dyDescent="0.2">
      <c r="A4093">
        <v>1184666</v>
      </c>
      <c r="B4093" t="s">
        <v>99</v>
      </c>
      <c r="C4093" t="str">
        <f t="shared" si="351"/>
        <v>2009</v>
      </c>
      <c r="D4093" t="s">
        <v>57</v>
      </c>
      <c r="E4093" t="str">
        <f t="shared" si="352"/>
        <v>2009D</v>
      </c>
      <c r="F4093" t="s">
        <v>15</v>
      </c>
      <c r="G4093" t="s">
        <v>56</v>
      </c>
      <c r="H4093" t="s">
        <v>24</v>
      </c>
      <c r="I4093" t="s">
        <v>27</v>
      </c>
      <c r="J4093" t="str">
        <f t="shared" si="354"/>
        <v>ENG</v>
      </c>
      <c r="L4093">
        <v>2012</v>
      </c>
      <c r="M4093">
        <f t="shared" si="355"/>
        <v>3</v>
      </c>
      <c r="N4093" t="str">
        <f t="shared" si="353"/>
        <v>F</v>
      </c>
      <c r="P4093" t="s">
        <v>19</v>
      </c>
      <c r="Q4093" t="s">
        <v>123</v>
      </c>
      <c r="R4093" t="s">
        <v>20</v>
      </c>
    </row>
    <row r="4094" spans="1:18" x14ac:dyDescent="0.2">
      <c r="A4094">
        <v>1184676</v>
      </c>
      <c r="B4094" t="s">
        <v>99</v>
      </c>
      <c r="C4094" t="str">
        <f t="shared" si="351"/>
        <v>2009</v>
      </c>
      <c r="D4094" t="s">
        <v>24</v>
      </c>
      <c r="E4094" t="str">
        <f t="shared" si="352"/>
        <v>2009C</v>
      </c>
      <c r="F4094" t="s">
        <v>15</v>
      </c>
      <c r="G4094" t="s">
        <v>43</v>
      </c>
      <c r="H4094" t="s">
        <v>14</v>
      </c>
      <c r="I4094" t="s">
        <v>41</v>
      </c>
      <c r="J4094" t="str">
        <f t="shared" si="354"/>
        <v>ENG</v>
      </c>
      <c r="L4094">
        <v>2012</v>
      </c>
      <c r="M4094">
        <f t="shared" si="355"/>
        <v>3</v>
      </c>
      <c r="N4094" t="str">
        <f t="shared" si="353"/>
        <v>F</v>
      </c>
      <c r="P4094" t="s">
        <v>28</v>
      </c>
      <c r="Q4094" t="s">
        <v>123</v>
      </c>
      <c r="R4094" t="s">
        <v>20</v>
      </c>
    </row>
    <row r="4095" spans="1:18" x14ac:dyDescent="0.2">
      <c r="A4095">
        <v>1184676</v>
      </c>
      <c r="B4095" t="s">
        <v>99</v>
      </c>
      <c r="C4095" t="str">
        <f t="shared" si="351"/>
        <v>2009</v>
      </c>
      <c r="D4095" t="s">
        <v>57</v>
      </c>
      <c r="E4095" t="str">
        <f t="shared" si="352"/>
        <v>2009D</v>
      </c>
      <c r="F4095" t="s">
        <v>15</v>
      </c>
      <c r="G4095" t="s">
        <v>56</v>
      </c>
      <c r="H4095" t="s">
        <v>24</v>
      </c>
      <c r="I4095" t="s">
        <v>41</v>
      </c>
      <c r="J4095" t="str">
        <f t="shared" si="354"/>
        <v>ENG</v>
      </c>
      <c r="L4095">
        <v>2012</v>
      </c>
      <c r="M4095">
        <f t="shared" si="355"/>
        <v>3</v>
      </c>
      <c r="N4095" t="str">
        <f t="shared" si="353"/>
        <v>F</v>
      </c>
      <c r="P4095" t="s">
        <v>28</v>
      </c>
    </row>
    <row r="4096" spans="1:18" x14ac:dyDescent="0.2">
      <c r="A4096">
        <v>1184696</v>
      </c>
      <c r="B4096" t="s">
        <v>95</v>
      </c>
      <c r="C4096" t="str">
        <f t="shared" si="351"/>
        <v>2009</v>
      </c>
      <c r="D4096" t="s">
        <v>20</v>
      </c>
      <c r="E4096" t="str">
        <f t="shared" si="352"/>
        <v>2009B</v>
      </c>
      <c r="F4096" t="s">
        <v>15</v>
      </c>
      <c r="G4096" t="s">
        <v>56</v>
      </c>
      <c r="H4096" t="s">
        <v>14</v>
      </c>
      <c r="I4096" t="s">
        <v>22</v>
      </c>
      <c r="J4096" t="str">
        <f t="shared" si="354"/>
        <v>ENG</v>
      </c>
      <c r="L4096">
        <v>2012</v>
      </c>
      <c r="M4096">
        <f t="shared" si="355"/>
        <v>3</v>
      </c>
      <c r="N4096" t="str">
        <f t="shared" si="353"/>
        <v>F</v>
      </c>
      <c r="P4096" t="s">
        <v>19</v>
      </c>
      <c r="Q4096" t="s">
        <v>121</v>
      </c>
      <c r="R4096" t="s">
        <v>24</v>
      </c>
    </row>
    <row r="4097" spans="1:18" x14ac:dyDescent="0.2">
      <c r="A4097">
        <v>1184696</v>
      </c>
      <c r="B4097" t="s">
        <v>95</v>
      </c>
      <c r="C4097" t="str">
        <f t="shared" si="351"/>
        <v>2009</v>
      </c>
      <c r="D4097" t="s">
        <v>14</v>
      </c>
      <c r="E4097" t="str">
        <f t="shared" si="352"/>
        <v>2009A</v>
      </c>
      <c r="F4097" t="s">
        <v>15</v>
      </c>
      <c r="G4097" t="s">
        <v>43</v>
      </c>
      <c r="H4097" t="s">
        <v>20</v>
      </c>
      <c r="I4097" t="s">
        <v>22</v>
      </c>
      <c r="J4097" t="str">
        <f t="shared" si="354"/>
        <v>ENG</v>
      </c>
      <c r="L4097">
        <v>2012</v>
      </c>
      <c r="M4097">
        <f t="shared" si="355"/>
        <v>3</v>
      </c>
      <c r="N4097" t="str">
        <f t="shared" si="353"/>
        <v>F</v>
      </c>
      <c r="P4097" t="s">
        <v>19</v>
      </c>
      <c r="Q4097" t="s">
        <v>118</v>
      </c>
      <c r="R4097" t="s">
        <v>20</v>
      </c>
    </row>
    <row r="4098" spans="1:18" x14ac:dyDescent="0.2">
      <c r="A4098">
        <v>1184730</v>
      </c>
      <c r="B4098" t="s">
        <v>95</v>
      </c>
      <c r="C4098" t="str">
        <f t="shared" ref="C4098:C4161" si="356">LEFT(B4098,4)</f>
        <v>2009</v>
      </c>
      <c r="D4098" t="s">
        <v>14</v>
      </c>
      <c r="E4098" t="str">
        <f t="shared" ref="E4098:E4161" si="357">CONCATENATE(C4098,D4098)</f>
        <v>2009A</v>
      </c>
      <c r="F4098" t="s">
        <v>15</v>
      </c>
      <c r="G4098" t="s">
        <v>43</v>
      </c>
      <c r="H4098" t="s">
        <v>20</v>
      </c>
      <c r="I4098" t="s">
        <v>22</v>
      </c>
      <c r="J4098" t="str">
        <f t="shared" si="354"/>
        <v>ENG</v>
      </c>
      <c r="L4098">
        <v>2012</v>
      </c>
      <c r="M4098">
        <f t="shared" si="355"/>
        <v>3</v>
      </c>
      <c r="N4098" t="str">
        <f t="shared" ref="N4098:N4161" si="358">IF(OR(M4098&lt;3,M4098="TR"),"U","F")</f>
        <v>F</v>
      </c>
      <c r="P4098" t="s">
        <v>19</v>
      </c>
      <c r="Q4098" t="s">
        <v>118</v>
      </c>
      <c r="R4098" t="s">
        <v>24</v>
      </c>
    </row>
    <row r="4099" spans="1:18" x14ac:dyDescent="0.2">
      <c r="A4099">
        <v>1184730</v>
      </c>
      <c r="B4099" t="s">
        <v>95</v>
      </c>
      <c r="C4099" t="str">
        <f t="shared" si="356"/>
        <v>2009</v>
      </c>
      <c r="D4099" t="s">
        <v>20</v>
      </c>
      <c r="E4099" t="str">
        <f t="shared" si="357"/>
        <v>2009B</v>
      </c>
      <c r="F4099" t="s">
        <v>15</v>
      </c>
      <c r="G4099" t="s">
        <v>56</v>
      </c>
      <c r="H4099" t="s">
        <v>24</v>
      </c>
      <c r="I4099" t="s">
        <v>22</v>
      </c>
      <c r="J4099" t="str">
        <f t="shared" ref="J4099:J4162" si="359">IF(OR(I4099="AE",I4099="BE",I4099="CE",I4099="CM",I4099="ED",I4099="ECE",I4099="EVE",I4099="EV",I4099="FPE",I4099="IE",I4099="MFE",I4099="ME",I4099="MGE",I4099="MTE",I4099="PHE",I4099="RB",I4099="EE",I4099="RBE"),"ENG",IF(OR(I4099="BBT",I4099="BC",I4099="BIO",I4099="CH",I4099="PH",I4099="PSS",I4099="SC"),"SCI",IF(OR(I4099="MA",I4099="MAC",I4099="SD"),"MAT",IF(OR(I4099="CO",I4099="ID",I4099="ND",I4099="SX"),"OTH",IF(OR(I4099="ECON",I4099="EP",I4099="EC",I4099="ET",I4099="HU",I4099="IN",I4099="LAE",I4099="PWR",I4099="ST",I4099="EVS",I4099="PW"),"HUSS",IF(OR(I4099="CA",I4099="CCN",I4099="CS",I4099="IMGD"),"COMP",IF(OR(I4099="IT",I4099="MG",I4099="MIS"),"BUS","ERROR")))))))</f>
        <v>ENG</v>
      </c>
      <c r="L4099">
        <v>2012</v>
      </c>
      <c r="M4099">
        <f t="shared" si="355"/>
        <v>3</v>
      </c>
      <c r="N4099" t="str">
        <f t="shared" si="358"/>
        <v>F</v>
      </c>
      <c r="P4099" t="s">
        <v>19</v>
      </c>
      <c r="Q4099" t="s">
        <v>121</v>
      </c>
      <c r="R4099" t="s">
        <v>24</v>
      </c>
    </row>
    <row r="4100" spans="1:18" x14ac:dyDescent="0.2">
      <c r="A4100">
        <v>1184734</v>
      </c>
      <c r="B4100" t="s">
        <v>95</v>
      </c>
      <c r="C4100" t="str">
        <f t="shared" si="356"/>
        <v>2009</v>
      </c>
      <c r="D4100" t="s">
        <v>14</v>
      </c>
      <c r="E4100" t="str">
        <f t="shared" si="357"/>
        <v>2009A</v>
      </c>
      <c r="F4100" t="s">
        <v>15</v>
      </c>
      <c r="G4100" t="s">
        <v>43</v>
      </c>
      <c r="H4100" t="s">
        <v>24</v>
      </c>
      <c r="I4100" t="s">
        <v>22</v>
      </c>
      <c r="J4100" t="str">
        <f t="shared" si="359"/>
        <v>ENG</v>
      </c>
      <c r="L4100">
        <v>2012</v>
      </c>
      <c r="M4100">
        <f t="shared" si="355"/>
        <v>3</v>
      </c>
      <c r="N4100" t="str">
        <f t="shared" si="358"/>
        <v>F</v>
      </c>
      <c r="P4100" t="s">
        <v>19</v>
      </c>
      <c r="Q4100" t="s">
        <v>121</v>
      </c>
      <c r="R4100" t="s">
        <v>17</v>
      </c>
    </row>
    <row r="4101" spans="1:18" x14ac:dyDescent="0.2">
      <c r="A4101">
        <v>1184734</v>
      </c>
      <c r="B4101" t="s">
        <v>95</v>
      </c>
      <c r="C4101" t="str">
        <f t="shared" si="356"/>
        <v>2009</v>
      </c>
      <c r="D4101" t="s">
        <v>20</v>
      </c>
      <c r="E4101" t="str">
        <f t="shared" si="357"/>
        <v>2009B</v>
      </c>
      <c r="F4101" t="s">
        <v>15</v>
      </c>
      <c r="G4101" t="s">
        <v>56</v>
      </c>
      <c r="H4101" t="s">
        <v>17</v>
      </c>
      <c r="I4101" t="s">
        <v>22</v>
      </c>
      <c r="J4101" t="str">
        <f t="shared" si="359"/>
        <v>ENG</v>
      </c>
      <c r="L4101">
        <v>2012</v>
      </c>
      <c r="M4101">
        <f t="shared" si="355"/>
        <v>3</v>
      </c>
      <c r="N4101" t="str">
        <f t="shared" si="358"/>
        <v>F</v>
      </c>
      <c r="P4101" t="s">
        <v>19</v>
      </c>
      <c r="Q4101" t="s">
        <v>118</v>
      </c>
      <c r="R4101" t="s">
        <v>24</v>
      </c>
    </row>
    <row r="4102" spans="1:18" x14ac:dyDescent="0.2">
      <c r="A4102">
        <v>1184734</v>
      </c>
      <c r="B4102" t="s">
        <v>99</v>
      </c>
      <c r="C4102" t="str">
        <f t="shared" si="356"/>
        <v>2009</v>
      </c>
      <c r="D4102" t="s">
        <v>57</v>
      </c>
      <c r="E4102" t="str">
        <f t="shared" si="357"/>
        <v>2009D</v>
      </c>
      <c r="F4102" t="s">
        <v>15</v>
      </c>
      <c r="G4102" t="s">
        <v>56</v>
      </c>
      <c r="H4102" t="s">
        <v>17</v>
      </c>
      <c r="I4102" t="s">
        <v>22</v>
      </c>
      <c r="J4102" t="str">
        <f t="shared" si="359"/>
        <v>ENG</v>
      </c>
      <c r="L4102">
        <v>2012</v>
      </c>
      <c r="M4102">
        <f t="shared" si="355"/>
        <v>3</v>
      </c>
      <c r="N4102" t="str">
        <f t="shared" si="358"/>
        <v>F</v>
      </c>
      <c r="P4102" t="s">
        <v>19</v>
      </c>
      <c r="Q4102" t="s">
        <v>116</v>
      </c>
      <c r="R4102" t="s">
        <v>17</v>
      </c>
    </row>
    <row r="4103" spans="1:18" x14ac:dyDescent="0.2">
      <c r="A4103">
        <v>1184764</v>
      </c>
      <c r="B4103" t="s">
        <v>99</v>
      </c>
      <c r="C4103" t="str">
        <f t="shared" si="356"/>
        <v>2009</v>
      </c>
      <c r="D4103" t="s">
        <v>24</v>
      </c>
      <c r="E4103" t="str">
        <f t="shared" si="357"/>
        <v>2009C</v>
      </c>
      <c r="F4103" t="s">
        <v>15</v>
      </c>
      <c r="G4103" t="s">
        <v>43</v>
      </c>
      <c r="H4103" t="s">
        <v>14</v>
      </c>
      <c r="I4103" t="s">
        <v>26</v>
      </c>
      <c r="J4103" t="str">
        <f t="shared" si="359"/>
        <v>COMP</v>
      </c>
      <c r="L4103">
        <v>2012</v>
      </c>
      <c r="M4103">
        <f t="shared" si="355"/>
        <v>3</v>
      </c>
      <c r="N4103" t="str">
        <f t="shared" si="358"/>
        <v>F</v>
      </c>
      <c r="P4103" t="s">
        <v>19</v>
      </c>
    </row>
    <row r="4104" spans="1:18" x14ac:dyDescent="0.2">
      <c r="A4104">
        <v>1184780</v>
      </c>
      <c r="B4104" t="s">
        <v>103</v>
      </c>
      <c r="C4104" t="str">
        <f t="shared" si="356"/>
        <v>2010</v>
      </c>
      <c r="D4104" t="s">
        <v>14</v>
      </c>
      <c r="E4104" t="str">
        <f t="shared" si="357"/>
        <v>2010A</v>
      </c>
      <c r="F4104" t="s">
        <v>15</v>
      </c>
      <c r="G4104" t="s">
        <v>43</v>
      </c>
      <c r="H4104" t="s">
        <v>17</v>
      </c>
      <c r="I4104" t="s">
        <v>30</v>
      </c>
      <c r="J4104" t="str">
        <f t="shared" si="359"/>
        <v>SCI</v>
      </c>
      <c r="K4104" t="s">
        <v>51</v>
      </c>
      <c r="L4104">
        <v>2012</v>
      </c>
      <c r="M4104">
        <f t="shared" si="355"/>
        <v>2</v>
      </c>
      <c r="N4104" t="str">
        <f t="shared" si="358"/>
        <v>U</v>
      </c>
      <c r="P4104" t="s">
        <v>19</v>
      </c>
    </row>
    <row r="4105" spans="1:18" x14ac:dyDescent="0.2">
      <c r="A4105">
        <v>1184816</v>
      </c>
      <c r="B4105" t="s">
        <v>103</v>
      </c>
      <c r="C4105" t="str">
        <f t="shared" si="356"/>
        <v>2010</v>
      </c>
      <c r="D4105" t="s">
        <v>20</v>
      </c>
      <c r="E4105" t="str">
        <f t="shared" si="357"/>
        <v>2010B</v>
      </c>
      <c r="F4105" t="s">
        <v>15</v>
      </c>
      <c r="G4105" t="s">
        <v>56</v>
      </c>
      <c r="H4105" t="s">
        <v>24</v>
      </c>
      <c r="I4105" t="s">
        <v>27</v>
      </c>
      <c r="J4105" t="str">
        <f t="shared" si="359"/>
        <v>ENG</v>
      </c>
      <c r="L4105">
        <v>2012</v>
      </c>
      <c r="M4105">
        <f t="shared" si="355"/>
        <v>2</v>
      </c>
      <c r="N4105" t="str">
        <f t="shared" si="358"/>
        <v>U</v>
      </c>
      <c r="P4105" t="s">
        <v>19</v>
      </c>
      <c r="Q4105" t="s">
        <v>126</v>
      </c>
      <c r="R4105" t="s">
        <v>24</v>
      </c>
    </row>
    <row r="4106" spans="1:18" x14ac:dyDescent="0.2">
      <c r="A4106">
        <v>1184816</v>
      </c>
      <c r="B4106" t="s">
        <v>99</v>
      </c>
      <c r="C4106" t="str">
        <f t="shared" si="356"/>
        <v>2009</v>
      </c>
      <c r="D4106" t="s">
        <v>24</v>
      </c>
      <c r="E4106" t="str">
        <f t="shared" si="357"/>
        <v>2009C</v>
      </c>
      <c r="F4106" t="s">
        <v>15</v>
      </c>
      <c r="G4106" t="s">
        <v>43</v>
      </c>
      <c r="H4106" t="s">
        <v>24</v>
      </c>
      <c r="I4106" t="s">
        <v>27</v>
      </c>
      <c r="J4106" t="str">
        <f t="shared" si="359"/>
        <v>ENG</v>
      </c>
      <c r="L4106">
        <v>2012</v>
      </c>
      <c r="M4106">
        <f t="shared" si="355"/>
        <v>3</v>
      </c>
      <c r="N4106" t="str">
        <f t="shared" si="358"/>
        <v>F</v>
      </c>
      <c r="P4106" t="s">
        <v>19</v>
      </c>
      <c r="Q4106" t="s">
        <v>116</v>
      </c>
      <c r="R4106" t="s">
        <v>24</v>
      </c>
    </row>
    <row r="4107" spans="1:18" x14ac:dyDescent="0.2">
      <c r="A4107">
        <v>1193680</v>
      </c>
      <c r="B4107" t="s">
        <v>95</v>
      </c>
      <c r="C4107" t="str">
        <f t="shared" si="356"/>
        <v>2009</v>
      </c>
      <c r="D4107" t="s">
        <v>20</v>
      </c>
      <c r="E4107" t="str">
        <f t="shared" si="357"/>
        <v>2009B</v>
      </c>
      <c r="F4107" t="s">
        <v>15</v>
      </c>
      <c r="G4107" t="s">
        <v>64</v>
      </c>
      <c r="H4107" t="s">
        <v>20</v>
      </c>
      <c r="I4107" t="s">
        <v>85</v>
      </c>
      <c r="J4107" t="str">
        <f t="shared" si="359"/>
        <v>ENG</v>
      </c>
      <c r="L4107">
        <v>2012</v>
      </c>
      <c r="M4107">
        <f t="shared" si="355"/>
        <v>3</v>
      </c>
      <c r="N4107" t="str">
        <f t="shared" si="358"/>
        <v>F</v>
      </c>
      <c r="P4107" t="s">
        <v>19</v>
      </c>
      <c r="Q4107" t="s">
        <v>123</v>
      </c>
      <c r="R4107" t="s">
        <v>20</v>
      </c>
    </row>
    <row r="4108" spans="1:18" x14ac:dyDescent="0.2">
      <c r="A4108">
        <v>1193738</v>
      </c>
      <c r="B4108" t="s">
        <v>103</v>
      </c>
      <c r="C4108" t="str">
        <f t="shared" si="356"/>
        <v>2010</v>
      </c>
      <c r="D4108" t="s">
        <v>14</v>
      </c>
      <c r="E4108" t="str">
        <f t="shared" si="357"/>
        <v>2010A</v>
      </c>
      <c r="F4108" t="s">
        <v>15</v>
      </c>
      <c r="G4108" t="s">
        <v>16</v>
      </c>
      <c r="H4108" t="s">
        <v>14</v>
      </c>
      <c r="I4108" t="s">
        <v>85</v>
      </c>
      <c r="J4108" t="str">
        <f t="shared" si="359"/>
        <v>ENG</v>
      </c>
      <c r="L4108">
        <v>2012</v>
      </c>
      <c r="M4108">
        <f t="shared" si="355"/>
        <v>2</v>
      </c>
      <c r="N4108" t="str">
        <f t="shared" si="358"/>
        <v>U</v>
      </c>
      <c r="P4108" t="s">
        <v>19</v>
      </c>
    </row>
    <row r="4109" spans="1:18" x14ac:dyDescent="0.2">
      <c r="A4109">
        <v>1184870</v>
      </c>
      <c r="B4109" t="s">
        <v>103</v>
      </c>
      <c r="C4109" t="str">
        <f t="shared" si="356"/>
        <v>2010</v>
      </c>
      <c r="D4109" t="s">
        <v>14</v>
      </c>
      <c r="E4109" t="str">
        <f t="shared" si="357"/>
        <v>2010A</v>
      </c>
      <c r="F4109" t="s">
        <v>15</v>
      </c>
      <c r="G4109" t="s">
        <v>43</v>
      </c>
      <c r="H4109" t="s">
        <v>24</v>
      </c>
      <c r="I4109" t="s">
        <v>27</v>
      </c>
      <c r="J4109" t="str">
        <f t="shared" si="359"/>
        <v>ENG</v>
      </c>
      <c r="L4109">
        <v>2012</v>
      </c>
      <c r="M4109">
        <f t="shared" si="355"/>
        <v>2</v>
      </c>
      <c r="N4109" t="str">
        <f t="shared" si="358"/>
        <v>U</v>
      </c>
      <c r="P4109" t="s">
        <v>19</v>
      </c>
      <c r="Q4109" t="s">
        <v>123</v>
      </c>
      <c r="R4109" t="s">
        <v>20</v>
      </c>
    </row>
    <row r="4110" spans="1:18" x14ac:dyDescent="0.2">
      <c r="A4110">
        <v>1184870</v>
      </c>
      <c r="B4110" t="s">
        <v>103</v>
      </c>
      <c r="C4110" t="str">
        <f t="shared" si="356"/>
        <v>2010</v>
      </c>
      <c r="D4110" t="s">
        <v>20</v>
      </c>
      <c r="E4110" t="str">
        <f t="shared" si="357"/>
        <v>2010B</v>
      </c>
      <c r="F4110" t="s">
        <v>15</v>
      </c>
      <c r="G4110" t="s">
        <v>56</v>
      </c>
      <c r="H4110" t="s">
        <v>24</v>
      </c>
      <c r="I4110" t="s">
        <v>27</v>
      </c>
      <c r="J4110" t="str">
        <f t="shared" si="359"/>
        <v>ENG</v>
      </c>
      <c r="L4110">
        <v>2012</v>
      </c>
      <c r="M4110">
        <f t="shared" si="355"/>
        <v>2</v>
      </c>
      <c r="N4110" t="str">
        <f t="shared" si="358"/>
        <v>U</v>
      </c>
      <c r="P4110" t="s">
        <v>19</v>
      </c>
      <c r="Q4110" t="s">
        <v>122</v>
      </c>
      <c r="R4110" t="s">
        <v>24</v>
      </c>
    </row>
    <row r="4111" spans="1:18" x14ac:dyDescent="0.2">
      <c r="A4111">
        <v>1184906</v>
      </c>
      <c r="B4111" t="s">
        <v>108</v>
      </c>
      <c r="C4111" t="str">
        <f t="shared" si="356"/>
        <v>2011</v>
      </c>
      <c r="D4111" t="s">
        <v>20</v>
      </c>
      <c r="E4111" t="str">
        <f t="shared" si="357"/>
        <v>2011B</v>
      </c>
      <c r="F4111" t="s">
        <v>15</v>
      </c>
      <c r="G4111" t="s">
        <v>56</v>
      </c>
      <c r="H4111" t="s">
        <v>20</v>
      </c>
      <c r="I4111" t="s">
        <v>21</v>
      </c>
      <c r="J4111" t="str">
        <f t="shared" si="359"/>
        <v>COMP</v>
      </c>
      <c r="L4111">
        <v>2012</v>
      </c>
      <c r="M4111">
        <f t="shared" si="355"/>
        <v>1</v>
      </c>
      <c r="N4111" t="str">
        <f t="shared" si="358"/>
        <v>U</v>
      </c>
      <c r="P4111" t="s">
        <v>19</v>
      </c>
    </row>
    <row r="4112" spans="1:18" x14ac:dyDescent="0.2">
      <c r="A4112">
        <v>1184924</v>
      </c>
      <c r="B4112" t="s">
        <v>99</v>
      </c>
      <c r="C4112" t="str">
        <f t="shared" si="356"/>
        <v>2009</v>
      </c>
      <c r="D4112" t="s">
        <v>24</v>
      </c>
      <c r="E4112" t="str">
        <f t="shared" si="357"/>
        <v>2009C</v>
      </c>
      <c r="F4112" t="s">
        <v>15</v>
      </c>
      <c r="G4112" t="s">
        <v>43</v>
      </c>
      <c r="H4112" t="s">
        <v>24</v>
      </c>
      <c r="I4112" t="s">
        <v>41</v>
      </c>
      <c r="J4112" t="str">
        <f t="shared" si="359"/>
        <v>ENG</v>
      </c>
      <c r="L4112">
        <v>2012</v>
      </c>
      <c r="M4112">
        <f t="shared" si="355"/>
        <v>3</v>
      </c>
      <c r="N4112" t="str">
        <f t="shared" si="358"/>
        <v>F</v>
      </c>
      <c r="P4112" t="s">
        <v>19</v>
      </c>
      <c r="Q4112" t="s">
        <v>121</v>
      </c>
      <c r="R4112" t="s">
        <v>17</v>
      </c>
    </row>
    <row r="4113" spans="1:25" x14ac:dyDescent="0.2">
      <c r="A4113">
        <v>1185174</v>
      </c>
      <c r="B4113" t="s">
        <v>95</v>
      </c>
      <c r="C4113" t="str">
        <f t="shared" si="356"/>
        <v>2009</v>
      </c>
      <c r="D4113" t="s">
        <v>14</v>
      </c>
      <c r="E4113" t="str">
        <f t="shared" si="357"/>
        <v>2009A</v>
      </c>
      <c r="F4113" t="s">
        <v>15</v>
      </c>
      <c r="G4113" t="s">
        <v>16</v>
      </c>
      <c r="H4113" t="s">
        <v>20</v>
      </c>
      <c r="I4113" t="s">
        <v>22</v>
      </c>
      <c r="J4113" t="str">
        <f t="shared" si="359"/>
        <v>ENG</v>
      </c>
      <c r="L4113">
        <v>2012</v>
      </c>
      <c r="M4113">
        <f t="shared" si="355"/>
        <v>3</v>
      </c>
      <c r="N4113" t="str">
        <f t="shared" si="358"/>
        <v>F</v>
      </c>
      <c r="P4113" t="s">
        <v>19</v>
      </c>
      <c r="Q4113" t="s">
        <v>116</v>
      </c>
      <c r="R4113" t="s">
        <v>20</v>
      </c>
    </row>
    <row r="4114" spans="1:25" x14ac:dyDescent="0.2">
      <c r="A4114">
        <v>1185174</v>
      </c>
      <c r="B4114" t="s">
        <v>95</v>
      </c>
      <c r="C4114" t="str">
        <f t="shared" si="356"/>
        <v>2009</v>
      </c>
      <c r="D4114" t="s">
        <v>20</v>
      </c>
      <c r="E4114" t="str">
        <f t="shared" si="357"/>
        <v>2009B</v>
      </c>
      <c r="F4114" t="s">
        <v>15</v>
      </c>
      <c r="G4114" t="s">
        <v>64</v>
      </c>
      <c r="H4114" t="s">
        <v>20</v>
      </c>
      <c r="I4114" t="s">
        <v>22</v>
      </c>
      <c r="J4114" t="str">
        <f t="shared" si="359"/>
        <v>ENG</v>
      </c>
      <c r="L4114">
        <v>2012</v>
      </c>
      <c r="M4114">
        <f t="shared" si="355"/>
        <v>3</v>
      </c>
      <c r="N4114" t="str">
        <f t="shared" si="358"/>
        <v>F</v>
      </c>
      <c r="P4114" t="s">
        <v>19</v>
      </c>
      <c r="Q4114" t="s">
        <v>123</v>
      </c>
      <c r="R4114" t="s">
        <v>20</v>
      </c>
    </row>
    <row r="4115" spans="1:25" x14ac:dyDescent="0.2">
      <c r="A4115">
        <v>1185284</v>
      </c>
      <c r="B4115" t="s">
        <v>110</v>
      </c>
      <c r="C4115" t="str">
        <f t="shared" si="356"/>
        <v>2011</v>
      </c>
      <c r="D4115" t="s">
        <v>57</v>
      </c>
      <c r="E4115" t="str">
        <f t="shared" si="357"/>
        <v>2011D</v>
      </c>
      <c r="F4115" t="s">
        <v>15</v>
      </c>
      <c r="G4115" t="s">
        <v>113</v>
      </c>
      <c r="H4115" t="s">
        <v>14</v>
      </c>
      <c r="I4115" t="s">
        <v>34</v>
      </c>
      <c r="J4115" t="str">
        <f t="shared" si="359"/>
        <v>MAT</v>
      </c>
      <c r="L4115">
        <v>2012</v>
      </c>
      <c r="M4115">
        <f t="shared" si="355"/>
        <v>1</v>
      </c>
      <c r="N4115" t="str">
        <f t="shared" si="358"/>
        <v>U</v>
      </c>
      <c r="P4115" t="s">
        <v>28</v>
      </c>
      <c r="Q4115" t="s">
        <v>146</v>
      </c>
      <c r="R4115" t="s">
        <v>14</v>
      </c>
    </row>
    <row r="4116" spans="1:25" x14ac:dyDescent="0.2">
      <c r="A4116">
        <v>1185284</v>
      </c>
      <c r="B4116" t="s">
        <v>95</v>
      </c>
      <c r="C4116" t="str">
        <f t="shared" si="356"/>
        <v>2009</v>
      </c>
      <c r="D4116" t="s">
        <v>14</v>
      </c>
      <c r="E4116" t="str">
        <f t="shared" si="357"/>
        <v>2009A</v>
      </c>
      <c r="F4116" t="s">
        <v>15</v>
      </c>
      <c r="G4116" t="s">
        <v>16</v>
      </c>
      <c r="H4116" t="s">
        <v>14</v>
      </c>
      <c r="I4116" t="s">
        <v>34</v>
      </c>
      <c r="J4116" t="str">
        <f t="shared" si="359"/>
        <v>MAT</v>
      </c>
      <c r="L4116">
        <v>2012</v>
      </c>
      <c r="M4116">
        <f t="shared" si="355"/>
        <v>3</v>
      </c>
      <c r="N4116" t="str">
        <f t="shared" si="358"/>
        <v>F</v>
      </c>
      <c r="P4116" t="s">
        <v>28</v>
      </c>
      <c r="Q4116" t="s">
        <v>119</v>
      </c>
      <c r="R4116" t="s">
        <v>14</v>
      </c>
    </row>
    <row r="4117" spans="1:25" x14ac:dyDescent="0.2">
      <c r="A4117">
        <v>1185284</v>
      </c>
      <c r="B4117" t="s">
        <v>95</v>
      </c>
      <c r="C4117" t="str">
        <f t="shared" si="356"/>
        <v>2009</v>
      </c>
      <c r="D4117" t="s">
        <v>20</v>
      </c>
      <c r="E4117" t="str">
        <f t="shared" si="357"/>
        <v>2009B</v>
      </c>
      <c r="F4117" t="s">
        <v>15</v>
      </c>
      <c r="G4117" t="s">
        <v>56</v>
      </c>
      <c r="H4117" t="s">
        <v>14</v>
      </c>
      <c r="I4117" t="s">
        <v>34</v>
      </c>
      <c r="J4117" t="str">
        <f t="shared" si="359"/>
        <v>MAT</v>
      </c>
      <c r="L4117">
        <v>2012</v>
      </c>
      <c r="M4117">
        <f t="shared" si="355"/>
        <v>3</v>
      </c>
      <c r="N4117" t="str">
        <f t="shared" si="358"/>
        <v>F</v>
      </c>
      <c r="P4117" t="s">
        <v>28</v>
      </c>
      <c r="Q4117" t="s">
        <v>129</v>
      </c>
      <c r="R4117" t="s">
        <v>14</v>
      </c>
    </row>
    <row r="4118" spans="1:25" x14ac:dyDescent="0.2">
      <c r="A4118">
        <v>1193738</v>
      </c>
      <c r="B4118" t="s">
        <v>103</v>
      </c>
      <c r="C4118" t="str">
        <f t="shared" si="356"/>
        <v>2010</v>
      </c>
      <c r="D4118" t="s">
        <v>20</v>
      </c>
      <c r="E4118" t="str">
        <f t="shared" si="357"/>
        <v>2010B</v>
      </c>
      <c r="F4118" t="s">
        <v>15</v>
      </c>
      <c r="G4118" t="s">
        <v>64</v>
      </c>
      <c r="H4118" t="s">
        <v>24</v>
      </c>
      <c r="I4118" t="s">
        <v>85</v>
      </c>
      <c r="J4118" t="str">
        <f t="shared" si="359"/>
        <v>ENG</v>
      </c>
      <c r="L4118">
        <v>2012</v>
      </c>
      <c r="M4118">
        <f t="shared" ref="M4118:M4181" si="360">L4118-C4118</f>
        <v>2</v>
      </c>
      <c r="N4118" t="str">
        <f t="shared" si="358"/>
        <v>U</v>
      </c>
      <c r="P4118" t="s">
        <v>19</v>
      </c>
    </row>
    <row r="4119" spans="1:25" x14ac:dyDescent="0.2">
      <c r="A4119">
        <v>1194400</v>
      </c>
      <c r="B4119" t="s">
        <v>103</v>
      </c>
      <c r="C4119" t="str">
        <f t="shared" si="356"/>
        <v>2010</v>
      </c>
      <c r="D4119" t="s">
        <v>20</v>
      </c>
      <c r="E4119" t="str">
        <f t="shared" si="357"/>
        <v>2010B</v>
      </c>
      <c r="F4119" t="s">
        <v>15</v>
      </c>
      <c r="G4119" t="s">
        <v>86</v>
      </c>
      <c r="H4119" t="s">
        <v>24</v>
      </c>
      <c r="I4119" t="s">
        <v>85</v>
      </c>
      <c r="J4119" t="str">
        <f t="shared" si="359"/>
        <v>ENG</v>
      </c>
      <c r="L4119">
        <v>2012</v>
      </c>
      <c r="M4119">
        <f t="shared" si="360"/>
        <v>2</v>
      </c>
      <c r="N4119" t="str">
        <f t="shared" si="358"/>
        <v>U</v>
      </c>
      <c r="P4119" t="s">
        <v>19</v>
      </c>
    </row>
    <row r="4120" spans="1:25" x14ac:dyDescent="0.2">
      <c r="A4120">
        <v>1185642</v>
      </c>
      <c r="B4120" t="s">
        <v>104</v>
      </c>
      <c r="C4120" t="str">
        <f t="shared" si="356"/>
        <v>2010</v>
      </c>
      <c r="D4120" t="s">
        <v>24</v>
      </c>
      <c r="E4120" t="str">
        <f t="shared" si="357"/>
        <v>2010C</v>
      </c>
      <c r="F4120" t="s">
        <v>15</v>
      </c>
      <c r="G4120" t="s">
        <v>43</v>
      </c>
      <c r="H4120" t="s">
        <v>24</v>
      </c>
      <c r="I4120" t="s">
        <v>27</v>
      </c>
      <c r="J4120" t="str">
        <f t="shared" si="359"/>
        <v>ENG</v>
      </c>
      <c r="K4120" t="s">
        <v>44</v>
      </c>
      <c r="L4120">
        <v>2013</v>
      </c>
      <c r="M4120">
        <f t="shared" si="360"/>
        <v>3</v>
      </c>
      <c r="N4120" t="str">
        <f t="shared" si="358"/>
        <v>F</v>
      </c>
      <c r="P4120" t="s">
        <v>28</v>
      </c>
      <c r="Q4120" t="s">
        <v>121</v>
      </c>
      <c r="R4120" t="s">
        <v>24</v>
      </c>
      <c r="W4120">
        <v>11.5</v>
      </c>
      <c r="X4120">
        <v>0</v>
      </c>
      <c r="Y4120">
        <v>0</v>
      </c>
    </row>
    <row r="4121" spans="1:25" x14ac:dyDescent="0.2">
      <c r="A4121">
        <v>1185642</v>
      </c>
      <c r="B4121" t="s">
        <v>104</v>
      </c>
      <c r="C4121" t="str">
        <f t="shared" si="356"/>
        <v>2010</v>
      </c>
      <c r="D4121" t="s">
        <v>57</v>
      </c>
      <c r="E4121" t="str">
        <f t="shared" si="357"/>
        <v>2010D</v>
      </c>
      <c r="F4121" t="s">
        <v>15</v>
      </c>
      <c r="G4121" t="s">
        <v>56</v>
      </c>
      <c r="H4121" t="s">
        <v>17</v>
      </c>
      <c r="I4121" t="s">
        <v>27</v>
      </c>
      <c r="J4121" t="str">
        <f t="shared" si="359"/>
        <v>ENG</v>
      </c>
      <c r="K4121" t="s">
        <v>44</v>
      </c>
      <c r="L4121">
        <v>2013</v>
      </c>
      <c r="M4121">
        <f t="shared" si="360"/>
        <v>3</v>
      </c>
      <c r="N4121" t="str">
        <f t="shared" si="358"/>
        <v>F</v>
      </c>
      <c r="P4121" t="s">
        <v>28</v>
      </c>
      <c r="Q4121" t="s">
        <v>116</v>
      </c>
      <c r="R4121" t="s">
        <v>17</v>
      </c>
      <c r="W4121">
        <v>11.5</v>
      </c>
      <c r="X4121">
        <v>0</v>
      </c>
      <c r="Y4121">
        <v>0</v>
      </c>
    </row>
    <row r="4122" spans="1:25" x14ac:dyDescent="0.2">
      <c r="A4122">
        <v>1185924</v>
      </c>
      <c r="B4122" t="s">
        <v>95</v>
      </c>
      <c r="C4122" t="str">
        <f t="shared" si="356"/>
        <v>2009</v>
      </c>
      <c r="D4122" t="s">
        <v>14</v>
      </c>
      <c r="E4122" t="str">
        <f t="shared" si="357"/>
        <v>2009A</v>
      </c>
      <c r="F4122" t="s">
        <v>15</v>
      </c>
      <c r="G4122" t="s">
        <v>16</v>
      </c>
      <c r="H4122" t="s">
        <v>20</v>
      </c>
      <c r="I4122" t="s">
        <v>25</v>
      </c>
      <c r="J4122" t="str">
        <f t="shared" si="359"/>
        <v>ENG</v>
      </c>
      <c r="L4122">
        <v>2012</v>
      </c>
      <c r="M4122">
        <f t="shared" si="360"/>
        <v>3</v>
      </c>
      <c r="N4122" t="str">
        <f t="shared" si="358"/>
        <v>F</v>
      </c>
      <c r="P4122" t="s">
        <v>28</v>
      </c>
      <c r="Q4122" t="s">
        <v>116</v>
      </c>
      <c r="R4122" t="s">
        <v>14</v>
      </c>
    </row>
    <row r="4123" spans="1:25" x14ac:dyDescent="0.2">
      <c r="A4123">
        <v>1185928</v>
      </c>
      <c r="B4123" t="s">
        <v>110</v>
      </c>
      <c r="C4123" t="str">
        <f t="shared" si="356"/>
        <v>2011</v>
      </c>
      <c r="D4123" t="s">
        <v>57</v>
      </c>
      <c r="E4123" t="str">
        <f t="shared" si="357"/>
        <v>2011D</v>
      </c>
      <c r="F4123" t="s">
        <v>15</v>
      </c>
      <c r="G4123" t="s">
        <v>113</v>
      </c>
      <c r="H4123" t="s">
        <v>20</v>
      </c>
      <c r="I4123" t="s">
        <v>27</v>
      </c>
      <c r="J4123" t="str">
        <f t="shared" si="359"/>
        <v>ENG</v>
      </c>
      <c r="L4123">
        <v>2012</v>
      </c>
      <c r="M4123">
        <f t="shared" si="360"/>
        <v>1</v>
      </c>
      <c r="N4123" t="str">
        <f t="shared" si="358"/>
        <v>U</v>
      </c>
      <c r="P4123" t="s">
        <v>28</v>
      </c>
    </row>
    <row r="4124" spans="1:25" x14ac:dyDescent="0.2">
      <c r="A4124">
        <v>1185928</v>
      </c>
      <c r="B4124" t="s">
        <v>103</v>
      </c>
      <c r="C4124" t="str">
        <f t="shared" si="356"/>
        <v>2010</v>
      </c>
      <c r="D4124" t="s">
        <v>20</v>
      </c>
      <c r="E4124" t="str">
        <f t="shared" si="357"/>
        <v>2010B</v>
      </c>
      <c r="F4124" t="s">
        <v>15</v>
      </c>
      <c r="G4124" t="s">
        <v>56</v>
      </c>
      <c r="H4124" t="s">
        <v>20</v>
      </c>
      <c r="I4124" t="s">
        <v>27</v>
      </c>
      <c r="J4124" t="str">
        <f t="shared" si="359"/>
        <v>ENG</v>
      </c>
      <c r="L4124">
        <v>2012</v>
      </c>
      <c r="M4124">
        <f t="shared" si="360"/>
        <v>2</v>
      </c>
      <c r="N4124" t="str">
        <f t="shared" si="358"/>
        <v>U</v>
      </c>
      <c r="P4124" t="s">
        <v>28</v>
      </c>
    </row>
    <row r="4125" spans="1:25" x14ac:dyDescent="0.2">
      <c r="A4125">
        <v>1185928</v>
      </c>
      <c r="B4125" t="s">
        <v>99</v>
      </c>
      <c r="C4125" t="str">
        <f t="shared" si="356"/>
        <v>2009</v>
      </c>
      <c r="D4125" t="s">
        <v>24</v>
      </c>
      <c r="E4125" t="str">
        <f t="shared" si="357"/>
        <v>2009C</v>
      </c>
      <c r="F4125" t="s">
        <v>15</v>
      </c>
      <c r="G4125" t="s">
        <v>43</v>
      </c>
      <c r="H4125" t="s">
        <v>24</v>
      </c>
      <c r="I4125" t="s">
        <v>27</v>
      </c>
      <c r="J4125" t="str">
        <f t="shared" si="359"/>
        <v>ENG</v>
      </c>
      <c r="L4125">
        <v>2012</v>
      </c>
      <c r="M4125">
        <f t="shared" si="360"/>
        <v>3</v>
      </c>
      <c r="N4125" t="str">
        <f t="shared" si="358"/>
        <v>F</v>
      </c>
      <c r="P4125" t="s">
        <v>28</v>
      </c>
      <c r="Q4125" t="s">
        <v>116</v>
      </c>
      <c r="R4125" t="s">
        <v>14</v>
      </c>
    </row>
    <row r="4126" spans="1:25" x14ac:dyDescent="0.2">
      <c r="A4126">
        <v>1185928</v>
      </c>
      <c r="B4126" t="s">
        <v>99</v>
      </c>
      <c r="C4126" t="str">
        <f t="shared" si="356"/>
        <v>2009</v>
      </c>
      <c r="D4126" t="s">
        <v>57</v>
      </c>
      <c r="E4126" t="str">
        <f t="shared" si="357"/>
        <v>2009D</v>
      </c>
      <c r="F4126" t="s">
        <v>15</v>
      </c>
      <c r="G4126" t="s">
        <v>56</v>
      </c>
      <c r="H4126" t="s">
        <v>17</v>
      </c>
      <c r="I4126" t="s">
        <v>27</v>
      </c>
      <c r="J4126" t="str">
        <f t="shared" si="359"/>
        <v>ENG</v>
      </c>
      <c r="L4126">
        <v>2012</v>
      </c>
      <c r="M4126">
        <f t="shared" si="360"/>
        <v>3</v>
      </c>
      <c r="N4126" t="str">
        <f t="shared" si="358"/>
        <v>F</v>
      </c>
      <c r="P4126" t="s">
        <v>28</v>
      </c>
      <c r="Q4126" t="s">
        <v>123</v>
      </c>
      <c r="R4126" t="s">
        <v>17</v>
      </c>
    </row>
    <row r="4127" spans="1:25" x14ac:dyDescent="0.2">
      <c r="A4127">
        <v>1185954</v>
      </c>
      <c r="B4127" t="s">
        <v>95</v>
      </c>
      <c r="C4127" t="str">
        <f t="shared" si="356"/>
        <v>2009</v>
      </c>
      <c r="D4127" t="s">
        <v>14</v>
      </c>
      <c r="E4127" t="str">
        <f t="shared" si="357"/>
        <v>2009A</v>
      </c>
      <c r="F4127" t="s">
        <v>15</v>
      </c>
      <c r="G4127" t="s">
        <v>43</v>
      </c>
      <c r="H4127" t="s">
        <v>14</v>
      </c>
      <c r="I4127" t="s">
        <v>22</v>
      </c>
      <c r="J4127" t="str">
        <f t="shared" si="359"/>
        <v>ENG</v>
      </c>
      <c r="L4127">
        <v>2012</v>
      </c>
      <c r="M4127">
        <f t="shared" si="360"/>
        <v>3</v>
      </c>
      <c r="N4127" t="str">
        <f t="shared" si="358"/>
        <v>F</v>
      </c>
      <c r="P4127" t="s">
        <v>19</v>
      </c>
      <c r="Q4127" t="s">
        <v>121</v>
      </c>
      <c r="R4127" t="s">
        <v>14</v>
      </c>
    </row>
    <row r="4128" spans="1:25" x14ac:dyDescent="0.2">
      <c r="A4128">
        <v>1185954</v>
      </c>
      <c r="B4128" t="s">
        <v>95</v>
      </c>
      <c r="C4128" t="str">
        <f t="shared" si="356"/>
        <v>2009</v>
      </c>
      <c r="D4128" t="s">
        <v>20</v>
      </c>
      <c r="E4128" t="str">
        <f t="shared" si="357"/>
        <v>2009B</v>
      </c>
      <c r="F4128" t="s">
        <v>15</v>
      </c>
      <c r="G4128" t="s">
        <v>56</v>
      </c>
      <c r="H4128" t="s">
        <v>14</v>
      </c>
      <c r="I4128" t="s">
        <v>22</v>
      </c>
      <c r="J4128" t="str">
        <f t="shared" si="359"/>
        <v>ENG</v>
      </c>
      <c r="L4128">
        <v>2012</v>
      </c>
      <c r="M4128">
        <f t="shared" si="360"/>
        <v>3</v>
      </c>
      <c r="N4128" t="str">
        <f t="shared" si="358"/>
        <v>F</v>
      </c>
      <c r="P4128" t="s">
        <v>19</v>
      </c>
      <c r="Q4128" t="s">
        <v>116</v>
      </c>
      <c r="R4128" t="s">
        <v>14</v>
      </c>
    </row>
    <row r="4129" spans="1:25" x14ac:dyDescent="0.2">
      <c r="A4129">
        <v>1185954</v>
      </c>
      <c r="B4129" t="s">
        <v>103</v>
      </c>
      <c r="C4129" t="str">
        <f t="shared" si="356"/>
        <v>2010</v>
      </c>
      <c r="D4129" t="s">
        <v>14</v>
      </c>
      <c r="E4129" t="str">
        <f t="shared" si="357"/>
        <v>2010A</v>
      </c>
      <c r="F4129" t="s">
        <v>15</v>
      </c>
      <c r="G4129" t="s">
        <v>52</v>
      </c>
      <c r="H4129" t="s">
        <v>20</v>
      </c>
      <c r="I4129" t="s">
        <v>33</v>
      </c>
      <c r="J4129" t="str">
        <f t="shared" si="359"/>
        <v>ENG</v>
      </c>
      <c r="L4129">
        <v>2012</v>
      </c>
      <c r="M4129">
        <f t="shared" si="360"/>
        <v>2</v>
      </c>
      <c r="N4129" t="str">
        <f t="shared" si="358"/>
        <v>U</v>
      </c>
      <c r="P4129" t="s">
        <v>19</v>
      </c>
    </row>
    <row r="4130" spans="1:25" x14ac:dyDescent="0.2">
      <c r="A4130">
        <v>1185974</v>
      </c>
      <c r="B4130" t="s">
        <v>99</v>
      </c>
      <c r="C4130" t="str">
        <f t="shared" si="356"/>
        <v>2009</v>
      </c>
      <c r="D4130" t="s">
        <v>24</v>
      </c>
      <c r="E4130" t="str">
        <f t="shared" si="357"/>
        <v>2009C</v>
      </c>
      <c r="F4130" t="s">
        <v>15</v>
      </c>
      <c r="G4130" t="s">
        <v>43</v>
      </c>
      <c r="H4130" t="s">
        <v>14</v>
      </c>
      <c r="I4130" t="s">
        <v>84</v>
      </c>
      <c r="J4130" t="str">
        <f t="shared" si="359"/>
        <v>ENG</v>
      </c>
      <c r="L4130">
        <v>2012</v>
      </c>
      <c r="M4130">
        <f t="shared" si="360"/>
        <v>3</v>
      </c>
      <c r="N4130" t="str">
        <f t="shared" si="358"/>
        <v>F</v>
      </c>
      <c r="P4130" t="s">
        <v>28</v>
      </c>
      <c r="Q4130" t="s">
        <v>126</v>
      </c>
      <c r="R4130" t="s">
        <v>14</v>
      </c>
    </row>
    <row r="4131" spans="1:25" x14ac:dyDescent="0.2">
      <c r="A4131">
        <v>1186318</v>
      </c>
      <c r="B4131" t="s">
        <v>95</v>
      </c>
      <c r="C4131" t="str">
        <f t="shared" si="356"/>
        <v>2009</v>
      </c>
      <c r="D4131" t="s">
        <v>14</v>
      </c>
      <c r="E4131" t="str">
        <f t="shared" si="357"/>
        <v>2009A</v>
      </c>
      <c r="F4131" t="s">
        <v>15</v>
      </c>
      <c r="G4131" t="s">
        <v>43</v>
      </c>
      <c r="H4131" t="s">
        <v>20</v>
      </c>
      <c r="I4131" t="s">
        <v>18</v>
      </c>
      <c r="J4131" t="str">
        <f t="shared" si="359"/>
        <v>ENG</v>
      </c>
      <c r="L4131">
        <v>2012</v>
      </c>
      <c r="M4131">
        <f t="shared" si="360"/>
        <v>3</v>
      </c>
      <c r="N4131" t="str">
        <f t="shared" si="358"/>
        <v>F</v>
      </c>
      <c r="P4131" t="s">
        <v>28</v>
      </c>
      <c r="Q4131" t="s">
        <v>118</v>
      </c>
      <c r="R4131" t="s">
        <v>14</v>
      </c>
    </row>
    <row r="4132" spans="1:25" x14ac:dyDescent="0.2">
      <c r="A4132">
        <v>1186318</v>
      </c>
      <c r="B4132" t="s">
        <v>95</v>
      </c>
      <c r="C4132" t="str">
        <f t="shared" si="356"/>
        <v>2009</v>
      </c>
      <c r="D4132" t="s">
        <v>20</v>
      </c>
      <c r="E4132" t="str">
        <f t="shared" si="357"/>
        <v>2009B</v>
      </c>
      <c r="F4132" t="s">
        <v>15</v>
      </c>
      <c r="G4132" t="s">
        <v>56</v>
      </c>
      <c r="H4132" t="s">
        <v>20</v>
      </c>
      <c r="I4132" t="s">
        <v>18</v>
      </c>
      <c r="J4132" t="str">
        <f t="shared" si="359"/>
        <v>ENG</v>
      </c>
      <c r="L4132">
        <v>2012</v>
      </c>
      <c r="M4132">
        <f t="shared" si="360"/>
        <v>3</v>
      </c>
      <c r="N4132" t="str">
        <f t="shared" si="358"/>
        <v>F</v>
      </c>
      <c r="P4132" t="s">
        <v>28</v>
      </c>
      <c r="Q4132" t="s">
        <v>121</v>
      </c>
      <c r="R4132" t="s">
        <v>20</v>
      </c>
    </row>
    <row r="4133" spans="1:25" x14ac:dyDescent="0.2">
      <c r="A4133">
        <v>1186318</v>
      </c>
      <c r="B4133" t="s">
        <v>103</v>
      </c>
      <c r="C4133" t="str">
        <f t="shared" si="356"/>
        <v>2010</v>
      </c>
      <c r="D4133" t="s">
        <v>14</v>
      </c>
      <c r="E4133" t="str">
        <f t="shared" si="357"/>
        <v>2010A</v>
      </c>
      <c r="F4133" t="s">
        <v>15</v>
      </c>
      <c r="G4133" t="s">
        <v>36</v>
      </c>
      <c r="H4133" t="s">
        <v>24</v>
      </c>
      <c r="I4133" t="s">
        <v>15</v>
      </c>
      <c r="J4133" t="str">
        <f t="shared" si="359"/>
        <v>SCI</v>
      </c>
      <c r="L4133">
        <v>2012</v>
      </c>
      <c r="M4133">
        <f t="shared" si="360"/>
        <v>2</v>
      </c>
      <c r="N4133" t="str">
        <f t="shared" si="358"/>
        <v>U</v>
      </c>
      <c r="P4133" t="s">
        <v>28</v>
      </c>
      <c r="Q4133" t="s">
        <v>122</v>
      </c>
      <c r="R4133" t="s">
        <v>14</v>
      </c>
    </row>
    <row r="4134" spans="1:25" x14ac:dyDescent="0.2">
      <c r="A4134">
        <v>1186346</v>
      </c>
      <c r="B4134" t="s">
        <v>95</v>
      </c>
      <c r="C4134" t="str">
        <f t="shared" si="356"/>
        <v>2009</v>
      </c>
      <c r="D4134" t="s">
        <v>14</v>
      </c>
      <c r="E4134" t="str">
        <f t="shared" si="357"/>
        <v>2009A</v>
      </c>
      <c r="F4134" t="s">
        <v>15</v>
      </c>
      <c r="G4134" t="s">
        <v>16</v>
      </c>
      <c r="H4134" t="s">
        <v>20</v>
      </c>
      <c r="I4134" t="s">
        <v>30</v>
      </c>
      <c r="J4134" t="str">
        <f t="shared" si="359"/>
        <v>SCI</v>
      </c>
      <c r="L4134">
        <v>2012</v>
      </c>
      <c r="M4134">
        <f t="shared" si="360"/>
        <v>3</v>
      </c>
      <c r="N4134" t="str">
        <f t="shared" si="358"/>
        <v>F</v>
      </c>
      <c r="P4134" t="s">
        <v>19</v>
      </c>
      <c r="Q4134" t="s">
        <v>116</v>
      </c>
      <c r="R4134" t="s">
        <v>17</v>
      </c>
    </row>
    <row r="4135" spans="1:25" x14ac:dyDescent="0.2">
      <c r="A4135">
        <v>1186346</v>
      </c>
      <c r="B4135" t="s">
        <v>95</v>
      </c>
      <c r="C4135" t="str">
        <f t="shared" si="356"/>
        <v>2009</v>
      </c>
      <c r="D4135" t="s">
        <v>20</v>
      </c>
      <c r="E4135" t="str">
        <f t="shared" si="357"/>
        <v>2009B</v>
      </c>
      <c r="F4135" t="s">
        <v>15</v>
      </c>
      <c r="G4135" t="s">
        <v>64</v>
      </c>
      <c r="H4135" t="s">
        <v>24</v>
      </c>
      <c r="I4135" t="s">
        <v>30</v>
      </c>
      <c r="J4135" t="str">
        <f t="shared" si="359"/>
        <v>SCI</v>
      </c>
      <c r="L4135">
        <v>2012</v>
      </c>
      <c r="M4135">
        <f t="shared" si="360"/>
        <v>3</v>
      </c>
      <c r="N4135" t="str">
        <f t="shared" si="358"/>
        <v>F</v>
      </c>
      <c r="P4135" t="s">
        <v>19</v>
      </c>
    </row>
    <row r="4136" spans="1:25" x14ac:dyDescent="0.2">
      <c r="A4136">
        <v>1186352</v>
      </c>
      <c r="B4136" t="s">
        <v>103</v>
      </c>
      <c r="C4136" t="str">
        <f t="shared" si="356"/>
        <v>2010</v>
      </c>
      <c r="D4136" t="s">
        <v>14</v>
      </c>
      <c r="E4136" t="str">
        <f t="shared" si="357"/>
        <v>2010A</v>
      </c>
      <c r="F4136" t="s">
        <v>15</v>
      </c>
      <c r="G4136" t="s">
        <v>16</v>
      </c>
      <c r="H4136" t="s">
        <v>20</v>
      </c>
      <c r="I4136" t="s">
        <v>18</v>
      </c>
      <c r="J4136" t="str">
        <f t="shared" si="359"/>
        <v>ENG</v>
      </c>
      <c r="L4136">
        <v>2013</v>
      </c>
      <c r="M4136">
        <f t="shared" si="360"/>
        <v>3</v>
      </c>
      <c r="N4136" t="str">
        <f t="shared" si="358"/>
        <v>F</v>
      </c>
      <c r="P4136" t="s">
        <v>19</v>
      </c>
      <c r="Q4136" t="s">
        <v>116</v>
      </c>
      <c r="R4136" t="s">
        <v>20</v>
      </c>
      <c r="W4136">
        <v>15</v>
      </c>
      <c r="X4136">
        <v>6</v>
      </c>
      <c r="Y4136">
        <v>6</v>
      </c>
    </row>
    <row r="4137" spans="1:25" x14ac:dyDescent="0.2">
      <c r="A4137">
        <v>1186352</v>
      </c>
      <c r="B4137" t="s">
        <v>103</v>
      </c>
      <c r="C4137" t="str">
        <f t="shared" si="356"/>
        <v>2010</v>
      </c>
      <c r="D4137" t="s">
        <v>20</v>
      </c>
      <c r="E4137" t="str">
        <f t="shared" si="357"/>
        <v>2010B</v>
      </c>
      <c r="F4137" t="s">
        <v>15</v>
      </c>
      <c r="G4137" t="s">
        <v>64</v>
      </c>
      <c r="H4137" t="s">
        <v>20</v>
      </c>
      <c r="I4137" t="s">
        <v>18</v>
      </c>
      <c r="J4137" t="str">
        <f t="shared" si="359"/>
        <v>ENG</v>
      </c>
      <c r="L4137">
        <v>2013</v>
      </c>
      <c r="M4137">
        <f t="shared" si="360"/>
        <v>3</v>
      </c>
      <c r="N4137" t="str">
        <f t="shared" si="358"/>
        <v>F</v>
      </c>
      <c r="P4137" t="s">
        <v>19</v>
      </c>
      <c r="Q4137" t="s">
        <v>123</v>
      </c>
      <c r="R4137" t="s">
        <v>20</v>
      </c>
      <c r="W4137">
        <v>15</v>
      </c>
      <c r="X4137">
        <v>6</v>
      </c>
      <c r="Y4137">
        <v>6</v>
      </c>
    </row>
    <row r="4138" spans="1:25" x14ac:dyDescent="0.2">
      <c r="A4138">
        <v>1186360</v>
      </c>
      <c r="B4138" t="s">
        <v>103</v>
      </c>
      <c r="C4138" t="str">
        <f t="shared" si="356"/>
        <v>2010</v>
      </c>
      <c r="D4138" t="s">
        <v>14</v>
      </c>
      <c r="E4138" t="str">
        <f t="shared" si="357"/>
        <v>2010A</v>
      </c>
      <c r="F4138" t="s">
        <v>15</v>
      </c>
      <c r="G4138" t="s">
        <v>43</v>
      </c>
      <c r="H4138" t="s">
        <v>20</v>
      </c>
      <c r="I4138" t="s">
        <v>30</v>
      </c>
      <c r="J4138" t="str">
        <f t="shared" si="359"/>
        <v>SCI</v>
      </c>
      <c r="L4138">
        <v>2012</v>
      </c>
      <c r="M4138">
        <f t="shared" si="360"/>
        <v>2</v>
      </c>
      <c r="N4138" t="str">
        <f t="shared" si="358"/>
        <v>U</v>
      </c>
      <c r="P4138" t="s">
        <v>28</v>
      </c>
    </row>
    <row r="4139" spans="1:25" x14ac:dyDescent="0.2">
      <c r="A4139">
        <v>1186360</v>
      </c>
      <c r="B4139" t="s">
        <v>110</v>
      </c>
      <c r="C4139" t="str">
        <f t="shared" si="356"/>
        <v>2011</v>
      </c>
      <c r="D4139" t="s">
        <v>57</v>
      </c>
      <c r="E4139" t="str">
        <f t="shared" si="357"/>
        <v>2011D</v>
      </c>
      <c r="F4139" t="s">
        <v>15</v>
      </c>
      <c r="G4139" t="s">
        <v>59</v>
      </c>
      <c r="H4139" t="s">
        <v>24</v>
      </c>
      <c r="I4139" t="s">
        <v>30</v>
      </c>
      <c r="J4139" t="str">
        <f t="shared" si="359"/>
        <v>SCI</v>
      </c>
      <c r="L4139">
        <v>2012</v>
      </c>
      <c r="M4139">
        <f t="shared" si="360"/>
        <v>1</v>
      </c>
      <c r="N4139" t="str">
        <f t="shared" si="358"/>
        <v>U</v>
      </c>
      <c r="P4139" t="s">
        <v>28</v>
      </c>
    </row>
    <row r="4140" spans="1:25" x14ac:dyDescent="0.2">
      <c r="A4140">
        <v>1186370</v>
      </c>
      <c r="B4140" t="s">
        <v>95</v>
      </c>
      <c r="C4140" t="str">
        <f t="shared" si="356"/>
        <v>2009</v>
      </c>
      <c r="D4140" t="s">
        <v>20</v>
      </c>
      <c r="E4140" t="str">
        <f t="shared" si="357"/>
        <v>2009B</v>
      </c>
      <c r="F4140" t="s">
        <v>15</v>
      </c>
      <c r="G4140" t="s">
        <v>64</v>
      </c>
      <c r="H4140" t="s">
        <v>14</v>
      </c>
      <c r="I4140" t="s">
        <v>22</v>
      </c>
      <c r="J4140" t="str">
        <f t="shared" si="359"/>
        <v>ENG</v>
      </c>
      <c r="L4140">
        <v>2012</v>
      </c>
      <c r="M4140">
        <f t="shared" si="360"/>
        <v>3</v>
      </c>
      <c r="N4140" t="str">
        <f t="shared" si="358"/>
        <v>F</v>
      </c>
      <c r="P4140" t="s">
        <v>19</v>
      </c>
      <c r="Q4140" t="s">
        <v>123</v>
      </c>
      <c r="R4140" t="s">
        <v>24</v>
      </c>
    </row>
    <row r="4141" spans="1:25" x14ac:dyDescent="0.2">
      <c r="A4141">
        <v>1194400</v>
      </c>
      <c r="B4141" t="s">
        <v>104</v>
      </c>
      <c r="C4141" t="str">
        <f t="shared" si="356"/>
        <v>2010</v>
      </c>
      <c r="D4141" t="s">
        <v>24</v>
      </c>
      <c r="E4141" t="str">
        <f t="shared" si="357"/>
        <v>2010C</v>
      </c>
      <c r="F4141" t="s">
        <v>15</v>
      </c>
      <c r="G4141" t="s">
        <v>92</v>
      </c>
      <c r="H4141" t="s">
        <v>24</v>
      </c>
      <c r="I4141" t="s">
        <v>85</v>
      </c>
      <c r="J4141" t="str">
        <f t="shared" si="359"/>
        <v>ENG</v>
      </c>
      <c r="L4141">
        <v>2012</v>
      </c>
      <c r="M4141">
        <f t="shared" si="360"/>
        <v>2</v>
      </c>
      <c r="N4141" t="str">
        <f t="shared" si="358"/>
        <v>U</v>
      </c>
      <c r="P4141" t="s">
        <v>19</v>
      </c>
    </row>
    <row r="4142" spans="1:25" x14ac:dyDescent="0.2">
      <c r="A4142">
        <v>1186370</v>
      </c>
      <c r="B4142" t="s">
        <v>95</v>
      </c>
      <c r="C4142" t="str">
        <f t="shared" si="356"/>
        <v>2009</v>
      </c>
      <c r="D4142" t="s">
        <v>14</v>
      </c>
      <c r="E4142" t="str">
        <f t="shared" si="357"/>
        <v>2009A</v>
      </c>
      <c r="F4142" t="s">
        <v>15</v>
      </c>
      <c r="G4142" t="s">
        <v>16</v>
      </c>
      <c r="H4142" t="s">
        <v>20</v>
      </c>
      <c r="I4142" t="s">
        <v>22</v>
      </c>
      <c r="J4142" t="str">
        <f t="shared" si="359"/>
        <v>ENG</v>
      </c>
      <c r="L4142">
        <v>2012</v>
      </c>
      <c r="M4142">
        <f t="shared" si="360"/>
        <v>3</v>
      </c>
      <c r="N4142" t="str">
        <f t="shared" si="358"/>
        <v>F</v>
      </c>
      <c r="P4142" t="s">
        <v>19</v>
      </c>
      <c r="Q4142" t="s">
        <v>116</v>
      </c>
      <c r="R4142" t="s">
        <v>20</v>
      </c>
    </row>
    <row r="4143" spans="1:25" x14ac:dyDescent="0.2">
      <c r="A4143">
        <v>1194400</v>
      </c>
      <c r="B4143" t="s">
        <v>99</v>
      </c>
      <c r="C4143" t="str">
        <f t="shared" si="356"/>
        <v>2009</v>
      </c>
      <c r="D4143" t="s">
        <v>24</v>
      </c>
      <c r="E4143" t="str">
        <f t="shared" si="357"/>
        <v>2009C</v>
      </c>
      <c r="F4143" t="s">
        <v>15</v>
      </c>
      <c r="G4143" t="s">
        <v>36</v>
      </c>
      <c r="H4143" t="s">
        <v>24</v>
      </c>
      <c r="I4143" t="s">
        <v>85</v>
      </c>
      <c r="J4143" t="str">
        <f t="shared" si="359"/>
        <v>ENG</v>
      </c>
      <c r="L4143">
        <v>2012</v>
      </c>
      <c r="M4143">
        <f t="shared" si="360"/>
        <v>3</v>
      </c>
      <c r="N4143" t="str">
        <f t="shared" si="358"/>
        <v>F</v>
      </c>
      <c r="P4143" t="s">
        <v>19</v>
      </c>
      <c r="Q4143" t="s">
        <v>121</v>
      </c>
      <c r="R4143" t="s">
        <v>20</v>
      </c>
    </row>
    <row r="4144" spans="1:25" x14ac:dyDescent="0.2">
      <c r="A4144">
        <v>1186442</v>
      </c>
      <c r="B4144" t="s">
        <v>104</v>
      </c>
      <c r="C4144" t="str">
        <f t="shared" si="356"/>
        <v>2010</v>
      </c>
      <c r="D4144" t="s">
        <v>24</v>
      </c>
      <c r="E4144" t="str">
        <f t="shared" si="357"/>
        <v>2010C</v>
      </c>
      <c r="F4144" t="s">
        <v>15</v>
      </c>
      <c r="G4144" t="s">
        <v>16</v>
      </c>
      <c r="H4144" t="s">
        <v>14</v>
      </c>
      <c r="I4144" t="s">
        <v>21</v>
      </c>
      <c r="J4144" t="str">
        <f t="shared" si="359"/>
        <v>COMP</v>
      </c>
      <c r="L4144">
        <v>2013</v>
      </c>
      <c r="M4144">
        <f t="shared" si="360"/>
        <v>3</v>
      </c>
      <c r="N4144" t="str">
        <f t="shared" si="358"/>
        <v>F</v>
      </c>
      <c r="P4144" t="s">
        <v>19</v>
      </c>
      <c r="W4144">
        <v>16</v>
      </c>
      <c r="X4144">
        <v>8</v>
      </c>
      <c r="Y4144">
        <v>9</v>
      </c>
    </row>
    <row r="4145" spans="1:25" x14ac:dyDescent="0.2">
      <c r="A4145">
        <v>1186442</v>
      </c>
      <c r="B4145" t="s">
        <v>104</v>
      </c>
      <c r="C4145" t="str">
        <f t="shared" si="356"/>
        <v>2010</v>
      </c>
      <c r="D4145" t="s">
        <v>57</v>
      </c>
      <c r="E4145" t="str">
        <f t="shared" si="357"/>
        <v>2010D</v>
      </c>
      <c r="F4145" t="s">
        <v>15</v>
      </c>
      <c r="G4145" t="s">
        <v>64</v>
      </c>
      <c r="H4145" t="s">
        <v>14</v>
      </c>
      <c r="I4145" t="s">
        <v>21</v>
      </c>
      <c r="J4145" t="str">
        <f t="shared" si="359"/>
        <v>COMP</v>
      </c>
      <c r="L4145">
        <v>2013</v>
      </c>
      <c r="M4145">
        <f t="shared" si="360"/>
        <v>3</v>
      </c>
      <c r="N4145" t="str">
        <f t="shared" si="358"/>
        <v>F</v>
      </c>
      <c r="P4145" t="s">
        <v>19</v>
      </c>
      <c r="Q4145" t="s">
        <v>122</v>
      </c>
      <c r="R4145" t="s">
        <v>14</v>
      </c>
      <c r="W4145">
        <v>16</v>
      </c>
      <c r="X4145">
        <v>8</v>
      </c>
      <c r="Y4145">
        <v>9</v>
      </c>
    </row>
    <row r="4146" spans="1:25" x14ac:dyDescent="0.2">
      <c r="A4146">
        <v>1186562</v>
      </c>
      <c r="B4146" t="s">
        <v>115</v>
      </c>
      <c r="C4146" t="str">
        <f t="shared" si="356"/>
        <v>2012</v>
      </c>
      <c r="D4146" t="s">
        <v>14</v>
      </c>
      <c r="E4146" t="str">
        <f t="shared" si="357"/>
        <v>2012A</v>
      </c>
      <c r="F4146" t="s">
        <v>15</v>
      </c>
      <c r="G4146" t="s">
        <v>43</v>
      </c>
      <c r="H4146" t="s">
        <v>20</v>
      </c>
      <c r="I4146" t="s">
        <v>21</v>
      </c>
      <c r="J4146" t="str">
        <f t="shared" si="359"/>
        <v>COMP</v>
      </c>
      <c r="L4146">
        <v>2013</v>
      </c>
      <c r="M4146">
        <f t="shared" si="360"/>
        <v>1</v>
      </c>
      <c r="N4146" t="str">
        <f t="shared" si="358"/>
        <v>U</v>
      </c>
      <c r="P4146" t="s">
        <v>19</v>
      </c>
    </row>
    <row r="4147" spans="1:25" x14ac:dyDescent="0.2">
      <c r="A4147">
        <v>1186562</v>
      </c>
      <c r="B4147" t="s">
        <v>108</v>
      </c>
      <c r="C4147" t="str">
        <f t="shared" si="356"/>
        <v>2011</v>
      </c>
      <c r="D4147" t="s">
        <v>20</v>
      </c>
      <c r="E4147" t="str">
        <f t="shared" si="357"/>
        <v>2011B</v>
      </c>
      <c r="F4147" t="s">
        <v>15</v>
      </c>
      <c r="G4147" t="s">
        <v>56</v>
      </c>
      <c r="H4147" t="s">
        <v>20</v>
      </c>
      <c r="I4147" t="s">
        <v>21</v>
      </c>
      <c r="J4147" t="str">
        <f t="shared" si="359"/>
        <v>COMP</v>
      </c>
      <c r="K4147" t="s">
        <v>26</v>
      </c>
      <c r="L4147">
        <v>2013</v>
      </c>
      <c r="M4147">
        <f t="shared" si="360"/>
        <v>2</v>
      </c>
      <c r="N4147" t="str">
        <f t="shared" si="358"/>
        <v>U</v>
      </c>
      <c r="P4147" t="s">
        <v>19</v>
      </c>
      <c r="Q4147" t="s">
        <v>126</v>
      </c>
      <c r="R4147" t="s">
        <v>20</v>
      </c>
    </row>
    <row r="4148" spans="1:25" x14ac:dyDescent="0.2">
      <c r="A4148">
        <v>1186752</v>
      </c>
      <c r="B4148" t="s">
        <v>104</v>
      </c>
      <c r="C4148" t="str">
        <f t="shared" si="356"/>
        <v>2010</v>
      </c>
      <c r="D4148" t="s">
        <v>57</v>
      </c>
      <c r="E4148" t="str">
        <f t="shared" si="357"/>
        <v>2010D</v>
      </c>
      <c r="F4148" t="s">
        <v>15</v>
      </c>
      <c r="G4148" t="s">
        <v>56</v>
      </c>
      <c r="H4148" t="s">
        <v>24</v>
      </c>
      <c r="I4148" t="s">
        <v>30</v>
      </c>
      <c r="J4148" t="str">
        <f t="shared" si="359"/>
        <v>SCI</v>
      </c>
      <c r="L4148">
        <v>2012</v>
      </c>
      <c r="M4148">
        <f t="shared" si="360"/>
        <v>2</v>
      </c>
      <c r="N4148" t="str">
        <f t="shared" si="358"/>
        <v>U</v>
      </c>
      <c r="P4148" t="s">
        <v>28</v>
      </c>
    </row>
    <row r="4149" spans="1:25" x14ac:dyDescent="0.2">
      <c r="A4149">
        <v>1186752</v>
      </c>
      <c r="B4149" t="s">
        <v>99</v>
      </c>
      <c r="C4149" t="str">
        <f t="shared" si="356"/>
        <v>2009</v>
      </c>
      <c r="D4149" t="s">
        <v>24</v>
      </c>
      <c r="E4149" t="str">
        <f t="shared" si="357"/>
        <v>2009C</v>
      </c>
      <c r="F4149" t="s">
        <v>15</v>
      </c>
      <c r="G4149" t="s">
        <v>43</v>
      </c>
      <c r="H4149" t="s">
        <v>24</v>
      </c>
      <c r="I4149" t="s">
        <v>42</v>
      </c>
      <c r="J4149" t="str">
        <f t="shared" si="359"/>
        <v>SCI</v>
      </c>
      <c r="K4149" t="s">
        <v>30</v>
      </c>
      <c r="L4149">
        <v>2012</v>
      </c>
      <c r="M4149">
        <f t="shared" si="360"/>
        <v>3</v>
      </c>
      <c r="N4149" t="str">
        <f t="shared" si="358"/>
        <v>F</v>
      </c>
      <c r="P4149" t="s">
        <v>28</v>
      </c>
      <c r="Q4149" t="s">
        <v>121</v>
      </c>
      <c r="R4149" t="s">
        <v>17</v>
      </c>
    </row>
    <row r="4150" spans="1:25" x14ac:dyDescent="0.2">
      <c r="A4150">
        <v>1186752</v>
      </c>
      <c r="B4150" t="s">
        <v>99</v>
      </c>
      <c r="C4150" t="str">
        <f t="shared" si="356"/>
        <v>2009</v>
      </c>
      <c r="D4150" t="s">
        <v>57</v>
      </c>
      <c r="E4150" t="str">
        <f t="shared" si="357"/>
        <v>2009D</v>
      </c>
      <c r="F4150" t="s">
        <v>15</v>
      </c>
      <c r="G4150" t="s">
        <v>56</v>
      </c>
      <c r="H4150" t="s">
        <v>17</v>
      </c>
      <c r="I4150" t="s">
        <v>42</v>
      </c>
      <c r="J4150" t="str">
        <f t="shared" si="359"/>
        <v>SCI</v>
      </c>
      <c r="K4150" t="s">
        <v>30</v>
      </c>
      <c r="L4150">
        <v>2012</v>
      </c>
      <c r="M4150">
        <f t="shared" si="360"/>
        <v>3</v>
      </c>
      <c r="N4150" t="str">
        <f t="shared" si="358"/>
        <v>F</v>
      </c>
      <c r="P4150" t="s">
        <v>28</v>
      </c>
      <c r="Q4150" t="s">
        <v>121</v>
      </c>
      <c r="R4150" t="s">
        <v>24</v>
      </c>
    </row>
    <row r="4151" spans="1:25" x14ac:dyDescent="0.2">
      <c r="A4151">
        <v>1186800</v>
      </c>
      <c r="B4151" t="s">
        <v>108</v>
      </c>
      <c r="C4151" t="str">
        <f t="shared" si="356"/>
        <v>2011</v>
      </c>
      <c r="D4151" t="s">
        <v>20</v>
      </c>
      <c r="E4151" t="str">
        <f t="shared" si="357"/>
        <v>2011B</v>
      </c>
      <c r="F4151" t="s">
        <v>15</v>
      </c>
      <c r="G4151" t="s">
        <v>56</v>
      </c>
      <c r="H4151" t="s">
        <v>20</v>
      </c>
      <c r="I4151" t="s">
        <v>25</v>
      </c>
      <c r="J4151" t="str">
        <f t="shared" si="359"/>
        <v>ENG</v>
      </c>
      <c r="L4151">
        <v>2012</v>
      </c>
      <c r="M4151">
        <f t="shared" si="360"/>
        <v>1</v>
      </c>
      <c r="N4151" t="str">
        <f t="shared" si="358"/>
        <v>U</v>
      </c>
      <c r="P4151" t="s">
        <v>28</v>
      </c>
    </row>
    <row r="4152" spans="1:25" x14ac:dyDescent="0.2">
      <c r="A4152">
        <v>1186800</v>
      </c>
      <c r="B4152" t="s">
        <v>104</v>
      </c>
      <c r="C4152" t="str">
        <f t="shared" si="356"/>
        <v>2010</v>
      </c>
      <c r="D4152" t="s">
        <v>24</v>
      </c>
      <c r="E4152" t="str">
        <f t="shared" si="357"/>
        <v>2010C</v>
      </c>
      <c r="F4152" t="s">
        <v>15</v>
      </c>
      <c r="G4152" t="s">
        <v>16</v>
      </c>
      <c r="H4152" t="s">
        <v>20</v>
      </c>
      <c r="I4152" t="s">
        <v>25</v>
      </c>
      <c r="J4152" t="str">
        <f t="shared" si="359"/>
        <v>ENG</v>
      </c>
      <c r="L4152">
        <v>2012</v>
      </c>
      <c r="M4152">
        <f t="shared" si="360"/>
        <v>2</v>
      </c>
      <c r="N4152" t="str">
        <f t="shared" si="358"/>
        <v>U</v>
      </c>
      <c r="P4152" t="s">
        <v>28</v>
      </c>
    </row>
    <row r="4153" spans="1:25" x14ac:dyDescent="0.2">
      <c r="A4153">
        <v>1186816</v>
      </c>
      <c r="B4153" t="s">
        <v>95</v>
      </c>
      <c r="C4153" t="str">
        <f t="shared" si="356"/>
        <v>2009</v>
      </c>
      <c r="D4153" t="s">
        <v>14</v>
      </c>
      <c r="E4153" t="str">
        <f t="shared" si="357"/>
        <v>2009A</v>
      </c>
      <c r="F4153" t="s">
        <v>15</v>
      </c>
      <c r="G4153" t="s">
        <v>43</v>
      </c>
      <c r="H4153" t="s">
        <v>20</v>
      </c>
      <c r="I4153" t="s">
        <v>25</v>
      </c>
      <c r="J4153" t="str">
        <f t="shared" si="359"/>
        <v>ENG</v>
      </c>
      <c r="L4153">
        <v>2012</v>
      </c>
      <c r="M4153">
        <f t="shared" si="360"/>
        <v>3</v>
      </c>
      <c r="N4153" t="str">
        <f t="shared" si="358"/>
        <v>F</v>
      </c>
      <c r="P4153" t="s">
        <v>19</v>
      </c>
      <c r="Q4153" t="s">
        <v>118</v>
      </c>
      <c r="R4153" t="s">
        <v>14</v>
      </c>
    </row>
    <row r="4154" spans="1:25" x14ac:dyDescent="0.2">
      <c r="A4154">
        <v>1186816</v>
      </c>
      <c r="B4154" t="s">
        <v>95</v>
      </c>
      <c r="C4154" t="str">
        <f t="shared" si="356"/>
        <v>2009</v>
      </c>
      <c r="D4154" t="s">
        <v>20</v>
      </c>
      <c r="E4154" t="str">
        <f t="shared" si="357"/>
        <v>2009B</v>
      </c>
      <c r="F4154" t="s">
        <v>15</v>
      </c>
      <c r="G4154" t="s">
        <v>56</v>
      </c>
      <c r="H4154" t="s">
        <v>20</v>
      </c>
      <c r="I4154" t="s">
        <v>25</v>
      </c>
      <c r="J4154" t="str">
        <f t="shared" si="359"/>
        <v>ENG</v>
      </c>
      <c r="L4154">
        <v>2012</v>
      </c>
      <c r="M4154">
        <f t="shared" si="360"/>
        <v>3</v>
      </c>
      <c r="N4154" t="str">
        <f t="shared" si="358"/>
        <v>F</v>
      </c>
      <c r="P4154" t="s">
        <v>19</v>
      </c>
      <c r="Q4154" t="s">
        <v>121</v>
      </c>
      <c r="R4154" t="s">
        <v>24</v>
      </c>
    </row>
    <row r="4155" spans="1:25" x14ac:dyDescent="0.2">
      <c r="A4155">
        <v>1186816</v>
      </c>
      <c r="B4155" t="s">
        <v>108</v>
      </c>
      <c r="C4155" t="str">
        <f t="shared" si="356"/>
        <v>2011</v>
      </c>
      <c r="D4155" t="s">
        <v>14</v>
      </c>
      <c r="E4155" t="str">
        <f t="shared" si="357"/>
        <v>2011A</v>
      </c>
      <c r="F4155" t="s">
        <v>15</v>
      </c>
      <c r="G4155" t="s">
        <v>52</v>
      </c>
      <c r="H4155" t="s">
        <v>24</v>
      </c>
      <c r="I4155" t="s">
        <v>33</v>
      </c>
      <c r="J4155" t="str">
        <f t="shared" si="359"/>
        <v>ENG</v>
      </c>
      <c r="L4155">
        <v>2012</v>
      </c>
      <c r="M4155">
        <f t="shared" si="360"/>
        <v>1</v>
      </c>
      <c r="N4155" t="str">
        <f t="shared" si="358"/>
        <v>U</v>
      </c>
      <c r="P4155" t="s">
        <v>19</v>
      </c>
    </row>
    <row r="4156" spans="1:25" x14ac:dyDescent="0.2">
      <c r="A4156">
        <v>1186822</v>
      </c>
      <c r="B4156" t="s">
        <v>99</v>
      </c>
      <c r="C4156" t="str">
        <f t="shared" si="356"/>
        <v>2009</v>
      </c>
      <c r="D4156" t="s">
        <v>24</v>
      </c>
      <c r="E4156" t="str">
        <f t="shared" si="357"/>
        <v>2009C</v>
      </c>
      <c r="F4156" t="s">
        <v>15</v>
      </c>
      <c r="G4156" t="s">
        <v>43</v>
      </c>
      <c r="H4156" t="s">
        <v>14</v>
      </c>
      <c r="I4156" t="s">
        <v>27</v>
      </c>
      <c r="J4156" t="str">
        <f t="shared" si="359"/>
        <v>ENG</v>
      </c>
      <c r="L4156">
        <v>2012</v>
      </c>
      <c r="M4156">
        <f t="shared" si="360"/>
        <v>3</v>
      </c>
      <c r="N4156" t="str">
        <f t="shared" si="358"/>
        <v>F</v>
      </c>
      <c r="P4156" t="s">
        <v>19</v>
      </c>
      <c r="Q4156" t="s">
        <v>122</v>
      </c>
      <c r="R4156" t="s">
        <v>14</v>
      </c>
    </row>
    <row r="4157" spans="1:25" x14ac:dyDescent="0.2">
      <c r="A4157">
        <v>1186822</v>
      </c>
      <c r="B4157" t="s">
        <v>99</v>
      </c>
      <c r="C4157" t="str">
        <f t="shared" si="356"/>
        <v>2009</v>
      </c>
      <c r="D4157" t="s">
        <v>57</v>
      </c>
      <c r="E4157" t="str">
        <f t="shared" si="357"/>
        <v>2009D</v>
      </c>
      <c r="F4157" t="s">
        <v>15</v>
      </c>
      <c r="G4157" t="s">
        <v>56</v>
      </c>
      <c r="H4157" t="s">
        <v>14</v>
      </c>
      <c r="I4157" t="s">
        <v>27</v>
      </c>
      <c r="J4157" t="str">
        <f t="shared" si="359"/>
        <v>ENG</v>
      </c>
      <c r="L4157">
        <v>2012</v>
      </c>
      <c r="M4157">
        <f t="shared" si="360"/>
        <v>3</v>
      </c>
      <c r="N4157" t="str">
        <f t="shared" si="358"/>
        <v>F</v>
      </c>
      <c r="P4157" t="s">
        <v>19</v>
      </c>
      <c r="Q4157" t="s">
        <v>153</v>
      </c>
      <c r="R4157" t="s">
        <v>14</v>
      </c>
    </row>
    <row r="4158" spans="1:25" x14ac:dyDescent="0.2">
      <c r="A4158">
        <v>1186826</v>
      </c>
      <c r="B4158" t="s">
        <v>103</v>
      </c>
      <c r="C4158" t="str">
        <f t="shared" si="356"/>
        <v>2010</v>
      </c>
      <c r="D4158" t="s">
        <v>14</v>
      </c>
      <c r="E4158" t="str">
        <f t="shared" si="357"/>
        <v>2010A</v>
      </c>
      <c r="F4158" t="s">
        <v>15</v>
      </c>
      <c r="G4158" t="s">
        <v>36</v>
      </c>
      <c r="H4158" t="s">
        <v>14</v>
      </c>
      <c r="I4158" t="s">
        <v>22</v>
      </c>
      <c r="J4158" t="str">
        <f t="shared" si="359"/>
        <v>ENG</v>
      </c>
      <c r="L4158">
        <v>2012</v>
      </c>
      <c r="M4158">
        <f t="shared" si="360"/>
        <v>2</v>
      </c>
      <c r="N4158" t="str">
        <f t="shared" si="358"/>
        <v>U</v>
      </c>
      <c r="P4158" t="s">
        <v>28</v>
      </c>
    </row>
    <row r="4159" spans="1:25" x14ac:dyDescent="0.2">
      <c r="A4159">
        <v>1186826</v>
      </c>
      <c r="B4159" t="s">
        <v>104</v>
      </c>
      <c r="C4159" t="str">
        <f t="shared" si="356"/>
        <v>2010</v>
      </c>
      <c r="D4159" t="s">
        <v>57</v>
      </c>
      <c r="E4159" t="str">
        <f t="shared" si="357"/>
        <v>2010D</v>
      </c>
      <c r="F4159" t="s">
        <v>15</v>
      </c>
      <c r="G4159" t="s">
        <v>89</v>
      </c>
      <c r="H4159" t="s">
        <v>14</v>
      </c>
      <c r="I4159" t="s">
        <v>22</v>
      </c>
      <c r="J4159" t="str">
        <f t="shared" si="359"/>
        <v>ENG</v>
      </c>
      <c r="L4159">
        <v>2012</v>
      </c>
      <c r="M4159">
        <f t="shared" si="360"/>
        <v>2</v>
      </c>
      <c r="N4159" t="str">
        <f t="shared" si="358"/>
        <v>U</v>
      </c>
      <c r="P4159" t="s">
        <v>28</v>
      </c>
    </row>
    <row r="4160" spans="1:25" x14ac:dyDescent="0.2">
      <c r="A4160">
        <v>1186826</v>
      </c>
      <c r="B4160" t="s">
        <v>95</v>
      </c>
      <c r="C4160" t="str">
        <f t="shared" si="356"/>
        <v>2009</v>
      </c>
      <c r="D4160" t="s">
        <v>14</v>
      </c>
      <c r="E4160" t="str">
        <f t="shared" si="357"/>
        <v>2009A</v>
      </c>
      <c r="F4160" t="s">
        <v>15</v>
      </c>
      <c r="G4160" t="s">
        <v>16</v>
      </c>
      <c r="H4160" t="s">
        <v>14</v>
      </c>
      <c r="I4160" t="s">
        <v>22</v>
      </c>
      <c r="J4160" t="str">
        <f t="shared" si="359"/>
        <v>ENG</v>
      </c>
      <c r="L4160">
        <v>2012</v>
      </c>
      <c r="M4160">
        <f t="shared" si="360"/>
        <v>3</v>
      </c>
      <c r="N4160" t="str">
        <f t="shared" si="358"/>
        <v>F</v>
      </c>
      <c r="P4160" t="s">
        <v>28</v>
      </c>
      <c r="Q4160" t="s">
        <v>116</v>
      </c>
      <c r="R4160" t="s">
        <v>20</v>
      </c>
    </row>
    <row r="4161" spans="1:25" x14ac:dyDescent="0.2">
      <c r="A4161">
        <v>1186826</v>
      </c>
      <c r="B4161" t="s">
        <v>95</v>
      </c>
      <c r="C4161" t="str">
        <f t="shared" si="356"/>
        <v>2009</v>
      </c>
      <c r="D4161" t="s">
        <v>20</v>
      </c>
      <c r="E4161" t="str">
        <f t="shared" si="357"/>
        <v>2009B</v>
      </c>
      <c r="F4161" t="s">
        <v>15</v>
      </c>
      <c r="G4161" t="s">
        <v>64</v>
      </c>
      <c r="H4161" t="s">
        <v>14</v>
      </c>
      <c r="I4161" t="s">
        <v>22</v>
      </c>
      <c r="J4161" t="str">
        <f t="shared" si="359"/>
        <v>ENG</v>
      </c>
      <c r="L4161">
        <v>2012</v>
      </c>
      <c r="M4161">
        <f t="shared" si="360"/>
        <v>3</v>
      </c>
      <c r="N4161" t="str">
        <f t="shared" si="358"/>
        <v>F</v>
      </c>
      <c r="P4161" t="s">
        <v>28</v>
      </c>
      <c r="Q4161" t="s">
        <v>123</v>
      </c>
      <c r="R4161" t="s">
        <v>20</v>
      </c>
    </row>
    <row r="4162" spans="1:25" x14ac:dyDescent="0.2">
      <c r="A4162">
        <v>1186826</v>
      </c>
      <c r="B4162" t="s">
        <v>108</v>
      </c>
      <c r="C4162" t="str">
        <f t="shared" ref="C4162:C4225" si="361">LEFT(B4162,4)</f>
        <v>2011</v>
      </c>
      <c r="D4162" t="s">
        <v>20</v>
      </c>
      <c r="E4162" t="str">
        <f t="shared" ref="E4162:E4225" si="362">CONCATENATE(C4162,D4162)</f>
        <v>2011B</v>
      </c>
      <c r="F4162" t="s">
        <v>15</v>
      </c>
      <c r="G4162" t="s">
        <v>59</v>
      </c>
      <c r="H4162" t="s">
        <v>17</v>
      </c>
      <c r="I4162" t="s">
        <v>22</v>
      </c>
      <c r="J4162" t="str">
        <f t="shared" si="359"/>
        <v>ENG</v>
      </c>
      <c r="L4162">
        <v>2012</v>
      </c>
      <c r="M4162">
        <f t="shared" si="360"/>
        <v>1</v>
      </c>
      <c r="N4162" t="str">
        <f t="shared" ref="N4162:N4225" si="363">IF(OR(M4162&lt;3,M4162="TR"),"U","F")</f>
        <v>U</v>
      </c>
      <c r="P4162" t="s">
        <v>28</v>
      </c>
    </row>
    <row r="4163" spans="1:25" x14ac:dyDescent="0.2">
      <c r="A4163">
        <v>1187010</v>
      </c>
      <c r="B4163" t="s">
        <v>99</v>
      </c>
      <c r="C4163" t="str">
        <f t="shared" si="361"/>
        <v>2009</v>
      </c>
      <c r="D4163" t="s">
        <v>57</v>
      </c>
      <c r="E4163" t="str">
        <f t="shared" si="362"/>
        <v>2009D</v>
      </c>
      <c r="F4163" t="s">
        <v>15</v>
      </c>
      <c r="G4163" t="s">
        <v>56</v>
      </c>
      <c r="H4163" t="s">
        <v>24</v>
      </c>
      <c r="I4163" t="s">
        <v>45</v>
      </c>
      <c r="J4163" t="str">
        <f t="shared" ref="J4163:J4226" si="364">IF(OR(I4163="AE",I4163="BE",I4163="CE",I4163="CM",I4163="ED",I4163="ECE",I4163="EVE",I4163="EV",I4163="FPE",I4163="IE",I4163="MFE",I4163="ME",I4163="MGE",I4163="MTE",I4163="PHE",I4163="RB",I4163="EE",I4163="RBE"),"ENG",IF(OR(I4163="BBT",I4163="BC",I4163="BIO",I4163="CH",I4163="PH",I4163="PSS",I4163="SC"),"SCI",IF(OR(I4163="MA",I4163="MAC",I4163="SD"),"MAT",IF(OR(I4163="CO",I4163="ID",I4163="ND",I4163="SX"),"OTH",IF(OR(I4163="ECON",I4163="EP",I4163="EC",I4163="ET",I4163="HU",I4163="IN",I4163="LAE",I4163="PWR",I4163="ST",I4163="EVS",I4163="PW"),"HUSS",IF(OR(I4163="CA",I4163="CCN",I4163="CS",I4163="IMGD"),"COMP",IF(OR(I4163="IT",I4163="MG",I4163="MIS"),"BUS","ERROR")))))))</f>
        <v>SCI</v>
      </c>
      <c r="L4163">
        <v>2012</v>
      </c>
      <c r="M4163">
        <f t="shared" si="360"/>
        <v>3</v>
      </c>
      <c r="N4163" t="str">
        <f t="shared" si="363"/>
        <v>F</v>
      </c>
      <c r="P4163" t="s">
        <v>28</v>
      </c>
      <c r="Q4163" t="s">
        <v>123</v>
      </c>
      <c r="R4163" t="s">
        <v>24</v>
      </c>
    </row>
    <row r="4164" spans="1:25" x14ac:dyDescent="0.2">
      <c r="A4164">
        <v>1187080</v>
      </c>
      <c r="B4164" t="s">
        <v>108</v>
      </c>
      <c r="C4164" t="str">
        <f t="shared" si="361"/>
        <v>2011</v>
      </c>
      <c r="D4164" t="s">
        <v>14</v>
      </c>
      <c r="E4164" t="str">
        <f t="shared" si="362"/>
        <v>2011A</v>
      </c>
      <c r="F4164" t="s">
        <v>15</v>
      </c>
      <c r="G4164" t="s">
        <v>43</v>
      </c>
      <c r="H4164" t="s">
        <v>24</v>
      </c>
      <c r="I4164" t="s">
        <v>22</v>
      </c>
      <c r="J4164" t="str">
        <f t="shared" si="364"/>
        <v>ENG</v>
      </c>
      <c r="L4164">
        <v>2014</v>
      </c>
      <c r="M4164">
        <f t="shared" si="360"/>
        <v>3</v>
      </c>
      <c r="N4164" t="str">
        <f t="shared" si="363"/>
        <v>F</v>
      </c>
      <c r="P4164" t="s">
        <v>19</v>
      </c>
      <c r="Q4164" t="s">
        <v>118</v>
      </c>
      <c r="R4164" t="s">
        <v>24</v>
      </c>
      <c r="W4164">
        <v>14.5</v>
      </c>
      <c r="X4164">
        <v>3</v>
      </c>
      <c r="Y4164">
        <v>5</v>
      </c>
    </row>
    <row r="4165" spans="1:25" x14ac:dyDescent="0.2">
      <c r="A4165">
        <v>1187080</v>
      </c>
      <c r="B4165" t="s">
        <v>108</v>
      </c>
      <c r="C4165" t="str">
        <f t="shared" si="361"/>
        <v>2011</v>
      </c>
      <c r="D4165" t="s">
        <v>20</v>
      </c>
      <c r="E4165" t="str">
        <f t="shared" si="362"/>
        <v>2011B</v>
      </c>
      <c r="F4165" t="s">
        <v>15</v>
      </c>
      <c r="G4165" t="s">
        <v>56</v>
      </c>
      <c r="H4165" t="s">
        <v>24</v>
      </c>
      <c r="I4165" t="s">
        <v>22</v>
      </c>
      <c r="J4165" t="str">
        <f t="shared" si="364"/>
        <v>ENG</v>
      </c>
      <c r="L4165">
        <v>2014</v>
      </c>
      <c r="M4165">
        <f t="shared" si="360"/>
        <v>3</v>
      </c>
      <c r="N4165" t="str">
        <f t="shared" si="363"/>
        <v>F</v>
      </c>
      <c r="P4165" t="s">
        <v>19</v>
      </c>
      <c r="Q4165" t="s">
        <v>121</v>
      </c>
      <c r="R4165" t="s">
        <v>24</v>
      </c>
      <c r="W4165">
        <v>14.5</v>
      </c>
      <c r="X4165">
        <v>3</v>
      </c>
      <c r="Y4165">
        <v>5</v>
      </c>
    </row>
    <row r="4166" spans="1:25" x14ac:dyDescent="0.2">
      <c r="A4166">
        <v>1187090</v>
      </c>
      <c r="B4166" t="s">
        <v>108</v>
      </c>
      <c r="C4166" t="str">
        <f t="shared" si="361"/>
        <v>2011</v>
      </c>
      <c r="D4166" t="s">
        <v>14</v>
      </c>
      <c r="E4166" t="str">
        <f t="shared" si="362"/>
        <v>2011A</v>
      </c>
      <c r="F4166" t="s">
        <v>15</v>
      </c>
      <c r="G4166" t="s">
        <v>16</v>
      </c>
      <c r="H4166" t="s">
        <v>20</v>
      </c>
      <c r="I4166" t="s">
        <v>22</v>
      </c>
      <c r="J4166" t="str">
        <f t="shared" si="364"/>
        <v>ENG</v>
      </c>
      <c r="L4166">
        <v>2014</v>
      </c>
      <c r="M4166">
        <f t="shared" si="360"/>
        <v>3</v>
      </c>
      <c r="N4166" t="str">
        <f t="shared" si="363"/>
        <v>F</v>
      </c>
      <c r="P4166" t="s">
        <v>19</v>
      </c>
      <c r="Q4166" t="s">
        <v>116</v>
      </c>
      <c r="R4166" t="s">
        <v>20</v>
      </c>
      <c r="W4166">
        <v>14.666667</v>
      </c>
      <c r="X4166">
        <v>6.5</v>
      </c>
      <c r="Y4166">
        <v>9</v>
      </c>
    </row>
    <row r="4167" spans="1:25" x14ac:dyDescent="0.2">
      <c r="A4167">
        <v>1187090</v>
      </c>
      <c r="B4167" t="s">
        <v>110</v>
      </c>
      <c r="C4167" t="str">
        <f t="shared" si="361"/>
        <v>2011</v>
      </c>
      <c r="D4167" t="s">
        <v>24</v>
      </c>
      <c r="E4167" t="str">
        <f t="shared" si="362"/>
        <v>2011C</v>
      </c>
      <c r="F4167" t="s">
        <v>15</v>
      </c>
      <c r="G4167" t="s">
        <v>52</v>
      </c>
      <c r="H4167" t="s">
        <v>20</v>
      </c>
      <c r="I4167" t="s">
        <v>22</v>
      </c>
      <c r="J4167" t="str">
        <f t="shared" si="364"/>
        <v>ENG</v>
      </c>
      <c r="K4167" t="s">
        <v>85</v>
      </c>
      <c r="L4167">
        <v>2014</v>
      </c>
      <c r="M4167">
        <f t="shared" si="360"/>
        <v>3</v>
      </c>
      <c r="N4167" t="str">
        <f t="shared" si="363"/>
        <v>F</v>
      </c>
      <c r="P4167" t="s">
        <v>19</v>
      </c>
      <c r="Q4167" t="s">
        <v>122</v>
      </c>
      <c r="R4167" t="s">
        <v>24</v>
      </c>
      <c r="S4167" t="s">
        <v>120</v>
      </c>
      <c r="T4167" t="s">
        <v>24</v>
      </c>
      <c r="W4167">
        <v>14.666667</v>
      </c>
      <c r="X4167">
        <v>6.5</v>
      </c>
      <c r="Y4167">
        <v>9</v>
      </c>
    </row>
    <row r="4168" spans="1:25" x14ac:dyDescent="0.2">
      <c r="A4168">
        <v>1187090</v>
      </c>
      <c r="B4168" t="s">
        <v>108</v>
      </c>
      <c r="C4168" t="str">
        <f t="shared" si="361"/>
        <v>2011</v>
      </c>
      <c r="D4168" t="s">
        <v>20</v>
      </c>
      <c r="E4168" t="str">
        <f t="shared" si="362"/>
        <v>2011B</v>
      </c>
      <c r="F4168" t="s">
        <v>15</v>
      </c>
      <c r="G4168" t="s">
        <v>64</v>
      </c>
      <c r="H4168" t="s">
        <v>24</v>
      </c>
      <c r="I4168" t="s">
        <v>22</v>
      </c>
      <c r="J4168" t="str">
        <f t="shared" si="364"/>
        <v>ENG</v>
      </c>
      <c r="L4168">
        <v>2014</v>
      </c>
      <c r="M4168">
        <f t="shared" si="360"/>
        <v>3</v>
      </c>
      <c r="N4168" t="str">
        <f t="shared" si="363"/>
        <v>F</v>
      </c>
      <c r="P4168" t="s">
        <v>19</v>
      </c>
      <c r="Q4168" t="s">
        <v>123</v>
      </c>
      <c r="R4168" t="s">
        <v>24</v>
      </c>
      <c r="W4168">
        <v>14.666667</v>
      </c>
      <c r="X4168">
        <v>6.5</v>
      </c>
      <c r="Y4168">
        <v>9</v>
      </c>
    </row>
    <row r="4169" spans="1:25" x14ac:dyDescent="0.2">
      <c r="A4169">
        <v>1187108</v>
      </c>
      <c r="B4169" t="s">
        <v>110</v>
      </c>
      <c r="C4169" t="str">
        <f t="shared" si="361"/>
        <v>2011</v>
      </c>
      <c r="D4169" t="s">
        <v>57</v>
      </c>
      <c r="E4169" t="str">
        <f t="shared" si="362"/>
        <v>2011D</v>
      </c>
      <c r="F4169" t="s">
        <v>15</v>
      </c>
      <c r="G4169" t="s">
        <v>113</v>
      </c>
      <c r="H4169" t="s">
        <v>14</v>
      </c>
      <c r="I4169" t="s">
        <v>15</v>
      </c>
      <c r="J4169" t="str">
        <f t="shared" si="364"/>
        <v>SCI</v>
      </c>
      <c r="L4169">
        <v>2012</v>
      </c>
      <c r="M4169">
        <f t="shared" si="360"/>
        <v>1</v>
      </c>
      <c r="N4169" t="str">
        <f t="shared" si="363"/>
        <v>U</v>
      </c>
      <c r="P4169" t="s">
        <v>19</v>
      </c>
    </row>
    <row r="4170" spans="1:25" x14ac:dyDescent="0.2">
      <c r="A4170">
        <v>1187108</v>
      </c>
      <c r="B4170" t="s">
        <v>110</v>
      </c>
      <c r="C4170" t="str">
        <f t="shared" si="361"/>
        <v>2011</v>
      </c>
      <c r="D4170" t="s">
        <v>24</v>
      </c>
      <c r="E4170" t="str">
        <f t="shared" si="362"/>
        <v>2011C</v>
      </c>
      <c r="F4170" t="s">
        <v>15</v>
      </c>
      <c r="G4170" t="s">
        <v>67</v>
      </c>
      <c r="H4170" t="s">
        <v>20</v>
      </c>
      <c r="I4170" t="s">
        <v>15</v>
      </c>
      <c r="J4170" t="str">
        <f t="shared" si="364"/>
        <v>SCI</v>
      </c>
      <c r="L4170">
        <v>2012</v>
      </c>
      <c r="M4170">
        <f t="shared" si="360"/>
        <v>1</v>
      </c>
      <c r="N4170" t="str">
        <f t="shared" si="363"/>
        <v>U</v>
      </c>
      <c r="P4170" t="s">
        <v>19</v>
      </c>
    </row>
    <row r="4171" spans="1:25" x14ac:dyDescent="0.2">
      <c r="A4171">
        <v>1187108</v>
      </c>
      <c r="B4171" t="s">
        <v>110</v>
      </c>
      <c r="C4171" t="str">
        <f t="shared" si="361"/>
        <v>2011</v>
      </c>
      <c r="D4171" t="s">
        <v>57</v>
      </c>
      <c r="E4171" t="str">
        <f t="shared" si="362"/>
        <v>2011D</v>
      </c>
      <c r="F4171" t="s">
        <v>15</v>
      </c>
      <c r="G4171" t="s">
        <v>87</v>
      </c>
      <c r="H4171" t="s">
        <v>20</v>
      </c>
      <c r="I4171" t="s">
        <v>15</v>
      </c>
      <c r="J4171" t="str">
        <f t="shared" si="364"/>
        <v>SCI</v>
      </c>
      <c r="L4171">
        <v>2012</v>
      </c>
      <c r="M4171">
        <f t="shared" si="360"/>
        <v>1</v>
      </c>
      <c r="N4171" t="str">
        <f t="shared" si="363"/>
        <v>U</v>
      </c>
      <c r="P4171" t="s">
        <v>19</v>
      </c>
    </row>
    <row r="4172" spans="1:25" x14ac:dyDescent="0.2">
      <c r="A4172">
        <v>1187108</v>
      </c>
      <c r="B4172" t="s">
        <v>103</v>
      </c>
      <c r="C4172" t="str">
        <f t="shared" si="361"/>
        <v>2010</v>
      </c>
      <c r="D4172" t="s">
        <v>20</v>
      </c>
      <c r="E4172" t="str">
        <f t="shared" si="362"/>
        <v>2010B</v>
      </c>
      <c r="F4172" t="s">
        <v>15</v>
      </c>
      <c r="G4172" t="s">
        <v>60</v>
      </c>
      <c r="H4172" t="s">
        <v>20</v>
      </c>
      <c r="I4172" t="s">
        <v>15</v>
      </c>
      <c r="J4172" t="str">
        <f t="shared" si="364"/>
        <v>SCI</v>
      </c>
      <c r="L4172">
        <v>2012</v>
      </c>
      <c r="M4172">
        <f t="shared" si="360"/>
        <v>2</v>
      </c>
      <c r="N4172" t="str">
        <f t="shared" si="363"/>
        <v>U</v>
      </c>
      <c r="P4172" t="s">
        <v>19</v>
      </c>
      <c r="Q4172" t="s">
        <v>133</v>
      </c>
      <c r="R4172" t="s">
        <v>17</v>
      </c>
    </row>
    <row r="4173" spans="1:25" x14ac:dyDescent="0.2">
      <c r="A4173">
        <v>1187108</v>
      </c>
      <c r="B4173" t="s">
        <v>104</v>
      </c>
      <c r="C4173" t="str">
        <f t="shared" si="361"/>
        <v>2010</v>
      </c>
      <c r="D4173" t="s">
        <v>57</v>
      </c>
      <c r="E4173" t="str">
        <f t="shared" si="362"/>
        <v>2010D</v>
      </c>
      <c r="F4173" t="s">
        <v>15</v>
      </c>
      <c r="G4173" t="s">
        <v>77</v>
      </c>
      <c r="H4173" t="s">
        <v>20</v>
      </c>
      <c r="I4173" t="s">
        <v>15</v>
      </c>
      <c r="J4173" t="str">
        <f t="shared" si="364"/>
        <v>SCI</v>
      </c>
      <c r="L4173">
        <v>2012</v>
      </c>
      <c r="M4173">
        <f t="shared" si="360"/>
        <v>2</v>
      </c>
      <c r="N4173" t="str">
        <f t="shared" si="363"/>
        <v>U</v>
      </c>
      <c r="P4173" t="s">
        <v>19</v>
      </c>
    </row>
    <row r="4174" spans="1:25" x14ac:dyDescent="0.2">
      <c r="A4174">
        <v>1187108</v>
      </c>
      <c r="B4174" t="s">
        <v>104</v>
      </c>
      <c r="C4174" t="str">
        <f t="shared" si="361"/>
        <v>2010</v>
      </c>
      <c r="D4174" t="s">
        <v>57</v>
      </c>
      <c r="E4174" t="str">
        <f t="shared" si="362"/>
        <v>2010D</v>
      </c>
      <c r="F4174" t="s">
        <v>15</v>
      </c>
      <c r="G4174" t="s">
        <v>89</v>
      </c>
      <c r="H4174" t="s">
        <v>20</v>
      </c>
      <c r="I4174" t="s">
        <v>15</v>
      </c>
      <c r="J4174" t="str">
        <f t="shared" si="364"/>
        <v>SCI</v>
      </c>
      <c r="L4174">
        <v>2012</v>
      </c>
      <c r="M4174">
        <f t="shared" si="360"/>
        <v>2</v>
      </c>
      <c r="N4174" t="str">
        <f t="shared" si="363"/>
        <v>U</v>
      </c>
      <c r="P4174" t="s">
        <v>19</v>
      </c>
    </row>
    <row r="4175" spans="1:25" x14ac:dyDescent="0.2">
      <c r="A4175">
        <v>1187108</v>
      </c>
      <c r="B4175" t="s">
        <v>95</v>
      </c>
      <c r="C4175" t="str">
        <f t="shared" si="361"/>
        <v>2009</v>
      </c>
      <c r="D4175" t="s">
        <v>20</v>
      </c>
      <c r="E4175" t="str">
        <f t="shared" si="362"/>
        <v>2009B</v>
      </c>
      <c r="F4175" t="s">
        <v>15</v>
      </c>
      <c r="G4175" t="s">
        <v>64</v>
      </c>
      <c r="H4175" t="s">
        <v>20</v>
      </c>
      <c r="I4175" t="s">
        <v>50</v>
      </c>
      <c r="J4175" t="str">
        <f t="shared" si="364"/>
        <v>ENG</v>
      </c>
      <c r="L4175">
        <v>2012</v>
      </c>
      <c r="M4175">
        <f t="shared" si="360"/>
        <v>3</v>
      </c>
      <c r="N4175" t="str">
        <f t="shared" si="363"/>
        <v>F</v>
      </c>
      <c r="P4175" t="s">
        <v>19</v>
      </c>
      <c r="Q4175" t="s">
        <v>122</v>
      </c>
      <c r="R4175" t="s">
        <v>24</v>
      </c>
    </row>
    <row r="4176" spans="1:25" x14ac:dyDescent="0.2">
      <c r="A4176">
        <v>1187108</v>
      </c>
      <c r="B4176" t="s">
        <v>110</v>
      </c>
      <c r="C4176" t="str">
        <f t="shared" si="361"/>
        <v>2011</v>
      </c>
      <c r="D4176" t="s">
        <v>24</v>
      </c>
      <c r="E4176" t="str">
        <f t="shared" si="362"/>
        <v>2011C</v>
      </c>
      <c r="F4176" t="s">
        <v>15</v>
      </c>
      <c r="G4176" t="s">
        <v>71</v>
      </c>
      <c r="H4176" t="s">
        <v>24</v>
      </c>
      <c r="I4176" t="s">
        <v>15</v>
      </c>
      <c r="J4176" t="str">
        <f t="shared" si="364"/>
        <v>SCI</v>
      </c>
      <c r="L4176">
        <v>2012</v>
      </c>
      <c r="M4176">
        <f t="shared" si="360"/>
        <v>1</v>
      </c>
      <c r="N4176" t="str">
        <f t="shared" si="363"/>
        <v>U</v>
      </c>
      <c r="P4176" t="s">
        <v>19</v>
      </c>
    </row>
    <row r="4177" spans="1:18" x14ac:dyDescent="0.2">
      <c r="A4177">
        <v>1187108</v>
      </c>
      <c r="B4177" t="s">
        <v>103</v>
      </c>
      <c r="C4177" t="str">
        <f t="shared" si="361"/>
        <v>2010</v>
      </c>
      <c r="D4177" t="s">
        <v>14</v>
      </c>
      <c r="E4177" t="str">
        <f t="shared" si="362"/>
        <v>2010A</v>
      </c>
      <c r="F4177" t="s">
        <v>15</v>
      </c>
      <c r="G4177" t="s">
        <v>52</v>
      </c>
      <c r="H4177" t="s">
        <v>24</v>
      </c>
      <c r="I4177" t="s">
        <v>15</v>
      </c>
      <c r="J4177" t="str">
        <f t="shared" si="364"/>
        <v>SCI</v>
      </c>
      <c r="L4177">
        <v>2012</v>
      </c>
      <c r="M4177">
        <f t="shared" si="360"/>
        <v>2</v>
      </c>
      <c r="N4177" t="str">
        <f t="shared" si="363"/>
        <v>U</v>
      </c>
      <c r="P4177" t="s">
        <v>19</v>
      </c>
    </row>
    <row r="4178" spans="1:18" x14ac:dyDescent="0.2">
      <c r="A4178">
        <v>1187108</v>
      </c>
      <c r="B4178" t="s">
        <v>104</v>
      </c>
      <c r="C4178" t="str">
        <f t="shared" si="361"/>
        <v>2010</v>
      </c>
      <c r="D4178" t="s">
        <v>24</v>
      </c>
      <c r="E4178" t="str">
        <f t="shared" si="362"/>
        <v>2010C</v>
      </c>
      <c r="F4178" t="s">
        <v>15</v>
      </c>
      <c r="G4178" t="s">
        <v>36</v>
      </c>
      <c r="H4178" t="s">
        <v>24</v>
      </c>
      <c r="I4178" t="s">
        <v>15</v>
      </c>
      <c r="J4178" t="str">
        <f t="shared" si="364"/>
        <v>SCI</v>
      </c>
      <c r="L4178">
        <v>2012</v>
      </c>
      <c r="M4178">
        <f t="shared" si="360"/>
        <v>2</v>
      </c>
      <c r="N4178" t="str">
        <f t="shared" si="363"/>
        <v>U</v>
      </c>
      <c r="P4178" t="s">
        <v>19</v>
      </c>
    </row>
    <row r="4179" spans="1:18" x14ac:dyDescent="0.2">
      <c r="A4179">
        <v>1187108</v>
      </c>
      <c r="B4179" t="s">
        <v>99</v>
      </c>
      <c r="C4179" t="str">
        <f t="shared" si="361"/>
        <v>2009</v>
      </c>
      <c r="D4179" t="s">
        <v>57</v>
      </c>
      <c r="E4179" t="str">
        <f t="shared" si="362"/>
        <v>2009D</v>
      </c>
      <c r="F4179" t="s">
        <v>15</v>
      </c>
      <c r="G4179" t="s">
        <v>59</v>
      </c>
      <c r="H4179" t="s">
        <v>24</v>
      </c>
      <c r="I4179" t="s">
        <v>15</v>
      </c>
      <c r="J4179" t="str">
        <f t="shared" si="364"/>
        <v>SCI</v>
      </c>
      <c r="L4179">
        <v>2012</v>
      </c>
      <c r="M4179">
        <f t="shared" si="360"/>
        <v>3</v>
      </c>
      <c r="N4179" t="str">
        <f t="shared" si="363"/>
        <v>F</v>
      </c>
      <c r="P4179" t="s">
        <v>19</v>
      </c>
      <c r="Q4179" t="s">
        <v>126</v>
      </c>
      <c r="R4179" t="s">
        <v>17</v>
      </c>
    </row>
    <row r="4180" spans="1:18" x14ac:dyDescent="0.2">
      <c r="A4180">
        <v>1187108</v>
      </c>
      <c r="B4180" t="s">
        <v>108</v>
      </c>
      <c r="C4180" t="str">
        <f t="shared" si="361"/>
        <v>2011</v>
      </c>
      <c r="D4180" t="s">
        <v>20</v>
      </c>
      <c r="E4180" t="str">
        <f t="shared" si="362"/>
        <v>2011B</v>
      </c>
      <c r="F4180" t="s">
        <v>15</v>
      </c>
      <c r="G4180" t="s">
        <v>61</v>
      </c>
      <c r="H4180" t="s">
        <v>17</v>
      </c>
      <c r="I4180" t="s">
        <v>15</v>
      </c>
      <c r="J4180" t="str">
        <f t="shared" si="364"/>
        <v>SCI</v>
      </c>
      <c r="L4180">
        <v>2012</v>
      </c>
      <c r="M4180">
        <f t="shared" si="360"/>
        <v>1</v>
      </c>
      <c r="N4180" t="str">
        <f t="shared" si="363"/>
        <v>U</v>
      </c>
      <c r="P4180" t="s">
        <v>19</v>
      </c>
      <c r="Q4180" t="s">
        <v>140</v>
      </c>
      <c r="R4180" t="s">
        <v>17</v>
      </c>
    </row>
    <row r="4181" spans="1:18" x14ac:dyDescent="0.2">
      <c r="A4181">
        <v>1187108</v>
      </c>
      <c r="B4181" t="s">
        <v>99</v>
      </c>
      <c r="C4181" t="str">
        <f t="shared" si="361"/>
        <v>2009</v>
      </c>
      <c r="D4181" t="s">
        <v>24</v>
      </c>
      <c r="E4181" t="str">
        <f t="shared" si="362"/>
        <v>2009C</v>
      </c>
      <c r="F4181" t="s">
        <v>15</v>
      </c>
      <c r="G4181" t="s">
        <v>36</v>
      </c>
      <c r="H4181" t="s">
        <v>17</v>
      </c>
      <c r="I4181" t="s">
        <v>15</v>
      </c>
      <c r="J4181" t="str">
        <f t="shared" si="364"/>
        <v>SCI</v>
      </c>
      <c r="L4181">
        <v>2012</v>
      </c>
      <c r="M4181">
        <f t="shared" si="360"/>
        <v>3</v>
      </c>
      <c r="N4181" t="str">
        <f t="shared" si="363"/>
        <v>F</v>
      </c>
      <c r="P4181" t="s">
        <v>19</v>
      </c>
      <c r="Q4181" t="s">
        <v>137</v>
      </c>
      <c r="R4181" t="s">
        <v>24</v>
      </c>
    </row>
    <row r="4182" spans="1:18" x14ac:dyDescent="0.2">
      <c r="A4182">
        <v>1187432</v>
      </c>
      <c r="B4182" t="s">
        <v>13</v>
      </c>
      <c r="C4182" t="str">
        <f t="shared" si="361"/>
        <v>2007</v>
      </c>
      <c r="D4182" t="s">
        <v>14</v>
      </c>
      <c r="E4182" t="str">
        <f t="shared" si="362"/>
        <v>2007A</v>
      </c>
      <c r="F4182" t="s">
        <v>15</v>
      </c>
      <c r="G4182" t="s">
        <v>36</v>
      </c>
      <c r="H4182" t="s">
        <v>20</v>
      </c>
      <c r="I4182" t="s">
        <v>22</v>
      </c>
      <c r="J4182" t="str">
        <f t="shared" si="364"/>
        <v>ENG</v>
      </c>
      <c r="L4182">
        <v>2007</v>
      </c>
      <c r="M4182">
        <f t="shared" ref="M4182:M4245" si="365">L4182-C4182</f>
        <v>0</v>
      </c>
      <c r="N4182" t="str">
        <f t="shared" si="363"/>
        <v>U</v>
      </c>
      <c r="O4182" s="1">
        <v>39221</v>
      </c>
      <c r="P4182" t="s">
        <v>19</v>
      </c>
    </row>
    <row r="4183" spans="1:18" x14ac:dyDescent="0.2">
      <c r="A4183">
        <v>1187432</v>
      </c>
      <c r="B4183" t="s">
        <v>66</v>
      </c>
      <c r="C4183" t="str">
        <f t="shared" si="361"/>
        <v>2007</v>
      </c>
      <c r="D4183" t="s">
        <v>57</v>
      </c>
      <c r="E4183" t="str">
        <f t="shared" si="362"/>
        <v>2007D</v>
      </c>
      <c r="F4183" t="s">
        <v>15</v>
      </c>
      <c r="G4183" t="s">
        <v>78</v>
      </c>
      <c r="H4183" t="s">
        <v>20</v>
      </c>
      <c r="I4183" t="s">
        <v>22</v>
      </c>
      <c r="J4183" t="str">
        <f t="shared" si="364"/>
        <v>ENG</v>
      </c>
      <c r="L4183">
        <v>2007</v>
      </c>
      <c r="M4183">
        <f t="shared" si="365"/>
        <v>0</v>
      </c>
      <c r="N4183" t="str">
        <f t="shared" si="363"/>
        <v>U</v>
      </c>
      <c r="O4183" s="1">
        <v>39221</v>
      </c>
      <c r="P4183" t="s">
        <v>19</v>
      </c>
    </row>
    <row r="4184" spans="1:18" x14ac:dyDescent="0.2">
      <c r="A4184">
        <v>1187622</v>
      </c>
      <c r="B4184" t="s">
        <v>91</v>
      </c>
      <c r="C4184" t="str">
        <f t="shared" si="361"/>
        <v>2008</v>
      </c>
      <c r="D4184" t="s">
        <v>57</v>
      </c>
      <c r="E4184" t="str">
        <f t="shared" si="362"/>
        <v>2008D</v>
      </c>
      <c r="F4184" t="s">
        <v>15</v>
      </c>
      <c r="G4184" t="s">
        <v>56</v>
      </c>
      <c r="H4184" t="s">
        <v>20</v>
      </c>
      <c r="I4184" t="s">
        <v>45</v>
      </c>
      <c r="J4184" t="str">
        <f t="shared" si="364"/>
        <v>SCI</v>
      </c>
      <c r="L4184">
        <v>2008</v>
      </c>
      <c r="M4184">
        <f t="shared" si="365"/>
        <v>0</v>
      </c>
      <c r="N4184" t="str">
        <f t="shared" si="363"/>
        <v>U</v>
      </c>
      <c r="O4184" s="1">
        <v>39585</v>
      </c>
      <c r="P4184" t="s">
        <v>19</v>
      </c>
    </row>
    <row r="4185" spans="1:18" x14ac:dyDescent="0.2">
      <c r="A4185">
        <v>1187622</v>
      </c>
      <c r="B4185" t="s">
        <v>66</v>
      </c>
      <c r="C4185" t="str">
        <f t="shared" si="361"/>
        <v>2007</v>
      </c>
      <c r="D4185" t="s">
        <v>24</v>
      </c>
      <c r="E4185" t="str">
        <f t="shared" si="362"/>
        <v>2007C</v>
      </c>
      <c r="F4185" t="s">
        <v>15</v>
      </c>
      <c r="G4185" t="s">
        <v>43</v>
      </c>
      <c r="H4185" t="s">
        <v>20</v>
      </c>
      <c r="I4185" t="s">
        <v>45</v>
      </c>
      <c r="J4185" t="str">
        <f t="shared" si="364"/>
        <v>SCI</v>
      </c>
      <c r="L4185">
        <v>2008</v>
      </c>
      <c r="M4185">
        <f t="shared" si="365"/>
        <v>1</v>
      </c>
      <c r="N4185" t="str">
        <f t="shared" si="363"/>
        <v>U</v>
      </c>
      <c r="O4185" s="1">
        <v>39585</v>
      </c>
      <c r="P4185" t="s">
        <v>19</v>
      </c>
    </row>
    <row r="4186" spans="1:18" x14ac:dyDescent="0.2">
      <c r="A4186">
        <v>1194400</v>
      </c>
      <c r="B4186" t="s">
        <v>99</v>
      </c>
      <c r="C4186" t="str">
        <f t="shared" si="361"/>
        <v>2009</v>
      </c>
      <c r="D4186" t="s">
        <v>57</v>
      </c>
      <c r="E4186" t="str">
        <f t="shared" si="362"/>
        <v>2009D</v>
      </c>
      <c r="F4186" t="s">
        <v>15</v>
      </c>
      <c r="G4186" t="s">
        <v>59</v>
      </c>
      <c r="H4186" t="s">
        <v>24</v>
      </c>
      <c r="I4186" t="s">
        <v>85</v>
      </c>
      <c r="J4186" t="str">
        <f t="shared" si="364"/>
        <v>ENG</v>
      </c>
      <c r="L4186">
        <v>2012</v>
      </c>
      <c r="M4186">
        <f t="shared" si="365"/>
        <v>3</v>
      </c>
      <c r="N4186" t="str">
        <f t="shared" si="363"/>
        <v>F</v>
      </c>
      <c r="P4186" t="s">
        <v>19</v>
      </c>
      <c r="Q4186" t="s">
        <v>116</v>
      </c>
      <c r="R4186" t="s">
        <v>20</v>
      </c>
    </row>
    <row r="4187" spans="1:18" x14ac:dyDescent="0.2">
      <c r="A4187">
        <v>1198418</v>
      </c>
      <c r="B4187" t="s">
        <v>99</v>
      </c>
      <c r="C4187" t="str">
        <f t="shared" si="361"/>
        <v>2009</v>
      </c>
      <c r="D4187" t="s">
        <v>24</v>
      </c>
      <c r="E4187" t="str">
        <f t="shared" si="362"/>
        <v>2009C</v>
      </c>
      <c r="F4187" t="s">
        <v>15</v>
      </c>
      <c r="G4187" t="s">
        <v>52</v>
      </c>
      <c r="H4187" t="s">
        <v>24</v>
      </c>
      <c r="I4187" t="s">
        <v>85</v>
      </c>
      <c r="J4187" t="str">
        <f t="shared" si="364"/>
        <v>ENG</v>
      </c>
      <c r="L4187">
        <v>2012</v>
      </c>
      <c r="M4187">
        <f t="shared" si="365"/>
        <v>3</v>
      </c>
      <c r="N4187" t="str">
        <f t="shared" si="363"/>
        <v>F</v>
      </c>
      <c r="P4187" t="s">
        <v>19</v>
      </c>
      <c r="Q4187" t="s">
        <v>120</v>
      </c>
      <c r="R4187" t="s">
        <v>14</v>
      </c>
    </row>
    <row r="4188" spans="1:18" x14ac:dyDescent="0.2">
      <c r="A4188">
        <v>1187774</v>
      </c>
      <c r="B4188" t="s">
        <v>99</v>
      </c>
      <c r="C4188" t="str">
        <f t="shared" si="361"/>
        <v>2009</v>
      </c>
      <c r="D4188" t="s">
        <v>24</v>
      </c>
      <c r="E4188" t="str">
        <f t="shared" si="362"/>
        <v>2009C</v>
      </c>
      <c r="F4188" t="s">
        <v>15</v>
      </c>
      <c r="G4188" t="s">
        <v>43</v>
      </c>
      <c r="H4188" t="s">
        <v>20</v>
      </c>
      <c r="I4188" t="s">
        <v>45</v>
      </c>
      <c r="J4188" t="str">
        <f t="shared" si="364"/>
        <v>SCI</v>
      </c>
      <c r="L4188">
        <v>2012</v>
      </c>
      <c r="M4188">
        <f t="shared" si="365"/>
        <v>3</v>
      </c>
      <c r="N4188" t="str">
        <f t="shared" si="363"/>
        <v>F</v>
      </c>
      <c r="P4188" t="s">
        <v>28</v>
      </c>
    </row>
    <row r="4189" spans="1:18" x14ac:dyDescent="0.2">
      <c r="A4189">
        <v>1187774</v>
      </c>
      <c r="B4189" t="s">
        <v>99</v>
      </c>
      <c r="C4189" t="str">
        <f t="shared" si="361"/>
        <v>2009</v>
      </c>
      <c r="D4189" t="s">
        <v>57</v>
      </c>
      <c r="E4189" t="str">
        <f t="shared" si="362"/>
        <v>2009D</v>
      </c>
      <c r="F4189" t="s">
        <v>15</v>
      </c>
      <c r="G4189" t="s">
        <v>56</v>
      </c>
      <c r="H4189" t="s">
        <v>24</v>
      </c>
      <c r="I4189" t="s">
        <v>45</v>
      </c>
      <c r="J4189" t="str">
        <f t="shared" si="364"/>
        <v>SCI</v>
      </c>
      <c r="L4189">
        <v>2012</v>
      </c>
      <c r="M4189">
        <f t="shared" si="365"/>
        <v>3</v>
      </c>
      <c r="N4189" t="str">
        <f t="shared" si="363"/>
        <v>F</v>
      </c>
      <c r="P4189" t="s">
        <v>28</v>
      </c>
    </row>
    <row r="4190" spans="1:18" x14ac:dyDescent="0.2">
      <c r="A4190">
        <v>1187780</v>
      </c>
      <c r="B4190" t="s">
        <v>103</v>
      </c>
      <c r="C4190" t="str">
        <f t="shared" si="361"/>
        <v>2010</v>
      </c>
      <c r="D4190" t="s">
        <v>20</v>
      </c>
      <c r="E4190" t="str">
        <f t="shared" si="362"/>
        <v>2010B</v>
      </c>
      <c r="F4190" t="s">
        <v>15</v>
      </c>
      <c r="G4190" t="s">
        <v>56</v>
      </c>
      <c r="H4190" t="s">
        <v>14</v>
      </c>
      <c r="I4190" t="s">
        <v>21</v>
      </c>
      <c r="J4190" t="str">
        <f t="shared" si="364"/>
        <v>COMP</v>
      </c>
      <c r="L4190">
        <v>2012</v>
      </c>
      <c r="M4190">
        <f t="shared" si="365"/>
        <v>2</v>
      </c>
      <c r="N4190" t="str">
        <f t="shared" si="363"/>
        <v>U</v>
      </c>
      <c r="P4190" t="s">
        <v>19</v>
      </c>
    </row>
    <row r="4191" spans="1:18" x14ac:dyDescent="0.2">
      <c r="A4191">
        <v>1187780</v>
      </c>
      <c r="B4191" t="s">
        <v>99</v>
      </c>
      <c r="C4191" t="str">
        <f t="shared" si="361"/>
        <v>2009</v>
      </c>
      <c r="D4191" t="s">
        <v>24</v>
      </c>
      <c r="E4191" t="str">
        <f t="shared" si="362"/>
        <v>2009C</v>
      </c>
      <c r="F4191" t="s">
        <v>15</v>
      </c>
      <c r="G4191" t="s">
        <v>43</v>
      </c>
      <c r="H4191" t="s">
        <v>14</v>
      </c>
      <c r="I4191" t="s">
        <v>21</v>
      </c>
      <c r="J4191" t="str">
        <f t="shared" si="364"/>
        <v>COMP</v>
      </c>
      <c r="L4191">
        <v>2012</v>
      </c>
      <c r="M4191">
        <f t="shared" si="365"/>
        <v>3</v>
      </c>
      <c r="N4191" t="str">
        <f t="shared" si="363"/>
        <v>F</v>
      </c>
      <c r="P4191" t="s">
        <v>19</v>
      </c>
      <c r="Q4191" t="s">
        <v>116</v>
      </c>
      <c r="R4191" t="s">
        <v>14</v>
      </c>
    </row>
    <row r="4192" spans="1:18" x14ac:dyDescent="0.2">
      <c r="A4192">
        <v>1187796</v>
      </c>
      <c r="B4192" t="s">
        <v>95</v>
      </c>
      <c r="C4192" t="str">
        <f t="shared" si="361"/>
        <v>2009</v>
      </c>
      <c r="D4192" t="s">
        <v>14</v>
      </c>
      <c r="E4192" t="str">
        <f t="shared" si="362"/>
        <v>2009A</v>
      </c>
      <c r="F4192" t="s">
        <v>15</v>
      </c>
      <c r="G4192" t="s">
        <v>16</v>
      </c>
      <c r="H4192" t="s">
        <v>14</v>
      </c>
      <c r="I4192" t="s">
        <v>25</v>
      </c>
      <c r="J4192" t="str">
        <f t="shared" si="364"/>
        <v>ENG</v>
      </c>
      <c r="L4192">
        <v>2012</v>
      </c>
      <c r="M4192">
        <f t="shared" si="365"/>
        <v>3</v>
      </c>
      <c r="N4192" t="str">
        <f t="shared" si="363"/>
        <v>F</v>
      </c>
      <c r="P4192" t="s">
        <v>28</v>
      </c>
      <c r="Q4192" t="s">
        <v>123</v>
      </c>
      <c r="R4192" t="s">
        <v>20</v>
      </c>
    </row>
    <row r="4193" spans="1:18" x14ac:dyDescent="0.2">
      <c r="A4193">
        <v>1187796</v>
      </c>
      <c r="B4193" t="s">
        <v>95</v>
      </c>
      <c r="C4193" t="str">
        <f t="shared" si="361"/>
        <v>2009</v>
      </c>
      <c r="D4193" t="s">
        <v>20</v>
      </c>
      <c r="E4193" t="str">
        <f t="shared" si="362"/>
        <v>2009B</v>
      </c>
      <c r="F4193" t="s">
        <v>15</v>
      </c>
      <c r="G4193" t="s">
        <v>64</v>
      </c>
      <c r="H4193" t="s">
        <v>14</v>
      </c>
      <c r="I4193" t="s">
        <v>25</v>
      </c>
      <c r="J4193" t="str">
        <f t="shared" si="364"/>
        <v>ENG</v>
      </c>
      <c r="L4193">
        <v>2012</v>
      </c>
      <c r="M4193">
        <f t="shared" si="365"/>
        <v>3</v>
      </c>
      <c r="N4193" t="str">
        <f t="shared" si="363"/>
        <v>F</v>
      </c>
      <c r="P4193" t="s">
        <v>28</v>
      </c>
      <c r="Q4193" t="s">
        <v>122</v>
      </c>
      <c r="R4193" t="s">
        <v>20</v>
      </c>
    </row>
    <row r="4194" spans="1:18" x14ac:dyDescent="0.2">
      <c r="A4194">
        <v>1187842</v>
      </c>
      <c r="B4194" t="s">
        <v>103</v>
      </c>
      <c r="C4194" t="str">
        <f t="shared" si="361"/>
        <v>2010</v>
      </c>
      <c r="D4194" t="s">
        <v>14</v>
      </c>
      <c r="E4194" t="str">
        <f t="shared" si="362"/>
        <v>2010A</v>
      </c>
      <c r="F4194" t="s">
        <v>15</v>
      </c>
      <c r="G4194" t="s">
        <v>43</v>
      </c>
      <c r="H4194" t="s">
        <v>14</v>
      </c>
      <c r="I4194" t="s">
        <v>84</v>
      </c>
      <c r="J4194" t="str">
        <f t="shared" si="364"/>
        <v>ENG</v>
      </c>
      <c r="L4194">
        <v>2012</v>
      </c>
      <c r="M4194">
        <f t="shared" si="365"/>
        <v>2</v>
      </c>
      <c r="N4194" t="str">
        <f t="shared" si="363"/>
        <v>U</v>
      </c>
      <c r="P4194" t="s">
        <v>28</v>
      </c>
      <c r="Q4194" t="s">
        <v>116</v>
      </c>
      <c r="R4194" t="s">
        <v>14</v>
      </c>
    </row>
    <row r="4195" spans="1:18" x14ac:dyDescent="0.2">
      <c r="A4195">
        <v>1188410</v>
      </c>
      <c r="B4195" t="s">
        <v>103</v>
      </c>
      <c r="C4195" t="str">
        <f t="shared" si="361"/>
        <v>2010</v>
      </c>
      <c r="D4195" t="s">
        <v>14</v>
      </c>
      <c r="E4195" t="str">
        <f t="shared" si="362"/>
        <v>2010A</v>
      </c>
      <c r="F4195" t="s">
        <v>15</v>
      </c>
      <c r="G4195" t="s">
        <v>43</v>
      </c>
      <c r="H4195" t="s">
        <v>14</v>
      </c>
      <c r="I4195" t="s">
        <v>23</v>
      </c>
      <c r="J4195" t="str">
        <f t="shared" si="364"/>
        <v>ENG</v>
      </c>
      <c r="L4195">
        <v>2013</v>
      </c>
      <c r="M4195">
        <f t="shared" si="365"/>
        <v>3</v>
      </c>
      <c r="N4195" t="str">
        <f t="shared" si="363"/>
        <v>F</v>
      </c>
      <c r="P4195" t="s">
        <v>19</v>
      </c>
      <c r="Q4195" t="s">
        <v>122</v>
      </c>
      <c r="R4195" t="s">
        <v>14</v>
      </c>
    </row>
    <row r="4196" spans="1:18" x14ac:dyDescent="0.2">
      <c r="A4196">
        <v>1188410</v>
      </c>
      <c r="B4196" t="s">
        <v>103</v>
      </c>
      <c r="C4196" t="str">
        <f t="shared" si="361"/>
        <v>2010</v>
      </c>
      <c r="D4196" t="s">
        <v>20</v>
      </c>
      <c r="E4196" t="str">
        <f t="shared" si="362"/>
        <v>2010B</v>
      </c>
      <c r="F4196" t="s">
        <v>15</v>
      </c>
      <c r="G4196" t="s">
        <v>56</v>
      </c>
      <c r="H4196" t="s">
        <v>14</v>
      </c>
      <c r="I4196" t="s">
        <v>23</v>
      </c>
      <c r="J4196" t="str">
        <f t="shared" si="364"/>
        <v>ENG</v>
      </c>
      <c r="L4196">
        <v>2013</v>
      </c>
      <c r="M4196">
        <f t="shared" si="365"/>
        <v>3</v>
      </c>
      <c r="N4196" t="str">
        <f t="shared" si="363"/>
        <v>F</v>
      </c>
      <c r="P4196" t="s">
        <v>19</v>
      </c>
      <c r="Q4196" t="s">
        <v>120</v>
      </c>
      <c r="R4196" t="s">
        <v>14</v>
      </c>
    </row>
    <row r="4197" spans="1:18" x14ac:dyDescent="0.2">
      <c r="A4197">
        <v>1188724</v>
      </c>
      <c r="B4197" t="s">
        <v>115</v>
      </c>
      <c r="C4197" t="str">
        <f t="shared" si="361"/>
        <v>2012</v>
      </c>
      <c r="D4197" t="s">
        <v>14</v>
      </c>
      <c r="E4197" t="str">
        <f t="shared" si="362"/>
        <v>2012A</v>
      </c>
      <c r="F4197" t="s">
        <v>15</v>
      </c>
      <c r="G4197" t="s">
        <v>36</v>
      </c>
      <c r="H4197" t="s">
        <v>14</v>
      </c>
      <c r="I4197" t="s">
        <v>27</v>
      </c>
      <c r="J4197" t="str">
        <f t="shared" si="364"/>
        <v>ENG</v>
      </c>
      <c r="L4197">
        <v>2013</v>
      </c>
      <c r="M4197">
        <f t="shared" si="365"/>
        <v>1</v>
      </c>
      <c r="N4197" t="str">
        <f t="shared" si="363"/>
        <v>U</v>
      </c>
      <c r="P4197" t="s">
        <v>19</v>
      </c>
    </row>
    <row r="4198" spans="1:18" x14ac:dyDescent="0.2">
      <c r="A4198">
        <v>1188724</v>
      </c>
      <c r="B4198" t="s">
        <v>104</v>
      </c>
      <c r="C4198" t="str">
        <f t="shared" si="361"/>
        <v>2010</v>
      </c>
      <c r="D4198" t="s">
        <v>24</v>
      </c>
      <c r="E4198" t="str">
        <f t="shared" si="362"/>
        <v>2010C</v>
      </c>
      <c r="F4198" t="s">
        <v>15</v>
      </c>
      <c r="G4198" t="s">
        <v>43</v>
      </c>
      <c r="H4198" t="s">
        <v>14</v>
      </c>
      <c r="I4198" t="s">
        <v>27</v>
      </c>
      <c r="J4198" t="str">
        <f t="shared" si="364"/>
        <v>ENG</v>
      </c>
      <c r="L4198">
        <v>2013</v>
      </c>
      <c r="M4198">
        <f t="shared" si="365"/>
        <v>3</v>
      </c>
      <c r="N4198" t="str">
        <f t="shared" si="363"/>
        <v>F</v>
      </c>
      <c r="P4198" t="s">
        <v>19</v>
      </c>
    </row>
    <row r="4199" spans="1:18" x14ac:dyDescent="0.2">
      <c r="A4199">
        <v>1188724</v>
      </c>
      <c r="B4199" t="s">
        <v>104</v>
      </c>
      <c r="C4199" t="str">
        <f t="shared" si="361"/>
        <v>2010</v>
      </c>
      <c r="D4199" t="s">
        <v>57</v>
      </c>
      <c r="E4199" t="str">
        <f t="shared" si="362"/>
        <v>2010D</v>
      </c>
      <c r="F4199" t="s">
        <v>15</v>
      </c>
      <c r="G4199" t="s">
        <v>56</v>
      </c>
      <c r="H4199" t="s">
        <v>20</v>
      </c>
      <c r="I4199" t="s">
        <v>27</v>
      </c>
      <c r="J4199" t="str">
        <f t="shared" si="364"/>
        <v>ENG</v>
      </c>
      <c r="L4199">
        <v>2013</v>
      </c>
      <c r="M4199">
        <f t="shared" si="365"/>
        <v>3</v>
      </c>
      <c r="N4199" t="str">
        <f t="shared" si="363"/>
        <v>F</v>
      </c>
      <c r="P4199" t="s">
        <v>19</v>
      </c>
    </row>
    <row r="4200" spans="1:18" x14ac:dyDescent="0.2">
      <c r="A4200">
        <v>1188730</v>
      </c>
      <c r="B4200" t="s">
        <v>103</v>
      </c>
      <c r="C4200" t="str">
        <f t="shared" si="361"/>
        <v>2010</v>
      </c>
      <c r="D4200" t="s">
        <v>14</v>
      </c>
      <c r="E4200" t="str">
        <f t="shared" si="362"/>
        <v>2010A</v>
      </c>
      <c r="F4200" t="s">
        <v>15</v>
      </c>
      <c r="G4200" t="s">
        <v>43</v>
      </c>
      <c r="H4200" t="s">
        <v>24</v>
      </c>
      <c r="I4200" t="s">
        <v>27</v>
      </c>
      <c r="J4200" t="str">
        <f t="shared" si="364"/>
        <v>ENG</v>
      </c>
      <c r="L4200">
        <v>2013</v>
      </c>
      <c r="M4200">
        <f t="shared" si="365"/>
        <v>3</v>
      </c>
      <c r="N4200" t="str">
        <f t="shared" si="363"/>
        <v>F</v>
      </c>
      <c r="P4200" t="s">
        <v>28</v>
      </c>
      <c r="Q4200" t="s">
        <v>116</v>
      </c>
      <c r="R4200" t="s">
        <v>17</v>
      </c>
    </row>
    <row r="4201" spans="1:18" x14ac:dyDescent="0.2">
      <c r="A4201">
        <v>1188730</v>
      </c>
      <c r="B4201" t="s">
        <v>103</v>
      </c>
      <c r="C4201" t="str">
        <f t="shared" si="361"/>
        <v>2010</v>
      </c>
      <c r="D4201" t="s">
        <v>20</v>
      </c>
      <c r="E4201" t="str">
        <f t="shared" si="362"/>
        <v>2010B</v>
      </c>
      <c r="F4201" t="s">
        <v>15</v>
      </c>
      <c r="G4201" t="s">
        <v>56</v>
      </c>
      <c r="H4201" t="s">
        <v>24</v>
      </c>
      <c r="I4201" t="s">
        <v>27</v>
      </c>
      <c r="J4201" t="str">
        <f t="shared" si="364"/>
        <v>ENG</v>
      </c>
      <c r="L4201">
        <v>2013</v>
      </c>
      <c r="M4201">
        <f t="shared" si="365"/>
        <v>3</v>
      </c>
      <c r="N4201" t="str">
        <f t="shared" si="363"/>
        <v>F</v>
      </c>
      <c r="P4201" t="s">
        <v>28</v>
      </c>
      <c r="Q4201" t="s">
        <v>123</v>
      </c>
      <c r="R4201" t="s">
        <v>20</v>
      </c>
    </row>
    <row r="4202" spans="1:18" x14ac:dyDescent="0.2">
      <c r="A4202">
        <v>1188832</v>
      </c>
      <c r="B4202" t="s">
        <v>95</v>
      </c>
      <c r="C4202" t="str">
        <f t="shared" si="361"/>
        <v>2009</v>
      </c>
      <c r="D4202" t="s">
        <v>14</v>
      </c>
      <c r="E4202" t="str">
        <f t="shared" si="362"/>
        <v>2009A</v>
      </c>
      <c r="F4202" t="s">
        <v>15</v>
      </c>
      <c r="G4202" t="s">
        <v>43</v>
      </c>
      <c r="H4202" t="s">
        <v>20</v>
      </c>
      <c r="I4202" t="s">
        <v>33</v>
      </c>
      <c r="J4202" t="str">
        <f t="shared" si="364"/>
        <v>ENG</v>
      </c>
      <c r="L4202">
        <v>2012</v>
      </c>
      <c r="M4202">
        <f t="shared" si="365"/>
        <v>3</v>
      </c>
      <c r="N4202" t="str">
        <f t="shared" si="363"/>
        <v>F</v>
      </c>
      <c r="P4202" t="s">
        <v>19</v>
      </c>
      <c r="Q4202" t="s">
        <v>116</v>
      </c>
      <c r="R4202" t="s">
        <v>20</v>
      </c>
    </row>
    <row r="4203" spans="1:18" x14ac:dyDescent="0.2">
      <c r="A4203">
        <v>1188832</v>
      </c>
      <c r="B4203" t="s">
        <v>95</v>
      </c>
      <c r="C4203" t="str">
        <f t="shared" si="361"/>
        <v>2009</v>
      </c>
      <c r="D4203" t="s">
        <v>20</v>
      </c>
      <c r="E4203" t="str">
        <f t="shared" si="362"/>
        <v>2009B</v>
      </c>
      <c r="F4203" t="s">
        <v>15</v>
      </c>
      <c r="G4203" t="s">
        <v>56</v>
      </c>
      <c r="H4203" t="s">
        <v>20</v>
      </c>
      <c r="I4203" t="s">
        <v>33</v>
      </c>
      <c r="J4203" t="str">
        <f t="shared" si="364"/>
        <v>ENG</v>
      </c>
      <c r="L4203">
        <v>2012</v>
      </c>
      <c r="M4203">
        <f t="shared" si="365"/>
        <v>3</v>
      </c>
      <c r="N4203" t="str">
        <f t="shared" si="363"/>
        <v>F</v>
      </c>
      <c r="P4203" t="s">
        <v>19</v>
      </c>
      <c r="Q4203" t="s">
        <v>123</v>
      </c>
      <c r="R4203" t="s">
        <v>24</v>
      </c>
    </row>
    <row r="4204" spans="1:18" x14ac:dyDescent="0.2">
      <c r="A4204">
        <v>1188832</v>
      </c>
      <c r="B4204" t="s">
        <v>103</v>
      </c>
      <c r="C4204" t="str">
        <f t="shared" si="361"/>
        <v>2010</v>
      </c>
      <c r="D4204" t="s">
        <v>14</v>
      </c>
      <c r="E4204" t="str">
        <f t="shared" si="362"/>
        <v>2010A</v>
      </c>
      <c r="F4204" t="s">
        <v>15</v>
      </c>
      <c r="G4204" t="s">
        <v>52</v>
      </c>
      <c r="H4204" t="s">
        <v>24</v>
      </c>
      <c r="I4204" t="s">
        <v>33</v>
      </c>
      <c r="J4204" t="str">
        <f t="shared" si="364"/>
        <v>ENG</v>
      </c>
      <c r="L4204">
        <v>2012</v>
      </c>
      <c r="M4204">
        <f t="shared" si="365"/>
        <v>2</v>
      </c>
      <c r="N4204" t="str">
        <f t="shared" si="363"/>
        <v>U</v>
      </c>
      <c r="P4204" t="s">
        <v>19</v>
      </c>
    </row>
    <row r="4205" spans="1:18" x14ac:dyDescent="0.2">
      <c r="A4205">
        <v>1188838</v>
      </c>
      <c r="B4205" t="s">
        <v>99</v>
      </c>
      <c r="C4205" t="str">
        <f t="shared" si="361"/>
        <v>2009</v>
      </c>
      <c r="D4205" t="s">
        <v>24</v>
      </c>
      <c r="E4205" t="str">
        <f t="shared" si="362"/>
        <v>2009C</v>
      </c>
      <c r="F4205" t="s">
        <v>15</v>
      </c>
      <c r="G4205" t="s">
        <v>43</v>
      </c>
      <c r="H4205" t="s">
        <v>14</v>
      </c>
      <c r="I4205" t="s">
        <v>25</v>
      </c>
      <c r="J4205" t="str">
        <f t="shared" si="364"/>
        <v>ENG</v>
      </c>
      <c r="L4205">
        <v>2012</v>
      </c>
      <c r="M4205">
        <f t="shared" si="365"/>
        <v>3</v>
      </c>
      <c r="N4205" t="str">
        <f t="shared" si="363"/>
        <v>F</v>
      </c>
      <c r="P4205" t="s">
        <v>28</v>
      </c>
      <c r="Q4205" t="s">
        <v>122</v>
      </c>
      <c r="R4205" t="s">
        <v>14</v>
      </c>
    </row>
    <row r="4206" spans="1:18" x14ac:dyDescent="0.2">
      <c r="A4206">
        <v>1188838</v>
      </c>
      <c r="B4206" t="s">
        <v>99</v>
      </c>
      <c r="C4206" t="str">
        <f t="shared" si="361"/>
        <v>2009</v>
      </c>
      <c r="D4206" t="s">
        <v>57</v>
      </c>
      <c r="E4206" t="str">
        <f t="shared" si="362"/>
        <v>2009D</v>
      </c>
      <c r="F4206" t="s">
        <v>15</v>
      </c>
      <c r="G4206" t="s">
        <v>56</v>
      </c>
      <c r="H4206" t="s">
        <v>14</v>
      </c>
      <c r="I4206" t="s">
        <v>25</v>
      </c>
      <c r="J4206" t="str">
        <f t="shared" si="364"/>
        <v>ENG</v>
      </c>
      <c r="L4206">
        <v>2012</v>
      </c>
      <c r="M4206">
        <f t="shared" si="365"/>
        <v>3</v>
      </c>
      <c r="N4206" t="str">
        <f t="shared" si="363"/>
        <v>F</v>
      </c>
      <c r="P4206" t="s">
        <v>28</v>
      </c>
    </row>
    <row r="4207" spans="1:18" x14ac:dyDescent="0.2">
      <c r="A4207">
        <v>1189176</v>
      </c>
      <c r="B4207" t="s">
        <v>99</v>
      </c>
      <c r="C4207" t="str">
        <f t="shared" si="361"/>
        <v>2009</v>
      </c>
      <c r="D4207" t="s">
        <v>24</v>
      </c>
      <c r="E4207" t="str">
        <f t="shared" si="362"/>
        <v>2009C</v>
      </c>
      <c r="F4207" t="s">
        <v>15</v>
      </c>
      <c r="G4207" t="s">
        <v>43</v>
      </c>
      <c r="H4207" t="s">
        <v>24</v>
      </c>
      <c r="I4207" t="s">
        <v>41</v>
      </c>
      <c r="J4207" t="str">
        <f t="shared" si="364"/>
        <v>ENG</v>
      </c>
      <c r="L4207">
        <v>2012</v>
      </c>
      <c r="M4207">
        <f t="shared" si="365"/>
        <v>3</v>
      </c>
      <c r="N4207" t="str">
        <f t="shared" si="363"/>
        <v>F</v>
      </c>
      <c r="P4207" t="s">
        <v>19</v>
      </c>
      <c r="Q4207" t="s">
        <v>116</v>
      </c>
      <c r="R4207" t="s">
        <v>24</v>
      </c>
    </row>
    <row r="4208" spans="1:18" x14ac:dyDescent="0.2">
      <c r="A4208">
        <v>1189230</v>
      </c>
      <c r="B4208" t="s">
        <v>99</v>
      </c>
      <c r="C4208" t="str">
        <f t="shared" si="361"/>
        <v>2009</v>
      </c>
      <c r="D4208" t="s">
        <v>24</v>
      </c>
      <c r="E4208" t="str">
        <f t="shared" si="362"/>
        <v>2009C</v>
      </c>
      <c r="F4208" t="s">
        <v>15</v>
      </c>
      <c r="G4208" t="s">
        <v>43</v>
      </c>
      <c r="H4208" t="s">
        <v>14</v>
      </c>
      <c r="I4208" t="s">
        <v>27</v>
      </c>
      <c r="J4208" t="str">
        <f t="shared" si="364"/>
        <v>ENG</v>
      </c>
      <c r="L4208">
        <v>2012</v>
      </c>
      <c r="M4208">
        <f t="shared" si="365"/>
        <v>3</v>
      </c>
      <c r="N4208" t="str">
        <f t="shared" si="363"/>
        <v>F</v>
      </c>
      <c r="P4208" t="s">
        <v>28</v>
      </c>
      <c r="Q4208" t="s">
        <v>122</v>
      </c>
      <c r="R4208" t="s">
        <v>20</v>
      </c>
    </row>
    <row r="4209" spans="1:25" x14ac:dyDescent="0.2">
      <c r="A4209">
        <v>1189230</v>
      </c>
      <c r="B4209" t="s">
        <v>99</v>
      </c>
      <c r="C4209" t="str">
        <f t="shared" si="361"/>
        <v>2009</v>
      </c>
      <c r="D4209" t="s">
        <v>57</v>
      </c>
      <c r="E4209" t="str">
        <f t="shared" si="362"/>
        <v>2009D</v>
      </c>
      <c r="F4209" t="s">
        <v>15</v>
      </c>
      <c r="G4209" t="s">
        <v>56</v>
      </c>
      <c r="H4209" t="s">
        <v>20</v>
      </c>
      <c r="I4209" t="s">
        <v>27</v>
      </c>
      <c r="J4209" t="str">
        <f t="shared" si="364"/>
        <v>ENG</v>
      </c>
      <c r="L4209">
        <v>2012</v>
      </c>
      <c r="M4209">
        <f t="shared" si="365"/>
        <v>3</v>
      </c>
      <c r="N4209" t="str">
        <f t="shared" si="363"/>
        <v>F</v>
      </c>
      <c r="P4209" t="s">
        <v>28</v>
      </c>
    </row>
    <row r="4210" spans="1:25" x14ac:dyDescent="0.2">
      <c r="A4210">
        <v>1189252</v>
      </c>
      <c r="B4210" t="s">
        <v>110</v>
      </c>
      <c r="C4210" t="str">
        <f t="shared" si="361"/>
        <v>2011</v>
      </c>
      <c r="D4210" t="s">
        <v>24</v>
      </c>
      <c r="E4210" t="str">
        <f t="shared" si="362"/>
        <v>2011C</v>
      </c>
      <c r="F4210" t="s">
        <v>15</v>
      </c>
      <c r="G4210" t="s">
        <v>43</v>
      </c>
      <c r="H4210" t="s">
        <v>20</v>
      </c>
      <c r="I4210" t="s">
        <v>30</v>
      </c>
      <c r="J4210" t="str">
        <f t="shared" si="364"/>
        <v>SCI</v>
      </c>
      <c r="L4210">
        <v>2012</v>
      </c>
      <c r="M4210">
        <f t="shared" si="365"/>
        <v>1</v>
      </c>
      <c r="N4210" t="str">
        <f t="shared" si="363"/>
        <v>U</v>
      </c>
      <c r="P4210" t="s">
        <v>28</v>
      </c>
    </row>
    <row r="4211" spans="1:25" x14ac:dyDescent="0.2">
      <c r="A4211">
        <v>1189252</v>
      </c>
      <c r="B4211" t="s">
        <v>108</v>
      </c>
      <c r="C4211" t="str">
        <f t="shared" si="361"/>
        <v>2011</v>
      </c>
      <c r="D4211" t="s">
        <v>20</v>
      </c>
      <c r="E4211" t="str">
        <f t="shared" si="362"/>
        <v>2011B</v>
      </c>
      <c r="F4211" t="s">
        <v>15</v>
      </c>
      <c r="G4211" t="s">
        <v>56</v>
      </c>
      <c r="H4211" t="s">
        <v>24</v>
      </c>
      <c r="I4211" t="s">
        <v>30</v>
      </c>
      <c r="J4211" t="str">
        <f t="shared" si="364"/>
        <v>SCI</v>
      </c>
      <c r="L4211">
        <v>2012</v>
      </c>
      <c r="M4211">
        <f t="shared" si="365"/>
        <v>1</v>
      </c>
      <c r="N4211" t="str">
        <f t="shared" si="363"/>
        <v>U</v>
      </c>
      <c r="P4211" t="s">
        <v>28</v>
      </c>
    </row>
    <row r="4212" spans="1:25" x14ac:dyDescent="0.2">
      <c r="A4212">
        <v>1189252</v>
      </c>
      <c r="B4212" t="s">
        <v>108</v>
      </c>
      <c r="C4212" t="str">
        <f t="shared" si="361"/>
        <v>2011</v>
      </c>
      <c r="D4212" t="s">
        <v>14</v>
      </c>
      <c r="E4212" t="str">
        <f t="shared" si="362"/>
        <v>2011A</v>
      </c>
      <c r="F4212" t="s">
        <v>15</v>
      </c>
      <c r="G4212" t="s">
        <v>43</v>
      </c>
      <c r="H4212" t="s">
        <v>17</v>
      </c>
      <c r="I4212" t="s">
        <v>30</v>
      </c>
      <c r="J4212" t="str">
        <f t="shared" si="364"/>
        <v>SCI</v>
      </c>
      <c r="L4212">
        <v>2012</v>
      </c>
      <c r="M4212">
        <f t="shared" si="365"/>
        <v>1</v>
      </c>
      <c r="N4212" t="str">
        <f t="shared" si="363"/>
        <v>U</v>
      </c>
      <c r="P4212" t="s">
        <v>28</v>
      </c>
    </row>
    <row r="4213" spans="1:25" x14ac:dyDescent="0.2">
      <c r="A4213">
        <v>1189304</v>
      </c>
      <c r="B4213" t="s">
        <v>95</v>
      </c>
      <c r="C4213" t="str">
        <f t="shared" si="361"/>
        <v>2009</v>
      </c>
      <c r="D4213" t="s">
        <v>20</v>
      </c>
      <c r="E4213" t="str">
        <f t="shared" si="362"/>
        <v>2009B</v>
      </c>
      <c r="F4213" t="s">
        <v>15</v>
      </c>
      <c r="G4213" t="s">
        <v>56</v>
      </c>
      <c r="H4213" t="s">
        <v>14</v>
      </c>
      <c r="I4213" t="s">
        <v>21</v>
      </c>
      <c r="J4213" t="str">
        <f t="shared" si="364"/>
        <v>COMP</v>
      </c>
      <c r="L4213">
        <v>2012</v>
      </c>
      <c r="M4213">
        <f t="shared" si="365"/>
        <v>3</v>
      </c>
      <c r="N4213" t="str">
        <f t="shared" si="363"/>
        <v>F</v>
      </c>
      <c r="O4213" s="1">
        <v>40677</v>
      </c>
      <c r="P4213" t="s">
        <v>28</v>
      </c>
      <c r="Q4213" t="s">
        <v>122</v>
      </c>
      <c r="R4213" t="s">
        <v>14</v>
      </c>
      <c r="S4213" t="s">
        <v>126</v>
      </c>
      <c r="T4213" t="s">
        <v>14</v>
      </c>
    </row>
    <row r="4214" spans="1:25" x14ac:dyDescent="0.2">
      <c r="A4214">
        <v>1189306</v>
      </c>
      <c r="B4214" t="s">
        <v>95</v>
      </c>
      <c r="C4214" t="str">
        <f t="shared" si="361"/>
        <v>2009</v>
      </c>
      <c r="D4214" t="s">
        <v>14</v>
      </c>
      <c r="E4214" t="str">
        <f t="shared" si="362"/>
        <v>2009A</v>
      </c>
      <c r="F4214" t="s">
        <v>15</v>
      </c>
      <c r="G4214" t="s">
        <v>16</v>
      </c>
      <c r="H4214" t="s">
        <v>14</v>
      </c>
      <c r="I4214" t="s">
        <v>18</v>
      </c>
      <c r="J4214" t="str">
        <f t="shared" si="364"/>
        <v>ENG</v>
      </c>
      <c r="L4214">
        <v>2012</v>
      </c>
      <c r="M4214">
        <f t="shared" si="365"/>
        <v>3</v>
      </c>
      <c r="N4214" t="str">
        <f t="shared" si="363"/>
        <v>F</v>
      </c>
      <c r="P4214" t="s">
        <v>19</v>
      </c>
      <c r="Q4214" t="s">
        <v>116</v>
      </c>
      <c r="R4214" t="s">
        <v>14</v>
      </c>
    </row>
    <row r="4215" spans="1:25" x14ac:dyDescent="0.2">
      <c r="A4215">
        <v>1189306</v>
      </c>
      <c r="B4215" t="s">
        <v>95</v>
      </c>
      <c r="C4215" t="str">
        <f t="shared" si="361"/>
        <v>2009</v>
      </c>
      <c r="D4215" t="s">
        <v>20</v>
      </c>
      <c r="E4215" t="str">
        <f t="shared" si="362"/>
        <v>2009B</v>
      </c>
      <c r="F4215" t="s">
        <v>15</v>
      </c>
      <c r="G4215" t="s">
        <v>64</v>
      </c>
      <c r="H4215" t="s">
        <v>14</v>
      </c>
      <c r="I4215" t="s">
        <v>18</v>
      </c>
      <c r="J4215" t="str">
        <f t="shared" si="364"/>
        <v>ENG</v>
      </c>
      <c r="L4215">
        <v>2012</v>
      </c>
      <c r="M4215">
        <f t="shared" si="365"/>
        <v>3</v>
      </c>
      <c r="N4215" t="str">
        <f t="shared" si="363"/>
        <v>F</v>
      </c>
      <c r="P4215" t="s">
        <v>19</v>
      </c>
      <c r="Q4215" t="s">
        <v>123</v>
      </c>
      <c r="R4215" t="s">
        <v>20</v>
      </c>
    </row>
    <row r="4216" spans="1:25" x14ac:dyDescent="0.2">
      <c r="A4216">
        <v>1198418</v>
      </c>
      <c r="B4216" t="s">
        <v>99</v>
      </c>
      <c r="C4216" t="str">
        <f t="shared" si="361"/>
        <v>2009</v>
      </c>
      <c r="D4216" t="s">
        <v>57</v>
      </c>
      <c r="E4216" t="str">
        <f t="shared" si="362"/>
        <v>2009D</v>
      </c>
      <c r="F4216" t="s">
        <v>15</v>
      </c>
      <c r="G4216" t="s">
        <v>59</v>
      </c>
      <c r="H4216" t="s">
        <v>24</v>
      </c>
      <c r="I4216" t="s">
        <v>85</v>
      </c>
      <c r="J4216" t="str">
        <f t="shared" si="364"/>
        <v>ENG</v>
      </c>
      <c r="L4216">
        <v>2012</v>
      </c>
      <c r="M4216">
        <f t="shared" si="365"/>
        <v>3</v>
      </c>
      <c r="N4216" t="str">
        <f t="shared" si="363"/>
        <v>F</v>
      </c>
      <c r="P4216" t="s">
        <v>19</v>
      </c>
    </row>
    <row r="4217" spans="1:25" x14ac:dyDescent="0.2">
      <c r="A4217">
        <v>1199442</v>
      </c>
      <c r="B4217" t="s">
        <v>115</v>
      </c>
      <c r="C4217" t="str">
        <f t="shared" si="361"/>
        <v>2012</v>
      </c>
      <c r="D4217" t="s">
        <v>14</v>
      </c>
      <c r="E4217" t="str">
        <f t="shared" si="362"/>
        <v>2012A</v>
      </c>
      <c r="F4217" t="s">
        <v>15</v>
      </c>
      <c r="G4217" t="s">
        <v>52</v>
      </c>
      <c r="H4217" t="s">
        <v>14</v>
      </c>
      <c r="I4217" t="s">
        <v>85</v>
      </c>
      <c r="J4217" t="str">
        <f t="shared" si="364"/>
        <v>ENG</v>
      </c>
      <c r="L4217">
        <v>2012</v>
      </c>
      <c r="M4217">
        <f t="shared" si="365"/>
        <v>0</v>
      </c>
      <c r="N4217" t="str">
        <f t="shared" si="363"/>
        <v>U</v>
      </c>
      <c r="P4217" t="s">
        <v>19</v>
      </c>
    </row>
    <row r="4218" spans="1:25" x14ac:dyDescent="0.2">
      <c r="A4218">
        <v>1189384</v>
      </c>
      <c r="B4218" t="s">
        <v>99</v>
      </c>
      <c r="C4218" t="str">
        <f t="shared" si="361"/>
        <v>2009</v>
      </c>
      <c r="D4218" t="s">
        <v>24</v>
      </c>
      <c r="E4218" t="str">
        <f t="shared" si="362"/>
        <v>2009C</v>
      </c>
      <c r="F4218" t="s">
        <v>15</v>
      </c>
      <c r="G4218" t="s">
        <v>43</v>
      </c>
      <c r="H4218" t="s">
        <v>24</v>
      </c>
      <c r="I4218" t="s">
        <v>49</v>
      </c>
      <c r="J4218" t="str">
        <f t="shared" si="364"/>
        <v>HUSS</v>
      </c>
      <c r="L4218">
        <v>2012</v>
      </c>
      <c r="M4218">
        <f t="shared" si="365"/>
        <v>3</v>
      </c>
      <c r="N4218" t="str">
        <f t="shared" si="363"/>
        <v>F</v>
      </c>
      <c r="P4218" t="s">
        <v>28</v>
      </c>
      <c r="Q4218" t="s">
        <v>116</v>
      </c>
      <c r="R4218" t="s">
        <v>24</v>
      </c>
    </row>
    <row r="4219" spans="1:25" x14ac:dyDescent="0.2">
      <c r="A4219">
        <v>1189386</v>
      </c>
      <c r="B4219" t="s">
        <v>99</v>
      </c>
      <c r="C4219" t="str">
        <f t="shared" si="361"/>
        <v>2009</v>
      </c>
      <c r="D4219" t="s">
        <v>24</v>
      </c>
      <c r="E4219" t="str">
        <f t="shared" si="362"/>
        <v>2009C</v>
      </c>
      <c r="F4219" t="s">
        <v>15</v>
      </c>
      <c r="G4219" t="s">
        <v>36</v>
      </c>
      <c r="H4219" t="s">
        <v>14</v>
      </c>
      <c r="I4219" t="s">
        <v>23</v>
      </c>
      <c r="J4219" t="str">
        <f t="shared" si="364"/>
        <v>ENG</v>
      </c>
      <c r="L4219">
        <v>2012</v>
      </c>
      <c r="M4219">
        <f t="shared" si="365"/>
        <v>3</v>
      </c>
      <c r="N4219" t="str">
        <f t="shared" si="363"/>
        <v>F</v>
      </c>
      <c r="P4219" t="s">
        <v>28</v>
      </c>
    </row>
    <row r="4220" spans="1:25" x14ac:dyDescent="0.2">
      <c r="A4220">
        <v>1189386</v>
      </c>
      <c r="B4220" t="s">
        <v>115</v>
      </c>
      <c r="C4220" t="str">
        <f t="shared" si="361"/>
        <v>2012</v>
      </c>
      <c r="D4220" t="s">
        <v>14</v>
      </c>
      <c r="E4220" t="str">
        <f t="shared" si="362"/>
        <v>2012A</v>
      </c>
      <c r="F4220" t="s">
        <v>15</v>
      </c>
      <c r="G4220" t="s">
        <v>52</v>
      </c>
      <c r="H4220" t="s">
        <v>17</v>
      </c>
      <c r="I4220" t="s">
        <v>23</v>
      </c>
      <c r="J4220" t="str">
        <f t="shared" si="364"/>
        <v>ENG</v>
      </c>
      <c r="L4220">
        <v>2012</v>
      </c>
      <c r="M4220">
        <f t="shared" si="365"/>
        <v>0</v>
      </c>
      <c r="N4220" t="str">
        <f t="shared" si="363"/>
        <v>U</v>
      </c>
      <c r="P4220" t="s">
        <v>28</v>
      </c>
    </row>
    <row r="4221" spans="1:25" x14ac:dyDescent="0.2">
      <c r="A4221">
        <v>1189386</v>
      </c>
      <c r="B4221" t="s">
        <v>99</v>
      </c>
      <c r="C4221" t="str">
        <f t="shared" si="361"/>
        <v>2009</v>
      </c>
      <c r="D4221" t="s">
        <v>57</v>
      </c>
      <c r="E4221" t="str">
        <f t="shared" si="362"/>
        <v>2009D</v>
      </c>
      <c r="F4221" t="s">
        <v>15</v>
      </c>
      <c r="G4221" t="s">
        <v>59</v>
      </c>
      <c r="H4221" t="s">
        <v>17</v>
      </c>
      <c r="I4221" t="s">
        <v>23</v>
      </c>
      <c r="J4221" t="str">
        <f t="shared" si="364"/>
        <v>ENG</v>
      </c>
      <c r="L4221">
        <v>2012</v>
      </c>
      <c r="M4221">
        <f t="shared" si="365"/>
        <v>3</v>
      </c>
      <c r="N4221" t="str">
        <f t="shared" si="363"/>
        <v>F</v>
      </c>
      <c r="P4221" t="s">
        <v>28</v>
      </c>
      <c r="Q4221" t="s">
        <v>122</v>
      </c>
      <c r="R4221" t="s">
        <v>17</v>
      </c>
      <c r="S4221" t="s">
        <v>120</v>
      </c>
      <c r="T4221" t="s">
        <v>68</v>
      </c>
    </row>
    <row r="4222" spans="1:25" x14ac:dyDescent="0.2">
      <c r="A4222">
        <v>1189492</v>
      </c>
      <c r="B4222" t="s">
        <v>104</v>
      </c>
      <c r="C4222" t="str">
        <f t="shared" si="361"/>
        <v>2010</v>
      </c>
      <c r="D4222" t="s">
        <v>24</v>
      </c>
      <c r="E4222" t="str">
        <f t="shared" si="362"/>
        <v>2010C</v>
      </c>
      <c r="F4222" t="s">
        <v>15</v>
      </c>
      <c r="G4222" t="s">
        <v>43</v>
      </c>
      <c r="H4222" t="s">
        <v>14</v>
      </c>
      <c r="I4222" t="s">
        <v>21</v>
      </c>
      <c r="J4222" t="str">
        <f t="shared" si="364"/>
        <v>COMP</v>
      </c>
      <c r="L4222">
        <v>2012</v>
      </c>
      <c r="M4222">
        <f t="shared" si="365"/>
        <v>2</v>
      </c>
      <c r="N4222" t="str">
        <f t="shared" si="363"/>
        <v>U</v>
      </c>
      <c r="P4222" t="s">
        <v>19</v>
      </c>
    </row>
    <row r="4223" spans="1:25" x14ac:dyDescent="0.2">
      <c r="A4223">
        <v>1189492</v>
      </c>
      <c r="B4223" t="s">
        <v>104</v>
      </c>
      <c r="C4223" t="str">
        <f t="shared" si="361"/>
        <v>2010</v>
      </c>
      <c r="D4223" t="s">
        <v>57</v>
      </c>
      <c r="E4223" t="str">
        <f t="shared" si="362"/>
        <v>2010D</v>
      </c>
      <c r="F4223" t="s">
        <v>15</v>
      </c>
      <c r="G4223" t="s">
        <v>56</v>
      </c>
      <c r="H4223" t="s">
        <v>24</v>
      </c>
      <c r="I4223" t="s">
        <v>21</v>
      </c>
      <c r="J4223" t="str">
        <f t="shared" si="364"/>
        <v>COMP</v>
      </c>
      <c r="L4223">
        <v>2012</v>
      </c>
      <c r="M4223">
        <f t="shared" si="365"/>
        <v>2</v>
      </c>
      <c r="N4223" t="str">
        <f t="shared" si="363"/>
        <v>U</v>
      </c>
      <c r="P4223" t="s">
        <v>19</v>
      </c>
    </row>
    <row r="4224" spans="1:25" x14ac:dyDescent="0.2">
      <c r="A4224">
        <v>1189504</v>
      </c>
      <c r="B4224" t="s">
        <v>103</v>
      </c>
      <c r="C4224" t="str">
        <f t="shared" si="361"/>
        <v>2010</v>
      </c>
      <c r="D4224" t="s">
        <v>14</v>
      </c>
      <c r="E4224" t="str">
        <f t="shared" si="362"/>
        <v>2010A</v>
      </c>
      <c r="F4224" t="s">
        <v>15</v>
      </c>
      <c r="G4224" t="s">
        <v>43</v>
      </c>
      <c r="H4224" t="s">
        <v>20</v>
      </c>
      <c r="I4224" t="s">
        <v>25</v>
      </c>
      <c r="J4224" t="str">
        <f t="shared" si="364"/>
        <v>ENG</v>
      </c>
      <c r="L4224">
        <v>2013</v>
      </c>
      <c r="M4224">
        <f t="shared" si="365"/>
        <v>3</v>
      </c>
      <c r="N4224" t="str">
        <f t="shared" si="363"/>
        <v>F</v>
      </c>
      <c r="P4224" t="s">
        <v>28</v>
      </c>
      <c r="Q4224" t="s">
        <v>116</v>
      </c>
      <c r="R4224" t="s">
        <v>20</v>
      </c>
      <c r="W4224">
        <v>15.666667</v>
      </c>
      <c r="X4224">
        <v>7.5</v>
      </c>
      <c r="Y4224">
        <v>9</v>
      </c>
    </row>
    <row r="4225" spans="1:25" x14ac:dyDescent="0.2">
      <c r="A4225">
        <v>1189552</v>
      </c>
      <c r="B4225" t="s">
        <v>106</v>
      </c>
      <c r="C4225" t="str">
        <f t="shared" si="361"/>
        <v>2010</v>
      </c>
      <c r="D4225" t="s">
        <v>107</v>
      </c>
      <c r="E4225" t="str">
        <f t="shared" si="362"/>
        <v>2010E2</v>
      </c>
      <c r="F4225" t="s">
        <v>15</v>
      </c>
      <c r="G4225" t="s">
        <v>43</v>
      </c>
      <c r="H4225" t="s">
        <v>20</v>
      </c>
      <c r="I4225" t="s">
        <v>48</v>
      </c>
      <c r="J4225" t="str">
        <f t="shared" si="364"/>
        <v>ENG</v>
      </c>
      <c r="L4225">
        <v>2013</v>
      </c>
      <c r="M4225">
        <f t="shared" si="365"/>
        <v>3</v>
      </c>
      <c r="N4225" t="str">
        <f t="shared" si="363"/>
        <v>F</v>
      </c>
      <c r="P4225" t="s">
        <v>19</v>
      </c>
      <c r="W4225">
        <v>7.1666670000000003</v>
      </c>
      <c r="X4225">
        <v>0</v>
      </c>
      <c r="Y4225">
        <v>0</v>
      </c>
    </row>
    <row r="4226" spans="1:25" x14ac:dyDescent="0.2">
      <c r="A4226">
        <v>1189552</v>
      </c>
      <c r="B4226" t="s">
        <v>104</v>
      </c>
      <c r="C4226" t="str">
        <f t="shared" ref="C4226:C4289" si="366">LEFT(B4226,4)</f>
        <v>2010</v>
      </c>
      <c r="D4226" t="s">
        <v>24</v>
      </c>
      <c r="E4226" t="str">
        <f t="shared" ref="E4226:E4289" si="367">CONCATENATE(C4226,D4226)</f>
        <v>2010C</v>
      </c>
      <c r="F4226" t="s">
        <v>15</v>
      </c>
      <c r="G4226" t="s">
        <v>43</v>
      </c>
      <c r="H4226" t="s">
        <v>17</v>
      </c>
      <c r="I4226" t="s">
        <v>48</v>
      </c>
      <c r="J4226" t="str">
        <f t="shared" si="364"/>
        <v>ENG</v>
      </c>
      <c r="L4226">
        <v>2013</v>
      </c>
      <c r="M4226">
        <f t="shared" si="365"/>
        <v>3</v>
      </c>
      <c r="N4226" t="str">
        <f t="shared" ref="N4226:N4289" si="368">IF(OR(M4226&lt;3,M4226="TR"),"U","F")</f>
        <v>F</v>
      </c>
      <c r="P4226" t="s">
        <v>19</v>
      </c>
      <c r="Q4226" t="s">
        <v>160</v>
      </c>
      <c r="R4226" t="s">
        <v>24</v>
      </c>
      <c r="W4226">
        <v>7.1666670000000003</v>
      </c>
      <c r="X4226">
        <v>0</v>
      </c>
      <c r="Y4226">
        <v>0</v>
      </c>
    </row>
    <row r="4227" spans="1:25" x14ac:dyDescent="0.2">
      <c r="A4227">
        <v>1199442</v>
      </c>
      <c r="B4227" t="s">
        <v>104</v>
      </c>
      <c r="C4227" t="str">
        <f t="shared" si="366"/>
        <v>2010</v>
      </c>
      <c r="D4227" t="s">
        <v>57</v>
      </c>
      <c r="E4227" t="str">
        <f t="shared" si="367"/>
        <v>2010D</v>
      </c>
      <c r="F4227" t="s">
        <v>15</v>
      </c>
      <c r="G4227" t="s">
        <v>93</v>
      </c>
      <c r="H4227" t="s">
        <v>14</v>
      </c>
      <c r="I4227" t="s">
        <v>85</v>
      </c>
      <c r="J4227" t="str">
        <f t="shared" ref="J4227:J4290" si="369">IF(OR(I4227="AE",I4227="BE",I4227="CE",I4227="CM",I4227="ED",I4227="ECE",I4227="EVE",I4227="EV",I4227="FPE",I4227="IE",I4227="MFE",I4227="ME",I4227="MGE",I4227="MTE",I4227="PHE",I4227="RB",I4227="EE",I4227="RBE"),"ENG",IF(OR(I4227="BBT",I4227="BC",I4227="BIO",I4227="CH",I4227="PH",I4227="PSS",I4227="SC"),"SCI",IF(OR(I4227="MA",I4227="MAC",I4227="SD"),"MAT",IF(OR(I4227="CO",I4227="ID",I4227="ND",I4227="SX"),"OTH",IF(OR(I4227="ECON",I4227="EP",I4227="EC",I4227="ET",I4227="HU",I4227="IN",I4227="LAE",I4227="PWR",I4227="ST",I4227="EVS",I4227="PW"),"HUSS",IF(OR(I4227="CA",I4227="CCN",I4227="CS",I4227="IMGD"),"COMP",IF(OR(I4227="IT",I4227="MG",I4227="MIS"),"BUS","ERROR")))))))</f>
        <v>ENG</v>
      </c>
      <c r="L4227">
        <v>2012</v>
      </c>
      <c r="M4227">
        <f t="shared" si="365"/>
        <v>2</v>
      </c>
      <c r="N4227" t="str">
        <f t="shared" si="368"/>
        <v>U</v>
      </c>
      <c r="P4227" t="s">
        <v>19</v>
      </c>
    </row>
    <row r="4228" spans="1:25" x14ac:dyDescent="0.2">
      <c r="A4228">
        <v>1199442</v>
      </c>
      <c r="B4228" t="s">
        <v>99</v>
      </c>
      <c r="C4228" t="str">
        <f t="shared" si="366"/>
        <v>2009</v>
      </c>
      <c r="D4228" t="s">
        <v>24</v>
      </c>
      <c r="E4228" t="str">
        <f t="shared" si="367"/>
        <v>2009C</v>
      </c>
      <c r="F4228" t="s">
        <v>15</v>
      </c>
      <c r="G4228" t="s">
        <v>36</v>
      </c>
      <c r="H4228" t="s">
        <v>14</v>
      </c>
      <c r="I4228" t="s">
        <v>85</v>
      </c>
      <c r="J4228" t="str">
        <f t="shared" si="369"/>
        <v>ENG</v>
      </c>
      <c r="L4228">
        <v>2012</v>
      </c>
      <c r="M4228">
        <f t="shared" si="365"/>
        <v>3</v>
      </c>
      <c r="N4228" t="str">
        <f t="shared" si="368"/>
        <v>F</v>
      </c>
      <c r="P4228" t="s">
        <v>19</v>
      </c>
      <c r="Q4228" t="s">
        <v>122</v>
      </c>
      <c r="R4228" t="s">
        <v>14</v>
      </c>
      <c r="S4228" t="s">
        <v>124</v>
      </c>
      <c r="T4228" t="s">
        <v>14</v>
      </c>
    </row>
    <row r="4229" spans="1:25" x14ac:dyDescent="0.2">
      <c r="A4229">
        <v>1189664</v>
      </c>
      <c r="B4229" t="s">
        <v>95</v>
      </c>
      <c r="C4229" t="str">
        <f t="shared" si="366"/>
        <v>2009</v>
      </c>
      <c r="D4229" t="s">
        <v>14</v>
      </c>
      <c r="E4229" t="str">
        <f t="shared" si="367"/>
        <v>2009A</v>
      </c>
      <c r="F4229" t="s">
        <v>15</v>
      </c>
      <c r="G4229" t="s">
        <v>43</v>
      </c>
      <c r="H4229" t="s">
        <v>17</v>
      </c>
      <c r="I4229" t="s">
        <v>18</v>
      </c>
      <c r="J4229" t="str">
        <f t="shared" si="369"/>
        <v>ENG</v>
      </c>
      <c r="L4229">
        <v>2012</v>
      </c>
      <c r="M4229">
        <f t="shared" si="365"/>
        <v>3</v>
      </c>
      <c r="N4229" t="str">
        <f t="shared" si="368"/>
        <v>F</v>
      </c>
      <c r="P4229" t="s">
        <v>19</v>
      </c>
      <c r="Q4229" t="s">
        <v>121</v>
      </c>
      <c r="R4229" t="s">
        <v>17</v>
      </c>
    </row>
    <row r="4230" spans="1:25" x14ac:dyDescent="0.2">
      <c r="A4230">
        <v>1189802</v>
      </c>
      <c r="B4230" t="s">
        <v>99</v>
      </c>
      <c r="C4230" t="str">
        <f t="shared" si="366"/>
        <v>2009</v>
      </c>
      <c r="D4230" t="s">
        <v>24</v>
      </c>
      <c r="E4230" t="str">
        <f t="shared" si="367"/>
        <v>2009C</v>
      </c>
      <c r="F4230" t="s">
        <v>15</v>
      </c>
      <c r="G4230" t="s">
        <v>43</v>
      </c>
      <c r="H4230" t="s">
        <v>14</v>
      </c>
      <c r="I4230" t="s">
        <v>25</v>
      </c>
      <c r="J4230" t="str">
        <f t="shared" si="369"/>
        <v>ENG</v>
      </c>
      <c r="L4230">
        <v>2012</v>
      </c>
      <c r="M4230">
        <f t="shared" si="365"/>
        <v>3</v>
      </c>
      <c r="N4230" t="str">
        <f t="shared" si="368"/>
        <v>F</v>
      </c>
      <c r="P4230" t="s">
        <v>19</v>
      </c>
      <c r="Q4230" t="s">
        <v>120</v>
      </c>
      <c r="R4230" t="s">
        <v>17</v>
      </c>
    </row>
    <row r="4231" spans="1:25" x14ac:dyDescent="0.2">
      <c r="A4231">
        <v>1189802</v>
      </c>
      <c r="B4231" t="s">
        <v>99</v>
      </c>
      <c r="C4231" t="str">
        <f t="shared" si="366"/>
        <v>2009</v>
      </c>
      <c r="D4231" t="s">
        <v>57</v>
      </c>
      <c r="E4231" t="str">
        <f t="shared" si="367"/>
        <v>2009D</v>
      </c>
      <c r="F4231" t="s">
        <v>15</v>
      </c>
      <c r="G4231" t="s">
        <v>56</v>
      </c>
      <c r="H4231" t="s">
        <v>20</v>
      </c>
      <c r="I4231" t="s">
        <v>25</v>
      </c>
      <c r="J4231" t="str">
        <f t="shared" si="369"/>
        <v>ENG</v>
      </c>
      <c r="L4231">
        <v>2012</v>
      </c>
      <c r="M4231">
        <f t="shared" si="365"/>
        <v>3</v>
      </c>
      <c r="N4231" t="str">
        <f t="shared" si="368"/>
        <v>F</v>
      </c>
      <c r="P4231" t="s">
        <v>19</v>
      </c>
    </row>
    <row r="4232" spans="1:25" x14ac:dyDescent="0.2">
      <c r="A4232">
        <v>1190050</v>
      </c>
      <c r="B4232" t="s">
        <v>108</v>
      </c>
      <c r="C4232" t="str">
        <f t="shared" si="366"/>
        <v>2011</v>
      </c>
      <c r="D4232" t="s">
        <v>14</v>
      </c>
      <c r="E4232" t="str">
        <f t="shared" si="367"/>
        <v>2011A</v>
      </c>
      <c r="F4232" t="s">
        <v>15</v>
      </c>
      <c r="G4232" t="s">
        <v>43</v>
      </c>
      <c r="H4232" t="s">
        <v>20</v>
      </c>
      <c r="I4232" t="s">
        <v>27</v>
      </c>
      <c r="J4232" t="str">
        <f t="shared" si="369"/>
        <v>ENG</v>
      </c>
      <c r="L4232">
        <v>2014</v>
      </c>
      <c r="M4232">
        <f t="shared" si="365"/>
        <v>3</v>
      </c>
      <c r="N4232" t="str">
        <f t="shared" si="368"/>
        <v>F</v>
      </c>
      <c r="P4232" t="s">
        <v>28</v>
      </c>
      <c r="Q4232" t="s">
        <v>123</v>
      </c>
      <c r="R4232" t="s">
        <v>24</v>
      </c>
    </row>
    <row r="4233" spans="1:25" x14ac:dyDescent="0.2">
      <c r="A4233">
        <v>1190050</v>
      </c>
      <c r="B4233" t="s">
        <v>108</v>
      </c>
      <c r="C4233" t="str">
        <f t="shared" si="366"/>
        <v>2011</v>
      </c>
      <c r="D4233" t="s">
        <v>20</v>
      </c>
      <c r="E4233" t="str">
        <f t="shared" si="367"/>
        <v>2011B</v>
      </c>
      <c r="F4233" t="s">
        <v>15</v>
      </c>
      <c r="G4233" t="s">
        <v>56</v>
      </c>
      <c r="H4233" t="s">
        <v>20</v>
      </c>
      <c r="I4233" t="s">
        <v>27</v>
      </c>
      <c r="J4233" t="str">
        <f t="shared" si="369"/>
        <v>ENG</v>
      </c>
      <c r="L4233">
        <v>2014</v>
      </c>
      <c r="M4233">
        <f t="shared" si="365"/>
        <v>3</v>
      </c>
      <c r="N4233" t="str">
        <f t="shared" si="368"/>
        <v>F</v>
      </c>
      <c r="P4233" t="s">
        <v>28</v>
      </c>
      <c r="Q4233" t="s">
        <v>122</v>
      </c>
      <c r="R4233" t="s">
        <v>24</v>
      </c>
    </row>
    <row r="4234" spans="1:25" x14ac:dyDescent="0.2">
      <c r="A4234">
        <v>1190072</v>
      </c>
      <c r="B4234" t="s">
        <v>99</v>
      </c>
      <c r="C4234" t="str">
        <f t="shared" si="366"/>
        <v>2009</v>
      </c>
      <c r="D4234" t="s">
        <v>24</v>
      </c>
      <c r="E4234" t="str">
        <f t="shared" si="367"/>
        <v>2009C</v>
      </c>
      <c r="F4234" t="s">
        <v>15</v>
      </c>
      <c r="G4234" t="s">
        <v>16</v>
      </c>
      <c r="H4234" t="s">
        <v>20</v>
      </c>
      <c r="I4234" t="s">
        <v>25</v>
      </c>
      <c r="J4234" t="str">
        <f t="shared" si="369"/>
        <v>ENG</v>
      </c>
      <c r="L4234">
        <v>2012</v>
      </c>
      <c r="M4234">
        <f t="shared" si="365"/>
        <v>3</v>
      </c>
      <c r="N4234" t="str">
        <f t="shared" si="368"/>
        <v>F</v>
      </c>
      <c r="P4234" t="s">
        <v>28</v>
      </c>
      <c r="Q4234" t="s">
        <v>122</v>
      </c>
      <c r="R4234" t="s">
        <v>20</v>
      </c>
    </row>
    <row r="4235" spans="1:25" x14ac:dyDescent="0.2">
      <c r="A4235">
        <v>1190072</v>
      </c>
      <c r="B4235" t="s">
        <v>99</v>
      </c>
      <c r="C4235" t="str">
        <f t="shared" si="366"/>
        <v>2009</v>
      </c>
      <c r="D4235" t="s">
        <v>57</v>
      </c>
      <c r="E4235" t="str">
        <f t="shared" si="367"/>
        <v>2009D</v>
      </c>
      <c r="F4235" t="s">
        <v>15</v>
      </c>
      <c r="G4235" t="s">
        <v>64</v>
      </c>
      <c r="H4235" t="s">
        <v>20</v>
      </c>
      <c r="I4235" t="s">
        <v>25</v>
      </c>
      <c r="J4235" t="str">
        <f t="shared" si="369"/>
        <v>ENG</v>
      </c>
      <c r="L4235">
        <v>2012</v>
      </c>
      <c r="M4235">
        <f t="shared" si="365"/>
        <v>3</v>
      </c>
      <c r="N4235" t="str">
        <f t="shared" si="368"/>
        <v>F</v>
      </c>
      <c r="P4235" t="s">
        <v>28</v>
      </c>
    </row>
    <row r="4236" spans="1:25" x14ac:dyDescent="0.2">
      <c r="A4236">
        <v>1190178</v>
      </c>
      <c r="B4236" t="s">
        <v>95</v>
      </c>
      <c r="C4236" t="str">
        <f t="shared" si="366"/>
        <v>2009</v>
      </c>
      <c r="D4236" t="s">
        <v>14</v>
      </c>
      <c r="E4236" t="str">
        <f t="shared" si="367"/>
        <v>2009A</v>
      </c>
      <c r="F4236" t="s">
        <v>15</v>
      </c>
      <c r="G4236" t="s">
        <v>43</v>
      </c>
      <c r="H4236" t="s">
        <v>24</v>
      </c>
      <c r="I4236" t="s">
        <v>23</v>
      </c>
      <c r="J4236" t="str">
        <f t="shared" si="369"/>
        <v>ENG</v>
      </c>
      <c r="L4236">
        <v>2012</v>
      </c>
      <c r="M4236">
        <f t="shared" si="365"/>
        <v>3</v>
      </c>
      <c r="N4236" t="str">
        <f t="shared" si="368"/>
        <v>F</v>
      </c>
      <c r="P4236" t="s">
        <v>19</v>
      </c>
      <c r="Q4236" t="s">
        <v>119</v>
      </c>
      <c r="R4236" t="s">
        <v>17</v>
      </c>
    </row>
    <row r="4237" spans="1:25" x14ac:dyDescent="0.2">
      <c r="A4237">
        <v>1190178</v>
      </c>
      <c r="B4237" t="s">
        <v>95</v>
      </c>
      <c r="C4237" t="str">
        <f t="shared" si="366"/>
        <v>2009</v>
      </c>
      <c r="D4237" t="s">
        <v>20</v>
      </c>
      <c r="E4237" t="str">
        <f t="shared" si="367"/>
        <v>2009B</v>
      </c>
      <c r="F4237" t="s">
        <v>15</v>
      </c>
      <c r="G4237" t="s">
        <v>56</v>
      </c>
      <c r="H4237" t="s">
        <v>24</v>
      </c>
      <c r="I4237" t="s">
        <v>23</v>
      </c>
      <c r="J4237" t="str">
        <f t="shared" si="369"/>
        <v>ENG</v>
      </c>
      <c r="L4237">
        <v>2012</v>
      </c>
      <c r="M4237">
        <f t="shared" si="365"/>
        <v>3</v>
      </c>
      <c r="N4237" t="str">
        <f t="shared" si="368"/>
        <v>F</v>
      </c>
      <c r="P4237" t="s">
        <v>19</v>
      </c>
      <c r="Q4237" t="s">
        <v>118</v>
      </c>
      <c r="R4237" t="s">
        <v>14</v>
      </c>
    </row>
    <row r="4238" spans="1:25" x14ac:dyDescent="0.2">
      <c r="A4238">
        <v>1190266</v>
      </c>
      <c r="B4238" t="s">
        <v>99</v>
      </c>
      <c r="C4238" t="str">
        <f t="shared" si="366"/>
        <v>2009</v>
      </c>
      <c r="D4238" t="s">
        <v>24</v>
      </c>
      <c r="E4238" t="str">
        <f t="shared" si="367"/>
        <v>2009C</v>
      </c>
      <c r="F4238" t="s">
        <v>15</v>
      </c>
      <c r="G4238" t="s">
        <v>43</v>
      </c>
      <c r="H4238" t="s">
        <v>20</v>
      </c>
      <c r="I4238" t="s">
        <v>41</v>
      </c>
      <c r="J4238" t="str">
        <f t="shared" si="369"/>
        <v>ENG</v>
      </c>
      <c r="L4238">
        <v>2012</v>
      </c>
      <c r="M4238">
        <f t="shared" si="365"/>
        <v>3</v>
      </c>
      <c r="N4238" t="str">
        <f t="shared" si="368"/>
        <v>F</v>
      </c>
      <c r="P4238" t="s">
        <v>19</v>
      </c>
      <c r="Q4238" t="s">
        <v>122</v>
      </c>
      <c r="R4238" t="s">
        <v>20</v>
      </c>
    </row>
    <row r="4239" spans="1:25" x14ac:dyDescent="0.2">
      <c r="A4239">
        <v>1190266</v>
      </c>
      <c r="B4239" t="s">
        <v>99</v>
      </c>
      <c r="C4239" t="str">
        <f t="shared" si="366"/>
        <v>2009</v>
      </c>
      <c r="D4239" t="s">
        <v>57</v>
      </c>
      <c r="E4239" t="str">
        <f t="shared" si="367"/>
        <v>2009D</v>
      </c>
      <c r="F4239" t="s">
        <v>15</v>
      </c>
      <c r="G4239" t="s">
        <v>56</v>
      </c>
      <c r="H4239" t="s">
        <v>24</v>
      </c>
      <c r="I4239" t="s">
        <v>41</v>
      </c>
      <c r="J4239" t="str">
        <f t="shared" si="369"/>
        <v>ENG</v>
      </c>
      <c r="L4239">
        <v>2012</v>
      </c>
      <c r="M4239">
        <f t="shared" si="365"/>
        <v>3</v>
      </c>
      <c r="N4239" t="str">
        <f t="shared" si="368"/>
        <v>F</v>
      </c>
      <c r="P4239" t="s">
        <v>19</v>
      </c>
      <c r="Q4239" t="s">
        <v>126</v>
      </c>
      <c r="R4239" t="s">
        <v>20</v>
      </c>
    </row>
    <row r="4240" spans="1:25" x14ac:dyDescent="0.2">
      <c r="A4240">
        <v>1190268</v>
      </c>
      <c r="B4240" t="s">
        <v>103</v>
      </c>
      <c r="C4240" t="str">
        <f t="shared" si="366"/>
        <v>2010</v>
      </c>
      <c r="D4240" t="s">
        <v>14</v>
      </c>
      <c r="E4240" t="str">
        <f t="shared" si="367"/>
        <v>2010A</v>
      </c>
      <c r="F4240" t="s">
        <v>15</v>
      </c>
      <c r="G4240" t="s">
        <v>43</v>
      </c>
      <c r="H4240" t="s">
        <v>24</v>
      </c>
      <c r="I4240" t="s">
        <v>49</v>
      </c>
      <c r="J4240" t="str">
        <f t="shared" si="369"/>
        <v>HUSS</v>
      </c>
      <c r="L4240">
        <v>2012</v>
      </c>
      <c r="M4240">
        <f t="shared" si="365"/>
        <v>2</v>
      </c>
      <c r="N4240" t="str">
        <f t="shared" si="368"/>
        <v>U</v>
      </c>
      <c r="P4240" t="s">
        <v>19</v>
      </c>
      <c r="Q4240" t="s">
        <v>121</v>
      </c>
      <c r="R4240" t="s">
        <v>24</v>
      </c>
    </row>
    <row r="4241" spans="1:25" x14ac:dyDescent="0.2">
      <c r="A4241">
        <v>1190268</v>
      </c>
      <c r="B4241" t="s">
        <v>103</v>
      </c>
      <c r="C4241" t="str">
        <f t="shared" si="366"/>
        <v>2010</v>
      </c>
      <c r="D4241" t="s">
        <v>20</v>
      </c>
      <c r="E4241" t="str">
        <f t="shared" si="367"/>
        <v>2010B</v>
      </c>
      <c r="F4241" t="s">
        <v>15</v>
      </c>
      <c r="G4241" t="s">
        <v>56</v>
      </c>
      <c r="H4241" t="s">
        <v>24</v>
      </c>
      <c r="I4241" t="s">
        <v>49</v>
      </c>
      <c r="J4241" t="str">
        <f t="shared" si="369"/>
        <v>HUSS</v>
      </c>
      <c r="L4241">
        <v>2012</v>
      </c>
      <c r="M4241">
        <f t="shared" si="365"/>
        <v>2</v>
      </c>
      <c r="N4241" t="str">
        <f t="shared" si="368"/>
        <v>U</v>
      </c>
      <c r="P4241" t="s">
        <v>19</v>
      </c>
      <c r="Q4241" t="s">
        <v>116</v>
      </c>
      <c r="R4241" t="s">
        <v>24</v>
      </c>
    </row>
    <row r="4242" spans="1:25" x14ac:dyDescent="0.2">
      <c r="A4242">
        <v>1190270</v>
      </c>
      <c r="B4242" t="s">
        <v>95</v>
      </c>
      <c r="C4242" t="str">
        <f t="shared" si="366"/>
        <v>2009</v>
      </c>
      <c r="D4242" t="s">
        <v>14</v>
      </c>
      <c r="E4242" t="str">
        <f t="shared" si="367"/>
        <v>2009A</v>
      </c>
      <c r="F4242" t="s">
        <v>15</v>
      </c>
      <c r="G4242" t="s">
        <v>43</v>
      </c>
      <c r="H4242" t="s">
        <v>20</v>
      </c>
      <c r="I4242" t="s">
        <v>23</v>
      </c>
      <c r="J4242" t="str">
        <f t="shared" si="369"/>
        <v>ENG</v>
      </c>
      <c r="L4242">
        <v>2012</v>
      </c>
      <c r="M4242">
        <f t="shared" si="365"/>
        <v>3</v>
      </c>
      <c r="N4242" t="str">
        <f t="shared" si="368"/>
        <v>F</v>
      </c>
      <c r="P4242" t="s">
        <v>19</v>
      </c>
      <c r="Q4242" t="s">
        <v>121</v>
      </c>
      <c r="R4242" t="s">
        <v>14</v>
      </c>
    </row>
    <row r="4243" spans="1:25" x14ac:dyDescent="0.2">
      <c r="A4243">
        <v>1190270</v>
      </c>
      <c r="B4243" t="s">
        <v>95</v>
      </c>
      <c r="C4243" t="str">
        <f t="shared" si="366"/>
        <v>2009</v>
      </c>
      <c r="D4243" t="s">
        <v>20</v>
      </c>
      <c r="E4243" t="str">
        <f t="shared" si="367"/>
        <v>2009B</v>
      </c>
      <c r="F4243" t="s">
        <v>15</v>
      </c>
      <c r="G4243" t="s">
        <v>56</v>
      </c>
      <c r="H4243" t="s">
        <v>20</v>
      </c>
      <c r="I4243" t="s">
        <v>23</v>
      </c>
      <c r="J4243" t="str">
        <f t="shared" si="369"/>
        <v>ENG</v>
      </c>
      <c r="L4243">
        <v>2012</v>
      </c>
      <c r="M4243">
        <f t="shared" si="365"/>
        <v>3</v>
      </c>
      <c r="N4243" t="str">
        <f t="shared" si="368"/>
        <v>F</v>
      </c>
      <c r="P4243" t="s">
        <v>19</v>
      </c>
      <c r="Q4243" t="s">
        <v>116</v>
      </c>
      <c r="R4243" t="s">
        <v>20</v>
      </c>
    </row>
    <row r="4244" spans="1:25" x14ac:dyDescent="0.2">
      <c r="A4244">
        <v>1190280</v>
      </c>
      <c r="B4244" t="s">
        <v>95</v>
      </c>
      <c r="C4244" t="str">
        <f t="shared" si="366"/>
        <v>2009</v>
      </c>
      <c r="D4244" t="s">
        <v>14</v>
      </c>
      <c r="E4244" t="str">
        <f t="shared" si="367"/>
        <v>2009A</v>
      </c>
      <c r="F4244" t="s">
        <v>15</v>
      </c>
      <c r="G4244" t="s">
        <v>43</v>
      </c>
      <c r="H4244" t="s">
        <v>20</v>
      </c>
      <c r="I4244" t="s">
        <v>23</v>
      </c>
      <c r="J4244" t="str">
        <f t="shared" si="369"/>
        <v>ENG</v>
      </c>
      <c r="L4244">
        <v>2012</v>
      </c>
      <c r="M4244">
        <f t="shared" si="365"/>
        <v>3</v>
      </c>
      <c r="N4244" t="str">
        <f t="shared" si="368"/>
        <v>F</v>
      </c>
      <c r="P4244" t="s">
        <v>19</v>
      </c>
      <c r="Q4244" t="s">
        <v>118</v>
      </c>
      <c r="R4244" t="s">
        <v>24</v>
      </c>
    </row>
    <row r="4245" spans="1:25" x14ac:dyDescent="0.2">
      <c r="A4245">
        <v>1190280</v>
      </c>
      <c r="B4245" t="s">
        <v>95</v>
      </c>
      <c r="C4245" t="str">
        <f t="shared" si="366"/>
        <v>2009</v>
      </c>
      <c r="D4245" t="s">
        <v>20</v>
      </c>
      <c r="E4245" t="str">
        <f t="shared" si="367"/>
        <v>2009B</v>
      </c>
      <c r="F4245" t="s">
        <v>15</v>
      </c>
      <c r="G4245" t="s">
        <v>56</v>
      </c>
      <c r="H4245" t="s">
        <v>24</v>
      </c>
      <c r="I4245" t="s">
        <v>23</v>
      </c>
      <c r="J4245" t="str">
        <f t="shared" si="369"/>
        <v>ENG</v>
      </c>
      <c r="L4245">
        <v>2012</v>
      </c>
      <c r="M4245">
        <f t="shared" si="365"/>
        <v>3</v>
      </c>
      <c r="N4245" t="str">
        <f t="shared" si="368"/>
        <v>F</v>
      </c>
      <c r="P4245" t="s">
        <v>19</v>
      </c>
      <c r="Q4245" t="s">
        <v>121</v>
      </c>
      <c r="R4245" t="s">
        <v>20</v>
      </c>
    </row>
    <row r="4246" spans="1:25" x14ac:dyDescent="0.2">
      <c r="A4246">
        <v>1190280</v>
      </c>
      <c r="B4246" t="s">
        <v>103</v>
      </c>
      <c r="C4246" t="str">
        <f t="shared" si="366"/>
        <v>2010</v>
      </c>
      <c r="D4246" t="s">
        <v>20</v>
      </c>
      <c r="E4246" t="str">
        <f t="shared" si="367"/>
        <v>2010B</v>
      </c>
      <c r="F4246" t="s">
        <v>15</v>
      </c>
      <c r="G4246" t="s">
        <v>59</v>
      </c>
      <c r="H4246" t="s">
        <v>17</v>
      </c>
      <c r="I4246" t="s">
        <v>22</v>
      </c>
      <c r="J4246" t="str">
        <f t="shared" si="369"/>
        <v>ENG</v>
      </c>
      <c r="L4246">
        <v>2012</v>
      </c>
      <c r="M4246">
        <f t="shared" ref="M4246:M4262" si="370">L4246-C4246</f>
        <v>2</v>
      </c>
      <c r="N4246" t="str">
        <f t="shared" si="368"/>
        <v>U</v>
      </c>
      <c r="P4246" t="s">
        <v>19</v>
      </c>
    </row>
    <row r="4247" spans="1:25" x14ac:dyDescent="0.2">
      <c r="A4247">
        <v>1190282</v>
      </c>
      <c r="B4247" t="s">
        <v>95</v>
      </c>
      <c r="C4247" t="str">
        <f t="shared" si="366"/>
        <v>2009</v>
      </c>
      <c r="D4247" t="s">
        <v>14</v>
      </c>
      <c r="E4247" t="str">
        <f t="shared" si="367"/>
        <v>2009A</v>
      </c>
      <c r="F4247" t="s">
        <v>15</v>
      </c>
      <c r="G4247" t="s">
        <v>16</v>
      </c>
      <c r="H4247" t="s">
        <v>14</v>
      </c>
      <c r="I4247" t="s">
        <v>18</v>
      </c>
      <c r="J4247" t="str">
        <f t="shared" si="369"/>
        <v>ENG</v>
      </c>
      <c r="L4247">
        <v>2012</v>
      </c>
      <c r="M4247">
        <f t="shared" si="370"/>
        <v>3</v>
      </c>
      <c r="N4247" t="str">
        <f t="shared" si="368"/>
        <v>F</v>
      </c>
      <c r="P4247" t="s">
        <v>19</v>
      </c>
      <c r="Q4247" t="s">
        <v>116</v>
      </c>
      <c r="R4247" t="s">
        <v>20</v>
      </c>
    </row>
    <row r="4248" spans="1:25" x14ac:dyDescent="0.2">
      <c r="A4248">
        <v>1190286</v>
      </c>
      <c r="B4248" t="s">
        <v>95</v>
      </c>
      <c r="C4248" t="str">
        <f t="shared" si="366"/>
        <v>2009</v>
      </c>
      <c r="D4248" t="s">
        <v>14</v>
      </c>
      <c r="E4248" t="str">
        <f t="shared" si="367"/>
        <v>2009A</v>
      </c>
      <c r="F4248" t="s">
        <v>15</v>
      </c>
      <c r="G4248" t="s">
        <v>16</v>
      </c>
      <c r="H4248" t="s">
        <v>14</v>
      </c>
      <c r="I4248" t="s">
        <v>18</v>
      </c>
      <c r="J4248" t="str">
        <f t="shared" si="369"/>
        <v>ENG</v>
      </c>
      <c r="L4248">
        <v>2012</v>
      </c>
      <c r="M4248">
        <f t="shared" si="370"/>
        <v>3</v>
      </c>
      <c r="N4248" t="str">
        <f t="shared" si="368"/>
        <v>F</v>
      </c>
      <c r="P4248" t="s">
        <v>19</v>
      </c>
      <c r="Q4248" t="s">
        <v>116</v>
      </c>
      <c r="R4248" t="s">
        <v>14</v>
      </c>
    </row>
    <row r="4249" spans="1:25" x14ac:dyDescent="0.2">
      <c r="A4249">
        <v>1190286</v>
      </c>
      <c r="B4249" t="s">
        <v>95</v>
      </c>
      <c r="C4249" t="str">
        <f t="shared" si="366"/>
        <v>2009</v>
      </c>
      <c r="D4249" t="s">
        <v>20</v>
      </c>
      <c r="E4249" t="str">
        <f t="shared" si="367"/>
        <v>2009B</v>
      </c>
      <c r="F4249" t="s">
        <v>15</v>
      </c>
      <c r="G4249" t="s">
        <v>64</v>
      </c>
      <c r="H4249" t="s">
        <v>14</v>
      </c>
      <c r="I4249" t="s">
        <v>18</v>
      </c>
      <c r="J4249" t="str">
        <f t="shared" si="369"/>
        <v>ENG</v>
      </c>
      <c r="L4249">
        <v>2012</v>
      </c>
      <c r="M4249">
        <f t="shared" si="370"/>
        <v>3</v>
      </c>
      <c r="N4249" t="str">
        <f t="shared" si="368"/>
        <v>F</v>
      </c>
      <c r="P4249" t="s">
        <v>19</v>
      </c>
      <c r="Q4249" t="s">
        <v>123</v>
      </c>
      <c r="R4249" t="s">
        <v>14</v>
      </c>
    </row>
    <row r="4250" spans="1:25" x14ac:dyDescent="0.2">
      <c r="A4250">
        <v>1190312</v>
      </c>
      <c r="B4250" t="s">
        <v>108</v>
      </c>
      <c r="C4250" t="str">
        <f t="shared" si="366"/>
        <v>2011</v>
      </c>
      <c r="D4250" t="s">
        <v>20</v>
      </c>
      <c r="E4250" t="str">
        <f t="shared" si="367"/>
        <v>2011B</v>
      </c>
      <c r="F4250" t="s">
        <v>15</v>
      </c>
      <c r="G4250" t="s">
        <v>64</v>
      </c>
      <c r="H4250" t="s">
        <v>20</v>
      </c>
      <c r="I4250" t="s">
        <v>25</v>
      </c>
      <c r="J4250" t="str">
        <f t="shared" si="369"/>
        <v>ENG</v>
      </c>
      <c r="L4250">
        <v>2012</v>
      </c>
      <c r="M4250">
        <f t="shared" si="370"/>
        <v>1</v>
      </c>
      <c r="N4250" t="str">
        <f t="shared" si="368"/>
        <v>U</v>
      </c>
      <c r="P4250" t="s">
        <v>19</v>
      </c>
    </row>
    <row r="4251" spans="1:25" x14ac:dyDescent="0.2">
      <c r="A4251">
        <v>1190312</v>
      </c>
      <c r="B4251" t="s">
        <v>103</v>
      </c>
      <c r="C4251" t="str">
        <f t="shared" si="366"/>
        <v>2010</v>
      </c>
      <c r="D4251" t="s">
        <v>14</v>
      </c>
      <c r="E4251" t="str">
        <f t="shared" si="367"/>
        <v>2010A</v>
      </c>
      <c r="F4251" t="s">
        <v>15</v>
      </c>
      <c r="G4251" t="s">
        <v>16</v>
      </c>
      <c r="H4251" t="s">
        <v>20</v>
      </c>
      <c r="I4251" t="s">
        <v>25</v>
      </c>
      <c r="J4251" t="str">
        <f t="shared" si="369"/>
        <v>ENG</v>
      </c>
      <c r="L4251">
        <v>2012</v>
      </c>
      <c r="M4251">
        <f t="shared" si="370"/>
        <v>2</v>
      </c>
      <c r="N4251" t="str">
        <f t="shared" si="368"/>
        <v>U</v>
      </c>
      <c r="P4251" t="s">
        <v>19</v>
      </c>
    </row>
    <row r="4252" spans="1:25" x14ac:dyDescent="0.2">
      <c r="A4252">
        <v>1190432</v>
      </c>
      <c r="B4252" t="s">
        <v>103</v>
      </c>
      <c r="C4252" t="str">
        <f t="shared" si="366"/>
        <v>2010</v>
      </c>
      <c r="D4252" t="s">
        <v>14</v>
      </c>
      <c r="E4252" t="str">
        <f t="shared" si="367"/>
        <v>2010A</v>
      </c>
      <c r="F4252" t="s">
        <v>15</v>
      </c>
      <c r="G4252" t="s">
        <v>43</v>
      </c>
      <c r="H4252" t="s">
        <v>20</v>
      </c>
      <c r="I4252" t="s">
        <v>25</v>
      </c>
      <c r="J4252" t="str">
        <f t="shared" si="369"/>
        <v>ENG</v>
      </c>
      <c r="L4252">
        <v>2012</v>
      </c>
      <c r="M4252">
        <f t="shared" si="370"/>
        <v>2</v>
      </c>
      <c r="N4252" t="str">
        <f t="shared" si="368"/>
        <v>U</v>
      </c>
      <c r="P4252" t="s">
        <v>28</v>
      </c>
    </row>
    <row r="4253" spans="1:25" x14ac:dyDescent="0.2">
      <c r="A4253">
        <v>1190432</v>
      </c>
      <c r="B4253" t="s">
        <v>103</v>
      </c>
      <c r="C4253" t="str">
        <f t="shared" si="366"/>
        <v>2010</v>
      </c>
      <c r="D4253" t="s">
        <v>20</v>
      </c>
      <c r="E4253" t="str">
        <f t="shared" si="367"/>
        <v>2010B</v>
      </c>
      <c r="F4253" t="s">
        <v>15</v>
      </c>
      <c r="G4253" t="s">
        <v>56</v>
      </c>
      <c r="H4253" t="s">
        <v>20</v>
      </c>
      <c r="I4253" t="s">
        <v>25</v>
      </c>
      <c r="J4253" t="str">
        <f t="shared" si="369"/>
        <v>ENG</v>
      </c>
      <c r="L4253">
        <v>2012</v>
      </c>
      <c r="M4253">
        <f t="shared" si="370"/>
        <v>2</v>
      </c>
      <c r="N4253" t="str">
        <f t="shared" si="368"/>
        <v>U</v>
      </c>
      <c r="P4253" t="s">
        <v>28</v>
      </c>
    </row>
    <row r="4254" spans="1:25" x14ac:dyDescent="0.2">
      <c r="A4254">
        <v>1190434</v>
      </c>
      <c r="B4254" t="s">
        <v>103</v>
      </c>
      <c r="C4254" t="str">
        <f t="shared" si="366"/>
        <v>2010</v>
      </c>
      <c r="D4254" t="s">
        <v>14</v>
      </c>
      <c r="E4254" t="str">
        <f t="shared" si="367"/>
        <v>2010A</v>
      </c>
      <c r="F4254" t="s">
        <v>15</v>
      </c>
      <c r="G4254" t="s">
        <v>16</v>
      </c>
      <c r="H4254" t="s">
        <v>14</v>
      </c>
      <c r="I4254" t="s">
        <v>32</v>
      </c>
      <c r="J4254" t="str">
        <f t="shared" si="369"/>
        <v>OTH</v>
      </c>
      <c r="L4254">
        <v>2013</v>
      </c>
      <c r="M4254">
        <f t="shared" si="370"/>
        <v>3</v>
      </c>
      <c r="N4254" t="str">
        <f t="shared" si="368"/>
        <v>F</v>
      </c>
      <c r="P4254" t="s">
        <v>19</v>
      </c>
      <c r="Q4254" t="s">
        <v>123</v>
      </c>
      <c r="R4254" t="s">
        <v>14</v>
      </c>
      <c r="W4254">
        <v>16</v>
      </c>
      <c r="X4254">
        <v>8</v>
      </c>
      <c r="Y4254">
        <v>9</v>
      </c>
    </row>
    <row r="4255" spans="1:25" x14ac:dyDescent="0.2">
      <c r="A4255">
        <v>1190434</v>
      </c>
      <c r="B4255" t="s">
        <v>103</v>
      </c>
      <c r="C4255" t="str">
        <f t="shared" si="366"/>
        <v>2010</v>
      </c>
      <c r="D4255" t="s">
        <v>20</v>
      </c>
      <c r="E4255" t="str">
        <f t="shared" si="367"/>
        <v>2010B</v>
      </c>
      <c r="F4255" t="s">
        <v>15</v>
      </c>
      <c r="G4255" t="s">
        <v>64</v>
      </c>
      <c r="H4255" t="s">
        <v>14</v>
      </c>
      <c r="I4255" t="s">
        <v>32</v>
      </c>
      <c r="J4255" t="str">
        <f t="shared" si="369"/>
        <v>OTH</v>
      </c>
      <c r="L4255">
        <v>2013</v>
      </c>
      <c r="M4255">
        <f t="shared" si="370"/>
        <v>3</v>
      </c>
      <c r="N4255" t="str">
        <f t="shared" si="368"/>
        <v>F</v>
      </c>
      <c r="P4255" t="s">
        <v>19</v>
      </c>
      <c r="Q4255" t="s">
        <v>122</v>
      </c>
      <c r="R4255" t="s">
        <v>14</v>
      </c>
      <c r="W4255">
        <v>16</v>
      </c>
      <c r="X4255">
        <v>8</v>
      </c>
      <c r="Y4255">
        <v>9</v>
      </c>
    </row>
    <row r="4256" spans="1:25" x14ac:dyDescent="0.2">
      <c r="A4256">
        <v>1190486</v>
      </c>
      <c r="B4256" t="s">
        <v>99</v>
      </c>
      <c r="C4256" t="str">
        <f t="shared" si="366"/>
        <v>2009</v>
      </c>
      <c r="D4256" t="s">
        <v>57</v>
      </c>
      <c r="E4256" t="str">
        <f t="shared" si="367"/>
        <v>2009D</v>
      </c>
      <c r="F4256" t="s">
        <v>15</v>
      </c>
      <c r="G4256" t="s">
        <v>56</v>
      </c>
      <c r="H4256" t="s">
        <v>20</v>
      </c>
      <c r="I4256" t="s">
        <v>41</v>
      </c>
      <c r="J4256" t="str">
        <f t="shared" si="369"/>
        <v>ENG</v>
      </c>
      <c r="L4256">
        <v>2012</v>
      </c>
      <c r="M4256">
        <f t="shared" si="370"/>
        <v>3</v>
      </c>
      <c r="N4256" t="str">
        <f t="shared" si="368"/>
        <v>F</v>
      </c>
      <c r="P4256" t="s">
        <v>28</v>
      </c>
      <c r="Q4256" t="s">
        <v>123</v>
      </c>
      <c r="R4256" t="s">
        <v>14</v>
      </c>
    </row>
    <row r="4257" spans="1:25" x14ac:dyDescent="0.2">
      <c r="A4257">
        <v>1190486</v>
      </c>
      <c r="B4257" t="s">
        <v>99</v>
      </c>
      <c r="C4257" t="str">
        <f t="shared" si="366"/>
        <v>2009</v>
      </c>
      <c r="D4257" t="s">
        <v>24</v>
      </c>
      <c r="E4257" t="str">
        <f t="shared" si="367"/>
        <v>2009C</v>
      </c>
      <c r="F4257" t="s">
        <v>15</v>
      </c>
      <c r="G4257" t="s">
        <v>43</v>
      </c>
      <c r="H4257" t="s">
        <v>24</v>
      </c>
      <c r="I4257" t="s">
        <v>41</v>
      </c>
      <c r="J4257" t="str">
        <f t="shared" si="369"/>
        <v>ENG</v>
      </c>
      <c r="L4257">
        <v>2012</v>
      </c>
      <c r="M4257">
        <f t="shared" si="370"/>
        <v>3</v>
      </c>
      <c r="N4257" t="str">
        <f t="shared" si="368"/>
        <v>F</v>
      </c>
      <c r="P4257" t="s">
        <v>28</v>
      </c>
      <c r="Q4257" t="s">
        <v>116</v>
      </c>
      <c r="R4257" t="s">
        <v>20</v>
      </c>
      <c r="S4257" t="s">
        <v>126</v>
      </c>
      <c r="T4257" t="s">
        <v>20</v>
      </c>
    </row>
    <row r="4258" spans="1:25" x14ac:dyDescent="0.2">
      <c r="A4258">
        <v>1190894</v>
      </c>
      <c r="B4258" t="s">
        <v>13</v>
      </c>
      <c r="C4258" t="str">
        <f t="shared" si="366"/>
        <v>2007</v>
      </c>
      <c r="D4258" t="s">
        <v>14</v>
      </c>
      <c r="E4258" t="str">
        <f t="shared" si="367"/>
        <v>2007A</v>
      </c>
      <c r="F4258" t="s">
        <v>15</v>
      </c>
      <c r="G4258" t="s">
        <v>43</v>
      </c>
      <c r="H4258" t="s">
        <v>20</v>
      </c>
      <c r="I4258" t="s">
        <v>22</v>
      </c>
      <c r="J4258" t="str">
        <f t="shared" si="369"/>
        <v>ENG</v>
      </c>
      <c r="L4258">
        <v>2008</v>
      </c>
      <c r="M4258">
        <f t="shared" si="370"/>
        <v>1</v>
      </c>
      <c r="N4258" t="str">
        <f t="shared" si="368"/>
        <v>U</v>
      </c>
      <c r="O4258" s="1">
        <v>39585</v>
      </c>
      <c r="P4258" t="s">
        <v>19</v>
      </c>
      <c r="Q4258" t="s">
        <v>122</v>
      </c>
      <c r="R4258" t="s">
        <v>20</v>
      </c>
    </row>
    <row r="4259" spans="1:25" x14ac:dyDescent="0.2">
      <c r="A4259">
        <v>1190894</v>
      </c>
      <c r="B4259" t="s">
        <v>13</v>
      </c>
      <c r="C4259" t="str">
        <f t="shared" si="366"/>
        <v>2007</v>
      </c>
      <c r="D4259" t="s">
        <v>20</v>
      </c>
      <c r="E4259" t="str">
        <f t="shared" si="367"/>
        <v>2007B</v>
      </c>
      <c r="F4259" t="s">
        <v>15</v>
      </c>
      <c r="G4259" t="s">
        <v>56</v>
      </c>
      <c r="H4259" t="s">
        <v>20</v>
      </c>
      <c r="I4259" t="s">
        <v>22</v>
      </c>
      <c r="J4259" t="str">
        <f t="shared" si="369"/>
        <v>ENG</v>
      </c>
      <c r="L4259">
        <v>2008</v>
      </c>
      <c r="M4259">
        <f t="shared" si="370"/>
        <v>1</v>
      </c>
      <c r="N4259" t="str">
        <f t="shared" si="368"/>
        <v>U</v>
      </c>
      <c r="O4259" s="1">
        <v>39585</v>
      </c>
      <c r="P4259" t="s">
        <v>19</v>
      </c>
      <c r="Q4259" t="s">
        <v>120</v>
      </c>
      <c r="R4259" t="s">
        <v>24</v>
      </c>
    </row>
    <row r="4260" spans="1:25" x14ac:dyDescent="0.2">
      <c r="A4260">
        <v>1190894</v>
      </c>
      <c r="B4260" t="s">
        <v>66</v>
      </c>
      <c r="C4260" t="str">
        <f t="shared" si="366"/>
        <v>2007</v>
      </c>
      <c r="D4260" t="s">
        <v>57</v>
      </c>
      <c r="E4260" t="str">
        <f t="shared" si="367"/>
        <v>2007D</v>
      </c>
      <c r="F4260" t="s">
        <v>15</v>
      </c>
      <c r="G4260" t="s">
        <v>59</v>
      </c>
      <c r="H4260" t="s">
        <v>24</v>
      </c>
      <c r="I4260" t="s">
        <v>22</v>
      </c>
      <c r="J4260" t="str">
        <f t="shared" si="369"/>
        <v>ENG</v>
      </c>
      <c r="L4260">
        <v>2008</v>
      </c>
      <c r="M4260">
        <f t="shared" si="370"/>
        <v>1</v>
      </c>
      <c r="N4260" t="str">
        <f t="shared" si="368"/>
        <v>U</v>
      </c>
      <c r="O4260" s="1">
        <v>39585</v>
      </c>
      <c r="P4260" t="s">
        <v>19</v>
      </c>
    </row>
    <row r="4261" spans="1:25" x14ac:dyDescent="0.2">
      <c r="A4261">
        <v>1191338</v>
      </c>
      <c r="B4261" t="s">
        <v>95</v>
      </c>
      <c r="C4261" t="str">
        <f t="shared" si="366"/>
        <v>2009</v>
      </c>
      <c r="D4261" t="s">
        <v>14</v>
      </c>
      <c r="E4261" t="str">
        <f t="shared" si="367"/>
        <v>2009A</v>
      </c>
      <c r="F4261" t="s">
        <v>15</v>
      </c>
      <c r="G4261" t="s">
        <v>43</v>
      </c>
      <c r="H4261" t="s">
        <v>14</v>
      </c>
      <c r="I4261" t="s">
        <v>29</v>
      </c>
      <c r="J4261" t="str">
        <f t="shared" si="369"/>
        <v>ENG</v>
      </c>
      <c r="L4261">
        <v>2012</v>
      </c>
      <c r="M4261">
        <f t="shared" si="370"/>
        <v>3</v>
      </c>
      <c r="N4261" t="str">
        <f t="shared" si="368"/>
        <v>F</v>
      </c>
      <c r="P4261" t="s">
        <v>28</v>
      </c>
      <c r="Q4261" t="s">
        <v>121</v>
      </c>
      <c r="R4261" t="s">
        <v>14</v>
      </c>
    </row>
    <row r="4262" spans="1:25" x14ac:dyDescent="0.2">
      <c r="A4262">
        <v>1191338</v>
      </c>
      <c r="B4262" t="s">
        <v>95</v>
      </c>
      <c r="C4262" t="str">
        <f t="shared" si="366"/>
        <v>2009</v>
      </c>
      <c r="D4262" t="s">
        <v>20</v>
      </c>
      <c r="E4262" t="str">
        <f t="shared" si="367"/>
        <v>2009B</v>
      </c>
      <c r="F4262" t="s">
        <v>15</v>
      </c>
      <c r="G4262" t="s">
        <v>56</v>
      </c>
      <c r="H4262" t="s">
        <v>14</v>
      </c>
      <c r="I4262" t="s">
        <v>29</v>
      </c>
      <c r="J4262" t="str">
        <f t="shared" si="369"/>
        <v>ENG</v>
      </c>
      <c r="L4262">
        <v>2012</v>
      </c>
      <c r="M4262">
        <f t="shared" si="370"/>
        <v>3</v>
      </c>
      <c r="N4262" t="str">
        <f t="shared" si="368"/>
        <v>F</v>
      </c>
      <c r="P4262" t="s">
        <v>28</v>
      </c>
      <c r="Q4262" t="s">
        <v>116</v>
      </c>
      <c r="R4262" t="s">
        <v>14</v>
      </c>
    </row>
    <row r="4263" spans="1:25" x14ac:dyDescent="0.2">
      <c r="A4263">
        <v>1191420</v>
      </c>
      <c r="B4263" t="s">
        <v>115</v>
      </c>
      <c r="C4263" t="str">
        <f t="shared" si="366"/>
        <v>2012</v>
      </c>
      <c r="D4263" t="s">
        <v>14</v>
      </c>
      <c r="E4263" t="str">
        <f t="shared" si="367"/>
        <v>2012A</v>
      </c>
      <c r="F4263" t="s">
        <v>15</v>
      </c>
      <c r="G4263" t="s">
        <v>52</v>
      </c>
      <c r="H4263" t="s">
        <v>14</v>
      </c>
      <c r="I4263" t="s">
        <v>33</v>
      </c>
      <c r="J4263" t="str">
        <f t="shared" si="369"/>
        <v>ENG</v>
      </c>
      <c r="L4263" t="s">
        <v>38</v>
      </c>
      <c r="M4263" t="s">
        <v>38</v>
      </c>
      <c r="N4263" t="str">
        <f t="shared" si="368"/>
        <v>U</v>
      </c>
      <c r="P4263" t="s">
        <v>19</v>
      </c>
      <c r="W4263">
        <v>12</v>
      </c>
      <c r="X4263">
        <v>0</v>
      </c>
      <c r="Y4263">
        <v>0</v>
      </c>
    </row>
    <row r="4264" spans="1:25" x14ac:dyDescent="0.2">
      <c r="A4264">
        <v>1191450</v>
      </c>
      <c r="B4264" t="s">
        <v>95</v>
      </c>
      <c r="C4264" t="str">
        <f t="shared" si="366"/>
        <v>2009</v>
      </c>
      <c r="D4264" t="s">
        <v>20</v>
      </c>
      <c r="E4264" t="str">
        <f t="shared" si="367"/>
        <v>2009B</v>
      </c>
      <c r="F4264" t="s">
        <v>15</v>
      </c>
      <c r="G4264" t="s">
        <v>56</v>
      </c>
      <c r="H4264" t="s">
        <v>20</v>
      </c>
      <c r="I4264" t="s">
        <v>18</v>
      </c>
      <c r="J4264" t="str">
        <f t="shared" si="369"/>
        <v>ENG</v>
      </c>
      <c r="L4264">
        <v>2012</v>
      </c>
      <c r="M4264">
        <f t="shared" ref="M4264:M4327" si="371">L4264-C4264</f>
        <v>3</v>
      </c>
      <c r="N4264" t="str">
        <f t="shared" si="368"/>
        <v>F</v>
      </c>
      <c r="P4264" t="s">
        <v>28</v>
      </c>
      <c r="Q4264" t="s">
        <v>121</v>
      </c>
      <c r="R4264" t="s">
        <v>14</v>
      </c>
    </row>
    <row r="4265" spans="1:25" x14ac:dyDescent="0.2">
      <c r="A4265">
        <v>1191450</v>
      </c>
      <c r="B4265" t="s">
        <v>95</v>
      </c>
      <c r="C4265" t="str">
        <f t="shared" si="366"/>
        <v>2009</v>
      </c>
      <c r="D4265" t="s">
        <v>14</v>
      </c>
      <c r="E4265" t="str">
        <f t="shared" si="367"/>
        <v>2009A</v>
      </c>
      <c r="F4265" t="s">
        <v>15</v>
      </c>
      <c r="G4265" t="s">
        <v>43</v>
      </c>
      <c r="H4265" t="s">
        <v>24</v>
      </c>
      <c r="I4265" t="s">
        <v>18</v>
      </c>
      <c r="J4265" t="str">
        <f t="shared" si="369"/>
        <v>ENG</v>
      </c>
      <c r="L4265">
        <v>2012</v>
      </c>
      <c r="M4265">
        <f t="shared" si="371"/>
        <v>3</v>
      </c>
      <c r="N4265" t="str">
        <f t="shared" si="368"/>
        <v>F</v>
      </c>
      <c r="P4265" t="s">
        <v>28</v>
      </c>
      <c r="Q4265" t="s">
        <v>118</v>
      </c>
      <c r="R4265" t="s">
        <v>14</v>
      </c>
    </row>
    <row r="4266" spans="1:25" x14ac:dyDescent="0.2">
      <c r="A4266">
        <v>1191482</v>
      </c>
      <c r="B4266" t="s">
        <v>103</v>
      </c>
      <c r="C4266" t="str">
        <f t="shared" si="366"/>
        <v>2010</v>
      </c>
      <c r="D4266" t="s">
        <v>14</v>
      </c>
      <c r="E4266" t="str">
        <f t="shared" si="367"/>
        <v>2010A</v>
      </c>
      <c r="F4266" t="s">
        <v>15</v>
      </c>
      <c r="G4266" t="s">
        <v>16</v>
      </c>
      <c r="H4266" t="s">
        <v>14</v>
      </c>
      <c r="I4266" t="s">
        <v>18</v>
      </c>
      <c r="J4266" t="str">
        <f t="shared" si="369"/>
        <v>ENG</v>
      </c>
      <c r="L4266">
        <v>2013</v>
      </c>
      <c r="M4266">
        <f t="shared" si="371"/>
        <v>3</v>
      </c>
      <c r="N4266" t="str">
        <f t="shared" si="368"/>
        <v>F</v>
      </c>
      <c r="P4266" t="s">
        <v>19</v>
      </c>
      <c r="Q4266" t="s">
        <v>123</v>
      </c>
      <c r="R4266" t="s">
        <v>14</v>
      </c>
    </row>
    <row r="4267" spans="1:25" x14ac:dyDescent="0.2">
      <c r="A4267">
        <v>1191482</v>
      </c>
      <c r="B4267" t="s">
        <v>103</v>
      </c>
      <c r="C4267" t="str">
        <f t="shared" si="366"/>
        <v>2010</v>
      </c>
      <c r="D4267" t="s">
        <v>20</v>
      </c>
      <c r="E4267" t="str">
        <f t="shared" si="367"/>
        <v>2010B</v>
      </c>
      <c r="F4267" t="s">
        <v>15</v>
      </c>
      <c r="G4267" t="s">
        <v>64</v>
      </c>
      <c r="H4267" t="s">
        <v>14</v>
      </c>
      <c r="I4267" t="s">
        <v>18</v>
      </c>
      <c r="J4267" t="str">
        <f t="shared" si="369"/>
        <v>ENG</v>
      </c>
      <c r="L4267">
        <v>2013</v>
      </c>
      <c r="M4267">
        <f t="shared" si="371"/>
        <v>3</v>
      </c>
      <c r="N4267" t="str">
        <f t="shared" si="368"/>
        <v>F</v>
      </c>
      <c r="P4267" t="s">
        <v>19</v>
      </c>
      <c r="Q4267" t="s">
        <v>122</v>
      </c>
      <c r="R4267" t="s">
        <v>14</v>
      </c>
    </row>
    <row r="4268" spans="1:25" x14ac:dyDescent="0.2">
      <c r="A4268">
        <v>1191482</v>
      </c>
      <c r="B4268" t="s">
        <v>104</v>
      </c>
      <c r="C4268" t="str">
        <f t="shared" si="366"/>
        <v>2010</v>
      </c>
      <c r="D4268" t="s">
        <v>24</v>
      </c>
      <c r="E4268" t="str">
        <f t="shared" si="367"/>
        <v>2010C</v>
      </c>
      <c r="F4268" t="s">
        <v>15</v>
      </c>
      <c r="G4268" t="s">
        <v>52</v>
      </c>
      <c r="H4268" t="s">
        <v>14</v>
      </c>
      <c r="I4268" t="s">
        <v>23</v>
      </c>
      <c r="J4268" t="str">
        <f t="shared" si="369"/>
        <v>ENG</v>
      </c>
      <c r="K4268" t="s">
        <v>53</v>
      </c>
      <c r="L4268">
        <v>2013</v>
      </c>
      <c r="M4268">
        <f t="shared" si="371"/>
        <v>3</v>
      </c>
      <c r="N4268" t="str">
        <f t="shared" si="368"/>
        <v>F</v>
      </c>
      <c r="P4268" t="s">
        <v>19</v>
      </c>
    </row>
    <row r="4269" spans="1:25" x14ac:dyDescent="0.2">
      <c r="A4269">
        <v>1191482</v>
      </c>
      <c r="B4269" t="s">
        <v>104</v>
      </c>
      <c r="C4269" t="str">
        <f t="shared" si="366"/>
        <v>2010</v>
      </c>
      <c r="D4269" t="s">
        <v>57</v>
      </c>
      <c r="E4269" t="str">
        <f t="shared" si="367"/>
        <v>2010D</v>
      </c>
      <c r="F4269" t="s">
        <v>15</v>
      </c>
      <c r="G4269" t="s">
        <v>59</v>
      </c>
      <c r="H4269" t="s">
        <v>20</v>
      </c>
      <c r="I4269" t="s">
        <v>23</v>
      </c>
      <c r="J4269" t="str">
        <f t="shared" si="369"/>
        <v>ENG</v>
      </c>
      <c r="K4269" t="s">
        <v>53</v>
      </c>
      <c r="L4269">
        <v>2013</v>
      </c>
      <c r="M4269">
        <f t="shared" si="371"/>
        <v>3</v>
      </c>
      <c r="N4269" t="str">
        <f t="shared" si="368"/>
        <v>F</v>
      </c>
      <c r="P4269" t="s">
        <v>19</v>
      </c>
    </row>
    <row r="4270" spans="1:25" x14ac:dyDescent="0.2">
      <c r="A4270">
        <v>1191552</v>
      </c>
      <c r="B4270" t="s">
        <v>99</v>
      </c>
      <c r="C4270" t="str">
        <f t="shared" si="366"/>
        <v>2009</v>
      </c>
      <c r="D4270" t="s">
        <v>24</v>
      </c>
      <c r="E4270" t="str">
        <f t="shared" si="367"/>
        <v>2009C</v>
      </c>
      <c r="F4270" t="s">
        <v>15</v>
      </c>
      <c r="G4270" t="s">
        <v>16</v>
      </c>
      <c r="H4270" t="s">
        <v>14</v>
      </c>
      <c r="I4270" t="s">
        <v>25</v>
      </c>
      <c r="J4270" t="str">
        <f t="shared" si="369"/>
        <v>ENG</v>
      </c>
      <c r="L4270">
        <v>2012</v>
      </c>
      <c r="M4270">
        <f t="shared" si="371"/>
        <v>3</v>
      </c>
      <c r="N4270" t="str">
        <f t="shared" si="368"/>
        <v>F</v>
      </c>
      <c r="P4270" t="s">
        <v>19</v>
      </c>
      <c r="Q4270" t="s">
        <v>122</v>
      </c>
      <c r="R4270" t="s">
        <v>14</v>
      </c>
    </row>
    <row r="4271" spans="1:25" x14ac:dyDescent="0.2">
      <c r="A4271">
        <v>1191552</v>
      </c>
      <c r="B4271" t="s">
        <v>99</v>
      </c>
      <c r="C4271" t="str">
        <f t="shared" si="366"/>
        <v>2009</v>
      </c>
      <c r="D4271" t="s">
        <v>57</v>
      </c>
      <c r="E4271" t="str">
        <f t="shared" si="367"/>
        <v>2009D</v>
      </c>
      <c r="F4271" t="s">
        <v>15</v>
      </c>
      <c r="G4271" t="s">
        <v>64</v>
      </c>
      <c r="H4271" t="s">
        <v>14</v>
      </c>
      <c r="I4271" t="s">
        <v>25</v>
      </c>
      <c r="J4271" t="str">
        <f t="shared" si="369"/>
        <v>ENG</v>
      </c>
      <c r="L4271">
        <v>2012</v>
      </c>
      <c r="M4271">
        <f t="shared" si="371"/>
        <v>3</v>
      </c>
      <c r="N4271" t="str">
        <f t="shared" si="368"/>
        <v>F</v>
      </c>
      <c r="P4271" t="s">
        <v>19</v>
      </c>
    </row>
    <row r="4272" spans="1:25" x14ac:dyDescent="0.2">
      <c r="A4272">
        <v>1191608</v>
      </c>
      <c r="B4272" t="s">
        <v>99</v>
      </c>
      <c r="C4272" t="str">
        <f t="shared" si="366"/>
        <v>2009</v>
      </c>
      <c r="D4272" t="s">
        <v>24</v>
      </c>
      <c r="E4272" t="str">
        <f t="shared" si="367"/>
        <v>2009C</v>
      </c>
      <c r="F4272" t="s">
        <v>15</v>
      </c>
      <c r="G4272" t="s">
        <v>43</v>
      </c>
      <c r="H4272" t="s">
        <v>20</v>
      </c>
      <c r="I4272" t="s">
        <v>23</v>
      </c>
      <c r="J4272" t="str">
        <f t="shared" si="369"/>
        <v>ENG</v>
      </c>
      <c r="L4272">
        <v>2012</v>
      </c>
      <c r="M4272">
        <f t="shared" si="371"/>
        <v>3</v>
      </c>
      <c r="N4272" t="str">
        <f t="shared" si="368"/>
        <v>F</v>
      </c>
      <c r="P4272" t="s">
        <v>19</v>
      </c>
      <c r="Q4272" t="s">
        <v>116</v>
      </c>
      <c r="R4272" t="s">
        <v>14</v>
      </c>
    </row>
    <row r="4273" spans="1:25" x14ac:dyDescent="0.2">
      <c r="A4273">
        <v>1191608</v>
      </c>
      <c r="B4273" t="s">
        <v>95</v>
      </c>
      <c r="C4273" t="str">
        <f t="shared" si="366"/>
        <v>2009</v>
      </c>
      <c r="D4273" t="s">
        <v>20</v>
      </c>
      <c r="E4273" t="str">
        <f t="shared" si="367"/>
        <v>2009B</v>
      </c>
      <c r="F4273" t="s">
        <v>15</v>
      </c>
      <c r="G4273" t="s">
        <v>56</v>
      </c>
      <c r="H4273" t="s">
        <v>24</v>
      </c>
      <c r="I4273" t="s">
        <v>23</v>
      </c>
      <c r="J4273" t="str">
        <f t="shared" si="369"/>
        <v>ENG</v>
      </c>
      <c r="L4273">
        <v>2012</v>
      </c>
      <c r="M4273">
        <f t="shared" si="371"/>
        <v>3</v>
      </c>
      <c r="N4273" t="str">
        <f t="shared" si="368"/>
        <v>F</v>
      </c>
      <c r="P4273" t="s">
        <v>19</v>
      </c>
      <c r="Q4273" t="s">
        <v>121</v>
      </c>
      <c r="R4273" t="s">
        <v>24</v>
      </c>
    </row>
    <row r="4274" spans="1:25" x14ac:dyDescent="0.2">
      <c r="A4274">
        <v>1191608</v>
      </c>
      <c r="B4274" t="s">
        <v>95</v>
      </c>
      <c r="C4274" t="str">
        <f t="shared" si="366"/>
        <v>2009</v>
      </c>
      <c r="D4274" t="s">
        <v>14</v>
      </c>
      <c r="E4274" t="str">
        <f t="shared" si="367"/>
        <v>2009A</v>
      </c>
      <c r="F4274" t="s">
        <v>15</v>
      </c>
      <c r="G4274" t="s">
        <v>43</v>
      </c>
      <c r="H4274" t="s">
        <v>17</v>
      </c>
      <c r="I4274" t="s">
        <v>23</v>
      </c>
      <c r="J4274" t="str">
        <f t="shared" si="369"/>
        <v>ENG</v>
      </c>
      <c r="L4274">
        <v>2012</v>
      </c>
      <c r="M4274">
        <f t="shared" si="371"/>
        <v>3</v>
      </c>
      <c r="N4274" t="str">
        <f t="shared" si="368"/>
        <v>F</v>
      </c>
      <c r="P4274" t="s">
        <v>19</v>
      </c>
      <c r="Q4274" t="s">
        <v>118</v>
      </c>
      <c r="R4274" t="s">
        <v>24</v>
      </c>
    </row>
    <row r="4275" spans="1:25" x14ac:dyDescent="0.2">
      <c r="A4275">
        <v>1191610</v>
      </c>
      <c r="B4275" t="s">
        <v>103</v>
      </c>
      <c r="C4275" t="str">
        <f t="shared" si="366"/>
        <v>2010</v>
      </c>
      <c r="D4275" t="s">
        <v>20</v>
      </c>
      <c r="E4275" t="str">
        <f t="shared" si="367"/>
        <v>2010B</v>
      </c>
      <c r="F4275" t="s">
        <v>15</v>
      </c>
      <c r="G4275" t="s">
        <v>56</v>
      </c>
      <c r="H4275" t="s">
        <v>14</v>
      </c>
      <c r="I4275" t="s">
        <v>18</v>
      </c>
      <c r="J4275" t="str">
        <f t="shared" si="369"/>
        <v>ENG</v>
      </c>
      <c r="L4275">
        <v>2013</v>
      </c>
      <c r="M4275">
        <f t="shared" si="371"/>
        <v>3</v>
      </c>
      <c r="N4275" t="str">
        <f t="shared" si="368"/>
        <v>F</v>
      </c>
      <c r="P4275" t="s">
        <v>19</v>
      </c>
      <c r="Q4275" t="s">
        <v>121</v>
      </c>
      <c r="R4275" t="s">
        <v>14</v>
      </c>
      <c r="W4275">
        <v>13.666667</v>
      </c>
      <c r="X4275">
        <v>8</v>
      </c>
      <c r="Y4275">
        <v>8</v>
      </c>
    </row>
    <row r="4276" spans="1:25" x14ac:dyDescent="0.2">
      <c r="A4276">
        <v>1191610</v>
      </c>
      <c r="B4276" t="s">
        <v>103</v>
      </c>
      <c r="C4276" t="str">
        <f t="shared" si="366"/>
        <v>2010</v>
      </c>
      <c r="D4276" t="s">
        <v>14</v>
      </c>
      <c r="E4276" t="str">
        <f t="shared" si="367"/>
        <v>2010A</v>
      </c>
      <c r="F4276" t="s">
        <v>15</v>
      </c>
      <c r="G4276" t="s">
        <v>43</v>
      </c>
      <c r="H4276" t="s">
        <v>20</v>
      </c>
      <c r="I4276" t="s">
        <v>18</v>
      </c>
      <c r="J4276" t="str">
        <f t="shared" si="369"/>
        <v>ENG</v>
      </c>
      <c r="L4276">
        <v>2013</v>
      </c>
      <c r="M4276">
        <f t="shared" si="371"/>
        <v>3</v>
      </c>
      <c r="N4276" t="str">
        <f t="shared" si="368"/>
        <v>F</v>
      </c>
      <c r="P4276" t="s">
        <v>19</v>
      </c>
      <c r="Q4276" t="s">
        <v>118</v>
      </c>
      <c r="R4276" t="s">
        <v>14</v>
      </c>
      <c r="W4276">
        <v>13.666667</v>
      </c>
      <c r="X4276">
        <v>8</v>
      </c>
      <c r="Y4276">
        <v>8</v>
      </c>
    </row>
    <row r="4277" spans="1:25" x14ac:dyDescent="0.2">
      <c r="A4277">
        <v>1191610</v>
      </c>
      <c r="B4277" t="s">
        <v>108</v>
      </c>
      <c r="C4277" t="str">
        <f t="shared" si="366"/>
        <v>2011</v>
      </c>
      <c r="D4277" t="s">
        <v>14</v>
      </c>
      <c r="E4277" t="str">
        <f t="shared" si="367"/>
        <v>2011A</v>
      </c>
      <c r="F4277" t="s">
        <v>15</v>
      </c>
      <c r="G4277" t="s">
        <v>52</v>
      </c>
      <c r="H4277" t="s">
        <v>17</v>
      </c>
      <c r="I4277" t="s">
        <v>33</v>
      </c>
      <c r="J4277" t="str">
        <f t="shared" si="369"/>
        <v>ENG</v>
      </c>
      <c r="L4277">
        <v>2013</v>
      </c>
      <c r="M4277">
        <f t="shared" si="371"/>
        <v>2</v>
      </c>
      <c r="N4277" t="str">
        <f t="shared" si="368"/>
        <v>U</v>
      </c>
      <c r="P4277" t="s">
        <v>19</v>
      </c>
      <c r="Q4277" t="s">
        <v>120</v>
      </c>
      <c r="R4277" t="s">
        <v>20</v>
      </c>
      <c r="W4277">
        <v>13.666667</v>
      </c>
      <c r="X4277">
        <v>8</v>
      </c>
      <c r="Y4277">
        <v>8</v>
      </c>
    </row>
    <row r="4278" spans="1:25" x14ac:dyDescent="0.2">
      <c r="A4278">
        <v>1191630</v>
      </c>
      <c r="B4278" t="s">
        <v>95</v>
      </c>
      <c r="C4278" t="str">
        <f t="shared" si="366"/>
        <v>2009</v>
      </c>
      <c r="D4278" t="s">
        <v>14</v>
      </c>
      <c r="E4278" t="str">
        <f t="shared" si="367"/>
        <v>2009A</v>
      </c>
      <c r="F4278" t="s">
        <v>15</v>
      </c>
      <c r="G4278" t="s">
        <v>43</v>
      </c>
      <c r="H4278" t="s">
        <v>24</v>
      </c>
      <c r="I4278" t="s">
        <v>22</v>
      </c>
      <c r="J4278" t="str">
        <f t="shared" si="369"/>
        <v>ENG</v>
      </c>
      <c r="L4278">
        <v>2012</v>
      </c>
      <c r="M4278">
        <f t="shared" si="371"/>
        <v>3</v>
      </c>
      <c r="N4278" t="str">
        <f t="shared" si="368"/>
        <v>F</v>
      </c>
      <c r="P4278" t="s">
        <v>19</v>
      </c>
      <c r="Q4278" t="s">
        <v>121</v>
      </c>
      <c r="R4278" t="s">
        <v>24</v>
      </c>
    </row>
    <row r="4279" spans="1:25" x14ac:dyDescent="0.2">
      <c r="A4279">
        <v>1191630</v>
      </c>
      <c r="B4279" t="s">
        <v>95</v>
      </c>
      <c r="C4279" t="str">
        <f t="shared" si="366"/>
        <v>2009</v>
      </c>
      <c r="D4279" t="s">
        <v>20</v>
      </c>
      <c r="E4279" t="str">
        <f t="shared" si="367"/>
        <v>2009B</v>
      </c>
      <c r="F4279" t="s">
        <v>15</v>
      </c>
      <c r="G4279" t="s">
        <v>56</v>
      </c>
      <c r="H4279" t="s">
        <v>24</v>
      </c>
      <c r="I4279" t="s">
        <v>22</v>
      </c>
      <c r="J4279" t="str">
        <f t="shared" si="369"/>
        <v>ENG</v>
      </c>
      <c r="L4279">
        <v>2012</v>
      </c>
      <c r="M4279">
        <f t="shared" si="371"/>
        <v>3</v>
      </c>
      <c r="N4279" t="str">
        <f t="shared" si="368"/>
        <v>F</v>
      </c>
      <c r="P4279" t="s">
        <v>19</v>
      </c>
      <c r="Q4279" t="s">
        <v>116</v>
      </c>
      <c r="R4279" t="s">
        <v>24</v>
      </c>
    </row>
    <row r="4280" spans="1:25" x14ac:dyDescent="0.2">
      <c r="A4280">
        <v>1191852</v>
      </c>
      <c r="B4280" t="s">
        <v>103</v>
      </c>
      <c r="C4280" t="str">
        <f t="shared" si="366"/>
        <v>2010</v>
      </c>
      <c r="D4280" t="s">
        <v>20</v>
      </c>
      <c r="E4280" t="str">
        <f t="shared" si="367"/>
        <v>2010B</v>
      </c>
      <c r="F4280" t="s">
        <v>15</v>
      </c>
      <c r="G4280" t="s">
        <v>56</v>
      </c>
      <c r="H4280" t="s">
        <v>24</v>
      </c>
      <c r="I4280" t="s">
        <v>48</v>
      </c>
      <c r="J4280" t="str">
        <f t="shared" si="369"/>
        <v>ENG</v>
      </c>
      <c r="L4280">
        <v>2012</v>
      </c>
      <c r="M4280">
        <f t="shared" si="371"/>
        <v>2</v>
      </c>
      <c r="N4280" t="str">
        <f t="shared" si="368"/>
        <v>U</v>
      </c>
      <c r="P4280" t="s">
        <v>19</v>
      </c>
    </row>
    <row r="4281" spans="1:25" x14ac:dyDescent="0.2">
      <c r="A4281">
        <v>1191852</v>
      </c>
      <c r="B4281" t="s">
        <v>95</v>
      </c>
      <c r="C4281" t="str">
        <f t="shared" si="366"/>
        <v>2009</v>
      </c>
      <c r="D4281" t="s">
        <v>14</v>
      </c>
      <c r="E4281" t="str">
        <f t="shared" si="367"/>
        <v>2009A</v>
      </c>
      <c r="F4281" t="s">
        <v>15</v>
      </c>
      <c r="G4281" t="s">
        <v>43</v>
      </c>
      <c r="H4281" t="s">
        <v>24</v>
      </c>
      <c r="I4281" t="s">
        <v>22</v>
      </c>
      <c r="J4281" t="str">
        <f t="shared" si="369"/>
        <v>ENG</v>
      </c>
      <c r="L4281">
        <v>2012</v>
      </c>
      <c r="M4281">
        <f t="shared" si="371"/>
        <v>3</v>
      </c>
      <c r="N4281" t="str">
        <f t="shared" si="368"/>
        <v>F</v>
      </c>
      <c r="P4281" t="s">
        <v>19</v>
      </c>
      <c r="Q4281" t="s">
        <v>118</v>
      </c>
      <c r="R4281" t="s">
        <v>24</v>
      </c>
    </row>
    <row r="4282" spans="1:25" x14ac:dyDescent="0.2">
      <c r="A4282">
        <v>1191852</v>
      </c>
      <c r="B4282" t="s">
        <v>95</v>
      </c>
      <c r="C4282" t="str">
        <f t="shared" si="366"/>
        <v>2009</v>
      </c>
      <c r="D4282" t="s">
        <v>20</v>
      </c>
      <c r="E4282" t="str">
        <f t="shared" si="367"/>
        <v>2009B</v>
      </c>
      <c r="F4282" t="s">
        <v>15</v>
      </c>
      <c r="G4282" t="s">
        <v>56</v>
      </c>
      <c r="H4282" t="s">
        <v>17</v>
      </c>
      <c r="I4282" t="s">
        <v>22</v>
      </c>
      <c r="J4282" t="str">
        <f t="shared" si="369"/>
        <v>ENG</v>
      </c>
      <c r="L4282">
        <v>2012</v>
      </c>
      <c r="M4282">
        <f t="shared" si="371"/>
        <v>3</v>
      </c>
      <c r="N4282" t="str">
        <f t="shared" si="368"/>
        <v>F</v>
      </c>
      <c r="P4282" t="s">
        <v>19</v>
      </c>
      <c r="Q4282" t="s">
        <v>121</v>
      </c>
      <c r="R4282" t="s">
        <v>17</v>
      </c>
    </row>
    <row r="4283" spans="1:25" x14ac:dyDescent="0.2">
      <c r="A4283">
        <v>1191888</v>
      </c>
      <c r="B4283" t="s">
        <v>95</v>
      </c>
      <c r="C4283" t="str">
        <f t="shared" si="366"/>
        <v>2009</v>
      </c>
      <c r="D4283" t="s">
        <v>14</v>
      </c>
      <c r="E4283" t="str">
        <f t="shared" si="367"/>
        <v>2009A</v>
      </c>
      <c r="F4283" t="s">
        <v>15</v>
      </c>
      <c r="G4283" t="s">
        <v>43</v>
      </c>
      <c r="H4283" t="s">
        <v>20</v>
      </c>
      <c r="I4283" t="s">
        <v>22</v>
      </c>
      <c r="J4283" t="str">
        <f t="shared" si="369"/>
        <v>ENG</v>
      </c>
      <c r="L4283">
        <v>2012</v>
      </c>
      <c r="M4283">
        <f t="shared" si="371"/>
        <v>3</v>
      </c>
      <c r="N4283" t="str">
        <f t="shared" si="368"/>
        <v>F</v>
      </c>
      <c r="P4283" t="s">
        <v>19</v>
      </c>
      <c r="Q4283" t="s">
        <v>118</v>
      </c>
      <c r="R4283" t="s">
        <v>20</v>
      </c>
    </row>
    <row r="4284" spans="1:25" x14ac:dyDescent="0.2">
      <c r="A4284">
        <v>1191888</v>
      </c>
      <c r="B4284" t="s">
        <v>95</v>
      </c>
      <c r="C4284" t="str">
        <f t="shared" si="366"/>
        <v>2009</v>
      </c>
      <c r="D4284" t="s">
        <v>20</v>
      </c>
      <c r="E4284" t="str">
        <f t="shared" si="367"/>
        <v>2009B</v>
      </c>
      <c r="F4284" t="s">
        <v>15</v>
      </c>
      <c r="G4284" t="s">
        <v>56</v>
      </c>
      <c r="H4284" t="s">
        <v>20</v>
      </c>
      <c r="I4284" t="s">
        <v>22</v>
      </c>
      <c r="J4284" t="str">
        <f t="shared" si="369"/>
        <v>ENG</v>
      </c>
      <c r="L4284">
        <v>2012</v>
      </c>
      <c r="M4284">
        <f t="shared" si="371"/>
        <v>3</v>
      </c>
      <c r="N4284" t="str">
        <f t="shared" si="368"/>
        <v>F</v>
      </c>
      <c r="P4284" t="s">
        <v>19</v>
      </c>
      <c r="Q4284" t="s">
        <v>121</v>
      </c>
      <c r="R4284" t="s">
        <v>17</v>
      </c>
    </row>
    <row r="4285" spans="1:25" x14ac:dyDescent="0.2">
      <c r="A4285">
        <v>1191920</v>
      </c>
      <c r="B4285" t="s">
        <v>108</v>
      </c>
      <c r="C4285" t="str">
        <f t="shared" si="366"/>
        <v>2011</v>
      </c>
      <c r="D4285" t="s">
        <v>14</v>
      </c>
      <c r="E4285" t="str">
        <f t="shared" si="367"/>
        <v>2011A</v>
      </c>
      <c r="F4285" t="s">
        <v>15</v>
      </c>
      <c r="G4285" t="s">
        <v>16</v>
      </c>
      <c r="H4285" t="s">
        <v>14</v>
      </c>
      <c r="I4285" t="s">
        <v>22</v>
      </c>
      <c r="J4285" t="str">
        <f t="shared" si="369"/>
        <v>ENG</v>
      </c>
      <c r="L4285">
        <v>2014</v>
      </c>
      <c r="M4285">
        <f t="shared" si="371"/>
        <v>3</v>
      </c>
      <c r="N4285" t="str">
        <f t="shared" si="368"/>
        <v>F</v>
      </c>
      <c r="P4285" t="s">
        <v>28</v>
      </c>
      <c r="Q4285" t="s">
        <v>116</v>
      </c>
      <c r="R4285" t="s">
        <v>20</v>
      </c>
      <c r="W4285">
        <v>16</v>
      </c>
      <c r="X4285">
        <v>8</v>
      </c>
      <c r="Y4285">
        <v>9</v>
      </c>
    </row>
    <row r="4286" spans="1:25" x14ac:dyDescent="0.2">
      <c r="A4286">
        <v>1191920</v>
      </c>
      <c r="B4286" t="s">
        <v>108</v>
      </c>
      <c r="C4286" t="str">
        <f t="shared" si="366"/>
        <v>2011</v>
      </c>
      <c r="D4286" t="s">
        <v>20</v>
      </c>
      <c r="E4286" t="str">
        <f t="shared" si="367"/>
        <v>2011B</v>
      </c>
      <c r="F4286" t="s">
        <v>15</v>
      </c>
      <c r="G4286" t="s">
        <v>56</v>
      </c>
      <c r="H4286" t="s">
        <v>20</v>
      </c>
      <c r="I4286" t="s">
        <v>22</v>
      </c>
      <c r="J4286" t="str">
        <f t="shared" si="369"/>
        <v>ENG</v>
      </c>
      <c r="L4286">
        <v>2014</v>
      </c>
      <c r="M4286">
        <f t="shared" si="371"/>
        <v>3</v>
      </c>
      <c r="N4286" t="str">
        <f t="shared" si="368"/>
        <v>F</v>
      </c>
      <c r="P4286" t="s">
        <v>28</v>
      </c>
      <c r="Q4286" t="s">
        <v>123</v>
      </c>
      <c r="R4286" t="s">
        <v>24</v>
      </c>
      <c r="W4286">
        <v>16</v>
      </c>
      <c r="X4286">
        <v>8</v>
      </c>
      <c r="Y4286">
        <v>9</v>
      </c>
    </row>
    <row r="4287" spans="1:25" x14ac:dyDescent="0.2">
      <c r="A4287">
        <v>1191922</v>
      </c>
      <c r="B4287" t="s">
        <v>99</v>
      </c>
      <c r="C4287" t="str">
        <f t="shared" si="366"/>
        <v>2009</v>
      </c>
      <c r="D4287" t="s">
        <v>24</v>
      </c>
      <c r="E4287" t="str">
        <f t="shared" si="367"/>
        <v>2009C</v>
      </c>
      <c r="F4287" t="s">
        <v>15</v>
      </c>
      <c r="G4287" t="s">
        <v>43</v>
      </c>
      <c r="H4287" t="s">
        <v>14</v>
      </c>
      <c r="I4287" t="s">
        <v>41</v>
      </c>
      <c r="J4287" t="str">
        <f t="shared" si="369"/>
        <v>ENG</v>
      </c>
      <c r="L4287">
        <v>2012</v>
      </c>
      <c r="M4287">
        <f t="shared" si="371"/>
        <v>3</v>
      </c>
      <c r="N4287" t="str">
        <f t="shared" si="368"/>
        <v>F</v>
      </c>
      <c r="P4287" t="s">
        <v>28</v>
      </c>
      <c r="Q4287" t="s">
        <v>122</v>
      </c>
      <c r="R4287" t="s">
        <v>14</v>
      </c>
    </row>
    <row r="4288" spans="1:25" x14ac:dyDescent="0.2">
      <c r="A4288">
        <v>1191922</v>
      </c>
      <c r="B4288" t="s">
        <v>99</v>
      </c>
      <c r="C4288" t="str">
        <f t="shared" si="366"/>
        <v>2009</v>
      </c>
      <c r="D4288" t="s">
        <v>57</v>
      </c>
      <c r="E4288" t="str">
        <f t="shared" si="367"/>
        <v>2009D</v>
      </c>
      <c r="F4288" t="s">
        <v>15</v>
      </c>
      <c r="G4288" t="s">
        <v>56</v>
      </c>
      <c r="H4288" t="s">
        <v>14</v>
      </c>
      <c r="I4288" t="s">
        <v>41</v>
      </c>
      <c r="J4288" t="str">
        <f t="shared" si="369"/>
        <v>ENG</v>
      </c>
      <c r="L4288">
        <v>2012</v>
      </c>
      <c r="M4288">
        <f t="shared" si="371"/>
        <v>3</v>
      </c>
      <c r="N4288" t="str">
        <f t="shared" si="368"/>
        <v>F</v>
      </c>
      <c r="P4288" t="s">
        <v>28</v>
      </c>
      <c r="Q4288" t="s">
        <v>126</v>
      </c>
      <c r="R4288" t="s">
        <v>14</v>
      </c>
    </row>
    <row r="4289" spans="1:18" x14ac:dyDescent="0.2">
      <c r="A4289">
        <v>1191980</v>
      </c>
      <c r="B4289" t="s">
        <v>106</v>
      </c>
      <c r="C4289" t="str">
        <f t="shared" si="366"/>
        <v>2010</v>
      </c>
      <c r="D4289" t="s">
        <v>107</v>
      </c>
      <c r="E4289" t="str">
        <f t="shared" si="367"/>
        <v>2010E2</v>
      </c>
      <c r="F4289" t="s">
        <v>15</v>
      </c>
      <c r="G4289" t="s">
        <v>43</v>
      </c>
      <c r="H4289" t="s">
        <v>24</v>
      </c>
      <c r="I4289" t="s">
        <v>18</v>
      </c>
      <c r="J4289" t="str">
        <f t="shared" si="369"/>
        <v>ENG</v>
      </c>
      <c r="L4289">
        <v>2012</v>
      </c>
      <c r="M4289">
        <f t="shared" si="371"/>
        <v>2</v>
      </c>
      <c r="N4289" t="str">
        <f t="shared" si="368"/>
        <v>U</v>
      </c>
      <c r="P4289" t="s">
        <v>19</v>
      </c>
      <c r="Q4289" t="s">
        <v>121</v>
      </c>
      <c r="R4289" t="s">
        <v>20</v>
      </c>
    </row>
    <row r="4290" spans="1:18" x14ac:dyDescent="0.2">
      <c r="A4290">
        <v>1192016</v>
      </c>
      <c r="B4290" t="s">
        <v>95</v>
      </c>
      <c r="C4290" t="str">
        <f t="shared" ref="C4290:C4353" si="372">LEFT(B4290,4)</f>
        <v>2009</v>
      </c>
      <c r="D4290" t="s">
        <v>20</v>
      </c>
      <c r="E4290" t="str">
        <f t="shared" ref="E4290:E4353" si="373">CONCATENATE(C4290,D4290)</f>
        <v>2009B</v>
      </c>
      <c r="F4290" t="s">
        <v>15</v>
      </c>
      <c r="G4290" t="s">
        <v>64</v>
      </c>
      <c r="H4290" t="s">
        <v>14</v>
      </c>
      <c r="I4290" t="s">
        <v>22</v>
      </c>
      <c r="J4290" t="str">
        <f t="shared" si="369"/>
        <v>ENG</v>
      </c>
      <c r="L4290">
        <v>2012</v>
      </c>
      <c r="M4290">
        <f t="shared" si="371"/>
        <v>3</v>
      </c>
      <c r="N4290" t="str">
        <f t="shared" ref="N4290:N4353" si="374">IF(OR(M4290&lt;3,M4290="TR"),"U","F")</f>
        <v>F</v>
      </c>
      <c r="P4290" t="s">
        <v>19</v>
      </c>
      <c r="Q4290" t="s">
        <v>123</v>
      </c>
      <c r="R4290" t="s">
        <v>24</v>
      </c>
    </row>
    <row r="4291" spans="1:18" x14ac:dyDescent="0.2">
      <c r="A4291">
        <v>1192016</v>
      </c>
      <c r="B4291" t="s">
        <v>95</v>
      </c>
      <c r="C4291" t="str">
        <f t="shared" si="372"/>
        <v>2009</v>
      </c>
      <c r="D4291" t="s">
        <v>14</v>
      </c>
      <c r="E4291" t="str">
        <f t="shared" si="373"/>
        <v>2009A</v>
      </c>
      <c r="F4291" t="s">
        <v>15</v>
      </c>
      <c r="G4291" t="s">
        <v>16</v>
      </c>
      <c r="H4291" t="s">
        <v>24</v>
      </c>
      <c r="I4291" t="s">
        <v>22</v>
      </c>
      <c r="J4291" t="str">
        <f t="shared" ref="J4291:J4354" si="375">IF(OR(I4291="AE",I4291="BE",I4291="CE",I4291="CM",I4291="ED",I4291="ECE",I4291="EVE",I4291="EV",I4291="FPE",I4291="IE",I4291="MFE",I4291="ME",I4291="MGE",I4291="MTE",I4291="PHE",I4291="RB",I4291="EE",I4291="RBE"),"ENG",IF(OR(I4291="BBT",I4291="BC",I4291="BIO",I4291="CH",I4291="PH",I4291="PSS",I4291="SC"),"SCI",IF(OR(I4291="MA",I4291="MAC",I4291="SD"),"MAT",IF(OR(I4291="CO",I4291="ID",I4291="ND",I4291="SX"),"OTH",IF(OR(I4291="ECON",I4291="EP",I4291="EC",I4291="ET",I4291="HU",I4291="IN",I4291="LAE",I4291="PWR",I4291="ST",I4291="EVS",I4291="PW"),"HUSS",IF(OR(I4291="CA",I4291="CCN",I4291="CS",I4291="IMGD"),"COMP",IF(OR(I4291="IT",I4291="MG",I4291="MIS"),"BUS","ERROR")))))))</f>
        <v>ENG</v>
      </c>
      <c r="L4291">
        <v>2012</v>
      </c>
      <c r="M4291">
        <f t="shared" si="371"/>
        <v>3</v>
      </c>
      <c r="N4291" t="str">
        <f t="shared" si="374"/>
        <v>F</v>
      </c>
      <c r="P4291" t="s">
        <v>19</v>
      </c>
      <c r="Q4291" t="s">
        <v>116</v>
      </c>
      <c r="R4291" t="s">
        <v>24</v>
      </c>
    </row>
    <row r="4292" spans="1:18" x14ac:dyDescent="0.2">
      <c r="A4292">
        <v>1192062</v>
      </c>
      <c r="B4292" t="s">
        <v>99</v>
      </c>
      <c r="C4292" t="str">
        <f t="shared" si="372"/>
        <v>2009</v>
      </c>
      <c r="D4292" t="s">
        <v>24</v>
      </c>
      <c r="E4292" t="str">
        <f t="shared" si="373"/>
        <v>2009C</v>
      </c>
      <c r="F4292" t="s">
        <v>15</v>
      </c>
      <c r="G4292" t="s">
        <v>43</v>
      </c>
      <c r="H4292" t="s">
        <v>14</v>
      </c>
      <c r="I4292" t="s">
        <v>23</v>
      </c>
      <c r="J4292" t="str">
        <f t="shared" si="375"/>
        <v>ENG</v>
      </c>
      <c r="L4292">
        <v>2012</v>
      </c>
      <c r="M4292">
        <f t="shared" si="371"/>
        <v>3</v>
      </c>
      <c r="N4292" t="str">
        <f t="shared" si="374"/>
        <v>F</v>
      </c>
      <c r="P4292" t="s">
        <v>19</v>
      </c>
      <c r="Q4292" t="s">
        <v>123</v>
      </c>
      <c r="R4292" t="s">
        <v>24</v>
      </c>
    </row>
    <row r="4293" spans="1:18" x14ac:dyDescent="0.2">
      <c r="A4293">
        <v>1192062</v>
      </c>
      <c r="B4293" t="s">
        <v>99</v>
      </c>
      <c r="C4293" t="str">
        <f t="shared" si="372"/>
        <v>2009</v>
      </c>
      <c r="D4293" t="s">
        <v>57</v>
      </c>
      <c r="E4293" t="str">
        <f t="shared" si="373"/>
        <v>2009D</v>
      </c>
      <c r="F4293" t="s">
        <v>15</v>
      </c>
      <c r="G4293" t="s">
        <v>56</v>
      </c>
      <c r="H4293" t="s">
        <v>20</v>
      </c>
      <c r="I4293" t="s">
        <v>23</v>
      </c>
      <c r="J4293" t="str">
        <f t="shared" si="375"/>
        <v>ENG</v>
      </c>
      <c r="L4293">
        <v>2012</v>
      </c>
      <c r="M4293">
        <f t="shared" si="371"/>
        <v>3</v>
      </c>
      <c r="N4293" t="str">
        <f t="shared" si="374"/>
        <v>F</v>
      </c>
      <c r="P4293" t="s">
        <v>19</v>
      </c>
      <c r="Q4293" t="s">
        <v>126</v>
      </c>
      <c r="R4293" t="s">
        <v>20</v>
      </c>
    </row>
    <row r="4294" spans="1:18" x14ac:dyDescent="0.2">
      <c r="A4294">
        <v>1192068</v>
      </c>
      <c r="B4294" t="s">
        <v>95</v>
      </c>
      <c r="C4294" t="str">
        <f t="shared" si="372"/>
        <v>2009</v>
      </c>
      <c r="D4294" t="s">
        <v>14</v>
      </c>
      <c r="E4294" t="str">
        <f t="shared" si="373"/>
        <v>2009A</v>
      </c>
      <c r="F4294" t="s">
        <v>15</v>
      </c>
      <c r="G4294" t="s">
        <v>16</v>
      </c>
      <c r="H4294" t="s">
        <v>14</v>
      </c>
      <c r="I4294" t="s">
        <v>25</v>
      </c>
      <c r="J4294" t="str">
        <f t="shared" si="375"/>
        <v>ENG</v>
      </c>
      <c r="L4294">
        <v>2012</v>
      </c>
      <c r="M4294">
        <f t="shared" si="371"/>
        <v>3</v>
      </c>
      <c r="N4294" t="str">
        <f t="shared" si="374"/>
        <v>F</v>
      </c>
      <c r="P4294" t="s">
        <v>19</v>
      </c>
      <c r="Q4294" t="s">
        <v>123</v>
      </c>
      <c r="R4294" t="s">
        <v>14</v>
      </c>
    </row>
    <row r="4295" spans="1:18" x14ac:dyDescent="0.2">
      <c r="A4295">
        <v>1192068</v>
      </c>
      <c r="B4295" t="s">
        <v>95</v>
      </c>
      <c r="C4295" t="str">
        <f t="shared" si="372"/>
        <v>2009</v>
      </c>
      <c r="D4295" t="s">
        <v>20</v>
      </c>
      <c r="E4295" t="str">
        <f t="shared" si="373"/>
        <v>2009B</v>
      </c>
      <c r="F4295" t="s">
        <v>15</v>
      </c>
      <c r="G4295" t="s">
        <v>64</v>
      </c>
      <c r="H4295" t="s">
        <v>14</v>
      </c>
      <c r="I4295" t="s">
        <v>25</v>
      </c>
      <c r="J4295" t="str">
        <f t="shared" si="375"/>
        <v>ENG</v>
      </c>
      <c r="L4295">
        <v>2012</v>
      </c>
      <c r="M4295">
        <f t="shared" si="371"/>
        <v>3</v>
      </c>
      <c r="N4295" t="str">
        <f t="shared" si="374"/>
        <v>F</v>
      </c>
      <c r="P4295" t="s">
        <v>19</v>
      </c>
      <c r="Q4295" t="s">
        <v>122</v>
      </c>
      <c r="R4295" t="s">
        <v>14</v>
      </c>
    </row>
    <row r="4296" spans="1:18" x14ac:dyDescent="0.2">
      <c r="A4296">
        <v>1192264</v>
      </c>
      <c r="B4296" t="s">
        <v>95</v>
      </c>
      <c r="C4296" t="str">
        <f t="shared" si="372"/>
        <v>2009</v>
      </c>
      <c r="D4296" t="s">
        <v>14</v>
      </c>
      <c r="E4296" t="str">
        <f t="shared" si="373"/>
        <v>2009A</v>
      </c>
      <c r="F4296" t="s">
        <v>15</v>
      </c>
      <c r="G4296" t="s">
        <v>43</v>
      </c>
      <c r="H4296" t="s">
        <v>14</v>
      </c>
      <c r="I4296" t="s">
        <v>22</v>
      </c>
      <c r="J4296" t="str">
        <f t="shared" si="375"/>
        <v>ENG</v>
      </c>
      <c r="L4296">
        <v>2012</v>
      </c>
      <c r="M4296">
        <f t="shared" si="371"/>
        <v>3</v>
      </c>
      <c r="N4296" t="str">
        <f t="shared" si="374"/>
        <v>F</v>
      </c>
      <c r="P4296" t="s">
        <v>19</v>
      </c>
      <c r="Q4296" t="s">
        <v>118</v>
      </c>
      <c r="R4296" t="s">
        <v>24</v>
      </c>
    </row>
    <row r="4297" spans="1:18" x14ac:dyDescent="0.2">
      <c r="A4297">
        <v>1192264</v>
      </c>
      <c r="B4297" t="s">
        <v>95</v>
      </c>
      <c r="C4297" t="str">
        <f t="shared" si="372"/>
        <v>2009</v>
      </c>
      <c r="D4297" t="s">
        <v>20</v>
      </c>
      <c r="E4297" t="str">
        <f t="shared" si="373"/>
        <v>2009B</v>
      </c>
      <c r="F4297" t="s">
        <v>15</v>
      </c>
      <c r="G4297" t="s">
        <v>56</v>
      </c>
      <c r="H4297" t="s">
        <v>14</v>
      </c>
      <c r="I4297" t="s">
        <v>22</v>
      </c>
      <c r="J4297" t="str">
        <f t="shared" si="375"/>
        <v>ENG</v>
      </c>
      <c r="L4297">
        <v>2012</v>
      </c>
      <c r="M4297">
        <f t="shared" si="371"/>
        <v>3</v>
      </c>
      <c r="N4297" t="str">
        <f t="shared" si="374"/>
        <v>F</v>
      </c>
      <c r="P4297" t="s">
        <v>19</v>
      </c>
      <c r="Q4297" t="s">
        <v>121</v>
      </c>
      <c r="R4297" t="s">
        <v>20</v>
      </c>
    </row>
    <row r="4298" spans="1:18" x14ac:dyDescent="0.2">
      <c r="A4298">
        <v>1192330</v>
      </c>
      <c r="B4298" t="s">
        <v>91</v>
      </c>
      <c r="C4298" t="str">
        <f t="shared" si="372"/>
        <v>2008</v>
      </c>
      <c r="D4298" t="s">
        <v>24</v>
      </c>
      <c r="E4298" t="str">
        <f t="shared" si="373"/>
        <v>2008C</v>
      </c>
      <c r="F4298" t="s">
        <v>15</v>
      </c>
      <c r="G4298" t="s">
        <v>43</v>
      </c>
      <c r="H4298" t="s">
        <v>20</v>
      </c>
      <c r="I4298" t="s">
        <v>23</v>
      </c>
      <c r="J4298" t="str">
        <f t="shared" si="375"/>
        <v>ENG</v>
      </c>
      <c r="L4298">
        <v>2010</v>
      </c>
      <c r="M4298">
        <f t="shared" si="371"/>
        <v>2</v>
      </c>
      <c r="N4298" t="str">
        <f t="shared" si="374"/>
        <v>U</v>
      </c>
      <c r="O4298" s="1">
        <v>40598</v>
      </c>
      <c r="P4298" t="s">
        <v>19</v>
      </c>
      <c r="Q4298" t="s">
        <v>121</v>
      </c>
      <c r="R4298" t="s">
        <v>14</v>
      </c>
    </row>
    <row r="4299" spans="1:18" x14ac:dyDescent="0.2">
      <c r="A4299">
        <v>1192330</v>
      </c>
      <c r="B4299" t="s">
        <v>91</v>
      </c>
      <c r="C4299" t="str">
        <f t="shared" si="372"/>
        <v>2008</v>
      </c>
      <c r="D4299" t="s">
        <v>57</v>
      </c>
      <c r="E4299" t="str">
        <f t="shared" si="373"/>
        <v>2008D</v>
      </c>
      <c r="F4299" t="s">
        <v>15</v>
      </c>
      <c r="G4299" t="s">
        <v>56</v>
      </c>
      <c r="H4299" t="s">
        <v>20</v>
      </c>
      <c r="I4299" t="s">
        <v>23</v>
      </c>
      <c r="J4299" t="str">
        <f t="shared" si="375"/>
        <v>ENG</v>
      </c>
      <c r="L4299">
        <v>2010</v>
      </c>
      <c r="M4299">
        <f t="shared" si="371"/>
        <v>2</v>
      </c>
      <c r="N4299" t="str">
        <f t="shared" si="374"/>
        <v>U</v>
      </c>
      <c r="O4299" s="1">
        <v>40598</v>
      </c>
      <c r="P4299" t="s">
        <v>19</v>
      </c>
      <c r="Q4299" t="s">
        <v>116</v>
      </c>
      <c r="R4299" t="s">
        <v>14</v>
      </c>
    </row>
    <row r="4300" spans="1:18" x14ac:dyDescent="0.2">
      <c r="A4300">
        <v>1192440</v>
      </c>
      <c r="B4300" t="s">
        <v>104</v>
      </c>
      <c r="C4300" t="str">
        <f t="shared" si="372"/>
        <v>2010</v>
      </c>
      <c r="D4300" t="s">
        <v>24</v>
      </c>
      <c r="E4300" t="str">
        <f t="shared" si="373"/>
        <v>2010C</v>
      </c>
      <c r="F4300" t="s">
        <v>15</v>
      </c>
      <c r="G4300" t="s">
        <v>16</v>
      </c>
      <c r="H4300" t="s">
        <v>20</v>
      </c>
      <c r="I4300" t="s">
        <v>25</v>
      </c>
      <c r="J4300" t="str">
        <f t="shared" si="375"/>
        <v>ENG</v>
      </c>
      <c r="L4300">
        <v>2012</v>
      </c>
      <c r="M4300">
        <f t="shared" si="371"/>
        <v>2</v>
      </c>
      <c r="N4300" t="str">
        <f t="shared" si="374"/>
        <v>U</v>
      </c>
      <c r="P4300" t="s">
        <v>19</v>
      </c>
    </row>
    <row r="4301" spans="1:18" x14ac:dyDescent="0.2">
      <c r="A4301">
        <v>1192594</v>
      </c>
      <c r="B4301" t="s">
        <v>95</v>
      </c>
      <c r="C4301" t="str">
        <f t="shared" si="372"/>
        <v>2009</v>
      </c>
      <c r="D4301" t="s">
        <v>14</v>
      </c>
      <c r="E4301" t="str">
        <f t="shared" si="373"/>
        <v>2009A</v>
      </c>
      <c r="F4301" t="s">
        <v>15</v>
      </c>
      <c r="G4301" t="s">
        <v>43</v>
      </c>
      <c r="H4301" t="s">
        <v>14</v>
      </c>
      <c r="I4301" t="s">
        <v>35</v>
      </c>
      <c r="J4301" t="str">
        <f t="shared" si="375"/>
        <v>BUS</v>
      </c>
      <c r="L4301">
        <v>2012</v>
      </c>
      <c r="M4301">
        <f t="shared" si="371"/>
        <v>3</v>
      </c>
      <c r="N4301" t="str">
        <f t="shared" si="374"/>
        <v>F</v>
      </c>
      <c r="P4301" t="s">
        <v>19</v>
      </c>
      <c r="Q4301" t="s">
        <v>118</v>
      </c>
      <c r="R4301" t="s">
        <v>20</v>
      </c>
    </row>
    <row r="4302" spans="1:18" x14ac:dyDescent="0.2">
      <c r="A4302">
        <v>1192594</v>
      </c>
      <c r="B4302" t="s">
        <v>95</v>
      </c>
      <c r="C4302" t="str">
        <f t="shared" si="372"/>
        <v>2009</v>
      </c>
      <c r="D4302" t="s">
        <v>20</v>
      </c>
      <c r="E4302" t="str">
        <f t="shared" si="373"/>
        <v>2009B</v>
      </c>
      <c r="F4302" t="s">
        <v>15</v>
      </c>
      <c r="G4302" t="s">
        <v>56</v>
      </c>
      <c r="H4302" t="s">
        <v>24</v>
      </c>
      <c r="I4302" t="s">
        <v>35</v>
      </c>
      <c r="J4302" t="str">
        <f t="shared" si="375"/>
        <v>BUS</v>
      </c>
      <c r="L4302">
        <v>2012</v>
      </c>
      <c r="M4302">
        <f t="shared" si="371"/>
        <v>3</v>
      </c>
      <c r="N4302" t="str">
        <f t="shared" si="374"/>
        <v>F</v>
      </c>
      <c r="P4302" t="s">
        <v>19</v>
      </c>
      <c r="Q4302" t="s">
        <v>121</v>
      </c>
      <c r="R4302" t="s">
        <v>17</v>
      </c>
    </row>
    <row r="4303" spans="1:18" x14ac:dyDescent="0.2">
      <c r="A4303">
        <v>1193000</v>
      </c>
      <c r="B4303" t="s">
        <v>95</v>
      </c>
      <c r="C4303" t="str">
        <f t="shared" si="372"/>
        <v>2009</v>
      </c>
      <c r="D4303" t="s">
        <v>14</v>
      </c>
      <c r="E4303" t="str">
        <f t="shared" si="373"/>
        <v>2009A</v>
      </c>
      <c r="F4303" t="s">
        <v>15</v>
      </c>
      <c r="G4303" t="s">
        <v>43</v>
      </c>
      <c r="H4303" t="s">
        <v>14</v>
      </c>
      <c r="I4303" t="s">
        <v>25</v>
      </c>
      <c r="J4303" t="str">
        <f t="shared" si="375"/>
        <v>ENG</v>
      </c>
      <c r="L4303">
        <v>2012</v>
      </c>
      <c r="M4303">
        <f t="shared" si="371"/>
        <v>3</v>
      </c>
      <c r="N4303" t="str">
        <f t="shared" si="374"/>
        <v>F</v>
      </c>
      <c r="P4303" t="s">
        <v>19</v>
      </c>
      <c r="Q4303" t="s">
        <v>121</v>
      </c>
      <c r="R4303" t="s">
        <v>14</v>
      </c>
    </row>
    <row r="4304" spans="1:18" x14ac:dyDescent="0.2">
      <c r="A4304">
        <v>1193000</v>
      </c>
      <c r="B4304" t="s">
        <v>95</v>
      </c>
      <c r="C4304" t="str">
        <f t="shared" si="372"/>
        <v>2009</v>
      </c>
      <c r="D4304" t="s">
        <v>20</v>
      </c>
      <c r="E4304" t="str">
        <f t="shared" si="373"/>
        <v>2009B</v>
      </c>
      <c r="F4304" t="s">
        <v>15</v>
      </c>
      <c r="G4304" t="s">
        <v>56</v>
      </c>
      <c r="H4304" t="s">
        <v>24</v>
      </c>
      <c r="I4304" t="s">
        <v>25</v>
      </c>
      <c r="J4304" t="str">
        <f t="shared" si="375"/>
        <v>ENG</v>
      </c>
      <c r="L4304">
        <v>2012</v>
      </c>
      <c r="M4304">
        <f t="shared" si="371"/>
        <v>3</v>
      </c>
      <c r="N4304" t="str">
        <f t="shared" si="374"/>
        <v>F</v>
      </c>
      <c r="P4304" t="s">
        <v>19</v>
      </c>
      <c r="Q4304" t="s">
        <v>116</v>
      </c>
      <c r="R4304" t="s">
        <v>20</v>
      </c>
    </row>
    <row r="4305" spans="1:25" x14ac:dyDescent="0.2">
      <c r="A4305">
        <v>1193024</v>
      </c>
      <c r="B4305" t="s">
        <v>103</v>
      </c>
      <c r="C4305" t="str">
        <f t="shared" si="372"/>
        <v>2010</v>
      </c>
      <c r="D4305" t="s">
        <v>20</v>
      </c>
      <c r="E4305" t="str">
        <f t="shared" si="373"/>
        <v>2010B</v>
      </c>
      <c r="F4305" t="s">
        <v>15</v>
      </c>
      <c r="G4305" t="s">
        <v>56</v>
      </c>
      <c r="H4305" t="s">
        <v>14</v>
      </c>
      <c r="I4305" t="s">
        <v>25</v>
      </c>
      <c r="J4305" t="str">
        <f t="shared" si="375"/>
        <v>ENG</v>
      </c>
      <c r="L4305">
        <v>2012</v>
      </c>
      <c r="M4305">
        <f t="shared" si="371"/>
        <v>2</v>
      </c>
      <c r="N4305" t="str">
        <f t="shared" si="374"/>
        <v>U</v>
      </c>
      <c r="P4305" t="s">
        <v>28</v>
      </c>
    </row>
    <row r="4306" spans="1:25" x14ac:dyDescent="0.2">
      <c r="A4306">
        <v>1193024</v>
      </c>
      <c r="B4306" t="s">
        <v>104</v>
      </c>
      <c r="C4306" t="str">
        <f t="shared" si="372"/>
        <v>2010</v>
      </c>
      <c r="D4306" t="s">
        <v>57</v>
      </c>
      <c r="E4306" t="str">
        <f t="shared" si="373"/>
        <v>2010D</v>
      </c>
      <c r="F4306" t="s">
        <v>15</v>
      </c>
      <c r="G4306" t="s">
        <v>59</v>
      </c>
      <c r="H4306" t="s">
        <v>14</v>
      </c>
      <c r="I4306" t="s">
        <v>25</v>
      </c>
      <c r="J4306" t="str">
        <f t="shared" si="375"/>
        <v>ENG</v>
      </c>
      <c r="L4306">
        <v>2012</v>
      </c>
      <c r="M4306">
        <f t="shared" si="371"/>
        <v>2</v>
      </c>
      <c r="N4306" t="str">
        <f t="shared" si="374"/>
        <v>U</v>
      </c>
      <c r="P4306" t="s">
        <v>28</v>
      </c>
    </row>
    <row r="4307" spans="1:25" x14ac:dyDescent="0.2">
      <c r="A4307">
        <v>1193024</v>
      </c>
      <c r="B4307" t="s">
        <v>99</v>
      </c>
      <c r="C4307" t="str">
        <f t="shared" si="372"/>
        <v>2009</v>
      </c>
      <c r="D4307" t="s">
        <v>24</v>
      </c>
      <c r="E4307" t="str">
        <f t="shared" si="373"/>
        <v>2009C</v>
      </c>
      <c r="F4307" t="s">
        <v>15</v>
      </c>
      <c r="G4307" t="s">
        <v>43</v>
      </c>
      <c r="H4307" t="s">
        <v>14</v>
      </c>
      <c r="I4307" t="s">
        <v>25</v>
      </c>
      <c r="J4307" t="str">
        <f t="shared" si="375"/>
        <v>ENG</v>
      </c>
      <c r="L4307">
        <v>2012</v>
      </c>
      <c r="M4307">
        <f t="shared" si="371"/>
        <v>3</v>
      </c>
      <c r="N4307" t="str">
        <f t="shared" si="374"/>
        <v>F</v>
      </c>
      <c r="P4307" t="s">
        <v>28</v>
      </c>
    </row>
    <row r="4308" spans="1:25" x14ac:dyDescent="0.2">
      <c r="A4308">
        <v>1193050</v>
      </c>
      <c r="B4308" t="s">
        <v>115</v>
      </c>
      <c r="C4308" t="str">
        <f t="shared" si="372"/>
        <v>2012</v>
      </c>
      <c r="D4308" t="s">
        <v>14</v>
      </c>
      <c r="E4308" t="str">
        <f t="shared" si="373"/>
        <v>2012A</v>
      </c>
      <c r="F4308" t="s">
        <v>15</v>
      </c>
      <c r="G4308" t="s">
        <v>36</v>
      </c>
      <c r="H4308" t="s">
        <v>20</v>
      </c>
      <c r="I4308" t="s">
        <v>22</v>
      </c>
      <c r="J4308" t="str">
        <f t="shared" si="375"/>
        <v>ENG</v>
      </c>
      <c r="L4308">
        <v>2012</v>
      </c>
      <c r="M4308">
        <f t="shared" si="371"/>
        <v>0</v>
      </c>
      <c r="N4308" t="str">
        <f t="shared" si="374"/>
        <v>U</v>
      </c>
      <c r="P4308" t="s">
        <v>19</v>
      </c>
    </row>
    <row r="4309" spans="1:25" x14ac:dyDescent="0.2">
      <c r="A4309">
        <v>1193050</v>
      </c>
      <c r="B4309" t="s">
        <v>95</v>
      </c>
      <c r="C4309" t="str">
        <f t="shared" si="372"/>
        <v>2009</v>
      </c>
      <c r="D4309" t="s">
        <v>20</v>
      </c>
      <c r="E4309" t="str">
        <f t="shared" si="373"/>
        <v>2009B</v>
      </c>
      <c r="F4309" t="s">
        <v>15</v>
      </c>
      <c r="G4309" t="s">
        <v>56</v>
      </c>
      <c r="H4309" t="s">
        <v>20</v>
      </c>
      <c r="I4309" t="s">
        <v>32</v>
      </c>
      <c r="J4309" t="str">
        <f t="shared" si="375"/>
        <v>OTH</v>
      </c>
      <c r="L4309">
        <v>2012</v>
      </c>
      <c r="M4309">
        <f t="shared" si="371"/>
        <v>3</v>
      </c>
      <c r="N4309" t="str">
        <f t="shared" si="374"/>
        <v>F</v>
      </c>
      <c r="P4309" t="s">
        <v>19</v>
      </c>
      <c r="Q4309" t="s">
        <v>116</v>
      </c>
      <c r="R4309" t="s">
        <v>20</v>
      </c>
    </row>
    <row r="4310" spans="1:25" x14ac:dyDescent="0.2">
      <c r="A4310">
        <v>1193050</v>
      </c>
      <c r="B4310" t="s">
        <v>95</v>
      </c>
      <c r="C4310" t="str">
        <f t="shared" si="372"/>
        <v>2009</v>
      </c>
      <c r="D4310" t="s">
        <v>14</v>
      </c>
      <c r="E4310" t="str">
        <f t="shared" si="373"/>
        <v>2009A</v>
      </c>
      <c r="F4310" t="s">
        <v>15</v>
      </c>
      <c r="G4310" t="s">
        <v>43</v>
      </c>
      <c r="H4310" t="s">
        <v>24</v>
      </c>
      <c r="I4310" t="s">
        <v>32</v>
      </c>
      <c r="J4310" t="str">
        <f t="shared" si="375"/>
        <v>OTH</v>
      </c>
      <c r="L4310">
        <v>2012</v>
      </c>
      <c r="M4310">
        <f t="shared" si="371"/>
        <v>3</v>
      </c>
      <c r="N4310" t="str">
        <f t="shared" si="374"/>
        <v>F</v>
      </c>
      <c r="P4310" t="s">
        <v>19</v>
      </c>
      <c r="Q4310" t="s">
        <v>121</v>
      </c>
      <c r="R4310" t="s">
        <v>20</v>
      </c>
    </row>
    <row r="4311" spans="1:25" x14ac:dyDescent="0.2">
      <c r="A4311">
        <v>1193222</v>
      </c>
      <c r="B4311" t="s">
        <v>104</v>
      </c>
      <c r="C4311" t="str">
        <f t="shared" si="372"/>
        <v>2010</v>
      </c>
      <c r="D4311" t="s">
        <v>24</v>
      </c>
      <c r="E4311" t="str">
        <f t="shared" si="373"/>
        <v>2010C</v>
      </c>
      <c r="F4311" t="s">
        <v>15</v>
      </c>
      <c r="G4311" t="s">
        <v>43</v>
      </c>
      <c r="H4311" t="s">
        <v>14</v>
      </c>
      <c r="I4311" t="s">
        <v>25</v>
      </c>
      <c r="J4311" t="str">
        <f t="shared" si="375"/>
        <v>ENG</v>
      </c>
      <c r="L4311">
        <v>2013</v>
      </c>
      <c r="M4311">
        <f t="shared" si="371"/>
        <v>3</v>
      </c>
      <c r="N4311" t="str">
        <f t="shared" si="374"/>
        <v>F</v>
      </c>
      <c r="P4311" t="s">
        <v>28</v>
      </c>
      <c r="Q4311" t="s">
        <v>116</v>
      </c>
      <c r="R4311" t="s">
        <v>14</v>
      </c>
      <c r="W4311">
        <v>16</v>
      </c>
      <c r="X4311">
        <v>8</v>
      </c>
      <c r="Y4311">
        <v>9</v>
      </c>
    </row>
    <row r="4312" spans="1:25" x14ac:dyDescent="0.2">
      <c r="A4312">
        <v>1193222</v>
      </c>
      <c r="B4312" t="s">
        <v>104</v>
      </c>
      <c r="C4312" t="str">
        <f t="shared" si="372"/>
        <v>2010</v>
      </c>
      <c r="D4312" t="s">
        <v>57</v>
      </c>
      <c r="E4312" t="str">
        <f t="shared" si="373"/>
        <v>2010D</v>
      </c>
      <c r="F4312" t="s">
        <v>15</v>
      </c>
      <c r="G4312" t="s">
        <v>56</v>
      </c>
      <c r="H4312" t="s">
        <v>20</v>
      </c>
      <c r="I4312" t="s">
        <v>25</v>
      </c>
      <c r="J4312" t="str">
        <f t="shared" si="375"/>
        <v>ENG</v>
      </c>
      <c r="L4312">
        <v>2013</v>
      </c>
      <c r="M4312">
        <f t="shared" si="371"/>
        <v>3</v>
      </c>
      <c r="N4312" t="str">
        <f t="shared" si="374"/>
        <v>F</v>
      </c>
      <c r="P4312" t="s">
        <v>28</v>
      </c>
      <c r="Q4312" t="s">
        <v>123</v>
      </c>
      <c r="R4312" t="s">
        <v>14</v>
      </c>
      <c r="W4312">
        <v>16</v>
      </c>
      <c r="X4312">
        <v>8</v>
      </c>
      <c r="Y4312">
        <v>9</v>
      </c>
    </row>
    <row r="4313" spans="1:25" x14ac:dyDescent="0.2">
      <c r="A4313">
        <v>1193226</v>
      </c>
      <c r="B4313" t="s">
        <v>104</v>
      </c>
      <c r="C4313" t="str">
        <f t="shared" si="372"/>
        <v>2010</v>
      </c>
      <c r="D4313" t="s">
        <v>24</v>
      </c>
      <c r="E4313" t="str">
        <f t="shared" si="373"/>
        <v>2010C</v>
      </c>
      <c r="F4313" t="s">
        <v>15</v>
      </c>
      <c r="G4313" t="s">
        <v>43</v>
      </c>
      <c r="H4313" t="s">
        <v>20</v>
      </c>
      <c r="I4313" t="s">
        <v>21</v>
      </c>
      <c r="J4313" t="str">
        <f t="shared" si="375"/>
        <v>COMP</v>
      </c>
      <c r="L4313">
        <v>2012</v>
      </c>
      <c r="M4313">
        <f t="shared" si="371"/>
        <v>2</v>
      </c>
      <c r="N4313" t="str">
        <f t="shared" si="374"/>
        <v>U</v>
      </c>
      <c r="P4313" t="s">
        <v>19</v>
      </c>
    </row>
    <row r="4314" spans="1:25" x14ac:dyDescent="0.2">
      <c r="A4314">
        <v>1193350</v>
      </c>
      <c r="B4314" t="s">
        <v>95</v>
      </c>
      <c r="C4314" t="str">
        <f t="shared" si="372"/>
        <v>2009</v>
      </c>
      <c r="D4314" t="s">
        <v>14</v>
      </c>
      <c r="E4314" t="str">
        <f t="shared" si="373"/>
        <v>2009A</v>
      </c>
      <c r="F4314" t="s">
        <v>15</v>
      </c>
      <c r="G4314" t="s">
        <v>43</v>
      </c>
      <c r="H4314" t="s">
        <v>20</v>
      </c>
      <c r="I4314" t="s">
        <v>34</v>
      </c>
      <c r="J4314" t="str">
        <f t="shared" si="375"/>
        <v>MAT</v>
      </c>
      <c r="L4314">
        <v>2012</v>
      </c>
      <c r="M4314">
        <f t="shared" si="371"/>
        <v>3</v>
      </c>
      <c r="N4314" t="str">
        <f t="shared" si="374"/>
        <v>F</v>
      </c>
      <c r="P4314" t="s">
        <v>28</v>
      </c>
      <c r="Q4314" t="s">
        <v>118</v>
      </c>
      <c r="R4314" t="s">
        <v>14</v>
      </c>
    </row>
    <row r="4315" spans="1:25" x14ac:dyDescent="0.2">
      <c r="A4315">
        <v>1193350</v>
      </c>
      <c r="B4315" t="s">
        <v>95</v>
      </c>
      <c r="C4315" t="str">
        <f t="shared" si="372"/>
        <v>2009</v>
      </c>
      <c r="D4315" t="s">
        <v>20</v>
      </c>
      <c r="E4315" t="str">
        <f t="shared" si="373"/>
        <v>2009B</v>
      </c>
      <c r="F4315" t="s">
        <v>15</v>
      </c>
      <c r="G4315" t="s">
        <v>56</v>
      </c>
      <c r="H4315" t="s">
        <v>24</v>
      </c>
      <c r="I4315" t="s">
        <v>34</v>
      </c>
      <c r="J4315" t="str">
        <f t="shared" si="375"/>
        <v>MAT</v>
      </c>
      <c r="L4315">
        <v>2012</v>
      </c>
      <c r="M4315">
        <f t="shared" si="371"/>
        <v>3</v>
      </c>
      <c r="N4315" t="str">
        <f t="shared" si="374"/>
        <v>F</v>
      </c>
      <c r="P4315" t="s">
        <v>28</v>
      </c>
      <c r="Q4315" t="s">
        <v>121</v>
      </c>
      <c r="R4315" t="s">
        <v>20</v>
      </c>
    </row>
    <row r="4316" spans="1:25" x14ac:dyDescent="0.2">
      <c r="A4316">
        <v>1193548</v>
      </c>
      <c r="B4316" t="s">
        <v>103</v>
      </c>
      <c r="C4316" t="str">
        <f t="shared" si="372"/>
        <v>2010</v>
      </c>
      <c r="D4316" t="s">
        <v>14</v>
      </c>
      <c r="E4316" t="str">
        <f t="shared" si="373"/>
        <v>2010A</v>
      </c>
      <c r="F4316" t="s">
        <v>15</v>
      </c>
      <c r="G4316" t="s">
        <v>43</v>
      </c>
      <c r="H4316" t="s">
        <v>24</v>
      </c>
      <c r="I4316" t="s">
        <v>22</v>
      </c>
      <c r="J4316" t="str">
        <f t="shared" si="375"/>
        <v>ENG</v>
      </c>
      <c r="L4316">
        <v>2013</v>
      </c>
      <c r="M4316">
        <f t="shared" si="371"/>
        <v>3</v>
      </c>
      <c r="N4316" t="str">
        <f t="shared" si="374"/>
        <v>F</v>
      </c>
      <c r="P4316" t="s">
        <v>19</v>
      </c>
      <c r="Q4316" t="s">
        <v>118</v>
      </c>
      <c r="R4316" t="s">
        <v>20</v>
      </c>
    </row>
    <row r="4317" spans="1:25" x14ac:dyDescent="0.2">
      <c r="A4317">
        <v>1193548</v>
      </c>
      <c r="B4317" t="s">
        <v>103</v>
      </c>
      <c r="C4317" t="str">
        <f t="shared" si="372"/>
        <v>2010</v>
      </c>
      <c r="D4317" t="s">
        <v>20</v>
      </c>
      <c r="E4317" t="str">
        <f t="shared" si="373"/>
        <v>2010B</v>
      </c>
      <c r="F4317" t="s">
        <v>15</v>
      </c>
      <c r="G4317" t="s">
        <v>56</v>
      </c>
      <c r="H4317" t="s">
        <v>24</v>
      </c>
      <c r="I4317" t="s">
        <v>22</v>
      </c>
      <c r="J4317" t="str">
        <f t="shared" si="375"/>
        <v>ENG</v>
      </c>
      <c r="L4317">
        <v>2013</v>
      </c>
      <c r="M4317">
        <f t="shared" si="371"/>
        <v>3</v>
      </c>
      <c r="N4317" t="str">
        <f t="shared" si="374"/>
        <v>F</v>
      </c>
      <c r="P4317" t="s">
        <v>19</v>
      </c>
      <c r="Q4317" t="s">
        <v>121</v>
      </c>
      <c r="R4317" t="s">
        <v>24</v>
      </c>
    </row>
    <row r="4318" spans="1:25" x14ac:dyDescent="0.2">
      <c r="A4318">
        <v>1193610</v>
      </c>
      <c r="B4318" t="s">
        <v>99</v>
      </c>
      <c r="C4318" t="str">
        <f t="shared" si="372"/>
        <v>2009</v>
      </c>
      <c r="D4318" t="s">
        <v>24</v>
      </c>
      <c r="E4318" t="str">
        <f t="shared" si="373"/>
        <v>2009C</v>
      </c>
      <c r="F4318" t="s">
        <v>15</v>
      </c>
      <c r="G4318" t="s">
        <v>43</v>
      </c>
      <c r="H4318" t="s">
        <v>14</v>
      </c>
      <c r="I4318" t="s">
        <v>27</v>
      </c>
      <c r="J4318" t="str">
        <f t="shared" si="375"/>
        <v>ENG</v>
      </c>
      <c r="L4318">
        <v>2012</v>
      </c>
      <c r="M4318">
        <f t="shared" si="371"/>
        <v>3</v>
      </c>
      <c r="N4318" t="str">
        <f t="shared" si="374"/>
        <v>F</v>
      </c>
      <c r="P4318" t="s">
        <v>28</v>
      </c>
      <c r="Q4318" t="s">
        <v>122</v>
      </c>
      <c r="R4318" t="s">
        <v>24</v>
      </c>
    </row>
    <row r="4319" spans="1:25" x14ac:dyDescent="0.2">
      <c r="A4319">
        <v>1193610</v>
      </c>
      <c r="B4319" t="s">
        <v>99</v>
      </c>
      <c r="C4319" t="str">
        <f t="shared" si="372"/>
        <v>2009</v>
      </c>
      <c r="D4319" t="s">
        <v>57</v>
      </c>
      <c r="E4319" t="str">
        <f t="shared" si="373"/>
        <v>2009D</v>
      </c>
      <c r="F4319" t="s">
        <v>15</v>
      </c>
      <c r="G4319" t="s">
        <v>56</v>
      </c>
      <c r="H4319" t="s">
        <v>20</v>
      </c>
      <c r="I4319" t="s">
        <v>27</v>
      </c>
      <c r="J4319" t="str">
        <f t="shared" si="375"/>
        <v>ENG</v>
      </c>
      <c r="L4319">
        <v>2012</v>
      </c>
      <c r="M4319">
        <f t="shared" si="371"/>
        <v>3</v>
      </c>
      <c r="N4319" t="str">
        <f t="shared" si="374"/>
        <v>F</v>
      </c>
      <c r="P4319" t="s">
        <v>28</v>
      </c>
    </row>
    <row r="4320" spans="1:25" x14ac:dyDescent="0.2">
      <c r="A4320">
        <v>1193618</v>
      </c>
      <c r="B4320" t="s">
        <v>95</v>
      </c>
      <c r="C4320" t="str">
        <f t="shared" si="372"/>
        <v>2009</v>
      </c>
      <c r="D4320" t="s">
        <v>14</v>
      </c>
      <c r="E4320" t="str">
        <f t="shared" si="373"/>
        <v>2009A</v>
      </c>
      <c r="F4320" t="s">
        <v>15</v>
      </c>
      <c r="G4320" t="s">
        <v>16</v>
      </c>
      <c r="H4320" t="s">
        <v>20</v>
      </c>
      <c r="I4320" t="s">
        <v>18</v>
      </c>
      <c r="J4320" t="str">
        <f t="shared" si="375"/>
        <v>ENG</v>
      </c>
      <c r="L4320">
        <v>2012</v>
      </c>
      <c r="M4320">
        <f t="shared" si="371"/>
        <v>3</v>
      </c>
      <c r="N4320" t="str">
        <f t="shared" si="374"/>
        <v>F</v>
      </c>
      <c r="P4320" t="s">
        <v>19</v>
      </c>
      <c r="Q4320" t="s">
        <v>116</v>
      </c>
      <c r="R4320" t="s">
        <v>14</v>
      </c>
    </row>
    <row r="4321" spans="1:25" x14ac:dyDescent="0.2">
      <c r="A4321">
        <v>1193618</v>
      </c>
      <c r="B4321" t="s">
        <v>95</v>
      </c>
      <c r="C4321" t="str">
        <f t="shared" si="372"/>
        <v>2009</v>
      </c>
      <c r="D4321" t="s">
        <v>20</v>
      </c>
      <c r="E4321" t="str">
        <f t="shared" si="373"/>
        <v>2009B</v>
      </c>
      <c r="F4321" t="s">
        <v>15</v>
      </c>
      <c r="G4321" t="s">
        <v>64</v>
      </c>
      <c r="H4321" t="s">
        <v>20</v>
      </c>
      <c r="I4321" t="s">
        <v>18</v>
      </c>
      <c r="J4321" t="str">
        <f t="shared" si="375"/>
        <v>ENG</v>
      </c>
      <c r="L4321">
        <v>2012</v>
      </c>
      <c r="M4321">
        <f t="shared" si="371"/>
        <v>3</v>
      </c>
      <c r="N4321" t="str">
        <f t="shared" si="374"/>
        <v>F</v>
      </c>
      <c r="P4321" t="s">
        <v>19</v>
      </c>
      <c r="Q4321" t="s">
        <v>123</v>
      </c>
      <c r="R4321" t="s">
        <v>14</v>
      </c>
    </row>
    <row r="4322" spans="1:25" x14ac:dyDescent="0.2">
      <c r="A4322">
        <v>1193662</v>
      </c>
      <c r="B4322" t="s">
        <v>103</v>
      </c>
      <c r="C4322" t="str">
        <f t="shared" si="372"/>
        <v>2010</v>
      </c>
      <c r="D4322" t="s">
        <v>14</v>
      </c>
      <c r="E4322" t="str">
        <f t="shared" si="373"/>
        <v>2010A</v>
      </c>
      <c r="F4322" t="s">
        <v>15</v>
      </c>
      <c r="G4322" t="s">
        <v>52</v>
      </c>
      <c r="H4322" t="s">
        <v>14</v>
      </c>
      <c r="I4322" t="s">
        <v>33</v>
      </c>
      <c r="J4322" t="str">
        <f t="shared" si="375"/>
        <v>ENG</v>
      </c>
      <c r="L4322">
        <v>2012</v>
      </c>
      <c r="M4322">
        <f t="shared" si="371"/>
        <v>2</v>
      </c>
      <c r="N4322" t="str">
        <f t="shared" si="374"/>
        <v>U</v>
      </c>
      <c r="P4322" t="s">
        <v>28</v>
      </c>
    </row>
    <row r="4323" spans="1:25" x14ac:dyDescent="0.2">
      <c r="A4323">
        <v>1193662</v>
      </c>
      <c r="B4323" t="s">
        <v>95</v>
      </c>
      <c r="C4323" t="str">
        <f t="shared" si="372"/>
        <v>2009</v>
      </c>
      <c r="D4323" t="s">
        <v>14</v>
      </c>
      <c r="E4323" t="str">
        <f t="shared" si="373"/>
        <v>2009A</v>
      </c>
      <c r="F4323" t="s">
        <v>15</v>
      </c>
      <c r="G4323" t="s">
        <v>43</v>
      </c>
      <c r="H4323" t="s">
        <v>14</v>
      </c>
      <c r="I4323" t="s">
        <v>18</v>
      </c>
      <c r="J4323" t="str">
        <f t="shared" si="375"/>
        <v>ENG</v>
      </c>
      <c r="L4323">
        <v>2012</v>
      </c>
      <c r="M4323">
        <f t="shared" si="371"/>
        <v>3</v>
      </c>
      <c r="N4323" t="str">
        <f t="shared" si="374"/>
        <v>F</v>
      </c>
      <c r="P4323" t="s">
        <v>28</v>
      </c>
      <c r="Q4323" t="s">
        <v>121</v>
      </c>
      <c r="R4323" t="s">
        <v>14</v>
      </c>
    </row>
    <row r="4324" spans="1:25" x14ac:dyDescent="0.2">
      <c r="A4324">
        <v>1193662</v>
      </c>
      <c r="B4324" t="s">
        <v>95</v>
      </c>
      <c r="C4324" t="str">
        <f t="shared" si="372"/>
        <v>2009</v>
      </c>
      <c r="D4324" t="s">
        <v>20</v>
      </c>
      <c r="E4324" t="str">
        <f t="shared" si="373"/>
        <v>2009B</v>
      </c>
      <c r="F4324" t="s">
        <v>15</v>
      </c>
      <c r="G4324" t="s">
        <v>56</v>
      </c>
      <c r="H4324" t="s">
        <v>14</v>
      </c>
      <c r="I4324" t="s">
        <v>18</v>
      </c>
      <c r="J4324" t="str">
        <f t="shared" si="375"/>
        <v>ENG</v>
      </c>
      <c r="L4324">
        <v>2012</v>
      </c>
      <c r="M4324">
        <f t="shared" si="371"/>
        <v>3</v>
      </c>
      <c r="N4324" t="str">
        <f t="shared" si="374"/>
        <v>F</v>
      </c>
      <c r="P4324" t="s">
        <v>28</v>
      </c>
      <c r="Q4324" t="s">
        <v>116</v>
      </c>
      <c r="R4324" t="s">
        <v>14</v>
      </c>
    </row>
    <row r="4325" spans="1:25" x14ac:dyDescent="0.2">
      <c r="A4325">
        <v>1199442</v>
      </c>
      <c r="B4325" t="s">
        <v>99</v>
      </c>
      <c r="C4325" t="str">
        <f t="shared" si="372"/>
        <v>2009</v>
      </c>
      <c r="D4325" t="s">
        <v>57</v>
      </c>
      <c r="E4325" t="str">
        <f t="shared" si="373"/>
        <v>2009D</v>
      </c>
      <c r="F4325" t="s">
        <v>15</v>
      </c>
      <c r="G4325" t="s">
        <v>59</v>
      </c>
      <c r="H4325" t="s">
        <v>14</v>
      </c>
      <c r="I4325" t="s">
        <v>85</v>
      </c>
      <c r="J4325" t="str">
        <f t="shared" si="375"/>
        <v>ENG</v>
      </c>
      <c r="L4325">
        <v>2012</v>
      </c>
      <c r="M4325">
        <f t="shared" si="371"/>
        <v>3</v>
      </c>
      <c r="N4325" t="str">
        <f t="shared" si="374"/>
        <v>F</v>
      </c>
      <c r="P4325" t="s">
        <v>19</v>
      </c>
    </row>
    <row r="4326" spans="1:25" x14ac:dyDescent="0.2">
      <c r="A4326">
        <v>1199642</v>
      </c>
      <c r="B4326" t="s">
        <v>104</v>
      </c>
      <c r="C4326" t="str">
        <f t="shared" si="372"/>
        <v>2010</v>
      </c>
      <c r="D4326" t="s">
        <v>24</v>
      </c>
      <c r="E4326" t="str">
        <f t="shared" si="373"/>
        <v>2010C</v>
      </c>
      <c r="F4326" t="s">
        <v>15</v>
      </c>
      <c r="G4326" t="s">
        <v>36</v>
      </c>
      <c r="H4326" t="s">
        <v>20</v>
      </c>
      <c r="I4326" t="s">
        <v>85</v>
      </c>
      <c r="J4326" t="str">
        <f t="shared" si="375"/>
        <v>ENG</v>
      </c>
      <c r="K4326" t="s">
        <v>21</v>
      </c>
      <c r="L4326">
        <v>2013</v>
      </c>
      <c r="M4326">
        <f t="shared" si="371"/>
        <v>3</v>
      </c>
      <c r="N4326" t="str">
        <f t="shared" si="374"/>
        <v>F</v>
      </c>
      <c r="P4326" t="s">
        <v>19</v>
      </c>
      <c r="Q4326" t="s">
        <v>122</v>
      </c>
      <c r="R4326" t="s">
        <v>20</v>
      </c>
      <c r="S4326" t="s">
        <v>124</v>
      </c>
      <c r="T4326" t="s">
        <v>20</v>
      </c>
      <c r="W4326">
        <v>15.333333</v>
      </c>
      <c r="X4326">
        <v>8</v>
      </c>
      <c r="Y4326">
        <v>9</v>
      </c>
    </row>
    <row r="4327" spans="1:25" x14ac:dyDescent="0.2">
      <c r="A4327">
        <v>1193690</v>
      </c>
      <c r="B4327" t="s">
        <v>103</v>
      </c>
      <c r="C4327" t="str">
        <f t="shared" si="372"/>
        <v>2010</v>
      </c>
      <c r="D4327" t="s">
        <v>14</v>
      </c>
      <c r="E4327" t="str">
        <f t="shared" si="373"/>
        <v>2010A</v>
      </c>
      <c r="F4327" t="s">
        <v>15</v>
      </c>
      <c r="G4327" t="s">
        <v>16</v>
      </c>
      <c r="H4327" t="s">
        <v>14</v>
      </c>
      <c r="I4327" t="s">
        <v>18</v>
      </c>
      <c r="J4327" t="str">
        <f t="shared" si="375"/>
        <v>ENG</v>
      </c>
      <c r="L4327">
        <v>2013</v>
      </c>
      <c r="M4327">
        <f t="shared" si="371"/>
        <v>3</v>
      </c>
      <c r="N4327" t="str">
        <f t="shared" si="374"/>
        <v>F</v>
      </c>
      <c r="P4327" t="s">
        <v>28</v>
      </c>
      <c r="Q4327" t="s">
        <v>116</v>
      </c>
      <c r="R4327" t="s">
        <v>14</v>
      </c>
    </row>
    <row r="4328" spans="1:25" x14ac:dyDescent="0.2">
      <c r="A4328">
        <v>1193690</v>
      </c>
      <c r="B4328" t="s">
        <v>103</v>
      </c>
      <c r="C4328" t="str">
        <f t="shared" si="372"/>
        <v>2010</v>
      </c>
      <c r="D4328" t="s">
        <v>20</v>
      </c>
      <c r="E4328" t="str">
        <f t="shared" si="373"/>
        <v>2010B</v>
      </c>
      <c r="F4328" t="s">
        <v>15</v>
      </c>
      <c r="G4328" t="s">
        <v>64</v>
      </c>
      <c r="H4328" t="s">
        <v>14</v>
      </c>
      <c r="I4328" t="s">
        <v>18</v>
      </c>
      <c r="J4328" t="str">
        <f t="shared" si="375"/>
        <v>ENG</v>
      </c>
      <c r="L4328">
        <v>2013</v>
      </c>
      <c r="M4328">
        <f t="shared" ref="M4328:M4391" si="376">L4328-C4328</f>
        <v>3</v>
      </c>
      <c r="N4328" t="str">
        <f t="shared" si="374"/>
        <v>F</v>
      </c>
      <c r="P4328" t="s">
        <v>28</v>
      </c>
      <c r="Q4328" t="s">
        <v>123</v>
      </c>
      <c r="R4328" t="s">
        <v>14</v>
      </c>
    </row>
    <row r="4329" spans="1:25" x14ac:dyDescent="0.2">
      <c r="A4329">
        <v>1193700</v>
      </c>
      <c r="B4329" t="s">
        <v>99</v>
      </c>
      <c r="C4329" t="str">
        <f t="shared" si="372"/>
        <v>2009</v>
      </c>
      <c r="D4329" t="s">
        <v>24</v>
      </c>
      <c r="E4329" t="str">
        <f t="shared" si="373"/>
        <v>2009C</v>
      </c>
      <c r="F4329" t="s">
        <v>15</v>
      </c>
      <c r="G4329" t="s">
        <v>43</v>
      </c>
      <c r="H4329" t="s">
        <v>20</v>
      </c>
      <c r="I4329" t="s">
        <v>18</v>
      </c>
      <c r="J4329" t="str">
        <f t="shared" si="375"/>
        <v>ENG</v>
      </c>
      <c r="L4329">
        <v>2012</v>
      </c>
      <c r="M4329">
        <f t="shared" si="376"/>
        <v>3</v>
      </c>
      <c r="N4329" t="str">
        <f t="shared" si="374"/>
        <v>F</v>
      </c>
      <c r="P4329" t="s">
        <v>19</v>
      </c>
      <c r="Q4329" t="s">
        <v>116</v>
      </c>
      <c r="R4329" t="s">
        <v>20</v>
      </c>
    </row>
    <row r="4330" spans="1:25" x14ac:dyDescent="0.2">
      <c r="A4330">
        <v>1193700</v>
      </c>
      <c r="B4330" t="s">
        <v>99</v>
      </c>
      <c r="C4330" t="str">
        <f t="shared" si="372"/>
        <v>2009</v>
      </c>
      <c r="D4330" t="s">
        <v>57</v>
      </c>
      <c r="E4330" t="str">
        <f t="shared" si="373"/>
        <v>2009D</v>
      </c>
      <c r="F4330" t="s">
        <v>15</v>
      </c>
      <c r="G4330" t="s">
        <v>56</v>
      </c>
      <c r="H4330" t="s">
        <v>24</v>
      </c>
      <c r="I4330" t="s">
        <v>18</v>
      </c>
      <c r="J4330" t="str">
        <f t="shared" si="375"/>
        <v>ENG</v>
      </c>
      <c r="L4330">
        <v>2012</v>
      </c>
      <c r="M4330">
        <f t="shared" si="376"/>
        <v>3</v>
      </c>
      <c r="N4330" t="str">
        <f t="shared" si="374"/>
        <v>F</v>
      </c>
      <c r="P4330" t="s">
        <v>19</v>
      </c>
      <c r="Q4330" t="s">
        <v>123</v>
      </c>
      <c r="R4330" t="s">
        <v>20</v>
      </c>
    </row>
    <row r="4331" spans="1:25" x14ac:dyDescent="0.2">
      <c r="A4331">
        <v>1193714</v>
      </c>
      <c r="B4331" t="s">
        <v>95</v>
      </c>
      <c r="C4331" t="str">
        <f t="shared" si="372"/>
        <v>2009</v>
      </c>
      <c r="D4331" t="s">
        <v>20</v>
      </c>
      <c r="E4331" t="str">
        <f t="shared" si="373"/>
        <v>2009B</v>
      </c>
      <c r="F4331" t="s">
        <v>15</v>
      </c>
      <c r="G4331" t="s">
        <v>59</v>
      </c>
      <c r="H4331" t="s">
        <v>14</v>
      </c>
      <c r="I4331" t="s">
        <v>33</v>
      </c>
      <c r="J4331" t="str">
        <f t="shared" si="375"/>
        <v>ENG</v>
      </c>
      <c r="L4331">
        <v>2012</v>
      </c>
      <c r="M4331">
        <f t="shared" si="376"/>
        <v>3</v>
      </c>
      <c r="N4331" t="str">
        <f t="shared" si="374"/>
        <v>F</v>
      </c>
      <c r="O4331" s="1">
        <v>40677</v>
      </c>
      <c r="P4331" t="s">
        <v>19</v>
      </c>
      <c r="Q4331" t="s">
        <v>123</v>
      </c>
      <c r="R4331" t="s">
        <v>24</v>
      </c>
    </row>
    <row r="4332" spans="1:25" x14ac:dyDescent="0.2">
      <c r="A4332">
        <v>1193714</v>
      </c>
      <c r="B4332" t="s">
        <v>99</v>
      </c>
      <c r="C4332" t="str">
        <f t="shared" si="372"/>
        <v>2009</v>
      </c>
      <c r="D4332" t="s">
        <v>24</v>
      </c>
      <c r="E4332" t="str">
        <f t="shared" si="373"/>
        <v>2009C</v>
      </c>
      <c r="F4332" t="s">
        <v>15</v>
      </c>
      <c r="G4332" t="s">
        <v>36</v>
      </c>
      <c r="H4332" t="s">
        <v>20</v>
      </c>
      <c r="I4332" t="s">
        <v>33</v>
      </c>
      <c r="J4332" t="str">
        <f t="shared" si="375"/>
        <v>ENG</v>
      </c>
      <c r="L4332">
        <v>2012</v>
      </c>
      <c r="M4332">
        <f t="shared" si="376"/>
        <v>3</v>
      </c>
      <c r="N4332" t="str">
        <f t="shared" si="374"/>
        <v>F</v>
      </c>
      <c r="O4332" s="1">
        <v>40677</v>
      </c>
      <c r="P4332" t="s">
        <v>19</v>
      </c>
      <c r="Q4332" t="s">
        <v>122</v>
      </c>
      <c r="R4332" t="s">
        <v>14</v>
      </c>
    </row>
    <row r="4333" spans="1:25" x14ac:dyDescent="0.2">
      <c r="A4333">
        <v>1193714</v>
      </c>
      <c r="B4333" t="s">
        <v>103</v>
      </c>
      <c r="C4333" t="str">
        <f t="shared" si="372"/>
        <v>2010</v>
      </c>
      <c r="D4333" t="s">
        <v>14</v>
      </c>
      <c r="E4333" t="str">
        <f t="shared" si="373"/>
        <v>2010A</v>
      </c>
      <c r="F4333" t="s">
        <v>15</v>
      </c>
      <c r="G4333" t="s">
        <v>52</v>
      </c>
      <c r="H4333" t="s">
        <v>24</v>
      </c>
      <c r="I4333" t="s">
        <v>33</v>
      </c>
      <c r="J4333" t="str">
        <f t="shared" si="375"/>
        <v>ENG</v>
      </c>
      <c r="L4333">
        <v>2012</v>
      </c>
      <c r="M4333">
        <f t="shared" si="376"/>
        <v>2</v>
      </c>
      <c r="N4333" t="str">
        <f t="shared" si="374"/>
        <v>U</v>
      </c>
      <c r="O4333" s="1">
        <v>40677</v>
      </c>
      <c r="P4333" t="s">
        <v>19</v>
      </c>
    </row>
    <row r="4334" spans="1:25" x14ac:dyDescent="0.2">
      <c r="A4334">
        <v>1193714</v>
      </c>
      <c r="B4334" t="s">
        <v>103</v>
      </c>
      <c r="C4334" t="str">
        <f t="shared" si="372"/>
        <v>2010</v>
      </c>
      <c r="D4334" t="s">
        <v>20</v>
      </c>
      <c r="E4334" t="str">
        <f t="shared" si="373"/>
        <v>2010B</v>
      </c>
      <c r="F4334" t="s">
        <v>15</v>
      </c>
      <c r="G4334" t="s">
        <v>60</v>
      </c>
      <c r="H4334" t="s">
        <v>24</v>
      </c>
      <c r="I4334" t="s">
        <v>33</v>
      </c>
      <c r="J4334" t="str">
        <f t="shared" si="375"/>
        <v>ENG</v>
      </c>
      <c r="L4334">
        <v>2012</v>
      </c>
      <c r="M4334">
        <f t="shared" si="376"/>
        <v>2</v>
      </c>
      <c r="N4334" t="str">
        <f t="shared" si="374"/>
        <v>U</v>
      </c>
      <c r="O4334" s="1">
        <v>40677</v>
      </c>
      <c r="P4334" t="s">
        <v>19</v>
      </c>
    </row>
    <row r="4335" spans="1:25" x14ac:dyDescent="0.2">
      <c r="A4335">
        <v>1193714</v>
      </c>
      <c r="B4335" t="s">
        <v>99</v>
      </c>
      <c r="C4335" t="str">
        <f t="shared" si="372"/>
        <v>2009</v>
      </c>
      <c r="D4335" t="s">
        <v>24</v>
      </c>
      <c r="E4335" t="str">
        <f t="shared" si="373"/>
        <v>2009C</v>
      </c>
      <c r="F4335" t="s">
        <v>15</v>
      </c>
      <c r="G4335" t="s">
        <v>52</v>
      </c>
      <c r="H4335" t="s">
        <v>17</v>
      </c>
      <c r="I4335" t="s">
        <v>33</v>
      </c>
      <c r="J4335" t="str">
        <f t="shared" si="375"/>
        <v>ENG</v>
      </c>
      <c r="L4335">
        <v>2012</v>
      </c>
      <c r="M4335">
        <f t="shared" si="376"/>
        <v>3</v>
      </c>
      <c r="N4335" t="str">
        <f t="shared" si="374"/>
        <v>F</v>
      </c>
      <c r="O4335" s="1">
        <v>40677</v>
      </c>
      <c r="P4335" t="s">
        <v>19</v>
      </c>
      <c r="Q4335" t="s">
        <v>122</v>
      </c>
      <c r="R4335" t="s">
        <v>14</v>
      </c>
    </row>
    <row r="4336" spans="1:25" x14ac:dyDescent="0.2">
      <c r="A4336">
        <v>1199678</v>
      </c>
      <c r="B4336" t="s">
        <v>103</v>
      </c>
      <c r="C4336" t="str">
        <f t="shared" si="372"/>
        <v>2010</v>
      </c>
      <c r="D4336" t="s">
        <v>14</v>
      </c>
      <c r="E4336" t="str">
        <f t="shared" si="373"/>
        <v>2010A</v>
      </c>
      <c r="F4336" t="s">
        <v>15</v>
      </c>
      <c r="G4336" t="s">
        <v>43</v>
      </c>
      <c r="H4336" t="s">
        <v>20</v>
      </c>
      <c r="I4336" t="s">
        <v>85</v>
      </c>
      <c r="J4336" t="str">
        <f t="shared" si="375"/>
        <v>ENG</v>
      </c>
      <c r="L4336">
        <v>2013</v>
      </c>
      <c r="M4336">
        <f t="shared" si="376"/>
        <v>3</v>
      </c>
      <c r="N4336" t="str">
        <f t="shared" si="374"/>
        <v>F</v>
      </c>
      <c r="P4336" t="s">
        <v>19</v>
      </c>
      <c r="Q4336" t="s">
        <v>121</v>
      </c>
      <c r="R4336" t="s">
        <v>20</v>
      </c>
      <c r="W4336">
        <v>12</v>
      </c>
      <c r="X4336">
        <v>7</v>
      </c>
      <c r="Y4336">
        <v>3</v>
      </c>
    </row>
    <row r="4337" spans="1:25" x14ac:dyDescent="0.2">
      <c r="A4337">
        <v>1199678</v>
      </c>
      <c r="B4337" t="s">
        <v>103</v>
      </c>
      <c r="C4337" t="str">
        <f t="shared" si="372"/>
        <v>2010</v>
      </c>
      <c r="D4337" t="s">
        <v>20</v>
      </c>
      <c r="E4337" t="str">
        <f t="shared" si="373"/>
        <v>2010B</v>
      </c>
      <c r="F4337" t="s">
        <v>15</v>
      </c>
      <c r="G4337" t="s">
        <v>56</v>
      </c>
      <c r="H4337" t="s">
        <v>20</v>
      </c>
      <c r="I4337" t="s">
        <v>85</v>
      </c>
      <c r="J4337" t="str">
        <f t="shared" si="375"/>
        <v>ENG</v>
      </c>
      <c r="L4337">
        <v>2013</v>
      </c>
      <c r="M4337">
        <f t="shared" si="376"/>
        <v>3</v>
      </c>
      <c r="N4337" t="str">
        <f t="shared" si="374"/>
        <v>F</v>
      </c>
      <c r="P4337" t="s">
        <v>19</v>
      </c>
      <c r="Q4337" t="s">
        <v>116</v>
      </c>
      <c r="R4337" t="s">
        <v>20</v>
      </c>
      <c r="W4337">
        <v>12</v>
      </c>
      <c r="X4337">
        <v>7</v>
      </c>
      <c r="Y4337">
        <v>3</v>
      </c>
    </row>
    <row r="4338" spans="1:25" x14ac:dyDescent="0.2">
      <c r="A4338">
        <v>1193868</v>
      </c>
      <c r="B4338" t="s">
        <v>99</v>
      </c>
      <c r="C4338" t="str">
        <f t="shared" si="372"/>
        <v>2009</v>
      </c>
      <c r="D4338" t="s">
        <v>24</v>
      </c>
      <c r="E4338" t="str">
        <f t="shared" si="373"/>
        <v>2009C</v>
      </c>
      <c r="F4338" t="s">
        <v>15</v>
      </c>
      <c r="G4338" t="s">
        <v>43</v>
      </c>
      <c r="H4338" t="s">
        <v>14</v>
      </c>
      <c r="I4338" t="s">
        <v>25</v>
      </c>
      <c r="J4338" t="str">
        <f t="shared" si="375"/>
        <v>ENG</v>
      </c>
      <c r="L4338">
        <v>2012</v>
      </c>
      <c r="M4338">
        <f t="shared" si="376"/>
        <v>3</v>
      </c>
      <c r="N4338" t="str">
        <f t="shared" si="374"/>
        <v>F</v>
      </c>
      <c r="P4338" t="s">
        <v>19</v>
      </c>
    </row>
    <row r="4339" spans="1:25" x14ac:dyDescent="0.2">
      <c r="A4339">
        <v>1193868</v>
      </c>
      <c r="B4339" t="s">
        <v>99</v>
      </c>
      <c r="C4339" t="str">
        <f t="shared" si="372"/>
        <v>2009</v>
      </c>
      <c r="D4339" t="s">
        <v>57</v>
      </c>
      <c r="E4339" t="str">
        <f t="shared" si="373"/>
        <v>2009D</v>
      </c>
      <c r="F4339" t="s">
        <v>15</v>
      </c>
      <c r="G4339" t="s">
        <v>56</v>
      </c>
      <c r="H4339" t="s">
        <v>20</v>
      </c>
      <c r="I4339" t="s">
        <v>25</v>
      </c>
      <c r="J4339" t="str">
        <f t="shared" si="375"/>
        <v>ENG</v>
      </c>
      <c r="L4339">
        <v>2012</v>
      </c>
      <c r="M4339">
        <f t="shared" si="376"/>
        <v>3</v>
      </c>
      <c r="N4339" t="str">
        <f t="shared" si="374"/>
        <v>F</v>
      </c>
      <c r="P4339" t="s">
        <v>19</v>
      </c>
    </row>
    <row r="4340" spans="1:25" x14ac:dyDescent="0.2">
      <c r="A4340">
        <v>1193912</v>
      </c>
      <c r="B4340" t="s">
        <v>99</v>
      </c>
      <c r="C4340" t="str">
        <f t="shared" si="372"/>
        <v>2009</v>
      </c>
      <c r="D4340" t="s">
        <v>24</v>
      </c>
      <c r="E4340" t="str">
        <f t="shared" si="373"/>
        <v>2009C</v>
      </c>
      <c r="F4340" t="s">
        <v>15</v>
      </c>
      <c r="G4340" t="s">
        <v>43</v>
      </c>
      <c r="H4340" t="s">
        <v>24</v>
      </c>
      <c r="I4340" t="s">
        <v>22</v>
      </c>
      <c r="J4340" t="str">
        <f t="shared" si="375"/>
        <v>ENG</v>
      </c>
      <c r="L4340">
        <v>2012</v>
      </c>
      <c r="M4340">
        <f t="shared" si="376"/>
        <v>3</v>
      </c>
      <c r="N4340" t="str">
        <f t="shared" si="374"/>
        <v>F</v>
      </c>
      <c r="P4340" t="s">
        <v>28</v>
      </c>
      <c r="Q4340" t="s">
        <v>116</v>
      </c>
      <c r="R4340" t="s">
        <v>20</v>
      </c>
    </row>
    <row r="4341" spans="1:25" x14ac:dyDescent="0.2">
      <c r="A4341">
        <v>1193912</v>
      </c>
      <c r="B4341" t="s">
        <v>99</v>
      </c>
      <c r="C4341" t="str">
        <f t="shared" si="372"/>
        <v>2009</v>
      </c>
      <c r="D4341" t="s">
        <v>57</v>
      </c>
      <c r="E4341" t="str">
        <f t="shared" si="373"/>
        <v>2009D</v>
      </c>
      <c r="F4341" t="s">
        <v>15</v>
      </c>
      <c r="G4341" t="s">
        <v>56</v>
      </c>
      <c r="H4341" t="s">
        <v>17</v>
      </c>
      <c r="I4341" t="s">
        <v>22</v>
      </c>
      <c r="J4341" t="str">
        <f t="shared" si="375"/>
        <v>ENG</v>
      </c>
      <c r="L4341">
        <v>2012</v>
      </c>
      <c r="M4341">
        <f t="shared" si="376"/>
        <v>3</v>
      </c>
      <c r="N4341" t="str">
        <f t="shared" si="374"/>
        <v>F</v>
      </c>
      <c r="P4341" t="s">
        <v>28</v>
      </c>
      <c r="Q4341" t="s">
        <v>123</v>
      </c>
      <c r="R4341" t="s">
        <v>17</v>
      </c>
    </row>
    <row r="4342" spans="1:25" x14ac:dyDescent="0.2">
      <c r="A4342">
        <v>1193918</v>
      </c>
      <c r="B4342" t="s">
        <v>103</v>
      </c>
      <c r="C4342" t="str">
        <f t="shared" si="372"/>
        <v>2010</v>
      </c>
      <c r="D4342" t="s">
        <v>14</v>
      </c>
      <c r="E4342" t="str">
        <f t="shared" si="373"/>
        <v>2010A</v>
      </c>
      <c r="F4342" t="s">
        <v>15</v>
      </c>
      <c r="G4342" t="s">
        <v>43</v>
      </c>
      <c r="H4342" t="s">
        <v>17</v>
      </c>
      <c r="I4342" t="s">
        <v>25</v>
      </c>
      <c r="J4342" t="str">
        <f t="shared" si="375"/>
        <v>ENG</v>
      </c>
      <c r="L4342">
        <v>2012</v>
      </c>
      <c r="M4342">
        <f t="shared" si="376"/>
        <v>2</v>
      </c>
      <c r="N4342" t="str">
        <f t="shared" si="374"/>
        <v>U</v>
      </c>
      <c r="P4342" t="s">
        <v>28</v>
      </c>
    </row>
    <row r="4343" spans="1:25" x14ac:dyDescent="0.2">
      <c r="A4343">
        <v>1193950</v>
      </c>
      <c r="B4343" t="s">
        <v>103</v>
      </c>
      <c r="C4343" t="str">
        <f t="shared" si="372"/>
        <v>2010</v>
      </c>
      <c r="D4343" t="s">
        <v>14</v>
      </c>
      <c r="E4343" t="str">
        <f t="shared" si="373"/>
        <v>2010A</v>
      </c>
      <c r="F4343" t="s">
        <v>15</v>
      </c>
      <c r="G4343" t="s">
        <v>43</v>
      </c>
      <c r="H4343" t="s">
        <v>14</v>
      </c>
      <c r="I4343" t="s">
        <v>22</v>
      </c>
      <c r="J4343" t="str">
        <f t="shared" si="375"/>
        <v>ENG</v>
      </c>
      <c r="L4343">
        <v>2013</v>
      </c>
      <c r="M4343">
        <f t="shared" si="376"/>
        <v>3</v>
      </c>
      <c r="N4343" t="str">
        <f t="shared" si="374"/>
        <v>F</v>
      </c>
      <c r="P4343" t="s">
        <v>19</v>
      </c>
      <c r="Q4343" t="s">
        <v>121</v>
      </c>
      <c r="R4343" t="s">
        <v>20</v>
      </c>
      <c r="W4343">
        <v>9.1666670000000003</v>
      </c>
      <c r="X4343">
        <v>4</v>
      </c>
      <c r="Y4343">
        <v>6</v>
      </c>
    </row>
    <row r="4344" spans="1:25" x14ac:dyDescent="0.2">
      <c r="A4344">
        <v>1193950</v>
      </c>
      <c r="B4344" t="s">
        <v>103</v>
      </c>
      <c r="C4344" t="str">
        <f t="shared" si="372"/>
        <v>2010</v>
      </c>
      <c r="D4344" t="s">
        <v>20</v>
      </c>
      <c r="E4344" t="str">
        <f t="shared" si="373"/>
        <v>2010B</v>
      </c>
      <c r="F4344" t="s">
        <v>15</v>
      </c>
      <c r="G4344" t="s">
        <v>56</v>
      </c>
      <c r="H4344" t="s">
        <v>20</v>
      </c>
      <c r="I4344" t="s">
        <v>22</v>
      </c>
      <c r="J4344" t="str">
        <f t="shared" si="375"/>
        <v>ENG</v>
      </c>
      <c r="L4344">
        <v>2013</v>
      </c>
      <c r="M4344">
        <f t="shared" si="376"/>
        <v>3</v>
      </c>
      <c r="N4344" t="str">
        <f t="shared" si="374"/>
        <v>F</v>
      </c>
      <c r="P4344" t="s">
        <v>19</v>
      </c>
      <c r="Q4344" t="s">
        <v>116</v>
      </c>
      <c r="R4344" t="s">
        <v>20</v>
      </c>
      <c r="W4344">
        <v>9.1666670000000003</v>
      </c>
      <c r="X4344">
        <v>4</v>
      </c>
      <c r="Y4344">
        <v>6</v>
      </c>
    </row>
    <row r="4345" spans="1:25" x14ac:dyDescent="0.2">
      <c r="A4345">
        <v>1194082</v>
      </c>
      <c r="B4345" t="s">
        <v>99</v>
      </c>
      <c r="C4345" t="str">
        <f t="shared" si="372"/>
        <v>2009</v>
      </c>
      <c r="D4345" t="s">
        <v>24</v>
      </c>
      <c r="E4345" t="str">
        <f t="shared" si="373"/>
        <v>2009C</v>
      </c>
      <c r="F4345" t="s">
        <v>15</v>
      </c>
      <c r="G4345" t="s">
        <v>43</v>
      </c>
      <c r="H4345" t="s">
        <v>20</v>
      </c>
      <c r="I4345" t="s">
        <v>22</v>
      </c>
      <c r="J4345" t="str">
        <f t="shared" si="375"/>
        <v>ENG</v>
      </c>
      <c r="L4345">
        <v>2012</v>
      </c>
      <c r="M4345">
        <f t="shared" si="376"/>
        <v>3</v>
      </c>
      <c r="N4345" t="str">
        <f t="shared" si="374"/>
        <v>F</v>
      </c>
      <c r="O4345" s="1">
        <v>40830</v>
      </c>
      <c r="P4345" t="s">
        <v>19</v>
      </c>
      <c r="Q4345" t="s">
        <v>116</v>
      </c>
      <c r="R4345" t="s">
        <v>20</v>
      </c>
    </row>
    <row r="4346" spans="1:25" x14ac:dyDescent="0.2">
      <c r="A4346">
        <v>1194212</v>
      </c>
      <c r="B4346" t="s">
        <v>99</v>
      </c>
      <c r="C4346" t="str">
        <f t="shared" si="372"/>
        <v>2009</v>
      </c>
      <c r="D4346" t="s">
        <v>24</v>
      </c>
      <c r="E4346" t="str">
        <f t="shared" si="373"/>
        <v>2009C</v>
      </c>
      <c r="F4346" t="s">
        <v>15</v>
      </c>
      <c r="G4346" t="s">
        <v>16</v>
      </c>
      <c r="H4346" t="s">
        <v>20</v>
      </c>
      <c r="I4346" t="s">
        <v>84</v>
      </c>
      <c r="J4346" t="str">
        <f t="shared" si="375"/>
        <v>ENG</v>
      </c>
      <c r="L4346">
        <v>2012</v>
      </c>
      <c r="M4346">
        <f t="shared" si="376"/>
        <v>3</v>
      </c>
      <c r="N4346" t="str">
        <f t="shared" si="374"/>
        <v>F</v>
      </c>
      <c r="P4346" t="s">
        <v>19</v>
      </c>
      <c r="Q4346" t="s">
        <v>116</v>
      </c>
      <c r="R4346" t="s">
        <v>24</v>
      </c>
    </row>
    <row r="4347" spans="1:25" x14ac:dyDescent="0.2">
      <c r="A4347">
        <v>1194226</v>
      </c>
      <c r="B4347" t="s">
        <v>95</v>
      </c>
      <c r="C4347" t="str">
        <f t="shared" si="372"/>
        <v>2009</v>
      </c>
      <c r="D4347" t="s">
        <v>20</v>
      </c>
      <c r="E4347" t="str">
        <f t="shared" si="373"/>
        <v>2009B</v>
      </c>
      <c r="F4347" t="s">
        <v>15</v>
      </c>
      <c r="G4347" t="s">
        <v>64</v>
      </c>
      <c r="H4347" t="s">
        <v>14</v>
      </c>
      <c r="I4347" t="s">
        <v>18</v>
      </c>
      <c r="J4347" t="str">
        <f t="shared" si="375"/>
        <v>ENG</v>
      </c>
      <c r="L4347">
        <v>2012</v>
      </c>
      <c r="M4347">
        <f t="shared" si="376"/>
        <v>3</v>
      </c>
      <c r="N4347" t="str">
        <f t="shared" si="374"/>
        <v>F</v>
      </c>
      <c r="P4347" t="s">
        <v>19</v>
      </c>
      <c r="Q4347" t="s">
        <v>122</v>
      </c>
      <c r="R4347" t="s">
        <v>20</v>
      </c>
    </row>
    <row r="4348" spans="1:25" x14ac:dyDescent="0.2">
      <c r="A4348">
        <v>1194270</v>
      </c>
      <c r="B4348" t="s">
        <v>103</v>
      </c>
      <c r="C4348" t="str">
        <f t="shared" si="372"/>
        <v>2010</v>
      </c>
      <c r="D4348" t="s">
        <v>20</v>
      </c>
      <c r="E4348" t="str">
        <f t="shared" si="373"/>
        <v>2010B</v>
      </c>
      <c r="F4348" t="s">
        <v>15</v>
      </c>
      <c r="G4348" t="s">
        <v>56</v>
      </c>
      <c r="H4348" t="s">
        <v>14</v>
      </c>
      <c r="I4348" t="s">
        <v>41</v>
      </c>
      <c r="J4348" t="str">
        <f t="shared" si="375"/>
        <v>ENG</v>
      </c>
      <c r="L4348">
        <v>2012</v>
      </c>
      <c r="M4348">
        <f t="shared" si="376"/>
        <v>2</v>
      </c>
      <c r="N4348" t="str">
        <f t="shared" si="374"/>
        <v>U</v>
      </c>
      <c r="P4348" t="s">
        <v>19</v>
      </c>
    </row>
    <row r="4349" spans="1:25" x14ac:dyDescent="0.2">
      <c r="A4349">
        <v>1194400</v>
      </c>
      <c r="B4349" t="s">
        <v>95</v>
      </c>
      <c r="C4349" t="str">
        <f t="shared" si="372"/>
        <v>2009</v>
      </c>
      <c r="D4349" t="s">
        <v>14</v>
      </c>
      <c r="E4349" t="str">
        <f t="shared" si="373"/>
        <v>2009A</v>
      </c>
      <c r="F4349" t="s">
        <v>15</v>
      </c>
      <c r="G4349" t="s">
        <v>43</v>
      </c>
      <c r="H4349" t="s">
        <v>20</v>
      </c>
      <c r="I4349" t="s">
        <v>23</v>
      </c>
      <c r="J4349" t="str">
        <f t="shared" si="375"/>
        <v>ENG</v>
      </c>
      <c r="L4349">
        <v>2012</v>
      </c>
      <c r="M4349">
        <f t="shared" si="376"/>
        <v>3</v>
      </c>
      <c r="N4349" t="str">
        <f t="shared" si="374"/>
        <v>F</v>
      </c>
      <c r="P4349" t="s">
        <v>19</v>
      </c>
      <c r="Q4349" t="s">
        <v>118</v>
      </c>
      <c r="R4349" t="s">
        <v>17</v>
      </c>
    </row>
    <row r="4350" spans="1:25" x14ac:dyDescent="0.2">
      <c r="A4350">
        <v>1208650</v>
      </c>
      <c r="B4350" t="s">
        <v>103</v>
      </c>
      <c r="C4350" t="str">
        <f t="shared" si="372"/>
        <v>2010</v>
      </c>
      <c r="D4350" t="s">
        <v>20</v>
      </c>
      <c r="E4350" t="str">
        <f t="shared" si="373"/>
        <v>2010B</v>
      </c>
      <c r="F4350" t="s">
        <v>15</v>
      </c>
      <c r="G4350" t="s">
        <v>56</v>
      </c>
      <c r="H4350" t="s">
        <v>24</v>
      </c>
      <c r="I4350" t="s">
        <v>85</v>
      </c>
      <c r="J4350" t="str">
        <f t="shared" si="375"/>
        <v>ENG</v>
      </c>
      <c r="K4350" t="s">
        <v>23</v>
      </c>
      <c r="L4350">
        <v>2012</v>
      </c>
      <c r="M4350">
        <f t="shared" si="376"/>
        <v>2</v>
      </c>
      <c r="N4350" t="str">
        <f t="shared" si="374"/>
        <v>U</v>
      </c>
      <c r="P4350" t="s">
        <v>19</v>
      </c>
      <c r="Q4350" t="s">
        <v>123</v>
      </c>
      <c r="R4350" t="s">
        <v>14</v>
      </c>
    </row>
    <row r="4351" spans="1:25" x14ac:dyDescent="0.2">
      <c r="A4351">
        <v>1208650</v>
      </c>
      <c r="B4351" t="s">
        <v>115</v>
      </c>
      <c r="C4351" t="str">
        <f t="shared" si="372"/>
        <v>2012</v>
      </c>
      <c r="D4351" t="s">
        <v>14</v>
      </c>
      <c r="E4351" t="str">
        <f t="shared" si="373"/>
        <v>2012A</v>
      </c>
      <c r="F4351" t="s">
        <v>15</v>
      </c>
      <c r="G4351" t="s">
        <v>52</v>
      </c>
      <c r="H4351" t="s">
        <v>17</v>
      </c>
      <c r="I4351" t="s">
        <v>85</v>
      </c>
      <c r="J4351" t="str">
        <f t="shared" si="375"/>
        <v>ENG</v>
      </c>
      <c r="K4351" t="s">
        <v>23</v>
      </c>
      <c r="L4351">
        <v>2012</v>
      </c>
      <c r="M4351">
        <f t="shared" si="376"/>
        <v>0</v>
      </c>
      <c r="N4351" t="str">
        <f t="shared" si="374"/>
        <v>U</v>
      </c>
      <c r="P4351" t="s">
        <v>19</v>
      </c>
    </row>
    <row r="4352" spans="1:25" x14ac:dyDescent="0.2">
      <c r="A4352">
        <v>1194400</v>
      </c>
      <c r="B4352" t="s">
        <v>95</v>
      </c>
      <c r="C4352" t="str">
        <f t="shared" si="372"/>
        <v>2009</v>
      </c>
      <c r="D4352" t="s">
        <v>20</v>
      </c>
      <c r="E4352" t="str">
        <f t="shared" si="373"/>
        <v>2009B</v>
      </c>
      <c r="F4352" t="s">
        <v>15</v>
      </c>
      <c r="G4352" t="s">
        <v>56</v>
      </c>
      <c r="H4352" t="s">
        <v>24</v>
      </c>
      <c r="I4352" t="s">
        <v>23</v>
      </c>
      <c r="J4352" t="str">
        <f t="shared" si="375"/>
        <v>ENG</v>
      </c>
      <c r="L4352">
        <v>2012</v>
      </c>
      <c r="M4352">
        <f t="shared" si="376"/>
        <v>3</v>
      </c>
      <c r="N4352" t="str">
        <f t="shared" si="374"/>
        <v>F</v>
      </c>
      <c r="P4352" t="s">
        <v>19</v>
      </c>
      <c r="Q4352" t="s">
        <v>118</v>
      </c>
      <c r="R4352" t="s">
        <v>14</v>
      </c>
    </row>
    <row r="4353" spans="1:25" x14ac:dyDescent="0.2">
      <c r="A4353">
        <v>1214918</v>
      </c>
      <c r="B4353" t="s">
        <v>102</v>
      </c>
      <c r="C4353" t="str">
        <f t="shared" si="372"/>
        <v>2009</v>
      </c>
      <c r="D4353" t="s">
        <v>82</v>
      </c>
      <c r="E4353" t="str">
        <f t="shared" si="373"/>
        <v>2009E</v>
      </c>
      <c r="F4353" t="s">
        <v>15</v>
      </c>
      <c r="G4353" t="s">
        <v>56</v>
      </c>
      <c r="H4353" t="s">
        <v>24</v>
      </c>
      <c r="I4353" t="s">
        <v>85</v>
      </c>
      <c r="J4353" t="str">
        <f t="shared" si="375"/>
        <v>ENG</v>
      </c>
      <c r="L4353">
        <v>2012</v>
      </c>
      <c r="M4353">
        <f t="shared" si="376"/>
        <v>3</v>
      </c>
      <c r="N4353" t="str">
        <f t="shared" si="374"/>
        <v>F</v>
      </c>
      <c r="P4353" t="s">
        <v>19</v>
      </c>
      <c r="Q4353" t="s">
        <v>121</v>
      </c>
      <c r="R4353" t="s">
        <v>20</v>
      </c>
    </row>
    <row r="4354" spans="1:25" x14ac:dyDescent="0.2">
      <c r="A4354">
        <v>1216692</v>
      </c>
      <c r="B4354" t="s">
        <v>99</v>
      </c>
      <c r="C4354" t="str">
        <f t="shared" ref="C4354:C4417" si="377">LEFT(B4354,4)</f>
        <v>2009</v>
      </c>
      <c r="D4354" t="s">
        <v>24</v>
      </c>
      <c r="E4354" t="str">
        <f t="shared" ref="E4354:E4417" si="378">CONCATENATE(C4354,D4354)</f>
        <v>2009C</v>
      </c>
      <c r="F4354" t="s">
        <v>15</v>
      </c>
      <c r="G4354" t="s">
        <v>43</v>
      </c>
      <c r="H4354" t="s">
        <v>14</v>
      </c>
      <c r="I4354" t="s">
        <v>85</v>
      </c>
      <c r="J4354" t="str">
        <f t="shared" si="375"/>
        <v>ENG</v>
      </c>
      <c r="L4354">
        <v>2012</v>
      </c>
      <c r="M4354">
        <f t="shared" si="376"/>
        <v>3</v>
      </c>
      <c r="N4354" t="str">
        <f t="shared" ref="N4354:N4417" si="379">IF(OR(M4354&lt;3,M4354="TR"),"U","F")</f>
        <v>F</v>
      </c>
      <c r="P4354" t="s">
        <v>19</v>
      </c>
      <c r="Q4354" t="s">
        <v>116</v>
      </c>
      <c r="R4354" t="s">
        <v>14</v>
      </c>
    </row>
    <row r="4355" spans="1:25" x14ac:dyDescent="0.2">
      <c r="A4355">
        <v>1194590</v>
      </c>
      <c r="B4355" t="s">
        <v>83</v>
      </c>
      <c r="C4355" t="str">
        <f t="shared" si="377"/>
        <v>2008</v>
      </c>
      <c r="D4355" t="s">
        <v>20</v>
      </c>
      <c r="E4355" t="str">
        <f t="shared" si="378"/>
        <v>2008B</v>
      </c>
      <c r="F4355" t="s">
        <v>15</v>
      </c>
      <c r="G4355" t="s">
        <v>56</v>
      </c>
      <c r="H4355" t="s">
        <v>20</v>
      </c>
      <c r="I4355" t="s">
        <v>27</v>
      </c>
      <c r="J4355" t="str">
        <f t="shared" ref="J4355:J4418" si="380">IF(OR(I4355="AE",I4355="BE",I4355="CE",I4355="CM",I4355="ED",I4355="ECE",I4355="EVE",I4355="EV",I4355="FPE",I4355="IE",I4355="MFE",I4355="ME",I4355="MGE",I4355="MTE",I4355="PHE",I4355="RB",I4355="EE",I4355="RBE"),"ENG",IF(OR(I4355="BBT",I4355="BC",I4355="BIO",I4355="CH",I4355="PH",I4355="PSS",I4355="SC"),"SCI",IF(OR(I4355="MA",I4355="MAC",I4355="SD"),"MAT",IF(OR(I4355="CO",I4355="ID",I4355="ND",I4355="SX"),"OTH",IF(OR(I4355="ECON",I4355="EP",I4355="EC",I4355="ET",I4355="HU",I4355="IN",I4355="LAE",I4355="PWR",I4355="ST",I4355="EVS",I4355="PW"),"HUSS",IF(OR(I4355="CA",I4355="CCN",I4355="CS",I4355="IMGD"),"COMP",IF(OR(I4355="IT",I4355="MG",I4355="MIS"),"BUS","ERROR")))))))</f>
        <v>ENG</v>
      </c>
      <c r="L4355">
        <v>2008</v>
      </c>
      <c r="M4355">
        <f t="shared" si="376"/>
        <v>0</v>
      </c>
      <c r="N4355" t="str">
        <f t="shared" si="379"/>
        <v>U</v>
      </c>
      <c r="O4355" s="1">
        <v>39585</v>
      </c>
      <c r="P4355" t="s">
        <v>19</v>
      </c>
    </row>
    <row r="4356" spans="1:25" x14ac:dyDescent="0.2">
      <c r="A4356">
        <v>1194676</v>
      </c>
      <c r="B4356" t="s">
        <v>91</v>
      </c>
      <c r="C4356" t="str">
        <f t="shared" si="377"/>
        <v>2008</v>
      </c>
      <c r="D4356" t="s">
        <v>24</v>
      </c>
      <c r="E4356" t="str">
        <f t="shared" si="378"/>
        <v>2008C</v>
      </c>
      <c r="F4356" t="s">
        <v>15</v>
      </c>
      <c r="G4356" t="s">
        <v>43</v>
      </c>
      <c r="H4356" t="s">
        <v>20</v>
      </c>
      <c r="I4356" t="s">
        <v>30</v>
      </c>
      <c r="J4356" t="str">
        <f t="shared" si="380"/>
        <v>SCI</v>
      </c>
      <c r="L4356">
        <v>2008</v>
      </c>
      <c r="M4356">
        <f t="shared" si="376"/>
        <v>0</v>
      </c>
      <c r="N4356" t="str">
        <f t="shared" si="379"/>
        <v>U</v>
      </c>
      <c r="O4356" s="1">
        <v>39585</v>
      </c>
      <c r="P4356" t="s">
        <v>19</v>
      </c>
      <c r="Q4356" t="s">
        <v>121</v>
      </c>
      <c r="R4356" t="s">
        <v>14</v>
      </c>
    </row>
    <row r="4357" spans="1:25" x14ac:dyDescent="0.2">
      <c r="A4357">
        <v>1194676</v>
      </c>
      <c r="B4357" t="s">
        <v>91</v>
      </c>
      <c r="C4357" t="str">
        <f t="shared" si="377"/>
        <v>2008</v>
      </c>
      <c r="D4357" t="s">
        <v>57</v>
      </c>
      <c r="E4357" t="str">
        <f t="shared" si="378"/>
        <v>2008D</v>
      </c>
      <c r="F4357" t="s">
        <v>15</v>
      </c>
      <c r="G4357" t="s">
        <v>56</v>
      </c>
      <c r="H4357" t="s">
        <v>17</v>
      </c>
      <c r="I4357" t="s">
        <v>30</v>
      </c>
      <c r="J4357" t="str">
        <f t="shared" si="380"/>
        <v>SCI</v>
      </c>
      <c r="L4357">
        <v>2008</v>
      </c>
      <c r="M4357">
        <f t="shared" si="376"/>
        <v>0</v>
      </c>
      <c r="N4357" t="str">
        <f t="shared" si="379"/>
        <v>U</v>
      </c>
      <c r="O4357" s="1">
        <v>39585</v>
      </c>
      <c r="P4357" t="s">
        <v>19</v>
      </c>
    </row>
    <row r="4358" spans="1:25" x14ac:dyDescent="0.2">
      <c r="A4358">
        <v>1195424</v>
      </c>
      <c r="B4358" t="s">
        <v>99</v>
      </c>
      <c r="C4358" t="str">
        <f t="shared" si="377"/>
        <v>2009</v>
      </c>
      <c r="D4358" t="s">
        <v>24</v>
      </c>
      <c r="E4358" t="str">
        <f t="shared" si="378"/>
        <v>2009C</v>
      </c>
      <c r="F4358" t="s">
        <v>15</v>
      </c>
      <c r="G4358" t="s">
        <v>43</v>
      </c>
      <c r="H4358" t="s">
        <v>14</v>
      </c>
      <c r="I4358" t="s">
        <v>41</v>
      </c>
      <c r="J4358" t="str">
        <f t="shared" si="380"/>
        <v>ENG</v>
      </c>
      <c r="L4358">
        <v>2012</v>
      </c>
      <c r="M4358">
        <f t="shared" si="376"/>
        <v>3</v>
      </c>
      <c r="N4358" t="str">
        <f t="shared" si="379"/>
        <v>F</v>
      </c>
      <c r="P4358" t="s">
        <v>28</v>
      </c>
      <c r="Q4358" t="s">
        <v>116</v>
      </c>
      <c r="R4358" t="s">
        <v>14</v>
      </c>
    </row>
    <row r="4359" spans="1:25" x14ac:dyDescent="0.2">
      <c r="A4359">
        <v>1195424</v>
      </c>
      <c r="B4359" t="s">
        <v>99</v>
      </c>
      <c r="C4359" t="str">
        <f t="shared" si="377"/>
        <v>2009</v>
      </c>
      <c r="D4359" t="s">
        <v>57</v>
      </c>
      <c r="E4359" t="str">
        <f t="shared" si="378"/>
        <v>2009D</v>
      </c>
      <c r="F4359" t="s">
        <v>15</v>
      </c>
      <c r="G4359" t="s">
        <v>56</v>
      </c>
      <c r="H4359" t="s">
        <v>20</v>
      </c>
      <c r="I4359" t="s">
        <v>41</v>
      </c>
      <c r="J4359" t="str">
        <f t="shared" si="380"/>
        <v>ENG</v>
      </c>
      <c r="L4359">
        <v>2012</v>
      </c>
      <c r="M4359">
        <f t="shared" si="376"/>
        <v>3</v>
      </c>
      <c r="N4359" t="str">
        <f t="shared" si="379"/>
        <v>F</v>
      </c>
      <c r="P4359" t="s">
        <v>28</v>
      </c>
      <c r="Q4359" t="s">
        <v>123</v>
      </c>
      <c r="R4359" t="s">
        <v>20</v>
      </c>
    </row>
    <row r="4360" spans="1:25" x14ac:dyDescent="0.2">
      <c r="A4360">
        <v>1195800</v>
      </c>
      <c r="B4360" t="s">
        <v>99</v>
      </c>
      <c r="C4360" t="str">
        <f t="shared" si="377"/>
        <v>2009</v>
      </c>
      <c r="D4360" t="s">
        <v>24</v>
      </c>
      <c r="E4360" t="str">
        <f t="shared" si="378"/>
        <v>2009C</v>
      </c>
      <c r="F4360" t="s">
        <v>15</v>
      </c>
      <c r="G4360" t="s">
        <v>43</v>
      </c>
      <c r="H4360" t="s">
        <v>24</v>
      </c>
      <c r="I4360" t="s">
        <v>41</v>
      </c>
      <c r="J4360" t="str">
        <f t="shared" si="380"/>
        <v>ENG</v>
      </c>
      <c r="L4360">
        <v>2012</v>
      </c>
      <c r="M4360">
        <f t="shared" si="376"/>
        <v>3</v>
      </c>
      <c r="N4360" t="str">
        <f t="shared" si="379"/>
        <v>F</v>
      </c>
      <c r="P4360" t="s">
        <v>28</v>
      </c>
      <c r="Q4360" t="s">
        <v>118</v>
      </c>
      <c r="R4360" t="s">
        <v>20</v>
      </c>
    </row>
    <row r="4361" spans="1:25" x14ac:dyDescent="0.2">
      <c r="A4361">
        <v>1195862</v>
      </c>
      <c r="B4361" t="s">
        <v>108</v>
      </c>
      <c r="C4361" t="str">
        <f t="shared" si="377"/>
        <v>2011</v>
      </c>
      <c r="D4361" t="s">
        <v>14</v>
      </c>
      <c r="E4361" t="str">
        <f t="shared" si="378"/>
        <v>2011A</v>
      </c>
      <c r="F4361" t="s">
        <v>15</v>
      </c>
      <c r="G4361" t="s">
        <v>43</v>
      </c>
      <c r="H4361" t="s">
        <v>20</v>
      </c>
      <c r="I4361" t="s">
        <v>27</v>
      </c>
      <c r="J4361" t="str">
        <f t="shared" si="380"/>
        <v>ENG</v>
      </c>
      <c r="K4361" t="s">
        <v>22</v>
      </c>
      <c r="L4361">
        <v>2013</v>
      </c>
      <c r="M4361">
        <f t="shared" si="376"/>
        <v>2</v>
      </c>
      <c r="N4361" t="str">
        <f t="shared" si="379"/>
        <v>U</v>
      </c>
      <c r="P4361" t="s">
        <v>28</v>
      </c>
      <c r="Q4361" t="s">
        <v>122</v>
      </c>
      <c r="R4361" t="s">
        <v>20</v>
      </c>
      <c r="W4361">
        <v>9.8333329999999997</v>
      </c>
      <c r="X4361">
        <v>4</v>
      </c>
      <c r="Y4361">
        <v>4</v>
      </c>
    </row>
    <row r="4362" spans="1:25" x14ac:dyDescent="0.2">
      <c r="A4362">
        <v>1195862</v>
      </c>
      <c r="B4362" t="s">
        <v>108</v>
      </c>
      <c r="C4362" t="str">
        <f t="shared" si="377"/>
        <v>2011</v>
      </c>
      <c r="D4362" t="s">
        <v>20</v>
      </c>
      <c r="E4362" t="str">
        <f t="shared" si="378"/>
        <v>2011B</v>
      </c>
      <c r="F4362" t="s">
        <v>15</v>
      </c>
      <c r="G4362" t="s">
        <v>56</v>
      </c>
      <c r="H4362" t="s">
        <v>24</v>
      </c>
      <c r="I4362" t="s">
        <v>27</v>
      </c>
      <c r="J4362" t="str">
        <f t="shared" si="380"/>
        <v>ENG</v>
      </c>
      <c r="K4362" t="s">
        <v>22</v>
      </c>
      <c r="L4362">
        <v>2013</v>
      </c>
      <c r="M4362">
        <f t="shared" si="376"/>
        <v>2</v>
      </c>
      <c r="N4362" t="str">
        <f t="shared" si="379"/>
        <v>U</v>
      </c>
      <c r="P4362" t="s">
        <v>28</v>
      </c>
      <c r="W4362">
        <v>9.8333329999999997</v>
      </c>
      <c r="X4362">
        <v>4</v>
      </c>
      <c r="Y4362">
        <v>4</v>
      </c>
    </row>
    <row r="4363" spans="1:25" x14ac:dyDescent="0.2">
      <c r="A4363">
        <v>1195960</v>
      </c>
      <c r="B4363" t="s">
        <v>99</v>
      </c>
      <c r="C4363" t="str">
        <f t="shared" si="377"/>
        <v>2009</v>
      </c>
      <c r="D4363" t="s">
        <v>24</v>
      </c>
      <c r="E4363" t="str">
        <f t="shared" si="378"/>
        <v>2009C</v>
      </c>
      <c r="F4363" t="s">
        <v>15</v>
      </c>
      <c r="G4363" t="s">
        <v>43</v>
      </c>
      <c r="H4363" t="s">
        <v>24</v>
      </c>
      <c r="I4363" t="s">
        <v>23</v>
      </c>
      <c r="J4363" t="str">
        <f t="shared" si="380"/>
        <v>ENG</v>
      </c>
      <c r="L4363">
        <v>2012</v>
      </c>
      <c r="M4363">
        <f t="shared" si="376"/>
        <v>3</v>
      </c>
      <c r="N4363" t="str">
        <f t="shared" si="379"/>
        <v>F</v>
      </c>
      <c r="P4363" t="s">
        <v>19</v>
      </c>
    </row>
    <row r="4364" spans="1:25" x14ac:dyDescent="0.2">
      <c r="A4364">
        <v>1195960</v>
      </c>
      <c r="B4364" t="s">
        <v>99</v>
      </c>
      <c r="C4364" t="str">
        <f t="shared" si="377"/>
        <v>2009</v>
      </c>
      <c r="D4364" t="s">
        <v>57</v>
      </c>
      <c r="E4364" t="str">
        <f t="shared" si="378"/>
        <v>2009D</v>
      </c>
      <c r="F4364" t="s">
        <v>15</v>
      </c>
      <c r="G4364" t="s">
        <v>56</v>
      </c>
      <c r="H4364" t="s">
        <v>17</v>
      </c>
      <c r="I4364" t="s">
        <v>23</v>
      </c>
      <c r="J4364" t="str">
        <f t="shared" si="380"/>
        <v>ENG</v>
      </c>
      <c r="L4364">
        <v>2012</v>
      </c>
      <c r="M4364">
        <f t="shared" si="376"/>
        <v>3</v>
      </c>
      <c r="N4364" t="str">
        <f t="shared" si="379"/>
        <v>F</v>
      </c>
      <c r="P4364" t="s">
        <v>19</v>
      </c>
    </row>
    <row r="4365" spans="1:25" x14ac:dyDescent="0.2">
      <c r="A4365">
        <v>1196006</v>
      </c>
      <c r="B4365" t="s">
        <v>95</v>
      </c>
      <c r="C4365" t="str">
        <f t="shared" si="377"/>
        <v>2009</v>
      </c>
      <c r="D4365" t="s">
        <v>14</v>
      </c>
      <c r="E4365" t="str">
        <f t="shared" si="378"/>
        <v>2009A</v>
      </c>
      <c r="F4365" t="s">
        <v>15</v>
      </c>
      <c r="G4365" t="s">
        <v>43</v>
      </c>
      <c r="H4365" t="s">
        <v>14</v>
      </c>
      <c r="I4365" t="s">
        <v>18</v>
      </c>
      <c r="J4365" t="str">
        <f t="shared" si="380"/>
        <v>ENG</v>
      </c>
      <c r="L4365">
        <v>2012</v>
      </c>
      <c r="M4365">
        <f t="shared" si="376"/>
        <v>3</v>
      </c>
      <c r="N4365" t="str">
        <f t="shared" si="379"/>
        <v>F</v>
      </c>
      <c r="P4365" t="s">
        <v>19</v>
      </c>
      <c r="Q4365" t="s">
        <v>116</v>
      </c>
      <c r="R4365" t="s">
        <v>20</v>
      </c>
    </row>
    <row r="4366" spans="1:25" x14ac:dyDescent="0.2">
      <c r="A4366">
        <v>1196006</v>
      </c>
      <c r="B4366" t="s">
        <v>95</v>
      </c>
      <c r="C4366" t="str">
        <f t="shared" si="377"/>
        <v>2009</v>
      </c>
      <c r="D4366" t="s">
        <v>20</v>
      </c>
      <c r="E4366" t="str">
        <f t="shared" si="378"/>
        <v>2009B</v>
      </c>
      <c r="F4366" t="s">
        <v>15</v>
      </c>
      <c r="G4366" t="s">
        <v>56</v>
      </c>
      <c r="H4366" t="s">
        <v>14</v>
      </c>
      <c r="I4366" t="s">
        <v>18</v>
      </c>
      <c r="J4366" t="str">
        <f t="shared" si="380"/>
        <v>ENG</v>
      </c>
      <c r="L4366">
        <v>2012</v>
      </c>
      <c r="M4366">
        <f t="shared" si="376"/>
        <v>3</v>
      </c>
      <c r="N4366" t="str">
        <f t="shared" si="379"/>
        <v>F</v>
      </c>
      <c r="P4366" t="s">
        <v>19</v>
      </c>
      <c r="Q4366" t="s">
        <v>123</v>
      </c>
      <c r="R4366" t="s">
        <v>20</v>
      </c>
    </row>
    <row r="4367" spans="1:25" x14ac:dyDescent="0.2">
      <c r="A4367">
        <v>1196006</v>
      </c>
      <c r="B4367" t="s">
        <v>99</v>
      </c>
      <c r="C4367" t="str">
        <f t="shared" si="377"/>
        <v>2009</v>
      </c>
      <c r="D4367" t="s">
        <v>24</v>
      </c>
      <c r="E4367" t="str">
        <f t="shared" si="378"/>
        <v>2009C</v>
      </c>
      <c r="F4367" t="s">
        <v>15</v>
      </c>
      <c r="G4367" t="s">
        <v>36</v>
      </c>
      <c r="H4367" t="s">
        <v>20</v>
      </c>
      <c r="I4367" t="s">
        <v>41</v>
      </c>
      <c r="J4367" t="str">
        <f t="shared" si="380"/>
        <v>ENG</v>
      </c>
      <c r="K4367" t="s">
        <v>25</v>
      </c>
      <c r="L4367">
        <v>2012</v>
      </c>
      <c r="M4367">
        <f t="shared" si="376"/>
        <v>3</v>
      </c>
      <c r="N4367" t="str">
        <f t="shared" si="379"/>
        <v>F</v>
      </c>
      <c r="P4367" t="s">
        <v>19</v>
      </c>
      <c r="Q4367" t="s">
        <v>122</v>
      </c>
      <c r="R4367" t="s">
        <v>20</v>
      </c>
    </row>
    <row r="4368" spans="1:25" x14ac:dyDescent="0.2">
      <c r="A4368">
        <v>1196006</v>
      </c>
      <c r="B4368" t="s">
        <v>99</v>
      </c>
      <c r="C4368" t="str">
        <f t="shared" si="377"/>
        <v>2009</v>
      </c>
      <c r="D4368" t="s">
        <v>57</v>
      </c>
      <c r="E4368" t="str">
        <f t="shared" si="378"/>
        <v>2009D</v>
      </c>
      <c r="F4368" t="s">
        <v>15</v>
      </c>
      <c r="G4368" t="s">
        <v>59</v>
      </c>
      <c r="H4368" t="s">
        <v>20</v>
      </c>
      <c r="I4368" t="s">
        <v>41</v>
      </c>
      <c r="J4368" t="str">
        <f t="shared" si="380"/>
        <v>ENG</v>
      </c>
      <c r="K4368" t="s">
        <v>25</v>
      </c>
      <c r="L4368">
        <v>2012</v>
      </c>
      <c r="M4368">
        <f t="shared" si="376"/>
        <v>3</v>
      </c>
      <c r="N4368" t="str">
        <f t="shared" si="379"/>
        <v>F</v>
      </c>
      <c r="P4368" t="s">
        <v>19</v>
      </c>
      <c r="Q4368" t="s">
        <v>126</v>
      </c>
      <c r="R4368" t="s">
        <v>14</v>
      </c>
    </row>
    <row r="4369" spans="1:25" x14ac:dyDescent="0.2">
      <c r="A4369">
        <v>1196032</v>
      </c>
      <c r="B4369" t="s">
        <v>99</v>
      </c>
      <c r="C4369" t="str">
        <f t="shared" si="377"/>
        <v>2009</v>
      </c>
      <c r="D4369" t="s">
        <v>24</v>
      </c>
      <c r="E4369" t="str">
        <f t="shared" si="378"/>
        <v>2009C</v>
      </c>
      <c r="F4369" t="s">
        <v>15</v>
      </c>
      <c r="G4369" t="s">
        <v>43</v>
      </c>
      <c r="H4369" t="s">
        <v>20</v>
      </c>
      <c r="I4369" t="s">
        <v>48</v>
      </c>
      <c r="J4369" t="str">
        <f t="shared" si="380"/>
        <v>ENG</v>
      </c>
      <c r="L4369">
        <v>2012</v>
      </c>
      <c r="M4369">
        <f t="shared" si="376"/>
        <v>3</v>
      </c>
      <c r="N4369" t="str">
        <f t="shared" si="379"/>
        <v>F</v>
      </c>
      <c r="P4369" t="s">
        <v>28</v>
      </c>
      <c r="Q4369" t="s">
        <v>123</v>
      </c>
      <c r="R4369" t="s">
        <v>14</v>
      </c>
      <c r="S4369" t="s">
        <v>126</v>
      </c>
      <c r="T4369" t="s">
        <v>20</v>
      </c>
    </row>
    <row r="4370" spans="1:25" x14ac:dyDescent="0.2">
      <c r="A4370">
        <v>1196032</v>
      </c>
      <c r="B4370" t="s">
        <v>99</v>
      </c>
      <c r="C4370" t="str">
        <f t="shared" si="377"/>
        <v>2009</v>
      </c>
      <c r="D4370" t="s">
        <v>57</v>
      </c>
      <c r="E4370" t="str">
        <f t="shared" si="378"/>
        <v>2009D</v>
      </c>
      <c r="F4370" t="s">
        <v>15</v>
      </c>
      <c r="G4370" t="s">
        <v>56</v>
      </c>
      <c r="H4370" t="s">
        <v>20</v>
      </c>
      <c r="I4370" t="s">
        <v>48</v>
      </c>
      <c r="J4370" t="str">
        <f t="shared" si="380"/>
        <v>ENG</v>
      </c>
      <c r="L4370">
        <v>2012</v>
      </c>
      <c r="M4370">
        <f t="shared" si="376"/>
        <v>3</v>
      </c>
      <c r="N4370" t="str">
        <f t="shared" si="379"/>
        <v>F</v>
      </c>
      <c r="P4370" t="s">
        <v>28</v>
      </c>
      <c r="Q4370" t="s">
        <v>133</v>
      </c>
      <c r="R4370" t="s">
        <v>14</v>
      </c>
    </row>
    <row r="4371" spans="1:25" x14ac:dyDescent="0.2">
      <c r="A4371">
        <v>1196124</v>
      </c>
      <c r="B4371" t="s">
        <v>95</v>
      </c>
      <c r="C4371" t="str">
        <f t="shared" si="377"/>
        <v>2009</v>
      </c>
      <c r="D4371" t="s">
        <v>14</v>
      </c>
      <c r="E4371" t="str">
        <f t="shared" si="378"/>
        <v>2009A</v>
      </c>
      <c r="F4371" t="s">
        <v>15</v>
      </c>
      <c r="G4371" t="s">
        <v>43</v>
      </c>
      <c r="H4371" t="s">
        <v>20</v>
      </c>
      <c r="I4371" t="s">
        <v>1</v>
      </c>
      <c r="J4371" t="str">
        <f t="shared" si="380"/>
        <v>OTH</v>
      </c>
      <c r="L4371">
        <v>2012</v>
      </c>
      <c r="M4371">
        <f t="shared" si="376"/>
        <v>3</v>
      </c>
      <c r="N4371" t="str">
        <f t="shared" si="379"/>
        <v>F</v>
      </c>
      <c r="P4371" t="s">
        <v>28</v>
      </c>
      <c r="Q4371" t="s">
        <v>118</v>
      </c>
      <c r="R4371" t="s">
        <v>20</v>
      </c>
    </row>
    <row r="4372" spans="1:25" x14ac:dyDescent="0.2">
      <c r="A4372">
        <v>1196124</v>
      </c>
      <c r="B4372" t="s">
        <v>95</v>
      </c>
      <c r="C4372" t="str">
        <f t="shared" si="377"/>
        <v>2009</v>
      </c>
      <c r="D4372" t="s">
        <v>20</v>
      </c>
      <c r="E4372" t="str">
        <f t="shared" si="378"/>
        <v>2009B</v>
      </c>
      <c r="F4372" t="s">
        <v>15</v>
      </c>
      <c r="G4372" t="s">
        <v>56</v>
      </c>
      <c r="H4372" t="s">
        <v>20</v>
      </c>
      <c r="I4372" t="s">
        <v>1</v>
      </c>
      <c r="J4372" t="str">
        <f t="shared" si="380"/>
        <v>OTH</v>
      </c>
      <c r="L4372">
        <v>2012</v>
      </c>
      <c r="M4372">
        <f t="shared" si="376"/>
        <v>3</v>
      </c>
      <c r="N4372" t="str">
        <f t="shared" si="379"/>
        <v>F</v>
      </c>
      <c r="P4372" t="s">
        <v>28</v>
      </c>
      <c r="Q4372" t="s">
        <v>121</v>
      </c>
      <c r="R4372" t="s">
        <v>20</v>
      </c>
    </row>
    <row r="4373" spans="1:25" x14ac:dyDescent="0.2">
      <c r="A4373">
        <v>1196246</v>
      </c>
      <c r="B4373" t="s">
        <v>104</v>
      </c>
      <c r="C4373" t="str">
        <f t="shared" si="377"/>
        <v>2010</v>
      </c>
      <c r="D4373" t="s">
        <v>24</v>
      </c>
      <c r="E4373" t="str">
        <f t="shared" si="378"/>
        <v>2010C</v>
      </c>
      <c r="F4373" t="s">
        <v>15</v>
      </c>
      <c r="G4373" t="s">
        <v>43</v>
      </c>
      <c r="H4373" t="s">
        <v>24</v>
      </c>
      <c r="I4373" t="s">
        <v>30</v>
      </c>
      <c r="J4373" t="str">
        <f t="shared" si="380"/>
        <v>SCI</v>
      </c>
      <c r="L4373">
        <v>2012</v>
      </c>
      <c r="M4373">
        <f t="shared" si="376"/>
        <v>2</v>
      </c>
      <c r="N4373" t="str">
        <f t="shared" si="379"/>
        <v>U</v>
      </c>
      <c r="P4373" t="s">
        <v>28</v>
      </c>
    </row>
    <row r="4374" spans="1:25" x14ac:dyDescent="0.2">
      <c r="A4374">
        <v>1196246</v>
      </c>
      <c r="B4374" t="s">
        <v>103</v>
      </c>
      <c r="C4374" t="str">
        <f t="shared" si="377"/>
        <v>2010</v>
      </c>
      <c r="D4374" t="s">
        <v>14</v>
      </c>
      <c r="E4374" t="str">
        <f t="shared" si="378"/>
        <v>2010A</v>
      </c>
      <c r="F4374" t="s">
        <v>15</v>
      </c>
      <c r="G4374" t="s">
        <v>43</v>
      </c>
      <c r="H4374" t="s">
        <v>17</v>
      </c>
      <c r="I4374" t="s">
        <v>30</v>
      </c>
      <c r="J4374" t="str">
        <f t="shared" si="380"/>
        <v>SCI</v>
      </c>
      <c r="L4374">
        <v>2012</v>
      </c>
      <c r="M4374">
        <f t="shared" si="376"/>
        <v>2</v>
      </c>
      <c r="N4374" t="str">
        <f t="shared" si="379"/>
        <v>U</v>
      </c>
      <c r="P4374" t="s">
        <v>28</v>
      </c>
    </row>
    <row r="4375" spans="1:25" x14ac:dyDescent="0.2">
      <c r="A4375">
        <v>1196314</v>
      </c>
      <c r="B4375" t="s">
        <v>83</v>
      </c>
      <c r="C4375" t="str">
        <f t="shared" si="377"/>
        <v>2008</v>
      </c>
      <c r="D4375" t="s">
        <v>20</v>
      </c>
      <c r="E4375" t="str">
        <f t="shared" si="378"/>
        <v>2008B</v>
      </c>
      <c r="F4375" t="s">
        <v>15</v>
      </c>
      <c r="G4375" t="s">
        <v>56</v>
      </c>
      <c r="H4375" t="s">
        <v>14</v>
      </c>
      <c r="I4375" t="s">
        <v>41</v>
      </c>
      <c r="J4375" t="str">
        <f t="shared" si="380"/>
        <v>ENG</v>
      </c>
      <c r="L4375">
        <v>2008</v>
      </c>
      <c r="M4375">
        <f t="shared" si="376"/>
        <v>0</v>
      </c>
      <c r="N4375" t="str">
        <f t="shared" si="379"/>
        <v>U</v>
      </c>
      <c r="O4375" s="1">
        <v>39585</v>
      </c>
      <c r="P4375" t="s">
        <v>28</v>
      </c>
    </row>
    <row r="4376" spans="1:25" x14ac:dyDescent="0.2">
      <c r="A4376">
        <v>1196394</v>
      </c>
      <c r="B4376" t="s">
        <v>13</v>
      </c>
      <c r="C4376" t="str">
        <f t="shared" si="377"/>
        <v>2007</v>
      </c>
      <c r="D4376" t="s">
        <v>20</v>
      </c>
      <c r="E4376" t="str">
        <f t="shared" si="378"/>
        <v>2007B</v>
      </c>
      <c r="F4376" t="s">
        <v>15</v>
      </c>
      <c r="G4376" t="s">
        <v>59</v>
      </c>
      <c r="H4376" t="s">
        <v>20</v>
      </c>
      <c r="I4376" t="s">
        <v>23</v>
      </c>
      <c r="J4376" t="str">
        <f t="shared" si="380"/>
        <v>ENG</v>
      </c>
      <c r="L4376">
        <v>2008</v>
      </c>
      <c r="M4376">
        <f t="shared" si="376"/>
        <v>1</v>
      </c>
      <c r="N4376" t="str">
        <f t="shared" si="379"/>
        <v>U</v>
      </c>
      <c r="O4376" s="1">
        <v>39585</v>
      </c>
      <c r="P4376" t="s">
        <v>19</v>
      </c>
    </row>
    <row r="4377" spans="1:25" x14ac:dyDescent="0.2">
      <c r="A4377">
        <v>1196538</v>
      </c>
      <c r="B4377" t="s">
        <v>95</v>
      </c>
      <c r="C4377" t="str">
        <f t="shared" si="377"/>
        <v>2009</v>
      </c>
      <c r="D4377" t="s">
        <v>20</v>
      </c>
      <c r="E4377" t="str">
        <f t="shared" si="378"/>
        <v>2009B</v>
      </c>
      <c r="F4377" t="s">
        <v>15</v>
      </c>
      <c r="G4377" t="s">
        <v>56</v>
      </c>
      <c r="H4377" t="s">
        <v>14</v>
      </c>
      <c r="I4377" t="s">
        <v>30</v>
      </c>
      <c r="J4377" t="str">
        <f t="shared" si="380"/>
        <v>SCI</v>
      </c>
      <c r="L4377">
        <v>2009</v>
      </c>
      <c r="M4377">
        <f t="shared" si="376"/>
        <v>0</v>
      </c>
      <c r="N4377" t="str">
        <f t="shared" si="379"/>
        <v>U</v>
      </c>
      <c r="O4377" s="1">
        <v>39870</v>
      </c>
      <c r="P4377" t="s">
        <v>28</v>
      </c>
    </row>
    <row r="4378" spans="1:25" x14ac:dyDescent="0.2">
      <c r="A4378">
        <v>1196538</v>
      </c>
      <c r="B4378" t="s">
        <v>95</v>
      </c>
      <c r="C4378" t="str">
        <f t="shared" si="377"/>
        <v>2009</v>
      </c>
      <c r="D4378" t="s">
        <v>20</v>
      </c>
      <c r="E4378" t="str">
        <f t="shared" si="378"/>
        <v>2009B</v>
      </c>
      <c r="F4378" t="s">
        <v>15</v>
      </c>
      <c r="G4378" t="s">
        <v>59</v>
      </c>
      <c r="H4378" t="s">
        <v>14</v>
      </c>
      <c r="I4378" t="s">
        <v>30</v>
      </c>
      <c r="J4378" t="str">
        <f t="shared" si="380"/>
        <v>SCI</v>
      </c>
      <c r="L4378">
        <v>2009</v>
      </c>
      <c r="M4378">
        <f t="shared" si="376"/>
        <v>0</v>
      </c>
      <c r="N4378" t="str">
        <f t="shared" si="379"/>
        <v>U</v>
      </c>
      <c r="O4378" s="1">
        <v>39870</v>
      </c>
      <c r="P4378" t="s">
        <v>28</v>
      </c>
    </row>
    <row r="4379" spans="1:25" x14ac:dyDescent="0.2">
      <c r="A4379">
        <v>1197136</v>
      </c>
      <c r="B4379" t="s">
        <v>13</v>
      </c>
      <c r="C4379" t="str">
        <f t="shared" si="377"/>
        <v>2007</v>
      </c>
      <c r="D4379" t="s">
        <v>20</v>
      </c>
      <c r="E4379" t="str">
        <f t="shared" si="378"/>
        <v>2007B</v>
      </c>
      <c r="F4379" t="s">
        <v>15</v>
      </c>
      <c r="G4379" t="s">
        <v>56</v>
      </c>
      <c r="H4379" t="s">
        <v>17</v>
      </c>
      <c r="I4379" t="s">
        <v>50</v>
      </c>
      <c r="J4379" t="str">
        <f t="shared" si="380"/>
        <v>ENG</v>
      </c>
      <c r="L4379">
        <v>2008</v>
      </c>
      <c r="M4379">
        <f t="shared" si="376"/>
        <v>1</v>
      </c>
      <c r="N4379" t="str">
        <f t="shared" si="379"/>
        <v>U</v>
      </c>
      <c r="O4379" s="1">
        <v>39585</v>
      </c>
      <c r="P4379" t="s">
        <v>19</v>
      </c>
    </row>
    <row r="4380" spans="1:25" x14ac:dyDescent="0.2">
      <c r="A4380">
        <v>1197640</v>
      </c>
      <c r="B4380" t="s">
        <v>13</v>
      </c>
      <c r="C4380" t="str">
        <f t="shared" si="377"/>
        <v>2007</v>
      </c>
      <c r="D4380" t="s">
        <v>20</v>
      </c>
      <c r="E4380" t="str">
        <f t="shared" si="378"/>
        <v>2007B</v>
      </c>
      <c r="F4380" t="s">
        <v>15</v>
      </c>
      <c r="G4380" t="s">
        <v>59</v>
      </c>
      <c r="H4380" t="s">
        <v>14</v>
      </c>
      <c r="I4380" t="s">
        <v>21</v>
      </c>
      <c r="J4380" t="str">
        <f t="shared" si="380"/>
        <v>COMP</v>
      </c>
      <c r="L4380">
        <v>2008</v>
      </c>
      <c r="M4380">
        <f t="shared" si="376"/>
        <v>1</v>
      </c>
      <c r="N4380" t="str">
        <f t="shared" si="379"/>
        <v>U</v>
      </c>
      <c r="O4380" s="1">
        <v>39585</v>
      </c>
      <c r="P4380" t="s">
        <v>19</v>
      </c>
    </row>
    <row r="4381" spans="1:25" x14ac:dyDescent="0.2">
      <c r="A4381">
        <v>1198418</v>
      </c>
      <c r="B4381" t="s">
        <v>104</v>
      </c>
      <c r="C4381" t="str">
        <f t="shared" si="377"/>
        <v>2010</v>
      </c>
      <c r="D4381" t="s">
        <v>57</v>
      </c>
      <c r="E4381" t="str">
        <f t="shared" si="378"/>
        <v>2010D</v>
      </c>
      <c r="F4381" t="s">
        <v>15</v>
      </c>
      <c r="G4381" t="s">
        <v>93</v>
      </c>
      <c r="H4381" t="s">
        <v>20</v>
      </c>
      <c r="I4381" t="s">
        <v>53</v>
      </c>
      <c r="J4381" t="str">
        <f t="shared" si="380"/>
        <v>ENG</v>
      </c>
      <c r="L4381">
        <v>2012</v>
      </c>
      <c r="M4381">
        <f t="shared" si="376"/>
        <v>2</v>
      </c>
      <c r="N4381" t="str">
        <f t="shared" si="379"/>
        <v>U</v>
      </c>
      <c r="P4381" t="s">
        <v>19</v>
      </c>
    </row>
    <row r="4382" spans="1:25" x14ac:dyDescent="0.2">
      <c r="A4382">
        <v>1198418</v>
      </c>
      <c r="B4382" t="s">
        <v>104</v>
      </c>
      <c r="C4382" t="str">
        <f t="shared" si="377"/>
        <v>2010</v>
      </c>
      <c r="D4382" t="s">
        <v>24</v>
      </c>
      <c r="E4382" t="str">
        <f t="shared" si="378"/>
        <v>2010C</v>
      </c>
      <c r="F4382" t="s">
        <v>15</v>
      </c>
      <c r="G4382" t="s">
        <v>67</v>
      </c>
      <c r="H4382" t="s">
        <v>24</v>
      </c>
      <c r="I4382" t="s">
        <v>53</v>
      </c>
      <c r="J4382" t="str">
        <f t="shared" si="380"/>
        <v>ENG</v>
      </c>
      <c r="L4382">
        <v>2012</v>
      </c>
      <c r="M4382">
        <f t="shared" si="376"/>
        <v>2</v>
      </c>
      <c r="N4382" t="str">
        <f t="shared" si="379"/>
        <v>U</v>
      </c>
      <c r="P4382" t="s">
        <v>19</v>
      </c>
      <c r="Q4382" t="s">
        <v>124</v>
      </c>
      <c r="R4382" t="s">
        <v>14</v>
      </c>
    </row>
    <row r="4383" spans="1:25" x14ac:dyDescent="0.2">
      <c r="A4383">
        <v>1216692</v>
      </c>
      <c r="B4383" t="s">
        <v>99</v>
      </c>
      <c r="C4383" t="str">
        <f t="shared" si="377"/>
        <v>2009</v>
      </c>
      <c r="D4383" t="s">
        <v>57</v>
      </c>
      <c r="E4383" t="str">
        <f t="shared" si="378"/>
        <v>2009D</v>
      </c>
      <c r="F4383" t="s">
        <v>15</v>
      </c>
      <c r="G4383" t="s">
        <v>56</v>
      </c>
      <c r="H4383" t="s">
        <v>20</v>
      </c>
      <c r="I4383" t="s">
        <v>85</v>
      </c>
      <c r="J4383" t="str">
        <f t="shared" si="380"/>
        <v>ENG</v>
      </c>
      <c r="L4383">
        <v>2012</v>
      </c>
      <c r="M4383">
        <f t="shared" si="376"/>
        <v>3</v>
      </c>
      <c r="N4383" t="str">
        <f t="shared" si="379"/>
        <v>F</v>
      </c>
      <c r="P4383" t="s">
        <v>19</v>
      </c>
      <c r="Q4383" t="s">
        <v>123</v>
      </c>
      <c r="R4383" t="s">
        <v>20</v>
      </c>
    </row>
    <row r="4384" spans="1:25" x14ac:dyDescent="0.2">
      <c r="A4384">
        <v>1217096</v>
      </c>
      <c r="B4384" t="s">
        <v>103</v>
      </c>
      <c r="C4384" t="str">
        <f t="shared" si="377"/>
        <v>2010</v>
      </c>
      <c r="D4384" t="s">
        <v>14</v>
      </c>
      <c r="E4384" t="str">
        <f t="shared" si="378"/>
        <v>2010A</v>
      </c>
      <c r="F4384" t="s">
        <v>15</v>
      </c>
      <c r="G4384" t="s">
        <v>43</v>
      </c>
      <c r="H4384" t="s">
        <v>20</v>
      </c>
      <c r="I4384" t="s">
        <v>85</v>
      </c>
      <c r="J4384" t="str">
        <f t="shared" si="380"/>
        <v>ENG</v>
      </c>
      <c r="L4384">
        <v>2013</v>
      </c>
      <c r="M4384">
        <f t="shared" si="376"/>
        <v>3</v>
      </c>
      <c r="N4384" t="str">
        <f t="shared" si="379"/>
        <v>F</v>
      </c>
      <c r="P4384" t="s">
        <v>19</v>
      </c>
      <c r="Q4384" t="s">
        <v>118</v>
      </c>
      <c r="R4384" t="s">
        <v>20</v>
      </c>
      <c r="W4384">
        <v>13.5</v>
      </c>
      <c r="X4384">
        <v>2</v>
      </c>
      <c r="Y4384">
        <v>1</v>
      </c>
    </row>
    <row r="4385" spans="1:25" x14ac:dyDescent="0.2">
      <c r="A4385">
        <v>1198418</v>
      </c>
      <c r="B4385" t="s">
        <v>103</v>
      </c>
      <c r="C4385" t="str">
        <f t="shared" si="377"/>
        <v>2010</v>
      </c>
      <c r="D4385" t="s">
        <v>20</v>
      </c>
      <c r="E4385" t="str">
        <f t="shared" si="378"/>
        <v>2010B</v>
      </c>
      <c r="F4385" t="s">
        <v>15</v>
      </c>
      <c r="G4385" t="s">
        <v>60</v>
      </c>
      <c r="H4385" t="s">
        <v>17</v>
      </c>
      <c r="I4385" t="s">
        <v>53</v>
      </c>
      <c r="J4385" t="str">
        <f t="shared" si="380"/>
        <v>ENG</v>
      </c>
      <c r="L4385">
        <v>2012</v>
      </c>
      <c r="M4385">
        <f t="shared" si="376"/>
        <v>2</v>
      </c>
      <c r="N4385" t="str">
        <f t="shared" si="379"/>
        <v>U</v>
      </c>
      <c r="P4385" t="s">
        <v>19</v>
      </c>
    </row>
    <row r="4386" spans="1:25" x14ac:dyDescent="0.2">
      <c r="A4386">
        <v>1198418</v>
      </c>
      <c r="B4386" t="s">
        <v>103</v>
      </c>
      <c r="C4386" t="str">
        <f t="shared" si="377"/>
        <v>2010</v>
      </c>
      <c r="D4386" t="s">
        <v>20</v>
      </c>
      <c r="E4386" t="str">
        <f t="shared" si="378"/>
        <v>2010B</v>
      </c>
      <c r="F4386" t="s">
        <v>15</v>
      </c>
      <c r="G4386" t="s">
        <v>86</v>
      </c>
      <c r="H4386" t="s">
        <v>17</v>
      </c>
      <c r="I4386" t="s">
        <v>53</v>
      </c>
      <c r="J4386" t="str">
        <f t="shared" si="380"/>
        <v>ENG</v>
      </c>
      <c r="L4386">
        <v>2012</v>
      </c>
      <c r="M4386">
        <f t="shared" si="376"/>
        <v>2</v>
      </c>
      <c r="N4386" t="str">
        <f t="shared" si="379"/>
        <v>U</v>
      </c>
      <c r="P4386" t="s">
        <v>19</v>
      </c>
    </row>
    <row r="4387" spans="1:25" x14ac:dyDescent="0.2">
      <c r="A4387">
        <v>1198418</v>
      </c>
      <c r="B4387" t="s">
        <v>104</v>
      </c>
      <c r="C4387" t="str">
        <f t="shared" si="377"/>
        <v>2010</v>
      </c>
      <c r="D4387" t="s">
        <v>57</v>
      </c>
      <c r="E4387" t="str">
        <f t="shared" si="378"/>
        <v>2010D</v>
      </c>
      <c r="F4387" t="s">
        <v>15</v>
      </c>
      <c r="G4387" t="s">
        <v>77</v>
      </c>
      <c r="H4387" t="s">
        <v>17</v>
      </c>
      <c r="I4387" t="s">
        <v>53</v>
      </c>
      <c r="J4387" t="str">
        <f t="shared" si="380"/>
        <v>ENG</v>
      </c>
      <c r="L4387">
        <v>2012</v>
      </c>
      <c r="M4387">
        <f t="shared" si="376"/>
        <v>2</v>
      </c>
      <c r="N4387" t="str">
        <f t="shared" si="379"/>
        <v>U</v>
      </c>
      <c r="P4387" t="s">
        <v>19</v>
      </c>
    </row>
    <row r="4388" spans="1:25" x14ac:dyDescent="0.2">
      <c r="A4388">
        <v>1198418</v>
      </c>
      <c r="B4388" t="s">
        <v>104</v>
      </c>
      <c r="C4388" t="str">
        <f t="shared" si="377"/>
        <v>2010</v>
      </c>
      <c r="D4388" t="s">
        <v>57</v>
      </c>
      <c r="E4388" t="str">
        <f t="shared" si="378"/>
        <v>2010D</v>
      </c>
      <c r="F4388" t="s">
        <v>15</v>
      </c>
      <c r="G4388" t="s">
        <v>87</v>
      </c>
      <c r="H4388" t="s">
        <v>17</v>
      </c>
      <c r="I4388" t="s">
        <v>53</v>
      </c>
      <c r="J4388" t="str">
        <f t="shared" si="380"/>
        <v>ENG</v>
      </c>
      <c r="L4388">
        <v>2012</v>
      </c>
      <c r="M4388">
        <f t="shared" si="376"/>
        <v>2</v>
      </c>
      <c r="N4388" t="str">
        <f t="shared" si="379"/>
        <v>U</v>
      </c>
      <c r="P4388" t="s">
        <v>19</v>
      </c>
    </row>
    <row r="4389" spans="1:25" x14ac:dyDescent="0.2">
      <c r="A4389">
        <v>1198512</v>
      </c>
      <c r="B4389" t="s">
        <v>110</v>
      </c>
      <c r="C4389" t="str">
        <f t="shared" si="377"/>
        <v>2011</v>
      </c>
      <c r="D4389" t="s">
        <v>24</v>
      </c>
      <c r="E4389" t="str">
        <f t="shared" si="378"/>
        <v>2011C</v>
      </c>
      <c r="F4389" t="s">
        <v>15</v>
      </c>
      <c r="G4389" t="s">
        <v>112</v>
      </c>
      <c r="H4389" t="s">
        <v>20</v>
      </c>
      <c r="I4389" t="s">
        <v>33</v>
      </c>
      <c r="J4389" t="str">
        <f t="shared" si="380"/>
        <v>ENG</v>
      </c>
      <c r="L4389">
        <v>2013</v>
      </c>
      <c r="M4389">
        <f t="shared" si="376"/>
        <v>2</v>
      </c>
      <c r="N4389" t="str">
        <f t="shared" si="379"/>
        <v>U</v>
      </c>
      <c r="P4389" t="s">
        <v>28</v>
      </c>
      <c r="W4389">
        <v>15</v>
      </c>
      <c r="X4389">
        <v>5</v>
      </c>
      <c r="Y4389">
        <v>3</v>
      </c>
    </row>
    <row r="4390" spans="1:25" x14ac:dyDescent="0.2">
      <c r="A4390">
        <v>1198512</v>
      </c>
      <c r="B4390" t="s">
        <v>108</v>
      </c>
      <c r="C4390" t="str">
        <f t="shared" si="377"/>
        <v>2011</v>
      </c>
      <c r="D4390" t="s">
        <v>14</v>
      </c>
      <c r="E4390" t="str">
        <f t="shared" si="378"/>
        <v>2011A</v>
      </c>
      <c r="F4390" t="s">
        <v>15</v>
      </c>
      <c r="G4390" t="s">
        <v>52</v>
      </c>
      <c r="H4390" t="s">
        <v>24</v>
      </c>
      <c r="I4390" t="s">
        <v>33</v>
      </c>
      <c r="J4390" t="str">
        <f t="shared" si="380"/>
        <v>ENG</v>
      </c>
      <c r="L4390">
        <v>2013</v>
      </c>
      <c r="M4390">
        <f t="shared" si="376"/>
        <v>2</v>
      </c>
      <c r="N4390" t="str">
        <f t="shared" si="379"/>
        <v>U</v>
      </c>
      <c r="P4390" t="s">
        <v>28</v>
      </c>
      <c r="Q4390" t="s">
        <v>122</v>
      </c>
      <c r="R4390" t="s">
        <v>20</v>
      </c>
      <c r="W4390">
        <v>15</v>
      </c>
      <c r="X4390">
        <v>5</v>
      </c>
      <c r="Y4390">
        <v>3</v>
      </c>
    </row>
    <row r="4391" spans="1:25" x14ac:dyDescent="0.2">
      <c r="A4391">
        <v>1198512</v>
      </c>
      <c r="B4391" t="s">
        <v>103</v>
      </c>
      <c r="C4391" t="str">
        <f t="shared" si="377"/>
        <v>2010</v>
      </c>
      <c r="D4391" t="s">
        <v>14</v>
      </c>
      <c r="E4391" t="str">
        <f t="shared" si="378"/>
        <v>2010A</v>
      </c>
      <c r="F4391" t="s">
        <v>15</v>
      </c>
      <c r="G4391" t="s">
        <v>43</v>
      </c>
      <c r="H4391" t="s">
        <v>24</v>
      </c>
      <c r="I4391" t="s">
        <v>33</v>
      </c>
      <c r="J4391" t="str">
        <f t="shared" si="380"/>
        <v>ENG</v>
      </c>
      <c r="L4391">
        <v>2013</v>
      </c>
      <c r="M4391">
        <f t="shared" si="376"/>
        <v>3</v>
      </c>
      <c r="N4391" t="str">
        <f t="shared" si="379"/>
        <v>F</v>
      </c>
      <c r="P4391" t="s">
        <v>28</v>
      </c>
      <c r="Q4391" t="s">
        <v>118</v>
      </c>
      <c r="R4391" t="s">
        <v>14</v>
      </c>
      <c r="W4391">
        <v>15</v>
      </c>
      <c r="X4391">
        <v>5</v>
      </c>
      <c r="Y4391">
        <v>3</v>
      </c>
    </row>
    <row r="4392" spans="1:25" x14ac:dyDescent="0.2">
      <c r="A4392">
        <v>1198512</v>
      </c>
      <c r="B4392" t="s">
        <v>103</v>
      </c>
      <c r="C4392" t="str">
        <f t="shared" si="377"/>
        <v>2010</v>
      </c>
      <c r="D4392" t="s">
        <v>20</v>
      </c>
      <c r="E4392" t="str">
        <f t="shared" si="378"/>
        <v>2010B</v>
      </c>
      <c r="F4392" t="s">
        <v>15</v>
      </c>
      <c r="G4392" t="s">
        <v>56</v>
      </c>
      <c r="H4392" t="s">
        <v>24</v>
      </c>
      <c r="I4392" t="s">
        <v>33</v>
      </c>
      <c r="J4392" t="str">
        <f t="shared" si="380"/>
        <v>ENG</v>
      </c>
      <c r="L4392">
        <v>2013</v>
      </c>
      <c r="M4392">
        <f t="shared" ref="M4392:M4455" si="381">L4392-C4392</f>
        <v>3</v>
      </c>
      <c r="N4392" t="str">
        <f t="shared" si="379"/>
        <v>F</v>
      </c>
      <c r="P4392" t="s">
        <v>28</v>
      </c>
      <c r="Q4392" t="s">
        <v>121</v>
      </c>
      <c r="R4392" t="s">
        <v>14</v>
      </c>
      <c r="W4392">
        <v>15</v>
      </c>
      <c r="X4392">
        <v>5</v>
      </c>
      <c r="Y4392">
        <v>3</v>
      </c>
    </row>
    <row r="4393" spans="1:25" x14ac:dyDescent="0.2">
      <c r="A4393">
        <v>1198552</v>
      </c>
      <c r="B4393" t="s">
        <v>95</v>
      </c>
      <c r="C4393" t="str">
        <f t="shared" si="377"/>
        <v>2009</v>
      </c>
      <c r="D4393" t="s">
        <v>20</v>
      </c>
      <c r="E4393" t="str">
        <f t="shared" si="378"/>
        <v>2009B</v>
      </c>
      <c r="F4393" t="s">
        <v>15</v>
      </c>
      <c r="G4393" t="s">
        <v>64</v>
      </c>
      <c r="H4393" t="s">
        <v>14</v>
      </c>
      <c r="I4393" t="s">
        <v>23</v>
      </c>
      <c r="J4393" t="str">
        <f t="shared" si="380"/>
        <v>ENG</v>
      </c>
      <c r="L4393">
        <v>2012</v>
      </c>
      <c r="M4393">
        <f t="shared" si="381"/>
        <v>3</v>
      </c>
      <c r="N4393" t="str">
        <f t="shared" si="379"/>
        <v>F</v>
      </c>
      <c r="P4393" t="s">
        <v>19</v>
      </c>
      <c r="Q4393" t="s">
        <v>123</v>
      </c>
      <c r="R4393" t="s">
        <v>20</v>
      </c>
    </row>
    <row r="4394" spans="1:25" x14ac:dyDescent="0.2">
      <c r="A4394">
        <v>1198552</v>
      </c>
      <c r="B4394" t="s">
        <v>110</v>
      </c>
      <c r="C4394" t="str">
        <f t="shared" si="377"/>
        <v>2011</v>
      </c>
      <c r="D4394" t="s">
        <v>57</v>
      </c>
      <c r="E4394" t="str">
        <f t="shared" si="378"/>
        <v>2011D</v>
      </c>
      <c r="F4394" t="s">
        <v>15</v>
      </c>
      <c r="G4394" t="s">
        <v>59</v>
      </c>
      <c r="H4394" t="s">
        <v>20</v>
      </c>
      <c r="I4394" t="s">
        <v>23</v>
      </c>
      <c r="J4394" t="str">
        <f t="shared" si="380"/>
        <v>ENG</v>
      </c>
      <c r="L4394">
        <v>2012</v>
      </c>
      <c r="M4394">
        <f t="shared" si="381"/>
        <v>1</v>
      </c>
      <c r="N4394" t="str">
        <f t="shared" si="379"/>
        <v>U</v>
      </c>
      <c r="P4394" t="s">
        <v>19</v>
      </c>
    </row>
    <row r="4395" spans="1:25" x14ac:dyDescent="0.2">
      <c r="A4395">
        <v>1198552</v>
      </c>
      <c r="B4395" t="s">
        <v>95</v>
      </c>
      <c r="C4395" t="str">
        <f t="shared" si="377"/>
        <v>2009</v>
      </c>
      <c r="D4395" t="s">
        <v>14</v>
      </c>
      <c r="E4395" t="str">
        <f t="shared" si="378"/>
        <v>2009A</v>
      </c>
      <c r="F4395" t="s">
        <v>15</v>
      </c>
      <c r="G4395" t="s">
        <v>16</v>
      </c>
      <c r="H4395" t="s">
        <v>20</v>
      </c>
      <c r="I4395" t="s">
        <v>23</v>
      </c>
      <c r="J4395" t="str">
        <f t="shared" si="380"/>
        <v>ENG</v>
      </c>
      <c r="L4395">
        <v>2012</v>
      </c>
      <c r="M4395">
        <f t="shared" si="381"/>
        <v>3</v>
      </c>
      <c r="N4395" t="str">
        <f t="shared" si="379"/>
        <v>F</v>
      </c>
      <c r="P4395" t="s">
        <v>19</v>
      </c>
      <c r="Q4395" t="s">
        <v>116</v>
      </c>
      <c r="R4395" t="s">
        <v>14</v>
      </c>
    </row>
    <row r="4396" spans="1:25" x14ac:dyDescent="0.2">
      <c r="A4396">
        <v>1198556</v>
      </c>
      <c r="B4396" t="s">
        <v>115</v>
      </c>
      <c r="C4396" t="str">
        <f t="shared" si="377"/>
        <v>2012</v>
      </c>
      <c r="D4396" t="s">
        <v>14</v>
      </c>
      <c r="E4396" t="str">
        <f t="shared" si="378"/>
        <v>2012A</v>
      </c>
      <c r="F4396" t="s">
        <v>15</v>
      </c>
      <c r="G4396" t="s">
        <v>36</v>
      </c>
      <c r="H4396" t="s">
        <v>20</v>
      </c>
      <c r="I4396" t="s">
        <v>42</v>
      </c>
      <c r="J4396" t="str">
        <f t="shared" si="380"/>
        <v>SCI</v>
      </c>
      <c r="L4396">
        <v>2012</v>
      </c>
      <c r="M4396">
        <f t="shared" si="381"/>
        <v>0</v>
      </c>
      <c r="N4396" t="str">
        <f t="shared" si="379"/>
        <v>U</v>
      </c>
      <c r="P4396" t="s">
        <v>19</v>
      </c>
    </row>
    <row r="4397" spans="1:25" x14ac:dyDescent="0.2">
      <c r="A4397">
        <v>1198556</v>
      </c>
      <c r="B4397" t="s">
        <v>104</v>
      </c>
      <c r="C4397" t="str">
        <f t="shared" si="377"/>
        <v>2010</v>
      </c>
      <c r="D4397" t="s">
        <v>24</v>
      </c>
      <c r="E4397" t="str">
        <f t="shared" si="378"/>
        <v>2010C</v>
      </c>
      <c r="F4397" t="s">
        <v>15</v>
      </c>
      <c r="G4397" t="s">
        <v>16</v>
      </c>
      <c r="H4397" t="s">
        <v>24</v>
      </c>
      <c r="I4397" t="s">
        <v>42</v>
      </c>
      <c r="J4397" t="str">
        <f t="shared" si="380"/>
        <v>SCI</v>
      </c>
      <c r="L4397">
        <v>2012</v>
      </c>
      <c r="M4397">
        <f t="shared" si="381"/>
        <v>2</v>
      </c>
      <c r="N4397" t="str">
        <f t="shared" si="379"/>
        <v>U</v>
      </c>
      <c r="P4397" t="s">
        <v>19</v>
      </c>
      <c r="Q4397" t="s">
        <v>126</v>
      </c>
      <c r="R4397" t="s">
        <v>24</v>
      </c>
    </row>
    <row r="4398" spans="1:25" x14ac:dyDescent="0.2">
      <c r="A4398">
        <v>1198640</v>
      </c>
      <c r="B4398" t="s">
        <v>95</v>
      </c>
      <c r="C4398" t="str">
        <f t="shared" si="377"/>
        <v>2009</v>
      </c>
      <c r="D4398" t="s">
        <v>14</v>
      </c>
      <c r="E4398" t="str">
        <f t="shared" si="378"/>
        <v>2009A</v>
      </c>
      <c r="F4398" t="s">
        <v>15</v>
      </c>
      <c r="G4398" t="s">
        <v>43</v>
      </c>
      <c r="H4398" t="s">
        <v>20</v>
      </c>
      <c r="I4398" t="s">
        <v>23</v>
      </c>
      <c r="J4398" t="str">
        <f t="shared" si="380"/>
        <v>ENG</v>
      </c>
      <c r="L4398">
        <v>2012</v>
      </c>
      <c r="M4398">
        <f t="shared" si="381"/>
        <v>3</v>
      </c>
      <c r="N4398" t="str">
        <f t="shared" si="379"/>
        <v>F</v>
      </c>
      <c r="P4398" t="s">
        <v>19</v>
      </c>
      <c r="Q4398" t="s">
        <v>118</v>
      </c>
      <c r="R4398" t="s">
        <v>20</v>
      </c>
    </row>
    <row r="4399" spans="1:25" x14ac:dyDescent="0.2">
      <c r="A4399">
        <v>1198640</v>
      </c>
      <c r="B4399" t="s">
        <v>95</v>
      </c>
      <c r="C4399" t="str">
        <f t="shared" si="377"/>
        <v>2009</v>
      </c>
      <c r="D4399" t="s">
        <v>20</v>
      </c>
      <c r="E4399" t="str">
        <f t="shared" si="378"/>
        <v>2009B</v>
      </c>
      <c r="F4399" t="s">
        <v>15</v>
      </c>
      <c r="G4399" t="s">
        <v>56</v>
      </c>
      <c r="H4399" t="s">
        <v>20</v>
      </c>
      <c r="I4399" t="s">
        <v>23</v>
      </c>
      <c r="J4399" t="str">
        <f t="shared" si="380"/>
        <v>ENG</v>
      </c>
      <c r="L4399">
        <v>2012</v>
      </c>
      <c r="M4399">
        <f t="shared" si="381"/>
        <v>3</v>
      </c>
      <c r="N4399" t="str">
        <f t="shared" si="379"/>
        <v>F</v>
      </c>
      <c r="P4399" t="s">
        <v>19</v>
      </c>
      <c r="Q4399" t="s">
        <v>121</v>
      </c>
      <c r="R4399" t="s">
        <v>24</v>
      </c>
    </row>
    <row r="4400" spans="1:25" x14ac:dyDescent="0.2">
      <c r="A4400">
        <v>1198786</v>
      </c>
      <c r="B4400" t="s">
        <v>103</v>
      </c>
      <c r="C4400" t="str">
        <f t="shared" si="377"/>
        <v>2010</v>
      </c>
      <c r="D4400" t="s">
        <v>14</v>
      </c>
      <c r="E4400" t="str">
        <f t="shared" si="378"/>
        <v>2010A</v>
      </c>
      <c r="F4400" t="s">
        <v>15</v>
      </c>
      <c r="G4400" t="s">
        <v>43</v>
      </c>
      <c r="H4400" t="s">
        <v>24</v>
      </c>
      <c r="I4400" t="s">
        <v>39</v>
      </c>
      <c r="J4400" t="str">
        <f t="shared" si="380"/>
        <v>HUSS</v>
      </c>
      <c r="L4400">
        <v>2012</v>
      </c>
      <c r="M4400">
        <f t="shared" si="381"/>
        <v>2</v>
      </c>
      <c r="N4400" t="str">
        <f t="shared" si="379"/>
        <v>U</v>
      </c>
      <c r="P4400" t="s">
        <v>19</v>
      </c>
      <c r="Q4400" t="s">
        <v>123</v>
      </c>
      <c r="R4400" t="s">
        <v>14</v>
      </c>
    </row>
    <row r="4401" spans="1:25" x14ac:dyDescent="0.2">
      <c r="A4401">
        <v>1198790</v>
      </c>
      <c r="B4401" t="s">
        <v>95</v>
      </c>
      <c r="C4401" t="str">
        <f t="shared" si="377"/>
        <v>2009</v>
      </c>
      <c r="D4401" t="s">
        <v>14</v>
      </c>
      <c r="E4401" t="str">
        <f t="shared" si="378"/>
        <v>2009A</v>
      </c>
      <c r="F4401" t="s">
        <v>15</v>
      </c>
      <c r="G4401" t="s">
        <v>16</v>
      </c>
      <c r="H4401" t="s">
        <v>20</v>
      </c>
      <c r="I4401" t="s">
        <v>32</v>
      </c>
      <c r="J4401" t="str">
        <f t="shared" si="380"/>
        <v>OTH</v>
      </c>
      <c r="L4401">
        <v>2012</v>
      </c>
      <c r="M4401">
        <f t="shared" si="381"/>
        <v>3</v>
      </c>
      <c r="N4401" t="str">
        <f t="shared" si="379"/>
        <v>F</v>
      </c>
      <c r="P4401" t="s">
        <v>19</v>
      </c>
      <c r="Q4401" t="s">
        <v>116</v>
      </c>
      <c r="R4401" t="s">
        <v>24</v>
      </c>
    </row>
    <row r="4402" spans="1:25" x14ac:dyDescent="0.2">
      <c r="A4402">
        <v>1198790</v>
      </c>
      <c r="B4402" t="s">
        <v>95</v>
      </c>
      <c r="C4402" t="str">
        <f t="shared" si="377"/>
        <v>2009</v>
      </c>
      <c r="D4402" t="s">
        <v>20</v>
      </c>
      <c r="E4402" t="str">
        <f t="shared" si="378"/>
        <v>2009B</v>
      </c>
      <c r="F4402" t="s">
        <v>15</v>
      </c>
      <c r="G4402" t="s">
        <v>64</v>
      </c>
      <c r="H4402" t="s">
        <v>20</v>
      </c>
      <c r="I4402" t="s">
        <v>32</v>
      </c>
      <c r="J4402" t="str">
        <f t="shared" si="380"/>
        <v>OTH</v>
      </c>
      <c r="L4402">
        <v>2012</v>
      </c>
      <c r="M4402">
        <f t="shared" si="381"/>
        <v>3</v>
      </c>
      <c r="N4402" t="str">
        <f t="shared" si="379"/>
        <v>F</v>
      </c>
      <c r="P4402" t="s">
        <v>19</v>
      </c>
      <c r="Q4402" t="s">
        <v>123</v>
      </c>
      <c r="R4402" t="s">
        <v>20</v>
      </c>
    </row>
    <row r="4403" spans="1:25" x14ac:dyDescent="0.2">
      <c r="A4403">
        <v>1199028</v>
      </c>
      <c r="B4403" t="s">
        <v>99</v>
      </c>
      <c r="C4403" t="str">
        <f t="shared" si="377"/>
        <v>2009</v>
      </c>
      <c r="D4403" t="s">
        <v>24</v>
      </c>
      <c r="E4403" t="str">
        <f t="shared" si="378"/>
        <v>2009C</v>
      </c>
      <c r="F4403" t="s">
        <v>15</v>
      </c>
      <c r="G4403" t="s">
        <v>43</v>
      </c>
      <c r="H4403" t="s">
        <v>20</v>
      </c>
      <c r="I4403" t="s">
        <v>84</v>
      </c>
      <c r="J4403" t="str">
        <f t="shared" si="380"/>
        <v>ENG</v>
      </c>
      <c r="L4403">
        <v>2012</v>
      </c>
      <c r="M4403">
        <f t="shared" si="381"/>
        <v>3</v>
      </c>
      <c r="N4403" t="str">
        <f t="shared" si="379"/>
        <v>F</v>
      </c>
      <c r="P4403" t="s">
        <v>28</v>
      </c>
      <c r="Q4403" t="s">
        <v>122</v>
      </c>
      <c r="R4403" t="s">
        <v>24</v>
      </c>
    </row>
    <row r="4404" spans="1:25" x14ac:dyDescent="0.2">
      <c r="A4404">
        <v>1199070</v>
      </c>
      <c r="B4404" t="s">
        <v>103</v>
      </c>
      <c r="C4404" t="str">
        <f t="shared" si="377"/>
        <v>2010</v>
      </c>
      <c r="D4404" t="s">
        <v>14</v>
      </c>
      <c r="E4404" t="str">
        <f t="shared" si="378"/>
        <v>2010A</v>
      </c>
      <c r="F4404" t="s">
        <v>15</v>
      </c>
      <c r="G4404" t="s">
        <v>16</v>
      </c>
      <c r="H4404" t="s">
        <v>24</v>
      </c>
      <c r="I4404" t="s">
        <v>18</v>
      </c>
      <c r="J4404" t="str">
        <f t="shared" si="380"/>
        <v>ENG</v>
      </c>
      <c r="L4404">
        <v>2013</v>
      </c>
      <c r="M4404">
        <f t="shared" si="381"/>
        <v>3</v>
      </c>
      <c r="N4404" t="str">
        <f t="shared" si="379"/>
        <v>F</v>
      </c>
      <c r="P4404" t="s">
        <v>19</v>
      </c>
      <c r="Q4404" t="s">
        <v>116</v>
      </c>
      <c r="R4404" t="s">
        <v>24</v>
      </c>
      <c r="W4404">
        <v>15</v>
      </c>
      <c r="X4404">
        <v>7.5</v>
      </c>
      <c r="Y4404">
        <v>8</v>
      </c>
    </row>
    <row r="4405" spans="1:25" x14ac:dyDescent="0.2">
      <c r="A4405">
        <v>1199070</v>
      </c>
      <c r="B4405" t="s">
        <v>103</v>
      </c>
      <c r="C4405" t="str">
        <f t="shared" si="377"/>
        <v>2010</v>
      </c>
      <c r="D4405" t="s">
        <v>20</v>
      </c>
      <c r="E4405" t="str">
        <f t="shared" si="378"/>
        <v>2010B</v>
      </c>
      <c r="F4405" t="s">
        <v>15</v>
      </c>
      <c r="G4405" t="s">
        <v>64</v>
      </c>
      <c r="H4405" t="s">
        <v>24</v>
      </c>
      <c r="I4405" t="s">
        <v>18</v>
      </c>
      <c r="J4405" t="str">
        <f t="shared" si="380"/>
        <v>ENG</v>
      </c>
      <c r="L4405">
        <v>2013</v>
      </c>
      <c r="M4405">
        <f t="shared" si="381"/>
        <v>3</v>
      </c>
      <c r="N4405" t="str">
        <f t="shared" si="379"/>
        <v>F</v>
      </c>
      <c r="P4405" t="s">
        <v>19</v>
      </c>
      <c r="Q4405" t="s">
        <v>123</v>
      </c>
      <c r="R4405" t="s">
        <v>20</v>
      </c>
      <c r="W4405">
        <v>15</v>
      </c>
      <c r="X4405">
        <v>7.5</v>
      </c>
      <c r="Y4405">
        <v>8</v>
      </c>
    </row>
    <row r="4406" spans="1:25" x14ac:dyDescent="0.2">
      <c r="A4406">
        <v>1199106</v>
      </c>
      <c r="B4406" t="s">
        <v>104</v>
      </c>
      <c r="C4406" t="str">
        <f t="shared" si="377"/>
        <v>2010</v>
      </c>
      <c r="D4406" t="s">
        <v>24</v>
      </c>
      <c r="E4406" t="str">
        <f t="shared" si="378"/>
        <v>2010C</v>
      </c>
      <c r="F4406" t="s">
        <v>15</v>
      </c>
      <c r="G4406" t="s">
        <v>43</v>
      </c>
      <c r="H4406" t="s">
        <v>24</v>
      </c>
      <c r="I4406" t="s">
        <v>84</v>
      </c>
      <c r="J4406" t="str">
        <f t="shared" si="380"/>
        <v>ENG</v>
      </c>
      <c r="L4406">
        <v>2013</v>
      </c>
      <c r="M4406">
        <f t="shared" si="381"/>
        <v>3</v>
      </c>
      <c r="N4406" t="str">
        <f t="shared" si="379"/>
        <v>F</v>
      </c>
      <c r="P4406" t="s">
        <v>19</v>
      </c>
      <c r="Q4406" t="s">
        <v>116</v>
      </c>
      <c r="R4406" t="s">
        <v>24</v>
      </c>
      <c r="W4406">
        <v>10.666667</v>
      </c>
      <c r="X4406">
        <v>4</v>
      </c>
      <c r="Y4406">
        <v>2</v>
      </c>
    </row>
    <row r="4407" spans="1:25" x14ac:dyDescent="0.2">
      <c r="A4407">
        <v>1199200</v>
      </c>
      <c r="B4407" t="s">
        <v>108</v>
      </c>
      <c r="C4407" t="str">
        <f t="shared" si="377"/>
        <v>2011</v>
      </c>
      <c r="D4407" t="s">
        <v>14</v>
      </c>
      <c r="E4407" t="str">
        <f t="shared" si="378"/>
        <v>2011A</v>
      </c>
      <c r="F4407" t="s">
        <v>15</v>
      </c>
      <c r="G4407" t="s">
        <v>43</v>
      </c>
      <c r="H4407" t="s">
        <v>14</v>
      </c>
      <c r="I4407" t="s">
        <v>30</v>
      </c>
      <c r="J4407" t="str">
        <f t="shared" si="380"/>
        <v>SCI</v>
      </c>
      <c r="L4407">
        <v>2013</v>
      </c>
      <c r="M4407">
        <f t="shared" si="381"/>
        <v>2</v>
      </c>
      <c r="N4407" t="str">
        <f t="shared" si="379"/>
        <v>U</v>
      </c>
      <c r="P4407" t="s">
        <v>19</v>
      </c>
      <c r="W4407">
        <v>12.833333</v>
      </c>
      <c r="X4407">
        <v>7</v>
      </c>
      <c r="Y4407">
        <v>8</v>
      </c>
    </row>
    <row r="4408" spans="1:25" x14ac:dyDescent="0.2">
      <c r="A4408">
        <v>1199200</v>
      </c>
      <c r="B4408" t="s">
        <v>108</v>
      </c>
      <c r="C4408" t="str">
        <f t="shared" si="377"/>
        <v>2011</v>
      </c>
      <c r="D4408" t="s">
        <v>20</v>
      </c>
      <c r="E4408" t="str">
        <f t="shared" si="378"/>
        <v>2011B</v>
      </c>
      <c r="F4408" t="s">
        <v>15</v>
      </c>
      <c r="G4408" t="s">
        <v>56</v>
      </c>
      <c r="H4408" t="s">
        <v>14</v>
      </c>
      <c r="I4408" t="s">
        <v>30</v>
      </c>
      <c r="J4408" t="str">
        <f t="shared" si="380"/>
        <v>SCI</v>
      </c>
      <c r="L4408">
        <v>2013</v>
      </c>
      <c r="M4408">
        <f t="shared" si="381"/>
        <v>2</v>
      </c>
      <c r="N4408" t="str">
        <f t="shared" si="379"/>
        <v>U</v>
      </c>
      <c r="P4408" t="s">
        <v>19</v>
      </c>
      <c r="W4408">
        <v>12.833333</v>
      </c>
      <c r="X4408">
        <v>7</v>
      </c>
      <c r="Y4408">
        <v>8</v>
      </c>
    </row>
    <row r="4409" spans="1:25" x14ac:dyDescent="0.2">
      <c r="A4409">
        <v>1199260</v>
      </c>
      <c r="B4409" t="s">
        <v>99</v>
      </c>
      <c r="C4409" t="str">
        <f t="shared" si="377"/>
        <v>2009</v>
      </c>
      <c r="D4409" t="s">
        <v>24</v>
      </c>
      <c r="E4409" t="str">
        <f t="shared" si="378"/>
        <v>2009C</v>
      </c>
      <c r="F4409" t="s">
        <v>15</v>
      </c>
      <c r="G4409" t="s">
        <v>43</v>
      </c>
      <c r="H4409" t="s">
        <v>14</v>
      </c>
      <c r="I4409" t="s">
        <v>27</v>
      </c>
      <c r="J4409" t="str">
        <f t="shared" si="380"/>
        <v>ENG</v>
      </c>
      <c r="L4409">
        <v>2012</v>
      </c>
      <c r="M4409">
        <f t="shared" si="381"/>
        <v>3</v>
      </c>
      <c r="N4409" t="str">
        <f t="shared" si="379"/>
        <v>F</v>
      </c>
      <c r="P4409" t="s">
        <v>19</v>
      </c>
      <c r="Q4409" t="s">
        <v>122</v>
      </c>
      <c r="R4409" t="s">
        <v>20</v>
      </c>
    </row>
    <row r="4410" spans="1:25" x14ac:dyDescent="0.2">
      <c r="A4410">
        <v>1199260</v>
      </c>
      <c r="B4410" t="s">
        <v>99</v>
      </c>
      <c r="C4410" t="str">
        <f t="shared" si="377"/>
        <v>2009</v>
      </c>
      <c r="D4410" t="s">
        <v>57</v>
      </c>
      <c r="E4410" t="str">
        <f t="shared" si="378"/>
        <v>2009D</v>
      </c>
      <c r="F4410" t="s">
        <v>15</v>
      </c>
      <c r="G4410" t="s">
        <v>56</v>
      </c>
      <c r="H4410" t="s">
        <v>20</v>
      </c>
      <c r="I4410" t="s">
        <v>27</v>
      </c>
      <c r="J4410" t="str">
        <f t="shared" si="380"/>
        <v>ENG</v>
      </c>
      <c r="L4410">
        <v>2012</v>
      </c>
      <c r="M4410">
        <f t="shared" si="381"/>
        <v>3</v>
      </c>
      <c r="N4410" t="str">
        <f t="shared" si="379"/>
        <v>F</v>
      </c>
      <c r="P4410" t="s">
        <v>19</v>
      </c>
      <c r="Q4410" t="s">
        <v>126</v>
      </c>
      <c r="R4410" t="s">
        <v>20</v>
      </c>
    </row>
    <row r="4411" spans="1:25" x14ac:dyDescent="0.2">
      <c r="A4411">
        <v>1217096</v>
      </c>
      <c r="B4411" t="s">
        <v>110</v>
      </c>
      <c r="C4411" t="str">
        <f t="shared" si="377"/>
        <v>2011</v>
      </c>
      <c r="D4411" t="s">
        <v>24</v>
      </c>
      <c r="E4411" t="str">
        <f t="shared" si="378"/>
        <v>2011C</v>
      </c>
      <c r="F4411" t="s">
        <v>15</v>
      </c>
      <c r="G4411" t="s">
        <v>36</v>
      </c>
      <c r="H4411" t="s">
        <v>24</v>
      </c>
      <c r="I4411" t="s">
        <v>85</v>
      </c>
      <c r="J4411" t="str">
        <f t="shared" si="380"/>
        <v>ENG</v>
      </c>
      <c r="K4411" t="s">
        <v>27</v>
      </c>
      <c r="L4411">
        <v>2013</v>
      </c>
      <c r="M4411">
        <f t="shared" si="381"/>
        <v>2</v>
      </c>
      <c r="N4411" t="str">
        <f t="shared" si="379"/>
        <v>U</v>
      </c>
      <c r="P4411" t="s">
        <v>19</v>
      </c>
      <c r="W4411">
        <v>13.5</v>
      </c>
      <c r="X4411">
        <v>2</v>
      </c>
      <c r="Y4411">
        <v>1</v>
      </c>
    </row>
    <row r="4412" spans="1:25" x14ac:dyDescent="0.2">
      <c r="A4412">
        <v>1224062</v>
      </c>
      <c r="B4412" t="s">
        <v>99</v>
      </c>
      <c r="C4412" t="str">
        <f t="shared" si="377"/>
        <v>2009</v>
      </c>
      <c r="D4412" t="s">
        <v>24</v>
      </c>
      <c r="E4412" t="str">
        <f t="shared" si="378"/>
        <v>2009C</v>
      </c>
      <c r="F4412" t="s">
        <v>15</v>
      </c>
      <c r="G4412" t="s">
        <v>43</v>
      </c>
      <c r="H4412" t="s">
        <v>14</v>
      </c>
      <c r="I4412" t="s">
        <v>85</v>
      </c>
      <c r="J4412" t="str">
        <f t="shared" si="380"/>
        <v>ENG</v>
      </c>
      <c r="L4412">
        <v>2012</v>
      </c>
      <c r="M4412">
        <f t="shared" si="381"/>
        <v>3</v>
      </c>
      <c r="N4412" t="str">
        <f t="shared" si="379"/>
        <v>F</v>
      </c>
      <c r="P4412" t="s">
        <v>28</v>
      </c>
      <c r="Q4412" t="s">
        <v>121</v>
      </c>
      <c r="R4412" t="s">
        <v>24</v>
      </c>
    </row>
    <row r="4413" spans="1:25" x14ac:dyDescent="0.2">
      <c r="A4413">
        <v>1199442</v>
      </c>
      <c r="B4413" t="s">
        <v>95</v>
      </c>
      <c r="C4413" t="str">
        <f t="shared" si="377"/>
        <v>2009</v>
      </c>
      <c r="D4413" t="s">
        <v>20</v>
      </c>
      <c r="E4413" t="str">
        <f t="shared" si="378"/>
        <v>2009B</v>
      </c>
      <c r="F4413" t="s">
        <v>15</v>
      </c>
      <c r="G4413" t="s">
        <v>64</v>
      </c>
      <c r="H4413" t="s">
        <v>14</v>
      </c>
      <c r="I4413" t="s">
        <v>18</v>
      </c>
      <c r="J4413" t="str">
        <f t="shared" si="380"/>
        <v>ENG</v>
      </c>
      <c r="L4413">
        <v>2012</v>
      </c>
      <c r="M4413">
        <f t="shared" si="381"/>
        <v>3</v>
      </c>
      <c r="N4413" t="str">
        <f t="shared" si="379"/>
        <v>F</v>
      </c>
      <c r="P4413" t="s">
        <v>19</v>
      </c>
    </row>
    <row r="4414" spans="1:25" x14ac:dyDescent="0.2">
      <c r="A4414">
        <v>1224062</v>
      </c>
      <c r="B4414" t="s">
        <v>99</v>
      </c>
      <c r="C4414" t="str">
        <f t="shared" si="377"/>
        <v>2009</v>
      </c>
      <c r="D4414" t="s">
        <v>57</v>
      </c>
      <c r="E4414" t="str">
        <f t="shared" si="378"/>
        <v>2009D</v>
      </c>
      <c r="F4414" t="s">
        <v>15</v>
      </c>
      <c r="G4414" t="s">
        <v>56</v>
      </c>
      <c r="H4414" t="s">
        <v>24</v>
      </c>
      <c r="I4414" t="s">
        <v>85</v>
      </c>
      <c r="J4414" t="str">
        <f t="shared" si="380"/>
        <v>ENG</v>
      </c>
      <c r="L4414">
        <v>2012</v>
      </c>
      <c r="M4414">
        <f t="shared" si="381"/>
        <v>3</v>
      </c>
      <c r="N4414" t="str">
        <f t="shared" si="379"/>
        <v>F</v>
      </c>
      <c r="P4414" t="s">
        <v>28</v>
      </c>
      <c r="Q4414" t="s">
        <v>116</v>
      </c>
      <c r="R4414" t="s">
        <v>20</v>
      </c>
    </row>
    <row r="4415" spans="1:25" x14ac:dyDescent="0.2">
      <c r="A4415">
        <v>1224414</v>
      </c>
      <c r="B4415" t="s">
        <v>95</v>
      </c>
      <c r="C4415" t="str">
        <f t="shared" si="377"/>
        <v>2009</v>
      </c>
      <c r="D4415" t="s">
        <v>14</v>
      </c>
      <c r="E4415" t="str">
        <f t="shared" si="378"/>
        <v>2009A</v>
      </c>
      <c r="F4415" t="s">
        <v>15</v>
      </c>
      <c r="G4415" t="s">
        <v>43</v>
      </c>
      <c r="H4415" t="s">
        <v>20</v>
      </c>
      <c r="I4415" t="s">
        <v>85</v>
      </c>
      <c r="J4415" t="str">
        <f t="shared" si="380"/>
        <v>ENG</v>
      </c>
      <c r="L4415">
        <v>2012</v>
      </c>
      <c r="M4415">
        <f t="shared" si="381"/>
        <v>3</v>
      </c>
      <c r="N4415" t="str">
        <f t="shared" si="379"/>
        <v>F</v>
      </c>
      <c r="P4415" t="s">
        <v>19</v>
      </c>
    </row>
    <row r="4416" spans="1:25" x14ac:dyDescent="0.2">
      <c r="A4416">
        <v>1199446</v>
      </c>
      <c r="B4416" t="s">
        <v>95</v>
      </c>
      <c r="C4416" t="str">
        <f t="shared" si="377"/>
        <v>2009</v>
      </c>
      <c r="D4416" t="s">
        <v>14</v>
      </c>
      <c r="E4416" t="str">
        <f t="shared" si="378"/>
        <v>2009A</v>
      </c>
      <c r="F4416" t="s">
        <v>15</v>
      </c>
      <c r="G4416" t="s">
        <v>43</v>
      </c>
      <c r="H4416" t="s">
        <v>24</v>
      </c>
      <c r="I4416" t="s">
        <v>22</v>
      </c>
      <c r="J4416" t="str">
        <f t="shared" si="380"/>
        <v>ENG</v>
      </c>
      <c r="L4416">
        <v>2012</v>
      </c>
      <c r="M4416">
        <f t="shared" si="381"/>
        <v>3</v>
      </c>
      <c r="N4416" t="str">
        <f t="shared" si="379"/>
        <v>F</v>
      </c>
      <c r="P4416" t="s">
        <v>19</v>
      </c>
      <c r="Q4416" t="s">
        <v>118</v>
      </c>
      <c r="R4416" t="s">
        <v>20</v>
      </c>
    </row>
    <row r="4417" spans="1:25" x14ac:dyDescent="0.2">
      <c r="A4417">
        <v>1199446</v>
      </c>
      <c r="B4417" t="s">
        <v>95</v>
      </c>
      <c r="C4417" t="str">
        <f t="shared" si="377"/>
        <v>2009</v>
      </c>
      <c r="D4417" t="s">
        <v>20</v>
      </c>
      <c r="E4417" t="str">
        <f t="shared" si="378"/>
        <v>2009B</v>
      </c>
      <c r="F4417" t="s">
        <v>15</v>
      </c>
      <c r="G4417" t="s">
        <v>56</v>
      </c>
      <c r="H4417" t="s">
        <v>24</v>
      </c>
      <c r="I4417" t="s">
        <v>22</v>
      </c>
      <c r="J4417" t="str">
        <f t="shared" si="380"/>
        <v>ENG</v>
      </c>
      <c r="L4417">
        <v>2012</v>
      </c>
      <c r="M4417">
        <f t="shared" si="381"/>
        <v>3</v>
      </c>
      <c r="N4417" t="str">
        <f t="shared" si="379"/>
        <v>F</v>
      </c>
      <c r="P4417" t="s">
        <v>19</v>
      </c>
      <c r="Q4417" t="s">
        <v>121</v>
      </c>
      <c r="R4417" t="s">
        <v>24</v>
      </c>
    </row>
    <row r="4418" spans="1:25" x14ac:dyDescent="0.2">
      <c r="A4418">
        <v>1199478</v>
      </c>
      <c r="B4418" t="s">
        <v>95</v>
      </c>
      <c r="C4418" t="str">
        <f t="shared" ref="C4418:C4481" si="382">LEFT(B4418,4)</f>
        <v>2009</v>
      </c>
      <c r="D4418" t="s">
        <v>14</v>
      </c>
      <c r="E4418" t="str">
        <f t="shared" ref="E4418:E4481" si="383">CONCATENATE(C4418,D4418)</f>
        <v>2009A</v>
      </c>
      <c r="F4418" t="s">
        <v>15</v>
      </c>
      <c r="G4418" t="s">
        <v>16</v>
      </c>
      <c r="H4418" t="s">
        <v>14</v>
      </c>
      <c r="I4418" t="s">
        <v>34</v>
      </c>
      <c r="J4418" t="str">
        <f t="shared" si="380"/>
        <v>MAT</v>
      </c>
      <c r="L4418">
        <v>2012</v>
      </c>
      <c r="M4418">
        <f t="shared" si="381"/>
        <v>3</v>
      </c>
      <c r="N4418" t="str">
        <f t="shared" ref="N4418:N4481" si="384">IF(OR(M4418&lt;3,M4418="TR"),"U","F")</f>
        <v>F</v>
      </c>
      <c r="P4418" t="s">
        <v>19</v>
      </c>
      <c r="Q4418" t="s">
        <v>116</v>
      </c>
      <c r="R4418" t="s">
        <v>14</v>
      </c>
    </row>
    <row r="4419" spans="1:25" x14ac:dyDescent="0.2">
      <c r="A4419">
        <v>1199478</v>
      </c>
      <c r="B4419" t="s">
        <v>95</v>
      </c>
      <c r="C4419" t="str">
        <f t="shared" si="382"/>
        <v>2009</v>
      </c>
      <c r="D4419" t="s">
        <v>20</v>
      </c>
      <c r="E4419" t="str">
        <f t="shared" si="383"/>
        <v>2009B</v>
      </c>
      <c r="F4419" t="s">
        <v>15</v>
      </c>
      <c r="G4419" t="s">
        <v>64</v>
      </c>
      <c r="H4419" t="s">
        <v>14</v>
      </c>
      <c r="I4419" t="s">
        <v>34</v>
      </c>
      <c r="J4419" t="str">
        <f t="shared" ref="J4419:J4482" si="385">IF(OR(I4419="AE",I4419="BE",I4419="CE",I4419="CM",I4419="ED",I4419="ECE",I4419="EVE",I4419="EV",I4419="FPE",I4419="IE",I4419="MFE",I4419="ME",I4419="MGE",I4419="MTE",I4419="PHE",I4419="RB",I4419="EE",I4419="RBE"),"ENG",IF(OR(I4419="BBT",I4419="BC",I4419="BIO",I4419="CH",I4419="PH",I4419="PSS",I4419="SC"),"SCI",IF(OR(I4419="MA",I4419="MAC",I4419="SD"),"MAT",IF(OR(I4419="CO",I4419="ID",I4419="ND",I4419="SX"),"OTH",IF(OR(I4419="ECON",I4419="EP",I4419="EC",I4419="ET",I4419="HU",I4419="IN",I4419="LAE",I4419="PWR",I4419="ST",I4419="EVS",I4419="PW"),"HUSS",IF(OR(I4419="CA",I4419="CCN",I4419="CS",I4419="IMGD"),"COMP",IF(OR(I4419="IT",I4419="MG",I4419="MIS"),"BUS","ERROR")))))))</f>
        <v>MAT</v>
      </c>
      <c r="L4419">
        <v>2012</v>
      </c>
      <c r="M4419">
        <f t="shared" si="381"/>
        <v>3</v>
      </c>
      <c r="N4419" t="str">
        <f t="shared" si="384"/>
        <v>F</v>
      </c>
      <c r="P4419" t="s">
        <v>19</v>
      </c>
      <c r="Q4419" t="s">
        <v>123</v>
      </c>
      <c r="R4419" t="s">
        <v>14</v>
      </c>
    </row>
    <row r="4420" spans="1:25" x14ac:dyDescent="0.2">
      <c r="A4420">
        <v>1199488</v>
      </c>
      <c r="B4420" t="s">
        <v>103</v>
      </c>
      <c r="C4420" t="str">
        <f t="shared" si="382"/>
        <v>2010</v>
      </c>
      <c r="D4420" t="s">
        <v>14</v>
      </c>
      <c r="E4420" t="str">
        <f t="shared" si="383"/>
        <v>2010A</v>
      </c>
      <c r="F4420" t="s">
        <v>15</v>
      </c>
      <c r="G4420" t="s">
        <v>43</v>
      </c>
      <c r="H4420" t="s">
        <v>14</v>
      </c>
      <c r="I4420" t="s">
        <v>26</v>
      </c>
      <c r="J4420" t="str">
        <f t="shared" si="385"/>
        <v>COMP</v>
      </c>
      <c r="K4420" t="s">
        <v>21</v>
      </c>
      <c r="L4420">
        <v>2012</v>
      </c>
      <c r="M4420">
        <f t="shared" si="381"/>
        <v>2</v>
      </c>
      <c r="N4420" t="str">
        <f t="shared" si="384"/>
        <v>U</v>
      </c>
      <c r="P4420" t="s">
        <v>19</v>
      </c>
      <c r="Q4420" t="s">
        <v>117</v>
      </c>
      <c r="R4420" t="s">
        <v>14</v>
      </c>
    </row>
    <row r="4421" spans="1:25" x14ac:dyDescent="0.2">
      <c r="A4421">
        <v>1199488</v>
      </c>
      <c r="B4421" t="s">
        <v>104</v>
      </c>
      <c r="C4421" t="str">
        <f t="shared" si="382"/>
        <v>2010</v>
      </c>
      <c r="D4421" t="s">
        <v>57</v>
      </c>
      <c r="E4421" t="str">
        <f t="shared" si="383"/>
        <v>2010D</v>
      </c>
      <c r="F4421" t="s">
        <v>15</v>
      </c>
      <c r="G4421" t="s">
        <v>56</v>
      </c>
      <c r="H4421" t="s">
        <v>20</v>
      </c>
      <c r="I4421" t="s">
        <v>26</v>
      </c>
      <c r="J4421" t="str">
        <f t="shared" si="385"/>
        <v>COMP</v>
      </c>
      <c r="K4421" t="s">
        <v>21</v>
      </c>
      <c r="L4421">
        <v>2012</v>
      </c>
      <c r="M4421">
        <f t="shared" si="381"/>
        <v>2</v>
      </c>
      <c r="N4421" t="str">
        <f t="shared" si="384"/>
        <v>U</v>
      </c>
      <c r="P4421" t="s">
        <v>19</v>
      </c>
    </row>
    <row r="4422" spans="1:25" x14ac:dyDescent="0.2">
      <c r="A4422">
        <v>1199492</v>
      </c>
      <c r="B4422" t="s">
        <v>103</v>
      </c>
      <c r="C4422" t="str">
        <f t="shared" si="382"/>
        <v>2010</v>
      </c>
      <c r="D4422" t="s">
        <v>14</v>
      </c>
      <c r="E4422" t="str">
        <f t="shared" si="383"/>
        <v>2010A</v>
      </c>
      <c r="F4422" t="s">
        <v>15</v>
      </c>
      <c r="G4422" t="s">
        <v>43</v>
      </c>
      <c r="H4422" t="s">
        <v>20</v>
      </c>
      <c r="I4422" t="s">
        <v>22</v>
      </c>
      <c r="J4422" t="str">
        <f t="shared" si="385"/>
        <v>ENG</v>
      </c>
      <c r="L4422">
        <v>2013</v>
      </c>
      <c r="M4422">
        <f t="shared" si="381"/>
        <v>3</v>
      </c>
      <c r="N4422" t="str">
        <f t="shared" si="384"/>
        <v>F</v>
      </c>
      <c r="P4422" t="s">
        <v>19</v>
      </c>
      <c r="Q4422" t="s">
        <v>116</v>
      </c>
      <c r="R4422" t="s">
        <v>24</v>
      </c>
      <c r="W4422">
        <v>12</v>
      </c>
      <c r="X4422">
        <v>5</v>
      </c>
      <c r="Y4422">
        <v>8</v>
      </c>
    </row>
    <row r="4423" spans="1:25" x14ac:dyDescent="0.2">
      <c r="A4423">
        <v>1199492</v>
      </c>
      <c r="B4423" t="s">
        <v>103</v>
      </c>
      <c r="C4423" t="str">
        <f t="shared" si="382"/>
        <v>2010</v>
      </c>
      <c r="D4423" t="s">
        <v>20</v>
      </c>
      <c r="E4423" t="str">
        <f t="shared" si="383"/>
        <v>2010B</v>
      </c>
      <c r="F4423" t="s">
        <v>15</v>
      </c>
      <c r="G4423" t="s">
        <v>56</v>
      </c>
      <c r="H4423" t="s">
        <v>24</v>
      </c>
      <c r="I4423" t="s">
        <v>22</v>
      </c>
      <c r="J4423" t="str">
        <f t="shared" si="385"/>
        <v>ENG</v>
      </c>
      <c r="L4423">
        <v>2013</v>
      </c>
      <c r="M4423">
        <f t="shared" si="381"/>
        <v>3</v>
      </c>
      <c r="N4423" t="str">
        <f t="shared" si="384"/>
        <v>F</v>
      </c>
      <c r="P4423" t="s">
        <v>19</v>
      </c>
      <c r="Q4423" t="s">
        <v>123</v>
      </c>
      <c r="R4423" t="s">
        <v>24</v>
      </c>
      <c r="W4423">
        <v>12</v>
      </c>
      <c r="X4423">
        <v>5</v>
      </c>
      <c r="Y4423">
        <v>8</v>
      </c>
    </row>
    <row r="4424" spans="1:25" x14ac:dyDescent="0.2">
      <c r="A4424">
        <v>1199598</v>
      </c>
      <c r="B4424" t="s">
        <v>95</v>
      </c>
      <c r="C4424" t="str">
        <f t="shared" si="382"/>
        <v>2009</v>
      </c>
      <c r="D4424" t="s">
        <v>14</v>
      </c>
      <c r="E4424" t="str">
        <f t="shared" si="383"/>
        <v>2009A</v>
      </c>
      <c r="F4424" t="s">
        <v>15</v>
      </c>
      <c r="G4424" t="s">
        <v>43</v>
      </c>
      <c r="H4424" t="s">
        <v>14</v>
      </c>
      <c r="I4424" t="s">
        <v>30</v>
      </c>
      <c r="J4424" t="str">
        <f t="shared" si="385"/>
        <v>SCI</v>
      </c>
      <c r="L4424">
        <v>2012</v>
      </c>
      <c r="M4424">
        <f t="shared" si="381"/>
        <v>3</v>
      </c>
      <c r="N4424" t="str">
        <f t="shared" si="384"/>
        <v>F</v>
      </c>
      <c r="P4424" t="s">
        <v>19</v>
      </c>
      <c r="Q4424" t="s">
        <v>118</v>
      </c>
      <c r="R4424" t="s">
        <v>14</v>
      </c>
    </row>
    <row r="4425" spans="1:25" x14ac:dyDescent="0.2">
      <c r="A4425">
        <v>1199598</v>
      </c>
      <c r="B4425" t="s">
        <v>95</v>
      </c>
      <c r="C4425" t="str">
        <f t="shared" si="382"/>
        <v>2009</v>
      </c>
      <c r="D4425" t="s">
        <v>20</v>
      </c>
      <c r="E4425" t="str">
        <f t="shared" si="383"/>
        <v>2009B</v>
      </c>
      <c r="F4425" t="s">
        <v>15</v>
      </c>
      <c r="G4425" t="s">
        <v>56</v>
      </c>
      <c r="H4425" t="s">
        <v>14</v>
      </c>
      <c r="I4425" t="s">
        <v>30</v>
      </c>
      <c r="J4425" t="str">
        <f t="shared" si="385"/>
        <v>SCI</v>
      </c>
      <c r="L4425">
        <v>2012</v>
      </c>
      <c r="M4425">
        <f t="shared" si="381"/>
        <v>3</v>
      </c>
      <c r="N4425" t="str">
        <f t="shared" si="384"/>
        <v>F</v>
      </c>
      <c r="P4425" t="s">
        <v>19</v>
      </c>
      <c r="Q4425" t="s">
        <v>121</v>
      </c>
      <c r="R4425" t="s">
        <v>14</v>
      </c>
    </row>
    <row r="4426" spans="1:25" x14ac:dyDescent="0.2">
      <c r="A4426">
        <v>1199642</v>
      </c>
      <c r="B4426" t="s">
        <v>103</v>
      </c>
      <c r="C4426" t="str">
        <f t="shared" si="382"/>
        <v>2010</v>
      </c>
      <c r="D4426" t="s">
        <v>14</v>
      </c>
      <c r="E4426" t="str">
        <f t="shared" si="383"/>
        <v>2010A</v>
      </c>
      <c r="F4426" t="s">
        <v>15</v>
      </c>
      <c r="G4426" t="s">
        <v>16</v>
      </c>
      <c r="H4426" t="s">
        <v>20</v>
      </c>
      <c r="I4426" t="s">
        <v>21</v>
      </c>
      <c r="J4426" t="str">
        <f t="shared" si="385"/>
        <v>COMP</v>
      </c>
      <c r="L4426">
        <v>2013</v>
      </c>
      <c r="M4426">
        <f t="shared" si="381"/>
        <v>3</v>
      </c>
      <c r="N4426" t="str">
        <f t="shared" si="384"/>
        <v>F</v>
      </c>
      <c r="P4426" t="s">
        <v>19</v>
      </c>
      <c r="Q4426" t="s">
        <v>116</v>
      </c>
      <c r="R4426" t="s">
        <v>20</v>
      </c>
      <c r="W4426">
        <v>15.333333</v>
      </c>
      <c r="X4426">
        <v>8</v>
      </c>
      <c r="Y4426">
        <v>9</v>
      </c>
    </row>
    <row r="4427" spans="1:25" x14ac:dyDescent="0.2">
      <c r="A4427">
        <v>1199642</v>
      </c>
      <c r="B4427" t="s">
        <v>103</v>
      </c>
      <c r="C4427" t="str">
        <f t="shared" si="382"/>
        <v>2010</v>
      </c>
      <c r="D4427" t="s">
        <v>20</v>
      </c>
      <c r="E4427" t="str">
        <f t="shared" si="383"/>
        <v>2010B</v>
      </c>
      <c r="F4427" t="s">
        <v>15</v>
      </c>
      <c r="G4427" t="s">
        <v>64</v>
      </c>
      <c r="H4427" t="s">
        <v>20</v>
      </c>
      <c r="I4427" t="s">
        <v>21</v>
      </c>
      <c r="J4427" t="str">
        <f t="shared" si="385"/>
        <v>COMP</v>
      </c>
      <c r="L4427">
        <v>2013</v>
      </c>
      <c r="M4427">
        <f t="shared" si="381"/>
        <v>3</v>
      </c>
      <c r="N4427" t="str">
        <f t="shared" si="384"/>
        <v>F</v>
      </c>
      <c r="P4427" t="s">
        <v>19</v>
      </c>
      <c r="Q4427" t="s">
        <v>123</v>
      </c>
      <c r="R4427" t="s">
        <v>14</v>
      </c>
      <c r="W4427">
        <v>15.333333</v>
      </c>
      <c r="X4427">
        <v>8</v>
      </c>
      <c r="Y4427">
        <v>9</v>
      </c>
    </row>
    <row r="4428" spans="1:25" x14ac:dyDescent="0.2">
      <c r="A4428">
        <v>1224414</v>
      </c>
      <c r="B4428" t="s">
        <v>95</v>
      </c>
      <c r="C4428" t="str">
        <f t="shared" si="382"/>
        <v>2009</v>
      </c>
      <c r="D4428" t="s">
        <v>20</v>
      </c>
      <c r="E4428" t="str">
        <f t="shared" si="383"/>
        <v>2009B</v>
      </c>
      <c r="F4428" t="s">
        <v>15</v>
      </c>
      <c r="G4428" t="s">
        <v>56</v>
      </c>
      <c r="H4428" t="s">
        <v>24</v>
      </c>
      <c r="I4428" t="s">
        <v>85</v>
      </c>
      <c r="J4428" t="str">
        <f t="shared" si="385"/>
        <v>ENG</v>
      </c>
      <c r="L4428">
        <v>2012</v>
      </c>
      <c r="M4428">
        <f t="shared" si="381"/>
        <v>3</v>
      </c>
      <c r="N4428" t="str">
        <f t="shared" si="384"/>
        <v>F</v>
      </c>
      <c r="P4428" t="s">
        <v>19</v>
      </c>
    </row>
    <row r="4429" spans="1:25" x14ac:dyDescent="0.2">
      <c r="A4429">
        <v>1199676</v>
      </c>
      <c r="B4429" t="s">
        <v>103</v>
      </c>
      <c r="C4429" t="str">
        <f t="shared" si="382"/>
        <v>2010</v>
      </c>
      <c r="D4429" t="s">
        <v>14</v>
      </c>
      <c r="E4429" t="str">
        <f t="shared" si="383"/>
        <v>2010A</v>
      </c>
      <c r="F4429" t="s">
        <v>15</v>
      </c>
      <c r="G4429" t="s">
        <v>43</v>
      </c>
      <c r="H4429" t="s">
        <v>14</v>
      </c>
      <c r="I4429" t="s">
        <v>25</v>
      </c>
      <c r="J4429" t="str">
        <f t="shared" si="385"/>
        <v>ENG</v>
      </c>
      <c r="L4429">
        <v>2013</v>
      </c>
      <c r="M4429">
        <f t="shared" si="381"/>
        <v>3</v>
      </c>
      <c r="N4429" t="str">
        <f t="shared" si="384"/>
        <v>F</v>
      </c>
      <c r="P4429" t="s">
        <v>19</v>
      </c>
      <c r="Q4429" t="s">
        <v>123</v>
      </c>
      <c r="R4429" t="s">
        <v>20</v>
      </c>
      <c r="W4429">
        <v>15.833333</v>
      </c>
      <c r="X4429">
        <v>8</v>
      </c>
      <c r="Y4429">
        <v>9</v>
      </c>
    </row>
    <row r="4430" spans="1:25" x14ac:dyDescent="0.2">
      <c r="A4430">
        <v>1199676</v>
      </c>
      <c r="B4430" t="s">
        <v>103</v>
      </c>
      <c r="C4430" t="str">
        <f t="shared" si="382"/>
        <v>2010</v>
      </c>
      <c r="D4430" t="s">
        <v>20</v>
      </c>
      <c r="E4430" t="str">
        <f t="shared" si="383"/>
        <v>2010B</v>
      </c>
      <c r="F4430" t="s">
        <v>15</v>
      </c>
      <c r="G4430" t="s">
        <v>56</v>
      </c>
      <c r="H4430" t="s">
        <v>14</v>
      </c>
      <c r="I4430" t="s">
        <v>25</v>
      </c>
      <c r="J4430" t="str">
        <f t="shared" si="385"/>
        <v>ENG</v>
      </c>
      <c r="L4430">
        <v>2013</v>
      </c>
      <c r="M4430">
        <f t="shared" si="381"/>
        <v>3</v>
      </c>
      <c r="N4430" t="str">
        <f t="shared" si="384"/>
        <v>F</v>
      </c>
      <c r="P4430" t="s">
        <v>19</v>
      </c>
      <c r="W4430">
        <v>15.833333</v>
      </c>
      <c r="X4430">
        <v>8</v>
      </c>
      <c r="Y4430">
        <v>9</v>
      </c>
    </row>
    <row r="4431" spans="1:25" x14ac:dyDescent="0.2">
      <c r="A4431">
        <v>1228980</v>
      </c>
      <c r="B4431" t="s">
        <v>103</v>
      </c>
      <c r="C4431" t="str">
        <f t="shared" si="382"/>
        <v>2010</v>
      </c>
      <c r="D4431" t="s">
        <v>14</v>
      </c>
      <c r="E4431" t="str">
        <f t="shared" si="383"/>
        <v>2010A</v>
      </c>
      <c r="F4431" t="s">
        <v>15</v>
      </c>
      <c r="G4431" t="s">
        <v>16</v>
      </c>
      <c r="H4431" t="s">
        <v>24</v>
      </c>
      <c r="I4431" t="s">
        <v>85</v>
      </c>
      <c r="J4431" t="str">
        <f t="shared" si="385"/>
        <v>ENG</v>
      </c>
      <c r="L4431">
        <v>2013</v>
      </c>
      <c r="M4431">
        <f t="shared" si="381"/>
        <v>3</v>
      </c>
      <c r="N4431" t="str">
        <f t="shared" si="384"/>
        <v>F</v>
      </c>
      <c r="P4431" t="s">
        <v>28</v>
      </c>
      <c r="Q4431" t="s">
        <v>116</v>
      </c>
      <c r="R4431" t="s">
        <v>20</v>
      </c>
      <c r="W4431">
        <v>15</v>
      </c>
      <c r="X4431">
        <v>8</v>
      </c>
      <c r="Y4431">
        <v>8</v>
      </c>
    </row>
    <row r="4432" spans="1:25" x14ac:dyDescent="0.2">
      <c r="A4432">
        <v>1228980</v>
      </c>
      <c r="B4432" t="s">
        <v>103</v>
      </c>
      <c r="C4432" t="str">
        <f t="shared" si="382"/>
        <v>2010</v>
      </c>
      <c r="D4432" t="s">
        <v>20</v>
      </c>
      <c r="E4432" t="str">
        <f t="shared" si="383"/>
        <v>2010B</v>
      </c>
      <c r="F4432" t="s">
        <v>15</v>
      </c>
      <c r="G4432" t="s">
        <v>64</v>
      </c>
      <c r="H4432" t="s">
        <v>24</v>
      </c>
      <c r="I4432" t="s">
        <v>85</v>
      </c>
      <c r="J4432" t="str">
        <f t="shared" si="385"/>
        <v>ENG</v>
      </c>
      <c r="L4432">
        <v>2013</v>
      </c>
      <c r="M4432">
        <f t="shared" si="381"/>
        <v>3</v>
      </c>
      <c r="N4432" t="str">
        <f t="shared" si="384"/>
        <v>F</v>
      </c>
      <c r="P4432" t="s">
        <v>28</v>
      </c>
      <c r="Q4432" t="s">
        <v>123</v>
      </c>
      <c r="R4432" t="s">
        <v>24</v>
      </c>
      <c r="W4432">
        <v>15</v>
      </c>
      <c r="X4432">
        <v>8</v>
      </c>
      <c r="Y4432">
        <v>8</v>
      </c>
    </row>
    <row r="4433" spans="1:20" x14ac:dyDescent="0.2">
      <c r="A4433">
        <v>1199694</v>
      </c>
      <c r="B4433" t="s">
        <v>99</v>
      </c>
      <c r="C4433" t="str">
        <f t="shared" si="382"/>
        <v>2009</v>
      </c>
      <c r="D4433" t="s">
        <v>24</v>
      </c>
      <c r="E4433" t="str">
        <f t="shared" si="383"/>
        <v>2009C</v>
      </c>
      <c r="F4433" t="s">
        <v>15</v>
      </c>
      <c r="G4433" t="s">
        <v>43</v>
      </c>
      <c r="H4433" t="s">
        <v>20</v>
      </c>
      <c r="I4433" t="s">
        <v>25</v>
      </c>
      <c r="J4433" t="str">
        <f t="shared" si="385"/>
        <v>ENG</v>
      </c>
      <c r="L4433">
        <v>2012</v>
      </c>
      <c r="M4433">
        <f t="shared" si="381"/>
        <v>3</v>
      </c>
      <c r="N4433" t="str">
        <f t="shared" si="384"/>
        <v>F</v>
      </c>
      <c r="P4433" t="s">
        <v>19</v>
      </c>
      <c r="Q4433" t="s">
        <v>122</v>
      </c>
      <c r="R4433" t="s">
        <v>24</v>
      </c>
    </row>
    <row r="4434" spans="1:20" x14ac:dyDescent="0.2">
      <c r="A4434">
        <v>1199694</v>
      </c>
      <c r="B4434" t="s">
        <v>104</v>
      </c>
      <c r="C4434" t="str">
        <f t="shared" si="382"/>
        <v>2010</v>
      </c>
      <c r="D4434" t="s">
        <v>57</v>
      </c>
      <c r="E4434" t="str">
        <f t="shared" si="383"/>
        <v>2010D</v>
      </c>
      <c r="F4434" t="s">
        <v>15</v>
      </c>
      <c r="G4434" t="s">
        <v>56</v>
      </c>
      <c r="H4434" t="s">
        <v>24</v>
      </c>
      <c r="I4434" t="s">
        <v>25</v>
      </c>
      <c r="J4434" t="str">
        <f t="shared" si="385"/>
        <v>ENG</v>
      </c>
      <c r="L4434">
        <v>2012</v>
      </c>
      <c r="M4434">
        <f t="shared" si="381"/>
        <v>2</v>
      </c>
      <c r="N4434" t="str">
        <f t="shared" si="384"/>
        <v>U</v>
      </c>
      <c r="P4434" t="s">
        <v>19</v>
      </c>
    </row>
    <row r="4435" spans="1:20" x14ac:dyDescent="0.2">
      <c r="A4435">
        <v>1199714</v>
      </c>
      <c r="B4435" t="s">
        <v>103</v>
      </c>
      <c r="C4435" t="str">
        <f t="shared" si="382"/>
        <v>2010</v>
      </c>
      <c r="D4435" t="s">
        <v>20</v>
      </c>
      <c r="E4435" t="str">
        <f t="shared" si="383"/>
        <v>2010B</v>
      </c>
      <c r="F4435" t="s">
        <v>15</v>
      </c>
      <c r="G4435" t="s">
        <v>56</v>
      </c>
      <c r="H4435" t="s">
        <v>24</v>
      </c>
      <c r="I4435" t="s">
        <v>23</v>
      </c>
      <c r="J4435" t="str">
        <f t="shared" si="385"/>
        <v>ENG</v>
      </c>
      <c r="L4435">
        <v>2013</v>
      </c>
      <c r="M4435">
        <f t="shared" si="381"/>
        <v>3</v>
      </c>
      <c r="N4435" t="str">
        <f t="shared" si="384"/>
        <v>F</v>
      </c>
      <c r="P4435" t="s">
        <v>28</v>
      </c>
      <c r="Q4435" t="s">
        <v>121</v>
      </c>
      <c r="R4435" t="s">
        <v>24</v>
      </c>
    </row>
    <row r="4436" spans="1:20" x14ac:dyDescent="0.2">
      <c r="A4436">
        <v>1199714</v>
      </c>
      <c r="B4436" t="s">
        <v>103</v>
      </c>
      <c r="C4436" t="str">
        <f t="shared" si="382"/>
        <v>2010</v>
      </c>
      <c r="D4436" t="s">
        <v>14</v>
      </c>
      <c r="E4436" t="str">
        <f t="shared" si="383"/>
        <v>2010A</v>
      </c>
      <c r="F4436" t="s">
        <v>15</v>
      </c>
      <c r="G4436" t="s">
        <v>43</v>
      </c>
      <c r="H4436" t="s">
        <v>17</v>
      </c>
      <c r="I4436" t="s">
        <v>23</v>
      </c>
      <c r="J4436" t="str">
        <f t="shared" si="385"/>
        <v>ENG</v>
      </c>
      <c r="L4436">
        <v>2013</v>
      </c>
      <c r="M4436">
        <f t="shared" si="381"/>
        <v>3</v>
      </c>
      <c r="N4436" t="str">
        <f t="shared" si="384"/>
        <v>F</v>
      </c>
      <c r="P4436" t="s">
        <v>28</v>
      </c>
      <c r="Q4436" t="s">
        <v>118</v>
      </c>
      <c r="R4436" t="s">
        <v>24</v>
      </c>
    </row>
    <row r="4437" spans="1:20" x14ac:dyDescent="0.2">
      <c r="A4437">
        <v>1199746</v>
      </c>
      <c r="B4437" t="s">
        <v>99</v>
      </c>
      <c r="C4437" t="str">
        <f t="shared" si="382"/>
        <v>2009</v>
      </c>
      <c r="D4437" t="s">
        <v>24</v>
      </c>
      <c r="E4437" t="str">
        <f t="shared" si="383"/>
        <v>2009C</v>
      </c>
      <c r="F4437" t="s">
        <v>15</v>
      </c>
      <c r="G4437" t="s">
        <v>43</v>
      </c>
      <c r="H4437" t="s">
        <v>20</v>
      </c>
      <c r="I4437" t="s">
        <v>25</v>
      </c>
      <c r="J4437" t="str">
        <f t="shared" si="385"/>
        <v>ENG</v>
      </c>
      <c r="L4437">
        <v>2012</v>
      </c>
      <c r="M4437">
        <f t="shared" si="381"/>
        <v>3</v>
      </c>
      <c r="N4437" t="str">
        <f t="shared" si="384"/>
        <v>F</v>
      </c>
      <c r="P4437" t="s">
        <v>28</v>
      </c>
      <c r="Q4437" t="s">
        <v>123</v>
      </c>
      <c r="R4437" t="s">
        <v>20</v>
      </c>
    </row>
    <row r="4438" spans="1:20" x14ac:dyDescent="0.2">
      <c r="A4438">
        <v>1199792</v>
      </c>
      <c r="B4438" t="s">
        <v>95</v>
      </c>
      <c r="C4438" t="str">
        <f t="shared" si="382"/>
        <v>2009</v>
      </c>
      <c r="D4438" t="s">
        <v>14</v>
      </c>
      <c r="E4438" t="str">
        <f t="shared" si="383"/>
        <v>2009A</v>
      </c>
      <c r="F4438" t="s">
        <v>15</v>
      </c>
      <c r="G4438" t="s">
        <v>16</v>
      </c>
      <c r="H4438" t="s">
        <v>14</v>
      </c>
      <c r="I4438" t="s">
        <v>18</v>
      </c>
      <c r="J4438" t="str">
        <f t="shared" si="385"/>
        <v>ENG</v>
      </c>
      <c r="L4438">
        <v>2012</v>
      </c>
      <c r="M4438">
        <f t="shared" si="381"/>
        <v>3</v>
      </c>
      <c r="N4438" t="str">
        <f t="shared" si="384"/>
        <v>F</v>
      </c>
      <c r="P4438" t="s">
        <v>19</v>
      </c>
      <c r="Q4438" t="s">
        <v>116</v>
      </c>
      <c r="R4438" t="s">
        <v>14</v>
      </c>
    </row>
    <row r="4439" spans="1:20" x14ac:dyDescent="0.2">
      <c r="A4439">
        <v>1199792</v>
      </c>
      <c r="B4439" t="s">
        <v>95</v>
      </c>
      <c r="C4439" t="str">
        <f t="shared" si="382"/>
        <v>2009</v>
      </c>
      <c r="D4439" t="s">
        <v>20</v>
      </c>
      <c r="E4439" t="str">
        <f t="shared" si="383"/>
        <v>2009B</v>
      </c>
      <c r="F4439" t="s">
        <v>15</v>
      </c>
      <c r="G4439" t="s">
        <v>64</v>
      </c>
      <c r="H4439" t="s">
        <v>14</v>
      </c>
      <c r="I4439" t="s">
        <v>18</v>
      </c>
      <c r="J4439" t="str">
        <f t="shared" si="385"/>
        <v>ENG</v>
      </c>
      <c r="L4439">
        <v>2012</v>
      </c>
      <c r="M4439">
        <f t="shared" si="381"/>
        <v>3</v>
      </c>
      <c r="N4439" t="str">
        <f t="shared" si="384"/>
        <v>F</v>
      </c>
      <c r="P4439" t="s">
        <v>19</v>
      </c>
      <c r="Q4439" t="s">
        <v>123</v>
      </c>
      <c r="R4439" t="s">
        <v>20</v>
      </c>
    </row>
    <row r="4440" spans="1:20" x14ac:dyDescent="0.2">
      <c r="A4440">
        <v>1199792</v>
      </c>
      <c r="B4440" t="s">
        <v>99</v>
      </c>
      <c r="C4440" t="str">
        <f t="shared" si="382"/>
        <v>2009</v>
      </c>
      <c r="D4440" t="s">
        <v>24</v>
      </c>
      <c r="E4440" t="str">
        <f t="shared" si="383"/>
        <v>2009C</v>
      </c>
      <c r="F4440" t="s">
        <v>15</v>
      </c>
      <c r="G4440" t="s">
        <v>36</v>
      </c>
      <c r="H4440" t="s">
        <v>14</v>
      </c>
      <c r="I4440" t="s">
        <v>18</v>
      </c>
      <c r="J4440" t="str">
        <f t="shared" si="385"/>
        <v>ENG</v>
      </c>
      <c r="L4440">
        <v>2012</v>
      </c>
      <c r="M4440">
        <f t="shared" si="381"/>
        <v>3</v>
      </c>
      <c r="N4440" t="str">
        <f t="shared" si="384"/>
        <v>F</v>
      </c>
      <c r="P4440" t="s">
        <v>19</v>
      </c>
      <c r="Q4440" t="s">
        <v>122</v>
      </c>
      <c r="R4440" t="s">
        <v>20</v>
      </c>
      <c r="S4440" t="s">
        <v>120</v>
      </c>
      <c r="T4440" t="s">
        <v>20</v>
      </c>
    </row>
    <row r="4441" spans="1:20" x14ac:dyDescent="0.2">
      <c r="A4441">
        <v>1199792</v>
      </c>
      <c r="B4441" t="s">
        <v>99</v>
      </c>
      <c r="C4441" t="str">
        <f t="shared" si="382"/>
        <v>2009</v>
      </c>
      <c r="D4441" t="s">
        <v>57</v>
      </c>
      <c r="E4441" t="str">
        <f t="shared" si="383"/>
        <v>2009D</v>
      </c>
      <c r="F4441" t="s">
        <v>15</v>
      </c>
      <c r="G4441" t="s">
        <v>59</v>
      </c>
      <c r="H4441" t="s">
        <v>14</v>
      </c>
      <c r="I4441" t="s">
        <v>18</v>
      </c>
      <c r="J4441" t="str">
        <f t="shared" si="385"/>
        <v>ENG</v>
      </c>
      <c r="L4441">
        <v>2012</v>
      </c>
      <c r="M4441">
        <f t="shared" si="381"/>
        <v>3</v>
      </c>
      <c r="N4441" t="str">
        <f t="shared" si="384"/>
        <v>F</v>
      </c>
      <c r="P4441" t="s">
        <v>19</v>
      </c>
    </row>
    <row r="4442" spans="1:20" x14ac:dyDescent="0.2">
      <c r="A4442">
        <v>1199792</v>
      </c>
      <c r="B4442" t="s">
        <v>103</v>
      </c>
      <c r="C4442" t="str">
        <f t="shared" si="382"/>
        <v>2010</v>
      </c>
      <c r="D4442" t="s">
        <v>20</v>
      </c>
      <c r="E4442" t="str">
        <f t="shared" si="383"/>
        <v>2010B</v>
      </c>
      <c r="F4442" t="s">
        <v>15</v>
      </c>
      <c r="G4442" t="s">
        <v>86</v>
      </c>
      <c r="H4442" t="s">
        <v>20</v>
      </c>
      <c r="I4442" t="s">
        <v>18</v>
      </c>
      <c r="J4442" t="str">
        <f t="shared" si="385"/>
        <v>ENG</v>
      </c>
      <c r="L4442">
        <v>2012</v>
      </c>
      <c r="M4442">
        <f t="shared" si="381"/>
        <v>2</v>
      </c>
      <c r="N4442" t="str">
        <f t="shared" si="384"/>
        <v>U</v>
      </c>
      <c r="P4442" t="s">
        <v>19</v>
      </c>
      <c r="Q4442" t="s">
        <v>126</v>
      </c>
      <c r="R4442" t="s">
        <v>14</v>
      </c>
    </row>
    <row r="4443" spans="1:20" x14ac:dyDescent="0.2">
      <c r="A4443">
        <v>1199812</v>
      </c>
      <c r="B4443" t="s">
        <v>110</v>
      </c>
      <c r="C4443" t="str">
        <f t="shared" si="382"/>
        <v>2011</v>
      </c>
      <c r="D4443" t="s">
        <v>24</v>
      </c>
      <c r="E4443" t="str">
        <f t="shared" si="383"/>
        <v>2011C</v>
      </c>
      <c r="F4443" t="s">
        <v>15</v>
      </c>
      <c r="G4443" t="s">
        <v>43</v>
      </c>
      <c r="H4443" t="s">
        <v>20</v>
      </c>
      <c r="I4443" t="s">
        <v>23</v>
      </c>
      <c r="J4443" t="str">
        <f t="shared" si="385"/>
        <v>ENG</v>
      </c>
      <c r="L4443">
        <v>2012</v>
      </c>
      <c r="M4443">
        <f t="shared" si="381"/>
        <v>1</v>
      </c>
      <c r="N4443" t="str">
        <f t="shared" si="384"/>
        <v>U</v>
      </c>
      <c r="P4443" t="s">
        <v>19</v>
      </c>
      <c r="Q4443" t="s">
        <v>136</v>
      </c>
      <c r="R4443" t="s">
        <v>14</v>
      </c>
    </row>
    <row r="4444" spans="1:20" x14ac:dyDescent="0.2">
      <c r="A4444">
        <v>1199812</v>
      </c>
      <c r="B4444" t="s">
        <v>95</v>
      </c>
      <c r="C4444" t="str">
        <f t="shared" si="382"/>
        <v>2009</v>
      </c>
      <c r="D4444" t="s">
        <v>20</v>
      </c>
      <c r="E4444" t="str">
        <f t="shared" si="383"/>
        <v>2009B</v>
      </c>
      <c r="F4444" t="s">
        <v>15</v>
      </c>
      <c r="G4444" t="s">
        <v>56</v>
      </c>
      <c r="H4444" t="s">
        <v>20</v>
      </c>
      <c r="I4444" t="s">
        <v>23</v>
      </c>
      <c r="J4444" t="str">
        <f t="shared" si="385"/>
        <v>ENG</v>
      </c>
      <c r="L4444">
        <v>2012</v>
      </c>
      <c r="M4444">
        <f t="shared" si="381"/>
        <v>3</v>
      </c>
      <c r="N4444" t="str">
        <f t="shared" si="384"/>
        <v>F</v>
      </c>
      <c r="P4444" t="s">
        <v>19</v>
      </c>
    </row>
    <row r="4445" spans="1:20" x14ac:dyDescent="0.2">
      <c r="A4445">
        <v>1199816</v>
      </c>
      <c r="B4445" t="s">
        <v>99</v>
      </c>
      <c r="C4445" t="str">
        <f t="shared" si="382"/>
        <v>2009</v>
      </c>
      <c r="D4445" t="s">
        <v>24</v>
      </c>
      <c r="E4445" t="str">
        <f t="shared" si="383"/>
        <v>2009C</v>
      </c>
      <c r="F4445" t="s">
        <v>15</v>
      </c>
      <c r="G4445" t="s">
        <v>43</v>
      </c>
      <c r="H4445" t="s">
        <v>20</v>
      </c>
      <c r="I4445" t="s">
        <v>30</v>
      </c>
      <c r="J4445" t="str">
        <f t="shared" si="385"/>
        <v>SCI</v>
      </c>
      <c r="L4445">
        <v>2012</v>
      </c>
      <c r="M4445">
        <f t="shared" si="381"/>
        <v>3</v>
      </c>
      <c r="N4445" t="str">
        <f t="shared" si="384"/>
        <v>F</v>
      </c>
      <c r="P4445" t="s">
        <v>19</v>
      </c>
      <c r="Q4445" t="s">
        <v>157</v>
      </c>
      <c r="R4445" t="s">
        <v>20</v>
      </c>
    </row>
    <row r="4446" spans="1:20" x14ac:dyDescent="0.2">
      <c r="A4446">
        <v>1199816</v>
      </c>
      <c r="B4446" t="s">
        <v>104</v>
      </c>
      <c r="C4446" t="str">
        <f t="shared" si="382"/>
        <v>2010</v>
      </c>
      <c r="D4446" t="s">
        <v>57</v>
      </c>
      <c r="E4446" t="str">
        <f t="shared" si="383"/>
        <v>2010D</v>
      </c>
      <c r="F4446" t="s">
        <v>15</v>
      </c>
      <c r="G4446" t="s">
        <v>56</v>
      </c>
      <c r="H4446" t="s">
        <v>17</v>
      </c>
      <c r="I4446" t="s">
        <v>30</v>
      </c>
      <c r="J4446" t="str">
        <f t="shared" si="385"/>
        <v>SCI</v>
      </c>
      <c r="L4446">
        <v>2012</v>
      </c>
      <c r="M4446">
        <f t="shared" si="381"/>
        <v>2</v>
      </c>
      <c r="N4446" t="str">
        <f t="shared" si="384"/>
        <v>U</v>
      </c>
      <c r="P4446" t="s">
        <v>19</v>
      </c>
    </row>
    <row r="4447" spans="1:20" x14ac:dyDescent="0.2">
      <c r="A4447">
        <v>1199832</v>
      </c>
      <c r="B4447" t="s">
        <v>95</v>
      </c>
      <c r="C4447" t="str">
        <f t="shared" si="382"/>
        <v>2009</v>
      </c>
      <c r="D4447" t="s">
        <v>14</v>
      </c>
      <c r="E4447" t="str">
        <f t="shared" si="383"/>
        <v>2009A</v>
      </c>
      <c r="F4447" t="s">
        <v>15</v>
      </c>
      <c r="G4447" t="s">
        <v>43</v>
      </c>
      <c r="H4447" t="s">
        <v>20</v>
      </c>
      <c r="I4447" t="s">
        <v>50</v>
      </c>
      <c r="J4447" t="str">
        <f t="shared" si="385"/>
        <v>ENG</v>
      </c>
      <c r="L4447">
        <v>2012</v>
      </c>
      <c r="M4447">
        <f t="shared" si="381"/>
        <v>3</v>
      </c>
      <c r="N4447" t="str">
        <f t="shared" si="384"/>
        <v>F</v>
      </c>
      <c r="P4447" t="s">
        <v>19</v>
      </c>
      <c r="Q4447" t="s">
        <v>118</v>
      </c>
      <c r="R4447" t="s">
        <v>24</v>
      </c>
    </row>
    <row r="4448" spans="1:20" x14ac:dyDescent="0.2">
      <c r="A4448">
        <v>1199832</v>
      </c>
      <c r="B4448" t="s">
        <v>95</v>
      </c>
      <c r="C4448" t="str">
        <f t="shared" si="382"/>
        <v>2009</v>
      </c>
      <c r="D4448" t="s">
        <v>20</v>
      </c>
      <c r="E4448" t="str">
        <f t="shared" si="383"/>
        <v>2009B</v>
      </c>
      <c r="F4448" t="s">
        <v>15</v>
      </c>
      <c r="G4448" t="s">
        <v>56</v>
      </c>
      <c r="H4448" t="s">
        <v>17</v>
      </c>
      <c r="I4448" t="s">
        <v>50</v>
      </c>
      <c r="J4448" t="str">
        <f t="shared" si="385"/>
        <v>ENG</v>
      </c>
      <c r="L4448">
        <v>2012</v>
      </c>
      <c r="M4448">
        <f t="shared" si="381"/>
        <v>3</v>
      </c>
      <c r="N4448" t="str">
        <f t="shared" si="384"/>
        <v>F</v>
      </c>
      <c r="P4448" t="s">
        <v>19</v>
      </c>
      <c r="Q4448" t="s">
        <v>121</v>
      </c>
      <c r="R4448" t="s">
        <v>24</v>
      </c>
    </row>
    <row r="4449" spans="1:18" x14ac:dyDescent="0.2">
      <c r="A4449">
        <v>1199832</v>
      </c>
      <c r="B4449" t="s">
        <v>99</v>
      </c>
      <c r="C4449" t="str">
        <f t="shared" si="382"/>
        <v>2009</v>
      </c>
      <c r="D4449" t="s">
        <v>57</v>
      </c>
      <c r="E4449" t="str">
        <f t="shared" si="383"/>
        <v>2009D</v>
      </c>
      <c r="F4449" t="s">
        <v>15</v>
      </c>
      <c r="G4449" t="s">
        <v>59</v>
      </c>
      <c r="H4449" t="s">
        <v>17</v>
      </c>
      <c r="I4449" t="s">
        <v>50</v>
      </c>
      <c r="J4449" t="str">
        <f t="shared" si="385"/>
        <v>ENG</v>
      </c>
      <c r="L4449">
        <v>2012</v>
      </c>
      <c r="M4449">
        <f t="shared" si="381"/>
        <v>3</v>
      </c>
      <c r="N4449" t="str">
        <f t="shared" si="384"/>
        <v>F</v>
      </c>
      <c r="P4449" t="s">
        <v>19</v>
      </c>
      <c r="Q4449" t="s">
        <v>123</v>
      </c>
      <c r="R4449" t="s">
        <v>17</v>
      </c>
    </row>
    <row r="4450" spans="1:18" x14ac:dyDescent="0.2">
      <c r="A4450">
        <v>1199866</v>
      </c>
      <c r="B4450" t="s">
        <v>95</v>
      </c>
      <c r="C4450" t="str">
        <f t="shared" si="382"/>
        <v>2009</v>
      </c>
      <c r="D4450" t="s">
        <v>14</v>
      </c>
      <c r="E4450" t="str">
        <f t="shared" si="383"/>
        <v>2009A</v>
      </c>
      <c r="F4450" t="s">
        <v>15</v>
      </c>
      <c r="G4450" t="s">
        <v>43</v>
      </c>
      <c r="H4450" t="s">
        <v>24</v>
      </c>
      <c r="I4450" t="s">
        <v>23</v>
      </c>
      <c r="J4450" t="str">
        <f t="shared" si="385"/>
        <v>ENG</v>
      </c>
      <c r="L4450">
        <v>2012</v>
      </c>
      <c r="M4450">
        <f t="shared" si="381"/>
        <v>3</v>
      </c>
      <c r="N4450" t="str">
        <f t="shared" si="384"/>
        <v>F</v>
      </c>
      <c r="P4450" t="s">
        <v>19</v>
      </c>
      <c r="Q4450" t="s">
        <v>121</v>
      </c>
      <c r="R4450" t="s">
        <v>17</v>
      </c>
    </row>
    <row r="4451" spans="1:18" x14ac:dyDescent="0.2">
      <c r="A4451">
        <v>1199866</v>
      </c>
      <c r="B4451" t="s">
        <v>95</v>
      </c>
      <c r="C4451" t="str">
        <f t="shared" si="382"/>
        <v>2009</v>
      </c>
      <c r="D4451" t="s">
        <v>20</v>
      </c>
      <c r="E4451" t="str">
        <f t="shared" si="383"/>
        <v>2009B</v>
      </c>
      <c r="F4451" t="s">
        <v>15</v>
      </c>
      <c r="G4451" t="s">
        <v>56</v>
      </c>
      <c r="H4451" t="s">
        <v>24</v>
      </c>
      <c r="I4451" t="s">
        <v>23</v>
      </c>
      <c r="J4451" t="str">
        <f t="shared" si="385"/>
        <v>ENG</v>
      </c>
      <c r="L4451">
        <v>2012</v>
      </c>
      <c r="M4451">
        <f t="shared" si="381"/>
        <v>3</v>
      </c>
      <c r="N4451" t="str">
        <f t="shared" si="384"/>
        <v>F</v>
      </c>
      <c r="P4451" t="s">
        <v>19</v>
      </c>
      <c r="Q4451" t="s">
        <v>118</v>
      </c>
      <c r="R4451" t="s">
        <v>14</v>
      </c>
    </row>
    <row r="4452" spans="1:18" x14ac:dyDescent="0.2">
      <c r="A4452">
        <v>1199868</v>
      </c>
      <c r="B4452" t="s">
        <v>99</v>
      </c>
      <c r="C4452" t="str">
        <f t="shared" si="382"/>
        <v>2009</v>
      </c>
      <c r="D4452" t="s">
        <v>57</v>
      </c>
      <c r="E4452" t="str">
        <f t="shared" si="383"/>
        <v>2009D</v>
      </c>
      <c r="F4452" t="s">
        <v>15</v>
      </c>
      <c r="G4452" t="s">
        <v>56</v>
      </c>
      <c r="H4452" t="s">
        <v>14</v>
      </c>
      <c r="I4452" t="s">
        <v>41</v>
      </c>
      <c r="J4452" t="str">
        <f t="shared" si="385"/>
        <v>ENG</v>
      </c>
      <c r="L4452">
        <v>2012</v>
      </c>
      <c r="M4452">
        <f t="shared" si="381"/>
        <v>3</v>
      </c>
      <c r="N4452" t="str">
        <f t="shared" si="384"/>
        <v>F</v>
      </c>
      <c r="P4452" t="s">
        <v>19</v>
      </c>
    </row>
    <row r="4453" spans="1:18" x14ac:dyDescent="0.2">
      <c r="A4453">
        <v>1200564</v>
      </c>
      <c r="B4453" t="s">
        <v>83</v>
      </c>
      <c r="C4453" t="str">
        <f t="shared" si="382"/>
        <v>2008</v>
      </c>
      <c r="D4453" t="s">
        <v>14</v>
      </c>
      <c r="E4453" t="str">
        <f t="shared" si="383"/>
        <v>2008A</v>
      </c>
      <c r="F4453" t="s">
        <v>15</v>
      </c>
      <c r="G4453" t="s">
        <v>36</v>
      </c>
      <c r="H4453" t="s">
        <v>14</v>
      </c>
      <c r="I4453" t="s">
        <v>21</v>
      </c>
      <c r="J4453" t="str">
        <f t="shared" si="385"/>
        <v>COMP</v>
      </c>
      <c r="L4453">
        <v>2008</v>
      </c>
      <c r="M4453">
        <f t="shared" si="381"/>
        <v>0</v>
      </c>
      <c r="N4453" t="str">
        <f t="shared" si="384"/>
        <v>U</v>
      </c>
      <c r="O4453" s="1">
        <v>39585</v>
      </c>
      <c r="P4453" t="s">
        <v>19</v>
      </c>
    </row>
    <row r="4454" spans="1:18" x14ac:dyDescent="0.2">
      <c r="A4454">
        <v>1200564</v>
      </c>
      <c r="B4454" t="s">
        <v>91</v>
      </c>
      <c r="C4454" t="str">
        <f t="shared" si="382"/>
        <v>2008</v>
      </c>
      <c r="D4454" t="s">
        <v>24</v>
      </c>
      <c r="E4454" t="str">
        <f t="shared" si="383"/>
        <v>2008C</v>
      </c>
      <c r="F4454" t="s">
        <v>15</v>
      </c>
      <c r="G4454" t="s">
        <v>89</v>
      </c>
      <c r="H4454" t="s">
        <v>24</v>
      </c>
      <c r="I4454" t="s">
        <v>21</v>
      </c>
      <c r="J4454" t="str">
        <f t="shared" si="385"/>
        <v>COMP</v>
      </c>
      <c r="L4454">
        <v>2008</v>
      </c>
      <c r="M4454">
        <f t="shared" si="381"/>
        <v>0</v>
      </c>
      <c r="N4454" t="str">
        <f t="shared" si="384"/>
        <v>U</v>
      </c>
      <c r="O4454" s="1">
        <v>39585</v>
      </c>
      <c r="P4454" t="s">
        <v>19</v>
      </c>
    </row>
    <row r="4455" spans="1:18" x14ac:dyDescent="0.2">
      <c r="A4455">
        <v>1200958</v>
      </c>
      <c r="B4455" t="s">
        <v>91</v>
      </c>
      <c r="C4455" t="str">
        <f t="shared" si="382"/>
        <v>2008</v>
      </c>
      <c r="D4455" t="s">
        <v>57</v>
      </c>
      <c r="E4455" t="str">
        <f t="shared" si="383"/>
        <v>2008D</v>
      </c>
      <c r="F4455" t="s">
        <v>15</v>
      </c>
      <c r="G4455" t="s">
        <v>59</v>
      </c>
      <c r="H4455" t="s">
        <v>24</v>
      </c>
      <c r="I4455" t="s">
        <v>22</v>
      </c>
      <c r="J4455" t="str">
        <f t="shared" si="385"/>
        <v>ENG</v>
      </c>
      <c r="L4455">
        <v>2009</v>
      </c>
      <c r="M4455">
        <f t="shared" si="381"/>
        <v>1</v>
      </c>
      <c r="N4455" t="str">
        <f t="shared" si="384"/>
        <v>U</v>
      </c>
      <c r="P4455" t="s">
        <v>19</v>
      </c>
    </row>
    <row r="4456" spans="1:18" x14ac:dyDescent="0.2">
      <c r="A4456">
        <v>1200958</v>
      </c>
      <c r="B4456" t="s">
        <v>103</v>
      </c>
      <c r="C4456" t="str">
        <f t="shared" si="382"/>
        <v>2010</v>
      </c>
      <c r="D4456" t="s">
        <v>14</v>
      </c>
      <c r="E4456" t="str">
        <f t="shared" si="383"/>
        <v>2010A</v>
      </c>
      <c r="F4456" t="s">
        <v>15</v>
      </c>
      <c r="G4456" t="s">
        <v>36</v>
      </c>
      <c r="H4456" t="s">
        <v>24</v>
      </c>
      <c r="I4456" t="s">
        <v>22</v>
      </c>
      <c r="J4456" t="str">
        <f t="shared" si="385"/>
        <v>ENG</v>
      </c>
      <c r="L4456">
        <v>2011</v>
      </c>
      <c r="M4456">
        <f t="shared" ref="M4456:M4519" si="386">L4456-C4456</f>
        <v>1</v>
      </c>
      <c r="N4456" t="str">
        <f t="shared" si="384"/>
        <v>U</v>
      </c>
      <c r="P4456" t="s">
        <v>19</v>
      </c>
    </row>
    <row r="4457" spans="1:18" x14ac:dyDescent="0.2">
      <c r="A4457">
        <v>1200958</v>
      </c>
      <c r="B4457" t="s">
        <v>13</v>
      </c>
      <c r="C4457" t="str">
        <f t="shared" si="382"/>
        <v>2007</v>
      </c>
      <c r="D4457" t="s">
        <v>20</v>
      </c>
      <c r="E4457" t="str">
        <f t="shared" si="383"/>
        <v>2007B</v>
      </c>
      <c r="F4457" t="s">
        <v>15</v>
      </c>
      <c r="G4457" t="s">
        <v>60</v>
      </c>
      <c r="H4457" t="s">
        <v>17</v>
      </c>
      <c r="I4457" t="s">
        <v>22</v>
      </c>
      <c r="J4457" t="str">
        <f t="shared" si="385"/>
        <v>ENG</v>
      </c>
      <c r="L4457">
        <v>2009</v>
      </c>
      <c r="M4457">
        <f t="shared" si="386"/>
        <v>2</v>
      </c>
      <c r="N4457" t="str">
        <f t="shared" si="384"/>
        <v>U</v>
      </c>
      <c r="P4457" t="s">
        <v>19</v>
      </c>
    </row>
    <row r="4458" spans="1:18" x14ac:dyDescent="0.2">
      <c r="A4458">
        <v>1202330</v>
      </c>
      <c r="B4458" t="s">
        <v>104</v>
      </c>
      <c r="C4458" t="str">
        <f t="shared" si="382"/>
        <v>2010</v>
      </c>
      <c r="D4458" t="s">
        <v>24</v>
      </c>
      <c r="E4458" t="str">
        <f t="shared" si="383"/>
        <v>2010C</v>
      </c>
      <c r="F4458" t="s">
        <v>15</v>
      </c>
      <c r="G4458" t="s">
        <v>36</v>
      </c>
      <c r="H4458" t="s">
        <v>24</v>
      </c>
      <c r="I4458" t="s">
        <v>30</v>
      </c>
      <c r="J4458" t="str">
        <f t="shared" si="385"/>
        <v>SCI</v>
      </c>
      <c r="L4458">
        <v>2010</v>
      </c>
      <c r="M4458">
        <f t="shared" si="386"/>
        <v>0</v>
      </c>
      <c r="N4458" t="str">
        <f t="shared" si="384"/>
        <v>U</v>
      </c>
      <c r="P4458" t="s">
        <v>28</v>
      </c>
    </row>
    <row r="4459" spans="1:18" x14ac:dyDescent="0.2">
      <c r="A4459">
        <v>1202330</v>
      </c>
      <c r="B4459" t="s">
        <v>83</v>
      </c>
      <c r="C4459" t="str">
        <f t="shared" si="382"/>
        <v>2008</v>
      </c>
      <c r="D4459" t="s">
        <v>14</v>
      </c>
      <c r="E4459" t="str">
        <f t="shared" si="383"/>
        <v>2008A</v>
      </c>
      <c r="F4459" t="s">
        <v>15</v>
      </c>
      <c r="G4459" t="s">
        <v>43</v>
      </c>
      <c r="H4459" t="s">
        <v>17</v>
      </c>
      <c r="I4459" t="s">
        <v>30</v>
      </c>
      <c r="J4459" t="str">
        <f t="shared" si="385"/>
        <v>SCI</v>
      </c>
      <c r="L4459">
        <v>2008</v>
      </c>
      <c r="M4459">
        <f t="shared" si="386"/>
        <v>0</v>
      </c>
      <c r="N4459" t="str">
        <f t="shared" si="384"/>
        <v>U</v>
      </c>
      <c r="P4459" t="s">
        <v>28</v>
      </c>
    </row>
    <row r="4460" spans="1:18" x14ac:dyDescent="0.2">
      <c r="A4460">
        <v>1202330</v>
      </c>
      <c r="B4460" t="s">
        <v>83</v>
      </c>
      <c r="C4460" t="str">
        <f t="shared" si="382"/>
        <v>2008</v>
      </c>
      <c r="D4460" t="s">
        <v>20</v>
      </c>
      <c r="E4460" t="str">
        <f t="shared" si="383"/>
        <v>2008B</v>
      </c>
      <c r="F4460" t="s">
        <v>15</v>
      </c>
      <c r="G4460" t="s">
        <v>56</v>
      </c>
      <c r="H4460" t="s">
        <v>17</v>
      </c>
      <c r="I4460" t="s">
        <v>30</v>
      </c>
      <c r="J4460" t="str">
        <f t="shared" si="385"/>
        <v>SCI</v>
      </c>
      <c r="L4460">
        <v>2008</v>
      </c>
      <c r="M4460">
        <f t="shared" si="386"/>
        <v>0</v>
      </c>
      <c r="N4460" t="str">
        <f t="shared" si="384"/>
        <v>U</v>
      </c>
      <c r="P4460" t="s">
        <v>28</v>
      </c>
    </row>
    <row r="4461" spans="1:18" x14ac:dyDescent="0.2">
      <c r="A4461">
        <v>1202330</v>
      </c>
      <c r="B4461" t="s">
        <v>13</v>
      </c>
      <c r="C4461" t="str">
        <f t="shared" si="382"/>
        <v>2007</v>
      </c>
      <c r="D4461" t="s">
        <v>14</v>
      </c>
      <c r="E4461" t="str">
        <f t="shared" si="383"/>
        <v>2007A</v>
      </c>
      <c r="F4461" t="s">
        <v>15</v>
      </c>
      <c r="G4461" t="s">
        <v>43</v>
      </c>
      <c r="H4461" t="s">
        <v>17</v>
      </c>
      <c r="I4461" t="s">
        <v>30</v>
      </c>
      <c r="J4461" t="str">
        <f t="shared" si="385"/>
        <v>SCI</v>
      </c>
      <c r="L4461">
        <v>2008</v>
      </c>
      <c r="M4461">
        <f t="shared" si="386"/>
        <v>1</v>
      </c>
      <c r="N4461" t="str">
        <f t="shared" si="384"/>
        <v>U</v>
      </c>
      <c r="P4461" t="s">
        <v>28</v>
      </c>
    </row>
    <row r="4462" spans="1:18" x14ac:dyDescent="0.2">
      <c r="A4462">
        <v>1202390</v>
      </c>
      <c r="B4462" t="s">
        <v>108</v>
      </c>
      <c r="C4462" t="str">
        <f t="shared" si="382"/>
        <v>2011</v>
      </c>
      <c r="D4462" t="s">
        <v>14</v>
      </c>
      <c r="E4462" t="str">
        <f t="shared" si="383"/>
        <v>2011A</v>
      </c>
      <c r="F4462" t="s">
        <v>15</v>
      </c>
      <c r="G4462" t="s">
        <v>16</v>
      </c>
      <c r="H4462" t="s">
        <v>14</v>
      </c>
      <c r="I4462" t="s">
        <v>25</v>
      </c>
      <c r="J4462" t="str">
        <f t="shared" si="385"/>
        <v>ENG</v>
      </c>
      <c r="L4462">
        <v>2012</v>
      </c>
      <c r="M4462">
        <f t="shared" si="386"/>
        <v>1</v>
      </c>
      <c r="N4462" t="str">
        <f t="shared" si="384"/>
        <v>U</v>
      </c>
      <c r="P4462" t="s">
        <v>28</v>
      </c>
    </row>
    <row r="4463" spans="1:18" x14ac:dyDescent="0.2">
      <c r="A4463">
        <v>1202390</v>
      </c>
      <c r="B4463" t="s">
        <v>108</v>
      </c>
      <c r="C4463" t="str">
        <f t="shared" si="382"/>
        <v>2011</v>
      </c>
      <c r="D4463" t="s">
        <v>20</v>
      </c>
      <c r="E4463" t="str">
        <f t="shared" si="383"/>
        <v>2011B</v>
      </c>
      <c r="F4463" t="s">
        <v>15</v>
      </c>
      <c r="G4463" t="s">
        <v>64</v>
      </c>
      <c r="H4463" t="s">
        <v>14</v>
      </c>
      <c r="I4463" t="s">
        <v>25</v>
      </c>
      <c r="J4463" t="str">
        <f t="shared" si="385"/>
        <v>ENG</v>
      </c>
      <c r="L4463">
        <v>2012</v>
      </c>
      <c r="M4463">
        <f t="shared" si="386"/>
        <v>1</v>
      </c>
      <c r="N4463" t="str">
        <f t="shared" si="384"/>
        <v>U</v>
      </c>
      <c r="P4463" t="s">
        <v>28</v>
      </c>
    </row>
    <row r="4464" spans="1:18" x14ac:dyDescent="0.2">
      <c r="A4464">
        <v>1202414</v>
      </c>
      <c r="B4464" t="s">
        <v>103</v>
      </c>
      <c r="C4464" t="str">
        <f t="shared" si="382"/>
        <v>2010</v>
      </c>
      <c r="D4464" t="s">
        <v>14</v>
      </c>
      <c r="E4464" t="str">
        <f t="shared" si="383"/>
        <v>2010A</v>
      </c>
      <c r="F4464" t="s">
        <v>15</v>
      </c>
      <c r="G4464" t="s">
        <v>16</v>
      </c>
      <c r="H4464" t="s">
        <v>14</v>
      </c>
      <c r="I4464" t="s">
        <v>25</v>
      </c>
      <c r="J4464" t="str">
        <f t="shared" si="385"/>
        <v>ENG</v>
      </c>
      <c r="L4464">
        <v>2012</v>
      </c>
      <c r="M4464">
        <f t="shared" si="386"/>
        <v>2</v>
      </c>
      <c r="N4464" t="str">
        <f t="shared" si="384"/>
        <v>U</v>
      </c>
      <c r="P4464" t="s">
        <v>28</v>
      </c>
    </row>
    <row r="4465" spans="1:18" x14ac:dyDescent="0.2">
      <c r="A4465">
        <v>1202414</v>
      </c>
      <c r="B4465" t="s">
        <v>103</v>
      </c>
      <c r="C4465" t="str">
        <f t="shared" si="382"/>
        <v>2010</v>
      </c>
      <c r="D4465" t="s">
        <v>20</v>
      </c>
      <c r="E4465" t="str">
        <f t="shared" si="383"/>
        <v>2010B</v>
      </c>
      <c r="F4465" t="s">
        <v>15</v>
      </c>
      <c r="G4465" t="s">
        <v>56</v>
      </c>
      <c r="H4465" t="s">
        <v>14</v>
      </c>
      <c r="I4465" t="s">
        <v>25</v>
      </c>
      <c r="J4465" t="str">
        <f t="shared" si="385"/>
        <v>ENG</v>
      </c>
      <c r="L4465">
        <v>2012</v>
      </c>
      <c r="M4465">
        <f t="shared" si="386"/>
        <v>2</v>
      </c>
      <c r="N4465" t="str">
        <f t="shared" si="384"/>
        <v>U</v>
      </c>
      <c r="P4465" t="s">
        <v>28</v>
      </c>
    </row>
    <row r="4466" spans="1:18" x14ac:dyDescent="0.2">
      <c r="A4466">
        <v>1202498</v>
      </c>
      <c r="B4466" t="s">
        <v>95</v>
      </c>
      <c r="C4466" t="str">
        <f t="shared" si="382"/>
        <v>2009</v>
      </c>
      <c r="D4466" t="s">
        <v>14</v>
      </c>
      <c r="E4466" t="str">
        <f t="shared" si="383"/>
        <v>2009A</v>
      </c>
      <c r="F4466" t="s">
        <v>15</v>
      </c>
      <c r="G4466" t="s">
        <v>43</v>
      </c>
      <c r="H4466" t="s">
        <v>14</v>
      </c>
      <c r="I4466" t="s">
        <v>22</v>
      </c>
      <c r="J4466" t="str">
        <f t="shared" si="385"/>
        <v>ENG</v>
      </c>
      <c r="L4466">
        <v>2012</v>
      </c>
      <c r="M4466">
        <f t="shared" si="386"/>
        <v>3</v>
      </c>
      <c r="N4466" t="str">
        <f t="shared" si="384"/>
        <v>F</v>
      </c>
      <c r="P4466" t="s">
        <v>19</v>
      </c>
      <c r="Q4466" t="s">
        <v>118</v>
      </c>
      <c r="R4466" t="s">
        <v>14</v>
      </c>
    </row>
    <row r="4467" spans="1:18" x14ac:dyDescent="0.2">
      <c r="A4467">
        <v>1202498</v>
      </c>
      <c r="B4467" t="s">
        <v>95</v>
      </c>
      <c r="C4467" t="str">
        <f t="shared" si="382"/>
        <v>2009</v>
      </c>
      <c r="D4467" t="s">
        <v>20</v>
      </c>
      <c r="E4467" t="str">
        <f t="shared" si="383"/>
        <v>2009B</v>
      </c>
      <c r="F4467" t="s">
        <v>15</v>
      </c>
      <c r="G4467" t="s">
        <v>56</v>
      </c>
      <c r="H4467" t="s">
        <v>14</v>
      </c>
      <c r="I4467" t="s">
        <v>22</v>
      </c>
      <c r="J4467" t="str">
        <f t="shared" si="385"/>
        <v>ENG</v>
      </c>
      <c r="L4467">
        <v>2012</v>
      </c>
      <c r="M4467">
        <f t="shared" si="386"/>
        <v>3</v>
      </c>
      <c r="N4467" t="str">
        <f t="shared" si="384"/>
        <v>F</v>
      </c>
      <c r="P4467" t="s">
        <v>19</v>
      </c>
      <c r="Q4467" t="s">
        <v>121</v>
      </c>
      <c r="R4467" t="s">
        <v>14</v>
      </c>
    </row>
    <row r="4468" spans="1:18" x14ac:dyDescent="0.2">
      <c r="A4468">
        <v>1202498</v>
      </c>
      <c r="B4468" t="s">
        <v>99</v>
      </c>
      <c r="C4468" t="str">
        <f t="shared" si="382"/>
        <v>2009</v>
      </c>
      <c r="D4468" t="s">
        <v>57</v>
      </c>
      <c r="E4468" t="str">
        <f t="shared" si="383"/>
        <v>2009D</v>
      </c>
      <c r="F4468" t="s">
        <v>15</v>
      </c>
      <c r="G4468" t="s">
        <v>59</v>
      </c>
      <c r="H4468" t="s">
        <v>14</v>
      </c>
      <c r="I4468" t="s">
        <v>22</v>
      </c>
      <c r="J4468" t="str">
        <f t="shared" si="385"/>
        <v>ENG</v>
      </c>
      <c r="L4468">
        <v>2012</v>
      </c>
      <c r="M4468">
        <f t="shared" si="386"/>
        <v>3</v>
      </c>
      <c r="N4468" t="str">
        <f t="shared" si="384"/>
        <v>F</v>
      </c>
      <c r="P4468" t="s">
        <v>19</v>
      </c>
      <c r="Q4468" t="s">
        <v>123</v>
      </c>
      <c r="R4468" t="s">
        <v>14</v>
      </c>
    </row>
    <row r="4469" spans="1:18" x14ac:dyDescent="0.2">
      <c r="A4469">
        <v>1202554</v>
      </c>
      <c r="B4469" t="s">
        <v>103</v>
      </c>
      <c r="C4469" t="str">
        <f t="shared" si="382"/>
        <v>2010</v>
      </c>
      <c r="D4469" t="s">
        <v>14</v>
      </c>
      <c r="E4469" t="str">
        <f t="shared" si="383"/>
        <v>2010A</v>
      </c>
      <c r="F4469" t="s">
        <v>15</v>
      </c>
      <c r="G4469" t="s">
        <v>43</v>
      </c>
      <c r="H4469" t="s">
        <v>14</v>
      </c>
      <c r="I4469" t="s">
        <v>41</v>
      </c>
      <c r="J4469" t="str">
        <f t="shared" si="385"/>
        <v>ENG</v>
      </c>
      <c r="L4469">
        <v>2012</v>
      </c>
      <c r="M4469">
        <f t="shared" si="386"/>
        <v>2</v>
      </c>
      <c r="N4469" t="str">
        <f t="shared" si="384"/>
        <v>U</v>
      </c>
      <c r="P4469" t="s">
        <v>28</v>
      </c>
    </row>
    <row r="4470" spans="1:18" x14ac:dyDescent="0.2">
      <c r="A4470">
        <v>1202664</v>
      </c>
      <c r="B4470" t="s">
        <v>95</v>
      </c>
      <c r="C4470" t="str">
        <f t="shared" si="382"/>
        <v>2009</v>
      </c>
      <c r="D4470" t="s">
        <v>14</v>
      </c>
      <c r="E4470" t="str">
        <f t="shared" si="383"/>
        <v>2009A</v>
      </c>
      <c r="F4470" t="s">
        <v>15</v>
      </c>
      <c r="G4470" t="s">
        <v>43</v>
      </c>
      <c r="H4470" t="s">
        <v>20</v>
      </c>
      <c r="I4470" t="s">
        <v>23</v>
      </c>
      <c r="J4470" t="str">
        <f t="shared" si="385"/>
        <v>ENG</v>
      </c>
      <c r="L4470">
        <v>2012</v>
      </c>
      <c r="M4470">
        <f t="shared" si="386"/>
        <v>3</v>
      </c>
      <c r="N4470" t="str">
        <f t="shared" si="384"/>
        <v>F</v>
      </c>
      <c r="P4470" t="s">
        <v>19</v>
      </c>
      <c r="Q4470" t="s">
        <v>118</v>
      </c>
      <c r="R4470" t="s">
        <v>14</v>
      </c>
    </row>
    <row r="4471" spans="1:18" x14ac:dyDescent="0.2">
      <c r="A4471">
        <v>1202664</v>
      </c>
      <c r="B4471" t="s">
        <v>95</v>
      </c>
      <c r="C4471" t="str">
        <f t="shared" si="382"/>
        <v>2009</v>
      </c>
      <c r="D4471" t="s">
        <v>20</v>
      </c>
      <c r="E4471" t="str">
        <f t="shared" si="383"/>
        <v>2009B</v>
      </c>
      <c r="F4471" t="s">
        <v>15</v>
      </c>
      <c r="G4471" t="s">
        <v>56</v>
      </c>
      <c r="H4471" t="s">
        <v>20</v>
      </c>
      <c r="I4471" t="s">
        <v>23</v>
      </c>
      <c r="J4471" t="str">
        <f t="shared" si="385"/>
        <v>ENG</v>
      </c>
      <c r="L4471">
        <v>2012</v>
      </c>
      <c r="M4471">
        <f t="shared" si="386"/>
        <v>3</v>
      </c>
      <c r="N4471" t="str">
        <f t="shared" si="384"/>
        <v>F</v>
      </c>
      <c r="P4471" t="s">
        <v>19</v>
      </c>
      <c r="Q4471" t="s">
        <v>121</v>
      </c>
      <c r="R4471" t="s">
        <v>20</v>
      </c>
    </row>
    <row r="4472" spans="1:18" x14ac:dyDescent="0.2">
      <c r="A4472">
        <v>1202718</v>
      </c>
      <c r="B4472" t="s">
        <v>95</v>
      </c>
      <c r="C4472" t="str">
        <f t="shared" si="382"/>
        <v>2009</v>
      </c>
      <c r="D4472" t="s">
        <v>14</v>
      </c>
      <c r="E4472" t="str">
        <f t="shared" si="383"/>
        <v>2009A</v>
      </c>
      <c r="F4472" t="s">
        <v>15</v>
      </c>
      <c r="G4472" t="s">
        <v>43</v>
      </c>
      <c r="H4472" t="s">
        <v>24</v>
      </c>
      <c r="I4472" t="s">
        <v>18</v>
      </c>
      <c r="J4472" t="str">
        <f t="shared" si="385"/>
        <v>ENG</v>
      </c>
      <c r="L4472">
        <v>2012</v>
      </c>
      <c r="M4472">
        <f t="shared" si="386"/>
        <v>3</v>
      </c>
      <c r="N4472" t="str">
        <f t="shared" si="384"/>
        <v>F</v>
      </c>
      <c r="P4472" t="s">
        <v>28</v>
      </c>
      <c r="Q4472" t="s">
        <v>118</v>
      </c>
      <c r="R4472" t="s">
        <v>24</v>
      </c>
    </row>
    <row r="4473" spans="1:18" x14ac:dyDescent="0.2">
      <c r="A4473">
        <v>1202718</v>
      </c>
      <c r="B4473" t="s">
        <v>95</v>
      </c>
      <c r="C4473" t="str">
        <f t="shared" si="382"/>
        <v>2009</v>
      </c>
      <c r="D4473" t="s">
        <v>20</v>
      </c>
      <c r="E4473" t="str">
        <f t="shared" si="383"/>
        <v>2009B</v>
      </c>
      <c r="F4473" t="s">
        <v>15</v>
      </c>
      <c r="G4473" t="s">
        <v>56</v>
      </c>
      <c r="H4473" t="s">
        <v>24</v>
      </c>
      <c r="I4473" t="s">
        <v>18</v>
      </c>
      <c r="J4473" t="str">
        <f t="shared" si="385"/>
        <v>ENG</v>
      </c>
      <c r="L4473">
        <v>2012</v>
      </c>
      <c r="M4473">
        <f t="shared" si="386"/>
        <v>3</v>
      </c>
      <c r="N4473" t="str">
        <f t="shared" si="384"/>
        <v>F</v>
      </c>
      <c r="P4473" t="s">
        <v>28</v>
      </c>
      <c r="Q4473" t="s">
        <v>121</v>
      </c>
      <c r="R4473" t="s">
        <v>20</v>
      </c>
    </row>
    <row r="4474" spans="1:18" x14ac:dyDescent="0.2">
      <c r="A4474">
        <v>1202748</v>
      </c>
      <c r="B4474" t="s">
        <v>108</v>
      </c>
      <c r="C4474" t="str">
        <f t="shared" si="382"/>
        <v>2011</v>
      </c>
      <c r="D4474" t="s">
        <v>14</v>
      </c>
      <c r="E4474" t="str">
        <f t="shared" si="383"/>
        <v>2011A</v>
      </c>
      <c r="F4474" t="s">
        <v>15</v>
      </c>
      <c r="G4474" t="s">
        <v>43</v>
      </c>
      <c r="H4474" t="s">
        <v>24</v>
      </c>
      <c r="I4474" t="s">
        <v>45</v>
      </c>
      <c r="J4474" t="str">
        <f t="shared" si="385"/>
        <v>SCI</v>
      </c>
      <c r="L4474">
        <v>2012</v>
      </c>
      <c r="M4474">
        <f t="shared" si="386"/>
        <v>1</v>
      </c>
      <c r="N4474" t="str">
        <f t="shared" si="384"/>
        <v>U</v>
      </c>
      <c r="P4474" t="s">
        <v>19</v>
      </c>
    </row>
    <row r="4475" spans="1:18" x14ac:dyDescent="0.2">
      <c r="A4475">
        <v>1202748</v>
      </c>
      <c r="B4475" t="s">
        <v>103</v>
      </c>
      <c r="C4475" t="str">
        <f t="shared" si="382"/>
        <v>2010</v>
      </c>
      <c r="D4475" t="s">
        <v>20</v>
      </c>
      <c r="E4475" t="str">
        <f t="shared" si="383"/>
        <v>2010B</v>
      </c>
      <c r="F4475" t="s">
        <v>15</v>
      </c>
      <c r="G4475" t="s">
        <v>56</v>
      </c>
      <c r="H4475" t="s">
        <v>24</v>
      </c>
      <c r="I4475" t="s">
        <v>45</v>
      </c>
      <c r="J4475" t="str">
        <f t="shared" si="385"/>
        <v>SCI</v>
      </c>
      <c r="L4475">
        <v>2012</v>
      </c>
      <c r="M4475">
        <f t="shared" si="386"/>
        <v>2</v>
      </c>
      <c r="N4475" t="str">
        <f t="shared" si="384"/>
        <v>U</v>
      </c>
      <c r="P4475" t="s">
        <v>19</v>
      </c>
    </row>
    <row r="4476" spans="1:18" x14ac:dyDescent="0.2">
      <c r="A4476">
        <v>1202748</v>
      </c>
      <c r="B4476" t="s">
        <v>115</v>
      </c>
      <c r="C4476" t="str">
        <f t="shared" si="382"/>
        <v>2012</v>
      </c>
      <c r="D4476" t="s">
        <v>14</v>
      </c>
      <c r="E4476" t="str">
        <f t="shared" si="383"/>
        <v>2012A</v>
      </c>
      <c r="F4476" t="s">
        <v>15</v>
      </c>
      <c r="G4476" t="s">
        <v>36</v>
      </c>
      <c r="H4476" t="s">
        <v>17</v>
      </c>
      <c r="I4476" t="s">
        <v>45</v>
      </c>
      <c r="J4476" t="str">
        <f t="shared" si="385"/>
        <v>SCI</v>
      </c>
      <c r="L4476">
        <v>2012</v>
      </c>
      <c r="M4476">
        <f t="shared" si="386"/>
        <v>0</v>
      </c>
      <c r="N4476" t="str">
        <f t="shared" si="384"/>
        <v>U</v>
      </c>
      <c r="P4476" t="s">
        <v>19</v>
      </c>
    </row>
    <row r="4477" spans="1:18" x14ac:dyDescent="0.2">
      <c r="A4477">
        <v>1202748</v>
      </c>
      <c r="B4477" t="s">
        <v>103</v>
      </c>
      <c r="C4477" t="str">
        <f t="shared" si="382"/>
        <v>2010</v>
      </c>
      <c r="D4477" t="s">
        <v>14</v>
      </c>
      <c r="E4477" t="str">
        <f t="shared" si="383"/>
        <v>2010A</v>
      </c>
      <c r="F4477" t="s">
        <v>15</v>
      </c>
      <c r="G4477" t="s">
        <v>43</v>
      </c>
      <c r="H4477" t="s">
        <v>17</v>
      </c>
      <c r="I4477" t="s">
        <v>45</v>
      </c>
      <c r="J4477" t="str">
        <f t="shared" si="385"/>
        <v>SCI</v>
      </c>
      <c r="L4477">
        <v>2012</v>
      </c>
      <c r="M4477">
        <f t="shared" si="386"/>
        <v>2</v>
      </c>
      <c r="N4477" t="str">
        <f t="shared" si="384"/>
        <v>U</v>
      </c>
      <c r="P4477" t="s">
        <v>19</v>
      </c>
    </row>
    <row r="4478" spans="1:18" x14ac:dyDescent="0.2">
      <c r="A4478">
        <v>1202748</v>
      </c>
      <c r="B4478" t="s">
        <v>104</v>
      </c>
      <c r="C4478" t="str">
        <f t="shared" si="382"/>
        <v>2010</v>
      </c>
      <c r="D4478" t="s">
        <v>57</v>
      </c>
      <c r="E4478" t="str">
        <f t="shared" si="383"/>
        <v>2010D</v>
      </c>
      <c r="F4478" t="s">
        <v>15</v>
      </c>
      <c r="G4478" t="s">
        <v>59</v>
      </c>
      <c r="H4478" t="s">
        <v>17</v>
      </c>
      <c r="I4478" t="s">
        <v>45</v>
      </c>
      <c r="J4478" t="str">
        <f t="shared" si="385"/>
        <v>SCI</v>
      </c>
      <c r="L4478">
        <v>2012</v>
      </c>
      <c r="M4478">
        <f t="shared" si="386"/>
        <v>2</v>
      </c>
      <c r="N4478" t="str">
        <f t="shared" si="384"/>
        <v>U</v>
      </c>
      <c r="P4478" t="s">
        <v>19</v>
      </c>
    </row>
    <row r="4479" spans="1:18" x14ac:dyDescent="0.2">
      <c r="A4479">
        <v>1202780</v>
      </c>
      <c r="B4479" t="s">
        <v>108</v>
      </c>
      <c r="C4479" t="str">
        <f t="shared" si="382"/>
        <v>2011</v>
      </c>
      <c r="D4479" t="s">
        <v>20</v>
      </c>
      <c r="E4479" t="str">
        <f t="shared" si="383"/>
        <v>2011B</v>
      </c>
      <c r="F4479" t="s">
        <v>15</v>
      </c>
      <c r="G4479" t="s">
        <v>62</v>
      </c>
      <c r="H4479" t="s">
        <v>20</v>
      </c>
      <c r="I4479" t="s">
        <v>22</v>
      </c>
      <c r="J4479" t="str">
        <f t="shared" si="385"/>
        <v>ENG</v>
      </c>
      <c r="L4479">
        <v>2012</v>
      </c>
      <c r="M4479">
        <f t="shared" si="386"/>
        <v>1</v>
      </c>
      <c r="N4479" t="str">
        <f t="shared" si="384"/>
        <v>U</v>
      </c>
      <c r="P4479" t="s">
        <v>19</v>
      </c>
    </row>
    <row r="4480" spans="1:18" x14ac:dyDescent="0.2">
      <c r="A4480">
        <v>1202780</v>
      </c>
      <c r="B4480" t="s">
        <v>95</v>
      </c>
      <c r="C4480" t="str">
        <f t="shared" si="382"/>
        <v>2009</v>
      </c>
      <c r="D4480" t="s">
        <v>14</v>
      </c>
      <c r="E4480" t="str">
        <f t="shared" si="383"/>
        <v>2009A</v>
      </c>
      <c r="F4480" t="s">
        <v>15</v>
      </c>
      <c r="G4480" t="s">
        <v>43</v>
      </c>
      <c r="H4480" t="s">
        <v>20</v>
      </c>
      <c r="I4480" t="s">
        <v>22</v>
      </c>
      <c r="J4480" t="str">
        <f t="shared" si="385"/>
        <v>ENG</v>
      </c>
      <c r="L4480">
        <v>2012</v>
      </c>
      <c r="M4480">
        <f t="shared" si="386"/>
        <v>3</v>
      </c>
      <c r="N4480" t="str">
        <f t="shared" si="384"/>
        <v>F</v>
      </c>
      <c r="P4480" t="s">
        <v>19</v>
      </c>
    </row>
    <row r="4481" spans="1:18" x14ac:dyDescent="0.2">
      <c r="A4481">
        <v>1202780</v>
      </c>
      <c r="B4481" t="s">
        <v>95</v>
      </c>
      <c r="C4481" t="str">
        <f t="shared" si="382"/>
        <v>2009</v>
      </c>
      <c r="D4481" t="s">
        <v>20</v>
      </c>
      <c r="E4481" t="str">
        <f t="shared" si="383"/>
        <v>2009B</v>
      </c>
      <c r="F4481" t="s">
        <v>15</v>
      </c>
      <c r="G4481" t="s">
        <v>56</v>
      </c>
      <c r="H4481" t="s">
        <v>20</v>
      </c>
      <c r="I4481" t="s">
        <v>22</v>
      </c>
      <c r="J4481" t="str">
        <f t="shared" si="385"/>
        <v>ENG</v>
      </c>
      <c r="L4481">
        <v>2012</v>
      </c>
      <c r="M4481">
        <f t="shared" si="386"/>
        <v>3</v>
      </c>
      <c r="N4481" t="str">
        <f t="shared" si="384"/>
        <v>F</v>
      </c>
      <c r="P4481" t="s">
        <v>19</v>
      </c>
      <c r="Q4481" t="s">
        <v>116</v>
      </c>
      <c r="R4481" t="s">
        <v>24</v>
      </c>
    </row>
    <row r="4482" spans="1:18" x14ac:dyDescent="0.2">
      <c r="A4482">
        <v>1202814</v>
      </c>
      <c r="B4482" t="s">
        <v>95</v>
      </c>
      <c r="C4482" t="str">
        <f t="shared" ref="C4482:C4545" si="387">LEFT(B4482,4)</f>
        <v>2009</v>
      </c>
      <c r="D4482" t="s">
        <v>14</v>
      </c>
      <c r="E4482" t="str">
        <f t="shared" ref="E4482:E4545" si="388">CONCATENATE(C4482,D4482)</f>
        <v>2009A</v>
      </c>
      <c r="F4482" t="s">
        <v>15</v>
      </c>
      <c r="G4482" t="s">
        <v>43</v>
      </c>
      <c r="H4482" t="s">
        <v>24</v>
      </c>
      <c r="I4482" t="s">
        <v>18</v>
      </c>
      <c r="J4482" t="str">
        <f t="shared" si="385"/>
        <v>ENG</v>
      </c>
      <c r="L4482">
        <v>2012</v>
      </c>
      <c r="M4482">
        <f t="shared" si="386"/>
        <v>3</v>
      </c>
      <c r="N4482" t="str">
        <f t="shared" ref="N4482:N4545" si="389">IF(OR(M4482&lt;3,M4482="TR"),"U","F")</f>
        <v>F</v>
      </c>
      <c r="P4482" t="s">
        <v>28</v>
      </c>
      <c r="Q4482" t="s">
        <v>118</v>
      </c>
      <c r="R4482" t="s">
        <v>20</v>
      </c>
    </row>
    <row r="4483" spans="1:18" x14ac:dyDescent="0.2">
      <c r="A4483">
        <v>1202814</v>
      </c>
      <c r="B4483" t="s">
        <v>95</v>
      </c>
      <c r="C4483" t="str">
        <f t="shared" si="387"/>
        <v>2009</v>
      </c>
      <c r="D4483" t="s">
        <v>20</v>
      </c>
      <c r="E4483" t="str">
        <f t="shared" si="388"/>
        <v>2009B</v>
      </c>
      <c r="F4483" t="s">
        <v>15</v>
      </c>
      <c r="G4483" t="s">
        <v>56</v>
      </c>
      <c r="H4483" t="s">
        <v>24</v>
      </c>
      <c r="I4483" t="s">
        <v>18</v>
      </c>
      <c r="J4483" t="str">
        <f t="shared" ref="J4483:J4546" si="390">IF(OR(I4483="AE",I4483="BE",I4483="CE",I4483="CM",I4483="ED",I4483="ECE",I4483="EVE",I4483="EV",I4483="FPE",I4483="IE",I4483="MFE",I4483="ME",I4483="MGE",I4483="MTE",I4483="PHE",I4483="RB",I4483="EE",I4483="RBE"),"ENG",IF(OR(I4483="BBT",I4483="BC",I4483="BIO",I4483="CH",I4483="PH",I4483="PSS",I4483="SC"),"SCI",IF(OR(I4483="MA",I4483="MAC",I4483="SD"),"MAT",IF(OR(I4483="CO",I4483="ID",I4483="ND",I4483="SX"),"OTH",IF(OR(I4483="ECON",I4483="EP",I4483="EC",I4483="ET",I4483="HU",I4483="IN",I4483="LAE",I4483="PWR",I4483="ST",I4483="EVS",I4483="PW"),"HUSS",IF(OR(I4483="CA",I4483="CCN",I4483="CS",I4483="IMGD"),"COMP",IF(OR(I4483="IT",I4483="MG",I4483="MIS"),"BUS","ERROR")))))))</f>
        <v>ENG</v>
      </c>
      <c r="L4483">
        <v>2012</v>
      </c>
      <c r="M4483">
        <f t="shared" si="386"/>
        <v>3</v>
      </c>
      <c r="N4483" t="str">
        <f t="shared" si="389"/>
        <v>F</v>
      </c>
      <c r="P4483" t="s">
        <v>28</v>
      </c>
      <c r="Q4483" t="s">
        <v>121</v>
      </c>
      <c r="R4483" t="s">
        <v>20</v>
      </c>
    </row>
    <row r="4484" spans="1:18" x14ac:dyDescent="0.2">
      <c r="A4484">
        <v>1202894</v>
      </c>
      <c r="B4484" t="s">
        <v>13</v>
      </c>
      <c r="C4484" t="str">
        <f t="shared" si="387"/>
        <v>2007</v>
      </c>
      <c r="D4484" t="s">
        <v>14</v>
      </c>
      <c r="E4484" t="str">
        <f t="shared" si="388"/>
        <v>2007A</v>
      </c>
      <c r="F4484" t="s">
        <v>15</v>
      </c>
      <c r="G4484" t="s">
        <v>52</v>
      </c>
      <c r="H4484" t="s">
        <v>14</v>
      </c>
      <c r="I4484" t="s">
        <v>33</v>
      </c>
      <c r="J4484" t="str">
        <f t="shared" si="390"/>
        <v>ENG</v>
      </c>
      <c r="L4484">
        <v>2009</v>
      </c>
      <c r="M4484">
        <f t="shared" si="386"/>
        <v>2</v>
      </c>
      <c r="N4484" t="str">
        <f t="shared" si="389"/>
        <v>U</v>
      </c>
      <c r="O4484" s="1">
        <v>39949</v>
      </c>
      <c r="P4484" t="s">
        <v>19</v>
      </c>
    </row>
    <row r="4485" spans="1:18" x14ac:dyDescent="0.2">
      <c r="A4485">
        <v>1202894</v>
      </c>
      <c r="B4485" t="s">
        <v>13</v>
      </c>
      <c r="C4485" t="str">
        <f t="shared" si="387"/>
        <v>2007</v>
      </c>
      <c r="D4485" t="s">
        <v>20</v>
      </c>
      <c r="E4485" t="str">
        <f t="shared" si="388"/>
        <v>2007B</v>
      </c>
      <c r="F4485" t="s">
        <v>15</v>
      </c>
      <c r="G4485" t="s">
        <v>60</v>
      </c>
      <c r="H4485" t="s">
        <v>14</v>
      </c>
      <c r="I4485" t="s">
        <v>33</v>
      </c>
      <c r="J4485" t="str">
        <f t="shared" si="390"/>
        <v>ENG</v>
      </c>
      <c r="L4485">
        <v>2009</v>
      </c>
      <c r="M4485">
        <f t="shared" si="386"/>
        <v>2</v>
      </c>
      <c r="N4485" t="str">
        <f t="shared" si="389"/>
        <v>U</v>
      </c>
      <c r="O4485" s="1">
        <v>39949</v>
      </c>
      <c r="P4485" t="s">
        <v>19</v>
      </c>
    </row>
    <row r="4486" spans="1:18" x14ac:dyDescent="0.2">
      <c r="A4486">
        <v>1202940</v>
      </c>
      <c r="B4486" t="s">
        <v>91</v>
      </c>
      <c r="C4486" t="str">
        <f t="shared" si="387"/>
        <v>2008</v>
      </c>
      <c r="D4486" t="s">
        <v>24</v>
      </c>
      <c r="E4486" t="str">
        <f t="shared" si="388"/>
        <v>2008C</v>
      </c>
      <c r="F4486" t="s">
        <v>15</v>
      </c>
      <c r="G4486" t="s">
        <v>89</v>
      </c>
      <c r="H4486" t="s">
        <v>20</v>
      </c>
      <c r="I4486" t="s">
        <v>22</v>
      </c>
      <c r="J4486" t="str">
        <f t="shared" si="390"/>
        <v>ENG</v>
      </c>
      <c r="L4486">
        <v>2009</v>
      </c>
      <c r="M4486">
        <f t="shared" si="386"/>
        <v>1</v>
      </c>
      <c r="N4486" t="str">
        <f t="shared" si="389"/>
        <v>U</v>
      </c>
      <c r="O4486" s="1">
        <v>39949</v>
      </c>
      <c r="P4486" t="s">
        <v>19</v>
      </c>
    </row>
    <row r="4487" spans="1:18" x14ac:dyDescent="0.2">
      <c r="A4487">
        <v>1203172</v>
      </c>
      <c r="B4487" t="s">
        <v>13</v>
      </c>
      <c r="C4487" t="str">
        <f t="shared" si="387"/>
        <v>2007</v>
      </c>
      <c r="D4487" t="s">
        <v>14</v>
      </c>
      <c r="E4487" t="str">
        <f t="shared" si="388"/>
        <v>2007A</v>
      </c>
      <c r="F4487" t="s">
        <v>15</v>
      </c>
      <c r="G4487" t="s">
        <v>52</v>
      </c>
      <c r="H4487" t="s">
        <v>24</v>
      </c>
      <c r="I4487" t="s">
        <v>33</v>
      </c>
      <c r="J4487" t="str">
        <f t="shared" si="390"/>
        <v>ENG</v>
      </c>
      <c r="K4487" t="s">
        <v>22</v>
      </c>
      <c r="L4487">
        <v>2009</v>
      </c>
      <c r="M4487">
        <f t="shared" si="386"/>
        <v>2</v>
      </c>
      <c r="N4487" t="str">
        <f t="shared" si="389"/>
        <v>U</v>
      </c>
      <c r="O4487" s="1">
        <v>40087</v>
      </c>
      <c r="P4487" t="s">
        <v>28</v>
      </c>
    </row>
    <row r="4488" spans="1:18" x14ac:dyDescent="0.2">
      <c r="A4488">
        <v>1203172</v>
      </c>
      <c r="B4488" t="s">
        <v>13</v>
      </c>
      <c r="C4488" t="str">
        <f t="shared" si="387"/>
        <v>2007</v>
      </c>
      <c r="D4488" t="s">
        <v>20</v>
      </c>
      <c r="E4488" t="str">
        <f t="shared" si="388"/>
        <v>2007B</v>
      </c>
      <c r="F4488" t="s">
        <v>15</v>
      </c>
      <c r="G4488" t="s">
        <v>60</v>
      </c>
      <c r="H4488" t="s">
        <v>24</v>
      </c>
      <c r="I4488" t="s">
        <v>33</v>
      </c>
      <c r="J4488" t="str">
        <f t="shared" si="390"/>
        <v>ENG</v>
      </c>
      <c r="K4488" t="s">
        <v>22</v>
      </c>
      <c r="L4488">
        <v>2009</v>
      </c>
      <c r="M4488">
        <f t="shared" si="386"/>
        <v>2</v>
      </c>
      <c r="N4488" t="str">
        <f t="shared" si="389"/>
        <v>U</v>
      </c>
      <c r="O4488" s="1">
        <v>40087</v>
      </c>
      <c r="P4488" t="s">
        <v>28</v>
      </c>
    </row>
    <row r="4489" spans="1:18" x14ac:dyDescent="0.2">
      <c r="A4489">
        <v>1203184</v>
      </c>
      <c r="B4489" t="s">
        <v>91</v>
      </c>
      <c r="C4489" t="str">
        <f t="shared" si="387"/>
        <v>2008</v>
      </c>
      <c r="D4489" t="s">
        <v>57</v>
      </c>
      <c r="E4489" t="str">
        <f t="shared" si="388"/>
        <v>2008D</v>
      </c>
      <c r="F4489" t="s">
        <v>15</v>
      </c>
      <c r="G4489" t="s">
        <v>59</v>
      </c>
      <c r="H4489" t="s">
        <v>14</v>
      </c>
      <c r="I4489" t="s">
        <v>30</v>
      </c>
      <c r="J4489" t="str">
        <f t="shared" si="390"/>
        <v>SCI</v>
      </c>
      <c r="K4489" t="s">
        <v>39</v>
      </c>
      <c r="L4489">
        <v>2009</v>
      </c>
      <c r="M4489">
        <f t="shared" si="386"/>
        <v>1</v>
      </c>
      <c r="N4489" t="str">
        <f t="shared" si="389"/>
        <v>U</v>
      </c>
      <c r="O4489" s="1">
        <v>39949</v>
      </c>
      <c r="P4489" t="s">
        <v>28</v>
      </c>
    </row>
    <row r="4490" spans="1:18" x14ac:dyDescent="0.2">
      <c r="A4490">
        <v>1203550</v>
      </c>
      <c r="B4490" t="s">
        <v>95</v>
      </c>
      <c r="C4490" t="str">
        <f t="shared" si="387"/>
        <v>2009</v>
      </c>
      <c r="D4490" t="s">
        <v>14</v>
      </c>
      <c r="E4490" t="str">
        <f t="shared" si="388"/>
        <v>2009A</v>
      </c>
      <c r="F4490" t="s">
        <v>15</v>
      </c>
      <c r="G4490" t="s">
        <v>43</v>
      </c>
      <c r="H4490" t="s">
        <v>20</v>
      </c>
      <c r="I4490" t="s">
        <v>30</v>
      </c>
      <c r="J4490" t="str">
        <f t="shared" si="390"/>
        <v>SCI</v>
      </c>
      <c r="K4490" t="s">
        <v>45</v>
      </c>
      <c r="L4490">
        <v>2009</v>
      </c>
      <c r="M4490">
        <f t="shared" si="386"/>
        <v>0</v>
      </c>
      <c r="N4490" t="str">
        <f t="shared" si="389"/>
        <v>U</v>
      </c>
      <c r="O4490" s="1">
        <v>39949</v>
      </c>
      <c r="P4490" t="s">
        <v>28</v>
      </c>
    </row>
    <row r="4491" spans="1:18" x14ac:dyDescent="0.2">
      <c r="A4491">
        <v>1203550</v>
      </c>
      <c r="B4491" t="s">
        <v>99</v>
      </c>
      <c r="C4491" t="str">
        <f t="shared" si="387"/>
        <v>2009</v>
      </c>
      <c r="D4491" t="s">
        <v>57</v>
      </c>
      <c r="E4491" t="str">
        <f t="shared" si="388"/>
        <v>2009D</v>
      </c>
      <c r="F4491" t="s">
        <v>15</v>
      </c>
      <c r="G4491" t="s">
        <v>56</v>
      </c>
      <c r="H4491" t="s">
        <v>20</v>
      </c>
      <c r="I4491" t="s">
        <v>30</v>
      </c>
      <c r="J4491" t="str">
        <f t="shared" si="390"/>
        <v>SCI</v>
      </c>
      <c r="K4491" t="s">
        <v>45</v>
      </c>
      <c r="L4491">
        <v>2009</v>
      </c>
      <c r="M4491">
        <f t="shared" si="386"/>
        <v>0</v>
      </c>
      <c r="N4491" t="str">
        <f t="shared" si="389"/>
        <v>U</v>
      </c>
      <c r="O4491" s="1">
        <v>39949</v>
      </c>
      <c r="P4491" t="s">
        <v>28</v>
      </c>
    </row>
    <row r="4492" spans="1:18" x14ac:dyDescent="0.2">
      <c r="A4492">
        <v>1203788</v>
      </c>
      <c r="B4492" t="s">
        <v>83</v>
      </c>
      <c r="C4492" t="str">
        <f t="shared" si="387"/>
        <v>2008</v>
      </c>
      <c r="D4492" t="s">
        <v>14</v>
      </c>
      <c r="E4492" t="str">
        <f t="shared" si="388"/>
        <v>2008A</v>
      </c>
      <c r="F4492" t="s">
        <v>15</v>
      </c>
      <c r="G4492" t="s">
        <v>43</v>
      </c>
      <c r="H4492" t="s">
        <v>20</v>
      </c>
      <c r="I4492" t="s">
        <v>25</v>
      </c>
      <c r="J4492" t="str">
        <f t="shared" si="390"/>
        <v>ENG</v>
      </c>
      <c r="L4492">
        <v>2009</v>
      </c>
      <c r="M4492">
        <f t="shared" si="386"/>
        <v>1</v>
      </c>
      <c r="N4492" t="str">
        <f t="shared" si="389"/>
        <v>U</v>
      </c>
      <c r="O4492" s="1">
        <v>39949</v>
      </c>
      <c r="P4492" t="s">
        <v>19</v>
      </c>
    </row>
    <row r="4493" spans="1:18" x14ac:dyDescent="0.2">
      <c r="A4493">
        <v>1203788</v>
      </c>
      <c r="B4493" t="s">
        <v>66</v>
      </c>
      <c r="C4493" t="str">
        <f t="shared" si="387"/>
        <v>2007</v>
      </c>
      <c r="D4493" t="s">
        <v>57</v>
      </c>
      <c r="E4493" t="str">
        <f t="shared" si="388"/>
        <v>2007D</v>
      </c>
      <c r="F4493" t="s">
        <v>15</v>
      </c>
      <c r="G4493" t="s">
        <v>56</v>
      </c>
      <c r="H4493" t="s">
        <v>20</v>
      </c>
      <c r="I4493" t="s">
        <v>25</v>
      </c>
      <c r="J4493" t="str">
        <f t="shared" si="390"/>
        <v>ENG</v>
      </c>
      <c r="L4493">
        <v>2009</v>
      </c>
      <c r="M4493">
        <f t="shared" si="386"/>
        <v>2</v>
      </c>
      <c r="N4493" t="str">
        <f t="shared" si="389"/>
        <v>U</v>
      </c>
      <c r="O4493" s="1">
        <v>39949</v>
      </c>
      <c r="P4493" t="s">
        <v>19</v>
      </c>
    </row>
    <row r="4494" spans="1:18" x14ac:dyDescent="0.2">
      <c r="A4494">
        <v>1204778</v>
      </c>
      <c r="B4494" t="s">
        <v>13</v>
      </c>
      <c r="C4494" t="str">
        <f t="shared" si="387"/>
        <v>2007</v>
      </c>
      <c r="D4494" t="s">
        <v>14</v>
      </c>
      <c r="E4494" t="str">
        <f t="shared" si="388"/>
        <v>2007A</v>
      </c>
      <c r="F4494" t="s">
        <v>15</v>
      </c>
      <c r="G4494" t="s">
        <v>40</v>
      </c>
      <c r="H4494" t="s">
        <v>24</v>
      </c>
      <c r="I4494" t="s">
        <v>15</v>
      </c>
      <c r="J4494" t="str">
        <f t="shared" si="390"/>
        <v>SCI</v>
      </c>
      <c r="L4494">
        <v>2008</v>
      </c>
      <c r="M4494">
        <f t="shared" si="386"/>
        <v>1</v>
      </c>
      <c r="N4494" t="str">
        <f t="shared" si="389"/>
        <v>U</v>
      </c>
      <c r="O4494" s="1">
        <v>40677</v>
      </c>
      <c r="P4494" t="s">
        <v>19</v>
      </c>
      <c r="Q4494" t="s">
        <v>123</v>
      </c>
      <c r="R4494" t="s">
        <v>20</v>
      </c>
    </row>
    <row r="4495" spans="1:18" x14ac:dyDescent="0.2">
      <c r="A4495">
        <v>1204778</v>
      </c>
      <c r="B4495" t="s">
        <v>13</v>
      </c>
      <c r="C4495" t="str">
        <f t="shared" si="387"/>
        <v>2007</v>
      </c>
      <c r="D4495" t="s">
        <v>14</v>
      </c>
      <c r="E4495" t="str">
        <f t="shared" si="388"/>
        <v>2007A</v>
      </c>
      <c r="F4495" t="s">
        <v>15</v>
      </c>
      <c r="G4495" t="s">
        <v>52</v>
      </c>
      <c r="H4495" t="s">
        <v>24</v>
      </c>
      <c r="I4495" t="s">
        <v>15</v>
      </c>
      <c r="J4495" t="str">
        <f t="shared" si="390"/>
        <v>SCI</v>
      </c>
      <c r="L4495">
        <v>2008</v>
      </c>
      <c r="M4495">
        <f t="shared" si="386"/>
        <v>1</v>
      </c>
      <c r="N4495" t="str">
        <f t="shared" si="389"/>
        <v>U</v>
      </c>
      <c r="O4495" s="1">
        <v>40677</v>
      </c>
      <c r="P4495" t="s">
        <v>19</v>
      </c>
      <c r="Q4495" t="s">
        <v>123</v>
      </c>
      <c r="R4495" t="s">
        <v>20</v>
      </c>
    </row>
    <row r="4496" spans="1:18" x14ac:dyDescent="0.2">
      <c r="A4496">
        <v>1204778</v>
      </c>
      <c r="B4496" t="s">
        <v>13</v>
      </c>
      <c r="C4496" t="str">
        <f t="shared" si="387"/>
        <v>2007</v>
      </c>
      <c r="D4496" t="s">
        <v>20</v>
      </c>
      <c r="E4496" t="str">
        <f t="shared" si="388"/>
        <v>2007B</v>
      </c>
      <c r="F4496" t="s">
        <v>15</v>
      </c>
      <c r="G4496" t="s">
        <v>61</v>
      </c>
      <c r="H4496" t="s">
        <v>24</v>
      </c>
      <c r="I4496" t="s">
        <v>15</v>
      </c>
      <c r="J4496" t="str">
        <f t="shared" si="390"/>
        <v>SCI</v>
      </c>
      <c r="L4496">
        <v>2008</v>
      </c>
      <c r="M4496">
        <f t="shared" si="386"/>
        <v>1</v>
      </c>
      <c r="N4496" t="str">
        <f t="shared" si="389"/>
        <v>U</v>
      </c>
      <c r="O4496" s="1">
        <v>40677</v>
      </c>
      <c r="P4496" t="s">
        <v>19</v>
      </c>
    </row>
    <row r="4497" spans="1:18" x14ac:dyDescent="0.2">
      <c r="A4497">
        <v>1204778</v>
      </c>
      <c r="B4497" t="s">
        <v>13</v>
      </c>
      <c r="C4497" t="str">
        <f t="shared" si="387"/>
        <v>2007</v>
      </c>
      <c r="D4497" t="s">
        <v>20</v>
      </c>
      <c r="E4497" t="str">
        <f t="shared" si="388"/>
        <v>2007B</v>
      </c>
      <c r="F4497" t="s">
        <v>15</v>
      </c>
      <c r="G4497" t="s">
        <v>62</v>
      </c>
      <c r="H4497" t="s">
        <v>24</v>
      </c>
      <c r="I4497" t="s">
        <v>15</v>
      </c>
      <c r="J4497" t="str">
        <f t="shared" si="390"/>
        <v>SCI</v>
      </c>
      <c r="L4497">
        <v>2008</v>
      </c>
      <c r="M4497">
        <f t="shared" si="386"/>
        <v>1</v>
      </c>
      <c r="N4497" t="str">
        <f t="shared" si="389"/>
        <v>U</v>
      </c>
      <c r="O4497" s="1">
        <v>40677</v>
      </c>
      <c r="P4497" t="s">
        <v>19</v>
      </c>
    </row>
    <row r="4498" spans="1:18" x14ac:dyDescent="0.2">
      <c r="A4498">
        <v>1204778</v>
      </c>
      <c r="B4498" t="s">
        <v>66</v>
      </c>
      <c r="C4498" t="str">
        <f t="shared" si="387"/>
        <v>2007</v>
      </c>
      <c r="D4498" t="s">
        <v>24</v>
      </c>
      <c r="E4498" t="str">
        <f t="shared" si="388"/>
        <v>2007C</v>
      </c>
      <c r="F4498" t="s">
        <v>15</v>
      </c>
      <c r="G4498" t="s">
        <v>69</v>
      </c>
      <c r="H4498" t="s">
        <v>24</v>
      </c>
      <c r="I4498" t="s">
        <v>15</v>
      </c>
      <c r="J4498" t="str">
        <f t="shared" si="390"/>
        <v>SCI</v>
      </c>
      <c r="L4498">
        <v>2008</v>
      </c>
      <c r="M4498">
        <f t="shared" si="386"/>
        <v>1</v>
      </c>
      <c r="N4498" t="str">
        <f t="shared" si="389"/>
        <v>U</v>
      </c>
      <c r="O4498" s="1">
        <v>40677</v>
      </c>
      <c r="P4498" t="s">
        <v>19</v>
      </c>
      <c r="Q4498" t="s">
        <v>136</v>
      </c>
      <c r="R4498" t="s">
        <v>17</v>
      </c>
    </row>
    <row r="4499" spans="1:18" x14ac:dyDescent="0.2">
      <c r="A4499">
        <v>1204778</v>
      </c>
      <c r="B4499" t="s">
        <v>66</v>
      </c>
      <c r="C4499" t="str">
        <f t="shared" si="387"/>
        <v>2007</v>
      </c>
      <c r="D4499" t="s">
        <v>24</v>
      </c>
      <c r="E4499" t="str">
        <f t="shared" si="388"/>
        <v>2007C</v>
      </c>
      <c r="F4499" t="s">
        <v>15</v>
      </c>
      <c r="G4499" t="s">
        <v>71</v>
      </c>
      <c r="H4499" t="s">
        <v>24</v>
      </c>
      <c r="I4499" t="s">
        <v>15</v>
      </c>
      <c r="J4499" t="str">
        <f t="shared" si="390"/>
        <v>SCI</v>
      </c>
      <c r="L4499">
        <v>2008</v>
      </c>
      <c r="M4499">
        <f t="shared" si="386"/>
        <v>1</v>
      </c>
      <c r="N4499" t="str">
        <f t="shared" si="389"/>
        <v>U</v>
      </c>
      <c r="O4499" s="1">
        <v>40677</v>
      </c>
      <c r="P4499" t="s">
        <v>19</v>
      </c>
      <c r="Q4499" t="s">
        <v>136</v>
      </c>
      <c r="R4499" t="s">
        <v>17</v>
      </c>
    </row>
    <row r="4500" spans="1:18" x14ac:dyDescent="0.2">
      <c r="A4500">
        <v>1204778</v>
      </c>
      <c r="B4500" t="s">
        <v>13</v>
      </c>
      <c r="C4500" t="str">
        <f t="shared" si="387"/>
        <v>2007</v>
      </c>
      <c r="D4500" t="s">
        <v>20</v>
      </c>
      <c r="E4500" t="str">
        <f t="shared" si="388"/>
        <v>2007B</v>
      </c>
      <c r="F4500" t="s">
        <v>15</v>
      </c>
      <c r="G4500" t="s">
        <v>60</v>
      </c>
      <c r="H4500" t="s">
        <v>17</v>
      </c>
      <c r="I4500" t="s">
        <v>15</v>
      </c>
      <c r="J4500" t="str">
        <f t="shared" si="390"/>
        <v>SCI</v>
      </c>
      <c r="L4500">
        <v>2008</v>
      </c>
      <c r="M4500">
        <f t="shared" si="386"/>
        <v>1</v>
      </c>
      <c r="N4500" t="str">
        <f t="shared" si="389"/>
        <v>U</v>
      </c>
      <c r="O4500" s="1">
        <v>40677</v>
      </c>
      <c r="P4500" t="s">
        <v>19</v>
      </c>
    </row>
    <row r="4501" spans="1:18" x14ac:dyDescent="0.2">
      <c r="A4501">
        <v>1204814</v>
      </c>
      <c r="B4501" t="s">
        <v>91</v>
      </c>
      <c r="C4501" t="str">
        <f t="shared" si="387"/>
        <v>2008</v>
      </c>
      <c r="D4501" t="s">
        <v>57</v>
      </c>
      <c r="E4501" t="str">
        <f t="shared" si="388"/>
        <v>2008D</v>
      </c>
      <c r="F4501" t="s">
        <v>15</v>
      </c>
      <c r="G4501" t="s">
        <v>59</v>
      </c>
      <c r="H4501" t="s">
        <v>24</v>
      </c>
      <c r="I4501" t="s">
        <v>22</v>
      </c>
      <c r="J4501" t="str">
        <f t="shared" si="390"/>
        <v>ENG</v>
      </c>
      <c r="L4501">
        <v>2008</v>
      </c>
      <c r="M4501">
        <f t="shared" si="386"/>
        <v>0</v>
      </c>
      <c r="N4501" t="str">
        <f t="shared" si="389"/>
        <v>U</v>
      </c>
      <c r="O4501" s="1">
        <v>39723</v>
      </c>
      <c r="P4501" t="s">
        <v>19</v>
      </c>
    </row>
    <row r="4502" spans="1:18" x14ac:dyDescent="0.2">
      <c r="A4502">
        <v>1204902</v>
      </c>
      <c r="B4502" t="s">
        <v>13</v>
      </c>
      <c r="C4502" t="str">
        <f t="shared" si="387"/>
        <v>2007</v>
      </c>
      <c r="D4502" t="s">
        <v>14</v>
      </c>
      <c r="E4502" t="str">
        <f t="shared" si="388"/>
        <v>2007A</v>
      </c>
      <c r="F4502" t="s">
        <v>15</v>
      </c>
      <c r="G4502" t="s">
        <v>54</v>
      </c>
      <c r="H4502" t="s">
        <v>14</v>
      </c>
      <c r="I4502" t="s">
        <v>15</v>
      </c>
      <c r="J4502" t="str">
        <f t="shared" si="390"/>
        <v>SCI</v>
      </c>
      <c r="L4502">
        <v>2008</v>
      </c>
      <c r="M4502">
        <f t="shared" si="386"/>
        <v>1</v>
      </c>
      <c r="N4502" t="str">
        <f t="shared" si="389"/>
        <v>U</v>
      </c>
      <c r="O4502" s="1">
        <v>39585</v>
      </c>
      <c r="P4502" t="s">
        <v>19</v>
      </c>
    </row>
    <row r="4503" spans="1:18" x14ac:dyDescent="0.2">
      <c r="A4503">
        <v>1204902</v>
      </c>
      <c r="B4503" t="s">
        <v>66</v>
      </c>
      <c r="C4503" t="str">
        <f t="shared" si="387"/>
        <v>2007</v>
      </c>
      <c r="D4503" t="s">
        <v>24</v>
      </c>
      <c r="E4503" t="str">
        <f t="shared" si="388"/>
        <v>2007C</v>
      </c>
      <c r="F4503" t="s">
        <v>15</v>
      </c>
      <c r="G4503" t="s">
        <v>71</v>
      </c>
      <c r="H4503" t="s">
        <v>14</v>
      </c>
      <c r="I4503" t="s">
        <v>15</v>
      </c>
      <c r="J4503" t="str">
        <f t="shared" si="390"/>
        <v>SCI</v>
      </c>
      <c r="L4503">
        <v>2008</v>
      </c>
      <c r="M4503">
        <f t="shared" si="386"/>
        <v>1</v>
      </c>
      <c r="N4503" t="str">
        <f t="shared" si="389"/>
        <v>U</v>
      </c>
      <c r="O4503" s="1">
        <v>39585</v>
      </c>
      <c r="P4503" t="s">
        <v>19</v>
      </c>
    </row>
    <row r="4504" spans="1:18" x14ac:dyDescent="0.2">
      <c r="A4504">
        <v>1204902</v>
      </c>
      <c r="B4504" t="s">
        <v>66</v>
      </c>
      <c r="C4504" t="str">
        <f t="shared" si="387"/>
        <v>2007</v>
      </c>
      <c r="D4504" t="s">
        <v>57</v>
      </c>
      <c r="E4504" t="str">
        <f t="shared" si="388"/>
        <v>2007D</v>
      </c>
      <c r="F4504" t="s">
        <v>15</v>
      </c>
      <c r="G4504" t="s">
        <v>79</v>
      </c>
      <c r="H4504" t="s">
        <v>14</v>
      </c>
      <c r="I4504" t="s">
        <v>15</v>
      </c>
      <c r="J4504" t="str">
        <f t="shared" si="390"/>
        <v>SCI</v>
      </c>
      <c r="L4504">
        <v>2008</v>
      </c>
      <c r="M4504">
        <f t="shared" si="386"/>
        <v>1</v>
      </c>
      <c r="N4504" t="str">
        <f t="shared" si="389"/>
        <v>U</v>
      </c>
      <c r="O4504" s="1">
        <v>39585</v>
      </c>
      <c r="P4504" t="s">
        <v>19</v>
      </c>
    </row>
    <row r="4505" spans="1:18" x14ac:dyDescent="0.2">
      <c r="A4505">
        <v>1204902</v>
      </c>
      <c r="B4505" t="s">
        <v>91</v>
      </c>
      <c r="C4505" t="str">
        <f t="shared" si="387"/>
        <v>2008</v>
      </c>
      <c r="D4505" t="s">
        <v>24</v>
      </c>
      <c r="E4505" t="str">
        <f t="shared" si="388"/>
        <v>2008C</v>
      </c>
      <c r="F4505" t="s">
        <v>15</v>
      </c>
      <c r="G4505" t="s">
        <v>67</v>
      </c>
      <c r="H4505" t="s">
        <v>20</v>
      </c>
      <c r="I4505" t="s">
        <v>15</v>
      </c>
      <c r="J4505" t="str">
        <f t="shared" si="390"/>
        <v>SCI</v>
      </c>
      <c r="L4505">
        <v>2008</v>
      </c>
      <c r="M4505">
        <f t="shared" si="386"/>
        <v>0</v>
      </c>
      <c r="N4505" t="str">
        <f t="shared" si="389"/>
        <v>U</v>
      </c>
      <c r="O4505" s="1">
        <v>39585</v>
      </c>
      <c r="P4505" t="s">
        <v>19</v>
      </c>
    </row>
    <row r="4506" spans="1:18" x14ac:dyDescent="0.2">
      <c r="A4506">
        <v>1204902</v>
      </c>
      <c r="B4506" t="s">
        <v>13</v>
      </c>
      <c r="C4506" t="str">
        <f t="shared" si="387"/>
        <v>2007</v>
      </c>
      <c r="D4506" t="s">
        <v>14</v>
      </c>
      <c r="E4506" t="str">
        <f t="shared" si="388"/>
        <v>2007A</v>
      </c>
      <c r="F4506" t="s">
        <v>15</v>
      </c>
      <c r="G4506" t="s">
        <v>55</v>
      </c>
      <c r="H4506" t="s">
        <v>20</v>
      </c>
      <c r="I4506" t="s">
        <v>15</v>
      </c>
      <c r="J4506" t="str">
        <f t="shared" si="390"/>
        <v>SCI</v>
      </c>
      <c r="L4506">
        <v>2008</v>
      </c>
      <c r="M4506">
        <f t="shared" si="386"/>
        <v>1</v>
      </c>
      <c r="N4506" t="str">
        <f t="shared" si="389"/>
        <v>U</v>
      </c>
      <c r="O4506" s="1">
        <v>39585</v>
      </c>
      <c r="P4506" t="s">
        <v>19</v>
      </c>
    </row>
    <row r="4507" spans="1:18" x14ac:dyDescent="0.2">
      <c r="A4507">
        <v>1204902</v>
      </c>
      <c r="B4507" t="s">
        <v>13</v>
      </c>
      <c r="C4507" t="str">
        <f t="shared" si="387"/>
        <v>2007</v>
      </c>
      <c r="D4507" t="s">
        <v>20</v>
      </c>
      <c r="E4507" t="str">
        <f t="shared" si="388"/>
        <v>2007B</v>
      </c>
      <c r="F4507" t="s">
        <v>15</v>
      </c>
      <c r="G4507" t="s">
        <v>62</v>
      </c>
      <c r="H4507" t="s">
        <v>20</v>
      </c>
      <c r="I4507" t="s">
        <v>15</v>
      </c>
      <c r="J4507" t="str">
        <f t="shared" si="390"/>
        <v>SCI</v>
      </c>
      <c r="L4507">
        <v>2008</v>
      </c>
      <c r="M4507">
        <f t="shared" si="386"/>
        <v>1</v>
      </c>
      <c r="N4507" t="str">
        <f t="shared" si="389"/>
        <v>U</v>
      </c>
      <c r="O4507" s="1">
        <v>39585</v>
      </c>
      <c r="P4507" t="s">
        <v>19</v>
      </c>
    </row>
    <row r="4508" spans="1:18" x14ac:dyDescent="0.2">
      <c r="A4508">
        <v>1204902</v>
      </c>
      <c r="B4508" t="s">
        <v>13</v>
      </c>
      <c r="C4508" t="str">
        <f t="shared" si="387"/>
        <v>2007</v>
      </c>
      <c r="D4508" t="s">
        <v>20</v>
      </c>
      <c r="E4508" t="str">
        <f t="shared" si="388"/>
        <v>2007B</v>
      </c>
      <c r="F4508" t="s">
        <v>15</v>
      </c>
      <c r="G4508" t="s">
        <v>63</v>
      </c>
      <c r="H4508" t="s">
        <v>20</v>
      </c>
      <c r="I4508" t="s">
        <v>15</v>
      </c>
      <c r="J4508" t="str">
        <f t="shared" si="390"/>
        <v>SCI</v>
      </c>
      <c r="L4508">
        <v>2008</v>
      </c>
      <c r="M4508">
        <f t="shared" si="386"/>
        <v>1</v>
      </c>
      <c r="N4508" t="str">
        <f t="shared" si="389"/>
        <v>U</v>
      </c>
      <c r="O4508" s="1">
        <v>39585</v>
      </c>
      <c r="P4508" t="s">
        <v>19</v>
      </c>
    </row>
    <row r="4509" spans="1:18" x14ac:dyDescent="0.2">
      <c r="A4509">
        <v>1204902</v>
      </c>
      <c r="B4509" t="s">
        <v>13</v>
      </c>
      <c r="C4509" t="str">
        <f t="shared" si="387"/>
        <v>2007</v>
      </c>
      <c r="D4509" t="s">
        <v>20</v>
      </c>
      <c r="E4509" t="str">
        <f t="shared" si="388"/>
        <v>2007B</v>
      </c>
      <c r="F4509" t="s">
        <v>15</v>
      </c>
      <c r="G4509" t="s">
        <v>65</v>
      </c>
      <c r="H4509" t="s">
        <v>20</v>
      </c>
      <c r="I4509" t="s">
        <v>15</v>
      </c>
      <c r="J4509" t="str">
        <f t="shared" si="390"/>
        <v>SCI</v>
      </c>
      <c r="L4509">
        <v>2008</v>
      </c>
      <c r="M4509">
        <f t="shared" si="386"/>
        <v>1</v>
      </c>
      <c r="N4509" t="str">
        <f t="shared" si="389"/>
        <v>U</v>
      </c>
      <c r="O4509" s="1">
        <v>39585</v>
      </c>
      <c r="P4509" t="s">
        <v>19</v>
      </c>
    </row>
    <row r="4510" spans="1:18" x14ac:dyDescent="0.2">
      <c r="A4510">
        <v>1204902</v>
      </c>
      <c r="B4510" t="s">
        <v>66</v>
      </c>
      <c r="C4510" t="str">
        <f t="shared" si="387"/>
        <v>2007</v>
      </c>
      <c r="D4510" t="s">
        <v>24</v>
      </c>
      <c r="E4510" t="str">
        <f t="shared" si="388"/>
        <v>2007C</v>
      </c>
      <c r="F4510" t="s">
        <v>15</v>
      </c>
      <c r="G4510" t="s">
        <v>74</v>
      </c>
      <c r="H4510" t="s">
        <v>17</v>
      </c>
      <c r="I4510" t="s">
        <v>15</v>
      </c>
      <c r="J4510" t="str">
        <f t="shared" si="390"/>
        <v>SCI</v>
      </c>
      <c r="L4510">
        <v>2008</v>
      </c>
      <c r="M4510">
        <f t="shared" si="386"/>
        <v>1</v>
      </c>
      <c r="N4510" t="str">
        <f t="shared" si="389"/>
        <v>U</v>
      </c>
      <c r="O4510" s="1">
        <v>39585</v>
      </c>
      <c r="P4510" t="s">
        <v>19</v>
      </c>
    </row>
    <row r="4511" spans="1:18" x14ac:dyDescent="0.2">
      <c r="A4511">
        <v>1206738</v>
      </c>
      <c r="B4511" t="s">
        <v>91</v>
      </c>
      <c r="C4511" t="str">
        <f t="shared" si="387"/>
        <v>2008</v>
      </c>
      <c r="D4511" t="s">
        <v>57</v>
      </c>
      <c r="E4511" t="str">
        <f t="shared" si="388"/>
        <v>2008D</v>
      </c>
      <c r="F4511" t="s">
        <v>15</v>
      </c>
      <c r="G4511" t="s">
        <v>77</v>
      </c>
      <c r="H4511" t="s">
        <v>14</v>
      </c>
      <c r="I4511" t="s">
        <v>33</v>
      </c>
      <c r="J4511" t="str">
        <f t="shared" si="390"/>
        <v>ENG</v>
      </c>
      <c r="L4511">
        <v>2008</v>
      </c>
      <c r="M4511">
        <f t="shared" si="386"/>
        <v>0</v>
      </c>
      <c r="N4511" t="str">
        <f t="shared" si="389"/>
        <v>U</v>
      </c>
      <c r="O4511" s="1">
        <v>39585</v>
      </c>
      <c r="P4511" t="s">
        <v>19</v>
      </c>
    </row>
    <row r="4512" spans="1:18" x14ac:dyDescent="0.2">
      <c r="A4512">
        <v>1207230</v>
      </c>
      <c r="B4512" t="s">
        <v>99</v>
      </c>
      <c r="C4512" t="str">
        <f t="shared" si="387"/>
        <v>2009</v>
      </c>
      <c r="D4512" t="s">
        <v>24</v>
      </c>
      <c r="E4512" t="str">
        <f t="shared" si="388"/>
        <v>2009C</v>
      </c>
      <c r="F4512" t="s">
        <v>15</v>
      </c>
      <c r="G4512" t="s">
        <v>67</v>
      </c>
      <c r="H4512" t="s">
        <v>14</v>
      </c>
      <c r="I4512" t="s">
        <v>22</v>
      </c>
      <c r="J4512" t="str">
        <f t="shared" si="390"/>
        <v>ENG</v>
      </c>
      <c r="L4512">
        <v>2009</v>
      </c>
      <c r="M4512">
        <f t="shared" si="386"/>
        <v>0</v>
      </c>
      <c r="N4512" t="str">
        <f t="shared" si="389"/>
        <v>U</v>
      </c>
      <c r="O4512" s="1">
        <v>39949</v>
      </c>
      <c r="P4512" t="s">
        <v>19</v>
      </c>
    </row>
    <row r="4513" spans="1:18" x14ac:dyDescent="0.2">
      <c r="A4513">
        <v>1208226</v>
      </c>
      <c r="B4513" t="s">
        <v>95</v>
      </c>
      <c r="C4513" t="str">
        <f t="shared" si="387"/>
        <v>2009</v>
      </c>
      <c r="D4513" t="s">
        <v>14</v>
      </c>
      <c r="E4513" t="str">
        <f t="shared" si="388"/>
        <v>2009A</v>
      </c>
      <c r="F4513" t="s">
        <v>15</v>
      </c>
      <c r="G4513" t="s">
        <v>43</v>
      </c>
      <c r="H4513" t="s">
        <v>24</v>
      </c>
      <c r="I4513" t="s">
        <v>32</v>
      </c>
      <c r="J4513" t="str">
        <f t="shared" si="390"/>
        <v>OTH</v>
      </c>
      <c r="L4513">
        <v>2012</v>
      </c>
      <c r="M4513">
        <f t="shared" si="386"/>
        <v>3</v>
      </c>
      <c r="N4513" t="str">
        <f t="shared" si="389"/>
        <v>F</v>
      </c>
      <c r="P4513" t="s">
        <v>19</v>
      </c>
      <c r="Q4513" t="s">
        <v>118</v>
      </c>
      <c r="R4513" t="s">
        <v>20</v>
      </c>
    </row>
    <row r="4514" spans="1:18" x14ac:dyDescent="0.2">
      <c r="A4514">
        <v>1208236</v>
      </c>
      <c r="B4514" t="s">
        <v>99</v>
      </c>
      <c r="C4514" t="str">
        <f t="shared" si="387"/>
        <v>2009</v>
      </c>
      <c r="D4514" t="s">
        <v>24</v>
      </c>
      <c r="E4514" t="str">
        <f t="shared" si="388"/>
        <v>2009C</v>
      </c>
      <c r="F4514" t="s">
        <v>15</v>
      </c>
      <c r="G4514" t="s">
        <v>43</v>
      </c>
      <c r="H4514" t="s">
        <v>20</v>
      </c>
      <c r="I4514" t="s">
        <v>33</v>
      </c>
      <c r="J4514" t="str">
        <f t="shared" si="390"/>
        <v>ENG</v>
      </c>
      <c r="L4514">
        <v>2012</v>
      </c>
      <c r="M4514">
        <f t="shared" si="386"/>
        <v>3</v>
      </c>
      <c r="N4514" t="str">
        <f t="shared" si="389"/>
        <v>F</v>
      </c>
      <c r="P4514" t="s">
        <v>28</v>
      </c>
      <c r="Q4514" t="s">
        <v>116</v>
      </c>
      <c r="R4514" t="s">
        <v>20</v>
      </c>
    </row>
    <row r="4515" spans="1:18" x14ac:dyDescent="0.2">
      <c r="A4515">
        <v>1208272</v>
      </c>
      <c r="B4515" t="s">
        <v>95</v>
      </c>
      <c r="C4515" t="str">
        <f t="shared" si="387"/>
        <v>2009</v>
      </c>
      <c r="D4515" t="s">
        <v>14</v>
      </c>
      <c r="E4515" t="str">
        <f t="shared" si="388"/>
        <v>2009A</v>
      </c>
      <c r="F4515" t="s">
        <v>15</v>
      </c>
      <c r="G4515" t="s">
        <v>43</v>
      </c>
      <c r="H4515" t="s">
        <v>14</v>
      </c>
      <c r="I4515" t="s">
        <v>33</v>
      </c>
      <c r="J4515" t="str">
        <f t="shared" si="390"/>
        <v>ENG</v>
      </c>
      <c r="L4515">
        <v>2012</v>
      </c>
      <c r="M4515">
        <f t="shared" si="386"/>
        <v>3</v>
      </c>
      <c r="N4515" t="str">
        <f t="shared" si="389"/>
        <v>F</v>
      </c>
      <c r="P4515" t="s">
        <v>28</v>
      </c>
      <c r="Q4515" t="s">
        <v>118</v>
      </c>
      <c r="R4515" t="s">
        <v>14</v>
      </c>
    </row>
    <row r="4516" spans="1:18" x14ac:dyDescent="0.2">
      <c r="A4516">
        <v>1208272</v>
      </c>
      <c r="B4516" t="s">
        <v>104</v>
      </c>
      <c r="C4516" t="str">
        <f t="shared" si="387"/>
        <v>2010</v>
      </c>
      <c r="D4516" t="s">
        <v>24</v>
      </c>
      <c r="E4516" t="str">
        <f t="shared" si="388"/>
        <v>2010C</v>
      </c>
      <c r="F4516" t="s">
        <v>15</v>
      </c>
      <c r="G4516" t="s">
        <v>52</v>
      </c>
      <c r="H4516" t="s">
        <v>20</v>
      </c>
      <c r="I4516" t="s">
        <v>33</v>
      </c>
      <c r="J4516" t="str">
        <f t="shared" si="390"/>
        <v>ENG</v>
      </c>
      <c r="L4516">
        <v>2012</v>
      </c>
      <c r="M4516">
        <f t="shared" si="386"/>
        <v>2</v>
      </c>
      <c r="N4516" t="str">
        <f t="shared" si="389"/>
        <v>U</v>
      </c>
      <c r="P4516" t="s">
        <v>28</v>
      </c>
    </row>
    <row r="4517" spans="1:18" x14ac:dyDescent="0.2">
      <c r="A4517">
        <v>1208272</v>
      </c>
      <c r="B4517" t="s">
        <v>99</v>
      </c>
      <c r="C4517" t="str">
        <f t="shared" si="387"/>
        <v>2009</v>
      </c>
      <c r="D4517" t="s">
        <v>57</v>
      </c>
      <c r="E4517" t="str">
        <f t="shared" si="388"/>
        <v>2009D</v>
      </c>
      <c r="F4517" t="s">
        <v>15</v>
      </c>
      <c r="G4517" t="s">
        <v>56</v>
      </c>
      <c r="H4517" t="s">
        <v>20</v>
      </c>
      <c r="I4517" t="s">
        <v>33</v>
      </c>
      <c r="J4517" t="str">
        <f t="shared" si="390"/>
        <v>ENG</v>
      </c>
      <c r="L4517">
        <v>2012</v>
      </c>
      <c r="M4517">
        <f t="shared" si="386"/>
        <v>3</v>
      </c>
      <c r="N4517" t="str">
        <f t="shared" si="389"/>
        <v>F</v>
      </c>
      <c r="P4517" t="s">
        <v>28</v>
      </c>
      <c r="Q4517" t="s">
        <v>123</v>
      </c>
      <c r="R4517" t="s">
        <v>20</v>
      </c>
    </row>
    <row r="4518" spans="1:18" x14ac:dyDescent="0.2">
      <c r="A4518">
        <v>1208272</v>
      </c>
      <c r="B4518" t="s">
        <v>95</v>
      </c>
      <c r="C4518" t="str">
        <f t="shared" si="387"/>
        <v>2009</v>
      </c>
      <c r="D4518" t="s">
        <v>20</v>
      </c>
      <c r="E4518" t="str">
        <f t="shared" si="388"/>
        <v>2009B</v>
      </c>
      <c r="F4518" t="s">
        <v>15</v>
      </c>
      <c r="G4518" t="s">
        <v>56</v>
      </c>
      <c r="H4518" t="s">
        <v>17</v>
      </c>
      <c r="I4518" t="s">
        <v>33</v>
      </c>
      <c r="J4518" t="str">
        <f t="shared" si="390"/>
        <v>ENG</v>
      </c>
      <c r="L4518">
        <v>2012</v>
      </c>
      <c r="M4518">
        <f t="shared" si="386"/>
        <v>3</v>
      </c>
      <c r="N4518" t="str">
        <f t="shared" si="389"/>
        <v>F</v>
      </c>
      <c r="P4518" t="s">
        <v>28</v>
      </c>
      <c r="Q4518" t="s">
        <v>121</v>
      </c>
      <c r="R4518" t="s">
        <v>14</v>
      </c>
    </row>
    <row r="4519" spans="1:18" x14ac:dyDescent="0.2">
      <c r="A4519">
        <v>1208320</v>
      </c>
      <c r="B4519" t="s">
        <v>108</v>
      </c>
      <c r="C4519" t="str">
        <f t="shared" si="387"/>
        <v>2011</v>
      </c>
      <c r="D4519" t="s">
        <v>20</v>
      </c>
      <c r="E4519" t="str">
        <f t="shared" si="388"/>
        <v>2011B</v>
      </c>
      <c r="F4519" t="s">
        <v>15</v>
      </c>
      <c r="G4519" t="s">
        <v>62</v>
      </c>
      <c r="H4519" t="s">
        <v>14</v>
      </c>
      <c r="I4519" t="s">
        <v>15</v>
      </c>
      <c r="J4519" t="str">
        <f t="shared" si="390"/>
        <v>SCI</v>
      </c>
      <c r="L4519">
        <v>2012</v>
      </c>
      <c r="M4519">
        <f t="shared" si="386"/>
        <v>1</v>
      </c>
      <c r="N4519" t="str">
        <f t="shared" si="389"/>
        <v>U</v>
      </c>
      <c r="P4519" t="s">
        <v>19</v>
      </c>
    </row>
    <row r="4520" spans="1:18" x14ac:dyDescent="0.2">
      <c r="A4520">
        <v>1208320</v>
      </c>
      <c r="B4520" t="s">
        <v>110</v>
      </c>
      <c r="C4520" t="str">
        <f t="shared" si="387"/>
        <v>2011</v>
      </c>
      <c r="D4520" t="s">
        <v>57</v>
      </c>
      <c r="E4520" t="str">
        <f t="shared" si="388"/>
        <v>2011D</v>
      </c>
      <c r="F4520" t="s">
        <v>15</v>
      </c>
      <c r="G4520" t="s">
        <v>87</v>
      </c>
      <c r="H4520" t="s">
        <v>14</v>
      </c>
      <c r="I4520" t="s">
        <v>15</v>
      </c>
      <c r="J4520" t="str">
        <f t="shared" si="390"/>
        <v>SCI</v>
      </c>
      <c r="L4520">
        <v>2012</v>
      </c>
      <c r="M4520">
        <f t="shared" ref="M4520:M4583" si="391">L4520-C4520</f>
        <v>1</v>
      </c>
      <c r="N4520" t="str">
        <f t="shared" si="389"/>
        <v>U</v>
      </c>
      <c r="P4520" t="s">
        <v>19</v>
      </c>
      <c r="Q4520" t="s">
        <v>143</v>
      </c>
      <c r="R4520" t="s">
        <v>24</v>
      </c>
    </row>
    <row r="4521" spans="1:18" x14ac:dyDescent="0.2">
      <c r="A4521">
        <v>1208320</v>
      </c>
      <c r="B4521" t="s">
        <v>99</v>
      </c>
      <c r="C4521" t="str">
        <f t="shared" si="387"/>
        <v>2009</v>
      </c>
      <c r="D4521" t="s">
        <v>24</v>
      </c>
      <c r="E4521" t="str">
        <f t="shared" si="388"/>
        <v>2009C</v>
      </c>
      <c r="F4521" t="s">
        <v>15</v>
      </c>
      <c r="G4521" t="s">
        <v>16</v>
      </c>
      <c r="H4521" t="s">
        <v>14</v>
      </c>
      <c r="I4521" t="s">
        <v>15</v>
      </c>
      <c r="J4521" t="str">
        <f t="shared" si="390"/>
        <v>SCI</v>
      </c>
      <c r="L4521">
        <v>2012</v>
      </c>
      <c r="M4521">
        <f t="shared" si="391"/>
        <v>3</v>
      </c>
      <c r="N4521" t="str">
        <f t="shared" si="389"/>
        <v>F</v>
      </c>
      <c r="P4521" t="s">
        <v>19</v>
      </c>
      <c r="Q4521" t="s">
        <v>116</v>
      </c>
      <c r="R4521" t="s">
        <v>20</v>
      </c>
    </row>
    <row r="4522" spans="1:18" x14ac:dyDescent="0.2">
      <c r="A4522">
        <v>1208320</v>
      </c>
      <c r="B4522" t="s">
        <v>103</v>
      </c>
      <c r="C4522" t="str">
        <f t="shared" si="387"/>
        <v>2010</v>
      </c>
      <c r="D4522" t="s">
        <v>14</v>
      </c>
      <c r="E4522" t="str">
        <f t="shared" si="388"/>
        <v>2010A</v>
      </c>
      <c r="F4522" t="s">
        <v>15</v>
      </c>
      <c r="G4522" t="s">
        <v>36</v>
      </c>
      <c r="H4522" t="s">
        <v>20</v>
      </c>
      <c r="I4522" t="s">
        <v>15</v>
      </c>
      <c r="J4522" t="str">
        <f t="shared" si="390"/>
        <v>SCI</v>
      </c>
      <c r="L4522">
        <v>2012</v>
      </c>
      <c r="M4522">
        <f t="shared" si="391"/>
        <v>2</v>
      </c>
      <c r="N4522" t="str">
        <f t="shared" si="389"/>
        <v>U</v>
      </c>
      <c r="P4522" t="s">
        <v>19</v>
      </c>
      <c r="Q4522" t="s">
        <v>122</v>
      </c>
      <c r="R4522" t="s">
        <v>24</v>
      </c>
    </row>
    <row r="4523" spans="1:18" x14ac:dyDescent="0.2">
      <c r="A4523">
        <v>1208320</v>
      </c>
      <c r="B4523" t="s">
        <v>104</v>
      </c>
      <c r="C4523" t="str">
        <f t="shared" si="387"/>
        <v>2010</v>
      </c>
      <c r="D4523" t="s">
        <v>24</v>
      </c>
      <c r="E4523" t="str">
        <f t="shared" si="388"/>
        <v>2010C</v>
      </c>
      <c r="F4523" t="s">
        <v>15</v>
      </c>
      <c r="G4523" t="s">
        <v>52</v>
      </c>
      <c r="H4523" t="s">
        <v>20</v>
      </c>
      <c r="I4523" t="s">
        <v>15</v>
      </c>
      <c r="J4523" t="str">
        <f t="shared" si="390"/>
        <v>SCI</v>
      </c>
      <c r="L4523">
        <v>2012</v>
      </c>
      <c r="M4523">
        <f t="shared" si="391"/>
        <v>2</v>
      </c>
      <c r="N4523" t="str">
        <f t="shared" si="389"/>
        <v>U</v>
      </c>
      <c r="P4523" t="s">
        <v>19</v>
      </c>
      <c r="Q4523" t="s">
        <v>137</v>
      </c>
      <c r="R4523" t="s">
        <v>14</v>
      </c>
    </row>
    <row r="4524" spans="1:18" x14ac:dyDescent="0.2">
      <c r="A4524">
        <v>1208320</v>
      </c>
      <c r="B4524" t="s">
        <v>104</v>
      </c>
      <c r="C4524" t="str">
        <f t="shared" si="387"/>
        <v>2010</v>
      </c>
      <c r="D4524" t="s">
        <v>24</v>
      </c>
      <c r="E4524" t="str">
        <f t="shared" si="388"/>
        <v>2010C</v>
      </c>
      <c r="F4524" t="s">
        <v>15</v>
      </c>
      <c r="G4524" t="s">
        <v>67</v>
      </c>
      <c r="H4524" t="s">
        <v>20</v>
      </c>
      <c r="I4524" t="s">
        <v>15</v>
      </c>
      <c r="J4524" t="str">
        <f t="shared" si="390"/>
        <v>SCI</v>
      </c>
      <c r="L4524">
        <v>2012</v>
      </c>
      <c r="M4524">
        <f t="shared" si="391"/>
        <v>2</v>
      </c>
      <c r="N4524" t="str">
        <f t="shared" si="389"/>
        <v>U</v>
      </c>
      <c r="P4524" t="s">
        <v>19</v>
      </c>
      <c r="Q4524" t="s">
        <v>137</v>
      </c>
      <c r="R4524" t="s">
        <v>14</v>
      </c>
    </row>
    <row r="4525" spans="1:18" x14ac:dyDescent="0.2">
      <c r="A4525">
        <v>1208320</v>
      </c>
      <c r="B4525" t="s">
        <v>99</v>
      </c>
      <c r="C4525" t="str">
        <f t="shared" si="387"/>
        <v>2009</v>
      </c>
      <c r="D4525" t="s">
        <v>57</v>
      </c>
      <c r="E4525" t="str">
        <f t="shared" si="388"/>
        <v>2009D</v>
      </c>
      <c r="F4525" t="s">
        <v>15</v>
      </c>
      <c r="G4525" t="s">
        <v>64</v>
      </c>
      <c r="H4525" t="s">
        <v>20</v>
      </c>
      <c r="I4525" t="s">
        <v>15</v>
      </c>
      <c r="J4525" t="str">
        <f t="shared" si="390"/>
        <v>SCI</v>
      </c>
      <c r="L4525">
        <v>2012</v>
      </c>
      <c r="M4525">
        <f t="shared" si="391"/>
        <v>3</v>
      </c>
      <c r="N4525" t="str">
        <f t="shared" si="389"/>
        <v>F</v>
      </c>
      <c r="P4525" t="s">
        <v>19</v>
      </c>
      <c r="Q4525" t="s">
        <v>123</v>
      </c>
      <c r="R4525" t="s">
        <v>20</v>
      </c>
    </row>
    <row r="4526" spans="1:18" x14ac:dyDescent="0.2">
      <c r="A4526">
        <v>1208320</v>
      </c>
      <c r="B4526" t="s">
        <v>108</v>
      </c>
      <c r="C4526" t="str">
        <f t="shared" si="387"/>
        <v>2011</v>
      </c>
      <c r="D4526" t="s">
        <v>20</v>
      </c>
      <c r="E4526" t="str">
        <f t="shared" si="388"/>
        <v>2011B</v>
      </c>
      <c r="F4526" t="s">
        <v>15</v>
      </c>
      <c r="G4526" t="s">
        <v>61</v>
      </c>
      <c r="H4526" t="s">
        <v>24</v>
      </c>
      <c r="I4526" t="s">
        <v>15</v>
      </c>
      <c r="J4526" t="str">
        <f t="shared" si="390"/>
        <v>SCI</v>
      </c>
      <c r="L4526">
        <v>2012</v>
      </c>
      <c r="M4526">
        <f t="shared" si="391"/>
        <v>1</v>
      </c>
      <c r="N4526" t="str">
        <f t="shared" si="389"/>
        <v>U</v>
      </c>
      <c r="P4526" t="s">
        <v>19</v>
      </c>
    </row>
    <row r="4527" spans="1:18" x14ac:dyDescent="0.2">
      <c r="A4527">
        <v>1208320</v>
      </c>
      <c r="B4527" t="s">
        <v>110</v>
      </c>
      <c r="C4527" t="str">
        <f t="shared" si="387"/>
        <v>2011</v>
      </c>
      <c r="D4527" t="s">
        <v>57</v>
      </c>
      <c r="E4527" t="str">
        <f t="shared" si="388"/>
        <v>2011D</v>
      </c>
      <c r="F4527" t="s">
        <v>15</v>
      </c>
      <c r="G4527" t="s">
        <v>76</v>
      </c>
      <c r="H4527" t="s">
        <v>24</v>
      </c>
      <c r="I4527" t="s">
        <v>15</v>
      </c>
      <c r="J4527" t="str">
        <f t="shared" si="390"/>
        <v>SCI</v>
      </c>
      <c r="L4527">
        <v>2012</v>
      </c>
      <c r="M4527">
        <f t="shared" si="391"/>
        <v>1</v>
      </c>
      <c r="N4527" t="str">
        <f t="shared" si="389"/>
        <v>U</v>
      </c>
      <c r="P4527" t="s">
        <v>19</v>
      </c>
      <c r="Q4527" t="s">
        <v>143</v>
      </c>
      <c r="R4527" t="s">
        <v>24</v>
      </c>
    </row>
    <row r="4528" spans="1:18" x14ac:dyDescent="0.2">
      <c r="A4528">
        <v>1208320</v>
      </c>
      <c r="B4528" t="s">
        <v>103</v>
      </c>
      <c r="C4528" t="str">
        <f t="shared" si="387"/>
        <v>2010</v>
      </c>
      <c r="D4528" t="s">
        <v>20</v>
      </c>
      <c r="E4528" t="str">
        <f t="shared" si="388"/>
        <v>2010B</v>
      </c>
      <c r="F4528" t="s">
        <v>15</v>
      </c>
      <c r="G4528" t="s">
        <v>59</v>
      </c>
      <c r="H4528" t="s">
        <v>24</v>
      </c>
      <c r="I4528" t="s">
        <v>15</v>
      </c>
      <c r="J4528" t="str">
        <f t="shared" si="390"/>
        <v>SCI</v>
      </c>
      <c r="L4528">
        <v>2012</v>
      </c>
      <c r="M4528">
        <f t="shared" si="391"/>
        <v>2</v>
      </c>
      <c r="N4528" t="str">
        <f t="shared" si="389"/>
        <v>U</v>
      </c>
      <c r="P4528" t="s">
        <v>19</v>
      </c>
      <c r="Q4528" t="s">
        <v>120</v>
      </c>
      <c r="R4528" t="s">
        <v>14</v>
      </c>
    </row>
    <row r="4529" spans="1:20" x14ac:dyDescent="0.2">
      <c r="A4529">
        <v>1208320</v>
      </c>
      <c r="B4529" t="s">
        <v>104</v>
      </c>
      <c r="C4529" t="str">
        <f t="shared" si="387"/>
        <v>2010</v>
      </c>
      <c r="D4529" t="s">
        <v>57</v>
      </c>
      <c r="E4529" t="str">
        <f t="shared" si="388"/>
        <v>2010D</v>
      </c>
      <c r="F4529" t="s">
        <v>15</v>
      </c>
      <c r="G4529" t="s">
        <v>77</v>
      </c>
      <c r="H4529" t="s">
        <v>24</v>
      </c>
      <c r="I4529" t="s">
        <v>15</v>
      </c>
      <c r="J4529" t="str">
        <f t="shared" si="390"/>
        <v>SCI</v>
      </c>
      <c r="L4529">
        <v>2012</v>
      </c>
      <c r="M4529">
        <f t="shared" si="391"/>
        <v>2</v>
      </c>
      <c r="N4529" t="str">
        <f t="shared" si="389"/>
        <v>U</v>
      </c>
      <c r="P4529" t="s">
        <v>19</v>
      </c>
      <c r="Q4529" t="s">
        <v>124</v>
      </c>
      <c r="R4529" t="s">
        <v>14</v>
      </c>
    </row>
    <row r="4530" spans="1:20" x14ac:dyDescent="0.2">
      <c r="A4530">
        <v>1208342</v>
      </c>
      <c r="B4530" t="s">
        <v>99</v>
      </c>
      <c r="C4530" t="str">
        <f t="shared" si="387"/>
        <v>2009</v>
      </c>
      <c r="D4530" t="s">
        <v>24</v>
      </c>
      <c r="E4530" t="str">
        <f t="shared" si="388"/>
        <v>2009C</v>
      </c>
      <c r="F4530" t="s">
        <v>15</v>
      </c>
      <c r="G4530" t="s">
        <v>43</v>
      </c>
      <c r="H4530" t="s">
        <v>14</v>
      </c>
      <c r="I4530" t="s">
        <v>23</v>
      </c>
      <c r="J4530" t="str">
        <f t="shared" si="390"/>
        <v>ENG</v>
      </c>
      <c r="L4530">
        <v>2012</v>
      </c>
      <c r="M4530">
        <f t="shared" si="391"/>
        <v>3</v>
      </c>
      <c r="N4530" t="str">
        <f t="shared" si="389"/>
        <v>F</v>
      </c>
      <c r="P4530" t="s">
        <v>19</v>
      </c>
      <c r="Q4530" t="s">
        <v>121</v>
      </c>
      <c r="R4530" t="s">
        <v>20</v>
      </c>
    </row>
    <row r="4531" spans="1:20" x14ac:dyDescent="0.2">
      <c r="A4531">
        <v>1208342</v>
      </c>
      <c r="B4531" t="s">
        <v>103</v>
      </c>
      <c r="C4531" t="str">
        <f t="shared" si="387"/>
        <v>2010</v>
      </c>
      <c r="D4531" t="s">
        <v>14</v>
      </c>
      <c r="E4531" t="str">
        <f t="shared" si="388"/>
        <v>2010A</v>
      </c>
      <c r="F4531" t="s">
        <v>15</v>
      </c>
      <c r="G4531" t="s">
        <v>36</v>
      </c>
      <c r="H4531" t="s">
        <v>20</v>
      </c>
      <c r="I4531" t="s">
        <v>23</v>
      </c>
      <c r="J4531" t="str">
        <f t="shared" si="390"/>
        <v>ENG</v>
      </c>
      <c r="L4531">
        <v>2012</v>
      </c>
      <c r="M4531">
        <f t="shared" si="391"/>
        <v>2</v>
      </c>
      <c r="N4531" t="str">
        <f t="shared" si="389"/>
        <v>U</v>
      </c>
      <c r="P4531" t="s">
        <v>19</v>
      </c>
      <c r="Q4531" t="s">
        <v>123</v>
      </c>
      <c r="R4531" t="s">
        <v>20</v>
      </c>
    </row>
    <row r="4532" spans="1:20" x14ac:dyDescent="0.2">
      <c r="A4532">
        <v>1208342</v>
      </c>
      <c r="B4532" t="s">
        <v>99</v>
      </c>
      <c r="C4532" t="str">
        <f t="shared" si="387"/>
        <v>2009</v>
      </c>
      <c r="D4532" t="s">
        <v>57</v>
      </c>
      <c r="E4532" t="str">
        <f t="shared" si="388"/>
        <v>2009D</v>
      </c>
      <c r="F4532" t="s">
        <v>15</v>
      </c>
      <c r="G4532" t="s">
        <v>56</v>
      </c>
      <c r="H4532" t="s">
        <v>24</v>
      </c>
      <c r="I4532" t="s">
        <v>23</v>
      </c>
      <c r="J4532" t="str">
        <f t="shared" si="390"/>
        <v>ENG</v>
      </c>
      <c r="L4532">
        <v>2012</v>
      </c>
      <c r="M4532">
        <f t="shared" si="391"/>
        <v>3</v>
      </c>
      <c r="N4532" t="str">
        <f t="shared" si="389"/>
        <v>F</v>
      </c>
      <c r="P4532" t="s">
        <v>19</v>
      </c>
      <c r="Q4532" t="s">
        <v>116</v>
      </c>
      <c r="R4532" t="s">
        <v>20</v>
      </c>
    </row>
    <row r="4533" spans="1:20" x14ac:dyDescent="0.2">
      <c r="A4533">
        <v>1208342</v>
      </c>
      <c r="B4533" t="s">
        <v>103</v>
      </c>
      <c r="C4533" t="str">
        <f t="shared" si="387"/>
        <v>2010</v>
      </c>
      <c r="D4533" t="s">
        <v>20</v>
      </c>
      <c r="E4533" t="str">
        <f t="shared" si="388"/>
        <v>2010B</v>
      </c>
      <c r="F4533" t="s">
        <v>15</v>
      </c>
      <c r="G4533" t="s">
        <v>59</v>
      </c>
      <c r="H4533" t="s">
        <v>17</v>
      </c>
      <c r="I4533" t="s">
        <v>23</v>
      </c>
      <c r="J4533" t="str">
        <f t="shared" si="390"/>
        <v>ENG</v>
      </c>
      <c r="L4533">
        <v>2012</v>
      </c>
      <c r="M4533">
        <f t="shared" si="391"/>
        <v>2</v>
      </c>
      <c r="N4533" t="str">
        <f t="shared" si="389"/>
        <v>U</v>
      </c>
      <c r="P4533" t="s">
        <v>19</v>
      </c>
    </row>
    <row r="4534" spans="1:20" x14ac:dyDescent="0.2">
      <c r="A4534">
        <v>1208368</v>
      </c>
      <c r="B4534" t="s">
        <v>95</v>
      </c>
      <c r="C4534" t="str">
        <f t="shared" si="387"/>
        <v>2009</v>
      </c>
      <c r="D4534" t="s">
        <v>14</v>
      </c>
      <c r="E4534" t="str">
        <f t="shared" si="388"/>
        <v>2009A</v>
      </c>
      <c r="F4534" t="s">
        <v>15</v>
      </c>
      <c r="G4534" t="s">
        <v>43</v>
      </c>
      <c r="H4534" t="s">
        <v>20</v>
      </c>
      <c r="I4534" t="s">
        <v>23</v>
      </c>
      <c r="J4534" t="str">
        <f t="shared" si="390"/>
        <v>ENG</v>
      </c>
      <c r="L4534">
        <v>2012</v>
      </c>
      <c r="M4534">
        <f t="shared" si="391"/>
        <v>3</v>
      </c>
      <c r="N4534" t="str">
        <f t="shared" si="389"/>
        <v>F</v>
      </c>
      <c r="P4534" t="s">
        <v>19</v>
      </c>
      <c r="Q4534" t="s">
        <v>121</v>
      </c>
      <c r="R4534" t="s">
        <v>24</v>
      </c>
    </row>
    <row r="4535" spans="1:20" x14ac:dyDescent="0.2">
      <c r="A4535">
        <v>1208368</v>
      </c>
      <c r="B4535" t="s">
        <v>95</v>
      </c>
      <c r="C4535" t="str">
        <f t="shared" si="387"/>
        <v>2009</v>
      </c>
      <c r="D4535" t="s">
        <v>20</v>
      </c>
      <c r="E4535" t="str">
        <f t="shared" si="388"/>
        <v>2009B</v>
      </c>
      <c r="F4535" t="s">
        <v>15</v>
      </c>
      <c r="G4535" t="s">
        <v>56</v>
      </c>
      <c r="H4535" t="s">
        <v>20</v>
      </c>
      <c r="I4535" t="s">
        <v>23</v>
      </c>
      <c r="J4535" t="str">
        <f t="shared" si="390"/>
        <v>ENG</v>
      </c>
      <c r="L4535">
        <v>2012</v>
      </c>
      <c r="M4535">
        <f t="shared" si="391"/>
        <v>3</v>
      </c>
      <c r="N4535" t="str">
        <f t="shared" si="389"/>
        <v>F</v>
      </c>
      <c r="P4535" t="s">
        <v>19</v>
      </c>
      <c r="Q4535" t="s">
        <v>116</v>
      </c>
      <c r="R4535" t="s">
        <v>20</v>
      </c>
    </row>
    <row r="4536" spans="1:20" x14ac:dyDescent="0.2">
      <c r="A4536">
        <v>1208414</v>
      </c>
      <c r="B4536" t="s">
        <v>103</v>
      </c>
      <c r="C4536" t="str">
        <f t="shared" si="387"/>
        <v>2010</v>
      </c>
      <c r="D4536" t="s">
        <v>14</v>
      </c>
      <c r="E4536" t="str">
        <f t="shared" si="388"/>
        <v>2010A</v>
      </c>
      <c r="F4536" t="s">
        <v>15</v>
      </c>
      <c r="G4536" t="s">
        <v>52</v>
      </c>
      <c r="H4536" t="s">
        <v>14</v>
      </c>
      <c r="I4536" t="s">
        <v>23</v>
      </c>
      <c r="J4536" t="str">
        <f t="shared" si="390"/>
        <v>ENG</v>
      </c>
      <c r="L4536">
        <v>2012</v>
      </c>
      <c r="M4536">
        <f t="shared" si="391"/>
        <v>2</v>
      </c>
      <c r="N4536" t="str">
        <f t="shared" si="389"/>
        <v>U</v>
      </c>
      <c r="P4536" t="s">
        <v>19</v>
      </c>
      <c r="Q4536" t="s">
        <v>127</v>
      </c>
      <c r="R4536" t="s">
        <v>14</v>
      </c>
    </row>
    <row r="4537" spans="1:20" x14ac:dyDescent="0.2">
      <c r="A4537">
        <v>1208414</v>
      </c>
      <c r="B4537" t="s">
        <v>95</v>
      </c>
      <c r="C4537" t="str">
        <f t="shared" si="387"/>
        <v>2009</v>
      </c>
      <c r="D4537" t="s">
        <v>20</v>
      </c>
      <c r="E4537" t="str">
        <f t="shared" si="388"/>
        <v>2009B</v>
      </c>
      <c r="F4537" t="s">
        <v>15</v>
      </c>
      <c r="G4537" t="s">
        <v>59</v>
      </c>
      <c r="H4537" t="s">
        <v>14</v>
      </c>
      <c r="I4537" t="s">
        <v>15</v>
      </c>
      <c r="J4537" t="str">
        <f t="shared" si="390"/>
        <v>SCI</v>
      </c>
      <c r="L4537">
        <v>2012</v>
      </c>
      <c r="M4537">
        <f t="shared" si="391"/>
        <v>3</v>
      </c>
      <c r="N4537" t="str">
        <f t="shared" si="389"/>
        <v>F</v>
      </c>
      <c r="P4537" t="s">
        <v>19</v>
      </c>
      <c r="Q4537" t="s">
        <v>122</v>
      </c>
      <c r="R4537" t="s">
        <v>14</v>
      </c>
    </row>
    <row r="4538" spans="1:20" x14ac:dyDescent="0.2">
      <c r="A4538">
        <v>1208414</v>
      </c>
      <c r="B4538" t="s">
        <v>99</v>
      </c>
      <c r="C4538" t="str">
        <f t="shared" si="387"/>
        <v>2009</v>
      </c>
      <c r="D4538" t="s">
        <v>24</v>
      </c>
      <c r="E4538" t="str">
        <f t="shared" si="388"/>
        <v>2009C</v>
      </c>
      <c r="F4538" t="s">
        <v>15</v>
      </c>
      <c r="G4538" t="s">
        <v>36</v>
      </c>
      <c r="H4538" t="s">
        <v>14</v>
      </c>
      <c r="I4538" t="s">
        <v>15</v>
      </c>
      <c r="J4538" t="str">
        <f t="shared" si="390"/>
        <v>SCI</v>
      </c>
      <c r="K4538" t="s">
        <v>23</v>
      </c>
      <c r="L4538">
        <v>2012</v>
      </c>
      <c r="M4538">
        <f t="shared" si="391"/>
        <v>3</v>
      </c>
      <c r="N4538" t="str">
        <f t="shared" si="389"/>
        <v>F</v>
      </c>
      <c r="P4538" t="s">
        <v>19</v>
      </c>
      <c r="Q4538" t="s">
        <v>120</v>
      </c>
      <c r="R4538" t="s">
        <v>14</v>
      </c>
      <c r="S4538" t="s">
        <v>137</v>
      </c>
      <c r="T4538" t="s">
        <v>14</v>
      </c>
    </row>
    <row r="4539" spans="1:20" x14ac:dyDescent="0.2">
      <c r="A4539">
        <v>1208414</v>
      </c>
      <c r="B4539" t="s">
        <v>99</v>
      </c>
      <c r="C4539" t="str">
        <f t="shared" si="387"/>
        <v>2009</v>
      </c>
      <c r="D4539" t="s">
        <v>57</v>
      </c>
      <c r="E4539" t="str">
        <f t="shared" si="388"/>
        <v>2009D</v>
      </c>
      <c r="F4539" t="s">
        <v>15</v>
      </c>
      <c r="G4539" t="s">
        <v>77</v>
      </c>
      <c r="H4539" t="s">
        <v>14</v>
      </c>
      <c r="I4539" t="s">
        <v>15</v>
      </c>
      <c r="J4539" t="str">
        <f t="shared" si="390"/>
        <v>SCI</v>
      </c>
      <c r="K4539" t="s">
        <v>23</v>
      </c>
      <c r="L4539">
        <v>2012</v>
      </c>
      <c r="M4539">
        <f t="shared" si="391"/>
        <v>3</v>
      </c>
      <c r="N4539" t="str">
        <f t="shared" si="389"/>
        <v>F</v>
      </c>
      <c r="P4539" t="s">
        <v>19</v>
      </c>
      <c r="Q4539" t="s">
        <v>124</v>
      </c>
      <c r="R4539" t="s">
        <v>14</v>
      </c>
    </row>
    <row r="4540" spans="1:20" x14ac:dyDescent="0.2">
      <c r="A4540">
        <v>1208414</v>
      </c>
      <c r="B4540" t="s">
        <v>108</v>
      </c>
      <c r="C4540" t="str">
        <f t="shared" si="387"/>
        <v>2011</v>
      </c>
      <c r="D4540" t="s">
        <v>14</v>
      </c>
      <c r="E4540" t="str">
        <f t="shared" si="388"/>
        <v>2011A</v>
      </c>
      <c r="F4540" t="s">
        <v>15</v>
      </c>
      <c r="G4540" t="s">
        <v>40</v>
      </c>
      <c r="H4540" t="s">
        <v>17</v>
      </c>
      <c r="I4540" t="s">
        <v>23</v>
      </c>
      <c r="J4540" t="str">
        <f t="shared" si="390"/>
        <v>ENG</v>
      </c>
      <c r="L4540">
        <v>2012</v>
      </c>
      <c r="M4540">
        <f t="shared" si="391"/>
        <v>1</v>
      </c>
      <c r="N4540" t="str">
        <f t="shared" si="389"/>
        <v>U</v>
      </c>
      <c r="P4540" t="s">
        <v>19</v>
      </c>
    </row>
    <row r="4541" spans="1:20" x14ac:dyDescent="0.2">
      <c r="A4541">
        <v>1229102</v>
      </c>
      <c r="B4541" t="s">
        <v>103</v>
      </c>
      <c r="C4541" t="str">
        <f t="shared" si="387"/>
        <v>2010</v>
      </c>
      <c r="D4541" t="s">
        <v>20</v>
      </c>
      <c r="E4541" t="str">
        <f t="shared" si="388"/>
        <v>2010B</v>
      </c>
      <c r="F4541" t="s">
        <v>15</v>
      </c>
      <c r="G4541" t="s">
        <v>64</v>
      </c>
      <c r="H4541" t="s">
        <v>20</v>
      </c>
      <c r="I4541" t="s">
        <v>85</v>
      </c>
      <c r="J4541" t="str">
        <f t="shared" si="390"/>
        <v>ENG</v>
      </c>
      <c r="L4541">
        <v>2013</v>
      </c>
      <c r="M4541">
        <f t="shared" si="391"/>
        <v>3</v>
      </c>
      <c r="N4541" t="str">
        <f t="shared" si="389"/>
        <v>F</v>
      </c>
      <c r="P4541" t="s">
        <v>19</v>
      </c>
      <c r="Q4541" t="s">
        <v>123</v>
      </c>
      <c r="R4541" t="s">
        <v>24</v>
      </c>
    </row>
    <row r="4542" spans="1:20" x14ac:dyDescent="0.2">
      <c r="A4542">
        <v>1208650</v>
      </c>
      <c r="B4542" t="s">
        <v>95</v>
      </c>
      <c r="C4542" t="str">
        <f t="shared" si="387"/>
        <v>2009</v>
      </c>
      <c r="D4542" t="s">
        <v>14</v>
      </c>
      <c r="E4542" t="str">
        <f t="shared" si="388"/>
        <v>2009A</v>
      </c>
      <c r="F4542" t="s">
        <v>15</v>
      </c>
      <c r="G4542" t="s">
        <v>43</v>
      </c>
      <c r="H4542" t="s">
        <v>24</v>
      </c>
      <c r="I4542" t="s">
        <v>23</v>
      </c>
      <c r="J4542" t="str">
        <f t="shared" si="390"/>
        <v>ENG</v>
      </c>
      <c r="L4542">
        <v>2012</v>
      </c>
      <c r="M4542">
        <f t="shared" si="391"/>
        <v>3</v>
      </c>
      <c r="N4542" t="str">
        <f t="shared" si="389"/>
        <v>F</v>
      </c>
      <c r="P4542" t="s">
        <v>19</v>
      </c>
      <c r="Q4542" t="s">
        <v>121</v>
      </c>
      <c r="R4542" t="s">
        <v>24</v>
      </c>
    </row>
    <row r="4543" spans="1:20" x14ac:dyDescent="0.2">
      <c r="A4543">
        <v>1230078</v>
      </c>
      <c r="B4543" t="s">
        <v>95</v>
      </c>
      <c r="C4543" t="str">
        <f t="shared" si="387"/>
        <v>2009</v>
      </c>
      <c r="D4543" t="s">
        <v>20</v>
      </c>
      <c r="E4543" t="str">
        <f t="shared" si="388"/>
        <v>2009B</v>
      </c>
      <c r="F4543" t="s">
        <v>15</v>
      </c>
      <c r="G4543" t="s">
        <v>56</v>
      </c>
      <c r="H4543" t="s">
        <v>20</v>
      </c>
      <c r="I4543" t="s">
        <v>85</v>
      </c>
      <c r="J4543" t="str">
        <f t="shared" si="390"/>
        <v>ENG</v>
      </c>
      <c r="L4543">
        <v>2012</v>
      </c>
      <c r="M4543">
        <f t="shared" si="391"/>
        <v>3</v>
      </c>
      <c r="N4543" t="str">
        <f t="shared" si="389"/>
        <v>F</v>
      </c>
      <c r="P4543" t="s">
        <v>19</v>
      </c>
      <c r="Q4543" t="s">
        <v>118</v>
      </c>
      <c r="R4543" t="s">
        <v>20</v>
      </c>
    </row>
    <row r="4544" spans="1:20" x14ac:dyDescent="0.2">
      <c r="A4544">
        <v>1208650</v>
      </c>
      <c r="B4544" t="s">
        <v>95</v>
      </c>
      <c r="C4544" t="str">
        <f t="shared" si="387"/>
        <v>2009</v>
      </c>
      <c r="D4544" t="s">
        <v>20</v>
      </c>
      <c r="E4544" t="str">
        <f t="shared" si="388"/>
        <v>2009B</v>
      </c>
      <c r="F4544" t="s">
        <v>15</v>
      </c>
      <c r="G4544" t="s">
        <v>56</v>
      </c>
      <c r="H4544" t="s">
        <v>17</v>
      </c>
      <c r="I4544" t="s">
        <v>23</v>
      </c>
      <c r="J4544" t="str">
        <f t="shared" si="390"/>
        <v>ENG</v>
      </c>
      <c r="L4544">
        <v>2012</v>
      </c>
      <c r="M4544">
        <f t="shared" si="391"/>
        <v>3</v>
      </c>
      <c r="N4544" t="str">
        <f t="shared" si="389"/>
        <v>F</v>
      </c>
      <c r="P4544" t="s">
        <v>19</v>
      </c>
      <c r="Q4544" t="s">
        <v>116</v>
      </c>
      <c r="R4544" t="s">
        <v>17</v>
      </c>
    </row>
    <row r="4545" spans="1:25" x14ac:dyDescent="0.2">
      <c r="A4545">
        <v>1208714</v>
      </c>
      <c r="B4545" t="s">
        <v>106</v>
      </c>
      <c r="C4545" t="str">
        <f t="shared" si="387"/>
        <v>2010</v>
      </c>
      <c r="D4545" t="s">
        <v>107</v>
      </c>
      <c r="E4545" t="str">
        <f t="shared" si="388"/>
        <v>2010E2</v>
      </c>
      <c r="F4545" t="s">
        <v>15</v>
      </c>
      <c r="G4545" t="s">
        <v>43</v>
      </c>
      <c r="H4545" t="s">
        <v>14</v>
      </c>
      <c r="I4545" t="s">
        <v>27</v>
      </c>
      <c r="J4545" t="str">
        <f t="shared" si="390"/>
        <v>ENG</v>
      </c>
      <c r="L4545">
        <v>2013</v>
      </c>
      <c r="M4545">
        <f t="shared" si="391"/>
        <v>3</v>
      </c>
      <c r="N4545" t="str">
        <f t="shared" si="389"/>
        <v>F</v>
      </c>
      <c r="P4545" t="s">
        <v>19</v>
      </c>
      <c r="Q4545" t="s">
        <v>123</v>
      </c>
      <c r="R4545" t="s">
        <v>20</v>
      </c>
      <c r="W4545">
        <v>15</v>
      </c>
      <c r="X4545">
        <v>7</v>
      </c>
      <c r="Y4545">
        <v>0</v>
      </c>
    </row>
    <row r="4546" spans="1:25" x14ac:dyDescent="0.2">
      <c r="A4546">
        <v>1208714</v>
      </c>
      <c r="B4546" t="s">
        <v>108</v>
      </c>
      <c r="C4546" t="str">
        <f t="shared" ref="C4546:C4609" si="392">LEFT(B4546,4)</f>
        <v>2011</v>
      </c>
      <c r="D4546" t="s">
        <v>20</v>
      </c>
      <c r="E4546" t="str">
        <f t="shared" ref="E4546:E4609" si="393">CONCATENATE(C4546,D4546)</f>
        <v>2011B</v>
      </c>
      <c r="F4546" t="s">
        <v>15</v>
      </c>
      <c r="G4546" t="s">
        <v>56</v>
      </c>
      <c r="H4546" t="s">
        <v>20</v>
      </c>
      <c r="I4546" t="s">
        <v>27</v>
      </c>
      <c r="J4546" t="str">
        <f t="shared" si="390"/>
        <v>ENG</v>
      </c>
      <c r="L4546">
        <v>2013</v>
      </c>
      <c r="M4546">
        <f t="shared" si="391"/>
        <v>2</v>
      </c>
      <c r="N4546" t="str">
        <f t="shared" ref="N4546:N4609" si="394">IF(OR(M4546&lt;3,M4546="TR"),"U","F")</f>
        <v>U</v>
      </c>
      <c r="P4546" t="s">
        <v>19</v>
      </c>
      <c r="Q4546" t="s">
        <v>122</v>
      </c>
      <c r="R4546" t="s">
        <v>20</v>
      </c>
      <c r="W4546">
        <v>15</v>
      </c>
      <c r="X4546">
        <v>7</v>
      </c>
      <c r="Y4546">
        <v>0</v>
      </c>
    </row>
    <row r="4547" spans="1:25" x14ac:dyDescent="0.2">
      <c r="A4547">
        <v>1208786</v>
      </c>
      <c r="B4547" t="s">
        <v>95</v>
      </c>
      <c r="C4547" t="str">
        <f t="shared" si="392"/>
        <v>2009</v>
      </c>
      <c r="D4547" t="s">
        <v>14</v>
      </c>
      <c r="E4547" t="str">
        <f t="shared" si="393"/>
        <v>2009A</v>
      </c>
      <c r="F4547" t="s">
        <v>15</v>
      </c>
      <c r="G4547" t="s">
        <v>43</v>
      </c>
      <c r="H4547" t="s">
        <v>14</v>
      </c>
      <c r="I4547" t="s">
        <v>18</v>
      </c>
      <c r="J4547" t="str">
        <f t="shared" ref="J4547:J4610" si="395">IF(OR(I4547="AE",I4547="BE",I4547="CE",I4547="CM",I4547="ED",I4547="ECE",I4547="EVE",I4547="EV",I4547="FPE",I4547="IE",I4547="MFE",I4547="ME",I4547="MGE",I4547="MTE",I4547="PHE",I4547="RB",I4547="EE",I4547="RBE"),"ENG",IF(OR(I4547="BBT",I4547="BC",I4547="BIO",I4547="CH",I4547="PH",I4547="PSS",I4547="SC"),"SCI",IF(OR(I4547="MA",I4547="MAC",I4547="SD"),"MAT",IF(OR(I4547="CO",I4547="ID",I4547="ND",I4547="SX"),"OTH",IF(OR(I4547="ECON",I4547="EP",I4547="EC",I4547="ET",I4547="HU",I4547="IN",I4547="LAE",I4547="PWR",I4547="ST",I4547="EVS",I4547="PW"),"HUSS",IF(OR(I4547="CA",I4547="CCN",I4547="CS",I4547="IMGD"),"COMP",IF(OR(I4547="IT",I4547="MG",I4547="MIS"),"BUS","ERROR")))))))</f>
        <v>ENG</v>
      </c>
      <c r="L4547">
        <v>2012</v>
      </c>
      <c r="M4547">
        <f t="shared" si="391"/>
        <v>3</v>
      </c>
      <c r="N4547" t="str">
        <f t="shared" si="394"/>
        <v>F</v>
      </c>
      <c r="P4547" t="s">
        <v>19</v>
      </c>
      <c r="Q4547" t="s">
        <v>118</v>
      </c>
      <c r="R4547" t="s">
        <v>14</v>
      </c>
    </row>
    <row r="4548" spans="1:25" x14ac:dyDescent="0.2">
      <c r="A4548">
        <v>1208786</v>
      </c>
      <c r="B4548" t="s">
        <v>95</v>
      </c>
      <c r="C4548" t="str">
        <f t="shared" si="392"/>
        <v>2009</v>
      </c>
      <c r="D4548" t="s">
        <v>20</v>
      </c>
      <c r="E4548" t="str">
        <f t="shared" si="393"/>
        <v>2009B</v>
      </c>
      <c r="F4548" t="s">
        <v>15</v>
      </c>
      <c r="G4548" t="s">
        <v>56</v>
      </c>
      <c r="H4548" t="s">
        <v>24</v>
      </c>
      <c r="I4548" t="s">
        <v>18</v>
      </c>
      <c r="J4548" t="str">
        <f t="shared" si="395"/>
        <v>ENG</v>
      </c>
      <c r="L4548">
        <v>2012</v>
      </c>
      <c r="M4548">
        <f t="shared" si="391"/>
        <v>3</v>
      </c>
      <c r="N4548" t="str">
        <f t="shared" si="394"/>
        <v>F</v>
      </c>
      <c r="P4548" t="s">
        <v>19</v>
      </c>
      <c r="Q4548" t="s">
        <v>121</v>
      </c>
      <c r="R4548" t="s">
        <v>14</v>
      </c>
    </row>
    <row r="4549" spans="1:25" x14ac:dyDescent="0.2">
      <c r="A4549">
        <v>1208888</v>
      </c>
      <c r="B4549" t="s">
        <v>103</v>
      </c>
      <c r="C4549" t="str">
        <f t="shared" si="392"/>
        <v>2010</v>
      </c>
      <c r="D4549" t="s">
        <v>14</v>
      </c>
      <c r="E4549" t="str">
        <f t="shared" si="393"/>
        <v>2010A</v>
      </c>
      <c r="F4549" t="s">
        <v>15</v>
      </c>
      <c r="G4549" t="s">
        <v>16</v>
      </c>
      <c r="H4549" t="s">
        <v>24</v>
      </c>
      <c r="I4549" t="s">
        <v>21</v>
      </c>
      <c r="J4549" t="str">
        <f t="shared" si="395"/>
        <v>COMP</v>
      </c>
      <c r="L4549">
        <v>2013</v>
      </c>
      <c r="M4549">
        <f t="shared" si="391"/>
        <v>3</v>
      </c>
      <c r="N4549" t="str">
        <f t="shared" si="394"/>
        <v>F</v>
      </c>
      <c r="P4549" t="s">
        <v>19</v>
      </c>
      <c r="Q4549" t="s">
        <v>116</v>
      </c>
      <c r="R4549" t="s">
        <v>24</v>
      </c>
      <c r="W4549">
        <v>13</v>
      </c>
      <c r="X4549">
        <v>4</v>
      </c>
      <c r="Y4549">
        <v>6</v>
      </c>
    </row>
    <row r="4550" spans="1:25" x14ac:dyDescent="0.2">
      <c r="A4550">
        <v>1208888</v>
      </c>
      <c r="B4550" t="s">
        <v>103</v>
      </c>
      <c r="C4550" t="str">
        <f t="shared" si="392"/>
        <v>2010</v>
      </c>
      <c r="D4550" t="s">
        <v>20</v>
      </c>
      <c r="E4550" t="str">
        <f t="shared" si="393"/>
        <v>2010B</v>
      </c>
      <c r="F4550" t="s">
        <v>15</v>
      </c>
      <c r="G4550" t="s">
        <v>64</v>
      </c>
      <c r="H4550" t="s">
        <v>24</v>
      </c>
      <c r="I4550" t="s">
        <v>21</v>
      </c>
      <c r="J4550" t="str">
        <f t="shared" si="395"/>
        <v>COMP</v>
      </c>
      <c r="L4550">
        <v>2013</v>
      </c>
      <c r="M4550">
        <f t="shared" si="391"/>
        <v>3</v>
      </c>
      <c r="N4550" t="str">
        <f t="shared" si="394"/>
        <v>F</v>
      </c>
      <c r="P4550" t="s">
        <v>19</v>
      </c>
      <c r="Q4550" t="s">
        <v>123</v>
      </c>
      <c r="R4550" t="s">
        <v>20</v>
      </c>
      <c r="W4550">
        <v>13</v>
      </c>
      <c r="X4550">
        <v>4</v>
      </c>
      <c r="Y4550">
        <v>6</v>
      </c>
    </row>
    <row r="4551" spans="1:25" x14ac:dyDescent="0.2">
      <c r="A4551">
        <v>1209150</v>
      </c>
      <c r="B4551" t="s">
        <v>95</v>
      </c>
      <c r="C4551" t="str">
        <f t="shared" si="392"/>
        <v>2009</v>
      </c>
      <c r="D4551" t="s">
        <v>20</v>
      </c>
      <c r="E4551" t="str">
        <f t="shared" si="393"/>
        <v>2009B</v>
      </c>
      <c r="F4551" t="s">
        <v>15</v>
      </c>
      <c r="G4551" t="s">
        <v>56</v>
      </c>
      <c r="H4551" t="s">
        <v>14</v>
      </c>
      <c r="I4551" t="s">
        <v>18</v>
      </c>
      <c r="J4551" t="str">
        <f t="shared" si="395"/>
        <v>ENG</v>
      </c>
      <c r="L4551">
        <v>2012</v>
      </c>
      <c r="M4551">
        <f t="shared" si="391"/>
        <v>3</v>
      </c>
      <c r="N4551" t="str">
        <f t="shared" si="394"/>
        <v>F</v>
      </c>
      <c r="P4551" t="s">
        <v>19</v>
      </c>
      <c r="Q4551" t="s">
        <v>123</v>
      </c>
      <c r="R4551" t="s">
        <v>14</v>
      </c>
    </row>
    <row r="4552" spans="1:25" x14ac:dyDescent="0.2">
      <c r="A4552">
        <v>1209150</v>
      </c>
      <c r="B4552" t="s">
        <v>95</v>
      </c>
      <c r="C4552" t="str">
        <f t="shared" si="392"/>
        <v>2009</v>
      </c>
      <c r="D4552" t="s">
        <v>14</v>
      </c>
      <c r="E4552" t="str">
        <f t="shared" si="393"/>
        <v>2009A</v>
      </c>
      <c r="F4552" t="s">
        <v>15</v>
      </c>
      <c r="G4552" t="s">
        <v>16</v>
      </c>
      <c r="H4552" t="s">
        <v>20</v>
      </c>
      <c r="I4552" t="s">
        <v>18</v>
      </c>
      <c r="J4552" t="str">
        <f t="shared" si="395"/>
        <v>ENG</v>
      </c>
      <c r="L4552">
        <v>2012</v>
      </c>
      <c r="M4552">
        <f t="shared" si="391"/>
        <v>3</v>
      </c>
      <c r="N4552" t="str">
        <f t="shared" si="394"/>
        <v>F</v>
      </c>
      <c r="P4552" t="s">
        <v>19</v>
      </c>
      <c r="Q4552" t="s">
        <v>116</v>
      </c>
      <c r="R4552" t="s">
        <v>24</v>
      </c>
    </row>
    <row r="4553" spans="1:25" x14ac:dyDescent="0.2">
      <c r="A4553">
        <v>1209226</v>
      </c>
      <c r="B4553" t="s">
        <v>103</v>
      </c>
      <c r="C4553" t="str">
        <f t="shared" si="392"/>
        <v>2010</v>
      </c>
      <c r="D4553" t="s">
        <v>14</v>
      </c>
      <c r="E4553" t="str">
        <f t="shared" si="393"/>
        <v>2010A</v>
      </c>
      <c r="F4553" t="s">
        <v>15</v>
      </c>
      <c r="G4553" t="s">
        <v>43</v>
      </c>
      <c r="H4553" t="s">
        <v>20</v>
      </c>
      <c r="I4553" t="s">
        <v>33</v>
      </c>
      <c r="J4553" t="str">
        <f t="shared" si="395"/>
        <v>ENG</v>
      </c>
      <c r="L4553">
        <v>2013</v>
      </c>
      <c r="M4553">
        <f t="shared" si="391"/>
        <v>3</v>
      </c>
      <c r="N4553" t="str">
        <f t="shared" si="394"/>
        <v>F</v>
      </c>
      <c r="P4553" t="s">
        <v>19</v>
      </c>
      <c r="Q4553" t="s">
        <v>116</v>
      </c>
      <c r="R4553" t="s">
        <v>24</v>
      </c>
      <c r="W4553">
        <v>15</v>
      </c>
      <c r="X4553">
        <v>5</v>
      </c>
      <c r="Y4553">
        <v>7</v>
      </c>
    </row>
    <row r="4554" spans="1:25" x14ac:dyDescent="0.2">
      <c r="A4554">
        <v>1209226</v>
      </c>
      <c r="B4554" t="s">
        <v>103</v>
      </c>
      <c r="C4554" t="str">
        <f t="shared" si="392"/>
        <v>2010</v>
      </c>
      <c r="D4554" t="s">
        <v>20</v>
      </c>
      <c r="E4554" t="str">
        <f t="shared" si="393"/>
        <v>2010B</v>
      </c>
      <c r="F4554" t="s">
        <v>15</v>
      </c>
      <c r="G4554" t="s">
        <v>56</v>
      </c>
      <c r="H4554" t="s">
        <v>20</v>
      </c>
      <c r="I4554" t="s">
        <v>33</v>
      </c>
      <c r="J4554" t="str">
        <f t="shared" si="395"/>
        <v>ENG</v>
      </c>
      <c r="L4554">
        <v>2013</v>
      </c>
      <c r="M4554">
        <f t="shared" si="391"/>
        <v>3</v>
      </c>
      <c r="N4554" t="str">
        <f t="shared" si="394"/>
        <v>F</v>
      </c>
      <c r="P4554" t="s">
        <v>19</v>
      </c>
      <c r="Q4554" t="s">
        <v>123</v>
      </c>
      <c r="R4554" t="s">
        <v>14</v>
      </c>
      <c r="W4554">
        <v>15</v>
      </c>
      <c r="X4554">
        <v>5</v>
      </c>
      <c r="Y4554">
        <v>7</v>
      </c>
    </row>
    <row r="4555" spans="1:25" x14ac:dyDescent="0.2">
      <c r="A4555">
        <v>1209226</v>
      </c>
      <c r="B4555" t="s">
        <v>108</v>
      </c>
      <c r="C4555" t="str">
        <f t="shared" si="392"/>
        <v>2011</v>
      </c>
      <c r="D4555" t="s">
        <v>14</v>
      </c>
      <c r="E4555" t="str">
        <f t="shared" si="393"/>
        <v>2011A</v>
      </c>
      <c r="F4555" t="s">
        <v>15</v>
      </c>
      <c r="G4555" t="s">
        <v>52</v>
      </c>
      <c r="H4555" t="s">
        <v>24</v>
      </c>
      <c r="I4555" t="s">
        <v>33</v>
      </c>
      <c r="J4555" t="str">
        <f t="shared" si="395"/>
        <v>ENG</v>
      </c>
      <c r="L4555">
        <v>2013</v>
      </c>
      <c r="M4555">
        <f t="shared" si="391"/>
        <v>2</v>
      </c>
      <c r="N4555" t="str">
        <f t="shared" si="394"/>
        <v>U</v>
      </c>
      <c r="P4555" t="s">
        <v>19</v>
      </c>
      <c r="W4555">
        <v>15</v>
      </c>
      <c r="X4555">
        <v>5</v>
      </c>
      <c r="Y4555">
        <v>7</v>
      </c>
    </row>
    <row r="4556" spans="1:25" x14ac:dyDescent="0.2">
      <c r="A4556">
        <v>1209974</v>
      </c>
      <c r="B4556" t="s">
        <v>83</v>
      </c>
      <c r="C4556" t="str">
        <f t="shared" si="392"/>
        <v>2008</v>
      </c>
      <c r="D4556" t="s">
        <v>20</v>
      </c>
      <c r="E4556" t="str">
        <f t="shared" si="393"/>
        <v>2008B</v>
      </c>
      <c r="F4556" t="s">
        <v>15</v>
      </c>
      <c r="G4556" t="s">
        <v>86</v>
      </c>
      <c r="H4556" t="s">
        <v>14</v>
      </c>
      <c r="I4556" t="s">
        <v>15</v>
      </c>
      <c r="J4556" t="str">
        <f t="shared" si="395"/>
        <v>SCI</v>
      </c>
      <c r="L4556">
        <v>2009</v>
      </c>
      <c r="M4556">
        <f t="shared" si="391"/>
        <v>1</v>
      </c>
      <c r="N4556" t="str">
        <f t="shared" si="394"/>
        <v>U</v>
      </c>
      <c r="O4556" s="1">
        <v>39870</v>
      </c>
      <c r="P4556" t="s">
        <v>19</v>
      </c>
    </row>
    <row r="4557" spans="1:25" x14ac:dyDescent="0.2">
      <c r="A4557">
        <v>1209974</v>
      </c>
      <c r="B4557" t="s">
        <v>13</v>
      </c>
      <c r="C4557" t="str">
        <f t="shared" si="392"/>
        <v>2007</v>
      </c>
      <c r="D4557" t="s">
        <v>20</v>
      </c>
      <c r="E4557" t="str">
        <f t="shared" si="393"/>
        <v>2007B</v>
      </c>
      <c r="F4557" t="s">
        <v>15</v>
      </c>
      <c r="G4557" t="s">
        <v>60</v>
      </c>
      <c r="H4557" t="s">
        <v>14</v>
      </c>
      <c r="I4557" t="s">
        <v>15</v>
      </c>
      <c r="J4557" t="str">
        <f t="shared" si="395"/>
        <v>SCI</v>
      </c>
      <c r="L4557">
        <v>2009</v>
      </c>
      <c r="M4557">
        <f t="shared" si="391"/>
        <v>2</v>
      </c>
      <c r="N4557" t="str">
        <f t="shared" si="394"/>
        <v>U</v>
      </c>
      <c r="O4557" s="1">
        <v>39870</v>
      </c>
      <c r="P4557" t="s">
        <v>19</v>
      </c>
    </row>
    <row r="4558" spans="1:25" x14ac:dyDescent="0.2">
      <c r="A4558">
        <v>1209974</v>
      </c>
      <c r="B4558" t="s">
        <v>66</v>
      </c>
      <c r="C4558" t="str">
        <f t="shared" si="392"/>
        <v>2007</v>
      </c>
      <c r="D4558" t="s">
        <v>57</v>
      </c>
      <c r="E4558" t="str">
        <f t="shared" si="393"/>
        <v>2007D</v>
      </c>
      <c r="F4558" t="s">
        <v>15</v>
      </c>
      <c r="G4558" t="s">
        <v>77</v>
      </c>
      <c r="H4558" t="s">
        <v>14</v>
      </c>
      <c r="I4558" t="s">
        <v>15</v>
      </c>
      <c r="J4558" t="str">
        <f t="shared" si="395"/>
        <v>SCI</v>
      </c>
      <c r="L4558">
        <v>2009</v>
      </c>
      <c r="M4558">
        <f t="shared" si="391"/>
        <v>2</v>
      </c>
      <c r="N4558" t="str">
        <f t="shared" si="394"/>
        <v>U</v>
      </c>
      <c r="O4558" s="1">
        <v>39870</v>
      </c>
      <c r="P4558" t="s">
        <v>19</v>
      </c>
    </row>
    <row r="4559" spans="1:25" x14ac:dyDescent="0.2">
      <c r="A4559">
        <v>1209974</v>
      </c>
      <c r="B4559" t="s">
        <v>83</v>
      </c>
      <c r="C4559" t="str">
        <f t="shared" si="392"/>
        <v>2008</v>
      </c>
      <c r="D4559" t="s">
        <v>20</v>
      </c>
      <c r="E4559" t="str">
        <f t="shared" si="393"/>
        <v>2008B</v>
      </c>
      <c r="F4559" t="s">
        <v>15</v>
      </c>
      <c r="G4559" t="s">
        <v>61</v>
      </c>
      <c r="H4559" t="s">
        <v>20</v>
      </c>
      <c r="I4559" t="s">
        <v>15</v>
      </c>
      <c r="J4559" t="str">
        <f t="shared" si="395"/>
        <v>SCI</v>
      </c>
      <c r="L4559">
        <v>2009</v>
      </c>
      <c r="M4559">
        <f t="shared" si="391"/>
        <v>1</v>
      </c>
      <c r="N4559" t="str">
        <f t="shared" si="394"/>
        <v>U</v>
      </c>
      <c r="O4559" s="1">
        <v>39870</v>
      </c>
      <c r="P4559" t="s">
        <v>19</v>
      </c>
    </row>
    <row r="4560" spans="1:25" x14ac:dyDescent="0.2">
      <c r="A4560">
        <v>1209974</v>
      </c>
      <c r="B4560" t="s">
        <v>91</v>
      </c>
      <c r="C4560" t="str">
        <f t="shared" si="392"/>
        <v>2008</v>
      </c>
      <c r="D4560" t="s">
        <v>24</v>
      </c>
      <c r="E4560" t="str">
        <f t="shared" si="393"/>
        <v>2008C</v>
      </c>
      <c r="F4560" t="s">
        <v>15</v>
      </c>
      <c r="G4560" t="s">
        <v>67</v>
      </c>
      <c r="H4560" t="s">
        <v>20</v>
      </c>
      <c r="I4560" t="s">
        <v>15</v>
      </c>
      <c r="J4560" t="str">
        <f t="shared" si="395"/>
        <v>SCI</v>
      </c>
      <c r="L4560">
        <v>2009</v>
      </c>
      <c r="M4560">
        <f t="shared" si="391"/>
        <v>1</v>
      </c>
      <c r="N4560" t="str">
        <f t="shared" si="394"/>
        <v>U</v>
      </c>
      <c r="O4560" s="1">
        <v>39870</v>
      </c>
      <c r="P4560" t="s">
        <v>19</v>
      </c>
    </row>
    <row r="4561" spans="1:20" x14ac:dyDescent="0.2">
      <c r="A4561">
        <v>1209974</v>
      </c>
      <c r="B4561" t="s">
        <v>91</v>
      </c>
      <c r="C4561" t="str">
        <f t="shared" si="392"/>
        <v>2008</v>
      </c>
      <c r="D4561" t="s">
        <v>24</v>
      </c>
      <c r="E4561" t="str">
        <f t="shared" si="393"/>
        <v>2008C</v>
      </c>
      <c r="F4561" t="s">
        <v>15</v>
      </c>
      <c r="G4561" t="s">
        <v>92</v>
      </c>
      <c r="H4561" t="s">
        <v>20</v>
      </c>
      <c r="I4561" t="s">
        <v>15</v>
      </c>
      <c r="J4561" t="str">
        <f t="shared" si="395"/>
        <v>SCI</v>
      </c>
      <c r="L4561">
        <v>2009</v>
      </c>
      <c r="M4561">
        <f t="shared" si="391"/>
        <v>1</v>
      </c>
      <c r="N4561" t="str">
        <f t="shared" si="394"/>
        <v>U</v>
      </c>
      <c r="O4561" s="1">
        <v>39870</v>
      </c>
      <c r="P4561" t="s">
        <v>19</v>
      </c>
    </row>
    <row r="4562" spans="1:20" x14ac:dyDescent="0.2">
      <c r="A4562">
        <v>1209974</v>
      </c>
      <c r="B4562" t="s">
        <v>13</v>
      </c>
      <c r="C4562" t="str">
        <f t="shared" si="392"/>
        <v>2007</v>
      </c>
      <c r="D4562" t="s">
        <v>14</v>
      </c>
      <c r="E4562" t="str">
        <f t="shared" si="393"/>
        <v>2007A</v>
      </c>
      <c r="F4562" t="s">
        <v>15</v>
      </c>
      <c r="G4562" t="s">
        <v>52</v>
      </c>
      <c r="H4562" t="s">
        <v>20</v>
      </c>
      <c r="I4562" t="s">
        <v>15</v>
      </c>
      <c r="J4562" t="str">
        <f t="shared" si="395"/>
        <v>SCI</v>
      </c>
      <c r="L4562">
        <v>2009</v>
      </c>
      <c r="M4562">
        <f t="shared" si="391"/>
        <v>2</v>
      </c>
      <c r="N4562" t="str">
        <f t="shared" si="394"/>
        <v>U</v>
      </c>
      <c r="O4562" s="1">
        <v>39870</v>
      </c>
      <c r="P4562" t="s">
        <v>19</v>
      </c>
      <c r="Q4562" t="s">
        <v>122</v>
      </c>
      <c r="R4562" t="s">
        <v>14</v>
      </c>
    </row>
    <row r="4563" spans="1:20" x14ac:dyDescent="0.2">
      <c r="A4563">
        <v>1209974</v>
      </c>
      <c r="B4563" t="s">
        <v>13</v>
      </c>
      <c r="C4563" t="str">
        <f t="shared" si="392"/>
        <v>2007</v>
      </c>
      <c r="D4563" t="s">
        <v>20</v>
      </c>
      <c r="E4563" t="str">
        <f t="shared" si="393"/>
        <v>2007B</v>
      </c>
      <c r="F4563" t="s">
        <v>15</v>
      </c>
      <c r="G4563" t="s">
        <v>62</v>
      </c>
      <c r="H4563" t="s">
        <v>20</v>
      </c>
      <c r="I4563" t="s">
        <v>15</v>
      </c>
      <c r="J4563" t="str">
        <f t="shared" si="395"/>
        <v>SCI</v>
      </c>
      <c r="L4563">
        <v>2009</v>
      </c>
      <c r="M4563">
        <f t="shared" si="391"/>
        <v>2</v>
      </c>
      <c r="N4563" t="str">
        <f t="shared" si="394"/>
        <v>U</v>
      </c>
      <c r="O4563" s="1">
        <v>39870</v>
      </c>
      <c r="P4563" t="s">
        <v>19</v>
      </c>
    </row>
    <row r="4564" spans="1:20" x14ac:dyDescent="0.2">
      <c r="A4564">
        <v>1209974</v>
      </c>
      <c r="B4564" t="s">
        <v>66</v>
      </c>
      <c r="C4564" t="str">
        <f t="shared" si="392"/>
        <v>2007</v>
      </c>
      <c r="D4564" t="s">
        <v>24</v>
      </c>
      <c r="E4564" t="str">
        <f t="shared" si="393"/>
        <v>2007C</v>
      </c>
      <c r="F4564" t="s">
        <v>15</v>
      </c>
      <c r="G4564" t="s">
        <v>70</v>
      </c>
      <c r="H4564" t="s">
        <v>20</v>
      </c>
      <c r="I4564" t="s">
        <v>15</v>
      </c>
      <c r="J4564" t="str">
        <f t="shared" si="395"/>
        <v>SCI</v>
      </c>
      <c r="L4564">
        <v>2009</v>
      </c>
      <c r="M4564">
        <f t="shared" si="391"/>
        <v>2</v>
      </c>
      <c r="N4564" t="str">
        <f t="shared" si="394"/>
        <v>U</v>
      </c>
      <c r="O4564" s="1">
        <v>39870</v>
      </c>
      <c r="P4564" t="s">
        <v>19</v>
      </c>
      <c r="Q4564" t="s">
        <v>120</v>
      </c>
      <c r="R4564" t="s">
        <v>14</v>
      </c>
      <c r="S4564" t="s">
        <v>137</v>
      </c>
      <c r="T4564" t="s">
        <v>20</v>
      </c>
    </row>
    <row r="4565" spans="1:20" x14ac:dyDescent="0.2">
      <c r="A4565">
        <v>1209974</v>
      </c>
      <c r="B4565" t="s">
        <v>83</v>
      </c>
      <c r="C4565" t="str">
        <f t="shared" si="392"/>
        <v>2008</v>
      </c>
      <c r="D4565" t="s">
        <v>14</v>
      </c>
      <c r="E4565" t="str">
        <f t="shared" si="393"/>
        <v>2008A</v>
      </c>
      <c r="F4565" t="s">
        <v>15</v>
      </c>
      <c r="G4565" t="s">
        <v>40</v>
      </c>
      <c r="H4565" t="s">
        <v>24</v>
      </c>
      <c r="I4565" t="s">
        <v>15</v>
      </c>
      <c r="J4565" t="str">
        <f t="shared" si="395"/>
        <v>SCI</v>
      </c>
      <c r="L4565">
        <v>2009</v>
      </c>
      <c r="M4565">
        <f t="shared" si="391"/>
        <v>1</v>
      </c>
      <c r="N4565" t="str">
        <f t="shared" si="394"/>
        <v>U</v>
      </c>
      <c r="O4565" s="1">
        <v>39870</v>
      </c>
      <c r="P4565" t="s">
        <v>19</v>
      </c>
      <c r="Q4565" t="s">
        <v>127</v>
      </c>
      <c r="R4565" t="s">
        <v>20</v>
      </c>
    </row>
    <row r="4566" spans="1:20" x14ac:dyDescent="0.2">
      <c r="A4566">
        <v>1210058</v>
      </c>
      <c r="B4566" t="s">
        <v>66</v>
      </c>
      <c r="C4566" t="str">
        <f t="shared" si="392"/>
        <v>2007</v>
      </c>
      <c r="D4566" t="s">
        <v>57</v>
      </c>
      <c r="E4566" t="str">
        <f t="shared" si="393"/>
        <v>2007D</v>
      </c>
      <c r="F4566" t="s">
        <v>15</v>
      </c>
      <c r="G4566" t="s">
        <v>77</v>
      </c>
      <c r="H4566" t="s">
        <v>14</v>
      </c>
      <c r="I4566" t="s">
        <v>23</v>
      </c>
      <c r="J4566" t="str">
        <f t="shared" si="395"/>
        <v>ENG</v>
      </c>
      <c r="L4566">
        <v>2009</v>
      </c>
      <c r="M4566">
        <f t="shared" si="391"/>
        <v>2</v>
      </c>
      <c r="N4566" t="str">
        <f t="shared" si="394"/>
        <v>U</v>
      </c>
      <c r="O4566" s="1">
        <v>40087</v>
      </c>
      <c r="P4566" t="s">
        <v>19</v>
      </c>
    </row>
    <row r="4567" spans="1:20" x14ac:dyDescent="0.2">
      <c r="A4567">
        <v>1210058</v>
      </c>
      <c r="B4567" t="s">
        <v>83</v>
      </c>
      <c r="C4567" t="str">
        <f t="shared" si="392"/>
        <v>2008</v>
      </c>
      <c r="D4567" t="s">
        <v>14</v>
      </c>
      <c r="E4567" t="str">
        <f t="shared" si="393"/>
        <v>2008A</v>
      </c>
      <c r="F4567" t="s">
        <v>15</v>
      </c>
      <c r="G4567" t="s">
        <v>40</v>
      </c>
      <c r="H4567" t="s">
        <v>24</v>
      </c>
      <c r="I4567" t="s">
        <v>23</v>
      </c>
      <c r="J4567" t="str">
        <f t="shared" si="395"/>
        <v>ENG</v>
      </c>
      <c r="L4567">
        <v>2009</v>
      </c>
      <c r="M4567">
        <f t="shared" si="391"/>
        <v>1</v>
      </c>
      <c r="N4567" t="str">
        <f t="shared" si="394"/>
        <v>U</v>
      </c>
      <c r="O4567" s="1">
        <v>40087</v>
      </c>
      <c r="P4567" t="s">
        <v>19</v>
      </c>
      <c r="Q4567" t="s">
        <v>120</v>
      </c>
      <c r="R4567" t="s">
        <v>17</v>
      </c>
    </row>
    <row r="4568" spans="1:20" x14ac:dyDescent="0.2">
      <c r="A4568">
        <v>1210058</v>
      </c>
      <c r="B4568" t="s">
        <v>83</v>
      </c>
      <c r="C4568" t="str">
        <f t="shared" si="392"/>
        <v>2008</v>
      </c>
      <c r="D4568" t="s">
        <v>20</v>
      </c>
      <c r="E4568" t="str">
        <f t="shared" si="393"/>
        <v>2008B</v>
      </c>
      <c r="F4568" t="s">
        <v>15</v>
      </c>
      <c r="G4568" t="s">
        <v>59</v>
      </c>
      <c r="H4568" t="s">
        <v>17</v>
      </c>
      <c r="I4568" t="s">
        <v>23</v>
      </c>
      <c r="J4568" t="str">
        <f t="shared" si="395"/>
        <v>ENG</v>
      </c>
      <c r="L4568">
        <v>2009</v>
      </c>
      <c r="M4568">
        <f t="shared" si="391"/>
        <v>1</v>
      </c>
      <c r="N4568" t="str">
        <f t="shared" si="394"/>
        <v>U</v>
      </c>
      <c r="O4568" s="1">
        <v>40087</v>
      </c>
      <c r="P4568" t="s">
        <v>19</v>
      </c>
    </row>
    <row r="4569" spans="1:20" x14ac:dyDescent="0.2">
      <c r="A4569">
        <v>1210162</v>
      </c>
      <c r="B4569" t="s">
        <v>13</v>
      </c>
      <c r="C4569" t="str">
        <f t="shared" si="392"/>
        <v>2007</v>
      </c>
      <c r="D4569" t="s">
        <v>20</v>
      </c>
      <c r="E4569" t="str">
        <f t="shared" si="393"/>
        <v>2007B</v>
      </c>
      <c r="F4569" t="s">
        <v>15</v>
      </c>
      <c r="G4569" t="s">
        <v>61</v>
      </c>
      <c r="H4569" t="s">
        <v>14</v>
      </c>
      <c r="I4569" t="s">
        <v>15</v>
      </c>
      <c r="J4569" t="str">
        <f t="shared" si="395"/>
        <v>SCI</v>
      </c>
      <c r="L4569">
        <v>2008</v>
      </c>
      <c r="M4569">
        <f t="shared" si="391"/>
        <v>1</v>
      </c>
      <c r="N4569" t="str">
        <f t="shared" si="394"/>
        <v>U</v>
      </c>
      <c r="O4569" s="1">
        <v>40234</v>
      </c>
      <c r="P4569" t="s">
        <v>19</v>
      </c>
    </row>
    <row r="4570" spans="1:20" x14ac:dyDescent="0.2">
      <c r="A4570">
        <v>1210162</v>
      </c>
      <c r="B4570" t="s">
        <v>66</v>
      </c>
      <c r="C4570" t="str">
        <f t="shared" si="392"/>
        <v>2007</v>
      </c>
      <c r="D4570" t="s">
        <v>24</v>
      </c>
      <c r="E4570" t="str">
        <f t="shared" si="393"/>
        <v>2007C</v>
      </c>
      <c r="F4570" t="s">
        <v>15</v>
      </c>
      <c r="G4570" t="s">
        <v>71</v>
      </c>
      <c r="H4570" t="s">
        <v>14</v>
      </c>
      <c r="I4570" t="s">
        <v>15</v>
      </c>
      <c r="J4570" t="str">
        <f t="shared" si="395"/>
        <v>SCI</v>
      </c>
      <c r="L4570">
        <v>2008</v>
      </c>
      <c r="M4570">
        <f t="shared" si="391"/>
        <v>1</v>
      </c>
      <c r="N4570" t="str">
        <f t="shared" si="394"/>
        <v>U</v>
      </c>
      <c r="O4570" s="1">
        <v>40234</v>
      </c>
      <c r="P4570" t="s">
        <v>19</v>
      </c>
    </row>
    <row r="4571" spans="1:20" x14ac:dyDescent="0.2">
      <c r="A4571">
        <v>1210162</v>
      </c>
      <c r="B4571" t="s">
        <v>13</v>
      </c>
      <c r="C4571" t="str">
        <f t="shared" si="392"/>
        <v>2007</v>
      </c>
      <c r="D4571" t="s">
        <v>14</v>
      </c>
      <c r="E4571" t="str">
        <f t="shared" si="393"/>
        <v>2007A</v>
      </c>
      <c r="F4571" t="s">
        <v>15</v>
      </c>
      <c r="G4571" t="s">
        <v>40</v>
      </c>
      <c r="H4571" t="s">
        <v>20</v>
      </c>
      <c r="I4571" t="s">
        <v>15</v>
      </c>
      <c r="J4571" t="str">
        <f t="shared" si="395"/>
        <v>SCI</v>
      </c>
      <c r="L4571">
        <v>2008</v>
      </c>
      <c r="M4571">
        <f t="shared" si="391"/>
        <v>1</v>
      </c>
      <c r="N4571" t="str">
        <f t="shared" si="394"/>
        <v>U</v>
      </c>
      <c r="O4571" s="1">
        <v>40234</v>
      </c>
      <c r="P4571" t="s">
        <v>19</v>
      </c>
    </row>
    <row r="4572" spans="1:20" x14ac:dyDescent="0.2">
      <c r="A4572">
        <v>1210162</v>
      </c>
      <c r="B4572" t="s">
        <v>66</v>
      </c>
      <c r="C4572" t="str">
        <f t="shared" si="392"/>
        <v>2007</v>
      </c>
      <c r="D4572" t="s">
        <v>24</v>
      </c>
      <c r="E4572" t="str">
        <f t="shared" si="393"/>
        <v>2007C</v>
      </c>
      <c r="F4572" t="s">
        <v>15</v>
      </c>
      <c r="G4572" t="s">
        <v>69</v>
      </c>
      <c r="H4572" t="s">
        <v>20</v>
      </c>
      <c r="I4572" t="s">
        <v>15</v>
      </c>
      <c r="J4572" t="str">
        <f t="shared" si="395"/>
        <v>SCI</v>
      </c>
      <c r="L4572">
        <v>2008</v>
      </c>
      <c r="M4572">
        <f t="shared" si="391"/>
        <v>1</v>
      </c>
      <c r="N4572" t="str">
        <f t="shared" si="394"/>
        <v>U</v>
      </c>
      <c r="O4572" s="1">
        <v>40234</v>
      </c>
      <c r="P4572" t="s">
        <v>19</v>
      </c>
    </row>
    <row r="4573" spans="1:20" x14ac:dyDescent="0.2">
      <c r="A4573">
        <v>1210162</v>
      </c>
      <c r="B4573" t="s">
        <v>66</v>
      </c>
      <c r="C4573" t="str">
        <f t="shared" si="392"/>
        <v>2007</v>
      </c>
      <c r="D4573" t="s">
        <v>24</v>
      </c>
      <c r="E4573" t="str">
        <f t="shared" si="393"/>
        <v>2007C</v>
      </c>
      <c r="F4573" t="s">
        <v>15</v>
      </c>
      <c r="G4573" t="s">
        <v>75</v>
      </c>
      <c r="H4573" t="s">
        <v>20</v>
      </c>
      <c r="I4573" t="s">
        <v>15</v>
      </c>
      <c r="J4573" t="str">
        <f t="shared" si="395"/>
        <v>SCI</v>
      </c>
      <c r="L4573">
        <v>2008</v>
      </c>
      <c r="M4573">
        <f t="shared" si="391"/>
        <v>1</v>
      </c>
      <c r="N4573" t="str">
        <f t="shared" si="394"/>
        <v>U</v>
      </c>
      <c r="O4573" s="1">
        <v>40234</v>
      </c>
      <c r="P4573" t="s">
        <v>19</v>
      </c>
    </row>
    <row r="4574" spans="1:20" x14ac:dyDescent="0.2">
      <c r="A4574">
        <v>1210162</v>
      </c>
      <c r="B4574" t="s">
        <v>91</v>
      </c>
      <c r="C4574" t="str">
        <f t="shared" si="392"/>
        <v>2008</v>
      </c>
      <c r="D4574" t="s">
        <v>24</v>
      </c>
      <c r="E4574" t="str">
        <f t="shared" si="393"/>
        <v>2008C</v>
      </c>
      <c r="F4574" t="s">
        <v>15</v>
      </c>
      <c r="G4574" t="s">
        <v>67</v>
      </c>
      <c r="H4574" t="s">
        <v>24</v>
      </c>
      <c r="I4574" t="s">
        <v>15</v>
      </c>
      <c r="J4574" t="str">
        <f t="shared" si="395"/>
        <v>SCI</v>
      </c>
      <c r="L4574">
        <v>2008</v>
      </c>
      <c r="M4574">
        <f t="shared" si="391"/>
        <v>0</v>
      </c>
      <c r="N4574" t="str">
        <f t="shared" si="394"/>
        <v>U</v>
      </c>
      <c r="O4574" s="1">
        <v>40234</v>
      </c>
      <c r="P4574" t="s">
        <v>19</v>
      </c>
      <c r="Q4574" t="s">
        <v>137</v>
      </c>
      <c r="R4574" t="s">
        <v>24</v>
      </c>
    </row>
    <row r="4575" spans="1:20" x14ac:dyDescent="0.2">
      <c r="A4575">
        <v>1210162</v>
      </c>
      <c r="B4575" t="s">
        <v>13</v>
      </c>
      <c r="C4575" t="str">
        <f t="shared" si="392"/>
        <v>2007</v>
      </c>
      <c r="D4575" t="s">
        <v>20</v>
      </c>
      <c r="E4575" t="str">
        <f t="shared" si="393"/>
        <v>2007B</v>
      </c>
      <c r="F4575" t="s">
        <v>15</v>
      </c>
      <c r="G4575" t="s">
        <v>62</v>
      </c>
      <c r="H4575" t="s">
        <v>24</v>
      </c>
      <c r="I4575" t="s">
        <v>15</v>
      </c>
      <c r="J4575" t="str">
        <f t="shared" si="395"/>
        <v>SCI</v>
      </c>
      <c r="L4575">
        <v>2008</v>
      </c>
      <c r="M4575">
        <f t="shared" si="391"/>
        <v>1</v>
      </c>
      <c r="N4575" t="str">
        <f t="shared" si="394"/>
        <v>U</v>
      </c>
      <c r="O4575" s="1">
        <v>40234</v>
      </c>
      <c r="P4575" t="s">
        <v>19</v>
      </c>
    </row>
    <row r="4576" spans="1:20" x14ac:dyDescent="0.2">
      <c r="A4576">
        <v>1210162</v>
      </c>
      <c r="B4576" t="s">
        <v>66</v>
      </c>
      <c r="C4576" t="str">
        <f t="shared" si="392"/>
        <v>2007</v>
      </c>
      <c r="D4576" t="s">
        <v>57</v>
      </c>
      <c r="E4576" t="str">
        <f t="shared" si="393"/>
        <v>2007D</v>
      </c>
      <c r="F4576" t="s">
        <v>15</v>
      </c>
      <c r="G4576" t="s">
        <v>76</v>
      </c>
      <c r="H4576" t="s">
        <v>24</v>
      </c>
      <c r="I4576" t="s">
        <v>15</v>
      </c>
      <c r="J4576" t="str">
        <f t="shared" si="395"/>
        <v>SCI</v>
      </c>
      <c r="L4576">
        <v>2008</v>
      </c>
      <c r="M4576">
        <f t="shared" si="391"/>
        <v>1</v>
      </c>
      <c r="N4576" t="str">
        <f t="shared" si="394"/>
        <v>U</v>
      </c>
      <c r="O4576" s="1">
        <v>40234</v>
      </c>
      <c r="P4576" t="s">
        <v>19</v>
      </c>
      <c r="Q4576" t="s">
        <v>143</v>
      </c>
      <c r="R4576" t="s">
        <v>17</v>
      </c>
    </row>
    <row r="4577" spans="1:25" x14ac:dyDescent="0.2">
      <c r="A4577">
        <v>1210162</v>
      </c>
      <c r="B4577" t="s">
        <v>66</v>
      </c>
      <c r="C4577" t="str">
        <f t="shared" si="392"/>
        <v>2007</v>
      </c>
      <c r="D4577" t="s">
        <v>57</v>
      </c>
      <c r="E4577" t="str">
        <f t="shared" si="393"/>
        <v>2007D</v>
      </c>
      <c r="F4577" t="s">
        <v>15</v>
      </c>
      <c r="G4577" t="s">
        <v>80</v>
      </c>
      <c r="H4577" t="s">
        <v>24</v>
      </c>
      <c r="I4577" t="s">
        <v>15</v>
      </c>
      <c r="J4577" t="str">
        <f t="shared" si="395"/>
        <v>SCI</v>
      </c>
      <c r="L4577">
        <v>2008</v>
      </c>
      <c r="M4577">
        <f t="shared" si="391"/>
        <v>1</v>
      </c>
      <c r="N4577" t="str">
        <f t="shared" si="394"/>
        <v>U</v>
      </c>
      <c r="O4577" s="1">
        <v>40234</v>
      </c>
      <c r="P4577" t="s">
        <v>19</v>
      </c>
      <c r="Q4577" t="s">
        <v>143</v>
      </c>
      <c r="R4577" t="s">
        <v>17</v>
      </c>
    </row>
    <row r="4578" spans="1:25" x14ac:dyDescent="0.2">
      <c r="A4578">
        <v>1211382</v>
      </c>
      <c r="B4578" t="s">
        <v>13</v>
      </c>
      <c r="C4578" t="str">
        <f t="shared" si="392"/>
        <v>2007</v>
      </c>
      <c r="D4578" t="s">
        <v>14</v>
      </c>
      <c r="E4578" t="str">
        <f t="shared" si="393"/>
        <v>2007A</v>
      </c>
      <c r="F4578" t="s">
        <v>15</v>
      </c>
      <c r="G4578" t="s">
        <v>52</v>
      </c>
      <c r="H4578" t="s">
        <v>17</v>
      </c>
      <c r="I4578" t="s">
        <v>33</v>
      </c>
      <c r="J4578" t="str">
        <f t="shared" si="395"/>
        <v>ENG</v>
      </c>
      <c r="K4578" t="s">
        <v>39</v>
      </c>
      <c r="L4578">
        <v>2009</v>
      </c>
      <c r="M4578">
        <f t="shared" si="391"/>
        <v>2</v>
      </c>
      <c r="N4578" t="str">
        <f t="shared" si="394"/>
        <v>U</v>
      </c>
      <c r="P4578" t="s">
        <v>28</v>
      </c>
      <c r="Q4578" t="s">
        <v>116</v>
      </c>
      <c r="R4578" t="s">
        <v>17</v>
      </c>
    </row>
    <row r="4579" spans="1:25" x14ac:dyDescent="0.2">
      <c r="A4579">
        <v>1211382</v>
      </c>
      <c r="B4579" t="s">
        <v>13</v>
      </c>
      <c r="C4579" t="str">
        <f t="shared" si="392"/>
        <v>2007</v>
      </c>
      <c r="D4579" t="s">
        <v>20</v>
      </c>
      <c r="E4579" t="str">
        <f t="shared" si="393"/>
        <v>2007B</v>
      </c>
      <c r="F4579" t="s">
        <v>15</v>
      </c>
      <c r="G4579" t="s">
        <v>56</v>
      </c>
      <c r="H4579" t="s">
        <v>17</v>
      </c>
      <c r="I4579" t="s">
        <v>33</v>
      </c>
      <c r="J4579" t="str">
        <f t="shared" si="395"/>
        <v>ENG</v>
      </c>
      <c r="K4579" t="s">
        <v>39</v>
      </c>
      <c r="L4579">
        <v>2009</v>
      </c>
      <c r="M4579">
        <f t="shared" si="391"/>
        <v>2</v>
      </c>
      <c r="N4579" t="str">
        <f t="shared" si="394"/>
        <v>U</v>
      </c>
      <c r="P4579" t="s">
        <v>28</v>
      </c>
      <c r="Q4579" t="s">
        <v>123</v>
      </c>
      <c r="R4579" t="s">
        <v>17</v>
      </c>
    </row>
    <row r="4580" spans="1:25" x14ac:dyDescent="0.2">
      <c r="A4580">
        <v>1213438</v>
      </c>
      <c r="B4580" t="s">
        <v>103</v>
      </c>
      <c r="C4580" t="str">
        <f t="shared" si="392"/>
        <v>2010</v>
      </c>
      <c r="D4580" t="s">
        <v>14</v>
      </c>
      <c r="E4580" t="str">
        <f t="shared" si="393"/>
        <v>2010A</v>
      </c>
      <c r="F4580" t="s">
        <v>15</v>
      </c>
      <c r="G4580" t="s">
        <v>40</v>
      </c>
      <c r="H4580" t="s">
        <v>14</v>
      </c>
      <c r="I4580" t="s">
        <v>15</v>
      </c>
      <c r="J4580" t="str">
        <f t="shared" si="395"/>
        <v>SCI</v>
      </c>
      <c r="L4580">
        <v>2012</v>
      </c>
      <c r="M4580">
        <f t="shared" si="391"/>
        <v>2</v>
      </c>
      <c r="N4580" t="str">
        <f t="shared" si="394"/>
        <v>U</v>
      </c>
      <c r="P4580" t="s">
        <v>19</v>
      </c>
      <c r="Q4580" t="s">
        <v>136</v>
      </c>
      <c r="R4580" t="s">
        <v>20</v>
      </c>
      <c r="S4580" t="s">
        <v>127</v>
      </c>
      <c r="T4580" t="s">
        <v>14</v>
      </c>
    </row>
    <row r="4581" spans="1:25" x14ac:dyDescent="0.2">
      <c r="A4581">
        <v>1213438</v>
      </c>
      <c r="B4581" t="s">
        <v>103</v>
      </c>
      <c r="C4581" t="str">
        <f t="shared" si="392"/>
        <v>2010</v>
      </c>
      <c r="D4581" t="s">
        <v>20</v>
      </c>
      <c r="E4581" t="str">
        <f t="shared" si="393"/>
        <v>2010B</v>
      </c>
      <c r="F4581" t="s">
        <v>15</v>
      </c>
      <c r="G4581" t="s">
        <v>61</v>
      </c>
      <c r="H4581" t="s">
        <v>14</v>
      </c>
      <c r="I4581" t="s">
        <v>15</v>
      </c>
      <c r="J4581" t="str">
        <f t="shared" si="395"/>
        <v>SCI</v>
      </c>
      <c r="L4581">
        <v>2012</v>
      </c>
      <c r="M4581">
        <f t="shared" si="391"/>
        <v>2</v>
      </c>
      <c r="N4581" t="str">
        <f t="shared" si="394"/>
        <v>U</v>
      </c>
      <c r="P4581" t="s">
        <v>19</v>
      </c>
      <c r="Q4581" t="s">
        <v>144</v>
      </c>
      <c r="R4581" t="s">
        <v>14</v>
      </c>
    </row>
    <row r="4582" spans="1:25" x14ac:dyDescent="0.2">
      <c r="A4582">
        <v>1213438</v>
      </c>
      <c r="B4582" t="s">
        <v>103</v>
      </c>
      <c r="C4582" t="str">
        <f t="shared" si="392"/>
        <v>2010</v>
      </c>
      <c r="D4582" t="s">
        <v>20</v>
      </c>
      <c r="E4582" t="str">
        <f t="shared" si="393"/>
        <v>2010B</v>
      </c>
      <c r="F4582" t="s">
        <v>15</v>
      </c>
      <c r="G4582" t="s">
        <v>60</v>
      </c>
      <c r="H4582" t="s">
        <v>14</v>
      </c>
      <c r="I4582" t="s">
        <v>15</v>
      </c>
      <c r="J4582" t="str">
        <f t="shared" si="395"/>
        <v>SCI</v>
      </c>
      <c r="L4582">
        <v>2012</v>
      </c>
      <c r="M4582">
        <f t="shared" si="391"/>
        <v>2</v>
      </c>
      <c r="N4582" t="str">
        <f t="shared" si="394"/>
        <v>U</v>
      </c>
      <c r="P4582" t="s">
        <v>19</v>
      </c>
      <c r="Q4582" t="s">
        <v>144</v>
      </c>
      <c r="R4582" t="s">
        <v>14</v>
      </c>
    </row>
    <row r="4583" spans="1:25" x14ac:dyDescent="0.2">
      <c r="A4583">
        <v>1213438</v>
      </c>
      <c r="B4583" t="s">
        <v>104</v>
      </c>
      <c r="C4583" t="str">
        <f t="shared" si="392"/>
        <v>2010</v>
      </c>
      <c r="D4583" t="s">
        <v>24</v>
      </c>
      <c r="E4583" t="str">
        <f t="shared" si="393"/>
        <v>2010C</v>
      </c>
      <c r="F4583" t="s">
        <v>15</v>
      </c>
      <c r="G4583" t="s">
        <v>69</v>
      </c>
      <c r="H4583" t="s">
        <v>14</v>
      </c>
      <c r="I4583" t="s">
        <v>15</v>
      </c>
      <c r="J4583" t="str">
        <f t="shared" si="395"/>
        <v>SCI</v>
      </c>
      <c r="L4583">
        <v>2012</v>
      </c>
      <c r="M4583">
        <f t="shared" si="391"/>
        <v>2</v>
      </c>
      <c r="N4583" t="str">
        <f t="shared" si="394"/>
        <v>U</v>
      </c>
      <c r="P4583" t="s">
        <v>19</v>
      </c>
      <c r="Q4583" t="s">
        <v>138</v>
      </c>
      <c r="R4583" t="s">
        <v>14</v>
      </c>
    </row>
    <row r="4584" spans="1:25" x14ac:dyDescent="0.2">
      <c r="A4584">
        <v>1213438</v>
      </c>
      <c r="B4584" t="s">
        <v>104</v>
      </c>
      <c r="C4584" t="str">
        <f t="shared" si="392"/>
        <v>2010</v>
      </c>
      <c r="D4584" t="s">
        <v>24</v>
      </c>
      <c r="E4584" t="str">
        <f t="shared" si="393"/>
        <v>2010C</v>
      </c>
      <c r="F4584" t="s">
        <v>15</v>
      </c>
      <c r="G4584" t="s">
        <v>67</v>
      </c>
      <c r="H4584" t="s">
        <v>14</v>
      </c>
      <c r="I4584" t="s">
        <v>15</v>
      </c>
      <c r="J4584" t="str">
        <f t="shared" si="395"/>
        <v>SCI</v>
      </c>
      <c r="L4584">
        <v>2012</v>
      </c>
      <c r="M4584">
        <f t="shared" ref="M4584:M4647" si="396">L4584-C4584</f>
        <v>2</v>
      </c>
      <c r="N4584" t="str">
        <f t="shared" si="394"/>
        <v>U</v>
      </c>
      <c r="P4584" t="s">
        <v>19</v>
      </c>
      <c r="Q4584" t="s">
        <v>138</v>
      </c>
      <c r="R4584" t="s">
        <v>14</v>
      </c>
    </row>
    <row r="4585" spans="1:25" x14ac:dyDescent="0.2">
      <c r="A4585">
        <v>1213438</v>
      </c>
      <c r="B4585" t="s">
        <v>104</v>
      </c>
      <c r="C4585" t="str">
        <f t="shared" si="392"/>
        <v>2010</v>
      </c>
      <c r="D4585" t="s">
        <v>57</v>
      </c>
      <c r="E4585" t="str">
        <f t="shared" si="393"/>
        <v>2010D</v>
      </c>
      <c r="F4585" t="s">
        <v>15</v>
      </c>
      <c r="G4585" t="s">
        <v>93</v>
      </c>
      <c r="H4585" t="s">
        <v>14</v>
      </c>
      <c r="I4585" t="s">
        <v>15</v>
      </c>
      <c r="J4585" t="str">
        <f t="shared" si="395"/>
        <v>SCI</v>
      </c>
      <c r="L4585">
        <v>2012</v>
      </c>
      <c r="M4585">
        <f t="shared" si="396"/>
        <v>2</v>
      </c>
      <c r="N4585" t="str">
        <f t="shared" si="394"/>
        <v>U</v>
      </c>
      <c r="P4585" t="s">
        <v>19</v>
      </c>
      <c r="Q4585" t="s">
        <v>152</v>
      </c>
      <c r="R4585" t="s">
        <v>14</v>
      </c>
    </row>
    <row r="4586" spans="1:25" x14ac:dyDescent="0.2">
      <c r="A4586">
        <v>1213438</v>
      </c>
      <c r="B4586" t="s">
        <v>104</v>
      </c>
      <c r="C4586" t="str">
        <f t="shared" si="392"/>
        <v>2010</v>
      </c>
      <c r="D4586" t="s">
        <v>57</v>
      </c>
      <c r="E4586" t="str">
        <f t="shared" si="393"/>
        <v>2010D</v>
      </c>
      <c r="F4586" t="s">
        <v>15</v>
      </c>
      <c r="G4586" t="s">
        <v>76</v>
      </c>
      <c r="H4586" t="s">
        <v>14</v>
      </c>
      <c r="I4586" t="s">
        <v>15</v>
      </c>
      <c r="J4586" t="str">
        <f t="shared" si="395"/>
        <v>SCI</v>
      </c>
      <c r="L4586">
        <v>2012</v>
      </c>
      <c r="M4586">
        <f t="shared" si="396"/>
        <v>2</v>
      </c>
      <c r="N4586" t="str">
        <f t="shared" si="394"/>
        <v>U</v>
      </c>
      <c r="P4586" t="s">
        <v>19</v>
      </c>
      <c r="Q4586" t="s">
        <v>152</v>
      </c>
      <c r="R4586" t="s">
        <v>14</v>
      </c>
    </row>
    <row r="4587" spans="1:25" x14ac:dyDescent="0.2">
      <c r="A4587">
        <v>1213438</v>
      </c>
      <c r="B4587" t="s">
        <v>95</v>
      </c>
      <c r="C4587" t="str">
        <f t="shared" si="392"/>
        <v>2009</v>
      </c>
      <c r="D4587" t="s">
        <v>14</v>
      </c>
      <c r="E4587" t="str">
        <f t="shared" si="393"/>
        <v>2009A</v>
      </c>
      <c r="F4587" t="s">
        <v>15</v>
      </c>
      <c r="G4587" t="s">
        <v>36</v>
      </c>
      <c r="H4587" t="s">
        <v>14</v>
      </c>
      <c r="I4587" t="s">
        <v>15</v>
      </c>
      <c r="J4587" t="str">
        <f t="shared" si="395"/>
        <v>SCI</v>
      </c>
      <c r="L4587">
        <v>2012</v>
      </c>
      <c r="M4587">
        <f t="shared" si="396"/>
        <v>3</v>
      </c>
      <c r="N4587" t="str">
        <f t="shared" si="394"/>
        <v>F</v>
      </c>
      <c r="P4587" t="s">
        <v>19</v>
      </c>
      <c r="Q4587" t="s">
        <v>116</v>
      </c>
      <c r="R4587" t="s">
        <v>14</v>
      </c>
    </row>
    <row r="4588" spans="1:25" x14ac:dyDescent="0.2">
      <c r="A4588">
        <v>1213438</v>
      </c>
      <c r="B4588" t="s">
        <v>95</v>
      </c>
      <c r="C4588" t="str">
        <f t="shared" si="392"/>
        <v>2009</v>
      </c>
      <c r="D4588" t="s">
        <v>20</v>
      </c>
      <c r="E4588" t="str">
        <f t="shared" si="393"/>
        <v>2009B</v>
      </c>
      <c r="F4588" t="s">
        <v>15</v>
      </c>
      <c r="G4588" t="s">
        <v>59</v>
      </c>
      <c r="H4588" t="s">
        <v>14</v>
      </c>
      <c r="I4588" t="s">
        <v>15</v>
      </c>
      <c r="J4588" t="str">
        <f t="shared" si="395"/>
        <v>SCI</v>
      </c>
      <c r="L4588">
        <v>2012</v>
      </c>
      <c r="M4588">
        <f t="shared" si="396"/>
        <v>3</v>
      </c>
      <c r="N4588" t="str">
        <f t="shared" si="394"/>
        <v>F</v>
      </c>
      <c r="P4588" t="s">
        <v>19</v>
      </c>
      <c r="Q4588" t="s">
        <v>123</v>
      </c>
      <c r="R4588" t="s">
        <v>14</v>
      </c>
    </row>
    <row r="4589" spans="1:25" x14ac:dyDescent="0.2">
      <c r="A4589">
        <v>1213438</v>
      </c>
      <c r="B4589" t="s">
        <v>99</v>
      </c>
      <c r="C4589" t="str">
        <f t="shared" si="392"/>
        <v>2009</v>
      </c>
      <c r="D4589" t="s">
        <v>24</v>
      </c>
      <c r="E4589" t="str">
        <f t="shared" si="393"/>
        <v>2009C</v>
      </c>
      <c r="F4589" t="s">
        <v>15</v>
      </c>
      <c r="G4589" t="s">
        <v>52</v>
      </c>
      <c r="H4589" t="s">
        <v>14</v>
      </c>
      <c r="I4589" t="s">
        <v>15</v>
      </c>
      <c r="J4589" t="str">
        <f t="shared" si="395"/>
        <v>SCI</v>
      </c>
      <c r="L4589">
        <v>2012</v>
      </c>
      <c r="M4589">
        <f t="shared" si="396"/>
        <v>3</v>
      </c>
      <c r="N4589" t="str">
        <f t="shared" si="394"/>
        <v>F</v>
      </c>
      <c r="P4589" t="s">
        <v>19</v>
      </c>
      <c r="Q4589" t="s">
        <v>122</v>
      </c>
      <c r="R4589" t="s">
        <v>14</v>
      </c>
      <c r="S4589" t="s">
        <v>137</v>
      </c>
      <c r="T4589" t="s">
        <v>14</v>
      </c>
    </row>
    <row r="4590" spans="1:25" x14ac:dyDescent="0.2">
      <c r="A4590">
        <v>1213438</v>
      </c>
      <c r="B4590" t="s">
        <v>99</v>
      </c>
      <c r="C4590" t="str">
        <f t="shared" si="392"/>
        <v>2009</v>
      </c>
      <c r="D4590" t="s">
        <v>57</v>
      </c>
      <c r="E4590" t="str">
        <f t="shared" si="393"/>
        <v>2009D</v>
      </c>
      <c r="F4590" t="s">
        <v>15</v>
      </c>
      <c r="G4590" t="s">
        <v>77</v>
      </c>
      <c r="H4590" t="s">
        <v>14</v>
      </c>
      <c r="I4590" t="s">
        <v>15</v>
      </c>
      <c r="J4590" t="str">
        <f t="shared" si="395"/>
        <v>SCI</v>
      </c>
      <c r="L4590">
        <v>2012</v>
      </c>
      <c r="M4590">
        <f t="shared" si="396"/>
        <v>3</v>
      </c>
      <c r="N4590" t="str">
        <f t="shared" si="394"/>
        <v>F</v>
      </c>
      <c r="P4590" t="s">
        <v>19</v>
      </c>
      <c r="Q4590" t="s">
        <v>120</v>
      </c>
      <c r="R4590" t="s">
        <v>14</v>
      </c>
      <c r="S4590" t="s">
        <v>126</v>
      </c>
      <c r="T4590" t="s">
        <v>14</v>
      </c>
    </row>
    <row r="4591" spans="1:25" x14ac:dyDescent="0.2">
      <c r="A4591">
        <v>1213500</v>
      </c>
      <c r="B4591" t="s">
        <v>103</v>
      </c>
      <c r="C4591" t="str">
        <f t="shared" si="392"/>
        <v>2010</v>
      </c>
      <c r="D4591" t="s">
        <v>14</v>
      </c>
      <c r="E4591" t="str">
        <f t="shared" si="393"/>
        <v>2010A</v>
      </c>
      <c r="F4591" t="s">
        <v>15</v>
      </c>
      <c r="G4591" t="s">
        <v>43</v>
      </c>
      <c r="H4591" t="s">
        <v>14</v>
      </c>
      <c r="I4591" t="s">
        <v>33</v>
      </c>
      <c r="J4591" t="str">
        <f t="shared" si="395"/>
        <v>ENG</v>
      </c>
      <c r="L4591">
        <v>2013</v>
      </c>
      <c r="M4591">
        <f t="shared" si="396"/>
        <v>3</v>
      </c>
      <c r="N4591" t="str">
        <f t="shared" si="394"/>
        <v>F</v>
      </c>
      <c r="P4591" t="s">
        <v>28</v>
      </c>
      <c r="Q4591" t="s">
        <v>116</v>
      </c>
      <c r="R4591" t="s">
        <v>24</v>
      </c>
      <c r="W4591">
        <v>16</v>
      </c>
      <c r="X4591">
        <v>8</v>
      </c>
      <c r="Y4591">
        <v>9</v>
      </c>
    </row>
    <row r="4592" spans="1:25" x14ac:dyDescent="0.2">
      <c r="A4592">
        <v>1213500</v>
      </c>
      <c r="B4592" t="s">
        <v>103</v>
      </c>
      <c r="C4592" t="str">
        <f t="shared" si="392"/>
        <v>2010</v>
      </c>
      <c r="D4592" t="s">
        <v>20</v>
      </c>
      <c r="E4592" t="str">
        <f t="shared" si="393"/>
        <v>2010B</v>
      </c>
      <c r="F4592" t="s">
        <v>15</v>
      </c>
      <c r="G4592" t="s">
        <v>56</v>
      </c>
      <c r="H4592" t="s">
        <v>14</v>
      </c>
      <c r="I4592" t="s">
        <v>33</v>
      </c>
      <c r="J4592" t="str">
        <f t="shared" si="395"/>
        <v>ENG</v>
      </c>
      <c r="L4592">
        <v>2013</v>
      </c>
      <c r="M4592">
        <f t="shared" si="396"/>
        <v>3</v>
      </c>
      <c r="N4592" t="str">
        <f t="shared" si="394"/>
        <v>F</v>
      </c>
      <c r="P4592" t="s">
        <v>28</v>
      </c>
      <c r="Q4592" t="s">
        <v>123</v>
      </c>
      <c r="R4592" t="s">
        <v>24</v>
      </c>
      <c r="W4592">
        <v>16</v>
      </c>
      <c r="X4592">
        <v>8</v>
      </c>
      <c r="Y4592">
        <v>9</v>
      </c>
    </row>
    <row r="4593" spans="1:25" x14ac:dyDescent="0.2">
      <c r="A4593">
        <v>1213500</v>
      </c>
      <c r="B4593" t="s">
        <v>110</v>
      </c>
      <c r="C4593" t="str">
        <f t="shared" si="392"/>
        <v>2011</v>
      </c>
      <c r="D4593" t="s">
        <v>24</v>
      </c>
      <c r="E4593" t="str">
        <f t="shared" si="393"/>
        <v>2011C</v>
      </c>
      <c r="F4593" t="s">
        <v>15</v>
      </c>
      <c r="G4593" t="s">
        <v>52</v>
      </c>
      <c r="H4593" t="s">
        <v>20</v>
      </c>
      <c r="I4593" t="s">
        <v>33</v>
      </c>
      <c r="J4593" t="str">
        <f t="shared" si="395"/>
        <v>ENG</v>
      </c>
      <c r="L4593">
        <v>2013</v>
      </c>
      <c r="M4593">
        <f t="shared" si="396"/>
        <v>2</v>
      </c>
      <c r="N4593" t="str">
        <f t="shared" si="394"/>
        <v>U</v>
      </c>
      <c r="P4593" t="s">
        <v>28</v>
      </c>
      <c r="W4593">
        <v>16</v>
      </c>
      <c r="X4593">
        <v>8</v>
      </c>
      <c r="Y4593">
        <v>9</v>
      </c>
    </row>
    <row r="4594" spans="1:25" x14ac:dyDescent="0.2">
      <c r="A4594">
        <v>1213500</v>
      </c>
      <c r="B4594" t="s">
        <v>104</v>
      </c>
      <c r="C4594" t="str">
        <f t="shared" si="392"/>
        <v>2010</v>
      </c>
      <c r="D4594" t="s">
        <v>57</v>
      </c>
      <c r="E4594" t="str">
        <f t="shared" si="393"/>
        <v>2010D</v>
      </c>
      <c r="F4594" t="s">
        <v>15</v>
      </c>
      <c r="G4594" t="s">
        <v>59</v>
      </c>
      <c r="H4594" t="s">
        <v>20</v>
      </c>
      <c r="I4594" t="s">
        <v>33</v>
      </c>
      <c r="J4594" t="str">
        <f t="shared" si="395"/>
        <v>ENG</v>
      </c>
      <c r="L4594">
        <v>2013</v>
      </c>
      <c r="M4594">
        <f t="shared" si="396"/>
        <v>3</v>
      </c>
      <c r="N4594" t="str">
        <f t="shared" si="394"/>
        <v>F</v>
      </c>
      <c r="P4594" t="s">
        <v>28</v>
      </c>
      <c r="Q4594" t="s">
        <v>122</v>
      </c>
      <c r="R4594" t="s">
        <v>24</v>
      </c>
      <c r="W4594">
        <v>16</v>
      </c>
      <c r="X4594">
        <v>8</v>
      </c>
      <c r="Y4594">
        <v>9</v>
      </c>
    </row>
    <row r="4595" spans="1:25" x14ac:dyDescent="0.2">
      <c r="A4595">
        <v>1213882</v>
      </c>
      <c r="B4595" t="s">
        <v>66</v>
      </c>
      <c r="C4595" t="str">
        <f t="shared" si="392"/>
        <v>2007</v>
      </c>
      <c r="D4595" t="s">
        <v>24</v>
      </c>
      <c r="E4595" t="str">
        <f t="shared" si="393"/>
        <v>2007C</v>
      </c>
      <c r="F4595" t="s">
        <v>15</v>
      </c>
      <c r="G4595" t="s">
        <v>43</v>
      </c>
      <c r="H4595" t="s">
        <v>14</v>
      </c>
      <c r="I4595" t="s">
        <v>30</v>
      </c>
      <c r="J4595" t="str">
        <f t="shared" si="395"/>
        <v>SCI</v>
      </c>
      <c r="L4595">
        <v>2009</v>
      </c>
      <c r="M4595">
        <f t="shared" si="396"/>
        <v>2</v>
      </c>
      <c r="N4595" t="str">
        <f t="shared" si="394"/>
        <v>U</v>
      </c>
      <c r="O4595" s="1">
        <v>39949</v>
      </c>
      <c r="P4595" t="s">
        <v>28</v>
      </c>
    </row>
    <row r="4596" spans="1:25" x14ac:dyDescent="0.2">
      <c r="A4596">
        <v>1213882</v>
      </c>
      <c r="B4596" t="s">
        <v>91</v>
      </c>
      <c r="C4596" t="str">
        <f t="shared" si="392"/>
        <v>2008</v>
      </c>
      <c r="D4596" t="s">
        <v>57</v>
      </c>
      <c r="E4596" t="str">
        <f t="shared" si="393"/>
        <v>2008D</v>
      </c>
      <c r="F4596" t="s">
        <v>15</v>
      </c>
      <c r="G4596" t="s">
        <v>59</v>
      </c>
      <c r="H4596" t="s">
        <v>20</v>
      </c>
      <c r="I4596" t="s">
        <v>30</v>
      </c>
      <c r="J4596" t="str">
        <f t="shared" si="395"/>
        <v>SCI</v>
      </c>
      <c r="L4596">
        <v>2009</v>
      </c>
      <c r="M4596">
        <f t="shared" si="396"/>
        <v>1</v>
      </c>
      <c r="N4596" t="str">
        <f t="shared" si="394"/>
        <v>U</v>
      </c>
      <c r="O4596" s="1">
        <v>39949</v>
      </c>
      <c r="P4596" t="s">
        <v>28</v>
      </c>
    </row>
    <row r="4597" spans="1:25" x14ac:dyDescent="0.2">
      <c r="A4597">
        <v>1213882</v>
      </c>
      <c r="B4597" t="s">
        <v>66</v>
      </c>
      <c r="C4597" t="str">
        <f t="shared" si="392"/>
        <v>2007</v>
      </c>
      <c r="D4597" t="s">
        <v>57</v>
      </c>
      <c r="E4597" t="str">
        <f t="shared" si="393"/>
        <v>2007D</v>
      </c>
      <c r="F4597" t="s">
        <v>15</v>
      </c>
      <c r="G4597" t="s">
        <v>56</v>
      </c>
      <c r="H4597" t="s">
        <v>24</v>
      </c>
      <c r="I4597" t="s">
        <v>30</v>
      </c>
      <c r="J4597" t="str">
        <f t="shared" si="395"/>
        <v>SCI</v>
      </c>
      <c r="L4597">
        <v>2009</v>
      </c>
      <c r="M4597">
        <f t="shared" si="396"/>
        <v>2</v>
      </c>
      <c r="N4597" t="str">
        <f t="shared" si="394"/>
        <v>U</v>
      </c>
      <c r="O4597" s="1">
        <v>39949</v>
      </c>
      <c r="P4597" t="s">
        <v>28</v>
      </c>
    </row>
    <row r="4598" spans="1:25" x14ac:dyDescent="0.2">
      <c r="A4598">
        <v>1213912</v>
      </c>
      <c r="B4598" t="s">
        <v>13</v>
      </c>
      <c r="C4598" t="str">
        <f t="shared" si="392"/>
        <v>2007</v>
      </c>
      <c r="D4598" t="s">
        <v>20</v>
      </c>
      <c r="E4598" t="str">
        <f t="shared" si="393"/>
        <v>2007B</v>
      </c>
      <c r="F4598" t="s">
        <v>15</v>
      </c>
      <c r="G4598" t="s">
        <v>61</v>
      </c>
      <c r="H4598" t="s">
        <v>17</v>
      </c>
      <c r="I4598" t="s">
        <v>15</v>
      </c>
      <c r="J4598" t="str">
        <f t="shared" si="395"/>
        <v>SCI</v>
      </c>
      <c r="K4598" t="s">
        <v>34</v>
      </c>
      <c r="L4598">
        <v>2008</v>
      </c>
      <c r="M4598">
        <f t="shared" si="396"/>
        <v>1</v>
      </c>
      <c r="N4598" t="str">
        <f t="shared" si="394"/>
        <v>U</v>
      </c>
      <c r="P4598" t="s">
        <v>19</v>
      </c>
    </row>
    <row r="4599" spans="1:25" x14ac:dyDescent="0.2">
      <c r="A4599">
        <v>1213912</v>
      </c>
      <c r="B4599" t="s">
        <v>66</v>
      </c>
      <c r="C4599" t="str">
        <f t="shared" si="392"/>
        <v>2007</v>
      </c>
      <c r="D4599" t="s">
        <v>24</v>
      </c>
      <c r="E4599" t="str">
        <f t="shared" si="393"/>
        <v>2007C</v>
      </c>
      <c r="F4599" t="s">
        <v>15</v>
      </c>
      <c r="G4599" t="s">
        <v>70</v>
      </c>
      <c r="H4599" t="s">
        <v>17</v>
      </c>
      <c r="I4599" t="s">
        <v>15</v>
      </c>
      <c r="J4599" t="str">
        <f t="shared" si="395"/>
        <v>SCI</v>
      </c>
      <c r="K4599" t="s">
        <v>34</v>
      </c>
      <c r="L4599">
        <v>2008</v>
      </c>
      <c r="M4599">
        <f t="shared" si="396"/>
        <v>1</v>
      </c>
      <c r="N4599" t="str">
        <f t="shared" si="394"/>
        <v>U</v>
      </c>
      <c r="P4599" t="s">
        <v>19</v>
      </c>
    </row>
    <row r="4600" spans="1:25" x14ac:dyDescent="0.2">
      <c r="A4600">
        <v>1213912</v>
      </c>
      <c r="B4600" t="s">
        <v>66</v>
      </c>
      <c r="C4600" t="str">
        <f t="shared" si="392"/>
        <v>2007</v>
      </c>
      <c r="D4600" t="s">
        <v>24</v>
      </c>
      <c r="E4600" t="str">
        <f t="shared" si="393"/>
        <v>2007C</v>
      </c>
      <c r="F4600" t="s">
        <v>15</v>
      </c>
      <c r="G4600" t="s">
        <v>71</v>
      </c>
      <c r="H4600" t="s">
        <v>17</v>
      </c>
      <c r="I4600" t="s">
        <v>15</v>
      </c>
      <c r="J4600" t="str">
        <f t="shared" si="395"/>
        <v>SCI</v>
      </c>
      <c r="K4600" t="s">
        <v>34</v>
      </c>
      <c r="L4600">
        <v>2008</v>
      </c>
      <c r="M4600">
        <f t="shared" si="396"/>
        <v>1</v>
      </c>
      <c r="N4600" t="str">
        <f t="shared" si="394"/>
        <v>U</v>
      </c>
      <c r="P4600" t="s">
        <v>19</v>
      </c>
    </row>
    <row r="4601" spans="1:25" x14ac:dyDescent="0.2">
      <c r="A4601">
        <v>1213912</v>
      </c>
      <c r="B4601" t="s">
        <v>66</v>
      </c>
      <c r="C4601" t="str">
        <f t="shared" si="392"/>
        <v>2007</v>
      </c>
      <c r="D4601" t="s">
        <v>57</v>
      </c>
      <c r="E4601" t="str">
        <f t="shared" si="393"/>
        <v>2007D</v>
      </c>
      <c r="F4601" t="s">
        <v>15</v>
      </c>
      <c r="G4601" t="s">
        <v>77</v>
      </c>
      <c r="H4601" t="s">
        <v>17</v>
      </c>
      <c r="I4601" t="s">
        <v>15</v>
      </c>
      <c r="J4601" t="str">
        <f t="shared" si="395"/>
        <v>SCI</v>
      </c>
      <c r="K4601" t="s">
        <v>34</v>
      </c>
      <c r="L4601">
        <v>2008</v>
      </c>
      <c r="M4601">
        <f t="shared" si="396"/>
        <v>1</v>
      </c>
      <c r="N4601" t="str">
        <f t="shared" si="394"/>
        <v>U</v>
      </c>
      <c r="P4601" t="s">
        <v>19</v>
      </c>
    </row>
    <row r="4602" spans="1:25" x14ac:dyDescent="0.2">
      <c r="A4602">
        <v>1213920</v>
      </c>
      <c r="B4602" t="s">
        <v>13</v>
      </c>
      <c r="C4602" t="str">
        <f t="shared" si="392"/>
        <v>2007</v>
      </c>
      <c r="D4602" t="s">
        <v>20</v>
      </c>
      <c r="E4602" t="str">
        <f t="shared" si="393"/>
        <v>2007B</v>
      </c>
      <c r="F4602" t="s">
        <v>15</v>
      </c>
      <c r="G4602" t="s">
        <v>62</v>
      </c>
      <c r="H4602" t="s">
        <v>24</v>
      </c>
      <c r="I4602" t="s">
        <v>22</v>
      </c>
      <c r="J4602" t="str">
        <f t="shared" si="395"/>
        <v>ENG</v>
      </c>
      <c r="L4602">
        <v>2008</v>
      </c>
      <c r="M4602">
        <f t="shared" si="396"/>
        <v>1</v>
      </c>
      <c r="N4602" t="str">
        <f t="shared" si="394"/>
        <v>U</v>
      </c>
      <c r="O4602" s="1">
        <v>39585</v>
      </c>
      <c r="P4602" t="s">
        <v>19</v>
      </c>
    </row>
    <row r="4603" spans="1:25" x14ac:dyDescent="0.2">
      <c r="A4603">
        <v>1213922</v>
      </c>
      <c r="B4603" t="s">
        <v>91</v>
      </c>
      <c r="C4603" t="str">
        <f t="shared" si="392"/>
        <v>2008</v>
      </c>
      <c r="D4603" t="s">
        <v>57</v>
      </c>
      <c r="E4603" t="str">
        <f t="shared" si="393"/>
        <v>2008D</v>
      </c>
      <c r="F4603" t="s">
        <v>15</v>
      </c>
      <c r="G4603" t="s">
        <v>59</v>
      </c>
      <c r="H4603" t="s">
        <v>20</v>
      </c>
      <c r="I4603" t="s">
        <v>22</v>
      </c>
      <c r="J4603" t="str">
        <f t="shared" si="395"/>
        <v>ENG</v>
      </c>
      <c r="L4603">
        <v>2008</v>
      </c>
      <c r="M4603">
        <f t="shared" si="396"/>
        <v>0</v>
      </c>
      <c r="N4603" t="str">
        <f t="shared" si="394"/>
        <v>U</v>
      </c>
      <c r="O4603" s="1">
        <v>39585</v>
      </c>
      <c r="P4603" t="s">
        <v>28</v>
      </c>
    </row>
    <row r="4604" spans="1:25" x14ac:dyDescent="0.2">
      <c r="A4604">
        <v>1214068</v>
      </c>
      <c r="B4604" t="s">
        <v>110</v>
      </c>
      <c r="C4604" t="str">
        <f t="shared" si="392"/>
        <v>2011</v>
      </c>
      <c r="D4604" t="s">
        <v>24</v>
      </c>
      <c r="E4604" t="str">
        <f t="shared" si="393"/>
        <v>2011C</v>
      </c>
      <c r="F4604" t="s">
        <v>15</v>
      </c>
      <c r="G4604" t="s">
        <v>43</v>
      </c>
      <c r="H4604" t="s">
        <v>20</v>
      </c>
      <c r="I4604" t="s">
        <v>41</v>
      </c>
      <c r="J4604" t="str">
        <f t="shared" si="395"/>
        <v>ENG</v>
      </c>
      <c r="L4604">
        <v>2013</v>
      </c>
      <c r="M4604">
        <f t="shared" si="396"/>
        <v>2</v>
      </c>
      <c r="N4604" t="str">
        <f t="shared" si="394"/>
        <v>U</v>
      </c>
      <c r="P4604" t="s">
        <v>19</v>
      </c>
    </row>
    <row r="4605" spans="1:25" x14ac:dyDescent="0.2">
      <c r="A4605">
        <v>1214106</v>
      </c>
      <c r="B4605" t="s">
        <v>104</v>
      </c>
      <c r="C4605" t="str">
        <f t="shared" si="392"/>
        <v>2010</v>
      </c>
      <c r="D4605" t="s">
        <v>57</v>
      </c>
      <c r="E4605" t="str">
        <f t="shared" si="393"/>
        <v>2010D</v>
      </c>
      <c r="F4605" t="s">
        <v>15</v>
      </c>
      <c r="G4605" t="s">
        <v>56</v>
      </c>
      <c r="H4605" t="s">
        <v>20</v>
      </c>
      <c r="I4605" t="s">
        <v>27</v>
      </c>
      <c r="J4605" t="str">
        <f t="shared" si="395"/>
        <v>ENG</v>
      </c>
      <c r="L4605">
        <v>2012</v>
      </c>
      <c r="M4605">
        <f t="shared" si="396"/>
        <v>2</v>
      </c>
      <c r="N4605" t="str">
        <f t="shared" si="394"/>
        <v>U</v>
      </c>
      <c r="P4605" t="s">
        <v>19</v>
      </c>
      <c r="Q4605" t="s">
        <v>153</v>
      </c>
      <c r="R4605" t="s">
        <v>20</v>
      </c>
    </row>
    <row r="4606" spans="1:25" x14ac:dyDescent="0.2">
      <c r="A4606">
        <v>1214106</v>
      </c>
      <c r="B4606" t="s">
        <v>110</v>
      </c>
      <c r="C4606" t="str">
        <f t="shared" si="392"/>
        <v>2011</v>
      </c>
      <c r="D4606" t="s">
        <v>57</v>
      </c>
      <c r="E4606" t="str">
        <f t="shared" si="393"/>
        <v>2011D</v>
      </c>
      <c r="F4606" t="s">
        <v>15</v>
      </c>
      <c r="G4606" t="s">
        <v>59</v>
      </c>
      <c r="H4606" t="s">
        <v>24</v>
      </c>
      <c r="I4606" t="s">
        <v>27</v>
      </c>
      <c r="J4606" t="str">
        <f t="shared" si="395"/>
        <v>ENG</v>
      </c>
      <c r="L4606">
        <v>2012</v>
      </c>
      <c r="M4606">
        <f t="shared" si="396"/>
        <v>1</v>
      </c>
      <c r="N4606" t="str">
        <f t="shared" si="394"/>
        <v>U</v>
      </c>
      <c r="P4606" t="s">
        <v>19</v>
      </c>
    </row>
    <row r="4607" spans="1:25" x14ac:dyDescent="0.2">
      <c r="A4607">
        <v>1214106</v>
      </c>
      <c r="B4607" t="s">
        <v>95</v>
      </c>
      <c r="C4607" t="str">
        <f t="shared" si="392"/>
        <v>2009</v>
      </c>
      <c r="D4607" t="s">
        <v>14</v>
      </c>
      <c r="E4607" t="str">
        <f t="shared" si="393"/>
        <v>2009A</v>
      </c>
      <c r="F4607" t="s">
        <v>15</v>
      </c>
      <c r="G4607" t="s">
        <v>16</v>
      </c>
      <c r="H4607" t="s">
        <v>24</v>
      </c>
      <c r="I4607" t="s">
        <v>25</v>
      </c>
      <c r="J4607" t="str">
        <f t="shared" si="395"/>
        <v>ENG</v>
      </c>
      <c r="L4607">
        <v>2012</v>
      </c>
      <c r="M4607">
        <f t="shared" si="396"/>
        <v>3</v>
      </c>
      <c r="N4607" t="str">
        <f t="shared" si="394"/>
        <v>F</v>
      </c>
      <c r="P4607" t="s">
        <v>19</v>
      </c>
      <c r="Q4607" t="s">
        <v>116</v>
      </c>
      <c r="R4607" t="s">
        <v>24</v>
      </c>
    </row>
    <row r="4608" spans="1:25" x14ac:dyDescent="0.2">
      <c r="A4608">
        <v>1214106</v>
      </c>
      <c r="B4608" t="s">
        <v>95</v>
      </c>
      <c r="C4608" t="str">
        <f t="shared" si="392"/>
        <v>2009</v>
      </c>
      <c r="D4608" t="s">
        <v>20</v>
      </c>
      <c r="E4608" t="str">
        <f t="shared" si="393"/>
        <v>2009B</v>
      </c>
      <c r="F4608" t="s">
        <v>15</v>
      </c>
      <c r="G4608" t="s">
        <v>64</v>
      </c>
      <c r="H4608" t="s">
        <v>17</v>
      </c>
      <c r="I4608" t="s">
        <v>25</v>
      </c>
      <c r="J4608" t="str">
        <f t="shared" si="395"/>
        <v>ENG</v>
      </c>
      <c r="L4608">
        <v>2012</v>
      </c>
      <c r="M4608">
        <f t="shared" si="396"/>
        <v>3</v>
      </c>
      <c r="N4608" t="str">
        <f t="shared" si="394"/>
        <v>F</v>
      </c>
      <c r="P4608" t="s">
        <v>19</v>
      </c>
      <c r="Q4608" t="s">
        <v>123</v>
      </c>
      <c r="R4608" t="s">
        <v>17</v>
      </c>
    </row>
    <row r="4609" spans="1:20" x14ac:dyDescent="0.2">
      <c r="A4609">
        <v>1214292</v>
      </c>
      <c r="B4609" t="s">
        <v>102</v>
      </c>
      <c r="C4609" t="str">
        <f t="shared" si="392"/>
        <v>2009</v>
      </c>
      <c r="D4609" t="s">
        <v>82</v>
      </c>
      <c r="E4609" t="str">
        <f t="shared" si="393"/>
        <v>2009E</v>
      </c>
      <c r="F4609" t="s">
        <v>15</v>
      </c>
      <c r="G4609" t="s">
        <v>43</v>
      </c>
      <c r="H4609" t="s">
        <v>17</v>
      </c>
      <c r="I4609" t="s">
        <v>21</v>
      </c>
      <c r="J4609" t="str">
        <f t="shared" si="395"/>
        <v>COMP</v>
      </c>
      <c r="K4609" t="s">
        <v>26</v>
      </c>
      <c r="L4609">
        <v>2012</v>
      </c>
      <c r="M4609">
        <f t="shared" si="396"/>
        <v>3</v>
      </c>
      <c r="N4609" t="str">
        <f t="shared" si="394"/>
        <v>F</v>
      </c>
      <c r="P4609" t="s">
        <v>19</v>
      </c>
    </row>
    <row r="4610" spans="1:20" x14ac:dyDescent="0.2">
      <c r="A4610">
        <v>1214298</v>
      </c>
      <c r="B4610" t="s">
        <v>103</v>
      </c>
      <c r="C4610" t="str">
        <f t="shared" ref="C4610:C4673" si="397">LEFT(B4610,4)</f>
        <v>2010</v>
      </c>
      <c r="D4610" t="s">
        <v>14</v>
      </c>
      <c r="E4610" t="str">
        <f t="shared" ref="E4610:E4673" si="398">CONCATENATE(C4610,D4610)</f>
        <v>2010A</v>
      </c>
      <c r="F4610" t="s">
        <v>15</v>
      </c>
      <c r="G4610" t="s">
        <v>36</v>
      </c>
      <c r="H4610" t="s">
        <v>14</v>
      </c>
      <c r="I4610" t="s">
        <v>21</v>
      </c>
      <c r="J4610" t="str">
        <f t="shared" si="395"/>
        <v>COMP</v>
      </c>
      <c r="K4610" t="s">
        <v>34</v>
      </c>
      <c r="L4610">
        <v>2012</v>
      </c>
      <c r="M4610">
        <f t="shared" si="396"/>
        <v>2</v>
      </c>
      <c r="N4610" t="str">
        <f t="shared" ref="N4610:N4673" si="399">IF(OR(M4610&lt;3,M4610="TR"),"U","F")</f>
        <v>U</v>
      </c>
      <c r="P4610" t="s">
        <v>19</v>
      </c>
      <c r="Q4610" t="s">
        <v>125</v>
      </c>
      <c r="R4610" t="s">
        <v>20</v>
      </c>
      <c r="S4610" t="s">
        <v>128</v>
      </c>
      <c r="T4610" t="s">
        <v>24</v>
      </c>
    </row>
    <row r="4611" spans="1:20" x14ac:dyDescent="0.2">
      <c r="A4611">
        <v>1214298</v>
      </c>
      <c r="B4611" t="s">
        <v>110</v>
      </c>
      <c r="C4611" t="str">
        <f t="shared" si="397"/>
        <v>2011</v>
      </c>
      <c r="D4611" t="s">
        <v>57</v>
      </c>
      <c r="E4611" t="str">
        <f t="shared" si="398"/>
        <v>2011D</v>
      </c>
      <c r="F4611" t="s">
        <v>15</v>
      </c>
      <c r="G4611" t="s">
        <v>113</v>
      </c>
      <c r="H4611" t="s">
        <v>20</v>
      </c>
      <c r="I4611" t="s">
        <v>21</v>
      </c>
      <c r="J4611" t="str">
        <f t="shared" ref="J4611:J4674" si="400">IF(OR(I4611="AE",I4611="BE",I4611="CE",I4611="CM",I4611="ED",I4611="ECE",I4611="EVE",I4611="EV",I4611="FPE",I4611="IE",I4611="MFE",I4611="ME",I4611="MGE",I4611="MTE",I4611="PHE",I4611="RB",I4611="EE",I4611="RBE"),"ENG",IF(OR(I4611="BBT",I4611="BC",I4611="BIO",I4611="CH",I4611="PH",I4611="PSS",I4611="SC"),"SCI",IF(OR(I4611="MA",I4611="MAC",I4611="SD"),"MAT",IF(OR(I4611="CO",I4611="ID",I4611="ND",I4611="SX"),"OTH",IF(OR(I4611="ECON",I4611="EP",I4611="EC",I4611="ET",I4611="HU",I4611="IN",I4611="LAE",I4611="PWR",I4611="ST",I4611="EVS",I4611="PW"),"HUSS",IF(OR(I4611="CA",I4611="CCN",I4611="CS",I4611="IMGD"),"COMP",IF(OR(I4611="IT",I4611="MG",I4611="MIS"),"BUS","ERROR")))))))</f>
        <v>COMP</v>
      </c>
      <c r="K4611" t="s">
        <v>34</v>
      </c>
      <c r="L4611">
        <v>2012</v>
      </c>
      <c r="M4611">
        <f t="shared" si="396"/>
        <v>1</v>
      </c>
      <c r="N4611" t="str">
        <f t="shared" si="399"/>
        <v>U</v>
      </c>
      <c r="P4611" t="s">
        <v>19</v>
      </c>
    </row>
    <row r="4612" spans="1:20" x14ac:dyDescent="0.2">
      <c r="A4612">
        <v>1214314</v>
      </c>
      <c r="B4612" t="s">
        <v>95</v>
      </c>
      <c r="C4612" t="str">
        <f t="shared" si="397"/>
        <v>2009</v>
      </c>
      <c r="D4612" t="s">
        <v>14</v>
      </c>
      <c r="E4612" t="str">
        <f t="shared" si="398"/>
        <v>2009A</v>
      </c>
      <c r="F4612" t="s">
        <v>15</v>
      </c>
      <c r="G4612" t="s">
        <v>43</v>
      </c>
      <c r="H4612" t="s">
        <v>17</v>
      </c>
      <c r="I4612" t="s">
        <v>22</v>
      </c>
      <c r="J4612" t="str">
        <f t="shared" si="400"/>
        <v>ENG</v>
      </c>
      <c r="L4612">
        <v>2012</v>
      </c>
      <c r="M4612">
        <f t="shared" si="396"/>
        <v>3</v>
      </c>
      <c r="N4612" t="str">
        <f t="shared" si="399"/>
        <v>F</v>
      </c>
      <c r="P4612" t="s">
        <v>19</v>
      </c>
      <c r="Q4612" t="s">
        <v>118</v>
      </c>
      <c r="R4612" t="s">
        <v>17</v>
      </c>
    </row>
    <row r="4613" spans="1:20" x14ac:dyDescent="0.2">
      <c r="A4613">
        <v>1214314</v>
      </c>
      <c r="B4613" t="s">
        <v>99</v>
      </c>
      <c r="C4613" t="str">
        <f t="shared" si="397"/>
        <v>2009</v>
      </c>
      <c r="D4613" t="s">
        <v>24</v>
      </c>
      <c r="E4613" t="str">
        <f t="shared" si="398"/>
        <v>2009C</v>
      </c>
      <c r="F4613" t="s">
        <v>15</v>
      </c>
      <c r="G4613" t="s">
        <v>43</v>
      </c>
      <c r="H4613" t="s">
        <v>17</v>
      </c>
      <c r="I4613" t="s">
        <v>48</v>
      </c>
      <c r="J4613" t="str">
        <f t="shared" si="400"/>
        <v>ENG</v>
      </c>
      <c r="L4613">
        <v>2012</v>
      </c>
      <c r="M4613">
        <f t="shared" si="396"/>
        <v>3</v>
      </c>
      <c r="N4613" t="str">
        <f t="shared" si="399"/>
        <v>F</v>
      </c>
      <c r="P4613" t="s">
        <v>19</v>
      </c>
      <c r="Q4613" t="s">
        <v>121</v>
      </c>
      <c r="R4613" t="s">
        <v>17</v>
      </c>
    </row>
    <row r="4614" spans="1:20" x14ac:dyDescent="0.2">
      <c r="A4614">
        <v>1214360</v>
      </c>
      <c r="B4614" t="s">
        <v>99</v>
      </c>
      <c r="C4614" t="str">
        <f t="shared" si="397"/>
        <v>2009</v>
      </c>
      <c r="D4614" t="s">
        <v>24</v>
      </c>
      <c r="E4614" t="str">
        <f t="shared" si="398"/>
        <v>2009C</v>
      </c>
      <c r="F4614" t="s">
        <v>15</v>
      </c>
      <c r="G4614" t="s">
        <v>43</v>
      </c>
      <c r="H4614" t="s">
        <v>24</v>
      </c>
      <c r="I4614" t="s">
        <v>25</v>
      </c>
      <c r="J4614" t="str">
        <f t="shared" si="400"/>
        <v>ENG</v>
      </c>
      <c r="L4614">
        <v>2012</v>
      </c>
      <c r="M4614">
        <f t="shared" si="396"/>
        <v>3</v>
      </c>
      <c r="N4614" t="str">
        <f t="shared" si="399"/>
        <v>F</v>
      </c>
      <c r="P4614" t="s">
        <v>19</v>
      </c>
      <c r="Q4614" t="s">
        <v>122</v>
      </c>
      <c r="R4614" t="s">
        <v>20</v>
      </c>
    </row>
    <row r="4615" spans="1:20" x14ac:dyDescent="0.2">
      <c r="A4615">
        <v>1214360</v>
      </c>
      <c r="B4615" t="s">
        <v>104</v>
      </c>
      <c r="C4615" t="str">
        <f t="shared" si="397"/>
        <v>2010</v>
      </c>
      <c r="D4615" t="s">
        <v>57</v>
      </c>
      <c r="E4615" t="str">
        <f t="shared" si="398"/>
        <v>2010D</v>
      </c>
      <c r="F4615" t="s">
        <v>15</v>
      </c>
      <c r="G4615" t="s">
        <v>56</v>
      </c>
      <c r="H4615" t="s">
        <v>17</v>
      </c>
      <c r="I4615" t="s">
        <v>25</v>
      </c>
      <c r="J4615" t="str">
        <f t="shared" si="400"/>
        <v>ENG</v>
      </c>
      <c r="L4615">
        <v>2012</v>
      </c>
      <c r="M4615">
        <f t="shared" si="396"/>
        <v>2</v>
      </c>
      <c r="N4615" t="str">
        <f t="shared" si="399"/>
        <v>U</v>
      </c>
      <c r="P4615" t="s">
        <v>19</v>
      </c>
    </row>
    <row r="4616" spans="1:20" x14ac:dyDescent="0.2">
      <c r="A4616">
        <v>1214410</v>
      </c>
      <c r="B4616" t="s">
        <v>104</v>
      </c>
      <c r="C4616" t="str">
        <f t="shared" si="397"/>
        <v>2010</v>
      </c>
      <c r="D4616" t="s">
        <v>24</v>
      </c>
      <c r="E4616" t="str">
        <f t="shared" si="398"/>
        <v>2010C</v>
      </c>
      <c r="F4616" t="s">
        <v>15</v>
      </c>
      <c r="G4616" t="s">
        <v>43</v>
      </c>
      <c r="H4616" t="s">
        <v>14</v>
      </c>
      <c r="I4616" t="s">
        <v>30</v>
      </c>
      <c r="J4616" t="str">
        <f t="shared" si="400"/>
        <v>SCI</v>
      </c>
      <c r="L4616">
        <v>2012</v>
      </c>
      <c r="M4616">
        <f t="shared" si="396"/>
        <v>2</v>
      </c>
      <c r="N4616" t="str">
        <f t="shared" si="399"/>
        <v>U</v>
      </c>
      <c r="P4616" t="s">
        <v>28</v>
      </c>
    </row>
    <row r="4617" spans="1:20" x14ac:dyDescent="0.2">
      <c r="A4617">
        <v>1214410</v>
      </c>
      <c r="B4617" t="s">
        <v>104</v>
      </c>
      <c r="C4617" t="str">
        <f t="shared" si="397"/>
        <v>2010</v>
      </c>
      <c r="D4617" t="s">
        <v>57</v>
      </c>
      <c r="E4617" t="str">
        <f t="shared" si="398"/>
        <v>2010D</v>
      </c>
      <c r="F4617" t="s">
        <v>15</v>
      </c>
      <c r="G4617" t="s">
        <v>56</v>
      </c>
      <c r="H4617" t="s">
        <v>17</v>
      </c>
      <c r="I4617" t="s">
        <v>30</v>
      </c>
      <c r="J4617" t="str">
        <f t="shared" si="400"/>
        <v>SCI</v>
      </c>
      <c r="L4617">
        <v>2012</v>
      </c>
      <c r="M4617">
        <f t="shared" si="396"/>
        <v>2</v>
      </c>
      <c r="N4617" t="str">
        <f t="shared" si="399"/>
        <v>U</v>
      </c>
      <c r="P4617" t="s">
        <v>28</v>
      </c>
    </row>
    <row r="4618" spans="1:20" x14ac:dyDescent="0.2">
      <c r="A4618">
        <v>1214438</v>
      </c>
      <c r="B4618" t="s">
        <v>95</v>
      </c>
      <c r="C4618" t="str">
        <f t="shared" si="397"/>
        <v>2009</v>
      </c>
      <c r="D4618" t="s">
        <v>14</v>
      </c>
      <c r="E4618" t="str">
        <f t="shared" si="398"/>
        <v>2009A</v>
      </c>
      <c r="F4618" t="s">
        <v>15</v>
      </c>
      <c r="G4618" t="s">
        <v>43</v>
      </c>
      <c r="H4618" t="s">
        <v>14</v>
      </c>
      <c r="I4618" t="s">
        <v>22</v>
      </c>
      <c r="J4618" t="str">
        <f t="shared" si="400"/>
        <v>ENG</v>
      </c>
      <c r="L4618">
        <v>2012</v>
      </c>
      <c r="M4618">
        <f t="shared" si="396"/>
        <v>3</v>
      </c>
      <c r="N4618" t="str">
        <f t="shared" si="399"/>
        <v>F</v>
      </c>
      <c r="P4618" t="s">
        <v>19</v>
      </c>
      <c r="Q4618" t="s">
        <v>118</v>
      </c>
      <c r="R4618" t="s">
        <v>20</v>
      </c>
    </row>
    <row r="4619" spans="1:20" x14ac:dyDescent="0.2">
      <c r="A4619">
        <v>1214438</v>
      </c>
      <c r="B4619" t="s">
        <v>95</v>
      </c>
      <c r="C4619" t="str">
        <f t="shared" si="397"/>
        <v>2009</v>
      </c>
      <c r="D4619" t="s">
        <v>20</v>
      </c>
      <c r="E4619" t="str">
        <f t="shared" si="398"/>
        <v>2009B</v>
      </c>
      <c r="F4619" t="s">
        <v>15</v>
      </c>
      <c r="G4619" t="s">
        <v>56</v>
      </c>
      <c r="H4619" t="s">
        <v>20</v>
      </c>
      <c r="I4619" t="s">
        <v>22</v>
      </c>
      <c r="J4619" t="str">
        <f t="shared" si="400"/>
        <v>ENG</v>
      </c>
      <c r="L4619">
        <v>2012</v>
      </c>
      <c r="M4619">
        <f t="shared" si="396"/>
        <v>3</v>
      </c>
      <c r="N4619" t="str">
        <f t="shared" si="399"/>
        <v>F</v>
      </c>
      <c r="P4619" t="s">
        <v>19</v>
      </c>
      <c r="Q4619" t="s">
        <v>121</v>
      </c>
      <c r="R4619" t="s">
        <v>24</v>
      </c>
    </row>
    <row r="4620" spans="1:20" x14ac:dyDescent="0.2">
      <c r="A4620">
        <v>1214464</v>
      </c>
      <c r="B4620" t="s">
        <v>99</v>
      </c>
      <c r="C4620" t="str">
        <f t="shared" si="397"/>
        <v>2009</v>
      </c>
      <c r="D4620" t="s">
        <v>24</v>
      </c>
      <c r="E4620" t="str">
        <f t="shared" si="398"/>
        <v>2009C</v>
      </c>
      <c r="F4620" t="s">
        <v>15</v>
      </c>
      <c r="G4620" t="s">
        <v>43</v>
      </c>
      <c r="H4620" t="s">
        <v>14</v>
      </c>
      <c r="I4620" t="s">
        <v>41</v>
      </c>
      <c r="J4620" t="str">
        <f t="shared" si="400"/>
        <v>ENG</v>
      </c>
      <c r="L4620">
        <v>2012</v>
      </c>
      <c r="M4620">
        <f t="shared" si="396"/>
        <v>3</v>
      </c>
      <c r="N4620" t="str">
        <f t="shared" si="399"/>
        <v>F</v>
      </c>
      <c r="P4620" t="s">
        <v>19</v>
      </c>
      <c r="Q4620" t="s">
        <v>116</v>
      </c>
      <c r="R4620" t="s">
        <v>14</v>
      </c>
    </row>
    <row r="4621" spans="1:20" x14ac:dyDescent="0.2">
      <c r="A4621">
        <v>1214464</v>
      </c>
      <c r="B4621" t="s">
        <v>99</v>
      </c>
      <c r="C4621" t="str">
        <f t="shared" si="397"/>
        <v>2009</v>
      </c>
      <c r="D4621" t="s">
        <v>57</v>
      </c>
      <c r="E4621" t="str">
        <f t="shared" si="398"/>
        <v>2009D</v>
      </c>
      <c r="F4621" t="s">
        <v>15</v>
      </c>
      <c r="G4621" t="s">
        <v>56</v>
      </c>
      <c r="H4621" t="s">
        <v>24</v>
      </c>
      <c r="I4621" t="s">
        <v>41</v>
      </c>
      <c r="J4621" t="str">
        <f t="shared" si="400"/>
        <v>ENG</v>
      </c>
      <c r="L4621">
        <v>2012</v>
      </c>
      <c r="M4621">
        <f t="shared" si="396"/>
        <v>3</v>
      </c>
      <c r="N4621" t="str">
        <f t="shared" si="399"/>
        <v>F</v>
      </c>
      <c r="P4621" t="s">
        <v>19</v>
      </c>
      <c r="Q4621" t="s">
        <v>123</v>
      </c>
      <c r="R4621" t="s">
        <v>14</v>
      </c>
    </row>
    <row r="4622" spans="1:20" x14ac:dyDescent="0.2">
      <c r="A4622">
        <v>1214474</v>
      </c>
      <c r="B4622" t="s">
        <v>99</v>
      </c>
      <c r="C4622" t="str">
        <f t="shared" si="397"/>
        <v>2009</v>
      </c>
      <c r="D4622" t="s">
        <v>24</v>
      </c>
      <c r="E4622" t="str">
        <f t="shared" si="398"/>
        <v>2009C</v>
      </c>
      <c r="F4622" t="s">
        <v>15</v>
      </c>
      <c r="G4622" t="s">
        <v>43</v>
      </c>
      <c r="H4622" t="s">
        <v>14</v>
      </c>
      <c r="I4622" t="s">
        <v>41</v>
      </c>
      <c r="J4622" t="str">
        <f t="shared" si="400"/>
        <v>ENG</v>
      </c>
      <c r="L4622">
        <v>2012</v>
      </c>
      <c r="M4622">
        <f t="shared" si="396"/>
        <v>3</v>
      </c>
      <c r="N4622" t="str">
        <f t="shared" si="399"/>
        <v>F</v>
      </c>
      <c r="P4622" t="s">
        <v>28</v>
      </c>
      <c r="Q4622" t="s">
        <v>116</v>
      </c>
      <c r="R4622" t="s">
        <v>20</v>
      </c>
    </row>
    <row r="4623" spans="1:20" x14ac:dyDescent="0.2">
      <c r="A4623">
        <v>1214474</v>
      </c>
      <c r="B4623" t="s">
        <v>99</v>
      </c>
      <c r="C4623" t="str">
        <f t="shared" si="397"/>
        <v>2009</v>
      </c>
      <c r="D4623" t="s">
        <v>57</v>
      </c>
      <c r="E4623" t="str">
        <f t="shared" si="398"/>
        <v>2009D</v>
      </c>
      <c r="F4623" t="s">
        <v>15</v>
      </c>
      <c r="G4623" t="s">
        <v>56</v>
      </c>
      <c r="H4623" t="s">
        <v>20</v>
      </c>
      <c r="I4623" t="s">
        <v>41</v>
      </c>
      <c r="J4623" t="str">
        <f t="shared" si="400"/>
        <v>ENG</v>
      </c>
      <c r="L4623">
        <v>2012</v>
      </c>
      <c r="M4623">
        <f t="shared" si="396"/>
        <v>3</v>
      </c>
      <c r="N4623" t="str">
        <f t="shared" si="399"/>
        <v>F</v>
      </c>
      <c r="P4623" t="s">
        <v>28</v>
      </c>
      <c r="Q4623" t="s">
        <v>123</v>
      </c>
      <c r="R4623" t="s">
        <v>14</v>
      </c>
    </row>
    <row r="4624" spans="1:20" x14ac:dyDescent="0.2">
      <c r="A4624">
        <v>1214492</v>
      </c>
      <c r="B4624" t="s">
        <v>95</v>
      </c>
      <c r="C4624" t="str">
        <f t="shared" si="397"/>
        <v>2009</v>
      </c>
      <c r="D4624" t="s">
        <v>14</v>
      </c>
      <c r="E4624" t="str">
        <f t="shared" si="398"/>
        <v>2009A</v>
      </c>
      <c r="F4624" t="s">
        <v>15</v>
      </c>
      <c r="G4624" t="s">
        <v>43</v>
      </c>
      <c r="H4624" t="s">
        <v>14</v>
      </c>
      <c r="I4624" t="s">
        <v>23</v>
      </c>
      <c r="J4624" t="str">
        <f t="shared" si="400"/>
        <v>ENG</v>
      </c>
      <c r="L4624">
        <v>2012</v>
      </c>
      <c r="M4624">
        <f t="shared" si="396"/>
        <v>3</v>
      </c>
      <c r="N4624" t="str">
        <f t="shared" si="399"/>
        <v>F</v>
      </c>
      <c r="P4624" t="s">
        <v>19</v>
      </c>
    </row>
    <row r="4625" spans="1:18" x14ac:dyDescent="0.2">
      <c r="A4625">
        <v>1214492</v>
      </c>
      <c r="B4625" t="s">
        <v>95</v>
      </c>
      <c r="C4625" t="str">
        <f t="shared" si="397"/>
        <v>2009</v>
      </c>
      <c r="D4625" t="s">
        <v>20</v>
      </c>
      <c r="E4625" t="str">
        <f t="shared" si="398"/>
        <v>2009B</v>
      </c>
      <c r="F4625" t="s">
        <v>15</v>
      </c>
      <c r="G4625" t="s">
        <v>56</v>
      </c>
      <c r="H4625" t="s">
        <v>20</v>
      </c>
      <c r="I4625" t="s">
        <v>23</v>
      </c>
      <c r="J4625" t="str">
        <f t="shared" si="400"/>
        <v>ENG</v>
      </c>
      <c r="L4625">
        <v>2012</v>
      </c>
      <c r="M4625">
        <f t="shared" si="396"/>
        <v>3</v>
      </c>
      <c r="N4625" t="str">
        <f t="shared" si="399"/>
        <v>F</v>
      </c>
      <c r="P4625" t="s">
        <v>19</v>
      </c>
    </row>
    <row r="4626" spans="1:18" x14ac:dyDescent="0.2">
      <c r="A4626">
        <v>1214532</v>
      </c>
      <c r="B4626" t="s">
        <v>95</v>
      </c>
      <c r="C4626" t="str">
        <f t="shared" si="397"/>
        <v>2009</v>
      </c>
      <c r="D4626" t="s">
        <v>14</v>
      </c>
      <c r="E4626" t="str">
        <f t="shared" si="398"/>
        <v>2009A</v>
      </c>
      <c r="F4626" t="s">
        <v>15</v>
      </c>
      <c r="G4626" t="s">
        <v>16</v>
      </c>
      <c r="H4626" t="s">
        <v>24</v>
      </c>
      <c r="I4626" t="s">
        <v>25</v>
      </c>
      <c r="J4626" t="str">
        <f t="shared" si="400"/>
        <v>ENG</v>
      </c>
      <c r="L4626">
        <v>2012</v>
      </c>
      <c r="M4626">
        <f t="shared" si="396"/>
        <v>3</v>
      </c>
      <c r="N4626" t="str">
        <f t="shared" si="399"/>
        <v>F</v>
      </c>
      <c r="P4626" t="s">
        <v>19</v>
      </c>
      <c r="Q4626" t="s">
        <v>116</v>
      </c>
      <c r="R4626" t="s">
        <v>24</v>
      </c>
    </row>
    <row r="4627" spans="1:18" x14ac:dyDescent="0.2">
      <c r="A4627">
        <v>1214532</v>
      </c>
      <c r="B4627" t="s">
        <v>95</v>
      </c>
      <c r="C4627" t="str">
        <f t="shared" si="397"/>
        <v>2009</v>
      </c>
      <c r="D4627" t="s">
        <v>20</v>
      </c>
      <c r="E4627" t="str">
        <f t="shared" si="398"/>
        <v>2009B</v>
      </c>
      <c r="F4627" t="s">
        <v>15</v>
      </c>
      <c r="G4627" t="s">
        <v>56</v>
      </c>
      <c r="H4627" t="s">
        <v>24</v>
      </c>
      <c r="I4627" t="s">
        <v>25</v>
      </c>
      <c r="J4627" t="str">
        <f t="shared" si="400"/>
        <v>ENG</v>
      </c>
      <c r="L4627">
        <v>2012</v>
      </c>
      <c r="M4627">
        <f t="shared" si="396"/>
        <v>3</v>
      </c>
      <c r="N4627" t="str">
        <f t="shared" si="399"/>
        <v>F</v>
      </c>
      <c r="P4627" t="s">
        <v>19</v>
      </c>
      <c r="Q4627" t="s">
        <v>123</v>
      </c>
      <c r="R4627" t="s">
        <v>24</v>
      </c>
    </row>
    <row r="4628" spans="1:18" x14ac:dyDescent="0.2">
      <c r="A4628">
        <v>1214548</v>
      </c>
      <c r="B4628" t="s">
        <v>95</v>
      </c>
      <c r="C4628" t="str">
        <f t="shared" si="397"/>
        <v>2009</v>
      </c>
      <c r="D4628" t="s">
        <v>20</v>
      </c>
      <c r="E4628" t="str">
        <f t="shared" si="398"/>
        <v>2009B</v>
      </c>
      <c r="F4628" t="s">
        <v>15</v>
      </c>
      <c r="G4628" t="s">
        <v>56</v>
      </c>
      <c r="H4628" t="s">
        <v>24</v>
      </c>
      <c r="I4628" t="s">
        <v>23</v>
      </c>
      <c r="J4628" t="str">
        <f t="shared" si="400"/>
        <v>ENG</v>
      </c>
      <c r="L4628">
        <v>2012</v>
      </c>
      <c r="M4628">
        <f t="shared" si="396"/>
        <v>3</v>
      </c>
      <c r="N4628" t="str">
        <f t="shared" si="399"/>
        <v>F</v>
      </c>
      <c r="P4628" t="s">
        <v>19</v>
      </c>
      <c r="Q4628" t="s">
        <v>123</v>
      </c>
      <c r="R4628" t="s">
        <v>20</v>
      </c>
    </row>
    <row r="4629" spans="1:18" x14ac:dyDescent="0.2">
      <c r="A4629">
        <v>1214548</v>
      </c>
      <c r="B4629" t="s">
        <v>99</v>
      </c>
      <c r="C4629" t="str">
        <f t="shared" si="397"/>
        <v>2009</v>
      </c>
      <c r="D4629" t="s">
        <v>24</v>
      </c>
      <c r="E4629" t="str">
        <f t="shared" si="398"/>
        <v>2009C</v>
      </c>
      <c r="F4629" t="s">
        <v>15</v>
      </c>
      <c r="G4629" t="s">
        <v>43</v>
      </c>
      <c r="H4629" t="s">
        <v>24</v>
      </c>
      <c r="I4629" t="s">
        <v>23</v>
      </c>
      <c r="J4629" t="str">
        <f t="shared" si="400"/>
        <v>ENG</v>
      </c>
      <c r="L4629">
        <v>2012</v>
      </c>
      <c r="M4629">
        <f t="shared" si="396"/>
        <v>3</v>
      </c>
      <c r="N4629" t="str">
        <f t="shared" si="399"/>
        <v>F</v>
      </c>
      <c r="P4629" t="s">
        <v>19</v>
      </c>
      <c r="Q4629" t="s">
        <v>117</v>
      </c>
      <c r="R4629" t="s">
        <v>24</v>
      </c>
    </row>
    <row r="4630" spans="1:18" x14ac:dyDescent="0.2">
      <c r="A4630">
        <v>1214548</v>
      </c>
      <c r="B4630" t="s">
        <v>95</v>
      </c>
      <c r="C4630" t="str">
        <f t="shared" si="397"/>
        <v>2009</v>
      </c>
      <c r="D4630" t="s">
        <v>14</v>
      </c>
      <c r="E4630" t="str">
        <f t="shared" si="398"/>
        <v>2009A</v>
      </c>
      <c r="F4630" t="s">
        <v>15</v>
      </c>
      <c r="G4630" t="s">
        <v>16</v>
      </c>
      <c r="H4630" t="s">
        <v>17</v>
      </c>
      <c r="I4630" t="s">
        <v>23</v>
      </c>
      <c r="J4630" t="str">
        <f t="shared" si="400"/>
        <v>ENG</v>
      </c>
      <c r="L4630">
        <v>2012</v>
      </c>
      <c r="M4630">
        <f t="shared" si="396"/>
        <v>3</v>
      </c>
      <c r="N4630" t="str">
        <f t="shared" si="399"/>
        <v>F</v>
      </c>
      <c r="P4630" t="s">
        <v>19</v>
      </c>
      <c r="Q4630" t="s">
        <v>116</v>
      </c>
      <c r="R4630" t="s">
        <v>24</v>
      </c>
    </row>
    <row r="4631" spans="1:18" x14ac:dyDescent="0.2">
      <c r="A4631">
        <v>1214558</v>
      </c>
      <c r="B4631" t="s">
        <v>99</v>
      </c>
      <c r="C4631" t="str">
        <f t="shared" si="397"/>
        <v>2009</v>
      </c>
      <c r="D4631" t="s">
        <v>24</v>
      </c>
      <c r="E4631" t="str">
        <f t="shared" si="398"/>
        <v>2009C</v>
      </c>
      <c r="F4631" t="s">
        <v>15</v>
      </c>
      <c r="G4631" t="s">
        <v>43</v>
      </c>
      <c r="H4631" t="s">
        <v>14</v>
      </c>
      <c r="I4631" t="s">
        <v>23</v>
      </c>
      <c r="J4631" t="str">
        <f t="shared" si="400"/>
        <v>ENG</v>
      </c>
      <c r="L4631">
        <v>2012</v>
      </c>
      <c r="M4631">
        <f t="shared" si="396"/>
        <v>3</v>
      </c>
      <c r="N4631" t="str">
        <f t="shared" si="399"/>
        <v>F</v>
      </c>
      <c r="P4631" t="s">
        <v>19</v>
      </c>
      <c r="Q4631" t="s">
        <v>121</v>
      </c>
      <c r="R4631" t="s">
        <v>14</v>
      </c>
    </row>
    <row r="4632" spans="1:18" x14ac:dyDescent="0.2">
      <c r="A4632">
        <v>1214558</v>
      </c>
      <c r="B4632" t="s">
        <v>99</v>
      </c>
      <c r="C4632" t="str">
        <f t="shared" si="397"/>
        <v>2009</v>
      </c>
      <c r="D4632" t="s">
        <v>57</v>
      </c>
      <c r="E4632" t="str">
        <f t="shared" si="398"/>
        <v>2009D</v>
      </c>
      <c r="F4632" t="s">
        <v>15</v>
      </c>
      <c r="G4632" t="s">
        <v>56</v>
      </c>
      <c r="H4632" t="s">
        <v>14</v>
      </c>
      <c r="I4632" t="s">
        <v>23</v>
      </c>
      <c r="J4632" t="str">
        <f t="shared" si="400"/>
        <v>ENG</v>
      </c>
      <c r="L4632">
        <v>2012</v>
      </c>
      <c r="M4632">
        <f t="shared" si="396"/>
        <v>3</v>
      </c>
      <c r="N4632" t="str">
        <f t="shared" si="399"/>
        <v>F</v>
      </c>
      <c r="P4632" t="s">
        <v>19</v>
      </c>
      <c r="Q4632" t="s">
        <v>116</v>
      </c>
      <c r="R4632" t="s">
        <v>14</v>
      </c>
    </row>
    <row r="4633" spans="1:18" x14ac:dyDescent="0.2">
      <c r="A4633">
        <v>1214574</v>
      </c>
      <c r="B4633" t="s">
        <v>108</v>
      </c>
      <c r="C4633" t="str">
        <f t="shared" si="397"/>
        <v>2011</v>
      </c>
      <c r="D4633" t="s">
        <v>14</v>
      </c>
      <c r="E4633" t="str">
        <f t="shared" si="398"/>
        <v>2011A</v>
      </c>
      <c r="F4633" t="s">
        <v>15</v>
      </c>
      <c r="G4633" t="s">
        <v>43</v>
      </c>
      <c r="H4633" t="s">
        <v>17</v>
      </c>
      <c r="I4633" t="s">
        <v>25</v>
      </c>
      <c r="J4633" t="str">
        <f t="shared" si="400"/>
        <v>ENG</v>
      </c>
      <c r="L4633">
        <v>2012</v>
      </c>
      <c r="M4633">
        <f t="shared" si="396"/>
        <v>1</v>
      </c>
      <c r="N4633" t="str">
        <f t="shared" si="399"/>
        <v>U</v>
      </c>
      <c r="P4633" t="s">
        <v>19</v>
      </c>
    </row>
    <row r="4634" spans="1:18" x14ac:dyDescent="0.2">
      <c r="A4634">
        <v>1214624</v>
      </c>
      <c r="B4634" t="s">
        <v>95</v>
      </c>
      <c r="C4634" t="str">
        <f t="shared" si="397"/>
        <v>2009</v>
      </c>
      <c r="D4634" t="s">
        <v>14</v>
      </c>
      <c r="E4634" t="str">
        <f t="shared" si="398"/>
        <v>2009A</v>
      </c>
      <c r="F4634" t="s">
        <v>15</v>
      </c>
      <c r="G4634" t="s">
        <v>16</v>
      </c>
      <c r="H4634" t="s">
        <v>14</v>
      </c>
      <c r="I4634" t="s">
        <v>33</v>
      </c>
      <c r="J4634" t="str">
        <f t="shared" si="400"/>
        <v>ENG</v>
      </c>
      <c r="L4634">
        <v>2012</v>
      </c>
      <c r="M4634">
        <f t="shared" si="396"/>
        <v>3</v>
      </c>
      <c r="N4634" t="str">
        <f t="shared" si="399"/>
        <v>F</v>
      </c>
      <c r="P4634" t="s">
        <v>19</v>
      </c>
      <c r="Q4634" t="s">
        <v>123</v>
      </c>
      <c r="R4634" t="s">
        <v>20</v>
      </c>
    </row>
    <row r="4635" spans="1:18" x14ac:dyDescent="0.2">
      <c r="A4635">
        <v>1214624</v>
      </c>
      <c r="B4635" t="s">
        <v>95</v>
      </c>
      <c r="C4635" t="str">
        <f t="shared" si="397"/>
        <v>2009</v>
      </c>
      <c r="D4635" t="s">
        <v>20</v>
      </c>
      <c r="E4635" t="str">
        <f t="shared" si="398"/>
        <v>2009B</v>
      </c>
      <c r="F4635" t="s">
        <v>15</v>
      </c>
      <c r="G4635" t="s">
        <v>64</v>
      </c>
      <c r="H4635" t="s">
        <v>14</v>
      </c>
      <c r="I4635" t="s">
        <v>33</v>
      </c>
      <c r="J4635" t="str">
        <f t="shared" si="400"/>
        <v>ENG</v>
      </c>
      <c r="L4635">
        <v>2012</v>
      </c>
      <c r="M4635">
        <f t="shared" si="396"/>
        <v>3</v>
      </c>
      <c r="N4635" t="str">
        <f t="shared" si="399"/>
        <v>F</v>
      </c>
      <c r="P4635" t="s">
        <v>19</v>
      </c>
      <c r="Q4635" t="s">
        <v>122</v>
      </c>
      <c r="R4635" t="s">
        <v>20</v>
      </c>
    </row>
    <row r="4636" spans="1:18" x14ac:dyDescent="0.2">
      <c r="A4636">
        <v>1214636</v>
      </c>
      <c r="B4636" t="s">
        <v>95</v>
      </c>
      <c r="C4636" t="str">
        <f t="shared" si="397"/>
        <v>2009</v>
      </c>
      <c r="D4636" t="s">
        <v>20</v>
      </c>
      <c r="E4636" t="str">
        <f t="shared" si="398"/>
        <v>2009B</v>
      </c>
      <c r="F4636" t="s">
        <v>15</v>
      </c>
      <c r="G4636" t="s">
        <v>56</v>
      </c>
      <c r="H4636" t="s">
        <v>14</v>
      </c>
      <c r="I4636" t="s">
        <v>18</v>
      </c>
      <c r="J4636" t="str">
        <f t="shared" si="400"/>
        <v>ENG</v>
      </c>
      <c r="L4636">
        <v>2012</v>
      </c>
      <c r="M4636">
        <f t="shared" si="396"/>
        <v>3</v>
      </c>
      <c r="N4636" t="str">
        <f t="shared" si="399"/>
        <v>F</v>
      </c>
      <c r="P4636" t="s">
        <v>19</v>
      </c>
      <c r="Q4636" t="s">
        <v>116</v>
      </c>
      <c r="R4636" t="s">
        <v>20</v>
      </c>
    </row>
    <row r="4637" spans="1:18" x14ac:dyDescent="0.2">
      <c r="A4637">
        <v>1214636</v>
      </c>
      <c r="B4637" t="s">
        <v>95</v>
      </c>
      <c r="C4637" t="str">
        <f t="shared" si="397"/>
        <v>2009</v>
      </c>
      <c r="D4637" t="s">
        <v>14</v>
      </c>
      <c r="E4637" t="str">
        <f t="shared" si="398"/>
        <v>2009A</v>
      </c>
      <c r="F4637" t="s">
        <v>15</v>
      </c>
      <c r="G4637" t="s">
        <v>43</v>
      </c>
      <c r="H4637" t="s">
        <v>20</v>
      </c>
      <c r="I4637" t="s">
        <v>18</v>
      </c>
      <c r="J4637" t="str">
        <f t="shared" si="400"/>
        <v>ENG</v>
      </c>
      <c r="L4637">
        <v>2012</v>
      </c>
      <c r="M4637">
        <f t="shared" si="396"/>
        <v>3</v>
      </c>
      <c r="N4637" t="str">
        <f t="shared" si="399"/>
        <v>F</v>
      </c>
      <c r="P4637" t="s">
        <v>19</v>
      </c>
      <c r="Q4637" t="s">
        <v>121</v>
      </c>
      <c r="R4637" t="s">
        <v>20</v>
      </c>
    </row>
    <row r="4638" spans="1:18" x14ac:dyDescent="0.2">
      <c r="A4638">
        <v>1214714</v>
      </c>
      <c r="B4638" t="s">
        <v>103</v>
      </c>
      <c r="C4638" t="str">
        <f t="shared" si="397"/>
        <v>2010</v>
      </c>
      <c r="D4638" t="s">
        <v>14</v>
      </c>
      <c r="E4638" t="str">
        <f t="shared" si="398"/>
        <v>2010A</v>
      </c>
      <c r="F4638" t="s">
        <v>15</v>
      </c>
      <c r="G4638" t="s">
        <v>16</v>
      </c>
      <c r="H4638" t="s">
        <v>24</v>
      </c>
      <c r="I4638" t="s">
        <v>25</v>
      </c>
      <c r="J4638" t="str">
        <f t="shared" si="400"/>
        <v>ENG</v>
      </c>
      <c r="L4638">
        <v>2012</v>
      </c>
      <c r="M4638">
        <f t="shared" si="396"/>
        <v>2</v>
      </c>
      <c r="N4638" t="str">
        <f t="shared" si="399"/>
        <v>U</v>
      </c>
      <c r="P4638" t="s">
        <v>28</v>
      </c>
    </row>
    <row r="4639" spans="1:18" x14ac:dyDescent="0.2">
      <c r="A4639">
        <v>1214714</v>
      </c>
      <c r="B4639" t="s">
        <v>103</v>
      </c>
      <c r="C4639" t="str">
        <f t="shared" si="397"/>
        <v>2010</v>
      </c>
      <c r="D4639" t="s">
        <v>20</v>
      </c>
      <c r="E4639" t="str">
        <f t="shared" si="398"/>
        <v>2010B</v>
      </c>
      <c r="F4639" t="s">
        <v>15</v>
      </c>
      <c r="G4639" t="s">
        <v>56</v>
      </c>
      <c r="H4639" t="s">
        <v>17</v>
      </c>
      <c r="I4639" t="s">
        <v>25</v>
      </c>
      <c r="J4639" t="str">
        <f t="shared" si="400"/>
        <v>ENG</v>
      </c>
      <c r="L4639">
        <v>2012</v>
      </c>
      <c r="M4639">
        <f t="shared" si="396"/>
        <v>2</v>
      </c>
      <c r="N4639" t="str">
        <f t="shared" si="399"/>
        <v>U</v>
      </c>
      <c r="P4639" t="s">
        <v>28</v>
      </c>
    </row>
    <row r="4640" spans="1:18" x14ac:dyDescent="0.2">
      <c r="A4640">
        <v>1214732</v>
      </c>
      <c r="B4640" t="s">
        <v>95</v>
      </c>
      <c r="C4640" t="str">
        <f t="shared" si="397"/>
        <v>2009</v>
      </c>
      <c r="D4640" t="s">
        <v>14</v>
      </c>
      <c r="E4640" t="str">
        <f t="shared" si="398"/>
        <v>2009A</v>
      </c>
      <c r="F4640" t="s">
        <v>15</v>
      </c>
      <c r="G4640" t="s">
        <v>43</v>
      </c>
      <c r="H4640" t="s">
        <v>14</v>
      </c>
      <c r="I4640" t="s">
        <v>35</v>
      </c>
      <c r="J4640" t="str">
        <f t="shared" si="400"/>
        <v>BUS</v>
      </c>
      <c r="L4640">
        <v>2012</v>
      </c>
      <c r="M4640">
        <f t="shared" si="396"/>
        <v>3</v>
      </c>
      <c r="N4640" t="str">
        <f t="shared" si="399"/>
        <v>F</v>
      </c>
      <c r="P4640" t="s">
        <v>19</v>
      </c>
      <c r="Q4640" t="s">
        <v>118</v>
      </c>
      <c r="R4640" t="s">
        <v>14</v>
      </c>
    </row>
    <row r="4641" spans="1:25" x14ac:dyDescent="0.2">
      <c r="A4641">
        <v>1214732</v>
      </c>
      <c r="B4641" t="s">
        <v>95</v>
      </c>
      <c r="C4641" t="str">
        <f t="shared" si="397"/>
        <v>2009</v>
      </c>
      <c r="D4641" t="s">
        <v>20</v>
      </c>
      <c r="E4641" t="str">
        <f t="shared" si="398"/>
        <v>2009B</v>
      </c>
      <c r="F4641" t="s">
        <v>15</v>
      </c>
      <c r="G4641" t="s">
        <v>56</v>
      </c>
      <c r="H4641" t="s">
        <v>14</v>
      </c>
      <c r="I4641" t="s">
        <v>35</v>
      </c>
      <c r="J4641" t="str">
        <f t="shared" si="400"/>
        <v>BUS</v>
      </c>
      <c r="L4641">
        <v>2012</v>
      </c>
      <c r="M4641">
        <f t="shared" si="396"/>
        <v>3</v>
      </c>
      <c r="N4641" t="str">
        <f t="shared" si="399"/>
        <v>F</v>
      </c>
      <c r="P4641" t="s">
        <v>19</v>
      </c>
      <c r="Q4641" t="s">
        <v>121</v>
      </c>
      <c r="R4641" t="s">
        <v>14</v>
      </c>
    </row>
    <row r="4642" spans="1:25" x14ac:dyDescent="0.2">
      <c r="A4642">
        <v>1214746</v>
      </c>
      <c r="B4642" t="s">
        <v>103</v>
      </c>
      <c r="C4642" t="str">
        <f t="shared" si="397"/>
        <v>2010</v>
      </c>
      <c r="D4642" t="s">
        <v>20</v>
      </c>
      <c r="E4642" t="str">
        <f t="shared" si="398"/>
        <v>2010B</v>
      </c>
      <c r="F4642" t="s">
        <v>15</v>
      </c>
      <c r="G4642" t="s">
        <v>56</v>
      </c>
      <c r="H4642" t="s">
        <v>20</v>
      </c>
      <c r="I4642" t="s">
        <v>41</v>
      </c>
      <c r="J4642" t="str">
        <f t="shared" si="400"/>
        <v>ENG</v>
      </c>
      <c r="L4642">
        <v>2012</v>
      </c>
      <c r="M4642">
        <f t="shared" si="396"/>
        <v>2</v>
      </c>
      <c r="N4642" t="str">
        <f t="shared" si="399"/>
        <v>U</v>
      </c>
      <c r="P4642" t="s">
        <v>19</v>
      </c>
    </row>
    <row r="4643" spans="1:25" x14ac:dyDescent="0.2">
      <c r="A4643">
        <v>1214746</v>
      </c>
      <c r="B4643" t="s">
        <v>99</v>
      </c>
      <c r="C4643" t="str">
        <f t="shared" si="397"/>
        <v>2009</v>
      </c>
      <c r="D4643" t="s">
        <v>24</v>
      </c>
      <c r="E4643" t="str">
        <f t="shared" si="398"/>
        <v>2009C</v>
      </c>
      <c r="F4643" t="s">
        <v>15</v>
      </c>
      <c r="G4643" t="s">
        <v>43</v>
      </c>
      <c r="H4643" t="s">
        <v>20</v>
      </c>
      <c r="I4643" t="s">
        <v>41</v>
      </c>
      <c r="J4643" t="str">
        <f t="shared" si="400"/>
        <v>ENG</v>
      </c>
      <c r="L4643">
        <v>2012</v>
      </c>
      <c r="M4643">
        <f t="shared" si="396"/>
        <v>3</v>
      </c>
      <c r="N4643" t="str">
        <f t="shared" si="399"/>
        <v>F</v>
      </c>
      <c r="P4643" t="s">
        <v>19</v>
      </c>
      <c r="Q4643" t="s">
        <v>116</v>
      </c>
      <c r="R4643" t="s">
        <v>24</v>
      </c>
    </row>
    <row r="4644" spans="1:25" x14ac:dyDescent="0.2">
      <c r="A4644">
        <v>1214754</v>
      </c>
      <c r="B4644" t="s">
        <v>108</v>
      </c>
      <c r="C4644" t="str">
        <f t="shared" si="397"/>
        <v>2011</v>
      </c>
      <c r="D4644" t="s">
        <v>20</v>
      </c>
      <c r="E4644" t="str">
        <f t="shared" si="398"/>
        <v>2011B</v>
      </c>
      <c r="F4644" t="s">
        <v>15</v>
      </c>
      <c r="G4644" t="s">
        <v>56</v>
      </c>
      <c r="H4644" t="s">
        <v>14</v>
      </c>
      <c r="I4644" t="s">
        <v>23</v>
      </c>
      <c r="J4644" t="str">
        <f t="shared" si="400"/>
        <v>ENG</v>
      </c>
      <c r="L4644">
        <v>2012</v>
      </c>
      <c r="M4644">
        <f t="shared" si="396"/>
        <v>1</v>
      </c>
      <c r="N4644" t="str">
        <f t="shared" si="399"/>
        <v>U</v>
      </c>
      <c r="P4644" t="s">
        <v>28</v>
      </c>
    </row>
    <row r="4645" spans="1:25" x14ac:dyDescent="0.2">
      <c r="A4645">
        <v>1214754</v>
      </c>
      <c r="B4645" t="s">
        <v>110</v>
      </c>
      <c r="C4645" t="str">
        <f t="shared" si="397"/>
        <v>2011</v>
      </c>
      <c r="D4645" t="s">
        <v>57</v>
      </c>
      <c r="E4645" t="str">
        <f t="shared" si="398"/>
        <v>2011D</v>
      </c>
      <c r="F4645" t="s">
        <v>15</v>
      </c>
      <c r="G4645" t="s">
        <v>87</v>
      </c>
      <c r="H4645" t="s">
        <v>20</v>
      </c>
      <c r="I4645" t="s">
        <v>23</v>
      </c>
      <c r="J4645" t="str">
        <f t="shared" si="400"/>
        <v>ENG</v>
      </c>
      <c r="L4645">
        <v>2012</v>
      </c>
      <c r="M4645">
        <f t="shared" si="396"/>
        <v>1</v>
      </c>
      <c r="N4645" t="str">
        <f t="shared" si="399"/>
        <v>U</v>
      </c>
      <c r="P4645" t="s">
        <v>28</v>
      </c>
    </row>
    <row r="4646" spans="1:25" x14ac:dyDescent="0.2">
      <c r="A4646">
        <v>1214754</v>
      </c>
      <c r="B4646" t="s">
        <v>103</v>
      </c>
      <c r="C4646" t="str">
        <f t="shared" si="397"/>
        <v>2010</v>
      </c>
      <c r="D4646" t="s">
        <v>14</v>
      </c>
      <c r="E4646" t="str">
        <f t="shared" si="398"/>
        <v>2010A</v>
      </c>
      <c r="F4646" t="s">
        <v>15</v>
      </c>
      <c r="G4646" t="s">
        <v>43</v>
      </c>
      <c r="H4646" t="s">
        <v>24</v>
      </c>
      <c r="I4646" t="s">
        <v>21</v>
      </c>
      <c r="J4646" t="str">
        <f t="shared" si="400"/>
        <v>COMP</v>
      </c>
      <c r="L4646">
        <v>2012</v>
      </c>
      <c r="M4646">
        <f t="shared" si="396"/>
        <v>2</v>
      </c>
      <c r="N4646" t="str">
        <f t="shared" si="399"/>
        <v>U</v>
      </c>
      <c r="P4646" t="s">
        <v>28</v>
      </c>
      <c r="Q4646" t="s">
        <v>123</v>
      </c>
      <c r="R4646" t="s">
        <v>20</v>
      </c>
    </row>
    <row r="4647" spans="1:25" x14ac:dyDescent="0.2">
      <c r="A4647">
        <v>1214754</v>
      </c>
      <c r="B4647" t="s">
        <v>103</v>
      </c>
      <c r="C4647" t="str">
        <f t="shared" si="397"/>
        <v>2010</v>
      </c>
      <c r="D4647" t="s">
        <v>20</v>
      </c>
      <c r="E4647" t="str">
        <f t="shared" si="398"/>
        <v>2010B</v>
      </c>
      <c r="F4647" t="s">
        <v>15</v>
      </c>
      <c r="G4647" t="s">
        <v>56</v>
      </c>
      <c r="H4647" t="s">
        <v>17</v>
      </c>
      <c r="I4647" t="s">
        <v>21</v>
      </c>
      <c r="J4647" t="str">
        <f t="shared" si="400"/>
        <v>COMP</v>
      </c>
      <c r="L4647">
        <v>2012</v>
      </c>
      <c r="M4647">
        <f t="shared" si="396"/>
        <v>2</v>
      </c>
      <c r="N4647" t="str">
        <f t="shared" si="399"/>
        <v>U</v>
      </c>
      <c r="P4647" t="s">
        <v>28</v>
      </c>
      <c r="Q4647" t="s">
        <v>122</v>
      </c>
      <c r="R4647" t="s">
        <v>14</v>
      </c>
    </row>
    <row r="4648" spans="1:25" x14ac:dyDescent="0.2">
      <c r="A4648">
        <v>1214768</v>
      </c>
      <c r="B4648" t="s">
        <v>104</v>
      </c>
      <c r="C4648" t="str">
        <f t="shared" si="397"/>
        <v>2010</v>
      </c>
      <c r="D4648" t="s">
        <v>57</v>
      </c>
      <c r="E4648" t="str">
        <f t="shared" si="398"/>
        <v>2010D</v>
      </c>
      <c r="F4648" t="s">
        <v>15</v>
      </c>
      <c r="G4648" t="s">
        <v>56</v>
      </c>
      <c r="H4648" t="s">
        <v>14</v>
      </c>
      <c r="I4648" t="s">
        <v>41</v>
      </c>
      <c r="J4648" t="str">
        <f t="shared" si="400"/>
        <v>ENG</v>
      </c>
      <c r="K4648" t="s">
        <v>105</v>
      </c>
      <c r="L4648">
        <v>2013</v>
      </c>
      <c r="M4648">
        <f t="shared" ref="M4648:M4662" si="401">L4648-C4648</f>
        <v>3</v>
      </c>
      <c r="N4648" t="str">
        <f t="shared" si="399"/>
        <v>F</v>
      </c>
      <c r="P4648" t="s">
        <v>28</v>
      </c>
      <c r="Q4648" t="s">
        <v>120</v>
      </c>
      <c r="R4648" t="s">
        <v>20</v>
      </c>
      <c r="W4648">
        <v>16</v>
      </c>
      <c r="X4648">
        <v>8</v>
      </c>
      <c r="Y4648">
        <v>9</v>
      </c>
    </row>
    <row r="4649" spans="1:25" x14ac:dyDescent="0.2">
      <c r="A4649">
        <v>1214798</v>
      </c>
      <c r="B4649" t="s">
        <v>99</v>
      </c>
      <c r="C4649" t="str">
        <f t="shared" si="397"/>
        <v>2009</v>
      </c>
      <c r="D4649" t="s">
        <v>24</v>
      </c>
      <c r="E4649" t="str">
        <f t="shared" si="398"/>
        <v>2009C</v>
      </c>
      <c r="F4649" t="s">
        <v>15</v>
      </c>
      <c r="G4649" t="s">
        <v>43</v>
      </c>
      <c r="H4649" t="s">
        <v>14</v>
      </c>
      <c r="I4649" t="s">
        <v>41</v>
      </c>
      <c r="J4649" t="str">
        <f t="shared" si="400"/>
        <v>ENG</v>
      </c>
      <c r="L4649">
        <v>2012</v>
      </c>
      <c r="M4649">
        <f t="shared" si="401"/>
        <v>3</v>
      </c>
      <c r="N4649" t="str">
        <f t="shared" si="399"/>
        <v>F</v>
      </c>
      <c r="P4649" t="s">
        <v>28</v>
      </c>
      <c r="Q4649" t="s">
        <v>116</v>
      </c>
      <c r="R4649" t="s">
        <v>14</v>
      </c>
    </row>
    <row r="4650" spans="1:25" x14ac:dyDescent="0.2">
      <c r="A4650">
        <v>1214798</v>
      </c>
      <c r="B4650" t="s">
        <v>99</v>
      </c>
      <c r="C4650" t="str">
        <f t="shared" si="397"/>
        <v>2009</v>
      </c>
      <c r="D4650" t="s">
        <v>57</v>
      </c>
      <c r="E4650" t="str">
        <f t="shared" si="398"/>
        <v>2009D</v>
      </c>
      <c r="F4650" t="s">
        <v>15</v>
      </c>
      <c r="G4650" t="s">
        <v>56</v>
      </c>
      <c r="H4650" t="s">
        <v>24</v>
      </c>
      <c r="I4650" t="s">
        <v>41</v>
      </c>
      <c r="J4650" t="str">
        <f t="shared" si="400"/>
        <v>ENG</v>
      </c>
      <c r="L4650">
        <v>2012</v>
      </c>
      <c r="M4650">
        <f t="shared" si="401"/>
        <v>3</v>
      </c>
      <c r="N4650" t="str">
        <f t="shared" si="399"/>
        <v>F</v>
      </c>
      <c r="P4650" t="s">
        <v>28</v>
      </c>
      <c r="Q4650" t="s">
        <v>123</v>
      </c>
      <c r="R4650" t="s">
        <v>20</v>
      </c>
    </row>
    <row r="4651" spans="1:25" x14ac:dyDescent="0.2">
      <c r="A4651">
        <v>1214800</v>
      </c>
      <c r="B4651" t="s">
        <v>95</v>
      </c>
      <c r="C4651" t="str">
        <f t="shared" si="397"/>
        <v>2009</v>
      </c>
      <c r="D4651" t="s">
        <v>14</v>
      </c>
      <c r="E4651" t="str">
        <f t="shared" si="398"/>
        <v>2009A</v>
      </c>
      <c r="F4651" t="s">
        <v>15</v>
      </c>
      <c r="G4651" t="s">
        <v>43</v>
      </c>
      <c r="H4651" t="s">
        <v>20</v>
      </c>
      <c r="I4651" t="s">
        <v>18</v>
      </c>
      <c r="J4651" t="str">
        <f t="shared" si="400"/>
        <v>ENG</v>
      </c>
      <c r="L4651">
        <v>2012</v>
      </c>
      <c r="M4651">
        <f t="shared" si="401"/>
        <v>3</v>
      </c>
      <c r="N4651" t="str">
        <f t="shared" si="399"/>
        <v>F</v>
      </c>
      <c r="P4651" t="s">
        <v>19</v>
      </c>
      <c r="Q4651" t="s">
        <v>118</v>
      </c>
      <c r="R4651" t="s">
        <v>14</v>
      </c>
    </row>
    <row r="4652" spans="1:25" x14ac:dyDescent="0.2">
      <c r="A4652">
        <v>1214800</v>
      </c>
      <c r="B4652" t="s">
        <v>95</v>
      </c>
      <c r="C4652" t="str">
        <f t="shared" si="397"/>
        <v>2009</v>
      </c>
      <c r="D4652" t="s">
        <v>20</v>
      </c>
      <c r="E4652" t="str">
        <f t="shared" si="398"/>
        <v>2009B</v>
      </c>
      <c r="F4652" t="s">
        <v>15</v>
      </c>
      <c r="G4652" t="s">
        <v>56</v>
      </c>
      <c r="H4652" t="s">
        <v>24</v>
      </c>
      <c r="I4652" t="s">
        <v>18</v>
      </c>
      <c r="J4652" t="str">
        <f t="shared" si="400"/>
        <v>ENG</v>
      </c>
      <c r="L4652">
        <v>2012</v>
      </c>
      <c r="M4652">
        <f t="shared" si="401"/>
        <v>3</v>
      </c>
      <c r="N4652" t="str">
        <f t="shared" si="399"/>
        <v>F</v>
      </c>
      <c r="P4652" t="s">
        <v>19</v>
      </c>
      <c r="Q4652" t="s">
        <v>121</v>
      </c>
      <c r="R4652" t="s">
        <v>20</v>
      </c>
    </row>
    <row r="4653" spans="1:25" x14ac:dyDescent="0.2">
      <c r="A4653">
        <v>1214802</v>
      </c>
      <c r="B4653" t="s">
        <v>99</v>
      </c>
      <c r="C4653" t="str">
        <f t="shared" si="397"/>
        <v>2009</v>
      </c>
      <c r="D4653" t="s">
        <v>24</v>
      </c>
      <c r="E4653" t="str">
        <f t="shared" si="398"/>
        <v>2009C</v>
      </c>
      <c r="F4653" t="s">
        <v>15</v>
      </c>
      <c r="G4653" t="s">
        <v>16</v>
      </c>
      <c r="H4653" t="s">
        <v>20</v>
      </c>
      <c r="I4653" t="s">
        <v>41</v>
      </c>
      <c r="J4653" t="str">
        <f t="shared" si="400"/>
        <v>ENG</v>
      </c>
      <c r="L4653">
        <v>2012</v>
      </c>
      <c r="M4653">
        <f t="shared" si="401"/>
        <v>3</v>
      </c>
      <c r="N4653" t="str">
        <f t="shared" si="399"/>
        <v>F</v>
      </c>
      <c r="P4653" t="s">
        <v>19</v>
      </c>
      <c r="Q4653" t="s">
        <v>122</v>
      </c>
      <c r="R4653" t="s">
        <v>24</v>
      </c>
    </row>
    <row r="4654" spans="1:25" x14ac:dyDescent="0.2">
      <c r="A4654">
        <v>1214802</v>
      </c>
      <c r="B4654" t="s">
        <v>99</v>
      </c>
      <c r="C4654" t="str">
        <f t="shared" si="397"/>
        <v>2009</v>
      </c>
      <c r="D4654" t="s">
        <v>57</v>
      </c>
      <c r="E4654" t="str">
        <f t="shared" si="398"/>
        <v>2009D</v>
      </c>
      <c r="F4654" t="s">
        <v>15</v>
      </c>
      <c r="G4654" t="s">
        <v>64</v>
      </c>
      <c r="H4654" t="s">
        <v>24</v>
      </c>
      <c r="I4654" t="s">
        <v>41</v>
      </c>
      <c r="J4654" t="str">
        <f t="shared" si="400"/>
        <v>ENG</v>
      </c>
      <c r="L4654">
        <v>2012</v>
      </c>
      <c r="M4654">
        <f t="shared" si="401"/>
        <v>3</v>
      </c>
      <c r="N4654" t="str">
        <f t="shared" si="399"/>
        <v>F</v>
      </c>
      <c r="P4654" t="s">
        <v>19</v>
      </c>
    </row>
    <row r="4655" spans="1:25" x14ac:dyDescent="0.2">
      <c r="A4655">
        <v>1214802</v>
      </c>
      <c r="B4655" t="s">
        <v>103</v>
      </c>
      <c r="C4655" t="str">
        <f t="shared" si="397"/>
        <v>2010</v>
      </c>
      <c r="D4655" t="s">
        <v>14</v>
      </c>
      <c r="E4655" t="str">
        <f t="shared" si="398"/>
        <v>2010A</v>
      </c>
      <c r="F4655" t="s">
        <v>15</v>
      </c>
      <c r="G4655" t="s">
        <v>36</v>
      </c>
      <c r="H4655" t="s">
        <v>17</v>
      </c>
      <c r="I4655" t="s">
        <v>41</v>
      </c>
      <c r="J4655" t="str">
        <f t="shared" si="400"/>
        <v>ENG</v>
      </c>
      <c r="L4655">
        <v>2012</v>
      </c>
      <c r="M4655">
        <f t="shared" si="401"/>
        <v>2</v>
      </c>
      <c r="N4655" t="str">
        <f t="shared" si="399"/>
        <v>U</v>
      </c>
      <c r="P4655" t="s">
        <v>19</v>
      </c>
      <c r="Q4655" t="s">
        <v>126</v>
      </c>
      <c r="R4655" t="s">
        <v>24</v>
      </c>
    </row>
    <row r="4656" spans="1:25" x14ac:dyDescent="0.2">
      <c r="A4656">
        <v>1214816</v>
      </c>
      <c r="B4656" t="s">
        <v>95</v>
      </c>
      <c r="C4656" t="str">
        <f t="shared" si="397"/>
        <v>2009</v>
      </c>
      <c r="D4656" t="s">
        <v>14</v>
      </c>
      <c r="E4656" t="str">
        <f t="shared" si="398"/>
        <v>2009A</v>
      </c>
      <c r="F4656" t="s">
        <v>15</v>
      </c>
      <c r="G4656" t="s">
        <v>43</v>
      </c>
      <c r="H4656" t="s">
        <v>20</v>
      </c>
      <c r="I4656" t="s">
        <v>23</v>
      </c>
      <c r="J4656" t="str">
        <f t="shared" si="400"/>
        <v>ENG</v>
      </c>
      <c r="L4656">
        <v>2012</v>
      </c>
      <c r="M4656">
        <f t="shared" si="401"/>
        <v>3</v>
      </c>
      <c r="N4656" t="str">
        <f t="shared" si="399"/>
        <v>F</v>
      </c>
      <c r="P4656" t="s">
        <v>19</v>
      </c>
      <c r="Q4656" t="s">
        <v>118</v>
      </c>
      <c r="R4656" t="s">
        <v>24</v>
      </c>
    </row>
    <row r="4657" spans="1:20" x14ac:dyDescent="0.2">
      <c r="A4657">
        <v>1214816</v>
      </c>
      <c r="B4657" t="s">
        <v>95</v>
      </c>
      <c r="C4657" t="str">
        <f t="shared" si="397"/>
        <v>2009</v>
      </c>
      <c r="D4657" t="s">
        <v>20</v>
      </c>
      <c r="E4657" t="str">
        <f t="shared" si="398"/>
        <v>2009B</v>
      </c>
      <c r="F4657" t="s">
        <v>15</v>
      </c>
      <c r="G4657" t="s">
        <v>56</v>
      </c>
      <c r="H4657" t="s">
        <v>20</v>
      </c>
      <c r="I4657" t="s">
        <v>23</v>
      </c>
      <c r="J4657" t="str">
        <f t="shared" si="400"/>
        <v>ENG</v>
      </c>
      <c r="L4657">
        <v>2012</v>
      </c>
      <c r="M4657">
        <f t="shared" si="401"/>
        <v>3</v>
      </c>
      <c r="N4657" t="str">
        <f t="shared" si="399"/>
        <v>F</v>
      </c>
      <c r="P4657" t="s">
        <v>19</v>
      </c>
      <c r="Q4657" t="s">
        <v>121</v>
      </c>
      <c r="R4657" t="s">
        <v>20</v>
      </c>
    </row>
    <row r="4658" spans="1:20" x14ac:dyDescent="0.2">
      <c r="A4658">
        <v>1214828</v>
      </c>
      <c r="B4658" t="s">
        <v>95</v>
      </c>
      <c r="C4658" t="str">
        <f t="shared" si="397"/>
        <v>2009</v>
      </c>
      <c r="D4658" t="s">
        <v>14</v>
      </c>
      <c r="E4658" t="str">
        <f t="shared" si="398"/>
        <v>2009A</v>
      </c>
      <c r="F4658" t="s">
        <v>15</v>
      </c>
      <c r="G4658" t="s">
        <v>43</v>
      </c>
      <c r="H4658" t="s">
        <v>14</v>
      </c>
      <c r="I4658" t="s">
        <v>34</v>
      </c>
      <c r="J4658" t="str">
        <f t="shared" si="400"/>
        <v>MAT</v>
      </c>
      <c r="L4658">
        <v>2012</v>
      </c>
      <c r="M4658">
        <f t="shared" si="401"/>
        <v>3</v>
      </c>
      <c r="N4658" t="str">
        <f t="shared" si="399"/>
        <v>F</v>
      </c>
      <c r="P4658" t="s">
        <v>28</v>
      </c>
      <c r="Q4658" t="s">
        <v>118</v>
      </c>
      <c r="R4658" t="s">
        <v>14</v>
      </c>
    </row>
    <row r="4659" spans="1:20" x14ac:dyDescent="0.2">
      <c r="A4659">
        <v>1214828</v>
      </c>
      <c r="B4659" t="s">
        <v>95</v>
      </c>
      <c r="C4659" t="str">
        <f t="shared" si="397"/>
        <v>2009</v>
      </c>
      <c r="D4659" t="s">
        <v>20</v>
      </c>
      <c r="E4659" t="str">
        <f t="shared" si="398"/>
        <v>2009B</v>
      </c>
      <c r="F4659" t="s">
        <v>15</v>
      </c>
      <c r="G4659" t="s">
        <v>56</v>
      </c>
      <c r="H4659" t="s">
        <v>14</v>
      </c>
      <c r="I4659" t="s">
        <v>34</v>
      </c>
      <c r="J4659" t="str">
        <f t="shared" si="400"/>
        <v>MAT</v>
      </c>
      <c r="L4659">
        <v>2012</v>
      </c>
      <c r="M4659">
        <f t="shared" si="401"/>
        <v>3</v>
      </c>
      <c r="N4659" t="str">
        <f t="shared" si="399"/>
        <v>F</v>
      </c>
      <c r="P4659" t="s">
        <v>28</v>
      </c>
      <c r="Q4659" t="s">
        <v>121</v>
      </c>
      <c r="R4659" t="s">
        <v>14</v>
      </c>
    </row>
    <row r="4660" spans="1:20" x14ac:dyDescent="0.2">
      <c r="A4660">
        <v>1214828</v>
      </c>
      <c r="B4660" t="s">
        <v>99</v>
      </c>
      <c r="C4660" t="str">
        <f t="shared" si="397"/>
        <v>2009</v>
      </c>
      <c r="D4660" t="s">
        <v>57</v>
      </c>
      <c r="E4660" t="str">
        <f t="shared" si="398"/>
        <v>2009D</v>
      </c>
      <c r="F4660" t="s">
        <v>15</v>
      </c>
      <c r="G4660" t="s">
        <v>59</v>
      </c>
      <c r="H4660" t="s">
        <v>20</v>
      </c>
      <c r="I4660" t="s">
        <v>34</v>
      </c>
      <c r="J4660" t="str">
        <f t="shared" si="400"/>
        <v>MAT</v>
      </c>
      <c r="L4660">
        <v>2012</v>
      </c>
      <c r="M4660">
        <f t="shared" si="401"/>
        <v>3</v>
      </c>
      <c r="N4660" t="str">
        <f t="shared" si="399"/>
        <v>F</v>
      </c>
      <c r="P4660" t="s">
        <v>28</v>
      </c>
      <c r="Q4660" t="s">
        <v>123</v>
      </c>
      <c r="R4660" t="s">
        <v>14</v>
      </c>
    </row>
    <row r="4661" spans="1:20" x14ac:dyDescent="0.2">
      <c r="A4661">
        <v>1214828</v>
      </c>
      <c r="B4661" t="s">
        <v>99</v>
      </c>
      <c r="C4661" t="str">
        <f t="shared" si="397"/>
        <v>2009</v>
      </c>
      <c r="D4661" t="s">
        <v>24</v>
      </c>
      <c r="E4661" t="str">
        <f t="shared" si="398"/>
        <v>2009C</v>
      </c>
      <c r="F4661" t="s">
        <v>15</v>
      </c>
      <c r="G4661" t="s">
        <v>36</v>
      </c>
      <c r="H4661" t="s">
        <v>24</v>
      </c>
      <c r="I4661" t="s">
        <v>34</v>
      </c>
      <c r="J4661" t="str">
        <f t="shared" si="400"/>
        <v>MAT</v>
      </c>
      <c r="L4661">
        <v>2012</v>
      </c>
      <c r="M4661">
        <f t="shared" si="401"/>
        <v>3</v>
      </c>
      <c r="N4661" t="str">
        <f t="shared" si="399"/>
        <v>F</v>
      </c>
      <c r="P4661" t="s">
        <v>28</v>
      </c>
      <c r="Q4661" t="s">
        <v>116</v>
      </c>
      <c r="R4661" t="s">
        <v>20</v>
      </c>
    </row>
    <row r="4662" spans="1:20" x14ac:dyDescent="0.2">
      <c r="A4662">
        <v>1214828</v>
      </c>
      <c r="B4662" t="s">
        <v>103</v>
      </c>
      <c r="C4662" t="str">
        <f t="shared" si="397"/>
        <v>2010</v>
      </c>
      <c r="D4662" t="s">
        <v>14</v>
      </c>
      <c r="E4662" t="str">
        <f t="shared" si="398"/>
        <v>2010A</v>
      </c>
      <c r="F4662" t="s">
        <v>15</v>
      </c>
      <c r="G4662" t="s">
        <v>52</v>
      </c>
      <c r="H4662" t="s">
        <v>17</v>
      </c>
      <c r="I4662" t="s">
        <v>34</v>
      </c>
      <c r="J4662" t="str">
        <f t="shared" si="400"/>
        <v>MAT</v>
      </c>
      <c r="L4662">
        <v>2012</v>
      </c>
      <c r="M4662">
        <f t="shared" si="401"/>
        <v>2</v>
      </c>
      <c r="N4662" t="str">
        <f t="shared" si="399"/>
        <v>U</v>
      </c>
      <c r="P4662" t="s">
        <v>28</v>
      </c>
      <c r="Q4662" t="s">
        <v>122</v>
      </c>
      <c r="R4662" t="s">
        <v>14</v>
      </c>
      <c r="S4662" t="s">
        <v>125</v>
      </c>
      <c r="T4662" t="s">
        <v>17</v>
      </c>
    </row>
    <row r="4663" spans="1:20" x14ac:dyDescent="0.2">
      <c r="A4663">
        <v>1214836</v>
      </c>
      <c r="B4663" t="s">
        <v>108</v>
      </c>
      <c r="C4663" t="str">
        <f t="shared" si="397"/>
        <v>2011</v>
      </c>
      <c r="D4663" t="s">
        <v>20</v>
      </c>
      <c r="E4663" t="str">
        <f t="shared" si="398"/>
        <v>2011B</v>
      </c>
      <c r="F4663" t="s">
        <v>15</v>
      </c>
      <c r="G4663" t="s">
        <v>56</v>
      </c>
      <c r="H4663" t="s">
        <v>14</v>
      </c>
      <c r="I4663" t="s">
        <v>22</v>
      </c>
      <c r="J4663" t="str">
        <f t="shared" si="400"/>
        <v>ENG</v>
      </c>
      <c r="L4663" t="s">
        <v>38</v>
      </c>
      <c r="M4663" t="s">
        <v>38</v>
      </c>
      <c r="N4663" t="str">
        <f t="shared" si="399"/>
        <v>U</v>
      </c>
      <c r="P4663" t="s">
        <v>19</v>
      </c>
    </row>
    <row r="4664" spans="1:20" x14ac:dyDescent="0.2">
      <c r="A4664">
        <v>1214862</v>
      </c>
      <c r="B4664" t="s">
        <v>108</v>
      </c>
      <c r="C4664" t="str">
        <f t="shared" si="397"/>
        <v>2011</v>
      </c>
      <c r="D4664" t="s">
        <v>14</v>
      </c>
      <c r="E4664" t="str">
        <f t="shared" si="398"/>
        <v>2011A</v>
      </c>
      <c r="F4664" t="s">
        <v>15</v>
      </c>
      <c r="G4664" t="s">
        <v>52</v>
      </c>
      <c r="H4664" t="s">
        <v>20</v>
      </c>
      <c r="I4664" t="s">
        <v>22</v>
      </c>
      <c r="J4664" t="str">
        <f t="shared" si="400"/>
        <v>ENG</v>
      </c>
      <c r="L4664">
        <v>2010</v>
      </c>
      <c r="M4664">
        <f t="shared" ref="M4664:M4695" si="402">L4664-C4664</f>
        <v>-1</v>
      </c>
      <c r="N4664" t="str">
        <f t="shared" si="399"/>
        <v>U</v>
      </c>
      <c r="O4664" s="1">
        <v>40598</v>
      </c>
      <c r="P4664" t="s">
        <v>19</v>
      </c>
    </row>
    <row r="4665" spans="1:20" x14ac:dyDescent="0.2">
      <c r="A4665">
        <v>1214862</v>
      </c>
      <c r="B4665" t="s">
        <v>99</v>
      </c>
      <c r="C4665" t="str">
        <f t="shared" si="397"/>
        <v>2009</v>
      </c>
      <c r="D4665" t="s">
        <v>24</v>
      </c>
      <c r="E4665" t="str">
        <f t="shared" si="398"/>
        <v>2009C</v>
      </c>
      <c r="F4665" t="s">
        <v>15</v>
      </c>
      <c r="G4665" t="s">
        <v>36</v>
      </c>
      <c r="H4665" t="s">
        <v>24</v>
      </c>
      <c r="I4665" t="s">
        <v>22</v>
      </c>
      <c r="J4665" t="str">
        <f t="shared" si="400"/>
        <v>ENG</v>
      </c>
      <c r="L4665">
        <v>2010</v>
      </c>
      <c r="M4665">
        <f t="shared" si="402"/>
        <v>1</v>
      </c>
      <c r="N4665" t="str">
        <f t="shared" si="399"/>
        <v>U</v>
      </c>
      <c r="O4665" s="1">
        <v>40598</v>
      </c>
      <c r="P4665" t="s">
        <v>19</v>
      </c>
    </row>
    <row r="4666" spans="1:20" x14ac:dyDescent="0.2">
      <c r="A4666">
        <v>1214918</v>
      </c>
      <c r="B4666" t="s">
        <v>95</v>
      </c>
      <c r="C4666" t="str">
        <f t="shared" si="397"/>
        <v>2009</v>
      </c>
      <c r="D4666" t="s">
        <v>14</v>
      </c>
      <c r="E4666" t="str">
        <f t="shared" si="398"/>
        <v>2009A</v>
      </c>
      <c r="F4666" t="s">
        <v>15</v>
      </c>
      <c r="G4666" t="s">
        <v>43</v>
      </c>
      <c r="H4666" t="s">
        <v>24</v>
      </c>
      <c r="I4666" t="s">
        <v>23</v>
      </c>
      <c r="J4666" t="str">
        <f t="shared" si="400"/>
        <v>ENG</v>
      </c>
      <c r="L4666">
        <v>2012</v>
      </c>
      <c r="M4666">
        <f t="shared" si="402"/>
        <v>3</v>
      </c>
      <c r="N4666" t="str">
        <f t="shared" si="399"/>
        <v>F</v>
      </c>
      <c r="P4666" t="s">
        <v>19</v>
      </c>
      <c r="Q4666" t="s">
        <v>118</v>
      </c>
      <c r="R4666" t="s">
        <v>17</v>
      </c>
    </row>
    <row r="4667" spans="1:20" x14ac:dyDescent="0.2">
      <c r="A4667">
        <v>1230078</v>
      </c>
      <c r="B4667" t="s">
        <v>95</v>
      </c>
      <c r="C4667" t="str">
        <f t="shared" si="397"/>
        <v>2009</v>
      </c>
      <c r="D4667" t="s">
        <v>14</v>
      </c>
      <c r="E4667" t="str">
        <f t="shared" si="398"/>
        <v>2009A</v>
      </c>
      <c r="F4667" t="s">
        <v>15</v>
      </c>
      <c r="G4667" t="s">
        <v>43</v>
      </c>
      <c r="H4667" t="s">
        <v>24</v>
      </c>
      <c r="I4667" t="s">
        <v>85</v>
      </c>
      <c r="J4667" t="str">
        <f t="shared" si="400"/>
        <v>ENG</v>
      </c>
      <c r="L4667">
        <v>2012</v>
      </c>
      <c r="M4667">
        <f t="shared" si="402"/>
        <v>3</v>
      </c>
      <c r="N4667" t="str">
        <f t="shared" si="399"/>
        <v>F</v>
      </c>
      <c r="P4667" t="s">
        <v>19</v>
      </c>
      <c r="Q4667" t="s">
        <v>118</v>
      </c>
      <c r="R4667" t="s">
        <v>17</v>
      </c>
    </row>
    <row r="4668" spans="1:20" x14ac:dyDescent="0.2">
      <c r="A4668">
        <v>1214918</v>
      </c>
      <c r="B4668" t="s">
        <v>95</v>
      </c>
      <c r="C4668" t="str">
        <f t="shared" si="397"/>
        <v>2009</v>
      </c>
      <c r="D4668" t="s">
        <v>20</v>
      </c>
      <c r="E4668" t="str">
        <f t="shared" si="398"/>
        <v>2009B</v>
      </c>
      <c r="F4668" t="s">
        <v>15</v>
      </c>
      <c r="G4668" t="s">
        <v>56</v>
      </c>
      <c r="H4668" t="s">
        <v>17</v>
      </c>
      <c r="I4668" t="s">
        <v>23</v>
      </c>
      <c r="J4668" t="str">
        <f t="shared" si="400"/>
        <v>ENG</v>
      </c>
      <c r="L4668">
        <v>2012</v>
      </c>
      <c r="M4668">
        <f t="shared" si="402"/>
        <v>3</v>
      </c>
      <c r="N4668" t="str">
        <f t="shared" si="399"/>
        <v>F</v>
      </c>
      <c r="P4668" t="s">
        <v>19</v>
      </c>
      <c r="Q4668" t="s">
        <v>118</v>
      </c>
      <c r="R4668" t="s">
        <v>24</v>
      </c>
    </row>
    <row r="4669" spans="1:20" x14ac:dyDescent="0.2">
      <c r="A4669">
        <v>1214936</v>
      </c>
      <c r="B4669" t="s">
        <v>95</v>
      </c>
      <c r="C4669" t="str">
        <f t="shared" si="397"/>
        <v>2009</v>
      </c>
      <c r="D4669" t="s">
        <v>14</v>
      </c>
      <c r="E4669" t="str">
        <f t="shared" si="398"/>
        <v>2009A</v>
      </c>
      <c r="F4669" t="s">
        <v>15</v>
      </c>
      <c r="G4669" t="s">
        <v>43</v>
      </c>
      <c r="H4669" t="s">
        <v>14</v>
      </c>
      <c r="I4669" t="s">
        <v>27</v>
      </c>
      <c r="J4669" t="str">
        <f t="shared" si="400"/>
        <v>ENG</v>
      </c>
      <c r="L4669">
        <v>2012</v>
      </c>
      <c r="M4669">
        <f t="shared" si="402"/>
        <v>3</v>
      </c>
      <c r="N4669" t="str">
        <f t="shared" si="399"/>
        <v>F</v>
      </c>
      <c r="P4669" t="s">
        <v>19</v>
      </c>
      <c r="Q4669" t="s">
        <v>118</v>
      </c>
      <c r="R4669" t="s">
        <v>14</v>
      </c>
    </row>
    <row r="4670" spans="1:20" x14ac:dyDescent="0.2">
      <c r="A4670">
        <v>1214936</v>
      </c>
      <c r="B4670" t="s">
        <v>95</v>
      </c>
      <c r="C4670" t="str">
        <f t="shared" si="397"/>
        <v>2009</v>
      </c>
      <c r="D4670" t="s">
        <v>20</v>
      </c>
      <c r="E4670" t="str">
        <f t="shared" si="398"/>
        <v>2009B</v>
      </c>
      <c r="F4670" t="s">
        <v>15</v>
      </c>
      <c r="G4670" t="s">
        <v>56</v>
      </c>
      <c r="H4670" t="s">
        <v>14</v>
      </c>
      <c r="I4670" t="s">
        <v>27</v>
      </c>
      <c r="J4670" t="str">
        <f t="shared" si="400"/>
        <v>ENG</v>
      </c>
      <c r="L4670">
        <v>2012</v>
      </c>
      <c r="M4670">
        <f t="shared" si="402"/>
        <v>3</v>
      </c>
      <c r="N4670" t="str">
        <f t="shared" si="399"/>
        <v>F</v>
      </c>
      <c r="P4670" t="s">
        <v>19</v>
      </c>
      <c r="Q4670" t="s">
        <v>121</v>
      </c>
      <c r="R4670" t="s">
        <v>14</v>
      </c>
    </row>
    <row r="4671" spans="1:20" x14ac:dyDescent="0.2">
      <c r="A4671">
        <v>1214984</v>
      </c>
      <c r="B4671" t="s">
        <v>95</v>
      </c>
      <c r="C4671" t="str">
        <f t="shared" si="397"/>
        <v>2009</v>
      </c>
      <c r="D4671" t="s">
        <v>14</v>
      </c>
      <c r="E4671" t="str">
        <f t="shared" si="398"/>
        <v>2009A</v>
      </c>
      <c r="F4671" t="s">
        <v>15</v>
      </c>
      <c r="G4671" t="s">
        <v>43</v>
      </c>
      <c r="H4671" t="s">
        <v>14</v>
      </c>
      <c r="I4671" t="s">
        <v>41</v>
      </c>
      <c r="J4671" t="str">
        <f t="shared" si="400"/>
        <v>ENG</v>
      </c>
      <c r="L4671">
        <v>2012</v>
      </c>
      <c r="M4671">
        <f t="shared" si="402"/>
        <v>3</v>
      </c>
      <c r="N4671" t="str">
        <f t="shared" si="399"/>
        <v>F</v>
      </c>
      <c r="P4671" t="s">
        <v>19</v>
      </c>
      <c r="Q4671" t="s">
        <v>118</v>
      </c>
      <c r="R4671" t="s">
        <v>14</v>
      </c>
    </row>
    <row r="4672" spans="1:20" x14ac:dyDescent="0.2">
      <c r="A4672">
        <v>1214984</v>
      </c>
      <c r="B4672" t="s">
        <v>95</v>
      </c>
      <c r="C4672" t="str">
        <f t="shared" si="397"/>
        <v>2009</v>
      </c>
      <c r="D4672" t="s">
        <v>20</v>
      </c>
      <c r="E4672" t="str">
        <f t="shared" si="398"/>
        <v>2009B</v>
      </c>
      <c r="F4672" t="s">
        <v>15</v>
      </c>
      <c r="G4672" t="s">
        <v>56</v>
      </c>
      <c r="H4672" t="s">
        <v>20</v>
      </c>
      <c r="I4672" t="s">
        <v>41</v>
      </c>
      <c r="J4672" t="str">
        <f t="shared" si="400"/>
        <v>ENG</v>
      </c>
      <c r="L4672">
        <v>2012</v>
      </c>
      <c r="M4672">
        <f t="shared" si="402"/>
        <v>3</v>
      </c>
      <c r="N4672" t="str">
        <f t="shared" si="399"/>
        <v>F</v>
      </c>
      <c r="P4672" t="s">
        <v>19</v>
      </c>
      <c r="Q4672" t="s">
        <v>121</v>
      </c>
      <c r="R4672" t="s">
        <v>14</v>
      </c>
    </row>
    <row r="4673" spans="1:25" x14ac:dyDescent="0.2">
      <c r="A4673">
        <v>1215114</v>
      </c>
      <c r="B4673" t="s">
        <v>108</v>
      </c>
      <c r="C4673" t="str">
        <f t="shared" si="397"/>
        <v>2011</v>
      </c>
      <c r="D4673" t="s">
        <v>14</v>
      </c>
      <c r="E4673" t="str">
        <f t="shared" si="398"/>
        <v>2011A</v>
      </c>
      <c r="F4673" t="s">
        <v>15</v>
      </c>
      <c r="G4673" t="s">
        <v>43</v>
      </c>
      <c r="H4673" t="s">
        <v>20</v>
      </c>
      <c r="I4673" t="s">
        <v>23</v>
      </c>
      <c r="J4673" t="str">
        <f t="shared" si="400"/>
        <v>ENG</v>
      </c>
      <c r="L4673">
        <v>2014</v>
      </c>
      <c r="M4673">
        <f t="shared" si="402"/>
        <v>3</v>
      </c>
      <c r="N4673" t="str">
        <f t="shared" si="399"/>
        <v>F</v>
      </c>
      <c r="P4673" t="s">
        <v>19</v>
      </c>
      <c r="Q4673" t="s">
        <v>118</v>
      </c>
      <c r="R4673" t="s">
        <v>20</v>
      </c>
    </row>
    <row r="4674" spans="1:25" x14ac:dyDescent="0.2">
      <c r="A4674">
        <v>1215114</v>
      </c>
      <c r="B4674" t="s">
        <v>110</v>
      </c>
      <c r="C4674" t="str">
        <f t="shared" ref="C4674:C4737" si="403">LEFT(B4674,4)</f>
        <v>2011</v>
      </c>
      <c r="D4674" t="s">
        <v>57</v>
      </c>
      <c r="E4674" t="str">
        <f t="shared" ref="E4674:E4737" si="404">CONCATENATE(C4674,D4674)</f>
        <v>2011D</v>
      </c>
      <c r="F4674" t="s">
        <v>15</v>
      </c>
      <c r="G4674" t="s">
        <v>56</v>
      </c>
      <c r="H4674" t="s">
        <v>20</v>
      </c>
      <c r="I4674" t="s">
        <v>23</v>
      </c>
      <c r="J4674" t="str">
        <f t="shared" si="400"/>
        <v>ENG</v>
      </c>
      <c r="L4674">
        <v>2014</v>
      </c>
      <c r="M4674">
        <f t="shared" si="402"/>
        <v>3</v>
      </c>
      <c r="N4674" t="str">
        <f t="shared" ref="N4674:N4737" si="405">IF(OR(M4674&lt;3,M4674="TR"),"U","F")</f>
        <v>F</v>
      </c>
      <c r="P4674" t="s">
        <v>19</v>
      </c>
    </row>
    <row r="4675" spans="1:25" x14ac:dyDescent="0.2">
      <c r="A4675">
        <v>1215362</v>
      </c>
      <c r="B4675" t="s">
        <v>95</v>
      </c>
      <c r="C4675" t="str">
        <f t="shared" si="403"/>
        <v>2009</v>
      </c>
      <c r="D4675" t="s">
        <v>14</v>
      </c>
      <c r="E4675" t="str">
        <f t="shared" si="404"/>
        <v>2009A</v>
      </c>
      <c r="F4675" t="s">
        <v>15</v>
      </c>
      <c r="G4675" t="s">
        <v>43</v>
      </c>
      <c r="H4675" t="s">
        <v>14</v>
      </c>
      <c r="I4675" t="s">
        <v>18</v>
      </c>
      <c r="J4675" t="str">
        <f t="shared" ref="J4675:J4738" si="406">IF(OR(I4675="AE",I4675="BE",I4675="CE",I4675="CM",I4675="ED",I4675="ECE",I4675="EVE",I4675="EV",I4675="FPE",I4675="IE",I4675="MFE",I4675="ME",I4675="MGE",I4675="MTE",I4675="PHE",I4675="RB",I4675="EE",I4675="RBE"),"ENG",IF(OR(I4675="BBT",I4675="BC",I4675="BIO",I4675="CH",I4675="PH",I4675="PSS",I4675="SC"),"SCI",IF(OR(I4675="MA",I4675="MAC",I4675="SD"),"MAT",IF(OR(I4675="CO",I4675="ID",I4675="ND",I4675="SX"),"OTH",IF(OR(I4675="ECON",I4675="EP",I4675="EC",I4675="ET",I4675="HU",I4675="IN",I4675="LAE",I4675="PWR",I4675="ST",I4675="EVS",I4675="PW"),"HUSS",IF(OR(I4675="CA",I4675="CCN",I4675="CS",I4675="IMGD"),"COMP",IF(OR(I4675="IT",I4675="MG",I4675="MIS"),"BUS","ERROR")))))))</f>
        <v>ENG</v>
      </c>
      <c r="L4675">
        <v>2012</v>
      </c>
      <c r="M4675">
        <f t="shared" si="402"/>
        <v>3</v>
      </c>
      <c r="N4675" t="str">
        <f t="shared" si="405"/>
        <v>F</v>
      </c>
      <c r="P4675" t="s">
        <v>19</v>
      </c>
      <c r="Q4675" t="s">
        <v>116</v>
      </c>
      <c r="R4675" t="s">
        <v>20</v>
      </c>
    </row>
    <row r="4676" spans="1:25" x14ac:dyDescent="0.2">
      <c r="A4676">
        <v>1215362</v>
      </c>
      <c r="B4676" t="s">
        <v>95</v>
      </c>
      <c r="C4676" t="str">
        <f t="shared" si="403"/>
        <v>2009</v>
      </c>
      <c r="D4676" t="s">
        <v>20</v>
      </c>
      <c r="E4676" t="str">
        <f t="shared" si="404"/>
        <v>2009B</v>
      </c>
      <c r="F4676" t="s">
        <v>15</v>
      </c>
      <c r="G4676" t="s">
        <v>56</v>
      </c>
      <c r="H4676" t="s">
        <v>14</v>
      </c>
      <c r="I4676" t="s">
        <v>18</v>
      </c>
      <c r="J4676" t="str">
        <f t="shared" si="406"/>
        <v>ENG</v>
      </c>
      <c r="L4676">
        <v>2012</v>
      </c>
      <c r="M4676">
        <f t="shared" si="402"/>
        <v>3</v>
      </c>
      <c r="N4676" t="str">
        <f t="shared" si="405"/>
        <v>F</v>
      </c>
      <c r="P4676" t="s">
        <v>19</v>
      </c>
      <c r="Q4676" t="s">
        <v>123</v>
      </c>
      <c r="R4676" t="s">
        <v>20</v>
      </c>
    </row>
    <row r="4677" spans="1:25" x14ac:dyDescent="0.2">
      <c r="A4677">
        <v>1215362</v>
      </c>
      <c r="B4677" t="s">
        <v>104</v>
      </c>
      <c r="C4677" t="str">
        <f t="shared" si="403"/>
        <v>2010</v>
      </c>
      <c r="D4677" t="s">
        <v>57</v>
      </c>
      <c r="E4677" t="str">
        <f t="shared" si="404"/>
        <v>2010D</v>
      </c>
      <c r="F4677" t="s">
        <v>15</v>
      </c>
      <c r="G4677" t="s">
        <v>59</v>
      </c>
      <c r="H4677" t="s">
        <v>20</v>
      </c>
      <c r="I4677" t="s">
        <v>22</v>
      </c>
      <c r="J4677" t="str">
        <f t="shared" si="406"/>
        <v>ENG</v>
      </c>
      <c r="L4677">
        <v>2012</v>
      </c>
      <c r="M4677">
        <f t="shared" si="402"/>
        <v>2</v>
      </c>
      <c r="N4677" t="str">
        <f t="shared" si="405"/>
        <v>U</v>
      </c>
      <c r="P4677" t="s">
        <v>19</v>
      </c>
    </row>
    <row r="4678" spans="1:25" x14ac:dyDescent="0.2">
      <c r="A4678">
        <v>1215572</v>
      </c>
      <c r="B4678" t="s">
        <v>104</v>
      </c>
      <c r="C4678" t="str">
        <f t="shared" si="403"/>
        <v>2010</v>
      </c>
      <c r="D4678" t="s">
        <v>24</v>
      </c>
      <c r="E4678" t="str">
        <f t="shared" si="404"/>
        <v>2010C</v>
      </c>
      <c r="F4678" t="s">
        <v>15</v>
      </c>
      <c r="G4678" t="s">
        <v>43</v>
      </c>
      <c r="H4678" t="s">
        <v>20</v>
      </c>
      <c r="I4678" t="s">
        <v>27</v>
      </c>
      <c r="J4678" t="str">
        <f t="shared" si="406"/>
        <v>ENG</v>
      </c>
      <c r="L4678">
        <v>2012</v>
      </c>
      <c r="M4678">
        <f t="shared" si="402"/>
        <v>2</v>
      </c>
      <c r="N4678" t="str">
        <f t="shared" si="405"/>
        <v>U</v>
      </c>
      <c r="P4678" t="s">
        <v>19</v>
      </c>
    </row>
    <row r="4679" spans="1:25" x14ac:dyDescent="0.2">
      <c r="A4679">
        <v>1215572</v>
      </c>
      <c r="B4679" t="s">
        <v>104</v>
      </c>
      <c r="C4679" t="str">
        <f t="shared" si="403"/>
        <v>2010</v>
      </c>
      <c r="D4679" t="s">
        <v>57</v>
      </c>
      <c r="E4679" t="str">
        <f t="shared" si="404"/>
        <v>2010D</v>
      </c>
      <c r="F4679" t="s">
        <v>15</v>
      </c>
      <c r="G4679" t="s">
        <v>56</v>
      </c>
      <c r="H4679" t="s">
        <v>20</v>
      </c>
      <c r="I4679" t="s">
        <v>27</v>
      </c>
      <c r="J4679" t="str">
        <f t="shared" si="406"/>
        <v>ENG</v>
      </c>
      <c r="L4679">
        <v>2012</v>
      </c>
      <c r="M4679">
        <f t="shared" si="402"/>
        <v>2</v>
      </c>
      <c r="N4679" t="str">
        <f t="shared" si="405"/>
        <v>U</v>
      </c>
      <c r="P4679" t="s">
        <v>19</v>
      </c>
    </row>
    <row r="4680" spans="1:25" x14ac:dyDescent="0.2">
      <c r="A4680">
        <v>1215582</v>
      </c>
      <c r="B4680" t="s">
        <v>103</v>
      </c>
      <c r="C4680" t="str">
        <f t="shared" si="403"/>
        <v>2010</v>
      </c>
      <c r="D4680" t="s">
        <v>14</v>
      </c>
      <c r="E4680" t="str">
        <f t="shared" si="404"/>
        <v>2010A</v>
      </c>
      <c r="F4680" t="s">
        <v>15</v>
      </c>
      <c r="G4680" t="s">
        <v>43</v>
      </c>
      <c r="H4680" t="s">
        <v>24</v>
      </c>
      <c r="I4680" t="s">
        <v>41</v>
      </c>
      <c r="J4680" t="str">
        <f t="shared" si="406"/>
        <v>ENG</v>
      </c>
      <c r="L4680">
        <v>2012</v>
      </c>
      <c r="M4680">
        <f t="shared" si="402"/>
        <v>2</v>
      </c>
      <c r="N4680" t="str">
        <f t="shared" si="405"/>
        <v>U</v>
      </c>
      <c r="P4680" t="s">
        <v>19</v>
      </c>
      <c r="Q4680" t="s">
        <v>122</v>
      </c>
      <c r="R4680" t="s">
        <v>14</v>
      </c>
    </row>
    <row r="4681" spans="1:25" x14ac:dyDescent="0.2">
      <c r="A4681">
        <v>1215598</v>
      </c>
      <c r="B4681" t="s">
        <v>95</v>
      </c>
      <c r="C4681" t="str">
        <f t="shared" si="403"/>
        <v>2009</v>
      </c>
      <c r="D4681" t="s">
        <v>14</v>
      </c>
      <c r="E4681" t="str">
        <f t="shared" si="404"/>
        <v>2009A</v>
      </c>
      <c r="F4681" t="s">
        <v>15</v>
      </c>
      <c r="G4681" t="s">
        <v>43</v>
      </c>
      <c r="H4681" t="s">
        <v>24</v>
      </c>
      <c r="I4681" t="s">
        <v>18</v>
      </c>
      <c r="J4681" t="str">
        <f t="shared" si="406"/>
        <v>ENG</v>
      </c>
      <c r="L4681">
        <v>2012</v>
      </c>
      <c r="M4681">
        <f t="shared" si="402"/>
        <v>3</v>
      </c>
      <c r="N4681" t="str">
        <f t="shared" si="405"/>
        <v>F</v>
      </c>
      <c r="P4681" t="s">
        <v>19</v>
      </c>
      <c r="Q4681" t="s">
        <v>118</v>
      </c>
      <c r="R4681" t="s">
        <v>17</v>
      </c>
    </row>
    <row r="4682" spans="1:25" x14ac:dyDescent="0.2">
      <c r="A4682">
        <v>1215598</v>
      </c>
      <c r="B4682" t="s">
        <v>95</v>
      </c>
      <c r="C4682" t="str">
        <f t="shared" si="403"/>
        <v>2009</v>
      </c>
      <c r="D4682" t="s">
        <v>20</v>
      </c>
      <c r="E4682" t="str">
        <f t="shared" si="404"/>
        <v>2009B</v>
      </c>
      <c r="F4682" t="s">
        <v>15</v>
      </c>
      <c r="G4682" t="s">
        <v>56</v>
      </c>
      <c r="H4682" t="s">
        <v>24</v>
      </c>
      <c r="I4682" t="s">
        <v>18</v>
      </c>
      <c r="J4682" t="str">
        <f t="shared" si="406"/>
        <v>ENG</v>
      </c>
      <c r="L4682">
        <v>2012</v>
      </c>
      <c r="M4682">
        <f t="shared" si="402"/>
        <v>3</v>
      </c>
      <c r="N4682" t="str">
        <f t="shared" si="405"/>
        <v>F</v>
      </c>
      <c r="P4682" t="s">
        <v>19</v>
      </c>
      <c r="Q4682" t="s">
        <v>118</v>
      </c>
      <c r="R4682" t="s">
        <v>14</v>
      </c>
    </row>
    <row r="4683" spans="1:25" x14ac:dyDescent="0.2">
      <c r="A4683">
        <v>1215698</v>
      </c>
      <c r="B4683" t="s">
        <v>103</v>
      </c>
      <c r="C4683" t="str">
        <f t="shared" si="403"/>
        <v>2010</v>
      </c>
      <c r="D4683" t="s">
        <v>14</v>
      </c>
      <c r="E4683" t="str">
        <f t="shared" si="404"/>
        <v>2010A</v>
      </c>
      <c r="F4683" t="s">
        <v>15</v>
      </c>
      <c r="G4683" t="s">
        <v>43</v>
      </c>
      <c r="H4683" t="s">
        <v>24</v>
      </c>
      <c r="I4683" t="s">
        <v>48</v>
      </c>
      <c r="J4683" t="str">
        <f t="shared" si="406"/>
        <v>ENG</v>
      </c>
      <c r="L4683">
        <v>2013</v>
      </c>
      <c r="M4683">
        <f t="shared" si="402"/>
        <v>3</v>
      </c>
      <c r="N4683" t="str">
        <f t="shared" si="405"/>
        <v>F</v>
      </c>
      <c r="P4683" t="s">
        <v>19</v>
      </c>
      <c r="Q4683" t="s">
        <v>118</v>
      </c>
      <c r="R4683" t="s">
        <v>24</v>
      </c>
      <c r="W4683">
        <v>10.833333</v>
      </c>
      <c r="X4683">
        <v>4</v>
      </c>
      <c r="Y4683">
        <v>5</v>
      </c>
    </row>
    <row r="4684" spans="1:25" x14ac:dyDescent="0.2">
      <c r="A4684">
        <v>1215698</v>
      </c>
      <c r="B4684" t="s">
        <v>103</v>
      </c>
      <c r="C4684" t="str">
        <f t="shared" si="403"/>
        <v>2010</v>
      </c>
      <c r="D4684" t="s">
        <v>20</v>
      </c>
      <c r="E4684" t="str">
        <f t="shared" si="404"/>
        <v>2010B</v>
      </c>
      <c r="F4684" t="s">
        <v>15</v>
      </c>
      <c r="G4684" t="s">
        <v>56</v>
      </c>
      <c r="H4684" t="s">
        <v>24</v>
      </c>
      <c r="I4684" t="s">
        <v>48</v>
      </c>
      <c r="J4684" t="str">
        <f t="shared" si="406"/>
        <v>ENG</v>
      </c>
      <c r="L4684">
        <v>2013</v>
      </c>
      <c r="M4684">
        <f t="shared" si="402"/>
        <v>3</v>
      </c>
      <c r="N4684" t="str">
        <f t="shared" si="405"/>
        <v>F</v>
      </c>
      <c r="P4684" t="s">
        <v>19</v>
      </c>
      <c r="Q4684" t="s">
        <v>121</v>
      </c>
      <c r="R4684" t="s">
        <v>24</v>
      </c>
      <c r="W4684">
        <v>10.833333</v>
      </c>
      <c r="X4684">
        <v>4</v>
      </c>
      <c r="Y4684">
        <v>5</v>
      </c>
    </row>
    <row r="4685" spans="1:25" x14ac:dyDescent="0.2">
      <c r="A4685">
        <v>1215884</v>
      </c>
      <c r="B4685" t="s">
        <v>103</v>
      </c>
      <c r="C4685" t="str">
        <f t="shared" si="403"/>
        <v>2010</v>
      </c>
      <c r="D4685" t="s">
        <v>14</v>
      </c>
      <c r="E4685" t="str">
        <f t="shared" si="404"/>
        <v>2010A</v>
      </c>
      <c r="F4685" t="s">
        <v>15</v>
      </c>
      <c r="G4685" t="s">
        <v>43</v>
      </c>
      <c r="H4685" t="s">
        <v>20</v>
      </c>
      <c r="I4685" t="s">
        <v>41</v>
      </c>
      <c r="J4685" t="str">
        <f t="shared" si="406"/>
        <v>ENG</v>
      </c>
      <c r="L4685">
        <v>2013</v>
      </c>
      <c r="M4685">
        <f t="shared" si="402"/>
        <v>3</v>
      </c>
      <c r="N4685" t="str">
        <f t="shared" si="405"/>
        <v>F</v>
      </c>
      <c r="P4685" t="s">
        <v>19</v>
      </c>
      <c r="Q4685" t="s">
        <v>118</v>
      </c>
      <c r="R4685" t="s">
        <v>24</v>
      </c>
      <c r="W4685">
        <v>9.3333329999999997</v>
      </c>
      <c r="X4685">
        <v>4.5</v>
      </c>
      <c r="Y4685">
        <v>4</v>
      </c>
    </row>
    <row r="4686" spans="1:25" x14ac:dyDescent="0.2">
      <c r="A4686">
        <v>1215884</v>
      </c>
      <c r="B4686" t="s">
        <v>103</v>
      </c>
      <c r="C4686" t="str">
        <f t="shared" si="403"/>
        <v>2010</v>
      </c>
      <c r="D4686" t="s">
        <v>20</v>
      </c>
      <c r="E4686" t="str">
        <f t="shared" si="404"/>
        <v>2010B</v>
      </c>
      <c r="F4686" t="s">
        <v>15</v>
      </c>
      <c r="G4686" t="s">
        <v>56</v>
      </c>
      <c r="H4686" t="s">
        <v>20</v>
      </c>
      <c r="I4686" t="s">
        <v>41</v>
      </c>
      <c r="J4686" t="str">
        <f t="shared" si="406"/>
        <v>ENG</v>
      </c>
      <c r="L4686">
        <v>2013</v>
      </c>
      <c r="M4686">
        <f t="shared" si="402"/>
        <v>3</v>
      </c>
      <c r="N4686" t="str">
        <f t="shared" si="405"/>
        <v>F</v>
      </c>
      <c r="P4686" t="s">
        <v>19</v>
      </c>
      <c r="Q4686" t="s">
        <v>121</v>
      </c>
      <c r="R4686" t="s">
        <v>24</v>
      </c>
      <c r="W4686">
        <v>9.3333329999999997</v>
      </c>
      <c r="X4686">
        <v>4.5</v>
      </c>
      <c r="Y4686">
        <v>4</v>
      </c>
    </row>
    <row r="4687" spans="1:25" x14ac:dyDescent="0.2">
      <c r="A4687">
        <v>1215942</v>
      </c>
      <c r="B4687" t="s">
        <v>66</v>
      </c>
      <c r="C4687" t="str">
        <f t="shared" si="403"/>
        <v>2007</v>
      </c>
      <c r="D4687" t="s">
        <v>24</v>
      </c>
      <c r="E4687" t="str">
        <f t="shared" si="404"/>
        <v>2007C</v>
      </c>
      <c r="F4687" t="s">
        <v>15</v>
      </c>
      <c r="G4687" t="s">
        <v>36</v>
      </c>
      <c r="H4687" t="s">
        <v>14</v>
      </c>
      <c r="I4687" t="s">
        <v>21</v>
      </c>
      <c r="J4687" t="str">
        <f t="shared" si="406"/>
        <v>COMP</v>
      </c>
      <c r="L4687">
        <v>2008</v>
      </c>
      <c r="M4687">
        <f t="shared" si="402"/>
        <v>1</v>
      </c>
      <c r="N4687" t="str">
        <f t="shared" si="405"/>
        <v>U</v>
      </c>
      <c r="O4687" s="1">
        <v>39585</v>
      </c>
      <c r="P4687" t="s">
        <v>19</v>
      </c>
    </row>
    <row r="4688" spans="1:25" x14ac:dyDescent="0.2">
      <c r="A4688">
        <v>1216100</v>
      </c>
      <c r="B4688" t="s">
        <v>66</v>
      </c>
      <c r="C4688" t="str">
        <f t="shared" si="403"/>
        <v>2007</v>
      </c>
      <c r="D4688" t="s">
        <v>24</v>
      </c>
      <c r="E4688" t="str">
        <f t="shared" si="404"/>
        <v>2007C</v>
      </c>
      <c r="F4688" t="s">
        <v>15</v>
      </c>
      <c r="G4688" t="s">
        <v>43</v>
      </c>
      <c r="H4688" t="s">
        <v>20</v>
      </c>
      <c r="I4688" t="s">
        <v>41</v>
      </c>
      <c r="J4688" t="str">
        <f t="shared" si="406"/>
        <v>ENG</v>
      </c>
      <c r="L4688">
        <v>2010</v>
      </c>
      <c r="M4688">
        <f t="shared" si="402"/>
        <v>3</v>
      </c>
      <c r="N4688" t="str">
        <f t="shared" si="405"/>
        <v>F</v>
      </c>
      <c r="O4688" s="1">
        <v>40313</v>
      </c>
      <c r="P4688" t="s">
        <v>28</v>
      </c>
      <c r="Q4688" t="s">
        <v>116</v>
      </c>
      <c r="R4688" t="s">
        <v>14</v>
      </c>
    </row>
    <row r="4689" spans="1:18" x14ac:dyDescent="0.2">
      <c r="A4689">
        <v>1216340</v>
      </c>
      <c r="B4689" t="s">
        <v>103</v>
      </c>
      <c r="C4689" t="str">
        <f t="shared" si="403"/>
        <v>2010</v>
      </c>
      <c r="D4689" t="s">
        <v>20</v>
      </c>
      <c r="E4689" t="str">
        <f t="shared" si="404"/>
        <v>2010B</v>
      </c>
      <c r="F4689" t="s">
        <v>15</v>
      </c>
      <c r="G4689" t="s">
        <v>56</v>
      </c>
      <c r="H4689" t="s">
        <v>20</v>
      </c>
      <c r="I4689" t="s">
        <v>45</v>
      </c>
      <c r="J4689" t="str">
        <f t="shared" si="406"/>
        <v>SCI</v>
      </c>
      <c r="L4689">
        <v>2012</v>
      </c>
      <c r="M4689">
        <f t="shared" si="402"/>
        <v>2</v>
      </c>
      <c r="N4689" t="str">
        <f t="shared" si="405"/>
        <v>U</v>
      </c>
      <c r="P4689" t="s">
        <v>28</v>
      </c>
    </row>
    <row r="4690" spans="1:18" x14ac:dyDescent="0.2">
      <c r="A4690">
        <v>1216340</v>
      </c>
      <c r="B4690" t="s">
        <v>103</v>
      </c>
      <c r="C4690" t="str">
        <f t="shared" si="403"/>
        <v>2010</v>
      </c>
      <c r="D4690" t="s">
        <v>14</v>
      </c>
      <c r="E4690" t="str">
        <f t="shared" si="404"/>
        <v>2010A</v>
      </c>
      <c r="F4690" t="s">
        <v>15</v>
      </c>
      <c r="G4690" t="s">
        <v>16</v>
      </c>
      <c r="H4690" t="s">
        <v>24</v>
      </c>
      <c r="I4690" t="s">
        <v>45</v>
      </c>
      <c r="J4690" t="str">
        <f t="shared" si="406"/>
        <v>SCI</v>
      </c>
      <c r="L4690">
        <v>2012</v>
      </c>
      <c r="M4690">
        <f t="shared" si="402"/>
        <v>2</v>
      </c>
      <c r="N4690" t="str">
        <f t="shared" si="405"/>
        <v>U</v>
      </c>
      <c r="P4690" t="s">
        <v>28</v>
      </c>
    </row>
    <row r="4691" spans="1:18" x14ac:dyDescent="0.2">
      <c r="A4691">
        <v>1216342</v>
      </c>
      <c r="B4691" t="s">
        <v>95</v>
      </c>
      <c r="C4691" t="str">
        <f t="shared" si="403"/>
        <v>2009</v>
      </c>
      <c r="D4691" t="s">
        <v>14</v>
      </c>
      <c r="E4691" t="str">
        <f t="shared" si="404"/>
        <v>2009A</v>
      </c>
      <c r="F4691" t="s">
        <v>15</v>
      </c>
      <c r="G4691" t="s">
        <v>43</v>
      </c>
      <c r="H4691" t="s">
        <v>14</v>
      </c>
      <c r="I4691" t="s">
        <v>33</v>
      </c>
      <c r="J4691" t="str">
        <f t="shared" si="406"/>
        <v>ENG</v>
      </c>
      <c r="L4691">
        <v>2012</v>
      </c>
      <c r="M4691">
        <f t="shared" si="402"/>
        <v>3</v>
      </c>
      <c r="N4691" t="str">
        <f t="shared" si="405"/>
        <v>F</v>
      </c>
      <c r="P4691" t="s">
        <v>19</v>
      </c>
      <c r="Q4691" t="s">
        <v>121</v>
      </c>
      <c r="R4691" t="s">
        <v>20</v>
      </c>
    </row>
    <row r="4692" spans="1:18" x14ac:dyDescent="0.2">
      <c r="A4692">
        <v>1216342</v>
      </c>
      <c r="B4692" t="s">
        <v>95</v>
      </c>
      <c r="C4692" t="str">
        <f t="shared" si="403"/>
        <v>2009</v>
      </c>
      <c r="D4692" t="s">
        <v>20</v>
      </c>
      <c r="E4692" t="str">
        <f t="shared" si="404"/>
        <v>2009B</v>
      </c>
      <c r="F4692" t="s">
        <v>15</v>
      </c>
      <c r="G4692" t="s">
        <v>56</v>
      </c>
      <c r="H4692" t="s">
        <v>14</v>
      </c>
      <c r="I4692" t="s">
        <v>33</v>
      </c>
      <c r="J4692" t="str">
        <f t="shared" si="406"/>
        <v>ENG</v>
      </c>
      <c r="L4692">
        <v>2012</v>
      </c>
      <c r="M4692">
        <f t="shared" si="402"/>
        <v>3</v>
      </c>
      <c r="N4692" t="str">
        <f t="shared" si="405"/>
        <v>F</v>
      </c>
      <c r="P4692" t="s">
        <v>19</v>
      </c>
      <c r="Q4692" t="s">
        <v>116</v>
      </c>
      <c r="R4692" t="s">
        <v>20</v>
      </c>
    </row>
    <row r="4693" spans="1:18" x14ac:dyDescent="0.2">
      <c r="A4693">
        <v>1216342</v>
      </c>
      <c r="B4693" t="s">
        <v>99</v>
      </c>
      <c r="C4693" t="str">
        <f t="shared" si="403"/>
        <v>2009</v>
      </c>
      <c r="D4693" t="s">
        <v>57</v>
      </c>
      <c r="E4693" t="str">
        <f t="shared" si="404"/>
        <v>2009D</v>
      </c>
      <c r="F4693" t="s">
        <v>15</v>
      </c>
      <c r="G4693" t="s">
        <v>59</v>
      </c>
      <c r="H4693" t="s">
        <v>24</v>
      </c>
      <c r="I4693" t="s">
        <v>15</v>
      </c>
      <c r="J4693" t="str">
        <f t="shared" si="406"/>
        <v>SCI</v>
      </c>
      <c r="L4693">
        <v>2012</v>
      </c>
      <c r="M4693">
        <f t="shared" si="402"/>
        <v>3</v>
      </c>
      <c r="N4693" t="str">
        <f t="shared" si="405"/>
        <v>F</v>
      </c>
      <c r="P4693" t="s">
        <v>19</v>
      </c>
      <c r="Q4693" t="s">
        <v>122</v>
      </c>
      <c r="R4693" t="s">
        <v>20</v>
      </c>
    </row>
    <row r="4694" spans="1:18" x14ac:dyDescent="0.2">
      <c r="A4694">
        <v>1216352</v>
      </c>
      <c r="B4694" t="s">
        <v>104</v>
      </c>
      <c r="C4694" t="str">
        <f t="shared" si="403"/>
        <v>2010</v>
      </c>
      <c r="D4694" t="s">
        <v>57</v>
      </c>
      <c r="E4694" t="str">
        <f t="shared" si="404"/>
        <v>2010D</v>
      </c>
      <c r="F4694" t="s">
        <v>15</v>
      </c>
      <c r="G4694" t="s">
        <v>59</v>
      </c>
      <c r="H4694" t="s">
        <v>20</v>
      </c>
      <c r="I4694" t="s">
        <v>22</v>
      </c>
      <c r="J4694" t="str">
        <f t="shared" si="406"/>
        <v>ENG</v>
      </c>
      <c r="K4694" t="s">
        <v>85</v>
      </c>
      <c r="L4694">
        <v>2012</v>
      </c>
      <c r="M4694">
        <f t="shared" si="402"/>
        <v>2</v>
      </c>
      <c r="N4694" t="str">
        <f t="shared" si="405"/>
        <v>U</v>
      </c>
      <c r="P4694" t="s">
        <v>19</v>
      </c>
    </row>
    <row r="4695" spans="1:18" x14ac:dyDescent="0.2">
      <c r="A4695">
        <v>1216352</v>
      </c>
      <c r="B4695" t="s">
        <v>95</v>
      </c>
      <c r="C4695" t="str">
        <f t="shared" si="403"/>
        <v>2009</v>
      </c>
      <c r="D4695" t="s">
        <v>14</v>
      </c>
      <c r="E4695" t="str">
        <f t="shared" si="404"/>
        <v>2009A</v>
      </c>
      <c r="F4695" t="s">
        <v>15</v>
      </c>
      <c r="G4695" t="s">
        <v>16</v>
      </c>
      <c r="H4695" t="s">
        <v>24</v>
      </c>
      <c r="I4695" t="s">
        <v>22</v>
      </c>
      <c r="J4695" t="str">
        <f t="shared" si="406"/>
        <v>ENG</v>
      </c>
      <c r="L4695">
        <v>2012</v>
      </c>
      <c r="M4695">
        <f t="shared" si="402"/>
        <v>3</v>
      </c>
      <c r="N4695" t="str">
        <f t="shared" si="405"/>
        <v>F</v>
      </c>
      <c r="P4695" t="s">
        <v>19</v>
      </c>
      <c r="Q4695" t="s">
        <v>116</v>
      </c>
      <c r="R4695" t="s">
        <v>17</v>
      </c>
    </row>
    <row r="4696" spans="1:18" x14ac:dyDescent="0.2">
      <c r="A4696">
        <v>1216352</v>
      </c>
      <c r="B4696" t="s">
        <v>95</v>
      </c>
      <c r="C4696" t="str">
        <f t="shared" si="403"/>
        <v>2009</v>
      </c>
      <c r="D4696" t="s">
        <v>20</v>
      </c>
      <c r="E4696" t="str">
        <f t="shared" si="404"/>
        <v>2009B</v>
      </c>
      <c r="F4696" t="s">
        <v>15</v>
      </c>
      <c r="G4696" t="s">
        <v>64</v>
      </c>
      <c r="H4696" t="s">
        <v>24</v>
      </c>
      <c r="I4696" t="s">
        <v>22</v>
      </c>
      <c r="J4696" t="str">
        <f t="shared" si="406"/>
        <v>ENG</v>
      </c>
      <c r="L4696">
        <v>2012</v>
      </c>
      <c r="M4696">
        <f t="shared" ref="M4696:M4727" si="407">L4696-C4696</f>
        <v>3</v>
      </c>
      <c r="N4696" t="str">
        <f t="shared" si="405"/>
        <v>F</v>
      </c>
      <c r="P4696" t="s">
        <v>19</v>
      </c>
      <c r="Q4696" t="s">
        <v>123</v>
      </c>
      <c r="R4696" t="s">
        <v>24</v>
      </c>
    </row>
    <row r="4697" spans="1:18" x14ac:dyDescent="0.2">
      <c r="A4697">
        <v>1216408</v>
      </c>
      <c r="B4697" t="s">
        <v>104</v>
      </c>
      <c r="C4697" t="str">
        <f t="shared" si="403"/>
        <v>2010</v>
      </c>
      <c r="D4697" t="s">
        <v>24</v>
      </c>
      <c r="E4697" t="str">
        <f t="shared" si="404"/>
        <v>2010C</v>
      </c>
      <c r="F4697" t="s">
        <v>15</v>
      </c>
      <c r="G4697" t="s">
        <v>52</v>
      </c>
      <c r="H4697" t="s">
        <v>20</v>
      </c>
      <c r="I4697" t="s">
        <v>22</v>
      </c>
      <c r="J4697" t="str">
        <f t="shared" si="406"/>
        <v>ENG</v>
      </c>
      <c r="L4697">
        <v>2012</v>
      </c>
      <c r="M4697">
        <f t="shared" si="407"/>
        <v>2</v>
      </c>
      <c r="N4697" t="str">
        <f t="shared" si="405"/>
        <v>U</v>
      </c>
      <c r="P4697" t="s">
        <v>19</v>
      </c>
      <c r="Q4697" t="s">
        <v>122</v>
      </c>
      <c r="R4697" t="s">
        <v>24</v>
      </c>
    </row>
    <row r="4698" spans="1:18" x14ac:dyDescent="0.2">
      <c r="A4698">
        <v>1216408</v>
      </c>
      <c r="B4698" t="s">
        <v>95</v>
      </c>
      <c r="C4698" t="str">
        <f t="shared" si="403"/>
        <v>2009</v>
      </c>
      <c r="D4698" t="s">
        <v>20</v>
      </c>
      <c r="E4698" t="str">
        <f t="shared" si="404"/>
        <v>2009B</v>
      </c>
      <c r="F4698" t="s">
        <v>15</v>
      </c>
      <c r="G4698" t="s">
        <v>56</v>
      </c>
      <c r="H4698" t="s">
        <v>20</v>
      </c>
      <c r="I4698" t="s">
        <v>22</v>
      </c>
      <c r="J4698" t="str">
        <f t="shared" si="406"/>
        <v>ENG</v>
      </c>
      <c r="L4698">
        <v>2012</v>
      </c>
      <c r="M4698">
        <f t="shared" si="407"/>
        <v>3</v>
      </c>
      <c r="N4698" t="str">
        <f t="shared" si="405"/>
        <v>F</v>
      </c>
      <c r="P4698" t="s">
        <v>19</v>
      </c>
      <c r="Q4698" t="s">
        <v>121</v>
      </c>
      <c r="R4698" t="s">
        <v>24</v>
      </c>
    </row>
    <row r="4699" spans="1:18" x14ac:dyDescent="0.2">
      <c r="A4699">
        <v>1216408</v>
      </c>
      <c r="B4699" t="s">
        <v>108</v>
      </c>
      <c r="C4699" t="str">
        <f t="shared" si="403"/>
        <v>2011</v>
      </c>
      <c r="D4699" t="s">
        <v>20</v>
      </c>
      <c r="E4699" t="str">
        <f t="shared" si="404"/>
        <v>2011B</v>
      </c>
      <c r="F4699" t="s">
        <v>15</v>
      </c>
      <c r="G4699" t="s">
        <v>60</v>
      </c>
      <c r="H4699" t="s">
        <v>24</v>
      </c>
      <c r="I4699" t="s">
        <v>22</v>
      </c>
      <c r="J4699" t="str">
        <f t="shared" si="406"/>
        <v>ENG</v>
      </c>
      <c r="L4699">
        <v>2012</v>
      </c>
      <c r="M4699">
        <f t="shared" si="407"/>
        <v>1</v>
      </c>
      <c r="N4699" t="str">
        <f t="shared" si="405"/>
        <v>U</v>
      </c>
      <c r="P4699" t="s">
        <v>19</v>
      </c>
    </row>
    <row r="4700" spans="1:18" x14ac:dyDescent="0.2">
      <c r="A4700">
        <v>1216408</v>
      </c>
      <c r="B4700" t="s">
        <v>104</v>
      </c>
      <c r="C4700" t="str">
        <f t="shared" si="403"/>
        <v>2010</v>
      </c>
      <c r="D4700" t="s">
        <v>57</v>
      </c>
      <c r="E4700" t="str">
        <f t="shared" si="404"/>
        <v>2010D</v>
      </c>
      <c r="F4700" t="s">
        <v>15</v>
      </c>
      <c r="G4700" t="s">
        <v>59</v>
      </c>
      <c r="H4700" t="s">
        <v>24</v>
      </c>
      <c r="I4700" t="s">
        <v>22</v>
      </c>
      <c r="J4700" t="str">
        <f t="shared" si="406"/>
        <v>ENG</v>
      </c>
      <c r="L4700">
        <v>2012</v>
      </c>
      <c r="M4700">
        <f t="shared" si="407"/>
        <v>2</v>
      </c>
      <c r="N4700" t="str">
        <f t="shared" si="405"/>
        <v>U</v>
      </c>
      <c r="P4700" t="s">
        <v>19</v>
      </c>
    </row>
    <row r="4701" spans="1:18" x14ac:dyDescent="0.2">
      <c r="A4701">
        <v>1216408</v>
      </c>
      <c r="B4701" t="s">
        <v>95</v>
      </c>
      <c r="C4701" t="str">
        <f t="shared" si="403"/>
        <v>2009</v>
      </c>
      <c r="D4701" t="s">
        <v>14</v>
      </c>
      <c r="E4701" t="str">
        <f t="shared" si="404"/>
        <v>2009A</v>
      </c>
      <c r="F4701" t="s">
        <v>15</v>
      </c>
      <c r="G4701" t="s">
        <v>43</v>
      </c>
      <c r="H4701" t="s">
        <v>24</v>
      </c>
      <c r="I4701" t="s">
        <v>22</v>
      </c>
      <c r="J4701" t="str">
        <f t="shared" si="406"/>
        <v>ENG</v>
      </c>
      <c r="L4701">
        <v>2012</v>
      </c>
      <c r="M4701">
        <f t="shared" si="407"/>
        <v>3</v>
      </c>
      <c r="N4701" t="str">
        <f t="shared" si="405"/>
        <v>F</v>
      </c>
      <c r="P4701" t="s">
        <v>19</v>
      </c>
      <c r="Q4701" t="s">
        <v>118</v>
      </c>
      <c r="R4701" t="s">
        <v>24</v>
      </c>
    </row>
    <row r="4702" spans="1:18" x14ac:dyDescent="0.2">
      <c r="A4702">
        <v>1216450</v>
      </c>
      <c r="B4702" t="s">
        <v>95</v>
      </c>
      <c r="C4702" t="str">
        <f t="shared" si="403"/>
        <v>2009</v>
      </c>
      <c r="D4702" t="s">
        <v>14</v>
      </c>
      <c r="E4702" t="str">
        <f t="shared" si="404"/>
        <v>2009A</v>
      </c>
      <c r="F4702" t="s">
        <v>15</v>
      </c>
      <c r="G4702" t="s">
        <v>43</v>
      </c>
      <c r="H4702" t="s">
        <v>20</v>
      </c>
      <c r="I4702" t="s">
        <v>96</v>
      </c>
      <c r="J4702" t="str">
        <f t="shared" si="406"/>
        <v>MAT</v>
      </c>
      <c r="L4702">
        <v>2012</v>
      </c>
      <c r="M4702">
        <f t="shared" si="407"/>
        <v>3</v>
      </c>
      <c r="N4702" t="str">
        <f t="shared" si="405"/>
        <v>F</v>
      </c>
      <c r="P4702" t="s">
        <v>28</v>
      </c>
      <c r="Q4702" t="s">
        <v>118</v>
      </c>
      <c r="R4702" t="s">
        <v>68</v>
      </c>
    </row>
    <row r="4703" spans="1:18" x14ac:dyDescent="0.2">
      <c r="A4703">
        <v>1216450</v>
      </c>
      <c r="B4703" t="s">
        <v>95</v>
      </c>
      <c r="C4703" t="str">
        <f t="shared" si="403"/>
        <v>2009</v>
      </c>
      <c r="D4703" t="s">
        <v>20</v>
      </c>
      <c r="E4703" t="str">
        <f t="shared" si="404"/>
        <v>2009B</v>
      </c>
      <c r="F4703" t="s">
        <v>15</v>
      </c>
      <c r="G4703" t="s">
        <v>56</v>
      </c>
      <c r="H4703" t="s">
        <v>24</v>
      </c>
      <c r="I4703" t="s">
        <v>96</v>
      </c>
      <c r="J4703" t="str">
        <f t="shared" si="406"/>
        <v>MAT</v>
      </c>
      <c r="L4703">
        <v>2012</v>
      </c>
      <c r="M4703">
        <f t="shared" si="407"/>
        <v>3</v>
      </c>
      <c r="N4703" t="str">
        <f t="shared" si="405"/>
        <v>F</v>
      </c>
      <c r="P4703" t="s">
        <v>28</v>
      </c>
      <c r="Q4703" t="s">
        <v>121</v>
      </c>
      <c r="R4703" t="s">
        <v>68</v>
      </c>
    </row>
    <row r="4704" spans="1:18" x14ac:dyDescent="0.2">
      <c r="A4704">
        <v>1216460</v>
      </c>
      <c r="B4704" t="s">
        <v>108</v>
      </c>
      <c r="C4704" t="str">
        <f t="shared" si="403"/>
        <v>2011</v>
      </c>
      <c r="D4704" t="s">
        <v>14</v>
      </c>
      <c r="E4704" t="str">
        <f t="shared" si="404"/>
        <v>2011A</v>
      </c>
      <c r="F4704" t="s">
        <v>15</v>
      </c>
      <c r="G4704" t="s">
        <v>36</v>
      </c>
      <c r="H4704" t="s">
        <v>14</v>
      </c>
      <c r="I4704" t="s">
        <v>33</v>
      </c>
      <c r="J4704" t="str">
        <f t="shared" si="406"/>
        <v>ENG</v>
      </c>
      <c r="L4704">
        <v>2012</v>
      </c>
      <c r="M4704">
        <f t="shared" si="407"/>
        <v>1</v>
      </c>
      <c r="N4704" t="str">
        <f t="shared" si="405"/>
        <v>U</v>
      </c>
      <c r="P4704" t="s">
        <v>28</v>
      </c>
    </row>
    <row r="4705" spans="1:22" x14ac:dyDescent="0.2">
      <c r="A4705">
        <v>1216460</v>
      </c>
      <c r="B4705" t="s">
        <v>95</v>
      </c>
      <c r="C4705" t="str">
        <f t="shared" si="403"/>
        <v>2009</v>
      </c>
      <c r="D4705" t="s">
        <v>14</v>
      </c>
      <c r="E4705" t="str">
        <f t="shared" si="404"/>
        <v>2009A</v>
      </c>
      <c r="F4705" t="s">
        <v>15</v>
      </c>
      <c r="G4705" t="s">
        <v>43</v>
      </c>
      <c r="H4705" t="s">
        <v>14</v>
      </c>
      <c r="I4705" t="s">
        <v>18</v>
      </c>
      <c r="J4705" t="str">
        <f t="shared" si="406"/>
        <v>ENG</v>
      </c>
      <c r="L4705">
        <v>2012</v>
      </c>
      <c r="M4705">
        <f t="shared" si="407"/>
        <v>3</v>
      </c>
      <c r="N4705" t="str">
        <f t="shared" si="405"/>
        <v>F</v>
      </c>
      <c r="P4705" t="s">
        <v>28</v>
      </c>
      <c r="Q4705" t="s">
        <v>118</v>
      </c>
      <c r="R4705" t="s">
        <v>14</v>
      </c>
    </row>
    <row r="4706" spans="1:22" x14ac:dyDescent="0.2">
      <c r="A4706">
        <v>1216460</v>
      </c>
      <c r="B4706" t="s">
        <v>95</v>
      </c>
      <c r="C4706" t="str">
        <f t="shared" si="403"/>
        <v>2009</v>
      </c>
      <c r="D4706" t="s">
        <v>20</v>
      </c>
      <c r="E4706" t="str">
        <f t="shared" si="404"/>
        <v>2009B</v>
      </c>
      <c r="F4706" t="s">
        <v>15</v>
      </c>
      <c r="G4706" t="s">
        <v>56</v>
      </c>
      <c r="H4706" t="s">
        <v>20</v>
      </c>
      <c r="I4706" t="s">
        <v>18</v>
      </c>
      <c r="J4706" t="str">
        <f t="shared" si="406"/>
        <v>ENG</v>
      </c>
      <c r="L4706">
        <v>2012</v>
      </c>
      <c r="M4706">
        <f t="shared" si="407"/>
        <v>3</v>
      </c>
      <c r="N4706" t="str">
        <f t="shared" si="405"/>
        <v>F</v>
      </c>
      <c r="P4706" t="s">
        <v>28</v>
      </c>
      <c r="Q4706" t="s">
        <v>121</v>
      </c>
      <c r="R4706" t="s">
        <v>14</v>
      </c>
    </row>
    <row r="4707" spans="1:22" x14ac:dyDescent="0.2">
      <c r="A4707">
        <v>1216470</v>
      </c>
      <c r="B4707" t="s">
        <v>95</v>
      </c>
      <c r="C4707" t="str">
        <f t="shared" si="403"/>
        <v>2009</v>
      </c>
      <c r="D4707" t="s">
        <v>14</v>
      </c>
      <c r="E4707" t="str">
        <f t="shared" si="404"/>
        <v>2009A</v>
      </c>
      <c r="F4707" t="s">
        <v>15</v>
      </c>
      <c r="G4707" t="s">
        <v>43</v>
      </c>
      <c r="H4707" t="s">
        <v>20</v>
      </c>
      <c r="I4707" t="s">
        <v>30</v>
      </c>
      <c r="J4707" t="str">
        <f t="shared" si="406"/>
        <v>SCI</v>
      </c>
      <c r="L4707">
        <v>2012</v>
      </c>
      <c r="M4707">
        <f t="shared" si="407"/>
        <v>3</v>
      </c>
      <c r="N4707" t="str">
        <f t="shared" si="405"/>
        <v>F</v>
      </c>
      <c r="P4707" t="s">
        <v>19</v>
      </c>
      <c r="Q4707" t="s">
        <v>122</v>
      </c>
      <c r="R4707" t="s">
        <v>20</v>
      </c>
    </row>
    <row r="4708" spans="1:22" x14ac:dyDescent="0.2">
      <c r="A4708">
        <v>1216470</v>
      </c>
      <c r="B4708" t="s">
        <v>99</v>
      </c>
      <c r="C4708" t="str">
        <f t="shared" si="403"/>
        <v>2009</v>
      </c>
      <c r="D4708" t="s">
        <v>24</v>
      </c>
      <c r="E4708" t="str">
        <f t="shared" si="404"/>
        <v>2009C</v>
      </c>
      <c r="F4708" t="s">
        <v>15</v>
      </c>
      <c r="G4708" t="s">
        <v>36</v>
      </c>
      <c r="H4708" t="s">
        <v>20</v>
      </c>
      <c r="I4708" t="s">
        <v>30</v>
      </c>
      <c r="J4708" t="str">
        <f t="shared" si="406"/>
        <v>SCI</v>
      </c>
      <c r="K4708" t="s">
        <v>21</v>
      </c>
      <c r="L4708">
        <v>2012</v>
      </c>
      <c r="M4708">
        <f t="shared" si="407"/>
        <v>3</v>
      </c>
      <c r="N4708" t="str">
        <f t="shared" si="405"/>
        <v>F</v>
      </c>
      <c r="P4708" t="s">
        <v>19</v>
      </c>
    </row>
    <row r="4709" spans="1:22" x14ac:dyDescent="0.2">
      <c r="A4709">
        <v>1216470</v>
      </c>
      <c r="B4709" t="s">
        <v>95</v>
      </c>
      <c r="C4709" t="str">
        <f t="shared" si="403"/>
        <v>2009</v>
      </c>
      <c r="D4709" t="s">
        <v>20</v>
      </c>
      <c r="E4709" t="str">
        <f t="shared" si="404"/>
        <v>2009B</v>
      </c>
      <c r="F4709" t="s">
        <v>15</v>
      </c>
      <c r="G4709" t="s">
        <v>56</v>
      </c>
      <c r="H4709" t="s">
        <v>24</v>
      </c>
      <c r="I4709" t="s">
        <v>30</v>
      </c>
      <c r="J4709" t="str">
        <f t="shared" si="406"/>
        <v>SCI</v>
      </c>
      <c r="L4709">
        <v>2012</v>
      </c>
      <c r="M4709">
        <f t="shared" si="407"/>
        <v>3</v>
      </c>
      <c r="N4709" t="str">
        <f t="shared" si="405"/>
        <v>F</v>
      </c>
      <c r="P4709" t="s">
        <v>19</v>
      </c>
    </row>
    <row r="4710" spans="1:22" x14ac:dyDescent="0.2">
      <c r="A4710">
        <v>1216558</v>
      </c>
      <c r="B4710" t="s">
        <v>115</v>
      </c>
      <c r="C4710" t="str">
        <f t="shared" si="403"/>
        <v>2012</v>
      </c>
      <c r="D4710" t="s">
        <v>14</v>
      </c>
      <c r="E4710" t="str">
        <f t="shared" si="404"/>
        <v>2012A</v>
      </c>
      <c r="F4710" t="s">
        <v>15</v>
      </c>
      <c r="G4710" t="s">
        <v>52</v>
      </c>
      <c r="H4710" t="s">
        <v>24</v>
      </c>
      <c r="I4710" t="s">
        <v>33</v>
      </c>
      <c r="J4710" t="str">
        <f t="shared" si="406"/>
        <v>ENG</v>
      </c>
      <c r="L4710">
        <v>2012</v>
      </c>
      <c r="M4710">
        <f t="shared" si="407"/>
        <v>0</v>
      </c>
      <c r="N4710" t="str">
        <f t="shared" si="405"/>
        <v>U</v>
      </c>
      <c r="P4710" t="s">
        <v>19</v>
      </c>
    </row>
    <row r="4711" spans="1:22" x14ac:dyDescent="0.2">
      <c r="A4711">
        <v>1216558</v>
      </c>
      <c r="B4711" t="s">
        <v>95</v>
      </c>
      <c r="C4711" t="str">
        <f t="shared" si="403"/>
        <v>2009</v>
      </c>
      <c r="D4711" t="s">
        <v>14</v>
      </c>
      <c r="E4711" t="str">
        <f t="shared" si="404"/>
        <v>2009A</v>
      </c>
      <c r="F4711" t="s">
        <v>15</v>
      </c>
      <c r="G4711" t="s">
        <v>43</v>
      </c>
      <c r="H4711" t="s">
        <v>24</v>
      </c>
      <c r="I4711" t="s">
        <v>18</v>
      </c>
      <c r="J4711" t="str">
        <f t="shared" si="406"/>
        <v>ENG</v>
      </c>
      <c r="L4711">
        <v>2012</v>
      </c>
      <c r="M4711">
        <f t="shared" si="407"/>
        <v>3</v>
      </c>
      <c r="N4711" t="str">
        <f t="shared" si="405"/>
        <v>F</v>
      </c>
      <c r="P4711" t="s">
        <v>19</v>
      </c>
      <c r="Q4711" t="s">
        <v>121</v>
      </c>
      <c r="R4711" t="s">
        <v>17</v>
      </c>
    </row>
    <row r="4712" spans="1:22" x14ac:dyDescent="0.2">
      <c r="A4712">
        <v>1216558</v>
      </c>
      <c r="B4712" t="s">
        <v>95</v>
      </c>
      <c r="C4712" t="str">
        <f t="shared" si="403"/>
        <v>2009</v>
      </c>
      <c r="D4712" t="s">
        <v>20</v>
      </c>
      <c r="E4712" t="str">
        <f t="shared" si="404"/>
        <v>2009B</v>
      </c>
      <c r="F4712" t="s">
        <v>15</v>
      </c>
      <c r="G4712" t="s">
        <v>56</v>
      </c>
      <c r="H4712" t="s">
        <v>24</v>
      </c>
      <c r="I4712" t="s">
        <v>18</v>
      </c>
      <c r="J4712" t="str">
        <f t="shared" si="406"/>
        <v>ENG</v>
      </c>
      <c r="L4712">
        <v>2012</v>
      </c>
      <c r="M4712">
        <f t="shared" si="407"/>
        <v>3</v>
      </c>
      <c r="N4712" t="str">
        <f t="shared" si="405"/>
        <v>F</v>
      </c>
      <c r="P4712" t="s">
        <v>19</v>
      </c>
      <c r="Q4712" t="s">
        <v>118</v>
      </c>
      <c r="R4712" t="s">
        <v>24</v>
      </c>
    </row>
    <row r="4713" spans="1:22" x14ac:dyDescent="0.2">
      <c r="A4713">
        <v>1216558</v>
      </c>
      <c r="B4713" t="s">
        <v>103</v>
      </c>
      <c r="C4713" t="str">
        <f t="shared" si="403"/>
        <v>2010</v>
      </c>
      <c r="D4713" t="s">
        <v>14</v>
      </c>
      <c r="E4713" t="str">
        <f t="shared" si="404"/>
        <v>2010A</v>
      </c>
      <c r="F4713" t="s">
        <v>15</v>
      </c>
      <c r="G4713" t="s">
        <v>52</v>
      </c>
      <c r="H4713" t="s">
        <v>17</v>
      </c>
      <c r="I4713" t="s">
        <v>33</v>
      </c>
      <c r="J4713" t="str">
        <f t="shared" si="406"/>
        <v>ENG</v>
      </c>
      <c r="L4713">
        <v>2012</v>
      </c>
      <c r="M4713">
        <f t="shared" si="407"/>
        <v>2</v>
      </c>
      <c r="N4713" t="str">
        <f t="shared" si="405"/>
        <v>U</v>
      </c>
      <c r="P4713" t="s">
        <v>19</v>
      </c>
      <c r="Q4713" t="s">
        <v>122</v>
      </c>
      <c r="R4713" t="s">
        <v>17</v>
      </c>
    </row>
    <row r="4714" spans="1:22" x14ac:dyDescent="0.2">
      <c r="A4714">
        <v>1216608</v>
      </c>
      <c r="B4714" t="s">
        <v>103</v>
      </c>
      <c r="C4714" t="str">
        <f t="shared" si="403"/>
        <v>2010</v>
      </c>
      <c r="D4714" t="s">
        <v>14</v>
      </c>
      <c r="E4714" t="str">
        <f t="shared" si="404"/>
        <v>2010A</v>
      </c>
      <c r="F4714" t="s">
        <v>15</v>
      </c>
      <c r="G4714" t="s">
        <v>16</v>
      </c>
      <c r="H4714" t="s">
        <v>14</v>
      </c>
      <c r="I4714" t="s">
        <v>34</v>
      </c>
      <c r="J4714" t="str">
        <f t="shared" si="406"/>
        <v>MAT</v>
      </c>
      <c r="L4714">
        <v>2012</v>
      </c>
      <c r="M4714">
        <f t="shared" si="407"/>
        <v>2</v>
      </c>
      <c r="N4714" t="str">
        <f t="shared" si="405"/>
        <v>U</v>
      </c>
      <c r="P4714" t="s">
        <v>19</v>
      </c>
      <c r="Q4714" t="s">
        <v>125</v>
      </c>
      <c r="R4714" t="s">
        <v>14</v>
      </c>
      <c r="S4714" t="s">
        <v>136</v>
      </c>
      <c r="T4714" t="s">
        <v>14</v>
      </c>
    </row>
    <row r="4715" spans="1:22" x14ac:dyDescent="0.2">
      <c r="A4715">
        <v>1216608</v>
      </c>
      <c r="B4715" t="s">
        <v>103</v>
      </c>
      <c r="C4715" t="str">
        <f t="shared" si="403"/>
        <v>2010</v>
      </c>
      <c r="D4715" t="s">
        <v>20</v>
      </c>
      <c r="E4715" t="str">
        <f t="shared" si="404"/>
        <v>2010B</v>
      </c>
      <c r="F4715" t="s">
        <v>15</v>
      </c>
      <c r="G4715" t="s">
        <v>64</v>
      </c>
      <c r="H4715" t="s">
        <v>14</v>
      </c>
      <c r="I4715" t="s">
        <v>34</v>
      </c>
      <c r="J4715" t="str">
        <f t="shared" si="406"/>
        <v>MAT</v>
      </c>
      <c r="L4715">
        <v>2012</v>
      </c>
      <c r="M4715">
        <f t="shared" si="407"/>
        <v>2</v>
      </c>
      <c r="N4715" t="str">
        <f t="shared" si="405"/>
        <v>U</v>
      </c>
      <c r="P4715" t="s">
        <v>19</v>
      </c>
      <c r="Q4715" t="s">
        <v>130</v>
      </c>
      <c r="R4715" t="s">
        <v>14</v>
      </c>
      <c r="S4715" t="s">
        <v>150</v>
      </c>
      <c r="T4715" t="s">
        <v>14</v>
      </c>
      <c r="U4715" t="s">
        <v>144</v>
      </c>
      <c r="V4715" t="s">
        <v>14</v>
      </c>
    </row>
    <row r="4716" spans="1:22" x14ac:dyDescent="0.2">
      <c r="A4716">
        <v>1216612</v>
      </c>
      <c r="B4716" t="s">
        <v>95</v>
      </c>
      <c r="C4716" t="str">
        <f t="shared" si="403"/>
        <v>2009</v>
      </c>
      <c r="D4716" t="s">
        <v>14</v>
      </c>
      <c r="E4716" t="str">
        <f t="shared" si="404"/>
        <v>2009A</v>
      </c>
      <c r="F4716" t="s">
        <v>15</v>
      </c>
      <c r="G4716" t="s">
        <v>43</v>
      </c>
      <c r="H4716" t="s">
        <v>20</v>
      </c>
      <c r="I4716" t="s">
        <v>41</v>
      </c>
      <c r="J4716" t="str">
        <f t="shared" si="406"/>
        <v>ENG</v>
      </c>
      <c r="L4716">
        <v>2012</v>
      </c>
      <c r="M4716">
        <f t="shared" si="407"/>
        <v>3</v>
      </c>
      <c r="N4716" t="str">
        <f t="shared" si="405"/>
        <v>F</v>
      </c>
      <c r="P4716" t="s">
        <v>28</v>
      </c>
      <c r="Q4716" t="s">
        <v>121</v>
      </c>
      <c r="R4716" t="s">
        <v>20</v>
      </c>
    </row>
    <row r="4717" spans="1:22" x14ac:dyDescent="0.2">
      <c r="A4717">
        <v>1216612</v>
      </c>
      <c r="B4717" t="s">
        <v>95</v>
      </c>
      <c r="C4717" t="str">
        <f t="shared" si="403"/>
        <v>2009</v>
      </c>
      <c r="D4717" t="s">
        <v>20</v>
      </c>
      <c r="E4717" t="str">
        <f t="shared" si="404"/>
        <v>2009B</v>
      </c>
      <c r="F4717" t="s">
        <v>15</v>
      </c>
      <c r="G4717" t="s">
        <v>56</v>
      </c>
      <c r="H4717" t="s">
        <v>24</v>
      </c>
      <c r="I4717" t="s">
        <v>41</v>
      </c>
      <c r="J4717" t="str">
        <f t="shared" si="406"/>
        <v>ENG</v>
      </c>
      <c r="L4717">
        <v>2012</v>
      </c>
      <c r="M4717">
        <f t="shared" si="407"/>
        <v>3</v>
      </c>
      <c r="N4717" t="str">
        <f t="shared" si="405"/>
        <v>F</v>
      </c>
      <c r="P4717" t="s">
        <v>28</v>
      </c>
      <c r="Q4717" t="s">
        <v>116</v>
      </c>
      <c r="R4717" t="s">
        <v>24</v>
      </c>
    </row>
    <row r="4718" spans="1:22" x14ac:dyDescent="0.2">
      <c r="A4718">
        <v>1232138</v>
      </c>
      <c r="B4718" t="s">
        <v>95</v>
      </c>
      <c r="C4718" t="str">
        <f t="shared" si="403"/>
        <v>2009</v>
      </c>
      <c r="D4718" t="s">
        <v>14</v>
      </c>
      <c r="E4718" t="str">
        <f t="shared" si="404"/>
        <v>2009A</v>
      </c>
      <c r="F4718" t="s">
        <v>15</v>
      </c>
      <c r="G4718" t="s">
        <v>43</v>
      </c>
      <c r="H4718" t="s">
        <v>20</v>
      </c>
      <c r="I4718" t="s">
        <v>85</v>
      </c>
      <c r="J4718" t="str">
        <f t="shared" si="406"/>
        <v>ENG</v>
      </c>
      <c r="L4718">
        <v>2012</v>
      </c>
      <c r="M4718">
        <f t="shared" si="407"/>
        <v>3</v>
      </c>
      <c r="N4718" t="str">
        <f t="shared" si="405"/>
        <v>F</v>
      </c>
      <c r="P4718" t="s">
        <v>19</v>
      </c>
      <c r="Q4718" t="s">
        <v>116</v>
      </c>
      <c r="R4718" t="s">
        <v>24</v>
      </c>
    </row>
    <row r="4719" spans="1:22" x14ac:dyDescent="0.2">
      <c r="A4719">
        <v>1232138</v>
      </c>
      <c r="B4719" t="s">
        <v>95</v>
      </c>
      <c r="C4719" t="str">
        <f t="shared" si="403"/>
        <v>2009</v>
      </c>
      <c r="D4719" t="s">
        <v>20</v>
      </c>
      <c r="E4719" t="str">
        <f t="shared" si="404"/>
        <v>2009B</v>
      </c>
      <c r="F4719" t="s">
        <v>15</v>
      </c>
      <c r="G4719" t="s">
        <v>56</v>
      </c>
      <c r="H4719" t="s">
        <v>24</v>
      </c>
      <c r="I4719" t="s">
        <v>85</v>
      </c>
      <c r="J4719" t="str">
        <f t="shared" si="406"/>
        <v>ENG</v>
      </c>
      <c r="L4719">
        <v>2012</v>
      </c>
      <c r="M4719">
        <f t="shared" si="407"/>
        <v>3</v>
      </c>
      <c r="N4719" t="str">
        <f t="shared" si="405"/>
        <v>F</v>
      </c>
      <c r="P4719" t="s">
        <v>19</v>
      </c>
    </row>
    <row r="4720" spans="1:22" x14ac:dyDescent="0.2">
      <c r="A4720">
        <v>1216692</v>
      </c>
      <c r="B4720" t="s">
        <v>103</v>
      </c>
      <c r="C4720" t="str">
        <f t="shared" si="403"/>
        <v>2010</v>
      </c>
      <c r="D4720" t="s">
        <v>14</v>
      </c>
      <c r="E4720" t="str">
        <f t="shared" si="404"/>
        <v>2010A</v>
      </c>
      <c r="F4720" t="s">
        <v>15</v>
      </c>
      <c r="G4720" t="s">
        <v>52</v>
      </c>
      <c r="H4720" t="s">
        <v>24</v>
      </c>
      <c r="I4720" t="s">
        <v>33</v>
      </c>
      <c r="J4720" t="str">
        <f t="shared" si="406"/>
        <v>ENG</v>
      </c>
      <c r="L4720">
        <v>2012</v>
      </c>
      <c r="M4720">
        <f t="shared" si="407"/>
        <v>2</v>
      </c>
      <c r="N4720" t="str">
        <f t="shared" si="405"/>
        <v>U</v>
      </c>
      <c r="P4720" t="s">
        <v>19</v>
      </c>
      <c r="Q4720" t="s">
        <v>122</v>
      </c>
      <c r="R4720" t="s">
        <v>20</v>
      </c>
    </row>
    <row r="4721" spans="1:20" x14ac:dyDescent="0.2">
      <c r="A4721">
        <v>1216706</v>
      </c>
      <c r="B4721" t="s">
        <v>104</v>
      </c>
      <c r="C4721" t="str">
        <f t="shared" si="403"/>
        <v>2010</v>
      </c>
      <c r="D4721" t="s">
        <v>24</v>
      </c>
      <c r="E4721" t="str">
        <f t="shared" si="404"/>
        <v>2010C</v>
      </c>
      <c r="F4721" t="s">
        <v>15</v>
      </c>
      <c r="G4721" t="s">
        <v>43</v>
      </c>
      <c r="H4721" t="s">
        <v>14</v>
      </c>
      <c r="I4721" t="s">
        <v>30</v>
      </c>
      <c r="J4721" t="str">
        <f t="shared" si="406"/>
        <v>SCI</v>
      </c>
      <c r="L4721">
        <v>2012</v>
      </c>
      <c r="M4721">
        <f t="shared" si="407"/>
        <v>2</v>
      </c>
      <c r="N4721" t="str">
        <f t="shared" si="405"/>
        <v>U</v>
      </c>
      <c r="P4721" t="s">
        <v>28</v>
      </c>
    </row>
    <row r="4722" spans="1:20" x14ac:dyDescent="0.2">
      <c r="A4722">
        <v>1216706</v>
      </c>
      <c r="B4722" t="s">
        <v>108</v>
      </c>
      <c r="C4722" t="str">
        <f t="shared" si="403"/>
        <v>2011</v>
      </c>
      <c r="D4722" t="s">
        <v>14</v>
      </c>
      <c r="E4722" t="str">
        <f t="shared" si="404"/>
        <v>2011A</v>
      </c>
      <c r="F4722" t="s">
        <v>15</v>
      </c>
      <c r="G4722" t="s">
        <v>36</v>
      </c>
      <c r="H4722" t="s">
        <v>20</v>
      </c>
      <c r="I4722" t="s">
        <v>30</v>
      </c>
      <c r="J4722" t="str">
        <f t="shared" si="406"/>
        <v>SCI</v>
      </c>
      <c r="L4722">
        <v>2012</v>
      </c>
      <c r="M4722">
        <f t="shared" si="407"/>
        <v>1</v>
      </c>
      <c r="N4722" t="str">
        <f t="shared" si="405"/>
        <v>U</v>
      </c>
      <c r="P4722" t="s">
        <v>28</v>
      </c>
    </row>
    <row r="4723" spans="1:20" x14ac:dyDescent="0.2">
      <c r="A4723">
        <v>1216706</v>
      </c>
      <c r="B4723" t="s">
        <v>104</v>
      </c>
      <c r="C4723" t="str">
        <f t="shared" si="403"/>
        <v>2010</v>
      </c>
      <c r="D4723" t="s">
        <v>57</v>
      </c>
      <c r="E4723" t="str">
        <f t="shared" si="404"/>
        <v>2010D</v>
      </c>
      <c r="F4723" t="s">
        <v>15</v>
      </c>
      <c r="G4723" t="s">
        <v>56</v>
      </c>
      <c r="H4723" t="s">
        <v>20</v>
      </c>
      <c r="I4723" t="s">
        <v>30</v>
      </c>
      <c r="J4723" t="str">
        <f t="shared" si="406"/>
        <v>SCI</v>
      </c>
      <c r="L4723">
        <v>2012</v>
      </c>
      <c r="M4723">
        <f t="shared" si="407"/>
        <v>2</v>
      </c>
      <c r="N4723" t="str">
        <f t="shared" si="405"/>
        <v>U</v>
      </c>
      <c r="P4723" t="s">
        <v>28</v>
      </c>
      <c r="Q4723" t="s">
        <v>153</v>
      </c>
      <c r="R4723" t="s">
        <v>14</v>
      </c>
    </row>
    <row r="4724" spans="1:20" x14ac:dyDescent="0.2">
      <c r="A4724">
        <v>1216724</v>
      </c>
      <c r="B4724" t="s">
        <v>95</v>
      </c>
      <c r="C4724" t="str">
        <f t="shared" si="403"/>
        <v>2009</v>
      </c>
      <c r="D4724" t="s">
        <v>14</v>
      </c>
      <c r="E4724" t="str">
        <f t="shared" si="404"/>
        <v>2009A</v>
      </c>
      <c r="F4724" t="s">
        <v>15</v>
      </c>
      <c r="G4724" t="s">
        <v>16</v>
      </c>
      <c r="H4724" t="s">
        <v>14</v>
      </c>
      <c r="I4724" t="s">
        <v>33</v>
      </c>
      <c r="J4724" t="str">
        <f t="shared" si="406"/>
        <v>ENG</v>
      </c>
      <c r="L4724">
        <v>2012</v>
      </c>
      <c r="M4724">
        <f t="shared" si="407"/>
        <v>3</v>
      </c>
      <c r="N4724" t="str">
        <f t="shared" si="405"/>
        <v>F</v>
      </c>
      <c r="P4724" t="s">
        <v>28</v>
      </c>
      <c r="Q4724" t="s">
        <v>116</v>
      </c>
      <c r="R4724" t="s">
        <v>14</v>
      </c>
    </row>
    <row r="4725" spans="1:20" x14ac:dyDescent="0.2">
      <c r="A4725">
        <v>1216724</v>
      </c>
      <c r="B4725" t="s">
        <v>95</v>
      </c>
      <c r="C4725" t="str">
        <f t="shared" si="403"/>
        <v>2009</v>
      </c>
      <c r="D4725" t="s">
        <v>20</v>
      </c>
      <c r="E4725" t="str">
        <f t="shared" si="404"/>
        <v>2009B</v>
      </c>
      <c r="F4725" t="s">
        <v>15</v>
      </c>
      <c r="G4725" t="s">
        <v>64</v>
      </c>
      <c r="H4725" t="s">
        <v>14</v>
      </c>
      <c r="I4725" t="s">
        <v>33</v>
      </c>
      <c r="J4725" t="str">
        <f t="shared" si="406"/>
        <v>ENG</v>
      </c>
      <c r="L4725">
        <v>2012</v>
      </c>
      <c r="M4725">
        <f t="shared" si="407"/>
        <v>3</v>
      </c>
      <c r="N4725" t="str">
        <f t="shared" si="405"/>
        <v>F</v>
      </c>
      <c r="P4725" t="s">
        <v>28</v>
      </c>
      <c r="Q4725" t="s">
        <v>123</v>
      </c>
      <c r="R4725" t="s">
        <v>14</v>
      </c>
    </row>
    <row r="4726" spans="1:20" x14ac:dyDescent="0.2">
      <c r="A4726">
        <v>1216724</v>
      </c>
      <c r="B4726" t="s">
        <v>103</v>
      </c>
      <c r="C4726" t="str">
        <f t="shared" si="403"/>
        <v>2010</v>
      </c>
      <c r="D4726" t="s">
        <v>14</v>
      </c>
      <c r="E4726" t="str">
        <f t="shared" si="404"/>
        <v>2010A</v>
      </c>
      <c r="F4726" t="s">
        <v>15</v>
      </c>
      <c r="G4726" t="s">
        <v>52</v>
      </c>
      <c r="H4726" t="s">
        <v>20</v>
      </c>
      <c r="I4726" t="s">
        <v>33</v>
      </c>
      <c r="J4726" t="str">
        <f t="shared" si="406"/>
        <v>ENG</v>
      </c>
      <c r="L4726">
        <v>2012</v>
      </c>
      <c r="M4726">
        <f t="shared" si="407"/>
        <v>2</v>
      </c>
      <c r="N4726" t="str">
        <f t="shared" si="405"/>
        <v>U</v>
      </c>
      <c r="P4726" t="s">
        <v>28</v>
      </c>
    </row>
    <row r="4727" spans="1:20" x14ac:dyDescent="0.2">
      <c r="A4727">
        <v>1216806</v>
      </c>
      <c r="B4727" t="s">
        <v>110</v>
      </c>
      <c r="C4727" t="str">
        <f t="shared" si="403"/>
        <v>2011</v>
      </c>
      <c r="D4727" t="s">
        <v>57</v>
      </c>
      <c r="E4727" t="str">
        <f t="shared" si="404"/>
        <v>2011D</v>
      </c>
      <c r="F4727" t="s">
        <v>15</v>
      </c>
      <c r="G4727" t="s">
        <v>113</v>
      </c>
      <c r="H4727" t="s">
        <v>24</v>
      </c>
      <c r="I4727" t="s">
        <v>33</v>
      </c>
      <c r="J4727" t="str">
        <f t="shared" si="406"/>
        <v>ENG</v>
      </c>
      <c r="L4727">
        <v>2012</v>
      </c>
      <c r="M4727">
        <f t="shared" si="407"/>
        <v>1</v>
      </c>
      <c r="N4727" t="str">
        <f t="shared" si="405"/>
        <v>U</v>
      </c>
      <c r="P4727" t="s">
        <v>19</v>
      </c>
    </row>
    <row r="4728" spans="1:20" x14ac:dyDescent="0.2">
      <c r="A4728">
        <v>1216806</v>
      </c>
      <c r="B4728" t="s">
        <v>104</v>
      </c>
      <c r="C4728" t="str">
        <f t="shared" si="403"/>
        <v>2010</v>
      </c>
      <c r="D4728" t="s">
        <v>24</v>
      </c>
      <c r="E4728" t="str">
        <f t="shared" si="404"/>
        <v>2010C</v>
      </c>
      <c r="F4728" t="s">
        <v>15</v>
      </c>
      <c r="G4728" t="s">
        <v>52</v>
      </c>
      <c r="H4728" t="s">
        <v>24</v>
      </c>
      <c r="I4728" t="s">
        <v>33</v>
      </c>
      <c r="J4728" t="str">
        <f t="shared" si="406"/>
        <v>ENG</v>
      </c>
      <c r="L4728">
        <v>2012</v>
      </c>
      <c r="M4728">
        <f t="shared" ref="M4728:M4759" si="408">L4728-C4728</f>
        <v>2</v>
      </c>
      <c r="N4728" t="str">
        <f t="shared" si="405"/>
        <v>U</v>
      </c>
      <c r="P4728" t="s">
        <v>19</v>
      </c>
    </row>
    <row r="4729" spans="1:20" x14ac:dyDescent="0.2">
      <c r="A4729">
        <v>1216806</v>
      </c>
      <c r="B4729" t="s">
        <v>95</v>
      </c>
      <c r="C4729" t="str">
        <f t="shared" si="403"/>
        <v>2009</v>
      </c>
      <c r="D4729" t="s">
        <v>14</v>
      </c>
      <c r="E4729" t="str">
        <f t="shared" si="404"/>
        <v>2009A</v>
      </c>
      <c r="F4729" t="s">
        <v>15</v>
      </c>
      <c r="G4729" t="s">
        <v>43</v>
      </c>
      <c r="H4729" t="s">
        <v>24</v>
      </c>
      <c r="I4729" t="s">
        <v>22</v>
      </c>
      <c r="J4729" t="str">
        <f t="shared" si="406"/>
        <v>ENG</v>
      </c>
      <c r="L4729">
        <v>2012</v>
      </c>
      <c r="M4729">
        <f t="shared" si="408"/>
        <v>3</v>
      </c>
      <c r="N4729" t="str">
        <f t="shared" si="405"/>
        <v>F</v>
      </c>
      <c r="P4729" t="s">
        <v>19</v>
      </c>
      <c r="Q4729" t="s">
        <v>118</v>
      </c>
      <c r="R4729" t="s">
        <v>24</v>
      </c>
    </row>
    <row r="4730" spans="1:20" x14ac:dyDescent="0.2">
      <c r="A4730">
        <v>1216806</v>
      </c>
      <c r="B4730" t="s">
        <v>95</v>
      </c>
      <c r="C4730" t="str">
        <f t="shared" si="403"/>
        <v>2009</v>
      </c>
      <c r="D4730" t="s">
        <v>20</v>
      </c>
      <c r="E4730" t="str">
        <f t="shared" si="404"/>
        <v>2009B</v>
      </c>
      <c r="F4730" t="s">
        <v>15</v>
      </c>
      <c r="G4730" t="s">
        <v>56</v>
      </c>
      <c r="H4730" t="s">
        <v>24</v>
      </c>
      <c r="I4730" t="s">
        <v>22</v>
      </c>
      <c r="J4730" t="str">
        <f t="shared" si="406"/>
        <v>ENG</v>
      </c>
      <c r="L4730">
        <v>2012</v>
      </c>
      <c r="M4730">
        <f t="shared" si="408"/>
        <v>3</v>
      </c>
      <c r="N4730" t="str">
        <f t="shared" si="405"/>
        <v>F</v>
      </c>
      <c r="P4730" t="s">
        <v>19</v>
      </c>
      <c r="Q4730" t="s">
        <v>121</v>
      </c>
      <c r="R4730" t="s">
        <v>24</v>
      </c>
    </row>
    <row r="4731" spans="1:20" x14ac:dyDescent="0.2">
      <c r="A4731">
        <v>1216806</v>
      </c>
      <c r="B4731" t="s">
        <v>108</v>
      </c>
      <c r="C4731" t="str">
        <f t="shared" si="403"/>
        <v>2011</v>
      </c>
      <c r="D4731" t="s">
        <v>20</v>
      </c>
      <c r="E4731" t="str">
        <f t="shared" si="404"/>
        <v>2011B</v>
      </c>
      <c r="F4731" t="s">
        <v>15</v>
      </c>
      <c r="G4731" t="s">
        <v>59</v>
      </c>
      <c r="H4731" t="s">
        <v>17</v>
      </c>
      <c r="I4731" t="s">
        <v>33</v>
      </c>
      <c r="J4731" t="str">
        <f t="shared" si="406"/>
        <v>ENG</v>
      </c>
      <c r="L4731">
        <v>2012</v>
      </c>
      <c r="M4731">
        <f t="shared" si="408"/>
        <v>1</v>
      </c>
      <c r="N4731" t="str">
        <f t="shared" si="405"/>
        <v>U</v>
      </c>
      <c r="P4731" t="s">
        <v>19</v>
      </c>
    </row>
    <row r="4732" spans="1:20" x14ac:dyDescent="0.2">
      <c r="A4732">
        <v>1216920</v>
      </c>
      <c r="B4732" t="s">
        <v>95</v>
      </c>
      <c r="C4732" t="str">
        <f t="shared" si="403"/>
        <v>2009</v>
      </c>
      <c r="D4732" t="s">
        <v>14</v>
      </c>
      <c r="E4732" t="str">
        <f t="shared" si="404"/>
        <v>2009A</v>
      </c>
      <c r="F4732" t="s">
        <v>15</v>
      </c>
      <c r="G4732" t="s">
        <v>43</v>
      </c>
      <c r="H4732" t="s">
        <v>24</v>
      </c>
      <c r="I4732" t="s">
        <v>18</v>
      </c>
      <c r="J4732" t="str">
        <f t="shared" si="406"/>
        <v>ENG</v>
      </c>
      <c r="L4732">
        <v>2012</v>
      </c>
      <c r="M4732">
        <f t="shared" si="408"/>
        <v>3</v>
      </c>
      <c r="N4732" t="str">
        <f t="shared" si="405"/>
        <v>F</v>
      </c>
      <c r="P4732" t="s">
        <v>28</v>
      </c>
      <c r="Q4732" t="s">
        <v>118</v>
      </c>
      <c r="R4732" t="s">
        <v>24</v>
      </c>
    </row>
    <row r="4733" spans="1:20" x14ac:dyDescent="0.2">
      <c r="A4733">
        <v>1216920</v>
      </c>
      <c r="B4733" t="s">
        <v>95</v>
      </c>
      <c r="C4733" t="str">
        <f t="shared" si="403"/>
        <v>2009</v>
      </c>
      <c r="D4733" t="s">
        <v>20</v>
      </c>
      <c r="E4733" t="str">
        <f t="shared" si="404"/>
        <v>2009B</v>
      </c>
      <c r="F4733" t="s">
        <v>15</v>
      </c>
      <c r="G4733" t="s">
        <v>56</v>
      </c>
      <c r="H4733" t="s">
        <v>17</v>
      </c>
      <c r="I4733" t="s">
        <v>18</v>
      </c>
      <c r="J4733" t="str">
        <f t="shared" si="406"/>
        <v>ENG</v>
      </c>
      <c r="L4733">
        <v>2012</v>
      </c>
      <c r="M4733">
        <f t="shared" si="408"/>
        <v>3</v>
      </c>
      <c r="N4733" t="str">
        <f t="shared" si="405"/>
        <v>F</v>
      </c>
      <c r="P4733" t="s">
        <v>28</v>
      </c>
      <c r="Q4733" t="s">
        <v>121</v>
      </c>
      <c r="R4733" t="s">
        <v>17</v>
      </c>
    </row>
    <row r="4734" spans="1:20" x14ac:dyDescent="0.2">
      <c r="A4734">
        <v>1216920</v>
      </c>
      <c r="B4734" t="s">
        <v>99</v>
      </c>
      <c r="C4734" t="str">
        <f t="shared" si="403"/>
        <v>2009</v>
      </c>
      <c r="D4734" t="s">
        <v>57</v>
      </c>
      <c r="E4734" t="str">
        <f t="shared" si="404"/>
        <v>2009D</v>
      </c>
      <c r="F4734" t="s">
        <v>15</v>
      </c>
      <c r="G4734" t="s">
        <v>56</v>
      </c>
      <c r="H4734" t="s">
        <v>17</v>
      </c>
      <c r="I4734" t="s">
        <v>22</v>
      </c>
      <c r="J4734" t="str">
        <f t="shared" si="406"/>
        <v>ENG</v>
      </c>
      <c r="L4734">
        <v>2012</v>
      </c>
      <c r="M4734">
        <f t="shared" si="408"/>
        <v>3</v>
      </c>
      <c r="N4734" t="str">
        <f t="shared" si="405"/>
        <v>F</v>
      </c>
      <c r="P4734" t="s">
        <v>28</v>
      </c>
      <c r="Q4734" t="s">
        <v>116</v>
      </c>
      <c r="R4734" t="s">
        <v>24</v>
      </c>
    </row>
    <row r="4735" spans="1:20" x14ac:dyDescent="0.2">
      <c r="A4735">
        <v>1216938</v>
      </c>
      <c r="B4735" t="s">
        <v>103</v>
      </c>
      <c r="C4735" t="str">
        <f t="shared" si="403"/>
        <v>2010</v>
      </c>
      <c r="D4735" t="s">
        <v>14</v>
      </c>
      <c r="E4735" t="str">
        <f t="shared" si="404"/>
        <v>2010A</v>
      </c>
      <c r="F4735" t="s">
        <v>15</v>
      </c>
      <c r="G4735" t="s">
        <v>52</v>
      </c>
      <c r="H4735" t="s">
        <v>14</v>
      </c>
      <c r="I4735" t="s">
        <v>15</v>
      </c>
      <c r="J4735" t="str">
        <f t="shared" si="406"/>
        <v>SCI</v>
      </c>
      <c r="K4735" t="s">
        <v>34</v>
      </c>
      <c r="L4735">
        <v>2012</v>
      </c>
      <c r="M4735">
        <f t="shared" si="408"/>
        <v>2</v>
      </c>
      <c r="N4735" t="str">
        <f t="shared" si="405"/>
        <v>U</v>
      </c>
      <c r="P4735" t="s">
        <v>28</v>
      </c>
      <c r="Q4735" t="s">
        <v>125</v>
      </c>
      <c r="R4735" t="s">
        <v>17</v>
      </c>
      <c r="S4735" t="s">
        <v>127</v>
      </c>
      <c r="T4735" t="s">
        <v>24</v>
      </c>
    </row>
    <row r="4736" spans="1:20" x14ac:dyDescent="0.2">
      <c r="A4736">
        <v>1216938</v>
      </c>
      <c r="B4736" t="s">
        <v>103</v>
      </c>
      <c r="C4736" t="str">
        <f t="shared" si="403"/>
        <v>2010</v>
      </c>
      <c r="D4736" t="s">
        <v>20</v>
      </c>
      <c r="E4736" t="str">
        <f t="shared" si="404"/>
        <v>2010B</v>
      </c>
      <c r="F4736" t="s">
        <v>15</v>
      </c>
      <c r="G4736" t="s">
        <v>61</v>
      </c>
      <c r="H4736" t="s">
        <v>14</v>
      </c>
      <c r="I4736" t="s">
        <v>15</v>
      </c>
      <c r="J4736" t="str">
        <f t="shared" si="406"/>
        <v>SCI</v>
      </c>
      <c r="K4736" t="s">
        <v>34</v>
      </c>
      <c r="L4736">
        <v>2012</v>
      </c>
      <c r="M4736">
        <f t="shared" si="408"/>
        <v>2</v>
      </c>
      <c r="N4736" t="str">
        <f t="shared" si="405"/>
        <v>U</v>
      </c>
      <c r="P4736" t="s">
        <v>28</v>
      </c>
    </row>
    <row r="4737" spans="1:22" x14ac:dyDescent="0.2">
      <c r="A4737">
        <v>1216938</v>
      </c>
      <c r="B4737" t="s">
        <v>99</v>
      </c>
      <c r="C4737" t="str">
        <f t="shared" si="403"/>
        <v>2009</v>
      </c>
      <c r="D4737" t="s">
        <v>57</v>
      </c>
      <c r="E4737" t="str">
        <f t="shared" si="404"/>
        <v>2009D</v>
      </c>
      <c r="F4737" t="s">
        <v>15</v>
      </c>
      <c r="G4737" t="s">
        <v>77</v>
      </c>
      <c r="H4737" t="s">
        <v>14</v>
      </c>
      <c r="I4737" t="s">
        <v>15</v>
      </c>
      <c r="J4737" t="str">
        <f t="shared" si="406"/>
        <v>SCI</v>
      </c>
      <c r="K4737" t="s">
        <v>34</v>
      </c>
      <c r="L4737">
        <v>2012</v>
      </c>
      <c r="M4737">
        <f t="shared" si="408"/>
        <v>3</v>
      </c>
      <c r="N4737" t="str">
        <f t="shared" si="405"/>
        <v>F</v>
      </c>
      <c r="P4737" t="s">
        <v>28</v>
      </c>
      <c r="Q4737" t="s">
        <v>146</v>
      </c>
      <c r="R4737" t="s">
        <v>14</v>
      </c>
      <c r="S4737" t="s">
        <v>144</v>
      </c>
      <c r="T4737" t="s">
        <v>14</v>
      </c>
    </row>
    <row r="4738" spans="1:22" x14ac:dyDescent="0.2">
      <c r="A4738">
        <v>1216938</v>
      </c>
      <c r="B4738" t="s">
        <v>99</v>
      </c>
      <c r="C4738" t="str">
        <f t="shared" ref="C4738:C4801" si="409">LEFT(B4738,4)</f>
        <v>2009</v>
      </c>
      <c r="D4738" t="s">
        <v>57</v>
      </c>
      <c r="E4738" t="str">
        <f t="shared" ref="E4738:E4801" si="410">CONCATENATE(C4738,D4738)</f>
        <v>2009D</v>
      </c>
      <c r="F4738" t="s">
        <v>15</v>
      </c>
      <c r="G4738" t="s">
        <v>59</v>
      </c>
      <c r="H4738" t="s">
        <v>14</v>
      </c>
      <c r="I4738" t="s">
        <v>15</v>
      </c>
      <c r="J4738" t="str">
        <f t="shared" si="406"/>
        <v>SCI</v>
      </c>
      <c r="K4738" t="s">
        <v>34</v>
      </c>
      <c r="L4738">
        <v>2012</v>
      </c>
      <c r="M4738">
        <f t="shared" si="408"/>
        <v>3</v>
      </c>
      <c r="N4738" t="str">
        <f t="shared" ref="N4738:N4801" si="411">IF(OR(M4738&lt;3,M4738="TR"),"U","F")</f>
        <v>F</v>
      </c>
      <c r="P4738" t="s">
        <v>28</v>
      </c>
      <c r="Q4738" t="s">
        <v>146</v>
      </c>
      <c r="R4738" t="s">
        <v>14</v>
      </c>
      <c r="S4738" t="s">
        <v>144</v>
      </c>
      <c r="T4738" t="s">
        <v>14</v>
      </c>
    </row>
    <row r="4739" spans="1:22" x14ac:dyDescent="0.2">
      <c r="A4739">
        <v>1216938</v>
      </c>
      <c r="B4739" t="s">
        <v>104</v>
      </c>
      <c r="C4739" t="str">
        <f t="shared" si="409"/>
        <v>2010</v>
      </c>
      <c r="D4739" t="s">
        <v>57</v>
      </c>
      <c r="E4739" t="str">
        <f t="shared" si="410"/>
        <v>2010D</v>
      </c>
      <c r="F4739" t="s">
        <v>15</v>
      </c>
      <c r="G4739" t="s">
        <v>89</v>
      </c>
      <c r="H4739" t="s">
        <v>20</v>
      </c>
      <c r="I4739" t="s">
        <v>15</v>
      </c>
      <c r="J4739" t="str">
        <f t="shared" ref="J4739:J4802" si="412">IF(OR(I4739="AE",I4739="BE",I4739="CE",I4739="CM",I4739="ED",I4739="ECE",I4739="EVE",I4739="EV",I4739="FPE",I4739="IE",I4739="MFE",I4739="ME",I4739="MGE",I4739="MTE",I4739="PHE",I4739="RB",I4739="EE",I4739="RBE"),"ENG",IF(OR(I4739="BBT",I4739="BC",I4739="BIO",I4739="CH",I4739="PH",I4739="PSS",I4739="SC"),"SCI",IF(OR(I4739="MA",I4739="MAC",I4739="SD"),"MAT",IF(OR(I4739="CO",I4739="ID",I4739="ND",I4739="SX"),"OTH",IF(OR(I4739="ECON",I4739="EP",I4739="EC",I4739="ET",I4739="HU",I4739="IN",I4739="LAE",I4739="PWR",I4739="ST",I4739="EVS",I4739="PW"),"HUSS",IF(OR(I4739="CA",I4739="CCN",I4739="CS",I4739="IMGD"),"COMP",IF(OR(I4739="IT",I4739="MG",I4739="MIS"),"BUS","ERROR")))))))</f>
        <v>SCI</v>
      </c>
      <c r="K4739" t="s">
        <v>34</v>
      </c>
      <c r="L4739">
        <v>2012</v>
      </c>
      <c r="M4739">
        <f t="shared" si="408"/>
        <v>2</v>
      </c>
      <c r="N4739" t="str">
        <f t="shared" si="411"/>
        <v>U</v>
      </c>
      <c r="P4739" t="s">
        <v>28</v>
      </c>
      <c r="Q4739" t="s">
        <v>154</v>
      </c>
      <c r="R4739" t="s">
        <v>14</v>
      </c>
    </row>
    <row r="4740" spans="1:22" x14ac:dyDescent="0.2">
      <c r="A4740">
        <v>1216938</v>
      </c>
      <c r="B4740" t="s">
        <v>99</v>
      </c>
      <c r="C4740" t="str">
        <f t="shared" si="409"/>
        <v>2009</v>
      </c>
      <c r="D4740" t="s">
        <v>24</v>
      </c>
      <c r="E4740" t="str">
        <f t="shared" si="410"/>
        <v>2009C</v>
      </c>
      <c r="F4740" t="s">
        <v>15</v>
      </c>
      <c r="G4740" t="s">
        <v>36</v>
      </c>
      <c r="H4740" t="s">
        <v>20</v>
      </c>
      <c r="I4740" t="s">
        <v>15</v>
      </c>
      <c r="J4740" t="str">
        <f t="shared" si="412"/>
        <v>SCI</v>
      </c>
      <c r="K4740" t="s">
        <v>34</v>
      </c>
      <c r="L4740">
        <v>2012</v>
      </c>
      <c r="M4740">
        <f t="shared" si="408"/>
        <v>3</v>
      </c>
      <c r="N4740" t="str">
        <f t="shared" si="411"/>
        <v>F</v>
      </c>
      <c r="P4740" t="s">
        <v>28</v>
      </c>
      <c r="Q4740" t="s">
        <v>120</v>
      </c>
      <c r="R4740" t="s">
        <v>14</v>
      </c>
      <c r="S4740" t="s">
        <v>137</v>
      </c>
      <c r="T4740" t="s">
        <v>17</v>
      </c>
      <c r="U4740" t="s">
        <v>136</v>
      </c>
      <c r="V4740" t="s">
        <v>14</v>
      </c>
    </row>
    <row r="4741" spans="1:22" x14ac:dyDescent="0.2">
      <c r="A4741">
        <v>1216938</v>
      </c>
      <c r="B4741" t="s">
        <v>103</v>
      </c>
      <c r="C4741" t="str">
        <f t="shared" si="409"/>
        <v>2010</v>
      </c>
      <c r="D4741" t="s">
        <v>20</v>
      </c>
      <c r="E4741" t="str">
        <f t="shared" si="410"/>
        <v>2010B</v>
      </c>
      <c r="F4741" t="s">
        <v>15</v>
      </c>
      <c r="G4741" t="s">
        <v>60</v>
      </c>
      <c r="H4741" t="s">
        <v>24</v>
      </c>
      <c r="I4741" t="s">
        <v>15</v>
      </c>
      <c r="J4741" t="str">
        <f t="shared" si="412"/>
        <v>SCI</v>
      </c>
      <c r="K4741" t="s">
        <v>34</v>
      </c>
      <c r="L4741">
        <v>2012</v>
      </c>
      <c r="M4741">
        <f t="shared" si="408"/>
        <v>2</v>
      </c>
      <c r="N4741" t="str">
        <f t="shared" si="411"/>
        <v>U</v>
      </c>
      <c r="P4741" t="s">
        <v>28</v>
      </c>
    </row>
    <row r="4742" spans="1:22" x14ac:dyDescent="0.2">
      <c r="A4742">
        <v>1216938</v>
      </c>
      <c r="B4742" t="s">
        <v>95</v>
      </c>
      <c r="C4742" t="str">
        <f t="shared" si="409"/>
        <v>2009</v>
      </c>
      <c r="D4742" t="s">
        <v>20</v>
      </c>
      <c r="E4742" t="str">
        <f t="shared" si="410"/>
        <v>2009B</v>
      </c>
      <c r="F4742" t="s">
        <v>15</v>
      </c>
      <c r="G4742" t="s">
        <v>59</v>
      </c>
      <c r="H4742" t="s">
        <v>17</v>
      </c>
      <c r="I4742" t="s">
        <v>15</v>
      </c>
      <c r="J4742" t="str">
        <f t="shared" si="412"/>
        <v>SCI</v>
      </c>
      <c r="K4742" t="s">
        <v>34</v>
      </c>
      <c r="L4742">
        <v>2012</v>
      </c>
      <c r="M4742">
        <f t="shared" si="408"/>
        <v>3</v>
      </c>
      <c r="N4742" t="str">
        <f t="shared" si="411"/>
        <v>F</v>
      </c>
      <c r="P4742" t="s">
        <v>28</v>
      </c>
      <c r="Q4742" t="s">
        <v>122</v>
      </c>
      <c r="R4742" t="s">
        <v>14</v>
      </c>
    </row>
    <row r="4743" spans="1:22" x14ac:dyDescent="0.2">
      <c r="A4743">
        <v>1216956</v>
      </c>
      <c r="B4743" t="s">
        <v>95</v>
      </c>
      <c r="C4743" t="str">
        <f t="shared" si="409"/>
        <v>2009</v>
      </c>
      <c r="D4743" t="s">
        <v>14</v>
      </c>
      <c r="E4743" t="str">
        <f t="shared" si="410"/>
        <v>2009A</v>
      </c>
      <c r="F4743" t="s">
        <v>15</v>
      </c>
      <c r="G4743" t="s">
        <v>43</v>
      </c>
      <c r="H4743" t="s">
        <v>20</v>
      </c>
      <c r="I4743" t="s">
        <v>22</v>
      </c>
      <c r="J4743" t="str">
        <f t="shared" si="412"/>
        <v>ENG</v>
      </c>
      <c r="L4743">
        <v>2012</v>
      </c>
      <c r="M4743">
        <f t="shared" si="408"/>
        <v>3</v>
      </c>
      <c r="N4743" t="str">
        <f t="shared" si="411"/>
        <v>F</v>
      </c>
      <c r="P4743" t="s">
        <v>19</v>
      </c>
      <c r="Q4743" t="s">
        <v>118</v>
      </c>
      <c r="R4743" t="s">
        <v>20</v>
      </c>
    </row>
    <row r="4744" spans="1:22" x14ac:dyDescent="0.2">
      <c r="A4744">
        <v>1216956</v>
      </c>
      <c r="B4744" t="s">
        <v>95</v>
      </c>
      <c r="C4744" t="str">
        <f t="shared" si="409"/>
        <v>2009</v>
      </c>
      <c r="D4744" t="s">
        <v>20</v>
      </c>
      <c r="E4744" t="str">
        <f t="shared" si="410"/>
        <v>2009B</v>
      </c>
      <c r="F4744" t="s">
        <v>15</v>
      </c>
      <c r="G4744" t="s">
        <v>56</v>
      </c>
      <c r="H4744" t="s">
        <v>24</v>
      </c>
      <c r="I4744" t="s">
        <v>22</v>
      </c>
      <c r="J4744" t="str">
        <f t="shared" si="412"/>
        <v>ENG</v>
      </c>
      <c r="L4744">
        <v>2012</v>
      </c>
      <c r="M4744">
        <f t="shared" si="408"/>
        <v>3</v>
      </c>
      <c r="N4744" t="str">
        <f t="shared" si="411"/>
        <v>F</v>
      </c>
      <c r="P4744" t="s">
        <v>19</v>
      </c>
      <c r="Q4744" t="s">
        <v>121</v>
      </c>
      <c r="R4744" t="s">
        <v>17</v>
      </c>
    </row>
    <row r="4745" spans="1:22" x14ac:dyDescent="0.2">
      <c r="A4745">
        <v>1216956</v>
      </c>
      <c r="B4745" t="s">
        <v>103</v>
      </c>
      <c r="C4745" t="str">
        <f t="shared" si="409"/>
        <v>2010</v>
      </c>
      <c r="D4745" t="s">
        <v>20</v>
      </c>
      <c r="E4745" t="str">
        <f t="shared" si="410"/>
        <v>2010B</v>
      </c>
      <c r="F4745" t="s">
        <v>15</v>
      </c>
      <c r="G4745" t="s">
        <v>59</v>
      </c>
      <c r="H4745" t="s">
        <v>17</v>
      </c>
      <c r="I4745" t="s">
        <v>22</v>
      </c>
      <c r="J4745" t="str">
        <f t="shared" si="412"/>
        <v>ENG</v>
      </c>
      <c r="L4745">
        <v>2012</v>
      </c>
      <c r="M4745">
        <f t="shared" si="408"/>
        <v>2</v>
      </c>
      <c r="N4745" t="str">
        <f t="shared" si="411"/>
        <v>U</v>
      </c>
      <c r="P4745" t="s">
        <v>19</v>
      </c>
    </row>
    <row r="4746" spans="1:22" x14ac:dyDescent="0.2">
      <c r="A4746">
        <v>1217030</v>
      </c>
      <c r="B4746" t="s">
        <v>99</v>
      </c>
      <c r="C4746" t="str">
        <f t="shared" si="409"/>
        <v>2009</v>
      </c>
      <c r="D4746" t="s">
        <v>24</v>
      </c>
      <c r="E4746" t="str">
        <f t="shared" si="410"/>
        <v>2009C</v>
      </c>
      <c r="F4746" t="s">
        <v>15</v>
      </c>
      <c r="G4746" t="s">
        <v>43</v>
      </c>
      <c r="H4746" t="s">
        <v>20</v>
      </c>
      <c r="I4746" t="s">
        <v>41</v>
      </c>
      <c r="J4746" t="str">
        <f t="shared" si="412"/>
        <v>ENG</v>
      </c>
      <c r="L4746">
        <v>2012</v>
      </c>
      <c r="M4746">
        <f t="shared" si="408"/>
        <v>3</v>
      </c>
      <c r="N4746" t="str">
        <f t="shared" si="411"/>
        <v>F</v>
      </c>
      <c r="P4746" t="s">
        <v>19</v>
      </c>
      <c r="Q4746" t="s">
        <v>116</v>
      </c>
      <c r="R4746" t="s">
        <v>20</v>
      </c>
    </row>
    <row r="4747" spans="1:22" x14ac:dyDescent="0.2">
      <c r="A4747">
        <v>1217030</v>
      </c>
      <c r="B4747" t="s">
        <v>99</v>
      </c>
      <c r="C4747" t="str">
        <f t="shared" si="409"/>
        <v>2009</v>
      </c>
      <c r="D4747" t="s">
        <v>57</v>
      </c>
      <c r="E4747" t="str">
        <f t="shared" si="410"/>
        <v>2009D</v>
      </c>
      <c r="F4747" t="s">
        <v>15</v>
      </c>
      <c r="G4747" t="s">
        <v>56</v>
      </c>
      <c r="H4747" t="s">
        <v>24</v>
      </c>
      <c r="I4747" t="s">
        <v>41</v>
      </c>
      <c r="J4747" t="str">
        <f t="shared" si="412"/>
        <v>ENG</v>
      </c>
      <c r="L4747">
        <v>2012</v>
      </c>
      <c r="M4747">
        <f t="shared" si="408"/>
        <v>3</v>
      </c>
      <c r="N4747" t="str">
        <f t="shared" si="411"/>
        <v>F</v>
      </c>
      <c r="P4747" t="s">
        <v>19</v>
      </c>
      <c r="Q4747" t="s">
        <v>123</v>
      </c>
      <c r="R4747" t="s">
        <v>20</v>
      </c>
    </row>
    <row r="4748" spans="1:22" x14ac:dyDescent="0.2">
      <c r="A4748">
        <v>1232184</v>
      </c>
      <c r="B4748" t="s">
        <v>95</v>
      </c>
      <c r="C4748" t="str">
        <f t="shared" si="409"/>
        <v>2009</v>
      </c>
      <c r="D4748" t="s">
        <v>14</v>
      </c>
      <c r="E4748" t="str">
        <f t="shared" si="410"/>
        <v>2009A</v>
      </c>
      <c r="F4748" t="s">
        <v>15</v>
      </c>
      <c r="G4748" t="s">
        <v>43</v>
      </c>
      <c r="H4748" t="s">
        <v>24</v>
      </c>
      <c r="I4748" t="s">
        <v>85</v>
      </c>
      <c r="J4748" t="str">
        <f t="shared" si="412"/>
        <v>ENG</v>
      </c>
      <c r="L4748">
        <v>2012</v>
      </c>
      <c r="M4748">
        <f t="shared" si="408"/>
        <v>3</v>
      </c>
      <c r="N4748" t="str">
        <f t="shared" si="411"/>
        <v>F</v>
      </c>
      <c r="P4748" t="s">
        <v>28</v>
      </c>
      <c r="Q4748" t="s">
        <v>118</v>
      </c>
      <c r="R4748" t="s">
        <v>24</v>
      </c>
    </row>
    <row r="4749" spans="1:22" x14ac:dyDescent="0.2">
      <c r="A4749">
        <v>1232184</v>
      </c>
      <c r="B4749" t="s">
        <v>95</v>
      </c>
      <c r="C4749" t="str">
        <f t="shared" si="409"/>
        <v>2009</v>
      </c>
      <c r="D4749" t="s">
        <v>20</v>
      </c>
      <c r="E4749" t="str">
        <f t="shared" si="410"/>
        <v>2009B</v>
      </c>
      <c r="F4749" t="s">
        <v>15</v>
      </c>
      <c r="G4749" t="s">
        <v>56</v>
      </c>
      <c r="H4749" t="s">
        <v>24</v>
      </c>
      <c r="I4749" t="s">
        <v>85</v>
      </c>
      <c r="J4749" t="str">
        <f t="shared" si="412"/>
        <v>ENG</v>
      </c>
      <c r="L4749">
        <v>2012</v>
      </c>
      <c r="M4749">
        <f t="shared" si="408"/>
        <v>3</v>
      </c>
      <c r="N4749" t="str">
        <f t="shared" si="411"/>
        <v>F</v>
      </c>
      <c r="P4749" t="s">
        <v>28</v>
      </c>
      <c r="Q4749" t="s">
        <v>121</v>
      </c>
      <c r="R4749" t="s">
        <v>24</v>
      </c>
    </row>
    <row r="4750" spans="1:22" x14ac:dyDescent="0.2">
      <c r="A4750">
        <v>1217250</v>
      </c>
      <c r="B4750" t="s">
        <v>103</v>
      </c>
      <c r="C4750" t="str">
        <f t="shared" si="409"/>
        <v>2010</v>
      </c>
      <c r="D4750" t="s">
        <v>20</v>
      </c>
      <c r="E4750" t="str">
        <f t="shared" si="410"/>
        <v>2010B</v>
      </c>
      <c r="F4750" t="s">
        <v>15</v>
      </c>
      <c r="G4750" t="s">
        <v>56</v>
      </c>
      <c r="H4750" t="s">
        <v>24</v>
      </c>
      <c r="I4750" t="s">
        <v>27</v>
      </c>
      <c r="J4750" t="str">
        <f t="shared" si="412"/>
        <v>ENG</v>
      </c>
      <c r="L4750">
        <v>2012</v>
      </c>
      <c r="M4750">
        <f t="shared" si="408"/>
        <v>2</v>
      </c>
      <c r="N4750" t="str">
        <f t="shared" si="411"/>
        <v>U</v>
      </c>
      <c r="P4750" t="s">
        <v>19</v>
      </c>
      <c r="Q4750" t="s">
        <v>126</v>
      </c>
      <c r="R4750" t="s">
        <v>17</v>
      </c>
    </row>
    <row r="4751" spans="1:22" x14ac:dyDescent="0.2">
      <c r="A4751">
        <v>1217250</v>
      </c>
      <c r="B4751" t="s">
        <v>95</v>
      </c>
      <c r="C4751" t="str">
        <f t="shared" si="409"/>
        <v>2009</v>
      </c>
      <c r="D4751" t="s">
        <v>14</v>
      </c>
      <c r="E4751" t="str">
        <f t="shared" si="410"/>
        <v>2009A</v>
      </c>
      <c r="F4751" t="s">
        <v>15</v>
      </c>
      <c r="G4751" t="s">
        <v>43</v>
      </c>
      <c r="H4751" t="s">
        <v>24</v>
      </c>
      <c r="I4751" t="s">
        <v>27</v>
      </c>
      <c r="J4751" t="str">
        <f t="shared" si="412"/>
        <v>ENG</v>
      </c>
      <c r="L4751">
        <v>2012</v>
      </c>
      <c r="M4751">
        <f t="shared" si="408"/>
        <v>3</v>
      </c>
      <c r="N4751" t="str">
        <f t="shared" si="411"/>
        <v>F</v>
      </c>
      <c r="P4751" t="s">
        <v>19</v>
      </c>
      <c r="Q4751" t="s">
        <v>121</v>
      </c>
      <c r="R4751" t="s">
        <v>24</v>
      </c>
    </row>
    <row r="4752" spans="1:22" x14ac:dyDescent="0.2">
      <c r="A4752">
        <v>1217250</v>
      </c>
      <c r="B4752" t="s">
        <v>95</v>
      </c>
      <c r="C4752" t="str">
        <f t="shared" si="409"/>
        <v>2009</v>
      </c>
      <c r="D4752" t="s">
        <v>20</v>
      </c>
      <c r="E4752" t="str">
        <f t="shared" si="410"/>
        <v>2009B</v>
      </c>
      <c r="F4752" t="s">
        <v>15</v>
      </c>
      <c r="G4752" t="s">
        <v>56</v>
      </c>
      <c r="H4752" t="s">
        <v>17</v>
      </c>
      <c r="I4752" t="s">
        <v>27</v>
      </c>
      <c r="J4752" t="str">
        <f t="shared" si="412"/>
        <v>ENG</v>
      </c>
      <c r="L4752">
        <v>2012</v>
      </c>
      <c r="M4752">
        <f t="shared" si="408"/>
        <v>3</v>
      </c>
      <c r="N4752" t="str">
        <f t="shared" si="411"/>
        <v>F</v>
      </c>
      <c r="P4752" t="s">
        <v>19</v>
      </c>
      <c r="Q4752" t="s">
        <v>116</v>
      </c>
      <c r="R4752" t="s">
        <v>17</v>
      </c>
    </row>
    <row r="4753" spans="1:18" x14ac:dyDescent="0.2">
      <c r="A4753">
        <v>1217788</v>
      </c>
      <c r="B4753" t="s">
        <v>66</v>
      </c>
      <c r="C4753" t="str">
        <f t="shared" si="409"/>
        <v>2007</v>
      </c>
      <c r="D4753" t="s">
        <v>57</v>
      </c>
      <c r="E4753" t="str">
        <f t="shared" si="410"/>
        <v>2007D</v>
      </c>
      <c r="F4753" t="s">
        <v>15</v>
      </c>
      <c r="G4753" t="s">
        <v>59</v>
      </c>
      <c r="H4753" t="s">
        <v>20</v>
      </c>
      <c r="I4753" t="s">
        <v>22</v>
      </c>
      <c r="J4753" t="str">
        <f t="shared" si="412"/>
        <v>ENG</v>
      </c>
      <c r="L4753">
        <v>2008</v>
      </c>
      <c r="M4753">
        <f t="shared" si="408"/>
        <v>1</v>
      </c>
      <c r="N4753" t="str">
        <f t="shared" si="411"/>
        <v>U</v>
      </c>
      <c r="O4753" s="1">
        <v>39585</v>
      </c>
      <c r="P4753" t="s">
        <v>19</v>
      </c>
    </row>
    <row r="4754" spans="1:18" x14ac:dyDescent="0.2">
      <c r="A4754">
        <v>1217812</v>
      </c>
      <c r="B4754" t="s">
        <v>66</v>
      </c>
      <c r="C4754" t="str">
        <f t="shared" si="409"/>
        <v>2007</v>
      </c>
      <c r="D4754" t="s">
        <v>24</v>
      </c>
      <c r="E4754" t="str">
        <f t="shared" si="410"/>
        <v>2007C</v>
      </c>
      <c r="F4754" t="s">
        <v>15</v>
      </c>
      <c r="G4754" t="s">
        <v>36</v>
      </c>
      <c r="H4754" t="s">
        <v>17</v>
      </c>
      <c r="I4754" t="s">
        <v>22</v>
      </c>
      <c r="J4754" t="str">
        <f t="shared" si="412"/>
        <v>ENG</v>
      </c>
      <c r="L4754">
        <v>2008</v>
      </c>
      <c r="M4754">
        <f t="shared" si="408"/>
        <v>1</v>
      </c>
      <c r="N4754" t="str">
        <f t="shared" si="411"/>
        <v>U</v>
      </c>
      <c r="O4754" s="1">
        <v>39585</v>
      </c>
      <c r="P4754" t="s">
        <v>19</v>
      </c>
    </row>
    <row r="4755" spans="1:18" x14ac:dyDescent="0.2">
      <c r="A4755">
        <v>1217850</v>
      </c>
      <c r="B4755" t="s">
        <v>13</v>
      </c>
      <c r="C4755" t="str">
        <f t="shared" si="409"/>
        <v>2007</v>
      </c>
      <c r="D4755" t="s">
        <v>14</v>
      </c>
      <c r="E4755" t="str">
        <f t="shared" si="410"/>
        <v>2007A</v>
      </c>
      <c r="F4755" t="s">
        <v>15</v>
      </c>
      <c r="G4755" t="s">
        <v>36</v>
      </c>
      <c r="H4755" t="s">
        <v>20</v>
      </c>
      <c r="I4755" t="s">
        <v>23</v>
      </c>
      <c r="J4755" t="str">
        <f t="shared" si="412"/>
        <v>ENG</v>
      </c>
      <c r="L4755">
        <v>2008</v>
      </c>
      <c r="M4755">
        <f t="shared" si="408"/>
        <v>1</v>
      </c>
      <c r="N4755" t="str">
        <f t="shared" si="411"/>
        <v>U</v>
      </c>
      <c r="O4755" s="1">
        <v>39585</v>
      </c>
      <c r="P4755" t="s">
        <v>19</v>
      </c>
      <c r="Q4755" t="s">
        <v>125</v>
      </c>
      <c r="R4755" t="s">
        <v>24</v>
      </c>
    </row>
    <row r="4756" spans="1:18" x14ac:dyDescent="0.2">
      <c r="A4756">
        <v>1218060</v>
      </c>
      <c r="B4756" t="s">
        <v>99</v>
      </c>
      <c r="C4756" t="str">
        <f t="shared" si="409"/>
        <v>2009</v>
      </c>
      <c r="D4756" t="s">
        <v>24</v>
      </c>
      <c r="E4756" t="str">
        <f t="shared" si="410"/>
        <v>2009C</v>
      </c>
      <c r="F4756" t="s">
        <v>15</v>
      </c>
      <c r="G4756" t="s">
        <v>43</v>
      </c>
      <c r="H4756" t="s">
        <v>20</v>
      </c>
      <c r="I4756" t="s">
        <v>23</v>
      </c>
      <c r="J4756" t="str">
        <f t="shared" si="412"/>
        <v>ENG</v>
      </c>
      <c r="L4756">
        <v>2012</v>
      </c>
      <c r="M4756">
        <f t="shared" si="408"/>
        <v>3</v>
      </c>
      <c r="N4756" t="str">
        <f t="shared" si="411"/>
        <v>F</v>
      </c>
      <c r="P4756" t="s">
        <v>19</v>
      </c>
      <c r="Q4756" t="s">
        <v>116</v>
      </c>
      <c r="R4756" t="s">
        <v>24</v>
      </c>
    </row>
    <row r="4757" spans="1:18" x14ac:dyDescent="0.2">
      <c r="A4757">
        <v>1218060</v>
      </c>
      <c r="B4757" t="s">
        <v>95</v>
      </c>
      <c r="C4757" t="str">
        <f t="shared" si="409"/>
        <v>2009</v>
      </c>
      <c r="D4757" t="s">
        <v>20</v>
      </c>
      <c r="E4757" t="str">
        <f t="shared" si="410"/>
        <v>2009B</v>
      </c>
      <c r="F4757" t="s">
        <v>15</v>
      </c>
      <c r="G4757" t="s">
        <v>56</v>
      </c>
      <c r="H4757" t="s">
        <v>24</v>
      </c>
      <c r="I4757" t="s">
        <v>41</v>
      </c>
      <c r="J4757" t="str">
        <f t="shared" si="412"/>
        <v>ENG</v>
      </c>
      <c r="L4757">
        <v>2012</v>
      </c>
      <c r="M4757">
        <f t="shared" si="408"/>
        <v>3</v>
      </c>
      <c r="N4757" t="str">
        <f t="shared" si="411"/>
        <v>F</v>
      </c>
      <c r="P4757" t="s">
        <v>19</v>
      </c>
      <c r="Q4757" t="s">
        <v>121</v>
      </c>
      <c r="R4757" t="s">
        <v>24</v>
      </c>
    </row>
    <row r="4758" spans="1:18" x14ac:dyDescent="0.2">
      <c r="A4758">
        <v>1218060</v>
      </c>
      <c r="B4758" t="s">
        <v>95</v>
      </c>
      <c r="C4758" t="str">
        <f t="shared" si="409"/>
        <v>2009</v>
      </c>
      <c r="D4758" t="s">
        <v>14</v>
      </c>
      <c r="E4758" t="str">
        <f t="shared" si="410"/>
        <v>2009A</v>
      </c>
      <c r="F4758" t="s">
        <v>15</v>
      </c>
      <c r="G4758" t="s">
        <v>43</v>
      </c>
      <c r="H4758" t="s">
        <v>17</v>
      </c>
      <c r="I4758" t="s">
        <v>41</v>
      </c>
      <c r="J4758" t="str">
        <f t="shared" si="412"/>
        <v>ENG</v>
      </c>
      <c r="L4758">
        <v>2012</v>
      </c>
      <c r="M4758">
        <f t="shared" si="408"/>
        <v>3</v>
      </c>
      <c r="N4758" t="str">
        <f t="shared" si="411"/>
        <v>F</v>
      </c>
      <c r="P4758" t="s">
        <v>19</v>
      </c>
      <c r="Q4758" t="s">
        <v>118</v>
      </c>
      <c r="R4758" t="s">
        <v>17</v>
      </c>
    </row>
    <row r="4759" spans="1:18" x14ac:dyDescent="0.2">
      <c r="A4759">
        <v>1218130</v>
      </c>
      <c r="B4759" t="s">
        <v>95</v>
      </c>
      <c r="C4759" t="str">
        <f t="shared" si="409"/>
        <v>2009</v>
      </c>
      <c r="D4759" t="s">
        <v>14</v>
      </c>
      <c r="E4759" t="str">
        <f t="shared" si="410"/>
        <v>2009A</v>
      </c>
      <c r="F4759" t="s">
        <v>15</v>
      </c>
      <c r="G4759" t="s">
        <v>43</v>
      </c>
      <c r="H4759" t="s">
        <v>14</v>
      </c>
      <c r="I4759" t="s">
        <v>18</v>
      </c>
      <c r="J4759" t="str">
        <f t="shared" si="412"/>
        <v>ENG</v>
      </c>
      <c r="L4759">
        <v>2012</v>
      </c>
      <c r="M4759">
        <f t="shared" si="408"/>
        <v>3</v>
      </c>
      <c r="N4759" t="str">
        <f t="shared" si="411"/>
        <v>F</v>
      </c>
      <c r="P4759" t="s">
        <v>19</v>
      </c>
      <c r="Q4759" t="s">
        <v>118</v>
      </c>
      <c r="R4759" t="s">
        <v>14</v>
      </c>
    </row>
    <row r="4760" spans="1:18" x14ac:dyDescent="0.2">
      <c r="A4760">
        <v>1218130</v>
      </c>
      <c r="B4760" t="s">
        <v>95</v>
      </c>
      <c r="C4760" t="str">
        <f t="shared" si="409"/>
        <v>2009</v>
      </c>
      <c r="D4760" t="s">
        <v>20</v>
      </c>
      <c r="E4760" t="str">
        <f t="shared" si="410"/>
        <v>2009B</v>
      </c>
      <c r="F4760" t="s">
        <v>15</v>
      </c>
      <c r="G4760" t="s">
        <v>56</v>
      </c>
      <c r="H4760" t="s">
        <v>14</v>
      </c>
      <c r="I4760" t="s">
        <v>18</v>
      </c>
      <c r="J4760" t="str">
        <f t="shared" si="412"/>
        <v>ENG</v>
      </c>
      <c r="L4760">
        <v>2012</v>
      </c>
      <c r="M4760">
        <f t="shared" ref="M4760:M4791" si="413">L4760-C4760</f>
        <v>3</v>
      </c>
      <c r="N4760" t="str">
        <f t="shared" si="411"/>
        <v>F</v>
      </c>
      <c r="P4760" t="s">
        <v>19</v>
      </c>
      <c r="Q4760" t="s">
        <v>121</v>
      </c>
      <c r="R4760" t="s">
        <v>24</v>
      </c>
    </row>
    <row r="4761" spans="1:18" x14ac:dyDescent="0.2">
      <c r="A4761">
        <v>1219094</v>
      </c>
      <c r="B4761" t="s">
        <v>91</v>
      </c>
      <c r="C4761" t="str">
        <f t="shared" si="409"/>
        <v>2008</v>
      </c>
      <c r="D4761" t="s">
        <v>57</v>
      </c>
      <c r="E4761" t="str">
        <f t="shared" si="410"/>
        <v>2008D</v>
      </c>
      <c r="F4761" t="s">
        <v>15</v>
      </c>
      <c r="G4761" t="s">
        <v>59</v>
      </c>
      <c r="H4761" t="s">
        <v>14</v>
      </c>
      <c r="I4761" t="s">
        <v>41</v>
      </c>
      <c r="J4761" t="str">
        <f t="shared" si="412"/>
        <v>ENG</v>
      </c>
      <c r="L4761">
        <v>2009</v>
      </c>
      <c r="M4761">
        <f t="shared" si="413"/>
        <v>1</v>
      </c>
      <c r="N4761" t="str">
        <f t="shared" si="411"/>
        <v>U</v>
      </c>
      <c r="O4761" s="1">
        <v>39949</v>
      </c>
      <c r="P4761" t="s">
        <v>19</v>
      </c>
    </row>
    <row r="4762" spans="1:18" x14ac:dyDescent="0.2">
      <c r="A4762">
        <v>1219202</v>
      </c>
      <c r="B4762" t="s">
        <v>13</v>
      </c>
      <c r="C4762" t="str">
        <f t="shared" si="409"/>
        <v>2007</v>
      </c>
      <c r="D4762" t="s">
        <v>14</v>
      </c>
      <c r="E4762" t="str">
        <f t="shared" si="410"/>
        <v>2007A</v>
      </c>
      <c r="F4762" t="s">
        <v>15</v>
      </c>
      <c r="G4762" t="s">
        <v>43</v>
      </c>
      <c r="H4762" t="s">
        <v>17</v>
      </c>
      <c r="I4762" t="s">
        <v>41</v>
      </c>
      <c r="J4762" t="str">
        <f t="shared" si="412"/>
        <v>ENG</v>
      </c>
      <c r="L4762">
        <v>2008</v>
      </c>
      <c r="M4762">
        <f t="shared" si="413"/>
        <v>1</v>
      </c>
      <c r="N4762" t="str">
        <f t="shared" si="411"/>
        <v>U</v>
      </c>
      <c r="O4762" s="1">
        <v>39723</v>
      </c>
      <c r="P4762" t="s">
        <v>19</v>
      </c>
    </row>
    <row r="4763" spans="1:18" x14ac:dyDescent="0.2">
      <c r="A4763">
        <v>1219606</v>
      </c>
      <c r="B4763" t="s">
        <v>83</v>
      </c>
      <c r="C4763" t="str">
        <f t="shared" si="409"/>
        <v>2008</v>
      </c>
      <c r="D4763" t="s">
        <v>20</v>
      </c>
      <c r="E4763" t="str">
        <f t="shared" si="410"/>
        <v>2008B</v>
      </c>
      <c r="F4763" t="s">
        <v>15</v>
      </c>
      <c r="G4763" t="s">
        <v>56</v>
      </c>
      <c r="H4763" t="s">
        <v>20</v>
      </c>
      <c r="I4763" t="s">
        <v>25</v>
      </c>
      <c r="J4763" t="str">
        <f t="shared" si="412"/>
        <v>ENG</v>
      </c>
      <c r="L4763">
        <v>2009</v>
      </c>
      <c r="M4763">
        <f t="shared" si="413"/>
        <v>1</v>
      </c>
      <c r="N4763" t="str">
        <f t="shared" si="411"/>
        <v>U</v>
      </c>
      <c r="O4763" s="1">
        <v>40087</v>
      </c>
      <c r="P4763" t="s">
        <v>28</v>
      </c>
    </row>
    <row r="4764" spans="1:18" x14ac:dyDescent="0.2">
      <c r="A4764">
        <v>1219606</v>
      </c>
      <c r="B4764" t="s">
        <v>83</v>
      </c>
      <c r="C4764" t="str">
        <f t="shared" si="409"/>
        <v>2008</v>
      </c>
      <c r="D4764" t="s">
        <v>14</v>
      </c>
      <c r="E4764" t="str">
        <f t="shared" si="410"/>
        <v>2008A</v>
      </c>
      <c r="F4764" t="s">
        <v>15</v>
      </c>
      <c r="G4764" t="s">
        <v>16</v>
      </c>
      <c r="H4764" t="s">
        <v>24</v>
      </c>
      <c r="I4764" t="s">
        <v>25</v>
      </c>
      <c r="J4764" t="str">
        <f t="shared" si="412"/>
        <v>ENG</v>
      </c>
      <c r="L4764">
        <v>2009</v>
      </c>
      <c r="M4764">
        <f t="shared" si="413"/>
        <v>1</v>
      </c>
      <c r="N4764" t="str">
        <f t="shared" si="411"/>
        <v>U</v>
      </c>
      <c r="O4764" s="1">
        <v>40087</v>
      </c>
      <c r="P4764" t="s">
        <v>28</v>
      </c>
    </row>
    <row r="4765" spans="1:18" x14ac:dyDescent="0.2">
      <c r="A4765">
        <v>1219914</v>
      </c>
      <c r="B4765" t="s">
        <v>95</v>
      </c>
      <c r="C4765" t="str">
        <f t="shared" si="409"/>
        <v>2009</v>
      </c>
      <c r="D4765" t="s">
        <v>20</v>
      </c>
      <c r="E4765" t="str">
        <f t="shared" si="410"/>
        <v>2009B</v>
      </c>
      <c r="F4765" t="s">
        <v>15</v>
      </c>
      <c r="G4765" t="s">
        <v>56</v>
      </c>
      <c r="H4765" t="s">
        <v>14</v>
      </c>
      <c r="I4765" t="s">
        <v>45</v>
      </c>
      <c r="J4765" t="str">
        <f t="shared" si="412"/>
        <v>SCI</v>
      </c>
      <c r="L4765">
        <v>2009</v>
      </c>
      <c r="M4765">
        <f t="shared" si="413"/>
        <v>0</v>
      </c>
      <c r="N4765" t="str">
        <f t="shared" si="411"/>
        <v>U</v>
      </c>
      <c r="O4765" s="1">
        <v>39949</v>
      </c>
      <c r="P4765" t="s">
        <v>28</v>
      </c>
    </row>
    <row r="4766" spans="1:18" x14ac:dyDescent="0.2">
      <c r="A4766">
        <v>1219914</v>
      </c>
      <c r="B4766" t="s">
        <v>95</v>
      </c>
      <c r="C4766" t="str">
        <f t="shared" si="409"/>
        <v>2009</v>
      </c>
      <c r="D4766" t="s">
        <v>14</v>
      </c>
      <c r="E4766" t="str">
        <f t="shared" si="410"/>
        <v>2009A</v>
      </c>
      <c r="F4766" t="s">
        <v>15</v>
      </c>
      <c r="G4766" t="s">
        <v>43</v>
      </c>
      <c r="H4766" t="s">
        <v>20</v>
      </c>
      <c r="I4766" t="s">
        <v>45</v>
      </c>
      <c r="J4766" t="str">
        <f t="shared" si="412"/>
        <v>SCI</v>
      </c>
      <c r="L4766">
        <v>2009</v>
      </c>
      <c r="M4766">
        <f t="shared" si="413"/>
        <v>0</v>
      </c>
      <c r="N4766" t="str">
        <f t="shared" si="411"/>
        <v>U</v>
      </c>
      <c r="O4766" s="1">
        <v>39949</v>
      </c>
      <c r="P4766" t="s">
        <v>28</v>
      </c>
    </row>
    <row r="4767" spans="1:18" x14ac:dyDescent="0.2">
      <c r="A4767">
        <v>1220908</v>
      </c>
      <c r="B4767" t="s">
        <v>95</v>
      </c>
      <c r="C4767" t="str">
        <f t="shared" si="409"/>
        <v>2009</v>
      </c>
      <c r="D4767" t="s">
        <v>14</v>
      </c>
      <c r="E4767" t="str">
        <f t="shared" si="410"/>
        <v>2009A</v>
      </c>
      <c r="F4767" t="s">
        <v>15</v>
      </c>
      <c r="G4767" t="s">
        <v>43</v>
      </c>
      <c r="H4767" t="s">
        <v>14</v>
      </c>
      <c r="I4767" t="s">
        <v>41</v>
      </c>
      <c r="J4767" t="str">
        <f t="shared" si="412"/>
        <v>ENG</v>
      </c>
      <c r="L4767">
        <v>2009</v>
      </c>
      <c r="M4767">
        <f t="shared" si="413"/>
        <v>0</v>
      </c>
      <c r="N4767" t="str">
        <f t="shared" si="411"/>
        <v>U</v>
      </c>
      <c r="O4767" s="1">
        <v>39949</v>
      </c>
      <c r="P4767" t="s">
        <v>19</v>
      </c>
      <c r="Q4767" t="s">
        <v>122</v>
      </c>
      <c r="R4767" t="s">
        <v>20</v>
      </c>
    </row>
    <row r="4768" spans="1:18" x14ac:dyDescent="0.2">
      <c r="A4768">
        <v>1220908</v>
      </c>
      <c r="B4768" t="s">
        <v>95</v>
      </c>
      <c r="C4768" t="str">
        <f t="shared" si="409"/>
        <v>2009</v>
      </c>
      <c r="D4768" t="s">
        <v>20</v>
      </c>
      <c r="E4768" t="str">
        <f t="shared" si="410"/>
        <v>2009B</v>
      </c>
      <c r="F4768" t="s">
        <v>15</v>
      </c>
      <c r="G4768" t="s">
        <v>56</v>
      </c>
      <c r="H4768" t="s">
        <v>14</v>
      </c>
      <c r="I4768" t="s">
        <v>41</v>
      </c>
      <c r="J4768" t="str">
        <f t="shared" si="412"/>
        <v>ENG</v>
      </c>
      <c r="L4768">
        <v>2009</v>
      </c>
      <c r="M4768">
        <f t="shared" si="413"/>
        <v>0</v>
      </c>
      <c r="N4768" t="str">
        <f t="shared" si="411"/>
        <v>U</v>
      </c>
      <c r="O4768" s="1">
        <v>39949</v>
      </c>
      <c r="P4768" t="s">
        <v>19</v>
      </c>
    </row>
    <row r="4769" spans="1:18" x14ac:dyDescent="0.2">
      <c r="A4769">
        <v>1220908</v>
      </c>
      <c r="B4769" t="s">
        <v>13</v>
      </c>
      <c r="C4769" t="str">
        <f t="shared" si="409"/>
        <v>2007</v>
      </c>
      <c r="D4769" t="s">
        <v>14</v>
      </c>
      <c r="E4769" t="str">
        <f t="shared" si="410"/>
        <v>2007A</v>
      </c>
      <c r="F4769" t="s">
        <v>15</v>
      </c>
      <c r="G4769" t="s">
        <v>43</v>
      </c>
      <c r="H4769" t="s">
        <v>17</v>
      </c>
      <c r="I4769" t="s">
        <v>41</v>
      </c>
      <c r="J4769" t="str">
        <f t="shared" si="412"/>
        <v>ENG</v>
      </c>
      <c r="L4769">
        <v>2009</v>
      </c>
      <c r="M4769">
        <f t="shared" si="413"/>
        <v>2</v>
      </c>
      <c r="N4769" t="str">
        <f t="shared" si="411"/>
        <v>U</v>
      </c>
      <c r="O4769" s="1">
        <v>39949</v>
      </c>
      <c r="P4769" t="s">
        <v>19</v>
      </c>
    </row>
    <row r="4770" spans="1:18" x14ac:dyDescent="0.2">
      <c r="A4770">
        <v>1221472</v>
      </c>
      <c r="B4770" t="s">
        <v>83</v>
      </c>
      <c r="C4770" t="str">
        <f t="shared" si="409"/>
        <v>2008</v>
      </c>
      <c r="D4770" t="s">
        <v>14</v>
      </c>
      <c r="E4770" t="str">
        <f t="shared" si="410"/>
        <v>2008A</v>
      </c>
      <c r="F4770" t="s">
        <v>15</v>
      </c>
      <c r="G4770" t="s">
        <v>40</v>
      </c>
      <c r="H4770" t="s">
        <v>14</v>
      </c>
      <c r="I4770" t="s">
        <v>15</v>
      </c>
      <c r="J4770" t="str">
        <f t="shared" si="412"/>
        <v>SCI</v>
      </c>
      <c r="L4770">
        <v>2008</v>
      </c>
      <c r="M4770">
        <f t="shared" si="413"/>
        <v>0</v>
      </c>
      <c r="N4770" t="str">
        <f t="shared" si="411"/>
        <v>U</v>
      </c>
      <c r="O4770" s="1">
        <v>39585</v>
      </c>
      <c r="P4770" t="s">
        <v>19</v>
      </c>
    </row>
    <row r="4771" spans="1:18" x14ac:dyDescent="0.2">
      <c r="A4771">
        <v>1221472</v>
      </c>
      <c r="B4771" t="s">
        <v>91</v>
      </c>
      <c r="C4771" t="str">
        <f t="shared" si="409"/>
        <v>2008</v>
      </c>
      <c r="D4771" t="s">
        <v>24</v>
      </c>
      <c r="E4771" t="str">
        <f t="shared" si="410"/>
        <v>2008C</v>
      </c>
      <c r="F4771" t="s">
        <v>15</v>
      </c>
      <c r="G4771" t="s">
        <v>67</v>
      </c>
      <c r="H4771" t="s">
        <v>14</v>
      </c>
      <c r="I4771" t="s">
        <v>15</v>
      </c>
      <c r="J4771" t="str">
        <f t="shared" si="412"/>
        <v>SCI</v>
      </c>
      <c r="L4771">
        <v>2008</v>
      </c>
      <c r="M4771">
        <f t="shared" si="413"/>
        <v>0</v>
      </c>
      <c r="N4771" t="str">
        <f t="shared" si="411"/>
        <v>U</v>
      </c>
      <c r="O4771" s="1">
        <v>39585</v>
      </c>
      <c r="P4771" t="s">
        <v>19</v>
      </c>
      <c r="Q4771" t="s">
        <v>136</v>
      </c>
      <c r="R4771" t="s">
        <v>14</v>
      </c>
    </row>
    <row r="4772" spans="1:18" x14ac:dyDescent="0.2">
      <c r="A4772">
        <v>1221472</v>
      </c>
      <c r="B4772" t="s">
        <v>13</v>
      </c>
      <c r="C4772" t="str">
        <f t="shared" si="409"/>
        <v>2007</v>
      </c>
      <c r="D4772" t="s">
        <v>14</v>
      </c>
      <c r="E4772" t="str">
        <f t="shared" si="410"/>
        <v>2007A</v>
      </c>
      <c r="F4772" t="s">
        <v>15</v>
      </c>
      <c r="G4772" t="s">
        <v>54</v>
      </c>
      <c r="H4772" t="s">
        <v>14</v>
      </c>
      <c r="I4772" t="s">
        <v>15</v>
      </c>
      <c r="J4772" t="str">
        <f t="shared" si="412"/>
        <v>SCI</v>
      </c>
      <c r="L4772">
        <v>2008</v>
      </c>
      <c r="M4772">
        <f t="shared" si="413"/>
        <v>1</v>
      </c>
      <c r="N4772" t="str">
        <f t="shared" si="411"/>
        <v>U</v>
      </c>
      <c r="O4772" s="1">
        <v>39585</v>
      </c>
      <c r="P4772" t="s">
        <v>19</v>
      </c>
    </row>
    <row r="4773" spans="1:18" x14ac:dyDescent="0.2">
      <c r="A4773">
        <v>1221472</v>
      </c>
      <c r="B4773" t="s">
        <v>13</v>
      </c>
      <c r="C4773" t="str">
        <f t="shared" si="409"/>
        <v>2007</v>
      </c>
      <c r="D4773" t="s">
        <v>14</v>
      </c>
      <c r="E4773" t="str">
        <f t="shared" si="410"/>
        <v>2007A</v>
      </c>
      <c r="F4773" t="s">
        <v>15</v>
      </c>
      <c r="G4773" t="s">
        <v>55</v>
      </c>
      <c r="H4773" t="s">
        <v>14</v>
      </c>
      <c r="I4773" t="s">
        <v>15</v>
      </c>
      <c r="J4773" t="str">
        <f t="shared" si="412"/>
        <v>SCI</v>
      </c>
      <c r="L4773">
        <v>2008</v>
      </c>
      <c r="M4773">
        <f t="shared" si="413"/>
        <v>1</v>
      </c>
      <c r="N4773" t="str">
        <f t="shared" si="411"/>
        <v>U</v>
      </c>
      <c r="O4773" s="1">
        <v>39585</v>
      </c>
      <c r="P4773" t="s">
        <v>19</v>
      </c>
    </row>
    <row r="4774" spans="1:18" x14ac:dyDescent="0.2">
      <c r="A4774">
        <v>1221472</v>
      </c>
      <c r="B4774" t="s">
        <v>13</v>
      </c>
      <c r="C4774" t="str">
        <f t="shared" si="409"/>
        <v>2007</v>
      </c>
      <c r="D4774" t="s">
        <v>20</v>
      </c>
      <c r="E4774" t="str">
        <f t="shared" si="410"/>
        <v>2007B</v>
      </c>
      <c r="F4774" t="s">
        <v>15</v>
      </c>
      <c r="G4774" t="s">
        <v>63</v>
      </c>
      <c r="H4774" t="s">
        <v>14</v>
      </c>
      <c r="I4774" t="s">
        <v>15</v>
      </c>
      <c r="J4774" t="str">
        <f t="shared" si="412"/>
        <v>SCI</v>
      </c>
      <c r="L4774">
        <v>2008</v>
      </c>
      <c r="M4774">
        <f t="shared" si="413"/>
        <v>1</v>
      </c>
      <c r="N4774" t="str">
        <f t="shared" si="411"/>
        <v>U</v>
      </c>
      <c r="O4774" s="1">
        <v>39585</v>
      </c>
      <c r="P4774" t="s">
        <v>19</v>
      </c>
    </row>
    <row r="4775" spans="1:18" x14ac:dyDescent="0.2">
      <c r="A4775">
        <v>1221472</v>
      </c>
      <c r="B4775" t="s">
        <v>13</v>
      </c>
      <c r="C4775" t="str">
        <f t="shared" si="409"/>
        <v>2007</v>
      </c>
      <c r="D4775" t="s">
        <v>20</v>
      </c>
      <c r="E4775" t="str">
        <f t="shared" si="410"/>
        <v>2007B</v>
      </c>
      <c r="F4775" t="s">
        <v>15</v>
      </c>
      <c r="G4775" t="s">
        <v>65</v>
      </c>
      <c r="H4775" t="s">
        <v>14</v>
      </c>
      <c r="I4775" t="s">
        <v>15</v>
      </c>
      <c r="J4775" t="str">
        <f t="shared" si="412"/>
        <v>SCI</v>
      </c>
      <c r="L4775">
        <v>2008</v>
      </c>
      <c r="M4775">
        <f t="shared" si="413"/>
        <v>1</v>
      </c>
      <c r="N4775" t="str">
        <f t="shared" si="411"/>
        <v>U</v>
      </c>
      <c r="O4775" s="1">
        <v>39585</v>
      </c>
      <c r="P4775" t="s">
        <v>19</v>
      </c>
    </row>
    <row r="4776" spans="1:18" x14ac:dyDescent="0.2">
      <c r="A4776">
        <v>1221472</v>
      </c>
      <c r="B4776" t="s">
        <v>66</v>
      </c>
      <c r="C4776" t="str">
        <f t="shared" si="409"/>
        <v>2007</v>
      </c>
      <c r="D4776" t="s">
        <v>57</v>
      </c>
      <c r="E4776" t="str">
        <f t="shared" si="410"/>
        <v>2007D</v>
      </c>
      <c r="F4776" t="s">
        <v>15</v>
      </c>
      <c r="G4776" t="s">
        <v>79</v>
      </c>
      <c r="H4776" t="s">
        <v>14</v>
      </c>
      <c r="I4776" t="s">
        <v>15</v>
      </c>
      <c r="J4776" t="str">
        <f t="shared" si="412"/>
        <v>SCI</v>
      </c>
      <c r="L4776">
        <v>2008</v>
      </c>
      <c r="M4776">
        <f t="shared" si="413"/>
        <v>1</v>
      </c>
      <c r="N4776" t="str">
        <f t="shared" si="411"/>
        <v>U</v>
      </c>
      <c r="O4776" s="1">
        <v>39585</v>
      </c>
      <c r="P4776" t="s">
        <v>19</v>
      </c>
    </row>
    <row r="4777" spans="1:18" x14ac:dyDescent="0.2">
      <c r="A4777">
        <v>1221472</v>
      </c>
      <c r="B4777" t="s">
        <v>66</v>
      </c>
      <c r="C4777" t="str">
        <f t="shared" si="409"/>
        <v>2007</v>
      </c>
      <c r="D4777" t="s">
        <v>57</v>
      </c>
      <c r="E4777" t="str">
        <f t="shared" si="410"/>
        <v>2007D</v>
      </c>
      <c r="F4777" t="s">
        <v>15</v>
      </c>
      <c r="G4777" t="s">
        <v>80</v>
      </c>
      <c r="H4777" t="s">
        <v>14</v>
      </c>
      <c r="I4777" t="s">
        <v>15</v>
      </c>
      <c r="J4777" t="str">
        <f t="shared" si="412"/>
        <v>SCI</v>
      </c>
      <c r="L4777">
        <v>2008</v>
      </c>
      <c r="M4777">
        <f t="shared" si="413"/>
        <v>1</v>
      </c>
      <c r="N4777" t="str">
        <f t="shared" si="411"/>
        <v>U</v>
      </c>
      <c r="O4777" s="1">
        <v>39585</v>
      </c>
      <c r="P4777" t="s">
        <v>19</v>
      </c>
    </row>
    <row r="4778" spans="1:18" x14ac:dyDescent="0.2">
      <c r="A4778">
        <v>1221472</v>
      </c>
      <c r="B4778" t="s">
        <v>66</v>
      </c>
      <c r="C4778" t="str">
        <f t="shared" si="409"/>
        <v>2007</v>
      </c>
      <c r="D4778" t="s">
        <v>24</v>
      </c>
      <c r="E4778" t="str">
        <f t="shared" si="410"/>
        <v>2007C</v>
      </c>
      <c r="F4778" t="s">
        <v>15</v>
      </c>
      <c r="G4778" t="s">
        <v>74</v>
      </c>
      <c r="H4778" t="s">
        <v>17</v>
      </c>
      <c r="I4778" t="s">
        <v>15</v>
      </c>
      <c r="J4778" t="str">
        <f t="shared" si="412"/>
        <v>SCI</v>
      </c>
      <c r="L4778">
        <v>2008</v>
      </c>
      <c r="M4778">
        <f t="shared" si="413"/>
        <v>1</v>
      </c>
      <c r="N4778" t="str">
        <f t="shared" si="411"/>
        <v>U</v>
      </c>
      <c r="O4778" s="1">
        <v>39585</v>
      </c>
      <c r="P4778" t="s">
        <v>19</v>
      </c>
      <c r="Q4778" t="s">
        <v>137</v>
      </c>
      <c r="R4778" t="s">
        <v>14</v>
      </c>
    </row>
    <row r="4779" spans="1:18" x14ac:dyDescent="0.2">
      <c r="A4779">
        <v>1221608</v>
      </c>
      <c r="B4779" t="s">
        <v>99</v>
      </c>
      <c r="C4779" t="str">
        <f t="shared" si="409"/>
        <v>2009</v>
      </c>
      <c r="D4779" t="s">
        <v>57</v>
      </c>
      <c r="E4779" t="str">
        <f t="shared" si="410"/>
        <v>2009D</v>
      </c>
      <c r="F4779" t="s">
        <v>15</v>
      </c>
      <c r="G4779" t="s">
        <v>59</v>
      </c>
      <c r="H4779" t="s">
        <v>17</v>
      </c>
      <c r="I4779" t="s">
        <v>30</v>
      </c>
      <c r="J4779" t="str">
        <f t="shared" si="412"/>
        <v>SCI</v>
      </c>
      <c r="K4779" t="s">
        <v>39</v>
      </c>
      <c r="L4779">
        <v>2009</v>
      </c>
      <c r="M4779">
        <f t="shared" si="413"/>
        <v>0</v>
      </c>
      <c r="N4779" t="str">
        <f t="shared" si="411"/>
        <v>U</v>
      </c>
      <c r="O4779" s="1">
        <v>40087</v>
      </c>
      <c r="P4779" t="s">
        <v>28</v>
      </c>
    </row>
    <row r="4780" spans="1:18" x14ac:dyDescent="0.2">
      <c r="A4780">
        <v>1221608</v>
      </c>
      <c r="B4780" t="s">
        <v>83</v>
      </c>
      <c r="C4780" t="str">
        <f t="shared" si="409"/>
        <v>2008</v>
      </c>
      <c r="D4780" t="s">
        <v>20</v>
      </c>
      <c r="E4780" t="str">
        <f t="shared" si="410"/>
        <v>2008B</v>
      </c>
      <c r="F4780" t="s">
        <v>15</v>
      </c>
      <c r="G4780" t="s">
        <v>59</v>
      </c>
      <c r="H4780" t="s">
        <v>17</v>
      </c>
      <c r="I4780" t="s">
        <v>27</v>
      </c>
      <c r="J4780" t="str">
        <f t="shared" si="412"/>
        <v>ENG</v>
      </c>
      <c r="L4780">
        <v>2009</v>
      </c>
      <c r="M4780">
        <f t="shared" si="413"/>
        <v>1</v>
      </c>
      <c r="N4780" t="str">
        <f t="shared" si="411"/>
        <v>U</v>
      </c>
      <c r="O4780" s="1">
        <v>40087</v>
      </c>
      <c r="P4780" t="s">
        <v>28</v>
      </c>
    </row>
    <row r="4781" spans="1:18" x14ac:dyDescent="0.2">
      <c r="A4781">
        <v>1221908</v>
      </c>
      <c r="B4781" t="s">
        <v>13</v>
      </c>
      <c r="C4781" t="str">
        <f t="shared" si="409"/>
        <v>2007</v>
      </c>
      <c r="D4781" t="s">
        <v>20</v>
      </c>
      <c r="E4781" t="str">
        <f t="shared" si="410"/>
        <v>2007B</v>
      </c>
      <c r="F4781" t="s">
        <v>15</v>
      </c>
      <c r="G4781" t="s">
        <v>56</v>
      </c>
      <c r="H4781" t="s">
        <v>20</v>
      </c>
      <c r="I4781" t="s">
        <v>25</v>
      </c>
      <c r="J4781" t="str">
        <f t="shared" si="412"/>
        <v>ENG</v>
      </c>
      <c r="L4781">
        <v>2008</v>
      </c>
      <c r="M4781">
        <f t="shared" si="413"/>
        <v>1</v>
      </c>
      <c r="N4781" t="str">
        <f t="shared" si="411"/>
        <v>U</v>
      </c>
      <c r="O4781" s="1">
        <v>39585</v>
      </c>
      <c r="P4781" t="s">
        <v>19</v>
      </c>
    </row>
    <row r="4782" spans="1:18" x14ac:dyDescent="0.2">
      <c r="A4782">
        <v>1221934</v>
      </c>
      <c r="B4782" t="s">
        <v>13</v>
      </c>
      <c r="C4782" t="str">
        <f t="shared" si="409"/>
        <v>2007</v>
      </c>
      <c r="D4782" t="s">
        <v>20</v>
      </c>
      <c r="E4782" t="str">
        <f t="shared" si="410"/>
        <v>2007B</v>
      </c>
      <c r="F4782" t="s">
        <v>15</v>
      </c>
      <c r="G4782" t="s">
        <v>59</v>
      </c>
      <c r="H4782" t="s">
        <v>17</v>
      </c>
      <c r="I4782" t="s">
        <v>23</v>
      </c>
      <c r="J4782" t="str">
        <f t="shared" si="412"/>
        <v>ENG</v>
      </c>
      <c r="L4782">
        <v>2009</v>
      </c>
      <c r="M4782">
        <f t="shared" si="413"/>
        <v>2</v>
      </c>
      <c r="N4782" t="str">
        <f t="shared" si="411"/>
        <v>U</v>
      </c>
      <c r="O4782" s="1">
        <v>39949</v>
      </c>
      <c r="P4782" t="s">
        <v>19</v>
      </c>
    </row>
    <row r="4783" spans="1:18" x14ac:dyDescent="0.2">
      <c r="A4783">
        <v>1223742</v>
      </c>
      <c r="B4783" t="s">
        <v>95</v>
      </c>
      <c r="C4783" t="str">
        <f t="shared" si="409"/>
        <v>2009</v>
      </c>
      <c r="D4783" t="s">
        <v>14</v>
      </c>
      <c r="E4783" t="str">
        <f t="shared" si="410"/>
        <v>2009A</v>
      </c>
      <c r="F4783" t="s">
        <v>15</v>
      </c>
      <c r="G4783" t="s">
        <v>43</v>
      </c>
      <c r="H4783" t="s">
        <v>20</v>
      </c>
      <c r="I4783" t="s">
        <v>18</v>
      </c>
      <c r="J4783" t="str">
        <f t="shared" si="412"/>
        <v>ENG</v>
      </c>
      <c r="L4783">
        <v>2012</v>
      </c>
      <c r="M4783">
        <f t="shared" si="413"/>
        <v>3</v>
      </c>
      <c r="N4783" t="str">
        <f t="shared" si="411"/>
        <v>F</v>
      </c>
      <c r="P4783" t="s">
        <v>19</v>
      </c>
      <c r="Q4783" t="s">
        <v>118</v>
      </c>
      <c r="R4783" t="s">
        <v>24</v>
      </c>
    </row>
    <row r="4784" spans="1:18" x14ac:dyDescent="0.2">
      <c r="A4784">
        <v>1223742</v>
      </c>
      <c r="B4784" t="s">
        <v>95</v>
      </c>
      <c r="C4784" t="str">
        <f t="shared" si="409"/>
        <v>2009</v>
      </c>
      <c r="D4784" t="s">
        <v>20</v>
      </c>
      <c r="E4784" t="str">
        <f t="shared" si="410"/>
        <v>2009B</v>
      </c>
      <c r="F4784" t="s">
        <v>15</v>
      </c>
      <c r="G4784" t="s">
        <v>56</v>
      </c>
      <c r="H4784" t="s">
        <v>24</v>
      </c>
      <c r="I4784" t="s">
        <v>18</v>
      </c>
      <c r="J4784" t="str">
        <f t="shared" si="412"/>
        <v>ENG</v>
      </c>
      <c r="L4784">
        <v>2012</v>
      </c>
      <c r="M4784">
        <f t="shared" si="413"/>
        <v>3</v>
      </c>
      <c r="N4784" t="str">
        <f t="shared" si="411"/>
        <v>F</v>
      </c>
      <c r="P4784" t="s">
        <v>19</v>
      </c>
      <c r="Q4784" t="s">
        <v>121</v>
      </c>
      <c r="R4784" t="s">
        <v>24</v>
      </c>
    </row>
    <row r="4785" spans="1:18" x14ac:dyDescent="0.2">
      <c r="A4785">
        <v>1223744</v>
      </c>
      <c r="B4785" t="s">
        <v>95</v>
      </c>
      <c r="C4785" t="str">
        <f t="shared" si="409"/>
        <v>2009</v>
      </c>
      <c r="D4785" t="s">
        <v>14</v>
      </c>
      <c r="E4785" t="str">
        <f t="shared" si="410"/>
        <v>2009A</v>
      </c>
      <c r="F4785" t="s">
        <v>15</v>
      </c>
      <c r="G4785" t="s">
        <v>43</v>
      </c>
      <c r="H4785" t="s">
        <v>20</v>
      </c>
      <c r="I4785" t="s">
        <v>22</v>
      </c>
      <c r="J4785" t="str">
        <f t="shared" si="412"/>
        <v>ENG</v>
      </c>
      <c r="L4785">
        <v>2012</v>
      </c>
      <c r="M4785">
        <f t="shared" si="413"/>
        <v>3</v>
      </c>
      <c r="N4785" t="str">
        <f t="shared" si="411"/>
        <v>F</v>
      </c>
      <c r="P4785" t="s">
        <v>19</v>
      </c>
      <c r="Q4785" t="s">
        <v>118</v>
      </c>
      <c r="R4785" t="s">
        <v>14</v>
      </c>
    </row>
    <row r="4786" spans="1:18" x14ac:dyDescent="0.2">
      <c r="A4786">
        <v>1223744</v>
      </c>
      <c r="B4786" t="s">
        <v>115</v>
      </c>
      <c r="C4786" t="str">
        <f t="shared" si="409"/>
        <v>2012</v>
      </c>
      <c r="D4786" t="s">
        <v>14</v>
      </c>
      <c r="E4786" t="str">
        <f t="shared" si="410"/>
        <v>2012A</v>
      </c>
      <c r="F4786" t="s">
        <v>15</v>
      </c>
      <c r="G4786" t="s">
        <v>36</v>
      </c>
      <c r="H4786" t="s">
        <v>17</v>
      </c>
      <c r="I4786" t="s">
        <v>22</v>
      </c>
      <c r="J4786" t="str">
        <f t="shared" si="412"/>
        <v>ENG</v>
      </c>
      <c r="L4786">
        <v>2013</v>
      </c>
      <c r="M4786">
        <f t="shared" si="413"/>
        <v>1</v>
      </c>
      <c r="N4786" t="str">
        <f t="shared" si="411"/>
        <v>U</v>
      </c>
      <c r="P4786" t="s">
        <v>19</v>
      </c>
    </row>
    <row r="4787" spans="1:18" x14ac:dyDescent="0.2">
      <c r="A4787">
        <v>1223744</v>
      </c>
      <c r="B4787" t="s">
        <v>95</v>
      </c>
      <c r="C4787" t="str">
        <f t="shared" si="409"/>
        <v>2009</v>
      </c>
      <c r="D4787" t="s">
        <v>20</v>
      </c>
      <c r="E4787" t="str">
        <f t="shared" si="410"/>
        <v>2009B</v>
      </c>
      <c r="F4787" t="s">
        <v>15</v>
      </c>
      <c r="G4787" t="s">
        <v>56</v>
      </c>
      <c r="H4787" t="s">
        <v>17</v>
      </c>
      <c r="I4787" t="s">
        <v>22</v>
      </c>
      <c r="J4787" t="str">
        <f t="shared" si="412"/>
        <v>ENG</v>
      </c>
      <c r="L4787">
        <v>2012</v>
      </c>
      <c r="M4787">
        <f t="shared" si="413"/>
        <v>3</v>
      </c>
      <c r="N4787" t="str">
        <f t="shared" si="411"/>
        <v>F</v>
      </c>
      <c r="P4787" t="s">
        <v>19</v>
      </c>
      <c r="Q4787" t="s">
        <v>121</v>
      </c>
      <c r="R4787" t="s">
        <v>24</v>
      </c>
    </row>
    <row r="4788" spans="1:18" x14ac:dyDescent="0.2">
      <c r="A4788">
        <v>1223746</v>
      </c>
      <c r="B4788" t="s">
        <v>103</v>
      </c>
      <c r="C4788" t="str">
        <f t="shared" si="409"/>
        <v>2010</v>
      </c>
      <c r="D4788" t="s">
        <v>20</v>
      </c>
      <c r="E4788" t="str">
        <f t="shared" si="410"/>
        <v>2010B</v>
      </c>
      <c r="F4788" t="s">
        <v>15</v>
      </c>
      <c r="G4788" t="s">
        <v>56</v>
      </c>
      <c r="H4788" t="s">
        <v>20</v>
      </c>
      <c r="I4788" t="s">
        <v>41</v>
      </c>
      <c r="J4788" t="str">
        <f t="shared" si="412"/>
        <v>ENG</v>
      </c>
      <c r="L4788">
        <v>2013</v>
      </c>
      <c r="M4788">
        <f t="shared" si="413"/>
        <v>3</v>
      </c>
      <c r="N4788" t="str">
        <f t="shared" si="411"/>
        <v>F</v>
      </c>
      <c r="P4788" t="s">
        <v>19</v>
      </c>
      <c r="Q4788" t="s">
        <v>123</v>
      </c>
      <c r="R4788" t="s">
        <v>20</v>
      </c>
    </row>
    <row r="4789" spans="1:18" x14ac:dyDescent="0.2">
      <c r="A4789">
        <v>1223746</v>
      </c>
      <c r="B4789" t="s">
        <v>103</v>
      </c>
      <c r="C4789" t="str">
        <f t="shared" si="409"/>
        <v>2010</v>
      </c>
      <c r="D4789" t="s">
        <v>14</v>
      </c>
      <c r="E4789" t="str">
        <f t="shared" si="410"/>
        <v>2010A</v>
      </c>
      <c r="F4789" t="s">
        <v>15</v>
      </c>
      <c r="G4789" t="s">
        <v>43</v>
      </c>
      <c r="H4789" t="s">
        <v>24</v>
      </c>
      <c r="I4789" t="s">
        <v>41</v>
      </c>
      <c r="J4789" t="str">
        <f t="shared" si="412"/>
        <v>ENG</v>
      </c>
      <c r="L4789">
        <v>2013</v>
      </c>
      <c r="M4789">
        <f t="shared" si="413"/>
        <v>3</v>
      </c>
      <c r="N4789" t="str">
        <f t="shared" si="411"/>
        <v>F</v>
      </c>
      <c r="P4789" t="s">
        <v>19</v>
      </c>
      <c r="Q4789" t="s">
        <v>116</v>
      </c>
      <c r="R4789" t="s">
        <v>20</v>
      </c>
    </row>
    <row r="4790" spans="1:18" x14ac:dyDescent="0.2">
      <c r="A4790">
        <v>1223814</v>
      </c>
      <c r="B4790" t="s">
        <v>95</v>
      </c>
      <c r="C4790" t="str">
        <f t="shared" si="409"/>
        <v>2009</v>
      </c>
      <c r="D4790" t="s">
        <v>14</v>
      </c>
      <c r="E4790" t="str">
        <f t="shared" si="410"/>
        <v>2009A</v>
      </c>
      <c r="F4790" t="s">
        <v>15</v>
      </c>
      <c r="G4790" t="s">
        <v>16</v>
      </c>
      <c r="H4790" t="s">
        <v>20</v>
      </c>
      <c r="I4790" t="s">
        <v>32</v>
      </c>
      <c r="J4790" t="str">
        <f t="shared" si="412"/>
        <v>OTH</v>
      </c>
      <c r="L4790">
        <v>2012</v>
      </c>
      <c r="M4790">
        <f t="shared" si="413"/>
        <v>3</v>
      </c>
      <c r="N4790" t="str">
        <f t="shared" si="411"/>
        <v>F</v>
      </c>
      <c r="P4790" t="s">
        <v>19</v>
      </c>
      <c r="Q4790" t="s">
        <v>116</v>
      </c>
      <c r="R4790" t="s">
        <v>14</v>
      </c>
    </row>
    <row r="4791" spans="1:18" x14ac:dyDescent="0.2">
      <c r="A4791">
        <v>1223814</v>
      </c>
      <c r="B4791" t="s">
        <v>95</v>
      </c>
      <c r="C4791" t="str">
        <f t="shared" si="409"/>
        <v>2009</v>
      </c>
      <c r="D4791" t="s">
        <v>20</v>
      </c>
      <c r="E4791" t="str">
        <f t="shared" si="410"/>
        <v>2009B</v>
      </c>
      <c r="F4791" t="s">
        <v>15</v>
      </c>
      <c r="G4791" t="s">
        <v>64</v>
      </c>
      <c r="H4791" t="s">
        <v>20</v>
      </c>
      <c r="I4791" t="s">
        <v>32</v>
      </c>
      <c r="J4791" t="str">
        <f t="shared" si="412"/>
        <v>OTH</v>
      </c>
      <c r="L4791">
        <v>2012</v>
      </c>
      <c r="M4791">
        <f t="shared" si="413"/>
        <v>3</v>
      </c>
      <c r="N4791" t="str">
        <f t="shared" si="411"/>
        <v>F</v>
      </c>
      <c r="P4791" t="s">
        <v>19</v>
      </c>
      <c r="Q4791" t="s">
        <v>123</v>
      </c>
      <c r="R4791" t="s">
        <v>24</v>
      </c>
    </row>
    <row r="4792" spans="1:18" x14ac:dyDescent="0.2">
      <c r="A4792">
        <v>1223816</v>
      </c>
      <c r="B4792" t="s">
        <v>99</v>
      </c>
      <c r="C4792" t="str">
        <f t="shared" si="409"/>
        <v>2009</v>
      </c>
      <c r="D4792" t="s">
        <v>24</v>
      </c>
      <c r="E4792" t="str">
        <f t="shared" si="410"/>
        <v>2009C</v>
      </c>
      <c r="F4792" t="s">
        <v>15</v>
      </c>
      <c r="G4792" t="s">
        <v>43</v>
      </c>
      <c r="H4792" t="s">
        <v>14</v>
      </c>
      <c r="I4792" t="s">
        <v>27</v>
      </c>
      <c r="J4792" t="str">
        <f t="shared" si="412"/>
        <v>ENG</v>
      </c>
      <c r="L4792">
        <v>2012</v>
      </c>
      <c r="M4792">
        <f t="shared" ref="M4792:M4823" si="414">L4792-C4792</f>
        <v>3</v>
      </c>
      <c r="N4792" t="str">
        <f t="shared" si="411"/>
        <v>F</v>
      </c>
      <c r="P4792" t="s">
        <v>28</v>
      </c>
      <c r="Q4792" t="s">
        <v>126</v>
      </c>
      <c r="R4792" t="s">
        <v>20</v>
      </c>
    </row>
    <row r="4793" spans="1:18" x14ac:dyDescent="0.2">
      <c r="A4793">
        <v>1223816</v>
      </c>
      <c r="B4793" t="s">
        <v>99</v>
      </c>
      <c r="C4793" t="str">
        <f t="shared" si="409"/>
        <v>2009</v>
      </c>
      <c r="D4793" t="s">
        <v>57</v>
      </c>
      <c r="E4793" t="str">
        <f t="shared" si="410"/>
        <v>2009D</v>
      </c>
      <c r="F4793" t="s">
        <v>15</v>
      </c>
      <c r="G4793" t="s">
        <v>56</v>
      </c>
      <c r="H4793" t="s">
        <v>20</v>
      </c>
      <c r="I4793" t="s">
        <v>27</v>
      </c>
      <c r="J4793" t="str">
        <f t="shared" si="412"/>
        <v>ENG</v>
      </c>
      <c r="L4793">
        <v>2012</v>
      </c>
      <c r="M4793">
        <f t="shared" si="414"/>
        <v>3</v>
      </c>
      <c r="N4793" t="str">
        <f t="shared" si="411"/>
        <v>F</v>
      </c>
      <c r="P4793" t="s">
        <v>28</v>
      </c>
    </row>
    <row r="4794" spans="1:18" x14ac:dyDescent="0.2">
      <c r="A4794">
        <v>1223816</v>
      </c>
      <c r="B4794" t="s">
        <v>103</v>
      </c>
      <c r="C4794" t="str">
        <f t="shared" si="409"/>
        <v>2010</v>
      </c>
      <c r="D4794" t="s">
        <v>20</v>
      </c>
      <c r="E4794" t="str">
        <f t="shared" si="410"/>
        <v>2010B</v>
      </c>
      <c r="F4794" t="s">
        <v>15</v>
      </c>
      <c r="G4794" t="s">
        <v>59</v>
      </c>
      <c r="H4794" t="s">
        <v>24</v>
      </c>
      <c r="I4794" t="s">
        <v>27</v>
      </c>
      <c r="J4794" t="str">
        <f t="shared" si="412"/>
        <v>ENG</v>
      </c>
      <c r="L4794">
        <v>2012</v>
      </c>
      <c r="M4794">
        <f t="shared" si="414"/>
        <v>2</v>
      </c>
      <c r="N4794" t="str">
        <f t="shared" si="411"/>
        <v>U</v>
      </c>
      <c r="P4794" t="s">
        <v>28</v>
      </c>
    </row>
    <row r="4795" spans="1:18" x14ac:dyDescent="0.2">
      <c r="A4795">
        <v>1223852</v>
      </c>
      <c r="B4795" t="s">
        <v>95</v>
      </c>
      <c r="C4795" t="str">
        <f t="shared" si="409"/>
        <v>2009</v>
      </c>
      <c r="D4795" t="s">
        <v>14</v>
      </c>
      <c r="E4795" t="str">
        <f t="shared" si="410"/>
        <v>2009A</v>
      </c>
      <c r="F4795" t="s">
        <v>15</v>
      </c>
      <c r="G4795" t="s">
        <v>43</v>
      </c>
      <c r="H4795" t="s">
        <v>20</v>
      </c>
      <c r="I4795" t="s">
        <v>33</v>
      </c>
      <c r="J4795" t="str">
        <f t="shared" si="412"/>
        <v>ENG</v>
      </c>
      <c r="L4795">
        <v>2012</v>
      </c>
      <c r="M4795">
        <f t="shared" si="414"/>
        <v>3</v>
      </c>
      <c r="N4795" t="str">
        <f t="shared" si="411"/>
        <v>F</v>
      </c>
      <c r="P4795" t="s">
        <v>19</v>
      </c>
      <c r="Q4795" t="s">
        <v>118</v>
      </c>
      <c r="R4795" t="s">
        <v>14</v>
      </c>
    </row>
    <row r="4796" spans="1:18" x14ac:dyDescent="0.2">
      <c r="A4796">
        <v>1223852</v>
      </c>
      <c r="B4796" t="s">
        <v>95</v>
      </c>
      <c r="C4796" t="str">
        <f t="shared" si="409"/>
        <v>2009</v>
      </c>
      <c r="D4796" t="s">
        <v>20</v>
      </c>
      <c r="E4796" t="str">
        <f t="shared" si="410"/>
        <v>2009B</v>
      </c>
      <c r="F4796" t="s">
        <v>15</v>
      </c>
      <c r="G4796" t="s">
        <v>56</v>
      </c>
      <c r="H4796" t="s">
        <v>20</v>
      </c>
      <c r="I4796" t="s">
        <v>33</v>
      </c>
      <c r="J4796" t="str">
        <f t="shared" si="412"/>
        <v>ENG</v>
      </c>
      <c r="L4796">
        <v>2012</v>
      </c>
      <c r="M4796">
        <f t="shared" si="414"/>
        <v>3</v>
      </c>
      <c r="N4796" t="str">
        <f t="shared" si="411"/>
        <v>F</v>
      </c>
      <c r="P4796" t="s">
        <v>19</v>
      </c>
      <c r="Q4796" t="s">
        <v>121</v>
      </c>
      <c r="R4796" t="s">
        <v>20</v>
      </c>
    </row>
    <row r="4797" spans="1:18" x14ac:dyDescent="0.2">
      <c r="A4797">
        <v>1223852</v>
      </c>
      <c r="B4797" t="s">
        <v>103</v>
      </c>
      <c r="C4797" t="str">
        <f t="shared" si="409"/>
        <v>2010</v>
      </c>
      <c r="D4797" t="s">
        <v>14</v>
      </c>
      <c r="E4797" t="str">
        <f t="shared" si="410"/>
        <v>2010A</v>
      </c>
      <c r="F4797" t="s">
        <v>15</v>
      </c>
      <c r="G4797" t="s">
        <v>52</v>
      </c>
      <c r="H4797" t="s">
        <v>24</v>
      </c>
      <c r="I4797" t="s">
        <v>33</v>
      </c>
      <c r="J4797" t="str">
        <f t="shared" si="412"/>
        <v>ENG</v>
      </c>
      <c r="L4797">
        <v>2012</v>
      </c>
      <c r="M4797">
        <f t="shared" si="414"/>
        <v>2</v>
      </c>
      <c r="N4797" t="str">
        <f t="shared" si="411"/>
        <v>U</v>
      </c>
      <c r="P4797" t="s">
        <v>19</v>
      </c>
    </row>
    <row r="4798" spans="1:18" x14ac:dyDescent="0.2">
      <c r="A4798">
        <v>1223854</v>
      </c>
      <c r="B4798" t="s">
        <v>95</v>
      </c>
      <c r="C4798" t="str">
        <f t="shared" si="409"/>
        <v>2009</v>
      </c>
      <c r="D4798" t="s">
        <v>14</v>
      </c>
      <c r="E4798" t="str">
        <f t="shared" si="410"/>
        <v>2009A</v>
      </c>
      <c r="F4798" t="s">
        <v>15</v>
      </c>
      <c r="G4798" t="s">
        <v>16</v>
      </c>
      <c r="H4798" t="s">
        <v>14</v>
      </c>
      <c r="I4798" t="s">
        <v>18</v>
      </c>
      <c r="J4798" t="str">
        <f t="shared" si="412"/>
        <v>ENG</v>
      </c>
      <c r="L4798">
        <v>2012</v>
      </c>
      <c r="M4798">
        <f t="shared" si="414"/>
        <v>3</v>
      </c>
      <c r="N4798" t="str">
        <f t="shared" si="411"/>
        <v>F</v>
      </c>
      <c r="P4798" t="s">
        <v>19</v>
      </c>
      <c r="Q4798" t="s">
        <v>116</v>
      </c>
      <c r="R4798" t="s">
        <v>14</v>
      </c>
    </row>
    <row r="4799" spans="1:18" x14ac:dyDescent="0.2">
      <c r="A4799">
        <v>1223878</v>
      </c>
      <c r="B4799" t="s">
        <v>99</v>
      </c>
      <c r="C4799" t="str">
        <f t="shared" si="409"/>
        <v>2009</v>
      </c>
      <c r="D4799" t="s">
        <v>24</v>
      </c>
      <c r="E4799" t="str">
        <f t="shared" si="410"/>
        <v>2009C</v>
      </c>
      <c r="F4799" t="s">
        <v>15</v>
      </c>
      <c r="G4799" t="s">
        <v>43</v>
      </c>
      <c r="H4799" t="s">
        <v>17</v>
      </c>
      <c r="I4799" t="s">
        <v>25</v>
      </c>
      <c r="J4799" t="str">
        <f t="shared" si="412"/>
        <v>ENG</v>
      </c>
      <c r="L4799">
        <v>2012</v>
      </c>
      <c r="M4799">
        <f t="shared" si="414"/>
        <v>3</v>
      </c>
      <c r="N4799" t="str">
        <f t="shared" si="411"/>
        <v>F</v>
      </c>
      <c r="P4799" t="s">
        <v>19</v>
      </c>
      <c r="Q4799" t="s">
        <v>121</v>
      </c>
      <c r="R4799" t="s">
        <v>17</v>
      </c>
    </row>
    <row r="4800" spans="1:18" x14ac:dyDescent="0.2">
      <c r="A4800">
        <v>1223878</v>
      </c>
      <c r="B4800" t="s">
        <v>99</v>
      </c>
      <c r="C4800" t="str">
        <f t="shared" si="409"/>
        <v>2009</v>
      </c>
      <c r="D4800" t="s">
        <v>57</v>
      </c>
      <c r="E4800" t="str">
        <f t="shared" si="410"/>
        <v>2009D</v>
      </c>
      <c r="F4800" t="s">
        <v>15</v>
      </c>
      <c r="G4800" t="s">
        <v>56</v>
      </c>
      <c r="H4800" t="s">
        <v>17</v>
      </c>
      <c r="I4800" t="s">
        <v>25</v>
      </c>
      <c r="J4800" t="str">
        <f t="shared" si="412"/>
        <v>ENG</v>
      </c>
      <c r="L4800">
        <v>2012</v>
      </c>
      <c r="M4800">
        <f t="shared" si="414"/>
        <v>3</v>
      </c>
      <c r="N4800" t="str">
        <f t="shared" si="411"/>
        <v>F</v>
      </c>
      <c r="P4800" t="s">
        <v>19</v>
      </c>
      <c r="Q4800" t="s">
        <v>116</v>
      </c>
      <c r="R4800" t="s">
        <v>17</v>
      </c>
    </row>
    <row r="4801" spans="1:25" x14ac:dyDescent="0.2">
      <c r="A4801">
        <v>1223972</v>
      </c>
      <c r="B4801" t="s">
        <v>104</v>
      </c>
      <c r="C4801" t="str">
        <f t="shared" si="409"/>
        <v>2010</v>
      </c>
      <c r="D4801" t="s">
        <v>24</v>
      </c>
      <c r="E4801" t="str">
        <f t="shared" si="410"/>
        <v>2010C</v>
      </c>
      <c r="F4801" t="s">
        <v>15</v>
      </c>
      <c r="G4801" t="s">
        <v>43</v>
      </c>
      <c r="H4801" t="s">
        <v>24</v>
      </c>
      <c r="I4801" t="s">
        <v>27</v>
      </c>
      <c r="J4801" t="str">
        <f t="shared" si="412"/>
        <v>ENG</v>
      </c>
      <c r="L4801">
        <v>2013</v>
      </c>
      <c r="M4801">
        <f t="shared" si="414"/>
        <v>3</v>
      </c>
      <c r="N4801" t="str">
        <f t="shared" si="411"/>
        <v>F</v>
      </c>
      <c r="P4801" t="s">
        <v>28</v>
      </c>
      <c r="Q4801" t="s">
        <v>116</v>
      </c>
      <c r="R4801" t="s">
        <v>24</v>
      </c>
      <c r="S4801" t="s">
        <v>123</v>
      </c>
      <c r="T4801" t="s">
        <v>20</v>
      </c>
      <c r="W4801">
        <v>10.5</v>
      </c>
      <c r="X4801">
        <v>6.5</v>
      </c>
      <c r="Y4801">
        <v>3</v>
      </c>
    </row>
    <row r="4802" spans="1:25" x14ac:dyDescent="0.2">
      <c r="A4802">
        <v>1223972</v>
      </c>
      <c r="B4802" t="s">
        <v>104</v>
      </c>
      <c r="C4802" t="str">
        <f t="shared" ref="C4802:C4865" si="415">LEFT(B4802,4)</f>
        <v>2010</v>
      </c>
      <c r="D4802" t="s">
        <v>57</v>
      </c>
      <c r="E4802" t="str">
        <f t="shared" ref="E4802:E4865" si="416">CONCATENATE(C4802,D4802)</f>
        <v>2010D</v>
      </c>
      <c r="F4802" t="s">
        <v>15</v>
      </c>
      <c r="G4802" t="s">
        <v>56</v>
      </c>
      <c r="H4802" t="s">
        <v>24</v>
      </c>
      <c r="I4802" t="s">
        <v>27</v>
      </c>
      <c r="J4802" t="str">
        <f t="shared" si="412"/>
        <v>ENG</v>
      </c>
      <c r="L4802">
        <v>2013</v>
      </c>
      <c r="M4802">
        <f t="shared" si="414"/>
        <v>3</v>
      </c>
      <c r="N4802" t="str">
        <f t="shared" ref="N4802:N4865" si="417">IF(OR(M4802&lt;3,M4802="TR"),"U","F")</f>
        <v>F</v>
      </c>
      <c r="P4802" t="s">
        <v>28</v>
      </c>
      <c r="Q4802" t="s">
        <v>120</v>
      </c>
      <c r="R4802" t="s">
        <v>17</v>
      </c>
      <c r="W4802">
        <v>10.5</v>
      </c>
      <c r="X4802">
        <v>6.5</v>
      </c>
      <c r="Y4802">
        <v>3</v>
      </c>
    </row>
    <row r="4803" spans="1:25" x14ac:dyDescent="0.2">
      <c r="A4803">
        <v>1232184</v>
      </c>
      <c r="B4803" t="s">
        <v>99</v>
      </c>
      <c r="C4803" t="str">
        <f t="shared" si="415"/>
        <v>2009</v>
      </c>
      <c r="D4803" t="s">
        <v>24</v>
      </c>
      <c r="E4803" t="str">
        <f t="shared" si="416"/>
        <v>2009C</v>
      </c>
      <c r="F4803" t="s">
        <v>15</v>
      </c>
      <c r="G4803" t="s">
        <v>36</v>
      </c>
      <c r="H4803" t="s">
        <v>24</v>
      </c>
      <c r="I4803" t="s">
        <v>85</v>
      </c>
      <c r="J4803" t="str">
        <f t="shared" ref="J4803:J4866" si="418">IF(OR(I4803="AE",I4803="BE",I4803="CE",I4803="CM",I4803="ED",I4803="ECE",I4803="EVE",I4803="EV",I4803="FPE",I4803="IE",I4803="MFE",I4803="ME",I4803="MGE",I4803="MTE",I4803="PHE",I4803="RB",I4803="EE",I4803="RBE"),"ENG",IF(OR(I4803="BBT",I4803="BC",I4803="BIO",I4803="CH",I4803="PH",I4803="PSS",I4803="SC"),"SCI",IF(OR(I4803="MA",I4803="MAC",I4803="SD"),"MAT",IF(OR(I4803="CO",I4803="ID",I4803="ND",I4803="SX"),"OTH",IF(OR(I4803="ECON",I4803="EP",I4803="EC",I4803="ET",I4803="HU",I4803="IN",I4803="LAE",I4803="PWR",I4803="ST",I4803="EVS",I4803="PW"),"HUSS",IF(OR(I4803="CA",I4803="CCN",I4803="CS",I4803="IMGD"),"COMP",IF(OR(I4803="IT",I4803="MG",I4803="MIS"),"BUS","ERROR")))))))</f>
        <v>ENG</v>
      </c>
      <c r="K4803" t="s">
        <v>23</v>
      </c>
      <c r="L4803">
        <v>2012</v>
      </c>
      <c r="M4803">
        <f t="shared" si="414"/>
        <v>3</v>
      </c>
      <c r="N4803" t="str">
        <f t="shared" si="417"/>
        <v>F</v>
      </c>
      <c r="P4803" t="s">
        <v>28</v>
      </c>
      <c r="Q4803" t="s">
        <v>116</v>
      </c>
      <c r="R4803" t="s">
        <v>17</v>
      </c>
    </row>
    <row r="4804" spans="1:25" x14ac:dyDescent="0.2">
      <c r="A4804">
        <v>1272850</v>
      </c>
      <c r="B4804" t="s">
        <v>103</v>
      </c>
      <c r="C4804" t="str">
        <f t="shared" si="415"/>
        <v>2010</v>
      </c>
      <c r="D4804" t="s">
        <v>14</v>
      </c>
      <c r="E4804" t="str">
        <f t="shared" si="416"/>
        <v>2010A</v>
      </c>
      <c r="F4804" t="s">
        <v>15</v>
      </c>
      <c r="G4804" t="s">
        <v>36</v>
      </c>
      <c r="H4804" t="s">
        <v>14</v>
      </c>
      <c r="I4804" t="s">
        <v>85</v>
      </c>
      <c r="J4804" t="str">
        <f t="shared" si="418"/>
        <v>ENG</v>
      </c>
      <c r="L4804">
        <v>2012</v>
      </c>
      <c r="M4804">
        <f t="shared" si="414"/>
        <v>2</v>
      </c>
      <c r="N4804" t="str">
        <f t="shared" si="417"/>
        <v>U</v>
      </c>
      <c r="P4804" t="s">
        <v>19</v>
      </c>
      <c r="Q4804" t="s">
        <v>116</v>
      </c>
      <c r="R4804" t="s">
        <v>14</v>
      </c>
    </row>
    <row r="4805" spans="1:25" x14ac:dyDescent="0.2">
      <c r="A4805">
        <v>1224134</v>
      </c>
      <c r="B4805" t="s">
        <v>99</v>
      </c>
      <c r="C4805" t="str">
        <f t="shared" si="415"/>
        <v>2009</v>
      </c>
      <c r="D4805" t="s">
        <v>24</v>
      </c>
      <c r="E4805" t="str">
        <f t="shared" si="416"/>
        <v>2009C</v>
      </c>
      <c r="F4805" t="s">
        <v>15</v>
      </c>
      <c r="G4805" t="s">
        <v>43</v>
      </c>
      <c r="H4805" t="s">
        <v>20</v>
      </c>
      <c r="I4805" t="s">
        <v>22</v>
      </c>
      <c r="J4805" t="str">
        <f t="shared" si="418"/>
        <v>ENG</v>
      </c>
      <c r="L4805">
        <v>2012</v>
      </c>
      <c r="M4805">
        <f t="shared" si="414"/>
        <v>3</v>
      </c>
      <c r="N4805" t="str">
        <f t="shared" si="417"/>
        <v>F</v>
      </c>
      <c r="P4805" t="s">
        <v>19</v>
      </c>
    </row>
    <row r="4806" spans="1:25" x14ac:dyDescent="0.2">
      <c r="A4806">
        <v>1224134</v>
      </c>
      <c r="B4806" t="s">
        <v>99</v>
      </c>
      <c r="C4806" t="str">
        <f t="shared" si="415"/>
        <v>2009</v>
      </c>
      <c r="D4806" t="s">
        <v>57</v>
      </c>
      <c r="E4806" t="str">
        <f t="shared" si="416"/>
        <v>2009D</v>
      </c>
      <c r="F4806" t="s">
        <v>15</v>
      </c>
      <c r="G4806" t="s">
        <v>56</v>
      </c>
      <c r="H4806" t="s">
        <v>24</v>
      </c>
      <c r="I4806" t="s">
        <v>22</v>
      </c>
      <c r="J4806" t="str">
        <f t="shared" si="418"/>
        <v>ENG</v>
      </c>
      <c r="L4806">
        <v>2012</v>
      </c>
      <c r="M4806">
        <f t="shared" si="414"/>
        <v>3</v>
      </c>
      <c r="N4806" t="str">
        <f t="shared" si="417"/>
        <v>F</v>
      </c>
      <c r="P4806" t="s">
        <v>19</v>
      </c>
    </row>
    <row r="4807" spans="1:25" x14ac:dyDescent="0.2">
      <c r="A4807">
        <v>1224202</v>
      </c>
      <c r="B4807" t="s">
        <v>91</v>
      </c>
      <c r="C4807" t="str">
        <f t="shared" si="415"/>
        <v>2008</v>
      </c>
      <c r="D4807" t="s">
        <v>57</v>
      </c>
      <c r="E4807" t="str">
        <f t="shared" si="416"/>
        <v>2008D</v>
      </c>
      <c r="F4807" t="s">
        <v>15</v>
      </c>
      <c r="G4807" t="s">
        <v>59</v>
      </c>
      <c r="H4807" t="s">
        <v>14</v>
      </c>
      <c r="I4807" t="s">
        <v>23</v>
      </c>
      <c r="J4807" t="str">
        <f t="shared" si="418"/>
        <v>ENG</v>
      </c>
      <c r="L4807">
        <v>2008</v>
      </c>
      <c r="M4807">
        <f t="shared" si="414"/>
        <v>0</v>
      </c>
      <c r="N4807" t="str">
        <f t="shared" si="417"/>
        <v>U</v>
      </c>
      <c r="O4807" s="1">
        <v>39585</v>
      </c>
      <c r="P4807" t="s">
        <v>19</v>
      </c>
    </row>
    <row r="4808" spans="1:25" x14ac:dyDescent="0.2">
      <c r="A4808">
        <v>1224202</v>
      </c>
      <c r="B4808" t="s">
        <v>83</v>
      </c>
      <c r="C4808" t="str">
        <f t="shared" si="415"/>
        <v>2008</v>
      </c>
      <c r="D4808" t="s">
        <v>14</v>
      </c>
      <c r="E4808" t="str">
        <f t="shared" si="416"/>
        <v>2008A</v>
      </c>
      <c r="F4808" t="s">
        <v>15</v>
      </c>
      <c r="G4808" t="s">
        <v>36</v>
      </c>
      <c r="H4808" t="s">
        <v>20</v>
      </c>
      <c r="I4808" t="s">
        <v>23</v>
      </c>
      <c r="J4808" t="str">
        <f t="shared" si="418"/>
        <v>ENG</v>
      </c>
      <c r="L4808">
        <v>2008</v>
      </c>
      <c r="M4808">
        <f t="shared" si="414"/>
        <v>0</v>
      </c>
      <c r="N4808" t="str">
        <f t="shared" si="417"/>
        <v>U</v>
      </c>
      <c r="O4808" s="1">
        <v>39585</v>
      </c>
      <c r="P4808" t="s">
        <v>19</v>
      </c>
    </row>
    <row r="4809" spans="1:25" x14ac:dyDescent="0.2">
      <c r="A4809">
        <v>1224234</v>
      </c>
      <c r="B4809" t="s">
        <v>91</v>
      </c>
      <c r="C4809" t="str">
        <f t="shared" si="415"/>
        <v>2008</v>
      </c>
      <c r="D4809" t="s">
        <v>57</v>
      </c>
      <c r="E4809" t="str">
        <f t="shared" si="416"/>
        <v>2008D</v>
      </c>
      <c r="F4809" t="s">
        <v>15</v>
      </c>
      <c r="G4809" t="s">
        <v>77</v>
      </c>
      <c r="H4809" t="s">
        <v>20</v>
      </c>
      <c r="I4809" t="s">
        <v>26</v>
      </c>
      <c r="J4809" t="str">
        <f t="shared" si="418"/>
        <v>COMP</v>
      </c>
      <c r="L4809">
        <v>2008</v>
      </c>
      <c r="M4809">
        <f t="shared" si="414"/>
        <v>0</v>
      </c>
      <c r="N4809" t="str">
        <f t="shared" si="417"/>
        <v>U</v>
      </c>
      <c r="O4809" s="1">
        <v>39585</v>
      </c>
      <c r="P4809" t="s">
        <v>19</v>
      </c>
    </row>
    <row r="4810" spans="1:25" x14ac:dyDescent="0.2">
      <c r="A4810">
        <v>1224254</v>
      </c>
      <c r="B4810" t="s">
        <v>91</v>
      </c>
      <c r="C4810" t="str">
        <f t="shared" si="415"/>
        <v>2008</v>
      </c>
      <c r="D4810" t="s">
        <v>57</v>
      </c>
      <c r="E4810" t="str">
        <f t="shared" si="416"/>
        <v>2008D</v>
      </c>
      <c r="F4810" t="s">
        <v>15</v>
      </c>
      <c r="G4810" t="s">
        <v>59</v>
      </c>
      <c r="H4810" t="s">
        <v>17</v>
      </c>
      <c r="I4810" t="s">
        <v>22</v>
      </c>
      <c r="J4810" t="str">
        <f t="shared" si="418"/>
        <v>ENG</v>
      </c>
      <c r="L4810">
        <v>2009</v>
      </c>
      <c r="M4810">
        <f t="shared" si="414"/>
        <v>1</v>
      </c>
      <c r="N4810" t="str">
        <f t="shared" si="417"/>
        <v>U</v>
      </c>
      <c r="O4810" s="1">
        <v>39949</v>
      </c>
      <c r="P4810" t="s">
        <v>19</v>
      </c>
    </row>
    <row r="4811" spans="1:25" x14ac:dyDescent="0.2">
      <c r="A4811">
        <v>1224268</v>
      </c>
      <c r="B4811" t="s">
        <v>66</v>
      </c>
      <c r="C4811" t="str">
        <f t="shared" si="415"/>
        <v>2007</v>
      </c>
      <c r="D4811" t="s">
        <v>57</v>
      </c>
      <c r="E4811" t="str">
        <f t="shared" si="416"/>
        <v>2007D</v>
      </c>
      <c r="F4811" t="s">
        <v>15</v>
      </c>
      <c r="G4811" t="s">
        <v>59</v>
      </c>
      <c r="H4811" t="s">
        <v>14</v>
      </c>
      <c r="I4811" t="s">
        <v>22</v>
      </c>
      <c r="J4811" t="str">
        <f t="shared" si="418"/>
        <v>ENG</v>
      </c>
      <c r="L4811">
        <v>2009</v>
      </c>
      <c r="M4811">
        <f t="shared" si="414"/>
        <v>2</v>
      </c>
      <c r="N4811" t="str">
        <f t="shared" si="417"/>
        <v>U</v>
      </c>
      <c r="P4811" t="s">
        <v>19</v>
      </c>
    </row>
    <row r="4812" spans="1:25" x14ac:dyDescent="0.2">
      <c r="A4812">
        <v>1224268</v>
      </c>
      <c r="B4812" t="s">
        <v>83</v>
      </c>
      <c r="C4812" t="str">
        <f t="shared" si="415"/>
        <v>2008</v>
      </c>
      <c r="D4812" t="s">
        <v>14</v>
      </c>
      <c r="E4812" t="str">
        <f t="shared" si="416"/>
        <v>2008A</v>
      </c>
      <c r="F4812" t="s">
        <v>15</v>
      </c>
      <c r="G4812" t="s">
        <v>52</v>
      </c>
      <c r="H4812" t="s">
        <v>17</v>
      </c>
      <c r="I4812" t="s">
        <v>22</v>
      </c>
      <c r="J4812" t="str">
        <f t="shared" si="418"/>
        <v>ENG</v>
      </c>
      <c r="L4812">
        <v>2009</v>
      </c>
      <c r="M4812">
        <f t="shared" si="414"/>
        <v>1</v>
      </c>
      <c r="N4812" t="str">
        <f t="shared" si="417"/>
        <v>U</v>
      </c>
      <c r="P4812" t="s">
        <v>19</v>
      </c>
    </row>
    <row r="4813" spans="1:25" x14ac:dyDescent="0.2">
      <c r="A4813">
        <v>1272850</v>
      </c>
      <c r="B4813" t="s">
        <v>103</v>
      </c>
      <c r="C4813" t="str">
        <f t="shared" si="415"/>
        <v>2010</v>
      </c>
      <c r="D4813" t="s">
        <v>20</v>
      </c>
      <c r="E4813" t="str">
        <f t="shared" si="416"/>
        <v>2010B</v>
      </c>
      <c r="F4813" t="s">
        <v>15</v>
      </c>
      <c r="G4813" t="s">
        <v>59</v>
      </c>
      <c r="H4813" t="s">
        <v>14</v>
      </c>
      <c r="I4813" t="s">
        <v>85</v>
      </c>
      <c r="J4813" t="str">
        <f t="shared" si="418"/>
        <v>ENG</v>
      </c>
      <c r="L4813">
        <v>2012</v>
      </c>
      <c r="M4813">
        <f t="shared" si="414"/>
        <v>2</v>
      </c>
      <c r="N4813" t="str">
        <f t="shared" si="417"/>
        <v>U</v>
      </c>
      <c r="P4813" t="s">
        <v>19</v>
      </c>
      <c r="Q4813" t="s">
        <v>123</v>
      </c>
      <c r="R4813" t="s">
        <v>14</v>
      </c>
    </row>
    <row r="4814" spans="1:25" x14ac:dyDescent="0.2">
      <c r="A4814">
        <v>1224414</v>
      </c>
      <c r="B4814" t="s">
        <v>110</v>
      </c>
      <c r="C4814" t="str">
        <f t="shared" si="415"/>
        <v>2011</v>
      </c>
      <c r="D4814" t="s">
        <v>57</v>
      </c>
      <c r="E4814" t="str">
        <f t="shared" si="416"/>
        <v>2011D</v>
      </c>
      <c r="F4814" t="s">
        <v>15</v>
      </c>
      <c r="G4814" t="s">
        <v>59</v>
      </c>
      <c r="H4814" t="s">
        <v>24</v>
      </c>
      <c r="I4814" t="s">
        <v>22</v>
      </c>
      <c r="J4814" t="str">
        <f t="shared" si="418"/>
        <v>ENG</v>
      </c>
      <c r="L4814">
        <v>2012</v>
      </c>
      <c r="M4814">
        <f t="shared" si="414"/>
        <v>1</v>
      </c>
      <c r="N4814" t="str">
        <f t="shared" si="417"/>
        <v>U</v>
      </c>
      <c r="P4814" t="s">
        <v>19</v>
      </c>
    </row>
    <row r="4815" spans="1:25" x14ac:dyDescent="0.2">
      <c r="A4815">
        <v>1272850</v>
      </c>
      <c r="B4815" t="s">
        <v>99</v>
      </c>
      <c r="C4815" t="str">
        <f t="shared" si="415"/>
        <v>2009</v>
      </c>
      <c r="D4815" t="s">
        <v>24</v>
      </c>
      <c r="E4815" t="str">
        <f t="shared" si="416"/>
        <v>2009C</v>
      </c>
      <c r="F4815" t="s">
        <v>15</v>
      </c>
      <c r="G4815" t="s">
        <v>43</v>
      </c>
      <c r="H4815" t="s">
        <v>14</v>
      </c>
      <c r="I4815" t="s">
        <v>85</v>
      </c>
      <c r="J4815" t="str">
        <f t="shared" si="418"/>
        <v>ENG</v>
      </c>
      <c r="L4815">
        <v>2012</v>
      </c>
      <c r="M4815">
        <f t="shared" si="414"/>
        <v>3</v>
      </c>
      <c r="N4815" t="str">
        <f t="shared" si="417"/>
        <v>F</v>
      </c>
      <c r="P4815" t="s">
        <v>19</v>
      </c>
      <c r="Q4815" t="s">
        <v>118</v>
      </c>
      <c r="R4815" t="s">
        <v>14</v>
      </c>
    </row>
    <row r="4816" spans="1:25" x14ac:dyDescent="0.2">
      <c r="A4816">
        <v>1224420</v>
      </c>
      <c r="B4816" t="s">
        <v>99</v>
      </c>
      <c r="C4816" t="str">
        <f t="shared" si="415"/>
        <v>2009</v>
      </c>
      <c r="D4816" t="s">
        <v>24</v>
      </c>
      <c r="E4816" t="str">
        <f t="shared" si="416"/>
        <v>2009C</v>
      </c>
      <c r="F4816" t="s">
        <v>15</v>
      </c>
      <c r="G4816" t="s">
        <v>43</v>
      </c>
      <c r="H4816" t="s">
        <v>24</v>
      </c>
      <c r="I4816" t="s">
        <v>18</v>
      </c>
      <c r="J4816" t="str">
        <f t="shared" si="418"/>
        <v>ENG</v>
      </c>
      <c r="L4816">
        <v>2012</v>
      </c>
      <c r="M4816">
        <f t="shared" si="414"/>
        <v>3</v>
      </c>
      <c r="N4816" t="str">
        <f t="shared" si="417"/>
        <v>F</v>
      </c>
      <c r="P4816" t="s">
        <v>19</v>
      </c>
      <c r="Q4816" t="s">
        <v>121</v>
      </c>
      <c r="R4816" t="s">
        <v>20</v>
      </c>
    </row>
    <row r="4817" spans="1:20" x14ac:dyDescent="0.2">
      <c r="A4817">
        <v>1224420</v>
      </c>
      <c r="B4817" t="s">
        <v>95</v>
      </c>
      <c r="C4817" t="str">
        <f t="shared" si="415"/>
        <v>2009</v>
      </c>
      <c r="D4817" t="s">
        <v>14</v>
      </c>
      <c r="E4817" t="str">
        <f t="shared" si="416"/>
        <v>2009A</v>
      </c>
      <c r="F4817" t="s">
        <v>15</v>
      </c>
      <c r="G4817" t="s">
        <v>43</v>
      </c>
      <c r="H4817" t="s">
        <v>17</v>
      </c>
      <c r="I4817" t="s">
        <v>18</v>
      </c>
      <c r="J4817" t="str">
        <f t="shared" si="418"/>
        <v>ENG</v>
      </c>
      <c r="L4817">
        <v>2012</v>
      </c>
      <c r="M4817">
        <f t="shared" si="414"/>
        <v>3</v>
      </c>
      <c r="N4817" t="str">
        <f t="shared" si="417"/>
        <v>F</v>
      </c>
      <c r="P4817" t="s">
        <v>19</v>
      </c>
      <c r="Q4817" t="s">
        <v>118</v>
      </c>
      <c r="R4817" t="s">
        <v>17</v>
      </c>
    </row>
    <row r="4818" spans="1:20" x14ac:dyDescent="0.2">
      <c r="A4818">
        <v>1224420</v>
      </c>
      <c r="B4818" t="s">
        <v>99</v>
      </c>
      <c r="C4818" t="str">
        <f t="shared" si="415"/>
        <v>2009</v>
      </c>
      <c r="D4818" t="s">
        <v>57</v>
      </c>
      <c r="E4818" t="str">
        <f t="shared" si="416"/>
        <v>2009D</v>
      </c>
      <c r="F4818" t="s">
        <v>15</v>
      </c>
      <c r="G4818" t="s">
        <v>56</v>
      </c>
      <c r="H4818" t="s">
        <v>17</v>
      </c>
      <c r="I4818" t="s">
        <v>18</v>
      </c>
      <c r="J4818" t="str">
        <f t="shared" si="418"/>
        <v>ENG</v>
      </c>
      <c r="L4818">
        <v>2012</v>
      </c>
      <c r="M4818">
        <f t="shared" si="414"/>
        <v>3</v>
      </c>
      <c r="N4818" t="str">
        <f t="shared" si="417"/>
        <v>F</v>
      </c>
      <c r="P4818" t="s">
        <v>19</v>
      </c>
      <c r="Q4818" t="s">
        <v>116</v>
      </c>
      <c r="R4818" t="s">
        <v>24</v>
      </c>
    </row>
    <row r="4819" spans="1:20" x14ac:dyDescent="0.2">
      <c r="A4819">
        <v>1224530</v>
      </c>
      <c r="B4819" t="s">
        <v>91</v>
      </c>
      <c r="C4819" t="str">
        <f t="shared" si="415"/>
        <v>2008</v>
      </c>
      <c r="D4819" t="s">
        <v>24</v>
      </c>
      <c r="E4819" t="str">
        <f t="shared" si="416"/>
        <v>2008C</v>
      </c>
      <c r="F4819" t="s">
        <v>15</v>
      </c>
      <c r="G4819" t="s">
        <v>89</v>
      </c>
      <c r="H4819" t="s">
        <v>20</v>
      </c>
      <c r="I4819" t="s">
        <v>42</v>
      </c>
      <c r="J4819" t="str">
        <f t="shared" si="418"/>
        <v>SCI</v>
      </c>
      <c r="L4819">
        <v>2008</v>
      </c>
      <c r="M4819">
        <f t="shared" si="414"/>
        <v>0</v>
      </c>
      <c r="N4819" t="str">
        <f t="shared" si="417"/>
        <v>U</v>
      </c>
      <c r="O4819" s="1">
        <v>39585</v>
      </c>
      <c r="P4819" t="s">
        <v>19</v>
      </c>
    </row>
    <row r="4820" spans="1:20" x14ac:dyDescent="0.2">
      <c r="A4820">
        <v>1224540</v>
      </c>
      <c r="B4820" t="s">
        <v>95</v>
      </c>
      <c r="C4820" t="str">
        <f t="shared" si="415"/>
        <v>2009</v>
      </c>
      <c r="D4820" t="s">
        <v>20</v>
      </c>
      <c r="E4820" t="str">
        <f t="shared" si="416"/>
        <v>2009B</v>
      </c>
      <c r="F4820" t="s">
        <v>15</v>
      </c>
      <c r="G4820" t="s">
        <v>56</v>
      </c>
      <c r="H4820" t="s">
        <v>14</v>
      </c>
      <c r="I4820" t="s">
        <v>23</v>
      </c>
      <c r="J4820" t="str">
        <f t="shared" si="418"/>
        <v>ENG</v>
      </c>
      <c r="L4820">
        <v>2012</v>
      </c>
      <c r="M4820">
        <f t="shared" si="414"/>
        <v>3</v>
      </c>
      <c r="N4820" t="str">
        <f t="shared" si="417"/>
        <v>F</v>
      </c>
      <c r="P4820" t="s">
        <v>19</v>
      </c>
      <c r="Q4820" t="s">
        <v>122</v>
      </c>
      <c r="R4820" t="s">
        <v>20</v>
      </c>
    </row>
    <row r="4821" spans="1:20" x14ac:dyDescent="0.2">
      <c r="A4821">
        <v>1224540</v>
      </c>
      <c r="B4821" t="s">
        <v>95</v>
      </c>
      <c r="C4821" t="str">
        <f t="shared" si="415"/>
        <v>2009</v>
      </c>
      <c r="D4821" t="s">
        <v>14</v>
      </c>
      <c r="E4821" t="str">
        <f t="shared" si="416"/>
        <v>2009A</v>
      </c>
      <c r="F4821" t="s">
        <v>15</v>
      </c>
      <c r="G4821" t="s">
        <v>43</v>
      </c>
      <c r="H4821" t="s">
        <v>20</v>
      </c>
      <c r="I4821" t="s">
        <v>23</v>
      </c>
      <c r="J4821" t="str">
        <f t="shared" si="418"/>
        <v>ENG</v>
      </c>
      <c r="L4821">
        <v>2012</v>
      </c>
      <c r="M4821">
        <f t="shared" si="414"/>
        <v>3</v>
      </c>
      <c r="N4821" t="str">
        <f t="shared" si="417"/>
        <v>F</v>
      </c>
      <c r="P4821" t="s">
        <v>19</v>
      </c>
      <c r="Q4821" t="s">
        <v>123</v>
      </c>
      <c r="R4821" t="s">
        <v>20</v>
      </c>
    </row>
    <row r="4822" spans="1:20" x14ac:dyDescent="0.2">
      <c r="A4822">
        <v>1225188</v>
      </c>
      <c r="B4822" t="s">
        <v>66</v>
      </c>
      <c r="C4822" t="str">
        <f t="shared" si="415"/>
        <v>2007</v>
      </c>
      <c r="D4822" t="s">
        <v>57</v>
      </c>
      <c r="E4822" t="str">
        <f t="shared" si="416"/>
        <v>2007D</v>
      </c>
      <c r="F4822" t="s">
        <v>15</v>
      </c>
      <c r="G4822" t="s">
        <v>56</v>
      </c>
      <c r="H4822" t="s">
        <v>24</v>
      </c>
      <c r="I4822" t="s">
        <v>27</v>
      </c>
      <c r="J4822" t="str">
        <f t="shared" si="418"/>
        <v>ENG</v>
      </c>
      <c r="L4822">
        <v>2008</v>
      </c>
      <c r="M4822">
        <f t="shared" si="414"/>
        <v>1</v>
      </c>
      <c r="N4822" t="str">
        <f t="shared" si="417"/>
        <v>U</v>
      </c>
      <c r="O4822" s="1">
        <v>39585</v>
      </c>
      <c r="P4822" t="s">
        <v>28</v>
      </c>
      <c r="Q4822" t="s">
        <v>126</v>
      </c>
      <c r="R4822" t="s">
        <v>24</v>
      </c>
    </row>
    <row r="4823" spans="1:20" x14ac:dyDescent="0.2">
      <c r="A4823">
        <v>1225222</v>
      </c>
      <c r="B4823" t="s">
        <v>83</v>
      </c>
      <c r="C4823" t="str">
        <f t="shared" si="415"/>
        <v>2008</v>
      </c>
      <c r="D4823" t="s">
        <v>14</v>
      </c>
      <c r="E4823" t="str">
        <f t="shared" si="416"/>
        <v>2008A</v>
      </c>
      <c r="F4823" t="s">
        <v>15</v>
      </c>
      <c r="G4823" t="s">
        <v>36</v>
      </c>
      <c r="H4823" t="s">
        <v>24</v>
      </c>
      <c r="I4823" t="s">
        <v>27</v>
      </c>
      <c r="J4823" t="str">
        <f t="shared" si="418"/>
        <v>ENG</v>
      </c>
      <c r="L4823">
        <v>2008</v>
      </c>
      <c r="M4823">
        <f t="shared" si="414"/>
        <v>0</v>
      </c>
      <c r="N4823" t="str">
        <f t="shared" si="417"/>
        <v>U</v>
      </c>
      <c r="O4823" s="1">
        <v>39585</v>
      </c>
      <c r="P4823" t="s">
        <v>19</v>
      </c>
    </row>
    <row r="4824" spans="1:20" x14ac:dyDescent="0.2">
      <c r="A4824">
        <v>1225868</v>
      </c>
      <c r="B4824" t="s">
        <v>95</v>
      </c>
      <c r="C4824" t="str">
        <f t="shared" si="415"/>
        <v>2009</v>
      </c>
      <c r="D4824" t="s">
        <v>14</v>
      </c>
      <c r="E4824" t="str">
        <f t="shared" si="416"/>
        <v>2009A</v>
      </c>
      <c r="F4824" t="s">
        <v>15</v>
      </c>
      <c r="G4824" t="s">
        <v>16</v>
      </c>
      <c r="H4824" t="s">
        <v>14</v>
      </c>
      <c r="I4824" t="s">
        <v>18</v>
      </c>
      <c r="J4824" t="str">
        <f t="shared" si="418"/>
        <v>ENG</v>
      </c>
      <c r="L4824">
        <v>2012</v>
      </c>
      <c r="M4824">
        <f t="shared" ref="M4824:M4855" si="419">L4824-C4824</f>
        <v>3</v>
      </c>
      <c r="N4824" t="str">
        <f t="shared" si="417"/>
        <v>F</v>
      </c>
      <c r="P4824" t="s">
        <v>19</v>
      </c>
      <c r="Q4824" t="s">
        <v>116</v>
      </c>
      <c r="R4824" t="s">
        <v>24</v>
      </c>
    </row>
    <row r="4825" spans="1:20" x14ac:dyDescent="0.2">
      <c r="A4825">
        <v>1225868</v>
      </c>
      <c r="B4825" t="s">
        <v>95</v>
      </c>
      <c r="C4825" t="str">
        <f t="shared" si="415"/>
        <v>2009</v>
      </c>
      <c r="D4825" t="s">
        <v>20</v>
      </c>
      <c r="E4825" t="str">
        <f t="shared" si="416"/>
        <v>2009B</v>
      </c>
      <c r="F4825" t="s">
        <v>15</v>
      </c>
      <c r="G4825" t="s">
        <v>64</v>
      </c>
      <c r="H4825" t="s">
        <v>14</v>
      </c>
      <c r="I4825" t="s">
        <v>18</v>
      </c>
      <c r="J4825" t="str">
        <f t="shared" si="418"/>
        <v>ENG</v>
      </c>
      <c r="L4825">
        <v>2012</v>
      </c>
      <c r="M4825">
        <f t="shared" si="419"/>
        <v>3</v>
      </c>
      <c r="N4825" t="str">
        <f t="shared" si="417"/>
        <v>F</v>
      </c>
      <c r="P4825" t="s">
        <v>19</v>
      </c>
      <c r="Q4825" t="s">
        <v>123</v>
      </c>
      <c r="R4825" t="s">
        <v>24</v>
      </c>
    </row>
    <row r="4826" spans="1:20" x14ac:dyDescent="0.2">
      <c r="A4826">
        <v>1225868</v>
      </c>
      <c r="B4826" t="s">
        <v>103</v>
      </c>
      <c r="C4826" t="str">
        <f t="shared" si="415"/>
        <v>2010</v>
      </c>
      <c r="D4826" t="s">
        <v>14</v>
      </c>
      <c r="E4826" t="str">
        <f t="shared" si="416"/>
        <v>2010A</v>
      </c>
      <c r="F4826" t="s">
        <v>15</v>
      </c>
      <c r="G4826" t="s">
        <v>36</v>
      </c>
      <c r="H4826" t="s">
        <v>24</v>
      </c>
      <c r="I4826" t="s">
        <v>22</v>
      </c>
      <c r="J4826" t="str">
        <f t="shared" si="418"/>
        <v>ENG</v>
      </c>
      <c r="L4826">
        <v>2012</v>
      </c>
      <c r="M4826">
        <f t="shared" si="419"/>
        <v>2</v>
      </c>
      <c r="N4826" t="str">
        <f t="shared" si="417"/>
        <v>U</v>
      </c>
      <c r="P4826" t="s">
        <v>19</v>
      </c>
    </row>
    <row r="4827" spans="1:20" x14ac:dyDescent="0.2">
      <c r="A4827">
        <v>1225998</v>
      </c>
      <c r="B4827" t="s">
        <v>103</v>
      </c>
      <c r="C4827" t="str">
        <f t="shared" si="415"/>
        <v>2010</v>
      </c>
      <c r="D4827" t="s">
        <v>20</v>
      </c>
      <c r="E4827" t="str">
        <f t="shared" si="416"/>
        <v>2010B</v>
      </c>
      <c r="F4827" t="s">
        <v>15</v>
      </c>
      <c r="G4827" t="s">
        <v>56</v>
      </c>
      <c r="H4827" t="s">
        <v>14</v>
      </c>
      <c r="I4827" t="s">
        <v>25</v>
      </c>
      <c r="J4827" t="str">
        <f t="shared" si="418"/>
        <v>ENG</v>
      </c>
      <c r="L4827">
        <v>2012</v>
      </c>
      <c r="M4827">
        <f t="shared" si="419"/>
        <v>2</v>
      </c>
      <c r="N4827" t="str">
        <f t="shared" si="417"/>
        <v>U</v>
      </c>
      <c r="P4827" t="s">
        <v>19</v>
      </c>
      <c r="Q4827" t="s">
        <v>122</v>
      </c>
      <c r="R4827" t="s">
        <v>14</v>
      </c>
    </row>
    <row r="4828" spans="1:20" x14ac:dyDescent="0.2">
      <c r="A4828">
        <v>1225998</v>
      </c>
      <c r="B4828" t="s">
        <v>103</v>
      </c>
      <c r="C4828" t="str">
        <f t="shared" si="415"/>
        <v>2010</v>
      </c>
      <c r="D4828" t="s">
        <v>14</v>
      </c>
      <c r="E4828" t="str">
        <f t="shared" si="416"/>
        <v>2010A</v>
      </c>
      <c r="F4828" t="s">
        <v>15</v>
      </c>
      <c r="G4828" t="s">
        <v>43</v>
      </c>
      <c r="H4828" t="s">
        <v>20</v>
      </c>
      <c r="I4828" t="s">
        <v>25</v>
      </c>
      <c r="J4828" t="str">
        <f t="shared" si="418"/>
        <v>ENG</v>
      </c>
      <c r="L4828">
        <v>2012</v>
      </c>
      <c r="M4828">
        <f t="shared" si="419"/>
        <v>2</v>
      </c>
      <c r="N4828" t="str">
        <f t="shared" si="417"/>
        <v>U</v>
      </c>
      <c r="P4828" t="s">
        <v>19</v>
      </c>
    </row>
    <row r="4829" spans="1:20" x14ac:dyDescent="0.2">
      <c r="A4829">
        <v>1226036</v>
      </c>
      <c r="B4829" t="s">
        <v>95</v>
      </c>
      <c r="C4829" t="str">
        <f t="shared" si="415"/>
        <v>2009</v>
      </c>
      <c r="D4829" t="s">
        <v>14</v>
      </c>
      <c r="E4829" t="str">
        <f t="shared" si="416"/>
        <v>2009A</v>
      </c>
      <c r="F4829" t="s">
        <v>15</v>
      </c>
      <c r="G4829" t="s">
        <v>43</v>
      </c>
      <c r="H4829" t="s">
        <v>20</v>
      </c>
      <c r="I4829" t="s">
        <v>41</v>
      </c>
      <c r="J4829" t="str">
        <f t="shared" si="418"/>
        <v>ENG</v>
      </c>
      <c r="L4829">
        <v>2012</v>
      </c>
      <c r="M4829">
        <f t="shared" si="419"/>
        <v>3</v>
      </c>
      <c r="N4829" t="str">
        <f t="shared" si="417"/>
        <v>F</v>
      </c>
      <c r="P4829" t="s">
        <v>19</v>
      </c>
      <c r="Q4829" t="s">
        <v>121</v>
      </c>
      <c r="R4829" t="s">
        <v>20</v>
      </c>
    </row>
    <row r="4830" spans="1:20" x14ac:dyDescent="0.2">
      <c r="A4830">
        <v>1226036</v>
      </c>
      <c r="B4830" t="s">
        <v>95</v>
      </c>
      <c r="C4830" t="str">
        <f t="shared" si="415"/>
        <v>2009</v>
      </c>
      <c r="D4830" t="s">
        <v>20</v>
      </c>
      <c r="E4830" t="str">
        <f t="shared" si="416"/>
        <v>2009B</v>
      </c>
      <c r="F4830" t="s">
        <v>15</v>
      </c>
      <c r="G4830" t="s">
        <v>56</v>
      </c>
      <c r="H4830" t="s">
        <v>20</v>
      </c>
      <c r="I4830" t="s">
        <v>41</v>
      </c>
      <c r="J4830" t="str">
        <f t="shared" si="418"/>
        <v>ENG</v>
      </c>
      <c r="L4830">
        <v>2012</v>
      </c>
      <c r="M4830">
        <f t="shared" si="419"/>
        <v>3</v>
      </c>
      <c r="N4830" t="str">
        <f t="shared" si="417"/>
        <v>F</v>
      </c>
      <c r="P4830" t="s">
        <v>19</v>
      </c>
      <c r="Q4830" t="s">
        <v>116</v>
      </c>
      <c r="R4830" t="s">
        <v>24</v>
      </c>
    </row>
    <row r="4831" spans="1:20" x14ac:dyDescent="0.2">
      <c r="A4831">
        <v>1226042</v>
      </c>
      <c r="B4831" t="s">
        <v>102</v>
      </c>
      <c r="C4831" t="str">
        <f t="shared" si="415"/>
        <v>2009</v>
      </c>
      <c r="D4831" t="s">
        <v>82</v>
      </c>
      <c r="E4831" t="str">
        <f t="shared" si="416"/>
        <v>2009E</v>
      </c>
      <c r="F4831" t="s">
        <v>15</v>
      </c>
      <c r="G4831" t="s">
        <v>56</v>
      </c>
      <c r="H4831" t="s">
        <v>14</v>
      </c>
      <c r="I4831" t="s">
        <v>29</v>
      </c>
      <c r="J4831" t="str">
        <f t="shared" si="418"/>
        <v>ENG</v>
      </c>
      <c r="K4831" t="s">
        <v>96</v>
      </c>
      <c r="L4831">
        <v>2012</v>
      </c>
      <c r="M4831">
        <f t="shared" si="419"/>
        <v>3</v>
      </c>
      <c r="N4831" t="str">
        <f t="shared" si="417"/>
        <v>F</v>
      </c>
      <c r="P4831" t="s">
        <v>19</v>
      </c>
      <c r="Q4831" t="s">
        <v>120</v>
      </c>
      <c r="R4831" t="s">
        <v>14</v>
      </c>
      <c r="S4831" t="s">
        <v>126</v>
      </c>
      <c r="T4831" t="s">
        <v>20</v>
      </c>
    </row>
    <row r="4832" spans="1:20" x14ac:dyDescent="0.2">
      <c r="A4832">
        <v>1226050</v>
      </c>
      <c r="B4832" t="s">
        <v>108</v>
      </c>
      <c r="C4832" t="str">
        <f t="shared" si="415"/>
        <v>2011</v>
      </c>
      <c r="D4832" t="s">
        <v>20</v>
      </c>
      <c r="E4832" t="str">
        <f t="shared" si="416"/>
        <v>2011B</v>
      </c>
      <c r="F4832" t="s">
        <v>15</v>
      </c>
      <c r="G4832" t="s">
        <v>60</v>
      </c>
      <c r="H4832" t="s">
        <v>14</v>
      </c>
      <c r="I4832" t="s">
        <v>42</v>
      </c>
      <c r="J4832" t="str">
        <f t="shared" si="418"/>
        <v>SCI</v>
      </c>
      <c r="L4832">
        <v>2012</v>
      </c>
      <c r="M4832">
        <f t="shared" si="419"/>
        <v>1</v>
      </c>
      <c r="N4832" t="str">
        <f t="shared" si="417"/>
        <v>U</v>
      </c>
      <c r="P4832" t="s">
        <v>19</v>
      </c>
    </row>
    <row r="4833" spans="1:25" x14ac:dyDescent="0.2">
      <c r="A4833">
        <v>1226050</v>
      </c>
      <c r="B4833" t="s">
        <v>110</v>
      </c>
      <c r="C4833" t="str">
        <f t="shared" si="415"/>
        <v>2011</v>
      </c>
      <c r="D4833" t="s">
        <v>24</v>
      </c>
      <c r="E4833" t="str">
        <f t="shared" si="416"/>
        <v>2011C</v>
      </c>
      <c r="F4833" t="s">
        <v>15</v>
      </c>
      <c r="G4833" t="s">
        <v>71</v>
      </c>
      <c r="H4833" t="s">
        <v>14</v>
      </c>
      <c r="I4833" t="s">
        <v>42</v>
      </c>
      <c r="J4833" t="str">
        <f t="shared" si="418"/>
        <v>SCI</v>
      </c>
      <c r="L4833">
        <v>2012</v>
      </c>
      <c r="M4833">
        <f t="shared" si="419"/>
        <v>1</v>
      </c>
      <c r="N4833" t="str">
        <f t="shared" si="417"/>
        <v>U</v>
      </c>
      <c r="P4833" t="s">
        <v>19</v>
      </c>
    </row>
    <row r="4834" spans="1:25" x14ac:dyDescent="0.2">
      <c r="A4834">
        <v>1226050</v>
      </c>
      <c r="B4834" t="s">
        <v>110</v>
      </c>
      <c r="C4834" t="str">
        <f t="shared" si="415"/>
        <v>2011</v>
      </c>
      <c r="D4834" t="s">
        <v>24</v>
      </c>
      <c r="E4834" t="str">
        <f t="shared" si="416"/>
        <v>2011C</v>
      </c>
      <c r="F4834" t="s">
        <v>15</v>
      </c>
      <c r="G4834" t="s">
        <v>69</v>
      </c>
      <c r="H4834" t="s">
        <v>14</v>
      </c>
      <c r="I4834" t="s">
        <v>42</v>
      </c>
      <c r="J4834" t="str">
        <f t="shared" si="418"/>
        <v>SCI</v>
      </c>
      <c r="L4834">
        <v>2012</v>
      </c>
      <c r="M4834">
        <f t="shared" si="419"/>
        <v>1</v>
      </c>
      <c r="N4834" t="str">
        <f t="shared" si="417"/>
        <v>U</v>
      </c>
      <c r="P4834" t="s">
        <v>19</v>
      </c>
    </row>
    <row r="4835" spans="1:25" x14ac:dyDescent="0.2">
      <c r="A4835">
        <v>1226050</v>
      </c>
      <c r="B4835" t="s">
        <v>110</v>
      </c>
      <c r="C4835" t="str">
        <f t="shared" si="415"/>
        <v>2011</v>
      </c>
      <c r="D4835" t="s">
        <v>57</v>
      </c>
      <c r="E4835" t="str">
        <f t="shared" si="416"/>
        <v>2011D</v>
      </c>
      <c r="F4835" t="s">
        <v>15</v>
      </c>
      <c r="G4835" t="s">
        <v>87</v>
      </c>
      <c r="H4835" t="s">
        <v>14</v>
      </c>
      <c r="I4835" t="s">
        <v>42</v>
      </c>
      <c r="J4835" t="str">
        <f t="shared" si="418"/>
        <v>SCI</v>
      </c>
      <c r="L4835">
        <v>2012</v>
      </c>
      <c r="M4835">
        <f t="shared" si="419"/>
        <v>1</v>
      </c>
      <c r="N4835" t="str">
        <f t="shared" si="417"/>
        <v>U</v>
      </c>
      <c r="P4835" t="s">
        <v>19</v>
      </c>
    </row>
    <row r="4836" spans="1:25" x14ac:dyDescent="0.2">
      <c r="A4836">
        <v>1226050</v>
      </c>
      <c r="B4836" t="s">
        <v>103</v>
      </c>
      <c r="C4836" t="str">
        <f t="shared" si="415"/>
        <v>2010</v>
      </c>
      <c r="D4836" t="s">
        <v>14</v>
      </c>
      <c r="E4836" t="str">
        <f t="shared" si="416"/>
        <v>2010A</v>
      </c>
      <c r="F4836" t="s">
        <v>15</v>
      </c>
      <c r="G4836" t="s">
        <v>52</v>
      </c>
      <c r="H4836" t="s">
        <v>14</v>
      </c>
      <c r="I4836" t="s">
        <v>42</v>
      </c>
      <c r="J4836" t="str">
        <f t="shared" si="418"/>
        <v>SCI</v>
      </c>
      <c r="L4836">
        <v>2012</v>
      </c>
      <c r="M4836">
        <f t="shared" si="419"/>
        <v>2</v>
      </c>
      <c r="N4836" t="str">
        <f t="shared" si="417"/>
        <v>U</v>
      </c>
      <c r="P4836" t="s">
        <v>19</v>
      </c>
    </row>
    <row r="4837" spans="1:25" x14ac:dyDescent="0.2">
      <c r="A4837">
        <v>1226050</v>
      </c>
      <c r="B4837" t="s">
        <v>103</v>
      </c>
      <c r="C4837" t="str">
        <f t="shared" si="415"/>
        <v>2010</v>
      </c>
      <c r="D4837" t="s">
        <v>20</v>
      </c>
      <c r="E4837" t="str">
        <f t="shared" si="416"/>
        <v>2010B</v>
      </c>
      <c r="F4837" t="s">
        <v>15</v>
      </c>
      <c r="G4837" t="s">
        <v>61</v>
      </c>
      <c r="H4837" t="s">
        <v>14</v>
      </c>
      <c r="I4837" t="s">
        <v>42</v>
      </c>
      <c r="J4837" t="str">
        <f t="shared" si="418"/>
        <v>SCI</v>
      </c>
      <c r="L4837">
        <v>2012</v>
      </c>
      <c r="M4837">
        <f t="shared" si="419"/>
        <v>2</v>
      </c>
      <c r="N4837" t="str">
        <f t="shared" si="417"/>
        <v>U</v>
      </c>
      <c r="P4837" t="s">
        <v>19</v>
      </c>
    </row>
    <row r="4838" spans="1:25" x14ac:dyDescent="0.2">
      <c r="A4838">
        <v>1226050</v>
      </c>
      <c r="B4838" t="s">
        <v>95</v>
      </c>
      <c r="C4838" t="str">
        <f t="shared" si="415"/>
        <v>2009</v>
      </c>
      <c r="D4838" t="s">
        <v>14</v>
      </c>
      <c r="E4838" t="str">
        <f t="shared" si="416"/>
        <v>2009A</v>
      </c>
      <c r="F4838" t="s">
        <v>15</v>
      </c>
      <c r="G4838" t="s">
        <v>16</v>
      </c>
      <c r="H4838" t="s">
        <v>14</v>
      </c>
      <c r="I4838" t="s">
        <v>42</v>
      </c>
      <c r="J4838" t="str">
        <f t="shared" si="418"/>
        <v>SCI</v>
      </c>
      <c r="L4838">
        <v>2012</v>
      </c>
      <c r="M4838">
        <f t="shared" si="419"/>
        <v>3</v>
      </c>
      <c r="N4838" t="str">
        <f t="shared" si="417"/>
        <v>F</v>
      </c>
      <c r="P4838" t="s">
        <v>19</v>
      </c>
      <c r="Q4838" t="s">
        <v>116</v>
      </c>
      <c r="R4838" t="s">
        <v>14</v>
      </c>
    </row>
    <row r="4839" spans="1:25" x14ac:dyDescent="0.2">
      <c r="A4839">
        <v>1226050</v>
      </c>
      <c r="B4839" t="s">
        <v>95</v>
      </c>
      <c r="C4839" t="str">
        <f t="shared" si="415"/>
        <v>2009</v>
      </c>
      <c r="D4839" t="s">
        <v>20</v>
      </c>
      <c r="E4839" t="str">
        <f t="shared" si="416"/>
        <v>2009B</v>
      </c>
      <c r="F4839" t="s">
        <v>15</v>
      </c>
      <c r="G4839" t="s">
        <v>64</v>
      </c>
      <c r="H4839" t="s">
        <v>14</v>
      </c>
      <c r="I4839" t="s">
        <v>42</v>
      </c>
      <c r="J4839" t="str">
        <f t="shared" si="418"/>
        <v>SCI</v>
      </c>
      <c r="L4839">
        <v>2012</v>
      </c>
      <c r="M4839">
        <f t="shared" si="419"/>
        <v>3</v>
      </c>
      <c r="N4839" t="str">
        <f t="shared" si="417"/>
        <v>F</v>
      </c>
      <c r="P4839" t="s">
        <v>19</v>
      </c>
      <c r="Q4839" t="s">
        <v>123</v>
      </c>
      <c r="R4839" t="s">
        <v>14</v>
      </c>
    </row>
    <row r="4840" spans="1:25" x14ac:dyDescent="0.2">
      <c r="A4840">
        <v>1226050</v>
      </c>
      <c r="B4840" t="s">
        <v>99</v>
      </c>
      <c r="C4840" t="str">
        <f t="shared" si="415"/>
        <v>2009</v>
      </c>
      <c r="D4840" t="s">
        <v>24</v>
      </c>
      <c r="E4840" t="str">
        <f t="shared" si="416"/>
        <v>2009C</v>
      </c>
      <c r="F4840" t="s">
        <v>15</v>
      </c>
      <c r="G4840" t="s">
        <v>36</v>
      </c>
      <c r="H4840" t="s">
        <v>14</v>
      </c>
      <c r="I4840" t="s">
        <v>42</v>
      </c>
      <c r="J4840" t="str">
        <f t="shared" si="418"/>
        <v>SCI</v>
      </c>
      <c r="L4840">
        <v>2012</v>
      </c>
      <c r="M4840">
        <f t="shared" si="419"/>
        <v>3</v>
      </c>
      <c r="N4840" t="str">
        <f t="shared" si="417"/>
        <v>F</v>
      </c>
      <c r="P4840" t="s">
        <v>19</v>
      </c>
      <c r="Q4840" t="s">
        <v>122</v>
      </c>
      <c r="R4840" t="s">
        <v>14</v>
      </c>
    </row>
    <row r="4841" spans="1:25" x14ac:dyDescent="0.2">
      <c r="A4841">
        <v>1226058</v>
      </c>
      <c r="B4841" t="s">
        <v>99</v>
      </c>
      <c r="C4841" t="str">
        <f t="shared" si="415"/>
        <v>2009</v>
      </c>
      <c r="D4841" t="s">
        <v>24</v>
      </c>
      <c r="E4841" t="str">
        <f t="shared" si="416"/>
        <v>2009C</v>
      </c>
      <c r="F4841" t="s">
        <v>15</v>
      </c>
      <c r="G4841" t="s">
        <v>36</v>
      </c>
      <c r="H4841" t="s">
        <v>14</v>
      </c>
      <c r="I4841" t="s">
        <v>21</v>
      </c>
      <c r="J4841" t="str">
        <f t="shared" si="418"/>
        <v>COMP</v>
      </c>
      <c r="L4841">
        <v>2012</v>
      </c>
      <c r="M4841">
        <f t="shared" si="419"/>
        <v>3</v>
      </c>
      <c r="N4841" t="str">
        <f t="shared" si="417"/>
        <v>F</v>
      </c>
      <c r="P4841" t="s">
        <v>28</v>
      </c>
    </row>
    <row r="4842" spans="1:25" x14ac:dyDescent="0.2">
      <c r="A4842">
        <v>1226058</v>
      </c>
      <c r="B4842" t="s">
        <v>104</v>
      </c>
      <c r="C4842" t="str">
        <f t="shared" si="415"/>
        <v>2010</v>
      </c>
      <c r="D4842" t="s">
        <v>57</v>
      </c>
      <c r="E4842" t="str">
        <f t="shared" si="416"/>
        <v>2010D</v>
      </c>
      <c r="F4842" t="s">
        <v>15</v>
      </c>
      <c r="G4842" t="s">
        <v>89</v>
      </c>
      <c r="H4842" t="s">
        <v>17</v>
      </c>
      <c r="I4842" t="s">
        <v>21</v>
      </c>
      <c r="J4842" t="str">
        <f t="shared" si="418"/>
        <v>COMP</v>
      </c>
      <c r="L4842">
        <v>2012</v>
      </c>
      <c r="M4842">
        <f t="shared" si="419"/>
        <v>2</v>
      </c>
      <c r="N4842" t="str">
        <f t="shared" si="417"/>
        <v>U</v>
      </c>
      <c r="P4842" t="s">
        <v>28</v>
      </c>
    </row>
    <row r="4843" spans="1:25" x14ac:dyDescent="0.2">
      <c r="A4843">
        <v>1226072</v>
      </c>
      <c r="B4843" t="s">
        <v>103</v>
      </c>
      <c r="C4843" t="str">
        <f t="shared" si="415"/>
        <v>2010</v>
      </c>
      <c r="D4843" t="s">
        <v>14</v>
      </c>
      <c r="E4843" t="str">
        <f t="shared" si="416"/>
        <v>2010A</v>
      </c>
      <c r="F4843" t="s">
        <v>15</v>
      </c>
      <c r="G4843" t="s">
        <v>43</v>
      </c>
      <c r="H4843" t="s">
        <v>17</v>
      </c>
      <c r="I4843" t="s">
        <v>27</v>
      </c>
      <c r="J4843" t="str">
        <f t="shared" si="418"/>
        <v>ENG</v>
      </c>
      <c r="L4843">
        <v>2013</v>
      </c>
      <c r="M4843">
        <f t="shared" si="419"/>
        <v>3</v>
      </c>
      <c r="N4843" t="str">
        <f t="shared" si="417"/>
        <v>F</v>
      </c>
      <c r="P4843" t="s">
        <v>28</v>
      </c>
      <c r="Q4843" t="s">
        <v>118</v>
      </c>
      <c r="R4843" t="s">
        <v>17</v>
      </c>
      <c r="W4843">
        <v>9.5</v>
      </c>
      <c r="X4843">
        <v>3</v>
      </c>
      <c r="Y4843">
        <v>0.5</v>
      </c>
    </row>
    <row r="4844" spans="1:25" x14ac:dyDescent="0.2">
      <c r="A4844">
        <v>1226104</v>
      </c>
      <c r="B4844" t="s">
        <v>104</v>
      </c>
      <c r="C4844" t="str">
        <f t="shared" si="415"/>
        <v>2010</v>
      </c>
      <c r="D4844" t="s">
        <v>57</v>
      </c>
      <c r="E4844" t="str">
        <f t="shared" si="416"/>
        <v>2010D</v>
      </c>
      <c r="F4844" t="s">
        <v>15</v>
      </c>
      <c r="G4844" t="s">
        <v>56</v>
      </c>
      <c r="H4844" t="s">
        <v>20</v>
      </c>
      <c r="I4844" t="s">
        <v>41</v>
      </c>
      <c r="J4844" t="str">
        <f t="shared" si="418"/>
        <v>ENG</v>
      </c>
      <c r="L4844">
        <v>2013</v>
      </c>
      <c r="M4844">
        <f t="shared" si="419"/>
        <v>3</v>
      </c>
      <c r="N4844" t="str">
        <f t="shared" si="417"/>
        <v>F</v>
      </c>
      <c r="P4844" t="s">
        <v>28</v>
      </c>
      <c r="Q4844" t="s">
        <v>126</v>
      </c>
      <c r="R4844" t="s">
        <v>20</v>
      </c>
    </row>
    <row r="4845" spans="1:25" x14ac:dyDescent="0.2">
      <c r="A4845">
        <v>1226104</v>
      </c>
      <c r="B4845" t="s">
        <v>104</v>
      </c>
      <c r="C4845" t="str">
        <f t="shared" si="415"/>
        <v>2010</v>
      </c>
      <c r="D4845" t="s">
        <v>24</v>
      </c>
      <c r="E4845" t="str">
        <f t="shared" si="416"/>
        <v>2010C</v>
      </c>
      <c r="F4845" t="s">
        <v>15</v>
      </c>
      <c r="G4845" t="s">
        <v>43</v>
      </c>
      <c r="H4845" t="s">
        <v>24</v>
      </c>
      <c r="I4845" t="s">
        <v>41</v>
      </c>
      <c r="J4845" t="str">
        <f t="shared" si="418"/>
        <v>ENG</v>
      </c>
      <c r="L4845">
        <v>2013</v>
      </c>
      <c r="M4845">
        <f t="shared" si="419"/>
        <v>3</v>
      </c>
      <c r="N4845" t="str">
        <f t="shared" si="417"/>
        <v>F</v>
      </c>
      <c r="P4845" t="s">
        <v>28</v>
      </c>
      <c r="Q4845" t="s">
        <v>122</v>
      </c>
      <c r="R4845" t="s">
        <v>24</v>
      </c>
    </row>
    <row r="4846" spans="1:25" x14ac:dyDescent="0.2">
      <c r="A4846">
        <v>1226122</v>
      </c>
      <c r="B4846" t="s">
        <v>103</v>
      </c>
      <c r="C4846" t="str">
        <f t="shared" si="415"/>
        <v>2010</v>
      </c>
      <c r="D4846" t="s">
        <v>14</v>
      </c>
      <c r="E4846" t="str">
        <f t="shared" si="416"/>
        <v>2010A</v>
      </c>
      <c r="F4846" t="s">
        <v>15</v>
      </c>
      <c r="G4846" t="s">
        <v>16</v>
      </c>
      <c r="H4846" t="s">
        <v>24</v>
      </c>
      <c r="I4846" t="s">
        <v>34</v>
      </c>
      <c r="J4846" t="str">
        <f t="shared" si="418"/>
        <v>MAT</v>
      </c>
      <c r="L4846">
        <v>2012</v>
      </c>
      <c r="M4846">
        <f t="shared" si="419"/>
        <v>2</v>
      </c>
      <c r="N4846" t="str">
        <f t="shared" si="417"/>
        <v>U</v>
      </c>
      <c r="P4846" t="s">
        <v>19</v>
      </c>
      <c r="Q4846" t="s">
        <v>120</v>
      </c>
      <c r="R4846" t="s">
        <v>20</v>
      </c>
    </row>
    <row r="4847" spans="1:25" x14ac:dyDescent="0.2">
      <c r="A4847">
        <v>1226202</v>
      </c>
      <c r="B4847" t="s">
        <v>99</v>
      </c>
      <c r="C4847" t="str">
        <f t="shared" si="415"/>
        <v>2009</v>
      </c>
      <c r="D4847" t="s">
        <v>24</v>
      </c>
      <c r="E4847" t="str">
        <f t="shared" si="416"/>
        <v>2009C</v>
      </c>
      <c r="F4847" t="s">
        <v>15</v>
      </c>
      <c r="G4847" t="s">
        <v>43</v>
      </c>
      <c r="H4847" t="s">
        <v>20</v>
      </c>
      <c r="I4847" t="s">
        <v>27</v>
      </c>
      <c r="J4847" t="str">
        <f t="shared" si="418"/>
        <v>ENG</v>
      </c>
      <c r="L4847">
        <v>2012</v>
      </c>
      <c r="M4847">
        <f t="shared" si="419"/>
        <v>3</v>
      </c>
      <c r="N4847" t="str">
        <f t="shared" si="417"/>
        <v>F</v>
      </c>
      <c r="P4847" t="s">
        <v>19</v>
      </c>
      <c r="Q4847" t="s">
        <v>121</v>
      </c>
      <c r="R4847" t="s">
        <v>20</v>
      </c>
    </row>
    <row r="4848" spans="1:25" x14ac:dyDescent="0.2">
      <c r="A4848">
        <v>1226202</v>
      </c>
      <c r="B4848" t="s">
        <v>104</v>
      </c>
      <c r="C4848" t="str">
        <f t="shared" si="415"/>
        <v>2010</v>
      </c>
      <c r="D4848" t="s">
        <v>57</v>
      </c>
      <c r="E4848" t="str">
        <f t="shared" si="416"/>
        <v>2010D</v>
      </c>
      <c r="F4848" t="s">
        <v>15</v>
      </c>
      <c r="G4848" t="s">
        <v>56</v>
      </c>
      <c r="H4848" t="s">
        <v>24</v>
      </c>
      <c r="I4848" t="s">
        <v>27</v>
      </c>
      <c r="J4848" t="str">
        <f t="shared" si="418"/>
        <v>ENG</v>
      </c>
      <c r="L4848">
        <v>2012</v>
      </c>
      <c r="M4848">
        <f t="shared" si="419"/>
        <v>2</v>
      </c>
      <c r="N4848" t="str">
        <f t="shared" si="417"/>
        <v>U</v>
      </c>
      <c r="P4848" t="s">
        <v>19</v>
      </c>
    </row>
    <row r="4849" spans="1:25" x14ac:dyDescent="0.2">
      <c r="A4849">
        <v>1226458</v>
      </c>
      <c r="B4849" t="s">
        <v>99</v>
      </c>
      <c r="C4849" t="str">
        <f t="shared" si="415"/>
        <v>2009</v>
      </c>
      <c r="D4849" t="s">
        <v>24</v>
      </c>
      <c r="E4849" t="str">
        <f t="shared" si="416"/>
        <v>2009C</v>
      </c>
      <c r="F4849" t="s">
        <v>15</v>
      </c>
      <c r="G4849" t="s">
        <v>43</v>
      </c>
      <c r="H4849" t="s">
        <v>20</v>
      </c>
      <c r="I4849" t="s">
        <v>41</v>
      </c>
      <c r="J4849" t="str">
        <f t="shared" si="418"/>
        <v>ENG</v>
      </c>
      <c r="L4849">
        <v>2012</v>
      </c>
      <c r="M4849">
        <f t="shared" si="419"/>
        <v>3</v>
      </c>
      <c r="N4849" t="str">
        <f t="shared" si="417"/>
        <v>F</v>
      </c>
      <c r="P4849" t="s">
        <v>19</v>
      </c>
      <c r="Q4849" t="s">
        <v>116</v>
      </c>
      <c r="R4849" t="s">
        <v>20</v>
      </c>
    </row>
    <row r="4850" spans="1:25" x14ac:dyDescent="0.2">
      <c r="A4850">
        <v>1226720</v>
      </c>
      <c r="B4850" t="s">
        <v>103</v>
      </c>
      <c r="C4850" t="str">
        <f t="shared" si="415"/>
        <v>2010</v>
      </c>
      <c r="D4850" t="s">
        <v>14</v>
      </c>
      <c r="E4850" t="str">
        <f t="shared" si="416"/>
        <v>2010A</v>
      </c>
      <c r="F4850" t="s">
        <v>15</v>
      </c>
      <c r="G4850" t="s">
        <v>16</v>
      </c>
      <c r="H4850" t="s">
        <v>20</v>
      </c>
      <c r="I4850" t="s">
        <v>18</v>
      </c>
      <c r="J4850" t="str">
        <f t="shared" si="418"/>
        <v>ENG</v>
      </c>
      <c r="L4850">
        <v>2013</v>
      </c>
      <c r="M4850">
        <f t="shared" si="419"/>
        <v>3</v>
      </c>
      <c r="N4850" t="str">
        <f t="shared" si="417"/>
        <v>F</v>
      </c>
      <c r="P4850" t="s">
        <v>28</v>
      </c>
      <c r="Q4850" t="s">
        <v>116</v>
      </c>
      <c r="R4850" t="s">
        <v>20</v>
      </c>
      <c r="W4850">
        <v>14</v>
      </c>
      <c r="X4850">
        <v>7</v>
      </c>
      <c r="Y4850">
        <v>7</v>
      </c>
    </row>
    <row r="4851" spans="1:25" x14ac:dyDescent="0.2">
      <c r="A4851">
        <v>1226720</v>
      </c>
      <c r="B4851" t="s">
        <v>103</v>
      </c>
      <c r="C4851" t="str">
        <f t="shared" si="415"/>
        <v>2010</v>
      </c>
      <c r="D4851" t="s">
        <v>20</v>
      </c>
      <c r="E4851" t="str">
        <f t="shared" si="416"/>
        <v>2010B</v>
      </c>
      <c r="F4851" t="s">
        <v>15</v>
      </c>
      <c r="G4851" t="s">
        <v>64</v>
      </c>
      <c r="H4851" t="s">
        <v>20</v>
      </c>
      <c r="I4851" t="s">
        <v>18</v>
      </c>
      <c r="J4851" t="str">
        <f t="shared" si="418"/>
        <v>ENG</v>
      </c>
      <c r="L4851">
        <v>2013</v>
      </c>
      <c r="M4851">
        <f t="shared" si="419"/>
        <v>3</v>
      </c>
      <c r="N4851" t="str">
        <f t="shared" si="417"/>
        <v>F</v>
      </c>
      <c r="P4851" t="s">
        <v>28</v>
      </c>
      <c r="Q4851" t="s">
        <v>123</v>
      </c>
      <c r="R4851" t="s">
        <v>20</v>
      </c>
      <c r="W4851">
        <v>14</v>
      </c>
      <c r="X4851">
        <v>7</v>
      </c>
      <c r="Y4851">
        <v>7</v>
      </c>
    </row>
    <row r="4852" spans="1:25" x14ac:dyDescent="0.2">
      <c r="A4852">
        <v>1227144</v>
      </c>
      <c r="B4852" t="s">
        <v>13</v>
      </c>
      <c r="C4852" t="str">
        <f t="shared" si="415"/>
        <v>2007</v>
      </c>
      <c r="D4852" t="s">
        <v>14</v>
      </c>
      <c r="E4852" t="str">
        <f t="shared" si="416"/>
        <v>2007A</v>
      </c>
      <c r="F4852" t="s">
        <v>15</v>
      </c>
      <c r="G4852" t="s">
        <v>43</v>
      </c>
      <c r="H4852" t="s">
        <v>14</v>
      </c>
      <c r="I4852" t="s">
        <v>42</v>
      </c>
      <c r="J4852" t="str">
        <f t="shared" si="418"/>
        <v>SCI</v>
      </c>
      <c r="L4852">
        <v>2008</v>
      </c>
      <c r="M4852">
        <f t="shared" si="419"/>
        <v>1</v>
      </c>
      <c r="N4852" t="str">
        <f t="shared" si="417"/>
        <v>U</v>
      </c>
      <c r="O4852" s="1">
        <v>39585</v>
      </c>
      <c r="P4852" t="s">
        <v>28</v>
      </c>
    </row>
    <row r="4853" spans="1:25" x14ac:dyDescent="0.2">
      <c r="A4853">
        <v>1227144</v>
      </c>
      <c r="B4853" t="s">
        <v>13</v>
      </c>
      <c r="C4853" t="str">
        <f t="shared" si="415"/>
        <v>2007</v>
      </c>
      <c r="D4853" t="s">
        <v>20</v>
      </c>
      <c r="E4853" t="str">
        <f t="shared" si="416"/>
        <v>2007B</v>
      </c>
      <c r="F4853" t="s">
        <v>15</v>
      </c>
      <c r="G4853" t="s">
        <v>56</v>
      </c>
      <c r="H4853" t="s">
        <v>14</v>
      </c>
      <c r="I4853" t="s">
        <v>42</v>
      </c>
      <c r="J4853" t="str">
        <f t="shared" si="418"/>
        <v>SCI</v>
      </c>
      <c r="L4853">
        <v>2008</v>
      </c>
      <c r="M4853">
        <f t="shared" si="419"/>
        <v>1</v>
      </c>
      <c r="N4853" t="str">
        <f t="shared" si="417"/>
        <v>U</v>
      </c>
      <c r="O4853" s="1">
        <v>39585</v>
      </c>
      <c r="P4853" t="s">
        <v>28</v>
      </c>
    </row>
    <row r="4854" spans="1:25" x14ac:dyDescent="0.2">
      <c r="A4854">
        <v>1227234</v>
      </c>
      <c r="B4854" t="s">
        <v>83</v>
      </c>
      <c r="C4854" t="str">
        <f t="shared" si="415"/>
        <v>2008</v>
      </c>
      <c r="D4854" t="s">
        <v>14</v>
      </c>
      <c r="E4854" t="str">
        <f t="shared" si="416"/>
        <v>2008A</v>
      </c>
      <c r="F4854" t="s">
        <v>15</v>
      </c>
      <c r="G4854" t="s">
        <v>52</v>
      </c>
      <c r="H4854" t="s">
        <v>24</v>
      </c>
      <c r="I4854" t="s">
        <v>33</v>
      </c>
      <c r="J4854" t="str">
        <f t="shared" si="418"/>
        <v>ENG</v>
      </c>
      <c r="L4854">
        <v>2008</v>
      </c>
      <c r="M4854">
        <f t="shared" si="419"/>
        <v>0</v>
      </c>
      <c r="N4854" t="str">
        <f t="shared" si="417"/>
        <v>U</v>
      </c>
      <c r="O4854" s="1">
        <v>39585</v>
      </c>
      <c r="P4854" t="s">
        <v>19</v>
      </c>
    </row>
    <row r="4855" spans="1:25" x14ac:dyDescent="0.2">
      <c r="A4855">
        <v>1227240</v>
      </c>
      <c r="B4855" t="s">
        <v>91</v>
      </c>
      <c r="C4855" t="str">
        <f t="shared" si="415"/>
        <v>2008</v>
      </c>
      <c r="D4855" t="s">
        <v>57</v>
      </c>
      <c r="E4855" t="str">
        <f t="shared" si="416"/>
        <v>2008D</v>
      </c>
      <c r="F4855" t="s">
        <v>15</v>
      </c>
      <c r="G4855" t="s">
        <v>59</v>
      </c>
      <c r="H4855" t="s">
        <v>20</v>
      </c>
      <c r="I4855" t="s">
        <v>22</v>
      </c>
      <c r="J4855" t="str">
        <f t="shared" si="418"/>
        <v>ENG</v>
      </c>
      <c r="L4855">
        <v>2008</v>
      </c>
      <c r="M4855">
        <f t="shared" si="419"/>
        <v>0</v>
      </c>
      <c r="N4855" t="str">
        <f t="shared" si="417"/>
        <v>U</v>
      </c>
      <c r="O4855" s="1">
        <v>39585</v>
      </c>
      <c r="P4855" t="s">
        <v>19</v>
      </c>
      <c r="Q4855" t="s">
        <v>124</v>
      </c>
      <c r="R4855" t="s">
        <v>24</v>
      </c>
    </row>
    <row r="4856" spans="1:25" x14ac:dyDescent="0.2">
      <c r="A4856">
        <v>1227370</v>
      </c>
      <c r="B4856" t="s">
        <v>110</v>
      </c>
      <c r="C4856" t="str">
        <f t="shared" si="415"/>
        <v>2011</v>
      </c>
      <c r="D4856" t="s">
        <v>24</v>
      </c>
      <c r="E4856" t="str">
        <f t="shared" si="416"/>
        <v>2011C</v>
      </c>
      <c r="F4856" t="s">
        <v>15</v>
      </c>
      <c r="G4856" t="s">
        <v>52</v>
      </c>
      <c r="H4856" t="s">
        <v>20</v>
      </c>
      <c r="I4856" t="s">
        <v>33</v>
      </c>
      <c r="J4856" t="str">
        <f t="shared" si="418"/>
        <v>ENG</v>
      </c>
      <c r="L4856" t="s">
        <v>38</v>
      </c>
      <c r="M4856" t="s">
        <v>38</v>
      </c>
      <c r="N4856" t="str">
        <f t="shared" si="417"/>
        <v>U</v>
      </c>
      <c r="P4856" t="s">
        <v>19</v>
      </c>
      <c r="Q4856" t="s">
        <v>120</v>
      </c>
      <c r="R4856" t="s">
        <v>24</v>
      </c>
    </row>
    <row r="4857" spans="1:25" x14ac:dyDescent="0.2">
      <c r="A4857">
        <v>1227400</v>
      </c>
      <c r="B4857" t="s">
        <v>91</v>
      </c>
      <c r="C4857" t="str">
        <f t="shared" si="415"/>
        <v>2008</v>
      </c>
      <c r="D4857" t="s">
        <v>24</v>
      </c>
      <c r="E4857" t="str">
        <f t="shared" si="416"/>
        <v>2008C</v>
      </c>
      <c r="F4857" t="s">
        <v>15</v>
      </c>
      <c r="G4857" t="s">
        <v>89</v>
      </c>
      <c r="H4857" t="s">
        <v>17</v>
      </c>
      <c r="I4857" t="s">
        <v>23</v>
      </c>
      <c r="J4857" t="str">
        <f t="shared" si="418"/>
        <v>ENG</v>
      </c>
      <c r="L4857">
        <v>2008</v>
      </c>
      <c r="M4857">
        <f t="shared" ref="M4857:M4888" si="420">L4857-C4857</f>
        <v>0</v>
      </c>
      <c r="N4857" t="str">
        <f t="shared" si="417"/>
        <v>U</v>
      </c>
      <c r="O4857" s="1">
        <v>39585</v>
      </c>
      <c r="P4857" t="s">
        <v>19</v>
      </c>
    </row>
    <row r="4858" spans="1:25" x14ac:dyDescent="0.2">
      <c r="A4858">
        <v>1227460</v>
      </c>
      <c r="B4858" t="s">
        <v>66</v>
      </c>
      <c r="C4858" t="str">
        <f t="shared" si="415"/>
        <v>2007</v>
      </c>
      <c r="D4858" t="s">
        <v>57</v>
      </c>
      <c r="E4858" t="str">
        <f t="shared" si="416"/>
        <v>2007D</v>
      </c>
      <c r="F4858" t="s">
        <v>15</v>
      </c>
      <c r="G4858" t="s">
        <v>56</v>
      </c>
      <c r="H4858" t="s">
        <v>17</v>
      </c>
      <c r="I4858" t="s">
        <v>25</v>
      </c>
      <c r="J4858" t="str">
        <f t="shared" si="418"/>
        <v>ENG</v>
      </c>
      <c r="L4858">
        <v>2008</v>
      </c>
      <c r="M4858">
        <f t="shared" si="420"/>
        <v>1</v>
      </c>
      <c r="N4858" t="str">
        <f t="shared" si="417"/>
        <v>U</v>
      </c>
      <c r="P4858" t="s">
        <v>19</v>
      </c>
    </row>
    <row r="4859" spans="1:25" x14ac:dyDescent="0.2">
      <c r="A4859">
        <v>1228232</v>
      </c>
      <c r="B4859" t="s">
        <v>13</v>
      </c>
      <c r="C4859" t="str">
        <f t="shared" si="415"/>
        <v>2007</v>
      </c>
      <c r="D4859" t="s">
        <v>14</v>
      </c>
      <c r="E4859" t="str">
        <f t="shared" si="416"/>
        <v>2007A</v>
      </c>
      <c r="F4859" t="s">
        <v>15</v>
      </c>
      <c r="G4859" t="s">
        <v>52</v>
      </c>
      <c r="H4859" t="s">
        <v>17</v>
      </c>
      <c r="I4859" t="s">
        <v>33</v>
      </c>
      <c r="J4859" t="str">
        <f t="shared" si="418"/>
        <v>ENG</v>
      </c>
      <c r="L4859">
        <v>2009</v>
      </c>
      <c r="M4859">
        <f t="shared" si="420"/>
        <v>2</v>
      </c>
      <c r="N4859" t="str">
        <f t="shared" si="417"/>
        <v>U</v>
      </c>
      <c r="P4859" t="s">
        <v>19</v>
      </c>
      <c r="Q4859" t="s">
        <v>123</v>
      </c>
      <c r="R4859" t="s">
        <v>17</v>
      </c>
    </row>
    <row r="4860" spans="1:25" x14ac:dyDescent="0.2">
      <c r="A4860">
        <v>1228402</v>
      </c>
      <c r="B4860" t="s">
        <v>94</v>
      </c>
      <c r="C4860" t="str">
        <f t="shared" si="415"/>
        <v>2008</v>
      </c>
      <c r="D4860" t="s">
        <v>82</v>
      </c>
      <c r="E4860" t="str">
        <f t="shared" si="416"/>
        <v>2008E</v>
      </c>
      <c r="F4860" t="s">
        <v>15</v>
      </c>
      <c r="G4860" t="s">
        <v>56</v>
      </c>
      <c r="H4860" t="s">
        <v>20</v>
      </c>
      <c r="I4860" t="s">
        <v>25</v>
      </c>
      <c r="J4860" t="str">
        <f t="shared" si="418"/>
        <v>ENG</v>
      </c>
      <c r="L4860">
        <v>2008</v>
      </c>
      <c r="M4860">
        <f t="shared" si="420"/>
        <v>0</v>
      </c>
      <c r="N4860" t="str">
        <f t="shared" si="417"/>
        <v>U</v>
      </c>
      <c r="P4860" t="s">
        <v>19</v>
      </c>
    </row>
    <row r="4861" spans="1:25" x14ac:dyDescent="0.2">
      <c r="A4861">
        <v>1228530</v>
      </c>
      <c r="B4861" t="s">
        <v>95</v>
      </c>
      <c r="C4861" t="str">
        <f t="shared" si="415"/>
        <v>2009</v>
      </c>
      <c r="D4861" t="s">
        <v>14</v>
      </c>
      <c r="E4861" t="str">
        <f t="shared" si="416"/>
        <v>2009A</v>
      </c>
      <c r="F4861" t="s">
        <v>15</v>
      </c>
      <c r="G4861" t="s">
        <v>40</v>
      </c>
      <c r="H4861" t="s">
        <v>20</v>
      </c>
      <c r="I4861" t="s">
        <v>15</v>
      </c>
      <c r="J4861" t="str">
        <f t="shared" si="418"/>
        <v>SCI</v>
      </c>
      <c r="K4861" t="s">
        <v>41</v>
      </c>
      <c r="L4861">
        <v>2009</v>
      </c>
      <c r="M4861">
        <f t="shared" si="420"/>
        <v>0</v>
      </c>
      <c r="N4861" t="str">
        <f t="shared" si="417"/>
        <v>U</v>
      </c>
      <c r="P4861" t="s">
        <v>19</v>
      </c>
      <c r="Q4861" t="s">
        <v>127</v>
      </c>
      <c r="R4861" t="s">
        <v>17</v>
      </c>
    </row>
    <row r="4862" spans="1:25" x14ac:dyDescent="0.2">
      <c r="A4862">
        <v>1228530</v>
      </c>
      <c r="B4862" t="s">
        <v>91</v>
      </c>
      <c r="C4862" t="str">
        <f t="shared" si="415"/>
        <v>2008</v>
      </c>
      <c r="D4862" t="s">
        <v>57</v>
      </c>
      <c r="E4862" t="str">
        <f t="shared" si="416"/>
        <v>2008D</v>
      </c>
      <c r="F4862" t="s">
        <v>15</v>
      </c>
      <c r="G4862" t="s">
        <v>77</v>
      </c>
      <c r="H4862" t="s">
        <v>20</v>
      </c>
      <c r="I4862" t="s">
        <v>15</v>
      </c>
      <c r="J4862" t="str">
        <f t="shared" si="418"/>
        <v>SCI</v>
      </c>
      <c r="K4862" t="s">
        <v>41</v>
      </c>
      <c r="L4862">
        <v>2009</v>
      </c>
      <c r="M4862">
        <f t="shared" si="420"/>
        <v>1</v>
      </c>
      <c r="N4862" t="str">
        <f t="shared" si="417"/>
        <v>U</v>
      </c>
      <c r="P4862" t="s">
        <v>19</v>
      </c>
    </row>
    <row r="4863" spans="1:25" x14ac:dyDescent="0.2">
      <c r="A4863">
        <v>1228530</v>
      </c>
      <c r="B4863" t="s">
        <v>91</v>
      </c>
      <c r="C4863" t="str">
        <f t="shared" si="415"/>
        <v>2008</v>
      </c>
      <c r="D4863" t="s">
        <v>57</v>
      </c>
      <c r="E4863" t="str">
        <f t="shared" si="416"/>
        <v>2008D</v>
      </c>
      <c r="F4863" t="s">
        <v>15</v>
      </c>
      <c r="G4863" t="s">
        <v>59</v>
      </c>
      <c r="H4863" t="s">
        <v>20</v>
      </c>
      <c r="I4863" t="s">
        <v>15</v>
      </c>
      <c r="J4863" t="str">
        <f t="shared" si="418"/>
        <v>SCI</v>
      </c>
      <c r="K4863" t="s">
        <v>41</v>
      </c>
      <c r="L4863">
        <v>2009</v>
      </c>
      <c r="M4863">
        <f t="shared" si="420"/>
        <v>1</v>
      </c>
      <c r="N4863" t="str">
        <f t="shared" si="417"/>
        <v>U</v>
      </c>
      <c r="P4863" t="s">
        <v>19</v>
      </c>
    </row>
    <row r="4864" spans="1:25" x14ac:dyDescent="0.2">
      <c r="A4864">
        <v>1228530</v>
      </c>
      <c r="B4864" t="s">
        <v>95</v>
      </c>
      <c r="C4864" t="str">
        <f t="shared" si="415"/>
        <v>2009</v>
      </c>
      <c r="D4864" t="s">
        <v>14</v>
      </c>
      <c r="E4864" t="str">
        <f t="shared" si="416"/>
        <v>2009A</v>
      </c>
      <c r="F4864" t="s">
        <v>15</v>
      </c>
      <c r="G4864" t="s">
        <v>52</v>
      </c>
      <c r="H4864" t="s">
        <v>24</v>
      </c>
      <c r="I4864" t="s">
        <v>15</v>
      </c>
      <c r="J4864" t="str">
        <f t="shared" si="418"/>
        <v>SCI</v>
      </c>
      <c r="K4864" t="s">
        <v>41</v>
      </c>
      <c r="L4864">
        <v>2009</v>
      </c>
      <c r="M4864">
        <f t="shared" si="420"/>
        <v>0</v>
      </c>
      <c r="N4864" t="str">
        <f t="shared" si="417"/>
        <v>U</v>
      </c>
      <c r="P4864" t="s">
        <v>19</v>
      </c>
      <c r="Q4864" t="s">
        <v>127</v>
      </c>
      <c r="R4864" t="s">
        <v>17</v>
      </c>
    </row>
    <row r="4865" spans="1:25" x14ac:dyDescent="0.2">
      <c r="A4865">
        <v>1228530</v>
      </c>
      <c r="B4865" t="s">
        <v>95</v>
      </c>
      <c r="C4865" t="str">
        <f t="shared" si="415"/>
        <v>2009</v>
      </c>
      <c r="D4865" t="s">
        <v>20</v>
      </c>
      <c r="E4865" t="str">
        <f t="shared" si="416"/>
        <v>2009B</v>
      </c>
      <c r="F4865" t="s">
        <v>15</v>
      </c>
      <c r="G4865" t="s">
        <v>61</v>
      </c>
      <c r="H4865" t="s">
        <v>24</v>
      </c>
      <c r="I4865" t="s">
        <v>15</v>
      </c>
      <c r="J4865" t="str">
        <f t="shared" si="418"/>
        <v>SCI</v>
      </c>
      <c r="K4865" t="s">
        <v>41</v>
      </c>
      <c r="L4865">
        <v>2009</v>
      </c>
      <c r="M4865">
        <f t="shared" si="420"/>
        <v>0</v>
      </c>
      <c r="N4865" t="str">
        <f t="shared" si="417"/>
        <v>U</v>
      </c>
      <c r="P4865" t="s">
        <v>19</v>
      </c>
    </row>
    <row r="4866" spans="1:25" x14ac:dyDescent="0.2">
      <c r="A4866">
        <v>1228530</v>
      </c>
      <c r="B4866" t="s">
        <v>99</v>
      </c>
      <c r="C4866" t="str">
        <f t="shared" ref="C4866:C4929" si="421">LEFT(B4866,4)</f>
        <v>2009</v>
      </c>
      <c r="D4866" t="s">
        <v>24</v>
      </c>
      <c r="E4866" t="str">
        <f t="shared" ref="E4866:E4929" si="422">CONCATENATE(C4866,D4866)</f>
        <v>2009C</v>
      </c>
      <c r="F4866" t="s">
        <v>15</v>
      </c>
      <c r="G4866" t="s">
        <v>67</v>
      </c>
      <c r="H4866" t="s">
        <v>24</v>
      </c>
      <c r="I4866" t="s">
        <v>15</v>
      </c>
      <c r="J4866" t="str">
        <f t="shared" si="418"/>
        <v>SCI</v>
      </c>
      <c r="K4866" t="s">
        <v>41</v>
      </c>
      <c r="L4866">
        <v>2009</v>
      </c>
      <c r="M4866">
        <f t="shared" si="420"/>
        <v>0</v>
      </c>
      <c r="N4866" t="str">
        <f t="shared" ref="N4866:N4929" si="423">IF(OR(M4866&lt;3,M4866="TR"),"U","F")</f>
        <v>U</v>
      </c>
      <c r="P4866" t="s">
        <v>19</v>
      </c>
    </row>
    <row r="4867" spans="1:25" x14ac:dyDescent="0.2">
      <c r="A4867">
        <v>1228530</v>
      </c>
      <c r="B4867" t="s">
        <v>91</v>
      </c>
      <c r="C4867" t="str">
        <f t="shared" si="421"/>
        <v>2008</v>
      </c>
      <c r="D4867" t="s">
        <v>24</v>
      </c>
      <c r="E4867" t="str">
        <f t="shared" si="422"/>
        <v>2008C</v>
      </c>
      <c r="F4867" t="s">
        <v>15</v>
      </c>
      <c r="G4867" t="s">
        <v>92</v>
      </c>
      <c r="H4867" t="s">
        <v>24</v>
      </c>
      <c r="I4867" t="s">
        <v>15</v>
      </c>
      <c r="J4867" t="str">
        <f t="shared" ref="J4867:J4930" si="424">IF(OR(I4867="AE",I4867="BE",I4867="CE",I4867="CM",I4867="ED",I4867="ECE",I4867="EVE",I4867="EV",I4867="FPE",I4867="IE",I4867="MFE",I4867="ME",I4867="MGE",I4867="MTE",I4867="PHE",I4867="RB",I4867="EE",I4867="RBE"),"ENG",IF(OR(I4867="BBT",I4867="BC",I4867="BIO",I4867="CH",I4867="PH",I4867="PSS",I4867="SC"),"SCI",IF(OR(I4867="MA",I4867="MAC",I4867="SD"),"MAT",IF(OR(I4867="CO",I4867="ID",I4867="ND",I4867="SX"),"OTH",IF(OR(I4867="ECON",I4867="EP",I4867="EC",I4867="ET",I4867="HU",I4867="IN",I4867="LAE",I4867="PWR",I4867="ST",I4867="EVS",I4867="PW"),"HUSS",IF(OR(I4867="CA",I4867="CCN",I4867="CS",I4867="IMGD"),"COMP",IF(OR(I4867="IT",I4867="MG",I4867="MIS"),"BUS","ERROR")))))))</f>
        <v>SCI</v>
      </c>
      <c r="K4867" t="s">
        <v>41</v>
      </c>
      <c r="L4867">
        <v>2009</v>
      </c>
      <c r="M4867">
        <f t="shared" si="420"/>
        <v>1</v>
      </c>
      <c r="N4867" t="str">
        <f t="shared" si="423"/>
        <v>U</v>
      </c>
      <c r="P4867" t="s">
        <v>19</v>
      </c>
      <c r="Q4867" t="s">
        <v>137</v>
      </c>
      <c r="R4867" t="s">
        <v>17</v>
      </c>
      <c r="S4867" t="s">
        <v>136</v>
      </c>
      <c r="T4867" t="s">
        <v>24</v>
      </c>
    </row>
    <row r="4868" spans="1:25" x14ac:dyDescent="0.2">
      <c r="A4868">
        <v>1228530</v>
      </c>
      <c r="B4868" t="s">
        <v>99</v>
      </c>
      <c r="C4868" t="str">
        <f t="shared" si="421"/>
        <v>2009</v>
      </c>
      <c r="D4868" t="s">
        <v>24</v>
      </c>
      <c r="E4868" t="str">
        <f t="shared" si="422"/>
        <v>2009C</v>
      </c>
      <c r="F4868" t="s">
        <v>15</v>
      </c>
      <c r="G4868" t="s">
        <v>71</v>
      </c>
      <c r="H4868" t="s">
        <v>17</v>
      </c>
      <c r="I4868" t="s">
        <v>15</v>
      </c>
      <c r="J4868" t="str">
        <f t="shared" si="424"/>
        <v>SCI</v>
      </c>
      <c r="K4868" t="s">
        <v>41</v>
      </c>
      <c r="L4868">
        <v>2009</v>
      </c>
      <c r="M4868">
        <f t="shared" si="420"/>
        <v>0</v>
      </c>
      <c r="N4868" t="str">
        <f t="shared" si="423"/>
        <v>U</v>
      </c>
      <c r="P4868" t="s">
        <v>19</v>
      </c>
    </row>
    <row r="4869" spans="1:25" x14ac:dyDescent="0.2">
      <c r="A4869">
        <v>1228530</v>
      </c>
      <c r="B4869" t="s">
        <v>13</v>
      </c>
      <c r="C4869" t="str">
        <f t="shared" si="421"/>
        <v>2007</v>
      </c>
      <c r="D4869" t="s">
        <v>14</v>
      </c>
      <c r="E4869" t="str">
        <f t="shared" si="422"/>
        <v>2007A</v>
      </c>
      <c r="F4869" t="s">
        <v>15</v>
      </c>
      <c r="G4869" t="s">
        <v>40</v>
      </c>
      <c r="H4869" t="s">
        <v>17</v>
      </c>
      <c r="I4869" t="s">
        <v>15</v>
      </c>
      <c r="J4869" t="str">
        <f t="shared" si="424"/>
        <v>SCI</v>
      </c>
      <c r="K4869" t="s">
        <v>41</v>
      </c>
      <c r="L4869">
        <v>2008</v>
      </c>
      <c r="M4869">
        <f t="shared" si="420"/>
        <v>1</v>
      </c>
      <c r="N4869" t="str">
        <f t="shared" si="423"/>
        <v>U</v>
      </c>
      <c r="P4869" t="s">
        <v>19</v>
      </c>
    </row>
    <row r="4870" spans="1:25" x14ac:dyDescent="0.2">
      <c r="A4870">
        <v>1228530</v>
      </c>
      <c r="B4870" t="s">
        <v>13</v>
      </c>
      <c r="C4870" t="str">
        <f t="shared" si="421"/>
        <v>2007</v>
      </c>
      <c r="D4870" t="s">
        <v>14</v>
      </c>
      <c r="E4870" t="str">
        <f t="shared" si="422"/>
        <v>2007A</v>
      </c>
      <c r="F4870" t="s">
        <v>15</v>
      </c>
      <c r="G4870" t="s">
        <v>52</v>
      </c>
      <c r="H4870" t="s">
        <v>17</v>
      </c>
      <c r="I4870" t="s">
        <v>15</v>
      </c>
      <c r="J4870" t="str">
        <f t="shared" si="424"/>
        <v>SCI</v>
      </c>
      <c r="K4870" t="s">
        <v>41</v>
      </c>
      <c r="L4870">
        <v>2008</v>
      </c>
      <c r="M4870">
        <f t="shared" si="420"/>
        <v>1</v>
      </c>
      <c r="N4870" t="str">
        <f t="shared" si="423"/>
        <v>U</v>
      </c>
      <c r="P4870" t="s">
        <v>19</v>
      </c>
    </row>
    <row r="4871" spans="1:25" x14ac:dyDescent="0.2">
      <c r="A4871">
        <v>1228530</v>
      </c>
      <c r="B4871" t="s">
        <v>66</v>
      </c>
      <c r="C4871" t="str">
        <f t="shared" si="421"/>
        <v>2007</v>
      </c>
      <c r="D4871" t="s">
        <v>57</v>
      </c>
      <c r="E4871" t="str">
        <f t="shared" si="422"/>
        <v>2007D</v>
      </c>
      <c r="F4871" t="s">
        <v>15</v>
      </c>
      <c r="G4871" t="s">
        <v>56</v>
      </c>
      <c r="H4871" t="s">
        <v>17</v>
      </c>
      <c r="I4871" t="s">
        <v>15</v>
      </c>
      <c r="J4871" t="str">
        <f t="shared" si="424"/>
        <v>SCI</v>
      </c>
      <c r="K4871" t="s">
        <v>41</v>
      </c>
      <c r="L4871">
        <v>2008</v>
      </c>
      <c r="M4871">
        <f t="shared" si="420"/>
        <v>1</v>
      </c>
      <c r="N4871" t="str">
        <f t="shared" si="423"/>
        <v>U</v>
      </c>
      <c r="P4871" t="s">
        <v>19</v>
      </c>
    </row>
    <row r="4872" spans="1:25" x14ac:dyDescent="0.2">
      <c r="A4872">
        <v>1228530</v>
      </c>
      <c r="B4872" t="s">
        <v>66</v>
      </c>
      <c r="C4872" t="str">
        <f t="shared" si="421"/>
        <v>2007</v>
      </c>
      <c r="D4872" t="s">
        <v>57</v>
      </c>
      <c r="E4872" t="str">
        <f t="shared" si="422"/>
        <v>2007D</v>
      </c>
      <c r="F4872" t="s">
        <v>15</v>
      </c>
      <c r="G4872" t="s">
        <v>59</v>
      </c>
      <c r="H4872" t="s">
        <v>17</v>
      </c>
      <c r="I4872" t="s">
        <v>15</v>
      </c>
      <c r="J4872" t="str">
        <f t="shared" si="424"/>
        <v>SCI</v>
      </c>
      <c r="K4872" t="s">
        <v>41</v>
      </c>
      <c r="L4872">
        <v>2008</v>
      </c>
      <c r="M4872">
        <f t="shared" si="420"/>
        <v>1</v>
      </c>
      <c r="N4872" t="str">
        <f t="shared" si="423"/>
        <v>U</v>
      </c>
      <c r="P4872" t="s">
        <v>19</v>
      </c>
    </row>
    <row r="4873" spans="1:25" x14ac:dyDescent="0.2">
      <c r="A4873">
        <v>1228740</v>
      </c>
      <c r="B4873" t="s">
        <v>103</v>
      </c>
      <c r="C4873" t="str">
        <f t="shared" si="421"/>
        <v>2010</v>
      </c>
      <c r="D4873" t="s">
        <v>14</v>
      </c>
      <c r="E4873" t="str">
        <f t="shared" si="422"/>
        <v>2010A</v>
      </c>
      <c r="F4873" t="s">
        <v>15</v>
      </c>
      <c r="G4873" t="s">
        <v>43</v>
      </c>
      <c r="H4873" t="s">
        <v>20</v>
      </c>
      <c r="I4873" t="s">
        <v>18</v>
      </c>
      <c r="J4873" t="str">
        <f t="shared" si="424"/>
        <v>ENG</v>
      </c>
      <c r="L4873">
        <v>2013</v>
      </c>
      <c r="M4873">
        <f t="shared" si="420"/>
        <v>3</v>
      </c>
      <c r="N4873" t="str">
        <f t="shared" si="423"/>
        <v>F</v>
      </c>
      <c r="P4873" t="s">
        <v>19</v>
      </c>
      <c r="Q4873" t="s">
        <v>118</v>
      </c>
      <c r="R4873" t="s">
        <v>20</v>
      </c>
      <c r="W4873">
        <v>14.833333</v>
      </c>
      <c r="X4873">
        <v>3.5</v>
      </c>
      <c r="Y4873">
        <v>0</v>
      </c>
    </row>
    <row r="4874" spans="1:25" x14ac:dyDescent="0.2">
      <c r="A4874">
        <v>1228740</v>
      </c>
      <c r="B4874" t="s">
        <v>103</v>
      </c>
      <c r="C4874" t="str">
        <f t="shared" si="421"/>
        <v>2010</v>
      </c>
      <c r="D4874" t="s">
        <v>20</v>
      </c>
      <c r="E4874" t="str">
        <f t="shared" si="422"/>
        <v>2010B</v>
      </c>
      <c r="F4874" t="s">
        <v>15</v>
      </c>
      <c r="G4874" t="s">
        <v>56</v>
      </c>
      <c r="H4874" t="s">
        <v>20</v>
      </c>
      <c r="I4874" t="s">
        <v>18</v>
      </c>
      <c r="J4874" t="str">
        <f t="shared" si="424"/>
        <v>ENG</v>
      </c>
      <c r="L4874">
        <v>2013</v>
      </c>
      <c r="M4874">
        <f t="shared" si="420"/>
        <v>3</v>
      </c>
      <c r="N4874" t="str">
        <f t="shared" si="423"/>
        <v>F</v>
      </c>
      <c r="P4874" t="s">
        <v>19</v>
      </c>
      <c r="Q4874" t="s">
        <v>121</v>
      </c>
      <c r="R4874" t="s">
        <v>14</v>
      </c>
      <c r="W4874">
        <v>14.833333</v>
      </c>
      <c r="X4874">
        <v>3.5</v>
      </c>
      <c r="Y4874">
        <v>0</v>
      </c>
    </row>
    <row r="4875" spans="1:25" x14ac:dyDescent="0.2">
      <c r="A4875">
        <v>1228740</v>
      </c>
      <c r="B4875" t="s">
        <v>104</v>
      </c>
      <c r="C4875" t="str">
        <f t="shared" si="421"/>
        <v>2010</v>
      </c>
      <c r="D4875" t="s">
        <v>24</v>
      </c>
      <c r="E4875" t="str">
        <f t="shared" si="422"/>
        <v>2010C</v>
      </c>
      <c r="F4875" t="s">
        <v>15</v>
      </c>
      <c r="G4875" t="s">
        <v>36</v>
      </c>
      <c r="H4875" t="s">
        <v>24</v>
      </c>
      <c r="I4875" t="s">
        <v>22</v>
      </c>
      <c r="J4875" t="str">
        <f t="shared" si="424"/>
        <v>ENG</v>
      </c>
      <c r="K4875" t="s">
        <v>85</v>
      </c>
      <c r="L4875">
        <v>2013</v>
      </c>
      <c r="M4875">
        <f t="shared" si="420"/>
        <v>3</v>
      </c>
      <c r="N4875" t="str">
        <f t="shared" si="423"/>
        <v>F</v>
      </c>
      <c r="P4875" t="s">
        <v>19</v>
      </c>
      <c r="Q4875" t="s">
        <v>116</v>
      </c>
      <c r="R4875" t="s">
        <v>24</v>
      </c>
      <c r="W4875">
        <v>14.833333</v>
      </c>
      <c r="X4875">
        <v>3.5</v>
      </c>
      <c r="Y4875">
        <v>0</v>
      </c>
    </row>
    <row r="4876" spans="1:25" x14ac:dyDescent="0.2">
      <c r="A4876">
        <v>1228744</v>
      </c>
      <c r="B4876" t="s">
        <v>115</v>
      </c>
      <c r="C4876" t="str">
        <f t="shared" si="421"/>
        <v>2012</v>
      </c>
      <c r="D4876" t="s">
        <v>14</v>
      </c>
      <c r="E4876" t="str">
        <f t="shared" si="422"/>
        <v>2012A</v>
      </c>
      <c r="F4876" t="s">
        <v>15</v>
      </c>
      <c r="G4876" t="s">
        <v>43</v>
      </c>
      <c r="H4876" t="s">
        <v>20</v>
      </c>
      <c r="I4876" t="s">
        <v>30</v>
      </c>
      <c r="J4876" t="str">
        <f t="shared" si="424"/>
        <v>SCI</v>
      </c>
      <c r="L4876">
        <v>2013</v>
      </c>
      <c r="M4876">
        <f t="shared" si="420"/>
        <v>1</v>
      </c>
      <c r="N4876" t="str">
        <f t="shared" si="423"/>
        <v>U</v>
      </c>
      <c r="P4876" t="s">
        <v>28</v>
      </c>
      <c r="W4876">
        <v>14.833333</v>
      </c>
      <c r="X4876">
        <v>8</v>
      </c>
      <c r="Y4876">
        <v>8</v>
      </c>
    </row>
    <row r="4877" spans="1:25" x14ac:dyDescent="0.2">
      <c r="A4877">
        <v>1228934</v>
      </c>
      <c r="B4877" t="s">
        <v>115</v>
      </c>
      <c r="C4877" t="str">
        <f t="shared" si="421"/>
        <v>2012</v>
      </c>
      <c r="D4877" t="s">
        <v>14</v>
      </c>
      <c r="E4877" t="str">
        <f t="shared" si="422"/>
        <v>2012A</v>
      </c>
      <c r="F4877" t="s">
        <v>15</v>
      </c>
      <c r="G4877" t="s">
        <v>43</v>
      </c>
      <c r="H4877" t="s">
        <v>20</v>
      </c>
      <c r="I4877" t="s">
        <v>22</v>
      </c>
      <c r="J4877" t="str">
        <f t="shared" si="424"/>
        <v>ENG</v>
      </c>
      <c r="L4877">
        <v>2013</v>
      </c>
      <c r="M4877">
        <f t="shared" si="420"/>
        <v>1</v>
      </c>
      <c r="N4877" t="str">
        <f t="shared" si="423"/>
        <v>U</v>
      </c>
      <c r="P4877" t="s">
        <v>19</v>
      </c>
      <c r="W4877">
        <v>6</v>
      </c>
      <c r="X4877">
        <v>0</v>
      </c>
      <c r="Y4877">
        <v>0</v>
      </c>
    </row>
    <row r="4878" spans="1:25" x14ac:dyDescent="0.2">
      <c r="A4878">
        <v>1272850</v>
      </c>
      <c r="B4878" t="s">
        <v>99</v>
      </c>
      <c r="C4878" t="str">
        <f t="shared" si="421"/>
        <v>2009</v>
      </c>
      <c r="D4878" t="s">
        <v>57</v>
      </c>
      <c r="E4878" t="str">
        <f t="shared" si="422"/>
        <v>2009D</v>
      </c>
      <c r="F4878" t="s">
        <v>15</v>
      </c>
      <c r="G4878" t="s">
        <v>56</v>
      </c>
      <c r="H4878" t="s">
        <v>14</v>
      </c>
      <c r="I4878" t="s">
        <v>85</v>
      </c>
      <c r="J4878" t="str">
        <f t="shared" si="424"/>
        <v>ENG</v>
      </c>
      <c r="L4878">
        <v>2012</v>
      </c>
      <c r="M4878">
        <f t="shared" si="420"/>
        <v>3</v>
      </c>
      <c r="N4878" t="str">
        <f t="shared" si="423"/>
        <v>F</v>
      </c>
      <c r="P4878" t="s">
        <v>19</v>
      </c>
      <c r="Q4878" t="s">
        <v>121</v>
      </c>
      <c r="R4878" t="s">
        <v>14</v>
      </c>
    </row>
    <row r="4879" spans="1:25" x14ac:dyDescent="0.2">
      <c r="A4879">
        <v>1272900</v>
      </c>
      <c r="B4879" t="s">
        <v>95</v>
      </c>
      <c r="C4879" t="str">
        <f t="shared" si="421"/>
        <v>2009</v>
      </c>
      <c r="D4879" t="s">
        <v>14</v>
      </c>
      <c r="E4879" t="str">
        <f t="shared" si="422"/>
        <v>2009A</v>
      </c>
      <c r="F4879" t="s">
        <v>15</v>
      </c>
      <c r="G4879" t="s">
        <v>43</v>
      </c>
      <c r="H4879" t="s">
        <v>14</v>
      </c>
      <c r="I4879" t="s">
        <v>85</v>
      </c>
      <c r="J4879" t="str">
        <f t="shared" si="424"/>
        <v>ENG</v>
      </c>
      <c r="L4879">
        <v>2012</v>
      </c>
      <c r="M4879">
        <f t="shared" si="420"/>
        <v>3</v>
      </c>
      <c r="N4879" t="str">
        <f t="shared" si="423"/>
        <v>F</v>
      </c>
      <c r="P4879" t="s">
        <v>19</v>
      </c>
      <c r="Q4879" t="s">
        <v>121</v>
      </c>
      <c r="R4879" t="s">
        <v>20</v>
      </c>
    </row>
    <row r="4880" spans="1:25" x14ac:dyDescent="0.2">
      <c r="A4880">
        <v>1229014</v>
      </c>
      <c r="B4880" t="s">
        <v>95</v>
      </c>
      <c r="C4880" t="str">
        <f t="shared" si="421"/>
        <v>2009</v>
      </c>
      <c r="D4880" t="s">
        <v>14</v>
      </c>
      <c r="E4880" t="str">
        <f t="shared" si="422"/>
        <v>2009A</v>
      </c>
      <c r="F4880" t="s">
        <v>15</v>
      </c>
      <c r="G4880" t="s">
        <v>52</v>
      </c>
      <c r="H4880" t="s">
        <v>24</v>
      </c>
      <c r="I4880" t="s">
        <v>33</v>
      </c>
      <c r="J4880" t="str">
        <f t="shared" si="424"/>
        <v>ENG</v>
      </c>
      <c r="L4880">
        <v>2012</v>
      </c>
      <c r="M4880">
        <f t="shared" si="420"/>
        <v>3</v>
      </c>
      <c r="N4880" t="str">
        <f t="shared" si="423"/>
        <v>F</v>
      </c>
      <c r="P4880" t="s">
        <v>19</v>
      </c>
      <c r="Q4880" t="s">
        <v>123</v>
      </c>
      <c r="R4880" t="s">
        <v>17</v>
      </c>
    </row>
    <row r="4881" spans="1:20" x14ac:dyDescent="0.2">
      <c r="A4881">
        <v>1229068</v>
      </c>
      <c r="B4881" t="s">
        <v>99</v>
      </c>
      <c r="C4881" t="str">
        <f t="shared" si="421"/>
        <v>2009</v>
      </c>
      <c r="D4881" t="s">
        <v>24</v>
      </c>
      <c r="E4881" t="str">
        <f t="shared" si="422"/>
        <v>2009C</v>
      </c>
      <c r="F4881" t="s">
        <v>15</v>
      </c>
      <c r="G4881" t="s">
        <v>16</v>
      </c>
      <c r="H4881" t="s">
        <v>14</v>
      </c>
      <c r="I4881" t="s">
        <v>25</v>
      </c>
      <c r="J4881" t="str">
        <f t="shared" si="424"/>
        <v>ENG</v>
      </c>
      <c r="L4881">
        <v>2012</v>
      </c>
      <c r="M4881">
        <f t="shared" si="420"/>
        <v>3</v>
      </c>
      <c r="N4881" t="str">
        <f t="shared" si="423"/>
        <v>F</v>
      </c>
      <c r="P4881" t="s">
        <v>28</v>
      </c>
    </row>
    <row r="4882" spans="1:20" x14ac:dyDescent="0.2">
      <c r="A4882">
        <v>1229068</v>
      </c>
      <c r="B4882" t="s">
        <v>99</v>
      </c>
      <c r="C4882" t="str">
        <f t="shared" si="421"/>
        <v>2009</v>
      </c>
      <c r="D4882" t="s">
        <v>57</v>
      </c>
      <c r="E4882" t="str">
        <f t="shared" si="422"/>
        <v>2009D</v>
      </c>
      <c r="F4882" t="s">
        <v>15</v>
      </c>
      <c r="G4882" t="s">
        <v>64</v>
      </c>
      <c r="H4882" t="s">
        <v>14</v>
      </c>
      <c r="I4882" t="s">
        <v>25</v>
      </c>
      <c r="J4882" t="str">
        <f t="shared" si="424"/>
        <v>ENG</v>
      </c>
      <c r="L4882">
        <v>2012</v>
      </c>
      <c r="M4882">
        <f t="shared" si="420"/>
        <v>3</v>
      </c>
      <c r="N4882" t="str">
        <f t="shared" si="423"/>
        <v>F</v>
      </c>
      <c r="P4882" t="s">
        <v>28</v>
      </c>
      <c r="Q4882" t="s">
        <v>122</v>
      </c>
      <c r="R4882" t="s">
        <v>20</v>
      </c>
    </row>
    <row r="4883" spans="1:20" x14ac:dyDescent="0.2">
      <c r="A4883">
        <v>1229072</v>
      </c>
      <c r="B4883" t="s">
        <v>95</v>
      </c>
      <c r="C4883" t="str">
        <f t="shared" si="421"/>
        <v>2009</v>
      </c>
      <c r="D4883" t="s">
        <v>20</v>
      </c>
      <c r="E4883" t="str">
        <f t="shared" si="422"/>
        <v>2009B</v>
      </c>
      <c r="F4883" t="s">
        <v>15</v>
      </c>
      <c r="G4883" t="s">
        <v>64</v>
      </c>
      <c r="H4883" t="s">
        <v>14</v>
      </c>
      <c r="I4883" t="s">
        <v>18</v>
      </c>
      <c r="J4883" t="str">
        <f t="shared" si="424"/>
        <v>ENG</v>
      </c>
      <c r="L4883">
        <v>2012</v>
      </c>
      <c r="M4883">
        <f t="shared" si="420"/>
        <v>3</v>
      </c>
      <c r="N4883" t="str">
        <f t="shared" si="423"/>
        <v>F</v>
      </c>
      <c r="P4883" t="s">
        <v>28</v>
      </c>
      <c r="Q4883" t="s">
        <v>123</v>
      </c>
      <c r="R4883" t="s">
        <v>14</v>
      </c>
      <c r="S4883" t="s">
        <v>120</v>
      </c>
      <c r="T4883" t="s">
        <v>20</v>
      </c>
    </row>
    <row r="4884" spans="1:20" x14ac:dyDescent="0.2">
      <c r="A4884">
        <v>1229072</v>
      </c>
      <c r="B4884" t="s">
        <v>99</v>
      </c>
      <c r="C4884" t="str">
        <f t="shared" si="421"/>
        <v>2009</v>
      </c>
      <c r="D4884" t="s">
        <v>24</v>
      </c>
      <c r="E4884" t="str">
        <f t="shared" si="422"/>
        <v>2009C</v>
      </c>
      <c r="F4884" t="s">
        <v>15</v>
      </c>
      <c r="G4884" t="s">
        <v>36</v>
      </c>
      <c r="H4884" t="s">
        <v>14</v>
      </c>
      <c r="I4884" t="s">
        <v>23</v>
      </c>
      <c r="J4884" t="str">
        <f t="shared" si="424"/>
        <v>ENG</v>
      </c>
      <c r="L4884">
        <v>2012</v>
      </c>
      <c r="M4884">
        <f t="shared" si="420"/>
        <v>3</v>
      </c>
      <c r="N4884" t="str">
        <f t="shared" si="423"/>
        <v>F</v>
      </c>
      <c r="P4884" t="s">
        <v>28</v>
      </c>
      <c r="Q4884" t="s">
        <v>124</v>
      </c>
      <c r="R4884" t="s">
        <v>20</v>
      </c>
    </row>
    <row r="4885" spans="1:20" x14ac:dyDescent="0.2">
      <c r="A4885">
        <v>1229072</v>
      </c>
      <c r="B4885" t="s">
        <v>95</v>
      </c>
      <c r="C4885" t="str">
        <f t="shared" si="421"/>
        <v>2009</v>
      </c>
      <c r="D4885" t="s">
        <v>14</v>
      </c>
      <c r="E4885" t="str">
        <f t="shared" si="422"/>
        <v>2009A</v>
      </c>
      <c r="F4885" t="s">
        <v>15</v>
      </c>
      <c r="G4885" t="s">
        <v>16</v>
      </c>
      <c r="H4885" t="s">
        <v>20</v>
      </c>
      <c r="I4885" t="s">
        <v>18</v>
      </c>
      <c r="J4885" t="str">
        <f t="shared" si="424"/>
        <v>ENG</v>
      </c>
      <c r="L4885">
        <v>2012</v>
      </c>
      <c r="M4885">
        <f t="shared" si="420"/>
        <v>3</v>
      </c>
      <c r="N4885" t="str">
        <f t="shared" si="423"/>
        <v>F</v>
      </c>
      <c r="P4885" t="s">
        <v>28</v>
      </c>
      <c r="Q4885" t="s">
        <v>116</v>
      </c>
      <c r="R4885" t="s">
        <v>14</v>
      </c>
    </row>
    <row r="4886" spans="1:20" x14ac:dyDescent="0.2">
      <c r="A4886">
        <v>1272900</v>
      </c>
      <c r="B4886" t="s">
        <v>95</v>
      </c>
      <c r="C4886" t="str">
        <f t="shared" si="421"/>
        <v>2009</v>
      </c>
      <c r="D4886" t="s">
        <v>20</v>
      </c>
      <c r="E4886" t="str">
        <f t="shared" si="422"/>
        <v>2009B</v>
      </c>
      <c r="F4886" t="s">
        <v>15</v>
      </c>
      <c r="G4886" t="s">
        <v>56</v>
      </c>
      <c r="H4886" t="s">
        <v>20</v>
      </c>
      <c r="I4886" t="s">
        <v>85</v>
      </c>
      <c r="J4886" t="str">
        <f t="shared" si="424"/>
        <v>ENG</v>
      </c>
      <c r="L4886">
        <v>2012</v>
      </c>
      <c r="M4886">
        <f t="shared" si="420"/>
        <v>3</v>
      </c>
      <c r="N4886" t="str">
        <f t="shared" si="423"/>
        <v>F</v>
      </c>
      <c r="P4886" t="s">
        <v>19</v>
      </c>
      <c r="Q4886" t="s">
        <v>116</v>
      </c>
      <c r="R4886" t="s">
        <v>17</v>
      </c>
    </row>
    <row r="4887" spans="1:20" x14ac:dyDescent="0.2">
      <c r="A4887">
        <v>1229572</v>
      </c>
      <c r="B4887" t="s">
        <v>95</v>
      </c>
      <c r="C4887" t="str">
        <f t="shared" si="421"/>
        <v>2009</v>
      </c>
      <c r="D4887" t="s">
        <v>14</v>
      </c>
      <c r="E4887" t="str">
        <f t="shared" si="422"/>
        <v>2009A</v>
      </c>
      <c r="F4887" t="s">
        <v>15</v>
      </c>
      <c r="G4887" t="s">
        <v>16</v>
      </c>
      <c r="H4887" t="s">
        <v>14</v>
      </c>
      <c r="I4887" t="s">
        <v>23</v>
      </c>
      <c r="J4887" t="str">
        <f t="shared" si="424"/>
        <v>ENG</v>
      </c>
      <c r="L4887">
        <v>2012</v>
      </c>
      <c r="M4887">
        <f t="shared" si="420"/>
        <v>3</v>
      </c>
      <c r="N4887" t="str">
        <f t="shared" si="423"/>
        <v>F</v>
      </c>
      <c r="P4887" t="s">
        <v>19</v>
      </c>
      <c r="Q4887" t="s">
        <v>116</v>
      </c>
      <c r="R4887" t="s">
        <v>14</v>
      </c>
    </row>
    <row r="4888" spans="1:20" x14ac:dyDescent="0.2">
      <c r="A4888">
        <v>1229572</v>
      </c>
      <c r="B4888" t="s">
        <v>95</v>
      </c>
      <c r="C4888" t="str">
        <f t="shared" si="421"/>
        <v>2009</v>
      </c>
      <c r="D4888" t="s">
        <v>20</v>
      </c>
      <c r="E4888" t="str">
        <f t="shared" si="422"/>
        <v>2009B</v>
      </c>
      <c r="F4888" t="s">
        <v>15</v>
      </c>
      <c r="G4888" t="s">
        <v>64</v>
      </c>
      <c r="H4888" t="s">
        <v>14</v>
      </c>
      <c r="I4888" t="s">
        <v>23</v>
      </c>
      <c r="J4888" t="str">
        <f t="shared" si="424"/>
        <v>ENG</v>
      </c>
      <c r="L4888">
        <v>2012</v>
      </c>
      <c r="M4888">
        <f t="shared" si="420"/>
        <v>3</v>
      </c>
      <c r="N4888" t="str">
        <f t="shared" si="423"/>
        <v>F</v>
      </c>
      <c r="P4888" t="s">
        <v>19</v>
      </c>
      <c r="Q4888" t="s">
        <v>123</v>
      </c>
      <c r="R4888" t="s">
        <v>14</v>
      </c>
    </row>
    <row r="4889" spans="1:20" x14ac:dyDescent="0.2">
      <c r="A4889">
        <v>1229738</v>
      </c>
      <c r="B4889" t="s">
        <v>13</v>
      </c>
      <c r="C4889" t="str">
        <f t="shared" si="421"/>
        <v>2007</v>
      </c>
      <c r="D4889" t="s">
        <v>14</v>
      </c>
      <c r="E4889" t="str">
        <f t="shared" si="422"/>
        <v>2007A</v>
      </c>
      <c r="F4889" t="s">
        <v>15</v>
      </c>
      <c r="G4889" t="s">
        <v>52</v>
      </c>
      <c r="H4889" t="s">
        <v>20</v>
      </c>
      <c r="I4889" t="s">
        <v>22</v>
      </c>
      <c r="J4889" t="str">
        <f t="shared" si="424"/>
        <v>ENG</v>
      </c>
      <c r="L4889">
        <v>2008</v>
      </c>
      <c r="M4889">
        <f t="shared" ref="M4889:M4920" si="425">L4889-C4889</f>
        <v>1</v>
      </c>
      <c r="N4889" t="str">
        <f t="shared" si="423"/>
        <v>U</v>
      </c>
      <c r="O4889" s="1">
        <v>39585</v>
      </c>
      <c r="P4889" t="s">
        <v>19</v>
      </c>
    </row>
    <row r="4890" spans="1:20" x14ac:dyDescent="0.2">
      <c r="A4890">
        <v>1229738</v>
      </c>
      <c r="B4890" t="s">
        <v>13</v>
      </c>
      <c r="C4890" t="str">
        <f t="shared" si="421"/>
        <v>2007</v>
      </c>
      <c r="D4890" t="s">
        <v>20</v>
      </c>
      <c r="E4890" t="str">
        <f t="shared" si="422"/>
        <v>2007B</v>
      </c>
      <c r="F4890" t="s">
        <v>15</v>
      </c>
      <c r="G4890" t="s">
        <v>62</v>
      </c>
      <c r="H4890" t="s">
        <v>20</v>
      </c>
      <c r="I4890" t="s">
        <v>22</v>
      </c>
      <c r="J4890" t="str">
        <f t="shared" si="424"/>
        <v>ENG</v>
      </c>
      <c r="L4890">
        <v>2008</v>
      </c>
      <c r="M4890">
        <f t="shared" si="425"/>
        <v>1</v>
      </c>
      <c r="N4890" t="str">
        <f t="shared" si="423"/>
        <v>U</v>
      </c>
      <c r="O4890" s="1">
        <v>39585</v>
      </c>
      <c r="P4890" t="s">
        <v>19</v>
      </c>
    </row>
    <row r="4891" spans="1:20" x14ac:dyDescent="0.2">
      <c r="A4891">
        <v>1230046</v>
      </c>
      <c r="B4891" t="s">
        <v>95</v>
      </c>
      <c r="C4891" t="str">
        <f t="shared" si="421"/>
        <v>2009</v>
      </c>
      <c r="D4891" t="s">
        <v>14</v>
      </c>
      <c r="E4891" t="str">
        <f t="shared" si="422"/>
        <v>2009A</v>
      </c>
      <c r="F4891" t="s">
        <v>15</v>
      </c>
      <c r="G4891" t="s">
        <v>16</v>
      </c>
      <c r="H4891" t="s">
        <v>14</v>
      </c>
      <c r="I4891" t="s">
        <v>33</v>
      </c>
      <c r="J4891" t="str">
        <f t="shared" si="424"/>
        <v>ENG</v>
      </c>
      <c r="L4891">
        <v>2012</v>
      </c>
      <c r="M4891">
        <f t="shared" si="425"/>
        <v>3</v>
      </c>
      <c r="N4891" t="str">
        <f t="shared" si="423"/>
        <v>F</v>
      </c>
      <c r="P4891" t="s">
        <v>28</v>
      </c>
      <c r="Q4891" t="s">
        <v>116</v>
      </c>
      <c r="R4891" t="s">
        <v>20</v>
      </c>
    </row>
    <row r="4892" spans="1:20" x14ac:dyDescent="0.2">
      <c r="A4892">
        <v>1230046</v>
      </c>
      <c r="B4892" t="s">
        <v>103</v>
      </c>
      <c r="C4892" t="str">
        <f t="shared" si="421"/>
        <v>2010</v>
      </c>
      <c r="D4892" t="s">
        <v>14</v>
      </c>
      <c r="E4892" t="str">
        <f t="shared" si="422"/>
        <v>2010A</v>
      </c>
      <c r="F4892" t="s">
        <v>15</v>
      </c>
      <c r="G4892" t="s">
        <v>52</v>
      </c>
      <c r="H4892" t="s">
        <v>20</v>
      </c>
      <c r="I4892" t="s">
        <v>33</v>
      </c>
      <c r="J4892" t="str">
        <f t="shared" si="424"/>
        <v>ENG</v>
      </c>
      <c r="L4892">
        <v>2012</v>
      </c>
      <c r="M4892">
        <f t="shared" si="425"/>
        <v>2</v>
      </c>
      <c r="N4892" t="str">
        <f t="shared" si="423"/>
        <v>U</v>
      </c>
      <c r="P4892" t="s">
        <v>28</v>
      </c>
    </row>
    <row r="4893" spans="1:20" x14ac:dyDescent="0.2">
      <c r="A4893">
        <v>1230046</v>
      </c>
      <c r="B4893" t="s">
        <v>95</v>
      </c>
      <c r="C4893" t="str">
        <f t="shared" si="421"/>
        <v>2009</v>
      </c>
      <c r="D4893" t="s">
        <v>20</v>
      </c>
      <c r="E4893" t="str">
        <f t="shared" si="422"/>
        <v>2009B</v>
      </c>
      <c r="F4893" t="s">
        <v>15</v>
      </c>
      <c r="G4893" t="s">
        <v>64</v>
      </c>
      <c r="H4893" t="s">
        <v>20</v>
      </c>
      <c r="I4893" t="s">
        <v>33</v>
      </c>
      <c r="J4893" t="str">
        <f t="shared" si="424"/>
        <v>ENG</v>
      </c>
      <c r="L4893">
        <v>2012</v>
      </c>
      <c r="M4893">
        <f t="shared" si="425"/>
        <v>3</v>
      </c>
      <c r="N4893" t="str">
        <f t="shared" si="423"/>
        <v>F</v>
      </c>
      <c r="P4893" t="s">
        <v>28</v>
      </c>
      <c r="Q4893" t="s">
        <v>123</v>
      </c>
      <c r="R4893" t="s">
        <v>20</v>
      </c>
    </row>
    <row r="4894" spans="1:20" x14ac:dyDescent="0.2">
      <c r="A4894">
        <v>1277588</v>
      </c>
      <c r="B4894" t="s">
        <v>99</v>
      </c>
      <c r="C4894" t="str">
        <f t="shared" si="421"/>
        <v>2009</v>
      </c>
      <c r="D4894" t="s">
        <v>24</v>
      </c>
      <c r="E4894" t="str">
        <f t="shared" si="422"/>
        <v>2009C</v>
      </c>
      <c r="F4894" t="s">
        <v>15</v>
      </c>
      <c r="G4894" t="s">
        <v>36</v>
      </c>
      <c r="H4894" t="s">
        <v>24</v>
      </c>
      <c r="I4894" t="s">
        <v>85</v>
      </c>
      <c r="J4894" t="str">
        <f t="shared" si="424"/>
        <v>ENG</v>
      </c>
      <c r="L4894">
        <v>2012</v>
      </c>
      <c r="M4894">
        <f t="shared" si="425"/>
        <v>3</v>
      </c>
      <c r="N4894" t="str">
        <f t="shared" si="423"/>
        <v>F</v>
      </c>
      <c r="P4894" t="s">
        <v>19</v>
      </c>
      <c r="Q4894" t="s">
        <v>116</v>
      </c>
      <c r="R4894" t="s">
        <v>24</v>
      </c>
    </row>
    <row r="4895" spans="1:20" x14ac:dyDescent="0.2">
      <c r="A4895">
        <v>1279070</v>
      </c>
      <c r="B4895" t="s">
        <v>95</v>
      </c>
      <c r="C4895" t="str">
        <f t="shared" si="421"/>
        <v>2009</v>
      </c>
      <c r="D4895" t="s">
        <v>14</v>
      </c>
      <c r="E4895" t="str">
        <f t="shared" si="422"/>
        <v>2009A</v>
      </c>
      <c r="F4895" t="s">
        <v>15</v>
      </c>
      <c r="G4895" t="s">
        <v>16</v>
      </c>
      <c r="H4895" t="s">
        <v>14</v>
      </c>
      <c r="I4895" t="s">
        <v>85</v>
      </c>
      <c r="J4895" t="str">
        <f t="shared" si="424"/>
        <v>ENG</v>
      </c>
      <c r="L4895">
        <v>2012</v>
      </c>
      <c r="M4895">
        <f t="shared" si="425"/>
        <v>3</v>
      </c>
      <c r="N4895" t="str">
        <f t="shared" si="423"/>
        <v>F</v>
      </c>
      <c r="P4895" t="s">
        <v>28</v>
      </c>
      <c r="Q4895" t="s">
        <v>116</v>
      </c>
      <c r="R4895" t="s">
        <v>20</v>
      </c>
    </row>
    <row r="4896" spans="1:20" x14ac:dyDescent="0.2">
      <c r="A4896">
        <v>1230086</v>
      </c>
      <c r="B4896" t="s">
        <v>95</v>
      </c>
      <c r="C4896" t="str">
        <f t="shared" si="421"/>
        <v>2009</v>
      </c>
      <c r="D4896" t="s">
        <v>14</v>
      </c>
      <c r="E4896" t="str">
        <f t="shared" si="422"/>
        <v>2009A</v>
      </c>
      <c r="F4896" t="s">
        <v>15</v>
      </c>
      <c r="G4896" t="s">
        <v>43</v>
      </c>
      <c r="H4896" t="s">
        <v>20</v>
      </c>
      <c r="I4896" t="s">
        <v>32</v>
      </c>
      <c r="J4896" t="str">
        <f t="shared" si="424"/>
        <v>OTH</v>
      </c>
      <c r="L4896">
        <v>2012</v>
      </c>
      <c r="M4896">
        <f t="shared" si="425"/>
        <v>3</v>
      </c>
      <c r="N4896" t="str">
        <f t="shared" si="423"/>
        <v>F</v>
      </c>
      <c r="P4896" t="s">
        <v>28</v>
      </c>
      <c r="Q4896" t="s">
        <v>116</v>
      </c>
      <c r="R4896" t="s">
        <v>20</v>
      </c>
    </row>
    <row r="4897" spans="1:20" x14ac:dyDescent="0.2">
      <c r="A4897">
        <v>1230086</v>
      </c>
      <c r="B4897" t="s">
        <v>95</v>
      </c>
      <c r="C4897" t="str">
        <f t="shared" si="421"/>
        <v>2009</v>
      </c>
      <c r="D4897" t="s">
        <v>20</v>
      </c>
      <c r="E4897" t="str">
        <f t="shared" si="422"/>
        <v>2009B</v>
      </c>
      <c r="F4897" t="s">
        <v>15</v>
      </c>
      <c r="G4897" t="s">
        <v>56</v>
      </c>
      <c r="H4897" t="s">
        <v>20</v>
      </c>
      <c r="I4897" t="s">
        <v>32</v>
      </c>
      <c r="J4897" t="str">
        <f t="shared" si="424"/>
        <v>OTH</v>
      </c>
      <c r="L4897">
        <v>2012</v>
      </c>
      <c r="M4897">
        <f t="shared" si="425"/>
        <v>3</v>
      </c>
      <c r="N4897" t="str">
        <f t="shared" si="423"/>
        <v>F</v>
      </c>
      <c r="P4897" t="s">
        <v>28</v>
      </c>
      <c r="Q4897" t="s">
        <v>123</v>
      </c>
      <c r="R4897" t="s">
        <v>20</v>
      </c>
    </row>
    <row r="4898" spans="1:20" x14ac:dyDescent="0.2">
      <c r="A4898">
        <v>1230102</v>
      </c>
      <c r="B4898" t="s">
        <v>95</v>
      </c>
      <c r="C4898" t="str">
        <f t="shared" si="421"/>
        <v>2009</v>
      </c>
      <c r="D4898" t="s">
        <v>14</v>
      </c>
      <c r="E4898" t="str">
        <f t="shared" si="422"/>
        <v>2009A</v>
      </c>
      <c r="F4898" t="s">
        <v>15</v>
      </c>
      <c r="G4898" t="s">
        <v>16</v>
      </c>
      <c r="H4898" t="s">
        <v>14</v>
      </c>
      <c r="I4898" t="s">
        <v>18</v>
      </c>
      <c r="J4898" t="str">
        <f t="shared" si="424"/>
        <v>ENG</v>
      </c>
      <c r="L4898">
        <v>2012</v>
      </c>
      <c r="M4898">
        <f t="shared" si="425"/>
        <v>3</v>
      </c>
      <c r="N4898" t="str">
        <f t="shared" si="423"/>
        <v>F</v>
      </c>
      <c r="P4898" t="s">
        <v>19</v>
      </c>
      <c r="Q4898" t="s">
        <v>116</v>
      </c>
      <c r="R4898" t="s">
        <v>14</v>
      </c>
    </row>
    <row r="4899" spans="1:20" x14ac:dyDescent="0.2">
      <c r="A4899">
        <v>1230102</v>
      </c>
      <c r="B4899" t="s">
        <v>95</v>
      </c>
      <c r="C4899" t="str">
        <f t="shared" si="421"/>
        <v>2009</v>
      </c>
      <c r="D4899" t="s">
        <v>20</v>
      </c>
      <c r="E4899" t="str">
        <f t="shared" si="422"/>
        <v>2009B</v>
      </c>
      <c r="F4899" t="s">
        <v>15</v>
      </c>
      <c r="G4899" t="s">
        <v>64</v>
      </c>
      <c r="H4899" t="s">
        <v>14</v>
      </c>
      <c r="I4899" t="s">
        <v>18</v>
      </c>
      <c r="J4899" t="str">
        <f t="shared" si="424"/>
        <v>ENG</v>
      </c>
      <c r="L4899">
        <v>2012</v>
      </c>
      <c r="M4899">
        <f t="shared" si="425"/>
        <v>3</v>
      </c>
      <c r="N4899" t="str">
        <f t="shared" si="423"/>
        <v>F</v>
      </c>
      <c r="P4899" t="s">
        <v>19</v>
      </c>
      <c r="Q4899" t="s">
        <v>123</v>
      </c>
      <c r="R4899" t="s">
        <v>14</v>
      </c>
    </row>
    <row r="4900" spans="1:20" x14ac:dyDescent="0.2">
      <c r="A4900">
        <v>1230146</v>
      </c>
      <c r="B4900" t="s">
        <v>110</v>
      </c>
      <c r="C4900" t="str">
        <f t="shared" si="421"/>
        <v>2011</v>
      </c>
      <c r="D4900" t="s">
        <v>57</v>
      </c>
      <c r="E4900" t="str">
        <f t="shared" si="422"/>
        <v>2011D</v>
      </c>
      <c r="F4900" t="s">
        <v>15</v>
      </c>
      <c r="G4900" t="s">
        <v>59</v>
      </c>
      <c r="H4900" t="s">
        <v>20</v>
      </c>
      <c r="I4900" t="s">
        <v>27</v>
      </c>
      <c r="J4900" t="str">
        <f t="shared" si="424"/>
        <v>ENG</v>
      </c>
      <c r="L4900">
        <v>2012</v>
      </c>
      <c r="M4900">
        <f t="shared" si="425"/>
        <v>1</v>
      </c>
      <c r="N4900" t="str">
        <f t="shared" si="423"/>
        <v>U</v>
      </c>
      <c r="P4900" t="s">
        <v>28</v>
      </c>
    </row>
    <row r="4901" spans="1:20" x14ac:dyDescent="0.2">
      <c r="A4901">
        <v>1230146</v>
      </c>
      <c r="B4901" t="s">
        <v>95</v>
      </c>
      <c r="C4901" t="str">
        <f t="shared" si="421"/>
        <v>2009</v>
      </c>
      <c r="D4901" t="s">
        <v>14</v>
      </c>
      <c r="E4901" t="str">
        <f t="shared" si="422"/>
        <v>2009A</v>
      </c>
      <c r="F4901" t="s">
        <v>15</v>
      </c>
      <c r="G4901" t="s">
        <v>16</v>
      </c>
      <c r="H4901" t="s">
        <v>20</v>
      </c>
      <c r="I4901" t="s">
        <v>30</v>
      </c>
      <c r="J4901" t="str">
        <f t="shared" si="424"/>
        <v>SCI</v>
      </c>
      <c r="L4901">
        <v>2012</v>
      </c>
      <c r="M4901">
        <f t="shared" si="425"/>
        <v>3</v>
      </c>
      <c r="N4901" t="str">
        <f t="shared" si="423"/>
        <v>F</v>
      </c>
      <c r="P4901" t="s">
        <v>28</v>
      </c>
      <c r="Q4901" t="s">
        <v>116</v>
      </c>
      <c r="R4901" t="s">
        <v>20</v>
      </c>
    </row>
    <row r="4902" spans="1:20" x14ac:dyDescent="0.2">
      <c r="A4902">
        <v>1230146</v>
      </c>
      <c r="B4902" t="s">
        <v>95</v>
      </c>
      <c r="C4902" t="str">
        <f t="shared" si="421"/>
        <v>2009</v>
      </c>
      <c r="D4902" t="s">
        <v>20</v>
      </c>
      <c r="E4902" t="str">
        <f t="shared" si="422"/>
        <v>2009B</v>
      </c>
      <c r="F4902" t="s">
        <v>15</v>
      </c>
      <c r="G4902" t="s">
        <v>64</v>
      </c>
      <c r="H4902" t="s">
        <v>20</v>
      </c>
      <c r="I4902" t="s">
        <v>30</v>
      </c>
      <c r="J4902" t="str">
        <f t="shared" si="424"/>
        <v>SCI</v>
      </c>
      <c r="L4902">
        <v>2012</v>
      </c>
      <c r="M4902">
        <f t="shared" si="425"/>
        <v>3</v>
      </c>
      <c r="N4902" t="str">
        <f t="shared" si="423"/>
        <v>F</v>
      </c>
      <c r="P4902" t="s">
        <v>28</v>
      </c>
      <c r="Q4902" t="s">
        <v>123</v>
      </c>
      <c r="R4902" t="s">
        <v>14</v>
      </c>
    </row>
    <row r="4903" spans="1:20" x14ac:dyDescent="0.2">
      <c r="A4903">
        <v>1230160</v>
      </c>
      <c r="B4903" t="s">
        <v>95</v>
      </c>
      <c r="C4903" t="str">
        <f t="shared" si="421"/>
        <v>2009</v>
      </c>
      <c r="D4903" t="s">
        <v>14</v>
      </c>
      <c r="E4903" t="str">
        <f t="shared" si="422"/>
        <v>2009A</v>
      </c>
      <c r="F4903" t="s">
        <v>15</v>
      </c>
      <c r="G4903" t="s">
        <v>43</v>
      </c>
      <c r="H4903" t="s">
        <v>20</v>
      </c>
      <c r="I4903" t="s">
        <v>30</v>
      </c>
      <c r="J4903" t="str">
        <f t="shared" si="424"/>
        <v>SCI</v>
      </c>
      <c r="L4903">
        <v>2012</v>
      </c>
      <c r="M4903">
        <f t="shared" si="425"/>
        <v>3</v>
      </c>
      <c r="N4903" t="str">
        <f t="shared" si="423"/>
        <v>F</v>
      </c>
      <c r="P4903" t="s">
        <v>19</v>
      </c>
      <c r="Q4903" t="s">
        <v>118</v>
      </c>
      <c r="R4903" t="s">
        <v>14</v>
      </c>
    </row>
    <row r="4904" spans="1:20" x14ac:dyDescent="0.2">
      <c r="A4904">
        <v>1230160</v>
      </c>
      <c r="B4904" t="s">
        <v>95</v>
      </c>
      <c r="C4904" t="str">
        <f t="shared" si="421"/>
        <v>2009</v>
      </c>
      <c r="D4904" t="s">
        <v>20</v>
      </c>
      <c r="E4904" t="str">
        <f t="shared" si="422"/>
        <v>2009B</v>
      </c>
      <c r="F4904" t="s">
        <v>15</v>
      </c>
      <c r="G4904" t="s">
        <v>56</v>
      </c>
      <c r="H4904" t="s">
        <v>20</v>
      </c>
      <c r="I4904" t="s">
        <v>30</v>
      </c>
      <c r="J4904" t="str">
        <f t="shared" si="424"/>
        <v>SCI</v>
      </c>
      <c r="L4904">
        <v>2012</v>
      </c>
      <c r="M4904">
        <f t="shared" si="425"/>
        <v>3</v>
      </c>
      <c r="N4904" t="str">
        <f t="shared" si="423"/>
        <v>F</v>
      </c>
      <c r="P4904" t="s">
        <v>19</v>
      </c>
      <c r="Q4904" t="s">
        <v>121</v>
      </c>
      <c r="R4904" t="s">
        <v>20</v>
      </c>
    </row>
    <row r="4905" spans="1:20" x14ac:dyDescent="0.2">
      <c r="A4905">
        <v>1230172</v>
      </c>
      <c r="B4905" t="s">
        <v>108</v>
      </c>
      <c r="C4905" t="str">
        <f t="shared" si="421"/>
        <v>2011</v>
      </c>
      <c r="D4905" t="s">
        <v>14</v>
      </c>
      <c r="E4905" t="str">
        <f t="shared" si="422"/>
        <v>2011A</v>
      </c>
      <c r="F4905" t="s">
        <v>15</v>
      </c>
      <c r="G4905" t="s">
        <v>43</v>
      </c>
      <c r="H4905" t="s">
        <v>20</v>
      </c>
      <c r="I4905" t="s">
        <v>30</v>
      </c>
      <c r="J4905" t="str">
        <f t="shared" si="424"/>
        <v>SCI</v>
      </c>
      <c r="L4905">
        <v>2012</v>
      </c>
      <c r="M4905">
        <f t="shared" si="425"/>
        <v>1</v>
      </c>
      <c r="N4905" t="str">
        <f t="shared" si="423"/>
        <v>U</v>
      </c>
      <c r="P4905" t="s">
        <v>28</v>
      </c>
    </row>
    <row r="4906" spans="1:20" x14ac:dyDescent="0.2">
      <c r="A4906">
        <v>1230182</v>
      </c>
      <c r="B4906" t="s">
        <v>115</v>
      </c>
      <c r="C4906" t="str">
        <f t="shared" si="421"/>
        <v>2012</v>
      </c>
      <c r="D4906" t="s">
        <v>14</v>
      </c>
      <c r="E4906" t="str">
        <f t="shared" si="422"/>
        <v>2012A</v>
      </c>
      <c r="F4906" t="s">
        <v>15</v>
      </c>
      <c r="G4906" t="s">
        <v>40</v>
      </c>
      <c r="H4906" t="s">
        <v>14</v>
      </c>
      <c r="I4906" t="s">
        <v>23</v>
      </c>
      <c r="J4906" t="str">
        <f t="shared" si="424"/>
        <v>ENG</v>
      </c>
      <c r="K4906" t="s">
        <v>15</v>
      </c>
      <c r="L4906">
        <v>2012</v>
      </c>
      <c r="M4906">
        <f t="shared" si="425"/>
        <v>0</v>
      </c>
      <c r="N4906" t="str">
        <f t="shared" si="423"/>
        <v>U</v>
      </c>
      <c r="P4906" t="s">
        <v>19</v>
      </c>
      <c r="Q4906" t="s">
        <v>127</v>
      </c>
      <c r="R4906" t="s">
        <v>14</v>
      </c>
    </row>
    <row r="4907" spans="1:20" x14ac:dyDescent="0.2">
      <c r="A4907">
        <v>1230182</v>
      </c>
      <c r="B4907" t="s">
        <v>108</v>
      </c>
      <c r="C4907" t="str">
        <f t="shared" si="421"/>
        <v>2011</v>
      </c>
      <c r="D4907" t="s">
        <v>20</v>
      </c>
      <c r="E4907" t="str">
        <f t="shared" si="422"/>
        <v>2011B</v>
      </c>
      <c r="F4907" t="s">
        <v>15</v>
      </c>
      <c r="G4907" t="s">
        <v>62</v>
      </c>
      <c r="H4907" t="s">
        <v>14</v>
      </c>
      <c r="I4907" t="s">
        <v>23</v>
      </c>
      <c r="J4907" t="str">
        <f t="shared" si="424"/>
        <v>ENG</v>
      </c>
      <c r="L4907">
        <v>2012</v>
      </c>
      <c r="M4907">
        <f t="shared" si="425"/>
        <v>1</v>
      </c>
      <c r="N4907" t="str">
        <f t="shared" si="423"/>
        <v>U</v>
      </c>
      <c r="P4907" t="s">
        <v>19</v>
      </c>
    </row>
    <row r="4908" spans="1:20" x14ac:dyDescent="0.2">
      <c r="A4908">
        <v>1230182</v>
      </c>
      <c r="B4908" t="s">
        <v>110</v>
      </c>
      <c r="C4908" t="str">
        <f t="shared" si="421"/>
        <v>2011</v>
      </c>
      <c r="D4908" t="s">
        <v>24</v>
      </c>
      <c r="E4908" t="str">
        <f t="shared" si="422"/>
        <v>2011C</v>
      </c>
      <c r="F4908" t="s">
        <v>15</v>
      </c>
      <c r="G4908" t="s">
        <v>52</v>
      </c>
      <c r="H4908" t="s">
        <v>14</v>
      </c>
      <c r="I4908" t="s">
        <v>23</v>
      </c>
      <c r="J4908" t="str">
        <f t="shared" si="424"/>
        <v>ENG</v>
      </c>
      <c r="L4908">
        <v>2012</v>
      </c>
      <c r="M4908">
        <f t="shared" si="425"/>
        <v>1</v>
      </c>
      <c r="N4908" t="str">
        <f t="shared" si="423"/>
        <v>U</v>
      </c>
      <c r="P4908" t="s">
        <v>19</v>
      </c>
      <c r="Q4908" t="s">
        <v>137</v>
      </c>
      <c r="R4908" t="s">
        <v>14</v>
      </c>
    </row>
    <row r="4909" spans="1:20" x14ac:dyDescent="0.2">
      <c r="A4909">
        <v>1230182</v>
      </c>
      <c r="B4909" t="s">
        <v>110</v>
      </c>
      <c r="C4909" t="str">
        <f t="shared" si="421"/>
        <v>2011</v>
      </c>
      <c r="D4909" t="s">
        <v>57</v>
      </c>
      <c r="E4909" t="str">
        <f t="shared" si="422"/>
        <v>2011D</v>
      </c>
      <c r="F4909" t="s">
        <v>15</v>
      </c>
      <c r="G4909" t="s">
        <v>77</v>
      </c>
      <c r="H4909" t="s">
        <v>14</v>
      </c>
      <c r="I4909" t="s">
        <v>23</v>
      </c>
      <c r="J4909" t="str">
        <f t="shared" si="424"/>
        <v>ENG</v>
      </c>
      <c r="L4909">
        <v>2012</v>
      </c>
      <c r="M4909">
        <f t="shared" si="425"/>
        <v>1</v>
      </c>
      <c r="N4909" t="str">
        <f t="shared" si="423"/>
        <v>U</v>
      </c>
      <c r="P4909" t="s">
        <v>19</v>
      </c>
    </row>
    <row r="4910" spans="1:20" x14ac:dyDescent="0.2">
      <c r="A4910">
        <v>1230182</v>
      </c>
      <c r="B4910" t="s">
        <v>104</v>
      </c>
      <c r="C4910" t="str">
        <f t="shared" si="421"/>
        <v>2010</v>
      </c>
      <c r="D4910" t="s">
        <v>57</v>
      </c>
      <c r="E4910" t="str">
        <f t="shared" si="422"/>
        <v>2010D</v>
      </c>
      <c r="F4910" t="s">
        <v>15</v>
      </c>
      <c r="G4910" t="s">
        <v>59</v>
      </c>
      <c r="H4910" t="s">
        <v>14</v>
      </c>
      <c r="I4910" t="s">
        <v>23</v>
      </c>
      <c r="J4910" t="str">
        <f t="shared" si="424"/>
        <v>ENG</v>
      </c>
      <c r="L4910">
        <v>2012</v>
      </c>
      <c r="M4910">
        <f t="shared" si="425"/>
        <v>2</v>
      </c>
      <c r="N4910" t="str">
        <f t="shared" si="423"/>
        <v>U</v>
      </c>
      <c r="P4910" t="s">
        <v>19</v>
      </c>
    </row>
    <row r="4911" spans="1:20" x14ac:dyDescent="0.2">
      <c r="A4911">
        <v>1230182</v>
      </c>
      <c r="B4911" t="s">
        <v>95</v>
      </c>
      <c r="C4911" t="str">
        <f t="shared" si="421"/>
        <v>2009</v>
      </c>
      <c r="D4911" t="s">
        <v>14</v>
      </c>
      <c r="E4911" t="str">
        <f t="shared" si="422"/>
        <v>2009A</v>
      </c>
      <c r="F4911" t="s">
        <v>15</v>
      </c>
      <c r="G4911" t="s">
        <v>16</v>
      </c>
      <c r="H4911" t="s">
        <v>14</v>
      </c>
      <c r="I4911" t="s">
        <v>18</v>
      </c>
      <c r="J4911" t="str">
        <f t="shared" si="424"/>
        <v>ENG</v>
      </c>
      <c r="L4911">
        <v>2012</v>
      </c>
      <c r="M4911">
        <f t="shared" si="425"/>
        <v>3</v>
      </c>
      <c r="N4911" t="str">
        <f t="shared" si="423"/>
        <v>F</v>
      </c>
      <c r="P4911" t="s">
        <v>19</v>
      </c>
      <c r="Q4911" t="s">
        <v>116</v>
      </c>
      <c r="R4911" t="s">
        <v>24</v>
      </c>
    </row>
    <row r="4912" spans="1:20" x14ac:dyDescent="0.2">
      <c r="A4912">
        <v>1230182</v>
      </c>
      <c r="B4912" t="s">
        <v>95</v>
      </c>
      <c r="C4912" t="str">
        <f t="shared" si="421"/>
        <v>2009</v>
      </c>
      <c r="D4912" t="s">
        <v>20</v>
      </c>
      <c r="E4912" t="str">
        <f t="shared" si="422"/>
        <v>2009B</v>
      </c>
      <c r="F4912" t="s">
        <v>15</v>
      </c>
      <c r="G4912" t="s">
        <v>64</v>
      </c>
      <c r="H4912" t="s">
        <v>14</v>
      </c>
      <c r="I4912" t="s">
        <v>18</v>
      </c>
      <c r="J4912" t="str">
        <f t="shared" si="424"/>
        <v>ENG</v>
      </c>
      <c r="L4912">
        <v>2012</v>
      </c>
      <c r="M4912">
        <f t="shared" si="425"/>
        <v>3</v>
      </c>
      <c r="N4912" t="str">
        <f t="shared" si="423"/>
        <v>F</v>
      </c>
      <c r="P4912" t="s">
        <v>19</v>
      </c>
      <c r="Q4912" t="s">
        <v>123</v>
      </c>
      <c r="R4912" t="s">
        <v>20</v>
      </c>
      <c r="S4912" t="s">
        <v>120</v>
      </c>
      <c r="T4912" t="s">
        <v>24</v>
      </c>
    </row>
    <row r="4913" spans="1:20" x14ac:dyDescent="0.2">
      <c r="A4913">
        <v>1230182</v>
      </c>
      <c r="B4913" t="s">
        <v>110</v>
      </c>
      <c r="C4913" t="str">
        <f t="shared" si="421"/>
        <v>2011</v>
      </c>
      <c r="D4913" t="s">
        <v>24</v>
      </c>
      <c r="E4913" t="str">
        <f t="shared" si="422"/>
        <v>2011C</v>
      </c>
      <c r="F4913" t="s">
        <v>15</v>
      </c>
      <c r="G4913" t="s">
        <v>112</v>
      </c>
      <c r="H4913" t="s">
        <v>20</v>
      </c>
      <c r="I4913" t="s">
        <v>23</v>
      </c>
      <c r="J4913" t="str">
        <f t="shared" si="424"/>
        <v>ENG</v>
      </c>
      <c r="L4913">
        <v>2012</v>
      </c>
      <c r="M4913">
        <f t="shared" si="425"/>
        <v>1</v>
      </c>
      <c r="N4913" t="str">
        <f t="shared" si="423"/>
        <v>U</v>
      </c>
      <c r="P4913" t="s">
        <v>19</v>
      </c>
      <c r="Q4913" t="s">
        <v>137</v>
      </c>
      <c r="R4913" t="s">
        <v>14</v>
      </c>
    </row>
    <row r="4914" spans="1:20" x14ac:dyDescent="0.2">
      <c r="A4914">
        <v>1230182</v>
      </c>
      <c r="B4914" t="s">
        <v>104</v>
      </c>
      <c r="C4914" t="str">
        <f t="shared" si="421"/>
        <v>2010</v>
      </c>
      <c r="D4914" t="s">
        <v>24</v>
      </c>
      <c r="E4914" t="str">
        <f t="shared" si="422"/>
        <v>2010C</v>
      </c>
      <c r="F4914" t="s">
        <v>15</v>
      </c>
      <c r="G4914" t="s">
        <v>36</v>
      </c>
      <c r="H4914" t="s">
        <v>20</v>
      </c>
      <c r="I4914" t="s">
        <v>23</v>
      </c>
      <c r="J4914" t="str">
        <f t="shared" si="424"/>
        <v>ENG</v>
      </c>
      <c r="L4914">
        <v>2012</v>
      </c>
      <c r="M4914">
        <f t="shared" si="425"/>
        <v>2</v>
      </c>
      <c r="N4914" t="str">
        <f t="shared" si="423"/>
        <v>U</v>
      </c>
      <c r="P4914" t="s">
        <v>19</v>
      </c>
    </row>
    <row r="4915" spans="1:20" x14ac:dyDescent="0.2">
      <c r="A4915">
        <v>1230206</v>
      </c>
      <c r="B4915" t="s">
        <v>95</v>
      </c>
      <c r="C4915" t="str">
        <f t="shared" si="421"/>
        <v>2009</v>
      </c>
      <c r="D4915" t="s">
        <v>14</v>
      </c>
      <c r="E4915" t="str">
        <f t="shared" si="422"/>
        <v>2009A</v>
      </c>
      <c r="F4915" t="s">
        <v>15</v>
      </c>
      <c r="G4915" t="s">
        <v>43</v>
      </c>
      <c r="H4915" t="s">
        <v>24</v>
      </c>
      <c r="I4915" t="s">
        <v>18</v>
      </c>
      <c r="J4915" t="str">
        <f t="shared" si="424"/>
        <v>ENG</v>
      </c>
      <c r="L4915">
        <v>2012</v>
      </c>
      <c r="M4915">
        <f t="shared" si="425"/>
        <v>3</v>
      </c>
      <c r="N4915" t="str">
        <f t="shared" si="423"/>
        <v>F</v>
      </c>
      <c r="P4915" t="s">
        <v>19</v>
      </c>
      <c r="Q4915" t="s">
        <v>121</v>
      </c>
      <c r="R4915" t="s">
        <v>17</v>
      </c>
    </row>
    <row r="4916" spans="1:20" x14ac:dyDescent="0.2">
      <c r="A4916">
        <v>1230206</v>
      </c>
      <c r="B4916" t="s">
        <v>95</v>
      </c>
      <c r="C4916" t="str">
        <f t="shared" si="421"/>
        <v>2009</v>
      </c>
      <c r="D4916" t="s">
        <v>20</v>
      </c>
      <c r="E4916" t="str">
        <f t="shared" si="422"/>
        <v>2009B</v>
      </c>
      <c r="F4916" t="s">
        <v>15</v>
      </c>
      <c r="G4916" t="s">
        <v>56</v>
      </c>
      <c r="H4916" t="s">
        <v>24</v>
      </c>
      <c r="I4916" t="s">
        <v>18</v>
      </c>
      <c r="J4916" t="str">
        <f t="shared" si="424"/>
        <v>ENG</v>
      </c>
      <c r="L4916">
        <v>2012</v>
      </c>
      <c r="M4916">
        <f t="shared" si="425"/>
        <v>3</v>
      </c>
      <c r="N4916" t="str">
        <f t="shared" si="423"/>
        <v>F</v>
      </c>
      <c r="P4916" t="s">
        <v>19</v>
      </c>
      <c r="Q4916" t="s">
        <v>118</v>
      </c>
      <c r="R4916" t="s">
        <v>14</v>
      </c>
    </row>
    <row r="4917" spans="1:20" x14ac:dyDescent="0.2">
      <c r="A4917">
        <v>1230212</v>
      </c>
      <c r="B4917" t="s">
        <v>103</v>
      </c>
      <c r="C4917" t="str">
        <f t="shared" si="421"/>
        <v>2010</v>
      </c>
      <c r="D4917" t="s">
        <v>20</v>
      </c>
      <c r="E4917" t="str">
        <f t="shared" si="422"/>
        <v>2010B</v>
      </c>
      <c r="F4917" t="s">
        <v>15</v>
      </c>
      <c r="G4917" t="s">
        <v>56</v>
      </c>
      <c r="H4917" t="s">
        <v>20</v>
      </c>
      <c r="I4917" t="s">
        <v>41</v>
      </c>
      <c r="J4917" t="str">
        <f t="shared" si="424"/>
        <v>ENG</v>
      </c>
      <c r="L4917">
        <v>2011</v>
      </c>
      <c r="M4917">
        <f t="shared" si="425"/>
        <v>1</v>
      </c>
      <c r="N4917" t="str">
        <f t="shared" si="423"/>
        <v>U</v>
      </c>
      <c r="O4917" s="1">
        <v>40677</v>
      </c>
      <c r="P4917" t="s">
        <v>19</v>
      </c>
    </row>
    <row r="4918" spans="1:20" x14ac:dyDescent="0.2">
      <c r="A4918">
        <v>1230212</v>
      </c>
      <c r="B4918" t="s">
        <v>91</v>
      </c>
      <c r="C4918" t="str">
        <f t="shared" si="421"/>
        <v>2008</v>
      </c>
      <c r="D4918" t="s">
        <v>24</v>
      </c>
      <c r="E4918" t="str">
        <f t="shared" si="422"/>
        <v>2008C</v>
      </c>
      <c r="F4918" t="s">
        <v>15</v>
      </c>
      <c r="G4918" t="s">
        <v>43</v>
      </c>
      <c r="H4918" t="s">
        <v>24</v>
      </c>
      <c r="I4918" t="s">
        <v>41</v>
      </c>
      <c r="J4918" t="str">
        <f t="shared" si="424"/>
        <v>ENG</v>
      </c>
      <c r="L4918">
        <v>2011</v>
      </c>
      <c r="M4918">
        <f t="shared" si="425"/>
        <v>3</v>
      </c>
      <c r="N4918" t="str">
        <f t="shared" si="423"/>
        <v>F</v>
      </c>
      <c r="O4918" s="1">
        <v>40677</v>
      </c>
      <c r="P4918" t="s">
        <v>19</v>
      </c>
      <c r="Q4918" t="s">
        <v>118</v>
      </c>
      <c r="R4918" t="s">
        <v>14</v>
      </c>
    </row>
    <row r="4919" spans="1:20" x14ac:dyDescent="0.2">
      <c r="A4919">
        <v>1230230</v>
      </c>
      <c r="B4919" t="s">
        <v>95</v>
      </c>
      <c r="C4919" t="str">
        <f t="shared" si="421"/>
        <v>2009</v>
      </c>
      <c r="D4919" t="s">
        <v>20</v>
      </c>
      <c r="E4919" t="str">
        <f t="shared" si="422"/>
        <v>2009B</v>
      </c>
      <c r="F4919" t="s">
        <v>15</v>
      </c>
      <c r="G4919" t="s">
        <v>56</v>
      </c>
      <c r="H4919" t="s">
        <v>14</v>
      </c>
      <c r="I4919" t="s">
        <v>18</v>
      </c>
      <c r="J4919" t="str">
        <f t="shared" si="424"/>
        <v>ENG</v>
      </c>
      <c r="L4919">
        <v>2012</v>
      </c>
      <c r="M4919">
        <f t="shared" si="425"/>
        <v>3</v>
      </c>
      <c r="N4919" t="str">
        <f t="shared" si="423"/>
        <v>F</v>
      </c>
      <c r="P4919" t="s">
        <v>19</v>
      </c>
      <c r="Q4919" t="s">
        <v>116</v>
      </c>
      <c r="R4919" t="s">
        <v>14</v>
      </c>
    </row>
    <row r="4920" spans="1:20" x14ac:dyDescent="0.2">
      <c r="A4920">
        <v>1230230</v>
      </c>
      <c r="B4920" t="s">
        <v>95</v>
      </c>
      <c r="C4920" t="str">
        <f t="shared" si="421"/>
        <v>2009</v>
      </c>
      <c r="D4920" t="s">
        <v>14</v>
      </c>
      <c r="E4920" t="str">
        <f t="shared" si="422"/>
        <v>2009A</v>
      </c>
      <c r="F4920" t="s">
        <v>15</v>
      </c>
      <c r="G4920" t="s">
        <v>43</v>
      </c>
      <c r="H4920" t="s">
        <v>20</v>
      </c>
      <c r="I4920" t="s">
        <v>18</v>
      </c>
      <c r="J4920" t="str">
        <f t="shared" si="424"/>
        <v>ENG</v>
      </c>
      <c r="L4920">
        <v>2012</v>
      </c>
      <c r="M4920">
        <f t="shared" si="425"/>
        <v>3</v>
      </c>
      <c r="N4920" t="str">
        <f t="shared" si="423"/>
        <v>F</v>
      </c>
      <c r="P4920" t="s">
        <v>19</v>
      </c>
      <c r="Q4920" t="s">
        <v>121</v>
      </c>
      <c r="R4920" t="s">
        <v>14</v>
      </c>
    </row>
    <row r="4921" spans="1:20" x14ac:dyDescent="0.2">
      <c r="A4921">
        <v>1230234</v>
      </c>
      <c r="B4921" t="s">
        <v>95</v>
      </c>
      <c r="C4921" t="str">
        <f t="shared" si="421"/>
        <v>2009</v>
      </c>
      <c r="D4921" t="s">
        <v>14</v>
      </c>
      <c r="E4921" t="str">
        <f t="shared" si="422"/>
        <v>2009A</v>
      </c>
      <c r="F4921" t="s">
        <v>15</v>
      </c>
      <c r="G4921" t="s">
        <v>43</v>
      </c>
      <c r="H4921" t="s">
        <v>14</v>
      </c>
      <c r="I4921" t="s">
        <v>33</v>
      </c>
      <c r="J4921" t="str">
        <f t="shared" si="424"/>
        <v>ENG</v>
      </c>
      <c r="L4921">
        <v>2012</v>
      </c>
      <c r="M4921">
        <f t="shared" ref="M4921:M4952" si="426">L4921-C4921</f>
        <v>3</v>
      </c>
      <c r="N4921" t="str">
        <f t="shared" si="423"/>
        <v>F</v>
      </c>
      <c r="P4921" t="s">
        <v>19</v>
      </c>
      <c r="Q4921" t="s">
        <v>118</v>
      </c>
      <c r="R4921" t="s">
        <v>24</v>
      </c>
    </row>
    <row r="4922" spans="1:20" x14ac:dyDescent="0.2">
      <c r="A4922">
        <v>1230234</v>
      </c>
      <c r="B4922" t="s">
        <v>95</v>
      </c>
      <c r="C4922" t="str">
        <f t="shared" si="421"/>
        <v>2009</v>
      </c>
      <c r="D4922" t="s">
        <v>20</v>
      </c>
      <c r="E4922" t="str">
        <f t="shared" si="422"/>
        <v>2009B</v>
      </c>
      <c r="F4922" t="s">
        <v>15</v>
      </c>
      <c r="G4922" t="s">
        <v>56</v>
      </c>
      <c r="H4922" t="s">
        <v>14</v>
      </c>
      <c r="I4922" t="s">
        <v>33</v>
      </c>
      <c r="J4922" t="str">
        <f t="shared" si="424"/>
        <v>ENG</v>
      </c>
      <c r="L4922">
        <v>2012</v>
      </c>
      <c r="M4922">
        <f t="shared" si="426"/>
        <v>3</v>
      </c>
      <c r="N4922" t="str">
        <f t="shared" si="423"/>
        <v>F</v>
      </c>
      <c r="P4922" t="s">
        <v>19</v>
      </c>
      <c r="Q4922" t="s">
        <v>121</v>
      </c>
      <c r="R4922" t="s">
        <v>20</v>
      </c>
    </row>
    <row r="4923" spans="1:20" x14ac:dyDescent="0.2">
      <c r="A4923">
        <v>1230234</v>
      </c>
      <c r="B4923" t="s">
        <v>104</v>
      </c>
      <c r="C4923" t="str">
        <f t="shared" si="421"/>
        <v>2010</v>
      </c>
      <c r="D4923" t="s">
        <v>24</v>
      </c>
      <c r="E4923" t="str">
        <f t="shared" si="422"/>
        <v>2010C</v>
      </c>
      <c r="F4923" t="s">
        <v>15</v>
      </c>
      <c r="G4923" t="s">
        <v>52</v>
      </c>
      <c r="H4923" t="s">
        <v>20</v>
      </c>
      <c r="I4923" t="s">
        <v>33</v>
      </c>
      <c r="J4923" t="str">
        <f t="shared" si="424"/>
        <v>ENG</v>
      </c>
      <c r="L4923">
        <v>2012</v>
      </c>
      <c r="M4923">
        <f t="shared" si="426"/>
        <v>2</v>
      </c>
      <c r="N4923" t="str">
        <f t="shared" si="423"/>
        <v>U</v>
      </c>
      <c r="P4923" t="s">
        <v>19</v>
      </c>
    </row>
    <row r="4924" spans="1:20" x14ac:dyDescent="0.2">
      <c r="A4924">
        <v>1230234</v>
      </c>
      <c r="B4924" t="s">
        <v>103</v>
      </c>
      <c r="C4924" t="str">
        <f t="shared" si="421"/>
        <v>2010</v>
      </c>
      <c r="D4924" t="s">
        <v>14</v>
      </c>
      <c r="E4924" t="str">
        <f t="shared" si="422"/>
        <v>2010A</v>
      </c>
      <c r="F4924" t="s">
        <v>15</v>
      </c>
      <c r="G4924" t="s">
        <v>52</v>
      </c>
      <c r="H4924" t="s">
        <v>17</v>
      </c>
      <c r="I4924" t="s">
        <v>33</v>
      </c>
      <c r="J4924" t="str">
        <f t="shared" si="424"/>
        <v>ENG</v>
      </c>
      <c r="L4924">
        <v>2012</v>
      </c>
      <c r="M4924">
        <f t="shared" si="426"/>
        <v>2</v>
      </c>
      <c r="N4924" t="str">
        <f t="shared" si="423"/>
        <v>U</v>
      </c>
      <c r="P4924" t="s">
        <v>19</v>
      </c>
      <c r="Q4924" t="s">
        <v>123</v>
      </c>
      <c r="R4924" t="s">
        <v>14</v>
      </c>
      <c r="S4924" t="s">
        <v>122</v>
      </c>
      <c r="T4924" t="s">
        <v>20</v>
      </c>
    </row>
    <row r="4925" spans="1:20" x14ac:dyDescent="0.2">
      <c r="A4925">
        <v>1230240</v>
      </c>
      <c r="B4925" t="s">
        <v>99</v>
      </c>
      <c r="C4925" t="str">
        <f t="shared" si="421"/>
        <v>2009</v>
      </c>
      <c r="D4925" t="s">
        <v>24</v>
      </c>
      <c r="E4925" t="str">
        <f t="shared" si="422"/>
        <v>2009C</v>
      </c>
      <c r="F4925" t="s">
        <v>15</v>
      </c>
      <c r="G4925" t="s">
        <v>43</v>
      </c>
      <c r="H4925" t="s">
        <v>14</v>
      </c>
      <c r="I4925" t="s">
        <v>41</v>
      </c>
      <c r="J4925" t="str">
        <f t="shared" si="424"/>
        <v>ENG</v>
      </c>
      <c r="L4925">
        <v>2012</v>
      </c>
      <c r="M4925">
        <f t="shared" si="426"/>
        <v>3</v>
      </c>
      <c r="N4925" t="str">
        <f t="shared" si="423"/>
        <v>F</v>
      </c>
      <c r="P4925" t="s">
        <v>19</v>
      </c>
      <c r="Q4925" t="s">
        <v>116</v>
      </c>
      <c r="R4925" t="s">
        <v>14</v>
      </c>
    </row>
    <row r="4926" spans="1:20" x14ac:dyDescent="0.2">
      <c r="A4926">
        <v>1230240</v>
      </c>
      <c r="B4926" t="s">
        <v>99</v>
      </c>
      <c r="C4926" t="str">
        <f t="shared" si="421"/>
        <v>2009</v>
      </c>
      <c r="D4926" t="s">
        <v>57</v>
      </c>
      <c r="E4926" t="str">
        <f t="shared" si="422"/>
        <v>2009D</v>
      </c>
      <c r="F4926" t="s">
        <v>15</v>
      </c>
      <c r="G4926" t="s">
        <v>56</v>
      </c>
      <c r="H4926" t="s">
        <v>20</v>
      </c>
      <c r="I4926" t="s">
        <v>41</v>
      </c>
      <c r="J4926" t="str">
        <f t="shared" si="424"/>
        <v>ENG</v>
      </c>
      <c r="L4926">
        <v>2012</v>
      </c>
      <c r="M4926">
        <f t="shared" si="426"/>
        <v>3</v>
      </c>
      <c r="N4926" t="str">
        <f t="shared" si="423"/>
        <v>F</v>
      </c>
      <c r="P4926" t="s">
        <v>19</v>
      </c>
      <c r="Q4926" t="s">
        <v>123</v>
      </c>
      <c r="R4926" t="s">
        <v>14</v>
      </c>
    </row>
    <row r="4927" spans="1:20" x14ac:dyDescent="0.2">
      <c r="A4927">
        <v>1230250</v>
      </c>
      <c r="B4927" t="s">
        <v>103</v>
      </c>
      <c r="C4927" t="str">
        <f t="shared" si="421"/>
        <v>2010</v>
      </c>
      <c r="D4927" t="s">
        <v>20</v>
      </c>
      <c r="E4927" t="str">
        <f t="shared" si="422"/>
        <v>2010B</v>
      </c>
      <c r="F4927" t="s">
        <v>15</v>
      </c>
      <c r="G4927" t="s">
        <v>64</v>
      </c>
      <c r="H4927" t="s">
        <v>24</v>
      </c>
      <c r="I4927" t="s">
        <v>18</v>
      </c>
      <c r="J4927" t="str">
        <f t="shared" si="424"/>
        <v>ENG</v>
      </c>
      <c r="L4927">
        <v>2012</v>
      </c>
      <c r="M4927">
        <f t="shared" si="426"/>
        <v>2</v>
      </c>
      <c r="N4927" t="str">
        <f t="shared" si="423"/>
        <v>U</v>
      </c>
      <c r="P4927" t="s">
        <v>28</v>
      </c>
      <c r="Q4927" t="s">
        <v>122</v>
      </c>
      <c r="R4927" t="s">
        <v>24</v>
      </c>
    </row>
    <row r="4928" spans="1:20" x14ac:dyDescent="0.2">
      <c r="A4928">
        <v>1230250</v>
      </c>
      <c r="B4928" t="s">
        <v>95</v>
      </c>
      <c r="C4928" t="str">
        <f t="shared" si="421"/>
        <v>2009</v>
      </c>
      <c r="D4928" t="s">
        <v>14</v>
      </c>
      <c r="E4928" t="str">
        <f t="shared" si="422"/>
        <v>2009A</v>
      </c>
      <c r="F4928" t="s">
        <v>15</v>
      </c>
      <c r="G4928" t="s">
        <v>43</v>
      </c>
      <c r="H4928" t="s">
        <v>24</v>
      </c>
      <c r="I4928" t="s">
        <v>18</v>
      </c>
      <c r="J4928" t="str">
        <f t="shared" si="424"/>
        <v>ENG</v>
      </c>
      <c r="L4928">
        <v>2012</v>
      </c>
      <c r="M4928">
        <f t="shared" si="426"/>
        <v>3</v>
      </c>
      <c r="N4928" t="str">
        <f t="shared" si="423"/>
        <v>F</v>
      </c>
      <c r="P4928" t="s">
        <v>28</v>
      </c>
      <c r="Q4928" t="s">
        <v>118</v>
      </c>
      <c r="R4928" t="s">
        <v>24</v>
      </c>
    </row>
    <row r="4929" spans="1:25" x14ac:dyDescent="0.2">
      <c r="A4929">
        <v>1230250</v>
      </c>
      <c r="B4929" t="s">
        <v>95</v>
      </c>
      <c r="C4929" t="str">
        <f t="shared" si="421"/>
        <v>2009</v>
      </c>
      <c r="D4929" t="s">
        <v>20</v>
      </c>
      <c r="E4929" t="str">
        <f t="shared" si="422"/>
        <v>2009B</v>
      </c>
      <c r="F4929" t="s">
        <v>15</v>
      </c>
      <c r="G4929" t="s">
        <v>56</v>
      </c>
      <c r="H4929" t="s">
        <v>17</v>
      </c>
      <c r="I4929" t="s">
        <v>18</v>
      </c>
      <c r="J4929" t="str">
        <f t="shared" si="424"/>
        <v>ENG</v>
      </c>
      <c r="L4929">
        <v>2012</v>
      </c>
      <c r="M4929">
        <f t="shared" si="426"/>
        <v>3</v>
      </c>
      <c r="N4929" t="str">
        <f t="shared" si="423"/>
        <v>F</v>
      </c>
      <c r="P4929" t="s">
        <v>28</v>
      </c>
      <c r="Q4929" t="s">
        <v>121</v>
      </c>
      <c r="R4929" t="s">
        <v>17</v>
      </c>
    </row>
    <row r="4930" spans="1:25" x14ac:dyDescent="0.2">
      <c r="A4930">
        <v>1230274</v>
      </c>
      <c r="B4930" t="s">
        <v>95</v>
      </c>
      <c r="C4930" t="str">
        <f t="shared" ref="C4930:C4993" si="427">LEFT(B4930,4)</f>
        <v>2009</v>
      </c>
      <c r="D4930" t="s">
        <v>14</v>
      </c>
      <c r="E4930" t="str">
        <f t="shared" ref="E4930:E4993" si="428">CONCATENATE(C4930,D4930)</f>
        <v>2009A</v>
      </c>
      <c r="F4930" t="s">
        <v>15</v>
      </c>
      <c r="G4930" t="s">
        <v>43</v>
      </c>
      <c r="H4930" t="s">
        <v>20</v>
      </c>
      <c r="I4930" t="s">
        <v>27</v>
      </c>
      <c r="J4930" t="str">
        <f t="shared" si="424"/>
        <v>ENG</v>
      </c>
      <c r="L4930">
        <v>2012</v>
      </c>
      <c r="M4930">
        <f t="shared" si="426"/>
        <v>3</v>
      </c>
      <c r="N4930" t="str">
        <f t="shared" ref="N4930:N4993" si="429">IF(OR(M4930&lt;3,M4930="TR"),"U","F")</f>
        <v>F</v>
      </c>
      <c r="P4930" t="s">
        <v>28</v>
      </c>
      <c r="Q4930" t="s">
        <v>118</v>
      </c>
      <c r="R4930" t="s">
        <v>14</v>
      </c>
    </row>
    <row r="4931" spans="1:25" x14ac:dyDescent="0.2">
      <c r="A4931">
        <v>1230274</v>
      </c>
      <c r="B4931" t="s">
        <v>95</v>
      </c>
      <c r="C4931" t="str">
        <f t="shared" si="427"/>
        <v>2009</v>
      </c>
      <c r="D4931" t="s">
        <v>20</v>
      </c>
      <c r="E4931" t="str">
        <f t="shared" si="428"/>
        <v>2009B</v>
      </c>
      <c r="F4931" t="s">
        <v>15</v>
      </c>
      <c r="G4931" t="s">
        <v>56</v>
      </c>
      <c r="H4931" t="s">
        <v>20</v>
      </c>
      <c r="I4931" t="s">
        <v>27</v>
      </c>
      <c r="J4931" t="str">
        <f t="shared" ref="J4931:J4994" si="430">IF(OR(I4931="AE",I4931="BE",I4931="CE",I4931="CM",I4931="ED",I4931="ECE",I4931="EVE",I4931="EV",I4931="FPE",I4931="IE",I4931="MFE",I4931="ME",I4931="MGE",I4931="MTE",I4931="PHE",I4931="RB",I4931="EE",I4931="RBE"),"ENG",IF(OR(I4931="BBT",I4931="BC",I4931="BIO",I4931="CH",I4931="PH",I4931="PSS",I4931="SC"),"SCI",IF(OR(I4931="MA",I4931="MAC",I4931="SD"),"MAT",IF(OR(I4931="CO",I4931="ID",I4931="ND",I4931="SX"),"OTH",IF(OR(I4931="ECON",I4931="EP",I4931="EC",I4931="ET",I4931="HU",I4931="IN",I4931="LAE",I4931="PWR",I4931="ST",I4931="EVS",I4931="PW"),"HUSS",IF(OR(I4931="CA",I4931="CCN",I4931="CS",I4931="IMGD"),"COMP",IF(OR(I4931="IT",I4931="MG",I4931="MIS"),"BUS","ERROR")))))))</f>
        <v>ENG</v>
      </c>
      <c r="L4931">
        <v>2012</v>
      </c>
      <c r="M4931">
        <f t="shared" si="426"/>
        <v>3</v>
      </c>
      <c r="N4931" t="str">
        <f t="shared" si="429"/>
        <v>F</v>
      </c>
      <c r="P4931" t="s">
        <v>28</v>
      </c>
      <c r="Q4931" t="s">
        <v>121</v>
      </c>
      <c r="R4931" t="s">
        <v>14</v>
      </c>
    </row>
    <row r="4932" spans="1:25" x14ac:dyDescent="0.2">
      <c r="A4932">
        <v>1230280</v>
      </c>
      <c r="B4932" t="s">
        <v>99</v>
      </c>
      <c r="C4932" t="str">
        <f t="shared" si="427"/>
        <v>2009</v>
      </c>
      <c r="D4932" t="s">
        <v>24</v>
      </c>
      <c r="E4932" t="str">
        <f t="shared" si="428"/>
        <v>2009C</v>
      </c>
      <c r="F4932" t="s">
        <v>15</v>
      </c>
      <c r="G4932" t="s">
        <v>16</v>
      </c>
      <c r="H4932" t="s">
        <v>20</v>
      </c>
      <c r="I4932" t="s">
        <v>25</v>
      </c>
      <c r="J4932" t="str">
        <f t="shared" si="430"/>
        <v>ENG</v>
      </c>
      <c r="L4932">
        <v>2012</v>
      </c>
      <c r="M4932">
        <f t="shared" si="426"/>
        <v>3</v>
      </c>
      <c r="N4932" t="str">
        <f t="shared" si="429"/>
        <v>F</v>
      </c>
      <c r="P4932" t="s">
        <v>19</v>
      </c>
      <c r="Q4932" t="s">
        <v>122</v>
      </c>
      <c r="R4932" t="s">
        <v>24</v>
      </c>
    </row>
    <row r="4933" spans="1:25" x14ac:dyDescent="0.2">
      <c r="A4933">
        <v>1230280</v>
      </c>
      <c r="B4933" t="s">
        <v>99</v>
      </c>
      <c r="C4933" t="str">
        <f t="shared" si="427"/>
        <v>2009</v>
      </c>
      <c r="D4933" t="s">
        <v>57</v>
      </c>
      <c r="E4933" t="str">
        <f t="shared" si="428"/>
        <v>2009D</v>
      </c>
      <c r="F4933" t="s">
        <v>15</v>
      </c>
      <c r="G4933" t="s">
        <v>56</v>
      </c>
      <c r="H4933" t="s">
        <v>20</v>
      </c>
      <c r="I4933" t="s">
        <v>25</v>
      </c>
      <c r="J4933" t="str">
        <f t="shared" si="430"/>
        <v>ENG</v>
      </c>
      <c r="L4933">
        <v>2012</v>
      </c>
      <c r="M4933">
        <f t="shared" si="426"/>
        <v>3</v>
      </c>
      <c r="N4933" t="str">
        <f t="shared" si="429"/>
        <v>F</v>
      </c>
      <c r="P4933" t="s">
        <v>19</v>
      </c>
    </row>
    <row r="4934" spans="1:25" x14ac:dyDescent="0.2">
      <c r="A4934">
        <v>1230392</v>
      </c>
      <c r="B4934" t="s">
        <v>99</v>
      </c>
      <c r="C4934" t="str">
        <f t="shared" si="427"/>
        <v>2009</v>
      </c>
      <c r="D4934" t="s">
        <v>24</v>
      </c>
      <c r="E4934" t="str">
        <f t="shared" si="428"/>
        <v>2009C</v>
      </c>
      <c r="F4934" t="s">
        <v>15</v>
      </c>
      <c r="G4934" t="s">
        <v>43</v>
      </c>
      <c r="H4934" t="s">
        <v>24</v>
      </c>
      <c r="I4934" t="s">
        <v>22</v>
      </c>
      <c r="J4934" t="str">
        <f t="shared" si="430"/>
        <v>ENG</v>
      </c>
      <c r="L4934">
        <v>2012</v>
      </c>
      <c r="M4934">
        <f t="shared" si="426"/>
        <v>3</v>
      </c>
      <c r="N4934" t="str">
        <f t="shared" si="429"/>
        <v>F</v>
      </c>
      <c r="P4934" t="s">
        <v>19</v>
      </c>
      <c r="Q4934" t="s">
        <v>121</v>
      </c>
      <c r="R4934" t="s">
        <v>24</v>
      </c>
    </row>
    <row r="4935" spans="1:25" x14ac:dyDescent="0.2">
      <c r="A4935">
        <v>1230392</v>
      </c>
      <c r="B4935" t="s">
        <v>104</v>
      </c>
      <c r="C4935" t="str">
        <f t="shared" si="427"/>
        <v>2010</v>
      </c>
      <c r="D4935" t="s">
        <v>57</v>
      </c>
      <c r="E4935" t="str">
        <f t="shared" si="428"/>
        <v>2010D</v>
      </c>
      <c r="F4935" t="s">
        <v>15</v>
      </c>
      <c r="G4935" t="s">
        <v>59</v>
      </c>
      <c r="H4935" t="s">
        <v>17</v>
      </c>
      <c r="I4935" t="s">
        <v>22</v>
      </c>
      <c r="J4935" t="str">
        <f t="shared" si="430"/>
        <v>ENG</v>
      </c>
      <c r="L4935">
        <v>2012</v>
      </c>
      <c r="M4935">
        <f t="shared" si="426"/>
        <v>2</v>
      </c>
      <c r="N4935" t="str">
        <f t="shared" si="429"/>
        <v>U</v>
      </c>
      <c r="P4935" t="s">
        <v>19</v>
      </c>
    </row>
    <row r="4936" spans="1:25" x14ac:dyDescent="0.2">
      <c r="A4936">
        <v>1230392</v>
      </c>
      <c r="B4936" t="s">
        <v>95</v>
      </c>
      <c r="C4936" t="str">
        <f t="shared" si="427"/>
        <v>2009</v>
      </c>
      <c r="D4936" t="s">
        <v>14</v>
      </c>
      <c r="E4936" t="str">
        <f t="shared" si="428"/>
        <v>2009A</v>
      </c>
      <c r="F4936" t="s">
        <v>15</v>
      </c>
      <c r="G4936" t="s">
        <v>43</v>
      </c>
      <c r="H4936" t="s">
        <v>17</v>
      </c>
      <c r="I4936" t="s">
        <v>22</v>
      </c>
      <c r="J4936" t="str">
        <f t="shared" si="430"/>
        <v>ENG</v>
      </c>
      <c r="L4936">
        <v>2012</v>
      </c>
      <c r="M4936">
        <f t="shared" si="426"/>
        <v>3</v>
      </c>
      <c r="N4936" t="str">
        <f t="shared" si="429"/>
        <v>F</v>
      </c>
      <c r="P4936" t="s">
        <v>19</v>
      </c>
      <c r="Q4936" t="s">
        <v>118</v>
      </c>
      <c r="R4936" t="s">
        <v>17</v>
      </c>
    </row>
    <row r="4937" spans="1:25" x14ac:dyDescent="0.2">
      <c r="A4937">
        <v>1230392</v>
      </c>
      <c r="B4937" t="s">
        <v>99</v>
      </c>
      <c r="C4937" t="str">
        <f t="shared" si="427"/>
        <v>2009</v>
      </c>
      <c r="D4937" t="s">
        <v>57</v>
      </c>
      <c r="E4937" t="str">
        <f t="shared" si="428"/>
        <v>2009D</v>
      </c>
      <c r="F4937" t="s">
        <v>15</v>
      </c>
      <c r="G4937" t="s">
        <v>56</v>
      </c>
      <c r="H4937" t="s">
        <v>17</v>
      </c>
      <c r="I4937" t="s">
        <v>22</v>
      </c>
      <c r="J4937" t="str">
        <f t="shared" si="430"/>
        <v>ENG</v>
      </c>
      <c r="L4937">
        <v>2012</v>
      </c>
      <c r="M4937">
        <f t="shared" si="426"/>
        <v>3</v>
      </c>
      <c r="N4937" t="str">
        <f t="shared" si="429"/>
        <v>F</v>
      </c>
      <c r="P4937" t="s">
        <v>19</v>
      </c>
      <c r="Q4937" t="s">
        <v>116</v>
      </c>
      <c r="R4937" t="s">
        <v>24</v>
      </c>
    </row>
    <row r="4938" spans="1:25" x14ac:dyDescent="0.2">
      <c r="A4938">
        <v>1230396</v>
      </c>
      <c r="B4938" t="s">
        <v>103</v>
      </c>
      <c r="C4938" t="str">
        <f t="shared" si="427"/>
        <v>2010</v>
      </c>
      <c r="D4938" t="s">
        <v>14</v>
      </c>
      <c r="E4938" t="str">
        <f t="shared" si="428"/>
        <v>2010A</v>
      </c>
      <c r="F4938" t="s">
        <v>15</v>
      </c>
      <c r="G4938" t="s">
        <v>43</v>
      </c>
      <c r="H4938" t="s">
        <v>20</v>
      </c>
      <c r="I4938" t="s">
        <v>22</v>
      </c>
      <c r="J4938" t="str">
        <f t="shared" si="430"/>
        <v>ENG</v>
      </c>
      <c r="L4938">
        <v>2013</v>
      </c>
      <c r="M4938">
        <f t="shared" si="426"/>
        <v>3</v>
      </c>
      <c r="N4938" t="str">
        <f t="shared" si="429"/>
        <v>F</v>
      </c>
      <c r="P4938" t="s">
        <v>19</v>
      </c>
      <c r="Q4938" t="s">
        <v>121</v>
      </c>
      <c r="R4938" t="s">
        <v>20</v>
      </c>
      <c r="W4938">
        <v>16</v>
      </c>
      <c r="X4938">
        <v>6</v>
      </c>
      <c r="Y4938">
        <v>0</v>
      </c>
    </row>
    <row r="4939" spans="1:25" x14ac:dyDescent="0.2">
      <c r="A4939">
        <v>1230396</v>
      </c>
      <c r="B4939" t="s">
        <v>103</v>
      </c>
      <c r="C4939" t="str">
        <f t="shared" si="427"/>
        <v>2010</v>
      </c>
      <c r="D4939" t="s">
        <v>20</v>
      </c>
      <c r="E4939" t="str">
        <f t="shared" si="428"/>
        <v>2010B</v>
      </c>
      <c r="F4939" t="s">
        <v>15</v>
      </c>
      <c r="G4939" t="s">
        <v>56</v>
      </c>
      <c r="H4939" t="s">
        <v>20</v>
      </c>
      <c r="I4939" t="s">
        <v>22</v>
      </c>
      <c r="J4939" t="str">
        <f t="shared" si="430"/>
        <v>ENG</v>
      </c>
      <c r="L4939">
        <v>2013</v>
      </c>
      <c r="M4939">
        <f t="shared" si="426"/>
        <v>3</v>
      </c>
      <c r="N4939" t="str">
        <f t="shared" si="429"/>
        <v>F</v>
      </c>
      <c r="P4939" t="s">
        <v>19</v>
      </c>
      <c r="Q4939" t="s">
        <v>116</v>
      </c>
      <c r="R4939" t="s">
        <v>20</v>
      </c>
      <c r="W4939">
        <v>16</v>
      </c>
      <c r="X4939">
        <v>6</v>
      </c>
      <c r="Y4939">
        <v>0</v>
      </c>
    </row>
    <row r="4940" spans="1:25" x14ac:dyDescent="0.2">
      <c r="A4940">
        <v>1230412</v>
      </c>
      <c r="B4940" t="s">
        <v>103</v>
      </c>
      <c r="C4940" t="str">
        <f t="shared" si="427"/>
        <v>2010</v>
      </c>
      <c r="D4940" t="s">
        <v>14</v>
      </c>
      <c r="E4940" t="str">
        <f t="shared" si="428"/>
        <v>2010A</v>
      </c>
      <c r="F4940" t="s">
        <v>15</v>
      </c>
      <c r="G4940" t="s">
        <v>16</v>
      </c>
      <c r="H4940" t="s">
        <v>20</v>
      </c>
      <c r="I4940" t="s">
        <v>22</v>
      </c>
      <c r="J4940" t="str">
        <f t="shared" si="430"/>
        <v>ENG</v>
      </c>
      <c r="L4940">
        <v>2013</v>
      </c>
      <c r="M4940">
        <f t="shared" si="426"/>
        <v>3</v>
      </c>
      <c r="N4940" t="str">
        <f t="shared" si="429"/>
        <v>F</v>
      </c>
      <c r="P4940" t="s">
        <v>19</v>
      </c>
      <c r="Q4940" t="s">
        <v>116</v>
      </c>
      <c r="R4940" t="s">
        <v>24</v>
      </c>
      <c r="W4940">
        <v>11.666667</v>
      </c>
      <c r="X4940">
        <v>7</v>
      </c>
      <c r="Y4940">
        <v>9</v>
      </c>
    </row>
    <row r="4941" spans="1:25" x14ac:dyDescent="0.2">
      <c r="A4941">
        <v>1230412</v>
      </c>
      <c r="B4941" t="s">
        <v>103</v>
      </c>
      <c r="C4941" t="str">
        <f t="shared" si="427"/>
        <v>2010</v>
      </c>
      <c r="D4941" t="s">
        <v>20</v>
      </c>
      <c r="E4941" t="str">
        <f t="shared" si="428"/>
        <v>2010B</v>
      </c>
      <c r="F4941" t="s">
        <v>15</v>
      </c>
      <c r="G4941" t="s">
        <v>64</v>
      </c>
      <c r="H4941" t="s">
        <v>20</v>
      </c>
      <c r="I4941" t="s">
        <v>22</v>
      </c>
      <c r="J4941" t="str">
        <f t="shared" si="430"/>
        <v>ENG</v>
      </c>
      <c r="L4941">
        <v>2013</v>
      </c>
      <c r="M4941">
        <f t="shared" si="426"/>
        <v>3</v>
      </c>
      <c r="N4941" t="str">
        <f t="shared" si="429"/>
        <v>F</v>
      </c>
      <c r="P4941" t="s">
        <v>19</v>
      </c>
      <c r="Q4941" t="s">
        <v>123</v>
      </c>
      <c r="R4941" t="s">
        <v>20</v>
      </c>
      <c r="W4941">
        <v>11.666667</v>
      </c>
      <c r="X4941">
        <v>7</v>
      </c>
      <c r="Y4941">
        <v>9</v>
      </c>
    </row>
    <row r="4942" spans="1:25" x14ac:dyDescent="0.2">
      <c r="A4942">
        <v>1230688</v>
      </c>
      <c r="B4942" t="s">
        <v>99</v>
      </c>
      <c r="C4942" t="str">
        <f t="shared" si="427"/>
        <v>2009</v>
      </c>
      <c r="D4942" t="s">
        <v>24</v>
      </c>
      <c r="E4942" t="str">
        <f t="shared" si="428"/>
        <v>2009C</v>
      </c>
      <c r="F4942" t="s">
        <v>15</v>
      </c>
      <c r="G4942" t="s">
        <v>43</v>
      </c>
      <c r="H4942" t="s">
        <v>24</v>
      </c>
      <c r="I4942" t="s">
        <v>41</v>
      </c>
      <c r="J4942" t="str">
        <f t="shared" si="430"/>
        <v>ENG</v>
      </c>
      <c r="L4942">
        <v>2012</v>
      </c>
      <c r="M4942">
        <f t="shared" si="426"/>
        <v>3</v>
      </c>
      <c r="N4942" t="str">
        <f t="shared" si="429"/>
        <v>F</v>
      </c>
      <c r="P4942" t="s">
        <v>28</v>
      </c>
      <c r="Q4942" t="s">
        <v>122</v>
      </c>
      <c r="R4942" t="s">
        <v>24</v>
      </c>
    </row>
    <row r="4943" spans="1:25" x14ac:dyDescent="0.2">
      <c r="A4943">
        <v>1230688</v>
      </c>
      <c r="B4943" t="s">
        <v>99</v>
      </c>
      <c r="C4943" t="str">
        <f t="shared" si="427"/>
        <v>2009</v>
      </c>
      <c r="D4943" t="s">
        <v>57</v>
      </c>
      <c r="E4943" t="str">
        <f t="shared" si="428"/>
        <v>2009D</v>
      </c>
      <c r="F4943" t="s">
        <v>15</v>
      </c>
      <c r="G4943" t="s">
        <v>56</v>
      </c>
      <c r="H4943" t="s">
        <v>24</v>
      </c>
      <c r="I4943" t="s">
        <v>41</v>
      </c>
      <c r="J4943" t="str">
        <f t="shared" si="430"/>
        <v>ENG</v>
      </c>
      <c r="L4943">
        <v>2012</v>
      </c>
      <c r="M4943">
        <f t="shared" si="426"/>
        <v>3</v>
      </c>
      <c r="N4943" t="str">
        <f t="shared" si="429"/>
        <v>F</v>
      </c>
      <c r="P4943" t="s">
        <v>28</v>
      </c>
      <c r="Q4943" t="s">
        <v>123</v>
      </c>
      <c r="R4943" t="s">
        <v>14</v>
      </c>
      <c r="S4943" t="s">
        <v>126</v>
      </c>
      <c r="T4943" t="s">
        <v>24</v>
      </c>
    </row>
    <row r="4944" spans="1:25" x14ac:dyDescent="0.2">
      <c r="A4944">
        <v>1230704</v>
      </c>
      <c r="B4944" t="s">
        <v>108</v>
      </c>
      <c r="C4944" t="str">
        <f t="shared" si="427"/>
        <v>2011</v>
      </c>
      <c r="D4944" t="s">
        <v>20</v>
      </c>
      <c r="E4944" t="str">
        <f t="shared" si="428"/>
        <v>2011B</v>
      </c>
      <c r="F4944" t="s">
        <v>15</v>
      </c>
      <c r="G4944" t="s">
        <v>59</v>
      </c>
      <c r="H4944" t="s">
        <v>24</v>
      </c>
      <c r="I4944" t="s">
        <v>30</v>
      </c>
      <c r="J4944" t="str">
        <f t="shared" si="430"/>
        <v>SCI</v>
      </c>
      <c r="L4944">
        <v>2013</v>
      </c>
      <c r="M4944">
        <f t="shared" si="426"/>
        <v>2</v>
      </c>
      <c r="N4944" t="str">
        <f t="shared" si="429"/>
        <v>U</v>
      </c>
      <c r="P4944" t="s">
        <v>28</v>
      </c>
      <c r="W4944">
        <v>12.5</v>
      </c>
      <c r="X4944">
        <v>1</v>
      </c>
      <c r="Y4944">
        <v>0</v>
      </c>
    </row>
    <row r="4945" spans="1:25" x14ac:dyDescent="0.2">
      <c r="A4945">
        <v>1230704</v>
      </c>
      <c r="B4945" t="s">
        <v>104</v>
      </c>
      <c r="C4945" t="str">
        <f t="shared" si="427"/>
        <v>2010</v>
      </c>
      <c r="D4945" t="s">
        <v>24</v>
      </c>
      <c r="E4945" t="str">
        <f t="shared" si="428"/>
        <v>2010C</v>
      </c>
      <c r="F4945" t="s">
        <v>15</v>
      </c>
      <c r="G4945" t="s">
        <v>43</v>
      </c>
      <c r="H4945" t="s">
        <v>24</v>
      </c>
      <c r="I4945" t="s">
        <v>30</v>
      </c>
      <c r="J4945" t="str">
        <f t="shared" si="430"/>
        <v>SCI</v>
      </c>
      <c r="L4945">
        <v>2013</v>
      </c>
      <c r="M4945">
        <f t="shared" si="426"/>
        <v>3</v>
      </c>
      <c r="N4945" t="str">
        <f t="shared" si="429"/>
        <v>F</v>
      </c>
      <c r="P4945" t="s">
        <v>28</v>
      </c>
      <c r="W4945">
        <v>12.5</v>
      </c>
      <c r="X4945">
        <v>1</v>
      </c>
      <c r="Y4945">
        <v>0</v>
      </c>
    </row>
    <row r="4946" spans="1:25" x14ac:dyDescent="0.2">
      <c r="A4946">
        <v>1230704</v>
      </c>
      <c r="B4946" t="s">
        <v>104</v>
      </c>
      <c r="C4946" t="str">
        <f t="shared" si="427"/>
        <v>2010</v>
      </c>
      <c r="D4946" t="s">
        <v>57</v>
      </c>
      <c r="E4946" t="str">
        <f t="shared" si="428"/>
        <v>2010D</v>
      </c>
      <c r="F4946" t="s">
        <v>15</v>
      </c>
      <c r="G4946" t="s">
        <v>56</v>
      </c>
      <c r="H4946" t="s">
        <v>24</v>
      </c>
      <c r="I4946" t="s">
        <v>30</v>
      </c>
      <c r="J4946" t="str">
        <f t="shared" si="430"/>
        <v>SCI</v>
      </c>
      <c r="L4946">
        <v>2013</v>
      </c>
      <c r="M4946">
        <f t="shared" si="426"/>
        <v>3</v>
      </c>
      <c r="N4946" t="str">
        <f t="shared" si="429"/>
        <v>F</v>
      </c>
      <c r="P4946" t="s">
        <v>28</v>
      </c>
      <c r="W4946">
        <v>12.5</v>
      </c>
      <c r="X4946">
        <v>1</v>
      </c>
      <c r="Y4946">
        <v>0</v>
      </c>
    </row>
    <row r="4947" spans="1:25" x14ac:dyDescent="0.2">
      <c r="A4947">
        <v>1230706</v>
      </c>
      <c r="B4947" t="s">
        <v>103</v>
      </c>
      <c r="C4947" t="str">
        <f t="shared" si="427"/>
        <v>2010</v>
      </c>
      <c r="D4947" t="s">
        <v>14</v>
      </c>
      <c r="E4947" t="str">
        <f t="shared" si="428"/>
        <v>2010A</v>
      </c>
      <c r="F4947" t="s">
        <v>15</v>
      </c>
      <c r="G4947" t="s">
        <v>16</v>
      </c>
      <c r="H4947" t="s">
        <v>14</v>
      </c>
      <c r="I4947" t="s">
        <v>22</v>
      </c>
      <c r="J4947" t="str">
        <f t="shared" si="430"/>
        <v>ENG</v>
      </c>
      <c r="L4947">
        <v>2013</v>
      </c>
      <c r="M4947">
        <f t="shared" si="426"/>
        <v>3</v>
      </c>
      <c r="N4947" t="str">
        <f t="shared" si="429"/>
        <v>F</v>
      </c>
      <c r="P4947" t="s">
        <v>28</v>
      </c>
      <c r="Q4947" t="s">
        <v>116</v>
      </c>
      <c r="R4947" t="s">
        <v>24</v>
      </c>
      <c r="W4947">
        <v>14.833333</v>
      </c>
      <c r="X4947">
        <v>4.5</v>
      </c>
      <c r="Y4947">
        <v>6</v>
      </c>
    </row>
    <row r="4948" spans="1:25" x14ac:dyDescent="0.2">
      <c r="A4948">
        <v>1230706</v>
      </c>
      <c r="B4948" t="s">
        <v>103</v>
      </c>
      <c r="C4948" t="str">
        <f t="shared" si="427"/>
        <v>2010</v>
      </c>
      <c r="D4948" t="s">
        <v>20</v>
      </c>
      <c r="E4948" t="str">
        <f t="shared" si="428"/>
        <v>2010B</v>
      </c>
      <c r="F4948" t="s">
        <v>15</v>
      </c>
      <c r="G4948" t="s">
        <v>64</v>
      </c>
      <c r="H4948" t="s">
        <v>14</v>
      </c>
      <c r="I4948" t="s">
        <v>22</v>
      </c>
      <c r="J4948" t="str">
        <f t="shared" si="430"/>
        <v>ENG</v>
      </c>
      <c r="L4948">
        <v>2013</v>
      </c>
      <c r="M4948">
        <f t="shared" si="426"/>
        <v>3</v>
      </c>
      <c r="N4948" t="str">
        <f t="shared" si="429"/>
        <v>F</v>
      </c>
      <c r="P4948" t="s">
        <v>28</v>
      </c>
      <c r="Q4948" t="s">
        <v>123</v>
      </c>
      <c r="R4948" t="s">
        <v>20</v>
      </c>
      <c r="W4948">
        <v>14.833333</v>
      </c>
      <c r="X4948">
        <v>4.5</v>
      </c>
      <c r="Y4948">
        <v>6</v>
      </c>
    </row>
    <row r="4949" spans="1:25" x14ac:dyDescent="0.2">
      <c r="A4949">
        <v>1231284</v>
      </c>
      <c r="B4949" t="s">
        <v>83</v>
      </c>
      <c r="C4949" t="str">
        <f t="shared" si="427"/>
        <v>2008</v>
      </c>
      <c r="D4949" t="s">
        <v>14</v>
      </c>
      <c r="E4949" t="str">
        <f t="shared" si="428"/>
        <v>2008A</v>
      </c>
      <c r="F4949" t="s">
        <v>15</v>
      </c>
      <c r="G4949" t="s">
        <v>16</v>
      </c>
      <c r="H4949" t="s">
        <v>20</v>
      </c>
      <c r="I4949" t="s">
        <v>21</v>
      </c>
      <c r="J4949" t="str">
        <f t="shared" si="430"/>
        <v>COMP</v>
      </c>
      <c r="L4949">
        <v>2008</v>
      </c>
      <c r="M4949">
        <f t="shared" si="426"/>
        <v>0</v>
      </c>
      <c r="N4949" t="str">
        <f t="shared" si="429"/>
        <v>U</v>
      </c>
      <c r="O4949" s="1">
        <v>39585</v>
      </c>
      <c r="P4949" t="s">
        <v>19</v>
      </c>
    </row>
    <row r="4950" spans="1:25" x14ac:dyDescent="0.2">
      <c r="A4950">
        <v>1231380</v>
      </c>
      <c r="B4950" t="s">
        <v>104</v>
      </c>
      <c r="C4950" t="str">
        <f t="shared" si="427"/>
        <v>2010</v>
      </c>
      <c r="D4950" t="s">
        <v>24</v>
      </c>
      <c r="E4950" t="str">
        <f t="shared" si="428"/>
        <v>2010C</v>
      </c>
      <c r="F4950" t="s">
        <v>15</v>
      </c>
      <c r="G4950" t="s">
        <v>36</v>
      </c>
      <c r="H4950" t="s">
        <v>14</v>
      </c>
      <c r="I4950" t="s">
        <v>22</v>
      </c>
      <c r="J4950" t="str">
        <f t="shared" si="430"/>
        <v>ENG</v>
      </c>
      <c r="L4950">
        <v>2012</v>
      </c>
      <c r="M4950">
        <f t="shared" si="426"/>
        <v>2</v>
      </c>
      <c r="N4950" t="str">
        <f t="shared" si="429"/>
        <v>U</v>
      </c>
      <c r="P4950" t="s">
        <v>19</v>
      </c>
      <c r="Q4950" t="s">
        <v>122</v>
      </c>
      <c r="R4950" t="s">
        <v>20</v>
      </c>
    </row>
    <row r="4951" spans="1:25" x14ac:dyDescent="0.2">
      <c r="A4951">
        <v>1231380</v>
      </c>
      <c r="B4951" t="s">
        <v>104</v>
      </c>
      <c r="C4951" t="str">
        <f t="shared" si="427"/>
        <v>2010</v>
      </c>
      <c r="D4951" t="s">
        <v>57</v>
      </c>
      <c r="E4951" t="str">
        <f t="shared" si="428"/>
        <v>2010D</v>
      </c>
      <c r="F4951" t="s">
        <v>15</v>
      </c>
      <c r="G4951" t="s">
        <v>87</v>
      </c>
      <c r="H4951" t="s">
        <v>20</v>
      </c>
      <c r="I4951" t="s">
        <v>22</v>
      </c>
      <c r="J4951" t="str">
        <f t="shared" si="430"/>
        <v>ENG</v>
      </c>
      <c r="L4951">
        <v>2012</v>
      </c>
      <c r="M4951">
        <f t="shared" si="426"/>
        <v>2</v>
      </c>
      <c r="N4951" t="str">
        <f t="shared" si="429"/>
        <v>U</v>
      </c>
      <c r="P4951" t="s">
        <v>19</v>
      </c>
      <c r="Q4951" t="s">
        <v>120</v>
      </c>
      <c r="R4951" t="s">
        <v>17</v>
      </c>
    </row>
    <row r="4952" spans="1:25" x14ac:dyDescent="0.2">
      <c r="A4952">
        <v>1231380</v>
      </c>
      <c r="B4952" t="s">
        <v>95</v>
      </c>
      <c r="C4952" t="str">
        <f t="shared" si="427"/>
        <v>2009</v>
      </c>
      <c r="D4952" t="s">
        <v>14</v>
      </c>
      <c r="E4952" t="str">
        <f t="shared" si="428"/>
        <v>2009A</v>
      </c>
      <c r="F4952" t="s">
        <v>15</v>
      </c>
      <c r="G4952" t="s">
        <v>43</v>
      </c>
      <c r="H4952" t="s">
        <v>20</v>
      </c>
      <c r="I4952" t="s">
        <v>32</v>
      </c>
      <c r="J4952" t="str">
        <f t="shared" si="430"/>
        <v>OTH</v>
      </c>
      <c r="L4952">
        <v>2012</v>
      </c>
      <c r="M4952">
        <f t="shared" si="426"/>
        <v>3</v>
      </c>
      <c r="N4952" t="str">
        <f t="shared" si="429"/>
        <v>F</v>
      </c>
      <c r="P4952" t="s">
        <v>19</v>
      </c>
      <c r="Q4952" t="s">
        <v>118</v>
      </c>
      <c r="R4952" t="s">
        <v>14</v>
      </c>
    </row>
    <row r="4953" spans="1:25" x14ac:dyDescent="0.2">
      <c r="A4953">
        <v>1231380</v>
      </c>
      <c r="B4953" t="s">
        <v>95</v>
      </c>
      <c r="C4953" t="str">
        <f t="shared" si="427"/>
        <v>2009</v>
      </c>
      <c r="D4953" t="s">
        <v>20</v>
      </c>
      <c r="E4953" t="str">
        <f t="shared" si="428"/>
        <v>2009B</v>
      </c>
      <c r="F4953" t="s">
        <v>15</v>
      </c>
      <c r="G4953" t="s">
        <v>56</v>
      </c>
      <c r="H4953" t="s">
        <v>24</v>
      </c>
      <c r="I4953" t="s">
        <v>32</v>
      </c>
      <c r="J4953" t="str">
        <f t="shared" si="430"/>
        <v>OTH</v>
      </c>
      <c r="L4953">
        <v>2012</v>
      </c>
      <c r="M4953">
        <f t="shared" ref="M4953:M4970" si="431">L4953-C4953</f>
        <v>3</v>
      </c>
      <c r="N4953" t="str">
        <f t="shared" si="429"/>
        <v>F</v>
      </c>
      <c r="P4953" t="s">
        <v>19</v>
      </c>
      <c r="Q4953" t="s">
        <v>121</v>
      </c>
      <c r="R4953" t="s">
        <v>20</v>
      </c>
    </row>
    <row r="4954" spans="1:25" x14ac:dyDescent="0.2">
      <c r="A4954">
        <v>1231614</v>
      </c>
      <c r="B4954" t="s">
        <v>95</v>
      </c>
      <c r="C4954" t="str">
        <f t="shared" si="427"/>
        <v>2009</v>
      </c>
      <c r="D4954" t="s">
        <v>20</v>
      </c>
      <c r="E4954" t="str">
        <f t="shared" si="428"/>
        <v>2009B</v>
      </c>
      <c r="F4954" t="s">
        <v>15</v>
      </c>
      <c r="G4954" t="s">
        <v>64</v>
      </c>
      <c r="H4954" t="s">
        <v>20</v>
      </c>
      <c r="I4954" t="s">
        <v>23</v>
      </c>
      <c r="J4954" t="str">
        <f t="shared" si="430"/>
        <v>ENG</v>
      </c>
      <c r="L4954">
        <v>2012</v>
      </c>
      <c r="M4954">
        <f t="shared" si="431"/>
        <v>3</v>
      </c>
      <c r="N4954" t="str">
        <f t="shared" si="429"/>
        <v>F</v>
      </c>
      <c r="P4954" t="s">
        <v>19</v>
      </c>
      <c r="Q4954" t="s">
        <v>118</v>
      </c>
      <c r="R4954" t="s">
        <v>20</v>
      </c>
    </row>
    <row r="4955" spans="1:25" x14ac:dyDescent="0.2">
      <c r="A4955">
        <v>1231614</v>
      </c>
      <c r="B4955" t="s">
        <v>95</v>
      </c>
      <c r="C4955" t="str">
        <f t="shared" si="427"/>
        <v>2009</v>
      </c>
      <c r="D4955" t="s">
        <v>14</v>
      </c>
      <c r="E4955" t="str">
        <f t="shared" si="428"/>
        <v>2009A</v>
      </c>
      <c r="F4955" t="s">
        <v>15</v>
      </c>
      <c r="G4955" t="s">
        <v>16</v>
      </c>
      <c r="H4955" t="s">
        <v>24</v>
      </c>
      <c r="I4955" t="s">
        <v>23</v>
      </c>
      <c r="J4955" t="str">
        <f t="shared" si="430"/>
        <v>ENG</v>
      </c>
      <c r="L4955">
        <v>2012</v>
      </c>
      <c r="M4955">
        <f t="shared" si="431"/>
        <v>3</v>
      </c>
      <c r="N4955" t="str">
        <f t="shared" si="429"/>
        <v>F</v>
      </c>
      <c r="P4955" t="s">
        <v>19</v>
      </c>
      <c r="Q4955" t="s">
        <v>116</v>
      </c>
      <c r="R4955" t="s">
        <v>17</v>
      </c>
    </row>
    <row r="4956" spans="1:25" x14ac:dyDescent="0.2">
      <c r="A4956">
        <v>1231622</v>
      </c>
      <c r="B4956" t="s">
        <v>102</v>
      </c>
      <c r="C4956" t="str">
        <f t="shared" si="427"/>
        <v>2009</v>
      </c>
      <c r="D4956" t="s">
        <v>82</v>
      </c>
      <c r="E4956" t="str">
        <f t="shared" si="428"/>
        <v>2009E</v>
      </c>
      <c r="F4956" t="s">
        <v>15</v>
      </c>
      <c r="G4956" t="s">
        <v>43</v>
      </c>
      <c r="H4956" t="s">
        <v>24</v>
      </c>
      <c r="I4956" t="s">
        <v>48</v>
      </c>
      <c r="J4956" t="str">
        <f t="shared" si="430"/>
        <v>ENG</v>
      </c>
      <c r="L4956">
        <v>2012</v>
      </c>
      <c r="M4956">
        <f t="shared" si="431"/>
        <v>3</v>
      </c>
      <c r="N4956" t="str">
        <f t="shared" si="429"/>
        <v>F</v>
      </c>
      <c r="P4956" t="s">
        <v>19</v>
      </c>
      <c r="Q4956" t="s">
        <v>121</v>
      </c>
      <c r="R4956" t="s">
        <v>24</v>
      </c>
    </row>
    <row r="4957" spans="1:25" x14ac:dyDescent="0.2">
      <c r="A4957">
        <v>1231622</v>
      </c>
      <c r="B4957" t="s">
        <v>95</v>
      </c>
      <c r="C4957" t="str">
        <f t="shared" si="427"/>
        <v>2009</v>
      </c>
      <c r="D4957" t="s">
        <v>14</v>
      </c>
      <c r="E4957" t="str">
        <f t="shared" si="428"/>
        <v>2009A</v>
      </c>
      <c r="F4957" t="s">
        <v>15</v>
      </c>
      <c r="G4957" t="s">
        <v>43</v>
      </c>
      <c r="H4957" t="s">
        <v>17</v>
      </c>
      <c r="I4957" t="s">
        <v>18</v>
      </c>
      <c r="J4957" t="str">
        <f t="shared" si="430"/>
        <v>ENG</v>
      </c>
      <c r="L4957">
        <v>2012</v>
      </c>
      <c r="M4957">
        <f t="shared" si="431"/>
        <v>3</v>
      </c>
      <c r="N4957" t="str">
        <f t="shared" si="429"/>
        <v>F</v>
      </c>
      <c r="P4957" t="s">
        <v>19</v>
      </c>
      <c r="Q4957" t="s">
        <v>118</v>
      </c>
      <c r="R4957" t="s">
        <v>17</v>
      </c>
    </row>
    <row r="4958" spans="1:25" x14ac:dyDescent="0.2">
      <c r="A4958">
        <v>1231680</v>
      </c>
      <c r="B4958" t="s">
        <v>13</v>
      </c>
      <c r="C4958" t="str">
        <f t="shared" si="427"/>
        <v>2007</v>
      </c>
      <c r="D4958" t="s">
        <v>20</v>
      </c>
      <c r="E4958" t="str">
        <f t="shared" si="428"/>
        <v>2007B</v>
      </c>
      <c r="F4958" t="s">
        <v>15</v>
      </c>
      <c r="G4958" t="s">
        <v>63</v>
      </c>
      <c r="H4958" t="s">
        <v>20</v>
      </c>
      <c r="I4958" t="s">
        <v>34</v>
      </c>
      <c r="J4958" t="str">
        <f t="shared" si="430"/>
        <v>MAT</v>
      </c>
      <c r="K4958" t="s">
        <v>15</v>
      </c>
      <c r="L4958">
        <v>2008</v>
      </c>
      <c r="M4958">
        <f t="shared" si="431"/>
        <v>1</v>
      </c>
      <c r="N4958" t="str">
        <f t="shared" si="429"/>
        <v>U</v>
      </c>
      <c r="O4958" s="1">
        <v>39870</v>
      </c>
      <c r="P4958" t="s">
        <v>19</v>
      </c>
      <c r="Q4958" t="s">
        <v>135</v>
      </c>
      <c r="R4958" t="s">
        <v>20</v>
      </c>
      <c r="S4958" t="s">
        <v>134</v>
      </c>
      <c r="T4958" t="s">
        <v>20</v>
      </c>
    </row>
    <row r="4959" spans="1:25" x14ac:dyDescent="0.2">
      <c r="A4959">
        <v>1231680</v>
      </c>
      <c r="B4959" t="s">
        <v>83</v>
      </c>
      <c r="C4959" t="str">
        <f t="shared" si="427"/>
        <v>2008</v>
      </c>
      <c r="D4959" t="s">
        <v>20</v>
      </c>
      <c r="E4959" t="str">
        <f t="shared" si="428"/>
        <v>2008B</v>
      </c>
      <c r="F4959" t="s">
        <v>15</v>
      </c>
      <c r="G4959" t="s">
        <v>86</v>
      </c>
      <c r="H4959" t="s">
        <v>24</v>
      </c>
      <c r="I4959" t="s">
        <v>15</v>
      </c>
      <c r="J4959" t="str">
        <f t="shared" si="430"/>
        <v>SCI</v>
      </c>
      <c r="K4959" t="s">
        <v>34</v>
      </c>
      <c r="L4959">
        <v>2008</v>
      </c>
      <c r="M4959">
        <f t="shared" si="431"/>
        <v>0</v>
      </c>
      <c r="N4959" t="str">
        <f t="shared" si="429"/>
        <v>U</v>
      </c>
      <c r="O4959" s="1">
        <v>39870</v>
      </c>
      <c r="P4959" t="s">
        <v>19</v>
      </c>
    </row>
    <row r="4960" spans="1:25" x14ac:dyDescent="0.2">
      <c r="A4960">
        <v>1231680</v>
      </c>
      <c r="B4960" t="s">
        <v>66</v>
      </c>
      <c r="C4960" t="str">
        <f t="shared" si="427"/>
        <v>2007</v>
      </c>
      <c r="D4960" t="s">
        <v>57</v>
      </c>
      <c r="E4960" t="str">
        <f t="shared" si="428"/>
        <v>2007D</v>
      </c>
      <c r="F4960" t="s">
        <v>15</v>
      </c>
      <c r="G4960" t="s">
        <v>79</v>
      </c>
      <c r="H4960" t="s">
        <v>24</v>
      </c>
      <c r="I4960" t="s">
        <v>15</v>
      </c>
      <c r="J4960" t="str">
        <f t="shared" si="430"/>
        <v>SCI</v>
      </c>
      <c r="K4960" t="s">
        <v>34</v>
      </c>
      <c r="L4960">
        <v>2008</v>
      </c>
      <c r="M4960">
        <f t="shared" si="431"/>
        <v>1</v>
      </c>
      <c r="N4960" t="str">
        <f t="shared" si="429"/>
        <v>U</v>
      </c>
      <c r="O4960" s="1">
        <v>39870</v>
      </c>
      <c r="P4960" t="s">
        <v>19</v>
      </c>
    </row>
    <row r="4961" spans="1:25" x14ac:dyDescent="0.2">
      <c r="A4961">
        <v>1231680</v>
      </c>
      <c r="B4961" t="s">
        <v>83</v>
      </c>
      <c r="C4961" t="str">
        <f t="shared" si="427"/>
        <v>2008</v>
      </c>
      <c r="D4961" t="s">
        <v>14</v>
      </c>
      <c r="E4961" t="str">
        <f t="shared" si="428"/>
        <v>2008A</v>
      </c>
      <c r="F4961" t="s">
        <v>15</v>
      </c>
      <c r="G4961" t="s">
        <v>40</v>
      </c>
      <c r="H4961" t="s">
        <v>17</v>
      </c>
      <c r="I4961" t="s">
        <v>15</v>
      </c>
      <c r="J4961" t="str">
        <f t="shared" si="430"/>
        <v>SCI</v>
      </c>
      <c r="K4961" t="s">
        <v>34</v>
      </c>
      <c r="L4961">
        <v>2008</v>
      </c>
      <c r="M4961">
        <f t="shared" si="431"/>
        <v>0</v>
      </c>
      <c r="N4961" t="str">
        <f t="shared" si="429"/>
        <v>U</v>
      </c>
      <c r="O4961" s="1">
        <v>39870</v>
      </c>
      <c r="P4961" t="s">
        <v>19</v>
      </c>
    </row>
    <row r="4962" spans="1:25" x14ac:dyDescent="0.2">
      <c r="A4962">
        <v>1231680</v>
      </c>
      <c r="B4962" t="s">
        <v>66</v>
      </c>
      <c r="C4962" t="str">
        <f t="shared" si="427"/>
        <v>2007</v>
      </c>
      <c r="D4962" t="s">
        <v>57</v>
      </c>
      <c r="E4962" t="str">
        <f t="shared" si="428"/>
        <v>2007D</v>
      </c>
      <c r="F4962" t="s">
        <v>15</v>
      </c>
      <c r="G4962" t="s">
        <v>76</v>
      </c>
      <c r="H4962" t="s">
        <v>17</v>
      </c>
      <c r="I4962" t="s">
        <v>15</v>
      </c>
      <c r="J4962" t="str">
        <f t="shared" si="430"/>
        <v>SCI</v>
      </c>
      <c r="K4962" t="s">
        <v>34</v>
      </c>
      <c r="L4962">
        <v>2008</v>
      </c>
      <c r="M4962">
        <f t="shared" si="431"/>
        <v>1</v>
      </c>
      <c r="N4962" t="str">
        <f t="shared" si="429"/>
        <v>U</v>
      </c>
      <c r="O4962" s="1">
        <v>39870</v>
      </c>
      <c r="P4962" t="s">
        <v>19</v>
      </c>
    </row>
    <row r="4963" spans="1:25" x14ac:dyDescent="0.2">
      <c r="A4963">
        <v>1231954</v>
      </c>
      <c r="B4963" t="s">
        <v>108</v>
      </c>
      <c r="C4963" t="str">
        <f t="shared" si="427"/>
        <v>2011</v>
      </c>
      <c r="D4963" t="s">
        <v>20</v>
      </c>
      <c r="E4963" t="str">
        <f t="shared" si="428"/>
        <v>2011B</v>
      </c>
      <c r="F4963" t="s">
        <v>15</v>
      </c>
      <c r="G4963" t="s">
        <v>56</v>
      </c>
      <c r="H4963" t="s">
        <v>20</v>
      </c>
      <c r="I4963" t="s">
        <v>27</v>
      </c>
      <c r="J4963" t="str">
        <f t="shared" si="430"/>
        <v>ENG</v>
      </c>
      <c r="L4963">
        <v>2012</v>
      </c>
      <c r="M4963">
        <f t="shared" si="431"/>
        <v>1</v>
      </c>
      <c r="N4963" t="str">
        <f t="shared" si="429"/>
        <v>U</v>
      </c>
      <c r="P4963" t="s">
        <v>28</v>
      </c>
    </row>
    <row r="4964" spans="1:25" x14ac:dyDescent="0.2">
      <c r="A4964">
        <v>1231954</v>
      </c>
      <c r="B4964" t="s">
        <v>103</v>
      </c>
      <c r="C4964" t="str">
        <f t="shared" si="427"/>
        <v>2010</v>
      </c>
      <c r="D4964" t="s">
        <v>14</v>
      </c>
      <c r="E4964" t="str">
        <f t="shared" si="428"/>
        <v>2010A</v>
      </c>
      <c r="F4964" t="s">
        <v>15</v>
      </c>
      <c r="G4964" t="s">
        <v>43</v>
      </c>
      <c r="H4964" t="s">
        <v>17</v>
      </c>
      <c r="I4964" t="s">
        <v>27</v>
      </c>
      <c r="J4964" t="str">
        <f t="shared" si="430"/>
        <v>ENG</v>
      </c>
      <c r="L4964">
        <v>2012</v>
      </c>
      <c r="M4964">
        <f t="shared" si="431"/>
        <v>2</v>
      </c>
      <c r="N4964" t="str">
        <f t="shared" si="429"/>
        <v>U</v>
      </c>
      <c r="P4964" t="s">
        <v>28</v>
      </c>
    </row>
    <row r="4965" spans="1:25" x14ac:dyDescent="0.2">
      <c r="A4965">
        <v>1232092</v>
      </c>
      <c r="B4965" t="s">
        <v>108</v>
      </c>
      <c r="C4965" t="str">
        <f t="shared" si="427"/>
        <v>2011</v>
      </c>
      <c r="D4965" t="s">
        <v>20</v>
      </c>
      <c r="E4965" t="str">
        <f t="shared" si="428"/>
        <v>2011B</v>
      </c>
      <c r="F4965" t="s">
        <v>15</v>
      </c>
      <c r="G4965" t="s">
        <v>56</v>
      </c>
      <c r="H4965" t="s">
        <v>20</v>
      </c>
      <c r="I4965" t="s">
        <v>45</v>
      </c>
      <c r="J4965" t="str">
        <f t="shared" si="430"/>
        <v>SCI</v>
      </c>
      <c r="L4965">
        <v>2012</v>
      </c>
      <c r="M4965">
        <f t="shared" si="431"/>
        <v>1</v>
      </c>
      <c r="N4965" t="str">
        <f t="shared" si="429"/>
        <v>U</v>
      </c>
      <c r="P4965" t="s">
        <v>19</v>
      </c>
    </row>
    <row r="4966" spans="1:25" x14ac:dyDescent="0.2">
      <c r="A4966">
        <v>1232092</v>
      </c>
      <c r="B4966" t="s">
        <v>110</v>
      </c>
      <c r="C4966" t="str">
        <f t="shared" si="427"/>
        <v>2011</v>
      </c>
      <c r="D4966" t="s">
        <v>24</v>
      </c>
      <c r="E4966" t="str">
        <f t="shared" si="428"/>
        <v>2011C</v>
      </c>
      <c r="F4966" t="s">
        <v>15</v>
      </c>
      <c r="G4966" t="s">
        <v>43</v>
      </c>
      <c r="H4966" t="s">
        <v>20</v>
      </c>
      <c r="I4966" t="s">
        <v>45</v>
      </c>
      <c r="J4966" t="str">
        <f t="shared" si="430"/>
        <v>SCI</v>
      </c>
      <c r="L4966">
        <v>2012</v>
      </c>
      <c r="M4966">
        <f t="shared" si="431"/>
        <v>1</v>
      </c>
      <c r="N4966" t="str">
        <f t="shared" si="429"/>
        <v>U</v>
      </c>
      <c r="P4966" t="s">
        <v>19</v>
      </c>
    </row>
    <row r="4967" spans="1:25" x14ac:dyDescent="0.2">
      <c r="A4967">
        <v>1232092</v>
      </c>
      <c r="B4967" t="s">
        <v>108</v>
      </c>
      <c r="C4967" t="str">
        <f t="shared" si="427"/>
        <v>2011</v>
      </c>
      <c r="D4967" t="s">
        <v>14</v>
      </c>
      <c r="E4967" t="str">
        <f t="shared" si="428"/>
        <v>2011A</v>
      </c>
      <c r="F4967" t="s">
        <v>15</v>
      </c>
      <c r="G4967" t="s">
        <v>43</v>
      </c>
      <c r="H4967" t="s">
        <v>17</v>
      </c>
      <c r="I4967" t="s">
        <v>45</v>
      </c>
      <c r="J4967" t="str">
        <f t="shared" si="430"/>
        <v>SCI</v>
      </c>
      <c r="L4967">
        <v>2012</v>
      </c>
      <c r="M4967">
        <f t="shared" si="431"/>
        <v>1</v>
      </c>
      <c r="N4967" t="str">
        <f t="shared" si="429"/>
        <v>U</v>
      </c>
      <c r="P4967" t="s">
        <v>19</v>
      </c>
    </row>
    <row r="4968" spans="1:25" x14ac:dyDescent="0.2">
      <c r="A4968">
        <v>1279070</v>
      </c>
      <c r="B4968" t="s">
        <v>95</v>
      </c>
      <c r="C4968" t="str">
        <f t="shared" si="427"/>
        <v>2009</v>
      </c>
      <c r="D4968" t="s">
        <v>20</v>
      </c>
      <c r="E4968" t="str">
        <f t="shared" si="428"/>
        <v>2009B</v>
      </c>
      <c r="F4968" t="s">
        <v>15</v>
      </c>
      <c r="G4968" t="s">
        <v>64</v>
      </c>
      <c r="H4968" t="s">
        <v>14</v>
      </c>
      <c r="I4968" t="s">
        <v>85</v>
      </c>
      <c r="J4968" t="str">
        <f t="shared" si="430"/>
        <v>ENG</v>
      </c>
      <c r="L4968">
        <v>2012</v>
      </c>
      <c r="M4968">
        <f t="shared" si="431"/>
        <v>3</v>
      </c>
      <c r="N4968" t="str">
        <f t="shared" si="429"/>
        <v>F</v>
      </c>
      <c r="P4968" t="s">
        <v>28</v>
      </c>
      <c r="Q4968" t="s">
        <v>123</v>
      </c>
      <c r="R4968" t="s">
        <v>20</v>
      </c>
    </row>
    <row r="4969" spans="1:25" x14ac:dyDescent="0.2">
      <c r="A4969">
        <v>1280630</v>
      </c>
      <c r="B4969" t="s">
        <v>104</v>
      </c>
      <c r="C4969" t="str">
        <f t="shared" si="427"/>
        <v>2010</v>
      </c>
      <c r="D4969" t="s">
        <v>24</v>
      </c>
      <c r="E4969" t="str">
        <f t="shared" si="428"/>
        <v>2010C</v>
      </c>
      <c r="F4969" t="s">
        <v>15</v>
      </c>
      <c r="G4969" t="s">
        <v>16</v>
      </c>
      <c r="H4969" t="s">
        <v>24</v>
      </c>
      <c r="I4969" t="s">
        <v>85</v>
      </c>
      <c r="J4969" t="str">
        <f t="shared" si="430"/>
        <v>ENG</v>
      </c>
      <c r="L4969">
        <v>2013</v>
      </c>
      <c r="M4969">
        <f t="shared" si="431"/>
        <v>3</v>
      </c>
      <c r="N4969" t="str">
        <f t="shared" si="429"/>
        <v>F</v>
      </c>
      <c r="P4969" t="s">
        <v>19</v>
      </c>
      <c r="W4969">
        <v>15</v>
      </c>
      <c r="X4969">
        <v>8</v>
      </c>
      <c r="Y4969">
        <v>9</v>
      </c>
    </row>
    <row r="4970" spans="1:25" x14ac:dyDescent="0.2">
      <c r="A4970">
        <v>1280630</v>
      </c>
      <c r="B4970" t="s">
        <v>104</v>
      </c>
      <c r="C4970" t="str">
        <f t="shared" si="427"/>
        <v>2010</v>
      </c>
      <c r="D4970" t="s">
        <v>57</v>
      </c>
      <c r="E4970" t="str">
        <f t="shared" si="428"/>
        <v>2010D</v>
      </c>
      <c r="F4970" t="s">
        <v>15</v>
      </c>
      <c r="G4970" t="s">
        <v>59</v>
      </c>
      <c r="H4970" t="s">
        <v>24</v>
      </c>
      <c r="I4970" t="s">
        <v>85</v>
      </c>
      <c r="J4970" t="str">
        <f t="shared" si="430"/>
        <v>ENG</v>
      </c>
      <c r="L4970">
        <v>2013</v>
      </c>
      <c r="M4970">
        <f t="shared" si="431"/>
        <v>3</v>
      </c>
      <c r="N4970" t="str">
        <f t="shared" si="429"/>
        <v>F</v>
      </c>
      <c r="P4970" t="s">
        <v>19</v>
      </c>
      <c r="W4970">
        <v>15</v>
      </c>
      <c r="X4970">
        <v>8</v>
      </c>
      <c r="Y4970">
        <v>9</v>
      </c>
    </row>
    <row r="4971" spans="1:25" x14ac:dyDescent="0.2">
      <c r="A4971">
        <v>1285320</v>
      </c>
      <c r="B4971" t="s">
        <v>108</v>
      </c>
      <c r="C4971" t="str">
        <f t="shared" si="427"/>
        <v>2011</v>
      </c>
      <c r="D4971" t="s">
        <v>14</v>
      </c>
      <c r="E4971" t="str">
        <f t="shared" si="428"/>
        <v>2011A</v>
      </c>
      <c r="F4971" t="s">
        <v>15</v>
      </c>
      <c r="G4971" t="s">
        <v>43</v>
      </c>
      <c r="H4971" t="s">
        <v>20</v>
      </c>
      <c r="I4971" t="s">
        <v>85</v>
      </c>
      <c r="J4971" t="str">
        <f t="shared" si="430"/>
        <v>ENG</v>
      </c>
      <c r="L4971" t="s">
        <v>38</v>
      </c>
      <c r="M4971" t="s">
        <v>38</v>
      </c>
      <c r="N4971" t="str">
        <f t="shared" si="429"/>
        <v>U</v>
      </c>
      <c r="P4971" t="s">
        <v>19</v>
      </c>
      <c r="Q4971" t="s">
        <v>121</v>
      </c>
      <c r="R4971" t="s">
        <v>24</v>
      </c>
    </row>
    <row r="4972" spans="1:25" x14ac:dyDescent="0.2">
      <c r="A4972">
        <v>1285320</v>
      </c>
      <c r="B4972" t="s">
        <v>108</v>
      </c>
      <c r="C4972" t="str">
        <f t="shared" si="427"/>
        <v>2011</v>
      </c>
      <c r="D4972" t="s">
        <v>20</v>
      </c>
      <c r="E4972" t="str">
        <f t="shared" si="428"/>
        <v>2011B</v>
      </c>
      <c r="F4972" t="s">
        <v>15</v>
      </c>
      <c r="G4972" t="s">
        <v>56</v>
      </c>
      <c r="H4972" t="s">
        <v>20</v>
      </c>
      <c r="I4972" t="s">
        <v>85</v>
      </c>
      <c r="J4972" t="str">
        <f t="shared" si="430"/>
        <v>ENG</v>
      </c>
      <c r="L4972" t="s">
        <v>38</v>
      </c>
      <c r="M4972" t="s">
        <v>38</v>
      </c>
      <c r="N4972" t="str">
        <f t="shared" si="429"/>
        <v>U</v>
      </c>
      <c r="P4972" t="s">
        <v>19</v>
      </c>
      <c r="Q4972" t="s">
        <v>116</v>
      </c>
      <c r="R4972" t="s">
        <v>24</v>
      </c>
    </row>
    <row r="4973" spans="1:25" x14ac:dyDescent="0.2">
      <c r="A4973">
        <v>1232188</v>
      </c>
      <c r="B4973" t="s">
        <v>108</v>
      </c>
      <c r="C4973" t="str">
        <f t="shared" si="427"/>
        <v>2011</v>
      </c>
      <c r="D4973" t="s">
        <v>14</v>
      </c>
      <c r="E4973" t="str">
        <f t="shared" si="428"/>
        <v>2011A</v>
      </c>
      <c r="F4973" t="s">
        <v>15</v>
      </c>
      <c r="G4973" t="s">
        <v>40</v>
      </c>
      <c r="H4973" t="s">
        <v>14</v>
      </c>
      <c r="I4973" t="s">
        <v>15</v>
      </c>
      <c r="J4973" t="str">
        <f t="shared" si="430"/>
        <v>SCI</v>
      </c>
      <c r="K4973" t="s">
        <v>34</v>
      </c>
      <c r="L4973">
        <v>2012</v>
      </c>
      <c r="M4973">
        <f t="shared" ref="M4973:M5004" si="432">L4973-C4973</f>
        <v>1</v>
      </c>
      <c r="N4973" t="str">
        <f t="shared" si="429"/>
        <v>U</v>
      </c>
      <c r="P4973" t="s">
        <v>19</v>
      </c>
      <c r="Q4973" t="s">
        <v>125</v>
      </c>
      <c r="R4973" t="s">
        <v>20</v>
      </c>
    </row>
    <row r="4974" spans="1:25" x14ac:dyDescent="0.2">
      <c r="A4974">
        <v>1232188</v>
      </c>
      <c r="B4974" t="s">
        <v>103</v>
      </c>
      <c r="C4974" t="str">
        <f t="shared" si="427"/>
        <v>2010</v>
      </c>
      <c r="D4974" t="s">
        <v>20</v>
      </c>
      <c r="E4974" t="str">
        <f t="shared" si="428"/>
        <v>2010B</v>
      </c>
      <c r="F4974" t="s">
        <v>15</v>
      </c>
      <c r="G4974" t="s">
        <v>60</v>
      </c>
      <c r="H4974" t="s">
        <v>14</v>
      </c>
      <c r="I4974" t="s">
        <v>15</v>
      </c>
      <c r="J4974" t="str">
        <f t="shared" si="430"/>
        <v>SCI</v>
      </c>
      <c r="K4974" t="s">
        <v>23</v>
      </c>
      <c r="L4974">
        <v>2012</v>
      </c>
      <c r="M4974">
        <f t="shared" si="432"/>
        <v>2</v>
      </c>
      <c r="N4974" t="str">
        <f t="shared" si="429"/>
        <v>U</v>
      </c>
      <c r="P4974" t="s">
        <v>19</v>
      </c>
      <c r="Q4974" t="s">
        <v>144</v>
      </c>
      <c r="R4974" t="s">
        <v>20</v>
      </c>
    </row>
    <row r="4975" spans="1:25" x14ac:dyDescent="0.2">
      <c r="A4975">
        <v>1232188</v>
      </c>
      <c r="B4975" t="s">
        <v>104</v>
      </c>
      <c r="C4975" t="str">
        <f t="shared" si="427"/>
        <v>2010</v>
      </c>
      <c r="D4975" t="s">
        <v>24</v>
      </c>
      <c r="E4975" t="str">
        <f t="shared" si="428"/>
        <v>2010C</v>
      </c>
      <c r="F4975" t="s">
        <v>15</v>
      </c>
      <c r="G4975" t="s">
        <v>92</v>
      </c>
      <c r="H4975" t="s">
        <v>14</v>
      </c>
      <c r="I4975" t="s">
        <v>15</v>
      </c>
      <c r="J4975" t="str">
        <f t="shared" si="430"/>
        <v>SCI</v>
      </c>
      <c r="K4975" t="s">
        <v>34</v>
      </c>
      <c r="L4975">
        <v>2012</v>
      </c>
      <c r="M4975">
        <f t="shared" si="432"/>
        <v>2</v>
      </c>
      <c r="N4975" t="str">
        <f t="shared" si="429"/>
        <v>U</v>
      </c>
      <c r="P4975" t="s">
        <v>19</v>
      </c>
      <c r="Q4975" t="s">
        <v>138</v>
      </c>
      <c r="R4975" t="s">
        <v>14</v>
      </c>
    </row>
    <row r="4976" spans="1:25" x14ac:dyDescent="0.2">
      <c r="A4976">
        <v>1232188</v>
      </c>
      <c r="B4976" t="s">
        <v>104</v>
      </c>
      <c r="C4976" t="str">
        <f t="shared" si="427"/>
        <v>2010</v>
      </c>
      <c r="D4976" t="s">
        <v>24</v>
      </c>
      <c r="E4976" t="str">
        <f t="shared" si="428"/>
        <v>2010C</v>
      </c>
      <c r="F4976" t="s">
        <v>15</v>
      </c>
      <c r="G4976" t="s">
        <v>67</v>
      </c>
      <c r="H4976" t="s">
        <v>14</v>
      </c>
      <c r="I4976" t="s">
        <v>15</v>
      </c>
      <c r="J4976" t="str">
        <f t="shared" si="430"/>
        <v>SCI</v>
      </c>
      <c r="K4976" t="s">
        <v>34</v>
      </c>
      <c r="L4976">
        <v>2012</v>
      </c>
      <c r="M4976">
        <f t="shared" si="432"/>
        <v>2</v>
      </c>
      <c r="N4976" t="str">
        <f t="shared" si="429"/>
        <v>U</v>
      </c>
      <c r="P4976" t="s">
        <v>19</v>
      </c>
      <c r="Q4976" t="s">
        <v>138</v>
      </c>
      <c r="R4976" t="s">
        <v>14</v>
      </c>
    </row>
    <row r="4977" spans="1:18" x14ac:dyDescent="0.2">
      <c r="A4977">
        <v>1232188</v>
      </c>
      <c r="B4977" t="s">
        <v>104</v>
      </c>
      <c r="C4977" t="str">
        <f t="shared" si="427"/>
        <v>2010</v>
      </c>
      <c r="D4977" t="s">
        <v>57</v>
      </c>
      <c r="E4977" t="str">
        <f t="shared" si="428"/>
        <v>2010D</v>
      </c>
      <c r="F4977" t="s">
        <v>15</v>
      </c>
      <c r="G4977" t="s">
        <v>77</v>
      </c>
      <c r="H4977" t="s">
        <v>14</v>
      </c>
      <c r="I4977" t="s">
        <v>15</v>
      </c>
      <c r="J4977" t="str">
        <f t="shared" si="430"/>
        <v>SCI</v>
      </c>
      <c r="K4977" t="s">
        <v>34</v>
      </c>
      <c r="L4977">
        <v>2012</v>
      </c>
      <c r="M4977">
        <f t="shared" si="432"/>
        <v>2</v>
      </c>
      <c r="N4977" t="str">
        <f t="shared" si="429"/>
        <v>U</v>
      </c>
      <c r="P4977" t="s">
        <v>19</v>
      </c>
      <c r="Q4977" t="s">
        <v>152</v>
      </c>
      <c r="R4977" t="s">
        <v>20</v>
      </c>
    </row>
    <row r="4978" spans="1:18" x14ac:dyDescent="0.2">
      <c r="A4978">
        <v>1232188</v>
      </c>
      <c r="B4978" t="s">
        <v>104</v>
      </c>
      <c r="C4978" t="str">
        <f t="shared" si="427"/>
        <v>2010</v>
      </c>
      <c r="D4978" t="s">
        <v>57</v>
      </c>
      <c r="E4978" t="str">
        <f t="shared" si="428"/>
        <v>2010D</v>
      </c>
      <c r="F4978" t="s">
        <v>15</v>
      </c>
      <c r="G4978" t="s">
        <v>87</v>
      </c>
      <c r="H4978" t="s">
        <v>14</v>
      </c>
      <c r="I4978" t="s">
        <v>15</v>
      </c>
      <c r="J4978" t="str">
        <f t="shared" si="430"/>
        <v>SCI</v>
      </c>
      <c r="K4978" t="s">
        <v>34</v>
      </c>
      <c r="L4978">
        <v>2012</v>
      </c>
      <c r="M4978">
        <f t="shared" si="432"/>
        <v>2</v>
      </c>
      <c r="N4978" t="str">
        <f t="shared" si="429"/>
        <v>U</v>
      </c>
      <c r="P4978" t="s">
        <v>19</v>
      </c>
      <c r="Q4978" t="s">
        <v>152</v>
      </c>
      <c r="R4978" t="s">
        <v>20</v>
      </c>
    </row>
    <row r="4979" spans="1:18" x14ac:dyDescent="0.2">
      <c r="A4979">
        <v>1232188</v>
      </c>
      <c r="B4979" t="s">
        <v>99</v>
      </c>
      <c r="C4979" t="str">
        <f t="shared" si="427"/>
        <v>2009</v>
      </c>
      <c r="D4979" t="s">
        <v>57</v>
      </c>
      <c r="E4979" t="str">
        <f t="shared" si="428"/>
        <v>2009D</v>
      </c>
      <c r="F4979" t="s">
        <v>15</v>
      </c>
      <c r="G4979" t="s">
        <v>59</v>
      </c>
      <c r="H4979" t="s">
        <v>14</v>
      </c>
      <c r="I4979" t="s">
        <v>15</v>
      </c>
      <c r="J4979" t="str">
        <f t="shared" si="430"/>
        <v>SCI</v>
      </c>
      <c r="K4979" t="s">
        <v>23</v>
      </c>
      <c r="L4979">
        <v>2012</v>
      </c>
      <c r="M4979">
        <f t="shared" si="432"/>
        <v>3</v>
      </c>
      <c r="N4979" t="str">
        <f t="shared" si="429"/>
        <v>F</v>
      </c>
      <c r="P4979" t="s">
        <v>19</v>
      </c>
      <c r="Q4979" t="s">
        <v>120</v>
      </c>
      <c r="R4979" t="s">
        <v>20</v>
      </c>
    </row>
    <row r="4980" spans="1:18" x14ac:dyDescent="0.2">
      <c r="A4980">
        <v>1232188</v>
      </c>
      <c r="B4980" t="s">
        <v>110</v>
      </c>
      <c r="C4980" t="str">
        <f t="shared" si="427"/>
        <v>2011</v>
      </c>
      <c r="D4980" t="s">
        <v>24</v>
      </c>
      <c r="E4980" t="str">
        <f t="shared" si="428"/>
        <v>2011C</v>
      </c>
      <c r="F4980" t="s">
        <v>15</v>
      </c>
      <c r="G4980" t="s">
        <v>69</v>
      </c>
      <c r="H4980" t="s">
        <v>20</v>
      </c>
      <c r="I4980" t="s">
        <v>15</v>
      </c>
      <c r="J4980" t="str">
        <f t="shared" si="430"/>
        <v>SCI</v>
      </c>
      <c r="K4980" t="s">
        <v>34</v>
      </c>
      <c r="L4980">
        <v>2012</v>
      </c>
      <c r="M4980">
        <f t="shared" si="432"/>
        <v>1</v>
      </c>
      <c r="N4980" t="str">
        <f t="shared" si="429"/>
        <v>U</v>
      </c>
      <c r="P4980" t="s">
        <v>19</v>
      </c>
    </row>
    <row r="4981" spans="1:18" x14ac:dyDescent="0.2">
      <c r="A4981">
        <v>1232188</v>
      </c>
      <c r="B4981" t="s">
        <v>103</v>
      </c>
      <c r="C4981" t="str">
        <f t="shared" si="427"/>
        <v>2010</v>
      </c>
      <c r="D4981" t="s">
        <v>14</v>
      </c>
      <c r="E4981" t="str">
        <f t="shared" si="428"/>
        <v>2010A</v>
      </c>
      <c r="F4981" t="s">
        <v>15</v>
      </c>
      <c r="G4981" t="s">
        <v>52</v>
      </c>
      <c r="H4981" t="s">
        <v>20</v>
      </c>
      <c r="I4981" t="s">
        <v>15</v>
      </c>
      <c r="J4981" t="str">
        <f t="shared" si="430"/>
        <v>SCI</v>
      </c>
      <c r="K4981" t="s">
        <v>23</v>
      </c>
      <c r="L4981">
        <v>2012</v>
      </c>
      <c r="M4981">
        <f t="shared" si="432"/>
        <v>2</v>
      </c>
      <c r="N4981" t="str">
        <f t="shared" si="429"/>
        <v>U</v>
      </c>
      <c r="P4981" t="s">
        <v>19</v>
      </c>
      <c r="Q4981" t="s">
        <v>127</v>
      </c>
      <c r="R4981" t="s">
        <v>14</v>
      </c>
    </row>
    <row r="4982" spans="1:18" x14ac:dyDescent="0.2">
      <c r="A4982">
        <v>1232188</v>
      </c>
      <c r="B4982" t="s">
        <v>95</v>
      </c>
      <c r="C4982" t="str">
        <f t="shared" si="427"/>
        <v>2009</v>
      </c>
      <c r="D4982" t="s">
        <v>14</v>
      </c>
      <c r="E4982" t="str">
        <f t="shared" si="428"/>
        <v>2009A</v>
      </c>
      <c r="F4982" t="s">
        <v>15</v>
      </c>
      <c r="G4982" t="s">
        <v>16</v>
      </c>
      <c r="H4982" t="s">
        <v>20</v>
      </c>
      <c r="I4982" t="s">
        <v>18</v>
      </c>
      <c r="J4982" t="str">
        <f t="shared" si="430"/>
        <v>ENG</v>
      </c>
      <c r="L4982">
        <v>2012</v>
      </c>
      <c r="M4982">
        <f t="shared" si="432"/>
        <v>3</v>
      </c>
      <c r="N4982" t="str">
        <f t="shared" si="429"/>
        <v>F</v>
      </c>
      <c r="P4982" t="s">
        <v>19</v>
      </c>
      <c r="Q4982" t="s">
        <v>116</v>
      </c>
      <c r="R4982" t="s">
        <v>24</v>
      </c>
    </row>
    <row r="4983" spans="1:18" x14ac:dyDescent="0.2">
      <c r="A4983">
        <v>1232188</v>
      </c>
      <c r="B4983" t="s">
        <v>95</v>
      </c>
      <c r="C4983" t="str">
        <f t="shared" si="427"/>
        <v>2009</v>
      </c>
      <c r="D4983" t="s">
        <v>20</v>
      </c>
      <c r="E4983" t="str">
        <f t="shared" si="428"/>
        <v>2009B</v>
      </c>
      <c r="F4983" t="s">
        <v>15</v>
      </c>
      <c r="G4983" t="s">
        <v>64</v>
      </c>
      <c r="H4983" t="s">
        <v>20</v>
      </c>
      <c r="I4983" t="s">
        <v>18</v>
      </c>
      <c r="J4983" t="str">
        <f t="shared" si="430"/>
        <v>ENG</v>
      </c>
      <c r="L4983">
        <v>2012</v>
      </c>
      <c r="M4983">
        <f t="shared" si="432"/>
        <v>3</v>
      </c>
      <c r="N4983" t="str">
        <f t="shared" si="429"/>
        <v>F</v>
      </c>
      <c r="P4983" t="s">
        <v>19</v>
      </c>
      <c r="Q4983" t="s">
        <v>123</v>
      </c>
      <c r="R4983" t="s">
        <v>20</v>
      </c>
    </row>
    <row r="4984" spans="1:18" x14ac:dyDescent="0.2">
      <c r="A4984">
        <v>1232188</v>
      </c>
      <c r="B4984" t="s">
        <v>99</v>
      </c>
      <c r="C4984" t="str">
        <f t="shared" si="427"/>
        <v>2009</v>
      </c>
      <c r="D4984" t="s">
        <v>24</v>
      </c>
      <c r="E4984" t="str">
        <f t="shared" si="428"/>
        <v>2009C</v>
      </c>
      <c r="F4984" t="s">
        <v>15</v>
      </c>
      <c r="G4984" t="s">
        <v>36</v>
      </c>
      <c r="H4984" t="s">
        <v>20</v>
      </c>
      <c r="I4984" t="s">
        <v>15</v>
      </c>
      <c r="J4984" t="str">
        <f t="shared" si="430"/>
        <v>SCI</v>
      </c>
      <c r="K4984" t="s">
        <v>23</v>
      </c>
      <c r="L4984">
        <v>2012</v>
      </c>
      <c r="M4984">
        <f t="shared" si="432"/>
        <v>3</v>
      </c>
      <c r="N4984" t="str">
        <f t="shared" si="429"/>
        <v>F</v>
      </c>
      <c r="P4984" t="s">
        <v>19</v>
      </c>
      <c r="Q4984" t="s">
        <v>122</v>
      </c>
      <c r="R4984" t="s">
        <v>20</v>
      </c>
    </row>
    <row r="4985" spans="1:18" x14ac:dyDescent="0.2">
      <c r="A4985">
        <v>1232212</v>
      </c>
      <c r="B4985" t="s">
        <v>99</v>
      </c>
      <c r="C4985" t="str">
        <f t="shared" si="427"/>
        <v>2009</v>
      </c>
      <c r="D4985" t="s">
        <v>24</v>
      </c>
      <c r="E4985" t="str">
        <f t="shared" si="428"/>
        <v>2009C</v>
      </c>
      <c r="F4985" t="s">
        <v>15</v>
      </c>
      <c r="G4985" t="s">
        <v>43</v>
      </c>
      <c r="H4985" t="s">
        <v>14</v>
      </c>
      <c r="I4985" t="s">
        <v>41</v>
      </c>
      <c r="J4985" t="str">
        <f t="shared" si="430"/>
        <v>ENG</v>
      </c>
      <c r="L4985">
        <v>2012</v>
      </c>
      <c r="M4985">
        <f t="shared" si="432"/>
        <v>3</v>
      </c>
      <c r="N4985" t="str">
        <f t="shared" si="429"/>
        <v>F</v>
      </c>
      <c r="P4985" t="s">
        <v>19</v>
      </c>
      <c r="Q4985" t="s">
        <v>116</v>
      </c>
      <c r="R4985" t="s">
        <v>14</v>
      </c>
    </row>
    <row r="4986" spans="1:18" x14ac:dyDescent="0.2">
      <c r="A4986">
        <v>1232232</v>
      </c>
      <c r="B4986" t="s">
        <v>99</v>
      </c>
      <c r="C4986" t="str">
        <f t="shared" si="427"/>
        <v>2009</v>
      </c>
      <c r="D4986" t="s">
        <v>24</v>
      </c>
      <c r="E4986" t="str">
        <f t="shared" si="428"/>
        <v>2009C</v>
      </c>
      <c r="F4986" t="s">
        <v>15</v>
      </c>
      <c r="G4986" t="s">
        <v>43</v>
      </c>
      <c r="H4986" t="s">
        <v>17</v>
      </c>
      <c r="I4986" t="s">
        <v>27</v>
      </c>
      <c r="J4986" t="str">
        <f t="shared" si="430"/>
        <v>ENG</v>
      </c>
      <c r="L4986">
        <v>2012</v>
      </c>
      <c r="M4986">
        <f t="shared" si="432"/>
        <v>3</v>
      </c>
      <c r="N4986" t="str">
        <f t="shared" si="429"/>
        <v>F</v>
      </c>
      <c r="P4986" t="s">
        <v>19</v>
      </c>
      <c r="Q4986" t="s">
        <v>118</v>
      </c>
      <c r="R4986" t="s">
        <v>17</v>
      </c>
    </row>
    <row r="4987" spans="1:18" x14ac:dyDescent="0.2">
      <c r="A4987">
        <v>1232304</v>
      </c>
      <c r="B4987" t="s">
        <v>103</v>
      </c>
      <c r="C4987" t="str">
        <f t="shared" si="427"/>
        <v>2010</v>
      </c>
      <c r="D4987" t="s">
        <v>14</v>
      </c>
      <c r="E4987" t="str">
        <f t="shared" si="428"/>
        <v>2010A</v>
      </c>
      <c r="F4987" t="s">
        <v>15</v>
      </c>
      <c r="G4987" t="s">
        <v>43</v>
      </c>
      <c r="H4987" t="s">
        <v>24</v>
      </c>
      <c r="I4987" t="s">
        <v>22</v>
      </c>
      <c r="J4987" t="str">
        <f t="shared" si="430"/>
        <v>ENG</v>
      </c>
      <c r="L4987">
        <v>2012</v>
      </c>
      <c r="M4987">
        <f t="shared" si="432"/>
        <v>2</v>
      </c>
      <c r="N4987" t="str">
        <f t="shared" si="429"/>
        <v>U</v>
      </c>
      <c r="P4987" t="s">
        <v>19</v>
      </c>
      <c r="Q4987" t="s">
        <v>123</v>
      </c>
      <c r="R4987" t="s">
        <v>14</v>
      </c>
    </row>
    <row r="4988" spans="1:18" x14ac:dyDescent="0.2">
      <c r="A4988">
        <v>1232304</v>
      </c>
      <c r="B4988" t="s">
        <v>95</v>
      </c>
      <c r="C4988" t="str">
        <f t="shared" si="427"/>
        <v>2009</v>
      </c>
      <c r="D4988" t="s">
        <v>14</v>
      </c>
      <c r="E4988" t="str">
        <f t="shared" si="428"/>
        <v>2009A</v>
      </c>
      <c r="F4988" t="s">
        <v>15</v>
      </c>
      <c r="G4988" t="s">
        <v>43</v>
      </c>
      <c r="H4988" t="s">
        <v>17</v>
      </c>
      <c r="I4988" t="s">
        <v>41</v>
      </c>
      <c r="J4988" t="str">
        <f t="shared" si="430"/>
        <v>ENG</v>
      </c>
      <c r="L4988">
        <v>2012</v>
      </c>
      <c r="M4988">
        <f t="shared" si="432"/>
        <v>3</v>
      </c>
      <c r="N4988" t="str">
        <f t="shared" si="429"/>
        <v>F</v>
      </c>
      <c r="P4988" t="s">
        <v>19</v>
      </c>
      <c r="Q4988" t="s">
        <v>121</v>
      </c>
      <c r="R4988" t="s">
        <v>17</v>
      </c>
    </row>
    <row r="4989" spans="1:18" x14ac:dyDescent="0.2">
      <c r="A4989">
        <v>1232374</v>
      </c>
      <c r="B4989" t="s">
        <v>99</v>
      </c>
      <c r="C4989" t="str">
        <f t="shared" si="427"/>
        <v>2009</v>
      </c>
      <c r="D4989" t="s">
        <v>24</v>
      </c>
      <c r="E4989" t="str">
        <f t="shared" si="428"/>
        <v>2009C</v>
      </c>
      <c r="F4989" t="s">
        <v>15</v>
      </c>
      <c r="G4989" t="s">
        <v>43</v>
      </c>
      <c r="H4989" t="s">
        <v>24</v>
      </c>
      <c r="I4989" t="s">
        <v>41</v>
      </c>
      <c r="J4989" t="str">
        <f t="shared" si="430"/>
        <v>ENG</v>
      </c>
      <c r="L4989">
        <v>2012</v>
      </c>
      <c r="M4989">
        <f t="shared" si="432"/>
        <v>3</v>
      </c>
      <c r="N4989" t="str">
        <f t="shared" si="429"/>
        <v>F</v>
      </c>
      <c r="P4989" t="s">
        <v>19</v>
      </c>
      <c r="Q4989" t="s">
        <v>116</v>
      </c>
      <c r="R4989" t="s">
        <v>24</v>
      </c>
    </row>
    <row r="4990" spans="1:18" x14ac:dyDescent="0.2">
      <c r="A4990">
        <v>1232376</v>
      </c>
      <c r="B4990" t="s">
        <v>95</v>
      </c>
      <c r="C4990" t="str">
        <f t="shared" si="427"/>
        <v>2009</v>
      </c>
      <c r="D4990" t="s">
        <v>14</v>
      </c>
      <c r="E4990" t="str">
        <f t="shared" si="428"/>
        <v>2009A</v>
      </c>
      <c r="F4990" t="s">
        <v>15</v>
      </c>
      <c r="G4990" t="s">
        <v>16</v>
      </c>
      <c r="H4990" t="s">
        <v>14</v>
      </c>
      <c r="I4990" t="s">
        <v>33</v>
      </c>
      <c r="J4990" t="str">
        <f t="shared" si="430"/>
        <v>ENG</v>
      </c>
      <c r="L4990">
        <v>2012</v>
      </c>
      <c r="M4990">
        <f t="shared" si="432"/>
        <v>3</v>
      </c>
      <c r="N4990" t="str">
        <f t="shared" si="429"/>
        <v>F</v>
      </c>
      <c r="P4990" t="s">
        <v>19</v>
      </c>
      <c r="Q4990" t="s">
        <v>116</v>
      </c>
      <c r="R4990" t="s">
        <v>14</v>
      </c>
    </row>
    <row r="4991" spans="1:18" x14ac:dyDescent="0.2">
      <c r="A4991">
        <v>1232418</v>
      </c>
      <c r="B4991" t="s">
        <v>95</v>
      </c>
      <c r="C4991" t="str">
        <f t="shared" si="427"/>
        <v>2009</v>
      </c>
      <c r="D4991" t="s">
        <v>14</v>
      </c>
      <c r="E4991" t="str">
        <f t="shared" si="428"/>
        <v>2009A</v>
      </c>
      <c r="F4991" t="s">
        <v>15</v>
      </c>
      <c r="G4991" t="s">
        <v>16</v>
      </c>
      <c r="H4991" t="s">
        <v>14</v>
      </c>
      <c r="I4991" t="s">
        <v>23</v>
      </c>
      <c r="J4991" t="str">
        <f t="shared" si="430"/>
        <v>ENG</v>
      </c>
      <c r="L4991">
        <v>2012</v>
      </c>
      <c r="M4991">
        <f t="shared" si="432"/>
        <v>3</v>
      </c>
      <c r="N4991" t="str">
        <f t="shared" si="429"/>
        <v>F</v>
      </c>
      <c r="P4991" t="s">
        <v>19</v>
      </c>
      <c r="Q4991" t="s">
        <v>116</v>
      </c>
      <c r="R4991" t="s">
        <v>14</v>
      </c>
    </row>
    <row r="4992" spans="1:18" x14ac:dyDescent="0.2">
      <c r="A4992">
        <v>1232418</v>
      </c>
      <c r="B4992" t="s">
        <v>95</v>
      </c>
      <c r="C4992" t="str">
        <f t="shared" si="427"/>
        <v>2009</v>
      </c>
      <c r="D4992" t="s">
        <v>20</v>
      </c>
      <c r="E4992" t="str">
        <f t="shared" si="428"/>
        <v>2009B</v>
      </c>
      <c r="F4992" t="s">
        <v>15</v>
      </c>
      <c r="G4992" t="s">
        <v>64</v>
      </c>
      <c r="H4992" t="s">
        <v>14</v>
      </c>
      <c r="I4992" t="s">
        <v>23</v>
      </c>
      <c r="J4992" t="str">
        <f t="shared" si="430"/>
        <v>ENG</v>
      </c>
      <c r="L4992">
        <v>2012</v>
      </c>
      <c r="M4992">
        <f t="shared" si="432"/>
        <v>3</v>
      </c>
      <c r="N4992" t="str">
        <f t="shared" si="429"/>
        <v>F</v>
      </c>
      <c r="P4992" t="s">
        <v>19</v>
      </c>
      <c r="Q4992" t="s">
        <v>123</v>
      </c>
      <c r="R4992" t="s">
        <v>14</v>
      </c>
    </row>
    <row r="4993" spans="1:25" x14ac:dyDescent="0.2">
      <c r="A4993">
        <v>1232450</v>
      </c>
      <c r="B4993" t="s">
        <v>103</v>
      </c>
      <c r="C4993" t="str">
        <f t="shared" si="427"/>
        <v>2010</v>
      </c>
      <c r="D4993" t="s">
        <v>14</v>
      </c>
      <c r="E4993" t="str">
        <f t="shared" si="428"/>
        <v>2010A</v>
      </c>
      <c r="F4993" t="s">
        <v>15</v>
      </c>
      <c r="G4993" t="s">
        <v>16</v>
      </c>
      <c r="H4993" t="s">
        <v>20</v>
      </c>
      <c r="I4993" t="s">
        <v>26</v>
      </c>
      <c r="J4993" t="str">
        <f t="shared" si="430"/>
        <v>COMP</v>
      </c>
      <c r="L4993">
        <v>2013</v>
      </c>
      <c r="M4993">
        <f t="shared" si="432"/>
        <v>3</v>
      </c>
      <c r="N4993" t="str">
        <f t="shared" si="429"/>
        <v>F</v>
      </c>
      <c r="P4993" t="s">
        <v>19</v>
      </c>
      <c r="Q4993" t="s">
        <v>116</v>
      </c>
      <c r="R4993" t="s">
        <v>24</v>
      </c>
      <c r="W4993">
        <v>12.666667</v>
      </c>
      <c r="X4993">
        <v>7</v>
      </c>
      <c r="Y4993">
        <v>7</v>
      </c>
    </row>
    <row r="4994" spans="1:25" x14ac:dyDescent="0.2">
      <c r="A4994">
        <v>1232450</v>
      </c>
      <c r="B4994" t="s">
        <v>103</v>
      </c>
      <c r="C4994" t="str">
        <f t="shared" ref="C4994:C5057" si="433">LEFT(B4994,4)</f>
        <v>2010</v>
      </c>
      <c r="D4994" t="s">
        <v>20</v>
      </c>
      <c r="E4994" t="str">
        <f t="shared" ref="E4994:E5057" si="434">CONCATENATE(C4994,D4994)</f>
        <v>2010B</v>
      </c>
      <c r="F4994" t="s">
        <v>15</v>
      </c>
      <c r="G4994" t="s">
        <v>64</v>
      </c>
      <c r="H4994" t="s">
        <v>20</v>
      </c>
      <c r="I4994" t="s">
        <v>26</v>
      </c>
      <c r="J4994" t="str">
        <f t="shared" si="430"/>
        <v>COMP</v>
      </c>
      <c r="L4994">
        <v>2013</v>
      </c>
      <c r="M4994">
        <f t="shared" si="432"/>
        <v>3</v>
      </c>
      <c r="N4994" t="str">
        <f t="shared" ref="N4994:N5057" si="435">IF(OR(M4994&lt;3,M4994="TR"),"U","F")</f>
        <v>F</v>
      </c>
      <c r="P4994" t="s">
        <v>19</v>
      </c>
      <c r="Q4994" t="s">
        <v>123</v>
      </c>
      <c r="R4994" t="s">
        <v>24</v>
      </c>
      <c r="W4994">
        <v>12.666667</v>
      </c>
      <c r="X4994">
        <v>7</v>
      </c>
      <c r="Y4994">
        <v>7</v>
      </c>
    </row>
    <row r="4995" spans="1:25" x14ac:dyDescent="0.2">
      <c r="A4995">
        <v>1232500</v>
      </c>
      <c r="B4995" t="s">
        <v>13</v>
      </c>
      <c r="C4995" t="str">
        <f t="shared" si="433"/>
        <v>2007</v>
      </c>
      <c r="D4995" t="s">
        <v>14</v>
      </c>
      <c r="E4995" t="str">
        <f t="shared" si="434"/>
        <v>2007A</v>
      </c>
      <c r="F4995" t="s">
        <v>15</v>
      </c>
      <c r="G4995" t="s">
        <v>43</v>
      </c>
      <c r="H4995" t="s">
        <v>20</v>
      </c>
      <c r="I4995" t="s">
        <v>25</v>
      </c>
      <c r="J4995" t="str">
        <f t="shared" ref="J4995:J5058" si="436">IF(OR(I4995="AE",I4995="BE",I4995="CE",I4995="CM",I4995="ED",I4995="ECE",I4995="EVE",I4995="EV",I4995="FPE",I4995="IE",I4995="MFE",I4995="ME",I4995="MGE",I4995="MTE",I4995="PHE",I4995="RB",I4995="EE",I4995="RBE"),"ENG",IF(OR(I4995="BBT",I4995="BC",I4995="BIO",I4995="CH",I4995="PH",I4995="PSS",I4995="SC"),"SCI",IF(OR(I4995="MA",I4995="MAC",I4995="SD"),"MAT",IF(OR(I4995="CO",I4995="ID",I4995="ND",I4995="SX"),"OTH",IF(OR(I4995="ECON",I4995="EP",I4995="EC",I4995="ET",I4995="HU",I4995="IN",I4995="LAE",I4995="PWR",I4995="ST",I4995="EVS",I4995="PW"),"HUSS",IF(OR(I4995="CA",I4995="CCN",I4995="CS",I4995="IMGD"),"COMP",IF(OR(I4995="IT",I4995="MG",I4995="MIS"),"BUS","ERROR")))))))</f>
        <v>ENG</v>
      </c>
      <c r="L4995">
        <v>2009</v>
      </c>
      <c r="M4995">
        <f t="shared" si="432"/>
        <v>2</v>
      </c>
      <c r="N4995" t="str">
        <f t="shared" si="435"/>
        <v>U</v>
      </c>
      <c r="O4995" s="1">
        <v>39949</v>
      </c>
      <c r="P4995" t="s">
        <v>19</v>
      </c>
    </row>
    <row r="4996" spans="1:25" x14ac:dyDescent="0.2">
      <c r="A4996">
        <v>1232500</v>
      </c>
      <c r="B4996" t="s">
        <v>13</v>
      </c>
      <c r="C4996" t="str">
        <f t="shared" si="433"/>
        <v>2007</v>
      </c>
      <c r="D4996" t="s">
        <v>20</v>
      </c>
      <c r="E4996" t="str">
        <f t="shared" si="434"/>
        <v>2007B</v>
      </c>
      <c r="F4996" t="s">
        <v>15</v>
      </c>
      <c r="G4996" t="s">
        <v>56</v>
      </c>
      <c r="H4996" t="s">
        <v>20</v>
      </c>
      <c r="I4996" t="s">
        <v>25</v>
      </c>
      <c r="J4996" t="str">
        <f t="shared" si="436"/>
        <v>ENG</v>
      </c>
      <c r="L4996">
        <v>2009</v>
      </c>
      <c r="M4996">
        <f t="shared" si="432"/>
        <v>2</v>
      </c>
      <c r="N4996" t="str">
        <f t="shared" si="435"/>
        <v>U</v>
      </c>
      <c r="O4996" s="1">
        <v>39949</v>
      </c>
      <c r="P4996" t="s">
        <v>19</v>
      </c>
    </row>
    <row r="4997" spans="1:25" x14ac:dyDescent="0.2">
      <c r="A4997">
        <v>1232548</v>
      </c>
      <c r="B4997" t="s">
        <v>95</v>
      </c>
      <c r="C4997" t="str">
        <f t="shared" si="433"/>
        <v>2009</v>
      </c>
      <c r="D4997" t="s">
        <v>20</v>
      </c>
      <c r="E4997" t="str">
        <f t="shared" si="434"/>
        <v>2009B</v>
      </c>
      <c r="F4997" t="s">
        <v>15</v>
      </c>
      <c r="G4997" t="s">
        <v>59</v>
      </c>
      <c r="H4997" t="s">
        <v>14</v>
      </c>
      <c r="I4997" t="s">
        <v>30</v>
      </c>
      <c r="J4997" t="str">
        <f t="shared" si="436"/>
        <v>SCI</v>
      </c>
      <c r="L4997">
        <v>2009</v>
      </c>
      <c r="M4997">
        <f t="shared" si="432"/>
        <v>0</v>
      </c>
      <c r="N4997" t="str">
        <f t="shared" si="435"/>
        <v>U</v>
      </c>
      <c r="O4997" s="1">
        <v>39949</v>
      </c>
      <c r="P4997" t="s">
        <v>28</v>
      </c>
    </row>
    <row r="4998" spans="1:25" x14ac:dyDescent="0.2">
      <c r="A4998">
        <v>1232548</v>
      </c>
      <c r="B4998" t="s">
        <v>83</v>
      </c>
      <c r="C4998" t="str">
        <f t="shared" si="433"/>
        <v>2008</v>
      </c>
      <c r="D4998" t="s">
        <v>20</v>
      </c>
      <c r="E4998" t="str">
        <f t="shared" si="434"/>
        <v>2008B</v>
      </c>
      <c r="F4998" t="s">
        <v>15</v>
      </c>
      <c r="G4998" t="s">
        <v>56</v>
      </c>
      <c r="H4998" t="s">
        <v>14</v>
      </c>
      <c r="I4998" t="s">
        <v>30</v>
      </c>
      <c r="J4998" t="str">
        <f t="shared" si="436"/>
        <v>SCI</v>
      </c>
      <c r="L4998">
        <v>2009</v>
      </c>
      <c r="M4998">
        <f t="shared" si="432"/>
        <v>1</v>
      </c>
      <c r="N4998" t="str">
        <f t="shared" si="435"/>
        <v>U</v>
      </c>
      <c r="O4998" s="1">
        <v>39949</v>
      </c>
      <c r="P4998" t="s">
        <v>28</v>
      </c>
    </row>
    <row r="4999" spans="1:25" x14ac:dyDescent="0.2">
      <c r="A4999">
        <v>1232548</v>
      </c>
      <c r="B4999" t="s">
        <v>91</v>
      </c>
      <c r="C4999" t="str">
        <f t="shared" si="433"/>
        <v>2008</v>
      </c>
      <c r="D4999" t="s">
        <v>24</v>
      </c>
      <c r="E4999" t="str">
        <f t="shared" si="434"/>
        <v>2008C</v>
      </c>
      <c r="F4999" t="s">
        <v>15</v>
      </c>
      <c r="G4999" t="s">
        <v>43</v>
      </c>
      <c r="H4999" t="s">
        <v>14</v>
      </c>
      <c r="I4999" t="s">
        <v>30</v>
      </c>
      <c r="J4999" t="str">
        <f t="shared" si="436"/>
        <v>SCI</v>
      </c>
      <c r="L4999">
        <v>2009</v>
      </c>
      <c r="M4999">
        <f t="shared" si="432"/>
        <v>1</v>
      </c>
      <c r="N4999" t="str">
        <f t="shared" si="435"/>
        <v>U</v>
      </c>
      <c r="O4999" s="1">
        <v>39949</v>
      </c>
      <c r="P4999" t="s">
        <v>28</v>
      </c>
    </row>
    <row r="5000" spans="1:25" x14ac:dyDescent="0.2">
      <c r="A5000">
        <v>1232566</v>
      </c>
      <c r="B5000" t="s">
        <v>99</v>
      </c>
      <c r="C5000" t="str">
        <f t="shared" si="433"/>
        <v>2009</v>
      </c>
      <c r="D5000" t="s">
        <v>57</v>
      </c>
      <c r="E5000" t="str">
        <f t="shared" si="434"/>
        <v>2009D</v>
      </c>
      <c r="F5000" t="s">
        <v>15</v>
      </c>
      <c r="G5000" t="s">
        <v>59</v>
      </c>
      <c r="H5000" t="s">
        <v>14</v>
      </c>
      <c r="I5000" t="s">
        <v>22</v>
      </c>
      <c r="J5000" t="str">
        <f t="shared" si="436"/>
        <v>ENG</v>
      </c>
      <c r="L5000">
        <v>2010</v>
      </c>
      <c r="M5000">
        <f t="shared" si="432"/>
        <v>1</v>
      </c>
      <c r="N5000" t="str">
        <f t="shared" si="435"/>
        <v>U</v>
      </c>
      <c r="O5000" s="1">
        <v>40313</v>
      </c>
      <c r="P5000" t="s">
        <v>19</v>
      </c>
    </row>
    <row r="5001" spans="1:25" x14ac:dyDescent="0.2">
      <c r="A5001">
        <v>1232566</v>
      </c>
      <c r="B5001" t="s">
        <v>13</v>
      </c>
      <c r="C5001" t="str">
        <f t="shared" si="433"/>
        <v>2007</v>
      </c>
      <c r="D5001" t="s">
        <v>14</v>
      </c>
      <c r="E5001" t="str">
        <f t="shared" si="434"/>
        <v>2007A</v>
      </c>
      <c r="F5001" t="s">
        <v>15</v>
      </c>
      <c r="G5001" t="s">
        <v>43</v>
      </c>
      <c r="H5001" t="s">
        <v>20</v>
      </c>
      <c r="I5001" t="s">
        <v>18</v>
      </c>
      <c r="J5001" t="str">
        <f t="shared" si="436"/>
        <v>ENG</v>
      </c>
      <c r="L5001">
        <v>2010</v>
      </c>
      <c r="M5001">
        <f t="shared" si="432"/>
        <v>3</v>
      </c>
      <c r="N5001" t="str">
        <f t="shared" si="435"/>
        <v>F</v>
      </c>
      <c r="O5001" s="1">
        <v>40313</v>
      </c>
      <c r="P5001" t="s">
        <v>19</v>
      </c>
      <c r="Q5001" t="s">
        <v>121</v>
      </c>
      <c r="R5001" t="s">
        <v>24</v>
      </c>
    </row>
    <row r="5002" spans="1:25" x14ac:dyDescent="0.2">
      <c r="A5002">
        <v>1232566</v>
      </c>
      <c r="B5002" t="s">
        <v>13</v>
      </c>
      <c r="C5002" t="str">
        <f t="shared" si="433"/>
        <v>2007</v>
      </c>
      <c r="D5002" t="s">
        <v>20</v>
      </c>
      <c r="E5002" t="str">
        <f t="shared" si="434"/>
        <v>2007B</v>
      </c>
      <c r="F5002" t="s">
        <v>15</v>
      </c>
      <c r="G5002" t="s">
        <v>56</v>
      </c>
      <c r="H5002" t="s">
        <v>20</v>
      </c>
      <c r="I5002" t="s">
        <v>18</v>
      </c>
      <c r="J5002" t="str">
        <f t="shared" si="436"/>
        <v>ENG</v>
      </c>
      <c r="L5002">
        <v>2010</v>
      </c>
      <c r="M5002">
        <f t="shared" si="432"/>
        <v>3</v>
      </c>
      <c r="N5002" t="str">
        <f t="shared" si="435"/>
        <v>F</v>
      </c>
      <c r="O5002" s="1">
        <v>40313</v>
      </c>
      <c r="P5002" t="s">
        <v>19</v>
      </c>
      <c r="Q5002" t="s">
        <v>116</v>
      </c>
      <c r="R5002" t="s">
        <v>20</v>
      </c>
    </row>
    <row r="5003" spans="1:25" x14ac:dyDescent="0.2">
      <c r="A5003">
        <v>1233000</v>
      </c>
      <c r="B5003" t="s">
        <v>66</v>
      </c>
      <c r="C5003" t="str">
        <f t="shared" si="433"/>
        <v>2007</v>
      </c>
      <c r="D5003" t="s">
        <v>57</v>
      </c>
      <c r="E5003" t="str">
        <f t="shared" si="434"/>
        <v>2007D</v>
      </c>
      <c r="F5003" t="s">
        <v>15</v>
      </c>
      <c r="G5003" t="s">
        <v>59</v>
      </c>
      <c r="H5003" t="s">
        <v>20</v>
      </c>
      <c r="I5003" t="s">
        <v>27</v>
      </c>
      <c r="J5003" t="str">
        <f t="shared" si="436"/>
        <v>ENG</v>
      </c>
      <c r="L5003">
        <v>2008</v>
      </c>
      <c r="M5003">
        <f t="shared" si="432"/>
        <v>1</v>
      </c>
      <c r="N5003" t="str">
        <f t="shared" si="435"/>
        <v>U</v>
      </c>
      <c r="O5003" s="1">
        <v>39585</v>
      </c>
      <c r="P5003" t="s">
        <v>19</v>
      </c>
    </row>
    <row r="5004" spans="1:25" x14ac:dyDescent="0.2">
      <c r="A5004">
        <v>1233236</v>
      </c>
      <c r="B5004" t="s">
        <v>103</v>
      </c>
      <c r="C5004" t="str">
        <f t="shared" si="433"/>
        <v>2010</v>
      </c>
      <c r="D5004" t="s">
        <v>14</v>
      </c>
      <c r="E5004" t="str">
        <f t="shared" si="434"/>
        <v>2010A</v>
      </c>
      <c r="F5004" t="s">
        <v>15</v>
      </c>
      <c r="G5004" t="s">
        <v>43</v>
      </c>
      <c r="H5004" t="s">
        <v>24</v>
      </c>
      <c r="I5004" t="s">
        <v>18</v>
      </c>
      <c r="J5004" t="str">
        <f t="shared" si="436"/>
        <v>ENG</v>
      </c>
      <c r="L5004">
        <v>2013</v>
      </c>
      <c r="M5004">
        <f t="shared" si="432"/>
        <v>3</v>
      </c>
      <c r="N5004" t="str">
        <f t="shared" si="435"/>
        <v>F</v>
      </c>
      <c r="P5004" t="s">
        <v>28</v>
      </c>
      <c r="Q5004" t="s">
        <v>118</v>
      </c>
      <c r="R5004" t="s">
        <v>20</v>
      </c>
    </row>
    <row r="5005" spans="1:25" x14ac:dyDescent="0.2">
      <c r="A5005">
        <v>1233236</v>
      </c>
      <c r="B5005" t="s">
        <v>103</v>
      </c>
      <c r="C5005" t="str">
        <f t="shared" si="433"/>
        <v>2010</v>
      </c>
      <c r="D5005" t="s">
        <v>20</v>
      </c>
      <c r="E5005" t="str">
        <f t="shared" si="434"/>
        <v>2010B</v>
      </c>
      <c r="F5005" t="s">
        <v>15</v>
      </c>
      <c r="G5005" t="s">
        <v>56</v>
      </c>
      <c r="H5005" t="s">
        <v>24</v>
      </c>
      <c r="I5005" t="s">
        <v>18</v>
      </c>
      <c r="J5005" t="str">
        <f t="shared" si="436"/>
        <v>ENG</v>
      </c>
      <c r="L5005">
        <v>2013</v>
      </c>
      <c r="M5005">
        <f t="shared" ref="M5005:M5036" si="437">L5005-C5005</f>
        <v>3</v>
      </c>
      <c r="N5005" t="str">
        <f t="shared" si="435"/>
        <v>F</v>
      </c>
      <c r="P5005" t="s">
        <v>28</v>
      </c>
      <c r="Q5005" t="s">
        <v>121</v>
      </c>
      <c r="R5005" t="s">
        <v>24</v>
      </c>
    </row>
    <row r="5006" spans="1:25" x14ac:dyDescent="0.2">
      <c r="A5006">
        <v>1233478</v>
      </c>
      <c r="B5006" t="s">
        <v>99</v>
      </c>
      <c r="C5006" t="str">
        <f t="shared" si="433"/>
        <v>2009</v>
      </c>
      <c r="D5006" t="s">
        <v>24</v>
      </c>
      <c r="E5006" t="str">
        <f t="shared" si="434"/>
        <v>2009C</v>
      </c>
      <c r="F5006" t="s">
        <v>15</v>
      </c>
      <c r="G5006" t="s">
        <v>43</v>
      </c>
      <c r="H5006" t="s">
        <v>24</v>
      </c>
      <c r="I5006" t="s">
        <v>41</v>
      </c>
      <c r="J5006" t="str">
        <f t="shared" si="436"/>
        <v>ENG</v>
      </c>
      <c r="K5006" t="s">
        <v>35</v>
      </c>
      <c r="L5006">
        <v>2012</v>
      </c>
      <c r="M5006">
        <f t="shared" si="437"/>
        <v>3</v>
      </c>
      <c r="N5006" t="str">
        <f t="shared" si="435"/>
        <v>F</v>
      </c>
      <c r="P5006" t="s">
        <v>19</v>
      </c>
      <c r="Q5006" t="s">
        <v>116</v>
      </c>
      <c r="R5006" t="s">
        <v>20</v>
      </c>
    </row>
    <row r="5007" spans="1:25" x14ac:dyDescent="0.2">
      <c r="A5007">
        <v>1233478</v>
      </c>
      <c r="B5007" t="s">
        <v>99</v>
      </c>
      <c r="C5007" t="str">
        <f t="shared" si="433"/>
        <v>2009</v>
      </c>
      <c r="D5007" t="s">
        <v>57</v>
      </c>
      <c r="E5007" t="str">
        <f t="shared" si="434"/>
        <v>2009D</v>
      </c>
      <c r="F5007" t="s">
        <v>15</v>
      </c>
      <c r="G5007" t="s">
        <v>56</v>
      </c>
      <c r="H5007" t="s">
        <v>24</v>
      </c>
      <c r="I5007" t="s">
        <v>41</v>
      </c>
      <c r="J5007" t="str">
        <f t="shared" si="436"/>
        <v>ENG</v>
      </c>
      <c r="K5007" t="s">
        <v>35</v>
      </c>
      <c r="L5007">
        <v>2012</v>
      </c>
      <c r="M5007">
        <f t="shared" si="437"/>
        <v>3</v>
      </c>
      <c r="N5007" t="str">
        <f t="shared" si="435"/>
        <v>F</v>
      </c>
      <c r="P5007" t="s">
        <v>19</v>
      </c>
      <c r="Q5007" t="s">
        <v>123</v>
      </c>
      <c r="R5007" t="s">
        <v>20</v>
      </c>
    </row>
    <row r="5008" spans="1:25" x14ac:dyDescent="0.2">
      <c r="A5008">
        <v>1234538</v>
      </c>
      <c r="B5008" t="s">
        <v>13</v>
      </c>
      <c r="C5008" t="str">
        <f t="shared" si="433"/>
        <v>2007</v>
      </c>
      <c r="D5008" t="s">
        <v>14</v>
      </c>
      <c r="E5008" t="str">
        <f t="shared" si="434"/>
        <v>2007A</v>
      </c>
      <c r="F5008" t="s">
        <v>15</v>
      </c>
      <c r="G5008" t="s">
        <v>43</v>
      </c>
      <c r="H5008" t="s">
        <v>14</v>
      </c>
      <c r="I5008" t="s">
        <v>18</v>
      </c>
      <c r="J5008" t="str">
        <f t="shared" si="436"/>
        <v>ENG</v>
      </c>
      <c r="L5008">
        <v>2010</v>
      </c>
      <c r="M5008">
        <f t="shared" si="437"/>
        <v>3</v>
      </c>
      <c r="N5008" t="str">
        <f t="shared" si="435"/>
        <v>F</v>
      </c>
      <c r="O5008" s="1">
        <v>40313</v>
      </c>
      <c r="P5008" t="s">
        <v>19</v>
      </c>
      <c r="Q5008" t="s">
        <v>118</v>
      </c>
      <c r="R5008" t="s">
        <v>14</v>
      </c>
    </row>
    <row r="5009" spans="1:25" x14ac:dyDescent="0.2">
      <c r="A5009">
        <v>1234538</v>
      </c>
      <c r="B5009" t="s">
        <v>66</v>
      </c>
      <c r="C5009" t="str">
        <f t="shared" si="433"/>
        <v>2007</v>
      </c>
      <c r="D5009" t="s">
        <v>57</v>
      </c>
      <c r="E5009" t="str">
        <f t="shared" si="434"/>
        <v>2007D</v>
      </c>
      <c r="F5009" t="s">
        <v>15</v>
      </c>
      <c r="G5009" t="s">
        <v>59</v>
      </c>
      <c r="H5009" t="s">
        <v>14</v>
      </c>
      <c r="I5009" t="s">
        <v>23</v>
      </c>
      <c r="J5009" t="str">
        <f t="shared" si="436"/>
        <v>ENG</v>
      </c>
      <c r="L5009">
        <v>2010</v>
      </c>
      <c r="M5009">
        <f t="shared" si="437"/>
        <v>3</v>
      </c>
      <c r="N5009" t="str">
        <f t="shared" si="435"/>
        <v>F</v>
      </c>
      <c r="O5009" s="1">
        <v>40313</v>
      </c>
      <c r="P5009" t="s">
        <v>19</v>
      </c>
      <c r="Q5009" t="s">
        <v>123</v>
      </c>
      <c r="R5009" t="s">
        <v>14</v>
      </c>
    </row>
    <row r="5010" spans="1:25" x14ac:dyDescent="0.2">
      <c r="A5010">
        <v>1234538</v>
      </c>
      <c r="B5010" t="s">
        <v>13</v>
      </c>
      <c r="C5010" t="str">
        <f t="shared" si="433"/>
        <v>2007</v>
      </c>
      <c r="D5010" t="s">
        <v>20</v>
      </c>
      <c r="E5010" t="str">
        <f t="shared" si="434"/>
        <v>2007B</v>
      </c>
      <c r="F5010" t="s">
        <v>15</v>
      </c>
      <c r="G5010" t="s">
        <v>56</v>
      </c>
      <c r="H5010" t="s">
        <v>20</v>
      </c>
      <c r="I5010" t="s">
        <v>18</v>
      </c>
      <c r="J5010" t="str">
        <f t="shared" si="436"/>
        <v>ENG</v>
      </c>
      <c r="L5010">
        <v>2010</v>
      </c>
      <c r="M5010">
        <f t="shared" si="437"/>
        <v>3</v>
      </c>
      <c r="N5010" t="str">
        <f t="shared" si="435"/>
        <v>F</v>
      </c>
      <c r="O5010" s="1">
        <v>40313</v>
      </c>
      <c r="P5010" t="s">
        <v>19</v>
      </c>
      <c r="Q5010" t="s">
        <v>121</v>
      </c>
      <c r="R5010" t="s">
        <v>20</v>
      </c>
    </row>
    <row r="5011" spans="1:25" x14ac:dyDescent="0.2">
      <c r="A5011">
        <v>1234892</v>
      </c>
      <c r="B5011" t="s">
        <v>95</v>
      </c>
      <c r="C5011" t="str">
        <f t="shared" si="433"/>
        <v>2009</v>
      </c>
      <c r="D5011" t="s">
        <v>14</v>
      </c>
      <c r="E5011" t="str">
        <f t="shared" si="434"/>
        <v>2009A</v>
      </c>
      <c r="F5011" t="s">
        <v>15</v>
      </c>
      <c r="G5011" t="s">
        <v>43</v>
      </c>
      <c r="H5011" t="s">
        <v>20</v>
      </c>
      <c r="I5011" t="s">
        <v>22</v>
      </c>
      <c r="J5011" t="str">
        <f t="shared" si="436"/>
        <v>ENG</v>
      </c>
      <c r="L5011">
        <v>2012</v>
      </c>
      <c r="M5011">
        <f t="shared" si="437"/>
        <v>3</v>
      </c>
      <c r="N5011" t="str">
        <f t="shared" si="435"/>
        <v>F</v>
      </c>
      <c r="P5011" t="s">
        <v>19</v>
      </c>
      <c r="Q5011" t="s">
        <v>118</v>
      </c>
      <c r="R5011" t="s">
        <v>24</v>
      </c>
    </row>
    <row r="5012" spans="1:25" x14ac:dyDescent="0.2">
      <c r="A5012">
        <v>1234892</v>
      </c>
      <c r="B5012" t="s">
        <v>95</v>
      </c>
      <c r="C5012" t="str">
        <f t="shared" si="433"/>
        <v>2009</v>
      </c>
      <c r="D5012" t="s">
        <v>20</v>
      </c>
      <c r="E5012" t="str">
        <f t="shared" si="434"/>
        <v>2009B</v>
      </c>
      <c r="F5012" t="s">
        <v>15</v>
      </c>
      <c r="G5012" t="s">
        <v>56</v>
      </c>
      <c r="H5012" t="s">
        <v>20</v>
      </c>
      <c r="I5012" t="s">
        <v>22</v>
      </c>
      <c r="J5012" t="str">
        <f t="shared" si="436"/>
        <v>ENG</v>
      </c>
      <c r="L5012">
        <v>2012</v>
      </c>
      <c r="M5012">
        <f t="shared" si="437"/>
        <v>3</v>
      </c>
      <c r="N5012" t="str">
        <f t="shared" si="435"/>
        <v>F</v>
      </c>
      <c r="P5012" t="s">
        <v>19</v>
      </c>
      <c r="Q5012" t="s">
        <v>121</v>
      </c>
      <c r="R5012" t="s">
        <v>20</v>
      </c>
    </row>
    <row r="5013" spans="1:25" x14ac:dyDescent="0.2">
      <c r="A5013">
        <v>1235040</v>
      </c>
      <c r="B5013" t="s">
        <v>95</v>
      </c>
      <c r="C5013" t="str">
        <f t="shared" si="433"/>
        <v>2009</v>
      </c>
      <c r="D5013" t="s">
        <v>14</v>
      </c>
      <c r="E5013" t="str">
        <f t="shared" si="434"/>
        <v>2009A</v>
      </c>
      <c r="F5013" t="s">
        <v>15</v>
      </c>
      <c r="G5013" t="s">
        <v>16</v>
      </c>
      <c r="H5013" t="s">
        <v>20</v>
      </c>
      <c r="I5013" t="s">
        <v>27</v>
      </c>
      <c r="J5013" t="str">
        <f t="shared" si="436"/>
        <v>ENG</v>
      </c>
      <c r="L5013">
        <v>2012</v>
      </c>
      <c r="M5013">
        <f t="shared" si="437"/>
        <v>3</v>
      </c>
      <c r="N5013" t="str">
        <f t="shared" si="435"/>
        <v>F</v>
      </c>
      <c r="P5013" t="s">
        <v>19</v>
      </c>
      <c r="Q5013" t="s">
        <v>116</v>
      </c>
      <c r="R5013" t="s">
        <v>20</v>
      </c>
    </row>
    <row r="5014" spans="1:25" x14ac:dyDescent="0.2">
      <c r="A5014">
        <v>1235040</v>
      </c>
      <c r="B5014" t="s">
        <v>95</v>
      </c>
      <c r="C5014" t="str">
        <f t="shared" si="433"/>
        <v>2009</v>
      </c>
      <c r="D5014" t="s">
        <v>20</v>
      </c>
      <c r="E5014" t="str">
        <f t="shared" si="434"/>
        <v>2009B</v>
      </c>
      <c r="F5014" t="s">
        <v>15</v>
      </c>
      <c r="G5014" t="s">
        <v>64</v>
      </c>
      <c r="H5014" t="s">
        <v>20</v>
      </c>
      <c r="I5014" t="s">
        <v>27</v>
      </c>
      <c r="J5014" t="str">
        <f t="shared" si="436"/>
        <v>ENG</v>
      </c>
      <c r="L5014">
        <v>2012</v>
      </c>
      <c r="M5014">
        <f t="shared" si="437"/>
        <v>3</v>
      </c>
      <c r="N5014" t="str">
        <f t="shared" si="435"/>
        <v>F</v>
      </c>
      <c r="P5014" t="s">
        <v>19</v>
      </c>
      <c r="Q5014" t="s">
        <v>123</v>
      </c>
      <c r="R5014" t="s">
        <v>24</v>
      </c>
    </row>
    <row r="5015" spans="1:25" x14ac:dyDescent="0.2">
      <c r="A5015">
        <v>1235046</v>
      </c>
      <c r="B5015" t="s">
        <v>108</v>
      </c>
      <c r="C5015" t="str">
        <f t="shared" si="433"/>
        <v>2011</v>
      </c>
      <c r="D5015" t="s">
        <v>20</v>
      </c>
      <c r="E5015" t="str">
        <f t="shared" si="434"/>
        <v>2011B</v>
      </c>
      <c r="F5015" t="s">
        <v>15</v>
      </c>
      <c r="G5015" t="s">
        <v>59</v>
      </c>
      <c r="H5015" t="s">
        <v>20</v>
      </c>
      <c r="I5015" t="s">
        <v>22</v>
      </c>
      <c r="J5015" t="str">
        <f t="shared" si="436"/>
        <v>ENG</v>
      </c>
      <c r="L5015">
        <v>2012</v>
      </c>
      <c r="M5015">
        <f t="shared" si="437"/>
        <v>1</v>
      </c>
      <c r="N5015" t="str">
        <f t="shared" si="435"/>
        <v>U</v>
      </c>
      <c r="P5015" t="s">
        <v>19</v>
      </c>
    </row>
    <row r="5016" spans="1:25" x14ac:dyDescent="0.2">
      <c r="A5016">
        <v>1235046</v>
      </c>
      <c r="B5016" t="s">
        <v>95</v>
      </c>
      <c r="C5016" t="str">
        <f t="shared" si="433"/>
        <v>2009</v>
      </c>
      <c r="D5016" t="s">
        <v>14</v>
      </c>
      <c r="E5016" t="str">
        <f t="shared" si="434"/>
        <v>2009A</v>
      </c>
      <c r="F5016" t="s">
        <v>15</v>
      </c>
      <c r="G5016" t="s">
        <v>43</v>
      </c>
      <c r="H5016" t="s">
        <v>20</v>
      </c>
      <c r="I5016" t="s">
        <v>22</v>
      </c>
      <c r="J5016" t="str">
        <f t="shared" si="436"/>
        <v>ENG</v>
      </c>
      <c r="L5016">
        <v>2012</v>
      </c>
      <c r="M5016">
        <f t="shared" si="437"/>
        <v>3</v>
      </c>
      <c r="N5016" t="str">
        <f t="shared" si="435"/>
        <v>F</v>
      </c>
      <c r="P5016" t="s">
        <v>19</v>
      </c>
      <c r="Q5016" t="s">
        <v>118</v>
      </c>
      <c r="R5016" t="s">
        <v>14</v>
      </c>
    </row>
    <row r="5017" spans="1:25" x14ac:dyDescent="0.2">
      <c r="A5017">
        <v>1235046</v>
      </c>
      <c r="B5017" t="s">
        <v>95</v>
      </c>
      <c r="C5017" t="str">
        <f t="shared" si="433"/>
        <v>2009</v>
      </c>
      <c r="D5017" t="s">
        <v>20</v>
      </c>
      <c r="E5017" t="str">
        <f t="shared" si="434"/>
        <v>2009B</v>
      </c>
      <c r="F5017" t="s">
        <v>15</v>
      </c>
      <c r="G5017" t="s">
        <v>56</v>
      </c>
      <c r="H5017" t="s">
        <v>20</v>
      </c>
      <c r="I5017" t="s">
        <v>22</v>
      </c>
      <c r="J5017" t="str">
        <f t="shared" si="436"/>
        <v>ENG</v>
      </c>
      <c r="L5017">
        <v>2012</v>
      </c>
      <c r="M5017">
        <f t="shared" si="437"/>
        <v>3</v>
      </c>
      <c r="N5017" t="str">
        <f t="shared" si="435"/>
        <v>F</v>
      </c>
      <c r="P5017" t="s">
        <v>19</v>
      </c>
      <c r="Q5017" t="s">
        <v>121</v>
      </c>
      <c r="R5017" t="s">
        <v>20</v>
      </c>
    </row>
    <row r="5018" spans="1:25" x14ac:dyDescent="0.2">
      <c r="A5018">
        <v>1235106</v>
      </c>
      <c r="B5018" t="s">
        <v>95</v>
      </c>
      <c r="C5018" t="str">
        <f t="shared" si="433"/>
        <v>2009</v>
      </c>
      <c r="D5018" t="s">
        <v>14</v>
      </c>
      <c r="E5018" t="str">
        <f t="shared" si="434"/>
        <v>2009A</v>
      </c>
      <c r="F5018" t="s">
        <v>15</v>
      </c>
      <c r="G5018" t="s">
        <v>43</v>
      </c>
      <c r="H5018" t="s">
        <v>17</v>
      </c>
      <c r="I5018" t="s">
        <v>27</v>
      </c>
      <c r="J5018" t="str">
        <f t="shared" si="436"/>
        <v>ENG</v>
      </c>
      <c r="L5018">
        <v>2012</v>
      </c>
      <c r="M5018">
        <f t="shared" si="437"/>
        <v>3</v>
      </c>
      <c r="N5018" t="str">
        <f t="shared" si="435"/>
        <v>F</v>
      </c>
      <c r="P5018" t="s">
        <v>28</v>
      </c>
      <c r="Q5018" t="s">
        <v>118</v>
      </c>
      <c r="R5018" t="s">
        <v>20</v>
      </c>
    </row>
    <row r="5019" spans="1:25" x14ac:dyDescent="0.2">
      <c r="A5019">
        <v>1235106</v>
      </c>
      <c r="B5019" t="s">
        <v>95</v>
      </c>
      <c r="C5019" t="str">
        <f t="shared" si="433"/>
        <v>2009</v>
      </c>
      <c r="D5019" t="s">
        <v>20</v>
      </c>
      <c r="E5019" t="str">
        <f t="shared" si="434"/>
        <v>2009B</v>
      </c>
      <c r="F5019" t="s">
        <v>15</v>
      </c>
      <c r="G5019" t="s">
        <v>56</v>
      </c>
      <c r="H5019" t="s">
        <v>17</v>
      </c>
      <c r="I5019" t="s">
        <v>27</v>
      </c>
      <c r="J5019" t="str">
        <f t="shared" si="436"/>
        <v>ENG</v>
      </c>
      <c r="L5019">
        <v>2012</v>
      </c>
      <c r="M5019">
        <f t="shared" si="437"/>
        <v>3</v>
      </c>
      <c r="N5019" t="str">
        <f t="shared" si="435"/>
        <v>F</v>
      </c>
      <c r="P5019" t="s">
        <v>28</v>
      </c>
      <c r="Q5019" t="s">
        <v>121</v>
      </c>
      <c r="R5019" t="s">
        <v>24</v>
      </c>
    </row>
    <row r="5020" spans="1:25" x14ac:dyDescent="0.2">
      <c r="A5020">
        <v>1235110</v>
      </c>
      <c r="B5020" t="s">
        <v>99</v>
      </c>
      <c r="C5020" t="str">
        <f t="shared" si="433"/>
        <v>2009</v>
      </c>
      <c r="D5020" t="s">
        <v>24</v>
      </c>
      <c r="E5020" t="str">
        <f t="shared" si="434"/>
        <v>2009C</v>
      </c>
      <c r="F5020" t="s">
        <v>15</v>
      </c>
      <c r="G5020" t="s">
        <v>43</v>
      </c>
      <c r="H5020" t="s">
        <v>20</v>
      </c>
      <c r="I5020" t="s">
        <v>27</v>
      </c>
      <c r="J5020" t="str">
        <f t="shared" si="436"/>
        <v>ENG</v>
      </c>
      <c r="L5020">
        <v>2012</v>
      </c>
      <c r="M5020">
        <f t="shared" si="437"/>
        <v>3</v>
      </c>
      <c r="N5020" t="str">
        <f t="shared" si="435"/>
        <v>F</v>
      </c>
      <c r="P5020" t="s">
        <v>19</v>
      </c>
      <c r="Q5020" t="s">
        <v>116</v>
      </c>
      <c r="R5020" t="s">
        <v>24</v>
      </c>
    </row>
    <row r="5021" spans="1:25" x14ac:dyDescent="0.2">
      <c r="A5021">
        <v>1235110</v>
      </c>
      <c r="B5021" t="s">
        <v>99</v>
      </c>
      <c r="C5021" t="str">
        <f t="shared" si="433"/>
        <v>2009</v>
      </c>
      <c r="D5021" t="s">
        <v>57</v>
      </c>
      <c r="E5021" t="str">
        <f t="shared" si="434"/>
        <v>2009D</v>
      </c>
      <c r="F5021" t="s">
        <v>15</v>
      </c>
      <c r="G5021" t="s">
        <v>56</v>
      </c>
      <c r="H5021" t="s">
        <v>24</v>
      </c>
      <c r="I5021" t="s">
        <v>27</v>
      </c>
      <c r="J5021" t="str">
        <f t="shared" si="436"/>
        <v>ENG</v>
      </c>
      <c r="L5021">
        <v>2012</v>
      </c>
      <c r="M5021">
        <f t="shared" si="437"/>
        <v>3</v>
      </c>
      <c r="N5021" t="str">
        <f t="shared" si="435"/>
        <v>F</v>
      </c>
      <c r="P5021" t="s">
        <v>19</v>
      </c>
      <c r="Q5021" t="s">
        <v>123</v>
      </c>
      <c r="R5021" t="s">
        <v>17</v>
      </c>
    </row>
    <row r="5022" spans="1:25" x14ac:dyDescent="0.2">
      <c r="A5022">
        <v>1235148</v>
      </c>
      <c r="B5022" t="s">
        <v>99</v>
      </c>
      <c r="C5022" t="str">
        <f t="shared" si="433"/>
        <v>2009</v>
      </c>
      <c r="D5022" t="s">
        <v>24</v>
      </c>
      <c r="E5022" t="str">
        <f t="shared" si="434"/>
        <v>2009C</v>
      </c>
      <c r="F5022" t="s">
        <v>15</v>
      </c>
      <c r="G5022" t="s">
        <v>43</v>
      </c>
      <c r="H5022" t="s">
        <v>24</v>
      </c>
      <c r="I5022" t="s">
        <v>48</v>
      </c>
      <c r="J5022" t="str">
        <f t="shared" si="436"/>
        <v>ENG</v>
      </c>
      <c r="L5022">
        <v>2012</v>
      </c>
      <c r="M5022">
        <f t="shared" si="437"/>
        <v>3</v>
      </c>
      <c r="N5022" t="str">
        <f t="shared" si="435"/>
        <v>F</v>
      </c>
      <c r="P5022" t="s">
        <v>19</v>
      </c>
      <c r="Q5022" t="s">
        <v>157</v>
      </c>
      <c r="R5022" t="s">
        <v>20</v>
      </c>
    </row>
    <row r="5023" spans="1:25" x14ac:dyDescent="0.2">
      <c r="A5023">
        <v>1235258</v>
      </c>
      <c r="B5023" t="s">
        <v>103</v>
      </c>
      <c r="C5023" t="str">
        <f t="shared" si="433"/>
        <v>2010</v>
      </c>
      <c r="D5023" t="s">
        <v>14</v>
      </c>
      <c r="E5023" t="str">
        <f t="shared" si="434"/>
        <v>2010A</v>
      </c>
      <c r="F5023" t="s">
        <v>15</v>
      </c>
      <c r="G5023" t="s">
        <v>43</v>
      </c>
      <c r="H5023" t="s">
        <v>20</v>
      </c>
      <c r="I5023" t="s">
        <v>22</v>
      </c>
      <c r="J5023" t="str">
        <f t="shared" si="436"/>
        <v>ENG</v>
      </c>
      <c r="L5023">
        <v>2013</v>
      </c>
      <c r="M5023">
        <f t="shared" si="437"/>
        <v>3</v>
      </c>
      <c r="N5023" t="str">
        <f t="shared" si="435"/>
        <v>F</v>
      </c>
      <c r="P5023" t="s">
        <v>28</v>
      </c>
      <c r="Q5023" t="s">
        <v>118</v>
      </c>
      <c r="R5023" t="s">
        <v>14</v>
      </c>
      <c r="W5023">
        <v>11</v>
      </c>
      <c r="X5023">
        <v>4</v>
      </c>
      <c r="Y5023">
        <v>5</v>
      </c>
    </row>
    <row r="5024" spans="1:25" x14ac:dyDescent="0.2">
      <c r="A5024">
        <v>1235524</v>
      </c>
      <c r="B5024" t="s">
        <v>110</v>
      </c>
      <c r="C5024" t="str">
        <f t="shared" si="433"/>
        <v>2011</v>
      </c>
      <c r="D5024" t="s">
        <v>24</v>
      </c>
      <c r="E5024" t="str">
        <f t="shared" si="434"/>
        <v>2011C</v>
      </c>
      <c r="F5024" t="s">
        <v>15</v>
      </c>
      <c r="G5024" t="s">
        <v>16</v>
      </c>
      <c r="H5024" t="s">
        <v>24</v>
      </c>
      <c r="I5024" t="s">
        <v>25</v>
      </c>
      <c r="J5024" t="str">
        <f t="shared" si="436"/>
        <v>ENG</v>
      </c>
      <c r="L5024">
        <v>2013</v>
      </c>
      <c r="M5024">
        <f t="shared" si="437"/>
        <v>2</v>
      </c>
      <c r="N5024" t="str">
        <f t="shared" si="435"/>
        <v>U</v>
      </c>
      <c r="P5024" t="s">
        <v>19</v>
      </c>
    </row>
    <row r="5025" spans="1:25" x14ac:dyDescent="0.2">
      <c r="A5025">
        <v>1235526</v>
      </c>
      <c r="B5025" t="s">
        <v>104</v>
      </c>
      <c r="C5025" t="str">
        <f t="shared" si="433"/>
        <v>2010</v>
      </c>
      <c r="D5025" t="s">
        <v>24</v>
      </c>
      <c r="E5025" t="str">
        <f t="shared" si="434"/>
        <v>2010C</v>
      </c>
      <c r="F5025" t="s">
        <v>15</v>
      </c>
      <c r="G5025" t="s">
        <v>43</v>
      </c>
      <c r="H5025" t="s">
        <v>20</v>
      </c>
      <c r="I5025" t="s">
        <v>27</v>
      </c>
      <c r="J5025" t="str">
        <f t="shared" si="436"/>
        <v>ENG</v>
      </c>
      <c r="L5025">
        <v>2013</v>
      </c>
      <c r="M5025">
        <f t="shared" si="437"/>
        <v>3</v>
      </c>
      <c r="N5025" t="str">
        <f t="shared" si="435"/>
        <v>F</v>
      </c>
      <c r="P5025" t="s">
        <v>28</v>
      </c>
      <c r="Q5025" t="s">
        <v>121</v>
      </c>
      <c r="R5025" t="s">
        <v>20</v>
      </c>
      <c r="W5025">
        <v>10</v>
      </c>
      <c r="X5025">
        <v>3</v>
      </c>
      <c r="Y5025">
        <v>3</v>
      </c>
    </row>
    <row r="5026" spans="1:25" x14ac:dyDescent="0.2">
      <c r="A5026">
        <v>1235526</v>
      </c>
      <c r="B5026" t="s">
        <v>104</v>
      </c>
      <c r="C5026" t="str">
        <f t="shared" si="433"/>
        <v>2010</v>
      </c>
      <c r="D5026" t="s">
        <v>57</v>
      </c>
      <c r="E5026" t="str">
        <f t="shared" si="434"/>
        <v>2010D</v>
      </c>
      <c r="F5026" t="s">
        <v>15</v>
      </c>
      <c r="G5026" t="s">
        <v>56</v>
      </c>
      <c r="H5026" t="s">
        <v>24</v>
      </c>
      <c r="I5026" t="s">
        <v>27</v>
      </c>
      <c r="J5026" t="str">
        <f t="shared" si="436"/>
        <v>ENG</v>
      </c>
      <c r="L5026">
        <v>2013</v>
      </c>
      <c r="M5026">
        <f t="shared" si="437"/>
        <v>3</v>
      </c>
      <c r="N5026" t="str">
        <f t="shared" si="435"/>
        <v>F</v>
      </c>
      <c r="P5026" t="s">
        <v>28</v>
      </c>
      <c r="Q5026" t="s">
        <v>116</v>
      </c>
      <c r="R5026" t="s">
        <v>20</v>
      </c>
      <c r="W5026">
        <v>10</v>
      </c>
      <c r="X5026">
        <v>3</v>
      </c>
      <c r="Y5026">
        <v>3</v>
      </c>
    </row>
    <row r="5027" spans="1:25" x14ac:dyDescent="0.2">
      <c r="A5027">
        <v>1236230</v>
      </c>
      <c r="B5027" t="s">
        <v>13</v>
      </c>
      <c r="C5027" t="str">
        <f t="shared" si="433"/>
        <v>2007</v>
      </c>
      <c r="D5027" t="s">
        <v>20</v>
      </c>
      <c r="E5027" t="str">
        <f t="shared" si="434"/>
        <v>2007B</v>
      </c>
      <c r="F5027" t="s">
        <v>15</v>
      </c>
      <c r="G5027" t="s">
        <v>62</v>
      </c>
      <c r="H5027" t="s">
        <v>17</v>
      </c>
      <c r="I5027" t="s">
        <v>21</v>
      </c>
      <c r="J5027" t="str">
        <f t="shared" si="436"/>
        <v>COMP</v>
      </c>
      <c r="L5027">
        <v>2008</v>
      </c>
      <c r="M5027">
        <f t="shared" si="437"/>
        <v>1</v>
      </c>
      <c r="N5027" t="str">
        <f t="shared" si="435"/>
        <v>U</v>
      </c>
      <c r="P5027" t="s">
        <v>19</v>
      </c>
    </row>
    <row r="5028" spans="1:25" x14ac:dyDescent="0.2">
      <c r="A5028">
        <v>1236304</v>
      </c>
      <c r="B5028" t="s">
        <v>91</v>
      </c>
      <c r="C5028" t="str">
        <f t="shared" si="433"/>
        <v>2008</v>
      </c>
      <c r="D5028" t="s">
        <v>57</v>
      </c>
      <c r="E5028" t="str">
        <f t="shared" si="434"/>
        <v>2008D</v>
      </c>
      <c r="F5028" t="s">
        <v>15</v>
      </c>
      <c r="G5028" t="s">
        <v>59</v>
      </c>
      <c r="H5028" t="s">
        <v>20</v>
      </c>
      <c r="I5028" t="s">
        <v>27</v>
      </c>
      <c r="J5028" t="str">
        <f t="shared" si="436"/>
        <v>ENG</v>
      </c>
      <c r="L5028">
        <v>2008</v>
      </c>
      <c r="M5028">
        <f t="shared" si="437"/>
        <v>0</v>
      </c>
      <c r="N5028" t="str">
        <f t="shared" si="435"/>
        <v>U</v>
      </c>
      <c r="O5028" s="1">
        <v>39585</v>
      </c>
      <c r="P5028" t="s">
        <v>19</v>
      </c>
    </row>
    <row r="5029" spans="1:25" x14ac:dyDescent="0.2">
      <c r="A5029">
        <v>1236334</v>
      </c>
      <c r="B5029" t="s">
        <v>13</v>
      </c>
      <c r="C5029" t="str">
        <f t="shared" si="433"/>
        <v>2007</v>
      </c>
      <c r="D5029" t="s">
        <v>20</v>
      </c>
      <c r="E5029" t="str">
        <f t="shared" si="434"/>
        <v>2007B</v>
      </c>
      <c r="F5029" t="s">
        <v>15</v>
      </c>
      <c r="G5029" t="s">
        <v>56</v>
      </c>
      <c r="H5029" t="s">
        <v>20</v>
      </c>
      <c r="I5029" t="s">
        <v>27</v>
      </c>
      <c r="J5029" t="str">
        <f t="shared" si="436"/>
        <v>ENG</v>
      </c>
      <c r="L5029">
        <v>2008</v>
      </c>
      <c r="M5029">
        <f t="shared" si="437"/>
        <v>1</v>
      </c>
      <c r="N5029" t="str">
        <f t="shared" si="435"/>
        <v>U</v>
      </c>
      <c r="O5029" s="1">
        <v>39585</v>
      </c>
      <c r="P5029" t="s">
        <v>19</v>
      </c>
    </row>
    <row r="5030" spans="1:25" x14ac:dyDescent="0.2">
      <c r="A5030">
        <v>1238698</v>
      </c>
      <c r="B5030" t="s">
        <v>13</v>
      </c>
      <c r="C5030" t="str">
        <f t="shared" si="433"/>
        <v>2007</v>
      </c>
      <c r="D5030" t="s">
        <v>14</v>
      </c>
      <c r="E5030" t="str">
        <f t="shared" si="434"/>
        <v>2007A</v>
      </c>
      <c r="F5030" t="s">
        <v>15</v>
      </c>
      <c r="G5030" t="s">
        <v>36</v>
      </c>
      <c r="H5030" t="s">
        <v>14</v>
      </c>
      <c r="I5030" t="s">
        <v>23</v>
      </c>
      <c r="J5030" t="str">
        <f t="shared" si="436"/>
        <v>ENG</v>
      </c>
      <c r="L5030">
        <v>2008</v>
      </c>
      <c r="M5030">
        <f t="shared" si="437"/>
        <v>1</v>
      </c>
      <c r="N5030" t="str">
        <f t="shared" si="435"/>
        <v>U</v>
      </c>
      <c r="O5030" s="1">
        <v>39585</v>
      </c>
      <c r="P5030" t="s">
        <v>19</v>
      </c>
    </row>
    <row r="5031" spans="1:25" x14ac:dyDescent="0.2">
      <c r="A5031">
        <v>1238698</v>
      </c>
      <c r="B5031" t="s">
        <v>91</v>
      </c>
      <c r="C5031" t="str">
        <f t="shared" si="433"/>
        <v>2008</v>
      </c>
      <c r="D5031" t="s">
        <v>24</v>
      </c>
      <c r="E5031" t="str">
        <f t="shared" si="434"/>
        <v>2008C</v>
      </c>
      <c r="F5031" t="s">
        <v>15</v>
      </c>
      <c r="G5031" t="s">
        <v>89</v>
      </c>
      <c r="H5031" t="s">
        <v>20</v>
      </c>
      <c r="I5031" t="s">
        <v>23</v>
      </c>
      <c r="J5031" t="str">
        <f t="shared" si="436"/>
        <v>ENG</v>
      </c>
      <c r="L5031">
        <v>2008</v>
      </c>
      <c r="M5031">
        <f t="shared" si="437"/>
        <v>0</v>
      </c>
      <c r="N5031" t="str">
        <f t="shared" si="435"/>
        <v>U</v>
      </c>
      <c r="O5031" s="1">
        <v>39585</v>
      </c>
      <c r="P5031" t="s">
        <v>19</v>
      </c>
    </row>
    <row r="5032" spans="1:25" x14ac:dyDescent="0.2">
      <c r="A5032">
        <v>1238698</v>
      </c>
      <c r="B5032" t="s">
        <v>13</v>
      </c>
      <c r="C5032" t="str">
        <f t="shared" si="433"/>
        <v>2007</v>
      </c>
      <c r="D5032" t="s">
        <v>14</v>
      </c>
      <c r="E5032" t="str">
        <f t="shared" si="434"/>
        <v>2007A</v>
      </c>
      <c r="F5032" t="s">
        <v>15</v>
      </c>
      <c r="G5032" t="s">
        <v>52</v>
      </c>
      <c r="H5032" t="s">
        <v>17</v>
      </c>
      <c r="I5032" t="s">
        <v>23</v>
      </c>
      <c r="J5032" t="str">
        <f t="shared" si="436"/>
        <v>ENG</v>
      </c>
      <c r="L5032">
        <v>2008</v>
      </c>
      <c r="M5032">
        <f t="shared" si="437"/>
        <v>1</v>
      </c>
      <c r="N5032" t="str">
        <f t="shared" si="435"/>
        <v>U</v>
      </c>
      <c r="O5032" s="1">
        <v>39585</v>
      </c>
      <c r="P5032" t="s">
        <v>19</v>
      </c>
    </row>
    <row r="5033" spans="1:25" x14ac:dyDescent="0.2">
      <c r="A5033">
        <v>1239002</v>
      </c>
      <c r="B5033" t="s">
        <v>83</v>
      </c>
      <c r="C5033" t="str">
        <f t="shared" si="433"/>
        <v>2008</v>
      </c>
      <c r="D5033" t="s">
        <v>20</v>
      </c>
      <c r="E5033" t="str">
        <f t="shared" si="434"/>
        <v>2008B</v>
      </c>
      <c r="F5033" t="s">
        <v>15</v>
      </c>
      <c r="G5033" t="s">
        <v>59</v>
      </c>
      <c r="H5033" t="s">
        <v>24</v>
      </c>
      <c r="I5033" t="s">
        <v>22</v>
      </c>
      <c r="J5033" t="str">
        <f t="shared" si="436"/>
        <v>ENG</v>
      </c>
      <c r="L5033">
        <v>2008</v>
      </c>
      <c r="M5033">
        <f t="shared" si="437"/>
        <v>0</v>
      </c>
      <c r="N5033" t="str">
        <f t="shared" si="435"/>
        <v>U</v>
      </c>
      <c r="O5033" s="1">
        <v>39585</v>
      </c>
      <c r="P5033" t="s">
        <v>19</v>
      </c>
    </row>
    <row r="5034" spans="1:25" x14ac:dyDescent="0.2">
      <c r="A5034">
        <v>1240202</v>
      </c>
      <c r="B5034" t="s">
        <v>95</v>
      </c>
      <c r="C5034" t="str">
        <f t="shared" si="433"/>
        <v>2009</v>
      </c>
      <c r="D5034" t="s">
        <v>14</v>
      </c>
      <c r="E5034" t="str">
        <f t="shared" si="434"/>
        <v>2009A</v>
      </c>
      <c r="F5034" t="s">
        <v>15</v>
      </c>
      <c r="G5034" t="s">
        <v>43</v>
      </c>
      <c r="H5034" t="s">
        <v>14</v>
      </c>
      <c r="I5034" t="s">
        <v>18</v>
      </c>
      <c r="J5034" t="str">
        <f t="shared" si="436"/>
        <v>ENG</v>
      </c>
      <c r="L5034">
        <v>2012</v>
      </c>
      <c r="M5034">
        <f t="shared" si="437"/>
        <v>3</v>
      </c>
      <c r="N5034" t="str">
        <f t="shared" si="435"/>
        <v>F</v>
      </c>
      <c r="P5034" t="s">
        <v>19</v>
      </c>
      <c r="Q5034" t="s">
        <v>121</v>
      </c>
      <c r="R5034" t="s">
        <v>14</v>
      </c>
    </row>
    <row r="5035" spans="1:25" x14ac:dyDescent="0.2">
      <c r="A5035">
        <v>1240202</v>
      </c>
      <c r="B5035" t="s">
        <v>95</v>
      </c>
      <c r="C5035" t="str">
        <f t="shared" si="433"/>
        <v>2009</v>
      </c>
      <c r="D5035" t="s">
        <v>20</v>
      </c>
      <c r="E5035" t="str">
        <f t="shared" si="434"/>
        <v>2009B</v>
      </c>
      <c r="F5035" t="s">
        <v>15</v>
      </c>
      <c r="G5035" t="s">
        <v>56</v>
      </c>
      <c r="H5035" t="s">
        <v>14</v>
      </c>
      <c r="I5035" t="s">
        <v>18</v>
      </c>
      <c r="J5035" t="str">
        <f t="shared" si="436"/>
        <v>ENG</v>
      </c>
      <c r="L5035">
        <v>2012</v>
      </c>
      <c r="M5035">
        <f t="shared" si="437"/>
        <v>3</v>
      </c>
      <c r="N5035" t="str">
        <f t="shared" si="435"/>
        <v>F</v>
      </c>
      <c r="P5035" t="s">
        <v>19</v>
      </c>
    </row>
    <row r="5036" spans="1:25" x14ac:dyDescent="0.2">
      <c r="A5036">
        <v>1240210</v>
      </c>
      <c r="B5036" t="s">
        <v>103</v>
      </c>
      <c r="C5036" t="str">
        <f t="shared" si="433"/>
        <v>2010</v>
      </c>
      <c r="D5036" t="s">
        <v>14</v>
      </c>
      <c r="E5036" t="str">
        <f t="shared" si="434"/>
        <v>2010A</v>
      </c>
      <c r="F5036" t="s">
        <v>15</v>
      </c>
      <c r="G5036" t="s">
        <v>52</v>
      </c>
      <c r="H5036" t="s">
        <v>14</v>
      </c>
      <c r="I5036" t="s">
        <v>33</v>
      </c>
      <c r="J5036" t="str">
        <f t="shared" si="436"/>
        <v>ENG</v>
      </c>
      <c r="L5036">
        <v>2012</v>
      </c>
      <c r="M5036">
        <f t="shared" si="437"/>
        <v>2</v>
      </c>
      <c r="N5036" t="str">
        <f t="shared" si="435"/>
        <v>U</v>
      </c>
      <c r="P5036" t="s">
        <v>28</v>
      </c>
      <c r="Q5036" t="s">
        <v>122</v>
      </c>
      <c r="R5036" t="s">
        <v>14</v>
      </c>
    </row>
    <row r="5037" spans="1:25" x14ac:dyDescent="0.2">
      <c r="A5037">
        <v>1240210</v>
      </c>
      <c r="B5037" t="s">
        <v>95</v>
      </c>
      <c r="C5037" t="str">
        <f t="shared" si="433"/>
        <v>2009</v>
      </c>
      <c r="D5037" t="s">
        <v>14</v>
      </c>
      <c r="E5037" t="str">
        <f t="shared" si="434"/>
        <v>2009A</v>
      </c>
      <c r="F5037" t="s">
        <v>15</v>
      </c>
      <c r="G5037" t="s">
        <v>16</v>
      </c>
      <c r="H5037" t="s">
        <v>14</v>
      </c>
      <c r="I5037" t="s">
        <v>15</v>
      </c>
      <c r="J5037" t="str">
        <f t="shared" si="436"/>
        <v>SCI</v>
      </c>
      <c r="L5037">
        <v>2012</v>
      </c>
      <c r="M5037">
        <f t="shared" ref="M5037:M5068" si="438">L5037-C5037</f>
        <v>3</v>
      </c>
      <c r="N5037" t="str">
        <f t="shared" si="435"/>
        <v>F</v>
      </c>
      <c r="P5037" t="s">
        <v>28</v>
      </c>
      <c r="Q5037" t="s">
        <v>116</v>
      </c>
      <c r="R5037" t="s">
        <v>14</v>
      </c>
    </row>
    <row r="5038" spans="1:25" x14ac:dyDescent="0.2">
      <c r="A5038">
        <v>1240210</v>
      </c>
      <c r="B5038" t="s">
        <v>95</v>
      </c>
      <c r="C5038" t="str">
        <f t="shared" si="433"/>
        <v>2009</v>
      </c>
      <c r="D5038" t="s">
        <v>20</v>
      </c>
      <c r="E5038" t="str">
        <f t="shared" si="434"/>
        <v>2009B</v>
      </c>
      <c r="F5038" t="s">
        <v>15</v>
      </c>
      <c r="G5038" t="s">
        <v>64</v>
      </c>
      <c r="H5038" t="s">
        <v>14</v>
      </c>
      <c r="I5038" t="s">
        <v>15</v>
      </c>
      <c r="J5038" t="str">
        <f t="shared" si="436"/>
        <v>SCI</v>
      </c>
      <c r="L5038">
        <v>2012</v>
      </c>
      <c r="M5038">
        <f t="shared" si="438"/>
        <v>3</v>
      </c>
      <c r="N5038" t="str">
        <f t="shared" si="435"/>
        <v>F</v>
      </c>
      <c r="P5038" t="s">
        <v>28</v>
      </c>
      <c r="Q5038" t="s">
        <v>123</v>
      </c>
      <c r="R5038" t="s">
        <v>14</v>
      </c>
    </row>
    <row r="5039" spans="1:25" x14ac:dyDescent="0.2">
      <c r="A5039">
        <v>1240210</v>
      </c>
      <c r="B5039" t="s">
        <v>99</v>
      </c>
      <c r="C5039" t="str">
        <f t="shared" si="433"/>
        <v>2009</v>
      </c>
      <c r="D5039" t="s">
        <v>24</v>
      </c>
      <c r="E5039" t="str">
        <f t="shared" si="434"/>
        <v>2009C</v>
      </c>
      <c r="F5039" t="s">
        <v>15</v>
      </c>
      <c r="G5039" t="s">
        <v>36</v>
      </c>
      <c r="H5039" t="s">
        <v>14</v>
      </c>
      <c r="I5039" t="s">
        <v>33</v>
      </c>
      <c r="J5039" t="str">
        <f t="shared" si="436"/>
        <v>ENG</v>
      </c>
      <c r="L5039">
        <v>2012</v>
      </c>
      <c r="M5039">
        <f t="shared" si="438"/>
        <v>3</v>
      </c>
      <c r="N5039" t="str">
        <f t="shared" si="435"/>
        <v>F</v>
      </c>
      <c r="P5039" t="s">
        <v>28</v>
      </c>
    </row>
    <row r="5040" spans="1:25" x14ac:dyDescent="0.2">
      <c r="A5040">
        <v>1240210</v>
      </c>
      <c r="B5040" t="s">
        <v>99</v>
      </c>
      <c r="C5040" t="str">
        <f t="shared" si="433"/>
        <v>2009</v>
      </c>
      <c r="D5040" t="s">
        <v>57</v>
      </c>
      <c r="E5040" t="str">
        <f t="shared" si="434"/>
        <v>2009D</v>
      </c>
      <c r="F5040" t="s">
        <v>15</v>
      </c>
      <c r="G5040" t="s">
        <v>59</v>
      </c>
      <c r="H5040" t="s">
        <v>14</v>
      </c>
      <c r="I5040" t="s">
        <v>33</v>
      </c>
      <c r="J5040" t="str">
        <f t="shared" si="436"/>
        <v>ENG</v>
      </c>
      <c r="L5040">
        <v>2012</v>
      </c>
      <c r="M5040">
        <f t="shared" si="438"/>
        <v>3</v>
      </c>
      <c r="N5040" t="str">
        <f t="shared" si="435"/>
        <v>F</v>
      </c>
      <c r="P5040" t="s">
        <v>28</v>
      </c>
    </row>
    <row r="5041" spans="1:25" x14ac:dyDescent="0.2">
      <c r="A5041">
        <v>1240210</v>
      </c>
      <c r="B5041" t="s">
        <v>104</v>
      </c>
      <c r="C5041" t="str">
        <f t="shared" si="433"/>
        <v>2010</v>
      </c>
      <c r="D5041" t="s">
        <v>57</v>
      </c>
      <c r="E5041" t="str">
        <f t="shared" si="434"/>
        <v>2010D</v>
      </c>
      <c r="F5041" t="s">
        <v>15</v>
      </c>
      <c r="G5041" t="s">
        <v>89</v>
      </c>
      <c r="H5041" t="s">
        <v>20</v>
      </c>
      <c r="I5041" t="s">
        <v>33</v>
      </c>
      <c r="J5041" t="str">
        <f t="shared" si="436"/>
        <v>ENG</v>
      </c>
      <c r="L5041">
        <v>2012</v>
      </c>
      <c r="M5041">
        <f t="shared" si="438"/>
        <v>2</v>
      </c>
      <c r="N5041" t="str">
        <f t="shared" si="435"/>
        <v>U</v>
      </c>
      <c r="P5041" t="s">
        <v>28</v>
      </c>
    </row>
    <row r="5042" spans="1:25" x14ac:dyDescent="0.2">
      <c r="A5042">
        <v>1240280</v>
      </c>
      <c r="B5042" t="s">
        <v>95</v>
      </c>
      <c r="C5042" t="str">
        <f t="shared" si="433"/>
        <v>2009</v>
      </c>
      <c r="D5042" t="s">
        <v>14</v>
      </c>
      <c r="E5042" t="str">
        <f t="shared" si="434"/>
        <v>2009A</v>
      </c>
      <c r="F5042" t="s">
        <v>15</v>
      </c>
      <c r="G5042" t="s">
        <v>43</v>
      </c>
      <c r="H5042" t="s">
        <v>14</v>
      </c>
      <c r="I5042" t="s">
        <v>18</v>
      </c>
      <c r="J5042" t="str">
        <f t="shared" si="436"/>
        <v>ENG</v>
      </c>
      <c r="L5042">
        <v>2012</v>
      </c>
      <c r="M5042">
        <f t="shared" si="438"/>
        <v>3</v>
      </c>
      <c r="N5042" t="str">
        <f t="shared" si="435"/>
        <v>F</v>
      </c>
      <c r="P5042" t="s">
        <v>19</v>
      </c>
      <c r="Q5042" t="s">
        <v>116</v>
      </c>
      <c r="R5042" t="s">
        <v>14</v>
      </c>
    </row>
    <row r="5043" spans="1:25" x14ac:dyDescent="0.2">
      <c r="A5043">
        <v>1240280</v>
      </c>
      <c r="B5043" t="s">
        <v>95</v>
      </c>
      <c r="C5043" t="str">
        <f t="shared" si="433"/>
        <v>2009</v>
      </c>
      <c r="D5043" t="s">
        <v>20</v>
      </c>
      <c r="E5043" t="str">
        <f t="shared" si="434"/>
        <v>2009B</v>
      </c>
      <c r="F5043" t="s">
        <v>15</v>
      </c>
      <c r="G5043" t="s">
        <v>56</v>
      </c>
      <c r="H5043" t="s">
        <v>14</v>
      </c>
      <c r="I5043" t="s">
        <v>18</v>
      </c>
      <c r="J5043" t="str">
        <f t="shared" si="436"/>
        <v>ENG</v>
      </c>
      <c r="L5043">
        <v>2012</v>
      </c>
      <c r="M5043">
        <f t="shared" si="438"/>
        <v>3</v>
      </c>
      <c r="N5043" t="str">
        <f t="shared" si="435"/>
        <v>F</v>
      </c>
      <c r="P5043" t="s">
        <v>19</v>
      </c>
      <c r="Q5043" t="s">
        <v>123</v>
      </c>
      <c r="R5043" t="s">
        <v>14</v>
      </c>
      <c r="S5043" t="s">
        <v>120</v>
      </c>
      <c r="T5043" t="s">
        <v>14</v>
      </c>
    </row>
    <row r="5044" spans="1:25" x14ac:dyDescent="0.2">
      <c r="A5044">
        <v>1240300</v>
      </c>
      <c r="B5044" t="s">
        <v>108</v>
      </c>
      <c r="C5044" t="str">
        <f t="shared" si="433"/>
        <v>2011</v>
      </c>
      <c r="D5044" t="s">
        <v>20</v>
      </c>
      <c r="E5044" t="str">
        <f t="shared" si="434"/>
        <v>2011B</v>
      </c>
      <c r="F5044" t="s">
        <v>15</v>
      </c>
      <c r="G5044" t="s">
        <v>59</v>
      </c>
      <c r="H5044" t="s">
        <v>14</v>
      </c>
      <c r="I5044" t="s">
        <v>27</v>
      </c>
      <c r="J5044" t="str">
        <f t="shared" si="436"/>
        <v>ENG</v>
      </c>
      <c r="L5044">
        <v>2013</v>
      </c>
      <c r="M5044">
        <f t="shared" si="438"/>
        <v>2</v>
      </c>
      <c r="N5044" t="str">
        <f t="shared" si="435"/>
        <v>U</v>
      </c>
      <c r="P5044" t="s">
        <v>28</v>
      </c>
      <c r="W5044">
        <v>14</v>
      </c>
      <c r="X5044">
        <v>8</v>
      </c>
      <c r="Y5044">
        <v>9</v>
      </c>
    </row>
    <row r="5045" spans="1:25" x14ac:dyDescent="0.2">
      <c r="A5045">
        <v>1240300</v>
      </c>
      <c r="B5045" t="s">
        <v>108</v>
      </c>
      <c r="C5045" t="str">
        <f t="shared" si="433"/>
        <v>2011</v>
      </c>
      <c r="D5045" t="s">
        <v>20</v>
      </c>
      <c r="E5045" t="str">
        <f t="shared" si="434"/>
        <v>2011B</v>
      </c>
      <c r="F5045" t="s">
        <v>15</v>
      </c>
      <c r="G5045" t="s">
        <v>62</v>
      </c>
      <c r="H5045" t="s">
        <v>14</v>
      </c>
      <c r="I5045" t="s">
        <v>27</v>
      </c>
      <c r="J5045" t="str">
        <f t="shared" si="436"/>
        <v>ENG</v>
      </c>
      <c r="L5045">
        <v>2013</v>
      </c>
      <c r="M5045">
        <f t="shared" si="438"/>
        <v>2</v>
      </c>
      <c r="N5045" t="str">
        <f t="shared" si="435"/>
        <v>U</v>
      </c>
      <c r="P5045" t="s">
        <v>28</v>
      </c>
      <c r="W5045">
        <v>14</v>
      </c>
      <c r="X5045">
        <v>8</v>
      </c>
      <c r="Y5045">
        <v>9</v>
      </c>
    </row>
    <row r="5046" spans="1:25" x14ac:dyDescent="0.2">
      <c r="A5046">
        <v>1240300</v>
      </c>
      <c r="B5046" t="s">
        <v>104</v>
      </c>
      <c r="C5046" t="str">
        <f t="shared" si="433"/>
        <v>2010</v>
      </c>
      <c r="D5046" t="s">
        <v>57</v>
      </c>
      <c r="E5046" t="str">
        <f t="shared" si="434"/>
        <v>2010D</v>
      </c>
      <c r="F5046" t="s">
        <v>15</v>
      </c>
      <c r="G5046" t="s">
        <v>56</v>
      </c>
      <c r="H5046" t="s">
        <v>14</v>
      </c>
      <c r="I5046" t="s">
        <v>27</v>
      </c>
      <c r="J5046" t="str">
        <f t="shared" si="436"/>
        <v>ENG</v>
      </c>
      <c r="L5046">
        <v>2013</v>
      </c>
      <c r="M5046">
        <f t="shared" si="438"/>
        <v>3</v>
      </c>
      <c r="N5046" t="str">
        <f t="shared" si="435"/>
        <v>F</v>
      </c>
      <c r="P5046" t="s">
        <v>28</v>
      </c>
      <c r="Q5046" t="s">
        <v>126</v>
      </c>
      <c r="R5046" t="s">
        <v>14</v>
      </c>
      <c r="W5046">
        <v>14</v>
      </c>
      <c r="X5046">
        <v>8</v>
      </c>
      <c r="Y5046">
        <v>9</v>
      </c>
    </row>
    <row r="5047" spans="1:25" x14ac:dyDescent="0.2">
      <c r="A5047">
        <v>1240300</v>
      </c>
      <c r="B5047" t="s">
        <v>104</v>
      </c>
      <c r="C5047" t="str">
        <f t="shared" si="433"/>
        <v>2010</v>
      </c>
      <c r="D5047" t="s">
        <v>24</v>
      </c>
      <c r="E5047" t="str">
        <f t="shared" si="434"/>
        <v>2010C</v>
      </c>
      <c r="F5047" t="s">
        <v>15</v>
      </c>
      <c r="G5047" t="s">
        <v>43</v>
      </c>
      <c r="H5047" t="s">
        <v>20</v>
      </c>
      <c r="I5047" t="s">
        <v>27</v>
      </c>
      <c r="J5047" t="str">
        <f t="shared" si="436"/>
        <v>ENG</v>
      </c>
      <c r="L5047">
        <v>2013</v>
      </c>
      <c r="M5047">
        <f t="shared" si="438"/>
        <v>3</v>
      </c>
      <c r="N5047" t="str">
        <f t="shared" si="435"/>
        <v>F</v>
      </c>
      <c r="P5047" t="s">
        <v>28</v>
      </c>
      <c r="Q5047" t="s">
        <v>122</v>
      </c>
      <c r="R5047" t="s">
        <v>14</v>
      </c>
      <c r="W5047">
        <v>14</v>
      </c>
      <c r="X5047">
        <v>8</v>
      </c>
      <c r="Y5047">
        <v>9</v>
      </c>
    </row>
    <row r="5048" spans="1:25" x14ac:dyDescent="0.2">
      <c r="A5048">
        <v>1240310</v>
      </c>
      <c r="B5048" t="s">
        <v>103</v>
      </c>
      <c r="C5048" t="str">
        <f t="shared" si="433"/>
        <v>2010</v>
      </c>
      <c r="D5048" t="s">
        <v>14</v>
      </c>
      <c r="E5048" t="str">
        <f t="shared" si="434"/>
        <v>2010A</v>
      </c>
      <c r="F5048" t="s">
        <v>15</v>
      </c>
      <c r="G5048" t="s">
        <v>43</v>
      </c>
      <c r="H5048" t="s">
        <v>20</v>
      </c>
      <c r="I5048" t="s">
        <v>30</v>
      </c>
      <c r="J5048" t="str">
        <f t="shared" si="436"/>
        <v>SCI</v>
      </c>
      <c r="L5048">
        <v>2012</v>
      </c>
      <c r="M5048">
        <f t="shared" si="438"/>
        <v>2</v>
      </c>
      <c r="N5048" t="str">
        <f t="shared" si="435"/>
        <v>U</v>
      </c>
      <c r="P5048" t="s">
        <v>28</v>
      </c>
    </row>
    <row r="5049" spans="1:25" x14ac:dyDescent="0.2">
      <c r="A5049">
        <v>1240322</v>
      </c>
      <c r="B5049" t="s">
        <v>103</v>
      </c>
      <c r="C5049" t="str">
        <f t="shared" si="433"/>
        <v>2010</v>
      </c>
      <c r="D5049" t="s">
        <v>14</v>
      </c>
      <c r="E5049" t="str">
        <f t="shared" si="434"/>
        <v>2010A</v>
      </c>
      <c r="F5049" t="s">
        <v>15</v>
      </c>
      <c r="G5049" t="s">
        <v>16</v>
      </c>
      <c r="H5049" t="s">
        <v>20</v>
      </c>
      <c r="I5049" t="s">
        <v>18</v>
      </c>
      <c r="J5049" t="str">
        <f t="shared" si="436"/>
        <v>ENG</v>
      </c>
      <c r="L5049">
        <v>2013</v>
      </c>
      <c r="M5049">
        <f t="shared" si="438"/>
        <v>3</v>
      </c>
      <c r="N5049" t="str">
        <f t="shared" si="435"/>
        <v>F</v>
      </c>
      <c r="P5049" t="s">
        <v>19</v>
      </c>
      <c r="Q5049" t="s">
        <v>116</v>
      </c>
      <c r="R5049" t="s">
        <v>24</v>
      </c>
      <c r="W5049">
        <v>16</v>
      </c>
      <c r="X5049">
        <v>7.8</v>
      </c>
      <c r="Y5049">
        <v>6</v>
      </c>
    </row>
    <row r="5050" spans="1:25" x14ac:dyDescent="0.2">
      <c r="A5050">
        <v>1240322</v>
      </c>
      <c r="B5050" t="s">
        <v>103</v>
      </c>
      <c r="C5050" t="str">
        <f t="shared" si="433"/>
        <v>2010</v>
      </c>
      <c r="D5050" t="s">
        <v>20</v>
      </c>
      <c r="E5050" t="str">
        <f t="shared" si="434"/>
        <v>2010B</v>
      </c>
      <c r="F5050" t="s">
        <v>15</v>
      </c>
      <c r="G5050" t="s">
        <v>64</v>
      </c>
      <c r="H5050" t="s">
        <v>20</v>
      </c>
      <c r="I5050" t="s">
        <v>18</v>
      </c>
      <c r="J5050" t="str">
        <f t="shared" si="436"/>
        <v>ENG</v>
      </c>
      <c r="L5050">
        <v>2013</v>
      </c>
      <c r="M5050">
        <f t="shared" si="438"/>
        <v>3</v>
      </c>
      <c r="N5050" t="str">
        <f t="shared" si="435"/>
        <v>F</v>
      </c>
      <c r="P5050" t="s">
        <v>19</v>
      </c>
      <c r="Q5050" t="s">
        <v>123</v>
      </c>
      <c r="R5050" t="s">
        <v>20</v>
      </c>
      <c r="W5050">
        <v>16</v>
      </c>
      <c r="X5050">
        <v>7.8</v>
      </c>
      <c r="Y5050">
        <v>6</v>
      </c>
    </row>
    <row r="5051" spans="1:25" x14ac:dyDescent="0.2">
      <c r="A5051">
        <v>1240346</v>
      </c>
      <c r="B5051" t="s">
        <v>103</v>
      </c>
      <c r="C5051" t="str">
        <f t="shared" si="433"/>
        <v>2010</v>
      </c>
      <c r="D5051" t="s">
        <v>14</v>
      </c>
      <c r="E5051" t="str">
        <f t="shared" si="434"/>
        <v>2010A</v>
      </c>
      <c r="F5051" t="s">
        <v>15</v>
      </c>
      <c r="G5051" t="s">
        <v>43</v>
      </c>
      <c r="H5051" t="s">
        <v>24</v>
      </c>
      <c r="I5051" t="s">
        <v>25</v>
      </c>
      <c r="J5051" t="str">
        <f t="shared" si="436"/>
        <v>ENG</v>
      </c>
      <c r="L5051">
        <v>2013</v>
      </c>
      <c r="M5051">
        <f t="shared" si="438"/>
        <v>3</v>
      </c>
      <c r="N5051" t="str">
        <f t="shared" si="435"/>
        <v>F</v>
      </c>
      <c r="P5051" t="s">
        <v>19</v>
      </c>
      <c r="Q5051" t="s">
        <v>118</v>
      </c>
      <c r="R5051" t="s">
        <v>24</v>
      </c>
      <c r="W5051">
        <v>13</v>
      </c>
      <c r="X5051">
        <v>1</v>
      </c>
      <c r="Y5051">
        <v>0</v>
      </c>
    </row>
    <row r="5052" spans="1:25" x14ac:dyDescent="0.2">
      <c r="A5052">
        <v>1240346</v>
      </c>
      <c r="B5052" t="s">
        <v>104</v>
      </c>
      <c r="C5052" t="str">
        <f t="shared" si="433"/>
        <v>2010</v>
      </c>
      <c r="D5052" t="s">
        <v>57</v>
      </c>
      <c r="E5052" t="str">
        <f t="shared" si="434"/>
        <v>2010D</v>
      </c>
      <c r="F5052" t="s">
        <v>15</v>
      </c>
      <c r="G5052" t="s">
        <v>56</v>
      </c>
      <c r="H5052" t="s">
        <v>17</v>
      </c>
      <c r="I5052" t="s">
        <v>25</v>
      </c>
      <c r="J5052" t="str">
        <f t="shared" si="436"/>
        <v>ENG</v>
      </c>
      <c r="L5052">
        <v>2013</v>
      </c>
      <c r="M5052">
        <f t="shared" si="438"/>
        <v>3</v>
      </c>
      <c r="N5052" t="str">
        <f t="shared" si="435"/>
        <v>F</v>
      </c>
      <c r="P5052" t="s">
        <v>19</v>
      </c>
      <c r="Q5052" t="s">
        <v>123</v>
      </c>
      <c r="R5052" t="s">
        <v>17</v>
      </c>
      <c r="W5052">
        <v>13</v>
      </c>
      <c r="X5052">
        <v>1</v>
      </c>
      <c r="Y5052">
        <v>0</v>
      </c>
    </row>
    <row r="5053" spans="1:25" x14ac:dyDescent="0.2">
      <c r="A5053">
        <v>1241266</v>
      </c>
      <c r="B5053" t="s">
        <v>13</v>
      </c>
      <c r="C5053" t="str">
        <f t="shared" si="433"/>
        <v>2007</v>
      </c>
      <c r="D5053" t="s">
        <v>14</v>
      </c>
      <c r="E5053" t="str">
        <f t="shared" si="434"/>
        <v>2007A</v>
      </c>
      <c r="F5053" t="s">
        <v>15</v>
      </c>
      <c r="G5053" t="s">
        <v>52</v>
      </c>
      <c r="H5053" t="s">
        <v>20</v>
      </c>
      <c r="I5053" t="s">
        <v>23</v>
      </c>
      <c r="J5053" t="str">
        <f t="shared" si="436"/>
        <v>ENG</v>
      </c>
      <c r="K5053" t="s">
        <v>15</v>
      </c>
      <c r="L5053">
        <v>2009</v>
      </c>
      <c r="M5053">
        <f t="shared" si="438"/>
        <v>2</v>
      </c>
      <c r="N5053" t="str">
        <f t="shared" si="435"/>
        <v>U</v>
      </c>
      <c r="O5053" s="1">
        <v>39870</v>
      </c>
      <c r="P5053" t="s">
        <v>19</v>
      </c>
    </row>
    <row r="5054" spans="1:25" x14ac:dyDescent="0.2">
      <c r="A5054">
        <v>1241266</v>
      </c>
      <c r="B5054" t="s">
        <v>66</v>
      </c>
      <c r="C5054" t="str">
        <f t="shared" si="433"/>
        <v>2007</v>
      </c>
      <c r="D5054" t="s">
        <v>57</v>
      </c>
      <c r="E5054" t="str">
        <f t="shared" si="434"/>
        <v>2007D</v>
      </c>
      <c r="F5054" t="s">
        <v>15</v>
      </c>
      <c r="G5054" t="s">
        <v>77</v>
      </c>
      <c r="H5054" t="s">
        <v>20</v>
      </c>
      <c r="I5054" t="s">
        <v>23</v>
      </c>
      <c r="J5054" t="str">
        <f t="shared" si="436"/>
        <v>ENG</v>
      </c>
      <c r="K5054" t="s">
        <v>15</v>
      </c>
      <c r="L5054">
        <v>2009</v>
      </c>
      <c r="M5054">
        <f t="shared" si="438"/>
        <v>2</v>
      </c>
      <c r="N5054" t="str">
        <f t="shared" si="435"/>
        <v>U</v>
      </c>
      <c r="O5054" s="1">
        <v>39870</v>
      </c>
      <c r="P5054" t="s">
        <v>19</v>
      </c>
    </row>
    <row r="5055" spans="1:25" x14ac:dyDescent="0.2">
      <c r="A5055">
        <v>1241266</v>
      </c>
      <c r="B5055" t="s">
        <v>13</v>
      </c>
      <c r="C5055" t="str">
        <f t="shared" si="433"/>
        <v>2007</v>
      </c>
      <c r="D5055" t="s">
        <v>20</v>
      </c>
      <c r="E5055" t="str">
        <f t="shared" si="434"/>
        <v>2007B</v>
      </c>
      <c r="F5055" t="s">
        <v>15</v>
      </c>
      <c r="G5055" t="s">
        <v>62</v>
      </c>
      <c r="H5055" t="s">
        <v>24</v>
      </c>
      <c r="I5055" t="s">
        <v>23</v>
      </c>
      <c r="J5055" t="str">
        <f t="shared" si="436"/>
        <v>ENG</v>
      </c>
      <c r="K5055" t="s">
        <v>15</v>
      </c>
      <c r="L5055">
        <v>2009</v>
      </c>
      <c r="M5055">
        <f t="shared" si="438"/>
        <v>2</v>
      </c>
      <c r="N5055" t="str">
        <f t="shared" si="435"/>
        <v>U</v>
      </c>
      <c r="O5055" s="1">
        <v>39870</v>
      </c>
      <c r="P5055" t="s">
        <v>19</v>
      </c>
    </row>
    <row r="5056" spans="1:25" x14ac:dyDescent="0.2">
      <c r="A5056">
        <v>1241266</v>
      </c>
      <c r="B5056" t="s">
        <v>83</v>
      </c>
      <c r="C5056" t="str">
        <f t="shared" si="433"/>
        <v>2008</v>
      </c>
      <c r="D5056" t="s">
        <v>20</v>
      </c>
      <c r="E5056" t="str">
        <f t="shared" si="434"/>
        <v>2008B</v>
      </c>
      <c r="F5056" t="s">
        <v>15</v>
      </c>
      <c r="G5056" t="s">
        <v>61</v>
      </c>
      <c r="H5056" t="s">
        <v>17</v>
      </c>
      <c r="I5056" t="s">
        <v>23</v>
      </c>
      <c r="J5056" t="str">
        <f t="shared" si="436"/>
        <v>ENG</v>
      </c>
      <c r="K5056" t="s">
        <v>15</v>
      </c>
      <c r="L5056">
        <v>2009</v>
      </c>
      <c r="M5056">
        <f t="shared" si="438"/>
        <v>1</v>
      </c>
      <c r="N5056" t="str">
        <f t="shared" si="435"/>
        <v>U</v>
      </c>
      <c r="O5056" s="1">
        <v>39870</v>
      </c>
      <c r="P5056" t="s">
        <v>19</v>
      </c>
    </row>
    <row r="5057" spans="1:20" x14ac:dyDescent="0.2">
      <c r="A5057">
        <v>1241266</v>
      </c>
      <c r="B5057" t="s">
        <v>66</v>
      </c>
      <c r="C5057" t="str">
        <f t="shared" si="433"/>
        <v>2007</v>
      </c>
      <c r="D5057" t="s">
        <v>24</v>
      </c>
      <c r="E5057" t="str">
        <f t="shared" si="434"/>
        <v>2007C</v>
      </c>
      <c r="F5057" t="s">
        <v>15</v>
      </c>
      <c r="G5057" t="s">
        <v>74</v>
      </c>
      <c r="H5057" t="s">
        <v>17</v>
      </c>
      <c r="I5057" t="s">
        <v>23</v>
      </c>
      <c r="J5057" t="str">
        <f t="shared" si="436"/>
        <v>ENG</v>
      </c>
      <c r="K5057" t="s">
        <v>15</v>
      </c>
      <c r="L5057">
        <v>2009</v>
      </c>
      <c r="M5057">
        <f t="shared" si="438"/>
        <v>2</v>
      </c>
      <c r="N5057" t="str">
        <f t="shared" si="435"/>
        <v>U</v>
      </c>
      <c r="O5057" s="1">
        <v>39870</v>
      </c>
      <c r="P5057" t="s">
        <v>19</v>
      </c>
      <c r="Q5057" t="s">
        <v>120</v>
      </c>
      <c r="R5057" t="s">
        <v>14</v>
      </c>
      <c r="S5057" t="s">
        <v>137</v>
      </c>
      <c r="T5057" t="s">
        <v>20</v>
      </c>
    </row>
    <row r="5058" spans="1:20" x14ac:dyDescent="0.2">
      <c r="A5058">
        <v>1241450</v>
      </c>
      <c r="B5058" t="s">
        <v>91</v>
      </c>
      <c r="C5058" t="str">
        <f t="shared" ref="C5058:C5121" si="439">LEFT(B5058,4)</f>
        <v>2008</v>
      </c>
      <c r="D5058" t="s">
        <v>57</v>
      </c>
      <c r="E5058" t="str">
        <f t="shared" ref="E5058:E5121" si="440">CONCATENATE(C5058,D5058)</f>
        <v>2008D</v>
      </c>
      <c r="F5058" t="s">
        <v>15</v>
      </c>
      <c r="G5058" t="s">
        <v>59</v>
      </c>
      <c r="H5058" t="s">
        <v>20</v>
      </c>
      <c r="I5058" t="s">
        <v>27</v>
      </c>
      <c r="J5058" t="str">
        <f t="shared" si="436"/>
        <v>ENG</v>
      </c>
      <c r="L5058">
        <v>2008</v>
      </c>
      <c r="M5058">
        <f t="shared" si="438"/>
        <v>0</v>
      </c>
      <c r="N5058" t="str">
        <f t="shared" ref="N5058:N5121" si="441">IF(OR(M5058&lt;3,M5058="TR"),"U","F")</f>
        <v>U</v>
      </c>
      <c r="O5058" s="1">
        <v>39585</v>
      </c>
      <c r="P5058" t="s">
        <v>19</v>
      </c>
    </row>
    <row r="5059" spans="1:20" x14ac:dyDescent="0.2">
      <c r="A5059">
        <v>1241456</v>
      </c>
      <c r="B5059" t="s">
        <v>66</v>
      </c>
      <c r="C5059" t="str">
        <f t="shared" si="439"/>
        <v>2007</v>
      </c>
      <c r="D5059" t="s">
        <v>57</v>
      </c>
      <c r="E5059" t="str">
        <f t="shared" si="440"/>
        <v>2007D</v>
      </c>
      <c r="F5059" t="s">
        <v>15</v>
      </c>
      <c r="G5059" t="s">
        <v>56</v>
      </c>
      <c r="H5059" t="s">
        <v>14</v>
      </c>
      <c r="I5059" t="s">
        <v>22</v>
      </c>
      <c r="J5059" t="str">
        <f t="shared" ref="J5059:J5122" si="442">IF(OR(I5059="AE",I5059="BE",I5059="CE",I5059="CM",I5059="ED",I5059="ECE",I5059="EVE",I5059="EV",I5059="FPE",I5059="IE",I5059="MFE",I5059="ME",I5059="MGE",I5059="MTE",I5059="PHE",I5059="RB",I5059="EE",I5059="RBE"),"ENG",IF(OR(I5059="BBT",I5059="BC",I5059="BIO",I5059="CH",I5059="PH",I5059="PSS",I5059="SC"),"SCI",IF(OR(I5059="MA",I5059="MAC",I5059="SD"),"MAT",IF(OR(I5059="CO",I5059="ID",I5059="ND",I5059="SX"),"OTH",IF(OR(I5059="ECON",I5059="EP",I5059="EC",I5059="ET",I5059="HU",I5059="IN",I5059="LAE",I5059="PWR",I5059="ST",I5059="EVS",I5059="PW"),"HUSS",IF(OR(I5059="CA",I5059="CCN",I5059="CS",I5059="IMGD"),"COMP",IF(OR(I5059="IT",I5059="MG",I5059="MIS"),"BUS","ERROR")))))))</f>
        <v>ENG</v>
      </c>
      <c r="L5059">
        <v>2008</v>
      </c>
      <c r="M5059">
        <f t="shared" si="438"/>
        <v>1</v>
      </c>
      <c r="N5059" t="str">
        <f t="shared" si="441"/>
        <v>U</v>
      </c>
      <c r="O5059" s="1">
        <v>39585</v>
      </c>
      <c r="P5059" t="s">
        <v>19</v>
      </c>
    </row>
    <row r="5060" spans="1:20" x14ac:dyDescent="0.2">
      <c r="A5060">
        <v>1241474</v>
      </c>
      <c r="B5060" t="s">
        <v>66</v>
      </c>
      <c r="C5060" t="str">
        <f t="shared" si="439"/>
        <v>2007</v>
      </c>
      <c r="D5060" t="s">
        <v>57</v>
      </c>
      <c r="E5060" t="str">
        <f t="shared" si="440"/>
        <v>2007D</v>
      </c>
      <c r="F5060" t="s">
        <v>15</v>
      </c>
      <c r="G5060" t="s">
        <v>78</v>
      </c>
      <c r="H5060" t="s">
        <v>14</v>
      </c>
      <c r="I5060" t="s">
        <v>15</v>
      </c>
      <c r="J5060" t="str">
        <f t="shared" si="442"/>
        <v>SCI</v>
      </c>
      <c r="L5060">
        <v>2008</v>
      </c>
      <c r="M5060">
        <f t="shared" si="438"/>
        <v>1</v>
      </c>
      <c r="N5060" t="str">
        <f t="shared" si="441"/>
        <v>U</v>
      </c>
      <c r="O5060" s="1">
        <v>39585</v>
      </c>
      <c r="P5060" t="s">
        <v>28</v>
      </c>
    </row>
    <row r="5061" spans="1:20" x14ac:dyDescent="0.2">
      <c r="A5061">
        <v>1241474</v>
      </c>
      <c r="B5061" t="s">
        <v>83</v>
      </c>
      <c r="C5061" t="str">
        <f t="shared" si="439"/>
        <v>2008</v>
      </c>
      <c r="D5061" t="s">
        <v>20</v>
      </c>
      <c r="E5061" t="str">
        <f t="shared" si="440"/>
        <v>2008B</v>
      </c>
      <c r="F5061" t="s">
        <v>15</v>
      </c>
      <c r="G5061" t="s">
        <v>86</v>
      </c>
      <c r="H5061" t="s">
        <v>24</v>
      </c>
      <c r="I5061" t="s">
        <v>15</v>
      </c>
      <c r="J5061" t="str">
        <f t="shared" si="442"/>
        <v>SCI</v>
      </c>
      <c r="L5061">
        <v>2008</v>
      </c>
      <c r="M5061">
        <f t="shared" si="438"/>
        <v>0</v>
      </c>
      <c r="N5061" t="str">
        <f t="shared" si="441"/>
        <v>U</v>
      </c>
      <c r="O5061" s="1">
        <v>39585</v>
      </c>
      <c r="P5061" t="s">
        <v>28</v>
      </c>
    </row>
    <row r="5062" spans="1:20" x14ac:dyDescent="0.2">
      <c r="A5062">
        <v>1241474</v>
      </c>
      <c r="B5062" t="s">
        <v>13</v>
      </c>
      <c r="C5062" t="str">
        <f t="shared" si="439"/>
        <v>2007</v>
      </c>
      <c r="D5062" t="s">
        <v>20</v>
      </c>
      <c r="E5062" t="str">
        <f t="shared" si="440"/>
        <v>2007B</v>
      </c>
      <c r="F5062" t="s">
        <v>15</v>
      </c>
      <c r="G5062" t="s">
        <v>61</v>
      </c>
      <c r="H5062" t="s">
        <v>24</v>
      </c>
      <c r="I5062" t="s">
        <v>15</v>
      </c>
      <c r="J5062" t="str">
        <f t="shared" si="442"/>
        <v>SCI</v>
      </c>
      <c r="L5062">
        <v>2008</v>
      </c>
      <c r="M5062">
        <f t="shared" si="438"/>
        <v>1</v>
      </c>
      <c r="N5062" t="str">
        <f t="shared" si="441"/>
        <v>U</v>
      </c>
      <c r="O5062" s="1">
        <v>39585</v>
      </c>
      <c r="P5062" t="s">
        <v>28</v>
      </c>
    </row>
    <row r="5063" spans="1:20" x14ac:dyDescent="0.2">
      <c r="A5063">
        <v>1241474</v>
      </c>
      <c r="B5063" t="s">
        <v>13</v>
      </c>
      <c r="C5063" t="str">
        <f t="shared" si="439"/>
        <v>2007</v>
      </c>
      <c r="D5063" t="s">
        <v>20</v>
      </c>
      <c r="E5063" t="str">
        <f t="shared" si="440"/>
        <v>2007B</v>
      </c>
      <c r="F5063" t="s">
        <v>15</v>
      </c>
      <c r="G5063" t="s">
        <v>62</v>
      </c>
      <c r="H5063" t="s">
        <v>24</v>
      </c>
      <c r="I5063" t="s">
        <v>15</v>
      </c>
      <c r="J5063" t="str">
        <f t="shared" si="442"/>
        <v>SCI</v>
      </c>
      <c r="L5063">
        <v>2008</v>
      </c>
      <c r="M5063">
        <f t="shared" si="438"/>
        <v>1</v>
      </c>
      <c r="N5063" t="str">
        <f t="shared" si="441"/>
        <v>U</v>
      </c>
      <c r="O5063" s="1">
        <v>39585</v>
      </c>
      <c r="P5063" t="s">
        <v>28</v>
      </c>
    </row>
    <row r="5064" spans="1:20" x14ac:dyDescent="0.2">
      <c r="A5064">
        <v>1241474</v>
      </c>
      <c r="B5064" t="s">
        <v>66</v>
      </c>
      <c r="C5064" t="str">
        <f t="shared" si="439"/>
        <v>2007</v>
      </c>
      <c r="D5064" t="s">
        <v>24</v>
      </c>
      <c r="E5064" t="str">
        <f t="shared" si="440"/>
        <v>2007C</v>
      </c>
      <c r="F5064" t="s">
        <v>15</v>
      </c>
      <c r="G5064" t="s">
        <v>70</v>
      </c>
      <c r="H5064" t="s">
        <v>24</v>
      </c>
      <c r="I5064" t="s">
        <v>15</v>
      </c>
      <c r="J5064" t="str">
        <f t="shared" si="442"/>
        <v>SCI</v>
      </c>
      <c r="L5064">
        <v>2008</v>
      </c>
      <c r="M5064">
        <f t="shared" si="438"/>
        <v>1</v>
      </c>
      <c r="N5064" t="str">
        <f t="shared" si="441"/>
        <v>U</v>
      </c>
      <c r="O5064" s="1">
        <v>39585</v>
      </c>
      <c r="P5064" t="s">
        <v>28</v>
      </c>
    </row>
    <row r="5065" spans="1:20" x14ac:dyDescent="0.2">
      <c r="A5065">
        <v>1241474</v>
      </c>
      <c r="B5065" t="s">
        <v>66</v>
      </c>
      <c r="C5065" t="str">
        <f t="shared" si="439"/>
        <v>2007</v>
      </c>
      <c r="D5065" t="s">
        <v>24</v>
      </c>
      <c r="E5065" t="str">
        <f t="shared" si="440"/>
        <v>2007C</v>
      </c>
      <c r="F5065" t="s">
        <v>15</v>
      </c>
      <c r="G5065" t="s">
        <v>71</v>
      </c>
      <c r="H5065" t="s">
        <v>24</v>
      </c>
      <c r="I5065" t="s">
        <v>15</v>
      </c>
      <c r="J5065" t="str">
        <f t="shared" si="442"/>
        <v>SCI</v>
      </c>
      <c r="L5065">
        <v>2008</v>
      </c>
      <c r="M5065">
        <f t="shared" si="438"/>
        <v>1</v>
      </c>
      <c r="N5065" t="str">
        <f t="shared" si="441"/>
        <v>U</v>
      </c>
      <c r="O5065" s="1">
        <v>39585</v>
      </c>
      <c r="P5065" t="s">
        <v>28</v>
      </c>
    </row>
    <row r="5066" spans="1:20" x14ac:dyDescent="0.2">
      <c r="A5066">
        <v>1241474</v>
      </c>
      <c r="B5066" t="s">
        <v>13</v>
      </c>
      <c r="C5066" t="str">
        <f t="shared" si="439"/>
        <v>2007</v>
      </c>
      <c r="D5066" t="s">
        <v>14</v>
      </c>
      <c r="E5066" t="str">
        <f t="shared" si="440"/>
        <v>2007A</v>
      </c>
      <c r="F5066" t="s">
        <v>15</v>
      </c>
      <c r="G5066" t="s">
        <v>40</v>
      </c>
      <c r="H5066" t="s">
        <v>17</v>
      </c>
      <c r="I5066" t="s">
        <v>15</v>
      </c>
      <c r="J5066" t="str">
        <f t="shared" si="442"/>
        <v>SCI</v>
      </c>
      <c r="L5066">
        <v>2008</v>
      </c>
      <c r="M5066">
        <f t="shared" si="438"/>
        <v>1</v>
      </c>
      <c r="N5066" t="str">
        <f t="shared" si="441"/>
        <v>U</v>
      </c>
      <c r="O5066" s="1">
        <v>39585</v>
      </c>
      <c r="P5066" t="s">
        <v>28</v>
      </c>
      <c r="Q5066" t="s">
        <v>127</v>
      </c>
      <c r="R5066" t="s">
        <v>24</v>
      </c>
    </row>
    <row r="5067" spans="1:20" x14ac:dyDescent="0.2">
      <c r="A5067">
        <v>1242678</v>
      </c>
      <c r="B5067" t="s">
        <v>91</v>
      </c>
      <c r="C5067" t="str">
        <f t="shared" si="439"/>
        <v>2008</v>
      </c>
      <c r="D5067" t="s">
        <v>57</v>
      </c>
      <c r="E5067" t="str">
        <f t="shared" si="440"/>
        <v>2008D</v>
      </c>
      <c r="F5067" t="s">
        <v>15</v>
      </c>
      <c r="G5067" t="s">
        <v>56</v>
      </c>
      <c r="H5067" t="s">
        <v>17</v>
      </c>
      <c r="I5067" t="s">
        <v>21</v>
      </c>
      <c r="J5067" t="str">
        <f t="shared" si="442"/>
        <v>COMP</v>
      </c>
      <c r="L5067">
        <v>2008</v>
      </c>
      <c r="M5067">
        <f t="shared" si="438"/>
        <v>0</v>
      </c>
      <c r="N5067" t="str">
        <f t="shared" si="441"/>
        <v>U</v>
      </c>
      <c r="P5067" t="s">
        <v>19</v>
      </c>
    </row>
    <row r="5068" spans="1:20" x14ac:dyDescent="0.2">
      <c r="A5068">
        <v>1242722</v>
      </c>
      <c r="B5068" t="s">
        <v>91</v>
      </c>
      <c r="C5068" t="str">
        <f t="shared" si="439"/>
        <v>2008</v>
      </c>
      <c r="D5068" t="s">
        <v>57</v>
      </c>
      <c r="E5068" t="str">
        <f t="shared" si="440"/>
        <v>2008D</v>
      </c>
      <c r="F5068" t="s">
        <v>15</v>
      </c>
      <c r="G5068" t="s">
        <v>93</v>
      </c>
      <c r="H5068" t="s">
        <v>14</v>
      </c>
      <c r="I5068" t="s">
        <v>15</v>
      </c>
      <c r="J5068" t="str">
        <f t="shared" si="442"/>
        <v>SCI</v>
      </c>
      <c r="L5068">
        <v>2008</v>
      </c>
      <c r="M5068">
        <f t="shared" si="438"/>
        <v>0</v>
      </c>
      <c r="N5068" t="str">
        <f t="shared" si="441"/>
        <v>U</v>
      </c>
      <c r="O5068" s="1">
        <v>39585</v>
      </c>
      <c r="P5068" t="s">
        <v>19</v>
      </c>
    </row>
    <row r="5069" spans="1:20" x14ac:dyDescent="0.2">
      <c r="A5069">
        <v>1242722</v>
      </c>
      <c r="B5069" t="s">
        <v>66</v>
      </c>
      <c r="C5069" t="str">
        <f t="shared" si="439"/>
        <v>2007</v>
      </c>
      <c r="D5069" t="s">
        <v>57</v>
      </c>
      <c r="E5069" t="str">
        <f t="shared" si="440"/>
        <v>2007D</v>
      </c>
      <c r="F5069" t="s">
        <v>15</v>
      </c>
      <c r="G5069" t="s">
        <v>78</v>
      </c>
      <c r="H5069" t="s">
        <v>14</v>
      </c>
      <c r="I5069" t="s">
        <v>15</v>
      </c>
      <c r="J5069" t="str">
        <f t="shared" si="442"/>
        <v>SCI</v>
      </c>
      <c r="L5069">
        <v>2008</v>
      </c>
      <c r="M5069">
        <f t="shared" ref="M5069:M5100" si="443">L5069-C5069</f>
        <v>1</v>
      </c>
      <c r="N5069" t="str">
        <f t="shared" si="441"/>
        <v>U</v>
      </c>
      <c r="O5069" s="1">
        <v>39585</v>
      </c>
      <c r="P5069" t="s">
        <v>19</v>
      </c>
    </row>
    <row r="5070" spans="1:20" x14ac:dyDescent="0.2">
      <c r="A5070">
        <v>1242722</v>
      </c>
      <c r="B5070" t="s">
        <v>83</v>
      </c>
      <c r="C5070" t="str">
        <f t="shared" si="439"/>
        <v>2008</v>
      </c>
      <c r="D5070" t="s">
        <v>20</v>
      </c>
      <c r="E5070" t="str">
        <f t="shared" si="440"/>
        <v>2008B</v>
      </c>
      <c r="F5070" t="s">
        <v>15</v>
      </c>
      <c r="G5070" t="s">
        <v>61</v>
      </c>
      <c r="H5070" t="s">
        <v>20</v>
      </c>
      <c r="I5070" t="s">
        <v>15</v>
      </c>
      <c r="J5070" t="str">
        <f t="shared" si="442"/>
        <v>SCI</v>
      </c>
      <c r="L5070">
        <v>2008</v>
      </c>
      <c r="M5070">
        <f t="shared" si="443"/>
        <v>0</v>
      </c>
      <c r="N5070" t="str">
        <f t="shared" si="441"/>
        <v>U</v>
      </c>
      <c r="O5070" s="1">
        <v>39585</v>
      </c>
      <c r="P5070" t="s">
        <v>19</v>
      </c>
    </row>
    <row r="5071" spans="1:20" x14ac:dyDescent="0.2">
      <c r="A5071">
        <v>1242722</v>
      </c>
      <c r="B5071" t="s">
        <v>83</v>
      </c>
      <c r="C5071" t="str">
        <f t="shared" si="439"/>
        <v>2008</v>
      </c>
      <c r="D5071" t="s">
        <v>20</v>
      </c>
      <c r="E5071" t="str">
        <f t="shared" si="440"/>
        <v>2008B</v>
      </c>
      <c r="F5071" t="s">
        <v>15</v>
      </c>
      <c r="G5071" t="s">
        <v>86</v>
      </c>
      <c r="H5071" t="s">
        <v>20</v>
      </c>
      <c r="I5071" t="s">
        <v>15</v>
      </c>
      <c r="J5071" t="str">
        <f t="shared" si="442"/>
        <v>SCI</v>
      </c>
      <c r="L5071">
        <v>2008</v>
      </c>
      <c r="M5071">
        <f t="shared" si="443"/>
        <v>0</v>
      </c>
      <c r="N5071" t="str">
        <f t="shared" si="441"/>
        <v>U</v>
      </c>
      <c r="O5071" s="1">
        <v>39585</v>
      </c>
      <c r="P5071" t="s">
        <v>19</v>
      </c>
    </row>
    <row r="5072" spans="1:20" x14ac:dyDescent="0.2">
      <c r="A5072">
        <v>1242722</v>
      </c>
      <c r="B5072" t="s">
        <v>66</v>
      </c>
      <c r="C5072" t="str">
        <f t="shared" si="439"/>
        <v>2007</v>
      </c>
      <c r="D5072" t="s">
        <v>24</v>
      </c>
      <c r="E5072" t="str">
        <f t="shared" si="440"/>
        <v>2007C</v>
      </c>
      <c r="F5072" t="s">
        <v>15</v>
      </c>
      <c r="G5072" t="s">
        <v>70</v>
      </c>
      <c r="H5072" t="s">
        <v>20</v>
      </c>
      <c r="I5072" t="s">
        <v>15</v>
      </c>
      <c r="J5072" t="str">
        <f t="shared" si="442"/>
        <v>SCI</v>
      </c>
      <c r="L5072">
        <v>2008</v>
      </c>
      <c r="M5072">
        <f t="shared" si="443"/>
        <v>1</v>
      </c>
      <c r="N5072" t="str">
        <f t="shared" si="441"/>
        <v>U</v>
      </c>
      <c r="O5072" s="1">
        <v>39585</v>
      </c>
      <c r="P5072" t="s">
        <v>19</v>
      </c>
      <c r="Q5072" t="s">
        <v>138</v>
      </c>
      <c r="R5072" t="s">
        <v>24</v>
      </c>
    </row>
    <row r="5073" spans="1:18" x14ac:dyDescent="0.2">
      <c r="A5073">
        <v>1242722</v>
      </c>
      <c r="B5073" t="s">
        <v>13</v>
      </c>
      <c r="C5073" t="str">
        <f t="shared" si="439"/>
        <v>2007</v>
      </c>
      <c r="D5073" t="s">
        <v>14</v>
      </c>
      <c r="E5073" t="str">
        <f t="shared" si="440"/>
        <v>2007A</v>
      </c>
      <c r="F5073" t="s">
        <v>15</v>
      </c>
      <c r="G5073" t="s">
        <v>40</v>
      </c>
      <c r="H5073" t="s">
        <v>24</v>
      </c>
      <c r="I5073" t="s">
        <v>15</v>
      </c>
      <c r="J5073" t="str">
        <f t="shared" si="442"/>
        <v>SCI</v>
      </c>
      <c r="L5073">
        <v>2008</v>
      </c>
      <c r="M5073">
        <f t="shared" si="443"/>
        <v>1</v>
      </c>
      <c r="N5073" t="str">
        <f t="shared" si="441"/>
        <v>U</v>
      </c>
      <c r="O5073" s="1">
        <v>39585</v>
      </c>
      <c r="P5073" t="s">
        <v>19</v>
      </c>
      <c r="Q5073" t="s">
        <v>127</v>
      </c>
      <c r="R5073" t="s">
        <v>24</v>
      </c>
    </row>
    <row r="5074" spans="1:18" x14ac:dyDescent="0.2">
      <c r="A5074">
        <v>1242722</v>
      </c>
      <c r="B5074" t="s">
        <v>91</v>
      </c>
      <c r="C5074" t="str">
        <f t="shared" si="439"/>
        <v>2008</v>
      </c>
      <c r="D5074" t="s">
        <v>24</v>
      </c>
      <c r="E5074" t="str">
        <f t="shared" si="440"/>
        <v>2008C</v>
      </c>
      <c r="F5074" t="s">
        <v>15</v>
      </c>
      <c r="G5074" t="s">
        <v>69</v>
      </c>
      <c r="H5074" t="s">
        <v>17</v>
      </c>
      <c r="I5074" t="s">
        <v>15</v>
      </c>
      <c r="J5074" t="str">
        <f t="shared" si="442"/>
        <v>SCI</v>
      </c>
      <c r="L5074">
        <v>2008</v>
      </c>
      <c r="M5074">
        <f t="shared" si="443"/>
        <v>0</v>
      </c>
      <c r="N5074" t="str">
        <f t="shared" si="441"/>
        <v>U</v>
      </c>
      <c r="O5074" s="1">
        <v>39585</v>
      </c>
      <c r="P5074" t="s">
        <v>19</v>
      </c>
    </row>
    <row r="5075" spans="1:18" x14ac:dyDescent="0.2">
      <c r="A5075">
        <v>1243442</v>
      </c>
      <c r="B5075" t="s">
        <v>66</v>
      </c>
      <c r="C5075" t="str">
        <f t="shared" si="439"/>
        <v>2007</v>
      </c>
      <c r="D5075" t="s">
        <v>57</v>
      </c>
      <c r="E5075" t="str">
        <f t="shared" si="440"/>
        <v>2007D</v>
      </c>
      <c r="F5075" t="s">
        <v>15</v>
      </c>
      <c r="G5075" t="s">
        <v>59</v>
      </c>
      <c r="H5075" t="s">
        <v>20</v>
      </c>
      <c r="I5075" t="s">
        <v>22</v>
      </c>
      <c r="J5075" t="str">
        <f t="shared" si="442"/>
        <v>ENG</v>
      </c>
      <c r="L5075">
        <v>2008</v>
      </c>
      <c r="M5075">
        <f t="shared" si="443"/>
        <v>1</v>
      </c>
      <c r="N5075" t="str">
        <f t="shared" si="441"/>
        <v>U</v>
      </c>
      <c r="O5075" s="1">
        <v>39585</v>
      </c>
      <c r="P5075" t="s">
        <v>19</v>
      </c>
    </row>
    <row r="5076" spans="1:18" x14ac:dyDescent="0.2">
      <c r="A5076">
        <v>1243720</v>
      </c>
      <c r="B5076" t="s">
        <v>91</v>
      </c>
      <c r="C5076" t="str">
        <f t="shared" si="439"/>
        <v>2008</v>
      </c>
      <c r="D5076" t="s">
        <v>57</v>
      </c>
      <c r="E5076" t="str">
        <f t="shared" si="440"/>
        <v>2008D</v>
      </c>
      <c r="F5076" t="s">
        <v>15</v>
      </c>
      <c r="G5076" t="s">
        <v>59</v>
      </c>
      <c r="H5076" t="s">
        <v>17</v>
      </c>
      <c r="I5076" t="s">
        <v>22</v>
      </c>
      <c r="J5076" t="str">
        <f t="shared" si="442"/>
        <v>ENG</v>
      </c>
      <c r="L5076">
        <v>2009</v>
      </c>
      <c r="M5076">
        <f t="shared" si="443"/>
        <v>1</v>
      </c>
      <c r="N5076" t="str">
        <f t="shared" si="441"/>
        <v>U</v>
      </c>
      <c r="O5076" s="1">
        <v>40313</v>
      </c>
      <c r="P5076" t="s">
        <v>19</v>
      </c>
      <c r="Q5076" t="s">
        <v>123</v>
      </c>
      <c r="R5076" t="s">
        <v>24</v>
      </c>
    </row>
    <row r="5077" spans="1:18" x14ac:dyDescent="0.2">
      <c r="A5077">
        <v>1243732</v>
      </c>
      <c r="B5077" t="s">
        <v>91</v>
      </c>
      <c r="C5077" t="str">
        <f t="shared" si="439"/>
        <v>2008</v>
      </c>
      <c r="D5077" t="s">
        <v>24</v>
      </c>
      <c r="E5077" t="str">
        <f t="shared" si="440"/>
        <v>2008C</v>
      </c>
      <c r="F5077" t="s">
        <v>15</v>
      </c>
      <c r="G5077" t="s">
        <v>36</v>
      </c>
      <c r="H5077" t="s">
        <v>20</v>
      </c>
      <c r="I5077" t="s">
        <v>22</v>
      </c>
      <c r="J5077" t="str">
        <f t="shared" si="442"/>
        <v>ENG</v>
      </c>
      <c r="L5077">
        <v>2008</v>
      </c>
      <c r="M5077">
        <f t="shared" si="443"/>
        <v>0</v>
      </c>
      <c r="N5077" t="str">
        <f t="shared" si="441"/>
        <v>U</v>
      </c>
      <c r="O5077" s="1">
        <v>39585</v>
      </c>
      <c r="P5077" t="s">
        <v>19</v>
      </c>
    </row>
    <row r="5078" spans="1:18" x14ac:dyDescent="0.2">
      <c r="A5078">
        <v>1243764</v>
      </c>
      <c r="B5078" t="s">
        <v>83</v>
      </c>
      <c r="C5078" t="str">
        <f t="shared" si="439"/>
        <v>2008</v>
      </c>
      <c r="D5078" t="s">
        <v>14</v>
      </c>
      <c r="E5078" t="str">
        <f t="shared" si="440"/>
        <v>2008A</v>
      </c>
      <c r="F5078" t="s">
        <v>15</v>
      </c>
      <c r="G5078" t="s">
        <v>36</v>
      </c>
      <c r="H5078" t="s">
        <v>24</v>
      </c>
      <c r="I5078" t="s">
        <v>22</v>
      </c>
      <c r="J5078" t="str">
        <f t="shared" si="442"/>
        <v>ENG</v>
      </c>
      <c r="L5078">
        <v>2008</v>
      </c>
      <c r="M5078">
        <f t="shared" si="443"/>
        <v>0</v>
      </c>
      <c r="N5078" t="str">
        <f t="shared" si="441"/>
        <v>U</v>
      </c>
      <c r="O5078" s="1">
        <v>39585</v>
      </c>
      <c r="P5078" t="s">
        <v>19</v>
      </c>
    </row>
    <row r="5079" spans="1:18" x14ac:dyDescent="0.2">
      <c r="A5079">
        <v>1243766</v>
      </c>
      <c r="B5079" t="s">
        <v>83</v>
      </c>
      <c r="C5079" t="str">
        <f t="shared" si="439"/>
        <v>2008</v>
      </c>
      <c r="D5079" t="s">
        <v>20</v>
      </c>
      <c r="E5079" t="str">
        <f t="shared" si="440"/>
        <v>2008B</v>
      </c>
      <c r="F5079" t="s">
        <v>15</v>
      </c>
      <c r="G5079" t="s">
        <v>86</v>
      </c>
      <c r="H5079" t="s">
        <v>14</v>
      </c>
      <c r="I5079" t="s">
        <v>23</v>
      </c>
      <c r="J5079" t="str">
        <f t="shared" si="442"/>
        <v>ENG</v>
      </c>
      <c r="L5079">
        <v>2008</v>
      </c>
      <c r="M5079">
        <f t="shared" si="443"/>
        <v>0</v>
      </c>
      <c r="N5079" t="str">
        <f t="shared" si="441"/>
        <v>U</v>
      </c>
      <c r="O5079" s="1">
        <v>39585</v>
      </c>
      <c r="P5079" t="s">
        <v>19</v>
      </c>
    </row>
    <row r="5080" spans="1:18" x14ac:dyDescent="0.2">
      <c r="A5080">
        <v>1243766</v>
      </c>
      <c r="B5080" t="s">
        <v>91</v>
      </c>
      <c r="C5080" t="str">
        <f t="shared" si="439"/>
        <v>2008</v>
      </c>
      <c r="D5080" t="s">
        <v>57</v>
      </c>
      <c r="E5080" t="str">
        <f t="shared" si="440"/>
        <v>2008D</v>
      </c>
      <c r="F5080" t="s">
        <v>15</v>
      </c>
      <c r="G5080" t="s">
        <v>77</v>
      </c>
      <c r="H5080" t="s">
        <v>14</v>
      </c>
      <c r="I5080" t="s">
        <v>23</v>
      </c>
      <c r="J5080" t="str">
        <f t="shared" si="442"/>
        <v>ENG</v>
      </c>
      <c r="L5080">
        <v>2008</v>
      </c>
      <c r="M5080">
        <f t="shared" si="443"/>
        <v>0</v>
      </c>
      <c r="N5080" t="str">
        <f t="shared" si="441"/>
        <v>U</v>
      </c>
      <c r="O5080" s="1">
        <v>39585</v>
      </c>
      <c r="P5080" t="s">
        <v>19</v>
      </c>
    </row>
    <row r="5081" spans="1:18" x14ac:dyDescent="0.2">
      <c r="A5081">
        <v>1243766</v>
      </c>
      <c r="B5081" t="s">
        <v>91</v>
      </c>
      <c r="C5081" t="str">
        <f t="shared" si="439"/>
        <v>2008</v>
      </c>
      <c r="D5081" t="s">
        <v>57</v>
      </c>
      <c r="E5081" t="str">
        <f t="shared" si="440"/>
        <v>2008D</v>
      </c>
      <c r="F5081" t="s">
        <v>15</v>
      </c>
      <c r="G5081" t="s">
        <v>93</v>
      </c>
      <c r="H5081" t="s">
        <v>14</v>
      </c>
      <c r="I5081" t="s">
        <v>23</v>
      </c>
      <c r="J5081" t="str">
        <f t="shared" si="442"/>
        <v>ENG</v>
      </c>
      <c r="L5081">
        <v>2008</v>
      </c>
      <c r="M5081">
        <f t="shared" si="443"/>
        <v>0</v>
      </c>
      <c r="N5081" t="str">
        <f t="shared" si="441"/>
        <v>U</v>
      </c>
      <c r="O5081" s="1">
        <v>39585</v>
      </c>
      <c r="P5081" t="s">
        <v>19</v>
      </c>
    </row>
    <row r="5082" spans="1:18" x14ac:dyDescent="0.2">
      <c r="A5082">
        <v>1243766</v>
      </c>
      <c r="B5082" t="s">
        <v>13</v>
      </c>
      <c r="C5082" t="str">
        <f t="shared" si="439"/>
        <v>2007</v>
      </c>
      <c r="D5082" t="s">
        <v>20</v>
      </c>
      <c r="E5082" t="str">
        <f t="shared" si="440"/>
        <v>2007B</v>
      </c>
      <c r="F5082" t="s">
        <v>15</v>
      </c>
      <c r="G5082" t="s">
        <v>62</v>
      </c>
      <c r="H5082" t="s">
        <v>20</v>
      </c>
      <c r="I5082" t="s">
        <v>23</v>
      </c>
      <c r="J5082" t="str">
        <f t="shared" si="442"/>
        <v>ENG</v>
      </c>
      <c r="K5082" t="s">
        <v>15</v>
      </c>
      <c r="L5082">
        <v>2008</v>
      </c>
      <c r="M5082">
        <f t="shared" si="443"/>
        <v>1</v>
      </c>
      <c r="N5082" t="str">
        <f t="shared" si="441"/>
        <v>U</v>
      </c>
      <c r="O5082" s="1">
        <v>39585</v>
      </c>
      <c r="P5082" t="s">
        <v>19</v>
      </c>
    </row>
    <row r="5083" spans="1:18" x14ac:dyDescent="0.2">
      <c r="A5083">
        <v>1243830</v>
      </c>
      <c r="B5083" t="s">
        <v>66</v>
      </c>
      <c r="C5083" t="str">
        <f t="shared" si="439"/>
        <v>2007</v>
      </c>
      <c r="D5083" t="s">
        <v>57</v>
      </c>
      <c r="E5083" t="str">
        <f t="shared" si="440"/>
        <v>2007D</v>
      </c>
      <c r="F5083" t="s">
        <v>15</v>
      </c>
      <c r="G5083" t="s">
        <v>59</v>
      </c>
      <c r="H5083" t="s">
        <v>24</v>
      </c>
      <c r="I5083" t="s">
        <v>23</v>
      </c>
      <c r="J5083" t="str">
        <f t="shared" si="442"/>
        <v>ENG</v>
      </c>
      <c r="L5083">
        <v>2008</v>
      </c>
      <c r="M5083">
        <f t="shared" si="443"/>
        <v>1</v>
      </c>
      <c r="N5083" t="str">
        <f t="shared" si="441"/>
        <v>U</v>
      </c>
      <c r="O5083" s="1">
        <v>39585</v>
      </c>
      <c r="P5083" t="s">
        <v>28</v>
      </c>
    </row>
    <row r="5084" spans="1:18" x14ac:dyDescent="0.2">
      <c r="A5084">
        <v>1244496</v>
      </c>
      <c r="B5084" t="s">
        <v>66</v>
      </c>
      <c r="C5084" t="str">
        <f t="shared" si="439"/>
        <v>2007</v>
      </c>
      <c r="D5084" t="s">
        <v>57</v>
      </c>
      <c r="E5084" t="str">
        <f t="shared" si="440"/>
        <v>2007D</v>
      </c>
      <c r="F5084" t="s">
        <v>15</v>
      </c>
      <c r="G5084" t="s">
        <v>59</v>
      </c>
      <c r="H5084" t="s">
        <v>24</v>
      </c>
      <c r="I5084" t="s">
        <v>45</v>
      </c>
      <c r="J5084" t="str">
        <f t="shared" si="442"/>
        <v>SCI</v>
      </c>
      <c r="L5084">
        <v>2007</v>
      </c>
      <c r="M5084">
        <f t="shared" si="443"/>
        <v>0</v>
      </c>
      <c r="N5084" t="str">
        <f t="shared" si="441"/>
        <v>U</v>
      </c>
      <c r="O5084" s="1">
        <v>39221</v>
      </c>
      <c r="P5084" t="s">
        <v>28</v>
      </c>
    </row>
    <row r="5085" spans="1:18" x14ac:dyDescent="0.2">
      <c r="A5085">
        <v>1244618</v>
      </c>
      <c r="B5085" t="s">
        <v>91</v>
      </c>
      <c r="C5085" t="str">
        <f t="shared" si="439"/>
        <v>2008</v>
      </c>
      <c r="D5085" t="s">
        <v>57</v>
      </c>
      <c r="E5085" t="str">
        <f t="shared" si="440"/>
        <v>2008D</v>
      </c>
      <c r="F5085" t="s">
        <v>15</v>
      </c>
      <c r="G5085" t="s">
        <v>93</v>
      </c>
      <c r="H5085" t="s">
        <v>14</v>
      </c>
      <c r="I5085" t="s">
        <v>23</v>
      </c>
      <c r="J5085" t="str">
        <f t="shared" si="442"/>
        <v>ENG</v>
      </c>
      <c r="L5085">
        <v>2008</v>
      </c>
      <c r="M5085">
        <f t="shared" si="443"/>
        <v>0</v>
      </c>
      <c r="N5085" t="str">
        <f t="shared" si="441"/>
        <v>U</v>
      </c>
      <c r="O5085" s="1">
        <v>39585</v>
      </c>
      <c r="P5085" t="s">
        <v>19</v>
      </c>
    </row>
    <row r="5086" spans="1:18" x14ac:dyDescent="0.2">
      <c r="A5086">
        <v>1244618</v>
      </c>
      <c r="B5086" t="s">
        <v>66</v>
      </c>
      <c r="C5086" t="str">
        <f t="shared" si="439"/>
        <v>2007</v>
      </c>
      <c r="D5086" t="s">
        <v>57</v>
      </c>
      <c r="E5086" t="str">
        <f t="shared" si="440"/>
        <v>2007D</v>
      </c>
      <c r="F5086" t="s">
        <v>15</v>
      </c>
      <c r="G5086" t="s">
        <v>78</v>
      </c>
      <c r="H5086" t="s">
        <v>20</v>
      </c>
      <c r="I5086" t="s">
        <v>23</v>
      </c>
      <c r="J5086" t="str">
        <f t="shared" si="442"/>
        <v>ENG</v>
      </c>
      <c r="L5086">
        <v>2008</v>
      </c>
      <c r="M5086">
        <f t="shared" si="443"/>
        <v>1</v>
      </c>
      <c r="N5086" t="str">
        <f t="shared" si="441"/>
        <v>U</v>
      </c>
      <c r="O5086" s="1">
        <v>39585</v>
      </c>
      <c r="P5086" t="s">
        <v>19</v>
      </c>
    </row>
    <row r="5087" spans="1:18" x14ac:dyDescent="0.2">
      <c r="A5087">
        <v>1245160</v>
      </c>
      <c r="B5087" t="s">
        <v>66</v>
      </c>
      <c r="C5087" t="str">
        <f t="shared" si="439"/>
        <v>2007</v>
      </c>
      <c r="D5087" t="s">
        <v>24</v>
      </c>
      <c r="E5087" t="str">
        <f t="shared" si="440"/>
        <v>2007C</v>
      </c>
      <c r="F5087" t="s">
        <v>15</v>
      </c>
      <c r="G5087" t="s">
        <v>43</v>
      </c>
      <c r="H5087" t="s">
        <v>24</v>
      </c>
      <c r="I5087" t="s">
        <v>23</v>
      </c>
      <c r="J5087" t="str">
        <f t="shared" si="442"/>
        <v>ENG</v>
      </c>
      <c r="L5087">
        <v>2009</v>
      </c>
      <c r="M5087">
        <f t="shared" si="443"/>
        <v>2</v>
      </c>
      <c r="N5087" t="str">
        <f t="shared" si="441"/>
        <v>U</v>
      </c>
      <c r="O5087" s="1">
        <v>40313</v>
      </c>
      <c r="P5087" t="s">
        <v>19</v>
      </c>
      <c r="Q5087" t="s">
        <v>122</v>
      </c>
      <c r="R5087" t="s">
        <v>17</v>
      </c>
    </row>
    <row r="5088" spans="1:18" x14ac:dyDescent="0.2">
      <c r="A5088">
        <v>1245160</v>
      </c>
      <c r="B5088" t="s">
        <v>103</v>
      </c>
      <c r="C5088" t="str">
        <f t="shared" si="439"/>
        <v>2010</v>
      </c>
      <c r="D5088" t="s">
        <v>20</v>
      </c>
      <c r="E5088" t="str">
        <f t="shared" si="440"/>
        <v>2010B</v>
      </c>
      <c r="F5088" t="s">
        <v>15</v>
      </c>
      <c r="G5088" t="s">
        <v>56</v>
      </c>
      <c r="H5088" t="s">
        <v>17</v>
      </c>
      <c r="I5088" t="s">
        <v>23</v>
      </c>
      <c r="J5088" t="str">
        <f t="shared" si="442"/>
        <v>ENG</v>
      </c>
      <c r="L5088">
        <v>2009</v>
      </c>
      <c r="M5088">
        <f t="shared" si="443"/>
        <v>-1</v>
      </c>
      <c r="N5088" t="str">
        <f t="shared" si="441"/>
        <v>U</v>
      </c>
      <c r="O5088" s="1">
        <v>40313</v>
      </c>
      <c r="P5088" t="s">
        <v>19</v>
      </c>
      <c r="Q5088" t="s">
        <v>122</v>
      </c>
      <c r="R5088" t="s">
        <v>20</v>
      </c>
    </row>
    <row r="5089" spans="1:18" x14ac:dyDescent="0.2">
      <c r="A5089">
        <v>1245160</v>
      </c>
      <c r="B5089" t="s">
        <v>99</v>
      </c>
      <c r="C5089" t="str">
        <f t="shared" si="439"/>
        <v>2009</v>
      </c>
      <c r="D5089" t="s">
        <v>57</v>
      </c>
      <c r="E5089" t="str">
        <f t="shared" si="440"/>
        <v>2009D</v>
      </c>
      <c r="F5089" t="s">
        <v>15</v>
      </c>
      <c r="G5089" t="s">
        <v>64</v>
      </c>
      <c r="H5089" t="s">
        <v>17</v>
      </c>
      <c r="I5089" t="s">
        <v>23</v>
      </c>
      <c r="J5089" t="str">
        <f t="shared" si="442"/>
        <v>ENG</v>
      </c>
      <c r="L5089">
        <v>2009</v>
      </c>
      <c r="M5089">
        <f t="shared" si="443"/>
        <v>0</v>
      </c>
      <c r="N5089" t="str">
        <f t="shared" si="441"/>
        <v>U</v>
      </c>
      <c r="O5089" s="1">
        <v>40313</v>
      </c>
      <c r="P5089" t="s">
        <v>19</v>
      </c>
    </row>
    <row r="5090" spans="1:18" x14ac:dyDescent="0.2">
      <c r="A5090">
        <v>1245236</v>
      </c>
      <c r="B5090" t="s">
        <v>13</v>
      </c>
      <c r="C5090" t="str">
        <f t="shared" si="439"/>
        <v>2007</v>
      </c>
      <c r="D5090" t="s">
        <v>14</v>
      </c>
      <c r="E5090" t="str">
        <f t="shared" si="440"/>
        <v>2007A</v>
      </c>
      <c r="F5090" t="s">
        <v>15</v>
      </c>
      <c r="G5090" t="s">
        <v>43</v>
      </c>
      <c r="H5090" t="s">
        <v>24</v>
      </c>
      <c r="I5090" t="s">
        <v>41</v>
      </c>
      <c r="J5090" t="str">
        <f t="shared" si="442"/>
        <v>ENG</v>
      </c>
      <c r="L5090">
        <v>2009</v>
      </c>
      <c r="M5090">
        <f t="shared" si="443"/>
        <v>2</v>
      </c>
      <c r="N5090" t="str">
        <f t="shared" si="441"/>
        <v>U</v>
      </c>
      <c r="O5090" s="1">
        <v>39949</v>
      </c>
      <c r="P5090" t="s">
        <v>19</v>
      </c>
      <c r="Q5090" t="s">
        <v>122</v>
      </c>
      <c r="R5090" t="s">
        <v>24</v>
      </c>
    </row>
    <row r="5091" spans="1:18" x14ac:dyDescent="0.2">
      <c r="A5091">
        <v>1245236</v>
      </c>
      <c r="B5091" t="s">
        <v>13</v>
      </c>
      <c r="C5091" t="str">
        <f t="shared" si="439"/>
        <v>2007</v>
      </c>
      <c r="D5091" t="s">
        <v>20</v>
      </c>
      <c r="E5091" t="str">
        <f t="shared" si="440"/>
        <v>2007B</v>
      </c>
      <c r="F5091" t="s">
        <v>15</v>
      </c>
      <c r="G5091" t="s">
        <v>56</v>
      </c>
      <c r="H5091" t="s">
        <v>24</v>
      </c>
      <c r="I5091" t="s">
        <v>41</v>
      </c>
      <c r="J5091" t="str">
        <f t="shared" si="442"/>
        <v>ENG</v>
      </c>
      <c r="L5091">
        <v>2009</v>
      </c>
      <c r="M5091">
        <f t="shared" si="443"/>
        <v>2</v>
      </c>
      <c r="N5091" t="str">
        <f t="shared" si="441"/>
        <v>U</v>
      </c>
      <c r="O5091" s="1">
        <v>39949</v>
      </c>
      <c r="P5091" t="s">
        <v>19</v>
      </c>
      <c r="Q5091" t="s">
        <v>126</v>
      </c>
      <c r="R5091" t="s">
        <v>24</v>
      </c>
    </row>
    <row r="5092" spans="1:18" x14ac:dyDescent="0.2">
      <c r="A5092">
        <v>1245302</v>
      </c>
      <c r="B5092" t="s">
        <v>91</v>
      </c>
      <c r="C5092" t="str">
        <f t="shared" si="439"/>
        <v>2008</v>
      </c>
      <c r="D5092" t="s">
        <v>57</v>
      </c>
      <c r="E5092" t="str">
        <f t="shared" si="440"/>
        <v>2008D</v>
      </c>
      <c r="F5092" t="s">
        <v>15</v>
      </c>
      <c r="G5092" t="s">
        <v>77</v>
      </c>
      <c r="H5092" t="s">
        <v>20</v>
      </c>
      <c r="I5092" t="s">
        <v>23</v>
      </c>
      <c r="J5092" t="str">
        <f t="shared" si="442"/>
        <v>ENG</v>
      </c>
      <c r="L5092">
        <v>2008</v>
      </c>
      <c r="M5092">
        <f t="shared" si="443"/>
        <v>0</v>
      </c>
      <c r="N5092" t="str">
        <f t="shared" si="441"/>
        <v>U</v>
      </c>
      <c r="O5092" s="1">
        <v>39585</v>
      </c>
      <c r="P5092" t="s">
        <v>19</v>
      </c>
    </row>
    <row r="5093" spans="1:18" x14ac:dyDescent="0.2">
      <c r="A5093">
        <v>1245302</v>
      </c>
      <c r="B5093" t="s">
        <v>66</v>
      </c>
      <c r="C5093" t="str">
        <f t="shared" si="439"/>
        <v>2007</v>
      </c>
      <c r="D5093" t="s">
        <v>24</v>
      </c>
      <c r="E5093" t="str">
        <f t="shared" si="440"/>
        <v>2007C</v>
      </c>
      <c r="F5093" t="s">
        <v>15</v>
      </c>
      <c r="G5093" t="s">
        <v>36</v>
      </c>
      <c r="H5093" t="s">
        <v>24</v>
      </c>
      <c r="I5093" t="s">
        <v>23</v>
      </c>
      <c r="J5093" t="str">
        <f t="shared" si="442"/>
        <v>ENG</v>
      </c>
      <c r="L5093">
        <v>2008</v>
      </c>
      <c r="M5093">
        <f t="shared" si="443"/>
        <v>1</v>
      </c>
      <c r="N5093" t="str">
        <f t="shared" si="441"/>
        <v>U</v>
      </c>
      <c r="O5093" s="1">
        <v>39585</v>
      </c>
      <c r="P5093" t="s">
        <v>19</v>
      </c>
    </row>
    <row r="5094" spans="1:18" x14ac:dyDescent="0.2">
      <c r="A5094">
        <v>1245314</v>
      </c>
      <c r="B5094" t="s">
        <v>66</v>
      </c>
      <c r="C5094" t="str">
        <f t="shared" si="439"/>
        <v>2007</v>
      </c>
      <c r="D5094" t="s">
        <v>24</v>
      </c>
      <c r="E5094" t="str">
        <f t="shared" si="440"/>
        <v>2007C</v>
      </c>
      <c r="F5094" t="s">
        <v>15</v>
      </c>
      <c r="G5094" t="s">
        <v>43</v>
      </c>
      <c r="H5094" t="s">
        <v>14</v>
      </c>
      <c r="I5094" t="s">
        <v>22</v>
      </c>
      <c r="J5094" t="str">
        <f t="shared" si="442"/>
        <v>ENG</v>
      </c>
      <c r="L5094">
        <v>2010</v>
      </c>
      <c r="M5094">
        <f t="shared" si="443"/>
        <v>3</v>
      </c>
      <c r="N5094" t="str">
        <f t="shared" si="441"/>
        <v>F</v>
      </c>
      <c r="O5094" s="1">
        <v>40313</v>
      </c>
      <c r="P5094" t="s">
        <v>19</v>
      </c>
      <c r="Q5094" t="s">
        <v>122</v>
      </c>
      <c r="R5094" t="s">
        <v>14</v>
      </c>
    </row>
    <row r="5095" spans="1:18" x14ac:dyDescent="0.2">
      <c r="A5095">
        <v>1245314</v>
      </c>
      <c r="B5095" t="s">
        <v>66</v>
      </c>
      <c r="C5095" t="str">
        <f t="shared" si="439"/>
        <v>2007</v>
      </c>
      <c r="D5095" t="s">
        <v>57</v>
      </c>
      <c r="E5095" t="str">
        <f t="shared" si="440"/>
        <v>2007D</v>
      </c>
      <c r="F5095" t="s">
        <v>15</v>
      </c>
      <c r="G5095" t="s">
        <v>56</v>
      </c>
      <c r="H5095" t="s">
        <v>20</v>
      </c>
      <c r="I5095" t="s">
        <v>22</v>
      </c>
      <c r="J5095" t="str">
        <f t="shared" si="442"/>
        <v>ENG</v>
      </c>
      <c r="L5095">
        <v>2010</v>
      </c>
      <c r="M5095">
        <f t="shared" si="443"/>
        <v>3</v>
      </c>
      <c r="N5095" t="str">
        <f t="shared" si="441"/>
        <v>F</v>
      </c>
      <c r="O5095" s="1">
        <v>40313</v>
      </c>
      <c r="P5095" t="s">
        <v>19</v>
      </c>
    </row>
    <row r="5096" spans="1:18" x14ac:dyDescent="0.2">
      <c r="A5096">
        <v>1245314</v>
      </c>
      <c r="B5096" t="s">
        <v>99</v>
      </c>
      <c r="C5096" t="str">
        <f t="shared" si="439"/>
        <v>2009</v>
      </c>
      <c r="D5096" t="s">
        <v>57</v>
      </c>
      <c r="E5096" t="str">
        <f t="shared" si="440"/>
        <v>2009D</v>
      </c>
      <c r="F5096" t="s">
        <v>15</v>
      </c>
      <c r="G5096" t="s">
        <v>59</v>
      </c>
      <c r="H5096" t="s">
        <v>24</v>
      </c>
      <c r="I5096" t="s">
        <v>22</v>
      </c>
      <c r="J5096" t="str">
        <f t="shared" si="442"/>
        <v>ENG</v>
      </c>
      <c r="L5096">
        <v>2010</v>
      </c>
      <c r="M5096">
        <f t="shared" si="443"/>
        <v>1</v>
      </c>
      <c r="N5096" t="str">
        <f t="shared" si="441"/>
        <v>U</v>
      </c>
      <c r="O5096" s="1">
        <v>40313</v>
      </c>
      <c r="P5096" t="s">
        <v>19</v>
      </c>
    </row>
    <row r="5097" spans="1:18" x14ac:dyDescent="0.2">
      <c r="A5097">
        <v>1245314</v>
      </c>
      <c r="B5097" t="s">
        <v>83</v>
      </c>
      <c r="C5097" t="str">
        <f t="shared" si="439"/>
        <v>2008</v>
      </c>
      <c r="D5097" t="s">
        <v>14</v>
      </c>
      <c r="E5097" t="str">
        <f t="shared" si="440"/>
        <v>2008A</v>
      </c>
      <c r="F5097" t="s">
        <v>15</v>
      </c>
      <c r="G5097" t="s">
        <v>36</v>
      </c>
      <c r="H5097" t="s">
        <v>24</v>
      </c>
      <c r="I5097" t="s">
        <v>22</v>
      </c>
      <c r="J5097" t="str">
        <f t="shared" si="442"/>
        <v>ENG</v>
      </c>
      <c r="L5097">
        <v>2010</v>
      </c>
      <c r="M5097">
        <f t="shared" si="443"/>
        <v>2</v>
      </c>
      <c r="N5097" t="str">
        <f t="shared" si="441"/>
        <v>U</v>
      </c>
      <c r="O5097" s="1">
        <v>40313</v>
      </c>
      <c r="P5097" t="s">
        <v>19</v>
      </c>
    </row>
    <row r="5098" spans="1:18" x14ac:dyDescent="0.2">
      <c r="A5098">
        <v>1245448</v>
      </c>
      <c r="B5098" t="s">
        <v>13</v>
      </c>
      <c r="C5098" t="str">
        <f t="shared" si="439"/>
        <v>2007</v>
      </c>
      <c r="D5098" t="s">
        <v>20</v>
      </c>
      <c r="E5098" t="str">
        <f t="shared" si="440"/>
        <v>2007B</v>
      </c>
      <c r="F5098" t="s">
        <v>15</v>
      </c>
      <c r="G5098" t="s">
        <v>56</v>
      </c>
      <c r="H5098" t="s">
        <v>20</v>
      </c>
      <c r="I5098" t="s">
        <v>27</v>
      </c>
      <c r="J5098" t="str">
        <f t="shared" si="442"/>
        <v>ENG</v>
      </c>
      <c r="L5098">
        <v>2008</v>
      </c>
      <c r="M5098">
        <f t="shared" si="443"/>
        <v>1</v>
      </c>
      <c r="N5098" t="str">
        <f t="shared" si="441"/>
        <v>U</v>
      </c>
      <c r="O5098" s="1">
        <v>39585</v>
      </c>
      <c r="P5098" t="s">
        <v>19</v>
      </c>
    </row>
    <row r="5099" spans="1:18" x14ac:dyDescent="0.2">
      <c r="A5099">
        <v>1245788</v>
      </c>
      <c r="B5099" t="s">
        <v>91</v>
      </c>
      <c r="C5099" t="str">
        <f t="shared" si="439"/>
        <v>2008</v>
      </c>
      <c r="D5099" t="s">
        <v>57</v>
      </c>
      <c r="E5099" t="str">
        <f t="shared" si="440"/>
        <v>2008D</v>
      </c>
      <c r="F5099" t="s">
        <v>15</v>
      </c>
      <c r="G5099" t="s">
        <v>59</v>
      </c>
      <c r="H5099" t="s">
        <v>20</v>
      </c>
      <c r="I5099" t="s">
        <v>22</v>
      </c>
      <c r="J5099" t="str">
        <f t="shared" si="442"/>
        <v>ENG</v>
      </c>
      <c r="L5099">
        <v>2008</v>
      </c>
      <c r="M5099">
        <f t="shared" si="443"/>
        <v>0</v>
      </c>
      <c r="N5099" t="str">
        <f t="shared" si="441"/>
        <v>U</v>
      </c>
      <c r="O5099" s="1">
        <v>39585</v>
      </c>
      <c r="P5099" t="s">
        <v>28</v>
      </c>
    </row>
    <row r="5100" spans="1:18" x14ac:dyDescent="0.2">
      <c r="A5100">
        <v>1245930</v>
      </c>
      <c r="B5100" t="s">
        <v>91</v>
      </c>
      <c r="C5100" t="str">
        <f t="shared" si="439"/>
        <v>2008</v>
      </c>
      <c r="D5100" t="s">
        <v>57</v>
      </c>
      <c r="E5100" t="str">
        <f t="shared" si="440"/>
        <v>2008D</v>
      </c>
      <c r="F5100" t="s">
        <v>15</v>
      </c>
      <c r="G5100" t="s">
        <v>87</v>
      </c>
      <c r="H5100" t="s">
        <v>20</v>
      </c>
      <c r="I5100" t="s">
        <v>30</v>
      </c>
      <c r="J5100" t="str">
        <f t="shared" si="442"/>
        <v>SCI</v>
      </c>
      <c r="L5100">
        <v>2008</v>
      </c>
      <c r="M5100">
        <f t="shared" si="443"/>
        <v>0</v>
      </c>
      <c r="N5100" t="str">
        <f t="shared" si="441"/>
        <v>U</v>
      </c>
      <c r="O5100" s="1">
        <v>39585</v>
      </c>
      <c r="P5100" t="s">
        <v>19</v>
      </c>
    </row>
    <row r="5101" spans="1:18" x14ac:dyDescent="0.2">
      <c r="A5101">
        <v>1245930</v>
      </c>
      <c r="B5101" t="s">
        <v>13</v>
      </c>
      <c r="C5101" t="str">
        <f t="shared" si="439"/>
        <v>2007</v>
      </c>
      <c r="D5101" t="s">
        <v>14</v>
      </c>
      <c r="E5101" t="str">
        <f t="shared" si="440"/>
        <v>2007A</v>
      </c>
      <c r="F5101" t="s">
        <v>15</v>
      </c>
      <c r="G5101" t="s">
        <v>43</v>
      </c>
      <c r="H5101" t="s">
        <v>24</v>
      </c>
      <c r="I5101" t="s">
        <v>30</v>
      </c>
      <c r="J5101" t="str">
        <f t="shared" si="442"/>
        <v>SCI</v>
      </c>
      <c r="L5101">
        <v>2008</v>
      </c>
      <c r="M5101">
        <f t="shared" ref="M5101:M5106" si="444">L5101-C5101</f>
        <v>1</v>
      </c>
      <c r="N5101" t="str">
        <f t="shared" si="441"/>
        <v>U</v>
      </c>
      <c r="O5101" s="1">
        <v>39585</v>
      </c>
      <c r="P5101" t="s">
        <v>19</v>
      </c>
    </row>
    <row r="5102" spans="1:18" x14ac:dyDescent="0.2">
      <c r="A5102">
        <v>1246450</v>
      </c>
      <c r="B5102" t="s">
        <v>99</v>
      </c>
      <c r="C5102" t="str">
        <f t="shared" si="439"/>
        <v>2009</v>
      </c>
      <c r="D5102" t="s">
        <v>24</v>
      </c>
      <c r="E5102" t="str">
        <f t="shared" si="440"/>
        <v>2009C</v>
      </c>
      <c r="F5102" t="s">
        <v>15</v>
      </c>
      <c r="G5102" t="s">
        <v>36</v>
      </c>
      <c r="H5102" t="s">
        <v>14</v>
      </c>
      <c r="I5102" t="s">
        <v>21</v>
      </c>
      <c r="J5102" t="str">
        <f t="shared" si="442"/>
        <v>COMP</v>
      </c>
      <c r="L5102">
        <v>2012</v>
      </c>
      <c r="M5102">
        <f t="shared" si="444"/>
        <v>3</v>
      </c>
      <c r="N5102" t="str">
        <f t="shared" si="441"/>
        <v>F</v>
      </c>
      <c r="P5102" t="s">
        <v>28</v>
      </c>
    </row>
    <row r="5103" spans="1:18" x14ac:dyDescent="0.2">
      <c r="A5103">
        <v>1246450</v>
      </c>
      <c r="B5103" t="s">
        <v>99</v>
      </c>
      <c r="C5103" t="str">
        <f t="shared" si="439"/>
        <v>2009</v>
      </c>
      <c r="D5103" t="s">
        <v>57</v>
      </c>
      <c r="E5103" t="str">
        <f t="shared" si="440"/>
        <v>2009D</v>
      </c>
      <c r="F5103" t="s">
        <v>15</v>
      </c>
      <c r="G5103" t="s">
        <v>59</v>
      </c>
      <c r="H5103" t="s">
        <v>14</v>
      </c>
      <c r="I5103" t="s">
        <v>21</v>
      </c>
      <c r="J5103" t="str">
        <f t="shared" si="442"/>
        <v>COMP</v>
      </c>
      <c r="L5103">
        <v>2012</v>
      </c>
      <c r="M5103">
        <f t="shared" si="444"/>
        <v>3</v>
      </c>
      <c r="N5103" t="str">
        <f t="shared" si="441"/>
        <v>F</v>
      </c>
      <c r="P5103" t="s">
        <v>28</v>
      </c>
    </row>
    <row r="5104" spans="1:18" x14ac:dyDescent="0.2">
      <c r="A5104">
        <v>1246482</v>
      </c>
      <c r="B5104" t="s">
        <v>95</v>
      </c>
      <c r="C5104" t="str">
        <f t="shared" si="439"/>
        <v>2009</v>
      </c>
      <c r="D5104" t="s">
        <v>20</v>
      </c>
      <c r="E5104" t="str">
        <f t="shared" si="440"/>
        <v>2009B</v>
      </c>
      <c r="F5104" t="s">
        <v>15</v>
      </c>
      <c r="G5104" t="s">
        <v>64</v>
      </c>
      <c r="H5104" t="s">
        <v>14</v>
      </c>
      <c r="I5104" t="s">
        <v>42</v>
      </c>
      <c r="J5104" t="str">
        <f t="shared" si="442"/>
        <v>SCI</v>
      </c>
      <c r="L5104">
        <v>2012</v>
      </c>
      <c r="M5104">
        <f t="shared" si="444"/>
        <v>3</v>
      </c>
      <c r="N5104" t="str">
        <f t="shared" si="441"/>
        <v>F</v>
      </c>
      <c r="P5104" t="s">
        <v>19</v>
      </c>
      <c r="Q5104" t="s">
        <v>122</v>
      </c>
      <c r="R5104" t="s">
        <v>20</v>
      </c>
    </row>
    <row r="5105" spans="1:22" x14ac:dyDescent="0.2">
      <c r="A5105">
        <v>1246482</v>
      </c>
      <c r="B5105" t="s">
        <v>95</v>
      </c>
      <c r="C5105" t="str">
        <f t="shared" si="439"/>
        <v>2009</v>
      </c>
      <c r="D5105" t="s">
        <v>14</v>
      </c>
      <c r="E5105" t="str">
        <f t="shared" si="440"/>
        <v>2009A</v>
      </c>
      <c r="F5105" t="s">
        <v>15</v>
      </c>
      <c r="G5105" t="s">
        <v>16</v>
      </c>
      <c r="H5105" t="s">
        <v>20</v>
      </c>
      <c r="I5105" t="s">
        <v>42</v>
      </c>
      <c r="J5105" t="str">
        <f t="shared" si="442"/>
        <v>SCI</v>
      </c>
      <c r="L5105">
        <v>2012</v>
      </c>
      <c r="M5105">
        <f t="shared" si="444"/>
        <v>3</v>
      </c>
      <c r="N5105" t="str">
        <f t="shared" si="441"/>
        <v>F</v>
      </c>
      <c r="P5105" t="s">
        <v>19</v>
      </c>
      <c r="Q5105" t="s">
        <v>123</v>
      </c>
      <c r="R5105" t="s">
        <v>20</v>
      </c>
    </row>
    <row r="5106" spans="1:22" x14ac:dyDescent="0.2">
      <c r="A5106">
        <v>1246482</v>
      </c>
      <c r="B5106" t="s">
        <v>99</v>
      </c>
      <c r="C5106" t="str">
        <f t="shared" si="439"/>
        <v>2009</v>
      </c>
      <c r="D5106" t="s">
        <v>24</v>
      </c>
      <c r="E5106" t="str">
        <f t="shared" si="440"/>
        <v>2009C</v>
      </c>
      <c r="F5106" t="s">
        <v>15</v>
      </c>
      <c r="G5106" t="s">
        <v>36</v>
      </c>
      <c r="H5106" t="s">
        <v>20</v>
      </c>
      <c r="I5106" t="s">
        <v>42</v>
      </c>
      <c r="J5106" t="str">
        <f t="shared" si="442"/>
        <v>SCI</v>
      </c>
      <c r="L5106">
        <v>2012</v>
      </c>
      <c r="M5106">
        <f t="shared" si="444"/>
        <v>3</v>
      </c>
      <c r="N5106" t="str">
        <f t="shared" si="441"/>
        <v>F</v>
      </c>
      <c r="P5106" t="s">
        <v>19</v>
      </c>
      <c r="Q5106" t="s">
        <v>120</v>
      </c>
      <c r="R5106" t="s">
        <v>24</v>
      </c>
    </row>
    <row r="5107" spans="1:22" x14ac:dyDescent="0.2">
      <c r="A5107">
        <v>1246528</v>
      </c>
      <c r="B5107" t="s">
        <v>99</v>
      </c>
      <c r="C5107" t="str">
        <f t="shared" si="439"/>
        <v>2009</v>
      </c>
      <c r="D5107" t="s">
        <v>24</v>
      </c>
      <c r="E5107" t="str">
        <f t="shared" si="440"/>
        <v>2009C</v>
      </c>
      <c r="F5107" t="s">
        <v>15</v>
      </c>
      <c r="G5107" t="s">
        <v>43</v>
      </c>
      <c r="H5107" t="s">
        <v>20</v>
      </c>
      <c r="I5107" t="s">
        <v>25</v>
      </c>
      <c r="J5107" t="str">
        <f t="shared" si="442"/>
        <v>ENG</v>
      </c>
      <c r="L5107" t="s">
        <v>38</v>
      </c>
      <c r="M5107" t="s">
        <v>38</v>
      </c>
      <c r="N5107" t="str">
        <f t="shared" si="441"/>
        <v>U</v>
      </c>
      <c r="P5107" t="s">
        <v>19</v>
      </c>
      <c r="Q5107" t="s">
        <v>121</v>
      </c>
      <c r="R5107" t="s">
        <v>24</v>
      </c>
    </row>
    <row r="5108" spans="1:22" x14ac:dyDescent="0.2">
      <c r="A5108">
        <v>1246534</v>
      </c>
      <c r="B5108" t="s">
        <v>110</v>
      </c>
      <c r="C5108" t="str">
        <f t="shared" si="439"/>
        <v>2011</v>
      </c>
      <c r="D5108" t="s">
        <v>57</v>
      </c>
      <c r="E5108" t="str">
        <f t="shared" si="440"/>
        <v>2011D</v>
      </c>
      <c r="F5108" t="s">
        <v>15</v>
      </c>
      <c r="G5108" t="s">
        <v>77</v>
      </c>
      <c r="H5108" t="s">
        <v>14</v>
      </c>
      <c r="I5108" t="s">
        <v>34</v>
      </c>
      <c r="J5108" t="str">
        <f t="shared" si="442"/>
        <v>MAT</v>
      </c>
      <c r="K5108" t="s">
        <v>21</v>
      </c>
      <c r="L5108">
        <v>2012</v>
      </c>
      <c r="M5108">
        <f t="shared" ref="M5108:M5124" si="445">L5108-C5108</f>
        <v>1</v>
      </c>
      <c r="N5108" t="str">
        <f t="shared" si="441"/>
        <v>U</v>
      </c>
      <c r="P5108" t="s">
        <v>19</v>
      </c>
    </row>
    <row r="5109" spans="1:22" x14ac:dyDescent="0.2">
      <c r="A5109">
        <v>1246534</v>
      </c>
      <c r="B5109" t="s">
        <v>110</v>
      </c>
      <c r="C5109" t="str">
        <f t="shared" si="439"/>
        <v>2011</v>
      </c>
      <c r="D5109" t="s">
        <v>57</v>
      </c>
      <c r="E5109" t="str">
        <f t="shared" si="440"/>
        <v>2011D</v>
      </c>
      <c r="F5109" t="s">
        <v>15</v>
      </c>
      <c r="G5109" t="s">
        <v>56</v>
      </c>
      <c r="H5109" t="s">
        <v>14</v>
      </c>
      <c r="I5109" t="s">
        <v>34</v>
      </c>
      <c r="J5109" t="str">
        <f t="shared" si="442"/>
        <v>MAT</v>
      </c>
      <c r="K5109" t="s">
        <v>21</v>
      </c>
      <c r="L5109">
        <v>2012</v>
      </c>
      <c r="M5109">
        <f t="shared" si="445"/>
        <v>1</v>
      </c>
      <c r="N5109" t="str">
        <f t="shared" si="441"/>
        <v>U</v>
      </c>
      <c r="P5109" t="s">
        <v>19</v>
      </c>
    </row>
    <row r="5110" spans="1:22" x14ac:dyDescent="0.2">
      <c r="A5110">
        <v>1246534</v>
      </c>
      <c r="B5110" t="s">
        <v>103</v>
      </c>
      <c r="C5110" t="str">
        <f t="shared" si="439"/>
        <v>2010</v>
      </c>
      <c r="D5110" t="s">
        <v>14</v>
      </c>
      <c r="E5110" t="str">
        <f t="shared" si="440"/>
        <v>2010A</v>
      </c>
      <c r="F5110" t="s">
        <v>15</v>
      </c>
      <c r="G5110" t="s">
        <v>36</v>
      </c>
      <c r="H5110" t="s">
        <v>14</v>
      </c>
      <c r="I5110" t="s">
        <v>34</v>
      </c>
      <c r="J5110" t="str">
        <f t="shared" si="442"/>
        <v>MAT</v>
      </c>
      <c r="K5110" t="s">
        <v>21</v>
      </c>
      <c r="L5110">
        <v>2012</v>
      </c>
      <c r="M5110">
        <f t="shared" si="445"/>
        <v>2</v>
      </c>
      <c r="N5110" t="str">
        <f t="shared" si="441"/>
        <v>U</v>
      </c>
      <c r="P5110" t="s">
        <v>19</v>
      </c>
    </row>
    <row r="5111" spans="1:22" x14ac:dyDescent="0.2">
      <c r="A5111">
        <v>1246534</v>
      </c>
      <c r="B5111" t="s">
        <v>103</v>
      </c>
      <c r="C5111" t="str">
        <f t="shared" si="439"/>
        <v>2010</v>
      </c>
      <c r="D5111" t="s">
        <v>20</v>
      </c>
      <c r="E5111" t="str">
        <f t="shared" si="440"/>
        <v>2010B</v>
      </c>
      <c r="F5111" t="s">
        <v>15</v>
      </c>
      <c r="G5111" t="s">
        <v>61</v>
      </c>
      <c r="H5111" t="s">
        <v>14</v>
      </c>
      <c r="I5111" t="s">
        <v>34</v>
      </c>
      <c r="J5111" t="str">
        <f t="shared" si="442"/>
        <v>MAT</v>
      </c>
      <c r="K5111" t="s">
        <v>21</v>
      </c>
      <c r="L5111">
        <v>2012</v>
      </c>
      <c r="M5111">
        <f t="shared" si="445"/>
        <v>2</v>
      </c>
      <c r="N5111" t="str">
        <f t="shared" si="441"/>
        <v>U</v>
      </c>
      <c r="P5111" t="s">
        <v>19</v>
      </c>
      <c r="Q5111" t="s">
        <v>150</v>
      </c>
      <c r="R5111" t="s">
        <v>14</v>
      </c>
    </row>
    <row r="5112" spans="1:22" x14ac:dyDescent="0.2">
      <c r="A5112">
        <v>1246534</v>
      </c>
      <c r="B5112" t="s">
        <v>99</v>
      </c>
      <c r="C5112" t="str">
        <f t="shared" si="439"/>
        <v>2009</v>
      </c>
      <c r="D5112" t="s">
        <v>57</v>
      </c>
      <c r="E5112" t="str">
        <f t="shared" si="440"/>
        <v>2009D</v>
      </c>
      <c r="F5112" t="s">
        <v>15</v>
      </c>
      <c r="G5112" t="s">
        <v>76</v>
      </c>
      <c r="H5112" t="s">
        <v>20</v>
      </c>
      <c r="I5112" t="s">
        <v>34</v>
      </c>
      <c r="J5112" t="str">
        <f t="shared" si="442"/>
        <v>MAT</v>
      </c>
      <c r="K5112" t="s">
        <v>21</v>
      </c>
      <c r="L5112">
        <v>2012</v>
      </c>
      <c r="M5112">
        <f t="shared" si="445"/>
        <v>3</v>
      </c>
      <c r="N5112" t="str">
        <f t="shared" si="441"/>
        <v>F</v>
      </c>
      <c r="P5112" t="s">
        <v>19</v>
      </c>
      <c r="Q5112" t="s">
        <v>146</v>
      </c>
      <c r="R5112" t="s">
        <v>14</v>
      </c>
      <c r="S5112" t="s">
        <v>144</v>
      </c>
      <c r="T5112" t="s">
        <v>14</v>
      </c>
      <c r="U5112" t="s">
        <v>143</v>
      </c>
      <c r="V5112" t="s">
        <v>14</v>
      </c>
    </row>
    <row r="5113" spans="1:22" x14ac:dyDescent="0.2">
      <c r="A5113">
        <v>1246602</v>
      </c>
      <c r="B5113" t="s">
        <v>95</v>
      </c>
      <c r="C5113" t="str">
        <f t="shared" si="439"/>
        <v>2009</v>
      </c>
      <c r="D5113" t="s">
        <v>20</v>
      </c>
      <c r="E5113" t="str">
        <f t="shared" si="440"/>
        <v>2009B</v>
      </c>
      <c r="F5113" t="s">
        <v>15</v>
      </c>
      <c r="G5113" t="s">
        <v>56</v>
      </c>
      <c r="H5113" t="s">
        <v>20</v>
      </c>
      <c r="I5113" t="s">
        <v>22</v>
      </c>
      <c r="J5113" t="str">
        <f t="shared" si="442"/>
        <v>ENG</v>
      </c>
      <c r="L5113">
        <v>2012</v>
      </c>
      <c r="M5113">
        <f t="shared" si="445"/>
        <v>3</v>
      </c>
      <c r="N5113" t="str">
        <f t="shared" si="441"/>
        <v>F</v>
      </c>
      <c r="P5113" t="s">
        <v>19</v>
      </c>
      <c r="Q5113" t="s">
        <v>121</v>
      </c>
      <c r="R5113" t="s">
        <v>17</v>
      </c>
    </row>
    <row r="5114" spans="1:22" x14ac:dyDescent="0.2">
      <c r="A5114">
        <v>1246602</v>
      </c>
      <c r="B5114" t="s">
        <v>95</v>
      </c>
      <c r="C5114" t="str">
        <f t="shared" si="439"/>
        <v>2009</v>
      </c>
      <c r="D5114" t="s">
        <v>14</v>
      </c>
      <c r="E5114" t="str">
        <f t="shared" si="440"/>
        <v>2009A</v>
      </c>
      <c r="F5114" t="s">
        <v>15</v>
      </c>
      <c r="G5114" t="s">
        <v>43</v>
      </c>
      <c r="H5114" t="s">
        <v>24</v>
      </c>
      <c r="I5114" t="s">
        <v>22</v>
      </c>
      <c r="J5114" t="str">
        <f t="shared" si="442"/>
        <v>ENG</v>
      </c>
      <c r="L5114">
        <v>2012</v>
      </c>
      <c r="M5114">
        <f t="shared" si="445"/>
        <v>3</v>
      </c>
      <c r="N5114" t="str">
        <f t="shared" si="441"/>
        <v>F</v>
      </c>
      <c r="P5114" t="s">
        <v>19</v>
      </c>
      <c r="Q5114" t="s">
        <v>118</v>
      </c>
      <c r="R5114" t="s">
        <v>24</v>
      </c>
    </row>
    <row r="5115" spans="1:22" x14ac:dyDescent="0.2">
      <c r="A5115">
        <v>1246830</v>
      </c>
      <c r="B5115" t="s">
        <v>94</v>
      </c>
      <c r="C5115" t="str">
        <f t="shared" si="439"/>
        <v>2008</v>
      </c>
      <c r="D5115" t="s">
        <v>82</v>
      </c>
      <c r="E5115" t="str">
        <f t="shared" si="440"/>
        <v>2008E</v>
      </c>
      <c r="F5115" t="s">
        <v>15</v>
      </c>
      <c r="G5115" t="s">
        <v>59</v>
      </c>
      <c r="H5115" t="s">
        <v>24</v>
      </c>
      <c r="I5115" t="s">
        <v>45</v>
      </c>
      <c r="J5115" t="str">
        <f t="shared" si="442"/>
        <v>SCI</v>
      </c>
      <c r="L5115">
        <v>2008</v>
      </c>
      <c r="M5115">
        <f t="shared" si="445"/>
        <v>0</v>
      </c>
      <c r="N5115" t="str">
        <f t="shared" si="441"/>
        <v>U</v>
      </c>
      <c r="O5115" s="1">
        <v>40087</v>
      </c>
      <c r="P5115" t="s">
        <v>19</v>
      </c>
    </row>
    <row r="5116" spans="1:22" x14ac:dyDescent="0.2">
      <c r="A5116">
        <v>1246830</v>
      </c>
      <c r="B5116" t="s">
        <v>91</v>
      </c>
      <c r="C5116" t="str">
        <f t="shared" si="439"/>
        <v>2008</v>
      </c>
      <c r="D5116" t="s">
        <v>57</v>
      </c>
      <c r="E5116" t="str">
        <f t="shared" si="440"/>
        <v>2008D</v>
      </c>
      <c r="F5116" t="s">
        <v>15</v>
      </c>
      <c r="G5116" t="s">
        <v>59</v>
      </c>
      <c r="H5116" t="s">
        <v>17</v>
      </c>
      <c r="I5116" t="s">
        <v>45</v>
      </c>
      <c r="J5116" t="str">
        <f t="shared" si="442"/>
        <v>SCI</v>
      </c>
      <c r="L5116">
        <v>2008</v>
      </c>
      <c r="M5116">
        <f t="shared" si="445"/>
        <v>0</v>
      </c>
      <c r="N5116" t="str">
        <f t="shared" si="441"/>
        <v>U</v>
      </c>
      <c r="O5116" s="1">
        <v>40087</v>
      </c>
      <c r="P5116" t="s">
        <v>19</v>
      </c>
    </row>
    <row r="5117" spans="1:22" x14ac:dyDescent="0.2">
      <c r="A5117">
        <v>1246874</v>
      </c>
      <c r="B5117" t="s">
        <v>95</v>
      </c>
      <c r="C5117" t="str">
        <f t="shared" si="439"/>
        <v>2009</v>
      </c>
      <c r="D5117" t="s">
        <v>20</v>
      </c>
      <c r="E5117" t="str">
        <f t="shared" si="440"/>
        <v>2009B</v>
      </c>
      <c r="F5117" t="s">
        <v>15</v>
      </c>
      <c r="G5117" t="s">
        <v>56</v>
      </c>
      <c r="H5117" t="s">
        <v>17</v>
      </c>
      <c r="I5117" t="s">
        <v>26</v>
      </c>
      <c r="J5117" t="str">
        <f t="shared" si="442"/>
        <v>COMP</v>
      </c>
      <c r="L5117">
        <v>2007</v>
      </c>
      <c r="M5117">
        <f t="shared" si="445"/>
        <v>-2</v>
      </c>
      <c r="N5117" t="str">
        <f t="shared" si="441"/>
        <v>U</v>
      </c>
      <c r="O5117" s="1">
        <v>39870</v>
      </c>
      <c r="P5117" t="s">
        <v>19</v>
      </c>
    </row>
    <row r="5118" spans="1:22" x14ac:dyDescent="0.2">
      <c r="A5118">
        <v>1247048</v>
      </c>
      <c r="B5118" t="s">
        <v>66</v>
      </c>
      <c r="C5118" t="str">
        <f t="shared" si="439"/>
        <v>2007</v>
      </c>
      <c r="D5118" t="s">
        <v>24</v>
      </c>
      <c r="E5118" t="str">
        <f t="shared" si="440"/>
        <v>2007C</v>
      </c>
      <c r="F5118" t="s">
        <v>15</v>
      </c>
      <c r="G5118" t="s">
        <v>36</v>
      </c>
      <c r="H5118" t="s">
        <v>20</v>
      </c>
      <c r="I5118" t="s">
        <v>22</v>
      </c>
      <c r="J5118" t="str">
        <f t="shared" si="442"/>
        <v>ENG</v>
      </c>
      <c r="L5118">
        <v>2008</v>
      </c>
      <c r="M5118">
        <f t="shared" si="445"/>
        <v>1</v>
      </c>
      <c r="N5118" t="str">
        <f t="shared" si="441"/>
        <v>U</v>
      </c>
      <c r="O5118" s="1">
        <v>39585</v>
      </c>
      <c r="P5118" t="s">
        <v>28</v>
      </c>
    </row>
    <row r="5119" spans="1:22" x14ac:dyDescent="0.2">
      <c r="A5119">
        <v>1247152</v>
      </c>
      <c r="B5119" t="s">
        <v>66</v>
      </c>
      <c r="C5119" t="str">
        <f t="shared" si="439"/>
        <v>2007</v>
      </c>
      <c r="D5119" t="s">
        <v>57</v>
      </c>
      <c r="E5119" t="str">
        <f t="shared" si="440"/>
        <v>2007D</v>
      </c>
      <c r="F5119" t="s">
        <v>15</v>
      </c>
      <c r="G5119" t="s">
        <v>59</v>
      </c>
      <c r="H5119" t="s">
        <v>20</v>
      </c>
      <c r="I5119" t="s">
        <v>22</v>
      </c>
      <c r="J5119" t="str">
        <f t="shared" si="442"/>
        <v>ENG</v>
      </c>
      <c r="L5119">
        <v>2008</v>
      </c>
      <c r="M5119">
        <f t="shared" si="445"/>
        <v>1</v>
      </c>
      <c r="N5119" t="str">
        <f t="shared" si="441"/>
        <v>U</v>
      </c>
      <c r="O5119" s="1">
        <v>39585</v>
      </c>
      <c r="P5119" t="s">
        <v>28</v>
      </c>
    </row>
    <row r="5120" spans="1:22" x14ac:dyDescent="0.2">
      <c r="A5120">
        <v>1247218</v>
      </c>
      <c r="B5120" t="s">
        <v>13</v>
      </c>
      <c r="C5120" t="str">
        <f t="shared" si="439"/>
        <v>2007</v>
      </c>
      <c r="D5120" t="s">
        <v>14</v>
      </c>
      <c r="E5120" t="str">
        <f t="shared" si="440"/>
        <v>2007A</v>
      </c>
      <c r="F5120" t="s">
        <v>15</v>
      </c>
      <c r="G5120" t="s">
        <v>36</v>
      </c>
      <c r="H5120" t="s">
        <v>20</v>
      </c>
      <c r="I5120" t="s">
        <v>23</v>
      </c>
      <c r="J5120" t="str">
        <f t="shared" si="442"/>
        <v>ENG</v>
      </c>
      <c r="L5120">
        <v>2008</v>
      </c>
      <c r="M5120">
        <f t="shared" si="445"/>
        <v>1</v>
      </c>
      <c r="N5120" t="str">
        <f t="shared" si="441"/>
        <v>U</v>
      </c>
      <c r="O5120" s="1">
        <v>39585</v>
      </c>
      <c r="P5120" t="s">
        <v>19</v>
      </c>
    </row>
    <row r="5121" spans="1:18" x14ac:dyDescent="0.2">
      <c r="A5121">
        <v>1247248</v>
      </c>
      <c r="B5121" t="s">
        <v>91</v>
      </c>
      <c r="C5121" t="str">
        <f t="shared" si="439"/>
        <v>2008</v>
      </c>
      <c r="D5121" t="s">
        <v>57</v>
      </c>
      <c r="E5121" t="str">
        <f t="shared" si="440"/>
        <v>2008D</v>
      </c>
      <c r="F5121" t="s">
        <v>15</v>
      </c>
      <c r="G5121" t="s">
        <v>59</v>
      </c>
      <c r="H5121" t="s">
        <v>24</v>
      </c>
      <c r="I5121" t="s">
        <v>22</v>
      </c>
      <c r="J5121" t="str">
        <f t="shared" si="442"/>
        <v>ENG</v>
      </c>
      <c r="L5121">
        <v>2008</v>
      </c>
      <c r="M5121">
        <f t="shared" si="445"/>
        <v>0</v>
      </c>
      <c r="N5121" t="str">
        <f t="shared" si="441"/>
        <v>U</v>
      </c>
      <c r="O5121" s="1">
        <v>39585</v>
      </c>
      <c r="P5121" t="s">
        <v>19</v>
      </c>
    </row>
    <row r="5122" spans="1:18" x14ac:dyDescent="0.2">
      <c r="A5122">
        <v>1247734</v>
      </c>
      <c r="B5122" t="s">
        <v>66</v>
      </c>
      <c r="C5122" t="str">
        <f t="shared" ref="C5122:C5185" si="446">LEFT(B5122,4)</f>
        <v>2007</v>
      </c>
      <c r="D5122" t="s">
        <v>57</v>
      </c>
      <c r="E5122" t="str">
        <f t="shared" ref="E5122:E5185" si="447">CONCATENATE(C5122,D5122)</f>
        <v>2007D</v>
      </c>
      <c r="F5122" t="s">
        <v>15</v>
      </c>
      <c r="G5122" t="s">
        <v>56</v>
      </c>
      <c r="H5122" t="s">
        <v>20</v>
      </c>
      <c r="I5122" t="s">
        <v>15</v>
      </c>
      <c r="J5122" t="str">
        <f t="shared" si="442"/>
        <v>SCI</v>
      </c>
      <c r="L5122">
        <v>2010</v>
      </c>
      <c r="M5122">
        <f t="shared" si="445"/>
        <v>3</v>
      </c>
      <c r="N5122" t="str">
        <f t="shared" ref="N5122:N5185" si="448">IF(OR(M5122&lt;3,M5122="TR"),"U","F")</f>
        <v>F</v>
      </c>
      <c r="P5122" t="s">
        <v>19</v>
      </c>
      <c r="Q5122" t="s">
        <v>123</v>
      </c>
      <c r="R5122" t="s">
        <v>24</v>
      </c>
    </row>
    <row r="5123" spans="1:18" x14ac:dyDescent="0.2">
      <c r="A5123">
        <v>1247734</v>
      </c>
      <c r="B5123" t="s">
        <v>66</v>
      </c>
      <c r="C5123" t="str">
        <f t="shared" si="446"/>
        <v>2007</v>
      </c>
      <c r="D5123" t="s">
        <v>24</v>
      </c>
      <c r="E5123" t="str">
        <f t="shared" si="447"/>
        <v>2007C</v>
      </c>
      <c r="F5123" t="s">
        <v>15</v>
      </c>
      <c r="G5123" t="s">
        <v>43</v>
      </c>
      <c r="H5123" t="s">
        <v>24</v>
      </c>
      <c r="I5123" t="s">
        <v>15</v>
      </c>
      <c r="J5123" t="str">
        <f t="shared" ref="J5123:J5186" si="449">IF(OR(I5123="AE",I5123="BE",I5123="CE",I5123="CM",I5123="ED",I5123="ECE",I5123="EVE",I5123="EV",I5123="FPE",I5123="IE",I5123="MFE",I5123="ME",I5123="MGE",I5123="MTE",I5123="PHE",I5123="RB",I5123="EE",I5123="RBE"),"ENG",IF(OR(I5123="BBT",I5123="BC",I5123="BIO",I5123="CH",I5123="PH",I5123="PSS",I5123="SC"),"SCI",IF(OR(I5123="MA",I5123="MAC",I5123="SD"),"MAT",IF(OR(I5123="CO",I5123="ID",I5123="ND",I5123="SX"),"OTH",IF(OR(I5123="ECON",I5123="EP",I5123="EC",I5123="ET",I5123="HU",I5123="IN",I5123="LAE",I5123="PWR",I5123="ST",I5123="EVS",I5123="PW"),"HUSS",IF(OR(I5123="CA",I5123="CCN",I5123="CS",I5123="IMGD"),"COMP",IF(OR(I5123="IT",I5123="MG",I5123="MIS"),"BUS","ERROR")))))))</f>
        <v>SCI</v>
      </c>
      <c r="L5123">
        <v>2010</v>
      </c>
      <c r="M5123">
        <f t="shared" si="445"/>
        <v>3</v>
      </c>
      <c r="N5123" t="str">
        <f t="shared" si="448"/>
        <v>F</v>
      </c>
      <c r="P5123" t="s">
        <v>19</v>
      </c>
      <c r="Q5123" t="s">
        <v>116</v>
      </c>
      <c r="R5123" t="s">
        <v>17</v>
      </c>
    </row>
    <row r="5124" spans="1:18" x14ac:dyDescent="0.2">
      <c r="A5124">
        <v>1247734</v>
      </c>
      <c r="B5124" t="s">
        <v>83</v>
      </c>
      <c r="C5124" t="str">
        <f t="shared" si="446"/>
        <v>2008</v>
      </c>
      <c r="D5124" t="s">
        <v>14</v>
      </c>
      <c r="E5124" t="str">
        <f t="shared" si="447"/>
        <v>2008A</v>
      </c>
      <c r="F5124" t="s">
        <v>15</v>
      </c>
      <c r="G5124" t="s">
        <v>36</v>
      </c>
      <c r="H5124" t="s">
        <v>17</v>
      </c>
      <c r="I5124" t="s">
        <v>15</v>
      </c>
      <c r="J5124" t="str">
        <f t="shared" si="449"/>
        <v>SCI</v>
      </c>
      <c r="L5124">
        <v>2010</v>
      </c>
      <c r="M5124">
        <f t="shared" si="445"/>
        <v>2</v>
      </c>
      <c r="N5124" t="str">
        <f t="shared" si="448"/>
        <v>U</v>
      </c>
      <c r="P5124" t="s">
        <v>19</v>
      </c>
      <c r="Q5124" t="s">
        <v>122</v>
      </c>
      <c r="R5124" t="s">
        <v>17</v>
      </c>
    </row>
    <row r="5125" spans="1:18" x14ac:dyDescent="0.2">
      <c r="A5125">
        <v>1247770</v>
      </c>
      <c r="B5125" t="s">
        <v>13</v>
      </c>
      <c r="C5125" t="str">
        <f t="shared" si="446"/>
        <v>2007</v>
      </c>
      <c r="D5125" t="s">
        <v>20</v>
      </c>
      <c r="E5125" t="str">
        <f t="shared" si="447"/>
        <v>2007B</v>
      </c>
      <c r="F5125" t="s">
        <v>15</v>
      </c>
      <c r="G5125" t="s">
        <v>56</v>
      </c>
      <c r="H5125" t="s">
        <v>24</v>
      </c>
      <c r="I5125" t="s">
        <v>22</v>
      </c>
      <c r="J5125" t="str">
        <f t="shared" si="449"/>
        <v>ENG</v>
      </c>
      <c r="L5125" t="s">
        <v>38</v>
      </c>
      <c r="M5125" t="s">
        <v>38</v>
      </c>
      <c r="N5125" t="str">
        <f t="shared" si="448"/>
        <v>U</v>
      </c>
      <c r="O5125" s="1">
        <v>40087</v>
      </c>
      <c r="P5125" t="s">
        <v>19</v>
      </c>
    </row>
    <row r="5126" spans="1:18" x14ac:dyDescent="0.2">
      <c r="A5126">
        <v>1247770</v>
      </c>
      <c r="B5126" t="s">
        <v>91</v>
      </c>
      <c r="C5126" t="str">
        <f t="shared" si="446"/>
        <v>2008</v>
      </c>
      <c r="D5126" t="s">
        <v>57</v>
      </c>
      <c r="E5126" t="str">
        <f t="shared" si="447"/>
        <v>2008D</v>
      </c>
      <c r="F5126" t="s">
        <v>15</v>
      </c>
      <c r="G5126" t="s">
        <v>59</v>
      </c>
      <c r="H5126" t="s">
        <v>17</v>
      </c>
      <c r="I5126" t="s">
        <v>22</v>
      </c>
      <c r="J5126" t="str">
        <f t="shared" si="449"/>
        <v>ENG</v>
      </c>
      <c r="L5126">
        <v>2009</v>
      </c>
      <c r="M5126">
        <f t="shared" ref="M5126:M5144" si="450">L5126-C5126</f>
        <v>1</v>
      </c>
      <c r="N5126" t="str">
        <f t="shared" si="448"/>
        <v>U</v>
      </c>
      <c r="O5126" s="1">
        <v>40087</v>
      </c>
      <c r="P5126" t="s">
        <v>19</v>
      </c>
    </row>
    <row r="5127" spans="1:18" x14ac:dyDescent="0.2">
      <c r="A5127">
        <v>1247824</v>
      </c>
      <c r="B5127" t="s">
        <v>13</v>
      </c>
      <c r="C5127" t="str">
        <f t="shared" si="446"/>
        <v>2007</v>
      </c>
      <c r="D5127" t="s">
        <v>14</v>
      </c>
      <c r="E5127" t="str">
        <f t="shared" si="447"/>
        <v>2007A</v>
      </c>
      <c r="F5127" t="s">
        <v>15</v>
      </c>
      <c r="G5127" t="s">
        <v>43</v>
      </c>
      <c r="H5127" t="s">
        <v>14</v>
      </c>
      <c r="I5127" t="s">
        <v>42</v>
      </c>
      <c r="J5127" t="str">
        <f t="shared" si="449"/>
        <v>SCI</v>
      </c>
      <c r="L5127">
        <v>2008</v>
      </c>
      <c r="M5127">
        <f t="shared" si="450"/>
        <v>1</v>
      </c>
      <c r="N5127" t="str">
        <f t="shared" si="448"/>
        <v>U</v>
      </c>
      <c r="O5127" s="1">
        <v>39585</v>
      </c>
      <c r="P5127" t="s">
        <v>28</v>
      </c>
    </row>
    <row r="5128" spans="1:18" x14ac:dyDescent="0.2">
      <c r="A5128">
        <v>1247824</v>
      </c>
      <c r="B5128" t="s">
        <v>13</v>
      </c>
      <c r="C5128" t="str">
        <f t="shared" si="446"/>
        <v>2007</v>
      </c>
      <c r="D5128" t="s">
        <v>20</v>
      </c>
      <c r="E5128" t="str">
        <f t="shared" si="447"/>
        <v>2007B</v>
      </c>
      <c r="F5128" t="s">
        <v>15</v>
      </c>
      <c r="G5128" t="s">
        <v>56</v>
      </c>
      <c r="H5128" t="s">
        <v>20</v>
      </c>
      <c r="I5128" t="s">
        <v>42</v>
      </c>
      <c r="J5128" t="str">
        <f t="shared" si="449"/>
        <v>SCI</v>
      </c>
      <c r="L5128">
        <v>2008</v>
      </c>
      <c r="M5128">
        <f t="shared" si="450"/>
        <v>1</v>
      </c>
      <c r="N5128" t="str">
        <f t="shared" si="448"/>
        <v>U</v>
      </c>
      <c r="O5128" s="1">
        <v>39585</v>
      </c>
      <c r="P5128" t="s">
        <v>28</v>
      </c>
    </row>
    <row r="5129" spans="1:18" x14ac:dyDescent="0.2">
      <c r="A5129">
        <v>1247854</v>
      </c>
      <c r="B5129" t="s">
        <v>13</v>
      </c>
      <c r="C5129" t="str">
        <f t="shared" si="446"/>
        <v>2007</v>
      </c>
      <c r="D5129" t="s">
        <v>14</v>
      </c>
      <c r="E5129" t="str">
        <f t="shared" si="447"/>
        <v>2007A</v>
      </c>
      <c r="F5129" t="s">
        <v>15</v>
      </c>
      <c r="G5129" t="s">
        <v>43</v>
      </c>
      <c r="H5129" t="s">
        <v>24</v>
      </c>
      <c r="I5129" t="s">
        <v>21</v>
      </c>
      <c r="J5129" t="str">
        <f t="shared" si="449"/>
        <v>COMP</v>
      </c>
      <c r="L5129">
        <v>2008</v>
      </c>
      <c r="M5129">
        <f t="shared" si="450"/>
        <v>1</v>
      </c>
      <c r="N5129" t="str">
        <f t="shared" si="448"/>
        <v>U</v>
      </c>
      <c r="O5129" s="1">
        <v>39585</v>
      </c>
      <c r="P5129" t="s">
        <v>19</v>
      </c>
      <c r="Q5129" t="s">
        <v>120</v>
      </c>
      <c r="R5129" t="s">
        <v>20</v>
      </c>
    </row>
    <row r="5130" spans="1:18" x14ac:dyDescent="0.2">
      <c r="A5130">
        <v>1247886</v>
      </c>
      <c r="B5130" t="s">
        <v>83</v>
      </c>
      <c r="C5130" t="str">
        <f t="shared" si="446"/>
        <v>2008</v>
      </c>
      <c r="D5130" t="s">
        <v>14</v>
      </c>
      <c r="E5130" t="str">
        <f t="shared" si="447"/>
        <v>2008A</v>
      </c>
      <c r="F5130" t="s">
        <v>15</v>
      </c>
      <c r="G5130" t="s">
        <v>43</v>
      </c>
      <c r="H5130" t="s">
        <v>20</v>
      </c>
      <c r="I5130" t="s">
        <v>21</v>
      </c>
      <c r="J5130" t="str">
        <f t="shared" si="449"/>
        <v>COMP</v>
      </c>
      <c r="K5130" t="s">
        <v>49</v>
      </c>
      <c r="L5130">
        <v>2008</v>
      </c>
      <c r="M5130">
        <f t="shared" si="450"/>
        <v>0</v>
      </c>
      <c r="N5130" t="str">
        <f t="shared" si="448"/>
        <v>U</v>
      </c>
      <c r="O5130" s="1">
        <v>39585</v>
      </c>
      <c r="P5130" t="s">
        <v>19</v>
      </c>
    </row>
    <row r="5131" spans="1:18" x14ac:dyDescent="0.2">
      <c r="A5131">
        <v>1247886</v>
      </c>
      <c r="B5131" t="s">
        <v>91</v>
      </c>
      <c r="C5131" t="str">
        <f t="shared" si="446"/>
        <v>2008</v>
      </c>
      <c r="D5131" t="s">
        <v>57</v>
      </c>
      <c r="E5131" t="str">
        <f t="shared" si="447"/>
        <v>2008D</v>
      </c>
      <c r="F5131" t="s">
        <v>15</v>
      </c>
      <c r="G5131" t="s">
        <v>56</v>
      </c>
      <c r="H5131" t="s">
        <v>24</v>
      </c>
      <c r="I5131" t="s">
        <v>21</v>
      </c>
      <c r="J5131" t="str">
        <f t="shared" si="449"/>
        <v>COMP</v>
      </c>
      <c r="L5131">
        <v>2008</v>
      </c>
      <c r="M5131">
        <f t="shared" si="450"/>
        <v>0</v>
      </c>
      <c r="N5131" t="str">
        <f t="shared" si="448"/>
        <v>U</v>
      </c>
      <c r="O5131" s="1">
        <v>39585</v>
      </c>
      <c r="P5131" t="s">
        <v>19</v>
      </c>
    </row>
    <row r="5132" spans="1:18" x14ac:dyDescent="0.2">
      <c r="A5132">
        <v>1247942</v>
      </c>
      <c r="B5132" t="s">
        <v>99</v>
      </c>
      <c r="C5132" t="str">
        <f t="shared" si="446"/>
        <v>2009</v>
      </c>
      <c r="D5132" t="s">
        <v>24</v>
      </c>
      <c r="E5132" t="str">
        <f t="shared" si="447"/>
        <v>2009C</v>
      </c>
      <c r="F5132" t="s">
        <v>15</v>
      </c>
      <c r="G5132" t="s">
        <v>43</v>
      </c>
      <c r="H5132" t="s">
        <v>24</v>
      </c>
      <c r="I5132" t="s">
        <v>35</v>
      </c>
      <c r="J5132" t="str">
        <f t="shared" si="449"/>
        <v>BUS</v>
      </c>
      <c r="L5132">
        <v>2012</v>
      </c>
      <c r="M5132">
        <f t="shared" si="450"/>
        <v>3</v>
      </c>
      <c r="N5132" t="str">
        <f t="shared" si="448"/>
        <v>F</v>
      </c>
      <c r="P5132" t="s">
        <v>19</v>
      </c>
      <c r="Q5132" t="s">
        <v>118</v>
      </c>
      <c r="R5132" t="s">
        <v>17</v>
      </c>
    </row>
    <row r="5133" spans="1:18" x14ac:dyDescent="0.2">
      <c r="A5133">
        <v>1247942</v>
      </c>
      <c r="B5133" t="s">
        <v>99</v>
      </c>
      <c r="C5133" t="str">
        <f t="shared" si="446"/>
        <v>2009</v>
      </c>
      <c r="D5133" t="s">
        <v>57</v>
      </c>
      <c r="E5133" t="str">
        <f t="shared" si="447"/>
        <v>2009D</v>
      </c>
      <c r="F5133" t="s">
        <v>15</v>
      </c>
      <c r="G5133" t="s">
        <v>56</v>
      </c>
      <c r="H5133" t="s">
        <v>17</v>
      </c>
      <c r="I5133" t="s">
        <v>35</v>
      </c>
      <c r="J5133" t="str">
        <f t="shared" si="449"/>
        <v>BUS</v>
      </c>
      <c r="L5133">
        <v>2012</v>
      </c>
      <c r="M5133">
        <f t="shared" si="450"/>
        <v>3</v>
      </c>
      <c r="N5133" t="str">
        <f t="shared" si="448"/>
        <v>F</v>
      </c>
      <c r="P5133" t="s">
        <v>19</v>
      </c>
      <c r="Q5133" t="s">
        <v>121</v>
      </c>
      <c r="R5133" t="s">
        <v>17</v>
      </c>
    </row>
    <row r="5134" spans="1:18" x14ac:dyDescent="0.2">
      <c r="A5134">
        <v>1248070</v>
      </c>
      <c r="B5134" t="s">
        <v>66</v>
      </c>
      <c r="C5134" t="str">
        <f t="shared" si="446"/>
        <v>2007</v>
      </c>
      <c r="D5134" t="s">
        <v>57</v>
      </c>
      <c r="E5134" t="str">
        <f t="shared" si="447"/>
        <v>2007D</v>
      </c>
      <c r="F5134" t="s">
        <v>15</v>
      </c>
      <c r="G5134" t="s">
        <v>78</v>
      </c>
      <c r="H5134" t="s">
        <v>20</v>
      </c>
      <c r="I5134" t="s">
        <v>25</v>
      </c>
      <c r="J5134" t="str">
        <f t="shared" si="449"/>
        <v>ENG</v>
      </c>
      <c r="L5134">
        <v>2008</v>
      </c>
      <c r="M5134">
        <f t="shared" si="450"/>
        <v>1</v>
      </c>
      <c r="N5134" t="str">
        <f t="shared" si="448"/>
        <v>U</v>
      </c>
      <c r="O5134" s="1">
        <v>39585</v>
      </c>
      <c r="P5134" t="s">
        <v>19</v>
      </c>
    </row>
    <row r="5135" spans="1:18" x14ac:dyDescent="0.2">
      <c r="A5135">
        <v>1248098</v>
      </c>
      <c r="B5135" t="s">
        <v>102</v>
      </c>
      <c r="C5135" t="str">
        <f t="shared" si="446"/>
        <v>2009</v>
      </c>
      <c r="D5135" t="s">
        <v>82</v>
      </c>
      <c r="E5135" t="str">
        <f t="shared" si="447"/>
        <v>2009E</v>
      </c>
      <c r="F5135" t="s">
        <v>15</v>
      </c>
      <c r="G5135" t="s">
        <v>56</v>
      </c>
      <c r="H5135" t="s">
        <v>20</v>
      </c>
      <c r="I5135" t="s">
        <v>30</v>
      </c>
      <c r="J5135" t="str">
        <f t="shared" si="449"/>
        <v>SCI</v>
      </c>
      <c r="L5135">
        <v>2008</v>
      </c>
      <c r="M5135">
        <f t="shared" si="450"/>
        <v>-1</v>
      </c>
      <c r="N5135" t="str">
        <f t="shared" si="448"/>
        <v>U</v>
      </c>
      <c r="P5135" t="s">
        <v>28</v>
      </c>
      <c r="Q5135" t="s">
        <v>120</v>
      </c>
      <c r="R5135" t="s">
        <v>17</v>
      </c>
    </row>
    <row r="5136" spans="1:18" x14ac:dyDescent="0.2">
      <c r="A5136">
        <v>1248098</v>
      </c>
      <c r="B5136" t="s">
        <v>13</v>
      </c>
      <c r="C5136" t="str">
        <f t="shared" si="446"/>
        <v>2007</v>
      </c>
      <c r="D5136" t="s">
        <v>14</v>
      </c>
      <c r="E5136" t="str">
        <f t="shared" si="447"/>
        <v>2007A</v>
      </c>
      <c r="F5136" t="s">
        <v>15</v>
      </c>
      <c r="G5136" t="s">
        <v>43</v>
      </c>
      <c r="H5136" t="s">
        <v>20</v>
      </c>
      <c r="I5136" t="s">
        <v>30</v>
      </c>
      <c r="J5136" t="str">
        <f t="shared" si="449"/>
        <v>SCI</v>
      </c>
      <c r="L5136">
        <v>2008</v>
      </c>
      <c r="M5136">
        <f t="shared" si="450"/>
        <v>1</v>
      </c>
      <c r="N5136" t="str">
        <f t="shared" si="448"/>
        <v>U</v>
      </c>
      <c r="P5136" t="s">
        <v>28</v>
      </c>
    </row>
    <row r="5137" spans="1:18" x14ac:dyDescent="0.2">
      <c r="A5137">
        <v>1248098</v>
      </c>
      <c r="B5137" t="s">
        <v>95</v>
      </c>
      <c r="C5137" t="str">
        <f t="shared" si="446"/>
        <v>2009</v>
      </c>
      <c r="D5137" t="s">
        <v>14</v>
      </c>
      <c r="E5137" t="str">
        <f t="shared" si="447"/>
        <v>2009A</v>
      </c>
      <c r="F5137" t="s">
        <v>15</v>
      </c>
      <c r="G5137" t="s">
        <v>36</v>
      </c>
      <c r="H5137" t="s">
        <v>17</v>
      </c>
      <c r="I5137" t="s">
        <v>30</v>
      </c>
      <c r="J5137" t="str">
        <f t="shared" si="449"/>
        <v>SCI</v>
      </c>
      <c r="L5137">
        <v>2008</v>
      </c>
      <c r="M5137">
        <f t="shared" si="450"/>
        <v>-1</v>
      </c>
      <c r="N5137" t="str">
        <f t="shared" si="448"/>
        <v>U</v>
      </c>
      <c r="P5137" t="s">
        <v>28</v>
      </c>
    </row>
    <row r="5138" spans="1:18" x14ac:dyDescent="0.2">
      <c r="A5138">
        <v>1248098</v>
      </c>
      <c r="B5138" t="s">
        <v>95</v>
      </c>
      <c r="C5138" t="str">
        <f t="shared" si="446"/>
        <v>2009</v>
      </c>
      <c r="D5138" t="s">
        <v>20</v>
      </c>
      <c r="E5138" t="str">
        <f t="shared" si="447"/>
        <v>2009B</v>
      </c>
      <c r="F5138" t="s">
        <v>15</v>
      </c>
      <c r="G5138" t="s">
        <v>56</v>
      </c>
      <c r="H5138" t="s">
        <v>17</v>
      </c>
      <c r="I5138" t="s">
        <v>30</v>
      </c>
      <c r="J5138" t="str">
        <f t="shared" si="449"/>
        <v>SCI</v>
      </c>
      <c r="L5138">
        <v>2008</v>
      </c>
      <c r="M5138">
        <f t="shared" si="450"/>
        <v>-1</v>
      </c>
      <c r="N5138" t="str">
        <f t="shared" si="448"/>
        <v>U</v>
      </c>
      <c r="P5138" t="s">
        <v>28</v>
      </c>
    </row>
    <row r="5139" spans="1:18" x14ac:dyDescent="0.2">
      <c r="A5139">
        <v>1248098</v>
      </c>
      <c r="B5139" t="s">
        <v>83</v>
      </c>
      <c r="C5139" t="str">
        <f t="shared" si="446"/>
        <v>2008</v>
      </c>
      <c r="D5139" t="s">
        <v>14</v>
      </c>
      <c r="E5139" t="str">
        <f t="shared" si="447"/>
        <v>2008A</v>
      </c>
      <c r="F5139" t="s">
        <v>15</v>
      </c>
      <c r="G5139" t="s">
        <v>36</v>
      </c>
      <c r="H5139" t="s">
        <v>17</v>
      </c>
      <c r="I5139" t="s">
        <v>30</v>
      </c>
      <c r="J5139" t="str">
        <f t="shared" si="449"/>
        <v>SCI</v>
      </c>
      <c r="L5139">
        <v>2008</v>
      </c>
      <c r="M5139">
        <f t="shared" si="450"/>
        <v>0</v>
      </c>
      <c r="N5139" t="str">
        <f t="shared" si="448"/>
        <v>U</v>
      </c>
      <c r="P5139" t="s">
        <v>28</v>
      </c>
    </row>
    <row r="5140" spans="1:18" x14ac:dyDescent="0.2">
      <c r="A5140">
        <v>1248098</v>
      </c>
      <c r="B5140" t="s">
        <v>83</v>
      </c>
      <c r="C5140" t="str">
        <f t="shared" si="446"/>
        <v>2008</v>
      </c>
      <c r="D5140" t="s">
        <v>20</v>
      </c>
      <c r="E5140" t="str">
        <f t="shared" si="447"/>
        <v>2008B</v>
      </c>
      <c r="F5140" t="s">
        <v>15</v>
      </c>
      <c r="G5140" t="s">
        <v>56</v>
      </c>
      <c r="H5140" t="s">
        <v>17</v>
      </c>
      <c r="I5140" t="s">
        <v>30</v>
      </c>
      <c r="J5140" t="str">
        <f t="shared" si="449"/>
        <v>SCI</v>
      </c>
      <c r="L5140">
        <v>2008</v>
      </c>
      <c r="M5140">
        <f t="shared" si="450"/>
        <v>0</v>
      </c>
      <c r="N5140" t="str">
        <f t="shared" si="448"/>
        <v>U</v>
      </c>
      <c r="P5140" t="s">
        <v>28</v>
      </c>
    </row>
    <row r="5141" spans="1:18" x14ac:dyDescent="0.2">
      <c r="A5141">
        <v>1248098</v>
      </c>
      <c r="B5141" t="s">
        <v>13</v>
      </c>
      <c r="C5141" t="str">
        <f t="shared" si="446"/>
        <v>2007</v>
      </c>
      <c r="D5141" t="s">
        <v>20</v>
      </c>
      <c r="E5141" t="str">
        <f t="shared" si="447"/>
        <v>2007B</v>
      </c>
      <c r="F5141" t="s">
        <v>15</v>
      </c>
      <c r="G5141" t="s">
        <v>56</v>
      </c>
      <c r="H5141" t="s">
        <v>17</v>
      </c>
      <c r="I5141" t="s">
        <v>30</v>
      </c>
      <c r="J5141" t="str">
        <f t="shared" si="449"/>
        <v>SCI</v>
      </c>
      <c r="L5141">
        <v>2008</v>
      </c>
      <c r="M5141">
        <f t="shared" si="450"/>
        <v>1</v>
      </c>
      <c r="N5141" t="str">
        <f t="shared" si="448"/>
        <v>U</v>
      </c>
      <c r="P5141" t="s">
        <v>28</v>
      </c>
    </row>
    <row r="5142" spans="1:18" x14ac:dyDescent="0.2">
      <c r="A5142">
        <v>1248124</v>
      </c>
      <c r="B5142" t="s">
        <v>66</v>
      </c>
      <c r="C5142" t="str">
        <f t="shared" si="446"/>
        <v>2007</v>
      </c>
      <c r="D5142" t="s">
        <v>57</v>
      </c>
      <c r="E5142" t="str">
        <f t="shared" si="447"/>
        <v>2007D</v>
      </c>
      <c r="F5142" t="s">
        <v>15</v>
      </c>
      <c r="G5142" t="s">
        <v>78</v>
      </c>
      <c r="H5142" t="s">
        <v>20</v>
      </c>
      <c r="I5142" t="s">
        <v>22</v>
      </c>
      <c r="J5142" t="str">
        <f t="shared" si="449"/>
        <v>ENG</v>
      </c>
      <c r="L5142">
        <v>2008</v>
      </c>
      <c r="M5142">
        <f t="shared" si="450"/>
        <v>1</v>
      </c>
      <c r="N5142" t="str">
        <f t="shared" si="448"/>
        <v>U</v>
      </c>
      <c r="O5142" s="1">
        <v>39585</v>
      </c>
      <c r="P5142" t="s">
        <v>19</v>
      </c>
      <c r="Q5142" t="s">
        <v>126</v>
      </c>
      <c r="R5142" t="s">
        <v>24</v>
      </c>
    </row>
    <row r="5143" spans="1:18" x14ac:dyDescent="0.2">
      <c r="A5143">
        <v>1248188</v>
      </c>
      <c r="B5143" t="s">
        <v>66</v>
      </c>
      <c r="C5143" t="str">
        <f t="shared" si="446"/>
        <v>2007</v>
      </c>
      <c r="D5143" t="s">
        <v>57</v>
      </c>
      <c r="E5143" t="str">
        <f t="shared" si="447"/>
        <v>2007D</v>
      </c>
      <c r="F5143" t="s">
        <v>15</v>
      </c>
      <c r="G5143" t="s">
        <v>56</v>
      </c>
      <c r="H5143" t="s">
        <v>17</v>
      </c>
      <c r="I5143" t="s">
        <v>22</v>
      </c>
      <c r="J5143" t="str">
        <f t="shared" si="449"/>
        <v>ENG</v>
      </c>
      <c r="L5143">
        <v>2009</v>
      </c>
      <c r="M5143">
        <f t="shared" si="450"/>
        <v>2</v>
      </c>
      <c r="N5143" t="str">
        <f t="shared" si="448"/>
        <v>U</v>
      </c>
      <c r="P5143" t="s">
        <v>19</v>
      </c>
      <c r="Q5143" t="s">
        <v>123</v>
      </c>
      <c r="R5143" t="s">
        <v>17</v>
      </c>
    </row>
    <row r="5144" spans="1:18" x14ac:dyDescent="0.2">
      <c r="A5144">
        <v>1248264</v>
      </c>
      <c r="B5144" t="s">
        <v>104</v>
      </c>
      <c r="C5144" t="str">
        <f t="shared" si="446"/>
        <v>2010</v>
      </c>
      <c r="D5144" t="s">
        <v>57</v>
      </c>
      <c r="E5144" t="str">
        <f t="shared" si="447"/>
        <v>2010D</v>
      </c>
      <c r="F5144" t="s">
        <v>15</v>
      </c>
      <c r="G5144" t="s">
        <v>89</v>
      </c>
      <c r="H5144" t="s">
        <v>20</v>
      </c>
      <c r="I5144" t="s">
        <v>22</v>
      </c>
      <c r="J5144" t="str">
        <f t="shared" si="449"/>
        <v>ENG</v>
      </c>
      <c r="L5144">
        <v>2010</v>
      </c>
      <c r="M5144">
        <f t="shared" si="450"/>
        <v>0</v>
      </c>
      <c r="N5144" t="str">
        <f t="shared" si="448"/>
        <v>U</v>
      </c>
      <c r="O5144" s="1">
        <v>40677</v>
      </c>
      <c r="P5144" t="s">
        <v>19</v>
      </c>
    </row>
    <row r="5145" spans="1:18" x14ac:dyDescent="0.2">
      <c r="A5145">
        <v>1248264</v>
      </c>
      <c r="B5145" t="s">
        <v>66</v>
      </c>
      <c r="C5145" t="str">
        <f t="shared" si="446"/>
        <v>2007</v>
      </c>
      <c r="D5145" t="s">
        <v>57</v>
      </c>
      <c r="E5145" t="str">
        <f t="shared" si="447"/>
        <v>2007D</v>
      </c>
      <c r="F5145" t="s">
        <v>15</v>
      </c>
      <c r="G5145" t="s">
        <v>56</v>
      </c>
      <c r="H5145" t="s">
        <v>20</v>
      </c>
      <c r="I5145" t="s">
        <v>22</v>
      </c>
      <c r="J5145" t="str">
        <f t="shared" si="449"/>
        <v>ENG</v>
      </c>
      <c r="L5145" t="s">
        <v>38</v>
      </c>
      <c r="M5145" t="s">
        <v>38</v>
      </c>
      <c r="N5145" t="str">
        <f t="shared" si="448"/>
        <v>U</v>
      </c>
      <c r="O5145" s="1">
        <v>40677</v>
      </c>
      <c r="P5145" t="s">
        <v>19</v>
      </c>
      <c r="Q5145" t="s">
        <v>123</v>
      </c>
      <c r="R5145" t="s">
        <v>20</v>
      </c>
    </row>
    <row r="5146" spans="1:18" x14ac:dyDescent="0.2">
      <c r="A5146">
        <v>1248430</v>
      </c>
      <c r="B5146" t="s">
        <v>13</v>
      </c>
      <c r="C5146" t="str">
        <f t="shared" si="446"/>
        <v>2007</v>
      </c>
      <c r="D5146" t="s">
        <v>20</v>
      </c>
      <c r="E5146" t="str">
        <f t="shared" si="447"/>
        <v>2007B</v>
      </c>
      <c r="F5146" t="s">
        <v>15</v>
      </c>
      <c r="G5146" t="s">
        <v>56</v>
      </c>
      <c r="H5146" t="s">
        <v>24</v>
      </c>
      <c r="I5146" t="s">
        <v>25</v>
      </c>
      <c r="J5146" t="str">
        <f t="shared" si="449"/>
        <v>ENG</v>
      </c>
      <c r="L5146">
        <v>2008</v>
      </c>
      <c r="M5146">
        <f t="shared" ref="M5146:M5209" si="451">L5146-C5146</f>
        <v>1</v>
      </c>
      <c r="N5146" t="str">
        <f t="shared" si="448"/>
        <v>U</v>
      </c>
      <c r="O5146" s="1">
        <v>39949</v>
      </c>
      <c r="P5146" t="s">
        <v>19</v>
      </c>
    </row>
    <row r="5147" spans="1:18" x14ac:dyDescent="0.2">
      <c r="A5147">
        <v>1248884</v>
      </c>
      <c r="B5147" t="s">
        <v>95</v>
      </c>
      <c r="C5147" t="str">
        <f t="shared" si="446"/>
        <v>2009</v>
      </c>
      <c r="D5147" t="s">
        <v>20</v>
      </c>
      <c r="E5147" t="str">
        <f t="shared" si="447"/>
        <v>2009B</v>
      </c>
      <c r="F5147" t="s">
        <v>15</v>
      </c>
      <c r="G5147" t="s">
        <v>59</v>
      </c>
      <c r="H5147" t="s">
        <v>14</v>
      </c>
      <c r="I5147" t="s">
        <v>22</v>
      </c>
      <c r="J5147" t="str">
        <f t="shared" si="449"/>
        <v>ENG</v>
      </c>
      <c r="L5147">
        <v>2009</v>
      </c>
      <c r="M5147">
        <f t="shared" si="451"/>
        <v>0</v>
      </c>
      <c r="N5147" t="str">
        <f t="shared" si="448"/>
        <v>U</v>
      </c>
      <c r="O5147" s="1">
        <v>40313</v>
      </c>
      <c r="P5147" t="s">
        <v>19</v>
      </c>
    </row>
    <row r="5148" spans="1:18" x14ac:dyDescent="0.2">
      <c r="A5148">
        <v>1249038</v>
      </c>
      <c r="B5148" t="s">
        <v>91</v>
      </c>
      <c r="C5148" t="str">
        <f t="shared" si="446"/>
        <v>2008</v>
      </c>
      <c r="D5148" t="s">
        <v>57</v>
      </c>
      <c r="E5148" t="str">
        <f t="shared" si="447"/>
        <v>2008D</v>
      </c>
      <c r="F5148" t="s">
        <v>15</v>
      </c>
      <c r="G5148" t="s">
        <v>59</v>
      </c>
      <c r="H5148" t="s">
        <v>24</v>
      </c>
      <c r="I5148" t="s">
        <v>30</v>
      </c>
      <c r="J5148" t="str">
        <f t="shared" si="449"/>
        <v>SCI</v>
      </c>
      <c r="L5148">
        <v>2008</v>
      </c>
      <c r="M5148">
        <f t="shared" si="451"/>
        <v>0</v>
      </c>
      <c r="N5148" t="str">
        <f t="shared" si="448"/>
        <v>U</v>
      </c>
      <c r="O5148" s="1">
        <v>39585</v>
      </c>
      <c r="P5148" t="s">
        <v>28</v>
      </c>
    </row>
    <row r="5149" spans="1:18" x14ac:dyDescent="0.2">
      <c r="A5149">
        <v>1249164</v>
      </c>
      <c r="B5149" t="s">
        <v>99</v>
      </c>
      <c r="C5149" t="str">
        <f t="shared" si="446"/>
        <v>2009</v>
      </c>
      <c r="D5149" t="s">
        <v>24</v>
      </c>
      <c r="E5149" t="str">
        <f t="shared" si="447"/>
        <v>2009C</v>
      </c>
      <c r="F5149" t="s">
        <v>15</v>
      </c>
      <c r="G5149" t="s">
        <v>43</v>
      </c>
      <c r="H5149" t="s">
        <v>20</v>
      </c>
      <c r="I5149" t="s">
        <v>84</v>
      </c>
      <c r="J5149" t="str">
        <f t="shared" si="449"/>
        <v>ENG</v>
      </c>
      <c r="L5149">
        <v>2009</v>
      </c>
      <c r="M5149">
        <f t="shared" si="451"/>
        <v>0</v>
      </c>
      <c r="N5149" t="str">
        <f t="shared" si="448"/>
        <v>U</v>
      </c>
      <c r="O5149" s="1">
        <v>39949</v>
      </c>
      <c r="P5149" t="s">
        <v>28</v>
      </c>
    </row>
    <row r="5150" spans="1:18" x14ac:dyDescent="0.2">
      <c r="A5150">
        <v>1249198</v>
      </c>
      <c r="B5150" t="s">
        <v>66</v>
      </c>
      <c r="C5150" t="str">
        <f t="shared" si="446"/>
        <v>2007</v>
      </c>
      <c r="D5150" t="s">
        <v>57</v>
      </c>
      <c r="E5150" t="str">
        <f t="shared" si="447"/>
        <v>2007D</v>
      </c>
      <c r="F5150" t="s">
        <v>15</v>
      </c>
      <c r="G5150" t="s">
        <v>59</v>
      </c>
      <c r="H5150" t="s">
        <v>14</v>
      </c>
      <c r="I5150" t="s">
        <v>22</v>
      </c>
      <c r="J5150" t="str">
        <f t="shared" si="449"/>
        <v>ENG</v>
      </c>
      <c r="L5150">
        <v>2009</v>
      </c>
      <c r="M5150">
        <f t="shared" si="451"/>
        <v>2</v>
      </c>
      <c r="N5150" t="str">
        <f t="shared" si="448"/>
        <v>U</v>
      </c>
      <c r="O5150" s="1">
        <v>39949</v>
      </c>
      <c r="P5150" t="s">
        <v>19</v>
      </c>
    </row>
    <row r="5151" spans="1:18" x14ac:dyDescent="0.2">
      <c r="A5151">
        <v>1249248</v>
      </c>
      <c r="B5151" t="s">
        <v>99</v>
      </c>
      <c r="C5151" t="str">
        <f t="shared" si="446"/>
        <v>2009</v>
      </c>
      <c r="D5151" t="s">
        <v>57</v>
      </c>
      <c r="E5151" t="str">
        <f t="shared" si="447"/>
        <v>2009D</v>
      </c>
      <c r="F5151" t="s">
        <v>15</v>
      </c>
      <c r="G5151" t="s">
        <v>79</v>
      </c>
      <c r="H5151" t="s">
        <v>14</v>
      </c>
      <c r="I5151" t="s">
        <v>23</v>
      </c>
      <c r="J5151" t="str">
        <f t="shared" si="449"/>
        <v>ENG</v>
      </c>
      <c r="K5151" t="s">
        <v>15</v>
      </c>
      <c r="L5151">
        <v>2008</v>
      </c>
      <c r="M5151">
        <f t="shared" si="451"/>
        <v>-1</v>
      </c>
      <c r="N5151" t="str">
        <f t="shared" si="448"/>
        <v>U</v>
      </c>
      <c r="O5151" s="1">
        <v>39949</v>
      </c>
      <c r="P5151" t="s">
        <v>19</v>
      </c>
    </row>
    <row r="5152" spans="1:18" x14ac:dyDescent="0.2">
      <c r="A5152">
        <v>1249248</v>
      </c>
      <c r="B5152" t="s">
        <v>91</v>
      </c>
      <c r="C5152" t="str">
        <f t="shared" si="446"/>
        <v>2008</v>
      </c>
      <c r="D5152" t="s">
        <v>57</v>
      </c>
      <c r="E5152" t="str">
        <f t="shared" si="447"/>
        <v>2008D</v>
      </c>
      <c r="F5152" t="s">
        <v>15</v>
      </c>
      <c r="G5152" t="s">
        <v>93</v>
      </c>
      <c r="H5152" t="s">
        <v>14</v>
      </c>
      <c r="I5152" t="s">
        <v>23</v>
      </c>
      <c r="J5152" t="str">
        <f t="shared" si="449"/>
        <v>ENG</v>
      </c>
      <c r="K5152" t="s">
        <v>15</v>
      </c>
      <c r="L5152">
        <v>2008</v>
      </c>
      <c r="M5152">
        <f t="shared" si="451"/>
        <v>0</v>
      </c>
      <c r="N5152" t="str">
        <f t="shared" si="448"/>
        <v>U</v>
      </c>
      <c r="O5152" s="1">
        <v>39949</v>
      </c>
      <c r="P5152" t="s">
        <v>19</v>
      </c>
    </row>
    <row r="5153" spans="1:20" x14ac:dyDescent="0.2">
      <c r="A5153">
        <v>1249248</v>
      </c>
      <c r="B5153" t="s">
        <v>95</v>
      </c>
      <c r="C5153" t="str">
        <f t="shared" si="446"/>
        <v>2009</v>
      </c>
      <c r="D5153" t="s">
        <v>20</v>
      </c>
      <c r="E5153" t="str">
        <f t="shared" si="447"/>
        <v>2009B</v>
      </c>
      <c r="F5153" t="s">
        <v>15</v>
      </c>
      <c r="G5153" t="s">
        <v>61</v>
      </c>
      <c r="H5153" t="s">
        <v>24</v>
      </c>
      <c r="I5153" t="s">
        <v>23</v>
      </c>
      <c r="J5153" t="str">
        <f t="shared" si="449"/>
        <v>ENG</v>
      </c>
      <c r="K5153" t="s">
        <v>15</v>
      </c>
      <c r="L5153">
        <v>2008</v>
      </c>
      <c r="M5153">
        <f t="shared" si="451"/>
        <v>-1</v>
      </c>
      <c r="N5153" t="str">
        <f t="shared" si="448"/>
        <v>U</v>
      </c>
      <c r="O5153" s="1">
        <v>39949</v>
      </c>
      <c r="P5153" t="s">
        <v>19</v>
      </c>
    </row>
    <row r="5154" spans="1:20" x14ac:dyDescent="0.2">
      <c r="A5154">
        <v>1249248</v>
      </c>
      <c r="B5154" t="s">
        <v>83</v>
      </c>
      <c r="C5154" t="str">
        <f t="shared" si="446"/>
        <v>2008</v>
      </c>
      <c r="D5154" t="s">
        <v>14</v>
      </c>
      <c r="E5154" t="str">
        <f t="shared" si="447"/>
        <v>2008A</v>
      </c>
      <c r="F5154" t="s">
        <v>15</v>
      </c>
      <c r="G5154" t="s">
        <v>40</v>
      </c>
      <c r="H5154" t="s">
        <v>24</v>
      </c>
      <c r="I5154" t="s">
        <v>23</v>
      </c>
      <c r="J5154" t="str">
        <f t="shared" si="449"/>
        <v>ENG</v>
      </c>
      <c r="K5154" t="s">
        <v>15</v>
      </c>
      <c r="L5154">
        <v>2008</v>
      </c>
      <c r="M5154">
        <f t="shared" si="451"/>
        <v>0</v>
      </c>
      <c r="N5154" t="str">
        <f t="shared" si="448"/>
        <v>U</v>
      </c>
      <c r="O5154" s="1">
        <v>39949</v>
      </c>
      <c r="P5154" t="s">
        <v>19</v>
      </c>
      <c r="Q5154" t="s">
        <v>127</v>
      </c>
      <c r="R5154" t="s">
        <v>20</v>
      </c>
    </row>
    <row r="5155" spans="1:20" x14ac:dyDescent="0.2">
      <c r="A5155">
        <v>1249248</v>
      </c>
      <c r="B5155" t="s">
        <v>91</v>
      </c>
      <c r="C5155" t="str">
        <f t="shared" si="446"/>
        <v>2008</v>
      </c>
      <c r="D5155" t="s">
        <v>24</v>
      </c>
      <c r="E5155" t="str">
        <f t="shared" si="447"/>
        <v>2008C</v>
      </c>
      <c r="F5155" t="s">
        <v>15</v>
      </c>
      <c r="G5155" t="s">
        <v>89</v>
      </c>
      <c r="H5155" t="s">
        <v>24</v>
      </c>
      <c r="I5155" t="s">
        <v>23</v>
      </c>
      <c r="J5155" t="str">
        <f t="shared" si="449"/>
        <v>ENG</v>
      </c>
      <c r="K5155" t="s">
        <v>15</v>
      </c>
      <c r="L5155">
        <v>2008</v>
      </c>
      <c r="M5155">
        <f t="shared" si="451"/>
        <v>0</v>
      </c>
      <c r="N5155" t="str">
        <f t="shared" si="448"/>
        <v>U</v>
      </c>
      <c r="O5155" s="1">
        <v>39949</v>
      </c>
      <c r="P5155" t="s">
        <v>19</v>
      </c>
      <c r="Q5155" t="s">
        <v>140</v>
      </c>
      <c r="R5155" t="s">
        <v>24</v>
      </c>
    </row>
    <row r="5156" spans="1:20" x14ac:dyDescent="0.2">
      <c r="A5156">
        <v>1249248</v>
      </c>
      <c r="B5156" t="s">
        <v>91</v>
      </c>
      <c r="C5156" t="str">
        <f t="shared" si="446"/>
        <v>2008</v>
      </c>
      <c r="D5156" t="s">
        <v>57</v>
      </c>
      <c r="E5156" t="str">
        <f t="shared" si="447"/>
        <v>2008D</v>
      </c>
      <c r="F5156" t="s">
        <v>15</v>
      </c>
      <c r="G5156" t="s">
        <v>76</v>
      </c>
      <c r="H5156" t="s">
        <v>24</v>
      </c>
      <c r="I5156" t="s">
        <v>23</v>
      </c>
      <c r="J5156" t="str">
        <f t="shared" si="449"/>
        <v>ENG</v>
      </c>
      <c r="K5156" t="s">
        <v>15</v>
      </c>
      <c r="L5156">
        <v>2008</v>
      </c>
      <c r="M5156">
        <f t="shared" si="451"/>
        <v>0</v>
      </c>
      <c r="N5156" t="str">
        <f t="shared" si="448"/>
        <v>U</v>
      </c>
      <c r="O5156" s="1">
        <v>39949</v>
      </c>
      <c r="P5156" t="s">
        <v>19</v>
      </c>
    </row>
    <row r="5157" spans="1:20" x14ac:dyDescent="0.2">
      <c r="A5157">
        <v>1249332</v>
      </c>
      <c r="B5157" t="s">
        <v>91</v>
      </c>
      <c r="C5157" t="str">
        <f t="shared" si="446"/>
        <v>2008</v>
      </c>
      <c r="D5157" t="s">
        <v>57</v>
      </c>
      <c r="E5157" t="str">
        <f t="shared" si="447"/>
        <v>2008D</v>
      </c>
      <c r="F5157" t="s">
        <v>15</v>
      </c>
      <c r="G5157" t="s">
        <v>77</v>
      </c>
      <c r="H5157" t="s">
        <v>24</v>
      </c>
      <c r="I5157" t="s">
        <v>22</v>
      </c>
      <c r="J5157" t="str">
        <f t="shared" si="449"/>
        <v>ENG</v>
      </c>
      <c r="L5157">
        <v>2008</v>
      </c>
      <c r="M5157">
        <f t="shared" si="451"/>
        <v>0</v>
      </c>
      <c r="N5157" t="str">
        <f t="shared" si="448"/>
        <v>U</v>
      </c>
      <c r="O5157" s="1">
        <v>39585</v>
      </c>
      <c r="P5157" t="s">
        <v>19</v>
      </c>
    </row>
    <row r="5158" spans="1:20" x14ac:dyDescent="0.2">
      <c r="A5158">
        <v>1249646</v>
      </c>
      <c r="B5158" t="s">
        <v>13</v>
      </c>
      <c r="C5158" t="str">
        <f t="shared" si="446"/>
        <v>2007</v>
      </c>
      <c r="D5158" t="s">
        <v>20</v>
      </c>
      <c r="E5158" t="str">
        <f t="shared" si="447"/>
        <v>2007B</v>
      </c>
      <c r="F5158" t="s">
        <v>15</v>
      </c>
      <c r="G5158" t="s">
        <v>56</v>
      </c>
      <c r="H5158" t="s">
        <v>17</v>
      </c>
      <c r="I5158" t="s">
        <v>41</v>
      </c>
      <c r="J5158" t="str">
        <f t="shared" si="449"/>
        <v>ENG</v>
      </c>
      <c r="L5158">
        <v>2008</v>
      </c>
      <c r="M5158">
        <f t="shared" si="451"/>
        <v>1</v>
      </c>
      <c r="N5158" t="str">
        <f t="shared" si="448"/>
        <v>U</v>
      </c>
      <c r="O5158" s="1">
        <v>40087</v>
      </c>
      <c r="P5158" t="s">
        <v>19</v>
      </c>
    </row>
    <row r="5159" spans="1:20" x14ac:dyDescent="0.2">
      <c r="A5159">
        <v>1249674</v>
      </c>
      <c r="B5159" t="s">
        <v>91</v>
      </c>
      <c r="C5159" t="str">
        <f t="shared" si="446"/>
        <v>2008</v>
      </c>
      <c r="D5159" t="s">
        <v>24</v>
      </c>
      <c r="E5159" t="str">
        <f t="shared" si="447"/>
        <v>2008C</v>
      </c>
      <c r="F5159" t="s">
        <v>15</v>
      </c>
      <c r="G5159" t="s">
        <v>92</v>
      </c>
      <c r="H5159" t="s">
        <v>14</v>
      </c>
      <c r="I5159" t="s">
        <v>15</v>
      </c>
      <c r="J5159" t="str">
        <f t="shared" si="449"/>
        <v>SCI</v>
      </c>
      <c r="K5159" t="s">
        <v>34</v>
      </c>
      <c r="L5159">
        <v>2009</v>
      </c>
      <c r="M5159">
        <f t="shared" si="451"/>
        <v>1</v>
      </c>
      <c r="N5159" t="str">
        <f t="shared" si="448"/>
        <v>U</v>
      </c>
      <c r="O5159" s="1">
        <v>39870</v>
      </c>
      <c r="P5159" t="s">
        <v>19</v>
      </c>
      <c r="Q5159" t="s">
        <v>140</v>
      </c>
      <c r="R5159" t="s">
        <v>14</v>
      </c>
    </row>
    <row r="5160" spans="1:20" x14ac:dyDescent="0.2">
      <c r="A5160">
        <v>1249674</v>
      </c>
      <c r="B5160" t="s">
        <v>91</v>
      </c>
      <c r="C5160" t="str">
        <f t="shared" si="446"/>
        <v>2008</v>
      </c>
      <c r="D5160" t="s">
        <v>57</v>
      </c>
      <c r="E5160" t="str">
        <f t="shared" si="447"/>
        <v>2008D</v>
      </c>
      <c r="F5160" t="s">
        <v>15</v>
      </c>
      <c r="G5160" t="s">
        <v>93</v>
      </c>
      <c r="H5160" t="s">
        <v>14</v>
      </c>
      <c r="I5160" t="s">
        <v>15</v>
      </c>
      <c r="J5160" t="str">
        <f t="shared" si="449"/>
        <v>SCI</v>
      </c>
      <c r="K5160" t="s">
        <v>34</v>
      </c>
      <c r="L5160">
        <v>2009</v>
      </c>
      <c r="M5160">
        <f t="shared" si="451"/>
        <v>1</v>
      </c>
      <c r="N5160" t="str">
        <f t="shared" si="448"/>
        <v>U</v>
      </c>
      <c r="O5160" s="1">
        <v>39870</v>
      </c>
      <c r="P5160" t="s">
        <v>19</v>
      </c>
      <c r="Q5160" t="s">
        <v>154</v>
      </c>
      <c r="R5160" t="s">
        <v>14</v>
      </c>
      <c r="S5160" t="s">
        <v>152</v>
      </c>
      <c r="T5160" t="s">
        <v>14</v>
      </c>
    </row>
    <row r="5161" spans="1:20" x14ac:dyDescent="0.2">
      <c r="A5161">
        <v>1249674</v>
      </c>
      <c r="B5161" t="s">
        <v>13</v>
      </c>
      <c r="C5161" t="str">
        <f t="shared" si="446"/>
        <v>2007</v>
      </c>
      <c r="D5161" t="s">
        <v>14</v>
      </c>
      <c r="E5161" t="str">
        <f t="shared" si="447"/>
        <v>2007A</v>
      </c>
      <c r="F5161" t="s">
        <v>15</v>
      </c>
      <c r="G5161" t="s">
        <v>40</v>
      </c>
      <c r="H5161" t="s">
        <v>14</v>
      </c>
      <c r="I5161" t="s">
        <v>15</v>
      </c>
      <c r="J5161" t="str">
        <f t="shared" si="449"/>
        <v>SCI</v>
      </c>
      <c r="K5161" t="s">
        <v>34</v>
      </c>
      <c r="L5161">
        <v>2009</v>
      </c>
      <c r="M5161">
        <f t="shared" si="451"/>
        <v>2</v>
      </c>
      <c r="N5161" t="str">
        <f t="shared" si="448"/>
        <v>U</v>
      </c>
      <c r="O5161" s="1">
        <v>39870</v>
      </c>
      <c r="P5161" t="s">
        <v>19</v>
      </c>
      <c r="Q5161" t="s">
        <v>127</v>
      </c>
      <c r="R5161" t="s">
        <v>14</v>
      </c>
    </row>
    <row r="5162" spans="1:20" x14ac:dyDescent="0.2">
      <c r="A5162">
        <v>1249674</v>
      </c>
      <c r="B5162" t="s">
        <v>13</v>
      </c>
      <c r="C5162" t="str">
        <f t="shared" si="446"/>
        <v>2007</v>
      </c>
      <c r="D5162" t="s">
        <v>14</v>
      </c>
      <c r="E5162" t="str">
        <f t="shared" si="447"/>
        <v>2007A</v>
      </c>
      <c r="F5162" t="s">
        <v>15</v>
      </c>
      <c r="G5162" t="s">
        <v>52</v>
      </c>
      <c r="H5162" t="s">
        <v>14</v>
      </c>
      <c r="I5162" t="s">
        <v>15</v>
      </c>
      <c r="J5162" t="str">
        <f t="shared" si="449"/>
        <v>SCI</v>
      </c>
      <c r="K5162" t="s">
        <v>34</v>
      </c>
      <c r="L5162">
        <v>2009</v>
      </c>
      <c r="M5162">
        <f t="shared" si="451"/>
        <v>2</v>
      </c>
      <c r="N5162" t="str">
        <f t="shared" si="448"/>
        <v>U</v>
      </c>
      <c r="O5162" s="1">
        <v>39870</v>
      </c>
      <c r="P5162" t="s">
        <v>19</v>
      </c>
      <c r="Q5162" t="s">
        <v>127</v>
      </c>
      <c r="R5162" t="s">
        <v>14</v>
      </c>
    </row>
    <row r="5163" spans="1:20" x14ac:dyDescent="0.2">
      <c r="A5163">
        <v>1249674</v>
      </c>
      <c r="B5163" t="s">
        <v>13</v>
      </c>
      <c r="C5163" t="str">
        <f t="shared" si="446"/>
        <v>2007</v>
      </c>
      <c r="D5163" t="s">
        <v>20</v>
      </c>
      <c r="E5163" t="str">
        <f t="shared" si="447"/>
        <v>2007B</v>
      </c>
      <c r="F5163" t="s">
        <v>15</v>
      </c>
      <c r="G5163" t="s">
        <v>61</v>
      </c>
      <c r="H5163" t="s">
        <v>14</v>
      </c>
      <c r="I5163" t="s">
        <v>15</v>
      </c>
      <c r="J5163" t="str">
        <f t="shared" si="449"/>
        <v>SCI</v>
      </c>
      <c r="K5163" t="s">
        <v>34</v>
      </c>
      <c r="L5163">
        <v>2009</v>
      </c>
      <c r="M5163">
        <f t="shared" si="451"/>
        <v>2</v>
      </c>
      <c r="N5163" t="str">
        <f t="shared" si="448"/>
        <v>U</v>
      </c>
      <c r="O5163" s="1">
        <v>39870</v>
      </c>
      <c r="P5163" t="s">
        <v>19</v>
      </c>
      <c r="Q5163" t="s">
        <v>130</v>
      </c>
      <c r="R5163" t="s">
        <v>20</v>
      </c>
    </row>
    <row r="5164" spans="1:20" x14ac:dyDescent="0.2">
      <c r="A5164">
        <v>1249674</v>
      </c>
      <c r="B5164" t="s">
        <v>13</v>
      </c>
      <c r="C5164" t="str">
        <f t="shared" si="446"/>
        <v>2007</v>
      </c>
      <c r="D5164" t="s">
        <v>20</v>
      </c>
      <c r="E5164" t="str">
        <f t="shared" si="447"/>
        <v>2007B</v>
      </c>
      <c r="F5164" t="s">
        <v>15</v>
      </c>
      <c r="G5164" t="s">
        <v>62</v>
      </c>
      <c r="H5164" t="s">
        <v>14</v>
      </c>
      <c r="I5164" t="s">
        <v>15</v>
      </c>
      <c r="J5164" t="str">
        <f t="shared" si="449"/>
        <v>SCI</v>
      </c>
      <c r="K5164" t="s">
        <v>34</v>
      </c>
      <c r="L5164">
        <v>2009</v>
      </c>
      <c r="M5164">
        <f t="shared" si="451"/>
        <v>2</v>
      </c>
      <c r="N5164" t="str">
        <f t="shared" si="448"/>
        <v>U</v>
      </c>
      <c r="O5164" s="1">
        <v>39870</v>
      </c>
      <c r="P5164" t="s">
        <v>19</v>
      </c>
      <c r="Q5164" t="s">
        <v>130</v>
      </c>
      <c r="R5164" t="s">
        <v>20</v>
      </c>
    </row>
    <row r="5165" spans="1:20" x14ac:dyDescent="0.2">
      <c r="A5165">
        <v>1249674</v>
      </c>
      <c r="B5165" t="s">
        <v>66</v>
      </c>
      <c r="C5165" t="str">
        <f t="shared" si="446"/>
        <v>2007</v>
      </c>
      <c r="D5165" t="s">
        <v>24</v>
      </c>
      <c r="E5165" t="str">
        <f t="shared" si="447"/>
        <v>2007C</v>
      </c>
      <c r="F5165" t="s">
        <v>15</v>
      </c>
      <c r="G5165" t="s">
        <v>69</v>
      </c>
      <c r="H5165" t="s">
        <v>14</v>
      </c>
      <c r="I5165" t="s">
        <v>15</v>
      </c>
      <c r="J5165" t="str">
        <f t="shared" si="449"/>
        <v>SCI</v>
      </c>
      <c r="K5165" t="s">
        <v>34</v>
      </c>
      <c r="L5165">
        <v>2009</v>
      </c>
      <c r="M5165">
        <f t="shared" si="451"/>
        <v>2</v>
      </c>
      <c r="N5165" t="str">
        <f t="shared" si="448"/>
        <v>U</v>
      </c>
      <c r="O5165" s="1">
        <v>39870</v>
      </c>
      <c r="P5165" t="s">
        <v>19</v>
      </c>
      <c r="Q5165" t="s">
        <v>136</v>
      </c>
      <c r="R5165" t="s">
        <v>14</v>
      </c>
      <c r="S5165" t="s">
        <v>138</v>
      </c>
      <c r="T5165" t="s">
        <v>14</v>
      </c>
    </row>
    <row r="5166" spans="1:20" x14ac:dyDescent="0.2">
      <c r="A5166">
        <v>1249674</v>
      </c>
      <c r="B5166" t="s">
        <v>66</v>
      </c>
      <c r="C5166" t="str">
        <f t="shared" si="446"/>
        <v>2007</v>
      </c>
      <c r="D5166" t="s">
        <v>24</v>
      </c>
      <c r="E5166" t="str">
        <f t="shared" si="447"/>
        <v>2007C</v>
      </c>
      <c r="F5166" t="s">
        <v>15</v>
      </c>
      <c r="G5166" t="s">
        <v>74</v>
      </c>
      <c r="H5166" t="s">
        <v>14</v>
      </c>
      <c r="I5166" t="s">
        <v>15</v>
      </c>
      <c r="J5166" t="str">
        <f t="shared" si="449"/>
        <v>SCI</v>
      </c>
      <c r="K5166" t="s">
        <v>34</v>
      </c>
      <c r="L5166">
        <v>2009</v>
      </c>
      <c r="M5166">
        <f t="shared" si="451"/>
        <v>2</v>
      </c>
      <c r="N5166" t="str">
        <f t="shared" si="448"/>
        <v>U</v>
      </c>
      <c r="O5166" s="1">
        <v>39870</v>
      </c>
      <c r="P5166" t="s">
        <v>19</v>
      </c>
      <c r="Q5166" t="s">
        <v>136</v>
      </c>
      <c r="R5166" t="s">
        <v>14</v>
      </c>
      <c r="S5166" t="s">
        <v>138</v>
      </c>
      <c r="T5166" t="s">
        <v>14</v>
      </c>
    </row>
    <row r="5167" spans="1:20" x14ac:dyDescent="0.2">
      <c r="A5167">
        <v>1249674</v>
      </c>
      <c r="B5167" t="s">
        <v>83</v>
      </c>
      <c r="C5167" t="str">
        <f t="shared" si="446"/>
        <v>2008</v>
      </c>
      <c r="D5167" t="s">
        <v>20</v>
      </c>
      <c r="E5167" t="str">
        <f t="shared" si="447"/>
        <v>2008B</v>
      </c>
      <c r="F5167" t="s">
        <v>15</v>
      </c>
      <c r="G5167" t="s">
        <v>86</v>
      </c>
      <c r="H5167" t="s">
        <v>20</v>
      </c>
      <c r="I5167" t="s">
        <v>15</v>
      </c>
      <c r="J5167" t="str">
        <f t="shared" si="449"/>
        <v>SCI</v>
      </c>
      <c r="K5167" t="s">
        <v>34</v>
      </c>
      <c r="L5167">
        <v>2009</v>
      </c>
      <c r="M5167">
        <f t="shared" si="451"/>
        <v>1</v>
      </c>
      <c r="N5167" t="str">
        <f t="shared" si="448"/>
        <v>U</v>
      </c>
      <c r="O5167" s="1">
        <v>39870</v>
      </c>
      <c r="P5167" t="s">
        <v>19</v>
      </c>
      <c r="Q5167" t="s">
        <v>150</v>
      </c>
      <c r="R5167" t="s">
        <v>14</v>
      </c>
    </row>
    <row r="5168" spans="1:20" x14ac:dyDescent="0.2">
      <c r="A5168">
        <v>1250098</v>
      </c>
      <c r="B5168" t="s">
        <v>13</v>
      </c>
      <c r="C5168" t="str">
        <f t="shared" si="446"/>
        <v>2007</v>
      </c>
      <c r="D5168" t="s">
        <v>14</v>
      </c>
      <c r="E5168" t="str">
        <f t="shared" si="447"/>
        <v>2007A</v>
      </c>
      <c r="F5168" t="s">
        <v>15</v>
      </c>
      <c r="G5168" t="s">
        <v>43</v>
      </c>
      <c r="H5168" t="s">
        <v>14</v>
      </c>
      <c r="I5168" t="s">
        <v>45</v>
      </c>
      <c r="J5168" t="str">
        <f t="shared" si="449"/>
        <v>SCI</v>
      </c>
      <c r="L5168">
        <v>2009</v>
      </c>
      <c r="M5168">
        <f t="shared" si="451"/>
        <v>2</v>
      </c>
      <c r="N5168" t="str">
        <f t="shared" si="448"/>
        <v>U</v>
      </c>
      <c r="O5168" s="1">
        <v>39949</v>
      </c>
      <c r="P5168" t="s">
        <v>19</v>
      </c>
    </row>
    <row r="5169" spans="1:18" x14ac:dyDescent="0.2">
      <c r="A5169">
        <v>1250098</v>
      </c>
      <c r="B5169" t="s">
        <v>13</v>
      </c>
      <c r="C5169" t="str">
        <f t="shared" si="446"/>
        <v>2007</v>
      </c>
      <c r="D5169" t="s">
        <v>20</v>
      </c>
      <c r="E5169" t="str">
        <f t="shared" si="447"/>
        <v>2007B</v>
      </c>
      <c r="F5169" t="s">
        <v>15</v>
      </c>
      <c r="G5169" t="s">
        <v>56</v>
      </c>
      <c r="H5169" t="s">
        <v>14</v>
      </c>
      <c r="I5169" t="s">
        <v>45</v>
      </c>
      <c r="J5169" t="str">
        <f t="shared" si="449"/>
        <v>SCI</v>
      </c>
      <c r="L5169">
        <v>2009</v>
      </c>
      <c r="M5169">
        <f t="shared" si="451"/>
        <v>2</v>
      </c>
      <c r="N5169" t="str">
        <f t="shared" si="448"/>
        <v>U</v>
      </c>
      <c r="O5169" s="1">
        <v>39949</v>
      </c>
      <c r="P5169" t="s">
        <v>19</v>
      </c>
    </row>
    <row r="5170" spans="1:18" x14ac:dyDescent="0.2">
      <c r="A5170">
        <v>1250306</v>
      </c>
      <c r="B5170" t="s">
        <v>108</v>
      </c>
      <c r="C5170" t="str">
        <f t="shared" si="446"/>
        <v>2011</v>
      </c>
      <c r="D5170" t="s">
        <v>14</v>
      </c>
      <c r="E5170" t="str">
        <f t="shared" si="447"/>
        <v>2011A</v>
      </c>
      <c r="F5170" t="s">
        <v>15</v>
      </c>
      <c r="G5170" t="s">
        <v>40</v>
      </c>
      <c r="H5170" t="s">
        <v>14</v>
      </c>
      <c r="I5170" t="s">
        <v>15</v>
      </c>
      <c r="J5170" t="str">
        <f t="shared" si="449"/>
        <v>SCI</v>
      </c>
      <c r="L5170">
        <v>2012</v>
      </c>
      <c r="M5170">
        <f t="shared" si="451"/>
        <v>1</v>
      </c>
      <c r="N5170" t="str">
        <f t="shared" si="448"/>
        <v>U</v>
      </c>
      <c r="P5170" t="s">
        <v>28</v>
      </c>
      <c r="Q5170" t="s">
        <v>127</v>
      </c>
      <c r="R5170" t="s">
        <v>14</v>
      </c>
    </row>
    <row r="5171" spans="1:18" x14ac:dyDescent="0.2">
      <c r="A5171">
        <v>1250306</v>
      </c>
      <c r="B5171" t="s">
        <v>108</v>
      </c>
      <c r="C5171" t="str">
        <f t="shared" si="446"/>
        <v>2011</v>
      </c>
      <c r="D5171" t="s">
        <v>20</v>
      </c>
      <c r="E5171" t="str">
        <f t="shared" si="447"/>
        <v>2011B</v>
      </c>
      <c r="F5171" t="s">
        <v>15</v>
      </c>
      <c r="G5171" t="s">
        <v>61</v>
      </c>
      <c r="H5171" t="s">
        <v>14</v>
      </c>
      <c r="I5171" t="s">
        <v>15</v>
      </c>
      <c r="J5171" t="str">
        <f t="shared" si="449"/>
        <v>SCI</v>
      </c>
      <c r="L5171">
        <v>2012</v>
      </c>
      <c r="M5171">
        <f t="shared" si="451"/>
        <v>1</v>
      </c>
      <c r="N5171" t="str">
        <f t="shared" si="448"/>
        <v>U</v>
      </c>
      <c r="P5171" t="s">
        <v>28</v>
      </c>
      <c r="Q5171" t="s">
        <v>158</v>
      </c>
      <c r="R5171" t="s">
        <v>14</v>
      </c>
    </row>
    <row r="5172" spans="1:18" x14ac:dyDescent="0.2">
      <c r="A5172">
        <v>1250306</v>
      </c>
      <c r="B5172" t="s">
        <v>110</v>
      </c>
      <c r="C5172" t="str">
        <f t="shared" si="446"/>
        <v>2011</v>
      </c>
      <c r="D5172" t="s">
        <v>24</v>
      </c>
      <c r="E5172" t="str">
        <f t="shared" si="447"/>
        <v>2011C</v>
      </c>
      <c r="F5172" t="s">
        <v>15</v>
      </c>
      <c r="G5172" t="s">
        <v>71</v>
      </c>
      <c r="H5172" t="s">
        <v>14</v>
      </c>
      <c r="I5172" t="s">
        <v>15</v>
      </c>
      <c r="J5172" t="str">
        <f t="shared" si="449"/>
        <v>SCI</v>
      </c>
      <c r="L5172">
        <v>2012</v>
      </c>
      <c r="M5172">
        <f t="shared" si="451"/>
        <v>1</v>
      </c>
      <c r="N5172" t="str">
        <f t="shared" si="448"/>
        <v>U</v>
      </c>
      <c r="P5172" t="s">
        <v>28</v>
      </c>
    </row>
    <row r="5173" spans="1:18" x14ac:dyDescent="0.2">
      <c r="A5173">
        <v>1250306</v>
      </c>
      <c r="B5173" t="s">
        <v>110</v>
      </c>
      <c r="C5173" t="str">
        <f t="shared" si="446"/>
        <v>2011</v>
      </c>
      <c r="D5173" t="s">
        <v>24</v>
      </c>
      <c r="E5173" t="str">
        <f t="shared" si="447"/>
        <v>2011C</v>
      </c>
      <c r="F5173" t="s">
        <v>15</v>
      </c>
      <c r="G5173" t="s">
        <v>69</v>
      </c>
      <c r="H5173" t="s">
        <v>14</v>
      </c>
      <c r="I5173" t="s">
        <v>15</v>
      </c>
      <c r="J5173" t="str">
        <f t="shared" si="449"/>
        <v>SCI</v>
      </c>
      <c r="L5173">
        <v>2012</v>
      </c>
      <c r="M5173">
        <f t="shared" si="451"/>
        <v>1</v>
      </c>
      <c r="N5173" t="str">
        <f t="shared" si="448"/>
        <v>U</v>
      </c>
      <c r="P5173" t="s">
        <v>28</v>
      </c>
    </row>
    <row r="5174" spans="1:18" x14ac:dyDescent="0.2">
      <c r="A5174">
        <v>1250306</v>
      </c>
      <c r="B5174" t="s">
        <v>110</v>
      </c>
      <c r="C5174" t="str">
        <f t="shared" si="446"/>
        <v>2011</v>
      </c>
      <c r="D5174" t="s">
        <v>57</v>
      </c>
      <c r="E5174" t="str">
        <f t="shared" si="447"/>
        <v>2011D</v>
      </c>
      <c r="F5174" t="s">
        <v>15</v>
      </c>
      <c r="G5174" t="s">
        <v>76</v>
      </c>
      <c r="H5174" t="s">
        <v>14</v>
      </c>
      <c r="I5174" t="s">
        <v>15</v>
      </c>
      <c r="J5174" t="str">
        <f t="shared" si="449"/>
        <v>SCI</v>
      </c>
      <c r="L5174">
        <v>2012</v>
      </c>
      <c r="M5174">
        <f t="shared" si="451"/>
        <v>1</v>
      </c>
      <c r="N5174" t="str">
        <f t="shared" si="448"/>
        <v>U</v>
      </c>
      <c r="P5174" t="s">
        <v>28</v>
      </c>
      <c r="Q5174" t="s">
        <v>143</v>
      </c>
      <c r="R5174" t="s">
        <v>14</v>
      </c>
    </row>
    <row r="5175" spans="1:18" x14ac:dyDescent="0.2">
      <c r="A5175">
        <v>1250306</v>
      </c>
      <c r="B5175" t="s">
        <v>103</v>
      </c>
      <c r="C5175" t="str">
        <f t="shared" si="446"/>
        <v>2010</v>
      </c>
      <c r="D5175" t="s">
        <v>14</v>
      </c>
      <c r="E5175" t="str">
        <f t="shared" si="447"/>
        <v>2010A</v>
      </c>
      <c r="F5175" t="s">
        <v>15</v>
      </c>
      <c r="G5175" t="s">
        <v>52</v>
      </c>
      <c r="H5175" t="s">
        <v>14</v>
      </c>
      <c r="I5175" t="s">
        <v>15</v>
      </c>
      <c r="J5175" t="str">
        <f t="shared" si="449"/>
        <v>SCI</v>
      </c>
      <c r="L5175">
        <v>2012</v>
      </c>
      <c r="M5175">
        <f t="shared" si="451"/>
        <v>2</v>
      </c>
      <c r="N5175" t="str">
        <f t="shared" si="448"/>
        <v>U</v>
      </c>
      <c r="P5175" t="s">
        <v>28</v>
      </c>
      <c r="Q5175" t="s">
        <v>122</v>
      </c>
      <c r="R5175" t="s">
        <v>14</v>
      </c>
    </row>
    <row r="5176" spans="1:18" x14ac:dyDescent="0.2">
      <c r="A5176">
        <v>1250306</v>
      </c>
      <c r="B5176" t="s">
        <v>103</v>
      </c>
      <c r="C5176" t="str">
        <f t="shared" si="446"/>
        <v>2010</v>
      </c>
      <c r="D5176" t="s">
        <v>20</v>
      </c>
      <c r="E5176" t="str">
        <f t="shared" si="447"/>
        <v>2010B</v>
      </c>
      <c r="F5176" t="s">
        <v>15</v>
      </c>
      <c r="G5176" t="s">
        <v>60</v>
      </c>
      <c r="H5176" t="s">
        <v>14</v>
      </c>
      <c r="I5176" t="s">
        <v>15</v>
      </c>
      <c r="J5176" t="str">
        <f t="shared" si="449"/>
        <v>SCI</v>
      </c>
      <c r="L5176">
        <v>2012</v>
      </c>
      <c r="M5176">
        <f t="shared" si="451"/>
        <v>2</v>
      </c>
      <c r="N5176" t="str">
        <f t="shared" si="448"/>
        <v>U</v>
      </c>
      <c r="P5176" t="s">
        <v>28</v>
      </c>
      <c r="Q5176" t="s">
        <v>120</v>
      </c>
      <c r="R5176" t="s">
        <v>14</v>
      </c>
    </row>
    <row r="5177" spans="1:18" x14ac:dyDescent="0.2">
      <c r="A5177">
        <v>1250306</v>
      </c>
      <c r="B5177" t="s">
        <v>104</v>
      </c>
      <c r="C5177" t="str">
        <f t="shared" si="446"/>
        <v>2010</v>
      </c>
      <c r="D5177" t="s">
        <v>24</v>
      </c>
      <c r="E5177" t="str">
        <f t="shared" si="447"/>
        <v>2010C</v>
      </c>
      <c r="F5177" t="s">
        <v>15</v>
      </c>
      <c r="G5177" t="s">
        <v>67</v>
      </c>
      <c r="H5177" t="s">
        <v>14</v>
      </c>
      <c r="I5177" t="s">
        <v>15</v>
      </c>
      <c r="J5177" t="str">
        <f t="shared" si="449"/>
        <v>SCI</v>
      </c>
      <c r="L5177">
        <v>2012</v>
      </c>
      <c r="M5177">
        <f t="shared" si="451"/>
        <v>2</v>
      </c>
      <c r="N5177" t="str">
        <f t="shared" si="448"/>
        <v>U</v>
      </c>
      <c r="P5177" t="s">
        <v>28</v>
      </c>
      <c r="Q5177" t="s">
        <v>137</v>
      </c>
      <c r="R5177" t="s">
        <v>14</v>
      </c>
    </row>
    <row r="5178" spans="1:18" x14ac:dyDescent="0.2">
      <c r="A5178">
        <v>1250306</v>
      </c>
      <c r="B5178" t="s">
        <v>104</v>
      </c>
      <c r="C5178" t="str">
        <f t="shared" si="446"/>
        <v>2010</v>
      </c>
      <c r="D5178" t="s">
        <v>57</v>
      </c>
      <c r="E5178" t="str">
        <f t="shared" si="447"/>
        <v>2010D</v>
      </c>
      <c r="F5178" t="s">
        <v>15</v>
      </c>
      <c r="G5178" t="s">
        <v>77</v>
      </c>
      <c r="H5178" t="s">
        <v>14</v>
      </c>
      <c r="I5178" t="s">
        <v>15</v>
      </c>
      <c r="J5178" t="str">
        <f t="shared" si="449"/>
        <v>SCI</v>
      </c>
      <c r="L5178">
        <v>2012</v>
      </c>
      <c r="M5178">
        <f t="shared" si="451"/>
        <v>2</v>
      </c>
      <c r="N5178" t="str">
        <f t="shared" si="448"/>
        <v>U</v>
      </c>
      <c r="P5178" t="s">
        <v>28</v>
      </c>
    </row>
    <row r="5179" spans="1:18" x14ac:dyDescent="0.2">
      <c r="A5179">
        <v>1250306</v>
      </c>
      <c r="B5179" t="s">
        <v>104</v>
      </c>
      <c r="C5179" t="str">
        <f t="shared" si="446"/>
        <v>2010</v>
      </c>
      <c r="D5179" t="s">
        <v>57</v>
      </c>
      <c r="E5179" t="str">
        <f t="shared" si="447"/>
        <v>2010D</v>
      </c>
      <c r="F5179" t="s">
        <v>15</v>
      </c>
      <c r="G5179" t="s">
        <v>89</v>
      </c>
      <c r="H5179" t="s">
        <v>14</v>
      </c>
      <c r="I5179" t="s">
        <v>15</v>
      </c>
      <c r="J5179" t="str">
        <f t="shared" si="449"/>
        <v>SCI</v>
      </c>
      <c r="L5179">
        <v>2012</v>
      </c>
      <c r="M5179">
        <f t="shared" si="451"/>
        <v>2</v>
      </c>
      <c r="N5179" t="str">
        <f t="shared" si="448"/>
        <v>U</v>
      </c>
      <c r="P5179" t="s">
        <v>28</v>
      </c>
    </row>
    <row r="5180" spans="1:18" x14ac:dyDescent="0.2">
      <c r="A5180">
        <v>1285350</v>
      </c>
      <c r="B5180" t="s">
        <v>104</v>
      </c>
      <c r="C5180" t="str">
        <f t="shared" si="446"/>
        <v>2010</v>
      </c>
      <c r="D5180" t="s">
        <v>24</v>
      </c>
      <c r="E5180" t="str">
        <f t="shared" si="447"/>
        <v>2010C</v>
      </c>
      <c r="F5180" t="s">
        <v>15</v>
      </c>
      <c r="G5180" t="s">
        <v>36</v>
      </c>
      <c r="H5180" t="s">
        <v>20</v>
      </c>
      <c r="I5180" t="s">
        <v>85</v>
      </c>
      <c r="J5180" t="str">
        <f t="shared" si="449"/>
        <v>ENG</v>
      </c>
      <c r="L5180">
        <v>2013</v>
      </c>
      <c r="M5180">
        <f t="shared" si="451"/>
        <v>3</v>
      </c>
      <c r="N5180" t="str">
        <f t="shared" si="448"/>
        <v>F</v>
      </c>
      <c r="P5180" t="s">
        <v>19</v>
      </c>
      <c r="Q5180" t="s">
        <v>116</v>
      </c>
      <c r="R5180" t="s">
        <v>24</v>
      </c>
    </row>
    <row r="5181" spans="1:18" x14ac:dyDescent="0.2">
      <c r="A5181">
        <v>1285350</v>
      </c>
      <c r="B5181" t="s">
        <v>103</v>
      </c>
      <c r="C5181" t="str">
        <f t="shared" si="446"/>
        <v>2010</v>
      </c>
      <c r="D5181" t="s">
        <v>14</v>
      </c>
      <c r="E5181" t="str">
        <f t="shared" si="447"/>
        <v>2010A</v>
      </c>
      <c r="F5181" t="s">
        <v>15</v>
      </c>
      <c r="G5181" t="s">
        <v>43</v>
      </c>
      <c r="H5181" t="s">
        <v>24</v>
      </c>
      <c r="I5181" t="s">
        <v>85</v>
      </c>
      <c r="J5181" t="str">
        <f t="shared" si="449"/>
        <v>ENG</v>
      </c>
      <c r="L5181">
        <v>2013</v>
      </c>
      <c r="M5181">
        <f t="shared" si="451"/>
        <v>3</v>
      </c>
      <c r="N5181" t="str">
        <f t="shared" si="448"/>
        <v>F</v>
      </c>
      <c r="P5181" t="s">
        <v>19</v>
      </c>
      <c r="Q5181" t="s">
        <v>118</v>
      </c>
      <c r="R5181" t="s">
        <v>24</v>
      </c>
    </row>
    <row r="5182" spans="1:18" x14ac:dyDescent="0.2">
      <c r="A5182">
        <v>1250306</v>
      </c>
      <c r="B5182" t="s">
        <v>99</v>
      </c>
      <c r="C5182" t="str">
        <f t="shared" si="446"/>
        <v>2009</v>
      </c>
      <c r="D5182" t="s">
        <v>24</v>
      </c>
      <c r="E5182" t="str">
        <f t="shared" si="447"/>
        <v>2009C</v>
      </c>
      <c r="F5182" t="s">
        <v>15</v>
      </c>
      <c r="G5182" t="s">
        <v>36</v>
      </c>
      <c r="H5182" t="s">
        <v>14</v>
      </c>
      <c r="I5182" t="s">
        <v>15</v>
      </c>
      <c r="J5182" t="str">
        <f t="shared" si="449"/>
        <v>SCI</v>
      </c>
      <c r="L5182">
        <v>2012</v>
      </c>
      <c r="M5182">
        <f t="shared" si="451"/>
        <v>3</v>
      </c>
      <c r="N5182" t="str">
        <f t="shared" si="448"/>
        <v>F</v>
      </c>
      <c r="P5182" t="s">
        <v>28</v>
      </c>
      <c r="Q5182" t="s">
        <v>116</v>
      </c>
      <c r="R5182" t="s">
        <v>14</v>
      </c>
    </row>
    <row r="5183" spans="1:18" x14ac:dyDescent="0.2">
      <c r="A5183">
        <v>1250306</v>
      </c>
      <c r="B5183" t="s">
        <v>99</v>
      </c>
      <c r="C5183" t="str">
        <f t="shared" si="446"/>
        <v>2009</v>
      </c>
      <c r="D5183" t="s">
        <v>57</v>
      </c>
      <c r="E5183" t="str">
        <f t="shared" si="447"/>
        <v>2009D</v>
      </c>
      <c r="F5183" t="s">
        <v>15</v>
      </c>
      <c r="G5183" t="s">
        <v>59</v>
      </c>
      <c r="H5183" t="s">
        <v>14</v>
      </c>
      <c r="I5183" t="s">
        <v>15</v>
      </c>
      <c r="J5183" t="str">
        <f t="shared" si="449"/>
        <v>SCI</v>
      </c>
      <c r="L5183">
        <v>2012</v>
      </c>
      <c r="M5183">
        <f t="shared" si="451"/>
        <v>3</v>
      </c>
      <c r="N5183" t="str">
        <f t="shared" si="448"/>
        <v>F</v>
      </c>
      <c r="P5183" t="s">
        <v>28</v>
      </c>
      <c r="Q5183" t="s">
        <v>123</v>
      </c>
      <c r="R5183" t="s">
        <v>14</v>
      </c>
    </row>
    <row r="5184" spans="1:18" x14ac:dyDescent="0.2">
      <c r="A5184">
        <v>1250312</v>
      </c>
      <c r="B5184" t="s">
        <v>99</v>
      </c>
      <c r="C5184" t="str">
        <f t="shared" si="446"/>
        <v>2009</v>
      </c>
      <c r="D5184" t="s">
        <v>24</v>
      </c>
      <c r="E5184" t="str">
        <f t="shared" si="447"/>
        <v>2009C</v>
      </c>
      <c r="F5184" t="s">
        <v>15</v>
      </c>
      <c r="G5184" t="s">
        <v>43</v>
      </c>
      <c r="H5184" t="s">
        <v>24</v>
      </c>
      <c r="I5184" t="s">
        <v>30</v>
      </c>
      <c r="J5184" t="str">
        <f t="shared" si="449"/>
        <v>SCI</v>
      </c>
      <c r="L5184">
        <v>2012</v>
      </c>
      <c r="M5184">
        <f t="shared" si="451"/>
        <v>3</v>
      </c>
      <c r="N5184" t="str">
        <f t="shared" si="448"/>
        <v>F</v>
      </c>
      <c r="P5184" t="s">
        <v>19</v>
      </c>
    </row>
    <row r="5185" spans="1:18" x14ac:dyDescent="0.2">
      <c r="A5185">
        <v>1250312</v>
      </c>
      <c r="B5185" t="s">
        <v>99</v>
      </c>
      <c r="C5185" t="str">
        <f t="shared" si="446"/>
        <v>2009</v>
      </c>
      <c r="D5185" t="s">
        <v>57</v>
      </c>
      <c r="E5185" t="str">
        <f t="shared" si="447"/>
        <v>2009D</v>
      </c>
      <c r="F5185" t="s">
        <v>15</v>
      </c>
      <c r="G5185" t="s">
        <v>56</v>
      </c>
      <c r="H5185" t="s">
        <v>24</v>
      </c>
      <c r="I5185" t="s">
        <v>30</v>
      </c>
      <c r="J5185" t="str">
        <f t="shared" si="449"/>
        <v>SCI</v>
      </c>
      <c r="L5185">
        <v>2012</v>
      </c>
      <c r="M5185">
        <f t="shared" si="451"/>
        <v>3</v>
      </c>
      <c r="N5185" t="str">
        <f t="shared" si="448"/>
        <v>F</v>
      </c>
      <c r="P5185" t="s">
        <v>19</v>
      </c>
    </row>
    <row r="5186" spans="1:18" x14ac:dyDescent="0.2">
      <c r="A5186">
        <v>1250316</v>
      </c>
      <c r="B5186" t="s">
        <v>99</v>
      </c>
      <c r="C5186" t="str">
        <f t="shared" ref="C5186:C5249" si="452">LEFT(B5186,4)</f>
        <v>2009</v>
      </c>
      <c r="D5186" t="s">
        <v>24</v>
      </c>
      <c r="E5186" t="str">
        <f t="shared" ref="E5186:E5249" si="453">CONCATENATE(C5186,D5186)</f>
        <v>2009C</v>
      </c>
      <c r="F5186" t="s">
        <v>15</v>
      </c>
      <c r="G5186" t="s">
        <v>16</v>
      </c>
      <c r="H5186" t="s">
        <v>20</v>
      </c>
      <c r="I5186" t="s">
        <v>25</v>
      </c>
      <c r="J5186" t="str">
        <f t="shared" si="449"/>
        <v>ENG</v>
      </c>
      <c r="L5186">
        <v>2012</v>
      </c>
      <c r="M5186">
        <f t="shared" si="451"/>
        <v>3</v>
      </c>
      <c r="N5186" t="str">
        <f t="shared" ref="N5186:N5249" si="454">IF(OR(M5186&lt;3,M5186="TR"),"U","F")</f>
        <v>F</v>
      </c>
      <c r="P5186" t="s">
        <v>19</v>
      </c>
      <c r="Q5186" t="s">
        <v>116</v>
      </c>
      <c r="R5186" t="s">
        <v>14</v>
      </c>
    </row>
    <row r="5187" spans="1:18" x14ac:dyDescent="0.2">
      <c r="A5187">
        <v>1250316</v>
      </c>
      <c r="B5187" t="s">
        <v>99</v>
      </c>
      <c r="C5187" t="str">
        <f t="shared" si="452"/>
        <v>2009</v>
      </c>
      <c r="D5187" t="s">
        <v>57</v>
      </c>
      <c r="E5187" t="str">
        <f t="shared" si="453"/>
        <v>2009D</v>
      </c>
      <c r="F5187" t="s">
        <v>15</v>
      </c>
      <c r="G5187" t="s">
        <v>64</v>
      </c>
      <c r="H5187" t="s">
        <v>24</v>
      </c>
      <c r="I5187" t="s">
        <v>25</v>
      </c>
      <c r="J5187" t="str">
        <f t="shared" ref="J5187:J5250" si="455">IF(OR(I5187="AE",I5187="BE",I5187="CE",I5187="CM",I5187="ED",I5187="ECE",I5187="EVE",I5187="EV",I5187="FPE",I5187="IE",I5187="MFE",I5187="ME",I5187="MGE",I5187="MTE",I5187="PHE",I5187="RB",I5187="EE",I5187="RBE"),"ENG",IF(OR(I5187="BBT",I5187="BC",I5187="BIO",I5187="CH",I5187="PH",I5187="PSS",I5187="SC"),"SCI",IF(OR(I5187="MA",I5187="MAC",I5187="SD"),"MAT",IF(OR(I5187="CO",I5187="ID",I5187="ND",I5187="SX"),"OTH",IF(OR(I5187="ECON",I5187="EP",I5187="EC",I5187="ET",I5187="HU",I5187="IN",I5187="LAE",I5187="PWR",I5187="ST",I5187="EVS",I5187="PW"),"HUSS",IF(OR(I5187="CA",I5187="CCN",I5187="CS",I5187="IMGD"),"COMP",IF(OR(I5187="IT",I5187="MG",I5187="MIS"),"BUS","ERROR")))))))</f>
        <v>ENG</v>
      </c>
      <c r="L5187">
        <v>2012</v>
      </c>
      <c r="M5187">
        <f t="shared" si="451"/>
        <v>3</v>
      </c>
      <c r="N5187" t="str">
        <f t="shared" si="454"/>
        <v>F</v>
      </c>
      <c r="P5187" t="s">
        <v>19</v>
      </c>
      <c r="Q5187" t="s">
        <v>123</v>
      </c>
      <c r="R5187" t="s">
        <v>20</v>
      </c>
    </row>
    <row r="5188" spans="1:18" x14ac:dyDescent="0.2">
      <c r="A5188">
        <v>1250588</v>
      </c>
      <c r="B5188" t="s">
        <v>91</v>
      </c>
      <c r="C5188" t="str">
        <f t="shared" si="452"/>
        <v>2008</v>
      </c>
      <c r="D5188" t="s">
        <v>24</v>
      </c>
      <c r="E5188" t="str">
        <f t="shared" si="453"/>
        <v>2008C</v>
      </c>
      <c r="F5188" t="s">
        <v>15</v>
      </c>
      <c r="G5188" t="s">
        <v>89</v>
      </c>
      <c r="H5188" t="s">
        <v>20</v>
      </c>
      <c r="I5188" t="s">
        <v>42</v>
      </c>
      <c r="J5188" t="str">
        <f t="shared" si="455"/>
        <v>SCI</v>
      </c>
      <c r="L5188">
        <v>2008</v>
      </c>
      <c r="M5188">
        <f t="shared" si="451"/>
        <v>0</v>
      </c>
      <c r="N5188" t="str">
        <f t="shared" si="454"/>
        <v>U</v>
      </c>
      <c r="O5188" s="1">
        <v>39585</v>
      </c>
      <c r="P5188" t="s">
        <v>19</v>
      </c>
    </row>
    <row r="5189" spans="1:18" x14ac:dyDescent="0.2">
      <c r="A5189">
        <v>1250588</v>
      </c>
      <c r="B5189" t="s">
        <v>13</v>
      </c>
      <c r="C5189" t="str">
        <f t="shared" si="452"/>
        <v>2007</v>
      </c>
      <c r="D5189" t="s">
        <v>14</v>
      </c>
      <c r="E5189" t="str">
        <f t="shared" si="453"/>
        <v>2007A</v>
      </c>
      <c r="F5189" t="s">
        <v>15</v>
      </c>
      <c r="G5189" t="s">
        <v>43</v>
      </c>
      <c r="H5189" t="s">
        <v>20</v>
      </c>
      <c r="I5189" t="s">
        <v>42</v>
      </c>
      <c r="J5189" t="str">
        <f t="shared" si="455"/>
        <v>SCI</v>
      </c>
      <c r="L5189">
        <v>2008</v>
      </c>
      <c r="M5189">
        <f t="shared" si="451"/>
        <v>1</v>
      </c>
      <c r="N5189" t="str">
        <f t="shared" si="454"/>
        <v>U</v>
      </c>
      <c r="O5189" s="1">
        <v>39585</v>
      </c>
      <c r="P5189" t="s">
        <v>19</v>
      </c>
    </row>
    <row r="5190" spans="1:18" x14ac:dyDescent="0.2">
      <c r="A5190">
        <v>1250588</v>
      </c>
      <c r="B5190" t="s">
        <v>13</v>
      </c>
      <c r="C5190" t="str">
        <f t="shared" si="452"/>
        <v>2007</v>
      </c>
      <c r="D5190" t="s">
        <v>20</v>
      </c>
      <c r="E5190" t="str">
        <f t="shared" si="453"/>
        <v>2007B</v>
      </c>
      <c r="F5190" t="s">
        <v>15</v>
      </c>
      <c r="G5190" t="s">
        <v>56</v>
      </c>
      <c r="H5190" t="s">
        <v>20</v>
      </c>
      <c r="I5190" t="s">
        <v>42</v>
      </c>
      <c r="J5190" t="str">
        <f t="shared" si="455"/>
        <v>SCI</v>
      </c>
      <c r="L5190">
        <v>2008</v>
      </c>
      <c r="M5190">
        <f t="shared" si="451"/>
        <v>1</v>
      </c>
      <c r="N5190" t="str">
        <f t="shared" si="454"/>
        <v>U</v>
      </c>
      <c r="O5190" s="1">
        <v>39585</v>
      </c>
      <c r="P5190" t="s">
        <v>19</v>
      </c>
    </row>
    <row r="5191" spans="1:18" x14ac:dyDescent="0.2">
      <c r="A5191">
        <v>1250610</v>
      </c>
      <c r="B5191" t="s">
        <v>91</v>
      </c>
      <c r="C5191" t="str">
        <f t="shared" si="452"/>
        <v>2008</v>
      </c>
      <c r="D5191" t="s">
        <v>24</v>
      </c>
      <c r="E5191" t="str">
        <f t="shared" si="453"/>
        <v>2008C</v>
      </c>
      <c r="F5191" t="s">
        <v>15</v>
      </c>
      <c r="G5191" t="s">
        <v>89</v>
      </c>
      <c r="H5191" t="s">
        <v>14</v>
      </c>
      <c r="I5191" t="s">
        <v>25</v>
      </c>
      <c r="J5191" t="str">
        <f t="shared" si="455"/>
        <v>ENG</v>
      </c>
      <c r="L5191">
        <v>2008</v>
      </c>
      <c r="M5191">
        <f t="shared" si="451"/>
        <v>0</v>
      </c>
      <c r="N5191" t="str">
        <f t="shared" si="454"/>
        <v>U</v>
      </c>
      <c r="O5191" s="1">
        <v>39585</v>
      </c>
      <c r="P5191" t="s">
        <v>28</v>
      </c>
    </row>
    <row r="5192" spans="1:18" x14ac:dyDescent="0.2">
      <c r="A5192">
        <v>1250650</v>
      </c>
      <c r="B5192" t="s">
        <v>13</v>
      </c>
      <c r="C5192" t="str">
        <f t="shared" si="452"/>
        <v>2007</v>
      </c>
      <c r="D5192" t="s">
        <v>14</v>
      </c>
      <c r="E5192" t="str">
        <f t="shared" si="453"/>
        <v>2007A</v>
      </c>
      <c r="F5192" t="s">
        <v>15</v>
      </c>
      <c r="G5192" t="s">
        <v>40</v>
      </c>
      <c r="H5192" t="s">
        <v>14</v>
      </c>
      <c r="I5192" t="s">
        <v>15</v>
      </c>
      <c r="J5192" t="str">
        <f t="shared" si="455"/>
        <v>SCI</v>
      </c>
      <c r="L5192">
        <v>2008</v>
      </c>
      <c r="M5192">
        <f t="shared" si="451"/>
        <v>1</v>
      </c>
      <c r="N5192" t="str">
        <f t="shared" si="454"/>
        <v>U</v>
      </c>
      <c r="O5192" s="1">
        <v>39585</v>
      </c>
      <c r="P5192" t="s">
        <v>19</v>
      </c>
    </row>
    <row r="5193" spans="1:18" x14ac:dyDescent="0.2">
      <c r="A5193">
        <v>1250650</v>
      </c>
      <c r="B5193" t="s">
        <v>66</v>
      </c>
      <c r="C5193" t="str">
        <f t="shared" si="452"/>
        <v>2007</v>
      </c>
      <c r="D5193" t="s">
        <v>24</v>
      </c>
      <c r="E5193" t="str">
        <f t="shared" si="453"/>
        <v>2007C</v>
      </c>
      <c r="F5193" t="s">
        <v>15</v>
      </c>
      <c r="G5193" t="s">
        <v>71</v>
      </c>
      <c r="H5193" t="s">
        <v>14</v>
      </c>
      <c r="I5193" t="s">
        <v>15</v>
      </c>
      <c r="J5193" t="str">
        <f t="shared" si="455"/>
        <v>SCI</v>
      </c>
      <c r="L5193">
        <v>2008</v>
      </c>
      <c r="M5193">
        <f t="shared" si="451"/>
        <v>1</v>
      </c>
      <c r="N5193" t="str">
        <f t="shared" si="454"/>
        <v>U</v>
      </c>
      <c r="O5193" s="1">
        <v>39585</v>
      </c>
      <c r="P5193" t="s">
        <v>19</v>
      </c>
      <c r="Q5193" t="s">
        <v>138</v>
      </c>
      <c r="R5193" t="s">
        <v>20</v>
      </c>
    </row>
    <row r="5194" spans="1:18" x14ac:dyDescent="0.2">
      <c r="A5194">
        <v>1250650</v>
      </c>
      <c r="B5194" t="s">
        <v>13</v>
      </c>
      <c r="C5194" t="str">
        <f t="shared" si="452"/>
        <v>2007</v>
      </c>
      <c r="D5194" t="s">
        <v>20</v>
      </c>
      <c r="E5194" t="str">
        <f t="shared" si="453"/>
        <v>2007B</v>
      </c>
      <c r="F5194" t="s">
        <v>15</v>
      </c>
      <c r="G5194" t="s">
        <v>61</v>
      </c>
      <c r="H5194" t="s">
        <v>20</v>
      </c>
      <c r="I5194" t="s">
        <v>15</v>
      </c>
      <c r="J5194" t="str">
        <f t="shared" si="455"/>
        <v>SCI</v>
      </c>
      <c r="L5194">
        <v>2008</v>
      </c>
      <c r="M5194">
        <f t="shared" si="451"/>
        <v>1</v>
      </c>
      <c r="N5194" t="str">
        <f t="shared" si="454"/>
        <v>U</v>
      </c>
      <c r="O5194" s="1">
        <v>39585</v>
      </c>
      <c r="P5194" t="s">
        <v>19</v>
      </c>
    </row>
    <row r="5195" spans="1:18" x14ac:dyDescent="0.2">
      <c r="A5195">
        <v>1250650</v>
      </c>
      <c r="B5195" t="s">
        <v>66</v>
      </c>
      <c r="C5195" t="str">
        <f t="shared" si="452"/>
        <v>2007</v>
      </c>
      <c r="D5195" t="s">
        <v>24</v>
      </c>
      <c r="E5195" t="str">
        <f t="shared" si="453"/>
        <v>2007C</v>
      </c>
      <c r="F5195" t="s">
        <v>15</v>
      </c>
      <c r="G5195" t="s">
        <v>69</v>
      </c>
      <c r="H5195" t="s">
        <v>20</v>
      </c>
      <c r="I5195" t="s">
        <v>15</v>
      </c>
      <c r="J5195" t="str">
        <f t="shared" si="455"/>
        <v>SCI</v>
      </c>
      <c r="L5195">
        <v>2008</v>
      </c>
      <c r="M5195">
        <f t="shared" si="451"/>
        <v>1</v>
      </c>
      <c r="N5195" t="str">
        <f t="shared" si="454"/>
        <v>U</v>
      </c>
      <c r="O5195" s="1">
        <v>39585</v>
      </c>
      <c r="P5195" t="s">
        <v>19</v>
      </c>
      <c r="Q5195" t="s">
        <v>138</v>
      </c>
      <c r="R5195" t="s">
        <v>20</v>
      </c>
    </row>
    <row r="5196" spans="1:18" x14ac:dyDescent="0.2">
      <c r="A5196">
        <v>1250650</v>
      </c>
      <c r="B5196" t="s">
        <v>13</v>
      </c>
      <c r="C5196" t="str">
        <f t="shared" si="452"/>
        <v>2007</v>
      </c>
      <c r="D5196" t="s">
        <v>20</v>
      </c>
      <c r="E5196" t="str">
        <f t="shared" si="453"/>
        <v>2007B</v>
      </c>
      <c r="F5196" t="s">
        <v>15</v>
      </c>
      <c r="G5196" t="s">
        <v>62</v>
      </c>
      <c r="H5196" t="s">
        <v>24</v>
      </c>
      <c r="I5196" t="s">
        <v>15</v>
      </c>
      <c r="J5196" t="str">
        <f t="shared" si="455"/>
        <v>SCI</v>
      </c>
      <c r="L5196">
        <v>2008</v>
      </c>
      <c r="M5196">
        <f t="shared" si="451"/>
        <v>1</v>
      </c>
      <c r="N5196" t="str">
        <f t="shared" si="454"/>
        <v>U</v>
      </c>
      <c r="O5196" s="1">
        <v>39585</v>
      </c>
      <c r="P5196" t="s">
        <v>19</v>
      </c>
    </row>
    <row r="5197" spans="1:18" x14ac:dyDescent="0.2">
      <c r="A5197">
        <v>1250814</v>
      </c>
      <c r="B5197" t="s">
        <v>91</v>
      </c>
      <c r="C5197" t="str">
        <f t="shared" si="452"/>
        <v>2008</v>
      </c>
      <c r="D5197" t="s">
        <v>57</v>
      </c>
      <c r="E5197" t="str">
        <f t="shared" si="453"/>
        <v>2008D</v>
      </c>
      <c r="F5197" t="s">
        <v>15</v>
      </c>
      <c r="G5197" t="s">
        <v>59</v>
      </c>
      <c r="H5197" t="s">
        <v>24</v>
      </c>
      <c r="I5197" t="s">
        <v>22</v>
      </c>
      <c r="J5197" t="str">
        <f t="shared" si="455"/>
        <v>ENG</v>
      </c>
      <c r="L5197">
        <v>2009</v>
      </c>
      <c r="M5197">
        <f t="shared" si="451"/>
        <v>1</v>
      </c>
      <c r="N5197" t="str">
        <f t="shared" si="454"/>
        <v>U</v>
      </c>
      <c r="P5197" t="s">
        <v>19</v>
      </c>
    </row>
    <row r="5198" spans="1:18" x14ac:dyDescent="0.2">
      <c r="A5198">
        <v>1250908</v>
      </c>
      <c r="B5198" t="s">
        <v>91</v>
      </c>
      <c r="C5198" t="str">
        <f t="shared" si="452"/>
        <v>2008</v>
      </c>
      <c r="D5198" t="s">
        <v>24</v>
      </c>
      <c r="E5198" t="str">
        <f t="shared" si="453"/>
        <v>2008C</v>
      </c>
      <c r="F5198" t="s">
        <v>15</v>
      </c>
      <c r="G5198" t="s">
        <v>36</v>
      </c>
      <c r="H5198" t="s">
        <v>14</v>
      </c>
      <c r="I5198" t="s">
        <v>22</v>
      </c>
      <c r="J5198" t="str">
        <f t="shared" si="455"/>
        <v>ENG</v>
      </c>
      <c r="L5198">
        <v>2009</v>
      </c>
      <c r="M5198">
        <f t="shared" si="451"/>
        <v>1</v>
      </c>
      <c r="N5198" t="str">
        <f t="shared" si="454"/>
        <v>U</v>
      </c>
      <c r="O5198" s="1">
        <v>39949</v>
      </c>
      <c r="P5198" t="s">
        <v>19</v>
      </c>
    </row>
    <row r="5199" spans="1:18" x14ac:dyDescent="0.2">
      <c r="A5199">
        <v>1250908</v>
      </c>
      <c r="B5199" t="s">
        <v>83</v>
      </c>
      <c r="C5199" t="str">
        <f t="shared" si="452"/>
        <v>2008</v>
      </c>
      <c r="D5199" t="s">
        <v>20</v>
      </c>
      <c r="E5199" t="str">
        <f t="shared" si="453"/>
        <v>2008B</v>
      </c>
      <c r="F5199" t="s">
        <v>15</v>
      </c>
      <c r="G5199" t="s">
        <v>86</v>
      </c>
      <c r="H5199" t="s">
        <v>20</v>
      </c>
      <c r="I5199" t="s">
        <v>22</v>
      </c>
      <c r="J5199" t="str">
        <f t="shared" si="455"/>
        <v>ENG</v>
      </c>
      <c r="L5199">
        <v>2009</v>
      </c>
      <c r="M5199">
        <f t="shared" si="451"/>
        <v>1</v>
      </c>
      <c r="N5199" t="str">
        <f t="shared" si="454"/>
        <v>U</v>
      </c>
      <c r="O5199" s="1">
        <v>39949</v>
      </c>
      <c r="P5199" t="s">
        <v>19</v>
      </c>
    </row>
    <row r="5200" spans="1:18" x14ac:dyDescent="0.2">
      <c r="A5200">
        <v>1250908</v>
      </c>
      <c r="B5200" t="s">
        <v>13</v>
      </c>
      <c r="C5200" t="str">
        <f t="shared" si="452"/>
        <v>2007</v>
      </c>
      <c r="D5200" t="s">
        <v>14</v>
      </c>
      <c r="E5200" t="str">
        <f t="shared" si="453"/>
        <v>2007A</v>
      </c>
      <c r="F5200" t="s">
        <v>15</v>
      </c>
      <c r="G5200" t="s">
        <v>52</v>
      </c>
      <c r="H5200" t="s">
        <v>20</v>
      </c>
      <c r="I5200" t="s">
        <v>22</v>
      </c>
      <c r="J5200" t="str">
        <f t="shared" si="455"/>
        <v>ENG</v>
      </c>
      <c r="L5200">
        <v>2009</v>
      </c>
      <c r="M5200">
        <f t="shared" si="451"/>
        <v>2</v>
      </c>
      <c r="N5200" t="str">
        <f t="shared" si="454"/>
        <v>U</v>
      </c>
      <c r="O5200" s="1">
        <v>39949</v>
      </c>
      <c r="P5200" t="s">
        <v>19</v>
      </c>
      <c r="Q5200" t="s">
        <v>122</v>
      </c>
      <c r="R5200" t="s">
        <v>14</v>
      </c>
    </row>
    <row r="5201" spans="1:25" x14ac:dyDescent="0.2">
      <c r="A5201">
        <v>1251044</v>
      </c>
      <c r="B5201" t="s">
        <v>81</v>
      </c>
      <c r="C5201" t="str">
        <f t="shared" si="452"/>
        <v>2007</v>
      </c>
      <c r="D5201" t="s">
        <v>82</v>
      </c>
      <c r="E5201" t="str">
        <f t="shared" si="453"/>
        <v>2007E</v>
      </c>
      <c r="F5201" t="s">
        <v>15</v>
      </c>
      <c r="G5201" t="s">
        <v>43</v>
      </c>
      <c r="H5201" t="s">
        <v>24</v>
      </c>
      <c r="I5201" t="s">
        <v>22</v>
      </c>
      <c r="J5201" t="str">
        <f t="shared" si="455"/>
        <v>ENG</v>
      </c>
      <c r="L5201">
        <v>2008</v>
      </c>
      <c r="M5201">
        <f t="shared" si="451"/>
        <v>1</v>
      </c>
      <c r="N5201" t="str">
        <f t="shared" si="454"/>
        <v>U</v>
      </c>
      <c r="P5201" t="s">
        <v>28</v>
      </c>
      <c r="Q5201" t="s">
        <v>118</v>
      </c>
      <c r="R5201" t="s">
        <v>68</v>
      </c>
    </row>
    <row r="5202" spans="1:25" x14ac:dyDescent="0.2">
      <c r="A5202">
        <v>1251044</v>
      </c>
      <c r="B5202" t="s">
        <v>13</v>
      </c>
      <c r="C5202" t="str">
        <f t="shared" si="452"/>
        <v>2007</v>
      </c>
      <c r="D5202" t="s">
        <v>20</v>
      </c>
      <c r="E5202" t="str">
        <f t="shared" si="453"/>
        <v>2007B</v>
      </c>
      <c r="F5202" t="s">
        <v>15</v>
      </c>
      <c r="G5202" t="s">
        <v>56</v>
      </c>
      <c r="H5202" t="s">
        <v>17</v>
      </c>
      <c r="I5202" t="s">
        <v>22</v>
      </c>
      <c r="J5202" t="str">
        <f t="shared" si="455"/>
        <v>ENG</v>
      </c>
      <c r="L5202">
        <v>2008</v>
      </c>
      <c r="M5202">
        <f t="shared" si="451"/>
        <v>1</v>
      </c>
      <c r="N5202" t="str">
        <f t="shared" si="454"/>
        <v>U</v>
      </c>
      <c r="P5202" t="s">
        <v>28</v>
      </c>
    </row>
    <row r="5203" spans="1:25" x14ac:dyDescent="0.2">
      <c r="A5203">
        <v>1251044</v>
      </c>
      <c r="B5203" t="s">
        <v>66</v>
      </c>
      <c r="C5203" t="str">
        <f t="shared" si="452"/>
        <v>2007</v>
      </c>
      <c r="D5203" t="s">
        <v>24</v>
      </c>
      <c r="E5203" t="str">
        <f t="shared" si="453"/>
        <v>2007C</v>
      </c>
      <c r="F5203" t="s">
        <v>15</v>
      </c>
      <c r="G5203" t="s">
        <v>43</v>
      </c>
      <c r="H5203" t="s">
        <v>17</v>
      </c>
      <c r="I5203" t="s">
        <v>22</v>
      </c>
      <c r="J5203" t="str">
        <f t="shared" si="455"/>
        <v>ENG</v>
      </c>
      <c r="L5203">
        <v>2008</v>
      </c>
      <c r="M5203">
        <f t="shared" si="451"/>
        <v>1</v>
      </c>
      <c r="N5203" t="str">
        <f t="shared" si="454"/>
        <v>U</v>
      </c>
      <c r="P5203" t="s">
        <v>28</v>
      </c>
      <c r="Q5203" t="s">
        <v>121</v>
      </c>
      <c r="R5203" t="s">
        <v>20</v>
      </c>
    </row>
    <row r="5204" spans="1:25" x14ac:dyDescent="0.2">
      <c r="A5204">
        <v>1251044</v>
      </c>
      <c r="B5204" t="s">
        <v>81</v>
      </c>
      <c r="C5204" t="str">
        <f t="shared" si="452"/>
        <v>2007</v>
      </c>
      <c r="D5204" t="s">
        <v>82</v>
      </c>
      <c r="E5204" t="str">
        <f t="shared" si="453"/>
        <v>2007E</v>
      </c>
      <c r="F5204" t="s">
        <v>15</v>
      </c>
      <c r="G5204" t="s">
        <v>56</v>
      </c>
      <c r="H5204" t="s">
        <v>17</v>
      </c>
      <c r="I5204" t="s">
        <v>22</v>
      </c>
      <c r="J5204" t="str">
        <f t="shared" si="455"/>
        <v>ENG</v>
      </c>
      <c r="L5204">
        <v>2008</v>
      </c>
      <c r="M5204">
        <f t="shared" si="451"/>
        <v>1</v>
      </c>
      <c r="N5204" t="str">
        <f t="shared" si="454"/>
        <v>U</v>
      </c>
      <c r="P5204" t="s">
        <v>28</v>
      </c>
      <c r="Q5204" t="s">
        <v>118</v>
      </c>
      <c r="R5204" t="s">
        <v>68</v>
      </c>
    </row>
    <row r="5205" spans="1:25" x14ac:dyDescent="0.2">
      <c r="A5205">
        <v>1251374</v>
      </c>
      <c r="B5205" t="s">
        <v>99</v>
      </c>
      <c r="C5205" t="str">
        <f t="shared" si="452"/>
        <v>2009</v>
      </c>
      <c r="D5205" t="s">
        <v>24</v>
      </c>
      <c r="E5205" t="str">
        <f t="shared" si="453"/>
        <v>2009C</v>
      </c>
      <c r="F5205" t="s">
        <v>15</v>
      </c>
      <c r="G5205" t="s">
        <v>43</v>
      </c>
      <c r="H5205" t="s">
        <v>24</v>
      </c>
      <c r="I5205" t="s">
        <v>25</v>
      </c>
      <c r="J5205" t="str">
        <f t="shared" si="455"/>
        <v>ENG</v>
      </c>
      <c r="L5205">
        <v>2009</v>
      </c>
      <c r="M5205">
        <f t="shared" si="451"/>
        <v>0</v>
      </c>
      <c r="N5205" t="str">
        <f t="shared" si="454"/>
        <v>U</v>
      </c>
      <c r="O5205" s="1">
        <v>40087</v>
      </c>
      <c r="P5205" t="s">
        <v>28</v>
      </c>
    </row>
    <row r="5206" spans="1:25" x14ac:dyDescent="0.2">
      <c r="A5206">
        <v>1251374</v>
      </c>
      <c r="B5206" t="s">
        <v>94</v>
      </c>
      <c r="C5206" t="str">
        <f t="shared" si="452"/>
        <v>2008</v>
      </c>
      <c r="D5206" t="s">
        <v>82</v>
      </c>
      <c r="E5206" t="str">
        <f t="shared" si="453"/>
        <v>2008E</v>
      </c>
      <c r="F5206" t="s">
        <v>15</v>
      </c>
      <c r="G5206" t="s">
        <v>56</v>
      </c>
      <c r="H5206" t="s">
        <v>24</v>
      </c>
      <c r="I5206" t="s">
        <v>25</v>
      </c>
      <c r="J5206" t="str">
        <f t="shared" si="455"/>
        <v>ENG</v>
      </c>
      <c r="K5206" t="s">
        <v>41</v>
      </c>
      <c r="L5206">
        <v>2009</v>
      </c>
      <c r="M5206">
        <f t="shared" si="451"/>
        <v>1</v>
      </c>
      <c r="N5206" t="str">
        <f t="shared" si="454"/>
        <v>U</v>
      </c>
      <c r="O5206" s="1">
        <v>40087</v>
      </c>
      <c r="P5206" t="s">
        <v>28</v>
      </c>
    </row>
    <row r="5207" spans="1:25" x14ac:dyDescent="0.2">
      <c r="A5207">
        <v>1251374</v>
      </c>
      <c r="B5207" t="s">
        <v>83</v>
      </c>
      <c r="C5207" t="str">
        <f t="shared" si="452"/>
        <v>2008</v>
      </c>
      <c r="D5207" t="s">
        <v>14</v>
      </c>
      <c r="E5207" t="str">
        <f t="shared" si="453"/>
        <v>2008A</v>
      </c>
      <c r="F5207" t="s">
        <v>15</v>
      </c>
      <c r="G5207" t="s">
        <v>43</v>
      </c>
      <c r="H5207" t="s">
        <v>17</v>
      </c>
      <c r="I5207" t="s">
        <v>25</v>
      </c>
      <c r="J5207" t="str">
        <f t="shared" si="455"/>
        <v>ENG</v>
      </c>
      <c r="K5207" t="s">
        <v>41</v>
      </c>
      <c r="L5207">
        <v>2009</v>
      </c>
      <c r="M5207">
        <f t="shared" si="451"/>
        <v>1</v>
      </c>
      <c r="N5207" t="str">
        <f t="shared" si="454"/>
        <v>U</v>
      </c>
      <c r="O5207" s="1">
        <v>40087</v>
      </c>
      <c r="P5207" t="s">
        <v>28</v>
      </c>
      <c r="Q5207" t="s">
        <v>122</v>
      </c>
      <c r="R5207" t="s">
        <v>24</v>
      </c>
    </row>
    <row r="5208" spans="1:25" x14ac:dyDescent="0.2">
      <c r="A5208">
        <v>1251374</v>
      </c>
      <c r="B5208" t="s">
        <v>83</v>
      </c>
      <c r="C5208" t="str">
        <f t="shared" si="452"/>
        <v>2008</v>
      </c>
      <c r="D5208" t="s">
        <v>20</v>
      </c>
      <c r="E5208" t="str">
        <f t="shared" si="453"/>
        <v>2008B</v>
      </c>
      <c r="F5208" t="s">
        <v>15</v>
      </c>
      <c r="G5208" t="s">
        <v>56</v>
      </c>
      <c r="H5208" t="s">
        <v>17</v>
      </c>
      <c r="I5208" t="s">
        <v>25</v>
      </c>
      <c r="J5208" t="str">
        <f t="shared" si="455"/>
        <v>ENG</v>
      </c>
      <c r="K5208" t="s">
        <v>41</v>
      </c>
      <c r="L5208">
        <v>2009</v>
      </c>
      <c r="M5208">
        <f t="shared" si="451"/>
        <v>1</v>
      </c>
      <c r="N5208" t="str">
        <f t="shared" si="454"/>
        <v>U</v>
      </c>
      <c r="O5208" s="1">
        <v>40087</v>
      </c>
      <c r="P5208" t="s">
        <v>28</v>
      </c>
    </row>
    <row r="5209" spans="1:25" x14ac:dyDescent="0.2">
      <c r="A5209">
        <v>1251374</v>
      </c>
      <c r="B5209" t="s">
        <v>94</v>
      </c>
      <c r="C5209" t="str">
        <f t="shared" si="452"/>
        <v>2008</v>
      </c>
      <c r="D5209" t="s">
        <v>82</v>
      </c>
      <c r="E5209" t="str">
        <f t="shared" si="453"/>
        <v>2008E</v>
      </c>
      <c r="F5209" t="s">
        <v>15</v>
      </c>
      <c r="G5209" t="s">
        <v>43</v>
      </c>
      <c r="H5209" t="s">
        <v>17</v>
      </c>
      <c r="I5209" t="s">
        <v>25</v>
      </c>
      <c r="J5209" t="str">
        <f t="shared" si="455"/>
        <v>ENG</v>
      </c>
      <c r="K5209" t="s">
        <v>41</v>
      </c>
      <c r="L5209">
        <v>2009</v>
      </c>
      <c r="M5209">
        <f t="shared" si="451"/>
        <v>1</v>
      </c>
      <c r="N5209" t="str">
        <f t="shared" si="454"/>
        <v>U</v>
      </c>
      <c r="O5209" s="1">
        <v>40087</v>
      </c>
      <c r="P5209" t="s">
        <v>28</v>
      </c>
    </row>
    <row r="5210" spans="1:25" x14ac:dyDescent="0.2">
      <c r="A5210">
        <v>1251410</v>
      </c>
      <c r="B5210" t="s">
        <v>13</v>
      </c>
      <c r="C5210" t="str">
        <f t="shared" si="452"/>
        <v>2007</v>
      </c>
      <c r="D5210" t="s">
        <v>20</v>
      </c>
      <c r="E5210" t="str">
        <f t="shared" si="453"/>
        <v>2007B</v>
      </c>
      <c r="F5210" t="s">
        <v>15</v>
      </c>
      <c r="G5210" t="s">
        <v>56</v>
      </c>
      <c r="H5210" t="s">
        <v>24</v>
      </c>
      <c r="I5210" t="s">
        <v>27</v>
      </c>
      <c r="J5210" t="str">
        <f t="shared" si="455"/>
        <v>ENG</v>
      </c>
      <c r="L5210">
        <v>2009</v>
      </c>
      <c r="M5210">
        <f t="shared" ref="M5210:M5273" si="456">L5210-C5210</f>
        <v>2</v>
      </c>
      <c r="N5210" t="str">
        <f t="shared" si="454"/>
        <v>U</v>
      </c>
      <c r="O5210" s="1">
        <v>39949</v>
      </c>
      <c r="P5210" t="s">
        <v>28</v>
      </c>
    </row>
    <row r="5211" spans="1:25" x14ac:dyDescent="0.2">
      <c r="A5211">
        <v>1252882</v>
      </c>
      <c r="B5211" t="s">
        <v>13</v>
      </c>
      <c r="C5211" t="str">
        <f t="shared" si="452"/>
        <v>2007</v>
      </c>
      <c r="D5211" t="s">
        <v>14</v>
      </c>
      <c r="E5211" t="str">
        <f t="shared" si="453"/>
        <v>2007A</v>
      </c>
      <c r="F5211" t="s">
        <v>15</v>
      </c>
      <c r="G5211" t="s">
        <v>36</v>
      </c>
      <c r="H5211" t="s">
        <v>24</v>
      </c>
      <c r="I5211" t="s">
        <v>33</v>
      </c>
      <c r="J5211" t="str">
        <f t="shared" si="455"/>
        <v>ENG</v>
      </c>
      <c r="L5211">
        <v>2008</v>
      </c>
      <c r="M5211">
        <f t="shared" si="456"/>
        <v>1</v>
      </c>
      <c r="N5211" t="str">
        <f t="shared" si="454"/>
        <v>U</v>
      </c>
      <c r="O5211" s="1">
        <v>39585</v>
      </c>
      <c r="P5211" t="s">
        <v>28</v>
      </c>
    </row>
    <row r="5212" spans="1:25" x14ac:dyDescent="0.2">
      <c r="A5212">
        <v>1253044</v>
      </c>
      <c r="B5212" t="s">
        <v>108</v>
      </c>
      <c r="C5212" t="str">
        <f t="shared" si="452"/>
        <v>2011</v>
      </c>
      <c r="D5212" t="s">
        <v>20</v>
      </c>
      <c r="E5212" t="str">
        <f t="shared" si="453"/>
        <v>2011B</v>
      </c>
      <c r="F5212" t="s">
        <v>15</v>
      </c>
      <c r="G5212" t="s">
        <v>64</v>
      </c>
      <c r="H5212" t="s">
        <v>14</v>
      </c>
      <c r="I5212" t="s">
        <v>27</v>
      </c>
      <c r="J5212" t="str">
        <f t="shared" si="455"/>
        <v>ENG</v>
      </c>
      <c r="L5212">
        <v>2014</v>
      </c>
      <c r="M5212">
        <f t="shared" si="456"/>
        <v>3</v>
      </c>
      <c r="N5212" t="str">
        <f t="shared" si="454"/>
        <v>F</v>
      </c>
      <c r="P5212" t="s">
        <v>19</v>
      </c>
      <c r="Q5212" t="s">
        <v>123</v>
      </c>
      <c r="R5212" t="s">
        <v>14</v>
      </c>
      <c r="W5212">
        <v>14.666667</v>
      </c>
      <c r="X5212">
        <v>7.5</v>
      </c>
      <c r="Y5212">
        <v>9</v>
      </c>
    </row>
    <row r="5213" spans="1:25" x14ac:dyDescent="0.2">
      <c r="A5213">
        <v>1253044</v>
      </c>
      <c r="B5213" t="s">
        <v>108</v>
      </c>
      <c r="C5213" t="str">
        <f t="shared" si="452"/>
        <v>2011</v>
      </c>
      <c r="D5213" t="s">
        <v>14</v>
      </c>
      <c r="E5213" t="str">
        <f t="shared" si="453"/>
        <v>2011A</v>
      </c>
      <c r="F5213" t="s">
        <v>15</v>
      </c>
      <c r="G5213" t="s">
        <v>16</v>
      </c>
      <c r="H5213" t="s">
        <v>20</v>
      </c>
      <c r="I5213" t="s">
        <v>27</v>
      </c>
      <c r="J5213" t="str">
        <f t="shared" si="455"/>
        <v>ENG</v>
      </c>
      <c r="L5213">
        <v>2014</v>
      </c>
      <c r="M5213">
        <f t="shared" si="456"/>
        <v>3</v>
      </c>
      <c r="N5213" t="str">
        <f t="shared" si="454"/>
        <v>F</v>
      </c>
      <c r="P5213" t="s">
        <v>19</v>
      </c>
      <c r="Q5213" t="s">
        <v>116</v>
      </c>
      <c r="R5213" t="s">
        <v>20</v>
      </c>
      <c r="W5213">
        <v>14.666667</v>
      </c>
      <c r="X5213">
        <v>7.5</v>
      </c>
      <c r="Y5213">
        <v>9</v>
      </c>
    </row>
    <row r="5214" spans="1:25" x14ac:dyDescent="0.2">
      <c r="A5214">
        <v>1253070</v>
      </c>
      <c r="B5214" t="s">
        <v>95</v>
      </c>
      <c r="C5214" t="str">
        <f t="shared" si="452"/>
        <v>2009</v>
      </c>
      <c r="D5214" t="s">
        <v>14</v>
      </c>
      <c r="E5214" t="str">
        <f t="shared" si="453"/>
        <v>2009A</v>
      </c>
      <c r="F5214" t="s">
        <v>15</v>
      </c>
      <c r="G5214" t="s">
        <v>43</v>
      </c>
      <c r="H5214" t="s">
        <v>20</v>
      </c>
      <c r="I5214" t="s">
        <v>18</v>
      </c>
      <c r="J5214" t="str">
        <f t="shared" si="455"/>
        <v>ENG</v>
      </c>
      <c r="L5214">
        <v>2012</v>
      </c>
      <c r="M5214">
        <f t="shared" si="456"/>
        <v>3</v>
      </c>
      <c r="N5214" t="str">
        <f t="shared" si="454"/>
        <v>F</v>
      </c>
      <c r="P5214" t="s">
        <v>28</v>
      </c>
      <c r="Q5214" t="s">
        <v>121</v>
      </c>
      <c r="R5214" t="s">
        <v>20</v>
      </c>
    </row>
    <row r="5215" spans="1:25" x14ac:dyDescent="0.2">
      <c r="A5215">
        <v>1253070</v>
      </c>
      <c r="B5215" t="s">
        <v>95</v>
      </c>
      <c r="C5215" t="str">
        <f t="shared" si="452"/>
        <v>2009</v>
      </c>
      <c r="D5215" t="s">
        <v>20</v>
      </c>
      <c r="E5215" t="str">
        <f t="shared" si="453"/>
        <v>2009B</v>
      </c>
      <c r="F5215" t="s">
        <v>15</v>
      </c>
      <c r="G5215" t="s">
        <v>56</v>
      </c>
      <c r="H5215" t="s">
        <v>24</v>
      </c>
      <c r="I5215" t="s">
        <v>18</v>
      </c>
      <c r="J5215" t="str">
        <f t="shared" si="455"/>
        <v>ENG</v>
      </c>
      <c r="L5215">
        <v>2012</v>
      </c>
      <c r="M5215">
        <f t="shared" si="456"/>
        <v>3</v>
      </c>
      <c r="N5215" t="str">
        <f t="shared" si="454"/>
        <v>F</v>
      </c>
      <c r="P5215" t="s">
        <v>28</v>
      </c>
      <c r="Q5215" t="s">
        <v>116</v>
      </c>
      <c r="R5215" t="s">
        <v>20</v>
      </c>
    </row>
    <row r="5216" spans="1:25" x14ac:dyDescent="0.2">
      <c r="A5216">
        <v>1253088</v>
      </c>
      <c r="B5216" t="s">
        <v>95</v>
      </c>
      <c r="C5216" t="str">
        <f t="shared" si="452"/>
        <v>2009</v>
      </c>
      <c r="D5216" t="s">
        <v>14</v>
      </c>
      <c r="E5216" t="str">
        <f t="shared" si="453"/>
        <v>2009A</v>
      </c>
      <c r="F5216" t="s">
        <v>15</v>
      </c>
      <c r="G5216" t="s">
        <v>43</v>
      </c>
      <c r="H5216" t="s">
        <v>14</v>
      </c>
      <c r="I5216" t="s">
        <v>22</v>
      </c>
      <c r="J5216" t="str">
        <f t="shared" si="455"/>
        <v>ENG</v>
      </c>
      <c r="L5216">
        <v>2012</v>
      </c>
      <c r="M5216">
        <f t="shared" si="456"/>
        <v>3</v>
      </c>
      <c r="N5216" t="str">
        <f t="shared" si="454"/>
        <v>F</v>
      </c>
      <c r="P5216" t="s">
        <v>19</v>
      </c>
      <c r="Q5216" t="s">
        <v>118</v>
      </c>
      <c r="R5216" t="s">
        <v>14</v>
      </c>
    </row>
    <row r="5217" spans="1:18" x14ac:dyDescent="0.2">
      <c r="A5217">
        <v>1253088</v>
      </c>
      <c r="B5217" t="s">
        <v>95</v>
      </c>
      <c r="C5217" t="str">
        <f t="shared" si="452"/>
        <v>2009</v>
      </c>
      <c r="D5217" t="s">
        <v>20</v>
      </c>
      <c r="E5217" t="str">
        <f t="shared" si="453"/>
        <v>2009B</v>
      </c>
      <c r="F5217" t="s">
        <v>15</v>
      </c>
      <c r="G5217" t="s">
        <v>56</v>
      </c>
      <c r="H5217" t="s">
        <v>14</v>
      </c>
      <c r="I5217" t="s">
        <v>22</v>
      </c>
      <c r="J5217" t="str">
        <f t="shared" si="455"/>
        <v>ENG</v>
      </c>
      <c r="L5217">
        <v>2012</v>
      </c>
      <c r="M5217">
        <f t="shared" si="456"/>
        <v>3</v>
      </c>
      <c r="N5217" t="str">
        <f t="shared" si="454"/>
        <v>F</v>
      </c>
      <c r="P5217" t="s">
        <v>19</v>
      </c>
      <c r="Q5217" t="s">
        <v>121</v>
      </c>
      <c r="R5217" t="s">
        <v>14</v>
      </c>
    </row>
    <row r="5218" spans="1:18" x14ac:dyDescent="0.2">
      <c r="A5218">
        <v>1253090</v>
      </c>
      <c r="B5218" t="s">
        <v>103</v>
      </c>
      <c r="C5218" t="str">
        <f t="shared" si="452"/>
        <v>2010</v>
      </c>
      <c r="D5218" t="s">
        <v>20</v>
      </c>
      <c r="E5218" t="str">
        <f t="shared" si="453"/>
        <v>2010B</v>
      </c>
      <c r="F5218" t="s">
        <v>15</v>
      </c>
      <c r="G5218" t="s">
        <v>56</v>
      </c>
      <c r="H5218" t="s">
        <v>24</v>
      </c>
      <c r="I5218" t="s">
        <v>27</v>
      </c>
      <c r="J5218" t="str">
        <f t="shared" si="455"/>
        <v>ENG</v>
      </c>
      <c r="L5218">
        <v>2012</v>
      </c>
      <c r="M5218">
        <f t="shared" si="456"/>
        <v>2</v>
      </c>
      <c r="N5218" t="str">
        <f t="shared" si="454"/>
        <v>U</v>
      </c>
      <c r="P5218" t="s">
        <v>28</v>
      </c>
    </row>
    <row r="5219" spans="1:18" x14ac:dyDescent="0.2">
      <c r="A5219">
        <v>1253090</v>
      </c>
      <c r="B5219" t="s">
        <v>95</v>
      </c>
      <c r="C5219" t="str">
        <f t="shared" si="452"/>
        <v>2009</v>
      </c>
      <c r="D5219" t="s">
        <v>14</v>
      </c>
      <c r="E5219" t="str">
        <f t="shared" si="453"/>
        <v>2009A</v>
      </c>
      <c r="F5219" t="s">
        <v>15</v>
      </c>
      <c r="G5219" t="s">
        <v>43</v>
      </c>
      <c r="H5219" t="s">
        <v>24</v>
      </c>
      <c r="I5219" t="s">
        <v>18</v>
      </c>
      <c r="J5219" t="str">
        <f t="shared" si="455"/>
        <v>ENG</v>
      </c>
      <c r="L5219">
        <v>2012</v>
      </c>
      <c r="M5219">
        <f t="shared" si="456"/>
        <v>3</v>
      </c>
      <c r="N5219" t="str">
        <f t="shared" si="454"/>
        <v>F</v>
      </c>
      <c r="P5219" t="s">
        <v>28</v>
      </c>
      <c r="Q5219" t="s">
        <v>118</v>
      </c>
      <c r="R5219" t="s">
        <v>17</v>
      </c>
    </row>
    <row r="5220" spans="1:18" x14ac:dyDescent="0.2">
      <c r="A5220">
        <v>1253114</v>
      </c>
      <c r="B5220" t="s">
        <v>103</v>
      </c>
      <c r="C5220" t="str">
        <f t="shared" si="452"/>
        <v>2010</v>
      </c>
      <c r="D5220" t="s">
        <v>14</v>
      </c>
      <c r="E5220" t="str">
        <f t="shared" si="453"/>
        <v>2010A</v>
      </c>
      <c r="F5220" t="s">
        <v>15</v>
      </c>
      <c r="G5220" t="s">
        <v>43</v>
      </c>
      <c r="H5220" t="s">
        <v>20</v>
      </c>
      <c r="I5220" t="s">
        <v>18</v>
      </c>
      <c r="J5220" t="str">
        <f t="shared" si="455"/>
        <v>ENG</v>
      </c>
      <c r="L5220">
        <v>2013</v>
      </c>
      <c r="M5220">
        <f t="shared" si="456"/>
        <v>3</v>
      </c>
      <c r="N5220" t="str">
        <f t="shared" si="454"/>
        <v>F</v>
      </c>
      <c r="P5220" t="s">
        <v>28</v>
      </c>
      <c r="Q5220" t="s">
        <v>118</v>
      </c>
      <c r="R5220" t="s">
        <v>14</v>
      </c>
    </row>
    <row r="5221" spans="1:18" x14ac:dyDescent="0.2">
      <c r="A5221">
        <v>1253114</v>
      </c>
      <c r="B5221" t="s">
        <v>103</v>
      </c>
      <c r="C5221" t="str">
        <f t="shared" si="452"/>
        <v>2010</v>
      </c>
      <c r="D5221" t="s">
        <v>20</v>
      </c>
      <c r="E5221" t="str">
        <f t="shared" si="453"/>
        <v>2010B</v>
      </c>
      <c r="F5221" t="s">
        <v>15</v>
      </c>
      <c r="G5221" t="s">
        <v>56</v>
      </c>
      <c r="H5221" t="s">
        <v>20</v>
      </c>
      <c r="I5221" t="s">
        <v>18</v>
      </c>
      <c r="J5221" t="str">
        <f t="shared" si="455"/>
        <v>ENG</v>
      </c>
      <c r="L5221">
        <v>2013</v>
      </c>
      <c r="M5221">
        <f t="shared" si="456"/>
        <v>3</v>
      </c>
      <c r="N5221" t="str">
        <f t="shared" si="454"/>
        <v>F</v>
      </c>
      <c r="P5221" t="s">
        <v>28</v>
      </c>
      <c r="Q5221" t="s">
        <v>121</v>
      </c>
      <c r="R5221" t="s">
        <v>20</v>
      </c>
    </row>
    <row r="5222" spans="1:18" x14ac:dyDescent="0.2">
      <c r="A5222">
        <v>1253564</v>
      </c>
      <c r="B5222" t="s">
        <v>66</v>
      </c>
      <c r="C5222" t="str">
        <f t="shared" si="452"/>
        <v>2007</v>
      </c>
      <c r="D5222" t="s">
        <v>57</v>
      </c>
      <c r="E5222" t="str">
        <f t="shared" si="453"/>
        <v>2007D</v>
      </c>
      <c r="F5222" t="s">
        <v>15</v>
      </c>
      <c r="G5222" t="s">
        <v>79</v>
      </c>
      <c r="H5222" t="s">
        <v>14</v>
      </c>
      <c r="I5222" t="s">
        <v>15</v>
      </c>
      <c r="J5222" t="str">
        <f t="shared" si="455"/>
        <v>SCI</v>
      </c>
      <c r="L5222">
        <v>2008</v>
      </c>
      <c r="M5222">
        <f t="shared" si="456"/>
        <v>1</v>
      </c>
      <c r="N5222" t="str">
        <f t="shared" si="454"/>
        <v>U</v>
      </c>
      <c r="O5222" s="1">
        <v>39585</v>
      </c>
      <c r="P5222" t="s">
        <v>19</v>
      </c>
      <c r="Q5222" t="s">
        <v>143</v>
      </c>
      <c r="R5222" t="s">
        <v>24</v>
      </c>
    </row>
    <row r="5223" spans="1:18" x14ac:dyDescent="0.2">
      <c r="A5223">
        <v>1253564</v>
      </c>
      <c r="B5223" t="s">
        <v>83</v>
      </c>
      <c r="C5223" t="str">
        <f t="shared" si="452"/>
        <v>2008</v>
      </c>
      <c r="D5223" t="s">
        <v>12</v>
      </c>
      <c r="E5223" t="str">
        <f t="shared" si="453"/>
        <v>20081</v>
      </c>
      <c r="F5223" t="s">
        <v>15</v>
      </c>
      <c r="G5223" t="s">
        <v>54</v>
      </c>
      <c r="H5223" t="s">
        <v>20</v>
      </c>
      <c r="I5223" t="s">
        <v>15</v>
      </c>
      <c r="J5223" t="str">
        <f t="shared" si="455"/>
        <v>SCI</v>
      </c>
      <c r="L5223">
        <v>2008</v>
      </c>
      <c r="M5223">
        <f t="shared" si="456"/>
        <v>0</v>
      </c>
      <c r="N5223" t="str">
        <f t="shared" si="454"/>
        <v>U</v>
      </c>
      <c r="O5223" s="1">
        <v>39585</v>
      </c>
      <c r="P5223" t="s">
        <v>19</v>
      </c>
    </row>
    <row r="5224" spans="1:18" x14ac:dyDescent="0.2">
      <c r="A5224">
        <v>1253564</v>
      </c>
      <c r="B5224" t="s">
        <v>13</v>
      </c>
      <c r="C5224" t="str">
        <f t="shared" si="452"/>
        <v>2007</v>
      </c>
      <c r="D5224" t="s">
        <v>20</v>
      </c>
      <c r="E5224" t="str">
        <f t="shared" si="453"/>
        <v>2007B</v>
      </c>
      <c r="F5224" t="s">
        <v>15</v>
      </c>
      <c r="G5224" t="s">
        <v>60</v>
      </c>
      <c r="H5224" t="s">
        <v>20</v>
      </c>
      <c r="I5224" t="s">
        <v>15</v>
      </c>
      <c r="J5224" t="str">
        <f t="shared" si="455"/>
        <v>SCI</v>
      </c>
      <c r="L5224">
        <v>2008</v>
      </c>
      <c r="M5224">
        <f t="shared" si="456"/>
        <v>1</v>
      </c>
      <c r="N5224" t="str">
        <f t="shared" si="454"/>
        <v>U</v>
      </c>
      <c r="O5224" s="1">
        <v>39585</v>
      </c>
      <c r="P5224" t="s">
        <v>19</v>
      </c>
    </row>
    <row r="5225" spans="1:18" x14ac:dyDescent="0.2">
      <c r="A5225">
        <v>1253564</v>
      </c>
      <c r="B5225" t="s">
        <v>13</v>
      </c>
      <c r="C5225" t="str">
        <f t="shared" si="452"/>
        <v>2007</v>
      </c>
      <c r="D5225" t="s">
        <v>20</v>
      </c>
      <c r="E5225" t="str">
        <f t="shared" si="453"/>
        <v>2007B</v>
      </c>
      <c r="F5225" t="s">
        <v>15</v>
      </c>
      <c r="G5225" t="s">
        <v>61</v>
      </c>
      <c r="H5225" t="s">
        <v>20</v>
      </c>
      <c r="I5225" t="s">
        <v>15</v>
      </c>
      <c r="J5225" t="str">
        <f t="shared" si="455"/>
        <v>SCI</v>
      </c>
      <c r="L5225">
        <v>2008</v>
      </c>
      <c r="M5225">
        <f t="shared" si="456"/>
        <v>1</v>
      </c>
      <c r="N5225" t="str">
        <f t="shared" si="454"/>
        <v>U</v>
      </c>
      <c r="O5225" s="1">
        <v>39585</v>
      </c>
      <c r="P5225" t="s">
        <v>19</v>
      </c>
    </row>
    <row r="5226" spans="1:18" x14ac:dyDescent="0.2">
      <c r="A5226">
        <v>1253564</v>
      </c>
      <c r="B5226" t="s">
        <v>13</v>
      </c>
      <c r="C5226" t="str">
        <f t="shared" si="452"/>
        <v>2007</v>
      </c>
      <c r="D5226" t="s">
        <v>14</v>
      </c>
      <c r="E5226" t="str">
        <f t="shared" si="453"/>
        <v>2007A</v>
      </c>
      <c r="F5226" t="s">
        <v>15</v>
      </c>
      <c r="G5226" t="s">
        <v>40</v>
      </c>
      <c r="H5226" t="s">
        <v>17</v>
      </c>
      <c r="I5226" t="s">
        <v>15</v>
      </c>
      <c r="J5226" t="str">
        <f t="shared" si="455"/>
        <v>SCI</v>
      </c>
      <c r="L5226">
        <v>2008</v>
      </c>
      <c r="M5226">
        <f t="shared" si="456"/>
        <v>1</v>
      </c>
      <c r="N5226" t="str">
        <f t="shared" si="454"/>
        <v>U</v>
      </c>
      <c r="O5226" s="1">
        <v>39585</v>
      </c>
      <c r="P5226" t="s">
        <v>19</v>
      </c>
    </row>
    <row r="5227" spans="1:18" x14ac:dyDescent="0.2">
      <c r="A5227">
        <v>1253680</v>
      </c>
      <c r="B5227" t="s">
        <v>83</v>
      </c>
      <c r="C5227" t="str">
        <f t="shared" si="452"/>
        <v>2008</v>
      </c>
      <c r="D5227" t="s">
        <v>14</v>
      </c>
      <c r="E5227" t="str">
        <f t="shared" si="453"/>
        <v>2008A</v>
      </c>
      <c r="F5227" t="s">
        <v>15</v>
      </c>
      <c r="G5227" t="s">
        <v>36</v>
      </c>
      <c r="H5227" t="s">
        <v>20</v>
      </c>
      <c r="I5227" t="s">
        <v>22</v>
      </c>
      <c r="J5227" t="str">
        <f t="shared" si="455"/>
        <v>ENG</v>
      </c>
      <c r="L5227">
        <v>2008</v>
      </c>
      <c r="M5227">
        <f t="shared" si="456"/>
        <v>0</v>
      </c>
      <c r="N5227" t="str">
        <f t="shared" si="454"/>
        <v>U</v>
      </c>
      <c r="O5227" s="1">
        <v>39585</v>
      </c>
      <c r="P5227" t="s">
        <v>19</v>
      </c>
    </row>
    <row r="5228" spans="1:18" x14ac:dyDescent="0.2">
      <c r="A5228">
        <v>1255156</v>
      </c>
      <c r="B5228" t="s">
        <v>83</v>
      </c>
      <c r="C5228" t="str">
        <f t="shared" si="452"/>
        <v>2008</v>
      </c>
      <c r="D5228" t="s">
        <v>20</v>
      </c>
      <c r="E5228" t="str">
        <f t="shared" si="453"/>
        <v>2008B</v>
      </c>
      <c r="F5228" t="s">
        <v>15</v>
      </c>
      <c r="G5228" t="s">
        <v>56</v>
      </c>
      <c r="H5228" t="s">
        <v>20</v>
      </c>
      <c r="I5228" t="s">
        <v>45</v>
      </c>
      <c r="J5228" t="str">
        <f t="shared" si="455"/>
        <v>SCI</v>
      </c>
      <c r="L5228">
        <v>2008</v>
      </c>
      <c r="M5228">
        <f t="shared" si="456"/>
        <v>0</v>
      </c>
      <c r="N5228" t="str">
        <f t="shared" si="454"/>
        <v>U</v>
      </c>
      <c r="O5228" s="1">
        <v>39585</v>
      </c>
      <c r="P5228" t="s">
        <v>28</v>
      </c>
    </row>
    <row r="5229" spans="1:18" x14ac:dyDescent="0.2">
      <c r="A5229">
        <v>1255578</v>
      </c>
      <c r="B5229" t="s">
        <v>66</v>
      </c>
      <c r="C5229" t="str">
        <f t="shared" si="452"/>
        <v>2007</v>
      </c>
      <c r="D5229" t="s">
        <v>57</v>
      </c>
      <c r="E5229" t="str">
        <f t="shared" si="453"/>
        <v>2007D</v>
      </c>
      <c r="F5229" t="s">
        <v>15</v>
      </c>
      <c r="G5229" t="s">
        <v>56</v>
      </c>
      <c r="H5229" t="s">
        <v>20</v>
      </c>
      <c r="I5229" t="s">
        <v>41</v>
      </c>
      <c r="J5229" t="str">
        <f t="shared" si="455"/>
        <v>ENG</v>
      </c>
      <c r="L5229">
        <v>2008</v>
      </c>
      <c r="M5229">
        <f t="shared" si="456"/>
        <v>1</v>
      </c>
      <c r="N5229" t="str">
        <f t="shared" si="454"/>
        <v>U</v>
      </c>
      <c r="O5229" s="1">
        <v>39585</v>
      </c>
      <c r="P5229" t="s">
        <v>19</v>
      </c>
    </row>
    <row r="5230" spans="1:18" x14ac:dyDescent="0.2">
      <c r="A5230">
        <v>1255584</v>
      </c>
      <c r="B5230" t="s">
        <v>13</v>
      </c>
      <c r="C5230" t="str">
        <f t="shared" si="452"/>
        <v>2007</v>
      </c>
      <c r="D5230" t="s">
        <v>14</v>
      </c>
      <c r="E5230" t="str">
        <f t="shared" si="453"/>
        <v>2007A</v>
      </c>
      <c r="F5230" t="s">
        <v>15</v>
      </c>
      <c r="G5230" t="s">
        <v>52</v>
      </c>
      <c r="H5230" t="s">
        <v>24</v>
      </c>
      <c r="I5230" t="s">
        <v>33</v>
      </c>
      <c r="J5230" t="str">
        <f t="shared" si="455"/>
        <v>ENG</v>
      </c>
      <c r="L5230">
        <v>2009</v>
      </c>
      <c r="M5230">
        <f t="shared" si="456"/>
        <v>2</v>
      </c>
      <c r="N5230" t="str">
        <f t="shared" si="454"/>
        <v>U</v>
      </c>
      <c r="O5230" s="1">
        <v>39949</v>
      </c>
      <c r="P5230" t="s">
        <v>28</v>
      </c>
      <c r="Q5230" t="s">
        <v>122</v>
      </c>
      <c r="R5230" t="s">
        <v>20</v>
      </c>
    </row>
    <row r="5231" spans="1:18" x14ac:dyDescent="0.2">
      <c r="A5231">
        <v>1255714</v>
      </c>
      <c r="B5231" t="s">
        <v>104</v>
      </c>
      <c r="C5231" t="str">
        <f t="shared" si="452"/>
        <v>2010</v>
      </c>
      <c r="D5231" t="s">
        <v>57</v>
      </c>
      <c r="E5231" t="str">
        <f t="shared" si="453"/>
        <v>2010D</v>
      </c>
      <c r="F5231" t="s">
        <v>15</v>
      </c>
      <c r="G5231" t="s">
        <v>59</v>
      </c>
      <c r="H5231" t="s">
        <v>14</v>
      </c>
      <c r="I5231" t="s">
        <v>22</v>
      </c>
      <c r="J5231" t="str">
        <f t="shared" si="455"/>
        <v>ENG</v>
      </c>
      <c r="L5231">
        <v>2012</v>
      </c>
      <c r="M5231">
        <f t="shared" si="456"/>
        <v>2</v>
      </c>
      <c r="N5231" t="str">
        <f t="shared" si="454"/>
        <v>U</v>
      </c>
      <c r="P5231" t="s">
        <v>19</v>
      </c>
    </row>
    <row r="5232" spans="1:18" x14ac:dyDescent="0.2">
      <c r="A5232">
        <v>1255714</v>
      </c>
      <c r="B5232" t="s">
        <v>99</v>
      </c>
      <c r="C5232" t="str">
        <f t="shared" si="452"/>
        <v>2009</v>
      </c>
      <c r="D5232" t="s">
        <v>24</v>
      </c>
      <c r="E5232" t="str">
        <f t="shared" si="453"/>
        <v>2009C</v>
      </c>
      <c r="F5232" t="s">
        <v>15</v>
      </c>
      <c r="G5232" t="s">
        <v>43</v>
      </c>
      <c r="H5232" t="s">
        <v>14</v>
      </c>
      <c r="I5232" t="s">
        <v>22</v>
      </c>
      <c r="J5232" t="str">
        <f t="shared" si="455"/>
        <v>ENG</v>
      </c>
      <c r="L5232">
        <v>2012</v>
      </c>
      <c r="M5232">
        <f t="shared" si="456"/>
        <v>3</v>
      </c>
      <c r="N5232" t="str">
        <f t="shared" si="454"/>
        <v>F</v>
      </c>
      <c r="P5232" t="s">
        <v>19</v>
      </c>
      <c r="Q5232" t="s">
        <v>122</v>
      </c>
      <c r="R5232" t="s">
        <v>24</v>
      </c>
    </row>
    <row r="5233" spans="1:20" x14ac:dyDescent="0.2">
      <c r="A5233">
        <v>1255852</v>
      </c>
      <c r="B5233" t="s">
        <v>83</v>
      </c>
      <c r="C5233" t="str">
        <f t="shared" si="452"/>
        <v>2008</v>
      </c>
      <c r="D5233" t="s">
        <v>14</v>
      </c>
      <c r="E5233" t="str">
        <f t="shared" si="453"/>
        <v>2008A</v>
      </c>
      <c r="F5233" t="s">
        <v>15</v>
      </c>
      <c r="G5233" t="s">
        <v>43</v>
      </c>
      <c r="H5233" t="s">
        <v>14</v>
      </c>
      <c r="I5233" t="s">
        <v>49</v>
      </c>
      <c r="J5233" t="str">
        <f t="shared" si="455"/>
        <v>HUSS</v>
      </c>
      <c r="L5233">
        <v>2008</v>
      </c>
      <c r="M5233">
        <f t="shared" si="456"/>
        <v>0</v>
      </c>
      <c r="N5233" t="str">
        <f t="shared" si="454"/>
        <v>U</v>
      </c>
      <c r="O5233" s="1">
        <v>39499</v>
      </c>
      <c r="P5233" t="s">
        <v>28</v>
      </c>
    </row>
    <row r="5234" spans="1:20" x14ac:dyDescent="0.2">
      <c r="A5234">
        <v>1255852</v>
      </c>
      <c r="B5234" t="s">
        <v>83</v>
      </c>
      <c r="C5234" t="str">
        <f t="shared" si="452"/>
        <v>2008</v>
      </c>
      <c r="D5234" t="s">
        <v>20</v>
      </c>
      <c r="E5234" t="str">
        <f t="shared" si="453"/>
        <v>2008B</v>
      </c>
      <c r="F5234" t="s">
        <v>15</v>
      </c>
      <c r="G5234" t="s">
        <v>56</v>
      </c>
      <c r="H5234" t="s">
        <v>20</v>
      </c>
      <c r="I5234" t="s">
        <v>49</v>
      </c>
      <c r="J5234" t="str">
        <f t="shared" si="455"/>
        <v>HUSS</v>
      </c>
      <c r="L5234">
        <v>2008</v>
      </c>
      <c r="M5234">
        <f t="shared" si="456"/>
        <v>0</v>
      </c>
      <c r="N5234" t="str">
        <f t="shared" si="454"/>
        <v>U</v>
      </c>
      <c r="O5234" s="1">
        <v>39499</v>
      </c>
      <c r="P5234" t="s">
        <v>28</v>
      </c>
      <c r="Q5234" t="s">
        <v>151</v>
      </c>
      <c r="R5234" t="s">
        <v>14</v>
      </c>
    </row>
    <row r="5235" spans="1:20" x14ac:dyDescent="0.2">
      <c r="A5235">
        <v>1255934</v>
      </c>
      <c r="B5235" t="s">
        <v>83</v>
      </c>
      <c r="C5235" t="str">
        <f t="shared" si="452"/>
        <v>2008</v>
      </c>
      <c r="D5235" t="s">
        <v>20</v>
      </c>
      <c r="E5235" t="str">
        <f t="shared" si="453"/>
        <v>2008B</v>
      </c>
      <c r="F5235" t="s">
        <v>15</v>
      </c>
      <c r="G5235" t="s">
        <v>86</v>
      </c>
      <c r="H5235" t="s">
        <v>14</v>
      </c>
      <c r="I5235" t="s">
        <v>15</v>
      </c>
      <c r="J5235" t="str">
        <f t="shared" si="455"/>
        <v>SCI</v>
      </c>
      <c r="L5235">
        <v>2008</v>
      </c>
      <c r="M5235">
        <f t="shared" si="456"/>
        <v>0</v>
      </c>
      <c r="N5235" t="str">
        <f t="shared" si="454"/>
        <v>U</v>
      </c>
      <c r="O5235" s="1">
        <v>39585</v>
      </c>
      <c r="P5235" t="s">
        <v>19</v>
      </c>
      <c r="Q5235" t="s">
        <v>130</v>
      </c>
      <c r="R5235" t="s">
        <v>14</v>
      </c>
    </row>
    <row r="5236" spans="1:20" x14ac:dyDescent="0.2">
      <c r="A5236">
        <v>1255934</v>
      </c>
      <c r="B5236" t="s">
        <v>91</v>
      </c>
      <c r="C5236" t="str">
        <f t="shared" si="452"/>
        <v>2008</v>
      </c>
      <c r="D5236" t="s">
        <v>24</v>
      </c>
      <c r="E5236" t="str">
        <f t="shared" si="453"/>
        <v>2008C</v>
      </c>
      <c r="F5236" t="s">
        <v>15</v>
      </c>
      <c r="G5236" t="s">
        <v>92</v>
      </c>
      <c r="H5236" t="s">
        <v>14</v>
      </c>
      <c r="I5236" t="s">
        <v>15</v>
      </c>
      <c r="J5236" t="str">
        <f t="shared" si="455"/>
        <v>SCI</v>
      </c>
      <c r="L5236">
        <v>2008</v>
      </c>
      <c r="M5236">
        <f t="shared" si="456"/>
        <v>0</v>
      </c>
      <c r="N5236" t="str">
        <f t="shared" si="454"/>
        <v>U</v>
      </c>
      <c r="O5236" s="1">
        <v>39585</v>
      </c>
      <c r="P5236" t="s">
        <v>19</v>
      </c>
      <c r="Q5236" t="s">
        <v>138</v>
      </c>
      <c r="R5236" t="s">
        <v>14</v>
      </c>
    </row>
    <row r="5237" spans="1:20" x14ac:dyDescent="0.2">
      <c r="A5237">
        <v>1255934</v>
      </c>
      <c r="B5237" t="s">
        <v>13</v>
      </c>
      <c r="C5237" t="str">
        <f t="shared" si="452"/>
        <v>2007</v>
      </c>
      <c r="D5237" t="s">
        <v>14</v>
      </c>
      <c r="E5237" t="str">
        <f t="shared" si="453"/>
        <v>2007A</v>
      </c>
      <c r="F5237" t="s">
        <v>15</v>
      </c>
      <c r="G5237" t="s">
        <v>40</v>
      </c>
      <c r="H5237" t="s">
        <v>14</v>
      </c>
      <c r="I5237" t="s">
        <v>15</v>
      </c>
      <c r="J5237" t="str">
        <f t="shared" si="455"/>
        <v>SCI</v>
      </c>
      <c r="K5237" t="s">
        <v>34</v>
      </c>
      <c r="L5237">
        <v>2008</v>
      </c>
      <c r="M5237">
        <f t="shared" si="456"/>
        <v>1</v>
      </c>
      <c r="N5237" t="str">
        <f t="shared" si="454"/>
        <v>U</v>
      </c>
      <c r="O5237" s="1">
        <v>39585</v>
      </c>
      <c r="P5237" t="s">
        <v>19</v>
      </c>
      <c r="Q5237" t="s">
        <v>127</v>
      </c>
      <c r="R5237" t="s">
        <v>14</v>
      </c>
    </row>
    <row r="5238" spans="1:20" x14ac:dyDescent="0.2">
      <c r="A5238">
        <v>1255934</v>
      </c>
      <c r="B5238" t="s">
        <v>13</v>
      </c>
      <c r="C5238" t="str">
        <f t="shared" si="452"/>
        <v>2007</v>
      </c>
      <c r="D5238" t="s">
        <v>20</v>
      </c>
      <c r="E5238" t="str">
        <f t="shared" si="453"/>
        <v>2007B</v>
      </c>
      <c r="F5238" t="s">
        <v>15</v>
      </c>
      <c r="G5238" t="s">
        <v>60</v>
      </c>
      <c r="H5238" t="s">
        <v>14</v>
      </c>
      <c r="I5238" t="s">
        <v>15</v>
      </c>
      <c r="J5238" t="str">
        <f t="shared" si="455"/>
        <v>SCI</v>
      </c>
      <c r="K5238" t="s">
        <v>34</v>
      </c>
      <c r="L5238">
        <v>2008</v>
      </c>
      <c r="M5238">
        <f t="shared" si="456"/>
        <v>1</v>
      </c>
      <c r="N5238" t="str">
        <f t="shared" si="454"/>
        <v>U</v>
      </c>
      <c r="O5238" s="1">
        <v>39585</v>
      </c>
      <c r="P5238" t="s">
        <v>19</v>
      </c>
      <c r="Q5238" t="s">
        <v>131</v>
      </c>
      <c r="R5238" t="s">
        <v>14</v>
      </c>
    </row>
    <row r="5239" spans="1:20" x14ac:dyDescent="0.2">
      <c r="A5239">
        <v>1255934</v>
      </c>
      <c r="B5239" t="s">
        <v>13</v>
      </c>
      <c r="C5239" t="str">
        <f t="shared" si="452"/>
        <v>2007</v>
      </c>
      <c r="D5239" t="s">
        <v>20</v>
      </c>
      <c r="E5239" t="str">
        <f t="shared" si="453"/>
        <v>2007B</v>
      </c>
      <c r="F5239" t="s">
        <v>15</v>
      </c>
      <c r="G5239" t="s">
        <v>61</v>
      </c>
      <c r="H5239" t="s">
        <v>14</v>
      </c>
      <c r="I5239" t="s">
        <v>15</v>
      </c>
      <c r="J5239" t="str">
        <f t="shared" si="455"/>
        <v>SCI</v>
      </c>
      <c r="K5239" t="s">
        <v>34</v>
      </c>
      <c r="L5239">
        <v>2008</v>
      </c>
      <c r="M5239">
        <f t="shared" si="456"/>
        <v>1</v>
      </c>
      <c r="N5239" t="str">
        <f t="shared" si="454"/>
        <v>U</v>
      </c>
      <c r="O5239" s="1">
        <v>39585</v>
      </c>
      <c r="P5239" t="s">
        <v>19</v>
      </c>
      <c r="Q5239" t="s">
        <v>131</v>
      </c>
      <c r="R5239" t="s">
        <v>14</v>
      </c>
    </row>
    <row r="5240" spans="1:20" x14ac:dyDescent="0.2">
      <c r="A5240">
        <v>1255934</v>
      </c>
      <c r="B5240" t="s">
        <v>66</v>
      </c>
      <c r="C5240" t="str">
        <f t="shared" si="452"/>
        <v>2007</v>
      </c>
      <c r="D5240" t="s">
        <v>24</v>
      </c>
      <c r="E5240" t="str">
        <f t="shared" si="453"/>
        <v>2007C</v>
      </c>
      <c r="F5240" t="s">
        <v>15</v>
      </c>
      <c r="G5240" t="s">
        <v>69</v>
      </c>
      <c r="H5240" t="s">
        <v>14</v>
      </c>
      <c r="I5240" t="s">
        <v>15</v>
      </c>
      <c r="J5240" t="str">
        <f t="shared" si="455"/>
        <v>SCI</v>
      </c>
      <c r="K5240" t="s">
        <v>34</v>
      </c>
      <c r="L5240">
        <v>2008</v>
      </c>
      <c r="M5240">
        <f t="shared" si="456"/>
        <v>1</v>
      </c>
      <c r="N5240" t="str">
        <f t="shared" si="454"/>
        <v>U</v>
      </c>
      <c r="O5240" s="1">
        <v>39585</v>
      </c>
      <c r="P5240" t="s">
        <v>19</v>
      </c>
      <c r="Q5240" t="s">
        <v>136</v>
      </c>
      <c r="R5240" t="s">
        <v>14</v>
      </c>
    </row>
    <row r="5241" spans="1:20" x14ac:dyDescent="0.2">
      <c r="A5241">
        <v>1256006</v>
      </c>
      <c r="B5241" t="s">
        <v>13</v>
      </c>
      <c r="C5241" t="str">
        <f t="shared" si="452"/>
        <v>2007</v>
      </c>
      <c r="D5241" t="s">
        <v>20</v>
      </c>
      <c r="E5241" t="str">
        <f t="shared" si="453"/>
        <v>2007B</v>
      </c>
      <c r="F5241" t="s">
        <v>15</v>
      </c>
      <c r="G5241" t="s">
        <v>59</v>
      </c>
      <c r="H5241" t="s">
        <v>24</v>
      </c>
      <c r="I5241" t="s">
        <v>23</v>
      </c>
      <c r="J5241" t="str">
        <f t="shared" si="455"/>
        <v>ENG</v>
      </c>
      <c r="L5241">
        <v>2008</v>
      </c>
      <c r="M5241">
        <f t="shared" si="456"/>
        <v>1</v>
      </c>
      <c r="N5241" t="str">
        <f t="shared" si="454"/>
        <v>U</v>
      </c>
      <c r="P5241" t="s">
        <v>19</v>
      </c>
    </row>
    <row r="5242" spans="1:20" x14ac:dyDescent="0.2">
      <c r="A5242">
        <v>1256008</v>
      </c>
      <c r="B5242" t="s">
        <v>13</v>
      </c>
      <c r="C5242" t="str">
        <f t="shared" si="452"/>
        <v>2007</v>
      </c>
      <c r="D5242" t="s">
        <v>14</v>
      </c>
      <c r="E5242" t="str">
        <f t="shared" si="453"/>
        <v>2007A</v>
      </c>
      <c r="F5242" t="s">
        <v>15</v>
      </c>
      <c r="G5242" t="s">
        <v>36</v>
      </c>
      <c r="H5242" t="s">
        <v>24</v>
      </c>
      <c r="I5242" t="s">
        <v>15</v>
      </c>
      <c r="J5242" t="str">
        <f t="shared" si="455"/>
        <v>SCI</v>
      </c>
      <c r="L5242">
        <v>2009</v>
      </c>
      <c r="M5242">
        <f t="shared" si="456"/>
        <v>2</v>
      </c>
      <c r="N5242" t="str">
        <f t="shared" si="454"/>
        <v>U</v>
      </c>
      <c r="O5242" s="1">
        <v>39949</v>
      </c>
      <c r="P5242" t="s">
        <v>19</v>
      </c>
      <c r="Q5242" t="s">
        <v>122</v>
      </c>
      <c r="R5242" t="s">
        <v>24</v>
      </c>
    </row>
    <row r="5243" spans="1:20" x14ac:dyDescent="0.2">
      <c r="A5243">
        <v>1256008</v>
      </c>
      <c r="B5243" t="s">
        <v>13</v>
      </c>
      <c r="C5243" t="str">
        <f t="shared" si="452"/>
        <v>2007</v>
      </c>
      <c r="D5243" t="s">
        <v>20</v>
      </c>
      <c r="E5243" t="str">
        <f t="shared" si="453"/>
        <v>2007B</v>
      </c>
      <c r="F5243" t="s">
        <v>15</v>
      </c>
      <c r="G5243" t="s">
        <v>59</v>
      </c>
      <c r="H5243" t="s">
        <v>24</v>
      </c>
      <c r="I5243" t="s">
        <v>15</v>
      </c>
      <c r="J5243" t="str">
        <f t="shared" si="455"/>
        <v>SCI</v>
      </c>
      <c r="L5243">
        <v>2009</v>
      </c>
      <c r="M5243">
        <f t="shared" si="456"/>
        <v>2</v>
      </c>
      <c r="N5243" t="str">
        <f t="shared" si="454"/>
        <v>U</v>
      </c>
      <c r="O5243" s="1">
        <v>39949</v>
      </c>
      <c r="P5243" t="s">
        <v>19</v>
      </c>
    </row>
    <row r="5244" spans="1:20" x14ac:dyDescent="0.2">
      <c r="A5244">
        <v>1256008</v>
      </c>
      <c r="B5244" t="s">
        <v>13</v>
      </c>
      <c r="C5244" t="str">
        <f t="shared" si="452"/>
        <v>2007</v>
      </c>
      <c r="D5244" t="s">
        <v>14</v>
      </c>
      <c r="E5244" t="str">
        <f t="shared" si="453"/>
        <v>2007A</v>
      </c>
      <c r="F5244" t="s">
        <v>15</v>
      </c>
      <c r="G5244" t="s">
        <v>52</v>
      </c>
      <c r="H5244" t="s">
        <v>17</v>
      </c>
      <c r="I5244" t="s">
        <v>15</v>
      </c>
      <c r="J5244" t="str">
        <f t="shared" si="455"/>
        <v>SCI</v>
      </c>
      <c r="L5244">
        <v>2009</v>
      </c>
      <c r="M5244">
        <f t="shared" si="456"/>
        <v>2</v>
      </c>
      <c r="N5244" t="str">
        <f t="shared" si="454"/>
        <v>U</v>
      </c>
      <c r="O5244" s="1">
        <v>39949</v>
      </c>
      <c r="P5244" t="s">
        <v>19</v>
      </c>
      <c r="Q5244" t="s">
        <v>122</v>
      </c>
      <c r="R5244" t="s">
        <v>24</v>
      </c>
    </row>
    <row r="5245" spans="1:20" x14ac:dyDescent="0.2">
      <c r="A5245">
        <v>1256008</v>
      </c>
      <c r="B5245" t="s">
        <v>13</v>
      </c>
      <c r="C5245" t="str">
        <f t="shared" si="452"/>
        <v>2007</v>
      </c>
      <c r="D5245" t="s">
        <v>20</v>
      </c>
      <c r="E5245" t="str">
        <f t="shared" si="453"/>
        <v>2007B</v>
      </c>
      <c r="F5245" t="s">
        <v>15</v>
      </c>
      <c r="G5245" t="s">
        <v>60</v>
      </c>
      <c r="H5245" t="s">
        <v>17</v>
      </c>
      <c r="I5245" t="s">
        <v>15</v>
      </c>
      <c r="J5245" t="str">
        <f t="shared" si="455"/>
        <v>SCI</v>
      </c>
      <c r="L5245">
        <v>2009</v>
      </c>
      <c r="M5245">
        <f t="shared" si="456"/>
        <v>2</v>
      </c>
      <c r="N5245" t="str">
        <f t="shared" si="454"/>
        <v>U</v>
      </c>
      <c r="O5245" s="1">
        <v>39949</v>
      </c>
      <c r="P5245" t="s">
        <v>19</v>
      </c>
    </row>
    <row r="5246" spans="1:20" x14ac:dyDescent="0.2">
      <c r="A5246">
        <v>1256178</v>
      </c>
      <c r="B5246" t="s">
        <v>13</v>
      </c>
      <c r="C5246" t="str">
        <f t="shared" si="452"/>
        <v>2007</v>
      </c>
      <c r="D5246" t="s">
        <v>14</v>
      </c>
      <c r="E5246" t="str">
        <f t="shared" si="453"/>
        <v>2007A</v>
      </c>
      <c r="F5246" t="s">
        <v>15</v>
      </c>
      <c r="G5246" t="s">
        <v>40</v>
      </c>
      <c r="H5246" t="s">
        <v>20</v>
      </c>
      <c r="I5246" t="s">
        <v>23</v>
      </c>
      <c r="J5246" t="str">
        <f t="shared" si="455"/>
        <v>ENG</v>
      </c>
      <c r="K5246" t="s">
        <v>15</v>
      </c>
      <c r="L5246">
        <v>2008</v>
      </c>
      <c r="M5246">
        <f t="shared" si="456"/>
        <v>1</v>
      </c>
      <c r="N5246" t="str">
        <f t="shared" si="454"/>
        <v>U</v>
      </c>
      <c r="O5246" s="1">
        <v>40313</v>
      </c>
      <c r="P5246" t="s">
        <v>19</v>
      </c>
    </row>
    <row r="5247" spans="1:20" x14ac:dyDescent="0.2">
      <c r="A5247">
        <v>1256178</v>
      </c>
      <c r="B5247" t="s">
        <v>13</v>
      </c>
      <c r="C5247" t="str">
        <f t="shared" si="452"/>
        <v>2007</v>
      </c>
      <c r="D5247" t="s">
        <v>20</v>
      </c>
      <c r="E5247" t="str">
        <f t="shared" si="453"/>
        <v>2007B</v>
      </c>
      <c r="F5247" t="s">
        <v>15</v>
      </c>
      <c r="G5247" t="s">
        <v>60</v>
      </c>
      <c r="H5247" t="s">
        <v>20</v>
      </c>
      <c r="I5247" t="s">
        <v>23</v>
      </c>
      <c r="J5247" t="str">
        <f t="shared" si="455"/>
        <v>ENG</v>
      </c>
      <c r="K5247" t="s">
        <v>15</v>
      </c>
      <c r="L5247">
        <v>2008</v>
      </c>
      <c r="M5247">
        <f t="shared" si="456"/>
        <v>1</v>
      </c>
      <c r="N5247" t="str">
        <f t="shared" si="454"/>
        <v>U</v>
      </c>
      <c r="O5247" s="1">
        <v>40313</v>
      </c>
      <c r="P5247" t="s">
        <v>19</v>
      </c>
    </row>
    <row r="5248" spans="1:20" x14ac:dyDescent="0.2">
      <c r="A5248">
        <v>1256178</v>
      </c>
      <c r="B5248" t="s">
        <v>66</v>
      </c>
      <c r="C5248" t="str">
        <f t="shared" si="452"/>
        <v>2007</v>
      </c>
      <c r="D5248" t="s">
        <v>24</v>
      </c>
      <c r="E5248" t="str">
        <f t="shared" si="453"/>
        <v>2007C</v>
      </c>
      <c r="F5248" t="s">
        <v>15</v>
      </c>
      <c r="G5248" t="s">
        <v>71</v>
      </c>
      <c r="H5248" t="s">
        <v>24</v>
      </c>
      <c r="I5248" t="s">
        <v>23</v>
      </c>
      <c r="J5248" t="str">
        <f t="shared" si="455"/>
        <v>ENG</v>
      </c>
      <c r="K5248" t="s">
        <v>15</v>
      </c>
      <c r="L5248">
        <v>2008</v>
      </c>
      <c r="M5248">
        <f t="shared" si="456"/>
        <v>1</v>
      </c>
      <c r="N5248" t="str">
        <f t="shared" si="454"/>
        <v>U</v>
      </c>
      <c r="O5248" s="1">
        <v>40313</v>
      </c>
      <c r="P5248" t="s">
        <v>19</v>
      </c>
      <c r="Q5248" t="s">
        <v>139</v>
      </c>
      <c r="R5248" t="s">
        <v>20</v>
      </c>
      <c r="S5248" t="s">
        <v>136</v>
      </c>
      <c r="T5248" t="s">
        <v>14</v>
      </c>
    </row>
    <row r="5249" spans="1:20" x14ac:dyDescent="0.2">
      <c r="A5249">
        <v>1256178</v>
      </c>
      <c r="B5249" t="s">
        <v>66</v>
      </c>
      <c r="C5249" t="str">
        <f t="shared" si="452"/>
        <v>2007</v>
      </c>
      <c r="D5249" t="s">
        <v>24</v>
      </c>
      <c r="E5249" t="str">
        <f t="shared" si="453"/>
        <v>2007C</v>
      </c>
      <c r="F5249" t="s">
        <v>15</v>
      </c>
      <c r="G5249" t="s">
        <v>69</v>
      </c>
      <c r="H5249" t="s">
        <v>17</v>
      </c>
      <c r="I5249" t="s">
        <v>23</v>
      </c>
      <c r="J5249" t="str">
        <f t="shared" si="455"/>
        <v>ENG</v>
      </c>
      <c r="K5249" t="s">
        <v>15</v>
      </c>
      <c r="L5249">
        <v>2008</v>
      </c>
      <c r="M5249">
        <f t="shared" si="456"/>
        <v>1</v>
      </c>
      <c r="N5249" t="str">
        <f t="shared" si="454"/>
        <v>U</v>
      </c>
      <c r="O5249" s="1">
        <v>40313</v>
      </c>
      <c r="P5249" t="s">
        <v>19</v>
      </c>
      <c r="Q5249" t="s">
        <v>139</v>
      </c>
      <c r="R5249" t="s">
        <v>20</v>
      </c>
      <c r="S5249" t="s">
        <v>136</v>
      </c>
      <c r="T5249" t="s">
        <v>14</v>
      </c>
    </row>
    <row r="5250" spans="1:20" x14ac:dyDescent="0.2">
      <c r="A5250">
        <v>1256376</v>
      </c>
      <c r="B5250" t="s">
        <v>66</v>
      </c>
      <c r="C5250" t="str">
        <f t="shared" ref="C5250:C5313" si="457">LEFT(B5250,4)</f>
        <v>2007</v>
      </c>
      <c r="D5250" t="s">
        <v>57</v>
      </c>
      <c r="E5250" t="str">
        <f t="shared" ref="E5250:E5313" si="458">CONCATENATE(C5250,D5250)</f>
        <v>2007D</v>
      </c>
      <c r="F5250" t="s">
        <v>15</v>
      </c>
      <c r="G5250" t="s">
        <v>79</v>
      </c>
      <c r="H5250" t="s">
        <v>14</v>
      </c>
      <c r="I5250" t="s">
        <v>15</v>
      </c>
      <c r="J5250" t="str">
        <f t="shared" si="455"/>
        <v>SCI</v>
      </c>
      <c r="L5250">
        <v>2008</v>
      </c>
      <c r="M5250">
        <f t="shared" si="456"/>
        <v>1</v>
      </c>
      <c r="N5250" t="str">
        <f t="shared" ref="N5250:N5313" si="459">IF(OR(M5250&lt;3,M5250="TR"),"U","F")</f>
        <v>U</v>
      </c>
      <c r="O5250" s="1">
        <v>39585</v>
      </c>
      <c r="P5250" t="s">
        <v>19</v>
      </c>
    </row>
    <row r="5251" spans="1:20" x14ac:dyDescent="0.2">
      <c r="A5251">
        <v>1256376</v>
      </c>
      <c r="B5251" t="s">
        <v>13</v>
      </c>
      <c r="C5251" t="str">
        <f t="shared" si="457"/>
        <v>2007</v>
      </c>
      <c r="D5251" t="s">
        <v>20</v>
      </c>
      <c r="E5251" t="str">
        <f t="shared" si="458"/>
        <v>2007B</v>
      </c>
      <c r="F5251" t="s">
        <v>15</v>
      </c>
      <c r="G5251" t="s">
        <v>61</v>
      </c>
      <c r="H5251" t="s">
        <v>20</v>
      </c>
      <c r="I5251" t="s">
        <v>15</v>
      </c>
      <c r="J5251" t="str">
        <f t="shared" ref="J5251:J5314" si="460">IF(OR(I5251="AE",I5251="BE",I5251="CE",I5251="CM",I5251="ED",I5251="ECE",I5251="EVE",I5251="EV",I5251="FPE",I5251="IE",I5251="MFE",I5251="ME",I5251="MGE",I5251="MTE",I5251="PHE",I5251="RB",I5251="EE",I5251="RBE"),"ENG",IF(OR(I5251="BBT",I5251="BC",I5251="BIO",I5251="CH",I5251="PH",I5251="PSS",I5251="SC"),"SCI",IF(OR(I5251="MA",I5251="MAC",I5251="SD"),"MAT",IF(OR(I5251="CO",I5251="ID",I5251="ND",I5251="SX"),"OTH",IF(OR(I5251="ECON",I5251="EP",I5251="EC",I5251="ET",I5251="HU",I5251="IN",I5251="LAE",I5251="PWR",I5251="ST",I5251="EVS",I5251="PW"),"HUSS",IF(OR(I5251="CA",I5251="CCN",I5251="CS",I5251="IMGD"),"COMP",IF(OR(I5251="IT",I5251="MG",I5251="MIS"),"BUS","ERROR")))))))</f>
        <v>SCI</v>
      </c>
      <c r="L5251">
        <v>2008</v>
      </c>
      <c r="M5251">
        <f t="shared" si="456"/>
        <v>1</v>
      </c>
      <c r="N5251" t="str">
        <f t="shared" si="459"/>
        <v>U</v>
      </c>
      <c r="O5251" s="1">
        <v>39585</v>
      </c>
      <c r="P5251" t="s">
        <v>19</v>
      </c>
    </row>
    <row r="5252" spans="1:20" x14ac:dyDescent="0.2">
      <c r="A5252">
        <v>1256376</v>
      </c>
      <c r="B5252" t="s">
        <v>13</v>
      </c>
      <c r="C5252" t="str">
        <f t="shared" si="457"/>
        <v>2007</v>
      </c>
      <c r="D5252" t="s">
        <v>14</v>
      </c>
      <c r="E5252" t="str">
        <f t="shared" si="458"/>
        <v>2007A</v>
      </c>
      <c r="F5252" t="s">
        <v>15</v>
      </c>
      <c r="G5252" t="s">
        <v>40</v>
      </c>
      <c r="H5252" t="s">
        <v>24</v>
      </c>
      <c r="I5252" t="s">
        <v>15</v>
      </c>
      <c r="J5252" t="str">
        <f t="shared" si="460"/>
        <v>SCI</v>
      </c>
      <c r="L5252">
        <v>2008</v>
      </c>
      <c r="M5252">
        <f t="shared" si="456"/>
        <v>1</v>
      </c>
      <c r="N5252" t="str">
        <f t="shared" si="459"/>
        <v>U</v>
      </c>
      <c r="O5252" s="1">
        <v>39585</v>
      </c>
      <c r="P5252" t="s">
        <v>19</v>
      </c>
      <c r="Q5252" t="s">
        <v>128</v>
      </c>
      <c r="R5252" t="s">
        <v>20</v>
      </c>
      <c r="S5252" t="s">
        <v>127</v>
      </c>
      <c r="T5252" t="s">
        <v>20</v>
      </c>
    </row>
    <row r="5253" spans="1:20" x14ac:dyDescent="0.2">
      <c r="A5253">
        <v>1256512</v>
      </c>
      <c r="B5253" t="s">
        <v>66</v>
      </c>
      <c r="C5253" t="str">
        <f t="shared" si="457"/>
        <v>2007</v>
      </c>
      <c r="D5253" t="s">
        <v>57</v>
      </c>
      <c r="E5253" t="str">
        <f t="shared" si="458"/>
        <v>2007D</v>
      </c>
      <c r="F5253" t="s">
        <v>15</v>
      </c>
      <c r="G5253" t="s">
        <v>59</v>
      </c>
      <c r="H5253" t="s">
        <v>14</v>
      </c>
      <c r="I5253" t="s">
        <v>45</v>
      </c>
      <c r="J5253" t="str">
        <f t="shared" si="460"/>
        <v>SCI</v>
      </c>
      <c r="L5253">
        <v>2008</v>
      </c>
      <c r="M5253">
        <f t="shared" si="456"/>
        <v>1</v>
      </c>
      <c r="N5253" t="str">
        <f t="shared" si="459"/>
        <v>U</v>
      </c>
      <c r="O5253" s="1">
        <v>39585</v>
      </c>
      <c r="P5253" t="s">
        <v>28</v>
      </c>
    </row>
    <row r="5254" spans="1:20" x14ac:dyDescent="0.2">
      <c r="A5254">
        <v>1257258</v>
      </c>
      <c r="B5254" t="s">
        <v>13</v>
      </c>
      <c r="C5254" t="str">
        <f t="shared" si="457"/>
        <v>2007</v>
      </c>
      <c r="D5254" t="s">
        <v>20</v>
      </c>
      <c r="E5254" t="str">
        <f t="shared" si="458"/>
        <v>2007B</v>
      </c>
      <c r="F5254" t="s">
        <v>15</v>
      </c>
      <c r="G5254" t="s">
        <v>62</v>
      </c>
      <c r="H5254" t="s">
        <v>20</v>
      </c>
      <c r="I5254" t="s">
        <v>27</v>
      </c>
      <c r="J5254" t="str">
        <f t="shared" si="460"/>
        <v>ENG</v>
      </c>
      <c r="L5254">
        <v>2007</v>
      </c>
      <c r="M5254">
        <f t="shared" si="456"/>
        <v>0</v>
      </c>
      <c r="N5254" t="str">
        <f t="shared" si="459"/>
        <v>U</v>
      </c>
      <c r="O5254" s="1">
        <v>39221</v>
      </c>
      <c r="P5254" t="s">
        <v>28</v>
      </c>
    </row>
    <row r="5255" spans="1:20" x14ac:dyDescent="0.2">
      <c r="A5255">
        <v>1257466</v>
      </c>
      <c r="B5255" t="s">
        <v>66</v>
      </c>
      <c r="C5255" t="str">
        <f t="shared" si="457"/>
        <v>2007</v>
      </c>
      <c r="D5255" t="s">
        <v>24</v>
      </c>
      <c r="E5255" t="str">
        <f t="shared" si="458"/>
        <v>2007C</v>
      </c>
      <c r="F5255" t="s">
        <v>15</v>
      </c>
      <c r="G5255" t="s">
        <v>43</v>
      </c>
      <c r="H5255" t="s">
        <v>14</v>
      </c>
      <c r="I5255" t="s">
        <v>30</v>
      </c>
      <c r="J5255" t="str">
        <f t="shared" si="460"/>
        <v>SCI</v>
      </c>
      <c r="L5255">
        <v>2008</v>
      </c>
      <c r="M5255">
        <f t="shared" si="456"/>
        <v>1</v>
      </c>
      <c r="N5255" t="str">
        <f t="shared" si="459"/>
        <v>U</v>
      </c>
      <c r="O5255" s="1">
        <v>39585</v>
      </c>
      <c r="P5255" t="s">
        <v>19</v>
      </c>
    </row>
    <row r="5256" spans="1:20" x14ac:dyDescent="0.2">
      <c r="A5256">
        <v>1257940</v>
      </c>
      <c r="B5256" t="s">
        <v>13</v>
      </c>
      <c r="C5256" t="str">
        <f t="shared" si="457"/>
        <v>2007</v>
      </c>
      <c r="D5256" t="s">
        <v>14</v>
      </c>
      <c r="E5256" t="str">
        <f t="shared" si="458"/>
        <v>2007A</v>
      </c>
      <c r="F5256" t="s">
        <v>15</v>
      </c>
      <c r="G5256" t="s">
        <v>43</v>
      </c>
      <c r="H5256" t="s">
        <v>24</v>
      </c>
      <c r="I5256" t="s">
        <v>29</v>
      </c>
      <c r="J5256" t="str">
        <f t="shared" si="460"/>
        <v>ENG</v>
      </c>
      <c r="L5256">
        <v>2010</v>
      </c>
      <c r="M5256">
        <f t="shared" si="456"/>
        <v>3</v>
      </c>
      <c r="N5256" t="str">
        <f t="shared" si="459"/>
        <v>F</v>
      </c>
      <c r="O5256" s="1">
        <v>40313</v>
      </c>
      <c r="P5256" t="s">
        <v>28</v>
      </c>
      <c r="Q5256" t="s">
        <v>118</v>
      </c>
      <c r="R5256" t="s">
        <v>14</v>
      </c>
    </row>
    <row r="5257" spans="1:20" x14ac:dyDescent="0.2">
      <c r="A5257">
        <v>1258518</v>
      </c>
      <c r="B5257" t="s">
        <v>66</v>
      </c>
      <c r="C5257" t="str">
        <f t="shared" si="457"/>
        <v>2007</v>
      </c>
      <c r="D5257" t="s">
        <v>24</v>
      </c>
      <c r="E5257" t="str">
        <f t="shared" si="458"/>
        <v>2007C</v>
      </c>
      <c r="F5257" t="s">
        <v>15</v>
      </c>
      <c r="G5257" t="s">
        <v>43</v>
      </c>
      <c r="H5257" t="s">
        <v>20</v>
      </c>
      <c r="I5257" t="s">
        <v>30</v>
      </c>
      <c r="J5257" t="str">
        <f t="shared" si="460"/>
        <v>SCI</v>
      </c>
      <c r="L5257">
        <v>2009</v>
      </c>
      <c r="M5257">
        <f t="shared" si="456"/>
        <v>2</v>
      </c>
      <c r="N5257" t="str">
        <f t="shared" si="459"/>
        <v>U</v>
      </c>
      <c r="O5257" s="1">
        <v>40087</v>
      </c>
      <c r="P5257" t="s">
        <v>19</v>
      </c>
    </row>
    <row r="5258" spans="1:20" x14ac:dyDescent="0.2">
      <c r="A5258">
        <v>1258900</v>
      </c>
      <c r="B5258" t="s">
        <v>13</v>
      </c>
      <c r="C5258" t="str">
        <f t="shared" si="457"/>
        <v>2007</v>
      </c>
      <c r="D5258" t="s">
        <v>14</v>
      </c>
      <c r="E5258" t="str">
        <f t="shared" si="458"/>
        <v>2007A</v>
      </c>
      <c r="F5258" t="s">
        <v>15</v>
      </c>
      <c r="G5258" t="s">
        <v>52</v>
      </c>
      <c r="H5258" t="s">
        <v>14</v>
      </c>
      <c r="I5258" t="s">
        <v>33</v>
      </c>
      <c r="J5258" t="str">
        <f t="shared" si="460"/>
        <v>ENG</v>
      </c>
      <c r="L5258">
        <v>2009</v>
      </c>
      <c r="M5258">
        <f t="shared" si="456"/>
        <v>2</v>
      </c>
      <c r="N5258" t="str">
        <f t="shared" si="459"/>
        <v>U</v>
      </c>
      <c r="O5258" s="1">
        <v>39949</v>
      </c>
      <c r="P5258" t="s">
        <v>19</v>
      </c>
    </row>
    <row r="5259" spans="1:20" x14ac:dyDescent="0.2">
      <c r="A5259">
        <v>1258900</v>
      </c>
      <c r="B5259" t="s">
        <v>13</v>
      </c>
      <c r="C5259" t="str">
        <f t="shared" si="457"/>
        <v>2007</v>
      </c>
      <c r="D5259" t="s">
        <v>20</v>
      </c>
      <c r="E5259" t="str">
        <f t="shared" si="458"/>
        <v>2007B</v>
      </c>
      <c r="F5259" t="s">
        <v>15</v>
      </c>
      <c r="G5259" t="s">
        <v>60</v>
      </c>
      <c r="H5259" t="s">
        <v>14</v>
      </c>
      <c r="I5259" t="s">
        <v>33</v>
      </c>
      <c r="J5259" t="str">
        <f t="shared" si="460"/>
        <v>ENG</v>
      </c>
      <c r="L5259">
        <v>2009</v>
      </c>
      <c r="M5259">
        <f t="shared" si="456"/>
        <v>2</v>
      </c>
      <c r="N5259" t="str">
        <f t="shared" si="459"/>
        <v>U</v>
      </c>
      <c r="O5259" s="1">
        <v>39949</v>
      </c>
      <c r="P5259" t="s">
        <v>19</v>
      </c>
      <c r="Q5259" t="s">
        <v>120</v>
      </c>
      <c r="R5259" t="s">
        <v>14</v>
      </c>
    </row>
    <row r="5260" spans="1:20" x14ac:dyDescent="0.2">
      <c r="A5260">
        <v>1258952</v>
      </c>
      <c r="B5260" t="s">
        <v>13</v>
      </c>
      <c r="C5260" t="str">
        <f t="shared" si="457"/>
        <v>2007</v>
      </c>
      <c r="D5260" t="s">
        <v>14</v>
      </c>
      <c r="E5260" t="str">
        <f t="shared" si="458"/>
        <v>2007A</v>
      </c>
      <c r="F5260" t="s">
        <v>15</v>
      </c>
      <c r="G5260" t="s">
        <v>43</v>
      </c>
      <c r="H5260" t="s">
        <v>20</v>
      </c>
      <c r="I5260" t="s">
        <v>21</v>
      </c>
      <c r="J5260" t="str">
        <f t="shared" si="460"/>
        <v>COMP</v>
      </c>
      <c r="L5260">
        <v>2009</v>
      </c>
      <c r="M5260">
        <f t="shared" si="456"/>
        <v>2</v>
      </c>
      <c r="N5260" t="str">
        <f t="shared" si="459"/>
        <v>U</v>
      </c>
      <c r="O5260" s="1">
        <v>39949</v>
      </c>
      <c r="P5260" t="s">
        <v>19</v>
      </c>
      <c r="Q5260" t="s">
        <v>122</v>
      </c>
      <c r="R5260" t="s">
        <v>20</v>
      </c>
    </row>
    <row r="5261" spans="1:20" x14ac:dyDescent="0.2">
      <c r="A5261">
        <v>1259044</v>
      </c>
      <c r="B5261" t="s">
        <v>66</v>
      </c>
      <c r="C5261" t="str">
        <f t="shared" si="457"/>
        <v>2007</v>
      </c>
      <c r="D5261" t="s">
        <v>24</v>
      </c>
      <c r="E5261" t="str">
        <f t="shared" si="458"/>
        <v>2007C</v>
      </c>
      <c r="F5261" t="s">
        <v>15</v>
      </c>
      <c r="G5261" t="s">
        <v>43</v>
      </c>
      <c r="H5261" t="s">
        <v>14</v>
      </c>
      <c r="I5261" t="s">
        <v>45</v>
      </c>
      <c r="J5261" t="str">
        <f t="shared" si="460"/>
        <v>SCI</v>
      </c>
      <c r="L5261">
        <v>2009</v>
      </c>
      <c r="M5261">
        <f t="shared" si="456"/>
        <v>2</v>
      </c>
      <c r="N5261" t="str">
        <f t="shared" si="459"/>
        <v>U</v>
      </c>
      <c r="O5261" s="1">
        <v>39949</v>
      </c>
      <c r="P5261" t="s">
        <v>28</v>
      </c>
    </row>
    <row r="5262" spans="1:20" x14ac:dyDescent="0.2">
      <c r="A5262">
        <v>1259230</v>
      </c>
      <c r="B5262" t="s">
        <v>91</v>
      </c>
      <c r="C5262" t="str">
        <f t="shared" si="457"/>
        <v>2008</v>
      </c>
      <c r="D5262" t="s">
        <v>57</v>
      </c>
      <c r="E5262" t="str">
        <f t="shared" si="458"/>
        <v>2008D</v>
      </c>
      <c r="F5262" t="s">
        <v>15</v>
      </c>
      <c r="G5262" t="s">
        <v>59</v>
      </c>
      <c r="H5262" t="s">
        <v>20</v>
      </c>
      <c r="I5262" t="s">
        <v>22</v>
      </c>
      <c r="J5262" t="str">
        <f t="shared" si="460"/>
        <v>ENG</v>
      </c>
      <c r="L5262">
        <v>2009</v>
      </c>
      <c r="M5262">
        <f t="shared" si="456"/>
        <v>1</v>
      </c>
      <c r="N5262" t="str">
        <f t="shared" si="459"/>
        <v>U</v>
      </c>
      <c r="O5262" s="1">
        <v>39949</v>
      </c>
      <c r="P5262" t="s">
        <v>19</v>
      </c>
      <c r="Q5262" t="s">
        <v>122</v>
      </c>
      <c r="R5262" t="s">
        <v>24</v>
      </c>
    </row>
    <row r="5263" spans="1:20" x14ac:dyDescent="0.2">
      <c r="A5263">
        <v>1259230</v>
      </c>
      <c r="B5263" t="s">
        <v>81</v>
      </c>
      <c r="C5263" t="str">
        <f t="shared" si="457"/>
        <v>2007</v>
      </c>
      <c r="D5263" t="s">
        <v>82</v>
      </c>
      <c r="E5263" t="str">
        <f t="shared" si="458"/>
        <v>2007E</v>
      </c>
      <c r="F5263" t="s">
        <v>15</v>
      </c>
      <c r="G5263" t="s">
        <v>36</v>
      </c>
      <c r="H5263" t="s">
        <v>20</v>
      </c>
      <c r="I5263" t="s">
        <v>22</v>
      </c>
      <c r="J5263" t="str">
        <f t="shared" si="460"/>
        <v>ENG</v>
      </c>
      <c r="L5263">
        <v>2009</v>
      </c>
      <c r="M5263">
        <f t="shared" si="456"/>
        <v>2</v>
      </c>
      <c r="N5263" t="str">
        <f t="shared" si="459"/>
        <v>U</v>
      </c>
      <c r="O5263" s="1">
        <v>39949</v>
      </c>
      <c r="P5263" t="s">
        <v>19</v>
      </c>
    </row>
    <row r="5264" spans="1:20" x14ac:dyDescent="0.2">
      <c r="A5264">
        <v>1259720</v>
      </c>
      <c r="B5264" t="s">
        <v>91</v>
      </c>
      <c r="C5264" t="str">
        <f t="shared" si="457"/>
        <v>2008</v>
      </c>
      <c r="D5264" t="s">
        <v>57</v>
      </c>
      <c r="E5264" t="str">
        <f t="shared" si="458"/>
        <v>2008D</v>
      </c>
      <c r="F5264" t="s">
        <v>15</v>
      </c>
      <c r="G5264" t="s">
        <v>59</v>
      </c>
      <c r="H5264" t="s">
        <v>20</v>
      </c>
      <c r="I5264" t="s">
        <v>23</v>
      </c>
      <c r="J5264" t="str">
        <f t="shared" si="460"/>
        <v>ENG</v>
      </c>
      <c r="L5264">
        <v>2009</v>
      </c>
      <c r="M5264">
        <f t="shared" si="456"/>
        <v>1</v>
      </c>
      <c r="N5264" t="str">
        <f t="shared" si="459"/>
        <v>U</v>
      </c>
      <c r="O5264" s="1">
        <v>40234</v>
      </c>
      <c r="P5264" t="s">
        <v>19</v>
      </c>
    </row>
    <row r="5265" spans="1:20" x14ac:dyDescent="0.2">
      <c r="A5265">
        <v>1259764</v>
      </c>
      <c r="B5265" t="s">
        <v>13</v>
      </c>
      <c r="C5265" t="str">
        <f t="shared" si="457"/>
        <v>2007</v>
      </c>
      <c r="D5265" t="s">
        <v>14</v>
      </c>
      <c r="E5265" t="str">
        <f t="shared" si="458"/>
        <v>2007A</v>
      </c>
      <c r="F5265" t="s">
        <v>15</v>
      </c>
      <c r="G5265" t="s">
        <v>40</v>
      </c>
      <c r="H5265" t="s">
        <v>14</v>
      </c>
      <c r="I5265" t="s">
        <v>15</v>
      </c>
      <c r="J5265" t="str">
        <f t="shared" si="460"/>
        <v>SCI</v>
      </c>
      <c r="L5265">
        <v>2008</v>
      </c>
      <c r="M5265">
        <f t="shared" si="456"/>
        <v>1</v>
      </c>
      <c r="N5265" t="str">
        <f t="shared" si="459"/>
        <v>U</v>
      </c>
      <c r="O5265" s="1">
        <v>39585</v>
      </c>
      <c r="P5265" t="s">
        <v>28</v>
      </c>
      <c r="Q5265" t="s">
        <v>127</v>
      </c>
      <c r="R5265" t="s">
        <v>14</v>
      </c>
    </row>
    <row r="5266" spans="1:20" x14ac:dyDescent="0.2">
      <c r="A5266">
        <v>1259764</v>
      </c>
      <c r="B5266" t="s">
        <v>13</v>
      </c>
      <c r="C5266" t="str">
        <f t="shared" si="457"/>
        <v>2007</v>
      </c>
      <c r="D5266" t="s">
        <v>14</v>
      </c>
      <c r="E5266" t="str">
        <f t="shared" si="458"/>
        <v>2007A</v>
      </c>
      <c r="F5266" t="s">
        <v>15</v>
      </c>
      <c r="G5266" t="s">
        <v>52</v>
      </c>
      <c r="H5266" t="s">
        <v>14</v>
      </c>
      <c r="I5266" t="s">
        <v>15</v>
      </c>
      <c r="J5266" t="str">
        <f t="shared" si="460"/>
        <v>SCI</v>
      </c>
      <c r="L5266">
        <v>2008</v>
      </c>
      <c r="M5266">
        <f t="shared" si="456"/>
        <v>1</v>
      </c>
      <c r="N5266" t="str">
        <f t="shared" si="459"/>
        <v>U</v>
      </c>
      <c r="O5266" s="1">
        <v>39585</v>
      </c>
      <c r="P5266" t="s">
        <v>28</v>
      </c>
      <c r="Q5266" t="s">
        <v>127</v>
      </c>
      <c r="R5266" t="s">
        <v>14</v>
      </c>
    </row>
    <row r="5267" spans="1:20" x14ac:dyDescent="0.2">
      <c r="A5267">
        <v>1259764</v>
      </c>
      <c r="B5267" t="s">
        <v>13</v>
      </c>
      <c r="C5267" t="str">
        <f t="shared" si="457"/>
        <v>2007</v>
      </c>
      <c r="D5267" t="s">
        <v>20</v>
      </c>
      <c r="E5267" t="str">
        <f t="shared" si="458"/>
        <v>2007B</v>
      </c>
      <c r="F5267" t="s">
        <v>15</v>
      </c>
      <c r="G5267" t="s">
        <v>60</v>
      </c>
      <c r="H5267" t="s">
        <v>14</v>
      </c>
      <c r="I5267" t="s">
        <v>15</v>
      </c>
      <c r="J5267" t="str">
        <f t="shared" si="460"/>
        <v>SCI</v>
      </c>
      <c r="L5267">
        <v>2008</v>
      </c>
      <c r="M5267">
        <f t="shared" si="456"/>
        <v>1</v>
      </c>
      <c r="N5267" t="str">
        <f t="shared" si="459"/>
        <v>U</v>
      </c>
      <c r="O5267" s="1">
        <v>39585</v>
      </c>
      <c r="P5267" t="s">
        <v>28</v>
      </c>
    </row>
    <row r="5268" spans="1:20" x14ac:dyDescent="0.2">
      <c r="A5268">
        <v>1259764</v>
      </c>
      <c r="B5268" t="s">
        <v>13</v>
      </c>
      <c r="C5268" t="str">
        <f t="shared" si="457"/>
        <v>2007</v>
      </c>
      <c r="D5268" t="s">
        <v>20</v>
      </c>
      <c r="E5268" t="str">
        <f t="shared" si="458"/>
        <v>2007B</v>
      </c>
      <c r="F5268" t="s">
        <v>15</v>
      </c>
      <c r="G5268" t="s">
        <v>61</v>
      </c>
      <c r="H5268" t="s">
        <v>14</v>
      </c>
      <c r="I5268" t="s">
        <v>15</v>
      </c>
      <c r="J5268" t="str">
        <f t="shared" si="460"/>
        <v>SCI</v>
      </c>
      <c r="L5268">
        <v>2008</v>
      </c>
      <c r="M5268">
        <f t="shared" si="456"/>
        <v>1</v>
      </c>
      <c r="N5268" t="str">
        <f t="shared" si="459"/>
        <v>U</v>
      </c>
      <c r="O5268" s="1">
        <v>39585</v>
      </c>
      <c r="P5268" t="s">
        <v>28</v>
      </c>
    </row>
    <row r="5269" spans="1:20" x14ac:dyDescent="0.2">
      <c r="A5269">
        <v>1259764</v>
      </c>
      <c r="B5269" t="s">
        <v>66</v>
      </c>
      <c r="C5269" t="str">
        <f t="shared" si="457"/>
        <v>2007</v>
      </c>
      <c r="D5269" t="s">
        <v>24</v>
      </c>
      <c r="E5269" t="str">
        <f t="shared" si="458"/>
        <v>2007C</v>
      </c>
      <c r="F5269" t="s">
        <v>15</v>
      </c>
      <c r="G5269" t="s">
        <v>69</v>
      </c>
      <c r="H5269" t="s">
        <v>14</v>
      </c>
      <c r="I5269" t="s">
        <v>15</v>
      </c>
      <c r="J5269" t="str">
        <f t="shared" si="460"/>
        <v>SCI</v>
      </c>
      <c r="L5269">
        <v>2008</v>
      </c>
      <c r="M5269">
        <f t="shared" si="456"/>
        <v>1</v>
      </c>
      <c r="N5269" t="str">
        <f t="shared" si="459"/>
        <v>U</v>
      </c>
      <c r="O5269" s="1">
        <v>39585</v>
      </c>
      <c r="P5269" t="s">
        <v>28</v>
      </c>
    </row>
    <row r="5270" spans="1:20" x14ac:dyDescent="0.2">
      <c r="A5270">
        <v>1259764</v>
      </c>
      <c r="B5270" t="s">
        <v>66</v>
      </c>
      <c r="C5270" t="str">
        <f t="shared" si="457"/>
        <v>2007</v>
      </c>
      <c r="D5270" t="s">
        <v>24</v>
      </c>
      <c r="E5270" t="str">
        <f t="shared" si="458"/>
        <v>2007C</v>
      </c>
      <c r="F5270" t="s">
        <v>15</v>
      </c>
      <c r="G5270" t="s">
        <v>71</v>
      </c>
      <c r="H5270" t="s">
        <v>14</v>
      </c>
      <c r="I5270" t="s">
        <v>15</v>
      </c>
      <c r="J5270" t="str">
        <f t="shared" si="460"/>
        <v>SCI</v>
      </c>
      <c r="L5270">
        <v>2008</v>
      </c>
      <c r="M5270">
        <f t="shared" si="456"/>
        <v>1</v>
      </c>
      <c r="N5270" t="str">
        <f t="shared" si="459"/>
        <v>U</v>
      </c>
      <c r="O5270" s="1">
        <v>39585</v>
      </c>
      <c r="P5270" t="s">
        <v>28</v>
      </c>
    </row>
    <row r="5271" spans="1:20" x14ac:dyDescent="0.2">
      <c r="A5271">
        <v>1259764</v>
      </c>
      <c r="B5271" t="s">
        <v>66</v>
      </c>
      <c r="C5271" t="str">
        <f t="shared" si="457"/>
        <v>2007</v>
      </c>
      <c r="D5271" t="s">
        <v>24</v>
      </c>
      <c r="E5271" t="str">
        <f t="shared" si="458"/>
        <v>2007C</v>
      </c>
      <c r="F5271" t="s">
        <v>15</v>
      </c>
      <c r="G5271" t="s">
        <v>75</v>
      </c>
      <c r="H5271" t="s">
        <v>14</v>
      </c>
      <c r="I5271" t="s">
        <v>15</v>
      </c>
      <c r="J5271" t="str">
        <f t="shared" si="460"/>
        <v>SCI</v>
      </c>
      <c r="L5271">
        <v>2008</v>
      </c>
      <c r="M5271">
        <f t="shared" si="456"/>
        <v>1</v>
      </c>
      <c r="N5271" t="str">
        <f t="shared" si="459"/>
        <v>U</v>
      </c>
      <c r="O5271" s="1">
        <v>39585</v>
      </c>
      <c r="P5271" t="s">
        <v>28</v>
      </c>
    </row>
    <row r="5272" spans="1:20" x14ac:dyDescent="0.2">
      <c r="A5272">
        <v>1259764</v>
      </c>
      <c r="B5272" t="s">
        <v>66</v>
      </c>
      <c r="C5272" t="str">
        <f t="shared" si="457"/>
        <v>2007</v>
      </c>
      <c r="D5272" t="s">
        <v>57</v>
      </c>
      <c r="E5272" t="str">
        <f t="shared" si="458"/>
        <v>2007D</v>
      </c>
      <c r="F5272" t="s">
        <v>15</v>
      </c>
      <c r="G5272" t="s">
        <v>76</v>
      </c>
      <c r="H5272" t="s">
        <v>14</v>
      </c>
      <c r="I5272" t="s">
        <v>15</v>
      </c>
      <c r="J5272" t="str">
        <f t="shared" si="460"/>
        <v>SCI</v>
      </c>
      <c r="L5272">
        <v>2008</v>
      </c>
      <c r="M5272">
        <f t="shared" si="456"/>
        <v>1</v>
      </c>
      <c r="N5272" t="str">
        <f t="shared" si="459"/>
        <v>U</v>
      </c>
      <c r="O5272" s="1">
        <v>39585</v>
      </c>
      <c r="P5272" t="s">
        <v>28</v>
      </c>
    </row>
    <row r="5273" spans="1:20" x14ac:dyDescent="0.2">
      <c r="A5273">
        <v>1259764</v>
      </c>
      <c r="B5273" t="s">
        <v>91</v>
      </c>
      <c r="C5273" t="str">
        <f t="shared" si="457"/>
        <v>2008</v>
      </c>
      <c r="D5273" t="s">
        <v>24</v>
      </c>
      <c r="E5273" t="str">
        <f t="shared" si="458"/>
        <v>2008C</v>
      </c>
      <c r="F5273" t="s">
        <v>15</v>
      </c>
      <c r="G5273" t="s">
        <v>67</v>
      </c>
      <c r="H5273" t="s">
        <v>20</v>
      </c>
      <c r="I5273" t="s">
        <v>15</v>
      </c>
      <c r="J5273" t="str">
        <f t="shared" si="460"/>
        <v>SCI</v>
      </c>
      <c r="L5273">
        <v>2008</v>
      </c>
      <c r="M5273">
        <f t="shared" si="456"/>
        <v>0</v>
      </c>
      <c r="N5273" t="str">
        <f t="shared" si="459"/>
        <v>U</v>
      </c>
      <c r="O5273" s="1">
        <v>39585</v>
      </c>
      <c r="P5273" t="s">
        <v>28</v>
      </c>
      <c r="Q5273" t="s">
        <v>138</v>
      </c>
      <c r="R5273" t="s">
        <v>14</v>
      </c>
    </row>
    <row r="5274" spans="1:20" x14ac:dyDescent="0.2">
      <c r="A5274">
        <v>1259764</v>
      </c>
      <c r="B5274" t="s">
        <v>66</v>
      </c>
      <c r="C5274" t="str">
        <f t="shared" si="457"/>
        <v>2007</v>
      </c>
      <c r="D5274" t="s">
        <v>57</v>
      </c>
      <c r="E5274" t="str">
        <f t="shared" si="458"/>
        <v>2007D</v>
      </c>
      <c r="F5274" t="s">
        <v>15</v>
      </c>
      <c r="G5274" t="s">
        <v>80</v>
      </c>
      <c r="H5274" t="s">
        <v>20</v>
      </c>
      <c r="I5274" t="s">
        <v>15</v>
      </c>
      <c r="J5274" t="str">
        <f t="shared" si="460"/>
        <v>SCI</v>
      </c>
      <c r="L5274">
        <v>2008</v>
      </c>
      <c r="M5274">
        <f t="shared" ref="M5274:M5337" si="461">L5274-C5274</f>
        <v>1</v>
      </c>
      <c r="N5274" t="str">
        <f t="shared" si="459"/>
        <v>U</v>
      </c>
      <c r="O5274" s="1">
        <v>39585</v>
      </c>
      <c r="P5274" t="s">
        <v>28</v>
      </c>
    </row>
    <row r="5275" spans="1:20" x14ac:dyDescent="0.2">
      <c r="A5275">
        <v>1260812</v>
      </c>
      <c r="B5275" t="s">
        <v>95</v>
      </c>
      <c r="C5275" t="str">
        <f t="shared" si="457"/>
        <v>2009</v>
      </c>
      <c r="D5275" t="s">
        <v>20</v>
      </c>
      <c r="E5275" t="str">
        <f t="shared" si="458"/>
        <v>2009B</v>
      </c>
      <c r="F5275" t="s">
        <v>15</v>
      </c>
      <c r="G5275" t="s">
        <v>59</v>
      </c>
      <c r="H5275" t="s">
        <v>24</v>
      </c>
      <c r="I5275" t="s">
        <v>23</v>
      </c>
      <c r="J5275" t="str">
        <f t="shared" si="460"/>
        <v>ENG</v>
      </c>
      <c r="L5275">
        <v>2009</v>
      </c>
      <c r="M5275">
        <f t="shared" si="461"/>
        <v>0</v>
      </c>
      <c r="N5275" t="str">
        <f t="shared" si="459"/>
        <v>U</v>
      </c>
      <c r="O5275" s="1">
        <v>39870</v>
      </c>
      <c r="P5275" t="s">
        <v>19</v>
      </c>
    </row>
    <row r="5276" spans="1:20" x14ac:dyDescent="0.2">
      <c r="A5276">
        <v>1261140</v>
      </c>
      <c r="B5276" t="s">
        <v>83</v>
      </c>
      <c r="C5276" t="str">
        <f t="shared" si="457"/>
        <v>2008</v>
      </c>
      <c r="D5276" t="s">
        <v>14</v>
      </c>
      <c r="E5276" t="str">
        <f t="shared" si="458"/>
        <v>2008A</v>
      </c>
      <c r="F5276" t="s">
        <v>15</v>
      </c>
      <c r="G5276" t="s">
        <v>52</v>
      </c>
      <c r="H5276" t="s">
        <v>20</v>
      </c>
      <c r="I5276" t="s">
        <v>22</v>
      </c>
      <c r="J5276" t="str">
        <f t="shared" si="460"/>
        <v>ENG</v>
      </c>
      <c r="L5276">
        <v>2008</v>
      </c>
      <c r="M5276">
        <f t="shared" si="461"/>
        <v>0</v>
      </c>
      <c r="N5276" t="str">
        <f t="shared" si="459"/>
        <v>U</v>
      </c>
      <c r="O5276" s="1">
        <v>40598</v>
      </c>
      <c r="P5276" t="s">
        <v>19</v>
      </c>
    </row>
    <row r="5277" spans="1:20" x14ac:dyDescent="0.2">
      <c r="A5277">
        <v>1261140</v>
      </c>
      <c r="B5277" t="s">
        <v>91</v>
      </c>
      <c r="C5277" t="str">
        <f t="shared" si="457"/>
        <v>2008</v>
      </c>
      <c r="D5277" t="s">
        <v>57</v>
      </c>
      <c r="E5277" t="str">
        <f t="shared" si="458"/>
        <v>2008D</v>
      </c>
      <c r="F5277" t="s">
        <v>15</v>
      </c>
      <c r="G5277" t="s">
        <v>59</v>
      </c>
      <c r="H5277" t="s">
        <v>24</v>
      </c>
      <c r="I5277" t="s">
        <v>22</v>
      </c>
      <c r="J5277" t="str">
        <f t="shared" si="460"/>
        <v>ENG</v>
      </c>
      <c r="L5277">
        <v>2008</v>
      </c>
      <c r="M5277">
        <f t="shared" si="461"/>
        <v>0</v>
      </c>
      <c r="N5277" t="str">
        <f t="shared" si="459"/>
        <v>U</v>
      </c>
      <c r="O5277" s="1">
        <v>40598</v>
      </c>
      <c r="P5277" t="s">
        <v>19</v>
      </c>
      <c r="Q5277" t="s">
        <v>120</v>
      </c>
      <c r="R5277" t="s">
        <v>17</v>
      </c>
    </row>
    <row r="5278" spans="1:20" x14ac:dyDescent="0.2">
      <c r="A5278">
        <v>1261204</v>
      </c>
      <c r="B5278" t="s">
        <v>83</v>
      </c>
      <c r="C5278" t="str">
        <f t="shared" si="457"/>
        <v>2008</v>
      </c>
      <c r="D5278" t="s">
        <v>12</v>
      </c>
      <c r="E5278" t="str">
        <f t="shared" si="458"/>
        <v>20081</v>
      </c>
      <c r="F5278" t="s">
        <v>15</v>
      </c>
      <c r="G5278" t="s">
        <v>90</v>
      </c>
      <c r="H5278" t="s">
        <v>14</v>
      </c>
      <c r="I5278" t="s">
        <v>15</v>
      </c>
      <c r="J5278" t="str">
        <f t="shared" si="460"/>
        <v>SCI</v>
      </c>
      <c r="L5278">
        <v>2008</v>
      </c>
      <c r="M5278">
        <f t="shared" si="461"/>
        <v>0</v>
      </c>
      <c r="N5278" t="str">
        <f t="shared" si="459"/>
        <v>U</v>
      </c>
      <c r="O5278" s="1">
        <v>39585</v>
      </c>
      <c r="P5278" t="s">
        <v>19</v>
      </c>
    </row>
    <row r="5279" spans="1:20" x14ac:dyDescent="0.2">
      <c r="A5279">
        <v>1261204</v>
      </c>
      <c r="B5279" t="s">
        <v>13</v>
      </c>
      <c r="C5279" t="str">
        <f t="shared" si="457"/>
        <v>2007</v>
      </c>
      <c r="D5279" t="s">
        <v>14</v>
      </c>
      <c r="E5279" t="str">
        <f t="shared" si="458"/>
        <v>2007A</v>
      </c>
      <c r="F5279" t="s">
        <v>15</v>
      </c>
      <c r="G5279" t="s">
        <v>40</v>
      </c>
      <c r="H5279" t="s">
        <v>14</v>
      </c>
      <c r="I5279" t="s">
        <v>15</v>
      </c>
      <c r="J5279" t="str">
        <f t="shared" si="460"/>
        <v>SCI</v>
      </c>
      <c r="L5279">
        <v>2008</v>
      </c>
      <c r="M5279">
        <f t="shared" si="461"/>
        <v>1</v>
      </c>
      <c r="N5279" t="str">
        <f t="shared" si="459"/>
        <v>U</v>
      </c>
      <c r="O5279" s="1">
        <v>39585</v>
      </c>
      <c r="P5279" t="s">
        <v>19</v>
      </c>
      <c r="Q5279" t="s">
        <v>126</v>
      </c>
      <c r="R5279" t="s">
        <v>20</v>
      </c>
      <c r="S5279" t="s">
        <v>127</v>
      </c>
      <c r="T5279" t="s">
        <v>14</v>
      </c>
    </row>
    <row r="5280" spans="1:20" x14ac:dyDescent="0.2">
      <c r="A5280">
        <v>1261204</v>
      </c>
      <c r="B5280" t="s">
        <v>13</v>
      </c>
      <c r="C5280" t="str">
        <f t="shared" si="457"/>
        <v>2007</v>
      </c>
      <c r="D5280" t="s">
        <v>20</v>
      </c>
      <c r="E5280" t="str">
        <f t="shared" si="458"/>
        <v>2007B</v>
      </c>
      <c r="F5280" t="s">
        <v>15</v>
      </c>
      <c r="G5280" t="s">
        <v>61</v>
      </c>
      <c r="H5280" t="s">
        <v>14</v>
      </c>
      <c r="I5280" t="s">
        <v>15</v>
      </c>
      <c r="J5280" t="str">
        <f t="shared" si="460"/>
        <v>SCI</v>
      </c>
      <c r="L5280">
        <v>2008</v>
      </c>
      <c r="M5280">
        <f t="shared" si="461"/>
        <v>1</v>
      </c>
      <c r="N5280" t="str">
        <f t="shared" si="459"/>
        <v>U</v>
      </c>
      <c r="O5280" s="1">
        <v>39585</v>
      </c>
      <c r="P5280" t="s">
        <v>19</v>
      </c>
      <c r="Q5280" t="s">
        <v>133</v>
      </c>
      <c r="R5280" t="s">
        <v>24</v>
      </c>
    </row>
    <row r="5281" spans="1:18" x14ac:dyDescent="0.2">
      <c r="A5281">
        <v>1261204</v>
      </c>
      <c r="B5281" t="s">
        <v>66</v>
      </c>
      <c r="C5281" t="str">
        <f t="shared" si="457"/>
        <v>2007</v>
      </c>
      <c r="D5281" t="s">
        <v>57</v>
      </c>
      <c r="E5281" t="str">
        <f t="shared" si="458"/>
        <v>2007D</v>
      </c>
      <c r="F5281" t="s">
        <v>15</v>
      </c>
      <c r="G5281" t="s">
        <v>76</v>
      </c>
      <c r="H5281" t="s">
        <v>14</v>
      </c>
      <c r="I5281" t="s">
        <v>15</v>
      </c>
      <c r="J5281" t="str">
        <f t="shared" si="460"/>
        <v>SCI</v>
      </c>
      <c r="L5281">
        <v>2008</v>
      </c>
      <c r="M5281">
        <f t="shared" si="461"/>
        <v>1</v>
      </c>
      <c r="N5281" t="str">
        <f t="shared" si="459"/>
        <v>U</v>
      </c>
      <c r="O5281" s="1">
        <v>39585</v>
      </c>
      <c r="P5281" t="s">
        <v>19</v>
      </c>
      <c r="Q5281" t="s">
        <v>143</v>
      </c>
      <c r="R5281" t="s">
        <v>17</v>
      </c>
    </row>
    <row r="5282" spans="1:18" x14ac:dyDescent="0.2">
      <c r="A5282">
        <v>1261204</v>
      </c>
      <c r="B5282" t="s">
        <v>66</v>
      </c>
      <c r="C5282" t="str">
        <f t="shared" si="457"/>
        <v>2007</v>
      </c>
      <c r="D5282" t="s">
        <v>24</v>
      </c>
      <c r="E5282" t="str">
        <f t="shared" si="458"/>
        <v>2007C</v>
      </c>
      <c r="F5282" t="s">
        <v>15</v>
      </c>
      <c r="G5282" t="s">
        <v>69</v>
      </c>
      <c r="H5282" t="s">
        <v>20</v>
      </c>
      <c r="I5282" t="s">
        <v>15</v>
      </c>
      <c r="J5282" t="str">
        <f t="shared" si="460"/>
        <v>SCI</v>
      </c>
      <c r="L5282">
        <v>2008</v>
      </c>
      <c r="M5282">
        <f t="shared" si="461"/>
        <v>1</v>
      </c>
      <c r="N5282" t="str">
        <f t="shared" si="459"/>
        <v>U</v>
      </c>
      <c r="O5282" s="1">
        <v>39585</v>
      </c>
      <c r="P5282" t="s">
        <v>19</v>
      </c>
      <c r="Q5282" t="s">
        <v>138</v>
      </c>
      <c r="R5282" t="s">
        <v>20</v>
      </c>
    </row>
    <row r="5283" spans="1:18" x14ac:dyDescent="0.2">
      <c r="A5283">
        <v>1261204</v>
      </c>
      <c r="B5283" t="s">
        <v>66</v>
      </c>
      <c r="C5283" t="str">
        <f t="shared" si="457"/>
        <v>2007</v>
      </c>
      <c r="D5283" t="s">
        <v>24</v>
      </c>
      <c r="E5283" t="str">
        <f t="shared" si="458"/>
        <v>2007C</v>
      </c>
      <c r="F5283" t="s">
        <v>15</v>
      </c>
      <c r="G5283" t="s">
        <v>71</v>
      </c>
      <c r="H5283" t="s">
        <v>20</v>
      </c>
      <c r="I5283" t="s">
        <v>15</v>
      </c>
      <c r="J5283" t="str">
        <f t="shared" si="460"/>
        <v>SCI</v>
      </c>
      <c r="L5283">
        <v>2008</v>
      </c>
      <c r="M5283">
        <f t="shared" si="461"/>
        <v>1</v>
      </c>
      <c r="N5283" t="str">
        <f t="shared" si="459"/>
        <v>U</v>
      </c>
      <c r="O5283" s="1">
        <v>39585</v>
      </c>
      <c r="P5283" t="s">
        <v>19</v>
      </c>
      <c r="Q5283" t="s">
        <v>138</v>
      </c>
      <c r="R5283" t="s">
        <v>20</v>
      </c>
    </row>
    <row r="5284" spans="1:18" x14ac:dyDescent="0.2">
      <c r="A5284">
        <v>1261204</v>
      </c>
      <c r="B5284" t="s">
        <v>91</v>
      </c>
      <c r="C5284" t="str">
        <f t="shared" si="457"/>
        <v>2008</v>
      </c>
      <c r="D5284" t="s">
        <v>24</v>
      </c>
      <c r="E5284" t="str">
        <f t="shared" si="458"/>
        <v>2008C</v>
      </c>
      <c r="F5284" t="s">
        <v>15</v>
      </c>
      <c r="G5284" t="s">
        <v>92</v>
      </c>
      <c r="H5284" t="s">
        <v>24</v>
      </c>
      <c r="I5284" t="s">
        <v>15</v>
      </c>
      <c r="J5284" t="str">
        <f t="shared" si="460"/>
        <v>SCI</v>
      </c>
      <c r="L5284">
        <v>2008</v>
      </c>
      <c r="M5284">
        <f t="shared" si="461"/>
        <v>0</v>
      </c>
      <c r="N5284" t="str">
        <f t="shared" si="459"/>
        <v>U</v>
      </c>
      <c r="O5284" s="1">
        <v>39585</v>
      </c>
      <c r="P5284" t="s">
        <v>19</v>
      </c>
    </row>
    <row r="5285" spans="1:18" x14ac:dyDescent="0.2">
      <c r="A5285">
        <v>1261272</v>
      </c>
      <c r="B5285" t="s">
        <v>94</v>
      </c>
      <c r="C5285" t="str">
        <f t="shared" si="457"/>
        <v>2008</v>
      </c>
      <c r="D5285" t="s">
        <v>82</v>
      </c>
      <c r="E5285" t="str">
        <f t="shared" si="458"/>
        <v>2008E</v>
      </c>
      <c r="F5285" t="s">
        <v>15</v>
      </c>
      <c r="G5285" t="s">
        <v>59</v>
      </c>
      <c r="H5285" t="s">
        <v>20</v>
      </c>
      <c r="I5285" t="s">
        <v>23</v>
      </c>
      <c r="J5285" t="str">
        <f t="shared" si="460"/>
        <v>ENG</v>
      </c>
      <c r="L5285">
        <v>2009</v>
      </c>
      <c r="M5285">
        <f t="shared" si="461"/>
        <v>1</v>
      </c>
      <c r="N5285" t="str">
        <f t="shared" si="459"/>
        <v>U</v>
      </c>
      <c r="P5285" t="s">
        <v>19</v>
      </c>
    </row>
    <row r="5286" spans="1:18" x14ac:dyDescent="0.2">
      <c r="A5286">
        <v>1261272</v>
      </c>
      <c r="B5286" t="s">
        <v>66</v>
      </c>
      <c r="C5286" t="str">
        <f t="shared" si="457"/>
        <v>2007</v>
      </c>
      <c r="D5286" t="s">
        <v>57</v>
      </c>
      <c r="E5286" t="str">
        <f t="shared" si="458"/>
        <v>2007D</v>
      </c>
      <c r="F5286" t="s">
        <v>15</v>
      </c>
      <c r="G5286" t="s">
        <v>59</v>
      </c>
      <c r="H5286" t="s">
        <v>17</v>
      </c>
      <c r="I5286" t="s">
        <v>23</v>
      </c>
      <c r="J5286" t="str">
        <f t="shared" si="460"/>
        <v>ENG</v>
      </c>
      <c r="L5286">
        <v>2009</v>
      </c>
      <c r="M5286">
        <f t="shared" si="461"/>
        <v>2</v>
      </c>
      <c r="N5286" t="str">
        <f t="shared" si="459"/>
        <v>U</v>
      </c>
      <c r="P5286" t="s">
        <v>19</v>
      </c>
    </row>
    <row r="5287" spans="1:18" x14ac:dyDescent="0.2">
      <c r="A5287">
        <v>1261716</v>
      </c>
      <c r="B5287" t="s">
        <v>13</v>
      </c>
      <c r="C5287" t="str">
        <f t="shared" si="457"/>
        <v>2007</v>
      </c>
      <c r="D5287" t="s">
        <v>14</v>
      </c>
      <c r="E5287" t="str">
        <f t="shared" si="458"/>
        <v>2007A</v>
      </c>
      <c r="F5287" t="s">
        <v>15</v>
      </c>
      <c r="G5287" t="s">
        <v>52</v>
      </c>
      <c r="H5287" t="s">
        <v>14</v>
      </c>
      <c r="I5287" t="s">
        <v>23</v>
      </c>
      <c r="J5287" t="str">
        <f t="shared" si="460"/>
        <v>ENG</v>
      </c>
      <c r="K5287" t="s">
        <v>15</v>
      </c>
      <c r="L5287">
        <v>2008</v>
      </c>
      <c r="M5287">
        <f t="shared" si="461"/>
        <v>1</v>
      </c>
      <c r="N5287" t="str">
        <f t="shared" si="459"/>
        <v>U</v>
      </c>
      <c r="O5287" s="1">
        <v>39585</v>
      </c>
      <c r="P5287" t="s">
        <v>19</v>
      </c>
    </row>
    <row r="5288" spans="1:18" x14ac:dyDescent="0.2">
      <c r="A5288">
        <v>1261716</v>
      </c>
      <c r="B5288" t="s">
        <v>13</v>
      </c>
      <c r="C5288" t="str">
        <f t="shared" si="457"/>
        <v>2007</v>
      </c>
      <c r="D5288" t="s">
        <v>20</v>
      </c>
      <c r="E5288" t="str">
        <f t="shared" si="458"/>
        <v>2007B</v>
      </c>
      <c r="F5288" t="s">
        <v>15</v>
      </c>
      <c r="G5288" t="s">
        <v>60</v>
      </c>
      <c r="H5288" t="s">
        <v>20</v>
      </c>
      <c r="I5288" t="s">
        <v>23</v>
      </c>
      <c r="J5288" t="str">
        <f t="shared" si="460"/>
        <v>ENG</v>
      </c>
      <c r="K5288" t="s">
        <v>15</v>
      </c>
      <c r="L5288">
        <v>2008</v>
      </c>
      <c r="M5288">
        <f t="shared" si="461"/>
        <v>1</v>
      </c>
      <c r="N5288" t="str">
        <f t="shared" si="459"/>
        <v>U</v>
      </c>
      <c r="O5288" s="1">
        <v>39585</v>
      </c>
      <c r="P5288" t="s">
        <v>19</v>
      </c>
    </row>
    <row r="5289" spans="1:18" x14ac:dyDescent="0.2">
      <c r="A5289">
        <v>1262022</v>
      </c>
      <c r="B5289" t="s">
        <v>66</v>
      </c>
      <c r="C5289" t="str">
        <f t="shared" si="457"/>
        <v>2007</v>
      </c>
      <c r="D5289" t="s">
        <v>24</v>
      </c>
      <c r="E5289" t="str">
        <f t="shared" si="458"/>
        <v>2007C</v>
      </c>
      <c r="F5289" t="s">
        <v>15</v>
      </c>
      <c r="G5289" t="s">
        <v>71</v>
      </c>
      <c r="H5289" t="s">
        <v>20</v>
      </c>
      <c r="I5289" t="s">
        <v>15</v>
      </c>
      <c r="J5289" t="str">
        <f t="shared" si="460"/>
        <v>SCI</v>
      </c>
      <c r="L5289">
        <v>2008</v>
      </c>
      <c r="M5289">
        <f t="shared" si="461"/>
        <v>1</v>
      </c>
      <c r="N5289" t="str">
        <f t="shared" si="459"/>
        <v>U</v>
      </c>
      <c r="O5289" s="1">
        <v>39585</v>
      </c>
      <c r="P5289" t="s">
        <v>19</v>
      </c>
    </row>
    <row r="5290" spans="1:18" x14ac:dyDescent="0.2">
      <c r="A5290">
        <v>1262022</v>
      </c>
      <c r="B5290" t="s">
        <v>13</v>
      </c>
      <c r="C5290" t="str">
        <f t="shared" si="457"/>
        <v>2007</v>
      </c>
      <c r="D5290" t="s">
        <v>14</v>
      </c>
      <c r="E5290" t="str">
        <f t="shared" si="458"/>
        <v>2007A</v>
      </c>
      <c r="F5290" t="s">
        <v>15</v>
      </c>
      <c r="G5290" t="s">
        <v>52</v>
      </c>
      <c r="H5290" t="s">
        <v>24</v>
      </c>
      <c r="I5290" t="s">
        <v>15</v>
      </c>
      <c r="J5290" t="str">
        <f t="shared" si="460"/>
        <v>SCI</v>
      </c>
      <c r="L5290">
        <v>2008</v>
      </c>
      <c r="M5290">
        <f t="shared" si="461"/>
        <v>1</v>
      </c>
      <c r="N5290" t="str">
        <f t="shared" si="459"/>
        <v>U</v>
      </c>
      <c r="O5290" s="1">
        <v>39585</v>
      </c>
      <c r="P5290" t="s">
        <v>19</v>
      </c>
      <c r="Q5290" t="s">
        <v>127</v>
      </c>
      <c r="R5290" t="s">
        <v>17</v>
      </c>
    </row>
    <row r="5291" spans="1:18" x14ac:dyDescent="0.2">
      <c r="A5291">
        <v>1262022</v>
      </c>
      <c r="B5291" t="s">
        <v>13</v>
      </c>
      <c r="C5291" t="str">
        <f t="shared" si="457"/>
        <v>2007</v>
      </c>
      <c r="D5291" t="s">
        <v>20</v>
      </c>
      <c r="E5291" t="str">
        <f t="shared" si="458"/>
        <v>2007B</v>
      </c>
      <c r="F5291" t="s">
        <v>15</v>
      </c>
      <c r="G5291" t="s">
        <v>60</v>
      </c>
      <c r="H5291" t="s">
        <v>24</v>
      </c>
      <c r="I5291" t="s">
        <v>15</v>
      </c>
      <c r="J5291" t="str">
        <f t="shared" si="460"/>
        <v>SCI</v>
      </c>
      <c r="L5291">
        <v>2008</v>
      </c>
      <c r="M5291">
        <f t="shared" si="461"/>
        <v>1</v>
      </c>
      <c r="N5291" t="str">
        <f t="shared" si="459"/>
        <v>U</v>
      </c>
      <c r="O5291" s="1">
        <v>39585</v>
      </c>
      <c r="P5291" t="s">
        <v>19</v>
      </c>
    </row>
    <row r="5292" spans="1:18" x14ac:dyDescent="0.2">
      <c r="A5292">
        <v>1262022</v>
      </c>
      <c r="B5292" t="s">
        <v>13</v>
      </c>
      <c r="C5292" t="str">
        <f t="shared" si="457"/>
        <v>2007</v>
      </c>
      <c r="D5292" t="s">
        <v>20</v>
      </c>
      <c r="E5292" t="str">
        <f t="shared" si="458"/>
        <v>2007B</v>
      </c>
      <c r="F5292" t="s">
        <v>15</v>
      </c>
      <c r="G5292" t="s">
        <v>61</v>
      </c>
      <c r="H5292" t="s">
        <v>24</v>
      </c>
      <c r="I5292" t="s">
        <v>15</v>
      </c>
      <c r="J5292" t="str">
        <f t="shared" si="460"/>
        <v>SCI</v>
      </c>
      <c r="L5292">
        <v>2008</v>
      </c>
      <c r="M5292">
        <f t="shared" si="461"/>
        <v>1</v>
      </c>
      <c r="N5292" t="str">
        <f t="shared" si="459"/>
        <v>U</v>
      </c>
      <c r="O5292" s="1">
        <v>39585</v>
      </c>
      <c r="P5292" t="s">
        <v>19</v>
      </c>
    </row>
    <row r="5293" spans="1:18" x14ac:dyDescent="0.2">
      <c r="A5293">
        <v>1262022</v>
      </c>
      <c r="B5293" t="s">
        <v>66</v>
      </c>
      <c r="C5293" t="str">
        <f t="shared" si="457"/>
        <v>2007</v>
      </c>
      <c r="D5293" t="s">
        <v>24</v>
      </c>
      <c r="E5293" t="str">
        <f t="shared" si="458"/>
        <v>2007C</v>
      </c>
      <c r="F5293" t="s">
        <v>15</v>
      </c>
      <c r="G5293" t="s">
        <v>69</v>
      </c>
      <c r="H5293" t="s">
        <v>24</v>
      </c>
      <c r="I5293" t="s">
        <v>15</v>
      </c>
      <c r="J5293" t="str">
        <f t="shared" si="460"/>
        <v>SCI</v>
      </c>
      <c r="L5293">
        <v>2008</v>
      </c>
      <c r="M5293">
        <f t="shared" si="461"/>
        <v>1</v>
      </c>
      <c r="N5293" t="str">
        <f t="shared" si="459"/>
        <v>U</v>
      </c>
      <c r="O5293" s="1">
        <v>39585</v>
      </c>
      <c r="P5293" t="s">
        <v>19</v>
      </c>
    </row>
    <row r="5294" spans="1:18" x14ac:dyDescent="0.2">
      <c r="A5294">
        <v>1262224</v>
      </c>
      <c r="B5294" t="s">
        <v>83</v>
      </c>
      <c r="C5294" t="str">
        <f t="shared" si="457"/>
        <v>2008</v>
      </c>
      <c r="D5294" t="s">
        <v>20</v>
      </c>
      <c r="E5294" t="str">
        <f t="shared" si="458"/>
        <v>2008B</v>
      </c>
      <c r="F5294" t="s">
        <v>15</v>
      </c>
      <c r="G5294" t="s">
        <v>86</v>
      </c>
      <c r="H5294" t="s">
        <v>24</v>
      </c>
      <c r="I5294" t="s">
        <v>23</v>
      </c>
      <c r="J5294" t="str">
        <f t="shared" si="460"/>
        <v>ENG</v>
      </c>
      <c r="L5294">
        <v>2009</v>
      </c>
      <c r="M5294">
        <f t="shared" si="461"/>
        <v>1</v>
      </c>
      <c r="N5294" t="str">
        <f t="shared" si="459"/>
        <v>U</v>
      </c>
      <c r="O5294" s="1">
        <v>39949</v>
      </c>
      <c r="P5294" t="s">
        <v>19</v>
      </c>
    </row>
    <row r="5295" spans="1:18" x14ac:dyDescent="0.2">
      <c r="A5295">
        <v>1262484</v>
      </c>
      <c r="B5295" t="s">
        <v>95</v>
      </c>
      <c r="C5295" t="str">
        <f t="shared" si="457"/>
        <v>2009</v>
      </c>
      <c r="D5295" t="s">
        <v>14</v>
      </c>
      <c r="E5295" t="str">
        <f t="shared" si="458"/>
        <v>2009A</v>
      </c>
      <c r="F5295" t="s">
        <v>15</v>
      </c>
      <c r="G5295" t="s">
        <v>43</v>
      </c>
      <c r="H5295" t="s">
        <v>20</v>
      </c>
      <c r="I5295" t="s">
        <v>23</v>
      </c>
      <c r="J5295" t="str">
        <f t="shared" si="460"/>
        <v>ENG</v>
      </c>
      <c r="L5295">
        <v>2012</v>
      </c>
      <c r="M5295">
        <f t="shared" si="461"/>
        <v>3</v>
      </c>
      <c r="N5295" t="str">
        <f t="shared" si="459"/>
        <v>F</v>
      </c>
      <c r="P5295" t="s">
        <v>19</v>
      </c>
      <c r="Q5295" t="s">
        <v>121</v>
      </c>
      <c r="R5295" t="s">
        <v>24</v>
      </c>
    </row>
    <row r="5296" spans="1:18" x14ac:dyDescent="0.2">
      <c r="A5296">
        <v>1262484</v>
      </c>
      <c r="B5296" t="s">
        <v>95</v>
      </c>
      <c r="C5296" t="str">
        <f t="shared" si="457"/>
        <v>2009</v>
      </c>
      <c r="D5296" t="s">
        <v>20</v>
      </c>
      <c r="E5296" t="str">
        <f t="shared" si="458"/>
        <v>2009B</v>
      </c>
      <c r="F5296" t="s">
        <v>15</v>
      </c>
      <c r="G5296" t="s">
        <v>56</v>
      </c>
      <c r="H5296" t="s">
        <v>20</v>
      </c>
      <c r="I5296" t="s">
        <v>23</v>
      </c>
      <c r="J5296" t="str">
        <f t="shared" si="460"/>
        <v>ENG</v>
      </c>
      <c r="L5296">
        <v>2012</v>
      </c>
      <c r="M5296">
        <f t="shared" si="461"/>
        <v>3</v>
      </c>
      <c r="N5296" t="str">
        <f t="shared" si="459"/>
        <v>F</v>
      </c>
      <c r="P5296" t="s">
        <v>19</v>
      </c>
      <c r="Q5296" t="s">
        <v>116</v>
      </c>
      <c r="R5296" t="s">
        <v>24</v>
      </c>
    </row>
    <row r="5297" spans="1:18" x14ac:dyDescent="0.2">
      <c r="A5297">
        <v>1262484</v>
      </c>
      <c r="B5297" t="s">
        <v>99</v>
      </c>
      <c r="C5297" t="str">
        <f t="shared" si="457"/>
        <v>2009</v>
      </c>
      <c r="D5297" t="s">
        <v>57</v>
      </c>
      <c r="E5297" t="str">
        <f t="shared" si="458"/>
        <v>2009D</v>
      </c>
      <c r="F5297" t="s">
        <v>15</v>
      </c>
      <c r="G5297" t="s">
        <v>59</v>
      </c>
      <c r="H5297" t="s">
        <v>20</v>
      </c>
      <c r="I5297" t="s">
        <v>21</v>
      </c>
      <c r="J5297" t="str">
        <f t="shared" si="460"/>
        <v>COMP</v>
      </c>
      <c r="L5297">
        <v>2012</v>
      </c>
      <c r="M5297">
        <f t="shared" si="461"/>
        <v>3</v>
      </c>
      <c r="N5297" t="str">
        <f t="shared" si="459"/>
        <v>F</v>
      </c>
      <c r="P5297" t="s">
        <v>19</v>
      </c>
    </row>
    <row r="5298" spans="1:18" x14ac:dyDescent="0.2">
      <c r="A5298">
        <v>1262486</v>
      </c>
      <c r="B5298" t="s">
        <v>104</v>
      </c>
      <c r="C5298" t="str">
        <f t="shared" si="457"/>
        <v>2010</v>
      </c>
      <c r="D5298" t="s">
        <v>24</v>
      </c>
      <c r="E5298" t="str">
        <f t="shared" si="458"/>
        <v>2010C</v>
      </c>
      <c r="F5298" t="s">
        <v>15</v>
      </c>
      <c r="G5298" t="s">
        <v>52</v>
      </c>
      <c r="H5298" t="s">
        <v>20</v>
      </c>
      <c r="I5298" t="s">
        <v>33</v>
      </c>
      <c r="J5298" t="str">
        <f t="shared" si="460"/>
        <v>ENG</v>
      </c>
      <c r="L5298">
        <v>2012</v>
      </c>
      <c r="M5298">
        <f t="shared" si="461"/>
        <v>2</v>
      </c>
      <c r="N5298" t="str">
        <f t="shared" si="459"/>
        <v>U</v>
      </c>
      <c r="P5298" t="s">
        <v>19</v>
      </c>
    </row>
    <row r="5299" spans="1:18" x14ac:dyDescent="0.2">
      <c r="A5299">
        <v>1262486</v>
      </c>
      <c r="B5299" t="s">
        <v>95</v>
      </c>
      <c r="C5299" t="str">
        <f t="shared" si="457"/>
        <v>2009</v>
      </c>
      <c r="D5299" t="s">
        <v>14</v>
      </c>
      <c r="E5299" t="str">
        <f t="shared" si="458"/>
        <v>2009A</v>
      </c>
      <c r="F5299" t="s">
        <v>15</v>
      </c>
      <c r="G5299" t="s">
        <v>43</v>
      </c>
      <c r="H5299" t="s">
        <v>20</v>
      </c>
      <c r="I5299" t="s">
        <v>18</v>
      </c>
      <c r="J5299" t="str">
        <f t="shared" si="460"/>
        <v>ENG</v>
      </c>
      <c r="L5299">
        <v>2012</v>
      </c>
      <c r="M5299">
        <f t="shared" si="461"/>
        <v>3</v>
      </c>
      <c r="N5299" t="str">
        <f t="shared" si="459"/>
        <v>F</v>
      </c>
      <c r="P5299" t="s">
        <v>19</v>
      </c>
      <c r="Q5299" t="s">
        <v>118</v>
      </c>
      <c r="R5299" t="s">
        <v>24</v>
      </c>
    </row>
    <row r="5300" spans="1:18" x14ac:dyDescent="0.2">
      <c r="A5300">
        <v>1262486</v>
      </c>
      <c r="B5300" t="s">
        <v>95</v>
      </c>
      <c r="C5300" t="str">
        <f t="shared" si="457"/>
        <v>2009</v>
      </c>
      <c r="D5300" t="s">
        <v>20</v>
      </c>
      <c r="E5300" t="str">
        <f t="shared" si="458"/>
        <v>2009B</v>
      </c>
      <c r="F5300" t="s">
        <v>15</v>
      </c>
      <c r="G5300" t="s">
        <v>56</v>
      </c>
      <c r="H5300" t="s">
        <v>24</v>
      </c>
      <c r="I5300" t="s">
        <v>18</v>
      </c>
      <c r="J5300" t="str">
        <f t="shared" si="460"/>
        <v>ENG</v>
      </c>
      <c r="L5300">
        <v>2012</v>
      </c>
      <c r="M5300">
        <f t="shared" si="461"/>
        <v>3</v>
      </c>
      <c r="N5300" t="str">
        <f t="shared" si="459"/>
        <v>F</v>
      </c>
      <c r="P5300" t="s">
        <v>19</v>
      </c>
      <c r="Q5300" t="s">
        <v>121</v>
      </c>
      <c r="R5300" t="s">
        <v>24</v>
      </c>
    </row>
    <row r="5301" spans="1:18" x14ac:dyDescent="0.2">
      <c r="A5301">
        <v>1262892</v>
      </c>
      <c r="B5301" t="s">
        <v>99</v>
      </c>
      <c r="C5301" t="str">
        <f t="shared" si="457"/>
        <v>2009</v>
      </c>
      <c r="D5301" t="s">
        <v>24</v>
      </c>
      <c r="E5301" t="str">
        <f t="shared" si="458"/>
        <v>2009C</v>
      </c>
      <c r="F5301" t="s">
        <v>15</v>
      </c>
      <c r="G5301" t="s">
        <v>43</v>
      </c>
      <c r="H5301" t="s">
        <v>20</v>
      </c>
      <c r="I5301" t="s">
        <v>41</v>
      </c>
      <c r="J5301" t="str">
        <f t="shared" si="460"/>
        <v>ENG</v>
      </c>
      <c r="L5301">
        <v>2012</v>
      </c>
      <c r="M5301">
        <f t="shared" si="461"/>
        <v>3</v>
      </c>
      <c r="N5301" t="str">
        <f t="shared" si="459"/>
        <v>F</v>
      </c>
      <c r="P5301" t="s">
        <v>28</v>
      </c>
      <c r="Q5301" t="s">
        <v>116</v>
      </c>
      <c r="R5301" t="s">
        <v>14</v>
      </c>
    </row>
    <row r="5302" spans="1:18" x14ac:dyDescent="0.2">
      <c r="A5302">
        <v>1262892</v>
      </c>
      <c r="B5302" t="s">
        <v>99</v>
      </c>
      <c r="C5302" t="str">
        <f t="shared" si="457"/>
        <v>2009</v>
      </c>
      <c r="D5302" t="s">
        <v>57</v>
      </c>
      <c r="E5302" t="str">
        <f t="shared" si="458"/>
        <v>2009D</v>
      </c>
      <c r="F5302" t="s">
        <v>15</v>
      </c>
      <c r="G5302" t="s">
        <v>56</v>
      </c>
      <c r="H5302" t="s">
        <v>24</v>
      </c>
      <c r="I5302" t="s">
        <v>41</v>
      </c>
      <c r="J5302" t="str">
        <f t="shared" si="460"/>
        <v>ENG</v>
      </c>
      <c r="L5302">
        <v>2012</v>
      </c>
      <c r="M5302">
        <f t="shared" si="461"/>
        <v>3</v>
      </c>
      <c r="N5302" t="str">
        <f t="shared" si="459"/>
        <v>F</v>
      </c>
      <c r="P5302" t="s">
        <v>28</v>
      </c>
      <c r="Q5302" t="s">
        <v>123</v>
      </c>
      <c r="R5302" t="s">
        <v>20</v>
      </c>
    </row>
    <row r="5303" spans="1:18" x14ac:dyDescent="0.2">
      <c r="A5303">
        <v>1262926</v>
      </c>
      <c r="B5303" t="s">
        <v>13</v>
      </c>
      <c r="C5303" t="str">
        <f t="shared" si="457"/>
        <v>2007</v>
      </c>
      <c r="D5303" t="s">
        <v>14</v>
      </c>
      <c r="E5303" t="str">
        <f t="shared" si="458"/>
        <v>2007A</v>
      </c>
      <c r="F5303" t="s">
        <v>15</v>
      </c>
      <c r="G5303" t="s">
        <v>43</v>
      </c>
      <c r="H5303" t="s">
        <v>20</v>
      </c>
      <c r="I5303" t="s">
        <v>27</v>
      </c>
      <c r="J5303" t="str">
        <f t="shared" si="460"/>
        <v>ENG</v>
      </c>
      <c r="L5303">
        <v>2009</v>
      </c>
      <c r="M5303">
        <f t="shared" si="461"/>
        <v>2</v>
      </c>
      <c r="N5303" t="str">
        <f t="shared" si="459"/>
        <v>U</v>
      </c>
      <c r="O5303" s="1">
        <v>39949</v>
      </c>
      <c r="P5303" t="s">
        <v>19</v>
      </c>
    </row>
    <row r="5304" spans="1:18" x14ac:dyDescent="0.2">
      <c r="A5304">
        <v>1262926</v>
      </c>
      <c r="B5304" t="s">
        <v>13</v>
      </c>
      <c r="C5304" t="str">
        <f t="shared" si="457"/>
        <v>2007</v>
      </c>
      <c r="D5304" t="s">
        <v>20</v>
      </c>
      <c r="E5304" t="str">
        <f t="shared" si="458"/>
        <v>2007B</v>
      </c>
      <c r="F5304" t="s">
        <v>15</v>
      </c>
      <c r="G5304" t="s">
        <v>56</v>
      </c>
      <c r="H5304" t="s">
        <v>20</v>
      </c>
      <c r="I5304" t="s">
        <v>27</v>
      </c>
      <c r="J5304" t="str">
        <f t="shared" si="460"/>
        <v>ENG</v>
      </c>
      <c r="L5304">
        <v>2009</v>
      </c>
      <c r="M5304">
        <f t="shared" si="461"/>
        <v>2</v>
      </c>
      <c r="N5304" t="str">
        <f t="shared" si="459"/>
        <v>U</v>
      </c>
      <c r="O5304" s="1">
        <v>39949</v>
      </c>
      <c r="P5304" t="s">
        <v>19</v>
      </c>
    </row>
    <row r="5305" spans="1:18" x14ac:dyDescent="0.2">
      <c r="A5305">
        <v>1263710</v>
      </c>
      <c r="B5305" t="s">
        <v>66</v>
      </c>
      <c r="C5305" t="str">
        <f t="shared" si="457"/>
        <v>2007</v>
      </c>
      <c r="D5305" t="s">
        <v>57</v>
      </c>
      <c r="E5305" t="str">
        <f t="shared" si="458"/>
        <v>2007D</v>
      </c>
      <c r="F5305" t="s">
        <v>15</v>
      </c>
      <c r="G5305" t="s">
        <v>59</v>
      </c>
      <c r="H5305" t="s">
        <v>14</v>
      </c>
      <c r="I5305" t="s">
        <v>22</v>
      </c>
      <c r="J5305" t="str">
        <f t="shared" si="460"/>
        <v>ENG</v>
      </c>
      <c r="L5305">
        <v>2009</v>
      </c>
      <c r="M5305">
        <f t="shared" si="461"/>
        <v>2</v>
      </c>
      <c r="N5305" t="str">
        <f t="shared" si="459"/>
        <v>U</v>
      </c>
      <c r="O5305" s="1">
        <v>39949</v>
      </c>
      <c r="P5305" t="s">
        <v>19</v>
      </c>
    </row>
    <row r="5306" spans="1:18" x14ac:dyDescent="0.2">
      <c r="A5306">
        <v>1263796</v>
      </c>
      <c r="B5306" t="s">
        <v>95</v>
      </c>
      <c r="C5306" t="str">
        <f t="shared" si="457"/>
        <v>2009</v>
      </c>
      <c r="D5306" t="s">
        <v>14</v>
      </c>
      <c r="E5306" t="str">
        <f t="shared" si="458"/>
        <v>2009A</v>
      </c>
      <c r="F5306" t="s">
        <v>15</v>
      </c>
      <c r="G5306" t="s">
        <v>16</v>
      </c>
      <c r="H5306" t="s">
        <v>17</v>
      </c>
      <c r="I5306" t="s">
        <v>22</v>
      </c>
      <c r="J5306" t="str">
        <f t="shared" si="460"/>
        <v>ENG</v>
      </c>
      <c r="L5306">
        <v>2008</v>
      </c>
      <c r="M5306">
        <f t="shared" si="461"/>
        <v>-1</v>
      </c>
      <c r="N5306" t="str">
        <f t="shared" si="459"/>
        <v>U</v>
      </c>
      <c r="P5306" t="s">
        <v>19</v>
      </c>
      <c r="Q5306" t="s">
        <v>118</v>
      </c>
      <c r="R5306" t="s">
        <v>24</v>
      </c>
    </row>
    <row r="5307" spans="1:18" x14ac:dyDescent="0.2">
      <c r="A5307">
        <v>1263796</v>
      </c>
      <c r="B5307" t="s">
        <v>91</v>
      </c>
      <c r="C5307" t="str">
        <f t="shared" si="457"/>
        <v>2008</v>
      </c>
      <c r="D5307" t="s">
        <v>57</v>
      </c>
      <c r="E5307" t="str">
        <f t="shared" si="458"/>
        <v>2008D</v>
      </c>
      <c r="F5307" t="s">
        <v>15</v>
      </c>
      <c r="G5307" t="s">
        <v>59</v>
      </c>
      <c r="H5307" t="s">
        <v>17</v>
      </c>
      <c r="I5307" t="s">
        <v>22</v>
      </c>
      <c r="J5307" t="str">
        <f t="shared" si="460"/>
        <v>ENG</v>
      </c>
      <c r="L5307">
        <v>2008</v>
      </c>
      <c r="M5307">
        <f t="shared" si="461"/>
        <v>0</v>
      </c>
      <c r="N5307" t="str">
        <f t="shared" si="459"/>
        <v>U</v>
      </c>
      <c r="P5307" t="s">
        <v>19</v>
      </c>
    </row>
    <row r="5308" spans="1:18" x14ac:dyDescent="0.2">
      <c r="A5308">
        <v>1263940</v>
      </c>
      <c r="B5308" t="s">
        <v>99</v>
      </c>
      <c r="C5308" t="str">
        <f t="shared" si="457"/>
        <v>2009</v>
      </c>
      <c r="D5308" t="s">
        <v>24</v>
      </c>
      <c r="E5308" t="str">
        <f t="shared" si="458"/>
        <v>2009C</v>
      </c>
      <c r="F5308" t="s">
        <v>15</v>
      </c>
      <c r="G5308" t="s">
        <v>36</v>
      </c>
      <c r="H5308" t="s">
        <v>14</v>
      </c>
      <c r="I5308" t="s">
        <v>23</v>
      </c>
      <c r="J5308" t="str">
        <f t="shared" si="460"/>
        <v>ENG</v>
      </c>
      <c r="L5308">
        <v>2009</v>
      </c>
      <c r="M5308">
        <f t="shared" si="461"/>
        <v>0</v>
      </c>
      <c r="N5308" t="str">
        <f t="shared" si="459"/>
        <v>U</v>
      </c>
      <c r="O5308" s="1">
        <v>39949</v>
      </c>
      <c r="P5308" t="s">
        <v>19</v>
      </c>
    </row>
    <row r="5309" spans="1:18" x14ac:dyDescent="0.2">
      <c r="A5309">
        <v>1263968</v>
      </c>
      <c r="B5309" t="s">
        <v>83</v>
      </c>
      <c r="C5309" t="str">
        <f t="shared" si="457"/>
        <v>2008</v>
      </c>
      <c r="D5309" t="s">
        <v>20</v>
      </c>
      <c r="E5309" t="str">
        <f t="shared" si="458"/>
        <v>2008B</v>
      </c>
      <c r="F5309" t="s">
        <v>15</v>
      </c>
      <c r="G5309" t="s">
        <v>59</v>
      </c>
      <c r="H5309" t="s">
        <v>14</v>
      </c>
      <c r="I5309" t="s">
        <v>27</v>
      </c>
      <c r="J5309" t="str">
        <f t="shared" si="460"/>
        <v>ENG</v>
      </c>
      <c r="L5309">
        <v>2009</v>
      </c>
      <c r="M5309">
        <f t="shared" si="461"/>
        <v>1</v>
      </c>
      <c r="N5309" t="str">
        <f t="shared" si="459"/>
        <v>U</v>
      </c>
      <c r="O5309" s="1">
        <v>39949</v>
      </c>
      <c r="P5309" t="s">
        <v>19</v>
      </c>
    </row>
    <row r="5310" spans="1:18" x14ac:dyDescent="0.2">
      <c r="A5310">
        <v>1263968</v>
      </c>
      <c r="B5310" t="s">
        <v>13</v>
      </c>
      <c r="C5310" t="str">
        <f t="shared" si="457"/>
        <v>2007</v>
      </c>
      <c r="D5310" t="s">
        <v>14</v>
      </c>
      <c r="E5310" t="str">
        <f t="shared" si="458"/>
        <v>2007A</v>
      </c>
      <c r="F5310" t="s">
        <v>15</v>
      </c>
      <c r="G5310" t="s">
        <v>43</v>
      </c>
      <c r="H5310" t="s">
        <v>14</v>
      </c>
      <c r="I5310" t="s">
        <v>27</v>
      </c>
      <c r="J5310" t="str">
        <f t="shared" si="460"/>
        <v>ENG</v>
      </c>
      <c r="L5310">
        <v>2009</v>
      </c>
      <c r="M5310">
        <f t="shared" si="461"/>
        <v>2</v>
      </c>
      <c r="N5310" t="str">
        <f t="shared" si="459"/>
        <v>U</v>
      </c>
      <c r="O5310" s="1">
        <v>39949</v>
      </c>
      <c r="P5310" t="s">
        <v>19</v>
      </c>
    </row>
    <row r="5311" spans="1:18" x14ac:dyDescent="0.2">
      <c r="A5311">
        <v>1264878</v>
      </c>
      <c r="B5311" t="s">
        <v>115</v>
      </c>
      <c r="C5311" t="str">
        <f t="shared" si="457"/>
        <v>2012</v>
      </c>
      <c r="D5311" t="s">
        <v>14</v>
      </c>
      <c r="E5311" t="str">
        <f t="shared" si="458"/>
        <v>2012A</v>
      </c>
      <c r="F5311" t="s">
        <v>15</v>
      </c>
      <c r="G5311" t="s">
        <v>43</v>
      </c>
      <c r="H5311" t="s">
        <v>24</v>
      </c>
      <c r="I5311" t="s">
        <v>23</v>
      </c>
      <c r="J5311" t="str">
        <f t="shared" si="460"/>
        <v>ENG</v>
      </c>
      <c r="L5311">
        <v>2015</v>
      </c>
      <c r="M5311">
        <f t="shared" si="461"/>
        <v>3</v>
      </c>
      <c r="N5311" t="str">
        <f t="shared" si="459"/>
        <v>F</v>
      </c>
      <c r="P5311" t="s">
        <v>19</v>
      </c>
      <c r="Q5311" t="s">
        <v>118</v>
      </c>
      <c r="R5311" t="s">
        <v>20</v>
      </c>
    </row>
    <row r="5312" spans="1:18" x14ac:dyDescent="0.2">
      <c r="A5312">
        <v>1264886</v>
      </c>
      <c r="B5312" t="s">
        <v>108</v>
      </c>
      <c r="C5312" t="str">
        <f t="shared" si="457"/>
        <v>2011</v>
      </c>
      <c r="D5312" t="s">
        <v>14</v>
      </c>
      <c r="E5312" t="str">
        <f t="shared" si="458"/>
        <v>2011A</v>
      </c>
      <c r="F5312" t="s">
        <v>15</v>
      </c>
      <c r="G5312" t="s">
        <v>43</v>
      </c>
      <c r="H5312" t="s">
        <v>24</v>
      </c>
      <c r="I5312" t="s">
        <v>22</v>
      </c>
      <c r="J5312" t="str">
        <f t="shared" si="460"/>
        <v>ENG</v>
      </c>
      <c r="L5312">
        <v>2014</v>
      </c>
      <c r="M5312">
        <f t="shared" si="461"/>
        <v>3</v>
      </c>
      <c r="N5312" t="str">
        <f t="shared" si="459"/>
        <v>F</v>
      </c>
      <c r="P5312" t="s">
        <v>19</v>
      </c>
      <c r="Q5312" t="s">
        <v>121</v>
      </c>
      <c r="R5312" t="s">
        <v>24</v>
      </c>
    </row>
    <row r="5313" spans="1:18" x14ac:dyDescent="0.2">
      <c r="A5313">
        <v>1264886</v>
      </c>
      <c r="B5313" t="s">
        <v>108</v>
      </c>
      <c r="C5313" t="str">
        <f t="shared" si="457"/>
        <v>2011</v>
      </c>
      <c r="D5313" t="s">
        <v>20</v>
      </c>
      <c r="E5313" t="str">
        <f t="shared" si="458"/>
        <v>2011B</v>
      </c>
      <c r="F5313" t="s">
        <v>15</v>
      </c>
      <c r="G5313" t="s">
        <v>56</v>
      </c>
      <c r="H5313" t="s">
        <v>24</v>
      </c>
      <c r="I5313" t="s">
        <v>22</v>
      </c>
      <c r="J5313" t="str">
        <f t="shared" si="460"/>
        <v>ENG</v>
      </c>
      <c r="L5313">
        <v>2014</v>
      </c>
      <c r="M5313">
        <f t="shared" si="461"/>
        <v>3</v>
      </c>
      <c r="N5313" t="str">
        <f t="shared" si="459"/>
        <v>F</v>
      </c>
      <c r="P5313" t="s">
        <v>19</v>
      </c>
      <c r="Q5313" t="s">
        <v>116</v>
      </c>
      <c r="R5313" t="s">
        <v>17</v>
      </c>
    </row>
    <row r="5314" spans="1:18" x14ac:dyDescent="0.2">
      <c r="A5314">
        <v>1264948</v>
      </c>
      <c r="B5314" t="s">
        <v>91</v>
      </c>
      <c r="C5314" t="str">
        <f t="shared" ref="C5314:C5377" si="462">LEFT(B5314,4)</f>
        <v>2008</v>
      </c>
      <c r="D5314" t="s">
        <v>57</v>
      </c>
      <c r="E5314" t="str">
        <f t="shared" ref="E5314:E5377" si="463">CONCATENATE(C5314,D5314)</f>
        <v>2008D</v>
      </c>
      <c r="F5314" t="s">
        <v>15</v>
      </c>
      <c r="G5314" t="s">
        <v>59</v>
      </c>
      <c r="H5314" t="s">
        <v>20</v>
      </c>
      <c r="I5314" t="s">
        <v>22</v>
      </c>
      <c r="J5314" t="str">
        <f t="shared" si="460"/>
        <v>ENG</v>
      </c>
      <c r="L5314">
        <v>2008</v>
      </c>
      <c r="M5314">
        <f t="shared" si="461"/>
        <v>0</v>
      </c>
      <c r="N5314" t="str">
        <f t="shared" ref="N5314:N5377" si="464">IF(OR(M5314&lt;3,M5314="TR"),"U","F")</f>
        <v>U</v>
      </c>
      <c r="O5314" s="1">
        <v>39585</v>
      </c>
      <c r="P5314" t="s">
        <v>19</v>
      </c>
    </row>
    <row r="5315" spans="1:18" x14ac:dyDescent="0.2">
      <c r="A5315">
        <v>1265216</v>
      </c>
      <c r="B5315" t="s">
        <v>83</v>
      </c>
      <c r="C5315" t="str">
        <f t="shared" si="462"/>
        <v>2008</v>
      </c>
      <c r="D5315" t="s">
        <v>20</v>
      </c>
      <c r="E5315" t="str">
        <f t="shared" si="463"/>
        <v>2008B</v>
      </c>
      <c r="F5315" t="s">
        <v>15</v>
      </c>
      <c r="G5315" t="s">
        <v>56</v>
      </c>
      <c r="H5315" t="s">
        <v>24</v>
      </c>
      <c r="I5315" t="s">
        <v>41</v>
      </c>
      <c r="J5315" t="str">
        <f t="shared" ref="J5315:J5378" si="465">IF(OR(I5315="AE",I5315="BE",I5315="CE",I5315="CM",I5315="ED",I5315="ECE",I5315="EVE",I5315="EV",I5315="FPE",I5315="IE",I5315="MFE",I5315="ME",I5315="MGE",I5315="MTE",I5315="PHE",I5315="RB",I5315="EE",I5315="RBE"),"ENG",IF(OR(I5315="BBT",I5315="BC",I5315="BIO",I5315="CH",I5315="PH",I5315="PSS",I5315="SC"),"SCI",IF(OR(I5315="MA",I5315="MAC",I5315="SD"),"MAT",IF(OR(I5315="CO",I5315="ID",I5315="ND",I5315="SX"),"OTH",IF(OR(I5315="ECON",I5315="EP",I5315="EC",I5315="ET",I5315="HU",I5315="IN",I5315="LAE",I5315="PWR",I5315="ST",I5315="EVS",I5315="PW"),"HUSS",IF(OR(I5315="CA",I5315="CCN",I5315="CS",I5315="IMGD"),"COMP",IF(OR(I5315="IT",I5315="MG",I5315="MIS"),"BUS","ERROR")))))))</f>
        <v>ENG</v>
      </c>
      <c r="L5315">
        <v>2009</v>
      </c>
      <c r="M5315">
        <f t="shared" si="461"/>
        <v>1</v>
      </c>
      <c r="N5315" t="str">
        <f t="shared" si="464"/>
        <v>U</v>
      </c>
      <c r="O5315" s="1">
        <v>39949</v>
      </c>
      <c r="P5315" t="s">
        <v>19</v>
      </c>
    </row>
    <row r="5316" spans="1:18" x14ac:dyDescent="0.2">
      <c r="A5316">
        <v>1265276</v>
      </c>
      <c r="B5316" t="s">
        <v>66</v>
      </c>
      <c r="C5316" t="str">
        <f t="shared" si="462"/>
        <v>2007</v>
      </c>
      <c r="D5316" t="s">
        <v>24</v>
      </c>
      <c r="E5316" t="str">
        <f t="shared" si="463"/>
        <v>2007C</v>
      </c>
      <c r="F5316" t="s">
        <v>15</v>
      </c>
      <c r="G5316" t="s">
        <v>36</v>
      </c>
      <c r="H5316" t="s">
        <v>24</v>
      </c>
      <c r="I5316" t="s">
        <v>22</v>
      </c>
      <c r="J5316" t="str">
        <f t="shared" si="465"/>
        <v>ENG</v>
      </c>
      <c r="L5316">
        <v>2008</v>
      </c>
      <c r="M5316">
        <f t="shared" si="461"/>
        <v>1</v>
      </c>
      <c r="N5316" t="str">
        <f t="shared" si="464"/>
        <v>U</v>
      </c>
      <c r="O5316" s="1">
        <v>39585</v>
      </c>
      <c r="P5316" t="s">
        <v>19</v>
      </c>
    </row>
    <row r="5317" spans="1:18" x14ac:dyDescent="0.2">
      <c r="A5317">
        <v>1265470</v>
      </c>
      <c r="B5317" t="s">
        <v>103</v>
      </c>
      <c r="C5317" t="str">
        <f t="shared" si="462"/>
        <v>2010</v>
      </c>
      <c r="D5317" t="s">
        <v>14</v>
      </c>
      <c r="E5317" t="str">
        <f t="shared" si="463"/>
        <v>2010A</v>
      </c>
      <c r="F5317" t="s">
        <v>15</v>
      </c>
      <c r="G5317" t="s">
        <v>36</v>
      </c>
      <c r="H5317" t="s">
        <v>14</v>
      </c>
      <c r="I5317" t="s">
        <v>30</v>
      </c>
      <c r="J5317" t="str">
        <f t="shared" si="465"/>
        <v>SCI</v>
      </c>
      <c r="L5317">
        <v>2012</v>
      </c>
      <c r="M5317">
        <f t="shared" si="461"/>
        <v>2</v>
      </c>
      <c r="N5317" t="str">
        <f t="shared" si="464"/>
        <v>U</v>
      </c>
      <c r="P5317" t="s">
        <v>28</v>
      </c>
    </row>
    <row r="5318" spans="1:18" x14ac:dyDescent="0.2">
      <c r="A5318">
        <v>1265470</v>
      </c>
      <c r="B5318" t="s">
        <v>99</v>
      </c>
      <c r="C5318" t="str">
        <f t="shared" si="462"/>
        <v>2009</v>
      </c>
      <c r="D5318" t="s">
        <v>24</v>
      </c>
      <c r="E5318" t="str">
        <f t="shared" si="463"/>
        <v>2009C</v>
      </c>
      <c r="F5318" t="s">
        <v>15</v>
      </c>
      <c r="G5318" t="s">
        <v>43</v>
      </c>
      <c r="H5318" t="s">
        <v>14</v>
      </c>
      <c r="I5318" t="s">
        <v>30</v>
      </c>
      <c r="J5318" t="str">
        <f t="shared" si="465"/>
        <v>SCI</v>
      </c>
      <c r="L5318">
        <v>2012</v>
      </c>
      <c r="M5318">
        <f t="shared" si="461"/>
        <v>3</v>
      </c>
      <c r="N5318" t="str">
        <f t="shared" si="464"/>
        <v>F</v>
      </c>
      <c r="P5318" t="s">
        <v>28</v>
      </c>
    </row>
    <row r="5319" spans="1:18" x14ac:dyDescent="0.2">
      <c r="A5319">
        <v>1265470</v>
      </c>
      <c r="B5319" t="s">
        <v>99</v>
      </c>
      <c r="C5319" t="str">
        <f t="shared" si="462"/>
        <v>2009</v>
      </c>
      <c r="D5319" t="s">
        <v>57</v>
      </c>
      <c r="E5319" t="str">
        <f t="shared" si="463"/>
        <v>2009D</v>
      </c>
      <c r="F5319" t="s">
        <v>15</v>
      </c>
      <c r="G5319" t="s">
        <v>56</v>
      </c>
      <c r="H5319" t="s">
        <v>24</v>
      </c>
      <c r="I5319" t="s">
        <v>30</v>
      </c>
      <c r="J5319" t="str">
        <f t="shared" si="465"/>
        <v>SCI</v>
      </c>
      <c r="L5319">
        <v>2012</v>
      </c>
      <c r="M5319">
        <f t="shared" si="461"/>
        <v>3</v>
      </c>
      <c r="N5319" t="str">
        <f t="shared" si="464"/>
        <v>F</v>
      </c>
      <c r="P5319" t="s">
        <v>28</v>
      </c>
      <c r="Q5319" t="s">
        <v>153</v>
      </c>
      <c r="R5319" t="s">
        <v>24</v>
      </c>
    </row>
    <row r="5320" spans="1:18" x14ac:dyDescent="0.2">
      <c r="A5320">
        <v>1265714</v>
      </c>
      <c r="B5320" t="s">
        <v>95</v>
      </c>
      <c r="C5320" t="str">
        <f t="shared" si="462"/>
        <v>2009</v>
      </c>
      <c r="D5320" t="s">
        <v>14</v>
      </c>
      <c r="E5320" t="str">
        <f t="shared" si="463"/>
        <v>2009A</v>
      </c>
      <c r="F5320" t="s">
        <v>15</v>
      </c>
      <c r="G5320" t="s">
        <v>43</v>
      </c>
      <c r="H5320" t="s">
        <v>20</v>
      </c>
      <c r="I5320" t="s">
        <v>18</v>
      </c>
      <c r="J5320" t="str">
        <f t="shared" si="465"/>
        <v>ENG</v>
      </c>
      <c r="L5320">
        <v>2012</v>
      </c>
      <c r="M5320">
        <f t="shared" si="461"/>
        <v>3</v>
      </c>
      <c r="N5320" t="str">
        <f t="shared" si="464"/>
        <v>F</v>
      </c>
      <c r="P5320" t="s">
        <v>19</v>
      </c>
      <c r="Q5320" t="s">
        <v>116</v>
      </c>
      <c r="R5320" t="s">
        <v>14</v>
      </c>
    </row>
    <row r="5321" spans="1:18" x14ac:dyDescent="0.2">
      <c r="A5321">
        <v>1265714</v>
      </c>
      <c r="B5321" t="s">
        <v>95</v>
      </c>
      <c r="C5321" t="str">
        <f t="shared" si="462"/>
        <v>2009</v>
      </c>
      <c r="D5321" t="s">
        <v>20</v>
      </c>
      <c r="E5321" t="str">
        <f t="shared" si="463"/>
        <v>2009B</v>
      </c>
      <c r="F5321" t="s">
        <v>15</v>
      </c>
      <c r="G5321" t="s">
        <v>56</v>
      </c>
      <c r="H5321" t="s">
        <v>20</v>
      </c>
      <c r="I5321" t="s">
        <v>18</v>
      </c>
      <c r="J5321" t="str">
        <f t="shared" si="465"/>
        <v>ENG</v>
      </c>
      <c r="L5321">
        <v>2012</v>
      </c>
      <c r="M5321">
        <f t="shared" si="461"/>
        <v>3</v>
      </c>
      <c r="N5321" t="str">
        <f t="shared" si="464"/>
        <v>F</v>
      </c>
      <c r="P5321" t="s">
        <v>19</v>
      </c>
      <c r="Q5321" t="s">
        <v>123</v>
      </c>
      <c r="R5321" t="s">
        <v>14</v>
      </c>
    </row>
    <row r="5322" spans="1:18" x14ac:dyDescent="0.2">
      <c r="A5322">
        <v>1265834</v>
      </c>
      <c r="B5322" t="s">
        <v>104</v>
      </c>
      <c r="C5322" t="str">
        <f t="shared" si="462"/>
        <v>2010</v>
      </c>
      <c r="D5322" t="s">
        <v>57</v>
      </c>
      <c r="E5322" t="str">
        <f t="shared" si="463"/>
        <v>2010D</v>
      </c>
      <c r="F5322" t="s">
        <v>15</v>
      </c>
      <c r="G5322" t="s">
        <v>56</v>
      </c>
      <c r="H5322" t="s">
        <v>14</v>
      </c>
      <c r="I5322" t="s">
        <v>29</v>
      </c>
      <c r="J5322" t="str">
        <f t="shared" si="465"/>
        <v>ENG</v>
      </c>
      <c r="K5322" t="s">
        <v>22</v>
      </c>
      <c r="L5322">
        <v>2012</v>
      </c>
      <c r="M5322">
        <f t="shared" si="461"/>
        <v>2</v>
      </c>
      <c r="N5322" t="str">
        <f t="shared" si="464"/>
        <v>U</v>
      </c>
      <c r="P5322" t="s">
        <v>28</v>
      </c>
    </row>
    <row r="5323" spans="1:18" x14ac:dyDescent="0.2">
      <c r="A5323">
        <v>1265834</v>
      </c>
      <c r="B5323" t="s">
        <v>95</v>
      </c>
      <c r="C5323" t="str">
        <f t="shared" si="462"/>
        <v>2009</v>
      </c>
      <c r="D5323" t="s">
        <v>14</v>
      </c>
      <c r="E5323" t="str">
        <f t="shared" si="463"/>
        <v>2009A</v>
      </c>
      <c r="F5323" t="s">
        <v>15</v>
      </c>
      <c r="G5323" t="s">
        <v>43</v>
      </c>
      <c r="H5323" t="s">
        <v>20</v>
      </c>
      <c r="I5323" t="s">
        <v>35</v>
      </c>
      <c r="J5323" t="str">
        <f t="shared" si="465"/>
        <v>BUS</v>
      </c>
      <c r="L5323">
        <v>2012</v>
      </c>
      <c r="M5323">
        <f t="shared" si="461"/>
        <v>3</v>
      </c>
      <c r="N5323" t="str">
        <f t="shared" si="464"/>
        <v>F</v>
      </c>
      <c r="P5323" t="s">
        <v>28</v>
      </c>
      <c r="Q5323" t="s">
        <v>116</v>
      </c>
      <c r="R5323" t="s">
        <v>20</v>
      </c>
    </row>
    <row r="5324" spans="1:18" x14ac:dyDescent="0.2">
      <c r="A5324">
        <v>1265852</v>
      </c>
      <c r="B5324" t="s">
        <v>95</v>
      </c>
      <c r="C5324" t="str">
        <f t="shared" si="462"/>
        <v>2009</v>
      </c>
      <c r="D5324" t="s">
        <v>14</v>
      </c>
      <c r="E5324" t="str">
        <f t="shared" si="463"/>
        <v>2009A</v>
      </c>
      <c r="F5324" t="s">
        <v>15</v>
      </c>
      <c r="G5324" t="s">
        <v>43</v>
      </c>
      <c r="H5324" t="s">
        <v>20</v>
      </c>
      <c r="I5324" t="s">
        <v>23</v>
      </c>
      <c r="J5324" t="str">
        <f t="shared" si="465"/>
        <v>ENG</v>
      </c>
      <c r="L5324">
        <v>2012</v>
      </c>
      <c r="M5324">
        <f t="shared" si="461"/>
        <v>3</v>
      </c>
      <c r="N5324" t="str">
        <f t="shared" si="464"/>
        <v>F</v>
      </c>
      <c r="P5324" t="s">
        <v>19</v>
      </c>
      <c r="Q5324" t="s">
        <v>118</v>
      </c>
      <c r="R5324" t="s">
        <v>20</v>
      </c>
    </row>
    <row r="5325" spans="1:18" x14ac:dyDescent="0.2">
      <c r="A5325">
        <v>1265852</v>
      </c>
      <c r="B5325" t="s">
        <v>95</v>
      </c>
      <c r="C5325" t="str">
        <f t="shared" si="462"/>
        <v>2009</v>
      </c>
      <c r="D5325" t="s">
        <v>20</v>
      </c>
      <c r="E5325" t="str">
        <f t="shared" si="463"/>
        <v>2009B</v>
      </c>
      <c r="F5325" t="s">
        <v>15</v>
      </c>
      <c r="G5325" t="s">
        <v>56</v>
      </c>
      <c r="H5325" t="s">
        <v>20</v>
      </c>
      <c r="I5325" t="s">
        <v>23</v>
      </c>
      <c r="J5325" t="str">
        <f t="shared" si="465"/>
        <v>ENG</v>
      </c>
      <c r="L5325">
        <v>2012</v>
      </c>
      <c r="M5325">
        <f t="shared" si="461"/>
        <v>3</v>
      </c>
      <c r="N5325" t="str">
        <f t="shared" si="464"/>
        <v>F</v>
      </c>
      <c r="P5325" t="s">
        <v>19</v>
      </c>
      <c r="Q5325" t="s">
        <v>121</v>
      </c>
      <c r="R5325" t="s">
        <v>14</v>
      </c>
    </row>
    <row r="5326" spans="1:18" x14ac:dyDescent="0.2">
      <c r="A5326">
        <v>1265880</v>
      </c>
      <c r="B5326" t="s">
        <v>95</v>
      </c>
      <c r="C5326" t="str">
        <f t="shared" si="462"/>
        <v>2009</v>
      </c>
      <c r="D5326" t="s">
        <v>14</v>
      </c>
      <c r="E5326" t="str">
        <f t="shared" si="463"/>
        <v>2009A</v>
      </c>
      <c r="F5326" t="s">
        <v>15</v>
      </c>
      <c r="G5326" t="s">
        <v>43</v>
      </c>
      <c r="H5326" t="s">
        <v>14</v>
      </c>
      <c r="I5326" t="s">
        <v>18</v>
      </c>
      <c r="J5326" t="str">
        <f t="shared" si="465"/>
        <v>ENG</v>
      </c>
      <c r="L5326">
        <v>2012</v>
      </c>
      <c r="M5326">
        <f t="shared" si="461"/>
        <v>3</v>
      </c>
      <c r="N5326" t="str">
        <f t="shared" si="464"/>
        <v>F</v>
      </c>
      <c r="P5326" t="s">
        <v>19</v>
      </c>
      <c r="Q5326" t="s">
        <v>118</v>
      </c>
      <c r="R5326" t="s">
        <v>20</v>
      </c>
    </row>
    <row r="5327" spans="1:18" x14ac:dyDescent="0.2">
      <c r="A5327">
        <v>1265880</v>
      </c>
      <c r="B5327" t="s">
        <v>95</v>
      </c>
      <c r="C5327" t="str">
        <f t="shared" si="462"/>
        <v>2009</v>
      </c>
      <c r="D5327" t="s">
        <v>20</v>
      </c>
      <c r="E5327" t="str">
        <f t="shared" si="463"/>
        <v>2009B</v>
      </c>
      <c r="F5327" t="s">
        <v>15</v>
      </c>
      <c r="G5327" t="s">
        <v>56</v>
      </c>
      <c r="H5327" t="s">
        <v>14</v>
      </c>
      <c r="I5327" t="s">
        <v>18</v>
      </c>
      <c r="J5327" t="str">
        <f t="shared" si="465"/>
        <v>ENG</v>
      </c>
      <c r="L5327">
        <v>2012</v>
      </c>
      <c r="M5327">
        <f t="shared" si="461"/>
        <v>3</v>
      </c>
      <c r="N5327" t="str">
        <f t="shared" si="464"/>
        <v>F</v>
      </c>
      <c r="P5327" t="s">
        <v>19</v>
      </c>
      <c r="Q5327" t="s">
        <v>121</v>
      </c>
      <c r="R5327" t="s">
        <v>24</v>
      </c>
    </row>
    <row r="5328" spans="1:18" x14ac:dyDescent="0.2">
      <c r="A5328">
        <v>1265898</v>
      </c>
      <c r="B5328" t="s">
        <v>95</v>
      </c>
      <c r="C5328" t="str">
        <f t="shared" si="462"/>
        <v>2009</v>
      </c>
      <c r="D5328" t="s">
        <v>14</v>
      </c>
      <c r="E5328" t="str">
        <f t="shared" si="463"/>
        <v>2009A</v>
      </c>
      <c r="F5328" t="s">
        <v>15</v>
      </c>
      <c r="G5328" t="s">
        <v>16</v>
      </c>
      <c r="H5328" t="s">
        <v>20</v>
      </c>
      <c r="I5328" t="s">
        <v>32</v>
      </c>
      <c r="J5328" t="str">
        <f t="shared" si="465"/>
        <v>OTH</v>
      </c>
      <c r="L5328">
        <v>2012</v>
      </c>
      <c r="M5328">
        <f t="shared" si="461"/>
        <v>3</v>
      </c>
      <c r="N5328" t="str">
        <f t="shared" si="464"/>
        <v>F</v>
      </c>
      <c r="P5328" t="s">
        <v>28</v>
      </c>
      <c r="Q5328" t="s">
        <v>116</v>
      </c>
      <c r="R5328" t="s">
        <v>20</v>
      </c>
    </row>
    <row r="5329" spans="1:20" x14ac:dyDescent="0.2">
      <c r="A5329">
        <v>1265996</v>
      </c>
      <c r="B5329" t="s">
        <v>99</v>
      </c>
      <c r="C5329" t="str">
        <f t="shared" si="462"/>
        <v>2009</v>
      </c>
      <c r="D5329" t="s">
        <v>24</v>
      </c>
      <c r="E5329" t="str">
        <f t="shared" si="463"/>
        <v>2009C</v>
      </c>
      <c r="F5329" t="s">
        <v>15</v>
      </c>
      <c r="G5329" t="s">
        <v>36</v>
      </c>
      <c r="H5329" t="s">
        <v>14</v>
      </c>
      <c r="I5329" t="s">
        <v>22</v>
      </c>
      <c r="J5329" t="str">
        <f t="shared" si="465"/>
        <v>ENG</v>
      </c>
      <c r="L5329">
        <v>2009</v>
      </c>
      <c r="M5329">
        <f t="shared" si="461"/>
        <v>0</v>
      </c>
      <c r="N5329" t="str">
        <f t="shared" si="464"/>
        <v>U</v>
      </c>
      <c r="O5329" s="1">
        <v>39949</v>
      </c>
      <c r="P5329" t="s">
        <v>19</v>
      </c>
    </row>
    <row r="5330" spans="1:20" x14ac:dyDescent="0.2">
      <c r="A5330">
        <v>1266004</v>
      </c>
      <c r="B5330" t="s">
        <v>91</v>
      </c>
      <c r="C5330" t="str">
        <f t="shared" si="462"/>
        <v>2008</v>
      </c>
      <c r="D5330" t="s">
        <v>57</v>
      </c>
      <c r="E5330" t="str">
        <f t="shared" si="463"/>
        <v>2008D</v>
      </c>
      <c r="F5330" t="s">
        <v>15</v>
      </c>
      <c r="G5330" t="s">
        <v>93</v>
      </c>
      <c r="H5330" t="s">
        <v>14</v>
      </c>
      <c r="I5330" t="s">
        <v>15</v>
      </c>
      <c r="J5330" t="str">
        <f t="shared" si="465"/>
        <v>SCI</v>
      </c>
      <c r="L5330">
        <v>2008</v>
      </c>
      <c r="M5330">
        <f t="shared" si="461"/>
        <v>0</v>
      </c>
      <c r="N5330" t="str">
        <f t="shared" si="464"/>
        <v>U</v>
      </c>
      <c r="O5330" s="1">
        <v>39585</v>
      </c>
      <c r="P5330" t="s">
        <v>19</v>
      </c>
    </row>
    <row r="5331" spans="1:20" x14ac:dyDescent="0.2">
      <c r="A5331">
        <v>1266004</v>
      </c>
      <c r="B5331" t="s">
        <v>13</v>
      </c>
      <c r="C5331" t="str">
        <f t="shared" si="462"/>
        <v>2007</v>
      </c>
      <c r="D5331" t="s">
        <v>20</v>
      </c>
      <c r="E5331" t="str">
        <f t="shared" si="463"/>
        <v>2007B</v>
      </c>
      <c r="F5331" t="s">
        <v>15</v>
      </c>
      <c r="G5331" t="s">
        <v>61</v>
      </c>
      <c r="H5331" t="s">
        <v>14</v>
      </c>
      <c r="I5331" t="s">
        <v>15</v>
      </c>
      <c r="J5331" t="str">
        <f t="shared" si="465"/>
        <v>SCI</v>
      </c>
      <c r="L5331">
        <v>2008</v>
      </c>
      <c r="M5331">
        <f t="shared" si="461"/>
        <v>1</v>
      </c>
      <c r="N5331" t="str">
        <f t="shared" si="464"/>
        <v>U</v>
      </c>
      <c r="O5331" s="1">
        <v>39585</v>
      </c>
      <c r="P5331" t="s">
        <v>19</v>
      </c>
    </row>
    <row r="5332" spans="1:20" x14ac:dyDescent="0.2">
      <c r="A5332">
        <v>1266004</v>
      </c>
      <c r="B5332" t="s">
        <v>13</v>
      </c>
      <c r="C5332" t="str">
        <f t="shared" si="462"/>
        <v>2007</v>
      </c>
      <c r="D5332" t="s">
        <v>14</v>
      </c>
      <c r="E5332" t="str">
        <f t="shared" si="463"/>
        <v>2007A</v>
      </c>
      <c r="F5332" t="s">
        <v>15</v>
      </c>
      <c r="G5332" t="s">
        <v>40</v>
      </c>
      <c r="H5332" t="s">
        <v>20</v>
      </c>
      <c r="I5332" t="s">
        <v>15</v>
      </c>
      <c r="J5332" t="str">
        <f t="shared" si="465"/>
        <v>SCI</v>
      </c>
      <c r="L5332">
        <v>2008</v>
      </c>
      <c r="M5332">
        <f t="shared" si="461"/>
        <v>1</v>
      </c>
      <c r="N5332" t="str">
        <f t="shared" si="464"/>
        <v>U</v>
      </c>
      <c r="O5332" s="1">
        <v>39585</v>
      </c>
      <c r="P5332" t="s">
        <v>19</v>
      </c>
      <c r="Q5332" t="s">
        <v>127</v>
      </c>
      <c r="R5332" t="s">
        <v>20</v>
      </c>
    </row>
    <row r="5333" spans="1:20" x14ac:dyDescent="0.2">
      <c r="A5333">
        <v>1266004</v>
      </c>
      <c r="B5333" t="s">
        <v>66</v>
      </c>
      <c r="C5333" t="str">
        <f t="shared" si="462"/>
        <v>2007</v>
      </c>
      <c r="D5333" t="s">
        <v>24</v>
      </c>
      <c r="E5333" t="str">
        <f t="shared" si="463"/>
        <v>2007C</v>
      </c>
      <c r="F5333" t="s">
        <v>15</v>
      </c>
      <c r="G5333" t="s">
        <v>69</v>
      </c>
      <c r="H5333" t="s">
        <v>20</v>
      </c>
      <c r="I5333" t="s">
        <v>15</v>
      </c>
      <c r="J5333" t="str">
        <f t="shared" si="465"/>
        <v>SCI</v>
      </c>
      <c r="L5333">
        <v>2008</v>
      </c>
      <c r="M5333">
        <f t="shared" si="461"/>
        <v>1</v>
      </c>
      <c r="N5333" t="str">
        <f t="shared" si="464"/>
        <v>U</v>
      </c>
      <c r="O5333" s="1">
        <v>39585</v>
      </c>
      <c r="P5333" t="s">
        <v>19</v>
      </c>
    </row>
    <row r="5334" spans="1:20" x14ac:dyDescent="0.2">
      <c r="A5334">
        <v>1266390</v>
      </c>
      <c r="B5334" t="s">
        <v>91</v>
      </c>
      <c r="C5334" t="str">
        <f t="shared" si="462"/>
        <v>2008</v>
      </c>
      <c r="D5334" t="s">
        <v>57</v>
      </c>
      <c r="E5334" t="str">
        <f t="shared" si="463"/>
        <v>2008D</v>
      </c>
      <c r="F5334" t="s">
        <v>15</v>
      </c>
      <c r="G5334" t="s">
        <v>56</v>
      </c>
      <c r="H5334" t="s">
        <v>20</v>
      </c>
      <c r="I5334" t="s">
        <v>23</v>
      </c>
      <c r="J5334" t="str">
        <f t="shared" si="465"/>
        <v>ENG</v>
      </c>
      <c r="L5334">
        <v>2008</v>
      </c>
      <c r="M5334">
        <f t="shared" si="461"/>
        <v>0</v>
      </c>
      <c r="N5334" t="str">
        <f t="shared" si="464"/>
        <v>U</v>
      </c>
      <c r="O5334" s="1">
        <v>39585</v>
      </c>
      <c r="P5334" t="s">
        <v>19</v>
      </c>
    </row>
    <row r="5335" spans="1:20" x14ac:dyDescent="0.2">
      <c r="A5335">
        <v>1266672</v>
      </c>
      <c r="B5335" t="s">
        <v>13</v>
      </c>
      <c r="C5335" t="str">
        <f t="shared" si="462"/>
        <v>2007</v>
      </c>
      <c r="D5335" t="s">
        <v>20</v>
      </c>
      <c r="E5335" t="str">
        <f t="shared" si="463"/>
        <v>2007B</v>
      </c>
      <c r="F5335" t="s">
        <v>15</v>
      </c>
      <c r="G5335" t="s">
        <v>61</v>
      </c>
      <c r="H5335" t="s">
        <v>14</v>
      </c>
      <c r="I5335" t="s">
        <v>15</v>
      </c>
      <c r="J5335" t="str">
        <f t="shared" si="465"/>
        <v>SCI</v>
      </c>
      <c r="K5335" t="s">
        <v>22</v>
      </c>
      <c r="L5335">
        <v>2008</v>
      </c>
      <c r="M5335">
        <f t="shared" si="461"/>
        <v>1</v>
      </c>
      <c r="N5335" t="str">
        <f t="shared" si="464"/>
        <v>U</v>
      </c>
      <c r="O5335" s="1">
        <v>39585</v>
      </c>
      <c r="P5335" t="s">
        <v>19</v>
      </c>
      <c r="Q5335" t="s">
        <v>131</v>
      </c>
      <c r="R5335" t="s">
        <v>14</v>
      </c>
    </row>
    <row r="5336" spans="1:20" x14ac:dyDescent="0.2">
      <c r="A5336">
        <v>1266672</v>
      </c>
      <c r="B5336" t="s">
        <v>13</v>
      </c>
      <c r="C5336" t="str">
        <f t="shared" si="462"/>
        <v>2007</v>
      </c>
      <c r="D5336" t="s">
        <v>14</v>
      </c>
      <c r="E5336" t="str">
        <f t="shared" si="463"/>
        <v>2007A</v>
      </c>
      <c r="F5336" t="s">
        <v>15</v>
      </c>
      <c r="G5336" t="s">
        <v>40</v>
      </c>
      <c r="H5336" t="s">
        <v>20</v>
      </c>
      <c r="I5336" t="s">
        <v>15</v>
      </c>
      <c r="J5336" t="str">
        <f t="shared" si="465"/>
        <v>SCI</v>
      </c>
      <c r="K5336" t="s">
        <v>22</v>
      </c>
      <c r="L5336">
        <v>2008</v>
      </c>
      <c r="M5336">
        <f t="shared" si="461"/>
        <v>1</v>
      </c>
      <c r="N5336" t="str">
        <f t="shared" si="464"/>
        <v>U</v>
      </c>
      <c r="O5336" s="1">
        <v>39585</v>
      </c>
      <c r="P5336" t="s">
        <v>19</v>
      </c>
    </row>
    <row r="5337" spans="1:20" x14ac:dyDescent="0.2">
      <c r="A5337">
        <v>1266714</v>
      </c>
      <c r="B5337" t="s">
        <v>99</v>
      </c>
      <c r="C5337" t="str">
        <f t="shared" si="462"/>
        <v>2009</v>
      </c>
      <c r="D5337" t="s">
        <v>24</v>
      </c>
      <c r="E5337" t="str">
        <f t="shared" si="463"/>
        <v>2009C</v>
      </c>
      <c r="F5337" t="s">
        <v>15</v>
      </c>
      <c r="G5337" t="s">
        <v>43</v>
      </c>
      <c r="H5337" t="s">
        <v>20</v>
      </c>
      <c r="I5337" t="s">
        <v>27</v>
      </c>
      <c r="J5337" t="str">
        <f t="shared" si="465"/>
        <v>ENG</v>
      </c>
      <c r="L5337">
        <v>2012</v>
      </c>
      <c r="M5337">
        <f t="shared" si="461"/>
        <v>3</v>
      </c>
      <c r="N5337" t="str">
        <f t="shared" si="464"/>
        <v>F</v>
      </c>
      <c r="P5337" t="s">
        <v>28</v>
      </c>
      <c r="Q5337" t="s">
        <v>116</v>
      </c>
      <c r="R5337" t="s">
        <v>14</v>
      </c>
      <c r="S5337" t="s">
        <v>126</v>
      </c>
      <c r="T5337" t="s">
        <v>20</v>
      </c>
    </row>
    <row r="5338" spans="1:20" x14ac:dyDescent="0.2">
      <c r="A5338">
        <v>1266714</v>
      </c>
      <c r="B5338" t="s">
        <v>99</v>
      </c>
      <c r="C5338" t="str">
        <f t="shared" si="462"/>
        <v>2009</v>
      </c>
      <c r="D5338" t="s">
        <v>57</v>
      </c>
      <c r="E5338" t="str">
        <f t="shared" si="463"/>
        <v>2009D</v>
      </c>
      <c r="F5338" t="s">
        <v>15</v>
      </c>
      <c r="G5338" t="s">
        <v>56</v>
      </c>
      <c r="H5338" t="s">
        <v>20</v>
      </c>
      <c r="I5338" t="s">
        <v>27</v>
      </c>
      <c r="J5338" t="str">
        <f t="shared" si="465"/>
        <v>ENG</v>
      </c>
      <c r="L5338">
        <v>2012</v>
      </c>
      <c r="M5338">
        <f t="shared" ref="M5338:M5401" si="466">L5338-C5338</f>
        <v>3</v>
      </c>
      <c r="N5338" t="str">
        <f t="shared" si="464"/>
        <v>F</v>
      </c>
      <c r="P5338" t="s">
        <v>28</v>
      </c>
      <c r="Q5338" t="s">
        <v>123</v>
      </c>
      <c r="R5338" t="s">
        <v>24</v>
      </c>
    </row>
    <row r="5339" spans="1:20" x14ac:dyDescent="0.2">
      <c r="A5339">
        <v>1266740</v>
      </c>
      <c r="B5339" t="s">
        <v>13</v>
      </c>
      <c r="C5339" t="str">
        <f t="shared" si="462"/>
        <v>2007</v>
      </c>
      <c r="D5339" t="s">
        <v>14</v>
      </c>
      <c r="E5339" t="str">
        <f t="shared" si="463"/>
        <v>2007A</v>
      </c>
      <c r="F5339" t="s">
        <v>15</v>
      </c>
      <c r="G5339" t="s">
        <v>43</v>
      </c>
      <c r="H5339" t="s">
        <v>20</v>
      </c>
      <c r="I5339" t="s">
        <v>22</v>
      </c>
      <c r="J5339" t="str">
        <f t="shared" si="465"/>
        <v>ENG</v>
      </c>
      <c r="K5339" t="s">
        <v>23</v>
      </c>
      <c r="L5339">
        <v>2008</v>
      </c>
      <c r="M5339">
        <f t="shared" si="466"/>
        <v>1</v>
      </c>
      <c r="N5339" t="str">
        <f t="shared" si="464"/>
        <v>U</v>
      </c>
      <c r="O5339" s="1">
        <v>39870</v>
      </c>
      <c r="P5339" t="s">
        <v>19</v>
      </c>
    </row>
    <row r="5340" spans="1:20" x14ac:dyDescent="0.2">
      <c r="A5340">
        <v>1267250</v>
      </c>
      <c r="B5340" t="s">
        <v>95</v>
      </c>
      <c r="C5340" t="str">
        <f t="shared" si="462"/>
        <v>2009</v>
      </c>
      <c r="D5340" t="s">
        <v>20</v>
      </c>
      <c r="E5340" t="str">
        <f t="shared" si="463"/>
        <v>2009B</v>
      </c>
      <c r="F5340" t="s">
        <v>15</v>
      </c>
      <c r="G5340" t="s">
        <v>56</v>
      </c>
      <c r="H5340" t="s">
        <v>14</v>
      </c>
      <c r="I5340" t="s">
        <v>21</v>
      </c>
      <c r="J5340" t="str">
        <f t="shared" si="465"/>
        <v>COMP</v>
      </c>
      <c r="L5340">
        <v>2009</v>
      </c>
      <c r="M5340">
        <f t="shared" si="466"/>
        <v>0</v>
      </c>
      <c r="N5340" t="str">
        <f t="shared" si="464"/>
        <v>U</v>
      </c>
      <c r="O5340" s="1">
        <v>39870</v>
      </c>
      <c r="P5340" t="s">
        <v>19</v>
      </c>
    </row>
    <row r="5341" spans="1:20" x14ac:dyDescent="0.2">
      <c r="A5341">
        <v>1267250</v>
      </c>
      <c r="B5341" t="s">
        <v>91</v>
      </c>
      <c r="C5341" t="str">
        <f t="shared" si="462"/>
        <v>2008</v>
      </c>
      <c r="D5341" t="s">
        <v>24</v>
      </c>
      <c r="E5341" t="str">
        <f t="shared" si="463"/>
        <v>2008C</v>
      </c>
      <c r="F5341" t="s">
        <v>15</v>
      </c>
      <c r="G5341" t="s">
        <v>43</v>
      </c>
      <c r="H5341" t="s">
        <v>14</v>
      </c>
      <c r="I5341" t="s">
        <v>21</v>
      </c>
      <c r="J5341" t="str">
        <f t="shared" si="465"/>
        <v>COMP</v>
      </c>
      <c r="K5341" t="s">
        <v>34</v>
      </c>
      <c r="L5341">
        <v>2009</v>
      </c>
      <c r="M5341">
        <f t="shared" si="466"/>
        <v>1</v>
      </c>
      <c r="N5341" t="str">
        <f t="shared" si="464"/>
        <v>U</v>
      </c>
      <c r="O5341" s="1">
        <v>39870</v>
      </c>
      <c r="P5341" t="s">
        <v>19</v>
      </c>
    </row>
    <row r="5342" spans="1:20" x14ac:dyDescent="0.2">
      <c r="A5342">
        <v>1267556</v>
      </c>
      <c r="B5342" t="s">
        <v>91</v>
      </c>
      <c r="C5342" t="str">
        <f t="shared" si="462"/>
        <v>2008</v>
      </c>
      <c r="D5342" t="s">
        <v>57</v>
      </c>
      <c r="E5342" t="str">
        <f t="shared" si="463"/>
        <v>2008D</v>
      </c>
      <c r="F5342" t="s">
        <v>15</v>
      </c>
      <c r="G5342" t="s">
        <v>93</v>
      </c>
      <c r="H5342" t="s">
        <v>14</v>
      </c>
      <c r="I5342" t="s">
        <v>25</v>
      </c>
      <c r="J5342" t="str">
        <f t="shared" si="465"/>
        <v>ENG</v>
      </c>
      <c r="L5342">
        <v>2008</v>
      </c>
      <c r="M5342">
        <f t="shared" si="466"/>
        <v>0</v>
      </c>
      <c r="N5342" t="str">
        <f t="shared" si="464"/>
        <v>U</v>
      </c>
      <c r="O5342" s="1">
        <v>39585</v>
      </c>
      <c r="P5342" t="s">
        <v>19</v>
      </c>
    </row>
    <row r="5343" spans="1:20" x14ac:dyDescent="0.2">
      <c r="A5343">
        <v>1267588</v>
      </c>
      <c r="B5343" t="s">
        <v>108</v>
      </c>
      <c r="C5343" t="str">
        <f t="shared" si="462"/>
        <v>2011</v>
      </c>
      <c r="D5343" t="s">
        <v>20</v>
      </c>
      <c r="E5343" t="str">
        <f t="shared" si="463"/>
        <v>2011B</v>
      </c>
      <c r="F5343" t="s">
        <v>15</v>
      </c>
      <c r="G5343" t="s">
        <v>59</v>
      </c>
      <c r="H5343" t="s">
        <v>14</v>
      </c>
      <c r="I5343" t="s">
        <v>25</v>
      </c>
      <c r="J5343" t="str">
        <f t="shared" si="465"/>
        <v>ENG</v>
      </c>
      <c r="K5343" t="s">
        <v>30</v>
      </c>
      <c r="L5343">
        <v>2012</v>
      </c>
      <c r="M5343">
        <f t="shared" si="466"/>
        <v>1</v>
      </c>
      <c r="N5343" t="str">
        <f t="shared" si="464"/>
        <v>U</v>
      </c>
      <c r="P5343" t="s">
        <v>28</v>
      </c>
    </row>
    <row r="5344" spans="1:20" x14ac:dyDescent="0.2">
      <c r="A5344">
        <v>1267588</v>
      </c>
      <c r="B5344" t="s">
        <v>95</v>
      </c>
      <c r="C5344" t="str">
        <f t="shared" si="462"/>
        <v>2009</v>
      </c>
      <c r="D5344" t="s">
        <v>20</v>
      </c>
      <c r="E5344" t="str">
        <f t="shared" si="463"/>
        <v>2009B</v>
      </c>
      <c r="F5344" t="s">
        <v>15</v>
      </c>
      <c r="G5344" t="s">
        <v>64</v>
      </c>
      <c r="H5344" t="s">
        <v>14</v>
      </c>
      <c r="I5344" t="s">
        <v>30</v>
      </c>
      <c r="J5344" t="str">
        <f t="shared" si="465"/>
        <v>SCI</v>
      </c>
      <c r="L5344">
        <v>2012</v>
      </c>
      <c r="M5344">
        <f t="shared" si="466"/>
        <v>3</v>
      </c>
      <c r="N5344" t="str">
        <f t="shared" si="464"/>
        <v>F</v>
      </c>
      <c r="P5344" t="s">
        <v>28</v>
      </c>
      <c r="Q5344" t="s">
        <v>123</v>
      </c>
      <c r="R5344" t="s">
        <v>14</v>
      </c>
    </row>
    <row r="5345" spans="1:18" x14ac:dyDescent="0.2">
      <c r="A5345">
        <v>1267588</v>
      </c>
      <c r="B5345" t="s">
        <v>99</v>
      </c>
      <c r="C5345" t="str">
        <f t="shared" si="462"/>
        <v>2009</v>
      </c>
      <c r="D5345" t="s">
        <v>24</v>
      </c>
      <c r="E5345" t="str">
        <f t="shared" si="463"/>
        <v>2009C</v>
      </c>
      <c r="F5345" t="s">
        <v>15</v>
      </c>
      <c r="G5345" t="s">
        <v>16</v>
      </c>
      <c r="H5345" t="s">
        <v>14</v>
      </c>
      <c r="I5345" t="s">
        <v>27</v>
      </c>
      <c r="J5345" t="str">
        <f t="shared" si="465"/>
        <v>ENG</v>
      </c>
      <c r="K5345" t="s">
        <v>73</v>
      </c>
      <c r="L5345">
        <v>2012</v>
      </c>
      <c r="M5345">
        <f t="shared" si="466"/>
        <v>3</v>
      </c>
      <c r="N5345" t="str">
        <f t="shared" si="464"/>
        <v>F</v>
      </c>
      <c r="P5345" t="s">
        <v>28</v>
      </c>
    </row>
    <row r="5346" spans="1:18" x14ac:dyDescent="0.2">
      <c r="A5346">
        <v>1267742</v>
      </c>
      <c r="B5346" t="s">
        <v>66</v>
      </c>
      <c r="C5346" t="str">
        <f t="shared" si="462"/>
        <v>2007</v>
      </c>
      <c r="D5346" t="s">
        <v>57</v>
      </c>
      <c r="E5346" t="str">
        <f t="shared" si="463"/>
        <v>2007D</v>
      </c>
      <c r="F5346" t="s">
        <v>15</v>
      </c>
      <c r="G5346" t="s">
        <v>59</v>
      </c>
      <c r="H5346" t="s">
        <v>24</v>
      </c>
      <c r="I5346" t="s">
        <v>22</v>
      </c>
      <c r="J5346" t="str">
        <f t="shared" si="465"/>
        <v>ENG</v>
      </c>
      <c r="L5346">
        <v>2009</v>
      </c>
      <c r="M5346">
        <f t="shared" si="466"/>
        <v>2</v>
      </c>
      <c r="N5346" t="str">
        <f t="shared" si="464"/>
        <v>U</v>
      </c>
      <c r="O5346" s="1">
        <v>39949</v>
      </c>
      <c r="P5346" t="s">
        <v>19</v>
      </c>
    </row>
    <row r="5347" spans="1:18" x14ac:dyDescent="0.2">
      <c r="A5347">
        <v>1267774</v>
      </c>
      <c r="B5347" t="s">
        <v>13</v>
      </c>
      <c r="C5347" t="str">
        <f t="shared" si="462"/>
        <v>2007</v>
      </c>
      <c r="D5347" t="s">
        <v>20</v>
      </c>
      <c r="E5347" t="str">
        <f t="shared" si="463"/>
        <v>2007B</v>
      </c>
      <c r="F5347" t="s">
        <v>15</v>
      </c>
      <c r="G5347" t="s">
        <v>59</v>
      </c>
      <c r="H5347" t="s">
        <v>14</v>
      </c>
      <c r="I5347" t="s">
        <v>21</v>
      </c>
      <c r="J5347" t="str">
        <f t="shared" si="465"/>
        <v>COMP</v>
      </c>
      <c r="L5347">
        <v>2008</v>
      </c>
      <c r="M5347">
        <f t="shared" si="466"/>
        <v>1</v>
      </c>
      <c r="N5347" t="str">
        <f t="shared" si="464"/>
        <v>U</v>
      </c>
      <c r="O5347" s="1">
        <v>39585</v>
      </c>
      <c r="P5347" t="s">
        <v>19</v>
      </c>
    </row>
    <row r="5348" spans="1:18" x14ac:dyDescent="0.2">
      <c r="A5348">
        <v>1267774</v>
      </c>
      <c r="B5348" t="s">
        <v>83</v>
      </c>
      <c r="C5348" t="str">
        <f t="shared" si="462"/>
        <v>2008</v>
      </c>
      <c r="D5348" t="s">
        <v>20</v>
      </c>
      <c r="E5348" t="str">
        <f t="shared" si="463"/>
        <v>2008B</v>
      </c>
      <c r="F5348" t="s">
        <v>15</v>
      </c>
      <c r="G5348" t="s">
        <v>61</v>
      </c>
      <c r="H5348" t="s">
        <v>24</v>
      </c>
      <c r="I5348" t="s">
        <v>21</v>
      </c>
      <c r="J5348" t="str">
        <f t="shared" si="465"/>
        <v>COMP</v>
      </c>
      <c r="L5348">
        <v>2008</v>
      </c>
      <c r="M5348">
        <f t="shared" si="466"/>
        <v>0</v>
      </c>
      <c r="N5348" t="str">
        <f t="shared" si="464"/>
        <v>U</v>
      </c>
      <c r="O5348" s="1">
        <v>39585</v>
      </c>
      <c r="P5348" t="s">
        <v>19</v>
      </c>
    </row>
    <row r="5349" spans="1:18" x14ac:dyDescent="0.2">
      <c r="A5349">
        <v>1267970</v>
      </c>
      <c r="B5349" t="s">
        <v>91</v>
      </c>
      <c r="C5349" t="str">
        <f t="shared" si="462"/>
        <v>2008</v>
      </c>
      <c r="D5349" t="s">
        <v>57</v>
      </c>
      <c r="E5349" t="str">
        <f t="shared" si="463"/>
        <v>2008D</v>
      </c>
      <c r="F5349" t="s">
        <v>15</v>
      </c>
      <c r="G5349" t="s">
        <v>59</v>
      </c>
      <c r="H5349" t="s">
        <v>20</v>
      </c>
      <c r="I5349" t="s">
        <v>30</v>
      </c>
      <c r="J5349" t="str">
        <f t="shared" si="465"/>
        <v>SCI</v>
      </c>
      <c r="L5349">
        <v>2008</v>
      </c>
      <c r="M5349">
        <f t="shared" si="466"/>
        <v>0</v>
      </c>
      <c r="N5349" t="str">
        <f t="shared" si="464"/>
        <v>U</v>
      </c>
      <c r="O5349" s="1">
        <v>39585</v>
      </c>
      <c r="P5349" t="s">
        <v>28</v>
      </c>
    </row>
    <row r="5350" spans="1:18" x14ac:dyDescent="0.2">
      <c r="A5350">
        <v>1268132</v>
      </c>
      <c r="B5350" t="s">
        <v>66</v>
      </c>
      <c r="C5350" t="str">
        <f t="shared" si="462"/>
        <v>2007</v>
      </c>
      <c r="D5350" t="s">
        <v>24</v>
      </c>
      <c r="E5350" t="str">
        <f t="shared" si="463"/>
        <v>2007C</v>
      </c>
      <c r="F5350" t="s">
        <v>15</v>
      </c>
      <c r="G5350" t="s">
        <v>70</v>
      </c>
      <c r="H5350" t="s">
        <v>20</v>
      </c>
      <c r="I5350" t="s">
        <v>15</v>
      </c>
      <c r="J5350" t="str">
        <f t="shared" si="465"/>
        <v>SCI</v>
      </c>
      <c r="L5350">
        <v>2008</v>
      </c>
      <c r="M5350">
        <f t="shared" si="466"/>
        <v>1</v>
      </c>
      <c r="N5350" t="str">
        <f t="shared" si="464"/>
        <v>U</v>
      </c>
      <c r="P5350" t="s">
        <v>28</v>
      </c>
    </row>
    <row r="5351" spans="1:18" x14ac:dyDescent="0.2">
      <c r="A5351">
        <v>1268132</v>
      </c>
      <c r="B5351" t="s">
        <v>13</v>
      </c>
      <c r="C5351" t="str">
        <f t="shared" si="462"/>
        <v>2007</v>
      </c>
      <c r="D5351" t="s">
        <v>14</v>
      </c>
      <c r="E5351" t="str">
        <f t="shared" si="463"/>
        <v>2007A</v>
      </c>
      <c r="F5351" t="s">
        <v>15</v>
      </c>
      <c r="G5351" t="s">
        <v>40</v>
      </c>
      <c r="H5351" t="s">
        <v>24</v>
      </c>
      <c r="I5351" t="s">
        <v>15</v>
      </c>
      <c r="J5351" t="str">
        <f t="shared" si="465"/>
        <v>SCI</v>
      </c>
      <c r="L5351">
        <v>2008</v>
      </c>
      <c r="M5351">
        <f t="shared" si="466"/>
        <v>1</v>
      </c>
      <c r="N5351" t="str">
        <f t="shared" si="464"/>
        <v>U</v>
      </c>
      <c r="P5351" t="s">
        <v>28</v>
      </c>
      <c r="Q5351" t="s">
        <v>127</v>
      </c>
      <c r="R5351" t="s">
        <v>20</v>
      </c>
    </row>
    <row r="5352" spans="1:18" x14ac:dyDescent="0.2">
      <c r="A5352">
        <v>1268132</v>
      </c>
      <c r="B5352" t="s">
        <v>13</v>
      </c>
      <c r="C5352" t="str">
        <f t="shared" si="462"/>
        <v>2007</v>
      </c>
      <c r="D5352" t="s">
        <v>20</v>
      </c>
      <c r="E5352" t="str">
        <f t="shared" si="463"/>
        <v>2007B</v>
      </c>
      <c r="F5352" t="s">
        <v>15</v>
      </c>
      <c r="G5352" t="s">
        <v>61</v>
      </c>
      <c r="H5352" t="s">
        <v>17</v>
      </c>
      <c r="I5352" t="s">
        <v>15</v>
      </c>
      <c r="J5352" t="str">
        <f t="shared" si="465"/>
        <v>SCI</v>
      </c>
      <c r="L5352">
        <v>2008</v>
      </c>
      <c r="M5352">
        <f t="shared" si="466"/>
        <v>1</v>
      </c>
      <c r="N5352" t="str">
        <f t="shared" si="464"/>
        <v>U</v>
      </c>
      <c r="P5352" t="s">
        <v>28</v>
      </c>
    </row>
    <row r="5353" spans="1:18" x14ac:dyDescent="0.2">
      <c r="A5353">
        <v>1268132</v>
      </c>
      <c r="B5353" t="s">
        <v>66</v>
      </c>
      <c r="C5353" t="str">
        <f t="shared" si="462"/>
        <v>2007</v>
      </c>
      <c r="D5353" t="s">
        <v>24</v>
      </c>
      <c r="E5353" t="str">
        <f t="shared" si="463"/>
        <v>2007C</v>
      </c>
      <c r="F5353" t="s">
        <v>15</v>
      </c>
      <c r="G5353" t="s">
        <v>71</v>
      </c>
      <c r="H5353" t="s">
        <v>17</v>
      </c>
      <c r="I5353" t="s">
        <v>15</v>
      </c>
      <c r="J5353" t="str">
        <f t="shared" si="465"/>
        <v>SCI</v>
      </c>
      <c r="L5353">
        <v>2008</v>
      </c>
      <c r="M5353">
        <f t="shared" si="466"/>
        <v>1</v>
      </c>
      <c r="N5353" t="str">
        <f t="shared" si="464"/>
        <v>U</v>
      </c>
      <c r="P5353" t="s">
        <v>28</v>
      </c>
    </row>
    <row r="5354" spans="1:18" x14ac:dyDescent="0.2">
      <c r="A5354">
        <v>1268206</v>
      </c>
      <c r="B5354" t="s">
        <v>83</v>
      </c>
      <c r="C5354" t="str">
        <f t="shared" si="462"/>
        <v>2008</v>
      </c>
      <c r="D5354" t="s">
        <v>14</v>
      </c>
      <c r="E5354" t="str">
        <f t="shared" si="463"/>
        <v>2008A</v>
      </c>
      <c r="F5354" t="s">
        <v>15</v>
      </c>
      <c r="G5354" t="s">
        <v>52</v>
      </c>
      <c r="H5354" t="s">
        <v>24</v>
      </c>
      <c r="I5354" t="s">
        <v>33</v>
      </c>
      <c r="J5354" t="str">
        <f t="shared" si="465"/>
        <v>ENG</v>
      </c>
      <c r="L5354">
        <v>2008</v>
      </c>
      <c r="M5354">
        <f t="shared" si="466"/>
        <v>0</v>
      </c>
      <c r="N5354" t="str">
        <f t="shared" si="464"/>
        <v>U</v>
      </c>
      <c r="O5354" s="1">
        <v>39585</v>
      </c>
      <c r="P5354" t="s">
        <v>19</v>
      </c>
      <c r="Q5354" t="s">
        <v>126</v>
      </c>
      <c r="R5354" t="s">
        <v>24</v>
      </c>
    </row>
    <row r="5355" spans="1:18" x14ac:dyDescent="0.2">
      <c r="A5355">
        <v>1268206</v>
      </c>
      <c r="B5355" t="s">
        <v>91</v>
      </c>
      <c r="C5355" t="str">
        <f t="shared" si="462"/>
        <v>2008</v>
      </c>
      <c r="D5355" t="s">
        <v>57</v>
      </c>
      <c r="E5355" t="str">
        <f t="shared" si="463"/>
        <v>2008D</v>
      </c>
      <c r="F5355" t="s">
        <v>15</v>
      </c>
      <c r="G5355" t="s">
        <v>59</v>
      </c>
      <c r="H5355" t="s">
        <v>24</v>
      </c>
      <c r="I5355" t="s">
        <v>33</v>
      </c>
      <c r="J5355" t="str">
        <f t="shared" si="465"/>
        <v>ENG</v>
      </c>
      <c r="L5355">
        <v>2008</v>
      </c>
      <c r="M5355">
        <f t="shared" si="466"/>
        <v>0</v>
      </c>
      <c r="N5355" t="str">
        <f t="shared" si="464"/>
        <v>U</v>
      </c>
      <c r="O5355" s="1">
        <v>39585</v>
      </c>
      <c r="P5355" t="s">
        <v>19</v>
      </c>
    </row>
    <row r="5356" spans="1:18" x14ac:dyDescent="0.2">
      <c r="A5356">
        <v>1268206</v>
      </c>
      <c r="B5356" t="s">
        <v>66</v>
      </c>
      <c r="C5356" t="str">
        <f t="shared" si="462"/>
        <v>2007</v>
      </c>
      <c r="D5356" t="s">
        <v>24</v>
      </c>
      <c r="E5356" t="str">
        <f t="shared" si="463"/>
        <v>2007C</v>
      </c>
      <c r="F5356" t="s">
        <v>15</v>
      </c>
      <c r="G5356" t="s">
        <v>70</v>
      </c>
      <c r="H5356" t="s">
        <v>24</v>
      </c>
      <c r="I5356" t="s">
        <v>33</v>
      </c>
      <c r="J5356" t="str">
        <f t="shared" si="465"/>
        <v>ENG</v>
      </c>
      <c r="L5356">
        <v>2008</v>
      </c>
      <c r="M5356">
        <f t="shared" si="466"/>
        <v>1</v>
      </c>
      <c r="N5356" t="str">
        <f t="shared" si="464"/>
        <v>U</v>
      </c>
      <c r="O5356" s="1">
        <v>39585</v>
      </c>
      <c r="P5356" t="s">
        <v>19</v>
      </c>
    </row>
    <row r="5357" spans="1:18" x14ac:dyDescent="0.2">
      <c r="A5357">
        <v>1268508</v>
      </c>
      <c r="B5357" t="s">
        <v>99</v>
      </c>
      <c r="C5357" t="str">
        <f t="shared" si="462"/>
        <v>2009</v>
      </c>
      <c r="D5357" t="s">
        <v>24</v>
      </c>
      <c r="E5357" t="str">
        <f t="shared" si="463"/>
        <v>2009C</v>
      </c>
      <c r="F5357" t="s">
        <v>15</v>
      </c>
      <c r="G5357" t="s">
        <v>43</v>
      </c>
      <c r="H5357" t="s">
        <v>20</v>
      </c>
      <c r="I5357" t="s">
        <v>22</v>
      </c>
      <c r="J5357" t="str">
        <f t="shared" si="465"/>
        <v>ENG</v>
      </c>
      <c r="L5357">
        <v>2012</v>
      </c>
      <c r="M5357">
        <f t="shared" si="466"/>
        <v>3</v>
      </c>
      <c r="N5357" t="str">
        <f t="shared" si="464"/>
        <v>F</v>
      </c>
      <c r="P5357" t="s">
        <v>19</v>
      </c>
      <c r="Q5357" t="s">
        <v>116</v>
      </c>
      <c r="R5357" t="s">
        <v>20</v>
      </c>
    </row>
    <row r="5358" spans="1:18" x14ac:dyDescent="0.2">
      <c r="A5358">
        <v>1268508</v>
      </c>
      <c r="B5358" t="s">
        <v>115</v>
      </c>
      <c r="C5358" t="str">
        <f t="shared" si="462"/>
        <v>2012</v>
      </c>
      <c r="D5358" t="s">
        <v>14</v>
      </c>
      <c r="E5358" t="str">
        <f t="shared" si="463"/>
        <v>2012A</v>
      </c>
      <c r="F5358" t="s">
        <v>15</v>
      </c>
      <c r="G5358" t="s">
        <v>52</v>
      </c>
      <c r="H5358" t="s">
        <v>24</v>
      </c>
      <c r="I5358" t="s">
        <v>22</v>
      </c>
      <c r="J5358" t="str">
        <f t="shared" si="465"/>
        <v>ENG</v>
      </c>
      <c r="L5358">
        <v>2012</v>
      </c>
      <c r="M5358">
        <f t="shared" si="466"/>
        <v>0</v>
      </c>
      <c r="N5358" t="str">
        <f t="shared" si="464"/>
        <v>U</v>
      </c>
      <c r="P5358" t="s">
        <v>19</v>
      </c>
      <c r="Q5358" t="s">
        <v>126</v>
      </c>
      <c r="R5358" t="s">
        <v>17</v>
      </c>
    </row>
    <row r="5359" spans="1:18" x14ac:dyDescent="0.2">
      <c r="A5359">
        <v>1268508</v>
      </c>
      <c r="B5359" t="s">
        <v>104</v>
      </c>
      <c r="C5359" t="str">
        <f t="shared" si="462"/>
        <v>2010</v>
      </c>
      <c r="D5359" t="s">
        <v>57</v>
      </c>
      <c r="E5359" t="str">
        <f t="shared" si="463"/>
        <v>2010D</v>
      </c>
      <c r="F5359" t="s">
        <v>15</v>
      </c>
      <c r="G5359" t="s">
        <v>59</v>
      </c>
      <c r="H5359" t="s">
        <v>24</v>
      </c>
      <c r="I5359" t="s">
        <v>22</v>
      </c>
      <c r="J5359" t="str">
        <f t="shared" si="465"/>
        <v>ENG</v>
      </c>
      <c r="L5359">
        <v>2012</v>
      </c>
      <c r="M5359">
        <f t="shared" si="466"/>
        <v>2</v>
      </c>
      <c r="N5359" t="str">
        <f t="shared" si="464"/>
        <v>U</v>
      </c>
      <c r="P5359" t="s">
        <v>19</v>
      </c>
    </row>
    <row r="5360" spans="1:18" x14ac:dyDescent="0.2">
      <c r="A5360">
        <v>1268508</v>
      </c>
      <c r="B5360" t="s">
        <v>99</v>
      </c>
      <c r="C5360" t="str">
        <f t="shared" si="462"/>
        <v>2009</v>
      </c>
      <c r="D5360" t="s">
        <v>57</v>
      </c>
      <c r="E5360" t="str">
        <f t="shared" si="463"/>
        <v>2009D</v>
      </c>
      <c r="F5360" t="s">
        <v>15</v>
      </c>
      <c r="G5360" t="s">
        <v>56</v>
      </c>
      <c r="H5360" t="s">
        <v>17</v>
      </c>
      <c r="I5360" t="s">
        <v>22</v>
      </c>
      <c r="J5360" t="str">
        <f t="shared" si="465"/>
        <v>ENG</v>
      </c>
      <c r="L5360">
        <v>2012</v>
      </c>
      <c r="M5360">
        <f t="shared" si="466"/>
        <v>3</v>
      </c>
      <c r="N5360" t="str">
        <f t="shared" si="464"/>
        <v>F</v>
      </c>
      <c r="P5360" t="s">
        <v>19</v>
      </c>
      <c r="Q5360" t="s">
        <v>123</v>
      </c>
      <c r="R5360" t="s">
        <v>17</v>
      </c>
    </row>
    <row r="5361" spans="1:18" x14ac:dyDescent="0.2">
      <c r="A5361">
        <v>1268532</v>
      </c>
      <c r="B5361" t="s">
        <v>99</v>
      </c>
      <c r="C5361" t="str">
        <f t="shared" si="462"/>
        <v>2009</v>
      </c>
      <c r="D5361" t="s">
        <v>24</v>
      </c>
      <c r="E5361" t="str">
        <f t="shared" si="463"/>
        <v>2009C</v>
      </c>
      <c r="F5361" t="s">
        <v>15</v>
      </c>
      <c r="G5361" t="s">
        <v>43</v>
      </c>
      <c r="H5361" t="s">
        <v>17</v>
      </c>
      <c r="I5361" t="s">
        <v>21</v>
      </c>
      <c r="J5361" t="str">
        <f t="shared" si="465"/>
        <v>COMP</v>
      </c>
      <c r="L5361">
        <v>2012</v>
      </c>
      <c r="M5361">
        <f t="shared" si="466"/>
        <v>3</v>
      </c>
      <c r="N5361" t="str">
        <f t="shared" si="464"/>
        <v>F</v>
      </c>
      <c r="P5361" t="s">
        <v>19</v>
      </c>
      <c r="Q5361" t="s">
        <v>118</v>
      </c>
      <c r="R5361" t="s">
        <v>24</v>
      </c>
    </row>
    <row r="5362" spans="1:18" x14ac:dyDescent="0.2">
      <c r="A5362">
        <v>1285350</v>
      </c>
      <c r="B5362" t="s">
        <v>103</v>
      </c>
      <c r="C5362" t="str">
        <f t="shared" si="462"/>
        <v>2010</v>
      </c>
      <c r="D5362" t="s">
        <v>20</v>
      </c>
      <c r="E5362" t="str">
        <f t="shared" si="463"/>
        <v>2010B</v>
      </c>
      <c r="F5362" t="s">
        <v>15</v>
      </c>
      <c r="G5362" t="s">
        <v>56</v>
      </c>
      <c r="H5362" t="s">
        <v>24</v>
      </c>
      <c r="I5362" t="s">
        <v>85</v>
      </c>
      <c r="J5362" t="str">
        <f t="shared" si="465"/>
        <v>ENG</v>
      </c>
      <c r="L5362">
        <v>2013</v>
      </c>
      <c r="M5362">
        <f t="shared" si="466"/>
        <v>3</v>
      </c>
      <c r="N5362" t="str">
        <f t="shared" si="464"/>
        <v>F</v>
      </c>
      <c r="P5362" t="s">
        <v>19</v>
      </c>
      <c r="Q5362" t="s">
        <v>121</v>
      </c>
      <c r="R5362" t="s">
        <v>24</v>
      </c>
    </row>
    <row r="5363" spans="1:18" x14ac:dyDescent="0.2">
      <c r="A5363">
        <v>1285404</v>
      </c>
      <c r="B5363" t="s">
        <v>108</v>
      </c>
      <c r="C5363" t="str">
        <f t="shared" si="462"/>
        <v>2011</v>
      </c>
      <c r="D5363" t="s">
        <v>14</v>
      </c>
      <c r="E5363" t="str">
        <f t="shared" si="463"/>
        <v>2011A</v>
      </c>
      <c r="F5363" t="s">
        <v>15</v>
      </c>
      <c r="G5363" t="s">
        <v>43</v>
      </c>
      <c r="H5363" t="s">
        <v>20</v>
      </c>
      <c r="I5363" t="s">
        <v>85</v>
      </c>
      <c r="J5363" t="str">
        <f t="shared" si="465"/>
        <v>ENG</v>
      </c>
      <c r="L5363">
        <v>2014</v>
      </c>
      <c r="M5363">
        <f t="shared" si="466"/>
        <v>3</v>
      </c>
      <c r="N5363" t="str">
        <f t="shared" si="464"/>
        <v>F</v>
      </c>
      <c r="P5363" t="s">
        <v>19</v>
      </c>
      <c r="Q5363" t="s">
        <v>118</v>
      </c>
      <c r="R5363" t="s">
        <v>24</v>
      </c>
    </row>
    <row r="5364" spans="1:18" x14ac:dyDescent="0.2">
      <c r="A5364">
        <v>1269016</v>
      </c>
      <c r="B5364" t="s">
        <v>66</v>
      </c>
      <c r="C5364" t="str">
        <f t="shared" si="462"/>
        <v>2007</v>
      </c>
      <c r="D5364" t="s">
        <v>24</v>
      </c>
      <c r="E5364" t="str">
        <f t="shared" si="463"/>
        <v>2007C</v>
      </c>
      <c r="F5364" t="s">
        <v>15</v>
      </c>
      <c r="G5364" t="s">
        <v>43</v>
      </c>
      <c r="H5364" t="s">
        <v>17</v>
      </c>
      <c r="I5364" t="s">
        <v>21</v>
      </c>
      <c r="J5364" t="str">
        <f t="shared" si="465"/>
        <v>COMP</v>
      </c>
      <c r="L5364">
        <v>2009</v>
      </c>
      <c r="M5364">
        <f t="shared" si="466"/>
        <v>2</v>
      </c>
      <c r="N5364" t="str">
        <f t="shared" si="464"/>
        <v>U</v>
      </c>
      <c r="P5364" t="s">
        <v>19</v>
      </c>
      <c r="Q5364" t="s">
        <v>120</v>
      </c>
      <c r="R5364" t="s">
        <v>17</v>
      </c>
    </row>
    <row r="5365" spans="1:18" x14ac:dyDescent="0.2">
      <c r="A5365">
        <v>1269286</v>
      </c>
      <c r="B5365" t="s">
        <v>91</v>
      </c>
      <c r="C5365" t="str">
        <f t="shared" si="462"/>
        <v>2008</v>
      </c>
      <c r="D5365" t="s">
        <v>57</v>
      </c>
      <c r="E5365" t="str">
        <f t="shared" si="463"/>
        <v>2008D</v>
      </c>
      <c r="F5365" t="s">
        <v>15</v>
      </c>
      <c r="G5365" t="s">
        <v>59</v>
      </c>
      <c r="H5365" t="s">
        <v>24</v>
      </c>
      <c r="I5365" t="s">
        <v>22</v>
      </c>
      <c r="J5365" t="str">
        <f t="shared" si="465"/>
        <v>ENG</v>
      </c>
      <c r="L5365">
        <v>2008</v>
      </c>
      <c r="M5365">
        <f t="shared" si="466"/>
        <v>0</v>
      </c>
      <c r="N5365" t="str">
        <f t="shared" si="464"/>
        <v>U</v>
      </c>
      <c r="O5365" s="1">
        <v>39585</v>
      </c>
      <c r="P5365" t="s">
        <v>19</v>
      </c>
      <c r="Q5365" t="s">
        <v>133</v>
      </c>
      <c r="R5365" t="s">
        <v>24</v>
      </c>
    </row>
    <row r="5366" spans="1:18" x14ac:dyDescent="0.2">
      <c r="A5366">
        <v>1269374</v>
      </c>
      <c r="B5366" t="s">
        <v>94</v>
      </c>
      <c r="C5366" t="str">
        <f t="shared" si="462"/>
        <v>2008</v>
      </c>
      <c r="D5366" t="s">
        <v>82</v>
      </c>
      <c r="E5366" t="str">
        <f t="shared" si="463"/>
        <v>2008E</v>
      </c>
      <c r="F5366" t="s">
        <v>15</v>
      </c>
      <c r="G5366" t="s">
        <v>56</v>
      </c>
      <c r="H5366" t="s">
        <v>20</v>
      </c>
      <c r="I5366" t="s">
        <v>27</v>
      </c>
      <c r="J5366" t="str">
        <f t="shared" si="465"/>
        <v>ENG</v>
      </c>
      <c r="L5366">
        <v>2009</v>
      </c>
      <c r="M5366">
        <f t="shared" si="466"/>
        <v>1</v>
      </c>
      <c r="N5366" t="str">
        <f t="shared" si="464"/>
        <v>U</v>
      </c>
      <c r="O5366" s="1">
        <v>39949</v>
      </c>
      <c r="P5366" t="s">
        <v>19</v>
      </c>
      <c r="Q5366" t="s">
        <v>121</v>
      </c>
      <c r="R5366" t="s">
        <v>14</v>
      </c>
    </row>
    <row r="5367" spans="1:18" x14ac:dyDescent="0.2">
      <c r="A5367">
        <v>1269750</v>
      </c>
      <c r="B5367" t="s">
        <v>13</v>
      </c>
      <c r="C5367" t="str">
        <f t="shared" si="462"/>
        <v>2007</v>
      </c>
      <c r="D5367" t="s">
        <v>20</v>
      </c>
      <c r="E5367" t="str">
        <f t="shared" si="463"/>
        <v>2007B</v>
      </c>
      <c r="F5367" t="s">
        <v>15</v>
      </c>
      <c r="G5367" t="s">
        <v>56</v>
      </c>
      <c r="H5367" t="s">
        <v>20</v>
      </c>
      <c r="I5367" t="s">
        <v>22</v>
      </c>
      <c r="J5367" t="str">
        <f t="shared" si="465"/>
        <v>ENG</v>
      </c>
      <c r="L5367">
        <v>2008</v>
      </c>
      <c r="M5367">
        <f t="shared" si="466"/>
        <v>1</v>
      </c>
      <c r="N5367" t="str">
        <f t="shared" si="464"/>
        <v>U</v>
      </c>
      <c r="O5367" s="1">
        <v>39870</v>
      </c>
      <c r="P5367" t="s">
        <v>19</v>
      </c>
    </row>
    <row r="5368" spans="1:18" x14ac:dyDescent="0.2">
      <c r="A5368">
        <v>1269878</v>
      </c>
      <c r="B5368" t="s">
        <v>13</v>
      </c>
      <c r="C5368" t="str">
        <f t="shared" si="462"/>
        <v>2007</v>
      </c>
      <c r="D5368" t="s">
        <v>14</v>
      </c>
      <c r="E5368" t="str">
        <f t="shared" si="463"/>
        <v>2007A</v>
      </c>
      <c r="F5368" t="s">
        <v>15</v>
      </c>
      <c r="G5368" t="s">
        <v>43</v>
      </c>
      <c r="H5368" t="s">
        <v>20</v>
      </c>
      <c r="I5368" t="s">
        <v>25</v>
      </c>
      <c r="J5368" t="str">
        <f t="shared" si="465"/>
        <v>ENG</v>
      </c>
      <c r="L5368">
        <v>2008</v>
      </c>
      <c r="M5368">
        <f t="shared" si="466"/>
        <v>1</v>
      </c>
      <c r="N5368" t="str">
        <f t="shared" si="464"/>
        <v>U</v>
      </c>
      <c r="O5368" s="1">
        <v>39723</v>
      </c>
      <c r="P5368" t="s">
        <v>19</v>
      </c>
    </row>
    <row r="5369" spans="1:18" x14ac:dyDescent="0.2">
      <c r="A5369">
        <v>1269878</v>
      </c>
      <c r="B5369" t="s">
        <v>13</v>
      </c>
      <c r="C5369" t="str">
        <f t="shared" si="462"/>
        <v>2007</v>
      </c>
      <c r="D5369" t="s">
        <v>20</v>
      </c>
      <c r="E5369" t="str">
        <f t="shared" si="463"/>
        <v>2007B</v>
      </c>
      <c r="F5369" t="s">
        <v>15</v>
      </c>
      <c r="G5369" t="s">
        <v>56</v>
      </c>
      <c r="H5369" t="s">
        <v>20</v>
      </c>
      <c r="I5369" t="s">
        <v>25</v>
      </c>
      <c r="J5369" t="str">
        <f t="shared" si="465"/>
        <v>ENG</v>
      </c>
      <c r="L5369">
        <v>2008</v>
      </c>
      <c r="M5369">
        <f t="shared" si="466"/>
        <v>1</v>
      </c>
      <c r="N5369" t="str">
        <f t="shared" si="464"/>
        <v>U</v>
      </c>
      <c r="O5369" s="1">
        <v>39723</v>
      </c>
      <c r="P5369" t="s">
        <v>19</v>
      </c>
    </row>
    <row r="5370" spans="1:18" x14ac:dyDescent="0.2">
      <c r="A5370">
        <v>1270110</v>
      </c>
      <c r="B5370" t="s">
        <v>108</v>
      </c>
      <c r="C5370" t="str">
        <f t="shared" si="462"/>
        <v>2011</v>
      </c>
      <c r="D5370" t="s">
        <v>20</v>
      </c>
      <c r="E5370" t="str">
        <f t="shared" si="463"/>
        <v>2011B</v>
      </c>
      <c r="F5370" t="s">
        <v>15</v>
      </c>
      <c r="G5370" t="s">
        <v>60</v>
      </c>
      <c r="H5370" t="s">
        <v>14</v>
      </c>
      <c r="I5370" t="s">
        <v>22</v>
      </c>
      <c r="J5370" t="str">
        <f t="shared" si="465"/>
        <v>ENG</v>
      </c>
      <c r="K5370" t="s">
        <v>53</v>
      </c>
      <c r="L5370">
        <v>2012</v>
      </c>
      <c r="M5370">
        <f t="shared" si="466"/>
        <v>1</v>
      </c>
      <c r="N5370" t="str">
        <f t="shared" si="464"/>
        <v>U</v>
      </c>
      <c r="P5370" t="s">
        <v>19</v>
      </c>
    </row>
    <row r="5371" spans="1:18" x14ac:dyDescent="0.2">
      <c r="A5371">
        <v>1270110</v>
      </c>
      <c r="B5371" t="s">
        <v>110</v>
      </c>
      <c r="C5371" t="str">
        <f t="shared" si="462"/>
        <v>2011</v>
      </c>
      <c r="D5371" t="s">
        <v>57</v>
      </c>
      <c r="E5371" t="str">
        <f t="shared" si="463"/>
        <v>2011D</v>
      </c>
      <c r="F5371" t="s">
        <v>15</v>
      </c>
      <c r="G5371" t="s">
        <v>77</v>
      </c>
      <c r="H5371" t="s">
        <v>14</v>
      </c>
      <c r="I5371" t="s">
        <v>22</v>
      </c>
      <c r="J5371" t="str">
        <f t="shared" si="465"/>
        <v>ENG</v>
      </c>
      <c r="K5371" t="s">
        <v>53</v>
      </c>
      <c r="L5371">
        <v>2012</v>
      </c>
      <c r="M5371">
        <f t="shared" si="466"/>
        <v>1</v>
      </c>
      <c r="N5371" t="str">
        <f t="shared" si="464"/>
        <v>U</v>
      </c>
      <c r="P5371" t="s">
        <v>19</v>
      </c>
    </row>
    <row r="5372" spans="1:18" x14ac:dyDescent="0.2">
      <c r="A5372">
        <v>1270110</v>
      </c>
      <c r="B5372" t="s">
        <v>104</v>
      </c>
      <c r="C5372" t="str">
        <f t="shared" si="462"/>
        <v>2010</v>
      </c>
      <c r="D5372" t="s">
        <v>24</v>
      </c>
      <c r="E5372" t="str">
        <f t="shared" si="463"/>
        <v>2010C</v>
      </c>
      <c r="F5372" t="s">
        <v>15</v>
      </c>
      <c r="G5372" t="s">
        <v>52</v>
      </c>
      <c r="H5372" t="s">
        <v>14</v>
      </c>
      <c r="I5372" t="s">
        <v>22</v>
      </c>
      <c r="J5372" t="str">
        <f t="shared" si="465"/>
        <v>ENG</v>
      </c>
      <c r="L5372">
        <v>2012</v>
      </c>
      <c r="M5372">
        <f t="shared" si="466"/>
        <v>2</v>
      </c>
      <c r="N5372" t="str">
        <f t="shared" si="464"/>
        <v>U</v>
      </c>
      <c r="P5372" t="s">
        <v>19</v>
      </c>
    </row>
    <row r="5373" spans="1:18" x14ac:dyDescent="0.2">
      <c r="A5373">
        <v>1270110</v>
      </c>
      <c r="B5373" t="s">
        <v>95</v>
      </c>
      <c r="C5373" t="str">
        <f t="shared" si="462"/>
        <v>2009</v>
      </c>
      <c r="D5373" t="s">
        <v>14</v>
      </c>
      <c r="E5373" t="str">
        <f t="shared" si="463"/>
        <v>2009A</v>
      </c>
      <c r="F5373" t="s">
        <v>15</v>
      </c>
      <c r="G5373" t="s">
        <v>16</v>
      </c>
      <c r="H5373" t="s">
        <v>14</v>
      </c>
      <c r="I5373" t="s">
        <v>18</v>
      </c>
      <c r="J5373" t="str">
        <f t="shared" si="465"/>
        <v>ENG</v>
      </c>
      <c r="L5373">
        <v>2012</v>
      </c>
      <c r="M5373">
        <f t="shared" si="466"/>
        <v>3</v>
      </c>
      <c r="N5373" t="str">
        <f t="shared" si="464"/>
        <v>F</v>
      </c>
      <c r="P5373" t="s">
        <v>19</v>
      </c>
      <c r="Q5373" t="s">
        <v>116</v>
      </c>
      <c r="R5373" t="s">
        <v>14</v>
      </c>
    </row>
    <row r="5374" spans="1:18" x14ac:dyDescent="0.2">
      <c r="A5374">
        <v>1270110</v>
      </c>
      <c r="B5374" t="s">
        <v>95</v>
      </c>
      <c r="C5374" t="str">
        <f t="shared" si="462"/>
        <v>2009</v>
      </c>
      <c r="D5374" t="s">
        <v>20</v>
      </c>
      <c r="E5374" t="str">
        <f t="shared" si="463"/>
        <v>2009B</v>
      </c>
      <c r="F5374" t="s">
        <v>15</v>
      </c>
      <c r="G5374" t="s">
        <v>64</v>
      </c>
      <c r="H5374" t="s">
        <v>14</v>
      </c>
      <c r="I5374" t="s">
        <v>18</v>
      </c>
      <c r="J5374" t="str">
        <f t="shared" si="465"/>
        <v>ENG</v>
      </c>
      <c r="L5374">
        <v>2012</v>
      </c>
      <c r="M5374">
        <f t="shared" si="466"/>
        <v>3</v>
      </c>
      <c r="N5374" t="str">
        <f t="shared" si="464"/>
        <v>F</v>
      </c>
      <c r="P5374" t="s">
        <v>19</v>
      </c>
      <c r="Q5374" t="s">
        <v>123</v>
      </c>
      <c r="R5374" t="s">
        <v>14</v>
      </c>
    </row>
    <row r="5375" spans="1:18" x14ac:dyDescent="0.2">
      <c r="A5375">
        <v>1270110</v>
      </c>
      <c r="B5375" t="s">
        <v>99</v>
      </c>
      <c r="C5375" t="str">
        <f t="shared" si="462"/>
        <v>2009</v>
      </c>
      <c r="D5375" t="s">
        <v>24</v>
      </c>
      <c r="E5375" t="str">
        <f t="shared" si="463"/>
        <v>2009C</v>
      </c>
      <c r="F5375" t="s">
        <v>15</v>
      </c>
      <c r="G5375" t="s">
        <v>36</v>
      </c>
      <c r="H5375" t="s">
        <v>14</v>
      </c>
      <c r="I5375" t="s">
        <v>22</v>
      </c>
      <c r="J5375" t="str">
        <f t="shared" si="465"/>
        <v>ENG</v>
      </c>
      <c r="L5375">
        <v>2012</v>
      </c>
      <c r="M5375">
        <f t="shared" si="466"/>
        <v>3</v>
      </c>
      <c r="N5375" t="str">
        <f t="shared" si="464"/>
        <v>F</v>
      </c>
      <c r="P5375" t="s">
        <v>19</v>
      </c>
      <c r="Q5375" t="s">
        <v>120</v>
      </c>
      <c r="R5375" t="s">
        <v>14</v>
      </c>
    </row>
    <row r="5376" spans="1:18" x14ac:dyDescent="0.2">
      <c r="A5376">
        <v>1270110</v>
      </c>
      <c r="B5376" t="s">
        <v>99</v>
      </c>
      <c r="C5376" t="str">
        <f t="shared" si="462"/>
        <v>2009</v>
      </c>
      <c r="D5376" t="s">
        <v>57</v>
      </c>
      <c r="E5376" t="str">
        <f t="shared" si="463"/>
        <v>2009D</v>
      </c>
      <c r="F5376" t="s">
        <v>15</v>
      </c>
      <c r="G5376" t="s">
        <v>59</v>
      </c>
      <c r="H5376" t="s">
        <v>14</v>
      </c>
      <c r="I5376" t="s">
        <v>22</v>
      </c>
      <c r="J5376" t="str">
        <f t="shared" si="465"/>
        <v>ENG</v>
      </c>
      <c r="L5376">
        <v>2012</v>
      </c>
      <c r="M5376">
        <f t="shared" si="466"/>
        <v>3</v>
      </c>
      <c r="N5376" t="str">
        <f t="shared" si="464"/>
        <v>F</v>
      </c>
      <c r="P5376" t="s">
        <v>19</v>
      </c>
      <c r="Q5376" t="s">
        <v>122</v>
      </c>
      <c r="R5376" t="s">
        <v>14</v>
      </c>
    </row>
    <row r="5377" spans="1:18" x14ac:dyDescent="0.2">
      <c r="A5377">
        <v>1270354</v>
      </c>
      <c r="B5377" t="s">
        <v>66</v>
      </c>
      <c r="C5377" t="str">
        <f t="shared" si="462"/>
        <v>2007</v>
      </c>
      <c r="D5377" t="s">
        <v>57</v>
      </c>
      <c r="E5377" t="str">
        <f t="shared" si="463"/>
        <v>2007D</v>
      </c>
      <c r="F5377" t="s">
        <v>15</v>
      </c>
      <c r="G5377" t="s">
        <v>59</v>
      </c>
      <c r="H5377" t="s">
        <v>24</v>
      </c>
      <c r="I5377" t="s">
        <v>22</v>
      </c>
      <c r="J5377" t="str">
        <f t="shared" si="465"/>
        <v>ENG</v>
      </c>
      <c r="L5377">
        <v>2009</v>
      </c>
      <c r="M5377">
        <f t="shared" si="466"/>
        <v>2</v>
      </c>
      <c r="N5377" t="str">
        <f t="shared" si="464"/>
        <v>U</v>
      </c>
      <c r="O5377" s="1">
        <v>40458</v>
      </c>
      <c r="P5377" t="s">
        <v>19</v>
      </c>
    </row>
    <row r="5378" spans="1:18" x14ac:dyDescent="0.2">
      <c r="A5378">
        <v>1270450</v>
      </c>
      <c r="B5378" t="s">
        <v>104</v>
      </c>
      <c r="C5378" t="str">
        <f t="shared" ref="C5378:C5441" si="467">LEFT(B5378,4)</f>
        <v>2010</v>
      </c>
      <c r="D5378" t="s">
        <v>57</v>
      </c>
      <c r="E5378" t="str">
        <f t="shared" ref="E5378:E5441" si="468">CONCATENATE(C5378,D5378)</f>
        <v>2010D</v>
      </c>
      <c r="F5378" t="s">
        <v>15</v>
      </c>
      <c r="G5378" t="s">
        <v>89</v>
      </c>
      <c r="H5378" t="s">
        <v>14</v>
      </c>
      <c r="I5378" t="s">
        <v>21</v>
      </c>
      <c r="J5378" t="str">
        <f t="shared" si="465"/>
        <v>COMP</v>
      </c>
      <c r="L5378">
        <v>2012</v>
      </c>
      <c r="M5378">
        <f t="shared" si="466"/>
        <v>2</v>
      </c>
      <c r="N5378" t="str">
        <f t="shared" ref="N5378:N5441" si="469">IF(OR(M5378&lt;3,M5378="TR"),"U","F")</f>
        <v>U</v>
      </c>
      <c r="P5378" t="s">
        <v>19</v>
      </c>
    </row>
    <row r="5379" spans="1:18" x14ac:dyDescent="0.2">
      <c r="A5379">
        <v>1270450</v>
      </c>
      <c r="B5379" t="s">
        <v>99</v>
      </c>
      <c r="C5379" t="str">
        <f t="shared" si="467"/>
        <v>2009</v>
      </c>
      <c r="D5379" t="s">
        <v>24</v>
      </c>
      <c r="E5379" t="str">
        <f t="shared" si="468"/>
        <v>2009C</v>
      </c>
      <c r="F5379" t="s">
        <v>15</v>
      </c>
      <c r="G5379" t="s">
        <v>36</v>
      </c>
      <c r="H5379" t="s">
        <v>14</v>
      </c>
      <c r="I5379" t="s">
        <v>21</v>
      </c>
      <c r="J5379" t="str">
        <f t="shared" ref="J5379:J5442" si="470">IF(OR(I5379="AE",I5379="BE",I5379="CE",I5379="CM",I5379="ED",I5379="ECE",I5379="EVE",I5379="EV",I5379="FPE",I5379="IE",I5379="MFE",I5379="ME",I5379="MGE",I5379="MTE",I5379="PHE",I5379="RB",I5379="EE",I5379="RBE"),"ENG",IF(OR(I5379="BBT",I5379="BC",I5379="BIO",I5379="CH",I5379="PH",I5379="PSS",I5379="SC"),"SCI",IF(OR(I5379="MA",I5379="MAC",I5379="SD"),"MAT",IF(OR(I5379="CO",I5379="ID",I5379="ND",I5379="SX"),"OTH",IF(OR(I5379="ECON",I5379="EP",I5379="EC",I5379="ET",I5379="HU",I5379="IN",I5379="LAE",I5379="PWR",I5379="ST",I5379="EVS",I5379="PW"),"HUSS",IF(OR(I5379="CA",I5379="CCN",I5379="CS",I5379="IMGD"),"COMP",IF(OR(I5379="IT",I5379="MG",I5379="MIS"),"BUS","ERROR")))))))</f>
        <v>COMP</v>
      </c>
      <c r="L5379">
        <v>2012</v>
      </c>
      <c r="M5379">
        <f t="shared" si="466"/>
        <v>3</v>
      </c>
      <c r="N5379" t="str">
        <f t="shared" si="469"/>
        <v>F</v>
      </c>
      <c r="P5379" t="s">
        <v>19</v>
      </c>
    </row>
    <row r="5380" spans="1:18" x14ac:dyDescent="0.2">
      <c r="A5380">
        <v>1270518</v>
      </c>
      <c r="B5380" t="s">
        <v>103</v>
      </c>
      <c r="C5380" t="str">
        <f t="shared" si="467"/>
        <v>2010</v>
      </c>
      <c r="D5380" t="s">
        <v>14</v>
      </c>
      <c r="E5380" t="str">
        <f t="shared" si="468"/>
        <v>2010A</v>
      </c>
      <c r="F5380" t="s">
        <v>15</v>
      </c>
      <c r="G5380" t="s">
        <v>40</v>
      </c>
      <c r="H5380" t="s">
        <v>14</v>
      </c>
      <c r="I5380" t="s">
        <v>23</v>
      </c>
      <c r="J5380" t="str">
        <f t="shared" si="470"/>
        <v>ENG</v>
      </c>
      <c r="L5380">
        <v>2012</v>
      </c>
      <c r="M5380">
        <f t="shared" si="466"/>
        <v>2</v>
      </c>
      <c r="N5380" t="str">
        <f t="shared" si="469"/>
        <v>U</v>
      </c>
      <c r="P5380" t="s">
        <v>19</v>
      </c>
    </row>
    <row r="5381" spans="1:18" x14ac:dyDescent="0.2">
      <c r="A5381">
        <v>1270518</v>
      </c>
      <c r="B5381" t="s">
        <v>95</v>
      </c>
      <c r="C5381" t="str">
        <f t="shared" si="467"/>
        <v>2009</v>
      </c>
      <c r="D5381" t="s">
        <v>14</v>
      </c>
      <c r="E5381" t="str">
        <f t="shared" si="468"/>
        <v>2009A</v>
      </c>
      <c r="F5381" t="s">
        <v>15</v>
      </c>
      <c r="G5381" t="s">
        <v>16</v>
      </c>
      <c r="H5381" t="s">
        <v>14</v>
      </c>
      <c r="I5381" t="s">
        <v>18</v>
      </c>
      <c r="J5381" t="str">
        <f t="shared" si="470"/>
        <v>ENG</v>
      </c>
      <c r="L5381">
        <v>2012</v>
      </c>
      <c r="M5381">
        <f t="shared" si="466"/>
        <v>3</v>
      </c>
      <c r="N5381" t="str">
        <f t="shared" si="469"/>
        <v>F</v>
      </c>
      <c r="P5381" t="s">
        <v>19</v>
      </c>
      <c r="Q5381" t="s">
        <v>116</v>
      </c>
      <c r="R5381" t="s">
        <v>14</v>
      </c>
    </row>
    <row r="5382" spans="1:18" x14ac:dyDescent="0.2">
      <c r="A5382">
        <v>1270518</v>
      </c>
      <c r="B5382" t="s">
        <v>95</v>
      </c>
      <c r="C5382" t="str">
        <f t="shared" si="467"/>
        <v>2009</v>
      </c>
      <c r="D5382" t="s">
        <v>20</v>
      </c>
      <c r="E5382" t="str">
        <f t="shared" si="468"/>
        <v>2009B</v>
      </c>
      <c r="F5382" t="s">
        <v>15</v>
      </c>
      <c r="G5382" t="s">
        <v>64</v>
      </c>
      <c r="H5382" t="s">
        <v>14</v>
      </c>
      <c r="I5382" t="s">
        <v>18</v>
      </c>
      <c r="J5382" t="str">
        <f t="shared" si="470"/>
        <v>ENG</v>
      </c>
      <c r="L5382">
        <v>2012</v>
      </c>
      <c r="M5382">
        <f t="shared" si="466"/>
        <v>3</v>
      </c>
      <c r="N5382" t="str">
        <f t="shared" si="469"/>
        <v>F</v>
      </c>
      <c r="P5382" t="s">
        <v>19</v>
      </c>
      <c r="Q5382" t="s">
        <v>123</v>
      </c>
      <c r="R5382" t="s">
        <v>14</v>
      </c>
    </row>
    <row r="5383" spans="1:18" x14ac:dyDescent="0.2">
      <c r="A5383">
        <v>1270518</v>
      </c>
      <c r="B5383" t="s">
        <v>99</v>
      </c>
      <c r="C5383" t="str">
        <f t="shared" si="467"/>
        <v>2009</v>
      </c>
      <c r="D5383" t="s">
        <v>57</v>
      </c>
      <c r="E5383" t="str">
        <f t="shared" si="468"/>
        <v>2009D</v>
      </c>
      <c r="F5383" t="s">
        <v>15</v>
      </c>
      <c r="G5383" t="s">
        <v>77</v>
      </c>
      <c r="H5383" t="s">
        <v>14</v>
      </c>
      <c r="I5383" t="s">
        <v>23</v>
      </c>
      <c r="J5383" t="str">
        <f t="shared" si="470"/>
        <v>ENG</v>
      </c>
      <c r="L5383">
        <v>2012</v>
      </c>
      <c r="M5383">
        <f t="shared" si="466"/>
        <v>3</v>
      </c>
      <c r="N5383" t="str">
        <f t="shared" si="469"/>
        <v>F</v>
      </c>
      <c r="P5383" t="s">
        <v>19</v>
      </c>
      <c r="Q5383" t="s">
        <v>120</v>
      </c>
      <c r="R5383" t="s">
        <v>14</v>
      </c>
    </row>
    <row r="5384" spans="1:18" x14ac:dyDescent="0.2">
      <c r="A5384">
        <v>1270518</v>
      </c>
      <c r="B5384" t="s">
        <v>110</v>
      </c>
      <c r="C5384" t="str">
        <f t="shared" si="467"/>
        <v>2011</v>
      </c>
      <c r="D5384" t="s">
        <v>24</v>
      </c>
      <c r="E5384" t="str">
        <f t="shared" si="468"/>
        <v>2011C</v>
      </c>
      <c r="F5384" t="s">
        <v>15</v>
      </c>
      <c r="G5384" t="s">
        <v>74</v>
      </c>
      <c r="H5384" t="s">
        <v>20</v>
      </c>
      <c r="I5384" t="s">
        <v>23</v>
      </c>
      <c r="J5384" t="str">
        <f t="shared" si="470"/>
        <v>ENG</v>
      </c>
      <c r="L5384">
        <v>2012</v>
      </c>
      <c r="M5384">
        <f t="shared" si="466"/>
        <v>1</v>
      </c>
      <c r="N5384" t="str">
        <f t="shared" si="469"/>
        <v>U</v>
      </c>
      <c r="P5384" t="s">
        <v>19</v>
      </c>
      <c r="Q5384" t="s">
        <v>117</v>
      </c>
      <c r="R5384" t="s">
        <v>14</v>
      </c>
    </row>
    <row r="5385" spans="1:18" x14ac:dyDescent="0.2">
      <c r="A5385">
        <v>1270546</v>
      </c>
      <c r="B5385" t="s">
        <v>103</v>
      </c>
      <c r="C5385" t="str">
        <f t="shared" si="467"/>
        <v>2010</v>
      </c>
      <c r="D5385" t="s">
        <v>14</v>
      </c>
      <c r="E5385" t="str">
        <f t="shared" si="468"/>
        <v>2010A</v>
      </c>
      <c r="F5385" t="s">
        <v>15</v>
      </c>
      <c r="G5385" t="s">
        <v>43</v>
      </c>
      <c r="H5385" t="s">
        <v>24</v>
      </c>
      <c r="I5385" t="s">
        <v>22</v>
      </c>
      <c r="J5385" t="str">
        <f t="shared" si="470"/>
        <v>ENG</v>
      </c>
      <c r="L5385">
        <v>2012</v>
      </c>
      <c r="M5385">
        <f t="shared" si="466"/>
        <v>2</v>
      </c>
      <c r="N5385" t="str">
        <f t="shared" si="469"/>
        <v>U</v>
      </c>
      <c r="P5385" t="s">
        <v>19</v>
      </c>
      <c r="Q5385" t="s">
        <v>123</v>
      </c>
      <c r="R5385" t="s">
        <v>24</v>
      </c>
    </row>
    <row r="5386" spans="1:18" x14ac:dyDescent="0.2">
      <c r="A5386">
        <v>1270546</v>
      </c>
      <c r="B5386" t="s">
        <v>103</v>
      </c>
      <c r="C5386" t="str">
        <f t="shared" si="467"/>
        <v>2010</v>
      </c>
      <c r="D5386" t="s">
        <v>20</v>
      </c>
      <c r="E5386" t="str">
        <f t="shared" si="468"/>
        <v>2010B</v>
      </c>
      <c r="F5386" t="s">
        <v>15</v>
      </c>
      <c r="G5386" t="s">
        <v>56</v>
      </c>
      <c r="H5386" t="s">
        <v>24</v>
      </c>
      <c r="I5386" t="s">
        <v>22</v>
      </c>
      <c r="J5386" t="str">
        <f t="shared" si="470"/>
        <v>ENG</v>
      </c>
      <c r="L5386">
        <v>2012</v>
      </c>
      <c r="M5386">
        <f t="shared" si="466"/>
        <v>2</v>
      </c>
      <c r="N5386" t="str">
        <f t="shared" si="469"/>
        <v>U</v>
      </c>
      <c r="P5386" t="s">
        <v>19</v>
      </c>
      <c r="Q5386" t="s">
        <v>122</v>
      </c>
      <c r="R5386" t="s">
        <v>24</v>
      </c>
    </row>
    <row r="5387" spans="1:18" x14ac:dyDescent="0.2">
      <c r="A5387">
        <v>1270546</v>
      </c>
      <c r="B5387" t="s">
        <v>95</v>
      </c>
      <c r="C5387" t="str">
        <f t="shared" si="467"/>
        <v>2009</v>
      </c>
      <c r="D5387" t="s">
        <v>14</v>
      </c>
      <c r="E5387" t="str">
        <f t="shared" si="468"/>
        <v>2009A</v>
      </c>
      <c r="F5387" t="s">
        <v>15</v>
      </c>
      <c r="G5387" t="s">
        <v>43</v>
      </c>
      <c r="H5387" t="s">
        <v>17</v>
      </c>
      <c r="I5387" t="s">
        <v>22</v>
      </c>
      <c r="J5387" t="str">
        <f t="shared" si="470"/>
        <v>ENG</v>
      </c>
      <c r="L5387">
        <v>2012</v>
      </c>
      <c r="M5387">
        <f t="shared" si="466"/>
        <v>3</v>
      </c>
      <c r="N5387" t="str">
        <f t="shared" si="469"/>
        <v>F</v>
      </c>
      <c r="P5387" t="s">
        <v>19</v>
      </c>
      <c r="Q5387" t="s">
        <v>118</v>
      </c>
      <c r="R5387" t="s">
        <v>17</v>
      </c>
    </row>
    <row r="5388" spans="1:18" x14ac:dyDescent="0.2">
      <c r="A5388">
        <v>1270556</v>
      </c>
      <c r="B5388" t="s">
        <v>104</v>
      </c>
      <c r="C5388" t="str">
        <f t="shared" si="467"/>
        <v>2010</v>
      </c>
      <c r="D5388" t="s">
        <v>57</v>
      </c>
      <c r="E5388" t="str">
        <f t="shared" si="468"/>
        <v>2010D</v>
      </c>
      <c r="F5388" t="s">
        <v>15</v>
      </c>
      <c r="G5388" t="s">
        <v>56</v>
      </c>
      <c r="H5388" t="s">
        <v>20</v>
      </c>
      <c r="I5388" t="s">
        <v>30</v>
      </c>
      <c r="J5388" t="str">
        <f t="shared" si="470"/>
        <v>SCI</v>
      </c>
      <c r="L5388">
        <v>2012</v>
      </c>
      <c r="M5388">
        <f t="shared" si="466"/>
        <v>2</v>
      </c>
      <c r="N5388" t="str">
        <f t="shared" si="469"/>
        <v>U</v>
      </c>
      <c r="P5388" t="s">
        <v>28</v>
      </c>
    </row>
    <row r="5389" spans="1:18" x14ac:dyDescent="0.2">
      <c r="A5389">
        <v>1270556</v>
      </c>
      <c r="B5389" t="s">
        <v>99</v>
      </c>
      <c r="C5389" t="str">
        <f t="shared" si="467"/>
        <v>2009</v>
      </c>
      <c r="D5389" t="s">
        <v>24</v>
      </c>
      <c r="E5389" t="str">
        <f t="shared" si="468"/>
        <v>2009C</v>
      </c>
      <c r="F5389" t="s">
        <v>15</v>
      </c>
      <c r="G5389" t="s">
        <v>43</v>
      </c>
      <c r="H5389" t="s">
        <v>20</v>
      </c>
      <c r="I5389" t="s">
        <v>30</v>
      </c>
      <c r="J5389" t="str">
        <f t="shared" si="470"/>
        <v>SCI</v>
      </c>
      <c r="L5389">
        <v>2012</v>
      </c>
      <c r="M5389">
        <f t="shared" si="466"/>
        <v>3</v>
      </c>
      <c r="N5389" t="str">
        <f t="shared" si="469"/>
        <v>F</v>
      </c>
      <c r="P5389" t="s">
        <v>28</v>
      </c>
    </row>
    <row r="5390" spans="1:18" x14ac:dyDescent="0.2">
      <c r="A5390">
        <v>1270624</v>
      </c>
      <c r="B5390" t="s">
        <v>102</v>
      </c>
      <c r="C5390" t="str">
        <f t="shared" si="467"/>
        <v>2009</v>
      </c>
      <c r="D5390" t="s">
        <v>82</v>
      </c>
      <c r="E5390" t="str">
        <f t="shared" si="468"/>
        <v>2009E</v>
      </c>
      <c r="F5390" t="s">
        <v>15</v>
      </c>
      <c r="G5390" t="s">
        <v>56</v>
      </c>
      <c r="H5390" t="s">
        <v>20</v>
      </c>
      <c r="I5390" t="s">
        <v>22</v>
      </c>
      <c r="J5390" t="str">
        <f t="shared" si="470"/>
        <v>ENG</v>
      </c>
      <c r="L5390">
        <v>2012</v>
      </c>
      <c r="M5390">
        <f t="shared" si="466"/>
        <v>3</v>
      </c>
      <c r="N5390" t="str">
        <f t="shared" si="469"/>
        <v>F</v>
      </c>
      <c r="P5390" t="s">
        <v>19</v>
      </c>
      <c r="Q5390" t="s">
        <v>121</v>
      </c>
      <c r="R5390" t="s">
        <v>20</v>
      </c>
    </row>
    <row r="5391" spans="1:18" x14ac:dyDescent="0.2">
      <c r="A5391">
        <v>1270624</v>
      </c>
      <c r="B5391" t="s">
        <v>95</v>
      </c>
      <c r="C5391" t="str">
        <f t="shared" si="467"/>
        <v>2009</v>
      </c>
      <c r="D5391" t="s">
        <v>14</v>
      </c>
      <c r="E5391" t="str">
        <f t="shared" si="468"/>
        <v>2009A</v>
      </c>
      <c r="F5391" t="s">
        <v>15</v>
      </c>
      <c r="G5391" t="s">
        <v>43</v>
      </c>
      <c r="H5391" t="s">
        <v>24</v>
      </c>
      <c r="I5391" t="s">
        <v>22</v>
      </c>
      <c r="J5391" t="str">
        <f t="shared" si="470"/>
        <v>ENG</v>
      </c>
      <c r="L5391">
        <v>2012</v>
      </c>
      <c r="M5391">
        <f t="shared" si="466"/>
        <v>3</v>
      </c>
      <c r="N5391" t="str">
        <f t="shared" si="469"/>
        <v>F</v>
      </c>
      <c r="P5391" t="s">
        <v>19</v>
      </c>
      <c r="Q5391" t="s">
        <v>118</v>
      </c>
      <c r="R5391" t="s">
        <v>17</v>
      </c>
    </row>
    <row r="5392" spans="1:18" x14ac:dyDescent="0.2">
      <c r="A5392">
        <v>1270624</v>
      </c>
      <c r="B5392" t="s">
        <v>103</v>
      </c>
      <c r="C5392" t="str">
        <f t="shared" si="467"/>
        <v>2010</v>
      </c>
      <c r="D5392" t="s">
        <v>20</v>
      </c>
      <c r="E5392" t="str">
        <f t="shared" si="468"/>
        <v>2010B</v>
      </c>
      <c r="F5392" t="s">
        <v>15</v>
      </c>
      <c r="G5392" t="s">
        <v>59</v>
      </c>
      <c r="H5392" t="s">
        <v>17</v>
      </c>
      <c r="I5392" t="s">
        <v>22</v>
      </c>
      <c r="J5392" t="str">
        <f t="shared" si="470"/>
        <v>ENG</v>
      </c>
      <c r="L5392">
        <v>2012</v>
      </c>
      <c r="M5392">
        <f t="shared" si="466"/>
        <v>2</v>
      </c>
      <c r="N5392" t="str">
        <f t="shared" si="469"/>
        <v>U</v>
      </c>
      <c r="P5392" t="s">
        <v>19</v>
      </c>
    </row>
    <row r="5393" spans="1:18" x14ac:dyDescent="0.2">
      <c r="A5393">
        <v>1270624</v>
      </c>
      <c r="B5393" t="s">
        <v>95</v>
      </c>
      <c r="C5393" t="str">
        <f t="shared" si="467"/>
        <v>2009</v>
      </c>
      <c r="D5393" t="s">
        <v>20</v>
      </c>
      <c r="E5393" t="str">
        <f t="shared" si="468"/>
        <v>2009B</v>
      </c>
      <c r="F5393" t="s">
        <v>15</v>
      </c>
      <c r="G5393" t="s">
        <v>56</v>
      </c>
      <c r="H5393" t="s">
        <v>17</v>
      </c>
      <c r="I5393" t="s">
        <v>22</v>
      </c>
      <c r="J5393" t="str">
        <f t="shared" si="470"/>
        <v>ENG</v>
      </c>
      <c r="L5393">
        <v>2012</v>
      </c>
      <c r="M5393">
        <f t="shared" si="466"/>
        <v>3</v>
      </c>
      <c r="N5393" t="str">
        <f t="shared" si="469"/>
        <v>F</v>
      </c>
      <c r="P5393" t="s">
        <v>19</v>
      </c>
      <c r="Q5393" t="s">
        <v>118</v>
      </c>
      <c r="R5393" t="s">
        <v>24</v>
      </c>
    </row>
    <row r="5394" spans="1:18" x14ac:dyDescent="0.2">
      <c r="A5394">
        <v>1270878</v>
      </c>
      <c r="B5394" t="s">
        <v>66</v>
      </c>
      <c r="C5394" t="str">
        <f t="shared" si="467"/>
        <v>2007</v>
      </c>
      <c r="D5394" t="s">
        <v>57</v>
      </c>
      <c r="E5394" t="str">
        <f t="shared" si="468"/>
        <v>2007D</v>
      </c>
      <c r="F5394" t="s">
        <v>15</v>
      </c>
      <c r="G5394" t="s">
        <v>78</v>
      </c>
      <c r="H5394" t="s">
        <v>20</v>
      </c>
      <c r="I5394" t="s">
        <v>23</v>
      </c>
      <c r="J5394" t="str">
        <f t="shared" si="470"/>
        <v>ENG</v>
      </c>
      <c r="L5394">
        <v>2009</v>
      </c>
      <c r="M5394">
        <f t="shared" si="466"/>
        <v>2</v>
      </c>
      <c r="N5394" t="str">
        <f t="shared" si="469"/>
        <v>U</v>
      </c>
      <c r="O5394" s="1">
        <v>39949</v>
      </c>
      <c r="P5394" t="s">
        <v>19</v>
      </c>
    </row>
    <row r="5395" spans="1:18" x14ac:dyDescent="0.2">
      <c r="A5395">
        <v>1271016</v>
      </c>
      <c r="B5395" t="s">
        <v>13</v>
      </c>
      <c r="C5395" t="str">
        <f t="shared" si="467"/>
        <v>2007</v>
      </c>
      <c r="D5395" t="s">
        <v>14</v>
      </c>
      <c r="E5395" t="str">
        <f t="shared" si="468"/>
        <v>2007A</v>
      </c>
      <c r="F5395" t="s">
        <v>15</v>
      </c>
      <c r="G5395" t="s">
        <v>43</v>
      </c>
      <c r="H5395" t="s">
        <v>24</v>
      </c>
      <c r="I5395" t="s">
        <v>25</v>
      </c>
      <c r="J5395" t="str">
        <f t="shared" si="470"/>
        <v>ENG</v>
      </c>
      <c r="L5395">
        <v>2008</v>
      </c>
      <c r="M5395">
        <f t="shared" si="466"/>
        <v>1</v>
      </c>
      <c r="N5395" t="str">
        <f t="shared" si="469"/>
        <v>U</v>
      </c>
      <c r="O5395" s="1">
        <v>39585</v>
      </c>
      <c r="P5395" t="s">
        <v>28</v>
      </c>
    </row>
    <row r="5396" spans="1:18" x14ac:dyDescent="0.2">
      <c r="A5396">
        <v>1271016</v>
      </c>
      <c r="B5396" t="s">
        <v>13</v>
      </c>
      <c r="C5396" t="str">
        <f t="shared" si="467"/>
        <v>2007</v>
      </c>
      <c r="D5396" t="s">
        <v>20</v>
      </c>
      <c r="E5396" t="str">
        <f t="shared" si="468"/>
        <v>2007B</v>
      </c>
      <c r="F5396" t="s">
        <v>15</v>
      </c>
      <c r="G5396" t="s">
        <v>56</v>
      </c>
      <c r="H5396" t="s">
        <v>24</v>
      </c>
      <c r="I5396" t="s">
        <v>25</v>
      </c>
      <c r="J5396" t="str">
        <f t="shared" si="470"/>
        <v>ENG</v>
      </c>
      <c r="L5396">
        <v>2008</v>
      </c>
      <c r="M5396">
        <f t="shared" si="466"/>
        <v>1</v>
      </c>
      <c r="N5396" t="str">
        <f t="shared" si="469"/>
        <v>U</v>
      </c>
      <c r="O5396" s="1">
        <v>39585</v>
      </c>
      <c r="P5396" t="s">
        <v>28</v>
      </c>
    </row>
    <row r="5397" spans="1:18" x14ac:dyDescent="0.2">
      <c r="A5397">
        <v>1271080</v>
      </c>
      <c r="B5397" t="s">
        <v>95</v>
      </c>
      <c r="C5397" t="str">
        <f t="shared" si="467"/>
        <v>2009</v>
      </c>
      <c r="D5397" t="s">
        <v>14</v>
      </c>
      <c r="E5397" t="str">
        <f t="shared" si="468"/>
        <v>2009A</v>
      </c>
      <c r="F5397" t="s">
        <v>15</v>
      </c>
      <c r="G5397" t="s">
        <v>16</v>
      </c>
      <c r="H5397" t="s">
        <v>14</v>
      </c>
      <c r="I5397" t="s">
        <v>34</v>
      </c>
      <c r="J5397" t="str">
        <f t="shared" si="470"/>
        <v>MAT</v>
      </c>
      <c r="L5397">
        <v>2012</v>
      </c>
      <c r="M5397">
        <f t="shared" si="466"/>
        <v>3</v>
      </c>
      <c r="N5397" t="str">
        <f t="shared" si="469"/>
        <v>F</v>
      </c>
      <c r="P5397" t="s">
        <v>19</v>
      </c>
      <c r="Q5397" t="s">
        <v>123</v>
      </c>
      <c r="R5397" t="s">
        <v>14</v>
      </c>
    </row>
    <row r="5398" spans="1:18" x14ac:dyDescent="0.2">
      <c r="A5398">
        <v>1271080</v>
      </c>
      <c r="B5398" t="s">
        <v>95</v>
      </c>
      <c r="C5398" t="str">
        <f t="shared" si="467"/>
        <v>2009</v>
      </c>
      <c r="D5398" t="s">
        <v>20</v>
      </c>
      <c r="E5398" t="str">
        <f t="shared" si="468"/>
        <v>2009B</v>
      </c>
      <c r="F5398" t="s">
        <v>15</v>
      </c>
      <c r="G5398" t="s">
        <v>64</v>
      </c>
      <c r="H5398" t="s">
        <v>14</v>
      </c>
      <c r="I5398" t="s">
        <v>34</v>
      </c>
      <c r="J5398" t="str">
        <f t="shared" si="470"/>
        <v>MAT</v>
      </c>
      <c r="L5398">
        <v>2012</v>
      </c>
      <c r="M5398">
        <f t="shared" si="466"/>
        <v>3</v>
      </c>
      <c r="N5398" t="str">
        <f t="shared" si="469"/>
        <v>F</v>
      </c>
      <c r="P5398" t="s">
        <v>19</v>
      </c>
      <c r="Q5398" t="s">
        <v>122</v>
      </c>
      <c r="R5398" t="s">
        <v>14</v>
      </c>
    </row>
    <row r="5399" spans="1:18" x14ac:dyDescent="0.2">
      <c r="A5399">
        <v>1271080</v>
      </c>
      <c r="B5399" t="s">
        <v>99</v>
      </c>
      <c r="C5399" t="str">
        <f t="shared" si="467"/>
        <v>2009</v>
      </c>
      <c r="D5399" t="s">
        <v>24</v>
      </c>
      <c r="E5399" t="str">
        <f t="shared" si="468"/>
        <v>2009C</v>
      </c>
      <c r="F5399" t="s">
        <v>15</v>
      </c>
      <c r="G5399" t="s">
        <v>36</v>
      </c>
      <c r="H5399" t="s">
        <v>14</v>
      </c>
      <c r="I5399" t="s">
        <v>34</v>
      </c>
      <c r="J5399" t="str">
        <f t="shared" si="470"/>
        <v>MAT</v>
      </c>
      <c r="L5399">
        <v>2012</v>
      </c>
      <c r="M5399">
        <f t="shared" si="466"/>
        <v>3</v>
      </c>
      <c r="N5399" t="str">
        <f t="shared" si="469"/>
        <v>F</v>
      </c>
      <c r="P5399" t="s">
        <v>19</v>
      </c>
      <c r="Q5399" t="s">
        <v>120</v>
      </c>
      <c r="R5399" t="s">
        <v>14</v>
      </c>
    </row>
    <row r="5400" spans="1:18" x14ac:dyDescent="0.2">
      <c r="A5400">
        <v>1271194</v>
      </c>
      <c r="B5400" t="s">
        <v>83</v>
      </c>
      <c r="C5400" t="str">
        <f t="shared" si="467"/>
        <v>2008</v>
      </c>
      <c r="D5400" t="s">
        <v>20</v>
      </c>
      <c r="E5400" t="str">
        <f t="shared" si="468"/>
        <v>2008B</v>
      </c>
      <c r="F5400" t="s">
        <v>15</v>
      </c>
      <c r="G5400" t="s">
        <v>60</v>
      </c>
      <c r="H5400" t="s">
        <v>14</v>
      </c>
      <c r="I5400" t="s">
        <v>21</v>
      </c>
      <c r="J5400" t="str">
        <f t="shared" si="470"/>
        <v>COMP</v>
      </c>
      <c r="L5400">
        <v>2008</v>
      </c>
      <c r="M5400">
        <f t="shared" si="466"/>
        <v>0</v>
      </c>
      <c r="N5400" t="str">
        <f t="shared" si="469"/>
        <v>U</v>
      </c>
      <c r="O5400" s="1">
        <v>39585</v>
      </c>
      <c r="P5400" t="s">
        <v>19</v>
      </c>
    </row>
    <row r="5401" spans="1:18" x14ac:dyDescent="0.2">
      <c r="A5401">
        <v>1271194</v>
      </c>
      <c r="B5401" t="s">
        <v>83</v>
      </c>
      <c r="C5401" t="str">
        <f t="shared" si="467"/>
        <v>2008</v>
      </c>
      <c r="D5401" t="s">
        <v>20</v>
      </c>
      <c r="E5401" t="str">
        <f t="shared" si="468"/>
        <v>2008B</v>
      </c>
      <c r="F5401" t="s">
        <v>15</v>
      </c>
      <c r="G5401" t="s">
        <v>86</v>
      </c>
      <c r="H5401" t="s">
        <v>14</v>
      </c>
      <c r="I5401" t="s">
        <v>21</v>
      </c>
      <c r="J5401" t="str">
        <f t="shared" si="470"/>
        <v>COMP</v>
      </c>
      <c r="L5401">
        <v>2008</v>
      </c>
      <c r="M5401">
        <f t="shared" si="466"/>
        <v>0</v>
      </c>
      <c r="N5401" t="str">
        <f t="shared" si="469"/>
        <v>U</v>
      </c>
      <c r="O5401" s="1">
        <v>39585</v>
      </c>
      <c r="P5401" t="s">
        <v>19</v>
      </c>
    </row>
    <row r="5402" spans="1:18" x14ac:dyDescent="0.2">
      <c r="A5402">
        <v>1271194</v>
      </c>
      <c r="B5402" t="s">
        <v>91</v>
      </c>
      <c r="C5402" t="str">
        <f t="shared" si="467"/>
        <v>2008</v>
      </c>
      <c r="D5402" t="s">
        <v>24</v>
      </c>
      <c r="E5402" t="str">
        <f t="shared" si="468"/>
        <v>2008C</v>
      </c>
      <c r="F5402" t="s">
        <v>15</v>
      </c>
      <c r="G5402" t="s">
        <v>89</v>
      </c>
      <c r="H5402" t="s">
        <v>14</v>
      </c>
      <c r="I5402" t="s">
        <v>21</v>
      </c>
      <c r="J5402" t="str">
        <f t="shared" si="470"/>
        <v>COMP</v>
      </c>
      <c r="L5402">
        <v>2008</v>
      </c>
      <c r="M5402">
        <f t="shared" ref="M5402:M5465" si="471">L5402-C5402</f>
        <v>0</v>
      </c>
      <c r="N5402" t="str">
        <f t="shared" si="469"/>
        <v>U</v>
      </c>
      <c r="O5402" s="1">
        <v>39585</v>
      </c>
      <c r="P5402" t="s">
        <v>19</v>
      </c>
      <c r="Q5402" t="s">
        <v>117</v>
      </c>
      <c r="R5402" t="s">
        <v>14</v>
      </c>
    </row>
    <row r="5403" spans="1:18" x14ac:dyDescent="0.2">
      <c r="A5403">
        <v>1271194</v>
      </c>
      <c r="B5403" t="s">
        <v>13</v>
      </c>
      <c r="C5403" t="str">
        <f t="shared" si="467"/>
        <v>2007</v>
      </c>
      <c r="D5403" t="s">
        <v>14</v>
      </c>
      <c r="E5403" t="str">
        <f t="shared" si="468"/>
        <v>2007A</v>
      </c>
      <c r="F5403" t="s">
        <v>15</v>
      </c>
      <c r="G5403" t="s">
        <v>52</v>
      </c>
      <c r="H5403" t="s">
        <v>14</v>
      </c>
      <c r="I5403" t="s">
        <v>21</v>
      </c>
      <c r="J5403" t="str">
        <f t="shared" si="470"/>
        <v>COMP</v>
      </c>
      <c r="L5403">
        <v>2008</v>
      </c>
      <c r="M5403">
        <f t="shared" si="471"/>
        <v>1</v>
      </c>
      <c r="N5403" t="str">
        <f t="shared" si="469"/>
        <v>U</v>
      </c>
      <c r="O5403" s="1">
        <v>39585</v>
      </c>
      <c r="P5403" t="s">
        <v>19</v>
      </c>
    </row>
    <row r="5404" spans="1:18" x14ac:dyDescent="0.2">
      <c r="A5404">
        <v>1271204</v>
      </c>
      <c r="B5404" t="s">
        <v>83</v>
      </c>
      <c r="C5404" t="str">
        <f t="shared" si="467"/>
        <v>2008</v>
      </c>
      <c r="D5404" t="s">
        <v>14</v>
      </c>
      <c r="E5404" t="str">
        <f t="shared" si="468"/>
        <v>2008A</v>
      </c>
      <c r="F5404" t="s">
        <v>15</v>
      </c>
      <c r="G5404" t="s">
        <v>52</v>
      </c>
      <c r="H5404" t="s">
        <v>24</v>
      </c>
      <c r="I5404" t="s">
        <v>33</v>
      </c>
      <c r="J5404" t="str">
        <f t="shared" si="470"/>
        <v>ENG</v>
      </c>
      <c r="L5404">
        <v>2008</v>
      </c>
      <c r="M5404">
        <f t="shared" si="471"/>
        <v>0</v>
      </c>
      <c r="N5404" t="str">
        <f t="shared" si="469"/>
        <v>U</v>
      </c>
      <c r="O5404" s="1">
        <v>39870</v>
      </c>
      <c r="P5404" t="s">
        <v>19</v>
      </c>
    </row>
    <row r="5405" spans="1:18" x14ac:dyDescent="0.2">
      <c r="A5405">
        <v>1271308</v>
      </c>
      <c r="B5405" t="s">
        <v>13</v>
      </c>
      <c r="C5405" t="str">
        <f t="shared" si="467"/>
        <v>2007</v>
      </c>
      <c r="D5405" t="s">
        <v>14</v>
      </c>
      <c r="E5405" t="str">
        <f t="shared" si="468"/>
        <v>2007A</v>
      </c>
      <c r="F5405" t="s">
        <v>15</v>
      </c>
      <c r="G5405" t="s">
        <v>54</v>
      </c>
      <c r="H5405" t="s">
        <v>24</v>
      </c>
      <c r="I5405" t="s">
        <v>15</v>
      </c>
      <c r="J5405" t="str">
        <f t="shared" si="470"/>
        <v>SCI</v>
      </c>
      <c r="L5405">
        <v>2008</v>
      </c>
      <c r="M5405">
        <f t="shared" si="471"/>
        <v>1</v>
      </c>
      <c r="N5405" t="str">
        <f t="shared" si="469"/>
        <v>U</v>
      </c>
      <c r="P5405" t="s">
        <v>19</v>
      </c>
    </row>
    <row r="5406" spans="1:18" x14ac:dyDescent="0.2">
      <c r="A5406">
        <v>1271308</v>
      </c>
      <c r="B5406" t="s">
        <v>83</v>
      </c>
      <c r="C5406" t="str">
        <f t="shared" si="467"/>
        <v>2008</v>
      </c>
      <c r="D5406" t="s">
        <v>14</v>
      </c>
      <c r="E5406" t="str">
        <f t="shared" si="468"/>
        <v>2008A</v>
      </c>
      <c r="F5406" t="s">
        <v>15</v>
      </c>
      <c r="G5406" t="s">
        <v>40</v>
      </c>
      <c r="H5406" t="s">
        <v>17</v>
      </c>
      <c r="I5406" t="s">
        <v>15</v>
      </c>
      <c r="J5406" t="str">
        <f t="shared" si="470"/>
        <v>SCI</v>
      </c>
      <c r="L5406">
        <v>2008</v>
      </c>
      <c r="M5406">
        <f t="shared" si="471"/>
        <v>0</v>
      </c>
      <c r="N5406" t="str">
        <f t="shared" si="469"/>
        <v>U</v>
      </c>
      <c r="P5406" t="s">
        <v>19</v>
      </c>
      <c r="Q5406" t="s">
        <v>127</v>
      </c>
      <c r="R5406" t="s">
        <v>24</v>
      </c>
    </row>
    <row r="5407" spans="1:18" x14ac:dyDescent="0.2">
      <c r="A5407">
        <v>1271308</v>
      </c>
      <c r="B5407" t="s">
        <v>13</v>
      </c>
      <c r="C5407" t="str">
        <f t="shared" si="467"/>
        <v>2007</v>
      </c>
      <c r="D5407" t="s">
        <v>20</v>
      </c>
      <c r="E5407" t="str">
        <f t="shared" si="468"/>
        <v>2007B</v>
      </c>
      <c r="F5407" t="s">
        <v>15</v>
      </c>
      <c r="G5407" t="s">
        <v>61</v>
      </c>
      <c r="H5407" t="s">
        <v>17</v>
      </c>
      <c r="I5407" t="s">
        <v>15</v>
      </c>
      <c r="J5407" t="str">
        <f t="shared" si="470"/>
        <v>SCI</v>
      </c>
      <c r="L5407">
        <v>2008</v>
      </c>
      <c r="M5407">
        <f t="shared" si="471"/>
        <v>1</v>
      </c>
      <c r="N5407" t="str">
        <f t="shared" si="469"/>
        <v>U</v>
      </c>
      <c r="P5407" t="s">
        <v>19</v>
      </c>
    </row>
    <row r="5408" spans="1:18" x14ac:dyDescent="0.2">
      <c r="A5408">
        <v>1271308</v>
      </c>
      <c r="B5408" t="s">
        <v>66</v>
      </c>
      <c r="C5408" t="str">
        <f t="shared" si="467"/>
        <v>2007</v>
      </c>
      <c r="D5408" t="s">
        <v>24</v>
      </c>
      <c r="E5408" t="str">
        <f t="shared" si="468"/>
        <v>2007C</v>
      </c>
      <c r="F5408" t="s">
        <v>15</v>
      </c>
      <c r="G5408" t="s">
        <v>74</v>
      </c>
      <c r="H5408" t="s">
        <v>17</v>
      </c>
      <c r="I5408" t="s">
        <v>15</v>
      </c>
      <c r="J5408" t="str">
        <f t="shared" si="470"/>
        <v>SCI</v>
      </c>
      <c r="L5408">
        <v>2008</v>
      </c>
      <c r="M5408">
        <f t="shared" si="471"/>
        <v>1</v>
      </c>
      <c r="N5408" t="str">
        <f t="shared" si="469"/>
        <v>U</v>
      </c>
      <c r="P5408" t="s">
        <v>19</v>
      </c>
    </row>
    <row r="5409" spans="1:18" x14ac:dyDescent="0.2">
      <c r="A5409">
        <v>1271562</v>
      </c>
      <c r="B5409" t="s">
        <v>99</v>
      </c>
      <c r="C5409" t="str">
        <f t="shared" si="467"/>
        <v>2009</v>
      </c>
      <c r="D5409" t="s">
        <v>24</v>
      </c>
      <c r="E5409" t="str">
        <f t="shared" si="468"/>
        <v>2009C</v>
      </c>
      <c r="F5409" t="s">
        <v>15</v>
      </c>
      <c r="G5409" t="s">
        <v>43</v>
      </c>
      <c r="H5409" t="s">
        <v>14</v>
      </c>
      <c r="I5409" t="s">
        <v>25</v>
      </c>
      <c r="J5409" t="str">
        <f t="shared" si="470"/>
        <v>ENG</v>
      </c>
      <c r="L5409">
        <v>2012</v>
      </c>
      <c r="M5409">
        <f t="shared" si="471"/>
        <v>3</v>
      </c>
      <c r="N5409" t="str">
        <f t="shared" si="469"/>
        <v>F</v>
      </c>
      <c r="P5409" t="s">
        <v>28</v>
      </c>
      <c r="Q5409" t="s">
        <v>123</v>
      </c>
      <c r="R5409" t="s">
        <v>14</v>
      </c>
    </row>
    <row r="5410" spans="1:18" x14ac:dyDescent="0.2">
      <c r="A5410">
        <v>1271562</v>
      </c>
      <c r="B5410" t="s">
        <v>99</v>
      </c>
      <c r="C5410" t="str">
        <f t="shared" si="467"/>
        <v>2009</v>
      </c>
      <c r="D5410" t="s">
        <v>57</v>
      </c>
      <c r="E5410" t="str">
        <f t="shared" si="468"/>
        <v>2009D</v>
      </c>
      <c r="F5410" t="s">
        <v>15</v>
      </c>
      <c r="G5410" t="s">
        <v>56</v>
      </c>
      <c r="H5410" t="s">
        <v>20</v>
      </c>
      <c r="I5410" t="s">
        <v>25</v>
      </c>
      <c r="J5410" t="str">
        <f t="shared" si="470"/>
        <v>ENG</v>
      </c>
      <c r="L5410">
        <v>2012</v>
      </c>
      <c r="M5410">
        <f t="shared" si="471"/>
        <v>3</v>
      </c>
      <c r="N5410" t="str">
        <f t="shared" si="469"/>
        <v>F</v>
      </c>
      <c r="P5410" t="s">
        <v>28</v>
      </c>
    </row>
    <row r="5411" spans="1:18" x14ac:dyDescent="0.2">
      <c r="A5411">
        <v>1271572</v>
      </c>
      <c r="B5411" t="s">
        <v>95</v>
      </c>
      <c r="C5411" t="str">
        <f t="shared" si="467"/>
        <v>2009</v>
      </c>
      <c r="D5411" t="s">
        <v>14</v>
      </c>
      <c r="E5411" t="str">
        <f t="shared" si="468"/>
        <v>2009A</v>
      </c>
      <c r="F5411" t="s">
        <v>15</v>
      </c>
      <c r="G5411" t="s">
        <v>43</v>
      </c>
      <c r="H5411" t="s">
        <v>14</v>
      </c>
      <c r="I5411" t="s">
        <v>15</v>
      </c>
      <c r="J5411" t="str">
        <f t="shared" si="470"/>
        <v>SCI</v>
      </c>
      <c r="L5411">
        <v>2012</v>
      </c>
      <c r="M5411">
        <f t="shared" si="471"/>
        <v>3</v>
      </c>
      <c r="N5411" t="str">
        <f t="shared" si="469"/>
        <v>F</v>
      </c>
      <c r="P5411" t="s">
        <v>28</v>
      </c>
      <c r="Q5411" t="s">
        <v>118</v>
      </c>
      <c r="R5411" t="s">
        <v>14</v>
      </c>
    </row>
    <row r="5412" spans="1:18" x14ac:dyDescent="0.2">
      <c r="A5412">
        <v>1271572</v>
      </c>
      <c r="B5412" t="s">
        <v>104</v>
      </c>
      <c r="C5412" t="str">
        <f t="shared" si="467"/>
        <v>2010</v>
      </c>
      <c r="D5412" t="s">
        <v>24</v>
      </c>
      <c r="E5412" t="str">
        <f t="shared" si="468"/>
        <v>2010C</v>
      </c>
      <c r="F5412" t="s">
        <v>15</v>
      </c>
      <c r="G5412" t="s">
        <v>52</v>
      </c>
      <c r="H5412" t="s">
        <v>20</v>
      </c>
      <c r="I5412" t="s">
        <v>33</v>
      </c>
      <c r="J5412" t="str">
        <f t="shared" si="470"/>
        <v>ENG</v>
      </c>
      <c r="L5412">
        <v>2012</v>
      </c>
      <c r="M5412">
        <f t="shared" si="471"/>
        <v>2</v>
      </c>
      <c r="N5412" t="str">
        <f t="shared" si="469"/>
        <v>U</v>
      </c>
      <c r="P5412" t="s">
        <v>28</v>
      </c>
    </row>
    <row r="5413" spans="1:18" x14ac:dyDescent="0.2">
      <c r="A5413">
        <v>1271572</v>
      </c>
      <c r="B5413" t="s">
        <v>95</v>
      </c>
      <c r="C5413" t="str">
        <f t="shared" si="467"/>
        <v>2009</v>
      </c>
      <c r="D5413" t="s">
        <v>20</v>
      </c>
      <c r="E5413" t="str">
        <f t="shared" si="468"/>
        <v>2009B</v>
      </c>
      <c r="F5413" t="s">
        <v>15</v>
      </c>
      <c r="G5413" t="s">
        <v>56</v>
      </c>
      <c r="H5413" t="s">
        <v>20</v>
      </c>
      <c r="I5413" t="s">
        <v>15</v>
      </c>
      <c r="J5413" t="str">
        <f t="shared" si="470"/>
        <v>SCI</v>
      </c>
      <c r="L5413">
        <v>2012</v>
      </c>
      <c r="M5413">
        <f t="shared" si="471"/>
        <v>3</v>
      </c>
      <c r="N5413" t="str">
        <f t="shared" si="469"/>
        <v>F</v>
      </c>
      <c r="P5413" t="s">
        <v>28</v>
      </c>
      <c r="Q5413" t="s">
        <v>121</v>
      </c>
      <c r="R5413" t="s">
        <v>20</v>
      </c>
    </row>
    <row r="5414" spans="1:18" x14ac:dyDescent="0.2">
      <c r="A5414">
        <v>1271854</v>
      </c>
      <c r="B5414" t="s">
        <v>91</v>
      </c>
      <c r="C5414" t="str">
        <f t="shared" si="467"/>
        <v>2008</v>
      </c>
      <c r="D5414" t="s">
        <v>57</v>
      </c>
      <c r="E5414" t="str">
        <f t="shared" si="468"/>
        <v>2008D</v>
      </c>
      <c r="F5414" t="s">
        <v>15</v>
      </c>
      <c r="G5414" t="s">
        <v>59</v>
      </c>
      <c r="H5414" t="s">
        <v>20</v>
      </c>
      <c r="I5414" t="s">
        <v>23</v>
      </c>
      <c r="J5414" t="str">
        <f t="shared" si="470"/>
        <v>ENG</v>
      </c>
      <c r="L5414">
        <v>2009</v>
      </c>
      <c r="M5414">
        <f t="shared" si="471"/>
        <v>1</v>
      </c>
      <c r="N5414" t="str">
        <f t="shared" si="469"/>
        <v>U</v>
      </c>
      <c r="O5414" s="1">
        <v>40087</v>
      </c>
      <c r="P5414" t="s">
        <v>19</v>
      </c>
    </row>
    <row r="5415" spans="1:18" x14ac:dyDescent="0.2">
      <c r="A5415">
        <v>1272134</v>
      </c>
      <c r="B5415" t="s">
        <v>91</v>
      </c>
      <c r="C5415" t="str">
        <f t="shared" si="467"/>
        <v>2008</v>
      </c>
      <c r="D5415" t="s">
        <v>24</v>
      </c>
      <c r="E5415" t="str">
        <f t="shared" si="468"/>
        <v>2008C</v>
      </c>
      <c r="F5415" t="s">
        <v>15</v>
      </c>
      <c r="G5415" t="s">
        <v>43</v>
      </c>
      <c r="H5415" t="s">
        <v>20</v>
      </c>
      <c r="I5415" t="s">
        <v>25</v>
      </c>
      <c r="J5415" t="str">
        <f t="shared" si="470"/>
        <v>ENG</v>
      </c>
      <c r="L5415">
        <v>2008</v>
      </c>
      <c r="M5415">
        <f t="shared" si="471"/>
        <v>0</v>
      </c>
      <c r="N5415" t="str">
        <f t="shared" si="469"/>
        <v>U</v>
      </c>
      <c r="O5415" s="1">
        <v>39585</v>
      </c>
      <c r="P5415" t="s">
        <v>19</v>
      </c>
    </row>
    <row r="5416" spans="1:18" x14ac:dyDescent="0.2">
      <c r="A5416">
        <v>1272134</v>
      </c>
      <c r="B5416" t="s">
        <v>13</v>
      </c>
      <c r="C5416" t="str">
        <f t="shared" si="467"/>
        <v>2007</v>
      </c>
      <c r="D5416" t="s">
        <v>20</v>
      </c>
      <c r="E5416" t="str">
        <f t="shared" si="468"/>
        <v>2007B</v>
      </c>
      <c r="F5416" t="s">
        <v>15</v>
      </c>
      <c r="G5416" t="s">
        <v>56</v>
      </c>
      <c r="H5416" t="s">
        <v>24</v>
      </c>
      <c r="I5416" t="s">
        <v>25</v>
      </c>
      <c r="J5416" t="str">
        <f t="shared" si="470"/>
        <v>ENG</v>
      </c>
      <c r="L5416">
        <v>2008</v>
      </c>
      <c r="M5416">
        <f t="shared" si="471"/>
        <v>1</v>
      </c>
      <c r="N5416" t="str">
        <f t="shared" si="469"/>
        <v>U</v>
      </c>
      <c r="O5416" s="1">
        <v>39585</v>
      </c>
      <c r="P5416" t="s">
        <v>19</v>
      </c>
    </row>
    <row r="5417" spans="1:18" x14ac:dyDescent="0.2">
      <c r="A5417">
        <v>1272616</v>
      </c>
      <c r="B5417" t="s">
        <v>95</v>
      </c>
      <c r="C5417" t="str">
        <f t="shared" si="467"/>
        <v>2009</v>
      </c>
      <c r="D5417" t="s">
        <v>20</v>
      </c>
      <c r="E5417" t="str">
        <f t="shared" si="468"/>
        <v>2009B</v>
      </c>
      <c r="F5417" t="s">
        <v>15</v>
      </c>
      <c r="G5417" t="s">
        <v>64</v>
      </c>
      <c r="H5417" t="s">
        <v>14</v>
      </c>
      <c r="I5417" t="s">
        <v>18</v>
      </c>
      <c r="J5417" t="str">
        <f t="shared" si="470"/>
        <v>ENG</v>
      </c>
      <c r="L5417">
        <v>2012</v>
      </c>
      <c r="M5417">
        <f t="shared" si="471"/>
        <v>3</v>
      </c>
      <c r="N5417" t="str">
        <f t="shared" si="469"/>
        <v>F</v>
      </c>
      <c r="P5417" t="s">
        <v>28</v>
      </c>
      <c r="Q5417" t="s">
        <v>123</v>
      </c>
      <c r="R5417" t="s">
        <v>14</v>
      </c>
    </row>
    <row r="5418" spans="1:18" x14ac:dyDescent="0.2">
      <c r="A5418">
        <v>1272616</v>
      </c>
      <c r="B5418" t="s">
        <v>95</v>
      </c>
      <c r="C5418" t="str">
        <f t="shared" si="467"/>
        <v>2009</v>
      </c>
      <c r="D5418" t="s">
        <v>14</v>
      </c>
      <c r="E5418" t="str">
        <f t="shared" si="468"/>
        <v>2009A</v>
      </c>
      <c r="F5418" t="s">
        <v>15</v>
      </c>
      <c r="G5418" t="s">
        <v>16</v>
      </c>
      <c r="H5418" t="s">
        <v>20</v>
      </c>
      <c r="I5418" t="s">
        <v>18</v>
      </c>
      <c r="J5418" t="str">
        <f t="shared" si="470"/>
        <v>ENG</v>
      </c>
      <c r="L5418">
        <v>2012</v>
      </c>
      <c r="M5418">
        <f t="shared" si="471"/>
        <v>3</v>
      </c>
      <c r="N5418" t="str">
        <f t="shared" si="469"/>
        <v>F</v>
      </c>
      <c r="P5418" t="s">
        <v>28</v>
      </c>
      <c r="Q5418" t="s">
        <v>116</v>
      </c>
      <c r="R5418" t="s">
        <v>14</v>
      </c>
    </row>
    <row r="5419" spans="1:18" x14ac:dyDescent="0.2">
      <c r="A5419">
        <v>1272618</v>
      </c>
      <c r="B5419" t="s">
        <v>95</v>
      </c>
      <c r="C5419" t="str">
        <f t="shared" si="467"/>
        <v>2009</v>
      </c>
      <c r="D5419" t="s">
        <v>14</v>
      </c>
      <c r="E5419" t="str">
        <f t="shared" si="468"/>
        <v>2009A</v>
      </c>
      <c r="F5419" t="s">
        <v>15</v>
      </c>
      <c r="G5419" t="s">
        <v>43</v>
      </c>
      <c r="H5419" t="s">
        <v>24</v>
      </c>
      <c r="I5419" t="s">
        <v>22</v>
      </c>
      <c r="J5419" t="str">
        <f t="shared" si="470"/>
        <v>ENG</v>
      </c>
      <c r="L5419">
        <v>2012</v>
      </c>
      <c r="M5419">
        <f t="shared" si="471"/>
        <v>3</v>
      </c>
      <c r="N5419" t="str">
        <f t="shared" si="469"/>
        <v>F</v>
      </c>
      <c r="P5419" t="s">
        <v>19</v>
      </c>
      <c r="Q5419" t="s">
        <v>118</v>
      </c>
      <c r="R5419" t="s">
        <v>24</v>
      </c>
    </row>
    <row r="5420" spans="1:18" x14ac:dyDescent="0.2">
      <c r="A5420">
        <v>1272618</v>
      </c>
      <c r="B5420" t="s">
        <v>95</v>
      </c>
      <c r="C5420" t="str">
        <f t="shared" si="467"/>
        <v>2009</v>
      </c>
      <c r="D5420" t="s">
        <v>20</v>
      </c>
      <c r="E5420" t="str">
        <f t="shared" si="468"/>
        <v>2009B</v>
      </c>
      <c r="F5420" t="s">
        <v>15</v>
      </c>
      <c r="G5420" t="s">
        <v>56</v>
      </c>
      <c r="H5420" t="s">
        <v>24</v>
      </c>
      <c r="I5420" t="s">
        <v>22</v>
      </c>
      <c r="J5420" t="str">
        <f t="shared" si="470"/>
        <v>ENG</v>
      </c>
      <c r="L5420">
        <v>2012</v>
      </c>
      <c r="M5420">
        <f t="shared" si="471"/>
        <v>3</v>
      </c>
      <c r="N5420" t="str">
        <f t="shared" si="469"/>
        <v>F</v>
      </c>
      <c r="P5420" t="s">
        <v>19</v>
      </c>
      <c r="Q5420" t="s">
        <v>121</v>
      </c>
      <c r="R5420" t="s">
        <v>24</v>
      </c>
    </row>
    <row r="5421" spans="1:18" x14ac:dyDescent="0.2">
      <c r="A5421">
        <v>1272622</v>
      </c>
      <c r="B5421" t="s">
        <v>95</v>
      </c>
      <c r="C5421" t="str">
        <f t="shared" si="467"/>
        <v>2009</v>
      </c>
      <c r="D5421" t="s">
        <v>14</v>
      </c>
      <c r="E5421" t="str">
        <f t="shared" si="468"/>
        <v>2009A</v>
      </c>
      <c r="F5421" t="s">
        <v>15</v>
      </c>
      <c r="G5421" t="s">
        <v>43</v>
      </c>
      <c r="H5421" t="s">
        <v>17</v>
      </c>
      <c r="I5421" t="s">
        <v>32</v>
      </c>
      <c r="J5421" t="str">
        <f t="shared" si="470"/>
        <v>OTH</v>
      </c>
      <c r="L5421">
        <v>2012</v>
      </c>
      <c r="M5421">
        <f t="shared" si="471"/>
        <v>3</v>
      </c>
      <c r="N5421" t="str">
        <f t="shared" si="469"/>
        <v>F</v>
      </c>
      <c r="P5421" t="s">
        <v>19</v>
      </c>
      <c r="Q5421" t="s">
        <v>116</v>
      </c>
      <c r="R5421" t="s">
        <v>17</v>
      </c>
    </row>
    <row r="5422" spans="1:18" x14ac:dyDescent="0.2">
      <c r="A5422">
        <v>1272622</v>
      </c>
      <c r="B5422" t="s">
        <v>99</v>
      </c>
      <c r="C5422" t="str">
        <f t="shared" si="467"/>
        <v>2009</v>
      </c>
      <c r="D5422" t="s">
        <v>24</v>
      </c>
      <c r="E5422" t="str">
        <f t="shared" si="468"/>
        <v>2009C</v>
      </c>
      <c r="F5422" t="s">
        <v>15</v>
      </c>
      <c r="G5422" t="s">
        <v>43</v>
      </c>
      <c r="H5422" t="s">
        <v>17</v>
      </c>
      <c r="I5422" t="s">
        <v>32</v>
      </c>
      <c r="J5422" t="str">
        <f t="shared" si="470"/>
        <v>OTH</v>
      </c>
      <c r="L5422">
        <v>2012</v>
      </c>
      <c r="M5422">
        <f t="shared" si="471"/>
        <v>3</v>
      </c>
      <c r="N5422" t="str">
        <f t="shared" si="469"/>
        <v>F</v>
      </c>
      <c r="P5422" t="s">
        <v>19</v>
      </c>
      <c r="Q5422" t="s">
        <v>121</v>
      </c>
      <c r="R5422" t="s">
        <v>17</v>
      </c>
    </row>
    <row r="5423" spans="1:18" x14ac:dyDescent="0.2">
      <c r="A5423">
        <v>1272622</v>
      </c>
      <c r="B5423" t="s">
        <v>99</v>
      </c>
      <c r="C5423" t="str">
        <f t="shared" si="467"/>
        <v>2009</v>
      </c>
      <c r="D5423" t="s">
        <v>57</v>
      </c>
      <c r="E5423" t="str">
        <f t="shared" si="468"/>
        <v>2009D</v>
      </c>
      <c r="F5423" t="s">
        <v>15</v>
      </c>
      <c r="G5423" t="s">
        <v>56</v>
      </c>
      <c r="H5423" t="s">
        <v>17</v>
      </c>
      <c r="I5423" t="s">
        <v>32</v>
      </c>
      <c r="J5423" t="str">
        <f t="shared" si="470"/>
        <v>OTH</v>
      </c>
      <c r="L5423">
        <v>2012</v>
      </c>
      <c r="M5423">
        <f t="shared" si="471"/>
        <v>3</v>
      </c>
      <c r="N5423" t="str">
        <f t="shared" si="469"/>
        <v>F</v>
      </c>
      <c r="P5423" t="s">
        <v>19</v>
      </c>
      <c r="Q5423" t="s">
        <v>121</v>
      </c>
      <c r="R5423" t="s">
        <v>17</v>
      </c>
    </row>
    <row r="5424" spans="1:18" x14ac:dyDescent="0.2">
      <c r="A5424">
        <v>1272630</v>
      </c>
      <c r="B5424" t="s">
        <v>95</v>
      </c>
      <c r="C5424" t="str">
        <f t="shared" si="467"/>
        <v>2009</v>
      </c>
      <c r="D5424" t="s">
        <v>14</v>
      </c>
      <c r="E5424" t="str">
        <f t="shared" si="468"/>
        <v>2009A</v>
      </c>
      <c r="F5424" t="s">
        <v>15</v>
      </c>
      <c r="G5424" t="s">
        <v>43</v>
      </c>
      <c r="H5424" t="s">
        <v>14</v>
      </c>
      <c r="I5424" t="s">
        <v>22</v>
      </c>
      <c r="J5424" t="str">
        <f t="shared" si="470"/>
        <v>ENG</v>
      </c>
      <c r="L5424">
        <v>2012</v>
      </c>
      <c r="M5424">
        <f t="shared" si="471"/>
        <v>3</v>
      </c>
      <c r="N5424" t="str">
        <f t="shared" si="469"/>
        <v>F</v>
      </c>
      <c r="P5424" t="s">
        <v>19</v>
      </c>
      <c r="Q5424" t="s">
        <v>116</v>
      </c>
      <c r="R5424" t="s">
        <v>20</v>
      </c>
    </row>
    <row r="5425" spans="1:20" x14ac:dyDescent="0.2">
      <c r="A5425">
        <v>1272630</v>
      </c>
      <c r="B5425" t="s">
        <v>95</v>
      </c>
      <c r="C5425" t="str">
        <f t="shared" si="467"/>
        <v>2009</v>
      </c>
      <c r="D5425" t="s">
        <v>20</v>
      </c>
      <c r="E5425" t="str">
        <f t="shared" si="468"/>
        <v>2009B</v>
      </c>
      <c r="F5425" t="s">
        <v>15</v>
      </c>
      <c r="G5425" t="s">
        <v>56</v>
      </c>
      <c r="H5425" t="s">
        <v>14</v>
      </c>
      <c r="I5425" t="s">
        <v>22</v>
      </c>
      <c r="J5425" t="str">
        <f t="shared" si="470"/>
        <v>ENG</v>
      </c>
      <c r="L5425">
        <v>2012</v>
      </c>
      <c r="M5425">
        <f t="shared" si="471"/>
        <v>3</v>
      </c>
      <c r="N5425" t="str">
        <f t="shared" si="469"/>
        <v>F</v>
      </c>
      <c r="P5425" t="s">
        <v>19</v>
      </c>
      <c r="Q5425" t="s">
        <v>123</v>
      </c>
      <c r="R5425" t="s">
        <v>14</v>
      </c>
    </row>
    <row r="5426" spans="1:20" x14ac:dyDescent="0.2">
      <c r="A5426">
        <v>1272646</v>
      </c>
      <c r="B5426" t="s">
        <v>95</v>
      </c>
      <c r="C5426" t="str">
        <f t="shared" si="467"/>
        <v>2009</v>
      </c>
      <c r="D5426" t="s">
        <v>14</v>
      </c>
      <c r="E5426" t="str">
        <f t="shared" si="468"/>
        <v>2009A</v>
      </c>
      <c r="F5426" t="s">
        <v>15</v>
      </c>
      <c r="G5426" t="s">
        <v>16</v>
      </c>
      <c r="H5426" t="s">
        <v>14</v>
      </c>
      <c r="I5426" t="s">
        <v>23</v>
      </c>
      <c r="J5426" t="str">
        <f t="shared" si="470"/>
        <v>ENG</v>
      </c>
      <c r="L5426">
        <v>2012</v>
      </c>
      <c r="M5426">
        <f t="shared" si="471"/>
        <v>3</v>
      </c>
      <c r="N5426" t="str">
        <f t="shared" si="469"/>
        <v>F</v>
      </c>
      <c r="P5426" t="s">
        <v>19</v>
      </c>
      <c r="Q5426" t="s">
        <v>116</v>
      </c>
      <c r="R5426" t="s">
        <v>14</v>
      </c>
    </row>
    <row r="5427" spans="1:20" x14ac:dyDescent="0.2">
      <c r="A5427">
        <v>1272646</v>
      </c>
      <c r="B5427" t="s">
        <v>95</v>
      </c>
      <c r="C5427" t="str">
        <f t="shared" si="467"/>
        <v>2009</v>
      </c>
      <c r="D5427" t="s">
        <v>20</v>
      </c>
      <c r="E5427" t="str">
        <f t="shared" si="468"/>
        <v>2009B</v>
      </c>
      <c r="F5427" t="s">
        <v>15</v>
      </c>
      <c r="G5427" t="s">
        <v>64</v>
      </c>
      <c r="H5427" t="s">
        <v>14</v>
      </c>
      <c r="I5427" t="s">
        <v>23</v>
      </c>
      <c r="J5427" t="str">
        <f t="shared" si="470"/>
        <v>ENG</v>
      </c>
      <c r="L5427">
        <v>2012</v>
      </c>
      <c r="M5427">
        <f t="shared" si="471"/>
        <v>3</v>
      </c>
      <c r="N5427" t="str">
        <f t="shared" si="469"/>
        <v>F</v>
      </c>
      <c r="P5427" t="s">
        <v>19</v>
      </c>
      <c r="Q5427" t="s">
        <v>123</v>
      </c>
      <c r="R5427" t="s">
        <v>14</v>
      </c>
    </row>
    <row r="5428" spans="1:20" x14ac:dyDescent="0.2">
      <c r="A5428">
        <v>1272756</v>
      </c>
      <c r="B5428" t="s">
        <v>95</v>
      </c>
      <c r="C5428" t="str">
        <f t="shared" si="467"/>
        <v>2009</v>
      </c>
      <c r="D5428" t="s">
        <v>20</v>
      </c>
      <c r="E5428" t="str">
        <f t="shared" si="468"/>
        <v>2009B</v>
      </c>
      <c r="F5428" t="s">
        <v>15</v>
      </c>
      <c r="G5428" t="s">
        <v>56</v>
      </c>
      <c r="H5428" t="s">
        <v>20</v>
      </c>
      <c r="I5428" t="s">
        <v>84</v>
      </c>
      <c r="J5428" t="str">
        <f t="shared" si="470"/>
        <v>ENG</v>
      </c>
      <c r="L5428">
        <v>2012</v>
      </c>
      <c r="M5428">
        <f t="shared" si="471"/>
        <v>3</v>
      </c>
      <c r="N5428" t="str">
        <f t="shared" si="469"/>
        <v>F</v>
      </c>
      <c r="P5428" t="s">
        <v>28</v>
      </c>
      <c r="Q5428" t="s">
        <v>121</v>
      </c>
      <c r="R5428" t="s">
        <v>20</v>
      </c>
    </row>
    <row r="5429" spans="1:20" x14ac:dyDescent="0.2">
      <c r="A5429">
        <v>1272788</v>
      </c>
      <c r="B5429" t="s">
        <v>103</v>
      </c>
      <c r="C5429" t="str">
        <f t="shared" si="467"/>
        <v>2010</v>
      </c>
      <c r="D5429" t="s">
        <v>14</v>
      </c>
      <c r="E5429" t="str">
        <f t="shared" si="468"/>
        <v>2010A</v>
      </c>
      <c r="F5429" t="s">
        <v>15</v>
      </c>
      <c r="G5429" t="s">
        <v>43</v>
      </c>
      <c r="H5429" t="s">
        <v>20</v>
      </c>
      <c r="I5429" t="s">
        <v>21</v>
      </c>
      <c r="J5429" t="str">
        <f t="shared" si="470"/>
        <v>COMP</v>
      </c>
      <c r="L5429">
        <v>2012</v>
      </c>
      <c r="M5429">
        <f t="shared" si="471"/>
        <v>2</v>
      </c>
      <c r="N5429" t="str">
        <f t="shared" si="469"/>
        <v>U</v>
      </c>
      <c r="P5429" t="s">
        <v>19</v>
      </c>
    </row>
    <row r="5430" spans="1:20" x14ac:dyDescent="0.2">
      <c r="A5430">
        <v>1272788</v>
      </c>
      <c r="B5430" t="s">
        <v>95</v>
      </c>
      <c r="C5430" t="str">
        <f t="shared" si="467"/>
        <v>2009</v>
      </c>
      <c r="D5430" t="s">
        <v>20</v>
      </c>
      <c r="E5430" t="str">
        <f t="shared" si="468"/>
        <v>2009B</v>
      </c>
      <c r="F5430" t="s">
        <v>15</v>
      </c>
      <c r="G5430" t="s">
        <v>56</v>
      </c>
      <c r="H5430" t="s">
        <v>24</v>
      </c>
      <c r="I5430" t="s">
        <v>35</v>
      </c>
      <c r="J5430" t="str">
        <f t="shared" si="470"/>
        <v>BUS</v>
      </c>
      <c r="L5430">
        <v>2012</v>
      </c>
      <c r="M5430">
        <f t="shared" si="471"/>
        <v>3</v>
      </c>
      <c r="N5430" t="str">
        <f t="shared" si="469"/>
        <v>F</v>
      </c>
      <c r="P5430" t="s">
        <v>19</v>
      </c>
      <c r="Q5430" t="s">
        <v>120</v>
      </c>
      <c r="R5430" t="s">
        <v>17</v>
      </c>
    </row>
    <row r="5431" spans="1:20" x14ac:dyDescent="0.2">
      <c r="A5431">
        <v>1272788</v>
      </c>
      <c r="B5431" t="s">
        <v>95</v>
      </c>
      <c r="C5431" t="str">
        <f t="shared" si="467"/>
        <v>2009</v>
      </c>
      <c r="D5431" t="s">
        <v>14</v>
      </c>
      <c r="E5431" t="str">
        <f t="shared" si="468"/>
        <v>2009A</v>
      </c>
      <c r="F5431" t="s">
        <v>15</v>
      </c>
      <c r="G5431" t="s">
        <v>16</v>
      </c>
      <c r="H5431" t="s">
        <v>17</v>
      </c>
      <c r="I5431" t="s">
        <v>35</v>
      </c>
      <c r="J5431" t="str">
        <f t="shared" si="470"/>
        <v>BUS</v>
      </c>
      <c r="L5431">
        <v>2012</v>
      </c>
      <c r="M5431">
        <f t="shared" si="471"/>
        <v>3</v>
      </c>
      <c r="N5431" t="str">
        <f t="shared" si="469"/>
        <v>F</v>
      </c>
      <c r="P5431" t="s">
        <v>19</v>
      </c>
      <c r="Q5431" t="s">
        <v>123</v>
      </c>
      <c r="R5431" t="s">
        <v>24</v>
      </c>
    </row>
    <row r="5432" spans="1:20" x14ac:dyDescent="0.2">
      <c r="A5432">
        <v>1272802</v>
      </c>
      <c r="B5432" t="s">
        <v>103</v>
      </c>
      <c r="C5432" t="str">
        <f t="shared" si="467"/>
        <v>2010</v>
      </c>
      <c r="D5432" t="s">
        <v>14</v>
      </c>
      <c r="E5432" t="str">
        <f t="shared" si="468"/>
        <v>2010A</v>
      </c>
      <c r="F5432" t="s">
        <v>15</v>
      </c>
      <c r="G5432" t="s">
        <v>43</v>
      </c>
      <c r="H5432" t="s">
        <v>17</v>
      </c>
      <c r="I5432" t="s">
        <v>27</v>
      </c>
      <c r="J5432" t="str">
        <f t="shared" si="470"/>
        <v>ENG</v>
      </c>
      <c r="L5432">
        <v>2012</v>
      </c>
      <c r="M5432">
        <f t="shared" si="471"/>
        <v>2</v>
      </c>
      <c r="N5432" t="str">
        <f t="shared" si="469"/>
        <v>U</v>
      </c>
      <c r="P5432" t="s">
        <v>19</v>
      </c>
      <c r="Q5432" t="s">
        <v>121</v>
      </c>
      <c r="R5432" t="s">
        <v>17</v>
      </c>
    </row>
    <row r="5433" spans="1:20" x14ac:dyDescent="0.2">
      <c r="A5433">
        <v>1272802</v>
      </c>
      <c r="B5433" t="s">
        <v>99</v>
      </c>
      <c r="C5433" t="str">
        <f t="shared" si="467"/>
        <v>2009</v>
      </c>
      <c r="D5433" t="s">
        <v>24</v>
      </c>
      <c r="E5433" t="str">
        <f t="shared" si="468"/>
        <v>2009C</v>
      </c>
      <c r="F5433" t="s">
        <v>15</v>
      </c>
      <c r="G5433" t="s">
        <v>43</v>
      </c>
      <c r="H5433" t="s">
        <v>17</v>
      </c>
      <c r="I5433" t="s">
        <v>27</v>
      </c>
      <c r="J5433" t="str">
        <f t="shared" si="470"/>
        <v>ENG</v>
      </c>
      <c r="L5433">
        <v>2012</v>
      </c>
      <c r="M5433">
        <f t="shared" si="471"/>
        <v>3</v>
      </c>
      <c r="N5433" t="str">
        <f t="shared" si="469"/>
        <v>F</v>
      </c>
      <c r="P5433" t="s">
        <v>19</v>
      </c>
    </row>
    <row r="5434" spans="1:20" x14ac:dyDescent="0.2">
      <c r="A5434">
        <v>1272802</v>
      </c>
      <c r="B5434" t="s">
        <v>102</v>
      </c>
      <c r="C5434" t="str">
        <f t="shared" si="467"/>
        <v>2009</v>
      </c>
      <c r="D5434" t="s">
        <v>82</v>
      </c>
      <c r="E5434" t="str">
        <f t="shared" si="468"/>
        <v>2009E</v>
      </c>
      <c r="F5434" t="s">
        <v>15</v>
      </c>
      <c r="G5434" t="s">
        <v>43</v>
      </c>
      <c r="H5434" t="s">
        <v>17</v>
      </c>
      <c r="I5434" t="s">
        <v>27</v>
      </c>
      <c r="J5434" t="str">
        <f t="shared" si="470"/>
        <v>ENG</v>
      </c>
      <c r="L5434">
        <v>2012</v>
      </c>
      <c r="M5434">
        <f t="shared" si="471"/>
        <v>3</v>
      </c>
      <c r="N5434" t="str">
        <f t="shared" si="469"/>
        <v>F</v>
      </c>
      <c r="P5434" t="s">
        <v>19</v>
      </c>
    </row>
    <row r="5435" spans="1:20" x14ac:dyDescent="0.2">
      <c r="A5435">
        <v>1272818</v>
      </c>
      <c r="B5435" t="s">
        <v>99</v>
      </c>
      <c r="C5435" t="str">
        <f t="shared" si="467"/>
        <v>2009</v>
      </c>
      <c r="D5435" t="s">
        <v>24</v>
      </c>
      <c r="E5435" t="str">
        <f t="shared" si="468"/>
        <v>2009C</v>
      </c>
      <c r="F5435" t="s">
        <v>15</v>
      </c>
      <c r="G5435" t="s">
        <v>16</v>
      </c>
      <c r="H5435" t="s">
        <v>14</v>
      </c>
      <c r="I5435" t="s">
        <v>42</v>
      </c>
      <c r="J5435" t="str">
        <f t="shared" si="470"/>
        <v>SCI</v>
      </c>
      <c r="L5435">
        <v>2012</v>
      </c>
      <c r="M5435">
        <f t="shared" si="471"/>
        <v>3</v>
      </c>
      <c r="N5435" t="str">
        <f t="shared" si="469"/>
        <v>F</v>
      </c>
      <c r="O5435" s="1">
        <v>40677</v>
      </c>
      <c r="P5435" t="s">
        <v>28</v>
      </c>
      <c r="Q5435" t="s">
        <v>120</v>
      </c>
      <c r="R5435" t="s">
        <v>14</v>
      </c>
    </row>
    <row r="5436" spans="1:20" x14ac:dyDescent="0.2">
      <c r="A5436">
        <v>1272818</v>
      </c>
      <c r="B5436" t="s">
        <v>99</v>
      </c>
      <c r="C5436" t="str">
        <f t="shared" si="467"/>
        <v>2009</v>
      </c>
      <c r="D5436" t="s">
        <v>57</v>
      </c>
      <c r="E5436" t="str">
        <f t="shared" si="468"/>
        <v>2009D</v>
      </c>
      <c r="F5436" t="s">
        <v>15</v>
      </c>
      <c r="G5436" t="s">
        <v>64</v>
      </c>
      <c r="H5436" t="s">
        <v>14</v>
      </c>
      <c r="I5436" t="s">
        <v>42</v>
      </c>
      <c r="J5436" t="str">
        <f t="shared" si="470"/>
        <v>SCI</v>
      </c>
      <c r="L5436">
        <v>2012</v>
      </c>
      <c r="M5436">
        <f t="shared" si="471"/>
        <v>3</v>
      </c>
      <c r="N5436" t="str">
        <f t="shared" si="469"/>
        <v>F</v>
      </c>
      <c r="O5436" s="1">
        <v>40677</v>
      </c>
      <c r="P5436" t="s">
        <v>28</v>
      </c>
      <c r="Q5436" t="s">
        <v>123</v>
      </c>
      <c r="R5436" t="s">
        <v>14</v>
      </c>
      <c r="S5436" t="s">
        <v>122</v>
      </c>
      <c r="T5436" t="s">
        <v>14</v>
      </c>
    </row>
    <row r="5437" spans="1:20" x14ac:dyDescent="0.2">
      <c r="A5437">
        <v>1272822</v>
      </c>
      <c r="B5437" t="s">
        <v>95</v>
      </c>
      <c r="C5437" t="str">
        <f t="shared" si="467"/>
        <v>2009</v>
      </c>
      <c r="D5437" t="s">
        <v>14</v>
      </c>
      <c r="E5437" t="str">
        <f t="shared" si="468"/>
        <v>2009A</v>
      </c>
      <c r="F5437" t="s">
        <v>15</v>
      </c>
      <c r="G5437" t="s">
        <v>43</v>
      </c>
      <c r="H5437" t="s">
        <v>20</v>
      </c>
      <c r="I5437" t="s">
        <v>18</v>
      </c>
      <c r="J5437" t="str">
        <f t="shared" si="470"/>
        <v>ENG</v>
      </c>
      <c r="L5437">
        <v>2012</v>
      </c>
      <c r="M5437">
        <f t="shared" si="471"/>
        <v>3</v>
      </c>
      <c r="N5437" t="str">
        <f t="shared" si="469"/>
        <v>F</v>
      </c>
      <c r="P5437" t="s">
        <v>19</v>
      </c>
      <c r="Q5437" t="s">
        <v>118</v>
      </c>
      <c r="R5437" t="s">
        <v>14</v>
      </c>
    </row>
    <row r="5438" spans="1:20" x14ac:dyDescent="0.2">
      <c r="A5438">
        <v>1272822</v>
      </c>
      <c r="B5438" t="s">
        <v>95</v>
      </c>
      <c r="C5438" t="str">
        <f t="shared" si="467"/>
        <v>2009</v>
      </c>
      <c r="D5438" t="s">
        <v>20</v>
      </c>
      <c r="E5438" t="str">
        <f t="shared" si="468"/>
        <v>2009B</v>
      </c>
      <c r="F5438" t="s">
        <v>15</v>
      </c>
      <c r="G5438" t="s">
        <v>56</v>
      </c>
      <c r="H5438" t="s">
        <v>24</v>
      </c>
      <c r="I5438" t="s">
        <v>18</v>
      </c>
      <c r="J5438" t="str">
        <f t="shared" si="470"/>
        <v>ENG</v>
      </c>
      <c r="L5438">
        <v>2012</v>
      </c>
      <c r="M5438">
        <f t="shared" si="471"/>
        <v>3</v>
      </c>
      <c r="N5438" t="str">
        <f t="shared" si="469"/>
        <v>F</v>
      </c>
      <c r="P5438" t="s">
        <v>19</v>
      </c>
      <c r="Q5438" t="s">
        <v>121</v>
      </c>
      <c r="R5438" t="s">
        <v>14</v>
      </c>
    </row>
    <row r="5439" spans="1:20" x14ac:dyDescent="0.2">
      <c r="A5439">
        <v>1272824</v>
      </c>
      <c r="B5439" t="s">
        <v>104</v>
      </c>
      <c r="C5439" t="str">
        <f t="shared" si="467"/>
        <v>2010</v>
      </c>
      <c r="D5439" t="s">
        <v>24</v>
      </c>
      <c r="E5439" t="str">
        <f t="shared" si="468"/>
        <v>2010C</v>
      </c>
      <c r="F5439" t="s">
        <v>15</v>
      </c>
      <c r="G5439" t="s">
        <v>36</v>
      </c>
      <c r="H5439" t="s">
        <v>20</v>
      </c>
      <c r="I5439" t="s">
        <v>30</v>
      </c>
      <c r="J5439" t="str">
        <f t="shared" si="470"/>
        <v>SCI</v>
      </c>
      <c r="K5439" t="s">
        <v>45</v>
      </c>
      <c r="L5439">
        <v>2012</v>
      </c>
      <c r="M5439">
        <f t="shared" si="471"/>
        <v>2</v>
      </c>
      <c r="N5439" t="str">
        <f t="shared" si="469"/>
        <v>U</v>
      </c>
      <c r="P5439" t="s">
        <v>19</v>
      </c>
    </row>
    <row r="5440" spans="1:20" x14ac:dyDescent="0.2">
      <c r="A5440">
        <v>1272824</v>
      </c>
      <c r="B5440" t="s">
        <v>99</v>
      </c>
      <c r="C5440" t="str">
        <f t="shared" si="467"/>
        <v>2009</v>
      </c>
      <c r="D5440" t="s">
        <v>24</v>
      </c>
      <c r="E5440" t="str">
        <f t="shared" si="468"/>
        <v>2009C</v>
      </c>
      <c r="F5440" t="s">
        <v>15</v>
      </c>
      <c r="G5440" t="s">
        <v>43</v>
      </c>
      <c r="H5440" t="s">
        <v>20</v>
      </c>
      <c r="I5440" t="s">
        <v>30</v>
      </c>
      <c r="J5440" t="str">
        <f t="shared" si="470"/>
        <v>SCI</v>
      </c>
      <c r="K5440" t="s">
        <v>45</v>
      </c>
      <c r="L5440">
        <v>2012</v>
      </c>
      <c r="M5440">
        <f t="shared" si="471"/>
        <v>3</v>
      </c>
      <c r="N5440" t="str">
        <f t="shared" si="469"/>
        <v>F</v>
      </c>
      <c r="P5440" t="s">
        <v>19</v>
      </c>
      <c r="Q5440" t="s">
        <v>116</v>
      </c>
      <c r="R5440" t="s">
        <v>14</v>
      </c>
    </row>
    <row r="5441" spans="1:25" x14ac:dyDescent="0.2">
      <c r="A5441">
        <v>1272824</v>
      </c>
      <c r="B5441" t="s">
        <v>99</v>
      </c>
      <c r="C5441" t="str">
        <f t="shared" si="467"/>
        <v>2009</v>
      </c>
      <c r="D5441" t="s">
        <v>57</v>
      </c>
      <c r="E5441" t="str">
        <f t="shared" si="468"/>
        <v>2009D</v>
      </c>
      <c r="F5441" t="s">
        <v>15</v>
      </c>
      <c r="G5441" t="s">
        <v>56</v>
      </c>
      <c r="H5441" t="s">
        <v>20</v>
      </c>
      <c r="I5441" t="s">
        <v>30</v>
      </c>
      <c r="J5441" t="str">
        <f t="shared" si="470"/>
        <v>SCI</v>
      </c>
      <c r="K5441" t="s">
        <v>45</v>
      </c>
      <c r="L5441">
        <v>2012</v>
      </c>
      <c r="M5441">
        <f t="shared" si="471"/>
        <v>3</v>
      </c>
      <c r="N5441" t="str">
        <f t="shared" si="469"/>
        <v>F</v>
      </c>
      <c r="P5441" t="s">
        <v>19</v>
      </c>
    </row>
    <row r="5442" spans="1:25" x14ac:dyDescent="0.2">
      <c r="A5442">
        <v>1285404</v>
      </c>
      <c r="B5442" t="s">
        <v>110</v>
      </c>
      <c r="C5442" t="str">
        <f t="shared" ref="C5442:C5505" si="472">LEFT(B5442,4)</f>
        <v>2011</v>
      </c>
      <c r="D5442" t="s">
        <v>57</v>
      </c>
      <c r="E5442" t="str">
        <f t="shared" ref="E5442:E5505" si="473">CONCATENATE(C5442,D5442)</f>
        <v>2011D</v>
      </c>
      <c r="F5442" t="s">
        <v>15</v>
      </c>
      <c r="G5442" t="s">
        <v>56</v>
      </c>
      <c r="H5442" t="s">
        <v>24</v>
      </c>
      <c r="I5442" t="s">
        <v>85</v>
      </c>
      <c r="J5442" t="str">
        <f t="shared" si="470"/>
        <v>ENG</v>
      </c>
      <c r="L5442">
        <v>2014</v>
      </c>
      <c r="M5442">
        <f t="shared" si="471"/>
        <v>3</v>
      </c>
      <c r="N5442" t="str">
        <f t="shared" ref="N5442:N5505" si="474">IF(OR(M5442&lt;3,M5442="TR"),"U","F")</f>
        <v>F</v>
      </c>
      <c r="P5442" t="s">
        <v>19</v>
      </c>
      <c r="Q5442" t="s">
        <v>116</v>
      </c>
      <c r="R5442" t="s">
        <v>24</v>
      </c>
    </row>
    <row r="5443" spans="1:25" x14ac:dyDescent="0.2">
      <c r="A5443">
        <v>1285404</v>
      </c>
      <c r="B5443" t="s">
        <v>108</v>
      </c>
      <c r="C5443" t="str">
        <f t="shared" si="472"/>
        <v>2011</v>
      </c>
      <c r="D5443" t="s">
        <v>20</v>
      </c>
      <c r="E5443" t="str">
        <f t="shared" si="473"/>
        <v>2011B</v>
      </c>
      <c r="F5443" t="s">
        <v>15</v>
      </c>
      <c r="G5443" t="s">
        <v>56</v>
      </c>
      <c r="H5443" t="s">
        <v>17</v>
      </c>
      <c r="I5443" t="s">
        <v>85</v>
      </c>
      <c r="J5443" t="str">
        <f t="shared" ref="J5443:J5506" si="475">IF(OR(I5443="AE",I5443="BE",I5443="CE",I5443="CM",I5443="ED",I5443="ECE",I5443="EVE",I5443="EV",I5443="FPE",I5443="IE",I5443="MFE",I5443="ME",I5443="MGE",I5443="MTE",I5443="PHE",I5443="RB",I5443="EE",I5443="RBE"),"ENG",IF(OR(I5443="BBT",I5443="BC",I5443="BIO",I5443="CH",I5443="PH",I5443="PSS",I5443="SC"),"SCI",IF(OR(I5443="MA",I5443="MAC",I5443="SD"),"MAT",IF(OR(I5443="CO",I5443="ID",I5443="ND",I5443="SX"),"OTH",IF(OR(I5443="ECON",I5443="EP",I5443="EC",I5443="ET",I5443="HU",I5443="IN",I5443="LAE",I5443="PWR",I5443="ST",I5443="EVS",I5443="PW"),"HUSS",IF(OR(I5443="CA",I5443="CCN",I5443="CS",I5443="IMGD"),"COMP",IF(OR(I5443="IT",I5443="MG",I5443="MIS"),"BUS","ERROR")))))))</f>
        <v>ENG</v>
      </c>
      <c r="L5443">
        <v>2014</v>
      </c>
      <c r="M5443">
        <f t="shared" si="471"/>
        <v>3</v>
      </c>
      <c r="N5443" t="str">
        <f t="shared" si="474"/>
        <v>F</v>
      </c>
      <c r="P5443" t="s">
        <v>19</v>
      </c>
      <c r="Q5443" t="s">
        <v>121</v>
      </c>
      <c r="R5443" t="s">
        <v>17</v>
      </c>
    </row>
    <row r="5444" spans="1:25" x14ac:dyDescent="0.2">
      <c r="A5444">
        <v>1288628</v>
      </c>
      <c r="B5444" t="s">
        <v>108</v>
      </c>
      <c r="C5444" t="str">
        <f t="shared" si="472"/>
        <v>2011</v>
      </c>
      <c r="D5444" t="s">
        <v>14</v>
      </c>
      <c r="E5444" t="str">
        <f t="shared" si="473"/>
        <v>2011A</v>
      </c>
      <c r="F5444" t="s">
        <v>15</v>
      </c>
      <c r="G5444" t="s">
        <v>43</v>
      </c>
      <c r="H5444" t="s">
        <v>20</v>
      </c>
      <c r="I5444" t="s">
        <v>85</v>
      </c>
      <c r="J5444" t="str">
        <f t="shared" si="475"/>
        <v>ENG</v>
      </c>
      <c r="L5444">
        <v>2014</v>
      </c>
      <c r="M5444">
        <f t="shared" si="471"/>
        <v>3</v>
      </c>
      <c r="N5444" t="str">
        <f t="shared" si="474"/>
        <v>F</v>
      </c>
      <c r="P5444" t="s">
        <v>28</v>
      </c>
      <c r="Q5444" t="s">
        <v>118</v>
      </c>
      <c r="R5444" t="s">
        <v>20</v>
      </c>
      <c r="W5444">
        <v>8.5</v>
      </c>
      <c r="X5444">
        <v>4.5</v>
      </c>
      <c r="Y5444">
        <v>2</v>
      </c>
    </row>
    <row r="5445" spans="1:25" x14ac:dyDescent="0.2">
      <c r="A5445">
        <v>1290576</v>
      </c>
      <c r="B5445" t="s">
        <v>108</v>
      </c>
      <c r="C5445" t="str">
        <f t="shared" si="472"/>
        <v>2011</v>
      </c>
      <c r="D5445" t="s">
        <v>20</v>
      </c>
      <c r="E5445" t="str">
        <f t="shared" si="473"/>
        <v>2011B</v>
      </c>
      <c r="F5445" t="s">
        <v>15</v>
      </c>
      <c r="G5445" t="s">
        <v>64</v>
      </c>
      <c r="H5445" t="s">
        <v>20</v>
      </c>
      <c r="I5445" t="s">
        <v>85</v>
      </c>
      <c r="J5445" t="str">
        <f t="shared" si="475"/>
        <v>ENG</v>
      </c>
      <c r="L5445">
        <v>2013</v>
      </c>
      <c r="M5445">
        <f t="shared" si="471"/>
        <v>2</v>
      </c>
      <c r="N5445" t="str">
        <f t="shared" si="474"/>
        <v>U</v>
      </c>
      <c r="P5445" t="s">
        <v>19</v>
      </c>
      <c r="W5445">
        <v>16</v>
      </c>
      <c r="X5445">
        <v>7</v>
      </c>
      <c r="Y5445">
        <v>9</v>
      </c>
    </row>
    <row r="5446" spans="1:25" x14ac:dyDescent="0.2">
      <c r="A5446">
        <v>1272856</v>
      </c>
      <c r="B5446" t="s">
        <v>95</v>
      </c>
      <c r="C5446" t="str">
        <f t="shared" si="472"/>
        <v>2009</v>
      </c>
      <c r="D5446" t="s">
        <v>14</v>
      </c>
      <c r="E5446" t="str">
        <f t="shared" si="473"/>
        <v>2009A</v>
      </c>
      <c r="F5446" t="s">
        <v>15</v>
      </c>
      <c r="G5446" t="s">
        <v>16</v>
      </c>
      <c r="H5446" t="s">
        <v>14</v>
      </c>
      <c r="I5446" t="s">
        <v>18</v>
      </c>
      <c r="J5446" t="str">
        <f t="shared" si="475"/>
        <v>ENG</v>
      </c>
      <c r="L5446">
        <v>2012</v>
      </c>
      <c r="M5446">
        <f t="shared" si="471"/>
        <v>3</v>
      </c>
      <c r="N5446" t="str">
        <f t="shared" si="474"/>
        <v>F</v>
      </c>
      <c r="P5446" t="s">
        <v>19</v>
      </c>
      <c r="Q5446" t="s">
        <v>116</v>
      </c>
      <c r="R5446" t="s">
        <v>14</v>
      </c>
    </row>
    <row r="5447" spans="1:25" x14ac:dyDescent="0.2">
      <c r="A5447">
        <v>1272856</v>
      </c>
      <c r="B5447" t="s">
        <v>95</v>
      </c>
      <c r="C5447" t="str">
        <f t="shared" si="472"/>
        <v>2009</v>
      </c>
      <c r="D5447" t="s">
        <v>20</v>
      </c>
      <c r="E5447" t="str">
        <f t="shared" si="473"/>
        <v>2009B</v>
      </c>
      <c r="F5447" t="s">
        <v>15</v>
      </c>
      <c r="G5447" t="s">
        <v>64</v>
      </c>
      <c r="H5447" t="s">
        <v>14</v>
      </c>
      <c r="I5447" t="s">
        <v>18</v>
      </c>
      <c r="J5447" t="str">
        <f t="shared" si="475"/>
        <v>ENG</v>
      </c>
      <c r="L5447">
        <v>2012</v>
      </c>
      <c r="M5447">
        <f t="shared" si="471"/>
        <v>3</v>
      </c>
      <c r="N5447" t="str">
        <f t="shared" si="474"/>
        <v>F</v>
      </c>
      <c r="P5447" t="s">
        <v>19</v>
      </c>
      <c r="Q5447" t="s">
        <v>123</v>
      </c>
      <c r="R5447" t="s">
        <v>14</v>
      </c>
    </row>
    <row r="5448" spans="1:25" x14ac:dyDescent="0.2">
      <c r="A5448">
        <v>1272862</v>
      </c>
      <c r="B5448" t="s">
        <v>95</v>
      </c>
      <c r="C5448" t="str">
        <f t="shared" si="472"/>
        <v>2009</v>
      </c>
      <c r="D5448" t="s">
        <v>20</v>
      </c>
      <c r="E5448" t="str">
        <f t="shared" si="473"/>
        <v>2009B</v>
      </c>
      <c r="F5448" t="s">
        <v>15</v>
      </c>
      <c r="G5448" t="s">
        <v>56</v>
      </c>
      <c r="H5448" t="s">
        <v>14</v>
      </c>
      <c r="I5448" t="s">
        <v>18</v>
      </c>
      <c r="J5448" t="str">
        <f t="shared" si="475"/>
        <v>ENG</v>
      </c>
      <c r="L5448">
        <v>2012</v>
      </c>
      <c r="M5448">
        <f t="shared" si="471"/>
        <v>3</v>
      </c>
      <c r="N5448" t="str">
        <f t="shared" si="474"/>
        <v>F</v>
      </c>
      <c r="P5448" t="s">
        <v>19</v>
      </c>
      <c r="Q5448" t="s">
        <v>121</v>
      </c>
      <c r="R5448" t="s">
        <v>20</v>
      </c>
    </row>
    <row r="5449" spans="1:25" x14ac:dyDescent="0.2">
      <c r="A5449">
        <v>1272862</v>
      </c>
      <c r="B5449" t="s">
        <v>95</v>
      </c>
      <c r="C5449" t="str">
        <f t="shared" si="472"/>
        <v>2009</v>
      </c>
      <c r="D5449" t="s">
        <v>14</v>
      </c>
      <c r="E5449" t="str">
        <f t="shared" si="473"/>
        <v>2009A</v>
      </c>
      <c r="F5449" t="s">
        <v>15</v>
      </c>
      <c r="G5449" t="s">
        <v>43</v>
      </c>
      <c r="H5449" t="s">
        <v>20</v>
      </c>
      <c r="I5449" t="s">
        <v>18</v>
      </c>
      <c r="J5449" t="str">
        <f t="shared" si="475"/>
        <v>ENG</v>
      </c>
      <c r="L5449">
        <v>2012</v>
      </c>
      <c r="M5449">
        <f t="shared" si="471"/>
        <v>3</v>
      </c>
      <c r="N5449" t="str">
        <f t="shared" si="474"/>
        <v>F</v>
      </c>
      <c r="P5449" t="s">
        <v>19</v>
      </c>
      <c r="Q5449" t="s">
        <v>118</v>
      </c>
      <c r="R5449" t="s">
        <v>14</v>
      </c>
    </row>
    <row r="5450" spans="1:25" x14ac:dyDescent="0.2">
      <c r="A5450">
        <v>1272868</v>
      </c>
      <c r="B5450" t="s">
        <v>95</v>
      </c>
      <c r="C5450" t="str">
        <f t="shared" si="472"/>
        <v>2009</v>
      </c>
      <c r="D5450" t="s">
        <v>14</v>
      </c>
      <c r="E5450" t="str">
        <f t="shared" si="473"/>
        <v>2009A</v>
      </c>
      <c r="F5450" t="s">
        <v>15</v>
      </c>
      <c r="G5450" t="s">
        <v>43</v>
      </c>
      <c r="H5450" t="s">
        <v>14</v>
      </c>
      <c r="I5450" t="s">
        <v>15</v>
      </c>
      <c r="J5450" t="str">
        <f t="shared" si="475"/>
        <v>SCI</v>
      </c>
      <c r="L5450">
        <v>2012</v>
      </c>
      <c r="M5450">
        <f t="shared" si="471"/>
        <v>3</v>
      </c>
      <c r="N5450" t="str">
        <f t="shared" si="474"/>
        <v>F</v>
      </c>
      <c r="P5450" t="s">
        <v>19</v>
      </c>
      <c r="Q5450" t="s">
        <v>118</v>
      </c>
      <c r="R5450" t="s">
        <v>14</v>
      </c>
    </row>
    <row r="5451" spans="1:25" x14ac:dyDescent="0.2">
      <c r="A5451">
        <v>1272868</v>
      </c>
      <c r="B5451" t="s">
        <v>95</v>
      </c>
      <c r="C5451" t="str">
        <f t="shared" si="472"/>
        <v>2009</v>
      </c>
      <c r="D5451" t="s">
        <v>20</v>
      </c>
      <c r="E5451" t="str">
        <f t="shared" si="473"/>
        <v>2009B</v>
      </c>
      <c r="F5451" t="s">
        <v>15</v>
      </c>
      <c r="G5451" t="s">
        <v>56</v>
      </c>
      <c r="H5451" t="s">
        <v>14</v>
      </c>
      <c r="I5451" t="s">
        <v>15</v>
      </c>
      <c r="J5451" t="str">
        <f t="shared" si="475"/>
        <v>SCI</v>
      </c>
      <c r="L5451">
        <v>2012</v>
      </c>
      <c r="M5451">
        <f t="shared" si="471"/>
        <v>3</v>
      </c>
      <c r="N5451" t="str">
        <f t="shared" si="474"/>
        <v>F</v>
      </c>
      <c r="P5451" t="s">
        <v>19</v>
      </c>
      <c r="Q5451" t="s">
        <v>121</v>
      </c>
      <c r="R5451" t="s">
        <v>20</v>
      </c>
    </row>
    <row r="5452" spans="1:25" x14ac:dyDescent="0.2">
      <c r="A5452">
        <v>1272868</v>
      </c>
      <c r="B5452" t="s">
        <v>103</v>
      </c>
      <c r="C5452" t="str">
        <f t="shared" si="472"/>
        <v>2010</v>
      </c>
      <c r="D5452" t="s">
        <v>20</v>
      </c>
      <c r="E5452" t="str">
        <f t="shared" si="473"/>
        <v>2010B</v>
      </c>
      <c r="F5452" t="s">
        <v>15</v>
      </c>
      <c r="G5452" t="s">
        <v>60</v>
      </c>
      <c r="H5452" t="s">
        <v>20</v>
      </c>
      <c r="I5452" t="s">
        <v>15</v>
      </c>
      <c r="J5452" t="str">
        <f t="shared" si="475"/>
        <v>SCI</v>
      </c>
      <c r="K5452" t="s">
        <v>22</v>
      </c>
      <c r="L5452">
        <v>2012</v>
      </c>
      <c r="M5452">
        <f t="shared" si="471"/>
        <v>2</v>
      </c>
      <c r="N5452" t="str">
        <f t="shared" si="474"/>
        <v>U</v>
      </c>
      <c r="P5452" t="s">
        <v>19</v>
      </c>
      <c r="Q5452" t="s">
        <v>120</v>
      </c>
      <c r="R5452" t="s">
        <v>20</v>
      </c>
    </row>
    <row r="5453" spans="1:25" x14ac:dyDescent="0.2">
      <c r="A5453">
        <v>1272868</v>
      </c>
      <c r="B5453" t="s">
        <v>104</v>
      </c>
      <c r="C5453" t="str">
        <f t="shared" si="472"/>
        <v>2010</v>
      </c>
      <c r="D5453" t="s">
        <v>24</v>
      </c>
      <c r="E5453" t="str">
        <f t="shared" si="473"/>
        <v>2010C</v>
      </c>
      <c r="F5453" t="s">
        <v>15</v>
      </c>
      <c r="G5453" t="s">
        <v>67</v>
      </c>
      <c r="H5453" t="s">
        <v>20</v>
      </c>
      <c r="I5453" t="s">
        <v>15</v>
      </c>
      <c r="J5453" t="str">
        <f t="shared" si="475"/>
        <v>SCI</v>
      </c>
      <c r="K5453" t="s">
        <v>22</v>
      </c>
      <c r="L5453">
        <v>2012</v>
      </c>
      <c r="M5453">
        <f t="shared" si="471"/>
        <v>2</v>
      </c>
      <c r="N5453" t="str">
        <f t="shared" si="474"/>
        <v>U</v>
      </c>
      <c r="P5453" t="s">
        <v>19</v>
      </c>
      <c r="Q5453" t="s">
        <v>126</v>
      </c>
      <c r="R5453" t="s">
        <v>17</v>
      </c>
    </row>
    <row r="5454" spans="1:25" x14ac:dyDescent="0.2">
      <c r="A5454">
        <v>1272868</v>
      </c>
      <c r="B5454" t="s">
        <v>99</v>
      </c>
      <c r="C5454" t="str">
        <f t="shared" si="472"/>
        <v>2009</v>
      </c>
      <c r="D5454" t="s">
        <v>24</v>
      </c>
      <c r="E5454" t="str">
        <f t="shared" si="473"/>
        <v>2009C</v>
      </c>
      <c r="F5454" t="s">
        <v>15</v>
      </c>
      <c r="G5454" t="s">
        <v>36</v>
      </c>
      <c r="H5454" t="s">
        <v>20</v>
      </c>
      <c r="I5454" t="s">
        <v>15</v>
      </c>
      <c r="J5454" t="str">
        <f t="shared" si="475"/>
        <v>SCI</v>
      </c>
      <c r="K5454" t="s">
        <v>22</v>
      </c>
      <c r="L5454">
        <v>2012</v>
      </c>
      <c r="M5454">
        <f t="shared" si="471"/>
        <v>3</v>
      </c>
      <c r="N5454" t="str">
        <f t="shared" si="474"/>
        <v>F</v>
      </c>
      <c r="P5454" t="s">
        <v>19</v>
      </c>
      <c r="Q5454" t="s">
        <v>116</v>
      </c>
      <c r="R5454" t="s">
        <v>24</v>
      </c>
    </row>
    <row r="5455" spans="1:25" x14ac:dyDescent="0.2">
      <c r="A5455">
        <v>1272868</v>
      </c>
      <c r="B5455" t="s">
        <v>104</v>
      </c>
      <c r="C5455" t="str">
        <f t="shared" si="472"/>
        <v>2010</v>
      </c>
      <c r="D5455" t="s">
        <v>57</v>
      </c>
      <c r="E5455" t="str">
        <f t="shared" si="473"/>
        <v>2010D</v>
      </c>
      <c r="F5455" t="s">
        <v>15</v>
      </c>
      <c r="G5455" t="s">
        <v>77</v>
      </c>
      <c r="H5455" t="s">
        <v>24</v>
      </c>
      <c r="I5455" t="s">
        <v>15</v>
      </c>
      <c r="J5455" t="str">
        <f t="shared" si="475"/>
        <v>SCI</v>
      </c>
      <c r="K5455" t="s">
        <v>22</v>
      </c>
      <c r="L5455">
        <v>2012</v>
      </c>
      <c r="M5455">
        <f t="shared" si="471"/>
        <v>2</v>
      </c>
      <c r="N5455" t="str">
        <f t="shared" si="474"/>
        <v>U</v>
      </c>
      <c r="P5455" t="s">
        <v>19</v>
      </c>
      <c r="Q5455" t="s">
        <v>133</v>
      </c>
      <c r="R5455" t="s">
        <v>17</v>
      </c>
    </row>
    <row r="5456" spans="1:25" x14ac:dyDescent="0.2">
      <c r="A5456">
        <v>1272868</v>
      </c>
      <c r="B5456" t="s">
        <v>99</v>
      </c>
      <c r="C5456" t="str">
        <f t="shared" si="472"/>
        <v>2009</v>
      </c>
      <c r="D5456" t="s">
        <v>57</v>
      </c>
      <c r="E5456" t="str">
        <f t="shared" si="473"/>
        <v>2009D</v>
      </c>
      <c r="F5456" t="s">
        <v>15</v>
      </c>
      <c r="G5456" t="s">
        <v>59</v>
      </c>
      <c r="H5456" t="s">
        <v>24</v>
      </c>
      <c r="I5456" t="s">
        <v>15</v>
      </c>
      <c r="J5456" t="str">
        <f t="shared" si="475"/>
        <v>SCI</v>
      </c>
      <c r="K5456" t="s">
        <v>22</v>
      </c>
      <c r="L5456">
        <v>2012</v>
      </c>
      <c r="M5456">
        <f t="shared" si="471"/>
        <v>3</v>
      </c>
      <c r="N5456" t="str">
        <f t="shared" si="474"/>
        <v>F</v>
      </c>
      <c r="P5456" t="s">
        <v>19</v>
      </c>
      <c r="Q5456" t="s">
        <v>123</v>
      </c>
      <c r="R5456" t="s">
        <v>17</v>
      </c>
    </row>
    <row r="5457" spans="1:25" x14ac:dyDescent="0.2">
      <c r="A5457">
        <v>1272868</v>
      </c>
      <c r="B5457" t="s">
        <v>108</v>
      </c>
      <c r="C5457" t="str">
        <f t="shared" si="472"/>
        <v>2011</v>
      </c>
      <c r="D5457" t="s">
        <v>14</v>
      </c>
      <c r="E5457" t="str">
        <f t="shared" si="473"/>
        <v>2011A</v>
      </c>
      <c r="F5457" t="s">
        <v>15</v>
      </c>
      <c r="G5457" t="s">
        <v>40</v>
      </c>
      <c r="H5457" t="s">
        <v>17</v>
      </c>
      <c r="I5457" t="s">
        <v>15</v>
      </c>
      <c r="J5457" t="str">
        <f t="shared" si="475"/>
        <v>SCI</v>
      </c>
      <c r="L5457">
        <v>2012</v>
      </c>
      <c r="M5457">
        <f t="shared" si="471"/>
        <v>1</v>
      </c>
      <c r="N5457" t="str">
        <f t="shared" si="474"/>
        <v>U</v>
      </c>
      <c r="P5457" t="s">
        <v>19</v>
      </c>
      <c r="Q5457" t="s">
        <v>127</v>
      </c>
      <c r="R5457" t="s">
        <v>17</v>
      </c>
    </row>
    <row r="5458" spans="1:25" x14ac:dyDescent="0.2">
      <c r="A5458">
        <v>1272868</v>
      </c>
      <c r="B5458" t="s">
        <v>108</v>
      </c>
      <c r="C5458" t="str">
        <f t="shared" si="472"/>
        <v>2011</v>
      </c>
      <c r="D5458" t="s">
        <v>20</v>
      </c>
      <c r="E5458" t="str">
        <f t="shared" si="473"/>
        <v>2011B</v>
      </c>
      <c r="F5458" t="s">
        <v>15</v>
      </c>
      <c r="G5458" t="s">
        <v>61</v>
      </c>
      <c r="H5458" t="s">
        <v>17</v>
      </c>
      <c r="I5458" t="s">
        <v>15</v>
      </c>
      <c r="J5458" t="str">
        <f t="shared" si="475"/>
        <v>SCI</v>
      </c>
      <c r="L5458">
        <v>2012</v>
      </c>
      <c r="M5458">
        <f t="shared" si="471"/>
        <v>1</v>
      </c>
      <c r="N5458" t="str">
        <f t="shared" si="474"/>
        <v>U</v>
      </c>
      <c r="P5458" t="s">
        <v>19</v>
      </c>
      <c r="Q5458" t="s">
        <v>140</v>
      </c>
      <c r="R5458" t="s">
        <v>17</v>
      </c>
    </row>
    <row r="5459" spans="1:25" x14ac:dyDescent="0.2">
      <c r="A5459">
        <v>1272868</v>
      </c>
      <c r="B5459" t="s">
        <v>103</v>
      </c>
      <c r="C5459" t="str">
        <f t="shared" si="472"/>
        <v>2010</v>
      </c>
      <c r="D5459" t="s">
        <v>14</v>
      </c>
      <c r="E5459" t="str">
        <f t="shared" si="473"/>
        <v>2010A</v>
      </c>
      <c r="F5459" t="s">
        <v>15</v>
      </c>
      <c r="G5459" t="s">
        <v>52</v>
      </c>
      <c r="H5459" t="s">
        <v>17</v>
      </c>
      <c r="I5459" t="s">
        <v>15</v>
      </c>
      <c r="J5459" t="str">
        <f t="shared" si="475"/>
        <v>SCI</v>
      </c>
      <c r="K5459" t="s">
        <v>22</v>
      </c>
      <c r="L5459">
        <v>2012</v>
      </c>
      <c r="M5459">
        <f t="shared" si="471"/>
        <v>2</v>
      </c>
      <c r="N5459" t="str">
        <f t="shared" si="474"/>
        <v>U</v>
      </c>
      <c r="P5459" t="s">
        <v>19</v>
      </c>
      <c r="Q5459" t="s">
        <v>122</v>
      </c>
      <c r="R5459" t="s">
        <v>17</v>
      </c>
    </row>
    <row r="5460" spans="1:25" x14ac:dyDescent="0.2">
      <c r="A5460">
        <v>1292472</v>
      </c>
      <c r="B5460" t="s">
        <v>103</v>
      </c>
      <c r="C5460" t="str">
        <f t="shared" si="472"/>
        <v>2010</v>
      </c>
      <c r="D5460" t="s">
        <v>14</v>
      </c>
      <c r="E5460" t="str">
        <f t="shared" si="473"/>
        <v>2010A</v>
      </c>
      <c r="F5460" t="s">
        <v>15</v>
      </c>
      <c r="G5460" t="s">
        <v>43</v>
      </c>
      <c r="H5460" t="s">
        <v>20</v>
      </c>
      <c r="I5460" t="s">
        <v>85</v>
      </c>
      <c r="J5460" t="str">
        <f t="shared" si="475"/>
        <v>ENG</v>
      </c>
      <c r="L5460">
        <v>2013</v>
      </c>
      <c r="M5460">
        <f t="shared" si="471"/>
        <v>3</v>
      </c>
      <c r="N5460" t="str">
        <f t="shared" si="474"/>
        <v>F</v>
      </c>
      <c r="P5460" t="s">
        <v>28</v>
      </c>
      <c r="Q5460" t="s">
        <v>118</v>
      </c>
      <c r="R5460" t="s">
        <v>14</v>
      </c>
    </row>
    <row r="5461" spans="1:25" x14ac:dyDescent="0.2">
      <c r="A5461">
        <v>1292472</v>
      </c>
      <c r="B5461" t="s">
        <v>103</v>
      </c>
      <c r="C5461" t="str">
        <f t="shared" si="472"/>
        <v>2010</v>
      </c>
      <c r="D5461" t="s">
        <v>20</v>
      </c>
      <c r="E5461" t="str">
        <f t="shared" si="473"/>
        <v>2010B</v>
      </c>
      <c r="F5461" t="s">
        <v>15</v>
      </c>
      <c r="G5461" t="s">
        <v>56</v>
      </c>
      <c r="H5461" t="s">
        <v>20</v>
      </c>
      <c r="I5461" t="s">
        <v>85</v>
      </c>
      <c r="J5461" t="str">
        <f t="shared" si="475"/>
        <v>ENG</v>
      </c>
      <c r="L5461">
        <v>2013</v>
      </c>
      <c r="M5461">
        <f t="shared" si="471"/>
        <v>3</v>
      </c>
      <c r="N5461" t="str">
        <f t="shared" si="474"/>
        <v>F</v>
      </c>
      <c r="P5461" t="s">
        <v>28</v>
      </c>
      <c r="Q5461" t="s">
        <v>121</v>
      </c>
      <c r="R5461" t="s">
        <v>14</v>
      </c>
    </row>
    <row r="5462" spans="1:25" x14ac:dyDescent="0.2">
      <c r="A5462">
        <v>1272944</v>
      </c>
      <c r="B5462" t="s">
        <v>104</v>
      </c>
      <c r="C5462" t="str">
        <f t="shared" si="472"/>
        <v>2010</v>
      </c>
      <c r="D5462" t="s">
        <v>24</v>
      </c>
      <c r="E5462" t="str">
        <f t="shared" si="473"/>
        <v>2010C</v>
      </c>
      <c r="F5462" t="s">
        <v>15</v>
      </c>
      <c r="G5462" t="s">
        <v>43</v>
      </c>
      <c r="H5462" t="s">
        <v>24</v>
      </c>
      <c r="I5462" t="s">
        <v>22</v>
      </c>
      <c r="J5462" t="str">
        <f t="shared" si="475"/>
        <v>ENG</v>
      </c>
      <c r="L5462">
        <v>2013</v>
      </c>
      <c r="M5462">
        <f t="shared" si="471"/>
        <v>3</v>
      </c>
      <c r="N5462" t="str">
        <f t="shared" si="474"/>
        <v>F</v>
      </c>
      <c r="P5462" t="s">
        <v>28</v>
      </c>
      <c r="Q5462" t="s">
        <v>121</v>
      </c>
      <c r="R5462" t="s">
        <v>24</v>
      </c>
      <c r="W5462">
        <v>7</v>
      </c>
      <c r="X5462">
        <v>1</v>
      </c>
      <c r="Y5462">
        <v>0</v>
      </c>
    </row>
    <row r="5463" spans="1:25" x14ac:dyDescent="0.2">
      <c r="A5463">
        <v>1272944</v>
      </c>
      <c r="B5463" t="s">
        <v>104</v>
      </c>
      <c r="C5463" t="str">
        <f t="shared" si="472"/>
        <v>2010</v>
      </c>
      <c r="D5463" t="s">
        <v>57</v>
      </c>
      <c r="E5463" t="str">
        <f t="shared" si="473"/>
        <v>2010D</v>
      </c>
      <c r="F5463" t="s">
        <v>15</v>
      </c>
      <c r="G5463" t="s">
        <v>56</v>
      </c>
      <c r="H5463" t="s">
        <v>17</v>
      </c>
      <c r="I5463" t="s">
        <v>22</v>
      </c>
      <c r="J5463" t="str">
        <f t="shared" si="475"/>
        <v>ENG</v>
      </c>
      <c r="L5463">
        <v>2013</v>
      </c>
      <c r="M5463">
        <f t="shared" si="471"/>
        <v>3</v>
      </c>
      <c r="N5463" t="str">
        <f t="shared" si="474"/>
        <v>F</v>
      </c>
      <c r="P5463" t="s">
        <v>28</v>
      </c>
      <c r="Q5463" t="s">
        <v>116</v>
      </c>
      <c r="R5463" t="s">
        <v>24</v>
      </c>
      <c r="W5463">
        <v>7</v>
      </c>
      <c r="X5463">
        <v>1</v>
      </c>
      <c r="Y5463">
        <v>0</v>
      </c>
    </row>
    <row r="5464" spans="1:25" x14ac:dyDescent="0.2">
      <c r="A5464">
        <v>1272982</v>
      </c>
      <c r="B5464" t="s">
        <v>91</v>
      </c>
      <c r="C5464" t="str">
        <f t="shared" si="472"/>
        <v>2008</v>
      </c>
      <c r="D5464" t="s">
        <v>24</v>
      </c>
      <c r="E5464" t="str">
        <f t="shared" si="473"/>
        <v>2008C</v>
      </c>
      <c r="F5464" t="s">
        <v>15</v>
      </c>
      <c r="G5464" t="s">
        <v>67</v>
      </c>
      <c r="H5464" t="s">
        <v>14</v>
      </c>
      <c r="I5464" t="s">
        <v>15</v>
      </c>
      <c r="J5464" t="str">
        <f t="shared" si="475"/>
        <v>SCI</v>
      </c>
      <c r="L5464">
        <v>2008</v>
      </c>
      <c r="M5464">
        <f t="shared" si="471"/>
        <v>0</v>
      </c>
      <c r="N5464" t="str">
        <f t="shared" si="474"/>
        <v>U</v>
      </c>
      <c r="O5464" s="1">
        <v>39585</v>
      </c>
      <c r="P5464" t="s">
        <v>19</v>
      </c>
    </row>
    <row r="5465" spans="1:25" x14ac:dyDescent="0.2">
      <c r="A5465">
        <v>1272982</v>
      </c>
      <c r="B5465" t="s">
        <v>91</v>
      </c>
      <c r="C5465" t="str">
        <f t="shared" si="472"/>
        <v>2008</v>
      </c>
      <c r="D5465" t="s">
        <v>57</v>
      </c>
      <c r="E5465" t="str">
        <f t="shared" si="473"/>
        <v>2008D</v>
      </c>
      <c r="F5465" t="s">
        <v>15</v>
      </c>
      <c r="G5465" t="s">
        <v>93</v>
      </c>
      <c r="H5465" t="s">
        <v>14</v>
      </c>
      <c r="I5465" t="s">
        <v>15</v>
      </c>
      <c r="J5465" t="str">
        <f t="shared" si="475"/>
        <v>SCI</v>
      </c>
      <c r="L5465">
        <v>2008</v>
      </c>
      <c r="M5465">
        <f t="shared" si="471"/>
        <v>0</v>
      </c>
      <c r="N5465" t="str">
        <f t="shared" si="474"/>
        <v>U</v>
      </c>
      <c r="O5465" s="1">
        <v>39585</v>
      </c>
      <c r="P5465" t="s">
        <v>19</v>
      </c>
    </row>
    <row r="5466" spans="1:25" x14ac:dyDescent="0.2">
      <c r="A5466">
        <v>1272982</v>
      </c>
      <c r="B5466" t="s">
        <v>13</v>
      </c>
      <c r="C5466" t="str">
        <f t="shared" si="472"/>
        <v>2007</v>
      </c>
      <c r="D5466" t="s">
        <v>14</v>
      </c>
      <c r="E5466" t="str">
        <f t="shared" si="473"/>
        <v>2007A</v>
      </c>
      <c r="F5466" t="s">
        <v>15</v>
      </c>
      <c r="G5466" t="s">
        <v>40</v>
      </c>
      <c r="H5466" t="s">
        <v>14</v>
      </c>
      <c r="I5466" t="s">
        <v>15</v>
      </c>
      <c r="J5466" t="str">
        <f t="shared" si="475"/>
        <v>SCI</v>
      </c>
      <c r="L5466">
        <v>2008</v>
      </c>
      <c r="M5466">
        <f t="shared" ref="M5466:M5529" si="476">L5466-C5466</f>
        <v>1</v>
      </c>
      <c r="N5466" t="str">
        <f t="shared" si="474"/>
        <v>U</v>
      </c>
      <c r="O5466" s="1">
        <v>39585</v>
      </c>
      <c r="P5466" t="s">
        <v>19</v>
      </c>
      <c r="Q5466" t="s">
        <v>127</v>
      </c>
      <c r="R5466" t="s">
        <v>14</v>
      </c>
    </row>
    <row r="5467" spans="1:25" x14ac:dyDescent="0.2">
      <c r="A5467">
        <v>1272982</v>
      </c>
      <c r="B5467" t="s">
        <v>13</v>
      </c>
      <c r="C5467" t="str">
        <f t="shared" si="472"/>
        <v>2007</v>
      </c>
      <c r="D5467" t="s">
        <v>20</v>
      </c>
      <c r="E5467" t="str">
        <f t="shared" si="473"/>
        <v>2007B</v>
      </c>
      <c r="F5467" t="s">
        <v>15</v>
      </c>
      <c r="G5467" t="s">
        <v>61</v>
      </c>
      <c r="H5467" t="s">
        <v>14</v>
      </c>
      <c r="I5467" t="s">
        <v>15</v>
      </c>
      <c r="J5467" t="str">
        <f t="shared" si="475"/>
        <v>SCI</v>
      </c>
      <c r="L5467">
        <v>2008</v>
      </c>
      <c r="M5467">
        <f t="shared" si="476"/>
        <v>1</v>
      </c>
      <c r="N5467" t="str">
        <f t="shared" si="474"/>
        <v>U</v>
      </c>
      <c r="O5467" s="1">
        <v>39585</v>
      </c>
      <c r="P5467" t="s">
        <v>19</v>
      </c>
    </row>
    <row r="5468" spans="1:25" x14ac:dyDescent="0.2">
      <c r="A5468">
        <v>1272982</v>
      </c>
      <c r="B5468" t="s">
        <v>66</v>
      </c>
      <c r="C5468" t="str">
        <f t="shared" si="472"/>
        <v>2007</v>
      </c>
      <c r="D5468" t="s">
        <v>57</v>
      </c>
      <c r="E5468" t="str">
        <f t="shared" si="473"/>
        <v>2007D</v>
      </c>
      <c r="F5468" t="s">
        <v>15</v>
      </c>
      <c r="G5468" t="s">
        <v>79</v>
      </c>
      <c r="H5468" t="s">
        <v>14</v>
      </c>
      <c r="I5468" t="s">
        <v>15</v>
      </c>
      <c r="J5468" t="str">
        <f t="shared" si="475"/>
        <v>SCI</v>
      </c>
      <c r="L5468">
        <v>2008</v>
      </c>
      <c r="M5468">
        <f t="shared" si="476"/>
        <v>1</v>
      </c>
      <c r="N5468" t="str">
        <f t="shared" si="474"/>
        <v>U</v>
      </c>
      <c r="O5468" s="1">
        <v>39585</v>
      </c>
      <c r="P5468" t="s">
        <v>19</v>
      </c>
    </row>
    <row r="5469" spans="1:25" x14ac:dyDescent="0.2">
      <c r="A5469">
        <v>1272982</v>
      </c>
      <c r="B5469" t="s">
        <v>91</v>
      </c>
      <c r="C5469" t="str">
        <f t="shared" si="472"/>
        <v>2008</v>
      </c>
      <c r="D5469" t="s">
        <v>57</v>
      </c>
      <c r="E5469" t="str">
        <f t="shared" si="473"/>
        <v>2008D</v>
      </c>
      <c r="F5469" t="s">
        <v>15</v>
      </c>
      <c r="G5469" t="s">
        <v>76</v>
      </c>
      <c r="H5469" t="s">
        <v>20</v>
      </c>
      <c r="I5469" t="s">
        <v>15</v>
      </c>
      <c r="J5469" t="str">
        <f t="shared" si="475"/>
        <v>SCI</v>
      </c>
      <c r="L5469">
        <v>2008</v>
      </c>
      <c r="M5469">
        <f t="shared" si="476"/>
        <v>0</v>
      </c>
      <c r="N5469" t="str">
        <f t="shared" si="474"/>
        <v>U</v>
      </c>
      <c r="O5469" s="1">
        <v>39585</v>
      </c>
      <c r="P5469" t="s">
        <v>19</v>
      </c>
    </row>
    <row r="5470" spans="1:25" x14ac:dyDescent="0.2">
      <c r="A5470">
        <v>1272982</v>
      </c>
      <c r="B5470" t="s">
        <v>66</v>
      </c>
      <c r="C5470" t="str">
        <f t="shared" si="472"/>
        <v>2007</v>
      </c>
      <c r="D5470" t="s">
        <v>24</v>
      </c>
      <c r="E5470" t="str">
        <f t="shared" si="473"/>
        <v>2007C</v>
      </c>
      <c r="F5470" t="s">
        <v>15</v>
      </c>
      <c r="G5470" t="s">
        <v>69</v>
      </c>
      <c r="H5470" t="s">
        <v>20</v>
      </c>
      <c r="I5470" t="s">
        <v>15</v>
      </c>
      <c r="J5470" t="str">
        <f t="shared" si="475"/>
        <v>SCI</v>
      </c>
      <c r="L5470">
        <v>2008</v>
      </c>
      <c r="M5470">
        <f t="shared" si="476"/>
        <v>1</v>
      </c>
      <c r="N5470" t="str">
        <f t="shared" si="474"/>
        <v>U</v>
      </c>
      <c r="O5470" s="1">
        <v>39585</v>
      </c>
      <c r="P5470" t="s">
        <v>19</v>
      </c>
    </row>
    <row r="5471" spans="1:25" x14ac:dyDescent="0.2">
      <c r="A5471">
        <v>1273078</v>
      </c>
      <c r="B5471" t="s">
        <v>103</v>
      </c>
      <c r="C5471" t="str">
        <f t="shared" si="472"/>
        <v>2010</v>
      </c>
      <c r="D5471" t="s">
        <v>20</v>
      </c>
      <c r="E5471" t="str">
        <f t="shared" si="473"/>
        <v>2010B</v>
      </c>
      <c r="F5471" t="s">
        <v>15</v>
      </c>
      <c r="G5471" t="s">
        <v>56</v>
      </c>
      <c r="H5471" t="s">
        <v>20</v>
      </c>
      <c r="I5471" t="s">
        <v>45</v>
      </c>
      <c r="J5471" t="str">
        <f t="shared" si="475"/>
        <v>SCI</v>
      </c>
      <c r="L5471">
        <v>2012</v>
      </c>
      <c r="M5471">
        <f t="shared" si="476"/>
        <v>2</v>
      </c>
      <c r="N5471" t="str">
        <f t="shared" si="474"/>
        <v>U</v>
      </c>
      <c r="P5471" t="s">
        <v>19</v>
      </c>
      <c r="Q5471" t="s">
        <v>123</v>
      </c>
      <c r="R5471" t="s">
        <v>24</v>
      </c>
    </row>
    <row r="5472" spans="1:25" x14ac:dyDescent="0.2">
      <c r="A5472">
        <v>1273112</v>
      </c>
      <c r="B5472" t="s">
        <v>95</v>
      </c>
      <c r="C5472" t="str">
        <f t="shared" si="472"/>
        <v>2009</v>
      </c>
      <c r="D5472" t="s">
        <v>14</v>
      </c>
      <c r="E5472" t="str">
        <f t="shared" si="473"/>
        <v>2009A</v>
      </c>
      <c r="F5472" t="s">
        <v>15</v>
      </c>
      <c r="G5472" t="s">
        <v>43</v>
      </c>
      <c r="H5472" t="s">
        <v>20</v>
      </c>
      <c r="I5472" t="s">
        <v>35</v>
      </c>
      <c r="J5472" t="str">
        <f t="shared" si="475"/>
        <v>BUS</v>
      </c>
      <c r="L5472">
        <v>2012</v>
      </c>
      <c r="M5472">
        <f t="shared" si="476"/>
        <v>3</v>
      </c>
      <c r="N5472" t="str">
        <f t="shared" si="474"/>
        <v>F</v>
      </c>
      <c r="P5472" t="s">
        <v>19</v>
      </c>
      <c r="Q5472" t="s">
        <v>121</v>
      </c>
      <c r="R5472" t="s">
        <v>14</v>
      </c>
    </row>
    <row r="5473" spans="1:25" x14ac:dyDescent="0.2">
      <c r="A5473">
        <v>1273208</v>
      </c>
      <c r="B5473" t="s">
        <v>91</v>
      </c>
      <c r="C5473" t="str">
        <f t="shared" si="472"/>
        <v>2008</v>
      </c>
      <c r="D5473" t="s">
        <v>57</v>
      </c>
      <c r="E5473" t="str">
        <f t="shared" si="473"/>
        <v>2008D</v>
      </c>
      <c r="F5473" t="s">
        <v>15</v>
      </c>
      <c r="G5473" t="s">
        <v>56</v>
      </c>
      <c r="H5473" t="s">
        <v>14</v>
      </c>
      <c r="I5473" t="s">
        <v>26</v>
      </c>
      <c r="J5473" t="str">
        <f t="shared" si="475"/>
        <v>COMP</v>
      </c>
      <c r="K5473" t="s">
        <v>21</v>
      </c>
      <c r="L5473">
        <v>2008</v>
      </c>
      <c r="M5473">
        <f t="shared" si="476"/>
        <v>0</v>
      </c>
      <c r="N5473" t="str">
        <f t="shared" si="474"/>
        <v>U</v>
      </c>
      <c r="O5473" s="1">
        <v>39585</v>
      </c>
      <c r="P5473" t="s">
        <v>19</v>
      </c>
    </row>
    <row r="5474" spans="1:25" x14ac:dyDescent="0.2">
      <c r="A5474">
        <v>1273402</v>
      </c>
      <c r="B5474" t="s">
        <v>95</v>
      </c>
      <c r="C5474" t="str">
        <f t="shared" si="472"/>
        <v>2009</v>
      </c>
      <c r="D5474" t="s">
        <v>20</v>
      </c>
      <c r="E5474" t="str">
        <f t="shared" si="473"/>
        <v>2009B</v>
      </c>
      <c r="F5474" t="s">
        <v>15</v>
      </c>
      <c r="G5474" t="s">
        <v>64</v>
      </c>
      <c r="H5474" t="s">
        <v>14</v>
      </c>
      <c r="I5474" t="s">
        <v>30</v>
      </c>
      <c r="J5474" t="str">
        <f t="shared" si="475"/>
        <v>SCI</v>
      </c>
      <c r="L5474">
        <v>2012</v>
      </c>
      <c r="M5474">
        <f t="shared" si="476"/>
        <v>3</v>
      </c>
      <c r="N5474" t="str">
        <f t="shared" si="474"/>
        <v>F</v>
      </c>
      <c r="P5474" t="s">
        <v>28</v>
      </c>
      <c r="Q5474" t="s">
        <v>122</v>
      </c>
      <c r="R5474" t="s">
        <v>14</v>
      </c>
    </row>
    <row r="5475" spans="1:25" x14ac:dyDescent="0.2">
      <c r="A5475">
        <v>1273962</v>
      </c>
      <c r="B5475" t="s">
        <v>13</v>
      </c>
      <c r="C5475" t="str">
        <f t="shared" si="472"/>
        <v>2007</v>
      </c>
      <c r="D5475" t="s">
        <v>14</v>
      </c>
      <c r="E5475" t="str">
        <f t="shared" si="473"/>
        <v>2007A</v>
      </c>
      <c r="F5475" t="s">
        <v>15</v>
      </c>
      <c r="G5475" t="s">
        <v>52</v>
      </c>
      <c r="H5475" t="s">
        <v>20</v>
      </c>
      <c r="I5475" t="s">
        <v>33</v>
      </c>
      <c r="J5475" t="str">
        <f t="shared" si="475"/>
        <v>ENG</v>
      </c>
      <c r="L5475">
        <v>2009</v>
      </c>
      <c r="M5475">
        <f t="shared" si="476"/>
        <v>2</v>
      </c>
      <c r="N5475" t="str">
        <f t="shared" si="474"/>
        <v>U</v>
      </c>
      <c r="O5475" s="1">
        <v>39949</v>
      </c>
      <c r="P5475" t="s">
        <v>28</v>
      </c>
      <c r="Q5475" t="s">
        <v>122</v>
      </c>
      <c r="R5475" t="s">
        <v>20</v>
      </c>
    </row>
    <row r="5476" spans="1:25" x14ac:dyDescent="0.2">
      <c r="A5476">
        <v>1273962</v>
      </c>
      <c r="B5476" t="s">
        <v>13</v>
      </c>
      <c r="C5476" t="str">
        <f t="shared" si="472"/>
        <v>2007</v>
      </c>
      <c r="D5476" t="s">
        <v>20</v>
      </c>
      <c r="E5476" t="str">
        <f t="shared" si="473"/>
        <v>2007B</v>
      </c>
      <c r="F5476" t="s">
        <v>15</v>
      </c>
      <c r="G5476" t="s">
        <v>60</v>
      </c>
      <c r="H5476" t="s">
        <v>20</v>
      </c>
      <c r="I5476" t="s">
        <v>33</v>
      </c>
      <c r="J5476" t="str">
        <f t="shared" si="475"/>
        <v>ENG</v>
      </c>
      <c r="L5476">
        <v>2009</v>
      </c>
      <c r="M5476">
        <f t="shared" si="476"/>
        <v>2</v>
      </c>
      <c r="N5476" t="str">
        <f t="shared" si="474"/>
        <v>U</v>
      </c>
      <c r="O5476" s="1">
        <v>39949</v>
      </c>
      <c r="P5476" t="s">
        <v>28</v>
      </c>
      <c r="Q5476" t="s">
        <v>120</v>
      </c>
      <c r="R5476" t="s">
        <v>14</v>
      </c>
    </row>
    <row r="5477" spans="1:25" x14ac:dyDescent="0.2">
      <c r="A5477">
        <v>1274600</v>
      </c>
      <c r="B5477" t="s">
        <v>95</v>
      </c>
      <c r="C5477" t="str">
        <f t="shared" si="472"/>
        <v>2009</v>
      </c>
      <c r="D5477" t="s">
        <v>14</v>
      </c>
      <c r="E5477" t="str">
        <f t="shared" si="473"/>
        <v>2009A</v>
      </c>
      <c r="F5477" t="s">
        <v>15</v>
      </c>
      <c r="G5477" t="s">
        <v>36</v>
      </c>
      <c r="H5477" t="s">
        <v>14</v>
      </c>
      <c r="I5477" t="s">
        <v>23</v>
      </c>
      <c r="J5477" t="str">
        <f t="shared" si="475"/>
        <v>ENG</v>
      </c>
      <c r="L5477">
        <v>2010</v>
      </c>
      <c r="M5477">
        <f t="shared" si="476"/>
        <v>1</v>
      </c>
      <c r="N5477" t="str">
        <f t="shared" si="474"/>
        <v>U</v>
      </c>
      <c r="O5477" s="1">
        <v>40598</v>
      </c>
      <c r="P5477" t="s">
        <v>19</v>
      </c>
    </row>
    <row r="5478" spans="1:25" x14ac:dyDescent="0.2">
      <c r="A5478">
        <v>1274600</v>
      </c>
      <c r="B5478" t="s">
        <v>91</v>
      </c>
      <c r="C5478" t="str">
        <f t="shared" si="472"/>
        <v>2008</v>
      </c>
      <c r="D5478" t="s">
        <v>57</v>
      </c>
      <c r="E5478" t="str">
        <f t="shared" si="473"/>
        <v>2008D</v>
      </c>
      <c r="F5478" t="s">
        <v>15</v>
      </c>
      <c r="G5478" t="s">
        <v>56</v>
      </c>
      <c r="H5478" t="s">
        <v>24</v>
      </c>
      <c r="I5478" t="s">
        <v>23</v>
      </c>
      <c r="J5478" t="str">
        <f t="shared" si="475"/>
        <v>ENG</v>
      </c>
      <c r="L5478">
        <v>2010</v>
      </c>
      <c r="M5478">
        <f t="shared" si="476"/>
        <v>2</v>
      </c>
      <c r="N5478" t="str">
        <f t="shared" si="474"/>
        <v>U</v>
      </c>
      <c r="O5478" s="1">
        <v>40598</v>
      </c>
      <c r="P5478" t="s">
        <v>19</v>
      </c>
    </row>
    <row r="5479" spans="1:25" x14ac:dyDescent="0.2">
      <c r="A5479">
        <v>1275116</v>
      </c>
      <c r="B5479" t="s">
        <v>103</v>
      </c>
      <c r="C5479" t="str">
        <f t="shared" si="472"/>
        <v>2010</v>
      </c>
      <c r="D5479" t="s">
        <v>14</v>
      </c>
      <c r="E5479" t="str">
        <f t="shared" si="473"/>
        <v>2010A</v>
      </c>
      <c r="F5479" t="s">
        <v>15</v>
      </c>
      <c r="G5479" t="s">
        <v>43</v>
      </c>
      <c r="H5479" t="s">
        <v>14</v>
      </c>
      <c r="I5479" t="s">
        <v>22</v>
      </c>
      <c r="J5479" t="str">
        <f t="shared" si="475"/>
        <v>ENG</v>
      </c>
      <c r="L5479">
        <v>2013</v>
      </c>
      <c r="M5479">
        <f t="shared" si="476"/>
        <v>3</v>
      </c>
      <c r="N5479" t="str">
        <f t="shared" si="474"/>
        <v>F</v>
      </c>
      <c r="P5479" t="s">
        <v>19</v>
      </c>
      <c r="Q5479" t="s">
        <v>123</v>
      </c>
      <c r="R5479" t="s">
        <v>24</v>
      </c>
      <c r="W5479">
        <v>13.5</v>
      </c>
      <c r="X5479">
        <v>8</v>
      </c>
      <c r="Y5479">
        <v>9</v>
      </c>
    </row>
    <row r="5480" spans="1:25" x14ac:dyDescent="0.2">
      <c r="A5480">
        <v>1275116</v>
      </c>
      <c r="B5480" t="s">
        <v>103</v>
      </c>
      <c r="C5480" t="str">
        <f t="shared" si="472"/>
        <v>2010</v>
      </c>
      <c r="D5480" t="s">
        <v>20</v>
      </c>
      <c r="E5480" t="str">
        <f t="shared" si="473"/>
        <v>2010B</v>
      </c>
      <c r="F5480" t="s">
        <v>15</v>
      </c>
      <c r="G5480" t="s">
        <v>56</v>
      </c>
      <c r="H5480" t="s">
        <v>14</v>
      </c>
      <c r="I5480" t="s">
        <v>22</v>
      </c>
      <c r="J5480" t="str">
        <f t="shared" si="475"/>
        <v>ENG</v>
      </c>
      <c r="L5480">
        <v>2013</v>
      </c>
      <c r="M5480">
        <f t="shared" si="476"/>
        <v>3</v>
      </c>
      <c r="N5480" t="str">
        <f t="shared" si="474"/>
        <v>F</v>
      </c>
      <c r="P5480" t="s">
        <v>19</v>
      </c>
      <c r="Q5480" t="s">
        <v>122</v>
      </c>
      <c r="R5480" t="s">
        <v>20</v>
      </c>
      <c r="W5480">
        <v>13.5</v>
      </c>
      <c r="X5480">
        <v>8</v>
      </c>
      <c r="Y5480">
        <v>9</v>
      </c>
    </row>
    <row r="5481" spans="1:25" x14ac:dyDescent="0.2">
      <c r="A5481">
        <v>1275116</v>
      </c>
      <c r="B5481" t="s">
        <v>104</v>
      </c>
      <c r="C5481" t="str">
        <f t="shared" si="472"/>
        <v>2010</v>
      </c>
      <c r="D5481" t="s">
        <v>57</v>
      </c>
      <c r="E5481" t="str">
        <f t="shared" si="473"/>
        <v>2010D</v>
      </c>
      <c r="F5481" t="s">
        <v>15</v>
      </c>
      <c r="G5481" t="s">
        <v>59</v>
      </c>
      <c r="H5481" t="s">
        <v>20</v>
      </c>
      <c r="I5481" t="s">
        <v>22</v>
      </c>
      <c r="J5481" t="str">
        <f t="shared" si="475"/>
        <v>ENG</v>
      </c>
      <c r="L5481">
        <v>2013</v>
      </c>
      <c r="M5481">
        <f t="shared" si="476"/>
        <v>3</v>
      </c>
      <c r="N5481" t="str">
        <f t="shared" si="474"/>
        <v>F</v>
      </c>
      <c r="P5481" t="s">
        <v>19</v>
      </c>
      <c r="Q5481" t="s">
        <v>126</v>
      </c>
      <c r="R5481" t="s">
        <v>14</v>
      </c>
      <c r="W5481">
        <v>13.5</v>
      </c>
      <c r="X5481">
        <v>8</v>
      </c>
      <c r="Y5481">
        <v>9</v>
      </c>
    </row>
    <row r="5482" spans="1:25" x14ac:dyDescent="0.2">
      <c r="A5482">
        <v>1275170</v>
      </c>
      <c r="B5482" t="s">
        <v>110</v>
      </c>
      <c r="C5482" t="str">
        <f t="shared" si="472"/>
        <v>2011</v>
      </c>
      <c r="D5482" t="s">
        <v>57</v>
      </c>
      <c r="E5482" t="str">
        <f t="shared" si="473"/>
        <v>2011D</v>
      </c>
      <c r="F5482" t="s">
        <v>15</v>
      </c>
      <c r="G5482" t="s">
        <v>77</v>
      </c>
      <c r="H5482" t="s">
        <v>14</v>
      </c>
      <c r="I5482" t="s">
        <v>15</v>
      </c>
      <c r="J5482" t="str">
        <f t="shared" si="475"/>
        <v>SCI</v>
      </c>
      <c r="L5482">
        <v>2013</v>
      </c>
      <c r="M5482">
        <f t="shared" si="476"/>
        <v>2</v>
      </c>
      <c r="N5482" t="str">
        <f t="shared" si="474"/>
        <v>U</v>
      </c>
      <c r="P5482" t="s">
        <v>19</v>
      </c>
      <c r="W5482">
        <v>15</v>
      </c>
      <c r="X5482">
        <v>7</v>
      </c>
      <c r="Y5482">
        <v>1</v>
      </c>
    </row>
    <row r="5483" spans="1:25" x14ac:dyDescent="0.2">
      <c r="A5483">
        <v>1275170</v>
      </c>
      <c r="B5483" t="s">
        <v>103</v>
      </c>
      <c r="C5483" t="str">
        <f t="shared" si="472"/>
        <v>2010</v>
      </c>
      <c r="D5483" t="s">
        <v>14</v>
      </c>
      <c r="E5483" t="str">
        <f t="shared" si="473"/>
        <v>2010A</v>
      </c>
      <c r="F5483" t="s">
        <v>15</v>
      </c>
      <c r="G5483" t="s">
        <v>43</v>
      </c>
      <c r="H5483" t="s">
        <v>14</v>
      </c>
      <c r="I5483" t="s">
        <v>15</v>
      </c>
      <c r="J5483" t="str">
        <f t="shared" si="475"/>
        <v>SCI</v>
      </c>
      <c r="L5483">
        <v>2013</v>
      </c>
      <c r="M5483">
        <f t="shared" si="476"/>
        <v>3</v>
      </c>
      <c r="N5483" t="str">
        <f t="shared" si="474"/>
        <v>F</v>
      </c>
      <c r="P5483" t="s">
        <v>19</v>
      </c>
      <c r="Q5483" t="s">
        <v>121</v>
      </c>
      <c r="R5483" t="s">
        <v>20</v>
      </c>
      <c r="W5483">
        <v>15</v>
      </c>
      <c r="X5483">
        <v>7</v>
      </c>
      <c r="Y5483">
        <v>1</v>
      </c>
    </row>
    <row r="5484" spans="1:25" x14ac:dyDescent="0.2">
      <c r="A5484">
        <v>1275170</v>
      </c>
      <c r="B5484" t="s">
        <v>104</v>
      </c>
      <c r="C5484" t="str">
        <f t="shared" si="472"/>
        <v>2010</v>
      </c>
      <c r="D5484" t="s">
        <v>24</v>
      </c>
      <c r="E5484" t="str">
        <f t="shared" si="473"/>
        <v>2010C</v>
      </c>
      <c r="F5484" t="s">
        <v>15</v>
      </c>
      <c r="G5484" t="s">
        <v>36</v>
      </c>
      <c r="H5484" t="s">
        <v>14</v>
      </c>
      <c r="I5484" t="s">
        <v>15</v>
      </c>
      <c r="J5484" t="str">
        <f t="shared" si="475"/>
        <v>SCI</v>
      </c>
      <c r="L5484">
        <v>2013</v>
      </c>
      <c r="M5484">
        <f t="shared" si="476"/>
        <v>3</v>
      </c>
      <c r="N5484" t="str">
        <f t="shared" si="474"/>
        <v>F</v>
      </c>
      <c r="P5484" t="s">
        <v>19</v>
      </c>
      <c r="W5484">
        <v>15</v>
      </c>
      <c r="X5484">
        <v>7</v>
      </c>
      <c r="Y5484">
        <v>1</v>
      </c>
    </row>
    <row r="5485" spans="1:25" x14ac:dyDescent="0.2">
      <c r="A5485">
        <v>1275170</v>
      </c>
      <c r="B5485" t="s">
        <v>103</v>
      </c>
      <c r="C5485" t="str">
        <f t="shared" si="472"/>
        <v>2010</v>
      </c>
      <c r="D5485" t="s">
        <v>20</v>
      </c>
      <c r="E5485" t="str">
        <f t="shared" si="473"/>
        <v>2010B</v>
      </c>
      <c r="F5485" t="s">
        <v>15</v>
      </c>
      <c r="G5485" t="s">
        <v>56</v>
      </c>
      <c r="H5485" t="s">
        <v>20</v>
      </c>
      <c r="I5485" t="s">
        <v>15</v>
      </c>
      <c r="J5485" t="str">
        <f t="shared" si="475"/>
        <v>SCI</v>
      </c>
      <c r="L5485">
        <v>2013</v>
      </c>
      <c r="M5485">
        <f t="shared" si="476"/>
        <v>3</v>
      </c>
      <c r="N5485" t="str">
        <f t="shared" si="474"/>
        <v>F</v>
      </c>
      <c r="P5485" t="s">
        <v>19</v>
      </c>
      <c r="Q5485" t="s">
        <v>116</v>
      </c>
      <c r="R5485" t="s">
        <v>20</v>
      </c>
      <c r="W5485">
        <v>15</v>
      </c>
      <c r="X5485">
        <v>7</v>
      </c>
      <c r="Y5485">
        <v>1</v>
      </c>
    </row>
    <row r="5486" spans="1:25" x14ac:dyDescent="0.2">
      <c r="A5486">
        <v>1275170</v>
      </c>
      <c r="B5486" t="s">
        <v>104</v>
      </c>
      <c r="C5486" t="str">
        <f t="shared" si="472"/>
        <v>2010</v>
      </c>
      <c r="D5486" t="s">
        <v>57</v>
      </c>
      <c r="E5486" t="str">
        <f t="shared" si="473"/>
        <v>2010D</v>
      </c>
      <c r="F5486" t="s">
        <v>15</v>
      </c>
      <c r="G5486" t="s">
        <v>59</v>
      </c>
      <c r="H5486" t="s">
        <v>20</v>
      </c>
      <c r="I5486" t="s">
        <v>15</v>
      </c>
      <c r="J5486" t="str">
        <f t="shared" si="475"/>
        <v>SCI</v>
      </c>
      <c r="L5486">
        <v>2013</v>
      </c>
      <c r="M5486">
        <f t="shared" si="476"/>
        <v>3</v>
      </c>
      <c r="N5486" t="str">
        <f t="shared" si="474"/>
        <v>F</v>
      </c>
      <c r="P5486" t="s">
        <v>19</v>
      </c>
      <c r="Q5486" t="s">
        <v>123</v>
      </c>
      <c r="R5486" t="s">
        <v>14</v>
      </c>
      <c r="W5486">
        <v>15</v>
      </c>
      <c r="X5486">
        <v>7</v>
      </c>
      <c r="Y5486">
        <v>1</v>
      </c>
    </row>
    <row r="5487" spans="1:25" x14ac:dyDescent="0.2">
      <c r="A5487">
        <v>1275170</v>
      </c>
      <c r="B5487" t="s">
        <v>108</v>
      </c>
      <c r="C5487" t="str">
        <f t="shared" si="472"/>
        <v>2011</v>
      </c>
      <c r="D5487" t="s">
        <v>20</v>
      </c>
      <c r="E5487" t="str">
        <f t="shared" si="473"/>
        <v>2011B</v>
      </c>
      <c r="F5487" t="s">
        <v>15</v>
      </c>
      <c r="G5487" t="s">
        <v>60</v>
      </c>
      <c r="H5487" t="s">
        <v>24</v>
      </c>
      <c r="I5487" t="s">
        <v>15</v>
      </c>
      <c r="J5487" t="str">
        <f t="shared" si="475"/>
        <v>SCI</v>
      </c>
      <c r="L5487">
        <v>2013</v>
      </c>
      <c r="M5487">
        <f t="shared" si="476"/>
        <v>2</v>
      </c>
      <c r="N5487" t="str">
        <f t="shared" si="474"/>
        <v>U</v>
      </c>
      <c r="P5487" t="s">
        <v>19</v>
      </c>
      <c r="Q5487" t="s">
        <v>120</v>
      </c>
      <c r="R5487" t="s">
        <v>14</v>
      </c>
      <c r="W5487">
        <v>15</v>
      </c>
      <c r="X5487">
        <v>7</v>
      </c>
      <c r="Y5487">
        <v>1</v>
      </c>
    </row>
    <row r="5488" spans="1:25" x14ac:dyDescent="0.2">
      <c r="A5488">
        <v>1275170</v>
      </c>
      <c r="B5488" t="s">
        <v>108</v>
      </c>
      <c r="C5488" t="str">
        <f t="shared" si="472"/>
        <v>2011</v>
      </c>
      <c r="D5488" t="s">
        <v>14</v>
      </c>
      <c r="E5488" t="str">
        <f t="shared" si="473"/>
        <v>2011A</v>
      </c>
      <c r="F5488" t="s">
        <v>15</v>
      </c>
      <c r="G5488" t="s">
        <v>52</v>
      </c>
      <c r="H5488" t="s">
        <v>17</v>
      </c>
      <c r="I5488" t="s">
        <v>15</v>
      </c>
      <c r="J5488" t="str">
        <f t="shared" si="475"/>
        <v>SCI</v>
      </c>
      <c r="L5488">
        <v>2013</v>
      </c>
      <c r="M5488">
        <f t="shared" si="476"/>
        <v>2</v>
      </c>
      <c r="N5488" t="str">
        <f t="shared" si="474"/>
        <v>U</v>
      </c>
      <c r="P5488" t="s">
        <v>19</v>
      </c>
      <c r="Q5488" t="s">
        <v>122</v>
      </c>
      <c r="R5488" t="s">
        <v>14</v>
      </c>
      <c r="W5488">
        <v>15</v>
      </c>
      <c r="X5488">
        <v>7</v>
      </c>
      <c r="Y5488">
        <v>1</v>
      </c>
    </row>
    <row r="5489" spans="1:25" x14ac:dyDescent="0.2">
      <c r="A5489">
        <v>1275170</v>
      </c>
      <c r="B5489" t="s">
        <v>104</v>
      </c>
      <c r="C5489" t="str">
        <f t="shared" si="472"/>
        <v>2010</v>
      </c>
      <c r="D5489" t="s">
        <v>57</v>
      </c>
      <c r="E5489" t="str">
        <f t="shared" si="473"/>
        <v>2010D</v>
      </c>
      <c r="F5489" t="s">
        <v>15</v>
      </c>
      <c r="G5489" t="s">
        <v>89</v>
      </c>
      <c r="H5489" t="s">
        <v>17</v>
      </c>
      <c r="I5489" t="s">
        <v>15</v>
      </c>
      <c r="J5489" t="str">
        <f t="shared" si="475"/>
        <v>SCI</v>
      </c>
      <c r="L5489">
        <v>2013</v>
      </c>
      <c r="M5489">
        <f t="shared" si="476"/>
        <v>3</v>
      </c>
      <c r="N5489" t="str">
        <f t="shared" si="474"/>
        <v>F</v>
      </c>
      <c r="P5489" t="s">
        <v>19</v>
      </c>
      <c r="Q5489" t="s">
        <v>123</v>
      </c>
      <c r="R5489" t="s">
        <v>14</v>
      </c>
      <c r="W5489">
        <v>15</v>
      </c>
      <c r="X5489">
        <v>7</v>
      </c>
      <c r="Y5489">
        <v>1</v>
      </c>
    </row>
    <row r="5490" spans="1:25" x14ac:dyDescent="0.2">
      <c r="A5490">
        <v>1275174</v>
      </c>
      <c r="B5490" t="s">
        <v>110</v>
      </c>
      <c r="C5490" t="str">
        <f t="shared" si="472"/>
        <v>2011</v>
      </c>
      <c r="D5490" t="s">
        <v>24</v>
      </c>
      <c r="E5490" t="str">
        <f t="shared" si="473"/>
        <v>2011C</v>
      </c>
      <c r="F5490" t="s">
        <v>15</v>
      </c>
      <c r="G5490" t="s">
        <v>43</v>
      </c>
      <c r="H5490" t="s">
        <v>14</v>
      </c>
      <c r="I5490" t="s">
        <v>30</v>
      </c>
      <c r="J5490" t="str">
        <f t="shared" si="475"/>
        <v>SCI</v>
      </c>
      <c r="K5490" t="s">
        <v>45</v>
      </c>
      <c r="L5490">
        <v>2013</v>
      </c>
      <c r="M5490">
        <f t="shared" si="476"/>
        <v>2</v>
      </c>
      <c r="N5490" t="str">
        <f t="shared" si="474"/>
        <v>U</v>
      </c>
      <c r="P5490" t="s">
        <v>28</v>
      </c>
      <c r="W5490">
        <v>14</v>
      </c>
      <c r="X5490">
        <v>1.2</v>
      </c>
      <c r="Y5490">
        <v>0</v>
      </c>
    </row>
    <row r="5491" spans="1:25" x14ac:dyDescent="0.2">
      <c r="A5491">
        <v>1275174</v>
      </c>
      <c r="B5491" t="s">
        <v>115</v>
      </c>
      <c r="C5491" t="str">
        <f t="shared" si="472"/>
        <v>2012</v>
      </c>
      <c r="D5491" t="s">
        <v>14</v>
      </c>
      <c r="E5491" t="str">
        <f t="shared" si="473"/>
        <v>2012A</v>
      </c>
      <c r="F5491" t="s">
        <v>15</v>
      </c>
      <c r="G5491" t="s">
        <v>36</v>
      </c>
      <c r="H5491" t="s">
        <v>20</v>
      </c>
      <c r="I5491" t="s">
        <v>30</v>
      </c>
      <c r="J5491" t="str">
        <f t="shared" si="475"/>
        <v>SCI</v>
      </c>
      <c r="K5491" t="s">
        <v>45</v>
      </c>
      <c r="L5491">
        <v>2013</v>
      </c>
      <c r="M5491">
        <f t="shared" si="476"/>
        <v>1</v>
      </c>
      <c r="N5491" t="str">
        <f t="shared" si="474"/>
        <v>U</v>
      </c>
      <c r="P5491" t="s">
        <v>28</v>
      </c>
      <c r="W5491">
        <v>14</v>
      </c>
      <c r="X5491">
        <v>1.2</v>
      </c>
      <c r="Y5491">
        <v>0</v>
      </c>
    </row>
    <row r="5492" spans="1:25" x14ac:dyDescent="0.2">
      <c r="A5492">
        <v>1275174</v>
      </c>
      <c r="B5492" t="s">
        <v>110</v>
      </c>
      <c r="C5492" t="str">
        <f t="shared" si="472"/>
        <v>2011</v>
      </c>
      <c r="D5492" t="s">
        <v>57</v>
      </c>
      <c r="E5492" t="str">
        <f t="shared" si="473"/>
        <v>2011D</v>
      </c>
      <c r="F5492" t="s">
        <v>15</v>
      </c>
      <c r="G5492" t="s">
        <v>56</v>
      </c>
      <c r="H5492" t="s">
        <v>20</v>
      </c>
      <c r="I5492" t="s">
        <v>30</v>
      </c>
      <c r="J5492" t="str">
        <f t="shared" si="475"/>
        <v>SCI</v>
      </c>
      <c r="K5492" t="s">
        <v>45</v>
      </c>
      <c r="L5492">
        <v>2013</v>
      </c>
      <c r="M5492">
        <f t="shared" si="476"/>
        <v>2</v>
      </c>
      <c r="N5492" t="str">
        <f t="shared" si="474"/>
        <v>U</v>
      </c>
      <c r="P5492" t="s">
        <v>28</v>
      </c>
      <c r="W5492">
        <v>14</v>
      </c>
      <c r="X5492">
        <v>1.2</v>
      </c>
      <c r="Y5492">
        <v>0</v>
      </c>
    </row>
    <row r="5493" spans="1:25" x14ac:dyDescent="0.2">
      <c r="A5493">
        <v>1275180</v>
      </c>
      <c r="B5493" t="s">
        <v>103</v>
      </c>
      <c r="C5493" t="str">
        <f t="shared" si="472"/>
        <v>2010</v>
      </c>
      <c r="D5493" t="s">
        <v>20</v>
      </c>
      <c r="E5493" t="str">
        <f t="shared" si="473"/>
        <v>2010B</v>
      </c>
      <c r="F5493" t="s">
        <v>15</v>
      </c>
      <c r="G5493" t="s">
        <v>56</v>
      </c>
      <c r="H5493" t="s">
        <v>14</v>
      </c>
      <c r="I5493" t="s">
        <v>29</v>
      </c>
      <c r="J5493" t="str">
        <f t="shared" si="475"/>
        <v>ENG</v>
      </c>
      <c r="L5493">
        <v>2013</v>
      </c>
      <c r="M5493">
        <f t="shared" si="476"/>
        <v>3</v>
      </c>
      <c r="N5493" t="str">
        <f t="shared" si="474"/>
        <v>F</v>
      </c>
      <c r="P5493" t="s">
        <v>28</v>
      </c>
      <c r="Q5493" t="s">
        <v>116</v>
      </c>
      <c r="R5493" t="s">
        <v>20</v>
      </c>
      <c r="W5493">
        <v>14.5</v>
      </c>
      <c r="X5493">
        <v>5.4</v>
      </c>
      <c r="Y5493">
        <v>2</v>
      </c>
    </row>
    <row r="5494" spans="1:25" x14ac:dyDescent="0.2">
      <c r="A5494">
        <v>1275180</v>
      </c>
      <c r="B5494" t="s">
        <v>103</v>
      </c>
      <c r="C5494" t="str">
        <f t="shared" si="472"/>
        <v>2010</v>
      </c>
      <c r="D5494" t="s">
        <v>14</v>
      </c>
      <c r="E5494" t="str">
        <f t="shared" si="473"/>
        <v>2010A</v>
      </c>
      <c r="F5494" t="s">
        <v>15</v>
      </c>
      <c r="G5494" t="s">
        <v>43</v>
      </c>
      <c r="H5494" t="s">
        <v>20</v>
      </c>
      <c r="I5494" t="s">
        <v>29</v>
      </c>
      <c r="J5494" t="str">
        <f t="shared" si="475"/>
        <v>ENG</v>
      </c>
      <c r="L5494">
        <v>2013</v>
      </c>
      <c r="M5494">
        <f t="shared" si="476"/>
        <v>3</v>
      </c>
      <c r="N5494" t="str">
        <f t="shared" si="474"/>
        <v>F</v>
      </c>
      <c r="P5494" t="s">
        <v>28</v>
      </c>
      <c r="Q5494" t="s">
        <v>121</v>
      </c>
      <c r="R5494" t="s">
        <v>14</v>
      </c>
      <c r="W5494">
        <v>14.5</v>
      </c>
      <c r="X5494">
        <v>5.4</v>
      </c>
      <c r="Y5494">
        <v>2</v>
      </c>
    </row>
    <row r="5495" spans="1:25" x14ac:dyDescent="0.2">
      <c r="A5495">
        <v>1275190</v>
      </c>
      <c r="B5495" t="s">
        <v>95</v>
      </c>
      <c r="C5495" t="str">
        <f t="shared" si="472"/>
        <v>2009</v>
      </c>
      <c r="D5495" t="s">
        <v>14</v>
      </c>
      <c r="E5495" t="str">
        <f t="shared" si="473"/>
        <v>2009A</v>
      </c>
      <c r="F5495" t="s">
        <v>15</v>
      </c>
      <c r="G5495" t="s">
        <v>16</v>
      </c>
      <c r="H5495" t="s">
        <v>14</v>
      </c>
      <c r="I5495" t="s">
        <v>21</v>
      </c>
      <c r="J5495" t="str">
        <f t="shared" si="475"/>
        <v>COMP</v>
      </c>
      <c r="L5495">
        <v>2012</v>
      </c>
      <c r="M5495">
        <f t="shared" si="476"/>
        <v>3</v>
      </c>
      <c r="N5495" t="str">
        <f t="shared" si="474"/>
        <v>F</v>
      </c>
      <c r="P5495" t="s">
        <v>19</v>
      </c>
      <c r="Q5495" t="s">
        <v>116</v>
      </c>
      <c r="R5495" t="s">
        <v>14</v>
      </c>
    </row>
    <row r="5496" spans="1:25" x14ac:dyDescent="0.2">
      <c r="A5496">
        <v>1275190</v>
      </c>
      <c r="B5496" t="s">
        <v>95</v>
      </c>
      <c r="C5496" t="str">
        <f t="shared" si="472"/>
        <v>2009</v>
      </c>
      <c r="D5496" t="s">
        <v>20</v>
      </c>
      <c r="E5496" t="str">
        <f t="shared" si="473"/>
        <v>2009B</v>
      </c>
      <c r="F5496" t="s">
        <v>15</v>
      </c>
      <c r="G5496" t="s">
        <v>64</v>
      </c>
      <c r="H5496" t="s">
        <v>14</v>
      </c>
      <c r="I5496" t="s">
        <v>21</v>
      </c>
      <c r="J5496" t="str">
        <f t="shared" si="475"/>
        <v>COMP</v>
      </c>
      <c r="L5496">
        <v>2012</v>
      </c>
      <c r="M5496">
        <f t="shared" si="476"/>
        <v>3</v>
      </c>
      <c r="N5496" t="str">
        <f t="shared" si="474"/>
        <v>F</v>
      </c>
      <c r="P5496" t="s">
        <v>19</v>
      </c>
      <c r="Q5496" t="s">
        <v>123</v>
      </c>
      <c r="R5496" t="s">
        <v>14</v>
      </c>
    </row>
    <row r="5497" spans="1:25" x14ac:dyDescent="0.2">
      <c r="A5497">
        <v>1275222</v>
      </c>
      <c r="B5497" t="s">
        <v>103</v>
      </c>
      <c r="C5497" t="str">
        <f t="shared" si="472"/>
        <v>2010</v>
      </c>
      <c r="D5497" t="s">
        <v>20</v>
      </c>
      <c r="E5497" t="str">
        <f t="shared" si="473"/>
        <v>2010B</v>
      </c>
      <c r="F5497" t="s">
        <v>15</v>
      </c>
      <c r="G5497" t="s">
        <v>56</v>
      </c>
      <c r="H5497" t="s">
        <v>14</v>
      </c>
      <c r="I5497" t="s">
        <v>22</v>
      </c>
      <c r="J5497" t="str">
        <f t="shared" si="475"/>
        <v>ENG</v>
      </c>
      <c r="L5497">
        <v>2012</v>
      </c>
      <c r="M5497">
        <f t="shared" si="476"/>
        <v>2</v>
      </c>
      <c r="N5497" t="str">
        <f t="shared" si="474"/>
        <v>U</v>
      </c>
      <c r="P5497" t="s">
        <v>19</v>
      </c>
    </row>
    <row r="5498" spans="1:25" x14ac:dyDescent="0.2">
      <c r="A5498">
        <v>1275222</v>
      </c>
      <c r="B5498" t="s">
        <v>95</v>
      </c>
      <c r="C5498" t="str">
        <f t="shared" si="472"/>
        <v>2009</v>
      </c>
      <c r="D5498" t="s">
        <v>20</v>
      </c>
      <c r="E5498" t="str">
        <f t="shared" si="473"/>
        <v>2009B</v>
      </c>
      <c r="F5498" t="s">
        <v>15</v>
      </c>
      <c r="G5498" t="s">
        <v>64</v>
      </c>
      <c r="H5498" t="s">
        <v>17</v>
      </c>
      <c r="I5498" t="s">
        <v>41</v>
      </c>
      <c r="J5498" t="str">
        <f t="shared" si="475"/>
        <v>ENG</v>
      </c>
      <c r="L5498">
        <v>2012</v>
      </c>
      <c r="M5498">
        <f t="shared" si="476"/>
        <v>3</v>
      </c>
      <c r="N5498" t="str">
        <f t="shared" si="474"/>
        <v>F</v>
      </c>
      <c r="P5498" t="s">
        <v>19</v>
      </c>
      <c r="Q5498" t="s">
        <v>123</v>
      </c>
      <c r="R5498" t="s">
        <v>24</v>
      </c>
    </row>
    <row r="5499" spans="1:25" x14ac:dyDescent="0.2">
      <c r="A5499">
        <v>1275230</v>
      </c>
      <c r="B5499" t="s">
        <v>99</v>
      </c>
      <c r="C5499" t="str">
        <f t="shared" si="472"/>
        <v>2009</v>
      </c>
      <c r="D5499" t="s">
        <v>24</v>
      </c>
      <c r="E5499" t="str">
        <f t="shared" si="473"/>
        <v>2009C</v>
      </c>
      <c r="F5499" t="s">
        <v>15</v>
      </c>
      <c r="G5499" t="s">
        <v>16</v>
      </c>
      <c r="H5499" t="s">
        <v>14</v>
      </c>
      <c r="I5499" t="s">
        <v>25</v>
      </c>
      <c r="J5499" t="str">
        <f t="shared" si="475"/>
        <v>ENG</v>
      </c>
      <c r="L5499">
        <v>2012</v>
      </c>
      <c r="M5499">
        <f t="shared" si="476"/>
        <v>3</v>
      </c>
      <c r="N5499" t="str">
        <f t="shared" si="474"/>
        <v>F</v>
      </c>
      <c r="P5499" t="s">
        <v>19</v>
      </c>
    </row>
    <row r="5500" spans="1:25" x14ac:dyDescent="0.2">
      <c r="A5500">
        <v>1275230</v>
      </c>
      <c r="B5500" t="s">
        <v>99</v>
      </c>
      <c r="C5500" t="str">
        <f t="shared" si="472"/>
        <v>2009</v>
      </c>
      <c r="D5500" t="s">
        <v>57</v>
      </c>
      <c r="E5500" t="str">
        <f t="shared" si="473"/>
        <v>2009D</v>
      </c>
      <c r="F5500" t="s">
        <v>15</v>
      </c>
      <c r="G5500" t="s">
        <v>64</v>
      </c>
      <c r="H5500" t="s">
        <v>14</v>
      </c>
      <c r="I5500" t="s">
        <v>25</v>
      </c>
      <c r="J5500" t="str">
        <f t="shared" si="475"/>
        <v>ENG</v>
      </c>
      <c r="L5500">
        <v>2012</v>
      </c>
      <c r="M5500">
        <f t="shared" si="476"/>
        <v>3</v>
      </c>
      <c r="N5500" t="str">
        <f t="shared" si="474"/>
        <v>F</v>
      </c>
      <c r="P5500" t="s">
        <v>19</v>
      </c>
      <c r="Q5500" t="s">
        <v>122</v>
      </c>
      <c r="R5500" t="s">
        <v>20</v>
      </c>
    </row>
    <row r="5501" spans="1:25" x14ac:dyDescent="0.2">
      <c r="A5501">
        <v>1275404</v>
      </c>
      <c r="B5501" t="s">
        <v>104</v>
      </c>
      <c r="C5501" t="str">
        <f t="shared" si="472"/>
        <v>2010</v>
      </c>
      <c r="D5501" t="s">
        <v>57</v>
      </c>
      <c r="E5501" t="str">
        <f t="shared" si="473"/>
        <v>2010D</v>
      </c>
      <c r="F5501" t="s">
        <v>15</v>
      </c>
      <c r="G5501" t="s">
        <v>56</v>
      </c>
      <c r="H5501" t="s">
        <v>20</v>
      </c>
      <c r="I5501" t="s">
        <v>23</v>
      </c>
      <c r="J5501" t="str">
        <f t="shared" si="475"/>
        <v>ENG</v>
      </c>
      <c r="L5501">
        <v>2013</v>
      </c>
      <c r="M5501">
        <f t="shared" si="476"/>
        <v>3</v>
      </c>
      <c r="N5501" t="str">
        <f t="shared" si="474"/>
        <v>F</v>
      </c>
      <c r="P5501" t="s">
        <v>19</v>
      </c>
      <c r="Q5501" t="s">
        <v>116</v>
      </c>
      <c r="R5501" t="s">
        <v>14</v>
      </c>
    </row>
    <row r="5502" spans="1:25" x14ac:dyDescent="0.2">
      <c r="A5502">
        <v>1275404</v>
      </c>
      <c r="B5502" t="s">
        <v>104</v>
      </c>
      <c r="C5502" t="str">
        <f t="shared" si="472"/>
        <v>2010</v>
      </c>
      <c r="D5502" t="s">
        <v>24</v>
      </c>
      <c r="E5502" t="str">
        <f t="shared" si="473"/>
        <v>2010C</v>
      </c>
      <c r="F5502" t="s">
        <v>15</v>
      </c>
      <c r="G5502" t="s">
        <v>43</v>
      </c>
      <c r="H5502" t="s">
        <v>24</v>
      </c>
      <c r="I5502" t="s">
        <v>23</v>
      </c>
      <c r="J5502" t="str">
        <f t="shared" si="475"/>
        <v>ENG</v>
      </c>
      <c r="L5502">
        <v>2013</v>
      </c>
      <c r="M5502">
        <f t="shared" si="476"/>
        <v>3</v>
      </c>
      <c r="N5502" t="str">
        <f t="shared" si="474"/>
        <v>F</v>
      </c>
      <c r="P5502" t="s">
        <v>19</v>
      </c>
      <c r="Q5502" t="s">
        <v>121</v>
      </c>
      <c r="R5502" t="s">
        <v>24</v>
      </c>
    </row>
    <row r="5503" spans="1:25" x14ac:dyDescent="0.2">
      <c r="A5503">
        <v>1275490</v>
      </c>
      <c r="B5503" t="s">
        <v>103</v>
      </c>
      <c r="C5503" t="str">
        <f t="shared" si="472"/>
        <v>2010</v>
      </c>
      <c r="D5503" t="s">
        <v>14</v>
      </c>
      <c r="E5503" t="str">
        <f t="shared" si="473"/>
        <v>2010A</v>
      </c>
      <c r="F5503" t="s">
        <v>15</v>
      </c>
      <c r="G5503" t="s">
        <v>36</v>
      </c>
      <c r="H5503" t="s">
        <v>14</v>
      </c>
      <c r="I5503" t="s">
        <v>23</v>
      </c>
      <c r="J5503" t="str">
        <f t="shared" si="475"/>
        <v>ENG</v>
      </c>
      <c r="L5503">
        <v>2012</v>
      </c>
      <c r="M5503">
        <f t="shared" si="476"/>
        <v>2</v>
      </c>
      <c r="N5503" t="str">
        <f t="shared" si="474"/>
        <v>U</v>
      </c>
      <c r="P5503" t="s">
        <v>19</v>
      </c>
      <c r="Q5503" t="s">
        <v>126</v>
      </c>
      <c r="R5503" t="s">
        <v>14</v>
      </c>
    </row>
    <row r="5504" spans="1:25" x14ac:dyDescent="0.2">
      <c r="A5504">
        <v>1275490</v>
      </c>
      <c r="B5504" t="s">
        <v>95</v>
      </c>
      <c r="C5504" t="str">
        <f t="shared" si="472"/>
        <v>2009</v>
      </c>
      <c r="D5504" t="s">
        <v>20</v>
      </c>
      <c r="E5504" t="str">
        <f t="shared" si="473"/>
        <v>2009B</v>
      </c>
      <c r="F5504" t="s">
        <v>15</v>
      </c>
      <c r="G5504" t="s">
        <v>56</v>
      </c>
      <c r="H5504" t="s">
        <v>14</v>
      </c>
      <c r="I5504" t="s">
        <v>23</v>
      </c>
      <c r="J5504" t="str">
        <f t="shared" si="475"/>
        <v>ENG</v>
      </c>
      <c r="L5504">
        <v>2012</v>
      </c>
      <c r="M5504">
        <f t="shared" si="476"/>
        <v>3</v>
      </c>
      <c r="N5504" t="str">
        <f t="shared" si="474"/>
        <v>F</v>
      </c>
      <c r="P5504" t="s">
        <v>19</v>
      </c>
      <c r="Q5504" t="s">
        <v>123</v>
      </c>
      <c r="R5504" t="s">
        <v>20</v>
      </c>
    </row>
    <row r="5505" spans="1:18" x14ac:dyDescent="0.2">
      <c r="A5505">
        <v>1275490</v>
      </c>
      <c r="B5505" t="s">
        <v>95</v>
      </c>
      <c r="C5505" t="str">
        <f t="shared" si="472"/>
        <v>2009</v>
      </c>
      <c r="D5505" t="s">
        <v>14</v>
      </c>
      <c r="E5505" t="str">
        <f t="shared" si="473"/>
        <v>2009A</v>
      </c>
      <c r="F5505" t="s">
        <v>15</v>
      </c>
      <c r="G5505" t="s">
        <v>43</v>
      </c>
      <c r="H5505" t="s">
        <v>20</v>
      </c>
      <c r="I5505" t="s">
        <v>23</v>
      </c>
      <c r="J5505" t="str">
        <f t="shared" si="475"/>
        <v>ENG</v>
      </c>
      <c r="L5505">
        <v>2012</v>
      </c>
      <c r="M5505">
        <f t="shared" si="476"/>
        <v>3</v>
      </c>
      <c r="N5505" t="str">
        <f t="shared" si="474"/>
        <v>F</v>
      </c>
      <c r="P5505" t="s">
        <v>19</v>
      </c>
      <c r="Q5505" t="s">
        <v>116</v>
      </c>
      <c r="R5505" t="s">
        <v>14</v>
      </c>
    </row>
    <row r="5506" spans="1:18" x14ac:dyDescent="0.2">
      <c r="A5506">
        <v>1275534</v>
      </c>
      <c r="B5506" t="s">
        <v>103</v>
      </c>
      <c r="C5506" t="str">
        <f t="shared" ref="C5506:C5569" si="477">LEFT(B5506,4)</f>
        <v>2010</v>
      </c>
      <c r="D5506" t="s">
        <v>20</v>
      </c>
      <c r="E5506" t="str">
        <f t="shared" ref="E5506:E5569" si="478">CONCATENATE(C5506,D5506)</f>
        <v>2010B</v>
      </c>
      <c r="F5506" t="s">
        <v>15</v>
      </c>
      <c r="G5506" t="s">
        <v>60</v>
      </c>
      <c r="H5506" t="s">
        <v>14</v>
      </c>
      <c r="I5506" t="s">
        <v>33</v>
      </c>
      <c r="J5506" t="str">
        <f t="shared" si="475"/>
        <v>ENG</v>
      </c>
      <c r="L5506">
        <v>2012</v>
      </c>
      <c r="M5506">
        <f t="shared" si="476"/>
        <v>2</v>
      </c>
      <c r="N5506" t="str">
        <f t="shared" ref="N5506:N5569" si="479">IF(OR(M5506&lt;3,M5506="TR"),"U","F")</f>
        <v>U</v>
      </c>
      <c r="P5506" t="s">
        <v>28</v>
      </c>
    </row>
    <row r="5507" spans="1:18" x14ac:dyDescent="0.2">
      <c r="A5507">
        <v>1275534</v>
      </c>
      <c r="B5507" t="s">
        <v>95</v>
      </c>
      <c r="C5507" t="str">
        <f t="shared" si="477"/>
        <v>2009</v>
      </c>
      <c r="D5507" t="s">
        <v>20</v>
      </c>
      <c r="E5507" t="str">
        <f t="shared" si="478"/>
        <v>2009B</v>
      </c>
      <c r="F5507" t="s">
        <v>15</v>
      </c>
      <c r="G5507" t="s">
        <v>56</v>
      </c>
      <c r="H5507" t="s">
        <v>14</v>
      </c>
      <c r="I5507" t="s">
        <v>33</v>
      </c>
      <c r="J5507" t="str">
        <f t="shared" ref="J5507:J5570" si="480">IF(OR(I5507="AE",I5507="BE",I5507="CE",I5507="CM",I5507="ED",I5507="ECE",I5507="EVE",I5507="EV",I5507="FPE",I5507="IE",I5507="MFE",I5507="ME",I5507="MGE",I5507="MTE",I5507="PHE",I5507="RB",I5507="EE",I5507="RBE"),"ENG",IF(OR(I5507="BBT",I5507="BC",I5507="BIO",I5507="CH",I5507="PH",I5507="PSS",I5507="SC"),"SCI",IF(OR(I5507="MA",I5507="MAC",I5507="SD"),"MAT",IF(OR(I5507="CO",I5507="ID",I5507="ND",I5507="SX"),"OTH",IF(OR(I5507="ECON",I5507="EP",I5507="EC",I5507="ET",I5507="HU",I5507="IN",I5507="LAE",I5507="PWR",I5507="ST",I5507="EVS",I5507="PW"),"HUSS",IF(OR(I5507="CA",I5507="CCN",I5507="CS",I5507="IMGD"),"COMP",IF(OR(I5507="IT",I5507="MG",I5507="MIS"),"BUS","ERROR")))))))</f>
        <v>ENG</v>
      </c>
      <c r="L5507">
        <v>2012</v>
      </c>
      <c r="M5507">
        <f t="shared" si="476"/>
        <v>3</v>
      </c>
      <c r="N5507" t="str">
        <f t="shared" si="479"/>
        <v>F</v>
      </c>
      <c r="P5507" t="s">
        <v>28</v>
      </c>
      <c r="Q5507" t="s">
        <v>122</v>
      </c>
      <c r="R5507" t="s">
        <v>14</v>
      </c>
    </row>
    <row r="5508" spans="1:18" x14ac:dyDescent="0.2">
      <c r="A5508">
        <v>1275534</v>
      </c>
      <c r="B5508" t="s">
        <v>99</v>
      </c>
      <c r="C5508" t="str">
        <f t="shared" si="477"/>
        <v>2009</v>
      </c>
      <c r="D5508" t="s">
        <v>24</v>
      </c>
      <c r="E5508" t="str">
        <f t="shared" si="478"/>
        <v>2009C</v>
      </c>
      <c r="F5508" t="s">
        <v>15</v>
      </c>
      <c r="G5508" t="s">
        <v>43</v>
      </c>
      <c r="H5508" t="s">
        <v>14</v>
      </c>
      <c r="I5508" t="s">
        <v>33</v>
      </c>
      <c r="J5508" t="str">
        <f t="shared" si="480"/>
        <v>ENG</v>
      </c>
      <c r="L5508">
        <v>2012</v>
      </c>
      <c r="M5508">
        <f t="shared" si="476"/>
        <v>3</v>
      </c>
      <c r="N5508" t="str">
        <f t="shared" si="479"/>
        <v>F</v>
      </c>
      <c r="P5508" t="s">
        <v>28</v>
      </c>
      <c r="Q5508" t="s">
        <v>120</v>
      </c>
      <c r="R5508" t="s">
        <v>14</v>
      </c>
    </row>
    <row r="5509" spans="1:18" x14ac:dyDescent="0.2">
      <c r="A5509">
        <v>1275534</v>
      </c>
      <c r="B5509" t="s">
        <v>103</v>
      </c>
      <c r="C5509" t="str">
        <f t="shared" si="477"/>
        <v>2010</v>
      </c>
      <c r="D5509" t="s">
        <v>14</v>
      </c>
      <c r="E5509" t="str">
        <f t="shared" si="478"/>
        <v>2010A</v>
      </c>
      <c r="F5509" t="s">
        <v>15</v>
      </c>
      <c r="G5509" t="s">
        <v>52</v>
      </c>
      <c r="H5509" t="s">
        <v>20</v>
      </c>
      <c r="I5509" t="s">
        <v>33</v>
      </c>
      <c r="J5509" t="str">
        <f t="shared" si="480"/>
        <v>ENG</v>
      </c>
      <c r="L5509">
        <v>2012</v>
      </c>
      <c r="M5509">
        <f t="shared" si="476"/>
        <v>2</v>
      </c>
      <c r="N5509" t="str">
        <f t="shared" si="479"/>
        <v>U</v>
      </c>
      <c r="P5509" t="s">
        <v>28</v>
      </c>
      <c r="Q5509" t="s">
        <v>127</v>
      </c>
      <c r="R5509" t="s">
        <v>14</v>
      </c>
    </row>
    <row r="5510" spans="1:18" x14ac:dyDescent="0.2">
      <c r="A5510">
        <v>1275534</v>
      </c>
      <c r="B5510" t="s">
        <v>104</v>
      </c>
      <c r="C5510" t="str">
        <f t="shared" si="477"/>
        <v>2010</v>
      </c>
      <c r="D5510" t="s">
        <v>57</v>
      </c>
      <c r="E5510" t="str">
        <f t="shared" si="478"/>
        <v>2010D</v>
      </c>
      <c r="F5510" t="s">
        <v>15</v>
      </c>
      <c r="G5510" t="s">
        <v>89</v>
      </c>
      <c r="H5510" t="s">
        <v>20</v>
      </c>
      <c r="I5510" t="s">
        <v>33</v>
      </c>
      <c r="J5510" t="str">
        <f t="shared" si="480"/>
        <v>ENG</v>
      </c>
      <c r="L5510">
        <v>2012</v>
      </c>
      <c r="M5510">
        <f t="shared" si="476"/>
        <v>2</v>
      </c>
      <c r="N5510" t="str">
        <f t="shared" si="479"/>
        <v>U</v>
      </c>
      <c r="P5510" t="s">
        <v>28</v>
      </c>
    </row>
    <row r="5511" spans="1:18" x14ac:dyDescent="0.2">
      <c r="A5511">
        <v>1275536</v>
      </c>
      <c r="B5511" t="s">
        <v>95</v>
      </c>
      <c r="C5511" t="str">
        <f t="shared" si="477"/>
        <v>2009</v>
      </c>
      <c r="D5511" t="s">
        <v>14</v>
      </c>
      <c r="E5511" t="str">
        <f t="shared" si="478"/>
        <v>2009A</v>
      </c>
      <c r="F5511" t="s">
        <v>15</v>
      </c>
      <c r="G5511" t="s">
        <v>43</v>
      </c>
      <c r="H5511" t="s">
        <v>24</v>
      </c>
      <c r="I5511" t="s">
        <v>26</v>
      </c>
      <c r="J5511" t="str">
        <f t="shared" si="480"/>
        <v>COMP</v>
      </c>
      <c r="L5511">
        <v>2012</v>
      </c>
      <c r="M5511">
        <f t="shared" si="476"/>
        <v>3</v>
      </c>
      <c r="N5511" t="str">
        <f t="shared" si="479"/>
        <v>F</v>
      </c>
      <c r="P5511" t="s">
        <v>28</v>
      </c>
      <c r="Q5511" t="s">
        <v>119</v>
      </c>
      <c r="R5511" t="s">
        <v>17</v>
      </c>
    </row>
    <row r="5512" spans="1:18" x14ac:dyDescent="0.2">
      <c r="A5512">
        <v>1275538</v>
      </c>
      <c r="B5512" t="s">
        <v>99</v>
      </c>
      <c r="C5512" t="str">
        <f t="shared" si="477"/>
        <v>2009</v>
      </c>
      <c r="D5512" t="s">
        <v>24</v>
      </c>
      <c r="E5512" t="str">
        <f t="shared" si="478"/>
        <v>2009C</v>
      </c>
      <c r="F5512" t="s">
        <v>15</v>
      </c>
      <c r="G5512" t="s">
        <v>43</v>
      </c>
      <c r="H5512" t="s">
        <v>14</v>
      </c>
      <c r="I5512" t="s">
        <v>41</v>
      </c>
      <c r="J5512" t="str">
        <f t="shared" si="480"/>
        <v>ENG</v>
      </c>
      <c r="L5512">
        <v>2012</v>
      </c>
      <c r="M5512">
        <f t="shared" si="476"/>
        <v>3</v>
      </c>
      <c r="N5512" t="str">
        <f t="shared" si="479"/>
        <v>F</v>
      </c>
      <c r="P5512" t="s">
        <v>19</v>
      </c>
      <c r="Q5512" t="s">
        <v>121</v>
      </c>
      <c r="R5512" t="s">
        <v>20</v>
      </c>
    </row>
    <row r="5513" spans="1:18" x14ac:dyDescent="0.2">
      <c r="A5513">
        <v>1275538</v>
      </c>
      <c r="B5513" t="s">
        <v>99</v>
      </c>
      <c r="C5513" t="str">
        <f t="shared" si="477"/>
        <v>2009</v>
      </c>
      <c r="D5513" t="s">
        <v>57</v>
      </c>
      <c r="E5513" t="str">
        <f t="shared" si="478"/>
        <v>2009D</v>
      </c>
      <c r="F5513" t="s">
        <v>15</v>
      </c>
      <c r="G5513" t="s">
        <v>56</v>
      </c>
      <c r="H5513" t="s">
        <v>20</v>
      </c>
      <c r="I5513" t="s">
        <v>41</v>
      </c>
      <c r="J5513" t="str">
        <f t="shared" si="480"/>
        <v>ENG</v>
      </c>
      <c r="L5513">
        <v>2012</v>
      </c>
      <c r="M5513">
        <f t="shared" si="476"/>
        <v>3</v>
      </c>
      <c r="N5513" t="str">
        <f t="shared" si="479"/>
        <v>F</v>
      </c>
      <c r="P5513" t="s">
        <v>19</v>
      </c>
      <c r="Q5513" t="s">
        <v>116</v>
      </c>
      <c r="R5513" t="s">
        <v>14</v>
      </c>
    </row>
    <row r="5514" spans="1:18" x14ac:dyDescent="0.2">
      <c r="A5514">
        <v>1275634</v>
      </c>
      <c r="B5514" t="s">
        <v>99</v>
      </c>
      <c r="C5514" t="str">
        <f t="shared" si="477"/>
        <v>2009</v>
      </c>
      <c r="D5514" t="s">
        <v>57</v>
      </c>
      <c r="E5514" t="str">
        <f t="shared" si="478"/>
        <v>2009D</v>
      </c>
      <c r="F5514" t="s">
        <v>15</v>
      </c>
      <c r="G5514" t="s">
        <v>59</v>
      </c>
      <c r="H5514" t="s">
        <v>14</v>
      </c>
      <c r="I5514" t="s">
        <v>30</v>
      </c>
      <c r="J5514" t="str">
        <f t="shared" si="480"/>
        <v>SCI</v>
      </c>
      <c r="L5514">
        <v>2011</v>
      </c>
      <c r="M5514">
        <f t="shared" si="476"/>
        <v>2</v>
      </c>
      <c r="N5514" t="str">
        <f t="shared" si="479"/>
        <v>U</v>
      </c>
      <c r="O5514" s="1">
        <v>40677</v>
      </c>
      <c r="P5514" t="s">
        <v>28</v>
      </c>
    </row>
    <row r="5515" spans="1:18" x14ac:dyDescent="0.2">
      <c r="A5515">
        <v>1275634</v>
      </c>
      <c r="B5515" t="s">
        <v>83</v>
      </c>
      <c r="C5515" t="str">
        <f t="shared" si="477"/>
        <v>2008</v>
      </c>
      <c r="D5515" t="s">
        <v>14</v>
      </c>
      <c r="E5515" t="str">
        <f t="shared" si="478"/>
        <v>2008A</v>
      </c>
      <c r="F5515" t="s">
        <v>15</v>
      </c>
      <c r="G5515" t="s">
        <v>43</v>
      </c>
      <c r="H5515" t="s">
        <v>20</v>
      </c>
      <c r="I5515" t="s">
        <v>30</v>
      </c>
      <c r="J5515" t="str">
        <f t="shared" si="480"/>
        <v>SCI</v>
      </c>
      <c r="L5515">
        <v>2011</v>
      </c>
      <c r="M5515">
        <f t="shared" si="476"/>
        <v>3</v>
      </c>
      <c r="N5515" t="str">
        <f t="shared" si="479"/>
        <v>F</v>
      </c>
      <c r="O5515" s="1">
        <v>40677</v>
      </c>
      <c r="P5515" t="s">
        <v>28</v>
      </c>
    </row>
    <row r="5516" spans="1:18" x14ac:dyDescent="0.2">
      <c r="A5516">
        <v>1275634</v>
      </c>
      <c r="B5516" t="s">
        <v>83</v>
      </c>
      <c r="C5516" t="str">
        <f t="shared" si="477"/>
        <v>2008</v>
      </c>
      <c r="D5516" t="s">
        <v>20</v>
      </c>
      <c r="E5516" t="str">
        <f t="shared" si="478"/>
        <v>2008B</v>
      </c>
      <c r="F5516" t="s">
        <v>15</v>
      </c>
      <c r="G5516" t="s">
        <v>56</v>
      </c>
      <c r="H5516" t="s">
        <v>20</v>
      </c>
      <c r="I5516" t="s">
        <v>30</v>
      </c>
      <c r="J5516" t="str">
        <f t="shared" si="480"/>
        <v>SCI</v>
      </c>
      <c r="L5516">
        <v>2011</v>
      </c>
      <c r="M5516">
        <f t="shared" si="476"/>
        <v>3</v>
      </c>
      <c r="N5516" t="str">
        <f t="shared" si="479"/>
        <v>F</v>
      </c>
      <c r="O5516" s="1">
        <v>40677</v>
      </c>
      <c r="P5516" t="s">
        <v>28</v>
      </c>
    </row>
    <row r="5517" spans="1:18" x14ac:dyDescent="0.2">
      <c r="A5517">
        <v>1275682</v>
      </c>
      <c r="B5517" t="s">
        <v>66</v>
      </c>
      <c r="C5517" t="str">
        <f t="shared" si="477"/>
        <v>2007</v>
      </c>
      <c r="D5517" t="s">
        <v>24</v>
      </c>
      <c r="E5517" t="str">
        <f t="shared" si="478"/>
        <v>2007C</v>
      </c>
      <c r="F5517" t="s">
        <v>15</v>
      </c>
      <c r="G5517" t="s">
        <v>43</v>
      </c>
      <c r="H5517" t="s">
        <v>14</v>
      </c>
      <c r="I5517" t="s">
        <v>26</v>
      </c>
      <c r="J5517" t="str">
        <f t="shared" si="480"/>
        <v>COMP</v>
      </c>
      <c r="K5517" t="s">
        <v>21</v>
      </c>
      <c r="L5517">
        <v>2009</v>
      </c>
      <c r="M5517">
        <f t="shared" si="476"/>
        <v>2</v>
      </c>
      <c r="N5517" t="str">
        <f t="shared" si="479"/>
        <v>U</v>
      </c>
      <c r="O5517" s="1">
        <v>39949</v>
      </c>
      <c r="P5517" t="s">
        <v>19</v>
      </c>
      <c r="Q5517" t="s">
        <v>117</v>
      </c>
      <c r="R5517" t="s">
        <v>20</v>
      </c>
    </row>
    <row r="5518" spans="1:18" x14ac:dyDescent="0.2">
      <c r="A5518">
        <v>1275682</v>
      </c>
      <c r="B5518" t="s">
        <v>66</v>
      </c>
      <c r="C5518" t="str">
        <f t="shared" si="477"/>
        <v>2007</v>
      </c>
      <c r="D5518" t="s">
        <v>57</v>
      </c>
      <c r="E5518" t="str">
        <f t="shared" si="478"/>
        <v>2007D</v>
      </c>
      <c r="F5518" t="s">
        <v>15</v>
      </c>
      <c r="G5518" t="s">
        <v>56</v>
      </c>
      <c r="H5518" t="s">
        <v>20</v>
      </c>
      <c r="I5518" t="s">
        <v>26</v>
      </c>
      <c r="J5518" t="str">
        <f t="shared" si="480"/>
        <v>COMP</v>
      </c>
      <c r="K5518" t="s">
        <v>21</v>
      </c>
      <c r="L5518">
        <v>2009</v>
      </c>
      <c r="M5518">
        <f t="shared" si="476"/>
        <v>2</v>
      </c>
      <c r="N5518" t="str">
        <f t="shared" si="479"/>
        <v>U</v>
      </c>
      <c r="O5518" s="1">
        <v>39949</v>
      </c>
      <c r="P5518" t="s">
        <v>19</v>
      </c>
      <c r="Q5518" t="s">
        <v>126</v>
      </c>
      <c r="R5518" t="s">
        <v>20</v>
      </c>
    </row>
    <row r="5519" spans="1:18" x14ac:dyDescent="0.2">
      <c r="A5519">
        <v>1275918</v>
      </c>
      <c r="B5519" t="s">
        <v>13</v>
      </c>
      <c r="C5519" t="str">
        <f t="shared" si="477"/>
        <v>2007</v>
      </c>
      <c r="D5519" t="s">
        <v>14</v>
      </c>
      <c r="E5519" t="str">
        <f t="shared" si="478"/>
        <v>2007A</v>
      </c>
      <c r="F5519" t="s">
        <v>15</v>
      </c>
      <c r="G5519" t="s">
        <v>52</v>
      </c>
      <c r="H5519" t="s">
        <v>14</v>
      </c>
      <c r="I5519" t="s">
        <v>15</v>
      </c>
      <c r="J5519" t="str">
        <f t="shared" si="480"/>
        <v>SCI</v>
      </c>
      <c r="K5519" t="s">
        <v>45</v>
      </c>
      <c r="L5519">
        <v>2009</v>
      </c>
      <c r="M5519">
        <f t="shared" si="476"/>
        <v>2</v>
      </c>
      <c r="N5519" t="str">
        <f t="shared" si="479"/>
        <v>U</v>
      </c>
      <c r="O5519" s="1">
        <v>39949</v>
      </c>
      <c r="P5519" t="s">
        <v>19</v>
      </c>
      <c r="Q5519" t="s">
        <v>127</v>
      </c>
      <c r="R5519" t="s">
        <v>14</v>
      </c>
    </row>
    <row r="5520" spans="1:18" x14ac:dyDescent="0.2">
      <c r="A5520">
        <v>1275946</v>
      </c>
      <c r="B5520" t="s">
        <v>13</v>
      </c>
      <c r="C5520" t="str">
        <f t="shared" si="477"/>
        <v>2007</v>
      </c>
      <c r="D5520" t="s">
        <v>20</v>
      </c>
      <c r="E5520" t="str">
        <f t="shared" si="478"/>
        <v>2007B</v>
      </c>
      <c r="F5520" t="s">
        <v>15</v>
      </c>
      <c r="G5520" t="s">
        <v>56</v>
      </c>
      <c r="H5520" t="s">
        <v>14</v>
      </c>
      <c r="I5520" t="s">
        <v>27</v>
      </c>
      <c r="J5520" t="str">
        <f t="shared" si="480"/>
        <v>ENG</v>
      </c>
      <c r="L5520">
        <v>2009</v>
      </c>
      <c r="M5520">
        <f t="shared" si="476"/>
        <v>2</v>
      </c>
      <c r="N5520" t="str">
        <f t="shared" si="479"/>
        <v>U</v>
      </c>
      <c r="O5520" s="1">
        <v>39949</v>
      </c>
      <c r="P5520" t="s">
        <v>19</v>
      </c>
    </row>
    <row r="5521" spans="1:18" x14ac:dyDescent="0.2">
      <c r="A5521">
        <v>1276368</v>
      </c>
      <c r="B5521" t="s">
        <v>99</v>
      </c>
      <c r="C5521" t="str">
        <f t="shared" si="477"/>
        <v>2009</v>
      </c>
      <c r="D5521" t="s">
        <v>24</v>
      </c>
      <c r="E5521" t="str">
        <f t="shared" si="478"/>
        <v>2009C</v>
      </c>
      <c r="F5521" t="s">
        <v>15</v>
      </c>
      <c r="G5521" t="s">
        <v>43</v>
      </c>
      <c r="H5521" t="s">
        <v>20</v>
      </c>
      <c r="I5521" t="s">
        <v>25</v>
      </c>
      <c r="J5521" t="str">
        <f t="shared" si="480"/>
        <v>ENG</v>
      </c>
      <c r="L5521">
        <v>2012</v>
      </c>
      <c r="M5521">
        <f t="shared" si="476"/>
        <v>3</v>
      </c>
      <c r="N5521" t="str">
        <f t="shared" si="479"/>
        <v>F</v>
      </c>
      <c r="P5521" t="s">
        <v>28</v>
      </c>
      <c r="Q5521" t="s">
        <v>122</v>
      </c>
      <c r="R5521" t="s">
        <v>24</v>
      </c>
    </row>
    <row r="5522" spans="1:18" x14ac:dyDescent="0.2">
      <c r="A5522">
        <v>1276368</v>
      </c>
      <c r="B5522" t="s">
        <v>99</v>
      </c>
      <c r="C5522" t="str">
        <f t="shared" si="477"/>
        <v>2009</v>
      </c>
      <c r="D5522" t="s">
        <v>57</v>
      </c>
      <c r="E5522" t="str">
        <f t="shared" si="478"/>
        <v>2009D</v>
      </c>
      <c r="F5522" t="s">
        <v>15</v>
      </c>
      <c r="G5522" t="s">
        <v>56</v>
      </c>
      <c r="H5522" t="s">
        <v>20</v>
      </c>
      <c r="I5522" t="s">
        <v>25</v>
      </c>
      <c r="J5522" t="str">
        <f t="shared" si="480"/>
        <v>ENG</v>
      </c>
      <c r="L5522">
        <v>2012</v>
      </c>
      <c r="M5522">
        <f t="shared" si="476"/>
        <v>3</v>
      </c>
      <c r="N5522" t="str">
        <f t="shared" si="479"/>
        <v>F</v>
      </c>
      <c r="P5522" t="s">
        <v>28</v>
      </c>
    </row>
    <row r="5523" spans="1:18" x14ac:dyDescent="0.2">
      <c r="A5523">
        <v>1276442</v>
      </c>
      <c r="B5523" t="s">
        <v>95</v>
      </c>
      <c r="C5523" t="str">
        <f t="shared" si="477"/>
        <v>2009</v>
      </c>
      <c r="D5523" t="s">
        <v>14</v>
      </c>
      <c r="E5523" t="str">
        <f t="shared" si="478"/>
        <v>2009A</v>
      </c>
      <c r="F5523" t="s">
        <v>15</v>
      </c>
      <c r="G5523" t="s">
        <v>43</v>
      </c>
      <c r="H5523" t="s">
        <v>14</v>
      </c>
      <c r="I5523" t="s">
        <v>21</v>
      </c>
      <c r="J5523" t="str">
        <f t="shared" si="480"/>
        <v>COMP</v>
      </c>
      <c r="L5523">
        <v>2012</v>
      </c>
      <c r="M5523">
        <f t="shared" si="476"/>
        <v>3</v>
      </c>
      <c r="N5523" t="str">
        <f t="shared" si="479"/>
        <v>F</v>
      </c>
      <c r="P5523" t="s">
        <v>28</v>
      </c>
      <c r="Q5523" t="s">
        <v>116</v>
      </c>
      <c r="R5523" t="s">
        <v>20</v>
      </c>
    </row>
    <row r="5524" spans="1:18" x14ac:dyDescent="0.2">
      <c r="A5524">
        <v>1276442</v>
      </c>
      <c r="B5524" t="s">
        <v>95</v>
      </c>
      <c r="C5524" t="str">
        <f t="shared" si="477"/>
        <v>2009</v>
      </c>
      <c r="D5524" t="s">
        <v>20</v>
      </c>
      <c r="E5524" t="str">
        <f t="shared" si="478"/>
        <v>2009B</v>
      </c>
      <c r="F5524" t="s">
        <v>15</v>
      </c>
      <c r="G5524" t="s">
        <v>56</v>
      </c>
      <c r="H5524" t="s">
        <v>14</v>
      </c>
      <c r="I5524" t="s">
        <v>21</v>
      </c>
      <c r="J5524" t="str">
        <f t="shared" si="480"/>
        <v>COMP</v>
      </c>
      <c r="L5524">
        <v>2012</v>
      </c>
      <c r="M5524">
        <f t="shared" si="476"/>
        <v>3</v>
      </c>
      <c r="N5524" t="str">
        <f t="shared" si="479"/>
        <v>F</v>
      </c>
      <c r="P5524" t="s">
        <v>28</v>
      </c>
      <c r="Q5524" t="s">
        <v>123</v>
      </c>
      <c r="R5524" t="s">
        <v>24</v>
      </c>
    </row>
    <row r="5525" spans="1:18" x14ac:dyDescent="0.2">
      <c r="A5525">
        <v>1276442</v>
      </c>
      <c r="B5525" t="s">
        <v>104</v>
      </c>
      <c r="C5525" t="str">
        <f t="shared" si="477"/>
        <v>2010</v>
      </c>
      <c r="D5525" t="s">
        <v>57</v>
      </c>
      <c r="E5525" t="str">
        <f t="shared" si="478"/>
        <v>2010D</v>
      </c>
      <c r="F5525" t="s">
        <v>15</v>
      </c>
      <c r="G5525" t="s">
        <v>59</v>
      </c>
      <c r="H5525" t="s">
        <v>20</v>
      </c>
      <c r="I5525" t="s">
        <v>23</v>
      </c>
      <c r="J5525" t="str">
        <f t="shared" si="480"/>
        <v>ENG</v>
      </c>
      <c r="L5525">
        <v>2012</v>
      </c>
      <c r="M5525">
        <f t="shared" si="476"/>
        <v>2</v>
      </c>
      <c r="N5525" t="str">
        <f t="shared" si="479"/>
        <v>U</v>
      </c>
      <c r="P5525" t="s">
        <v>28</v>
      </c>
      <c r="Q5525" t="s">
        <v>124</v>
      </c>
      <c r="R5525" t="s">
        <v>17</v>
      </c>
    </row>
    <row r="5526" spans="1:18" x14ac:dyDescent="0.2">
      <c r="A5526">
        <v>1276446</v>
      </c>
      <c r="B5526" t="s">
        <v>99</v>
      </c>
      <c r="C5526" t="str">
        <f t="shared" si="477"/>
        <v>2009</v>
      </c>
      <c r="D5526" t="s">
        <v>24</v>
      </c>
      <c r="E5526" t="str">
        <f t="shared" si="478"/>
        <v>2009C</v>
      </c>
      <c r="F5526" t="s">
        <v>15</v>
      </c>
      <c r="G5526" t="s">
        <v>43</v>
      </c>
      <c r="H5526" t="s">
        <v>20</v>
      </c>
      <c r="I5526" t="s">
        <v>25</v>
      </c>
      <c r="J5526" t="str">
        <f t="shared" si="480"/>
        <v>ENG</v>
      </c>
      <c r="L5526">
        <v>2012</v>
      </c>
      <c r="M5526">
        <f t="shared" si="476"/>
        <v>3</v>
      </c>
      <c r="N5526" t="str">
        <f t="shared" si="479"/>
        <v>F</v>
      </c>
      <c r="P5526" t="s">
        <v>19</v>
      </c>
      <c r="Q5526" t="s">
        <v>121</v>
      </c>
      <c r="R5526" t="s">
        <v>24</v>
      </c>
    </row>
    <row r="5527" spans="1:18" x14ac:dyDescent="0.2">
      <c r="A5527">
        <v>1276492</v>
      </c>
      <c r="B5527" t="s">
        <v>95</v>
      </c>
      <c r="C5527" t="str">
        <f t="shared" si="477"/>
        <v>2009</v>
      </c>
      <c r="D5527" t="s">
        <v>14</v>
      </c>
      <c r="E5527" t="str">
        <f t="shared" si="478"/>
        <v>2009A</v>
      </c>
      <c r="F5527" t="s">
        <v>15</v>
      </c>
      <c r="G5527" t="s">
        <v>43</v>
      </c>
      <c r="H5527" t="s">
        <v>20</v>
      </c>
      <c r="I5527" t="s">
        <v>21</v>
      </c>
      <c r="J5527" t="str">
        <f t="shared" si="480"/>
        <v>COMP</v>
      </c>
      <c r="L5527">
        <v>2012</v>
      </c>
      <c r="M5527">
        <f t="shared" si="476"/>
        <v>3</v>
      </c>
      <c r="N5527" t="str">
        <f t="shared" si="479"/>
        <v>F</v>
      </c>
      <c r="P5527" t="s">
        <v>19</v>
      </c>
    </row>
    <row r="5528" spans="1:18" x14ac:dyDescent="0.2">
      <c r="A5528">
        <v>1276492</v>
      </c>
      <c r="B5528" t="s">
        <v>95</v>
      </c>
      <c r="C5528" t="str">
        <f t="shared" si="477"/>
        <v>2009</v>
      </c>
      <c r="D5528" t="s">
        <v>20</v>
      </c>
      <c r="E5528" t="str">
        <f t="shared" si="478"/>
        <v>2009B</v>
      </c>
      <c r="F5528" t="s">
        <v>15</v>
      </c>
      <c r="G5528" t="s">
        <v>56</v>
      </c>
      <c r="H5528" t="s">
        <v>24</v>
      </c>
      <c r="I5528" t="s">
        <v>21</v>
      </c>
      <c r="J5528" t="str">
        <f t="shared" si="480"/>
        <v>COMP</v>
      </c>
      <c r="L5528">
        <v>2012</v>
      </c>
      <c r="M5528">
        <f t="shared" si="476"/>
        <v>3</v>
      </c>
      <c r="N5528" t="str">
        <f t="shared" si="479"/>
        <v>F</v>
      </c>
      <c r="P5528" t="s">
        <v>19</v>
      </c>
    </row>
    <row r="5529" spans="1:18" x14ac:dyDescent="0.2">
      <c r="A5529">
        <v>1276512</v>
      </c>
      <c r="B5529" t="s">
        <v>103</v>
      </c>
      <c r="C5529" t="str">
        <f t="shared" si="477"/>
        <v>2010</v>
      </c>
      <c r="D5529" t="s">
        <v>20</v>
      </c>
      <c r="E5529" t="str">
        <f t="shared" si="478"/>
        <v>2010B</v>
      </c>
      <c r="F5529" t="s">
        <v>15</v>
      </c>
      <c r="G5529" t="s">
        <v>56</v>
      </c>
      <c r="H5529" t="s">
        <v>14</v>
      </c>
      <c r="I5529" t="s">
        <v>25</v>
      </c>
      <c r="J5529" t="str">
        <f t="shared" si="480"/>
        <v>ENG</v>
      </c>
      <c r="L5529">
        <v>2012</v>
      </c>
      <c r="M5529">
        <f t="shared" si="476"/>
        <v>2</v>
      </c>
      <c r="N5529" t="str">
        <f t="shared" si="479"/>
        <v>U</v>
      </c>
      <c r="P5529" t="s">
        <v>19</v>
      </c>
    </row>
    <row r="5530" spans="1:18" x14ac:dyDescent="0.2">
      <c r="A5530">
        <v>1276512</v>
      </c>
      <c r="B5530" t="s">
        <v>103</v>
      </c>
      <c r="C5530" t="str">
        <f t="shared" si="477"/>
        <v>2010</v>
      </c>
      <c r="D5530" t="s">
        <v>14</v>
      </c>
      <c r="E5530" t="str">
        <f t="shared" si="478"/>
        <v>2010A</v>
      </c>
      <c r="F5530" t="s">
        <v>15</v>
      </c>
      <c r="G5530" t="s">
        <v>43</v>
      </c>
      <c r="H5530" t="s">
        <v>20</v>
      </c>
      <c r="I5530" t="s">
        <v>25</v>
      </c>
      <c r="J5530" t="str">
        <f t="shared" si="480"/>
        <v>ENG</v>
      </c>
      <c r="L5530">
        <v>2012</v>
      </c>
      <c r="M5530">
        <f t="shared" ref="M5530:M5593" si="481">L5530-C5530</f>
        <v>2</v>
      </c>
      <c r="N5530" t="str">
        <f t="shared" si="479"/>
        <v>U</v>
      </c>
      <c r="P5530" t="s">
        <v>19</v>
      </c>
    </row>
    <row r="5531" spans="1:18" x14ac:dyDescent="0.2">
      <c r="A5531">
        <v>1276512</v>
      </c>
      <c r="B5531" t="s">
        <v>110</v>
      </c>
      <c r="C5531" t="str">
        <f t="shared" si="477"/>
        <v>2011</v>
      </c>
      <c r="D5531" t="s">
        <v>57</v>
      </c>
      <c r="E5531" t="str">
        <f t="shared" si="478"/>
        <v>2011D</v>
      </c>
      <c r="F5531" t="s">
        <v>15</v>
      </c>
      <c r="G5531" t="s">
        <v>87</v>
      </c>
      <c r="H5531" t="s">
        <v>24</v>
      </c>
      <c r="I5531" t="s">
        <v>25</v>
      </c>
      <c r="J5531" t="str">
        <f t="shared" si="480"/>
        <v>ENG</v>
      </c>
      <c r="L5531">
        <v>2012</v>
      </c>
      <c r="M5531">
        <f t="shared" si="481"/>
        <v>1</v>
      </c>
      <c r="N5531" t="str">
        <f t="shared" si="479"/>
        <v>U</v>
      </c>
      <c r="P5531" t="s">
        <v>19</v>
      </c>
    </row>
    <row r="5532" spans="1:18" x14ac:dyDescent="0.2">
      <c r="A5532">
        <v>1276514</v>
      </c>
      <c r="B5532" t="s">
        <v>99</v>
      </c>
      <c r="C5532" t="str">
        <f t="shared" si="477"/>
        <v>2009</v>
      </c>
      <c r="D5532" t="s">
        <v>24</v>
      </c>
      <c r="E5532" t="str">
        <f t="shared" si="478"/>
        <v>2009C</v>
      </c>
      <c r="F5532" t="s">
        <v>15</v>
      </c>
      <c r="G5532" t="s">
        <v>43</v>
      </c>
      <c r="H5532" t="s">
        <v>20</v>
      </c>
      <c r="I5532" t="s">
        <v>35</v>
      </c>
      <c r="J5532" t="str">
        <f t="shared" si="480"/>
        <v>BUS</v>
      </c>
      <c r="L5532">
        <v>2012</v>
      </c>
      <c r="M5532">
        <f t="shared" si="481"/>
        <v>3</v>
      </c>
      <c r="N5532" t="str">
        <f t="shared" si="479"/>
        <v>F</v>
      </c>
      <c r="P5532" t="s">
        <v>19</v>
      </c>
      <c r="Q5532" t="s">
        <v>157</v>
      </c>
      <c r="R5532" t="s">
        <v>20</v>
      </c>
    </row>
    <row r="5533" spans="1:18" x14ac:dyDescent="0.2">
      <c r="A5533">
        <v>1276520</v>
      </c>
      <c r="B5533" t="s">
        <v>95</v>
      </c>
      <c r="C5533" t="str">
        <f t="shared" si="477"/>
        <v>2009</v>
      </c>
      <c r="D5533" t="s">
        <v>14</v>
      </c>
      <c r="E5533" t="str">
        <f t="shared" si="478"/>
        <v>2009A</v>
      </c>
      <c r="F5533" t="s">
        <v>15</v>
      </c>
      <c r="G5533" t="s">
        <v>16</v>
      </c>
      <c r="H5533" t="s">
        <v>20</v>
      </c>
      <c r="I5533" t="s">
        <v>18</v>
      </c>
      <c r="J5533" t="str">
        <f t="shared" si="480"/>
        <v>ENG</v>
      </c>
      <c r="L5533">
        <v>2012</v>
      </c>
      <c r="M5533">
        <f t="shared" si="481"/>
        <v>3</v>
      </c>
      <c r="N5533" t="str">
        <f t="shared" si="479"/>
        <v>F</v>
      </c>
      <c r="P5533" t="s">
        <v>19</v>
      </c>
      <c r="Q5533" t="s">
        <v>123</v>
      </c>
      <c r="R5533" t="s">
        <v>20</v>
      </c>
    </row>
    <row r="5534" spans="1:18" x14ac:dyDescent="0.2">
      <c r="A5534">
        <v>1276520</v>
      </c>
      <c r="B5534" t="s">
        <v>95</v>
      </c>
      <c r="C5534" t="str">
        <f t="shared" si="477"/>
        <v>2009</v>
      </c>
      <c r="D5534" t="s">
        <v>20</v>
      </c>
      <c r="E5534" t="str">
        <f t="shared" si="478"/>
        <v>2009B</v>
      </c>
      <c r="F5534" t="s">
        <v>15</v>
      </c>
      <c r="G5534" t="s">
        <v>64</v>
      </c>
      <c r="H5534" t="s">
        <v>20</v>
      </c>
      <c r="I5534" t="s">
        <v>18</v>
      </c>
      <c r="J5534" t="str">
        <f t="shared" si="480"/>
        <v>ENG</v>
      </c>
      <c r="L5534">
        <v>2012</v>
      </c>
      <c r="M5534">
        <f t="shared" si="481"/>
        <v>3</v>
      </c>
      <c r="N5534" t="str">
        <f t="shared" si="479"/>
        <v>F</v>
      </c>
      <c r="P5534" t="s">
        <v>19</v>
      </c>
      <c r="Q5534" t="s">
        <v>122</v>
      </c>
      <c r="R5534" t="s">
        <v>14</v>
      </c>
    </row>
    <row r="5535" spans="1:18" x14ac:dyDescent="0.2">
      <c r="A5535">
        <v>1276528</v>
      </c>
      <c r="B5535" t="s">
        <v>95</v>
      </c>
      <c r="C5535" t="str">
        <f t="shared" si="477"/>
        <v>2009</v>
      </c>
      <c r="D5535" t="s">
        <v>14</v>
      </c>
      <c r="E5535" t="str">
        <f t="shared" si="478"/>
        <v>2009A</v>
      </c>
      <c r="F5535" t="s">
        <v>15</v>
      </c>
      <c r="G5535" t="s">
        <v>43</v>
      </c>
      <c r="H5535" t="s">
        <v>20</v>
      </c>
      <c r="I5535" t="s">
        <v>21</v>
      </c>
      <c r="J5535" t="str">
        <f t="shared" si="480"/>
        <v>COMP</v>
      </c>
      <c r="L5535">
        <v>2012</v>
      </c>
      <c r="M5535">
        <f t="shared" si="481"/>
        <v>3</v>
      </c>
      <c r="N5535" t="str">
        <f t="shared" si="479"/>
        <v>F</v>
      </c>
      <c r="P5535" t="s">
        <v>19</v>
      </c>
      <c r="Q5535" t="s">
        <v>118</v>
      </c>
      <c r="R5535" t="s">
        <v>24</v>
      </c>
    </row>
    <row r="5536" spans="1:18" x14ac:dyDescent="0.2">
      <c r="A5536">
        <v>1276528</v>
      </c>
      <c r="B5536" t="s">
        <v>95</v>
      </c>
      <c r="C5536" t="str">
        <f t="shared" si="477"/>
        <v>2009</v>
      </c>
      <c r="D5536" t="s">
        <v>20</v>
      </c>
      <c r="E5536" t="str">
        <f t="shared" si="478"/>
        <v>2009B</v>
      </c>
      <c r="F5536" t="s">
        <v>15</v>
      </c>
      <c r="G5536" t="s">
        <v>56</v>
      </c>
      <c r="H5536" t="s">
        <v>17</v>
      </c>
      <c r="I5536" t="s">
        <v>21</v>
      </c>
      <c r="J5536" t="str">
        <f t="shared" si="480"/>
        <v>COMP</v>
      </c>
      <c r="L5536">
        <v>2012</v>
      </c>
      <c r="M5536">
        <f t="shared" si="481"/>
        <v>3</v>
      </c>
      <c r="N5536" t="str">
        <f t="shared" si="479"/>
        <v>F</v>
      </c>
      <c r="P5536" t="s">
        <v>19</v>
      </c>
      <c r="Q5536" t="s">
        <v>121</v>
      </c>
      <c r="R5536" t="s">
        <v>20</v>
      </c>
    </row>
    <row r="5537" spans="1:18" x14ac:dyDescent="0.2">
      <c r="A5537">
        <v>1276552</v>
      </c>
      <c r="B5537" t="s">
        <v>95</v>
      </c>
      <c r="C5537" t="str">
        <f t="shared" si="477"/>
        <v>2009</v>
      </c>
      <c r="D5537" t="s">
        <v>14</v>
      </c>
      <c r="E5537" t="str">
        <f t="shared" si="478"/>
        <v>2009A</v>
      </c>
      <c r="F5537" t="s">
        <v>15</v>
      </c>
      <c r="G5537" t="s">
        <v>43</v>
      </c>
      <c r="H5537" t="s">
        <v>14</v>
      </c>
      <c r="I5537" t="s">
        <v>18</v>
      </c>
      <c r="J5537" t="str">
        <f t="shared" si="480"/>
        <v>ENG</v>
      </c>
      <c r="L5537">
        <v>2012</v>
      </c>
      <c r="M5537">
        <f t="shared" si="481"/>
        <v>3</v>
      </c>
      <c r="N5537" t="str">
        <f t="shared" si="479"/>
        <v>F</v>
      </c>
      <c r="P5537" t="s">
        <v>19</v>
      </c>
      <c r="Q5537" t="s">
        <v>118</v>
      </c>
      <c r="R5537" t="s">
        <v>14</v>
      </c>
    </row>
    <row r="5538" spans="1:18" x14ac:dyDescent="0.2">
      <c r="A5538">
        <v>1276552</v>
      </c>
      <c r="B5538" t="s">
        <v>95</v>
      </c>
      <c r="C5538" t="str">
        <f t="shared" si="477"/>
        <v>2009</v>
      </c>
      <c r="D5538" t="s">
        <v>20</v>
      </c>
      <c r="E5538" t="str">
        <f t="shared" si="478"/>
        <v>2009B</v>
      </c>
      <c r="F5538" t="s">
        <v>15</v>
      </c>
      <c r="G5538" t="s">
        <v>56</v>
      </c>
      <c r="H5538" t="s">
        <v>14</v>
      </c>
      <c r="I5538" t="s">
        <v>18</v>
      </c>
      <c r="J5538" t="str">
        <f t="shared" si="480"/>
        <v>ENG</v>
      </c>
      <c r="L5538">
        <v>2012</v>
      </c>
      <c r="M5538">
        <f t="shared" si="481"/>
        <v>3</v>
      </c>
      <c r="N5538" t="str">
        <f t="shared" si="479"/>
        <v>F</v>
      </c>
      <c r="P5538" t="s">
        <v>19</v>
      </c>
      <c r="Q5538" t="s">
        <v>121</v>
      </c>
      <c r="R5538" t="s">
        <v>14</v>
      </c>
    </row>
    <row r="5539" spans="1:18" x14ac:dyDescent="0.2">
      <c r="A5539">
        <v>1276568</v>
      </c>
      <c r="B5539" t="s">
        <v>95</v>
      </c>
      <c r="C5539" t="str">
        <f t="shared" si="477"/>
        <v>2009</v>
      </c>
      <c r="D5539" t="s">
        <v>14</v>
      </c>
      <c r="E5539" t="str">
        <f t="shared" si="478"/>
        <v>2009A</v>
      </c>
      <c r="F5539" t="s">
        <v>15</v>
      </c>
      <c r="G5539" t="s">
        <v>43</v>
      </c>
      <c r="H5539" t="s">
        <v>24</v>
      </c>
      <c r="I5539" t="s">
        <v>35</v>
      </c>
      <c r="J5539" t="str">
        <f t="shared" si="480"/>
        <v>BUS</v>
      </c>
      <c r="L5539">
        <v>2012</v>
      </c>
      <c r="M5539">
        <f t="shared" si="481"/>
        <v>3</v>
      </c>
      <c r="N5539" t="str">
        <f t="shared" si="479"/>
        <v>F</v>
      </c>
      <c r="P5539" t="s">
        <v>19</v>
      </c>
      <c r="Q5539" t="s">
        <v>118</v>
      </c>
      <c r="R5539" t="s">
        <v>17</v>
      </c>
    </row>
    <row r="5540" spans="1:18" x14ac:dyDescent="0.2">
      <c r="A5540">
        <v>1276568</v>
      </c>
      <c r="B5540" t="s">
        <v>95</v>
      </c>
      <c r="C5540" t="str">
        <f t="shared" si="477"/>
        <v>2009</v>
      </c>
      <c r="D5540" t="s">
        <v>20</v>
      </c>
      <c r="E5540" t="str">
        <f t="shared" si="478"/>
        <v>2009B</v>
      </c>
      <c r="F5540" t="s">
        <v>15</v>
      </c>
      <c r="G5540" t="s">
        <v>56</v>
      </c>
      <c r="H5540" t="s">
        <v>24</v>
      </c>
      <c r="I5540" t="s">
        <v>35</v>
      </c>
      <c r="J5540" t="str">
        <f t="shared" si="480"/>
        <v>BUS</v>
      </c>
      <c r="L5540">
        <v>2012</v>
      </c>
      <c r="M5540">
        <f t="shared" si="481"/>
        <v>3</v>
      </c>
      <c r="N5540" t="str">
        <f t="shared" si="479"/>
        <v>F</v>
      </c>
      <c r="P5540" t="s">
        <v>19</v>
      </c>
      <c r="Q5540" t="s">
        <v>118</v>
      </c>
      <c r="R5540" t="s">
        <v>14</v>
      </c>
    </row>
    <row r="5541" spans="1:18" x14ac:dyDescent="0.2">
      <c r="A5541">
        <v>1276584</v>
      </c>
      <c r="B5541" t="s">
        <v>99</v>
      </c>
      <c r="C5541" t="str">
        <f t="shared" si="477"/>
        <v>2009</v>
      </c>
      <c r="D5541" t="s">
        <v>24</v>
      </c>
      <c r="E5541" t="str">
        <f t="shared" si="478"/>
        <v>2009C</v>
      </c>
      <c r="F5541" t="s">
        <v>15</v>
      </c>
      <c r="G5541" t="s">
        <v>43</v>
      </c>
      <c r="H5541" t="s">
        <v>20</v>
      </c>
      <c r="I5541" t="s">
        <v>41</v>
      </c>
      <c r="J5541" t="str">
        <f t="shared" si="480"/>
        <v>ENG</v>
      </c>
      <c r="L5541">
        <v>2012</v>
      </c>
      <c r="M5541">
        <f t="shared" si="481"/>
        <v>3</v>
      </c>
      <c r="N5541" t="str">
        <f t="shared" si="479"/>
        <v>F</v>
      </c>
      <c r="P5541" t="s">
        <v>19</v>
      </c>
      <c r="Q5541" t="s">
        <v>121</v>
      </c>
      <c r="R5541" t="s">
        <v>24</v>
      </c>
    </row>
    <row r="5542" spans="1:18" x14ac:dyDescent="0.2">
      <c r="A5542">
        <v>1276584</v>
      </c>
      <c r="B5542" t="s">
        <v>99</v>
      </c>
      <c r="C5542" t="str">
        <f t="shared" si="477"/>
        <v>2009</v>
      </c>
      <c r="D5542" t="s">
        <v>57</v>
      </c>
      <c r="E5542" t="str">
        <f t="shared" si="478"/>
        <v>2009D</v>
      </c>
      <c r="F5542" t="s">
        <v>15</v>
      </c>
      <c r="G5542" t="s">
        <v>56</v>
      </c>
      <c r="H5542" t="s">
        <v>24</v>
      </c>
      <c r="I5542" t="s">
        <v>41</v>
      </c>
      <c r="J5542" t="str">
        <f t="shared" si="480"/>
        <v>ENG</v>
      </c>
      <c r="L5542">
        <v>2012</v>
      </c>
      <c r="M5542">
        <f t="shared" si="481"/>
        <v>3</v>
      </c>
      <c r="N5542" t="str">
        <f t="shared" si="479"/>
        <v>F</v>
      </c>
      <c r="P5542" t="s">
        <v>19</v>
      </c>
      <c r="Q5542" t="s">
        <v>116</v>
      </c>
      <c r="R5542" t="s">
        <v>20</v>
      </c>
    </row>
    <row r="5543" spans="1:18" x14ac:dyDescent="0.2">
      <c r="A5543">
        <v>1276590</v>
      </c>
      <c r="B5543" t="s">
        <v>115</v>
      </c>
      <c r="C5543" t="str">
        <f t="shared" si="477"/>
        <v>2012</v>
      </c>
      <c r="D5543" t="s">
        <v>14</v>
      </c>
      <c r="E5543" t="str">
        <f t="shared" si="478"/>
        <v>2012A</v>
      </c>
      <c r="F5543" t="s">
        <v>15</v>
      </c>
      <c r="G5543" t="s">
        <v>43</v>
      </c>
      <c r="H5543" t="s">
        <v>24</v>
      </c>
      <c r="I5543" t="s">
        <v>35</v>
      </c>
      <c r="J5543" t="str">
        <f t="shared" si="480"/>
        <v>BUS</v>
      </c>
      <c r="L5543">
        <v>2012</v>
      </c>
      <c r="M5543">
        <f t="shared" si="481"/>
        <v>0</v>
      </c>
      <c r="N5543" t="str">
        <f t="shared" si="479"/>
        <v>U</v>
      </c>
      <c r="P5543" t="s">
        <v>28</v>
      </c>
    </row>
    <row r="5544" spans="1:18" x14ac:dyDescent="0.2">
      <c r="A5544">
        <v>1276598</v>
      </c>
      <c r="B5544" t="s">
        <v>95</v>
      </c>
      <c r="C5544" t="str">
        <f t="shared" si="477"/>
        <v>2009</v>
      </c>
      <c r="D5544" t="s">
        <v>20</v>
      </c>
      <c r="E5544" t="str">
        <f t="shared" si="478"/>
        <v>2009B</v>
      </c>
      <c r="F5544" t="s">
        <v>15</v>
      </c>
      <c r="G5544" t="s">
        <v>56</v>
      </c>
      <c r="H5544" t="s">
        <v>20</v>
      </c>
      <c r="I5544" t="s">
        <v>23</v>
      </c>
      <c r="J5544" t="str">
        <f t="shared" si="480"/>
        <v>ENG</v>
      </c>
      <c r="L5544">
        <v>2012</v>
      </c>
      <c r="M5544">
        <f t="shared" si="481"/>
        <v>3</v>
      </c>
      <c r="N5544" t="str">
        <f t="shared" si="479"/>
        <v>F</v>
      </c>
      <c r="P5544" t="s">
        <v>19</v>
      </c>
    </row>
    <row r="5545" spans="1:18" x14ac:dyDescent="0.2">
      <c r="A5545">
        <v>1276598</v>
      </c>
      <c r="B5545" t="s">
        <v>104</v>
      </c>
      <c r="C5545" t="str">
        <f t="shared" si="477"/>
        <v>2010</v>
      </c>
      <c r="D5545" t="s">
        <v>57</v>
      </c>
      <c r="E5545" t="str">
        <f t="shared" si="478"/>
        <v>2010D</v>
      </c>
      <c r="F5545" t="s">
        <v>15</v>
      </c>
      <c r="G5545" t="s">
        <v>59</v>
      </c>
      <c r="H5545" t="s">
        <v>24</v>
      </c>
      <c r="I5545" t="s">
        <v>23</v>
      </c>
      <c r="J5545" t="str">
        <f t="shared" si="480"/>
        <v>ENG</v>
      </c>
      <c r="L5545">
        <v>2012</v>
      </c>
      <c r="M5545">
        <f t="shared" si="481"/>
        <v>2</v>
      </c>
      <c r="N5545" t="str">
        <f t="shared" si="479"/>
        <v>U</v>
      </c>
      <c r="P5545" t="s">
        <v>19</v>
      </c>
      <c r="Q5545" t="s">
        <v>124</v>
      </c>
      <c r="R5545" t="s">
        <v>20</v>
      </c>
    </row>
    <row r="5546" spans="1:18" x14ac:dyDescent="0.2">
      <c r="A5546">
        <v>1276598</v>
      </c>
      <c r="B5546" t="s">
        <v>95</v>
      </c>
      <c r="C5546" t="str">
        <f t="shared" si="477"/>
        <v>2009</v>
      </c>
      <c r="D5546" t="s">
        <v>14</v>
      </c>
      <c r="E5546" t="str">
        <f t="shared" si="478"/>
        <v>2009A</v>
      </c>
      <c r="F5546" t="s">
        <v>15</v>
      </c>
      <c r="G5546" t="s">
        <v>43</v>
      </c>
      <c r="H5546" t="s">
        <v>24</v>
      </c>
      <c r="I5546" t="s">
        <v>23</v>
      </c>
      <c r="J5546" t="str">
        <f t="shared" si="480"/>
        <v>ENG</v>
      </c>
      <c r="L5546">
        <v>2012</v>
      </c>
      <c r="M5546">
        <f t="shared" si="481"/>
        <v>3</v>
      </c>
      <c r="N5546" t="str">
        <f t="shared" si="479"/>
        <v>F</v>
      </c>
      <c r="P5546" t="s">
        <v>19</v>
      </c>
      <c r="Q5546" t="s">
        <v>118</v>
      </c>
      <c r="R5546" t="s">
        <v>17</v>
      </c>
    </row>
    <row r="5547" spans="1:18" x14ac:dyDescent="0.2">
      <c r="A5547">
        <v>1276636</v>
      </c>
      <c r="B5547" t="s">
        <v>99</v>
      </c>
      <c r="C5547" t="str">
        <f t="shared" si="477"/>
        <v>2009</v>
      </c>
      <c r="D5547" t="s">
        <v>24</v>
      </c>
      <c r="E5547" t="str">
        <f t="shared" si="478"/>
        <v>2009C</v>
      </c>
      <c r="F5547" t="s">
        <v>15</v>
      </c>
      <c r="G5547" t="s">
        <v>43</v>
      </c>
      <c r="H5547" t="s">
        <v>14</v>
      </c>
      <c r="I5547" t="s">
        <v>27</v>
      </c>
      <c r="J5547" t="str">
        <f t="shared" si="480"/>
        <v>ENG</v>
      </c>
      <c r="L5547">
        <v>2012</v>
      </c>
      <c r="M5547">
        <f t="shared" si="481"/>
        <v>3</v>
      </c>
      <c r="N5547" t="str">
        <f t="shared" si="479"/>
        <v>F</v>
      </c>
      <c r="P5547" t="s">
        <v>19</v>
      </c>
      <c r="Q5547" t="s">
        <v>120</v>
      </c>
      <c r="R5547" t="s">
        <v>20</v>
      </c>
    </row>
    <row r="5548" spans="1:18" x14ac:dyDescent="0.2">
      <c r="A5548">
        <v>1276636</v>
      </c>
      <c r="B5548" t="s">
        <v>99</v>
      </c>
      <c r="C5548" t="str">
        <f t="shared" si="477"/>
        <v>2009</v>
      </c>
      <c r="D5548" t="s">
        <v>57</v>
      </c>
      <c r="E5548" t="str">
        <f t="shared" si="478"/>
        <v>2009D</v>
      </c>
      <c r="F5548" t="s">
        <v>15</v>
      </c>
      <c r="G5548" t="s">
        <v>56</v>
      </c>
      <c r="H5548" t="s">
        <v>24</v>
      </c>
      <c r="I5548" t="s">
        <v>27</v>
      </c>
      <c r="J5548" t="str">
        <f t="shared" si="480"/>
        <v>ENG</v>
      </c>
      <c r="L5548">
        <v>2012</v>
      </c>
      <c r="M5548">
        <f t="shared" si="481"/>
        <v>3</v>
      </c>
      <c r="N5548" t="str">
        <f t="shared" si="479"/>
        <v>F</v>
      </c>
      <c r="P5548" t="s">
        <v>19</v>
      </c>
      <c r="Q5548" t="s">
        <v>122</v>
      </c>
      <c r="R5548" t="s">
        <v>20</v>
      </c>
    </row>
    <row r="5549" spans="1:18" x14ac:dyDescent="0.2">
      <c r="A5549">
        <v>1276636</v>
      </c>
      <c r="B5549" t="s">
        <v>110</v>
      </c>
      <c r="C5549" t="str">
        <f t="shared" si="477"/>
        <v>2011</v>
      </c>
      <c r="D5549" t="s">
        <v>57</v>
      </c>
      <c r="E5549" t="str">
        <f t="shared" si="478"/>
        <v>2011D</v>
      </c>
      <c r="F5549" t="s">
        <v>15</v>
      </c>
      <c r="G5549" t="s">
        <v>59</v>
      </c>
      <c r="H5549" t="s">
        <v>17</v>
      </c>
      <c r="I5549" t="s">
        <v>27</v>
      </c>
      <c r="J5549" t="str">
        <f t="shared" si="480"/>
        <v>ENG</v>
      </c>
      <c r="L5549">
        <v>2012</v>
      </c>
      <c r="M5549">
        <f t="shared" si="481"/>
        <v>1</v>
      </c>
      <c r="N5549" t="str">
        <f t="shared" si="479"/>
        <v>U</v>
      </c>
      <c r="P5549" t="s">
        <v>19</v>
      </c>
    </row>
    <row r="5550" spans="1:18" x14ac:dyDescent="0.2">
      <c r="A5550">
        <v>1276636</v>
      </c>
      <c r="B5550" t="s">
        <v>104</v>
      </c>
      <c r="C5550" t="str">
        <f t="shared" si="477"/>
        <v>2010</v>
      </c>
      <c r="D5550" t="s">
        <v>57</v>
      </c>
      <c r="E5550" t="str">
        <f t="shared" si="478"/>
        <v>2010D</v>
      </c>
      <c r="F5550" t="s">
        <v>15</v>
      </c>
      <c r="G5550" t="s">
        <v>59</v>
      </c>
      <c r="H5550" t="s">
        <v>17</v>
      </c>
      <c r="I5550" t="s">
        <v>27</v>
      </c>
      <c r="J5550" t="str">
        <f t="shared" si="480"/>
        <v>ENG</v>
      </c>
      <c r="L5550">
        <v>2012</v>
      </c>
      <c r="M5550">
        <f t="shared" si="481"/>
        <v>2</v>
      </c>
      <c r="N5550" t="str">
        <f t="shared" si="479"/>
        <v>U</v>
      </c>
      <c r="P5550" t="s">
        <v>19</v>
      </c>
    </row>
    <row r="5551" spans="1:18" x14ac:dyDescent="0.2">
      <c r="A5551">
        <v>1276660</v>
      </c>
      <c r="B5551" t="s">
        <v>95</v>
      </c>
      <c r="C5551" t="str">
        <f t="shared" si="477"/>
        <v>2009</v>
      </c>
      <c r="D5551" t="s">
        <v>14</v>
      </c>
      <c r="E5551" t="str">
        <f t="shared" si="478"/>
        <v>2009A</v>
      </c>
      <c r="F5551" t="s">
        <v>15</v>
      </c>
      <c r="G5551" t="s">
        <v>16</v>
      </c>
      <c r="H5551" t="s">
        <v>14</v>
      </c>
      <c r="I5551" t="s">
        <v>18</v>
      </c>
      <c r="J5551" t="str">
        <f t="shared" si="480"/>
        <v>ENG</v>
      </c>
      <c r="L5551">
        <v>2012</v>
      </c>
      <c r="M5551">
        <f t="shared" si="481"/>
        <v>3</v>
      </c>
      <c r="N5551" t="str">
        <f t="shared" si="479"/>
        <v>F</v>
      </c>
      <c r="P5551" t="s">
        <v>19</v>
      </c>
      <c r="Q5551" t="s">
        <v>116</v>
      </c>
      <c r="R5551" t="s">
        <v>20</v>
      </c>
    </row>
    <row r="5552" spans="1:18" x14ac:dyDescent="0.2">
      <c r="A5552">
        <v>1276660</v>
      </c>
      <c r="B5552" t="s">
        <v>95</v>
      </c>
      <c r="C5552" t="str">
        <f t="shared" si="477"/>
        <v>2009</v>
      </c>
      <c r="D5552" t="s">
        <v>20</v>
      </c>
      <c r="E5552" t="str">
        <f t="shared" si="478"/>
        <v>2009B</v>
      </c>
      <c r="F5552" t="s">
        <v>15</v>
      </c>
      <c r="G5552" t="s">
        <v>64</v>
      </c>
      <c r="H5552" t="s">
        <v>14</v>
      </c>
      <c r="I5552" t="s">
        <v>18</v>
      </c>
      <c r="J5552" t="str">
        <f t="shared" si="480"/>
        <v>ENG</v>
      </c>
      <c r="L5552">
        <v>2012</v>
      </c>
      <c r="M5552">
        <f t="shared" si="481"/>
        <v>3</v>
      </c>
      <c r="N5552" t="str">
        <f t="shared" si="479"/>
        <v>F</v>
      </c>
      <c r="P5552" t="s">
        <v>19</v>
      </c>
      <c r="Q5552" t="s">
        <v>123</v>
      </c>
      <c r="R5552" t="s">
        <v>14</v>
      </c>
    </row>
    <row r="5553" spans="1:18" x14ac:dyDescent="0.2">
      <c r="A5553">
        <v>1276678</v>
      </c>
      <c r="B5553" t="s">
        <v>103</v>
      </c>
      <c r="C5553" t="str">
        <f t="shared" si="477"/>
        <v>2010</v>
      </c>
      <c r="D5553" t="s">
        <v>14</v>
      </c>
      <c r="E5553" t="str">
        <f t="shared" si="478"/>
        <v>2010A</v>
      </c>
      <c r="F5553" t="s">
        <v>15</v>
      </c>
      <c r="G5553" t="s">
        <v>36</v>
      </c>
      <c r="H5553" t="s">
        <v>17</v>
      </c>
      <c r="I5553" t="s">
        <v>26</v>
      </c>
      <c r="J5553" t="str">
        <f t="shared" si="480"/>
        <v>COMP</v>
      </c>
      <c r="K5553" t="s">
        <v>21</v>
      </c>
      <c r="L5553">
        <v>2012</v>
      </c>
      <c r="M5553">
        <f t="shared" si="481"/>
        <v>2</v>
      </c>
      <c r="N5553" t="str">
        <f t="shared" si="479"/>
        <v>U</v>
      </c>
      <c r="P5553" t="s">
        <v>19</v>
      </c>
    </row>
    <row r="5554" spans="1:18" x14ac:dyDescent="0.2">
      <c r="A5554">
        <v>1276728</v>
      </c>
      <c r="B5554" t="s">
        <v>99</v>
      </c>
      <c r="C5554" t="str">
        <f t="shared" si="477"/>
        <v>2009</v>
      </c>
      <c r="D5554" t="s">
        <v>24</v>
      </c>
      <c r="E5554" t="str">
        <f t="shared" si="478"/>
        <v>2009C</v>
      </c>
      <c r="F5554" t="s">
        <v>15</v>
      </c>
      <c r="G5554" t="s">
        <v>43</v>
      </c>
      <c r="H5554" t="s">
        <v>20</v>
      </c>
      <c r="I5554" t="s">
        <v>18</v>
      </c>
      <c r="J5554" t="str">
        <f t="shared" si="480"/>
        <v>ENG</v>
      </c>
      <c r="L5554">
        <v>2012</v>
      </c>
      <c r="M5554">
        <f t="shared" si="481"/>
        <v>3</v>
      </c>
      <c r="N5554" t="str">
        <f t="shared" si="479"/>
        <v>F</v>
      </c>
      <c r="P5554" t="s">
        <v>28</v>
      </c>
      <c r="Q5554" t="s">
        <v>122</v>
      </c>
      <c r="R5554" t="s">
        <v>14</v>
      </c>
    </row>
    <row r="5555" spans="1:18" x14ac:dyDescent="0.2">
      <c r="A5555">
        <v>1276732</v>
      </c>
      <c r="B5555" t="s">
        <v>95</v>
      </c>
      <c r="C5555" t="str">
        <f t="shared" si="477"/>
        <v>2009</v>
      </c>
      <c r="D5555" t="s">
        <v>20</v>
      </c>
      <c r="E5555" t="str">
        <f t="shared" si="478"/>
        <v>2009B</v>
      </c>
      <c r="F5555" t="s">
        <v>15</v>
      </c>
      <c r="G5555" t="s">
        <v>64</v>
      </c>
      <c r="H5555" t="s">
        <v>14</v>
      </c>
      <c r="I5555" t="s">
        <v>18</v>
      </c>
      <c r="J5555" t="str">
        <f t="shared" si="480"/>
        <v>ENG</v>
      </c>
      <c r="L5555">
        <v>2012</v>
      </c>
      <c r="M5555">
        <f t="shared" si="481"/>
        <v>3</v>
      </c>
      <c r="N5555" t="str">
        <f t="shared" si="479"/>
        <v>F</v>
      </c>
      <c r="P5555" t="s">
        <v>19</v>
      </c>
      <c r="Q5555" t="s">
        <v>123</v>
      </c>
      <c r="R5555" t="s">
        <v>24</v>
      </c>
    </row>
    <row r="5556" spans="1:18" x14ac:dyDescent="0.2">
      <c r="A5556">
        <v>1276732</v>
      </c>
      <c r="B5556" t="s">
        <v>95</v>
      </c>
      <c r="C5556" t="str">
        <f t="shared" si="477"/>
        <v>2009</v>
      </c>
      <c r="D5556" t="s">
        <v>14</v>
      </c>
      <c r="E5556" t="str">
        <f t="shared" si="478"/>
        <v>2009A</v>
      </c>
      <c r="F5556" t="s">
        <v>15</v>
      </c>
      <c r="G5556" t="s">
        <v>16</v>
      </c>
      <c r="H5556" t="s">
        <v>20</v>
      </c>
      <c r="I5556" t="s">
        <v>18</v>
      </c>
      <c r="J5556" t="str">
        <f t="shared" si="480"/>
        <v>ENG</v>
      </c>
      <c r="L5556">
        <v>2012</v>
      </c>
      <c r="M5556">
        <f t="shared" si="481"/>
        <v>3</v>
      </c>
      <c r="N5556" t="str">
        <f t="shared" si="479"/>
        <v>F</v>
      </c>
      <c r="P5556" t="s">
        <v>19</v>
      </c>
      <c r="Q5556" t="s">
        <v>116</v>
      </c>
      <c r="R5556" t="s">
        <v>17</v>
      </c>
    </row>
    <row r="5557" spans="1:18" x14ac:dyDescent="0.2">
      <c r="A5557">
        <v>1276770</v>
      </c>
      <c r="B5557" t="s">
        <v>99</v>
      </c>
      <c r="C5557" t="str">
        <f t="shared" si="477"/>
        <v>2009</v>
      </c>
      <c r="D5557" t="s">
        <v>24</v>
      </c>
      <c r="E5557" t="str">
        <f t="shared" si="478"/>
        <v>2009C</v>
      </c>
      <c r="F5557" t="s">
        <v>15</v>
      </c>
      <c r="G5557" t="s">
        <v>43</v>
      </c>
      <c r="H5557" t="s">
        <v>17</v>
      </c>
      <c r="I5557" t="s">
        <v>22</v>
      </c>
      <c r="J5557" t="str">
        <f t="shared" si="480"/>
        <v>ENG</v>
      </c>
      <c r="L5557">
        <v>2012</v>
      </c>
      <c r="M5557">
        <f t="shared" si="481"/>
        <v>3</v>
      </c>
      <c r="N5557" t="str">
        <f t="shared" si="479"/>
        <v>F</v>
      </c>
      <c r="P5557" t="s">
        <v>19</v>
      </c>
      <c r="Q5557" t="s">
        <v>118</v>
      </c>
      <c r="R5557" t="s">
        <v>17</v>
      </c>
    </row>
    <row r="5558" spans="1:18" x14ac:dyDescent="0.2">
      <c r="A5558">
        <v>1276770</v>
      </c>
      <c r="B5558" t="s">
        <v>99</v>
      </c>
      <c r="C5558" t="str">
        <f t="shared" si="477"/>
        <v>2009</v>
      </c>
      <c r="D5558" t="s">
        <v>57</v>
      </c>
      <c r="E5558" t="str">
        <f t="shared" si="478"/>
        <v>2009D</v>
      </c>
      <c r="F5558" t="s">
        <v>15</v>
      </c>
      <c r="G5558" t="s">
        <v>56</v>
      </c>
      <c r="H5558" t="s">
        <v>17</v>
      </c>
      <c r="I5558" t="s">
        <v>22</v>
      </c>
      <c r="J5558" t="str">
        <f t="shared" si="480"/>
        <v>ENG</v>
      </c>
      <c r="L5558">
        <v>2012</v>
      </c>
      <c r="M5558">
        <f t="shared" si="481"/>
        <v>3</v>
      </c>
      <c r="N5558" t="str">
        <f t="shared" si="479"/>
        <v>F</v>
      </c>
      <c r="P5558" t="s">
        <v>19</v>
      </c>
      <c r="Q5558" t="s">
        <v>121</v>
      </c>
      <c r="R5558" t="s">
        <v>24</v>
      </c>
    </row>
    <row r="5559" spans="1:18" x14ac:dyDescent="0.2">
      <c r="A5559">
        <v>1276808</v>
      </c>
      <c r="B5559" t="s">
        <v>99</v>
      </c>
      <c r="C5559" t="str">
        <f t="shared" si="477"/>
        <v>2009</v>
      </c>
      <c r="D5559" t="s">
        <v>24</v>
      </c>
      <c r="E5559" t="str">
        <f t="shared" si="478"/>
        <v>2009C</v>
      </c>
      <c r="F5559" t="s">
        <v>15</v>
      </c>
      <c r="G5559" t="s">
        <v>43</v>
      </c>
      <c r="H5559" t="s">
        <v>14</v>
      </c>
      <c r="I5559" t="s">
        <v>30</v>
      </c>
      <c r="J5559" t="str">
        <f t="shared" si="480"/>
        <v>SCI</v>
      </c>
      <c r="L5559">
        <v>2012</v>
      </c>
      <c r="M5559">
        <f t="shared" si="481"/>
        <v>3</v>
      </c>
      <c r="N5559" t="str">
        <f t="shared" si="479"/>
        <v>F</v>
      </c>
      <c r="P5559" t="s">
        <v>28</v>
      </c>
    </row>
    <row r="5560" spans="1:18" x14ac:dyDescent="0.2">
      <c r="A5560">
        <v>1276808</v>
      </c>
      <c r="B5560" t="s">
        <v>99</v>
      </c>
      <c r="C5560" t="str">
        <f t="shared" si="477"/>
        <v>2009</v>
      </c>
      <c r="D5560" t="s">
        <v>57</v>
      </c>
      <c r="E5560" t="str">
        <f t="shared" si="478"/>
        <v>2009D</v>
      </c>
      <c r="F5560" t="s">
        <v>15</v>
      </c>
      <c r="G5560" t="s">
        <v>56</v>
      </c>
      <c r="H5560" t="s">
        <v>14</v>
      </c>
      <c r="I5560" t="s">
        <v>30</v>
      </c>
      <c r="J5560" t="str">
        <f t="shared" si="480"/>
        <v>SCI</v>
      </c>
      <c r="L5560">
        <v>2012</v>
      </c>
      <c r="M5560">
        <f t="shared" si="481"/>
        <v>3</v>
      </c>
      <c r="N5560" t="str">
        <f t="shared" si="479"/>
        <v>F</v>
      </c>
      <c r="P5560" t="s">
        <v>28</v>
      </c>
    </row>
    <row r="5561" spans="1:18" x14ac:dyDescent="0.2">
      <c r="A5561">
        <v>1276808</v>
      </c>
      <c r="B5561" t="s">
        <v>103</v>
      </c>
      <c r="C5561" t="str">
        <f t="shared" si="477"/>
        <v>2010</v>
      </c>
      <c r="D5561" t="s">
        <v>20</v>
      </c>
      <c r="E5561" t="str">
        <f t="shared" si="478"/>
        <v>2010B</v>
      </c>
      <c r="F5561" t="s">
        <v>15</v>
      </c>
      <c r="G5561" t="s">
        <v>59</v>
      </c>
      <c r="H5561" t="s">
        <v>17</v>
      </c>
      <c r="I5561" t="s">
        <v>30</v>
      </c>
      <c r="J5561" t="str">
        <f t="shared" si="480"/>
        <v>SCI</v>
      </c>
      <c r="L5561">
        <v>2012</v>
      </c>
      <c r="M5561">
        <f t="shared" si="481"/>
        <v>2</v>
      </c>
      <c r="N5561" t="str">
        <f t="shared" si="479"/>
        <v>U</v>
      </c>
      <c r="P5561" t="s">
        <v>28</v>
      </c>
    </row>
    <row r="5562" spans="1:18" x14ac:dyDescent="0.2">
      <c r="A5562">
        <v>1276874</v>
      </c>
      <c r="B5562" t="s">
        <v>103</v>
      </c>
      <c r="C5562" t="str">
        <f t="shared" si="477"/>
        <v>2010</v>
      </c>
      <c r="D5562" t="s">
        <v>14</v>
      </c>
      <c r="E5562" t="str">
        <f t="shared" si="478"/>
        <v>2010A</v>
      </c>
      <c r="F5562" t="s">
        <v>15</v>
      </c>
      <c r="G5562" t="s">
        <v>43</v>
      </c>
      <c r="H5562" t="s">
        <v>24</v>
      </c>
      <c r="I5562" t="s">
        <v>45</v>
      </c>
      <c r="J5562" t="str">
        <f t="shared" si="480"/>
        <v>SCI</v>
      </c>
      <c r="L5562">
        <v>2012</v>
      </c>
      <c r="M5562">
        <f t="shared" si="481"/>
        <v>2</v>
      </c>
      <c r="N5562" t="str">
        <f t="shared" si="479"/>
        <v>U</v>
      </c>
      <c r="P5562" t="s">
        <v>28</v>
      </c>
    </row>
    <row r="5563" spans="1:18" x14ac:dyDescent="0.2">
      <c r="A5563">
        <v>1276874</v>
      </c>
      <c r="B5563" t="s">
        <v>103</v>
      </c>
      <c r="C5563" t="str">
        <f t="shared" si="477"/>
        <v>2010</v>
      </c>
      <c r="D5563" t="s">
        <v>20</v>
      </c>
      <c r="E5563" t="str">
        <f t="shared" si="478"/>
        <v>2010B</v>
      </c>
      <c r="F5563" t="s">
        <v>15</v>
      </c>
      <c r="G5563" t="s">
        <v>56</v>
      </c>
      <c r="H5563" t="s">
        <v>17</v>
      </c>
      <c r="I5563" t="s">
        <v>45</v>
      </c>
      <c r="J5563" t="str">
        <f t="shared" si="480"/>
        <v>SCI</v>
      </c>
      <c r="L5563">
        <v>2012</v>
      </c>
      <c r="M5563">
        <f t="shared" si="481"/>
        <v>2</v>
      </c>
      <c r="N5563" t="str">
        <f t="shared" si="479"/>
        <v>U</v>
      </c>
      <c r="P5563" t="s">
        <v>28</v>
      </c>
    </row>
    <row r="5564" spans="1:18" x14ac:dyDescent="0.2">
      <c r="A5564">
        <v>1276880</v>
      </c>
      <c r="B5564" t="s">
        <v>95</v>
      </c>
      <c r="C5564" t="str">
        <f t="shared" si="477"/>
        <v>2009</v>
      </c>
      <c r="D5564" t="s">
        <v>14</v>
      </c>
      <c r="E5564" t="str">
        <f t="shared" si="478"/>
        <v>2009A</v>
      </c>
      <c r="F5564" t="s">
        <v>15</v>
      </c>
      <c r="G5564" t="s">
        <v>43</v>
      </c>
      <c r="H5564" t="s">
        <v>14</v>
      </c>
      <c r="I5564" t="s">
        <v>18</v>
      </c>
      <c r="J5564" t="str">
        <f t="shared" si="480"/>
        <v>ENG</v>
      </c>
      <c r="L5564">
        <v>2012</v>
      </c>
      <c r="M5564">
        <f t="shared" si="481"/>
        <v>3</v>
      </c>
      <c r="N5564" t="str">
        <f t="shared" si="479"/>
        <v>F</v>
      </c>
      <c r="P5564" t="s">
        <v>19</v>
      </c>
      <c r="Q5564" t="s">
        <v>118</v>
      </c>
      <c r="R5564" t="s">
        <v>14</v>
      </c>
    </row>
    <row r="5565" spans="1:18" x14ac:dyDescent="0.2">
      <c r="A5565">
        <v>1276880</v>
      </c>
      <c r="B5565" t="s">
        <v>95</v>
      </c>
      <c r="C5565" t="str">
        <f t="shared" si="477"/>
        <v>2009</v>
      </c>
      <c r="D5565" t="s">
        <v>20</v>
      </c>
      <c r="E5565" t="str">
        <f t="shared" si="478"/>
        <v>2009B</v>
      </c>
      <c r="F5565" t="s">
        <v>15</v>
      </c>
      <c r="G5565" t="s">
        <v>56</v>
      </c>
      <c r="H5565" t="s">
        <v>14</v>
      </c>
      <c r="I5565" t="s">
        <v>18</v>
      </c>
      <c r="J5565" t="str">
        <f t="shared" si="480"/>
        <v>ENG</v>
      </c>
      <c r="L5565">
        <v>2012</v>
      </c>
      <c r="M5565">
        <f t="shared" si="481"/>
        <v>3</v>
      </c>
      <c r="N5565" t="str">
        <f t="shared" si="479"/>
        <v>F</v>
      </c>
      <c r="P5565" t="s">
        <v>19</v>
      </c>
      <c r="Q5565" t="s">
        <v>121</v>
      </c>
      <c r="R5565" t="s">
        <v>14</v>
      </c>
    </row>
    <row r="5566" spans="1:18" x14ac:dyDescent="0.2">
      <c r="A5566">
        <v>1276880</v>
      </c>
      <c r="B5566" t="s">
        <v>103</v>
      </c>
      <c r="C5566" t="str">
        <f t="shared" si="477"/>
        <v>2010</v>
      </c>
      <c r="D5566" t="s">
        <v>14</v>
      </c>
      <c r="E5566" t="str">
        <f t="shared" si="478"/>
        <v>2010A</v>
      </c>
      <c r="F5566" t="s">
        <v>15</v>
      </c>
      <c r="G5566" t="s">
        <v>52</v>
      </c>
      <c r="H5566" t="s">
        <v>24</v>
      </c>
      <c r="I5566" t="s">
        <v>33</v>
      </c>
      <c r="J5566" t="str">
        <f t="shared" si="480"/>
        <v>ENG</v>
      </c>
      <c r="L5566">
        <v>2012</v>
      </c>
      <c r="M5566">
        <f t="shared" si="481"/>
        <v>2</v>
      </c>
      <c r="N5566" t="str">
        <f t="shared" si="479"/>
        <v>U</v>
      </c>
      <c r="P5566" t="s">
        <v>19</v>
      </c>
      <c r="Q5566" t="s">
        <v>122</v>
      </c>
      <c r="R5566" t="s">
        <v>14</v>
      </c>
    </row>
    <row r="5567" spans="1:18" x14ac:dyDescent="0.2">
      <c r="A5567">
        <v>1276914</v>
      </c>
      <c r="B5567" t="s">
        <v>95</v>
      </c>
      <c r="C5567" t="str">
        <f t="shared" si="477"/>
        <v>2009</v>
      </c>
      <c r="D5567" t="s">
        <v>14</v>
      </c>
      <c r="E5567" t="str">
        <f t="shared" si="478"/>
        <v>2009A</v>
      </c>
      <c r="F5567" t="s">
        <v>15</v>
      </c>
      <c r="G5567" t="s">
        <v>43</v>
      </c>
      <c r="H5567" t="s">
        <v>14</v>
      </c>
      <c r="I5567" t="s">
        <v>25</v>
      </c>
      <c r="J5567" t="str">
        <f t="shared" si="480"/>
        <v>ENG</v>
      </c>
      <c r="L5567">
        <v>2012</v>
      </c>
      <c r="M5567">
        <f t="shared" si="481"/>
        <v>3</v>
      </c>
      <c r="N5567" t="str">
        <f t="shared" si="479"/>
        <v>F</v>
      </c>
      <c r="P5567" t="s">
        <v>19</v>
      </c>
      <c r="Q5567" t="s">
        <v>116</v>
      </c>
      <c r="R5567" t="s">
        <v>14</v>
      </c>
    </row>
    <row r="5568" spans="1:18" x14ac:dyDescent="0.2">
      <c r="A5568">
        <v>1276914</v>
      </c>
      <c r="B5568" t="s">
        <v>99</v>
      </c>
      <c r="C5568" t="str">
        <f t="shared" si="477"/>
        <v>2009</v>
      </c>
      <c r="D5568" t="s">
        <v>57</v>
      </c>
      <c r="E5568" t="str">
        <f t="shared" si="478"/>
        <v>2009D</v>
      </c>
      <c r="F5568" t="s">
        <v>15</v>
      </c>
      <c r="G5568" t="s">
        <v>64</v>
      </c>
      <c r="H5568" t="s">
        <v>14</v>
      </c>
      <c r="I5568" t="s">
        <v>27</v>
      </c>
      <c r="J5568" t="str">
        <f t="shared" si="480"/>
        <v>ENG</v>
      </c>
      <c r="L5568">
        <v>2012</v>
      </c>
      <c r="M5568">
        <f t="shared" si="481"/>
        <v>3</v>
      </c>
      <c r="N5568" t="str">
        <f t="shared" si="479"/>
        <v>F</v>
      </c>
      <c r="P5568" t="s">
        <v>19</v>
      </c>
    </row>
    <row r="5569" spans="1:20" x14ac:dyDescent="0.2">
      <c r="A5569">
        <v>1276986</v>
      </c>
      <c r="B5569" t="s">
        <v>104</v>
      </c>
      <c r="C5569" t="str">
        <f t="shared" si="477"/>
        <v>2010</v>
      </c>
      <c r="D5569" t="s">
        <v>57</v>
      </c>
      <c r="E5569" t="str">
        <f t="shared" si="478"/>
        <v>2010D</v>
      </c>
      <c r="F5569" t="s">
        <v>15</v>
      </c>
      <c r="G5569" t="s">
        <v>59</v>
      </c>
      <c r="H5569" t="s">
        <v>20</v>
      </c>
      <c r="I5569" t="s">
        <v>45</v>
      </c>
      <c r="J5569" t="str">
        <f t="shared" si="480"/>
        <v>SCI</v>
      </c>
      <c r="L5569">
        <v>2012</v>
      </c>
      <c r="M5569">
        <f t="shared" si="481"/>
        <v>2</v>
      </c>
      <c r="N5569" t="str">
        <f t="shared" si="479"/>
        <v>U</v>
      </c>
      <c r="P5569" t="s">
        <v>19</v>
      </c>
    </row>
    <row r="5570" spans="1:20" x14ac:dyDescent="0.2">
      <c r="A5570">
        <v>1276986</v>
      </c>
      <c r="B5570" t="s">
        <v>95</v>
      </c>
      <c r="C5570" t="str">
        <f t="shared" ref="C5570:C5633" si="482">LEFT(B5570,4)</f>
        <v>2009</v>
      </c>
      <c r="D5570" t="s">
        <v>14</v>
      </c>
      <c r="E5570" t="str">
        <f t="shared" ref="E5570:E5633" si="483">CONCATENATE(C5570,D5570)</f>
        <v>2009A</v>
      </c>
      <c r="F5570" t="s">
        <v>15</v>
      </c>
      <c r="G5570" t="s">
        <v>43</v>
      </c>
      <c r="H5570" t="s">
        <v>20</v>
      </c>
      <c r="I5570" t="s">
        <v>34</v>
      </c>
      <c r="J5570" t="str">
        <f t="shared" si="480"/>
        <v>MAT</v>
      </c>
      <c r="L5570">
        <v>2012</v>
      </c>
      <c r="M5570">
        <f t="shared" si="481"/>
        <v>3</v>
      </c>
      <c r="N5570" t="str">
        <f t="shared" ref="N5570:N5633" si="484">IF(OR(M5570&lt;3,M5570="TR"),"U","F")</f>
        <v>F</v>
      </c>
      <c r="P5570" t="s">
        <v>19</v>
      </c>
      <c r="Q5570" t="s">
        <v>116</v>
      </c>
      <c r="R5570" t="s">
        <v>14</v>
      </c>
    </row>
    <row r="5571" spans="1:20" x14ac:dyDescent="0.2">
      <c r="A5571">
        <v>1276986</v>
      </c>
      <c r="B5571" t="s">
        <v>95</v>
      </c>
      <c r="C5571" t="str">
        <f t="shared" si="482"/>
        <v>2009</v>
      </c>
      <c r="D5571" t="s">
        <v>20</v>
      </c>
      <c r="E5571" t="str">
        <f t="shared" si="483"/>
        <v>2009B</v>
      </c>
      <c r="F5571" t="s">
        <v>15</v>
      </c>
      <c r="G5571" t="s">
        <v>56</v>
      </c>
      <c r="H5571" t="s">
        <v>20</v>
      </c>
      <c r="I5571" t="s">
        <v>34</v>
      </c>
      <c r="J5571" t="str">
        <f t="shared" ref="J5571:J5634" si="485">IF(OR(I5571="AE",I5571="BE",I5571="CE",I5571="CM",I5571="ED",I5571="ECE",I5571="EVE",I5571="EV",I5571="FPE",I5571="IE",I5571="MFE",I5571="ME",I5571="MGE",I5571="MTE",I5571="PHE",I5571="RB",I5571="EE",I5571="RBE"),"ENG",IF(OR(I5571="BBT",I5571="BC",I5571="BIO",I5571="CH",I5571="PH",I5571="PSS",I5571="SC"),"SCI",IF(OR(I5571="MA",I5571="MAC",I5571="SD"),"MAT",IF(OR(I5571="CO",I5571="ID",I5571="ND",I5571="SX"),"OTH",IF(OR(I5571="ECON",I5571="EP",I5571="EC",I5571="ET",I5571="HU",I5571="IN",I5571="LAE",I5571="PWR",I5571="ST",I5571="EVS",I5571="PW"),"HUSS",IF(OR(I5571="CA",I5571="CCN",I5571="CS",I5571="IMGD"),"COMP",IF(OR(I5571="IT",I5571="MG",I5571="MIS"),"BUS","ERROR")))))))</f>
        <v>MAT</v>
      </c>
      <c r="L5571">
        <v>2012</v>
      </c>
      <c r="M5571">
        <f t="shared" si="481"/>
        <v>3</v>
      </c>
      <c r="N5571" t="str">
        <f t="shared" si="484"/>
        <v>F</v>
      </c>
      <c r="P5571" t="s">
        <v>19</v>
      </c>
      <c r="Q5571" t="s">
        <v>123</v>
      </c>
      <c r="R5571" t="s">
        <v>14</v>
      </c>
    </row>
    <row r="5572" spans="1:20" x14ac:dyDescent="0.2">
      <c r="A5572">
        <v>1277074</v>
      </c>
      <c r="B5572" t="s">
        <v>108</v>
      </c>
      <c r="C5572" t="str">
        <f t="shared" si="482"/>
        <v>2011</v>
      </c>
      <c r="D5572" t="s">
        <v>14</v>
      </c>
      <c r="E5572" t="str">
        <f t="shared" si="483"/>
        <v>2011A</v>
      </c>
      <c r="F5572" t="s">
        <v>15</v>
      </c>
      <c r="G5572" t="s">
        <v>43</v>
      </c>
      <c r="H5572" t="s">
        <v>24</v>
      </c>
      <c r="I5572" t="s">
        <v>25</v>
      </c>
      <c r="J5572" t="str">
        <f t="shared" si="485"/>
        <v>ENG</v>
      </c>
      <c r="L5572">
        <v>2012</v>
      </c>
      <c r="M5572">
        <f t="shared" si="481"/>
        <v>1</v>
      </c>
      <c r="N5572" t="str">
        <f t="shared" si="484"/>
        <v>U</v>
      </c>
      <c r="P5572" t="s">
        <v>28</v>
      </c>
    </row>
    <row r="5573" spans="1:20" x14ac:dyDescent="0.2">
      <c r="A5573">
        <v>1277074</v>
      </c>
      <c r="B5573" t="s">
        <v>108</v>
      </c>
      <c r="C5573" t="str">
        <f t="shared" si="482"/>
        <v>2011</v>
      </c>
      <c r="D5573" t="s">
        <v>20</v>
      </c>
      <c r="E5573" t="str">
        <f t="shared" si="483"/>
        <v>2011B</v>
      </c>
      <c r="F5573" t="s">
        <v>15</v>
      </c>
      <c r="G5573" t="s">
        <v>56</v>
      </c>
      <c r="H5573" t="s">
        <v>24</v>
      </c>
      <c r="I5573" t="s">
        <v>25</v>
      </c>
      <c r="J5573" t="str">
        <f t="shared" si="485"/>
        <v>ENG</v>
      </c>
      <c r="L5573">
        <v>2012</v>
      </c>
      <c r="M5573">
        <f t="shared" si="481"/>
        <v>1</v>
      </c>
      <c r="N5573" t="str">
        <f t="shared" si="484"/>
        <v>U</v>
      </c>
      <c r="P5573" t="s">
        <v>28</v>
      </c>
    </row>
    <row r="5574" spans="1:20" x14ac:dyDescent="0.2">
      <c r="A5574">
        <v>1277076</v>
      </c>
      <c r="B5574" t="s">
        <v>104</v>
      </c>
      <c r="C5574" t="str">
        <f t="shared" si="482"/>
        <v>2010</v>
      </c>
      <c r="D5574" t="s">
        <v>24</v>
      </c>
      <c r="E5574" t="str">
        <f t="shared" si="483"/>
        <v>2010C</v>
      </c>
      <c r="F5574" t="s">
        <v>15</v>
      </c>
      <c r="G5574" t="s">
        <v>43</v>
      </c>
      <c r="H5574" t="s">
        <v>24</v>
      </c>
      <c r="I5574" t="s">
        <v>30</v>
      </c>
      <c r="J5574" t="str">
        <f t="shared" si="485"/>
        <v>SCI</v>
      </c>
      <c r="K5574" t="s">
        <v>45</v>
      </c>
      <c r="L5574">
        <v>2012</v>
      </c>
      <c r="M5574">
        <f t="shared" si="481"/>
        <v>2</v>
      </c>
      <c r="N5574" t="str">
        <f t="shared" si="484"/>
        <v>U</v>
      </c>
      <c r="P5574" t="s">
        <v>28</v>
      </c>
    </row>
    <row r="5575" spans="1:20" x14ac:dyDescent="0.2">
      <c r="A5575">
        <v>1277120</v>
      </c>
      <c r="B5575" t="s">
        <v>99</v>
      </c>
      <c r="C5575" t="str">
        <f t="shared" si="482"/>
        <v>2009</v>
      </c>
      <c r="D5575" t="s">
        <v>24</v>
      </c>
      <c r="E5575" t="str">
        <f t="shared" si="483"/>
        <v>2009C</v>
      </c>
      <c r="F5575" t="s">
        <v>15</v>
      </c>
      <c r="G5575" t="s">
        <v>16</v>
      </c>
      <c r="H5575" t="s">
        <v>14</v>
      </c>
      <c r="I5575" t="s">
        <v>23</v>
      </c>
      <c r="J5575" t="str">
        <f t="shared" si="485"/>
        <v>ENG</v>
      </c>
      <c r="K5575" t="s">
        <v>34</v>
      </c>
      <c r="L5575">
        <v>2012</v>
      </c>
      <c r="M5575">
        <f t="shared" si="481"/>
        <v>3</v>
      </c>
      <c r="N5575" t="str">
        <f t="shared" si="484"/>
        <v>F</v>
      </c>
      <c r="P5575" t="s">
        <v>28</v>
      </c>
      <c r="Q5575" t="s">
        <v>123</v>
      </c>
      <c r="R5575" t="s">
        <v>14</v>
      </c>
    </row>
    <row r="5576" spans="1:20" x14ac:dyDescent="0.2">
      <c r="A5576">
        <v>1277120</v>
      </c>
      <c r="B5576" t="s">
        <v>99</v>
      </c>
      <c r="C5576" t="str">
        <f t="shared" si="482"/>
        <v>2009</v>
      </c>
      <c r="D5576" t="s">
        <v>57</v>
      </c>
      <c r="E5576" t="str">
        <f t="shared" si="483"/>
        <v>2009D</v>
      </c>
      <c r="F5576" t="s">
        <v>15</v>
      </c>
      <c r="G5576" t="s">
        <v>64</v>
      </c>
      <c r="H5576" t="s">
        <v>14</v>
      </c>
      <c r="I5576" t="s">
        <v>23</v>
      </c>
      <c r="J5576" t="str">
        <f t="shared" si="485"/>
        <v>ENG</v>
      </c>
      <c r="K5576" t="s">
        <v>34</v>
      </c>
      <c r="L5576">
        <v>2012</v>
      </c>
      <c r="M5576">
        <f t="shared" si="481"/>
        <v>3</v>
      </c>
      <c r="N5576" t="str">
        <f t="shared" si="484"/>
        <v>F</v>
      </c>
      <c r="P5576" t="s">
        <v>28</v>
      </c>
      <c r="Q5576" t="s">
        <v>122</v>
      </c>
      <c r="R5576" t="s">
        <v>20</v>
      </c>
      <c r="S5576" t="s">
        <v>120</v>
      </c>
      <c r="T5576" t="s">
        <v>14</v>
      </c>
    </row>
    <row r="5577" spans="1:20" x14ac:dyDescent="0.2">
      <c r="A5577">
        <v>1277124</v>
      </c>
      <c r="B5577" t="s">
        <v>99</v>
      </c>
      <c r="C5577" t="str">
        <f t="shared" si="482"/>
        <v>2009</v>
      </c>
      <c r="D5577" t="s">
        <v>24</v>
      </c>
      <c r="E5577" t="str">
        <f t="shared" si="483"/>
        <v>2009C</v>
      </c>
      <c r="F5577" t="s">
        <v>15</v>
      </c>
      <c r="G5577" t="s">
        <v>43</v>
      </c>
      <c r="H5577" t="s">
        <v>20</v>
      </c>
      <c r="I5577" t="s">
        <v>22</v>
      </c>
      <c r="J5577" t="str">
        <f t="shared" si="485"/>
        <v>ENG</v>
      </c>
      <c r="L5577">
        <v>2012</v>
      </c>
      <c r="M5577">
        <f t="shared" si="481"/>
        <v>3</v>
      </c>
      <c r="N5577" t="str">
        <f t="shared" si="484"/>
        <v>F</v>
      </c>
      <c r="P5577" t="s">
        <v>19</v>
      </c>
      <c r="Q5577" t="s">
        <v>116</v>
      </c>
      <c r="R5577" t="s">
        <v>20</v>
      </c>
    </row>
    <row r="5578" spans="1:20" x14ac:dyDescent="0.2">
      <c r="A5578">
        <v>1277124</v>
      </c>
      <c r="B5578" t="s">
        <v>99</v>
      </c>
      <c r="C5578" t="str">
        <f t="shared" si="482"/>
        <v>2009</v>
      </c>
      <c r="D5578" t="s">
        <v>57</v>
      </c>
      <c r="E5578" t="str">
        <f t="shared" si="483"/>
        <v>2009D</v>
      </c>
      <c r="F5578" t="s">
        <v>15</v>
      </c>
      <c r="G5578" t="s">
        <v>56</v>
      </c>
      <c r="H5578" t="s">
        <v>20</v>
      </c>
      <c r="I5578" t="s">
        <v>22</v>
      </c>
      <c r="J5578" t="str">
        <f t="shared" si="485"/>
        <v>ENG</v>
      </c>
      <c r="L5578">
        <v>2012</v>
      </c>
      <c r="M5578">
        <f t="shared" si="481"/>
        <v>3</v>
      </c>
      <c r="N5578" t="str">
        <f t="shared" si="484"/>
        <v>F</v>
      </c>
      <c r="P5578" t="s">
        <v>19</v>
      </c>
      <c r="Q5578" t="s">
        <v>123</v>
      </c>
      <c r="R5578" t="s">
        <v>20</v>
      </c>
    </row>
    <row r="5579" spans="1:20" x14ac:dyDescent="0.2">
      <c r="A5579">
        <v>1277130</v>
      </c>
      <c r="B5579" t="s">
        <v>103</v>
      </c>
      <c r="C5579" t="str">
        <f t="shared" si="482"/>
        <v>2010</v>
      </c>
      <c r="D5579" t="s">
        <v>14</v>
      </c>
      <c r="E5579" t="str">
        <f t="shared" si="483"/>
        <v>2010A</v>
      </c>
      <c r="F5579" t="s">
        <v>15</v>
      </c>
      <c r="G5579" t="s">
        <v>43</v>
      </c>
      <c r="H5579" t="s">
        <v>17</v>
      </c>
      <c r="I5579" t="s">
        <v>26</v>
      </c>
      <c r="J5579" t="str">
        <f t="shared" si="485"/>
        <v>COMP</v>
      </c>
      <c r="L5579">
        <v>2012</v>
      </c>
      <c r="M5579">
        <f t="shared" si="481"/>
        <v>2</v>
      </c>
      <c r="N5579" t="str">
        <f t="shared" si="484"/>
        <v>U</v>
      </c>
      <c r="P5579" t="s">
        <v>19</v>
      </c>
      <c r="Q5579" t="s">
        <v>116</v>
      </c>
      <c r="R5579" t="s">
        <v>17</v>
      </c>
    </row>
    <row r="5580" spans="1:20" x14ac:dyDescent="0.2">
      <c r="A5580">
        <v>1277130</v>
      </c>
      <c r="B5580" t="s">
        <v>95</v>
      </c>
      <c r="C5580" t="str">
        <f t="shared" si="482"/>
        <v>2009</v>
      </c>
      <c r="D5580" t="s">
        <v>14</v>
      </c>
      <c r="E5580" t="str">
        <f t="shared" si="483"/>
        <v>2009A</v>
      </c>
      <c r="F5580" t="s">
        <v>15</v>
      </c>
      <c r="G5580" t="s">
        <v>16</v>
      </c>
      <c r="H5580" t="s">
        <v>17</v>
      </c>
      <c r="I5580" t="s">
        <v>18</v>
      </c>
      <c r="J5580" t="str">
        <f t="shared" si="485"/>
        <v>ENG</v>
      </c>
      <c r="L5580">
        <v>2012</v>
      </c>
      <c r="M5580">
        <f t="shared" si="481"/>
        <v>3</v>
      </c>
      <c r="N5580" t="str">
        <f t="shared" si="484"/>
        <v>F</v>
      </c>
      <c r="P5580" t="s">
        <v>19</v>
      </c>
      <c r="Q5580" t="s">
        <v>116</v>
      </c>
      <c r="R5580" t="s">
        <v>17</v>
      </c>
    </row>
    <row r="5581" spans="1:20" x14ac:dyDescent="0.2">
      <c r="A5581">
        <v>1277130</v>
      </c>
      <c r="B5581" t="s">
        <v>95</v>
      </c>
      <c r="C5581" t="str">
        <f t="shared" si="482"/>
        <v>2009</v>
      </c>
      <c r="D5581" t="s">
        <v>20</v>
      </c>
      <c r="E5581" t="str">
        <f t="shared" si="483"/>
        <v>2009B</v>
      </c>
      <c r="F5581" t="s">
        <v>15</v>
      </c>
      <c r="G5581" t="s">
        <v>64</v>
      </c>
      <c r="H5581" t="s">
        <v>17</v>
      </c>
      <c r="I5581" t="s">
        <v>18</v>
      </c>
      <c r="J5581" t="str">
        <f t="shared" si="485"/>
        <v>ENG</v>
      </c>
      <c r="L5581">
        <v>2012</v>
      </c>
      <c r="M5581">
        <f t="shared" si="481"/>
        <v>3</v>
      </c>
      <c r="N5581" t="str">
        <f t="shared" si="484"/>
        <v>F</v>
      </c>
      <c r="P5581" t="s">
        <v>19</v>
      </c>
      <c r="Q5581" t="s">
        <v>123</v>
      </c>
      <c r="R5581" t="s">
        <v>17</v>
      </c>
    </row>
    <row r="5582" spans="1:20" x14ac:dyDescent="0.2">
      <c r="A5582">
        <v>1277158</v>
      </c>
      <c r="B5582" t="s">
        <v>103</v>
      </c>
      <c r="C5582" t="str">
        <f t="shared" si="482"/>
        <v>2010</v>
      </c>
      <c r="D5582" t="s">
        <v>14</v>
      </c>
      <c r="E5582" t="str">
        <f t="shared" si="483"/>
        <v>2010A</v>
      </c>
      <c r="F5582" t="s">
        <v>15</v>
      </c>
      <c r="G5582" t="s">
        <v>43</v>
      </c>
      <c r="H5582" t="s">
        <v>24</v>
      </c>
      <c r="I5582" t="s">
        <v>30</v>
      </c>
      <c r="J5582" t="str">
        <f t="shared" si="485"/>
        <v>SCI</v>
      </c>
      <c r="L5582">
        <v>2012</v>
      </c>
      <c r="M5582">
        <f t="shared" si="481"/>
        <v>2</v>
      </c>
      <c r="N5582" t="str">
        <f t="shared" si="484"/>
        <v>U</v>
      </c>
      <c r="P5582" t="s">
        <v>19</v>
      </c>
    </row>
    <row r="5583" spans="1:20" x14ac:dyDescent="0.2">
      <c r="A5583">
        <v>1277158</v>
      </c>
      <c r="B5583" t="s">
        <v>103</v>
      </c>
      <c r="C5583" t="str">
        <f t="shared" si="482"/>
        <v>2010</v>
      </c>
      <c r="D5583" t="s">
        <v>20</v>
      </c>
      <c r="E5583" t="str">
        <f t="shared" si="483"/>
        <v>2010B</v>
      </c>
      <c r="F5583" t="s">
        <v>15</v>
      </c>
      <c r="G5583" t="s">
        <v>56</v>
      </c>
      <c r="H5583" t="s">
        <v>24</v>
      </c>
      <c r="I5583" t="s">
        <v>30</v>
      </c>
      <c r="J5583" t="str">
        <f t="shared" si="485"/>
        <v>SCI</v>
      </c>
      <c r="L5583">
        <v>2012</v>
      </c>
      <c r="M5583">
        <f t="shared" si="481"/>
        <v>2</v>
      </c>
      <c r="N5583" t="str">
        <f t="shared" si="484"/>
        <v>U</v>
      </c>
      <c r="P5583" t="s">
        <v>19</v>
      </c>
    </row>
    <row r="5584" spans="1:20" x14ac:dyDescent="0.2">
      <c r="A5584">
        <v>1277158</v>
      </c>
      <c r="B5584" t="s">
        <v>110</v>
      </c>
      <c r="C5584" t="str">
        <f t="shared" si="482"/>
        <v>2011</v>
      </c>
      <c r="D5584" t="s">
        <v>57</v>
      </c>
      <c r="E5584" t="str">
        <f t="shared" si="483"/>
        <v>2011D</v>
      </c>
      <c r="F5584" t="s">
        <v>15</v>
      </c>
      <c r="G5584" t="s">
        <v>59</v>
      </c>
      <c r="H5584" t="s">
        <v>17</v>
      </c>
      <c r="I5584" t="s">
        <v>30</v>
      </c>
      <c r="J5584" t="str">
        <f t="shared" si="485"/>
        <v>SCI</v>
      </c>
      <c r="L5584">
        <v>2012</v>
      </c>
      <c r="M5584">
        <f t="shared" si="481"/>
        <v>1</v>
      </c>
      <c r="N5584" t="str">
        <f t="shared" si="484"/>
        <v>U</v>
      </c>
      <c r="P5584" t="s">
        <v>19</v>
      </c>
    </row>
    <row r="5585" spans="1:20" x14ac:dyDescent="0.2">
      <c r="A5585">
        <v>1277334</v>
      </c>
      <c r="B5585" t="s">
        <v>95</v>
      </c>
      <c r="C5585" t="str">
        <f t="shared" si="482"/>
        <v>2009</v>
      </c>
      <c r="D5585" t="s">
        <v>14</v>
      </c>
      <c r="E5585" t="str">
        <f t="shared" si="483"/>
        <v>2009A</v>
      </c>
      <c r="F5585" t="s">
        <v>15</v>
      </c>
      <c r="G5585" t="s">
        <v>16</v>
      </c>
      <c r="H5585" t="s">
        <v>14</v>
      </c>
      <c r="I5585" t="s">
        <v>27</v>
      </c>
      <c r="J5585" t="str">
        <f t="shared" si="485"/>
        <v>ENG</v>
      </c>
      <c r="L5585">
        <v>2012</v>
      </c>
      <c r="M5585">
        <f t="shared" si="481"/>
        <v>3</v>
      </c>
      <c r="N5585" t="str">
        <f t="shared" si="484"/>
        <v>F</v>
      </c>
      <c r="P5585" t="s">
        <v>19</v>
      </c>
      <c r="Q5585" t="s">
        <v>116</v>
      </c>
      <c r="R5585" t="s">
        <v>14</v>
      </c>
    </row>
    <row r="5586" spans="1:20" x14ac:dyDescent="0.2">
      <c r="A5586">
        <v>1277334</v>
      </c>
      <c r="B5586" t="s">
        <v>95</v>
      </c>
      <c r="C5586" t="str">
        <f t="shared" si="482"/>
        <v>2009</v>
      </c>
      <c r="D5586" t="s">
        <v>20</v>
      </c>
      <c r="E5586" t="str">
        <f t="shared" si="483"/>
        <v>2009B</v>
      </c>
      <c r="F5586" t="s">
        <v>15</v>
      </c>
      <c r="G5586" t="s">
        <v>64</v>
      </c>
      <c r="H5586" t="s">
        <v>14</v>
      </c>
      <c r="I5586" t="s">
        <v>27</v>
      </c>
      <c r="J5586" t="str">
        <f t="shared" si="485"/>
        <v>ENG</v>
      </c>
      <c r="L5586">
        <v>2012</v>
      </c>
      <c r="M5586">
        <f t="shared" si="481"/>
        <v>3</v>
      </c>
      <c r="N5586" t="str">
        <f t="shared" si="484"/>
        <v>F</v>
      </c>
      <c r="P5586" t="s">
        <v>19</v>
      </c>
      <c r="Q5586" t="s">
        <v>123</v>
      </c>
      <c r="R5586" t="s">
        <v>14</v>
      </c>
      <c r="S5586" t="s">
        <v>126</v>
      </c>
      <c r="T5586" t="s">
        <v>14</v>
      </c>
    </row>
    <row r="5587" spans="1:20" x14ac:dyDescent="0.2">
      <c r="A5587">
        <v>1277352</v>
      </c>
      <c r="B5587" t="s">
        <v>104</v>
      </c>
      <c r="C5587" t="str">
        <f t="shared" si="482"/>
        <v>2010</v>
      </c>
      <c r="D5587" t="s">
        <v>57</v>
      </c>
      <c r="E5587" t="str">
        <f t="shared" si="483"/>
        <v>2010D</v>
      </c>
      <c r="F5587" t="s">
        <v>15</v>
      </c>
      <c r="G5587" t="s">
        <v>87</v>
      </c>
      <c r="H5587" t="s">
        <v>14</v>
      </c>
      <c r="I5587" t="s">
        <v>25</v>
      </c>
      <c r="J5587" t="str">
        <f t="shared" si="485"/>
        <v>ENG</v>
      </c>
      <c r="K5587" t="s">
        <v>84</v>
      </c>
      <c r="L5587">
        <v>2012</v>
      </c>
      <c r="M5587">
        <f t="shared" si="481"/>
        <v>2</v>
      </c>
      <c r="N5587" t="str">
        <f t="shared" si="484"/>
        <v>U</v>
      </c>
      <c r="P5587" t="s">
        <v>28</v>
      </c>
    </row>
    <row r="5588" spans="1:20" x14ac:dyDescent="0.2">
      <c r="A5588">
        <v>1277352</v>
      </c>
      <c r="B5588" t="s">
        <v>95</v>
      </c>
      <c r="C5588" t="str">
        <f t="shared" si="482"/>
        <v>2009</v>
      </c>
      <c r="D5588" t="s">
        <v>20</v>
      </c>
      <c r="E5588" t="str">
        <f t="shared" si="483"/>
        <v>2009B</v>
      </c>
      <c r="F5588" t="s">
        <v>15</v>
      </c>
      <c r="G5588" t="s">
        <v>56</v>
      </c>
      <c r="H5588" t="s">
        <v>14</v>
      </c>
      <c r="I5588" t="s">
        <v>49</v>
      </c>
      <c r="J5588" t="str">
        <f t="shared" si="485"/>
        <v>HUSS</v>
      </c>
      <c r="L5588">
        <v>2012</v>
      </c>
      <c r="M5588">
        <f t="shared" si="481"/>
        <v>3</v>
      </c>
      <c r="N5588" t="str">
        <f t="shared" si="484"/>
        <v>F</v>
      </c>
      <c r="P5588" t="s">
        <v>28</v>
      </c>
      <c r="Q5588" t="s">
        <v>116</v>
      </c>
      <c r="R5588" t="s">
        <v>14</v>
      </c>
    </row>
    <row r="5589" spans="1:20" x14ac:dyDescent="0.2">
      <c r="A5589">
        <v>1277352</v>
      </c>
      <c r="B5589" t="s">
        <v>99</v>
      </c>
      <c r="C5589" t="str">
        <f t="shared" si="482"/>
        <v>2009</v>
      </c>
      <c r="D5589" t="s">
        <v>24</v>
      </c>
      <c r="E5589" t="str">
        <f t="shared" si="483"/>
        <v>2009C</v>
      </c>
      <c r="F5589" t="s">
        <v>15</v>
      </c>
      <c r="G5589" t="s">
        <v>43</v>
      </c>
      <c r="H5589" t="s">
        <v>14</v>
      </c>
      <c r="I5589" t="s">
        <v>25</v>
      </c>
      <c r="J5589" t="str">
        <f t="shared" si="485"/>
        <v>ENG</v>
      </c>
      <c r="L5589">
        <v>2012</v>
      </c>
      <c r="M5589">
        <f t="shared" si="481"/>
        <v>3</v>
      </c>
      <c r="N5589" t="str">
        <f t="shared" si="484"/>
        <v>F</v>
      </c>
      <c r="P5589" t="s">
        <v>28</v>
      </c>
      <c r="Q5589" t="s">
        <v>123</v>
      </c>
      <c r="R5589" t="s">
        <v>14</v>
      </c>
    </row>
    <row r="5590" spans="1:20" x14ac:dyDescent="0.2">
      <c r="A5590">
        <v>1277398</v>
      </c>
      <c r="B5590" t="s">
        <v>95</v>
      </c>
      <c r="C5590" t="str">
        <f t="shared" si="482"/>
        <v>2009</v>
      </c>
      <c r="D5590" t="s">
        <v>14</v>
      </c>
      <c r="E5590" t="str">
        <f t="shared" si="483"/>
        <v>2009A</v>
      </c>
      <c r="F5590" t="s">
        <v>15</v>
      </c>
      <c r="G5590" t="s">
        <v>43</v>
      </c>
      <c r="H5590" t="s">
        <v>17</v>
      </c>
      <c r="I5590" t="s">
        <v>35</v>
      </c>
      <c r="J5590" t="str">
        <f t="shared" si="485"/>
        <v>BUS</v>
      </c>
      <c r="L5590">
        <v>2012</v>
      </c>
      <c r="M5590">
        <f t="shared" si="481"/>
        <v>3</v>
      </c>
      <c r="N5590" t="str">
        <f t="shared" si="484"/>
        <v>F</v>
      </c>
      <c r="P5590" t="s">
        <v>19</v>
      </c>
      <c r="Q5590" t="s">
        <v>118</v>
      </c>
      <c r="R5590" t="s">
        <v>17</v>
      </c>
    </row>
    <row r="5591" spans="1:20" x14ac:dyDescent="0.2">
      <c r="A5591">
        <v>1277420</v>
      </c>
      <c r="B5591" t="s">
        <v>104</v>
      </c>
      <c r="C5591" t="str">
        <f t="shared" si="482"/>
        <v>2010</v>
      </c>
      <c r="D5591" t="s">
        <v>24</v>
      </c>
      <c r="E5591" t="str">
        <f t="shared" si="483"/>
        <v>2010C</v>
      </c>
      <c r="F5591" t="s">
        <v>15</v>
      </c>
      <c r="G5591" t="s">
        <v>43</v>
      </c>
      <c r="H5591" t="s">
        <v>24</v>
      </c>
      <c r="I5591" t="s">
        <v>35</v>
      </c>
      <c r="J5591" t="str">
        <f t="shared" si="485"/>
        <v>BUS</v>
      </c>
      <c r="L5591">
        <v>2012</v>
      </c>
      <c r="M5591">
        <f t="shared" si="481"/>
        <v>2</v>
      </c>
      <c r="N5591" t="str">
        <f t="shared" si="484"/>
        <v>U</v>
      </c>
      <c r="P5591" t="s">
        <v>19</v>
      </c>
    </row>
    <row r="5592" spans="1:20" x14ac:dyDescent="0.2">
      <c r="A5592">
        <v>1277478</v>
      </c>
      <c r="B5592" t="s">
        <v>95</v>
      </c>
      <c r="C5592" t="str">
        <f t="shared" si="482"/>
        <v>2009</v>
      </c>
      <c r="D5592" t="s">
        <v>14</v>
      </c>
      <c r="E5592" t="str">
        <f t="shared" si="483"/>
        <v>2009A</v>
      </c>
      <c r="F5592" t="s">
        <v>15</v>
      </c>
      <c r="G5592" t="s">
        <v>43</v>
      </c>
      <c r="H5592" t="s">
        <v>24</v>
      </c>
      <c r="I5592" t="s">
        <v>32</v>
      </c>
      <c r="J5592" t="str">
        <f t="shared" si="485"/>
        <v>OTH</v>
      </c>
      <c r="L5592">
        <v>2012</v>
      </c>
      <c r="M5592">
        <f t="shared" si="481"/>
        <v>3</v>
      </c>
      <c r="N5592" t="str">
        <f t="shared" si="484"/>
        <v>F</v>
      </c>
      <c r="P5592" t="s">
        <v>19</v>
      </c>
      <c r="Q5592" t="s">
        <v>118</v>
      </c>
      <c r="R5592" t="s">
        <v>17</v>
      </c>
    </row>
    <row r="5593" spans="1:20" x14ac:dyDescent="0.2">
      <c r="A5593">
        <v>1277478</v>
      </c>
      <c r="B5593" t="s">
        <v>95</v>
      </c>
      <c r="C5593" t="str">
        <f t="shared" si="482"/>
        <v>2009</v>
      </c>
      <c r="D5593" t="s">
        <v>20</v>
      </c>
      <c r="E5593" t="str">
        <f t="shared" si="483"/>
        <v>2009B</v>
      </c>
      <c r="F5593" t="s">
        <v>15</v>
      </c>
      <c r="G5593" t="s">
        <v>56</v>
      </c>
      <c r="H5593" t="s">
        <v>24</v>
      </c>
      <c r="I5593" t="s">
        <v>32</v>
      </c>
      <c r="J5593" t="str">
        <f t="shared" si="485"/>
        <v>OTH</v>
      </c>
      <c r="L5593">
        <v>2012</v>
      </c>
      <c r="M5593">
        <f t="shared" si="481"/>
        <v>3</v>
      </c>
      <c r="N5593" t="str">
        <f t="shared" si="484"/>
        <v>F</v>
      </c>
      <c r="P5593" t="s">
        <v>19</v>
      </c>
      <c r="Q5593" t="s">
        <v>118</v>
      </c>
      <c r="R5593" t="s">
        <v>20</v>
      </c>
    </row>
    <row r="5594" spans="1:20" x14ac:dyDescent="0.2">
      <c r="A5594">
        <v>1277478</v>
      </c>
      <c r="B5594" t="s">
        <v>104</v>
      </c>
      <c r="C5594" t="str">
        <f t="shared" si="482"/>
        <v>2010</v>
      </c>
      <c r="D5594" t="s">
        <v>57</v>
      </c>
      <c r="E5594" t="str">
        <f t="shared" si="483"/>
        <v>2010D</v>
      </c>
      <c r="F5594" t="s">
        <v>15</v>
      </c>
      <c r="G5594" t="s">
        <v>59</v>
      </c>
      <c r="H5594" t="s">
        <v>17</v>
      </c>
      <c r="I5594" t="s">
        <v>22</v>
      </c>
      <c r="J5594" t="str">
        <f t="shared" si="485"/>
        <v>ENG</v>
      </c>
      <c r="L5594">
        <v>2012</v>
      </c>
      <c r="M5594">
        <f t="shared" ref="M5594:M5596" si="486">L5594-C5594</f>
        <v>2</v>
      </c>
      <c r="N5594" t="str">
        <f t="shared" si="484"/>
        <v>U</v>
      </c>
      <c r="P5594" t="s">
        <v>19</v>
      </c>
      <c r="Q5594" t="s">
        <v>126</v>
      </c>
      <c r="R5594" t="s">
        <v>24</v>
      </c>
    </row>
    <row r="5595" spans="1:20" x14ac:dyDescent="0.2">
      <c r="A5595">
        <v>1277542</v>
      </c>
      <c r="B5595" t="s">
        <v>99</v>
      </c>
      <c r="C5595" t="str">
        <f t="shared" si="482"/>
        <v>2009</v>
      </c>
      <c r="D5595" t="s">
        <v>24</v>
      </c>
      <c r="E5595" t="str">
        <f t="shared" si="483"/>
        <v>2009C</v>
      </c>
      <c r="F5595" t="s">
        <v>15</v>
      </c>
      <c r="G5595" t="s">
        <v>43</v>
      </c>
      <c r="H5595" t="s">
        <v>20</v>
      </c>
      <c r="I5595" t="s">
        <v>32</v>
      </c>
      <c r="J5595" t="str">
        <f t="shared" si="485"/>
        <v>OTH</v>
      </c>
      <c r="L5595">
        <v>2012</v>
      </c>
      <c r="M5595">
        <f t="shared" si="486"/>
        <v>3</v>
      </c>
      <c r="N5595" t="str">
        <f t="shared" si="484"/>
        <v>F</v>
      </c>
      <c r="P5595" t="s">
        <v>19</v>
      </c>
    </row>
    <row r="5596" spans="1:20" x14ac:dyDescent="0.2">
      <c r="A5596">
        <v>1277576</v>
      </c>
      <c r="B5596" t="s">
        <v>110</v>
      </c>
      <c r="C5596" t="str">
        <f t="shared" si="482"/>
        <v>2011</v>
      </c>
      <c r="D5596" t="s">
        <v>57</v>
      </c>
      <c r="E5596" t="str">
        <f t="shared" si="483"/>
        <v>2011D</v>
      </c>
      <c r="F5596" t="s">
        <v>15</v>
      </c>
      <c r="G5596" t="s">
        <v>113</v>
      </c>
      <c r="H5596" t="s">
        <v>20</v>
      </c>
      <c r="I5596" t="s">
        <v>22</v>
      </c>
      <c r="J5596" t="str">
        <f t="shared" si="485"/>
        <v>ENG</v>
      </c>
      <c r="L5596">
        <v>2011</v>
      </c>
      <c r="M5596">
        <f t="shared" si="486"/>
        <v>0</v>
      </c>
      <c r="N5596" t="str">
        <f t="shared" si="484"/>
        <v>U</v>
      </c>
      <c r="O5596" s="1">
        <v>40677</v>
      </c>
      <c r="P5596" t="s">
        <v>19</v>
      </c>
    </row>
    <row r="5597" spans="1:20" x14ac:dyDescent="0.2">
      <c r="A5597">
        <v>1277576</v>
      </c>
      <c r="B5597" t="s">
        <v>95</v>
      </c>
      <c r="C5597" t="str">
        <f t="shared" si="482"/>
        <v>2009</v>
      </c>
      <c r="D5597" t="s">
        <v>20</v>
      </c>
      <c r="E5597" t="str">
        <f t="shared" si="483"/>
        <v>2009B</v>
      </c>
      <c r="F5597" t="s">
        <v>15</v>
      </c>
      <c r="G5597" t="s">
        <v>56</v>
      </c>
      <c r="H5597" t="s">
        <v>20</v>
      </c>
      <c r="I5597" t="s">
        <v>22</v>
      </c>
      <c r="J5597" t="str">
        <f t="shared" si="485"/>
        <v>ENG</v>
      </c>
      <c r="L5597" t="s">
        <v>38</v>
      </c>
      <c r="M5597" t="s">
        <v>38</v>
      </c>
      <c r="N5597" t="str">
        <f t="shared" si="484"/>
        <v>U</v>
      </c>
      <c r="O5597" s="1">
        <v>40677</v>
      </c>
      <c r="P5597" t="s">
        <v>19</v>
      </c>
    </row>
    <row r="5598" spans="1:20" x14ac:dyDescent="0.2">
      <c r="A5598">
        <v>1277576</v>
      </c>
      <c r="B5598" t="s">
        <v>95</v>
      </c>
      <c r="C5598" t="str">
        <f t="shared" si="482"/>
        <v>2009</v>
      </c>
      <c r="D5598" t="s">
        <v>14</v>
      </c>
      <c r="E5598" t="str">
        <f t="shared" si="483"/>
        <v>2009A</v>
      </c>
      <c r="F5598" t="s">
        <v>15</v>
      </c>
      <c r="G5598" t="s">
        <v>16</v>
      </c>
      <c r="H5598" t="s">
        <v>24</v>
      </c>
      <c r="I5598" t="s">
        <v>22</v>
      </c>
      <c r="J5598" t="str">
        <f t="shared" si="485"/>
        <v>ENG</v>
      </c>
      <c r="L5598" t="s">
        <v>38</v>
      </c>
      <c r="M5598" t="s">
        <v>38</v>
      </c>
      <c r="N5598" t="str">
        <f t="shared" si="484"/>
        <v>U</v>
      </c>
      <c r="O5598" s="1">
        <v>40677</v>
      </c>
      <c r="P5598" t="s">
        <v>19</v>
      </c>
      <c r="Q5598" t="s">
        <v>122</v>
      </c>
      <c r="R5598" t="s">
        <v>20</v>
      </c>
    </row>
    <row r="5599" spans="1:20" x14ac:dyDescent="0.2">
      <c r="A5599">
        <v>1277588</v>
      </c>
      <c r="B5599" t="s">
        <v>95</v>
      </c>
      <c r="C5599" t="str">
        <f t="shared" si="482"/>
        <v>2009</v>
      </c>
      <c r="D5599" t="s">
        <v>20</v>
      </c>
      <c r="E5599" t="str">
        <f t="shared" si="483"/>
        <v>2009B</v>
      </c>
      <c r="F5599" t="s">
        <v>15</v>
      </c>
      <c r="G5599" t="s">
        <v>56</v>
      </c>
      <c r="H5599" t="s">
        <v>20</v>
      </c>
      <c r="I5599" t="s">
        <v>22</v>
      </c>
      <c r="J5599" t="str">
        <f t="shared" si="485"/>
        <v>ENG</v>
      </c>
      <c r="L5599">
        <v>2012</v>
      </c>
      <c r="M5599">
        <f t="shared" ref="M5599:M5630" si="487">L5599-C5599</f>
        <v>3</v>
      </c>
      <c r="N5599" t="str">
        <f t="shared" si="484"/>
        <v>F</v>
      </c>
      <c r="P5599" t="s">
        <v>19</v>
      </c>
      <c r="Q5599" t="s">
        <v>121</v>
      </c>
      <c r="R5599" t="s">
        <v>24</v>
      </c>
    </row>
    <row r="5600" spans="1:20" x14ac:dyDescent="0.2">
      <c r="A5600">
        <v>1277588</v>
      </c>
      <c r="B5600" t="s">
        <v>95</v>
      </c>
      <c r="C5600" t="str">
        <f t="shared" si="482"/>
        <v>2009</v>
      </c>
      <c r="D5600" t="s">
        <v>14</v>
      </c>
      <c r="E5600" t="str">
        <f t="shared" si="483"/>
        <v>2009A</v>
      </c>
      <c r="F5600" t="s">
        <v>15</v>
      </c>
      <c r="G5600" t="s">
        <v>43</v>
      </c>
      <c r="H5600" t="s">
        <v>24</v>
      </c>
      <c r="I5600" t="s">
        <v>22</v>
      </c>
      <c r="J5600" t="str">
        <f t="shared" si="485"/>
        <v>ENG</v>
      </c>
      <c r="L5600">
        <v>2012</v>
      </c>
      <c r="M5600">
        <f t="shared" si="487"/>
        <v>3</v>
      </c>
      <c r="N5600" t="str">
        <f t="shared" si="484"/>
        <v>F</v>
      </c>
      <c r="P5600" t="s">
        <v>19</v>
      </c>
      <c r="Q5600" t="s">
        <v>118</v>
      </c>
      <c r="R5600" t="s">
        <v>24</v>
      </c>
    </row>
    <row r="5601" spans="1:25" x14ac:dyDescent="0.2">
      <c r="A5601">
        <v>1293388</v>
      </c>
      <c r="B5601" t="s">
        <v>103</v>
      </c>
      <c r="C5601" t="str">
        <f t="shared" si="482"/>
        <v>2010</v>
      </c>
      <c r="D5601" t="s">
        <v>14</v>
      </c>
      <c r="E5601" t="str">
        <f t="shared" si="483"/>
        <v>2010A</v>
      </c>
      <c r="F5601" t="s">
        <v>15</v>
      </c>
      <c r="G5601" t="s">
        <v>16</v>
      </c>
      <c r="H5601" t="s">
        <v>20</v>
      </c>
      <c r="I5601" t="s">
        <v>85</v>
      </c>
      <c r="J5601" t="str">
        <f t="shared" si="485"/>
        <v>ENG</v>
      </c>
      <c r="L5601">
        <v>2013</v>
      </c>
      <c r="M5601">
        <f t="shared" si="487"/>
        <v>3</v>
      </c>
      <c r="N5601" t="str">
        <f t="shared" si="484"/>
        <v>F</v>
      </c>
      <c r="P5601" t="s">
        <v>19</v>
      </c>
      <c r="Q5601" t="s">
        <v>116</v>
      </c>
      <c r="R5601" t="s">
        <v>24</v>
      </c>
      <c r="W5601">
        <v>15</v>
      </c>
      <c r="X5601">
        <v>7.8</v>
      </c>
      <c r="Y5601">
        <v>9</v>
      </c>
    </row>
    <row r="5602" spans="1:25" x14ac:dyDescent="0.2">
      <c r="A5602">
        <v>1277608</v>
      </c>
      <c r="B5602" t="s">
        <v>95</v>
      </c>
      <c r="C5602" t="str">
        <f t="shared" si="482"/>
        <v>2009</v>
      </c>
      <c r="D5602" t="s">
        <v>14</v>
      </c>
      <c r="E5602" t="str">
        <f t="shared" si="483"/>
        <v>2009A</v>
      </c>
      <c r="F5602" t="s">
        <v>15</v>
      </c>
      <c r="G5602" t="s">
        <v>43</v>
      </c>
      <c r="H5602" t="s">
        <v>20</v>
      </c>
      <c r="I5602" t="s">
        <v>33</v>
      </c>
      <c r="J5602" t="str">
        <f t="shared" si="485"/>
        <v>ENG</v>
      </c>
      <c r="L5602">
        <v>2012</v>
      </c>
      <c r="M5602">
        <f t="shared" si="487"/>
        <v>3</v>
      </c>
      <c r="N5602" t="str">
        <f t="shared" si="484"/>
        <v>F</v>
      </c>
      <c r="P5602" t="s">
        <v>19</v>
      </c>
      <c r="Q5602" t="s">
        <v>121</v>
      </c>
      <c r="R5602" t="s">
        <v>17</v>
      </c>
    </row>
    <row r="5603" spans="1:25" x14ac:dyDescent="0.2">
      <c r="A5603">
        <v>1277608</v>
      </c>
      <c r="B5603" t="s">
        <v>95</v>
      </c>
      <c r="C5603" t="str">
        <f t="shared" si="482"/>
        <v>2009</v>
      </c>
      <c r="D5603" t="s">
        <v>20</v>
      </c>
      <c r="E5603" t="str">
        <f t="shared" si="483"/>
        <v>2009B</v>
      </c>
      <c r="F5603" t="s">
        <v>15</v>
      </c>
      <c r="G5603" t="s">
        <v>56</v>
      </c>
      <c r="H5603" t="s">
        <v>20</v>
      </c>
      <c r="I5603" t="s">
        <v>33</v>
      </c>
      <c r="J5603" t="str">
        <f t="shared" si="485"/>
        <v>ENG</v>
      </c>
      <c r="L5603">
        <v>2012</v>
      </c>
      <c r="M5603">
        <f t="shared" si="487"/>
        <v>3</v>
      </c>
      <c r="N5603" t="str">
        <f t="shared" si="484"/>
        <v>F</v>
      </c>
      <c r="P5603" t="s">
        <v>19</v>
      </c>
      <c r="Q5603" t="s">
        <v>118</v>
      </c>
      <c r="R5603" t="s">
        <v>24</v>
      </c>
    </row>
    <row r="5604" spans="1:25" x14ac:dyDescent="0.2">
      <c r="A5604">
        <v>1277608</v>
      </c>
      <c r="B5604" t="s">
        <v>99</v>
      </c>
      <c r="C5604" t="str">
        <f t="shared" si="482"/>
        <v>2009</v>
      </c>
      <c r="D5604" t="s">
        <v>57</v>
      </c>
      <c r="E5604" t="str">
        <f t="shared" si="483"/>
        <v>2009D</v>
      </c>
      <c r="F5604" t="s">
        <v>15</v>
      </c>
      <c r="G5604" t="s">
        <v>59</v>
      </c>
      <c r="H5604" t="s">
        <v>24</v>
      </c>
      <c r="I5604" t="s">
        <v>41</v>
      </c>
      <c r="J5604" t="str">
        <f t="shared" si="485"/>
        <v>ENG</v>
      </c>
      <c r="L5604">
        <v>2012</v>
      </c>
      <c r="M5604">
        <f t="shared" si="487"/>
        <v>3</v>
      </c>
      <c r="N5604" t="str">
        <f t="shared" si="484"/>
        <v>F</v>
      </c>
      <c r="P5604" t="s">
        <v>19</v>
      </c>
      <c r="Q5604" t="s">
        <v>116</v>
      </c>
      <c r="R5604" t="s">
        <v>24</v>
      </c>
    </row>
    <row r="5605" spans="1:25" x14ac:dyDescent="0.2">
      <c r="A5605">
        <v>1277626</v>
      </c>
      <c r="B5605" t="s">
        <v>104</v>
      </c>
      <c r="C5605" t="str">
        <f t="shared" si="482"/>
        <v>2010</v>
      </c>
      <c r="D5605" t="s">
        <v>24</v>
      </c>
      <c r="E5605" t="str">
        <f t="shared" si="483"/>
        <v>2010C</v>
      </c>
      <c r="F5605" t="s">
        <v>15</v>
      </c>
      <c r="G5605" t="s">
        <v>43</v>
      </c>
      <c r="H5605" t="s">
        <v>14</v>
      </c>
      <c r="I5605" t="s">
        <v>84</v>
      </c>
      <c r="J5605" t="str">
        <f t="shared" si="485"/>
        <v>ENG</v>
      </c>
      <c r="L5605">
        <v>2012</v>
      </c>
      <c r="M5605">
        <f t="shared" si="487"/>
        <v>2</v>
      </c>
      <c r="N5605" t="str">
        <f t="shared" si="484"/>
        <v>U</v>
      </c>
      <c r="P5605" t="s">
        <v>28</v>
      </c>
    </row>
    <row r="5606" spans="1:25" x14ac:dyDescent="0.2">
      <c r="A5606">
        <v>1277898</v>
      </c>
      <c r="B5606" t="s">
        <v>95</v>
      </c>
      <c r="C5606" t="str">
        <f t="shared" si="482"/>
        <v>2009</v>
      </c>
      <c r="D5606" t="s">
        <v>14</v>
      </c>
      <c r="E5606" t="str">
        <f t="shared" si="483"/>
        <v>2009A</v>
      </c>
      <c r="F5606" t="s">
        <v>15</v>
      </c>
      <c r="G5606" t="s">
        <v>43</v>
      </c>
      <c r="H5606" t="s">
        <v>14</v>
      </c>
      <c r="I5606" t="s">
        <v>18</v>
      </c>
      <c r="J5606" t="str">
        <f t="shared" si="485"/>
        <v>ENG</v>
      </c>
      <c r="L5606">
        <v>2012</v>
      </c>
      <c r="M5606">
        <f t="shared" si="487"/>
        <v>3</v>
      </c>
      <c r="N5606" t="str">
        <f t="shared" si="484"/>
        <v>F</v>
      </c>
      <c r="P5606" t="s">
        <v>19</v>
      </c>
      <c r="Q5606" t="s">
        <v>116</v>
      </c>
      <c r="R5606" t="s">
        <v>24</v>
      </c>
    </row>
    <row r="5607" spans="1:25" x14ac:dyDescent="0.2">
      <c r="A5607">
        <v>1277898</v>
      </c>
      <c r="B5607" t="s">
        <v>95</v>
      </c>
      <c r="C5607" t="str">
        <f t="shared" si="482"/>
        <v>2009</v>
      </c>
      <c r="D5607" t="s">
        <v>20</v>
      </c>
      <c r="E5607" t="str">
        <f t="shared" si="483"/>
        <v>2009B</v>
      </c>
      <c r="F5607" t="s">
        <v>15</v>
      </c>
      <c r="G5607" t="s">
        <v>56</v>
      </c>
      <c r="H5607" t="s">
        <v>14</v>
      </c>
      <c r="I5607" t="s">
        <v>18</v>
      </c>
      <c r="J5607" t="str">
        <f t="shared" si="485"/>
        <v>ENG</v>
      </c>
      <c r="L5607">
        <v>2012</v>
      </c>
      <c r="M5607">
        <f t="shared" si="487"/>
        <v>3</v>
      </c>
      <c r="N5607" t="str">
        <f t="shared" si="484"/>
        <v>F</v>
      </c>
      <c r="P5607" t="s">
        <v>19</v>
      </c>
      <c r="Q5607" t="s">
        <v>123</v>
      </c>
      <c r="R5607" t="s">
        <v>20</v>
      </c>
    </row>
    <row r="5608" spans="1:25" x14ac:dyDescent="0.2">
      <c r="A5608">
        <v>1277928</v>
      </c>
      <c r="B5608" t="s">
        <v>99</v>
      </c>
      <c r="C5608" t="str">
        <f t="shared" si="482"/>
        <v>2009</v>
      </c>
      <c r="D5608" t="s">
        <v>24</v>
      </c>
      <c r="E5608" t="str">
        <f t="shared" si="483"/>
        <v>2009C</v>
      </c>
      <c r="F5608" t="s">
        <v>15</v>
      </c>
      <c r="G5608" t="s">
        <v>43</v>
      </c>
      <c r="H5608" t="s">
        <v>24</v>
      </c>
      <c r="I5608" t="s">
        <v>27</v>
      </c>
      <c r="J5608" t="str">
        <f t="shared" si="485"/>
        <v>ENG</v>
      </c>
      <c r="L5608">
        <v>2012</v>
      </c>
      <c r="M5608">
        <f t="shared" si="487"/>
        <v>3</v>
      </c>
      <c r="N5608" t="str">
        <f t="shared" si="484"/>
        <v>F</v>
      </c>
      <c r="P5608" t="s">
        <v>19</v>
      </c>
      <c r="Q5608" t="s">
        <v>116</v>
      </c>
      <c r="R5608" t="s">
        <v>14</v>
      </c>
    </row>
    <row r="5609" spans="1:25" x14ac:dyDescent="0.2">
      <c r="A5609">
        <v>1277928</v>
      </c>
      <c r="B5609" t="s">
        <v>99</v>
      </c>
      <c r="C5609" t="str">
        <f t="shared" si="482"/>
        <v>2009</v>
      </c>
      <c r="D5609" t="s">
        <v>57</v>
      </c>
      <c r="E5609" t="str">
        <f t="shared" si="483"/>
        <v>2009D</v>
      </c>
      <c r="F5609" t="s">
        <v>15</v>
      </c>
      <c r="G5609" t="s">
        <v>56</v>
      </c>
      <c r="H5609" t="s">
        <v>24</v>
      </c>
      <c r="I5609" t="s">
        <v>27</v>
      </c>
      <c r="J5609" t="str">
        <f t="shared" si="485"/>
        <v>ENG</v>
      </c>
      <c r="L5609">
        <v>2012</v>
      </c>
      <c r="M5609">
        <f t="shared" si="487"/>
        <v>3</v>
      </c>
      <c r="N5609" t="str">
        <f t="shared" si="484"/>
        <v>F</v>
      </c>
      <c r="P5609" t="s">
        <v>19</v>
      </c>
      <c r="Q5609" t="s">
        <v>123</v>
      </c>
      <c r="R5609" t="s">
        <v>14</v>
      </c>
    </row>
    <row r="5610" spans="1:25" x14ac:dyDescent="0.2">
      <c r="A5610">
        <v>1277986</v>
      </c>
      <c r="B5610" t="s">
        <v>13</v>
      </c>
      <c r="C5610" t="str">
        <f t="shared" si="482"/>
        <v>2007</v>
      </c>
      <c r="D5610" t="s">
        <v>14</v>
      </c>
      <c r="E5610" t="str">
        <f t="shared" si="483"/>
        <v>2007A</v>
      </c>
      <c r="F5610" t="s">
        <v>15</v>
      </c>
      <c r="G5610" t="s">
        <v>36</v>
      </c>
      <c r="H5610" t="s">
        <v>24</v>
      </c>
      <c r="I5610" t="s">
        <v>21</v>
      </c>
      <c r="J5610" t="str">
        <f t="shared" si="485"/>
        <v>COMP</v>
      </c>
      <c r="K5610" t="s">
        <v>39</v>
      </c>
      <c r="L5610">
        <v>2008</v>
      </c>
      <c r="M5610">
        <f t="shared" si="487"/>
        <v>1</v>
      </c>
      <c r="N5610" t="str">
        <f t="shared" si="484"/>
        <v>U</v>
      </c>
      <c r="O5610" s="1">
        <v>39585</v>
      </c>
      <c r="P5610" t="s">
        <v>19</v>
      </c>
    </row>
    <row r="5611" spans="1:25" x14ac:dyDescent="0.2">
      <c r="A5611">
        <v>1278062</v>
      </c>
      <c r="B5611" t="s">
        <v>104</v>
      </c>
      <c r="C5611" t="str">
        <f t="shared" si="482"/>
        <v>2010</v>
      </c>
      <c r="D5611" t="s">
        <v>24</v>
      </c>
      <c r="E5611" t="str">
        <f t="shared" si="483"/>
        <v>2010C</v>
      </c>
      <c r="F5611" t="s">
        <v>15</v>
      </c>
      <c r="G5611" t="s">
        <v>52</v>
      </c>
      <c r="H5611" t="s">
        <v>14</v>
      </c>
      <c r="I5611" t="s">
        <v>22</v>
      </c>
      <c r="J5611" t="str">
        <f t="shared" si="485"/>
        <v>ENG</v>
      </c>
      <c r="K5611" t="s">
        <v>29</v>
      </c>
      <c r="L5611">
        <v>2012</v>
      </c>
      <c r="M5611">
        <f t="shared" si="487"/>
        <v>2</v>
      </c>
      <c r="N5611" t="str">
        <f t="shared" si="484"/>
        <v>U</v>
      </c>
      <c r="P5611" t="s">
        <v>28</v>
      </c>
    </row>
    <row r="5612" spans="1:25" x14ac:dyDescent="0.2">
      <c r="A5612">
        <v>1278310</v>
      </c>
      <c r="B5612" t="s">
        <v>95</v>
      </c>
      <c r="C5612" t="str">
        <f t="shared" si="482"/>
        <v>2009</v>
      </c>
      <c r="D5612" t="s">
        <v>14</v>
      </c>
      <c r="E5612" t="str">
        <f t="shared" si="483"/>
        <v>2009A</v>
      </c>
      <c r="F5612" t="s">
        <v>15</v>
      </c>
      <c r="G5612" t="s">
        <v>16</v>
      </c>
      <c r="H5612" t="s">
        <v>14</v>
      </c>
      <c r="I5612" t="s">
        <v>32</v>
      </c>
      <c r="J5612" t="str">
        <f t="shared" si="485"/>
        <v>OTH</v>
      </c>
      <c r="L5612">
        <v>2012</v>
      </c>
      <c r="M5612">
        <f t="shared" si="487"/>
        <v>3</v>
      </c>
      <c r="N5612" t="str">
        <f t="shared" si="484"/>
        <v>F</v>
      </c>
      <c r="P5612" t="s">
        <v>19</v>
      </c>
      <c r="Q5612" t="s">
        <v>116</v>
      </c>
      <c r="R5612" t="s">
        <v>14</v>
      </c>
    </row>
    <row r="5613" spans="1:25" x14ac:dyDescent="0.2">
      <c r="A5613">
        <v>1278310</v>
      </c>
      <c r="B5613" t="s">
        <v>95</v>
      </c>
      <c r="C5613" t="str">
        <f t="shared" si="482"/>
        <v>2009</v>
      </c>
      <c r="D5613" t="s">
        <v>20</v>
      </c>
      <c r="E5613" t="str">
        <f t="shared" si="483"/>
        <v>2009B</v>
      </c>
      <c r="F5613" t="s">
        <v>15</v>
      </c>
      <c r="G5613" t="s">
        <v>64</v>
      </c>
      <c r="H5613" t="s">
        <v>14</v>
      </c>
      <c r="I5613" t="s">
        <v>32</v>
      </c>
      <c r="J5613" t="str">
        <f t="shared" si="485"/>
        <v>OTH</v>
      </c>
      <c r="L5613">
        <v>2012</v>
      </c>
      <c r="M5613">
        <f t="shared" si="487"/>
        <v>3</v>
      </c>
      <c r="N5613" t="str">
        <f t="shared" si="484"/>
        <v>F</v>
      </c>
      <c r="P5613" t="s">
        <v>19</v>
      </c>
      <c r="Q5613" t="s">
        <v>123</v>
      </c>
      <c r="R5613" t="s">
        <v>14</v>
      </c>
    </row>
    <row r="5614" spans="1:25" x14ac:dyDescent="0.2">
      <c r="A5614">
        <v>1278316</v>
      </c>
      <c r="B5614" t="s">
        <v>99</v>
      </c>
      <c r="C5614" t="str">
        <f t="shared" si="482"/>
        <v>2009</v>
      </c>
      <c r="D5614" t="s">
        <v>24</v>
      </c>
      <c r="E5614" t="str">
        <f t="shared" si="483"/>
        <v>2009C</v>
      </c>
      <c r="F5614" t="s">
        <v>15</v>
      </c>
      <c r="G5614" t="s">
        <v>16</v>
      </c>
      <c r="H5614" t="s">
        <v>14</v>
      </c>
      <c r="I5614" t="s">
        <v>30</v>
      </c>
      <c r="J5614" t="str">
        <f t="shared" si="485"/>
        <v>SCI</v>
      </c>
      <c r="K5614" t="s">
        <v>23</v>
      </c>
      <c r="L5614">
        <v>2012</v>
      </c>
      <c r="M5614">
        <f t="shared" si="487"/>
        <v>3</v>
      </c>
      <c r="N5614" t="str">
        <f t="shared" si="484"/>
        <v>F</v>
      </c>
      <c r="P5614" t="s">
        <v>28</v>
      </c>
      <c r="Q5614" t="s">
        <v>122</v>
      </c>
      <c r="R5614" t="s">
        <v>14</v>
      </c>
    </row>
    <row r="5615" spans="1:25" x14ac:dyDescent="0.2">
      <c r="A5615">
        <v>1278316</v>
      </c>
      <c r="B5615" t="s">
        <v>99</v>
      </c>
      <c r="C5615" t="str">
        <f t="shared" si="482"/>
        <v>2009</v>
      </c>
      <c r="D5615" t="s">
        <v>57</v>
      </c>
      <c r="E5615" t="str">
        <f t="shared" si="483"/>
        <v>2009D</v>
      </c>
      <c r="F5615" t="s">
        <v>15</v>
      </c>
      <c r="G5615" t="s">
        <v>64</v>
      </c>
      <c r="H5615" t="s">
        <v>14</v>
      </c>
      <c r="I5615" t="s">
        <v>30</v>
      </c>
      <c r="J5615" t="str">
        <f t="shared" si="485"/>
        <v>SCI</v>
      </c>
      <c r="K5615" t="s">
        <v>23</v>
      </c>
      <c r="L5615">
        <v>2012</v>
      </c>
      <c r="M5615">
        <f t="shared" si="487"/>
        <v>3</v>
      </c>
      <c r="N5615" t="str">
        <f t="shared" si="484"/>
        <v>F</v>
      </c>
      <c r="P5615" t="s">
        <v>28</v>
      </c>
      <c r="Q5615" t="s">
        <v>124</v>
      </c>
      <c r="R5615" t="s">
        <v>17</v>
      </c>
    </row>
    <row r="5616" spans="1:25" x14ac:dyDescent="0.2">
      <c r="A5616">
        <v>1278346</v>
      </c>
      <c r="B5616" t="s">
        <v>95</v>
      </c>
      <c r="C5616" t="str">
        <f t="shared" si="482"/>
        <v>2009</v>
      </c>
      <c r="D5616" t="s">
        <v>14</v>
      </c>
      <c r="E5616" t="str">
        <f t="shared" si="483"/>
        <v>2009A</v>
      </c>
      <c r="F5616" t="s">
        <v>15</v>
      </c>
      <c r="G5616" t="s">
        <v>43</v>
      </c>
      <c r="H5616" t="s">
        <v>24</v>
      </c>
      <c r="I5616" t="s">
        <v>35</v>
      </c>
      <c r="J5616" t="str">
        <f t="shared" si="485"/>
        <v>BUS</v>
      </c>
      <c r="L5616">
        <v>2012</v>
      </c>
      <c r="M5616">
        <f t="shared" si="487"/>
        <v>3</v>
      </c>
      <c r="N5616" t="str">
        <f t="shared" si="484"/>
        <v>F</v>
      </c>
      <c r="P5616" t="s">
        <v>19</v>
      </c>
      <c r="Q5616" t="s">
        <v>118</v>
      </c>
      <c r="R5616" t="s">
        <v>20</v>
      </c>
    </row>
    <row r="5617" spans="1:25" x14ac:dyDescent="0.2">
      <c r="A5617">
        <v>1278346</v>
      </c>
      <c r="B5617" t="s">
        <v>95</v>
      </c>
      <c r="C5617" t="str">
        <f t="shared" si="482"/>
        <v>2009</v>
      </c>
      <c r="D5617" t="s">
        <v>20</v>
      </c>
      <c r="E5617" t="str">
        <f t="shared" si="483"/>
        <v>2009B</v>
      </c>
      <c r="F5617" t="s">
        <v>15</v>
      </c>
      <c r="G5617" t="s">
        <v>56</v>
      </c>
      <c r="H5617" t="s">
        <v>24</v>
      </c>
      <c r="I5617" t="s">
        <v>35</v>
      </c>
      <c r="J5617" t="str">
        <f t="shared" si="485"/>
        <v>BUS</v>
      </c>
      <c r="L5617">
        <v>2012</v>
      </c>
      <c r="M5617">
        <f t="shared" si="487"/>
        <v>3</v>
      </c>
      <c r="N5617" t="str">
        <f t="shared" si="484"/>
        <v>F</v>
      </c>
      <c r="P5617" t="s">
        <v>19</v>
      </c>
      <c r="Q5617" t="s">
        <v>121</v>
      </c>
      <c r="R5617" t="s">
        <v>24</v>
      </c>
    </row>
    <row r="5618" spans="1:25" x14ac:dyDescent="0.2">
      <c r="A5618">
        <v>1278352</v>
      </c>
      <c r="B5618" t="s">
        <v>95</v>
      </c>
      <c r="C5618" t="str">
        <f t="shared" si="482"/>
        <v>2009</v>
      </c>
      <c r="D5618" t="s">
        <v>14</v>
      </c>
      <c r="E5618" t="str">
        <f t="shared" si="483"/>
        <v>2009A</v>
      </c>
      <c r="F5618" t="s">
        <v>15</v>
      </c>
      <c r="G5618" t="s">
        <v>43</v>
      </c>
      <c r="H5618" t="s">
        <v>20</v>
      </c>
      <c r="I5618" t="s">
        <v>22</v>
      </c>
      <c r="J5618" t="str">
        <f t="shared" si="485"/>
        <v>ENG</v>
      </c>
      <c r="L5618">
        <v>2012</v>
      </c>
      <c r="M5618">
        <f t="shared" si="487"/>
        <v>3</v>
      </c>
      <c r="N5618" t="str">
        <f t="shared" si="484"/>
        <v>F</v>
      </c>
      <c r="P5618" t="s">
        <v>19</v>
      </c>
      <c r="Q5618" t="s">
        <v>121</v>
      </c>
      <c r="R5618" t="s">
        <v>14</v>
      </c>
    </row>
    <row r="5619" spans="1:25" x14ac:dyDescent="0.2">
      <c r="A5619">
        <v>1278352</v>
      </c>
      <c r="B5619" t="s">
        <v>95</v>
      </c>
      <c r="C5619" t="str">
        <f t="shared" si="482"/>
        <v>2009</v>
      </c>
      <c r="D5619" t="s">
        <v>20</v>
      </c>
      <c r="E5619" t="str">
        <f t="shared" si="483"/>
        <v>2009B</v>
      </c>
      <c r="F5619" t="s">
        <v>15</v>
      </c>
      <c r="G5619" t="s">
        <v>56</v>
      </c>
      <c r="H5619" t="s">
        <v>20</v>
      </c>
      <c r="I5619" t="s">
        <v>22</v>
      </c>
      <c r="J5619" t="str">
        <f t="shared" si="485"/>
        <v>ENG</v>
      </c>
      <c r="L5619">
        <v>2012</v>
      </c>
      <c r="M5619">
        <f t="shared" si="487"/>
        <v>3</v>
      </c>
      <c r="N5619" t="str">
        <f t="shared" si="484"/>
        <v>F</v>
      </c>
      <c r="P5619" t="s">
        <v>19</v>
      </c>
      <c r="Q5619" t="s">
        <v>116</v>
      </c>
      <c r="R5619" t="s">
        <v>20</v>
      </c>
    </row>
    <row r="5620" spans="1:25" x14ac:dyDescent="0.2">
      <c r="A5620">
        <v>1278352</v>
      </c>
      <c r="B5620" t="s">
        <v>110</v>
      </c>
      <c r="C5620" t="str">
        <f t="shared" si="482"/>
        <v>2011</v>
      </c>
      <c r="D5620" t="s">
        <v>57</v>
      </c>
      <c r="E5620" t="str">
        <f t="shared" si="483"/>
        <v>2011D</v>
      </c>
      <c r="F5620" t="s">
        <v>15</v>
      </c>
      <c r="G5620" t="s">
        <v>59</v>
      </c>
      <c r="H5620" t="s">
        <v>17</v>
      </c>
      <c r="I5620" t="s">
        <v>23</v>
      </c>
      <c r="J5620" t="str">
        <f t="shared" si="485"/>
        <v>ENG</v>
      </c>
      <c r="L5620">
        <v>2012</v>
      </c>
      <c r="M5620">
        <f t="shared" si="487"/>
        <v>1</v>
      </c>
      <c r="N5620" t="str">
        <f t="shared" si="484"/>
        <v>U</v>
      </c>
      <c r="P5620" t="s">
        <v>19</v>
      </c>
    </row>
    <row r="5621" spans="1:25" x14ac:dyDescent="0.2">
      <c r="A5621">
        <v>1278368</v>
      </c>
      <c r="B5621" t="s">
        <v>99</v>
      </c>
      <c r="C5621" t="str">
        <f t="shared" si="482"/>
        <v>2009</v>
      </c>
      <c r="D5621" t="s">
        <v>24</v>
      </c>
      <c r="E5621" t="str">
        <f t="shared" si="483"/>
        <v>2009C</v>
      </c>
      <c r="F5621" t="s">
        <v>15</v>
      </c>
      <c r="G5621" t="s">
        <v>43</v>
      </c>
      <c r="H5621" t="s">
        <v>14</v>
      </c>
      <c r="I5621" t="s">
        <v>41</v>
      </c>
      <c r="J5621" t="str">
        <f t="shared" si="485"/>
        <v>ENG</v>
      </c>
      <c r="L5621">
        <v>2012</v>
      </c>
      <c r="M5621">
        <f t="shared" si="487"/>
        <v>3</v>
      </c>
      <c r="N5621" t="str">
        <f t="shared" si="484"/>
        <v>F</v>
      </c>
      <c r="P5621" t="s">
        <v>28</v>
      </c>
      <c r="Q5621" t="s">
        <v>120</v>
      </c>
      <c r="R5621" t="s">
        <v>20</v>
      </c>
    </row>
    <row r="5622" spans="1:25" x14ac:dyDescent="0.2">
      <c r="A5622">
        <v>1278368</v>
      </c>
      <c r="B5622" t="s">
        <v>99</v>
      </c>
      <c r="C5622" t="str">
        <f t="shared" si="482"/>
        <v>2009</v>
      </c>
      <c r="D5622" t="s">
        <v>57</v>
      </c>
      <c r="E5622" t="str">
        <f t="shared" si="483"/>
        <v>2009D</v>
      </c>
      <c r="F5622" t="s">
        <v>15</v>
      </c>
      <c r="G5622" t="s">
        <v>56</v>
      </c>
      <c r="H5622" t="s">
        <v>24</v>
      </c>
      <c r="I5622" t="s">
        <v>41</v>
      </c>
      <c r="J5622" t="str">
        <f t="shared" si="485"/>
        <v>ENG</v>
      </c>
      <c r="L5622">
        <v>2012</v>
      </c>
      <c r="M5622">
        <f t="shared" si="487"/>
        <v>3</v>
      </c>
      <c r="N5622" t="str">
        <f t="shared" si="484"/>
        <v>F</v>
      </c>
      <c r="P5622" t="s">
        <v>28</v>
      </c>
      <c r="Q5622" t="s">
        <v>122</v>
      </c>
      <c r="R5622" t="s">
        <v>14</v>
      </c>
    </row>
    <row r="5623" spans="1:25" x14ac:dyDescent="0.2">
      <c r="A5623">
        <v>1278496</v>
      </c>
      <c r="B5623" t="s">
        <v>110</v>
      </c>
      <c r="C5623" t="str">
        <f t="shared" si="482"/>
        <v>2011</v>
      </c>
      <c r="D5623" t="s">
        <v>24</v>
      </c>
      <c r="E5623" t="str">
        <f t="shared" si="483"/>
        <v>2011C</v>
      </c>
      <c r="F5623" t="s">
        <v>15</v>
      </c>
      <c r="G5623" t="s">
        <v>43</v>
      </c>
      <c r="H5623" t="s">
        <v>14</v>
      </c>
      <c r="I5623" t="s">
        <v>42</v>
      </c>
      <c r="J5623" t="str">
        <f t="shared" si="485"/>
        <v>SCI</v>
      </c>
      <c r="L5623">
        <v>2013</v>
      </c>
      <c r="M5623">
        <f t="shared" si="487"/>
        <v>2</v>
      </c>
      <c r="N5623" t="str">
        <f t="shared" si="484"/>
        <v>U</v>
      </c>
      <c r="P5623" t="s">
        <v>19</v>
      </c>
      <c r="W5623">
        <v>10.166667</v>
      </c>
      <c r="X5623">
        <v>2</v>
      </c>
      <c r="Y5623">
        <v>1</v>
      </c>
    </row>
    <row r="5624" spans="1:25" x14ac:dyDescent="0.2">
      <c r="A5624">
        <v>1278496</v>
      </c>
      <c r="B5624" t="s">
        <v>110</v>
      </c>
      <c r="C5624" t="str">
        <f t="shared" si="482"/>
        <v>2011</v>
      </c>
      <c r="D5624" t="s">
        <v>57</v>
      </c>
      <c r="E5624" t="str">
        <f t="shared" si="483"/>
        <v>2011D</v>
      </c>
      <c r="F5624" t="s">
        <v>15</v>
      </c>
      <c r="G5624" t="s">
        <v>56</v>
      </c>
      <c r="H5624" t="s">
        <v>24</v>
      </c>
      <c r="I5624" t="s">
        <v>42</v>
      </c>
      <c r="J5624" t="str">
        <f t="shared" si="485"/>
        <v>SCI</v>
      </c>
      <c r="L5624">
        <v>2013</v>
      </c>
      <c r="M5624">
        <f t="shared" si="487"/>
        <v>2</v>
      </c>
      <c r="N5624" t="str">
        <f t="shared" si="484"/>
        <v>U</v>
      </c>
      <c r="P5624" t="s">
        <v>19</v>
      </c>
      <c r="W5624">
        <v>10.166667</v>
      </c>
      <c r="X5624">
        <v>2</v>
      </c>
      <c r="Y5624">
        <v>1</v>
      </c>
    </row>
    <row r="5625" spans="1:25" x14ac:dyDescent="0.2">
      <c r="A5625">
        <v>1278564</v>
      </c>
      <c r="B5625" t="s">
        <v>103</v>
      </c>
      <c r="C5625" t="str">
        <f t="shared" si="482"/>
        <v>2010</v>
      </c>
      <c r="D5625" t="s">
        <v>14</v>
      </c>
      <c r="E5625" t="str">
        <f t="shared" si="483"/>
        <v>2010A</v>
      </c>
      <c r="F5625" t="s">
        <v>15</v>
      </c>
      <c r="G5625" t="s">
        <v>16</v>
      </c>
      <c r="H5625" t="s">
        <v>24</v>
      </c>
      <c r="I5625" t="s">
        <v>30</v>
      </c>
      <c r="J5625" t="str">
        <f t="shared" si="485"/>
        <v>SCI</v>
      </c>
      <c r="L5625">
        <v>2013</v>
      </c>
      <c r="M5625">
        <f t="shared" si="487"/>
        <v>3</v>
      </c>
      <c r="N5625" t="str">
        <f t="shared" si="484"/>
        <v>F</v>
      </c>
      <c r="P5625" t="s">
        <v>28</v>
      </c>
      <c r="Q5625" t="s">
        <v>116</v>
      </c>
      <c r="R5625" t="s">
        <v>24</v>
      </c>
      <c r="W5625">
        <v>11.666667</v>
      </c>
      <c r="X5625">
        <v>7.8</v>
      </c>
      <c r="Y5625">
        <v>8</v>
      </c>
    </row>
    <row r="5626" spans="1:25" x14ac:dyDescent="0.2">
      <c r="A5626">
        <v>1278564</v>
      </c>
      <c r="B5626" t="s">
        <v>103</v>
      </c>
      <c r="C5626" t="str">
        <f t="shared" si="482"/>
        <v>2010</v>
      </c>
      <c r="D5626" t="s">
        <v>20</v>
      </c>
      <c r="E5626" t="str">
        <f t="shared" si="483"/>
        <v>2010B</v>
      </c>
      <c r="F5626" t="s">
        <v>15</v>
      </c>
      <c r="G5626" t="s">
        <v>64</v>
      </c>
      <c r="H5626" t="s">
        <v>24</v>
      </c>
      <c r="I5626" t="s">
        <v>30</v>
      </c>
      <c r="J5626" t="str">
        <f t="shared" si="485"/>
        <v>SCI</v>
      </c>
      <c r="L5626">
        <v>2013</v>
      </c>
      <c r="M5626">
        <f t="shared" si="487"/>
        <v>3</v>
      </c>
      <c r="N5626" t="str">
        <f t="shared" si="484"/>
        <v>F</v>
      </c>
      <c r="P5626" t="s">
        <v>28</v>
      </c>
      <c r="Q5626" t="s">
        <v>123</v>
      </c>
      <c r="R5626" t="s">
        <v>24</v>
      </c>
      <c r="W5626">
        <v>11.666667</v>
      </c>
      <c r="X5626">
        <v>7.8</v>
      </c>
      <c r="Y5626">
        <v>8</v>
      </c>
    </row>
    <row r="5627" spans="1:25" x14ac:dyDescent="0.2">
      <c r="A5627">
        <v>1279010</v>
      </c>
      <c r="B5627" t="s">
        <v>108</v>
      </c>
      <c r="C5627" t="str">
        <f t="shared" si="482"/>
        <v>2011</v>
      </c>
      <c r="D5627" t="s">
        <v>20</v>
      </c>
      <c r="E5627" t="str">
        <f t="shared" si="483"/>
        <v>2011B</v>
      </c>
      <c r="F5627" t="s">
        <v>15</v>
      </c>
      <c r="G5627" t="s">
        <v>56</v>
      </c>
      <c r="H5627" t="s">
        <v>20</v>
      </c>
      <c r="I5627" t="s">
        <v>25</v>
      </c>
      <c r="J5627" t="str">
        <f t="shared" si="485"/>
        <v>ENG</v>
      </c>
      <c r="L5627">
        <v>2012</v>
      </c>
      <c r="M5627">
        <f t="shared" si="487"/>
        <v>1</v>
      </c>
      <c r="N5627" t="str">
        <f t="shared" si="484"/>
        <v>U</v>
      </c>
      <c r="P5627" t="s">
        <v>19</v>
      </c>
    </row>
    <row r="5628" spans="1:25" x14ac:dyDescent="0.2">
      <c r="A5628">
        <v>1279010</v>
      </c>
      <c r="B5628" t="s">
        <v>108</v>
      </c>
      <c r="C5628" t="str">
        <f t="shared" si="482"/>
        <v>2011</v>
      </c>
      <c r="D5628" t="s">
        <v>14</v>
      </c>
      <c r="E5628" t="str">
        <f t="shared" si="483"/>
        <v>2011A</v>
      </c>
      <c r="F5628" t="s">
        <v>15</v>
      </c>
      <c r="G5628" t="s">
        <v>43</v>
      </c>
      <c r="H5628" t="s">
        <v>24</v>
      </c>
      <c r="I5628" t="s">
        <v>25</v>
      </c>
      <c r="J5628" t="str">
        <f t="shared" si="485"/>
        <v>ENG</v>
      </c>
      <c r="L5628">
        <v>2012</v>
      </c>
      <c r="M5628">
        <f t="shared" si="487"/>
        <v>1</v>
      </c>
      <c r="N5628" t="str">
        <f t="shared" si="484"/>
        <v>U</v>
      </c>
      <c r="P5628" t="s">
        <v>19</v>
      </c>
    </row>
    <row r="5629" spans="1:25" x14ac:dyDescent="0.2">
      <c r="A5629">
        <v>1279056</v>
      </c>
      <c r="B5629" t="s">
        <v>103</v>
      </c>
      <c r="C5629" t="str">
        <f t="shared" si="482"/>
        <v>2010</v>
      </c>
      <c r="D5629" t="s">
        <v>14</v>
      </c>
      <c r="E5629" t="str">
        <f t="shared" si="483"/>
        <v>2010A</v>
      </c>
      <c r="F5629" t="s">
        <v>15</v>
      </c>
      <c r="G5629" t="s">
        <v>43</v>
      </c>
      <c r="H5629" t="s">
        <v>14</v>
      </c>
      <c r="I5629" t="s">
        <v>22</v>
      </c>
      <c r="J5629" t="str">
        <f t="shared" si="485"/>
        <v>ENG</v>
      </c>
      <c r="L5629">
        <v>2013</v>
      </c>
      <c r="M5629">
        <f t="shared" si="487"/>
        <v>3</v>
      </c>
      <c r="N5629" t="str">
        <f t="shared" si="484"/>
        <v>F</v>
      </c>
      <c r="P5629" t="s">
        <v>28</v>
      </c>
      <c r="Q5629" t="s">
        <v>121</v>
      </c>
      <c r="R5629" t="s">
        <v>14</v>
      </c>
      <c r="W5629">
        <v>14</v>
      </c>
      <c r="X5629">
        <v>7</v>
      </c>
      <c r="Y5629">
        <v>7</v>
      </c>
    </row>
    <row r="5630" spans="1:25" x14ac:dyDescent="0.2">
      <c r="A5630">
        <v>1279056</v>
      </c>
      <c r="B5630" t="s">
        <v>103</v>
      </c>
      <c r="C5630" t="str">
        <f t="shared" si="482"/>
        <v>2010</v>
      </c>
      <c r="D5630" t="s">
        <v>20</v>
      </c>
      <c r="E5630" t="str">
        <f t="shared" si="483"/>
        <v>2010B</v>
      </c>
      <c r="F5630" t="s">
        <v>15</v>
      </c>
      <c r="G5630" t="s">
        <v>56</v>
      </c>
      <c r="H5630" t="s">
        <v>14</v>
      </c>
      <c r="I5630" t="s">
        <v>22</v>
      </c>
      <c r="J5630" t="str">
        <f t="shared" si="485"/>
        <v>ENG</v>
      </c>
      <c r="L5630">
        <v>2013</v>
      </c>
      <c r="M5630">
        <f t="shared" si="487"/>
        <v>3</v>
      </c>
      <c r="N5630" t="str">
        <f t="shared" si="484"/>
        <v>F</v>
      </c>
      <c r="P5630" t="s">
        <v>28</v>
      </c>
      <c r="Q5630" t="s">
        <v>116</v>
      </c>
      <c r="R5630" t="s">
        <v>14</v>
      </c>
      <c r="W5630">
        <v>14</v>
      </c>
      <c r="X5630">
        <v>7</v>
      </c>
      <c r="Y5630">
        <v>7</v>
      </c>
    </row>
    <row r="5631" spans="1:25" x14ac:dyDescent="0.2">
      <c r="A5631">
        <v>1293388</v>
      </c>
      <c r="B5631" t="s">
        <v>103</v>
      </c>
      <c r="C5631" t="str">
        <f t="shared" si="482"/>
        <v>2010</v>
      </c>
      <c r="D5631" t="s">
        <v>20</v>
      </c>
      <c r="E5631" t="str">
        <f t="shared" si="483"/>
        <v>2010B</v>
      </c>
      <c r="F5631" t="s">
        <v>15</v>
      </c>
      <c r="G5631" t="s">
        <v>64</v>
      </c>
      <c r="H5631" t="s">
        <v>20</v>
      </c>
      <c r="I5631" t="s">
        <v>85</v>
      </c>
      <c r="J5631" t="str">
        <f t="shared" si="485"/>
        <v>ENG</v>
      </c>
      <c r="L5631">
        <v>2013</v>
      </c>
      <c r="M5631">
        <f t="shared" ref="M5631:M5662" si="488">L5631-C5631</f>
        <v>3</v>
      </c>
      <c r="N5631" t="str">
        <f t="shared" si="484"/>
        <v>F</v>
      </c>
      <c r="P5631" t="s">
        <v>19</v>
      </c>
      <c r="Q5631" t="s">
        <v>123</v>
      </c>
      <c r="R5631" t="s">
        <v>24</v>
      </c>
      <c r="W5631">
        <v>15</v>
      </c>
      <c r="X5631">
        <v>7.8</v>
      </c>
      <c r="Y5631">
        <v>9</v>
      </c>
    </row>
    <row r="5632" spans="1:25" x14ac:dyDescent="0.2">
      <c r="A5632">
        <v>1295342</v>
      </c>
      <c r="B5632" t="s">
        <v>108</v>
      </c>
      <c r="C5632" t="str">
        <f t="shared" si="482"/>
        <v>2011</v>
      </c>
      <c r="D5632" t="s">
        <v>14</v>
      </c>
      <c r="E5632" t="str">
        <f t="shared" si="483"/>
        <v>2011A</v>
      </c>
      <c r="F5632" t="s">
        <v>15</v>
      </c>
      <c r="G5632" t="s">
        <v>16</v>
      </c>
      <c r="H5632" t="s">
        <v>14</v>
      </c>
      <c r="I5632" t="s">
        <v>85</v>
      </c>
      <c r="J5632" t="str">
        <f t="shared" si="485"/>
        <v>ENG</v>
      </c>
      <c r="L5632">
        <v>2013</v>
      </c>
      <c r="M5632">
        <f t="shared" si="488"/>
        <v>2</v>
      </c>
      <c r="N5632" t="str">
        <f t="shared" si="484"/>
        <v>U</v>
      </c>
      <c r="P5632" t="s">
        <v>19</v>
      </c>
      <c r="Q5632" t="s">
        <v>122</v>
      </c>
      <c r="R5632" t="s">
        <v>20</v>
      </c>
      <c r="S5632" t="s">
        <v>117</v>
      </c>
      <c r="T5632" t="s">
        <v>20</v>
      </c>
    </row>
    <row r="5633" spans="1:25" x14ac:dyDescent="0.2">
      <c r="A5633">
        <v>1279084</v>
      </c>
      <c r="B5633" t="s">
        <v>110</v>
      </c>
      <c r="C5633" t="str">
        <f t="shared" si="482"/>
        <v>2011</v>
      </c>
      <c r="D5633" t="s">
        <v>24</v>
      </c>
      <c r="E5633" t="str">
        <f t="shared" si="483"/>
        <v>2011C</v>
      </c>
      <c r="F5633" t="s">
        <v>15</v>
      </c>
      <c r="G5633" t="s">
        <v>43</v>
      </c>
      <c r="H5633" t="s">
        <v>24</v>
      </c>
      <c r="I5633" t="s">
        <v>27</v>
      </c>
      <c r="J5633" t="str">
        <f t="shared" si="485"/>
        <v>ENG</v>
      </c>
      <c r="L5633">
        <v>2014</v>
      </c>
      <c r="M5633">
        <f t="shared" si="488"/>
        <v>3</v>
      </c>
      <c r="N5633" t="str">
        <f t="shared" si="484"/>
        <v>F</v>
      </c>
      <c r="P5633" t="s">
        <v>28</v>
      </c>
      <c r="Q5633" t="s">
        <v>122</v>
      </c>
      <c r="R5633" t="s">
        <v>24</v>
      </c>
      <c r="W5633">
        <v>11.333333</v>
      </c>
      <c r="X5633">
        <v>4</v>
      </c>
      <c r="Y5633">
        <v>7</v>
      </c>
    </row>
    <row r="5634" spans="1:25" x14ac:dyDescent="0.2">
      <c r="A5634">
        <v>1279084</v>
      </c>
      <c r="B5634" t="s">
        <v>110</v>
      </c>
      <c r="C5634" t="str">
        <f t="shared" ref="C5634:C5697" si="489">LEFT(B5634,4)</f>
        <v>2011</v>
      </c>
      <c r="D5634" t="s">
        <v>57</v>
      </c>
      <c r="E5634" t="str">
        <f t="shared" ref="E5634:E5697" si="490">CONCATENATE(C5634,D5634)</f>
        <v>2011D</v>
      </c>
      <c r="F5634" t="s">
        <v>15</v>
      </c>
      <c r="G5634" t="s">
        <v>56</v>
      </c>
      <c r="H5634" t="s">
        <v>17</v>
      </c>
      <c r="I5634" t="s">
        <v>27</v>
      </c>
      <c r="J5634" t="str">
        <f t="shared" si="485"/>
        <v>ENG</v>
      </c>
      <c r="L5634">
        <v>2014</v>
      </c>
      <c r="M5634">
        <f t="shared" si="488"/>
        <v>3</v>
      </c>
      <c r="N5634" t="str">
        <f t="shared" ref="N5634:N5697" si="491">IF(OR(M5634&lt;3,M5634="TR"),"U","F")</f>
        <v>F</v>
      </c>
      <c r="P5634" t="s">
        <v>28</v>
      </c>
      <c r="W5634">
        <v>11.333333</v>
      </c>
      <c r="X5634">
        <v>4</v>
      </c>
      <c r="Y5634">
        <v>7</v>
      </c>
    </row>
    <row r="5635" spans="1:25" x14ac:dyDescent="0.2">
      <c r="A5635">
        <v>1279162</v>
      </c>
      <c r="B5635" t="s">
        <v>108</v>
      </c>
      <c r="C5635" t="str">
        <f t="shared" si="489"/>
        <v>2011</v>
      </c>
      <c r="D5635" t="s">
        <v>14</v>
      </c>
      <c r="E5635" t="str">
        <f t="shared" si="490"/>
        <v>2011A</v>
      </c>
      <c r="F5635" t="s">
        <v>15</v>
      </c>
      <c r="G5635" t="s">
        <v>43</v>
      </c>
      <c r="H5635" t="s">
        <v>24</v>
      </c>
      <c r="I5635" t="s">
        <v>27</v>
      </c>
      <c r="J5635" t="str">
        <f t="shared" ref="J5635:J5698" si="492">IF(OR(I5635="AE",I5635="BE",I5635="CE",I5635="CM",I5635="ED",I5635="ECE",I5635="EVE",I5635="EV",I5635="FPE",I5635="IE",I5635="MFE",I5635="ME",I5635="MGE",I5635="MTE",I5635="PHE",I5635="RB",I5635="EE",I5635="RBE"),"ENG",IF(OR(I5635="BBT",I5635="BC",I5635="BIO",I5635="CH",I5635="PH",I5635="PSS",I5635="SC"),"SCI",IF(OR(I5635="MA",I5635="MAC",I5635="SD"),"MAT",IF(OR(I5635="CO",I5635="ID",I5635="ND",I5635="SX"),"OTH",IF(OR(I5635="ECON",I5635="EP",I5635="EC",I5635="ET",I5635="HU",I5635="IN",I5635="LAE",I5635="PWR",I5635="ST",I5635="EVS",I5635="PW"),"HUSS",IF(OR(I5635="CA",I5635="CCN",I5635="CS",I5635="IMGD"),"COMP",IF(OR(I5635="IT",I5635="MG",I5635="MIS"),"BUS","ERROR")))))))</f>
        <v>ENG</v>
      </c>
      <c r="L5635">
        <v>2013</v>
      </c>
      <c r="M5635">
        <f t="shared" si="488"/>
        <v>2</v>
      </c>
      <c r="N5635" t="str">
        <f t="shared" si="491"/>
        <v>U</v>
      </c>
      <c r="P5635" t="s">
        <v>28</v>
      </c>
      <c r="W5635">
        <v>12.333333</v>
      </c>
      <c r="X5635">
        <v>6.8</v>
      </c>
      <c r="Y5635">
        <v>5</v>
      </c>
    </row>
    <row r="5636" spans="1:25" x14ac:dyDescent="0.2">
      <c r="A5636">
        <v>1279162</v>
      </c>
      <c r="B5636" t="s">
        <v>103</v>
      </c>
      <c r="C5636" t="str">
        <f t="shared" si="489"/>
        <v>2010</v>
      </c>
      <c r="D5636" t="s">
        <v>20</v>
      </c>
      <c r="E5636" t="str">
        <f t="shared" si="490"/>
        <v>2010B</v>
      </c>
      <c r="F5636" t="s">
        <v>15</v>
      </c>
      <c r="G5636" t="s">
        <v>56</v>
      </c>
      <c r="H5636" t="s">
        <v>24</v>
      </c>
      <c r="I5636" t="s">
        <v>27</v>
      </c>
      <c r="J5636" t="str">
        <f t="shared" si="492"/>
        <v>ENG</v>
      </c>
      <c r="L5636">
        <v>2013</v>
      </c>
      <c r="M5636">
        <f t="shared" si="488"/>
        <v>3</v>
      </c>
      <c r="N5636" t="str">
        <f t="shared" si="491"/>
        <v>F</v>
      </c>
      <c r="P5636" t="s">
        <v>28</v>
      </c>
      <c r="Q5636" t="s">
        <v>116</v>
      </c>
      <c r="R5636" t="s">
        <v>24</v>
      </c>
      <c r="W5636">
        <v>12.333333</v>
      </c>
      <c r="X5636">
        <v>6.8</v>
      </c>
      <c r="Y5636">
        <v>5</v>
      </c>
    </row>
    <row r="5637" spans="1:25" x14ac:dyDescent="0.2">
      <c r="A5637">
        <v>1279162</v>
      </c>
      <c r="B5637" t="s">
        <v>103</v>
      </c>
      <c r="C5637" t="str">
        <f t="shared" si="489"/>
        <v>2010</v>
      </c>
      <c r="D5637" t="s">
        <v>14</v>
      </c>
      <c r="E5637" t="str">
        <f t="shared" si="490"/>
        <v>2010A</v>
      </c>
      <c r="F5637" t="s">
        <v>15</v>
      </c>
      <c r="G5637" t="s">
        <v>43</v>
      </c>
      <c r="H5637" t="s">
        <v>17</v>
      </c>
      <c r="I5637" t="s">
        <v>27</v>
      </c>
      <c r="J5637" t="str">
        <f t="shared" si="492"/>
        <v>ENG</v>
      </c>
      <c r="L5637">
        <v>2013</v>
      </c>
      <c r="M5637">
        <f t="shared" si="488"/>
        <v>3</v>
      </c>
      <c r="N5637" t="str">
        <f t="shared" si="491"/>
        <v>F</v>
      </c>
      <c r="P5637" t="s">
        <v>28</v>
      </c>
      <c r="Q5637" t="s">
        <v>121</v>
      </c>
      <c r="R5637" t="s">
        <v>24</v>
      </c>
      <c r="W5637">
        <v>12.333333</v>
      </c>
      <c r="X5637">
        <v>6.8</v>
      </c>
      <c r="Y5637">
        <v>5</v>
      </c>
    </row>
    <row r="5638" spans="1:25" x14ac:dyDescent="0.2">
      <c r="A5638">
        <v>1279480</v>
      </c>
      <c r="B5638" t="s">
        <v>95</v>
      </c>
      <c r="C5638" t="str">
        <f t="shared" si="489"/>
        <v>2009</v>
      </c>
      <c r="D5638" t="s">
        <v>14</v>
      </c>
      <c r="E5638" t="str">
        <f t="shared" si="490"/>
        <v>2009A</v>
      </c>
      <c r="F5638" t="s">
        <v>15</v>
      </c>
      <c r="G5638" t="s">
        <v>43</v>
      </c>
      <c r="H5638" t="s">
        <v>17</v>
      </c>
      <c r="I5638" t="s">
        <v>21</v>
      </c>
      <c r="J5638" t="str">
        <f t="shared" si="492"/>
        <v>COMP</v>
      </c>
      <c r="L5638">
        <v>2012</v>
      </c>
      <c r="M5638">
        <f t="shared" si="488"/>
        <v>3</v>
      </c>
      <c r="N5638" t="str">
        <f t="shared" si="491"/>
        <v>F</v>
      </c>
      <c r="P5638" t="s">
        <v>19</v>
      </c>
      <c r="Q5638" t="s">
        <v>118</v>
      </c>
      <c r="R5638" t="s">
        <v>17</v>
      </c>
    </row>
    <row r="5639" spans="1:25" x14ac:dyDescent="0.2">
      <c r="A5639">
        <v>1279486</v>
      </c>
      <c r="B5639" t="s">
        <v>114</v>
      </c>
      <c r="C5639" t="str">
        <f t="shared" si="489"/>
        <v>2011</v>
      </c>
      <c r="D5639" t="s">
        <v>107</v>
      </c>
      <c r="E5639" t="str">
        <f t="shared" si="490"/>
        <v>2011E2</v>
      </c>
      <c r="F5639" t="s">
        <v>15</v>
      </c>
      <c r="G5639" t="s">
        <v>43</v>
      </c>
      <c r="H5639" t="s">
        <v>20</v>
      </c>
      <c r="I5639" t="s">
        <v>22</v>
      </c>
      <c r="J5639" t="str">
        <f t="shared" si="492"/>
        <v>ENG</v>
      </c>
      <c r="L5639">
        <v>2012</v>
      </c>
      <c r="M5639">
        <f t="shared" si="488"/>
        <v>1</v>
      </c>
      <c r="N5639" t="str">
        <f t="shared" si="491"/>
        <v>U</v>
      </c>
      <c r="P5639" t="s">
        <v>19</v>
      </c>
    </row>
    <row r="5640" spans="1:25" x14ac:dyDescent="0.2">
      <c r="A5640">
        <v>1279486</v>
      </c>
      <c r="B5640" t="s">
        <v>104</v>
      </c>
      <c r="C5640" t="str">
        <f t="shared" si="489"/>
        <v>2010</v>
      </c>
      <c r="D5640" t="s">
        <v>24</v>
      </c>
      <c r="E5640" t="str">
        <f t="shared" si="490"/>
        <v>2010C</v>
      </c>
      <c r="F5640" t="s">
        <v>15</v>
      </c>
      <c r="G5640" t="s">
        <v>43</v>
      </c>
      <c r="H5640" t="s">
        <v>17</v>
      </c>
      <c r="I5640" t="s">
        <v>22</v>
      </c>
      <c r="J5640" t="str">
        <f t="shared" si="492"/>
        <v>ENG</v>
      </c>
      <c r="L5640">
        <v>2012</v>
      </c>
      <c r="M5640">
        <f t="shared" si="488"/>
        <v>2</v>
      </c>
      <c r="N5640" t="str">
        <f t="shared" si="491"/>
        <v>U</v>
      </c>
      <c r="P5640" t="s">
        <v>19</v>
      </c>
    </row>
    <row r="5641" spans="1:25" x14ac:dyDescent="0.2">
      <c r="A5641">
        <v>1279486</v>
      </c>
      <c r="B5641" t="s">
        <v>99</v>
      </c>
      <c r="C5641" t="str">
        <f t="shared" si="489"/>
        <v>2009</v>
      </c>
      <c r="D5641" t="s">
        <v>57</v>
      </c>
      <c r="E5641" t="str">
        <f t="shared" si="490"/>
        <v>2009D</v>
      </c>
      <c r="F5641" t="s">
        <v>15</v>
      </c>
      <c r="G5641" t="s">
        <v>56</v>
      </c>
      <c r="H5641" t="s">
        <v>17</v>
      </c>
      <c r="I5641" t="s">
        <v>22</v>
      </c>
      <c r="J5641" t="str">
        <f t="shared" si="492"/>
        <v>ENG</v>
      </c>
      <c r="L5641">
        <v>2012</v>
      </c>
      <c r="M5641">
        <f t="shared" si="488"/>
        <v>3</v>
      </c>
      <c r="N5641" t="str">
        <f t="shared" si="491"/>
        <v>F</v>
      </c>
      <c r="P5641" t="s">
        <v>19</v>
      </c>
      <c r="Q5641" t="s">
        <v>123</v>
      </c>
      <c r="R5641" t="s">
        <v>17</v>
      </c>
    </row>
    <row r="5642" spans="1:25" x14ac:dyDescent="0.2">
      <c r="A5642">
        <v>1279510</v>
      </c>
      <c r="B5642" t="s">
        <v>95</v>
      </c>
      <c r="C5642" t="str">
        <f t="shared" si="489"/>
        <v>2009</v>
      </c>
      <c r="D5642" t="s">
        <v>14</v>
      </c>
      <c r="E5642" t="str">
        <f t="shared" si="490"/>
        <v>2009A</v>
      </c>
      <c r="F5642" t="s">
        <v>15</v>
      </c>
      <c r="G5642" t="s">
        <v>43</v>
      </c>
      <c r="H5642" t="s">
        <v>24</v>
      </c>
      <c r="I5642" t="s">
        <v>23</v>
      </c>
      <c r="J5642" t="str">
        <f t="shared" si="492"/>
        <v>ENG</v>
      </c>
      <c r="L5642">
        <v>2012</v>
      </c>
      <c r="M5642">
        <f t="shared" si="488"/>
        <v>3</v>
      </c>
      <c r="N5642" t="str">
        <f t="shared" si="491"/>
        <v>F</v>
      </c>
      <c r="P5642" t="s">
        <v>19</v>
      </c>
      <c r="Q5642" t="s">
        <v>118</v>
      </c>
      <c r="R5642" t="s">
        <v>14</v>
      </c>
    </row>
    <row r="5643" spans="1:25" x14ac:dyDescent="0.2">
      <c r="A5643">
        <v>1279510</v>
      </c>
      <c r="B5643" t="s">
        <v>95</v>
      </c>
      <c r="C5643" t="str">
        <f t="shared" si="489"/>
        <v>2009</v>
      </c>
      <c r="D5643" t="s">
        <v>20</v>
      </c>
      <c r="E5643" t="str">
        <f t="shared" si="490"/>
        <v>2009B</v>
      </c>
      <c r="F5643" t="s">
        <v>15</v>
      </c>
      <c r="G5643" t="s">
        <v>56</v>
      </c>
      <c r="H5643" t="s">
        <v>24</v>
      </c>
      <c r="I5643" t="s">
        <v>23</v>
      </c>
      <c r="J5643" t="str">
        <f t="shared" si="492"/>
        <v>ENG</v>
      </c>
      <c r="L5643">
        <v>2012</v>
      </c>
      <c r="M5643">
        <f t="shared" si="488"/>
        <v>3</v>
      </c>
      <c r="N5643" t="str">
        <f t="shared" si="491"/>
        <v>F</v>
      </c>
      <c r="P5643" t="s">
        <v>19</v>
      </c>
      <c r="Q5643" t="s">
        <v>121</v>
      </c>
      <c r="R5643" t="s">
        <v>20</v>
      </c>
    </row>
    <row r="5644" spans="1:25" x14ac:dyDescent="0.2">
      <c r="A5644">
        <v>1279550</v>
      </c>
      <c r="B5644" t="s">
        <v>108</v>
      </c>
      <c r="C5644" t="str">
        <f t="shared" si="489"/>
        <v>2011</v>
      </c>
      <c r="D5644" t="s">
        <v>14</v>
      </c>
      <c r="E5644" t="str">
        <f t="shared" si="490"/>
        <v>2011A</v>
      </c>
      <c r="F5644" t="s">
        <v>15</v>
      </c>
      <c r="G5644" t="s">
        <v>43</v>
      </c>
      <c r="H5644" t="s">
        <v>17</v>
      </c>
      <c r="I5644" t="s">
        <v>35</v>
      </c>
      <c r="J5644" t="str">
        <f t="shared" si="492"/>
        <v>BUS</v>
      </c>
      <c r="L5644">
        <v>2012</v>
      </c>
      <c r="M5644">
        <f t="shared" si="488"/>
        <v>1</v>
      </c>
      <c r="N5644" t="str">
        <f t="shared" si="491"/>
        <v>U</v>
      </c>
      <c r="P5644" t="s">
        <v>19</v>
      </c>
    </row>
    <row r="5645" spans="1:25" x14ac:dyDescent="0.2">
      <c r="A5645">
        <v>1279550</v>
      </c>
      <c r="B5645" t="s">
        <v>104</v>
      </c>
      <c r="C5645" t="str">
        <f t="shared" si="489"/>
        <v>2010</v>
      </c>
      <c r="D5645" t="s">
        <v>24</v>
      </c>
      <c r="E5645" t="str">
        <f t="shared" si="490"/>
        <v>2010C</v>
      </c>
      <c r="F5645" t="s">
        <v>15</v>
      </c>
      <c r="G5645" t="s">
        <v>16</v>
      </c>
      <c r="H5645" t="s">
        <v>17</v>
      </c>
      <c r="I5645" t="s">
        <v>26</v>
      </c>
      <c r="J5645" t="str">
        <f t="shared" si="492"/>
        <v>COMP</v>
      </c>
      <c r="L5645">
        <v>2012</v>
      </c>
      <c r="M5645">
        <f t="shared" si="488"/>
        <v>2</v>
      </c>
      <c r="N5645" t="str">
        <f t="shared" si="491"/>
        <v>U</v>
      </c>
      <c r="P5645" t="s">
        <v>19</v>
      </c>
    </row>
    <row r="5646" spans="1:25" x14ac:dyDescent="0.2">
      <c r="A5646">
        <v>1279572</v>
      </c>
      <c r="B5646" t="s">
        <v>95</v>
      </c>
      <c r="C5646" t="str">
        <f t="shared" si="489"/>
        <v>2009</v>
      </c>
      <c r="D5646" t="s">
        <v>14</v>
      </c>
      <c r="E5646" t="str">
        <f t="shared" si="490"/>
        <v>2009A</v>
      </c>
      <c r="F5646" t="s">
        <v>15</v>
      </c>
      <c r="G5646" t="s">
        <v>43</v>
      </c>
      <c r="H5646" t="s">
        <v>14</v>
      </c>
      <c r="I5646" t="s">
        <v>18</v>
      </c>
      <c r="J5646" t="str">
        <f t="shared" si="492"/>
        <v>ENG</v>
      </c>
      <c r="L5646">
        <v>2012</v>
      </c>
      <c r="M5646">
        <f t="shared" si="488"/>
        <v>3</v>
      </c>
      <c r="N5646" t="str">
        <f t="shared" si="491"/>
        <v>F</v>
      </c>
      <c r="P5646" t="s">
        <v>19</v>
      </c>
      <c r="Q5646" t="s">
        <v>116</v>
      </c>
      <c r="R5646" t="s">
        <v>24</v>
      </c>
    </row>
    <row r="5647" spans="1:25" x14ac:dyDescent="0.2">
      <c r="A5647">
        <v>1279572</v>
      </c>
      <c r="B5647" t="s">
        <v>95</v>
      </c>
      <c r="C5647" t="str">
        <f t="shared" si="489"/>
        <v>2009</v>
      </c>
      <c r="D5647" t="s">
        <v>20</v>
      </c>
      <c r="E5647" t="str">
        <f t="shared" si="490"/>
        <v>2009B</v>
      </c>
      <c r="F5647" t="s">
        <v>15</v>
      </c>
      <c r="G5647" t="s">
        <v>56</v>
      </c>
      <c r="H5647" t="s">
        <v>14</v>
      </c>
      <c r="I5647" t="s">
        <v>18</v>
      </c>
      <c r="J5647" t="str">
        <f t="shared" si="492"/>
        <v>ENG</v>
      </c>
      <c r="L5647">
        <v>2012</v>
      </c>
      <c r="M5647">
        <f t="shared" si="488"/>
        <v>3</v>
      </c>
      <c r="N5647" t="str">
        <f t="shared" si="491"/>
        <v>F</v>
      </c>
      <c r="P5647" t="s">
        <v>19</v>
      </c>
      <c r="Q5647" t="s">
        <v>123</v>
      </c>
      <c r="R5647" t="s">
        <v>17</v>
      </c>
    </row>
    <row r="5648" spans="1:25" x14ac:dyDescent="0.2">
      <c r="A5648">
        <v>1279572</v>
      </c>
      <c r="B5648" t="s">
        <v>99</v>
      </c>
      <c r="C5648" t="str">
        <f t="shared" si="489"/>
        <v>2009</v>
      </c>
      <c r="D5648" t="s">
        <v>24</v>
      </c>
      <c r="E5648" t="str">
        <f t="shared" si="490"/>
        <v>2009C</v>
      </c>
      <c r="F5648" t="s">
        <v>15</v>
      </c>
      <c r="G5648" t="s">
        <v>36</v>
      </c>
      <c r="H5648" t="s">
        <v>14</v>
      </c>
      <c r="I5648" t="s">
        <v>23</v>
      </c>
      <c r="J5648" t="str">
        <f t="shared" si="492"/>
        <v>ENG</v>
      </c>
      <c r="L5648">
        <v>2012</v>
      </c>
      <c r="M5648">
        <f t="shared" si="488"/>
        <v>3</v>
      </c>
      <c r="N5648" t="str">
        <f t="shared" si="491"/>
        <v>F</v>
      </c>
      <c r="P5648" t="s">
        <v>19</v>
      </c>
      <c r="Q5648" t="s">
        <v>122</v>
      </c>
      <c r="R5648" t="s">
        <v>14</v>
      </c>
    </row>
    <row r="5649" spans="1:25" x14ac:dyDescent="0.2">
      <c r="A5649">
        <v>1279572</v>
      </c>
      <c r="B5649" t="s">
        <v>104</v>
      </c>
      <c r="C5649" t="str">
        <f t="shared" si="489"/>
        <v>2010</v>
      </c>
      <c r="D5649" t="s">
        <v>24</v>
      </c>
      <c r="E5649" t="str">
        <f t="shared" si="490"/>
        <v>2010C</v>
      </c>
      <c r="F5649" t="s">
        <v>15</v>
      </c>
      <c r="G5649" t="s">
        <v>52</v>
      </c>
      <c r="H5649" t="s">
        <v>20</v>
      </c>
      <c r="I5649" t="s">
        <v>23</v>
      </c>
      <c r="J5649" t="str">
        <f t="shared" si="492"/>
        <v>ENG</v>
      </c>
      <c r="L5649">
        <v>2012</v>
      </c>
      <c r="M5649">
        <f t="shared" si="488"/>
        <v>2</v>
      </c>
      <c r="N5649" t="str">
        <f t="shared" si="491"/>
        <v>U</v>
      </c>
      <c r="P5649" t="s">
        <v>19</v>
      </c>
    </row>
    <row r="5650" spans="1:25" x14ac:dyDescent="0.2">
      <c r="A5650">
        <v>1279572</v>
      </c>
      <c r="B5650" t="s">
        <v>110</v>
      </c>
      <c r="C5650" t="str">
        <f t="shared" si="489"/>
        <v>2011</v>
      </c>
      <c r="D5650" t="s">
        <v>57</v>
      </c>
      <c r="E5650" t="str">
        <f t="shared" si="490"/>
        <v>2011D</v>
      </c>
      <c r="F5650" t="s">
        <v>15</v>
      </c>
      <c r="G5650" t="s">
        <v>77</v>
      </c>
      <c r="H5650" t="s">
        <v>17</v>
      </c>
      <c r="I5650" t="s">
        <v>23</v>
      </c>
      <c r="J5650" t="str">
        <f t="shared" si="492"/>
        <v>ENG</v>
      </c>
      <c r="L5650">
        <v>2012</v>
      </c>
      <c r="M5650">
        <f t="shared" si="488"/>
        <v>1</v>
      </c>
      <c r="N5650" t="str">
        <f t="shared" si="491"/>
        <v>U</v>
      </c>
      <c r="P5650" t="s">
        <v>19</v>
      </c>
    </row>
    <row r="5651" spans="1:25" x14ac:dyDescent="0.2">
      <c r="A5651">
        <v>1279572</v>
      </c>
      <c r="B5651" t="s">
        <v>99</v>
      </c>
      <c r="C5651" t="str">
        <f t="shared" si="489"/>
        <v>2009</v>
      </c>
      <c r="D5651" t="s">
        <v>57</v>
      </c>
      <c r="E5651" t="str">
        <f t="shared" si="490"/>
        <v>2009D</v>
      </c>
      <c r="F5651" t="s">
        <v>15</v>
      </c>
      <c r="G5651" t="s">
        <v>59</v>
      </c>
      <c r="H5651" t="s">
        <v>17</v>
      </c>
      <c r="I5651" t="s">
        <v>23</v>
      </c>
      <c r="J5651" t="str">
        <f t="shared" si="492"/>
        <v>ENG</v>
      </c>
      <c r="L5651">
        <v>2012</v>
      </c>
      <c r="M5651">
        <f t="shared" si="488"/>
        <v>3</v>
      </c>
      <c r="N5651" t="str">
        <f t="shared" si="491"/>
        <v>F</v>
      </c>
      <c r="P5651" t="s">
        <v>19</v>
      </c>
      <c r="Q5651" t="s">
        <v>123</v>
      </c>
      <c r="R5651" t="s">
        <v>14</v>
      </c>
    </row>
    <row r="5652" spans="1:25" x14ac:dyDescent="0.2">
      <c r="A5652">
        <v>1279936</v>
      </c>
      <c r="B5652" t="s">
        <v>99</v>
      </c>
      <c r="C5652" t="str">
        <f t="shared" si="489"/>
        <v>2009</v>
      </c>
      <c r="D5652" t="s">
        <v>24</v>
      </c>
      <c r="E5652" t="str">
        <f t="shared" si="490"/>
        <v>2009C</v>
      </c>
      <c r="F5652" t="s">
        <v>15</v>
      </c>
      <c r="G5652" t="s">
        <v>43</v>
      </c>
      <c r="H5652" t="s">
        <v>20</v>
      </c>
      <c r="I5652" t="s">
        <v>22</v>
      </c>
      <c r="J5652" t="str">
        <f t="shared" si="492"/>
        <v>ENG</v>
      </c>
      <c r="L5652">
        <v>2012</v>
      </c>
      <c r="M5652">
        <f t="shared" si="488"/>
        <v>3</v>
      </c>
      <c r="N5652" t="str">
        <f t="shared" si="491"/>
        <v>F</v>
      </c>
      <c r="P5652" t="s">
        <v>19</v>
      </c>
      <c r="Q5652" t="s">
        <v>118</v>
      </c>
      <c r="R5652" t="s">
        <v>17</v>
      </c>
    </row>
    <row r="5653" spans="1:25" x14ac:dyDescent="0.2">
      <c r="A5653">
        <v>1279936</v>
      </c>
      <c r="B5653" t="s">
        <v>99</v>
      </c>
      <c r="C5653" t="str">
        <f t="shared" si="489"/>
        <v>2009</v>
      </c>
      <c r="D5653" t="s">
        <v>57</v>
      </c>
      <c r="E5653" t="str">
        <f t="shared" si="490"/>
        <v>2009D</v>
      </c>
      <c r="F5653" t="s">
        <v>15</v>
      </c>
      <c r="G5653" t="s">
        <v>56</v>
      </c>
      <c r="H5653" t="s">
        <v>24</v>
      </c>
      <c r="I5653" t="s">
        <v>22</v>
      </c>
      <c r="J5653" t="str">
        <f t="shared" si="492"/>
        <v>ENG</v>
      </c>
      <c r="L5653">
        <v>2012</v>
      </c>
      <c r="M5653">
        <f t="shared" si="488"/>
        <v>3</v>
      </c>
      <c r="N5653" t="str">
        <f t="shared" si="491"/>
        <v>F</v>
      </c>
      <c r="P5653" t="s">
        <v>19</v>
      </c>
    </row>
    <row r="5654" spans="1:25" x14ac:dyDescent="0.2">
      <c r="A5654">
        <v>1279966</v>
      </c>
      <c r="B5654" t="s">
        <v>95</v>
      </c>
      <c r="C5654" t="str">
        <f t="shared" si="489"/>
        <v>2009</v>
      </c>
      <c r="D5654" t="s">
        <v>14</v>
      </c>
      <c r="E5654" t="str">
        <f t="shared" si="490"/>
        <v>2009A</v>
      </c>
      <c r="F5654" t="s">
        <v>15</v>
      </c>
      <c r="G5654" t="s">
        <v>16</v>
      </c>
      <c r="H5654" t="s">
        <v>14</v>
      </c>
      <c r="I5654" t="s">
        <v>23</v>
      </c>
      <c r="J5654" t="str">
        <f t="shared" si="492"/>
        <v>ENG</v>
      </c>
      <c r="L5654">
        <v>2012</v>
      </c>
      <c r="M5654">
        <f t="shared" si="488"/>
        <v>3</v>
      </c>
      <c r="N5654" t="str">
        <f t="shared" si="491"/>
        <v>F</v>
      </c>
      <c r="P5654" t="s">
        <v>19</v>
      </c>
      <c r="Q5654" t="s">
        <v>116</v>
      </c>
      <c r="R5654" t="s">
        <v>20</v>
      </c>
    </row>
    <row r="5655" spans="1:25" x14ac:dyDescent="0.2">
      <c r="A5655">
        <v>1279966</v>
      </c>
      <c r="B5655" t="s">
        <v>95</v>
      </c>
      <c r="C5655" t="str">
        <f t="shared" si="489"/>
        <v>2009</v>
      </c>
      <c r="D5655" t="s">
        <v>20</v>
      </c>
      <c r="E5655" t="str">
        <f t="shared" si="490"/>
        <v>2009B</v>
      </c>
      <c r="F5655" t="s">
        <v>15</v>
      </c>
      <c r="G5655" t="s">
        <v>64</v>
      </c>
      <c r="H5655" t="s">
        <v>14</v>
      </c>
      <c r="I5655" t="s">
        <v>23</v>
      </c>
      <c r="J5655" t="str">
        <f t="shared" si="492"/>
        <v>ENG</v>
      </c>
      <c r="L5655">
        <v>2012</v>
      </c>
      <c r="M5655">
        <f t="shared" si="488"/>
        <v>3</v>
      </c>
      <c r="N5655" t="str">
        <f t="shared" si="491"/>
        <v>F</v>
      </c>
      <c r="P5655" t="s">
        <v>19</v>
      </c>
      <c r="Q5655" t="s">
        <v>123</v>
      </c>
      <c r="R5655" t="s">
        <v>14</v>
      </c>
    </row>
    <row r="5656" spans="1:25" x14ac:dyDescent="0.2">
      <c r="A5656">
        <v>1280030</v>
      </c>
      <c r="B5656" t="s">
        <v>103</v>
      </c>
      <c r="C5656" t="str">
        <f t="shared" si="489"/>
        <v>2010</v>
      </c>
      <c r="D5656" t="s">
        <v>14</v>
      </c>
      <c r="E5656" t="str">
        <f t="shared" si="490"/>
        <v>2010A</v>
      </c>
      <c r="F5656" t="s">
        <v>15</v>
      </c>
      <c r="G5656" t="s">
        <v>43</v>
      </c>
      <c r="H5656" t="s">
        <v>17</v>
      </c>
      <c r="I5656" t="s">
        <v>41</v>
      </c>
      <c r="J5656" t="str">
        <f t="shared" si="492"/>
        <v>ENG</v>
      </c>
      <c r="L5656">
        <v>2012</v>
      </c>
      <c r="M5656">
        <f t="shared" si="488"/>
        <v>2</v>
      </c>
      <c r="N5656" t="str">
        <f t="shared" si="491"/>
        <v>U</v>
      </c>
      <c r="P5656" t="s">
        <v>28</v>
      </c>
      <c r="Q5656" t="s">
        <v>123</v>
      </c>
      <c r="R5656" t="s">
        <v>17</v>
      </c>
    </row>
    <row r="5657" spans="1:25" x14ac:dyDescent="0.2">
      <c r="A5657">
        <v>1280030</v>
      </c>
      <c r="B5657" t="s">
        <v>99</v>
      </c>
      <c r="C5657" t="str">
        <f t="shared" si="489"/>
        <v>2009</v>
      </c>
      <c r="D5657" t="s">
        <v>24</v>
      </c>
      <c r="E5657" t="str">
        <f t="shared" si="490"/>
        <v>2009C</v>
      </c>
      <c r="F5657" t="s">
        <v>15</v>
      </c>
      <c r="G5657" t="s">
        <v>43</v>
      </c>
      <c r="H5657" t="s">
        <v>17</v>
      </c>
      <c r="I5657" t="s">
        <v>41</v>
      </c>
      <c r="J5657" t="str">
        <f t="shared" si="492"/>
        <v>ENG</v>
      </c>
      <c r="L5657">
        <v>2012</v>
      </c>
      <c r="M5657">
        <f t="shared" si="488"/>
        <v>3</v>
      </c>
      <c r="N5657" t="str">
        <f t="shared" si="491"/>
        <v>F</v>
      </c>
      <c r="P5657" t="s">
        <v>28</v>
      </c>
      <c r="Q5657" t="s">
        <v>116</v>
      </c>
      <c r="R5657" t="s">
        <v>17</v>
      </c>
    </row>
    <row r="5658" spans="1:25" x14ac:dyDescent="0.2">
      <c r="A5658">
        <v>1280072</v>
      </c>
      <c r="B5658" t="s">
        <v>103</v>
      </c>
      <c r="C5658" t="str">
        <f t="shared" si="489"/>
        <v>2010</v>
      </c>
      <c r="D5658" t="s">
        <v>20</v>
      </c>
      <c r="E5658" t="str">
        <f t="shared" si="490"/>
        <v>2010B</v>
      </c>
      <c r="F5658" t="s">
        <v>15</v>
      </c>
      <c r="G5658" t="s">
        <v>56</v>
      </c>
      <c r="H5658" t="s">
        <v>20</v>
      </c>
      <c r="I5658" t="s">
        <v>41</v>
      </c>
      <c r="J5658" t="str">
        <f t="shared" si="492"/>
        <v>ENG</v>
      </c>
      <c r="L5658">
        <v>2013</v>
      </c>
      <c r="M5658">
        <f t="shared" si="488"/>
        <v>3</v>
      </c>
      <c r="N5658" t="str">
        <f t="shared" si="491"/>
        <v>F</v>
      </c>
      <c r="P5658" t="s">
        <v>19</v>
      </c>
      <c r="Q5658" t="s">
        <v>116</v>
      </c>
      <c r="R5658" t="s">
        <v>20</v>
      </c>
      <c r="W5658">
        <v>16</v>
      </c>
      <c r="X5658">
        <v>7.5</v>
      </c>
      <c r="Y5658">
        <v>9</v>
      </c>
    </row>
    <row r="5659" spans="1:25" x14ac:dyDescent="0.2">
      <c r="A5659">
        <v>1280072</v>
      </c>
      <c r="B5659" t="s">
        <v>103</v>
      </c>
      <c r="C5659" t="str">
        <f t="shared" si="489"/>
        <v>2010</v>
      </c>
      <c r="D5659" t="s">
        <v>14</v>
      </c>
      <c r="E5659" t="str">
        <f t="shared" si="490"/>
        <v>2010A</v>
      </c>
      <c r="F5659" t="s">
        <v>15</v>
      </c>
      <c r="G5659" t="s">
        <v>43</v>
      </c>
      <c r="H5659" t="s">
        <v>24</v>
      </c>
      <c r="I5659" t="s">
        <v>41</v>
      </c>
      <c r="J5659" t="str">
        <f t="shared" si="492"/>
        <v>ENG</v>
      </c>
      <c r="L5659">
        <v>2013</v>
      </c>
      <c r="M5659">
        <f t="shared" si="488"/>
        <v>3</v>
      </c>
      <c r="N5659" t="str">
        <f t="shared" si="491"/>
        <v>F</v>
      </c>
      <c r="P5659" t="s">
        <v>19</v>
      </c>
      <c r="Q5659" t="s">
        <v>121</v>
      </c>
      <c r="R5659" t="s">
        <v>20</v>
      </c>
      <c r="W5659">
        <v>16</v>
      </c>
      <c r="X5659">
        <v>7.5</v>
      </c>
      <c r="Y5659">
        <v>9</v>
      </c>
    </row>
    <row r="5660" spans="1:25" x14ac:dyDescent="0.2">
      <c r="A5660">
        <v>1280126</v>
      </c>
      <c r="B5660" t="s">
        <v>108</v>
      </c>
      <c r="C5660" t="str">
        <f t="shared" si="489"/>
        <v>2011</v>
      </c>
      <c r="D5660" t="s">
        <v>14</v>
      </c>
      <c r="E5660" t="str">
        <f t="shared" si="490"/>
        <v>2011A</v>
      </c>
      <c r="F5660" t="s">
        <v>15</v>
      </c>
      <c r="G5660" t="s">
        <v>43</v>
      </c>
      <c r="H5660" t="s">
        <v>20</v>
      </c>
      <c r="I5660" t="s">
        <v>33</v>
      </c>
      <c r="J5660" t="str">
        <f t="shared" si="492"/>
        <v>ENG</v>
      </c>
      <c r="L5660">
        <v>2014</v>
      </c>
      <c r="M5660">
        <f t="shared" si="488"/>
        <v>3</v>
      </c>
      <c r="N5660" t="str">
        <f t="shared" si="491"/>
        <v>F</v>
      </c>
      <c r="P5660" t="s">
        <v>28</v>
      </c>
      <c r="Q5660" t="s">
        <v>118</v>
      </c>
      <c r="R5660" t="s">
        <v>20</v>
      </c>
    </row>
    <row r="5661" spans="1:25" x14ac:dyDescent="0.2">
      <c r="A5661">
        <v>1280126</v>
      </c>
      <c r="B5661" t="s">
        <v>108</v>
      </c>
      <c r="C5661" t="str">
        <f t="shared" si="489"/>
        <v>2011</v>
      </c>
      <c r="D5661" t="s">
        <v>20</v>
      </c>
      <c r="E5661" t="str">
        <f t="shared" si="490"/>
        <v>2011B</v>
      </c>
      <c r="F5661" t="s">
        <v>15</v>
      </c>
      <c r="G5661" t="s">
        <v>56</v>
      </c>
      <c r="H5661" t="s">
        <v>24</v>
      </c>
      <c r="I5661" t="s">
        <v>33</v>
      </c>
      <c r="J5661" t="str">
        <f t="shared" si="492"/>
        <v>ENG</v>
      </c>
      <c r="L5661">
        <v>2014</v>
      </c>
      <c r="M5661">
        <f t="shared" si="488"/>
        <v>3</v>
      </c>
      <c r="N5661" t="str">
        <f t="shared" si="491"/>
        <v>F</v>
      </c>
      <c r="P5661" t="s">
        <v>28</v>
      </c>
      <c r="Q5661" t="s">
        <v>121</v>
      </c>
      <c r="R5661" t="s">
        <v>20</v>
      </c>
    </row>
    <row r="5662" spans="1:25" x14ac:dyDescent="0.2">
      <c r="A5662">
        <v>1280630</v>
      </c>
      <c r="B5662" t="s">
        <v>103</v>
      </c>
      <c r="C5662" t="str">
        <f t="shared" si="489"/>
        <v>2010</v>
      </c>
      <c r="D5662" t="s">
        <v>20</v>
      </c>
      <c r="E5662" t="str">
        <f t="shared" si="490"/>
        <v>2010B</v>
      </c>
      <c r="F5662" t="s">
        <v>15</v>
      </c>
      <c r="G5662" t="s">
        <v>64</v>
      </c>
      <c r="H5662" t="s">
        <v>24</v>
      </c>
      <c r="I5662" t="s">
        <v>21</v>
      </c>
      <c r="J5662" t="str">
        <f t="shared" si="492"/>
        <v>COMP</v>
      </c>
      <c r="L5662">
        <v>2013</v>
      </c>
      <c r="M5662">
        <f t="shared" si="488"/>
        <v>3</v>
      </c>
      <c r="N5662" t="str">
        <f t="shared" si="491"/>
        <v>F</v>
      </c>
      <c r="P5662" t="s">
        <v>19</v>
      </c>
      <c r="Q5662" t="s">
        <v>123</v>
      </c>
      <c r="R5662" t="s">
        <v>24</v>
      </c>
      <c r="W5662">
        <v>15</v>
      </c>
      <c r="X5662">
        <v>8</v>
      </c>
      <c r="Y5662">
        <v>9</v>
      </c>
    </row>
    <row r="5663" spans="1:25" x14ac:dyDescent="0.2">
      <c r="A5663">
        <v>1295342</v>
      </c>
      <c r="B5663" t="s">
        <v>104</v>
      </c>
      <c r="C5663" t="str">
        <f t="shared" si="489"/>
        <v>2010</v>
      </c>
      <c r="D5663" t="s">
        <v>24</v>
      </c>
      <c r="E5663" t="str">
        <f t="shared" si="490"/>
        <v>2010C</v>
      </c>
      <c r="F5663" t="s">
        <v>15</v>
      </c>
      <c r="G5663" t="s">
        <v>36</v>
      </c>
      <c r="H5663" t="s">
        <v>24</v>
      </c>
      <c r="I5663" t="s">
        <v>85</v>
      </c>
      <c r="J5663" t="str">
        <f t="shared" si="492"/>
        <v>ENG</v>
      </c>
      <c r="L5663">
        <v>2013</v>
      </c>
      <c r="M5663">
        <f t="shared" ref="M5663:M5694" si="493">L5663-C5663</f>
        <v>3</v>
      </c>
      <c r="N5663" t="str">
        <f t="shared" si="491"/>
        <v>F</v>
      </c>
      <c r="P5663" t="s">
        <v>19</v>
      </c>
      <c r="Q5663" t="s">
        <v>122</v>
      </c>
      <c r="R5663" t="s">
        <v>17</v>
      </c>
    </row>
    <row r="5664" spans="1:25" x14ac:dyDescent="0.2">
      <c r="A5664">
        <v>1295342</v>
      </c>
      <c r="B5664" t="s">
        <v>103</v>
      </c>
      <c r="C5664" t="str">
        <f t="shared" si="489"/>
        <v>2010</v>
      </c>
      <c r="D5664" t="s">
        <v>14</v>
      </c>
      <c r="E5664" t="str">
        <f t="shared" si="490"/>
        <v>2010A</v>
      </c>
      <c r="F5664" t="s">
        <v>15</v>
      </c>
      <c r="G5664" t="s">
        <v>16</v>
      </c>
      <c r="H5664" t="s">
        <v>17</v>
      </c>
      <c r="I5664" t="s">
        <v>85</v>
      </c>
      <c r="J5664" t="str">
        <f t="shared" si="492"/>
        <v>ENG</v>
      </c>
      <c r="L5664">
        <v>2013</v>
      </c>
      <c r="M5664">
        <f t="shared" si="493"/>
        <v>3</v>
      </c>
      <c r="N5664" t="str">
        <f t="shared" si="491"/>
        <v>F</v>
      </c>
      <c r="P5664" t="s">
        <v>19</v>
      </c>
      <c r="Q5664" t="s">
        <v>116</v>
      </c>
      <c r="R5664" t="s">
        <v>24</v>
      </c>
    </row>
    <row r="5665" spans="1:25" x14ac:dyDescent="0.2">
      <c r="A5665">
        <v>1280630</v>
      </c>
      <c r="B5665" t="s">
        <v>103</v>
      </c>
      <c r="C5665" t="str">
        <f t="shared" si="489"/>
        <v>2010</v>
      </c>
      <c r="D5665" t="s">
        <v>14</v>
      </c>
      <c r="E5665" t="str">
        <f t="shared" si="490"/>
        <v>2010A</v>
      </c>
      <c r="F5665" t="s">
        <v>15</v>
      </c>
      <c r="G5665" t="s">
        <v>16</v>
      </c>
      <c r="H5665" t="s">
        <v>17</v>
      </c>
      <c r="I5665" t="s">
        <v>21</v>
      </c>
      <c r="J5665" t="str">
        <f t="shared" si="492"/>
        <v>COMP</v>
      </c>
      <c r="L5665">
        <v>2013</v>
      </c>
      <c r="M5665">
        <f t="shared" si="493"/>
        <v>3</v>
      </c>
      <c r="N5665" t="str">
        <f t="shared" si="491"/>
        <v>F</v>
      </c>
      <c r="P5665" t="s">
        <v>19</v>
      </c>
      <c r="W5665">
        <v>15</v>
      </c>
      <c r="X5665">
        <v>8</v>
      </c>
      <c r="Y5665">
        <v>9</v>
      </c>
    </row>
    <row r="5666" spans="1:25" x14ac:dyDescent="0.2">
      <c r="A5666">
        <v>1280852</v>
      </c>
      <c r="B5666" t="s">
        <v>13</v>
      </c>
      <c r="C5666" t="str">
        <f t="shared" si="489"/>
        <v>2007</v>
      </c>
      <c r="D5666" t="s">
        <v>20</v>
      </c>
      <c r="E5666" t="str">
        <f t="shared" si="490"/>
        <v>2007B</v>
      </c>
      <c r="F5666" t="s">
        <v>15</v>
      </c>
      <c r="G5666" t="s">
        <v>56</v>
      </c>
      <c r="H5666" t="s">
        <v>14</v>
      </c>
      <c r="I5666" t="s">
        <v>21</v>
      </c>
      <c r="J5666" t="str">
        <f t="shared" si="492"/>
        <v>COMP</v>
      </c>
      <c r="L5666">
        <v>2010</v>
      </c>
      <c r="M5666">
        <f t="shared" si="493"/>
        <v>3</v>
      </c>
      <c r="N5666" t="str">
        <f t="shared" si="491"/>
        <v>F</v>
      </c>
      <c r="O5666" s="1">
        <v>40234</v>
      </c>
      <c r="P5666" t="s">
        <v>19</v>
      </c>
      <c r="Q5666" t="s">
        <v>123</v>
      </c>
      <c r="R5666" t="s">
        <v>14</v>
      </c>
    </row>
    <row r="5667" spans="1:25" x14ac:dyDescent="0.2">
      <c r="A5667">
        <v>1281018</v>
      </c>
      <c r="B5667" t="s">
        <v>91</v>
      </c>
      <c r="C5667" t="str">
        <f t="shared" si="489"/>
        <v>2008</v>
      </c>
      <c r="D5667" t="s">
        <v>57</v>
      </c>
      <c r="E5667" t="str">
        <f t="shared" si="490"/>
        <v>2008D</v>
      </c>
      <c r="F5667" t="s">
        <v>15</v>
      </c>
      <c r="G5667" t="s">
        <v>56</v>
      </c>
      <c r="H5667" t="s">
        <v>24</v>
      </c>
      <c r="I5667" t="s">
        <v>22</v>
      </c>
      <c r="J5667" t="str">
        <f t="shared" si="492"/>
        <v>ENG</v>
      </c>
      <c r="L5667">
        <v>2009</v>
      </c>
      <c r="M5667">
        <f t="shared" si="493"/>
        <v>1</v>
      </c>
      <c r="N5667" t="str">
        <f t="shared" si="491"/>
        <v>U</v>
      </c>
      <c r="P5667" t="s">
        <v>28</v>
      </c>
    </row>
    <row r="5668" spans="1:25" x14ac:dyDescent="0.2">
      <c r="A5668">
        <v>1281440</v>
      </c>
      <c r="B5668" t="s">
        <v>83</v>
      </c>
      <c r="C5668" t="str">
        <f t="shared" si="489"/>
        <v>2008</v>
      </c>
      <c r="D5668" t="s">
        <v>14</v>
      </c>
      <c r="E5668" t="str">
        <f t="shared" si="490"/>
        <v>2008A</v>
      </c>
      <c r="F5668" t="s">
        <v>15</v>
      </c>
      <c r="G5668" t="s">
        <v>36</v>
      </c>
      <c r="H5668" t="s">
        <v>14</v>
      </c>
      <c r="I5668" t="s">
        <v>33</v>
      </c>
      <c r="J5668" t="str">
        <f t="shared" si="492"/>
        <v>ENG</v>
      </c>
      <c r="L5668">
        <v>2009</v>
      </c>
      <c r="M5668">
        <f t="shared" si="493"/>
        <v>1</v>
      </c>
      <c r="N5668" t="str">
        <f t="shared" si="491"/>
        <v>U</v>
      </c>
      <c r="O5668" s="1">
        <v>39949</v>
      </c>
      <c r="P5668" t="s">
        <v>19</v>
      </c>
    </row>
    <row r="5669" spans="1:25" x14ac:dyDescent="0.2">
      <c r="A5669">
        <v>1281440</v>
      </c>
      <c r="B5669" t="s">
        <v>66</v>
      </c>
      <c r="C5669" t="str">
        <f t="shared" si="489"/>
        <v>2007</v>
      </c>
      <c r="D5669" t="s">
        <v>57</v>
      </c>
      <c r="E5669" t="str">
        <f t="shared" si="490"/>
        <v>2007D</v>
      </c>
      <c r="F5669" t="s">
        <v>15</v>
      </c>
      <c r="G5669" t="s">
        <v>59</v>
      </c>
      <c r="H5669" t="s">
        <v>14</v>
      </c>
      <c r="I5669" t="s">
        <v>33</v>
      </c>
      <c r="J5669" t="str">
        <f t="shared" si="492"/>
        <v>ENG</v>
      </c>
      <c r="L5669">
        <v>2009</v>
      </c>
      <c r="M5669">
        <f t="shared" si="493"/>
        <v>2</v>
      </c>
      <c r="N5669" t="str">
        <f t="shared" si="491"/>
        <v>U</v>
      </c>
      <c r="O5669" s="1">
        <v>39949</v>
      </c>
      <c r="P5669" t="s">
        <v>19</v>
      </c>
    </row>
    <row r="5670" spans="1:25" x14ac:dyDescent="0.2">
      <c r="A5670">
        <v>1281440</v>
      </c>
      <c r="B5670" t="s">
        <v>83</v>
      </c>
      <c r="C5670" t="str">
        <f t="shared" si="489"/>
        <v>2008</v>
      </c>
      <c r="D5670" t="s">
        <v>20</v>
      </c>
      <c r="E5670" t="str">
        <f t="shared" si="490"/>
        <v>2008B</v>
      </c>
      <c r="F5670" t="s">
        <v>15</v>
      </c>
      <c r="G5670" t="s">
        <v>86</v>
      </c>
      <c r="H5670" t="s">
        <v>20</v>
      </c>
      <c r="I5670" t="s">
        <v>33</v>
      </c>
      <c r="J5670" t="str">
        <f t="shared" si="492"/>
        <v>ENG</v>
      </c>
      <c r="L5670">
        <v>2009</v>
      </c>
      <c r="M5670">
        <f t="shared" si="493"/>
        <v>1</v>
      </c>
      <c r="N5670" t="str">
        <f t="shared" si="491"/>
        <v>U</v>
      </c>
      <c r="O5670" s="1">
        <v>39949</v>
      </c>
      <c r="P5670" t="s">
        <v>19</v>
      </c>
    </row>
    <row r="5671" spans="1:25" x14ac:dyDescent="0.2">
      <c r="A5671">
        <v>1281440</v>
      </c>
      <c r="B5671" t="s">
        <v>13</v>
      </c>
      <c r="C5671" t="str">
        <f t="shared" si="489"/>
        <v>2007</v>
      </c>
      <c r="D5671" t="s">
        <v>14</v>
      </c>
      <c r="E5671" t="str">
        <f t="shared" si="490"/>
        <v>2007A</v>
      </c>
      <c r="F5671" t="s">
        <v>15</v>
      </c>
      <c r="G5671" t="s">
        <v>52</v>
      </c>
      <c r="H5671" t="s">
        <v>20</v>
      </c>
      <c r="I5671" t="s">
        <v>33</v>
      </c>
      <c r="J5671" t="str">
        <f t="shared" si="492"/>
        <v>ENG</v>
      </c>
      <c r="L5671">
        <v>2009</v>
      </c>
      <c r="M5671">
        <f t="shared" si="493"/>
        <v>2</v>
      </c>
      <c r="N5671" t="str">
        <f t="shared" si="491"/>
        <v>U</v>
      </c>
      <c r="O5671" s="1">
        <v>39949</v>
      </c>
      <c r="P5671" t="s">
        <v>19</v>
      </c>
    </row>
    <row r="5672" spans="1:25" x14ac:dyDescent="0.2">
      <c r="A5672">
        <v>1281440</v>
      </c>
      <c r="B5672" t="s">
        <v>13</v>
      </c>
      <c r="C5672" t="str">
        <f t="shared" si="489"/>
        <v>2007</v>
      </c>
      <c r="D5672" t="s">
        <v>20</v>
      </c>
      <c r="E5672" t="str">
        <f t="shared" si="490"/>
        <v>2007B</v>
      </c>
      <c r="F5672" t="s">
        <v>15</v>
      </c>
      <c r="G5672" t="s">
        <v>60</v>
      </c>
      <c r="H5672" t="s">
        <v>20</v>
      </c>
      <c r="I5672" t="s">
        <v>33</v>
      </c>
      <c r="J5672" t="str">
        <f t="shared" si="492"/>
        <v>ENG</v>
      </c>
      <c r="L5672">
        <v>2009</v>
      </c>
      <c r="M5672">
        <f t="shared" si="493"/>
        <v>2</v>
      </c>
      <c r="N5672" t="str">
        <f t="shared" si="491"/>
        <v>U</v>
      </c>
      <c r="O5672" s="1">
        <v>39949</v>
      </c>
      <c r="P5672" t="s">
        <v>19</v>
      </c>
    </row>
    <row r="5673" spans="1:25" x14ac:dyDescent="0.2">
      <c r="A5673">
        <v>1281476</v>
      </c>
      <c r="B5673" t="s">
        <v>13</v>
      </c>
      <c r="C5673" t="str">
        <f t="shared" si="489"/>
        <v>2007</v>
      </c>
      <c r="D5673" t="s">
        <v>14</v>
      </c>
      <c r="E5673" t="str">
        <f t="shared" si="490"/>
        <v>2007A</v>
      </c>
      <c r="F5673" t="s">
        <v>15</v>
      </c>
      <c r="G5673" t="s">
        <v>16</v>
      </c>
      <c r="H5673" t="s">
        <v>24</v>
      </c>
      <c r="I5673" t="s">
        <v>27</v>
      </c>
      <c r="J5673" t="str">
        <f t="shared" si="492"/>
        <v>ENG</v>
      </c>
      <c r="L5673">
        <v>2010</v>
      </c>
      <c r="M5673">
        <f t="shared" si="493"/>
        <v>3</v>
      </c>
      <c r="N5673" t="str">
        <f t="shared" si="491"/>
        <v>F</v>
      </c>
      <c r="P5673" t="s">
        <v>28</v>
      </c>
      <c r="Q5673" t="s">
        <v>116</v>
      </c>
      <c r="R5673" t="s">
        <v>24</v>
      </c>
    </row>
    <row r="5674" spans="1:25" x14ac:dyDescent="0.2">
      <c r="A5674">
        <v>1281476</v>
      </c>
      <c r="B5674" t="s">
        <v>13</v>
      </c>
      <c r="C5674" t="str">
        <f t="shared" si="489"/>
        <v>2007</v>
      </c>
      <c r="D5674" t="s">
        <v>20</v>
      </c>
      <c r="E5674" t="str">
        <f t="shared" si="490"/>
        <v>2007B</v>
      </c>
      <c r="F5674" t="s">
        <v>15</v>
      </c>
      <c r="G5674" t="s">
        <v>64</v>
      </c>
      <c r="H5674" t="s">
        <v>17</v>
      </c>
      <c r="I5674" t="s">
        <v>27</v>
      </c>
      <c r="J5674" t="str">
        <f t="shared" si="492"/>
        <v>ENG</v>
      </c>
      <c r="L5674">
        <v>2010</v>
      </c>
      <c r="M5674">
        <f t="shared" si="493"/>
        <v>3</v>
      </c>
      <c r="N5674" t="str">
        <f t="shared" si="491"/>
        <v>F</v>
      </c>
      <c r="P5674" t="s">
        <v>28</v>
      </c>
      <c r="Q5674" t="s">
        <v>123</v>
      </c>
      <c r="R5674" t="s">
        <v>24</v>
      </c>
    </row>
    <row r="5675" spans="1:25" x14ac:dyDescent="0.2">
      <c r="A5675">
        <v>1281528</v>
      </c>
      <c r="B5675" t="s">
        <v>66</v>
      </c>
      <c r="C5675" t="str">
        <f t="shared" si="489"/>
        <v>2007</v>
      </c>
      <c r="D5675" t="s">
        <v>24</v>
      </c>
      <c r="E5675" t="str">
        <f t="shared" si="490"/>
        <v>2007C</v>
      </c>
      <c r="F5675" t="s">
        <v>15</v>
      </c>
      <c r="G5675" t="s">
        <v>43</v>
      </c>
      <c r="H5675" t="s">
        <v>14</v>
      </c>
      <c r="I5675" t="s">
        <v>21</v>
      </c>
      <c r="J5675" t="str">
        <f t="shared" si="492"/>
        <v>COMP</v>
      </c>
      <c r="L5675">
        <v>2010</v>
      </c>
      <c r="M5675">
        <f t="shared" si="493"/>
        <v>3</v>
      </c>
      <c r="N5675" t="str">
        <f t="shared" si="491"/>
        <v>F</v>
      </c>
      <c r="O5675" s="1">
        <v>40313</v>
      </c>
      <c r="P5675" t="s">
        <v>19</v>
      </c>
      <c r="Q5675" t="s">
        <v>121</v>
      </c>
      <c r="R5675" t="s">
        <v>14</v>
      </c>
    </row>
    <row r="5676" spans="1:25" x14ac:dyDescent="0.2">
      <c r="A5676">
        <v>1281528</v>
      </c>
      <c r="B5676" t="s">
        <v>66</v>
      </c>
      <c r="C5676" t="str">
        <f t="shared" si="489"/>
        <v>2007</v>
      </c>
      <c r="D5676" t="s">
        <v>57</v>
      </c>
      <c r="E5676" t="str">
        <f t="shared" si="490"/>
        <v>2007D</v>
      </c>
      <c r="F5676" t="s">
        <v>15</v>
      </c>
      <c r="G5676" t="s">
        <v>56</v>
      </c>
      <c r="H5676" t="s">
        <v>20</v>
      </c>
      <c r="I5676" t="s">
        <v>21</v>
      </c>
      <c r="J5676" t="str">
        <f t="shared" si="492"/>
        <v>COMP</v>
      </c>
      <c r="L5676">
        <v>2010</v>
      </c>
      <c r="M5676">
        <f t="shared" si="493"/>
        <v>3</v>
      </c>
      <c r="N5676" t="str">
        <f t="shared" si="491"/>
        <v>F</v>
      </c>
      <c r="O5676" s="1">
        <v>40313</v>
      </c>
      <c r="P5676" t="s">
        <v>19</v>
      </c>
      <c r="Q5676" t="s">
        <v>116</v>
      </c>
      <c r="R5676" t="s">
        <v>14</v>
      </c>
    </row>
    <row r="5677" spans="1:25" x14ac:dyDescent="0.2">
      <c r="A5677">
        <v>1281608</v>
      </c>
      <c r="B5677" t="s">
        <v>95</v>
      </c>
      <c r="C5677" t="str">
        <f t="shared" si="489"/>
        <v>2009</v>
      </c>
      <c r="D5677" t="s">
        <v>14</v>
      </c>
      <c r="E5677" t="str">
        <f t="shared" si="490"/>
        <v>2009A</v>
      </c>
      <c r="F5677" t="s">
        <v>15</v>
      </c>
      <c r="G5677" t="s">
        <v>43</v>
      </c>
      <c r="H5677" t="s">
        <v>24</v>
      </c>
      <c r="I5677" t="s">
        <v>22</v>
      </c>
      <c r="J5677" t="str">
        <f t="shared" si="492"/>
        <v>ENG</v>
      </c>
      <c r="L5677">
        <v>2009</v>
      </c>
      <c r="M5677">
        <f t="shared" si="493"/>
        <v>0</v>
      </c>
      <c r="N5677" t="str">
        <f t="shared" si="491"/>
        <v>U</v>
      </c>
      <c r="P5677" t="s">
        <v>19</v>
      </c>
      <c r="Q5677" t="s">
        <v>116</v>
      </c>
      <c r="R5677" t="s">
        <v>17</v>
      </c>
    </row>
    <row r="5678" spans="1:25" x14ac:dyDescent="0.2">
      <c r="A5678">
        <v>1281872</v>
      </c>
      <c r="B5678" t="s">
        <v>95</v>
      </c>
      <c r="C5678" t="str">
        <f t="shared" si="489"/>
        <v>2009</v>
      </c>
      <c r="D5678" t="s">
        <v>14</v>
      </c>
      <c r="E5678" t="str">
        <f t="shared" si="490"/>
        <v>2009A</v>
      </c>
      <c r="F5678" t="s">
        <v>15</v>
      </c>
      <c r="G5678" t="s">
        <v>16</v>
      </c>
      <c r="H5678" t="s">
        <v>14</v>
      </c>
      <c r="I5678" t="s">
        <v>23</v>
      </c>
      <c r="J5678" t="str">
        <f t="shared" si="492"/>
        <v>ENG</v>
      </c>
      <c r="L5678">
        <v>2012</v>
      </c>
      <c r="M5678">
        <f t="shared" si="493"/>
        <v>3</v>
      </c>
      <c r="N5678" t="str">
        <f t="shared" si="491"/>
        <v>F</v>
      </c>
      <c r="P5678" t="s">
        <v>19</v>
      </c>
      <c r="Q5678" t="s">
        <v>116</v>
      </c>
      <c r="R5678" t="s">
        <v>14</v>
      </c>
    </row>
    <row r="5679" spans="1:25" x14ac:dyDescent="0.2">
      <c r="A5679">
        <v>1281872</v>
      </c>
      <c r="B5679" t="s">
        <v>95</v>
      </c>
      <c r="C5679" t="str">
        <f t="shared" si="489"/>
        <v>2009</v>
      </c>
      <c r="D5679" t="s">
        <v>20</v>
      </c>
      <c r="E5679" t="str">
        <f t="shared" si="490"/>
        <v>2009B</v>
      </c>
      <c r="F5679" t="s">
        <v>15</v>
      </c>
      <c r="G5679" t="s">
        <v>64</v>
      </c>
      <c r="H5679" t="s">
        <v>14</v>
      </c>
      <c r="I5679" t="s">
        <v>23</v>
      </c>
      <c r="J5679" t="str">
        <f t="shared" si="492"/>
        <v>ENG</v>
      </c>
      <c r="L5679">
        <v>2012</v>
      </c>
      <c r="M5679">
        <f t="shared" si="493"/>
        <v>3</v>
      </c>
      <c r="N5679" t="str">
        <f t="shared" si="491"/>
        <v>F</v>
      </c>
      <c r="P5679" t="s">
        <v>19</v>
      </c>
      <c r="Q5679" t="s">
        <v>123</v>
      </c>
      <c r="R5679" t="s">
        <v>14</v>
      </c>
    </row>
    <row r="5680" spans="1:25" x14ac:dyDescent="0.2">
      <c r="A5680">
        <v>1282114</v>
      </c>
      <c r="B5680" t="s">
        <v>95</v>
      </c>
      <c r="C5680" t="str">
        <f t="shared" si="489"/>
        <v>2009</v>
      </c>
      <c r="D5680" t="s">
        <v>14</v>
      </c>
      <c r="E5680" t="str">
        <f t="shared" si="490"/>
        <v>2009A</v>
      </c>
      <c r="F5680" t="s">
        <v>15</v>
      </c>
      <c r="G5680" t="s">
        <v>43</v>
      </c>
      <c r="H5680" t="s">
        <v>20</v>
      </c>
      <c r="I5680" t="s">
        <v>23</v>
      </c>
      <c r="J5680" t="str">
        <f t="shared" si="492"/>
        <v>ENG</v>
      </c>
      <c r="L5680">
        <v>2012</v>
      </c>
      <c r="M5680">
        <f t="shared" si="493"/>
        <v>3</v>
      </c>
      <c r="N5680" t="str">
        <f t="shared" si="491"/>
        <v>F</v>
      </c>
      <c r="P5680" t="s">
        <v>19</v>
      </c>
      <c r="Q5680" t="s">
        <v>121</v>
      </c>
      <c r="R5680" t="s">
        <v>17</v>
      </c>
    </row>
    <row r="5681" spans="1:25" x14ac:dyDescent="0.2">
      <c r="A5681">
        <v>1282114</v>
      </c>
      <c r="B5681" t="s">
        <v>95</v>
      </c>
      <c r="C5681" t="str">
        <f t="shared" si="489"/>
        <v>2009</v>
      </c>
      <c r="D5681" t="s">
        <v>20</v>
      </c>
      <c r="E5681" t="str">
        <f t="shared" si="490"/>
        <v>2009B</v>
      </c>
      <c r="F5681" t="s">
        <v>15</v>
      </c>
      <c r="G5681" t="s">
        <v>56</v>
      </c>
      <c r="H5681" t="s">
        <v>24</v>
      </c>
      <c r="I5681" t="s">
        <v>23</v>
      </c>
      <c r="J5681" t="str">
        <f t="shared" si="492"/>
        <v>ENG</v>
      </c>
      <c r="L5681">
        <v>2012</v>
      </c>
      <c r="M5681">
        <f t="shared" si="493"/>
        <v>3</v>
      </c>
      <c r="N5681" t="str">
        <f t="shared" si="491"/>
        <v>F</v>
      </c>
      <c r="P5681" t="s">
        <v>19</v>
      </c>
      <c r="Q5681" t="s">
        <v>121</v>
      </c>
      <c r="R5681" t="s">
        <v>20</v>
      </c>
    </row>
    <row r="5682" spans="1:25" x14ac:dyDescent="0.2">
      <c r="A5682">
        <v>1282536</v>
      </c>
      <c r="B5682" t="s">
        <v>103</v>
      </c>
      <c r="C5682" t="str">
        <f t="shared" si="489"/>
        <v>2010</v>
      </c>
      <c r="D5682" t="s">
        <v>14</v>
      </c>
      <c r="E5682" t="str">
        <f t="shared" si="490"/>
        <v>2010A</v>
      </c>
      <c r="F5682" t="s">
        <v>15</v>
      </c>
      <c r="G5682" t="s">
        <v>43</v>
      </c>
      <c r="H5682" t="s">
        <v>24</v>
      </c>
      <c r="I5682" t="s">
        <v>41</v>
      </c>
      <c r="J5682" t="str">
        <f t="shared" si="492"/>
        <v>ENG</v>
      </c>
      <c r="L5682">
        <v>2012</v>
      </c>
      <c r="M5682">
        <f t="shared" si="493"/>
        <v>2</v>
      </c>
      <c r="N5682" t="str">
        <f t="shared" si="491"/>
        <v>U</v>
      </c>
      <c r="P5682" t="s">
        <v>28</v>
      </c>
    </row>
    <row r="5683" spans="1:25" x14ac:dyDescent="0.2">
      <c r="A5683">
        <v>1282544</v>
      </c>
      <c r="B5683" t="s">
        <v>104</v>
      </c>
      <c r="C5683" t="str">
        <f t="shared" si="489"/>
        <v>2010</v>
      </c>
      <c r="D5683" t="s">
        <v>24</v>
      </c>
      <c r="E5683" t="str">
        <f t="shared" si="490"/>
        <v>2010C</v>
      </c>
      <c r="F5683" t="s">
        <v>15</v>
      </c>
      <c r="G5683" t="s">
        <v>43</v>
      </c>
      <c r="H5683" t="s">
        <v>20</v>
      </c>
      <c r="I5683" t="s">
        <v>41</v>
      </c>
      <c r="J5683" t="str">
        <f t="shared" si="492"/>
        <v>ENG</v>
      </c>
      <c r="L5683">
        <v>2012</v>
      </c>
      <c r="M5683">
        <f t="shared" si="493"/>
        <v>2</v>
      </c>
      <c r="N5683" t="str">
        <f t="shared" si="491"/>
        <v>U</v>
      </c>
      <c r="P5683" t="s">
        <v>19</v>
      </c>
      <c r="Q5683" t="s">
        <v>120</v>
      </c>
      <c r="R5683" t="s">
        <v>17</v>
      </c>
    </row>
    <row r="5684" spans="1:25" x14ac:dyDescent="0.2">
      <c r="A5684">
        <v>1282546</v>
      </c>
      <c r="B5684" t="s">
        <v>95</v>
      </c>
      <c r="C5684" t="str">
        <f t="shared" si="489"/>
        <v>2009</v>
      </c>
      <c r="D5684" t="s">
        <v>14</v>
      </c>
      <c r="E5684" t="str">
        <f t="shared" si="490"/>
        <v>2009A</v>
      </c>
      <c r="F5684" t="s">
        <v>15</v>
      </c>
      <c r="G5684" t="s">
        <v>43</v>
      </c>
      <c r="H5684" t="s">
        <v>14</v>
      </c>
      <c r="I5684" t="s">
        <v>51</v>
      </c>
      <c r="J5684" t="str">
        <f t="shared" si="492"/>
        <v>HUSS</v>
      </c>
      <c r="L5684">
        <v>2012</v>
      </c>
      <c r="M5684">
        <f t="shared" si="493"/>
        <v>3</v>
      </c>
      <c r="N5684" t="str">
        <f t="shared" si="491"/>
        <v>F</v>
      </c>
      <c r="P5684" t="s">
        <v>28</v>
      </c>
      <c r="Q5684" t="s">
        <v>116</v>
      </c>
      <c r="R5684" t="s">
        <v>14</v>
      </c>
    </row>
    <row r="5685" spans="1:25" x14ac:dyDescent="0.2">
      <c r="A5685">
        <v>1282546</v>
      </c>
      <c r="B5685" t="s">
        <v>95</v>
      </c>
      <c r="C5685" t="str">
        <f t="shared" si="489"/>
        <v>2009</v>
      </c>
      <c r="D5685" t="s">
        <v>20</v>
      </c>
      <c r="E5685" t="str">
        <f t="shared" si="490"/>
        <v>2009B</v>
      </c>
      <c r="F5685" t="s">
        <v>15</v>
      </c>
      <c r="G5685" t="s">
        <v>56</v>
      </c>
      <c r="H5685" t="s">
        <v>14</v>
      </c>
      <c r="I5685" t="s">
        <v>51</v>
      </c>
      <c r="J5685" t="str">
        <f t="shared" si="492"/>
        <v>HUSS</v>
      </c>
      <c r="L5685">
        <v>2012</v>
      </c>
      <c r="M5685">
        <f t="shared" si="493"/>
        <v>3</v>
      </c>
      <c r="N5685" t="str">
        <f t="shared" si="491"/>
        <v>F</v>
      </c>
      <c r="P5685" t="s">
        <v>28</v>
      </c>
      <c r="Q5685" t="s">
        <v>123</v>
      </c>
      <c r="R5685" t="s">
        <v>14</v>
      </c>
      <c r="S5685" t="s">
        <v>126</v>
      </c>
      <c r="T5685" t="s">
        <v>20</v>
      </c>
    </row>
    <row r="5686" spans="1:25" x14ac:dyDescent="0.2">
      <c r="A5686">
        <v>1282548</v>
      </c>
      <c r="B5686" t="s">
        <v>103</v>
      </c>
      <c r="C5686" t="str">
        <f t="shared" si="489"/>
        <v>2010</v>
      </c>
      <c r="D5686" t="s">
        <v>14</v>
      </c>
      <c r="E5686" t="str">
        <f t="shared" si="490"/>
        <v>2010A</v>
      </c>
      <c r="F5686" t="s">
        <v>15</v>
      </c>
      <c r="G5686" t="s">
        <v>43</v>
      </c>
      <c r="H5686" t="s">
        <v>24</v>
      </c>
      <c r="I5686" t="s">
        <v>41</v>
      </c>
      <c r="J5686" t="str">
        <f t="shared" si="492"/>
        <v>ENG</v>
      </c>
      <c r="L5686">
        <v>2012</v>
      </c>
      <c r="M5686">
        <f t="shared" si="493"/>
        <v>2</v>
      </c>
      <c r="N5686" t="str">
        <f t="shared" si="491"/>
        <v>U</v>
      </c>
      <c r="P5686" t="s">
        <v>19</v>
      </c>
      <c r="Q5686" t="s">
        <v>121</v>
      </c>
      <c r="R5686" t="s">
        <v>20</v>
      </c>
    </row>
    <row r="5687" spans="1:25" x14ac:dyDescent="0.2">
      <c r="A5687">
        <v>1282564</v>
      </c>
      <c r="B5687" t="s">
        <v>108</v>
      </c>
      <c r="C5687" t="str">
        <f t="shared" si="489"/>
        <v>2011</v>
      </c>
      <c r="D5687" t="s">
        <v>20</v>
      </c>
      <c r="E5687" t="str">
        <f t="shared" si="490"/>
        <v>2011B</v>
      </c>
      <c r="F5687" t="s">
        <v>15</v>
      </c>
      <c r="G5687" t="s">
        <v>56</v>
      </c>
      <c r="H5687" t="s">
        <v>20</v>
      </c>
      <c r="I5687" t="s">
        <v>21</v>
      </c>
      <c r="J5687" t="str">
        <f t="shared" si="492"/>
        <v>COMP</v>
      </c>
      <c r="L5687">
        <v>2012</v>
      </c>
      <c r="M5687">
        <f t="shared" si="493"/>
        <v>1</v>
      </c>
      <c r="N5687" t="str">
        <f t="shared" si="491"/>
        <v>U</v>
      </c>
      <c r="P5687" t="s">
        <v>19</v>
      </c>
    </row>
    <row r="5688" spans="1:25" x14ac:dyDescent="0.2">
      <c r="A5688">
        <v>1282660</v>
      </c>
      <c r="B5688" t="s">
        <v>115</v>
      </c>
      <c r="C5688" t="str">
        <f t="shared" si="489"/>
        <v>2012</v>
      </c>
      <c r="D5688" t="s">
        <v>14</v>
      </c>
      <c r="E5688" t="str">
        <f t="shared" si="490"/>
        <v>2012A</v>
      </c>
      <c r="F5688" t="s">
        <v>15</v>
      </c>
      <c r="G5688" t="s">
        <v>43</v>
      </c>
      <c r="H5688" t="s">
        <v>20</v>
      </c>
      <c r="I5688" t="s">
        <v>45</v>
      </c>
      <c r="J5688" t="str">
        <f t="shared" si="492"/>
        <v>SCI</v>
      </c>
      <c r="L5688">
        <v>2013</v>
      </c>
      <c r="M5688">
        <f t="shared" si="493"/>
        <v>1</v>
      </c>
      <c r="N5688" t="str">
        <f t="shared" si="491"/>
        <v>U</v>
      </c>
      <c r="P5688" t="s">
        <v>28</v>
      </c>
      <c r="W5688">
        <v>11.333333</v>
      </c>
      <c r="X5688">
        <v>6.8</v>
      </c>
      <c r="Y5688">
        <v>5</v>
      </c>
    </row>
    <row r="5689" spans="1:25" x14ac:dyDescent="0.2">
      <c r="A5689">
        <v>1282678</v>
      </c>
      <c r="B5689" t="s">
        <v>115</v>
      </c>
      <c r="C5689" t="str">
        <f t="shared" si="489"/>
        <v>2012</v>
      </c>
      <c r="D5689" t="s">
        <v>14</v>
      </c>
      <c r="E5689" t="str">
        <f t="shared" si="490"/>
        <v>2012A</v>
      </c>
      <c r="F5689" t="s">
        <v>15</v>
      </c>
      <c r="G5689" t="s">
        <v>43</v>
      </c>
      <c r="H5689" t="s">
        <v>24</v>
      </c>
      <c r="I5689" t="s">
        <v>84</v>
      </c>
      <c r="J5689" t="str">
        <f t="shared" si="492"/>
        <v>ENG</v>
      </c>
      <c r="L5689">
        <v>2014</v>
      </c>
      <c r="M5689">
        <f t="shared" si="493"/>
        <v>2</v>
      </c>
      <c r="N5689" t="str">
        <f t="shared" si="491"/>
        <v>U</v>
      </c>
      <c r="P5689" t="s">
        <v>28</v>
      </c>
      <c r="W5689">
        <v>12.833333</v>
      </c>
      <c r="X5689">
        <v>6</v>
      </c>
      <c r="Y5689">
        <v>7.5</v>
      </c>
    </row>
    <row r="5690" spans="1:25" x14ac:dyDescent="0.2">
      <c r="A5690">
        <v>1282704</v>
      </c>
      <c r="B5690" t="s">
        <v>110</v>
      </c>
      <c r="C5690" t="str">
        <f t="shared" si="489"/>
        <v>2011</v>
      </c>
      <c r="D5690" t="s">
        <v>57</v>
      </c>
      <c r="E5690" t="str">
        <f t="shared" si="490"/>
        <v>2011D</v>
      </c>
      <c r="F5690" t="s">
        <v>15</v>
      </c>
      <c r="G5690" t="s">
        <v>77</v>
      </c>
      <c r="H5690" t="s">
        <v>14</v>
      </c>
      <c r="I5690" t="s">
        <v>15</v>
      </c>
      <c r="J5690" t="str">
        <f t="shared" si="492"/>
        <v>SCI</v>
      </c>
      <c r="L5690">
        <v>2013</v>
      </c>
      <c r="M5690">
        <f t="shared" si="493"/>
        <v>2</v>
      </c>
      <c r="N5690" t="str">
        <f t="shared" si="491"/>
        <v>U</v>
      </c>
      <c r="P5690" t="s">
        <v>19</v>
      </c>
      <c r="W5690">
        <v>15.833333</v>
      </c>
      <c r="X5690">
        <v>8</v>
      </c>
      <c r="Y5690">
        <v>8</v>
      </c>
    </row>
    <row r="5691" spans="1:25" x14ac:dyDescent="0.2">
      <c r="A5691">
        <v>1282704</v>
      </c>
      <c r="B5691" t="s">
        <v>103</v>
      </c>
      <c r="C5691" t="str">
        <f t="shared" si="489"/>
        <v>2010</v>
      </c>
      <c r="D5691" t="s">
        <v>20</v>
      </c>
      <c r="E5691" t="str">
        <f t="shared" si="490"/>
        <v>2010B</v>
      </c>
      <c r="F5691" t="s">
        <v>15</v>
      </c>
      <c r="G5691" t="s">
        <v>64</v>
      </c>
      <c r="H5691" t="s">
        <v>14</v>
      </c>
      <c r="I5691" t="s">
        <v>15</v>
      </c>
      <c r="J5691" t="str">
        <f t="shared" si="492"/>
        <v>SCI</v>
      </c>
      <c r="L5691">
        <v>2013</v>
      </c>
      <c r="M5691">
        <f t="shared" si="493"/>
        <v>3</v>
      </c>
      <c r="N5691" t="str">
        <f t="shared" si="491"/>
        <v>F</v>
      </c>
      <c r="P5691" t="s">
        <v>19</v>
      </c>
      <c r="Q5691" t="s">
        <v>123</v>
      </c>
      <c r="R5691" t="s">
        <v>20</v>
      </c>
      <c r="W5691">
        <v>15.833333</v>
      </c>
      <c r="X5691">
        <v>8</v>
      </c>
      <c r="Y5691">
        <v>8</v>
      </c>
    </row>
    <row r="5692" spans="1:25" x14ac:dyDescent="0.2">
      <c r="A5692">
        <v>1282704</v>
      </c>
      <c r="B5692" t="s">
        <v>104</v>
      </c>
      <c r="C5692" t="str">
        <f t="shared" si="489"/>
        <v>2010</v>
      </c>
      <c r="D5692" t="s">
        <v>57</v>
      </c>
      <c r="E5692" t="str">
        <f t="shared" si="490"/>
        <v>2010D</v>
      </c>
      <c r="F5692" t="s">
        <v>15</v>
      </c>
      <c r="G5692" t="s">
        <v>59</v>
      </c>
      <c r="H5692" t="s">
        <v>14</v>
      </c>
      <c r="I5692" t="s">
        <v>15</v>
      </c>
      <c r="J5692" t="str">
        <f t="shared" si="492"/>
        <v>SCI</v>
      </c>
      <c r="L5692">
        <v>2013</v>
      </c>
      <c r="M5692">
        <f t="shared" si="493"/>
        <v>3</v>
      </c>
      <c r="N5692" t="str">
        <f t="shared" si="491"/>
        <v>F</v>
      </c>
      <c r="P5692" t="s">
        <v>19</v>
      </c>
      <c r="Q5692" t="s">
        <v>120</v>
      </c>
      <c r="R5692" t="s">
        <v>14</v>
      </c>
      <c r="W5692">
        <v>15.833333</v>
      </c>
      <c r="X5692">
        <v>8</v>
      </c>
      <c r="Y5692">
        <v>8</v>
      </c>
    </row>
    <row r="5693" spans="1:25" x14ac:dyDescent="0.2">
      <c r="A5693">
        <v>1282704</v>
      </c>
      <c r="B5693" t="s">
        <v>115</v>
      </c>
      <c r="C5693" t="str">
        <f t="shared" si="489"/>
        <v>2012</v>
      </c>
      <c r="D5693" t="s">
        <v>14</v>
      </c>
      <c r="E5693" t="str">
        <f t="shared" si="490"/>
        <v>2012A</v>
      </c>
      <c r="F5693" t="s">
        <v>15</v>
      </c>
      <c r="G5693" t="s">
        <v>40</v>
      </c>
      <c r="H5693" t="s">
        <v>20</v>
      </c>
      <c r="I5693" t="s">
        <v>15</v>
      </c>
      <c r="J5693" t="str">
        <f t="shared" si="492"/>
        <v>SCI</v>
      </c>
      <c r="L5693">
        <v>2013</v>
      </c>
      <c r="M5693">
        <f t="shared" si="493"/>
        <v>1</v>
      </c>
      <c r="N5693" t="str">
        <f t="shared" si="491"/>
        <v>U</v>
      </c>
      <c r="P5693" t="s">
        <v>19</v>
      </c>
      <c r="Q5693" t="s">
        <v>128</v>
      </c>
      <c r="R5693" t="s">
        <v>17</v>
      </c>
      <c r="S5693" t="s">
        <v>136</v>
      </c>
      <c r="T5693" t="s">
        <v>24</v>
      </c>
      <c r="W5693">
        <v>15.833333</v>
      </c>
      <c r="X5693">
        <v>8</v>
      </c>
      <c r="Y5693">
        <v>8</v>
      </c>
    </row>
    <row r="5694" spans="1:25" x14ac:dyDescent="0.2">
      <c r="A5694">
        <v>1282704</v>
      </c>
      <c r="B5694" t="s">
        <v>108</v>
      </c>
      <c r="C5694" t="str">
        <f t="shared" si="489"/>
        <v>2011</v>
      </c>
      <c r="D5694" t="s">
        <v>14</v>
      </c>
      <c r="E5694" t="str">
        <f t="shared" si="490"/>
        <v>2011A</v>
      </c>
      <c r="F5694" t="s">
        <v>15</v>
      </c>
      <c r="G5694" t="s">
        <v>52</v>
      </c>
      <c r="H5694" t="s">
        <v>20</v>
      </c>
      <c r="I5694" t="s">
        <v>15</v>
      </c>
      <c r="J5694" t="str">
        <f t="shared" si="492"/>
        <v>SCI</v>
      </c>
      <c r="L5694">
        <v>2013</v>
      </c>
      <c r="M5694">
        <f t="shared" si="493"/>
        <v>2</v>
      </c>
      <c r="N5694" t="str">
        <f t="shared" si="491"/>
        <v>U</v>
      </c>
      <c r="P5694" t="s">
        <v>19</v>
      </c>
      <c r="Q5694" t="s">
        <v>127</v>
      </c>
      <c r="R5694" t="s">
        <v>20</v>
      </c>
      <c r="W5694">
        <v>15.833333</v>
      </c>
      <c r="X5694">
        <v>8</v>
      </c>
      <c r="Y5694">
        <v>8</v>
      </c>
    </row>
    <row r="5695" spans="1:25" x14ac:dyDescent="0.2">
      <c r="A5695">
        <v>1282704</v>
      </c>
      <c r="B5695" t="s">
        <v>108</v>
      </c>
      <c r="C5695" t="str">
        <f t="shared" si="489"/>
        <v>2011</v>
      </c>
      <c r="D5695" t="s">
        <v>20</v>
      </c>
      <c r="E5695" t="str">
        <f t="shared" si="490"/>
        <v>2011B</v>
      </c>
      <c r="F5695" t="s">
        <v>15</v>
      </c>
      <c r="G5695" t="s">
        <v>60</v>
      </c>
      <c r="H5695" t="s">
        <v>20</v>
      </c>
      <c r="I5695" t="s">
        <v>15</v>
      </c>
      <c r="J5695" t="str">
        <f t="shared" si="492"/>
        <v>SCI</v>
      </c>
      <c r="L5695">
        <v>2013</v>
      </c>
      <c r="M5695">
        <f t="shared" ref="M5695:M5726" si="494">L5695-C5695</f>
        <v>2</v>
      </c>
      <c r="N5695" t="str">
        <f t="shared" si="491"/>
        <v>U</v>
      </c>
      <c r="P5695" t="s">
        <v>19</v>
      </c>
      <c r="Q5695" t="s">
        <v>130</v>
      </c>
      <c r="R5695" t="s">
        <v>14</v>
      </c>
      <c r="W5695">
        <v>15.833333</v>
      </c>
      <c r="X5695">
        <v>8</v>
      </c>
      <c r="Y5695">
        <v>8</v>
      </c>
    </row>
    <row r="5696" spans="1:25" x14ac:dyDescent="0.2">
      <c r="A5696">
        <v>1282704</v>
      </c>
      <c r="B5696" t="s">
        <v>110</v>
      </c>
      <c r="C5696" t="str">
        <f t="shared" si="489"/>
        <v>2011</v>
      </c>
      <c r="D5696" t="s">
        <v>24</v>
      </c>
      <c r="E5696" t="str">
        <f t="shared" si="490"/>
        <v>2011C</v>
      </c>
      <c r="F5696" t="s">
        <v>15</v>
      </c>
      <c r="G5696" t="s">
        <v>67</v>
      </c>
      <c r="H5696" t="s">
        <v>20</v>
      </c>
      <c r="I5696" t="s">
        <v>15</v>
      </c>
      <c r="J5696" t="str">
        <f t="shared" si="492"/>
        <v>SCI</v>
      </c>
      <c r="L5696">
        <v>2013</v>
      </c>
      <c r="M5696">
        <f t="shared" si="494"/>
        <v>2</v>
      </c>
      <c r="N5696" t="str">
        <f t="shared" si="491"/>
        <v>U</v>
      </c>
      <c r="P5696" t="s">
        <v>19</v>
      </c>
      <c r="Q5696" t="s">
        <v>137</v>
      </c>
      <c r="R5696" t="s">
        <v>14</v>
      </c>
      <c r="W5696">
        <v>15.833333</v>
      </c>
      <c r="X5696">
        <v>8</v>
      </c>
      <c r="Y5696">
        <v>8</v>
      </c>
    </row>
    <row r="5697" spans="1:25" x14ac:dyDescent="0.2">
      <c r="A5697">
        <v>1282704</v>
      </c>
      <c r="B5697" t="s">
        <v>103</v>
      </c>
      <c r="C5697" t="str">
        <f t="shared" si="489"/>
        <v>2010</v>
      </c>
      <c r="D5697" t="s">
        <v>14</v>
      </c>
      <c r="E5697" t="str">
        <f t="shared" si="490"/>
        <v>2010A</v>
      </c>
      <c r="F5697" t="s">
        <v>15</v>
      </c>
      <c r="G5697" t="s">
        <v>16</v>
      </c>
      <c r="H5697" t="s">
        <v>20</v>
      </c>
      <c r="I5697" t="s">
        <v>15</v>
      </c>
      <c r="J5697" t="str">
        <f t="shared" si="492"/>
        <v>SCI</v>
      </c>
      <c r="L5697">
        <v>2013</v>
      </c>
      <c r="M5697">
        <f t="shared" si="494"/>
        <v>3</v>
      </c>
      <c r="N5697" t="str">
        <f t="shared" si="491"/>
        <v>F</v>
      </c>
      <c r="P5697" t="s">
        <v>19</v>
      </c>
      <c r="Q5697" t="s">
        <v>116</v>
      </c>
      <c r="R5697" t="s">
        <v>24</v>
      </c>
      <c r="W5697">
        <v>15.833333</v>
      </c>
      <c r="X5697">
        <v>8</v>
      </c>
      <c r="Y5697">
        <v>8</v>
      </c>
    </row>
    <row r="5698" spans="1:25" x14ac:dyDescent="0.2">
      <c r="A5698">
        <v>1282704</v>
      </c>
      <c r="B5698" t="s">
        <v>104</v>
      </c>
      <c r="C5698" t="str">
        <f t="shared" ref="C5698:C5761" si="495">LEFT(B5698,4)</f>
        <v>2010</v>
      </c>
      <c r="D5698" t="s">
        <v>24</v>
      </c>
      <c r="E5698" t="str">
        <f t="shared" ref="E5698:E5761" si="496">CONCATENATE(C5698,D5698)</f>
        <v>2010C</v>
      </c>
      <c r="F5698" t="s">
        <v>15</v>
      </c>
      <c r="G5698" t="s">
        <v>36</v>
      </c>
      <c r="H5698" t="s">
        <v>20</v>
      </c>
      <c r="I5698" t="s">
        <v>15</v>
      </c>
      <c r="J5698" t="str">
        <f t="shared" si="492"/>
        <v>SCI</v>
      </c>
      <c r="L5698">
        <v>2013</v>
      </c>
      <c r="M5698">
        <f t="shared" si="494"/>
        <v>3</v>
      </c>
      <c r="N5698" t="str">
        <f t="shared" ref="N5698:N5761" si="497">IF(OR(M5698&lt;3,M5698="TR"),"U","F")</f>
        <v>F</v>
      </c>
      <c r="P5698" t="s">
        <v>19</v>
      </c>
      <c r="Q5698" t="s">
        <v>122</v>
      </c>
      <c r="R5698" t="s">
        <v>20</v>
      </c>
      <c r="W5698">
        <v>15.833333</v>
      </c>
      <c r="X5698">
        <v>8</v>
      </c>
      <c r="Y5698">
        <v>8</v>
      </c>
    </row>
    <row r="5699" spans="1:25" x14ac:dyDescent="0.2">
      <c r="A5699">
        <v>1282874</v>
      </c>
      <c r="B5699" t="s">
        <v>95</v>
      </c>
      <c r="C5699" t="str">
        <f t="shared" si="495"/>
        <v>2009</v>
      </c>
      <c r="D5699" t="s">
        <v>14</v>
      </c>
      <c r="E5699" t="str">
        <f t="shared" si="496"/>
        <v>2009A</v>
      </c>
      <c r="F5699" t="s">
        <v>15</v>
      </c>
      <c r="G5699" t="s">
        <v>43</v>
      </c>
      <c r="H5699" t="s">
        <v>20</v>
      </c>
      <c r="I5699" t="s">
        <v>23</v>
      </c>
      <c r="J5699" t="str">
        <f t="shared" ref="J5699:J5762" si="498">IF(OR(I5699="AE",I5699="BE",I5699="CE",I5699="CM",I5699="ED",I5699="ECE",I5699="EVE",I5699="EV",I5699="FPE",I5699="IE",I5699="MFE",I5699="ME",I5699="MGE",I5699="MTE",I5699="PHE",I5699="RB",I5699="EE",I5699="RBE"),"ENG",IF(OR(I5699="BBT",I5699="BC",I5699="BIO",I5699="CH",I5699="PH",I5699="PSS",I5699="SC"),"SCI",IF(OR(I5699="MA",I5699="MAC",I5699="SD"),"MAT",IF(OR(I5699="CO",I5699="ID",I5699="ND",I5699="SX"),"OTH",IF(OR(I5699="ECON",I5699="EP",I5699="EC",I5699="ET",I5699="HU",I5699="IN",I5699="LAE",I5699="PWR",I5699="ST",I5699="EVS",I5699="PW"),"HUSS",IF(OR(I5699="CA",I5699="CCN",I5699="CS",I5699="IMGD"),"COMP",IF(OR(I5699="IT",I5699="MG",I5699="MIS"),"BUS","ERROR")))))))</f>
        <v>ENG</v>
      </c>
      <c r="L5699">
        <v>2012</v>
      </c>
      <c r="M5699">
        <f t="shared" si="494"/>
        <v>3</v>
      </c>
      <c r="N5699" t="str">
        <f t="shared" si="497"/>
        <v>F</v>
      </c>
      <c r="P5699" t="s">
        <v>19</v>
      </c>
      <c r="Q5699" t="s">
        <v>118</v>
      </c>
      <c r="R5699" t="s">
        <v>14</v>
      </c>
    </row>
    <row r="5700" spans="1:25" x14ac:dyDescent="0.2">
      <c r="A5700">
        <v>1282874</v>
      </c>
      <c r="B5700" t="s">
        <v>95</v>
      </c>
      <c r="C5700" t="str">
        <f t="shared" si="495"/>
        <v>2009</v>
      </c>
      <c r="D5700" t="s">
        <v>20</v>
      </c>
      <c r="E5700" t="str">
        <f t="shared" si="496"/>
        <v>2009B</v>
      </c>
      <c r="F5700" t="s">
        <v>15</v>
      </c>
      <c r="G5700" t="s">
        <v>56</v>
      </c>
      <c r="H5700" t="s">
        <v>24</v>
      </c>
      <c r="I5700" t="s">
        <v>23</v>
      </c>
      <c r="J5700" t="str">
        <f t="shared" si="498"/>
        <v>ENG</v>
      </c>
      <c r="L5700">
        <v>2012</v>
      </c>
      <c r="M5700">
        <f t="shared" si="494"/>
        <v>3</v>
      </c>
      <c r="N5700" t="str">
        <f t="shared" si="497"/>
        <v>F</v>
      </c>
      <c r="P5700" t="s">
        <v>19</v>
      </c>
      <c r="Q5700" t="s">
        <v>121</v>
      </c>
      <c r="R5700" t="s">
        <v>24</v>
      </c>
    </row>
    <row r="5701" spans="1:25" x14ac:dyDescent="0.2">
      <c r="A5701">
        <v>1282876</v>
      </c>
      <c r="B5701" t="s">
        <v>103</v>
      </c>
      <c r="C5701" t="str">
        <f t="shared" si="495"/>
        <v>2010</v>
      </c>
      <c r="D5701" t="s">
        <v>14</v>
      </c>
      <c r="E5701" t="str">
        <f t="shared" si="496"/>
        <v>2010A</v>
      </c>
      <c r="F5701" t="s">
        <v>15</v>
      </c>
      <c r="G5701" t="s">
        <v>36</v>
      </c>
      <c r="H5701" t="s">
        <v>14</v>
      </c>
      <c r="I5701" t="s">
        <v>30</v>
      </c>
      <c r="J5701" t="str">
        <f t="shared" si="498"/>
        <v>SCI</v>
      </c>
      <c r="L5701">
        <v>2011</v>
      </c>
      <c r="M5701">
        <f t="shared" si="494"/>
        <v>1</v>
      </c>
      <c r="N5701" t="str">
        <f t="shared" si="497"/>
        <v>U</v>
      </c>
      <c r="O5701" s="1">
        <v>40677</v>
      </c>
      <c r="P5701" t="s">
        <v>19</v>
      </c>
    </row>
    <row r="5702" spans="1:25" x14ac:dyDescent="0.2">
      <c r="A5702">
        <v>1282876</v>
      </c>
      <c r="B5702" t="s">
        <v>99</v>
      </c>
      <c r="C5702" t="str">
        <f t="shared" si="495"/>
        <v>2009</v>
      </c>
      <c r="D5702" t="s">
        <v>24</v>
      </c>
      <c r="E5702" t="str">
        <f t="shared" si="496"/>
        <v>2009C</v>
      </c>
      <c r="F5702" t="s">
        <v>15</v>
      </c>
      <c r="G5702" t="s">
        <v>43</v>
      </c>
      <c r="H5702" t="s">
        <v>14</v>
      </c>
      <c r="I5702" t="s">
        <v>30</v>
      </c>
      <c r="J5702" t="str">
        <f t="shared" si="498"/>
        <v>SCI</v>
      </c>
      <c r="L5702">
        <v>2011</v>
      </c>
      <c r="M5702">
        <f t="shared" si="494"/>
        <v>2</v>
      </c>
      <c r="N5702" t="str">
        <f t="shared" si="497"/>
        <v>U</v>
      </c>
      <c r="O5702" s="1">
        <v>40677</v>
      </c>
      <c r="P5702" t="s">
        <v>19</v>
      </c>
    </row>
    <row r="5703" spans="1:25" x14ac:dyDescent="0.2">
      <c r="A5703">
        <v>1282876</v>
      </c>
      <c r="B5703" t="s">
        <v>99</v>
      </c>
      <c r="C5703" t="str">
        <f t="shared" si="495"/>
        <v>2009</v>
      </c>
      <c r="D5703" t="s">
        <v>57</v>
      </c>
      <c r="E5703" t="str">
        <f t="shared" si="496"/>
        <v>2009D</v>
      </c>
      <c r="F5703" t="s">
        <v>15</v>
      </c>
      <c r="G5703" t="s">
        <v>56</v>
      </c>
      <c r="H5703" t="s">
        <v>14</v>
      </c>
      <c r="I5703" t="s">
        <v>30</v>
      </c>
      <c r="J5703" t="str">
        <f t="shared" si="498"/>
        <v>SCI</v>
      </c>
      <c r="L5703">
        <v>2011</v>
      </c>
      <c r="M5703">
        <f t="shared" si="494"/>
        <v>2</v>
      </c>
      <c r="N5703" t="str">
        <f t="shared" si="497"/>
        <v>U</v>
      </c>
      <c r="O5703" s="1">
        <v>40677</v>
      </c>
      <c r="P5703" t="s">
        <v>19</v>
      </c>
    </row>
    <row r="5704" spans="1:25" x14ac:dyDescent="0.2">
      <c r="A5704">
        <v>1283046</v>
      </c>
      <c r="B5704" t="s">
        <v>95</v>
      </c>
      <c r="C5704" t="str">
        <f t="shared" si="495"/>
        <v>2009</v>
      </c>
      <c r="D5704" t="s">
        <v>14</v>
      </c>
      <c r="E5704" t="str">
        <f t="shared" si="496"/>
        <v>2009A</v>
      </c>
      <c r="F5704" t="s">
        <v>15</v>
      </c>
      <c r="G5704" t="s">
        <v>16</v>
      </c>
      <c r="H5704" t="s">
        <v>14</v>
      </c>
      <c r="I5704" t="s">
        <v>23</v>
      </c>
      <c r="J5704" t="str">
        <f t="shared" si="498"/>
        <v>ENG</v>
      </c>
      <c r="L5704">
        <v>2012</v>
      </c>
      <c r="M5704">
        <f t="shared" si="494"/>
        <v>3</v>
      </c>
      <c r="N5704" t="str">
        <f t="shared" si="497"/>
        <v>F</v>
      </c>
      <c r="P5704" t="s">
        <v>28</v>
      </c>
      <c r="Q5704" t="s">
        <v>116</v>
      </c>
      <c r="R5704" t="s">
        <v>14</v>
      </c>
    </row>
    <row r="5705" spans="1:25" x14ac:dyDescent="0.2">
      <c r="A5705">
        <v>1283046</v>
      </c>
      <c r="B5705" t="s">
        <v>95</v>
      </c>
      <c r="C5705" t="str">
        <f t="shared" si="495"/>
        <v>2009</v>
      </c>
      <c r="D5705" t="s">
        <v>20</v>
      </c>
      <c r="E5705" t="str">
        <f t="shared" si="496"/>
        <v>2009B</v>
      </c>
      <c r="F5705" t="s">
        <v>15</v>
      </c>
      <c r="G5705" t="s">
        <v>64</v>
      </c>
      <c r="H5705" t="s">
        <v>14</v>
      </c>
      <c r="I5705" t="s">
        <v>23</v>
      </c>
      <c r="J5705" t="str">
        <f t="shared" si="498"/>
        <v>ENG</v>
      </c>
      <c r="L5705">
        <v>2012</v>
      </c>
      <c r="M5705">
        <f t="shared" si="494"/>
        <v>3</v>
      </c>
      <c r="N5705" t="str">
        <f t="shared" si="497"/>
        <v>F</v>
      </c>
      <c r="P5705" t="s">
        <v>28</v>
      </c>
      <c r="Q5705" t="s">
        <v>123</v>
      </c>
      <c r="R5705" t="s">
        <v>14</v>
      </c>
    </row>
    <row r="5706" spans="1:25" x14ac:dyDescent="0.2">
      <c r="A5706">
        <v>1283060</v>
      </c>
      <c r="B5706" t="s">
        <v>95</v>
      </c>
      <c r="C5706" t="str">
        <f t="shared" si="495"/>
        <v>2009</v>
      </c>
      <c r="D5706" t="s">
        <v>14</v>
      </c>
      <c r="E5706" t="str">
        <f t="shared" si="496"/>
        <v>2009A</v>
      </c>
      <c r="F5706" t="s">
        <v>15</v>
      </c>
      <c r="G5706" t="s">
        <v>43</v>
      </c>
      <c r="H5706" t="s">
        <v>24</v>
      </c>
      <c r="I5706" t="s">
        <v>18</v>
      </c>
      <c r="J5706" t="str">
        <f t="shared" si="498"/>
        <v>ENG</v>
      </c>
      <c r="L5706">
        <v>2012</v>
      </c>
      <c r="M5706">
        <f t="shared" si="494"/>
        <v>3</v>
      </c>
      <c r="N5706" t="str">
        <f t="shared" si="497"/>
        <v>F</v>
      </c>
      <c r="P5706" t="s">
        <v>19</v>
      </c>
      <c r="Q5706" t="s">
        <v>118</v>
      </c>
      <c r="R5706" t="s">
        <v>24</v>
      </c>
    </row>
    <row r="5707" spans="1:25" x14ac:dyDescent="0.2">
      <c r="A5707">
        <v>1283060</v>
      </c>
      <c r="B5707" t="s">
        <v>95</v>
      </c>
      <c r="C5707" t="str">
        <f t="shared" si="495"/>
        <v>2009</v>
      </c>
      <c r="D5707" t="s">
        <v>20</v>
      </c>
      <c r="E5707" t="str">
        <f t="shared" si="496"/>
        <v>2009B</v>
      </c>
      <c r="F5707" t="s">
        <v>15</v>
      </c>
      <c r="G5707" t="s">
        <v>56</v>
      </c>
      <c r="H5707" t="s">
        <v>24</v>
      </c>
      <c r="I5707" t="s">
        <v>18</v>
      </c>
      <c r="J5707" t="str">
        <f t="shared" si="498"/>
        <v>ENG</v>
      </c>
      <c r="L5707">
        <v>2012</v>
      </c>
      <c r="M5707">
        <f t="shared" si="494"/>
        <v>3</v>
      </c>
      <c r="N5707" t="str">
        <f t="shared" si="497"/>
        <v>F</v>
      </c>
      <c r="P5707" t="s">
        <v>19</v>
      </c>
      <c r="Q5707" t="s">
        <v>121</v>
      </c>
      <c r="R5707" t="s">
        <v>24</v>
      </c>
    </row>
    <row r="5708" spans="1:25" x14ac:dyDescent="0.2">
      <c r="A5708">
        <v>1283062</v>
      </c>
      <c r="B5708" t="s">
        <v>108</v>
      </c>
      <c r="C5708" t="str">
        <f t="shared" si="495"/>
        <v>2011</v>
      </c>
      <c r="D5708" t="s">
        <v>14</v>
      </c>
      <c r="E5708" t="str">
        <f t="shared" si="496"/>
        <v>2011A</v>
      </c>
      <c r="F5708" t="s">
        <v>15</v>
      </c>
      <c r="G5708" t="s">
        <v>36</v>
      </c>
      <c r="H5708" t="s">
        <v>20</v>
      </c>
      <c r="I5708" t="s">
        <v>23</v>
      </c>
      <c r="J5708" t="str">
        <f t="shared" si="498"/>
        <v>ENG</v>
      </c>
      <c r="L5708">
        <v>2012</v>
      </c>
      <c r="M5708">
        <f t="shared" si="494"/>
        <v>1</v>
      </c>
      <c r="N5708" t="str">
        <f t="shared" si="497"/>
        <v>U</v>
      </c>
      <c r="P5708" t="s">
        <v>19</v>
      </c>
    </row>
    <row r="5709" spans="1:25" x14ac:dyDescent="0.2">
      <c r="A5709">
        <v>1283062</v>
      </c>
      <c r="B5709" t="s">
        <v>95</v>
      </c>
      <c r="C5709" t="str">
        <f t="shared" si="495"/>
        <v>2009</v>
      </c>
      <c r="D5709" t="s">
        <v>14</v>
      </c>
      <c r="E5709" t="str">
        <f t="shared" si="496"/>
        <v>2009A</v>
      </c>
      <c r="F5709" t="s">
        <v>15</v>
      </c>
      <c r="G5709" t="s">
        <v>16</v>
      </c>
      <c r="H5709" t="s">
        <v>20</v>
      </c>
      <c r="I5709" t="s">
        <v>18</v>
      </c>
      <c r="J5709" t="str">
        <f t="shared" si="498"/>
        <v>ENG</v>
      </c>
      <c r="L5709">
        <v>2012</v>
      </c>
      <c r="M5709">
        <f t="shared" si="494"/>
        <v>3</v>
      </c>
      <c r="N5709" t="str">
        <f t="shared" si="497"/>
        <v>F</v>
      </c>
      <c r="P5709" t="s">
        <v>19</v>
      </c>
      <c r="Q5709" t="s">
        <v>116</v>
      </c>
      <c r="R5709" t="s">
        <v>24</v>
      </c>
    </row>
    <row r="5710" spans="1:25" x14ac:dyDescent="0.2">
      <c r="A5710">
        <v>1283062</v>
      </c>
      <c r="B5710" t="s">
        <v>95</v>
      </c>
      <c r="C5710" t="str">
        <f t="shared" si="495"/>
        <v>2009</v>
      </c>
      <c r="D5710" t="s">
        <v>20</v>
      </c>
      <c r="E5710" t="str">
        <f t="shared" si="496"/>
        <v>2009B</v>
      </c>
      <c r="F5710" t="s">
        <v>15</v>
      </c>
      <c r="G5710" t="s">
        <v>64</v>
      </c>
      <c r="H5710" t="s">
        <v>20</v>
      </c>
      <c r="I5710" t="s">
        <v>18</v>
      </c>
      <c r="J5710" t="str">
        <f t="shared" si="498"/>
        <v>ENG</v>
      </c>
      <c r="L5710">
        <v>2012</v>
      </c>
      <c r="M5710">
        <f t="shared" si="494"/>
        <v>3</v>
      </c>
      <c r="N5710" t="str">
        <f t="shared" si="497"/>
        <v>F</v>
      </c>
      <c r="P5710" t="s">
        <v>19</v>
      </c>
      <c r="Q5710" t="s">
        <v>123</v>
      </c>
      <c r="R5710" t="s">
        <v>24</v>
      </c>
    </row>
    <row r="5711" spans="1:25" x14ac:dyDescent="0.2">
      <c r="A5711">
        <v>1283092</v>
      </c>
      <c r="B5711" t="s">
        <v>95</v>
      </c>
      <c r="C5711" t="str">
        <f t="shared" si="495"/>
        <v>2009</v>
      </c>
      <c r="D5711" t="s">
        <v>20</v>
      </c>
      <c r="E5711" t="str">
        <f t="shared" si="496"/>
        <v>2009B</v>
      </c>
      <c r="F5711" t="s">
        <v>15</v>
      </c>
      <c r="G5711" t="s">
        <v>56</v>
      </c>
      <c r="H5711" t="s">
        <v>20</v>
      </c>
      <c r="I5711" t="s">
        <v>46</v>
      </c>
      <c r="J5711" t="str">
        <f t="shared" si="498"/>
        <v>MAT</v>
      </c>
      <c r="L5711">
        <v>2012</v>
      </c>
      <c r="M5711">
        <f t="shared" si="494"/>
        <v>3</v>
      </c>
      <c r="N5711" t="str">
        <f t="shared" si="497"/>
        <v>F</v>
      </c>
      <c r="P5711" t="s">
        <v>28</v>
      </c>
      <c r="Q5711" t="s">
        <v>116</v>
      </c>
      <c r="R5711" t="s">
        <v>17</v>
      </c>
    </row>
    <row r="5712" spans="1:25" x14ac:dyDescent="0.2">
      <c r="A5712">
        <v>1283092</v>
      </c>
      <c r="B5712" t="s">
        <v>95</v>
      </c>
      <c r="C5712" t="str">
        <f t="shared" si="495"/>
        <v>2009</v>
      </c>
      <c r="D5712" t="s">
        <v>14</v>
      </c>
      <c r="E5712" t="str">
        <f t="shared" si="496"/>
        <v>2009A</v>
      </c>
      <c r="F5712" t="s">
        <v>15</v>
      </c>
      <c r="G5712" t="s">
        <v>43</v>
      </c>
      <c r="H5712" t="s">
        <v>24</v>
      </c>
      <c r="I5712" t="s">
        <v>46</v>
      </c>
      <c r="J5712" t="str">
        <f t="shared" si="498"/>
        <v>MAT</v>
      </c>
      <c r="L5712">
        <v>2012</v>
      </c>
      <c r="M5712">
        <f t="shared" si="494"/>
        <v>3</v>
      </c>
      <c r="N5712" t="str">
        <f t="shared" si="497"/>
        <v>F</v>
      </c>
      <c r="P5712" t="s">
        <v>28</v>
      </c>
      <c r="Q5712" t="s">
        <v>121</v>
      </c>
      <c r="R5712" t="s">
        <v>20</v>
      </c>
    </row>
    <row r="5713" spans="1:25" x14ac:dyDescent="0.2">
      <c r="A5713">
        <v>1283106</v>
      </c>
      <c r="B5713" t="s">
        <v>104</v>
      </c>
      <c r="C5713" t="str">
        <f t="shared" si="495"/>
        <v>2010</v>
      </c>
      <c r="D5713" t="s">
        <v>57</v>
      </c>
      <c r="E5713" t="str">
        <f t="shared" si="496"/>
        <v>2010D</v>
      </c>
      <c r="F5713" t="s">
        <v>15</v>
      </c>
      <c r="G5713" t="s">
        <v>87</v>
      </c>
      <c r="H5713" t="s">
        <v>14</v>
      </c>
      <c r="I5713" t="s">
        <v>27</v>
      </c>
      <c r="J5713" t="str">
        <f t="shared" si="498"/>
        <v>ENG</v>
      </c>
      <c r="L5713">
        <v>2012</v>
      </c>
      <c r="M5713">
        <f t="shared" si="494"/>
        <v>2</v>
      </c>
      <c r="N5713" t="str">
        <f t="shared" si="497"/>
        <v>U</v>
      </c>
      <c r="P5713" t="s">
        <v>19</v>
      </c>
    </row>
    <row r="5714" spans="1:25" x14ac:dyDescent="0.2">
      <c r="A5714">
        <v>1283106</v>
      </c>
      <c r="B5714" t="s">
        <v>95</v>
      </c>
      <c r="C5714" t="str">
        <f t="shared" si="495"/>
        <v>2009</v>
      </c>
      <c r="D5714" t="s">
        <v>14</v>
      </c>
      <c r="E5714" t="str">
        <f t="shared" si="496"/>
        <v>2009A</v>
      </c>
      <c r="F5714" t="s">
        <v>15</v>
      </c>
      <c r="G5714" t="s">
        <v>16</v>
      </c>
      <c r="H5714" t="s">
        <v>20</v>
      </c>
      <c r="I5714" t="s">
        <v>22</v>
      </c>
      <c r="J5714" t="str">
        <f t="shared" si="498"/>
        <v>ENG</v>
      </c>
      <c r="L5714">
        <v>2012</v>
      </c>
      <c r="M5714">
        <f t="shared" si="494"/>
        <v>3</v>
      </c>
      <c r="N5714" t="str">
        <f t="shared" si="497"/>
        <v>F</v>
      </c>
      <c r="P5714" t="s">
        <v>19</v>
      </c>
      <c r="Q5714" t="s">
        <v>123</v>
      </c>
      <c r="R5714" t="s">
        <v>20</v>
      </c>
    </row>
    <row r="5715" spans="1:25" x14ac:dyDescent="0.2">
      <c r="A5715">
        <v>1283106</v>
      </c>
      <c r="B5715" t="s">
        <v>95</v>
      </c>
      <c r="C5715" t="str">
        <f t="shared" si="495"/>
        <v>2009</v>
      </c>
      <c r="D5715" t="s">
        <v>20</v>
      </c>
      <c r="E5715" t="str">
        <f t="shared" si="496"/>
        <v>2009B</v>
      </c>
      <c r="F5715" t="s">
        <v>15</v>
      </c>
      <c r="G5715" t="s">
        <v>64</v>
      </c>
      <c r="H5715" t="s">
        <v>20</v>
      </c>
      <c r="I5715" t="s">
        <v>22</v>
      </c>
      <c r="J5715" t="str">
        <f t="shared" si="498"/>
        <v>ENG</v>
      </c>
      <c r="L5715">
        <v>2012</v>
      </c>
      <c r="M5715">
        <f t="shared" si="494"/>
        <v>3</v>
      </c>
      <c r="N5715" t="str">
        <f t="shared" si="497"/>
        <v>F</v>
      </c>
      <c r="P5715" t="s">
        <v>19</v>
      </c>
      <c r="Q5715" t="s">
        <v>122</v>
      </c>
      <c r="R5715" t="s">
        <v>24</v>
      </c>
    </row>
    <row r="5716" spans="1:25" x14ac:dyDescent="0.2">
      <c r="A5716">
        <v>1283548</v>
      </c>
      <c r="B5716" t="s">
        <v>103</v>
      </c>
      <c r="C5716" t="str">
        <f t="shared" si="495"/>
        <v>2010</v>
      </c>
      <c r="D5716" t="s">
        <v>20</v>
      </c>
      <c r="E5716" t="str">
        <f t="shared" si="496"/>
        <v>2010B</v>
      </c>
      <c r="F5716" t="s">
        <v>15</v>
      </c>
      <c r="G5716" t="s">
        <v>56</v>
      </c>
      <c r="H5716" t="s">
        <v>58</v>
      </c>
      <c r="I5716" t="s">
        <v>32</v>
      </c>
      <c r="J5716" t="str">
        <f t="shared" si="498"/>
        <v>OTH</v>
      </c>
      <c r="L5716">
        <v>2012</v>
      </c>
      <c r="M5716">
        <f t="shared" si="494"/>
        <v>2</v>
      </c>
      <c r="N5716" t="str">
        <f t="shared" si="497"/>
        <v>U</v>
      </c>
      <c r="P5716" t="s">
        <v>28</v>
      </c>
      <c r="Q5716" t="s">
        <v>126</v>
      </c>
      <c r="R5716" t="s">
        <v>24</v>
      </c>
    </row>
    <row r="5717" spans="1:25" x14ac:dyDescent="0.2">
      <c r="A5717">
        <v>1283548</v>
      </c>
      <c r="B5717" t="s">
        <v>104</v>
      </c>
      <c r="C5717" t="str">
        <f t="shared" si="495"/>
        <v>2010</v>
      </c>
      <c r="D5717" t="s">
        <v>24</v>
      </c>
      <c r="E5717" t="str">
        <f t="shared" si="496"/>
        <v>2010C</v>
      </c>
      <c r="F5717" t="s">
        <v>15</v>
      </c>
      <c r="G5717" t="s">
        <v>43</v>
      </c>
      <c r="H5717" t="s">
        <v>24</v>
      </c>
      <c r="I5717" t="s">
        <v>32</v>
      </c>
      <c r="J5717" t="str">
        <f t="shared" si="498"/>
        <v>OTH</v>
      </c>
      <c r="L5717">
        <v>2012</v>
      </c>
      <c r="M5717">
        <f t="shared" si="494"/>
        <v>2</v>
      </c>
      <c r="N5717" t="str">
        <f t="shared" si="497"/>
        <v>U</v>
      </c>
      <c r="P5717" t="s">
        <v>28</v>
      </c>
    </row>
    <row r="5718" spans="1:25" x14ac:dyDescent="0.2">
      <c r="A5718">
        <v>1283548</v>
      </c>
      <c r="B5718" t="s">
        <v>104</v>
      </c>
      <c r="C5718" t="str">
        <f t="shared" si="495"/>
        <v>2010</v>
      </c>
      <c r="D5718" t="s">
        <v>57</v>
      </c>
      <c r="E5718" t="str">
        <f t="shared" si="496"/>
        <v>2010D</v>
      </c>
      <c r="F5718" t="s">
        <v>15</v>
      </c>
      <c r="G5718" t="s">
        <v>56</v>
      </c>
      <c r="H5718" t="s">
        <v>17</v>
      </c>
      <c r="I5718" t="s">
        <v>32</v>
      </c>
      <c r="J5718" t="str">
        <f t="shared" si="498"/>
        <v>OTH</v>
      </c>
      <c r="L5718">
        <v>2012</v>
      </c>
      <c r="M5718">
        <f t="shared" si="494"/>
        <v>2</v>
      </c>
      <c r="N5718" t="str">
        <f t="shared" si="497"/>
        <v>U</v>
      </c>
      <c r="P5718" t="s">
        <v>28</v>
      </c>
    </row>
    <row r="5719" spans="1:25" x14ac:dyDescent="0.2">
      <c r="A5719">
        <v>1283650</v>
      </c>
      <c r="B5719" t="s">
        <v>102</v>
      </c>
      <c r="C5719" t="str">
        <f t="shared" si="495"/>
        <v>2009</v>
      </c>
      <c r="D5719" t="s">
        <v>82</v>
      </c>
      <c r="E5719" t="str">
        <f t="shared" si="496"/>
        <v>2009E</v>
      </c>
      <c r="F5719" t="s">
        <v>15</v>
      </c>
      <c r="G5719" t="s">
        <v>56</v>
      </c>
      <c r="H5719" t="s">
        <v>20</v>
      </c>
      <c r="I5719" t="s">
        <v>23</v>
      </c>
      <c r="J5719" t="str">
        <f t="shared" si="498"/>
        <v>ENG</v>
      </c>
      <c r="K5719" t="s">
        <v>85</v>
      </c>
      <c r="L5719">
        <v>2012</v>
      </c>
      <c r="M5719">
        <f t="shared" si="494"/>
        <v>3</v>
      </c>
      <c r="N5719" t="str">
        <f t="shared" si="497"/>
        <v>F</v>
      </c>
      <c r="P5719" t="s">
        <v>19</v>
      </c>
      <c r="Q5719" t="s">
        <v>122</v>
      </c>
      <c r="R5719" t="s">
        <v>20</v>
      </c>
    </row>
    <row r="5720" spans="1:25" x14ac:dyDescent="0.2">
      <c r="A5720">
        <v>1283650</v>
      </c>
      <c r="B5720" t="s">
        <v>95</v>
      </c>
      <c r="C5720" t="str">
        <f t="shared" si="495"/>
        <v>2009</v>
      </c>
      <c r="D5720" t="s">
        <v>14</v>
      </c>
      <c r="E5720" t="str">
        <f t="shared" si="496"/>
        <v>2009A</v>
      </c>
      <c r="F5720" t="s">
        <v>15</v>
      </c>
      <c r="G5720" t="s">
        <v>16</v>
      </c>
      <c r="H5720" t="s">
        <v>24</v>
      </c>
      <c r="I5720" t="s">
        <v>23</v>
      </c>
      <c r="J5720" t="str">
        <f t="shared" si="498"/>
        <v>ENG</v>
      </c>
      <c r="L5720">
        <v>2012</v>
      </c>
      <c r="M5720">
        <f t="shared" si="494"/>
        <v>3</v>
      </c>
      <c r="N5720" t="str">
        <f t="shared" si="497"/>
        <v>F</v>
      </c>
      <c r="P5720" t="s">
        <v>19</v>
      </c>
      <c r="Q5720" t="s">
        <v>123</v>
      </c>
      <c r="R5720" t="s">
        <v>20</v>
      </c>
    </row>
    <row r="5721" spans="1:25" x14ac:dyDescent="0.2">
      <c r="A5721">
        <v>1283650</v>
      </c>
      <c r="B5721" t="s">
        <v>110</v>
      </c>
      <c r="C5721" t="str">
        <f t="shared" si="495"/>
        <v>2011</v>
      </c>
      <c r="D5721" t="s">
        <v>57</v>
      </c>
      <c r="E5721" t="str">
        <f t="shared" si="496"/>
        <v>2011D</v>
      </c>
      <c r="F5721" t="s">
        <v>15</v>
      </c>
      <c r="G5721" t="s">
        <v>77</v>
      </c>
      <c r="H5721" t="s">
        <v>17</v>
      </c>
      <c r="I5721" t="s">
        <v>23</v>
      </c>
      <c r="J5721" t="str">
        <f t="shared" si="498"/>
        <v>ENG</v>
      </c>
      <c r="K5721" t="s">
        <v>85</v>
      </c>
      <c r="L5721">
        <v>2012</v>
      </c>
      <c r="M5721">
        <f t="shared" si="494"/>
        <v>1</v>
      </c>
      <c r="N5721" t="str">
        <f t="shared" si="497"/>
        <v>U</v>
      </c>
      <c r="P5721" t="s">
        <v>19</v>
      </c>
    </row>
    <row r="5722" spans="1:25" x14ac:dyDescent="0.2">
      <c r="A5722">
        <v>1283650</v>
      </c>
      <c r="B5722" t="s">
        <v>95</v>
      </c>
      <c r="C5722" t="str">
        <f t="shared" si="495"/>
        <v>2009</v>
      </c>
      <c r="D5722" t="s">
        <v>20</v>
      </c>
      <c r="E5722" t="str">
        <f t="shared" si="496"/>
        <v>2009B</v>
      </c>
      <c r="F5722" t="s">
        <v>15</v>
      </c>
      <c r="G5722" t="s">
        <v>64</v>
      </c>
      <c r="H5722" t="s">
        <v>17</v>
      </c>
      <c r="I5722" t="s">
        <v>23</v>
      </c>
      <c r="J5722" t="str">
        <f t="shared" si="498"/>
        <v>ENG</v>
      </c>
      <c r="L5722">
        <v>2012</v>
      </c>
      <c r="M5722">
        <f t="shared" si="494"/>
        <v>3</v>
      </c>
      <c r="N5722" t="str">
        <f t="shared" si="497"/>
        <v>F</v>
      </c>
      <c r="P5722" t="s">
        <v>19</v>
      </c>
      <c r="Q5722" t="s">
        <v>122</v>
      </c>
      <c r="R5722" t="s">
        <v>17</v>
      </c>
    </row>
    <row r="5723" spans="1:25" x14ac:dyDescent="0.2">
      <c r="A5723">
        <v>1283818</v>
      </c>
      <c r="B5723" t="s">
        <v>106</v>
      </c>
      <c r="C5723" t="str">
        <f t="shared" si="495"/>
        <v>2010</v>
      </c>
      <c r="D5723" t="s">
        <v>107</v>
      </c>
      <c r="E5723" t="str">
        <f t="shared" si="496"/>
        <v>2010E2</v>
      </c>
      <c r="F5723" t="s">
        <v>15</v>
      </c>
      <c r="G5723" t="s">
        <v>43</v>
      </c>
      <c r="H5723" t="s">
        <v>14</v>
      </c>
      <c r="I5723" t="s">
        <v>27</v>
      </c>
      <c r="J5723" t="str">
        <f t="shared" si="498"/>
        <v>ENG</v>
      </c>
      <c r="L5723">
        <v>2013</v>
      </c>
      <c r="M5723">
        <f t="shared" si="494"/>
        <v>3</v>
      </c>
      <c r="N5723" t="str">
        <f t="shared" si="497"/>
        <v>F</v>
      </c>
      <c r="P5723" t="s">
        <v>28</v>
      </c>
      <c r="W5723">
        <v>13.333333</v>
      </c>
      <c r="X5723">
        <v>1</v>
      </c>
      <c r="Y5723">
        <v>0</v>
      </c>
    </row>
    <row r="5724" spans="1:25" x14ac:dyDescent="0.2">
      <c r="A5724">
        <v>1283818</v>
      </c>
      <c r="B5724" t="s">
        <v>108</v>
      </c>
      <c r="C5724" t="str">
        <f t="shared" si="495"/>
        <v>2011</v>
      </c>
      <c r="D5724" t="s">
        <v>20</v>
      </c>
      <c r="E5724" t="str">
        <f t="shared" si="496"/>
        <v>2011B</v>
      </c>
      <c r="F5724" t="s">
        <v>15</v>
      </c>
      <c r="G5724" t="s">
        <v>56</v>
      </c>
      <c r="H5724" t="s">
        <v>20</v>
      </c>
      <c r="I5724" t="s">
        <v>27</v>
      </c>
      <c r="J5724" t="str">
        <f t="shared" si="498"/>
        <v>ENG</v>
      </c>
      <c r="L5724">
        <v>2013</v>
      </c>
      <c r="M5724">
        <f t="shared" si="494"/>
        <v>2</v>
      </c>
      <c r="N5724" t="str">
        <f t="shared" si="497"/>
        <v>U</v>
      </c>
      <c r="P5724" t="s">
        <v>28</v>
      </c>
      <c r="W5724">
        <v>13.333333</v>
      </c>
      <c r="X5724">
        <v>1</v>
      </c>
      <c r="Y5724">
        <v>0</v>
      </c>
    </row>
    <row r="5725" spans="1:25" x14ac:dyDescent="0.2">
      <c r="A5725">
        <v>1283818</v>
      </c>
      <c r="B5725" t="s">
        <v>110</v>
      </c>
      <c r="C5725" t="str">
        <f t="shared" si="495"/>
        <v>2011</v>
      </c>
      <c r="D5725" t="s">
        <v>57</v>
      </c>
      <c r="E5725" t="str">
        <f t="shared" si="496"/>
        <v>2011D</v>
      </c>
      <c r="F5725" t="s">
        <v>15</v>
      </c>
      <c r="G5725" t="s">
        <v>59</v>
      </c>
      <c r="H5725" t="s">
        <v>24</v>
      </c>
      <c r="I5725" t="s">
        <v>27</v>
      </c>
      <c r="J5725" t="str">
        <f t="shared" si="498"/>
        <v>ENG</v>
      </c>
      <c r="L5725">
        <v>2013</v>
      </c>
      <c r="M5725">
        <f t="shared" si="494"/>
        <v>2</v>
      </c>
      <c r="N5725" t="str">
        <f t="shared" si="497"/>
        <v>U</v>
      </c>
      <c r="P5725" t="s">
        <v>28</v>
      </c>
      <c r="Q5725" t="s">
        <v>122</v>
      </c>
      <c r="R5725" t="s">
        <v>20</v>
      </c>
      <c r="S5725" t="s">
        <v>126</v>
      </c>
      <c r="T5725" t="s">
        <v>20</v>
      </c>
      <c r="W5725">
        <v>13.333333</v>
      </c>
      <c r="X5725">
        <v>1</v>
      </c>
      <c r="Y5725">
        <v>0</v>
      </c>
    </row>
    <row r="5726" spans="1:25" x14ac:dyDescent="0.2">
      <c r="A5726">
        <v>1283818</v>
      </c>
      <c r="B5726" t="s">
        <v>103</v>
      </c>
      <c r="C5726" t="str">
        <f t="shared" si="495"/>
        <v>2010</v>
      </c>
      <c r="D5726" t="s">
        <v>14</v>
      </c>
      <c r="E5726" t="str">
        <f t="shared" si="496"/>
        <v>2010A</v>
      </c>
      <c r="F5726" t="s">
        <v>15</v>
      </c>
      <c r="G5726" t="s">
        <v>43</v>
      </c>
      <c r="H5726" t="s">
        <v>17</v>
      </c>
      <c r="I5726" t="s">
        <v>30</v>
      </c>
      <c r="J5726" t="str">
        <f t="shared" si="498"/>
        <v>SCI</v>
      </c>
      <c r="L5726">
        <v>2013</v>
      </c>
      <c r="M5726">
        <f t="shared" si="494"/>
        <v>3</v>
      </c>
      <c r="N5726" t="str">
        <f t="shared" si="497"/>
        <v>F</v>
      </c>
      <c r="P5726" t="s">
        <v>28</v>
      </c>
      <c r="Q5726" t="s">
        <v>118</v>
      </c>
      <c r="R5726" t="s">
        <v>20</v>
      </c>
      <c r="W5726">
        <v>13.333333</v>
      </c>
      <c r="X5726">
        <v>1</v>
      </c>
      <c r="Y5726">
        <v>0</v>
      </c>
    </row>
    <row r="5727" spans="1:25" x14ac:dyDescent="0.2">
      <c r="A5727">
        <v>1283878</v>
      </c>
      <c r="B5727" t="s">
        <v>110</v>
      </c>
      <c r="C5727" t="str">
        <f t="shared" si="495"/>
        <v>2011</v>
      </c>
      <c r="D5727" t="s">
        <v>24</v>
      </c>
      <c r="E5727" t="str">
        <f t="shared" si="496"/>
        <v>2011C</v>
      </c>
      <c r="F5727" t="s">
        <v>15</v>
      </c>
      <c r="G5727" t="s">
        <v>16</v>
      </c>
      <c r="H5727" t="s">
        <v>14</v>
      </c>
      <c r="I5727" t="s">
        <v>25</v>
      </c>
      <c r="J5727" t="str">
        <f t="shared" si="498"/>
        <v>ENG</v>
      </c>
      <c r="L5727">
        <v>2014</v>
      </c>
      <c r="M5727">
        <f t="shared" ref="M5727:M5734" si="499">L5727-C5727</f>
        <v>3</v>
      </c>
      <c r="N5727" t="str">
        <f t="shared" si="497"/>
        <v>F</v>
      </c>
      <c r="P5727" t="s">
        <v>19</v>
      </c>
      <c r="Q5727" t="s">
        <v>122</v>
      </c>
      <c r="R5727" t="s">
        <v>20</v>
      </c>
    </row>
    <row r="5728" spans="1:25" x14ac:dyDescent="0.2">
      <c r="A5728">
        <v>1283878</v>
      </c>
      <c r="B5728" t="s">
        <v>110</v>
      </c>
      <c r="C5728" t="str">
        <f t="shared" si="495"/>
        <v>2011</v>
      </c>
      <c r="D5728" t="s">
        <v>57</v>
      </c>
      <c r="E5728" t="str">
        <f t="shared" si="496"/>
        <v>2011D</v>
      </c>
      <c r="F5728" t="s">
        <v>15</v>
      </c>
      <c r="G5728" t="s">
        <v>64</v>
      </c>
      <c r="H5728" t="s">
        <v>14</v>
      </c>
      <c r="I5728" t="s">
        <v>25</v>
      </c>
      <c r="J5728" t="str">
        <f t="shared" si="498"/>
        <v>ENG</v>
      </c>
      <c r="L5728">
        <v>2014</v>
      </c>
      <c r="M5728">
        <f t="shared" si="499"/>
        <v>3</v>
      </c>
      <c r="N5728" t="str">
        <f t="shared" si="497"/>
        <v>F</v>
      </c>
      <c r="P5728" t="s">
        <v>19</v>
      </c>
      <c r="Q5728" t="s">
        <v>120</v>
      </c>
      <c r="R5728" t="s">
        <v>20</v>
      </c>
    </row>
    <row r="5729" spans="1:25" x14ac:dyDescent="0.2">
      <c r="A5729">
        <v>1284036</v>
      </c>
      <c r="B5729" t="s">
        <v>108</v>
      </c>
      <c r="C5729" t="str">
        <f t="shared" si="495"/>
        <v>2011</v>
      </c>
      <c r="D5729" t="s">
        <v>14</v>
      </c>
      <c r="E5729" t="str">
        <f t="shared" si="496"/>
        <v>2011A</v>
      </c>
      <c r="F5729" t="s">
        <v>15</v>
      </c>
      <c r="G5729" t="s">
        <v>16</v>
      </c>
      <c r="H5729" t="s">
        <v>14</v>
      </c>
      <c r="I5729" t="s">
        <v>18</v>
      </c>
      <c r="J5729" t="str">
        <f t="shared" si="498"/>
        <v>ENG</v>
      </c>
      <c r="L5729">
        <v>2014</v>
      </c>
      <c r="M5729">
        <f t="shared" si="499"/>
        <v>3</v>
      </c>
      <c r="N5729" t="str">
        <f t="shared" si="497"/>
        <v>F</v>
      </c>
      <c r="P5729" t="s">
        <v>28</v>
      </c>
      <c r="Q5729" t="s">
        <v>123</v>
      </c>
      <c r="R5729" t="s">
        <v>14</v>
      </c>
      <c r="W5729">
        <v>16</v>
      </c>
      <c r="X5729">
        <v>8</v>
      </c>
      <c r="Y5729">
        <v>9</v>
      </c>
    </row>
    <row r="5730" spans="1:25" x14ac:dyDescent="0.2">
      <c r="A5730">
        <v>1284036</v>
      </c>
      <c r="B5730" t="s">
        <v>108</v>
      </c>
      <c r="C5730" t="str">
        <f t="shared" si="495"/>
        <v>2011</v>
      </c>
      <c r="D5730" t="s">
        <v>20</v>
      </c>
      <c r="E5730" t="str">
        <f t="shared" si="496"/>
        <v>2011B</v>
      </c>
      <c r="F5730" t="s">
        <v>15</v>
      </c>
      <c r="G5730" t="s">
        <v>64</v>
      </c>
      <c r="H5730" t="s">
        <v>20</v>
      </c>
      <c r="I5730" t="s">
        <v>18</v>
      </c>
      <c r="J5730" t="str">
        <f t="shared" si="498"/>
        <v>ENG</v>
      </c>
      <c r="L5730">
        <v>2014</v>
      </c>
      <c r="M5730">
        <f t="shared" si="499"/>
        <v>3</v>
      </c>
      <c r="N5730" t="str">
        <f t="shared" si="497"/>
        <v>F</v>
      </c>
      <c r="P5730" t="s">
        <v>28</v>
      </c>
      <c r="Q5730" t="s">
        <v>122</v>
      </c>
      <c r="R5730" t="s">
        <v>14</v>
      </c>
      <c r="W5730">
        <v>16</v>
      </c>
      <c r="X5730">
        <v>8</v>
      </c>
      <c r="Y5730">
        <v>9</v>
      </c>
    </row>
    <row r="5731" spans="1:25" x14ac:dyDescent="0.2">
      <c r="A5731">
        <v>1284050</v>
      </c>
      <c r="B5731" t="s">
        <v>110</v>
      </c>
      <c r="C5731" t="str">
        <f t="shared" si="495"/>
        <v>2011</v>
      </c>
      <c r="D5731" t="s">
        <v>24</v>
      </c>
      <c r="E5731" t="str">
        <f t="shared" si="496"/>
        <v>2011C</v>
      </c>
      <c r="F5731" t="s">
        <v>15</v>
      </c>
      <c r="G5731" t="s">
        <v>43</v>
      </c>
      <c r="H5731" t="s">
        <v>20</v>
      </c>
      <c r="I5731" t="s">
        <v>25</v>
      </c>
      <c r="J5731" t="str">
        <f t="shared" si="498"/>
        <v>ENG</v>
      </c>
      <c r="L5731">
        <v>2014</v>
      </c>
      <c r="M5731">
        <f t="shared" si="499"/>
        <v>3</v>
      </c>
      <c r="N5731" t="str">
        <f t="shared" si="497"/>
        <v>F</v>
      </c>
      <c r="P5731" t="s">
        <v>19</v>
      </c>
      <c r="Q5731" t="s">
        <v>116</v>
      </c>
      <c r="R5731" t="s">
        <v>14</v>
      </c>
      <c r="W5731">
        <v>14</v>
      </c>
      <c r="X5731">
        <v>1</v>
      </c>
      <c r="Y5731">
        <v>0</v>
      </c>
    </row>
    <row r="5732" spans="1:25" x14ac:dyDescent="0.2">
      <c r="A5732">
        <v>1284050</v>
      </c>
      <c r="B5732" t="s">
        <v>110</v>
      </c>
      <c r="C5732" t="str">
        <f t="shared" si="495"/>
        <v>2011</v>
      </c>
      <c r="D5732" t="s">
        <v>57</v>
      </c>
      <c r="E5732" t="str">
        <f t="shared" si="496"/>
        <v>2011D</v>
      </c>
      <c r="F5732" t="s">
        <v>15</v>
      </c>
      <c r="G5732" t="s">
        <v>56</v>
      </c>
      <c r="H5732" t="s">
        <v>20</v>
      </c>
      <c r="I5732" t="s">
        <v>25</v>
      </c>
      <c r="J5732" t="str">
        <f t="shared" si="498"/>
        <v>ENG</v>
      </c>
      <c r="L5732">
        <v>2014</v>
      </c>
      <c r="M5732">
        <f t="shared" si="499"/>
        <v>3</v>
      </c>
      <c r="N5732" t="str">
        <f t="shared" si="497"/>
        <v>F</v>
      </c>
      <c r="P5732" t="s">
        <v>19</v>
      </c>
      <c r="Q5732" t="s">
        <v>123</v>
      </c>
      <c r="R5732" t="s">
        <v>14</v>
      </c>
      <c r="W5732">
        <v>14</v>
      </c>
      <c r="X5732">
        <v>1</v>
      </c>
      <c r="Y5732">
        <v>0</v>
      </c>
    </row>
    <row r="5733" spans="1:25" x14ac:dyDescent="0.2">
      <c r="A5733">
        <v>1284872</v>
      </c>
      <c r="B5733" t="s">
        <v>103</v>
      </c>
      <c r="C5733" t="str">
        <f t="shared" si="495"/>
        <v>2010</v>
      </c>
      <c r="D5733" t="s">
        <v>20</v>
      </c>
      <c r="E5733" t="str">
        <f t="shared" si="496"/>
        <v>2010B</v>
      </c>
      <c r="F5733" t="s">
        <v>15</v>
      </c>
      <c r="G5733" t="s">
        <v>56</v>
      </c>
      <c r="H5733" t="s">
        <v>14</v>
      </c>
      <c r="I5733" t="s">
        <v>27</v>
      </c>
      <c r="J5733" t="str">
        <f t="shared" si="498"/>
        <v>ENG</v>
      </c>
      <c r="L5733">
        <v>2012</v>
      </c>
      <c r="M5733">
        <f t="shared" si="499"/>
        <v>2</v>
      </c>
      <c r="N5733" t="str">
        <f t="shared" si="497"/>
        <v>U</v>
      </c>
      <c r="P5733" t="s">
        <v>19</v>
      </c>
    </row>
    <row r="5734" spans="1:25" x14ac:dyDescent="0.2">
      <c r="A5734">
        <v>1284872</v>
      </c>
      <c r="B5734" t="s">
        <v>103</v>
      </c>
      <c r="C5734" t="str">
        <f t="shared" si="495"/>
        <v>2010</v>
      </c>
      <c r="D5734" t="s">
        <v>14</v>
      </c>
      <c r="E5734" t="str">
        <f t="shared" si="496"/>
        <v>2010A</v>
      </c>
      <c r="F5734" t="s">
        <v>15</v>
      </c>
      <c r="G5734" t="s">
        <v>43</v>
      </c>
      <c r="H5734" t="s">
        <v>24</v>
      </c>
      <c r="I5734" t="s">
        <v>27</v>
      </c>
      <c r="J5734" t="str">
        <f t="shared" si="498"/>
        <v>ENG</v>
      </c>
      <c r="L5734">
        <v>2012</v>
      </c>
      <c r="M5734">
        <f t="shared" si="499"/>
        <v>2</v>
      </c>
      <c r="N5734" t="str">
        <f t="shared" si="497"/>
        <v>U</v>
      </c>
      <c r="P5734" t="s">
        <v>19</v>
      </c>
    </row>
    <row r="5735" spans="1:25" x14ac:dyDescent="0.2">
      <c r="A5735">
        <v>1284974</v>
      </c>
      <c r="B5735" t="s">
        <v>99</v>
      </c>
      <c r="C5735" t="str">
        <f t="shared" si="495"/>
        <v>2009</v>
      </c>
      <c r="D5735" t="s">
        <v>24</v>
      </c>
      <c r="E5735" t="str">
        <f t="shared" si="496"/>
        <v>2009C</v>
      </c>
      <c r="F5735" t="s">
        <v>15</v>
      </c>
      <c r="G5735" t="s">
        <v>43</v>
      </c>
      <c r="H5735" t="s">
        <v>14</v>
      </c>
      <c r="I5735" t="s">
        <v>21</v>
      </c>
      <c r="J5735" t="str">
        <f t="shared" si="498"/>
        <v>COMP</v>
      </c>
      <c r="L5735" t="s">
        <v>38</v>
      </c>
      <c r="M5735" t="s">
        <v>38</v>
      </c>
      <c r="N5735" t="str">
        <f t="shared" si="497"/>
        <v>U</v>
      </c>
      <c r="P5735" t="s">
        <v>19</v>
      </c>
      <c r="Q5735" t="s">
        <v>121</v>
      </c>
      <c r="R5735" t="s">
        <v>14</v>
      </c>
    </row>
    <row r="5736" spans="1:25" x14ac:dyDescent="0.2">
      <c r="A5736">
        <v>1284974</v>
      </c>
      <c r="B5736" t="s">
        <v>99</v>
      </c>
      <c r="C5736" t="str">
        <f t="shared" si="495"/>
        <v>2009</v>
      </c>
      <c r="D5736" t="s">
        <v>57</v>
      </c>
      <c r="E5736" t="str">
        <f t="shared" si="496"/>
        <v>2009D</v>
      </c>
      <c r="F5736" t="s">
        <v>15</v>
      </c>
      <c r="G5736" t="s">
        <v>56</v>
      </c>
      <c r="H5736" t="s">
        <v>14</v>
      </c>
      <c r="I5736" t="s">
        <v>21</v>
      </c>
      <c r="J5736" t="str">
        <f t="shared" si="498"/>
        <v>COMP</v>
      </c>
      <c r="L5736" t="s">
        <v>38</v>
      </c>
      <c r="M5736" t="s">
        <v>38</v>
      </c>
      <c r="N5736" t="str">
        <f t="shared" si="497"/>
        <v>U</v>
      </c>
      <c r="P5736" t="s">
        <v>19</v>
      </c>
      <c r="Q5736" t="s">
        <v>116</v>
      </c>
      <c r="R5736" t="s">
        <v>14</v>
      </c>
    </row>
    <row r="5737" spans="1:25" x14ac:dyDescent="0.2">
      <c r="A5737">
        <v>1285290</v>
      </c>
      <c r="B5737" t="s">
        <v>103</v>
      </c>
      <c r="C5737" t="str">
        <f t="shared" si="495"/>
        <v>2010</v>
      </c>
      <c r="D5737" t="s">
        <v>14</v>
      </c>
      <c r="E5737" t="str">
        <f t="shared" si="496"/>
        <v>2010A</v>
      </c>
      <c r="F5737" t="s">
        <v>15</v>
      </c>
      <c r="G5737" t="s">
        <v>16</v>
      </c>
      <c r="H5737" t="s">
        <v>20</v>
      </c>
      <c r="I5737" t="s">
        <v>18</v>
      </c>
      <c r="J5737" t="str">
        <f t="shared" si="498"/>
        <v>ENG</v>
      </c>
      <c r="L5737">
        <v>2013</v>
      </c>
      <c r="M5737">
        <f t="shared" ref="M5737:M5753" si="500">L5737-C5737</f>
        <v>3</v>
      </c>
      <c r="N5737" t="str">
        <f t="shared" si="497"/>
        <v>F</v>
      </c>
      <c r="P5737" t="s">
        <v>19</v>
      </c>
      <c r="Q5737" t="s">
        <v>116</v>
      </c>
      <c r="R5737" t="s">
        <v>20</v>
      </c>
      <c r="W5737">
        <v>16</v>
      </c>
      <c r="X5737">
        <v>8</v>
      </c>
      <c r="Y5737">
        <v>8</v>
      </c>
    </row>
    <row r="5738" spans="1:25" x14ac:dyDescent="0.2">
      <c r="A5738">
        <v>1285290</v>
      </c>
      <c r="B5738" t="s">
        <v>103</v>
      </c>
      <c r="C5738" t="str">
        <f t="shared" si="495"/>
        <v>2010</v>
      </c>
      <c r="D5738" t="s">
        <v>20</v>
      </c>
      <c r="E5738" t="str">
        <f t="shared" si="496"/>
        <v>2010B</v>
      </c>
      <c r="F5738" t="s">
        <v>15</v>
      </c>
      <c r="G5738" t="s">
        <v>64</v>
      </c>
      <c r="H5738" t="s">
        <v>20</v>
      </c>
      <c r="I5738" t="s">
        <v>18</v>
      </c>
      <c r="J5738" t="str">
        <f t="shared" si="498"/>
        <v>ENG</v>
      </c>
      <c r="L5738">
        <v>2013</v>
      </c>
      <c r="M5738">
        <f t="shared" si="500"/>
        <v>3</v>
      </c>
      <c r="N5738" t="str">
        <f t="shared" si="497"/>
        <v>F</v>
      </c>
      <c r="P5738" t="s">
        <v>19</v>
      </c>
      <c r="Q5738" t="s">
        <v>123</v>
      </c>
      <c r="R5738" t="s">
        <v>20</v>
      </c>
      <c r="W5738">
        <v>16</v>
      </c>
      <c r="X5738">
        <v>8</v>
      </c>
      <c r="Y5738">
        <v>8</v>
      </c>
    </row>
    <row r="5739" spans="1:25" x14ac:dyDescent="0.2">
      <c r="A5739">
        <v>1295342</v>
      </c>
      <c r="B5739" t="s">
        <v>103</v>
      </c>
      <c r="C5739" t="str">
        <f t="shared" si="495"/>
        <v>2010</v>
      </c>
      <c r="D5739" t="s">
        <v>20</v>
      </c>
      <c r="E5739" t="str">
        <f t="shared" si="496"/>
        <v>2010B</v>
      </c>
      <c r="F5739" t="s">
        <v>15</v>
      </c>
      <c r="G5739" t="s">
        <v>64</v>
      </c>
      <c r="H5739" t="s">
        <v>17</v>
      </c>
      <c r="I5739" t="s">
        <v>85</v>
      </c>
      <c r="J5739" t="str">
        <f t="shared" si="498"/>
        <v>ENG</v>
      </c>
      <c r="L5739">
        <v>2013</v>
      </c>
      <c r="M5739">
        <f t="shared" si="500"/>
        <v>3</v>
      </c>
      <c r="N5739" t="str">
        <f t="shared" si="497"/>
        <v>F</v>
      </c>
      <c r="P5739" t="s">
        <v>19</v>
      </c>
      <c r="Q5739" t="s">
        <v>123</v>
      </c>
      <c r="R5739" t="s">
        <v>20</v>
      </c>
    </row>
    <row r="5740" spans="1:25" x14ac:dyDescent="0.2">
      <c r="A5740">
        <v>1296478</v>
      </c>
      <c r="B5740" t="s">
        <v>110</v>
      </c>
      <c r="C5740" t="str">
        <f t="shared" si="495"/>
        <v>2011</v>
      </c>
      <c r="D5740" t="s">
        <v>24</v>
      </c>
      <c r="E5740" t="str">
        <f t="shared" si="496"/>
        <v>2011C</v>
      </c>
      <c r="F5740" t="s">
        <v>15</v>
      </c>
      <c r="G5740" t="s">
        <v>16</v>
      </c>
      <c r="H5740" t="s">
        <v>14</v>
      </c>
      <c r="I5740" t="s">
        <v>85</v>
      </c>
      <c r="J5740" t="str">
        <f t="shared" si="498"/>
        <v>ENG</v>
      </c>
      <c r="K5740" t="s">
        <v>21</v>
      </c>
      <c r="L5740">
        <v>2014</v>
      </c>
      <c r="M5740">
        <f t="shared" si="500"/>
        <v>3</v>
      </c>
      <c r="N5740" t="str">
        <f t="shared" si="497"/>
        <v>F</v>
      </c>
      <c r="P5740" t="s">
        <v>19</v>
      </c>
    </row>
    <row r="5741" spans="1:25" x14ac:dyDescent="0.2">
      <c r="A5741">
        <v>1285334</v>
      </c>
      <c r="B5741" t="s">
        <v>104</v>
      </c>
      <c r="C5741" t="str">
        <f t="shared" si="495"/>
        <v>2010</v>
      </c>
      <c r="D5741" t="s">
        <v>57</v>
      </c>
      <c r="E5741" t="str">
        <f t="shared" si="496"/>
        <v>2010D</v>
      </c>
      <c r="F5741" t="s">
        <v>15</v>
      </c>
      <c r="G5741" t="s">
        <v>59</v>
      </c>
      <c r="H5741" t="s">
        <v>20</v>
      </c>
      <c r="I5741" t="s">
        <v>21</v>
      </c>
      <c r="J5741" t="str">
        <f t="shared" si="498"/>
        <v>COMP</v>
      </c>
      <c r="L5741">
        <v>2013</v>
      </c>
      <c r="M5741">
        <f t="shared" si="500"/>
        <v>3</v>
      </c>
      <c r="N5741" t="str">
        <f t="shared" si="497"/>
        <v>F</v>
      </c>
      <c r="P5741" t="s">
        <v>19</v>
      </c>
      <c r="Q5741" t="s">
        <v>124</v>
      </c>
      <c r="R5741" t="s">
        <v>20</v>
      </c>
      <c r="W5741">
        <v>16</v>
      </c>
      <c r="X5741">
        <v>8</v>
      </c>
      <c r="Y5741">
        <v>9</v>
      </c>
    </row>
    <row r="5742" spans="1:25" x14ac:dyDescent="0.2">
      <c r="A5742">
        <v>1285334</v>
      </c>
      <c r="B5742" t="s">
        <v>104</v>
      </c>
      <c r="C5742" t="str">
        <f t="shared" si="495"/>
        <v>2010</v>
      </c>
      <c r="D5742" t="s">
        <v>24</v>
      </c>
      <c r="E5742" t="str">
        <f t="shared" si="496"/>
        <v>2010C</v>
      </c>
      <c r="F5742" t="s">
        <v>15</v>
      </c>
      <c r="G5742" t="s">
        <v>36</v>
      </c>
      <c r="H5742" t="s">
        <v>24</v>
      </c>
      <c r="I5742" t="s">
        <v>21</v>
      </c>
      <c r="J5742" t="str">
        <f t="shared" si="498"/>
        <v>COMP</v>
      </c>
      <c r="L5742">
        <v>2013</v>
      </c>
      <c r="M5742">
        <f t="shared" si="500"/>
        <v>3</v>
      </c>
      <c r="N5742" t="str">
        <f t="shared" si="497"/>
        <v>F</v>
      </c>
      <c r="P5742" t="s">
        <v>19</v>
      </c>
      <c r="Q5742" t="s">
        <v>117</v>
      </c>
      <c r="R5742" t="s">
        <v>14</v>
      </c>
      <c r="W5742">
        <v>16</v>
      </c>
      <c r="X5742">
        <v>8</v>
      </c>
      <c r="Y5742">
        <v>9</v>
      </c>
    </row>
    <row r="5743" spans="1:25" x14ac:dyDescent="0.2">
      <c r="A5743">
        <v>1285344</v>
      </c>
      <c r="B5743" t="s">
        <v>110</v>
      </c>
      <c r="C5743" t="str">
        <f t="shared" si="495"/>
        <v>2011</v>
      </c>
      <c r="D5743" t="s">
        <v>24</v>
      </c>
      <c r="E5743" t="str">
        <f t="shared" si="496"/>
        <v>2011C</v>
      </c>
      <c r="F5743" t="s">
        <v>15</v>
      </c>
      <c r="G5743" t="s">
        <v>43</v>
      </c>
      <c r="H5743" t="s">
        <v>24</v>
      </c>
      <c r="I5743" t="s">
        <v>27</v>
      </c>
      <c r="J5743" t="str">
        <f t="shared" si="498"/>
        <v>ENG</v>
      </c>
      <c r="K5743" t="s">
        <v>22</v>
      </c>
      <c r="L5743">
        <v>2013</v>
      </c>
      <c r="M5743">
        <f t="shared" si="500"/>
        <v>2</v>
      </c>
      <c r="N5743" t="str">
        <f t="shared" si="497"/>
        <v>U</v>
      </c>
      <c r="P5743" t="s">
        <v>28</v>
      </c>
      <c r="Q5743" t="s">
        <v>126</v>
      </c>
      <c r="R5743" t="s">
        <v>20</v>
      </c>
      <c r="W5743">
        <v>13.5</v>
      </c>
      <c r="X5743">
        <v>5.8</v>
      </c>
      <c r="Y5743">
        <v>8</v>
      </c>
    </row>
    <row r="5744" spans="1:25" x14ac:dyDescent="0.2">
      <c r="A5744">
        <v>1285344</v>
      </c>
      <c r="B5744" t="s">
        <v>104</v>
      </c>
      <c r="C5744" t="str">
        <f t="shared" si="495"/>
        <v>2010</v>
      </c>
      <c r="D5744" t="s">
        <v>57</v>
      </c>
      <c r="E5744" t="str">
        <f t="shared" si="496"/>
        <v>2010D</v>
      </c>
      <c r="F5744" t="s">
        <v>15</v>
      </c>
      <c r="G5744" t="s">
        <v>56</v>
      </c>
      <c r="H5744" t="s">
        <v>24</v>
      </c>
      <c r="I5744" t="s">
        <v>27</v>
      </c>
      <c r="J5744" t="str">
        <f t="shared" si="498"/>
        <v>ENG</v>
      </c>
      <c r="K5744" t="s">
        <v>22</v>
      </c>
      <c r="L5744">
        <v>2013</v>
      </c>
      <c r="M5744">
        <f t="shared" si="500"/>
        <v>3</v>
      </c>
      <c r="N5744" t="str">
        <f t="shared" si="497"/>
        <v>F</v>
      </c>
      <c r="P5744" t="s">
        <v>28</v>
      </c>
      <c r="Q5744" t="s">
        <v>120</v>
      </c>
      <c r="R5744" t="s">
        <v>24</v>
      </c>
      <c r="W5744">
        <v>13.5</v>
      </c>
      <c r="X5744">
        <v>5.8</v>
      </c>
      <c r="Y5744">
        <v>8</v>
      </c>
    </row>
    <row r="5745" spans="1:25" x14ac:dyDescent="0.2">
      <c r="A5745">
        <v>1285344</v>
      </c>
      <c r="B5745" t="s">
        <v>103</v>
      </c>
      <c r="C5745" t="str">
        <f t="shared" si="495"/>
        <v>2010</v>
      </c>
      <c r="D5745" t="s">
        <v>14</v>
      </c>
      <c r="E5745" t="str">
        <f t="shared" si="496"/>
        <v>2010A</v>
      </c>
      <c r="F5745" t="s">
        <v>15</v>
      </c>
      <c r="G5745" t="s">
        <v>16</v>
      </c>
      <c r="H5745" t="s">
        <v>17</v>
      </c>
      <c r="I5745" t="s">
        <v>27</v>
      </c>
      <c r="J5745" t="str">
        <f t="shared" si="498"/>
        <v>ENG</v>
      </c>
      <c r="L5745">
        <v>2013</v>
      </c>
      <c r="M5745">
        <f t="shared" si="500"/>
        <v>3</v>
      </c>
      <c r="N5745" t="str">
        <f t="shared" si="497"/>
        <v>F</v>
      </c>
      <c r="P5745" t="s">
        <v>28</v>
      </c>
      <c r="Q5745" t="s">
        <v>116</v>
      </c>
      <c r="R5745" t="s">
        <v>24</v>
      </c>
      <c r="W5745">
        <v>13.5</v>
      </c>
      <c r="X5745">
        <v>5.8</v>
      </c>
      <c r="Y5745">
        <v>8</v>
      </c>
    </row>
    <row r="5746" spans="1:25" x14ac:dyDescent="0.2">
      <c r="A5746">
        <v>1285344</v>
      </c>
      <c r="B5746" t="s">
        <v>104</v>
      </c>
      <c r="C5746" t="str">
        <f t="shared" si="495"/>
        <v>2010</v>
      </c>
      <c r="D5746" t="s">
        <v>24</v>
      </c>
      <c r="E5746" t="str">
        <f t="shared" si="496"/>
        <v>2010C</v>
      </c>
      <c r="F5746" t="s">
        <v>15</v>
      </c>
      <c r="G5746" t="s">
        <v>43</v>
      </c>
      <c r="H5746" t="s">
        <v>17</v>
      </c>
      <c r="I5746" t="s">
        <v>27</v>
      </c>
      <c r="J5746" t="str">
        <f t="shared" si="498"/>
        <v>ENG</v>
      </c>
      <c r="K5746" t="s">
        <v>22</v>
      </c>
      <c r="L5746">
        <v>2013</v>
      </c>
      <c r="M5746">
        <f t="shared" si="500"/>
        <v>3</v>
      </c>
      <c r="N5746" t="str">
        <f t="shared" si="497"/>
        <v>F</v>
      </c>
      <c r="P5746" t="s">
        <v>28</v>
      </c>
      <c r="Q5746" t="s">
        <v>122</v>
      </c>
      <c r="R5746" t="s">
        <v>24</v>
      </c>
      <c r="W5746">
        <v>13.5</v>
      </c>
      <c r="X5746">
        <v>5.8</v>
      </c>
      <c r="Y5746">
        <v>8</v>
      </c>
    </row>
    <row r="5747" spans="1:25" x14ac:dyDescent="0.2">
      <c r="A5747">
        <v>1296478</v>
      </c>
      <c r="B5747" t="s">
        <v>110</v>
      </c>
      <c r="C5747" t="str">
        <f t="shared" si="495"/>
        <v>2011</v>
      </c>
      <c r="D5747" t="s">
        <v>57</v>
      </c>
      <c r="E5747" t="str">
        <f t="shared" si="496"/>
        <v>2011D</v>
      </c>
      <c r="F5747" t="s">
        <v>15</v>
      </c>
      <c r="G5747" t="s">
        <v>64</v>
      </c>
      <c r="H5747" t="s">
        <v>14</v>
      </c>
      <c r="I5747" t="s">
        <v>85</v>
      </c>
      <c r="J5747" t="str">
        <f t="shared" si="498"/>
        <v>ENG</v>
      </c>
      <c r="K5747" t="s">
        <v>21</v>
      </c>
      <c r="L5747">
        <v>2014</v>
      </c>
      <c r="M5747">
        <f t="shared" si="500"/>
        <v>3</v>
      </c>
      <c r="N5747" t="str">
        <f t="shared" si="497"/>
        <v>F</v>
      </c>
      <c r="P5747" t="s">
        <v>19</v>
      </c>
    </row>
    <row r="5748" spans="1:25" x14ac:dyDescent="0.2">
      <c r="A5748">
        <v>1301546</v>
      </c>
      <c r="B5748" t="s">
        <v>103</v>
      </c>
      <c r="C5748" t="str">
        <f t="shared" si="495"/>
        <v>2010</v>
      </c>
      <c r="D5748" t="s">
        <v>20</v>
      </c>
      <c r="E5748" t="str">
        <f t="shared" si="496"/>
        <v>2010B</v>
      </c>
      <c r="F5748" t="s">
        <v>15</v>
      </c>
      <c r="G5748" t="s">
        <v>56</v>
      </c>
      <c r="H5748" t="s">
        <v>20</v>
      </c>
      <c r="I5748" t="s">
        <v>85</v>
      </c>
      <c r="J5748" t="str">
        <f t="shared" si="498"/>
        <v>ENG</v>
      </c>
      <c r="L5748">
        <v>2013</v>
      </c>
      <c r="M5748">
        <f t="shared" si="500"/>
        <v>3</v>
      </c>
      <c r="N5748" t="str">
        <f t="shared" si="497"/>
        <v>F</v>
      </c>
      <c r="P5748" t="s">
        <v>19</v>
      </c>
      <c r="Q5748" t="s">
        <v>121</v>
      </c>
      <c r="R5748" t="s">
        <v>20</v>
      </c>
      <c r="W5748">
        <v>9.3333329999999997</v>
      </c>
      <c r="X5748">
        <v>0</v>
      </c>
      <c r="Y5748">
        <v>0</v>
      </c>
    </row>
    <row r="5749" spans="1:25" x14ac:dyDescent="0.2">
      <c r="A5749">
        <v>1301546</v>
      </c>
      <c r="B5749" t="s">
        <v>103</v>
      </c>
      <c r="C5749" t="str">
        <f t="shared" si="495"/>
        <v>2010</v>
      </c>
      <c r="D5749" t="s">
        <v>14</v>
      </c>
      <c r="E5749" t="str">
        <f t="shared" si="496"/>
        <v>2010A</v>
      </c>
      <c r="F5749" t="s">
        <v>15</v>
      </c>
      <c r="G5749" t="s">
        <v>43</v>
      </c>
      <c r="H5749" t="s">
        <v>24</v>
      </c>
      <c r="I5749" t="s">
        <v>85</v>
      </c>
      <c r="J5749" t="str">
        <f t="shared" si="498"/>
        <v>ENG</v>
      </c>
      <c r="L5749">
        <v>2013</v>
      </c>
      <c r="M5749">
        <f t="shared" si="500"/>
        <v>3</v>
      </c>
      <c r="N5749" t="str">
        <f t="shared" si="497"/>
        <v>F</v>
      </c>
      <c r="P5749" t="s">
        <v>19</v>
      </c>
      <c r="Q5749" t="s">
        <v>118</v>
      </c>
      <c r="R5749" t="s">
        <v>20</v>
      </c>
      <c r="W5749">
        <v>9.3333329999999997</v>
      </c>
      <c r="X5749">
        <v>0</v>
      </c>
      <c r="Y5749">
        <v>0</v>
      </c>
    </row>
    <row r="5750" spans="1:25" x14ac:dyDescent="0.2">
      <c r="A5750">
        <v>1285368</v>
      </c>
      <c r="B5750" t="s">
        <v>108</v>
      </c>
      <c r="C5750" t="str">
        <f t="shared" si="495"/>
        <v>2011</v>
      </c>
      <c r="D5750" t="s">
        <v>14</v>
      </c>
      <c r="E5750" t="str">
        <f t="shared" si="496"/>
        <v>2011A</v>
      </c>
      <c r="F5750" t="s">
        <v>15</v>
      </c>
      <c r="G5750" t="s">
        <v>43</v>
      </c>
      <c r="H5750" t="s">
        <v>20</v>
      </c>
      <c r="I5750" t="s">
        <v>18</v>
      </c>
      <c r="J5750" t="str">
        <f t="shared" si="498"/>
        <v>ENG</v>
      </c>
      <c r="L5750">
        <v>2014</v>
      </c>
      <c r="M5750">
        <f t="shared" si="500"/>
        <v>3</v>
      </c>
      <c r="N5750" t="str">
        <f t="shared" si="497"/>
        <v>F</v>
      </c>
      <c r="P5750" t="s">
        <v>28</v>
      </c>
      <c r="Q5750" t="s">
        <v>121</v>
      </c>
      <c r="R5750" t="s">
        <v>14</v>
      </c>
    </row>
    <row r="5751" spans="1:25" x14ac:dyDescent="0.2">
      <c r="A5751">
        <v>1285368</v>
      </c>
      <c r="B5751" t="s">
        <v>108</v>
      </c>
      <c r="C5751" t="str">
        <f t="shared" si="495"/>
        <v>2011</v>
      </c>
      <c r="D5751" t="s">
        <v>20</v>
      </c>
      <c r="E5751" t="str">
        <f t="shared" si="496"/>
        <v>2011B</v>
      </c>
      <c r="F5751" t="s">
        <v>15</v>
      </c>
      <c r="G5751" t="s">
        <v>56</v>
      </c>
      <c r="H5751" t="s">
        <v>20</v>
      </c>
      <c r="I5751" t="s">
        <v>18</v>
      </c>
      <c r="J5751" t="str">
        <f t="shared" si="498"/>
        <v>ENG</v>
      </c>
      <c r="L5751">
        <v>2014</v>
      </c>
      <c r="M5751">
        <f t="shared" si="500"/>
        <v>3</v>
      </c>
      <c r="N5751" t="str">
        <f t="shared" si="497"/>
        <v>F</v>
      </c>
      <c r="P5751" t="s">
        <v>28</v>
      </c>
      <c r="Q5751" t="s">
        <v>116</v>
      </c>
      <c r="R5751" t="s">
        <v>14</v>
      </c>
    </row>
    <row r="5752" spans="1:25" x14ac:dyDescent="0.2">
      <c r="A5752">
        <v>1301960</v>
      </c>
      <c r="B5752" t="s">
        <v>115</v>
      </c>
      <c r="C5752" t="str">
        <f t="shared" si="495"/>
        <v>2012</v>
      </c>
      <c r="D5752" t="s">
        <v>14</v>
      </c>
      <c r="E5752" t="str">
        <f t="shared" si="496"/>
        <v>2012A</v>
      </c>
      <c r="F5752" t="s">
        <v>15</v>
      </c>
      <c r="G5752" t="s">
        <v>52</v>
      </c>
      <c r="H5752" t="s">
        <v>20</v>
      </c>
      <c r="I5752" t="s">
        <v>85</v>
      </c>
      <c r="J5752" t="str">
        <f t="shared" si="498"/>
        <v>ENG</v>
      </c>
      <c r="L5752">
        <v>2014</v>
      </c>
      <c r="M5752">
        <f t="shared" si="500"/>
        <v>2</v>
      </c>
      <c r="N5752" t="str">
        <f t="shared" si="497"/>
        <v>U</v>
      </c>
      <c r="P5752" t="s">
        <v>19</v>
      </c>
      <c r="Q5752" t="s">
        <v>117</v>
      </c>
      <c r="R5752" t="s">
        <v>14</v>
      </c>
      <c r="W5752">
        <v>16</v>
      </c>
      <c r="X5752">
        <v>8</v>
      </c>
      <c r="Y5752">
        <v>9</v>
      </c>
    </row>
    <row r="5753" spans="1:25" x14ac:dyDescent="0.2">
      <c r="A5753">
        <v>1306806</v>
      </c>
      <c r="B5753" t="s">
        <v>99</v>
      </c>
      <c r="C5753" t="str">
        <f t="shared" si="495"/>
        <v>2009</v>
      </c>
      <c r="D5753" t="s">
        <v>57</v>
      </c>
      <c r="E5753" t="str">
        <f t="shared" si="496"/>
        <v>2009D</v>
      </c>
      <c r="F5753" t="s">
        <v>15</v>
      </c>
      <c r="G5753" t="s">
        <v>56</v>
      </c>
      <c r="H5753" t="s">
        <v>14</v>
      </c>
      <c r="I5753" t="s">
        <v>85</v>
      </c>
      <c r="J5753" t="str">
        <f t="shared" si="498"/>
        <v>ENG</v>
      </c>
      <c r="L5753">
        <v>2010</v>
      </c>
      <c r="M5753">
        <f t="shared" si="500"/>
        <v>1</v>
      </c>
      <c r="N5753" t="str">
        <f t="shared" si="497"/>
        <v>U</v>
      </c>
      <c r="O5753" s="1">
        <v>40598</v>
      </c>
      <c r="P5753" t="s">
        <v>19</v>
      </c>
    </row>
    <row r="5754" spans="1:25" x14ac:dyDescent="0.2">
      <c r="A5754">
        <v>1307542</v>
      </c>
      <c r="B5754" t="s">
        <v>103</v>
      </c>
      <c r="C5754" t="str">
        <f t="shared" si="495"/>
        <v>2010</v>
      </c>
      <c r="D5754" t="s">
        <v>14</v>
      </c>
      <c r="E5754" t="str">
        <f t="shared" si="496"/>
        <v>2010A</v>
      </c>
      <c r="F5754" t="s">
        <v>15</v>
      </c>
      <c r="G5754" t="s">
        <v>43</v>
      </c>
      <c r="H5754" t="s">
        <v>14</v>
      </c>
      <c r="I5754" t="s">
        <v>85</v>
      </c>
      <c r="J5754" t="str">
        <f t="shared" si="498"/>
        <v>ENG</v>
      </c>
      <c r="L5754" t="s">
        <v>38</v>
      </c>
      <c r="M5754" t="s">
        <v>38</v>
      </c>
      <c r="N5754" t="str">
        <f t="shared" si="497"/>
        <v>U</v>
      </c>
      <c r="P5754" t="s">
        <v>19</v>
      </c>
      <c r="Q5754" t="s">
        <v>118</v>
      </c>
      <c r="R5754" t="s">
        <v>14</v>
      </c>
    </row>
    <row r="5755" spans="1:25" x14ac:dyDescent="0.2">
      <c r="A5755">
        <v>1285406</v>
      </c>
      <c r="B5755" t="s">
        <v>103</v>
      </c>
      <c r="C5755" t="str">
        <f t="shared" si="495"/>
        <v>2010</v>
      </c>
      <c r="D5755" t="s">
        <v>14</v>
      </c>
      <c r="E5755" t="str">
        <f t="shared" si="496"/>
        <v>2010A</v>
      </c>
      <c r="F5755" t="s">
        <v>15</v>
      </c>
      <c r="G5755" t="s">
        <v>43</v>
      </c>
      <c r="H5755" t="s">
        <v>24</v>
      </c>
      <c r="I5755" t="s">
        <v>21</v>
      </c>
      <c r="J5755" t="str">
        <f t="shared" si="498"/>
        <v>COMP</v>
      </c>
      <c r="L5755">
        <v>2013</v>
      </c>
      <c r="M5755">
        <f t="shared" ref="M5755:M5786" si="501">L5755-C5755</f>
        <v>3</v>
      </c>
      <c r="N5755" t="str">
        <f t="shared" si="497"/>
        <v>F</v>
      </c>
      <c r="P5755" t="s">
        <v>19</v>
      </c>
    </row>
    <row r="5756" spans="1:25" x14ac:dyDescent="0.2">
      <c r="A5756">
        <v>1285406</v>
      </c>
      <c r="B5756" t="s">
        <v>103</v>
      </c>
      <c r="C5756" t="str">
        <f t="shared" si="495"/>
        <v>2010</v>
      </c>
      <c r="D5756" t="s">
        <v>20</v>
      </c>
      <c r="E5756" t="str">
        <f t="shared" si="496"/>
        <v>2010B</v>
      </c>
      <c r="F5756" t="s">
        <v>15</v>
      </c>
      <c r="G5756" t="s">
        <v>56</v>
      </c>
      <c r="H5756" t="s">
        <v>24</v>
      </c>
      <c r="I5756" t="s">
        <v>21</v>
      </c>
      <c r="J5756" t="str">
        <f t="shared" si="498"/>
        <v>COMP</v>
      </c>
      <c r="L5756">
        <v>2013</v>
      </c>
      <c r="M5756">
        <f t="shared" si="501"/>
        <v>3</v>
      </c>
      <c r="N5756" t="str">
        <f t="shared" si="497"/>
        <v>F</v>
      </c>
      <c r="P5756" t="s">
        <v>19</v>
      </c>
    </row>
    <row r="5757" spans="1:25" x14ac:dyDescent="0.2">
      <c r="A5757">
        <v>1285618</v>
      </c>
      <c r="B5757" t="s">
        <v>99</v>
      </c>
      <c r="C5757" t="str">
        <f t="shared" si="495"/>
        <v>2009</v>
      </c>
      <c r="D5757" t="s">
        <v>24</v>
      </c>
      <c r="E5757" t="str">
        <f t="shared" si="496"/>
        <v>2009C</v>
      </c>
      <c r="F5757" t="s">
        <v>15</v>
      </c>
      <c r="G5757" t="s">
        <v>43</v>
      </c>
      <c r="H5757" t="s">
        <v>14</v>
      </c>
      <c r="I5757" t="s">
        <v>27</v>
      </c>
      <c r="J5757" t="str">
        <f t="shared" si="498"/>
        <v>ENG</v>
      </c>
      <c r="L5757">
        <v>2012</v>
      </c>
      <c r="M5757">
        <f t="shared" si="501"/>
        <v>3</v>
      </c>
      <c r="N5757" t="str">
        <f t="shared" si="497"/>
        <v>F</v>
      </c>
      <c r="P5757" t="s">
        <v>19</v>
      </c>
      <c r="Q5757" t="s">
        <v>116</v>
      </c>
      <c r="R5757" t="s">
        <v>20</v>
      </c>
    </row>
    <row r="5758" spans="1:25" x14ac:dyDescent="0.2">
      <c r="A5758">
        <v>1285618</v>
      </c>
      <c r="B5758" t="s">
        <v>99</v>
      </c>
      <c r="C5758" t="str">
        <f t="shared" si="495"/>
        <v>2009</v>
      </c>
      <c r="D5758" t="s">
        <v>57</v>
      </c>
      <c r="E5758" t="str">
        <f t="shared" si="496"/>
        <v>2009D</v>
      </c>
      <c r="F5758" t="s">
        <v>15</v>
      </c>
      <c r="G5758" t="s">
        <v>56</v>
      </c>
      <c r="H5758" t="s">
        <v>20</v>
      </c>
      <c r="I5758" t="s">
        <v>27</v>
      </c>
      <c r="J5758" t="str">
        <f t="shared" si="498"/>
        <v>ENG</v>
      </c>
      <c r="L5758">
        <v>2012</v>
      </c>
      <c r="M5758">
        <f t="shared" si="501"/>
        <v>3</v>
      </c>
      <c r="N5758" t="str">
        <f t="shared" si="497"/>
        <v>F</v>
      </c>
      <c r="P5758" t="s">
        <v>19</v>
      </c>
      <c r="Q5758" t="s">
        <v>123</v>
      </c>
      <c r="R5758" t="s">
        <v>20</v>
      </c>
    </row>
    <row r="5759" spans="1:25" x14ac:dyDescent="0.2">
      <c r="A5759">
        <v>1285760</v>
      </c>
      <c r="B5759" t="s">
        <v>103</v>
      </c>
      <c r="C5759" t="str">
        <f t="shared" si="495"/>
        <v>2010</v>
      </c>
      <c r="D5759" t="s">
        <v>14</v>
      </c>
      <c r="E5759" t="str">
        <f t="shared" si="496"/>
        <v>2010A</v>
      </c>
      <c r="F5759" t="s">
        <v>15</v>
      </c>
      <c r="G5759" t="s">
        <v>16</v>
      </c>
      <c r="H5759" t="s">
        <v>14</v>
      </c>
      <c r="I5759" t="s">
        <v>22</v>
      </c>
      <c r="J5759" t="str">
        <f t="shared" si="498"/>
        <v>ENG</v>
      </c>
      <c r="L5759">
        <v>2013</v>
      </c>
      <c r="M5759">
        <f t="shared" si="501"/>
        <v>3</v>
      </c>
      <c r="N5759" t="str">
        <f t="shared" si="497"/>
        <v>F</v>
      </c>
      <c r="P5759" t="s">
        <v>19</v>
      </c>
      <c r="Q5759" t="s">
        <v>116</v>
      </c>
      <c r="R5759" t="s">
        <v>14</v>
      </c>
      <c r="W5759">
        <v>16</v>
      </c>
      <c r="X5759">
        <v>8</v>
      </c>
      <c r="Y5759">
        <v>9</v>
      </c>
    </row>
    <row r="5760" spans="1:25" x14ac:dyDescent="0.2">
      <c r="A5760">
        <v>1285760</v>
      </c>
      <c r="B5760" t="s">
        <v>103</v>
      </c>
      <c r="C5760" t="str">
        <f t="shared" si="495"/>
        <v>2010</v>
      </c>
      <c r="D5760" t="s">
        <v>20</v>
      </c>
      <c r="E5760" t="str">
        <f t="shared" si="496"/>
        <v>2010B</v>
      </c>
      <c r="F5760" t="s">
        <v>15</v>
      </c>
      <c r="G5760" t="s">
        <v>64</v>
      </c>
      <c r="H5760" t="s">
        <v>14</v>
      </c>
      <c r="I5760" t="s">
        <v>22</v>
      </c>
      <c r="J5760" t="str">
        <f t="shared" si="498"/>
        <v>ENG</v>
      </c>
      <c r="L5760">
        <v>2013</v>
      </c>
      <c r="M5760">
        <f t="shared" si="501"/>
        <v>3</v>
      </c>
      <c r="N5760" t="str">
        <f t="shared" si="497"/>
        <v>F</v>
      </c>
      <c r="P5760" t="s">
        <v>19</v>
      </c>
      <c r="Q5760" t="s">
        <v>123</v>
      </c>
      <c r="R5760" t="s">
        <v>14</v>
      </c>
      <c r="W5760">
        <v>16</v>
      </c>
      <c r="X5760">
        <v>8</v>
      </c>
      <c r="Y5760">
        <v>9</v>
      </c>
    </row>
    <row r="5761" spans="1:25" x14ac:dyDescent="0.2">
      <c r="A5761">
        <v>1286384</v>
      </c>
      <c r="B5761" t="s">
        <v>104</v>
      </c>
      <c r="C5761" t="str">
        <f t="shared" si="495"/>
        <v>2010</v>
      </c>
      <c r="D5761" t="s">
        <v>24</v>
      </c>
      <c r="E5761" t="str">
        <f t="shared" si="496"/>
        <v>2010C</v>
      </c>
      <c r="F5761" t="s">
        <v>15</v>
      </c>
      <c r="G5761" t="s">
        <v>43</v>
      </c>
      <c r="H5761" t="s">
        <v>14</v>
      </c>
      <c r="I5761" t="s">
        <v>27</v>
      </c>
      <c r="J5761" t="str">
        <f t="shared" si="498"/>
        <v>ENG</v>
      </c>
      <c r="L5761">
        <v>2013</v>
      </c>
      <c r="M5761">
        <f t="shared" si="501"/>
        <v>3</v>
      </c>
      <c r="N5761" t="str">
        <f t="shared" si="497"/>
        <v>F</v>
      </c>
      <c r="P5761" t="s">
        <v>28</v>
      </c>
      <c r="Q5761" t="s">
        <v>123</v>
      </c>
      <c r="R5761" t="s">
        <v>24</v>
      </c>
      <c r="W5761">
        <v>13.666667</v>
      </c>
      <c r="X5761">
        <v>8</v>
      </c>
      <c r="Y5761">
        <v>4</v>
      </c>
    </row>
    <row r="5762" spans="1:25" x14ac:dyDescent="0.2">
      <c r="A5762">
        <v>1286384</v>
      </c>
      <c r="B5762" t="s">
        <v>104</v>
      </c>
      <c r="C5762" t="str">
        <f t="shared" ref="C5762:C5825" si="502">LEFT(B5762,4)</f>
        <v>2010</v>
      </c>
      <c r="D5762" t="s">
        <v>57</v>
      </c>
      <c r="E5762" t="str">
        <f t="shared" ref="E5762:E5825" si="503">CONCATENATE(C5762,D5762)</f>
        <v>2010D</v>
      </c>
      <c r="F5762" t="s">
        <v>15</v>
      </c>
      <c r="G5762" t="s">
        <v>56</v>
      </c>
      <c r="H5762" t="s">
        <v>20</v>
      </c>
      <c r="I5762" t="s">
        <v>27</v>
      </c>
      <c r="J5762" t="str">
        <f t="shared" si="498"/>
        <v>ENG</v>
      </c>
      <c r="L5762">
        <v>2013</v>
      </c>
      <c r="M5762">
        <f t="shared" si="501"/>
        <v>3</v>
      </c>
      <c r="N5762" t="str">
        <f t="shared" ref="N5762:N5825" si="504">IF(OR(M5762&lt;3,M5762="TR"),"U","F")</f>
        <v>F</v>
      </c>
      <c r="P5762" t="s">
        <v>28</v>
      </c>
      <c r="Q5762" t="s">
        <v>122</v>
      </c>
      <c r="R5762" t="s">
        <v>20</v>
      </c>
      <c r="W5762">
        <v>13.666667</v>
      </c>
      <c r="X5762">
        <v>8</v>
      </c>
      <c r="Y5762">
        <v>4</v>
      </c>
    </row>
    <row r="5763" spans="1:25" x14ac:dyDescent="0.2">
      <c r="A5763">
        <v>1286644</v>
      </c>
      <c r="B5763" t="s">
        <v>95</v>
      </c>
      <c r="C5763" t="str">
        <f t="shared" si="502"/>
        <v>2009</v>
      </c>
      <c r="D5763" t="s">
        <v>20</v>
      </c>
      <c r="E5763" t="str">
        <f t="shared" si="503"/>
        <v>2009B</v>
      </c>
      <c r="F5763" t="s">
        <v>15</v>
      </c>
      <c r="G5763" t="s">
        <v>59</v>
      </c>
      <c r="H5763" t="s">
        <v>20</v>
      </c>
      <c r="I5763" t="s">
        <v>22</v>
      </c>
      <c r="J5763" t="str">
        <f t="shared" ref="J5763:J5826" si="505">IF(OR(I5763="AE",I5763="BE",I5763="CE",I5763="CM",I5763="ED",I5763="ECE",I5763="EVE",I5763="EV",I5763="FPE",I5763="IE",I5763="MFE",I5763="ME",I5763="MGE",I5763="MTE",I5763="PHE",I5763="RB",I5763="EE",I5763="RBE"),"ENG",IF(OR(I5763="BBT",I5763="BC",I5763="BIO",I5763="CH",I5763="PH",I5763="PSS",I5763="SC"),"SCI",IF(OR(I5763="MA",I5763="MAC",I5763="SD"),"MAT",IF(OR(I5763="CO",I5763="ID",I5763="ND",I5763="SX"),"OTH",IF(OR(I5763="ECON",I5763="EP",I5763="EC",I5763="ET",I5763="HU",I5763="IN",I5763="LAE",I5763="PWR",I5763="ST",I5763="EVS",I5763="PW"),"HUSS",IF(OR(I5763="CA",I5763="CCN",I5763="CS",I5763="IMGD"),"COMP",IF(OR(I5763="IT",I5763="MG",I5763="MIS"),"BUS","ERROR")))))))</f>
        <v>ENG</v>
      </c>
      <c r="L5763">
        <v>2009</v>
      </c>
      <c r="M5763">
        <f t="shared" si="501"/>
        <v>0</v>
      </c>
      <c r="N5763" t="str">
        <f t="shared" si="504"/>
        <v>U</v>
      </c>
      <c r="O5763" s="1">
        <v>39949</v>
      </c>
      <c r="P5763" t="s">
        <v>19</v>
      </c>
    </row>
    <row r="5764" spans="1:25" x14ac:dyDescent="0.2">
      <c r="A5764">
        <v>1286650</v>
      </c>
      <c r="B5764" t="s">
        <v>94</v>
      </c>
      <c r="C5764" t="str">
        <f t="shared" si="502"/>
        <v>2008</v>
      </c>
      <c r="D5764" t="s">
        <v>82</v>
      </c>
      <c r="E5764" t="str">
        <f t="shared" si="503"/>
        <v>2008E</v>
      </c>
      <c r="F5764" t="s">
        <v>15</v>
      </c>
      <c r="G5764" t="s">
        <v>43</v>
      </c>
      <c r="H5764" t="s">
        <v>20</v>
      </c>
      <c r="I5764" t="s">
        <v>21</v>
      </c>
      <c r="J5764" t="str">
        <f t="shared" si="505"/>
        <v>COMP</v>
      </c>
      <c r="L5764">
        <v>2009</v>
      </c>
      <c r="M5764">
        <f t="shared" si="501"/>
        <v>1</v>
      </c>
      <c r="N5764" t="str">
        <f t="shared" si="504"/>
        <v>U</v>
      </c>
      <c r="O5764" s="1">
        <v>39949</v>
      </c>
      <c r="P5764" t="s">
        <v>19</v>
      </c>
    </row>
    <row r="5765" spans="1:25" x14ac:dyDescent="0.2">
      <c r="A5765">
        <v>1286650</v>
      </c>
      <c r="B5765" t="s">
        <v>94</v>
      </c>
      <c r="C5765" t="str">
        <f t="shared" si="502"/>
        <v>2008</v>
      </c>
      <c r="D5765" t="s">
        <v>82</v>
      </c>
      <c r="E5765" t="str">
        <f t="shared" si="503"/>
        <v>2008E</v>
      </c>
      <c r="F5765" t="s">
        <v>15</v>
      </c>
      <c r="G5765" t="s">
        <v>56</v>
      </c>
      <c r="H5765" t="s">
        <v>20</v>
      </c>
      <c r="I5765" t="s">
        <v>21</v>
      </c>
      <c r="J5765" t="str">
        <f t="shared" si="505"/>
        <v>COMP</v>
      </c>
      <c r="L5765">
        <v>2009</v>
      </c>
      <c r="M5765">
        <f t="shared" si="501"/>
        <v>1</v>
      </c>
      <c r="N5765" t="str">
        <f t="shared" si="504"/>
        <v>U</v>
      </c>
      <c r="O5765" s="1">
        <v>39949</v>
      </c>
      <c r="P5765" t="s">
        <v>19</v>
      </c>
    </row>
    <row r="5766" spans="1:25" x14ac:dyDescent="0.2">
      <c r="A5766">
        <v>1287018</v>
      </c>
      <c r="B5766" t="s">
        <v>103</v>
      </c>
      <c r="C5766" t="str">
        <f t="shared" si="502"/>
        <v>2010</v>
      </c>
      <c r="D5766" t="s">
        <v>20</v>
      </c>
      <c r="E5766" t="str">
        <f t="shared" si="503"/>
        <v>2010B</v>
      </c>
      <c r="F5766" t="s">
        <v>15</v>
      </c>
      <c r="G5766" t="s">
        <v>56</v>
      </c>
      <c r="H5766" t="s">
        <v>20</v>
      </c>
      <c r="I5766" t="s">
        <v>22</v>
      </c>
      <c r="J5766" t="str">
        <f t="shared" si="505"/>
        <v>ENG</v>
      </c>
      <c r="L5766">
        <v>2013</v>
      </c>
      <c r="M5766">
        <f t="shared" si="501"/>
        <v>3</v>
      </c>
      <c r="N5766" t="str">
        <f t="shared" si="504"/>
        <v>F</v>
      </c>
      <c r="P5766" t="s">
        <v>19</v>
      </c>
    </row>
    <row r="5767" spans="1:25" x14ac:dyDescent="0.2">
      <c r="A5767">
        <v>1287018</v>
      </c>
      <c r="B5767" t="s">
        <v>103</v>
      </c>
      <c r="C5767" t="str">
        <f t="shared" si="502"/>
        <v>2010</v>
      </c>
      <c r="D5767" t="s">
        <v>14</v>
      </c>
      <c r="E5767" t="str">
        <f t="shared" si="503"/>
        <v>2010A</v>
      </c>
      <c r="F5767" t="s">
        <v>15</v>
      </c>
      <c r="G5767" t="s">
        <v>43</v>
      </c>
      <c r="H5767" t="s">
        <v>24</v>
      </c>
      <c r="I5767" t="s">
        <v>22</v>
      </c>
      <c r="J5767" t="str">
        <f t="shared" si="505"/>
        <v>ENG</v>
      </c>
      <c r="L5767">
        <v>2013</v>
      </c>
      <c r="M5767">
        <f t="shared" si="501"/>
        <v>3</v>
      </c>
      <c r="N5767" t="str">
        <f t="shared" si="504"/>
        <v>F</v>
      </c>
      <c r="P5767" t="s">
        <v>19</v>
      </c>
    </row>
    <row r="5768" spans="1:25" x14ac:dyDescent="0.2">
      <c r="A5768">
        <v>1287044</v>
      </c>
      <c r="B5768" t="s">
        <v>115</v>
      </c>
      <c r="C5768" t="str">
        <f t="shared" si="502"/>
        <v>2012</v>
      </c>
      <c r="D5768" t="s">
        <v>14</v>
      </c>
      <c r="E5768" t="str">
        <f t="shared" si="503"/>
        <v>2012A</v>
      </c>
      <c r="F5768" t="s">
        <v>15</v>
      </c>
      <c r="G5768" t="s">
        <v>43</v>
      </c>
      <c r="H5768" t="s">
        <v>24</v>
      </c>
      <c r="I5768" t="s">
        <v>45</v>
      </c>
      <c r="J5768" t="str">
        <f t="shared" si="505"/>
        <v>SCI</v>
      </c>
      <c r="L5768">
        <v>2013</v>
      </c>
      <c r="M5768">
        <f t="shared" si="501"/>
        <v>1</v>
      </c>
      <c r="N5768" t="str">
        <f t="shared" si="504"/>
        <v>U</v>
      </c>
      <c r="P5768" t="s">
        <v>19</v>
      </c>
      <c r="W5768">
        <v>10.833333</v>
      </c>
      <c r="X5768">
        <v>8</v>
      </c>
      <c r="Y5768">
        <v>8</v>
      </c>
    </row>
    <row r="5769" spans="1:25" x14ac:dyDescent="0.2">
      <c r="A5769">
        <v>1287044</v>
      </c>
      <c r="B5769" t="s">
        <v>108</v>
      </c>
      <c r="C5769" t="str">
        <f t="shared" si="502"/>
        <v>2011</v>
      </c>
      <c r="D5769" t="s">
        <v>14</v>
      </c>
      <c r="E5769" t="str">
        <f t="shared" si="503"/>
        <v>2011A</v>
      </c>
      <c r="F5769" t="s">
        <v>15</v>
      </c>
      <c r="G5769" t="s">
        <v>16</v>
      </c>
      <c r="H5769" t="s">
        <v>17</v>
      </c>
      <c r="I5769" t="s">
        <v>25</v>
      </c>
      <c r="J5769" t="str">
        <f t="shared" si="505"/>
        <v>ENG</v>
      </c>
      <c r="L5769">
        <v>2013</v>
      </c>
      <c r="M5769">
        <f t="shared" si="501"/>
        <v>2</v>
      </c>
      <c r="N5769" t="str">
        <f t="shared" si="504"/>
        <v>U</v>
      </c>
      <c r="P5769" t="s">
        <v>19</v>
      </c>
      <c r="Q5769" t="s">
        <v>123</v>
      </c>
      <c r="R5769" t="s">
        <v>14</v>
      </c>
      <c r="W5769">
        <v>10.833333</v>
      </c>
      <c r="X5769">
        <v>8</v>
      </c>
      <c r="Y5769">
        <v>8</v>
      </c>
    </row>
    <row r="5770" spans="1:25" x14ac:dyDescent="0.2">
      <c r="A5770">
        <v>1287266</v>
      </c>
      <c r="B5770" t="s">
        <v>103</v>
      </c>
      <c r="C5770" t="str">
        <f t="shared" si="502"/>
        <v>2010</v>
      </c>
      <c r="D5770" t="s">
        <v>14</v>
      </c>
      <c r="E5770" t="str">
        <f t="shared" si="503"/>
        <v>2010A</v>
      </c>
      <c r="F5770" t="s">
        <v>15</v>
      </c>
      <c r="G5770" t="s">
        <v>43</v>
      </c>
      <c r="H5770" t="s">
        <v>24</v>
      </c>
      <c r="I5770" t="s">
        <v>46</v>
      </c>
      <c r="J5770" t="str">
        <f t="shared" si="505"/>
        <v>MAT</v>
      </c>
      <c r="L5770">
        <v>2013</v>
      </c>
      <c r="M5770">
        <f t="shared" si="501"/>
        <v>3</v>
      </c>
      <c r="N5770" t="str">
        <f t="shared" si="504"/>
        <v>F</v>
      </c>
      <c r="P5770" t="s">
        <v>28</v>
      </c>
      <c r="Q5770" t="s">
        <v>118</v>
      </c>
      <c r="R5770" t="s">
        <v>24</v>
      </c>
      <c r="W5770">
        <v>7.3333329999999997</v>
      </c>
      <c r="X5770">
        <v>1</v>
      </c>
      <c r="Y5770">
        <v>0.5</v>
      </c>
    </row>
    <row r="5771" spans="1:25" x14ac:dyDescent="0.2">
      <c r="A5771">
        <v>1287266</v>
      </c>
      <c r="B5771" t="s">
        <v>103</v>
      </c>
      <c r="C5771" t="str">
        <f t="shared" si="502"/>
        <v>2010</v>
      </c>
      <c r="D5771" t="s">
        <v>20</v>
      </c>
      <c r="E5771" t="str">
        <f t="shared" si="503"/>
        <v>2010B</v>
      </c>
      <c r="F5771" t="s">
        <v>15</v>
      </c>
      <c r="G5771" t="s">
        <v>56</v>
      </c>
      <c r="H5771" t="s">
        <v>24</v>
      </c>
      <c r="I5771" t="s">
        <v>46</v>
      </c>
      <c r="J5771" t="str">
        <f t="shared" si="505"/>
        <v>MAT</v>
      </c>
      <c r="L5771">
        <v>2013</v>
      </c>
      <c r="M5771">
        <f t="shared" si="501"/>
        <v>3</v>
      </c>
      <c r="N5771" t="str">
        <f t="shared" si="504"/>
        <v>F</v>
      </c>
      <c r="P5771" t="s">
        <v>28</v>
      </c>
      <c r="Q5771" t="s">
        <v>121</v>
      </c>
      <c r="R5771" t="s">
        <v>17</v>
      </c>
      <c r="W5771">
        <v>7.3333329999999997</v>
      </c>
      <c r="X5771">
        <v>1</v>
      </c>
      <c r="Y5771">
        <v>0.5</v>
      </c>
    </row>
    <row r="5772" spans="1:25" x14ac:dyDescent="0.2">
      <c r="A5772">
        <v>1287510</v>
      </c>
      <c r="B5772" t="s">
        <v>104</v>
      </c>
      <c r="C5772" t="str">
        <f t="shared" si="502"/>
        <v>2010</v>
      </c>
      <c r="D5772" t="s">
        <v>24</v>
      </c>
      <c r="E5772" t="str">
        <f t="shared" si="503"/>
        <v>2010C</v>
      </c>
      <c r="F5772" t="s">
        <v>15</v>
      </c>
      <c r="G5772" t="s">
        <v>43</v>
      </c>
      <c r="H5772" t="s">
        <v>24</v>
      </c>
      <c r="I5772" t="s">
        <v>27</v>
      </c>
      <c r="J5772" t="str">
        <f t="shared" si="505"/>
        <v>ENG</v>
      </c>
      <c r="L5772">
        <v>2013</v>
      </c>
      <c r="M5772">
        <f t="shared" si="501"/>
        <v>3</v>
      </c>
      <c r="N5772" t="str">
        <f t="shared" si="504"/>
        <v>F</v>
      </c>
      <c r="P5772" t="s">
        <v>19</v>
      </c>
      <c r="W5772">
        <v>12</v>
      </c>
      <c r="X5772">
        <v>5</v>
      </c>
      <c r="Y5772">
        <v>5</v>
      </c>
    </row>
    <row r="5773" spans="1:25" x14ac:dyDescent="0.2">
      <c r="A5773">
        <v>1287510</v>
      </c>
      <c r="B5773" t="s">
        <v>104</v>
      </c>
      <c r="C5773" t="str">
        <f t="shared" si="502"/>
        <v>2010</v>
      </c>
      <c r="D5773" t="s">
        <v>57</v>
      </c>
      <c r="E5773" t="str">
        <f t="shared" si="503"/>
        <v>2010D</v>
      </c>
      <c r="F5773" t="s">
        <v>15</v>
      </c>
      <c r="G5773" t="s">
        <v>56</v>
      </c>
      <c r="H5773" t="s">
        <v>24</v>
      </c>
      <c r="I5773" t="s">
        <v>27</v>
      </c>
      <c r="J5773" t="str">
        <f t="shared" si="505"/>
        <v>ENG</v>
      </c>
      <c r="L5773">
        <v>2013</v>
      </c>
      <c r="M5773">
        <f t="shared" si="501"/>
        <v>3</v>
      </c>
      <c r="N5773" t="str">
        <f t="shared" si="504"/>
        <v>F</v>
      </c>
      <c r="P5773" t="s">
        <v>19</v>
      </c>
      <c r="W5773">
        <v>12</v>
      </c>
      <c r="X5773">
        <v>5</v>
      </c>
      <c r="Y5773">
        <v>5</v>
      </c>
    </row>
    <row r="5774" spans="1:25" x14ac:dyDescent="0.2">
      <c r="A5774">
        <v>1287678</v>
      </c>
      <c r="B5774" t="s">
        <v>91</v>
      </c>
      <c r="C5774" t="str">
        <f t="shared" si="502"/>
        <v>2008</v>
      </c>
      <c r="D5774" t="s">
        <v>24</v>
      </c>
      <c r="E5774" t="str">
        <f t="shared" si="503"/>
        <v>2008C</v>
      </c>
      <c r="F5774" t="s">
        <v>15</v>
      </c>
      <c r="G5774" t="s">
        <v>43</v>
      </c>
      <c r="H5774" t="s">
        <v>14</v>
      </c>
      <c r="I5774" t="s">
        <v>45</v>
      </c>
      <c r="J5774" t="str">
        <f t="shared" si="505"/>
        <v>SCI</v>
      </c>
      <c r="L5774">
        <v>2010</v>
      </c>
      <c r="M5774">
        <f t="shared" si="501"/>
        <v>2</v>
      </c>
      <c r="N5774" t="str">
        <f t="shared" si="504"/>
        <v>U</v>
      </c>
      <c r="O5774" s="1">
        <v>40313</v>
      </c>
      <c r="P5774" t="s">
        <v>28</v>
      </c>
    </row>
    <row r="5775" spans="1:25" x14ac:dyDescent="0.2">
      <c r="A5775">
        <v>1287678</v>
      </c>
      <c r="B5775" t="s">
        <v>103</v>
      </c>
      <c r="C5775" t="str">
        <f t="shared" si="502"/>
        <v>2010</v>
      </c>
      <c r="D5775" t="s">
        <v>20</v>
      </c>
      <c r="E5775" t="str">
        <f t="shared" si="503"/>
        <v>2010B</v>
      </c>
      <c r="F5775" t="s">
        <v>15</v>
      </c>
      <c r="G5775" t="s">
        <v>56</v>
      </c>
      <c r="H5775" t="s">
        <v>20</v>
      </c>
      <c r="I5775" t="s">
        <v>45</v>
      </c>
      <c r="J5775" t="str">
        <f t="shared" si="505"/>
        <v>SCI</v>
      </c>
      <c r="L5775">
        <v>2010</v>
      </c>
      <c r="M5775">
        <f t="shared" si="501"/>
        <v>0</v>
      </c>
      <c r="N5775" t="str">
        <f t="shared" si="504"/>
        <v>U</v>
      </c>
      <c r="O5775" s="1">
        <v>40313</v>
      </c>
      <c r="P5775" t="s">
        <v>28</v>
      </c>
    </row>
    <row r="5776" spans="1:25" x14ac:dyDescent="0.2">
      <c r="A5776">
        <v>1287686</v>
      </c>
      <c r="B5776" t="s">
        <v>13</v>
      </c>
      <c r="C5776" t="str">
        <f t="shared" si="502"/>
        <v>2007</v>
      </c>
      <c r="D5776" t="s">
        <v>14</v>
      </c>
      <c r="E5776" t="str">
        <f t="shared" si="503"/>
        <v>2007A</v>
      </c>
      <c r="F5776" t="s">
        <v>15</v>
      </c>
      <c r="G5776" t="s">
        <v>43</v>
      </c>
      <c r="H5776" t="s">
        <v>20</v>
      </c>
      <c r="I5776" t="s">
        <v>18</v>
      </c>
      <c r="J5776" t="str">
        <f t="shared" si="505"/>
        <v>ENG</v>
      </c>
      <c r="L5776">
        <v>2010</v>
      </c>
      <c r="M5776">
        <f t="shared" si="501"/>
        <v>3</v>
      </c>
      <c r="N5776" t="str">
        <f t="shared" si="504"/>
        <v>F</v>
      </c>
      <c r="O5776" s="1">
        <v>40313</v>
      </c>
      <c r="P5776" t="s">
        <v>19</v>
      </c>
      <c r="Q5776" t="s">
        <v>118</v>
      </c>
      <c r="R5776" t="s">
        <v>20</v>
      </c>
    </row>
    <row r="5777" spans="1:25" x14ac:dyDescent="0.2">
      <c r="A5777">
        <v>1287686</v>
      </c>
      <c r="B5777" t="s">
        <v>13</v>
      </c>
      <c r="C5777" t="str">
        <f t="shared" si="502"/>
        <v>2007</v>
      </c>
      <c r="D5777" t="s">
        <v>20</v>
      </c>
      <c r="E5777" t="str">
        <f t="shared" si="503"/>
        <v>2007B</v>
      </c>
      <c r="F5777" t="s">
        <v>15</v>
      </c>
      <c r="G5777" t="s">
        <v>56</v>
      </c>
      <c r="H5777" t="s">
        <v>20</v>
      </c>
      <c r="I5777" t="s">
        <v>18</v>
      </c>
      <c r="J5777" t="str">
        <f t="shared" si="505"/>
        <v>ENG</v>
      </c>
      <c r="L5777">
        <v>2010</v>
      </c>
      <c r="M5777">
        <f t="shared" si="501"/>
        <v>3</v>
      </c>
      <c r="N5777" t="str">
        <f t="shared" si="504"/>
        <v>F</v>
      </c>
      <c r="O5777" s="1">
        <v>40313</v>
      </c>
      <c r="P5777" t="s">
        <v>19</v>
      </c>
      <c r="Q5777" t="s">
        <v>121</v>
      </c>
      <c r="R5777" t="s">
        <v>24</v>
      </c>
    </row>
    <row r="5778" spans="1:25" x14ac:dyDescent="0.2">
      <c r="A5778">
        <v>1287688</v>
      </c>
      <c r="B5778" t="s">
        <v>91</v>
      </c>
      <c r="C5778" t="str">
        <f t="shared" si="502"/>
        <v>2008</v>
      </c>
      <c r="D5778" t="s">
        <v>24</v>
      </c>
      <c r="E5778" t="str">
        <f t="shared" si="503"/>
        <v>2008C</v>
      </c>
      <c r="F5778" t="s">
        <v>15</v>
      </c>
      <c r="G5778" t="s">
        <v>36</v>
      </c>
      <c r="H5778" t="s">
        <v>14</v>
      </c>
      <c r="I5778" t="s">
        <v>21</v>
      </c>
      <c r="J5778" t="str">
        <f t="shared" si="505"/>
        <v>COMP</v>
      </c>
      <c r="K5778" t="s">
        <v>26</v>
      </c>
      <c r="L5778">
        <v>2009</v>
      </c>
      <c r="M5778">
        <f t="shared" si="501"/>
        <v>1</v>
      </c>
      <c r="N5778" t="str">
        <f t="shared" si="504"/>
        <v>U</v>
      </c>
      <c r="O5778" s="1">
        <v>39949</v>
      </c>
      <c r="P5778" t="s">
        <v>19</v>
      </c>
    </row>
    <row r="5779" spans="1:25" x14ac:dyDescent="0.2">
      <c r="A5779">
        <v>1288146</v>
      </c>
      <c r="B5779" t="s">
        <v>13</v>
      </c>
      <c r="C5779" t="str">
        <f t="shared" si="502"/>
        <v>2007</v>
      </c>
      <c r="D5779" t="s">
        <v>20</v>
      </c>
      <c r="E5779" t="str">
        <f t="shared" si="503"/>
        <v>2007B</v>
      </c>
      <c r="F5779" t="s">
        <v>15</v>
      </c>
      <c r="G5779" t="s">
        <v>56</v>
      </c>
      <c r="H5779" t="s">
        <v>24</v>
      </c>
      <c r="I5779" t="s">
        <v>30</v>
      </c>
      <c r="J5779" t="str">
        <f t="shared" si="505"/>
        <v>SCI</v>
      </c>
      <c r="L5779">
        <v>2007</v>
      </c>
      <c r="M5779">
        <f t="shared" si="501"/>
        <v>0</v>
      </c>
      <c r="N5779" t="str">
        <f t="shared" si="504"/>
        <v>U</v>
      </c>
      <c r="O5779" s="1">
        <v>39221</v>
      </c>
      <c r="P5779" t="s">
        <v>28</v>
      </c>
    </row>
    <row r="5780" spans="1:25" x14ac:dyDescent="0.2">
      <c r="A5780">
        <v>1288266</v>
      </c>
      <c r="B5780" t="s">
        <v>99</v>
      </c>
      <c r="C5780" t="str">
        <f t="shared" si="502"/>
        <v>2009</v>
      </c>
      <c r="D5780" t="s">
        <v>57</v>
      </c>
      <c r="E5780" t="str">
        <f t="shared" si="503"/>
        <v>2009D</v>
      </c>
      <c r="F5780" t="s">
        <v>15</v>
      </c>
      <c r="G5780" t="s">
        <v>59</v>
      </c>
      <c r="H5780" t="s">
        <v>20</v>
      </c>
      <c r="I5780" t="s">
        <v>22</v>
      </c>
      <c r="J5780" t="str">
        <f t="shared" si="505"/>
        <v>ENG</v>
      </c>
      <c r="L5780">
        <v>2009</v>
      </c>
      <c r="M5780">
        <f t="shared" si="501"/>
        <v>0</v>
      </c>
      <c r="N5780" t="str">
        <f t="shared" si="504"/>
        <v>U</v>
      </c>
      <c r="O5780" s="1">
        <v>40087</v>
      </c>
      <c r="P5780" t="s">
        <v>19</v>
      </c>
    </row>
    <row r="5781" spans="1:25" x14ac:dyDescent="0.2">
      <c r="A5781">
        <v>1288266</v>
      </c>
      <c r="B5781" t="s">
        <v>66</v>
      </c>
      <c r="C5781" t="str">
        <f t="shared" si="502"/>
        <v>2007</v>
      </c>
      <c r="D5781" t="s">
        <v>57</v>
      </c>
      <c r="E5781" t="str">
        <f t="shared" si="503"/>
        <v>2007D</v>
      </c>
      <c r="F5781" t="s">
        <v>15</v>
      </c>
      <c r="G5781" t="s">
        <v>79</v>
      </c>
      <c r="H5781" t="s">
        <v>17</v>
      </c>
      <c r="I5781" t="s">
        <v>22</v>
      </c>
      <c r="J5781" t="str">
        <f t="shared" si="505"/>
        <v>ENG</v>
      </c>
      <c r="L5781">
        <v>2009</v>
      </c>
      <c r="M5781">
        <f t="shared" si="501"/>
        <v>2</v>
      </c>
      <c r="N5781" t="str">
        <f t="shared" si="504"/>
        <v>U</v>
      </c>
      <c r="O5781" s="1">
        <v>40087</v>
      </c>
      <c r="P5781" t="s">
        <v>19</v>
      </c>
    </row>
    <row r="5782" spans="1:25" x14ac:dyDescent="0.2">
      <c r="A5782">
        <v>1288430</v>
      </c>
      <c r="B5782" t="s">
        <v>103</v>
      </c>
      <c r="C5782" t="str">
        <f t="shared" si="502"/>
        <v>2010</v>
      </c>
      <c r="D5782" t="s">
        <v>20</v>
      </c>
      <c r="E5782" t="str">
        <f t="shared" si="503"/>
        <v>2010B</v>
      </c>
      <c r="F5782" t="s">
        <v>15</v>
      </c>
      <c r="G5782" t="s">
        <v>56</v>
      </c>
      <c r="H5782" t="s">
        <v>20</v>
      </c>
      <c r="I5782" t="s">
        <v>21</v>
      </c>
      <c r="J5782" t="str">
        <f t="shared" si="505"/>
        <v>COMP</v>
      </c>
      <c r="L5782">
        <v>2011</v>
      </c>
      <c r="M5782">
        <f t="shared" si="501"/>
        <v>1</v>
      </c>
      <c r="N5782" t="str">
        <f t="shared" si="504"/>
        <v>U</v>
      </c>
      <c r="O5782" s="1">
        <v>40677</v>
      </c>
      <c r="P5782" t="s">
        <v>19</v>
      </c>
    </row>
    <row r="5783" spans="1:25" x14ac:dyDescent="0.2">
      <c r="A5783">
        <v>1288430</v>
      </c>
      <c r="B5783" t="s">
        <v>95</v>
      </c>
      <c r="C5783" t="str">
        <f t="shared" si="502"/>
        <v>2009</v>
      </c>
      <c r="D5783" t="s">
        <v>14</v>
      </c>
      <c r="E5783" t="str">
        <f t="shared" si="503"/>
        <v>2009A</v>
      </c>
      <c r="F5783" t="s">
        <v>15</v>
      </c>
      <c r="G5783" t="s">
        <v>43</v>
      </c>
      <c r="H5783" t="s">
        <v>20</v>
      </c>
      <c r="I5783" t="s">
        <v>21</v>
      </c>
      <c r="J5783" t="str">
        <f t="shared" si="505"/>
        <v>COMP</v>
      </c>
      <c r="L5783">
        <v>2011</v>
      </c>
      <c r="M5783">
        <f t="shared" si="501"/>
        <v>2</v>
      </c>
      <c r="N5783" t="str">
        <f t="shared" si="504"/>
        <v>U</v>
      </c>
      <c r="O5783" s="1">
        <v>40677</v>
      </c>
      <c r="P5783" t="s">
        <v>19</v>
      </c>
      <c r="Q5783" t="s">
        <v>120</v>
      </c>
      <c r="R5783" t="s">
        <v>20</v>
      </c>
    </row>
    <row r="5784" spans="1:25" x14ac:dyDescent="0.2">
      <c r="A5784">
        <v>1288482</v>
      </c>
      <c r="B5784" t="s">
        <v>95</v>
      </c>
      <c r="C5784" t="str">
        <f t="shared" si="502"/>
        <v>2009</v>
      </c>
      <c r="D5784" t="s">
        <v>14</v>
      </c>
      <c r="E5784" t="str">
        <f t="shared" si="503"/>
        <v>2009A</v>
      </c>
      <c r="F5784" t="s">
        <v>15</v>
      </c>
      <c r="G5784" t="s">
        <v>36</v>
      </c>
      <c r="H5784" t="s">
        <v>24</v>
      </c>
      <c r="I5784" t="s">
        <v>23</v>
      </c>
      <c r="J5784" t="str">
        <f t="shared" si="505"/>
        <v>ENG</v>
      </c>
      <c r="L5784">
        <v>2009</v>
      </c>
      <c r="M5784">
        <f t="shared" si="501"/>
        <v>0</v>
      </c>
      <c r="N5784" t="str">
        <f t="shared" si="504"/>
        <v>U</v>
      </c>
      <c r="P5784" t="s">
        <v>19</v>
      </c>
    </row>
    <row r="5785" spans="1:25" x14ac:dyDescent="0.2">
      <c r="A5785">
        <v>1288482</v>
      </c>
      <c r="B5785" t="s">
        <v>83</v>
      </c>
      <c r="C5785" t="str">
        <f t="shared" si="502"/>
        <v>2008</v>
      </c>
      <c r="D5785" t="s">
        <v>14</v>
      </c>
      <c r="E5785" t="str">
        <f t="shared" si="503"/>
        <v>2008A</v>
      </c>
      <c r="F5785" t="s">
        <v>15</v>
      </c>
      <c r="G5785" t="s">
        <v>52</v>
      </c>
      <c r="H5785" t="s">
        <v>17</v>
      </c>
      <c r="I5785" t="s">
        <v>23</v>
      </c>
      <c r="J5785" t="str">
        <f t="shared" si="505"/>
        <v>ENG</v>
      </c>
      <c r="L5785">
        <v>2009</v>
      </c>
      <c r="M5785">
        <f t="shared" si="501"/>
        <v>1</v>
      </c>
      <c r="N5785" t="str">
        <f t="shared" si="504"/>
        <v>U</v>
      </c>
      <c r="P5785" t="s">
        <v>19</v>
      </c>
    </row>
    <row r="5786" spans="1:25" x14ac:dyDescent="0.2">
      <c r="A5786">
        <v>1288482</v>
      </c>
      <c r="B5786" t="s">
        <v>91</v>
      </c>
      <c r="C5786" t="str">
        <f t="shared" si="502"/>
        <v>2008</v>
      </c>
      <c r="D5786" t="s">
        <v>57</v>
      </c>
      <c r="E5786" t="str">
        <f t="shared" si="503"/>
        <v>2008D</v>
      </c>
      <c r="F5786" t="s">
        <v>15</v>
      </c>
      <c r="G5786" t="s">
        <v>59</v>
      </c>
      <c r="H5786" t="s">
        <v>17</v>
      </c>
      <c r="I5786" t="s">
        <v>23</v>
      </c>
      <c r="J5786" t="str">
        <f t="shared" si="505"/>
        <v>ENG</v>
      </c>
      <c r="L5786">
        <v>2009</v>
      </c>
      <c r="M5786">
        <f t="shared" si="501"/>
        <v>1</v>
      </c>
      <c r="N5786" t="str">
        <f t="shared" si="504"/>
        <v>U</v>
      </c>
      <c r="P5786" t="s">
        <v>19</v>
      </c>
    </row>
    <row r="5787" spans="1:25" x14ac:dyDescent="0.2">
      <c r="A5787">
        <v>1307542</v>
      </c>
      <c r="B5787" t="s">
        <v>103</v>
      </c>
      <c r="C5787" t="str">
        <f t="shared" si="502"/>
        <v>2010</v>
      </c>
      <c r="D5787" t="s">
        <v>20</v>
      </c>
      <c r="E5787" t="str">
        <f t="shared" si="503"/>
        <v>2010B</v>
      </c>
      <c r="F5787" t="s">
        <v>15</v>
      </c>
      <c r="G5787" t="s">
        <v>56</v>
      </c>
      <c r="H5787" t="s">
        <v>14</v>
      </c>
      <c r="I5787" t="s">
        <v>85</v>
      </c>
      <c r="J5787" t="str">
        <f t="shared" si="505"/>
        <v>ENG</v>
      </c>
      <c r="L5787" t="s">
        <v>38</v>
      </c>
      <c r="M5787" t="s">
        <v>38</v>
      </c>
      <c r="N5787" t="str">
        <f t="shared" si="504"/>
        <v>U</v>
      </c>
      <c r="P5787" t="s">
        <v>19</v>
      </c>
      <c r="Q5787" t="s">
        <v>121</v>
      </c>
      <c r="R5787" t="s">
        <v>20</v>
      </c>
    </row>
    <row r="5788" spans="1:25" x14ac:dyDescent="0.2">
      <c r="A5788">
        <v>1288628</v>
      </c>
      <c r="B5788" t="s">
        <v>110</v>
      </c>
      <c r="C5788" t="str">
        <f t="shared" si="502"/>
        <v>2011</v>
      </c>
      <c r="D5788" t="s">
        <v>57</v>
      </c>
      <c r="E5788" t="str">
        <f t="shared" si="503"/>
        <v>2011D</v>
      </c>
      <c r="F5788" t="s">
        <v>15</v>
      </c>
      <c r="G5788" t="s">
        <v>56</v>
      </c>
      <c r="H5788" t="s">
        <v>20</v>
      </c>
      <c r="I5788" t="s">
        <v>22</v>
      </c>
      <c r="J5788" t="str">
        <f t="shared" si="505"/>
        <v>ENG</v>
      </c>
      <c r="K5788" t="s">
        <v>85</v>
      </c>
      <c r="L5788">
        <v>2014</v>
      </c>
      <c r="M5788">
        <f t="shared" ref="M5788:M5819" si="506">L5788-C5788</f>
        <v>3</v>
      </c>
      <c r="N5788" t="str">
        <f t="shared" si="504"/>
        <v>F</v>
      </c>
      <c r="P5788" t="s">
        <v>28</v>
      </c>
      <c r="Q5788" t="s">
        <v>123</v>
      </c>
      <c r="R5788" t="s">
        <v>20</v>
      </c>
      <c r="W5788">
        <v>8.5</v>
      </c>
      <c r="X5788">
        <v>4.5</v>
      </c>
      <c r="Y5788">
        <v>2</v>
      </c>
    </row>
    <row r="5789" spans="1:25" x14ac:dyDescent="0.2">
      <c r="A5789">
        <v>1288698</v>
      </c>
      <c r="B5789" t="s">
        <v>104</v>
      </c>
      <c r="C5789" t="str">
        <f t="shared" si="502"/>
        <v>2010</v>
      </c>
      <c r="D5789" t="s">
        <v>24</v>
      </c>
      <c r="E5789" t="str">
        <f t="shared" si="503"/>
        <v>2010C</v>
      </c>
      <c r="F5789" t="s">
        <v>15</v>
      </c>
      <c r="G5789" t="s">
        <v>43</v>
      </c>
      <c r="H5789" t="s">
        <v>20</v>
      </c>
      <c r="I5789" t="s">
        <v>41</v>
      </c>
      <c r="J5789" t="str">
        <f t="shared" si="505"/>
        <v>ENG</v>
      </c>
      <c r="L5789">
        <v>2013</v>
      </c>
      <c r="M5789">
        <f t="shared" si="506"/>
        <v>3</v>
      </c>
      <c r="N5789" t="str">
        <f t="shared" si="504"/>
        <v>F</v>
      </c>
      <c r="P5789" t="s">
        <v>19</v>
      </c>
      <c r="Q5789" t="s">
        <v>123</v>
      </c>
      <c r="R5789" t="s">
        <v>20</v>
      </c>
      <c r="W5789">
        <v>16</v>
      </c>
      <c r="X5789">
        <v>8</v>
      </c>
      <c r="Y5789">
        <v>9</v>
      </c>
    </row>
    <row r="5790" spans="1:25" x14ac:dyDescent="0.2">
      <c r="A5790">
        <v>1288806</v>
      </c>
      <c r="B5790" t="s">
        <v>108</v>
      </c>
      <c r="C5790" t="str">
        <f t="shared" si="502"/>
        <v>2011</v>
      </c>
      <c r="D5790" t="s">
        <v>14</v>
      </c>
      <c r="E5790" t="str">
        <f t="shared" si="503"/>
        <v>2011A</v>
      </c>
      <c r="F5790" t="s">
        <v>15</v>
      </c>
      <c r="G5790" t="s">
        <v>43</v>
      </c>
      <c r="H5790" t="s">
        <v>20</v>
      </c>
      <c r="I5790" t="s">
        <v>30</v>
      </c>
      <c r="J5790" t="str">
        <f t="shared" si="505"/>
        <v>SCI</v>
      </c>
      <c r="L5790">
        <v>2013</v>
      </c>
      <c r="M5790">
        <f t="shared" si="506"/>
        <v>2</v>
      </c>
      <c r="N5790" t="str">
        <f t="shared" si="504"/>
        <v>U</v>
      </c>
      <c r="P5790" t="s">
        <v>19</v>
      </c>
    </row>
    <row r="5791" spans="1:25" x14ac:dyDescent="0.2">
      <c r="A5791">
        <v>1288840</v>
      </c>
      <c r="B5791" t="s">
        <v>108</v>
      </c>
      <c r="C5791" t="str">
        <f t="shared" si="502"/>
        <v>2011</v>
      </c>
      <c r="D5791" t="s">
        <v>14</v>
      </c>
      <c r="E5791" t="str">
        <f t="shared" si="503"/>
        <v>2011A</v>
      </c>
      <c r="F5791" t="s">
        <v>15</v>
      </c>
      <c r="G5791" t="s">
        <v>16</v>
      </c>
      <c r="H5791" t="s">
        <v>20</v>
      </c>
      <c r="I5791" t="s">
        <v>22</v>
      </c>
      <c r="J5791" t="str">
        <f t="shared" si="505"/>
        <v>ENG</v>
      </c>
      <c r="L5791">
        <v>2014</v>
      </c>
      <c r="M5791">
        <f t="shared" si="506"/>
        <v>3</v>
      </c>
      <c r="N5791" t="str">
        <f t="shared" si="504"/>
        <v>F</v>
      </c>
      <c r="P5791" t="s">
        <v>19</v>
      </c>
      <c r="Q5791" t="s">
        <v>116</v>
      </c>
      <c r="R5791" t="s">
        <v>24</v>
      </c>
      <c r="W5791">
        <v>16</v>
      </c>
      <c r="X5791">
        <v>8</v>
      </c>
      <c r="Y5791">
        <v>9</v>
      </c>
    </row>
    <row r="5792" spans="1:25" x14ac:dyDescent="0.2">
      <c r="A5792">
        <v>1288840</v>
      </c>
      <c r="B5792" t="s">
        <v>108</v>
      </c>
      <c r="C5792" t="str">
        <f t="shared" si="502"/>
        <v>2011</v>
      </c>
      <c r="D5792" t="s">
        <v>20</v>
      </c>
      <c r="E5792" t="str">
        <f t="shared" si="503"/>
        <v>2011B</v>
      </c>
      <c r="F5792" t="s">
        <v>15</v>
      </c>
      <c r="G5792" t="s">
        <v>64</v>
      </c>
      <c r="H5792" t="s">
        <v>24</v>
      </c>
      <c r="I5792" t="s">
        <v>22</v>
      </c>
      <c r="J5792" t="str">
        <f t="shared" si="505"/>
        <v>ENG</v>
      </c>
      <c r="L5792">
        <v>2014</v>
      </c>
      <c r="M5792">
        <f t="shared" si="506"/>
        <v>3</v>
      </c>
      <c r="N5792" t="str">
        <f t="shared" si="504"/>
        <v>F</v>
      </c>
      <c r="P5792" t="s">
        <v>19</v>
      </c>
      <c r="Q5792" t="s">
        <v>123</v>
      </c>
      <c r="R5792" t="s">
        <v>20</v>
      </c>
      <c r="W5792">
        <v>16</v>
      </c>
      <c r="X5792">
        <v>8</v>
      </c>
      <c r="Y5792">
        <v>9</v>
      </c>
    </row>
    <row r="5793" spans="1:25" x14ac:dyDescent="0.2">
      <c r="A5793">
        <v>1289238</v>
      </c>
      <c r="B5793" t="s">
        <v>83</v>
      </c>
      <c r="C5793" t="str">
        <f t="shared" si="502"/>
        <v>2008</v>
      </c>
      <c r="D5793" t="s">
        <v>14</v>
      </c>
      <c r="E5793" t="str">
        <f t="shared" si="503"/>
        <v>2008A</v>
      </c>
      <c r="F5793" t="s">
        <v>15</v>
      </c>
      <c r="G5793" t="s">
        <v>43</v>
      </c>
      <c r="H5793" t="s">
        <v>14</v>
      </c>
      <c r="I5793" t="s">
        <v>25</v>
      </c>
      <c r="J5793" t="str">
        <f t="shared" si="505"/>
        <v>ENG</v>
      </c>
      <c r="L5793">
        <v>2009</v>
      </c>
      <c r="M5793">
        <f t="shared" si="506"/>
        <v>1</v>
      </c>
      <c r="N5793" t="str">
        <f t="shared" si="504"/>
        <v>U</v>
      </c>
      <c r="O5793" s="1">
        <v>39949</v>
      </c>
      <c r="P5793" t="s">
        <v>19</v>
      </c>
    </row>
    <row r="5794" spans="1:25" x14ac:dyDescent="0.2">
      <c r="A5794">
        <v>1289238</v>
      </c>
      <c r="B5794" t="s">
        <v>83</v>
      </c>
      <c r="C5794" t="str">
        <f t="shared" si="502"/>
        <v>2008</v>
      </c>
      <c r="D5794" t="s">
        <v>20</v>
      </c>
      <c r="E5794" t="str">
        <f t="shared" si="503"/>
        <v>2008B</v>
      </c>
      <c r="F5794" t="s">
        <v>15</v>
      </c>
      <c r="G5794" t="s">
        <v>56</v>
      </c>
      <c r="H5794" t="s">
        <v>20</v>
      </c>
      <c r="I5794" t="s">
        <v>25</v>
      </c>
      <c r="J5794" t="str">
        <f t="shared" si="505"/>
        <v>ENG</v>
      </c>
      <c r="L5794">
        <v>2009</v>
      </c>
      <c r="M5794">
        <f t="shared" si="506"/>
        <v>1</v>
      </c>
      <c r="N5794" t="str">
        <f t="shared" si="504"/>
        <v>U</v>
      </c>
      <c r="O5794" s="1">
        <v>39949</v>
      </c>
      <c r="P5794" t="s">
        <v>19</v>
      </c>
    </row>
    <row r="5795" spans="1:25" x14ac:dyDescent="0.2">
      <c r="A5795">
        <v>1289428</v>
      </c>
      <c r="B5795" t="s">
        <v>13</v>
      </c>
      <c r="C5795" t="str">
        <f t="shared" si="502"/>
        <v>2007</v>
      </c>
      <c r="D5795" t="s">
        <v>14</v>
      </c>
      <c r="E5795" t="str">
        <f t="shared" si="503"/>
        <v>2007A</v>
      </c>
      <c r="F5795" t="s">
        <v>15</v>
      </c>
      <c r="G5795" t="s">
        <v>52</v>
      </c>
      <c r="H5795" t="s">
        <v>17</v>
      </c>
      <c r="I5795" t="s">
        <v>15</v>
      </c>
      <c r="J5795" t="str">
        <f t="shared" si="505"/>
        <v>SCI</v>
      </c>
      <c r="L5795">
        <v>2009</v>
      </c>
      <c r="M5795">
        <f t="shared" si="506"/>
        <v>2</v>
      </c>
      <c r="N5795" t="str">
        <f t="shared" si="504"/>
        <v>U</v>
      </c>
      <c r="O5795" s="1">
        <v>40830</v>
      </c>
      <c r="P5795" t="s">
        <v>19</v>
      </c>
      <c r="Q5795" t="s">
        <v>120</v>
      </c>
      <c r="R5795" t="s">
        <v>17</v>
      </c>
    </row>
    <row r="5796" spans="1:25" x14ac:dyDescent="0.2">
      <c r="A5796">
        <v>1289656</v>
      </c>
      <c r="B5796" t="s">
        <v>13</v>
      </c>
      <c r="C5796" t="str">
        <f t="shared" si="502"/>
        <v>2007</v>
      </c>
      <c r="D5796" t="s">
        <v>20</v>
      </c>
      <c r="E5796" t="str">
        <f t="shared" si="503"/>
        <v>2007B</v>
      </c>
      <c r="F5796" t="s">
        <v>15</v>
      </c>
      <c r="G5796" t="s">
        <v>56</v>
      </c>
      <c r="H5796" t="s">
        <v>20</v>
      </c>
      <c r="I5796" t="s">
        <v>22</v>
      </c>
      <c r="J5796" t="str">
        <f t="shared" si="505"/>
        <v>ENG</v>
      </c>
      <c r="L5796">
        <v>2010</v>
      </c>
      <c r="M5796">
        <f t="shared" si="506"/>
        <v>3</v>
      </c>
      <c r="N5796" t="str">
        <f t="shared" si="504"/>
        <v>F</v>
      </c>
      <c r="O5796" s="1">
        <v>40313</v>
      </c>
      <c r="P5796" t="s">
        <v>19</v>
      </c>
    </row>
    <row r="5797" spans="1:25" x14ac:dyDescent="0.2">
      <c r="A5797">
        <v>1289656</v>
      </c>
      <c r="B5797" t="s">
        <v>91</v>
      </c>
      <c r="C5797" t="str">
        <f t="shared" si="502"/>
        <v>2008</v>
      </c>
      <c r="D5797" t="s">
        <v>57</v>
      </c>
      <c r="E5797" t="str">
        <f t="shared" si="503"/>
        <v>2008D</v>
      </c>
      <c r="F5797" t="s">
        <v>15</v>
      </c>
      <c r="G5797" t="s">
        <v>59</v>
      </c>
      <c r="H5797" t="s">
        <v>24</v>
      </c>
      <c r="I5797" t="s">
        <v>22</v>
      </c>
      <c r="J5797" t="str">
        <f t="shared" si="505"/>
        <v>ENG</v>
      </c>
      <c r="L5797">
        <v>2010</v>
      </c>
      <c r="M5797">
        <f t="shared" si="506"/>
        <v>2</v>
      </c>
      <c r="N5797" t="str">
        <f t="shared" si="504"/>
        <v>U</v>
      </c>
      <c r="O5797" s="1">
        <v>40313</v>
      </c>
      <c r="P5797" t="s">
        <v>19</v>
      </c>
      <c r="Q5797" t="s">
        <v>123</v>
      </c>
      <c r="R5797" t="s">
        <v>24</v>
      </c>
      <c r="S5797" t="s">
        <v>120</v>
      </c>
      <c r="T5797" t="s">
        <v>24</v>
      </c>
    </row>
    <row r="5798" spans="1:25" x14ac:dyDescent="0.2">
      <c r="A5798">
        <v>1289656</v>
      </c>
      <c r="B5798" t="s">
        <v>13</v>
      </c>
      <c r="C5798" t="str">
        <f t="shared" si="502"/>
        <v>2007</v>
      </c>
      <c r="D5798" t="s">
        <v>14</v>
      </c>
      <c r="E5798" t="str">
        <f t="shared" si="503"/>
        <v>2007A</v>
      </c>
      <c r="F5798" t="s">
        <v>15</v>
      </c>
      <c r="G5798" t="s">
        <v>43</v>
      </c>
      <c r="H5798" t="s">
        <v>24</v>
      </c>
      <c r="I5798" t="s">
        <v>22</v>
      </c>
      <c r="J5798" t="str">
        <f t="shared" si="505"/>
        <v>ENG</v>
      </c>
      <c r="L5798">
        <v>2010</v>
      </c>
      <c r="M5798">
        <f t="shared" si="506"/>
        <v>3</v>
      </c>
      <c r="N5798" t="str">
        <f t="shared" si="504"/>
        <v>F</v>
      </c>
      <c r="O5798" s="1">
        <v>40313</v>
      </c>
      <c r="P5798" t="s">
        <v>19</v>
      </c>
    </row>
    <row r="5799" spans="1:25" x14ac:dyDescent="0.2">
      <c r="A5799">
        <v>1289844</v>
      </c>
      <c r="B5799" t="s">
        <v>110</v>
      </c>
      <c r="C5799" t="str">
        <f t="shared" si="502"/>
        <v>2011</v>
      </c>
      <c r="D5799" t="s">
        <v>57</v>
      </c>
      <c r="E5799" t="str">
        <f t="shared" si="503"/>
        <v>2011D</v>
      </c>
      <c r="F5799" t="s">
        <v>15</v>
      </c>
      <c r="G5799" t="s">
        <v>59</v>
      </c>
      <c r="H5799" t="s">
        <v>17</v>
      </c>
      <c r="I5799" t="s">
        <v>25</v>
      </c>
      <c r="J5799" t="str">
        <f t="shared" si="505"/>
        <v>ENG</v>
      </c>
      <c r="L5799">
        <v>2012</v>
      </c>
      <c r="M5799">
        <f t="shared" si="506"/>
        <v>1</v>
      </c>
      <c r="N5799" t="str">
        <f t="shared" si="504"/>
        <v>U</v>
      </c>
      <c r="P5799" t="s">
        <v>28</v>
      </c>
    </row>
    <row r="5800" spans="1:25" x14ac:dyDescent="0.2">
      <c r="A5800">
        <v>1289906</v>
      </c>
      <c r="B5800" t="s">
        <v>103</v>
      </c>
      <c r="C5800" t="str">
        <f t="shared" si="502"/>
        <v>2010</v>
      </c>
      <c r="D5800" t="s">
        <v>14</v>
      </c>
      <c r="E5800" t="str">
        <f t="shared" si="503"/>
        <v>2010A</v>
      </c>
      <c r="F5800" t="s">
        <v>15</v>
      </c>
      <c r="G5800" t="s">
        <v>43</v>
      </c>
      <c r="H5800" t="s">
        <v>20</v>
      </c>
      <c r="I5800" t="s">
        <v>27</v>
      </c>
      <c r="J5800" t="str">
        <f t="shared" si="505"/>
        <v>ENG</v>
      </c>
      <c r="L5800">
        <v>2013</v>
      </c>
      <c r="M5800">
        <f t="shared" si="506"/>
        <v>3</v>
      </c>
      <c r="N5800" t="str">
        <f t="shared" si="504"/>
        <v>F</v>
      </c>
      <c r="P5800" t="s">
        <v>28</v>
      </c>
      <c r="Q5800" t="s">
        <v>121</v>
      </c>
      <c r="R5800" t="s">
        <v>14</v>
      </c>
      <c r="W5800">
        <v>6.3333329999999997</v>
      </c>
      <c r="X5800">
        <v>6.8</v>
      </c>
      <c r="Y5800">
        <v>6</v>
      </c>
    </row>
    <row r="5801" spans="1:25" x14ac:dyDescent="0.2">
      <c r="A5801">
        <v>1289906</v>
      </c>
      <c r="B5801" t="s">
        <v>103</v>
      </c>
      <c r="C5801" t="str">
        <f t="shared" si="502"/>
        <v>2010</v>
      </c>
      <c r="D5801" t="s">
        <v>20</v>
      </c>
      <c r="E5801" t="str">
        <f t="shared" si="503"/>
        <v>2010B</v>
      </c>
      <c r="F5801" t="s">
        <v>15</v>
      </c>
      <c r="G5801" t="s">
        <v>56</v>
      </c>
      <c r="H5801" t="s">
        <v>20</v>
      </c>
      <c r="I5801" t="s">
        <v>27</v>
      </c>
      <c r="J5801" t="str">
        <f t="shared" si="505"/>
        <v>ENG</v>
      </c>
      <c r="L5801">
        <v>2013</v>
      </c>
      <c r="M5801">
        <f t="shared" si="506"/>
        <v>3</v>
      </c>
      <c r="N5801" t="str">
        <f t="shared" si="504"/>
        <v>F</v>
      </c>
      <c r="P5801" t="s">
        <v>28</v>
      </c>
      <c r="Q5801" t="s">
        <v>116</v>
      </c>
      <c r="R5801" t="s">
        <v>20</v>
      </c>
      <c r="W5801">
        <v>6.3333329999999997</v>
      </c>
      <c r="X5801">
        <v>6.8</v>
      </c>
      <c r="Y5801">
        <v>6</v>
      </c>
    </row>
    <row r="5802" spans="1:25" x14ac:dyDescent="0.2">
      <c r="A5802">
        <v>1290370</v>
      </c>
      <c r="B5802" t="s">
        <v>66</v>
      </c>
      <c r="C5802" t="str">
        <f t="shared" si="502"/>
        <v>2007</v>
      </c>
      <c r="D5802" t="s">
        <v>24</v>
      </c>
      <c r="E5802" t="str">
        <f t="shared" si="503"/>
        <v>2007C</v>
      </c>
      <c r="F5802" t="s">
        <v>15</v>
      </c>
      <c r="G5802" t="s">
        <v>43</v>
      </c>
      <c r="H5802" t="s">
        <v>24</v>
      </c>
      <c r="I5802" t="s">
        <v>41</v>
      </c>
      <c r="J5802" t="str">
        <f t="shared" si="505"/>
        <v>ENG</v>
      </c>
      <c r="L5802">
        <v>2008</v>
      </c>
      <c r="M5802">
        <f t="shared" si="506"/>
        <v>1</v>
      </c>
      <c r="N5802" t="str">
        <f t="shared" si="504"/>
        <v>U</v>
      </c>
      <c r="P5802" t="s">
        <v>19</v>
      </c>
      <c r="Q5802" t="s">
        <v>121</v>
      </c>
      <c r="R5802" t="s">
        <v>20</v>
      </c>
    </row>
    <row r="5803" spans="1:25" x14ac:dyDescent="0.2">
      <c r="A5803">
        <v>1290370</v>
      </c>
      <c r="B5803" t="s">
        <v>13</v>
      </c>
      <c r="C5803" t="str">
        <f t="shared" si="502"/>
        <v>2007</v>
      </c>
      <c r="D5803" t="s">
        <v>14</v>
      </c>
      <c r="E5803" t="str">
        <f t="shared" si="503"/>
        <v>2007A</v>
      </c>
      <c r="F5803" t="s">
        <v>15</v>
      </c>
      <c r="G5803" t="s">
        <v>43</v>
      </c>
      <c r="H5803" t="s">
        <v>17</v>
      </c>
      <c r="I5803" t="s">
        <v>41</v>
      </c>
      <c r="J5803" t="str">
        <f t="shared" si="505"/>
        <v>ENG</v>
      </c>
      <c r="L5803">
        <v>2008</v>
      </c>
      <c r="M5803">
        <f t="shared" si="506"/>
        <v>1</v>
      </c>
      <c r="N5803" t="str">
        <f t="shared" si="504"/>
        <v>U</v>
      </c>
      <c r="P5803" t="s">
        <v>19</v>
      </c>
      <c r="Q5803" t="s">
        <v>121</v>
      </c>
      <c r="R5803" t="s">
        <v>17</v>
      </c>
    </row>
    <row r="5804" spans="1:25" x14ac:dyDescent="0.2">
      <c r="A5804">
        <v>1307578</v>
      </c>
      <c r="B5804" t="s">
        <v>115</v>
      </c>
      <c r="C5804" t="str">
        <f t="shared" si="502"/>
        <v>2012</v>
      </c>
      <c r="D5804" t="s">
        <v>14</v>
      </c>
      <c r="E5804" t="str">
        <f t="shared" si="503"/>
        <v>2012A</v>
      </c>
      <c r="F5804" t="s">
        <v>15</v>
      </c>
      <c r="G5804" t="s">
        <v>43</v>
      </c>
      <c r="H5804" t="s">
        <v>20</v>
      </c>
      <c r="I5804" t="s">
        <v>85</v>
      </c>
      <c r="J5804" t="str">
        <f t="shared" si="505"/>
        <v>ENG</v>
      </c>
      <c r="L5804">
        <v>2015</v>
      </c>
      <c r="M5804">
        <f t="shared" si="506"/>
        <v>3</v>
      </c>
      <c r="N5804" t="str">
        <f t="shared" si="504"/>
        <v>F</v>
      </c>
      <c r="P5804" t="s">
        <v>19</v>
      </c>
      <c r="Q5804" t="s">
        <v>116</v>
      </c>
      <c r="R5804" t="s">
        <v>20</v>
      </c>
      <c r="W5804">
        <v>16</v>
      </c>
      <c r="X5804">
        <v>7</v>
      </c>
      <c r="Y5804">
        <v>7</v>
      </c>
    </row>
    <row r="5805" spans="1:25" x14ac:dyDescent="0.2">
      <c r="A5805">
        <v>1290670</v>
      </c>
      <c r="B5805" t="s">
        <v>115</v>
      </c>
      <c r="C5805" t="str">
        <f t="shared" si="502"/>
        <v>2012</v>
      </c>
      <c r="D5805" t="s">
        <v>14</v>
      </c>
      <c r="E5805" t="str">
        <f t="shared" si="503"/>
        <v>2012A</v>
      </c>
      <c r="F5805" t="s">
        <v>15</v>
      </c>
      <c r="G5805" t="s">
        <v>43</v>
      </c>
      <c r="H5805" t="s">
        <v>20</v>
      </c>
      <c r="I5805" t="s">
        <v>45</v>
      </c>
      <c r="J5805" t="str">
        <f t="shared" si="505"/>
        <v>SCI</v>
      </c>
      <c r="L5805">
        <v>2014</v>
      </c>
      <c r="M5805">
        <f t="shared" si="506"/>
        <v>2</v>
      </c>
      <c r="N5805" t="str">
        <f t="shared" si="504"/>
        <v>U</v>
      </c>
      <c r="P5805" t="s">
        <v>28</v>
      </c>
      <c r="Q5805" t="s">
        <v>126</v>
      </c>
      <c r="R5805" t="s">
        <v>24</v>
      </c>
      <c r="W5805">
        <v>4.6666670000000003</v>
      </c>
      <c r="X5805">
        <v>3</v>
      </c>
      <c r="Y5805">
        <v>1</v>
      </c>
    </row>
    <row r="5806" spans="1:25" x14ac:dyDescent="0.2">
      <c r="A5806">
        <v>1290752</v>
      </c>
      <c r="B5806" t="s">
        <v>104</v>
      </c>
      <c r="C5806" t="str">
        <f t="shared" si="502"/>
        <v>2010</v>
      </c>
      <c r="D5806" t="s">
        <v>24</v>
      </c>
      <c r="E5806" t="str">
        <f t="shared" si="503"/>
        <v>2010C</v>
      </c>
      <c r="F5806" t="s">
        <v>15</v>
      </c>
      <c r="G5806" t="s">
        <v>43</v>
      </c>
      <c r="H5806" t="s">
        <v>14</v>
      </c>
      <c r="I5806" t="s">
        <v>27</v>
      </c>
      <c r="J5806" t="str">
        <f t="shared" si="505"/>
        <v>ENG</v>
      </c>
      <c r="L5806">
        <v>2013</v>
      </c>
      <c r="M5806">
        <f t="shared" si="506"/>
        <v>3</v>
      </c>
      <c r="N5806" t="str">
        <f t="shared" si="504"/>
        <v>F</v>
      </c>
      <c r="P5806" t="s">
        <v>28</v>
      </c>
      <c r="Q5806" t="s">
        <v>121</v>
      </c>
      <c r="R5806" t="s">
        <v>20</v>
      </c>
      <c r="W5806">
        <v>11</v>
      </c>
      <c r="X5806">
        <v>0.4</v>
      </c>
      <c r="Y5806">
        <v>0</v>
      </c>
    </row>
    <row r="5807" spans="1:25" x14ac:dyDescent="0.2">
      <c r="A5807">
        <v>1290752</v>
      </c>
      <c r="B5807" t="s">
        <v>104</v>
      </c>
      <c r="C5807" t="str">
        <f t="shared" si="502"/>
        <v>2010</v>
      </c>
      <c r="D5807" t="s">
        <v>57</v>
      </c>
      <c r="E5807" t="str">
        <f t="shared" si="503"/>
        <v>2010D</v>
      </c>
      <c r="F5807" t="s">
        <v>15</v>
      </c>
      <c r="G5807" t="s">
        <v>56</v>
      </c>
      <c r="H5807" t="s">
        <v>24</v>
      </c>
      <c r="I5807" t="s">
        <v>27</v>
      </c>
      <c r="J5807" t="str">
        <f t="shared" si="505"/>
        <v>ENG</v>
      </c>
      <c r="L5807">
        <v>2013</v>
      </c>
      <c r="M5807">
        <f t="shared" si="506"/>
        <v>3</v>
      </c>
      <c r="N5807" t="str">
        <f t="shared" si="504"/>
        <v>F</v>
      </c>
      <c r="P5807" t="s">
        <v>28</v>
      </c>
      <c r="Q5807" t="s">
        <v>116</v>
      </c>
      <c r="R5807" t="s">
        <v>20</v>
      </c>
      <c r="W5807">
        <v>11</v>
      </c>
      <c r="X5807">
        <v>0.4</v>
      </c>
      <c r="Y5807">
        <v>0</v>
      </c>
    </row>
    <row r="5808" spans="1:25" x14ac:dyDescent="0.2">
      <c r="A5808">
        <v>1291194</v>
      </c>
      <c r="B5808" t="s">
        <v>108</v>
      </c>
      <c r="C5808" t="str">
        <f t="shared" si="502"/>
        <v>2011</v>
      </c>
      <c r="D5808" t="s">
        <v>14</v>
      </c>
      <c r="E5808" t="str">
        <f t="shared" si="503"/>
        <v>2011A</v>
      </c>
      <c r="F5808" t="s">
        <v>15</v>
      </c>
      <c r="G5808" t="s">
        <v>16</v>
      </c>
      <c r="H5808" t="s">
        <v>14</v>
      </c>
      <c r="I5808" t="s">
        <v>25</v>
      </c>
      <c r="J5808" t="str">
        <f t="shared" si="505"/>
        <v>ENG</v>
      </c>
      <c r="L5808">
        <v>2013</v>
      </c>
      <c r="M5808">
        <f t="shared" si="506"/>
        <v>2</v>
      </c>
      <c r="N5808" t="str">
        <f t="shared" si="504"/>
        <v>U</v>
      </c>
      <c r="P5808" t="s">
        <v>19</v>
      </c>
      <c r="W5808">
        <v>16</v>
      </c>
      <c r="X5808">
        <v>8</v>
      </c>
      <c r="Y5808">
        <v>9</v>
      </c>
    </row>
    <row r="5809" spans="1:25" x14ac:dyDescent="0.2">
      <c r="A5809">
        <v>1291194</v>
      </c>
      <c r="B5809" t="s">
        <v>108</v>
      </c>
      <c r="C5809" t="str">
        <f t="shared" si="502"/>
        <v>2011</v>
      </c>
      <c r="D5809" t="s">
        <v>20</v>
      </c>
      <c r="E5809" t="str">
        <f t="shared" si="503"/>
        <v>2011B</v>
      </c>
      <c r="F5809" t="s">
        <v>15</v>
      </c>
      <c r="G5809" t="s">
        <v>64</v>
      </c>
      <c r="H5809" t="s">
        <v>20</v>
      </c>
      <c r="I5809" t="s">
        <v>25</v>
      </c>
      <c r="J5809" t="str">
        <f t="shared" si="505"/>
        <v>ENG</v>
      </c>
      <c r="L5809">
        <v>2013</v>
      </c>
      <c r="M5809">
        <f t="shared" si="506"/>
        <v>2</v>
      </c>
      <c r="N5809" t="str">
        <f t="shared" si="504"/>
        <v>U</v>
      </c>
      <c r="P5809" t="s">
        <v>19</v>
      </c>
      <c r="W5809">
        <v>16</v>
      </c>
      <c r="X5809">
        <v>8</v>
      </c>
      <c r="Y5809">
        <v>9</v>
      </c>
    </row>
    <row r="5810" spans="1:25" x14ac:dyDescent="0.2">
      <c r="A5810">
        <v>1291452</v>
      </c>
      <c r="B5810" t="s">
        <v>103</v>
      </c>
      <c r="C5810" t="str">
        <f t="shared" si="502"/>
        <v>2010</v>
      </c>
      <c r="D5810" t="s">
        <v>14</v>
      </c>
      <c r="E5810" t="str">
        <f t="shared" si="503"/>
        <v>2010A</v>
      </c>
      <c r="F5810" t="s">
        <v>15</v>
      </c>
      <c r="G5810" t="s">
        <v>16</v>
      </c>
      <c r="H5810" t="s">
        <v>14</v>
      </c>
      <c r="I5810" t="s">
        <v>18</v>
      </c>
      <c r="J5810" t="str">
        <f t="shared" si="505"/>
        <v>ENG</v>
      </c>
      <c r="L5810">
        <v>2013</v>
      </c>
      <c r="M5810">
        <f t="shared" si="506"/>
        <v>3</v>
      </c>
      <c r="N5810" t="str">
        <f t="shared" si="504"/>
        <v>F</v>
      </c>
      <c r="P5810" t="s">
        <v>19</v>
      </c>
      <c r="Q5810" t="s">
        <v>123</v>
      </c>
      <c r="R5810" t="s">
        <v>14</v>
      </c>
      <c r="W5810">
        <v>16</v>
      </c>
      <c r="X5810">
        <v>8</v>
      </c>
      <c r="Y5810">
        <v>9</v>
      </c>
    </row>
    <row r="5811" spans="1:25" x14ac:dyDescent="0.2">
      <c r="A5811">
        <v>1291452</v>
      </c>
      <c r="B5811" t="s">
        <v>103</v>
      </c>
      <c r="C5811" t="str">
        <f t="shared" si="502"/>
        <v>2010</v>
      </c>
      <c r="D5811" t="s">
        <v>20</v>
      </c>
      <c r="E5811" t="str">
        <f t="shared" si="503"/>
        <v>2010B</v>
      </c>
      <c r="F5811" t="s">
        <v>15</v>
      </c>
      <c r="G5811" t="s">
        <v>64</v>
      </c>
      <c r="H5811" t="s">
        <v>14</v>
      </c>
      <c r="I5811" t="s">
        <v>18</v>
      </c>
      <c r="J5811" t="str">
        <f t="shared" si="505"/>
        <v>ENG</v>
      </c>
      <c r="L5811">
        <v>2013</v>
      </c>
      <c r="M5811">
        <f t="shared" si="506"/>
        <v>3</v>
      </c>
      <c r="N5811" t="str">
        <f t="shared" si="504"/>
        <v>F</v>
      </c>
      <c r="P5811" t="s">
        <v>19</v>
      </c>
      <c r="Q5811" t="s">
        <v>122</v>
      </c>
      <c r="R5811" t="s">
        <v>14</v>
      </c>
      <c r="W5811">
        <v>16</v>
      </c>
      <c r="X5811">
        <v>8</v>
      </c>
      <c r="Y5811">
        <v>9</v>
      </c>
    </row>
    <row r="5812" spans="1:25" x14ac:dyDescent="0.2">
      <c r="A5812">
        <v>1291572</v>
      </c>
      <c r="B5812" t="s">
        <v>108</v>
      </c>
      <c r="C5812" t="str">
        <f t="shared" si="502"/>
        <v>2011</v>
      </c>
      <c r="D5812" t="s">
        <v>20</v>
      </c>
      <c r="E5812" t="str">
        <f t="shared" si="503"/>
        <v>2011B</v>
      </c>
      <c r="F5812" t="s">
        <v>15</v>
      </c>
      <c r="G5812" t="s">
        <v>56</v>
      </c>
      <c r="H5812" t="s">
        <v>20</v>
      </c>
      <c r="I5812" t="s">
        <v>33</v>
      </c>
      <c r="J5812" t="str">
        <f t="shared" si="505"/>
        <v>ENG</v>
      </c>
      <c r="L5812">
        <v>2013</v>
      </c>
      <c r="M5812">
        <f t="shared" si="506"/>
        <v>2</v>
      </c>
      <c r="N5812" t="str">
        <f t="shared" si="504"/>
        <v>U</v>
      </c>
      <c r="P5812" t="s">
        <v>28</v>
      </c>
      <c r="Q5812" t="s">
        <v>122</v>
      </c>
      <c r="R5812" t="s">
        <v>20</v>
      </c>
      <c r="W5812">
        <v>12.5</v>
      </c>
      <c r="X5812">
        <v>5.5</v>
      </c>
      <c r="Y5812">
        <v>4</v>
      </c>
    </row>
    <row r="5813" spans="1:25" x14ac:dyDescent="0.2">
      <c r="A5813">
        <v>1291572</v>
      </c>
      <c r="B5813" t="s">
        <v>104</v>
      </c>
      <c r="C5813" t="str">
        <f t="shared" si="502"/>
        <v>2010</v>
      </c>
      <c r="D5813" t="s">
        <v>24</v>
      </c>
      <c r="E5813" t="str">
        <f t="shared" si="503"/>
        <v>2010C</v>
      </c>
      <c r="F5813" t="s">
        <v>15</v>
      </c>
      <c r="G5813" t="s">
        <v>43</v>
      </c>
      <c r="H5813" t="s">
        <v>20</v>
      </c>
      <c r="I5813" t="s">
        <v>33</v>
      </c>
      <c r="J5813" t="str">
        <f t="shared" si="505"/>
        <v>ENG</v>
      </c>
      <c r="L5813">
        <v>2013</v>
      </c>
      <c r="M5813">
        <f t="shared" si="506"/>
        <v>3</v>
      </c>
      <c r="N5813" t="str">
        <f t="shared" si="504"/>
        <v>F</v>
      </c>
      <c r="P5813" t="s">
        <v>28</v>
      </c>
      <c r="Q5813" t="s">
        <v>121</v>
      </c>
      <c r="R5813" t="s">
        <v>14</v>
      </c>
      <c r="W5813">
        <v>12.5</v>
      </c>
      <c r="X5813">
        <v>5.5</v>
      </c>
      <c r="Y5813">
        <v>4</v>
      </c>
    </row>
    <row r="5814" spans="1:25" x14ac:dyDescent="0.2">
      <c r="A5814">
        <v>1291572</v>
      </c>
      <c r="B5814" t="s">
        <v>110</v>
      </c>
      <c r="C5814" t="str">
        <f t="shared" si="502"/>
        <v>2011</v>
      </c>
      <c r="D5814" t="s">
        <v>24</v>
      </c>
      <c r="E5814" t="str">
        <f t="shared" si="503"/>
        <v>2011C</v>
      </c>
      <c r="F5814" t="s">
        <v>15</v>
      </c>
      <c r="G5814" t="s">
        <v>52</v>
      </c>
      <c r="H5814" t="s">
        <v>24</v>
      </c>
      <c r="I5814" t="s">
        <v>33</v>
      </c>
      <c r="J5814" t="str">
        <f t="shared" si="505"/>
        <v>ENG</v>
      </c>
      <c r="L5814">
        <v>2013</v>
      </c>
      <c r="M5814">
        <f t="shared" si="506"/>
        <v>2</v>
      </c>
      <c r="N5814" t="str">
        <f t="shared" si="504"/>
        <v>U</v>
      </c>
      <c r="P5814" t="s">
        <v>28</v>
      </c>
      <c r="Q5814" t="s">
        <v>137</v>
      </c>
      <c r="R5814" t="s">
        <v>14</v>
      </c>
      <c r="W5814">
        <v>12.5</v>
      </c>
      <c r="X5814">
        <v>5.5</v>
      </c>
      <c r="Y5814">
        <v>4</v>
      </c>
    </row>
    <row r="5815" spans="1:25" x14ac:dyDescent="0.2">
      <c r="A5815">
        <v>1291632</v>
      </c>
      <c r="B5815" t="s">
        <v>103</v>
      </c>
      <c r="C5815" t="str">
        <f t="shared" si="502"/>
        <v>2010</v>
      </c>
      <c r="D5815" t="s">
        <v>14</v>
      </c>
      <c r="E5815" t="str">
        <f t="shared" si="503"/>
        <v>2010A</v>
      </c>
      <c r="F5815" t="s">
        <v>15</v>
      </c>
      <c r="G5815" t="s">
        <v>43</v>
      </c>
      <c r="H5815" t="s">
        <v>14</v>
      </c>
      <c r="I5815" t="s">
        <v>22</v>
      </c>
      <c r="J5815" t="str">
        <f t="shared" si="505"/>
        <v>ENG</v>
      </c>
      <c r="L5815">
        <v>2013</v>
      </c>
      <c r="M5815">
        <f t="shared" si="506"/>
        <v>3</v>
      </c>
      <c r="N5815" t="str">
        <f t="shared" si="504"/>
        <v>F</v>
      </c>
      <c r="P5815" t="s">
        <v>19</v>
      </c>
      <c r="W5815">
        <v>14</v>
      </c>
      <c r="X5815">
        <v>7</v>
      </c>
      <c r="Y5815">
        <v>5</v>
      </c>
    </row>
    <row r="5816" spans="1:25" x14ac:dyDescent="0.2">
      <c r="A5816">
        <v>1291632</v>
      </c>
      <c r="B5816" t="s">
        <v>103</v>
      </c>
      <c r="C5816" t="str">
        <f t="shared" si="502"/>
        <v>2010</v>
      </c>
      <c r="D5816" t="s">
        <v>20</v>
      </c>
      <c r="E5816" t="str">
        <f t="shared" si="503"/>
        <v>2010B</v>
      </c>
      <c r="F5816" t="s">
        <v>15</v>
      </c>
      <c r="G5816" t="s">
        <v>56</v>
      </c>
      <c r="H5816" t="s">
        <v>14</v>
      </c>
      <c r="I5816" t="s">
        <v>22</v>
      </c>
      <c r="J5816" t="str">
        <f t="shared" si="505"/>
        <v>ENG</v>
      </c>
      <c r="L5816">
        <v>2013</v>
      </c>
      <c r="M5816">
        <f t="shared" si="506"/>
        <v>3</v>
      </c>
      <c r="N5816" t="str">
        <f t="shared" si="504"/>
        <v>F</v>
      </c>
      <c r="P5816" t="s">
        <v>19</v>
      </c>
      <c r="Q5816" t="s">
        <v>116</v>
      </c>
      <c r="R5816" t="s">
        <v>24</v>
      </c>
      <c r="W5816">
        <v>14</v>
      </c>
      <c r="X5816">
        <v>7</v>
      </c>
      <c r="Y5816">
        <v>5</v>
      </c>
    </row>
    <row r="5817" spans="1:25" x14ac:dyDescent="0.2">
      <c r="A5817">
        <v>1292362</v>
      </c>
      <c r="B5817" t="s">
        <v>103</v>
      </c>
      <c r="C5817" t="str">
        <f t="shared" si="502"/>
        <v>2010</v>
      </c>
      <c r="D5817" t="s">
        <v>14</v>
      </c>
      <c r="E5817" t="str">
        <f t="shared" si="503"/>
        <v>2010A</v>
      </c>
      <c r="F5817" t="s">
        <v>15</v>
      </c>
      <c r="G5817" t="s">
        <v>43</v>
      </c>
      <c r="H5817" t="s">
        <v>17</v>
      </c>
      <c r="I5817" t="s">
        <v>84</v>
      </c>
      <c r="J5817" t="str">
        <f t="shared" si="505"/>
        <v>ENG</v>
      </c>
      <c r="L5817">
        <v>2013</v>
      </c>
      <c r="M5817">
        <f t="shared" si="506"/>
        <v>3</v>
      </c>
      <c r="N5817" t="str">
        <f t="shared" si="504"/>
        <v>F</v>
      </c>
      <c r="P5817" t="s">
        <v>19</v>
      </c>
      <c r="Q5817" t="s">
        <v>118</v>
      </c>
      <c r="R5817" t="s">
        <v>17</v>
      </c>
      <c r="W5817">
        <v>7.5</v>
      </c>
      <c r="X5817">
        <v>2.5</v>
      </c>
      <c r="Y5817">
        <v>2</v>
      </c>
    </row>
    <row r="5818" spans="1:25" x14ac:dyDescent="0.2">
      <c r="A5818">
        <v>1292368</v>
      </c>
      <c r="B5818" t="s">
        <v>104</v>
      </c>
      <c r="C5818" t="str">
        <f t="shared" si="502"/>
        <v>2010</v>
      </c>
      <c r="D5818" t="s">
        <v>24</v>
      </c>
      <c r="E5818" t="str">
        <f t="shared" si="503"/>
        <v>2010C</v>
      </c>
      <c r="F5818" t="s">
        <v>15</v>
      </c>
      <c r="G5818" t="s">
        <v>43</v>
      </c>
      <c r="H5818" t="s">
        <v>24</v>
      </c>
      <c r="I5818" t="s">
        <v>22</v>
      </c>
      <c r="J5818" t="str">
        <f t="shared" si="505"/>
        <v>ENG</v>
      </c>
      <c r="L5818">
        <v>2013</v>
      </c>
      <c r="M5818">
        <f t="shared" si="506"/>
        <v>3</v>
      </c>
      <c r="N5818" t="str">
        <f t="shared" si="504"/>
        <v>F</v>
      </c>
      <c r="P5818" t="s">
        <v>19</v>
      </c>
      <c r="Q5818" t="s">
        <v>116</v>
      </c>
      <c r="R5818" t="s">
        <v>17</v>
      </c>
      <c r="W5818">
        <v>11.666667</v>
      </c>
      <c r="X5818">
        <v>8</v>
      </c>
      <c r="Y5818">
        <v>8</v>
      </c>
    </row>
    <row r="5819" spans="1:25" x14ac:dyDescent="0.2">
      <c r="A5819">
        <v>1292368</v>
      </c>
      <c r="B5819" t="s">
        <v>108</v>
      </c>
      <c r="C5819" t="str">
        <f t="shared" si="502"/>
        <v>2011</v>
      </c>
      <c r="D5819" t="s">
        <v>20</v>
      </c>
      <c r="E5819" t="str">
        <f t="shared" si="503"/>
        <v>2011B</v>
      </c>
      <c r="F5819" t="s">
        <v>15</v>
      </c>
      <c r="G5819" t="s">
        <v>56</v>
      </c>
      <c r="H5819" t="s">
        <v>17</v>
      </c>
      <c r="I5819" t="s">
        <v>22</v>
      </c>
      <c r="J5819" t="str">
        <f t="shared" si="505"/>
        <v>ENG</v>
      </c>
      <c r="L5819">
        <v>2013</v>
      </c>
      <c r="M5819">
        <f t="shared" si="506"/>
        <v>2</v>
      </c>
      <c r="N5819" t="str">
        <f t="shared" si="504"/>
        <v>U</v>
      </c>
      <c r="P5819" t="s">
        <v>19</v>
      </c>
      <c r="Q5819" t="s">
        <v>123</v>
      </c>
      <c r="R5819" t="s">
        <v>17</v>
      </c>
      <c r="W5819">
        <v>11.666667</v>
      </c>
      <c r="X5819">
        <v>8</v>
      </c>
      <c r="Y5819">
        <v>8</v>
      </c>
    </row>
    <row r="5820" spans="1:25" x14ac:dyDescent="0.2">
      <c r="A5820">
        <v>1292384</v>
      </c>
      <c r="B5820" t="s">
        <v>104</v>
      </c>
      <c r="C5820" t="str">
        <f t="shared" si="502"/>
        <v>2010</v>
      </c>
      <c r="D5820" t="s">
        <v>24</v>
      </c>
      <c r="E5820" t="str">
        <f t="shared" si="503"/>
        <v>2010C</v>
      </c>
      <c r="F5820" t="s">
        <v>15</v>
      </c>
      <c r="G5820" t="s">
        <v>43</v>
      </c>
      <c r="H5820" t="s">
        <v>14</v>
      </c>
      <c r="I5820" t="s">
        <v>41</v>
      </c>
      <c r="J5820" t="str">
        <f t="shared" si="505"/>
        <v>ENG</v>
      </c>
      <c r="L5820">
        <v>2013</v>
      </c>
      <c r="M5820">
        <f t="shared" ref="M5820:M5843" si="507">L5820-C5820</f>
        <v>3</v>
      </c>
      <c r="N5820" t="str">
        <f t="shared" si="504"/>
        <v>F</v>
      </c>
      <c r="P5820" t="s">
        <v>19</v>
      </c>
      <c r="Q5820" t="s">
        <v>122</v>
      </c>
      <c r="R5820" t="s">
        <v>20</v>
      </c>
      <c r="W5820">
        <v>13.666667</v>
      </c>
      <c r="X5820">
        <v>7</v>
      </c>
      <c r="Y5820">
        <v>7</v>
      </c>
    </row>
    <row r="5821" spans="1:25" x14ac:dyDescent="0.2">
      <c r="A5821">
        <v>1292384</v>
      </c>
      <c r="B5821" t="s">
        <v>104</v>
      </c>
      <c r="C5821" t="str">
        <f t="shared" si="502"/>
        <v>2010</v>
      </c>
      <c r="D5821" t="s">
        <v>57</v>
      </c>
      <c r="E5821" t="str">
        <f t="shared" si="503"/>
        <v>2010D</v>
      </c>
      <c r="F5821" t="s">
        <v>15</v>
      </c>
      <c r="G5821" t="s">
        <v>56</v>
      </c>
      <c r="H5821" t="s">
        <v>20</v>
      </c>
      <c r="I5821" t="s">
        <v>41</v>
      </c>
      <c r="J5821" t="str">
        <f t="shared" si="505"/>
        <v>ENG</v>
      </c>
      <c r="L5821">
        <v>2013</v>
      </c>
      <c r="M5821">
        <f t="shared" si="507"/>
        <v>3</v>
      </c>
      <c r="N5821" t="str">
        <f t="shared" si="504"/>
        <v>F</v>
      </c>
      <c r="P5821" t="s">
        <v>19</v>
      </c>
      <c r="Q5821" t="s">
        <v>126</v>
      </c>
      <c r="R5821" t="s">
        <v>20</v>
      </c>
      <c r="W5821">
        <v>13.666667</v>
      </c>
      <c r="X5821">
        <v>7</v>
      </c>
      <c r="Y5821">
        <v>7</v>
      </c>
    </row>
    <row r="5822" spans="1:25" x14ac:dyDescent="0.2">
      <c r="A5822">
        <v>1292388</v>
      </c>
      <c r="B5822" t="s">
        <v>103</v>
      </c>
      <c r="C5822" t="str">
        <f t="shared" si="502"/>
        <v>2010</v>
      </c>
      <c r="D5822" t="s">
        <v>14</v>
      </c>
      <c r="E5822" t="str">
        <f t="shared" si="503"/>
        <v>2010A</v>
      </c>
      <c r="F5822" t="s">
        <v>15</v>
      </c>
      <c r="G5822" t="s">
        <v>16</v>
      </c>
      <c r="H5822" t="s">
        <v>14</v>
      </c>
      <c r="I5822" t="s">
        <v>18</v>
      </c>
      <c r="J5822" t="str">
        <f t="shared" si="505"/>
        <v>ENG</v>
      </c>
      <c r="L5822">
        <v>2013</v>
      </c>
      <c r="M5822">
        <f t="shared" si="507"/>
        <v>3</v>
      </c>
      <c r="N5822" t="str">
        <f t="shared" si="504"/>
        <v>F</v>
      </c>
      <c r="P5822" t="s">
        <v>19</v>
      </c>
      <c r="Q5822" t="s">
        <v>116</v>
      </c>
      <c r="R5822" t="s">
        <v>20</v>
      </c>
      <c r="W5822">
        <v>13</v>
      </c>
      <c r="X5822">
        <v>8</v>
      </c>
      <c r="Y5822">
        <v>9</v>
      </c>
    </row>
    <row r="5823" spans="1:25" x14ac:dyDescent="0.2">
      <c r="A5823">
        <v>1292388</v>
      </c>
      <c r="B5823" t="s">
        <v>103</v>
      </c>
      <c r="C5823" t="str">
        <f t="shared" si="502"/>
        <v>2010</v>
      </c>
      <c r="D5823" t="s">
        <v>20</v>
      </c>
      <c r="E5823" t="str">
        <f t="shared" si="503"/>
        <v>2010B</v>
      </c>
      <c r="F5823" t="s">
        <v>15</v>
      </c>
      <c r="G5823" t="s">
        <v>64</v>
      </c>
      <c r="H5823" t="s">
        <v>20</v>
      </c>
      <c r="I5823" t="s">
        <v>18</v>
      </c>
      <c r="J5823" t="str">
        <f t="shared" si="505"/>
        <v>ENG</v>
      </c>
      <c r="L5823">
        <v>2013</v>
      </c>
      <c r="M5823">
        <f t="shared" si="507"/>
        <v>3</v>
      </c>
      <c r="N5823" t="str">
        <f t="shared" si="504"/>
        <v>F</v>
      </c>
      <c r="P5823" t="s">
        <v>19</v>
      </c>
      <c r="Q5823" t="s">
        <v>123</v>
      </c>
      <c r="R5823" t="s">
        <v>20</v>
      </c>
      <c r="W5823">
        <v>13</v>
      </c>
      <c r="X5823">
        <v>8</v>
      </c>
      <c r="Y5823">
        <v>9</v>
      </c>
    </row>
    <row r="5824" spans="1:25" x14ac:dyDescent="0.2">
      <c r="A5824">
        <v>1292454</v>
      </c>
      <c r="B5824" t="s">
        <v>103</v>
      </c>
      <c r="C5824" t="str">
        <f t="shared" si="502"/>
        <v>2010</v>
      </c>
      <c r="D5824" t="s">
        <v>14</v>
      </c>
      <c r="E5824" t="str">
        <f t="shared" si="503"/>
        <v>2010A</v>
      </c>
      <c r="F5824" t="s">
        <v>15</v>
      </c>
      <c r="G5824" t="s">
        <v>43</v>
      </c>
      <c r="H5824" t="s">
        <v>24</v>
      </c>
      <c r="I5824" t="s">
        <v>22</v>
      </c>
      <c r="J5824" t="str">
        <f t="shared" si="505"/>
        <v>ENG</v>
      </c>
      <c r="L5824">
        <v>2013</v>
      </c>
      <c r="M5824">
        <f t="shared" si="507"/>
        <v>3</v>
      </c>
      <c r="N5824" t="str">
        <f t="shared" si="504"/>
        <v>F</v>
      </c>
      <c r="P5824" t="s">
        <v>19</v>
      </c>
      <c r="Q5824" t="s">
        <v>116</v>
      </c>
      <c r="R5824" t="s">
        <v>24</v>
      </c>
      <c r="W5824">
        <v>11.166667</v>
      </c>
      <c r="X5824">
        <v>6.5</v>
      </c>
      <c r="Y5824">
        <v>6</v>
      </c>
    </row>
    <row r="5825" spans="1:25" x14ac:dyDescent="0.2">
      <c r="A5825">
        <v>1292454</v>
      </c>
      <c r="B5825" t="s">
        <v>104</v>
      </c>
      <c r="C5825" t="str">
        <f t="shared" si="502"/>
        <v>2010</v>
      </c>
      <c r="D5825" t="s">
        <v>57</v>
      </c>
      <c r="E5825" t="str">
        <f t="shared" si="503"/>
        <v>2010D</v>
      </c>
      <c r="F5825" t="s">
        <v>15</v>
      </c>
      <c r="G5825" t="s">
        <v>56</v>
      </c>
      <c r="H5825" t="s">
        <v>24</v>
      </c>
      <c r="I5825" t="s">
        <v>22</v>
      </c>
      <c r="J5825" t="str">
        <f t="shared" si="505"/>
        <v>ENG</v>
      </c>
      <c r="L5825">
        <v>2013</v>
      </c>
      <c r="M5825">
        <f t="shared" si="507"/>
        <v>3</v>
      </c>
      <c r="N5825" t="str">
        <f t="shared" si="504"/>
        <v>F</v>
      </c>
      <c r="P5825" t="s">
        <v>19</v>
      </c>
      <c r="W5825">
        <v>11.166667</v>
      </c>
      <c r="X5825">
        <v>6.5</v>
      </c>
      <c r="Y5825">
        <v>6</v>
      </c>
    </row>
    <row r="5826" spans="1:25" x14ac:dyDescent="0.2">
      <c r="A5826">
        <v>1292454</v>
      </c>
      <c r="B5826" t="s">
        <v>103</v>
      </c>
      <c r="C5826" t="str">
        <f t="shared" ref="C5826:C5889" si="508">LEFT(B5826,4)</f>
        <v>2010</v>
      </c>
      <c r="D5826" t="s">
        <v>20</v>
      </c>
      <c r="E5826" t="str">
        <f t="shared" ref="E5826:E5889" si="509">CONCATENATE(C5826,D5826)</f>
        <v>2010B</v>
      </c>
      <c r="F5826" t="s">
        <v>15</v>
      </c>
      <c r="G5826" t="s">
        <v>56</v>
      </c>
      <c r="H5826" t="s">
        <v>17</v>
      </c>
      <c r="I5826" t="s">
        <v>22</v>
      </c>
      <c r="J5826" t="str">
        <f t="shared" si="505"/>
        <v>ENG</v>
      </c>
      <c r="L5826">
        <v>2013</v>
      </c>
      <c r="M5826">
        <f t="shared" si="507"/>
        <v>3</v>
      </c>
      <c r="N5826" t="str">
        <f t="shared" ref="N5826:N5889" si="510">IF(OR(M5826&lt;3,M5826="TR"),"U","F")</f>
        <v>F</v>
      </c>
      <c r="P5826" t="s">
        <v>19</v>
      </c>
      <c r="Q5826" t="s">
        <v>123</v>
      </c>
      <c r="R5826" t="s">
        <v>24</v>
      </c>
      <c r="W5826">
        <v>11.166667</v>
      </c>
      <c r="X5826">
        <v>6.5</v>
      </c>
      <c r="Y5826">
        <v>6</v>
      </c>
    </row>
    <row r="5827" spans="1:25" x14ac:dyDescent="0.2">
      <c r="A5827">
        <v>1310694</v>
      </c>
      <c r="B5827" t="s">
        <v>108</v>
      </c>
      <c r="C5827" t="str">
        <f t="shared" si="508"/>
        <v>2011</v>
      </c>
      <c r="D5827" t="s">
        <v>14</v>
      </c>
      <c r="E5827" t="str">
        <f t="shared" si="509"/>
        <v>2011A</v>
      </c>
      <c r="F5827" t="s">
        <v>15</v>
      </c>
      <c r="G5827" t="s">
        <v>43</v>
      </c>
      <c r="H5827" t="s">
        <v>17</v>
      </c>
      <c r="I5827" t="s">
        <v>85</v>
      </c>
      <c r="J5827" t="str">
        <f t="shared" ref="J5827:J5890" si="511">IF(OR(I5827="AE",I5827="BE",I5827="CE",I5827="CM",I5827="ED",I5827="ECE",I5827="EVE",I5827="EV",I5827="FPE",I5827="IE",I5827="MFE",I5827="ME",I5827="MGE",I5827="MTE",I5827="PHE",I5827="RB",I5827="EE",I5827="RBE"),"ENG",IF(OR(I5827="BBT",I5827="BC",I5827="BIO",I5827="CH",I5827="PH",I5827="PSS",I5827="SC"),"SCI",IF(OR(I5827="MA",I5827="MAC",I5827="SD"),"MAT",IF(OR(I5827="CO",I5827="ID",I5827="ND",I5827="SX"),"OTH",IF(OR(I5827="ECON",I5827="EP",I5827="EC",I5827="ET",I5827="HU",I5827="IN",I5827="LAE",I5827="PWR",I5827="ST",I5827="EVS",I5827="PW"),"HUSS",IF(OR(I5827="CA",I5827="CCN",I5827="CS",I5827="IMGD"),"COMP",IF(OR(I5827="IT",I5827="MG",I5827="MIS"),"BUS","ERROR")))))))</f>
        <v>ENG</v>
      </c>
      <c r="L5827">
        <v>2014</v>
      </c>
      <c r="M5827">
        <f t="shared" si="507"/>
        <v>3</v>
      </c>
      <c r="N5827" t="str">
        <f t="shared" si="510"/>
        <v>F</v>
      </c>
      <c r="P5827" t="s">
        <v>19</v>
      </c>
      <c r="Q5827" t="s">
        <v>118</v>
      </c>
      <c r="R5827" t="s">
        <v>17</v>
      </c>
    </row>
    <row r="5828" spans="1:25" x14ac:dyDescent="0.2">
      <c r="A5828">
        <v>1314434</v>
      </c>
      <c r="B5828" t="s">
        <v>83</v>
      </c>
      <c r="C5828" t="str">
        <f t="shared" si="508"/>
        <v>2008</v>
      </c>
      <c r="D5828" t="s">
        <v>20</v>
      </c>
      <c r="E5828" t="str">
        <f t="shared" si="509"/>
        <v>2008B</v>
      </c>
      <c r="F5828" t="s">
        <v>15</v>
      </c>
      <c r="G5828" t="s">
        <v>59</v>
      </c>
      <c r="H5828" t="s">
        <v>24</v>
      </c>
      <c r="I5828" t="s">
        <v>85</v>
      </c>
      <c r="J5828" t="str">
        <f t="shared" si="511"/>
        <v>ENG</v>
      </c>
      <c r="L5828">
        <v>2010</v>
      </c>
      <c r="M5828">
        <f t="shared" si="507"/>
        <v>2</v>
      </c>
      <c r="N5828" t="str">
        <f t="shared" si="510"/>
        <v>U</v>
      </c>
      <c r="O5828" s="1">
        <v>40313</v>
      </c>
      <c r="P5828" t="s">
        <v>19</v>
      </c>
      <c r="Q5828" t="s">
        <v>120</v>
      </c>
      <c r="R5828" t="s">
        <v>24</v>
      </c>
    </row>
    <row r="5829" spans="1:25" x14ac:dyDescent="0.2">
      <c r="A5829">
        <v>1292500</v>
      </c>
      <c r="B5829" t="s">
        <v>110</v>
      </c>
      <c r="C5829" t="str">
        <f t="shared" si="508"/>
        <v>2011</v>
      </c>
      <c r="D5829" t="s">
        <v>24</v>
      </c>
      <c r="E5829" t="str">
        <f t="shared" si="509"/>
        <v>2011C</v>
      </c>
      <c r="F5829" t="s">
        <v>15</v>
      </c>
      <c r="G5829" t="s">
        <v>43</v>
      </c>
      <c r="H5829" t="s">
        <v>20</v>
      </c>
      <c r="I5829" t="s">
        <v>84</v>
      </c>
      <c r="J5829" t="str">
        <f t="shared" si="511"/>
        <v>ENG</v>
      </c>
      <c r="L5829">
        <v>2013</v>
      </c>
      <c r="M5829">
        <f t="shared" si="507"/>
        <v>2</v>
      </c>
      <c r="N5829" t="str">
        <f t="shared" si="510"/>
        <v>U</v>
      </c>
      <c r="P5829" t="s">
        <v>19</v>
      </c>
      <c r="Q5829" t="s">
        <v>126</v>
      </c>
      <c r="R5829" t="s">
        <v>20</v>
      </c>
      <c r="W5829">
        <v>12</v>
      </c>
      <c r="X5829">
        <v>0</v>
      </c>
      <c r="Y5829">
        <v>0</v>
      </c>
    </row>
    <row r="5830" spans="1:25" x14ac:dyDescent="0.2">
      <c r="A5830">
        <v>1292504</v>
      </c>
      <c r="B5830" t="s">
        <v>104</v>
      </c>
      <c r="C5830" t="str">
        <f t="shared" si="508"/>
        <v>2010</v>
      </c>
      <c r="D5830" t="s">
        <v>57</v>
      </c>
      <c r="E5830" t="str">
        <f t="shared" si="509"/>
        <v>2010D</v>
      </c>
      <c r="F5830" t="s">
        <v>15</v>
      </c>
      <c r="G5830" t="s">
        <v>56</v>
      </c>
      <c r="H5830" t="s">
        <v>24</v>
      </c>
      <c r="I5830" t="s">
        <v>18</v>
      </c>
      <c r="J5830" t="str">
        <f t="shared" si="511"/>
        <v>ENG</v>
      </c>
      <c r="L5830">
        <v>2013</v>
      </c>
      <c r="M5830">
        <f t="shared" si="507"/>
        <v>3</v>
      </c>
      <c r="N5830" t="str">
        <f t="shared" si="510"/>
        <v>F</v>
      </c>
      <c r="P5830" t="s">
        <v>19</v>
      </c>
      <c r="Q5830" t="s">
        <v>126</v>
      </c>
      <c r="R5830" t="s">
        <v>20</v>
      </c>
      <c r="W5830">
        <v>9.6666670000000003</v>
      </c>
      <c r="X5830">
        <v>8</v>
      </c>
      <c r="Y5830">
        <v>7</v>
      </c>
    </row>
    <row r="5831" spans="1:25" x14ac:dyDescent="0.2">
      <c r="A5831">
        <v>1292890</v>
      </c>
      <c r="B5831" t="s">
        <v>110</v>
      </c>
      <c r="C5831" t="str">
        <f t="shared" si="508"/>
        <v>2011</v>
      </c>
      <c r="D5831" t="s">
        <v>57</v>
      </c>
      <c r="E5831" t="str">
        <f t="shared" si="509"/>
        <v>2011D</v>
      </c>
      <c r="F5831" t="s">
        <v>15</v>
      </c>
      <c r="G5831" t="s">
        <v>113</v>
      </c>
      <c r="H5831" t="s">
        <v>14</v>
      </c>
      <c r="I5831" t="s">
        <v>15</v>
      </c>
      <c r="J5831" t="str">
        <f t="shared" si="511"/>
        <v>SCI</v>
      </c>
      <c r="L5831">
        <v>2013</v>
      </c>
      <c r="M5831">
        <f t="shared" si="507"/>
        <v>2</v>
      </c>
      <c r="N5831" t="str">
        <f t="shared" si="510"/>
        <v>U</v>
      </c>
      <c r="P5831" t="s">
        <v>19</v>
      </c>
    </row>
    <row r="5832" spans="1:25" x14ac:dyDescent="0.2">
      <c r="A5832">
        <v>1292890</v>
      </c>
      <c r="B5832" t="s">
        <v>103</v>
      </c>
      <c r="C5832" t="str">
        <f t="shared" si="508"/>
        <v>2010</v>
      </c>
      <c r="D5832" t="s">
        <v>20</v>
      </c>
      <c r="E5832" t="str">
        <f t="shared" si="509"/>
        <v>2010B</v>
      </c>
      <c r="F5832" t="s">
        <v>15</v>
      </c>
      <c r="G5832" t="s">
        <v>64</v>
      </c>
      <c r="H5832" t="s">
        <v>14</v>
      </c>
      <c r="I5832" t="s">
        <v>15</v>
      </c>
      <c r="J5832" t="str">
        <f t="shared" si="511"/>
        <v>SCI</v>
      </c>
      <c r="L5832">
        <v>2013</v>
      </c>
      <c r="M5832">
        <f t="shared" si="507"/>
        <v>3</v>
      </c>
      <c r="N5832" t="str">
        <f t="shared" si="510"/>
        <v>F</v>
      </c>
      <c r="P5832" t="s">
        <v>19</v>
      </c>
      <c r="Q5832" t="s">
        <v>122</v>
      </c>
      <c r="R5832" t="s">
        <v>20</v>
      </c>
    </row>
    <row r="5833" spans="1:25" x14ac:dyDescent="0.2">
      <c r="A5833">
        <v>1292890</v>
      </c>
      <c r="B5833" t="s">
        <v>104</v>
      </c>
      <c r="C5833" t="str">
        <f t="shared" si="508"/>
        <v>2010</v>
      </c>
      <c r="D5833" t="s">
        <v>57</v>
      </c>
      <c r="E5833" t="str">
        <f t="shared" si="509"/>
        <v>2010D</v>
      </c>
      <c r="F5833" t="s">
        <v>15</v>
      </c>
      <c r="G5833" t="s">
        <v>59</v>
      </c>
      <c r="H5833" t="s">
        <v>14</v>
      </c>
      <c r="I5833" t="s">
        <v>15</v>
      </c>
      <c r="J5833" t="str">
        <f t="shared" si="511"/>
        <v>SCI</v>
      </c>
      <c r="K5833" t="s">
        <v>33</v>
      </c>
      <c r="L5833">
        <v>2013</v>
      </c>
      <c r="M5833">
        <f t="shared" si="507"/>
        <v>3</v>
      </c>
      <c r="N5833" t="str">
        <f t="shared" si="510"/>
        <v>F</v>
      </c>
      <c r="P5833" t="s">
        <v>19</v>
      </c>
      <c r="Q5833" t="s">
        <v>126</v>
      </c>
      <c r="R5833" t="s">
        <v>24</v>
      </c>
    </row>
    <row r="5834" spans="1:25" x14ac:dyDescent="0.2">
      <c r="A5834">
        <v>1292890</v>
      </c>
      <c r="B5834" t="s">
        <v>108</v>
      </c>
      <c r="C5834" t="str">
        <f t="shared" si="508"/>
        <v>2011</v>
      </c>
      <c r="D5834" t="s">
        <v>14</v>
      </c>
      <c r="E5834" t="str">
        <f t="shared" si="509"/>
        <v>2011A</v>
      </c>
      <c r="F5834" t="s">
        <v>15</v>
      </c>
      <c r="G5834" t="s">
        <v>52</v>
      </c>
      <c r="H5834" t="s">
        <v>20</v>
      </c>
      <c r="I5834" t="s">
        <v>15</v>
      </c>
      <c r="J5834" t="str">
        <f t="shared" si="511"/>
        <v>SCI</v>
      </c>
      <c r="K5834" t="s">
        <v>33</v>
      </c>
      <c r="L5834">
        <v>2013</v>
      </c>
      <c r="M5834">
        <f t="shared" si="507"/>
        <v>2</v>
      </c>
      <c r="N5834" t="str">
        <f t="shared" si="510"/>
        <v>U</v>
      </c>
      <c r="P5834" t="s">
        <v>19</v>
      </c>
      <c r="Q5834" t="s">
        <v>124</v>
      </c>
      <c r="R5834" t="s">
        <v>24</v>
      </c>
    </row>
    <row r="5835" spans="1:25" x14ac:dyDescent="0.2">
      <c r="A5835">
        <v>1292890</v>
      </c>
      <c r="B5835" t="s">
        <v>110</v>
      </c>
      <c r="C5835" t="str">
        <f t="shared" si="508"/>
        <v>2011</v>
      </c>
      <c r="D5835" t="s">
        <v>24</v>
      </c>
      <c r="E5835" t="str">
        <f t="shared" si="509"/>
        <v>2011C</v>
      </c>
      <c r="F5835" t="s">
        <v>15</v>
      </c>
      <c r="G5835" t="s">
        <v>74</v>
      </c>
      <c r="H5835" t="s">
        <v>20</v>
      </c>
      <c r="I5835" t="s">
        <v>15</v>
      </c>
      <c r="J5835" t="str">
        <f t="shared" si="511"/>
        <v>SCI</v>
      </c>
      <c r="L5835">
        <v>2013</v>
      </c>
      <c r="M5835">
        <f t="shared" si="507"/>
        <v>2</v>
      </c>
      <c r="N5835" t="str">
        <f t="shared" si="510"/>
        <v>U</v>
      </c>
      <c r="P5835" t="s">
        <v>19</v>
      </c>
    </row>
    <row r="5836" spans="1:25" x14ac:dyDescent="0.2">
      <c r="A5836">
        <v>1292890</v>
      </c>
      <c r="B5836" t="s">
        <v>110</v>
      </c>
      <c r="C5836" t="str">
        <f t="shared" si="508"/>
        <v>2011</v>
      </c>
      <c r="D5836" t="s">
        <v>57</v>
      </c>
      <c r="E5836" t="str">
        <f t="shared" si="509"/>
        <v>2011D</v>
      </c>
      <c r="F5836" t="s">
        <v>15</v>
      </c>
      <c r="G5836" t="s">
        <v>77</v>
      </c>
      <c r="H5836" t="s">
        <v>20</v>
      </c>
      <c r="I5836" t="s">
        <v>15</v>
      </c>
      <c r="J5836" t="str">
        <f t="shared" si="511"/>
        <v>SCI</v>
      </c>
      <c r="L5836">
        <v>2013</v>
      </c>
      <c r="M5836">
        <f t="shared" si="507"/>
        <v>2</v>
      </c>
      <c r="N5836" t="str">
        <f t="shared" si="510"/>
        <v>U</v>
      </c>
      <c r="P5836" t="s">
        <v>19</v>
      </c>
    </row>
    <row r="5837" spans="1:25" x14ac:dyDescent="0.2">
      <c r="A5837">
        <v>1292890</v>
      </c>
      <c r="B5837" t="s">
        <v>103</v>
      </c>
      <c r="C5837" t="str">
        <f t="shared" si="508"/>
        <v>2010</v>
      </c>
      <c r="D5837" t="s">
        <v>14</v>
      </c>
      <c r="E5837" t="str">
        <f t="shared" si="509"/>
        <v>2010A</v>
      </c>
      <c r="F5837" t="s">
        <v>15</v>
      </c>
      <c r="G5837" t="s">
        <v>43</v>
      </c>
      <c r="H5837" t="s">
        <v>20</v>
      </c>
      <c r="I5837" t="s">
        <v>15</v>
      </c>
      <c r="J5837" t="str">
        <f t="shared" si="511"/>
        <v>SCI</v>
      </c>
      <c r="L5837">
        <v>2013</v>
      </c>
      <c r="M5837">
        <f t="shared" si="507"/>
        <v>3</v>
      </c>
      <c r="N5837" t="str">
        <f t="shared" si="510"/>
        <v>F</v>
      </c>
      <c r="P5837" t="s">
        <v>19</v>
      </c>
      <c r="Q5837" t="s">
        <v>123</v>
      </c>
      <c r="R5837" t="s">
        <v>24</v>
      </c>
    </row>
    <row r="5838" spans="1:25" x14ac:dyDescent="0.2">
      <c r="A5838">
        <v>1292890</v>
      </c>
      <c r="B5838" t="s">
        <v>104</v>
      </c>
      <c r="C5838" t="str">
        <f t="shared" si="508"/>
        <v>2010</v>
      </c>
      <c r="D5838" t="s">
        <v>24</v>
      </c>
      <c r="E5838" t="str">
        <f t="shared" si="509"/>
        <v>2010C</v>
      </c>
      <c r="F5838" t="s">
        <v>15</v>
      </c>
      <c r="G5838" t="s">
        <v>36</v>
      </c>
      <c r="H5838" t="s">
        <v>20</v>
      </c>
      <c r="I5838" t="s">
        <v>15</v>
      </c>
      <c r="J5838" t="str">
        <f t="shared" si="511"/>
        <v>SCI</v>
      </c>
      <c r="K5838" t="s">
        <v>33</v>
      </c>
      <c r="L5838">
        <v>2013</v>
      </c>
      <c r="M5838">
        <f t="shared" si="507"/>
        <v>3</v>
      </c>
      <c r="N5838" t="str">
        <f t="shared" si="510"/>
        <v>F</v>
      </c>
      <c r="P5838" t="s">
        <v>19</v>
      </c>
      <c r="Q5838" t="s">
        <v>120</v>
      </c>
      <c r="R5838" t="s">
        <v>24</v>
      </c>
    </row>
    <row r="5839" spans="1:25" x14ac:dyDescent="0.2">
      <c r="A5839">
        <v>1292890</v>
      </c>
      <c r="B5839" t="s">
        <v>108</v>
      </c>
      <c r="C5839" t="str">
        <f t="shared" si="508"/>
        <v>2011</v>
      </c>
      <c r="D5839" t="s">
        <v>20</v>
      </c>
      <c r="E5839" t="str">
        <f t="shared" si="509"/>
        <v>2011B</v>
      </c>
      <c r="F5839" t="s">
        <v>15</v>
      </c>
      <c r="G5839" t="s">
        <v>62</v>
      </c>
      <c r="H5839" t="s">
        <v>24</v>
      </c>
      <c r="I5839" t="s">
        <v>15</v>
      </c>
      <c r="J5839" t="str">
        <f t="shared" si="511"/>
        <v>SCI</v>
      </c>
      <c r="K5839" t="s">
        <v>33</v>
      </c>
      <c r="L5839">
        <v>2013</v>
      </c>
      <c r="M5839">
        <f t="shared" si="507"/>
        <v>2</v>
      </c>
      <c r="N5839" t="str">
        <f t="shared" si="510"/>
        <v>U</v>
      </c>
      <c r="P5839" t="s">
        <v>19</v>
      </c>
    </row>
    <row r="5840" spans="1:25" x14ac:dyDescent="0.2">
      <c r="A5840">
        <v>1292890</v>
      </c>
      <c r="B5840" t="s">
        <v>115</v>
      </c>
      <c r="C5840" t="str">
        <f t="shared" si="508"/>
        <v>2012</v>
      </c>
      <c r="D5840" t="s">
        <v>14</v>
      </c>
      <c r="E5840" t="str">
        <f t="shared" si="509"/>
        <v>2012A</v>
      </c>
      <c r="F5840" t="s">
        <v>15</v>
      </c>
      <c r="G5840" t="s">
        <v>40</v>
      </c>
      <c r="H5840" t="s">
        <v>17</v>
      </c>
      <c r="I5840" t="s">
        <v>15</v>
      </c>
      <c r="J5840" t="str">
        <f t="shared" si="511"/>
        <v>SCI</v>
      </c>
      <c r="L5840">
        <v>2013</v>
      </c>
      <c r="M5840">
        <f t="shared" si="507"/>
        <v>1</v>
      </c>
      <c r="N5840" t="str">
        <f t="shared" si="510"/>
        <v>U</v>
      </c>
      <c r="P5840" t="s">
        <v>19</v>
      </c>
    </row>
    <row r="5841" spans="1:25" x14ac:dyDescent="0.2">
      <c r="A5841">
        <v>1314434</v>
      </c>
      <c r="B5841" t="s">
        <v>83</v>
      </c>
      <c r="C5841" t="str">
        <f t="shared" si="508"/>
        <v>2008</v>
      </c>
      <c r="D5841" t="s">
        <v>14</v>
      </c>
      <c r="E5841" t="str">
        <f t="shared" si="509"/>
        <v>2008A</v>
      </c>
      <c r="F5841" t="s">
        <v>15</v>
      </c>
      <c r="G5841" t="s">
        <v>36</v>
      </c>
      <c r="H5841" t="s">
        <v>17</v>
      </c>
      <c r="I5841" t="s">
        <v>85</v>
      </c>
      <c r="J5841" t="str">
        <f t="shared" si="511"/>
        <v>ENG</v>
      </c>
      <c r="L5841">
        <v>2010</v>
      </c>
      <c r="M5841">
        <f t="shared" si="507"/>
        <v>2</v>
      </c>
      <c r="N5841" t="str">
        <f t="shared" si="510"/>
        <v>U</v>
      </c>
      <c r="O5841" s="1">
        <v>40313</v>
      </c>
      <c r="P5841" t="s">
        <v>19</v>
      </c>
    </row>
    <row r="5842" spans="1:25" x14ac:dyDescent="0.2">
      <c r="A5842">
        <v>1318268</v>
      </c>
      <c r="B5842" t="s">
        <v>108</v>
      </c>
      <c r="C5842" t="str">
        <f t="shared" si="508"/>
        <v>2011</v>
      </c>
      <c r="D5842" t="s">
        <v>20</v>
      </c>
      <c r="E5842" t="str">
        <f t="shared" si="509"/>
        <v>2011B</v>
      </c>
      <c r="F5842" t="s">
        <v>15</v>
      </c>
      <c r="G5842" t="s">
        <v>59</v>
      </c>
      <c r="H5842" t="s">
        <v>20</v>
      </c>
      <c r="I5842" t="s">
        <v>85</v>
      </c>
      <c r="J5842" t="str">
        <f t="shared" si="511"/>
        <v>ENG</v>
      </c>
      <c r="L5842">
        <v>2011</v>
      </c>
      <c r="M5842">
        <f t="shared" si="507"/>
        <v>0</v>
      </c>
      <c r="N5842" t="str">
        <f t="shared" si="510"/>
        <v>U</v>
      </c>
      <c r="O5842" s="1">
        <v>40677</v>
      </c>
      <c r="P5842" t="s">
        <v>19</v>
      </c>
    </row>
    <row r="5843" spans="1:25" x14ac:dyDescent="0.2">
      <c r="A5843">
        <v>1293388</v>
      </c>
      <c r="B5843" t="s">
        <v>108</v>
      </c>
      <c r="C5843" t="str">
        <f t="shared" si="508"/>
        <v>2011</v>
      </c>
      <c r="D5843" t="s">
        <v>14</v>
      </c>
      <c r="E5843" t="str">
        <f t="shared" si="509"/>
        <v>2011A</v>
      </c>
      <c r="F5843" t="s">
        <v>15</v>
      </c>
      <c r="G5843" t="s">
        <v>52</v>
      </c>
      <c r="H5843" t="s">
        <v>24</v>
      </c>
      <c r="I5843" t="s">
        <v>33</v>
      </c>
      <c r="J5843" t="str">
        <f t="shared" si="511"/>
        <v>ENG</v>
      </c>
      <c r="L5843">
        <v>2013</v>
      </c>
      <c r="M5843">
        <f t="shared" si="507"/>
        <v>2</v>
      </c>
      <c r="N5843" t="str">
        <f t="shared" si="510"/>
        <v>U</v>
      </c>
      <c r="P5843" t="s">
        <v>19</v>
      </c>
      <c r="W5843">
        <v>15</v>
      </c>
      <c r="X5843">
        <v>7.8</v>
      </c>
      <c r="Y5843">
        <v>9</v>
      </c>
    </row>
    <row r="5844" spans="1:25" x14ac:dyDescent="0.2">
      <c r="A5844">
        <v>1293458</v>
      </c>
      <c r="B5844" t="s">
        <v>66</v>
      </c>
      <c r="C5844" t="str">
        <f t="shared" si="508"/>
        <v>2007</v>
      </c>
      <c r="D5844" t="s">
        <v>57</v>
      </c>
      <c r="E5844" t="str">
        <f t="shared" si="509"/>
        <v>2007D</v>
      </c>
      <c r="F5844" t="s">
        <v>15</v>
      </c>
      <c r="G5844" t="s">
        <v>56</v>
      </c>
      <c r="H5844" t="s">
        <v>17</v>
      </c>
      <c r="I5844" t="s">
        <v>33</v>
      </c>
      <c r="J5844" t="str">
        <f t="shared" si="511"/>
        <v>ENG</v>
      </c>
      <c r="L5844" t="s">
        <v>38</v>
      </c>
      <c r="M5844" t="s">
        <v>38</v>
      </c>
      <c r="N5844" t="str">
        <f t="shared" si="510"/>
        <v>U</v>
      </c>
      <c r="P5844" t="s">
        <v>19</v>
      </c>
      <c r="Q5844" t="s">
        <v>116</v>
      </c>
      <c r="R5844" t="s">
        <v>20</v>
      </c>
    </row>
    <row r="5845" spans="1:25" x14ac:dyDescent="0.2">
      <c r="A5845">
        <v>1293608</v>
      </c>
      <c r="B5845" t="s">
        <v>95</v>
      </c>
      <c r="C5845" t="str">
        <f t="shared" si="508"/>
        <v>2009</v>
      </c>
      <c r="D5845" t="s">
        <v>14</v>
      </c>
      <c r="E5845" t="str">
        <f t="shared" si="509"/>
        <v>2009A</v>
      </c>
      <c r="F5845" t="s">
        <v>15</v>
      </c>
      <c r="G5845" t="s">
        <v>43</v>
      </c>
      <c r="H5845" t="s">
        <v>14</v>
      </c>
      <c r="I5845" t="s">
        <v>42</v>
      </c>
      <c r="J5845" t="str">
        <f t="shared" si="511"/>
        <v>SCI</v>
      </c>
      <c r="L5845">
        <v>2009</v>
      </c>
      <c r="M5845">
        <f t="shared" ref="M5845:M5884" si="512">L5845-C5845</f>
        <v>0</v>
      </c>
      <c r="N5845" t="str">
        <f t="shared" si="510"/>
        <v>U</v>
      </c>
      <c r="O5845" s="1">
        <v>39949</v>
      </c>
      <c r="P5845" t="s">
        <v>19</v>
      </c>
    </row>
    <row r="5846" spans="1:25" x14ac:dyDescent="0.2">
      <c r="A5846">
        <v>1293608</v>
      </c>
      <c r="B5846" t="s">
        <v>95</v>
      </c>
      <c r="C5846" t="str">
        <f t="shared" si="508"/>
        <v>2009</v>
      </c>
      <c r="D5846" t="s">
        <v>20</v>
      </c>
      <c r="E5846" t="str">
        <f t="shared" si="509"/>
        <v>2009B</v>
      </c>
      <c r="F5846" t="s">
        <v>15</v>
      </c>
      <c r="G5846" t="s">
        <v>56</v>
      </c>
      <c r="H5846" t="s">
        <v>20</v>
      </c>
      <c r="I5846" t="s">
        <v>42</v>
      </c>
      <c r="J5846" t="str">
        <f t="shared" si="511"/>
        <v>SCI</v>
      </c>
      <c r="L5846">
        <v>2009</v>
      </c>
      <c r="M5846">
        <f t="shared" si="512"/>
        <v>0</v>
      </c>
      <c r="N5846" t="str">
        <f t="shared" si="510"/>
        <v>U</v>
      </c>
      <c r="O5846" s="1">
        <v>39949</v>
      </c>
      <c r="P5846" t="s">
        <v>19</v>
      </c>
    </row>
    <row r="5847" spans="1:25" x14ac:dyDescent="0.2">
      <c r="A5847">
        <v>1293776</v>
      </c>
      <c r="B5847" t="s">
        <v>13</v>
      </c>
      <c r="C5847" t="str">
        <f t="shared" si="508"/>
        <v>2007</v>
      </c>
      <c r="D5847" t="s">
        <v>14</v>
      </c>
      <c r="E5847" t="str">
        <f t="shared" si="509"/>
        <v>2007A</v>
      </c>
      <c r="F5847" t="s">
        <v>15</v>
      </c>
      <c r="G5847" t="s">
        <v>36</v>
      </c>
      <c r="H5847" t="s">
        <v>24</v>
      </c>
      <c r="I5847" t="s">
        <v>23</v>
      </c>
      <c r="J5847" t="str">
        <f t="shared" si="511"/>
        <v>ENG</v>
      </c>
      <c r="L5847">
        <v>2009</v>
      </c>
      <c r="M5847">
        <f t="shared" si="512"/>
        <v>2</v>
      </c>
      <c r="N5847" t="str">
        <f t="shared" si="510"/>
        <v>U</v>
      </c>
      <c r="O5847" s="1">
        <v>39949</v>
      </c>
      <c r="P5847" t="s">
        <v>19</v>
      </c>
      <c r="Q5847" t="s">
        <v>116</v>
      </c>
      <c r="R5847" t="s">
        <v>24</v>
      </c>
    </row>
    <row r="5848" spans="1:25" x14ac:dyDescent="0.2">
      <c r="A5848">
        <v>1293776</v>
      </c>
      <c r="B5848" t="s">
        <v>13</v>
      </c>
      <c r="C5848" t="str">
        <f t="shared" si="508"/>
        <v>2007</v>
      </c>
      <c r="D5848" t="s">
        <v>20</v>
      </c>
      <c r="E5848" t="str">
        <f t="shared" si="509"/>
        <v>2007B</v>
      </c>
      <c r="F5848" t="s">
        <v>15</v>
      </c>
      <c r="G5848" t="s">
        <v>59</v>
      </c>
      <c r="H5848" t="s">
        <v>17</v>
      </c>
      <c r="I5848" t="s">
        <v>23</v>
      </c>
      <c r="J5848" t="str">
        <f t="shared" si="511"/>
        <v>ENG</v>
      </c>
      <c r="L5848">
        <v>2009</v>
      </c>
      <c r="M5848">
        <f t="shared" si="512"/>
        <v>2</v>
      </c>
      <c r="N5848" t="str">
        <f t="shared" si="510"/>
        <v>U</v>
      </c>
      <c r="O5848" s="1">
        <v>39949</v>
      </c>
      <c r="P5848" t="s">
        <v>19</v>
      </c>
      <c r="Q5848" t="s">
        <v>123</v>
      </c>
      <c r="R5848" t="s">
        <v>17</v>
      </c>
    </row>
    <row r="5849" spans="1:25" x14ac:dyDescent="0.2">
      <c r="A5849">
        <v>1293832</v>
      </c>
      <c r="B5849" t="s">
        <v>91</v>
      </c>
      <c r="C5849" t="str">
        <f t="shared" si="508"/>
        <v>2008</v>
      </c>
      <c r="D5849" t="s">
        <v>57</v>
      </c>
      <c r="E5849" t="str">
        <f t="shared" si="509"/>
        <v>2008D</v>
      </c>
      <c r="F5849" t="s">
        <v>15</v>
      </c>
      <c r="G5849" t="s">
        <v>59</v>
      </c>
      <c r="H5849" t="s">
        <v>14</v>
      </c>
      <c r="I5849" t="s">
        <v>23</v>
      </c>
      <c r="J5849" t="str">
        <f t="shared" si="511"/>
        <v>ENG</v>
      </c>
      <c r="L5849">
        <v>2009</v>
      </c>
      <c r="M5849">
        <f t="shared" si="512"/>
        <v>1</v>
      </c>
      <c r="N5849" t="str">
        <f t="shared" si="510"/>
        <v>U</v>
      </c>
      <c r="O5849" s="1">
        <v>39949</v>
      </c>
      <c r="P5849" t="s">
        <v>19</v>
      </c>
    </row>
    <row r="5850" spans="1:25" x14ac:dyDescent="0.2">
      <c r="A5850">
        <v>1293898</v>
      </c>
      <c r="B5850" t="s">
        <v>104</v>
      </c>
      <c r="C5850" t="str">
        <f t="shared" si="508"/>
        <v>2010</v>
      </c>
      <c r="D5850" t="s">
        <v>57</v>
      </c>
      <c r="E5850" t="str">
        <f t="shared" si="509"/>
        <v>2010D</v>
      </c>
      <c r="F5850" t="s">
        <v>15</v>
      </c>
      <c r="G5850" t="s">
        <v>56</v>
      </c>
      <c r="H5850" t="s">
        <v>24</v>
      </c>
      <c r="I5850" t="s">
        <v>22</v>
      </c>
      <c r="J5850" t="str">
        <f t="shared" si="511"/>
        <v>ENG</v>
      </c>
      <c r="L5850">
        <v>2009</v>
      </c>
      <c r="M5850">
        <f t="shared" si="512"/>
        <v>-1</v>
      </c>
      <c r="N5850" t="str">
        <f t="shared" si="510"/>
        <v>U</v>
      </c>
      <c r="O5850" s="1">
        <v>40313</v>
      </c>
      <c r="P5850" t="s">
        <v>19</v>
      </c>
      <c r="Q5850" t="s">
        <v>120</v>
      </c>
      <c r="R5850" t="s">
        <v>24</v>
      </c>
    </row>
    <row r="5851" spans="1:25" x14ac:dyDescent="0.2">
      <c r="A5851">
        <v>1294202</v>
      </c>
      <c r="B5851" t="s">
        <v>106</v>
      </c>
      <c r="C5851" t="str">
        <f t="shared" si="508"/>
        <v>2010</v>
      </c>
      <c r="D5851" t="s">
        <v>107</v>
      </c>
      <c r="E5851" t="str">
        <f t="shared" si="509"/>
        <v>2010E2</v>
      </c>
      <c r="F5851" t="s">
        <v>15</v>
      </c>
      <c r="G5851" t="s">
        <v>56</v>
      </c>
      <c r="H5851" t="s">
        <v>20</v>
      </c>
      <c r="I5851" t="s">
        <v>27</v>
      </c>
      <c r="J5851" t="str">
        <f t="shared" si="511"/>
        <v>ENG</v>
      </c>
      <c r="L5851">
        <v>2010</v>
      </c>
      <c r="M5851">
        <f t="shared" si="512"/>
        <v>0</v>
      </c>
      <c r="N5851" t="str">
        <f t="shared" si="510"/>
        <v>U</v>
      </c>
      <c r="O5851" s="1">
        <v>40458</v>
      </c>
      <c r="P5851" t="s">
        <v>19</v>
      </c>
    </row>
    <row r="5852" spans="1:25" x14ac:dyDescent="0.2">
      <c r="A5852">
        <v>1294202</v>
      </c>
      <c r="B5852" t="s">
        <v>66</v>
      </c>
      <c r="C5852" t="str">
        <f t="shared" si="508"/>
        <v>2007</v>
      </c>
      <c r="D5852" t="s">
        <v>24</v>
      </c>
      <c r="E5852" t="str">
        <f t="shared" si="509"/>
        <v>2007C</v>
      </c>
      <c r="F5852" t="s">
        <v>15</v>
      </c>
      <c r="G5852" t="s">
        <v>43</v>
      </c>
      <c r="H5852" t="s">
        <v>24</v>
      </c>
      <c r="I5852" t="s">
        <v>27</v>
      </c>
      <c r="J5852" t="str">
        <f t="shared" si="511"/>
        <v>ENG</v>
      </c>
      <c r="L5852">
        <v>2010</v>
      </c>
      <c r="M5852">
        <f t="shared" si="512"/>
        <v>3</v>
      </c>
      <c r="N5852" t="str">
        <f t="shared" si="510"/>
        <v>F</v>
      </c>
      <c r="O5852" s="1">
        <v>40458</v>
      </c>
      <c r="P5852" t="s">
        <v>19</v>
      </c>
      <c r="Q5852" t="s">
        <v>122</v>
      </c>
      <c r="R5852" t="s">
        <v>24</v>
      </c>
    </row>
    <row r="5853" spans="1:25" x14ac:dyDescent="0.2">
      <c r="A5853">
        <v>1294202</v>
      </c>
      <c r="B5853" t="s">
        <v>104</v>
      </c>
      <c r="C5853" t="str">
        <f t="shared" si="508"/>
        <v>2010</v>
      </c>
      <c r="D5853" t="s">
        <v>57</v>
      </c>
      <c r="E5853" t="str">
        <f t="shared" si="509"/>
        <v>2010D</v>
      </c>
      <c r="F5853" t="s">
        <v>15</v>
      </c>
      <c r="G5853" t="s">
        <v>56</v>
      </c>
      <c r="H5853" t="s">
        <v>17</v>
      </c>
      <c r="I5853" t="s">
        <v>27</v>
      </c>
      <c r="J5853" t="str">
        <f t="shared" si="511"/>
        <v>ENG</v>
      </c>
      <c r="L5853">
        <v>2010</v>
      </c>
      <c r="M5853">
        <f t="shared" si="512"/>
        <v>0</v>
      </c>
      <c r="N5853" t="str">
        <f t="shared" si="510"/>
        <v>U</v>
      </c>
      <c r="O5853" s="1">
        <v>40458</v>
      </c>
      <c r="P5853" t="s">
        <v>19</v>
      </c>
    </row>
    <row r="5854" spans="1:25" x14ac:dyDescent="0.2">
      <c r="A5854">
        <v>1294202</v>
      </c>
      <c r="B5854" t="s">
        <v>66</v>
      </c>
      <c r="C5854" t="str">
        <f t="shared" si="508"/>
        <v>2007</v>
      </c>
      <c r="D5854" t="s">
        <v>57</v>
      </c>
      <c r="E5854" t="str">
        <f t="shared" si="509"/>
        <v>2007D</v>
      </c>
      <c r="F5854" t="s">
        <v>15</v>
      </c>
      <c r="G5854" t="s">
        <v>56</v>
      </c>
      <c r="H5854" t="s">
        <v>17</v>
      </c>
      <c r="I5854" t="s">
        <v>27</v>
      </c>
      <c r="J5854" t="str">
        <f t="shared" si="511"/>
        <v>ENG</v>
      </c>
      <c r="L5854">
        <v>2010</v>
      </c>
      <c r="M5854">
        <f t="shared" si="512"/>
        <v>3</v>
      </c>
      <c r="N5854" t="str">
        <f t="shared" si="510"/>
        <v>F</v>
      </c>
      <c r="O5854" s="1">
        <v>40458</v>
      </c>
      <c r="P5854" t="s">
        <v>19</v>
      </c>
    </row>
    <row r="5855" spans="1:25" x14ac:dyDescent="0.2">
      <c r="A5855">
        <v>1294638</v>
      </c>
      <c r="B5855" t="s">
        <v>83</v>
      </c>
      <c r="C5855" t="str">
        <f t="shared" si="508"/>
        <v>2008</v>
      </c>
      <c r="D5855" t="s">
        <v>14</v>
      </c>
      <c r="E5855" t="str">
        <f t="shared" si="509"/>
        <v>2008A</v>
      </c>
      <c r="F5855" t="s">
        <v>15</v>
      </c>
      <c r="G5855" t="s">
        <v>43</v>
      </c>
      <c r="H5855" t="s">
        <v>20</v>
      </c>
      <c r="I5855" t="s">
        <v>27</v>
      </c>
      <c r="J5855" t="str">
        <f t="shared" si="511"/>
        <v>ENG</v>
      </c>
      <c r="L5855">
        <v>2010</v>
      </c>
      <c r="M5855">
        <f t="shared" si="512"/>
        <v>2</v>
      </c>
      <c r="N5855" t="str">
        <f t="shared" si="510"/>
        <v>U</v>
      </c>
      <c r="O5855" s="1">
        <v>40598</v>
      </c>
      <c r="P5855" t="s">
        <v>28</v>
      </c>
      <c r="Q5855" t="s">
        <v>123</v>
      </c>
      <c r="R5855" t="s">
        <v>20</v>
      </c>
    </row>
    <row r="5856" spans="1:25" x14ac:dyDescent="0.2">
      <c r="A5856">
        <v>1294638</v>
      </c>
      <c r="B5856" t="s">
        <v>13</v>
      </c>
      <c r="C5856" t="str">
        <f t="shared" si="508"/>
        <v>2007</v>
      </c>
      <c r="D5856" t="s">
        <v>20</v>
      </c>
      <c r="E5856" t="str">
        <f t="shared" si="509"/>
        <v>2007B</v>
      </c>
      <c r="F5856" t="s">
        <v>15</v>
      </c>
      <c r="G5856" t="s">
        <v>56</v>
      </c>
      <c r="H5856" t="s">
        <v>24</v>
      </c>
      <c r="I5856" t="s">
        <v>32</v>
      </c>
      <c r="J5856" t="str">
        <f t="shared" si="511"/>
        <v>OTH</v>
      </c>
      <c r="L5856">
        <v>2010</v>
      </c>
      <c r="M5856">
        <f t="shared" si="512"/>
        <v>3</v>
      </c>
      <c r="N5856" t="str">
        <f t="shared" si="510"/>
        <v>F</v>
      </c>
      <c r="O5856" s="1">
        <v>40598</v>
      </c>
      <c r="P5856" t="s">
        <v>28</v>
      </c>
      <c r="Q5856" t="s">
        <v>121</v>
      </c>
      <c r="R5856" t="s">
        <v>17</v>
      </c>
    </row>
    <row r="5857" spans="1:25" x14ac:dyDescent="0.2">
      <c r="A5857">
        <v>1294638</v>
      </c>
      <c r="B5857" t="s">
        <v>13</v>
      </c>
      <c r="C5857" t="str">
        <f t="shared" si="508"/>
        <v>2007</v>
      </c>
      <c r="D5857" t="s">
        <v>14</v>
      </c>
      <c r="E5857" t="str">
        <f t="shared" si="509"/>
        <v>2007A</v>
      </c>
      <c r="F5857" t="s">
        <v>15</v>
      </c>
      <c r="G5857" t="s">
        <v>43</v>
      </c>
      <c r="H5857" t="s">
        <v>17</v>
      </c>
      <c r="I5857" t="s">
        <v>32</v>
      </c>
      <c r="J5857" t="str">
        <f t="shared" si="511"/>
        <v>OTH</v>
      </c>
      <c r="L5857">
        <v>2010</v>
      </c>
      <c r="M5857">
        <f t="shared" si="512"/>
        <v>3</v>
      </c>
      <c r="N5857" t="str">
        <f t="shared" si="510"/>
        <v>F</v>
      </c>
      <c r="O5857" s="1">
        <v>40598</v>
      </c>
      <c r="P5857" t="s">
        <v>28</v>
      </c>
      <c r="Q5857" t="s">
        <v>118</v>
      </c>
      <c r="R5857" t="s">
        <v>24</v>
      </c>
    </row>
    <row r="5858" spans="1:25" x14ac:dyDescent="0.2">
      <c r="A5858">
        <v>1294656</v>
      </c>
      <c r="B5858" t="s">
        <v>66</v>
      </c>
      <c r="C5858" t="str">
        <f t="shared" si="508"/>
        <v>2007</v>
      </c>
      <c r="D5858" t="s">
        <v>24</v>
      </c>
      <c r="E5858" t="str">
        <f t="shared" si="509"/>
        <v>2007C</v>
      </c>
      <c r="F5858" t="s">
        <v>15</v>
      </c>
      <c r="G5858" t="s">
        <v>36</v>
      </c>
      <c r="H5858" t="s">
        <v>20</v>
      </c>
      <c r="I5858" t="s">
        <v>22</v>
      </c>
      <c r="J5858" t="str">
        <f t="shared" si="511"/>
        <v>ENG</v>
      </c>
      <c r="L5858">
        <v>2009</v>
      </c>
      <c r="M5858">
        <f t="shared" si="512"/>
        <v>2</v>
      </c>
      <c r="N5858" t="str">
        <f t="shared" si="510"/>
        <v>U</v>
      </c>
      <c r="O5858" s="1">
        <v>39949</v>
      </c>
      <c r="P5858" t="s">
        <v>19</v>
      </c>
    </row>
    <row r="5859" spans="1:25" x14ac:dyDescent="0.2">
      <c r="A5859">
        <v>1294932</v>
      </c>
      <c r="B5859" t="s">
        <v>13</v>
      </c>
      <c r="C5859" t="str">
        <f t="shared" si="508"/>
        <v>2007</v>
      </c>
      <c r="D5859" t="s">
        <v>20</v>
      </c>
      <c r="E5859" t="str">
        <f t="shared" si="509"/>
        <v>2007B</v>
      </c>
      <c r="F5859" t="s">
        <v>15</v>
      </c>
      <c r="G5859" t="s">
        <v>56</v>
      </c>
      <c r="H5859" t="s">
        <v>17</v>
      </c>
      <c r="I5859" t="s">
        <v>41</v>
      </c>
      <c r="J5859" t="str">
        <f t="shared" si="511"/>
        <v>ENG</v>
      </c>
      <c r="L5859">
        <v>2009</v>
      </c>
      <c r="M5859">
        <f t="shared" si="512"/>
        <v>2</v>
      </c>
      <c r="N5859" t="str">
        <f t="shared" si="510"/>
        <v>U</v>
      </c>
      <c r="O5859" s="1">
        <v>39949</v>
      </c>
      <c r="P5859" t="s">
        <v>19</v>
      </c>
    </row>
    <row r="5860" spans="1:25" x14ac:dyDescent="0.2">
      <c r="A5860">
        <v>1334956</v>
      </c>
      <c r="B5860" t="s">
        <v>103</v>
      </c>
      <c r="C5860" t="str">
        <f t="shared" si="508"/>
        <v>2010</v>
      </c>
      <c r="D5860" t="s">
        <v>20</v>
      </c>
      <c r="E5860" t="str">
        <f t="shared" si="509"/>
        <v>2010B</v>
      </c>
      <c r="F5860" t="s">
        <v>15</v>
      </c>
      <c r="G5860" t="s">
        <v>64</v>
      </c>
      <c r="H5860" t="s">
        <v>14</v>
      </c>
      <c r="I5860" t="s">
        <v>85</v>
      </c>
      <c r="J5860" t="str">
        <f t="shared" si="511"/>
        <v>ENG</v>
      </c>
      <c r="L5860">
        <v>2013</v>
      </c>
      <c r="M5860">
        <f t="shared" si="512"/>
        <v>3</v>
      </c>
      <c r="N5860" t="str">
        <f t="shared" si="510"/>
        <v>F</v>
      </c>
      <c r="P5860" t="s">
        <v>19</v>
      </c>
      <c r="Q5860" t="s">
        <v>123</v>
      </c>
      <c r="R5860" t="s">
        <v>14</v>
      </c>
      <c r="W5860">
        <v>16</v>
      </c>
      <c r="X5860">
        <v>8</v>
      </c>
      <c r="Y5860">
        <v>9</v>
      </c>
    </row>
    <row r="5861" spans="1:25" x14ac:dyDescent="0.2">
      <c r="A5861">
        <v>1334956</v>
      </c>
      <c r="B5861" t="s">
        <v>104</v>
      </c>
      <c r="C5861" t="str">
        <f t="shared" si="508"/>
        <v>2010</v>
      </c>
      <c r="D5861" t="s">
        <v>24</v>
      </c>
      <c r="E5861" t="str">
        <f t="shared" si="509"/>
        <v>2010C</v>
      </c>
      <c r="F5861" t="s">
        <v>15</v>
      </c>
      <c r="G5861" t="s">
        <v>36</v>
      </c>
      <c r="H5861" t="s">
        <v>14</v>
      </c>
      <c r="I5861" t="s">
        <v>85</v>
      </c>
      <c r="J5861" t="str">
        <f t="shared" si="511"/>
        <v>ENG</v>
      </c>
      <c r="L5861">
        <v>2013</v>
      </c>
      <c r="M5861">
        <f t="shared" si="512"/>
        <v>3</v>
      </c>
      <c r="N5861" t="str">
        <f t="shared" si="510"/>
        <v>F</v>
      </c>
      <c r="P5861" t="s">
        <v>19</v>
      </c>
      <c r="Q5861" t="s">
        <v>122</v>
      </c>
      <c r="R5861" t="s">
        <v>20</v>
      </c>
      <c r="W5861">
        <v>16</v>
      </c>
      <c r="X5861">
        <v>8</v>
      </c>
      <c r="Y5861">
        <v>9</v>
      </c>
    </row>
    <row r="5862" spans="1:25" x14ac:dyDescent="0.2">
      <c r="A5862">
        <v>1334956</v>
      </c>
      <c r="B5862" t="s">
        <v>103</v>
      </c>
      <c r="C5862" t="str">
        <f t="shared" si="508"/>
        <v>2010</v>
      </c>
      <c r="D5862" t="s">
        <v>14</v>
      </c>
      <c r="E5862" t="str">
        <f t="shared" si="509"/>
        <v>2010A</v>
      </c>
      <c r="F5862" t="s">
        <v>15</v>
      </c>
      <c r="G5862" t="s">
        <v>16</v>
      </c>
      <c r="H5862" t="s">
        <v>20</v>
      </c>
      <c r="I5862" t="s">
        <v>85</v>
      </c>
      <c r="J5862" t="str">
        <f t="shared" si="511"/>
        <v>ENG</v>
      </c>
      <c r="L5862">
        <v>2013</v>
      </c>
      <c r="M5862">
        <f t="shared" si="512"/>
        <v>3</v>
      </c>
      <c r="N5862" t="str">
        <f t="shared" si="510"/>
        <v>F</v>
      </c>
      <c r="P5862" t="s">
        <v>19</v>
      </c>
      <c r="Q5862" t="s">
        <v>116</v>
      </c>
      <c r="R5862" t="s">
        <v>24</v>
      </c>
      <c r="W5862">
        <v>16</v>
      </c>
      <c r="X5862">
        <v>8</v>
      </c>
      <c r="Y5862">
        <v>9</v>
      </c>
    </row>
    <row r="5863" spans="1:25" x14ac:dyDescent="0.2">
      <c r="A5863">
        <v>1338330</v>
      </c>
      <c r="B5863" t="s">
        <v>108</v>
      </c>
      <c r="C5863" t="str">
        <f t="shared" si="508"/>
        <v>2011</v>
      </c>
      <c r="D5863" t="s">
        <v>14</v>
      </c>
      <c r="E5863" t="str">
        <f t="shared" si="509"/>
        <v>2011A</v>
      </c>
      <c r="F5863" t="s">
        <v>15</v>
      </c>
      <c r="G5863" t="s">
        <v>16</v>
      </c>
      <c r="H5863" t="s">
        <v>17</v>
      </c>
      <c r="I5863" t="s">
        <v>85</v>
      </c>
      <c r="J5863" t="str">
        <f t="shared" si="511"/>
        <v>ENG</v>
      </c>
      <c r="L5863">
        <v>2014</v>
      </c>
      <c r="M5863">
        <f t="shared" si="512"/>
        <v>3</v>
      </c>
      <c r="N5863" t="str">
        <f t="shared" si="510"/>
        <v>F</v>
      </c>
      <c r="P5863" t="s">
        <v>28</v>
      </c>
      <c r="Q5863" t="s">
        <v>116</v>
      </c>
      <c r="R5863" t="s">
        <v>24</v>
      </c>
      <c r="W5863">
        <v>16</v>
      </c>
      <c r="X5863">
        <v>8</v>
      </c>
      <c r="Y5863">
        <v>9</v>
      </c>
    </row>
    <row r="5864" spans="1:25" x14ac:dyDescent="0.2">
      <c r="A5864">
        <v>1295406</v>
      </c>
      <c r="B5864" t="s">
        <v>108</v>
      </c>
      <c r="C5864" t="str">
        <f t="shared" si="508"/>
        <v>2011</v>
      </c>
      <c r="D5864" t="s">
        <v>14</v>
      </c>
      <c r="E5864" t="str">
        <f t="shared" si="509"/>
        <v>2011A</v>
      </c>
      <c r="F5864" t="s">
        <v>15</v>
      </c>
      <c r="G5864" t="s">
        <v>43</v>
      </c>
      <c r="H5864" t="s">
        <v>14</v>
      </c>
      <c r="I5864" t="s">
        <v>18</v>
      </c>
      <c r="J5864" t="str">
        <f t="shared" si="511"/>
        <v>ENG</v>
      </c>
      <c r="L5864">
        <v>2014</v>
      </c>
      <c r="M5864">
        <f t="shared" si="512"/>
        <v>3</v>
      </c>
      <c r="N5864" t="str">
        <f t="shared" si="510"/>
        <v>F</v>
      </c>
      <c r="P5864" t="s">
        <v>19</v>
      </c>
      <c r="Q5864" t="s">
        <v>116</v>
      </c>
      <c r="R5864" t="s">
        <v>24</v>
      </c>
    </row>
    <row r="5865" spans="1:25" x14ac:dyDescent="0.2">
      <c r="A5865">
        <v>1295406</v>
      </c>
      <c r="B5865" t="s">
        <v>108</v>
      </c>
      <c r="C5865" t="str">
        <f t="shared" si="508"/>
        <v>2011</v>
      </c>
      <c r="D5865" t="s">
        <v>20</v>
      </c>
      <c r="E5865" t="str">
        <f t="shared" si="509"/>
        <v>2011B</v>
      </c>
      <c r="F5865" t="s">
        <v>15</v>
      </c>
      <c r="G5865" t="s">
        <v>56</v>
      </c>
      <c r="H5865" t="s">
        <v>20</v>
      </c>
      <c r="I5865" t="s">
        <v>18</v>
      </c>
      <c r="J5865" t="str">
        <f t="shared" si="511"/>
        <v>ENG</v>
      </c>
      <c r="L5865">
        <v>2014</v>
      </c>
      <c r="M5865">
        <f t="shared" si="512"/>
        <v>3</v>
      </c>
      <c r="N5865" t="str">
        <f t="shared" si="510"/>
        <v>F</v>
      </c>
      <c r="P5865" t="s">
        <v>19</v>
      </c>
      <c r="Q5865" t="s">
        <v>123</v>
      </c>
      <c r="R5865" t="s">
        <v>20</v>
      </c>
    </row>
    <row r="5866" spans="1:25" x14ac:dyDescent="0.2">
      <c r="A5866">
        <v>1295594</v>
      </c>
      <c r="B5866" t="s">
        <v>108</v>
      </c>
      <c r="C5866" t="str">
        <f t="shared" si="508"/>
        <v>2011</v>
      </c>
      <c r="D5866" t="s">
        <v>20</v>
      </c>
      <c r="E5866" t="str">
        <f t="shared" si="509"/>
        <v>2011B</v>
      </c>
      <c r="F5866" t="s">
        <v>15</v>
      </c>
      <c r="G5866" t="s">
        <v>62</v>
      </c>
      <c r="H5866" t="s">
        <v>14</v>
      </c>
      <c r="I5866" t="s">
        <v>15</v>
      </c>
      <c r="J5866" t="str">
        <f t="shared" si="511"/>
        <v>SCI</v>
      </c>
      <c r="L5866">
        <v>2013</v>
      </c>
      <c r="M5866">
        <f t="shared" si="512"/>
        <v>2</v>
      </c>
      <c r="N5866" t="str">
        <f t="shared" si="510"/>
        <v>U</v>
      </c>
      <c r="P5866" t="s">
        <v>19</v>
      </c>
      <c r="Q5866" t="s">
        <v>120</v>
      </c>
      <c r="R5866" t="s">
        <v>14</v>
      </c>
      <c r="W5866">
        <v>16</v>
      </c>
      <c r="X5866">
        <v>3</v>
      </c>
      <c r="Y5866">
        <v>0</v>
      </c>
    </row>
    <row r="5867" spans="1:25" x14ac:dyDescent="0.2">
      <c r="A5867">
        <v>1295594</v>
      </c>
      <c r="B5867" t="s">
        <v>108</v>
      </c>
      <c r="C5867" t="str">
        <f t="shared" si="508"/>
        <v>2011</v>
      </c>
      <c r="D5867" t="s">
        <v>20</v>
      </c>
      <c r="E5867" t="str">
        <f t="shared" si="509"/>
        <v>2011B</v>
      </c>
      <c r="F5867" t="s">
        <v>15</v>
      </c>
      <c r="G5867" t="s">
        <v>60</v>
      </c>
      <c r="H5867" t="s">
        <v>14</v>
      </c>
      <c r="I5867" t="s">
        <v>15</v>
      </c>
      <c r="J5867" t="str">
        <f t="shared" si="511"/>
        <v>SCI</v>
      </c>
      <c r="L5867">
        <v>2013</v>
      </c>
      <c r="M5867">
        <f t="shared" si="512"/>
        <v>2</v>
      </c>
      <c r="N5867" t="str">
        <f t="shared" si="510"/>
        <v>U</v>
      </c>
      <c r="P5867" t="s">
        <v>19</v>
      </c>
      <c r="Q5867" t="s">
        <v>120</v>
      </c>
      <c r="R5867" t="s">
        <v>14</v>
      </c>
      <c r="W5867">
        <v>16</v>
      </c>
      <c r="X5867">
        <v>3</v>
      </c>
      <c r="Y5867">
        <v>0</v>
      </c>
    </row>
    <row r="5868" spans="1:25" x14ac:dyDescent="0.2">
      <c r="A5868">
        <v>1295594</v>
      </c>
      <c r="B5868" t="s">
        <v>110</v>
      </c>
      <c r="C5868" t="str">
        <f t="shared" si="508"/>
        <v>2011</v>
      </c>
      <c r="D5868" t="s">
        <v>24</v>
      </c>
      <c r="E5868" t="str">
        <f t="shared" si="509"/>
        <v>2011C</v>
      </c>
      <c r="F5868" t="s">
        <v>15</v>
      </c>
      <c r="G5868" t="s">
        <v>74</v>
      </c>
      <c r="H5868" t="s">
        <v>14</v>
      </c>
      <c r="I5868" t="s">
        <v>15</v>
      </c>
      <c r="J5868" t="str">
        <f t="shared" si="511"/>
        <v>SCI</v>
      </c>
      <c r="L5868">
        <v>2013</v>
      </c>
      <c r="M5868">
        <f t="shared" si="512"/>
        <v>2</v>
      </c>
      <c r="N5868" t="str">
        <f t="shared" si="510"/>
        <v>U</v>
      </c>
      <c r="P5868" t="s">
        <v>19</v>
      </c>
      <c r="Q5868" t="s">
        <v>137</v>
      </c>
      <c r="R5868" t="s">
        <v>14</v>
      </c>
      <c r="W5868">
        <v>16</v>
      </c>
      <c r="X5868">
        <v>3</v>
      </c>
      <c r="Y5868">
        <v>0</v>
      </c>
    </row>
    <row r="5869" spans="1:25" x14ac:dyDescent="0.2">
      <c r="A5869">
        <v>1295594</v>
      </c>
      <c r="B5869" t="s">
        <v>110</v>
      </c>
      <c r="C5869" t="str">
        <f t="shared" si="508"/>
        <v>2011</v>
      </c>
      <c r="D5869" t="s">
        <v>57</v>
      </c>
      <c r="E5869" t="str">
        <f t="shared" si="509"/>
        <v>2011D</v>
      </c>
      <c r="F5869" t="s">
        <v>15</v>
      </c>
      <c r="G5869" t="s">
        <v>77</v>
      </c>
      <c r="H5869" t="s">
        <v>14</v>
      </c>
      <c r="I5869" t="s">
        <v>15</v>
      </c>
      <c r="J5869" t="str">
        <f t="shared" si="511"/>
        <v>SCI</v>
      </c>
      <c r="L5869">
        <v>2013</v>
      </c>
      <c r="M5869">
        <f t="shared" si="512"/>
        <v>2</v>
      </c>
      <c r="N5869" t="str">
        <f t="shared" si="510"/>
        <v>U</v>
      </c>
      <c r="P5869" t="s">
        <v>19</v>
      </c>
      <c r="W5869">
        <v>16</v>
      </c>
      <c r="X5869">
        <v>3</v>
      </c>
      <c r="Y5869">
        <v>0</v>
      </c>
    </row>
    <row r="5870" spans="1:25" x14ac:dyDescent="0.2">
      <c r="A5870">
        <v>1295594</v>
      </c>
      <c r="B5870" t="s">
        <v>103</v>
      </c>
      <c r="C5870" t="str">
        <f t="shared" si="508"/>
        <v>2010</v>
      </c>
      <c r="D5870" t="s">
        <v>20</v>
      </c>
      <c r="E5870" t="str">
        <f t="shared" si="509"/>
        <v>2010B</v>
      </c>
      <c r="F5870" t="s">
        <v>15</v>
      </c>
      <c r="G5870" t="s">
        <v>56</v>
      </c>
      <c r="H5870" t="s">
        <v>14</v>
      </c>
      <c r="I5870" t="s">
        <v>15</v>
      </c>
      <c r="J5870" t="str">
        <f t="shared" si="511"/>
        <v>SCI</v>
      </c>
      <c r="L5870">
        <v>2013</v>
      </c>
      <c r="M5870">
        <f t="shared" si="512"/>
        <v>3</v>
      </c>
      <c r="N5870" t="str">
        <f t="shared" si="510"/>
        <v>F</v>
      </c>
      <c r="P5870" t="s">
        <v>19</v>
      </c>
      <c r="Q5870" t="s">
        <v>121</v>
      </c>
      <c r="R5870" t="s">
        <v>14</v>
      </c>
      <c r="W5870">
        <v>16</v>
      </c>
      <c r="X5870">
        <v>3</v>
      </c>
      <c r="Y5870">
        <v>0</v>
      </c>
    </row>
    <row r="5871" spans="1:25" x14ac:dyDescent="0.2">
      <c r="A5871">
        <v>1295594</v>
      </c>
      <c r="B5871" t="s">
        <v>104</v>
      </c>
      <c r="C5871" t="str">
        <f t="shared" si="508"/>
        <v>2010</v>
      </c>
      <c r="D5871" t="s">
        <v>57</v>
      </c>
      <c r="E5871" t="str">
        <f t="shared" si="509"/>
        <v>2010D</v>
      </c>
      <c r="F5871" t="s">
        <v>15</v>
      </c>
      <c r="G5871" t="s">
        <v>87</v>
      </c>
      <c r="H5871" t="s">
        <v>14</v>
      </c>
      <c r="I5871" t="s">
        <v>15</v>
      </c>
      <c r="J5871" t="str">
        <f t="shared" si="511"/>
        <v>SCI</v>
      </c>
      <c r="L5871">
        <v>2013</v>
      </c>
      <c r="M5871">
        <f t="shared" si="512"/>
        <v>3</v>
      </c>
      <c r="N5871" t="str">
        <f t="shared" si="510"/>
        <v>F</v>
      </c>
      <c r="P5871" t="s">
        <v>19</v>
      </c>
      <c r="Q5871" t="s">
        <v>123</v>
      </c>
      <c r="R5871" t="s">
        <v>20</v>
      </c>
      <c r="W5871">
        <v>16</v>
      </c>
      <c r="X5871">
        <v>3</v>
      </c>
      <c r="Y5871">
        <v>0</v>
      </c>
    </row>
    <row r="5872" spans="1:25" x14ac:dyDescent="0.2">
      <c r="A5872">
        <v>1295594</v>
      </c>
      <c r="B5872" t="s">
        <v>115</v>
      </c>
      <c r="C5872" t="str">
        <f t="shared" si="508"/>
        <v>2012</v>
      </c>
      <c r="D5872" t="s">
        <v>14</v>
      </c>
      <c r="E5872" t="str">
        <f t="shared" si="509"/>
        <v>2012A</v>
      </c>
      <c r="F5872" t="s">
        <v>15</v>
      </c>
      <c r="G5872" t="s">
        <v>40</v>
      </c>
      <c r="H5872" t="s">
        <v>20</v>
      </c>
      <c r="I5872" t="s">
        <v>15</v>
      </c>
      <c r="J5872" t="str">
        <f t="shared" si="511"/>
        <v>SCI</v>
      </c>
      <c r="L5872">
        <v>2013</v>
      </c>
      <c r="M5872">
        <f t="shared" si="512"/>
        <v>1</v>
      </c>
      <c r="N5872" t="str">
        <f t="shared" si="510"/>
        <v>U</v>
      </c>
      <c r="P5872" t="s">
        <v>19</v>
      </c>
      <c r="Q5872" t="s">
        <v>127</v>
      </c>
      <c r="R5872" t="s">
        <v>20</v>
      </c>
      <c r="W5872">
        <v>16</v>
      </c>
      <c r="X5872">
        <v>3</v>
      </c>
      <c r="Y5872">
        <v>0</v>
      </c>
    </row>
    <row r="5873" spans="1:25" x14ac:dyDescent="0.2">
      <c r="A5873">
        <v>1295594</v>
      </c>
      <c r="B5873" t="s">
        <v>108</v>
      </c>
      <c r="C5873" t="str">
        <f t="shared" si="508"/>
        <v>2011</v>
      </c>
      <c r="D5873" t="s">
        <v>14</v>
      </c>
      <c r="E5873" t="str">
        <f t="shared" si="509"/>
        <v>2011A</v>
      </c>
      <c r="F5873" t="s">
        <v>15</v>
      </c>
      <c r="G5873" t="s">
        <v>52</v>
      </c>
      <c r="H5873" t="s">
        <v>20</v>
      </c>
      <c r="I5873" t="s">
        <v>15</v>
      </c>
      <c r="J5873" t="str">
        <f t="shared" si="511"/>
        <v>SCI</v>
      </c>
      <c r="L5873">
        <v>2013</v>
      </c>
      <c r="M5873">
        <f t="shared" si="512"/>
        <v>2</v>
      </c>
      <c r="N5873" t="str">
        <f t="shared" si="510"/>
        <v>U</v>
      </c>
      <c r="P5873" t="s">
        <v>19</v>
      </c>
      <c r="Q5873" t="s">
        <v>122</v>
      </c>
      <c r="R5873" t="s">
        <v>14</v>
      </c>
      <c r="W5873">
        <v>16</v>
      </c>
      <c r="X5873">
        <v>3</v>
      </c>
      <c r="Y5873">
        <v>0</v>
      </c>
    </row>
    <row r="5874" spans="1:25" x14ac:dyDescent="0.2">
      <c r="A5874">
        <v>1295594</v>
      </c>
      <c r="B5874" t="s">
        <v>103</v>
      </c>
      <c r="C5874" t="str">
        <f t="shared" si="508"/>
        <v>2010</v>
      </c>
      <c r="D5874" t="s">
        <v>14</v>
      </c>
      <c r="E5874" t="str">
        <f t="shared" si="509"/>
        <v>2010A</v>
      </c>
      <c r="F5874" t="s">
        <v>15</v>
      </c>
      <c r="G5874" t="s">
        <v>43</v>
      </c>
      <c r="H5874" t="s">
        <v>20</v>
      </c>
      <c r="I5874" t="s">
        <v>15</v>
      </c>
      <c r="J5874" t="str">
        <f t="shared" si="511"/>
        <v>SCI</v>
      </c>
      <c r="L5874">
        <v>2013</v>
      </c>
      <c r="M5874">
        <f t="shared" si="512"/>
        <v>3</v>
      </c>
      <c r="N5874" t="str">
        <f t="shared" si="510"/>
        <v>F</v>
      </c>
      <c r="P5874" t="s">
        <v>19</v>
      </c>
      <c r="Q5874" t="s">
        <v>118</v>
      </c>
      <c r="R5874" t="s">
        <v>14</v>
      </c>
      <c r="W5874">
        <v>16</v>
      </c>
      <c r="X5874">
        <v>3</v>
      </c>
      <c r="Y5874">
        <v>0</v>
      </c>
    </row>
    <row r="5875" spans="1:25" x14ac:dyDescent="0.2">
      <c r="A5875">
        <v>1295594</v>
      </c>
      <c r="B5875" t="s">
        <v>104</v>
      </c>
      <c r="C5875" t="str">
        <f t="shared" si="508"/>
        <v>2010</v>
      </c>
      <c r="D5875" t="s">
        <v>24</v>
      </c>
      <c r="E5875" t="str">
        <f t="shared" si="509"/>
        <v>2010C</v>
      </c>
      <c r="F5875" t="s">
        <v>15</v>
      </c>
      <c r="G5875" t="s">
        <v>36</v>
      </c>
      <c r="H5875" t="s">
        <v>20</v>
      </c>
      <c r="I5875" t="s">
        <v>15</v>
      </c>
      <c r="J5875" t="str">
        <f t="shared" si="511"/>
        <v>SCI</v>
      </c>
      <c r="L5875">
        <v>2013</v>
      </c>
      <c r="M5875">
        <f t="shared" si="512"/>
        <v>3</v>
      </c>
      <c r="N5875" t="str">
        <f t="shared" si="510"/>
        <v>F</v>
      </c>
      <c r="P5875" t="s">
        <v>19</v>
      </c>
      <c r="Q5875" t="s">
        <v>116</v>
      </c>
      <c r="R5875" t="s">
        <v>14</v>
      </c>
      <c r="W5875">
        <v>16</v>
      </c>
      <c r="X5875">
        <v>3</v>
      </c>
      <c r="Y5875">
        <v>0</v>
      </c>
    </row>
    <row r="5876" spans="1:25" x14ac:dyDescent="0.2">
      <c r="A5876">
        <v>1295594</v>
      </c>
      <c r="B5876" t="s">
        <v>104</v>
      </c>
      <c r="C5876" t="str">
        <f t="shared" si="508"/>
        <v>2010</v>
      </c>
      <c r="D5876" t="s">
        <v>57</v>
      </c>
      <c r="E5876" t="str">
        <f t="shared" si="509"/>
        <v>2010D</v>
      </c>
      <c r="F5876" t="s">
        <v>15</v>
      </c>
      <c r="G5876" t="s">
        <v>59</v>
      </c>
      <c r="H5876" t="s">
        <v>20</v>
      </c>
      <c r="I5876" t="s">
        <v>15</v>
      </c>
      <c r="J5876" t="str">
        <f t="shared" si="511"/>
        <v>SCI</v>
      </c>
      <c r="L5876">
        <v>2013</v>
      </c>
      <c r="M5876">
        <f t="shared" si="512"/>
        <v>3</v>
      </c>
      <c r="N5876" t="str">
        <f t="shared" si="510"/>
        <v>F</v>
      </c>
      <c r="P5876" t="s">
        <v>19</v>
      </c>
      <c r="Q5876" t="s">
        <v>123</v>
      </c>
      <c r="R5876" t="s">
        <v>20</v>
      </c>
      <c r="W5876">
        <v>16</v>
      </c>
      <c r="X5876">
        <v>3</v>
      </c>
      <c r="Y5876">
        <v>0</v>
      </c>
    </row>
    <row r="5877" spans="1:25" x14ac:dyDescent="0.2">
      <c r="A5877">
        <v>1295714</v>
      </c>
      <c r="B5877" t="s">
        <v>104</v>
      </c>
      <c r="C5877" t="str">
        <f t="shared" si="508"/>
        <v>2010</v>
      </c>
      <c r="D5877" t="s">
        <v>24</v>
      </c>
      <c r="E5877" t="str">
        <f t="shared" si="509"/>
        <v>2010C</v>
      </c>
      <c r="F5877" t="s">
        <v>15</v>
      </c>
      <c r="G5877" t="s">
        <v>43</v>
      </c>
      <c r="H5877" t="s">
        <v>14</v>
      </c>
      <c r="I5877" t="s">
        <v>27</v>
      </c>
      <c r="J5877" t="str">
        <f t="shared" si="511"/>
        <v>ENG</v>
      </c>
      <c r="L5877">
        <v>2013</v>
      </c>
      <c r="M5877">
        <f t="shared" si="512"/>
        <v>3</v>
      </c>
      <c r="N5877" t="str">
        <f t="shared" si="510"/>
        <v>F</v>
      </c>
      <c r="P5877" t="s">
        <v>19</v>
      </c>
      <c r="Q5877" t="s">
        <v>116</v>
      </c>
      <c r="R5877" t="s">
        <v>14</v>
      </c>
      <c r="W5877">
        <v>8.5</v>
      </c>
      <c r="X5877">
        <v>5</v>
      </c>
      <c r="Y5877">
        <v>4</v>
      </c>
    </row>
    <row r="5878" spans="1:25" x14ac:dyDescent="0.2">
      <c r="A5878">
        <v>1295714</v>
      </c>
      <c r="B5878" t="s">
        <v>108</v>
      </c>
      <c r="C5878" t="str">
        <f t="shared" si="508"/>
        <v>2011</v>
      </c>
      <c r="D5878" t="s">
        <v>20</v>
      </c>
      <c r="E5878" t="str">
        <f t="shared" si="509"/>
        <v>2011B</v>
      </c>
      <c r="F5878" t="s">
        <v>15</v>
      </c>
      <c r="G5878" t="s">
        <v>56</v>
      </c>
      <c r="H5878" t="s">
        <v>20</v>
      </c>
      <c r="I5878" t="s">
        <v>27</v>
      </c>
      <c r="J5878" t="str">
        <f t="shared" si="511"/>
        <v>ENG</v>
      </c>
      <c r="L5878">
        <v>2013</v>
      </c>
      <c r="M5878">
        <f t="shared" si="512"/>
        <v>2</v>
      </c>
      <c r="N5878" t="str">
        <f t="shared" si="510"/>
        <v>U</v>
      </c>
      <c r="P5878" t="s">
        <v>19</v>
      </c>
      <c r="W5878">
        <v>8.5</v>
      </c>
      <c r="X5878">
        <v>5</v>
      </c>
      <c r="Y5878">
        <v>4</v>
      </c>
    </row>
    <row r="5879" spans="1:25" x14ac:dyDescent="0.2">
      <c r="A5879">
        <v>1295714</v>
      </c>
      <c r="B5879" t="s">
        <v>104</v>
      </c>
      <c r="C5879" t="str">
        <f t="shared" si="508"/>
        <v>2010</v>
      </c>
      <c r="D5879" t="s">
        <v>57</v>
      </c>
      <c r="E5879" t="str">
        <f t="shared" si="509"/>
        <v>2010D</v>
      </c>
      <c r="F5879" t="s">
        <v>15</v>
      </c>
      <c r="G5879" t="s">
        <v>56</v>
      </c>
      <c r="H5879" t="s">
        <v>17</v>
      </c>
      <c r="I5879" t="s">
        <v>27</v>
      </c>
      <c r="J5879" t="str">
        <f t="shared" si="511"/>
        <v>ENG</v>
      </c>
      <c r="L5879">
        <v>2013</v>
      </c>
      <c r="M5879">
        <f t="shared" si="512"/>
        <v>3</v>
      </c>
      <c r="N5879" t="str">
        <f t="shared" si="510"/>
        <v>F</v>
      </c>
      <c r="P5879" t="s">
        <v>19</v>
      </c>
      <c r="Q5879" t="s">
        <v>123</v>
      </c>
      <c r="R5879" t="s">
        <v>14</v>
      </c>
      <c r="W5879">
        <v>8.5</v>
      </c>
      <c r="X5879">
        <v>5</v>
      </c>
      <c r="Y5879">
        <v>4</v>
      </c>
    </row>
    <row r="5880" spans="1:25" x14ac:dyDescent="0.2">
      <c r="A5880">
        <v>1296014</v>
      </c>
      <c r="B5880" t="s">
        <v>103</v>
      </c>
      <c r="C5880" t="str">
        <f t="shared" si="508"/>
        <v>2010</v>
      </c>
      <c r="D5880" t="s">
        <v>14</v>
      </c>
      <c r="E5880" t="str">
        <f t="shared" si="509"/>
        <v>2010A</v>
      </c>
      <c r="F5880" t="s">
        <v>15</v>
      </c>
      <c r="G5880" t="s">
        <v>16</v>
      </c>
      <c r="H5880" t="s">
        <v>20</v>
      </c>
      <c r="I5880" t="s">
        <v>30</v>
      </c>
      <c r="J5880" t="str">
        <f t="shared" si="511"/>
        <v>SCI</v>
      </c>
      <c r="L5880">
        <v>2013</v>
      </c>
      <c r="M5880">
        <f t="shared" si="512"/>
        <v>3</v>
      </c>
      <c r="N5880" t="str">
        <f t="shared" si="510"/>
        <v>F</v>
      </c>
      <c r="P5880" t="s">
        <v>28</v>
      </c>
      <c r="Q5880" t="s">
        <v>116</v>
      </c>
      <c r="R5880" t="s">
        <v>24</v>
      </c>
      <c r="W5880">
        <v>12</v>
      </c>
      <c r="X5880">
        <v>6</v>
      </c>
      <c r="Y5880">
        <v>9</v>
      </c>
    </row>
    <row r="5881" spans="1:25" x14ac:dyDescent="0.2">
      <c r="A5881">
        <v>1296014</v>
      </c>
      <c r="B5881" t="s">
        <v>103</v>
      </c>
      <c r="C5881" t="str">
        <f t="shared" si="508"/>
        <v>2010</v>
      </c>
      <c r="D5881" t="s">
        <v>20</v>
      </c>
      <c r="E5881" t="str">
        <f t="shared" si="509"/>
        <v>2010B</v>
      </c>
      <c r="F5881" t="s">
        <v>15</v>
      </c>
      <c r="G5881" t="s">
        <v>64</v>
      </c>
      <c r="H5881" t="s">
        <v>20</v>
      </c>
      <c r="I5881" t="s">
        <v>30</v>
      </c>
      <c r="J5881" t="str">
        <f t="shared" si="511"/>
        <v>SCI</v>
      </c>
      <c r="L5881">
        <v>2013</v>
      </c>
      <c r="M5881">
        <f t="shared" si="512"/>
        <v>3</v>
      </c>
      <c r="N5881" t="str">
        <f t="shared" si="510"/>
        <v>F</v>
      </c>
      <c r="P5881" t="s">
        <v>28</v>
      </c>
      <c r="Q5881" t="s">
        <v>123</v>
      </c>
      <c r="R5881" t="s">
        <v>24</v>
      </c>
      <c r="W5881">
        <v>12</v>
      </c>
      <c r="X5881">
        <v>6</v>
      </c>
      <c r="Y5881">
        <v>9</v>
      </c>
    </row>
    <row r="5882" spans="1:25" x14ac:dyDescent="0.2">
      <c r="A5882">
        <v>1296038</v>
      </c>
      <c r="B5882" t="s">
        <v>108</v>
      </c>
      <c r="C5882" t="str">
        <f t="shared" si="508"/>
        <v>2011</v>
      </c>
      <c r="D5882" t="s">
        <v>14</v>
      </c>
      <c r="E5882" t="str">
        <f t="shared" si="509"/>
        <v>2011A</v>
      </c>
      <c r="F5882" t="s">
        <v>15</v>
      </c>
      <c r="G5882" t="s">
        <v>43</v>
      </c>
      <c r="H5882" t="s">
        <v>24</v>
      </c>
      <c r="I5882" t="s">
        <v>26</v>
      </c>
      <c r="J5882" t="str">
        <f t="shared" si="511"/>
        <v>COMP</v>
      </c>
      <c r="L5882">
        <v>2014</v>
      </c>
      <c r="M5882">
        <f t="shared" si="512"/>
        <v>3</v>
      </c>
      <c r="N5882" t="str">
        <f t="shared" si="510"/>
        <v>F</v>
      </c>
      <c r="P5882" t="s">
        <v>19</v>
      </c>
      <c r="W5882">
        <v>15</v>
      </c>
      <c r="X5882">
        <v>5.5</v>
      </c>
      <c r="Y5882">
        <v>6</v>
      </c>
    </row>
    <row r="5883" spans="1:25" x14ac:dyDescent="0.2">
      <c r="A5883">
        <v>1296312</v>
      </c>
      <c r="B5883" t="s">
        <v>94</v>
      </c>
      <c r="C5883" t="str">
        <f t="shared" si="508"/>
        <v>2008</v>
      </c>
      <c r="D5883" t="s">
        <v>82</v>
      </c>
      <c r="E5883" t="str">
        <f t="shared" si="509"/>
        <v>2008E</v>
      </c>
      <c r="F5883" t="s">
        <v>15</v>
      </c>
      <c r="G5883" t="s">
        <v>59</v>
      </c>
      <c r="H5883" t="s">
        <v>14</v>
      </c>
      <c r="I5883" t="s">
        <v>30</v>
      </c>
      <c r="J5883" t="str">
        <f t="shared" si="511"/>
        <v>SCI</v>
      </c>
      <c r="L5883">
        <v>2009</v>
      </c>
      <c r="M5883">
        <f t="shared" si="512"/>
        <v>1</v>
      </c>
      <c r="N5883" t="str">
        <f t="shared" si="510"/>
        <v>U</v>
      </c>
      <c r="P5883" t="s">
        <v>28</v>
      </c>
    </row>
    <row r="5884" spans="1:25" x14ac:dyDescent="0.2">
      <c r="A5884">
        <v>1296312</v>
      </c>
      <c r="B5884" t="s">
        <v>81</v>
      </c>
      <c r="C5884" t="str">
        <f t="shared" si="508"/>
        <v>2007</v>
      </c>
      <c r="D5884" t="s">
        <v>82</v>
      </c>
      <c r="E5884" t="str">
        <f t="shared" si="509"/>
        <v>2007E</v>
      </c>
      <c r="F5884" t="s">
        <v>15</v>
      </c>
      <c r="G5884" t="s">
        <v>56</v>
      </c>
      <c r="H5884" t="s">
        <v>20</v>
      </c>
      <c r="I5884" t="s">
        <v>30</v>
      </c>
      <c r="J5884" t="str">
        <f t="shared" si="511"/>
        <v>SCI</v>
      </c>
      <c r="L5884">
        <v>2010</v>
      </c>
      <c r="M5884">
        <f t="shared" si="512"/>
        <v>3</v>
      </c>
      <c r="N5884" t="str">
        <f t="shared" si="510"/>
        <v>F</v>
      </c>
      <c r="P5884" t="s">
        <v>28</v>
      </c>
      <c r="Q5884" t="s">
        <v>126</v>
      </c>
      <c r="R5884" t="s">
        <v>14</v>
      </c>
    </row>
    <row r="5885" spans="1:25" x14ac:dyDescent="0.2">
      <c r="A5885">
        <v>1296312</v>
      </c>
      <c r="B5885" t="s">
        <v>66</v>
      </c>
      <c r="C5885" t="str">
        <f t="shared" si="508"/>
        <v>2007</v>
      </c>
      <c r="D5885" t="s">
        <v>57</v>
      </c>
      <c r="E5885" t="str">
        <f t="shared" si="509"/>
        <v>2007D</v>
      </c>
      <c r="F5885" t="s">
        <v>15</v>
      </c>
      <c r="G5885" t="s">
        <v>56</v>
      </c>
      <c r="H5885" t="s">
        <v>17</v>
      </c>
      <c r="I5885" t="s">
        <v>30</v>
      </c>
      <c r="J5885" t="str">
        <f t="shared" si="511"/>
        <v>SCI</v>
      </c>
      <c r="L5885" t="s">
        <v>38</v>
      </c>
      <c r="M5885" t="s">
        <v>38</v>
      </c>
      <c r="N5885" t="str">
        <f t="shared" si="510"/>
        <v>U</v>
      </c>
      <c r="P5885" t="s">
        <v>28</v>
      </c>
      <c r="Q5885" t="s">
        <v>126</v>
      </c>
      <c r="R5885" t="s">
        <v>17</v>
      </c>
    </row>
    <row r="5886" spans="1:25" x14ac:dyDescent="0.2">
      <c r="A5886">
        <v>1340264</v>
      </c>
      <c r="B5886" t="s">
        <v>95</v>
      </c>
      <c r="C5886" t="str">
        <f t="shared" si="508"/>
        <v>2009</v>
      </c>
      <c r="D5886" t="s">
        <v>20</v>
      </c>
      <c r="E5886" t="str">
        <f t="shared" si="509"/>
        <v>2009B</v>
      </c>
      <c r="F5886" t="s">
        <v>15</v>
      </c>
      <c r="G5886" t="s">
        <v>56</v>
      </c>
      <c r="H5886" t="s">
        <v>20</v>
      </c>
      <c r="I5886" t="s">
        <v>85</v>
      </c>
      <c r="J5886" t="str">
        <f t="shared" si="511"/>
        <v>ENG</v>
      </c>
      <c r="L5886">
        <v>2009</v>
      </c>
      <c r="M5886">
        <f t="shared" ref="M5886:M5917" si="513">L5886-C5886</f>
        <v>0</v>
      </c>
      <c r="N5886" t="str">
        <f t="shared" si="510"/>
        <v>U</v>
      </c>
      <c r="P5886" t="s">
        <v>19</v>
      </c>
      <c r="Q5886" t="s">
        <v>122</v>
      </c>
      <c r="R5886" t="s">
        <v>17</v>
      </c>
    </row>
    <row r="5887" spans="1:25" x14ac:dyDescent="0.2">
      <c r="A5887">
        <v>1340264</v>
      </c>
      <c r="B5887" t="s">
        <v>83</v>
      </c>
      <c r="C5887" t="str">
        <f t="shared" si="508"/>
        <v>2008</v>
      </c>
      <c r="D5887" t="s">
        <v>20</v>
      </c>
      <c r="E5887" t="str">
        <f t="shared" si="509"/>
        <v>2008B</v>
      </c>
      <c r="F5887" t="s">
        <v>15</v>
      </c>
      <c r="G5887" t="s">
        <v>56</v>
      </c>
      <c r="H5887" t="s">
        <v>17</v>
      </c>
      <c r="I5887" t="s">
        <v>85</v>
      </c>
      <c r="J5887" t="str">
        <f t="shared" si="511"/>
        <v>ENG</v>
      </c>
      <c r="L5887">
        <v>2009</v>
      </c>
      <c r="M5887">
        <f t="shared" si="513"/>
        <v>1</v>
      </c>
      <c r="N5887" t="str">
        <f t="shared" si="510"/>
        <v>U</v>
      </c>
      <c r="P5887" t="s">
        <v>19</v>
      </c>
    </row>
    <row r="5888" spans="1:25" x14ac:dyDescent="0.2">
      <c r="A5888">
        <v>1296482</v>
      </c>
      <c r="B5888" t="s">
        <v>104</v>
      </c>
      <c r="C5888" t="str">
        <f t="shared" si="508"/>
        <v>2010</v>
      </c>
      <c r="D5888" t="s">
        <v>24</v>
      </c>
      <c r="E5888" t="str">
        <f t="shared" si="509"/>
        <v>2010C</v>
      </c>
      <c r="F5888" t="s">
        <v>15</v>
      </c>
      <c r="G5888" t="s">
        <v>16</v>
      </c>
      <c r="H5888" t="s">
        <v>14</v>
      </c>
      <c r="I5888" t="s">
        <v>25</v>
      </c>
      <c r="J5888" t="str">
        <f t="shared" si="511"/>
        <v>ENG</v>
      </c>
      <c r="L5888">
        <v>2013</v>
      </c>
      <c r="M5888">
        <f t="shared" si="513"/>
        <v>3</v>
      </c>
      <c r="N5888" t="str">
        <f t="shared" si="510"/>
        <v>F</v>
      </c>
      <c r="P5888" t="s">
        <v>19</v>
      </c>
      <c r="W5888">
        <v>14</v>
      </c>
      <c r="X5888">
        <v>8</v>
      </c>
      <c r="Y5888">
        <v>9</v>
      </c>
    </row>
    <row r="5889" spans="1:25" x14ac:dyDescent="0.2">
      <c r="A5889">
        <v>1296482</v>
      </c>
      <c r="B5889" t="s">
        <v>104</v>
      </c>
      <c r="C5889" t="str">
        <f t="shared" si="508"/>
        <v>2010</v>
      </c>
      <c r="D5889" t="s">
        <v>57</v>
      </c>
      <c r="E5889" t="str">
        <f t="shared" si="509"/>
        <v>2010D</v>
      </c>
      <c r="F5889" t="s">
        <v>15</v>
      </c>
      <c r="G5889" t="s">
        <v>64</v>
      </c>
      <c r="H5889" t="s">
        <v>14</v>
      </c>
      <c r="I5889" t="s">
        <v>25</v>
      </c>
      <c r="J5889" t="str">
        <f t="shared" si="511"/>
        <v>ENG</v>
      </c>
      <c r="L5889">
        <v>2013</v>
      </c>
      <c r="M5889">
        <f t="shared" si="513"/>
        <v>3</v>
      </c>
      <c r="N5889" t="str">
        <f t="shared" si="510"/>
        <v>F</v>
      </c>
      <c r="P5889" t="s">
        <v>19</v>
      </c>
      <c r="W5889">
        <v>14</v>
      </c>
      <c r="X5889">
        <v>8</v>
      </c>
      <c r="Y5889">
        <v>9</v>
      </c>
    </row>
    <row r="5890" spans="1:25" x14ac:dyDescent="0.2">
      <c r="A5890">
        <v>1296508</v>
      </c>
      <c r="B5890" t="s">
        <v>103</v>
      </c>
      <c r="C5890" t="str">
        <f t="shared" ref="C5890:C5953" si="514">LEFT(B5890,4)</f>
        <v>2010</v>
      </c>
      <c r="D5890" t="s">
        <v>14</v>
      </c>
      <c r="E5890" t="str">
        <f t="shared" ref="E5890:E5953" si="515">CONCATENATE(C5890,D5890)</f>
        <v>2010A</v>
      </c>
      <c r="F5890" t="s">
        <v>15</v>
      </c>
      <c r="G5890" t="s">
        <v>43</v>
      </c>
      <c r="H5890" t="s">
        <v>24</v>
      </c>
      <c r="I5890" t="s">
        <v>32</v>
      </c>
      <c r="J5890" t="str">
        <f t="shared" si="511"/>
        <v>OTH</v>
      </c>
      <c r="L5890">
        <v>2013</v>
      </c>
      <c r="M5890">
        <f t="shared" si="513"/>
        <v>3</v>
      </c>
      <c r="N5890" t="str">
        <f t="shared" ref="N5890:N5953" si="516">IF(OR(M5890&lt;3,M5890="TR"),"U","F")</f>
        <v>F</v>
      </c>
      <c r="P5890" t="s">
        <v>19</v>
      </c>
      <c r="Q5890" t="s">
        <v>118</v>
      </c>
      <c r="R5890" t="s">
        <v>24</v>
      </c>
      <c r="W5890">
        <v>14</v>
      </c>
      <c r="X5890">
        <v>1</v>
      </c>
      <c r="Y5890">
        <v>1</v>
      </c>
    </row>
    <row r="5891" spans="1:25" x14ac:dyDescent="0.2">
      <c r="A5891">
        <v>1296508</v>
      </c>
      <c r="B5891" t="s">
        <v>103</v>
      </c>
      <c r="C5891" t="str">
        <f t="shared" si="514"/>
        <v>2010</v>
      </c>
      <c r="D5891" t="s">
        <v>20</v>
      </c>
      <c r="E5891" t="str">
        <f t="shared" si="515"/>
        <v>2010B</v>
      </c>
      <c r="F5891" t="s">
        <v>15</v>
      </c>
      <c r="G5891" t="s">
        <v>56</v>
      </c>
      <c r="H5891" t="s">
        <v>24</v>
      </c>
      <c r="I5891" t="s">
        <v>32</v>
      </c>
      <c r="J5891" t="str">
        <f t="shared" ref="J5891:J5954" si="517">IF(OR(I5891="AE",I5891="BE",I5891="CE",I5891="CM",I5891="ED",I5891="ECE",I5891="EVE",I5891="EV",I5891="FPE",I5891="IE",I5891="MFE",I5891="ME",I5891="MGE",I5891="MTE",I5891="PHE",I5891="RB",I5891="EE",I5891="RBE"),"ENG",IF(OR(I5891="BBT",I5891="BC",I5891="BIO",I5891="CH",I5891="PH",I5891="PSS",I5891="SC"),"SCI",IF(OR(I5891="MA",I5891="MAC",I5891="SD"),"MAT",IF(OR(I5891="CO",I5891="ID",I5891="ND",I5891="SX"),"OTH",IF(OR(I5891="ECON",I5891="EP",I5891="EC",I5891="ET",I5891="HU",I5891="IN",I5891="LAE",I5891="PWR",I5891="ST",I5891="EVS",I5891="PW"),"HUSS",IF(OR(I5891="CA",I5891="CCN",I5891="CS",I5891="IMGD"),"COMP",IF(OR(I5891="IT",I5891="MG",I5891="MIS"),"BUS","ERROR")))))))</f>
        <v>OTH</v>
      </c>
      <c r="L5891">
        <v>2013</v>
      </c>
      <c r="M5891">
        <f t="shared" si="513"/>
        <v>3</v>
      </c>
      <c r="N5891" t="str">
        <f t="shared" si="516"/>
        <v>F</v>
      </c>
      <c r="P5891" t="s">
        <v>19</v>
      </c>
      <c r="Q5891" t="s">
        <v>121</v>
      </c>
      <c r="R5891" t="s">
        <v>20</v>
      </c>
      <c r="W5891">
        <v>14</v>
      </c>
      <c r="X5891">
        <v>1</v>
      </c>
      <c r="Y5891">
        <v>1</v>
      </c>
    </row>
    <row r="5892" spans="1:25" x14ac:dyDescent="0.2">
      <c r="A5892">
        <v>1296642</v>
      </c>
      <c r="B5892" t="s">
        <v>99</v>
      </c>
      <c r="C5892" t="str">
        <f t="shared" si="514"/>
        <v>2009</v>
      </c>
      <c r="D5892" t="s">
        <v>57</v>
      </c>
      <c r="E5892" t="str">
        <f t="shared" si="515"/>
        <v>2009D</v>
      </c>
      <c r="F5892" t="s">
        <v>15</v>
      </c>
      <c r="G5892" t="s">
        <v>56</v>
      </c>
      <c r="H5892" t="s">
        <v>24</v>
      </c>
      <c r="I5892" t="s">
        <v>30</v>
      </c>
      <c r="J5892" t="str">
        <f t="shared" si="517"/>
        <v>SCI</v>
      </c>
      <c r="L5892">
        <v>2009</v>
      </c>
      <c r="M5892">
        <f t="shared" si="513"/>
        <v>0</v>
      </c>
      <c r="N5892" t="str">
        <f t="shared" si="516"/>
        <v>U</v>
      </c>
      <c r="O5892" s="1">
        <v>39949</v>
      </c>
      <c r="P5892" t="s">
        <v>19</v>
      </c>
    </row>
    <row r="5893" spans="1:25" x14ac:dyDescent="0.2">
      <c r="A5893">
        <v>1296642</v>
      </c>
      <c r="B5893" t="s">
        <v>83</v>
      </c>
      <c r="C5893" t="str">
        <f t="shared" si="514"/>
        <v>2008</v>
      </c>
      <c r="D5893" t="s">
        <v>14</v>
      </c>
      <c r="E5893" t="str">
        <f t="shared" si="515"/>
        <v>2008A</v>
      </c>
      <c r="F5893" t="s">
        <v>15</v>
      </c>
      <c r="G5893" t="s">
        <v>43</v>
      </c>
      <c r="H5893" t="s">
        <v>24</v>
      </c>
      <c r="I5893" t="s">
        <v>30</v>
      </c>
      <c r="J5893" t="str">
        <f t="shared" si="517"/>
        <v>SCI</v>
      </c>
      <c r="L5893">
        <v>2009</v>
      </c>
      <c r="M5893">
        <f t="shared" si="513"/>
        <v>1</v>
      </c>
      <c r="N5893" t="str">
        <f t="shared" si="516"/>
        <v>U</v>
      </c>
      <c r="O5893" s="1">
        <v>39949</v>
      </c>
      <c r="P5893" t="s">
        <v>19</v>
      </c>
    </row>
    <row r="5894" spans="1:25" x14ac:dyDescent="0.2">
      <c r="A5894">
        <v>1296654</v>
      </c>
      <c r="B5894" t="s">
        <v>83</v>
      </c>
      <c r="C5894" t="str">
        <f t="shared" si="514"/>
        <v>2008</v>
      </c>
      <c r="D5894" t="s">
        <v>14</v>
      </c>
      <c r="E5894" t="str">
        <f t="shared" si="515"/>
        <v>2008A</v>
      </c>
      <c r="F5894" t="s">
        <v>15</v>
      </c>
      <c r="G5894" t="s">
        <v>36</v>
      </c>
      <c r="H5894" t="s">
        <v>14</v>
      </c>
      <c r="I5894" t="s">
        <v>45</v>
      </c>
      <c r="J5894" t="str">
        <f t="shared" si="517"/>
        <v>SCI</v>
      </c>
      <c r="L5894">
        <v>2009</v>
      </c>
      <c r="M5894">
        <f t="shared" si="513"/>
        <v>1</v>
      </c>
      <c r="N5894" t="str">
        <f t="shared" si="516"/>
        <v>U</v>
      </c>
      <c r="O5894" s="1">
        <v>39949</v>
      </c>
      <c r="P5894" t="s">
        <v>28</v>
      </c>
    </row>
    <row r="5895" spans="1:25" x14ac:dyDescent="0.2">
      <c r="A5895">
        <v>1296740</v>
      </c>
      <c r="B5895" t="s">
        <v>103</v>
      </c>
      <c r="C5895" t="str">
        <f t="shared" si="514"/>
        <v>2010</v>
      </c>
      <c r="D5895" t="s">
        <v>20</v>
      </c>
      <c r="E5895" t="str">
        <f t="shared" si="515"/>
        <v>2010B</v>
      </c>
      <c r="F5895" t="s">
        <v>15</v>
      </c>
      <c r="G5895" t="s">
        <v>56</v>
      </c>
      <c r="H5895" t="s">
        <v>20</v>
      </c>
      <c r="I5895" t="s">
        <v>46</v>
      </c>
      <c r="J5895" t="str">
        <f t="shared" si="517"/>
        <v>MAT</v>
      </c>
      <c r="L5895">
        <v>2013</v>
      </c>
      <c r="M5895">
        <f t="shared" si="513"/>
        <v>3</v>
      </c>
      <c r="N5895" t="str">
        <f t="shared" si="516"/>
        <v>F</v>
      </c>
      <c r="P5895" t="s">
        <v>19</v>
      </c>
      <c r="Q5895" t="s">
        <v>116</v>
      </c>
      <c r="R5895" t="s">
        <v>20</v>
      </c>
      <c r="W5895">
        <v>10.166667</v>
      </c>
      <c r="X5895">
        <v>5</v>
      </c>
      <c r="Y5895">
        <v>3.5</v>
      </c>
    </row>
    <row r="5896" spans="1:25" x14ac:dyDescent="0.2">
      <c r="A5896">
        <v>1296740</v>
      </c>
      <c r="B5896" t="s">
        <v>103</v>
      </c>
      <c r="C5896" t="str">
        <f t="shared" si="514"/>
        <v>2010</v>
      </c>
      <c r="D5896" t="s">
        <v>14</v>
      </c>
      <c r="E5896" t="str">
        <f t="shared" si="515"/>
        <v>2010A</v>
      </c>
      <c r="F5896" t="s">
        <v>15</v>
      </c>
      <c r="G5896" t="s">
        <v>43</v>
      </c>
      <c r="H5896" t="s">
        <v>24</v>
      </c>
      <c r="I5896" t="s">
        <v>46</v>
      </c>
      <c r="J5896" t="str">
        <f t="shared" si="517"/>
        <v>MAT</v>
      </c>
      <c r="L5896">
        <v>2013</v>
      </c>
      <c r="M5896">
        <f t="shared" si="513"/>
        <v>3</v>
      </c>
      <c r="N5896" t="str">
        <f t="shared" si="516"/>
        <v>F</v>
      </c>
      <c r="P5896" t="s">
        <v>19</v>
      </c>
      <c r="Q5896" t="s">
        <v>119</v>
      </c>
      <c r="R5896" t="s">
        <v>17</v>
      </c>
      <c r="W5896">
        <v>10.166667</v>
      </c>
      <c r="X5896">
        <v>5</v>
      </c>
      <c r="Y5896">
        <v>3.5</v>
      </c>
    </row>
    <row r="5897" spans="1:25" x14ac:dyDescent="0.2">
      <c r="A5897">
        <v>1296826</v>
      </c>
      <c r="B5897" t="s">
        <v>108</v>
      </c>
      <c r="C5897" t="str">
        <f t="shared" si="514"/>
        <v>2011</v>
      </c>
      <c r="D5897" t="s">
        <v>14</v>
      </c>
      <c r="E5897" t="str">
        <f t="shared" si="515"/>
        <v>2011A</v>
      </c>
      <c r="F5897" t="s">
        <v>15</v>
      </c>
      <c r="G5897" t="s">
        <v>16</v>
      </c>
      <c r="H5897" t="s">
        <v>20</v>
      </c>
      <c r="I5897" t="s">
        <v>25</v>
      </c>
      <c r="J5897" t="str">
        <f t="shared" si="517"/>
        <v>ENG</v>
      </c>
      <c r="L5897">
        <v>2014</v>
      </c>
      <c r="M5897">
        <f t="shared" si="513"/>
        <v>3</v>
      </c>
      <c r="N5897" t="str">
        <f t="shared" si="516"/>
        <v>F</v>
      </c>
      <c r="P5897" t="s">
        <v>19</v>
      </c>
      <c r="Q5897" t="s">
        <v>116</v>
      </c>
      <c r="R5897" t="s">
        <v>24</v>
      </c>
    </row>
    <row r="5898" spans="1:25" x14ac:dyDescent="0.2">
      <c r="A5898">
        <v>1296826</v>
      </c>
      <c r="B5898" t="s">
        <v>108</v>
      </c>
      <c r="C5898" t="str">
        <f t="shared" si="514"/>
        <v>2011</v>
      </c>
      <c r="D5898" t="s">
        <v>20</v>
      </c>
      <c r="E5898" t="str">
        <f t="shared" si="515"/>
        <v>2011B</v>
      </c>
      <c r="F5898" t="s">
        <v>15</v>
      </c>
      <c r="G5898" t="s">
        <v>64</v>
      </c>
      <c r="H5898" t="s">
        <v>17</v>
      </c>
      <c r="I5898" t="s">
        <v>25</v>
      </c>
      <c r="J5898" t="str">
        <f t="shared" si="517"/>
        <v>ENG</v>
      </c>
      <c r="L5898">
        <v>2014</v>
      </c>
      <c r="M5898">
        <f t="shared" si="513"/>
        <v>3</v>
      </c>
      <c r="N5898" t="str">
        <f t="shared" si="516"/>
        <v>F</v>
      </c>
      <c r="P5898" t="s">
        <v>19</v>
      </c>
      <c r="Q5898" t="s">
        <v>123</v>
      </c>
      <c r="R5898" t="s">
        <v>17</v>
      </c>
    </row>
    <row r="5899" spans="1:25" x14ac:dyDescent="0.2">
      <c r="A5899">
        <v>1296866</v>
      </c>
      <c r="B5899" t="s">
        <v>103</v>
      </c>
      <c r="C5899" t="str">
        <f t="shared" si="514"/>
        <v>2010</v>
      </c>
      <c r="D5899" t="s">
        <v>14</v>
      </c>
      <c r="E5899" t="str">
        <f t="shared" si="515"/>
        <v>2010A</v>
      </c>
      <c r="F5899" t="s">
        <v>15</v>
      </c>
      <c r="G5899" t="s">
        <v>16</v>
      </c>
      <c r="H5899" t="s">
        <v>14</v>
      </c>
      <c r="I5899" t="s">
        <v>15</v>
      </c>
      <c r="J5899" t="str">
        <f t="shared" si="517"/>
        <v>SCI</v>
      </c>
      <c r="L5899">
        <v>2013</v>
      </c>
      <c r="M5899">
        <f t="shared" si="513"/>
        <v>3</v>
      </c>
      <c r="N5899" t="str">
        <f t="shared" si="516"/>
        <v>F</v>
      </c>
      <c r="P5899" t="s">
        <v>28</v>
      </c>
      <c r="Q5899" t="s">
        <v>116</v>
      </c>
      <c r="R5899" t="s">
        <v>14</v>
      </c>
    </row>
    <row r="5900" spans="1:25" x14ac:dyDescent="0.2">
      <c r="A5900">
        <v>1296866</v>
      </c>
      <c r="B5900" t="s">
        <v>103</v>
      </c>
      <c r="C5900" t="str">
        <f t="shared" si="514"/>
        <v>2010</v>
      </c>
      <c r="D5900" t="s">
        <v>20</v>
      </c>
      <c r="E5900" t="str">
        <f t="shared" si="515"/>
        <v>2010B</v>
      </c>
      <c r="F5900" t="s">
        <v>15</v>
      </c>
      <c r="G5900" t="s">
        <v>64</v>
      </c>
      <c r="H5900" t="s">
        <v>14</v>
      </c>
      <c r="I5900" t="s">
        <v>15</v>
      </c>
      <c r="J5900" t="str">
        <f t="shared" si="517"/>
        <v>SCI</v>
      </c>
      <c r="L5900">
        <v>2013</v>
      </c>
      <c r="M5900">
        <f t="shared" si="513"/>
        <v>3</v>
      </c>
      <c r="N5900" t="str">
        <f t="shared" si="516"/>
        <v>F</v>
      </c>
      <c r="P5900" t="s">
        <v>28</v>
      </c>
      <c r="Q5900" t="s">
        <v>123</v>
      </c>
      <c r="R5900" t="s">
        <v>14</v>
      </c>
    </row>
    <row r="5901" spans="1:25" x14ac:dyDescent="0.2">
      <c r="A5901">
        <v>1296866</v>
      </c>
      <c r="B5901" t="s">
        <v>104</v>
      </c>
      <c r="C5901" t="str">
        <f t="shared" si="514"/>
        <v>2010</v>
      </c>
      <c r="D5901" t="s">
        <v>24</v>
      </c>
      <c r="E5901" t="str">
        <f t="shared" si="515"/>
        <v>2010C</v>
      </c>
      <c r="F5901" t="s">
        <v>15</v>
      </c>
      <c r="G5901" t="s">
        <v>36</v>
      </c>
      <c r="H5901" t="s">
        <v>14</v>
      </c>
      <c r="I5901" t="s">
        <v>15</v>
      </c>
      <c r="J5901" t="str">
        <f t="shared" si="517"/>
        <v>SCI</v>
      </c>
      <c r="L5901">
        <v>2013</v>
      </c>
      <c r="M5901">
        <f t="shared" si="513"/>
        <v>3</v>
      </c>
      <c r="N5901" t="str">
        <f t="shared" si="516"/>
        <v>F</v>
      </c>
      <c r="P5901" t="s">
        <v>28</v>
      </c>
      <c r="Q5901" t="s">
        <v>120</v>
      </c>
      <c r="R5901" t="s">
        <v>20</v>
      </c>
    </row>
    <row r="5902" spans="1:25" x14ac:dyDescent="0.2">
      <c r="A5902">
        <v>1296866</v>
      </c>
      <c r="B5902" t="s">
        <v>104</v>
      </c>
      <c r="C5902" t="str">
        <f t="shared" si="514"/>
        <v>2010</v>
      </c>
      <c r="D5902" t="s">
        <v>57</v>
      </c>
      <c r="E5902" t="str">
        <f t="shared" si="515"/>
        <v>2010D</v>
      </c>
      <c r="F5902" t="s">
        <v>15</v>
      </c>
      <c r="G5902" t="s">
        <v>59</v>
      </c>
      <c r="H5902" t="s">
        <v>14</v>
      </c>
      <c r="I5902" t="s">
        <v>15</v>
      </c>
      <c r="J5902" t="str">
        <f t="shared" si="517"/>
        <v>SCI</v>
      </c>
      <c r="L5902">
        <v>2013</v>
      </c>
      <c r="M5902">
        <f t="shared" si="513"/>
        <v>3</v>
      </c>
      <c r="N5902" t="str">
        <f t="shared" si="516"/>
        <v>F</v>
      </c>
      <c r="P5902" t="s">
        <v>28</v>
      </c>
      <c r="Q5902" t="s">
        <v>122</v>
      </c>
      <c r="R5902" t="s">
        <v>14</v>
      </c>
    </row>
    <row r="5903" spans="1:25" x14ac:dyDescent="0.2">
      <c r="A5903">
        <v>1296866</v>
      </c>
      <c r="B5903" t="s">
        <v>108</v>
      </c>
      <c r="C5903" t="str">
        <f t="shared" si="514"/>
        <v>2011</v>
      </c>
      <c r="D5903" t="s">
        <v>14</v>
      </c>
      <c r="E5903" t="str">
        <f t="shared" si="515"/>
        <v>2011A</v>
      </c>
      <c r="F5903" t="s">
        <v>15</v>
      </c>
      <c r="G5903" t="s">
        <v>52</v>
      </c>
      <c r="H5903" t="s">
        <v>20</v>
      </c>
      <c r="I5903" t="s">
        <v>15</v>
      </c>
      <c r="J5903" t="str">
        <f t="shared" si="517"/>
        <v>SCI</v>
      </c>
      <c r="K5903" t="s">
        <v>34</v>
      </c>
      <c r="L5903">
        <v>2013</v>
      </c>
      <c r="M5903">
        <f t="shared" si="513"/>
        <v>2</v>
      </c>
      <c r="N5903" t="str">
        <f t="shared" si="516"/>
        <v>U</v>
      </c>
      <c r="P5903" t="s">
        <v>28</v>
      </c>
      <c r="Q5903" t="s">
        <v>127</v>
      </c>
      <c r="R5903" t="s">
        <v>24</v>
      </c>
    </row>
    <row r="5904" spans="1:25" x14ac:dyDescent="0.2">
      <c r="A5904">
        <v>1296866</v>
      </c>
      <c r="B5904" t="s">
        <v>104</v>
      </c>
      <c r="C5904" t="str">
        <f t="shared" si="514"/>
        <v>2010</v>
      </c>
      <c r="D5904" t="s">
        <v>57</v>
      </c>
      <c r="E5904" t="str">
        <f t="shared" si="515"/>
        <v>2010D</v>
      </c>
      <c r="F5904" t="s">
        <v>15</v>
      </c>
      <c r="G5904" t="s">
        <v>89</v>
      </c>
      <c r="H5904" t="s">
        <v>20</v>
      </c>
      <c r="I5904" t="s">
        <v>15</v>
      </c>
      <c r="J5904" t="str">
        <f t="shared" si="517"/>
        <v>SCI</v>
      </c>
      <c r="L5904">
        <v>2013</v>
      </c>
      <c r="M5904">
        <f t="shared" si="513"/>
        <v>3</v>
      </c>
      <c r="N5904" t="str">
        <f t="shared" si="516"/>
        <v>F</v>
      </c>
      <c r="P5904" t="s">
        <v>28</v>
      </c>
      <c r="Q5904" t="s">
        <v>122</v>
      </c>
      <c r="R5904" t="s">
        <v>14</v>
      </c>
    </row>
    <row r="5905" spans="1:25" x14ac:dyDescent="0.2">
      <c r="A5905">
        <v>1296866</v>
      </c>
      <c r="B5905" t="s">
        <v>108</v>
      </c>
      <c r="C5905" t="str">
        <f t="shared" si="514"/>
        <v>2011</v>
      </c>
      <c r="D5905" t="s">
        <v>20</v>
      </c>
      <c r="E5905" t="str">
        <f t="shared" si="515"/>
        <v>2011B</v>
      </c>
      <c r="F5905" t="s">
        <v>15</v>
      </c>
      <c r="G5905" t="s">
        <v>62</v>
      </c>
      <c r="H5905" t="s">
        <v>24</v>
      </c>
      <c r="I5905" t="s">
        <v>15</v>
      </c>
      <c r="J5905" t="str">
        <f t="shared" si="517"/>
        <v>SCI</v>
      </c>
      <c r="K5905" t="s">
        <v>34</v>
      </c>
      <c r="L5905">
        <v>2013</v>
      </c>
      <c r="M5905">
        <f t="shared" si="513"/>
        <v>2</v>
      </c>
      <c r="N5905" t="str">
        <f t="shared" si="516"/>
        <v>U</v>
      </c>
      <c r="P5905" t="s">
        <v>28</v>
      </c>
      <c r="Q5905" t="s">
        <v>140</v>
      </c>
      <c r="R5905" t="s">
        <v>24</v>
      </c>
    </row>
    <row r="5906" spans="1:25" x14ac:dyDescent="0.2">
      <c r="A5906">
        <v>1296866</v>
      </c>
      <c r="B5906" t="s">
        <v>110</v>
      </c>
      <c r="C5906" t="str">
        <f t="shared" si="514"/>
        <v>2011</v>
      </c>
      <c r="D5906" t="s">
        <v>24</v>
      </c>
      <c r="E5906" t="str">
        <f t="shared" si="515"/>
        <v>2011C</v>
      </c>
      <c r="F5906" t="s">
        <v>15</v>
      </c>
      <c r="G5906" t="s">
        <v>74</v>
      </c>
      <c r="H5906" t="s">
        <v>68</v>
      </c>
      <c r="I5906" t="s">
        <v>15</v>
      </c>
      <c r="J5906" t="str">
        <f t="shared" si="517"/>
        <v>SCI</v>
      </c>
      <c r="K5906" t="s">
        <v>34</v>
      </c>
      <c r="L5906">
        <v>2013</v>
      </c>
      <c r="M5906">
        <f t="shared" si="513"/>
        <v>2</v>
      </c>
      <c r="N5906" t="str">
        <f t="shared" si="516"/>
        <v>U</v>
      </c>
      <c r="P5906" t="s">
        <v>28</v>
      </c>
    </row>
    <row r="5907" spans="1:25" x14ac:dyDescent="0.2">
      <c r="A5907">
        <v>1296950</v>
      </c>
      <c r="B5907" t="s">
        <v>110</v>
      </c>
      <c r="C5907" t="str">
        <f t="shared" si="514"/>
        <v>2011</v>
      </c>
      <c r="D5907" t="s">
        <v>24</v>
      </c>
      <c r="E5907" t="str">
        <f t="shared" si="515"/>
        <v>2011C</v>
      </c>
      <c r="F5907" t="s">
        <v>15</v>
      </c>
      <c r="G5907" t="s">
        <v>43</v>
      </c>
      <c r="H5907" t="s">
        <v>24</v>
      </c>
      <c r="I5907" t="s">
        <v>27</v>
      </c>
      <c r="J5907" t="str">
        <f t="shared" si="517"/>
        <v>ENG</v>
      </c>
      <c r="L5907">
        <v>2014</v>
      </c>
      <c r="M5907">
        <f t="shared" si="513"/>
        <v>3</v>
      </c>
      <c r="N5907" t="str">
        <f t="shared" si="516"/>
        <v>F</v>
      </c>
      <c r="P5907" t="s">
        <v>19</v>
      </c>
      <c r="Q5907" t="s">
        <v>123</v>
      </c>
      <c r="R5907" t="s">
        <v>24</v>
      </c>
      <c r="W5907">
        <v>14.5</v>
      </c>
      <c r="X5907">
        <v>6</v>
      </c>
      <c r="Y5907">
        <v>5</v>
      </c>
    </row>
    <row r="5908" spans="1:25" x14ac:dyDescent="0.2">
      <c r="A5908">
        <v>1296950</v>
      </c>
      <c r="B5908" t="s">
        <v>110</v>
      </c>
      <c r="C5908" t="str">
        <f t="shared" si="514"/>
        <v>2011</v>
      </c>
      <c r="D5908" t="s">
        <v>57</v>
      </c>
      <c r="E5908" t="str">
        <f t="shared" si="515"/>
        <v>2011D</v>
      </c>
      <c r="F5908" t="s">
        <v>15</v>
      </c>
      <c r="G5908" t="s">
        <v>56</v>
      </c>
      <c r="H5908" t="s">
        <v>24</v>
      </c>
      <c r="I5908" t="s">
        <v>27</v>
      </c>
      <c r="J5908" t="str">
        <f t="shared" si="517"/>
        <v>ENG</v>
      </c>
      <c r="L5908">
        <v>2014</v>
      </c>
      <c r="M5908">
        <f t="shared" si="513"/>
        <v>3</v>
      </c>
      <c r="N5908" t="str">
        <f t="shared" si="516"/>
        <v>F</v>
      </c>
      <c r="P5908" t="s">
        <v>19</v>
      </c>
      <c r="Q5908" t="s">
        <v>126</v>
      </c>
      <c r="R5908" t="s">
        <v>20</v>
      </c>
      <c r="W5908">
        <v>14.5</v>
      </c>
      <c r="X5908">
        <v>6</v>
      </c>
      <c r="Y5908">
        <v>5</v>
      </c>
    </row>
    <row r="5909" spans="1:25" x14ac:dyDescent="0.2">
      <c r="A5909">
        <v>1297228</v>
      </c>
      <c r="B5909" t="s">
        <v>108</v>
      </c>
      <c r="C5909" t="str">
        <f t="shared" si="514"/>
        <v>2011</v>
      </c>
      <c r="D5909" t="s">
        <v>20</v>
      </c>
      <c r="E5909" t="str">
        <f t="shared" si="515"/>
        <v>2011B</v>
      </c>
      <c r="F5909" t="s">
        <v>15</v>
      </c>
      <c r="G5909" t="s">
        <v>59</v>
      </c>
      <c r="H5909" t="s">
        <v>14</v>
      </c>
      <c r="I5909" t="s">
        <v>22</v>
      </c>
      <c r="J5909" t="str">
        <f t="shared" si="517"/>
        <v>ENG</v>
      </c>
      <c r="L5909">
        <v>2014</v>
      </c>
      <c r="M5909">
        <f t="shared" si="513"/>
        <v>3</v>
      </c>
      <c r="N5909" t="str">
        <f t="shared" si="516"/>
        <v>F</v>
      </c>
      <c r="P5909" t="s">
        <v>28</v>
      </c>
      <c r="Q5909" t="s">
        <v>122</v>
      </c>
      <c r="R5909" t="s">
        <v>20</v>
      </c>
      <c r="W5909">
        <v>16</v>
      </c>
      <c r="X5909">
        <v>8</v>
      </c>
      <c r="Y5909">
        <v>7</v>
      </c>
    </row>
    <row r="5910" spans="1:25" x14ac:dyDescent="0.2">
      <c r="A5910">
        <v>1297228</v>
      </c>
      <c r="B5910" t="s">
        <v>110</v>
      </c>
      <c r="C5910" t="str">
        <f t="shared" si="514"/>
        <v>2011</v>
      </c>
      <c r="D5910" t="s">
        <v>24</v>
      </c>
      <c r="E5910" t="str">
        <f t="shared" si="515"/>
        <v>2011C</v>
      </c>
      <c r="F5910" t="s">
        <v>15</v>
      </c>
      <c r="G5910" t="s">
        <v>112</v>
      </c>
      <c r="H5910" t="s">
        <v>14</v>
      </c>
      <c r="I5910" t="s">
        <v>22</v>
      </c>
      <c r="J5910" t="str">
        <f t="shared" si="517"/>
        <v>ENG</v>
      </c>
      <c r="K5910" t="s">
        <v>15</v>
      </c>
      <c r="L5910">
        <v>2014</v>
      </c>
      <c r="M5910">
        <f t="shared" si="513"/>
        <v>3</v>
      </c>
      <c r="N5910" t="str">
        <f t="shared" si="516"/>
        <v>F</v>
      </c>
      <c r="P5910" t="s">
        <v>28</v>
      </c>
      <c r="Q5910" t="s">
        <v>137</v>
      </c>
      <c r="R5910" t="s">
        <v>14</v>
      </c>
      <c r="W5910">
        <v>16</v>
      </c>
      <c r="X5910">
        <v>8</v>
      </c>
      <c r="Y5910">
        <v>7</v>
      </c>
    </row>
    <row r="5911" spans="1:25" x14ac:dyDescent="0.2">
      <c r="A5911">
        <v>1297228</v>
      </c>
      <c r="B5911" t="s">
        <v>110</v>
      </c>
      <c r="C5911" t="str">
        <f t="shared" si="514"/>
        <v>2011</v>
      </c>
      <c r="D5911" t="s">
        <v>57</v>
      </c>
      <c r="E5911" t="str">
        <f t="shared" si="515"/>
        <v>2011D</v>
      </c>
      <c r="F5911" t="s">
        <v>15</v>
      </c>
      <c r="G5911" t="s">
        <v>113</v>
      </c>
      <c r="H5911" t="s">
        <v>14</v>
      </c>
      <c r="I5911" t="s">
        <v>22</v>
      </c>
      <c r="J5911" t="str">
        <f t="shared" si="517"/>
        <v>ENG</v>
      </c>
      <c r="K5911" t="s">
        <v>15</v>
      </c>
      <c r="L5911">
        <v>2014</v>
      </c>
      <c r="M5911">
        <f t="shared" si="513"/>
        <v>3</v>
      </c>
      <c r="N5911" t="str">
        <f t="shared" si="516"/>
        <v>F</v>
      </c>
      <c r="P5911" t="s">
        <v>28</v>
      </c>
      <c r="W5911">
        <v>16</v>
      </c>
      <c r="X5911">
        <v>8</v>
      </c>
      <c r="Y5911">
        <v>7</v>
      </c>
    </row>
    <row r="5912" spans="1:25" x14ac:dyDescent="0.2">
      <c r="A5912">
        <v>1297228</v>
      </c>
      <c r="B5912" t="s">
        <v>115</v>
      </c>
      <c r="C5912" t="str">
        <f t="shared" si="514"/>
        <v>2012</v>
      </c>
      <c r="D5912" t="s">
        <v>14</v>
      </c>
      <c r="E5912" t="str">
        <f t="shared" si="515"/>
        <v>2012A</v>
      </c>
      <c r="F5912" t="s">
        <v>15</v>
      </c>
      <c r="G5912" t="s">
        <v>52</v>
      </c>
      <c r="H5912" t="s">
        <v>17</v>
      </c>
      <c r="I5912" t="s">
        <v>22</v>
      </c>
      <c r="J5912" t="str">
        <f t="shared" si="517"/>
        <v>ENG</v>
      </c>
      <c r="K5912" t="s">
        <v>15</v>
      </c>
      <c r="L5912">
        <v>2014</v>
      </c>
      <c r="M5912">
        <f t="shared" si="513"/>
        <v>2</v>
      </c>
      <c r="N5912" t="str">
        <f t="shared" si="516"/>
        <v>U</v>
      </c>
      <c r="P5912" t="s">
        <v>28</v>
      </c>
      <c r="W5912">
        <v>16</v>
      </c>
      <c r="X5912">
        <v>8</v>
      </c>
      <c r="Y5912">
        <v>7</v>
      </c>
    </row>
    <row r="5913" spans="1:25" x14ac:dyDescent="0.2">
      <c r="A5913">
        <v>1297228</v>
      </c>
      <c r="B5913" t="s">
        <v>108</v>
      </c>
      <c r="C5913" t="str">
        <f t="shared" si="514"/>
        <v>2011</v>
      </c>
      <c r="D5913" t="s">
        <v>20</v>
      </c>
      <c r="E5913" t="str">
        <f t="shared" si="515"/>
        <v>2011B</v>
      </c>
      <c r="F5913" t="s">
        <v>15</v>
      </c>
      <c r="G5913" t="s">
        <v>64</v>
      </c>
      <c r="H5913" t="s">
        <v>17</v>
      </c>
      <c r="I5913" t="s">
        <v>22</v>
      </c>
      <c r="J5913" t="str">
        <f t="shared" si="517"/>
        <v>ENG</v>
      </c>
      <c r="L5913">
        <v>2014</v>
      </c>
      <c r="M5913">
        <f t="shared" si="513"/>
        <v>3</v>
      </c>
      <c r="N5913" t="str">
        <f t="shared" si="516"/>
        <v>F</v>
      </c>
      <c r="P5913" t="s">
        <v>28</v>
      </c>
      <c r="Q5913" t="s">
        <v>122</v>
      </c>
      <c r="R5913" t="s">
        <v>20</v>
      </c>
      <c r="W5913">
        <v>16</v>
      </c>
      <c r="X5913">
        <v>8</v>
      </c>
      <c r="Y5913">
        <v>7</v>
      </c>
    </row>
    <row r="5914" spans="1:25" x14ac:dyDescent="0.2">
      <c r="A5914">
        <v>1297324</v>
      </c>
      <c r="B5914" t="s">
        <v>13</v>
      </c>
      <c r="C5914" t="str">
        <f t="shared" si="514"/>
        <v>2007</v>
      </c>
      <c r="D5914" t="s">
        <v>20</v>
      </c>
      <c r="E5914" t="str">
        <f t="shared" si="515"/>
        <v>2007B</v>
      </c>
      <c r="F5914" t="s">
        <v>15</v>
      </c>
      <c r="G5914" t="s">
        <v>56</v>
      </c>
      <c r="H5914" t="s">
        <v>24</v>
      </c>
      <c r="I5914" t="s">
        <v>22</v>
      </c>
      <c r="J5914" t="str">
        <f t="shared" si="517"/>
        <v>ENG</v>
      </c>
      <c r="L5914">
        <v>2009</v>
      </c>
      <c r="M5914">
        <f t="shared" si="513"/>
        <v>2</v>
      </c>
      <c r="N5914" t="str">
        <f t="shared" si="516"/>
        <v>U</v>
      </c>
      <c r="O5914" s="1">
        <v>39949</v>
      </c>
      <c r="P5914" t="s">
        <v>19</v>
      </c>
      <c r="Q5914" t="s">
        <v>123</v>
      </c>
      <c r="R5914" t="s">
        <v>24</v>
      </c>
    </row>
    <row r="5915" spans="1:25" x14ac:dyDescent="0.2">
      <c r="A5915">
        <v>1297374</v>
      </c>
      <c r="B5915" t="s">
        <v>66</v>
      </c>
      <c r="C5915" t="str">
        <f t="shared" si="514"/>
        <v>2007</v>
      </c>
      <c r="D5915" t="s">
        <v>57</v>
      </c>
      <c r="E5915" t="str">
        <f t="shared" si="515"/>
        <v>2007D</v>
      </c>
      <c r="F5915" t="s">
        <v>15</v>
      </c>
      <c r="G5915" t="s">
        <v>59</v>
      </c>
      <c r="H5915" t="s">
        <v>24</v>
      </c>
      <c r="I5915" t="s">
        <v>22</v>
      </c>
      <c r="J5915" t="str">
        <f t="shared" si="517"/>
        <v>ENG</v>
      </c>
      <c r="L5915">
        <v>2009</v>
      </c>
      <c r="M5915">
        <f t="shared" si="513"/>
        <v>2</v>
      </c>
      <c r="N5915" t="str">
        <f t="shared" si="516"/>
        <v>U</v>
      </c>
      <c r="O5915" s="1">
        <v>39949</v>
      </c>
      <c r="P5915" t="s">
        <v>19</v>
      </c>
    </row>
    <row r="5916" spans="1:25" x14ac:dyDescent="0.2">
      <c r="A5916">
        <v>1297456</v>
      </c>
      <c r="B5916" t="s">
        <v>103</v>
      </c>
      <c r="C5916" t="str">
        <f t="shared" si="514"/>
        <v>2010</v>
      </c>
      <c r="D5916" t="s">
        <v>14</v>
      </c>
      <c r="E5916" t="str">
        <f t="shared" si="515"/>
        <v>2010A</v>
      </c>
      <c r="F5916" t="s">
        <v>15</v>
      </c>
      <c r="G5916" t="s">
        <v>16</v>
      </c>
      <c r="H5916" t="s">
        <v>14</v>
      </c>
      <c r="I5916" t="s">
        <v>27</v>
      </c>
      <c r="J5916" t="str">
        <f t="shared" si="517"/>
        <v>ENG</v>
      </c>
      <c r="L5916">
        <v>2013</v>
      </c>
      <c r="M5916">
        <f t="shared" si="513"/>
        <v>3</v>
      </c>
      <c r="N5916" t="str">
        <f t="shared" si="516"/>
        <v>F</v>
      </c>
      <c r="P5916" t="s">
        <v>28</v>
      </c>
      <c r="Q5916" t="s">
        <v>116</v>
      </c>
      <c r="R5916" t="s">
        <v>14</v>
      </c>
      <c r="W5916">
        <v>15.5</v>
      </c>
      <c r="X5916">
        <v>8</v>
      </c>
      <c r="Y5916">
        <v>8</v>
      </c>
    </row>
    <row r="5917" spans="1:25" x14ac:dyDescent="0.2">
      <c r="A5917">
        <v>1297456</v>
      </c>
      <c r="B5917" t="s">
        <v>103</v>
      </c>
      <c r="C5917" t="str">
        <f t="shared" si="514"/>
        <v>2010</v>
      </c>
      <c r="D5917" t="s">
        <v>20</v>
      </c>
      <c r="E5917" t="str">
        <f t="shared" si="515"/>
        <v>2010B</v>
      </c>
      <c r="F5917" t="s">
        <v>15</v>
      </c>
      <c r="G5917" t="s">
        <v>64</v>
      </c>
      <c r="H5917" t="s">
        <v>14</v>
      </c>
      <c r="I5917" t="s">
        <v>27</v>
      </c>
      <c r="J5917" t="str">
        <f t="shared" si="517"/>
        <v>ENG</v>
      </c>
      <c r="L5917">
        <v>2013</v>
      </c>
      <c r="M5917">
        <f t="shared" si="513"/>
        <v>3</v>
      </c>
      <c r="N5917" t="str">
        <f t="shared" si="516"/>
        <v>F</v>
      </c>
      <c r="P5917" t="s">
        <v>28</v>
      </c>
      <c r="Q5917" t="s">
        <v>123</v>
      </c>
      <c r="R5917" t="s">
        <v>14</v>
      </c>
      <c r="W5917">
        <v>15.5</v>
      </c>
      <c r="X5917">
        <v>8</v>
      </c>
      <c r="Y5917">
        <v>8</v>
      </c>
    </row>
    <row r="5918" spans="1:25" x14ac:dyDescent="0.2">
      <c r="A5918">
        <v>1297472</v>
      </c>
      <c r="B5918" t="s">
        <v>110</v>
      </c>
      <c r="C5918" t="str">
        <f t="shared" si="514"/>
        <v>2011</v>
      </c>
      <c r="D5918" t="s">
        <v>24</v>
      </c>
      <c r="E5918" t="str">
        <f t="shared" si="515"/>
        <v>2011C</v>
      </c>
      <c r="F5918" t="s">
        <v>15</v>
      </c>
      <c r="G5918" t="s">
        <v>43</v>
      </c>
      <c r="H5918" t="s">
        <v>14</v>
      </c>
      <c r="I5918" t="s">
        <v>22</v>
      </c>
      <c r="J5918" t="str">
        <f t="shared" si="517"/>
        <v>ENG</v>
      </c>
      <c r="L5918">
        <v>2014</v>
      </c>
      <c r="M5918">
        <f t="shared" ref="M5918:M5949" si="518">L5918-C5918</f>
        <v>3</v>
      </c>
      <c r="N5918" t="str">
        <f t="shared" si="516"/>
        <v>F</v>
      </c>
      <c r="P5918" t="s">
        <v>19</v>
      </c>
      <c r="Q5918" t="s">
        <v>116</v>
      </c>
      <c r="R5918" t="s">
        <v>14</v>
      </c>
    </row>
    <row r="5919" spans="1:25" x14ac:dyDescent="0.2">
      <c r="A5919">
        <v>1297746</v>
      </c>
      <c r="B5919" t="s">
        <v>108</v>
      </c>
      <c r="C5919" t="str">
        <f t="shared" si="514"/>
        <v>2011</v>
      </c>
      <c r="D5919" t="s">
        <v>14</v>
      </c>
      <c r="E5919" t="str">
        <f t="shared" si="515"/>
        <v>2011A</v>
      </c>
      <c r="F5919" t="s">
        <v>15</v>
      </c>
      <c r="G5919" t="s">
        <v>16</v>
      </c>
      <c r="H5919" t="s">
        <v>14</v>
      </c>
      <c r="I5919" t="s">
        <v>18</v>
      </c>
      <c r="J5919" t="str">
        <f t="shared" si="517"/>
        <v>ENG</v>
      </c>
      <c r="L5919">
        <v>2014</v>
      </c>
      <c r="M5919">
        <f t="shared" si="518"/>
        <v>3</v>
      </c>
      <c r="N5919" t="str">
        <f t="shared" si="516"/>
        <v>F</v>
      </c>
      <c r="P5919" t="s">
        <v>19</v>
      </c>
      <c r="Q5919" t="s">
        <v>123</v>
      </c>
      <c r="R5919" t="s">
        <v>14</v>
      </c>
    </row>
    <row r="5920" spans="1:25" x14ac:dyDescent="0.2">
      <c r="A5920">
        <v>1297746</v>
      </c>
      <c r="B5920" t="s">
        <v>108</v>
      </c>
      <c r="C5920" t="str">
        <f t="shared" si="514"/>
        <v>2011</v>
      </c>
      <c r="D5920" t="s">
        <v>20</v>
      </c>
      <c r="E5920" t="str">
        <f t="shared" si="515"/>
        <v>2011B</v>
      </c>
      <c r="F5920" t="s">
        <v>15</v>
      </c>
      <c r="G5920" t="s">
        <v>64</v>
      </c>
      <c r="H5920" t="s">
        <v>20</v>
      </c>
      <c r="I5920" t="s">
        <v>18</v>
      </c>
      <c r="J5920" t="str">
        <f t="shared" si="517"/>
        <v>ENG</v>
      </c>
      <c r="L5920">
        <v>2014</v>
      </c>
      <c r="M5920">
        <f t="shared" si="518"/>
        <v>3</v>
      </c>
      <c r="N5920" t="str">
        <f t="shared" si="516"/>
        <v>F</v>
      </c>
      <c r="P5920" t="s">
        <v>19</v>
      </c>
      <c r="Q5920" t="s">
        <v>122</v>
      </c>
      <c r="R5920" t="s">
        <v>14</v>
      </c>
    </row>
    <row r="5921" spans="1:25" x14ac:dyDescent="0.2">
      <c r="A5921">
        <v>1297806</v>
      </c>
      <c r="B5921" t="s">
        <v>110</v>
      </c>
      <c r="C5921" t="str">
        <f t="shared" si="514"/>
        <v>2011</v>
      </c>
      <c r="D5921" t="s">
        <v>24</v>
      </c>
      <c r="E5921" t="str">
        <f t="shared" si="515"/>
        <v>2011C</v>
      </c>
      <c r="F5921" t="s">
        <v>15</v>
      </c>
      <c r="G5921" t="s">
        <v>36</v>
      </c>
      <c r="H5921" t="s">
        <v>14</v>
      </c>
      <c r="I5921" t="s">
        <v>25</v>
      </c>
      <c r="J5921" t="str">
        <f t="shared" si="517"/>
        <v>ENG</v>
      </c>
      <c r="L5921">
        <v>2013</v>
      </c>
      <c r="M5921">
        <f t="shared" si="518"/>
        <v>2</v>
      </c>
      <c r="N5921" t="str">
        <f t="shared" si="516"/>
        <v>U</v>
      </c>
      <c r="P5921" t="s">
        <v>19</v>
      </c>
      <c r="W5921">
        <v>12</v>
      </c>
      <c r="X5921">
        <v>7</v>
      </c>
      <c r="Y5921">
        <v>9</v>
      </c>
    </row>
    <row r="5922" spans="1:25" x14ac:dyDescent="0.2">
      <c r="A5922">
        <v>1297806</v>
      </c>
      <c r="B5922" t="s">
        <v>103</v>
      </c>
      <c r="C5922" t="str">
        <f t="shared" si="514"/>
        <v>2010</v>
      </c>
      <c r="D5922" t="s">
        <v>20</v>
      </c>
      <c r="E5922" t="str">
        <f t="shared" si="515"/>
        <v>2010B</v>
      </c>
      <c r="F5922" t="s">
        <v>15</v>
      </c>
      <c r="G5922" t="s">
        <v>56</v>
      </c>
      <c r="H5922" t="s">
        <v>20</v>
      </c>
      <c r="I5922" t="s">
        <v>30</v>
      </c>
      <c r="J5922" t="str">
        <f t="shared" si="517"/>
        <v>SCI</v>
      </c>
      <c r="L5922">
        <v>2013</v>
      </c>
      <c r="M5922">
        <f t="shared" si="518"/>
        <v>3</v>
      </c>
      <c r="N5922" t="str">
        <f t="shared" si="516"/>
        <v>F</v>
      </c>
      <c r="P5922" t="s">
        <v>19</v>
      </c>
      <c r="Q5922" t="s">
        <v>123</v>
      </c>
      <c r="R5922" t="s">
        <v>20</v>
      </c>
      <c r="W5922">
        <v>12</v>
      </c>
      <c r="X5922">
        <v>7</v>
      </c>
      <c r="Y5922">
        <v>9</v>
      </c>
    </row>
    <row r="5923" spans="1:25" x14ac:dyDescent="0.2">
      <c r="A5923">
        <v>1297806</v>
      </c>
      <c r="B5923" t="s">
        <v>103</v>
      </c>
      <c r="C5923" t="str">
        <f t="shared" si="514"/>
        <v>2010</v>
      </c>
      <c r="D5923" t="s">
        <v>14</v>
      </c>
      <c r="E5923" t="str">
        <f t="shared" si="515"/>
        <v>2010A</v>
      </c>
      <c r="F5923" t="s">
        <v>15</v>
      </c>
      <c r="G5923" t="s">
        <v>16</v>
      </c>
      <c r="H5923" t="s">
        <v>24</v>
      </c>
      <c r="I5923" t="s">
        <v>30</v>
      </c>
      <c r="J5923" t="str">
        <f t="shared" si="517"/>
        <v>SCI</v>
      </c>
      <c r="L5923">
        <v>2013</v>
      </c>
      <c r="M5923">
        <f t="shared" si="518"/>
        <v>3</v>
      </c>
      <c r="N5923" t="str">
        <f t="shared" si="516"/>
        <v>F</v>
      </c>
      <c r="P5923" t="s">
        <v>19</v>
      </c>
      <c r="Q5923" t="s">
        <v>116</v>
      </c>
      <c r="R5923" t="s">
        <v>24</v>
      </c>
      <c r="W5923">
        <v>12</v>
      </c>
      <c r="X5923">
        <v>7</v>
      </c>
      <c r="Y5923">
        <v>9</v>
      </c>
    </row>
    <row r="5924" spans="1:25" x14ac:dyDescent="0.2">
      <c r="A5924">
        <v>1298028</v>
      </c>
      <c r="B5924" t="s">
        <v>110</v>
      </c>
      <c r="C5924" t="str">
        <f t="shared" si="514"/>
        <v>2011</v>
      </c>
      <c r="D5924" t="s">
        <v>24</v>
      </c>
      <c r="E5924" t="str">
        <f t="shared" si="515"/>
        <v>2011C</v>
      </c>
      <c r="F5924" t="s">
        <v>15</v>
      </c>
      <c r="G5924" t="s">
        <v>43</v>
      </c>
      <c r="H5924" t="s">
        <v>14</v>
      </c>
      <c r="I5924" t="s">
        <v>23</v>
      </c>
      <c r="J5924" t="str">
        <f t="shared" si="517"/>
        <v>ENG</v>
      </c>
      <c r="L5924">
        <v>2014</v>
      </c>
      <c r="M5924">
        <f t="shared" si="518"/>
        <v>3</v>
      </c>
      <c r="N5924" t="str">
        <f t="shared" si="516"/>
        <v>F</v>
      </c>
      <c r="P5924" t="s">
        <v>19</v>
      </c>
      <c r="Q5924" t="s">
        <v>122</v>
      </c>
      <c r="R5924" t="s">
        <v>14</v>
      </c>
      <c r="W5924">
        <v>15.5</v>
      </c>
      <c r="X5924">
        <v>7</v>
      </c>
      <c r="Y5924">
        <v>9</v>
      </c>
    </row>
    <row r="5925" spans="1:25" x14ac:dyDescent="0.2">
      <c r="A5925">
        <v>1298028</v>
      </c>
      <c r="B5925" t="s">
        <v>110</v>
      </c>
      <c r="C5925" t="str">
        <f t="shared" si="514"/>
        <v>2011</v>
      </c>
      <c r="D5925" t="s">
        <v>57</v>
      </c>
      <c r="E5925" t="str">
        <f t="shared" si="515"/>
        <v>2011D</v>
      </c>
      <c r="F5925" t="s">
        <v>15</v>
      </c>
      <c r="G5925" t="s">
        <v>56</v>
      </c>
      <c r="H5925" t="s">
        <v>14</v>
      </c>
      <c r="I5925" t="s">
        <v>23</v>
      </c>
      <c r="J5925" t="str">
        <f t="shared" si="517"/>
        <v>ENG</v>
      </c>
      <c r="L5925">
        <v>2014</v>
      </c>
      <c r="M5925">
        <f t="shared" si="518"/>
        <v>3</v>
      </c>
      <c r="N5925" t="str">
        <f t="shared" si="516"/>
        <v>F</v>
      </c>
      <c r="P5925" t="s">
        <v>19</v>
      </c>
      <c r="Q5925" t="s">
        <v>124</v>
      </c>
      <c r="R5925" t="s">
        <v>20</v>
      </c>
      <c r="W5925">
        <v>15.5</v>
      </c>
      <c r="X5925">
        <v>7</v>
      </c>
      <c r="Y5925">
        <v>9</v>
      </c>
    </row>
    <row r="5926" spans="1:25" x14ac:dyDescent="0.2">
      <c r="A5926">
        <v>1298044</v>
      </c>
      <c r="B5926" t="s">
        <v>103</v>
      </c>
      <c r="C5926" t="str">
        <f t="shared" si="514"/>
        <v>2010</v>
      </c>
      <c r="D5926" t="s">
        <v>14</v>
      </c>
      <c r="E5926" t="str">
        <f t="shared" si="515"/>
        <v>2010A</v>
      </c>
      <c r="F5926" t="s">
        <v>15</v>
      </c>
      <c r="G5926" t="s">
        <v>43</v>
      </c>
      <c r="H5926" t="s">
        <v>24</v>
      </c>
      <c r="I5926" t="s">
        <v>21</v>
      </c>
      <c r="J5926" t="str">
        <f t="shared" si="517"/>
        <v>COMP</v>
      </c>
      <c r="L5926">
        <v>2013</v>
      </c>
      <c r="M5926">
        <f t="shared" si="518"/>
        <v>3</v>
      </c>
      <c r="N5926" t="str">
        <f t="shared" si="516"/>
        <v>F</v>
      </c>
      <c r="P5926" t="s">
        <v>19</v>
      </c>
      <c r="Q5926" t="s">
        <v>118</v>
      </c>
      <c r="R5926" t="s">
        <v>20</v>
      </c>
      <c r="W5926">
        <v>14</v>
      </c>
      <c r="X5926">
        <v>4</v>
      </c>
      <c r="Y5926">
        <v>1</v>
      </c>
    </row>
    <row r="5927" spans="1:25" x14ac:dyDescent="0.2">
      <c r="A5927">
        <v>1298044</v>
      </c>
      <c r="B5927" t="s">
        <v>103</v>
      </c>
      <c r="C5927" t="str">
        <f t="shared" si="514"/>
        <v>2010</v>
      </c>
      <c r="D5927" t="s">
        <v>20</v>
      </c>
      <c r="E5927" t="str">
        <f t="shared" si="515"/>
        <v>2010B</v>
      </c>
      <c r="F5927" t="s">
        <v>15</v>
      </c>
      <c r="G5927" t="s">
        <v>56</v>
      </c>
      <c r="H5927" t="s">
        <v>24</v>
      </c>
      <c r="I5927" t="s">
        <v>21</v>
      </c>
      <c r="J5927" t="str">
        <f t="shared" si="517"/>
        <v>COMP</v>
      </c>
      <c r="L5927">
        <v>2013</v>
      </c>
      <c r="M5927">
        <f t="shared" si="518"/>
        <v>3</v>
      </c>
      <c r="N5927" t="str">
        <f t="shared" si="516"/>
        <v>F</v>
      </c>
      <c r="P5927" t="s">
        <v>19</v>
      </c>
      <c r="Q5927" t="s">
        <v>121</v>
      </c>
      <c r="R5927" t="s">
        <v>24</v>
      </c>
      <c r="W5927">
        <v>14</v>
      </c>
      <c r="X5927">
        <v>4</v>
      </c>
      <c r="Y5927">
        <v>1</v>
      </c>
    </row>
    <row r="5928" spans="1:25" x14ac:dyDescent="0.2">
      <c r="A5928">
        <v>1298768</v>
      </c>
      <c r="B5928" t="s">
        <v>103</v>
      </c>
      <c r="C5928" t="str">
        <f t="shared" si="514"/>
        <v>2010</v>
      </c>
      <c r="D5928" t="s">
        <v>14</v>
      </c>
      <c r="E5928" t="str">
        <f t="shared" si="515"/>
        <v>2010A</v>
      </c>
      <c r="F5928" t="s">
        <v>15</v>
      </c>
      <c r="G5928" t="s">
        <v>43</v>
      </c>
      <c r="H5928" t="s">
        <v>24</v>
      </c>
      <c r="I5928" t="s">
        <v>41</v>
      </c>
      <c r="J5928" t="str">
        <f t="shared" si="517"/>
        <v>ENG</v>
      </c>
      <c r="L5928">
        <v>2013</v>
      </c>
      <c r="M5928">
        <f t="shared" si="518"/>
        <v>3</v>
      </c>
      <c r="N5928" t="str">
        <f t="shared" si="516"/>
        <v>F</v>
      </c>
      <c r="P5928" t="s">
        <v>19</v>
      </c>
      <c r="Q5928" t="s">
        <v>118</v>
      </c>
      <c r="R5928" t="s">
        <v>24</v>
      </c>
      <c r="W5928">
        <v>6.5</v>
      </c>
      <c r="X5928">
        <v>3.5</v>
      </c>
      <c r="Y5928">
        <v>3</v>
      </c>
    </row>
    <row r="5929" spans="1:25" x14ac:dyDescent="0.2">
      <c r="A5929">
        <v>1298768</v>
      </c>
      <c r="B5929" t="s">
        <v>103</v>
      </c>
      <c r="C5929" t="str">
        <f t="shared" si="514"/>
        <v>2010</v>
      </c>
      <c r="D5929" t="s">
        <v>20</v>
      </c>
      <c r="E5929" t="str">
        <f t="shared" si="515"/>
        <v>2010B</v>
      </c>
      <c r="F5929" t="s">
        <v>15</v>
      </c>
      <c r="G5929" t="s">
        <v>56</v>
      </c>
      <c r="H5929" t="s">
        <v>24</v>
      </c>
      <c r="I5929" t="s">
        <v>41</v>
      </c>
      <c r="J5929" t="str">
        <f t="shared" si="517"/>
        <v>ENG</v>
      </c>
      <c r="L5929">
        <v>2013</v>
      </c>
      <c r="M5929">
        <f t="shared" si="518"/>
        <v>3</v>
      </c>
      <c r="N5929" t="str">
        <f t="shared" si="516"/>
        <v>F</v>
      </c>
      <c r="P5929" t="s">
        <v>19</v>
      </c>
      <c r="Q5929" t="s">
        <v>121</v>
      </c>
      <c r="R5929" t="s">
        <v>24</v>
      </c>
      <c r="W5929">
        <v>6.5</v>
      </c>
      <c r="X5929">
        <v>3.5</v>
      </c>
      <c r="Y5929">
        <v>3</v>
      </c>
    </row>
    <row r="5930" spans="1:25" x14ac:dyDescent="0.2">
      <c r="A5930">
        <v>1299052</v>
      </c>
      <c r="B5930" t="s">
        <v>108</v>
      </c>
      <c r="C5930" t="str">
        <f t="shared" si="514"/>
        <v>2011</v>
      </c>
      <c r="D5930" t="s">
        <v>14</v>
      </c>
      <c r="E5930" t="str">
        <f t="shared" si="515"/>
        <v>2011A</v>
      </c>
      <c r="F5930" t="s">
        <v>15</v>
      </c>
      <c r="G5930" t="s">
        <v>43</v>
      </c>
      <c r="H5930" t="s">
        <v>24</v>
      </c>
      <c r="I5930" t="s">
        <v>33</v>
      </c>
      <c r="J5930" t="str">
        <f t="shared" si="517"/>
        <v>ENG</v>
      </c>
      <c r="L5930">
        <v>2014</v>
      </c>
      <c r="M5930">
        <f t="shared" si="518"/>
        <v>3</v>
      </c>
      <c r="N5930" t="str">
        <f t="shared" si="516"/>
        <v>F</v>
      </c>
      <c r="P5930" t="s">
        <v>19</v>
      </c>
      <c r="Q5930" t="s">
        <v>123</v>
      </c>
      <c r="R5930" t="s">
        <v>24</v>
      </c>
    </row>
    <row r="5931" spans="1:25" x14ac:dyDescent="0.2">
      <c r="A5931">
        <v>1299052</v>
      </c>
      <c r="B5931" t="s">
        <v>108</v>
      </c>
      <c r="C5931" t="str">
        <f t="shared" si="514"/>
        <v>2011</v>
      </c>
      <c r="D5931" t="s">
        <v>20</v>
      </c>
      <c r="E5931" t="str">
        <f t="shared" si="515"/>
        <v>2011B</v>
      </c>
      <c r="F5931" t="s">
        <v>15</v>
      </c>
      <c r="G5931" t="s">
        <v>56</v>
      </c>
      <c r="H5931" t="s">
        <v>17</v>
      </c>
      <c r="I5931" t="s">
        <v>33</v>
      </c>
      <c r="J5931" t="str">
        <f t="shared" si="517"/>
        <v>ENG</v>
      </c>
      <c r="L5931">
        <v>2014</v>
      </c>
      <c r="M5931">
        <f t="shared" si="518"/>
        <v>3</v>
      </c>
      <c r="N5931" t="str">
        <f t="shared" si="516"/>
        <v>F</v>
      </c>
      <c r="P5931" t="s">
        <v>19</v>
      </c>
      <c r="Q5931" t="s">
        <v>122</v>
      </c>
      <c r="R5931" t="s">
        <v>17</v>
      </c>
    </row>
    <row r="5932" spans="1:25" x14ac:dyDescent="0.2">
      <c r="A5932">
        <v>1299052</v>
      </c>
      <c r="B5932" t="s">
        <v>110</v>
      </c>
      <c r="C5932" t="str">
        <f t="shared" si="514"/>
        <v>2011</v>
      </c>
      <c r="D5932" t="s">
        <v>57</v>
      </c>
      <c r="E5932" t="str">
        <f t="shared" si="515"/>
        <v>2011D</v>
      </c>
      <c r="F5932" t="s">
        <v>15</v>
      </c>
      <c r="G5932" t="s">
        <v>56</v>
      </c>
      <c r="H5932" t="s">
        <v>17</v>
      </c>
      <c r="I5932" t="s">
        <v>33</v>
      </c>
      <c r="J5932" t="str">
        <f t="shared" si="517"/>
        <v>ENG</v>
      </c>
      <c r="L5932">
        <v>2014</v>
      </c>
      <c r="M5932">
        <f t="shared" si="518"/>
        <v>3</v>
      </c>
      <c r="N5932" t="str">
        <f t="shared" si="516"/>
        <v>F</v>
      </c>
      <c r="P5932" t="s">
        <v>19</v>
      </c>
    </row>
    <row r="5933" spans="1:25" x14ac:dyDescent="0.2">
      <c r="A5933">
        <v>1299108</v>
      </c>
      <c r="B5933" t="s">
        <v>108</v>
      </c>
      <c r="C5933" t="str">
        <f t="shared" si="514"/>
        <v>2011</v>
      </c>
      <c r="D5933" t="s">
        <v>14</v>
      </c>
      <c r="E5933" t="str">
        <f t="shared" si="515"/>
        <v>2011A</v>
      </c>
      <c r="F5933" t="s">
        <v>15</v>
      </c>
      <c r="G5933" t="s">
        <v>16</v>
      </c>
      <c r="H5933" t="s">
        <v>20</v>
      </c>
      <c r="I5933" t="s">
        <v>22</v>
      </c>
      <c r="J5933" t="str">
        <f t="shared" si="517"/>
        <v>ENG</v>
      </c>
      <c r="L5933">
        <v>2014</v>
      </c>
      <c r="M5933">
        <f t="shared" si="518"/>
        <v>3</v>
      </c>
      <c r="N5933" t="str">
        <f t="shared" si="516"/>
        <v>F</v>
      </c>
      <c r="P5933" t="s">
        <v>19</v>
      </c>
      <c r="Q5933" t="s">
        <v>116</v>
      </c>
      <c r="R5933" t="s">
        <v>14</v>
      </c>
      <c r="W5933">
        <v>16</v>
      </c>
      <c r="X5933">
        <v>8</v>
      </c>
      <c r="Y5933">
        <v>9</v>
      </c>
    </row>
    <row r="5934" spans="1:25" x14ac:dyDescent="0.2">
      <c r="A5934">
        <v>1299338</v>
      </c>
      <c r="B5934" t="s">
        <v>110</v>
      </c>
      <c r="C5934" t="str">
        <f t="shared" si="514"/>
        <v>2011</v>
      </c>
      <c r="D5934" t="s">
        <v>24</v>
      </c>
      <c r="E5934" t="str">
        <f t="shared" si="515"/>
        <v>2011C</v>
      </c>
      <c r="F5934" t="s">
        <v>15</v>
      </c>
      <c r="G5934" t="s">
        <v>43</v>
      </c>
      <c r="H5934" t="s">
        <v>20</v>
      </c>
      <c r="I5934" t="s">
        <v>27</v>
      </c>
      <c r="J5934" t="str">
        <f t="shared" si="517"/>
        <v>ENG</v>
      </c>
      <c r="L5934">
        <v>2014</v>
      </c>
      <c r="M5934">
        <f t="shared" si="518"/>
        <v>3</v>
      </c>
      <c r="N5934" t="str">
        <f t="shared" si="516"/>
        <v>F</v>
      </c>
      <c r="P5934" t="s">
        <v>28</v>
      </c>
      <c r="Q5934" t="s">
        <v>116</v>
      </c>
      <c r="R5934" t="s">
        <v>20</v>
      </c>
      <c r="W5934">
        <v>13.666667</v>
      </c>
      <c r="X5934">
        <v>7</v>
      </c>
      <c r="Y5934">
        <v>6</v>
      </c>
    </row>
    <row r="5935" spans="1:25" x14ac:dyDescent="0.2">
      <c r="A5935">
        <v>1299338</v>
      </c>
      <c r="B5935" t="s">
        <v>110</v>
      </c>
      <c r="C5935" t="str">
        <f t="shared" si="514"/>
        <v>2011</v>
      </c>
      <c r="D5935" t="s">
        <v>57</v>
      </c>
      <c r="E5935" t="str">
        <f t="shared" si="515"/>
        <v>2011D</v>
      </c>
      <c r="F5935" t="s">
        <v>15</v>
      </c>
      <c r="G5935" t="s">
        <v>56</v>
      </c>
      <c r="H5935" t="s">
        <v>24</v>
      </c>
      <c r="I5935" t="s">
        <v>27</v>
      </c>
      <c r="J5935" t="str">
        <f t="shared" si="517"/>
        <v>ENG</v>
      </c>
      <c r="L5935">
        <v>2014</v>
      </c>
      <c r="M5935">
        <f t="shared" si="518"/>
        <v>3</v>
      </c>
      <c r="N5935" t="str">
        <f t="shared" si="516"/>
        <v>F</v>
      </c>
      <c r="P5935" t="s">
        <v>28</v>
      </c>
      <c r="Q5935" t="s">
        <v>123</v>
      </c>
      <c r="R5935" t="s">
        <v>14</v>
      </c>
      <c r="W5935">
        <v>13.666667</v>
      </c>
      <c r="X5935">
        <v>7</v>
      </c>
      <c r="Y5935">
        <v>6</v>
      </c>
    </row>
    <row r="5936" spans="1:25" x14ac:dyDescent="0.2">
      <c r="A5936">
        <v>1299408</v>
      </c>
      <c r="B5936" t="s">
        <v>83</v>
      </c>
      <c r="C5936" t="str">
        <f t="shared" si="514"/>
        <v>2008</v>
      </c>
      <c r="D5936" t="s">
        <v>20</v>
      </c>
      <c r="E5936" t="str">
        <f t="shared" si="515"/>
        <v>2008B</v>
      </c>
      <c r="F5936" t="s">
        <v>15</v>
      </c>
      <c r="G5936" t="s">
        <v>56</v>
      </c>
      <c r="H5936" t="s">
        <v>20</v>
      </c>
      <c r="I5936" t="s">
        <v>25</v>
      </c>
      <c r="J5936" t="str">
        <f t="shared" si="517"/>
        <v>ENG</v>
      </c>
      <c r="L5936">
        <v>2009</v>
      </c>
      <c r="M5936">
        <f t="shared" si="518"/>
        <v>1</v>
      </c>
      <c r="N5936" t="str">
        <f t="shared" si="516"/>
        <v>U</v>
      </c>
      <c r="O5936" s="1">
        <v>39949</v>
      </c>
      <c r="P5936" t="s">
        <v>19</v>
      </c>
    </row>
    <row r="5937" spans="1:18" x14ac:dyDescent="0.2">
      <c r="A5937">
        <v>1299500</v>
      </c>
      <c r="B5937" t="s">
        <v>83</v>
      </c>
      <c r="C5937" t="str">
        <f t="shared" si="514"/>
        <v>2008</v>
      </c>
      <c r="D5937" t="s">
        <v>20</v>
      </c>
      <c r="E5937" t="str">
        <f t="shared" si="515"/>
        <v>2008B</v>
      </c>
      <c r="F5937" t="s">
        <v>15</v>
      </c>
      <c r="G5937" t="s">
        <v>56</v>
      </c>
      <c r="H5937" t="s">
        <v>24</v>
      </c>
      <c r="I5937" t="s">
        <v>25</v>
      </c>
      <c r="J5937" t="str">
        <f t="shared" si="517"/>
        <v>ENG</v>
      </c>
      <c r="L5937">
        <v>2009</v>
      </c>
      <c r="M5937">
        <f t="shared" si="518"/>
        <v>1</v>
      </c>
      <c r="N5937" t="str">
        <f t="shared" si="516"/>
        <v>U</v>
      </c>
      <c r="O5937" s="1">
        <v>40087</v>
      </c>
      <c r="P5937" t="s">
        <v>19</v>
      </c>
    </row>
    <row r="5938" spans="1:18" x14ac:dyDescent="0.2">
      <c r="A5938">
        <v>1299500</v>
      </c>
      <c r="B5938" t="s">
        <v>91</v>
      </c>
      <c r="C5938" t="str">
        <f t="shared" si="514"/>
        <v>2008</v>
      </c>
      <c r="D5938" t="s">
        <v>24</v>
      </c>
      <c r="E5938" t="str">
        <f t="shared" si="515"/>
        <v>2008C</v>
      </c>
      <c r="F5938" t="s">
        <v>15</v>
      </c>
      <c r="G5938" t="s">
        <v>43</v>
      </c>
      <c r="H5938" t="s">
        <v>24</v>
      </c>
      <c r="I5938" t="s">
        <v>25</v>
      </c>
      <c r="J5938" t="str">
        <f t="shared" si="517"/>
        <v>ENG</v>
      </c>
      <c r="L5938">
        <v>2009</v>
      </c>
      <c r="M5938">
        <f t="shared" si="518"/>
        <v>1</v>
      </c>
      <c r="N5938" t="str">
        <f t="shared" si="516"/>
        <v>U</v>
      </c>
      <c r="O5938" s="1">
        <v>40087</v>
      </c>
      <c r="P5938" t="s">
        <v>19</v>
      </c>
    </row>
    <row r="5939" spans="1:18" x14ac:dyDescent="0.2">
      <c r="A5939">
        <v>1299500</v>
      </c>
      <c r="B5939" t="s">
        <v>66</v>
      </c>
      <c r="C5939" t="str">
        <f t="shared" si="514"/>
        <v>2007</v>
      </c>
      <c r="D5939" t="s">
        <v>57</v>
      </c>
      <c r="E5939" t="str">
        <f t="shared" si="515"/>
        <v>2007D</v>
      </c>
      <c r="F5939" t="s">
        <v>15</v>
      </c>
      <c r="G5939" t="s">
        <v>56</v>
      </c>
      <c r="H5939" t="s">
        <v>17</v>
      </c>
      <c r="I5939" t="s">
        <v>25</v>
      </c>
      <c r="J5939" t="str">
        <f t="shared" si="517"/>
        <v>ENG</v>
      </c>
      <c r="L5939">
        <v>2009</v>
      </c>
      <c r="M5939">
        <f t="shared" si="518"/>
        <v>2</v>
      </c>
      <c r="N5939" t="str">
        <f t="shared" si="516"/>
        <v>U</v>
      </c>
      <c r="O5939" s="1">
        <v>40087</v>
      </c>
      <c r="P5939" t="s">
        <v>19</v>
      </c>
    </row>
    <row r="5940" spans="1:18" x14ac:dyDescent="0.2">
      <c r="A5940">
        <v>1299602</v>
      </c>
      <c r="B5940" t="s">
        <v>91</v>
      </c>
      <c r="C5940" t="str">
        <f t="shared" si="514"/>
        <v>2008</v>
      </c>
      <c r="D5940" t="s">
        <v>24</v>
      </c>
      <c r="E5940" t="str">
        <f t="shared" si="515"/>
        <v>2008C</v>
      </c>
      <c r="F5940" t="s">
        <v>15</v>
      </c>
      <c r="G5940" t="s">
        <v>89</v>
      </c>
      <c r="H5940" t="s">
        <v>24</v>
      </c>
      <c r="I5940" t="s">
        <v>15</v>
      </c>
      <c r="J5940" t="str">
        <f t="shared" si="517"/>
        <v>SCI</v>
      </c>
      <c r="L5940">
        <v>2009</v>
      </c>
      <c r="M5940">
        <f t="shared" si="518"/>
        <v>1</v>
      </c>
      <c r="N5940" t="str">
        <f t="shared" si="516"/>
        <v>U</v>
      </c>
      <c r="P5940" t="s">
        <v>19</v>
      </c>
      <c r="Q5940" t="s">
        <v>124</v>
      </c>
      <c r="R5940" t="s">
        <v>20</v>
      </c>
    </row>
    <row r="5941" spans="1:18" x14ac:dyDescent="0.2">
      <c r="A5941">
        <v>1299602</v>
      </c>
      <c r="B5941" t="s">
        <v>91</v>
      </c>
      <c r="C5941" t="str">
        <f t="shared" si="514"/>
        <v>2008</v>
      </c>
      <c r="D5941" t="s">
        <v>57</v>
      </c>
      <c r="E5941" t="str">
        <f t="shared" si="515"/>
        <v>2008D</v>
      </c>
      <c r="F5941" t="s">
        <v>15</v>
      </c>
      <c r="G5941" t="s">
        <v>93</v>
      </c>
      <c r="H5941" t="s">
        <v>24</v>
      </c>
      <c r="I5941" t="s">
        <v>15</v>
      </c>
      <c r="J5941" t="str">
        <f t="shared" si="517"/>
        <v>SCI</v>
      </c>
      <c r="L5941">
        <v>2009</v>
      </c>
      <c r="M5941">
        <f t="shared" si="518"/>
        <v>1</v>
      </c>
      <c r="N5941" t="str">
        <f t="shared" si="516"/>
        <v>U</v>
      </c>
      <c r="P5941" t="s">
        <v>19</v>
      </c>
    </row>
    <row r="5942" spans="1:18" x14ac:dyDescent="0.2">
      <c r="A5942">
        <v>1299602</v>
      </c>
      <c r="B5942" t="s">
        <v>13</v>
      </c>
      <c r="C5942" t="str">
        <f t="shared" si="514"/>
        <v>2007</v>
      </c>
      <c r="D5942" t="s">
        <v>20</v>
      </c>
      <c r="E5942" t="str">
        <f t="shared" si="515"/>
        <v>2007B</v>
      </c>
      <c r="F5942" t="s">
        <v>15</v>
      </c>
      <c r="G5942" t="s">
        <v>60</v>
      </c>
      <c r="H5942" t="s">
        <v>24</v>
      </c>
      <c r="I5942" t="s">
        <v>15</v>
      </c>
      <c r="J5942" t="str">
        <f t="shared" si="517"/>
        <v>SCI</v>
      </c>
      <c r="L5942">
        <v>2009</v>
      </c>
      <c r="M5942">
        <f t="shared" si="518"/>
        <v>2</v>
      </c>
      <c r="N5942" t="str">
        <f t="shared" si="516"/>
        <v>U</v>
      </c>
      <c r="P5942" t="s">
        <v>19</v>
      </c>
    </row>
    <row r="5943" spans="1:18" x14ac:dyDescent="0.2">
      <c r="A5943">
        <v>1299602</v>
      </c>
      <c r="B5943" t="s">
        <v>13</v>
      </c>
      <c r="C5943" t="str">
        <f t="shared" si="514"/>
        <v>2007</v>
      </c>
      <c r="D5943" t="s">
        <v>20</v>
      </c>
      <c r="E5943" t="str">
        <f t="shared" si="515"/>
        <v>2007B</v>
      </c>
      <c r="F5943" t="s">
        <v>15</v>
      </c>
      <c r="G5943" t="s">
        <v>61</v>
      </c>
      <c r="H5943" t="s">
        <v>24</v>
      </c>
      <c r="I5943" t="s">
        <v>15</v>
      </c>
      <c r="J5943" t="str">
        <f t="shared" si="517"/>
        <v>SCI</v>
      </c>
      <c r="L5943">
        <v>2009</v>
      </c>
      <c r="M5943">
        <f t="shared" si="518"/>
        <v>2</v>
      </c>
      <c r="N5943" t="str">
        <f t="shared" si="516"/>
        <v>U</v>
      </c>
      <c r="P5943" t="s">
        <v>19</v>
      </c>
    </row>
    <row r="5944" spans="1:18" x14ac:dyDescent="0.2">
      <c r="A5944">
        <v>1299602</v>
      </c>
      <c r="B5944" t="s">
        <v>66</v>
      </c>
      <c r="C5944" t="str">
        <f t="shared" si="514"/>
        <v>2007</v>
      </c>
      <c r="D5944" t="s">
        <v>24</v>
      </c>
      <c r="E5944" t="str">
        <f t="shared" si="515"/>
        <v>2007C</v>
      </c>
      <c r="F5944" t="s">
        <v>15</v>
      </c>
      <c r="G5944" t="s">
        <v>67</v>
      </c>
      <c r="H5944" t="s">
        <v>68</v>
      </c>
      <c r="I5944" t="s">
        <v>15</v>
      </c>
      <c r="J5944" t="str">
        <f t="shared" si="517"/>
        <v>SCI</v>
      </c>
      <c r="L5944">
        <v>2009</v>
      </c>
      <c r="M5944">
        <f t="shared" si="518"/>
        <v>2</v>
      </c>
      <c r="N5944" t="str">
        <f t="shared" si="516"/>
        <v>U</v>
      </c>
      <c r="P5944" t="s">
        <v>19</v>
      </c>
      <c r="Q5944" t="s">
        <v>137</v>
      </c>
      <c r="R5944" t="s">
        <v>24</v>
      </c>
    </row>
    <row r="5945" spans="1:18" x14ac:dyDescent="0.2">
      <c r="A5945">
        <v>1299602</v>
      </c>
      <c r="B5945" t="s">
        <v>83</v>
      </c>
      <c r="C5945" t="str">
        <f t="shared" si="514"/>
        <v>2008</v>
      </c>
      <c r="D5945" t="s">
        <v>20</v>
      </c>
      <c r="E5945" t="str">
        <f t="shared" si="515"/>
        <v>2008B</v>
      </c>
      <c r="F5945" t="s">
        <v>15</v>
      </c>
      <c r="G5945" t="s">
        <v>86</v>
      </c>
      <c r="H5945" t="s">
        <v>17</v>
      </c>
      <c r="I5945" t="s">
        <v>15</v>
      </c>
      <c r="J5945" t="str">
        <f t="shared" si="517"/>
        <v>SCI</v>
      </c>
      <c r="L5945">
        <v>2009</v>
      </c>
      <c r="M5945">
        <f t="shared" si="518"/>
        <v>1</v>
      </c>
      <c r="N5945" t="str">
        <f t="shared" si="516"/>
        <v>U</v>
      </c>
      <c r="P5945" t="s">
        <v>19</v>
      </c>
    </row>
    <row r="5946" spans="1:18" x14ac:dyDescent="0.2">
      <c r="A5946">
        <v>1299602</v>
      </c>
      <c r="B5946" t="s">
        <v>91</v>
      </c>
      <c r="C5946" t="str">
        <f t="shared" si="514"/>
        <v>2008</v>
      </c>
      <c r="D5946" t="s">
        <v>57</v>
      </c>
      <c r="E5946" t="str">
        <f t="shared" si="515"/>
        <v>2008D</v>
      </c>
      <c r="F5946" t="s">
        <v>15</v>
      </c>
      <c r="G5946" t="s">
        <v>87</v>
      </c>
      <c r="H5946" t="s">
        <v>17</v>
      </c>
      <c r="I5946" t="s">
        <v>15</v>
      </c>
      <c r="J5946" t="str">
        <f t="shared" si="517"/>
        <v>SCI</v>
      </c>
      <c r="L5946">
        <v>2009</v>
      </c>
      <c r="M5946">
        <f t="shared" si="518"/>
        <v>1</v>
      </c>
      <c r="N5946" t="str">
        <f t="shared" si="516"/>
        <v>U</v>
      </c>
      <c r="P5946" t="s">
        <v>19</v>
      </c>
    </row>
    <row r="5947" spans="1:18" x14ac:dyDescent="0.2">
      <c r="A5947">
        <v>1299602</v>
      </c>
      <c r="B5947" t="s">
        <v>13</v>
      </c>
      <c r="C5947" t="str">
        <f t="shared" si="514"/>
        <v>2007</v>
      </c>
      <c r="D5947" t="s">
        <v>14</v>
      </c>
      <c r="E5947" t="str">
        <f t="shared" si="515"/>
        <v>2007A</v>
      </c>
      <c r="F5947" t="s">
        <v>15</v>
      </c>
      <c r="G5947" t="s">
        <v>40</v>
      </c>
      <c r="H5947" t="s">
        <v>17</v>
      </c>
      <c r="I5947" t="s">
        <v>15</v>
      </c>
      <c r="J5947" t="str">
        <f t="shared" si="517"/>
        <v>SCI</v>
      </c>
      <c r="L5947">
        <v>2009</v>
      </c>
      <c r="M5947">
        <f t="shared" si="518"/>
        <v>2</v>
      </c>
      <c r="N5947" t="str">
        <f t="shared" si="516"/>
        <v>U</v>
      </c>
      <c r="P5947" t="s">
        <v>19</v>
      </c>
    </row>
    <row r="5948" spans="1:18" x14ac:dyDescent="0.2">
      <c r="A5948">
        <v>1299602</v>
      </c>
      <c r="B5948" t="s">
        <v>66</v>
      </c>
      <c r="C5948" t="str">
        <f t="shared" si="514"/>
        <v>2007</v>
      </c>
      <c r="D5948" t="s">
        <v>24</v>
      </c>
      <c r="E5948" t="str">
        <f t="shared" si="515"/>
        <v>2007C</v>
      </c>
      <c r="F5948" t="s">
        <v>15</v>
      </c>
      <c r="G5948" t="s">
        <v>69</v>
      </c>
      <c r="H5948" t="s">
        <v>17</v>
      </c>
      <c r="I5948" t="s">
        <v>15</v>
      </c>
      <c r="J5948" t="str">
        <f t="shared" si="517"/>
        <v>SCI</v>
      </c>
      <c r="L5948">
        <v>2009</v>
      </c>
      <c r="M5948">
        <f t="shared" si="518"/>
        <v>2</v>
      </c>
      <c r="N5948" t="str">
        <f t="shared" si="516"/>
        <v>U</v>
      </c>
      <c r="P5948" t="s">
        <v>19</v>
      </c>
      <c r="Q5948" t="s">
        <v>137</v>
      </c>
      <c r="R5948" t="s">
        <v>24</v>
      </c>
    </row>
    <row r="5949" spans="1:18" x14ac:dyDescent="0.2">
      <c r="A5949">
        <v>1299602</v>
      </c>
      <c r="B5949" t="s">
        <v>66</v>
      </c>
      <c r="C5949" t="str">
        <f t="shared" si="514"/>
        <v>2007</v>
      </c>
      <c r="D5949" t="s">
        <v>57</v>
      </c>
      <c r="E5949" t="str">
        <f t="shared" si="515"/>
        <v>2007D</v>
      </c>
      <c r="F5949" t="s">
        <v>15</v>
      </c>
      <c r="G5949" t="s">
        <v>79</v>
      </c>
      <c r="H5949" t="s">
        <v>17</v>
      </c>
      <c r="I5949" t="s">
        <v>15</v>
      </c>
      <c r="J5949" t="str">
        <f t="shared" si="517"/>
        <v>SCI</v>
      </c>
      <c r="L5949">
        <v>2009</v>
      </c>
      <c r="M5949">
        <f t="shared" si="518"/>
        <v>2</v>
      </c>
      <c r="N5949" t="str">
        <f t="shared" si="516"/>
        <v>U</v>
      </c>
      <c r="P5949" t="s">
        <v>19</v>
      </c>
    </row>
    <row r="5950" spans="1:18" x14ac:dyDescent="0.2">
      <c r="A5950">
        <v>1299604</v>
      </c>
      <c r="B5950" t="s">
        <v>13</v>
      </c>
      <c r="C5950" t="str">
        <f t="shared" si="514"/>
        <v>2007</v>
      </c>
      <c r="D5950" t="s">
        <v>14</v>
      </c>
      <c r="E5950" t="str">
        <f t="shared" si="515"/>
        <v>2007A</v>
      </c>
      <c r="F5950" t="s">
        <v>15</v>
      </c>
      <c r="G5950" t="s">
        <v>36</v>
      </c>
      <c r="H5950" t="s">
        <v>20</v>
      </c>
      <c r="I5950" t="s">
        <v>23</v>
      </c>
      <c r="J5950" t="str">
        <f t="shared" si="517"/>
        <v>ENG</v>
      </c>
      <c r="L5950">
        <v>2009</v>
      </c>
      <c r="M5950">
        <f t="shared" ref="M5950:M5981" si="519">L5950-C5950</f>
        <v>2</v>
      </c>
      <c r="N5950" t="str">
        <f t="shared" si="516"/>
        <v>U</v>
      </c>
      <c r="O5950" s="1">
        <v>40087</v>
      </c>
      <c r="P5950" t="s">
        <v>19</v>
      </c>
      <c r="Q5950" t="s">
        <v>124</v>
      </c>
      <c r="R5950" t="s">
        <v>20</v>
      </c>
    </row>
    <row r="5951" spans="1:18" x14ac:dyDescent="0.2">
      <c r="A5951">
        <v>1299604</v>
      </c>
      <c r="B5951" t="s">
        <v>66</v>
      </c>
      <c r="C5951" t="str">
        <f t="shared" si="514"/>
        <v>2007</v>
      </c>
      <c r="D5951" t="s">
        <v>57</v>
      </c>
      <c r="E5951" t="str">
        <f t="shared" si="515"/>
        <v>2007D</v>
      </c>
      <c r="F5951" t="s">
        <v>15</v>
      </c>
      <c r="G5951" t="s">
        <v>59</v>
      </c>
      <c r="H5951" t="s">
        <v>20</v>
      </c>
      <c r="I5951" t="s">
        <v>23</v>
      </c>
      <c r="J5951" t="str">
        <f t="shared" si="517"/>
        <v>ENG</v>
      </c>
      <c r="L5951">
        <v>2009</v>
      </c>
      <c r="M5951">
        <f t="shared" si="519"/>
        <v>2</v>
      </c>
      <c r="N5951" t="str">
        <f t="shared" si="516"/>
        <v>U</v>
      </c>
      <c r="O5951" s="1">
        <v>40087</v>
      </c>
      <c r="P5951" t="s">
        <v>19</v>
      </c>
      <c r="Q5951" t="s">
        <v>126</v>
      </c>
      <c r="R5951" t="s">
        <v>24</v>
      </c>
    </row>
    <row r="5952" spans="1:18" x14ac:dyDescent="0.2">
      <c r="A5952">
        <v>1299606</v>
      </c>
      <c r="B5952" t="s">
        <v>83</v>
      </c>
      <c r="C5952" t="str">
        <f t="shared" si="514"/>
        <v>2008</v>
      </c>
      <c r="D5952" t="s">
        <v>20</v>
      </c>
      <c r="E5952" t="str">
        <f t="shared" si="515"/>
        <v>2008B</v>
      </c>
      <c r="F5952" t="s">
        <v>15</v>
      </c>
      <c r="G5952" t="s">
        <v>56</v>
      </c>
      <c r="H5952" t="s">
        <v>14</v>
      </c>
      <c r="I5952" t="s">
        <v>22</v>
      </c>
      <c r="J5952" t="str">
        <f t="shared" si="517"/>
        <v>ENG</v>
      </c>
      <c r="L5952">
        <v>2009</v>
      </c>
      <c r="M5952">
        <f t="shared" si="519"/>
        <v>1</v>
      </c>
      <c r="N5952" t="str">
        <f t="shared" si="516"/>
        <v>U</v>
      </c>
      <c r="O5952" s="1">
        <v>39949</v>
      </c>
      <c r="P5952" t="s">
        <v>19</v>
      </c>
    </row>
    <row r="5953" spans="1:20" x14ac:dyDescent="0.2">
      <c r="A5953">
        <v>1299618</v>
      </c>
      <c r="B5953" t="s">
        <v>83</v>
      </c>
      <c r="C5953" t="str">
        <f t="shared" si="514"/>
        <v>2008</v>
      </c>
      <c r="D5953" t="s">
        <v>14</v>
      </c>
      <c r="E5953" t="str">
        <f t="shared" si="515"/>
        <v>2008A</v>
      </c>
      <c r="F5953" t="s">
        <v>15</v>
      </c>
      <c r="G5953" t="s">
        <v>52</v>
      </c>
      <c r="H5953" t="s">
        <v>24</v>
      </c>
      <c r="I5953" t="s">
        <v>33</v>
      </c>
      <c r="J5953" t="str">
        <f t="shared" si="517"/>
        <v>ENG</v>
      </c>
      <c r="L5953">
        <v>2009</v>
      </c>
      <c r="M5953">
        <f t="shared" si="519"/>
        <v>1</v>
      </c>
      <c r="N5953" t="str">
        <f t="shared" si="516"/>
        <v>U</v>
      </c>
      <c r="O5953" s="1">
        <v>39949</v>
      </c>
      <c r="P5953" t="s">
        <v>19</v>
      </c>
    </row>
    <row r="5954" spans="1:20" x14ac:dyDescent="0.2">
      <c r="A5954">
        <v>1299618</v>
      </c>
      <c r="B5954" t="s">
        <v>66</v>
      </c>
      <c r="C5954" t="str">
        <f t="shared" ref="C5954:C6017" si="520">LEFT(B5954,4)</f>
        <v>2007</v>
      </c>
      <c r="D5954" t="s">
        <v>24</v>
      </c>
      <c r="E5954" t="str">
        <f t="shared" ref="E5954:E6017" si="521">CONCATENATE(C5954,D5954)</f>
        <v>2007C</v>
      </c>
      <c r="F5954" t="s">
        <v>15</v>
      </c>
      <c r="G5954" t="s">
        <v>70</v>
      </c>
      <c r="H5954" t="s">
        <v>17</v>
      </c>
      <c r="I5954" t="s">
        <v>33</v>
      </c>
      <c r="J5954" t="str">
        <f t="shared" si="517"/>
        <v>ENG</v>
      </c>
      <c r="L5954">
        <v>2009</v>
      </c>
      <c r="M5954">
        <f t="shared" si="519"/>
        <v>2</v>
      </c>
      <c r="N5954" t="str">
        <f t="shared" ref="N5954:N6017" si="522">IF(OR(M5954&lt;3,M5954="TR"),"U","F")</f>
        <v>U</v>
      </c>
      <c r="O5954" s="1">
        <v>39949</v>
      </c>
      <c r="P5954" t="s">
        <v>19</v>
      </c>
    </row>
    <row r="5955" spans="1:20" x14ac:dyDescent="0.2">
      <c r="A5955">
        <v>1299662</v>
      </c>
      <c r="B5955" t="s">
        <v>91</v>
      </c>
      <c r="C5955" t="str">
        <f t="shared" si="520"/>
        <v>2008</v>
      </c>
      <c r="D5955" t="s">
        <v>24</v>
      </c>
      <c r="E5955" t="str">
        <f t="shared" si="521"/>
        <v>2008C</v>
      </c>
      <c r="F5955" t="s">
        <v>15</v>
      </c>
      <c r="G5955" t="s">
        <v>43</v>
      </c>
      <c r="H5955" t="s">
        <v>20</v>
      </c>
      <c r="I5955" t="s">
        <v>30</v>
      </c>
      <c r="J5955" t="str">
        <f t="shared" ref="J5955:J6018" si="523">IF(OR(I5955="AE",I5955="BE",I5955="CE",I5955="CM",I5955="ED",I5955="ECE",I5955="EVE",I5955="EV",I5955="FPE",I5955="IE",I5955="MFE",I5955="ME",I5955="MGE",I5955="MTE",I5955="PHE",I5955="RB",I5955="EE",I5955="RBE"),"ENG",IF(OR(I5955="BBT",I5955="BC",I5955="BIO",I5955="CH",I5955="PH",I5955="PSS",I5955="SC"),"SCI",IF(OR(I5955="MA",I5955="MAC",I5955="SD"),"MAT",IF(OR(I5955="CO",I5955="ID",I5955="ND",I5955="SX"),"OTH",IF(OR(I5955="ECON",I5955="EP",I5955="EC",I5955="ET",I5955="HU",I5955="IN",I5955="LAE",I5955="PWR",I5955="ST",I5955="EVS",I5955="PW"),"HUSS",IF(OR(I5955="CA",I5955="CCN",I5955="CS",I5955="IMGD"),"COMP",IF(OR(I5955="IT",I5955="MG",I5955="MIS"),"BUS","ERROR")))))))</f>
        <v>SCI</v>
      </c>
      <c r="L5955">
        <v>2009</v>
      </c>
      <c r="M5955">
        <f t="shared" si="519"/>
        <v>1</v>
      </c>
      <c r="N5955" t="str">
        <f t="shared" si="522"/>
        <v>U</v>
      </c>
      <c r="O5955" s="1">
        <v>39949</v>
      </c>
      <c r="P5955" t="s">
        <v>19</v>
      </c>
    </row>
    <row r="5956" spans="1:20" x14ac:dyDescent="0.2">
      <c r="A5956">
        <v>1299662</v>
      </c>
      <c r="B5956" t="s">
        <v>91</v>
      </c>
      <c r="C5956" t="str">
        <f t="shared" si="520"/>
        <v>2008</v>
      </c>
      <c r="D5956" t="s">
        <v>57</v>
      </c>
      <c r="E5956" t="str">
        <f t="shared" si="521"/>
        <v>2008D</v>
      </c>
      <c r="F5956" t="s">
        <v>15</v>
      </c>
      <c r="G5956" t="s">
        <v>56</v>
      </c>
      <c r="H5956" t="s">
        <v>20</v>
      </c>
      <c r="I5956" t="s">
        <v>30</v>
      </c>
      <c r="J5956" t="str">
        <f t="shared" si="523"/>
        <v>SCI</v>
      </c>
      <c r="L5956">
        <v>2009</v>
      </c>
      <c r="M5956">
        <f t="shared" si="519"/>
        <v>1</v>
      </c>
      <c r="N5956" t="str">
        <f t="shared" si="522"/>
        <v>U</v>
      </c>
      <c r="O5956" s="1">
        <v>39949</v>
      </c>
      <c r="P5956" t="s">
        <v>19</v>
      </c>
    </row>
    <row r="5957" spans="1:20" x14ac:dyDescent="0.2">
      <c r="A5957">
        <v>1300010</v>
      </c>
      <c r="B5957" t="s">
        <v>99</v>
      </c>
      <c r="C5957" t="str">
        <f t="shared" si="520"/>
        <v>2009</v>
      </c>
      <c r="D5957" t="s">
        <v>24</v>
      </c>
      <c r="E5957" t="str">
        <f t="shared" si="521"/>
        <v>2009C</v>
      </c>
      <c r="F5957" t="s">
        <v>15</v>
      </c>
      <c r="G5957" t="s">
        <v>71</v>
      </c>
      <c r="H5957" t="s">
        <v>14</v>
      </c>
      <c r="I5957" t="s">
        <v>34</v>
      </c>
      <c r="J5957" t="str">
        <f t="shared" si="523"/>
        <v>MAT</v>
      </c>
      <c r="K5957" t="s">
        <v>15</v>
      </c>
      <c r="L5957">
        <v>2009</v>
      </c>
      <c r="M5957">
        <f t="shared" si="519"/>
        <v>0</v>
      </c>
      <c r="N5957" t="str">
        <f t="shared" si="522"/>
        <v>U</v>
      </c>
      <c r="O5957" s="1">
        <v>39949</v>
      </c>
      <c r="P5957" t="s">
        <v>19</v>
      </c>
      <c r="Q5957" t="s">
        <v>138</v>
      </c>
      <c r="R5957" t="s">
        <v>14</v>
      </c>
    </row>
    <row r="5958" spans="1:20" x14ac:dyDescent="0.2">
      <c r="A5958">
        <v>1300010</v>
      </c>
      <c r="B5958" t="s">
        <v>83</v>
      </c>
      <c r="C5958" t="str">
        <f t="shared" si="520"/>
        <v>2008</v>
      </c>
      <c r="D5958" t="s">
        <v>14</v>
      </c>
      <c r="E5958" t="str">
        <f t="shared" si="521"/>
        <v>2008A</v>
      </c>
      <c r="F5958" t="s">
        <v>15</v>
      </c>
      <c r="G5958" t="s">
        <v>40</v>
      </c>
      <c r="H5958" t="s">
        <v>14</v>
      </c>
      <c r="I5958" t="s">
        <v>34</v>
      </c>
      <c r="J5958" t="str">
        <f t="shared" si="523"/>
        <v>MAT</v>
      </c>
      <c r="K5958" t="s">
        <v>15</v>
      </c>
      <c r="L5958">
        <v>2009</v>
      </c>
      <c r="M5958">
        <f t="shared" si="519"/>
        <v>1</v>
      </c>
      <c r="N5958" t="str">
        <f t="shared" si="522"/>
        <v>U</v>
      </c>
      <c r="O5958" s="1">
        <v>39949</v>
      </c>
      <c r="P5958" t="s">
        <v>19</v>
      </c>
    </row>
    <row r="5959" spans="1:20" x14ac:dyDescent="0.2">
      <c r="A5959">
        <v>1300010</v>
      </c>
      <c r="B5959" t="s">
        <v>83</v>
      </c>
      <c r="C5959" t="str">
        <f t="shared" si="520"/>
        <v>2008</v>
      </c>
      <c r="D5959" t="s">
        <v>20</v>
      </c>
      <c r="E5959" t="str">
        <f t="shared" si="521"/>
        <v>2008B</v>
      </c>
      <c r="F5959" t="s">
        <v>15</v>
      </c>
      <c r="G5959" t="s">
        <v>61</v>
      </c>
      <c r="H5959" t="s">
        <v>14</v>
      </c>
      <c r="I5959" t="s">
        <v>34</v>
      </c>
      <c r="J5959" t="str">
        <f t="shared" si="523"/>
        <v>MAT</v>
      </c>
      <c r="K5959" t="s">
        <v>15</v>
      </c>
      <c r="L5959">
        <v>2009</v>
      </c>
      <c r="M5959">
        <f t="shared" si="519"/>
        <v>1</v>
      </c>
      <c r="N5959" t="str">
        <f t="shared" si="522"/>
        <v>U</v>
      </c>
      <c r="O5959" s="1">
        <v>39949</v>
      </c>
      <c r="P5959" t="s">
        <v>19</v>
      </c>
      <c r="Q5959" t="s">
        <v>130</v>
      </c>
      <c r="R5959" t="s">
        <v>14</v>
      </c>
      <c r="S5959" t="s">
        <v>131</v>
      </c>
      <c r="T5959" t="s">
        <v>14</v>
      </c>
    </row>
    <row r="5960" spans="1:20" x14ac:dyDescent="0.2">
      <c r="A5960">
        <v>1300010</v>
      </c>
      <c r="B5960" t="s">
        <v>91</v>
      </c>
      <c r="C5960" t="str">
        <f t="shared" si="520"/>
        <v>2008</v>
      </c>
      <c r="D5960" t="s">
        <v>24</v>
      </c>
      <c r="E5960" t="str">
        <f t="shared" si="521"/>
        <v>2008C</v>
      </c>
      <c r="F5960" t="s">
        <v>15</v>
      </c>
      <c r="G5960" t="s">
        <v>69</v>
      </c>
      <c r="H5960" t="s">
        <v>14</v>
      </c>
      <c r="I5960" t="s">
        <v>34</v>
      </c>
      <c r="J5960" t="str">
        <f t="shared" si="523"/>
        <v>MAT</v>
      </c>
      <c r="K5960" t="s">
        <v>15</v>
      </c>
      <c r="L5960">
        <v>2009</v>
      </c>
      <c r="M5960">
        <f t="shared" si="519"/>
        <v>1</v>
      </c>
      <c r="N5960" t="str">
        <f t="shared" si="522"/>
        <v>U</v>
      </c>
      <c r="O5960" s="1">
        <v>39949</v>
      </c>
      <c r="P5960" t="s">
        <v>19</v>
      </c>
      <c r="Q5960" t="s">
        <v>139</v>
      </c>
      <c r="R5960" t="s">
        <v>14</v>
      </c>
    </row>
    <row r="5961" spans="1:20" x14ac:dyDescent="0.2">
      <c r="A5961">
        <v>1300010</v>
      </c>
      <c r="B5961" t="s">
        <v>91</v>
      </c>
      <c r="C5961" t="str">
        <f t="shared" si="520"/>
        <v>2008</v>
      </c>
      <c r="D5961" t="s">
        <v>57</v>
      </c>
      <c r="E5961" t="str">
        <f t="shared" si="521"/>
        <v>2008D</v>
      </c>
      <c r="F5961" t="s">
        <v>15</v>
      </c>
      <c r="G5961" t="s">
        <v>93</v>
      </c>
      <c r="H5961" t="s">
        <v>14</v>
      </c>
      <c r="I5961" t="s">
        <v>34</v>
      </c>
      <c r="J5961" t="str">
        <f t="shared" si="523"/>
        <v>MAT</v>
      </c>
      <c r="K5961" t="s">
        <v>15</v>
      </c>
      <c r="L5961">
        <v>2009</v>
      </c>
      <c r="M5961">
        <f t="shared" si="519"/>
        <v>1</v>
      </c>
      <c r="N5961" t="str">
        <f t="shared" si="522"/>
        <v>U</v>
      </c>
      <c r="O5961" s="1">
        <v>39949</v>
      </c>
      <c r="P5961" t="s">
        <v>19</v>
      </c>
      <c r="Q5961" t="s">
        <v>152</v>
      </c>
      <c r="R5961" t="s">
        <v>14</v>
      </c>
    </row>
    <row r="5962" spans="1:20" x14ac:dyDescent="0.2">
      <c r="A5962">
        <v>1300010</v>
      </c>
      <c r="B5962" t="s">
        <v>13</v>
      </c>
      <c r="C5962" t="str">
        <f t="shared" si="520"/>
        <v>2007</v>
      </c>
      <c r="D5962" t="s">
        <v>14</v>
      </c>
      <c r="E5962" t="str">
        <f t="shared" si="521"/>
        <v>2007A</v>
      </c>
      <c r="F5962" t="s">
        <v>15</v>
      </c>
      <c r="G5962" t="s">
        <v>52</v>
      </c>
      <c r="H5962" t="s">
        <v>14</v>
      </c>
      <c r="I5962" t="s">
        <v>15</v>
      </c>
      <c r="J5962" t="str">
        <f t="shared" si="523"/>
        <v>SCI</v>
      </c>
      <c r="K5962" t="s">
        <v>34</v>
      </c>
      <c r="L5962">
        <v>2009</v>
      </c>
      <c r="M5962">
        <f t="shared" si="519"/>
        <v>2</v>
      </c>
      <c r="N5962" t="str">
        <f t="shared" si="522"/>
        <v>U</v>
      </c>
      <c r="O5962" s="1">
        <v>39949</v>
      </c>
      <c r="P5962" t="s">
        <v>19</v>
      </c>
      <c r="Q5962" t="s">
        <v>125</v>
      </c>
      <c r="R5962" t="s">
        <v>14</v>
      </c>
      <c r="S5962" t="s">
        <v>127</v>
      </c>
      <c r="T5962" t="s">
        <v>20</v>
      </c>
    </row>
    <row r="5963" spans="1:20" x14ac:dyDescent="0.2">
      <c r="A5963">
        <v>1300010</v>
      </c>
      <c r="B5963" t="s">
        <v>13</v>
      </c>
      <c r="C5963" t="str">
        <f t="shared" si="520"/>
        <v>2007</v>
      </c>
      <c r="D5963" t="s">
        <v>20</v>
      </c>
      <c r="E5963" t="str">
        <f t="shared" si="521"/>
        <v>2007B</v>
      </c>
      <c r="F5963" t="s">
        <v>15</v>
      </c>
      <c r="G5963" t="s">
        <v>60</v>
      </c>
      <c r="H5963" t="s">
        <v>14</v>
      </c>
      <c r="I5963" t="s">
        <v>15</v>
      </c>
      <c r="J5963" t="str">
        <f t="shared" si="523"/>
        <v>SCI</v>
      </c>
      <c r="K5963" t="s">
        <v>34</v>
      </c>
      <c r="L5963">
        <v>2009</v>
      </c>
      <c r="M5963">
        <f t="shared" si="519"/>
        <v>2</v>
      </c>
      <c r="N5963" t="str">
        <f t="shared" si="522"/>
        <v>U</v>
      </c>
      <c r="O5963" s="1">
        <v>39949</v>
      </c>
      <c r="P5963" t="s">
        <v>19</v>
      </c>
      <c r="Q5963" t="s">
        <v>132</v>
      </c>
      <c r="R5963" t="s">
        <v>14</v>
      </c>
    </row>
    <row r="5964" spans="1:20" x14ac:dyDescent="0.2">
      <c r="A5964">
        <v>1300010</v>
      </c>
      <c r="B5964" t="s">
        <v>13</v>
      </c>
      <c r="C5964" t="str">
        <f t="shared" si="520"/>
        <v>2007</v>
      </c>
      <c r="D5964" t="s">
        <v>20</v>
      </c>
      <c r="E5964" t="str">
        <f t="shared" si="521"/>
        <v>2007B</v>
      </c>
      <c r="F5964" t="s">
        <v>15</v>
      </c>
      <c r="G5964" t="s">
        <v>62</v>
      </c>
      <c r="H5964" t="s">
        <v>14</v>
      </c>
      <c r="I5964" t="s">
        <v>15</v>
      </c>
      <c r="J5964" t="str">
        <f t="shared" si="523"/>
        <v>SCI</v>
      </c>
      <c r="K5964" t="s">
        <v>34</v>
      </c>
      <c r="L5964">
        <v>2009</v>
      </c>
      <c r="M5964">
        <f t="shared" si="519"/>
        <v>2</v>
      </c>
      <c r="N5964" t="str">
        <f t="shared" si="522"/>
        <v>U</v>
      </c>
      <c r="O5964" s="1">
        <v>39949</v>
      </c>
      <c r="P5964" t="s">
        <v>19</v>
      </c>
      <c r="Q5964" t="s">
        <v>132</v>
      </c>
      <c r="R5964" t="s">
        <v>14</v>
      </c>
    </row>
    <row r="5965" spans="1:20" x14ac:dyDescent="0.2">
      <c r="A5965">
        <v>1300010</v>
      </c>
      <c r="B5965" t="s">
        <v>66</v>
      </c>
      <c r="C5965" t="str">
        <f t="shared" si="520"/>
        <v>2007</v>
      </c>
      <c r="D5965" t="s">
        <v>24</v>
      </c>
      <c r="E5965" t="str">
        <f t="shared" si="521"/>
        <v>2007C</v>
      </c>
      <c r="F5965" t="s">
        <v>15</v>
      </c>
      <c r="G5965" t="s">
        <v>67</v>
      </c>
      <c r="H5965" t="s">
        <v>14</v>
      </c>
      <c r="I5965" t="s">
        <v>34</v>
      </c>
      <c r="J5965" t="str">
        <f t="shared" si="523"/>
        <v>MAT</v>
      </c>
      <c r="L5965">
        <v>2009</v>
      </c>
      <c r="M5965">
        <f t="shared" si="519"/>
        <v>2</v>
      </c>
      <c r="N5965" t="str">
        <f t="shared" si="522"/>
        <v>U</v>
      </c>
      <c r="O5965" s="1">
        <v>39949</v>
      </c>
      <c r="P5965" t="s">
        <v>19</v>
      </c>
      <c r="Q5965" t="s">
        <v>136</v>
      </c>
      <c r="R5965" t="s">
        <v>14</v>
      </c>
    </row>
    <row r="5966" spans="1:20" x14ac:dyDescent="0.2">
      <c r="A5966">
        <v>1300010</v>
      </c>
      <c r="B5966" t="s">
        <v>66</v>
      </c>
      <c r="C5966" t="str">
        <f t="shared" si="520"/>
        <v>2007</v>
      </c>
      <c r="D5966" t="s">
        <v>24</v>
      </c>
      <c r="E5966" t="str">
        <f t="shared" si="521"/>
        <v>2007C</v>
      </c>
      <c r="F5966" t="s">
        <v>15</v>
      </c>
      <c r="G5966" t="s">
        <v>70</v>
      </c>
      <c r="H5966" t="s">
        <v>14</v>
      </c>
      <c r="I5966" t="s">
        <v>34</v>
      </c>
      <c r="J5966" t="str">
        <f t="shared" si="523"/>
        <v>MAT</v>
      </c>
      <c r="L5966">
        <v>2009</v>
      </c>
      <c r="M5966">
        <f t="shared" si="519"/>
        <v>2</v>
      </c>
      <c r="N5966" t="str">
        <f t="shared" si="522"/>
        <v>U</v>
      </c>
      <c r="O5966" s="1">
        <v>39949</v>
      </c>
      <c r="P5966" t="s">
        <v>19</v>
      </c>
      <c r="Q5966" t="s">
        <v>136</v>
      </c>
      <c r="R5966" t="s">
        <v>14</v>
      </c>
    </row>
    <row r="5967" spans="1:20" x14ac:dyDescent="0.2">
      <c r="A5967">
        <v>1300010</v>
      </c>
      <c r="B5967" t="s">
        <v>66</v>
      </c>
      <c r="C5967" t="str">
        <f t="shared" si="520"/>
        <v>2007</v>
      </c>
      <c r="D5967" t="s">
        <v>24</v>
      </c>
      <c r="E5967" t="str">
        <f t="shared" si="521"/>
        <v>2007C</v>
      </c>
      <c r="F5967" t="s">
        <v>15</v>
      </c>
      <c r="G5967" t="s">
        <v>74</v>
      </c>
      <c r="H5967" t="s">
        <v>14</v>
      </c>
      <c r="I5967" t="s">
        <v>34</v>
      </c>
      <c r="J5967" t="str">
        <f t="shared" si="523"/>
        <v>MAT</v>
      </c>
      <c r="L5967">
        <v>2009</v>
      </c>
      <c r="M5967">
        <f t="shared" si="519"/>
        <v>2</v>
      </c>
      <c r="N5967" t="str">
        <f t="shared" si="522"/>
        <v>U</v>
      </c>
      <c r="O5967" s="1">
        <v>39949</v>
      </c>
      <c r="P5967" t="s">
        <v>19</v>
      </c>
      <c r="Q5967" t="s">
        <v>136</v>
      </c>
      <c r="R5967" t="s">
        <v>14</v>
      </c>
    </row>
    <row r="5968" spans="1:20" x14ac:dyDescent="0.2">
      <c r="A5968">
        <v>1300010</v>
      </c>
      <c r="B5968" t="s">
        <v>66</v>
      </c>
      <c r="C5968" t="str">
        <f t="shared" si="520"/>
        <v>2007</v>
      </c>
      <c r="D5968" t="s">
        <v>57</v>
      </c>
      <c r="E5968" t="str">
        <f t="shared" si="521"/>
        <v>2007D</v>
      </c>
      <c r="F5968" t="s">
        <v>15</v>
      </c>
      <c r="G5968" t="s">
        <v>77</v>
      </c>
      <c r="H5968" t="s">
        <v>14</v>
      </c>
      <c r="I5968" t="s">
        <v>34</v>
      </c>
      <c r="J5968" t="str">
        <f t="shared" si="523"/>
        <v>MAT</v>
      </c>
      <c r="L5968">
        <v>2009</v>
      </c>
      <c r="M5968">
        <f t="shared" si="519"/>
        <v>2</v>
      </c>
      <c r="N5968" t="str">
        <f t="shared" si="522"/>
        <v>U</v>
      </c>
      <c r="O5968" s="1">
        <v>39949</v>
      </c>
      <c r="P5968" t="s">
        <v>19</v>
      </c>
      <c r="Q5968" t="s">
        <v>144</v>
      </c>
      <c r="R5968" t="s">
        <v>14</v>
      </c>
    </row>
    <row r="5969" spans="1:20" x14ac:dyDescent="0.2">
      <c r="A5969">
        <v>1300010</v>
      </c>
      <c r="B5969" t="s">
        <v>66</v>
      </c>
      <c r="C5969" t="str">
        <f t="shared" si="520"/>
        <v>2007</v>
      </c>
      <c r="D5969" t="s">
        <v>57</v>
      </c>
      <c r="E5969" t="str">
        <f t="shared" si="521"/>
        <v>2007D</v>
      </c>
      <c r="F5969" t="s">
        <v>15</v>
      </c>
      <c r="G5969" t="s">
        <v>78</v>
      </c>
      <c r="H5969" t="s">
        <v>14</v>
      </c>
      <c r="I5969" t="s">
        <v>34</v>
      </c>
      <c r="J5969" t="str">
        <f t="shared" si="523"/>
        <v>MAT</v>
      </c>
      <c r="L5969">
        <v>2009</v>
      </c>
      <c r="M5969">
        <f t="shared" si="519"/>
        <v>2</v>
      </c>
      <c r="N5969" t="str">
        <f t="shared" si="522"/>
        <v>U</v>
      </c>
      <c r="O5969" s="1">
        <v>39949</v>
      </c>
      <c r="P5969" t="s">
        <v>19</v>
      </c>
      <c r="Q5969" t="s">
        <v>144</v>
      </c>
      <c r="R5969" t="s">
        <v>14</v>
      </c>
    </row>
    <row r="5970" spans="1:20" x14ac:dyDescent="0.2">
      <c r="A5970">
        <v>1300010</v>
      </c>
      <c r="B5970" t="s">
        <v>91</v>
      </c>
      <c r="C5970" t="str">
        <f t="shared" si="520"/>
        <v>2008</v>
      </c>
      <c r="D5970" t="s">
        <v>57</v>
      </c>
      <c r="E5970" t="str">
        <f t="shared" si="521"/>
        <v>2008D</v>
      </c>
      <c r="F5970" t="s">
        <v>15</v>
      </c>
      <c r="G5970" t="s">
        <v>76</v>
      </c>
      <c r="H5970" t="s">
        <v>20</v>
      </c>
      <c r="I5970" t="s">
        <v>34</v>
      </c>
      <c r="J5970" t="str">
        <f t="shared" si="523"/>
        <v>MAT</v>
      </c>
      <c r="K5970" t="s">
        <v>15</v>
      </c>
      <c r="L5970">
        <v>2009</v>
      </c>
      <c r="M5970">
        <f t="shared" si="519"/>
        <v>1</v>
      </c>
      <c r="N5970" t="str">
        <f t="shared" si="522"/>
        <v>U</v>
      </c>
      <c r="O5970" s="1">
        <v>39949</v>
      </c>
      <c r="P5970" t="s">
        <v>19</v>
      </c>
      <c r="Q5970" t="s">
        <v>152</v>
      </c>
      <c r="R5970" t="s">
        <v>14</v>
      </c>
    </row>
    <row r="5971" spans="1:20" x14ac:dyDescent="0.2">
      <c r="A5971">
        <v>1300010</v>
      </c>
      <c r="B5971" t="s">
        <v>99</v>
      </c>
      <c r="C5971" t="str">
        <f t="shared" si="520"/>
        <v>2009</v>
      </c>
      <c r="D5971" t="s">
        <v>57</v>
      </c>
      <c r="E5971" t="str">
        <f t="shared" si="521"/>
        <v>2009D</v>
      </c>
      <c r="F5971" t="s">
        <v>15</v>
      </c>
      <c r="G5971" t="s">
        <v>79</v>
      </c>
      <c r="H5971" t="s">
        <v>17</v>
      </c>
      <c r="I5971" t="s">
        <v>34</v>
      </c>
      <c r="J5971" t="str">
        <f t="shared" si="523"/>
        <v>MAT</v>
      </c>
      <c r="K5971" t="s">
        <v>15</v>
      </c>
      <c r="L5971">
        <v>2009</v>
      </c>
      <c r="M5971">
        <f t="shared" si="519"/>
        <v>0</v>
      </c>
      <c r="N5971" t="str">
        <f t="shared" si="522"/>
        <v>U</v>
      </c>
      <c r="O5971" s="1">
        <v>39949</v>
      </c>
      <c r="P5971" t="s">
        <v>19</v>
      </c>
      <c r="Q5971" t="s">
        <v>143</v>
      </c>
      <c r="R5971" t="s">
        <v>14</v>
      </c>
    </row>
    <row r="5972" spans="1:20" x14ac:dyDescent="0.2">
      <c r="A5972">
        <v>1300136</v>
      </c>
      <c r="B5972" t="s">
        <v>66</v>
      </c>
      <c r="C5972" t="str">
        <f t="shared" si="520"/>
        <v>2007</v>
      </c>
      <c r="D5972" t="s">
        <v>24</v>
      </c>
      <c r="E5972" t="str">
        <f t="shared" si="521"/>
        <v>2007C</v>
      </c>
      <c r="F5972" t="s">
        <v>15</v>
      </c>
      <c r="G5972" t="s">
        <v>43</v>
      </c>
      <c r="H5972" t="s">
        <v>17</v>
      </c>
      <c r="I5972" t="s">
        <v>50</v>
      </c>
      <c r="J5972" t="str">
        <f t="shared" si="523"/>
        <v>ENG</v>
      </c>
      <c r="L5972">
        <v>2009</v>
      </c>
      <c r="M5972">
        <f t="shared" si="519"/>
        <v>2</v>
      </c>
      <c r="N5972" t="str">
        <f t="shared" si="522"/>
        <v>U</v>
      </c>
      <c r="P5972" t="s">
        <v>19</v>
      </c>
      <c r="Q5972" t="s">
        <v>116</v>
      </c>
      <c r="R5972" t="s">
        <v>17</v>
      </c>
    </row>
    <row r="5973" spans="1:20" x14ac:dyDescent="0.2">
      <c r="A5973">
        <v>1300222</v>
      </c>
      <c r="B5973" t="s">
        <v>83</v>
      </c>
      <c r="C5973" t="str">
        <f t="shared" si="520"/>
        <v>2008</v>
      </c>
      <c r="D5973" t="s">
        <v>14</v>
      </c>
      <c r="E5973" t="str">
        <f t="shared" si="521"/>
        <v>2008A</v>
      </c>
      <c r="F5973" t="s">
        <v>15</v>
      </c>
      <c r="G5973" t="s">
        <v>40</v>
      </c>
      <c r="H5973" t="s">
        <v>14</v>
      </c>
      <c r="I5973" t="s">
        <v>34</v>
      </c>
      <c r="J5973" t="str">
        <f t="shared" si="523"/>
        <v>MAT</v>
      </c>
      <c r="K5973" t="s">
        <v>15</v>
      </c>
      <c r="L5973">
        <v>2009</v>
      </c>
      <c r="M5973">
        <f t="shared" si="519"/>
        <v>1</v>
      </c>
      <c r="N5973" t="str">
        <f t="shared" si="522"/>
        <v>U</v>
      </c>
      <c r="O5973" s="1">
        <v>39949</v>
      </c>
      <c r="P5973" t="s">
        <v>19</v>
      </c>
    </row>
    <row r="5974" spans="1:20" x14ac:dyDescent="0.2">
      <c r="A5974">
        <v>1300222</v>
      </c>
      <c r="B5974" t="s">
        <v>83</v>
      </c>
      <c r="C5974" t="str">
        <f t="shared" si="520"/>
        <v>2008</v>
      </c>
      <c r="D5974" t="s">
        <v>20</v>
      </c>
      <c r="E5974" t="str">
        <f t="shared" si="521"/>
        <v>2008B</v>
      </c>
      <c r="F5974" t="s">
        <v>15</v>
      </c>
      <c r="G5974" t="s">
        <v>61</v>
      </c>
      <c r="H5974" t="s">
        <v>14</v>
      </c>
      <c r="I5974" t="s">
        <v>34</v>
      </c>
      <c r="J5974" t="str">
        <f t="shared" si="523"/>
        <v>MAT</v>
      </c>
      <c r="K5974" t="s">
        <v>15</v>
      </c>
      <c r="L5974">
        <v>2009</v>
      </c>
      <c r="M5974">
        <f t="shared" si="519"/>
        <v>1</v>
      </c>
      <c r="N5974" t="str">
        <f t="shared" si="522"/>
        <v>U</v>
      </c>
      <c r="O5974" s="1">
        <v>39949</v>
      </c>
      <c r="P5974" t="s">
        <v>19</v>
      </c>
    </row>
    <row r="5975" spans="1:20" x14ac:dyDescent="0.2">
      <c r="A5975">
        <v>1300222</v>
      </c>
      <c r="B5975" t="s">
        <v>91</v>
      </c>
      <c r="C5975" t="str">
        <f t="shared" si="520"/>
        <v>2008</v>
      </c>
      <c r="D5975" t="s">
        <v>24</v>
      </c>
      <c r="E5975" t="str">
        <f t="shared" si="521"/>
        <v>2008C</v>
      </c>
      <c r="F5975" t="s">
        <v>15</v>
      </c>
      <c r="G5975" t="s">
        <v>69</v>
      </c>
      <c r="H5975" t="s">
        <v>14</v>
      </c>
      <c r="I5975" t="s">
        <v>34</v>
      </c>
      <c r="J5975" t="str">
        <f t="shared" si="523"/>
        <v>MAT</v>
      </c>
      <c r="K5975" t="s">
        <v>15</v>
      </c>
      <c r="L5975">
        <v>2009</v>
      </c>
      <c r="M5975">
        <f t="shared" si="519"/>
        <v>1</v>
      </c>
      <c r="N5975" t="str">
        <f t="shared" si="522"/>
        <v>U</v>
      </c>
      <c r="O5975" s="1">
        <v>39949</v>
      </c>
      <c r="P5975" t="s">
        <v>19</v>
      </c>
      <c r="Q5975" t="s">
        <v>140</v>
      </c>
      <c r="R5975" t="s">
        <v>14</v>
      </c>
    </row>
    <row r="5976" spans="1:20" x14ac:dyDescent="0.2">
      <c r="A5976">
        <v>1300222</v>
      </c>
      <c r="B5976" t="s">
        <v>91</v>
      </c>
      <c r="C5976" t="str">
        <f t="shared" si="520"/>
        <v>2008</v>
      </c>
      <c r="D5976" t="s">
        <v>57</v>
      </c>
      <c r="E5976" t="str">
        <f t="shared" si="521"/>
        <v>2008D</v>
      </c>
      <c r="F5976" t="s">
        <v>15</v>
      </c>
      <c r="G5976" t="s">
        <v>76</v>
      </c>
      <c r="H5976" t="s">
        <v>14</v>
      </c>
      <c r="I5976" t="s">
        <v>34</v>
      </c>
      <c r="J5976" t="str">
        <f t="shared" si="523"/>
        <v>MAT</v>
      </c>
      <c r="K5976" t="s">
        <v>15</v>
      </c>
      <c r="L5976">
        <v>2009</v>
      </c>
      <c r="M5976">
        <f t="shared" si="519"/>
        <v>1</v>
      </c>
      <c r="N5976" t="str">
        <f t="shared" si="522"/>
        <v>U</v>
      </c>
      <c r="O5976" s="1">
        <v>39949</v>
      </c>
      <c r="P5976" t="s">
        <v>19</v>
      </c>
      <c r="Q5976" t="s">
        <v>152</v>
      </c>
      <c r="R5976" t="s">
        <v>14</v>
      </c>
    </row>
    <row r="5977" spans="1:20" x14ac:dyDescent="0.2">
      <c r="A5977">
        <v>1300222</v>
      </c>
      <c r="B5977" t="s">
        <v>13</v>
      </c>
      <c r="C5977" t="str">
        <f t="shared" si="520"/>
        <v>2007</v>
      </c>
      <c r="D5977" t="s">
        <v>14</v>
      </c>
      <c r="E5977" t="str">
        <f t="shared" si="521"/>
        <v>2007A</v>
      </c>
      <c r="F5977" t="s">
        <v>15</v>
      </c>
      <c r="G5977" t="s">
        <v>52</v>
      </c>
      <c r="H5977" t="s">
        <v>14</v>
      </c>
      <c r="I5977" t="s">
        <v>15</v>
      </c>
      <c r="J5977" t="str">
        <f t="shared" si="523"/>
        <v>SCI</v>
      </c>
      <c r="K5977" t="s">
        <v>34</v>
      </c>
      <c r="L5977">
        <v>2009</v>
      </c>
      <c r="M5977">
        <f t="shared" si="519"/>
        <v>2</v>
      </c>
      <c r="N5977" t="str">
        <f t="shared" si="522"/>
        <v>U</v>
      </c>
      <c r="O5977" s="1">
        <v>39949</v>
      </c>
      <c r="P5977" t="s">
        <v>19</v>
      </c>
      <c r="Q5977" t="s">
        <v>125</v>
      </c>
      <c r="R5977" t="s">
        <v>14</v>
      </c>
      <c r="S5977" t="s">
        <v>127</v>
      </c>
      <c r="T5977" t="s">
        <v>20</v>
      </c>
    </row>
    <row r="5978" spans="1:20" x14ac:dyDescent="0.2">
      <c r="A5978">
        <v>1300222</v>
      </c>
      <c r="B5978" t="s">
        <v>13</v>
      </c>
      <c r="C5978" t="str">
        <f t="shared" si="520"/>
        <v>2007</v>
      </c>
      <c r="D5978" t="s">
        <v>20</v>
      </c>
      <c r="E5978" t="str">
        <f t="shared" si="521"/>
        <v>2007B</v>
      </c>
      <c r="F5978" t="s">
        <v>15</v>
      </c>
      <c r="G5978" t="s">
        <v>60</v>
      </c>
      <c r="H5978" t="s">
        <v>14</v>
      </c>
      <c r="I5978" t="s">
        <v>15</v>
      </c>
      <c r="J5978" t="str">
        <f t="shared" si="523"/>
        <v>SCI</v>
      </c>
      <c r="K5978" t="s">
        <v>34</v>
      </c>
      <c r="L5978">
        <v>2009</v>
      </c>
      <c r="M5978">
        <f t="shared" si="519"/>
        <v>2</v>
      </c>
      <c r="N5978" t="str">
        <f t="shared" si="522"/>
        <v>U</v>
      </c>
      <c r="O5978" s="1">
        <v>39949</v>
      </c>
      <c r="P5978" t="s">
        <v>19</v>
      </c>
    </row>
    <row r="5979" spans="1:20" x14ac:dyDescent="0.2">
      <c r="A5979">
        <v>1300222</v>
      </c>
      <c r="B5979" t="s">
        <v>66</v>
      </c>
      <c r="C5979" t="str">
        <f t="shared" si="520"/>
        <v>2007</v>
      </c>
      <c r="D5979" t="s">
        <v>24</v>
      </c>
      <c r="E5979" t="str">
        <f t="shared" si="521"/>
        <v>2007C</v>
      </c>
      <c r="F5979" t="s">
        <v>15</v>
      </c>
      <c r="G5979" t="s">
        <v>67</v>
      </c>
      <c r="H5979" t="s">
        <v>14</v>
      </c>
      <c r="I5979" t="s">
        <v>34</v>
      </c>
      <c r="J5979" t="str">
        <f t="shared" si="523"/>
        <v>MAT</v>
      </c>
      <c r="L5979">
        <v>2009</v>
      </c>
      <c r="M5979">
        <f t="shared" si="519"/>
        <v>2</v>
      </c>
      <c r="N5979" t="str">
        <f t="shared" si="522"/>
        <v>U</v>
      </c>
      <c r="O5979" s="1">
        <v>39949</v>
      </c>
      <c r="P5979" t="s">
        <v>19</v>
      </c>
      <c r="Q5979" t="s">
        <v>136</v>
      </c>
      <c r="R5979" t="s">
        <v>14</v>
      </c>
      <c r="S5979" t="s">
        <v>138</v>
      </c>
      <c r="T5979" t="s">
        <v>14</v>
      </c>
    </row>
    <row r="5980" spans="1:20" x14ac:dyDescent="0.2">
      <c r="A5980">
        <v>1300222</v>
      </c>
      <c r="B5980" t="s">
        <v>66</v>
      </c>
      <c r="C5980" t="str">
        <f t="shared" si="520"/>
        <v>2007</v>
      </c>
      <c r="D5980" t="s">
        <v>24</v>
      </c>
      <c r="E5980" t="str">
        <f t="shared" si="521"/>
        <v>2007C</v>
      </c>
      <c r="F5980" t="s">
        <v>15</v>
      </c>
      <c r="G5980" t="s">
        <v>70</v>
      </c>
      <c r="H5980" t="s">
        <v>14</v>
      </c>
      <c r="I5980" t="s">
        <v>34</v>
      </c>
      <c r="J5980" t="str">
        <f t="shared" si="523"/>
        <v>MAT</v>
      </c>
      <c r="L5980">
        <v>2009</v>
      </c>
      <c r="M5980">
        <f t="shared" si="519"/>
        <v>2</v>
      </c>
      <c r="N5980" t="str">
        <f t="shared" si="522"/>
        <v>U</v>
      </c>
      <c r="O5980" s="1">
        <v>39949</v>
      </c>
      <c r="P5980" t="s">
        <v>19</v>
      </c>
      <c r="Q5980" t="s">
        <v>136</v>
      </c>
      <c r="R5980" t="s">
        <v>14</v>
      </c>
      <c r="S5980" t="s">
        <v>138</v>
      </c>
      <c r="T5980" t="s">
        <v>14</v>
      </c>
    </row>
    <row r="5981" spans="1:20" x14ac:dyDescent="0.2">
      <c r="A5981">
        <v>1300222</v>
      </c>
      <c r="B5981" t="s">
        <v>66</v>
      </c>
      <c r="C5981" t="str">
        <f t="shared" si="520"/>
        <v>2007</v>
      </c>
      <c r="D5981" t="s">
        <v>57</v>
      </c>
      <c r="E5981" t="str">
        <f t="shared" si="521"/>
        <v>2007D</v>
      </c>
      <c r="F5981" t="s">
        <v>15</v>
      </c>
      <c r="G5981" t="s">
        <v>77</v>
      </c>
      <c r="H5981" t="s">
        <v>14</v>
      </c>
      <c r="I5981" t="s">
        <v>34</v>
      </c>
      <c r="J5981" t="str">
        <f t="shared" si="523"/>
        <v>MAT</v>
      </c>
      <c r="L5981">
        <v>2009</v>
      </c>
      <c r="M5981">
        <f t="shared" si="519"/>
        <v>2</v>
      </c>
      <c r="N5981" t="str">
        <f t="shared" si="522"/>
        <v>U</v>
      </c>
      <c r="O5981" s="1">
        <v>39949</v>
      </c>
      <c r="P5981" t="s">
        <v>19</v>
      </c>
      <c r="Q5981" t="s">
        <v>144</v>
      </c>
      <c r="R5981" t="s">
        <v>14</v>
      </c>
      <c r="S5981" t="s">
        <v>143</v>
      </c>
      <c r="T5981" t="s">
        <v>14</v>
      </c>
    </row>
    <row r="5982" spans="1:20" x14ac:dyDescent="0.2">
      <c r="A5982">
        <v>1300222</v>
      </c>
      <c r="B5982" t="s">
        <v>13</v>
      </c>
      <c r="C5982" t="str">
        <f t="shared" si="520"/>
        <v>2007</v>
      </c>
      <c r="D5982" t="s">
        <v>20</v>
      </c>
      <c r="E5982" t="str">
        <f t="shared" si="521"/>
        <v>2007B</v>
      </c>
      <c r="F5982" t="s">
        <v>15</v>
      </c>
      <c r="G5982" t="s">
        <v>62</v>
      </c>
      <c r="H5982" t="s">
        <v>20</v>
      </c>
      <c r="I5982" t="s">
        <v>15</v>
      </c>
      <c r="J5982" t="str">
        <f t="shared" si="523"/>
        <v>SCI</v>
      </c>
      <c r="K5982" t="s">
        <v>34</v>
      </c>
      <c r="L5982">
        <v>2009</v>
      </c>
      <c r="M5982">
        <f t="shared" ref="M5982:M5999" si="524">L5982-C5982</f>
        <v>2</v>
      </c>
      <c r="N5982" t="str">
        <f t="shared" si="522"/>
        <v>U</v>
      </c>
      <c r="O5982" s="1">
        <v>39949</v>
      </c>
      <c r="P5982" t="s">
        <v>19</v>
      </c>
    </row>
    <row r="5983" spans="1:20" x14ac:dyDescent="0.2">
      <c r="A5983">
        <v>1300222</v>
      </c>
      <c r="B5983" t="s">
        <v>91</v>
      </c>
      <c r="C5983" t="str">
        <f t="shared" si="520"/>
        <v>2008</v>
      </c>
      <c r="D5983" t="s">
        <v>57</v>
      </c>
      <c r="E5983" t="str">
        <f t="shared" si="521"/>
        <v>2008D</v>
      </c>
      <c r="F5983" t="s">
        <v>15</v>
      </c>
      <c r="G5983" t="s">
        <v>93</v>
      </c>
      <c r="H5983" t="s">
        <v>17</v>
      </c>
      <c r="I5983" t="s">
        <v>34</v>
      </c>
      <c r="J5983" t="str">
        <f t="shared" si="523"/>
        <v>MAT</v>
      </c>
      <c r="K5983" t="s">
        <v>15</v>
      </c>
      <c r="L5983">
        <v>2009</v>
      </c>
      <c r="M5983">
        <f t="shared" si="524"/>
        <v>1</v>
      </c>
      <c r="N5983" t="str">
        <f t="shared" si="522"/>
        <v>U</v>
      </c>
      <c r="O5983" s="1">
        <v>39949</v>
      </c>
      <c r="P5983" t="s">
        <v>19</v>
      </c>
      <c r="Q5983" t="s">
        <v>152</v>
      </c>
      <c r="R5983" t="s">
        <v>14</v>
      </c>
    </row>
    <row r="5984" spans="1:20" x14ac:dyDescent="0.2">
      <c r="A5984">
        <v>1300328</v>
      </c>
      <c r="B5984" t="s">
        <v>13</v>
      </c>
      <c r="C5984" t="str">
        <f t="shared" si="520"/>
        <v>2007</v>
      </c>
      <c r="D5984" t="s">
        <v>14</v>
      </c>
      <c r="E5984" t="str">
        <f t="shared" si="521"/>
        <v>2007A</v>
      </c>
      <c r="F5984" t="s">
        <v>15</v>
      </c>
      <c r="G5984" t="s">
        <v>36</v>
      </c>
      <c r="H5984" t="s">
        <v>14</v>
      </c>
      <c r="I5984" t="s">
        <v>27</v>
      </c>
      <c r="J5984" t="str">
        <f t="shared" si="523"/>
        <v>ENG</v>
      </c>
      <c r="L5984">
        <v>2009</v>
      </c>
      <c r="M5984">
        <f t="shared" si="524"/>
        <v>2</v>
      </c>
      <c r="N5984" t="str">
        <f t="shared" si="522"/>
        <v>U</v>
      </c>
      <c r="O5984" s="1">
        <v>39870</v>
      </c>
      <c r="P5984" t="s">
        <v>19</v>
      </c>
    </row>
    <row r="5985" spans="1:25" x14ac:dyDescent="0.2">
      <c r="A5985">
        <v>1300816</v>
      </c>
      <c r="B5985" t="s">
        <v>83</v>
      </c>
      <c r="C5985" t="str">
        <f t="shared" si="520"/>
        <v>2008</v>
      </c>
      <c r="D5985" t="s">
        <v>14</v>
      </c>
      <c r="E5985" t="str">
        <f t="shared" si="521"/>
        <v>2008A</v>
      </c>
      <c r="F5985" t="s">
        <v>15</v>
      </c>
      <c r="G5985" t="s">
        <v>43</v>
      </c>
      <c r="H5985" t="s">
        <v>20</v>
      </c>
      <c r="I5985" t="s">
        <v>25</v>
      </c>
      <c r="J5985" t="str">
        <f t="shared" si="523"/>
        <v>ENG</v>
      </c>
      <c r="L5985">
        <v>2009</v>
      </c>
      <c r="M5985">
        <f t="shared" si="524"/>
        <v>1</v>
      </c>
      <c r="N5985" t="str">
        <f t="shared" si="522"/>
        <v>U</v>
      </c>
      <c r="O5985" s="1">
        <v>39949</v>
      </c>
      <c r="P5985" t="s">
        <v>19</v>
      </c>
    </row>
    <row r="5986" spans="1:25" x14ac:dyDescent="0.2">
      <c r="A5986">
        <v>1300816</v>
      </c>
      <c r="B5986" t="s">
        <v>81</v>
      </c>
      <c r="C5986" t="str">
        <f t="shared" si="520"/>
        <v>2007</v>
      </c>
      <c r="D5986" t="s">
        <v>82</v>
      </c>
      <c r="E5986" t="str">
        <f t="shared" si="521"/>
        <v>2007E</v>
      </c>
      <c r="F5986" t="s">
        <v>15</v>
      </c>
      <c r="G5986" t="s">
        <v>56</v>
      </c>
      <c r="H5986" t="s">
        <v>24</v>
      </c>
      <c r="I5986" t="s">
        <v>25</v>
      </c>
      <c r="J5986" t="str">
        <f t="shared" si="523"/>
        <v>ENG</v>
      </c>
      <c r="L5986">
        <v>2009</v>
      </c>
      <c r="M5986">
        <f t="shared" si="524"/>
        <v>2</v>
      </c>
      <c r="N5986" t="str">
        <f t="shared" si="522"/>
        <v>U</v>
      </c>
      <c r="O5986" s="1">
        <v>39949</v>
      </c>
      <c r="P5986" t="s">
        <v>19</v>
      </c>
    </row>
    <row r="5987" spans="1:25" x14ac:dyDescent="0.2">
      <c r="A5987">
        <v>1300818</v>
      </c>
      <c r="B5987" t="s">
        <v>115</v>
      </c>
      <c r="C5987" t="str">
        <f t="shared" si="520"/>
        <v>2012</v>
      </c>
      <c r="D5987" t="s">
        <v>14</v>
      </c>
      <c r="E5987" t="str">
        <f t="shared" si="521"/>
        <v>2012A</v>
      </c>
      <c r="F5987" t="s">
        <v>15</v>
      </c>
      <c r="G5987" t="s">
        <v>52</v>
      </c>
      <c r="H5987" t="s">
        <v>20</v>
      </c>
      <c r="I5987" t="s">
        <v>33</v>
      </c>
      <c r="J5987" t="str">
        <f t="shared" si="523"/>
        <v>ENG</v>
      </c>
      <c r="L5987">
        <v>2014</v>
      </c>
      <c r="M5987">
        <f t="shared" si="524"/>
        <v>2</v>
      </c>
      <c r="N5987" t="str">
        <f t="shared" si="522"/>
        <v>U</v>
      </c>
      <c r="P5987" t="s">
        <v>28</v>
      </c>
      <c r="Q5987" t="s">
        <v>122</v>
      </c>
      <c r="R5987" t="s">
        <v>14</v>
      </c>
      <c r="W5987">
        <v>15</v>
      </c>
      <c r="X5987">
        <v>4</v>
      </c>
      <c r="Y5987">
        <v>8</v>
      </c>
    </row>
    <row r="5988" spans="1:25" x14ac:dyDescent="0.2">
      <c r="A5988">
        <v>1300818</v>
      </c>
      <c r="B5988" t="s">
        <v>108</v>
      </c>
      <c r="C5988" t="str">
        <f t="shared" si="520"/>
        <v>2011</v>
      </c>
      <c r="D5988" t="s">
        <v>14</v>
      </c>
      <c r="E5988" t="str">
        <f t="shared" si="521"/>
        <v>2011A</v>
      </c>
      <c r="F5988" t="s">
        <v>15</v>
      </c>
      <c r="G5988" t="s">
        <v>43</v>
      </c>
      <c r="H5988" t="s">
        <v>20</v>
      </c>
      <c r="I5988" t="s">
        <v>33</v>
      </c>
      <c r="J5988" t="str">
        <f t="shared" si="523"/>
        <v>ENG</v>
      </c>
      <c r="L5988">
        <v>2014</v>
      </c>
      <c r="M5988">
        <f t="shared" si="524"/>
        <v>3</v>
      </c>
      <c r="N5988" t="str">
        <f t="shared" si="522"/>
        <v>F</v>
      </c>
      <c r="P5988" t="s">
        <v>28</v>
      </c>
      <c r="Q5988" t="s">
        <v>118</v>
      </c>
      <c r="R5988" t="s">
        <v>14</v>
      </c>
      <c r="W5988">
        <v>15</v>
      </c>
      <c r="X5988">
        <v>4</v>
      </c>
      <c r="Y5988">
        <v>8</v>
      </c>
    </row>
    <row r="5989" spans="1:25" x14ac:dyDescent="0.2">
      <c r="A5989">
        <v>1300818</v>
      </c>
      <c r="B5989" t="s">
        <v>108</v>
      </c>
      <c r="C5989" t="str">
        <f t="shared" si="520"/>
        <v>2011</v>
      </c>
      <c r="D5989" t="s">
        <v>20</v>
      </c>
      <c r="E5989" t="str">
        <f t="shared" si="521"/>
        <v>2011B</v>
      </c>
      <c r="F5989" t="s">
        <v>15</v>
      </c>
      <c r="G5989" t="s">
        <v>56</v>
      </c>
      <c r="H5989" t="s">
        <v>20</v>
      </c>
      <c r="I5989" t="s">
        <v>33</v>
      </c>
      <c r="J5989" t="str">
        <f t="shared" si="523"/>
        <v>ENG</v>
      </c>
      <c r="L5989">
        <v>2014</v>
      </c>
      <c r="M5989">
        <f t="shared" si="524"/>
        <v>3</v>
      </c>
      <c r="N5989" t="str">
        <f t="shared" si="522"/>
        <v>F</v>
      </c>
      <c r="P5989" t="s">
        <v>28</v>
      </c>
      <c r="Q5989" t="s">
        <v>121</v>
      </c>
      <c r="R5989" t="s">
        <v>14</v>
      </c>
      <c r="W5989">
        <v>15</v>
      </c>
      <c r="X5989">
        <v>4</v>
      </c>
      <c r="Y5989">
        <v>8</v>
      </c>
    </row>
    <row r="5990" spans="1:25" x14ac:dyDescent="0.2">
      <c r="A5990">
        <v>1300968</v>
      </c>
      <c r="B5990" t="s">
        <v>108</v>
      </c>
      <c r="C5990" t="str">
        <f t="shared" si="520"/>
        <v>2011</v>
      </c>
      <c r="D5990" t="s">
        <v>14</v>
      </c>
      <c r="E5990" t="str">
        <f t="shared" si="521"/>
        <v>2011A</v>
      </c>
      <c r="F5990" t="s">
        <v>15</v>
      </c>
      <c r="G5990" t="s">
        <v>16</v>
      </c>
      <c r="H5990" t="s">
        <v>14</v>
      </c>
      <c r="I5990" t="s">
        <v>33</v>
      </c>
      <c r="J5990" t="str">
        <f t="shared" si="523"/>
        <v>ENG</v>
      </c>
      <c r="L5990">
        <v>2014</v>
      </c>
      <c r="M5990">
        <f t="shared" si="524"/>
        <v>3</v>
      </c>
      <c r="N5990" t="str">
        <f t="shared" si="522"/>
        <v>F</v>
      </c>
      <c r="P5990" t="s">
        <v>28</v>
      </c>
      <c r="Q5990" t="s">
        <v>116</v>
      </c>
      <c r="R5990" t="s">
        <v>20</v>
      </c>
      <c r="W5990">
        <v>15.833333</v>
      </c>
      <c r="X5990">
        <v>8</v>
      </c>
      <c r="Y5990">
        <v>7</v>
      </c>
    </row>
    <row r="5991" spans="1:25" x14ac:dyDescent="0.2">
      <c r="A5991">
        <v>1300968</v>
      </c>
      <c r="B5991" t="s">
        <v>110</v>
      </c>
      <c r="C5991" t="str">
        <f t="shared" si="520"/>
        <v>2011</v>
      </c>
      <c r="D5991" t="s">
        <v>24</v>
      </c>
      <c r="E5991" t="str">
        <f t="shared" si="521"/>
        <v>2011C</v>
      </c>
      <c r="F5991" t="s">
        <v>15</v>
      </c>
      <c r="G5991" t="s">
        <v>52</v>
      </c>
      <c r="H5991" t="s">
        <v>14</v>
      </c>
      <c r="I5991" t="s">
        <v>33</v>
      </c>
      <c r="J5991" t="str">
        <f t="shared" si="523"/>
        <v>ENG</v>
      </c>
      <c r="L5991">
        <v>2014</v>
      </c>
      <c r="M5991">
        <f t="shared" si="524"/>
        <v>3</v>
      </c>
      <c r="N5991" t="str">
        <f t="shared" si="522"/>
        <v>F</v>
      </c>
      <c r="P5991" t="s">
        <v>28</v>
      </c>
      <c r="Q5991" t="s">
        <v>122</v>
      </c>
      <c r="R5991" t="s">
        <v>14</v>
      </c>
      <c r="W5991">
        <v>15.833333</v>
      </c>
      <c r="X5991">
        <v>8</v>
      </c>
      <c r="Y5991">
        <v>7</v>
      </c>
    </row>
    <row r="5992" spans="1:25" x14ac:dyDescent="0.2">
      <c r="A5992">
        <v>1300968</v>
      </c>
      <c r="B5992" t="s">
        <v>108</v>
      </c>
      <c r="C5992" t="str">
        <f t="shared" si="520"/>
        <v>2011</v>
      </c>
      <c r="D5992" t="s">
        <v>20</v>
      </c>
      <c r="E5992" t="str">
        <f t="shared" si="521"/>
        <v>2011B</v>
      </c>
      <c r="F5992" t="s">
        <v>15</v>
      </c>
      <c r="G5992" t="s">
        <v>64</v>
      </c>
      <c r="H5992" t="s">
        <v>20</v>
      </c>
      <c r="I5992" t="s">
        <v>33</v>
      </c>
      <c r="J5992" t="str">
        <f t="shared" si="523"/>
        <v>ENG</v>
      </c>
      <c r="L5992">
        <v>2014</v>
      </c>
      <c r="M5992">
        <f t="shared" si="524"/>
        <v>3</v>
      </c>
      <c r="N5992" t="str">
        <f t="shared" si="522"/>
        <v>F</v>
      </c>
      <c r="P5992" t="s">
        <v>28</v>
      </c>
      <c r="Q5992" t="s">
        <v>123</v>
      </c>
      <c r="R5992" t="s">
        <v>24</v>
      </c>
      <c r="W5992">
        <v>15.833333</v>
      </c>
      <c r="X5992">
        <v>8</v>
      </c>
      <c r="Y5992">
        <v>7</v>
      </c>
    </row>
    <row r="5993" spans="1:25" x14ac:dyDescent="0.2">
      <c r="A5993">
        <v>1301064</v>
      </c>
      <c r="B5993" t="s">
        <v>103</v>
      </c>
      <c r="C5993" t="str">
        <f t="shared" si="520"/>
        <v>2010</v>
      </c>
      <c r="D5993" t="s">
        <v>14</v>
      </c>
      <c r="E5993" t="str">
        <f t="shared" si="521"/>
        <v>2010A</v>
      </c>
      <c r="F5993" t="s">
        <v>15</v>
      </c>
      <c r="G5993" t="s">
        <v>16</v>
      </c>
      <c r="H5993" t="s">
        <v>20</v>
      </c>
      <c r="I5993" t="s">
        <v>25</v>
      </c>
      <c r="J5993" t="str">
        <f t="shared" si="523"/>
        <v>ENG</v>
      </c>
      <c r="L5993">
        <v>2013</v>
      </c>
      <c r="M5993">
        <f t="shared" si="524"/>
        <v>3</v>
      </c>
      <c r="N5993" t="str">
        <f t="shared" si="522"/>
        <v>F</v>
      </c>
      <c r="P5993" t="s">
        <v>19</v>
      </c>
      <c r="Q5993" t="s">
        <v>116</v>
      </c>
      <c r="R5993" t="s">
        <v>24</v>
      </c>
      <c r="W5993">
        <v>14</v>
      </c>
      <c r="X5993">
        <v>7</v>
      </c>
      <c r="Y5993">
        <v>8</v>
      </c>
    </row>
    <row r="5994" spans="1:25" x14ac:dyDescent="0.2">
      <c r="A5994">
        <v>1301064</v>
      </c>
      <c r="B5994" t="s">
        <v>104</v>
      </c>
      <c r="C5994" t="str">
        <f t="shared" si="520"/>
        <v>2010</v>
      </c>
      <c r="D5994" t="s">
        <v>57</v>
      </c>
      <c r="E5994" t="str">
        <f t="shared" si="521"/>
        <v>2010D</v>
      </c>
      <c r="F5994" t="s">
        <v>15</v>
      </c>
      <c r="G5994" t="s">
        <v>64</v>
      </c>
      <c r="H5994" t="s">
        <v>20</v>
      </c>
      <c r="I5994" t="s">
        <v>25</v>
      </c>
      <c r="J5994" t="str">
        <f t="shared" si="523"/>
        <v>ENG</v>
      </c>
      <c r="L5994">
        <v>2013</v>
      </c>
      <c r="M5994">
        <f t="shared" si="524"/>
        <v>3</v>
      </c>
      <c r="N5994" t="str">
        <f t="shared" si="522"/>
        <v>F</v>
      </c>
      <c r="P5994" t="s">
        <v>19</v>
      </c>
      <c r="W5994">
        <v>14</v>
      </c>
      <c r="X5994">
        <v>7</v>
      </c>
      <c r="Y5994">
        <v>8</v>
      </c>
    </row>
    <row r="5995" spans="1:25" x14ac:dyDescent="0.2">
      <c r="A5995">
        <v>1301272</v>
      </c>
      <c r="B5995" t="s">
        <v>103</v>
      </c>
      <c r="C5995" t="str">
        <f t="shared" si="520"/>
        <v>2010</v>
      </c>
      <c r="D5995" t="s">
        <v>20</v>
      </c>
      <c r="E5995" t="str">
        <f t="shared" si="521"/>
        <v>2010B</v>
      </c>
      <c r="F5995" t="s">
        <v>15</v>
      </c>
      <c r="G5995" t="s">
        <v>64</v>
      </c>
      <c r="H5995" t="s">
        <v>20</v>
      </c>
      <c r="I5995" t="s">
        <v>22</v>
      </c>
      <c r="J5995" t="str">
        <f t="shared" si="523"/>
        <v>ENG</v>
      </c>
      <c r="L5995">
        <v>2013</v>
      </c>
      <c r="M5995">
        <f t="shared" si="524"/>
        <v>3</v>
      </c>
      <c r="N5995" t="str">
        <f t="shared" si="522"/>
        <v>F</v>
      </c>
      <c r="P5995" t="s">
        <v>19</v>
      </c>
      <c r="Q5995" t="s">
        <v>123</v>
      </c>
      <c r="R5995" t="s">
        <v>20</v>
      </c>
      <c r="W5995">
        <v>16</v>
      </c>
      <c r="X5995">
        <v>8</v>
      </c>
      <c r="Y5995">
        <v>8</v>
      </c>
    </row>
    <row r="5996" spans="1:25" x14ac:dyDescent="0.2">
      <c r="A5996">
        <v>1301272</v>
      </c>
      <c r="B5996" t="s">
        <v>103</v>
      </c>
      <c r="C5996" t="str">
        <f t="shared" si="520"/>
        <v>2010</v>
      </c>
      <c r="D5996" t="s">
        <v>14</v>
      </c>
      <c r="E5996" t="str">
        <f t="shared" si="521"/>
        <v>2010A</v>
      </c>
      <c r="F5996" t="s">
        <v>15</v>
      </c>
      <c r="G5996" t="s">
        <v>16</v>
      </c>
      <c r="H5996" t="s">
        <v>24</v>
      </c>
      <c r="I5996" t="s">
        <v>22</v>
      </c>
      <c r="J5996" t="str">
        <f t="shared" si="523"/>
        <v>ENG</v>
      </c>
      <c r="L5996">
        <v>2013</v>
      </c>
      <c r="M5996">
        <f t="shared" si="524"/>
        <v>3</v>
      </c>
      <c r="N5996" t="str">
        <f t="shared" si="522"/>
        <v>F</v>
      </c>
      <c r="P5996" t="s">
        <v>19</v>
      </c>
      <c r="Q5996" t="s">
        <v>116</v>
      </c>
      <c r="R5996" t="s">
        <v>24</v>
      </c>
      <c r="W5996">
        <v>16</v>
      </c>
      <c r="X5996">
        <v>8</v>
      </c>
      <c r="Y5996">
        <v>8</v>
      </c>
    </row>
    <row r="5997" spans="1:25" x14ac:dyDescent="0.2">
      <c r="A5997">
        <v>1301302</v>
      </c>
      <c r="B5997" t="s">
        <v>103</v>
      </c>
      <c r="C5997" t="str">
        <f t="shared" si="520"/>
        <v>2010</v>
      </c>
      <c r="D5997" t="s">
        <v>14</v>
      </c>
      <c r="E5997" t="str">
        <f t="shared" si="521"/>
        <v>2010A</v>
      </c>
      <c r="F5997" t="s">
        <v>15</v>
      </c>
      <c r="G5997" t="s">
        <v>16</v>
      </c>
      <c r="H5997" t="s">
        <v>20</v>
      </c>
      <c r="I5997" t="s">
        <v>34</v>
      </c>
      <c r="J5997" t="str">
        <f t="shared" si="523"/>
        <v>MAT</v>
      </c>
      <c r="L5997">
        <v>2013</v>
      </c>
      <c r="M5997">
        <f t="shared" si="524"/>
        <v>3</v>
      </c>
      <c r="N5997" t="str">
        <f t="shared" si="522"/>
        <v>F</v>
      </c>
      <c r="P5997" t="s">
        <v>19</v>
      </c>
      <c r="Q5997" t="s">
        <v>119</v>
      </c>
      <c r="R5997" t="s">
        <v>14</v>
      </c>
    </row>
    <row r="5998" spans="1:25" x14ac:dyDescent="0.2">
      <c r="A5998">
        <v>1301320</v>
      </c>
      <c r="B5998" t="s">
        <v>104</v>
      </c>
      <c r="C5998" t="str">
        <f t="shared" si="520"/>
        <v>2010</v>
      </c>
      <c r="D5998" t="s">
        <v>24</v>
      </c>
      <c r="E5998" t="str">
        <f t="shared" si="521"/>
        <v>2010C</v>
      </c>
      <c r="F5998" t="s">
        <v>15</v>
      </c>
      <c r="G5998" t="s">
        <v>43</v>
      </c>
      <c r="H5998" t="s">
        <v>14</v>
      </c>
      <c r="I5998" t="s">
        <v>41</v>
      </c>
      <c r="J5998" t="str">
        <f t="shared" si="523"/>
        <v>ENG</v>
      </c>
      <c r="L5998">
        <v>2013</v>
      </c>
      <c r="M5998">
        <f t="shared" si="524"/>
        <v>3</v>
      </c>
      <c r="N5998" t="str">
        <f t="shared" si="522"/>
        <v>F</v>
      </c>
      <c r="P5998" t="s">
        <v>28</v>
      </c>
      <c r="Q5998" t="s">
        <v>116</v>
      </c>
      <c r="R5998" t="s">
        <v>14</v>
      </c>
      <c r="W5998">
        <v>11</v>
      </c>
      <c r="X5998">
        <v>4</v>
      </c>
      <c r="Y5998">
        <v>4</v>
      </c>
    </row>
    <row r="5999" spans="1:25" x14ac:dyDescent="0.2">
      <c r="A5999">
        <v>1301320</v>
      </c>
      <c r="B5999" t="s">
        <v>104</v>
      </c>
      <c r="C5999" t="str">
        <f t="shared" si="520"/>
        <v>2010</v>
      </c>
      <c r="D5999" t="s">
        <v>57</v>
      </c>
      <c r="E5999" t="str">
        <f t="shared" si="521"/>
        <v>2010D</v>
      </c>
      <c r="F5999" t="s">
        <v>15</v>
      </c>
      <c r="G5999" t="s">
        <v>56</v>
      </c>
      <c r="H5999" t="s">
        <v>20</v>
      </c>
      <c r="I5999" t="s">
        <v>41</v>
      </c>
      <c r="J5999" t="str">
        <f t="shared" si="523"/>
        <v>ENG</v>
      </c>
      <c r="L5999">
        <v>2013</v>
      </c>
      <c r="M5999">
        <f t="shared" si="524"/>
        <v>3</v>
      </c>
      <c r="N5999" t="str">
        <f t="shared" si="522"/>
        <v>F</v>
      </c>
      <c r="P5999" t="s">
        <v>28</v>
      </c>
      <c r="Q5999" t="s">
        <v>123</v>
      </c>
      <c r="R5999" t="s">
        <v>14</v>
      </c>
      <c r="W5999">
        <v>11</v>
      </c>
      <c r="X5999">
        <v>4</v>
      </c>
      <c r="Y5999">
        <v>4</v>
      </c>
    </row>
    <row r="6000" spans="1:25" x14ac:dyDescent="0.2">
      <c r="A6000">
        <v>1301444</v>
      </c>
      <c r="B6000" t="s">
        <v>95</v>
      </c>
      <c r="C6000" t="str">
        <f t="shared" si="520"/>
        <v>2009</v>
      </c>
      <c r="D6000" t="s">
        <v>14</v>
      </c>
      <c r="E6000" t="str">
        <f t="shared" si="521"/>
        <v>2009A</v>
      </c>
      <c r="F6000" t="s">
        <v>15</v>
      </c>
      <c r="G6000" t="s">
        <v>43</v>
      </c>
      <c r="H6000" t="s">
        <v>24</v>
      </c>
      <c r="I6000" t="s">
        <v>22</v>
      </c>
      <c r="J6000" t="str">
        <f t="shared" si="523"/>
        <v>ENG</v>
      </c>
      <c r="L6000" t="s">
        <v>38</v>
      </c>
      <c r="M6000" t="s">
        <v>38</v>
      </c>
      <c r="N6000" t="str">
        <f t="shared" si="522"/>
        <v>U</v>
      </c>
      <c r="P6000" t="s">
        <v>19</v>
      </c>
      <c r="Q6000" t="s">
        <v>118</v>
      </c>
      <c r="R6000" t="s">
        <v>20</v>
      </c>
    </row>
    <row r="6001" spans="1:25" x14ac:dyDescent="0.2">
      <c r="A6001">
        <v>1301444</v>
      </c>
      <c r="B6001" t="s">
        <v>95</v>
      </c>
      <c r="C6001" t="str">
        <f t="shared" si="520"/>
        <v>2009</v>
      </c>
      <c r="D6001" t="s">
        <v>20</v>
      </c>
      <c r="E6001" t="str">
        <f t="shared" si="521"/>
        <v>2009B</v>
      </c>
      <c r="F6001" t="s">
        <v>15</v>
      </c>
      <c r="G6001" t="s">
        <v>56</v>
      </c>
      <c r="H6001" t="s">
        <v>24</v>
      </c>
      <c r="I6001" t="s">
        <v>22</v>
      </c>
      <c r="J6001" t="str">
        <f t="shared" si="523"/>
        <v>ENG</v>
      </c>
      <c r="L6001" t="s">
        <v>38</v>
      </c>
      <c r="M6001" t="s">
        <v>38</v>
      </c>
      <c r="N6001" t="str">
        <f t="shared" si="522"/>
        <v>U</v>
      </c>
      <c r="P6001" t="s">
        <v>19</v>
      </c>
      <c r="Q6001" t="s">
        <v>121</v>
      </c>
      <c r="R6001" t="s">
        <v>20</v>
      </c>
    </row>
    <row r="6002" spans="1:25" x14ac:dyDescent="0.2">
      <c r="A6002">
        <v>1301450</v>
      </c>
      <c r="B6002" t="s">
        <v>103</v>
      </c>
      <c r="C6002" t="str">
        <f t="shared" si="520"/>
        <v>2010</v>
      </c>
      <c r="D6002" t="s">
        <v>14</v>
      </c>
      <c r="E6002" t="str">
        <f t="shared" si="521"/>
        <v>2010A</v>
      </c>
      <c r="F6002" t="s">
        <v>15</v>
      </c>
      <c r="G6002" t="s">
        <v>43</v>
      </c>
      <c r="H6002" t="s">
        <v>24</v>
      </c>
      <c r="I6002" t="s">
        <v>30</v>
      </c>
      <c r="J6002" t="str">
        <f t="shared" si="523"/>
        <v>SCI</v>
      </c>
      <c r="L6002">
        <v>2011</v>
      </c>
      <c r="M6002">
        <f t="shared" ref="M6002:M6029" si="525">L6002-C6002</f>
        <v>1</v>
      </c>
      <c r="N6002" t="str">
        <f t="shared" si="522"/>
        <v>U</v>
      </c>
      <c r="P6002" t="s">
        <v>28</v>
      </c>
    </row>
    <row r="6003" spans="1:25" x14ac:dyDescent="0.2">
      <c r="A6003">
        <v>1301450</v>
      </c>
      <c r="B6003" t="s">
        <v>103</v>
      </c>
      <c r="C6003" t="str">
        <f t="shared" si="520"/>
        <v>2010</v>
      </c>
      <c r="D6003" t="s">
        <v>20</v>
      </c>
      <c r="E6003" t="str">
        <f t="shared" si="521"/>
        <v>2010B</v>
      </c>
      <c r="F6003" t="s">
        <v>15</v>
      </c>
      <c r="G6003" t="s">
        <v>56</v>
      </c>
      <c r="H6003" t="s">
        <v>17</v>
      </c>
      <c r="I6003" t="s">
        <v>30</v>
      </c>
      <c r="J6003" t="str">
        <f t="shared" si="523"/>
        <v>SCI</v>
      </c>
      <c r="L6003">
        <v>2011</v>
      </c>
      <c r="M6003">
        <f t="shared" si="525"/>
        <v>1</v>
      </c>
      <c r="N6003" t="str">
        <f t="shared" si="522"/>
        <v>U</v>
      </c>
      <c r="P6003" t="s">
        <v>28</v>
      </c>
    </row>
    <row r="6004" spans="1:25" x14ac:dyDescent="0.2">
      <c r="A6004">
        <v>1301512</v>
      </c>
      <c r="B6004" t="s">
        <v>108</v>
      </c>
      <c r="C6004" t="str">
        <f t="shared" si="520"/>
        <v>2011</v>
      </c>
      <c r="D6004" t="s">
        <v>14</v>
      </c>
      <c r="E6004" t="str">
        <f t="shared" si="521"/>
        <v>2011A</v>
      </c>
      <c r="F6004" t="s">
        <v>15</v>
      </c>
      <c r="G6004" t="s">
        <v>43</v>
      </c>
      <c r="H6004" t="s">
        <v>20</v>
      </c>
      <c r="I6004" t="s">
        <v>22</v>
      </c>
      <c r="J6004" t="str">
        <f t="shared" si="523"/>
        <v>ENG</v>
      </c>
      <c r="L6004">
        <v>2014</v>
      </c>
      <c r="M6004">
        <f t="shared" si="525"/>
        <v>3</v>
      </c>
      <c r="N6004" t="str">
        <f t="shared" si="522"/>
        <v>F</v>
      </c>
      <c r="P6004" t="s">
        <v>28</v>
      </c>
      <c r="Q6004" t="s">
        <v>121</v>
      </c>
      <c r="R6004" t="s">
        <v>20</v>
      </c>
      <c r="W6004">
        <v>14.666667</v>
      </c>
      <c r="X6004">
        <v>8</v>
      </c>
      <c r="Y6004">
        <v>7</v>
      </c>
    </row>
    <row r="6005" spans="1:25" x14ac:dyDescent="0.2">
      <c r="A6005">
        <v>1301512</v>
      </c>
      <c r="B6005" t="s">
        <v>108</v>
      </c>
      <c r="C6005" t="str">
        <f t="shared" si="520"/>
        <v>2011</v>
      </c>
      <c r="D6005" t="s">
        <v>20</v>
      </c>
      <c r="E6005" t="str">
        <f t="shared" si="521"/>
        <v>2011B</v>
      </c>
      <c r="F6005" t="s">
        <v>15</v>
      </c>
      <c r="G6005" t="s">
        <v>56</v>
      </c>
      <c r="H6005" t="s">
        <v>20</v>
      </c>
      <c r="I6005" t="s">
        <v>22</v>
      </c>
      <c r="J6005" t="str">
        <f t="shared" si="523"/>
        <v>ENG</v>
      </c>
      <c r="L6005">
        <v>2014</v>
      </c>
      <c r="M6005">
        <f t="shared" si="525"/>
        <v>3</v>
      </c>
      <c r="N6005" t="str">
        <f t="shared" si="522"/>
        <v>F</v>
      </c>
      <c r="P6005" t="s">
        <v>28</v>
      </c>
      <c r="Q6005" t="s">
        <v>116</v>
      </c>
      <c r="R6005" t="s">
        <v>20</v>
      </c>
      <c r="W6005">
        <v>14.666667</v>
      </c>
      <c r="X6005">
        <v>8</v>
      </c>
      <c r="Y6005">
        <v>7</v>
      </c>
    </row>
    <row r="6006" spans="1:25" x14ac:dyDescent="0.2">
      <c r="A6006">
        <v>1301522</v>
      </c>
      <c r="B6006" t="s">
        <v>104</v>
      </c>
      <c r="C6006" t="str">
        <f t="shared" si="520"/>
        <v>2010</v>
      </c>
      <c r="D6006" t="s">
        <v>24</v>
      </c>
      <c r="E6006" t="str">
        <f t="shared" si="521"/>
        <v>2010C</v>
      </c>
      <c r="F6006" t="s">
        <v>15</v>
      </c>
      <c r="G6006" t="s">
        <v>43</v>
      </c>
      <c r="H6006" t="s">
        <v>24</v>
      </c>
      <c r="I6006" t="s">
        <v>25</v>
      </c>
      <c r="J6006" t="str">
        <f t="shared" si="523"/>
        <v>ENG</v>
      </c>
      <c r="L6006">
        <v>2013</v>
      </c>
      <c r="M6006">
        <f t="shared" si="525"/>
        <v>3</v>
      </c>
      <c r="N6006" t="str">
        <f t="shared" si="522"/>
        <v>F</v>
      </c>
      <c r="P6006" t="s">
        <v>28</v>
      </c>
      <c r="Q6006" t="s">
        <v>116</v>
      </c>
      <c r="R6006" t="s">
        <v>17</v>
      </c>
      <c r="W6006">
        <v>16</v>
      </c>
      <c r="X6006">
        <v>6.5</v>
      </c>
      <c r="Y6006">
        <v>8</v>
      </c>
    </row>
    <row r="6007" spans="1:25" x14ac:dyDescent="0.2">
      <c r="A6007">
        <v>1301522</v>
      </c>
      <c r="B6007" t="s">
        <v>104</v>
      </c>
      <c r="C6007" t="str">
        <f t="shared" si="520"/>
        <v>2010</v>
      </c>
      <c r="D6007" t="s">
        <v>57</v>
      </c>
      <c r="E6007" t="str">
        <f t="shared" si="521"/>
        <v>2010D</v>
      </c>
      <c r="F6007" t="s">
        <v>15</v>
      </c>
      <c r="G6007" t="s">
        <v>56</v>
      </c>
      <c r="H6007" t="s">
        <v>24</v>
      </c>
      <c r="I6007" t="s">
        <v>25</v>
      </c>
      <c r="J6007" t="str">
        <f t="shared" si="523"/>
        <v>ENG</v>
      </c>
      <c r="L6007">
        <v>2013</v>
      </c>
      <c r="M6007">
        <f t="shared" si="525"/>
        <v>3</v>
      </c>
      <c r="N6007" t="str">
        <f t="shared" si="522"/>
        <v>F</v>
      </c>
      <c r="P6007" t="s">
        <v>28</v>
      </c>
      <c r="Q6007" t="s">
        <v>123</v>
      </c>
      <c r="R6007" t="s">
        <v>20</v>
      </c>
      <c r="W6007">
        <v>16</v>
      </c>
      <c r="X6007">
        <v>6.5</v>
      </c>
      <c r="Y6007">
        <v>8</v>
      </c>
    </row>
    <row r="6008" spans="1:25" x14ac:dyDescent="0.2">
      <c r="A6008">
        <v>1301526</v>
      </c>
      <c r="B6008" t="s">
        <v>108</v>
      </c>
      <c r="C6008" t="str">
        <f t="shared" si="520"/>
        <v>2011</v>
      </c>
      <c r="D6008" t="s">
        <v>14</v>
      </c>
      <c r="E6008" t="str">
        <f t="shared" si="521"/>
        <v>2011A</v>
      </c>
      <c r="F6008" t="s">
        <v>15</v>
      </c>
      <c r="G6008" t="s">
        <v>43</v>
      </c>
      <c r="H6008" t="s">
        <v>14</v>
      </c>
      <c r="I6008" t="s">
        <v>21</v>
      </c>
      <c r="J6008" t="str">
        <f t="shared" si="523"/>
        <v>COMP</v>
      </c>
      <c r="K6008" t="s">
        <v>26</v>
      </c>
      <c r="L6008">
        <v>2013</v>
      </c>
      <c r="M6008">
        <f t="shared" si="525"/>
        <v>2</v>
      </c>
      <c r="N6008" t="str">
        <f t="shared" si="522"/>
        <v>U</v>
      </c>
      <c r="P6008" t="s">
        <v>19</v>
      </c>
      <c r="Q6008" t="s">
        <v>117</v>
      </c>
      <c r="R6008" t="s">
        <v>14</v>
      </c>
      <c r="W6008">
        <v>15</v>
      </c>
      <c r="X6008">
        <v>8</v>
      </c>
      <c r="Y6008">
        <v>8</v>
      </c>
    </row>
    <row r="6009" spans="1:25" x14ac:dyDescent="0.2">
      <c r="A6009">
        <v>1301526</v>
      </c>
      <c r="B6009" t="s">
        <v>108</v>
      </c>
      <c r="C6009" t="str">
        <f t="shared" si="520"/>
        <v>2011</v>
      </c>
      <c r="D6009" t="s">
        <v>20</v>
      </c>
      <c r="E6009" t="str">
        <f t="shared" si="521"/>
        <v>2011B</v>
      </c>
      <c r="F6009" t="s">
        <v>15</v>
      </c>
      <c r="G6009" t="s">
        <v>56</v>
      </c>
      <c r="H6009" t="s">
        <v>20</v>
      </c>
      <c r="I6009" t="s">
        <v>21</v>
      </c>
      <c r="J6009" t="str">
        <f t="shared" si="523"/>
        <v>COMP</v>
      </c>
      <c r="K6009" t="s">
        <v>26</v>
      </c>
      <c r="L6009">
        <v>2013</v>
      </c>
      <c r="M6009">
        <f t="shared" si="525"/>
        <v>2</v>
      </c>
      <c r="N6009" t="str">
        <f t="shared" si="522"/>
        <v>U</v>
      </c>
      <c r="P6009" t="s">
        <v>19</v>
      </c>
      <c r="W6009">
        <v>15</v>
      </c>
      <c r="X6009">
        <v>8</v>
      </c>
      <c r="Y6009">
        <v>8</v>
      </c>
    </row>
    <row r="6010" spans="1:25" x14ac:dyDescent="0.2">
      <c r="A6010">
        <v>1301540</v>
      </c>
      <c r="B6010" t="s">
        <v>103</v>
      </c>
      <c r="C6010" t="str">
        <f t="shared" si="520"/>
        <v>2010</v>
      </c>
      <c r="D6010" t="s">
        <v>14</v>
      </c>
      <c r="E6010" t="str">
        <f t="shared" si="521"/>
        <v>2010A</v>
      </c>
      <c r="F6010" t="s">
        <v>15</v>
      </c>
      <c r="G6010" t="s">
        <v>43</v>
      </c>
      <c r="H6010" t="s">
        <v>14</v>
      </c>
      <c r="I6010" t="s">
        <v>18</v>
      </c>
      <c r="J6010" t="str">
        <f t="shared" si="523"/>
        <v>ENG</v>
      </c>
      <c r="L6010">
        <v>2013</v>
      </c>
      <c r="M6010">
        <f t="shared" si="525"/>
        <v>3</v>
      </c>
      <c r="N6010" t="str">
        <f t="shared" si="522"/>
        <v>F</v>
      </c>
      <c r="P6010" t="s">
        <v>19</v>
      </c>
      <c r="Q6010" t="s">
        <v>118</v>
      </c>
      <c r="R6010" t="s">
        <v>20</v>
      </c>
      <c r="W6010">
        <v>13.833333</v>
      </c>
      <c r="X6010">
        <v>0</v>
      </c>
      <c r="Y6010">
        <v>0</v>
      </c>
    </row>
    <row r="6011" spans="1:25" x14ac:dyDescent="0.2">
      <c r="A6011">
        <v>1301540</v>
      </c>
      <c r="B6011" t="s">
        <v>103</v>
      </c>
      <c r="C6011" t="str">
        <f t="shared" si="520"/>
        <v>2010</v>
      </c>
      <c r="D6011" t="s">
        <v>20</v>
      </c>
      <c r="E6011" t="str">
        <f t="shared" si="521"/>
        <v>2010B</v>
      </c>
      <c r="F6011" t="s">
        <v>15</v>
      </c>
      <c r="G6011" t="s">
        <v>56</v>
      </c>
      <c r="H6011" t="s">
        <v>14</v>
      </c>
      <c r="I6011" t="s">
        <v>18</v>
      </c>
      <c r="J6011" t="str">
        <f t="shared" si="523"/>
        <v>ENG</v>
      </c>
      <c r="L6011">
        <v>2013</v>
      </c>
      <c r="M6011">
        <f t="shared" si="525"/>
        <v>3</v>
      </c>
      <c r="N6011" t="str">
        <f t="shared" si="522"/>
        <v>F</v>
      </c>
      <c r="P6011" t="s">
        <v>19</v>
      </c>
      <c r="Q6011" t="s">
        <v>121</v>
      </c>
      <c r="R6011" t="s">
        <v>14</v>
      </c>
      <c r="W6011">
        <v>13.833333</v>
      </c>
      <c r="X6011">
        <v>0</v>
      </c>
      <c r="Y6011">
        <v>0</v>
      </c>
    </row>
    <row r="6012" spans="1:25" x14ac:dyDescent="0.2">
      <c r="A6012">
        <v>1341900</v>
      </c>
      <c r="B6012" t="s">
        <v>115</v>
      </c>
      <c r="C6012" t="str">
        <f t="shared" si="520"/>
        <v>2012</v>
      </c>
      <c r="D6012" t="s">
        <v>14</v>
      </c>
      <c r="E6012" t="str">
        <f t="shared" si="521"/>
        <v>2012A</v>
      </c>
      <c r="F6012" t="s">
        <v>15</v>
      </c>
      <c r="G6012" t="s">
        <v>16</v>
      </c>
      <c r="H6012" t="s">
        <v>14</v>
      </c>
      <c r="I6012" t="s">
        <v>85</v>
      </c>
      <c r="J6012" t="str">
        <f t="shared" si="523"/>
        <v>ENG</v>
      </c>
      <c r="L6012">
        <v>2015</v>
      </c>
      <c r="M6012">
        <f t="shared" si="525"/>
        <v>3</v>
      </c>
      <c r="N6012" t="str">
        <f t="shared" si="522"/>
        <v>F</v>
      </c>
      <c r="P6012" t="s">
        <v>19</v>
      </c>
      <c r="Q6012" t="s">
        <v>116</v>
      </c>
      <c r="R6012" t="s">
        <v>20</v>
      </c>
    </row>
    <row r="6013" spans="1:25" x14ac:dyDescent="0.2">
      <c r="A6013">
        <v>1344644</v>
      </c>
      <c r="B6013" t="s">
        <v>110</v>
      </c>
      <c r="C6013" t="str">
        <f t="shared" si="520"/>
        <v>2011</v>
      </c>
      <c r="D6013" t="s">
        <v>57</v>
      </c>
      <c r="E6013" t="str">
        <f t="shared" si="521"/>
        <v>2011D</v>
      </c>
      <c r="F6013" t="s">
        <v>15</v>
      </c>
      <c r="G6013" t="s">
        <v>59</v>
      </c>
      <c r="H6013" t="s">
        <v>14</v>
      </c>
      <c r="I6013" t="s">
        <v>85</v>
      </c>
      <c r="J6013" t="str">
        <f t="shared" si="523"/>
        <v>ENG</v>
      </c>
      <c r="L6013">
        <v>2013</v>
      </c>
      <c r="M6013">
        <f t="shared" si="525"/>
        <v>2</v>
      </c>
      <c r="N6013" t="str">
        <f t="shared" si="522"/>
        <v>U</v>
      </c>
      <c r="P6013" t="s">
        <v>19</v>
      </c>
      <c r="W6013">
        <v>16</v>
      </c>
      <c r="X6013">
        <v>8</v>
      </c>
      <c r="Y6013">
        <v>9</v>
      </c>
    </row>
    <row r="6014" spans="1:25" x14ac:dyDescent="0.2">
      <c r="A6014">
        <v>1301554</v>
      </c>
      <c r="B6014" t="s">
        <v>104</v>
      </c>
      <c r="C6014" t="str">
        <f t="shared" si="520"/>
        <v>2010</v>
      </c>
      <c r="D6014" t="s">
        <v>57</v>
      </c>
      <c r="E6014" t="str">
        <f t="shared" si="521"/>
        <v>2010D</v>
      </c>
      <c r="F6014" t="s">
        <v>15</v>
      </c>
      <c r="G6014" t="s">
        <v>64</v>
      </c>
      <c r="H6014" t="s">
        <v>20</v>
      </c>
      <c r="I6014" t="s">
        <v>30</v>
      </c>
      <c r="J6014" t="str">
        <f t="shared" si="523"/>
        <v>SCI</v>
      </c>
      <c r="L6014">
        <v>2013</v>
      </c>
      <c r="M6014">
        <f t="shared" si="525"/>
        <v>3</v>
      </c>
      <c r="N6014" t="str">
        <f t="shared" si="522"/>
        <v>F</v>
      </c>
      <c r="P6014" t="s">
        <v>28</v>
      </c>
      <c r="W6014">
        <v>16</v>
      </c>
      <c r="X6014">
        <v>8</v>
      </c>
      <c r="Y6014">
        <v>8.5</v>
      </c>
    </row>
    <row r="6015" spans="1:25" x14ac:dyDescent="0.2">
      <c r="A6015">
        <v>1301554</v>
      </c>
      <c r="B6015" t="s">
        <v>104</v>
      </c>
      <c r="C6015" t="str">
        <f t="shared" si="520"/>
        <v>2010</v>
      </c>
      <c r="D6015" t="s">
        <v>24</v>
      </c>
      <c r="E6015" t="str">
        <f t="shared" si="521"/>
        <v>2010C</v>
      </c>
      <c r="F6015" t="s">
        <v>15</v>
      </c>
      <c r="G6015" t="s">
        <v>16</v>
      </c>
      <c r="H6015" t="s">
        <v>24</v>
      </c>
      <c r="I6015" t="s">
        <v>30</v>
      </c>
      <c r="J6015" t="str">
        <f t="shared" si="523"/>
        <v>SCI</v>
      </c>
      <c r="L6015">
        <v>2013</v>
      </c>
      <c r="M6015">
        <f t="shared" si="525"/>
        <v>3</v>
      </c>
      <c r="N6015" t="str">
        <f t="shared" si="522"/>
        <v>F</v>
      </c>
      <c r="P6015" t="s">
        <v>28</v>
      </c>
      <c r="Q6015" t="s">
        <v>122</v>
      </c>
      <c r="R6015" t="s">
        <v>20</v>
      </c>
      <c r="W6015">
        <v>16</v>
      </c>
      <c r="X6015">
        <v>8</v>
      </c>
      <c r="Y6015">
        <v>8.5</v>
      </c>
    </row>
    <row r="6016" spans="1:25" x14ac:dyDescent="0.2">
      <c r="A6016">
        <v>1301576</v>
      </c>
      <c r="B6016" t="s">
        <v>108</v>
      </c>
      <c r="C6016" t="str">
        <f t="shared" si="520"/>
        <v>2011</v>
      </c>
      <c r="D6016" t="s">
        <v>20</v>
      </c>
      <c r="E6016" t="str">
        <f t="shared" si="521"/>
        <v>2011B</v>
      </c>
      <c r="F6016" t="s">
        <v>15</v>
      </c>
      <c r="G6016" t="s">
        <v>56</v>
      </c>
      <c r="H6016" t="s">
        <v>14</v>
      </c>
      <c r="I6016" t="s">
        <v>32</v>
      </c>
      <c r="J6016" t="str">
        <f t="shared" si="523"/>
        <v>OTH</v>
      </c>
      <c r="L6016">
        <v>2014</v>
      </c>
      <c r="M6016">
        <f t="shared" si="525"/>
        <v>3</v>
      </c>
      <c r="N6016" t="str">
        <f t="shared" si="522"/>
        <v>F</v>
      </c>
      <c r="P6016" t="s">
        <v>19</v>
      </c>
      <c r="Q6016" t="s">
        <v>123</v>
      </c>
      <c r="R6016" t="s">
        <v>24</v>
      </c>
      <c r="W6016">
        <v>16</v>
      </c>
      <c r="X6016">
        <v>8</v>
      </c>
      <c r="Y6016">
        <v>8</v>
      </c>
    </row>
    <row r="6017" spans="1:25" x14ac:dyDescent="0.2">
      <c r="A6017">
        <v>1301576</v>
      </c>
      <c r="B6017" t="s">
        <v>108</v>
      </c>
      <c r="C6017" t="str">
        <f t="shared" si="520"/>
        <v>2011</v>
      </c>
      <c r="D6017" t="s">
        <v>14</v>
      </c>
      <c r="E6017" t="str">
        <f t="shared" si="521"/>
        <v>2011A</v>
      </c>
      <c r="F6017" t="s">
        <v>15</v>
      </c>
      <c r="G6017" t="s">
        <v>43</v>
      </c>
      <c r="H6017" t="s">
        <v>20</v>
      </c>
      <c r="I6017" t="s">
        <v>32</v>
      </c>
      <c r="J6017" t="str">
        <f t="shared" si="523"/>
        <v>OTH</v>
      </c>
      <c r="L6017">
        <v>2014</v>
      </c>
      <c r="M6017">
        <f t="shared" si="525"/>
        <v>3</v>
      </c>
      <c r="N6017" t="str">
        <f t="shared" si="522"/>
        <v>F</v>
      </c>
      <c r="P6017" t="s">
        <v>19</v>
      </c>
      <c r="Q6017" t="s">
        <v>116</v>
      </c>
      <c r="R6017" t="s">
        <v>20</v>
      </c>
      <c r="W6017">
        <v>16</v>
      </c>
      <c r="X6017">
        <v>8</v>
      </c>
      <c r="Y6017">
        <v>8</v>
      </c>
    </row>
    <row r="6018" spans="1:25" x14ac:dyDescent="0.2">
      <c r="A6018">
        <v>1301582</v>
      </c>
      <c r="B6018" t="s">
        <v>103</v>
      </c>
      <c r="C6018" t="str">
        <f t="shared" ref="C6018:C6081" si="526">LEFT(B6018,4)</f>
        <v>2010</v>
      </c>
      <c r="D6018" t="s">
        <v>14</v>
      </c>
      <c r="E6018" t="str">
        <f t="shared" ref="E6018:E6081" si="527">CONCATENATE(C6018,D6018)</f>
        <v>2010A</v>
      </c>
      <c r="F6018" t="s">
        <v>15</v>
      </c>
      <c r="G6018" t="s">
        <v>43</v>
      </c>
      <c r="H6018" t="s">
        <v>24</v>
      </c>
      <c r="I6018" t="s">
        <v>15</v>
      </c>
      <c r="J6018" t="str">
        <f t="shared" si="523"/>
        <v>SCI</v>
      </c>
      <c r="L6018">
        <v>2013</v>
      </c>
      <c r="M6018">
        <f t="shared" si="525"/>
        <v>3</v>
      </c>
      <c r="N6018" t="str">
        <f t="shared" ref="N6018:N6081" si="528">IF(OR(M6018&lt;3,M6018="TR"),"U","F")</f>
        <v>F</v>
      </c>
      <c r="P6018" t="s">
        <v>28</v>
      </c>
      <c r="Q6018" t="s">
        <v>118</v>
      </c>
      <c r="R6018" t="s">
        <v>17</v>
      </c>
    </row>
    <row r="6019" spans="1:25" x14ac:dyDescent="0.2">
      <c r="A6019">
        <v>1301582</v>
      </c>
      <c r="B6019" t="s">
        <v>104</v>
      </c>
      <c r="C6019" t="str">
        <f t="shared" si="526"/>
        <v>2010</v>
      </c>
      <c r="D6019" t="s">
        <v>24</v>
      </c>
      <c r="E6019" t="str">
        <f t="shared" si="527"/>
        <v>2010C</v>
      </c>
      <c r="F6019" t="s">
        <v>15</v>
      </c>
      <c r="G6019" t="s">
        <v>36</v>
      </c>
      <c r="H6019" t="s">
        <v>24</v>
      </c>
      <c r="I6019" t="s">
        <v>15</v>
      </c>
      <c r="J6019" t="str">
        <f t="shared" ref="J6019:J6082" si="529">IF(OR(I6019="AE",I6019="BE",I6019="CE",I6019="CM",I6019="ED",I6019="ECE",I6019="EVE",I6019="EV",I6019="FPE",I6019="IE",I6019="MFE",I6019="ME",I6019="MGE",I6019="MTE",I6019="PHE",I6019="RB",I6019="EE",I6019="RBE"),"ENG",IF(OR(I6019="BBT",I6019="BC",I6019="BIO",I6019="CH",I6019="PH",I6019="PSS",I6019="SC"),"SCI",IF(OR(I6019="MA",I6019="MAC",I6019="SD"),"MAT",IF(OR(I6019="CO",I6019="ID",I6019="ND",I6019="SX"),"OTH",IF(OR(I6019="ECON",I6019="EP",I6019="EC",I6019="ET",I6019="HU",I6019="IN",I6019="LAE",I6019="PWR",I6019="ST",I6019="EVS",I6019="PW"),"HUSS",IF(OR(I6019="CA",I6019="CCN",I6019="CS",I6019="IMGD"),"COMP",IF(OR(I6019="IT",I6019="MG",I6019="MIS"),"BUS","ERROR")))))))</f>
        <v>SCI</v>
      </c>
      <c r="L6019">
        <v>2013</v>
      </c>
      <c r="M6019">
        <f t="shared" si="525"/>
        <v>3</v>
      </c>
      <c r="N6019" t="str">
        <f t="shared" si="528"/>
        <v>F</v>
      </c>
      <c r="P6019" t="s">
        <v>28</v>
      </c>
      <c r="Q6019" t="s">
        <v>121</v>
      </c>
      <c r="R6019" t="s">
        <v>17</v>
      </c>
    </row>
    <row r="6020" spans="1:25" x14ac:dyDescent="0.2">
      <c r="A6020">
        <v>1301582</v>
      </c>
      <c r="B6020" t="s">
        <v>103</v>
      </c>
      <c r="C6020" t="str">
        <f t="shared" si="526"/>
        <v>2010</v>
      </c>
      <c r="D6020" t="s">
        <v>20</v>
      </c>
      <c r="E6020" t="str">
        <f t="shared" si="527"/>
        <v>2010B</v>
      </c>
      <c r="F6020" t="s">
        <v>15</v>
      </c>
      <c r="G6020" t="s">
        <v>56</v>
      </c>
      <c r="H6020" t="s">
        <v>17</v>
      </c>
      <c r="I6020" t="s">
        <v>15</v>
      </c>
      <c r="J6020" t="str">
        <f t="shared" si="529"/>
        <v>SCI</v>
      </c>
      <c r="L6020">
        <v>2013</v>
      </c>
      <c r="M6020">
        <f t="shared" si="525"/>
        <v>3</v>
      </c>
      <c r="N6020" t="str">
        <f t="shared" si="528"/>
        <v>F</v>
      </c>
      <c r="P6020" t="s">
        <v>28</v>
      </c>
      <c r="Q6020" t="s">
        <v>118</v>
      </c>
      <c r="R6020" t="s">
        <v>24</v>
      </c>
    </row>
    <row r="6021" spans="1:25" x14ac:dyDescent="0.2">
      <c r="A6021">
        <v>1301582</v>
      </c>
      <c r="B6021" t="s">
        <v>104</v>
      </c>
      <c r="C6021" t="str">
        <f t="shared" si="526"/>
        <v>2010</v>
      </c>
      <c r="D6021" t="s">
        <v>57</v>
      </c>
      <c r="E6021" t="str">
        <f t="shared" si="527"/>
        <v>2010D</v>
      </c>
      <c r="F6021" t="s">
        <v>15</v>
      </c>
      <c r="G6021" t="s">
        <v>59</v>
      </c>
      <c r="H6021" t="s">
        <v>17</v>
      </c>
      <c r="I6021" t="s">
        <v>15</v>
      </c>
      <c r="J6021" t="str">
        <f t="shared" si="529"/>
        <v>SCI</v>
      </c>
      <c r="L6021">
        <v>2013</v>
      </c>
      <c r="M6021">
        <f t="shared" si="525"/>
        <v>3</v>
      </c>
      <c r="N6021" t="str">
        <f t="shared" si="528"/>
        <v>F</v>
      </c>
      <c r="P6021" t="s">
        <v>28</v>
      </c>
      <c r="Q6021" t="s">
        <v>121</v>
      </c>
      <c r="R6021" t="s">
        <v>17</v>
      </c>
      <c r="S6021" t="s">
        <v>116</v>
      </c>
      <c r="T6021" t="s">
        <v>17</v>
      </c>
    </row>
    <row r="6022" spans="1:25" x14ac:dyDescent="0.2">
      <c r="A6022">
        <v>1301704</v>
      </c>
      <c r="B6022" t="s">
        <v>114</v>
      </c>
      <c r="C6022" t="str">
        <f t="shared" si="526"/>
        <v>2011</v>
      </c>
      <c r="D6022" t="s">
        <v>107</v>
      </c>
      <c r="E6022" t="str">
        <f t="shared" si="527"/>
        <v>2011E2</v>
      </c>
      <c r="F6022" t="s">
        <v>15</v>
      </c>
      <c r="G6022" t="s">
        <v>56</v>
      </c>
      <c r="H6022" t="s">
        <v>24</v>
      </c>
      <c r="I6022" t="s">
        <v>33</v>
      </c>
      <c r="J6022" t="str">
        <f t="shared" si="529"/>
        <v>ENG</v>
      </c>
      <c r="L6022">
        <v>2013</v>
      </c>
      <c r="M6022">
        <f t="shared" si="525"/>
        <v>2</v>
      </c>
      <c r="N6022" t="str">
        <f t="shared" si="528"/>
        <v>U</v>
      </c>
      <c r="P6022" t="s">
        <v>28</v>
      </c>
      <c r="Q6022" t="s">
        <v>120</v>
      </c>
      <c r="R6022" t="s">
        <v>17</v>
      </c>
      <c r="S6022" t="s">
        <v>126</v>
      </c>
      <c r="T6022" t="s">
        <v>17</v>
      </c>
    </row>
    <row r="6023" spans="1:25" x14ac:dyDescent="0.2">
      <c r="A6023">
        <v>1301704</v>
      </c>
      <c r="B6023" t="s">
        <v>103</v>
      </c>
      <c r="C6023" t="str">
        <f t="shared" si="526"/>
        <v>2010</v>
      </c>
      <c r="D6023" t="s">
        <v>14</v>
      </c>
      <c r="E6023" t="str">
        <f t="shared" si="527"/>
        <v>2010A</v>
      </c>
      <c r="F6023" t="s">
        <v>15</v>
      </c>
      <c r="G6023" t="s">
        <v>43</v>
      </c>
      <c r="H6023" t="s">
        <v>24</v>
      </c>
      <c r="I6023" t="s">
        <v>33</v>
      </c>
      <c r="J6023" t="str">
        <f t="shared" si="529"/>
        <v>ENG</v>
      </c>
      <c r="L6023">
        <v>2013</v>
      </c>
      <c r="M6023">
        <f t="shared" si="525"/>
        <v>3</v>
      </c>
      <c r="N6023" t="str">
        <f t="shared" si="528"/>
        <v>F</v>
      </c>
      <c r="P6023" t="s">
        <v>28</v>
      </c>
      <c r="Q6023" t="s">
        <v>118</v>
      </c>
      <c r="R6023" t="s">
        <v>24</v>
      </c>
    </row>
    <row r="6024" spans="1:25" x14ac:dyDescent="0.2">
      <c r="A6024">
        <v>1301704</v>
      </c>
      <c r="B6024" t="s">
        <v>103</v>
      </c>
      <c r="C6024" t="str">
        <f t="shared" si="526"/>
        <v>2010</v>
      </c>
      <c r="D6024" t="s">
        <v>20</v>
      </c>
      <c r="E6024" t="str">
        <f t="shared" si="527"/>
        <v>2010B</v>
      </c>
      <c r="F6024" t="s">
        <v>15</v>
      </c>
      <c r="G6024" t="s">
        <v>56</v>
      </c>
      <c r="H6024" t="s">
        <v>17</v>
      </c>
      <c r="I6024" t="s">
        <v>33</v>
      </c>
      <c r="J6024" t="str">
        <f t="shared" si="529"/>
        <v>ENG</v>
      </c>
      <c r="L6024">
        <v>2013</v>
      </c>
      <c r="M6024">
        <f t="shared" si="525"/>
        <v>3</v>
      </c>
      <c r="N6024" t="str">
        <f t="shared" si="528"/>
        <v>F</v>
      </c>
      <c r="P6024" t="s">
        <v>28</v>
      </c>
      <c r="Q6024" t="s">
        <v>121</v>
      </c>
      <c r="R6024" t="s">
        <v>24</v>
      </c>
    </row>
    <row r="6025" spans="1:25" x14ac:dyDescent="0.2">
      <c r="A6025">
        <v>1301762</v>
      </c>
      <c r="B6025" t="s">
        <v>104</v>
      </c>
      <c r="C6025" t="str">
        <f t="shared" si="526"/>
        <v>2010</v>
      </c>
      <c r="D6025" t="s">
        <v>24</v>
      </c>
      <c r="E6025" t="str">
        <f t="shared" si="527"/>
        <v>2010C</v>
      </c>
      <c r="F6025" t="s">
        <v>15</v>
      </c>
      <c r="G6025" t="s">
        <v>43</v>
      </c>
      <c r="H6025" t="s">
        <v>14</v>
      </c>
      <c r="I6025" t="s">
        <v>23</v>
      </c>
      <c r="J6025" t="str">
        <f t="shared" si="529"/>
        <v>ENG</v>
      </c>
      <c r="L6025">
        <v>2013</v>
      </c>
      <c r="M6025">
        <f t="shared" si="525"/>
        <v>3</v>
      </c>
      <c r="N6025" t="str">
        <f t="shared" si="528"/>
        <v>F</v>
      </c>
      <c r="P6025" t="s">
        <v>19</v>
      </c>
      <c r="Q6025" t="s">
        <v>122</v>
      </c>
      <c r="R6025" t="s">
        <v>14</v>
      </c>
    </row>
    <row r="6026" spans="1:25" x14ac:dyDescent="0.2">
      <c r="A6026">
        <v>1301762</v>
      </c>
      <c r="B6026" t="s">
        <v>104</v>
      </c>
      <c r="C6026" t="str">
        <f t="shared" si="526"/>
        <v>2010</v>
      </c>
      <c r="D6026" t="s">
        <v>57</v>
      </c>
      <c r="E6026" t="str">
        <f t="shared" si="527"/>
        <v>2010D</v>
      </c>
      <c r="F6026" t="s">
        <v>15</v>
      </c>
      <c r="G6026" t="s">
        <v>56</v>
      </c>
      <c r="H6026" t="s">
        <v>14</v>
      </c>
      <c r="I6026" t="s">
        <v>23</v>
      </c>
      <c r="J6026" t="str">
        <f t="shared" si="529"/>
        <v>ENG</v>
      </c>
      <c r="L6026">
        <v>2013</v>
      </c>
      <c r="M6026">
        <f t="shared" si="525"/>
        <v>3</v>
      </c>
      <c r="N6026" t="str">
        <f t="shared" si="528"/>
        <v>F</v>
      </c>
      <c r="P6026" t="s">
        <v>19</v>
      </c>
      <c r="Q6026" t="s">
        <v>120</v>
      </c>
      <c r="R6026" t="s">
        <v>24</v>
      </c>
    </row>
    <row r="6027" spans="1:25" x14ac:dyDescent="0.2">
      <c r="A6027">
        <v>1301770</v>
      </c>
      <c r="B6027" t="s">
        <v>104</v>
      </c>
      <c r="C6027" t="str">
        <f t="shared" si="526"/>
        <v>2010</v>
      </c>
      <c r="D6027" t="s">
        <v>24</v>
      </c>
      <c r="E6027" t="str">
        <f t="shared" si="527"/>
        <v>2010C</v>
      </c>
      <c r="F6027" t="s">
        <v>15</v>
      </c>
      <c r="G6027" t="s">
        <v>43</v>
      </c>
      <c r="H6027" t="s">
        <v>20</v>
      </c>
      <c r="I6027" t="s">
        <v>41</v>
      </c>
      <c r="J6027" t="str">
        <f t="shared" si="529"/>
        <v>ENG</v>
      </c>
      <c r="L6027">
        <v>2013</v>
      </c>
      <c r="M6027">
        <f t="shared" si="525"/>
        <v>3</v>
      </c>
      <c r="N6027" t="str">
        <f t="shared" si="528"/>
        <v>F</v>
      </c>
      <c r="P6027" t="s">
        <v>19</v>
      </c>
      <c r="Q6027" t="s">
        <v>116</v>
      </c>
      <c r="R6027" t="s">
        <v>20</v>
      </c>
    </row>
    <row r="6028" spans="1:25" x14ac:dyDescent="0.2">
      <c r="A6028">
        <v>1301770</v>
      </c>
      <c r="B6028" t="s">
        <v>104</v>
      </c>
      <c r="C6028" t="str">
        <f t="shared" si="526"/>
        <v>2010</v>
      </c>
      <c r="D6028" t="s">
        <v>57</v>
      </c>
      <c r="E6028" t="str">
        <f t="shared" si="527"/>
        <v>2010D</v>
      </c>
      <c r="F6028" t="s">
        <v>15</v>
      </c>
      <c r="G6028" t="s">
        <v>56</v>
      </c>
      <c r="H6028" t="s">
        <v>24</v>
      </c>
      <c r="I6028" t="s">
        <v>41</v>
      </c>
      <c r="J6028" t="str">
        <f t="shared" si="529"/>
        <v>ENG</v>
      </c>
      <c r="L6028">
        <v>2013</v>
      </c>
      <c r="M6028">
        <f t="shared" si="525"/>
        <v>3</v>
      </c>
      <c r="N6028" t="str">
        <f t="shared" si="528"/>
        <v>F</v>
      </c>
      <c r="P6028" t="s">
        <v>19</v>
      </c>
      <c r="Q6028" t="s">
        <v>123</v>
      </c>
      <c r="R6028" t="s">
        <v>20</v>
      </c>
    </row>
    <row r="6029" spans="1:25" x14ac:dyDescent="0.2">
      <c r="A6029">
        <v>1301788</v>
      </c>
      <c r="B6029" t="s">
        <v>103</v>
      </c>
      <c r="C6029" t="str">
        <f t="shared" si="526"/>
        <v>2010</v>
      </c>
      <c r="D6029" t="s">
        <v>20</v>
      </c>
      <c r="E6029" t="str">
        <f t="shared" si="527"/>
        <v>2010B</v>
      </c>
      <c r="F6029" t="s">
        <v>15</v>
      </c>
      <c r="G6029" t="s">
        <v>64</v>
      </c>
      <c r="H6029" t="s">
        <v>14</v>
      </c>
      <c r="I6029" t="s">
        <v>22</v>
      </c>
      <c r="J6029" t="str">
        <f t="shared" si="529"/>
        <v>ENG</v>
      </c>
      <c r="L6029">
        <v>2013</v>
      </c>
      <c r="M6029">
        <f t="shared" si="525"/>
        <v>3</v>
      </c>
      <c r="N6029" t="str">
        <f t="shared" si="528"/>
        <v>F</v>
      </c>
      <c r="P6029" t="s">
        <v>19</v>
      </c>
      <c r="Q6029" t="s">
        <v>123</v>
      </c>
      <c r="R6029" t="s">
        <v>14</v>
      </c>
      <c r="W6029">
        <v>13.333333</v>
      </c>
      <c r="X6029">
        <v>6</v>
      </c>
      <c r="Y6029">
        <v>7</v>
      </c>
    </row>
    <row r="6030" spans="1:25" x14ac:dyDescent="0.2">
      <c r="A6030">
        <v>1301834</v>
      </c>
      <c r="B6030" t="s">
        <v>95</v>
      </c>
      <c r="C6030" t="str">
        <f t="shared" si="526"/>
        <v>2009</v>
      </c>
      <c r="D6030" t="s">
        <v>20</v>
      </c>
      <c r="E6030" t="str">
        <f t="shared" si="527"/>
        <v>2009B</v>
      </c>
      <c r="F6030" t="s">
        <v>15</v>
      </c>
      <c r="G6030" t="s">
        <v>56</v>
      </c>
      <c r="H6030" t="s">
        <v>14</v>
      </c>
      <c r="I6030" t="s">
        <v>45</v>
      </c>
      <c r="J6030" t="str">
        <f t="shared" si="529"/>
        <v>SCI</v>
      </c>
      <c r="L6030" t="s">
        <v>38</v>
      </c>
      <c r="M6030" t="s">
        <v>38</v>
      </c>
      <c r="N6030" t="str">
        <f t="shared" si="528"/>
        <v>U</v>
      </c>
      <c r="O6030" s="1">
        <v>40313</v>
      </c>
      <c r="P6030" t="s">
        <v>19</v>
      </c>
      <c r="Q6030" t="s">
        <v>120</v>
      </c>
      <c r="R6030" t="s">
        <v>24</v>
      </c>
    </row>
    <row r="6031" spans="1:25" x14ac:dyDescent="0.2">
      <c r="A6031">
        <v>1301834</v>
      </c>
      <c r="B6031" t="s">
        <v>99</v>
      </c>
      <c r="C6031" t="str">
        <f t="shared" si="526"/>
        <v>2009</v>
      </c>
      <c r="D6031" t="s">
        <v>57</v>
      </c>
      <c r="E6031" t="str">
        <f t="shared" si="527"/>
        <v>2009D</v>
      </c>
      <c r="F6031" t="s">
        <v>15</v>
      </c>
      <c r="G6031" t="s">
        <v>59</v>
      </c>
      <c r="H6031" t="s">
        <v>20</v>
      </c>
      <c r="I6031" t="s">
        <v>45</v>
      </c>
      <c r="J6031" t="str">
        <f t="shared" si="529"/>
        <v>SCI</v>
      </c>
      <c r="L6031">
        <v>2010</v>
      </c>
      <c r="M6031">
        <f t="shared" ref="M6031:M6062" si="530">L6031-C6031</f>
        <v>1</v>
      </c>
      <c r="N6031" t="str">
        <f t="shared" si="528"/>
        <v>U</v>
      </c>
      <c r="O6031" s="1">
        <v>40313</v>
      </c>
      <c r="P6031" t="s">
        <v>19</v>
      </c>
    </row>
    <row r="6032" spans="1:25" x14ac:dyDescent="0.2">
      <c r="A6032">
        <v>1350376</v>
      </c>
      <c r="B6032" t="s">
        <v>110</v>
      </c>
      <c r="C6032" t="str">
        <f t="shared" si="526"/>
        <v>2011</v>
      </c>
      <c r="D6032" t="s">
        <v>24</v>
      </c>
      <c r="E6032" t="str">
        <f t="shared" si="527"/>
        <v>2011C</v>
      </c>
      <c r="F6032" t="s">
        <v>15</v>
      </c>
      <c r="G6032" t="s">
        <v>43</v>
      </c>
      <c r="H6032" t="s">
        <v>14</v>
      </c>
      <c r="I6032" t="s">
        <v>85</v>
      </c>
      <c r="J6032" t="str">
        <f t="shared" si="529"/>
        <v>ENG</v>
      </c>
      <c r="L6032">
        <v>2014</v>
      </c>
      <c r="M6032">
        <f t="shared" si="530"/>
        <v>3</v>
      </c>
      <c r="N6032" t="str">
        <f t="shared" si="528"/>
        <v>F</v>
      </c>
      <c r="P6032" t="s">
        <v>28</v>
      </c>
      <c r="W6032">
        <v>16</v>
      </c>
      <c r="X6032">
        <v>8</v>
      </c>
      <c r="Y6032">
        <v>8</v>
      </c>
    </row>
    <row r="6033" spans="1:25" x14ac:dyDescent="0.2">
      <c r="A6033">
        <v>1302286</v>
      </c>
      <c r="B6033" t="s">
        <v>99</v>
      </c>
      <c r="C6033" t="str">
        <f t="shared" si="526"/>
        <v>2009</v>
      </c>
      <c r="D6033" t="s">
        <v>57</v>
      </c>
      <c r="E6033" t="str">
        <f t="shared" si="527"/>
        <v>2009D</v>
      </c>
      <c r="F6033" t="s">
        <v>15</v>
      </c>
      <c r="G6033" t="s">
        <v>56</v>
      </c>
      <c r="H6033" t="s">
        <v>24</v>
      </c>
      <c r="I6033" t="s">
        <v>41</v>
      </c>
      <c r="J6033" t="str">
        <f t="shared" si="529"/>
        <v>ENG</v>
      </c>
      <c r="L6033">
        <v>2010</v>
      </c>
      <c r="M6033">
        <f t="shared" si="530"/>
        <v>1</v>
      </c>
      <c r="N6033" t="str">
        <f t="shared" si="528"/>
        <v>U</v>
      </c>
      <c r="O6033" s="1">
        <v>40313</v>
      </c>
      <c r="P6033" t="s">
        <v>19</v>
      </c>
    </row>
    <row r="6034" spans="1:25" x14ac:dyDescent="0.2">
      <c r="A6034">
        <v>1302286</v>
      </c>
      <c r="B6034" t="s">
        <v>91</v>
      </c>
      <c r="C6034" t="str">
        <f t="shared" si="526"/>
        <v>2008</v>
      </c>
      <c r="D6034" t="s">
        <v>24</v>
      </c>
      <c r="E6034" t="str">
        <f t="shared" si="527"/>
        <v>2008C</v>
      </c>
      <c r="F6034" t="s">
        <v>15</v>
      </c>
      <c r="G6034" t="s">
        <v>43</v>
      </c>
      <c r="H6034" t="s">
        <v>24</v>
      </c>
      <c r="I6034" t="s">
        <v>41</v>
      </c>
      <c r="J6034" t="str">
        <f t="shared" si="529"/>
        <v>ENG</v>
      </c>
      <c r="L6034">
        <v>2010</v>
      </c>
      <c r="M6034">
        <f t="shared" si="530"/>
        <v>2</v>
      </c>
      <c r="N6034" t="str">
        <f t="shared" si="528"/>
        <v>U</v>
      </c>
      <c r="O6034" s="1">
        <v>40313</v>
      </c>
      <c r="P6034" t="s">
        <v>19</v>
      </c>
    </row>
    <row r="6035" spans="1:25" x14ac:dyDescent="0.2">
      <c r="A6035">
        <v>1302380</v>
      </c>
      <c r="B6035" t="s">
        <v>91</v>
      </c>
      <c r="C6035" t="str">
        <f t="shared" si="526"/>
        <v>2008</v>
      </c>
      <c r="D6035" t="s">
        <v>57</v>
      </c>
      <c r="E6035" t="str">
        <f t="shared" si="527"/>
        <v>2008D</v>
      </c>
      <c r="F6035" t="s">
        <v>15</v>
      </c>
      <c r="G6035" t="s">
        <v>56</v>
      </c>
      <c r="H6035" t="s">
        <v>20</v>
      </c>
      <c r="I6035" t="s">
        <v>30</v>
      </c>
      <c r="J6035" t="str">
        <f t="shared" si="529"/>
        <v>SCI</v>
      </c>
      <c r="L6035">
        <v>2009</v>
      </c>
      <c r="M6035">
        <f t="shared" si="530"/>
        <v>1</v>
      </c>
      <c r="N6035" t="str">
        <f t="shared" si="528"/>
        <v>U</v>
      </c>
      <c r="O6035" s="1">
        <v>39949</v>
      </c>
      <c r="P6035" t="s">
        <v>28</v>
      </c>
    </row>
    <row r="6036" spans="1:25" x14ac:dyDescent="0.2">
      <c r="A6036">
        <v>1302380</v>
      </c>
      <c r="B6036" t="s">
        <v>91</v>
      </c>
      <c r="C6036" t="str">
        <f t="shared" si="526"/>
        <v>2008</v>
      </c>
      <c r="D6036" t="s">
        <v>24</v>
      </c>
      <c r="E6036" t="str">
        <f t="shared" si="527"/>
        <v>2008C</v>
      </c>
      <c r="F6036" t="s">
        <v>15</v>
      </c>
      <c r="G6036" t="s">
        <v>43</v>
      </c>
      <c r="H6036" t="s">
        <v>24</v>
      </c>
      <c r="I6036" t="s">
        <v>30</v>
      </c>
      <c r="J6036" t="str">
        <f t="shared" si="529"/>
        <v>SCI</v>
      </c>
      <c r="L6036">
        <v>2009</v>
      </c>
      <c r="M6036">
        <f t="shared" si="530"/>
        <v>1</v>
      </c>
      <c r="N6036" t="str">
        <f t="shared" si="528"/>
        <v>U</v>
      </c>
      <c r="O6036" s="1">
        <v>39949</v>
      </c>
      <c r="P6036" t="s">
        <v>28</v>
      </c>
    </row>
    <row r="6037" spans="1:25" x14ac:dyDescent="0.2">
      <c r="A6037">
        <v>1302380</v>
      </c>
      <c r="B6037" t="s">
        <v>99</v>
      </c>
      <c r="C6037" t="str">
        <f t="shared" si="526"/>
        <v>2009</v>
      </c>
      <c r="D6037" t="s">
        <v>57</v>
      </c>
      <c r="E6037" t="str">
        <f t="shared" si="527"/>
        <v>2009D</v>
      </c>
      <c r="F6037" t="s">
        <v>15</v>
      </c>
      <c r="G6037" t="s">
        <v>59</v>
      </c>
      <c r="H6037" t="s">
        <v>17</v>
      </c>
      <c r="I6037" t="s">
        <v>30</v>
      </c>
      <c r="J6037" t="str">
        <f t="shared" si="529"/>
        <v>SCI</v>
      </c>
      <c r="L6037">
        <v>2009</v>
      </c>
      <c r="M6037">
        <f t="shared" si="530"/>
        <v>0</v>
      </c>
      <c r="N6037" t="str">
        <f t="shared" si="528"/>
        <v>U</v>
      </c>
      <c r="O6037" s="1">
        <v>39949</v>
      </c>
      <c r="P6037" t="s">
        <v>28</v>
      </c>
    </row>
    <row r="6038" spans="1:25" x14ac:dyDescent="0.2">
      <c r="A6038">
        <v>1302404</v>
      </c>
      <c r="B6038" t="s">
        <v>13</v>
      </c>
      <c r="C6038" t="str">
        <f t="shared" si="526"/>
        <v>2007</v>
      </c>
      <c r="D6038" t="s">
        <v>20</v>
      </c>
      <c r="E6038" t="str">
        <f t="shared" si="527"/>
        <v>2007B</v>
      </c>
      <c r="F6038" t="s">
        <v>15</v>
      </c>
      <c r="G6038" t="s">
        <v>56</v>
      </c>
      <c r="H6038" t="s">
        <v>20</v>
      </c>
      <c r="I6038" t="s">
        <v>42</v>
      </c>
      <c r="J6038" t="str">
        <f t="shared" si="529"/>
        <v>SCI</v>
      </c>
      <c r="L6038">
        <v>2009</v>
      </c>
      <c r="M6038">
        <f t="shared" si="530"/>
        <v>2</v>
      </c>
      <c r="N6038" t="str">
        <f t="shared" si="528"/>
        <v>U</v>
      </c>
      <c r="O6038" s="1">
        <v>39870</v>
      </c>
      <c r="P6038" t="s">
        <v>19</v>
      </c>
    </row>
    <row r="6039" spans="1:25" x14ac:dyDescent="0.2">
      <c r="A6039">
        <v>1302564</v>
      </c>
      <c r="B6039" t="s">
        <v>108</v>
      </c>
      <c r="C6039" t="str">
        <f t="shared" si="526"/>
        <v>2011</v>
      </c>
      <c r="D6039" t="s">
        <v>14</v>
      </c>
      <c r="E6039" t="str">
        <f t="shared" si="527"/>
        <v>2011A</v>
      </c>
      <c r="F6039" t="s">
        <v>15</v>
      </c>
      <c r="G6039" t="s">
        <v>43</v>
      </c>
      <c r="H6039" t="s">
        <v>14</v>
      </c>
      <c r="I6039" t="s">
        <v>27</v>
      </c>
      <c r="J6039" t="str">
        <f t="shared" si="529"/>
        <v>ENG</v>
      </c>
      <c r="K6039" t="s">
        <v>73</v>
      </c>
      <c r="L6039">
        <v>2013</v>
      </c>
      <c r="M6039">
        <f t="shared" si="530"/>
        <v>2</v>
      </c>
      <c r="N6039" t="str">
        <f t="shared" si="528"/>
        <v>U</v>
      </c>
      <c r="P6039" t="s">
        <v>28</v>
      </c>
      <c r="W6039">
        <v>15.333333</v>
      </c>
      <c r="X6039">
        <v>7</v>
      </c>
      <c r="Y6039">
        <v>8</v>
      </c>
    </row>
    <row r="6040" spans="1:25" x14ac:dyDescent="0.2">
      <c r="A6040">
        <v>1302564</v>
      </c>
      <c r="B6040" t="s">
        <v>108</v>
      </c>
      <c r="C6040" t="str">
        <f t="shared" si="526"/>
        <v>2011</v>
      </c>
      <c r="D6040" t="s">
        <v>20</v>
      </c>
      <c r="E6040" t="str">
        <f t="shared" si="527"/>
        <v>2011B</v>
      </c>
      <c r="F6040" t="s">
        <v>15</v>
      </c>
      <c r="G6040" t="s">
        <v>56</v>
      </c>
      <c r="H6040" t="s">
        <v>14</v>
      </c>
      <c r="I6040" t="s">
        <v>27</v>
      </c>
      <c r="J6040" t="str">
        <f t="shared" si="529"/>
        <v>ENG</v>
      </c>
      <c r="K6040" t="s">
        <v>73</v>
      </c>
      <c r="L6040">
        <v>2013</v>
      </c>
      <c r="M6040">
        <f t="shared" si="530"/>
        <v>2</v>
      </c>
      <c r="N6040" t="str">
        <f t="shared" si="528"/>
        <v>U</v>
      </c>
      <c r="P6040" t="s">
        <v>28</v>
      </c>
      <c r="W6040">
        <v>15.333333</v>
      </c>
      <c r="X6040">
        <v>7</v>
      </c>
      <c r="Y6040">
        <v>8</v>
      </c>
    </row>
    <row r="6041" spans="1:25" x14ac:dyDescent="0.2">
      <c r="A6041">
        <v>1302632</v>
      </c>
      <c r="B6041" t="s">
        <v>104</v>
      </c>
      <c r="C6041" t="str">
        <f t="shared" si="526"/>
        <v>2010</v>
      </c>
      <c r="D6041" t="s">
        <v>24</v>
      </c>
      <c r="E6041" t="str">
        <f t="shared" si="527"/>
        <v>2010C</v>
      </c>
      <c r="F6041" t="s">
        <v>15</v>
      </c>
      <c r="G6041" t="s">
        <v>16</v>
      </c>
      <c r="H6041" t="s">
        <v>14</v>
      </c>
      <c r="I6041" t="s">
        <v>25</v>
      </c>
      <c r="J6041" t="str">
        <f t="shared" si="529"/>
        <v>ENG</v>
      </c>
      <c r="L6041">
        <v>2013</v>
      </c>
      <c r="M6041">
        <f t="shared" si="530"/>
        <v>3</v>
      </c>
      <c r="N6041" t="str">
        <f t="shared" si="528"/>
        <v>F</v>
      </c>
      <c r="P6041" t="s">
        <v>28</v>
      </c>
      <c r="W6041">
        <v>12.166667</v>
      </c>
      <c r="X6041">
        <v>8</v>
      </c>
      <c r="Y6041">
        <v>9</v>
      </c>
    </row>
    <row r="6042" spans="1:25" x14ac:dyDescent="0.2">
      <c r="A6042">
        <v>1302632</v>
      </c>
      <c r="B6042" t="s">
        <v>104</v>
      </c>
      <c r="C6042" t="str">
        <f t="shared" si="526"/>
        <v>2010</v>
      </c>
      <c r="D6042" t="s">
        <v>57</v>
      </c>
      <c r="E6042" t="str">
        <f t="shared" si="527"/>
        <v>2010D</v>
      </c>
      <c r="F6042" t="s">
        <v>15</v>
      </c>
      <c r="G6042" t="s">
        <v>64</v>
      </c>
      <c r="H6042" t="s">
        <v>20</v>
      </c>
      <c r="I6042" t="s">
        <v>25</v>
      </c>
      <c r="J6042" t="str">
        <f t="shared" si="529"/>
        <v>ENG</v>
      </c>
      <c r="L6042">
        <v>2013</v>
      </c>
      <c r="M6042">
        <f t="shared" si="530"/>
        <v>3</v>
      </c>
      <c r="N6042" t="str">
        <f t="shared" si="528"/>
        <v>F</v>
      </c>
      <c r="P6042" t="s">
        <v>28</v>
      </c>
      <c r="W6042">
        <v>12.166667</v>
      </c>
      <c r="X6042">
        <v>8</v>
      </c>
      <c r="Y6042">
        <v>9</v>
      </c>
    </row>
    <row r="6043" spans="1:25" x14ac:dyDescent="0.2">
      <c r="A6043">
        <v>1302656</v>
      </c>
      <c r="B6043" t="s">
        <v>110</v>
      </c>
      <c r="C6043" t="str">
        <f t="shared" si="526"/>
        <v>2011</v>
      </c>
      <c r="D6043" t="s">
        <v>24</v>
      </c>
      <c r="E6043" t="str">
        <f t="shared" si="527"/>
        <v>2011C</v>
      </c>
      <c r="F6043" t="s">
        <v>15</v>
      </c>
      <c r="G6043" t="s">
        <v>43</v>
      </c>
      <c r="H6043" t="s">
        <v>14</v>
      </c>
      <c r="I6043" t="s">
        <v>27</v>
      </c>
      <c r="J6043" t="str">
        <f t="shared" si="529"/>
        <v>ENG</v>
      </c>
      <c r="L6043">
        <v>2014</v>
      </c>
      <c r="M6043">
        <f t="shared" si="530"/>
        <v>3</v>
      </c>
      <c r="N6043" t="str">
        <f t="shared" si="528"/>
        <v>F</v>
      </c>
      <c r="P6043" t="s">
        <v>19</v>
      </c>
      <c r="Q6043" t="s">
        <v>120</v>
      </c>
      <c r="R6043" t="s">
        <v>14</v>
      </c>
      <c r="W6043">
        <v>16</v>
      </c>
      <c r="X6043">
        <v>8</v>
      </c>
      <c r="Y6043">
        <v>9</v>
      </c>
    </row>
    <row r="6044" spans="1:25" x14ac:dyDescent="0.2">
      <c r="A6044">
        <v>1302656</v>
      </c>
      <c r="B6044" t="s">
        <v>110</v>
      </c>
      <c r="C6044" t="str">
        <f t="shared" si="526"/>
        <v>2011</v>
      </c>
      <c r="D6044" t="s">
        <v>57</v>
      </c>
      <c r="E6044" t="str">
        <f t="shared" si="527"/>
        <v>2011D</v>
      </c>
      <c r="F6044" t="s">
        <v>15</v>
      </c>
      <c r="G6044" t="s">
        <v>56</v>
      </c>
      <c r="H6044" t="s">
        <v>20</v>
      </c>
      <c r="I6044" t="s">
        <v>27</v>
      </c>
      <c r="J6044" t="str">
        <f t="shared" si="529"/>
        <v>ENG</v>
      </c>
      <c r="L6044">
        <v>2014</v>
      </c>
      <c r="M6044">
        <f t="shared" si="530"/>
        <v>3</v>
      </c>
      <c r="N6044" t="str">
        <f t="shared" si="528"/>
        <v>F</v>
      </c>
      <c r="P6044" t="s">
        <v>19</v>
      </c>
      <c r="Q6044" t="s">
        <v>146</v>
      </c>
      <c r="R6044" t="s">
        <v>20</v>
      </c>
      <c r="W6044">
        <v>16</v>
      </c>
      <c r="X6044">
        <v>8</v>
      </c>
      <c r="Y6044">
        <v>9</v>
      </c>
    </row>
    <row r="6045" spans="1:25" x14ac:dyDescent="0.2">
      <c r="A6045">
        <v>1302710</v>
      </c>
      <c r="B6045" t="s">
        <v>104</v>
      </c>
      <c r="C6045" t="str">
        <f t="shared" si="526"/>
        <v>2010</v>
      </c>
      <c r="D6045" t="s">
        <v>24</v>
      </c>
      <c r="E6045" t="str">
        <f t="shared" si="527"/>
        <v>2010C</v>
      </c>
      <c r="F6045" t="s">
        <v>15</v>
      </c>
      <c r="G6045" t="s">
        <v>43</v>
      </c>
      <c r="H6045" t="s">
        <v>14</v>
      </c>
      <c r="I6045" t="s">
        <v>41</v>
      </c>
      <c r="J6045" t="str">
        <f t="shared" si="529"/>
        <v>ENG</v>
      </c>
      <c r="L6045">
        <v>2013</v>
      </c>
      <c r="M6045">
        <f t="shared" si="530"/>
        <v>3</v>
      </c>
      <c r="N6045" t="str">
        <f t="shared" si="528"/>
        <v>F</v>
      </c>
      <c r="P6045" t="s">
        <v>19</v>
      </c>
      <c r="Q6045" t="s">
        <v>126</v>
      </c>
      <c r="R6045" t="s">
        <v>20</v>
      </c>
    </row>
    <row r="6046" spans="1:25" x14ac:dyDescent="0.2">
      <c r="A6046">
        <v>1302728</v>
      </c>
      <c r="B6046" t="s">
        <v>103</v>
      </c>
      <c r="C6046" t="str">
        <f t="shared" si="526"/>
        <v>2010</v>
      </c>
      <c r="D6046" t="s">
        <v>20</v>
      </c>
      <c r="E6046" t="str">
        <f t="shared" si="527"/>
        <v>2010B</v>
      </c>
      <c r="F6046" t="s">
        <v>15</v>
      </c>
      <c r="G6046" t="s">
        <v>64</v>
      </c>
      <c r="H6046" t="s">
        <v>14</v>
      </c>
      <c r="I6046" t="s">
        <v>21</v>
      </c>
      <c r="J6046" t="str">
        <f t="shared" si="529"/>
        <v>COMP</v>
      </c>
      <c r="L6046">
        <v>2013</v>
      </c>
      <c r="M6046">
        <f t="shared" si="530"/>
        <v>3</v>
      </c>
      <c r="N6046" t="str">
        <f t="shared" si="528"/>
        <v>F</v>
      </c>
      <c r="P6046" t="s">
        <v>28</v>
      </c>
      <c r="Q6046" t="s">
        <v>123</v>
      </c>
      <c r="R6046" t="s">
        <v>14</v>
      </c>
      <c r="S6046" t="s">
        <v>133</v>
      </c>
      <c r="T6046" t="s">
        <v>17</v>
      </c>
      <c r="W6046">
        <v>16</v>
      </c>
      <c r="X6046">
        <v>7.5</v>
      </c>
      <c r="Y6046">
        <v>9</v>
      </c>
    </row>
    <row r="6047" spans="1:25" x14ac:dyDescent="0.2">
      <c r="A6047">
        <v>1302728</v>
      </c>
      <c r="B6047" t="s">
        <v>104</v>
      </c>
      <c r="C6047" t="str">
        <f t="shared" si="526"/>
        <v>2010</v>
      </c>
      <c r="D6047" t="s">
        <v>57</v>
      </c>
      <c r="E6047" t="str">
        <f t="shared" si="527"/>
        <v>2010D</v>
      </c>
      <c r="F6047" t="s">
        <v>15</v>
      </c>
      <c r="G6047" t="s">
        <v>59</v>
      </c>
      <c r="H6047" t="s">
        <v>14</v>
      </c>
      <c r="I6047" t="s">
        <v>21</v>
      </c>
      <c r="J6047" t="str">
        <f t="shared" si="529"/>
        <v>COMP</v>
      </c>
      <c r="K6047" t="s">
        <v>23</v>
      </c>
      <c r="L6047">
        <v>2013</v>
      </c>
      <c r="M6047">
        <f t="shared" si="530"/>
        <v>3</v>
      </c>
      <c r="N6047" t="str">
        <f t="shared" si="528"/>
        <v>F</v>
      </c>
      <c r="P6047" t="s">
        <v>28</v>
      </c>
      <c r="Q6047" t="s">
        <v>122</v>
      </c>
      <c r="R6047" t="s">
        <v>14</v>
      </c>
      <c r="S6047" t="s">
        <v>133</v>
      </c>
      <c r="T6047" t="s">
        <v>14</v>
      </c>
      <c r="W6047">
        <v>16</v>
      </c>
      <c r="X6047">
        <v>7.5</v>
      </c>
      <c r="Y6047">
        <v>9</v>
      </c>
    </row>
    <row r="6048" spans="1:25" x14ac:dyDescent="0.2">
      <c r="A6048">
        <v>1302836</v>
      </c>
      <c r="B6048" t="s">
        <v>108</v>
      </c>
      <c r="C6048" t="str">
        <f t="shared" si="526"/>
        <v>2011</v>
      </c>
      <c r="D6048" t="s">
        <v>14</v>
      </c>
      <c r="E6048" t="str">
        <f t="shared" si="527"/>
        <v>2011A</v>
      </c>
      <c r="F6048" t="s">
        <v>15</v>
      </c>
      <c r="G6048" t="s">
        <v>16</v>
      </c>
      <c r="H6048" t="s">
        <v>14</v>
      </c>
      <c r="I6048" t="s">
        <v>18</v>
      </c>
      <c r="J6048" t="str">
        <f t="shared" si="529"/>
        <v>ENG</v>
      </c>
      <c r="L6048">
        <v>2014</v>
      </c>
      <c r="M6048">
        <f t="shared" si="530"/>
        <v>3</v>
      </c>
      <c r="N6048" t="str">
        <f t="shared" si="528"/>
        <v>F</v>
      </c>
      <c r="P6048" t="s">
        <v>19</v>
      </c>
      <c r="Q6048" t="s">
        <v>123</v>
      </c>
      <c r="R6048" t="s">
        <v>20</v>
      </c>
      <c r="W6048">
        <v>14.5</v>
      </c>
      <c r="X6048">
        <v>8</v>
      </c>
      <c r="Y6048">
        <v>9</v>
      </c>
    </row>
    <row r="6049" spans="1:25" x14ac:dyDescent="0.2">
      <c r="A6049">
        <v>1302836</v>
      </c>
      <c r="B6049" t="s">
        <v>108</v>
      </c>
      <c r="C6049" t="str">
        <f t="shared" si="526"/>
        <v>2011</v>
      </c>
      <c r="D6049" t="s">
        <v>20</v>
      </c>
      <c r="E6049" t="str">
        <f t="shared" si="527"/>
        <v>2011B</v>
      </c>
      <c r="F6049" t="s">
        <v>15</v>
      </c>
      <c r="G6049" t="s">
        <v>64</v>
      </c>
      <c r="H6049" t="s">
        <v>20</v>
      </c>
      <c r="I6049" t="s">
        <v>18</v>
      </c>
      <c r="J6049" t="str">
        <f t="shared" si="529"/>
        <v>ENG</v>
      </c>
      <c r="L6049">
        <v>2014</v>
      </c>
      <c r="M6049">
        <f t="shared" si="530"/>
        <v>3</v>
      </c>
      <c r="N6049" t="str">
        <f t="shared" si="528"/>
        <v>F</v>
      </c>
      <c r="P6049" t="s">
        <v>19</v>
      </c>
      <c r="Q6049" t="s">
        <v>122</v>
      </c>
      <c r="R6049" t="s">
        <v>14</v>
      </c>
      <c r="W6049">
        <v>14.5</v>
      </c>
      <c r="X6049">
        <v>8</v>
      </c>
      <c r="Y6049">
        <v>9</v>
      </c>
    </row>
    <row r="6050" spans="1:25" x14ac:dyDescent="0.2">
      <c r="A6050">
        <v>1303164</v>
      </c>
      <c r="B6050" t="s">
        <v>103</v>
      </c>
      <c r="C6050" t="str">
        <f t="shared" si="526"/>
        <v>2010</v>
      </c>
      <c r="D6050" t="s">
        <v>20</v>
      </c>
      <c r="E6050" t="str">
        <f t="shared" si="527"/>
        <v>2010B</v>
      </c>
      <c r="F6050" t="s">
        <v>15</v>
      </c>
      <c r="G6050" t="s">
        <v>56</v>
      </c>
      <c r="H6050" t="s">
        <v>20</v>
      </c>
      <c r="I6050" t="s">
        <v>18</v>
      </c>
      <c r="J6050" t="str">
        <f t="shared" si="529"/>
        <v>ENG</v>
      </c>
      <c r="L6050">
        <v>2013</v>
      </c>
      <c r="M6050">
        <f t="shared" si="530"/>
        <v>3</v>
      </c>
      <c r="N6050" t="str">
        <f t="shared" si="528"/>
        <v>F</v>
      </c>
      <c r="P6050" t="s">
        <v>19</v>
      </c>
      <c r="Q6050" t="s">
        <v>116</v>
      </c>
      <c r="R6050" t="s">
        <v>24</v>
      </c>
      <c r="W6050">
        <v>16</v>
      </c>
      <c r="X6050">
        <v>8</v>
      </c>
      <c r="Y6050">
        <v>9</v>
      </c>
    </row>
    <row r="6051" spans="1:25" x14ac:dyDescent="0.2">
      <c r="A6051">
        <v>1303164</v>
      </c>
      <c r="B6051" t="s">
        <v>103</v>
      </c>
      <c r="C6051" t="str">
        <f t="shared" si="526"/>
        <v>2010</v>
      </c>
      <c r="D6051" t="s">
        <v>14</v>
      </c>
      <c r="E6051" t="str">
        <f t="shared" si="527"/>
        <v>2010A</v>
      </c>
      <c r="F6051" t="s">
        <v>15</v>
      </c>
      <c r="G6051" t="s">
        <v>43</v>
      </c>
      <c r="H6051" t="s">
        <v>24</v>
      </c>
      <c r="I6051" t="s">
        <v>18</v>
      </c>
      <c r="J6051" t="str">
        <f t="shared" si="529"/>
        <v>ENG</v>
      </c>
      <c r="L6051">
        <v>2013</v>
      </c>
      <c r="M6051">
        <f t="shared" si="530"/>
        <v>3</v>
      </c>
      <c r="N6051" t="str">
        <f t="shared" si="528"/>
        <v>F</v>
      </c>
      <c r="P6051" t="s">
        <v>19</v>
      </c>
      <c r="W6051">
        <v>16</v>
      </c>
      <c r="X6051">
        <v>8</v>
      </c>
      <c r="Y6051">
        <v>9</v>
      </c>
    </row>
    <row r="6052" spans="1:25" x14ac:dyDescent="0.2">
      <c r="A6052">
        <v>1303164</v>
      </c>
      <c r="B6052" t="s">
        <v>108</v>
      </c>
      <c r="C6052" t="str">
        <f t="shared" si="526"/>
        <v>2011</v>
      </c>
      <c r="D6052" t="s">
        <v>14</v>
      </c>
      <c r="E6052" t="str">
        <f t="shared" si="527"/>
        <v>2011A</v>
      </c>
      <c r="F6052" t="s">
        <v>15</v>
      </c>
      <c r="G6052" t="s">
        <v>52</v>
      </c>
      <c r="H6052" t="s">
        <v>17</v>
      </c>
      <c r="I6052" t="s">
        <v>18</v>
      </c>
      <c r="J6052" t="str">
        <f t="shared" si="529"/>
        <v>ENG</v>
      </c>
      <c r="L6052">
        <v>2013</v>
      </c>
      <c r="M6052">
        <f t="shared" si="530"/>
        <v>2</v>
      </c>
      <c r="N6052" t="str">
        <f t="shared" si="528"/>
        <v>U</v>
      </c>
      <c r="P6052" t="s">
        <v>19</v>
      </c>
      <c r="W6052">
        <v>16</v>
      </c>
      <c r="X6052">
        <v>8</v>
      </c>
      <c r="Y6052">
        <v>9</v>
      </c>
    </row>
    <row r="6053" spans="1:25" x14ac:dyDescent="0.2">
      <c r="A6053">
        <v>1303170</v>
      </c>
      <c r="B6053" t="s">
        <v>108</v>
      </c>
      <c r="C6053" t="str">
        <f t="shared" si="526"/>
        <v>2011</v>
      </c>
      <c r="D6053" t="s">
        <v>14</v>
      </c>
      <c r="E6053" t="str">
        <f t="shared" si="527"/>
        <v>2011A</v>
      </c>
      <c r="F6053" t="s">
        <v>15</v>
      </c>
      <c r="G6053" t="s">
        <v>16</v>
      </c>
      <c r="H6053" t="s">
        <v>20</v>
      </c>
      <c r="I6053" t="s">
        <v>45</v>
      </c>
      <c r="J6053" t="str">
        <f t="shared" si="529"/>
        <v>SCI</v>
      </c>
      <c r="L6053">
        <v>2014</v>
      </c>
      <c r="M6053">
        <f t="shared" si="530"/>
        <v>3</v>
      </c>
      <c r="N6053" t="str">
        <f t="shared" si="528"/>
        <v>F</v>
      </c>
      <c r="P6053" t="s">
        <v>28</v>
      </c>
      <c r="Q6053" t="s">
        <v>116</v>
      </c>
      <c r="R6053" t="s">
        <v>20</v>
      </c>
    </row>
    <row r="6054" spans="1:25" x14ac:dyDescent="0.2">
      <c r="A6054">
        <v>1303170</v>
      </c>
      <c r="B6054" t="s">
        <v>108</v>
      </c>
      <c r="C6054" t="str">
        <f t="shared" si="526"/>
        <v>2011</v>
      </c>
      <c r="D6054" t="s">
        <v>20</v>
      </c>
      <c r="E6054" t="str">
        <f t="shared" si="527"/>
        <v>2011B</v>
      </c>
      <c r="F6054" t="s">
        <v>15</v>
      </c>
      <c r="G6054" t="s">
        <v>64</v>
      </c>
      <c r="H6054" t="s">
        <v>20</v>
      </c>
      <c r="I6054" t="s">
        <v>45</v>
      </c>
      <c r="J6054" t="str">
        <f t="shared" si="529"/>
        <v>SCI</v>
      </c>
      <c r="L6054">
        <v>2014</v>
      </c>
      <c r="M6054">
        <f t="shared" si="530"/>
        <v>3</v>
      </c>
      <c r="N6054" t="str">
        <f t="shared" si="528"/>
        <v>F</v>
      </c>
      <c r="P6054" t="s">
        <v>28</v>
      </c>
      <c r="Q6054" t="s">
        <v>123</v>
      </c>
      <c r="R6054" t="s">
        <v>20</v>
      </c>
    </row>
    <row r="6055" spans="1:25" x14ac:dyDescent="0.2">
      <c r="A6055">
        <v>1303170</v>
      </c>
      <c r="B6055" t="s">
        <v>110</v>
      </c>
      <c r="C6055" t="str">
        <f t="shared" si="526"/>
        <v>2011</v>
      </c>
      <c r="D6055" t="s">
        <v>24</v>
      </c>
      <c r="E6055" t="str">
        <f t="shared" si="527"/>
        <v>2011C</v>
      </c>
      <c r="F6055" t="s">
        <v>15</v>
      </c>
      <c r="G6055" t="s">
        <v>36</v>
      </c>
      <c r="H6055" t="s">
        <v>20</v>
      </c>
      <c r="I6055" t="s">
        <v>45</v>
      </c>
      <c r="J6055" t="str">
        <f t="shared" si="529"/>
        <v>SCI</v>
      </c>
      <c r="L6055">
        <v>2014</v>
      </c>
      <c r="M6055">
        <f t="shared" si="530"/>
        <v>3</v>
      </c>
      <c r="N6055" t="str">
        <f t="shared" si="528"/>
        <v>F</v>
      </c>
      <c r="P6055" t="s">
        <v>28</v>
      </c>
    </row>
    <row r="6056" spans="1:25" x14ac:dyDescent="0.2">
      <c r="A6056">
        <v>1303210</v>
      </c>
      <c r="B6056" t="s">
        <v>103</v>
      </c>
      <c r="C6056" t="str">
        <f t="shared" si="526"/>
        <v>2010</v>
      </c>
      <c r="D6056" t="s">
        <v>14</v>
      </c>
      <c r="E6056" t="str">
        <f t="shared" si="527"/>
        <v>2010A</v>
      </c>
      <c r="F6056" t="s">
        <v>15</v>
      </c>
      <c r="G6056" t="s">
        <v>43</v>
      </c>
      <c r="H6056" t="s">
        <v>14</v>
      </c>
      <c r="I6056" t="s">
        <v>42</v>
      </c>
      <c r="J6056" t="str">
        <f t="shared" si="529"/>
        <v>SCI</v>
      </c>
      <c r="L6056">
        <v>2013</v>
      </c>
      <c r="M6056">
        <f t="shared" si="530"/>
        <v>3</v>
      </c>
      <c r="N6056" t="str">
        <f t="shared" si="528"/>
        <v>F</v>
      </c>
      <c r="P6056" t="s">
        <v>28</v>
      </c>
      <c r="Q6056" t="s">
        <v>116</v>
      </c>
      <c r="R6056" t="s">
        <v>14</v>
      </c>
      <c r="W6056">
        <v>16</v>
      </c>
      <c r="X6056">
        <v>8</v>
      </c>
      <c r="Y6056">
        <v>9</v>
      </c>
    </row>
    <row r="6057" spans="1:25" x14ac:dyDescent="0.2">
      <c r="A6057">
        <v>1303210</v>
      </c>
      <c r="B6057" t="s">
        <v>104</v>
      </c>
      <c r="C6057" t="str">
        <f t="shared" si="526"/>
        <v>2010</v>
      </c>
      <c r="D6057" t="s">
        <v>57</v>
      </c>
      <c r="E6057" t="str">
        <f t="shared" si="527"/>
        <v>2010D</v>
      </c>
      <c r="F6057" t="s">
        <v>15</v>
      </c>
      <c r="G6057" t="s">
        <v>56</v>
      </c>
      <c r="H6057" t="s">
        <v>14</v>
      </c>
      <c r="I6057" t="s">
        <v>25</v>
      </c>
      <c r="J6057" t="str">
        <f t="shared" si="529"/>
        <v>ENG</v>
      </c>
      <c r="L6057">
        <v>2013</v>
      </c>
      <c r="M6057">
        <f t="shared" si="530"/>
        <v>3</v>
      </c>
      <c r="N6057" t="str">
        <f t="shared" si="528"/>
        <v>F</v>
      </c>
      <c r="P6057" t="s">
        <v>28</v>
      </c>
      <c r="W6057">
        <v>16</v>
      </c>
      <c r="X6057">
        <v>8</v>
      </c>
      <c r="Y6057">
        <v>9</v>
      </c>
    </row>
    <row r="6058" spans="1:25" x14ac:dyDescent="0.2">
      <c r="A6058">
        <v>1303310</v>
      </c>
      <c r="B6058" t="s">
        <v>108</v>
      </c>
      <c r="C6058" t="str">
        <f t="shared" si="526"/>
        <v>2011</v>
      </c>
      <c r="D6058" t="s">
        <v>14</v>
      </c>
      <c r="E6058" t="str">
        <f t="shared" si="527"/>
        <v>2011A</v>
      </c>
      <c r="F6058" t="s">
        <v>15</v>
      </c>
      <c r="G6058" t="s">
        <v>43</v>
      </c>
      <c r="H6058" t="s">
        <v>14</v>
      </c>
      <c r="I6058" t="s">
        <v>33</v>
      </c>
      <c r="J6058" t="str">
        <f t="shared" si="529"/>
        <v>ENG</v>
      </c>
      <c r="L6058">
        <v>2014</v>
      </c>
      <c r="M6058">
        <f t="shared" si="530"/>
        <v>3</v>
      </c>
      <c r="N6058" t="str">
        <f t="shared" si="528"/>
        <v>F</v>
      </c>
      <c r="P6058" t="s">
        <v>19</v>
      </c>
      <c r="Q6058" t="s">
        <v>121</v>
      </c>
      <c r="R6058" t="s">
        <v>14</v>
      </c>
      <c r="W6058">
        <v>12.666667</v>
      </c>
      <c r="X6058">
        <v>6</v>
      </c>
      <c r="Y6058">
        <v>5.5</v>
      </c>
    </row>
    <row r="6059" spans="1:25" x14ac:dyDescent="0.2">
      <c r="A6059">
        <v>1303310</v>
      </c>
      <c r="B6059" t="s">
        <v>108</v>
      </c>
      <c r="C6059" t="str">
        <f t="shared" si="526"/>
        <v>2011</v>
      </c>
      <c r="D6059" t="s">
        <v>20</v>
      </c>
      <c r="E6059" t="str">
        <f t="shared" si="527"/>
        <v>2011B</v>
      </c>
      <c r="F6059" t="s">
        <v>15</v>
      </c>
      <c r="G6059" t="s">
        <v>56</v>
      </c>
      <c r="H6059" t="s">
        <v>20</v>
      </c>
      <c r="I6059" t="s">
        <v>33</v>
      </c>
      <c r="J6059" t="str">
        <f t="shared" si="529"/>
        <v>ENG</v>
      </c>
      <c r="L6059">
        <v>2014</v>
      </c>
      <c r="M6059">
        <f t="shared" si="530"/>
        <v>3</v>
      </c>
      <c r="N6059" t="str">
        <f t="shared" si="528"/>
        <v>F</v>
      </c>
      <c r="P6059" t="s">
        <v>19</v>
      </c>
      <c r="Q6059" t="s">
        <v>116</v>
      </c>
      <c r="R6059" t="s">
        <v>24</v>
      </c>
      <c r="W6059">
        <v>12.666667</v>
      </c>
      <c r="X6059">
        <v>6</v>
      </c>
      <c r="Y6059">
        <v>5.5</v>
      </c>
    </row>
    <row r="6060" spans="1:25" x14ac:dyDescent="0.2">
      <c r="A6060">
        <v>1303364</v>
      </c>
      <c r="B6060" t="s">
        <v>108</v>
      </c>
      <c r="C6060" t="str">
        <f t="shared" si="526"/>
        <v>2011</v>
      </c>
      <c r="D6060" t="s">
        <v>14</v>
      </c>
      <c r="E6060" t="str">
        <f t="shared" si="527"/>
        <v>2011A</v>
      </c>
      <c r="F6060" t="s">
        <v>15</v>
      </c>
      <c r="G6060" t="s">
        <v>16</v>
      </c>
      <c r="H6060" t="s">
        <v>20</v>
      </c>
      <c r="I6060" t="s">
        <v>18</v>
      </c>
      <c r="J6060" t="str">
        <f t="shared" si="529"/>
        <v>ENG</v>
      </c>
      <c r="L6060">
        <v>2014</v>
      </c>
      <c r="M6060">
        <f t="shared" si="530"/>
        <v>3</v>
      </c>
      <c r="N6060" t="str">
        <f t="shared" si="528"/>
        <v>F</v>
      </c>
      <c r="P6060" t="s">
        <v>19</v>
      </c>
      <c r="Q6060" t="s">
        <v>116</v>
      </c>
      <c r="R6060" t="s">
        <v>20</v>
      </c>
      <c r="W6060">
        <v>14.833333</v>
      </c>
      <c r="X6060">
        <v>8</v>
      </c>
      <c r="Y6060">
        <v>9</v>
      </c>
    </row>
    <row r="6061" spans="1:25" x14ac:dyDescent="0.2">
      <c r="A6061">
        <v>1303364</v>
      </c>
      <c r="B6061" t="s">
        <v>108</v>
      </c>
      <c r="C6061" t="str">
        <f t="shared" si="526"/>
        <v>2011</v>
      </c>
      <c r="D6061" t="s">
        <v>20</v>
      </c>
      <c r="E6061" t="str">
        <f t="shared" si="527"/>
        <v>2011B</v>
      </c>
      <c r="F6061" t="s">
        <v>15</v>
      </c>
      <c r="G6061" t="s">
        <v>64</v>
      </c>
      <c r="H6061" t="s">
        <v>24</v>
      </c>
      <c r="I6061" t="s">
        <v>18</v>
      </c>
      <c r="J6061" t="str">
        <f t="shared" si="529"/>
        <v>ENG</v>
      </c>
      <c r="L6061">
        <v>2014</v>
      </c>
      <c r="M6061">
        <f t="shared" si="530"/>
        <v>3</v>
      </c>
      <c r="N6061" t="str">
        <f t="shared" si="528"/>
        <v>F</v>
      </c>
      <c r="P6061" t="s">
        <v>19</v>
      </c>
      <c r="Q6061" t="s">
        <v>123</v>
      </c>
      <c r="R6061" t="s">
        <v>14</v>
      </c>
      <c r="W6061">
        <v>14.833333</v>
      </c>
      <c r="X6061">
        <v>8</v>
      </c>
      <c r="Y6061">
        <v>9</v>
      </c>
    </row>
    <row r="6062" spans="1:25" x14ac:dyDescent="0.2">
      <c r="A6062">
        <v>1303364</v>
      </c>
      <c r="B6062" t="s">
        <v>110</v>
      </c>
      <c r="C6062" t="str">
        <f t="shared" si="526"/>
        <v>2011</v>
      </c>
      <c r="D6062" t="s">
        <v>24</v>
      </c>
      <c r="E6062" t="str">
        <f t="shared" si="527"/>
        <v>2011C</v>
      </c>
      <c r="F6062" t="s">
        <v>15</v>
      </c>
      <c r="G6062" t="s">
        <v>52</v>
      </c>
      <c r="H6062" t="s">
        <v>24</v>
      </c>
      <c r="I6062" t="s">
        <v>33</v>
      </c>
      <c r="J6062" t="str">
        <f t="shared" si="529"/>
        <v>ENG</v>
      </c>
      <c r="L6062">
        <v>2014</v>
      </c>
      <c r="M6062">
        <f t="shared" si="530"/>
        <v>3</v>
      </c>
      <c r="N6062" t="str">
        <f t="shared" si="528"/>
        <v>F</v>
      </c>
      <c r="P6062" t="s">
        <v>19</v>
      </c>
      <c r="Q6062" t="s">
        <v>122</v>
      </c>
      <c r="R6062" t="s">
        <v>20</v>
      </c>
      <c r="W6062">
        <v>14.833333</v>
      </c>
      <c r="X6062">
        <v>8</v>
      </c>
      <c r="Y6062">
        <v>9</v>
      </c>
    </row>
    <row r="6063" spans="1:25" x14ac:dyDescent="0.2">
      <c r="A6063">
        <v>1303382</v>
      </c>
      <c r="B6063" t="s">
        <v>110</v>
      </c>
      <c r="C6063" t="str">
        <f t="shared" si="526"/>
        <v>2011</v>
      </c>
      <c r="D6063" t="s">
        <v>57</v>
      </c>
      <c r="E6063" t="str">
        <f t="shared" si="527"/>
        <v>2011D</v>
      </c>
      <c r="F6063" t="s">
        <v>15</v>
      </c>
      <c r="G6063" t="s">
        <v>87</v>
      </c>
      <c r="H6063" t="s">
        <v>14</v>
      </c>
      <c r="I6063" t="s">
        <v>27</v>
      </c>
      <c r="J6063" t="str">
        <f t="shared" si="529"/>
        <v>ENG</v>
      </c>
      <c r="K6063" t="s">
        <v>15</v>
      </c>
      <c r="L6063">
        <v>2013</v>
      </c>
      <c r="M6063">
        <f t="shared" ref="M6063:M6094" si="531">L6063-C6063</f>
        <v>2</v>
      </c>
      <c r="N6063" t="str">
        <f t="shared" si="528"/>
        <v>U</v>
      </c>
      <c r="P6063" t="s">
        <v>28</v>
      </c>
      <c r="W6063">
        <v>15</v>
      </c>
      <c r="X6063">
        <v>8</v>
      </c>
      <c r="Y6063">
        <v>8</v>
      </c>
    </row>
    <row r="6064" spans="1:25" x14ac:dyDescent="0.2">
      <c r="A6064">
        <v>1303382</v>
      </c>
      <c r="B6064" t="s">
        <v>110</v>
      </c>
      <c r="C6064" t="str">
        <f t="shared" si="526"/>
        <v>2011</v>
      </c>
      <c r="D6064" t="s">
        <v>57</v>
      </c>
      <c r="E6064" t="str">
        <f t="shared" si="527"/>
        <v>2011D</v>
      </c>
      <c r="F6064" t="s">
        <v>15</v>
      </c>
      <c r="G6064" t="s">
        <v>113</v>
      </c>
      <c r="H6064" t="s">
        <v>14</v>
      </c>
      <c r="I6064" t="s">
        <v>27</v>
      </c>
      <c r="J6064" t="str">
        <f t="shared" si="529"/>
        <v>ENG</v>
      </c>
      <c r="K6064" t="s">
        <v>15</v>
      </c>
      <c r="L6064">
        <v>2013</v>
      </c>
      <c r="M6064">
        <f t="shared" si="531"/>
        <v>2</v>
      </c>
      <c r="N6064" t="str">
        <f t="shared" si="528"/>
        <v>U</v>
      </c>
      <c r="P6064" t="s">
        <v>28</v>
      </c>
      <c r="W6064">
        <v>15</v>
      </c>
      <c r="X6064">
        <v>8</v>
      </c>
      <c r="Y6064">
        <v>8</v>
      </c>
    </row>
    <row r="6065" spans="1:25" x14ac:dyDescent="0.2">
      <c r="A6065">
        <v>1303382</v>
      </c>
      <c r="B6065" t="s">
        <v>103</v>
      </c>
      <c r="C6065" t="str">
        <f t="shared" si="526"/>
        <v>2010</v>
      </c>
      <c r="D6065" t="s">
        <v>14</v>
      </c>
      <c r="E6065" t="str">
        <f t="shared" si="527"/>
        <v>2010A</v>
      </c>
      <c r="F6065" t="s">
        <v>15</v>
      </c>
      <c r="G6065" t="s">
        <v>43</v>
      </c>
      <c r="H6065" t="s">
        <v>14</v>
      </c>
      <c r="I6065" t="s">
        <v>27</v>
      </c>
      <c r="J6065" t="str">
        <f t="shared" si="529"/>
        <v>ENG</v>
      </c>
      <c r="K6065" t="s">
        <v>15</v>
      </c>
      <c r="L6065">
        <v>2013</v>
      </c>
      <c r="M6065">
        <f t="shared" si="531"/>
        <v>3</v>
      </c>
      <c r="N6065" t="str">
        <f t="shared" si="528"/>
        <v>F</v>
      </c>
      <c r="P6065" t="s">
        <v>28</v>
      </c>
      <c r="Q6065" t="s">
        <v>116</v>
      </c>
      <c r="R6065" t="s">
        <v>20</v>
      </c>
      <c r="W6065">
        <v>15</v>
      </c>
      <c r="X6065">
        <v>8</v>
      </c>
      <c r="Y6065">
        <v>8</v>
      </c>
    </row>
    <row r="6066" spans="1:25" x14ac:dyDescent="0.2">
      <c r="A6066">
        <v>1303382</v>
      </c>
      <c r="B6066" t="s">
        <v>103</v>
      </c>
      <c r="C6066" t="str">
        <f t="shared" si="526"/>
        <v>2010</v>
      </c>
      <c r="D6066" t="s">
        <v>20</v>
      </c>
      <c r="E6066" t="str">
        <f t="shared" si="527"/>
        <v>2010B</v>
      </c>
      <c r="F6066" t="s">
        <v>15</v>
      </c>
      <c r="G6066" t="s">
        <v>56</v>
      </c>
      <c r="H6066" t="s">
        <v>14</v>
      </c>
      <c r="I6066" t="s">
        <v>27</v>
      </c>
      <c r="J6066" t="str">
        <f t="shared" si="529"/>
        <v>ENG</v>
      </c>
      <c r="K6066" t="s">
        <v>15</v>
      </c>
      <c r="L6066">
        <v>2013</v>
      </c>
      <c r="M6066">
        <f t="shared" si="531"/>
        <v>3</v>
      </c>
      <c r="N6066" t="str">
        <f t="shared" si="528"/>
        <v>F</v>
      </c>
      <c r="P6066" t="s">
        <v>28</v>
      </c>
      <c r="Q6066" t="s">
        <v>123</v>
      </c>
      <c r="R6066" t="s">
        <v>24</v>
      </c>
      <c r="W6066">
        <v>15</v>
      </c>
      <c r="X6066">
        <v>8</v>
      </c>
      <c r="Y6066">
        <v>8</v>
      </c>
    </row>
    <row r="6067" spans="1:25" x14ac:dyDescent="0.2">
      <c r="A6067">
        <v>1303382</v>
      </c>
      <c r="B6067" t="s">
        <v>104</v>
      </c>
      <c r="C6067" t="str">
        <f t="shared" si="526"/>
        <v>2010</v>
      </c>
      <c r="D6067" t="s">
        <v>24</v>
      </c>
      <c r="E6067" t="str">
        <f t="shared" si="527"/>
        <v>2010C</v>
      </c>
      <c r="F6067" t="s">
        <v>15</v>
      </c>
      <c r="G6067" t="s">
        <v>36</v>
      </c>
      <c r="H6067" t="s">
        <v>14</v>
      </c>
      <c r="I6067" t="s">
        <v>27</v>
      </c>
      <c r="J6067" t="str">
        <f t="shared" si="529"/>
        <v>ENG</v>
      </c>
      <c r="K6067" t="s">
        <v>15</v>
      </c>
      <c r="L6067">
        <v>2013</v>
      </c>
      <c r="M6067">
        <f t="shared" si="531"/>
        <v>3</v>
      </c>
      <c r="N6067" t="str">
        <f t="shared" si="528"/>
        <v>F</v>
      </c>
      <c r="P6067" t="s">
        <v>28</v>
      </c>
      <c r="Q6067" t="s">
        <v>122</v>
      </c>
      <c r="R6067" t="s">
        <v>24</v>
      </c>
      <c r="W6067">
        <v>15</v>
      </c>
      <c r="X6067">
        <v>8</v>
      </c>
      <c r="Y6067">
        <v>8</v>
      </c>
    </row>
    <row r="6068" spans="1:25" x14ac:dyDescent="0.2">
      <c r="A6068">
        <v>1303382</v>
      </c>
      <c r="B6068" t="s">
        <v>104</v>
      </c>
      <c r="C6068" t="str">
        <f t="shared" si="526"/>
        <v>2010</v>
      </c>
      <c r="D6068" t="s">
        <v>57</v>
      </c>
      <c r="E6068" t="str">
        <f t="shared" si="527"/>
        <v>2010D</v>
      </c>
      <c r="F6068" t="s">
        <v>15</v>
      </c>
      <c r="G6068" t="s">
        <v>59</v>
      </c>
      <c r="H6068" t="s">
        <v>24</v>
      </c>
      <c r="I6068" t="s">
        <v>27</v>
      </c>
      <c r="J6068" t="str">
        <f t="shared" si="529"/>
        <v>ENG</v>
      </c>
      <c r="K6068" t="s">
        <v>15</v>
      </c>
      <c r="L6068">
        <v>2013</v>
      </c>
      <c r="M6068">
        <f t="shared" si="531"/>
        <v>3</v>
      </c>
      <c r="N6068" t="str">
        <f t="shared" si="528"/>
        <v>F</v>
      </c>
      <c r="P6068" t="s">
        <v>28</v>
      </c>
      <c r="Q6068" t="s">
        <v>126</v>
      </c>
      <c r="R6068" t="s">
        <v>24</v>
      </c>
      <c r="W6068">
        <v>15</v>
      </c>
      <c r="X6068">
        <v>8</v>
      </c>
      <c r="Y6068">
        <v>8</v>
      </c>
    </row>
    <row r="6069" spans="1:25" x14ac:dyDescent="0.2">
      <c r="A6069">
        <v>1303526</v>
      </c>
      <c r="B6069" t="s">
        <v>103</v>
      </c>
      <c r="C6069" t="str">
        <f t="shared" si="526"/>
        <v>2010</v>
      </c>
      <c r="D6069" t="s">
        <v>14</v>
      </c>
      <c r="E6069" t="str">
        <f t="shared" si="527"/>
        <v>2010A</v>
      </c>
      <c r="F6069" t="s">
        <v>15</v>
      </c>
      <c r="G6069" t="s">
        <v>16</v>
      </c>
      <c r="H6069" t="s">
        <v>14</v>
      </c>
      <c r="I6069" t="s">
        <v>22</v>
      </c>
      <c r="J6069" t="str">
        <f t="shared" si="529"/>
        <v>ENG</v>
      </c>
      <c r="L6069">
        <v>2013</v>
      </c>
      <c r="M6069">
        <f t="shared" si="531"/>
        <v>3</v>
      </c>
      <c r="N6069" t="str">
        <f t="shared" si="528"/>
        <v>F</v>
      </c>
      <c r="P6069" t="s">
        <v>19</v>
      </c>
      <c r="Q6069" t="s">
        <v>116</v>
      </c>
      <c r="R6069" t="s">
        <v>20</v>
      </c>
      <c r="W6069">
        <v>15</v>
      </c>
      <c r="X6069">
        <v>6</v>
      </c>
      <c r="Y6069">
        <v>7</v>
      </c>
    </row>
    <row r="6070" spans="1:25" x14ac:dyDescent="0.2">
      <c r="A6070">
        <v>1303526</v>
      </c>
      <c r="B6070" t="s">
        <v>103</v>
      </c>
      <c r="C6070" t="str">
        <f t="shared" si="526"/>
        <v>2010</v>
      </c>
      <c r="D6070" t="s">
        <v>20</v>
      </c>
      <c r="E6070" t="str">
        <f t="shared" si="527"/>
        <v>2010B</v>
      </c>
      <c r="F6070" t="s">
        <v>15</v>
      </c>
      <c r="G6070" t="s">
        <v>64</v>
      </c>
      <c r="H6070" t="s">
        <v>14</v>
      </c>
      <c r="I6070" t="s">
        <v>22</v>
      </c>
      <c r="J6070" t="str">
        <f t="shared" si="529"/>
        <v>ENG</v>
      </c>
      <c r="L6070">
        <v>2013</v>
      </c>
      <c r="M6070">
        <f t="shared" si="531"/>
        <v>3</v>
      </c>
      <c r="N6070" t="str">
        <f t="shared" si="528"/>
        <v>F</v>
      </c>
      <c r="P6070" t="s">
        <v>19</v>
      </c>
      <c r="Q6070" t="s">
        <v>123</v>
      </c>
      <c r="R6070" t="s">
        <v>14</v>
      </c>
      <c r="W6070">
        <v>15</v>
      </c>
      <c r="X6070">
        <v>6</v>
      </c>
      <c r="Y6070">
        <v>7</v>
      </c>
    </row>
    <row r="6071" spans="1:25" x14ac:dyDescent="0.2">
      <c r="A6071">
        <v>1303608</v>
      </c>
      <c r="B6071" t="s">
        <v>103</v>
      </c>
      <c r="C6071" t="str">
        <f t="shared" si="526"/>
        <v>2010</v>
      </c>
      <c r="D6071" t="s">
        <v>14</v>
      </c>
      <c r="E6071" t="str">
        <f t="shared" si="527"/>
        <v>2010A</v>
      </c>
      <c r="F6071" t="s">
        <v>15</v>
      </c>
      <c r="G6071" t="s">
        <v>16</v>
      </c>
      <c r="H6071" t="s">
        <v>20</v>
      </c>
      <c r="I6071" t="s">
        <v>25</v>
      </c>
      <c r="J6071" t="str">
        <f t="shared" si="529"/>
        <v>ENG</v>
      </c>
      <c r="L6071">
        <v>2013</v>
      </c>
      <c r="M6071">
        <f t="shared" si="531"/>
        <v>3</v>
      </c>
      <c r="N6071" t="str">
        <f t="shared" si="528"/>
        <v>F</v>
      </c>
      <c r="P6071" t="s">
        <v>19</v>
      </c>
      <c r="Q6071" t="s">
        <v>123</v>
      </c>
      <c r="R6071" t="s">
        <v>24</v>
      </c>
    </row>
    <row r="6072" spans="1:25" x14ac:dyDescent="0.2">
      <c r="A6072">
        <v>1303608</v>
      </c>
      <c r="B6072" t="s">
        <v>103</v>
      </c>
      <c r="C6072" t="str">
        <f t="shared" si="526"/>
        <v>2010</v>
      </c>
      <c r="D6072" t="s">
        <v>20</v>
      </c>
      <c r="E6072" t="str">
        <f t="shared" si="527"/>
        <v>2010B</v>
      </c>
      <c r="F6072" t="s">
        <v>15</v>
      </c>
      <c r="G6072" t="s">
        <v>56</v>
      </c>
      <c r="H6072" t="s">
        <v>20</v>
      </c>
      <c r="I6072" t="s">
        <v>25</v>
      </c>
      <c r="J6072" t="str">
        <f t="shared" si="529"/>
        <v>ENG</v>
      </c>
      <c r="L6072">
        <v>2013</v>
      </c>
      <c r="M6072">
        <f t="shared" si="531"/>
        <v>3</v>
      </c>
      <c r="N6072" t="str">
        <f t="shared" si="528"/>
        <v>F</v>
      </c>
      <c r="P6072" t="s">
        <v>19</v>
      </c>
      <c r="Q6072" t="s">
        <v>122</v>
      </c>
      <c r="R6072" t="s">
        <v>14</v>
      </c>
    </row>
    <row r="6073" spans="1:25" x14ac:dyDescent="0.2">
      <c r="A6073">
        <v>1303610</v>
      </c>
      <c r="B6073" t="s">
        <v>104</v>
      </c>
      <c r="C6073" t="str">
        <f t="shared" si="526"/>
        <v>2010</v>
      </c>
      <c r="D6073" t="s">
        <v>57</v>
      </c>
      <c r="E6073" t="str">
        <f t="shared" si="527"/>
        <v>2010D</v>
      </c>
      <c r="F6073" t="s">
        <v>15</v>
      </c>
      <c r="G6073" t="s">
        <v>56</v>
      </c>
      <c r="H6073" t="s">
        <v>14</v>
      </c>
      <c r="I6073" t="s">
        <v>18</v>
      </c>
      <c r="J6073" t="str">
        <f t="shared" si="529"/>
        <v>ENG</v>
      </c>
      <c r="L6073">
        <v>2013</v>
      </c>
      <c r="M6073">
        <f t="shared" si="531"/>
        <v>3</v>
      </c>
      <c r="N6073" t="str">
        <f t="shared" si="528"/>
        <v>F</v>
      </c>
      <c r="P6073" t="s">
        <v>19</v>
      </c>
      <c r="Q6073" t="s">
        <v>123</v>
      </c>
      <c r="R6073" t="s">
        <v>14</v>
      </c>
      <c r="W6073">
        <v>15</v>
      </c>
      <c r="X6073">
        <v>8</v>
      </c>
      <c r="Y6073">
        <v>9</v>
      </c>
    </row>
    <row r="6074" spans="1:25" x14ac:dyDescent="0.2">
      <c r="A6074">
        <v>1303612</v>
      </c>
      <c r="B6074" t="s">
        <v>115</v>
      </c>
      <c r="C6074" t="str">
        <f t="shared" si="526"/>
        <v>2012</v>
      </c>
      <c r="D6074" t="s">
        <v>14</v>
      </c>
      <c r="E6074" t="str">
        <f t="shared" si="527"/>
        <v>2012A</v>
      </c>
      <c r="F6074" t="s">
        <v>15</v>
      </c>
      <c r="G6074" t="s">
        <v>43</v>
      </c>
      <c r="H6074" t="s">
        <v>20</v>
      </c>
      <c r="I6074" t="s">
        <v>30</v>
      </c>
      <c r="J6074" t="str">
        <f t="shared" si="529"/>
        <v>SCI</v>
      </c>
      <c r="L6074">
        <v>2013</v>
      </c>
      <c r="M6074">
        <f t="shared" si="531"/>
        <v>1</v>
      </c>
      <c r="N6074" t="str">
        <f t="shared" si="528"/>
        <v>U</v>
      </c>
      <c r="P6074" t="s">
        <v>28</v>
      </c>
      <c r="W6074">
        <v>11.333333</v>
      </c>
      <c r="X6074">
        <v>0</v>
      </c>
      <c r="Y6074">
        <v>0</v>
      </c>
    </row>
    <row r="6075" spans="1:25" x14ac:dyDescent="0.2">
      <c r="A6075">
        <v>1303782</v>
      </c>
      <c r="B6075" t="s">
        <v>108</v>
      </c>
      <c r="C6075" t="str">
        <f t="shared" si="526"/>
        <v>2011</v>
      </c>
      <c r="D6075" t="s">
        <v>20</v>
      </c>
      <c r="E6075" t="str">
        <f t="shared" si="527"/>
        <v>2011B</v>
      </c>
      <c r="F6075" t="s">
        <v>15</v>
      </c>
      <c r="G6075" t="s">
        <v>64</v>
      </c>
      <c r="H6075" t="s">
        <v>14</v>
      </c>
      <c r="I6075" t="s">
        <v>32</v>
      </c>
      <c r="J6075" t="str">
        <f t="shared" si="529"/>
        <v>OTH</v>
      </c>
      <c r="L6075">
        <v>2014</v>
      </c>
      <c r="M6075">
        <f t="shared" si="531"/>
        <v>3</v>
      </c>
      <c r="N6075" t="str">
        <f t="shared" si="528"/>
        <v>F</v>
      </c>
      <c r="P6075" t="s">
        <v>19</v>
      </c>
      <c r="Q6075" t="s">
        <v>123</v>
      </c>
      <c r="R6075" t="s">
        <v>14</v>
      </c>
      <c r="W6075">
        <v>15.5</v>
      </c>
      <c r="X6075">
        <v>8</v>
      </c>
      <c r="Y6075">
        <v>9</v>
      </c>
    </row>
    <row r="6076" spans="1:25" x14ac:dyDescent="0.2">
      <c r="A6076">
        <v>1304504</v>
      </c>
      <c r="B6076" t="s">
        <v>91</v>
      </c>
      <c r="C6076" t="str">
        <f t="shared" si="526"/>
        <v>2008</v>
      </c>
      <c r="D6076" t="s">
        <v>24</v>
      </c>
      <c r="E6076" t="str">
        <f t="shared" si="527"/>
        <v>2008C</v>
      </c>
      <c r="F6076" t="s">
        <v>15</v>
      </c>
      <c r="G6076" t="s">
        <v>43</v>
      </c>
      <c r="H6076" t="s">
        <v>20</v>
      </c>
      <c r="I6076" t="s">
        <v>25</v>
      </c>
      <c r="J6076" t="str">
        <f t="shared" si="529"/>
        <v>ENG</v>
      </c>
      <c r="L6076">
        <v>2009</v>
      </c>
      <c r="M6076">
        <f t="shared" si="531"/>
        <v>1</v>
      </c>
      <c r="N6076" t="str">
        <f t="shared" si="528"/>
        <v>U</v>
      </c>
      <c r="O6076" s="1">
        <v>39949</v>
      </c>
      <c r="P6076" t="s">
        <v>28</v>
      </c>
      <c r="Q6076" t="s">
        <v>122</v>
      </c>
      <c r="R6076" t="s">
        <v>14</v>
      </c>
    </row>
    <row r="6077" spans="1:25" x14ac:dyDescent="0.2">
      <c r="A6077">
        <v>1304504</v>
      </c>
      <c r="B6077" t="s">
        <v>95</v>
      </c>
      <c r="C6077" t="str">
        <f t="shared" si="526"/>
        <v>2009</v>
      </c>
      <c r="D6077" t="s">
        <v>20</v>
      </c>
      <c r="E6077" t="str">
        <f t="shared" si="527"/>
        <v>2009B</v>
      </c>
      <c r="F6077" t="s">
        <v>15</v>
      </c>
      <c r="G6077" t="s">
        <v>56</v>
      </c>
      <c r="H6077" t="s">
        <v>24</v>
      </c>
      <c r="I6077" t="s">
        <v>25</v>
      </c>
      <c r="J6077" t="str">
        <f t="shared" si="529"/>
        <v>ENG</v>
      </c>
      <c r="L6077">
        <v>2009</v>
      </c>
      <c r="M6077">
        <f t="shared" si="531"/>
        <v>0</v>
      </c>
      <c r="N6077" t="str">
        <f t="shared" si="528"/>
        <v>U</v>
      </c>
      <c r="O6077" s="1">
        <v>39949</v>
      </c>
      <c r="P6077" t="s">
        <v>28</v>
      </c>
    </row>
    <row r="6078" spans="1:25" x14ac:dyDescent="0.2">
      <c r="A6078">
        <v>1304860</v>
      </c>
      <c r="B6078" t="s">
        <v>13</v>
      </c>
      <c r="C6078" t="str">
        <f t="shared" si="526"/>
        <v>2007</v>
      </c>
      <c r="D6078" t="s">
        <v>14</v>
      </c>
      <c r="E6078" t="str">
        <f t="shared" si="527"/>
        <v>2007A</v>
      </c>
      <c r="F6078" t="s">
        <v>15</v>
      </c>
      <c r="G6078" t="s">
        <v>43</v>
      </c>
      <c r="H6078" t="s">
        <v>20</v>
      </c>
      <c r="I6078" t="s">
        <v>41</v>
      </c>
      <c r="J6078" t="str">
        <f t="shared" si="529"/>
        <v>ENG</v>
      </c>
      <c r="L6078">
        <v>2010</v>
      </c>
      <c r="M6078">
        <f t="shared" si="531"/>
        <v>3</v>
      </c>
      <c r="N6078" t="str">
        <f t="shared" si="528"/>
        <v>F</v>
      </c>
      <c r="O6078" s="1">
        <v>40313</v>
      </c>
      <c r="P6078" t="s">
        <v>19</v>
      </c>
      <c r="Q6078" t="s">
        <v>118</v>
      </c>
      <c r="R6078" t="s">
        <v>14</v>
      </c>
    </row>
    <row r="6079" spans="1:25" x14ac:dyDescent="0.2">
      <c r="A6079">
        <v>1304860</v>
      </c>
      <c r="B6079" t="s">
        <v>13</v>
      </c>
      <c r="C6079" t="str">
        <f t="shared" si="526"/>
        <v>2007</v>
      </c>
      <c r="D6079" t="s">
        <v>20</v>
      </c>
      <c r="E6079" t="str">
        <f t="shared" si="527"/>
        <v>2007B</v>
      </c>
      <c r="F6079" t="s">
        <v>15</v>
      </c>
      <c r="G6079" t="s">
        <v>56</v>
      </c>
      <c r="H6079" t="s">
        <v>20</v>
      </c>
      <c r="I6079" t="s">
        <v>41</v>
      </c>
      <c r="J6079" t="str">
        <f t="shared" si="529"/>
        <v>ENG</v>
      </c>
      <c r="L6079">
        <v>2010</v>
      </c>
      <c r="M6079">
        <f t="shared" si="531"/>
        <v>3</v>
      </c>
      <c r="N6079" t="str">
        <f t="shared" si="528"/>
        <v>F</v>
      </c>
      <c r="O6079" s="1">
        <v>40313</v>
      </c>
      <c r="P6079" t="s">
        <v>19</v>
      </c>
      <c r="Q6079" t="s">
        <v>121</v>
      </c>
      <c r="R6079" t="s">
        <v>20</v>
      </c>
    </row>
    <row r="6080" spans="1:25" x14ac:dyDescent="0.2">
      <c r="A6080">
        <v>1304860</v>
      </c>
      <c r="B6080" t="s">
        <v>83</v>
      </c>
      <c r="C6080" t="str">
        <f t="shared" si="526"/>
        <v>2008</v>
      </c>
      <c r="D6080" t="s">
        <v>14</v>
      </c>
      <c r="E6080" t="str">
        <f t="shared" si="527"/>
        <v>2008A</v>
      </c>
      <c r="F6080" t="s">
        <v>15</v>
      </c>
      <c r="G6080" t="s">
        <v>52</v>
      </c>
      <c r="H6080" t="s">
        <v>24</v>
      </c>
      <c r="I6080" t="s">
        <v>33</v>
      </c>
      <c r="J6080" t="str">
        <f t="shared" si="529"/>
        <v>ENG</v>
      </c>
      <c r="L6080">
        <v>2010</v>
      </c>
      <c r="M6080">
        <f t="shared" si="531"/>
        <v>2</v>
      </c>
      <c r="N6080" t="str">
        <f t="shared" si="528"/>
        <v>U</v>
      </c>
      <c r="O6080" s="1">
        <v>40313</v>
      </c>
      <c r="P6080" t="s">
        <v>19</v>
      </c>
      <c r="Q6080" t="s">
        <v>122</v>
      </c>
      <c r="R6080" t="s">
        <v>20</v>
      </c>
    </row>
    <row r="6081" spans="1:18" x14ac:dyDescent="0.2">
      <c r="A6081">
        <v>1304892</v>
      </c>
      <c r="B6081" t="s">
        <v>66</v>
      </c>
      <c r="C6081" t="str">
        <f t="shared" si="526"/>
        <v>2007</v>
      </c>
      <c r="D6081" t="s">
        <v>57</v>
      </c>
      <c r="E6081" t="str">
        <f t="shared" si="527"/>
        <v>2007D</v>
      </c>
      <c r="F6081" t="s">
        <v>15</v>
      </c>
      <c r="G6081" t="s">
        <v>59</v>
      </c>
      <c r="H6081" t="s">
        <v>14</v>
      </c>
      <c r="I6081" t="s">
        <v>33</v>
      </c>
      <c r="J6081" t="str">
        <f t="shared" si="529"/>
        <v>ENG</v>
      </c>
      <c r="K6081" t="s">
        <v>22</v>
      </c>
      <c r="L6081">
        <v>2010</v>
      </c>
      <c r="M6081">
        <f t="shared" si="531"/>
        <v>3</v>
      </c>
      <c r="N6081" t="str">
        <f t="shared" si="528"/>
        <v>F</v>
      </c>
      <c r="O6081" s="1">
        <v>40313</v>
      </c>
      <c r="P6081" t="s">
        <v>19</v>
      </c>
      <c r="Q6081" t="s">
        <v>122</v>
      </c>
      <c r="R6081" t="s">
        <v>14</v>
      </c>
    </row>
    <row r="6082" spans="1:18" x14ac:dyDescent="0.2">
      <c r="A6082">
        <v>1304892</v>
      </c>
      <c r="B6082" t="s">
        <v>83</v>
      </c>
      <c r="C6082" t="str">
        <f t="shared" ref="C6082:C6145" si="532">LEFT(B6082,4)</f>
        <v>2008</v>
      </c>
      <c r="D6082" t="s">
        <v>14</v>
      </c>
      <c r="E6082" t="str">
        <f t="shared" ref="E6082:E6145" si="533">CONCATENATE(C6082,D6082)</f>
        <v>2008A</v>
      </c>
      <c r="F6082" t="s">
        <v>15</v>
      </c>
      <c r="G6082" t="s">
        <v>52</v>
      </c>
      <c r="H6082" t="s">
        <v>20</v>
      </c>
      <c r="I6082" t="s">
        <v>33</v>
      </c>
      <c r="J6082" t="str">
        <f t="shared" si="529"/>
        <v>ENG</v>
      </c>
      <c r="K6082" t="s">
        <v>22</v>
      </c>
      <c r="L6082">
        <v>2010</v>
      </c>
      <c r="M6082">
        <f t="shared" si="531"/>
        <v>2</v>
      </c>
      <c r="N6082" t="str">
        <f t="shared" ref="N6082:N6145" si="534">IF(OR(M6082&lt;3,M6082="TR"),"U","F")</f>
        <v>U</v>
      </c>
      <c r="O6082" s="1">
        <v>40313</v>
      </c>
      <c r="P6082" t="s">
        <v>19</v>
      </c>
    </row>
    <row r="6083" spans="1:18" x14ac:dyDescent="0.2">
      <c r="A6083">
        <v>1304892</v>
      </c>
      <c r="B6083" t="s">
        <v>13</v>
      </c>
      <c r="C6083" t="str">
        <f t="shared" si="532"/>
        <v>2007</v>
      </c>
      <c r="D6083" t="s">
        <v>14</v>
      </c>
      <c r="E6083" t="str">
        <f t="shared" si="533"/>
        <v>2007A</v>
      </c>
      <c r="F6083" t="s">
        <v>15</v>
      </c>
      <c r="G6083" t="s">
        <v>16</v>
      </c>
      <c r="H6083" t="s">
        <v>20</v>
      </c>
      <c r="I6083" t="s">
        <v>18</v>
      </c>
      <c r="J6083" t="str">
        <f t="shared" ref="J6083:J6146" si="535">IF(OR(I6083="AE",I6083="BE",I6083="CE",I6083="CM",I6083="ED",I6083="ECE",I6083="EVE",I6083="EV",I6083="FPE",I6083="IE",I6083="MFE",I6083="ME",I6083="MGE",I6083="MTE",I6083="PHE",I6083="RB",I6083="EE",I6083="RBE"),"ENG",IF(OR(I6083="BBT",I6083="BC",I6083="BIO",I6083="CH",I6083="PH",I6083="PSS",I6083="SC"),"SCI",IF(OR(I6083="MA",I6083="MAC",I6083="SD"),"MAT",IF(OR(I6083="CO",I6083="ID",I6083="ND",I6083="SX"),"OTH",IF(OR(I6083="ECON",I6083="EP",I6083="EC",I6083="ET",I6083="HU",I6083="IN",I6083="LAE",I6083="PWR",I6083="ST",I6083="EVS",I6083="PW"),"HUSS",IF(OR(I6083="CA",I6083="CCN",I6083="CS",I6083="IMGD"),"COMP",IF(OR(I6083="IT",I6083="MG",I6083="MIS"),"BUS","ERROR")))))))</f>
        <v>ENG</v>
      </c>
      <c r="L6083">
        <v>2010</v>
      </c>
      <c r="M6083">
        <f t="shared" si="531"/>
        <v>3</v>
      </c>
      <c r="N6083" t="str">
        <f t="shared" si="534"/>
        <v>F</v>
      </c>
      <c r="O6083" s="1">
        <v>40313</v>
      </c>
      <c r="P6083" t="s">
        <v>19</v>
      </c>
      <c r="Q6083" t="s">
        <v>121</v>
      </c>
      <c r="R6083" t="s">
        <v>14</v>
      </c>
    </row>
    <row r="6084" spans="1:18" x14ac:dyDescent="0.2">
      <c r="A6084">
        <v>1304892</v>
      </c>
      <c r="B6084" t="s">
        <v>13</v>
      </c>
      <c r="C6084" t="str">
        <f t="shared" si="532"/>
        <v>2007</v>
      </c>
      <c r="D6084" t="s">
        <v>20</v>
      </c>
      <c r="E6084" t="str">
        <f t="shared" si="533"/>
        <v>2007B</v>
      </c>
      <c r="F6084" t="s">
        <v>15</v>
      </c>
      <c r="G6084" t="s">
        <v>56</v>
      </c>
      <c r="H6084" t="s">
        <v>20</v>
      </c>
      <c r="I6084" t="s">
        <v>18</v>
      </c>
      <c r="J6084" t="str">
        <f t="shared" si="535"/>
        <v>ENG</v>
      </c>
      <c r="L6084">
        <v>2010</v>
      </c>
      <c r="M6084">
        <f t="shared" si="531"/>
        <v>3</v>
      </c>
      <c r="N6084" t="str">
        <f t="shared" si="534"/>
        <v>F</v>
      </c>
      <c r="O6084" s="1">
        <v>40313</v>
      </c>
      <c r="P6084" t="s">
        <v>19</v>
      </c>
      <c r="Q6084" t="s">
        <v>116</v>
      </c>
      <c r="R6084" t="s">
        <v>14</v>
      </c>
    </row>
    <row r="6085" spans="1:18" x14ac:dyDescent="0.2">
      <c r="A6085">
        <v>1305494</v>
      </c>
      <c r="B6085" t="s">
        <v>13</v>
      </c>
      <c r="C6085" t="str">
        <f t="shared" si="532"/>
        <v>2007</v>
      </c>
      <c r="D6085" t="s">
        <v>20</v>
      </c>
      <c r="E6085" t="str">
        <f t="shared" si="533"/>
        <v>2007B</v>
      </c>
      <c r="F6085" t="s">
        <v>15</v>
      </c>
      <c r="G6085" t="s">
        <v>56</v>
      </c>
      <c r="H6085" t="s">
        <v>20</v>
      </c>
      <c r="I6085" t="s">
        <v>30</v>
      </c>
      <c r="J6085" t="str">
        <f t="shared" si="535"/>
        <v>SCI</v>
      </c>
      <c r="L6085">
        <v>2007</v>
      </c>
      <c r="M6085">
        <f t="shared" si="531"/>
        <v>0</v>
      </c>
      <c r="N6085" t="str">
        <f t="shared" si="534"/>
        <v>U</v>
      </c>
      <c r="O6085" s="1">
        <v>39221</v>
      </c>
      <c r="P6085" t="s">
        <v>19</v>
      </c>
    </row>
    <row r="6086" spans="1:18" x14ac:dyDescent="0.2">
      <c r="A6086">
        <v>1305526</v>
      </c>
      <c r="B6086" t="s">
        <v>83</v>
      </c>
      <c r="C6086" t="str">
        <f t="shared" si="532"/>
        <v>2008</v>
      </c>
      <c r="D6086" t="s">
        <v>20</v>
      </c>
      <c r="E6086" t="str">
        <f t="shared" si="533"/>
        <v>2008B</v>
      </c>
      <c r="F6086" t="s">
        <v>15</v>
      </c>
      <c r="G6086" t="s">
        <v>64</v>
      </c>
      <c r="H6086" t="s">
        <v>20</v>
      </c>
      <c r="I6086" t="s">
        <v>42</v>
      </c>
      <c r="J6086" t="str">
        <f t="shared" si="535"/>
        <v>SCI</v>
      </c>
      <c r="L6086">
        <v>2009</v>
      </c>
      <c r="M6086">
        <f t="shared" si="531"/>
        <v>1</v>
      </c>
      <c r="N6086" t="str">
        <f t="shared" si="534"/>
        <v>U</v>
      </c>
      <c r="O6086" s="1">
        <v>39949</v>
      </c>
      <c r="P6086" t="s">
        <v>28</v>
      </c>
    </row>
    <row r="6087" spans="1:18" x14ac:dyDescent="0.2">
      <c r="A6087">
        <v>1305526</v>
      </c>
      <c r="B6087" t="s">
        <v>83</v>
      </c>
      <c r="C6087" t="str">
        <f t="shared" si="532"/>
        <v>2008</v>
      </c>
      <c r="D6087" t="s">
        <v>14</v>
      </c>
      <c r="E6087" t="str">
        <f t="shared" si="533"/>
        <v>2008A</v>
      </c>
      <c r="F6087" t="s">
        <v>15</v>
      </c>
      <c r="G6087" t="s">
        <v>16</v>
      </c>
      <c r="H6087" t="s">
        <v>24</v>
      </c>
      <c r="I6087" t="s">
        <v>42</v>
      </c>
      <c r="J6087" t="str">
        <f t="shared" si="535"/>
        <v>SCI</v>
      </c>
      <c r="L6087">
        <v>2009</v>
      </c>
      <c r="M6087">
        <f t="shared" si="531"/>
        <v>1</v>
      </c>
      <c r="N6087" t="str">
        <f t="shared" si="534"/>
        <v>U</v>
      </c>
      <c r="O6087" s="1">
        <v>39949</v>
      </c>
      <c r="P6087" t="s">
        <v>28</v>
      </c>
    </row>
    <row r="6088" spans="1:18" x14ac:dyDescent="0.2">
      <c r="A6088">
        <v>1305688</v>
      </c>
      <c r="B6088" t="s">
        <v>104</v>
      </c>
      <c r="C6088" t="str">
        <f t="shared" si="532"/>
        <v>2010</v>
      </c>
      <c r="D6088" t="s">
        <v>57</v>
      </c>
      <c r="E6088" t="str">
        <f t="shared" si="533"/>
        <v>2010D</v>
      </c>
      <c r="F6088" t="s">
        <v>15</v>
      </c>
      <c r="G6088" t="s">
        <v>89</v>
      </c>
      <c r="H6088" t="s">
        <v>17</v>
      </c>
      <c r="I6088" t="s">
        <v>21</v>
      </c>
      <c r="J6088" t="str">
        <f t="shared" si="535"/>
        <v>COMP</v>
      </c>
      <c r="L6088">
        <v>2009</v>
      </c>
      <c r="M6088">
        <f t="shared" si="531"/>
        <v>-1</v>
      </c>
      <c r="N6088" t="str">
        <f t="shared" si="534"/>
        <v>U</v>
      </c>
      <c r="P6088" t="s">
        <v>19</v>
      </c>
    </row>
    <row r="6089" spans="1:18" x14ac:dyDescent="0.2">
      <c r="A6089">
        <v>1305698</v>
      </c>
      <c r="B6089" t="s">
        <v>83</v>
      </c>
      <c r="C6089" t="str">
        <f t="shared" si="532"/>
        <v>2008</v>
      </c>
      <c r="D6089" t="s">
        <v>20</v>
      </c>
      <c r="E6089" t="str">
        <f t="shared" si="533"/>
        <v>2008B</v>
      </c>
      <c r="F6089" t="s">
        <v>15</v>
      </c>
      <c r="G6089" t="s">
        <v>61</v>
      </c>
      <c r="H6089" t="s">
        <v>14</v>
      </c>
      <c r="I6089" t="s">
        <v>15</v>
      </c>
      <c r="J6089" t="str">
        <f t="shared" si="535"/>
        <v>SCI</v>
      </c>
      <c r="K6089" t="s">
        <v>34</v>
      </c>
      <c r="L6089">
        <v>2009</v>
      </c>
      <c r="M6089">
        <f t="shared" si="531"/>
        <v>1</v>
      </c>
      <c r="N6089" t="str">
        <f t="shared" si="534"/>
        <v>U</v>
      </c>
      <c r="O6089" s="1">
        <v>39949</v>
      </c>
      <c r="P6089" t="s">
        <v>19</v>
      </c>
    </row>
    <row r="6090" spans="1:18" x14ac:dyDescent="0.2">
      <c r="A6090">
        <v>1305698</v>
      </c>
      <c r="B6090" t="s">
        <v>83</v>
      </c>
      <c r="C6090" t="str">
        <f t="shared" si="532"/>
        <v>2008</v>
      </c>
      <c r="D6090" t="s">
        <v>20</v>
      </c>
      <c r="E6090" t="str">
        <f t="shared" si="533"/>
        <v>2008B</v>
      </c>
      <c r="F6090" t="s">
        <v>15</v>
      </c>
      <c r="G6090" t="s">
        <v>86</v>
      </c>
      <c r="H6090" t="s">
        <v>14</v>
      </c>
      <c r="I6090" t="s">
        <v>15</v>
      </c>
      <c r="J6090" t="str">
        <f t="shared" si="535"/>
        <v>SCI</v>
      </c>
      <c r="K6090" t="s">
        <v>34</v>
      </c>
      <c r="L6090">
        <v>2009</v>
      </c>
      <c r="M6090">
        <f t="shared" si="531"/>
        <v>1</v>
      </c>
      <c r="N6090" t="str">
        <f t="shared" si="534"/>
        <v>U</v>
      </c>
      <c r="O6090" s="1">
        <v>39949</v>
      </c>
      <c r="P6090" t="s">
        <v>19</v>
      </c>
    </row>
    <row r="6091" spans="1:18" x14ac:dyDescent="0.2">
      <c r="A6091">
        <v>1305698</v>
      </c>
      <c r="B6091" t="s">
        <v>91</v>
      </c>
      <c r="C6091" t="str">
        <f t="shared" si="532"/>
        <v>2008</v>
      </c>
      <c r="D6091" t="s">
        <v>24</v>
      </c>
      <c r="E6091" t="str">
        <f t="shared" si="533"/>
        <v>2008C</v>
      </c>
      <c r="F6091" t="s">
        <v>15</v>
      </c>
      <c r="G6091" t="s">
        <v>92</v>
      </c>
      <c r="H6091" t="s">
        <v>14</v>
      </c>
      <c r="I6091" t="s">
        <v>15</v>
      </c>
      <c r="J6091" t="str">
        <f t="shared" si="535"/>
        <v>SCI</v>
      </c>
      <c r="L6091">
        <v>2009</v>
      </c>
      <c r="M6091">
        <f t="shared" si="531"/>
        <v>1</v>
      </c>
      <c r="N6091" t="str">
        <f t="shared" si="534"/>
        <v>U</v>
      </c>
      <c r="O6091" s="1">
        <v>39949</v>
      </c>
      <c r="P6091" t="s">
        <v>19</v>
      </c>
    </row>
    <row r="6092" spans="1:18" x14ac:dyDescent="0.2">
      <c r="A6092">
        <v>1305698</v>
      </c>
      <c r="B6092" t="s">
        <v>91</v>
      </c>
      <c r="C6092" t="str">
        <f t="shared" si="532"/>
        <v>2008</v>
      </c>
      <c r="D6092" t="s">
        <v>57</v>
      </c>
      <c r="E6092" t="str">
        <f t="shared" si="533"/>
        <v>2008D</v>
      </c>
      <c r="F6092" t="s">
        <v>15</v>
      </c>
      <c r="G6092" t="s">
        <v>87</v>
      </c>
      <c r="H6092" t="s">
        <v>14</v>
      </c>
      <c r="I6092" t="s">
        <v>15</v>
      </c>
      <c r="J6092" t="str">
        <f t="shared" si="535"/>
        <v>SCI</v>
      </c>
      <c r="L6092">
        <v>2009</v>
      </c>
      <c r="M6092">
        <f t="shared" si="531"/>
        <v>1</v>
      </c>
      <c r="N6092" t="str">
        <f t="shared" si="534"/>
        <v>U</v>
      </c>
      <c r="O6092" s="1">
        <v>39949</v>
      </c>
      <c r="P6092" t="s">
        <v>19</v>
      </c>
    </row>
    <row r="6093" spans="1:18" x14ac:dyDescent="0.2">
      <c r="A6093">
        <v>1305698</v>
      </c>
      <c r="B6093" t="s">
        <v>91</v>
      </c>
      <c r="C6093" t="str">
        <f t="shared" si="532"/>
        <v>2008</v>
      </c>
      <c r="D6093" t="s">
        <v>57</v>
      </c>
      <c r="E6093" t="str">
        <f t="shared" si="533"/>
        <v>2008D</v>
      </c>
      <c r="F6093" t="s">
        <v>15</v>
      </c>
      <c r="G6093" t="s">
        <v>93</v>
      </c>
      <c r="H6093" t="s">
        <v>14</v>
      </c>
      <c r="I6093" t="s">
        <v>15</v>
      </c>
      <c r="J6093" t="str">
        <f t="shared" si="535"/>
        <v>SCI</v>
      </c>
      <c r="L6093">
        <v>2009</v>
      </c>
      <c r="M6093">
        <f t="shared" si="531"/>
        <v>1</v>
      </c>
      <c r="N6093" t="str">
        <f t="shared" si="534"/>
        <v>U</v>
      </c>
      <c r="O6093" s="1">
        <v>39949</v>
      </c>
      <c r="P6093" t="s">
        <v>19</v>
      </c>
    </row>
    <row r="6094" spans="1:18" x14ac:dyDescent="0.2">
      <c r="A6094">
        <v>1305698</v>
      </c>
      <c r="B6094" t="s">
        <v>13</v>
      </c>
      <c r="C6094" t="str">
        <f t="shared" si="532"/>
        <v>2007</v>
      </c>
      <c r="D6094" t="s">
        <v>14</v>
      </c>
      <c r="E6094" t="str">
        <f t="shared" si="533"/>
        <v>2007A</v>
      </c>
      <c r="F6094" t="s">
        <v>15</v>
      </c>
      <c r="G6094" t="s">
        <v>52</v>
      </c>
      <c r="H6094" t="s">
        <v>14</v>
      </c>
      <c r="I6094" t="s">
        <v>15</v>
      </c>
      <c r="J6094" t="str">
        <f t="shared" si="535"/>
        <v>SCI</v>
      </c>
      <c r="K6094" t="s">
        <v>34</v>
      </c>
      <c r="L6094">
        <v>2009</v>
      </c>
      <c r="M6094">
        <f t="shared" si="531"/>
        <v>2</v>
      </c>
      <c r="N6094" t="str">
        <f t="shared" si="534"/>
        <v>U</v>
      </c>
      <c r="O6094" s="1">
        <v>39949</v>
      </c>
      <c r="P6094" t="s">
        <v>19</v>
      </c>
      <c r="Q6094" t="s">
        <v>117</v>
      </c>
      <c r="R6094" t="s">
        <v>14</v>
      </c>
    </row>
    <row r="6095" spans="1:18" x14ac:dyDescent="0.2">
      <c r="A6095">
        <v>1305698</v>
      </c>
      <c r="B6095" t="s">
        <v>13</v>
      </c>
      <c r="C6095" t="str">
        <f t="shared" si="532"/>
        <v>2007</v>
      </c>
      <c r="D6095" t="s">
        <v>20</v>
      </c>
      <c r="E6095" t="str">
        <f t="shared" si="533"/>
        <v>2007B</v>
      </c>
      <c r="F6095" t="s">
        <v>15</v>
      </c>
      <c r="G6095" t="s">
        <v>60</v>
      </c>
      <c r="H6095" t="s">
        <v>14</v>
      </c>
      <c r="I6095" t="s">
        <v>15</v>
      </c>
      <c r="J6095" t="str">
        <f t="shared" si="535"/>
        <v>SCI</v>
      </c>
      <c r="K6095" t="s">
        <v>34</v>
      </c>
      <c r="L6095">
        <v>2009</v>
      </c>
      <c r="M6095">
        <f t="shared" ref="M6095:M6123" si="536">L6095-C6095</f>
        <v>2</v>
      </c>
      <c r="N6095" t="str">
        <f t="shared" si="534"/>
        <v>U</v>
      </c>
      <c r="O6095" s="1">
        <v>39949</v>
      </c>
      <c r="P6095" t="s">
        <v>19</v>
      </c>
      <c r="Q6095" t="s">
        <v>130</v>
      </c>
      <c r="R6095" t="s">
        <v>20</v>
      </c>
    </row>
    <row r="6096" spans="1:18" x14ac:dyDescent="0.2">
      <c r="A6096">
        <v>1305698</v>
      </c>
      <c r="B6096" t="s">
        <v>13</v>
      </c>
      <c r="C6096" t="str">
        <f t="shared" si="532"/>
        <v>2007</v>
      </c>
      <c r="D6096" t="s">
        <v>20</v>
      </c>
      <c r="E6096" t="str">
        <f t="shared" si="533"/>
        <v>2007B</v>
      </c>
      <c r="F6096" t="s">
        <v>15</v>
      </c>
      <c r="G6096" t="s">
        <v>62</v>
      </c>
      <c r="H6096" t="s">
        <v>14</v>
      </c>
      <c r="I6096" t="s">
        <v>15</v>
      </c>
      <c r="J6096" t="str">
        <f t="shared" si="535"/>
        <v>SCI</v>
      </c>
      <c r="K6096" t="s">
        <v>34</v>
      </c>
      <c r="L6096">
        <v>2009</v>
      </c>
      <c r="M6096">
        <f t="shared" si="536"/>
        <v>2</v>
      </c>
      <c r="N6096" t="str">
        <f t="shared" si="534"/>
        <v>U</v>
      </c>
      <c r="O6096" s="1">
        <v>39949</v>
      </c>
      <c r="P6096" t="s">
        <v>19</v>
      </c>
      <c r="Q6096" t="s">
        <v>130</v>
      </c>
      <c r="R6096" t="s">
        <v>20</v>
      </c>
    </row>
    <row r="6097" spans="1:25" x14ac:dyDescent="0.2">
      <c r="A6097">
        <v>1305698</v>
      </c>
      <c r="B6097" t="s">
        <v>66</v>
      </c>
      <c r="C6097" t="str">
        <f t="shared" si="532"/>
        <v>2007</v>
      </c>
      <c r="D6097" t="s">
        <v>57</v>
      </c>
      <c r="E6097" t="str">
        <f t="shared" si="533"/>
        <v>2007D</v>
      </c>
      <c r="F6097" t="s">
        <v>15</v>
      </c>
      <c r="G6097" t="s">
        <v>77</v>
      </c>
      <c r="H6097" t="s">
        <v>14</v>
      </c>
      <c r="I6097" t="s">
        <v>15</v>
      </c>
      <c r="J6097" t="str">
        <f t="shared" si="535"/>
        <v>SCI</v>
      </c>
      <c r="K6097" t="s">
        <v>34</v>
      </c>
      <c r="L6097">
        <v>2009</v>
      </c>
      <c r="M6097">
        <f t="shared" si="536"/>
        <v>2</v>
      </c>
      <c r="N6097" t="str">
        <f t="shared" si="534"/>
        <v>U</v>
      </c>
      <c r="O6097" s="1">
        <v>39949</v>
      </c>
      <c r="P6097" t="s">
        <v>19</v>
      </c>
    </row>
    <row r="6098" spans="1:25" x14ac:dyDescent="0.2">
      <c r="A6098">
        <v>1305698</v>
      </c>
      <c r="B6098" t="s">
        <v>95</v>
      </c>
      <c r="C6098" t="str">
        <f t="shared" si="532"/>
        <v>2009</v>
      </c>
      <c r="D6098" t="s">
        <v>14</v>
      </c>
      <c r="E6098" t="str">
        <f t="shared" si="533"/>
        <v>2009A</v>
      </c>
      <c r="F6098" t="s">
        <v>15</v>
      </c>
      <c r="G6098" t="s">
        <v>40</v>
      </c>
      <c r="H6098" t="s">
        <v>20</v>
      </c>
      <c r="I6098" t="s">
        <v>15</v>
      </c>
      <c r="J6098" t="str">
        <f t="shared" si="535"/>
        <v>SCI</v>
      </c>
      <c r="L6098">
        <v>2009</v>
      </c>
      <c r="M6098">
        <f t="shared" si="536"/>
        <v>0</v>
      </c>
      <c r="N6098" t="str">
        <f t="shared" si="534"/>
        <v>U</v>
      </c>
      <c r="O6098" s="1">
        <v>39949</v>
      </c>
      <c r="P6098" t="s">
        <v>19</v>
      </c>
      <c r="Q6098" t="s">
        <v>127</v>
      </c>
      <c r="R6098" t="s">
        <v>14</v>
      </c>
    </row>
    <row r="6099" spans="1:25" x14ac:dyDescent="0.2">
      <c r="A6099">
        <v>1305698</v>
      </c>
      <c r="B6099" t="s">
        <v>99</v>
      </c>
      <c r="C6099" t="str">
        <f t="shared" si="532"/>
        <v>2009</v>
      </c>
      <c r="D6099" t="s">
        <v>57</v>
      </c>
      <c r="E6099" t="str">
        <f t="shared" si="533"/>
        <v>2009D</v>
      </c>
      <c r="F6099" t="s">
        <v>15</v>
      </c>
      <c r="G6099" t="s">
        <v>76</v>
      </c>
      <c r="H6099" t="s">
        <v>20</v>
      </c>
      <c r="I6099" t="s">
        <v>15</v>
      </c>
      <c r="J6099" t="str">
        <f t="shared" si="535"/>
        <v>SCI</v>
      </c>
      <c r="L6099">
        <v>2009</v>
      </c>
      <c r="M6099">
        <f t="shared" si="536"/>
        <v>0</v>
      </c>
      <c r="N6099" t="str">
        <f t="shared" si="534"/>
        <v>U</v>
      </c>
      <c r="O6099" s="1">
        <v>39949</v>
      </c>
      <c r="P6099" t="s">
        <v>19</v>
      </c>
    </row>
    <row r="6100" spans="1:25" x14ac:dyDescent="0.2">
      <c r="A6100">
        <v>1305698</v>
      </c>
      <c r="B6100" t="s">
        <v>91</v>
      </c>
      <c r="C6100" t="str">
        <f t="shared" si="532"/>
        <v>2008</v>
      </c>
      <c r="D6100" t="s">
        <v>24</v>
      </c>
      <c r="E6100" t="str">
        <f t="shared" si="533"/>
        <v>2008C</v>
      </c>
      <c r="F6100" t="s">
        <v>15</v>
      </c>
      <c r="G6100" t="s">
        <v>69</v>
      </c>
      <c r="H6100" t="s">
        <v>20</v>
      </c>
      <c r="I6100" t="s">
        <v>15</v>
      </c>
      <c r="J6100" t="str">
        <f t="shared" si="535"/>
        <v>SCI</v>
      </c>
      <c r="L6100">
        <v>2009</v>
      </c>
      <c r="M6100">
        <f t="shared" si="536"/>
        <v>1</v>
      </c>
      <c r="N6100" t="str">
        <f t="shared" si="534"/>
        <v>U</v>
      </c>
      <c r="O6100" s="1">
        <v>39949</v>
      </c>
      <c r="P6100" t="s">
        <v>19</v>
      </c>
    </row>
    <row r="6101" spans="1:25" x14ac:dyDescent="0.2">
      <c r="A6101">
        <v>1305698</v>
      </c>
      <c r="B6101" t="s">
        <v>66</v>
      </c>
      <c r="C6101" t="str">
        <f t="shared" si="532"/>
        <v>2007</v>
      </c>
      <c r="D6101" t="s">
        <v>24</v>
      </c>
      <c r="E6101" t="str">
        <f t="shared" si="533"/>
        <v>2007C</v>
      </c>
      <c r="F6101" t="s">
        <v>15</v>
      </c>
      <c r="G6101" t="s">
        <v>67</v>
      </c>
      <c r="H6101" t="s">
        <v>20</v>
      </c>
      <c r="I6101" t="s">
        <v>15</v>
      </c>
      <c r="J6101" t="str">
        <f t="shared" si="535"/>
        <v>SCI</v>
      </c>
      <c r="K6101" t="s">
        <v>34</v>
      </c>
      <c r="L6101">
        <v>2009</v>
      </c>
      <c r="M6101">
        <f t="shared" si="536"/>
        <v>2</v>
      </c>
      <c r="N6101" t="str">
        <f t="shared" si="534"/>
        <v>U</v>
      </c>
      <c r="O6101" s="1">
        <v>39949</v>
      </c>
      <c r="P6101" t="s">
        <v>19</v>
      </c>
      <c r="Q6101" t="s">
        <v>137</v>
      </c>
      <c r="R6101" t="s">
        <v>14</v>
      </c>
    </row>
    <row r="6102" spans="1:25" x14ac:dyDescent="0.2">
      <c r="A6102">
        <v>1305698</v>
      </c>
      <c r="B6102" t="s">
        <v>99</v>
      </c>
      <c r="C6102" t="str">
        <f t="shared" si="532"/>
        <v>2009</v>
      </c>
      <c r="D6102" t="s">
        <v>24</v>
      </c>
      <c r="E6102" t="str">
        <f t="shared" si="533"/>
        <v>2009C</v>
      </c>
      <c r="F6102" t="s">
        <v>15</v>
      </c>
      <c r="G6102" t="s">
        <v>71</v>
      </c>
      <c r="H6102" t="s">
        <v>17</v>
      </c>
      <c r="I6102" t="s">
        <v>15</v>
      </c>
      <c r="J6102" t="str">
        <f t="shared" si="535"/>
        <v>SCI</v>
      </c>
      <c r="L6102">
        <v>2009</v>
      </c>
      <c r="M6102">
        <f t="shared" si="536"/>
        <v>0</v>
      </c>
      <c r="N6102" t="str">
        <f t="shared" si="534"/>
        <v>U</v>
      </c>
      <c r="O6102" s="1">
        <v>39949</v>
      </c>
      <c r="P6102" t="s">
        <v>19</v>
      </c>
      <c r="Q6102" t="s">
        <v>138</v>
      </c>
      <c r="R6102" t="s">
        <v>14</v>
      </c>
    </row>
    <row r="6103" spans="1:25" x14ac:dyDescent="0.2">
      <c r="A6103">
        <v>1305698</v>
      </c>
      <c r="B6103" t="s">
        <v>66</v>
      </c>
      <c r="C6103" t="str">
        <f t="shared" si="532"/>
        <v>2007</v>
      </c>
      <c r="D6103" t="s">
        <v>24</v>
      </c>
      <c r="E6103" t="str">
        <f t="shared" si="533"/>
        <v>2007C</v>
      </c>
      <c r="F6103" t="s">
        <v>15</v>
      </c>
      <c r="G6103" t="s">
        <v>70</v>
      </c>
      <c r="H6103" t="s">
        <v>17</v>
      </c>
      <c r="I6103" t="s">
        <v>15</v>
      </c>
      <c r="J6103" t="str">
        <f t="shared" si="535"/>
        <v>SCI</v>
      </c>
      <c r="K6103" t="s">
        <v>34</v>
      </c>
      <c r="L6103">
        <v>2009</v>
      </c>
      <c r="M6103">
        <f t="shared" si="536"/>
        <v>2</v>
      </c>
      <c r="N6103" t="str">
        <f t="shared" si="534"/>
        <v>U</v>
      </c>
      <c r="O6103" s="1">
        <v>39949</v>
      </c>
      <c r="P6103" t="s">
        <v>19</v>
      </c>
      <c r="Q6103" t="s">
        <v>137</v>
      </c>
      <c r="R6103" t="s">
        <v>14</v>
      </c>
    </row>
    <row r="6104" spans="1:25" x14ac:dyDescent="0.2">
      <c r="A6104">
        <v>1305698</v>
      </c>
      <c r="B6104" t="s">
        <v>66</v>
      </c>
      <c r="C6104" t="str">
        <f t="shared" si="532"/>
        <v>2007</v>
      </c>
      <c r="D6104" t="s">
        <v>57</v>
      </c>
      <c r="E6104" t="str">
        <f t="shared" si="533"/>
        <v>2007D</v>
      </c>
      <c r="F6104" t="s">
        <v>15</v>
      </c>
      <c r="G6104" t="s">
        <v>78</v>
      </c>
      <c r="H6104" t="s">
        <v>17</v>
      </c>
      <c r="I6104" t="s">
        <v>15</v>
      </c>
      <c r="J6104" t="str">
        <f t="shared" si="535"/>
        <v>SCI</v>
      </c>
      <c r="K6104" t="s">
        <v>34</v>
      </c>
      <c r="L6104">
        <v>2009</v>
      </c>
      <c r="M6104">
        <f t="shared" si="536"/>
        <v>2</v>
      </c>
      <c r="N6104" t="str">
        <f t="shared" si="534"/>
        <v>U</v>
      </c>
      <c r="O6104" s="1">
        <v>39949</v>
      </c>
      <c r="P6104" t="s">
        <v>19</v>
      </c>
    </row>
    <row r="6105" spans="1:25" x14ac:dyDescent="0.2">
      <c r="A6105">
        <v>1305760</v>
      </c>
      <c r="B6105" t="s">
        <v>83</v>
      </c>
      <c r="C6105" t="str">
        <f t="shared" si="532"/>
        <v>2008</v>
      </c>
      <c r="D6105" t="s">
        <v>14</v>
      </c>
      <c r="E6105" t="str">
        <f t="shared" si="533"/>
        <v>2008A</v>
      </c>
      <c r="F6105" t="s">
        <v>15</v>
      </c>
      <c r="G6105" t="s">
        <v>36</v>
      </c>
      <c r="H6105" t="s">
        <v>14</v>
      </c>
      <c r="I6105" t="s">
        <v>27</v>
      </c>
      <c r="J6105" t="str">
        <f t="shared" si="535"/>
        <v>ENG</v>
      </c>
      <c r="L6105">
        <v>2008</v>
      </c>
      <c r="M6105">
        <f t="shared" si="536"/>
        <v>0</v>
      </c>
      <c r="N6105" t="str">
        <f t="shared" si="534"/>
        <v>U</v>
      </c>
      <c r="O6105" s="1">
        <v>39585</v>
      </c>
      <c r="P6105" t="s">
        <v>28</v>
      </c>
    </row>
    <row r="6106" spans="1:25" x14ac:dyDescent="0.2">
      <c r="A6106">
        <v>1305846</v>
      </c>
      <c r="B6106" t="s">
        <v>66</v>
      </c>
      <c r="C6106" t="str">
        <f t="shared" si="532"/>
        <v>2007</v>
      </c>
      <c r="D6106" t="s">
        <v>57</v>
      </c>
      <c r="E6106" t="str">
        <f t="shared" si="533"/>
        <v>2007D</v>
      </c>
      <c r="F6106" t="s">
        <v>15</v>
      </c>
      <c r="G6106" t="s">
        <v>59</v>
      </c>
      <c r="H6106" t="s">
        <v>14</v>
      </c>
      <c r="I6106" t="s">
        <v>41</v>
      </c>
      <c r="J6106" t="str">
        <f t="shared" si="535"/>
        <v>ENG</v>
      </c>
      <c r="L6106">
        <v>2009</v>
      </c>
      <c r="M6106">
        <f t="shared" si="536"/>
        <v>2</v>
      </c>
      <c r="N6106" t="str">
        <f t="shared" si="534"/>
        <v>U</v>
      </c>
      <c r="O6106" s="1">
        <v>39949</v>
      </c>
      <c r="P6106" t="s">
        <v>19</v>
      </c>
    </row>
    <row r="6107" spans="1:25" x14ac:dyDescent="0.2">
      <c r="A6107">
        <v>1305960</v>
      </c>
      <c r="B6107" t="s">
        <v>104</v>
      </c>
      <c r="C6107" t="str">
        <f t="shared" si="532"/>
        <v>2010</v>
      </c>
      <c r="D6107" t="s">
        <v>57</v>
      </c>
      <c r="E6107" t="str">
        <f t="shared" si="533"/>
        <v>2010D</v>
      </c>
      <c r="F6107" t="s">
        <v>15</v>
      </c>
      <c r="G6107" t="s">
        <v>56</v>
      </c>
      <c r="H6107" t="s">
        <v>20</v>
      </c>
      <c r="I6107" t="s">
        <v>26</v>
      </c>
      <c r="J6107" t="str">
        <f t="shared" si="535"/>
        <v>COMP</v>
      </c>
      <c r="L6107">
        <v>2013</v>
      </c>
      <c r="M6107">
        <f t="shared" si="536"/>
        <v>3</v>
      </c>
      <c r="N6107" t="str">
        <f t="shared" si="534"/>
        <v>F</v>
      </c>
      <c r="P6107" t="s">
        <v>19</v>
      </c>
    </row>
    <row r="6108" spans="1:25" x14ac:dyDescent="0.2">
      <c r="A6108">
        <v>1305986</v>
      </c>
      <c r="B6108" t="s">
        <v>103</v>
      </c>
      <c r="C6108" t="str">
        <f t="shared" si="532"/>
        <v>2010</v>
      </c>
      <c r="D6108" t="s">
        <v>14</v>
      </c>
      <c r="E6108" t="str">
        <f t="shared" si="533"/>
        <v>2010A</v>
      </c>
      <c r="F6108" t="s">
        <v>15</v>
      </c>
      <c r="G6108" t="s">
        <v>43</v>
      </c>
      <c r="H6108" t="s">
        <v>14</v>
      </c>
      <c r="I6108" t="s">
        <v>41</v>
      </c>
      <c r="J6108" t="str">
        <f t="shared" si="535"/>
        <v>ENG</v>
      </c>
      <c r="L6108">
        <v>2013</v>
      </c>
      <c r="M6108">
        <f t="shared" si="536"/>
        <v>3</v>
      </c>
      <c r="N6108" t="str">
        <f t="shared" si="534"/>
        <v>F</v>
      </c>
      <c r="P6108" t="s">
        <v>19</v>
      </c>
      <c r="Q6108" t="s">
        <v>121</v>
      </c>
      <c r="R6108" t="s">
        <v>14</v>
      </c>
      <c r="W6108">
        <v>15</v>
      </c>
      <c r="X6108">
        <v>7</v>
      </c>
      <c r="Y6108">
        <v>1</v>
      </c>
    </row>
    <row r="6109" spans="1:25" x14ac:dyDescent="0.2">
      <c r="A6109">
        <v>1306106</v>
      </c>
      <c r="B6109" t="s">
        <v>110</v>
      </c>
      <c r="C6109" t="str">
        <f t="shared" si="532"/>
        <v>2011</v>
      </c>
      <c r="D6109" t="s">
        <v>24</v>
      </c>
      <c r="E6109" t="str">
        <f t="shared" si="533"/>
        <v>2011C</v>
      </c>
      <c r="F6109" t="s">
        <v>15</v>
      </c>
      <c r="G6109" t="s">
        <v>43</v>
      </c>
      <c r="H6109" t="s">
        <v>14</v>
      </c>
      <c r="I6109" t="s">
        <v>30</v>
      </c>
      <c r="J6109" t="str">
        <f t="shared" si="535"/>
        <v>SCI</v>
      </c>
      <c r="L6109">
        <v>2013</v>
      </c>
      <c r="M6109">
        <f t="shared" si="536"/>
        <v>2</v>
      </c>
      <c r="N6109" t="str">
        <f t="shared" si="534"/>
        <v>U</v>
      </c>
      <c r="P6109" t="s">
        <v>28</v>
      </c>
      <c r="W6109">
        <v>8.5</v>
      </c>
      <c r="X6109">
        <v>4.5</v>
      </c>
      <c r="Y6109">
        <v>7</v>
      </c>
    </row>
    <row r="6110" spans="1:25" x14ac:dyDescent="0.2">
      <c r="A6110">
        <v>1306106</v>
      </c>
      <c r="B6110" t="s">
        <v>110</v>
      </c>
      <c r="C6110" t="str">
        <f t="shared" si="532"/>
        <v>2011</v>
      </c>
      <c r="D6110" t="s">
        <v>57</v>
      </c>
      <c r="E6110" t="str">
        <f t="shared" si="533"/>
        <v>2011D</v>
      </c>
      <c r="F6110" t="s">
        <v>15</v>
      </c>
      <c r="G6110" t="s">
        <v>56</v>
      </c>
      <c r="H6110" t="s">
        <v>24</v>
      </c>
      <c r="I6110" t="s">
        <v>30</v>
      </c>
      <c r="J6110" t="str">
        <f t="shared" si="535"/>
        <v>SCI</v>
      </c>
      <c r="L6110">
        <v>2013</v>
      </c>
      <c r="M6110">
        <f t="shared" si="536"/>
        <v>2</v>
      </c>
      <c r="N6110" t="str">
        <f t="shared" si="534"/>
        <v>U</v>
      </c>
      <c r="P6110" t="s">
        <v>28</v>
      </c>
      <c r="W6110">
        <v>8.5</v>
      </c>
      <c r="X6110">
        <v>4.5</v>
      </c>
      <c r="Y6110">
        <v>7</v>
      </c>
    </row>
    <row r="6111" spans="1:25" x14ac:dyDescent="0.2">
      <c r="A6111">
        <v>1306156</v>
      </c>
      <c r="B6111" t="s">
        <v>115</v>
      </c>
      <c r="C6111" t="str">
        <f t="shared" si="532"/>
        <v>2012</v>
      </c>
      <c r="D6111" t="s">
        <v>14</v>
      </c>
      <c r="E6111" t="str">
        <f t="shared" si="533"/>
        <v>2012A</v>
      </c>
      <c r="F6111" t="s">
        <v>15</v>
      </c>
      <c r="G6111" t="s">
        <v>16</v>
      </c>
      <c r="H6111" t="s">
        <v>14</v>
      </c>
      <c r="I6111" t="s">
        <v>26</v>
      </c>
      <c r="J6111" t="str">
        <f t="shared" si="535"/>
        <v>COMP</v>
      </c>
      <c r="K6111" t="s">
        <v>21</v>
      </c>
      <c r="L6111">
        <v>2013</v>
      </c>
      <c r="M6111">
        <f t="shared" si="536"/>
        <v>1</v>
      </c>
      <c r="N6111" t="str">
        <f t="shared" si="534"/>
        <v>U</v>
      </c>
      <c r="P6111" t="s">
        <v>19</v>
      </c>
    </row>
    <row r="6112" spans="1:25" x14ac:dyDescent="0.2">
      <c r="A6112">
        <v>1306730</v>
      </c>
      <c r="B6112" t="s">
        <v>83</v>
      </c>
      <c r="C6112" t="str">
        <f t="shared" si="532"/>
        <v>2008</v>
      </c>
      <c r="D6112" t="s">
        <v>14</v>
      </c>
      <c r="E6112" t="str">
        <f t="shared" si="533"/>
        <v>2008A</v>
      </c>
      <c r="F6112" t="s">
        <v>15</v>
      </c>
      <c r="G6112" t="s">
        <v>52</v>
      </c>
      <c r="H6112" t="s">
        <v>20</v>
      </c>
      <c r="I6112" t="s">
        <v>15</v>
      </c>
      <c r="J6112" t="str">
        <f t="shared" si="535"/>
        <v>SCI</v>
      </c>
      <c r="L6112">
        <v>2010</v>
      </c>
      <c r="M6112">
        <f t="shared" si="536"/>
        <v>2</v>
      </c>
      <c r="N6112" t="str">
        <f t="shared" si="534"/>
        <v>U</v>
      </c>
      <c r="P6112" t="s">
        <v>19</v>
      </c>
      <c r="Q6112" t="s">
        <v>125</v>
      </c>
      <c r="R6112" t="s">
        <v>24</v>
      </c>
    </row>
    <row r="6113" spans="1:25" x14ac:dyDescent="0.2">
      <c r="A6113">
        <v>1306730</v>
      </c>
      <c r="B6113" t="s">
        <v>13</v>
      </c>
      <c r="C6113" t="str">
        <f t="shared" si="532"/>
        <v>2007</v>
      </c>
      <c r="D6113" t="s">
        <v>14</v>
      </c>
      <c r="E6113" t="str">
        <f t="shared" si="533"/>
        <v>2007A</v>
      </c>
      <c r="F6113" t="s">
        <v>15</v>
      </c>
      <c r="G6113" t="s">
        <v>52</v>
      </c>
      <c r="H6113" t="s">
        <v>17</v>
      </c>
      <c r="I6113" t="s">
        <v>15</v>
      </c>
      <c r="J6113" t="str">
        <f t="shared" si="535"/>
        <v>SCI</v>
      </c>
      <c r="L6113">
        <v>2009</v>
      </c>
      <c r="M6113">
        <f t="shared" si="536"/>
        <v>2</v>
      </c>
      <c r="N6113" t="str">
        <f t="shared" si="534"/>
        <v>U</v>
      </c>
      <c r="P6113" t="s">
        <v>19</v>
      </c>
      <c r="Q6113" t="s">
        <v>122</v>
      </c>
      <c r="R6113" t="s">
        <v>24</v>
      </c>
    </row>
    <row r="6114" spans="1:25" x14ac:dyDescent="0.2">
      <c r="A6114">
        <v>1306730</v>
      </c>
      <c r="B6114" t="s">
        <v>13</v>
      </c>
      <c r="C6114" t="str">
        <f t="shared" si="532"/>
        <v>2007</v>
      </c>
      <c r="D6114" t="s">
        <v>20</v>
      </c>
      <c r="E6114" t="str">
        <f t="shared" si="533"/>
        <v>2007B</v>
      </c>
      <c r="F6114" t="s">
        <v>15</v>
      </c>
      <c r="G6114" t="s">
        <v>60</v>
      </c>
      <c r="H6114" t="s">
        <v>17</v>
      </c>
      <c r="I6114" t="s">
        <v>15</v>
      </c>
      <c r="J6114" t="str">
        <f t="shared" si="535"/>
        <v>SCI</v>
      </c>
      <c r="L6114">
        <v>2009</v>
      </c>
      <c r="M6114">
        <f t="shared" si="536"/>
        <v>2</v>
      </c>
      <c r="N6114" t="str">
        <f t="shared" si="534"/>
        <v>U</v>
      </c>
      <c r="P6114" t="s">
        <v>19</v>
      </c>
    </row>
    <row r="6115" spans="1:25" x14ac:dyDescent="0.2">
      <c r="A6115">
        <v>1306730</v>
      </c>
      <c r="B6115" t="s">
        <v>13</v>
      </c>
      <c r="C6115" t="str">
        <f t="shared" si="532"/>
        <v>2007</v>
      </c>
      <c r="D6115" t="s">
        <v>20</v>
      </c>
      <c r="E6115" t="str">
        <f t="shared" si="533"/>
        <v>2007B</v>
      </c>
      <c r="F6115" t="s">
        <v>15</v>
      </c>
      <c r="G6115" t="s">
        <v>62</v>
      </c>
      <c r="H6115" t="s">
        <v>17</v>
      </c>
      <c r="I6115" t="s">
        <v>15</v>
      </c>
      <c r="J6115" t="str">
        <f t="shared" si="535"/>
        <v>SCI</v>
      </c>
      <c r="L6115">
        <v>2009</v>
      </c>
      <c r="M6115">
        <f t="shared" si="536"/>
        <v>2</v>
      </c>
      <c r="N6115" t="str">
        <f t="shared" si="534"/>
        <v>U</v>
      </c>
      <c r="P6115" t="s">
        <v>19</v>
      </c>
    </row>
    <row r="6116" spans="1:25" x14ac:dyDescent="0.2">
      <c r="A6116">
        <v>1306730</v>
      </c>
      <c r="B6116" t="s">
        <v>83</v>
      </c>
      <c r="C6116" t="str">
        <f t="shared" si="532"/>
        <v>2008</v>
      </c>
      <c r="D6116" t="s">
        <v>20</v>
      </c>
      <c r="E6116" t="str">
        <f t="shared" si="533"/>
        <v>2008B</v>
      </c>
      <c r="F6116" t="s">
        <v>15</v>
      </c>
      <c r="G6116" t="s">
        <v>60</v>
      </c>
      <c r="H6116" t="s">
        <v>17</v>
      </c>
      <c r="I6116" t="s">
        <v>15</v>
      </c>
      <c r="J6116" t="str">
        <f t="shared" si="535"/>
        <v>SCI</v>
      </c>
      <c r="L6116">
        <v>2010</v>
      </c>
      <c r="M6116">
        <f t="shared" si="536"/>
        <v>2</v>
      </c>
      <c r="N6116" t="str">
        <f t="shared" si="534"/>
        <v>U</v>
      </c>
      <c r="P6116" t="s">
        <v>19</v>
      </c>
    </row>
    <row r="6117" spans="1:25" x14ac:dyDescent="0.2">
      <c r="A6117">
        <v>1306730</v>
      </c>
      <c r="B6117" t="s">
        <v>83</v>
      </c>
      <c r="C6117" t="str">
        <f t="shared" si="532"/>
        <v>2008</v>
      </c>
      <c r="D6117" t="s">
        <v>20</v>
      </c>
      <c r="E6117" t="str">
        <f t="shared" si="533"/>
        <v>2008B</v>
      </c>
      <c r="F6117" t="s">
        <v>15</v>
      </c>
      <c r="G6117" t="s">
        <v>86</v>
      </c>
      <c r="H6117" t="s">
        <v>17</v>
      </c>
      <c r="I6117" t="s">
        <v>15</v>
      </c>
      <c r="J6117" t="str">
        <f t="shared" si="535"/>
        <v>SCI</v>
      </c>
      <c r="L6117">
        <v>2010</v>
      </c>
      <c r="M6117">
        <f t="shared" si="536"/>
        <v>2</v>
      </c>
      <c r="N6117" t="str">
        <f t="shared" si="534"/>
        <v>U</v>
      </c>
      <c r="P6117" t="s">
        <v>19</v>
      </c>
    </row>
    <row r="6118" spans="1:25" x14ac:dyDescent="0.2">
      <c r="A6118">
        <v>1350376</v>
      </c>
      <c r="B6118" t="s">
        <v>110</v>
      </c>
      <c r="C6118" t="str">
        <f t="shared" si="532"/>
        <v>2011</v>
      </c>
      <c r="D6118" t="s">
        <v>57</v>
      </c>
      <c r="E6118" t="str">
        <f t="shared" si="533"/>
        <v>2011D</v>
      </c>
      <c r="F6118" t="s">
        <v>15</v>
      </c>
      <c r="G6118" t="s">
        <v>56</v>
      </c>
      <c r="H6118" t="s">
        <v>20</v>
      </c>
      <c r="I6118" t="s">
        <v>85</v>
      </c>
      <c r="J6118" t="str">
        <f t="shared" si="535"/>
        <v>ENG</v>
      </c>
      <c r="L6118">
        <v>2014</v>
      </c>
      <c r="M6118">
        <f t="shared" si="536"/>
        <v>3</v>
      </c>
      <c r="N6118" t="str">
        <f t="shared" si="534"/>
        <v>F</v>
      </c>
      <c r="P6118" t="s">
        <v>28</v>
      </c>
      <c r="W6118">
        <v>16</v>
      </c>
      <c r="X6118">
        <v>8</v>
      </c>
      <c r="Y6118">
        <v>8</v>
      </c>
    </row>
    <row r="6119" spans="1:25" x14ac:dyDescent="0.2">
      <c r="A6119">
        <v>1306806</v>
      </c>
      <c r="B6119" t="s">
        <v>83</v>
      </c>
      <c r="C6119" t="str">
        <f t="shared" si="532"/>
        <v>2008</v>
      </c>
      <c r="D6119" t="s">
        <v>14</v>
      </c>
      <c r="E6119" t="str">
        <f t="shared" si="533"/>
        <v>2008A</v>
      </c>
      <c r="F6119" t="s">
        <v>15</v>
      </c>
      <c r="G6119" t="s">
        <v>43</v>
      </c>
      <c r="H6119" t="s">
        <v>20</v>
      </c>
      <c r="I6119" t="s">
        <v>22</v>
      </c>
      <c r="J6119" t="str">
        <f t="shared" si="535"/>
        <v>ENG</v>
      </c>
      <c r="L6119">
        <v>2011</v>
      </c>
      <c r="M6119">
        <f t="shared" si="536"/>
        <v>3</v>
      </c>
      <c r="N6119" t="str">
        <f t="shared" si="534"/>
        <v>F</v>
      </c>
      <c r="O6119" s="1">
        <v>40598</v>
      </c>
      <c r="P6119" t="s">
        <v>19</v>
      </c>
      <c r="Q6119" t="s">
        <v>122</v>
      </c>
      <c r="R6119" t="s">
        <v>14</v>
      </c>
    </row>
    <row r="6120" spans="1:25" x14ac:dyDescent="0.2">
      <c r="A6120">
        <v>1306822</v>
      </c>
      <c r="B6120" t="s">
        <v>13</v>
      </c>
      <c r="C6120" t="str">
        <f t="shared" si="532"/>
        <v>2007</v>
      </c>
      <c r="D6120" t="s">
        <v>20</v>
      </c>
      <c r="E6120" t="str">
        <f t="shared" si="533"/>
        <v>2007B</v>
      </c>
      <c r="F6120" t="s">
        <v>15</v>
      </c>
      <c r="G6120" t="s">
        <v>56</v>
      </c>
      <c r="H6120" t="s">
        <v>24</v>
      </c>
      <c r="I6120" t="s">
        <v>27</v>
      </c>
      <c r="J6120" t="str">
        <f t="shared" si="535"/>
        <v>ENG</v>
      </c>
      <c r="L6120">
        <v>2009</v>
      </c>
      <c r="M6120">
        <f t="shared" si="536"/>
        <v>2</v>
      </c>
      <c r="N6120" t="str">
        <f t="shared" si="534"/>
        <v>U</v>
      </c>
      <c r="O6120" s="1">
        <v>39949</v>
      </c>
      <c r="P6120" t="s">
        <v>28</v>
      </c>
      <c r="Q6120" t="s">
        <v>122</v>
      </c>
      <c r="R6120" t="s">
        <v>20</v>
      </c>
    </row>
    <row r="6121" spans="1:25" x14ac:dyDescent="0.2">
      <c r="A6121">
        <v>1307006</v>
      </c>
      <c r="B6121" t="s">
        <v>99</v>
      </c>
      <c r="C6121" t="str">
        <f t="shared" si="532"/>
        <v>2009</v>
      </c>
      <c r="D6121" t="s">
        <v>57</v>
      </c>
      <c r="E6121" t="str">
        <f t="shared" si="533"/>
        <v>2009D</v>
      </c>
      <c r="F6121" t="s">
        <v>15</v>
      </c>
      <c r="G6121" t="s">
        <v>56</v>
      </c>
      <c r="H6121" t="s">
        <v>14</v>
      </c>
      <c r="I6121" t="s">
        <v>26</v>
      </c>
      <c r="J6121" t="str">
        <f t="shared" si="535"/>
        <v>COMP</v>
      </c>
      <c r="L6121">
        <v>2009</v>
      </c>
      <c r="M6121">
        <f t="shared" si="536"/>
        <v>0</v>
      </c>
      <c r="N6121" t="str">
        <f t="shared" si="534"/>
        <v>U</v>
      </c>
      <c r="O6121" s="1">
        <v>39949</v>
      </c>
      <c r="P6121" t="s">
        <v>19</v>
      </c>
    </row>
    <row r="6122" spans="1:25" x14ac:dyDescent="0.2">
      <c r="A6122">
        <v>1307036</v>
      </c>
      <c r="B6122" t="s">
        <v>83</v>
      </c>
      <c r="C6122" t="str">
        <f t="shared" si="532"/>
        <v>2008</v>
      </c>
      <c r="D6122" t="s">
        <v>20</v>
      </c>
      <c r="E6122" t="str">
        <f t="shared" si="533"/>
        <v>2008B</v>
      </c>
      <c r="F6122" t="s">
        <v>15</v>
      </c>
      <c r="G6122" t="s">
        <v>59</v>
      </c>
      <c r="H6122" t="s">
        <v>24</v>
      </c>
      <c r="I6122" t="s">
        <v>22</v>
      </c>
      <c r="J6122" t="str">
        <f t="shared" si="535"/>
        <v>ENG</v>
      </c>
      <c r="L6122">
        <v>2009</v>
      </c>
      <c r="M6122">
        <f t="shared" si="536"/>
        <v>1</v>
      </c>
      <c r="N6122" t="str">
        <f t="shared" si="534"/>
        <v>U</v>
      </c>
      <c r="O6122" s="1">
        <v>39949</v>
      </c>
      <c r="P6122" t="s">
        <v>19</v>
      </c>
    </row>
    <row r="6123" spans="1:25" x14ac:dyDescent="0.2">
      <c r="A6123">
        <v>1307384</v>
      </c>
      <c r="B6123" t="s">
        <v>115</v>
      </c>
      <c r="C6123" t="str">
        <f t="shared" si="532"/>
        <v>2012</v>
      </c>
      <c r="D6123" t="s">
        <v>14</v>
      </c>
      <c r="E6123" t="str">
        <f t="shared" si="533"/>
        <v>2012A</v>
      </c>
      <c r="F6123" t="s">
        <v>15</v>
      </c>
      <c r="G6123" t="s">
        <v>43</v>
      </c>
      <c r="H6123" t="s">
        <v>17</v>
      </c>
      <c r="I6123" t="s">
        <v>23</v>
      </c>
      <c r="J6123" t="str">
        <f t="shared" si="535"/>
        <v>ENG</v>
      </c>
      <c r="L6123">
        <v>2015</v>
      </c>
      <c r="M6123">
        <f t="shared" si="536"/>
        <v>3</v>
      </c>
      <c r="N6123" t="str">
        <f t="shared" si="534"/>
        <v>F</v>
      </c>
      <c r="P6123" t="s">
        <v>19</v>
      </c>
      <c r="Q6123" t="s">
        <v>118</v>
      </c>
      <c r="R6123" t="s">
        <v>24</v>
      </c>
    </row>
    <row r="6124" spans="1:25" x14ac:dyDescent="0.2">
      <c r="A6124">
        <v>1307472</v>
      </c>
      <c r="B6124" t="s">
        <v>95</v>
      </c>
      <c r="C6124" t="str">
        <f t="shared" si="532"/>
        <v>2009</v>
      </c>
      <c r="D6124" t="s">
        <v>14</v>
      </c>
      <c r="E6124" t="str">
        <f t="shared" si="533"/>
        <v>2009A</v>
      </c>
      <c r="F6124" t="s">
        <v>15</v>
      </c>
      <c r="G6124" t="s">
        <v>43</v>
      </c>
      <c r="H6124" t="s">
        <v>24</v>
      </c>
      <c r="I6124" t="s">
        <v>41</v>
      </c>
      <c r="J6124" t="str">
        <f t="shared" si="535"/>
        <v>ENG</v>
      </c>
      <c r="L6124" t="s">
        <v>38</v>
      </c>
      <c r="M6124" t="s">
        <v>38</v>
      </c>
      <c r="N6124" t="str">
        <f t="shared" si="534"/>
        <v>U</v>
      </c>
      <c r="O6124" s="1">
        <v>40458</v>
      </c>
      <c r="P6124" t="s">
        <v>19</v>
      </c>
      <c r="Q6124" t="s">
        <v>118</v>
      </c>
      <c r="R6124" t="s">
        <v>24</v>
      </c>
    </row>
    <row r="6125" spans="1:25" x14ac:dyDescent="0.2">
      <c r="A6125">
        <v>1307476</v>
      </c>
      <c r="B6125" t="s">
        <v>99</v>
      </c>
      <c r="C6125" t="str">
        <f t="shared" si="532"/>
        <v>2009</v>
      </c>
      <c r="D6125" t="s">
        <v>24</v>
      </c>
      <c r="E6125" t="str">
        <f t="shared" si="533"/>
        <v>2009C</v>
      </c>
      <c r="F6125" t="s">
        <v>15</v>
      </c>
      <c r="G6125" t="s">
        <v>43</v>
      </c>
      <c r="H6125" t="s">
        <v>17</v>
      </c>
      <c r="I6125" t="s">
        <v>23</v>
      </c>
      <c r="J6125" t="str">
        <f t="shared" si="535"/>
        <v>ENG</v>
      </c>
      <c r="L6125">
        <v>2012</v>
      </c>
      <c r="M6125">
        <f>L6125-C6125</f>
        <v>3</v>
      </c>
      <c r="N6125" t="str">
        <f t="shared" si="534"/>
        <v>F</v>
      </c>
      <c r="P6125" t="s">
        <v>19</v>
      </c>
      <c r="Q6125" t="s">
        <v>122</v>
      </c>
      <c r="R6125" t="s">
        <v>17</v>
      </c>
    </row>
    <row r="6126" spans="1:25" x14ac:dyDescent="0.2">
      <c r="A6126">
        <v>1307476</v>
      </c>
      <c r="B6126" t="s">
        <v>99</v>
      </c>
      <c r="C6126" t="str">
        <f t="shared" si="532"/>
        <v>2009</v>
      </c>
      <c r="D6126" t="s">
        <v>57</v>
      </c>
      <c r="E6126" t="str">
        <f t="shared" si="533"/>
        <v>2009D</v>
      </c>
      <c r="F6126" t="s">
        <v>15</v>
      </c>
      <c r="G6126" t="s">
        <v>56</v>
      </c>
      <c r="H6126" t="s">
        <v>17</v>
      </c>
      <c r="I6126" t="s">
        <v>23</v>
      </c>
      <c r="J6126" t="str">
        <f t="shared" si="535"/>
        <v>ENG</v>
      </c>
      <c r="L6126">
        <v>2012</v>
      </c>
      <c r="M6126">
        <f>L6126-C6126</f>
        <v>3</v>
      </c>
      <c r="N6126" t="str">
        <f t="shared" si="534"/>
        <v>F</v>
      </c>
      <c r="P6126" t="s">
        <v>19</v>
      </c>
    </row>
    <row r="6127" spans="1:25" x14ac:dyDescent="0.2">
      <c r="A6127">
        <v>1307476</v>
      </c>
      <c r="B6127" t="s">
        <v>95</v>
      </c>
      <c r="C6127" t="str">
        <f t="shared" si="532"/>
        <v>2009</v>
      </c>
      <c r="D6127" t="s">
        <v>14</v>
      </c>
      <c r="E6127" t="str">
        <f t="shared" si="533"/>
        <v>2009A</v>
      </c>
      <c r="F6127" t="s">
        <v>15</v>
      </c>
      <c r="G6127" t="s">
        <v>43</v>
      </c>
      <c r="H6127" t="s">
        <v>17</v>
      </c>
      <c r="I6127" t="s">
        <v>23</v>
      </c>
      <c r="J6127" t="str">
        <f t="shared" si="535"/>
        <v>ENG</v>
      </c>
      <c r="L6127" t="s">
        <v>38</v>
      </c>
      <c r="M6127" t="s">
        <v>38</v>
      </c>
      <c r="N6127" t="str">
        <f t="shared" si="534"/>
        <v>U</v>
      </c>
      <c r="P6127" t="s">
        <v>19</v>
      </c>
      <c r="Q6127" t="s">
        <v>123</v>
      </c>
      <c r="R6127" t="s">
        <v>17</v>
      </c>
    </row>
    <row r="6128" spans="1:25" x14ac:dyDescent="0.2">
      <c r="A6128">
        <v>1307498</v>
      </c>
      <c r="B6128" t="s">
        <v>103</v>
      </c>
      <c r="C6128" t="str">
        <f t="shared" si="532"/>
        <v>2010</v>
      </c>
      <c r="D6128" t="s">
        <v>20</v>
      </c>
      <c r="E6128" t="str">
        <f t="shared" si="533"/>
        <v>2010B</v>
      </c>
      <c r="F6128" t="s">
        <v>15</v>
      </c>
      <c r="G6128" t="s">
        <v>64</v>
      </c>
      <c r="H6128" t="s">
        <v>14</v>
      </c>
      <c r="I6128" t="s">
        <v>21</v>
      </c>
      <c r="J6128" t="str">
        <f t="shared" si="535"/>
        <v>COMP</v>
      </c>
      <c r="L6128">
        <v>2013</v>
      </c>
      <c r="M6128">
        <f t="shared" ref="M6128:M6154" si="537">L6128-C6128</f>
        <v>3</v>
      </c>
      <c r="N6128" t="str">
        <f t="shared" si="534"/>
        <v>F</v>
      </c>
      <c r="P6128" t="s">
        <v>19</v>
      </c>
      <c r="Q6128" t="s">
        <v>123</v>
      </c>
      <c r="R6128" t="s">
        <v>20</v>
      </c>
      <c r="W6128">
        <v>15</v>
      </c>
      <c r="X6128">
        <v>8</v>
      </c>
      <c r="Y6128">
        <v>9</v>
      </c>
    </row>
    <row r="6129" spans="1:25" x14ac:dyDescent="0.2">
      <c r="A6129">
        <v>1307498</v>
      </c>
      <c r="B6129" t="s">
        <v>103</v>
      </c>
      <c r="C6129" t="str">
        <f t="shared" si="532"/>
        <v>2010</v>
      </c>
      <c r="D6129" t="s">
        <v>14</v>
      </c>
      <c r="E6129" t="str">
        <f t="shared" si="533"/>
        <v>2010A</v>
      </c>
      <c r="F6129" t="s">
        <v>15</v>
      </c>
      <c r="G6129" t="s">
        <v>16</v>
      </c>
      <c r="H6129" t="s">
        <v>20</v>
      </c>
      <c r="I6129" t="s">
        <v>21</v>
      </c>
      <c r="J6129" t="str">
        <f t="shared" si="535"/>
        <v>COMP</v>
      </c>
      <c r="L6129">
        <v>2013</v>
      </c>
      <c r="M6129">
        <f t="shared" si="537"/>
        <v>3</v>
      </c>
      <c r="N6129" t="str">
        <f t="shared" si="534"/>
        <v>F</v>
      </c>
      <c r="P6129" t="s">
        <v>19</v>
      </c>
      <c r="Q6129" t="s">
        <v>116</v>
      </c>
      <c r="R6129" t="s">
        <v>24</v>
      </c>
      <c r="W6129">
        <v>15</v>
      </c>
      <c r="X6129">
        <v>8</v>
      </c>
      <c r="Y6129">
        <v>9</v>
      </c>
    </row>
    <row r="6130" spans="1:25" x14ac:dyDescent="0.2">
      <c r="A6130">
        <v>1359380</v>
      </c>
      <c r="B6130" t="s">
        <v>95</v>
      </c>
      <c r="C6130" t="str">
        <f t="shared" si="532"/>
        <v>2009</v>
      </c>
      <c r="D6130" t="s">
        <v>14</v>
      </c>
      <c r="E6130" t="str">
        <f t="shared" si="533"/>
        <v>2009A</v>
      </c>
      <c r="F6130" t="s">
        <v>15</v>
      </c>
      <c r="G6130" t="s">
        <v>36</v>
      </c>
      <c r="H6130" t="s">
        <v>24</v>
      </c>
      <c r="I6130" t="s">
        <v>85</v>
      </c>
      <c r="J6130" t="str">
        <f t="shared" si="535"/>
        <v>ENG</v>
      </c>
      <c r="L6130">
        <v>2009</v>
      </c>
      <c r="M6130">
        <f t="shared" si="537"/>
        <v>0</v>
      </c>
      <c r="N6130" t="str">
        <f t="shared" si="534"/>
        <v>U</v>
      </c>
      <c r="O6130" s="1">
        <v>40234</v>
      </c>
      <c r="P6130" t="s">
        <v>19</v>
      </c>
    </row>
    <row r="6131" spans="1:25" x14ac:dyDescent="0.2">
      <c r="A6131">
        <v>1361932</v>
      </c>
      <c r="B6131" t="s">
        <v>115</v>
      </c>
      <c r="C6131" t="str">
        <f t="shared" si="532"/>
        <v>2012</v>
      </c>
      <c r="D6131" t="s">
        <v>14</v>
      </c>
      <c r="E6131" t="str">
        <f t="shared" si="533"/>
        <v>2012A</v>
      </c>
      <c r="F6131" t="s">
        <v>15</v>
      </c>
      <c r="G6131" t="s">
        <v>43</v>
      </c>
      <c r="H6131" t="s">
        <v>17</v>
      </c>
      <c r="I6131" t="s">
        <v>85</v>
      </c>
      <c r="J6131" t="str">
        <f t="shared" si="535"/>
        <v>ENG</v>
      </c>
      <c r="L6131">
        <v>2015</v>
      </c>
      <c r="M6131">
        <f t="shared" si="537"/>
        <v>3</v>
      </c>
      <c r="N6131" t="str">
        <f t="shared" si="534"/>
        <v>F</v>
      </c>
      <c r="P6131" t="s">
        <v>19</v>
      </c>
      <c r="W6131">
        <v>13.333333</v>
      </c>
      <c r="X6131">
        <v>7</v>
      </c>
      <c r="Y6131">
        <v>7</v>
      </c>
    </row>
    <row r="6132" spans="1:25" x14ac:dyDescent="0.2">
      <c r="A6132">
        <v>1307556</v>
      </c>
      <c r="B6132" t="s">
        <v>108</v>
      </c>
      <c r="C6132" t="str">
        <f t="shared" si="532"/>
        <v>2011</v>
      </c>
      <c r="D6132" t="s">
        <v>14</v>
      </c>
      <c r="E6132" t="str">
        <f t="shared" si="533"/>
        <v>2011A</v>
      </c>
      <c r="F6132" t="s">
        <v>15</v>
      </c>
      <c r="G6132" t="s">
        <v>43</v>
      </c>
      <c r="H6132" t="s">
        <v>20</v>
      </c>
      <c r="I6132" t="s">
        <v>22</v>
      </c>
      <c r="J6132" t="str">
        <f t="shared" si="535"/>
        <v>ENG</v>
      </c>
      <c r="L6132">
        <v>2014</v>
      </c>
      <c r="M6132">
        <f t="shared" si="537"/>
        <v>3</v>
      </c>
      <c r="N6132" t="str">
        <f t="shared" si="534"/>
        <v>F</v>
      </c>
      <c r="P6132" t="s">
        <v>19</v>
      </c>
      <c r="Q6132" t="s">
        <v>116</v>
      </c>
      <c r="R6132" t="s">
        <v>24</v>
      </c>
      <c r="W6132">
        <v>10.833333</v>
      </c>
      <c r="X6132">
        <v>4.5</v>
      </c>
      <c r="Y6132">
        <v>6</v>
      </c>
    </row>
    <row r="6133" spans="1:25" x14ac:dyDescent="0.2">
      <c r="A6133">
        <v>1307556</v>
      </c>
      <c r="B6133" t="s">
        <v>108</v>
      </c>
      <c r="C6133" t="str">
        <f t="shared" si="532"/>
        <v>2011</v>
      </c>
      <c r="D6133" t="s">
        <v>20</v>
      </c>
      <c r="E6133" t="str">
        <f t="shared" si="533"/>
        <v>2011B</v>
      </c>
      <c r="F6133" t="s">
        <v>15</v>
      </c>
      <c r="G6133" t="s">
        <v>56</v>
      </c>
      <c r="H6133" t="s">
        <v>20</v>
      </c>
      <c r="I6133" t="s">
        <v>22</v>
      </c>
      <c r="J6133" t="str">
        <f t="shared" si="535"/>
        <v>ENG</v>
      </c>
      <c r="L6133">
        <v>2014</v>
      </c>
      <c r="M6133">
        <f t="shared" si="537"/>
        <v>3</v>
      </c>
      <c r="N6133" t="str">
        <f t="shared" si="534"/>
        <v>F</v>
      </c>
      <c r="P6133" t="s">
        <v>19</v>
      </c>
      <c r="Q6133" t="s">
        <v>123</v>
      </c>
      <c r="R6133" t="s">
        <v>24</v>
      </c>
      <c r="W6133">
        <v>10.833333</v>
      </c>
      <c r="X6133">
        <v>4.5</v>
      </c>
      <c r="Y6133">
        <v>6</v>
      </c>
    </row>
    <row r="6134" spans="1:25" x14ac:dyDescent="0.2">
      <c r="A6134">
        <v>1362220</v>
      </c>
      <c r="B6134" t="s">
        <v>103</v>
      </c>
      <c r="C6134" t="str">
        <f t="shared" si="532"/>
        <v>2010</v>
      </c>
      <c r="D6134" t="s">
        <v>14</v>
      </c>
      <c r="E6134" t="str">
        <f t="shared" si="533"/>
        <v>2010A</v>
      </c>
      <c r="F6134" t="s">
        <v>15</v>
      </c>
      <c r="G6134" t="s">
        <v>43</v>
      </c>
      <c r="H6134" t="s">
        <v>24</v>
      </c>
      <c r="I6134" t="s">
        <v>85</v>
      </c>
      <c r="J6134" t="str">
        <f t="shared" si="535"/>
        <v>ENG</v>
      </c>
      <c r="L6134">
        <v>2013</v>
      </c>
      <c r="M6134">
        <f t="shared" si="537"/>
        <v>3</v>
      </c>
      <c r="N6134" t="str">
        <f t="shared" si="534"/>
        <v>F</v>
      </c>
      <c r="P6134" t="s">
        <v>19</v>
      </c>
      <c r="Q6134" t="s">
        <v>116</v>
      </c>
      <c r="R6134" t="s">
        <v>17</v>
      </c>
    </row>
    <row r="6135" spans="1:25" x14ac:dyDescent="0.2">
      <c r="A6135">
        <v>1307652</v>
      </c>
      <c r="B6135" t="s">
        <v>102</v>
      </c>
      <c r="C6135" t="str">
        <f t="shared" si="532"/>
        <v>2009</v>
      </c>
      <c r="D6135" t="s">
        <v>82</v>
      </c>
      <c r="E6135" t="str">
        <f t="shared" si="533"/>
        <v>2009E</v>
      </c>
      <c r="F6135" t="s">
        <v>15</v>
      </c>
      <c r="G6135" t="s">
        <v>43</v>
      </c>
      <c r="H6135" t="s">
        <v>14</v>
      </c>
      <c r="I6135" t="s">
        <v>22</v>
      </c>
      <c r="J6135" t="str">
        <f t="shared" si="535"/>
        <v>ENG</v>
      </c>
      <c r="L6135">
        <v>2009</v>
      </c>
      <c r="M6135">
        <f t="shared" si="537"/>
        <v>0</v>
      </c>
      <c r="N6135" t="str">
        <f t="shared" si="534"/>
        <v>U</v>
      </c>
      <c r="O6135" s="1">
        <v>40234</v>
      </c>
      <c r="P6135" t="s">
        <v>19</v>
      </c>
      <c r="Q6135" t="s">
        <v>116</v>
      </c>
      <c r="R6135" t="s">
        <v>20</v>
      </c>
    </row>
    <row r="6136" spans="1:25" x14ac:dyDescent="0.2">
      <c r="A6136">
        <v>1307652</v>
      </c>
      <c r="B6136" t="s">
        <v>83</v>
      </c>
      <c r="C6136" t="str">
        <f t="shared" si="532"/>
        <v>2008</v>
      </c>
      <c r="D6136" t="s">
        <v>20</v>
      </c>
      <c r="E6136" t="str">
        <f t="shared" si="533"/>
        <v>2008B</v>
      </c>
      <c r="F6136" t="s">
        <v>15</v>
      </c>
      <c r="G6136" t="s">
        <v>59</v>
      </c>
      <c r="H6136" t="s">
        <v>24</v>
      </c>
      <c r="I6136" t="s">
        <v>22</v>
      </c>
      <c r="J6136" t="str">
        <f t="shared" si="535"/>
        <v>ENG</v>
      </c>
      <c r="L6136">
        <v>2009</v>
      </c>
      <c r="M6136">
        <f t="shared" si="537"/>
        <v>1</v>
      </c>
      <c r="N6136" t="str">
        <f t="shared" si="534"/>
        <v>U</v>
      </c>
      <c r="O6136" s="1">
        <v>40234</v>
      </c>
      <c r="P6136" t="s">
        <v>19</v>
      </c>
    </row>
    <row r="6137" spans="1:25" x14ac:dyDescent="0.2">
      <c r="A6137">
        <v>1307652</v>
      </c>
      <c r="B6137" t="s">
        <v>66</v>
      </c>
      <c r="C6137" t="str">
        <f t="shared" si="532"/>
        <v>2007</v>
      </c>
      <c r="D6137" t="s">
        <v>57</v>
      </c>
      <c r="E6137" t="str">
        <f t="shared" si="533"/>
        <v>2007D</v>
      </c>
      <c r="F6137" t="s">
        <v>15</v>
      </c>
      <c r="G6137" t="s">
        <v>59</v>
      </c>
      <c r="H6137" t="s">
        <v>17</v>
      </c>
      <c r="I6137" t="s">
        <v>22</v>
      </c>
      <c r="J6137" t="str">
        <f t="shared" si="535"/>
        <v>ENG</v>
      </c>
      <c r="L6137">
        <v>2009</v>
      </c>
      <c r="M6137">
        <f t="shared" si="537"/>
        <v>2</v>
      </c>
      <c r="N6137" t="str">
        <f t="shared" si="534"/>
        <v>U</v>
      </c>
      <c r="O6137" s="1">
        <v>40234</v>
      </c>
      <c r="P6137" t="s">
        <v>19</v>
      </c>
    </row>
    <row r="6138" spans="1:25" x14ac:dyDescent="0.2">
      <c r="A6138">
        <v>1307722</v>
      </c>
      <c r="B6138" t="s">
        <v>83</v>
      </c>
      <c r="C6138" t="str">
        <f t="shared" si="532"/>
        <v>2008</v>
      </c>
      <c r="D6138" t="s">
        <v>20</v>
      </c>
      <c r="E6138" t="str">
        <f t="shared" si="533"/>
        <v>2008B</v>
      </c>
      <c r="F6138" t="s">
        <v>15</v>
      </c>
      <c r="G6138" t="s">
        <v>59</v>
      </c>
      <c r="H6138" t="s">
        <v>20</v>
      </c>
      <c r="I6138" t="s">
        <v>33</v>
      </c>
      <c r="J6138" t="str">
        <f t="shared" si="535"/>
        <v>ENG</v>
      </c>
      <c r="L6138">
        <v>2009</v>
      </c>
      <c r="M6138">
        <f t="shared" si="537"/>
        <v>1</v>
      </c>
      <c r="N6138" t="str">
        <f t="shared" si="534"/>
        <v>U</v>
      </c>
      <c r="O6138" s="1">
        <v>39949</v>
      </c>
      <c r="P6138" t="s">
        <v>19</v>
      </c>
    </row>
    <row r="6139" spans="1:25" x14ac:dyDescent="0.2">
      <c r="A6139">
        <v>1307722</v>
      </c>
      <c r="B6139" t="s">
        <v>13</v>
      </c>
      <c r="C6139" t="str">
        <f t="shared" si="532"/>
        <v>2007</v>
      </c>
      <c r="D6139" t="s">
        <v>14</v>
      </c>
      <c r="E6139" t="str">
        <f t="shared" si="533"/>
        <v>2007A</v>
      </c>
      <c r="F6139" t="s">
        <v>15</v>
      </c>
      <c r="G6139" t="s">
        <v>52</v>
      </c>
      <c r="H6139" t="s">
        <v>20</v>
      </c>
      <c r="I6139" t="s">
        <v>33</v>
      </c>
      <c r="J6139" t="str">
        <f t="shared" si="535"/>
        <v>ENG</v>
      </c>
      <c r="L6139">
        <v>2009</v>
      </c>
      <c r="M6139">
        <f t="shared" si="537"/>
        <v>2</v>
      </c>
      <c r="N6139" t="str">
        <f t="shared" si="534"/>
        <v>U</v>
      </c>
      <c r="O6139" s="1">
        <v>39949</v>
      </c>
      <c r="P6139" t="s">
        <v>19</v>
      </c>
      <c r="Q6139" t="s">
        <v>120</v>
      </c>
      <c r="R6139" t="s">
        <v>20</v>
      </c>
    </row>
    <row r="6140" spans="1:25" x14ac:dyDescent="0.2">
      <c r="A6140">
        <v>1307722</v>
      </c>
      <c r="B6140" t="s">
        <v>13</v>
      </c>
      <c r="C6140" t="str">
        <f t="shared" si="532"/>
        <v>2007</v>
      </c>
      <c r="D6140" t="s">
        <v>20</v>
      </c>
      <c r="E6140" t="str">
        <f t="shared" si="533"/>
        <v>2007B</v>
      </c>
      <c r="F6140" t="s">
        <v>15</v>
      </c>
      <c r="G6140" t="s">
        <v>60</v>
      </c>
      <c r="H6140" t="s">
        <v>20</v>
      </c>
      <c r="I6140" t="s">
        <v>33</v>
      </c>
      <c r="J6140" t="str">
        <f t="shared" si="535"/>
        <v>ENG</v>
      </c>
      <c r="L6140">
        <v>2009</v>
      </c>
      <c r="M6140">
        <f t="shared" si="537"/>
        <v>2</v>
      </c>
      <c r="N6140" t="str">
        <f t="shared" si="534"/>
        <v>U</v>
      </c>
      <c r="O6140" s="1">
        <v>39949</v>
      </c>
      <c r="P6140" t="s">
        <v>19</v>
      </c>
    </row>
    <row r="6141" spans="1:25" x14ac:dyDescent="0.2">
      <c r="A6141">
        <v>1308134</v>
      </c>
      <c r="B6141" t="s">
        <v>66</v>
      </c>
      <c r="C6141" t="str">
        <f t="shared" si="532"/>
        <v>2007</v>
      </c>
      <c r="D6141" t="s">
        <v>57</v>
      </c>
      <c r="E6141" t="str">
        <f t="shared" si="533"/>
        <v>2007D</v>
      </c>
      <c r="F6141" t="s">
        <v>15</v>
      </c>
      <c r="G6141" t="s">
        <v>56</v>
      </c>
      <c r="H6141" t="s">
        <v>17</v>
      </c>
      <c r="I6141" t="s">
        <v>22</v>
      </c>
      <c r="J6141" t="str">
        <f t="shared" si="535"/>
        <v>ENG</v>
      </c>
      <c r="L6141">
        <v>2010</v>
      </c>
      <c r="M6141">
        <f t="shared" si="537"/>
        <v>3</v>
      </c>
      <c r="N6141" t="str">
        <f t="shared" si="534"/>
        <v>F</v>
      </c>
      <c r="P6141" t="s">
        <v>19</v>
      </c>
    </row>
    <row r="6142" spans="1:25" x14ac:dyDescent="0.2">
      <c r="A6142">
        <v>1308508</v>
      </c>
      <c r="B6142" t="s">
        <v>83</v>
      </c>
      <c r="C6142" t="str">
        <f t="shared" si="532"/>
        <v>2008</v>
      </c>
      <c r="D6142" t="s">
        <v>20</v>
      </c>
      <c r="E6142" t="str">
        <f t="shared" si="533"/>
        <v>2008B</v>
      </c>
      <c r="F6142" t="s">
        <v>15</v>
      </c>
      <c r="G6142" t="s">
        <v>56</v>
      </c>
      <c r="H6142" t="s">
        <v>20</v>
      </c>
      <c r="I6142" t="s">
        <v>30</v>
      </c>
      <c r="J6142" t="str">
        <f t="shared" si="535"/>
        <v>SCI</v>
      </c>
      <c r="L6142">
        <v>2010</v>
      </c>
      <c r="M6142">
        <f t="shared" si="537"/>
        <v>2</v>
      </c>
      <c r="N6142" t="str">
        <f t="shared" si="534"/>
        <v>U</v>
      </c>
      <c r="O6142" s="1">
        <v>40313</v>
      </c>
      <c r="P6142" t="s">
        <v>28</v>
      </c>
    </row>
    <row r="6143" spans="1:25" x14ac:dyDescent="0.2">
      <c r="A6143">
        <v>1308508</v>
      </c>
      <c r="B6143" t="s">
        <v>83</v>
      </c>
      <c r="C6143" t="str">
        <f t="shared" si="532"/>
        <v>2008</v>
      </c>
      <c r="D6143" t="s">
        <v>14</v>
      </c>
      <c r="E6143" t="str">
        <f t="shared" si="533"/>
        <v>2008A</v>
      </c>
      <c r="F6143" t="s">
        <v>15</v>
      </c>
      <c r="G6143" t="s">
        <v>43</v>
      </c>
      <c r="H6143" t="s">
        <v>24</v>
      </c>
      <c r="I6143" t="s">
        <v>30</v>
      </c>
      <c r="J6143" t="str">
        <f t="shared" si="535"/>
        <v>SCI</v>
      </c>
      <c r="L6143">
        <v>2010</v>
      </c>
      <c r="M6143">
        <f t="shared" si="537"/>
        <v>2</v>
      </c>
      <c r="N6143" t="str">
        <f t="shared" si="534"/>
        <v>U</v>
      </c>
      <c r="O6143" s="1">
        <v>40313</v>
      </c>
      <c r="P6143" t="s">
        <v>28</v>
      </c>
    </row>
    <row r="6144" spans="1:25" x14ac:dyDescent="0.2">
      <c r="A6144">
        <v>1308694</v>
      </c>
      <c r="B6144" t="s">
        <v>66</v>
      </c>
      <c r="C6144" t="str">
        <f t="shared" si="532"/>
        <v>2007</v>
      </c>
      <c r="D6144" t="s">
        <v>24</v>
      </c>
      <c r="E6144" t="str">
        <f t="shared" si="533"/>
        <v>2007C</v>
      </c>
      <c r="F6144" t="s">
        <v>15</v>
      </c>
      <c r="G6144" t="s">
        <v>43</v>
      </c>
      <c r="H6144" t="s">
        <v>20</v>
      </c>
      <c r="I6144" t="s">
        <v>27</v>
      </c>
      <c r="J6144" t="str">
        <f t="shared" si="535"/>
        <v>ENG</v>
      </c>
      <c r="L6144">
        <v>2009</v>
      </c>
      <c r="M6144">
        <f t="shared" si="537"/>
        <v>2</v>
      </c>
      <c r="N6144" t="str">
        <f t="shared" si="534"/>
        <v>U</v>
      </c>
      <c r="O6144" s="1">
        <v>40677</v>
      </c>
      <c r="P6144" t="s">
        <v>19</v>
      </c>
    </row>
    <row r="6145" spans="1:18" x14ac:dyDescent="0.2">
      <c r="A6145">
        <v>1308694</v>
      </c>
      <c r="B6145" t="s">
        <v>81</v>
      </c>
      <c r="C6145" t="str">
        <f t="shared" si="532"/>
        <v>2007</v>
      </c>
      <c r="D6145" t="s">
        <v>82</v>
      </c>
      <c r="E6145" t="str">
        <f t="shared" si="533"/>
        <v>2007E</v>
      </c>
      <c r="F6145" t="s">
        <v>15</v>
      </c>
      <c r="G6145" t="s">
        <v>56</v>
      </c>
      <c r="H6145" t="s">
        <v>24</v>
      </c>
      <c r="I6145" t="s">
        <v>27</v>
      </c>
      <c r="J6145" t="str">
        <f t="shared" si="535"/>
        <v>ENG</v>
      </c>
      <c r="L6145">
        <v>2009</v>
      </c>
      <c r="M6145">
        <f t="shared" si="537"/>
        <v>2</v>
      </c>
      <c r="N6145" t="str">
        <f t="shared" si="534"/>
        <v>U</v>
      </c>
      <c r="O6145" s="1">
        <v>40677</v>
      </c>
      <c r="P6145" t="s">
        <v>19</v>
      </c>
    </row>
    <row r="6146" spans="1:18" x14ac:dyDescent="0.2">
      <c r="A6146">
        <v>1308694</v>
      </c>
      <c r="B6146" t="s">
        <v>66</v>
      </c>
      <c r="C6146" t="str">
        <f t="shared" ref="C6146:C6209" si="538">LEFT(B6146,4)</f>
        <v>2007</v>
      </c>
      <c r="D6146" t="s">
        <v>57</v>
      </c>
      <c r="E6146" t="str">
        <f t="shared" ref="E6146:E6209" si="539">CONCATENATE(C6146,D6146)</f>
        <v>2007D</v>
      </c>
      <c r="F6146" t="s">
        <v>15</v>
      </c>
      <c r="G6146" t="s">
        <v>56</v>
      </c>
      <c r="H6146" t="s">
        <v>17</v>
      </c>
      <c r="I6146" t="s">
        <v>27</v>
      </c>
      <c r="J6146" t="str">
        <f t="shared" si="535"/>
        <v>ENG</v>
      </c>
      <c r="L6146">
        <v>2009</v>
      </c>
      <c r="M6146">
        <f t="shared" si="537"/>
        <v>2</v>
      </c>
      <c r="N6146" t="str">
        <f t="shared" ref="N6146:N6209" si="540">IF(OR(M6146&lt;3,M6146="TR"),"U","F")</f>
        <v>U</v>
      </c>
      <c r="O6146" s="1">
        <v>40677</v>
      </c>
      <c r="P6146" t="s">
        <v>19</v>
      </c>
    </row>
    <row r="6147" spans="1:18" x14ac:dyDescent="0.2">
      <c r="A6147">
        <v>1308722</v>
      </c>
      <c r="B6147" t="s">
        <v>91</v>
      </c>
      <c r="C6147" t="str">
        <f t="shared" si="538"/>
        <v>2008</v>
      </c>
      <c r="D6147" t="s">
        <v>57</v>
      </c>
      <c r="E6147" t="str">
        <f t="shared" si="539"/>
        <v>2008D</v>
      </c>
      <c r="F6147" t="s">
        <v>15</v>
      </c>
      <c r="G6147" t="s">
        <v>77</v>
      </c>
      <c r="H6147" t="s">
        <v>14</v>
      </c>
      <c r="I6147" t="s">
        <v>21</v>
      </c>
      <c r="J6147" t="str">
        <f t="shared" ref="J6147:J6210" si="541">IF(OR(I6147="AE",I6147="BE",I6147="CE",I6147="CM",I6147="ED",I6147="ECE",I6147="EVE",I6147="EV",I6147="FPE",I6147="IE",I6147="MFE",I6147="ME",I6147="MGE",I6147="MTE",I6147="PHE",I6147="RB",I6147="EE",I6147="RBE"),"ENG",IF(OR(I6147="BBT",I6147="BC",I6147="BIO",I6147="CH",I6147="PH",I6147="PSS",I6147="SC"),"SCI",IF(OR(I6147="MA",I6147="MAC",I6147="SD"),"MAT",IF(OR(I6147="CO",I6147="ID",I6147="ND",I6147="SX"),"OTH",IF(OR(I6147="ECON",I6147="EP",I6147="EC",I6147="ET",I6147="HU",I6147="IN",I6147="LAE",I6147="PWR",I6147="ST",I6147="EVS",I6147="PW"),"HUSS",IF(OR(I6147="CA",I6147="CCN",I6147="CS",I6147="IMGD"),"COMP",IF(OR(I6147="IT",I6147="MG",I6147="MIS"),"BUS","ERROR")))))))</f>
        <v>COMP</v>
      </c>
      <c r="L6147">
        <v>2010</v>
      </c>
      <c r="M6147">
        <f t="shared" si="537"/>
        <v>2</v>
      </c>
      <c r="N6147" t="str">
        <f t="shared" si="540"/>
        <v>U</v>
      </c>
      <c r="O6147" s="1">
        <v>40313</v>
      </c>
      <c r="P6147" t="s">
        <v>19</v>
      </c>
    </row>
    <row r="6148" spans="1:18" x14ac:dyDescent="0.2">
      <c r="A6148">
        <v>1308722</v>
      </c>
      <c r="B6148" t="s">
        <v>13</v>
      </c>
      <c r="C6148" t="str">
        <f t="shared" si="538"/>
        <v>2007</v>
      </c>
      <c r="D6148" t="s">
        <v>20</v>
      </c>
      <c r="E6148" t="str">
        <f t="shared" si="539"/>
        <v>2007B</v>
      </c>
      <c r="F6148" t="s">
        <v>15</v>
      </c>
      <c r="G6148" t="s">
        <v>64</v>
      </c>
      <c r="H6148" t="s">
        <v>14</v>
      </c>
      <c r="I6148" t="s">
        <v>18</v>
      </c>
      <c r="J6148" t="str">
        <f t="shared" si="541"/>
        <v>ENG</v>
      </c>
      <c r="L6148">
        <v>2010</v>
      </c>
      <c r="M6148">
        <f t="shared" si="537"/>
        <v>3</v>
      </c>
      <c r="N6148" t="str">
        <f t="shared" si="540"/>
        <v>F</v>
      </c>
      <c r="O6148" s="1">
        <v>40313</v>
      </c>
      <c r="P6148" t="s">
        <v>19</v>
      </c>
      <c r="Q6148" t="s">
        <v>123</v>
      </c>
      <c r="R6148" t="s">
        <v>14</v>
      </c>
    </row>
    <row r="6149" spans="1:18" x14ac:dyDescent="0.2">
      <c r="A6149">
        <v>1308722</v>
      </c>
      <c r="B6149" t="s">
        <v>66</v>
      </c>
      <c r="C6149" t="str">
        <f t="shared" si="538"/>
        <v>2007</v>
      </c>
      <c r="D6149" t="s">
        <v>24</v>
      </c>
      <c r="E6149" t="str">
        <f t="shared" si="539"/>
        <v>2007C</v>
      </c>
      <c r="F6149" t="s">
        <v>15</v>
      </c>
      <c r="G6149" t="s">
        <v>36</v>
      </c>
      <c r="H6149" t="s">
        <v>14</v>
      </c>
      <c r="I6149" t="s">
        <v>15</v>
      </c>
      <c r="J6149" t="str">
        <f t="shared" si="541"/>
        <v>SCI</v>
      </c>
      <c r="L6149">
        <v>2010</v>
      </c>
      <c r="M6149">
        <f t="shared" si="537"/>
        <v>3</v>
      </c>
      <c r="N6149" t="str">
        <f t="shared" si="540"/>
        <v>F</v>
      </c>
      <c r="O6149" s="1">
        <v>40313</v>
      </c>
      <c r="P6149" t="s">
        <v>19</v>
      </c>
      <c r="Q6149" t="s">
        <v>122</v>
      </c>
      <c r="R6149" t="s">
        <v>14</v>
      </c>
    </row>
    <row r="6150" spans="1:18" x14ac:dyDescent="0.2">
      <c r="A6150">
        <v>1308722</v>
      </c>
      <c r="B6150" t="s">
        <v>66</v>
      </c>
      <c r="C6150" t="str">
        <f t="shared" si="538"/>
        <v>2007</v>
      </c>
      <c r="D6150" t="s">
        <v>57</v>
      </c>
      <c r="E6150" t="str">
        <f t="shared" si="539"/>
        <v>2007D</v>
      </c>
      <c r="F6150" t="s">
        <v>15</v>
      </c>
      <c r="G6150" t="s">
        <v>59</v>
      </c>
      <c r="H6150" t="s">
        <v>14</v>
      </c>
      <c r="I6150" t="s">
        <v>15</v>
      </c>
      <c r="J6150" t="str">
        <f t="shared" si="541"/>
        <v>SCI</v>
      </c>
      <c r="L6150">
        <v>2010</v>
      </c>
      <c r="M6150">
        <f t="shared" si="537"/>
        <v>3</v>
      </c>
      <c r="N6150" t="str">
        <f t="shared" si="540"/>
        <v>F</v>
      </c>
      <c r="O6150" s="1">
        <v>40313</v>
      </c>
      <c r="P6150" t="s">
        <v>19</v>
      </c>
      <c r="Q6150" t="s">
        <v>120</v>
      </c>
      <c r="R6150" t="s">
        <v>20</v>
      </c>
    </row>
    <row r="6151" spans="1:18" x14ac:dyDescent="0.2">
      <c r="A6151">
        <v>1308722</v>
      </c>
      <c r="B6151" t="s">
        <v>83</v>
      </c>
      <c r="C6151" t="str">
        <f t="shared" si="538"/>
        <v>2008</v>
      </c>
      <c r="D6151" t="s">
        <v>14</v>
      </c>
      <c r="E6151" t="str">
        <f t="shared" si="539"/>
        <v>2008A</v>
      </c>
      <c r="F6151" t="s">
        <v>15</v>
      </c>
      <c r="G6151" t="s">
        <v>52</v>
      </c>
      <c r="H6151" t="s">
        <v>20</v>
      </c>
      <c r="I6151" t="s">
        <v>15</v>
      </c>
      <c r="J6151" t="str">
        <f t="shared" si="541"/>
        <v>SCI</v>
      </c>
      <c r="K6151" t="s">
        <v>88</v>
      </c>
      <c r="L6151">
        <v>2010</v>
      </c>
      <c r="M6151">
        <f t="shared" si="537"/>
        <v>2</v>
      </c>
      <c r="N6151" t="str">
        <f t="shared" si="540"/>
        <v>U</v>
      </c>
      <c r="O6151" s="1">
        <v>40313</v>
      </c>
      <c r="P6151" t="s">
        <v>19</v>
      </c>
    </row>
    <row r="6152" spans="1:18" x14ac:dyDescent="0.2">
      <c r="A6152">
        <v>1308722</v>
      </c>
      <c r="B6152" t="s">
        <v>13</v>
      </c>
      <c r="C6152" t="str">
        <f t="shared" si="538"/>
        <v>2007</v>
      </c>
      <c r="D6152" t="s">
        <v>14</v>
      </c>
      <c r="E6152" t="str">
        <f t="shared" si="539"/>
        <v>2007A</v>
      </c>
      <c r="F6152" t="s">
        <v>15</v>
      </c>
      <c r="G6152" t="s">
        <v>16</v>
      </c>
      <c r="H6152" t="s">
        <v>20</v>
      </c>
      <c r="I6152" t="s">
        <v>18</v>
      </c>
      <c r="J6152" t="str">
        <f t="shared" si="541"/>
        <v>ENG</v>
      </c>
      <c r="L6152">
        <v>2010</v>
      </c>
      <c r="M6152">
        <f t="shared" si="537"/>
        <v>3</v>
      </c>
      <c r="N6152" t="str">
        <f t="shared" si="540"/>
        <v>F</v>
      </c>
      <c r="O6152" s="1">
        <v>40313</v>
      </c>
      <c r="P6152" t="s">
        <v>19</v>
      </c>
      <c r="Q6152" t="s">
        <v>116</v>
      </c>
      <c r="R6152" t="s">
        <v>24</v>
      </c>
    </row>
    <row r="6153" spans="1:18" x14ac:dyDescent="0.2">
      <c r="A6153">
        <v>1308722</v>
      </c>
      <c r="B6153" t="s">
        <v>83</v>
      </c>
      <c r="C6153" t="str">
        <f t="shared" si="538"/>
        <v>2008</v>
      </c>
      <c r="D6153" t="s">
        <v>20</v>
      </c>
      <c r="E6153" t="str">
        <f t="shared" si="539"/>
        <v>2008B</v>
      </c>
      <c r="F6153" t="s">
        <v>15</v>
      </c>
      <c r="G6153" t="s">
        <v>86</v>
      </c>
      <c r="H6153" t="s">
        <v>24</v>
      </c>
      <c r="I6153" t="s">
        <v>15</v>
      </c>
      <c r="J6153" t="str">
        <f t="shared" si="541"/>
        <v>SCI</v>
      </c>
      <c r="K6153" t="s">
        <v>88</v>
      </c>
      <c r="L6153">
        <v>2010</v>
      </c>
      <c r="M6153">
        <f t="shared" si="537"/>
        <v>2</v>
      </c>
      <c r="N6153" t="str">
        <f t="shared" si="540"/>
        <v>U</v>
      </c>
      <c r="O6153" s="1">
        <v>40313</v>
      </c>
      <c r="P6153" t="s">
        <v>19</v>
      </c>
      <c r="Q6153" t="s">
        <v>130</v>
      </c>
      <c r="R6153" t="s">
        <v>20</v>
      </c>
    </row>
    <row r="6154" spans="1:18" x14ac:dyDescent="0.2">
      <c r="A6154">
        <v>1308722</v>
      </c>
      <c r="B6154" t="s">
        <v>91</v>
      </c>
      <c r="C6154" t="str">
        <f t="shared" si="538"/>
        <v>2008</v>
      </c>
      <c r="D6154" t="s">
        <v>24</v>
      </c>
      <c r="E6154" t="str">
        <f t="shared" si="539"/>
        <v>2008C</v>
      </c>
      <c r="F6154" t="s">
        <v>15</v>
      </c>
      <c r="G6154" t="s">
        <v>89</v>
      </c>
      <c r="H6154" t="s">
        <v>24</v>
      </c>
      <c r="I6154" t="s">
        <v>21</v>
      </c>
      <c r="J6154" t="str">
        <f t="shared" si="541"/>
        <v>COMP</v>
      </c>
      <c r="L6154">
        <v>2010</v>
      </c>
      <c r="M6154">
        <f t="shared" si="537"/>
        <v>2</v>
      </c>
      <c r="N6154" t="str">
        <f t="shared" si="540"/>
        <v>U</v>
      </c>
      <c r="O6154" s="1">
        <v>40313</v>
      </c>
      <c r="P6154" t="s">
        <v>19</v>
      </c>
      <c r="Q6154" t="s">
        <v>137</v>
      </c>
      <c r="R6154" t="s">
        <v>24</v>
      </c>
    </row>
    <row r="6155" spans="1:18" x14ac:dyDescent="0.2">
      <c r="A6155">
        <v>1308814</v>
      </c>
      <c r="B6155" t="s">
        <v>83</v>
      </c>
      <c r="C6155" t="str">
        <f t="shared" si="538"/>
        <v>2008</v>
      </c>
      <c r="D6155" t="s">
        <v>14</v>
      </c>
      <c r="E6155" t="str">
        <f t="shared" si="539"/>
        <v>2008A</v>
      </c>
      <c r="F6155" t="s">
        <v>15</v>
      </c>
      <c r="G6155" t="s">
        <v>43</v>
      </c>
      <c r="H6155" t="s">
        <v>24</v>
      </c>
      <c r="I6155" t="s">
        <v>48</v>
      </c>
      <c r="J6155" t="str">
        <f t="shared" si="541"/>
        <v>ENG</v>
      </c>
      <c r="L6155" t="s">
        <v>38</v>
      </c>
      <c r="M6155" t="s">
        <v>38</v>
      </c>
      <c r="N6155" t="str">
        <f t="shared" si="540"/>
        <v>U</v>
      </c>
      <c r="O6155" s="1">
        <v>40313</v>
      </c>
      <c r="P6155" t="s">
        <v>19</v>
      </c>
      <c r="Q6155" t="s">
        <v>121</v>
      </c>
      <c r="R6155" t="s">
        <v>24</v>
      </c>
    </row>
    <row r="6156" spans="1:18" x14ac:dyDescent="0.2">
      <c r="A6156">
        <v>1308818</v>
      </c>
      <c r="B6156" t="s">
        <v>91</v>
      </c>
      <c r="C6156" t="str">
        <f t="shared" si="538"/>
        <v>2008</v>
      </c>
      <c r="D6156" t="s">
        <v>57</v>
      </c>
      <c r="E6156" t="str">
        <f t="shared" si="539"/>
        <v>2008D</v>
      </c>
      <c r="F6156" t="s">
        <v>15</v>
      </c>
      <c r="G6156" t="s">
        <v>56</v>
      </c>
      <c r="H6156" t="s">
        <v>17</v>
      </c>
      <c r="I6156" t="s">
        <v>23</v>
      </c>
      <c r="J6156" t="str">
        <f t="shared" si="541"/>
        <v>ENG</v>
      </c>
      <c r="L6156">
        <v>2010</v>
      </c>
      <c r="M6156">
        <f t="shared" ref="M6156:M6187" si="542">L6156-C6156</f>
        <v>2</v>
      </c>
      <c r="N6156" t="str">
        <f t="shared" si="540"/>
        <v>U</v>
      </c>
      <c r="P6156" t="s">
        <v>19</v>
      </c>
    </row>
    <row r="6157" spans="1:18" x14ac:dyDescent="0.2">
      <c r="A6157">
        <v>1308844</v>
      </c>
      <c r="B6157" t="s">
        <v>83</v>
      </c>
      <c r="C6157" t="str">
        <f t="shared" si="538"/>
        <v>2008</v>
      </c>
      <c r="D6157" t="s">
        <v>20</v>
      </c>
      <c r="E6157" t="str">
        <f t="shared" si="539"/>
        <v>2008B</v>
      </c>
      <c r="F6157" t="s">
        <v>15</v>
      </c>
      <c r="G6157" t="s">
        <v>59</v>
      </c>
      <c r="H6157" t="s">
        <v>14</v>
      </c>
      <c r="I6157" t="s">
        <v>22</v>
      </c>
      <c r="J6157" t="str">
        <f t="shared" si="541"/>
        <v>ENG</v>
      </c>
      <c r="L6157">
        <v>2010</v>
      </c>
      <c r="M6157">
        <f t="shared" si="542"/>
        <v>2</v>
      </c>
      <c r="N6157" t="str">
        <f t="shared" si="540"/>
        <v>U</v>
      </c>
      <c r="O6157" s="1">
        <v>40313</v>
      </c>
      <c r="P6157" t="s">
        <v>19</v>
      </c>
    </row>
    <row r="6158" spans="1:18" x14ac:dyDescent="0.2">
      <c r="A6158">
        <v>1308844</v>
      </c>
      <c r="B6158" t="s">
        <v>91</v>
      </c>
      <c r="C6158" t="str">
        <f t="shared" si="538"/>
        <v>2008</v>
      </c>
      <c r="D6158" t="s">
        <v>24</v>
      </c>
      <c r="E6158" t="str">
        <f t="shared" si="539"/>
        <v>2008C</v>
      </c>
      <c r="F6158" t="s">
        <v>15</v>
      </c>
      <c r="G6158" t="s">
        <v>36</v>
      </c>
      <c r="H6158" t="s">
        <v>14</v>
      </c>
      <c r="I6158" t="s">
        <v>22</v>
      </c>
      <c r="J6158" t="str">
        <f t="shared" si="541"/>
        <v>ENG</v>
      </c>
      <c r="L6158">
        <v>2010</v>
      </c>
      <c r="M6158">
        <f t="shared" si="542"/>
        <v>2</v>
      </c>
      <c r="N6158" t="str">
        <f t="shared" si="540"/>
        <v>U</v>
      </c>
      <c r="O6158" s="1">
        <v>40313</v>
      </c>
      <c r="P6158" t="s">
        <v>19</v>
      </c>
    </row>
    <row r="6159" spans="1:18" x14ac:dyDescent="0.2">
      <c r="A6159">
        <v>1308844</v>
      </c>
      <c r="B6159" t="s">
        <v>13</v>
      </c>
      <c r="C6159" t="str">
        <f t="shared" si="538"/>
        <v>2007</v>
      </c>
      <c r="D6159" t="s">
        <v>14</v>
      </c>
      <c r="E6159" t="str">
        <f t="shared" si="539"/>
        <v>2007A</v>
      </c>
      <c r="F6159" t="s">
        <v>15</v>
      </c>
      <c r="G6159" t="s">
        <v>16</v>
      </c>
      <c r="H6159" t="s">
        <v>14</v>
      </c>
      <c r="I6159" t="s">
        <v>22</v>
      </c>
      <c r="J6159" t="str">
        <f t="shared" si="541"/>
        <v>ENG</v>
      </c>
      <c r="L6159">
        <v>2010</v>
      </c>
      <c r="M6159">
        <f t="shared" si="542"/>
        <v>3</v>
      </c>
      <c r="N6159" t="str">
        <f t="shared" si="540"/>
        <v>F</v>
      </c>
      <c r="O6159" s="1">
        <v>40313</v>
      </c>
      <c r="P6159" t="s">
        <v>19</v>
      </c>
      <c r="Q6159" t="s">
        <v>123</v>
      </c>
      <c r="R6159" t="s">
        <v>14</v>
      </c>
    </row>
    <row r="6160" spans="1:18" x14ac:dyDescent="0.2">
      <c r="A6160">
        <v>1308844</v>
      </c>
      <c r="B6160" t="s">
        <v>13</v>
      </c>
      <c r="C6160" t="str">
        <f t="shared" si="538"/>
        <v>2007</v>
      </c>
      <c r="D6160" t="s">
        <v>20</v>
      </c>
      <c r="E6160" t="str">
        <f t="shared" si="539"/>
        <v>2007B</v>
      </c>
      <c r="F6160" t="s">
        <v>15</v>
      </c>
      <c r="G6160" t="s">
        <v>64</v>
      </c>
      <c r="H6160" t="s">
        <v>14</v>
      </c>
      <c r="I6160" t="s">
        <v>22</v>
      </c>
      <c r="J6160" t="str">
        <f t="shared" si="541"/>
        <v>ENG</v>
      </c>
      <c r="L6160">
        <v>2010</v>
      </c>
      <c r="M6160">
        <f t="shared" si="542"/>
        <v>3</v>
      </c>
      <c r="N6160" t="str">
        <f t="shared" si="540"/>
        <v>F</v>
      </c>
      <c r="O6160" s="1">
        <v>40313</v>
      </c>
      <c r="P6160" t="s">
        <v>19</v>
      </c>
      <c r="Q6160" t="s">
        <v>122</v>
      </c>
      <c r="R6160" t="s">
        <v>14</v>
      </c>
    </row>
    <row r="6161" spans="1:18" x14ac:dyDescent="0.2">
      <c r="A6161">
        <v>1308850</v>
      </c>
      <c r="B6161" t="s">
        <v>66</v>
      </c>
      <c r="C6161" t="str">
        <f t="shared" si="538"/>
        <v>2007</v>
      </c>
      <c r="D6161" t="s">
        <v>24</v>
      </c>
      <c r="E6161" t="str">
        <f t="shared" si="539"/>
        <v>2007C</v>
      </c>
      <c r="F6161" t="s">
        <v>15</v>
      </c>
      <c r="G6161" t="s">
        <v>43</v>
      </c>
      <c r="H6161" t="s">
        <v>20</v>
      </c>
      <c r="I6161" t="s">
        <v>30</v>
      </c>
      <c r="J6161" t="str">
        <f t="shared" si="541"/>
        <v>SCI</v>
      </c>
      <c r="L6161">
        <v>2009</v>
      </c>
      <c r="M6161">
        <f t="shared" si="542"/>
        <v>2</v>
      </c>
      <c r="N6161" t="str">
        <f t="shared" si="540"/>
        <v>U</v>
      </c>
      <c r="O6161" s="1">
        <v>39949</v>
      </c>
      <c r="P6161" t="s">
        <v>28</v>
      </c>
    </row>
    <row r="6162" spans="1:18" x14ac:dyDescent="0.2">
      <c r="A6162">
        <v>1308850</v>
      </c>
      <c r="B6162" t="s">
        <v>66</v>
      </c>
      <c r="C6162" t="str">
        <f t="shared" si="538"/>
        <v>2007</v>
      </c>
      <c r="D6162" t="s">
        <v>57</v>
      </c>
      <c r="E6162" t="str">
        <f t="shared" si="539"/>
        <v>2007D</v>
      </c>
      <c r="F6162" t="s">
        <v>15</v>
      </c>
      <c r="G6162" t="s">
        <v>56</v>
      </c>
      <c r="H6162" t="s">
        <v>24</v>
      </c>
      <c r="I6162" t="s">
        <v>30</v>
      </c>
      <c r="J6162" t="str">
        <f t="shared" si="541"/>
        <v>SCI</v>
      </c>
      <c r="L6162">
        <v>2009</v>
      </c>
      <c r="M6162">
        <f t="shared" si="542"/>
        <v>2</v>
      </c>
      <c r="N6162" t="str">
        <f t="shared" si="540"/>
        <v>U</v>
      </c>
      <c r="O6162" s="1">
        <v>39949</v>
      </c>
      <c r="P6162" t="s">
        <v>28</v>
      </c>
    </row>
    <row r="6163" spans="1:18" x14ac:dyDescent="0.2">
      <c r="A6163">
        <v>1309020</v>
      </c>
      <c r="B6163" t="s">
        <v>13</v>
      </c>
      <c r="C6163" t="str">
        <f t="shared" si="538"/>
        <v>2007</v>
      </c>
      <c r="D6163" t="s">
        <v>14</v>
      </c>
      <c r="E6163" t="str">
        <f t="shared" si="539"/>
        <v>2007A</v>
      </c>
      <c r="F6163" t="s">
        <v>15</v>
      </c>
      <c r="G6163" t="s">
        <v>43</v>
      </c>
      <c r="H6163" t="s">
        <v>20</v>
      </c>
      <c r="I6163" t="s">
        <v>22</v>
      </c>
      <c r="J6163" t="str">
        <f t="shared" si="541"/>
        <v>ENG</v>
      </c>
      <c r="L6163">
        <v>2010</v>
      </c>
      <c r="M6163">
        <f t="shared" si="542"/>
        <v>3</v>
      </c>
      <c r="N6163" t="str">
        <f t="shared" si="540"/>
        <v>F</v>
      </c>
      <c r="O6163" s="1">
        <v>40313</v>
      </c>
      <c r="P6163" t="s">
        <v>19</v>
      </c>
      <c r="Q6163" t="s">
        <v>118</v>
      </c>
      <c r="R6163" t="s">
        <v>24</v>
      </c>
    </row>
    <row r="6164" spans="1:18" x14ac:dyDescent="0.2">
      <c r="A6164">
        <v>1309020</v>
      </c>
      <c r="B6164" t="s">
        <v>13</v>
      </c>
      <c r="C6164" t="str">
        <f t="shared" si="538"/>
        <v>2007</v>
      </c>
      <c r="D6164" t="s">
        <v>20</v>
      </c>
      <c r="E6164" t="str">
        <f t="shared" si="539"/>
        <v>2007B</v>
      </c>
      <c r="F6164" t="s">
        <v>15</v>
      </c>
      <c r="G6164" t="s">
        <v>56</v>
      </c>
      <c r="H6164" t="s">
        <v>24</v>
      </c>
      <c r="I6164" t="s">
        <v>22</v>
      </c>
      <c r="J6164" t="str">
        <f t="shared" si="541"/>
        <v>ENG</v>
      </c>
      <c r="L6164">
        <v>2010</v>
      </c>
      <c r="M6164">
        <f t="shared" si="542"/>
        <v>3</v>
      </c>
      <c r="N6164" t="str">
        <f t="shared" si="540"/>
        <v>F</v>
      </c>
      <c r="O6164" s="1">
        <v>40313</v>
      </c>
      <c r="P6164" t="s">
        <v>19</v>
      </c>
      <c r="Q6164" t="s">
        <v>121</v>
      </c>
      <c r="R6164" t="s">
        <v>24</v>
      </c>
    </row>
    <row r="6165" spans="1:18" x14ac:dyDescent="0.2">
      <c r="A6165">
        <v>1309114</v>
      </c>
      <c r="B6165" t="s">
        <v>66</v>
      </c>
      <c r="C6165" t="str">
        <f t="shared" si="538"/>
        <v>2007</v>
      </c>
      <c r="D6165" t="s">
        <v>24</v>
      </c>
      <c r="E6165" t="str">
        <f t="shared" si="539"/>
        <v>2007C</v>
      </c>
      <c r="F6165" t="s">
        <v>15</v>
      </c>
      <c r="G6165" t="s">
        <v>36</v>
      </c>
      <c r="H6165" t="s">
        <v>24</v>
      </c>
      <c r="I6165" t="s">
        <v>21</v>
      </c>
      <c r="J6165" t="str">
        <f t="shared" si="541"/>
        <v>COMP</v>
      </c>
      <c r="L6165">
        <v>2009</v>
      </c>
      <c r="M6165">
        <f t="shared" si="542"/>
        <v>2</v>
      </c>
      <c r="N6165" t="str">
        <f t="shared" si="540"/>
        <v>U</v>
      </c>
      <c r="O6165" s="1">
        <v>39949</v>
      </c>
      <c r="P6165" t="s">
        <v>19</v>
      </c>
    </row>
    <row r="6166" spans="1:18" x14ac:dyDescent="0.2">
      <c r="A6166">
        <v>1309450</v>
      </c>
      <c r="B6166" t="s">
        <v>83</v>
      </c>
      <c r="C6166" t="str">
        <f t="shared" si="538"/>
        <v>2008</v>
      </c>
      <c r="D6166" t="s">
        <v>20</v>
      </c>
      <c r="E6166" t="str">
        <f t="shared" si="539"/>
        <v>2008B</v>
      </c>
      <c r="F6166" t="s">
        <v>15</v>
      </c>
      <c r="G6166" t="s">
        <v>60</v>
      </c>
      <c r="H6166" t="s">
        <v>14</v>
      </c>
      <c r="I6166" t="s">
        <v>15</v>
      </c>
      <c r="J6166" t="str">
        <f t="shared" si="541"/>
        <v>SCI</v>
      </c>
      <c r="L6166">
        <v>2009</v>
      </c>
      <c r="M6166">
        <f t="shared" si="542"/>
        <v>1</v>
      </c>
      <c r="N6166" t="str">
        <f t="shared" si="540"/>
        <v>U</v>
      </c>
      <c r="O6166" s="1">
        <v>40313</v>
      </c>
      <c r="P6166" t="s">
        <v>28</v>
      </c>
      <c r="Q6166" t="s">
        <v>150</v>
      </c>
      <c r="R6166" t="s">
        <v>14</v>
      </c>
    </row>
    <row r="6167" spans="1:18" x14ac:dyDescent="0.2">
      <c r="A6167">
        <v>1309450</v>
      </c>
      <c r="B6167" t="s">
        <v>91</v>
      </c>
      <c r="C6167" t="str">
        <f t="shared" si="538"/>
        <v>2008</v>
      </c>
      <c r="D6167" t="s">
        <v>24</v>
      </c>
      <c r="E6167" t="str">
        <f t="shared" si="539"/>
        <v>2008C</v>
      </c>
      <c r="F6167" t="s">
        <v>15</v>
      </c>
      <c r="G6167" t="s">
        <v>67</v>
      </c>
      <c r="H6167" t="s">
        <v>14</v>
      </c>
      <c r="I6167" t="s">
        <v>15</v>
      </c>
      <c r="J6167" t="str">
        <f t="shared" si="541"/>
        <v>SCI</v>
      </c>
      <c r="L6167">
        <v>2009</v>
      </c>
      <c r="M6167">
        <f t="shared" si="542"/>
        <v>1</v>
      </c>
      <c r="N6167" t="str">
        <f t="shared" si="540"/>
        <v>U</v>
      </c>
      <c r="O6167" s="1">
        <v>40313</v>
      </c>
      <c r="P6167" t="s">
        <v>28</v>
      </c>
    </row>
    <row r="6168" spans="1:18" x14ac:dyDescent="0.2">
      <c r="A6168">
        <v>1309450</v>
      </c>
      <c r="B6168" t="s">
        <v>91</v>
      </c>
      <c r="C6168" t="str">
        <f t="shared" si="538"/>
        <v>2008</v>
      </c>
      <c r="D6168" t="s">
        <v>24</v>
      </c>
      <c r="E6168" t="str">
        <f t="shared" si="539"/>
        <v>2008C</v>
      </c>
      <c r="F6168" t="s">
        <v>15</v>
      </c>
      <c r="G6168" t="s">
        <v>89</v>
      </c>
      <c r="H6168" t="s">
        <v>14</v>
      </c>
      <c r="I6168" t="s">
        <v>15</v>
      </c>
      <c r="J6168" t="str">
        <f t="shared" si="541"/>
        <v>SCI</v>
      </c>
      <c r="L6168">
        <v>2009</v>
      </c>
      <c r="M6168">
        <f t="shared" si="542"/>
        <v>1</v>
      </c>
      <c r="N6168" t="str">
        <f t="shared" si="540"/>
        <v>U</v>
      </c>
      <c r="O6168" s="1">
        <v>40313</v>
      </c>
      <c r="P6168" t="s">
        <v>28</v>
      </c>
    </row>
    <row r="6169" spans="1:18" x14ac:dyDescent="0.2">
      <c r="A6169">
        <v>1309450</v>
      </c>
      <c r="B6169" t="s">
        <v>91</v>
      </c>
      <c r="C6169" t="str">
        <f t="shared" si="538"/>
        <v>2008</v>
      </c>
      <c r="D6169" t="s">
        <v>57</v>
      </c>
      <c r="E6169" t="str">
        <f t="shared" si="539"/>
        <v>2008D</v>
      </c>
      <c r="F6169" t="s">
        <v>15</v>
      </c>
      <c r="G6169" t="s">
        <v>76</v>
      </c>
      <c r="H6169" t="s">
        <v>14</v>
      </c>
      <c r="I6169" t="s">
        <v>15</v>
      </c>
      <c r="J6169" t="str">
        <f t="shared" si="541"/>
        <v>SCI</v>
      </c>
      <c r="L6169">
        <v>2009</v>
      </c>
      <c r="M6169">
        <f t="shared" si="542"/>
        <v>1</v>
      </c>
      <c r="N6169" t="str">
        <f t="shared" si="540"/>
        <v>U</v>
      </c>
      <c r="O6169" s="1">
        <v>40313</v>
      </c>
      <c r="P6169" t="s">
        <v>28</v>
      </c>
    </row>
    <row r="6170" spans="1:18" x14ac:dyDescent="0.2">
      <c r="A6170">
        <v>1309450</v>
      </c>
      <c r="B6170" t="s">
        <v>13</v>
      </c>
      <c r="C6170" t="str">
        <f t="shared" si="538"/>
        <v>2007</v>
      </c>
      <c r="D6170" t="s">
        <v>14</v>
      </c>
      <c r="E6170" t="str">
        <f t="shared" si="539"/>
        <v>2007A</v>
      </c>
      <c r="F6170" t="s">
        <v>15</v>
      </c>
      <c r="G6170" t="s">
        <v>40</v>
      </c>
      <c r="H6170" t="s">
        <v>14</v>
      </c>
      <c r="I6170" t="s">
        <v>15</v>
      </c>
      <c r="J6170" t="str">
        <f t="shared" si="541"/>
        <v>SCI</v>
      </c>
      <c r="L6170">
        <v>2009</v>
      </c>
      <c r="M6170">
        <f t="shared" si="542"/>
        <v>2</v>
      </c>
      <c r="N6170" t="str">
        <f t="shared" si="540"/>
        <v>U</v>
      </c>
      <c r="O6170" s="1">
        <v>40313</v>
      </c>
      <c r="P6170" t="s">
        <v>28</v>
      </c>
    </row>
    <row r="6171" spans="1:18" x14ac:dyDescent="0.2">
      <c r="A6171">
        <v>1309450</v>
      </c>
      <c r="B6171" t="s">
        <v>13</v>
      </c>
      <c r="C6171" t="str">
        <f t="shared" si="538"/>
        <v>2007</v>
      </c>
      <c r="D6171" t="s">
        <v>14</v>
      </c>
      <c r="E6171" t="str">
        <f t="shared" si="539"/>
        <v>2007A</v>
      </c>
      <c r="F6171" t="s">
        <v>15</v>
      </c>
      <c r="G6171" t="s">
        <v>52</v>
      </c>
      <c r="H6171" t="s">
        <v>14</v>
      </c>
      <c r="I6171" t="s">
        <v>15</v>
      </c>
      <c r="J6171" t="str">
        <f t="shared" si="541"/>
        <v>SCI</v>
      </c>
      <c r="L6171">
        <v>2009</v>
      </c>
      <c r="M6171">
        <f t="shared" si="542"/>
        <v>2</v>
      </c>
      <c r="N6171" t="str">
        <f t="shared" si="540"/>
        <v>U</v>
      </c>
      <c r="O6171" s="1">
        <v>40313</v>
      </c>
      <c r="P6171" t="s">
        <v>28</v>
      </c>
    </row>
    <row r="6172" spans="1:18" x14ac:dyDescent="0.2">
      <c r="A6172">
        <v>1309450</v>
      </c>
      <c r="B6172" t="s">
        <v>13</v>
      </c>
      <c r="C6172" t="str">
        <f t="shared" si="538"/>
        <v>2007</v>
      </c>
      <c r="D6172" t="s">
        <v>20</v>
      </c>
      <c r="E6172" t="str">
        <f t="shared" si="539"/>
        <v>2007B</v>
      </c>
      <c r="F6172" t="s">
        <v>15</v>
      </c>
      <c r="G6172" t="s">
        <v>61</v>
      </c>
      <c r="H6172" t="s">
        <v>14</v>
      </c>
      <c r="I6172" t="s">
        <v>15</v>
      </c>
      <c r="J6172" t="str">
        <f t="shared" si="541"/>
        <v>SCI</v>
      </c>
      <c r="L6172">
        <v>2009</v>
      </c>
      <c r="M6172">
        <f t="shared" si="542"/>
        <v>2</v>
      </c>
      <c r="N6172" t="str">
        <f t="shared" si="540"/>
        <v>U</v>
      </c>
      <c r="O6172" s="1">
        <v>40313</v>
      </c>
      <c r="P6172" t="s">
        <v>28</v>
      </c>
      <c r="Q6172" t="s">
        <v>131</v>
      </c>
      <c r="R6172" t="s">
        <v>14</v>
      </c>
    </row>
    <row r="6173" spans="1:18" x14ac:dyDescent="0.2">
      <c r="A6173">
        <v>1309450</v>
      </c>
      <c r="B6173" t="s">
        <v>66</v>
      </c>
      <c r="C6173" t="str">
        <f t="shared" si="538"/>
        <v>2007</v>
      </c>
      <c r="D6173" t="s">
        <v>24</v>
      </c>
      <c r="E6173" t="str">
        <f t="shared" si="539"/>
        <v>2007C</v>
      </c>
      <c r="F6173" t="s">
        <v>15</v>
      </c>
      <c r="G6173" t="s">
        <v>69</v>
      </c>
      <c r="H6173" t="s">
        <v>14</v>
      </c>
      <c r="I6173" t="s">
        <v>15</v>
      </c>
      <c r="J6173" t="str">
        <f t="shared" si="541"/>
        <v>SCI</v>
      </c>
      <c r="L6173">
        <v>2009</v>
      </c>
      <c r="M6173">
        <f t="shared" si="542"/>
        <v>2</v>
      </c>
      <c r="N6173" t="str">
        <f t="shared" si="540"/>
        <v>U</v>
      </c>
      <c r="O6173" s="1">
        <v>40313</v>
      </c>
      <c r="P6173" t="s">
        <v>28</v>
      </c>
    </row>
    <row r="6174" spans="1:18" x14ac:dyDescent="0.2">
      <c r="A6174">
        <v>1309450</v>
      </c>
      <c r="B6174" t="s">
        <v>66</v>
      </c>
      <c r="C6174" t="str">
        <f t="shared" si="538"/>
        <v>2007</v>
      </c>
      <c r="D6174" t="s">
        <v>24</v>
      </c>
      <c r="E6174" t="str">
        <f t="shared" si="539"/>
        <v>2007C</v>
      </c>
      <c r="F6174" t="s">
        <v>15</v>
      </c>
      <c r="G6174" t="s">
        <v>71</v>
      </c>
      <c r="H6174" t="s">
        <v>14</v>
      </c>
      <c r="I6174" t="s">
        <v>15</v>
      </c>
      <c r="J6174" t="str">
        <f t="shared" si="541"/>
        <v>SCI</v>
      </c>
      <c r="L6174">
        <v>2009</v>
      </c>
      <c r="M6174">
        <f t="shared" si="542"/>
        <v>2</v>
      </c>
      <c r="N6174" t="str">
        <f t="shared" si="540"/>
        <v>U</v>
      </c>
      <c r="O6174" s="1">
        <v>40313</v>
      </c>
      <c r="P6174" t="s">
        <v>28</v>
      </c>
    </row>
    <row r="6175" spans="1:18" x14ac:dyDescent="0.2">
      <c r="A6175">
        <v>1309456</v>
      </c>
      <c r="B6175" t="s">
        <v>99</v>
      </c>
      <c r="C6175" t="str">
        <f t="shared" si="538"/>
        <v>2009</v>
      </c>
      <c r="D6175" t="s">
        <v>57</v>
      </c>
      <c r="E6175" t="str">
        <f t="shared" si="539"/>
        <v>2009D</v>
      </c>
      <c r="F6175" t="s">
        <v>15</v>
      </c>
      <c r="G6175" t="s">
        <v>56</v>
      </c>
      <c r="H6175" t="s">
        <v>24</v>
      </c>
      <c r="I6175" t="s">
        <v>25</v>
      </c>
      <c r="J6175" t="str">
        <f t="shared" si="541"/>
        <v>ENG</v>
      </c>
      <c r="L6175">
        <v>2009</v>
      </c>
      <c r="M6175">
        <f t="shared" si="542"/>
        <v>0</v>
      </c>
      <c r="N6175" t="str">
        <f t="shared" si="540"/>
        <v>U</v>
      </c>
      <c r="O6175" s="1">
        <v>40087</v>
      </c>
      <c r="P6175" t="s">
        <v>19</v>
      </c>
    </row>
    <row r="6176" spans="1:18" x14ac:dyDescent="0.2">
      <c r="A6176">
        <v>1309456</v>
      </c>
      <c r="B6176" t="s">
        <v>13</v>
      </c>
      <c r="C6176" t="str">
        <f t="shared" si="538"/>
        <v>2007</v>
      </c>
      <c r="D6176" t="s">
        <v>14</v>
      </c>
      <c r="E6176" t="str">
        <f t="shared" si="539"/>
        <v>2007A</v>
      </c>
      <c r="F6176" t="s">
        <v>15</v>
      </c>
      <c r="G6176" t="s">
        <v>43</v>
      </c>
      <c r="H6176" t="s">
        <v>24</v>
      </c>
      <c r="I6176" t="s">
        <v>25</v>
      </c>
      <c r="J6176" t="str">
        <f t="shared" si="541"/>
        <v>ENG</v>
      </c>
      <c r="L6176">
        <v>2009</v>
      </c>
      <c r="M6176">
        <f t="shared" si="542"/>
        <v>2</v>
      </c>
      <c r="N6176" t="str">
        <f t="shared" si="540"/>
        <v>U</v>
      </c>
      <c r="O6176" s="1">
        <v>40087</v>
      </c>
      <c r="P6176" t="s">
        <v>19</v>
      </c>
      <c r="Q6176" t="s">
        <v>123</v>
      </c>
      <c r="R6176" t="s">
        <v>20</v>
      </c>
    </row>
    <row r="6177" spans="1:25" x14ac:dyDescent="0.2">
      <c r="A6177">
        <v>1309466</v>
      </c>
      <c r="B6177" t="s">
        <v>13</v>
      </c>
      <c r="C6177" t="str">
        <f t="shared" si="538"/>
        <v>2007</v>
      </c>
      <c r="D6177" t="s">
        <v>14</v>
      </c>
      <c r="E6177" t="str">
        <f t="shared" si="539"/>
        <v>2007A</v>
      </c>
      <c r="F6177" t="s">
        <v>15</v>
      </c>
      <c r="G6177" t="s">
        <v>43</v>
      </c>
      <c r="H6177" t="s">
        <v>24</v>
      </c>
      <c r="I6177" t="s">
        <v>21</v>
      </c>
      <c r="J6177" t="str">
        <f t="shared" si="541"/>
        <v>COMP</v>
      </c>
      <c r="L6177">
        <v>2009</v>
      </c>
      <c r="M6177">
        <f t="shared" si="542"/>
        <v>2</v>
      </c>
      <c r="N6177" t="str">
        <f t="shared" si="540"/>
        <v>U</v>
      </c>
      <c r="O6177" s="1">
        <v>40087</v>
      </c>
      <c r="P6177" t="s">
        <v>28</v>
      </c>
      <c r="Q6177" t="s">
        <v>122</v>
      </c>
      <c r="R6177" t="s">
        <v>20</v>
      </c>
    </row>
    <row r="6178" spans="1:25" x14ac:dyDescent="0.2">
      <c r="A6178">
        <v>1309552</v>
      </c>
      <c r="B6178" t="s">
        <v>99</v>
      </c>
      <c r="C6178" t="str">
        <f t="shared" si="538"/>
        <v>2009</v>
      </c>
      <c r="D6178" t="s">
        <v>24</v>
      </c>
      <c r="E6178" t="str">
        <f t="shared" si="539"/>
        <v>2009C</v>
      </c>
      <c r="F6178" t="s">
        <v>15</v>
      </c>
      <c r="G6178" t="s">
        <v>36</v>
      </c>
      <c r="H6178" t="s">
        <v>20</v>
      </c>
      <c r="I6178" t="s">
        <v>22</v>
      </c>
      <c r="J6178" t="str">
        <f t="shared" si="541"/>
        <v>ENG</v>
      </c>
      <c r="L6178">
        <v>2009</v>
      </c>
      <c r="M6178">
        <f t="shared" si="542"/>
        <v>0</v>
      </c>
      <c r="N6178" t="str">
        <f t="shared" si="540"/>
        <v>U</v>
      </c>
      <c r="O6178" s="1">
        <v>39949</v>
      </c>
      <c r="P6178" t="s">
        <v>19</v>
      </c>
    </row>
    <row r="6179" spans="1:25" x14ac:dyDescent="0.2">
      <c r="A6179">
        <v>1309574</v>
      </c>
      <c r="B6179" t="s">
        <v>66</v>
      </c>
      <c r="C6179" t="str">
        <f t="shared" si="538"/>
        <v>2007</v>
      </c>
      <c r="D6179" t="s">
        <v>24</v>
      </c>
      <c r="E6179" t="str">
        <f t="shared" si="539"/>
        <v>2007C</v>
      </c>
      <c r="F6179" t="s">
        <v>15</v>
      </c>
      <c r="G6179" t="s">
        <v>43</v>
      </c>
      <c r="H6179" t="s">
        <v>20</v>
      </c>
      <c r="I6179" t="s">
        <v>45</v>
      </c>
      <c r="J6179" t="str">
        <f t="shared" si="541"/>
        <v>SCI</v>
      </c>
      <c r="K6179" t="s">
        <v>39</v>
      </c>
      <c r="L6179">
        <v>2009</v>
      </c>
      <c r="M6179">
        <f t="shared" si="542"/>
        <v>2</v>
      </c>
      <c r="N6179" t="str">
        <f t="shared" si="540"/>
        <v>U</v>
      </c>
      <c r="O6179" s="1">
        <v>39949</v>
      </c>
      <c r="P6179" t="s">
        <v>28</v>
      </c>
    </row>
    <row r="6180" spans="1:25" x14ac:dyDescent="0.2">
      <c r="A6180">
        <v>1309642</v>
      </c>
      <c r="B6180" t="s">
        <v>103</v>
      </c>
      <c r="C6180" t="str">
        <f t="shared" si="538"/>
        <v>2010</v>
      </c>
      <c r="D6180" t="s">
        <v>14</v>
      </c>
      <c r="E6180" t="str">
        <f t="shared" si="539"/>
        <v>2010A</v>
      </c>
      <c r="F6180" t="s">
        <v>15</v>
      </c>
      <c r="G6180" t="s">
        <v>16</v>
      </c>
      <c r="H6180" t="s">
        <v>20</v>
      </c>
      <c r="I6180" t="s">
        <v>18</v>
      </c>
      <c r="J6180" t="str">
        <f t="shared" si="541"/>
        <v>ENG</v>
      </c>
      <c r="L6180">
        <v>2013</v>
      </c>
      <c r="M6180">
        <f t="shared" si="542"/>
        <v>3</v>
      </c>
      <c r="N6180" t="str">
        <f t="shared" si="540"/>
        <v>F</v>
      </c>
      <c r="P6180" t="s">
        <v>19</v>
      </c>
      <c r="Q6180" t="s">
        <v>116</v>
      </c>
      <c r="R6180" t="s">
        <v>20</v>
      </c>
    </row>
    <row r="6181" spans="1:25" x14ac:dyDescent="0.2">
      <c r="A6181">
        <v>1309642</v>
      </c>
      <c r="B6181" t="s">
        <v>103</v>
      </c>
      <c r="C6181" t="str">
        <f t="shared" si="538"/>
        <v>2010</v>
      </c>
      <c r="D6181" t="s">
        <v>20</v>
      </c>
      <c r="E6181" t="str">
        <f t="shared" si="539"/>
        <v>2010B</v>
      </c>
      <c r="F6181" t="s">
        <v>15</v>
      </c>
      <c r="G6181" t="s">
        <v>64</v>
      </c>
      <c r="H6181" t="s">
        <v>20</v>
      </c>
      <c r="I6181" t="s">
        <v>18</v>
      </c>
      <c r="J6181" t="str">
        <f t="shared" si="541"/>
        <v>ENG</v>
      </c>
      <c r="L6181">
        <v>2013</v>
      </c>
      <c r="M6181">
        <f t="shared" si="542"/>
        <v>3</v>
      </c>
      <c r="N6181" t="str">
        <f t="shared" si="540"/>
        <v>F</v>
      </c>
      <c r="P6181" t="s">
        <v>19</v>
      </c>
      <c r="Q6181" t="s">
        <v>123</v>
      </c>
      <c r="R6181" t="s">
        <v>24</v>
      </c>
    </row>
    <row r="6182" spans="1:25" x14ac:dyDescent="0.2">
      <c r="A6182">
        <v>1309642</v>
      </c>
      <c r="B6182" t="s">
        <v>104</v>
      </c>
      <c r="C6182" t="str">
        <f t="shared" si="538"/>
        <v>2010</v>
      </c>
      <c r="D6182" t="s">
        <v>57</v>
      </c>
      <c r="E6182" t="str">
        <f t="shared" si="539"/>
        <v>2010D</v>
      </c>
      <c r="F6182" t="s">
        <v>15</v>
      </c>
      <c r="G6182" t="s">
        <v>59</v>
      </c>
      <c r="H6182" t="s">
        <v>20</v>
      </c>
      <c r="I6182" t="s">
        <v>18</v>
      </c>
      <c r="J6182" t="str">
        <f t="shared" si="541"/>
        <v>ENG</v>
      </c>
      <c r="L6182">
        <v>2013</v>
      </c>
      <c r="M6182">
        <f t="shared" si="542"/>
        <v>3</v>
      </c>
      <c r="N6182" t="str">
        <f t="shared" si="540"/>
        <v>F</v>
      </c>
      <c r="P6182" t="s">
        <v>19</v>
      </c>
      <c r="Q6182" t="s">
        <v>122</v>
      </c>
      <c r="R6182" t="s">
        <v>14</v>
      </c>
    </row>
    <row r="6183" spans="1:25" x14ac:dyDescent="0.2">
      <c r="A6183">
        <v>1309662</v>
      </c>
      <c r="B6183" t="s">
        <v>103</v>
      </c>
      <c r="C6183" t="str">
        <f t="shared" si="538"/>
        <v>2010</v>
      </c>
      <c r="D6183" t="s">
        <v>14</v>
      </c>
      <c r="E6183" t="str">
        <f t="shared" si="539"/>
        <v>2010A</v>
      </c>
      <c r="F6183" t="s">
        <v>15</v>
      </c>
      <c r="G6183" t="s">
        <v>43</v>
      </c>
      <c r="H6183" t="s">
        <v>20</v>
      </c>
      <c r="I6183" t="s">
        <v>18</v>
      </c>
      <c r="J6183" t="str">
        <f t="shared" si="541"/>
        <v>ENG</v>
      </c>
      <c r="L6183">
        <v>2013</v>
      </c>
      <c r="M6183">
        <f t="shared" si="542"/>
        <v>3</v>
      </c>
      <c r="N6183" t="str">
        <f t="shared" si="540"/>
        <v>F</v>
      </c>
      <c r="P6183" t="s">
        <v>19</v>
      </c>
      <c r="Q6183" t="s">
        <v>118</v>
      </c>
      <c r="R6183" t="s">
        <v>14</v>
      </c>
      <c r="W6183">
        <v>15.5</v>
      </c>
      <c r="X6183">
        <v>4</v>
      </c>
      <c r="Y6183">
        <v>2</v>
      </c>
    </row>
    <row r="6184" spans="1:25" x14ac:dyDescent="0.2">
      <c r="A6184">
        <v>1309676</v>
      </c>
      <c r="B6184" t="s">
        <v>110</v>
      </c>
      <c r="C6184" t="str">
        <f t="shared" si="538"/>
        <v>2011</v>
      </c>
      <c r="D6184" t="s">
        <v>24</v>
      </c>
      <c r="E6184" t="str">
        <f t="shared" si="539"/>
        <v>2011C</v>
      </c>
      <c r="F6184" t="s">
        <v>15</v>
      </c>
      <c r="G6184" t="s">
        <v>43</v>
      </c>
      <c r="H6184" t="s">
        <v>24</v>
      </c>
      <c r="I6184" t="s">
        <v>27</v>
      </c>
      <c r="J6184" t="str">
        <f t="shared" si="541"/>
        <v>ENG</v>
      </c>
      <c r="L6184">
        <v>2013</v>
      </c>
      <c r="M6184">
        <f t="shared" si="542"/>
        <v>2</v>
      </c>
      <c r="N6184" t="str">
        <f t="shared" si="540"/>
        <v>U</v>
      </c>
      <c r="P6184" t="s">
        <v>28</v>
      </c>
      <c r="W6184">
        <v>10.666667</v>
      </c>
      <c r="X6184">
        <v>3</v>
      </c>
      <c r="Y6184">
        <v>8</v>
      </c>
    </row>
    <row r="6185" spans="1:25" x14ac:dyDescent="0.2">
      <c r="A6185">
        <v>1309676</v>
      </c>
      <c r="B6185" t="s">
        <v>110</v>
      </c>
      <c r="C6185" t="str">
        <f t="shared" si="538"/>
        <v>2011</v>
      </c>
      <c r="D6185" t="s">
        <v>57</v>
      </c>
      <c r="E6185" t="str">
        <f t="shared" si="539"/>
        <v>2011D</v>
      </c>
      <c r="F6185" t="s">
        <v>15</v>
      </c>
      <c r="G6185" t="s">
        <v>56</v>
      </c>
      <c r="H6185" t="s">
        <v>24</v>
      </c>
      <c r="I6185" t="s">
        <v>27</v>
      </c>
      <c r="J6185" t="str">
        <f t="shared" si="541"/>
        <v>ENG</v>
      </c>
      <c r="L6185">
        <v>2013</v>
      </c>
      <c r="M6185">
        <f t="shared" si="542"/>
        <v>2</v>
      </c>
      <c r="N6185" t="str">
        <f t="shared" si="540"/>
        <v>U</v>
      </c>
      <c r="P6185" t="s">
        <v>28</v>
      </c>
      <c r="W6185">
        <v>10.666667</v>
      </c>
      <c r="X6185">
        <v>3</v>
      </c>
      <c r="Y6185">
        <v>8</v>
      </c>
    </row>
    <row r="6186" spans="1:25" x14ac:dyDescent="0.2">
      <c r="A6186">
        <v>1309880</v>
      </c>
      <c r="B6186" t="s">
        <v>83</v>
      </c>
      <c r="C6186" t="str">
        <f t="shared" si="538"/>
        <v>2008</v>
      </c>
      <c r="D6186" t="s">
        <v>14</v>
      </c>
      <c r="E6186" t="str">
        <f t="shared" si="539"/>
        <v>2008A</v>
      </c>
      <c r="F6186" t="s">
        <v>15</v>
      </c>
      <c r="G6186" t="s">
        <v>43</v>
      </c>
      <c r="H6186" t="s">
        <v>20</v>
      </c>
      <c r="I6186" t="s">
        <v>30</v>
      </c>
      <c r="J6186" t="str">
        <f t="shared" si="541"/>
        <v>SCI</v>
      </c>
      <c r="L6186">
        <v>2009</v>
      </c>
      <c r="M6186">
        <f t="shared" si="542"/>
        <v>1</v>
      </c>
      <c r="N6186" t="str">
        <f t="shared" si="540"/>
        <v>U</v>
      </c>
      <c r="O6186" s="1">
        <v>39949</v>
      </c>
      <c r="P6186" t="s">
        <v>28</v>
      </c>
    </row>
    <row r="6187" spans="1:25" x14ac:dyDescent="0.2">
      <c r="A6187">
        <v>1309880</v>
      </c>
      <c r="B6187" t="s">
        <v>83</v>
      </c>
      <c r="C6187" t="str">
        <f t="shared" si="538"/>
        <v>2008</v>
      </c>
      <c r="D6187" t="s">
        <v>20</v>
      </c>
      <c r="E6187" t="str">
        <f t="shared" si="539"/>
        <v>2008B</v>
      </c>
      <c r="F6187" t="s">
        <v>15</v>
      </c>
      <c r="G6187" t="s">
        <v>56</v>
      </c>
      <c r="H6187" t="s">
        <v>24</v>
      </c>
      <c r="I6187" t="s">
        <v>30</v>
      </c>
      <c r="J6187" t="str">
        <f t="shared" si="541"/>
        <v>SCI</v>
      </c>
      <c r="L6187">
        <v>2009</v>
      </c>
      <c r="M6187">
        <f t="shared" si="542"/>
        <v>1</v>
      </c>
      <c r="N6187" t="str">
        <f t="shared" si="540"/>
        <v>U</v>
      </c>
      <c r="O6187" s="1">
        <v>39949</v>
      </c>
      <c r="P6187" t="s">
        <v>28</v>
      </c>
    </row>
    <row r="6188" spans="1:25" x14ac:dyDescent="0.2">
      <c r="A6188">
        <v>1310044</v>
      </c>
      <c r="B6188" t="s">
        <v>99</v>
      </c>
      <c r="C6188" t="str">
        <f t="shared" si="538"/>
        <v>2009</v>
      </c>
      <c r="D6188" t="s">
        <v>24</v>
      </c>
      <c r="E6188" t="str">
        <f t="shared" si="539"/>
        <v>2009C</v>
      </c>
      <c r="F6188" t="s">
        <v>15</v>
      </c>
      <c r="G6188" t="s">
        <v>36</v>
      </c>
      <c r="H6188" t="s">
        <v>20</v>
      </c>
      <c r="I6188" t="s">
        <v>22</v>
      </c>
      <c r="J6188" t="str">
        <f t="shared" si="541"/>
        <v>ENG</v>
      </c>
      <c r="L6188">
        <v>2009</v>
      </c>
      <c r="M6188">
        <f t="shared" ref="M6188:M6206" si="543">L6188-C6188</f>
        <v>0</v>
      </c>
      <c r="N6188" t="str">
        <f t="shared" si="540"/>
        <v>U</v>
      </c>
      <c r="O6188" s="1">
        <v>40234</v>
      </c>
      <c r="P6188" t="s">
        <v>19</v>
      </c>
    </row>
    <row r="6189" spans="1:25" x14ac:dyDescent="0.2">
      <c r="A6189">
        <v>1310104</v>
      </c>
      <c r="B6189" t="s">
        <v>13</v>
      </c>
      <c r="C6189" t="str">
        <f t="shared" si="538"/>
        <v>2007</v>
      </c>
      <c r="D6189" t="s">
        <v>14</v>
      </c>
      <c r="E6189" t="str">
        <f t="shared" si="539"/>
        <v>2007A</v>
      </c>
      <c r="F6189" t="s">
        <v>15</v>
      </c>
      <c r="G6189" t="s">
        <v>43</v>
      </c>
      <c r="H6189" t="s">
        <v>20</v>
      </c>
      <c r="I6189" t="s">
        <v>41</v>
      </c>
      <c r="J6189" t="str">
        <f t="shared" si="541"/>
        <v>ENG</v>
      </c>
      <c r="L6189">
        <v>2009</v>
      </c>
      <c r="M6189">
        <f t="shared" si="543"/>
        <v>2</v>
      </c>
      <c r="N6189" t="str">
        <f t="shared" si="540"/>
        <v>U</v>
      </c>
      <c r="O6189" s="1">
        <v>39949</v>
      </c>
      <c r="P6189" t="s">
        <v>19</v>
      </c>
      <c r="Q6189" t="s">
        <v>122</v>
      </c>
      <c r="R6189" t="s">
        <v>17</v>
      </c>
    </row>
    <row r="6190" spans="1:25" x14ac:dyDescent="0.2">
      <c r="A6190">
        <v>1310140</v>
      </c>
      <c r="B6190" t="s">
        <v>83</v>
      </c>
      <c r="C6190" t="str">
        <f t="shared" si="538"/>
        <v>2008</v>
      </c>
      <c r="D6190" t="s">
        <v>14</v>
      </c>
      <c r="E6190" t="str">
        <f t="shared" si="539"/>
        <v>2008A</v>
      </c>
      <c r="F6190" t="s">
        <v>15</v>
      </c>
      <c r="G6190" t="s">
        <v>40</v>
      </c>
      <c r="H6190" t="s">
        <v>14</v>
      </c>
      <c r="I6190" t="s">
        <v>15</v>
      </c>
      <c r="J6190" t="str">
        <f t="shared" si="541"/>
        <v>SCI</v>
      </c>
      <c r="L6190">
        <v>2009</v>
      </c>
      <c r="M6190">
        <f t="shared" si="543"/>
        <v>1</v>
      </c>
      <c r="N6190" t="str">
        <f t="shared" si="540"/>
        <v>U</v>
      </c>
      <c r="O6190" s="1">
        <v>39870</v>
      </c>
      <c r="P6190" t="s">
        <v>19</v>
      </c>
    </row>
    <row r="6191" spans="1:25" x14ac:dyDescent="0.2">
      <c r="A6191">
        <v>1310140</v>
      </c>
      <c r="B6191" t="s">
        <v>91</v>
      </c>
      <c r="C6191" t="str">
        <f t="shared" si="538"/>
        <v>2008</v>
      </c>
      <c r="D6191" t="s">
        <v>57</v>
      </c>
      <c r="E6191" t="str">
        <f t="shared" si="539"/>
        <v>2008D</v>
      </c>
      <c r="F6191" t="s">
        <v>15</v>
      </c>
      <c r="G6191" t="s">
        <v>93</v>
      </c>
      <c r="H6191" t="s">
        <v>14</v>
      </c>
      <c r="I6191" t="s">
        <v>15</v>
      </c>
      <c r="J6191" t="str">
        <f t="shared" si="541"/>
        <v>SCI</v>
      </c>
      <c r="L6191">
        <v>2009</v>
      </c>
      <c r="M6191">
        <f t="shared" si="543"/>
        <v>1</v>
      </c>
      <c r="N6191" t="str">
        <f t="shared" si="540"/>
        <v>U</v>
      </c>
      <c r="O6191" s="1">
        <v>39870</v>
      </c>
      <c r="P6191" t="s">
        <v>19</v>
      </c>
      <c r="Q6191" t="s">
        <v>152</v>
      </c>
      <c r="R6191" t="s">
        <v>14</v>
      </c>
    </row>
    <row r="6192" spans="1:25" x14ac:dyDescent="0.2">
      <c r="A6192">
        <v>1310140</v>
      </c>
      <c r="B6192" t="s">
        <v>13</v>
      </c>
      <c r="C6192" t="str">
        <f t="shared" si="538"/>
        <v>2007</v>
      </c>
      <c r="D6192" t="s">
        <v>14</v>
      </c>
      <c r="E6192" t="str">
        <f t="shared" si="539"/>
        <v>2007A</v>
      </c>
      <c r="F6192" t="s">
        <v>15</v>
      </c>
      <c r="G6192" t="s">
        <v>52</v>
      </c>
      <c r="H6192" t="s">
        <v>14</v>
      </c>
      <c r="I6192" t="s">
        <v>15</v>
      </c>
      <c r="J6192" t="str">
        <f t="shared" si="541"/>
        <v>SCI</v>
      </c>
      <c r="L6192">
        <v>2009</v>
      </c>
      <c r="M6192">
        <f t="shared" si="543"/>
        <v>2</v>
      </c>
      <c r="N6192" t="str">
        <f t="shared" si="540"/>
        <v>U</v>
      </c>
      <c r="O6192" s="1">
        <v>39870</v>
      </c>
      <c r="P6192" t="s">
        <v>19</v>
      </c>
      <c r="Q6192" t="s">
        <v>127</v>
      </c>
      <c r="R6192" t="s">
        <v>14</v>
      </c>
    </row>
    <row r="6193" spans="1:25" x14ac:dyDescent="0.2">
      <c r="A6193">
        <v>1310140</v>
      </c>
      <c r="B6193" t="s">
        <v>13</v>
      </c>
      <c r="C6193" t="str">
        <f t="shared" si="538"/>
        <v>2007</v>
      </c>
      <c r="D6193" t="s">
        <v>20</v>
      </c>
      <c r="E6193" t="str">
        <f t="shared" si="539"/>
        <v>2007B</v>
      </c>
      <c r="F6193" t="s">
        <v>15</v>
      </c>
      <c r="G6193" t="s">
        <v>61</v>
      </c>
      <c r="H6193" t="s">
        <v>14</v>
      </c>
      <c r="I6193" t="s">
        <v>15</v>
      </c>
      <c r="J6193" t="str">
        <f t="shared" si="541"/>
        <v>SCI</v>
      </c>
      <c r="L6193">
        <v>2009</v>
      </c>
      <c r="M6193">
        <f t="shared" si="543"/>
        <v>2</v>
      </c>
      <c r="N6193" t="str">
        <f t="shared" si="540"/>
        <v>U</v>
      </c>
      <c r="O6193" s="1">
        <v>39870</v>
      </c>
      <c r="P6193" t="s">
        <v>19</v>
      </c>
    </row>
    <row r="6194" spans="1:25" x14ac:dyDescent="0.2">
      <c r="A6194">
        <v>1310140</v>
      </c>
      <c r="B6194" t="s">
        <v>66</v>
      </c>
      <c r="C6194" t="str">
        <f t="shared" si="538"/>
        <v>2007</v>
      </c>
      <c r="D6194" t="s">
        <v>24</v>
      </c>
      <c r="E6194" t="str">
        <f t="shared" si="539"/>
        <v>2007C</v>
      </c>
      <c r="F6194" t="s">
        <v>15</v>
      </c>
      <c r="G6194" t="s">
        <v>70</v>
      </c>
      <c r="H6194" t="s">
        <v>14</v>
      </c>
      <c r="I6194" t="s">
        <v>15</v>
      </c>
      <c r="J6194" t="str">
        <f t="shared" si="541"/>
        <v>SCI</v>
      </c>
      <c r="L6194">
        <v>2009</v>
      </c>
      <c r="M6194">
        <f t="shared" si="543"/>
        <v>2</v>
      </c>
      <c r="N6194" t="str">
        <f t="shared" si="540"/>
        <v>U</v>
      </c>
      <c r="O6194" s="1">
        <v>39870</v>
      </c>
      <c r="P6194" t="s">
        <v>19</v>
      </c>
      <c r="Q6194" t="s">
        <v>138</v>
      </c>
      <c r="R6194" t="s">
        <v>14</v>
      </c>
    </row>
    <row r="6195" spans="1:25" x14ac:dyDescent="0.2">
      <c r="A6195">
        <v>1310140</v>
      </c>
      <c r="B6195" t="s">
        <v>66</v>
      </c>
      <c r="C6195" t="str">
        <f t="shared" si="538"/>
        <v>2007</v>
      </c>
      <c r="D6195" t="s">
        <v>57</v>
      </c>
      <c r="E6195" t="str">
        <f t="shared" si="539"/>
        <v>2007D</v>
      </c>
      <c r="F6195" t="s">
        <v>15</v>
      </c>
      <c r="G6195" t="s">
        <v>79</v>
      </c>
      <c r="H6195" t="s">
        <v>14</v>
      </c>
      <c r="I6195" t="s">
        <v>15</v>
      </c>
      <c r="J6195" t="str">
        <f t="shared" si="541"/>
        <v>SCI</v>
      </c>
      <c r="L6195">
        <v>2009</v>
      </c>
      <c r="M6195">
        <f t="shared" si="543"/>
        <v>2</v>
      </c>
      <c r="N6195" t="str">
        <f t="shared" si="540"/>
        <v>U</v>
      </c>
      <c r="O6195" s="1">
        <v>39870</v>
      </c>
      <c r="P6195" t="s">
        <v>19</v>
      </c>
    </row>
    <row r="6196" spans="1:25" x14ac:dyDescent="0.2">
      <c r="A6196">
        <v>1310140</v>
      </c>
      <c r="B6196" t="s">
        <v>83</v>
      </c>
      <c r="C6196" t="str">
        <f t="shared" si="538"/>
        <v>2008</v>
      </c>
      <c r="D6196" t="s">
        <v>20</v>
      </c>
      <c r="E6196" t="str">
        <f t="shared" si="539"/>
        <v>2008B</v>
      </c>
      <c r="F6196" t="s">
        <v>15</v>
      </c>
      <c r="G6196" t="s">
        <v>86</v>
      </c>
      <c r="H6196" t="s">
        <v>20</v>
      </c>
      <c r="I6196" t="s">
        <v>15</v>
      </c>
      <c r="J6196" t="str">
        <f t="shared" si="541"/>
        <v>SCI</v>
      </c>
      <c r="L6196">
        <v>2009</v>
      </c>
      <c r="M6196">
        <f t="shared" si="543"/>
        <v>1</v>
      </c>
      <c r="N6196" t="str">
        <f t="shared" si="540"/>
        <v>U</v>
      </c>
      <c r="O6196" s="1">
        <v>39870</v>
      </c>
      <c r="P6196" t="s">
        <v>19</v>
      </c>
    </row>
    <row r="6197" spans="1:25" x14ac:dyDescent="0.2">
      <c r="A6197">
        <v>1310140</v>
      </c>
      <c r="B6197" t="s">
        <v>13</v>
      </c>
      <c r="C6197" t="str">
        <f t="shared" si="538"/>
        <v>2007</v>
      </c>
      <c r="D6197" t="s">
        <v>20</v>
      </c>
      <c r="E6197" t="str">
        <f t="shared" si="539"/>
        <v>2007B</v>
      </c>
      <c r="F6197" t="s">
        <v>15</v>
      </c>
      <c r="G6197" t="s">
        <v>62</v>
      </c>
      <c r="H6197" t="s">
        <v>20</v>
      </c>
      <c r="I6197" t="s">
        <v>15</v>
      </c>
      <c r="J6197" t="str">
        <f t="shared" si="541"/>
        <v>SCI</v>
      </c>
      <c r="L6197">
        <v>2009</v>
      </c>
      <c r="M6197">
        <f t="shared" si="543"/>
        <v>2</v>
      </c>
      <c r="N6197" t="str">
        <f t="shared" si="540"/>
        <v>U</v>
      </c>
      <c r="O6197" s="1">
        <v>39870</v>
      </c>
      <c r="P6197" t="s">
        <v>19</v>
      </c>
    </row>
    <row r="6198" spans="1:25" x14ac:dyDescent="0.2">
      <c r="A6198">
        <v>1310140</v>
      </c>
      <c r="B6198" t="s">
        <v>66</v>
      </c>
      <c r="C6198" t="str">
        <f t="shared" si="538"/>
        <v>2007</v>
      </c>
      <c r="D6198" t="s">
        <v>24</v>
      </c>
      <c r="E6198" t="str">
        <f t="shared" si="539"/>
        <v>2007C</v>
      </c>
      <c r="F6198" t="s">
        <v>15</v>
      </c>
      <c r="G6198" t="s">
        <v>74</v>
      </c>
      <c r="H6198" t="s">
        <v>20</v>
      </c>
      <c r="I6198" t="s">
        <v>15</v>
      </c>
      <c r="J6198" t="str">
        <f t="shared" si="541"/>
        <v>SCI</v>
      </c>
      <c r="L6198">
        <v>2009</v>
      </c>
      <c r="M6198">
        <f t="shared" si="543"/>
        <v>2</v>
      </c>
      <c r="N6198" t="str">
        <f t="shared" si="540"/>
        <v>U</v>
      </c>
      <c r="O6198" s="1">
        <v>39870</v>
      </c>
      <c r="P6198" t="s">
        <v>19</v>
      </c>
      <c r="Q6198" t="s">
        <v>138</v>
      </c>
      <c r="R6198" t="s">
        <v>14</v>
      </c>
    </row>
    <row r="6199" spans="1:25" x14ac:dyDescent="0.2">
      <c r="A6199">
        <v>1310140</v>
      </c>
      <c r="B6199" t="s">
        <v>91</v>
      </c>
      <c r="C6199" t="str">
        <f t="shared" si="538"/>
        <v>2008</v>
      </c>
      <c r="D6199" t="s">
        <v>57</v>
      </c>
      <c r="E6199" t="str">
        <f t="shared" si="539"/>
        <v>2008D</v>
      </c>
      <c r="F6199" t="s">
        <v>15</v>
      </c>
      <c r="G6199" t="s">
        <v>76</v>
      </c>
      <c r="H6199" t="s">
        <v>17</v>
      </c>
      <c r="I6199" t="s">
        <v>15</v>
      </c>
      <c r="J6199" t="str">
        <f t="shared" si="541"/>
        <v>SCI</v>
      </c>
      <c r="L6199">
        <v>2009</v>
      </c>
      <c r="M6199">
        <f t="shared" si="543"/>
        <v>1</v>
      </c>
      <c r="N6199" t="str">
        <f t="shared" si="540"/>
        <v>U</v>
      </c>
      <c r="O6199" s="1">
        <v>39870</v>
      </c>
      <c r="P6199" t="s">
        <v>19</v>
      </c>
      <c r="Q6199" t="s">
        <v>152</v>
      </c>
      <c r="R6199" t="s">
        <v>14</v>
      </c>
    </row>
    <row r="6200" spans="1:25" x14ac:dyDescent="0.2">
      <c r="A6200">
        <v>1310310</v>
      </c>
      <c r="B6200" t="s">
        <v>103</v>
      </c>
      <c r="C6200" t="str">
        <f t="shared" si="538"/>
        <v>2010</v>
      </c>
      <c r="D6200" t="s">
        <v>14</v>
      </c>
      <c r="E6200" t="str">
        <f t="shared" si="539"/>
        <v>2010A</v>
      </c>
      <c r="F6200" t="s">
        <v>15</v>
      </c>
      <c r="G6200" t="s">
        <v>43</v>
      </c>
      <c r="H6200" t="s">
        <v>20</v>
      </c>
      <c r="I6200" t="s">
        <v>22</v>
      </c>
      <c r="J6200" t="str">
        <f t="shared" si="541"/>
        <v>ENG</v>
      </c>
      <c r="L6200">
        <v>2013</v>
      </c>
      <c r="M6200">
        <f t="shared" si="543"/>
        <v>3</v>
      </c>
      <c r="N6200" t="str">
        <f t="shared" si="540"/>
        <v>F</v>
      </c>
      <c r="P6200" t="s">
        <v>19</v>
      </c>
      <c r="Q6200" t="s">
        <v>118</v>
      </c>
      <c r="R6200" t="s">
        <v>14</v>
      </c>
      <c r="W6200">
        <v>13</v>
      </c>
      <c r="X6200">
        <v>5</v>
      </c>
      <c r="Y6200">
        <v>1</v>
      </c>
    </row>
    <row r="6201" spans="1:25" x14ac:dyDescent="0.2">
      <c r="A6201">
        <v>1310310</v>
      </c>
      <c r="B6201" t="s">
        <v>103</v>
      </c>
      <c r="C6201" t="str">
        <f t="shared" si="538"/>
        <v>2010</v>
      </c>
      <c r="D6201" t="s">
        <v>20</v>
      </c>
      <c r="E6201" t="str">
        <f t="shared" si="539"/>
        <v>2010B</v>
      </c>
      <c r="F6201" t="s">
        <v>15</v>
      </c>
      <c r="G6201" t="s">
        <v>56</v>
      </c>
      <c r="H6201" t="s">
        <v>24</v>
      </c>
      <c r="I6201" t="s">
        <v>22</v>
      </c>
      <c r="J6201" t="str">
        <f t="shared" si="541"/>
        <v>ENG</v>
      </c>
      <c r="L6201">
        <v>2013</v>
      </c>
      <c r="M6201">
        <f t="shared" si="543"/>
        <v>3</v>
      </c>
      <c r="N6201" t="str">
        <f t="shared" si="540"/>
        <v>F</v>
      </c>
      <c r="P6201" t="s">
        <v>19</v>
      </c>
      <c r="Q6201" t="s">
        <v>121</v>
      </c>
      <c r="R6201" t="s">
        <v>14</v>
      </c>
      <c r="W6201">
        <v>13</v>
      </c>
      <c r="X6201">
        <v>5</v>
      </c>
      <c r="Y6201">
        <v>1</v>
      </c>
    </row>
    <row r="6202" spans="1:25" x14ac:dyDescent="0.2">
      <c r="A6202">
        <v>1310312</v>
      </c>
      <c r="B6202" t="s">
        <v>104</v>
      </c>
      <c r="C6202" t="str">
        <f t="shared" si="538"/>
        <v>2010</v>
      </c>
      <c r="D6202" t="s">
        <v>24</v>
      </c>
      <c r="E6202" t="str">
        <f t="shared" si="539"/>
        <v>2010C</v>
      </c>
      <c r="F6202" t="s">
        <v>15</v>
      </c>
      <c r="G6202" t="s">
        <v>36</v>
      </c>
      <c r="H6202" t="s">
        <v>14</v>
      </c>
      <c r="I6202" t="s">
        <v>15</v>
      </c>
      <c r="J6202" t="str">
        <f t="shared" si="541"/>
        <v>SCI</v>
      </c>
      <c r="K6202" t="s">
        <v>34</v>
      </c>
      <c r="L6202">
        <v>2013</v>
      </c>
      <c r="M6202">
        <f t="shared" si="543"/>
        <v>3</v>
      </c>
      <c r="N6202" t="str">
        <f t="shared" si="540"/>
        <v>F</v>
      </c>
      <c r="P6202" t="s">
        <v>19</v>
      </c>
      <c r="Q6202" t="s">
        <v>137</v>
      </c>
      <c r="R6202" t="s">
        <v>14</v>
      </c>
    </row>
    <row r="6203" spans="1:25" x14ac:dyDescent="0.2">
      <c r="A6203">
        <v>1310312</v>
      </c>
      <c r="B6203" t="s">
        <v>103</v>
      </c>
      <c r="C6203" t="str">
        <f t="shared" si="538"/>
        <v>2010</v>
      </c>
      <c r="D6203" t="s">
        <v>14</v>
      </c>
      <c r="E6203" t="str">
        <f t="shared" si="539"/>
        <v>2010A</v>
      </c>
      <c r="F6203" t="s">
        <v>15</v>
      </c>
      <c r="G6203" t="s">
        <v>16</v>
      </c>
      <c r="H6203" t="s">
        <v>20</v>
      </c>
      <c r="I6203" t="s">
        <v>15</v>
      </c>
      <c r="J6203" t="str">
        <f t="shared" si="541"/>
        <v>SCI</v>
      </c>
      <c r="L6203">
        <v>2013</v>
      </c>
      <c r="M6203">
        <f t="shared" si="543"/>
        <v>3</v>
      </c>
      <c r="N6203" t="str">
        <f t="shared" si="540"/>
        <v>F</v>
      </c>
      <c r="P6203" t="s">
        <v>19</v>
      </c>
      <c r="Q6203" t="s">
        <v>116</v>
      </c>
      <c r="R6203" t="s">
        <v>24</v>
      </c>
    </row>
    <row r="6204" spans="1:25" x14ac:dyDescent="0.2">
      <c r="A6204">
        <v>1310312</v>
      </c>
      <c r="B6204" t="s">
        <v>103</v>
      </c>
      <c r="C6204" t="str">
        <f t="shared" si="538"/>
        <v>2010</v>
      </c>
      <c r="D6204" t="s">
        <v>20</v>
      </c>
      <c r="E6204" t="str">
        <f t="shared" si="539"/>
        <v>2010B</v>
      </c>
      <c r="F6204" t="s">
        <v>15</v>
      </c>
      <c r="G6204" t="s">
        <v>64</v>
      </c>
      <c r="H6204" t="s">
        <v>20</v>
      </c>
      <c r="I6204" t="s">
        <v>15</v>
      </c>
      <c r="J6204" t="str">
        <f t="shared" si="541"/>
        <v>SCI</v>
      </c>
      <c r="L6204">
        <v>2013</v>
      </c>
      <c r="M6204">
        <f t="shared" si="543"/>
        <v>3</v>
      </c>
      <c r="N6204" t="str">
        <f t="shared" si="540"/>
        <v>F</v>
      </c>
      <c r="P6204" t="s">
        <v>19</v>
      </c>
      <c r="Q6204" t="s">
        <v>123</v>
      </c>
      <c r="R6204" t="s">
        <v>20</v>
      </c>
    </row>
    <row r="6205" spans="1:25" x14ac:dyDescent="0.2">
      <c r="A6205">
        <v>1310312</v>
      </c>
      <c r="B6205" t="s">
        <v>104</v>
      </c>
      <c r="C6205" t="str">
        <f t="shared" si="538"/>
        <v>2010</v>
      </c>
      <c r="D6205" t="s">
        <v>57</v>
      </c>
      <c r="E6205" t="str">
        <f t="shared" si="539"/>
        <v>2010D</v>
      </c>
      <c r="F6205" t="s">
        <v>15</v>
      </c>
      <c r="G6205" t="s">
        <v>59</v>
      </c>
      <c r="H6205" t="s">
        <v>24</v>
      </c>
      <c r="I6205" t="s">
        <v>15</v>
      </c>
      <c r="J6205" t="str">
        <f t="shared" si="541"/>
        <v>SCI</v>
      </c>
      <c r="K6205" t="s">
        <v>34</v>
      </c>
      <c r="L6205">
        <v>2013</v>
      </c>
      <c r="M6205">
        <f t="shared" si="543"/>
        <v>3</v>
      </c>
      <c r="N6205" t="str">
        <f t="shared" si="540"/>
        <v>F</v>
      </c>
      <c r="P6205" t="s">
        <v>19</v>
      </c>
      <c r="Q6205" t="s">
        <v>162</v>
      </c>
      <c r="R6205" t="s">
        <v>20</v>
      </c>
      <c r="S6205" t="s">
        <v>152</v>
      </c>
      <c r="T6205" t="s">
        <v>17</v>
      </c>
    </row>
    <row r="6206" spans="1:25" x14ac:dyDescent="0.2">
      <c r="A6206">
        <v>1310330</v>
      </c>
      <c r="B6206" t="s">
        <v>108</v>
      </c>
      <c r="C6206" t="str">
        <f t="shared" si="538"/>
        <v>2011</v>
      </c>
      <c r="D6206" t="s">
        <v>14</v>
      </c>
      <c r="E6206" t="str">
        <f t="shared" si="539"/>
        <v>2011A</v>
      </c>
      <c r="F6206" t="s">
        <v>15</v>
      </c>
      <c r="G6206" t="s">
        <v>52</v>
      </c>
      <c r="H6206" t="s">
        <v>24</v>
      </c>
      <c r="I6206" t="s">
        <v>33</v>
      </c>
      <c r="J6206" t="str">
        <f t="shared" si="541"/>
        <v>ENG</v>
      </c>
      <c r="L6206">
        <v>2010</v>
      </c>
      <c r="M6206">
        <f t="shared" si="543"/>
        <v>-1</v>
      </c>
      <c r="N6206" t="str">
        <f t="shared" si="540"/>
        <v>U</v>
      </c>
      <c r="O6206" s="1">
        <v>40598</v>
      </c>
      <c r="P6206" t="s">
        <v>19</v>
      </c>
      <c r="Q6206" t="s">
        <v>116</v>
      </c>
      <c r="R6206" t="s">
        <v>14</v>
      </c>
    </row>
    <row r="6207" spans="1:25" x14ac:dyDescent="0.2">
      <c r="A6207">
        <v>1310330</v>
      </c>
      <c r="B6207" t="s">
        <v>95</v>
      </c>
      <c r="C6207" t="str">
        <f t="shared" si="538"/>
        <v>2009</v>
      </c>
      <c r="D6207" t="s">
        <v>14</v>
      </c>
      <c r="E6207" t="str">
        <f t="shared" si="539"/>
        <v>2009A</v>
      </c>
      <c r="F6207" t="s">
        <v>15</v>
      </c>
      <c r="G6207" t="s">
        <v>52</v>
      </c>
      <c r="H6207" t="s">
        <v>17</v>
      </c>
      <c r="I6207" t="s">
        <v>33</v>
      </c>
      <c r="J6207" t="str">
        <f t="shared" si="541"/>
        <v>ENG</v>
      </c>
      <c r="L6207" t="s">
        <v>38</v>
      </c>
      <c r="M6207" t="s">
        <v>38</v>
      </c>
      <c r="N6207" t="str">
        <f t="shared" si="540"/>
        <v>U</v>
      </c>
      <c r="O6207" s="1">
        <v>40598</v>
      </c>
      <c r="P6207" t="s">
        <v>19</v>
      </c>
    </row>
    <row r="6208" spans="1:25" x14ac:dyDescent="0.2">
      <c r="A6208">
        <v>1310442</v>
      </c>
      <c r="B6208" t="s">
        <v>103</v>
      </c>
      <c r="C6208" t="str">
        <f t="shared" si="538"/>
        <v>2010</v>
      </c>
      <c r="D6208" t="s">
        <v>14</v>
      </c>
      <c r="E6208" t="str">
        <f t="shared" si="539"/>
        <v>2010A</v>
      </c>
      <c r="F6208" t="s">
        <v>15</v>
      </c>
      <c r="G6208" t="s">
        <v>43</v>
      </c>
      <c r="H6208" t="s">
        <v>24</v>
      </c>
      <c r="I6208" t="s">
        <v>27</v>
      </c>
      <c r="J6208" t="str">
        <f t="shared" si="541"/>
        <v>ENG</v>
      </c>
      <c r="L6208">
        <v>2013</v>
      </c>
      <c r="M6208">
        <f t="shared" ref="M6208:M6239" si="544">L6208-C6208</f>
        <v>3</v>
      </c>
      <c r="N6208" t="str">
        <f t="shared" si="540"/>
        <v>F</v>
      </c>
      <c r="P6208" t="s">
        <v>28</v>
      </c>
      <c r="Q6208" t="s">
        <v>118</v>
      </c>
      <c r="R6208" t="s">
        <v>24</v>
      </c>
    </row>
    <row r="6209" spans="1:25" x14ac:dyDescent="0.2">
      <c r="A6209">
        <v>1310442</v>
      </c>
      <c r="B6209" t="s">
        <v>103</v>
      </c>
      <c r="C6209" t="str">
        <f t="shared" si="538"/>
        <v>2010</v>
      </c>
      <c r="D6209" t="s">
        <v>20</v>
      </c>
      <c r="E6209" t="str">
        <f t="shared" si="539"/>
        <v>2010B</v>
      </c>
      <c r="F6209" t="s">
        <v>15</v>
      </c>
      <c r="G6209" t="s">
        <v>56</v>
      </c>
      <c r="H6209" t="s">
        <v>24</v>
      </c>
      <c r="I6209" t="s">
        <v>27</v>
      </c>
      <c r="J6209" t="str">
        <f t="shared" si="541"/>
        <v>ENG</v>
      </c>
      <c r="L6209">
        <v>2013</v>
      </c>
      <c r="M6209">
        <f t="shared" si="544"/>
        <v>3</v>
      </c>
      <c r="N6209" t="str">
        <f t="shared" si="540"/>
        <v>F</v>
      </c>
      <c r="P6209" t="s">
        <v>28</v>
      </c>
      <c r="Q6209" t="s">
        <v>121</v>
      </c>
      <c r="R6209" t="s">
        <v>24</v>
      </c>
    </row>
    <row r="6210" spans="1:25" x14ac:dyDescent="0.2">
      <c r="A6210">
        <v>1310480</v>
      </c>
      <c r="B6210" t="s">
        <v>103</v>
      </c>
      <c r="C6210" t="str">
        <f t="shared" ref="C6210:C6273" si="545">LEFT(B6210,4)</f>
        <v>2010</v>
      </c>
      <c r="D6210" t="s">
        <v>14</v>
      </c>
      <c r="E6210" t="str">
        <f t="shared" ref="E6210:E6273" si="546">CONCATENATE(C6210,D6210)</f>
        <v>2010A</v>
      </c>
      <c r="F6210" t="s">
        <v>15</v>
      </c>
      <c r="G6210" t="s">
        <v>16</v>
      </c>
      <c r="H6210" t="s">
        <v>14</v>
      </c>
      <c r="I6210" t="s">
        <v>22</v>
      </c>
      <c r="J6210" t="str">
        <f t="shared" si="541"/>
        <v>ENG</v>
      </c>
      <c r="L6210">
        <v>2013</v>
      </c>
      <c r="M6210">
        <f t="shared" si="544"/>
        <v>3</v>
      </c>
      <c r="N6210" t="str">
        <f t="shared" ref="N6210:N6273" si="547">IF(OR(M6210&lt;3,M6210="TR"),"U","F")</f>
        <v>F</v>
      </c>
      <c r="P6210" t="s">
        <v>19</v>
      </c>
      <c r="Q6210" t="s">
        <v>116</v>
      </c>
      <c r="R6210" t="s">
        <v>20</v>
      </c>
      <c r="W6210">
        <v>16</v>
      </c>
      <c r="X6210">
        <v>8</v>
      </c>
      <c r="Y6210">
        <v>8</v>
      </c>
    </row>
    <row r="6211" spans="1:25" x14ac:dyDescent="0.2">
      <c r="A6211">
        <v>1310480</v>
      </c>
      <c r="B6211" t="s">
        <v>103</v>
      </c>
      <c r="C6211" t="str">
        <f t="shared" si="545"/>
        <v>2010</v>
      </c>
      <c r="D6211" t="s">
        <v>20</v>
      </c>
      <c r="E6211" t="str">
        <f t="shared" si="546"/>
        <v>2010B</v>
      </c>
      <c r="F6211" t="s">
        <v>15</v>
      </c>
      <c r="G6211" t="s">
        <v>56</v>
      </c>
      <c r="H6211" t="s">
        <v>14</v>
      </c>
      <c r="I6211" t="s">
        <v>22</v>
      </c>
      <c r="J6211" t="str">
        <f t="shared" ref="J6211:J6274" si="548">IF(OR(I6211="AE",I6211="BE",I6211="CE",I6211="CM",I6211="ED",I6211="ECE",I6211="EVE",I6211="EV",I6211="FPE",I6211="IE",I6211="MFE",I6211="ME",I6211="MGE",I6211="MTE",I6211="PHE",I6211="RB",I6211="EE",I6211="RBE"),"ENG",IF(OR(I6211="BBT",I6211="BC",I6211="BIO",I6211="CH",I6211="PH",I6211="PSS",I6211="SC"),"SCI",IF(OR(I6211="MA",I6211="MAC",I6211="SD"),"MAT",IF(OR(I6211="CO",I6211="ID",I6211="ND",I6211="SX"),"OTH",IF(OR(I6211="ECON",I6211="EP",I6211="EC",I6211="ET",I6211="HU",I6211="IN",I6211="LAE",I6211="PWR",I6211="ST",I6211="EVS",I6211="PW"),"HUSS",IF(OR(I6211="CA",I6211="CCN",I6211="CS",I6211="IMGD"),"COMP",IF(OR(I6211="IT",I6211="MG",I6211="MIS"),"BUS","ERROR")))))))</f>
        <v>ENG</v>
      </c>
      <c r="L6211">
        <v>2013</v>
      </c>
      <c r="M6211">
        <f t="shared" si="544"/>
        <v>3</v>
      </c>
      <c r="N6211" t="str">
        <f t="shared" si="547"/>
        <v>F</v>
      </c>
      <c r="P6211" t="s">
        <v>19</v>
      </c>
      <c r="Q6211" t="s">
        <v>123</v>
      </c>
      <c r="R6211" t="s">
        <v>14</v>
      </c>
      <c r="W6211">
        <v>16</v>
      </c>
      <c r="X6211">
        <v>8</v>
      </c>
      <c r="Y6211">
        <v>8</v>
      </c>
    </row>
    <row r="6212" spans="1:25" x14ac:dyDescent="0.2">
      <c r="A6212">
        <v>1310488</v>
      </c>
      <c r="B6212" t="s">
        <v>108</v>
      </c>
      <c r="C6212" t="str">
        <f t="shared" si="545"/>
        <v>2011</v>
      </c>
      <c r="D6212" t="s">
        <v>14</v>
      </c>
      <c r="E6212" t="str">
        <f t="shared" si="546"/>
        <v>2011A</v>
      </c>
      <c r="F6212" t="s">
        <v>15</v>
      </c>
      <c r="G6212" t="s">
        <v>52</v>
      </c>
      <c r="H6212" t="s">
        <v>14</v>
      </c>
      <c r="I6212" t="s">
        <v>22</v>
      </c>
      <c r="J6212" t="str">
        <f t="shared" si="548"/>
        <v>ENG</v>
      </c>
      <c r="L6212">
        <v>2013</v>
      </c>
      <c r="M6212">
        <f t="shared" si="544"/>
        <v>2</v>
      </c>
      <c r="N6212" t="str">
        <f t="shared" si="547"/>
        <v>U</v>
      </c>
      <c r="P6212" t="s">
        <v>19</v>
      </c>
      <c r="Q6212" t="s">
        <v>120</v>
      </c>
      <c r="R6212" t="s">
        <v>14</v>
      </c>
    </row>
    <row r="6213" spans="1:25" x14ac:dyDescent="0.2">
      <c r="A6213">
        <v>1310488</v>
      </c>
      <c r="B6213" t="s">
        <v>103</v>
      </c>
      <c r="C6213" t="str">
        <f t="shared" si="545"/>
        <v>2010</v>
      </c>
      <c r="D6213" t="s">
        <v>14</v>
      </c>
      <c r="E6213" t="str">
        <f t="shared" si="546"/>
        <v>2010A</v>
      </c>
      <c r="F6213" t="s">
        <v>15</v>
      </c>
      <c r="G6213" t="s">
        <v>16</v>
      </c>
      <c r="H6213" t="s">
        <v>14</v>
      </c>
      <c r="I6213" t="s">
        <v>15</v>
      </c>
      <c r="J6213" t="str">
        <f t="shared" si="548"/>
        <v>SCI</v>
      </c>
      <c r="L6213">
        <v>2013</v>
      </c>
      <c r="M6213">
        <f t="shared" si="544"/>
        <v>3</v>
      </c>
      <c r="N6213" t="str">
        <f t="shared" si="547"/>
        <v>F</v>
      </c>
      <c r="P6213" t="s">
        <v>19</v>
      </c>
      <c r="Q6213" t="s">
        <v>116</v>
      </c>
      <c r="R6213" t="s">
        <v>14</v>
      </c>
    </row>
    <row r="6214" spans="1:25" x14ac:dyDescent="0.2">
      <c r="A6214">
        <v>1310488</v>
      </c>
      <c r="B6214" t="s">
        <v>104</v>
      </c>
      <c r="C6214" t="str">
        <f t="shared" si="545"/>
        <v>2010</v>
      </c>
      <c r="D6214" t="s">
        <v>24</v>
      </c>
      <c r="E6214" t="str">
        <f t="shared" si="546"/>
        <v>2010C</v>
      </c>
      <c r="F6214" t="s">
        <v>15</v>
      </c>
      <c r="G6214" t="s">
        <v>36</v>
      </c>
      <c r="H6214" t="s">
        <v>14</v>
      </c>
      <c r="I6214" t="s">
        <v>15</v>
      </c>
      <c r="J6214" t="str">
        <f t="shared" si="548"/>
        <v>SCI</v>
      </c>
      <c r="K6214" t="s">
        <v>34</v>
      </c>
      <c r="L6214">
        <v>2013</v>
      </c>
      <c r="M6214">
        <f t="shared" si="544"/>
        <v>3</v>
      </c>
      <c r="N6214" t="str">
        <f t="shared" si="547"/>
        <v>F</v>
      </c>
      <c r="P6214" t="s">
        <v>19</v>
      </c>
      <c r="Q6214" t="s">
        <v>124</v>
      </c>
      <c r="R6214" t="s">
        <v>14</v>
      </c>
      <c r="S6214" t="s">
        <v>137</v>
      </c>
      <c r="T6214" t="s">
        <v>14</v>
      </c>
    </row>
    <row r="6215" spans="1:25" x14ac:dyDescent="0.2">
      <c r="A6215">
        <v>1310488</v>
      </c>
      <c r="B6215" t="s">
        <v>104</v>
      </c>
      <c r="C6215" t="str">
        <f t="shared" si="545"/>
        <v>2010</v>
      </c>
      <c r="D6215" t="s">
        <v>57</v>
      </c>
      <c r="E6215" t="str">
        <f t="shared" si="546"/>
        <v>2010D</v>
      </c>
      <c r="F6215" t="s">
        <v>15</v>
      </c>
      <c r="G6215" t="s">
        <v>59</v>
      </c>
      <c r="H6215" t="s">
        <v>14</v>
      </c>
      <c r="I6215" t="s">
        <v>15</v>
      </c>
      <c r="J6215" t="str">
        <f t="shared" si="548"/>
        <v>SCI</v>
      </c>
      <c r="K6215" t="s">
        <v>34</v>
      </c>
      <c r="L6215">
        <v>2013</v>
      </c>
      <c r="M6215">
        <f t="shared" si="544"/>
        <v>3</v>
      </c>
      <c r="N6215" t="str">
        <f t="shared" si="547"/>
        <v>F</v>
      </c>
      <c r="P6215" t="s">
        <v>19</v>
      </c>
      <c r="Q6215" t="s">
        <v>122</v>
      </c>
      <c r="R6215" t="s">
        <v>14</v>
      </c>
    </row>
    <row r="6216" spans="1:25" x14ac:dyDescent="0.2">
      <c r="A6216">
        <v>1310498</v>
      </c>
      <c r="B6216" t="s">
        <v>115</v>
      </c>
      <c r="C6216" t="str">
        <f t="shared" si="545"/>
        <v>2012</v>
      </c>
      <c r="D6216" t="s">
        <v>14</v>
      </c>
      <c r="E6216" t="str">
        <f t="shared" si="546"/>
        <v>2012A</v>
      </c>
      <c r="F6216" t="s">
        <v>15</v>
      </c>
      <c r="G6216" t="s">
        <v>52</v>
      </c>
      <c r="H6216" t="s">
        <v>14</v>
      </c>
      <c r="I6216" t="s">
        <v>33</v>
      </c>
      <c r="J6216" t="str">
        <f t="shared" si="548"/>
        <v>ENG</v>
      </c>
      <c r="L6216">
        <v>2014</v>
      </c>
      <c r="M6216">
        <f t="shared" si="544"/>
        <v>2</v>
      </c>
      <c r="N6216" t="str">
        <f t="shared" si="547"/>
        <v>U</v>
      </c>
      <c r="P6216" t="s">
        <v>19</v>
      </c>
      <c r="W6216">
        <v>16</v>
      </c>
      <c r="X6216">
        <v>8</v>
      </c>
      <c r="Y6216">
        <v>9</v>
      </c>
    </row>
    <row r="6217" spans="1:25" x14ac:dyDescent="0.2">
      <c r="A6217">
        <v>1310498</v>
      </c>
      <c r="B6217" t="s">
        <v>108</v>
      </c>
      <c r="C6217" t="str">
        <f t="shared" si="545"/>
        <v>2011</v>
      </c>
      <c r="D6217" t="s">
        <v>14</v>
      </c>
      <c r="E6217" t="str">
        <f t="shared" si="546"/>
        <v>2011A</v>
      </c>
      <c r="F6217" t="s">
        <v>15</v>
      </c>
      <c r="G6217" t="s">
        <v>43</v>
      </c>
      <c r="H6217" t="s">
        <v>14</v>
      </c>
      <c r="I6217" t="s">
        <v>22</v>
      </c>
      <c r="J6217" t="str">
        <f t="shared" si="548"/>
        <v>ENG</v>
      </c>
      <c r="L6217">
        <v>2014</v>
      </c>
      <c r="M6217">
        <f t="shared" si="544"/>
        <v>3</v>
      </c>
      <c r="N6217" t="str">
        <f t="shared" si="547"/>
        <v>F</v>
      </c>
      <c r="P6217" t="s">
        <v>19</v>
      </c>
      <c r="Q6217" t="s">
        <v>116</v>
      </c>
      <c r="R6217" t="s">
        <v>14</v>
      </c>
      <c r="W6217">
        <v>16</v>
      </c>
      <c r="X6217">
        <v>8</v>
      </c>
      <c r="Y6217">
        <v>9</v>
      </c>
    </row>
    <row r="6218" spans="1:25" x14ac:dyDescent="0.2">
      <c r="A6218">
        <v>1310498</v>
      </c>
      <c r="B6218" t="s">
        <v>108</v>
      </c>
      <c r="C6218" t="str">
        <f t="shared" si="545"/>
        <v>2011</v>
      </c>
      <c r="D6218" t="s">
        <v>20</v>
      </c>
      <c r="E6218" t="str">
        <f t="shared" si="546"/>
        <v>2011B</v>
      </c>
      <c r="F6218" t="s">
        <v>15</v>
      </c>
      <c r="G6218" t="s">
        <v>56</v>
      </c>
      <c r="H6218" t="s">
        <v>14</v>
      </c>
      <c r="I6218" t="s">
        <v>22</v>
      </c>
      <c r="J6218" t="str">
        <f t="shared" si="548"/>
        <v>ENG</v>
      </c>
      <c r="L6218">
        <v>2014</v>
      </c>
      <c r="M6218">
        <f t="shared" si="544"/>
        <v>3</v>
      </c>
      <c r="N6218" t="str">
        <f t="shared" si="547"/>
        <v>F</v>
      </c>
      <c r="P6218" t="s">
        <v>19</v>
      </c>
      <c r="Q6218" t="s">
        <v>123</v>
      </c>
      <c r="R6218" t="s">
        <v>14</v>
      </c>
      <c r="W6218">
        <v>16</v>
      </c>
      <c r="X6218">
        <v>8</v>
      </c>
      <c r="Y6218">
        <v>9</v>
      </c>
    </row>
    <row r="6219" spans="1:25" x14ac:dyDescent="0.2">
      <c r="A6219">
        <v>1310558</v>
      </c>
      <c r="B6219" t="s">
        <v>104</v>
      </c>
      <c r="C6219" t="str">
        <f t="shared" si="545"/>
        <v>2010</v>
      </c>
      <c r="D6219" t="s">
        <v>24</v>
      </c>
      <c r="E6219" t="str">
        <f t="shared" si="546"/>
        <v>2010C</v>
      </c>
      <c r="F6219" t="s">
        <v>15</v>
      </c>
      <c r="G6219" t="s">
        <v>43</v>
      </c>
      <c r="H6219" t="s">
        <v>20</v>
      </c>
      <c r="I6219" t="s">
        <v>21</v>
      </c>
      <c r="J6219" t="str">
        <f t="shared" si="548"/>
        <v>COMP</v>
      </c>
      <c r="K6219" t="s">
        <v>41</v>
      </c>
      <c r="L6219">
        <v>2013</v>
      </c>
      <c r="M6219">
        <f t="shared" si="544"/>
        <v>3</v>
      </c>
      <c r="N6219" t="str">
        <f t="shared" si="547"/>
        <v>F</v>
      </c>
      <c r="P6219" t="s">
        <v>19</v>
      </c>
      <c r="Q6219" t="s">
        <v>122</v>
      </c>
      <c r="R6219" t="s">
        <v>14</v>
      </c>
    </row>
    <row r="6220" spans="1:25" x14ac:dyDescent="0.2">
      <c r="A6220">
        <v>1310602</v>
      </c>
      <c r="B6220" t="s">
        <v>108</v>
      </c>
      <c r="C6220" t="str">
        <f t="shared" si="545"/>
        <v>2011</v>
      </c>
      <c r="D6220" t="s">
        <v>14</v>
      </c>
      <c r="E6220" t="str">
        <f t="shared" si="546"/>
        <v>2011A</v>
      </c>
      <c r="F6220" t="s">
        <v>15</v>
      </c>
      <c r="G6220" t="s">
        <v>43</v>
      </c>
      <c r="H6220" t="s">
        <v>20</v>
      </c>
      <c r="I6220" t="s">
        <v>18</v>
      </c>
      <c r="J6220" t="str">
        <f t="shared" si="548"/>
        <v>ENG</v>
      </c>
      <c r="L6220">
        <v>2013</v>
      </c>
      <c r="M6220">
        <f t="shared" si="544"/>
        <v>2</v>
      </c>
      <c r="N6220" t="str">
        <f t="shared" si="547"/>
        <v>U</v>
      </c>
      <c r="P6220" t="s">
        <v>19</v>
      </c>
    </row>
    <row r="6221" spans="1:25" x14ac:dyDescent="0.2">
      <c r="A6221">
        <v>1310662</v>
      </c>
      <c r="B6221" t="s">
        <v>103</v>
      </c>
      <c r="C6221" t="str">
        <f t="shared" si="545"/>
        <v>2010</v>
      </c>
      <c r="D6221" t="s">
        <v>14</v>
      </c>
      <c r="E6221" t="str">
        <f t="shared" si="546"/>
        <v>2010A</v>
      </c>
      <c r="F6221" t="s">
        <v>15</v>
      </c>
      <c r="G6221" t="s">
        <v>16</v>
      </c>
      <c r="H6221" t="s">
        <v>14</v>
      </c>
      <c r="I6221" t="s">
        <v>18</v>
      </c>
      <c r="J6221" t="str">
        <f t="shared" si="548"/>
        <v>ENG</v>
      </c>
      <c r="L6221">
        <v>2013</v>
      </c>
      <c r="M6221">
        <f t="shared" si="544"/>
        <v>3</v>
      </c>
      <c r="N6221" t="str">
        <f t="shared" si="547"/>
        <v>F</v>
      </c>
      <c r="P6221" t="s">
        <v>19</v>
      </c>
      <c r="Q6221" t="s">
        <v>116</v>
      </c>
      <c r="R6221" t="s">
        <v>14</v>
      </c>
      <c r="W6221">
        <v>11.833333</v>
      </c>
      <c r="X6221">
        <v>7</v>
      </c>
      <c r="Y6221">
        <v>8</v>
      </c>
    </row>
    <row r="6222" spans="1:25" x14ac:dyDescent="0.2">
      <c r="A6222">
        <v>1310662</v>
      </c>
      <c r="B6222" t="s">
        <v>103</v>
      </c>
      <c r="C6222" t="str">
        <f t="shared" si="545"/>
        <v>2010</v>
      </c>
      <c r="D6222" t="s">
        <v>20</v>
      </c>
      <c r="E6222" t="str">
        <f t="shared" si="546"/>
        <v>2010B</v>
      </c>
      <c r="F6222" t="s">
        <v>15</v>
      </c>
      <c r="G6222" t="s">
        <v>64</v>
      </c>
      <c r="H6222" t="s">
        <v>14</v>
      </c>
      <c r="I6222" t="s">
        <v>18</v>
      </c>
      <c r="J6222" t="str">
        <f t="shared" si="548"/>
        <v>ENG</v>
      </c>
      <c r="L6222">
        <v>2013</v>
      </c>
      <c r="M6222">
        <f t="shared" si="544"/>
        <v>3</v>
      </c>
      <c r="N6222" t="str">
        <f t="shared" si="547"/>
        <v>F</v>
      </c>
      <c r="P6222" t="s">
        <v>19</v>
      </c>
      <c r="Q6222" t="s">
        <v>123</v>
      </c>
      <c r="R6222" t="s">
        <v>14</v>
      </c>
      <c r="W6222">
        <v>11.833333</v>
      </c>
      <c r="X6222">
        <v>7</v>
      </c>
      <c r="Y6222">
        <v>8</v>
      </c>
    </row>
    <row r="6223" spans="1:25" x14ac:dyDescent="0.2">
      <c r="A6223">
        <v>1365962</v>
      </c>
      <c r="B6223" t="s">
        <v>103</v>
      </c>
      <c r="C6223" t="str">
        <f t="shared" si="545"/>
        <v>2010</v>
      </c>
      <c r="D6223" t="s">
        <v>14</v>
      </c>
      <c r="E6223" t="str">
        <f t="shared" si="546"/>
        <v>2010A</v>
      </c>
      <c r="F6223" t="s">
        <v>15</v>
      </c>
      <c r="G6223" t="s">
        <v>43</v>
      </c>
      <c r="H6223" t="s">
        <v>14</v>
      </c>
      <c r="I6223" t="s">
        <v>85</v>
      </c>
      <c r="J6223" t="str">
        <f t="shared" si="548"/>
        <v>ENG</v>
      </c>
      <c r="L6223">
        <v>2013</v>
      </c>
      <c r="M6223">
        <f t="shared" si="544"/>
        <v>3</v>
      </c>
      <c r="N6223" t="str">
        <f t="shared" si="547"/>
        <v>F</v>
      </c>
      <c r="P6223" t="s">
        <v>19</v>
      </c>
      <c r="Q6223" t="s">
        <v>121</v>
      </c>
      <c r="R6223" t="s">
        <v>20</v>
      </c>
      <c r="W6223">
        <v>16</v>
      </c>
      <c r="X6223">
        <v>3.5</v>
      </c>
      <c r="Y6223">
        <v>0</v>
      </c>
    </row>
    <row r="6224" spans="1:25" x14ac:dyDescent="0.2">
      <c r="A6224">
        <v>1310750</v>
      </c>
      <c r="B6224" t="s">
        <v>104</v>
      </c>
      <c r="C6224" t="str">
        <f t="shared" si="545"/>
        <v>2010</v>
      </c>
      <c r="D6224" t="s">
        <v>24</v>
      </c>
      <c r="E6224" t="str">
        <f t="shared" si="546"/>
        <v>2010C</v>
      </c>
      <c r="F6224" t="s">
        <v>15</v>
      </c>
      <c r="G6224" t="s">
        <v>43</v>
      </c>
      <c r="H6224" t="s">
        <v>14</v>
      </c>
      <c r="I6224" t="s">
        <v>41</v>
      </c>
      <c r="J6224" t="str">
        <f t="shared" si="548"/>
        <v>ENG</v>
      </c>
      <c r="L6224">
        <v>2013</v>
      </c>
      <c r="M6224">
        <f t="shared" si="544"/>
        <v>3</v>
      </c>
      <c r="N6224" t="str">
        <f t="shared" si="547"/>
        <v>F</v>
      </c>
      <c r="P6224" t="s">
        <v>19</v>
      </c>
      <c r="Q6224" t="s">
        <v>121</v>
      </c>
      <c r="R6224" t="s">
        <v>20</v>
      </c>
      <c r="W6224">
        <v>11.166667</v>
      </c>
      <c r="X6224">
        <v>1</v>
      </c>
      <c r="Y6224">
        <v>0</v>
      </c>
    </row>
    <row r="6225" spans="1:25" x14ac:dyDescent="0.2">
      <c r="A6225">
        <v>1310750</v>
      </c>
      <c r="B6225" t="s">
        <v>104</v>
      </c>
      <c r="C6225" t="str">
        <f t="shared" si="545"/>
        <v>2010</v>
      </c>
      <c r="D6225" t="s">
        <v>57</v>
      </c>
      <c r="E6225" t="str">
        <f t="shared" si="546"/>
        <v>2010D</v>
      </c>
      <c r="F6225" t="s">
        <v>15</v>
      </c>
      <c r="G6225" t="s">
        <v>56</v>
      </c>
      <c r="H6225" t="s">
        <v>14</v>
      </c>
      <c r="I6225" t="s">
        <v>41</v>
      </c>
      <c r="J6225" t="str">
        <f t="shared" si="548"/>
        <v>ENG</v>
      </c>
      <c r="L6225">
        <v>2013</v>
      </c>
      <c r="M6225">
        <f t="shared" si="544"/>
        <v>3</v>
      </c>
      <c r="N6225" t="str">
        <f t="shared" si="547"/>
        <v>F</v>
      </c>
      <c r="P6225" t="s">
        <v>19</v>
      </c>
      <c r="Q6225" t="s">
        <v>116</v>
      </c>
      <c r="R6225" t="s">
        <v>14</v>
      </c>
      <c r="W6225">
        <v>11.166667</v>
      </c>
      <c r="X6225">
        <v>1</v>
      </c>
      <c r="Y6225">
        <v>0</v>
      </c>
    </row>
    <row r="6226" spans="1:25" x14ac:dyDescent="0.2">
      <c r="A6226">
        <v>1310812</v>
      </c>
      <c r="B6226" t="s">
        <v>115</v>
      </c>
      <c r="C6226" t="str">
        <f t="shared" si="545"/>
        <v>2012</v>
      </c>
      <c r="D6226" t="s">
        <v>14</v>
      </c>
      <c r="E6226" t="str">
        <f t="shared" si="546"/>
        <v>2012A</v>
      </c>
      <c r="F6226" t="s">
        <v>15</v>
      </c>
      <c r="G6226" t="s">
        <v>52</v>
      </c>
      <c r="H6226" t="s">
        <v>14</v>
      </c>
      <c r="I6226" t="s">
        <v>15</v>
      </c>
      <c r="J6226" t="str">
        <f t="shared" si="548"/>
        <v>SCI</v>
      </c>
      <c r="L6226">
        <v>2014</v>
      </c>
      <c r="M6226">
        <f t="shared" si="544"/>
        <v>2</v>
      </c>
      <c r="N6226" t="str">
        <f t="shared" si="547"/>
        <v>U</v>
      </c>
      <c r="P6226" t="s">
        <v>19</v>
      </c>
      <c r="Q6226" t="s">
        <v>127</v>
      </c>
      <c r="R6226" t="s">
        <v>20</v>
      </c>
      <c r="W6226">
        <v>13</v>
      </c>
      <c r="X6226">
        <v>6</v>
      </c>
      <c r="Y6226">
        <v>9</v>
      </c>
    </row>
    <row r="6227" spans="1:25" x14ac:dyDescent="0.2">
      <c r="A6227">
        <v>1310812</v>
      </c>
      <c r="B6227" t="s">
        <v>110</v>
      </c>
      <c r="C6227" t="str">
        <f t="shared" si="545"/>
        <v>2011</v>
      </c>
      <c r="D6227" t="s">
        <v>24</v>
      </c>
      <c r="E6227" t="str">
        <f t="shared" si="546"/>
        <v>2011C</v>
      </c>
      <c r="F6227" t="s">
        <v>15</v>
      </c>
      <c r="G6227" t="s">
        <v>36</v>
      </c>
      <c r="H6227" t="s">
        <v>14</v>
      </c>
      <c r="I6227" t="s">
        <v>15</v>
      </c>
      <c r="J6227" t="str">
        <f t="shared" si="548"/>
        <v>SCI</v>
      </c>
      <c r="L6227">
        <v>2014</v>
      </c>
      <c r="M6227">
        <f t="shared" si="544"/>
        <v>3</v>
      </c>
      <c r="N6227" t="str">
        <f t="shared" si="547"/>
        <v>F</v>
      </c>
      <c r="P6227" t="s">
        <v>19</v>
      </c>
      <c r="Q6227" t="s">
        <v>122</v>
      </c>
      <c r="R6227" t="s">
        <v>20</v>
      </c>
      <c r="S6227" t="s">
        <v>137</v>
      </c>
      <c r="T6227" t="s">
        <v>14</v>
      </c>
      <c r="W6227">
        <v>13</v>
      </c>
      <c r="X6227">
        <v>6</v>
      </c>
      <c r="Y6227">
        <v>9</v>
      </c>
    </row>
    <row r="6228" spans="1:25" x14ac:dyDescent="0.2">
      <c r="A6228">
        <v>1310812</v>
      </c>
      <c r="B6228" t="s">
        <v>110</v>
      </c>
      <c r="C6228" t="str">
        <f t="shared" si="545"/>
        <v>2011</v>
      </c>
      <c r="D6228" t="s">
        <v>57</v>
      </c>
      <c r="E6228" t="str">
        <f t="shared" si="546"/>
        <v>2011D</v>
      </c>
      <c r="F6228" t="s">
        <v>15</v>
      </c>
      <c r="G6228" t="s">
        <v>77</v>
      </c>
      <c r="H6228" t="s">
        <v>14</v>
      </c>
      <c r="I6228" t="s">
        <v>15</v>
      </c>
      <c r="J6228" t="str">
        <f t="shared" si="548"/>
        <v>SCI</v>
      </c>
      <c r="L6228">
        <v>2014</v>
      </c>
      <c r="M6228">
        <f t="shared" si="544"/>
        <v>3</v>
      </c>
      <c r="N6228" t="str">
        <f t="shared" si="547"/>
        <v>F</v>
      </c>
      <c r="P6228" t="s">
        <v>19</v>
      </c>
      <c r="Q6228" t="s">
        <v>120</v>
      </c>
      <c r="R6228" t="s">
        <v>24</v>
      </c>
      <c r="W6228">
        <v>13</v>
      </c>
      <c r="X6228">
        <v>6</v>
      </c>
      <c r="Y6228">
        <v>9</v>
      </c>
    </row>
    <row r="6229" spans="1:25" x14ac:dyDescent="0.2">
      <c r="A6229">
        <v>1310812</v>
      </c>
      <c r="B6229" t="s">
        <v>108</v>
      </c>
      <c r="C6229" t="str">
        <f t="shared" si="545"/>
        <v>2011</v>
      </c>
      <c r="D6229" t="s">
        <v>14</v>
      </c>
      <c r="E6229" t="str">
        <f t="shared" si="546"/>
        <v>2011A</v>
      </c>
      <c r="F6229" t="s">
        <v>15</v>
      </c>
      <c r="G6229" t="s">
        <v>16</v>
      </c>
      <c r="H6229" t="s">
        <v>20</v>
      </c>
      <c r="I6229" t="s">
        <v>15</v>
      </c>
      <c r="J6229" t="str">
        <f t="shared" si="548"/>
        <v>SCI</v>
      </c>
      <c r="L6229">
        <v>2014</v>
      </c>
      <c r="M6229">
        <f t="shared" si="544"/>
        <v>3</v>
      </c>
      <c r="N6229" t="str">
        <f t="shared" si="547"/>
        <v>F</v>
      </c>
      <c r="P6229" t="s">
        <v>19</v>
      </c>
      <c r="Q6229" t="s">
        <v>116</v>
      </c>
      <c r="R6229" t="s">
        <v>24</v>
      </c>
      <c r="W6229">
        <v>13</v>
      </c>
      <c r="X6229">
        <v>6</v>
      </c>
      <c r="Y6229">
        <v>9</v>
      </c>
    </row>
    <row r="6230" spans="1:25" x14ac:dyDescent="0.2">
      <c r="A6230">
        <v>1310812</v>
      </c>
      <c r="B6230" t="s">
        <v>108</v>
      </c>
      <c r="C6230" t="str">
        <f t="shared" si="545"/>
        <v>2011</v>
      </c>
      <c r="D6230" t="s">
        <v>20</v>
      </c>
      <c r="E6230" t="str">
        <f t="shared" si="546"/>
        <v>2011B</v>
      </c>
      <c r="F6230" t="s">
        <v>15</v>
      </c>
      <c r="G6230" t="s">
        <v>64</v>
      </c>
      <c r="H6230" t="s">
        <v>20</v>
      </c>
      <c r="I6230" t="s">
        <v>15</v>
      </c>
      <c r="J6230" t="str">
        <f t="shared" si="548"/>
        <v>SCI</v>
      </c>
      <c r="L6230">
        <v>2014</v>
      </c>
      <c r="M6230">
        <f t="shared" si="544"/>
        <v>3</v>
      </c>
      <c r="N6230" t="str">
        <f t="shared" si="547"/>
        <v>F</v>
      </c>
      <c r="P6230" t="s">
        <v>19</v>
      </c>
      <c r="Q6230" t="s">
        <v>123</v>
      </c>
      <c r="R6230" t="s">
        <v>20</v>
      </c>
      <c r="W6230">
        <v>13</v>
      </c>
      <c r="X6230">
        <v>6</v>
      </c>
      <c r="Y6230">
        <v>9</v>
      </c>
    </row>
    <row r="6231" spans="1:25" x14ac:dyDescent="0.2">
      <c r="A6231">
        <v>1310812</v>
      </c>
      <c r="B6231" t="s">
        <v>110</v>
      </c>
      <c r="C6231" t="str">
        <f t="shared" si="545"/>
        <v>2011</v>
      </c>
      <c r="D6231" t="s">
        <v>57</v>
      </c>
      <c r="E6231" t="str">
        <f t="shared" si="546"/>
        <v>2011D</v>
      </c>
      <c r="F6231" t="s">
        <v>15</v>
      </c>
      <c r="G6231" t="s">
        <v>87</v>
      </c>
      <c r="H6231" t="s">
        <v>24</v>
      </c>
      <c r="I6231" t="s">
        <v>15</v>
      </c>
      <c r="J6231" t="str">
        <f t="shared" si="548"/>
        <v>SCI</v>
      </c>
      <c r="L6231">
        <v>2014</v>
      </c>
      <c r="M6231">
        <f t="shared" si="544"/>
        <v>3</v>
      </c>
      <c r="N6231" t="str">
        <f t="shared" si="547"/>
        <v>F</v>
      </c>
      <c r="P6231" t="s">
        <v>19</v>
      </c>
      <c r="Q6231" t="s">
        <v>120</v>
      </c>
      <c r="R6231" t="s">
        <v>24</v>
      </c>
      <c r="W6231">
        <v>13</v>
      </c>
      <c r="X6231">
        <v>6</v>
      </c>
      <c r="Y6231">
        <v>9</v>
      </c>
    </row>
    <row r="6232" spans="1:25" x14ac:dyDescent="0.2">
      <c r="A6232">
        <v>1310820</v>
      </c>
      <c r="B6232" t="s">
        <v>108</v>
      </c>
      <c r="C6232" t="str">
        <f t="shared" si="545"/>
        <v>2011</v>
      </c>
      <c r="D6232" t="s">
        <v>14</v>
      </c>
      <c r="E6232" t="str">
        <f t="shared" si="546"/>
        <v>2011A</v>
      </c>
      <c r="F6232" t="s">
        <v>15</v>
      </c>
      <c r="G6232" t="s">
        <v>16</v>
      </c>
      <c r="H6232" t="s">
        <v>20</v>
      </c>
      <c r="I6232" t="s">
        <v>22</v>
      </c>
      <c r="J6232" t="str">
        <f t="shared" si="548"/>
        <v>ENG</v>
      </c>
      <c r="L6232">
        <v>2014</v>
      </c>
      <c r="M6232">
        <f t="shared" si="544"/>
        <v>3</v>
      </c>
      <c r="N6232" t="str">
        <f t="shared" si="547"/>
        <v>F</v>
      </c>
      <c r="P6232" t="s">
        <v>19</v>
      </c>
      <c r="Q6232" t="s">
        <v>116</v>
      </c>
      <c r="R6232" t="s">
        <v>14</v>
      </c>
      <c r="W6232">
        <v>15.5</v>
      </c>
      <c r="X6232">
        <v>7</v>
      </c>
      <c r="Y6232">
        <v>9</v>
      </c>
    </row>
    <row r="6233" spans="1:25" x14ac:dyDescent="0.2">
      <c r="A6233">
        <v>1310820</v>
      </c>
      <c r="B6233" t="s">
        <v>108</v>
      </c>
      <c r="C6233" t="str">
        <f t="shared" si="545"/>
        <v>2011</v>
      </c>
      <c r="D6233" t="s">
        <v>20</v>
      </c>
      <c r="E6233" t="str">
        <f t="shared" si="546"/>
        <v>2011B</v>
      </c>
      <c r="F6233" t="s">
        <v>15</v>
      </c>
      <c r="G6233" t="s">
        <v>64</v>
      </c>
      <c r="H6233" t="s">
        <v>20</v>
      </c>
      <c r="I6233" t="s">
        <v>22</v>
      </c>
      <c r="J6233" t="str">
        <f t="shared" si="548"/>
        <v>ENG</v>
      </c>
      <c r="L6233">
        <v>2014</v>
      </c>
      <c r="M6233">
        <f t="shared" si="544"/>
        <v>3</v>
      </c>
      <c r="N6233" t="str">
        <f t="shared" si="547"/>
        <v>F</v>
      </c>
      <c r="P6233" t="s">
        <v>19</v>
      </c>
      <c r="Q6233" t="s">
        <v>123</v>
      </c>
      <c r="R6233" t="s">
        <v>20</v>
      </c>
      <c r="W6233">
        <v>15.5</v>
      </c>
      <c r="X6233">
        <v>7</v>
      </c>
      <c r="Y6233">
        <v>9</v>
      </c>
    </row>
    <row r="6234" spans="1:25" x14ac:dyDescent="0.2">
      <c r="A6234">
        <v>1310926</v>
      </c>
      <c r="B6234" t="s">
        <v>108</v>
      </c>
      <c r="C6234" t="str">
        <f t="shared" si="545"/>
        <v>2011</v>
      </c>
      <c r="D6234" t="s">
        <v>14</v>
      </c>
      <c r="E6234" t="str">
        <f t="shared" si="546"/>
        <v>2011A</v>
      </c>
      <c r="F6234" t="s">
        <v>15</v>
      </c>
      <c r="G6234" t="s">
        <v>16</v>
      </c>
      <c r="H6234" t="s">
        <v>20</v>
      </c>
      <c r="I6234" t="s">
        <v>18</v>
      </c>
      <c r="J6234" t="str">
        <f t="shared" si="548"/>
        <v>ENG</v>
      </c>
      <c r="L6234">
        <v>2014</v>
      </c>
      <c r="M6234">
        <f t="shared" si="544"/>
        <v>3</v>
      </c>
      <c r="N6234" t="str">
        <f t="shared" si="547"/>
        <v>F</v>
      </c>
      <c r="P6234" t="s">
        <v>19</v>
      </c>
      <c r="Q6234" t="s">
        <v>116</v>
      </c>
      <c r="R6234" t="s">
        <v>20</v>
      </c>
      <c r="W6234">
        <v>15.166667</v>
      </c>
      <c r="X6234">
        <v>7.5</v>
      </c>
      <c r="Y6234">
        <v>8</v>
      </c>
    </row>
    <row r="6235" spans="1:25" x14ac:dyDescent="0.2">
      <c r="A6235">
        <v>1310926</v>
      </c>
      <c r="B6235" t="s">
        <v>108</v>
      </c>
      <c r="C6235" t="str">
        <f t="shared" si="545"/>
        <v>2011</v>
      </c>
      <c r="D6235" t="s">
        <v>20</v>
      </c>
      <c r="E6235" t="str">
        <f t="shared" si="546"/>
        <v>2011B</v>
      </c>
      <c r="F6235" t="s">
        <v>15</v>
      </c>
      <c r="G6235" t="s">
        <v>64</v>
      </c>
      <c r="H6235" t="s">
        <v>24</v>
      </c>
      <c r="I6235" t="s">
        <v>18</v>
      </c>
      <c r="J6235" t="str">
        <f t="shared" si="548"/>
        <v>ENG</v>
      </c>
      <c r="L6235">
        <v>2014</v>
      </c>
      <c r="M6235">
        <f t="shared" si="544"/>
        <v>3</v>
      </c>
      <c r="N6235" t="str">
        <f t="shared" si="547"/>
        <v>F</v>
      </c>
      <c r="P6235" t="s">
        <v>19</v>
      </c>
      <c r="Q6235" t="s">
        <v>123</v>
      </c>
      <c r="R6235" t="s">
        <v>20</v>
      </c>
      <c r="W6235">
        <v>15.166667</v>
      </c>
      <c r="X6235">
        <v>7.5</v>
      </c>
      <c r="Y6235">
        <v>8</v>
      </c>
    </row>
    <row r="6236" spans="1:25" x14ac:dyDescent="0.2">
      <c r="A6236">
        <v>1311004</v>
      </c>
      <c r="B6236" t="s">
        <v>108</v>
      </c>
      <c r="C6236" t="str">
        <f t="shared" si="545"/>
        <v>2011</v>
      </c>
      <c r="D6236" t="s">
        <v>14</v>
      </c>
      <c r="E6236" t="str">
        <f t="shared" si="546"/>
        <v>2011A</v>
      </c>
      <c r="F6236" t="s">
        <v>15</v>
      </c>
      <c r="G6236" t="s">
        <v>16</v>
      </c>
      <c r="H6236" t="s">
        <v>14</v>
      </c>
      <c r="I6236" t="s">
        <v>27</v>
      </c>
      <c r="J6236" t="str">
        <f t="shared" si="548"/>
        <v>ENG</v>
      </c>
      <c r="L6236">
        <v>2014</v>
      </c>
      <c r="M6236">
        <f t="shared" si="544"/>
        <v>3</v>
      </c>
      <c r="N6236" t="str">
        <f t="shared" si="547"/>
        <v>F</v>
      </c>
      <c r="P6236" t="s">
        <v>28</v>
      </c>
      <c r="Q6236" t="s">
        <v>116</v>
      </c>
      <c r="R6236" t="s">
        <v>14</v>
      </c>
      <c r="W6236">
        <v>16</v>
      </c>
      <c r="X6236">
        <v>8</v>
      </c>
      <c r="Y6236">
        <v>8</v>
      </c>
    </row>
    <row r="6237" spans="1:25" x14ac:dyDescent="0.2">
      <c r="A6237">
        <v>1311004</v>
      </c>
      <c r="B6237" t="s">
        <v>108</v>
      </c>
      <c r="C6237" t="str">
        <f t="shared" si="545"/>
        <v>2011</v>
      </c>
      <c r="D6237" t="s">
        <v>20</v>
      </c>
      <c r="E6237" t="str">
        <f t="shared" si="546"/>
        <v>2011B</v>
      </c>
      <c r="F6237" t="s">
        <v>15</v>
      </c>
      <c r="G6237" t="s">
        <v>64</v>
      </c>
      <c r="H6237" t="s">
        <v>14</v>
      </c>
      <c r="I6237" t="s">
        <v>27</v>
      </c>
      <c r="J6237" t="str">
        <f t="shared" si="548"/>
        <v>ENG</v>
      </c>
      <c r="L6237">
        <v>2014</v>
      </c>
      <c r="M6237">
        <f t="shared" si="544"/>
        <v>3</v>
      </c>
      <c r="N6237" t="str">
        <f t="shared" si="547"/>
        <v>F</v>
      </c>
      <c r="P6237" t="s">
        <v>28</v>
      </c>
      <c r="Q6237" t="s">
        <v>123</v>
      </c>
      <c r="R6237" t="s">
        <v>14</v>
      </c>
      <c r="W6237">
        <v>16</v>
      </c>
      <c r="X6237">
        <v>8</v>
      </c>
      <c r="Y6237">
        <v>8</v>
      </c>
    </row>
    <row r="6238" spans="1:25" x14ac:dyDescent="0.2">
      <c r="A6238">
        <v>1311118</v>
      </c>
      <c r="B6238" t="s">
        <v>66</v>
      </c>
      <c r="C6238" t="str">
        <f t="shared" si="545"/>
        <v>2007</v>
      </c>
      <c r="D6238" t="s">
        <v>57</v>
      </c>
      <c r="E6238" t="str">
        <f t="shared" si="546"/>
        <v>2007D</v>
      </c>
      <c r="F6238" t="s">
        <v>15</v>
      </c>
      <c r="G6238" t="s">
        <v>77</v>
      </c>
      <c r="H6238" t="s">
        <v>20</v>
      </c>
      <c r="I6238" t="s">
        <v>23</v>
      </c>
      <c r="J6238" t="str">
        <f t="shared" si="548"/>
        <v>ENG</v>
      </c>
      <c r="L6238">
        <v>2009</v>
      </c>
      <c r="M6238">
        <f t="shared" si="544"/>
        <v>2</v>
      </c>
      <c r="N6238" t="str">
        <f t="shared" si="547"/>
        <v>U</v>
      </c>
      <c r="O6238" s="1">
        <v>40087</v>
      </c>
      <c r="P6238" t="s">
        <v>19</v>
      </c>
    </row>
    <row r="6239" spans="1:25" x14ac:dyDescent="0.2">
      <c r="A6239">
        <v>1311118</v>
      </c>
      <c r="B6239" t="s">
        <v>83</v>
      </c>
      <c r="C6239" t="str">
        <f t="shared" si="545"/>
        <v>2008</v>
      </c>
      <c r="D6239" t="s">
        <v>20</v>
      </c>
      <c r="E6239" t="str">
        <f t="shared" si="546"/>
        <v>2008B</v>
      </c>
      <c r="F6239" t="s">
        <v>15</v>
      </c>
      <c r="G6239" t="s">
        <v>86</v>
      </c>
      <c r="H6239" t="s">
        <v>17</v>
      </c>
      <c r="I6239" t="s">
        <v>23</v>
      </c>
      <c r="J6239" t="str">
        <f t="shared" si="548"/>
        <v>ENG</v>
      </c>
      <c r="L6239">
        <v>2009</v>
      </c>
      <c r="M6239">
        <f t="shared" si="544"/>
        <v>1</v>
      </c>
      <c r="N6239" t="str">
        <f t="shared" si="547"/>
        <v>U</v>
      </c>
      <c r="O6239" s="1">
        <v>40087</v>
      </c>
      <c r="P6239" t="s">
        <v>19</v>
      </c>
    </row>
    <row r="6240" spans="1:25" x14ac:dyDescent="0.2">
      <c r="A6240">
        <v>1311164</v>
      </c>
      <c r="B6240" t="s">
        <v>13</v>
      </c>
      <c r="C6240" t="str">
        <f t="shared" si="545"/>
        <v>2007</v>
      </c>
      <c r="D6240" t="s">
        <v>14</v>
      </c>
      <c r="E6240" t="str">
        <f t="shared" si="546"/>
        <v>2007A</v>
      </c>
      <c r="F6240" t="s">
        <v>15</v>
      </c>
      <c r="G6240" t="s">
        <v>43</v>
      </c>
      <c r="H6240" t="s">
        <v>14</v>
      </c>
      <c r="I6240" t="s">
        <v>45</v>
      </c>
      <c r="J6240" t="str">
        <f t="shared" si="548"/>
        <v>SCI</v>
      </c>
      <c r="L6240">
        <v>2009</v>
      </c>
      <c r="M6240">
        <f t="shared" ref="M6240:M6271" si="549">L6240-C6240</f>
        <v>2</v>
      </c>
      <c r="N6240" t="str">
        <f t="shared" si="547"/>
        <v>U</v>
      </c>
      <c r="O6240" s="1">
        <v>39949</v>
      </c>
      <c r="P6240" t="s">
        <v>19</v>
      </c>
    </row>
    <row r="6241" spans="1:20" x14ac:dyDescent="0.2">
      <c r="A6241">
        <v>1311164</v>
      </c>
      <c r="B6241" t="s">
        <v>13</v>
      </c>
      <c r="C6241" t="str">
        <f t="shared" si="545"/>
        <v>2007</v>
      </c>
      <c r="D6241" t="s">
        <v>20</v>
      </c>
      <c r="E6241" t="str">
        <f t="shared" si="546"/>
        <v>2007B</v>
      </c>
      <c r="F6241" t="s">
        <v>15</v>
      </c>
      <c r="G6241" t="s">
        <v>56</v>
      </c>
      <c r="H6241" t="s">
        <v>14</v>
      </c>
      <c r="I6241" t="s">
        <v>45</v>
      </c>
      <c r="J6241" t="str">
        <f t="shared" si="548"/>
        <v>SCI</v>
      </c>
      <c r="L6241">
        <v>2009</v>
      </c>
      <c r="M6241">
        <f t="shared" si="549"/>
        <v>2</v>
      </c>
      <c r="N6241" t="str">
        <f t="shared" si="547"/>
        <v>U</v>
      </c>
      <c r="O6241" s="1">
        <v>39949</v>
      </c>
      <c r="P6241" t="s">
        <v>19</v>
      </c>
    </row>
    <row r="6242" spans="1:20" x14ac:dyDescent="0.2">
      <c r="A6242">
        <v>1311182</v>
      </c>
      <c r="B6242" t="s">
        <v>13</v>
      </c>
      <c r="C6242" t="str">
        <f t="shared" si="545"/>
        <v>2007</v>
      </c>
      <c r="D6242" t="s">
        <v>20</v>
      </c>
      <c r="E6242" t="str">
        <f t="shared" si="546"/>
        <v>2007B</v>
      </c>
      <c r="F6242" t="s">
        <v>15</v>
      </c>
      <c r="G6242" t="s">
        <v>56</v>
      </c>
      <c r="H6242" t="s">
        <v>17</v>
      </c>
      <c r="I6242" t="s">
        <v>23</v>
      </c>
      <c r="J6242" t="str">
        <f t="shared" si="548"/>
        <v>ENG</v>
      </c>
      <c r="L6242">
        <v>2009</v>
      </c>
      <c r="M6242">
        <f t="shared" si="549"/>
        <v>2</v>
      </c>
      <c r="N6242" t="str">
        <f t="shared" si="547"/>
        <v>U</v>
      </c>
      <c r="P6242" t="s">
        <v>19</v>
      </c>
      <c r="Q6242" t="s">
        <v>121</v>
      </c>
      <c r="R6242" t="s">
        <v>17</v>
      </c>
    </row>
    <row r="6243" spans="1:20" x14ac:dyDescent="0.2">
      <c r="A6243">
        <v>1311238</v>
      </c>
      <c r="B6243" t="s">
        <v>99</v>
      </c>
      <c r="C6243" t="str">
        <f t="shared" si="545"/>
        <v>2009</v>
      </c>
      <c r="D6243" t="s">
        <v>24</v>
      </c>
      <c r="E6243" t="str">
        <f t="shared" si="546"/>
        <v>2009C</v>
      </c>
      <c r="F6243" t="s">
        <v>15</v>
      </c>
      <c r="G6243" t="s">
        <v>71</v>
      </c>
      <c r="H6243" t="s">
        <v>20</v>
      </c>
      <c r="I6243" t="s">
        <v>33</v>
      </c>
      <c r="J6243" t="str">
        <f t="shared" si="548"/>
        <v>ENG</v>
      </c>
      <c r="L6243">
        <v>2009</v>
      </c>
      <c r="M6243">
        <f t="shared" si="549"/>
        <v>0</v>
      </c>
      <c r="N6243" t="str">
        <f t="shared" si="547"/>
        <v>U</v>
      </c>
      <c r="O6243" s="1">
        <v>39949</v>
      </c>
      <c r="P6243" t="s">
        <v>19</v>
      </c>
    </row>
    <row r="6244" spans="1:20" x14ac:dyDescent="0.2">
      <c r="A6244">
        <v>1311238</v>
      </c>
      <c r="B6244" t="s">
        <v>13</v>
      </c>
      <c r="C6244" t="str">
        <f t="shared" si="545"/>
        <v>2007</v>
      </c>
      <c r="D6244" t="s">
        <v>14</v>
      </c>
      <c r="E6244" t="str">
        <f t="shared" si="546"/>
        <v>2007A</v>
      </c>
      <c r="F6244" t="s">
        <v>15</v>
      </c>
      <c r="G6244" t="s">
        <v>36</v>
      </c>
      <c r="H6244" t="s">
        <v>20</v>
      </c>
      <c r="I6244" t="s">
        <v>33</v>
      </c>
      <c r="J6244" t="str">
        <f t="shared" si="548"/>
        <v>ENG</v>
      </c>
      <c r="L6244">
        <v>2009</v>
      </c>
      <c r="M6244">
        <f t="shared" si="549"/>
        <v>2</v>
      </c>
      <c r="N6244" t="str">
        <f t="shared" si="547"/>
        <v>U</v>
      </c>
      <c r="O6244" s="1">
        <v>39949</v>
      </c>
      <c r="P6244" t="s">
        <v>19</v>
      </c>
      <c r="Q6244" t="s">
        <v>122</v>
      </c>
      <c r="R6244" t="s">
        <v>24</v>
      </c>
    </row>
    <row r="6245" spans="1:20" x14ac:dyDescent="0.2">
      <c r="A6245">
        <v>1311238</v>
      </c>
      <c r="B6245" t="s">
        <v>13</v>
      </c>
      <c r="C6245" t="str">
        <f t="shared" si="545"/>
        <v>2007</v>
      </c>
      <c r="D6245" t="s">
        <v>20</v>
      </c>
      <c r="E6245" t="str">
        <f t="shared" si="546"/>
        <v>2007B</v>
      </c>
      <c r="F6245" t="s">
        <v>15</v>
      </c>
      <c r="G6245" t="s">
        <v>60</v>
      </c>
      <c r="H6245" t="s">
        <v>20</v>
      </c>
      <c r="I6245" t="s">
        <v>33</v>
      </c>
      <c r="J6245" t="str">
        <f t="shared" si="548"/>
        <v>ENG</v>
      </c>
      <c r="L6245">
        <v>2009</v>
      </c>
      <c r="M6245">
        <f t="shared" si="549"/>
        <v>2</v>
      </c>
      <c r="N6245" t="str">
        <f t="shared" si="547"/>
        <v>U</v>
      </c>
      <c r="O6245" s="1">
        <v>39949</v>
      </c>
      <c r="P6245" t="s">
        <v>19</v>
      </c>
    </row>
    <row r="6246" spans="1:20" x14ac:dyDescent="0.2">
      <c r="A6246">
        <v>1311238</v>
      </c>
      <c r="B6246" t="s">
        <v>66</v>
      </c>
      <c r="C6246" t="str">
        <f t="shared" si="545"/>
        <v>2007</v>
      </c>
      <c r="D6246" t="s">
        <v>57</v>
      </c>
      <c r="E6246" t="str">
        <f t="shared" si="546"/>
        <v>2007D</v>
      </c>
      <c r="F6246" t="s">
        <v>15</v>
      </c>
      <c r="G6246" t="s">
        <v>59</v>
      </c>
      <c r="H6246" t="s">
        <v>20</v>
      </c>
      <c r="I6246" t="s">
        <v>33</v>
      </c>
      <c r="J6246" t="str">
        <f t="shared" si="548"/>
        <v>ENG</v>
      </c>
      <c r="L6246">
        <v>2009</v>
      </c>
      <c r="M6246">
        <f t="shared" si="549"/>
        <v>2</v>
      </c>
      <c r="N6246" t="str">
        <f t="shared" si="547"/>
        <v>U</v>
      </c>
      <c r="O6246" s="1">
        <v>39949</v>
      </c>
      <c r="P6246" t="s">
        <v>19</v>
      </c>
    </row>
    <row r="6247" spans="1:20" x14ac:dyDescent="0.2">
      <c r="A6247">
        <v>1311238</v>
      </c>
      <c r="B6247" t="s">
        <v>13</v>
      </c>
      <c r="C6247" t="str">
        <f t="shared" si="545"/>
        <v>2007</v>
      </c>
      <c r="D6247" t="s">
        <v>14</v>
      </c>
      <c r="E6247" t="str">
        <f t="shared" si="546"/>
        <v>2007A</v>
      </c>
      <c r="F6247" t="s">
        <v>15</v>
      </c>
      <c r="G6247" t="s">
        <v>52</v>
      </c>
      <c r="H6247" t="s">
        <v>24</v>
      </c>
      <c r="I6247" t="s">
        <v>33</v>
      </c>
      <c r="J6247" t="str">
        <f t="shared" si="548"/>
        <v>ENG</v>
      </c>
      <c r="L6247">
        <v>2009</v>
      </c>
      <c r="M6247">
        <f t="shared" si="549"/>
        <v>2</v>
      </c>
      <c r="N6247" t="str">
        <f t="shared" si="547"/>
        <v>U</v>
      </c>
      <c r="O6247" s="1">
        <v>39949</v>
      </c>
      <c r="P6247" t="s">
        <v>19</v>
      </c>
      <c r="Q6247" t="s">
        <v>122</v>
      </c>
      <c r="R6247" t="s">
        <v>24</v>
      </c>
    </row>
    <row r="6248" spans="1:20" x14ac:dyDescent="0.2">
      <c r="A6248">
        <v>1311452</v>
      </c>
      <c r="B6248" t="s">
        <v>83</v>
      </c>
      <c r="C6248" t="str">
        <f t="shared" si="545"/>
        <v>2008</v>
      </c>
      <c r="D6248" t="s">
        <v>20</v>
      </c>
      <c r="E6248" t="str">
        <f t="shared" si="546"/>
        <v>2008B</v>
      </c>
      <c r="F6248" t="s">
        <v>15</v>
      </c>
      <c r="G6248" t="s">
        <v>56</v>
      </c>
      <c r="H6248" t="s">
        <v>24</v>
      </c>
      <c r="I6248" t="s">
        <v>41</v>
      </c>
      <c r="J6248" t="str">
        <f t="shared" si="548"/>
        <v>ENG</v>
      </c>
      <c r="L6248">
        <v>2009</v>
      </c>
      <c r="M6248">
        <f t="shared" si="549"/>
        <v>1</v>
      </c>
      <c r="N6248" t="str">
        <f t="shared" si="547"/>
        <v>U</v>
      </c>
      <c r="O6248" s="1">
        <v>39949</v>
      </c>
      <c r="P6248" t="s">
        <v>19</v>
      </c>
    </row>
    <row r="6249" spans="1:20" x14ac:dyDescent="0.2">
      <c r="A6249">
        <v>1312340</v>
      </c>
      <c r="B6249" t="s">
        <v>95</v>
      </c>
      <c r="C6249" t="str">
        <f t="shared" si="545"/>
        <v>2009</v>
      </c>
      <c r="D6249" t="s">
        <v>20</v>
      </c>
      <c r="E6249" t="str">
        <f t="shared" si="546"/>
        <v>2009B</v>
      </c>
      <c r="F6249" t="s">
        <v>15</v>
      </c>
      <c r="G6249" t="s">
        <v>56</v>
      </c>
      <c r="H6249" t="s">
        <v>24</v>
      </c>
      <c r="I6249" t="s">
        <v>25</v>
      </c>
      <c r="J6249" t="str">
        <f t="shared" si="548"/>
        <v>ENG</v>
      </c>
      <c r="K6249" t="s">
        <v>45</v>
      </c>
      <c r="L6249">
        <v>2009</v>
      </c>
      <c r="M6249">
        <f t="shared" si="549"/>
        <v>0</v>
      </c>
      <c r="N6249" t="str">
        <f t="shared" si="547"/>
        <v>U</v>
      </c>
      <c r="O6249" s="1">
        <v>39949</v>
      </c>
      <c r="P6249" t="s">
        <v>28</v>
      </c>
    </row>
    <row r="6250" spans="1:20" x14ac:dyDescent="0.2">
      <c r="A6250">
        <v>1312342</v>
      </c>
      <c r="B6250" t="s">
        <v>13</v>
      </c>
      <c r="C6250" t="str">
        <f t="shared" si="545"/>
        <v>2007</v>
      </c>
      <c r="D6250" t="s">
        <v>14</v>
      </c>
      <c r="E6250" t="str">
        <f t="shared" si="546"/>
        <v>2007A</v>
      </c>
      <c r="F6250" t="s">
        <v>15</v>
      </c>
      <c r="G6250" t="s">
        <v>36</v>
      </c>
      <c r="H6250" t="s">
        <v>24</v>
      </c>
      <c r="I6250" t="s">
        <v>30</v>
      </c>
      <c r="J6250" t="str">
        <f t="shared" si="548"/>
        <v>SCI</v>
      </c>
      <c r="L6250">
        <v>2009</v>
      </c>
      <c r="M6250">
        <f t="shared" si="549"/>
        <v>2</v>
      </c>
      <c r="N6250" t="str">
        <f t="shared" si="547"/>
        <v>U</v>
      </c>
      <c r="O6250" s="1">
        <v>39949</v>
      </c>
      <c r="P6250" t="s">
        <v>28</v>
      </c>
    </row>
    <row r="6251" spans="1:20" x14ac:dyDescent="0.2">
      <c r="A6251">
        <v>1312348</v>
      </c>
      <c r="B6251" t="s">
        <v>13</v>
      </c>
      <c r="C6251" t="str">
        <f t="shared" si="545"/>
        <v>2007</v>
      </c>
      <c r="D6251" t="s">
        <v>14</v>
      </c>
      <c r="E6251" t="str">
        <f t="shared" si="546"/>
        <v>2007A</v>
      </c>
      <c r="F6251" t="s">
        <v>15</v>
      </c>
      <c r="G6251" t="s">
        <v>43</v>
      </c>
      <c r="H6251" t="s">
        <v>20</v>
      </c>
      <c r="I6251" t="s">
        <v>18</v>
      </c>
      <c r="J6251" t="str">
        <f t="shared" si="548"/>
        <v>ENG</v>
      </c>
      <c r="L6251">
        <v>2010</v>
      </c>
      <c r="M6251">
        <f t="shared" si="549"/>
        <v>3</v>
      </c>
      <c r="N6251" t="str">
        <f t="shared" si="547"/>
        <v>F</v>
      </c>
      <c r="O6251" s="1">
        <v>40313</v>
      </c>
      <c r="P6251" t="s">
        <v>19</v>
      </c>
      <c r="Q6251" t="s">
        <v>118</v>
      </c>
      <c r="R6251" t="s">
        <v>20</v>
      </c>
    </row>
    <row r="6252" spans="1:20" x14ac:dyDescent="0.2">
      <c r="A6252">
        <v>1312348</v>
      </c>
      <c r="B6252" t="s">
        <v>91</v>
      </c>
      <c r="C6252" t="str">
        <f t="shared" si="545"/>
        <v>2008</v>
      </c>
      <c r="D6252" t="s">
        <v>57</v>
      </c>
      <c r="E6252" t="str">
        <f t="shared" si="546"/>
        <v>2008D</v>
      </c>
      <c r="F6252" t="s">
        <v>15</v>
      </c>
      <c r="G6252" t="s">
        <v>59</v>
      </c>
      <c r="H6252" t="s">
        <v>24</v>
      </c>
      <c r="I6252" t="s">
        <v>23</v>
      </c>
      <c r="J6252" t="str">
        <f t="shared" si="548"/>
        <v>ENG</v>
      </c>
      <c r="L6252">
        <v>2010</v>
      </c>
      <c r="M6252">
        <f t="shared" si="549"/>
        <v>2</v>
      </c>
      <c r="N6252" t="str">
        <f t="shared" si="547"/>
        <v>U</v>
      </c>
      <c r="O6252" s="1">
        <v>40313</v>
      </c>
      <c r="P6252" t="s">
        <v>19</v>
      </c>
      <c r="Q6252" t="s">
        <v>124</v>
      </c>
      <c r="R6252" t="s">
        <v>17</v>
      </c>
    </row>
    <row r="6253" spans="1:20" x14ac:dyDescent="0.2">
      <c r="A6253">
        <v>1312348</v>
      </c>
      <c r="B6253" t="s">
        <v>13</v>
      </c>
      <c r="C6253" t="str">
        <f t="shared" si="545"/>
        <v>2007</v>
      </c>
      <c r="D6253" t="s">
        <v>20</v>
      </c>
      <c r="E6253" t="str">
        <f t="shared" si="546"/>
        <v>2007B</v>
      </c>
      <c r="F6253" t="s">
        <v>15</v>
      </c>
      <c r="G6253" t="s">
        <v>64</v>
      </c>
      <c r="H6253" t="s">
        <v>24</v>
      </c>
      <c r="I6253" t="s">
        <v>18</v>
      </c>
      <c r="J6253" t="str">
        <f t="shared" si="548"/>
        <v>ENG</v>
      </c>
      <c r="L6253">
        <v>2010</v>
      </c>
      <c r="M6253">
        <f t="shared" si="549"/>
        <v>3</v>
      </c>
      <c r="N6253" t="str">
        <f t="shared" si="547"/>
        <v>F</v>
      </c>
      <c r="O6253" s="1">
        <v>40313</v>
      </c>
      <c r="P6253" t="s">
        <v>19</v>
      </c>
      <c r="Q6253" t="s">
        <v>121</v>
      </c>
      <c r="R6253" t="s">
        <v>24</v>
      </c>
    </row>
    <row r="6254" spans="1:20" x14ac:dyDescent="0.2">
      <c r="A6254">
        <v>1312884</v>
      </c>
      <c r="B6254" t="s">
        <v>83</v>
      </c>
      <c r="C6254" t="str">
        <f t="shared" si="545"/>
        <v>2008</v>
      </c>
      <c r="D6254" t="s">
        <v>14</v>
      </c>
      <c r="E6254" t="str">
        <f t="shared" si="546"/>
        <v>2008A</v>
      </c>
      <c r="F6254" t="s">
        <v>15</v>
      </c>
      <c r="G6254" t="s">
        <v>43</v>
      </c>
      <c r="H6254" t="s">
        <v>24</v>
      </c>
      <c r="I6254" t="s">
        <v>25</v>
      </c>
      <c r="J6254" t="str">
        <f t="shared" si="548"/>
        <v>ENG</v>
      </c>
      <c r="L6254">
        <v>2009</v>
      </c>
      <c r="M6254">
        <f t="shared" si="549"/>
        <v>1</v>
      </c>
      <c r="N6254" t="str">
        <f t="shared" si="547"/>
        <v>U</v>
      </c>
      <c r="O6254" s="1">
        <v>39949</v>
      </c>
      <c r="P6254" t="s">
        <v>19</v>
      </c>
    </row>
    <row r="6255" spans="1:20" x14ac:dyDescent="0.2">
      <c r="A6255">
        <v>1312884</v>
      </c>
      <c r="B6255" t="s">
        <v>83</v>
      </c>
      <c r="C6255" t="str">
        <f t="shared" si="545"/>
        <v>2008</v>
      </c>
      <c r="D6255" t="s">
        <v>20</v>
      </c>
      <c r="E6255" t="str">
        <f t="shared" si="546"/>
        <v>2008B</v>
      </c>
      <c r="F6255" t="s">
        <v>15</v>
      </c>
      <c r="G6255" t="s">
        <v>56</v>
      </c>
      <c r="H6255" t="s">
        <v>24</v>
      </c>
      <c r="I6255" t="s">
        <v>25</v>
      </c>
      <c r="J6255" t="str">
        <f t="shared" si="548"/>
        <v>ENG</v>
      </c>
      <c r="L6255">
        <v>2009</v>
      </c>
      <c r="M6255">
        <f t="shared" si="549"/>
        <v>1</v>
      </c>
      <c r="N6255" t="str">
        <f t="shared" si="547"/>
        <v>U</v>
      </c>
      <c r="O6255" s="1">
        <v>39949</v>
      </c>
      <c r="P6255" t="s">
        <v>19</v>
      </c>
    </row>
    <row r="6256" spans="1:20" x14ac:dyDescent="0.2">
      <c r="A6256">
        <v>1312910</v>
      </c>
      <c r="B6256" t="s">
        <v>13</v>
      </c>
      <c r="C6256" t="str">
        <f t="shared" si="545"/>
        <v>2007</v>
      </c>
      <c r="D6256" t="s">
        <v>20</v>
      </c>
      <c r="E6256" t="str">
        <f t="shared" si="546"/>
        <v>2007B</v>
      </c>
      <c r="F6256" t="s">
        <v>15</v>
      </c>
      <c r="G6256" t="s">
        <v>59</v>
      </c>
      <c r="H6256" t="s">
        <v>14</v>
      </c>
      <c r="I6256" t="s">
        <v>34</v>
      </c>
      <c r="J6256" t="str">
        <f t="shared" si="548"/>
        <v>MAT</v>
      </c>
      <c r="L6256">
        <v>2009</v>
      </c>
      <c r="M6256">
        <f t="shared" si="549"/>
        <v>2</v>
      </c>
      <c r="N6256" t="str">
        <f t="shared" si="547"/>
        <v>U</v>
      </c>
      <c r="O6256" s="1">
        <v>39949</v>
      </c>
      <c r="P6256" t="s">
        <v>28</v>
      </c>
      <c r="Q6256" t="s">
        <v>130</v>
      </c>
      <c r="R6256" t="s">
        <v>14</v>
      </c>
      <c r="S6256" t="s">
        <v>131</v>
      </c>
      <c r="T6256" t="s">
        <v>20</v>
      </c>
    </row>
    <row r="6257" spans="1:25" x14ac:dyDescent="0.2">
      <c r="A6257">
        <v>1312946</v>
      </c>
      <c r="B6257" t="s">
        <v>95</v>
      </c>
      <c r="C6257" t="str">
        <f t="shared" si="545"/>
        <v>2009</v>
      </c>
      <c r="D6257" t="s">
        <v>20</v>
      </c>
      <c r="E6257" t="str">
        <f t="shared" si="546"/>
        <v>2009B</v>
      </c>
      <c r="F6257" t="s">
        <v>15</v>
      </c>
      <c r="G6257" t="s">
        <v>59</v>
      </c>
      <c r="H6257" t="s">
        <v>14</v>
      </c>
      <c r="I6257" t="s">
        <v>30</v>
      </c>
      <c r="J6257" t="str">
        <f t="shared" si="548"/>
        <v>SCI</v>
      </c>
      <c r="K6257" t="s">
        <v>45</v>
      </c>
      <c r="L6257">
        <v>2009</v>
      </c>
      <c r="M6257">
        <f t="shared" si="549"/>
        <v>0</v>
      </c>
      <c r="N6257" t="str">
        <f t="shared" si="547"/>
        <v>U</v>
      </c>
      <c r="O6257" s="1">
        <v>39949</v>
      </c>
      <c r="P6257" t="s">
        <v>28</v>
      </c>
    </row>
    <row r="6258" spans="1:25" x14ac:dyDescent="0.2">
      <c r="A6258">
        <v>1312946</v>
      </c>
      <c r="B6258" t="s">
        <v>13</v>
      </c>
      <c r="C6258" t="str">
        <f t="shared" si="545"/>
        <v>2007</v>
      </c>
      <c r="D6258" t="s">
        <v>14</v>
      </c>
      <c r="E6258" t="str">
        <f t="shared" si="546"/>
        <v>2007A</v>
      </c>
      <c r="F6258" t="s">
        <v>15</v>
      </c>
      <c r="G6258" t="s">
        <v>43</v>
      </c>
      <c r="H6258" t="s">
        <v>24</v>
      </c>
      <c r="I6258" t="s">
        <v>30</v>
      </c>
      <c r="J6258" t="str">
        <f t="shared" si="548"/>
        <v>SCI</v>
      </c>
      <c r="L6258">
        <v>2009</v>
      </c>
      <c r="M6258">
        <f t="shared" si="549"/>
        <v>2</v>
      </c>
      <c r="N6258" t="str">
        <f t="shared" si="547"/>
        <v>U</v>
      </c>
      <c r="O6258" s="1">
        <v>39949</v>
      </c>
      <c r="P6258" t="s">
        <v>28</v>
      </c>
    </row>
    <row r="6259" spans="1:25" x14ac:dyDescent="0.2">
      <c r="A6259">
        <v>1312998</v>
      </c>
      <c r="B6259" t="s">
        <v>81</v>
      </c>
      <c r="C6259" t="str">
        <f t="shared" si="545"/>
        <v>2007</v>
      </c>
      <c r="D6259" t="s">
        <v>82</v>
      </c>
      <c r="E6259" t="str">
        <f t="shared" si="546"/>
        <v>2007E</v>
      </c>
      <c r="F6259" t="s">
        <v>15</v>
      </c>
      <c r="G6259" t="s">
        <v>43</v>
      </c>
      <c r="H6259" t="s">
        <v>20</v>
      </c>
      <c r="I6259" t="s">
        <v>27</v>
      </c>
      <c r="J6259" t="str">
        <f t="shared" si="548"/>
        <v>ENG</v>
      </c>
      <c r="L6259">
        <v>2010</v>
      </c>
      <c r="M6259">
        <f t="shared" si="549"/>
        <v>3</v>
      </c>
      <c r="N6259" t="str">
        <f t="shared" si="547"/>
        <v>F</v>
      </c>
      <c r="P6259" t="s">
        <v>19</v>
      </c>
      <c r="Q6259" t="s">
        <v>122</v>
      </c>
      <c r="R6259" t="s">
        <v>24</v>
      </c>
    </row>
    <row r="6260" spans="1:25" x14ac:dyDescent="0.2">
      <c r="A6260">
        <v>1312998</v>
      </c>
      <c r="B6260" t="s">
        <v>13</v>
      </c>
      <c r="C6260" t="str">
        <f t="shared" si="545"/>
        <v>2007</v>
      </c>
      <c r="D6260" t="s">
        <v>20</v>
      </c>
      <c r="E6260" t="str">
        <f t="shared" si="546"/>
        <v>2007B</v>
      </c>
      <c r="F6260" t="s">
        <v>15</v>
      </c>
      <c r="G6260" t="s">
        <v>56</v>
      </c>
      <c r="H6260" t="s">
        <v>24</v>
      </c>
      <c r="I6260" t="s">
        <v>27</v>
      </c>
      <c r="J6260" t="str">
        <f t="shared" si="548"/>
        <v>ENG</v>
      </c>
      <c r="L6260">
        <v>2010</v>
      </c>
      <c r="M6260">
        <f t="shared" si="549"/>
        <v>3</v>
      </c>
      <c r="N6260" t="str">
        <f t="shared" si="547"/>
        <v>F</v>
      </c>
      <c r="P6260" t="s">
        <v>19</v>
      </c>
      <c r="Q6260" t="s">
        <v>121</v>
      </c>
      <c r="R6260" t="s">
        <v>17</v>
      </c>
    </row>
    <row r="6261" spans="1:25" x14ac:dyDescent="0.2">
      <c r="A6261">
        <v>1312998</v>
      </c>
      <c r="B6261" t="s">
        <v>13</v>
      </c>
      <c r="C6261" t="str">
        <f t="shared" si="545"/>
        <v>2007</v>
      </c>
      <c r="D6261" t="s">
        <v>14</v>
      </c>
      <c r="E6261" t="str">
        <f t="shared" si="546"/>
        <v>2007A</v>
      </c>
      <c r="F6261" t="s">
        <v>15</v>
      </c>
      <c r="G6261" t="s">
        <v>16</v>
      </c>
      <c r="H6261" t="s">
        <v>17</v>
      </c>
      <c r="I6261" t="s">
        <v>27</v>
      </c>
      <c r="J6261" t="str">
        <f t="shared" si="548"/>
        <v>ENG</v>
      </c>
      <c r="L6261">
        <v>2010</v>
      </c>
      <c r="M6261">
        <f t="shared" si="549"/>
        <v>3</v>
      </c>
      <c r="N6261" t="str">
        <f t="shared" si="547"/>
        <v>F</v>
      </c>
      <c r="P6261" t="s">
        <v>19</v>
      </c>
      <c r="Q6261" t="s">
        <v>121</v>
      </c>
      <c r="R6261" t="s">
        <v>17</v>
      </c>
    </row>
    <row r="6262" spans="1:25" x14ac:dyDescent="0.2">
      <c r="A6262">
        <v>1313128</v>
      </c>
      <c r="B6262" t="s">
        <v>110</v>
      </c>
      <c r="C6262" t="str">
        <f t="shared" si="545"/>
        <v>2011</v>
      </c>
      <c r="D6262" t="s">
        <v>24</v>
      </c>
      <c r="E6262" t="str">
        <f t="shared" si="546"/>
        <v>2011C</v>
      </c>
      <c r="F6262" t="s">
        <v>15</v>
      </c>
      <c r="G6262" t="s">
        <v>112</v>
      </c>
      <c r="H6262" t="s">
        <v>14</v>
      </c>
      <c r="I6262" t="s">
        <v>84</v>
      </c>
      <c r="J6262" t="str">
        <f t="shared" si="548"/>
        <v>ENG</v>
      </c>
      <c r="L6262">
        <v>2013</v>
      </c>
      <c r="M6262">
        <f t="shared" si="549"/>
        <v>2</v>
      </c>
      <c r="N6262" t="str">
        <f t="shared" si="547"/>
        <v>U</v>
      </c>
      <c r="P6262" t="s">
        <v>28</v>
      </c>
      <c r="W6262">
        <v>15</v>
      </c>
      <c r="X6262">
        <v>4</v>
      </c>
      <c r="Y6262">
        <v>1</v>
      </c>
    </row>
    <row r="6263" spans="1:25" x14ac:dyDescent="0.2">
      <c r="A6263">
        <v>1313128</v>
      </c>
      <c r="B6263" t="s">
        <v>114</v>
      </c>
      <c r="C6263" t="str">
        <f t="shared" si="545"/>
        <v>2011</v>
      </c>
      <c r="D6263" t="s">
        <v>107</v>
      </c>
      <c r="E6263" t="str">
        <f t="shared" si="546"/>
        <v>2011E2</v>
      </c>
      <c r="F6263" t="s">
        <v>15</v>
      </c>
      <c r="G6263" t="s">
        <v>36</v>
      </c>
      <c r="H6263" t="s">
        <v>14</v>
      </c>
      <c r="I6263" t="s">
        <v>84</v>
      </c>
      <c r="J6263" t="str">
        <f t="shared" si="548"/>
        <v>ENG</v>
      </c>
      <c r="L6263">
        <v>2013</v>
      </c>
      <c r="M6263">
        <f t="shared" si="549"/>
        <v>2</v>
      </c>
      <c r="N6263" t="str">
        <f t="shared" si="547"/>
        <v>U</v>
      </c>
      <c r="P6263" t="s">
        <v>28</v>
      </c>
      <c r="W6263">
        <v>15</v>
      </c>
      <c r="X6263">
        <v>4</v>
      </c>
      <c r="Y6263">
        <v>1</v>
      </c>
    </row>
    <row r="6264" spans="1:25" x14ac:dyDescent="0.2">
      <c r="A6264">
        <v>1313128</v>
      </c>
      <c r="B6264" t="s">
        <v>103</v>
      </c>
      <c r="C6264" t="str">
        <f t="shared" si="545"/>
        <v>2010</v>
      </c>
      <c r="D6264" t="s">
        <v>20</v>
      </c>
      <c r="E6264" t="str">
        <f t="shared" si="546"/>
        <v>2010B</v>
      </c>
      <c r="F6264" t="s">
        <v>15</v>
      </c>
      <c r="G6264" t="s">
        <v>56</v>
      </c>
      <c r="H6264" t="s">
        <v>14</v>
      </c>
      <c r="I6264" t="s">
        <v>18</v>
      </c>
      <c r="J6264" t="str">
        <f t="shared" si="548"/>
        <v>ENG</v>
      </c>
      <c r="L6264">
        <v>2013</v>
      </c>
      <c r="M6264">
        <f t="shared" si="549"/>
        <v>3</v>
      </c>
      <c r="N6264" t="str">
        <f t="shared" si="547"/>
        <v>F</v>
      </c>
      <c r="P6264" t="s">
        <v>28</v>
      </c>
      <c r="Q6264" t="s">
        <v>121</v>
      </c>
      <c r="R6264" t="s">
        <v>24</v>
      </c>
      <c r="W6264">
        <v>15</v>
      </c>
      <c r="X6264">
        <v>4</v>
      </c>
      <c r="Y6264">
        <v>1</v>
      </c>
    </row>
    <row r="6265" spans="1:25" x14ac:dyDescent="0.2">
      <c r="A6265">
        <v>1313128</v>
      </c>
      <c r="B6265" t="s">
        <v>110</v>
      </c>
      <c r="C6265" t="str">
        <f t="shared" si="545"/>
        <v>2011</v>
      </c>
      <c r="D6265" t="s">
        <v>57</v>
      </c>
      <c r="E6265" t="str">
        <f t="shared" si="546"/>
        <v>2011D</v>
      </c>
      <c r="F6265" t="s">
        <v>15</v>
      </c>
      <c r="G6265" t="s">
        <v>59</v>
      </c>
      <c r="H6265" t="s">
        <v>20</v>
      </c>
      <c r="I6265" t="s">
        <v>84</v>
      </c>
      <c r="J6265" t="str">
        <f t="shared" si="548"/>
        <v>ENG</v>
      </c>
      <c r="L6265">
        <v>2013</v>
      </c>
      <c r="M6265">
        <f t="shared" si="549"/>
        <v>2</v>
      </c>
      <c r="N6265" t="str">
        <f t="shared" si="547"/>
        <v>U</v>
      </c>
      <c r="P6265" t="s">
        <v>28</v>
      </c>
      <c r="W6265">
        <v>15</v>
      </c>
      <c r="X6265">
        <v>4</v>
      </c>
      <c r="Y6265">
        <v>1</v>
      </c>
    </row>
    <row r="6266" spans="1:25" x14ac:dyDescent="0.2">
      <c r="A6266">
        <v>1313128</v>
      </c>
      <c r="B6266" t="s">
        <v>103</v>
      </c>
      <c r="C6266" t="str">
        <f t="shared" si="545"/>
        <v>2010</v>
      </c>
      <c r="D6266" t="s">
        <v>14</v>
      </c>
      <c r="E6266" t="str">
        <f t="shared" si="546"/>
        <v>2010A</v>
      </c>
      <c r="F6266" t="s">
        <v>15</v>
      </c>
      <c r="G6266" t="s">
        <v>43</v>
      </c>
      <c r="H6266" t="s">
        <v>20</v>
      </c>
      <c r="I6266" t="s">
        <v>18</v>
      </c>
      <c r="J6266" t="str">
        <f t="shared" si="548"/>
        <v>ENG</v>
      </c>
      <c r="L6266">
        <v>2013</v>
      </c>
      <c r="M6266">
        <f t="shared" si="549"/>
        <v>3</v>
      </c>
      <c r="N6266" t="str">
        <f t="shared" si="547"/>
        <v>F</v>
      </c>
      <c r="P6266" t="s">
        <v>28</v>
      </c>
      <c r="Q6266" t="s">
        <v>118</v>
      </c>
      <c r="R6266" t="s">
        <v>20</v>
      </c>
      <c r="W6266">
        <v>15</v>
      </c>
      <c r="X6266">
        <v>4</v>
      </c>
      <c r="Y6266">
        <v>1</v>
      </c>
    </row>
    <row r="6267" spans="1:25" x14ac:dyDescent="0.2">
      <c r="A6267">
        <v>1313276</v>
      </c>
      <c r="B6267" t="s">
        <v>13</v>
      </c>
      <c r="C6267" t="str">
        <f t="shared" si="545"/>
        <v>2007</v>
      </c>
      <c r="D6267" t="s">
        <v>14</v>
      </c>
      <c r="E6267" t="str">
        <f t="shared" si="546"/>
        <v>2007A</v>
      </c>
      <c r="F6267" t="s">
        <v>15</v>
      </c>
      <c r="G6267" t="s">
        <v>43</v>
      </c>
      <c r="H6267" t="s">
        <v>14</v>
      </c>
      <c r="I6267" t="s">
        <v>18</v>
      </c>
      <c r="J6267" t="str">
        <f t="shared" si="548"/>
        <v>ENG</v>
      </c>
      <c r="L6267">
        <v>2010</v>
      </c>
      <c r="M6267">
        <f t="shared" si="549"/>
        <v>3</v>
      </c>
      <c r="N6267" t="str">
        <f t="shared" si="547"/>
        <v>F</v>
      </c>
      <c r="O6267" s="1">
        <v>40313</v>
      </c>
      <c r="P6267" t="s">
        <v>19</v>
      </c>
      <c r="Q6267" t="s">
        <v>118</v>
      </c>
      <c r="R6267" t="s">
        <v>14</v>
      </c>
    </row>
    <row r="6268" spans="1:25" x14ac:dyDescent="0.2">
      <c r="A6268">
        <v>1313276</v>
      </c>
      <c r="B6268" t="s">
        <v>13</v>
      </c>
      <c r="C6268" t="str">
        <f t="shared" si="545"/>
        <v>2007</v>
      </c>
      <c r="D6268" t="s">
        <v>20</v>
      </c>
      <c r="E6268" t="str">
        <f t="shared" si="546"/>
        <v>2007B</v>
      </c>
      <c r="F6268" t="s">
        <v>15</v>
      </c>
      <c r="G6268" t="s">
        <v>56</v>
      </c>
      <c r="H6268" t="s">
        <v>14</v>
      </c>
      <c r="I6268" t="s">
        <v>18</v>
      </c>
      <c r="J6268" t="str">
        <f t="shared" si="548"/>
        <v>ENG</v>
      </c>
      <c r="L6268">
        <v>2010</v>
      </c>
      <c r="M6268">
        <f t="shared" si="549"/>
        <v>3</v>
      </c>
      <c r="N6268" t="str">
        <f t="shared" si="547"/>
        <v>F</v>
      </c>
      <c r="O6268" s="1">
        <v>40313</v>
      </c>
      <c r="P6268" t="s">
        <v>19</v>
      </c>
      <c r="Q6268" t="s">
        <v>121</v>
      </c>
      <c r="R6268" t="s">
        <v>14</v>
      </c>
    </row>
    <row r="6269" spans="1:25" x14ac:dyDescent="0.2">
      <c r="A6269">
        <v>1313300</v>
      </c>
      <c r="B6269" t="s">
        <v>95</v>
      </c>
      <c r="C6269" t="str">
        <f t="shared" si="545"/>
        <v>2009</v>
      </c>
      <c r="D6269" t="s">
        <v>20</v>
      </c>
      <c r="E6269" t="str">
        <f t="shared" si="546"/>
        <v>2009B</v>
      </c>
      <c r="F6269" t="s">
        <v>15</v>
      </c>
      <c r="G6269" t="s">
        <v>59</v>
      </c>
      <c r="H6269" t="s">
        <v>20</v>
      </c>
      <c r="I6269" t="s">
        <v>22</v>
      </c>
      <c r="J6269" t="str">
        <f t="shared" si="548"/>
        <v>ENG</v>
      </c>
      <c r="L6269">
        <v>2009</v>
      </c>
      <c r="M6269">
        <f t="shared" si="549"/>
        <v>0</v>
      </c>
      <c r="N6269" t="str">
        <f t="shared" si="547"/>
        <v>U</v>
      </c>
      <c r="O6269" s="1">
        <v>39949</v>
      </c>
      <c r="P6269" t="s">
        <v>28</v>
      </c>
    </row>
    <row r="6270" spans="1:25" x14ac:dyDescent="0.2">
      <c r="A6270">
        <v>1313300</v>
      </c>
      <c r="B6270" t="s">
        <v>13</v>
      </c>
      <c r="C6270" t="str">
        <f t="shared" si="545"/>
        <v>2007</v>
      </c>
      <c r="D6270" t="s">
        <v>14</v>
      </c>
      <c r="E6270" t="str">
        <f t="shared" si="546"/>
        <v>2007A</v>
      </c>
      <c r="F6270" t="s">
        <v>15</v>
      </c>
      <c r="G6270" t="s">
        <v>52</v>
      </c>
      <c r="H6270" t="s">
        <v>17</v>
      </c>
      <c r="I6270" t="s">
        <v>33</v>
      </c>
      <c r="J6270" t="str">
        <f t="shared" si="548"/>
        <v>ENG</v>
      </c>
      <c r="L6270">
        <v>2009</v>
      </c>
      <c r="M6270">
        <f t="shared" si="549"/>
        <v>2</v>
      </c>
      <c r="N6270" t="str">
        <f t="shared" si="547"/>
        <v>U</v>
      </c>
      <c r="O6270" s="1">
        <v>39949</v>
      </c>
      <c r="P6270" t="s">
        <v>28</v>
      </c>
      <c r="Q6270" t="s">
        <v>122</v>
      </c>
      <c r="R6270" t="s">
        <v>24</v>
      </c>
    </row>
    <row r="6271" spans="1:25" x14ac:dyDescent="0.2">
      <c r="A6271">
        <v>1313566</v>
      </c>
      <c r="B6271" t="s">
        <v>103</v>
      </c>
      <c r="C6271" t="str">
        <f t="shared" si="545"/>
        <v>2010</v>
      </c>
      <c r="D6271" t="s">
        <v>14</v>
      </c>
      <c r="E6271" t="str">
        <f t="shared" si="546"/>
        <v>2010A</v>
      </c>
      <c r="F6271" t="s">
        <v>15</v>
      </c>
      <c r="G6271" t="s">
        <v>43</v>
      </c>
      <c r="H6271" t="s">
        <v>24</v>
      </c>
      <c r="I6271" t="s">
        <v>18</v>
      </c>
      <c r="J6271" t="str">
        <f t="shared" si="548"/>
        <v>ENG</v>
      </c>
      <c r="L6271">
        <v>2013</v>
      </c>
      <c r="M6271">
        <f t="shared" si="549"/>
        <v>3</v>
      </c>
      <c r="N6271" t="str">
        <f t="shared" si="547"/>
        <v>F</v>
      </c>
      <c r="P6271" t="s">
        <v>19</v>
      </c>
      <c r="Q6271" t="s">
        <v>121</v>
      </c>
      <c r="R6271" t="s">
        <v>14</v>
      </c>
      <c r="W6271">
        <v>13</v>
      </c>
      <c r="X6271">
        <v>8</v>
      </c>
      <c r="Y6271">
        <v>5</v>
      </c>
    </row>
    <row r="6272" spans="1:25" x14ac:dyDescent="0.2">
      <c r="A6272">
        <v>1313566</v>
      </c>
      <c r="B6272" t="s">
        <v>103</v>
      </c>
      <c r="C6272" t="str">
        <f t="shared" si="545"/>
        <v>2010</v>
      </c>
      <c r="D6272" t="s">
        <v>20</v>
      </c>
      <c r="E6272" t="str">
        <f t="shared" si="546"/>
        <v>2010B</v>
      </c>
      <c r="F6272" t="s">
        <v>15</v>
      </c>
      <c r="G6272" t="s">
        <v>56</v>
      </c>
      <c r="H6272" t="s">
        <v>24</v>
      </c>
      <c r="I6272" t="s">
        <v>18</v>
      </c>
      <c r="J6272" t="str">
        <f t="shared" si="548"/>
        <v>ENG</v>
      </c>
      <c r="L6272">
        <v>2013</v>
      </c>
      <c r="M6272">
        <f t="shared" ref="M6272:M6294" si="550">L6272-C6272</f>
        <v>3</v>
      </c>
      <c r="N6272" t="str">
        <f t="shared" si="547"/>
        <v>F</v>
      </c>
      <c r="P6272" t="s">
        <v>19</v>
      </c>
      <c r="Q6272" t="s">
        <v>116</v>
      </c>
      <c r="R6272" t="s">
        <v>24</v>
      </c>
      <c r="W6272">
        <v>13</v>
      </c>
      <c r="X6272">
        <v>8</v>
      </c>
      <c r="Y6272">
        <v>5</v>
      </c>
    </row>
    <row r="6273" spans="1:25" x14ac:dyDescent="0.2">
      <c r="A6273">
        <v>1313778</v>
      </c>
      <c r="B6273" t="s">
        <v>108</v>
      </c>
      <c r="C6273" t="str">
        <f t="shared" si="545"/>
        <v>2011</v>
      </c>
      <c r="D6273" t="s">
        <v>14</v>
      </c>
      <c r="E6273" t="str">
        <f t="shared" si="546"/>
        <v>2011A</v>
      </c>
      <c r="F6273" t="s">
        <v>15</v>
      </c>
      <c r="G6273" t="s">
        <v>16</v>
      </c>
      <c r="H6273" t="s">
        <v>14</v>
      </c>
      <c r="I6273" t="s">
        <v>33</v>
      </c>
      <c r="J6273" t="str">
        <f t="shared" si="548"/>
        <v>ENG</v>
      </c>
      <c r="L6273">
        <v>2014</v>
      </c>
      <c r="M6273">
        <f t="shared" si="550"/>
        <v>3</v>
      </c>
      <c r="N6273" t="str">
        <f t="shared" si="547"/>
        <v>F</v>
      </c>
      <c r="P6273" t="s">
        <v>19</v>
      </c>
      <c r="Q6273" t="s">
        <v>116</v>
      </c>
      <c r="R6273" t="s">
        <v>20</v>
      </c>
      <c r="W6273">
        <v>16</v>
      </c>
      <c r="X6273">
        <v>7</v>
      </c>
      <c r="Y6273">
        <v>9</v>
      </c>
    </row>
    <row r="6274" spans="1:25" x14ac:dyDescent="0.2">
      <c r="A6274">
        <v>1313778</v>
      </c>
      <c r="B6274" t="s">
        <v>108</v>
      </c>
      <c r="C6274" t="str">
        <f t="shared" ref="C6274:C6337" si="551">LEFT(B6274,4)</f>
        <v>2011</v>
      </c>
      <c r="D6274" t="s">
        <v>20</v>
      </c>
      <c r="E6274" t="str">
        <f t="shared" ref="E6274:E6337" si="552">CONCATENATE(C6274,D6274)</f>
        <v>2011B</v>
      </c>
      <c r="F6274" t="s">
        <v>15</v>
      </c>
      <c r="G6274" t="s">
        <v>64</v>
      </c>
      <c r="H6274" t="s">
        <v>14</v>
      </c>
      <c r="I6274" t="s">
        <v>33</v>
      </c>
      <c r="J6274" t="str">
        <f t="shared" si="548"/>
        <v>ENG</v>
      </c>
      <c r="L6274">
        <v>2014</v>
      </c>
      <c r="M6274">
        <f t="shared" si="550"/>
        <v>3</v>
      </c>
      <c r="N6274" t="str">
        <f t="shared" ref="N6274:N6337" si="553">IF(OR(M6274&lt;3,M6274="TR"),"U","F")</f>
        <v>F</v>
      </c>
      <c r="P6274" t="s">
        <v>19</v>
      </c>
      <c r="Q6274" t="s">
        <v>123</v>
      </c>
      <c r="R6274" t="s">
        <v>14</v>
      </c>
      <c r="W6274">
        <v>16</v>
      </c>
      <c r="X6274">
        <v>7</v>
      </c>
      <c r="Y6274">
        <v>9</v>
      </c>
    </row>
    <row r="6275" spans="1:25" x14ac:dyDescent="0.2">
      <c r="A6275">
        <v>1313778</v>
      </c>
      <c r="B6275" t="s">
        <v>110</v>
      </c>
      <c r="C6275" t="str">
        <f t="shared" si="551"/>
        <v>2011</v>
      </c>
      <c r="D6275" t="s">
        <v>24</v>
      </c>
      <c r="E6275" t="str">
        <f t="shared" si="552"/>
        <v>2011C</v>
      </c>
      <c r="F6275" t="s">
        <v>15</v>
      </c>
      <c r="G6275" t="s">
        <v>52</v>
      </c>
      <c r="H6275" t="s">
        <v>20</v>
      </c>
      <c r="I6275" t="s">
        <v>33</v>
      </c>
      <c r="J6275" t="str">
        <f t="shared" ref="J6275:J6338" si="554">IF(OR(I6275="AE",I6275="BE",I6275="CE",I6275="CM",I6275="ED",I6275="ECE",I6275="EVE",I6275="EV",I6275="FPE",I6275="IE",I6275="MFE",I6275="ME",I6275="MGE",I6275="MTE",I6275="PHE",I6275="RB",I6275="EE",I6275="RBE"),"ENG",IF(OR(I6275="BBT",I6275="BC",I6275="BIO",I6275="CH",I6275="PH",I6275="PSS",I6275="SC"),"SCI",IF(OR(I6275="MA",I6275="MAC",I6275="SD"),"MAT",IF(OR(I6275="CO",I6275="ID",I6275="ND",I6275="SX"),"OTH",IF(OR(I6275="ECON",I6275="EP",I6275="EC",I6275="ET",I6275="HU",I6275="IN",I6275="LAE",I6275="PWR",I6275="ST",I6275="EVS",I6275="PW"),"HUSS",IF(OR(I6275="CA",I6275="CCN",I6275="CS",I6275="IMGD"),"COMP",IF(OR(I6275="IT",I6275="MG",I6275="MIS"),"BUS","ERROR")))))))</f>
        <v>ENG</v>
      </c>
      <c r="L6275">
        <v>2014</v>
      </c>
      <c r="M6275">
        <f t="shared" si="550"/>
        <v>3</v>
      </c>
      <c r="N6275" t="str">
        <f t="shared" si="553"/>
        <v>F</v>
      </c>
      <c r="P6275" t="s">
        <v>19</v>
      </c>
      <c r="Q6275" t="s">
        <v>122</v>
      </c>
      <c r="R6275" t="s">
        <v>14</v>
      </c>
      <c r="W6275">
        <v>16</v>
      </c>
      <c r="X6275">
        <v>7</v>
      </c>
      <c r="Y6275">
        <v>9</v>
      </c>
    </row>
    <row r="6276" spans="1:25" x14ac:dyDescent="0.2">
      <c r="A6276">
        <v>1313798</v>
      </c>
      <c r="B6276" t="s">
        <v>103</v>
      </c>
      <c r="C6276" t="str">
        <f t="shared" si="551"/>
        <v>2010</v>
      </c>
      <c r="D6276" t="s">
        <v>14</v>
      </c>
      <c r="E6276" t="str">
        <f t="shared" si="552"/>
        <v>2010A</v>
      </c>
      <c r="F6276" t="s">
        <v>15</v>
      </c>
      <c r="G6276" t="s">
        <v>16</v>
      </c>
      <c r="H6276" t="s">
        <v>14</v>
      </c>
      <c r="I6276" t="s">
        <v>23</v>
      </c>
      <c r="J6276" t="str">
        <f t="shared" si="554"/>
        <v>ENG</v>
      </c>
      <c r="L6276">
        <v>2013</v>
      </c>
      <c r="M6276">
        <f t="shared" si="550"/>
        <v>3</v>
      </c>
      <c r="N6276" t="str">
        <f t="shared" si="553"/>
        <v>F</v>
      </c>
      <c r="P6276" t="s">
        <v>19</v>
      </c>
      <c r="Q6276" t="s">
        <v>116</v>
      </c>
      <c r="R6276" t="s">
        <v>20</v>
      </c>
      <c r="W6276">
        <v>16</v>
      </c>
      <c r="X6276">
        <v>8</v>
      </c>
      <c r="Y6276">
        <v>8</v>
      </c>
    </row>
    <row r="6277" spans="1:25" x14ac:dyDescent="0.2">
      <c r="A6277">
        <v>1313798</v>
      </c>
      <c r="B6277" t="s">
        <v>103</v>
      </c>
      <c r="C6277" t="str">
        <f t="shared" si="551"/>
        <v>2010</v>
      </c>
      <c r="D6277" t="s">
        <v>20</v>
      </c>
      <c r="E6277" t="str">
        <f t="shared" si="552"/>
        <v>2010B</v>
      </c>
      <c r="F6277" t="s">
        <v>15</v>
      </c>
      <c r="G6277" t="s">
        <v>56</v>
      </c>
      <c r="H6277" t="s">
        <v>14</v>
      </c>
      <c r="I6277" t="s">
        <v>23</v>
      </c>
      <c r="J6277" t="str">
        <f t="shared" si="554"/>
        <v>ENG</v>
      </c>
      <c r="L6277">
        <v>2013</v>
      </c>
      <c r="M6277">
        <f t="shared" si="550"/>
        <v>3</v>
      </c>
      <c r="N6277" t="str">
        <f t="shared" si="553"/>
        <v>F</v>
      </c>
      <c r="P6277" t="s">
        <v>19</v>
      </c>
      <c r="Q6277" t="s">
        <v>123</v>
      </c>
      <c r="R6277" t="s">
        <v>20</v>
      </c>
      <c r="W6277">
        <v>16</v>
      </c>
      <c r="X6277">
        <v>8</v>
      </c>
      <c r="Y6277">
        <v>8</v>
      </c>
    </row>
    <row r="6278" spans="1:25" x14ac:dyDescent="0.2">
      <c r="A6278">
        <v>1313832</v>
      </c>
      <c r="B6278" t="s">
        <v>103</v>
      </c>
      <c r="C6278" t="str">
        <f t="shared" si="551"/>
        <v>2010</v>
      </c>
      <c r="D6278" t="s">
        <v>14</v>
      </c>
      <c r="E6278" t="str">
        <f t="shared" si="552"/>
        <v>2010A</v>
      </c>
      <c r="F6278" t="s">
        <v>15</v>
      </c>
      <c r="G6278" t="s">
        <v>43</v>
      </c>
      <c r="H6278" t="s">
        <v>24</v>
      </c>
      <c r="I6278" t="s">
        <v>21</v>
      </c>
      <c r="J6278" t="str">
        <f t="shared" si="554"/>
        <v>COMP</v>
      </c>
      <c r="L6278">
        <v>2013</v>
      </c>
      <c r="M6278">
        <f t="shared" si="550"/>
        <v>3</v>
      </c>
      <c r="N6278" t="str">
        <f t="shared" si="553"/>
        <v>F</v>
      </c>
      <c r="P6278" t="s">
        <v>19</v>
      </c>
      <c r="Q6278" t="s">
        <v>118</v>
      </c>
      <c r="R6278" t="s">
        <v>20</v>
      </c>
      <c r="W6278">
        <v>16</v>
      </c>
      <c r="X6278">
        <v>1</v>
      </c>
      <c r="Y6278">
        <v>0</v>
      </c>
    </row>
    <row r="6279" spans="1:25" x14ac:dyDescent="0.2">
      <c r="A6279">
        <v>1313832</v>
      </c>
      <c r="B6279" t="s">
        <v>103</v>
      </c>
      <c r="C6279" t="str">
        <f t="shared" si="551"/>
        <v>2010</v>
      </c>
      <c r="D6279" t="s">
        <v>20</v>
      </c>
      <c r="E6279" t="str">
        <f t="shared" si="552"/>
        <v>2010B</v>
      </c>
      <c r="F6279" t="s">
        <v>15</v>
      </c>
      <c r="G6279" t="s">
        <v>56</v>
      </c>
      <c r="H6279" t="s">
        <v>24</v>
      </c>
      <c r="I6279" t="s">
        <v>21</v>
      </c>
      <c r="J6279" t="str">
        <f t="shared" si="554"/>
        <v>COMP</v>
      </c>
      <c r="L6279">
        <v>2013</v>
      </c>
      <c r="M6279">
        <f t="shared" si="550"/>
        <v>3</v>
      </c>
      <c r="N6279" t="str">
        <f t="shared" si="553"/>
        <v>F</v>
      </c>
      <c r="P6279" t="s">
        <v>19</v>
      </c>
      <c r="Q6279" t="s">
        <v>121</v>
      </c>
      <c r="R6279" t="s">
        <v>20</v>
      </c>
      <c r="W6279">
        <v>16</v>
      </c>
      <c r="X6279">
        <v>1</v>
      </c>
      <c r="Y6279">
        <v>0</v>
      </c>
    </row>
    <row r="6280" spans="1:25" x14ac:dyDescent="0.2">
      <c r="A6280">
        <v>1313832</v>
      </c>
      <c r="B6280" t="s">
        <v>104</v>
      </c>
      <c r="C6280" t="str">
        <f t="shared" si="551"/>
        <v>2010</v>
      </c>
      <c r="D6280" t="s">
        <v>24</v>
      </c>
      <c r="E6280" t="str">
        <f t="shared" si="552"/>
        <v>2010C</v>
      </c>
      <c r="F6280" t="s">
        <v>15</v>
      </c>
      <c r="G6280" t="s">
        <v>36</v>
      </c>
      <c r="H6280" t="s">
        <v>24</v>
      </c>
      <c r="I6280" t="s">
        <v>21</v>
      </c>
      <c r="J6280" t="str">
        <f t="shared" si="554"/>
        <v>COMP</v>
      </c>
      <c r="L6280">
        <v>2013</v>
      </c>
      <c r="M6280">
        <f t="shared" si="550"/>
        <v>3</v>
      </c>
      <c r="N6280" t="str">
        <f t="shared" si="553"/>
        <v>F</v>
      </c>
      <c r="P6280" t="s">
        <v>19</v>
      </c>
      <c r="Q6280" t="s">
        <v>116</v>
      </c>
      <c r="R6280" t="s">
        <v>20</v>
      </c>
      <c r="W6280">
        <v>16</v>
      </c>
      <c r="X6280">
        <v>1</v>
      </c>
      <c r="Y6280">
        <v>0</v>
      </c>
    </row>
    <row r="6281" spans="1:25" x14ac:dyDescent="0.2">
      <c r="A6281">
        <v>1313842</v>
      </c>
      <c r="B6281" t="s">
        <v>103</v>
      </c>
      <c r="C6281" t="str">
        <f t="shared" si="551"/>
        <v>2010</v>
      </c>
      <c r="D6281" t="s">
        <v>14</v>
      </c>
      <c r="E6281" t="str">
        <f t="shared" si="552"/>
        <v>2010A</v>
      </c>
      <c r="F6281" t="s">
        <v>15</v>
      </c>
      <c r="G6281" t="s">
        <v>43</v>
      </c>
      <c r="H6281" t="s">
        <v>14</v>
      </c>
      <c r="I6281" t="s">
        <v>22</v>
      </c>
      <c r="J6281" t="str">
        <f t="shared" si="554"/>
        <v>ENG</v>
      </c>
      <c r="L6281">
        <v>2013</v>
      </c>
      <c r="M6281">
        <f t="shared" si="550"/>
        <v>3</v>
      </c>
      <c r="N6281" t="str">
        <f t="shared" si="553"/>
        <v>F</v>
      </c>
      <c r="P6281" t="s">
        <v>19</v>
      </c>
      <c r="Q6281" t="s">
        <v>118</v>
      </c>
      <c r="R6281" t="s">
        <v>14</v>
      </c>
    </row>
    <row r="6282" spans="1:25" x14ac:dyDescent="0.2">
      <c r="A6282">
        <v>1313842</v>
      </c>
      <c r="B6282" t="s">
        <v>103</v>
      </c>
      <c r="C6282" t="str">
        <f t="shared" si="551"/>
        <v>2010</v>
      </c>
      <c r="D6282" t="s">
        <v>20</v>
      </c>
      <c r="E6282" t="str">
        <f t="shared" si="552"/>
        <v>2010B</v>
      </c>
      <c r="F6282" t="s">
        <v>15</v>
      </c>
      <c r="G6282" t="s">
        <v>56</v>
      </c>
      <c r="H6282" t="s">
        <v>14</v>
      </c>
      <c r="I6282" t="s">
        <v>22</v>
      </c>
      <c r="J6282" t="str">
        <f t="shared" si="554"/>
        <v>ENG</v>
      </c>
      <c r="L6282">
        <v>2013</v>
      </c>
      <c r="M6282">
        <f t="shared" si="550"/>
        <v>3</v>
      </c>
      <c r="N6282" t="str">
        <f t="shared" si="553"/>
        <v>F</v>
      </c>
      <c r="P6282" t="s">
        <v>19</v>
      </c>
      <c r="Q6282" t="s">
        <v>121</v>
      </c>
      <c r="R6282" t="s">
        <v>14</v>
      </c>
    </row>
    <row r="6283" spans="1:25" x14ac:dyDescent="0.2">
      <c r="A6283">
        <v>1313842</v>
      </c>
      <c r="B6283" t="s">
        <v>110</v>
      </c>
      <c r="C6283" t="str">
        <f t="shared" si="551"/>
        <v>2011</v>
      </c>
      <c r="D6283" t="s">
        <v>57</v>
      </c>
      <c r="E6283" t="str">
        <f t="shared" si="552"/>
        <v>2011D</v>
      </c>
      <c r="F6283" t="s">
        <v>15</v>
      </c>
      <c r="G6283" t="s">
        <v>59</v>
      </c>
      <c r="H6283" t="s">
        <v>24</v>
      </c>
      <c r="I6283" t="s">
        <v>22</v>
      </c>
      <c r="J6283" t="str">
        <f t="shared" si="554"/>
        <v>ENG</v>
      </c>
      <c r="L6283">
        <v>2013</v>
      </c>
      <c r="M6283">
        <f t="shared" si="550"/>
        <v>2</v>
      </c>
      <c r="N6283" t="str">
        <f t="shared" si="553"/>
        <v>U</v>
      </c>
      <c r="P6283" t="s">
        <v>19</v>
      </c>
    </row>
    <row r="6284" spans="1:25" x14ac:dyDescent="0.2">
      <c r="A6284">
        <v>1313992</v>
      </c>
      <c r="B6284" t="s">
        <v>104</v>
      </c>
      <c r="C6284" t="str">
        <f t="shared" si="551"/>
        <v>2010</v>
      </c>
      <c r="D6284" t="s">
        <v>57</v>
      </c>
      <c r="E6284" t="str">
        <f t="shared" si="552"/>
        <v>2010D</v>
      </c>
      <c r="F6284" t="s">
        <v>15</v>
      </c>
      <c r="G6284" t="s">
        <v>56</v>
      </c>
      <c r="H6284" t="s">
        <v>14</v>
      </c>
      <c r="I6284" t="s">
        <v>21</v>
      </c>
      <c r="J6284" t="str">
        <f t="shared" si="554"/>
        <v>COMP</v>
      </c>
      <c r="L6284">
        <v>2013</v>
      </c>
      <c r="M6284">
        <f t="shared" si="550"/>
        <v>3</v>
      </c>
      <c r="N6284" t="str">
        <f t="shared" si="553"/>
        <v>F</v>
      </c>
      <c r="P6284" t="s">
        <v>19</v>
      </c>
      <c r="Q6284" t="s">
        <v>123</v>
      </c>
      <c r="R6284" t="s">
        <v>14</v>
      </c>
      <c r="W6284">
        <v>13.5</v>
      </c>
      <c r="X6284">
        <v>0</v>
      </c>
      <c r="Y6284">
        <v>0</v>
      </c>
    </row>
    <row r="6285" spans="1:25" x14ac:dyDescent="0.2">
      <c r="A6285">
        <v>1313992</v>
      </c>
      <c r="B6285" t="s">
        <v>104</v>
      </c>
      <c r="C6285" t="str">
        <f t="shared" si="551"/>
        <v>2010</v>
      </c>
      <c r="D6285" t="s">
        <v>24</v>
      </c>
      <c r="E6285" t="str">
        <f t="shared" si="552"/>
        <v>2010C</v>
      </c>
      <c r="F6285" t="s">
        <v>15</v>
      </c>
      <c r="G6285" t="s">
        <v>43</v>
      </c>
      <c r="H6285" t="s">
        <v>20</v>
      </c>
      <c r="I6285" t="s">
        <v>21</v>
      </c>
      <c r="J6285" t="str">
        <f t="shared" si="554"/>
        <v>COMP</v>
      </c>
      <c r="L6285">
        <v>2013</v>
      </c>
      <c r="M6285">
        <f t="shared" si="550"/>
        <v>3</v>
      </c>
      <c r="N6285" t="str">
        <f t="shared" si="553"/>
        <v>F</v>
      </c>
      <c r="P6285" t="s">
        <v>19</v>
      </c>
      <c r="Q6285" t="s">
        <v>116</v>
      </c>
      <c r="R6285" t="s">
        <v>14</v>
      </c>
      <c r="W6285">
        <v>13.5</v>
      </c>
      <c r="X6285">
        <v>0</v>
      </c>
      <c r="Y6285">
        <v>0</v>
      </c>
    </row>
    <row r="6286" spans="1:25" x14ac:dyDescent="0.2">
      <c r="A6286">
        <v>1314042</v>
      </c>
      <c r="B6286" t="s">
        <v>108</v>
      </c>
      <c r="C6286" t="str">
        <f t="shared" si="551"/>
        <v>2011</v>
      </c>
      <c r="D6286" t="s">
        <v>20</v>
      </c>
      <c r="E6286" t="str">
        <f t="shared" si="552"/>
        <v>2011B</v>
      </c>
      <c r="F6286" t="s">
        <v>15</v>
      </c>
      <c r="G6286" t="s">
        <v>59</v>
      </c>
      <c r="H6286" t="s">
        <v>14</v>
      </c>
      <c r="I6286" t="s">
        <v>18</v>
      </c>
      <c r="J6286" t="str">
        <f t="shared" si="554"/>
        <v>ENG</v>
      </c>
      <c r="L6286">
        <v>2014</v>
      </c>
      <c r="M6286">
        <f t="shared" si="550"/>
        <v>3</v>
      </c>
      <c r="N6286" t="str">
        <f t="shared" si="553"/>
        <v>F</v>
      </c>
      <c r="P6286" t="s">
        <v>19</v>
      </c>
      <c r="Q6286" t="s">
        <v>122</v>
      </c>
      <c r="R6286" t="s">
        <v>20</v>
      </c>
    </row>
    <row r="6287" spans="1:25" x14ac:dyDescent="0.2">
      <c r="A6287">
        <v>1314132</v>
      </c>
      <c r="B6287" t="s">
        <v>110</v>
      </c>
      <c r="C6287" t="str">
        <f t="shared" si="551"/>
        <v>2011</v>
      </c>
      <c r="D6287" t="s">
        <v>57</v>
      </c>
      <c r="E6287" t="str">
        <f t="shared" si="552"/>
        <v>2011D</v>
      </c>
      <c r="F6287" t="s">
        <v>15</v>
      </c>
      <c r="G6287" t="s">
        <v>56</v>
      </c>
      <c r="H6287" t="s">
        <v>14</v>
      </c>
      <c r="I6287" t="s">
        <v>42</v>
      </c>
      <c r="J6287" t="str">
        <f t="shared" si="554"/>
        <v>SCI</v>
      </c>
      <c r="L6287">
        <v>2014</v>
      </c>
      <c r="M6287">
        <f t="shared" si="550"/>
        <v>3</v>
      </c>
      <c r="N6287" t="str">
        <f t="shared" si="553"/>
        <v>F</v>
      </c>
      <c r="P6287" t="s">
        <v>19</v>
      </c>
      <c r="W6287">
        <v>14</v>
      </c>
      <c r="X6287">
        <v>6</v>
      </c>
      <c r="Y6287">
        <v>7</v>
      </c>
    </row>
    <row r="6288" spans="1:25" x14ac:dyDescent="0.2">
      <c r="A6288">
        <v>1314368</v>
      </c>
      <c r="B6288" t="s">
        <v>66</v>
      </c>
      <c r="C6288" t="str">
        <f t="shared" si="551"/>
        <v>2007</v>
      </c>
      <c r="D6288" t="s">
        <v>57</v>
      </c>
      <c r="E6288" t="str">
        <f t="shared" si="552"/>
        <v>2007D</v>
      </c>
      <c r="F6288" t="s">
        <v>15</v>
      </c>
      <c r="G6288" t="s">
        <v>77</v>
      </c>
      <c r="H6288" t="s">
        <v>14</v>
      </c>
      <c r="I6288" t="s">
        <v>23</v>
      </c>
      <c r="J6288" t="str">
        <f t="shared" si="554"/>
        <v>ENG</v>
      </c>
      <c r="K6288" t="s">
        <v>34</v>
      </c>
      <c r="L6288">
        <v>2009</v>
      </c>
      <c r="M6288">
        <f t="shared" si="550"/>
        <v>2</v>
      </c>
      <c r="N6288" t="str">
        <f t="shared" si="553"/>
        <v>U</v>
      </c>
      <c r="O6288" s="1">
        <v>39949</v>
      </c>
      <c r="P6288" t="s">
        <v>19</v>
      </c>
      <c r="Q6288" t="s">
        <v>146</v>
      </c>
      <c r="R6288" t="s">
        <v>20</v>
      </c>
    </row>
    <row r="6289" spans="1:25" x14ac:dyDescent="0.2">
      <c r="A6289">
        <v>1314368</v>
      </c>
      <c r="B6289" t="s">
        <v>83</v>
      </c>
      <c r="C6289" t="str">
        <f t="shared" si="551"/>
        <v>2008</v>
      </c>
      <c r="D6289" t="s">
        <v>14</v>
      </c>
      <c r="E6289" t="str">
        <f t="shared" si="552"/>
        <v>2008A</v>
      </c>
      <c r="F6289" t="s">
        <v>15</v>
      </c>
      <c r="G6289" t="s">
        <v>40</v>
      </c>
      <c r="H6289" t="s">
        <v>24</v>
      </c>
      <c r="I6289" t="s">
        <v>23</v>
      </c>
      <c r="J6289" t="str">
        <f t="shared" si="554"/>
        <v>ENG</v>
      </c>
      <c r="K6289" t="s">
        <v>34</v>
      </c>
      <c r="L6289">
        <v>2009</v>
      </c>
      <c r="M6289">
        <f t="shared" si="550"/>
        <v>1</v>
      </c>
      <c r="N6289" t="str">
        <f t="shared" si="553"/>
        <v>U</v>
      </c>
      <c r="O6289" s="1">
        <v>39949</v>
      </c>
      <c r="P6289" t="s">
        <v>19</v>
      </c>
      <c r="Q6289" t="s">
        <v>127</v>
      </c>
      <c r="R6289" t="s">
        <v>20</v>
      </c>
    </row>
    <row r="6290" spans="1:25" x14ac:dyDescent="0.2">
      <c r="A6290">
        <v>1314434</v>
      </c>
      <c r="B6290" t="s">
        <v>13</v>
      </c>
      <c r="C6290" t="str">
        <f t="shared" si="551"/>
        <v>2007</v>
      </c>
      <c r="D6290" t="s">
        <v>14</v>
      </c>
      <c r="E6290" t="str">
        <f t="shared" si="552"/>
        <v>2007A</v>
      </c>
      <c r="F6290" t="s">
        <v>15</v>
      </c>
      <c r="G6290" t="s">
        <v>43</v>
      </c>
      <c r="H6290" t="s">
        <v>20</v>
      </c>
      <c r="I6290" t="s">
        <v>18</v>
      </c>
      <c r="J6290" t="str">
        <f t="shared" si="554"/>
        <v>ENG</v>
      </c>
      <c r="L6290">
        <v>2010</v>
      </c>
      <c r="M6290">
        <f t="shared" si="550"/>
        <v>3</v>
      </c>
      <c r="N6290" t="str">
        <f t="shared" si="553"/>
        <v>F</v>
      </c>
      <c r="O6290" s="1">
        <v>40313</v>
      </c>
      <c r="P6290" t="s">
        <v>19</v>
      </c>
      <c r="Q6290" t="s">
        <v>121</v>
      </c>
      <c r="R6290" t="s">
        <v>20</v>
      </c>
    </row>
    <row r="6291" spans="1:25" x14ac:dyDescent="0.2">
      <c r="A6291">
        <v>1314434</v>
      </c>
      <c r="B6291" t="s">
        <v>13</v>
      </c>
      <c r="C6291" t="str">
        <f t="shared" si="551"/>
        <v>2007</v>
      </c>
      <c r="D6291" t="s">
        <v>20</v>
      </c>
      <c r="E6291" t="str">
        <f t="shared" si="552"/>
        <v>2007B</v>
      </c>
      <c r="F6291" t="s">
        <v>15</v>
      </c>
      <c r="G6291" t="s">
        <v>56</v>
      </c>
      <c r="H6291" t="s">
        <v>20</v>
      </c>
      <c r="I6291" t="s">
        <v>18</v>
      </c>
      <c r="J6291" t="str">
        <f t="shared" si="554"/>
        <v>ENG</v>
      </c>
      <c r="L6291">
        <v>2010</v>
      </c>
      <c r="M6291">
        <f t="shared" si="550"/>
        <v>3</v>
      </c>
      <c r="N6291" t="str">
        <f t="shared" si="553"/>
        <v>F</v>
      </c>
      <c r="O6291" s="1">
        <v>40313</v>
      </c>
      <c r="P6291" t="s">
        <v>19</v>
      </c>
      <c r="Q6291" t="s">
        <v>116</v>
      </c>
      <c r="R6291" t="s">
        <v>17</v>
      </c>
    </row>
    <row r="6292" spans="1:25" x14ac:dyDescent="0.2">
      <c r="A6292">
        <v>1365962</v>
      </c>
      <c r="B6292" t="s">
        <v>104</v>
      </c>
      <c r="C6292" t="str">
        <f t="shared" si="551"/>
        <v>2010</v>
      </c>
      <c r="D6292" t="s">
        <v>57</v>
      </c>
      <c r="E6292" t="str">
        <f t="shared" si="552"/>
        <v>2010D</v>
      </c>
      <c r="F6292" t="s">
        <v>15</v>
      </c>
      <c r="G6292" t="s">
        <v>56</v>
      </c>
      <c r="H6292" t="s">
        <v>14</v>
      </c>
      <c r="I6292" t="s">
        <v>85</v>
      </c>
      <c r="J6292" t="str">
        <f t="shared" si="554"/>
        <v>ENG</v>
      </c>
      <c r="K6292" t="s">
        <v>51</v>
      </c>
      <c r="L6292">
        <v>2013</v>
      </c>
      <c r="M6292">
        <f t="shared" si="550"/>
        <v>3</v>
      </c>
      <c r="N6292" t="str">
        <f t="shared" si="553"/>
        <v>F</v>
      </c>
      <c r="P6292" t="s">
        <v>19</v>
      </c>
      <c r="W6292">
        <v>16</v>
      </c>
      <c r="X6292">
        <v>3.5</v>
      </c>
      <c r="Y6292">
        <v>0</v>
      </c>
    </row>
    <row r="6293" spans="1:25" x14ac:dyDescent="0.2">
      <c r="A6293">
        <v>1373590</v>
      </c>
      <c r="B6293" t="s">
        <v>103</v>
      </c>
      <c r="C6293" t="str">
        <f t="shared" si="551"/>
        <v>2010</v>
      </c>
      <c r="D6293" t="s">
        <v>14</v>
      </c>
      <c r="E6293" t="str">
        <f t="shared" si="552"/>
        <v>2010A</v>
      </c>
      <c r="F6293" t="s">
        <v>15</v>
      </c>
      <c r="G6293" t="s">
        <v>16</v>
      </c>
      <c r="H6293" t="s">
        <v>20</v>
      </c>
      <c r="I6293" t="s">
        <v>85</v>
      </c>
      <c r="J6293" t="str">
        <f t="shared" si="554"/>
        <v>ENG</v>
      </c>
      <c r="L6293">
        <v>2013</v>
      </c>
      <c r="M6293">
        <f t="shared" si="550"/>
        <v>3</v>
      </c>
      <c r="N6293" t="str">
        <f t="shared" si="553"/>
        <v>F</v>
      </c>
      <c r="P6293" t="s">
        <v>19</v>
      </c>
      <c r="Q6293" t="s">
        <v>116</v>
      </c>
      <c r="R6293" t="s">
        <v>20</v>
      </c>
      <c r="W6293">
        <v>16</v>
      </c>
      <c r="X6293">
        <v>8</v>
      </c>
      <c r="Y6293">
        <v>7</v>
      </c>
    </row>
    <row r="6294" spans="1:25" x14ac:dyDescent="0.2">
      <c r="A6294">
        <v>1314562</v>
      </c>
      <c r="B6294" t="s">
        <v>13</v>
      </c>
      <c r="C6294" t="str">
        <f t="shared" si="551"/>
        <v>2007</v>
      </c>
      <c r="D6294" t="s">
        <v>14</v>
      </c>
      <c r="E6294" t="str">
        <f t="shared" si="552"/>
        <v>2007A</v>
      </c>
      <c r="F6294" t="s">
        <v>15</v>
      </c>
      <c r="G6294" t="s">
        <v>43</v>
      </c>
      <c r="H6294" t="s">
        <v>17</v>
      </c>
      <c r="I6294" t="s">
        <v>22</v>
      </c>
      <c r="J6294" t="str">
        <f t="shared" si="554"/>
        <v>ENG</v>
      </c>
      <c r="L6294">
        <v>2009</v>
      </c>
      <c r="M6294">
        <f t="shared" si="550"/>
        <v>2</v>
      </c>
      <c r="N6294" t="str">
        <f t="shared" si="553"/>
        <v>U</v>
      </c>
      <c r="P6294" t="s">
        <v>19</v>
      </c>
      <c r="Q6294" t="s">
        <v>121</v>
      </c>
      <c r="R6294" t="s">
        <v>17</v>
      </c>
    </row>
    <row r="6295" spans="1:25" x14ac:dyDescent="0.2">
      <c r="A6295">
        <v>1314588</v>
      </c>
      <c r="B6295" t="s">
        <v>83</v>
      </c>
      <c r="C6295" t="str">
        <f t="shared" si="551"/>
        <v>2008</v>
      </c>
      <c r="D6295" t="s">
        <v>14</v>
      </c>
      <c r="E6295" t="str">
        <f t="shared" si="552"/>
        <v>2008A</v>
      </c>
      <c r="F6295" t="s">
        <v>15</v>
      </c>
      <c r="G6295" t="s">
        <v>43</v>
      </c>
      <c r="H6295" t="s">
        <v>14</v>
      </c>
      <c r="I6295" t="s">
        <v>29</v>
      </c>
      <c r="J6295" t="str">
        <f t="shared" si="554"/>
        <v>ENG</v>
      </c>
      <c r="L6295" t="s">
        <v>38</v>
      </c>
      <c r="M6295" t="s">
        <v>38</v>
      </c>
      <c r="N6295" t="str">
        <f t="shared" si="553"/>
        <v>U</v>
      </c>
      <c r="O6295" s="1">
        <v>40234</v>
      </c>
      <c r="P6295" t="s">
        <v>19</v>
      </c>
      <c r="Q6295" t="s">
        <v>116</v>
      </c>
      <c r="R6295" t="s">
        <v>14</v>
      </c>
    </row>
    <row r="6296" spans="1:25" x14ac:dyDescent="0.2">
      <c r="A6296">
        <v>1314588</v>
      </c>
      <c r="B6296" t="s">
        <v>83</v>
      </c>
      <c r="C6296" t="str">
        <f t="shared" si="551"/>
        <v>2008</v>
      </c>
      <c r="D6296" t="s">
        <v>20</v>
      </c>
      <c r="E6296" t="str">
        <f t="shared" si="552"/>
        <v>2008B</v>
      </c>
      <c r="F6296" t="s">
        <v>15</v>
      </c>
      <c r="G6296" t="s">
        <v>56</v>
      </c>
      <c r="H6296" t="s">
        <v>20</v>
      </c>
      <c r="I6296" t="s">
        <v>29</v>
      </c>
      <c r="J6296" t="str">
        <f t="shared" si="554"/>
        <v>ENG</v>
      </c>
      <c r="L6296" t="s">
        <v>38</v>
      </c>
      <c r="M6296" t="s">
        <v>38</v>
      </c>
      <c r="N6296" t="str">
        <f t="shared" si="553"/>
        <v>U</v>
      </c>
      <c r="O6296" s="1">
        <v>40234</v>
      </c>
      <c r="P6296" t="s">
        <v>19</v>
      </c>
      <c r="Q6296" t="s">
        <v>123</v>
      </c>
      <c r="R6296" t="s">
        <v>14</v>
      </c>
    </row>
    <row r="6297" spans="1:25" x14ac:dyDescent="0.2">
      <c r="A6297">
        <v>1314742</v>
      </c>
      <c r="B6297" t="s">
        <v>91</v>
      </c>
      <c r="C6297" t="str">
        <f t="shared" si="551"/>
        <v>2008</v>
      </c>
      <c r="D6297" t="s">
        <v>57</v>
      </c>
      <c r="E6297" t="str">
        <f t="shared" si="552"/>
        <v>2008D</v>
      </c>
      <c r="F6297" t="s">
        <v>15</v>
      </c>
      <c r="G6297" t="s">
        <v>59</v>
      </c>
      <c r="H6297" t="s">
        <v>20</v>
      </c>
      <c r="I6297" t="s">
        <v>22</v>
      </c>
      <c r="J6297" t="str">
        <f t="shared" si="554"/>
        <v>ENG</v>
      </c>
      <c r="L6297">
        <v>2009</v>
      </c>
      <c r="M6297">
        <f t="shared" ref="M6297:M6360" si="555">L6297-C6297</f>
        <v>1</v>
      </c>
      <c r="N6297" t="str">
        <f t="shared" si="553"/>
        <v>U</v>
      </c>
      <c r="O6297" s="1">
        <v>39949</v>
      </c>
      <c r="P6297" t="s">
        <v>19</v>
      </c>
    </row>
    <row r="6298" spans="1:25" x14ac:dyDescent="0.2">
      <c r="A6298">
        <v>1314904</v>
      </c>
      <c r="B6298" t="s">
        <v>66</v>
      </c>
      <c r="C6298" t="str">
        <f t="shared" si="551"/>
        <v>2007</v>
      </c>
      <c r="D6298" t="s">
        <v>24</v>
      </c>
      <c r="E6298" t="str">
        <f t="shared" si="552"/>
        <v>2007C</v>
      </c>
      <c r="F6298" t="s">
        <v>15</v>
      </c>
      <c r="G6298" t="s">
        <v>43</v>
      </c>
      <c r="H6298" t="s">
        <v>20</v>
      </c>
      <c r="I6298" t="s">
        <v>18</v>
      </c>
      <c r="J6298" t="str">
        <f t="shared" si="554"/>
        <v>ENG</v>
      </c>
      <c r="L6298">
        <v>2010</v>
      </c>
      <c r="M6298">
        <f t="shared" si="555"/>
        <v>3</v>
      </c>
      <c r="N6298" t="str">
        <f t="shared" si="553"/>
        <v>F</v>
      </c>
      <c r="O6298" s="1">
        <v>39949</v>
      </c>
      <c r="P6298" t="s">
        <v>19</v>
      </c>
      <c r="Q6298" t="s">
        <v>126</v>
      </c>
      <c r="R6298" t="s">
        <v>24</v>
      </c>
    </row>
    <row r="6299" spans="1:25" x14ac:dyDescent="0.2">
      <c r="A6299">
        <v>1315034</v>
      </c>
      <c r="B6299" t="s">
        <v>91</v>
      </c>
      <c r="C6299" t="str">
        <f t="shared" si="551"/>
        <v>2008</v>
      </c>
      <c r="D6299" t="s">
        <v>57</v>
      </c>
      <c r="E6299" t="str">
        <f t="shared" si="552"/>
        <v>2008D</v>
      </c>
      <c r="F6299" t="s">
        <v>15</v>
      </c>
      <c r="G6299" t="s">
        <v>56</v>
      </c>
      <c r="H6299" t="s">
        <v>24</v>
      </c>
      <c r="I6299" t="s">
        <v>22</v>
      </c>
      <c r="J6299" t="str">
        <f t="shared" si="554"/>
        <v>ENG</v>
      </c>
      <c r="L6299">
        <v>2009</v>
      </c>
      <c r="M6299">
        <f t="shared" si="555"/>
        <v>1</v>
      </c>
      <c r="N6299" t="str">
        <f t="shared" si="553"/>
        <v>U</v>
      </c>
      <c r="O6299" s="1">
        <v>39949</v>
      </c>
      <c r="P6299" t="s">
        <v>19</v>
      </c>
    </row>
    <row r="6300" spans="1:25" x14ac:dyDescent="0.2">
      <c r="A6300">
        <v>1315118</v>
      </c>
      <c r="B6300" t="s">
        <v>13</v>
      </c>
      <c r="C6300" t="str">
        <f t="shared" si="551"/>
        <v>2007</v>
      </c>
      <c r="D6300" t="s">
        <v>20</v>
      </c>
      <c r="E6300" t="str">
        <f t="shared" si="552"/>
        <v>2007B</v>
      </c>
      <c r="F6300" t="s">
        <v>15</v>
      </c>
      <c r="G6300" t="s">
        <v>56</v>
      </c>
      <c r="H6300" t="s">
        <v>20</v>
      </c>
      <c r="I6300" t="s">
        <v>27</v>
      </c>
      <c r="J6300" t="str">
        <f t="shared" si="554"/>
        <v>ENG</v>
      </c>
      <c r="L6300">
        <v>2009</v>
      </c>
      <c r="M6300">
        <f t="shared" si="555"/>
        <v>2</v>
      </c>
      <c r="N6300" t="str">
        <f t="shared" si="553"/>
        <v>U</v>
      </c>
      <c r="O6300" s="1">
        <v>39949</v>
      </c>
      <c r="P6300" t="s">
        <v>28</v>
      </c>
    </row>
    <row r="6301" spans="1:25" x14ac:dyDescent="0.2">
      <c r="A6301">
        <v>1315142</v>
      </c>
      <c r="B6301" t="s">
        <v>83</v>
      </c>
      <c r="C6301" t="str">
        <f t="shared" si="551"/>
        <v>2008</v>
      </c>
      <c r="D6301" t="s">
        <v>20</v>
      </c>
      <c r="E6301" t="str">
        <f t="shared" si="552"/>
        <v>2008B</v>
      </c>
      <c r="F6301" t="s">
        <v>15</v>
      </c>
      <c r="G6301" t="s">
        <v>56</v>
      </c>
      <c r="H6301" t="s">
        <v>24</v>
      </c>
      <c r="I6301" t="s">
        <v>41</v>
      </c>
      <c r="J6301" t="str">
        <f t="shared" si="554"/>
        <v>ENG</v>
      </c>
      <c r="L6301">
        <v>2010</v>
      </c>
      <c r="M6301">
        <f t="shared" si="555"/>
        <v>2</v>
      </c>
      <c r="N6301" t="str">
        <f t="shared" si="553"/>
        <v>U</v>
      </c>
      <c r="O6301" s="1">
        <v>40313</v>
      </c>
      <c r="P6301" t="s">
        <v>19</v>
      </c>
      <c r="Q6301" t="s">
        <v>123</v>
      </c>
      <c r="R6301" t="s">
        <v>20</v>
      </c>
    </row>
    <row r="6302" spans="1:25" x14ac:dyDescent="0.2">
      <c r="A6302">
        <v>1315142</v>
      </c>
      <c r="B6302" t="s">
        <v>66</v>
      </c>
      <c r="C6302" t="str">
        <f t="shared" si="551"/>
        <v>2007</v>
      </c>
      <c r="D6302" t="s">
        <v>24</v>
      </c>
      <c r="E6302" t="str">
        <f t="shared" si="552"/>
        <v>2007C</v>
      </c>
      <c r="F6302" t="s">
        <v>15</v>
      </c>
      <c r="G6302" t="s">
        <v>43</v>
      </c>
      <c r="H6302" t="s">
        <v>24</v>
      </c>
      <c r="I6302" t="s">
        <v>41</v>
      </c>
      <c r="J6302" t="str">
        <f t="shared" si="554"/>
        <v>ENG</v>
      </c>
      <c r="L6302">
        <v>2010</v>
      </c>
      <c r="M6302">
        <f t="shared" si="555"/>
        <v>3</v>
      </c>
      <c r="N6302" t="str">
        <f t="shared" si="553"/>
        <v>F</v>
      </c>
      <c r="O6302" s="1">
        <v>40313</v>
      </c>
      <c r="P6302" t="s">
        <v>19</v>
      </c>
      <c r="Q6302" t="s">
        <v>116</v>
      </c>
      <c r="R6302" t="s">
        <v>24</v>
      </c>
    </row>
    <row r="6303" spans="1:25" x14ac:dyDescent="0.2">
      <c r="A6303">
        <v>1315156</v>
      </c>
      <c r="B6303" t="s">
        <v>83</v>
      </c>
      <c r="C6303" t="str">
        <f t="shared" si="551"/>
        <v>2008</v>
      </c>
      <c r="D6303" t="s">
        <v>14</v>
      </c>
      <c r="E6303" t="str">
        <f t="shared" si="552"/>
        <v>2008A</v>
      </c>
      <c r="F6303" t="s">
        <v>15</v>
      </c>
      <c r="G6303" t="s">
        <v>52</v>
      </c>
      <c r="H6303" t="s">
        <v>20</v>
      </c>
      <c r="I6303" t="s">
        <v>33</v>
      </c>
      <c r="J6303" t="str">
        <f t="shared" si="554"/>
        <v>ENG</v>
      </c>
      <c r="L6303">
        <v>2009</v>
      </c>
      <c r="M6303">
        <f t="shared" si="555"/>
        <v>1</v>
      </c>
      <c r="N6303" t="str">
        <f t="shared" si="553"/>
        <v>U</v>
      </c>
      <c r="O6303" s="1">
        <v>39949</v>
      </c>
      <c r="P6303" t="s">
        <v>19</v>
      </c>
    </row>
    <row r="6304" spans="1:25" x14ac:dyDescent="0.2">
      <c r="A6304">
        <v>1315156</v>
      </c>
      <c r="B6304" t="s">
        <v>13</v>
      </c>
      <c r="C6304" t="str">
        <f t="shared" si="551"/>
        <v>2007</v>
      </c>
      <c r="D6304" t="s">
        <v>14</v>
      </c>
      <c r="E6304" t="str">
        <f t="shared" si="552"/>
        <v>2007A</v>
      </c>
      <c r="F6304" t="s">
        <v>15</v>
      </c>
      <c r="G6304" t="s">
        <v>52</v>
      </c>
      <c r="H6304" t="s">
        <v>17</v>
      </c>
      <c r="I6304" t="s">
        <v>33</v>
      </c>
      <c r="J6304" t="str">
        <f t="shared" si="554"/>
        <v>ENG</v>
      </c>
      <c r="L6304">
        <v>2009</v>
      </c>
      <c r="M6304">
        <f t="shared" si="555"/>
        <v>2</v>
      </c>
      <c r="N6304" t="str">
        <f t="shared" si="553"/>
        <v>U</v>
      </c>
      <c r="O6304" s="1">
        <v>39949</v>
      </c>
      <c r="P6304" t="s">
        <v>19</v>
      </c>
    </row>
    <row r="6305" spans="1:25" x14ac:dyDescent="0.2">
      <c r="A6305">
        <v>1315180</v>
      </c>
      <c r="B6305" t="s">
        <v>13</v>
      </c>
      <c r="C6305" t="str">
        <f t="shared" si="551"/>
        <v>2007</v>
      </c>
      <c r="D6305" t="s">
        <v>20</v>
      </c>
      <c r="E6305" t="str">
        <f t="shared" si="552"/>
        <v>2007B</v>
      </c>
      <c r="F6305" t="s">
        <v>15</v>
      </c>
      <c r="G6305" t="s">
        <v>60</v>
      </c>
      <c r="H6305" t="s">
        <v>20</v>
      </c>
      <c r="I6305" t="s">
        <v>33</v>
      </c>
      <c r="J6305" t="str">
        <f t="shared" si="554"/>
        <v>ENG</v>
      </c>
      <c r="L6305">
        <v>2009</v>
      </c>
      <c r="M6305">
        <f t="shared" si="555"/>
        <v>2</v>
      </c>
      <c r="N6305" t="str">
        <f t="shared" si="553"/>
        <v>U</v>
      </c>
      <c r="P6305" t="s">
        <v>19</v>
      </c>
    </row>
    <row r="6306" spans="1:25" x14ac:dyDescent="0.2">
      <c r="A6306">
        <v>1315180</v>
      </c>
      <c r="B6306" t="s">
        <v>13</v>
      </c>
      <c r="C6306" t="str">
        <f t="shared" si="551"/>
        <v>2007</v>
      </c>
      <c r="D6306" t="s">
        <v>14</v>
      </c>
      <c r="E6306" t="str">
        <f t="shared" si="552"/>
        <v>2007A</v>
      </c>
      <c r="F6306" t="s">
        <v>15</v>
      </c>
      <c r="G6306" t="s">
        <v>52</v>
      </c>
      <c r="H6306" t="s">
        <v>17</v>
      </c>
      <c r="I6306" t="s">
        <v>33</v>
      </c>
      <c r="J6306" t="str">
        <f t="shared" si="554"/>
        <v>ENG</v>
      </c>
      <c r="L6306">
        <v>2009</v>
      </c>
      <c r="M6306">
        <f t="shared" si="555"/>
        <v>2</v>
      </c>
      <c r="N6306" t="str">
        <f t="shared" si="553"/>
        <v>U</v>
      </c>
      <c r="P6306" t="s">
        <v>19</v>
      </c>
    </row>
    <row r="6307" spans="1:25" x14ac:dyDescent="0.2">
      <c r="A6307">
        <v>1315182</v>
      </c>
      <c r="B6307" t="s">
        <v>91</v>
      </c>
      <c r="C6307" t="str">
        <f t="shared" si="551"/>
        <v>2008</v>
      </c>
      <c r="D6307" t="s">
        <v>57</v>
      </c>
      <c r="E6307" t="str">
        <f t="shared" si="552"/>
        <v>2008D</v>
      </c>
      <c r="F6307" t="s">
        <v>15</v>
      </c>
      <c r="G6307" t="s">
        <v>59</v>
      </c>
      <c r="H6307" t="s">
        <v>14</v>
      </c>
      <c r="I6307" t="s">
        <v>22</v>
      </c>
      <c r="J6307" t="str">
        <f t="shared" si="554"/>
        <v>ENG</v>
      </c>
      <c r="L6307">
        <v>2009</v>
      </c>
      <c r="M6307">
        <f t="shared" si="555"/>
        <v>1</v>
      </c>
      <c r="N6307" t="str">
        <f t="shared" si="553"/>
        <v>U</v>
      </c>
      <c r="O6307" s="1">
        <v>39949</v>
      </c>
      <c r="P6307" t="s">
        <v>19</v>
      </c>
    </row>
    <row r="6308" spans="1:25" x14ac:dyDescent="0.2">
      <c r="A6308">
        <v>1315266</v>
      </c>
      <c r="B6308" t="s">
        <v>66</v>
      </c>
      <c r="C6308" t="str">
        <f t="shared" si="551"/>
        <v>2007</v>
      </c>
      <c r="D6308" t="s">
        <v>57</v>
      </c>
      <c r="E6308" t="str">
        <f t="shared" si="552"/>
        <v>2007D</v>
      </c>
      <c r="F6308" t="s">
        <v>15</v>
      </c>
      <c r="G6308" t="s">
        <v>59</v>
      </c>
      <c r="H6308" t="s">
        <v>20</v>
      </c>
      <c r="I6308" t="s">
        <v>22</v>
      </c>
      <c r="J6308" t="str">
        <f t="shared" si="554"/>
        <v>ENG</v>
      </c>
      <c r="L6308">
        <v>2009</v>
      </c>
      <c r="M6308">
        <f t="shared" si="555"/>
        <v>2</v>
      </c>
      <c r="N6308" t="str">
        <f t="shared" si="553"/>
        <v>U</v>
      </c>
      <c r="O6308" s="1">
        <v>39949</v>
      </c>
      <c r="P6308" t="s">
        <v>19</v>
      </c>
    </row>
    <row r="6309" spans="1:25" x14ac:dyDescent="0.2">
      <c r="A6309">
        <v>1315300</v>
      </c>
      <c r="B6309" t="s">
        <v>81</v>
      </c>
      <c r="C6309" t="str">
        <f t="shared" si="551"/>
        <v>2007</v>
      </c>
      <c r="D6309" t="s">
        <v>82</v>
      </c>
      <c r="E6309" t="str">
        <f t="shared" si="552"/>
        <v>2007E</v>
      </c>
      <c r="F6309" t="s">
        <v>15</v>
      </c>
      <c r="G6309" t="s">
        <v>43</v>
      </c>
      <c r="H6309" t="s">
        <v>20</v>
      </c>
      <c r="I6309" t="s">
        <v>30</v>
      </c>
      <c r="J6309" t="str">
        <f t="shared" si="554"/>
        <v>SCI</v>
      </c>
      <c r="L6309">
        <v>2009</v>
      </c>
      <c r="M6309">
        <f t="shared" si="555"/>
        <v>2</v>
      </c>
      <c r="N6309" t="str">
        <f t="shared" si="553"/>
        <v>U</v>
      </c>
      <c r="P6309" t="s">
        <v>19</v>
      </c>
    </row>
    <row r="6310" spans="1:25" x14ac:dyDescent="0.2">
      <c r="A6310">
        <v>1315300</v>
      </c>
      <c r="B6310" t="s">
        <v>13</v>
      </c>
      <c r="C6310" t="str">
        <f t="shared" si="551"/>
        <v>2007</v>
      </c>
      <c r="D6310" t="s">
        <v>14</v>
      </c>
      <c r="E6310" t="str">
        <f t="shared" si="552"/>
        <v>2007A</v>
      </c>
      <c r="F6310" t="s">
        <v>15</v>
      </c>
      <c r="G6310" t="s">
        <v>43</v>
      </c>
      <c r="H6310" t="s">
        <v>17</v>
      </c>
      <c r="I6310" t="s">
        <v>30</v>
      </c>
      <c r="J6310" t="str">
        <f t="shared" si="554"/>
        <v>SCI</v>
      </c>
      <c r="L6310">
        <v>2009</v>
      </c>
      <c r="M6310">
        <f t="shared" si="555"/>
        <v>2</v>
      </c>
      <c r="N6310" t="str">
        <f t="shared" si="553"/>
        <v>U</v>
      </c>
      <c r="P6310" t="s">
        <v>19</v>
      </c>
    </row>
    <row r="6311" spans="1:25" x14ac:dyDescent="0.2">
      <c r="A6311">
        <v>1315300</v>
      </c>
      <c r="B6311" t="s">
        <v>13</v>
      </c>
      <c r="C6311" t="str">
        <f t="shared" si="551"/>
        <v>2007</v>
      </c>
      <c r="D6311" t="s">
        <v>20</v>
      </c>
      <c r="E6311" t="str">
        <f t="shared" si="552"/>
        <v>2007B</v>
      </c>
      <c r="F6311" t="s">
        <v>15</v>
      </c>
      <c r="G6311" t="s">
        <v>56</v>
      </c>
      <c r="H6311" t="s">
        <v>17</v>
      </c>
      <c r="I6311" t="s">
        <v>30</v>
      </c>
      <c r="J6311" t="str">
        <f t="shared" si="554"/>
        <v>SCI</v>
      </c>
      <c r="L6311">
        <v>2009</v>
      </c>
      <c r="M6311">
        <f t="shared" si="555"/>
        <v>2</v>
      </c>
      <c r="N6311" t="str">
        <f t="shared" si="553"/>
        <v>U</v>
      </c>
      <c r="P6311" t="s">
        <v>19</v>
      </c>
    </row>
    <row r="6312" spans="1:25" x14ac:dyDescent="0.2">
      <c r="A6312">
        <v>1315424</v>
      </c>
      <c r="B6312" t="s">
        <v>95</v>
      </c>
      <c r="C6312" t="str">
        <f t="shared" si="551"/>
        <v>2009</v>
      </c>
      <c r="D6312" t="s">
        <v>20</v>
      </c>
      <c r="E6312" t="str">
        <f t="shared" si="552"/>
        <v>2009B</v>
      </c>
      <c r="F6312" t="s">
        <v>15</v>
      </c>
      <c r="G6312" t="s">
        <v>56</v>
      </c>
      <c r="H6312" t="s">
        <v>58</v>
      </c>
      <c r="I6312" t="s">
        <v>45</v>
      </c>
      <c r="J6312" t="str">
        <f t="shared" si="554"/>
        <v>SCI</v>
      </c>
      <c r="L6312">
        <v>2009</v>
      </c>
      <c r="M6312">
        <f t="shared" si="555"/>
        <v>0</v>
      </c>
      <c r="N6312" t="str">
        <f t="shared" si="553"/>
        <v>U</v>
      </c>
      <c r="O6312" s="1">
        <v>40677</v>
      </c>
      <c r="P6312" t="s">
        <v>19</v>
      </c>
    </row>
    <row r="6313" spans="1:25" x14ac:dyDescent="0.2">
      <c r="A6313">
        <v>1315424</v>
      </c>
      <c r="B6313" t="s">
        <v>103</v>
      </c>
      <c r="C6313" t="str">
        <f t="shared" si="551"/>
        <v>2010</v>
      </c>
      <c r="D6313" t="s">
        <v>14</v>
      </c>
      <c r="E6313" t="str">
        <f t="shared" si="552"/>
        <v>2010A</v>
      </c>
      <c r="F6313" t="s">
        <v>15</v>
      </c>
      <c r="G6313" t="s">
        <v>43</v>
      </c>
      <c r="H6313" t="s">
        <v>14</v>
      </c>
      <c r="I6313" t="s">
        <v>45</v>
      </c>
      <c r="J6313" t="str">
        <f t="shared" si="554"/>
        <v>SCI</v>
      </c>
      <c r="L6313">
        <v>2010</v>
      </c>
      <c r="M6313">
        <f t="shared" si="555"/>
        <v>0</v>
      </c>
      <c r="N6313" t="str">
        <f t="shared" si="553"/>
        <v>U</v>
      </c>
      <c r="O6313" s="1">
        <v>40677</v>
      </c>
      <c r="P6313" t="s">
        <v>19</v>
      </c>
    </row>
    <row r="6314" spans="1:25" x14ac:dyDescent="0.2">
      <c r="A6314">
        <v>1315424</v>
      </c>
      <c r="B6314" t="s">
        <v>103</v>
      </c>
      <c r="C6314" t="str">
        <f t="shared" si="551"/>
        <v>2010</v>
      </c>
      <c r="D6314" t="s">
        <v>20</v>
      </c>
      <c r="E6314" t="str">
        <f t="shared" si="552"/>
        <v>2010B</v>
      </c>
      <c r="F6314" t="s">
        <v>15</v>
      </c>
      <c r="G6314" t="s">
        <v>56</v>
      </c>
      <c r="H6314" t="s">
        <v>24</v>
      </c>
      <c r="I6314" t="s">
        <v>45</v>
      </c>
      <c r="J6314" t="str">
        <f t="shared" si="554"/>
        <v>SCI</v>
      </c>
      <c r="L6314">
        <v>2010</v>
      </c>
      <c r="M6314">
        <f t="shared" si="555"/>
        <v>0</v>
      </c>
      <c r="N6314" t="str">
        <f t="shared" si="553"/>
        <v>U</v>
      </c>
      <c r="O6314" s="1">
        <v>40677</v>
      </c>
      <c r="P6314" t="s">
        <v>19</v>
      </c>
    </row>
    <row r="6315" spans="1:25" x14ac:dyDescent="0.2">
      <c r="A6315">
        <v>1315424</v>
      </c>
      <c r="B6315" t="s">
        <v>95</v>
      </c>
      <c r="C6315" t="str">
        <f t="shared" si="551"/>
        <v>2009</v>
      </c>
      <c r="D6315" t="s">
        <v>14</v>
      </c>
      <c r="E6315" t="str">
        <f t="shared" si="552"/>
        <v>2009A</v>
      </c>
      <c r="F6315" t="s">
        <v>15</v>
      </c>
      <c r="G6315" t="s">
        <v>43</v>
      </c>
      <c r="H6315" t="s">
        <v>17</v>
      </c>
      <c r="I6315" t="s">
        <v>45</v>
      </c>
      <c r="J6315" t="str">
        <f t="shared" si="554"/>
        <v>SCI</v>
      </c>
      <c r="L6315">
        <v>2009</v>
      </c>
      <c r="M6315">
        <f t="shared" si="555"/>
        <v>0</v>
      </c>
      <c r="N6315" t="str">
        <f t="shared" si="553"/>
        <v>U</v>
      </c>
      <c r="O6315" s="1">
        <v>40677</v>
      </c>
      <c r="P6315" t="s">
        <v>19</v>
      </c>
    </row>
    <row r="6316" spans="1:25" x14ac:dyDescent="0.2">
      <c r="A6316">
        <v>1315424</v>
      </c>
      <c r="B6316" t="s">
        <v>104</v>
      </c>
      <c r="C6316" t="str">
        <f t="shared" si="551"/>
        <v>2010</v>
      </c>
      <c r="D6316" t="s">
        <v>57</v>
      </c>
      <c r="E6316" t="str">
        <f t="shared" si="552"/>
        <v>2010D</v>
      </c>
      <c r="F6316" t="s">
        <v>15</v>
      </c>
      <c r="G6316" t="s">
        <v>59</v>
      </c>
      <c r="H6316" t="s">
        <v>17</v>
      </c>
      <c r="I6316" t="s">
        <v>45</v>
      </c>
      <c r="J6316" t="str">
        <f t="shared" si="554"/>
        <v>SCI</v>
      </c>
      <c r="L6316">
        <v>2010</v>
      </c>
      <c r="M6316">
        <f t="shared" si="555"/>
        <v>0</v>
      </c>
      <c r="N6316" t="str">
        <f t="shared" si="553"/>
        <v>U</v>
      </c>
      <c r="O6316" s="1">
        <v>40677</v>
      </c>
      <c r="P6316" t="s">
        <v>19</v>
      </c>
    </row>
    <row r="6317" spans="1:25" x14ac:dyDescent="0.2">
      <c r="A6317">
        <v>1315424</v>
      </c>
      <c r="B6317" t="s">
        <v>66</v>
      </c>
      <c r="C6317" t="str">
        <f t="shared" si="551"/>
        <v>2007</v>
      </c>
      <c r="D6317" t="s">
        <v>24</v>
      </c>
      <c r="E6317" t="str">
        <f t="shared" si="552"/>
        <v>2007C</v>
      </c>
      <c r="F6317" t="s">
        <v>15</v>
      </c>
      <c r="G6317" t="s">
        <v>43</v>
      </c>
      <c r="H6317" t="s">
        <v>17</v>
      </c>
      <c r="I6317" t="s">
        <v>45</v>
      </c>
      <c r="J6317" t="str">
        <f t="shared" si="554"/>
        <v>SCI</v>
      </c>
      <c r="L6317">
        <v>2009</v>
      </c>
      <c r="M6317">
        <f t="shared" si="555"/>
        <v>2</v>
      </c>
      <c r="N6317" t="str">
        <f t="shared" si="553"/>
        <v>U</v>
      </c>
      <c r="O6317" s="1">
        <v>40677</v>
      </c>
      <c r="P6317" t="s">
        <v>19</v>
      </c>
    </row>
    <row r="6318" spans="1:25" x14ac:dyDescent="0.2">
      <c r="A6318">
        <v>1315660</v>
      </c>
      <c r="B6318" t="s">
        <v>91</v>
      </c>
      <c r="C6318" t="str">
        <f t="shared" si="551"/>
        <v>2008</v>
      </c>
      <c r="D6318" t="s">
        <v>57</v>
      </c>
      <c r="E6318" t="str">
        <f t="shared" si="552"/>
        <v>2008D</v>
      </c>
      <c r="F6318" t="s">
        <v>15</v>
      </c>
      <c r="G6318" t="s">
        <v>59</v>
      </c>
      <c r="H6318" t="s">
        <v>14</v>
      </c>
      <c r="I6318" t="s">
        <v>22</v>
      </c>
      <c r="J6318" t="str">
        <f t="shared" si="554"/>
        <v>ENG</v>
      </c>
      <c r="L6318">
        <v>2010</v>
      </c>
      <c r="M6318">
        <f t="shared" si="555"/>
        <v>2</v>
      </c>
      <c r="N6318" t="str">
        <f t="shared" si="553"/>
        <v>U</v>
      </c>
      <c r="O6318" s="1">
        <v>40313</v>
      </c>
      <c r="P6318" t="s">
        <v>19</v>
      </c>
    </row>
    <row r="6319" spans="1:25" x14ac:dyDescent="0.2">
      <c r="A6319">
        <v>1315660</v>
      </c>
      <c r="B6319" t="s">
        <v>13</v>
      </c>
      <c r="C6319" t="str">
        <f t="shared" si="551"/>
        <v>2007</v>
      </c>
      <c r="D6319" t="s">
        <v>20</v>
      </c>
      <c r="E6319" t="str">
        <f t="shared" si="552"/>
        <v>2007B</v>
      </c>
      <c r="F6319" t="s">
        <v>15</v>
      </c>
      <c r="G6319" t="s">
        <v>64</v>
      </c>
      <c r="H6319" t="s">
        <v>14</v>
      </c>
      <c r="I6319" t="s">
        <v>33</v>
      </c>
      <c r="J6319" t="str">
        <f t="shared" si="554"/>
        <v>ENG</v>
      </c>
      <c r="L6319">
        <v>2010</v>
      </c>
      <c r="M6319">
        <f t="shared" si="555"/>
        <v>3</v>
      </c>
      <c r="N6319" t="str">
        <f t="shared" si="553"/>
        <v>F</v>
      </c>
      <c r="O6319" s="1">
        <v>40313</v>
      </c>
      <c r="P6319" t="s">
        <v>19</v>
      </c>
      <c r="Q6319" t="s">
        <v>123</v>
      </c>
      <c r="R6319" t="s">
        <v>14</v>
      </c>
    </row>
    <row r="6320" spans="1:25" x14ac:dyDescent="0.2">
      <c r="A6320">
        <v>1315770</v>
      </c>
      <c r="B6320" t="s">
        <v>110</v>
      </c>
      <c r="C6320" t="str">
        <f t="shared" si="551"/>
        <v>2011</v>
      </c>
      <c r="D6320" t="s">
        <v>57</v>
      </c>
      <c r="E6320" t="str">
        <f t="shared" si="552"/>
        <v>2011D</v>
      </c>
      <c r="F6320" t="s">
        <v>15</v>
      </c>
      <c r="G6320" t="s">
        <v>56</v>
      </c>
      <c r="H6320" t="s">
        <v>20</v>
      </c>
      <c r="I6320" t="s">
        <v>27</v>
      </c>
      <c r="J6320" t="str">
        <f t="shared" si="554"/>
        <v>ENG</v>
      </c>
      <c r="L6320">
        <v>2014</v>
      </c>
      <c r="M6320">
        <f t="shared" si="555"/>
        <v>3</v>
      </c>
      <c r="N6320" t="str">
        <f t="shared" si="553"/>
        <v>F</v>
      </c>
      <c r="P6320" t="s">
        <v>19</v>
      </c>
      <c r="Q6320" t="s">
        <v>153</v>
      </c>
      <c r="R6320" t="s">
        <v>14</v>
      </c>
      <c r="W6320">
        <v>13.5</v>
      </c>
      <c r="X6320">
        <v>6</v>
      </c>
      <c r="Y6320">
        <v>6.5</v>
      </c>
    </row>
    <row r="6321" spans="1:25" x14ac:dyDescent="0.2">
      <c r="A6321">
        <v>1315770</v>
      </c>
      <c r="B6321" t="s">
        <v>110</v>
      </c>
      <c r="C6321" t="str">
        <f t="shared" si="551"/>
        <v>2011</v>
      </c>
      <c r="D6321" t="s">
        <v>24</v>
      </c>
      <c r="E6321" t="str">
        <f t="shared" si="552"/>
        <v>2011C</v>
      </c>
      <c r="F6321" t="s">
        <v>15</v>
      </c>
      <c r="G6321" t="s">
        <v>43</v>
      </c>
      <c r="H6321" t="s">
        <v>24</v>
      </c>
      <c r="I6321" t="s">
        <v>27</v>
      </c>
      <c r="J6321" t="str">
        <f t="shared" si="554"/>
        <v>ENG</v>
      </c>
      <c r="L6321">
        <v>2014</v>
      </c>
      <c r="M6321">
        <f t="shared" si="555"/>
        <v>3</v>
      </c>
      <c r="N6321" t="str">
        <f t="shared" si="553"/>
        <v>F</v>
      </c>
      <c r="P6321" t="s">
        <v>19</v>
      </c>
      <c r="Q6321" t="s">
        <v>123</v>
      </c>
      <c r="R6321" t="s">
        <v>20</v>
      </c>
      <c r="W6321">
        <v>13.5</v>
      </c>
      <c r="X6321">
        <v>6</v>
      </c>
      <c r="Y6321">
        <v>6.5</v>
      </c>
    </row>
    <row r="6322" spans="1:25" x14ac:dyDescent="0.2">
      <c r="A6322">
        <v>1315796</v>
      </c>
      <c r="B6322" t="s">
        <v>103</v>
      </c>
      <c r="C6322" t="str">
        <f t="shared" si="551"/>
        <v>2010</v>
      </c>
      <c r="D6322" t="s">
        <v>14</v>
      </c>
      <c r="E6322" t="str">
        <f t="shared" si="552"/>
        <v>2010A</v>
      </c>
      <c r="F6322" t="s">
        <v>15</v>
      </c>
      <c r="G6322" t="s">
        <v>43</v>
      </c>
      <c r="H6322" t="s">
        <v>14</v>
      </c>
      <c r="I6322" t="s">
        <v>22</v>
      </c>
      <c r="J6322" t="str">
        <f t="shared" si="554"/>
        <v>ENG</v>
      </c>
      <c r="L6322">
        <v>2013</v>
      </c>
      <c r="M6322">
        <f t="shared" si="555"/>
        <v>3</v>
      </c>
      <c r="N6322" t="str">
        <f t="shared" si="553"/>
        <v>F</v>
      </c>
      <c r="P6322" t="s">
        <v>19</v>
      </c>
      <c r="Q6322" t="s">
        <v>116</v>
      </c>
      <c r="R6322" t="s">
        <v>14</v>
      </c>
      <c r="W6322">
        <v>14</v>
      </c>
      <c r="X6322">
        <v>8</v>
      </c>
      <c r="Y6322">
        <v>9</v>
      </c>
    </row>
    <row r="6323" spans="1:25" x14ac:dyDescent="0.2">
      <c r="A6323">
        <v>1315796</v>
      </c>
      <c r="B6323" t="s">
        <v>103</v>
      </c>
      <c r="C6323" t="str">
        <f t="shared" si="551"/>
        <v>2010</v>
      </c>
      <c r="D6323" t="s">
        <v>20</v>
      </c>
      <c r="E6323" t="str">
        <f t="shared" si="552"/>
        <v>2010B</v>
      </c>
      <c r="F6323" t="s">
        <v>15</v>
      </c>
      <c r="G6323" t="s">
        <v>56</v>
      </c>
      <c r="H6323" t="s">
        <v>14</v>
      </c>
      <c r="I6323" t="s">
        <v>22</v>
      </c>
      <c r="J6323" t="str">
        <f t="shared" si="554"/>
        <v>ENG</v>
      </c>
      <c r="L6323">
        <v>2013</v>
      </c>
      <c r="M6323">
        <f t="shared" si="555"/>
        <v>3</v>
      </c>
      <c r="N6323" t="str">
        <f t="shared" si="553"/>
        <v>F</v>
      </c>
      <c r="P6323" t="s">
        <v>19</v>
      </c>
      <c r="Q6323" t="s">
        <v>123</v>
      </c>
      <c r="R6323" t="s">
        <v>20</v>
      </c>
      <c r="W6323">
        <v>14</v>
      </c>
      <c r="X6323">
        <v>8</v>
      </c>
      <c r="Y6323">
        <v>9</v>
      </c>
    </row>
    <row r="6324" spans="1:25" x14ac:dyDescent="0.2">
      <c r="A6324">
        <v>1315858</v>
      </c>
      <c r="B6324" t="s">
        <v>103</v>
      </c>
      <c r="C6324" t="str">
        <f t="shared" si="551"/>
        <v>2010</v>
      </c>
      <c r="D6324" t="s">
        <v>14</v>
      </c>
      <c r="E6324" t="str">
        <f t="shared" si="552"/>
        <v>2010A</v>
      </c>
      <c r="F6324" t="s">
        <v>15</v>
      </c>
      <c r="G6324" t="s">
        <v>43</v>
      </c>
      <c r="H6324" t="s">
        <v>20</v>
      </c>
      <c r="I6324" t="s">
        <v>22</v>
      </c>
      <c r="J6324" t="str">
        <f t="shared" si="554"/>
        <v>ENG</v>
      </c>
      <c r="L6324">
        <v>2013</v>
      </c>
      <c r="M6324">
        <f t="shared" si="555"/>
        <v>3</v>
      </c>
      <c r="N6324" t="str">
        <f t="shared" si="553"/>
        <v>F</v>
      </c>
      <c r="P6324" t="s">
        <v>19</v>
      </c>
      <c r="Q6324" t="s">
        <v>118</v>
      </c>
      <c r="R6324" t="s">
        <v>20</v>
      </c>
    </row>
    <row r="6325" spans="1:25" x14ac:dyDescent="0.2">
      <c r="A6325">
        <v>1315858</v>
      </c>
      <c r="B6325" t="s">
        <v>103</v>
      </c>
      <c r="C6325" t="str">
        <f t="shared" si="551"/>
        <v>2010</v>
      </c>
      <c r="D6325" t="s">
        <v>20</v>
      </c>
      <c r="E6325" t="str">
        <f t="shared" si="552"/>
        <v>2010B</v>
      </c>
      <c r="F6325" t="s">
        <v>15</v>
      </c>
      <c r="G6325" t="s">
        <v>56</v>
      </c>
      <c r="H6325" t="s">
        <v>20</v>
      </c>
      <c r="I6325" t="s">
        <v>22</v>
      </c>
      <c r="J6325" t="str">
        <f t="shared" si="554"/>
        <v>ENG</v>
      </c>
      <c r="L6325">
        <v>2013</v>
      </c>
      <c r="M6325">
        <f t="shared" si="555"/>
        <v>3</v>
      </c>
      <c r="N6325" t="str">
        <f t="shared" si="553"/>
        <v>F</v>
      </c>
      <c r="P6325" t="s">
        <v>19</v>
      </c>
      <c r="Q6325" t="s">
        <v>121</v>
      </c>
      <c r="R6325" t="s">
        <v>14</v>
      </c>
    </row>
    <row r="6326" spans="1:25" x14ac:dyDescent="0.2">
      <c r="A6326">
        <v>1315876</v>
      </c>
      <c r="B6326" t="s">
        <v>110</v>
      </c>
      <c r="C6326" t="str">
        <f t="shared" si="551"/>
        <v>2011</v>
      </c>
      <c r="D6326" t="s">
        <v>57</v>
      </c>
      <c r="E6326" t="str">
        <f t="shared" si="552"/>
        <v>2011D</v>
      </c>
      <c r="F6326" t="s">
        <v>15</v>
      </c>
      <c r="G6326" t="s">
        <v>77</v>
      </c>
      <c r="H6326" t="s">
        <v>14</v>
      </c>
      <c r="I6326" t="s">
        <v>23</v>
      </c>
      <c r="J6326" t="str">
        <f t="shared" si="554"/>
        <v>ENG</v>
      </c>
      <c r="L6326">
        <v>2013</v>
      </c>
      <c r="M6326">
        <f t="shared" si="555"/>
        <v>2</v>
      </c>
      <c r="N6326" t="str">
        <f t="shared" si="553"/>
        <v>U</v>
      </c>
      <c r="P6326" t="s">
        <v>19</v>
      </c>
    </row>
    <row r="6327" spans="1:25" x14ac:dyDescent="0.2">
      <c r="A6327">
        <v>1315876</v>
      </c>
      <c r="B6327" t="s">
        <v>103</v>
      </c>
      <c r="C6327" t="str">
        <f t="shared" si="551"/>
        <v>2010</v>
      </c>
      <c r="D6327" t="s">
        <v>20</v>
      </c>
      <c r="E6327" t="str">
        <f t="shared" si="552"/>
        <v>2010B</v>
      </c>
      <c r="F6327" t="s">
        <v>15</v>
      </c>
      <c r="G6327" t="s">
        <v>64</v>
      </c>
      <c r="H6327" t="s">
        <v>20</v>
      </c>
      <c r="I6327" t="s">
        <v>18</v>
      </c>
      <c r="J6327" t="str">
        <f t="shared" si="554"/>
        <v>ENG</v>
      </c>
      <c r="L6327">
        <v>2013</v>
      </c>
      <c r="M6327">
        <f t="shared" si="555"/>
        <v>3</v>
      </c>
      <c r="N6327" t="str">
        <f t="shared" si="553"/>
        <v>F</v>
      </c>
      <c r="P6327" t="s">
        <v>19</v>
      </c>
      <c r="Q6327" t="s">
        <v>123</v>
      </c>
      <c r="R6327" t="s">
        <v>24</v>
      </c>
    </row>
    <row r="6328" spans="1:25" x14ac:dyDescent="0.2">
      <c r="A6328">
        <v>1315876</v>
      </c>
      <c r="B6328" t="s">
        <v>103</v>
      </c>
      <c r="C6328" t="str">
        <f t="shared" si="551"/>
        <v>2010</v>
      </c>
      <c r="D6328" t="s">
        <v>14</v>
      </c>
      <c r="E6328" t="str">
        <f t="shared" si="552"/>
        <v>2010A</v>
      </c>
      <c r="F6328" t="s">
        <v>15</v>
      </c>
      <c r="G6328" t="s">
        <v>16</v>
      </c>
      <c r="H6328" t="s">
        <v>24</v>
      </c>
      <c r="I6328" t="s">
        <v>18</v>
      </c>
      <c r="J6328" t="str">
        <f t="shared" si="554"/>
        <v>ENG</v>
      </c>
      <c r="L6328">
        <v>2013</v>
      </c>
      <c r="M6328">
        <f t="shared" si="555"/>
        <v>3</v>
      </c>
      <c r="N6328" t="str">
        <f t="shared" si="553"/>
        <v>F</v>
      </c>
      <c r="P6328" t="s">
        <v>19</v>
      </c>
      <c r="Q6328" t="s">
        <v>116</v>
      </c>
      <c r="R6328" t="s">
        <v>24</v>
      </c>
    </row>
    <row r="6329" spans="1:25" x14ac:dyDescent="0.2">
      <c r="A6329">
        <v>1316088</v>
      </c>
      <c r="B6329" t="s">
        <v>95</v>
      </c>
      <c r="C6329" t="str">
        <f t="shared" si="551"/>
        <v>2009</v>
      </c>
      <c r="D6329" t="s">
        <v>14</v>
      </c>
      <c r="E6329" t="str">
        <f t="shared" si="552"/>
        <v>2009A</v>
      </c>
      <c r="F6329" t="s">
        <v>15</v>
      </c>
      <c r="G6329" t="s">
        <v>43</v>
      </c>
      <c r="H6329" t="s">
        <v>20</v>
      </c>
      <c r="I6329" t="s">
        <v>45</v>
      </c>
      <c r="J6329" t="str">
        <f t="shared" si="554"/>
        <v>SCI</v>
      </c>
      <c r="L6329">
        <v>2009</v>
      </c>
      <c r="M6329">
        <f t="shared" si="555"/>
        <v>0</v>
      </c>
      <c r="N6329" t="str">
        <f t="shared" si="553"/>
        <v>U</v>
      </c>
      <c r="O6329" s="1">
        <v>39949</v>
      </c>
      <c r="P6329" t="s">
        <v>28</v>
      </c>
    </row>
    <row r="6330" spans="1:25" x14ac:dyDescent="0.2">
      <c r="A6330">
        <v>1316088</v>
      </c>
      <c r="B6330" t="s">
        <v>95</v>
      </c>
      <c r="C6330" t="str">
        <f t="shared" si="551"/>
        <v>2009</v>
      </c>
      <c r="D6330" t="s">
        <v>20</v>
      </c>
      <c r="E6330" t="str">
        <f t="shared" si="552"/>
        <v>2009B</v>
      </c>
      <c r="F6330" t="s">
        <v>15</v>
      </c>
      <c r="G6330" t="s">
        <v>56</v>
      </c>
      <c r="H6330" t="s">
        <v>20</v>
      </c>
      <c r="I6330" t="s">
        <v>45</v>
      </c>
      <c r="J6330" t="str">
        <f t="shared" si="554"/>
        <v>SCI</v>
      </c>
      <c r="L6330">
        <v>2009</v>
      </c>
      <c r="M6330">
        <f t="shared" si="555"/>
        <v>0</v>
      </c>
      <c r="N6330" t="str">
        <f t="shared" si="553"/>
        <v>U</v>
      </c>
      <c r="O6330" s="1">
        <v>39949</v>
      </c>
      <c r="P6330" t="s">
        <v>28</v>
      </c>
    </row>
    <row r="6331" spans="1:25" x14ac:dyDescent="0.2">
      <c r="A6331">
        <v>1316088</v>
      </c>
      <c r="B6331" t="s">
        <v>13</v>
      </c>
      <c r="C6331" t="str">
        <f t="shared" si="551"/>
        <v>2007</v>
      </c>
      <c r="D6331" t="s">
        <v>14</v>
      </c>
      <c r="E6331" t="str">
        <f t="shared" si="552"/>
        <v>2007A</v>
      </c>
      <c r="F6331" t="s">
        <v>15</v>
      </c>
      <c r="G6331" t="s">
        <v>43</v>
      </c>
      <c r="H6331" t="s">
        <v>17</v>
      </c>
      <c r="I6331" t="s">
        <v>45</v>
      </c>
      <c r="J6331" t="str">
        <f t="shared" si="554"/>
        <v>SCI</v>
      </c>
      <c r="L6331">
        <v>2009</v>
      </c>
      <c r="M6331">
        <f t="shared" si="555"/>
        <v>2</v>
      </c>
      <c r="N6331" t="str">
        <f t="shared" si="553"/>
        <v>U</v>
      </c>
      <c r="O6331" s="1">
        <v>39949</v>
      </c>
      <c r="P6331" t="s">
        <v>28</v>
      </c>
    </row>
    <row r="6332" spans="1:25" x14ac:dyDescent="0.2">
      <c r="A6332">
        <v>1316120</v>
      </c>
      <c r="B6332" t="s">
        <v>13</v>
      </c>
      <c r="C6332" t="str">
        <f t="shared" si="551"/>
        <v>2007</v>
      </c>
      <c r="D6332" t="s">
        <v>14</v>
      </c>
      <c r="E6332" t="str">
        <f t="shared" si="552"/>
        <v>2007A</v>
      </c>
      <c r="F6332" t="s">
        <v>15</v>
      </c>
      <c r="G6332" t="s">
        <v>43</v>
      </c>
      <c r="H6332" t="s">
        <v>14</v>
      </c>
      <c r="I6332" t="s">
        <v>21</v>
      </c>
      <c r="J6332" t="str">
        <f t="shared" si="554"/>
        <v>COMP</v>
      </c>
      <c r="L6332">
        <v>2009</v>
      </c>
      <c r="M6332">
        <f t="shared" si="555"/>
        <v>2</v>
      </c>
      <c r="N6332" t="str">
        <f t="shared" si="553"/>
        <v>U</v>
      </c>
      <c r="O6332" s="1">
        <v>39949</v>
      </c>
      <c r="P6332" t="s">
        <v>28</v>
      </c>
      <c r="Q6332" t="s">
        <v>126</v>
      </c>
      <c r="R6332" t="s">
        <v>14</v>
      </c>
      <c r="S6332" t="s">
        <v>117</v>
      </c>
      <c r="T6332" t="s">
        <v>14</v>
      </c>
    </row>
    <row r="6333" spans="1:25" x14ac:dyDescent="0.2">
      <c r="A6333">
        <v>1316206</v>
      </c>
      <c r="B6333" t="s">
        <v>110</v>
      </c>
      <c r="C6333" t="str">
        <f t="shared" si="551"/>
        <v>2011</v>
      </c>
      <c r="D6333" t="s">
        <v>24</v>
      </c>
      <c r="E6333" t="str">
        <f t="shared" si="552"/>
        <v>2011C</v>
      </c>
      <c r="F6333" t="s">
        <v>15</v>
      </c>
      <c r="G6333" t="s">
        <v>43</v>
      </c>
      <c r="H6333" t="s">
        <v>24</v>
      </c>
      <c r="I6333" t="s">
        <v>22</v>
      </c>
      <c r="J6333" t="str">
        <f t="shared" si="554"/>
        <v>ENG</v>
      </c>
      <c r="L6333">
        <v>2014</v>
      </c>
      <c r="M6333">
        <f t="shared" si="555"/>
        <v>3</v>
      </c>
      <c r="N6333" t="str">
        <f t="shared" si="553"/>
        <v>F</v>
      </c>
      <c r="P6333" t="s">
        <v>28</v>
      </c>
      <c r="Q6333" t="s">
        <v>121</v>
      </c>
      <c r="R6333" t="s">
        <v>14</v>
      </c>
      <c r="W6333">
        <v>10</v>
      </c>
      <c r="X6333">
        <v>2.4</v>
      </c>
      <c r="Y6333">
        <v>0</v>
      </c>
    </row>
    <row r="6334" spans="1:25" x14ac:dyDescent="0.2">
      <c r="A6334">
        <v>1316382</v>
      </c>
      <c r="B6334" t="s">
        <v>108</v>
      </c>
      <c r="C6334" t="str">
        <f t="shared" si="551"/>
        <v>2011</v>
      </c>
      <c r="D6334" t="s">
        <v>14</v>
      </c>
      <c r="E6334" t="str">
        <f t="shared" si="552"/>
        <v>2011A</v>
      </c>
      <c r="F6334" t="s">
        <v>15</v>
      </c>
      <c r="G6334" t="s">
        <v>16</v>
      </c>
      <c r="H6334" t="s">
        <v>14</v>
      </c>
      <c r="I6334" t="s">
        <v>18</v>
      </c>
      <c r="J6334" t="str">
        <f t="shared" si="554"/>
        <v>ENG</v>
      </c>
      <c r="L6334">
        <v>2014</v>
      </c>
      <c r="M6334">
        <f t="shared" si="555"/>
        <v>3</v>
      </c>
      <c r="N6334" t="str">
        <f t="shared" si="553"/>
        <v>F</v>
      </c>
      <c r="P6334" t="s">
        <v>19</v>
      </c>
      <c r="Q6334" t="s">
        <v>116</v>
      </c>
      <c r="R6334" t="s">
        <v>20</v>
      </c>
      <c r="W6334">
        <v>15</v>
      </c>
      <c r="X6334">
        <v>8</v>
      </c>
      <c r="Y6334">
        <v>9</v>
      </c>
    </row>
    <row r="6335" spans="1:25" x14ac:dyDescent="0.2">
      <c r="A6335">
        <v>1316382</v>
      </c>
      <c r="B6335" t="s">
        <v>108</v>
      </c>
      <c r="C6335" t="str">
        <f t="shared" si="551"/>
        <v>2011</v>
      </c>
      <c r="D6335" t="s">
        <v>20</v>
      </c>
      <c r="E6335" t="str">
        <f t="shared" si="552"/>
        <v>2011B</v>
      </c>
      <c r="F6335" t="s">
        <v>15</v>
      </c>
      <c r="G6335" t="s">
        <v>64</v>
      </c>
      <c r="H6335" t="s">
        <v>20</v>
      </c>
      <c r="I6335" t="s">
        <v>18</v>
      </c>
      <c r="J6335" t="str">
        <f t="shared" si="554"/>
        <v>ENG</v>
      </c>
      <c r="L6335">
        <v>2014</v>
      </c>
      <c r="M6335">
        <f t="shared" si="555"/>
        <v>3</v>
      </c>
      <c r="N6335" t="str">
        <f t="shared" si="553"/>
        <v>F</v>
      </c>
      <c r="P6335" t="s">
        <v>19</v>
      </c>
      <c r="Q6335" t="s">
        <v>123</v>
      </c>
      <c r="R6335" t="s">
        <v>14</v>
      </c>
      <c r="W6335">
        <v>15</v>
      </c>
      <c r="X6335">
        <v>8</v>
      </c>
      <c r="Y6335">
        <v>9</v>
      </c>
    </row>
    <row r="6336" spans="1:25" x14ac:dyDescent="0.2">
      <c r="A6336">
        <v>1316388</v>
      </c>
      <c r="B6336" t="s">
        <v>103</v>
      </c>
      <c r="C6336" t="str">
        <f t="shared" si="551"/>
        <v>2010</v>
      </c>
      <c r="D6336" t="s">
        <v>14</v>
      </c>
      <c r="E6336" t="str">
        <f t="shared" si="552"/>
        <v>2010A</v>
      </c>
      <c r="F6336" t="s">
        <v>15</v>
      </c>
      <c r="G6336" t="s">
        <v>16</v>
      </c>
      <c r="H6336" t="s">
        <v>14</v>
      </c>
      <c r="I6336" t="s">
        <v>33</v>
      </c>
      <c r="J6336" t="str">
        <f t="shared" si="554"/>
        <v>ENG</v>
      </c>
      <c r="L6336">
        <v>2013</v>
      </c>
      <c r="M6336">
        <f t="shared" si="555"/>
        <v>3</v>
      </c>
      <c r="N6336" t="str">
        <f t="shared" si="553"/>
        <v>F</v>
      </c>
      <c r="P6336" t="s">
        <v>19</v>
      </c>
      <c r="Q6336" t="s">
        <v>116</v>
      </c>
      <c r="R6336" t="s">
        <v>14</v>
      </c>
      <c r="W6336">
        <v>16</v>
      </c>
      <c r="X6336">
        <v>8</v>
      </c>
      <c r="Y6336">
        <v>9</v>
      </c>
    </row>
    <row r="6337" spans="1:25" x14ac:dyDescent="0.2">
      <c r="A6337">
        <v>1316388</v>
      </c>
      <c r="B6337" t="s">
        <v>103</v>
      </c>
      <c r="C6337" t="str">
        <f t="shared" si="551"/>
        <v>2010</v>
      </c>
      <c r="D6337" t="s">
        <v>20</v>
      </c>
      <c r="E6337" t="str">
        <f t="shared" si="552"/>
        <v>2010B</v>
      </c>
      <c r="F6337" t="s">
        <v>15</v>
      </c>
      <c r="G6337" t="s">
        <v>64</v>
      </c>
      <c r="H6337" t="s">
        <v>14</v>
      </c>
      <c r="I6337" t="s">
        <v>33</v>
      </c>
      <c r="J6337" t="str">
        <f t="shared" si="554"/>
        <v>ENG</v>
      </c>
      <c r="L6337">
        <v>2013</v>
      </c>
      <c r="M6337">
        <f t="shared" si="555"/>
        <v>3</v>
      </c>
      <c r="N6337" t="str">
        <f t="shared" si="553"/>
        <v>F</v>
      </c>
      <c r="P6337" t="s">
        <v>19</v>
      </c>
      <c r="Q6337" t="s">
        <v>123</v>
      </c>
      <c r="R6337" t="s">
        <v>14</v>
      </c>
      <c r="W6337">
        <v>16</v>
      </c>
      <c r="X6337">
        <v>8</v>
      </c>
      <c r="Y6337">
        <v>9</v>
      </c>
    </row>
    <row r="6338" spans="1:25" x14ac:dyDescent="0.2">
      <c r="A6338">
        <v>1316388</v>
      </c>
      <c r="B6338" t="s">
        <v>104</v>
      </c>
      <c r="C6338" t="str">
        <f t="shared" ref="C6338:C6401" si="556">LEFT(B6338,4)</f>
        <v>2010</v>
      </c>
      <c r="D6338" t="s">
        <v>24</v>
      </c>
      <c r="E6338" t="str">
        <f t="shared" ref="E6338:E6401" si="557">CONCATENATE(C6338,D6338)</f>
        <v>2010C</v>
      </c>
      <c r="F6338" t="s">
        <v>15</v>
      </c>
      <c r="G6338" t="s">
        <v>52</v>
      </c>
      <c r="H6338" t="s">
        <v>14</v>
      </c>
      <c r="I6338" t="s">
        <v>33</v>
      </c>
      <c r="J6338" t="str">
        <f t="shared" si="554"/>
        <v>ENG</v>
      </c>
      <c r="L6338">
        <v>2013</v>
      </c>
      <c r="M6338">
        <f t="shared" si="555"/>
        <v>3</v>
      </c>
      <c r="N6338" t="str">
        <f t="shared" ref="N6338:N6401" si="558">IF(OR(M6338&lt;3,M6338="TR"),"U","F")</f>
        <v>F</v>
      </c>
      <c r="P6338" t="s">
        <v>19</v>
      </c>
      <c r="Q6338" t="s">
        <v>122</v>
      </c>
      <c r="R6338" t="s">
        <v>14</v>
      </c>
      <c r="W6338">
        <v>16</v>
      </c>
      <c r="X6338">
        <v>8</v>
      </c>
      <c r="Y6338">
        <v>9</v>
      </c>
    </row>
    <row r="6339" spans="1:25" x14ac:dyDescent="0.2">
      <c r="A6339">
        <v>1316414</v>
      </c>
      <c r="B6339" t="s">
        <v>108</v>
      </c>
      <c r="C6339" t="str">
        <f t="shared" si="556"/>
        <v>2011</v>
      </c>
      <c r="D6339" t="s">
        <v>14</v>
      </c>
      <c r="E6339" t="str">
        <f t="shared" si="557"/>
        <v>2011A</v>
      </c>
      <c r="F6339" t="s">
        <v>15</v>
      </c>
      <c r="G6339" t="s">
        <v>16</v>
      </c>
      <c r="H6339" t="s">
        <v>14</v>
      </c>
      <c r="I6339" t="s">
        <v>25</v>
      </c>
      <c r="J6339" t="str">
        <f t="shared" ref="J6339:J6402" si="559">IF(OR(I6339="AE",I6339="BE",I6339="CE",I6339="CM",I6339="ED",I6339="ECE",I6339="EVE",I6339="EV",I6339="FPE",I6339="IE",I6339="MFE",I6339="ME",I6339="MGE",I6339="MTE",I6339="PHE",I6339="RB",I6339="EE",I6339="RBE"),"ENG",IF(OR(I6339="BBT",I6339="BC",I6339="BIO",I6339="CH",I6339="PH",I6339="PSS",I6339="SC"),"SCI",IF(OR(I6339="MA",I6339="MAC",I6339="SD"),"MAT",IF(OR(I6339="CO",I6339="ID",I6339="ND",I6339="SX"),"OTH",IF(OR(I6339="ECON",I6339="EP",I6339="EC",I6339="ET",I6339="HU",I6339="IN",I6339="LAE",I6339="PWR",I6339="ST",I6339="EVS",I6339="PW"),"HUSS",IF(OR(I6339="CA",I6339="CCN",I6339="CS",I6339="IMGD"),"COMP",IF(OR(I6339="IT",I6339="MG",I6339="MIS"),"BUS","ERROR")))))))</f>
        <v>ENG</v>
      </c>
      <c r="L6339">
        <v>2013</v>
      </c>
      <c r="M6339">
        <f t="shared" si="555"/>
        <v>2</v>
      </c>
      <c r="N6339" t="str">
        <f t="shared" si="558"/>
        <v>U</v>
      </c>
      <c r="P6339" t="s">
        <v>28</v>
      </c>
      <c r="W6339">
        <v>14.833333</v>
      </c>
      <c r="X6339">
        <v>6</v>
      </c>
      <c r="Y6339">
        <v>7.5</v>
      </c>
    </row>
    <row r="6340" spans="1:25" x14ac:dyDescent="0.2">
      <c r="A6340">
        <v>1316414</v>
      </c>
      <c r="B6340" t="s">
        <v>110</v>
      </c>
      <c r="C6340" t="str">
        <f t="shared" si="556"/>
        <v>2011</v>
      </c>
      <c r="D6340" t="s">
        <v>57</v>
      </c>
      <c r="E6340" t="str">
        <f t="shared" si="557"/>
        <v>2011D</v>
      </c>
      <c r="F6340" t="s">
        <v>15</v>
      </c>
      <c r="G6340" t="s">
        <v>56</v>
      </c>
      <c r="H6340" t="s">
        <v>14</v>
      </c>
      <c r="I6340" t="s">
        <v>25</v>
      </c>
      <c r="J6340" t="str">
        <f t="shared" si="559"/>
        <v>ENG</v>
      </c>
      <c r="L6340">
        <v>2013</v>
      </c>
      <c r="M6340">
        <f t="shared" si="555"/>
        <v>2</v>
      </c>
      <c r="N6340" t="str">
        <f t="shared" si="558"/>
        <v>U</v>
      </c>
      <c r="P6340" t="s">
        <v>28</v>
      </c>
      <c r="Q6340" t="s">
        <v>122</v>
      </c>
      <c r="R6340" t="s">
        <v>14</v>
      </c>
      <c r="W6340">
        <v>14.833333</v>
      </c>
      <c r="X6340">
        <v>6</v>
      </c>
      <c r="Y6340">
        <v>7.5</v>
      </c>
    </row>
    <row r="6341" spans="1:25" x14ac:dyDescent="0.2">
      <c r="A6341">
        <v>1316418</v>
      </c>
      <c r="B6341" t="s">
        <v>108</v>
      </c>
      <c r="C6341" t="str">
        <f t="shared" si="556"/>
        <v>2011</v>
      </c>
      <c r="D6341" t="s">
        <v>14</v>
      </c>
      <c r="E6341" t="str">
        <f t="shared" si="557"/>
        <v>2011A</v>
      </c>
      <c r="F6341" t="s">
        <v>15</v>
      </c>
      <c r="G6341" t="s">
        <v>36</v>
      </c>
      <c r="H6341" t="s">
        <v>14</v>
      </c>
      <c r="I6341" t="s">
        <v>21</v>
      </c>
      <c r="J6341" t="str">
        <f t="shared" si="559"/>
        <v>COMP</v>
      </c>
      <c r="L6341">
        <v>2013</v>
      </c>
      <c r="M6341">
        <f t="shared" si="555"/>
        <v>2</v>
      </c>
      <c r="N6341" t="str">
        <f t="shared" si="558"/>
        <v>U</v>
      </c>
      <c r="P6341" t="s">
        <v>19</v>
      </c>
      <c r="W6341">
        <v>14.5</v>
      </c>
      <c r="X6341">
        <v>7</v>
      </c>
      <c r="Y6341">
        <v>8</v>
      </c>
    </row>
    <row r="6342" spans="1:25" x14ac:dyDescent="0.2">
      <c r="A6342">
        <v>1316418</v>
      </c>
      <c r="B6342" t="s">
        <v>110</v>
      </c>
      <c r="C6342" t="str">
        <f t="shared" si="556"/>
        <v>2011</v>
      </c>
      <c r="D6342" t="s">
        <v>24</v>
      </c>
      <c r="E6342" t="str">
        <f t="shared" si="557"/>
        <v>2011C</v>
      </c>
      <c r="F6342" t="s">
        <v>15</v>
      </c>
      <c r="G6342" t="s">
        <v>52</v>
      </c>
      <c r="H6342" t="s">
        <v>14</v>
      </c>
      <c r="I6342" t="s">
        <v>21</v>
      </c>
      <c r="J6342" t="str">
        <f t="shared" si="559"/>
        <v>COMP</v>
      </c>
      <c r="L6342">
        <v>2013</v>
      </c>
      <c r="M6342">
        <f t="shared" si="555"/>
        <v>2</v>
      </c>
      <c r="N6342" t="str">
        <f t="shared" si="558"/>
        <v>U</v>
      </c>
      <c r="P6342" t="s">
        <v>19</v>
      </c>
      <c r="Q6342" t="s">
        <v>117</v>
      </c>
      <c r="R6342" t="s">
        <v>14</v>
      </c>
      <c r="W6342">
        <v>14.5</v>
      </c>
      <c r="X6342">
        <v>7</v>
      </c>
      <c r="Y6342">
        <v>8</v>
      </c>
    </row>
    <row r="6343" spans="1:25" x14ac:dyDescent="0.2">
      <c r="A6343">
        <v>1316418</v>
      </c>
      <c r="B6343" t="s">
        <v>104</v>
      </c>
      <c r="C6343" t="str">
        <f t="shared" si="556"/>
        <v>2010</v>
      </c>
      <c r="D6343" t="s">
        <v>57</v>
      </c>
      <c r="E6343" t="str">
        <f t="shared" si="557"/>
        <v>2010D</v>
      </c>
      <c r="F6343" t="s">
        <v>15</v>
      </c>
      <c r="G6343" t="s">
        <v>64</v>
      </c>
      <c r="H6343" t="s">
        <v>14</v>
      </c>
      <c r="I6343" t="s">
        <v>21</v>
      </c>
      <c r="J6343" t="str">
        <f t="shared" si="559"/>
        <v>COMP</v>
      </c>
      <c r="L6343">
        <v>2013</v>
      </c>
      <c r="M6343">
        <f t="shared" si="555"/>
        <v>3</v>
      </c>
      <c r="N6343" t="str">
        <f t="shared" si="558"/>
        <v>F</v>
      </c>
      <c r="P6343" t="s">
        <v>19</v>
      </c>
      <c r="W6343">
        <v>14.5</v>
      </c>
      <c r="X6343">
        <v>7</v>
      </c>
      <c r="Y6343">
        <v>8</v>
      </c>
    </row>
    <row r="6344" spans="1:25" x14ac:dyDescent="0.2">
      <c r="A6344">
        <v>1316514</v>
      </c>
      <c r="B6344" t="s">
        <v>91</v>
      </c>
      <c r="C6344" t="str">
        <f t="shared" si="556"/>
        <v>2008</v>
      </c>
      <c r="D6344" t="s">
        <v>57</v>
      </c>
      <c r="E6344" t="str">
        <f t="shared" si="557"/>
        <v>2008D</v>
      </c>
      <c r="F6344" t="s">
        <v>15</v>
      </c>
      <c r="G6344" t="s">
        <v>59</v>
      </c>
      <c r="H6344" t="s">
        <v>17</v>
      </c>
      <c r="I6344" t="s">
        <v>22</v>
      </c>
      <c r="J6344" t="str">
        <f t="shared" si="559"/>
        <v>ENG</v>
      </c>
      <c r="L6344">
        <v>2009</v>
      </c>
      <c r="M6344">
        <f t="shared" si="555"/>
        <v>1</v>
      </c>
      <c r="N6344" t="str">
        <f t="shared" si="558"/>
        <v>U</v>
      </c>
      <c r="O6344" s="1">
        <v>39949</v>
      </c>
      <c r="P6344" t="s">
        <v>19</v>
      </c>
    </row>
    <row r="6345" spans="1:25" x14ac:dyDescent="0.2">
      <c r="A6345">
        <v>1316570</v>
      </c>
      <c r="B6345" t="s">
        <v>66</v>
      </c>
      <c r="C6345" t="str">
        <f t="shared" si="556"/>
        <v>2007</v>
      </c>
      <c r="D6345" t="s">
        <v>24</v>
      </c>
      <c r="E6345" t="str">
        <f t="shared" si="557"/>
        <v>2007C</v>
      </c>
      <c r="F6345" t="s">
        <v>15</v>
      </c>
      <c r="G6345" t="s">
        <v>36</v>
      </c>
      <c r="H6345" t="s">
        <v>17</v>
      </c>
      <c r="I6345" t="s">
        <v>22</v>
      </c>
      <c r="J6345" t="str">
        <f t="shared" si="559"/>
        <v>ENG</v>
      </c>
      <c r="L6345">
        <v>2009</v>
      </c>
      <c r="M6345">
        <f t="shared" si="555"/>
        <v>2</v>
      </c>
      <c r="N6345" t="str">
        <f t="shared" si="558"/>
        <v>U</v>
      </c>
      <c r="P6345" t="s">
        <v>19</v>
      </c>
      <c r="Q6345" t="s">
        <v>120</v>
      </c>
      <c r="R6345" t="s">
        <v>17</v>
      </c>
    </row>
    <row r="6346" spans="1:25" x14ac:dyDescent="0.2">
      <c r="A6346">
        <v>1316578</v>
      </c>
      <c r="B6346" t="s">
        <v>66</v>
      </c>
      <c r="C6346" t="str">
        <f t="shared" si="556"/>
        <v>2007</v>
      </c>
      <c r="D6346" t="s">
        <v>24</v>
      </c>
      <c r="E6346" t="str">
        <f t="shared" si="557"/>
        <v>2007C</v>
      </c>
      <c r="F6346" t="s">
        <v>15</v>
      </c>
      <c r="G6346" t="s">
        <v>36</v>
      </c>
      <c r="H6346" t="s">
        <v>20</v>
      </c>
      <c r="I6346" t="s">
        <v>41</v>
      </c>
      <c r="J6346" t="str">
        <f t="shared" si="559"/>
        <v>ENG</v>
      </c>
      <c r="L6346">
        <v>2009</v>
      </c>
      <c r="M6346">
        <f t="shared" si="555"/>
        <v>2</v>
      </c>
      <c r="N6346" t="str">
        <f t="shared" si="558"/>
        <v>U</v>
      </c>
      <c r="O6346" s="1">
        <v>39949</v>
      </c>
      <c r="P6346" t="s">
        <v>19</v>
      </c>
    </row>
    <row r="6347" spans="1:25" x14ac:dyDescent="0.2">
      <c r="A6347">
        <v>1316676</v>
      </c>
      <c r="B6347" t="s">
        <v>66</v>
      </c>
      <c r="C6347" t="str">
        <f t="shared" si="556"/>
        <v>2007</v>
      </c>
      <c r="D6347" t="s">
        <v>24</v>
      </c>
      <c r="E6347" t="str">
        <f t="shared" si="557"/>
        <v>2007C</v>
      </c>
      <c r="F6347" t="s">
        <v>15</v>
      </c>
      <c r="G6347" t="s">
        <v>43</v>
      </c>
      <c r="H6347" t="s">
        <v>14</v>
      </c>
      <c r="I6347" t="s">
        <v>45</v>
      </c>
      <c r="J6347" t="str">
        <f t="shared" si="559"/>
        <v>SCI</v>
      </c>
      <c r="L6347">
        <v>2009</v>
      </c>
      <c r="M6347">
        <f t="shared" si="555"/>
        <v>2</v>
      </c>
      <c r="N6347" t="str">
        <f t="shared" si="558"/>
        <v>U</v>
      </c>
      <c r="O6347" s="1">
        <v>39949</v>
      </c>
      <c r="P6347" t="s">
        <v>19</v>
      </c>
    </row>
    <row r="6348" spans="1:25" x14ac:dyDescent="0.2">
      <c r="A6348">
        <v>1316676</v>
      </c>
      <c r="B6348" t="s">
        <v>66</v>
      </c>
      <c r="C6348" t="str">
        <f t="shared" si="556"/>
        <v>2007</v>
      </c>
      <c r="D6348" t="s">
        <v>57</v>
      </c>
      <c r="E6348" t="str">
        <f t="shared" si="557"/>
        <v>2007D</v>
      </c>
      <c r="F6348" t="s">
        <v>15</v>
      </c>
      <c r="G6348" t="s">
        <v>56</v>
      </c>
      <c r="H6348" t="s">
        <v>20</v>
      </c>
      <c r="I6348" t="s">
        <v>45</v>
      </c>
      <c r="J6348" t="str">
        <f t="shared" si="559"/>
        <v>SCI</v>
      </c>
      <c r="L6348">
        <v>2009</v>
      </c>
      <c r="M6348">
        <f t="shared" si="555"/>
        <v>2</v>
      </c>
      <c r="N6348" t="str">
        <f t="shared" si="558"/>
        <v>U</v>
      </c>
      <c r="O6348" s="1">
        <v>39949</v>
      </c>
      <c r="P6348" t="s">
        <v>19</v>
      </c>
    </row>
    <row r="6349" spans="1:25" x14ac:dyDescent="0.2">
      <c r="A6349">
        <v>1316700</v>
      </c>
      <c r="B6349" t="s">
        <v>66</v>
      </c>
      <c r="C6349" t="str">
        <f t="shared" si="556"/>
        <v>2007</v>
      </c>
      <c r="D6349" t="s">
        <v>24</v>
      </c>
      <c r="E6349" t="str">
        <f t="shared" si="557"/>
        <v>2007C</v>
      </c>
      <c r="F6349" t="s">
        <v>15</v>
      </c>
      <c r="G6349" t="s">
        <v>43</v>
      </c>
      <c r="H6349" t="s">
        <v>20</v>
      </c>
      <c r="I6349" t="s">
        <v>30</v>
      </c>
      <c r="J6349" t="str">
        <f t="shared" si="559"/>
        <v>SCI</v>
      </c>
      <c r="L6349">
        <v>2009</v>
      </c>
      <c r="M6349">
        <f t="shared" si="555"/>
        <v>2</v>
      </c>
      <c r="N6349" t="str">
        <f t="shared" si="558"/>
        <v>U</v>
      </c>
      <c r="P6349" t="s">
        <v>19</v>
      </c>
    </row>
    <row r="6350" spans="1:25" x14ac:dyDescent="0.2">
      <c r="A6350">
        <v>1316700</v>
      </c>
      <c r="B6350" t="s">
        <v>66</v>
      </c>
      <c r="C6350" t="str">
        <f t="shared" si="556"/>
        <v>2007</v>
      </c>
      <c r="D6350" t="s">
        <v>57</v>
      </c>
      <c r="E6350" t="str">
        <f t="shared" si="557"/>
        <v>2007D</v>
      </c>
      <c r="F6350" t="s">
        <v>15</v>
      </c>
      <c r="G6350" t="s">
        <v>56</v>
      </c>
      <c r="H6350" t="s">
        <v>17</v>
      </c>
      <c r="I6350" t="s">
        <v>30</v>
      </c>
      <c r="J6350" t="str">
        <f t="shared" si="559"/>
        <v>SCI</v>
      </c>
      <c r="L6350">
        <v>2009</v>
      </c>
      <c r="M6350">
        <f t="shared" si="555"/>
        <v>2</v>
      </c>
      <c r="N6350" t="str">
        <f t="shared" si="558"/>
        <v>U</v>
      </c>
      <c r="P6350" t="s">
        <v>19</v>
      </c>
    </row>
    <row r="6351" spans="1:25" x14ac:dyDescent="0.2">
      <c r="A6351">
        <v>1316786</v>
      </c>
      <c r="B6351" t="s">
        <v>13</v>
      </c>
      <c r="C6351" t="str">
        <f t="shared" si="556"/>
        <v>2007</v>
      </c>
      <c r="D6351" t="s">
        <v>14</v>
      </c>
      <c r="E6351" t="str">
        <f t="shared" si="557"/>
        <v>2007A</v>
      </c>
      <c r="F6351" t="s">
        <v>15</v>
      </c>
      <c r="G6351" t="s">
        <v>36</v>
      </c>
      <c r="H6351" t="s">
        <v>14</v>
      </c>
      <c r="I6351" t="s">
        <v>22</v>
      </c>
      <c r="J6351" t="str">
        <f t="shared" si="559"/>
        <v>ENG</v>
      </c>
      <c r="K6351" t="s">
        <v>35</v>
      </c>
      <c r="L6351">
        <v>2009</v>
      </c>
      <c r="M6351">
        <f t="shared" si="555"/>
        <v>2</v>
      </c>
      <c r="N6351" t="str">
        <f t="shared" si="558"/>
        <v>U</v>
      </c>
      <c r="O6351" s="1">
        <v>39949</v>
      </c>
      <c r="P6351" t="s">
        <v>19</v>
      </c>
    </row>
    <row r="6352" spans="1:25" x14ac:dyDescent="0.2">
      <c r="A6352">
        <v>1316882</v>
      </c>
      <c r="B6352" t="s">
        <v>95</v>
      </c>
      <c r="C6352" t="str">
        <f t="shared" si="556"/>
        <v>2009</v>
      </c>
      <c r="D6352" t="s">
        <v>20</v>
      </c>
      <c r="E6352" t="str">
        <f t="shared" si="557"/>
        <v>2009B</v>
      </c>
      <c r="F6352" t="s">
        <v>15</v>
      </c>
      <c r="G6352" t="s">
        <v>62</v>
      </c>
      <c r="H6352" t="s">
        <v>20</v>
      </c>
      <c r="I6352" t="s">
        <v>23</v>
      </c>
      <c r="J6352" t="str">
        <f t="shared" si="559"/>
        <v>ENG</v>
      </c>
      <c r="L6352">
        <v>2009</v>
      </c>
      <c r="M6352">
        <f t="shared" si="555"/>
        <v>0</v>
      </c>
      <c r="N6352" t="str">
        <f t="shared" si="558"/>
        <v>U</v>
      </c>
      <c r="O6352" s="1">
        <v>39949</v>
      </c>
      <c r="P6352" t="s">
        <v>19</v>
      </c>
    </row>
    <row r="6353" spans="1:18" x14ac:dyDescent="0.2">
      <c r="A6353">
        <v>1316882</v>
      </c>
      <c r="B6353" t="s">
        <v>91</v>
      </c>
      <c r="C6353" t="str">
        <f t="shared" si="556"/>
        <v>2008</v>
      </c>
      <c r="D6353" t="s">
        <v>24</v>
      </c>
      <c r="E6353" t="str">
        <f t="shared" si="557"/>
        <v>2008C</v>
      </c>
      <c r="F6353" t="s">
        <v>15</v>
      </c>
      <c r="G6353" t="s">
        <v>89</v>
      </c>
      <c r="H6353" t="s">
        <v>20</v>
      </c>
      <c r="I6353" t="s">
        <v>23</v>
      </c>
      <c r="J6353" t="str">
        <f t="shared" si="559"/>
        <v>ENG</v>
      </c>
      <c r="L6353">
        <v>2009</v>
      </c>
      <c r="M6353">
        <f t="shared" si="555"/>
        <v>1</v>
      </c>
      <c r="N6353" t="str">
        <f t="shared" si="558"/>
        <v>U</v>
      </c>
      <c r="O6353" s="1">
        <v>39949</v>
      </c>
      <c r="P6353" t="s">
        <v>19</v>
      </c>
    </row>
    <row r="6354" spans="1:18" x14ac:dyDescent="0.2">
      <c r="A6354">
        <v>1316898</v>
      </c>
      <c r="B6354" t="s">
        <v>66</v>
      </c>
      <c r="C6354" t="str">
        <f t="shared" si="556"/>
        <v>2007</v>
      </c>
      <c r="D6354" t="s">
        <v>57</v>
      </c>
      <c r="E6354" t="str">
        <f t="shared" si="557"/>
        <v>2007D</v>
      </c>
      <c r="F6354" t="s">
        <v>15</v>
      </c>
      <c r="G6354" t="s">
        <v>59</v>
      </c>
      <c r="H6354" t="s">
        <v>14</v>
      </c>
      <c r="I6354" t="s">
        <v>22</v>
      </c>
      <c r="J6354" t="str">
        <f t="shared" si="559"/>
        <v>ENG</v>
      </c>
      <c r="L6354">
        <v>2009</v>
      </c>
      <c r="M6354">
        <f t="shared" si="555"/>
        <v>2</v>
      </c>
      <c r="N6354" t="str">
        <f t="shared" si="558"/>
        <v>U</v>
      </c>
      <c r="O6354" s="1">
        <v>39949</v>
      </c>
      <c r="P6354" t="s">
        <v>19</v>
      </c>
    </row>
    <row r="6355" spans="1:18" x14ac:dyDescent="0.2">
      <c r="A6355">
        <v>1316902</v>
      </c>
      <c r="B6355" t="s">
        <v>13</v>
      </c>
      <c r="C6355" t="str">
        <f t="shared" si="556"/>
        <v>2007</v>
      </c>
      <c r="D6355" t="s">
        <v>20</v>
      </c>
      <c r="E6355" t="str">
        <f t="shared" si="557"/>
        <v>2007B</v>
      </c>
      <c r="F6355" t="s">
        <v>15</v>
      </c>
      <c r="G6355" t="s">
        <v>56</v>
      </c>
      <c r="H6355" t="s">
        <v>17</v>
      </c>
      <c r="I6355" t="s">
        <v>21</v>
      </c>
      <c r="J6355" t="str">
        <f t="shared" si="559"/>
        <v>COMP</v>
      </c>
      <c r="L6355">
        <v>2009</v>
      </c>
      <c r="M6355">
        <f t="shared" si="555"/>
        <v>2</v>
      </c>
      <c r="N6355" t="str">
        <f t="shared" si="558"/>
        <v>U</v>
      </c>
      <c r="P6355" t="s">
        <v>19</v>
      </c>
      <c r="Q6355" t="s">
        <v>121</v>
      </c>
      <c r="R6355" t="s">
        <v>17</v>
      </c>
    </row>
    <row r="6356" spans="1:18" x14ac:dyDescent="0.2">
      <c r="A6356">
        <v>1317018</v>
      </c>
      <c r="B6356" t="s">
        <v>94</v>
      </c>
      <c r="C6356" t="str">
        <f t="shared" si="556"/>
        <v>2008</v>
      </c>
      <c r="D6356" t="s">
        <v>82</v>
      </c>
      <c r="E6356" t="str">
        <f t="shared" si="557"/>
        <v>2008E</v>
      </c>
      <c r="F6356" t="s">
        <v>15</v>
      </c>
      <c r="G6356" t="s">
        <v>36</v>
      </c>
      <c r="H6356" t="s">
        <v>14</v>
      </c>
      <c r="I6356" t="s">
        <v>27</v>
      </c>
      <c r="J6356" t="str">
        <f t="shared" si="559"/>
        <v>ENG</v>
      </c>
      <c r="L6356">
        <v>2010</v>
      </c>
      <c r="M6356">
        <f t="shared" si="555"/>
        <v>2</v>
      </c>
      <c r="N6356" t="str">
        <f t="shared" si="558"/>
        <v>U</v>
      </c>
      <c r="O6356" s="1">
        <v>40313</v>
      </c>
      <c r="P6356" t="s">
        <v>28</v>
      </c>
    </row>
    <row r="6357" spans="1:18" x14ac:dyDescent="0.2">
      <c r="A6357">
        <v>1317018</v>
      </c>
      <c r="B6357" t="s">
        <v>94</v>
      </c>
      <c r="C6357" t="str">
        <f t="shared" si="556"/>
        <v>2008</v>
      </c>
      <c r="D6357" t="s">
        <v>82</v>
      </c>
      <c r="E6357" t="str">
        <f t="shared" si="557"/>
        <v>2008E</v>
      </c>
      <c r="F6357" t="s">
        <v>15</v>
      </c>
      <c r="G6357" t="s">
        <v>59</v>
      </c>
      <c r="H6357" t="s">
        <v>14</v>
      </c>
      <c r="I6357" t="s">
        <v>27</v>
      </c>
      <c r="J6357" t="str">
        <f t="shared" si="559"/>
        <v>ENG</v>
      </c>
      <c r="L6357">
        <v>2010</v>
      </c>
      <c r="M6357">
        <f t="shared" si="555"/>
        <v>2</v>
      </c>
      <c r="N6357" t="str">
        <f t="shared" si="558"/>
        <v>U</v>
      </c>
      <c r="O6357" s="1">
        <v>40313</v>
      </c>
      <c r="P6357" t="s">
        <v>28</v>
      </c>
    </row>
    <row r="6358" spans="1:18" x14ac:dyDescent="0.2">
      <c r="A6358">
        <v>1317018</v>
      </c>
      <c r="B6358" t="s">
        <v>66</v>
      </c>
      <c r="C6358" t="str">
        <f t="shared" si="556"/>
        <v>2007</v>
      </c>
      <c r="D6358" t="s">
        <v>24</v>
      </c>
      <c r="E6358" t="str">
        <f t="shared" si="557"/>
        <v>2007C</v>
      </c>
      <c r="F6358" t="s">
        <v>15</v>
      </c>
      <c r="G6358" t="s">
        <v>43</v>
      </c>
      <c r="H6358" t="s">
        <v>14</v>
      </c>
      <c r="I6358" t="s">
        <v>27</v>
      </c>
      <c r="J6358" t="str">
        <f t="shared" si="559"/>
        <v>ENG</v>
      </c>
      <c r="L6358">
        <v>2010</v>
      </c>
      <c r="M6358">
        <f t="shared" si="555"/>
        <v>3</v>
      </c>
      <c r="N6358" t="str">
        <f t="shared" si="558"/>
        <v>F</v>
      </c>
      <c r="O6358" s="1">
        <v>40313</v>
      </c>
      <c r="P6358" t="s">
        <v>28</v>
      </c>
      <c r="Q6358" t="s">
        <v>116</v>
      </c>
      <c r="R6358" t="s">
        <v>14</v>
      </c>
    </row>
    <row r="6359" spans="1:18" x14ac:dyDescent="0.2">
      <c r="A6359">
        <v>1317018</v>
      </c>
      <c r="B6359" t="s">
        <v>66</v>
      </c>
      <c r="C6359" t="str">
        <f t="shared" si="556"/>
        <v>2007</v>
      </c>
      <c r="D6359" t="s">
        <v>57</v>
      </c>
      <c r="E6359" t="str">
        <f t="shared" si="557"/>
        <v>2007D</v>
      </c>
      <c r="F6359" t="s">
        <v>15</v>
      </c>
      <c r="G6359" t="s">
        <v>56</v>
      </c>
      <c r="H6359" t="s">
        <v>14</v>
      </c>
      <c r="I6359" t="s">
        <v>27</v>
      </c>
      <c r="J6359" t="str">
        <f t="shared" si="559"/>
        <v>ENG</v>
      </c>
      <c r="L6359">
        <v>2010</v>
      </c>
      <c r="M6359">
        <f t="shared" si="555"/>
        <v>3</v>
      </c>
      <c r="N6359" t="str">
        <f t="shared" si="558"/>
        <v>F</v>
      </c>
      <c r="O6359" s="1">
        <v>40313</v>
      </c>
      <c r="P6359" t="s">
        <v>28</v>
      </c>
      <c r="Q6359" t="s">
        <v>123</v>
      </c>
      <c r="R6359" t="s">
        <v>20</v>
      </c>
    </row>
    <row r="6360" spans="1:18" x14ac:dyDescent="0.2">
      <c r="A6360">
        <v>1317020</v>
      </c>
      <c r="B6360" t="s">
        <v>13</v>
      </c>
      <c r="C6360" t="str">
        <f t="shared" si="556"/>
        <v>2007</v>
      </c>
      <c r="D6360" t="s">
        <v>14</v>
      </c>
      <c r="E6360" t="str">
        <f t="shared" si="557"/>
        <v>2007A</v>
      </c>
      <c r="F6360" t="s">
        <v>15</v>
      </c>
      <c r="G6360" t="s">
        <v>52</v>
      </c>
      <c r="H6360" t="s">
        <v>20</v>
      </c>
      <c r="I6360" t="s">
        <v>33</v>
      </c>
      <c r="J6360" t="str">
        <f t="shared" si="559"/>
        <v>ENG</v>
      </c>
      <c r="L6360">
        <v>2009</v>
      </c>
      <c r="M6360">
        <f t="shared" si="555"/>
        <v>2</v>
      </c>
      <c r="N6360" t="str">
        <f t="shared" si="558"/>
        <v>U</v>
      </c>
      <c r="O6360" s="1">
        <v>39949</v>
      </c>
      <c r="P6360" t="s">
        <v>19</v>
      </c>
    </row>
    <row r="6361" spans="1:18" x14ac:dyDescent="0.2">
      <c r="A6361">
        <v>1317020</v>
      </c>
      <c r="B6361" t="s">
        <v>13</v>
      </c>
      <c r="C6361" t="str">
        <f t="shared" si="556"/>
        <v>2007</v>
      </c>
      <c r="D6361" t="s">
        <v>20</v>
      </c>
      <c r="E6361" t="str">
        <f t="shared" si="557"/>
        <v>2007B</v>
      </c>
      <c r="F6361" t="s">
        <v>15</v>
      </c>
      <c r="G6361" t="s">
        <v>60</v>
      </c>
      <c r="H6361" t="s">
        <v>20</v>
      </c>
      <c r="I6361" t="s">
        <v>33</v>
      </c>
      <c r="J6361" t="str">
        <f t="shared" si="559"/>
        <v>ENG</v>
      </c>
      <c r="L6361">
        <v>2009</v>
      </c>
      <c r="M6361">
        <f t="shared" ref="M6361:M6424" si="560">L6361-C6361</f>
        <v>2</v>
      </c>
      <c r="N6361" t="str">
        <f t="shared" si="558"/>
        <v>U</v>
      </c>
      <c r="O6361" s="1">
        <v>39949</v>
      </c>
      <c r="P6361" t="s">
        <v>19</v>
      </c>
    </row>
    <row r="6362" spans="1:18" x14ac:dyDescent="0.2">
      <c r="A6362">
        <v>1317024</v>
      </c>
      <c r="B6362" t="s">
        <v>83</v>
      </c>
      <c r="C6362" t="str">
        <f t="shared" si="556"/>
        <v>2008</v>
      </c>
      <c r="D6362" t="s">
        <v>20</v>
      </c>
      <c r="E6362" t="str">
        <f t="shared" si="557"/>
        <v>2008B</v>
      </c>
      <c r="F6362" t="s">
        <v>15</v>
      </c>
      <c r="G6362" t="s">
        <v>86</v>
      </c>
      <c r="H6362" t="s">
        <v>24</v>
      </c>
      <c r="I6362" t="s">
        <v>23</v>
      </c>
      <c r="J6362" t="str">
        <f t="shared" si="559"/>
        <v>ENG</v>
      </c>
      <c r="L6362">
        <v>2009</v>
      </c>
      <c r="M6362">
        <f t="shared" si="560"/>
        <v>1</v>
      </c>
      <c r="N6362" t="str">
        <f t="shared" si="558"/>
        <v>U</v>
      </c>
      <c r="P6362" t="s">
        <v>19</v>
      </c>
    </row>
    <row r="6363" spans="1:18" x14ac:dyDescent="0.2">
      <c r="A6363">
        <v>1317024</v>
      </c>
      <c r="B6363" t="s">
        <v>13</v>
      </c>
      <c r="C6363" t="str">
        <f t="shared" si="556"/>
        <v>2007</v>
      </c>
      <c r="D6363" t="s">
        <v>20</v>
      </c>
      <c r="E6363" t="str">
        <f t="shared" si="557"/>
        <v>2007B</v>
      </c>
      <c r="F6363" t="s">
        <v>15</v>
      </c>
      <c r="G6363" t="s">
        <v>56</v>
      </c>
      <c r="H6363" t="s">
        <v>24</v>
      </c>
      <c r="I6363" t="s">
        <v>23</v>
      </c>
      <c r="J6363" t="str">
        <f t="shared" si="559"/>
        <v>ENG</v>
      </c>
      <c r="L6363">
        <v>2009</v>
      </c>
      <c r="M6363">
        <f t="shared" si="560"/>
        <v>2</v>
      </c>
      <c r="N6363" t="str">
        <f t="shared" si="558"/>
        <v>U</v>
      </c>
      <c r="P6363" t="s">
        <v>19</v>
      </c>
      <c r="Q6363" t="s">
        <v>123</v>
      </c>
      <c r="R6363" t="s">
        <v>17</v>
      </c>
    </row>
    <row r="6364" spans="1:18" x14ac:dyDescent="0.2">
      <c r="A6364">
        <v>1317024</v>
      </c>
      <c r="B6364" t="s">
        <v>66</v>
      </c>
      <c r="C6364" t="str">
        <f t="shared" si="556"/>
        <v>2007</v>
      </c>
      <c r="D6364" t="s">
        <v>57</v>
      </c>
      <c r="E6364" t="str">
        <f t="shared" si="557"/>
        <v>2007D</v>
      </c>
      <c r="F6364" t="s">
        <v>15</v>
      </c>
      <c r="G6364" t="s">
        <v>59</v>
      </c>
      <c r="H6364" t="s">
        <v>17</v>
      </c>
      <c r="I6364" t="s">
        <v>23</v>
      </c>
      <c r="J6364" t="str">
        <f t="shared" si="559"/>
        <v>ENG</v>
      </c>
      <c r="L6364">
        <v>2009</v>
      </c>
      <c r="M6364">
        <f t="shared" si="560"/>
        <v>2</v>
      </c>
      <c r="N6364" t="str">
        <f t="shared" si="558"/>
        <v>U</v>
      </c>
      <c r="P6364" t="s">
        <v>19</v>
      </c>
    </row>
    <row r="6365" spans="1:18" x14ac:dyDescent="0.2">
      <c r="A6365">
        <v>1317044</v>
      </c>
      <c r="B6365" t="s">
        <v>83</v>
      </c>
      <c r="C6365" t="str">
        <f t="shared" si="556"/>
        <v>2008</v>
      </c>
      <c r="D6365" t="s">
        <v>14</v>
      </c>
      <c r="E6365" t="str">
        <f t="shared" si="557"/>
        <v>2008A</v>
      </c>
      <c r="F6365" t="s">
        <v>15</v>
      </c>
      <c r="G6365" t="s">
        <v>43</v>
      </c>
      <c r="H6365" t="s">
        <v>17</v>
      </c>
      <c r="I6365" t="s">
        <v>21</v>
      </c>
      <c r="J6365" t="str">
        <f t="shared" si="559"/>
        <v>COMP</v>
      </c>
      <c r="K6365" t="s">
        <v>26</v>
      </c>
      <c r="L6365">
        <v>2009</v>
      </c>
      <c r="M6365">
        <f t="shared" si="560"/>
        <v>1</v>
      </c>
      <c r="N6365" t="str">
        <f t="shared" si="558"/>
        <v>U</v>
      </c>
      <c r="O6365" s="1">
        <v>40087</v>
      </c>
      <c r="P6365" t="s">
        <v>19</v>
      </c>
    </row>
    <row r="6366" spans="1:18" x14ac:dyDescent="0.2">
      <c r="A6366">
        <v>1317066</v>
      </c>
      <c r="B6366" t="s">
        <v>13</v>
      </c>
      <c r="C6366" t="str">
        <f t="shared" si="556"/>
        <v>2007</v>
      </c>
      <c r="D6366" t="s">
        <v>14</v>
      </c>
      <c r="E6366" t="str">
        <f t="shared" si="557"/>
        <v>2007A</v>
      </c>
      <c r="F6366" t="s">
        <v>15</v>
      </c>
      <c r="G6366" t="s">
        <v>43</v>
      </c>
      <c r="H6366" t="s">
        <v>14</v>
      </c>
      <c r="I6366" t="s">
        <v>30</v>
      </c>
      <c r="J6366" t="str">
        <f t="shared" si="559"/>
        <v>SCI</v>
      </c>
      <c r="L6366">
        <v>2009</v>
      </c>
      <c r="M6366">
        <f t="shared" si="560"/>
        <v>2</v>
      </c>
      <c r="N6366" t="str">
        <f t="shared" si="558"/>
        <v>U</v>
      </c>
      <c r="O6366" s="1">
        <v>40313</v>
      </c>
      <c r="P6366" t="s">
        <v>19</v>
      </c>
    </row>
    <row r="6367" spans="1:18" x14ac:dyDescent="0.2">
      <c r="A6367">
        <v>1317066</v>
      </c>
      <c r="B6367" t="s">
        <v>13</v>
      </c>
      <c r="C6367" t="str">
        <f t="shared" si="556"/>
        <v>2007</v>
      </c>
      <c r="D6367" t="s">
        <v>20</v>
      </c>
      <c r="E6367" t="str">
        <f t="shared" si="557"/>
        <v>2007B</v>
      </c>
      <c r="F6367" t="s">
        <v>15</v>
      </c>
      <c r="G6367" t="s">
        <v>56</v>
      </c>
      <c r="H6367" t="s">
        <v>17</v>
      </c>
      <c r="I6367" t="s">
        <v>30</v>
      </c>
      <c r="J6367" t="str">
        <f t="shared" si="559"/>
        <v>SCI</v>
      </c>
      <c r="L6367">
        <v>2009</v>
      </c>
      <c r="M6367">
        <f t="shared" si="560"/>
        <v>2</v>
      </c>
      <c r="N6367" t="str">
        <f t="shared" si="558"/>
        <v>U</v>
      </c>
      <c r="O6367" s="1">
        <v>40313</v>
      </c>
      <c r="P6367" t="s">
        <v>19</v>
      </c>
    </row>
    <row r="6368" spans="1:18" x14ac:dyDescent="0.2">
      <c r="A6368">
        <v>1317800</v>
      </c>
      <c r="B6368" t="s">
        <v>66</v>
      </c>
      <c r="C6368" t="str">
        <f t="shared" si="556"/>
        <v>2007</v>
      </c>
      <c r="D6368" t="s">
        <v>24</v>
      </c>
      <c r="E6368" t="str">
        <f t="shared" si="557"/>
        <v>2007C</v>
      </c>
      <c r="F6368" t="s">
        <v>15</v>
      </c>
      <c r="G6368" t="s">
        <v>43</v>
      </c>
      <c r="H6368" t="s">
        <v>20</v>
      </c>
      <c r="I6368" t="s">
        <v>41</v>
      </c>
      <c r="J6368" t="str">
        <f t="shared" si="559"/>
        <v>ENG</v>
      </c>
      <c r="L6368">
        <v>2010</v>
      </c>
      <c r="M6368">
        <f t="shared" si="560"/>
        <v>3</v>
      </c>
      <c r="N6368" t="str">
        <f t="shared" si="558"/>
        <v>F</v>
      </c>
      <c r="O6368" s="1">
        <v>40313</v>
      </c>
      <c r="P6368" t="s">
        <v>19</v>
      </c>
      <c r="Q6368" t="s">
        <v>121</v>
      </c>
      <c r="R6368" t="s">
        <v>14</v>
      </c>
    </row>
    <row r="6369" spans="1:25" x14ac:dyDescent="0.2">
      <c r="A6369">
        <v>1317800</v>
      </c>
      <c r="B6369" t="s">
        <v>66</v>
      </c>
      <c r="C6369" t="str">
        <f t="shared" si="556"/>
        <v>2007</v>
      </c>
      <c r="D6369" t="s">
        <v>57</v>
      </c>
      <c r="E6369" t="str">
        <f t="shared" si="557"/>
        <v>2007D</v>
      </c>
      <c r="F6369" t="s">
        <v>15</v>
      </c>
      <c r="G6369" t="s">
        <v>56</v>
      </c>
      <c r="H6369" t="s">
        <v>24</v>
      </c>
      <c r="I6369" t="s">
        <v>41</v>
      </c>
      <c r="J6369" t="str">
        <f t="shared" si="559"/>
        <v>ENG</v>
      </c>
      <c r="L6369">
        <v>2010</v>
      </c>
      <c r="M6369">
        <f t="shared" si="560"/>
        <v>3</v>
      </c>
      <c r="N6369" t="str">
        <f t="shared" si="558"/>
        <v>F</v>
      </c>
      <c r="O6369" s="1">
        <v>40313</v>
      </c>
      <c r="P6369" t="s">
        <v>19</v>
      </c>
      <c r="Q6369" t="s">
        <v>116</v>
      </c>
      <c r="R6369" t="s">
        <v>14</v>
      </c>
    </row>
    <row r="6370" spans="1:25" x14ac:dyDescent="0.2">
      <c r="A6370">
        <v>1317958</v>
      </c>
      <c r="B6370" t="s">
        <v>83</v>
      </c>
      <c r="C6370" t="str">
        <f t="shared" si="556"/>
        <v>2008</v>
      </c>
      <c r="D6370" t="s">
        <v>14</v>
      </c>
      <c r="E6370" t="str">
        <f t="shared" si="557"/>
        <v>2008A</v>
      </c>
      <c r="F6370" t="s">
        <v>15</v>
      </c>
      <c r="G6370" t="s">
        <v>16</v>
      </c>
      <c r="H6370" t="s">
        <v>14</v>
      </c>
      <c r="I6370" t="s">
        <v>21</v>
      </c>
      <c r="J6370" t="str">
        <f t="shared" si="559"/>
        <v>COMP</v>
      </c>
      <c r="L6370">
        <v>2009</v>
      </c>
      <c r="M6370">
        <f t="shared" si="560"/>
        <v>1</v>
      </c>
      <c r="N6370" t="str">
        <f t="shared" si="558"/>
        <v>U</v>
      </c>
      <c r="O6370" s="1">
        <v>39949</v>
      </c>
      <c r="P6370" t="s">
        <v>19</v>
      </c>
    </row>
    <row r="6371" spans="1:25" x14ac:dyDescent="0.2">
      <c r="A6371">
        <v>1317958</v>
      </c>
      <c r="B6371" t="s">
        <v>83</v>
      </c>
      <c r="C6371" t="str">
        <f t="shared" si="556"/>
        <v>2008</v>
      </c>
      <c r="D6371" t="s">
        <v>20</v>
      </c>
      <c r="E6371" t="str">
        <f t="shared" si="557"/>
        <v>2008B</v>
      </c>
      <c r="F6371" t="s">
        <v>15</v>
      </c>
      <c r="G6371" t="s">
        <v>64</v>
      </c>
      <c r="H6371" t="s">
        <v>14</v>
      </c>
      <c r="I6371" t="s">
        <v>21</v>
      </c>
      <c r="J6371" t="str">
        <f t="shared" si="559"/>
        <v>COMP</v>
      </c>
      <c r="L6371">
        <v>2009</v>
      </c>
      <c r="M6371">
        <f t="shared" si="560"/>
        <v>1</v>
      </c>
      <c r="N6371" t="str">
        <f t="shared" si="558"/>
        <v>U</v>
      </c>
      <c r="O6371" s="1">
        <v>39949</v>
      </c>
      <c r="P6371" t="s">
        <v>19</v>
      </c>
    </row>
    <row r="6372" spans="1:25" x14ac:dyDescent="0.2">
      <c r="A6372">
        <v>1317958</v>
      </c>
      <c r="B6372" t="s">
        <v>91</v>
      </c>
      <c r="C6372" t="str">
        <f t="shared" si="556"/>
        <v>2008</v>
      </c>
      <c r="D6372" t="s">
        <v>24</v>
      </c>
      <c r="E6372" t="str">
        <f t="shared" si="557"/>
        <v>2008C</v>
      </c>
      <c r="F6372" t="s">
        <v>15</v>
      </c>
      <c r="G6372" t="s">
        <v>36</v>
      </c>
      <c r="H6372" t="s">
        <v>14</v>
      </c>
      <c r="I6372" t="s">
        <v>21</v>
      </c>
      <c r="J6372" t="str">
        <f t="shared" si="559"/>
        <v>COMP</v>
      </c>
      <c r="L6372">
        <v>2009</v>
      </c>
      <c r="M6372">
        <f t="shared" si="560"/>
        <v>1</v>
      </c>
      <c r="N6372" t="str">
        <f t="shared" si="558"/>
        <v>U</v>
      </c>
      <c r="O6372" s="1">
        <v>39949</v>
      </c>
      <c r="P6372" t="s">
        <v>19</v>
      </c>
    </row>
    <row r="6373" spans="1:25" x14ac:dyDescent="0.2">
      <c r="A6373">
        <v>1373590</v>
      </c>
      <c r="B6373" t="s">
        <v>103</v>
      </c>
      <c r="C6373" t="str">
        <f t="shared" si="556"/>
        <v>2010</v>
      </c>
      <c r="D6373" t="s">
        <v>20</v>
      </c>
      <c r="E6373" t="str">
        <f t="shared" si="557"/>
        <v>2010B</v>
      </c>
      <c r="F6373" t="s">
        <v>15</v>
      </c>
      <c r="G6373" t="s">
        <v>56</v>
      </c>
      <c r="H6373" t="s">
        <v>20</v>
      </c>
      <c r="I6373" t="s">
        <v>85</v>
      </c>
      <c r="J6373" t="str">
        <f t="shared" si="559"/>
        <v>ENG</v>
      </c>
      <c r="L6373">
        <v>2013</v>
      </c>
      <c r="M6373">
        <f t="shared" si="560"/>
        <v>3</v>
      </c>
      <c r="N6373" t="str">
        <f t="shared" si="558"/>
        <v>F</v>
      </c>
      <c r="P6373" t="s">
        <v>19</v>
      </c>
      <c r="Q6373" t="s">
        <v>123</v>
      </c>
      <c r="R6373" t="s">
        <v>24</v>
      </c>
      <c r="W6373">
        <v>16</v>
      </c>
      <c r="X6373">
        <v>8</v>
      </c>
      <c r="Y6373">
        <v>7</v>
      </c>
    </row>
    <row r="6374" spans="1:25" x14ac:dyDescent="0.2">
      <c r="A6374">
        <v>1318294</v>
      </c>
      <c r="B6374" t="s">
        <v>99</v>
      </c>
      <c r="C6374" t="str">
        <f t="shared" si="556"/>
        <v>2009</v>
      </c>
      <c r="D6374" t="s">
        <v>24</v>
      </c>
      <c r="E6374" t="str">
        <f t="shared" si="557"/>
        <v>2009C</v>
      </c>
      <c r="F6374" t="s">
        <v>15</v>
      </c>
      <c r="G6374" t="s">
        <v>36</v>
      </c>
      <c r="H6374" t="s">
        <v>24</v>
      </c>
      <c r="I6374" t="s">
        <v>22</v>
      </c>
      <c r="J6374" t="str">
        <f t="shared" si="559"/>
        <v>ENG</v>
      </c>
      <c r="L6374">
        <v>2009</v>
      </c>
      <c r="M6374">
        <f t="shared" si="560"/>
        <v>0</v>
      </c>
      <c r="N6374" t="str">
        <f t="shared" si="558"/>
        <v>U</v>
      </c>
      <c r="O6374" s="1">
        <v>40313</v>
      </c>
      <c r="P6374" t="s">
        <v>19</v>
      </c>
    </row>
    <row r="6375" spans="1:25" x14ac:dyDescent="0.2">
      <c r="A6375">
        <v>1318330</v>
      </c>
      <c r="B6375" t="s">
        <v>95</v>
      </c>
      <c r="C6375" t="str">
        <f t="shared" si="556"/>
        <v>2009</v>
      </c>
      <c r="D6375" t="s">
        <v>20</v>
      </c>
      <c r="E6375" t="str">
        <f t="shared" si="557"/>
        <v>2009B</v>
      </c>
      <c r="F6375" t="s">
        <v>15</v>
      </c>
      <c r="G6375" t="s">
        <v>59</v>
      </c>
      <c r="H6375" t="s">
        <v>24</v>
      </c>
      <c r="I6375" t="s">
        <v>27</v>
      </c>
      <c r="J6375" t="str">
        <f t="shared" si="559"/>
        <v>ENG</v>
      </c>
      <c r="L6375">
        <v>2009</v>
      </c>
      <c r="M6375">
        <f t="shared" si="560"/>
        <v>0</v>
      </c>
      <c r="N6375" t="str">
        <f t="shared" si="558"/>
        <v>U</v>
      </c>
      <c r="O6375" s="1">
        <v>39949</v>
      </c>
      <c r="P6375" t="s">
        <v>19</v>
      </c>
    </row>
    <row r="6376" spans="1:25" x14ac:dyDescent="0.2">
      <c r="A6376">
        <v>1318402</v>
      </c>
      <c r="B6376" t="s">
        <v>108</v>
      </c>
      <c r="C6376" t="str">
        <f t="shared" si="556"/>
        <v>2011</v>
      </c>
      <c r="D6376" t="s">
        <v>14</v>
      </c>
      <c r="E6376" t="str">
        <f t="shared" si="557"/>
        <v>2011A</v>
      </c>
      <c r="F6376" t="s">
        <v>15</v>
      </c>
      <c r="G6376" t="s">
        <v>16</v>
      </c>
      <c r="H6376" t="s">
        <v>20</v>
      </c>
      <c r="I6376" t="s">
        <v>34</v>
      </c>
      <c r="J6376" t="str">
        <f t="shared" si="559"/>
        <v>MAT</v>
      </c>
      <c r="L6376">
        <v>2014</v>
      </c>
      <c r="M6376">
        <f t="shared" si="560"/>
        <v>3</v>
      </c>
      <c r="N6376" t="str">
        <f t="shared" si="558"/>
        <v>F</v>
      </c>
      <c r="P6376" t="s">
        <v>28</v>
      </c>
      <c r="Q6376" t="s">
        <v>123</v>
      </c>
      <c r="R6376" t="s">
        <v>14</v>
      </c>
    </row>
    <row r="6377" spans="1:25" x14ac:dyDescent="0.2">
      <c r="A6377">
        <v>1318428</v>
      </c>
      <c r="B6377" t="s">
        <v>115</v>
      </c>
      <c r="C6377" t="str">
        <f t="shared" si="556"/>
        <v>2012</v>
      </c>
      <c r="D6377" t="s">
        <v>14</v>
      </c>
      <c r="E6377" t="str">
        <f t="shared" si="557"/>
        <v>2012A</v>
      </c>
      <c r="F6377" t="s">
        <v>15</v>
      </c>
      <c r="G6377" t="s">
        <v>43</v>
      </c>
      <c r="H6377" t="s">
        <v>14</v>
      </c>
      <c r="I6377" t="s">
        <v>25</v>
      </c>
      <c r="J6377" t="str">
        <f t="shared" si="559"/>
        <v>ENG</v>
      </c>
      <c r="L6377">
        <v>2014</v>
      </c>
      <c r="M6377">
        <f t="shared" si="560"/>
        <v>2</v>
      </c>
      <c r="N6377" t="str">
        <f t="shared" si="558"/>
        <v>U</v>
      </c>
      <c r="P6377" t="s">
        <v>28</v>
      </c>
      <c r="W6377">
        <v>14.333333</v>
      </c>
      <c r="X6377">
        <v>3.5</v>
      </c>
      <c r="Y6377">
        <v>0</v>
      </c>
    </row>
    <row r="6378" spans="1:25" x14ac:dyDescent="0.2">
      <c r="A6378">
        <v>1318446</v>
      </c>
      <c r="B6378" t="s">
        <v>103</v>
      </c>
      <c r="C6378" t="str">
        <f t="shared" si="556"/>
        <v>2010</v>
      </c>
      <c r="D6378" t="s">
        <v>14</v>
      </c>
      <c r="E6378" t="str">
        <f t="shared" si="557"/>
        <v>2010A</v>
      </c>
      <c r="F6378" t="s">
        <v>15</v>
      </c>
      <c r="G6378" t="s">
        <v>43</v>
      </c>
      <c r="H6378" t="s">
        <v>24</v>
      </c>
      <c r="I6378" t="s">
        <v>18</v>
      </c>
      <c r="J6378" t="str">
        <f t="shared" si="559"/>
        <v>ENG</v>
      </c>
      <c r="L6378">
        <v>2013</v>
      </c>
      <c r="M6378">
        <f t="shared" si="560"/>
        <v>3</v>
      </c>
      <c r="N6378" t="str">
        <f t="shared" si="558"/>
        <v>F</v>
      </c>
      <c r="P6378" t="s">
        <v>19</v>
      </c>
      <c r="Q6378" t="s">
        <v>118</v>
      </c>
      <c r="R6378" t="s">
        <v>20</v>
      </c>
    </row>
    <row r="6379" spans="1:25" x14ac:dyDescent="0.2">
      <c r="A6379">
        <v>1318446</v>
      </c>
      <c r="B6379" t="s">
        <v>103</v>
      </c>
      <c r="C6379" t="str">
        <f t="shared" si="556"/>
        <v>2010</v>
      </c>
      <c r="D6379" t="s">
        <v>20</v>
      </c>
      <c r="E6379" t="str">
        <f t="shared" si="557"/>
        <v>2010B</v>
      </c>
      <c r="F6379" t="s">
        <v>15</v>
      </c>
      <c r="G6379" t="s">
        <v>56</v>
      </c>
      <c r="H6379" t="s">
        <v>24</v>
      </c>
      <c r="I6379" t="s">
        <v>18</v>
      </c>
      <c r="J6379" t="str">
        <f t="shared" si="559"/>
        <v>ENG</v>
      </c>
      <c r="L6379">
        <v>2013</v>
      </c>
      <c r="M6379">
        <f t="shared" si="560"/>
        <v>3</v>
      </c>
      <c r="N6379" t="str">
        <f t="shared" si="558"/>
        <v>F</v>
      </c>
      <c r="P6379" t="s">
        <v>19</v>
      </c>
      <c r="Q6379" t="s">
        <v>121</v>
      </c>
      <c r="R6379" t="s">
        <v>24</v>
      </c>
    </row>
    <row r="6380" spans="1:25" x14ac:dyDescent="0.2">
      <c r="A6380">
        <v>1318468</v>
      </c>
      <c r="B6380" t="s">
        <v>103</v>
      </c>
      <c r="C6380" t="str">
        <f t="shared" si="556"/>
        <v>2010</v>
      </c>
      <c r="D6380" t="s">
        <v>14</v>
      </c>
      <c r="E6380" t="str">
        <f t="shared" si="557"/>
        <v>2010A</v>
      </c>
      <c r="F6380" t="s">
        <v>15</v>
      </c>
      <c r="G6380" t="s">
        <v>43</v>
      </c>
      <c r="H6380" t="s">
        <v>20</v>
      </c>
      <c r="I6380" t="s">
        <v>30</v>
      </c>
      <c r="J6380" t="str">
        <f t="shared" si="559"/>
        <v>SCI</v>
      </c>
      <c r="L6380">
        <v>2013</v>
      </c>
      <c r="M6380">
        <f t="shared" si="560"/>
        <v>3</v>
      </c>
      <c r="N6380" t="str">
        <f t="shared" si="558"/>
        <v>F</v>
      </c>
      <c r="P6380" t="s">
        <v>28</v>
      </c>
      <c r="Q6380" t="s">
        <v>116</v>
      </c>
      <c r="R6380" t="s">
        <v>20</v>
      </c>
      <c r="W6380">
        <v>15.666667</v>
      </c>
      <c r="X6380">
        <v>8</v>
      </c>
      <c r="Y6380">
        <v>8</v>
      </c>
    </row>
    <row r="6381" spans="1:25" x14ac:dyDescent="0.2">
      <c r="A6381">
        <v>1318468</v>
      </c>
      <c r="B6381" t="s">
        <v>103</v>
      </c>
      <c r="C6381" t="str">
        <f t="shared" si="556"/>
        <v>2010</v>
      </c>
      <c r="D6381" t="s">
        <v>20</v>
      </c>
      <c r="E6381" t="str">
        <f t="shared" si="557"/>
        <v>2010B</v>
      </c>
      <c r="F6381" t="s">
        <v>15</v>
      </c>
      <c r="G6381" t="s">
        <v>56</v>
      </c>
      <c r="H6381" t="s">
        <v>20</v>
      </c>
      <c r="I6381" t="s">
        <v>30</v>
      </c>
      <c r="J6381" t="str">
        <f t="shared" si="559"/>
        <v>SCI</v>
      </c>
      <c r="L6381">
        <v>2013</v>
      </c>
      <c r="M6381">
        <f t="shared" si="560"/>
        <v>3</v>
      </c>
      <c r="N6381" t="str">
        <f t="shared" si="558"/>
        <v>F</v>
      </c>
      <c r="P6381" t="s">
        <v>28</v>
      </c>
      <c r="Q6381" t="s">
        <v>123</v>
      </c>
      <c r="R6381" t="s">
        <v>14</v>
      </c>
      <c r="W6381">
        <v>15.666667</v>
      </c>
      <c r="X6381">
        <v>8</v>
      </c>
      <c r="Y6381">
        <v>8</v>
      </c>
    </row>
    <row r="6382" spans="1:25" x14ac:dyDescent="0.2">
      <c r="A6382">
        <v>1318472</v>
      </c>
      <c r="B6382" t="s">
        <v>108</v>
      </c>
      <c r="C6382" t="str">
        <f t="shared" si="556"/>
        <v>2011</v>
      </c>
      <c r="D6382" t="s">
        <v>14</v>
      </c>
      <c r="E6382" t="str">
        <f t="shared" si="557"/>
        <v>2011A</v>
      </c>
      <c r="F6382" t="s">
        <v>15</v>
      </c>
      <c r="G6382" t="s">
        <v>16</v>
      </c>
      <c r="H6382" t="s">
        <v>14</v>
      </c>
      <c r="I6382" t="s">
        <v>23</v>
      </c>
      <c r="J6382" t="str">
        <f t="shared" si="559"/>
        <v>ENG</v>
      </c>
      <c r="L6382">
        <v>2014</v>
      </c>
      <c r="M6382">
        <f t="shared" si="560"/>
        <v>3</v>
      </c>
      <c r="N6382" t="str">
        <f t="shared" si="558"/>
        <v>F</v>
      </c>
      <c r="P6382" t="s">
        <v>19</v>
      </c>
      <c r="Q6382" t="s">
        <v>116</v>
      </c>
      <c r="R6382" t="s">
        <v>14</v>
      </c>
    </row>
    <row r="6383" spans="1:25" x14ac:dyDescent="0.2">
      <c r="A6383">
        <v>1318472</v>
      </c>
      <c r="B6383" t="s">
        <v>108</v>
      </c>
      <c r="C6383" t="str">
        <f t="shared" si="556"/>
        <v>2011</v>
      </c>
      <c r="D6383" t="s">
        <v>20</v>
      </c>
      <c r="E6383" t="str">
        <f t="shared" si="557"/>
        <v>2011B</v>
      </c>
      <c r="F6383" t="s">
        <v>15</v>
      </c>
      <c r="G6383" t="s">
        <v>64</v>
      </c>
      <c r="H6383" t="s">
        <v>14</v>
      </c>
      <c r="I6383" t="s">
        <v>23</v>
      </c>
      <c r="J6383" t="str">
        <f t="shared" si="559"/>
        <v>ENG</v>
      </c>
      <c r="L6383">
        <v>2014</v>
      </c>
      <c r="M6383">
        <f t="shared" si="560"/>
        <v>3</v>
      </c>
      <c r="N6383" t="str">
        <f t="shared" si="558"/>
        <v>F</v>
      </c>
      <c r="P6383" t="s">
        <v>19</v>
      </c>
      <c r="Q6383" t="s">
        <v>123</v>
      </c>
      <c r="R6383" t="s">
        <v>14</v>
      </c>
    </row>
    <row r="6384" spans="1:25" x14ac:dyDescent="0.2">
      <c r="A6384">
        <v>1318472</v>
      </c>
      <c r="B6384" t="s">
        <v>110</v>
      </c>
      <c r="C6384" t="str">
        <f t="shared" si="556"/>
        <v>2011</v>
      </c>
      <c r="D6384" t="s">
        <v>57</v>
      </c>
      <c r="E6384" t="str">
        <f t="shared" si="557"/>
        <v>2011D</v>
      </c>
      <c r="F6384" t="s">
        <v>15</v>
      </c>
      <c r="G6384" t="s">
        <v>59</v>
      </c>
      <c r="H6384" t="s">
        <v>14</v>
      </c>
      <c r="I6384" t="s">
        <v>23</v>
      </c>
      <c r="J6384" t="str">
        <f t="shared" si="559"/>
        <v>ENG</v>
      </c>
      <c r="L6384">
        <v>2014</v>
      </c>
      <c r="M6384">
        <f t="shared" si="560"/>
        <v>3</v>
      </c>
      <c r="N6384" t="str">
        <f t="shared" si="558"/>
        <v>F</v>
      </c>
      <c r="P6384" t="s">
        <v>19</v>
      </c>
    </row>
    <row r="6385" spans="1:25" x14ac:dyDescent="0.2">
      <c r="A6385">
        <v>1318478</v>
      </c>
      <c r="B6385" t="s">
        <v>103</v>
      </c>
      <c r="C6385" t="str">
        <f t="shared" si="556"/>
        <v>2010</v>
      </c>
      <c r="D6385" t="s">
        <v>14</v>
      </c>
      <c r="E6385" t="str">
        <f t="shared" si="557"/>
        <v>2010A</v>
      </c>
      <c r="F6385" t="s">
        <v>15</v>
      </c>
      <c r="G6385" t="s">
        <v>16</v>
      </c>
      <c r="H6385" t="s">
        <v>20</v>
      </c>
      <c r="I6385" t="s">
        <v>18</v>
      </c>
      <c r="J6385" t="str">
        <f t="shared" si="559"/>
        <v>ENG</v>
      </c>
      <c r="L6385">
        <v>2013</v>
      </c>
      <c r="M6385">
        <f t="shared" si="560"/>
        <v>3</v>
      </c>
      <c r="N6385" t="str">
        <f t="shared" si="558"/>
        <v>F</v>
      </c>
      <c r="P6385" t="s">
        <v>19</v>
      </c>
      <c r="Q6385" t="s">
        <v>116</v>
      </c>
      <c r="R6385" t="s">
        <v>24</v>
      </c>
      <c r="W6385">
        <v>12.5</v>
      </c>
      <c r="X6385">
        <v>7</v>
      </c>
      <c r="Y6385">
        <v>7</v>
      </c>
    </row>
    <row r="6386" spans="1:25" x14ac:dyDescent="0.2">
      <c r="A6386">
        <v>1318478</v>
      </c>
      <c r="B6386" t="s">
        <v>103</v>
      </c>
      <c r="C6386" t="str">
        <f t="shared" si="556"/>
        <v>2010</v>
      </c>
      <c r="D6386" t="s">
        <v>20</v>
      </c>
      <c r="E6386" t="str">
        <f t="shared" si="557"/>
        <v>2010B</v>
      </c>
      <c r="F6386" t="s">
        <v>15</v>
      </c>
      <c r="G6386" t="s">
        <v>56</v>
      </c>
      <c r="H6386" t="s">
        <v>20</v>
      </c>
      <c r="I6386" t="s">
        <v>18</v>
      </c>
      <c r="J6386" t="str">
        <f t="shared" si="559"/>
        <v>ENG</v>
      </c>
      <c r="L6386">
        <v>2013</v>
      </c>
      <c r="M6386">
        <f t="shared" si="560"/>
        <v>3</v>
      </c>
      <c r="N6386" t="str">
        <f t="shared" si="558"/>
        <v>F</v>
      </c>
      <c r="P6386" t="s">
        <v>19</v>
      </c>
      <c r="Q6386" t="s">
        <v>123</v>
      </c>
      <c r="R6386" t="s">
        <v>24</v>
      </c>
      <c r="W6386">
        <v>12.5</v>
      </c>
      <c r="X6386">
        <v>7</v>
      </c>
      <c r="Y6386">
        <v>7</v>
      </c>
    </row>
    <row r="6387" spans="1:25" x14ac:dyDescent="0.2">
      <c r="A6387">
        <v>1318568</v>
      </c>
      <c r="B6387" t="s">
        <v>108</v>
      </c>
      <c r="C6387" t="str">
        <f t="shared" si="556"/>
        <v>2011</v>
      </c>
      <c r="D6387" t="s">
        <v>14</v>
      </c>
      <c r="E6387" t="str">
        <f t="shared" si="557"/>
        <v>2011A</v>
      </c>
      <c r="F6387" t="s">
        <v>15</v>
      </c>
      <c r="G6387" t="s">
        <v>43</v>
      </c>
      <c r="H6387" t="s">
        <v>14</v>
      </c>
      <c r="I6387" t="s">
        <v>45</v>
      </c>
      <c r="J6387" t="str">
        <f t="shared" si="559"/>
        <v>SCI</v>
      </c>
      <c r="L6387">
        <v>2014</v>
      </c>
      <c r="M6387">
        <f t="shared" si="560"/>
        <v>3</v>
      </c>
      <c r="N6387" t="str">
        <f t="shared" si="558"/>
        <v>F</v>
      </c>
      <c r="P6387" t="s">
        <v>28</v>
      </c>
      <c r="Q6387" t="s">
        <v>116</v>
      </c>
      <c r="R6387" t="s">
        <v>14</v>
      </c>
      <c r="W6387">
        <v>15</v>
      </c>
      <c r="X6387">
        <v>6.5</v>
      </c>
      <c r="Y6387">
        <v>8</v>
      </c>
    </row>
    <row r="6388" spans="1:25" x14ac:dyDescent="0.2">
      <c r="A6388">
        <v>1318568</v>
      </c>
      <c r="B6388" t="s">
        <v>108</v>
      </c>
      <c r="C6388" t="str">
        <f t="shared" si="556"/>
        <v>2011</v>
      </c>
      <c r="D6388" t="s">
        <v>20</v>
      </c>
      <c r="E6388" t="str">
        <f t="shared" si="557"/>
        <v>2011B</v>
      </c>
      <c r="F6388" t="s">
        <v>15</v>
      </c>
      <c r="G6388" t="s">
        <v>56</v>
      </c>
      <c r="H6388" t="s">
        <v>14</v>
      </c>
      <c r="I6388" t="s">
        <v>45</v>
      </c>
      <c r="J6388" t="str">
        <f t="shared" si="559"/>
        <v>SCI</v>
      </c>
      <c r="L6388">
        <v>2014</v>
      </c>
      <c r="M6388">
        <f t="shared" si="560"/>
        <v>3</v>
      </c>
      <c r="N6388" t="str">
        <f t="shared" si="558"/>
        <v>F</v>
      </c>
      <c r="P6388" t="s">
        <v>28</v>
      </c>
      <c r="W6388">
        <v>15</v>
      </c>
      <c r="X6388">
        <v>6.5</v>
      </c>
      <c r="Y6388">
        <v>8</v>
      </c>
    </row>
    <row r="6389" spans="1:25" x14ac:dyDescent="0.2">
      <c r="A6389">
        <v>1318582</v>
      </c>
      <c r="B6389" t="s">
        <v>104</v>
      </c>
      <c r="C6389" t="str">
        <f t="shared" si="556"/>
        <v>2010</v>
      </c>
      <c r="D6389" t="s">
        <v>24</v>
      </c>
      <c r="E6389" t="str">
        <f t="shared" si="557"/>
        <v>2010C</v>
      </c>
      <c r="F6389" t="s">
        <v>15</v>
      </c>
      <c r="G6389" t="s">
        <v>43</v>
      </c>
      <c r="H6389" t="s">
        <v>24</v>
      </c>
      <c r="I6389" t="s">
        <v>21</v>
      </c>
      <c r="J6389" t="str">
        <f t="shared" si="559"/>
        <v>COMP</v>
      </c>
      <c r="L6389">
        <v>2013</v>
      </c>
      <c r="M6389">
        <f t="shared" si="560"/>
        <v>3</v>
      </c>
      <c r="N6389" t="str">
        <f t="shared" si="558"/>
        <v>F</v>
      </c>
      <c r="P6389" t="s">
        <v>19</v>
      </c>
      <c r="Q6389" t="s">
        <v>116</v>
      </c>
      <c r="R6389" t="s">
        <v>20</v>
      </c>
      <c r="W6389">
        <v>5</v>
      </c>
      <c r="X6389">
        <v>2</v>
      </c>
      <c r="Y6389">
        <v>0</v>
      </c>
    </row>
    <row r="6390" spans="1:25" x14ac:dyDescent="0.2">
      <c r="A6390">
        <v>1318582</v>
      </c>
      <c r="B6390" t="s">
        <v>104</v>
      </c>
      <c r="C6390" t="str">
        <f t="shared" si="556"/>
        <v>2010</v>
      </c>
      <c r="D6390" t="s">
        <v>57</v>
      </c>
      <c r="E6390" t="str">
        <f t="shared" si="557"/>
        <v>2010D</v>
      </c>
      <c r="F6390" t="s">
        <v>15</v>
      </c>
      <c r="G6390" t="s">
        <v>56</v>
      </c>
      <c r="H6390" t="s">
        <v>24</v>
      </c>
      <c r="I6390" t="s">
        <v>21</v>
      </c>
      <c r="J6390" t="str">
        <f t="shared" si="559"/>
        <v>COMP</v>
      </c>
      <c r="L6390">
        <v>2013</v>
      </c>
      <c r="M6390">
        <f t="shared" si="560"/>
        <v>3</v>
      </c>
      <c r="N6390" t="str">
        <f t="shared" si="558"/>
        <v>F</v>
      </c>
      <c r="P6390" t="s">
        <v>19</v>
      </c>
      <c r="Q6390" t="s">
        <v>123</v>
      </c>
      <c r="R6390" t="s">
        <v>24</v>
      </c>
      <c r="W6390">
        <v>5</v>
      </c>
      <c r="X6390">
        <v>2</v>
      </c>
      <c r="Y6390">
        <v>0</v>
      </c>
    </row>
    <row r="6391" spans="1:25" x14ac:dyDescent="0.2">
      <c r="A6391">
        <v>1318688</v>
      </c>
      <c r="B6391" t="s">
        <v>103</v>
      </c>
      <c r="C6391" t="str">
        <f t="shared" si="556"/>
        <v>2010</v>
      </c>
      <c r="D6391" t="s">
        <v>14</v>
      </c>
      <c r="E6391" t="str">
        <f t="shared" si="557"/>
        <v>2010A</v>
      </c>
      <c r="F6391" t="s">
        <v>15</v>
      </c>
      <c r="G6391" t="s">
        <v>43</v>
      </c>
      <c r="H6391" t="s">
        <v>14</v>
      </c>
      <c r="I6391" t="s">
        <v>18</v>
      </c>
      <c r="J6391" t="str">
        <f t="shared" si="559"/>
        <v>ENG</v>
      </c>
      <c r="L6391">
        <v>2013</v>
      </c>
      <c r="M6391">
        <f t="shared" si="560"/>
        <v>3</v>
      </c>
      <c r="N6391" t="str">
        <f t="shared" si="558"/>
        <v>F</v>
      </c>
      <c r="P6391" t="s">
        <v>19</v>
      </c>
      <c r="Q6391" t="s">
        <v>121</v>
      </c>
      <c r="R6391" t="s">
        <v>14</v>
      </c>
      <c r="W6391">
        <v>15</v>
      </c>
      <c r="X6391">
        <v>8</v>
      </c>
      <c r="Y6391">
        <v>8</v>
      </c>
    </row>
    <row r="6392" spans="1:25" x14ac:dyDescent="0.2">
      <c r="A6392">
        <v>1318688</v>
      </c>
      <c r="B6392" t="s">
        <v>103</v>
      </c>
      <c r="C6392" t="str">
        <f t="shared" si="556"/>
        <v>2010</v>
      </c>
      <c r="D6392" t="s">
        <v>20</v>
      </c>
      <c r="E6392" t="str">
        <f t="shared" si="557"/>
        <v>2010B</v>
      </c>
      <c r="F6392" t="s">
        <v>15</v>
      </c>
      <c r="G6392" t="s">
        <v>56</v>
      </c>
      <c r="H6392" t="s">
        <v>14</v>
      </c>
      <c r="I6392" t="s">
        <v>18</v>
      </c>
      <c r="J6392" t="str">
        <f t="shared" si="559"/>
        <v>ENG</v>
      </c>
      <c r="L6392">
        <v>2013</v>
      </c>
      <c r="M6392">
        <f t="shared" si="560"/>
        <v>3</v>
      </c>
      <c r="N6392" t="str">
        <f t="shared" si="558"/>
        <v>F</v>
      </c>
      <c r="P6392" t="s">
        <v>19</v>
      </c>
      <c r="Q6392" t="s">
        <v>116</v>
      </c>
      <c r="R6392" t="s">
        <v>14</v>
      </c>
      <c r="W6392">
        <v>15</v>
      </c>
      <c r="X6392">
        <v>8</v>
      </c>
      <c r="Y6392">
        <v>8</v>
      </c>
    </row>
    <row r="6393" spans="1:25" x14ac:dyDescent="0.2">
      <c r="A6393">
        <v>1318740</v>
      </c>
      <c r="B6393" t="s">
        <v>115</v>
      </c>
      <c r="C6393" t="str">
        <f t="shared" si="556"/>
        <v>2012</v>
      </c>
      <c r="D6393" t="s">
        <v>14</v>
      </c>
      <c r="E6393" t="str">
        <f t="shared" si="557"/>
        <v>2012A</v>
      </c>
      <c r="F6393" t="s">
        <v>15</v>
      </c>
      <c r="G6393" t="s">
        <v>43</v>
      </c>
      <c r="H6393" t="s">
        <v>20</v>
      </c>
      <c r="I6393" t="s">
        <v>30</v>
      </c>
      <c r="J6393" t="str">
        <f t="shared" si="559"/>
        <v>SCI</v>
      </c>
      <c r="L6393">
        <v>2014</v>
      </c>
      <c r="M6393">
        <f t="shared" si="560"/>
        <v>2</v>
      </c>
      <c r="N6393" t="str">
        <f t="shared" si="558"/>
        <v>U</v>
      </c>
      <c r="P6393" t="s">
        <v>28</v>
      </c>
      <c r="W6393">
        <v>11.666667</v>
      </c>
      <c r="X6393">
        <v>6</v>
      </c>
      <c r="Y6393">
        <v>7</v>
      </c>
    </row>
    <row r="6394" spans="1:25" x14ac:dyDescent="0.2">
      <c r="A6394">
        <v>1318764</v>
      </c>
      <c r="B6394" t="s">
        <v>108</v>
      </c>
      <c r="C6394" t="str">
        <f t="shared" si="556"/>
        <v>2011</v>
      </c>
      <c r="D6394" t="s">
        <v>20</v>
      </c>
      <c r="E6394" t="str">
        <f t="shared" si="557"/>
        <v>2011B</v>
      </c>
      <c r="F6394" t="s">
        <v>15</v>
      </c>
      <c r="G6394" t="s">
        <v>56</v>
      </c>
      <c r="H6394" t="s">
        <v>24</v>
      </c>
      <c r="I6394" t="s">
        <v>33</v>
      </c>
      <c r="J6394" t="str">
        <f t="shared" si="559"/>
        <v>ENG</v>
      </c>
      <c r="L6394">
        <v>2013</v>
      </c>
      <c r="M6394">
        <f t="shared" si="560"/>
        <v>2</v>
      </c>
      <c r="N6394" t="str">
        <f t="shared" si="558"/>
        <v>U</v>
      </c>
      <c r="P6394" t="s">
        <v>19</v>
      </c>
      <c r="Q6394" t="s">
        <v>121</v>
      </c>
      <c r="R6394" t="s">
        <v>17</v>
      </c>
    </row>
    <row r="6395" spans="1:25" x14ac:dyDescent="0.2">
      <c r="A6395">
        <v>1318764</v>
      </c>
      <c r="B6395" t="s">
        <v>110</v>
      </c>
      <c r="C6395" t="str">
        <f t="shared" si="556"/>
        <v>2011</v>
      </c>
      <c r="D6395" t="s">
        <v>24</v>
      </c>
      <c r="E6395" t="str">
        <f t="shared" si="557"/>
        <v>2011C</v>
      </c>
      <c r="F6395" t="s">
        <v>15</v>
      </c>
      <c r="G6395" t="s">
        <v>52</v>
      </c>
      <c r="H6395" t="s">
        <v>24</v>
      </c>
      <c r="I6395" t="s">
        <v>33</v>
      </c>
      <c r="J6395" t="str">
        <f t="shared" si="559"/>
        <v>ENG</v>
      </c>
      <c r="L6395">
        <v>2013</v>
      </c>
      <c r="M6395">
        <f t="shared" si="560"/>
        <v>2</v>
      </c>
      <c r="N6395" t="str">
        <f t="shared" si="558"/>
        <v>U</v>
      </c>
      <c r="P6395" t="s">
        <v>19</v>
      </c>
      <c r="Q6395" t="s">
        <v>116</v>
      </c>
      <c r="R6395" t="s">
        <v>17</v>
      </c>
    </row>
    <row r="6396" spans="1:25" x14ac:dyDescent="0.2">
      <c r="A6396">
        <v>1318764</v>
      </c>
      <c r="B6396" t="s">
        <v>110</v>
      </c>
      <c r="C6396" t="str">
        <f t="shared" si="556"/>
        <v>2011</v>
      </c>
      <c r="D6396" t="s">
        <v>57</v>
      </c>
      <c r="E6396" t="str">
        <f t="shared" si="557"/>
        <v>2011D</v>
      </c>
      <c r="F6396" t="s">
        <v>15</v>
      </c>
      <c r="G6396" t="s">
        <v>113</v>
      </c>
      <c r="H6396" t="s">
        <v>24</v>
      </c>
      <c r="I6396" t="s">
        <v>33</v>
      </c>
      <c r="J6396" t="str">
        <f t="shared" si="559"/>
        <v>ENG</v>
      </c>
      <c r="L6396">
        <v>2013</v>
      </c>
      <c r="M6396">
        <f t="shared" si="560"/>
        <v>2</v>
      </c>
      <c r="N6396" t="str">
        <f t="shared" si="558"/>
        <v>U</v>
      </c>
      <c r="P6396" t="s">
        <v>19</v>
      </c>
      <c r="Q6396" t="s">
        <v>122</v>
      </c>
      <c r="R6396" t="s">
        <v>17</v>
      </c>
    </row>
    <row r="6397" spans="1:25" x14ac:dyDescent="0.2">
      <c r="A6397">
        <v>1318764</v>
      </c>
      <c r="B6397" t="s">
        <v>104</v>
      </c>
      <c r="C6397" t="str">
        <f t="shared" si="556"/>
        <v>2010</v>
      </c>
      <c r="D6397" t="s">
        <v>24</v>
      </c>
      <c r="E6397" t="str">
        <f t="shared" si="557"/>
        <v>2010C</v>
      </c>
      <c r="F6397" t="s">
        <v>15</v>
      </c>
      <c r="G6397" t="s">
        <v>36</v>
      </c>
      <c r="H6397" t="s">
        <v>24</v>
      </c>
      <c r="I6397" t="s">
        <v>33</v>
      </c>
      <c r="J6397" t="str">
        <f t="shared" si="559"/>
        <v>ENG</v>
      </c>
      <c r="L6397">
        <v>2013</v>
      </c>
      <c r="M6397">
        <f t="shared" si="560"/>
        <v>3</v>
      </c>
      <c r="N6397" t="str">
        <f t="shared" si="558"/>
        <v>F</v>
      </c>
      <c r="P6397" t="s">
        <v>19</v>
      </c>
      <c r="Q6397" t="s">
        <v>121</v>
      </c>
      <c r="R6397" t="s">
        <v>17</v>
      </c>
    </row>
    <row r="6398" spans="1:25" x14ac:dyDescent="0.2">
      <c r="A6398">
        <v>1318764</v>
      </c>
      <c r="B6398" t="s">
        <v>110</v>
      </c>
      <c r="C6398" t="str">
        <f t="shared" si="556"/>
        <v>2011</v>
      </c>
      <c r="D6398" t="s">
        <v>24</v>
      </c>
      <c r="E6398" t="str">
        <f t="shared" si="557"/>
        <v>2011C</v>
      </c>
      <c r="F6398" t="s">
        <v>15</v>
      </c>
      <c r="G6398" t="s">
        <v>43</v>
      </c>
      <c r="H6398" t="s">
        <v>17</v>
      </c>
      <c r="I6398" t="s">
        <v>33</v>
      </c>
      <c r="J6398" t="str">
        <f t="shared" si="559"/>
        <v>ENG</v>
      </c>
      <c r="L6398">
        <v>2013</v>
      </c>
      <c r="M6398">
        <f t="shared" si="560"/>
        <v>2</v>
      </c>
      <c r="N6398" t="str">
        <f t="shared" si="558"/>
        <v>U</v>
      </c>
      <c r="P6398" t="s">
        <v>19</v>
      </c>
      <c r="Q6398" t="s">
        <v>116</v>
      </c>
      <c r="R6398" t="s">
        <v>17</v>
      </c>
    </row>
    <row r="6399" spans="1:25" x14ac:dyDescent="0.2">
      <c r="A6399">
        <v>1318764</v>
      </c>
      <c r="B6399" t="s">
        <v>103</v>
      </c>
      <c r="C6399" t="str">
        <f t="shared" si="556"/>
        <v>2010</v>
      </c>
      <c r="D6399" t="s">
        <v>14</v>
      </c>
      <c r="E6399" t="str">
        <f t="shared" si="557"/>
        <v>2010A</v>
      </c>
      <c r="F6399" t="s">
        <v>15</v>
      </c>
      <c r="G6399" t="s">
        <v>43</v>
      </c>
      <c r="H6399" t="s">
        <v>17</v>
      </c>
      <c r="I6399" t="s">
        <v>33</v>
      </c>
      <c r="J6399" t="str">
        <f t="shared" si="559"/>
        <v>ENG</v>
      </c>
      <c r="L6399">
        <v>2013</v>
      </c>
      <c r="M6399">
        <f t="shared" si="560"/>
        <v>3</v>
      </c>
      <c r="N6399" t="str">
        <f t="shared" si="558"/>
        <v>F</v>
      </c>
      <c r="P6399" t="s">
        <v>19</v>
      </c>
      <c r="Q6399" t="s">
        <v>118</v>
      </c>
      <c r="R6399" t="s">
        <v>24</v>
      </c>
    </row>
    <row r="6400" spans="1:25" x14ac:dyDescent="0.2">
      <c r="A6400">
        <v>1318764</v>
      </c>
      <c r="B6400" t="s">
        <v>103</v>
      </c>
      <c r="C6400" t="str">
        <f t="shared" si="556"/>
        <v>2010</v>
      </c>
      <c r="D6400" t="s">
        <v>20</v>
      </c>
      <c r="E6400" t="str">
        <f t="shared" si="557"/>
        <v>2010B</v>
      </c>
      <c r="F6400" t="s">
        <v>15</v>
      </c>
      <c r="G6400" t="s">
        <v>56</v>
      </c>
      <c r="H6400" t="s">
        <v>17</v>
      </c>
      <c r="I6400" t="s">
        <v>33</v>
      </c>
      <c r="J6400" t="str">
        <f t="shared" si="559"/>
        <v>ENG</v>
      </c>
      <c r="L6400">
        <v>2013</v>
      </c>
      <c r="M6400">
        <f t="shared" si="560"/>
        <v>3</v>
      </c>
      <c r="N6400" t="str">
        <f t="shared" si="558"/>
        <v>F</v>
      </c>
      <c r="P6400" t="s">
        <v>19</v>
      </c>
      <c r="Q6400" t="s">
        <v>121</v>
      </c>
      <c r="R6400" t="s">
        <v>17</v>
      </c>
    </row>
    <row r="6401" spans="1:20" x14ac:dyDescent="0.2">
      <c r="A6401">
        <v>1318764</v>
      </c>
      <c r="B6401" t="s">
        <v>104</v>
      </c>
      <c r="C6401" t="str">
        <f t="shared" si="556"/>
        <v>2010</v>
      </c>
      <c r="D6401" t="s">
        <v>24</v>
      </c>
      <c r="E6401" t="str">
        <f t="shared" si="557"/>
        <v>2010C</v>
      </c>
      <c r="F6401" t="s">
        <v>15</v>
      </c>
      <c r="G6401" t="s">
        <v>43</v>
      </c>
      <c r="H6401" t="s">
        <v>17</v>
      </c>
      <c r="I6401" t="s">
        <v>33</v>
      </c>
      <c r="J6401" t="str">
        <f t="shared" si="559"/>
        <v>ENG</v>
      </c>
      <c r="L6401">
        <v>2013</v>
      </c>
      <c r="M6401">
        <f t="shared" si="560"/>
        <v>3</v>
      </c>
      <c r="N6401" t="str">
        <f t="shared" si="558"/>
        <v>F</v>
      </c>
      <c r="P6401" t="s">
        <v>19</v>
      </c>
      <c r="Q6401" t="s">
        <v>121</v>
      </c>
      <c r="R6401" t="s">
        <v>17</v>
      </c>
    </row>
    <row r="6402" spans="1:20" x14ac:dyDescent="0.2">
      <c r="A6402">
        <v>1318764</v>
      </c>
      <c r="B6402" t="s">
        <v>104</v>
      </c>
      <c r="C6402" t="str">
        <f t="shared" ref="C6402:C6465" si="561">LEFT(B6402,4)</f>
        <v>2010</v>
      </c>
      <c r="D6402" t="s">
        <v>57</v>
      </c>
      <c r="E6402" t="str">
        <f t="shared" ref="E6402:E6465" si="562">CONCATENATE(C6402,D6402)</f>
        <v>2010D</v>
      </c>
      <c r="F6402" t="s">
        <v>15</v>
      </c>
      <c r="G6402" t="s">
        <v>56</v>
      </c>
      <c r="H6402" t="s">
        <v>17</v>
      </c>
      <c r="I6402" t="s">
        <v>33</v>
      </c>
      <c r="J6402" t="str">
        <f t="shared" si="559"/>
        <v>ENG</v>
      </c>
      <c r="L6402">
        <v>2013</v>
      </c>
      <c r="M6402">
        <f t="shared" si="560"/>
        <v>3</v>
      </c>
      <c r="N6402" t="str">
        <f t="shared" ref="N6402:N6465" si="563">IF(OR(M6402&lt;3,M6402="TR"),"U","F")</f>
        <v>F</v>
      </c>
      <c r="P6402" t="s">
        <v>19</v>
      </c>
      <c r="Q6402" t="s">
        <v>121</v>
      </c>
      <c r="R6402" t="s">
        <v>17</v>
      </c>
    </row>
    <row r="6403" spans="1:20" x14ac:dyDescent="0.2">
      <c r="A6403">
        <v>1319260</v>
      </c>
      <c r="B6403" t="s">
        <v>13</v>
      </c>
      <c r="C6403" t="str">
        <f t="shared" si="561"/>
        <v>2007</v>
      </c>
      <c r="D6403" t="s">
        <v>14</v>
      </c>
      <c r="E6403" t="str">
        <f t="shared" si="562"/>
        <v>2007A</v>
      </c>
      <c r="F6403" t="s">
        <v>15</v>
      </c>
      <c r="G6403" t="s">
        <v>52</v>
      </c>
      <c r="H6403" t="s">
        <v>24</v>
      </c>
      <c r="I6403" t="s">
        <v>33</v>
      </c>
      <c r="J6403" t="str">
        <f t="shared" ref="J6403:J6466" si="564">IF(OR(I6403="AE",I6403="BE",I6403="CE",I6403="CM",I6403="ED",I6403="ECE",I6403="EVE",I6403="EV",I6403="FPE",I6403="IE",I6403="MFE",I6403="ME",I6403="MGE",I6403="MTE",I6403="PHE",I6403="RB",I6403="EE",I6403="RBE"),"ENG",IF(OR(I6403="BBT",I6403="BC",I6403="BIO",I6403="CH",I6403="PH",I6403="PSS",I6403="SC"),"SCI",IF(OR(I6403="MA",I6403="MAC",I6403="SD"),"MAT",IF(OR(I6403="CO",I6403="ID",I6403="ND",I6403="SX"),"OTH",IF(OR(I6403="ECON",I6403="EP",I6403="EC",I6403="ET",I6403="HU",I6403="IN",I6403="LAE",I6403="PWR",I6403="ST",I6403="EVS",I6403="PW"),"HUSS",IF(OR(I6403="CA",I6403="CCN",I6403="CS",I6403="IMGD"),"COMP",IF(OR(I6403="IT",I6403="MG",I6403="MIS"),"BUS","ERROR")))))))</f>
        <v>ENG</v>
      </c>
      <c r="L6403">
        <v>2009</v>
      </c>
      <c r="M6403">
        <f t="shared" si="560"/>
        <v>2</v>
      </c>
      <c r="N6403" t="str">
        <f t="shared" si="563"/>
        <v>U</v>
      </c>
      <c r="O6403" s="1">
        <v>39949</v>
      </c>
      <c r="P6403" t="s">
        <v>19</v>
      </c>
    </row>
    <row r="6404" spans="1:20" x14ac:dyDescent="0.2">
      <c r="A6404">
        <v>1319260</v>
      </c>
      <c r="B6404" t="s">
        <v>13</v>
      </c>
      <c r="C6404" t="str">
        <f t="shared" si="561"/>
        <v>2007</v>
      </c>
      <c r="D6404" t="s">
        <v>20</v>
      </c>
      <c r="E6404" t="str">
        <f t="shared" si="562"/>
        <v>2007B</v>
      </c>
      <c r="F6404" t="s">
        <v>15</v>
      </c>
      <c r="G6404" t="s">
        <v>60</v>
      </c>
      <c r="H6404" t="s">
        <v>17</v>
      </c>
      <c r="I6404" t="s">
        <v>33</v>
      </c>
      <c r="J6404" t="str">
        <f t="shared" si="564"/>
        <v>ENG</v>
      </c>
      <c r="L6404">
        <v>2009</v>
      </c>
      <c r="M6404">
        <f t="shared" si="560"/>
        <v>2</v>
      </c>
      <c r="N6404" t="str">
        <f t="shared" si="563"/>
        <v>U</v>
      </c>
      <c r="O6404" s="1">
        <v>39949</v>
      </c>
      <c r="P6404" t="s">
        <v>19</v>
      </c>
      <c r="Q6404" t="s">
        <v>120</v>
      </c>
      <c r="R6404" t="s">
        <v>24</v>
      </c>
    </row>
    <row r="6405" spans="1:20" x14ac:dyDescent="0.2">
      <c r="A6405">
        <v>1319262</v>
      </c>
      <c r="B6405" t="s">
        <v>13</v>
      </c>
      <c r="C6405" t="str">
        <f t="shared" si="561"/>
        <v>2007</v>
      </c>
      <c r="D6405" t="s">
        <v>14</v>
      </c>
      <c r="E6405" t="str">
        <f t="shared" si="562"/>
        <v>2007A</v>
      </c>
      <c r="F6405" t="s">
        <v>15</v>
      </c>
      <c r="G6405" t="s">
        <v>43</v>
      </c>
      <c r="H6405" t="s">
        <v>24</v>
      </c>
      <c r="I6405" t="s">
        <v>30</v>
      </c>
      <c r="J6405" t="str">
        <f t="shared" si="564"/>
        <v>SCI</v>
      </c>
      <c r="L6405">
        <v>2009</v>
      </c>
      <c r="M6405">
        <f t="shared" si="560"/>
        <v>2</v>
      </c>
      <c r="N6405" t="str">
        <f t="shared" si="563"/>
        <v>U</v>
      </c>
      <c r="O6405" s="1">
        <v>39949</v>
      </c>
      <c r="P6405" t="s">
        <v>28</v>
      </c>
    </row>
    <row r="6406" spans="1:20" x14ac:dyDescent="0.2">
      <c r="A6406">
        <v>1319324</v>
      </c>
      <c r="B6406" t="s">
        <v>95</v>
      </c>
      <c r="C6406" t="str">
        <f t="shared" si="561"/>
        <v>2009</v>
      </c>
      <c r="D6406" t="s">
        <v>14</v>
      </c>
      <c r="E6406" t="str">
        <f t="shared" si="562"/>
        <v>2009A</v>
      </c>
      <c r="F6406" t="s">
        <v>15</v>
      </c>
      <c r="G6406" t="s">
        <v>43</v>
      </c>
      <c r="H6406" t="s">
        <v>24</v>
      </c>
      <c r="I6406" t="s">
        <v>21</v>
      </c>
      <c r="J6406" t="str">
        <f t="shared" si="564"/>
        <v>COMP</v>
      </c>
      <c r="L6406">
        <v>2009</v>
      </c>
      <c r="M6406">
        <f t="shared" si="560"/>
        <v>0</v>
      </c>
      <c r="N6406" t="str">
        <f t="shared" si="563"/>
        <v>U</v>
      </c>
      <c r="O6406" s="1">
        <v>39949</v>
      </c>
      <c r="P6406" t="s">
        <v>19</v>
      </c>
      <c r="Q6406" t="s">
        <v>121</v>
      </c>
      <c r="R6406" t="s">
        <v>20</v>
      </c>
      <c r="S6406" t="s">
        <v>117</v>
      </c>
      <c r="T6406" t="s">
        <v>24</v>
      </c>
    </row>
    <row r="6407" spans="1:20" x14ac:dyDescent="0.2">
      <c r="A6407">
        <v>1319324</v>
      </c>
      <c r="B6407" t="s">
        <v>95</v>
      </c>
      <c r="C6407" t="str">
        <f t="shared" si="561"/>
        <v>2009</v>
      </c>
      <c r="D6407" t="s">
        <v>20</v>
      </c>
      <c r="E6407" t="str">
        <f t="shared" si="562"/>
        <v>2009B</v>
      </c>
      <c r="F6407" t="s">
        <v>15</v>
      </c>
      <c r="G6407" t="s">
        <v>56</v>
      </c>
      <c r="H6407" t="s">
        <v>24</v>
      </c>
      <c r="I6407" t="s">
        <v>21</v>
      </c>
      <c r="J6407" t="str">
        <f t="shared" si="564"/>
        <v>COMP</v>
      </c>
      <c r="L6407">
        <v>2009</v>
      </c>
      <c r="M6407">
        <f t="shared" si="560"/>
        <v>0</v>
      </c>
      <c r="N6407" t="str">
        <f t="shared" si="563"/>
        <v>U</v>
      </c>
      <c r="O6407" s="1">
        <v>39949</v>
      </c>
      <c r="P6407" t="s">
        <v>19</v>
      </c>
    </row>
    <row r="6408" spans="1:20" x14ac:dyDescent="0.2">
      <c r="A6408">
        <v>1319324</v>
      </c>
      <c r="B6408" t="s">
        <v>83</v>
      </c>
      <c r="C6408" t="str">
        <f t="shared" si="561"/>
        <v>2008</v>
      </c>
      <c r="D6408" t="s">
        <v>14</v>
      </c>
      <c r="E6408" t="str">
        <f t="shared" si="562"/>
        <v>2008A</v>
      </c>
      <c r="F6408" t="s">
        <v>15</v>
      </c>
      <c r="G6408" t="s">
        <v>43</v>
      </c>
      <c r="H6408" t="s">
        <v>17</v>
      </c>
      <c r="I6408" t="s">
        <v>21</v>
      </c>
      <c r="J6408" t="str">
        <f t="shared" si="564"/>
        <v>COMP</v>
      </c>
      <c r="K6408" t="s">
        <v>39</v>
      </c>
      <c r="L6408">
        <v>2009</v>
      </c>
      <c r="M6408">
        <f t="shared" si="560"/>
        <v>1</v>
      </c>
      <c r="N6408" t="str">
        <f t="shared" si="563"/>
        <v>U</v>
      </c>
      <c r="O6408" s="1">
        <v>39949</v>
      </c>
      <c r="P6408" t="s">
        <v>19</v>
      </c>
    </row>
    <row r="6409" spans="1:20" x14ac:dyDescent="0.2">
      <c r="A6409">
        <v>1319324</v>
      </c>
      <c r="B6409" t="s">
        <v>83</v>
      </c>
      <c r="C6409" t="str">
        <f t="shared" si="561"/>
        <v>2008</v>
      </c>
      <c r="D6409" t="s">
        <v>20</v>
      </c>
      <c r="E6409" t="str">
        <f t="shared" si="562"/>
        <v>2008B</v>
      </c>
      <c r="F6409" t="s">
        <v>15</v>
      </c>
      <c r="G6409" t="s">
        <v>56</v>
      </c>
      <c r="H6409" t="s">
        <v>17</v>
      </c>
      <c r="I6409" t="s">
        <v>21</v>
      </c>
      <c r="J6409" t="str">
        <f t="shared" si="564"/>
        <v>COMP</v>
      </c>
      <c r="K6409" t="s">
        <v>39</v>
      </c>
      <c r="L6409">
        <v>2009</v>
      </c>
      <c r="M6409">
        <f t="shared" si="560"/>
        <v>1</v>
      </c>
      <c r="N6409" t="str">
        <f t="shared" si="563"/>
        <v>U</v>
      </c>
      <c r="O6409" s="1">
        <v>39949</v>
      </c>
      <c r="P6409" t="s">
        <v>19</v>
      </c>
    </row>
    <row r="6410" spans="1:20" x14ac:dyDescent="0.2">
      <c r="A6410">
        <v>1319324</v>
      </c>
      <c r="B6410" t="s">
        <v>91</v>
      </c>
      <c r="C6410" t="str">
        <f t="shared" si="561"/>
        <v>2008</v>
      </c>
      <c r="D6410" t="s">
        <v>57</v>
      </c>
      <c r="E6410" t="str">
        <f t="shared" si="562"/>
        <v>2008D</v>
      </c>
      <c r="F6410" t="s">
        <v>15</v>
      </c>
      <c r="G6410" t="s">
        <v>56</v>
      </c>
      <c r="H6410" t="s">
        <v>17</v>
      </c>
      <c r="I6410" t="s">
        <v>21</v>
      </c>
      <c r="J6410" t="str">
        <f t="shared" si="564"/>
        <v>COMP</v>
      </c>
      <c r="K6410" t="s">
        <v>39</v>
      </c>
      <c r="L6410">
        <v>2009</v>
      </c>
      <c r="M6410">
        <f t="shared" si="560"/>
        <v>1</v>
      </c>
      <c r="N6410" t="str">
        <f t="shared" si="563"/>
        <v>U</v>
      </c>
      <c r="O6410" s="1">
        <v>39949</v>
      </c>
      <c r="P6410" t="s">
        <v>19</v>
      </c>
    </row>
    <row r="6411" spans="1:20" x14ac:dyDescent="0.2">
      <c r="A6411">
        <v>1319324</v>
      </c>
      <c r="B6411" t="s">
        <v>13</v>
      </c>
      <c r="C6411" t="str">
        <f t="shared" si="561"/>
        <v>2007</v>
      </c>
      <c r="D6411" t="s">
        <v>14</v>
      </c>
      <c r="E6411" t="str">
        <f t="shared" si="562"/>
        <v>2007A</v>
      </c>
      <c r="F6411" t="s">
        <v>15</v>
      </c>
      <c r="G6411" t="s">
        <v>43</v>
      </c>
      <c r="H6411" t="s">
        <v>17</v>
      </c>
      <c r="I6411" t="s">
        <v>21</v>
      </c>
      <c r="J6411" t="str">
        <f t="shared" si="564"/>
        <v>COMP</v>
      </c>
      <c r="K6411" t="s">
        <v>39</v>
      </c>
      <c r="L6411">
        <v>2009</v>
      </c>
      <c r="M6411">
        <f t="shared" si="560"/>
        <v>2</v>
      </c>
      <c r="N6411" t="str">
        <f t="shared" si="563"/>
        <v>U</v>
      </c>
      <c r="O6411" s="1">
        <v>39949</v>
      </c>
      <c r="P6411" t="s">
        <v>19</v>
      </c>
    </row>
    <row r="6412" spans="1:20" x14ac:dyDescent="0.2">
      <c r="A6412">
        <v>1319558</v>
      </c>
      <c r="B6412" t="s">
        <v>83</v>
      </c>
      <c r="C6412" t="str">
        <f t="shared" si="561"/>
        <v>2008</v>
      </c>
      <c r="D6412" t="s">
        <v>14</v>
      </c>
      <c r="E6412" t="str">
        <f t="shared" si="562"/>
        <v>2008A</v>
      </c>
      <c r="F6412" t="s">
        <v>15</v>
      </c>
      <c r="G6412" t="s">
        <v>52</v>
      </c>
      <c r="H6412" t="s">
        <v>14</v>
      </c>
      <c r="I6412" t="s">
        <v>33</v>
      </c>
      <c r="J6412" t="str">
        <f t="shared" si="564"/>
        <v>ENG</v>
      </c>
      <c r="L6412">
        <v>2010</v>
      </c>
      <c r="M6412">
        <f t="shared" si="560"/>
        <v>2</v>
      </c>
      <c r="N6412" t="str">
        <f t="shared" si="563"/>
        <v>U</v>
      </c>
      <c r="O6412" s="1">
        <v>40313</v>
      </c>
      <c r="P6412" t="s">
        <v>19</v>
      </c>
    </row>
    <row r="6413" spans="1:20" x14ac:dyDescent="0.2">
      <c r="A6413">
        <v>1319558</v>
      </c>
      <c r="B6413" t="s">
        <v>13</v>
      </c>
      <c r="C6413" t="str">
        <f t="shared" si="561"/>
        <v>2007</v>
      </c>
      <c r="D6413" t="s">
        <v>14</v>
      </c>
      <c r="E6413" t="str">
        <f t="shared" si="562"/>
        <v>2007A</v>
      </c>
      <c r="F6413" t="s">
        <v>15</v>
      </c>
      <c r="G6413" t="s">
        <v>16</v>
      </c>
      <c r="H6413" t="s">
        <v>14</v>
      </c>
      <c r="I6413" t="s">
        <v>33</v>
      </c>
      <c r="J6413" t="str">
        <f t="shared" si="564"/>
        <v>ENG</v>
      </c>
      <c r="L6413">
        <v>2010</v>
      </c>
      <c r="M6413">
        <f t="shared" si="560"/>
        <v>3</v>
      </c>
      <c r="N6413" t="str">
        <f t="shared" si="563"/>
        <v>F</v>
      </c>
      <c r="O6413" s="1">
        <v>40313</v>
      </c>
      <c r="P6413" t="s">
        <v>19</v>
      </c>
      <c r="Q6413" t="s">
        <v>116</v>
      </c>
      <c r="R6413" t="s">
        <v>14</v>
      </c>
    </row>
    <row r="6414" spans="1:20" x14ac:dyDescent="0.2">
      <c r="A6414">
        <v>1319558</v>
      </c>
      <c r="B6414" t="s">
        <v>13</v>
      </c>
      <c r="C6414" t="str">
        <f t="shared" si="561"/>
        <v>2007</v>
      </c>
      <c r="D6414" t="s">
        <v>20</v>
      </c>
      <c r="E6414" t="str">
        <f t="shared" si="562"/>
        <v>2007B</v>
      </c>
      <c r="F6414" t="s">
        <v>15</v>
      </c>
      <c r="G6414" t="s">
        <v>64</v>
      </c>
      <c r="H6414" t="s">
        <v>14</v>
      </c>
      <c r="I6414" t="s">
        <v>33</v>
      </c>
      <c r="J6414" t="str">
        <f t="shared" si="564"/>
        <v>ENG</v>
      </c>
      <c r="L6414">
        <v>2010</v>
      </c>
      <c r="M6414">
        <f t="shared" si="560"/>
        <v>3</v>
      </c>
      <c r="N6414" t="str">
        <f t="shared" si="563"/>
        <v>F</v>
      </c>
      <c r="O6414" s="1">
        <v>40313</v>
      </c>
      <c r="P6414" t="s">
        <v>19</v>
      </c>
      <c r="Q6414" t="s">
        <v>123</v>
      </c>
      <c r="R6414" t="s">
        <v>14</v>
      </c>
    </row>
    <row r="6415" spans="1:20" x14ac:dyDescent="0.2">
      <c r="A6415">
        <v>1319896</v>
      </c>
      <c r="B6415" t="s">
        <v>13</v>
      </c>
      <c r="C6415" t="str">
        <f t="shared" si="561"/>
        <v>2007</v>
      </c>
      <c r="D6415" t="s">
        <v>20</v>
      </c>
      <c r="E6415" t="str">
        <f t="shared" si="562"/>
        <v>2007B</v>
      </c>
      <c r="F6415" t="s">
        <v>15</v>
      </c>
      <c r="G6415" t="s">
        <v>64</v>
      </c>
      <c r="H6415" t="s">
        <v>14</v>
      </c>
      <c r="I6415" t="s">
        <v>18</v>
      </c>
      <c r="J6415" t="str">
        <f t="shared" si="564"/>
        <v>ENG</v>
      </c>
      <c r="L6415">
        <v>2010</v>
      </c>
      <c r="M6415">
        <f t="shared" si="560"/>
        <v>3</v>
      </c>
      <c r="N6415" t="str">
        <f t="shared" si="563"/>
        <v>F</v>
      </c>
      <c r="O6415" s="1">
        <v>40313</v>
      </c>
      <c r="P6415" t="s">
        <v>28</v>
      </c>
      <c r="Q6415" t="s">
        <v>123</v>
      </c>
      <c r="R6415" t="s">
        <v>14</v>
      </c>
    </row>
    <row r="6416" spans="1:20" x14ac:dyDescent="0.2">
      <c r="A6416">
        <v>1319896</v>
      </c>
      <c r="B6416" t="s">
        <v>13</v>
      </c>
      <c r="C6416" t="str">
        <f t="shared" si="561"/>
        <v>2007</v>
      </c>
      <c r="D6416" t="s">
        <v>14</v>
      </c>
      <c r="E6416" t="str">
        <f t="shared" si="562"/>
        <v>2007A</v>
      </c>
      <c r="F6416" t="s">
        <v>15</v>
      </c>
      <c r="G6416" t="s">
        <v>16</v>
      </c>
      <c r="H6416" t="s">
        <v>20</v>
      </c>
      <c r="I6416" t="s">
        <v>18</v>
      </c>
      <c r="J6416" t="str">
        <f t="shared" si="564"/>
        <v>ENG</v>
      </c>
      <c r="L6416">
        <v>2010</v>
      </c>
      <c r="M6416">
        <f t="shared" si="560"/>
        <v>3</v>
      </c>
      <c r="N6416" t="str">
        <f t="shared" si="563"/>
        <v>F</v>
      </c>
      <c r="O6416" s="1">
        <v>40313</v>
      </c>
      <c r="P6416" t="s">
        <v>28</v>
      </c>
      <c r="Q6416" t="s">
        <v>116</v>
      </c>
      <c r="R6416" t="s">
        <v>20</v>
      </c>
    </row>
    <row r="6417" spans="1:18" x14ac:dyDescent="0.2">
      <c r="A6417">
        <v>1319928</v>
      </c>
      <c r="B6417" t="s">
        <v>66</v>
      </c>
      <c r="C6417" t="str">
        <f t="shared" si="561"/>
        <v>2007</v>
      </c>
      <c r="D6417" t="s">
        <v>24</v>
      </c>
      <c r="E6417" t="str">
        <f t="shared" si="562"/>
        <v>2007C</v>
      </c>
      <c r="F6417" t="s">
        <v>15</v>
      </c>
      <c r="G6417" t="s">
        <v>43</v>
      </c>
      <c r="H6417" t="s">
        <v>14</v>
      </c>
      <c r="I6417" t="s">
        <v>22</v>
      </c>
      <c r="J6417" t="str">
        <f t="shared" si="564"/>
        <v>ENG</v>
      </c>
      <c r="L6417">
        <v>2010</v>
      </c>
      <c r="M6417">
        <f t="shared" si="560"/>
        <v>3</v>
      </c>
      <c r="N6417" t="str">
        <f t="shared" si="563"/>
        <v>F</v>
      </c>
      <c r="O6417" s="1">
        <v>40313</v>
      </c>
      <c r="P6417" t="s">
        <v>28</v>
      </c>
      <c r="Q6417" t="s">
        <v>116</v>
      </c>
      <c r="R6417" t="s">
        <v>14</v>
      </c>
    </row>
    <row r="6418" spans="1:18" x14ac:dyDescent="0.2">
      <c r="A6418">
        <v>1319928</v>
      </c>
      <c r="B6418" t="s">
        <v>66</v>
      </c>
      <c r="C6418" t="str">
        <f t="shared" si="561"/>
        <v>2007</v>
      </c>
      <c r="D6418" t="s">
        <v>57</v>
      </c>
      <c r="E6418" t="str">
        <f t="shared" si="562"/>
        <v>2007D</v>
      </c>
      <c r="F6418" t="s">
        <v>15</v>
      </c>
      <c r="G6418" t="s">
        <v>56</v>
      </c>
      <c r="H6418" t="s">
        <v>20</v>
      </c>
      <c r="I6418" t="s">
        <v>22</v>
      </c>
      <c r="J6418" t="str">
        <f t="shared" si="564"/>
        <v>ENG</v>
      </c>
      <c r="L6418">
        <v>2010</v>
      </c>
      <c r="M6418">
        <f t="shared" si="560"/>
        <v>3</v>
      </c>
      <c r="N6418" t="str">
        <f t="shared" si="563"/>
        <v>F</v>
      </c>
      <c r="O6418" s="1">
        <v>40313</v>
      </c>
      <c r="P6418" t="s">
        <v>28</v>
      </c>
    </row>
    <row r="6419" spans="1:18" x14ac:dyDescent="0.2">
      <c r="A6419">
        <v>1320104</v>
      </c>
      <c r="B6419" t="s">
        <v>13</v>
      </c>
      <c r="C6419" t="str">
        <f t="shared" si="561"/>
        <v>2007</v>
      </c>
      <c r="D6419" t="s">
        <v>14</v>
      </c>
      <c r="E6419" t="str">
        <f t="shared" si="562"/>
        <v>2007A</v>
      </c>
      <c r="F6419" t="s">
        <v>15</v>
      </c>
      <c r="G6419" t="s">
        <v>43</v>
      </c>
      <c r="H6419" t="s">
        <v>14</v>
      </c>
      <c r="I6419" t="s">
        <v>22</v>
      </c>
      <c r="J6419" t="str">
        <f t="shared" si="564"/>
        <v>ENG</v>
      </c>
      <c r="L6419">
        <v>2010</v>
      </c>
      <c r="M6419">
        <f t="shared" si="560"/>
        <v>3</v>
      </c>
      <c r="N6419" t="str">
        <f t="shared" si="563"/>
        <v>F</v>
      </c>
      <c r="O6419" s="1">
        <v>40313</v>
      </c>
      <c r="P6419" t="s">
        <v>19</v>
      </c>
      <c r="Q6419" t="s">
        <v>121</v>
      </c>
      <c r="R6419" t="s">
        <v>14</v>
      </c>
    </row>
    <row r="6420" spans="1:18" x14ac:dyDescent="0.2">
      <c r="A6420">
        <v>1320104</v>
      </c>
      <c r="B6420" t="s">
        <v>83</v>
      </c>
      <c r="C6420" t="str">
        <f t="shared" si="561"/>
        <v>2008</v>
      </c>
      <c r="D6420" t="s">
        <v>20</v>
      </c>
      <c r="E6420" t="str">
        <f t="shared" si="562"/>
        <v>2008B</v>
      </c>
      <c r="F6420" t="s">
        <v>15</v>
      </c>
      <c r="G6420" t="s">
        <v>59</v>
      </c>
      <c r="H6420" t="s">
        <v>20</v>
      </c>
      <c r="I6420" t="s">
        <v>22</v>
      </c>
      <c r="J6420" t="str">
        <f t="shared" si="564"/>
        <v>ENG</v>
      </c>
      <c r="L6420">
        <v>2010</v>
      </c>
      <c r="M6420">
        <f t="shared" si="560"/>
        <v>2</v>
      </c>
      <c r="N6420" t="str">
        <f t="shared" si="563"/>
        <v>U</v>
      </c>
      <c r="O6420" s="1">
        <v>40313</v>
      </c>
      <c r="P6420" t="s">
        <v>19</v>
      </c>
    </row>
    <row r="6421" spans="1:18" x14ac:dyDescent="0.2">
      <c r="A6421">
        <v>1320104</v>
      </c>
      <c r="B6421" t="s">
        <v>13</v>
      </c>
      <c r="C6421" t="str">
        <f t="shared" si="561"/>
        <v>2007</v>
      </c>
      <c r="D6421" t="s">
        <v>20</v>
      </c>
      <c r="E6421" t="str">
        <f t="shared" si="562"/>
        <v>2007B</v>
      </c>
      <c r="F6421" t="s">
        <v>15</v>
      </c>
      <c r="G6421" t="s">
        <v>56</v>
      </c>
      <c r="H6421" t="s">
        <v>20</v>
      </c>
      <c r="I6421" t="s">
        <v>22</v>
      </c>
      <c r="J6421" t="str">
        <f t="shared" si="564"/>
        <v>ENG</v>
      </c>
      <c r="L6421">
        <v>2010</v>
      </c>
      <c r="M6421">
        <f t="shared" si="560"/>
        <v>3</v>
      </c>
      <c r="N6421" t="str">
        <f t="shared" si="563"/>
        <v>F</v>
      </c>
      <c r="O6421" s="1">
        <v>40313</v>
      </c>
      <c r="P6421" t="s">
        <v>19</v>
      </c>
      <c r="Q6421" t="s">
        <v>116</v>
      </c>
      <c r="R6421" t="s">
        <v>20</v>
      </c>
    </row>
    <row r="6422" spans="1:18" x14ac:dyDescent="0.2">
      <c r="A6422">
        <v>1320126</v>
      </c>
      <c r="B6422" t="s">
        <v>13</v>
      </c>
      <c r="C6422" t="str">
        <f t="shared" si="561"/>
        <v>2007</v>
      </c>
      <c r="D6422" t="s">
        <v>14</v>
      </c>
      <c r="E6422" t="str">
        <f t="shared" si="562"/>
        <v>2007A</v>
      </c>
      <c r="F6422" t="s">
        <v>15</v>
      </c>
      <c r="G6422" t="s">
        <v>43</v>
      </c>
      <c r="H6422" t="s">
        <v>14</v>
      </c>
      <c r="I6422" t="s">
        <v>18</v>
      </c>
      <c r="J6422" t="str">
        <f t="shared" si="564"/>
        <v>ENG</v>
      </c>
      <c r="L6422">
        <v>2010</v>
      </c>
      <c r="M6422">
        <f t="shared" si="560"/>
        <v>3</v>
      </c>
      <c r="N6422" t="str">
        <f t="shared" si="563"/>
        <v>F</v>
      </c>
      <c r="O6422" s="1">
        <v>40313</v>
      </c>
      <c r="P6422" t="s">
        <v>28</v>
      </c>
      <c r="Q6422" t="s">
        <v>118</v>
      </c>
      <c r="R6422" t="s">
        <v>14</v>
      </c>
    </row>
    <row r="6423" spans="1:18" x14ac:dyDescent="0.2">
      <c r="A6423">
        <v>1320126</v>
      </c>
      <c r="B6423" t="s">
        <v>13</v>
      </c>
      <c r="C6423" t="str">
        <f t="shared" si="561"/>
        <v>2007</v>
      </c>
      <c r="D6423" t="s">
        <v>20</v>
      </c>
      <c r="E6423" t="str">
        <f t="shared" si="562"/>
        <v>2007B</v>
      </c>
      <c r="F6423" t="s">
        <v>15</v>
      </c>
      <c r="G6423" t="s">
        <v>56</v>
      </c>
      <c r="H6423" t="s">
        <v>20</v>
      </c>
      <c r="I6423" t="s">
        <v>18</v>
      </c>
      <c r="J6423" t="str">
        <f t="shared" si="564"/>
        <v>ENG</v>
      </c>
      <c r="L6423">
        <v>2010</v>
      </c>
      <c r="M6423">
        <f t="shared" si="560"/>
        <v>3</v>
      </c>
      <c r="N6423" t="str">
        <f t="shared" si="563"/>
        <v>F</v>
      </c>
      <c r="O6423" s="1">
        <v>40313</v>
      </c>
      <c r="P6423" t="s">
        <v>28</v>
      </c>
      <c r="Q6423" t="s">
        <v>121</v>
      </c>
      <c r="R6423" t="s">
        <v>14</v>
      </c>
    </row>
    <row r="6424" spans="1:18" x14ac:dyDescent="0.2">
      <c r="A6424">
        <v>1320176</v>
      </c>
      <c r="B6424" t="s">
        <v>13</v>
      </c>
      <c r="C6424" t="str">
        <f t="shared" si="561"/>
        <v>2007</v>
      </c>
      <c r="D6424" t="s">
        <v>14</v>
      </c>
      <c r="E6424" t="str">
        <f t="shared" si="562"/>
        <v>2007A</v>
      </c>
      <c r="F6424" t="s">
        <v>15</v>
      </c>
      <c r="G6424" t="s">
        <v>43</v>
      </c>
      <c r="H6424" t="s">
        <v>17</v>
      </c>
      <c r="I6424" t="s">
        <v>22</v>
      </c>
      <c r="J6424" t="str">
        <f t="shared" si="564"/>
        <v>ENG</v>
      </c>
      <c r="L6424">
        <v>2009</v>
      </c>
      <c r="M6424">
        <f t="shared" si="560"/>
        <v>2</v>
      </c>
      <c r="N6424" t="str">
        <f t="shared" si="563"/>
        <v>U</v>
      </c>
      <c r="P6424" t="s">
        <v>19</v>
      </c>
      <c r="Q6424" t="s">
        <v>121</v>
      </c>
      <c r="R6424" t="s">
        <v>17</v>
      </c>
    </row>
    <row r="6425" spans="1:18" x14ac:dyDescent="0.2">
      <c r="A6425">
        <v>1320176</v>
      </c>
      <c r="B6425" t="s">
        <v>66</v>
      </c>
      <c r="C6425" t="str">
        <f t="shared" si="561"/>
        <v>2007</v>
      </c>
      <c r="D6425" t="s">
        <v>57</v>
      </c>
      <c r="E6425" t="str">
        <f t="shared" si="562"/>
        <v>2007D</v>
      </c>
      <c r="F6425" t="s">
        <v>15</v>
      </c>
      <c r="G6425" t="s">
        <v>56</v>
      </c>
      <c r="H6425" t="s">
        <v>17</v>
      </c>
      <c r="I6425" t="s">
        <v>22</v>
      </c>
      <c r="J6425" t="str">
        <f t="shared" si="564"/>
        <v>ENG</v>
      </c>
      <c r="L6425">
        <v>2009</v>
      </c>
      <c r="M6425">
        <f t="shared" ref="M6425:M6488" si="565">L6425-C6425</f>
        <v>2</v>
      </c>
      <c r="N6425" t="str">
        <f t="shared" si="563"/>
        <v>U</v>
      </c>
      <c r="P6425" t="s">
        <v>19</v>
      </c>
    </row>
    <row r="6426" spans="1:18" x14ac:dyDescent="0.2">
      <c r="A6426">
        <v>1320176</v>
      </c>
      <c r="B6426" t="s">
        <v>103</v>
      </c>
      <c r="C6426" t="str">
        <f t="shared" si="561"/>
        <v>2010</v>
      </c>
      <c r="D6426" t="s">
        <v>14</v>
      </c>
      <c r="E6426" t="str">
        <f t="shared" si="562"/>
        <v>2010A</v>
      </c>
      <c r="F6426" t="s">
        <v>15</v>
      </c>
      <c r="G6426" t="s">
        <v>43</v>
      </c>
      <c r="H6426" t="s">
        <v>17</v>
      </c>
      <c r="I6426" t="s">
        <v>22</v>
      </c>
      <c r="J6426" t="str">
        <f t="shared" si="564"/>
        <v>ENG</v>
      </c>
      <c r="L6426">
        <v>2012</v>
      </c>
      <c r="M6426">
        <f t="shared" si="565"/>
        <v>2</v>
      </c>
      <c r="N6426" t="str">
        <f t="shared" si="563"/>
        <v>U</v>
      </c>
      <c r="P6426" t="s">
        <v>19</v>
      </c>
      <c r="Q6426" t="s">
        <v>121</v>
      </c>
      <c r="R6426" t="s">
        <v>17</v>
      </c>
    </row>
    <row r="6427" spans="1:18" x14ac:dyDescent="0.2">
      <c r="A6427">
        <v>1320176</v>
      </c>
      <c r="B6427" t="s">
        <v>104</v>
      </c>
      <c r="C6427" t="str">
        <f t="shared" si="561"/>
        <v>2010</v>
      </c>
      <c r="D6427" t="s">
        <v>24</v>
      </c>
      <c r="E6427" t="str">
        <f t="shared" si="562"/>
        <v>2010C</v>
      </c>
      <c r="F6427" t="s">
        <v>15</v>
      </c>
      <c r="G6427" t="s">
        <v>43</v>
      </c>
      <c r="H6427" t="s">
        <v>17</v>
      </c>
      <c r="I6427" t="s">
        <v>22</v>
      </c>
      <c r="J6427" t="str">
        <f t="shared" si="564"/>
        <v>ENG</v>
      </c>
      <c r="L6427">
        <v>2012</v>
      </c>
      <c r="M6427">
        <f t="shared" si="565"/>
        <v>2</v>
      </c>
      <c r="N6427" t="str">
        <f t="shared" si="563"/>
        <v>U</v>
      </c>
      <c r="P6427" t="s">
        <v>19</v>
      </c>
      <c r="Q6427" t="s">
        <v>121</v>
      </c>
      <c r="R6427" t="s">
        <v>17</v>
      </c>
    </row>
    <row r="6428" spans="1:18" x14ac:dyDescent="0.2">
      <c r="A6428">
        <v>1320176</v>
      </c>
      <c r="B6428" t="s">
        <v>104</v>
      </c>
      <c r="C6428" t="str">
        <f t="shared" si="561"/>
        <v>2010</v>
      </c>
      <c r="D6428" t="s">
        <v>57</v>
      </c>
      <c r="E6428" t="str">
        <f t="shared" si="562"/>
        <v>2010D</v>
      </c>
      <c r="F6428" t="s">
        <v>15</v>
      </c>
      <c r="G6428" t="s">
        <v>56</v>
      </c>
      <c r="H6428" t="s">
        <v>17</v>
      </c>
      <c r="I6428" t="s">
        <v>22</v>
      </c>
      <c r="J6428" t="str">
        <f t="shared" si="564"/>
        <v>ENG</v>
      </c>
      <c r="L6428">
        <v>2012</v>
      </c>
      <c r="M6428">
        <f t="shared" si="565"/>
        <v>2</v>
      </c>
      <c r="N6428" t="str">
        <f t="shared" si="563"/>
        <v>U</v>
      </c>
      <c r="P6428" t="s">
        <v>19</v>
      </c>
    </row>
    <row r="6429" spans="1:18" x14ac:dyDescent="0.2">
      <c r="A6429">
        <v>1320218</v>
      </c>
      <c r="B6429" t="s">
        <v>95</v>
      </c>
      <c r="C6429" t="str">
        <f t="shared" si="561"/>
        <v>2009</v>
      </c>
      <c r="D6429" t="s">
        <v>14</v>
      </c>
      <c r="E6429" t="str">
        <f t="shared" si="562"/>
        <v>2009A</v>
      </c>
      <c r="F6429" t="s">
        <v>15</v>
      </c>
      <c r="G6429" t="s">
        <v>43</v>
      </c>
      <c r="H6429" t="s">
        <v>24</v>
      </c>
      <c r="I6429" t="s">
        <v>21</v>
      </c>
      <c r="J6429" t="str">
        <f t="shared" si="564"/>
        <v>COMP</v>
      </c>
      <c r="L6429">
        <v>2010</v>
      </c>
      <c r="M6429">
        <f t="shared" si="565"/>
        <v>1</v>
      </c>
      <c r="N6429" t="str">
        <f t="shared" si="563"/>
        <v>U</v>
      </c>
      <c r="O6429" s="1">
        <v>40598</v>
      </c>
      <c r="P6429" t="s">
        <v>19</v>
      </c>
      <c r="Q6429" t="s">
        <v>116</v>
      </c>
      <c r="R6429" t="s">
        <v>20</v>
      </c>
    </row>
    <row r="6430" spans="1:18" x14ac:dyDescent="0.2">
      <c r="A6430">
        <v>1320218</v>
      </c>
      <c r="B6430" t="s">
        <v>99</v>
      </c>
      <c r="C6430" t="str">
        <f t="shared" si="561"/>
        <v>2009</v>
      </c>
      <c r="D6430" t="s">
        <v>57</v>
      </c>
      <c r="E6430" t="str">
        <f t="shared" si="562"/>
        <v>2009D</v>
      </c>
      <c r="F6430" t="s">
        <v>15</v>
      </c>
      <c r="G6430" t="s">
        <v>56</v>
      </c>
      <c r="H6430" t="s">
        <v>17</v>
      </c>
      <c r="I6430" t="s">
        <v>21</v>
      </c>
      <c r="J6430" t="str">
        <f t="shared" si="564"/>
        <v>COMP</v>
      </c>
      <c r="L6430">
        <v>2010</v>
      </c>
      <c r="M6430">
        <f t="shared" si="565"/>
        <v>1</v>
      </c>
      <c r="N6430" t="str">
        <f t="shared" si="563"/>
        <v>U</v>
      </c>
      <c r="O6430" s="1">
        <v>40598</v>
      </c>
      <c r="P6430" t="s">
        <v>19</v>
      </c>
      <c r="Q6430" t="s">
        <v>123</v>
      </c>
      <c r="R6430" t="s">
        <v>17</v>
      </c>
    </row>
    <row r="6431" spans="1:18" x14ac:dyDescent="0.2">
      <c r="A6431">
        <v>1320272</v>
      </c>
      <c r="B6431" t="s">
        <v>13</v>
      </c>
      <c r="C6431" t="str">
        <f t="shared" si="561"/>
        <v>2007</v>
      </c>
      <c r="D6431" t="s">
        <v>14</v>
      </c>
      <c r="E6431" t="str">
        <f t="shared" si="562"/>
        <v>2007A</v>
      </c>
      <c r="F6431" t="s">
        <v>15</v>
      </c>
      <c r="G6431" t="s">
        <v>43</v>
      </c>
      <c r="H6431" t="s">
        <v>20</v>
      </c>
      <c r="I6431" t="s">
        <v>18</v>
      </c>
      <c r="J6431" t="str">
        <f t="shared" si="564"/>
        <v>ENG</v>
      </c>
      <c r="L6431">
        <v>2010</v>
      </c>
      <c r="M6431">
        <f t="shared" si="565"/>
        <v>3</v>
      </c>
      <c r="N6431" t="str">
        <f t="shared" si="563"/>
        <v>F</v>
      </c>
      <c r="O6431" s="1">
        <v>40234</v>
      </c>
      <c r="P6431" t="s">
        <v>28</v>
      </c>
      <c r="Q6431" t="s">
        <v>121</v>
      </c>
      <c r="R6431" t="s">
        <v>14</v>
      </c>
    </row>
    <row r="6432" spans="1:18" x14ac:dyDescent="0.2">
      <c r="A6432">
        <v>1320332</v>
      </c>
      <c r="B6432" t="s">
        <v>13</v>
      </c>
      <c r="C6432" t="str">
        <f t="shared" si="561"/>
        <v>2007</v>
      </c>
      <c r="D6432" t="s">
        <v>14</v>
      </c>
      <c r="E6432" t="str">
        <f t="shared" si="562"/>
        <v>2007A</v>
      </c>
      <c r="F6432" t="s">
        <v>15</v>
      </c>
      <c r="G6432" t="s">
        <v>43</v>
      </c>
      <c r="H6432" t="s">
        <v>14</v>
      </c>
      <c r="I6432" t="s">
        <v>23</v>
      </c>
      <c r="J6432" t="str">
        <f t="shared" si="564"/>
        <v>ENG</v>
      </c>
      <c r="L6432">
        <v>2010</v>
      </c>
      <c r="M6432">
        <f t="shared" si="565"/>
        <v>3</v>
      </c>
      <c r="N6432" t="str">
        <f t="shared" si="563"/>
        <v>F</v>
      </c>
      <c r="O6432" s="1">
        <v>40313</v>
      </c>
      <c r="P6432" t="s">
        <v>19</v>
      </c>
      <c r="Q6432" t="s">
        <v>116</v>
      </c>
      <c r="R6432" t="s">
        <v>14</v>
      </c>
    </row>
    <row r="6433" spans="1:25" x14ac:dyDescent="0.2">
      <c r="A6433">
        <v>1320332</v>
      </c>
      <c r="B6433" t="s">
        <v>13</v>
      </c>
      <c r="C6433" t="str">
        <f t="shared" si="561"/>
        <v>2007</v>
      </c>
      <c r="D6433" t="s">
        <v>20</v>
      </c>
      <c r="E6433" t="str">
        <f t="shared" si="562"/>
        <v>2007B</v>
      </c>
      <c r="F6433" t="s">
        <v>15</v>
      </c>
      <c r="G6433" t="s">
        <v>56</v>
      </c>
      <c r="H6433" t="s">
        <v>14</v>
      </c>
      <c r="I6433" t="s">
        <v>23</v>
      </c>
      <c r="J6433" t="str">
        <f t="shared" si="564"/>
        <v>ENG</v>
      </c>
      <c r="L6433">
        <v>2010</v>
      </c>
      <c r="M6433">
        <f t="shared" si="565"/>
        <v>3</v>
      </c>
      <c r="N6433" t="str">
        <f t="shared" si="563"/>
        <v>F</v>
      </c>
      <c r="O6433" s="1">
        <v>40313</v>
      </c>
      <c r="P6433" t="s">
        <v>19</v>
      </c>
      <c r="Q6433" t="s">
        <v>123</v>
      </c>
      <c r="R6433" t="s">
        <v>20</v>
      </c>
    </row>
    <row r="6434" spans="1:25" x14ac:dyDescent="0.2">
      <c r="A6434">
        <v>1320332</v>
      </c>
      <c r="B6434" t="s">
        <v>66</v>
      </c>
      <c r="C6434" t="str">
        <f t="shared" si="561"/>
        <v>2007</v>
      </c>
      <c r="D6434" t="s">
        <v>57</v>
      </c>
      <c r="E6434" t="str">
        <f t="shared" si="562"/>
        <v>2007D</v>
      </c>
      <c r="F6434" t="s">
        <v>15</v>
      </c>
      <c r="G6434" t="s">
        <v>59</v>
      </c>
      <c r="H6434" t="s">
        <v>14</v>
      </c>
      <c r="I6434" t="s">
        <v>23</v>
      </c>
      <c r="J6434" t="str">
        <f t="shared" si="564"/>
        <v>ENG</v>
      </c>
      <c r="L6434">
        <v>2010</v>
      </c>
      <c r="M6434">
        <f t="shared" si="565"/>
        <v>3</v>
      </c>
      <c r="N6434" t="str">
        <f t="shared" si="563"/>
        <v>F</v>
      </c>
      <c r="O6434" s="1">
        <v>40313</v>
      </c>
      <c r="P6434" t="s">
        <v>19</v>
      </c>
      <c r="Q6434" t="s">
        <v>122</v>
      </c>
      <c r="R6434" t="s">
        <v>14</v>
      </c>
    </row>
    <row r="6435" spans="1:25" x14ac:dyDescent="0.2">
      <c r="A6435">
        <v>1320332</v>
      </c>
      <c r="B6435" t="s">
        <v>66</v>
      </c>
      <c r="C6435" t="str">
        <f t="shared" si="561"/>
        <v>2007</v>
      </c>
      <c r="D6435" t="s">
        <v>24</v>
      </c>
      <c r="E6435" t="str">
        <f t="shared" si="562"/>
        <v>2007C</v>
      </c>
      <c r="F6435" t="s">
        <v>15</v>
      </c>
      <c r="G6435" t="s">
        <v>36</v>
      </c>
      <c r="H6435" t="s">
        <v>20</v>
      </c>
      <c r="I6435" t="s">
        <v>23</v>
      </c>
      <c r="J6435" t="str">
        <f t="shared" si="564"/>
        <v>ENG</v>
      </c>
      <c r="L6435">
        <v>2010</v>
      </c>
      <c r="M6435">
        <f t="shared" si="565"/>
        <v>3</v>
      </c>
      <c r="N6435" t="str">
        <f t="shared" si="563"/>
        <v>F</v>
      </c>
      <c r="O6435" s="1">
        <v>40313</v>
      </c>
      <c r="P6435" t="s">
        <v>19</v>
      </c>
    </row>
    <row r="6436" spans="1:25" x14ac:dyDescent="0.2">
      <c r="A6436">
        <v>1320394</v>
      </c>
      <c r="B6436" t="s">
        <v>91</v>
      </c>
      <c r="C6436" t="str">
        <f t="shared" si="561"/>
        <v>2008</v>
      </c>
      <c r="D6436" t="s">
        <v>57</v>
      </c>
      <c r="E6436" t="str">
        <f t="shared" si="562"/>
        <v>2008D</v>
      </c>
      <c r="F6436" t="s">
        <v>15</v>
      </c>
      <c r="G6436" t="s">
        <v>59</v>
      </c>
      <c r="H6436" t="s">
        <v>20</v>
      </c>
      <c r="I6436" t="s">
        <v>21</v>
      </c>
      <c r="J6436" t="str">
        <f t="shared" si="564"/>
        <v>COMP</v>
      </c>
      <c r="L6436">
        <v>2009</v>
      </c>
      <c r="M6436">
        <f t="shared" si="565"/>
        <v>1</v>
      </c>
      <c r="N6436" t="str">
        <f t="shared" si="563"/>
        <v>U</v>
      </c>
      <c r="O6436" s="1">
        <v>40313</v>
      </c>
      <c r="P6436" t="s">
        <v>19</v>
      </c>
    </row>
    <row r="6437" spans="1:25" x14ac:dyDescent="0.2">
      <c r="A6437">
        <v>1320394</v>
      </c>
      <c r="B6437" t="s">
        <v>91</v>
      </c>
      <c r="C6437" t="str">
        <f t="shared" si="561"/>
        <v>2008</v>
      </c>
      <c r="D6437" t="s">
        <v>24</v>
      </c>
      <c r="E6437" t="str">
        <f t="shared" si="562"/>
        <v>2008C</v>
      </c>
      <c r="F6437" t="s">
        <v>15</v>
      </c>
      <c r="G6437" t="s">
        <v>67</v>
      </c>
      <c r="H6437" t="s">
        <v>17</v>
      </c>
      <c r="I6437" t="s">
        <v>21</v>
      </c>
      <c r="J6437" t="str">
        <f t="shared" si="564"/>
        <v>COMP</v>
      </c>
      <c r="L6437">
        <v>2009</v>
      </c>
      <c r="M6437">
        <f t="shared" si="565"/>
        <v>1</v>
      </c>
      <c r="N6437" t="str">
        <f t="shared" si="563"/>
        <v>U</v>
      </c>
      <c r="O6437" s="1">
        <v>40313</v>
      </c>
      <c r="P6437" t="s">
        <v>19</v>
      </c>
      <c r="Q6437" t="s">
        <v>120</v>
      </c>
      <c r="R6437" t="s">
        <v>24</v>
      </c>
    </row>
    <row r="6438" spans="1:25" x14ac:dyDescent="0.2">
      <c r="A6438">
        <v>1320882</v>
      </c>
      <c r="B6438" t="s">
        <v>91</v>
      </c>
      <c r="C6438" t="str">
        <f t="shared" si="561"/>
        <v>2008</v>
      </c>
      <c r="D6438" t="s">
        <v>24</v>
      </c>
      <c r="E6438" t="str">
        <f t="shared" si="562"/>
        <v>2008C</v>
      </c>
      <c r="F6438" t="s">
        <v>15</v>
      </c>
      <c r="G6438" t="s">
        <v>43</v>
      </c>
      <c r="H6438" t="s">
        <v>24</v>
      </c>
      <c r="I6438" t="s">
        <v>21</v>
      </c>
      <c r="J6438" t="str">
        <f t="shared" si="564"/>
        <v>COMP</v>
      </c>
      <c r="L6438">
        <v>2009</v>
      </c>
      <c r="M6438">
        <f t="shared" si="565"/>
        <v>1</v>
      </c>
      <c r="N6438" t="str">
        <f t="shared" si="563"/>
        <v>U</v>
      </c>
      <c r="P6438" t="s">
        <v>19</v>
      </c>
    </row>
    <row r="6439" spans="1:25" x14ac:dyDescent="0.2">
      <c r="A6439">
        <v>1320956</v>
      </c>
      <c r="B6439" t="s">
        <v>99</v>
      </c>
      <c r="C6439" t="str">
        <f t="shared" si="561"/>
        <v>2009</v>
      </c>
      <c r="D6439" t="s">
        <v>24</v>
      </c>
      <c r="E6439" t="str">
        <f t="shared" si="562"/>
        <v>2009C</v>
      </c>
      <c r="F6439" t="s">
        <v>15</v>
      </c>
      <c r="G6439" t="s">
        <v>43</v>
      </c>
      <c r="H6439" t="s">
        <v>20</v>
      </c>
      <c r="I6439" t="s">
        <v>25</v>
      </c>
      <c r="J6439" t="str">
        <f t="shared" si="564"/>
        <v>ENG</v>
      </c>
      <c r="L6439">
        <v>2010</v>
      </c>
      <c r="M6439">
        <f t="shared" si="565"/>
        <v>1</v>
      </c>
      <c r="N6439" t="str">
        <f t="shared" si="563"/>
        <v>U</v>
      </c>
      <c r="O6439" s="1">
        <v>40313</v>
      </c>
      <c r="P6439" t="s">
        <v>19</v>
      </c>
    </row>
    <row r="6440" spans="1:25" x14ac:dyDescent="0.2">
      <c r="A6440">
        <v>1320956</v>
      </c>
      <c r="B6440" t="s">
        <v>99</v>
      </c>
      <c r="C6440" t="str">
        <f t="shared" si="561"/>
        <v>2009</v>
      </c>
      <c r="D6440" t="s">
        <v>57</v>
      </c>
      <c r="E6440" t="str">
        <f t="shared" si="562"/>
        <v>2009D</v>
      </c>
      <c r="F6440" t="s">
        <v>15</v>
      </c>
      <c r="G6440" t="s">
        <v>56</v>
      </c>
      <c r="H6440" t="s">
        <v>20</v>
      </c>
      <c r="I6440" t="s">
        <v>25</v>
      </c>
      <c r="J6440" t="str">
        <f t="shared" si="564"/>
        <v>ENG</v>
      </c>
      <c r="L6440">
        <v>2010</v>
      </c>
      <c r="M6440">
        <f t="shared" si="565"/>
        <v>1</v>
      </c>
      <c r="N6440" t="str">
        <f t="shared" si="563"/>
        <v>U</v>
      </c>
      <c r="O6440" s="1">
        <v>40313</v>
      </c>
      <c r="P6440" t="s">
        <v>19</v>
      </c>
    </row>
    <row r="6441" spans="1:25" x14ac:dyDescent="0.2">
      <c r="A6441">
        <v>1321034</v>
      </c>
      <c r="B6441" t="s">
        <v>13</v>
      </c>
      <c r="C6441" t="str">
        <f t="shared" si="561"/>
        <v>2007</v>
      </c>
      <c r="D6441" t="s">
        <v>14</v>
      </c>
      <c r="E6441" t="str">
        <f t="shared" si="562"/>
        <v>2007A</v>
      </c>
      <c r="F6441" t="s">
        <v>15</v>
      </c>
      <c r="G6441" t="s">
        <v>43</v>
      </c>
      <c r="H6441" t="s">
        <v>24</v>
      </c>
      <c r="I6441" t="s">
        <v>22</v>
      </c>
      <c r="J6441" t="str">
        <f t="shared" si="564"/>
        <v>ENG</v>
      </c>
      <c r="L6441">
        <v>2010</v>
      </c>
      <c r="M6441">
        <f t="shared" si="565"/>
        <v>3</v>
      </c>
      <c r="N6441" t="str">
        <f t="shared" si="563"/>
        <v>F</v>
      </c>
      <c r="O6441" s="1">
        <v>40458</v>
      </c>
      <c r="P6441" t="s">
        <v>19</v>
      </c>
      <c r="Q6441" t="s">
        <v>118</v>
      </c>
      <c r="R6441" t="s">
        <v>24</v>
      </c>
    </row>
    <row r="6442" spans="1:25" x14ac:dyDescent="0.2">
      <c r="A6442">
        <v>1321034</v>
      </c>
      <c r="B6442" t="s">
        <v>13</v>
      </c>
      <c r="C6442" t="str">
        <f t="shared" si="561"/>
        <v>2007</v>
      </c>
      <c r="D6442" t="s">
        <v>20</v>
      </c>
      <c r="E6442" t="str">
        <f t="shared" si="562"/>
        <v>2007B</v>
      </c>
      <c r="F6442" t="s">
        <v>15</v>
      </c>
      <c r="G6442" t="s">
        <v>56</v>
      </c>
      <c r="H6442" t="s">
        <v>24</v>
      </c>
      <c r="I6442" t="s">
        <v>22</v>
      </c>
      <c r="J6442" t="str">
        <f t="shared" si="564"/>
        <v>ENG</v>
      </c>
      <c r="L6442">
        <v>2010</v>
      </c>
      <c r="M6442">
        <f t="shared" si="565"/>
        <v>3</v>
      </c>
      <c r="N6442" t="str">
        <f t="shared" si="563"/>
        <v>F</v>
      </c>
      <c r="O6442" s="1">
        <v>40458</v>
      </c>
      <c r="P6442" t="s">
        <v>19</v>
      </c>
      <c r="Q6442" t="s">
        <v>121</v>
      </c>
      <c r="R6442" t="s">
        <v>24</v>
      </c>
    </row>
    <row r="6443" spans="1:25" x14ac:dyDescent="0.2">
      <c r="A6443">
        <v>1321666</v>
      </c>
      <c r="B6443" t="s">
        <v>83</v>
      </c>
      <c r="C6443" t="str">
        <f t="shared" si="561"/>
        <v>2008</v>
      </c>
      <c r="D6443" t="s">
        <v>20</v>
      </c>
      <c r="E6443" t="str">
        <f t="shared" si="562"/>
        <v>2008B</v>
      </c>
      <c r="F6443" t="s">
        <v>15</v>
      </c>
      <c r="G6443" t="s">
        <v>59</v>
      </c>
      <c r="H6443" t="s">
        <v>14</v>
      </c>
      <c r="I6443" t="s">
        <v>22</v>
      </c>
      <c r="J6443" t="str">
        <f t="shared" si="564"/>
        <v>ENG</v>
      </c>
      <c r="L6443">
        <v>2010</v>
      </c>
      <c r="M6443">
        <f t="shared" si="565"/>
        <v>2</v>
      </c>
      <c r="N6443" t="str">
        <f t="shared" si="563"/>
        <v>U</v>
      </c>
      <c r="O6443" s="1">
        <v>40234</v>
      </c>
      <c r="P6443" t="s">
        <v>19</v>
      </c>
    </row>
    <row r="6444" spans="1:25" x14ac:dyDescent="0.2">
      <c r="A6444">
        <v>1321666</v>
      </c>
      <c r="B6444" t="s">
        <v>13</v>
      </c>
      <c r="C6444" t="str">
        <f t="shared" si="561"/>
        <v>2007</v>
      </c>
      <c r="D6444" t="s">
        <v>14</v>
      </c>
      <c r="E6444" t="str">
        <f t="shared" si="562"/>
        <v>2007A</v>
      </c>
      <c r="F6444" t="s">
        <v>15</v>
      </c>
      <c r="G6444" t="s">
        <v>43</v>
      </c>
      <c r="H6444" t="s">
        <v>14</v>
      </c>
      <c r="I6444" t="s">
        <v>22</v>
      </c>
      <c r="J6444" t="str">
        <f t="shared" si="564"/>
        <v>ENG</v>
      </c>
      <c r="L6444">
        <v>2010</v>
      </c>
      <c r="M6444">
        <f t="shared" si="565"/>
        <v>3</v>
      </c>
      <c r="N6444" t="str">
        <f t="shared" si="563"/>
        <v>F</v>
      </c>
      <c r="O6444" s="1">
        <v>40234</v>
      </c>
      <c r="P6444" t="s">
        <v>19</v>
      </c>
      <c r="Q6444" t="s">
        <v>121</v>
      </c>
      <c r="R6444" t="s">
        <v>14</v>
      </c>
    </row>
    <row r="6445" spans="1:25" x14ac:dyDescent="0.2">
      <c r="A6445">
        <v>1321666</v>
      </c>
      <c r="B6445" t="s">
        <v>13</v>
      </c>
      <c r="C6445" t="str">
        <f t="shared" si="561"/>
        <v>2007</v>
      </c>
      <c r="D6445" t="s">
        <v>20</v>
      </c>
      <c r="E6445" t="str">
        <f t="shared" si="562"/>
        <v>2007B</v>
      </c>
      <c r="F6445" t="s">
        <v>15</v>
      </c>
      <c r="G6445" t="s">
        <v>56</v>
      </c>
      <c r="H6445" t="s">
        <v>14</v>
      </c>
      <c r="I6445" t="s">
        <v>22</v>
      </c>
      <c r="J6445" t="str">
        <f t="shared" si="564"/>
        <v>ENG</v>
      </c>
      <c r="L6445">
        <v>2010</v>
      </c>
      <c r="M6445">
        <f t="shared" si="565"/>
        <v>3</v>
      </c>
      <c r="N6445" t="str">
        <f t="shared" si="563"/>
        <v>F</v>
      </c>
      <c r="O6445" s="1">
        <v>40234</v>
      </c>
      <c r="P6445" t="s">
        <v>19</v>
      </c>
      <c r="Q6445" t="s">
        <v>116</v>
      </c>
      <c r="R6445" t="s">
        <v>14</v>
      </c>
    </row>
    <row r="6446" spans="1:25" x14ac:dyDescent="0.2">
      <c r="A6446">
        <v>1322138</v>
      </c>
      <c r="B6446" t="s">
        <v>104</v>
      </c>
      <c r="C6446" t="str">
        <f t="shared" si="561"/>
        <v>2010</v>
      </c>
      <c r="D6446" t="s">
        <v>57</v>
      </c>
      <c r="E6446" t="str">
        <f t="shared" si="562"/>
        <v>2010D</v>
      </c>
      <c r="F6446" t="s">
        <v>15</v>
      </c>
      <c r="G6446" t="s">
        <v>56</v>
      </c>
      <c r="H6446" t="s">
        <v>14</v>
      </c>
      <c r="I6446" t="s">
        <v>25</v>
      </c>
      <c r="J6446" t="str">
        <f t="shared" si="564"/>
        <v>ENG</v>
      </c>
      <c r="L6446">
        <v>2013</v>
      </c>
      <c r="M6446">
        <f t="shared" si="565"/>
        <v>3</v>
      </c>
      <c r="N6446" t="str">
        <f t="shared" si="563"/>
        <v>F</v>
      </c>
      <c r="P6446" t="s">
        <v>19</v>
      </c>
      <c r="W6446">
        <v>11.833333</v>
      </c>
      <c r="X6446">
        <v>3</v>
      </c>
      <c r="Y6446">
        <v>2</v>
      </c>
    </row>
    <row r="6447" spans="1:25" x14ac:dyDescent="0.2">
      <c r="A6447">
        <v>1322138</v>
      </c>
      <c r="B6447" t="s">
        <v>104</v>
      </c>
      <c r="C6447" t="str">
        <f t="shared" si="561"/>
        <v>2010</v>
      </c>
      <c r="D6447" t="s">
        <v>24</v>
      </c>
      <c r="E6447" t="str">
        <f t="shared" si="562"/>
        <v>2010C</v>
      </c>
      <c r="F6447" t="s">
        <v>15</v>
      </c>
      <c r="G6447" t="s">
        <v>43</v>
      </c>
      <c r="H6447" t="s">
        <v>20</v>
      </c>
      <c r="I6447" t="s">
        <v>25</v>
      </c>
      <c r="J6447" t="str">
        <f t="shared" si="564"/>
        <v>ENG</v>
      </c>
      <c r="L6447">
        <v>2013</v>
      </c>
      <c r="M6447">
        <f t="shared" si="565"/>
        <v>3</v>
      </c>
      <c r="N6447" t="str">
        <f t="shared" si="563"/>
        <v>F</v>
      </c>
      <c r="P6447" t="s">
        <v>19</v>
      </c>
      <c r="W6447">
        <v>11.833333</v>
      </c>
      <c r="X6447">
        <v>3</v>
      </c>
      <c r="Y6447">
        <v>2</v>
      </c>
    </row>
    <row r="6448" spans="1:25" x14ac:dyDescent="0.2">
      <c r="A6448">
        <v>1322402</v>
      </c>
      <c r="B6448" t="s">
        <v>103</v>
      </c>
      <c r="C6448" t="str">
        <f t="shared" si="561"/>
        <v>2010</v>
      </c>
      <c r="D6448" t="s">
        <v>14</v>
      </c>
      <c r="E6448" t="str">
        <f t="shared" si="562"/>
        <v>2010A</v>
      </c>
      <c r="F6448" t="s">
        <v>15</v>
      </c>
      <c r="G6448" t="s">
        <v>16</v>
      </c>
      <c r="H6448" t="s">
        <v>17</v>
      </c>
      <c r="I6448" t="s">
        <v>23</v>
      </c>
      <c r="J6448" t="str">
        <f t="shared" si="564"/>
        <v>ENG</v>
      </c>
      <c r="L6448">
        <v>2013</v>
      </c>
      <c r="M6448">
        <f t="shared" si="565"/>
        <v>3</v>
      </c>
      <c r="N6448" t="str">
        <f t="shared" si="563"/>
        <v>F</v>
      </c>
      <c r="P6448" t="s">
        <v>28</v>
      </c>
      <c r="Q6448" t="s">
        <v>116</v>
      </c>
      <c r="R6448" t="s">
        <v>17</v>
      </c>
      <c r="W6448">
        <v>16</v>
      </c>
      <c r="X6448">
        <v>8</v>
      </c>
      <c r="Y6448">
        <v>8</v>
      </c>
    </row>
    <row r="6449" spans="1:25" x14ac:dyDescent="0.2">
      <c r="A6449">
        <v>1322576</v>
      </c>
      <c r="B6449" t="s">
        <v>108</v>
      </c>
      <c r="C6449" t="str">
        <f t="shared" si="561"/>
        <v>2011</v>
      </c>
      <c r="D6449" t="s">
        <v>14</v>
      </c>
      <c r="E6449" t="str">
        <f t="shared" si="562"/>
        <v>2011A</v>
      </c>
      <c r="F6449" t="s">
        <v>15</v>
      </c>
      <c r="G6449" t="s">
        <v>43</v>
      </c>
      <c r="H6449" t="s">
        <v>20</v>
      </c>
      <c r="I6449" t="s">
        <v>84</v>
      </c>
      <c r="J6449" t="str">
        <f t="shared" si="564"/>
        <v>ENG</v>
      </c>
      <c r="L6449">
        <v>2013</v>
      </c>
      <c r="M6449">
        <f t="shared" si="565"/>
        <v>2</v>
      </c>
      <c r="N6449" t="str">
        <f t="shared" si="563"/>
        <v>U</v>
      </c>
      <c r="P6449" t="s">
        <v>19</v>
      </c>
      <c r="Q6449" t="s">
        <v>122</v>
      </c>
      <c r="R6449" t="s">
        <v>20</v>
      </c>
    </row>
    <row r="6450" spans="1:25" x14ac:dyDescent="0.2">
      <c r="A6450">
        <v>1322762</v>
      </c>
      <c r="B6450" t="s">
        <v>104</v>
      </c>
      <c r="C6450" t="str">
        <f t="shared" si="561"/>
        <v>2010</v>
      </c>
      <c r="D6450" t="s">
        <v>24</v>
      </c>
      <c r="E6450" t="str">
        <f t="shared" si="562"/>
        <v>2010C</v>
      </c>
      <c r="F6450" t="s">
        <v>15</v>
      </c>
      <c r="G6450" t="s">
        <v>43</v>
      </c>
      <c r="H6450" t="s">
        <v>24</v>
      </c>
      <c r="I6450" t="s">
        <v>41</v>
      </c>
      <c r="J6450" t="str">
        <f t="shared" si="564"/>
        <v>ENG</v>
      </c>
      <c r="L6450">
        <v>2013</v>
      </c>
      <c r="M6450">
        <f t="shared" si="565"/>
        <v>3</v>
      </c>
      <c r="N6450" t="str">
        <f t="shared" si="563"/>
        <v>F</v>
      </c>
      <c r="P6450" t="s">
        <v>28</v>
      </c>
      <c r="Q6450" t="s">
        <v>116</v>
      </c>
      <c r="R6450" t="s">
        <v>24</v>
      </c>
      <c r="W6450">
        <v>15</v>
      </c>
      <c r="X6450">
        <v>5</v>
      </c>
      <c r="Y6450">
        <v>5.5</v>
      </c>
    </row>
    <row r="6451" spans="1:25" x14ac:dyDescent="0.2">
      <c r="A6451">
        <v>1322762</v>
      </c>
      <c r="B6451" t="s">
        <v>104</v>
      </c>
      <c r="C6451" t="str">
        <f t="shared" si="561"/>
        <v>2010</v>
      </c>
      <c r="D6451" t="s">
        <v>57</v>
      </c>
      <c r="E6451" t="str">
        <f t="shared" si="562"/>
        <v>2010D</v>
      </c>
      <c r="F6451" t="s">
        <v>15</v>
      </c>
      <c r="G6451" t="s">
        <v>56</v>
      </c>
      <c r="H6451" t="s">
        <v>24</v>
      </c>
      <c r="I6451" t="s">
        <v>41</v>
      </c>
      <c r="J6451" t="str">
        <f t="shared" si="564"/>
        <v>ENG</v>
      </c>
      <c r="L6451">
        <v>2013</v>
      </c>
      <c r="M6451">
        <f t="shared" si="565"/>
        <v>3</v>
      </c>
      <c r="N6451" t="str">
        <f t="shared" si="563"/>
        <v>F</v>
      </c>
      <c r="P6451" t="s">
        <v>28</v>
      </c>
      <c r="Q6451" t="s">
        <v>123</v>
      </c>
      <c r="R6451" t="s">
        <v>20</v>
      </c>
      <c r="W6451">
        <v>15</v>
      </c>
      <c r="X6451">
        <v>5</v>
      </c>
      <c r="Y6451">
        <v>5.5</v>
      </c>
    </row>
    <row r="6452" spans="1:25" x14ac:dyDescent="0.2">
      <c r="A6452">
        <v>1322920</v>
      </c>
      <c r="B6452" t="s">
        <v>95</v>
      </c>
      <c r="C6452" t="str">
        <f t="shared" si="561"/>
        <v>2009</v>
      </c>
      <c r="D6452" t="s">
        <v>20</v>
      </c>
      <c r="E6452" t="str">
        <f t="shared" si="562"/>
        <v>2009B</v>
      </c>
      <c r="F6452" t="s">
        <v>15</v>
      </c>
      <c r="G6452" t="s">
        <v>56</v>
      </c>
      <c r="H6452" t="s">
        <v>20</v>
      </c>
      <c r="I6452" t="s">
        <v>30</v>
      </c>
      <c r="J6452" t="str">
        <f t="shared" si="564"/>
        <v>SCI</v>
      </c>
      <c r="K6452" t="s">
        <v>45</v>
      </c>
      <c r="L6452">
        <v>2010</v>
      </c>
      <c r="M6452">
        <f t="shared" si="565"/>
        <v>1</v>
      </c>
      <c r="N6452" t="str">
        <f t="shared" si="563"/>
        <v>U</v>
      </c>
      <c r="O6452" s="1">
        <v>40313</v>
      </c>
      <c r="P6452" t="s">
        <v>28</v>
      </c>
    </row>
    <row r="6453" spans="1:25" x14ac:dyDescent="0.2">
      <c r="A6453">
        <v>1322920</v>
      </c>
      <c r="B6453" t="s">
        <v>91</v>
      </c>
      <c r="C6453" t="str">
        <f t="shared" si="561"/>
        <v>2008</v>
      </c>
      <c r="D6453" t="s">
        <v>24</v>
      </c>
      <c r="E6453" t="str">
        <f t="shared" si="562"/>
        <v>2008C</v>
      </c>
      <c r="F6453" t="s">
        <v>15</v>
      </c>
      <c r="G6453" t="s">
        <v>43</v>
      </c>
      <c r="H6453" t="s">
        <v>20</v>
      </c>
      <c r="I6453" t="s">
        <v>30</v>
      </c>
      <c r="J6453" t="str">
        <f t="shared" si="564"/>
        <v>SCI</v>
      </c>
      <c r="L6453">
        <v>2010</v>
      </c>
      <c r="M6453">
        <f t="shared" si="565"/>
        <v>2</v>
      </c>
      <c r="N6453" t="str">
        <f t="shared" si="563"/>
        <v>U</v>
      </c>
      <c r="O6453" s="1">
        <v>40313</v>
      </c>
      <c r="P6453" t="s">
        <v>28</v>
      </c>
    </row>
    <row r="6454" spans="1:25" x14ac:dyDescent="0.2">
      <c r="A6454">
        <v>1322930</v>
      </c>
      <c r="B6454" t="s">
        <v>13</v>
      </c>
      <c r="C6454" t="str">
        <f t="shared" si="561"/>
        <v>2007</v>
      </c>
      <c r="D6454" t="s">
        <v>20</v>
      </c>
      <c r="E6454" t="str">
        <f t="shared" si="562"/>
        <v>2007B</v>
      </c>
      <c r="F6454" t="s">
        <v>15</v>
      </c>
      <c r="G6454" t="s">
        <v>64</v>
      </c>
      <c r="H6454" t="s">
        <v>14</v>
      </c>
      <c r="I6454" t="s">
        <v>21</v>
      </c>
      <c r="J6454" t="str">
        <f t="shared" si="564"/>
        <v>COMP</v>
      </c>
      <c r="L6454">
        <v>2010</v>
      </c>
      <c r="M6454">
        <f t="shared" si="565"/>
        <v>3</v>
      </c>
      <c r="N6454" t="str">
        <f t="shared" si="563"/>
        <v>F</v>
      </c>
      <c r="O6454" s="1">
        <v>40234</v>
      </c>
      <c r="P6454" t="s">
        <v>19</v>
      </c>
      <c r="Q6454" t="s">
        <v>123</v>
      </c>
      <c r="R6454" t="s">
        <v>14</v>
      </c>
    </row>
    <row r="6455" spans="1:25" x14ac:dyDescent="0.2">
      <c r="A6455">
        <v>1322930</v>
      </c>
      <c r="B6455" t="s">
        <v>13</v>
      </c>
      <c r="C6455" t="str">
        <f t="shared" si="561"/>
        <v>2007</v>
      </c>
      <c r="D6455" t="s">
        <v>14</v>
      </c>
      <c r="E6455" t="str">
        <f t="shared" si="562"/>
        <v>2007A</v>
      </c>
      <c r="F6455" t="s">
        <v>15</v>
      </c>
      <c r="G6455" t="s">
        <v>16</v>
      </c>
      <c r="H6455" t="s">
        <v>20</v>
      </c>
      <c r="I6455" t="s">
        <v>21</v>
      </c>
      <c r="J6455" t="str">
        <f t="shared" si="564"/>
        <v>COMP</v>
      </c>
      <c r="L6455">
        <v>2010</v>
      </c>
      <c r="M6455">
        <f t="shared" si="565"/>
        <v>3</v>
      </c>
      <c r="N6455" t="str">
        <f t="shared" si="563"/>
        <v>F</v>
      </c>
      <c r="O6455" s="1">
        <v>40234</v>
      </c>
      <c r="P6455" t="s">
        <v>19</v>
      </c>
      <c r="Q6455" t="s">
        <v>116</v>
      </c>
      <c r="R6455" t="s">
        <v>20</v>
      </c>
    </row>
    <row r="6456" spans="1:25" x14ac:dyDescent="0.2">
      <c r="A6456">
        <v>1323168</v>
      </c>
      <c r="B6456" t="s">
        <v>13</v>
      </c>
      <c r="C6456" t="str">
        <f t="shared" si="561"/>
        <v>2007</v>
      </c>
      <c r="D6456" t="s">
        <v>14</v>
      </c>
      <c r="E6456" t="str">
        <f t="shared" si="562"/>
        <v>2007A</v>
      </c>
      <c r="F6456" t="s">
        <v>15</v>
      </c>
      <c r="G6456" t="s">
        <v>40</v>
      </c>
      <c r="H6456" t="s">
        <v>14</v>
      </c>
      <c r="I6456" t="s">
        <v>22</v>
      </c>
      <c r="J6456" t="str">
        <f t="shared" si="564"/>
        <v>ENG</v>
      </c>
      <c r="K6456" t="s">
        <v>33</v>
      </c>
      <c r="L6456">
        <v>2008</v>
      </c>
      <c r="M6456">
        <f t="shared" si="565"/>
        <v>1</v>
      </c>
      <c r="N6456" t="str">
        <f t="shared" si="563"/>
        <v>U</v>
      </c>
      <c r="O6456" s="1">
        <v>40087</v>
      </c>
      <c r="P6456" t="s">
        <v>19</v>
      </c>
      <c r="Q6456" t="s">
        <v>128</v>
      </c>
      <c r="R6456" t="s">
        <v>20</v>
      </c>
      <c r="S6456" t="s">
        <v>127</v>
      </c>
      <c r="T6456" t="s">
        <v>14</v>
      </c>
    </row>
    <row r="6457" spans="1:25" x14ac:dyDescent="0.2">
      <c r="A6457">
        <v>1323200</v>
      </c>
      <c r="B6457" t="s">
        <v>91</v>
      </c>
      <c r="C6457" t="str">
        <f t="shared" si="561"/>
        <v>2008</v>
      </c>
      <c r="D6457" t="s">
        <v>57</v>
      </c>
      <c r="E6457" t="str">
        <f t="shared" si="562"/>
        <v>2008D</v>
      </c>
      <c r="F6457" t="s">
        <v>15</v>
      </c>
      <c r="G6457" t="s">
        <v>59</v>
      </c>
      <c r="H6457" t="s">
        <v>14</v>
      </c>
      <c r="I6457" t="s">
        <v>22</v>
      </c>
      <c r="J6457" t="str">
        <f t="shared" si="564"/>
        <v>ENG</v>
      </c>
      <c r="L6457">
        <v>2009</v>
      </c>
      <c r="M6457">
        <f t="shared" si="565"/>
        <v>1</v>
      </c>
      <c r="N6457" t="str">
        <f t="shared" si="563"/>
        <v>U</v>
      </c>
      <c r="O6457" s="1">
        <v>39949</v>
      </c>
      <c r="P6457" t="s">
        <v>28</v>
      </c>
    </row>
    <row r="6458" spans="1:25" x14ac:dyDescent="0.2">
      <c r="A6458">
        <v>1323248</v>
      </c>
      <c r="B6458" t="s">
        <v>104</v>
      </c>
      <c r="C6458" t="str">
        <f t="shared" si="561"/>
        <v>2010</v>
      </c>
      <c r="D6458" t="s">
        <v>24</v>
      </c>
      <c r="E6458" t="str">
        <f t="shared" si="562"/>
        <v>2010C</v>
      </c>
      <c r="F6458" t="s">
        <v>15</v>
      </c>
      <c r="G6458" t="s">
        <v>67</v>
      </c>
      <c r="H6458" t="s">
        <v>14</v>
      </c>
      <c r="I6458" t="s">
        <v>15</v>
      </c>
      <c r="J6458" t="str">
        <f t="shared" si="564"/>
        <v>SCI</v>
      </c>
      <c r="L6458">
        <v>2010</v>
      </c>
      <c r="M6458">
        <f t="shared" si="565"/>
        <v>0</v>
      </c>
      <c r="N6458" t="str">
        <f t="shared" si="563"/>
        <v>U</v>
      </c>
      <c r="O6458" s="1">
        <v>40598</v>
      </c>
      <c r="P6458" t="s">
        <v>19</v>
      </c>
    </row>
    <row r="6459" spans="1:25" x14ac:dyDescent="0.2">
      <c r="A6459">
        <v>1323248</v>
      </c>
      <c r="B6459" t="s">
        <v>102</v>
      </c>
      <c r="C6459" t="str">
        <f t="shared" si="561"/>
        <v>2009</v>
      </c>
      <c r="D6459" t="s">
        <v>82</v>
      </c>
      <c r="E6459" t="str">
        <f t="shared" si="562"/>
        <v>2009E</v>
      </c>
      <c r="F6459" t="s">
        <v>15</v>
      </c>
      <c r="G6459" t="s">
        <v>59</v>
      </c>
      <c r="H6459" t="s">
        <v>14</v>
      </c>
      <c r="I6459" t="s">
        <v>15</v>
      </c>
      <c r="J6459" t="str">
        <f t="shared" si="564"/>
        <v>SCI</v>
      </c>
      <c r="L6459">
        <v>2010</v>
      </c>
      <c r="M6459">
        <f t="shared" si="565"/>
        <v>1</v>
      </c>
      <c r="N6459" t="str">
        <f t="shared" si="563"/>
        <v>U</v>
      </c>
      <c r="O6459" s="1">
        <v>40598</v>
      </c>
      <c r="P6459" t="s">
        <v>19</v>
      </c>
      <c r="Q6459" t="s">
        <v>136</v>
      </c>
      <c r="R6459" t="s">
        <v>14</v>
      </c>
    </row>
    <row r="6460" spans="1:25" x14ac:dyDescent="0.2">
      <c r="A6460">
        <v>1323248</v>
      </c>
      <c r="B6460" t="s">
        <v>66</v>
      </c>
      <c r="C6460" t="str">
        <f t="shared" si="561"/>
        <v>2007</v>
      </c>
      <c r="D6460" t="s">
        <v>57</v>
      </c>
      <c r="E6460" t="str">
        <f t="shared" si="562"/>
        <v>2007D</v>
      </c>
      <c r="F6460" t="s">
        <v>15</v>
      </c>
      <c r="G6460" t="s">
        <v>77</v>
      </c>
      <c r="H6460" t="s">
        <v>20</v>
      </c>
      <c r="I6460" t="s">
        <v>15</v>
      </c>
      <c r="J6460" t="str">
        <f t="shared" si="564"/>
        <v>SCI</v>
      </c>
      <c r="L6460">
        <v>2009</v>
      </c>
      <c r="M6460">
        <f t="shared" si="565"/>
        <v>2</v>
      </c>
      <c r="N6460" t="str">
        <f t="shared" si="563"/>
        <v>U</v>
      </c>
      <c r="O6460" s="1">
        <v>40598</v>
      </c>
      <c r="P6460" t="s">
        <v>19</v>
      </c>
    </row>
    <row r="6461" spans="1:25" x14ac:dyDescent="0.2">
      <c r="A6461">
        <v>1323248</v>
      </c>
      <c r="B6461" t="s">
        <v>13</v>
      </c>
      <c r="C6461" t="str">
        <f t="shared" si="561"/>
        <v>2007</v>
      </c>
      <c r="D6461" t="s">
        <v>14</v>
      </c>
      <c r="E6461" t="str">
        <f t="shared" si="562"/>
        <v>2007A</v>
      </c>
      <c r="F6461" t="s">
        <v>15</v>
      </c>
      <c r="G6461" t="s">
        <v>52</v>
      </c>
      <c r="H6461" t="s">
        <v>24</v>
      </c>
      <c r="I6461" t="s">
        <v>15</v>
      </c>
      <c r="J6461" t="str">
        <f t="shared" si="564"/>
        <v>SCI</v>
      </c>
      <c r="L6461">
        <v>2009</v>
      </c>
      <c r="M6461">
        <f t="shared" si="565"/>
        <v>2</v>
      </c>
      <c r="N6461" t="str">
        <f t="shared" si="563"/>
        <v>U</v>
      </c>
      <c r="O6461" s="1">
        <v>40598</v>
      </c>
      <c r="P6461" t="s">
        <v>19</v>
      </c>
      <c r="Q6461" t="s">
        <v>126</v>
      </c>
      <c r="R6461" t="s">
        <v>24</v>
      </c>
    </row>
    <row r="6462" spans="1:25" x14ac:dyDescent="0.2">
      <c r="A6462">
        <v>1323248</v>
      </c>
      <c r="B6462" t="s">
        <v>13</v>
      </c>
      <c r="C6462" t="str">
        <f t="shared" si="561"/>
        <v>2007</v>
      </c>
      <c r="D6462" t="s">
        <v>20</v>
      </c>
      <c r="E6462" t="str">
        <f t="shared" si="562"/>
        <v>2007B</v>
      </c>
      <c r="F6462" t="s">
        <v>15</v>
      </c>
      <c r="G6462" t="s">
        <v>60</v>
      </c>
      <c r="H6462" t="s">
        <v>24</v>
      </c>
      <c r="I6462" t="s">
        <v>15</v>
      </c>
      <c r="J6462" t="str">
        <f t="shared" si="564"/>
        <v>SCI</v>
      </c>
      <c r="L6462">
        <v>2009</v>
      </c>
      <c r="M6462">
        <f t="shared" si="565"/>
        <v>2</v>
      </c>
      <c r="N6462" t="str">
        <f t="shared" si="563"/>
        <v>U</v>
      </c>
      <c r="O6462" s="1">
        <v>40598</v>
      </c>
      <c r="P6462" t="s">
        <v>19</v>
      </c>
      <c r="Q6462" t="s">
        <v>120</v>
      </c>
      <c r="R6462" t="s">
        <v>17</v>
      </c>
    </row>
    <row r="6463" spans="1:25" x14ac:dyDescent="0.2">
      <c r="A6463">
        <v>1323248</v>
      </c>
      <c r="B6463" t="s">
        <v>83</v>
      </c>
      <c r="C6463" t="str">
        <f t="shared" si="561"/>
        <v>2008</v>
      </c>
      <c r="D6463" t="s">
        <v>20</v>
      </c>
      <c r="E6463" t="str">
        <f t="shared" si="562"/>
        <v>2008B</v>
      </c>
      <c r="F6463" t="s">
        <v>15</v>
      </c>
      <c r="G6463" t="s">
        <v>61</v>
      </c>
      <c r="H6463" t="s">
        <v>68</v>
      </c>
      <c r="I6463" t="s">
        <v>15</v>
      </c>
      <c r="J6463" t="str">
        <f t="shared" si="564"/>
        <v>SCI</v>
      </c>
      <c r="L6463">
        <v>2009</v>
      </c>
      <c r="M6463">
        <f t="shared" si="565"/>
        <v>1</v>
      </c>
      <c r="N6463" t="str">
        <f t="shared" si="563"/>
        <v>U</v>
      </c>
      <c r="O6463" s="1">
        <v>40598</v>
      </c>
      <c r="P6463" t="s">
        <v>19</v>
      </c>
    </row>
    <row r="6464" spans="1:25" x14ac:dyDescent="0.2">
      <c r="A6464">
        <v>1323248</v>
      </c>
      <c r="B6464" t="s">
        <v>91</v>
      </c>
      <c r="C6464" t="str">
        <f t="shared" si="561"/>
        <v>2008</v>
      </c>
      <c r="D6464" t="s">
        <v>24</v>
      </c>
      <c r="E6464" t="str">
        <f t="shared" si="562"/>
        <v>2008C</v>
      </c>
      <c r="F6464" t="s">
        <v>15</v>
      </c>
      <c r="G6464" t="s">
        <v>67</v>
      </c>
      <c r="H6464" t="s">
        <v>68</v>
      </c>
      <c r="I6464" t="s">
        <v>15</v>
      </c>
      <c r="J6464" t="str">
        <f t="shared" si="564"/>
        <v>SCI</v>
      </c>
      <c r="L6464">
        <v>2009</v>
      </c>
      <c r="M6464">
        <f t="shared" si="565"/>
        <v>1</v>
      </c>
      <c r="N6464" t="str">
        <f t="shared" si="563"/>
        <v>U</v>
      </c>
      <c r="O6464" s="1">
        <v>40598</v>
      </c>
      <c r="P6464" t="s">
        <v>19</v>
      </c>
      <c r="Q6464" t="s">
        <v>137</v>
      </c>
      <c r="R6464" t="s">
        <v>20</v>
      </c>
      <c r="S6464" t="s">
        <v>138</v>
      </c>
      <c r="T6464" t="s">
        <v>17</v>
      </c>
    </row>
    <row r="6465" spans="1:25" x14ac:dyDescent="0.2">
      <c r="A6465">
        <v>1323248</v>
      </c>
      <c r="B6465" t="s">
        <v>108</v>
      </c>
      <c r="C6465" t="str">
        <f t="shared" si="561"/>
        <v>2011</v>
      </c>
      <c r="D6465" t="s">
        <v>12</v>
      </c>
      <c r="E6465" t="str">
        <f t="shared" si="562"/>
        <v>20111</v>
      </c>
      <c r="F6465" t="s">
        <v>15</v>
      </c>
      <c r="G6465" t="s">
        <v>90</v>
      </c>
      <c r="H6465" t="s">
        <v>17</v>
      </c>
      <c r="I6465" t="s">
        <v>15</v>
      </c>
      <c r="J6465" t="str">
        <f t="shared" si="564"/>
        <v>SCI</v>
      </c>
      <c r="L6465">
        <v>2010</v>
      </c>
      <c r="M6465">
        <f t="shared" si="565"/>
        <v>-1</v>
      </c>
      <c r="N6465" t="str">
        <f t="shared" si="563"/>
        <v>U</v>
      </c>
      <c r="O6465" s="1">
        <v>40598</v>
      </c>
      <c r="P6465" t="s">
        <v>19</v>
      </c>
    </row>
    <row r="6466" spans="1:25" x14ac:dyDescent="0.2">
      <c r="A6466">
        <v>1323248</v>
      </c>
      <c r="B6466" t="s">
        <v>103</v>
      </c>
      <c r="C6466" t="str">
        <f t="shared" ref="C6466:C6529" si="566">LEFT(B6466,4)</f>
        <v>2010</v>
      </c>
      <c r="D6466" t="s">
        <v>20</v>
      </c>
      <c r="E6466" t="str">
        <f t="shared" ref="E6466:E6529" si="567">CONCATENATE(C6466,D6466)</f>
        <v>2010B</v>
      </c>
      <c r="F6466" t="s">
        <v>15</v>
      </c>
      <c r="G6466" t="s">
        <v>61</v>
      </c>
      <c r="H6466" t="s">
        <v>17</v>
      </c>
      <c r="I6466" t="s">
        <v>15</v>
      </c>
      <c r="J6466" t="str">
        <f t="shared" si="564"/>
        <v>SCI</v>
      </c>
      <c r="L6466">
        <v>2010</v>
      </c>
      <c r="M6466">
        <f t="shared" si="565"/>
        <v>0</v>
      </c>
      <c r="N6466" t="str">
        <f t="shared" ref="N6466:N6529" si="568">IF(OR(M6466&lt;3,M6466="TR"),"U","F")</f>
        <v>U</v>
      </c>
      <c r="O6466" s="1">
        <v>40598</v>
      </c>
      <c r="P6466" t="s">
        <v>19</v>
      </c>
    </row>
    <row r="6467" spans="1:25" x14ac:dyDescent="0.2">
      <c r="A6467">
        <v>1323248</v>
      </c>
      <c r="B6467" t="s">
        <v>104</v>
      </c>
      <c r="C6467" t="str">
        <f t="shared" si="566"/>
        <v>2010</v>
      </c>
      <c r="D6467" t="s">
        <v>24</v>
      </c>
      <c r="E6467" t="str">
        <f t="shared" si="567"/>
        <v>2010C</v>
      </c>
      <c r="F6467" t="s">
        <v>15</v>
      </c>
      <c r="G6467" t="s">
        <v>69</v>
      </c>
      <c r="H6467" t="s">
        <v>17</v>
      </c>
      <c r="I6467" t="s">
        <v>15</v>
      </c>
      <c r="J6467" t="str">
        <f t="shared" ref="J6467:J6530" si="569">IF(OR(I6467="AE",I6467="BE",I6467="CE",I6467="CM",I6467="ED",I6467="ECE",I6467="EVE",I6467="EV",I6467="FPE",I6467="IE",I6467="MFE",I6467="ME",I6467="MGE",I6467="MTE",I6467="PHE",I6467="RB",I6467="EE",I6467="RBE"),"ENG",IF(OR(I6467="BBT",I6467="BC",I6467="BIO",I6467="CH",I6467="PH",I6467="PSS",I6467="SC"),"SCI",IF(OR(I6467="MA",I6467="MAC",I6467="SD"),"MAT",IF(OR(I6467="CO",I6467="ID",I6467="ND",I6467="SX"),"OTH",IF(OR(I6467="ECON",I6467="EP",I6467="EC",I6467="ET",I6467="HU",I6467="IN",I6467="LAE",I6467="PWR",I6467="ST",I6467="EVS",I6467="PW"),"HUSS",IF(OR(I6467="CA",I6467="CCN",I6467="CS",I6467="IMGD"),"COMP",IF(OR(I6467="IT",I6467="MG",I6467="MIS"),"BUS","ERROR")))))))</f>
        <v>SCI</v>
      </c>
      <c r="L6467">
        <v>2010</v>
      </c>
      <c r="M6467">
        <f t="shared" si="565"/>
        <v>0</v>
      </c>
      <c r="N6467" t="str">
        <f t="shared" si="568"/>
        <v>U</v>
      </c>
      <c r="O6467" s="1">
        <v>40598</v>
      </c>
      <c r="P6467" t="s">
        <v>19</v>
      </c>
    </row>
    <row r="6468" spans="1:25" x14ac:dyDescent="0.2">
      <c r="A6468">
        <v>1323248</v>
      </c>
      <c r="B6468" t="s">
        <v>83</v>
      </c>
      <c r="C6468" t="str">
        <f t="shared" si="566"/>
        <v>2008</v>
      </c>
      <c r="D6468" t="s">
        <v>14</v>
      </c>
      <c r="E6468" t="str">
        <f t="shared" si="567"/>
        <v>2008A</v>
      </c>
      <c r="F6468" t="s">
        <v>15</v>
      </c>
      <c r="G6468" t="s">
        <v>40</v>
      </c>
      <c r="H6468" t="s">
        <v>17</v>
      </c>
      <c r="I6468" t="s">
        <v>15</v>
      </c>
      <c r="J6468" t="str">
        <f t="shared" si="569"/>
        <v>SCI</v>
      </c>
      <c r="L6468">
        <v>2009</v>
      </c>
      <c r="M6468">
        <f t="shared" si="565"/>
        <v>1</v>
      </c>
      <c r="N6468" t="str">
        <f t="shared" si="568"/>
        <v>U</v>
      </c>
      <c r="O6468" s="1">
        <v>40598</v>
      </c>
      <c r="P6468" t="s">
        <v>19</v>
      </c>
      <c r="Q6468" t="s">
        <v>120</v>
      </c>
      <c r="R6468" t="s">
        <v>24</v>
      </c>
      <c r="S6468" t="s">
        <v>127</v>
      </c>
      <c r="T6468" t="s">
        <v>17</v>
      </c>
    </row>
    <row r="6469" spans="1:25" x14ac:dyDescent="0.2">
      <c r="A6469">
        <v>1323248</v>
      </c>
      <c r="B6469" t="s">
        <v>99</v>
      </c>
      <c r="C6469" t="str">
        <f t="shared" si="566"/>
        <v>2009</v>
      </c>
      <c r="D6469" t="s">
        <v>24</v>
      </c>
      <c r="E6469" t="str">
        <f t="shared" si="567"/>
        <v>2009C</v>
      </c>
      <c r="F6469" t="s">
        <v>15</v>
      </c>
      <c r="G6469" t="s">
        <v>71</v>
      </c>
      <c r="H6469" t="s">
        <v>17</v>
      </c>
      <c r="I6469" t="s">
        <v>15</v>
      </c>
      <c r="J6469" t="str">
        <f t="shared" si="569"/>
        <v>SCI</v>
      </c>
      <c r="L6469">
        <v>2010</v>
      </c>
      <c r="M6469">
        <f t="shared" si="565"/>
        <v>1</v>
      </c>
      <c r="N6469" t="str">
        <f t="shared" si="568"/>
        <v>U</v>
      </c>
      <c r="O6469" s="1">
        <v>40598</v>
      </c>
      <c r="P6469" t="s">
        <v>19</v>
      </c>
      <c r="Q6469" t="s">
        <v>141</v>
      </c>
      <c r="R6469" t="s">
        <v>68</v>
      </c>
      <c r="S6469" t="s">
        <v>138</v>
      </c>
      <c r="T6469" t="s">
        <v>68</v>
      </c>
    </row>
    <row r="6470" spans="1:25" x14ac:dyDescent="0.2">
      <c r="A6470">
        <v>1323248</v>
      </c>
      <c r="B6470" t="s">
        <v>66</v>
      </c>
      <c r="C6470" t="str">
        <f t="shared" si="566"/>
        <v>2007</v>
      </c>
      <c r="D6470" t="s">
        <v>24</v>
      </c>
      <c r="E6470" t="str">
        <f t="shared" si="567"/>
        <v>2007C</v>
      </c>
      <c r="F6470" t="s">
        <v>15</v>
      </c>
      <c r="G6470" t="s">
        <v>67</v>
      </c>
      <c r="H6470" t="s">
        <v>17</v>
      </c>
      <c r="I6470" t="s">
        <v>15</v>
      </c>
      <c r="J6470" t="str">
        <f t="shared" si="569"/>
        <v>SCI</v>
      </c>
      <c r="L6470">
        <v>2009</v>
      </c>
      <c r="M6470">
        <f t="shared" si="565"/>
        <v>2</v>
      </c>
      <c r="N6470" t="str">
        <f t="shared" si="568"/>
        <v>U</v>
      </c>
      <c r="O6470" s="1">
        <v>40598</v>
      </c>
      <c r="P6470" t="s">
        <v>19</v>
      </c>
      <c r="Q6470" t="s">
        <v>137</v>
      </c>
      <c r="R6470" t="s">
        <v>17</v>
      </c>
    </row>
    <row r="6471" spans="1:25" x14ac:dyDescent="0.2">
      <c r="A6471">
        <v>1323276</v>
      </c>
      <c r="B6471" t="s">
        <v>95</v>
      </c>
      <c r="C6471" t="str">
        <f t="shared" si="566"/>
        <v>2009</v>
      </c>
      <c r="D6471" t="s">
        <v>20</v>
      </c>
      <c r="E6471" t="str">
        <f t="shared" si="567"/>
        <v>2009B</v>
      </c>
      <c r="F6471" t="s">
        <v>15</v>
      </c>
      <c r="G6471" t="s">
        <v>56</v>
      </c>
      <c r="H6471" t="s">
        <v>24</v>
      </c>
      <c r="I6471" t="s">
        <v>25</v>
      </c>
      <c r="J6471" t="str">
        <f t="shared" si="569"/>
        <v>ENG</v>
      </c>
      <c r="L6471">
        <v>2009</v>
      </c>
      <c r="M6471">
        <f t="shared" si="565"/>
        <v>0</v>
      </c>
      <c r="N6471" t="str">
        <f t="shared" si="568"/>
        <v>U</v>
      </c>
      <c r="O6471" s="1">
        <v>39949</v>
      </c>
      <c r="P6471" t="s">
        <v>28</v>
      </c>
    </row>
    <row r="6472" spans="1:25" x14ac:dyDescent="0.2">
      <c r="A6472">
        <v>1323276</v>
      </c>
      <c r="B6472" t="s">
        <v>94</v>
      </c>
      <c r="C6472" t="str">
        <f t="shared" si="566"/>
        <v>2008</v>
      </c>
      <c r="D6472" t="s">
        <v>82</v>
      </c>
      <c r="E6472" t="str">
        <f t="shared" si="567"/>
        <v>2008E</v>
      </c>
      <c r="F6472" t="s">
        <v>15</v>
      </c>
      <c r="G6472" t="s">
        <v>43</v>
      </c>
      <c r="H6472" t="s">
        <v>24</v>
      </c>
      <c r="I6472" t="s">
        <v>25</v>
      </c>
      <c r="J6472" t="str">
        <f t="shared" si="569"/>
        <v>ENG</v>
      </c>
      <c r="L6472">
        <v>2009</v>
      </c>
      <c r="M6472">
        <f t="shared" si="565"/>
        <v>1</v>
      </c>
      <c r="N6472" t="str">
        <f t="shared" si="568"/>
        <v>U</v>
      </c>
      <c r="O6472" s="1">
        <v>39949</v>
      </c>
      <c r="P6472" t="s">
        <v>28</v>
      </c>
      <c r="Q6472" t="s">
        <v>122</v>
      </c>
      <c r="R6472" t="s">
        <v>24</v>
      </c>
    </row>
    <row r="6473" spans="1:25" x14ac:dyDescent="0.2">
      <c r="A6473">
        <v>1323276</v>
      </c>
      <c r="B6473" t="s">
        <v>66</v>
      </c>
      <c r="C6473" t="str">
        <f t="shared" si="566"/>
        <v>2007</v>
      </c>
      <c r="D6473" t="s">
        <v>24</v>
      </c>
      <c r="E6473" t="str">
        <f t="shared" si="567"/>
        <v>2007C</v>
      </c>
      <c r="F6473" t="s">
        <v>15</v>
      </c>
      <c r="G6473" t="s">
        <v>43</v>
      </c>
      <c r="H6473" t="s">
        <v>17</v>
      </c>
      <c r="I6473" t="s">
        <v>25</v>
      </c>
      <c r="J6473" t="str">
        <f t="shared" si="569"/>
        <v>ENG</v>
      </c>
      <c r="L6473">
        <v>2009</v>
      </c>
      <c r="M6473">
        <f t="shared" si="565"/>
        <v>2</v>
      </c>
      <c r="N6473" t="str">
        <f t="shared" si="568"/>
        <v>U</v>
      </c>
      <c r="O6473" s="1">
        <v>39949</v>
      </c>
      <c r="P6473" t="s">
        <v>28</v>
      </c>
    </row>
    <row r="6474" spans="1:25" x14ac:dyDescent="0.2">
      <c r="A6474">
        <v>1323282</v>
      </c>
      <c r="B6474" t="s">
        <v>95</v>
      </c>
      <c r="C6474" t="str">
        <f t="shared" si="566"/>
        <v>2009</v>
      </c>
      <c r="D6474" t="s">
        <v>14</v>
      </c>
      <c r="E6474" t="str">
        <f t="shared" si="567"/>
        <v>2009A</v>
      </c>
      <c r="F6474" t="s">
        <v>15</v>
      </c>
      <c r="G6474" t="s">
        <v>36</v>
      </c>
      <c r="H6474" t="s">
        <v>14</v>
      </c>
      <c r="I6474" t="s">
        <v>23</v>
      </c>
      <c r="J6474" t="str">
        <f t="shared" si="569"/>
        <v>ENG</v>
      </c>
      <c r="K6474" t="s">
        <v>34</v>
      </c>
      <c r="L6474">
        <v>2009</v>
      </c>
      <c r="M6474">
        <f t="shared" si="565"/>
        <v>0</v>
      </c>
      <c r="N6474" t="str">
        <f t="shared" si="568"/>
        <v>U</v>
      </c>
      <c r="O6474" s="1">
        <v>39949</v>
      </c>
      <c r="P6474" t="s">
        <v>19</v>
      </c>
    </row>
    <row r="6475" spans="1:25" x14ac:dyDescent="0.2">
      <c r="A6475">
        <v>1323282</v>
      </c>
      <c r="B6475" t="s">
        <v>95</v>
      </c>
      <c r="C6475" t="str">
        <f t="shared" si="566"/>
        <v>2009</v>
      </c>
      <c r="D6475" t="s">
        <v>20</v>
      </c>
      <c r="E6475" t="str">
        <f t="shared" si="567"/>
        <v>2009B</v>
      </c>
      <c r="F6475" t="s">
        <v>15</v>
      </c>
      <c r="G6475" t="s">
        <v>61</v>
      </c>
      <c r="H6475" t="s">
        <v>17</v>
      </c>
      <c r="I6475" t="s">
        <v>23</v>
      </c>
      <c r="J6475" t="str">
        <f t="shared" si="569"/>
        <v>ENG</v>
      </c>
      <c r="K6475" t="s">
        <v>34</v>
      </c>
      <c r="L6475">
        <v>2009</v>
      </c>
      <c r="M6475">
        <f t="shared" si="565"/>
        <v>0</v>
      </c>
      <c r="N6475" t="str">
        <f t="shared" si="568"/>
        <v>U</v>
      </c>
      <c r="O6475" s="1">
        <v>39949</v>
      </c>
      <c r="P6475" t="s">
        <v>19</v>
      </c>
      <c r="Q6475" t="s">
        <v>134</v>
      </c>
      <c r="R6475" t="s">
        <v>20</v>
      </c>
    </row>
    <row r="6476" spans="1:25" x14ac:dyDescent="0.2">
      <c r="A6476">
        <v>1323290</v>
      </c>
      <c r="B6476" t="s">
        <v>91</v>
      </c>
      <c r="C6476" t="str">
        <f t="shared" si="566"/>
        <v>2008</v>
      </c>
      <c r="D6476" t="s">
        <v>24</v>
      </c>
      <c r="E6476" t="str">
        <f t="shared" si="567"/>
        <v>2008C</v>
      </c>
      <c r="F6476" t="s">
        <v>15</v>
      </c>
      <c r="G6476" t="s">
        <v>43</v>
      </c>
      <c r="H6476" t="s">
        <v>14</v>
      </c>
      <c r="I6476" t="s">
        <v>30</v>
      </c>
      <c r="J6476" t="str">
        <f t="shared" si="569"/>
        <v>SCI</v>
      </c>
      <c r="L6476">
        <v>2010</v>
      </c>
      <c r="M6476">
        <f t="shared" si="565"/>
        <v>2</v>
      </c>
      <c r="N6476" t="str">
        <f t="shared" si="568"/>
        <v>U</v>
      </c>
      <c r="O6476" s="1">
        <v>40598</v>
      </c>
      <c r="P6476" t="s">
        <v>19</v>
      </c>
    </row>
    <row r="6477" spans="1:25" x14ac:dyDescent="0.2">
      <c r="A6477">
        <v>1323290</v>
      </c>
      <c r="B6477" t="s">
        <v>91</v>
      </c>
      <c r="C6477" t="str">
        <f t="shared" si="566"/>
        <v>2008</v>
      </c>
      <c r="D6477" t="s">
        <v>57</v>
      </c>
      <c r="E6477" t="str">
        <f t="shared" si="567"/>
        <v>2008D</v>
      </c>
      <c r="F6477" t="s">
        <v>15</v>
      </c>
      <c r="G6477" t="s">
        <v>56</v>
      </c>
      <c r="H6477" t="s">
        <v>14</v>
      </c>
      <c r="I6477" t="s">
        <v>30</v>
      </c>
      <c r="J6477" t="str">
        <f t="shared" si="569"/>
        <v>SCI</v>
      </c>
      <c r="L6477">
        <v>2010</v>
      </c>
      <c r="M6477">
        <f t="shared" si="565"/>
        <v>2</v>
      </c>
      <c r="N6477" t="str">
        <f t="shared" si="568"/>
        <v>U</v>
      </c>
      <c r="O6477" s="1">
        <v>40598</v>
      </c>
      <c r="P6477" t="s">
        <v>19</v>
      </c>
    </row>
    <row r="6478" spans="1:25" x14ac:dyDescent="0.2">
      <c r="A6478">
        <v>1323556</v>
      </c>
      <c r="B6478" t="s">
        <v>103</v>
      </c>
      <c r="C6478" t="str">
        <f t="shared" si="566"/>
        <v>2010</v>
      </c>
      <c r="D6478" t="s">
        <v>14</v>
      </c>
      <c r="E6478" t="str">
        <f t="shared" si="567"/>
        <v>2010A</v>
      </c>
      <c r="F6478" t="s">
        <v>15</v>
      </c>
      <c r="G6478" t="s">
        <v>16</v>
      </c>
      <c r="H6478" t="s">
        <v>14</v>
      </c>
      <c r="I6478" t="s">
        <v>41</v>
      </c>
      <c r="J6478" t="str">
        <f t="shared" si="569"/>
        <v>ENG</v>
      </c>
      <c r="L6478">
        <v>2013</v>
      </c>
      <c r="M6478">
        <f t="shared" si="565"/>
        <v>3</v>
      </c>
      <c r="N6478" t="str">
        <f t="shared" si="568"/>
        <v>F</v>
      </c>
      <c r="P6478" t="s">
        <v>19</v>
      </c>
      <c r="Q6478" t="s">
        <v>116</v>
      </c>
      <c r="R6478" t="s">
        <v>14</v>
      </c>
      <c r="W6478">
        <v>16</v>
      </c>
      <c r="X6478">
        <v>7</v>
      </c>
      <c r="Y6478">
        <v>9</v>
      </c>
    </row>
    <row r="6479" spans="1:25" x14ac:dyDescent="0.2">
      <c r="A6479">
        <v>1323556</v>
      </c>
      <c r="B6479" t="s">
        <v>103</v>
      </c>
      <c r="C6479" t="str">
        <f t="shared" si="566"/>
        <v>2010</v>
      </c>
      <c r="D6479" t="s">
        <v>20</v>
      </c>
      <c r="E6479" t="str">
        <f t="shared" si="567"/>
        <v>2010B</v>
      </c>
      <c r="F6479" t="s">
        <v>15</v>
      </c>
      <c r="G6479" t="s">
        <v>64</v>
      </c>
      <c r="H6479" t="s">
        <v>14</v>
      </c>
      <c r="I6479" t="s">
        <v>41</v>
      </c>
      <c r="J6479" t="str">
        <f t="shared" si="569"/>
        <v>ENG</v>
      </c>
      <c r="L6479">
        <v>2013</v>
      </c>
      <c r="M6479">
        <f t="shared" si="565"/>
        <v>3</v>
      </c>
      <c r="N6479" t="str">
        <f t="shared" si="568"/>
        <v>F</v>
      </c>
      <c r="P6479" t="s">
        <v>19</v>
      </c>
      <c r="Q6479" t="s">
        <v>123</v>
      </c>
      <c r="R6479" t="s">
        <v>14</v>
      </c>
      <c r="W6479">
        <v>16</v>
      </c>
      <c r="X6479">
        <v>7</v>
      </c>
      <c r="Y6479">
        <v>9</v>
      </c>
    </row>
    <row r="6480" spans="1:25" x14ac:dyDescent="0.2">
      <c r="A6480">
        <v>1323606</v>
      </c>
      <c r="B6480" t="s">
        <v>110</v>
      </c>
      <c r="C6480" t="str">
        <f t="shared" si="566"/>
        <v>2011</v>
      </c>
      <c r="D6480" t="s">
        <v>24</v>
      </c>
      <c r="E6480" t="str">
        <f t="shared" si="567"/>
        <v>2011C</v>
      </c>
      <c r="F6480" t="s">
        <v>15</v>
      </c>
      <c r="G6480" t="s">
        <v>43</v>
      </c>
      <c r="H6480" t="s">
        <v>20</v>
      </c>
      <c r="I6480" t="s">
        <v>25</v>
      </c>
      <c r="J6480" t="str">
        <f t="shared" si="569"/>
        <v>ENG</v>
      </c>
      <c r="L6480">
        <v>2014</v>
      </c>
      <c r="M6480">
        <f t="shared" si="565"/>
        <v>3</v>
      </c>
      <c r="N6480" t="str">
        <f t="shared" si="568"/>
        <v>F</v>
      </c>
      <c r="P6480" t="s">
        <v>28</v>
      </c>
    </row>
    <row r="6481" spans="1:25" x14ac:dyDescent="0.2">
      <c r="A6481">
        <v>1323606</v>
      </c>
      <c r="B6481" t="s">
        <v>110</v>
      </c>
      <c r="C6481" t="str">
        <f t="shared" si="566"/>
        <v>2011</v>
      </c>
      <c r="D6481" t="s">
        <v>57</v>
      </c>
      <c r="E6481" t="str">
        <f t="shared" si="567"/>
        <v>2011D</v>
      </c>
      <c r="F6481" t="s">
        <v>15</v>
      </c>
      <c r="G6481" t="s">
        <v>56</v>
      </c>
      <c r="H6481" t="s">
        <v>24</v>
      </c>
      <c r="I6481" t="s">
        <v>25</v>
      </c>
      <c r="J6481" t="str">
        <f t="shared" si="569"/>
        <v>ENG</v>
      </c>
      <c r="L6481">
        <v>2014</v>
      </c>
      <c r="M6481">
        <f t="shared" si="565"/>
        <v>3</v>
      </c>
      <c r="N6481" t="str">
        <f t="shared" si="568"/>
        <v>F</v>
      </c>
      <c r="P6481" t="s">
        <v>28</v>
      </c>
    </row>
    <row r="6482" spans="1:25" x14ac:dyDescent="0.2">
      <c r="A6482">
        <v>1323824</v>
      </c>
      <c r="B6482" t="s">
        <v>91</v>
      </c>
      <c r="C6482" t="str">
        <f t="shared" si="566"/>
        <v>2008</v>
      </c>
      <c r="D6482" t="s">
        <v>57</v>
      </c>
      <c r="E6482" t="str">
        <f t="shared" si="567"/>
        <v>2008D</v>
      </c>
      <c r="F6482" t="s">
        <v>15</v>
      </c>
      <c r="G6482" t="s">
        <v>59</v>
      </c>
      <c r="H6482" t="s">
        <v>24</v>
      </c>
      <c r="I6482" t="s">
        <v>27</v>
      </c>
      <c r="J6482" t="str">
        <f t="shared" si="569"/>
        <v>ENG</v>
      </c>
      <c r="L6482">
        <v>2009</v>
      </c>
      <c r="M6482">
        <f t="shared" si="565"/>
        <v>1</v>
      </c>
      <c r="N6482" t="str">
        <f t="shared" si="568"/>
        <v>U</v>
      </c>
      <c r="O6482" s="1">
        <v>39949</v>
      </c>
      <c r="P6482" t="s">
        <v>28</v>
      </c>
    </row>
    <row r="6483" spans="1:25" x14ac:dyDescent="0.2">
      <c r="A6483">
        <v>1323902</v>
      </c>
      <c r="B6483" t="s">
        <v>91</v>
      </c>
      <c r="C6483" t="str">
        <f t="shared" si="566"/>
        <v>2008</v>
      </c>
      <c r="D6483" t="s">
        <v>57</v>
      </c>
      <c r="E6483" t="str">
        <f t="shared" si="567"/>
        <v>2008D</v>
      </c>
      <c r="F6483" t="s">
        <v>15</v>
      </c>
      <c r="G6483" t="s">
        <v>59</v>
      </c>
      <c r="H6483" t="s">
        <v>20</v>
      </c>
      <c r="I6483" t="s">
        <v>22</v>
      </c>
      <c r="J6483" t="str">
        <f t="shared" si="569"/>
        <v>ENG</v>
      </c>
      <c r="L6483">
        <v>2009</v>
      </c>
      <c r="M6483">
        <f t="shared" si="565"/>
        <v>1</v>
      </c>
      <c r="N6483" t="str">
        <f t="shared" si="568"/>
        <v>U</v>
      </c>
      <c r="O6483" s="1">
        <v>39949</v>
      </c>
      <c r="P6483" t="s">
        <v>19</v>
      </c>
      <c r="Q6483" t="s">
        <v>126</v>
      </c>
      <c r="R6483" t="s">
        <v>17</v>
      </c>
    </row>
    <row r="6484" spans="1:25" x14ac:dyDescent="0.2">
      <c r="A6484">
        <v>1324402</v>
      </c>
      <c r="B6484" t="s">
        <v>110</v>
      </c>
      <c r="C6484" t="str">
        <f t="shared" si="566"/>
        <v>2011</v>
      </c>
      <c r="D6484" t="s">
        <v>24</v>
      </c>
      <c r="E6484" t="str">
        <f t="shared" si="567"/>
        <v>2011C</v>
      </c>
      <c r="F6484" t="s">
        <v>15</v>
      </c>
      <c r="G6484" t="s">
        <v>43</v>
      </c>
      <c r="H6484" t="s">
        <v>14</v>
      </c>
      <c r="I6484" t="s">
        <v>41</v>
      </c>
      <c r="J6484" t="str">
        <f t="shared" si="569"/>
        <v>ENG</v>
      </c>
      <c r="L6484">
        <v>2014</v>
      </c>
      <c r="M6484">
        <f t="shared" si="565"/>
        <v>3</v>
      </c>
      <c r="N6484" t="str">
        <f t="shared" si="568"/>
        <v>F</v>
      </c>
      <c r="P6484" t="s">
        <v>28</v>
      </c>
      <c r="Q6484" t="s">
        <v>116</v>
      </c>
      <c r="R6484" t="s">
        <v>14</v>
      </c>
      <c r="W6484">
        <v>15</v>
      </c>
      <c r="X6484">
        <v>7</v>
      </c>
      <c r="Y6484">
        <v>9</v>
      </c>
    </row>
    <row r="6485" spans="1:25" x14ac:dyDescent="0.2">
      <c r="A6485">
        <v>1324418</v>
      </c>
      <c r="B6485" t="s">
        <v>115</v>
      </c>
      <c r="C6485" t="str">
        <f t="shared" si="566"/>
        <v>2012</v>
      </c>
      <c r="D6485" t="s">
        <v>14</v>
      </c>
      <c r="E6485" t="str">
        <f t="shared" si="567"/>
        <v>2012A</v>
      </c>
      <c r="F6485" t="s">
        <v>15</v>
      </c>
      <c r="G6485" t="s">
        <v>52</v>
      </c>
      <c r="H6485" t="s">
        <v>14</v>
      </c>
      <c r="I6485" t="s">
        <v>22</v>
      </c>
      <c r="J6485" t="str">
        <f t="shared" si="569"/>
        <v>ENG</v>
      </c>
      <c r="K6485" t="s">
        <v>15</v>
      </c>
      <c r="L6485">
        <v>2014</v>
      </c>
      <c r="M6485">
        <f t="shared" si="565"/>
        <v>2</v>
      </c>
      <c r="N6485" t="str">
        <f t="shared" si="568"/>
        <v>U</v>
      </c>
      <c r="P6485" t="s">
        <v>28</v>
      </c>
      <c r="W6485">
        <v>15.833333</v>
      </c>
      <c r="X6485">
        <v>8</v>
      </c>
      <c r="Y6485">
        <v>9</v>
      </c>
    </row>
    <row r="6486" spans="1:25" x14ac:dyDescent="0.2">
      <c r="A6486">
        <v>1324418</v>
      </c>
      <c r="B6486" t="s">
        <v>108</v>
      </c>
      <c r="C6486" t="str">
        <f t="shared" si="566"/>
        <v>2011</v>
      </c>
      <c r="D6486" t="s">
        <v>14</v>
      </c>
      <c r="E6486" t="str">
        <f t="shared" si="567"/>
        <v>2011A</v>
      </c>
      <c r="F6486" t="s">
        <v>15</v>
      </c>
      <c r="G6486" t="s">
        <v>36</v>
      </c>
      <c r="H6486" t="s">
        <v>14</v>
      </c>
      <c r="I6486" t="s">
        <v>22</v>
      </c>
      <c r="J6486" t="str">
        <f t="shared" si="569"/>
        <v>ENG</v>
      </c>
      <c r="L6486">
        <v>2014</v>
      </c>
      <c r="M6486">
        <f t="shared" si="565"/>
        <v>3</v>
      </c>
      <c r="N6486" t="str">
        <f t="shared" si="568"/>
        <v>F</v>
      </c>
      <c r="P6486" t="s">
        <v>28</v>
      </c>
      <c r="Q6486" t="s">
        <v>123</v>
      </c>
      <c r="R6486" t="s">
        <v>14</v>
      </c>
      <c r="W6486">
        <v>15.833333</v>
      </c>
      <c r="X6486">
        <v>8</v>
      </c>
      <c r="Y6486">
        <v>9</v>
      </c>
    </row>
    <row r="6487" spans="1:25" x14ac:dyDescent="0.2">
      <c r="A6487">
        <v>1324418</v>
      </c>
      <c r="B6487" t="s">
        <v>108</v>
      </c>
      <c r="C6487" t="str">
        <f t="shared" si="566"/>
        <v>2011</v>
      </c>
      <c r="D6487" t="s">
        <v>20</v>
      </c>
      <c r="E6487" t="str">
        <f t="shared" si="567"/>
        <v>2011B</v>
      </c>
      <c r="F6487" t="s">
        <v>15</v>
      </c>
      <c r="G6487" t="s">
        <v>59</v>
      </c>
      <c r="H6487" t="s">
        <v>14</v>
      </c>
      <c r="I6487" t="s">
        <v>22</v>
      </c>
      <c r="J6487" t="str">
        <f t="shared" si="569"/>
        <v>ENG</v>
      </c>
      <c r="L6487">
        <v>2014</v>
      </c>
      <c r="M6487">
        <f t="shared" si="565"/>
        <v>3</v>
      </c>
      <c r="N6487" t="str">
        <f t="shared" si="568"/>
        <v>F</v>
      </c>
      <c r="P6487" t="s">
        <v>28</v>
      </c>
      <c r="Q6487" t="s">
        <v>122</v>
      </c>
      <c r="R6487" t="s">
        <v>14</v>
      </c>
      <c r="W6487">
        <v>15.833333</v>
      </c>
      <c r="X6487">
        <v>8</v>
      </c>
      <c r="Y6487">
        <v>9</v>
      </c>
    </row>
    <row r="6488" spans="1:25" x14ac:dyDescent="0.2">
      <c r="A6488">
        <v>1324418</v>
      </c>
      <c r="B6488" t="s">
        <v>110</v>
      </c>
      <c r="C6488" t="str">
        <f t="shared" si="566"/>
        <v>2011</v>
      </c>
      <c r="D6488" t="s">
        <v>57</v>
      </c>
      <c r="E6488" t="str">
        <f t="shared" si="567"/>
        <v>2011D</v>
      </c>
      <c r="F6488" t="s">
        <v>15</v>
      </c>
      <c r="G6488" t="s">
        <v>113</v>
      </c>
      <c r="H6488" t="s">
        <v>14</v>
      </c>
      <c r="I6488" t="s">
        <v>22</v>
      </c>
      <c r="J6488" t="str">
        <f t="shared" si="569"/>
        <v>ENG</v>
      </c>
      <c r="K6488" t="s">
        <v>48</v>
      </c>
      <c r="L6488">
        <v>2014</v>
      </c>
      <c r="M6488">
        <f t="shared" si="565"/>
        <v>3</v>
      </c>
      <c r="N6488" t="str">
        <f t="shared" si="568"/>
        <v>F</v>
      </c>
      <c r="P6488" t="s">
        <v>28</v>
      </c>
      <c r="W6488">
        <v>15.833333</v>
      </c>
      <c r="X6488">
        <v>8</v>
      </c>
      <c r="Y6488">
        <v>9</v>
      </c>
    </row>
    <row r="6489" spans="1:25" x14ac:dyDescent="0.2">
      <c r="A6489">
        <v>1324540</v>
      </c>
      <c r="B6489" t="s">
        <v>108</v>
      </c>
      <c r="C6489" t="str">
        <f t="shared" si="566"/>
        <v>2011</v>
      </c>
      <c r="D6489" t="s">
        <v>14</v>
      </c>
      <c r="E6489" t="str">
        <f t="shared" si="567"/>
        <v>2011A</v>
      </c>
      <c r="F6489" t="s">
        <v>15</v>
      </c>
      <c r="G6489" t="s">
        <v>16</v>
      </c>
      <c r="H6489" t="s">
        <v>20</v>
      </c>
      <c r="I6489" t="s">
        <v>25</v>
      </c>
      <c r="J6489" t="str">
        <f t="shared" si="569"/>
        <v>ENG</v>
      </c>
      <c r="L6489">
        <v>2013</v>
      </c>
      <c r="M6489">
        <f t="shared" ref="M6489:M6552" si="570">L6489-C6489</f>
        <v>2</v>
      </c>
      <c r="N6489" t="str">
        <f t="shared" si="568"/>
        <v>U</v>
      </c>
      <c r="P6489" t="s">
        <v>19</v>
      </c>
      <c r="W6489">
        <v>10.833333</v>
      </c>
      <c r="X6489">
        <v>2.5</v>
      </c>
      <c r="Y6489">
        <v>4</v>
      </c>
    </row>
    <row r="6490" spans="1:25" x14ac:dyDescent="0.2">
      <c r="A6490">
        <v>1324554</v>
      </c>
      <c r="B6490" t="s">
        <v>108</v>
      </c>
      <c r="C6490" t="str">
        <f t="shared" si="566"/>
        <v>2011</v>
      </c>
      <c r="D6490" t="s">
        <v>14</v>
      </c>
      <c r="E6490" t="str">
        <f t="shared" si="567"/>
        <v>2011A</v>
      </c>
      <c r="F6490" t="s">
        <v>15</v>
      </c>
      <c r="G6490" t="s">
        <v>52</v>
      </c>
      <c r="H6490" t="s">
        <v>14</v>
      </c>
      <c r="I6490" t="s">
        <v>53</v>
      </c>
      <c r="J6490" t="str">
        <f t="shared" si="569"/>
        <v>ENG</v>
      </c>
      <c r="L6490">
        <v>2013</v>
      </c>
      <c r="M6490">
        <f t="shared" si="570"/>
        <v>2</v>
      </c>
      <c r="N6490" t="str">
        <f t="shared" si="568"/>
        <v>U</v>
      </c>
      <c r="P6490" t="s">
        <v>28</v>
      </c>
      <c r="W6490">
        <v>15</v>
      </c>
      <c r="X6490">
        <v>7</v>
      </c>
      <c r="Y6490">
        <v>9</v>
      </c>
    </row>
    <row r="6491" spans="1:25" x14ac:dyDescent="0.2">
      <c r="A6491">
        <v>1324554</v>
      </c>
      <c r="B6491" t="s">
        <v>108</v>
      </c>
      <c r="C6491" t="str">
        <f t="shared" si="566"/>
        <v>2011</v>
      </c>
      <c r="D6491" t="s">
        <v>20</v>
      </c>
      <c r="E6491" t="str">
        <f t="shared" si="567"/>
        <v>2011B</v>
      </c>
      <c r="F6491" t="s">
        <v>15</v>
      </c>
      <c r="G6491" t="s">
        <v>62</v>
      </c>
      <c r="H6491" t="s">
        <v>14</v>
      </c>
      <c r="I6491" t="s">
        <v>53</v>
      </c>
      <c r="J6491" t="str">
        <f t="shared" si="569"/>
        <v>ENG</v>
      </c>
      <c r="L6491">
        <v>2013</v>
      </c>
      <c r="M6491">
        <f t="shared" si="570"/>
        <v>2</v>
      </c>
      <c r="N6491" t="str">
        <f t="shared" si="568"/>
        <v>U</v>
      </c>
      <c r="P6491" t="s">
        <v>28</v>
      </c>
      <c r="W6491">
        <v>15</v>
      </c>
      <c r="X6491">
        <v>7</v>
      </c>
      <c r="Y6491">
        <v>9</v>
      </c>
    </row>
    <row r="6492" spans="1:25" x14ac:dyDescent="0.2">
      <c r="A6492">
        <v>1324554</v>
      </c>
      <c r="B6492" t="s">
        <v>108</v>
      </c>
      <c r="C6492" t="str">
        <f t="shared" si="566"/>
        <v>2011</v>
      </c>
      <c r="D6492" t="s">
        <v>20</v>
      </c>
      <c r="E6492" t="str">
        <f t="shared" si="567"/>
        <v>2011B</v>
      </c>
      <c r="F6492" t="s">
        <v>15</v>
      </c>
      <c r="G6492" t="s">
        <v>60</v>
      </c>
      <c r="H6492" t="s">
        <v>14</v>
      </c>
      <c r="I6492" t="s">
        <v>53</v>
      </c>
      <c r="J6492" t="str">
        <f t="shared" si="569"/>
        <v>ENG</v>
      </c>
      <c r="L6492">
        <v>2013</v>
      </c>
      <c r="M6492">
        <f t="shared" si="570"/>
        <v>2</v>
      </c>
      <c r="N6492" t="str">
        <f t="shared" si="568"/>
        <v>U</v>
      </c>
      <c r="P6492" t="s">
        <v>28</v>
      </c>
      <c r="W6492">
        <v>15</v>
      </c>
      <c r="X6492">
        <v>7</v>
      </c>
      <c r="Y6492">
        <v>9</v>
      </c>
    </row>
    <row r="6493" spans="1:25" x14ac:dyDescent="0.2">
      <c r="A6493">
        <v>1324554</v>
      </c>
      <c r="B6493" t="s">
        <v>103</v>
      </c>
      <c r="C6493" t="str">
        <f t="shared" si="566"/>
        <v>2010</v>
      </c>
      <c r="D6493" t="s">
        <v>14</v>
      </c>
      <c r="E6493" t="str">
        <f t="shared" si="567"/>
        <v>2010A</v>
      </c>
      <c r="F6493" t="s">
        <v>15</v>
      </c>
      <c r="G6493" t="s">
        <v>16</v>
      </c>
      <c r="H6493" t="s">
        <v>14</v>
      </c>
      <c r="I6493" t="s">
        <v>30</v>
      </c>
      <c r="J6493" t="str">
        <f t="shared" si="569"/>
        <v>SCI</v>
      </c>
      <c r="L6493">
        <v>2013</v>
      </c>
      <c r="M6493">
        <f t="shared" si="570"/>
        <v>3</v>
      </c>
      <c r="N6493" t="str">
        <f t="shared" si="568"/>
        <v>F</v>
      </c>
      <c r="P6493" t="s">
        <v>28</v>
      </c>
      <c r="Q6493" t="s">
        <v>116</v>
      </c>
      <c r="R6493" t="s">
        <v>14</v>
      </c>
      <c r="W6493">
        <v>15</v>
      </c>
      <c r="X6493">
        <v>7</v>
      </c>
      <c r="Y6493">
        <v>9</v>
      </c>
    </row>
    <row r="6494" spans="1:25" x14ac:dyDescent="0.2">
      <c r="A6494">
        <v>1324554</v>
      </c>
      <c r="B6494" t="s">
        <v>103</v>
      </c>
      <c r="C6494" t="str">
        <f t="shared" si="566"/>
        <v>2010</v>
      </c>
      <c r="D6494" t="s">
        <v>20</v>
      </c>
      <c r="E6494" t="str">
        <f t="shared" si="567"/>
        <v>2010B</v>
      </c>
      <c r="F6494" t="s">
        <v>15</v>
      </c>
      <c r="G6494" t="s">
        <v>64</v>
      </c>
      <c r="H6494" t="s">
        <v>14</v>
      </c>
      <c r="I6494" t="s">
        <v>30</v>
      </c>
      <c r="J6494" t="str">
        <f t="shared" si="569"/>
        <v>SCI</v>
      </c>
      <c r="L6494">
        <v>2013</v>
      </c>
      <c r="M6494">
        <f t="shared" si="570"/>
        <v>3</v>
      </c>
      <c r="N6494" t="str">
        <f t="shared" si="568"/>
        <v>F</v>
      </c>
      <c r="P6494" t="s">
        <v>28</v>
      </c>
      <c r="Q6494" t="s">
        <v>123</v>
      </c>
      <c r="R6494" t="s">
        <v>14</v>
      </c>
      <c r="W6494">
        <v>15</v>
      </c>
      <c r="X6494">
        <v>7</v>
      </c>
      <c r="Y6494">
        <v>9</v>
      </c>
    </row>
    <row r="6495" spans="1:25" x14ac:dyDescent="0.2">
      <c r="A6495">
        <v>1324554</v>
      </c>
      <c r="B6495" t="s">
        <v>104</v>
      </c>
      <c r="C6495" t="str">
        <f t="shared" si="566"/>
        <v>2010</v>
      </c>
      <c r="D6495" t="s">
        <v>24</v>
      </c>
      <c r="E6495" t="str">
        <f t="shared" si="567"/>
        <v>2010C</v>
      </c>
      <c r="F6495" t="s">
        <v>15</v>
      </c>
      <c r="G6495" t="s">
        <v>36</v>
      </c>
      <c r="H6495" t="s">
        <v>14</v>
      </c>
      <c r="I6495" t="s">
        <v>53</v>
      </c>
      <c r="J6495" t="str">
        <f t="shared" si="569"/>
        <v>ENG</v>
      </c>
      <c r="L6495">
        <v>2013</v>
      </c>
      <c r="M6495">
        <f t="shared" si="570"/>
        <v>3</v>
      </c>
      <c r="N6495" t="str">
        <f t="shared" si="568"/>
        <v>F</v>
      </c>
      <c r="P6495" t="s">
        <v>28</v>
      </c>
      <c r="Q6495" t="s">
        <v>122</v>
      </c>
      <c r="R6495" t="s">
        <v>14</v>
      </c>
      <c r="W6495">
        <v>15</v>
      </c>
      <c r="X6495">
        <v>7</v>
      </c>
      <c r="Y6495">
        <v>9</v>
      </c>
    </row>
    <row r="6496" spans="1:25" x14ac:dyDescent="0.2">
      <c r="A6496">
        <v>1324554</v>
      </c>
      <c r="B6496" t="s">
        <v>104</v>
      </c>
      <c r="C6496" t="str">
        <f t="shared" si="566"/>
        <v>2010</v>
      </c>
      <c r="D6496" t="s">
        <v>57</v>
      </c>
      <c r="E6496" t="str">
        <f t="shared" si="567"/>
        <v>2010D</v>
      </c>
      <c r="F6496" t="s">
        <v>15</v>
      </c>
      <c r="G6496" t="s">
        <v>59</v>
      </c>
      <c r="H6496" t="s">
        <v>14</v>
      </c>
      <c r="I6496" t="s">
        <v>53</v>
      </c>
      <c r="J6496" t="str">
        <f t="shared" si="569"/>
        <v>ENG</v>
      </c>
      <c r="L6496">
        <v>2013</v>
      </c>
      <c r="M6496">
        <f t="shared" si="570"/>
        <v>3</v>
      </c>
      <c r="N6496" t="str">
        <f t="shared" si="568"/>
        <v>F</v>
      </c>
      <c r="P6496" t="s">
        <v>28</v>
      </c>
      <c r="Q6496" t="s">
        <v>120</v>
      </c>
      <c r="R6496" t="s">
        <v>14</v>
      </c>
      <c r="W6496">
        <v>15</v>
      </c>
      <c r="X6496">
        <v>7</v>
      </c>
      <c r="Y6496">
        <v>9</v>
      </c>
    </row>
    <row r="6497" spans="1:18" x14ac:dyDescent="0.2">
      <c r="A6497">
        <v>1324594</v>
      </c>
      <c r="B6497" t="s">
        <v>13</v>
      </c>
      <c r="C6497" t="str">
        <f t="shared" si="566"/>
        <v>2007</v>
      </c>
      <c r="D6497" t="s">
        <v>14</v>
      </c>
      <c r="E6497" t="str">
        <f t="shared" si="567"/>
        <v>2007A</v>
      </c>
      <c r="F6497" t="s">
        <v>15</v>
      </c>
      <c r="G6497" t="s">
        <v>52</v>
      </c>
      <c r="H6497" t="s">
        <v>24</v>
      </c>
      <c r="I6497" t="s">
        <v>33</v>
      </c>
      <c r="J6497" t="str">
        <f t="shared" si="569"/>
        <v>ENG</v>
      </c>
      <c r="L6497">
        <v>2009</v>
      </c>
      <c r="M6497">
        <f t="shared" si="570"/>
        <v>2</v>
      </c>
      <c r="N6497" t="str">
        <f t="shared" si="568"/>
        <v>U</v>
      </c>
      <c r="P6497" t="s">
        <v>19</v>
      </c>
    </row>
    <row r="6498" spans="1:18" x14ac:dyDescent="0.2">
      <c r="A6498">
        <v>1324594</v>
      </c>
      <c r="B6498" t="s">
        <v>13</v>
      </c>
      <c r="C6498" t="str">
        <f t="shared" si="566"/>
        <v>2007</v>
      </c>
      <c r="D6498" t="s">
        <v>20</v>
      </c>
      <c r="E6498" t="str">
        <f t="shared" si="567"/>
        <v>2007B</v>
      </c>
      <c r="F6498" t="s">
        <v>15</v>
      </c>
      <c r="G6498" t="s">
        <v>60</v>
      </c>
      <c r="H6498" t="s">
        <v>17</v>
      </c>
      <c r="I6498" t="s">
        <v>33</v>
      </c>
      <c r="J6498" t="str">
        <f t="shared" si="569"/>
        <v>ENG</v>
      </c>
      <c r="L6498">
        <v>2009</v>
      </c>
      <c r="M6498">
        <f t="shared" si="570"/>
        <v>2</v>
      </c>
      <c r="N6498" t="str">
        <f t="shared" si="568"/>
        <v>U</v>
      </c>
      <c r="P6498" t="s">
        <v>19</v>
      </c>
    </row>
    <row r="6499" spans="1:18" x14ac:dyDescent="0.2">
      <c r="A6499">
        <v>1324624</v>
      </c>
      <c r="B6499" t="s">
        <v>13</v>
      </c>
      <c r="C6499" t="str">
        <f t="shared" si="566"/>
        <v>2007</v>
      </c>
      <c r="D6499" t="s">
        <v>14</v>
      </c>
      <c r="E6499" t="str">
        <f t="shared" si="567"/>
        <v>2007A</v>
      </c>
      <c r="F6499" t="s">
        <v>15</v>
      </c>
      <c r="G6499" t="s">
        <v>36</v>
      </c>
      <c r="H6499" t="s">
        <v>14</v>
      </c>
      <c r="I6499" t="s">
        <v>30</v>
      </c>
      <c r="J6499" t="str">
        <f t="shared" si="569"/>
        <v>SCI</v>
      </c>
      <c r="L6499">
        <v>2009</v>
      </c>
      <c r="M6499">
        <f t="shared" si="570"/>
        <v>2</v>
      </c>
      <c r="N6499" t="str">
        <f t="shared" si="568"/>
        <v>U</v>
      </c>
      <c r="O6499" s="1">
        <v>39949</v>
      </c>
      <c r="P6499" t="s">
        <v>28</v>
      </c>
    </row>
    <row r="6500" spans="1:18" x14ac:dyDescent="0.2">
      <c r="A6500">
        <v>1328448</v>
      </c>
      <c r="B6500" t="s">
        <v>13</v>
      </c>
      <c r="C6500" t="str">
        <f t="shared" si="566"/>
        <v>2007</v>
      </c>
      <c r="D6500" t="s">
        <v>14</v>
      </c>
      <c r="E6500" t="str">
        <f t="shared" si="567"/>
        <v>2007A</v>
      </c>
      <c r="F6500" t="s">
        <v>15</v>
      </c>
      <c r="G6500" t="s">
        <v>43</v>
      </c>
      <c r="H6500" t="s">
        <v>17</v>
      </c>
      <c r="I6500" t="s">
        <v>18</v>
      </c>
      <c r="J6500" t="str">
        <f t="shared" si="569"/>
        <v>ENG</v>
      </c>
      <c r="L6500">
        <v>2010</v>
      </c>
      <c r="M6500">
        <f t="shared" si="570"/>
        <v>3</v>
      </c>
      <c r="N6500" t="str">
        <f t="shared" si="568"/>
        <v>F</v>
      </c>
      <c r="P6500" t="s">
        <v>19</v>
      </c>
      <c r="Q6500" t="s">
        <v>118</v>
      </c>
      <c r="R6500" t="s">
        <v>17</v>
      </c>
    </row>
    <row r="6501" spans="1:18" x14ac:dyDescent="0.2">
      <c r="A6501">
        <v>1328452</v>
      </c>
      <c r="B6501" t="s">
        <v>66</v>
      </c>
      <c r="C6501" t="str">
        <f t="shared" si="566"/>
        <v>2007</v>
      </c>
      <c r="D6501" t="s">
        <v>24</v>
      </c>
      <c r="E6501" t="str">
        <f t="shared" si="567"/>
        <v>2007C</v>
      </c>
      <c r="F6501" t="s">
        <v>15</v>
      </c>
      <c r="G6501" t="s">
        <v>43</v>
      </c>
      <c r="H6501" t="s">
        <v>14</v>
      </c>
      <c r="I6501" t="s">
        <v>25</v>
      </c>
      <c r="J6501" t="str">
        <f t="shared" si="569"/>
        <v>ENG</v>
      </c>
      <c r="L6501">
        <v>2010</v>
      </c>
      <c r="M6501">
        <f t="shared" si="570"/>
        <v>3</v>
      </c>
      <c r="N6501" t="str">
        <f t="shared" si="568"/>
        <v>F</v>
      </c>
      <c r="O6501" s="1">
        <v>40313</v>
      </c>
      <c r="P6501" t="s">
        <v>28</v>
      </c>
      <c r="Q6501" t="s">
        <v>122</v>
      </c>
      <c r="R6501" t="s">
        <v>14</v>
      </c>
    </row>
    <row r="6502" spans="1:18" x14ac:dyDescent="0.2">
      <c r="A6502">
        <v>1328452</v>
      </c>
      <c r="B6502" t="s">
        <v>66</v>
      </c>
      <c r="C6502" t="str">
        <f t="shared" si="566"/>
        <v>2007</v>
      </c>
      <c r="D6502" t="s">
        <v>57</v>
      </c>
      <c r="E6502" t="str">
        <f t="shared" si="567"/>
        <v>2007D</v>
      </c>
      <c r="F6502" t="s">
        <v>15</v>
      </c>
      <c r="G6502" t="s">
        <v>56</v>
      </c>
      <c r="H6502" t="s">
        <v>20</v>
      </c>
      <c r="I6502" t="s">
        <v>25</v>
      </c>
      <c r="J6502" t="str">
        <f t="shared" si="569"/>
        <v>ENG</v>
      </c>
      <c r="L6502">
        <v>2010</v>
      </c>
      <c r="M6502">
        <f t="shared" si="570"/>
        <v>3</v>
      </c>
      <c r="N6502" t="str">
        <f t="shared" si="568"/>
        <v>F</v>
      </c>
      <c r="O6502" s="1">
        <v>40313</v>
      </c>
      <c r="P6502" t="s">
        <v>28</v>
      </c>
    </row>
    <row r="6503" spans="1:18" x14ac:dyDescent="0.2">
      <c r="A6503">
        <v>1328462</v>
      </c>
      <c r="B6503" t="s">
        <v>91</v>
      </c>
      <c r="C6503" t="str">
        <f t="shared" si="566"/>
        <v>2008</v>
      </c>
      <c r="D6503" t="s">
        <v>57</v>
      </c>
      <c r="E6503" t="str">
        <f t="shared" si="567"/>
        <v>2008D</v>
      </c>
      <c r="F6503" t="s">
        <v>15</v>
      </c>
      <c r="G6503" t="s">
        <v>93</v>
      </c>
      <c r="H6503" t="s">
        <v>14</v>
      </c>
      <c r="I6503" t="s">
        <v>15</v>
      </c>
      <c r="J6503" t="str">
        <f t="shared" si="569"/>
        <v>SCI</v>
      </c>
      <c r="L6503">
        <v>2009</v>
      </c>
      <c r="M6503">
        <f t="shared" si="570"/>
        <v>1</v>
      </c>
      <c r="N6503" t="str">
        <f t="shared" si="568"/>
        <v>U</v>
      </c>
      <c r="P6503" t="s">
        <v>19</v>
      </c>
    </row>
    <row r="6504" spans="1:18" x14ac:dyDescent="0.2">
      <c r="A6504">
        <v>1328462</v>
      </c>
      <c r="B6504" t="s">
        <v>66</v>
      </c>
      <c r="C6504" t="str">
        <f t="shared" si="566"/>
        <v>2007</v>
      </c>
      <c r="D6504" t="s">
        <v>57</v>
      </c>
      <c r="E6504" t="str">
        <f t="shared" si="567"/>
        <v>2007D</v>
      </c>
      <c r="F6504" t="s">
        <v>15</v>
      </c>
      <c r="G6504" t="s">
        <v>77</v>
      </c>
      <c r="H6504" t="s">
        <v>14</v>
      </c>
      <c r="I6504" t="s">
        <v>15</v>
      </c>
      <c r="J6504" t="str">
        <f t="shared" si="569"/>
        <v>SCI</v>
      </c>
      <c r="L6504">
        <v>2009</v>
      </c>
      <c r="M6504">
        <f t="shared" si="570"/>
        <v>2</v>
      </c>
      <c r="N6504" t="str">
        <f t="shared" si="568"/>
        <v>U</v>
      </c>
      <c r="P6504" t="s">
        <v>19</v>
      </c>
    </row>
    <row r="6505" spans="1:18" x14ac:dyDescent="0.2">
      <c r="A6505">
        <v>1328462</v>
      </c>
      <c r="B6505" t="s">
        <v>66</v>
      </c>
      <c r="C6505" t="str">
        <f t="shared" si="566"/>
        <v>2007</v>
      </c>
      <c r="D6505" t="s">
        <v>57</v>
      </c>
      <c r="E6505" t="str">
        <f t="shared" si="567"/>
        <v>2007D</v>
      </c>
      <c r="F6505" t="s">
        <v>15</v>
      </c>
      <c r="G6505" t="s">
        <v>78</v>
      </c>
      <c r="H6505" t="s">
        <v>14</v>
      </c>
      <c r="I6505" t="s">
        <v>15</v>
      </c>
      <c r="J6505" t="str">
        <f t="shared" si="569"/>
        <v>SCI</v>
      </c>
      <c r="L6505">
        <v>2009</v>
      </c>
      <c r="M6505">
        <f t="shared" si="570"/>
        <v>2</v>
      </c>
      <c r="N6505" t="str">
        <f t="shared" si="568"/>
        <v>U</v>
      </c>
      <c r="P6505" t="s">
        <v>19</v>
      </c>
    </row>
    <row r="6506" spans="1:18" x14ac:dyDescent="0.2">
      <c r="A6506">
        <v>1328462</v>
      </c>
      <c r="B6506" t="s">
        <v>99</v>
      </c>
      <c r="C6506" t="str">
        <f t="shared" si="566"/>
        <v>2009</v>
      </c>
      <c r="D6506" t="s">
        <v>57</v>
      </c>
      <c r="E6506" t="str">
        <f t="shared" si="567"/>
        <v>2009D</v>
      </c>
      <c r="F6506" t="s">
        <v>15</v>
      </c>
      <c r="G6506" t="s">
        <v>79</v>
      </c>
      <c r="H6506" t="s">
        <v>20</v>
      </c>
      <c r="I6506" t="s">
        <v>53</v>
      </c>
      <c r="J6506" t="str">
        <f t="shared" si="569"/>
        <v>ENG</v>
      </c>
      <c r="L6506">
        <v>2009</v>
      </c>
      <c r="M6506">
        <f t="shared" si="570"/>
        <v>0</v>
      </c>
      <c r="N6506" t="str">
        <f t="shared" si="568"/>
        <v>U</v>
      </c>
      <c r="P6506" t="s">
        <v>19</v>
      </c>
      <c r="Q6506" t="s">
        <v>143</v>
      </c>
      <c r="R6506" t="s">
        <v>24</v>
      </c>
    </row>
    <row r="6507" spans="1:18" x14ac:dyDescent="0.2">
      <c r="A6507">
        <v>1328462</v>
      </c>
      <c r="B6507" t="s">
        <v>83</v>
      </c>
      <c r="C6507" t="str">
        <f t="shared" si="566"/>
        <v>2008</v>
      </c>
      <c r="D6507" t="s">
        <v>20</v>
      </c>
      <c r="E6507" t="str">
        <f t="shared" si="567"/>
        <v>2008B</v>
      </c>
      <c r="F6507" t="s">
        <v>15</v>
      </c>
      <c r="G6507" t="s">
        <v>61</v>
      </c>
      <c r="H6507" t="s">
        <v>20</v>
      </c>
      <c r="I6507" t="s">
        <v>15</v>
      </c>
      <c r="J6507" t="str">
        <f t="shared" si="569"/>
        <v>SCI</v>
      </c>
      <c r="L6507">
        <v>2009</v>
      </c>
      <c r="M6507">
        <f t="shared" si="570"/>
        <v>1</v>
      </c>
      <c r="N6507" t="str">
        <f t="shared" si="568"/>
        <v>U</v>
      </c>
      <c r="P6507" t="s">
        <v>19</v>
      </c>
    </row>
    <row r="6508" spans="1:18" x14ac:dyDescent="0.2">
      <c r="A6508">
        <v>1328462</v>
      </c>
      <c r="B6508" t="s">
        <v>66</v>
      </c>
      <c r="C6508" t="str">
        <f t="shared" si="566"/>
        <v>2007</v>
      </c>
      <c r="D6508" t="s">
        <v>24</v>
      </c>
      <c r="E6508" t="str">
        <f t="shared" si="567"/>
        <v>2007C</v>
      </c>
      <c r="F6508" t="s">
        <v>15</v>
      </c>
      <c r="G6508" t="s">
        <v>70</v>
      </c>
      <c r="H6508" t="s">
        <v>20</v>
      </c>
      <c r="I6508" t="s">
        <v>15</v>
      </c>
      <c r="J6508" t="str">
        <f t="shared" si="569"/>
        <v>SCI</v>
      </c>
      <c r="L6508">
        <v>2009</v>
      </c>
      <c r="M6508">
        <f t="shared" si="570"/>
        <v>2</v>
      </c>
      <c r="N6508" t="str">
        <f t="shared" si="568"/>
        <v>U</v>
      </c>
      <c r="P6508" t="s">
        <v>19</v>
      </c>
      <c r="Q6508" t="s">
        <v>139</v>
      </c>
      <c r="R6508" t="s">
        <v>17</v>
      </c>
    </row>
    <row r="6509" spans="1:18" x14ac:dyDescent="0.2">
      <c r="A6509">
        <v>1328462</v>
      </c>
      <c r="B6509" t="s">
        <v>95</v>
      </c>
      <c r="C6509" t="str">
        <f t="shared" si="566"/>
        <v>2009</v>
      </c>
      <c r="D6509" t="s">
        <v>20</v>
      </c>
      <c r="E6509" t="str">
        <f t="shared" si="567"/>
        <v>2009B</v>
      </c>
      <c r="F6509" t="s">
        <v>15</v>
      </c>
      <c r="G6509" t="s">
        <v>62</v>
      </c>
      <c r="H6509" t="s">
        <v>24</v>
      </c>
      <c r="I6509" t="s">
        <v>53</v>
      </c>
      <c r="J6509" t="str">
        <f t="shared" si="569"/>
        <v>ENG</v>
      </c>
      <c r="L6509">
        <v>2009</v>
      </c>
      <c r="M6509">
        <f t="shared" si="570"/>
        <v>0</v>
      </c>
      <c r="N6509" t="str">
        <f t="shared" si="568"/>
        <v>U</v>
      </c>
      <c r="P6509" t="s">
        <v>19</v>
      </c>
    </row>
    <row r="6510" spans="1:18" x14ac:dyDescent="0.2">
      <c r="A6510">
        <v>1328462</v>
      </c>
      <c r="B6510" t="s">
        <v>91</v>
      </c>
      <c r="C6510" t="str">
        <f t="shared" si="566"/>
        <v>2008</v>
      </c>
      <c r="D6510" t="s">
        <v>24</v>
      </c>
      <c r="E6510" t="str">
        <f t="shared" si="567"/>
        <v>2008C</v>
      </c>
      <c r="F6510" t="s">
        <v>15</v>
      </c>
      <c r="G6510" t="s">
        <v>69</v>
      </c>
      <c r="H6510" t="s">
        <v>24</v>
      </c>
      <c r="I6510" t="s">
        <v>15</v>
      </c>
      <c r="J6510" t="str">
        <f t="shared" si="569"/>
        <v>SCI</v>
      </c>
      <c r="L6510">
        <v>2009</v>
      </c>
      <c r="M6510">
        <f t="shared" si="570"/>
        <v>1</v>
      </c>
      <c r="N6510" t="str">
        <f t="shared" si="568"/>
        <v>U</v>
      </c>
      <c r="P6510" t="s">
        <v>19</v>
      </c>
      <c r="Q6510" t="s">
        <v>137</v>
      </c>
      <c r="R6510" t="s">
        <v>20</v>
      </c>
    </row>
    <row r="6511" spans="1:18" x14ac:dyDescent="0.2">
      <c r="A6511">
        <v>1328462</v>
      </c>
      <c r="B6511" t="s">
        <v>91</v>
      </c>
      <c r="C6511" t="str">
        <f t="shared" si="566"/>
        <v>2008</v>
      </c>
      <c r="D6511" t="s">
        <v>57</v>
      </c>
      <c r="E6511" t="str">
        <f t="shared" si="567"/>
        <v>2008D</v>
      </c>
      <c r="F6511" t="s">
        <v>15</v>
      </c>
      <c r="G6511" t="s">
        <v>76</v>
      </c>
      <c r="H6511" t="s">
        <v>24</v>
      </c>
      <c r="I6511" t="s">
        <v>15</v>
      </c>
      <c r="J6511" t="str">
        <f t="shared" si="569"/>
        <v>SCI</v>
      </c>
      <c r="L6511">
        <v>2009</v>
      </c>
      <c r="M6511">
        <f t="shared" si="570"/>
        <v>1</v>
      </c>
      <c r="N6511" t="str">
        <f t="shared" si="568"/>
        <v>U</v>
      </c>
      <c r="P6511" t="s">
        <v>19</v>
      </c>
    </row>
    <row r="6512" spans="1:18" x14ac:dyDescent="0.2">
      <c r="A6512">
        <v>1328462</v>
      </c>
      <c r="B6512" t="s">
        <v>13</v>
      </c>
      <c r="C6512" t="str">
        <f t="shared" si="566"/>
        <v>2007</v>
      </c>
      <c r="D6512" t="s">
        <v>14</v>
      </c>
      <c r="E6512" t="str">
        <f t="shared" si="567"/>
        <v>2007A</v>
      </c>
      <c r="F6512" t="s">
        <v>15</v>
      </c>
      <c r="G6512" t="s">
        <v>52</v>
      </c>
      <c r="H6512" t="s">
        <v>24</v>
      </c>
      <c r="I6512" t="s">
        <v>15</v>
      </c>
      <c r="J6512" t="str">
        <f t="shared" si="569"/>
        <v>SCI</v>
      </c>
      <c r="L6512">
        <v>2009</v>
      </c>
      <c r="M6512">
        <f t="shared" si="570"/>
        <v>2</v>
      </c>
      <c r="N6512" t="str">
        <f t="shared" si="568"/>
        <v>U</v>
      </c>
      <c r="P6512" t="s">
        <v>19</v>
      </c>
      <c r="Q6512" t="s">
        <v>120</v>
      </c>
      <c r="R6512" t="s">
        <v>20</v>
      </c>
    </row>
    <row r="6513" spans="1:18" x14ac:dyDescent="0.2">
      <c r="A6513">
        <v>1328462</v>
      </c>
      <c r="B6513" t="s">
        <v>13</v>
      </c>
      <c r="C6513" t="str">
        <f t="shared" si="566"/>
        <v>2007</v>
      </c>
      <c r="D6513" t="s">
        <v>20</v>
      </c>
      <c r="E6513" t="str">
        <f t="shared" si="567"/>
        <v>2007B</v>
      </c>
      <c r="F6513" t="s">
        <v>15</v>
      </c>
      <c r="G6513" t="s">
        <v>60</v>
      </c>
      <c r="H6513" t="s">
        <v>24</v>
      </c>
      <c r="I6513" t="s">
        <v>15</v>
      </c>
      <c r="J6513" t="str">
        <f t="shared" si="569"/>
        <v>SCI</v>
      </c>
      <c r="L6513">
        <v>2009</v>
      </c>
      <c r="M6513">
        <f t="shared" si="570"/>
        <v>2</v>
      </c>
      <c r="N6513" t="str">
        <f t="shared" si="568"/>
        <v>U</v>
      </c>
      <c r="P6513" t="s">
        <v>19</v>
      </c>
      <c r="Q6513" t="s">
        <v>122</v>
      </c>
      <c r="R6513" t="s">
        <v>20</v>
      </c>
    </row>
    <row r="6514" spans="1:18" x14ac:dyDescent="0.2">
      <c r="A6514">
        <v>1328462</v>
      </c>
      <c r="B6514" t="s">
        <v>99</v>
      </c>
      <c r="C6514" t="str">
        <f t="shared" si="566"/>
        <v>2009</v>
      </c>
      <c r="D6514" t="s">
        <v>24</v>
      </c>
      <c r="E6514" t="str">
        <f t="shared" si="567"/>
        <v>2009C</v>
      </c>
      <c r="F6514" t="s">
        <v>15</v>
      </c>
      <c r="G6514" t="s">
        <v>74</v>
      </c>
      <c r="H6514" t="s">
        <v>17</v>
      </c>
      <c r="I6514" t="s">
        <v>53</v>
      </c>
      <c r="J6514" t="str">
        <f t="shared" si="569"/>
        <v>ENG</v>
      </c>
      <c r="L6514">
        <v>2009</v>
      </c>
      <c r="M6514">
        <f t="shared" si="570"/>
        <v>0</v>
      </c>
      <c r="N6514" t="str">
        <f t="shared" si="568"/>
        <v>U</v>
      </c>
      <c r="P6514" t="s">
        <v>19</v>
      </c>
    </row>
    <row r="6515" spans="1:18" x14ac:dyDescent="0.2">
      <c r="A6515">
        <v>1328464</v>
      </c>
      <c r="B6515" t="s">
        <v>13</v>
      </c>
      <c r="C6515" t="str">
        <f t="shared" si="566"/>
        <v>2007</v>
      </c>
      <c r="D6515" t="s">
        <v>14</v>
      </c>
      <c r="E6515" t="str">
        <f t="shared" si="567"/>
        <v>2007A</v>
      </c>
      <c r="F6515" t="s">
        <v>15</v>
      </c>
      <c r="G6515" t="s">
        <v>43</v>
      </c>
      <c r="H6515" t="s">
        <v>17</v>
      </c>
      <c r="I6515" t="s">
        <v>23</v>
      </c>
      <c r="J6515" t="str">
        <f t="shared" si="569"/>
        <v>ENG</v>
      </c>
      <c r="L6515">
        <v>2010</v>
      </c>
      <c r="M6515">
        <f t="shared" si="570"/>
        <v>3</v>
      </c>
      <c r="N6515" t="str">
        <f t="shared" si="568"/>
        <v>F</v>
      </c>
      <c r="P6515" t="s">
        <v>19</v>
      </c>
      <c r="Q6515" t="s">
        <v>121</v>
      </c>
      <c r="R6515" t="s">
        <v>17</v>
      </c>
    </row>
    <row r="6516" spans="1:18" x14ac:dyDescent="0.2">
      <c r="A6516">
        <v>1328464</v>
      </c>
      <c r="B6516" t="s">
        <v>13</v>
      </c>
      <c r="C6516" t="str">
        <f t="shared" si="566"/>
        <v>2007</v>
      </c>
      <c r="D6516" t="s">
        <v>20</v>
      </c>
      <c r="E6516" t="str">
        <f t="shared" si="567"/>
        <v>2007B</v>
      </c>
      <c r="F6516" t="s">
        <v>15</v>
      </c>
      <c r="G6516" t="s">
        <v>56</v>
      </c>
      <c r="H6516" t="s">
        <v>17</v>
      </c>
      <c r="I6516" t="s">
        <v>23</v>
      </c>
      <c r="J6516" t="str">
        <f t="shared" si="569"/>
        <v>ENG</v>
      </c>
      <c r="L6516">
        <v>2010</v>
      </c>
      <c r="M6516">
        <f t="shared" si="570"/>
        <v>3</v>
      </c>
      <c r="N6516" t="str">
        <f t="shared" si="568"/>
        <v>F</v>
      </c>
      <c r="P6516" t="s">
        <v>19</v>
      </c>
      <c r="Q6516" t="s">
        <v>121</v>
      </c>
      <c r="R6516" t="s">
        <v>17</v>
      </c>
    </row>
    <row r="6517" spans="1:18" x14ac:dyDescent="0.2">
      <c r="A6517">
        <v>1328464</v>
      </c>
      <c r="B6517" t="s">
        <v>66</v>
      </c>
      <c r="C6517" t="str">
        <f t="shared" si="566"/>
        <v>2007</v>
      </c>
      <c r="D6517" t="s">
        <v>57</v>
      </c>
      <c r="E6517" t="str">
        <f t="shared" si="567"/>
        <v>2007D</v>
      </c>
      <c r="F6517" t="s">
        <v>15</v>
      </c>
      <c r="G6517" t="s">
        <v>56</v>
      </c>
      <c r="H6517" t="s">
        <v>17</v>
      </c>
      <c r="I6517" t="s">
        <v>23</v>
      </c>
      <c r="J6517" t="str">
        <f t="shared" si="569"/>
        <v>ENG</v>
      </c>
      <c r="L6517">
        <v>2010</v>
      </c>
      <c r="M6517">
        <f t="shared" si="570"/>
        <v>3</v>
      </c>
      <c r="N6517" t="str">
        <f t="shared" si="568"/>
        <v>F</v>
      </c>
      <c r="P6517" t="s">
        <v>19</v>
      </c>
      <c r="Q6517" t="s">
        <v>123</v>
      </c>
      <c r="R6517" t="s">
        <v>24</v>
      </c>
    </row>
    <row r="6518" spans="1:18" x14ac:dyDescent="0.2">
      <c r="A6518">
        <v>1328526</v>
      </c>
      <c r="B6518" t="s">
        <v>13</v>
      </c>
      <c r="C6518" t="str">
        <f t="shared" si="566"/>
        <v>2007</v>
      </c>
      <c r="D6518" t="s">
        <v>14</v>
      </c>
      <c r="E6518" t="str">
        <f t="shared" si="567"/>
        <v>2007A</v>
      </c>
      <c r="F6518" t="s">
        <v>15</v>
      </c>
      <c r="G6518" t="s">
        <v>43</v>
      </c>
      <c r="H6518" t="s">
        <v>14</v>
      </c>
      <c r="I6518" t="s">
        <v>27</v>
      </c>
      <c r="J6518" t="str">
        <f t="shared" si="569"/>
        <v>ENG</v>
      </c>
      <c r="L6518">
        <v>2010</v>
      </c>
      <c r="M6518">
        <f t="shared" si="570"/>
        <v>3</v>
      </c>
      <c r="N6518" t="str">
        <f t="shared" si="568"/>
        <v>F</v>
      </c>
      <c r="P6518" t="s">
        <v>28</v>
      </c>
      <c r="Q6518" t="s">
        <v>120</v>
      </c>
      <c r="R6518" t="s">
        <v>20</v>
      </c>
    </row>
    <row r="6519" spans="1:18" x14ac:dyDescent="0.2">
      <c r="A6519">
        <v>1328526</v>
      </c>
      <c r="B6519" t="s">
        <v>13</v>
      </c>
      <c r="C6519" t="str">
        <f t="shared" si="566"/>
        <v>2007</v>
      </c>
      <c r="D6519" t="s">
        <v>20</v>
      </c>
      <c r="E6519" t="str">
        <f t="shared" si="567"/>
        <v>2007B</v>
      </c>
      <c r="F6519" t="s">
        <v>15</v>
      </c>
      <c r="G6519" t="s">
        <v>56</v>
      </c>
      <c r="H6519" t="s">
        <v>14</v>
      </c>
      <c r="I6519" t="s">
        <v>27</v>
      </c>
      <c r="J6519" t="str">
        <f t="shared" si="569"/>
        <v>ENG</v>
      </c>
      <c r="L6519">
        <v>2010</v>
      </c>
      <c r="M6519">
        <f t="shared" si="570"/>
        <v>3</v>
      </c>
      <c r="N6519" t="str">
        <f t="shared" si="568"/>
        <v>F</v>
      </c>
      <c r="P6519" t="s">
        <v>28</v>
      </c>
      <c r="Q6519" t="s">
        <v>122</v>
      </c>
      <c r="R6519" t="s">
        <v>14</v>
      </c>
    </row>
    <row r="6520" spans="1:18" x14ac:dyDescent="0.2">
      <c r="A6520">
        <v>1328538</v>
      </c>
      <c r="B6520" t="s">
        <v>91</v>
      </c>
      <c r="C6520" t="str">
        <f t="shared" si="566"/>
        <v>2008</v>
      </c>
      <c r="D6520" t="s">
        <v>24</v>
      </c>
      <c r="E6520" t="str">
        <f t="shared" si="567"/>
        <v>2008C</v>
      </c>
      <c r="F6520" t="s">
        <v>15</v>
      </c>
      <c r="G6520" t="s">
        <v>36</v>
      </c>
      <c r="H6520" t="s">
        <v>24</v>
      </c>
      <c r="I6520" t="s">
        <v>21</v>
      </c>
      <c r="J6520" t="str">
        <f t="shared" si="569"/>
        <v>COMP</v>
      </c>
      <c r="L6520">
        <v>2009</v>
      </c>
      <c r="M6520">
        <f t="shared" si="570"/>
        <v>1</v>
      </c>
      <c r="N6520" t="str">
        <f t="shared" si="568"/>
        <v>U</v>
      </c>
      <c r="O6520" s="1">
        <v>39949</v>
      </c>
      <c r="P6520" t="s">
        <v>19</v>
      </c>
    </row>
    <row r="6521" spans="1:18" x14ac:dyDescent="0.2">
      <c r="A6521">
        <v>1328538</v>
      </c>
      <c r="B6521" t="s">
        <v>13</v>
      </c>
      <c r="C6521" t="str">
        <f t="shared" si="566"/>
        <v>2007</v>
      </c>
      <c r="D6521" t="s">
        <v>14</v>
      </c>
      <c r="E6521" t="str">
        <f t="shared" si="567"/>
        <v>2007A</v>
      </c>
      <c r="F6521" t="s">
        <v>15</v>
      </c>
      <c r="G6521" t="s">
        <v>43</v>
      </c>
      <c r="H6521" t="s">
        <v>24</v>
      </c>
      <c r="I6521" t="s">
        <v>21</v>
      </c>
      <c r="J6521" t="str">
        <f t="shared" si="569"/>
        <v>COMP</v>
      </c>
      <c r="L6521">
        <v>2009</v>
      </c>
      <c r="M6521">
        <f t="shared" si="570"/>
        <v>2</v>
      </c>
      <c r="N6521" t="str">
        <f t="shared" si="568"/>
        <v>U</v>
      </c>
      <c r="O6521" s="1">
        <v>39949</v>
      </c>
      <c r="P6521" t="s">
        <v>19</v>
      </c>
      <c r="Q6521" t="s">
        <v>125</v>
      </c>
      <c r="R6521" t="s">
        <v>24</v>
      </c>
    </row>
    <row r="6522" spans="1:18" x14ac:dyDescent="0.2">
      <c r="A6522">
        <v>1328538</v>
      </c>
      <c r="B6522" t="s">
        <v>13</v>
      </c>
      <c r="C6522" t="str">
        <f t="shared" si="566"/>
        <v>2007</v>
      </c>
      <c r="D6522" t="s">
        <v>20</v>
      </c>
      <c r="E6522" t="str">
        <f t="shared" si="567"/>
        <v>2007B</v>
      </c>
      <c r="F6522" t="s">
        <v>15</v>
      </c>
      <c r="G6522" t="s">
        <v>56</v>
      </c>
      <c r="H6522" t="s">
        <v>24</v>
      </c>
      <c r="I6522" t="s">
        <v>21</v>
      </c>
      <c r="J6522" t="str">
        <f t="shared" si="569"/>
        <v>COMP</v>
      </c>
      <c r="L6522">
        <v>2009</v>
      </c>
      <c r="M6522">
        <f t="shared" si="570"/>
        <v>2</v>
      </c>
      <c r="N6522" t="str">
        <f t="shared" si="568"/>
        <v>U</v>
      </c>
      <c r="O6522" s="1">
        <v>39949</v>
      </c>
      <c r="P6522" t="s">
        <v>19</v>
      </c>
    </row>
    <row r="6523" spans="1:18" x14ac:dyDescent="0.2">
      <c r="A6523">
        <v>1328538</v>
      </c>
      <c r="B6523" t="s">
        <v>66</v>
      </c>
      <c r="C6523" t="str">
        <f t="shared" si="566"/>
        <v>2007</v>
      </c>
      <c r="D6523" t="s">
        <v>24</v>
      </c>
      <c r="E6523" t="str">
        <f t="shared" si="567"/>
        <v>2007C</v>
      </c>
      <c r="F6523" t="s">
        <v>15</v>
      </c>
      <c r="G6523" t="s">
        <v>36</v>
      </c>
      <c r="H6523" t="s">
        <v>17</v>
      </c>
      <c r="I6523" t="s">
        <v>21</v>
      </c>
      <c r="J6523" t="str">
        <f t="shared" si="569"/>
        <v>COMP</v>
      </c>
      <c r="L6523">
        <v>2009</v>
      </c>
      <c r="M6523">
        <f t="shared" si="570"/>
        <v>2</v>
      </c>
      <c r="N6523" t="str">
        <f t="shared" si="568"/>
        <v>U</v>
      </c>
      <c r="O6523" s="1">
        <v>39949</v>
      </c>
      <c r="P6523" t="s">
        <v>19</v>
      </c>
      <c r="Q6523" t="s">
        <v>137</v>
      </c>
      <c r="R6523" t="s">
        <v>24</v>
      </c>
    </row>
    <row r="6524" spans="1:18" x14ac:dyDescent="0.2">
      <c r="A6524">
        <v>1328560</v>
      </c>
      <c r="B6524" t="s">
        <v>13</v>
      </c>
      <c r="C6524" t="str">
        <f t="shared" si="566"/>
        <v>2007</v>
      </c>
      <c r="D6524" t="s">
        <v>14</v>
      </c>
      <c r="E6524" t="str">
        <f t="shared" si="567"/>
        <v>2007A</v>
      </c>
      <c r="F6524" t="s">
        <v>15</v>
      </c>
      <c r="G6524" t="s">
        <v>43</v>
      </c>
      <c r="H6524" t="s">
        <v>20</v>
      </c>
      <c r="I6524" t="s">
        <v>23</v>
      </c>
      <c r="J6524" t="str">
        <f t="shared" si="569"/>
        <v>ENG</v>
      </c>
      <c r="L6524">
        <v>2010</v>
      </c>
      <c r="M6524">
        <f t="shared" si="570"/>
        <v>3</v>
      </c>
      <c r="N6524" t="str">
        <f t="shared" si="568"/>
        <v>F</v>
      </c>
      <c r="O6524" s="1">
        <v>40313</v>
      </c>
      <c r="P6524" t="s">
        <v>19</v>
      </c>
      <c r="Q6524" t="s">
        <v>118</v>
      </c>
      <c r="R6524" t="s">
        <v>20</v>
      </c>
    </row>
    <row r="6525" spans="1:18" x14ac:dyDescent="0.2">
      <c r="A6525">
        <v>1328560</v>
      </c>
      <c r="B6525" t="s">
        <v>13</v>
      </c>
      <c r="C6525" t="str">
        <f t="shared" si="566"/>
        <v>2007</v>
      </c>
      <c r="D6525" t="s">
        <v>20</v>
      </c>
      <c r="E6525" t="str">
        <f t="shared" si="567"/>
        <v>2007B</v>
      </c>
      <c r="F6525" t="s">
        <v>15</v>
      </c>
      <c r="G6525" t="s">
        <v>56</v>
      </c>
      <c r="H6525" t="s">
        <v>20</v>
      </c>
      <c r="I6525" t="s">
        <v>23</v>
      </c>
      <c r="J6525" t="str">
        <f t="shared" si="569"/>
        <v>ENG</v>
      </c>
      <c r="L6525">
        <v>2010</v>
      </c>
      <c r="M6525">
        <f t="shared" si="570"/>
        <v>3</v>
      </c>
      <c r="N6525" t="str">
        <f t="shared" si="568"/>
        <v>F</v>
      </c>
      <c r="O6525" s="1">
        <v>40313</v>
      </c>
      <c r="P6525" t="s">
        <v>19</v>
      </c>
      <c r="Q6525" t="s">
        <v>121</v>
      </c>
      <c r="R6525" t="s">
        <v>24</v>
      </c>
    </row>
    <row r="6526" spans="1:18" x14ac:dyDescent="0.2">
      <c r="A6526">
        <v>1328650</v>
      </c>
      <c r="B6526" t="s">
        <v>13</v>
      </c>
      <c r="C6526" t="str">
        <f t="shared" si="566"/>
        <v>2007</v>
      </c>
      <c r="D6526" t="s">
        <v>14</v>
      </c>
      <c r="E6526" t="str">
        <f t="shared" si="567"/>
        <v>2007A</v>
      </c>
      <c r="F6526" t="s">
        <v>15</v>
      </c>
      <c r="G6526" t="s">
        <v>43</v>
      </c>
      <c r="H6526" t="s">
        <v>20</v>
      </c>
      <c r="I6526" t="s">
        <v>22</v>
      </c>
      <c r="J6526" t="str">
        <f t="shared" si="569"/>
        <v>ENG</v>
      </c>
      <c r="L6526">
        <v>2010</v>
      </c>
      <c r="M6526">
        <f t="shared" si="570"/>
        <v>3</v>
      </c>
      <c r="N6526" t="str">
        <f t="shared" si="568"/>
        <v>F</v>
      </c>
      <c r="O6526" s="1">
        <v>40313</v>
      </c>
      <c r="P6526" t="s">
        <v>19</v>
      </c>
      <c r="Q6526" t="s">
        <v>118</v>
      </c>
      <c r="R6526" t="s">
        <v>14</v>
      </c>
    </row>
    <row r="6527" spans="1:18" x14ac:dyDescent="0.2">
      <c r="A6527">
        <v>1328650</v>
      </c>
      <c r="B6527" t="s">
        <v>13</v>
      </c>
      <c r="C6527" t="str">
        <f t="shared" si="566"/>
        <v>2007</v>
      </c>
      <c r="D6527" t="s">
        <v>20</v>
      </c>
      <c r="E6527" t="str">
        <f t="shared" si="567"/>
        <v>2007B</v>
      </c>
      <c r="F6527" t="s">
        <v>15</v>
      </c>
      <c r="G6527" t="s">
        <v>56</v>
      </c>
      <c r="H6527" t="s">
        <v>20</v>
      </c>
      <c r="I6527" t="s">
        <v>22</v>
      </c>
      <c r="J6527" t="str">
        <f t="shared" si="569"/>
        <v>ENG</v>
      </c>
      <c r="L6527">
        <v>2010</v>
      </c>
      <c r="M6527">
        <f t="shared" si="570"/>
        <v>3</v>
      </c>
      <c r="N6527" t="str">
        <f t="shared" si="568"/>
        <v>F</v>
      </c>
      <c r="O6527" s="1">
        <v>40313</v>
      </c>
      <c r="P6527" t="s">
        <v>19</v>
      </c>
      <c r="Q6527" t="s">
        <v>121</v>
      </c>
      <c r="R6527" t="s">
        <v>24</v>
      </c>
    </row>
    <row r="6528" spans="1:18" x14ac:dyDescent="0.2">
      <c r="A6528">
        <v>1328694</v>
      </c>
      <c r="B6528" t="s">
        <v>66</v>
      </c>
      <c r="C6528" t="str">
        <f t="shared" si="566"/>
        <v>2007</v>
      </c>
      <c r="D6528" t="s">
        <v>24</v>
      </c>
      <c r="E6528" t="str">
        <f t="shared" si="567"/>
        <v>2007C</v>
      </c>
      <c r="F6528" t="s">
        <v>15</v>
      </c>
      <c r="G6528" t="s">
        <v>36</v>
      </c>
      <c r="H6528" t="s">
        <v>14</v>
      </c>
      <c r="I6528" t="s">
        <v>18</v>
      </c>
      <c r="J6528" t="str">
        <f t="shared" si="569"/>
        <v>ENG</v>
      </c>
      <c r="L6528">
        <v>2010</v>
      </c>
      <c r="M6528">
        <f t="shared" si="570"/>
        <v>3</v>
      </c>
      <c r="N6528" t="str">
        <f t="shared" si="568"/>
        <v>F</v>
      </c>
      <c r="O6528" s="1">
        <v>40313</v>
      </c>
      <c r="P6528" t="s">
        <v>19</v>
      </c>
      <c r="Q6528" t="s">
        <v>122</v>
      </c>
      <c r="R6528" t="s">
        <v>20</v>
      </c>
    </row>
    <row r="6529" spans="1:25" x14ac:dyDescent="0.2">
      <c r="A6529">
        <v>1328694</v>
      </c>
      <c r="B6529" t="s">
        <v>66</v>
      </c>
      <c r="C6529" t="str">
        <f t="shared" si="566"/>
        <v>2007</v>
      </c>
      <c r="D6529" t="s">
        <v>57</v>
      </c>
      <c r="E6529" t="str">
        <f t="shared" si="567"/>
        <v>2007D</v>
      </c>
      <c r="F6529" t="s">
        <v>15</v>
      </c>
      <c r="G6529" t="s">
        <v>78</v>
      </c>
      <c r="H6529" t="s">
        <v>14</v>
      </c>
      <c r="I6529" t="s">
        <v>18</v>
      </c>
      <c r="J6529" t="str">
        <f t="shared" si="569"/>
        <v>ENG</v>
      </c>
      <c r="L6529">
        <v>2010</v>
      </c>
      <c r="M6529">
        <f t="shared" si="570"/>
        <v>3</v>
      </c>
      <c r="N6529" t="str">
        <f t="shared" si="568"/>
        <v>F</v>
      </c>
      <c r="O6529" s="1">
        <v>40313</v>
      </c>
      <c r="P6529" t="s">
        <v>19</v>
      </c>
    </row>
    <row r="6530" spans="1:25" x14ac:dyDescent="0.2">
      <c r="A6530">
        <v>1328694</v>
      </c>
      <c r="B6530" t="s">
        <v>91</v>
      </c>
      <c r="C6530" t="str">
        <f t="shared" ref="C6530:C6593" si="571">LEFT(B6530,4)</f>
        <v>2008</v>
      </c>
      <c r="D6530" t="s">
        <v>24</v>
      </c>
      <c r="E6530" t="str">
        <f t="shared" ref="E6530:E6593" si="572">CONCATENATE(C6530,D6530)</f>
        <v>2008C</v>
      </c>
      <c r="F6530" t="s">
        <v>15</v>
      </c>
      <c r="G6530" t="s">
        <v>89</v>
      </c>
      <c r="H6530" t="s">
        <v>20</v>
      </c>
      <c r="I6530" t="s">
        <v>84</v>
      </c>
      <c r="J6530" t="str">
        <f t="shared" si="569"/>
        <v>ENG</v>
      </c>
      <c r="L6530">
        <v>2010</v>
      </c>
      <c r="M6530">
        <f t="shared" si="570"/>
        <v>2</v>
      </c>
      <c r="N6530" t="str">
        <f t="shared" ref="N6530:N6593" si="573">IF(OR(M6530&lt;3,M6530="TR"),"U","F")</f>
        <v>U</v>
      </c>
      <c r="O6530" s="1">
        <v>40313</v>
      </c>
      <c r="P6530" t="s">
        <v>19</v>
      </c>
    </row>
    <row r="6531" spans="1:25" x14ac:dyDescent="0.2">
      <c r="A6531">
        <v>1328694</v>
      </c>
      <c r="B6531" t="s">
        <v>13</v>
      </c>
      <c r="C6531" t="str">
        <f t="shared" si="571"/>
        <v>2007</v>
      </c>
      <c r="D6531" t="s">
        <v>14</v>
      </c>
      <c r="E6531" t="str">
        <f t="shared" si="572"/>
        <v>2007A</v>
      </c>
      <c r="F6531" t="s">
        <v>15</v>
      </c>
      <c r="G6531" t="s">
        <v>16</v>
      </c>
      <c r="H6531" t="s">
        <v>20</v>
      </c>
      <c r="I6531" t="s">
        <v>18</v>
      </c>
      <c r="J6531" t="str">
        <f t="shared" ref="J6531:J6594" si="574">IF(OR(I6531="AE",I6531="BE",I6531="CE",I6531="CM",I6531="ED",I6531="ECE",I6531="EVE",I6531="EV",I6531="FPE",I6531="IE",I6531="MFE",I6531="ME",I6531="MGE",I6531="MTE",I6531="PHE",I6531="RB",I6531="EE",I6531="RBE"),"ENG",IF(OR(I6531="BBT",I6531="BC",I6531="BIO",I6531="CH",I6531="PH",I6531="PSS",I6531="SC"),"SCI",IF(OR(I6531="MA",I6531="MAC",I6531="SD"),"MAT",IF(OR(I6531="CO",I6531="ID",I6531="ND",I6531="SX"),"OTH",IF(OR(I6531="ECON",I6531="EP",I6531="EC",I6531="ET",I6531="HU",I6531="IN",I6531="LAE",I6531="PWR",I6531="ST",I6531="EVS",I6531="PW"),"HUSS",IF(OR(I6531="CA",I6531="CCN",I6531="CS",I6531="IMGD"),"COMP",IF(OR(I6531="IT",I6531="MG",I6531="MIS"),"BUS","ERROR")))))))</f>
        <v>ENG</v>
      </c>
      <c r="L6531">
        <v>2010</v>
      </c>
      <c r="M6531">
        <f t="shared" si="570"/>
        <v>3</v>
      </c>
      <c r="N6531" t="str">
        <f t="shared" si="573"/>
        <v>F</v>
      </c>
      <c r="O6531" s="1">
        <v>40313</v>
      </c>
      <c r="P6531" t="s">
        <v>19</v>
      </c>
      <c r="Q6531" t="s">
        <v>116</v>
      </c>
      <c r="R6531" t="s">
        <v>20</v>
      </c>
    </row>
    <row r="6532" spans="1:25" x14ac:dyDescent="0.2">
      <c r="A6532">
        <v>1328694</v>
      </c>
      <c r="B6532" t="s">
        <v>13</v>
      </c>
      <c r="C6532" t="str">
        <f t="shared" si="571"/>
        <v>2007</v>
      </c>
      <c r="D6532" t="s">
        <v>20</v>
      </c>
      <c r="E6532" t="str">
        <f t="shared" si="572"/>
        <v>2007B</v>
      </c>
      <c r="F6532" t="s">
        <v>15</v>
      </c>
      <c r="G6532" t="s">
        <v>64</v>
      </c>
      <c r="H6532" t="s">
        <v>20</v>
      </c>
      <c r="I6532" t="s">
        <v>18</v>
      </c>
      <c r="J6532" t="str">
        <f t="shared" si="574"/>
        <v>ENG</v>
      </c>
      <c r="L6532">
        <v>2010</v>
      </c>
      <c r="M6532">
        <f t="shared" si="570"/>
        <v>3</v>
      </c>
      <c r="N6532" t="str">
        <f t="shared" si="573"/>
        <v>F</v>
      </c>
      <c r="O6532" s="1">
        <v>40313</v>
      </c>
      <c r="P6532" t="s">
        <v>19</v>
      </c>
      <c r="Q6532" t="s">
        <v>123</v>
      </c>
      <c r="R6532" t="s">
        <v>20</v>
      </c>
    </row>
    <row r="6533" spans="1:25" x14ac:dyDescent="0.2">
      <c r="A6533">
        <v>1328694</v>
      </c>
      <c r="B6533" t="s">
        <v>95</v>
      </c>
      <c r="C6533" t="str">
        <f t="shared" si="571"/>
        <v>2009</v>
      </c>
      <c r="D6533" t="s">
        <v>14</v>
      </c>
      <c r="E6533" t="str">
        <f t="shared" si="572"/>
        <v>2009A</v>
      </c>
      <c r="F6533" t="s">
        <v>15</v>
      </c>
      <c r="G6533" t="s">
        <v>52</v>
      </c>
      <c r="H6533" t="s">
        <v>24</v>
      </c>
      <c r="I6533" t="s">
        <v>84</v>
      </c>
      <c r="J6533" t="str">
        <f t="shared" si="574"/>
        <v>ENG</v>
      </c>
      <c r="L6533">
        <v>2010</v>
      </c>
      <c r="M6533">
        <f t="shared" si="570"/>
        <v>1</v>
      </c>
      <c r="N6533" t="str">
        <f t="shared" si="573"/>
        <v>U</v>
      </c>
      <c r="O6533" s="1">
        <v>40313</v>
      </c>
      <c r="P6533" t="s">
        <v>19</v>
      </c>
    </row>
    <row r="6534" spans="1:25" x14ac:dyDescent="0.2">
      <c r="A6534">
        <v>1328746</v>
      </c>
      <c r="B6534" t="s">
        <v>95</v>
      </c>
      <c r="C6534" t="str">
        <f t="shared" si="571"/>
        <v>2009</v>
      </c>
      <c r="D6534" t="s">
        <v>20</v>
      </c>
      <c r="E6534" t="str">
        <f t="shared" si="572"/>
        <v>2009B</v>
      </c>
      <c r="F6534" t="s">
        <v>15</v>
      </c>
      <c r="G6534" t="s">
        <v>61</v>
      </c>
      <c r="H6534" t="s">
        <v>14</v>
      </c>
      <c r="I6534" t="s">
        <v>15</v>
      </c>
      <c r="J6534" t="str">
        <f t="shared" si="574"/>
        <v>SCI</v>
      </c>
      <c r="K6534" t="s">
        <v>33</v>
      </c>
      <c r="L6534">
        <v>2009</v>
      </c>
      <c r="M6534">
        <f t="shared" si="570"/>
        <v>0</v>
      </c>
      <c r="N6534" t="str">
        <f t="shared" si="573"/>
        <v>U</v>
      </c>
      <c r="O6534" s="1">
        <v>39949</v>
      </c>
      <c r="P6534" t="s">
        <v>19</v>
      </c>
    </row>
    <row r="6535" spans="1:25" x14ac:dyDescent="0.2">
      <c r="A6535">
        <v>1328746</v>
      </c>
      <c r="B6535" t="s">
        <v>91</v>
      </c>
      <c r="C6535" t="str">
        <f t="shared" si="571"/>
        <v>2008</v>
      </c>
      <c r="D6535" t="s">
        <v>57</v>
      </c>
      <c r="E6535" t="str">
        <f t="shared" si="572"/>
        <v>2008D</v>
      </c>
      <c r="F6535" t="s">
        <v>15</v>
      </c>
      <c r="G6535" t="s">
        <v>93</v>
      </c>
      <c r="H6535" t="s">
        <v>14</v>
      </c>
      <c r="I6535" t="s">
        <v>15</v>
      </c>
      <c r="J6535" t="str">
        <f t="shared" si="574"/>
        <v>SCI</v>
      </c>
      <c r="K6535" t="s">
        <v>33</v>
      </c>
      <c r="L6535">
        <v>2009</v>
      </c>
      <c r="M6535">
        <f t="shared" si="570"/>
        <v>1</v>
      </c>
      <c r="N6535" t="str">
        <f t="shared" si="573"/>
        <v>U</v>
      </c>
      <c r="O6535" s="1">
        <v>39949</v>
      </c>
      <c r="P6535" t="s">
        <v>19</v>
      </c>
    </row>
    <row r="6536" spans="1:25" x14ac:dyDescent="0.2">
      <c r="A6536">
        <v>1328746</v>
      </c>
      <c r="B6536" t="s">
        <v>13</v>
      </c>
      <c r="C6536" t="str">
        <f t="shared" si="571"/>
        <v>2007</v>
      </c>
      <c r="D6536" t="s">
        <v>14</v>
      </c>
      <c r="E6536" t="str">
        <f t="shared" si="572"/>
        <v>2007A</v>
      </c>
      <c r="F6536" t="s">
        <v>15</v>
      </c>
      <c r="G6536" t="s">
        <v>52</v>
      </c>
      <c r="H6536" t="s">
        <v>14</v>
      </c>
      <c r="I6536" t="s">
        <v>15</v>
      </c>
      <c r="J6536" t="str">
        <f t="shared" si="574"/>
        <v>SCI</v>
      </c>
      <c r="K6536" t="s">
        <v>33</v>
      </c>
      <c r="L6536">
        <v>2009</v>
      </c>
      <c r="M6536">
        <f t="shared" si="570"/>
        <v>2</v>
      </c>
      <c r="N6536" t="str">
        <f t="shared" si="573"/>
        <v>U</v>
      </c>
      <c r="O6536" s="1">
        <v>39949</v>
      </c>
      <c r="P6536" t="s">
        <v>19</v>
      </c>
      <c r="Q6536" t="s">
        <v>127</v>
      </c>
      <c r="R6536" t="s">
        <v>14</v>
      </c>
    </row>
    <row r="6537" spans="1:25" x14ac:dyDescent="0.2">
      <c r="A6537">
        <v>1328746</v>
      </c>
      <c r="B6537" t="s">
        <v>13</v>
      </c>
      <c r="C6537" t="str">
        <f t="shared" si="571"/>
        <v>2007</v>
      </c>
      <c r="D6537" t="s">
        <v>20</v>
      </c>
      <c r="E6537" t="str">
        <f t="shared" si="572"/>
        <v>2007B</v>
      </c>
      <c r="F6537" t="s">
        <v>15</v>
      </c>
      <c r="G6537" t="s">
        <v>60</v>
      </c>
      <c r="H6537" t="s">
        <v>14</v>
      </c>
      <c r="I6537" t="s">
        <v>15</v>
      </c>
      <c r="J6537" t="str">
        <f t="shared" si="574"/>
        <v>SCI</v>
      </c>
      <c r="K6537" t="s">
        <v>33</v>
      </c>
      <c r="L6537">
        <v>2009</v>
      </c>
      <c r="M6537">
        <f t="shared" si="570"/>
        <v>2</v>
      </c>
      <c r="N6537" t="str">
        <f t="shared" si="573"/>
        <v>U</v>
      </c>
      <c r="O6537" s="1">
        <v>39949</v>
      </c>
      <c r="P6537" t="s">
        <v>19</v>
      </c>
    </row>
    <row r="6538" spans="1:25" x14ac:dyDescent="0.2">
      <c r="A6538">
        <v>1328746</v>
      </c>
      <c r="B6538" t="s">
        <v>13</v>
      </c>
      <c r="C6538" t="str">
        <f t="shared" si="571"/>
        <v>2007</v>
      </c>
      <c r="D6538" t="s">
        <v>20</v>
      </c>
      <c r="E6538" t="str">
        <f t="shared" si="572"/>
        <v>2007B</v>
      </c>
      <c r="F6538" t="s">
        <v>15</v>
      </c>
      <c r="G6538" t="s">
        <v>62</v>
      </c>
      <c r="H6538" t="s">
        <v>14</v>
      </c>
      <c r="I6538" t="s">
        <v>15</v>
      </c>
      <c r="J6538" t="str">
        <f t="shared" si="574"/>
        <v>SCI</v>
      </c>
      <c r="K6538" t="s">
        <v>33</v>
      </c>
      <c r="L6538">
        <v>2009</v>
      </c>
      <c r="M6538">
        <f t="shared" si="570"/>
        <v>2</v>
      </c>
      <c r="N6538" t="str">
        <f t="shared" si="573"/>
        <v>U</v>
      </c>
      <c r="O6538" s="1">
        <v>39949</v>
      </c>
      <c r="P6538" t="s">
        <v>19</v>
      </c>
    </row>
    <row r="6539" spans="1:25" x14ac:dyDescent="0.2">
      <c r="A6539">
        <v>1328746</v>
      </c>
      <c r="B6539" t="s">
        <v>66</v>
      </c>
      <c r="C6539" t="str">
        <f t="shared" si="571"/>
        <v>2007</v>
      </c>
      <c r="D6539" t="s">
        <v>24</v>
      </c>
      <c r="E6539" t="str">
        <f t="shared" si="572"/>
        <v>2007C</v>
      </c>
      <c r="F6539" t="s">
        <v>15</v>
      </c>
      <c r="G6539" t="s">
        <v>70</v>
      </c>
      <c r="H6539" t="s">
        <v>14</v>
      </c>
      <c r="I6539" t="s">
        <v>15</v>
      </c>
      <c r="J6539" t="str">
        <f t="shared" si="574"/>
        <v>SCI</v>
      </c>
      <c r="K6539" t="s">
        <v>33</v>
      </c>
      <c r="L6539">
        <v>2009</v>
      </c>
      <c r="M6539">
        <f t="shared" si="570"/>
        <v>2</v>
      </c>
      <c r="N6539" t="str">
        <f t="shared" si="573"/>
        <v>U</v>
      </c>
      <c r="O6539" s="1">
        <v>39949</v>
      </c>
      <c r="P6539" t="s">
        <v>19</v>
      </c>
      <c r="Q6539" t="s">
        <v>138</v>
      </c>
      <c r="R6539" t="s">
        <v>14</v>
      </c>
    </row>
    <row r="6540" spans="1:25" x14ac:dyDescent="0.2">
      <c r="A6540">
        <v>1328746</v>
      </c>
      <c r="B6540" t="s">
        <v>66</v>
      </c>
      <c r="C6540" t="str">
        <f t="shared" si="571"/>
        <v>2007</v>
      </c>
      <c r="D6540" t="s">
        <v>57</v>
      </c>
      <c r="E6540" t="str">
        <f t="shared" si="572"/>
        <v>2007D</v>
      </c>
      <c r="F6540" t="s">
        <v>15</v>
      </c>
      <c r="G6540" t="s">
        <v>77</v>
      </c>
      <c r="H6540" t="s">
        <v>14</v>
      </c>
      <c r="I6540" t="s">
        <v>15</v>
      </c>
      <c r="J6540" t="str">
        <f t="shared" si="574"/>
        <v>SCI</v>
      </c>
      <c r="K6540" t="s">
        <v>33</v>
      </c>
      <c r="L6540">
        <v>2009</v>
      </c>
      <c r="M6540">
        <f t="shared" si="570"/>
        <v>2</v>
      </c>
      <c r="N6540" t="str">
        <f t="shared" si="573"/>
        <v>U</v>
      </c>
      <c r="O6540" s="1">
        <v>39949</v>
      </c>
      <c r="P6540" t="s">
        <v>19</v>
      </c>
    </row>
    <row r="6541" spans="1:25" x14ac:dyDescent="0.2">
      <c r="A6541">
        <v>1328746</v>
      </c>
      <c r="B6541" t="s">
        <v>91</v>
      </c>
      <c r="C6541" t="str">
        <f t="shared" si="571"/>
        <v>2008</v>
      </c>
      <c r="D6541" t="s">
        <v>24</v>
      </c>
      <c r="E6541" t="str">
        <f t="shared" si="572"/>
        <v>2008C</v>
      </c>
      <c r="F6541" t="s">
        <v>15</v>
      </c>
      <c r="G6541" t="s">
        <v>67</v>
      </c>
      <c r="H6541" t="s">
        <v>20</v>
      </c>
      <c r="I6541" t="s">
        <v>15</v>
      </c>
      <c r="J6541" t="str">
        <f t="shared" si="574"/>
        <v>SCI</v>
      </c>
      <c r="K6541" t="s">
        <v>33</v>
      </c>
      <c r="L6541">
        <v>2009</v>
      </c>
      <c r="M6541">
        <f t="shared" si="570"/>
        <v>1</v>
      </c>
      <c r="N6541" t="str">
        <f t="shared" si="573"/>
        <v>U</v>
      </c>
      <c r="O6541" s="1">
        <v>39949</v>
      </c>
      <c r="P6541" t="s">
        <v>19</v>
      </c>
    </row>
    <row r="6542" spans="1:25" x14ac:dyDescent="0.2">
      <c r="A6542">
        <v>1328938</v>
      </c>
      <c r="B6542" t="s">
        <v>103</v>
      </c>
      <c r="C6542" t="str">
        <f t="shared" si="571"/>
        <v>2010</v>
      </c>
      <c r="D6542" t="s">
        <v>20</v>
      </c>
      <c r="E6542" t="str">
        <f t="shared" si="572"/>
        <v>2010B</v>
      </c>
      <c r="F6542" t="s">
        <v>15</v>
      </c>
      <c r="G6542" t="s">
        <v>56</v>
      </c>
      <c r="H6542" t="s">
        <v>14</v>
      </c>
      <c r="I6542" t="s">
        <v>41</v>
      </c>
      <c r="J6542" t="str">
        <f t="shared" si="574"/>
        <v>ENG</v>
      </c>
      <c r="L6542">
        <v>2013</v>
      </c>
      <c r="M6542">
        <f t="shared" si="570"/>
        <v>3</v>
      </c>
      <c r="N6542" t="str">
        <f t="shared" si="573"/>
        <v>F</v>
      </c>
      <c r="P6542" t="s">
        <v>19</v>
      </c>
      <c r="Q6542" t="s">
        <v>123</v>
      </c>
      <c r="R6542" t="s">
        <v>14</v>
      </c>
      <c r="W6542">
        <v>12.833333</v>
      </c>
      <c r="X6542">
        <v>7</v>
      </c>
      <c r="Y6542">
        <v>7</v>
      </c>
    </row>
    <row r="6543" spans="1:25" x14ac:dyDescent="0.2">
      <c r="A6543">
        <v>1328938</v>
      </c>
      <c r="B6543" t="s">
        <v>103</v>
      </c>
      <c r="C6543" t="str">
        <f t="shared" si="571"/>
        <v>2010</v>
      </c>
      <c r="D6543" t="s">
        <v>14</v>
      </c>
      <c r="E6543" t="str">
        <f t="shared" si="572"/>
        <v>2010A</v>
      </c>
      <c r="F6543" t="s">
        <v>15</v>
      </c>
      <c r="G6543" t="s">
        <v>43</v>
      </c>
      <c r="H6543" t="s">
        <v>24</v>
      </c>
      <c r="I6543" t="s">
        <v>41</v>
      </c>
      <c r="J6543" t="str">
        <f t="shared" si="574"/>
        <v>ENG</v>
      </c>
      <c r="L6543">
        <v>2013</v>
      </c>
      <c r="M6543">
        <f t="shared" si="570"/>
        <v>3</v>
      </c>
      <c r="N6543" t="str">
        <f t="shared" si="573"/>
        <v>F</v>
      </c>
      <c r="P6543" t="s">
        <v>19</v>
      </c>
      <c r="Q6543" t="s">
        <v>116</v>
      </c>
      <c r="R6543" t="s">
        <v>20</v>
      </c>
      <c r="W6543">
        <v>12.833333</v>
      </c>
      <c r="X6543">
        <v>7</v>
      </c>
      <c r="Y6543">
        <v>7</v>
      </c>
    </row>
    <row r="6544" spans="1:25" x14ac:dyDescent="0.2">
      <c r="A6544">
        <v>1328962</v>
      </c>
      <c r="B6544" t="s">
        <v>108</v>
      </c>
      <c r="C6544" t="str">
        <f t="shared" si="571"/>
        <v>2011</v>
      </c>
      <c r="D6544" t="s">
        <v>14</v>
      </c>
      <c r="E6544" t="str">
        <f t="shared" si="572"/>
        <v>2011A</v>
      </c>
      <c r="F6544" t="s">
        <v>15</v>
      </c>
      <c r="G6544" t="s">
        <v>43</v>
      </c>
      <c r="H6544" t="s">
        <v>14</v>
      </c>
      <c r="I6544" t="s">
        <v>30</v>
      </c>
      <c r="J6544" t="str">
        <f t="shared" si="574"/>
        <v>SCI</v>
      </c>
      <c r="L6544">
        <v>2013</v>
      </c>
      <c r="M6544">
        <f t="shared" si="570"/>
        <v>2</v>
      </c>
      <c r="N6544" t="str">
        <f t="shared" si="573"/>
        <v>U</v>
      </c>
      <c r="P6544" t="s">
        <v>28</v>
      </c>
      <c r="W6544">
        <v>14.5</v>
      </c>
      <c r="X6544">
        <v>7.5</v>
      </c>
      <c r="Y6544">
        <v>9</v>
      </c>
    </row>
    <row r="6545" spans="1:25" x14ac:dyDescent="0.2">
      <c r="A6545">
        <v>1328962</v>
      </c>
      <c r="B6545" t="s">
        <v>110</v>
      </c>
      <c r="C6545" t="str">
        <f t="shared" si="571"/>
        <v>2011</v>
      </c>
      <c r="D6545" t="s">
        <v>57</v>
      </c>
      <c r="E6545" t="str">
        <f t="shared" si="572"/>
        <v>2011D</v>
      </c>
      <c r="F6545" t="s">
        <v>15</v>
      </c>
      <c r="G6545" t="s">
        <v>56</v>
      </c>
      <c r="H6545" t="s">
        <v>14</v>
      </c>
      <c r="I6545" t="s">
        <v>45</v>
      </c>
      <c r="J6545" t="str">
        <f t="shared" si="574"/>
        <v>SCI</v>
      </c>
      <c r="L6545">
        <v>2013</v>
      </c>
      <c r="M6545">
        <f t="shared" si="570"/>
        <v>2</v>
      </c>
      <c r="N6545" t="str">
        <f t="shared" si="573"/>
        <v>U</v>
      </c>
      <c r="P6545" t="s">
        <v>28</v>
      </c>
      <c r="W6545">
        <v>14.5</v>
      </c>
      <c r="X6545">
        <v>7.5</v>
      </c>
      <c r="Y6545">
        <v>9</v>
      </c>
    </row>
    <row r="6546" spans="1:25" x14ac:dyDescent="0.2">
      <c r="A6546">
        <v>1329012</v>
      </c>
      <c r="B6546" t="s">
        <v>103</v>
      </c>
      <c r="C6546" t="str">
        <f t="shared" si="571"/>
        <v>2010</v>
      </c>
      <c r="D6546" t="s">
        <v>14</v>
      </c>
      <c r="E6546" t="str">
        <f t="shared" si="572"/>
        <v>2010A</v>
      </c>
      <c r="F6546" t="s">
        <v>15</v>
      </c>
      <c r="G6546" t="s">
        <v>16</v>
      </c>
      <c r="H6546" t="s">
        <v>14</v>
      </c>
      <c r="I6546" t="s">
        <v>27</v>
      </c>
      <c r="J6546" t="str">
        <f t="shared" si="574"/>
        <v>ENG</v>
      </c>
      <c r="L6546">
        <v>2013</v>
      </c>
      <c r="M6546">
        <f t="shared" si="570"/>
        <v>3</v>
      </c>
      <c r="N6546" t="str">
        <f t="shared" si="573"/>
        <v>F</v>
      </c>
      <c r="P6546" t="s">
        <v>28</v>
      </c>
      <c r="Q6546" t="s">
        <v>116</v>
      </c>
      <c r="R6546" t="s">
        <v>14</v>
      </c>
      <c r="W6546">
        <v>16</v>
      </c>
      <c r="X6546">
        <v>8</v>
      </c>
      <c r="Y6546">
        <v>8</v>
      </c>
    </row>
    <row r="6547" spans="1:25" x14ac:dyDescent="0.2">
      <c r="A6547">
        <v>1329012</v>
      </c>
      <c r="B6547" t="s">
        <v>103</v>
      </c>
      <c r="C6547" t="str">
        <f t="shared" si="571"/>
        <v>2010</v>
      </c>
      <c r="D6547" t="s">
        <v>20</v>
      </c>
      <c r="E6547" t="str">
        <f t="shared" si="572"/>
        <v>2010B</v>
      </c>
      <c r="F6547" t="s">
        <v>15</v>
      </c>
      <c r="G6547" t="s">
        <v>64</v>
      </c>
      <c r="H6547" t="s">
        <v>14</v>
      </c>
      <c r="I6547" t="s">
        <v>27</v>
      </c>
      <c r="J6547" t="str">
        <f t="shared" si="574"/>
        <v>ENG</v>
      </c>
      <c r="L6547">
        <v>2013</v>
      </c>
      <c r="M6547">
        <f t="shared" si="570"/>
        <v>3</v>
      </c>
      <c r="N6547" t="str">
        <f t="shared" si="573"/>
        <v>F</v>
      </c>
      <c r="P6547" t="s">
        <v>28</v>
      </c>
      <c r="Q6547" t="s">
        <v>123</v>
      </c>
      <c r="R6547" t="s">
        <v>14</v>
      </c>
      <c r="W6547">
        <v>16</v>
      </c>
      <c r="X6547">
        <v>8</v>
      </c>
      <c r="Y6547">
        <v>8</v>
      </c>
    </row>
    <row r="6548" spans="1:25" x14ac:dyDescent="0.2">
      <c r="A6548">
        <v>1329034</v>
      </c>
      <c r="B6548" t="s">
        <v>104</v>
      </c>
      <c r="C6548" t="str">
        <f t="shared" si="571"/>
        <v>2010</v>
      </c>
      <c r="D6548" t="s">
        <v>24</v>
      </c>
      <c r="E6548" t="str">
        <f t="shared" si="572"/>
        <v>2010C</v>
      </c>
      <c r="F6548" t="s">
        <v>15</v>
      </c>
      <c r="G6548" t="s">
        <v>43</v>
      </c>
      <c r="H6548" t="s">
        <v>14</v>
      </c>
      <c r="I6548" t="s">
        <v>26</v>
      </c>
      <c r="J6548" t="str">
        <f t="shared" si="574"/>
        <v>COMP</v>
      </c>
      <c r="L6548">
        <v>2013</v>
      </c>
      <c r="M6548">
        <f t="shared" si="570"/>
        <v>3</v>
      </c>
      <c r="N6548" t="str">
        <f t="shared" si="573"/>
        <v>F</v>
      </c>
      <c r="P6548" t="s">
        <v>19</v>
      </c>
      <c r="W6548">
        <v>16</v>
      </c>
      <c r="X6548">
        <v>8</v>
      </c>
      <c r="Y6548">
        <v>9</v>
      </c>
    </row>
    <row r="6549" spans="1:25" x14ac:dyDescent="0.2">
      <c r="A6549">
        <v>1329258</v>
      </c>
      <c r="B6549" t="s">
        <v>104</v>
      </c>
      <c r="C6549" t="str">
        <f t="shared" si="571"/>
        <v>2010</v>
      </c>
      <c r="D6549" t="s">
        <v>57</v>
      </c>
      <c r="E6549" t="str">
        <f t="shared" si="572"/>
        <v>2010D</v>
      </c>
      <c r="F6549" t="s">
        <v>15</v>
      </c>
      <c r="G6549" t="s">
        <v>59</v>
      </c>
      <c r="H6549" t="s">
        <v>20</v>
      </c>
      <c r="I6549" t="s">
        <v>18</v>
      </c>
      <c r="J6549" t="str">
        <f t="shared" si="574"/>
        <v>ENG</v>
      </c>
      <c r="L6549">
        <v>2013</v>
      </c>
      <c r="M6549">
        <f t="shared" si="570"/>
        <v>3</v>
      </c>
      <c r="N6549" t="str">
        <f t="shared" si="573"/>
        <v>F</v>
      </c>
      <c r="P6549" t="s">
        <v>19</v>
      </c>
      <c r="Q6549" t="s">
        <v>122</v>
      </c>
      <c r="R6549" t="s">
        <v>24</v>
      </c>
    </row>
    <row r="6550" spans="1:25" x14ac:dyDescent="0.2">
      <c r="A6550">
        <v>1329258</v>
      </c>
      <c r="B6550" t="s">
        <v>103</v>
      </c>
      <c r="C6550" t="str">
        <f t="shared" si="571"/>
        <v>2010</v>
      </c>
      <c r="D6550" t="s">
        <v>14</v>
      </c>
      <c r="E6550" t="str">
        <f t="shared" si="572"/>
        <v>2010A</v>
      </c>
      <c r="F6550" t="s">
        <v>15</v>
      </c>
      <c r="G6550" t="s">
        <v>16</v>
      </c>
      <c r="H6550" t="s">
        <v>24</v>
      </c>
      <c r="I6550" t="s">
        <v>18</v>
      </c>
      <c r="J6550" t="str">
        <f t="shared" si="574"/>
        <v>ENG</v>
      </c>
      <c r="L6550">
        <v>2013</v>
      </c>
      <c r="M6550">
        <f t="shared" si="570"/>
        <v>3</v>
      </c>
      <c r="N6550" t="str">
        <f t="shared" si="573"/>
        <v>F</v>
      </c>
      <c r="P6550" t="s">
        <v>19</v>
      </c>
      <c r="Q6550" t="s">
        <v>116</v>
      </c>
      <c r="R6550" t="s">
        <v>24</v>
      </c>
    </row>
    <row r="6551" spans="1:25" x14ac:dyDescent="0.2">
      <c r="A6551">
        <v>1329258</v>
      </c>
      <c r="B6551" t="s">
        <v>103</v>
      </c>
      <c r="C6551" t="str">
        <f t="shared" si="571"/>
        <v>2010</v>
      </c>
      <c r="D6551" t="s">
        <v>20</v>
      </c>
      <c r="E6551" t="str">
        <f t="shared" si="572"/>
        <v>2010B</v>
      </c>
      <c r="F6551" t="s">
        <v>15</v>
      </c>
      <c r="G6551" t="s">
        <v>64</v>
      </c>
      <c r="H6551" t="s">
        <v>24</v>
      </c>
      <c r="I6551" t="s">
        <v>18</v>
      </c>
      <c r="J6551" t="str">
        <f t="shared" si="574"/>
        <v>ENG</v>
      </c>
      <c r="L6551">
        <v>2013</v>
      </c>
      <c r="M6551">
        <f t="shared" si="570"/>
        <v>3</v>
      </c>
      <c r="N6551" t="str">
        <f t="shared" si="573"/>
        <v>F</v>
      </c>
      <c r="P6551" t="s">
        <v>19</v>
      </c>
      <c r="Q6551" t="s">
        <v>123</v>
      </c>
      <c r="R6551" t="s">
        <v>20</v>
      </c>
    </row>
    <row r="6552" spans="1:25" x14ac:dyDescent="0.2">
      <c r="A6552">
        <v>1329262</v>
      </c>
      <c r="B6552" t="s">
        <v>83</v>
      </c>
      <c r="C6552" t="str">
        <f t="shared" si="571"/>
        <v>2008</v>
      </c>
      <c r="D6552" t="s">
        <v>14</v>
      </c>
      <c r="E6552" t="str">
        <f t="shared" si="572"/>
        <v>2008A</v>
      </c>
      <c r="F6552" t="s">
        <v>15</v>
      </c>
      <c r="G6552" t="s">
        <v>43</v>
      </c>
      <c r="H6552" t="s">
        <v>20</v>
      </c>
      <c r="I6552" t="s">
        <v>26</v>
      </c>
      <c r="J6552" t="str">
        <f t="shared" si="574"/>
        <v>COMP</v>
      </c>
      <c r="L6552">
        <v>2010</v>
      </c>
      <c r="M6552">
        <f t="shared" si="570"/>
        <v>2</v>
      </c>
      <c r="N6552" t="str">
        <f t="shared" si="573"/>
        <v>U</v>
      </c>
      <c r="O6552" s="1">
        <v>40313</v>
      </c>
      <c r="P6552" t="s">
        <v>28</v>
      </c>
    </row>
    <row r="6553" spans="1:25" x14ac:dyDescent="0.2">
      <c r="A6553">
        <v>1329270</v>
      </c>
      <c r="B6553" t="s">
        <v>104</v>
      </c>
      <c r="C6553" t="str">
        <f t="shared" si="571"/>
        <v>2010</v>
      </c>
      <c r="D6553" t="s">
        <v>57</v>
      </c>
      <c r="E6553" t="str">
        <f t="shared" si="572"/>
        <v>2010D</v>
      </c>
      <c r="F6553" t="s">
        <v>15</v>
      </c>
      <c r="G6553" t="s">
        <v>89</v>
      </c>
      <c r="H6553" t="s">
        <v>24</v>
      </c>
      <c r="I6553" t="s">
        <v>22</v>
      </c>
      <c r="J6553" t="str">
        <f t="shared" si="574"/>
        <v>ENG</v>
      </c>
      <c r="K6553" t="s">
        <v>85</v>
      </c>
      <c r="L6553">
        <v>2010</v>
      </c>
      <c r="M6553">
        <f t="shared" ref="M6553:M6603" si="575">L6553-C6553</f>
        <v>0</v>
      </c>
      <c r="N6553" t="str">
        <f t="shared" si="573"/>
        <v>U</v>
      </c>
      <c r="O6553" s="1">
        <v>40313</v>
      </c>
      <c r="P6553" t="s">
        <v>28</v>
      </c>
    </row>
    <row r="6554" spans="1:25" x14ac:dyDescent="0.2">
      <c r="A6554">
        <v>1329270</v>
      </c>
      <c r="B6554" t="s">
        <v>13</v>
      </c>
      <c r="C6554" t="str">
        <f t="shared" si="571"/>
        <v>2007</v>
      </c>
      <c r="D6554" t="s">
        <v>14</v>
      </c>
      <c r="E6554" t="str">
        <f t="shared" si="572"/>
        <v>2007A</v>
      </c>
      <c r="F6554" t="s">
        <v>15</v>
      </c>
      <c r="G6554" t="s">
        <v>43</v>
      </c>
      <c r="H6554" t="s">
        <v>24</v>
      </c>
      <c r="I6554" t="s">
        <v>18</v>
      </c>
      <c r="J6554" t="str">
        <f t="shared" si="574"/>
        <v>ENG</v>
      </c>
      <c r="L6554">
        <v>2010</v>
      </c>
      <c r="M6554">
        <f t="shared" si="575"/>
        <v>3</v>
      </c>
      <c r="N6554" t="str">
        <f t="shared" si="573"/>
        <v>F</v>
      </c>
      <c r="O6554" s="1">
        <v>40313</v>
      </c>
      <c r="P6554" t="s">
        <v>28</v>
      </c>
    </row>
    <row r="6555" spans="1:25" x14ac:dyDescent="0.2">
      <c r="A6555">
        <v>1329270</v>
      </c>
      <c r="B6555" t="s">
        <v>13</v>
      </c>
      <c r="C6555" t="str">
        <f t="shared" si="571"/>
        <v>2007</v>
      </c>
      <c r="D6555" t="s">
        <v>20</v>
      </c>
      <c r="E6555" t="str">
        <f t="shared" si="572"/>
        <v>2007B</v>
      </c>
      <c r="F6555" t="s">
        <v>15</v>
      </c>
      <c r="G6555" t="s">
        <v>56</v>
      </c>
      <c r="H6555" t="s">
        <v>24</v>
      </c>
      <c r="I6555" t="s">
        <v>18</v>
      </c>
      <c r="J6555" t="str">
        <f t="shared" si="574"/>
        <v>ENG</v>
      </c>
      <c r="L6555">
        <v>2010</v>
      </c>
      <c r="M6555">
        <f t="shared" si="575"/>
        <v>3</v>
      </c>
      <c r="N6555" t="str">
        <f t="shared" si="573"/>
        <v>F</v>
      </c>
      <c r="O6555" s="1">
        <v>40313</v>
      </c>
      <c r="P6555" t="s">
        <v>28</v>
      </c>
    </row>
    <row r="6556" spans="1:25" x14ac:dyDescent="0.2">
      <c r="A6556">
        <v>1330200</v>
      </c>
      <c r="B6556" t="s">
        <v>94</v>
      </c>
      <c r="C6556" t="str">
        <f t="shared" si="571"/>
        <v>2008</v>
      </c>
      <c r="D6556" t="s">
        <v>82</v>
      </c>
      <c r="E6556" t="str">
        <f t="shared" si="572"/>
        <v>2008E</v>
      </c>
      <c r="F6556" t="s">
        <v>15</v>
      </c>
      <c r="G6556" t="s">
        <v>43</v>
      </c>
      <c r="H6556" t="s">
        <v>14</v>
      </c>
      <c r="I6556" t="s">
        <v>26</v>
      </c>
      <c r="J6556" t="str">
        <f t="shared" si="574"/>
        <v>COMP</v>
      </c>
      <c r="L6556">
        <v>2009</v>
      </c>
      <c r="M6556">
        <f t="shared" si="575"/>
        <v>1</v>
      </c>
      <c r="N6556" t="str">
        <f t="shared" si="573"/>
        <v>U</v>
      </c>
      <c r="O6556" s="1">
        <v>39949</v>
      </c>
      <c r="P6556" t="s">
        <v>19</v>
      </c>
    </row>
    <row r="6557" spans="1:25" x14ac:dyDescent="0.2">
      <c r="A6557">
        <v>1330508</v>
      </c>
      <c r="B6557" t="s">
        <v>66</v>
      </c>
      <c r="C6557" t="str">
        <f t="shared" si="571"/>
        <v>2007</v>
      </c>
      <c r="D6557" t="s">
        <v>24</v>
      </c>
      <c r="E6557" t="str">
        <f t="shared" si="572"/>
        <v>2007C</v>
      </c>
      <c r="F6557" t="s">
        <v>15</v>
      </c>
      <c r="G6557" t="s">
        <v>43</v>
      </c>
      <c r="H6557" t="s">
        <v>24</v>
      </c>
      <c r="I6557" t="s">
        <v>27</v>
      </c>
      <c r="J6557" t="str">
        <f t="shared" si="574"/>
        <v>ENG</v>
      </c>
      <c r="L6557">
        <v>2010</v>
      </c>
      <c r="M6557">
        <f t="shared" si="575"/>
        <v>3</v>
      </c>
      <c r="N6557" t="str">
        <f t="shared" si="573"/>
        <v>F</v>
      </c>
      <c r="P6557" t="s">
        <v>28</v>
      </c>
      <c r="Q6557" t="s">
        <v>116</v>
      </c>
      <c r="R6557" t="s">
        <v>24</v>
      </c>
    </row>
    <row r="6558" spans="1:25" x14ac:dyDescent="0.2">
      <c r="A6558">
        <v>1330508</v>
      </c>
      <c r="B6558" t="s">
        <v>66</v>
      </c>
      <c r="C6558" t="str">
        <f t="shared" si="571"/>
        <v>2007</v>
      </c>
      <c r="D6558" t="s">
        <v>57</v>
      </c>
      <c r="E6558" t="str">
        <f t="shared" si="572"/>
        <v>2007D</v>
      </c>
      <c r="F6558" t="s">
        <v>15</v>
      </c>
      <c r="G6558" t="s">
        <v>56</v>
      </c>
      <c r="H6558" t="s">
        <v>17</v>
      </c>
      <c r="I6558" t="s">
        <v>27</v>
      </c>
      <c r="J6558" t="str">
        <f t="shared" si="574"/>
        <v>ENG</v>
      </c>
      <c r="L6558">
        <v>2010</v>
      </c>
      <c r="M6558">
        <f t="shared" si="575"/>
        <v>3</v>
      </c>
      <c r="N6558" t="str">
        <f t="shared" si="573"/>
        <v>F</v>
      </c>
      <c r="P6558" t="s">
        <v>28</v>
      </c>
      <c r="Q6558" t="s">
        <v>123</v>
      </c>
      <c r="R6558" t="s">
        <v>14</v>
      </c>
    </row>
    <row r="6559" spans="1:25" x14ac:dyDescent="0.2">
      <c r="A6559">
        <v>1330680</v>
      </c>
      <c r="B6559" t="s">
        <v>103</v>
      </c>
      <c r="C6559" t="str">
        <f t="shared" si="571"/>
        <v>2010</v>
      </c>
      <c r="D6559" t="s">
        <v>20</v>
      </c>
      <c r="E6559" t="str">
        <f t="shared" si="572"/>
        <v>2010B</v>
      </c>
      <c r="F6559" t="s">
        <v>15</v>
      </c>
      <c r="G6559" t="s">
        <v>64</v>
      </c>
      <c r="H6559" t="s">
        <v>14</v>
      </c>
      <c r="I6559" t="s">
        <v>18</v>
      </c>
      <c r="J6559" t="str">
        <f t="shared" si="574"/>
        <v>ENG</v>
      </c>
      <c r="L6559">
        <v>2013</v>
      </c>
      <c r="M6559">
        <f t="shared" si="575"/>
        <v>3</v>
      </c>
      <c r="N6559" t="str">
        <f t="shared" si="573"/>
        <v>F</v>
      </c>
      <c r="P6559" t="s">
        <v>28</v>
      </c>
      <c r="Q6559" t="s">
        <v>123</v>
      </c>
      <c r="R6559" t="s">
        <v>14</v>
      </c>
    </row>
    <row r="6560" spans="1:25" x14ac:dyDescent="0.2">
      <c r="A6560">
        <v>1330680</v>
      </c>
      <c r="B6560" t="s">
        <v>103</v>
      </c>
      <c r="C6560" t="str">
        <f t="shared" si="571"/>
        <v>2010</v>
      </c>
      <c r="D6560" t="s">
        <v>14</v>
      </c>
      <c r="E6560" t="str">
        <f t="shared" si="572"/>
        <v>2010A</v>
      </c>
      <c r="F6560" t="s">
        <v>15</v>
      </c>
      <c r="G6560" t="s">
        <v>16</v>
      </c>
      <c r="H6560" t="s">
        <v>20</v>
      </c>
      <c r="I6560" t="s">
        <v>18</v>
      </c>
      <c r="J6560" t="str">
        <f t="shared" si="574"/>
        <v>ENG</v>
      </c>
      <c r="L6560">
        <v>2013</v>
      </c>
      <c r="M6560">
        <f t="shared" si="575"/>
        <v>3</v>
      </c>
      <c r="N6560" t="str">
        <f t="shared" si="573"/>
        <v>F</v>
      </c>
      <c r="P6560" t="s">
        <v>28</v>
      </c>
      <c r="Q6560" t="s">
        <v>116</v>
      </c>
      <c r="R6560" t="s">
        <v>14</v>
      </c>
    </row>
    <row r="6561" spans="1:25" x14ac:dyDescent="0.2">
      <c r="A6561">
        <v>1331362</v>
      </c>
      <c r="B6561" t="s">
        <v>13</v>
      </c>
      <c r="C6561" t="str">
        <f t="shared" si="571"/>
        <v>2007</v>
      </c>
      <c r="D6561" t="s">
        <v>20</v>
      </c>
      <c r="E6561" t="str">
        <f t="shared" si="572"/>
        <v>2007B</v>
      </c>
      <c r="F6561" t="s">
        <v>15</v>
      </c>
      <c r="G6561" t="s">
        <v>56</v>
      </c>
      <c r="H6561" t="s">
        <v>17</v>
      </c>
      <c r="I6561" t="s">
        <v>45</v>
      </c>
      <c r="J6561" t="str">
        <f t="shared" si="574"/>
        <v>SCI</v>
      </c>
      <c r="L6561">
        <v>2009</v>
      </c>
      <c r="M6561">
        <f t="shared" si="575"/>
        <v>2</v>
      </c>
      <c r="N6561" t="str">
        <f t="shared" si="573"/>
        <v>U</v>
      </c>
      <c r="O6561" s="1">
        <v>40313</v>
      </c>
      <c r="P6561" t="s">
        <v>28</v>
      </c>
    </row>
    <row r="6562" spans="1:25" x14ac:dyDescent="0.2">
      <c r="A6562">
        <v>1331384</v>
      </c>
      <c r="B6562" t="s">
        <v>13</v>
      </c>
      <c r="C6562" t="str">
        <f t="shared" si="571"/>
        <v>2007</v>
      </c>
      <c r="D6562" t="s">
        <v>14</v>
      </c>
      <c r="E6562" t="str">
        <f t="shared" si="572"/>
        <v>2007A</v>
      </c>
      <c r="F6562" t="s">
        <v>15</v>
      </c>
      <c r="G6562" t="s">
        <v>43</v>
      </c>
      <c r="H6562" t="s">
        <v>17</v>
      </c>
      <c r="I6562" t="s">
        <v>45</v>
      </c>
      <c r="J6562" t="str">
        <f t="shared" si="574"/>
        <v>SCI</v>
      </c>
      <c r="K6562" t="s">
        <v>35</v>
      </c>
      <c r="L6562">
        <v>2009</v>
      </c>
      <c r="M6562">
        <f t="shared" si="575"/>
        <v>2</v>
      </c>
      <c r="N6562" t="str">
        <f t="shared" si="573"/>
        <v>U</v>
      </c>
      <c r="P6562" t="s">
        <v>28</v>
      </c>
    </row>
    <row r="6563" spans="1:25" x14ac:dyDescent="0.2">
      <c r="A6563">
        <v>1331396</v>
      </c>
      <c r="B6563" t="s">
        <v>99</v>
      </c>
      <c r="C6563" t="str">
        <f t="shared" si="571"/>
        <v>2009</v>
      </c>
      <c r="D6563" t="s">
        <v>24</v>
      </c>
      <c r="E6563" t="str">
        <f t="shared" si="572"/>
        <v>2009C</v>
      </c>
      <c r="F6563" t="s">
        <v>15</v>
      </c>
      <c r="G6563" t="s">
        <v>43</v>
      </c>
      <c r="H6563" t="s">
        <v>24</v>
      </c>
      <c r="I6563" t="s">
        <v>41</v>
      </c>
      <c r="J6563" t="str">
        <f t="shared" si="574"/>
        <v>ENG</v>
      </c>
      <c r="L6563">
        <v>2009</v>
      </c>
      <c r="M6563">
        <f t="shared" si="575"/>
        <v>0</v>
      </c>
      <c r="N6563" t="str">
        <f t="shared" si="573"/>
        <v>U</v>
      </c>
      <c r="O6563" s="1">
        <v>40087</v>
      </c>
      <c r="P6563" t="s">
        <v>19</v>
      </c>
      <c r="Q6563" t="s">
        <v>120</v>
      </c>
      <c r="R6563" t="s">
        <v>17</v>
      </c>
    </row>
    <row r="6564" spans="1:25" x14ac:dyDescent="0.2">
      <c r="A6564">
        <v>1332322</v>
      </c>
      <c r="B6564" t="s">
        <v>108</v>
      </c>
      <c r="C6564" t="str">
        <f t="shared" si="571"/>
        <v>2011</v>
      </c>
      <c r="D6564" t="s">
        <v>14</v>
      </c>
      <c r="E6564" t="str">
        <f t="shared" si="572"/>
        <v>2011A</v>
      </c>
      <c r="F6564" t="s">
        <v>15</v>
      </c>
      <c r="G6564" t="s">
        <v>43</v>
      </c>
      <c r="H6564" t="s">
        <v>14</v>
      </c>
      <c r="I6564" t="s">
        <v>27</v>
      </c>
      <c r="J6564" t="str">
        <f t="shared" si="574"/>
        <v>ENG</v>
      </c>
      <c r="L6564">
        <v>2013</v>
      </c>
      <c r="M6564">
        <f t="shared" si="575"/>
        <v>2</v>
      </c>
      <c r="N6564" t="str">
        <f t="shared" si="573"/>
        <v>U</v>
      </c>
      <c r="P6564" t="s">
        <v>19</v>
      </c>
      <c r="W6564">
        <v>16</v>
      </c>
      <c r="X6564">
        <v>8</v>
      </c>
      <c r="Y6564">
        <v>9</v>
      </c>
    </row>
    <row r="6565" spans="1:25" x14ac:dyDescent="0.2">
      <c r="A6565">
        <v>1332322</v>
      </c>
      <c r="B6565" t="s">
        <v>108</v>
      </c>
      <c r="C6565" t="str">
        <f t="shared" si="571"/>
        <v>2011</v>
      </c>
      <c r="D6565" t="s">
        <v>20</v>
      </c>
      <c r="E6565" t="str">
        <f t="shared" si="572"/>
        <v>2011B</v>
      </c>
      <c r="F6565" t="s">
        <v>15</v>
      </c>
      <c r="G6565" t="s">
        <v>56</v>
      </c>
      <c r="H6565" t="s">
        <v>14</v>
      </c>
      <c r="I6565" t="s">
        <v>27</v>
      </c>
      <c r="J6565" t="str">
        <f t="shared" si="574"/>
        <v>ENG</v>
      </c>
      <c r="L6565">
        <v>2013</v>
      </c>
      <c r="M6565">
        <f t="shared" si="575"/>
        <v>2</v>
      </c>
      <c r="N6565" t="str">
        <f t="shared" si="573"/>
        <v>U</v>
      </c>
      <c r="P6565" t="s">
        <v>19</v>
      </c>
      <c r="W6565">
        <v>16</v>
      </c>
      <c r="X6565">
        <v>8</v>
      </c>
      <c r="Y6565">
        <v>9</v>
      </c>
    </row>
    <row r="6566" spans="1:25" x14ac:dyDescent="0.2">
      <c r="A6566">
        <v>1332322</v>
      </c>
      <c r="B6566" t="s">
        <v>110</v>
      </c>
      <c r="C6566" t="str">
        <f t="shared" si="571"/>
        <v>2011</v>
      </c>
      <c r="D6566" t="s">
        <v>57</v>
      </c>
      <c r="E6566" t="str">
        <f t="shared" si="572"/>
        <v>2011D</v>
      </c>
      <c r="F6566" t="s">
        <v>15</v>
      </c>
      <c r="G6566" t="s">
        <v>59</v>
      </c>
      <c r="H6566" t="s">
        <v>14</v>
      </c>
      <c r="I6566" t="s">
        <v>27</v>
      </c>
      <c r="J6566" t="str">
        <f t="shared" si="574"/>
        <v>ENG</v>
      </c>
      <c r="L6566">
        <v>2013</v>
      </c>
      <c r="M6566">
        <f t="shared" si="575"/>
        <v>2</v>
      </c>
      <c r="N6566" t="str">
        <f t="shared" si="573"/>
        <v>U</v>
      </c>
      <c r="P6566" t="s">
        <v>19</v>
      </c>
      <c r="W6566">
        <v>16</v>
      </c>
      <c r="X6566">
        <v>8</v>
      </c>
      <c r="Y6566">
        <v>9</v>
      </c>
    </row>
    <row r="6567" spans="1:25" x14ac:dyDescent="0.2">
      <c r="A6567">
        <v>1332732</v>
      </c>
      <c r="B6567" t="s">
        <v>108</v>
      </c>
      <c r="C6567" t="str">
        <f t="shared" si="571"/>
        <v>2011</v>
      </c>
      <c r="D6567" t="s">
        <v>14</v>
      </c>
      <c r="E6567" t="str">
        <f t="shared" si="572"/>
        <v>2011A</v>
      </c>
      <c r="F6567" t="s">
        <v>15</v>
      </c>
      <c r="G6567" t="s">
        <v>43</v>
      </c>
      <c r="H6567" t="s">
        <v>20</v>
      </c>
      <c r="I6567" t="s">
        <v>21</v>
      </c>
      <c r="J6567" t="str">
        <f t="shared" si="574"/>
        <v>COMP</v>
      </c>
      <c r="L6567">
        <v>2014</v>
      </c>
      <c r="M6567">
        <f t="shared" si="575"/>
        <v>3</v>
      </c>
      <c r="N6567" t="str">
        <f t="shared" si="573"/>
        <v>F</v>
      </c>
      <c r="P6567" t="s">
        <v>28</v>
      </c>
      <c r="Q6567" t="s">
        <v>116</v>
      </c>
      <c r="R6567" t="s">
        <v>17</v>
      </c>
      <c r="W6567">
        <v>10.5</v>
      </c>
      <c r="X6567">
        <v>4.5</v>
      </c>
      <c r="Y6567">
        <v>7</v>
      </c>
    </row>
    <row r="6568" spans="1:25" x14ac:dyDescent="0.2">
      <c r="A6568">
        <v>1332732</v>
      </c>
      <c r="B6568" t="s">
        <v>108</v>
      </c>
      <c r="C6568" t="str">
        <f t="shared" si="571"/>
        <v>2011</v>
      </c>
      <c r="D6568" t="s">
        <v>20</v>
      </c>
      <c r="E6568" t="str">
        <f t="shared" si="572"/>
        <v>2011B</v>
      </c>
      <c r="F6568" t="s">
        <v>15</v>
      </c>
      <c r="G6568" t="s">
        <v>56</v>
      </c>
      <c r="H6568" t="s">
        <v>20</v>
      </c>
      <c r="I6568" t="s">
        <v>21</v>
      </c>
      <c r="J6568" t="str">
        <f t="shared" si="574"/>
        <v>COMP</v>
      </c>
      <c r="L6568">
        <v>2014</v>
      </c>
      <c r="M6568">
        <f t="shared" si="575"/>
        <v>3</v>
      </c>
      <c r="N6568" t="str">
        <f t="shared" si="573"/>
        <v>F</v>
      </c>
      <c r="P6568" t="s">
        <v>28</v>
      </c>
      <c r="Q6568" t="s">
        <v>116</v>
      </c>
      <c r="R6568" t="s">
        <v>20</v>
      </c>
      <c r="W6568">
        <v>10.5</v>
      </c>
      <c r="X6568">
        <v>4.5</v>
      </c>
      <c r="Y6568">
        <v>7</v>
      </c>
    </row>
    <row r="6569" spans="1:25" x14ac:dyDescent="0.2">
      <c r="A6569">
        <v>1333536</v>
      </c>
      <c r="B6569" t="s">
        <v>108</v>
      </c>
      <c r="C6569" t="str">
        <f t="shared" si="571"/>
        <v>2011</v>
      </c>
      <c r="D6569" t="s">
        <v>14</v>
      </c>
      <c r="E6569" t="str">
        <f t="shared" si="572"/>
        <v>2011A</v>
      </c>
      <c r="F6569" t="s">
        <v>15</v>
      </c>
      <c r="G6569" t="s">
        <v>43</v>
      </c>
      <c r="H6569" t="s">
        <v>24</v>
      </c>
      <c r="I6569" t="s">
        <v>30</v>
      </c>
      <c r="J6569" t="str">
        <f t="shared" si="574"/>
        <v>SCI</v>
      </c>
      <c r="L6569">
        <v>2013</v>
      </c>
      <c r="M6569">
        <f t="shared" si="575"/>
        <v>2</v>
      </c>
      <c r="N6569" t="str">
        <f t="shared" si="573"/>
        <v>U</v>
      </c>
      <c r="P6569" t="s">
        <v>19</v>
      </c>
      <c r="W6569">
        <v>8.5</v>
      </c>
      <c r="X6569">
        <v>1</v>
      </c>
      <c r="Y6569">
        <v>0</v>
      </c>
    </row>
    <row r="6570" spans="1:25" x14ac:dyDescent="0.2">
      <c r="A6570">
        <v>1333536</v>
      </c>
      <c r="B6570" t="s">
        <v>108</v>
      </c>
      <c r="C6570" t="str">
        <f t="shared" si="571"/>
        <v>2011</v>
      </c>
      <c r="D6570" t="s">
        <v>20</v>
      </c>
      <c r="E6570" t="str">
        <f t="shared" si="572"/>
        <v>2011B</v>
      </c>
      <c r="F6570" t="s">
        <v>15</v>
      </c>
      <c r="G6570" t="s">
        <v>56</v>
      </c>
      <c r="H6570" t="s">
        <v>24</v>
      </c>
      <c r="I6570" t="s">
        <v>30</v>
      </c>
      <c r="J6570" t="str">
        <f t="shared" si="574"/>
        <v>SCI</v>
      </c>
      <c r="L6570">
        <v>2013</v>
      </c>
      <c r="M6570">
        <f t="shared" si="575"/>
        <v>2</v>
      </c>
      <c r="N6570" t="str">
        <f t="shared" si="573"/>
        <v>U</v>
      </c>
      <c r="P6570" t="s">
        <v>19</v>
      </c>
      <c r="W6570">
        <v>8.5</v>
      </c>
      <c r="X6570">
        <v>1</v>
      </c>
      <c r="Y6570">
        <v>0</v>
      </c>
    </row>
    <row r="6571" spans="1:25" x14ac:dyDescent="0.2">
      <c r="A6571">
        <v>1333730</v>
      </c>
      <c r="B6571" t="s">
        <v>108</v>
      </c>
      <c r="C6571" t="str">
        <f t="shared" si="571"/>
        <v>2011</v>
      </c>
      <c r="D6571" t="s">
        <v>14</v>
      </c>
      <c r="E6571" t="str">
        <f t="shared" si="572"/>
        <v>2011A</v>
      </c>
      <c r="F6571" t="s">
        <v>15</v>
      </c>
      <c r="G6571" t="s">
        <v>16</v>
      </c>
      <c r="H6571" t="s">
        <v>20</v>
      </c>
      <c r="I6571" t="s">
        <v>27</v>
      </c>
      <c r="J6571" t="str">
        <f t="shared" si="574"/>
        <v>ENG</v>
      </c>
      <c r="L6571">
        <v>2014</v>
      </c>
      <c r="M6571">
        <f t="shared" si="575"/>
        <v>3</v>
      </c>
      <c r="N6571" t="str">
        <f t="shared" si="573"/>
        <v>F</v>
      </c>
      <c r="P6571" t="s">
        <v>28</v>
      </c>
      <c r="Q6571" t="s">
        <v>116</v>
      </c>
      <c r="R6571" t="s">
        <v>20</v>
      </c>
    </row>
    <row r="6572" spans="1:25" x14ac:dyDescent="0.2">
      <c r="A6572">
        <v>1333730</v>
      </c>
      <c r="B6572" t="s">
        <v>108</v>
      </c>
      <c r="C6572" t="str">
        <f t="shared" si="571"/>
        <v>2011</v>
      </c>
      <c r="D6572" t="s">
        <v>20</v>
      </c>
      <c r="E6572" t="str">
        <f t="shared" si="572"/>
        <v>2011B</v>
      </c>
      <c r="F6572" t="s">
        <v>15</v>
      </c>
      <c r="G6572" t="s">
        <v>64</v>
      </c>
      <c r="H6572" t="s">
        <v>20</v>
      </c>
      <c r="I6572" t="s">
        <v>27</v>
      </c>
      <c r="J6572" t="str">
        <f t="shared" si="574"/>
        <v>ENG</v>
      </c>
      <c r="L6572">
        <v>2014</v>
      </c>
      <c r="M6572">
        <f t="shared" si="575"/>
        <v>3</v>
      </c>
      <c r="N6572" t="str">
        <f t="shared" si="573"/>
        <v>F</v>
      </c>
      <c r="P6572" t="s">
        <v>28</v>
      </c>
      <c r="Q6572" t="s">
        <v>123</v>
      </c>
      <c r="R6572" t="s">
        <v>14</v>
      </c>
    </row>
    <row r="6573" spans="1:25" x14ac:dyDescent="0.2">
      <c r="A6573">
        <v>1333856</v>
      </c>
      <c r="B6573" t="s">
        <v>108</v>
      </c>
      <c r="C6573" t="str">
        <f t="shared" si="571"/>
        <v>2011</v>
      </c>
      <c r="D6573" t="s">
        <v>14</v>
      </c>
      <c r="E6573" t="str">
        <f t="shared" si="572"/>
        <v>2011A</v>
      </c>
      <c r="F6573" t="s">
        <v>15</v>
      </c>
      <c r="G6573" t="s">
        <v>16</v>
      </c>
      <c r="H6573" t="s">
        <v>20</v>
      </c>
      <c r="I6573" t="s">
        <v>18</v>
      </c>
      <c r="J6573" t="str">
        <f t="shared" si="574"/>
        <v>ENG</v>
      </c>
      <c r="L6573">
        <v>2014</v>
      </c>
      <c r="M6573">
        <f t="shared" si="575"/>
        <v>3</v>
      </c>
      <c r="N6573" t="str">
        <f t="shared" si="573"/>
        <v>F</v>
      </c>
      <c r="P6573" t="s">
        <v>19</v>
      </c>
      <c r="Q6573" t="s">
        <v>116</v>
      </c>
      <c r="R6573" t="s">
        <v>20</v>
      </c>
      <c r="W6573">
        <v>11.166667</v>
      </c>
      <c r="X6573">
        <v>6</v>
      </c>
      <c r="Y6573">
        <v>8</v>
      </c>
    </row>
    <row r="6574" spans="1:25" x14ac:dyDescent="0.2">
      <c r="A6574">
        <v>1333856</v>
      </c>
      <c r="B6574" t="s">
        <v>110</v>
      </c>
      <c r="C6574" t="str">
        <f t="shared" si="571"/>
        <v>2011</v>
      </c>
      <c r="D6574" t="s">
        <v>57</v>
      </c>
      <c r="E6574" t="str">
        <f t="shared" si="572"/>
        <v>2011D</v>
      </c>
      <c r="F6574" t="s">
        <v>15</v>
      </c>
      <c r="G6574" t="s">
        <v>56</v>
      </c>
      <c r="H6574" t="s">
        <v>20</v>
      </c>
      <c r="I6574" t="s">
        <v>23</v>
      </c>
      <c r="J6574" t="str">
        <f t="shared" si="574"/>
        <v>ENG</v>
      </c>
      <c r="L6574">
        <v>2014</v>
      </c>
      <c r="M6574">
        <f t="shared" si="575"/>
        <v>3</v>
      </c>
      <c r="N6574" t="str">
        <f t="shared" si="573"/>
        <v>F</v>
      </c>
      <c r="P6574" t="s">
        <v>19</v>
      </c>
      <c r="W6574">
        <v>11.166667</v>
      </c>
      <c r="X6574">
        <v>6</v>
      </c>
      <c r="Y6574">
        <v>8</v>
      </c>
    </row>
    <row r="6575" spans="1:25" x14ac:dyDescent="0.2">
      <c r="A6575">
        <v>1333880</v>
      </c>
      <c r="B6575" t="s">
        <v>103</v>
      </c>
      <c r="C6575" t="str">
        <f t="shared" si="571"/>
        <v>2010</v>
      </c>
      <c r="D6575" t="s">
        <v>14</v>
      </c>
      <c r="E6575" t="str">
        <f t="shared" si="572"/>
        <v>2010A</v>
      </c>
      <c r="F6575" t="s">
        <v>15</v>
      </c>
      <c r="G6575" t="s">
        <v>16</v>
      </c>
      <c r="H6575" t="s">
        <v>14</v>
      </c>
      <c r="I6575" t="s">
        <v>25</v>
      </c>
      <c r="J6575" t="str">
        <f t="shared" si="574"/>
        <v>ENG</v>
      </c>
      <c r="L6575">
        <v>2013</v>
      </c>
      <c r="M6575">
        <f t="shared" si="575"/>
        <v>3</v>
      </c>
      <c r="N6575" t="str">
        <f t="shared" si="573"/>
        <v>F</v>
      </c>
      <c r="P6575" t="s">
        <v>28</v>
      </c>
      <c r="Q6575" t="s">
        <v>123</v>
      </c>
      <c r="R6575" t="s">
        <v>14</v>
      </c>
      <c r="W6575">
        <v>16</v>
      </c>
      <c r="X6575">
        <v>8</v>
      </c>
      <c r="Y6575">
        <v>9</v>
      </c>
    </row>
    <row r="6576" spans="1:25" x14ac:dyDescent="0.2">
      <c r="A6576">
        <v>1333886</v>
      </c>
      <c r="B6576" t="s">
        <v>110</v>
      </c>
      <c r="C6576" t="str">
        <f t="shared" si="571"/>
        <v>2011</v>
      </c>
      <c r="D6576" t="s">
        <v>24</v>
      </c>
      <c r="E6576" t="str">
        <f t="shared" si="572"/>
        <v>2011C</v>
      </c>
      <c r="F6576" t="s">
        <v>15</v>
      </c>
      <c r="G6576" t="s">
        <v>43</v>
      </c>
      <c r="H6576" t="s">
        <v>20</v>
      </c>
      <c r="I6576" t="s">
        <v>27</v>
      </c>
      <c r="J6576" t="str">
        <f t="shared" si="574"/>
        <v>ENG</v>
      </c>
      <c r="L6576">
        <v>2014</v>
      </c>
      <c r="M6576">
        <f t="shared" si="575"/>
        <v>3</v>
      </c>
      <c r="N6576" t="str">
        <f t="shared" si="573"/>
        <v>F</v>
      </c>
      <c r="P6576" t="s">
        <v>28</v>
      </c>
      <c r="Q6576" t="s">
        <v>122</v>
      </c>
      <c r="R6576" t="s">
        <v>14</v>
      </c>
      <c r="W6576">
        <v>14</v>
      </c>
      <c r="X6576">
        <v>8</v>
      </c>
      <c r="Y6576">
        <v>9</v>
      </c>
    </row>
    <row r="6577" spans="1:25" x14ac:dyDescent="0.2">
      <c r="A6577">
        <v>1333886</v>
      </c>
      <c r="B6577" t="s">
        <v>110</v>
      </c>
      <c r="C6577" t="str">
        <f t="shared" si="571"/>
        <v>2011</v>
      </c>
      <c r="D6577" t="s">
        <v>57</v>
      </c>
      <c r="E6577" t="str">
        <f t="shared" si="572"/>
        <v>2011D</v>
      </c>
      <c r="F6577" t="s">
        <v>15</v>
      </c>
      <c r="G6577" t="s">
        <v>56</v>
      </c>
      <c r="H6577" t="s">
        <v>24</v>
      </c>
      <c r="I6577" t="s">
        <v>27</v>
      </c>
      <c r="J6577" t="str">
        <f t="shared" si="574"/>
        <v>ENG</v>
      </c>
      <c r="L6577">
        <v>2014</v>
      </c>
      <c r="M6577">
        <f t="shared" si="575"/>
        <v>3</v>
      </c>
      <c r="N6577" t="str">
        <f t="shared" si="573"/>
        <v>F</v>
      </c>
      <c r="P6577" t="s">
        <v>28</v>
      </c>
      <c r="Q6577" t="s">
        <v>120</v>
      </c>
      <c r="R6577" t="s">
        <v>20</v>
      </c>
      <c r="W6577">
        <v>14</v>
      </c>
      <c r="X6577">
        <v>8</v>
      </c>
      <c r="Y6577">
        <v>9</v>
      </c>
    </row>
    <row r="6578" spans="1:25" x14ac:dyDescent="0.2">
      <c r="A6578">
        <v>1333890</v>
      </c>
      <c r="B6578" t="s">
        <v>115</v>
      </c>
      <c r="C6578" t="str">
        <f t="shared" si="571"/>
        <v>2012</v>
      </c>
      <c r="D6578" t="s">
        <v>14</v>
      </c>
      <c r="E6578" t="str">
        <f t="shared" si="572"/>
        <v>2012A</v>
      </c>
      <c r="F6578" t="s">
        <v>15</v>
      </c>
      <c r="G6578" t="s">
        <v>52</v>
      </c>
      <c r="H6578" t="s">
        <v>24</v>
      </c>
      <c r="I6578" t="s">
        <v>33</v>
      </c>
      <c r="J6578" t="str">
        <f t="shared" si="574"/>
        <v>ENG</v>
      </c>
      <c r="L6578">
        <v>2014</v>
      </c>
      <c r="M6578">
        <f t="shared" si="575"/>
        <v>2</v>
      </c>
      <c r="N6578" t="str">
        <f t="shared" si="573"/>
        <v>U</v>
      </c>
      <c r="P6578" t="s">
        <v>19</v>
      </c>
      <c r="W6578">
        <v>11.666667</v>
      </c>
      <c r="X6578">
        <v>3</v>
      </c>
      <c r="Y6578">
        <v>7</v>
      </c>
    </row>
    <row r="6579" spans="1:25" x14ac:dyDescent="0.2">
      <c r="A6579">
        <v>1333890</v>
      </c>
      <c r="B6579" t="s">
        <v>108</v>
      </c>
      <c r="C6579" t="str">
        <f t="shared" si="571"/>
        <v>2011</v>
      </c>
      <c r="D6579" t="s">
        <v>14</v>
      </c>
      <c r="E6579" t="str">
        <f t="shared" si="572"/>
        <v>2011A</v>
      </c>
      <c r="F6579" t="s">
        <v>15</v>
      </c>
      <c r="G6579" t="s">
        <v>16</v>
      </c>
      <c r="H6579" t="s">
        <v>24</v>
      </c>
      <c r="I6579" t="s">
        <v>33</v>
      </c>
      <c r="J6579" t="str">
        <f t="shared" si="574"/>
        <v>ENG</v>
      </c>
      <c r="L6579">
        <v>2014</v>
      </c>
      <c r="M6579">
        <f t="shared" si="575"/>
        <v>3</v>
      </c>
      <c r="N6579" t="str">
        <f t="shared" si="573"/>
        <v>F</v>
      </c>
      <c r="P6579" t="s">
        <v>19</v>
      </c>
      <c r="Q6579" t="s">
        <v>116</v>
      </c>
      <c r="R6579" t="s">
        <v>24</v>
      </c>
      <c r="W6579">
        <v>11.666667</v>
      </c>
      <c r="X6579">
        <v>3</v>
      </c>
      <c r="Y6579">
        <v>7</v>
      </c>
    </row>
    <row r="6580" spans="1:25" x14ac:dyDescent="0.2">
      <c r="A6580">
        <v>1333890</v>
      </c>
      <c r="B6580" t="s">
        <v>108</v>
      </c>
      <c r="C6580" t="str">
        <f t="shared" si="571"/>
        <v>2011</v>
      </c>
      <c r="D6580" t="s">
        <v>20</v>
      </c>
      <c r="E6580" t="str">
        <f t="shared" si="572"/>
        <v>2011B</v>
      </c>
      <c r="F6580" t="s">
        <v>15</v>
      </c>
      <c r="G6580" t="s">
        <v>64</v>
      </c>
      <c r="H6580" t="s">
        <v>24</v>
      </c>
      <c r="I6580" t="s">
        <v>33</v>
      </c>
      <c r="J6580" t="str">
        <f t="shared" si="574"/>
        <v>ENG</v>
      </c>
      <c r="L6580">
        <v>2014</v>
      </c>
      <c r="M6580">
        <f t="shared" si="575"/>
        <v>3</v>
      </c>
      <c r="N6580" t="str">
        <f t="shared" si="573"/>
        <v>F</v>
      </c>
      <c r="P6580" t="s">
        <v>19</v>
      </c>
      <c r="Q6580" t="s">
        <v>123</v>
      </c>
      <c r="R6580" t="s">
        <v>20</v>
      </c>
      <c r="W6580">
        <v>11.666667</v>
      </c>
      <c r="X6580">
        <v>3</v>
      </c>
      <c r="Y6580">
        <v>7</v>
      </c>
    </row>
    <row r="6581" spans="1:25" x14ac:dyDescent="0.2">
      <c r="A6581">
        <v>1333908</v>
      </c>
      <c r="B6581" t="s">
        <v>104</v>
      </c>
      <c r="C6581" t="str">
        <f t="shared" si="571"/>
        <v>2010</v>
      </c>
      <c r="D6581" t="s">
        <v>24</v>
      </c>
      <c r="E6581" t="str">
        <f t="shared" si="572"/>
        <v>2010C</v>
      </c>
      <c r="F6581" t="s">
        <v>15</v>
      </c>
      <c r="G6581" t="s">
        <v>43</v>
      </c>
      <c r="H6581" t="s">
        <v>20</v>
      </c>
      <c r="I6581" t="s">
        <v>23</v>
      </c>
      <c r="J6581" t="str">
        <f t="shared" si="574"/>
        <v>ENG</v>
      </c>
      <c r="L6581">
        <v>2013</v>
      </c>
      <c r="M6581">
        <f t="shared" si="575"/>
        <v>3</v>
      </c>
      <c r="N6581" t="str">
        <f t="shared" si="573"/>
        <v>F</v>
      </c>
      <c r="P6581" t="s">
        <v>19</v>
      </c>
      <c r="Q6581" t="s">
        <v>121</v>
      </c>
      <c r="R6581" t="s">
        <v>24</v>
      </c>
      <c r="W6581">
        <v>9.5</v>
      </c>
      <c r="X6581">
        <v>1</v>
      </c>
      <c r="Y6581">
        <v>0</v>
      </c>
    </row>
    <row r="6582" spans="1:25" x14ac:dyDescent="0.2">
      <c r="A6582">
        <v>1333908</v>
      </c>
      <c r="B6582" t="s">
        <v>104</v>
      </c>
      <c r="C6582" t="str">
        <f t="shared" si="571"/>
        <v>2010</v>
      </c>
      <c r="D6582" t="s">
        <v>57</v>
      </c>
      <c r="E6582" t="str">
        <f t="shared" si="572"/>
        <v>2010D</v>
      </c>
      <c r="F6582" t="s">
        <v>15</v>
      </c>
      <c r="G6582" t="s">
        <v>56</v>
      </c>
      <c r="H6582" t="s">
        <v>24</v>
      </c>
      <c r="I6582" t="s">
        <v>23</v>
      </c>
      <c r="J6582" t="str">
        <f t="shared" si="574"/>
        <v>ENG</v>
      </c>
      <c r="L6582">
        <v>2013</v>
      </c>
      <c r="M6582">
        <f t="shared" si="575"/>
        <v>3</v>
      </c>
      <c r="N6582" t="str">
        <f t="shared" si="573"/>
        <v>F</v>
      </c>
      <c r="P6582" t="s">
        <v>19</v>
      </c>
      <c r="Q6582" t="s">
        <v>116</v>
      </c>
      <c r="R6582" t="s">
        <v>24</v>
      </c>
      <c r="W6582">
        <v>9.5</v>
      </c>
      <c r="X6582">
        <v>1</v>
      </c>
      <c r="Y6582">
        <v>0</v>
      </c>
    </row>
    <row r="6583" spans="1:25" x14ac:dyDescent="0.2">
      <c r="A6583">
        <v>1333952</v>
      </c>
      <c r="B6583" t="s">
        <v>103</v>
      </c>
      <c r="C6583" t="str">
        <f t="shared" si="571"/>
        <v>2010</v>
      </c>
      <c r="D6583" t="s">
        <v>14</v>
      </c>
      <c r="E6583" t="str">
        <f t="shared" si="572"/>
        <v>2010A</v>
      </c>
      <c r="F6583" t="s">
        <v>15</v>
      </c>
      <c r="G6583" t="s">
        <v>16</v>
      </c>
      <c r="H6583" t="s">
        <v>20</v>
      </c>
      <c r="I6583" t="s">
        <v>46</v>
      </c>
      <c r="J6583" t="str">
        <f t="shared" si="574"/>
        <v>MAT</v>
      </c>
      <c r="L6583">
        <v>2013</v>
      </c>
      <c r="M6583">
        <f t="shared" si="575"/>
        <v>3</v>
      </c>
      <c r="N6583" t="str">
        <f t="shared" si="573"/>
        <v>F</v>
      </c>
      <c r="P6583" t="s">
        <v>19</v>
      </c>
      <c r="Q6583" t="s">
        <v>123</v>
      </c>
      <c r="R6583" t="s">
        <v>20</v>
      </c>
      <c r="W6583">
        <v>13.5</v>
      </c>
      <c r="X6583">
        <v>8</v>
      </c>
      <c r="Y6583">
        <v>9</v>
      </c>
    </row>
    <row r="6584" spans="1:25" x14ac:dyDescent="0.2">
      <c r="A6584">
        <v>1333952</v>
      </c>
      <c r="B6584" t="s">
        <v>103</v>
      </c>
      <c r="C6584" t="str">
        <f t="shared" si="571"/>
        <v>2010</v>
      </c>
      <c r="D6584" t="s">
        <v>20</v>
      </c>
      <c r="E6584" t="str">
        <f t="shared" si="572"/>
        <v>2010B</v>
      </c>
      <c r="F6584" t="s">
        <v>15</v>
      </c>
      <c r="G6584" t="s">
        <v>64</v>
      </c>
      <c r="H6584" t="s">
        <v>20</v>
      </c>
      <c r="I6584" t="s">
        <v>46</v>
      </c>
      <c r="J6584" t="str">
        <f t="shared" si="574"/>
        <v>MAT</v>
      </c>
      <c r="L6584">
        <v>2013</v>
      </c>
      <c r="M6584">
        <f t="shared" si="575"/>
        <v>3</v>
      </c>
      <c r="N6584" t="str">
        <f t="shared" si="573"/>
        <v>F</v>
      </c>
      <c r="P6584" t="s">
        <v>19</v>
      </c>
      <c r="Q6584" t="s">
        <v>122</v>
      </c>
      <c r="R6584" t="s">
        <v>24</v>
      </c>
      <c r="W6584">
        <v>13.5</v>
      </c>
      <c r="X6584">
        <v>8</v>
      </c>
      <c r="Y6584">
        <v>9</v>
      </c>
    </row>
    <row r="6585" spans="1:25" x14ac:dyDescent="0.2">
      <c r="A6585">
        <v>1333988</v>
      </c>
      <c r="B6585" t="s">
        <v>106</v>
      </c>
      <c r="C6585" t="str">
        <f t="shared" si="571"/>
        <v>2010</v>
      </c>
      <c r="D6585" t="s">
        <v>107</v>
      </c>
      <c r="E6585" t="str">
        <f t="shared" si="572"/>
        <v>2010E2</v>
      </c>
      <c r="F6585" t="s">
        <v>15</v>
      </c>
      <c r="G6585" t="s">
        <v>43</v>
      </c>
      <c r="H6585" t="s">
        <v>20</v>
      </c>
      <c r="I6585" t="s">
        <v>32</v>
      </c>
      <c r="J6585" t="str">
        <f t="shared" si="574"/>
        <v>OTH</v>
      </c>
      <c r="L6585">
        <v>2013</v>
      </c>
      <c r="M6585">
        <f t="shared" si="575"/>
        <v>3</v>
      </c>
      <c r="N6585" t="str">
        <f t="shared" si="573"/>
        <v>F</v>
      </c>
      <c r="P6585" t="s">
        <v>19</v>
      </c>
      <c r="W6585">
        <v>5.5</v>
      </c>
      <c r="X6585">
        <v>2</v>
      </c>
      <c r="Y6585">
        <v>0</v>
      </c>
    </row>
    <row r="6586" spans="1:25" x14ac:dyDescent="0.2">
      <c r="A6586">
        <v>1333988</v>
      </c>
      <c r="B6586" t="s">
        <v>103</v>
      </c>
      <c r="C6586" t="str">
        <f t="shared" si="571"/>
        <v>2010</v>
      </c>
      <c r="D6586" t="s">
        <v>14</v>
      </c>
      <c r="E6586" t="str">
        <f t="shared" si="572"/>
        <v>2010A</v>
      </c>
      <c r="F6586" t="s">
        <v>15</v>
      </c>
      <c r="G6586" t="s">
        <v>43</v>
      </c>
      <c r="H6586" t="s">
        <v>17</v>
      </c>
      <c r="I6586" t="s">
        <v>32</v>
      </c>
      <c r="J6586" t="str">
        <f t="shared" si="574"/>
        <v>OTH</v>
      </c>
      <c r="L6586">
        <v>2013</v>
      </c>
      <c r="M6586">
        <f t="shared" si="575"/>
        <v>3</v>
      </c>
      <c r="N6586" t="str">
        <f t="shared" si="573"/>
        <v>F</v>
      </c>
      <c r="P6586" t="s">
        <v>19</v>
      </c>
      <c r="W6586">
        <v>5.5</v>
      </c>
      <c r="X6586">
        <v>2</v>
      </c>
      <c r="Y6586">
        <v>0</v>
      </c>
    </row>
    <row r="6587" spans="1:25" x14ac:dyDescent="0.2">
      <c r="A6587">
        <v>1334158</v>
      </c>
      <c r="B6587" t="s">
        <v>103</v>
      </c>
      <c r="C6587" t="str">
        <f t="shared" si="571"/>
        <v>2010</v>
      </c>
      <c r="D6587" t="s">
        <v>20</v>
      </c>
      <c r="E6587" t="str">
        <f t="shared" si="572"/>
        <v>2010B</v>
      </c>
      <c r="F6587" t="s">
        <v>15</v>
      </c>
      <c r="G6587" t="s">
        <v>56</v>
      </c>
      <c r="H6587" t="s">
        <v>20</v>
      </c>
      <c r="I6587" t="s">
        <v>41</v>
      </c>
      <c r="J6587" t="str">
        <f t="shared" si="574"/>
        <v>ENG</v>
      </c>
      <c r="L6587">
        <v>2013</v>
      </c>
      <c r="M6587">
        <f t="shared" si="575"/>
        <v>3</v>
      </c>
      <c r="N6587" t="str">
        <f t="shared" si="573"/>
        <v>F</v>
      </c>
      <c r="P6587" t="s">
        <v>19</v>
      </c>
      <c r="Q6587" t="s">
        <v>123</v>
      </c>
      <c r="R6587" t="s">
        <v>24</v>
      </c>
      <c r="W6587">
        <v>12</v>
      </c>
      <c r="X6587">
        <v>5</v>
      </c>
      <c r="Y6587">
        <v>7</v>
      </c>
    </row>
    <row r="6588" spans="1:25" x14ac:dyDescent="0.2">
      <c r="A6588">
        <v>1334158</v>
      </c>
      <c r="B6588" t="s">
        <v>103</v>
      </c>
      <c r="C6588" t="str">
        <f t="shared" si="571"/>
        <v>2010</v>
      </c>
      <c r="D6588" t="s">
        <v>14</v>
      </c>
      <c r="E6588" t="str">
        <f t="shared" si="572"/>
        <v>2010A</v>
      </c>
      <c r="F6588" t="s">
        <v>15</v>
      </c>
      <c r="G6588" t="s">
        <v>16</v>
      </c>
      <c r="H6588" t="s">
        <v>24</v>
      </c>
      <c r="I6588" t="s">
        <v>41</v>
      </c>
      <c r="J6588" t="str">
        <f t="shared" si="574"/>
        <v>ENG</v>
      </c>
      <c r="L6588">
        <v>2013</v>
      </c>
      <c r="M6588">
        <f t="shared" si="575"/>
        <v>3</v>
      </c>
      <c r="N6588" t="str">
        <f t="shared" si="573"/>
        <v>F</v>
      </c>
      <c r="P6588" t="s">
        <v>19</v>
      </c>
      <c r="Q6588" t="s">
        <v>116</v>
      </c>
      <c r="R6588" t="s">
        <v>20</v>
      </c>
      <c r="W6588">
        <v>12</v>
      </c>
      <c r="X6588">
        <v>5</v>
      </c>
      <c r="Y6588">
        <v>7</v>
      </c>
    </row>
    <row r="6589" spans="1:25" x14ac:dyDescent="0.2">
      <c r="A6589">
        <v>1334224</v>
      </c>
      <c r="B6589" t="s">
        <v>104</v>
      </c>
      <c r="C6589" t="str">
        <f t="shared" si="571"/>
        <v>2010</v>
      </c>
      <c r="D6589" t="s">
        <v>24</v>
      </c>
      <c r="E6589" t="str">
        <f t="shared" si="572"/>
        <v>2010C</v>
      </c>
      <c r="F6589" t="s">
        <v>15</v>
      </c>
      <c r="G6589" t="s">
        <v>43</v>
      </c>
      <c r="H6589" t="s">
        <v>20</v>
      </c>
      <c r="I6589" t="s">
        <v>25</v>
      </c>
      <c r="J6589" t="str">
        <f t="shared" si="574"/>
        <v>ENG</v>
      </c>
      <c r="L6589">
        <v>2013</v>
      </c>
      <c r="M6589">
        <f t="shared" si="575"/>
        <v>3</v>
      </c>
      <c r="N6589" t="str">
        <f t="shared" si="573"/>
        <v>F</v>
      </c>
      <c r="P6589" t="s">
        <v>19</v>
      </c>
      <c r="W6589">
        <v>13.833333</v>
      </c>
      <c r="X6589">
        <v>8</v>
      </c>
      <c r="Y6589">
        <v>7</v>
      </c>
    </row>
    <row r="6590" spans="1:25" x14ac:dyDescent="0.2">
      <c r="A6590">
        <v>1334224</v>
      </c>
      <c r="B6590" t="s">
        <v>104</v>
      </c>
      <c r="C6590" t="str">
        <f t="shared" si="571"/>
        <v>2010</v>
      </c>
      <c r="D6590" t="s">
        <v>57</v>
      </c>
      <c r="E6590" t="str">
        <f t="shared" si="572"/>
        <v>2010D</v>
      </c>
      <c r="F6590" t="s">
        <v>15</v>
      </c>
      <c r="G6590" t="s">
        <v>56</v>
      </c>
      <c r="H6590" t="s">
        <v>24</v>
      </c>
      <c r="I6590" t="s">
        <v>25</v>
      </c>
      <c r="J6590" t="str">
        <f t="shared" si="574"/>
        <v>ENG</v>
      </c>
      <c r="L6590">
        <v>2013</v>
      </c>
      <c r="M6590">
        <f t="shared" si="575"/>
        <v>3</v>
      </c>
      <c r="N6590" t="str">
        <f t="shared" si="573"/>
        <v>F</v>
      </c>
      <c r="P6590" t="s">
        <v>19</v>
      </c>
      <c r="Q6590" t="s">
        <v>122</v>
      </c>
      <c r="R6590" t="s">
        <v>24</v>
      </c>
      <c r="W6590">
        <v>13.833333</v>
      </c>
      <c r="X6590">
        <v>8</v>
      </c>
      <c r="Y6590">
        <v>7</v>
      </c>
    </row>
    <row r="6591" spans="1:25" x14ac:dyDescent="0.2">
      <c r="A6591">
        <v>1334568</v>
      </c>
      <c r="B6591" t="s">
        <v>104</v>
      </c>
      <c r="C6591" t="str">
        <f t="shared" si="571"/>
        <v>2010</v>
      </c>
      <c r="D6591" t="s">
        <v>24</v>
      </c>
      <c r="E6591" t="str">
        <f t="shared" si="572"/>
        <v>2010C</v>
      </c>
      <c r="F6591" t="s">
        <v>15</v>
      </c>
      <c r="G6591" t="s">
        <v>43</v>
      </c>
      <c r="H6591" t="s">
        <v>20</v>
      </c>
      <c r="I6591" t="s">
        <v>41</v>
      </c>
      <c r="J6591" t="str">
        <f t="shared" si="574"/>
        <v>ENG</v>
      </c>
      <c r="L6591">
        <v>2013</v>
      </c>
      <c r="M6591">
        <f t="shared" si="575"/>
        <v>3</v>
      </c>
      <c r="N6591" t="str">
        <f t="shared" si="573"/>
        <v>F</v>
      </c>
      <c r="P6591" t="s">
        <v>19</v>
      </c>
      <c r="Q6591" t="s">
        <v>121</v>
      </c>
      <c r="R6591" t="s">
        <v>17</v>
      </c>
    </row>
    <row r="6592" spans="1:25" x14ac:dyDescent="0.2">
      <c r="A6592">
        <v>1334568</v>
      </c>
      <c r="B6592" t="s">
        <v>104</v>
      </c>
      <c r="C6592" t="str">
        <f t="shared" si="571"/>
        <v>2010</v>
      </c>
      <c r="D6592" t="s">
        <v>57</v>
      </c>
      <c r="E6592" t="str">
        <f t="shared" si="572"/>
        <v>2010D</v>
      </c>
      <c r="F6592" t="s">
        <v>15</v>
      </c>
      <c r="G6592" t="s">
        <v>56</v>
      </c>
      <c r="H6592" t="s">
        <v>17</v>
      </c>
      <c r="I6592" t="s">
        <v>41</v>
      </c>
      <c r="J6592" t="str">
        <f t="shared" si="574"/>
        <v>ENG</v>
      </c>
      <c r="L6592">
        <v>2013</v>
      </c>
      <c r="M6592">
        <f t="shared" si="575"/>
        <v>3</v>
      </c>
      <c r="N6592" t="str">
        <f t="shared" si="573"/>
        <v>F</v>
      </c>
      <c r="P6592" t="s">
        <v>19</v>
      </c>
      <c r="Q6592" t="s">
        <v>121</v>
      </c>
      <c r="R6592" t="s">
        <v>24</v>
      </c>
    </row>
    <row r="6593" spans="1:25" x14ac:dyDescent="0.2">
      <c r="A6593">
        <v>1334666</v>
      </c>
      <c r="B6593" t="s">
        <v>103</v>
      </c>
      <c r="C6593" t="str">
        <f t="shared" si="571"/>
        <v>2010</v>
      </c>
      <c r="D6593" t="s">
        <v>14</v>
      </c>
      <c r="E6593" t="str">
        <f t="shared" si="572"/>
        <v>2010A</v>
      </c>
      <c r="F6593" t="s">
        <v>15</v>
      </c>
      <c r="G6593" t="s">
        <v>16</v>
      </c>
      <c r="H6593" t="s">
        <v>20</v>
      </c>
      <c r="I6593" t="s">
        <v>21</v>
      </c>
      <c r="J6593" t="str">
        <f t="shared" si="574"/>
        <v>COMP</v>
      </c>
      <c r="L6593">
        <v>2013</v>
      </c>
      <c r="M6593">
        <f t="shared" si="575"/>
        <v>3</v>
      </c>
      <c r="N6593" t="str">
        <f t="shared" si="573"/>
        <v>F</v>
      </c>
      <c r="P6593" t="s">
        <v>19</v>
      </c>
      <c r="Q6593" t="s">
        <v>116</v>
      </c>
      <c r="R6593" t="s">
        <v>20</v>
      </c>
      <c r="W6593">
        <v>13</v>
      </c>
      <c r="X6593">
        <v>8</v>
      </c>
      <c r="Y6593">
        <v>9</v>
      </c>
    </row>
    <row r="6594" spans="1:25" x14ac:dyDescent="0.2">
      <c r="A6594">
        <v>1334666</v>
      </c>
      <c r="B6594" t="s">
        <v>103</v>
      </c>
      <c r="C6594" t="str">
        <f t="shared" ref="C6594:C6657" si="576">LEFT(B6594,4)</f>
        <v>2010</v>
      </c>
      <c r="D6594" t="s">
        <v>20</v>
      </c>
      <c r="E6594" t="str">
        <f t="shared" ref="E6594:E6657" si="577">CONCATENATE(C6594,D6594)</f>
        <v>2010B</v>
      </c>
      <c r="F6594" t="s">
        <v>15</v>
      </c>
      <c r="G6594" t="s">
        <v>56</v>
      </c>
      <c r="H6594" t="s">
        <v>20</v>
      </c>
      <c r="I6594" t="s">
        <v>21</v>
      </c>
      <c r="J6594" t="str">
        <f t="shared" si="574"/>
        <v>COMP</v>
      </c>
      <c r="L6594">
        <v>2013</v>
      </c>
      <c r="M6594">
        <f t="shared" si="575"/>
        <v>3</v>
      </c>
      <c r="N6594" t="str">
        <f t="shared" ref="N6594:N6657" si="578">IF(OR(M6594&lt;3,M6594="TR"),"U","F")</f>
        <v>F</v>
      </c>
      <c r="P6594" t="s">
        <v>19</v>
      </c>
      <c r="Q6594" t="s">
        <v>123</v>
      </c>
      <c r="R6594" t="s">
        <v>14</v>
      </c>
      <c r="W6594">
        <v>13</v>
      </c>
      <c r="X6594">
        <v>8</v>
      </c>
      <c r="Y6594">
        <v>9</v>
      </c>
    </row>
    <row r="6595" spans="1:25" x14ac:dyDescent="0.2">
      <c r="A6595">
        <v>1334700</v>
      </c>
      <c r="B6595" t="s">
        <v>108</v>
      </c>
      <c r="C6595" t="str">
        <f t="shared" si="576"/>
        <v>2011</v>
      </c>
      <c r="D6595" t="s">
        <v>14</v>
      </c>
      <c r="E6595" t="str">
        <f t="shared" si="577"/>
        <v>2011A</v>
      </c>
      <c r="F6595" t="s">
        <v>15</v>
      </c>
      <c r="G6595" t="s">
        <v>43</v>
      </c>
      <c r="H6595" t="s">
        <v>20</v>
      </c>
      <c r="I6595" t="s">
        <v>27</v>
      </c>
      <c r="J6595" t="str">
        <f t="shared" ref="J6595:J6658" si="579">IF(OR(I6595="AE",I6595="BE",I6595="CE",I6595="CM",I6595="ED",I6595="ECE",I6595="EVE",I6595="EV",I6595="FPE",I6595="IE",I6595="MFE",I6595="ME",I6595="MGE",I6595="MTE",I6595="PHE",I6595="RB",I6595="EE",I6595="RBE"),"ENG",IF(OR(I6595="BBT",I6595="BC",I6595="BIO",I6595="CH",I6595="PH",I6595="PSS",I6595="SC"),"SCI",IF(OR(I6595="MA",I6595="MAC",I6595="SD"),"MAT",IF(OR(I6595="CO",I6595="ID",I6595="ND",I6595="SX"),"OTH",IF(OR(I6595="ECON",I6595="EP",I6595="EC",I6595="ET",I6595="HU",I6595="IN",I6595="LAE",I6595="PWR",I6595="ST",I6595="EVS",I6595="PW"),"HUSS",IF(OR(I6595="CA",I6595="CCN",I6595="CS",I6595="IMGD"),"COMP",IF(OR(I6595="IT",I6595="MG",I6595="MIS"),"BUS","ERROR")))))))</f>
        <v>ENG</v>
      </c>
      <c r="L6595">
        <v>2013</v>
      </c>
      <c r="M6595">
        <f t="shared" si="575"/>
        <v>2</v>
      </c>
      <c r="N6595" t="str">
        <f t="shared" si="578"/>
        <v>U</v>
      </c>
      <c r="P6595" t="s">
        <v>19</v>
      </c>
      <c r="W6595">
        <v>16</v>
      </c>
      <c r="X6595">
        <v>8</v>
      </c>
      <c r="Y6595">
        <v>9</v>
      </c>
    </row>
    <row r="6596" spans="1:25" x14ac:dyDescent="0.2">
      <c r="A6596">
        <v>1334700</v>
      </c>
      <c r="B6596" t="s">
        <v>108</v>
      </c>
      <c r="C6596" t="str">
        <f t="shared" si="576"/>
        <v>2011</v>
      </c>
      <c r="D6596" t="s">
        <v>20</v>
      </c>
      <c r="E6596" t="str">
        <f t="shared" si="577"/>
        <v>2011B</v>
      </c>
      <c r="F6596" t="s">
        <v>15</v>
      </c>
      <c r="G6596" t="s">
        <v>56</v>
      </c>
      <c r="H6596" t="s">
        <v>20</v>
      </c>
      <c r="I6596" t="s">
        <v>27</v>
      </c>
      <c r="J6596" t="str">
        <f t="shared" si="579"/>
        <v>ENG</v>
      </c>
      <c r="L6596">
        <v>2013</v>
      </c>
      <c r="M6596">
        <f t="shared" si="575"/>
        <v>2</v>
      </c>
      <c r="N6596" t="str">
        <f t="shared" si="578"/>
        <v>U</v>
      </c>
      <c r="P6596" t="s">
        <v>19</v>
      </c>
      <c r="Q6596" t="s">
        <v>122</v>
      </c>
      <c r="R6596" t="s">
        <v>14</v>
      </c>
      <c r="W6596">
        <v>16</v>
      </c>
      <c r="X6596">
        <v>8</v>
      </c>
      <c r="Y6596">
        <v>9</v>
      </c>
    </row>
    <row r="6597" spans="1:25" x14ac:dyDescent="0.2">
      <c r="A6597">
        <v>1334700</v>
      </c>
      <c r="B6597" t="s">
        <v>103</v>
      </c>
      <c r="C6597" t="str">
        <f t="shared" si="576"/>
        <v>2010</v>
      </c>
      <c r="D6597" t="s">
        <v>14</v>
      </c>
      <c r="E6597" t="str">
        <f t="shared" si="577"/>
        <v>2010A</v>
      </c>
      <c r="F6597" t="s">
        <v>15</v>
      </c>
      <c r="G6597" t="s">
        <v>16</v>
      </c>
      <c r="H6597" t="s">
        <v>17</v>
      </c>
      <c r="I6597" t="s">
        <v>30</v>
      </c>
      <c r="J6597" t="str">
        <f t="shared" si="579"/>
        <v>SCI</v>
      </c>
      <c r="L6597">
        <v>2013</v>
      </c>
      <c r="M6597">
        <f t="shared" si="575"/>
        <v>3</v>
      </c>
      <c r="N6597" t="str">
        <f t="shared" si="578"/>
        <v>F</v>
      </c>
      <c r="P6597" t="s">
        <v>19</v>
      </c>
      <c r="Q6597" t="s">
        <v>116</v>
      </c>
      <c r="R6597" t="s">
        <v>17</v>
      </c>
      <c r="W6597">
        <v>16</v>
      </c>
      <c r="X6597">
        <v>8</v>
      </c>
      <c r="Y6597">
        <v>9</v>
      </c>
    </row>
    <row r="6598" spans="1:25" x14ac:dyDescent="0.2">
      <c r="A6598">
        <v>1334844</v>
      </c>
      <c r="B6598" t="s">
        <v>104</v>
      </c>
      <c r="C6598" t="str">
        <f t="shared" si="576"/>
        <v>2010</v>
      </c>
      <c r="D6598" t="s">
        <v>24</v>
      </c>
      <c r="E6598" t="str">
        <f t="shared" si="577"/>
        <v>2010C</v>
      </c>
      <c r="F6598" t="s">
        <v>15</v>
      </c>
      <c r="G6598" t="s">
        <v>43</v>
      </c>
      <c r="H6598" t="s">
        <v>14</v>
      </c>
      <c r="I6598" t="s">
        <v>41</v>
      </c>
      <c r="J6598" t="str">
        <f t="shared" si="579"/>
        <v>ENG</v>
      </c>
      <c r="L6598">
        <v>2013</v>
      </c>
      <c r="M6598">
        <f t="shared" si="575"/>
        <v>3</v>
      </c>
      <c r="N6598" t="str">
        <f t="shared" si="578"/>
        <v>F</v>
      </c>
      <c r="P6598" t="s">
        <v>19</v>
      </c>
      <c r="Q6598" t="s">
        <v>116</v>
      </c>
      <c r="R6598" t="s">
        <v>20</v>
      </c>
      <c r="W6598">
        <v>15</v>
      </c>
      <c r="X6598">
        <v>7</v>
      </c>
      <c r="Y6598">
        <v>8</v>
      </c>
    </row>
    <row r="6599" spans="1:25" x14ac:dyDescent="0.2">
      <c r="A6599">
        <v>1334844</v>
      </c>
      <c r="B6599" t="s">
        <v>108</v>
      </c>
      <c r="C6599" t="str">
        <f t="shared" si="576"/>
        <v>2011</v>
      </c>
      <c r="D6599" t="s">
        <v>14</v>
      </c>
      <c r="E6599" t="str">
        <f t="shared" si="577"/>
        <v>2011A</v>
      </c>
      <c r="F6599" t="s">
        <v>15</v>
      </c>
      <c r="G6599" t="s">
        <v>36</v>
      </c>
      <c r="H6599" t="s">
        <v>24</v>
      </c>
      <c r="I6599" t="s">
        <v>41</v>
      </c>
      <c r="J6599" t="str">
        <f t="shared" si="579"/>
        <v>ENG</v>
      </c>
      <c r="L6599">
        <v>2013</v>
      </c>
      <c r="M6599">
        <f t="shared" si="575"/>
        <v>2</v>
      </c>
      <c r="N6599" t="str">
        <f t="shared" si="578"/>
        <v>U</v>
      </c>
      <c r="P6599" t="s">
        <v>19</v>
      </c>
      <c r="W6599">
        <v>15</v>
      </c>
      <c r="X6599">
        <v>7</v>
      </c>
      <c r="Y6599">
        <v>8</v>
      </c>
    </row>
    <row r="6600" spans="1:25" x14ac:dyDescent="0.2">
      <c r="A6600">
        <v>1334844</v>
      </c>
      <c r="B6600" t="s">
        <v>104</v>
      </c>
      <c r="C6600" t="str">
        <f t="shared" si="576"/>
        <v>2010</v>
      </c>
      <c r="D6600" t="s">
        <v>57</v>
      </c>
      <c r="E6600" t="str">
        <f t="shared" si="577"/>
        <v>2010D</v>
      </c>
      <c r="F6600" t="s">
        <v>15</v>
      </c>
      <c r="G6600" t="s">
        <v>56</v>
      </c>
      <c r="H6600" t="s">
        <v>24</v>
      </c>
      <c r="I6600" t="s">
        <v>41</v>
      </c>
      <c r="J6600" t="str">
        <f t="shared" si="579"/>
        <v>ENG</v>
      </c>
      <c r="L6600">
        <v>2013</v>
      </c>
      <c r="M6600">
        <f t="shared" si="575"/>
        <v>3</v>
      </c>
      <c r="N6600" t="str">
        <f t="shared" si="578"/>
        <v>F</v>
      </c>
      <c r="P6600" t="s">
        <v>19</v>
      </c>
      <c r="W6600">
        <v>15</v>
      </c>
      <c r="X6600">
        <v>7</v>
      </c>
      <c r="Y6600">
        <v>8</v>
      </c>
    </row>
    <row r="6601" spans="1:25" x14ac:dyDescent="0.2">
      <c r="A6601">
        <v>1334874</v>
      </c>
      <c r="B6601" t="s">
        <v>103</v>
      </c>
      <c r="C6601" t="str">
        <f t="shared" si="576"/>
        <v>2010</v>
      </c>
      <c r="D6601" t="s">
        <v>20</v>
      </c>
      <c r="E6601" t="str">
        <f t="shared" si="577"/>
        <v>2010B</v>
      </c>
      <c r="F6601" t="s">
        <v>15</v>
      </c>
      <c r="G6601" t="s">
        <v>64</v>
      </c>
      <c r="H6601" t="s">
        <v>14</v>
      </c>
      <c r="I6601" t="s">
        <v>18</v>
      </c>
      <c r="J6601" t="str">
        <f t="shared" si="579"/>
        <v>ENG</v>
      </c>
      <c r="L6601">
        <v>2013</v>
      </c>
      <c r="M6601">
        <f t="shared" si="575"/>
        <v>3</v>
      </c>
      <c r="N6601" t="str">
        <f t="shared" si="578"/>
        <v>F</v>
      </c>
      <c r="P6601" t="s">
        <v>19</v>
      </c>
      <c r="Q6601" t="s">
        <v>122</v>
      </c>
      <c r="R6601" t="s">
        <v>14</v>
      </c>
      <c r="S6601" t="s">
        <v>120</v>
      </c>
      <c r="T6601" t="s">
        <v>14</v>
      </c>
      <c r="W6601">
        <v>16</v>
      </c>
      <c r="X6601">
        <v>8</v>
      </c>
      <c r="Y6601">
        <v>9</v>
      </c>
    </row>
    <row r="6602" spans="1:25" x14ac:dyDescent="0.2">
      <c r="A6602">
        <v>1375694</v>
      </c>
      <c r="B6602" t="s">
        <v>108</v>
      </c>
      <c r="C6602" t="str">
        <f t="shared" si="576"/>
        <v>2011</v>
      </c>
      <c r="D6602" t="s">
        <v>14</v>
      </c>
      <c r="E6602" t="str">
        <f t="shared" si="577"/>
        <v>2011A</v>
      </c>
      <c r="F6602" t="s">
        <v>15</v>
      </c>
      <c r="G6602" t="s">
        <v>16</v>
      </c>
      <c r="H6602" t="s">
        <v>20</v>
      </c>
      <c r="I6602" t="s">
        <v>85</v>
      </c>
      <c r="J6602" t="str">
        <f t="shared" si="579"/>
        <v>ENG</v>
      </c>
      <c r="L6602">
        <v>2014</v>
      </c>
      <c r="M6602">
        <f t="shared" si="575"/>
        <v>3</v>
      </c>
      <c r="N6602" t="str">
        <f t="shared" si="578"/>
        <v>F</v>
      </c>
      <c r="P6602" t="s">
        <v>19</v>
      </c>
      <c r="Q6602" t="s">
        <v>116</v>
      </c>
      <c r="R6602" t="s">
        <v>20</v>
      </c>
      <c r="W6602">
        <v>16</v>
      </c>
      <c r="X6602">
        <v>8</v>
      </c>
      <c r="Y6602">
        <v>8</v>
      </c>
    </row>
    <row r="6603" spans="1:25" x14ac:dyDescent="0.2">
      <c r="A6603">
        <v>1375694</v>
      </c>
      <c r="B6603" t="s">
        <v>108</v>
      </c>
      <c r="C6603" t="str">
        <f t="shared" si="576"/>
        <v>2011</v>
      </c>
      <c r="D6603" t="s">
        <v>20</v>
      </c>
      <c r="E6603" t="str">
        <f t="shared" si="577"/>
        <v>2011B</v>
      </c>
      <c r="F6603" t="s">
        <v>15</v>
      </c>
      <c r="G6603" t="s">
        <v>64</v>
      </c>
      <c r="H6603" t="s">
        <v>24</v>
      </c>
      <c r="I6603" t="s">
        <v>85</v>
      </c>
      <c r="J6603" t="str">
        <f t="shared" si="579"/>
        <v>ENG</v>
      </c>
      <c r="L6603">
        <v>2014</v>
      </c>
      <c r="M6603">
        <f t="shared" si="575"/>
        <v>3</v>
      </c>
      <c r="N6603" t="str">
        <f t="shared" si="578"/>
        <v>F</v>
      </c>
      <c r="P6603" t="s">
        <v>19</v>
      </c>
      <c r="Q6603" t="s">
        <v>123</v>
      </c>
      <c r="R6603" t="s">
        <v>24</v>
      </c>
      <c r="W6603">
        <v>16</v>
      </c>
      <c r="X6603">
        <v>8</v>
      </c>
      <c r="Y6603">
        <v>8</v>
      </c>
    </row>
    <row r="6604" spans="1:25" x14ac:dyDescent="0.2">
      <c r="A6604">
        <v>1376324</v>
      </c>
      <c r="B6604" t="s">
        <v>95</v>
      </c>
      <c r="C6604" t="str">
        <f t="shared" si="576"/>
        <v>2009</v>
      </c>
      <c r="D6604" t="s">
        <v>14</v>
      </c>
      <c r="E6604" t="str">
        <f t="shared" si="577"/>
        <v>2009A</v>
      </c>
      <c r="F6604" t="s">
        <v>15</v>
      </c>
      <c r="G6604" t="s">
        <v>43</v>
      </c>
      <c r="H6604" t="s">
        <v>20</v>
      </c>
      <c r="I6604" t="s">
        <v>85</v>
      </c>
      <c r="J6604" t="str">
        <f t="shared" si="579"/>
        <v>ENG</v>
      </c>
      <c r="L6604" t="s">
        <v>38</v>
      </c>
      <c r="M6604" t="s">
        <v>38</v>
      </c>
      <c r="N6604" t="str">
        <f t="shared" si="578"/>
        <v>U</v>
      </c>
      <c r="P6604" t="s">
        <v>19</v>
      </c>
    </row>
    <row r="6605" spans="1:25" x14ac:dyDescent="0.2">
      <c r="A6605">
        <v>1335040</v>
      </c>
      <c r="B6605" t="s">
        <v>103</v>
      </c>
      <c r="C6605" t="str">
        <f t="shared" si="576"/>
        <v>2010</v>
      </c>
      <c r="D6605" t="s">
        <v>20</v>
      </c>
      <c r="E6605" t="str">
        <f t="shared" si="577"/>
        <v>2010B</v>
      </c>
      <c r="F6605" t="s">
        <v>15</v>
      </c>
      <c r="G6605" t="s">
        <v>56</v>
      </c>
      <c r="H6605" t="s">
        <v>20</v>
      </c>
      <c r="I6605" t="s">
        <v>18</v>
      </c>
      <c r="J6605" t="str">
        <f t="shared" si="579"/>
        <v>ENG</v>
      </c>
      <c r="L6605">
        <v>2013</v>
      </c>
      <c r="M6605">
        <f t="shared" ref="M6605:M6648" si="580">L6605-C6605</f>
        <v>3</v>
      </c>
      <c r="N6605" t="str">
        <f t="shared" si="578"/>
        <v>F</v>
      </c>
      <c r="P6605" t="s">
        <v>19</v>
      </c>
      <c r="Q6605" t="s">
        <v>116</v>
      </c>
      <c r="R6605" t="s">
        <v>20</v>
      </c>
      <c r="W6605">
        <v>15</v>
      </c>
      <c r="X6605">
        <v>5</v>
      </c>
      <c r="Y6605">
        <v>7</v>
      </c>
    </row>
    <row r="6606" spans="1:25" x14ac:dyDescent="0.2">
      <c r="A6606">
        <v>1335040</v>
      </c>
      <c r="B6606" t="s">
        <v>103</v>
      </c>
      <c r="C6606" t="str">
        <f t="shared" si="576"/>
        <v>2010</v>
      </c>
      <c r="D6606" t="s">
        <v>14</v>
      </c>
      <c r="E6606" t="str">
        <f t="shared" si="577"/>
        <v>2010A</v>
      </c>
      <c r="F6606" t="s">
        <v>15</v>
      </c>
      <c r="G6606" t="s">
        <v>43</v>
      </c>
      <c r="H6606" t="s">
        <v>24</v>
      </c>
      <c r="I6606" t="s">
        <v>18</v>
      </c>
      <c r="J6606" t="str">
        <f t="shared" si="579"/>
        <v>ENG</v>
      </c>
      <c r="L6606">
        <v>2013</v>
      </c>
      <c r="M6606">
        <f t="shared" si="580"/>
        <v>3</v>
      </c>
      <c r="N6606" t="str">
        <f t="shared" si="578"/>
        <v>F</v>
      </c>
      <c r="P6606" t="s">
        <v>19</v>
      </c>
      <c r="Q6606" t="s">
        <v>121</v>
      </c>
      <c r="R6606" t="s">
        <v>20</v>
      </c>
      <c r="W6606">
        <v>15</v>
      </c>
      <c r="X6606">
        <v>5</v>
      </c>
      <c r="Y6606">
        <v>7</v>
      </c>
    </row>
    <row r="6607" spans="1:25" x14ac:dyDescent="0.2">
      <c r="A6607">
        <v>1335042</v>
      </c>
      <c r="B6607" t="s">
        <v>103</v>
      </c>
      <c r="C6607" t="str">
        <f t="shared" si="576"/>
        <v>2010</v>
      </c>
      <c r="D6607" t="s">
        <v>14</v>
      </c>
      <c r="E6607" t="str">
        <f t="shared" si="577"/>
        <v>2010A</v>
      </c>
      <c r="F6607" t="s">
        <v>15</v>
      </c>
      <c r="G6607" t="s">
        <v>16</v>
      </c>
      <c r="H6607" t="s">
        <v>14</v>
      </c>
      <c r="I6607" t="s">
        <v>23</v>
      </c>
      <c r="J6607" t="str">
        <f t="shared" si="579"/>
        <v>ENG</v>
      </c>
      <c r="L6607">
        <v>2013</v>
      </c>
      <c r="M6607">
        <f t="shared" si="580"/>
        <v>3</v>
      </c>
      <c r="N6607" t="str">
        <f t="shared" si="578"/>
        <v>F</v>
      </c>
      <c r="P6607" t="s">
        <v>19</v>
      </c>
      <c r="Q6607" t="s">
        <v>123</v>
      </c>
      <c r="R6607" t="s">
        <v>14</v>
      </c>
      <c r="W6607">
        <v>16</v>
      </c>
      <c r="X6607">
        <v>8</v>
      </c>
      <c r="Y6607">
        <v>9</v>
      </c>
    </row>
    <row r="6608" spans="1:25" x14ac:dyDescent="0.2">
      <c r="A6608">
        <v>1335042</v>
      </c>
      <c r="B6608" t="s">
        <v>103</v>
      </c>
      <c r="C6608" t="str">
        <f t="shared" si="576"/>
        <v>2010</v>
      </c>
      <c r="D6608" t="s">
        <v>20</v>
      </c>
      <c r="E6608" t="str">
        <f t="shared" si="577"/>
        <v>2010B</v>
      </c>
      <c r="F6608" t="s">
        <v>15</v>
      </c>
      <c r="G6608" t="s">
        <v>64</v>
      </c>
      <c r="H6608" t="s">
        <v>14</v>
      </c>
      <c r="I6608" t="s">
        <v>23</v>
      </c>
      <c r="J6608" t="str">
        <f t="shared" si="579"/>
        <v>ENG</v>
      </c>
      <c r="L6608">
        <v>2013</v>
      </c>
      <c r="M6608">
        <f t="shared" si="580"/>
        <v>3</v>
      </c>
      <c r="N6608" t="str">
        <f t="shared" si="578"/>
        <v>F</v>
      </c>
      <c r="P6608" t="s">
        <v>19</v>
      </c>
      <c r="Q6608" t="s">
        <v>122</v>
      </c>
      <c r="R6608" t="s">
        <v>14</v>
      </c>
      <c r="W6608">
        <v>16</v>
      </c>
      <c r="X6608">
        <v>8</v>
      </c>
      <c r="Y6608">
        <v>9</v>
      </c>
    </row>
    <row r="6609" spans="1:25" x14ac:dyDescent="0.2">
      <c r="A6609">
        <v>1335042</v>
      </c>
      <c r="B6609" t="s">
        <v>104</v>
      </c>
      <c r="C6609" t="str">
        <f t="shared" si="576"/>
        <v>2010</v>
      </c>
      <c r="D6609" t="s">
        <v>24</v>
      </c>
      <c r="E6609" t="str">
        <f t="shared" si="577"/>
        <v>2010C</v>
      </c>
      <c r="F6609" t="s">
        <v>15</v>
      </c>
      <c r="G6609" t="s">
        <v>36</v>
      </c>
      <c r="H6609" t="s">
        <v>14</v>
      </c>
      <c r="I6609" t="s">
        <v>23</v>
      </c>
      <c r="J6609" t="str">
        <f t="shared" si="579"/>
        <v>ENG</v>
      </c>
      <c r="L6609">
        <v>2013</v>
      </c>
      <c r="M6609">
        <f t="shared" si="580"/>
        <v>3</v>
      </c>
      <c r="N6609" t="str">
        <f t="shared" si="578"/>
        <v>F</v>
      </c>
      <c r="P6609" t="s">
        <v>19</v>
      </c>
      <c r="Q6609" t="s">
        <v>120</v>
      </c>
      <c r="R6609" t="s">
        <v>14</v>
      </c>
      <c r="W6609">
        <v>16</v>
      </c>
      <c r="X6609">
        <v>8</v>
      </c>
      <c r="Y6609">
        <v>9</v>
      </c>
    </row>
    <row r="6610" spans="1:25" x14ac:dyDescent="0.2">
      <c r="A6610">
        <v>1335068</v>
      </c>
      <c r="B6610" t="s">
        <v>110</v>
      </c>
      <c r="C6610" t="str">
        <f t="shared" si="576"/>
        <v>2011</v>
      </c>
      <c r="D6610" t="s">
        <v>24</v>
      </c>
      <c r="E6610" t="str">
        <f t="shared" si="577"/>
        <v>2011C</v>
      </c>
      <c r="F6610" t="s">
        <v>15</v>
      </c>
      <c r="G6610" t="s">
        <v>43</v>
      </c>
      <c r="H6610" t="s">
        <v>20</v>
      </c>
      <c r="I6610" t="s">
        <v>41</v>
      </c>
      <c r="J6610" t="str">
        <f t="shared" si="579"/>
        <v>ENG</v>
      </c>
      <c r="L6610">
        <v>2013</v>
      </c>
      <c r="M6610">
        <f t="shared" si="580"/>
        <v>2</v>
      </c>
      <c r="N6610" t="str">
        <f t="shared" si="578"/>
        <v>U</v>
      </c>
      <c r="P6610" t="s">
        <v>19</v>
      </c>
      <c r="W6610">
        <v>6</v>
      </c>
      <c r="X6610">
        <v>1.8</v>
      </c>
      <c r="Y6610">
        <v>2</v>
      </c>
    </row>
    <row r="6611" spans="1:25" x14ac:dyDescent="0.2">
      <c r="A6611">
        <v>1335068</v>
      </c>
      <c r="B6611" t="s">
        <v>110</v>
      </c>
      <c r="C6611" t="str">
        <f t="shared" si="576"/>
        <v>2011</v>
      </c>
      <c r="D6611" t="s">
        <v>57</v>
      </c>
      <c r="E6611" t="str">
        <f t="shared" si="577"/>
        <v>2011D</v>
      </c>
      <c r="F6611" t="s">
        <v>15</v>
      </c>
      <c r="G6611" t="s">
        <v>56</v>
      </c>
      <c r="H6611" t="s">
        <v>17</v>
      </c>
      <c r="I6611" t="s">
        <v>41</v>
      </c>
      <c r="J6611" t="str">
        <f t="shared" si="579"/>
        <v>ENG</v>
      </c>
      <c r="L6611">
        <v>2013</v>
      </c>
      <c r="M6611">
        <f t="shared" si="580"/>
        <v>2</v>
      </c>
      <c r="N6611" t="str">
        <f t="shared" si="578"/>
        <v>U</v>
      </c>
      <c r="P6611" t="s">
        <v>19</v>
      </c>
      <c r="Q6611" t="s">
        <v>126</v>
      </c>
      <c r="R6611" t="s">
        <v>20</v>
      </c>
      <c r="W6611">
        <v>6</v>
      </c>
      <c r="X6611">
        <v>1.8</v>
      </c>
      <c r="Y6611">
        <v>2</v>
      </c>
    </row>
    <row r="6612" spans="1:25" x14ac:dyDescent="0.2">
      <c r="A6612">
        <v>1335068</v>
      </c>
      <c r="B6612" t="s">
        <v>114</v>
      </c>
      <c r="C6612" t="str">
        <f t="shared" si="576"/>
        <v>2011</v>
      </c>
      <c r="D6612" t="s">
        <v>107</v>
      </c>
      <c r="E6612" t="str">
        <f t="shared" si="577"/>
        <v>2011E2</v>
      </c>
      <c r="F6612" t="s">
        <v>15</v>
      </c>
      <c r="G6612" t="s">
        <v>56</v>
      </c>
      <c r="H6612" t="s">
        <v>17</v>
      </c>
      <c r="I6612" t="s">
        <v>41</v>
      </c>
      <c r="J6612" t="str">
        <f t="shared" si="579"/>
        <v>ENG</v>
      </c>
      <c r="L6612">
        <v>2013</v>
      </c>
      <c r="M6612">
        <f t="shared" si="580"/>
        <v>2</v>
      </c>
      <c r="N6612" t="str">
        <f t="shared" si="578"/>
        <v>U</v>
      </c>
      <c r="P6612" t="s">
        <v>19</v>
      </c>
      <c r="Q6612" t="s">
        <v>122</v>
      </c>
      <c r="R6612" t="s">
        <v>24</v>
      </c>
      <c r="W6612">
        <v>6</v>
      </c>
      <c r="X6612">
        <v>1.8</v>
      </c>
      <c r="Y6612">
        <v>2</v>
      </c>
    </row>
    <row r="6613" spans="1:25" x14ac:dyDescent="0.2">
      <c r="A6613">
        <v>1335068</v>
      </c>
      <c r="B6613" t="s">
        <v>104</v>
      </c>
      <c r="C6613" t="str">
        <f t="shared" si="576"/>
        <v>2010</v>
      </c>
      <c r="D6613" t="s">
        <v>24</v>
      </c>
      <c r="E6613" t="str">
        <f t="shared" si="577"/>
        <v>2010C</v>
      </c>
      <c r="F6613" t="s">
        <v>15</v>
      </c>
      <c r="G6613" t="s">
        <v>43</v>
      </c>
      <c r="H6613" t="s">
        <v>17</v>
      </c>
      <c r="I6613" t="s">
        <v>41</v>
      </c>
      <c r="J6613" t="str">
        <f t="shared" si="579"/>
        <v>ENG</v>
      </c>
      <c r="L6613">
        <v>2013</v>
      </c>
      <c r="M6613">
        <f t="shared" si="580"/>
        <v>3</v>
      </c>
      <c r="N6613" t="str">
        <f t="shared" si="578"/>
        <v>F</v>
      </c>
      <c r="P6613" t="s">
        <v>19</v>
      </c>
      <c r="Q6613" t="s">
        <v>121</v>
      </c>
      <c r="R6613" t="s">
        <v>14</v>
      </c>
      <c r="W6613">
        <v>6</v>
      </c>
      <c r="X6613">
        <v>1.8</v>
      </c>
      <c r="Y6613">
        <v>2</v>
      </c>
    </row>
    <row r="6614" spans="1:25" x14ac:dyDescent="0.2">
      <c r="A6614">
        <v>1335088</v>
      </c>
      <c r="B6614" t="s">
        <v>104</v>
      </c>
      <c r="C6614" t="str">
        <f t="shared" si="576"/>
        <v>2010</v>
      </c>
      <c r="D6614" t="s">
        <v>24</v>
      </c>
      <c r="E6614" t="str">
        <f t="shared" si="577"/>
        <v>2010C</v>
      </c>
      <c r="F6614" t="s">
        <v>15</v>
      </c>
      <c r="G6614" t="s">
        <v>43</v>
      </c>
      <c r="H6614" t="s">
        <v>24</v>
      </c>
      <c r="I6614" t="s">
        <v>26</v>
      </c>
      <c r="J6614" t="str">
        <f t="shared" si="579"/>
        <v>COMP</v>
      </c>
      <c r="L6614">
        <v>2013</v>
      </c>
      <c r="M6614">
        <f t="shared" si="580"/>
        <v>3</v>
      </c>
      <c r="N6614" t="str">
        <f t="shared" si="578"/>
        <v>F</v>
      </c>
      <c r="P6614" t="s">
        <v>19</v>
      </c>
      <c r="W6614">
        <v>12.333333</v>
      </c>
      <c r="X6614">
        <v>8</v>
      </c>
      <c r="Y6614">
        <v>7</v>
      </c>
    </row>
    <row r="6615" spans="1:25" x14ac:dyDescent="0.2">
      <c r="A6615">
        <v>1335106</v>
      </c>
      <c r="B6615" t="s">
        <v>103</v>
      </c>
      <c r="C6615" t="str">
        <f t="shared" si="576"/>
        <v>2010</v>
      </c>
      <c r="D6615" t="s">
        <v>14</v>
      </c>
      <c r="E6615" t="str">
        <f t="shared" si="577"/>
        <v>2010A</v>
      </c>
      <c r="F6615" t="s">
        <v>15</v>
      </c>
      <c r="G6615" t="s">
        <v>16</v>
      </c>
      <c r="H6615" t="s">
        <v>20</v>
      </c>
      <c r="I6615" t="s">
        <v>18</v>
      </c>
      <c r="J6615" t="str">
        <f t="shared" si="579"/>
        <v>ENG</v>
      </c>
      <c r="L6615">
        <v>2013</v>
      </c>
      <c r="M6615">
        <f t="shared" si="580"/>
        <v>3</v>
      </c>
      <c r="N6615" t="str">
        <f t="shared" si="578"/>
        <v>F</v>
      </c>
      <c r="P6615" t="s">
        <v>19</v>
      </c>
      <c r="Q6615" t="s">
        <v>116</v>
      </c>
      <c r="R6615" t="s">
        <v>20</v>
      </c>
    </row>
    <row r="6616" spans="1:25" x14ac:dyDescent="0.2">
      <c r="A6616">
        <v>1335106</v>
      </c>
      <c r="B6616" t="s">
        <v>103</v>
      </c>
      <c r="C6616" t="str">
        <f t="shared" si="576"/>
        <v>2010</v>
      </c>
      <c r="D6616" t="s">
        <v>20</v>
      </c>
      <c r="E6616" t="str">
        <f t="shared" si="577"/>
        <v>2010B</v>
      </c>
      <c r="F6616" t="s">
        <v>15</v>
      </c>
      <c r="G6616" t="s">
        <v>64</v>
      </c>
      <c r="H6616" t="s">
        <v>20</v>
      </c>
      <c r="I6616" t="s">
        <v>18</v>
      </c>
      <c r="J6616" t="str">
        <f t="shared" si="579"/>
        <v>ENG</v>
      </c>
      <c r="L6616">
        <v>2013</v>
      </c>
      <c r="M6616">
        <f t="shared" si="580"/>
        <v>3</v>
      </c>
      <c r="N6616" t="str">
        <f t="shared" si="578"/>
        <v>F</v>
      </c>
      <c r="P6616" t="s">
        <v>19</v>
      </c>
      <c r="Q6616" t="s">
        <v>123</v>
      </c>
      <c r="R6616" t="s">
        <v>20</v>
      </c>
    </row>
    <row r="6617" spans="1:25" x14ac:dyDescent="0.2">
      <c r="A6617">
        <v>1335116</v>
      </c>
      <c r="B6617" t="s">
        <v>104</v>
      </c>
      <c r="C6617" t="str">
        <f t="shared" si="576"/>
        <v>2010</v>
      </c>
      <c r="D6617" t="s">
        <v>24</v>
      </c>
      <c r="E6617" t="str">
        <f t="shared" si="577"/>
        <v>2010C</v>
      </c>
      <c r="F6617" t="s">
        <v>15</v>
      </c>
      <c r="G6617" t="s">
        <v>16</v>
      </c>
      <c r="H6617" t="s">
        <v>20</v>
      </c>
      <c r="I6617" t="s">
        <v>25</v>
      </c>
      <c r="J6617" t="str">
        <f t="shared" si="579"/>
        <v>ENG</v>
      </c>
      <c r="L6617">
        <v>2013</v>
      </c>
      <c r="M6617">
        <f t="shared" si="580"/>
        <v>3</v>
      </c>
      <c r="N6617" t="str">
        <f t="shared" si="578"/>
        <v>F</v>
      </c>
      <c r="P6617" t="s">
        <v>19</v>
      </c>
      <c r="Q6617" t="s">
        <v>122</v>
      </c>
      <c r="R6617" t="s">
        <v>20</v>
      </c>
    </row>
    <row r="6618" spans="1:25" x14ac:dyDescent="0.2">
      <c r="A6618">
        <v>1335116</v>
      </c>
      <c r="B6618" t="s">
        <v>104</v>
      </c>
      <c r="C6618" t="str">
        <f t="shared" si="576"/>
        <v>2010</v>
      </c>
      <c r="D6618" t="s">
        <v>57</v>
      </c>
      <c r="E6618" t="str">
        <f t="shared" si="577"/>
        <v>2010D</v>
      </c>
      <c r="F6618" t="s">
        <v>15</v>
      </c>
      <c r="G6618" t="s">
        <v>56</v>
      </c>
      <c r="H6618" t="s">
        <v>20</v>
      </c>
      <c r="I6618" t="s">
        <v>25</v>
      </c>
      <c r="J6618" t="str">
        <f t="shared" si="579"/>
        <v>ENG</v>
      </c>
      <c r="L6618">
        <v>2013</v>
      </c>
      <c r="M6618">
        <f t="shared" si="580"/>
        <v>3</v>
      </c>
      <c r="N6618" t="str">
        <f t="shared" si="578"/>
        <v>F</v>
      </c>
      <c r="P6618" t="s">
        <v>19</v>
      </c>
    </row>
    <row r="6619" spans="1:25" x14ac:dyDescent="0.2">
      <c r="A6619">
        <v>1335126</v>
      </c>
      <c r="B6619" t="s">
        <v>103</v>
      </c>
      <c r="C6619" t="str">
        <f t="shared" si="576"/>
        <v>2010</v>
      </c>
      <c r="D6619" t="s">
        <v>14</v>
      </c>
      <c r="E6619" t="str">
        <f t="shared" si="577"/>
        <v>2010A</v>
      </c>
      <c r="F6619" t="s">
        <v>15</v>
      </c>
      <c r="G6619" t="s">
        <v>16</v>
      </c>
      <c r="H6619" t="s">
        <v>20</v>
      </c>
      <c r="I6619" t="s">
        <v>33</v>
      </c>
      <c r="J6619" t="str">
        <f t="shared" si="579"/>
        <v>ENG</v>
      </c>
      <c r="L6619">
        <v>2013</v>
      </c>
      <c r="M6619">
        <f t="shared" si="580"/>
        <v>3</v>
      </c>
      <c r="N6619" t="str">
        <f t="shared" si="578"/>
        <v>F</v>
      </c>
      <c r="P6619" t="s">
        <v>19</v>
      </c>
      <c r="Q6619" t="s">
        <v>116</v>
      </c>
      <c r="R6619" t="s">
        <v>24</v>
      </c>
      <c r="W6619">
        <v>12</v>
      </c>
      <c r="X6619">
        <v>7</v>
      </c>
      <c r="Y6619">
        <v>9</v>
      </c>
    </row>
    <row r="6620" spans="1:25" x14ac:dyDescent="0.2">
      <c r="A6620">
        <v>1335126</v>
      </c>
      <c r="B6620" t="s">
        <v>104</v>
      </c>
      <c r="C6620" t="str">
        <f t="shared" si="576"/>
        <v>2010</v>
      </c>
      <c r="D6620" t="s">
        <v>24</v>
      </c>
      <c r="E6620" t="str">
        <f t="shared" si="577"/>
        <v>2010C</v>
      </c>
      <c r="F6620" t="s">
        <v>15</v>
      </c>
      <c r="G6620" t="s">
        <v>52</v>
      </c>
      <c r="H6620" t="s">
        <v>20</v>
      </c>
      <c r="I6620" t="s">
        <v>33</v>
      </c>
      <c r="J6620" t="str">
        <f t="shared" si="579"/>
        <v>ENG</v>
      </c>
      <c r="K6620" t="s">
        <v>22</v>
      </c>
      <c r="L6620">
        <v>2013</v>
      </c>
      <c r="M6620">
        <f t="shared" si="580"/>
        <v>3</v>
      </c>
      <c r="N6620" t="str">
        <f t="shared" si="578"/>
        <v>F</v>
      </c>
      <c r="P6620" t="s">
        <v>19</v>
      </c>
      <c r="W6620">
        <v>12</v>
      </c>
      <c r="X6620">
        <v>7</v>
      </c>
      <c r="Y6620">
        <v>9</v>
      </c>
    </row>
    <row r="6621" spans="1:25" x14ac:dyDescent="0.2">
      <c r="A6621">
        <v>1335126</v>
      </c>
      <c r="B6621" t="s">
        <v>103</v>
      </c>
      <c r="C6621" t="str">
        <f t="shared" si="576"/>
        <v>2010</v>
      </c>
      <c r="D6621" t="s">
        <v>20</v>
      </c>
      <c r="E6621" t="str">
        <f t="shared" si="577"/>
        <v>2010B</v>
      </c>
      <c r="F6621" t="s">
        <v>15</v>
      </c>
      <c r="G6621" t="s">
        <v>64</v>
      </c>
      <c r="H6621" t="s">
        <v>24</v>
      </c>
      <c r="I6621" t="s">
        <v>33</v>
      </c>
      <c r="J6621" t="str">
        <f t="shared" si="579"/>
        <v>ENG</v>
      </c>
      <c r="L6621">
        <v>2013</v>
      </c>
      <c r="M6621">
        <f t="shared" si="580"/>
        <v>3</v>
      </c>
      <c r="N6621" t="str">
        <f t="shared" si="578"/>
        <v>F</v>
      </c>
      <c r="P6621" t="s">
        <v>19</v>
      </c>
      <c r="Q6621" t="s">
        <v>123</v>
      </c>
      <c r="R6621" t="s">
        <v>24</v>
      </c>
      <c r="W6621">
        <v>12</v>
      </c>
      <c r="X6621">
        <v>7</v>
      </c>
      <c r="Y6621">
        <v>9</v>
      </c>
    </row>
    <row r="6622" spans="1:25" x14ac:dyDescent="0.2">
      <c r="A6622">
        <v>1335548</v>
      </c>
      <c r="B6622" t="s">
        <v>83</v>
      </c>
      <c r="C6622" t="str">
        <f t="shared" si="576"/>
        <v>2008</v>
      </c>
      <c r="D6622" t="s">
        <v>14</v>
      </c>
      <c r="E6622" t="str">
        <f t="shared" si="577"/>
        <v>2008A</v>
      </c>
      <c r="F6622" t="s">
        <v>15</v>
      </c>
      <c r="G6622" t="s">
        <v>43</v>
      </c>
      <c r="H6622" t="s">
        <v>14</v>
      </c>
      <c r="I6622" t="s">
        <v>22</v>
      </c>
      <c r="J6622" t="str">
        <f t="shared" si="579"/>
        <v>ENG</v>
      </c>
      <c r="L6622">
        <v>2011</v>
      </c>
      <c r="M6622">
        <f t="shared" si="580"/>
        <v>3</v>
      </c>
      <c r="N6622" t="str">
        <f t="shared" si="578"/>
        <v>F</v>
      </c>
      <c r="O6622" s="1">
        <v>40677</v>
      </c>
      <c r="P6622" t="s">
        <v>28</v>
      </c>
      <c r="Q6622" t="s">
        <v>116</v>
      </c>
      <c r="R6622" t="s">
        <v>14</v>
      </c>
    </row>
    <row r="6623" spans="1:25" x14ac:dyDescent="0.2">
      <c r="A6623">
        <v>1335548</v>
      </c>
      <c r="B6623" t="s">
        <v>104</v>
      </c>
      <c r="C6623" t="str">
        <f t="shared" si="576"/>
        <v>2010</v>
      </c>
      <c r="D6623" t="s">
        <v>57</v>
      </c>
      <c r="E6623" t="str">
        <f t="shared" si="577"/>
        <v>2010D</v>
      </c>
      <c r="F6623" t="s">
        <v>15</v>
      </c>
      <c r="G6623" t="s">
        <v>89</v>
      </c>
      <c r="H6623" t="s">
        <v>20</v>
      </c>
      <c r="I6623" t="s">
        <v>22</v>
      </c>
      <c r="J6623" t="str">
        <f t="shared" si="579"/>
        <v>ENG</v>
      </c>
      <c r="K6623" t="s">
        <v>39</v>
      </c>
      <c r="L6623">
        <v>2011</v>
      </c>
      <c r="M6623">
        <f t="shared" si="580"/>
        <v>1</v>
      </c>
      <c r="N6623" t="str">
        <f t="shared" si="578"/>
        <v>U</v>
      </c>
      <c r="O6623" s="1">
        <v>40677</v>
      </c>
      <c r="P6623" t="s">
        <v>28</v>
      </c>
    </row>
    <row r="6624" spans="1:25" x14ac:dyDescent="0.2">
      <c r="A6624">
        <v>1335548</v>
      </c>
      <c r="B6624" t="s">
        <v>83</v>
      </c>
      <c r="C6624" t="str">
        <f t="shared" si="576"/>
        <v>2008</v>
      </c>
      <c r="D6624" t="s">
        <v>20</v>
      </c>
      <c r="E6624" t="str">
        <f t="shared" si="577"/>
        <v>2008B</v>
      </c>
      <c r="F6624" t="s">
        <v>15</v>
      </c>
      <c r="G6624" t="s">
        <v>56</v>
      </c>
      <c r="H6624" t="s">
        <v>20</v>
      </c>
      <c r="I6624" t="s">
        <v>22</v>
      </c>
      <c r="J6624" t="str">
        <f t="shared" si="579"/>
        <v>ENG</v>
      </c>
      <c r="L6624">
        <v>2011</v>
      </c>
      <c r="M6624">
        <f t="shared" si="580"/>
        <v>3</v>
      </c>
      <c r="N6624" t="str">
        <f t="shared" si="578"/>
        <v>F</v>
      </c>
      <c r="O6624" s="1">
        <v>40677</v>
      </c>
      <c r="P6624" t="s">
        <v>28</v>
      </c>
      <c r="Q6624" t="s">
        <v>123</v>
      </c>
      <c r="R6624" t="s">
        <v>14</v>
      </c>
    </row>
    <row r="6625" spans="1:25" x14ac:dyDescent="0.2">
      <c r="A6625">
        <v>1335552</v>
      </c>
      <c r="B6625" t="s">
        <v>13</v>
      </c>
      <c r="C6625" t="str">
        <f t="shared" si="576"/>
        <v>2007</v>
      </c>
      <c r="D6625" t="s">
        <v>14</v>
      </c>
      <c r="E6625" t="str">
        <f t="shared" si="577"/>
        <v>2007A</v>
      </c>
      <c r="F6625" t="s">
        <v>15</v>
      </c>
      <c r="G6625" t="s">
        <v>43</v>
      </c>
      <c r="H6625" t="s">
        <v>14</v>
      </c>
      <c r="I6625" t="s">
        <v>27</v>
      </c>
      <c r="J6625" t="str">
        <f t="shared" si="579"/>
        <v>ENG</v>
      </c>
      <c r="K6625" t="s">
        <v>23</v>
      </c>
      <c r="L6625">
        <v>2010</v>
      </c>
      <c r="M6625">
        <f t="shared" si="580"/>
        <v>3</v>
      </c>
      <c r="N6625" t="str">
        <f t="shared" si="578"/>
        <v>F</v>
      </c>
      <c r="O6625" s="1">
        <v>40313</v>
      </c>
      <c r="P6625" t="s">
        <v>28</v>
      </c>
      <c r="Q6625" t="s">
        <v>123</v>
      </c>
      <c r="R6625" t="s">
        <v>14</v>
      </c>
    </row>
    <row r="6626" spans="1:25" x14ac:dyDescent="0.2">
      <c r="A6626">
        <v>1335552</v>
      </c>
      <c r="B6626" t="s">
        <v>13</v>
      </c>
      <c r="C6626" t="str">
        <f t="shared" si="576"/>
        <v>2007</v>
      </c>
      <c r="D6626" t="s">
        <v>20</v>
      </c>
      <c r="E6626" t="str">
        <f t="shared" si="577"/>
        <v>2007B</v>
      </c>
      <c r="F6626" t="s">
        <v>15</v>
      </c>
      <c r="G6626" t="s">
        <v>56</v>
      </c>
      <c r="H6626" t="s">
        <v>14</v>
      </c>
      <c r="I6626" t="s">
        <v>27</v>
      </c>
      <c r="J6626" t="str">
        <f t="shared" si="579"/>
        <v>ENG</v>
      </c>
      <c r="K6626" t="s">
        <v>23</v>
      </c>
      <c r="L6626">
        <v>2010</v>
      </c>
      <c r="M6626">
        <f t="shared" si="580"/>
        <v>3</v>
      </c>
      <c r="N6626" t="str">
        <f t="shared" si="578"/>
        <v>F</v>
      </c>
      <c r="O6626" s="1">
        <v>40313</v>
      </c>
      <c r="P6626" t="s">
        <v>28</v>
      </c>
    </row>
    <row r="6627" spans="1:25" x14ac:dyDescent="0.2">
      <c r="A6627">
        <v>1335582</v>
      </c>
      <c r="B6627" t="s">
        <v>66</v>
      </c>
      <c r="C6627" t="str">
        <f t="shared" si="576"/>
        <v>2007</v>
      </c>
      <c r="D6627" t="s">
        <v>24</v>
      </c>
      <c r="E6627" t="str">
        <f t="shared" si="577"/>
        <v>2007C</v>
      </c>
      <c r="F6627" t="s">
        <v>15</v>
      </c>
      <c r="G6627" t="s">
        <v>43</v>
      </c>
      <c r="H6627" t="s">
        <v>14</v>
      </c>
      <c r="I6627" t="s">
        <v>25</v>
      </c>
      <c r="J6627" t="str">
        <f t="shared" si="579"/>
        <v>ENG</v>
      </c>
      <c r="L6627">
        <v>2010</v>
      </c>
      <c r="M6627">
        <f t="shared" si="580"/>
        <v>3</v>
      </c>
      <c r="N6627" t="str">
        <f t="shared" si="578"/>
        <v>F</v>
      </c>
      <c r="O6627" s="1">
        <v>40313</v>
      </c>
      <c r="P6627" t="s">
        <v>19</v>
      </c>
      <c r="Q6627" t="s">
        <v>120</v>
      </c>
      <c r="R6627" t="s">
        <v>14</v>
      </c>
    </row>
    <row r="6628" spans="1:25" x14ac:dyDescent="0.2">
      <c r="A6628">
        <v>1335582</v>
      </c>
      <c r="B6628" t="s">
        <v>66</v>
      </c>
      <c r="C6628" t="str">
        <f t="shared" si="576"/>
        <v>2007</v>
      </c>
      <c r="D6628" t="s">
        <v>57</v>
      </c>
      <c r="E6628" t="str">
        <f t="shared" si="577"/>
        <v>2007D</v>
      </c>
      <c r="F6628" t="s">
        <v>15</v>
      </c>
      <c r="G6628" t="s">
        <v>56</v>
      </c>
      <c r="H6628" t="s">
        <v>20</v>
      </c>
      <c r="I6628" t="s">
        <v>25</v>
      </c>
      <c r="J6628" t="str">
        <f t="shared" si="579"/>
        <v>ENG</v>
      </c>
      <c r="L6628">
        <v>2010</v>
      </c>
      <c r="M6628">
        <f t="shared" si="580"/>
        <v>3</v>
      </c>
      <c r="N6628" t="str">
        <f t="shared" si="578"/>
        <v>F</v>
      </c>
      <c r="O6628" s="1">
        <v>40313</v>
      </c>
      <c r="P6628" t="s">
        <v>19</v>
      </c>
    </row>
    <row r="6629" spans="1:25" x14ac:dyDescent="0.2">
      <c r="A6629">
        <v>1335594</v>
      </c>
      <c r="B6629" t="s">
        <v>13</v>
      </c>
      <c r="C6629" t="str">
        <f t="shared" si="576"/>
        <v>2007</v>
      </c>
      <c r="D6629" t="s">
        <v>14</v>
      </c>
      <c r="E6629" t="str">
        <f t="shared" si="577"/>
        <v>2007A</v>
      </c>
      <c r="F6629" t="s">
        <v>15</v>
      </c>
      <c r="G6629" t="s">
        <v>43</v>
      </c>
      <c r="H6629" t="s">
        <v>24</v>
      </c>
      <c r="I6629" t="s">
        <v>45</v>
      </c>
      <c r="J6629" t="str">
        <f t="shared" si="579"/>
        <v>SCI</v>
      </c>
      <c r="L6629">
        <v>2010</v>
      </c>
      <c r="M6629">
        <f t="shared" si="580"/>
        <v>3</v>
      </c>
      <c r="N6629" t="str">
        <f t="shared" si="578"/>
        <v>F</v>
      </c>
      <c r="O6629" s="1">
        <v>40313</v>
      </c>
      <c r="P6629" t="s">
        <v>19</v>
      </c>
      <c r="Q6629" t="s">
        <v>126</v>
      </c>
      <c r="R6629" t="s">
        <v>20</v>
      </c>
    </row>
    <row r="6630" spans="1:25" x14ac:dyDescent="0.2">
      <c r="A6630">
        <v>1335594</v>
      </c>
      <c r="B6630" t="s">
        <v>13</v>
      </c>
      <c r="C6630" t="str">
        <f t="shared" si="576"/>
        <v>2007</v>
      </c>
      <c r="D6630" t="s">
        <v>20</v>
      </c>
      <c r="E6630" t="str">
        <f t="shared" si="577"/>
        <v>2007B</v>
      </c>
      <c r="F6630" t="s">
        <v>15</v>
      </c>
      <c r="G6630" t="s">
        <v>56</v>
      </c>
      <c r="H6630" t="s">
        <v>24</v>
      </c>
      <c r="I6630" t="s">
        <v>45</v>
      </c>
      <c r="J6630" t="str">
        <f t="shared" si="579"/>
        <v>SCI</v>
      </c>
      <c r="L6630">
        <v>2010</v>
      </c>
      <c r="M6630">
        <f t="shared" si="580"/>
        <v>3</v>
      </c>
      <c r="N6630" t="str">
        <f t="shared" si="578"/>
        <v>F</v>
      </c>
      <c r="O6630" s="1">
        <v>40313</v>
      </c>
      <c r="P6630" t="s">
        <v>19</v>
      </c>
    </row>
    <row r="6631" spans="1:25" x14ac:dyDescent="0.2">
      <c r="A6631">
        <v>1335596</v>
      </c>
      <c r="B6631" t="s">
        <v>99</v>
      </c>
      <c r="C6631" t="str">
        <f t="shared" si="576"/>
        <v>2009</v>
      </c>
      <c r="D6631" t="s">
        <v>57</v>
      </c>
      <c r="E6631" t="str">
        <f t="shared" si="577"/>
        <v>2009D</v>
      </c>
      <c r="F6631" t="s">
        <v>15</v>
      </c>
      <c r="G6631" t="s">
        <v>59</v>
      </c>
      <c r="H6631" t="s">
        <v>14</v>
      </c>
      <c r="I6631" t="s">
        <v>27</v>
      </c>
      <c r="J6631" t="str">
        <f t="shared" si="579"/>
        <v>ENG</v>
      </c>
      <c r="L6631">
        <v>2009</v>
      </c>
      <c r="M6631">
        <f t="shared" si="580"/>
        <v>0</v>
      </c>
      <c r="N6631" t="str">
        <f t="shared" si="578"/>
        <v>U</v>
      </c>
      <c r="O6631" s="1">
        <v>39949</v>
      </c>
      <c r="P6631" t="s">
        <v>19</v>
      </c>
    </row>
    <row r="6632" spans="1:25" x14ac:dyDescent="0.2">
      <c r="A6632">
        <v>1335596</v>
      </c>
      <c r="B6632" t="s">
        <v>66</v>
      </c>
      <c r="C6632" t="str">
        <f t="shared" si="576"/>
        <v>2007</v>
      </c>
      <c r="D6632" t="s">
        <v>24</v>
      </c>
      <c r="E6632" t="str">
        <f t="shared" si="577"/>
        <v>2007C</v>
      </c>
      <c r="F6632" t="s">
        <v>15</v>
      </c>
      <c r="G6632" t="s">
        <v>43</v>
      </c>
      <c r="H6632" t="s">
        <v>14</v>
      </c>
      <c r="I6632" t="s">
        <v>27</v>
      </c>
      <c r="J6632" t="str">
        <f t="shared" si="579"/>
        <v>ENG</v>
      </c>
      <c r="L6632">
        <v>2010</v>
      </c>
      <c r="M6632">
        <f t="shared" si="580"/>
        <v>3</v>
      </c>
      <c r="N6632" t="str">
        <f t="shared" si="578"/>
        <v>F</v>
      </c>
      <c r="O6632" s="1">
        <v>39949</v>
      </c>
      <c r="P6632" t="s">
        <v>19</v>
      </c>
    </row>
    <row r="6633" spans="1:25" x14ac:dyDescent="0.2">
      <c r="A6633">
        <v>1335596</v>
      </c>
      <c r="B6633" t="s">
        <v>66</v>
      </c>
      <c r="C6633" t="str">
        <f t="shared" si="576"/>
        <v>2007</v>
      </c>
      <c r="D6633" t="s">
        <v>57</v>
      </c>
      <c r="E6633" t="str">
        <f t="shared" si="577"/>
        <v>2007D</v>
      </c>
      <c r="F6633" t="s">
        <v>15</v>
      </c>
      <c r="G6633" t="s">
        <v>56</v>
      </c>
      <c r="H6633" t="s">
        <v>14</v>
      </c>
      <c r="I6633" t="s">
        <v>27</v>
      </c>
      <c r="J6633" t="str">
        <f t="shared" si="579"/>
        <v>ENG</v>
      </c>
      <c r="L6633">
        <v>2010</v>
      </c>
      <c r="M6633">
        <f t="shared" si="580"/>
        <v>3</v>
      </c>
      <c r="N6633" t="str">
        <f t="shared" si="578"/>
        <v>F</v>
      </c>
      <c r="O6633" s="1">
        <v>39949</v>
      </c>
      <c r="P6633" t="s">
        <v>19</v>
      </c>
      <c r="Q6633" t="s">
        <v>126</v>
      </c>
      <c r="R6633" t="s">
        <v>14</v>
      </c>
    </row>
    <row r="6634" spans="1:25" x14ac:dyDescent="0.2">
      <c r="A6634">
        <v>1335700</v>
      </c>
      <c r="B6634" t="s">
        <v>66</v>
      </c>
      <c r="C6634" t="str">
        <f t="shared" si="576"/>
        <v>2007</v>
      </c>
      <c r="D6634" t="s">
        <v>57</v>
      </c>
      <c r="E6634" t="str">
        <f t="shared" si="577"/>
        <v>2007D</v>
      </c>
      <c r="F6634" t="s">
        <v>15</v>
      </c>
      <c r="G6634" t="s">
        <v>56</v>
      </c>
      <c r="H6634" t="s">
        <v>24</v>
      </c>
      <c r="I6634" t="s">
        <v>27</v>
      </c>
      <c r="J6634" t="str">
        <f t="shared" si="579"/>
        <v>ENG</v>
      </c>
      <c r="L6634">
        <v>2010</v>
      </c>
      <c r="M6634">
        <f t="shared" si="580"/>
        <v>3</v>
      </c>
      <c r="N6634" t="str">
        <f t="shared" si="578"/>
        <v>F</v>
      </c>
      <c r="O6634" s="1">
        <v>39949</v>
      </c>
      <c r="P6634" t="s">
        <v>28</v>
      </c>
    </row>
    <row r="6635" spans="1:25" x14ac:dyDescent="0.2">
      <c r="A6635">
        <v>1335710</v>
      </c>
      <c r="B6635" t="s">
        <v>13</v>
      </c>
      <c r="C6635" t="str">
        <f t="shared" si="576"/>
        <v>2007</v>
      </c>
      <c r="D6635" t="s">
        <v>20</v>
      </c>
      <c r="E6635" t="str">
        <f t="shared" si="577"/>
        <v>2007B</v>
      </c>
      <c r="F6635" t="s">
        <v>15</v>
      </c>
      <c r="G6635" t="s">
        <v>56</v>
      </c>
      <c r="H6635" t="s">
        <v>14</v>
      </c>
      <c r="I6635" t="s">
        <v>45</v>
      </c>
      <c r="J6635" t="str">
        <f t="shared" si="579"/>
        <v>SCI</v>
      </c>
      <c r="L6635">
        <v>2010</v>
      </c>
      <c r="M6635">
        <f t="shared" si="580"/>
        <v>3</v>
      </c>
      <c r="N6635" t="str">
        <f t="shared" si="578"/>
        <v>F</v>
      </c>
      <c r="O6635" s="1">
        <v>39949</v>
      </c>
      <c r="P6635" t="s">
        <v>19</v>
      </c>
    </row>
    <row r="6636" spans="1:25" x14ac:dyDescent="0.2">
      <c r="A6636">
        <v>1335710</v>
      </c>
      <c r="B6636" t="s">
        <v>66</v>
      </c>
      <c r="C6636" t="str">
        <f t="shared" si="576"/>
        <v>2007</v>
      </c>
      <c r="D6636" t="s">
        <v>57</v>
      </c>
      <c r="E6636" t="str">
        <f t="shared" si="577"/>
        <v>2007D</v>
      </c>
      <c r="F6636" t="s">
        <v>15</v>
      </c>
      <c r="G6636" t="s">
        <v>59</v>
      </c>
      <c r="H6636" t="s">
        <v>14</v>
      </c>
      <c r="I6636" t="s">
        <v>45</v>
      </c>
      <c r="J6636" t="str">
        <f t="shared" si="579"/>
        <v>SCI</v>
      </c>
      <c r="L6636">
        <v>2010</v>
      </c>
      <c r="M6636">
        <f t="shared" si="580"/>
        <v>3</v>
      </c>
      <c r="N6636" t="str">
        <f t="shared" si="578"/>
        <v>F</v>
      </c>
      <c r="O6636" s="1">
        <v>39949</v>
      </c>
      <c r="P6636" t="s">
        <v>19</v>
      </c>
      <c r="Q6636" t="s">
        <v>126</v>
      </c>
      <c r="R6636" t="s">
        <v>14</v>
      </c>
    </row>
    <row r="6637" spans="1:25" x14ac:dyDescent="0.2">
      <c r="A6637">
        <v>1335710</v>
      </c>
      <c r="B6637" t="s">
        <v>13</v>
      </c>
      <c r="C6637" t="str">
        <f t="shared" si="576"/>
        <v>2007</v>
      </c>
      <c r="D6637" t="s">
        <v>14</v>
      </c>
      <c r="E6637" t="str">
        <f t="shared" si="577"/>
        <v>2007A</v>
      </c>
      <c r="F6637" t="s">
        <v>15</v>
      </c>
      <c r="G6637" t="s">
        <v>43</v>
      </c>
      <c r="H6637" t="s">
        <v>20</v>
      </c>
      <c r="I6637" t="s">
        <v>45</v>
      </c>
      <c r="J6637" t="str">
        <f t="shared" si="579"/>
        <v>SCI</v>
      </c>
      <c r="L6637">
        <v>2010</v>
      </c>
      <c r="M6637">
        <f t="shared" si="580"/>
        <v>3</v>
      </c>
      <c r="N6637" t="str">
        <f t="shared" si="578"/>
        <v>F</v>
      </c>
      <c r="O6637" s="1">
        <v>39949</v>
      </c>
      <c r="P6637" t="s">
        <v>19</v>
      </c>
    </row>
    <row r="6638" spans="1:25" x14ac:dyDescent="0.2">
      <c r="A6638">
        <v>1335732</v>
      </c>
      <c r="B6638" t="s">
        <v>83</v>
      </c>
      <c r="C6638" t="str">
        <f t="shared" si="576"/>
        <v>2008</v>
      </c>
      <c r="D6638" t="s">
        <v>14</v>
      </c>
      <c r="E6638" t="str">
        <f t="shared" si="577"/>
        <v>2008A</v>
      </c>
      <c r="F6638" t="s">
        <v>15</v>
      </c>
      <c r="G6638" t="s">
        <v>52</v>
      </c>
      <c r="H6638" t="s">
        <v>20</v>
      </c>
      <c r="I6638" t="s">
        <v>33</v>
      </c>
      <c r="J6638" t="str">
        <f t="shared" si="579"/>
        <v>ENG</v>
      </c>
      <c r="L6638">
        <v>2009</v>
      </c>
      <c r="M6638">
        <f t="shared" si="580"/>
        <v>1</v>
      </c>
      <c r="N6638" t="str">
        <f t="shared" si="578"/>
        <v>U</v>
      </c>
      <c r="O6638" s="1">
        <v>40313</v>
      </c>
      <c r="P6638" t="s">
        <v>19</v>
      </c>
    </row>
    <row r="6639" spans="1:25" x14ac:dyDescent="0.2">
      <c r="A6639">
        <v>1335906</v>
      </c>
      <c r="B6639" t="s">
        <v>115</v>
      </c>
      <c r="C6639" t="str">
        <f t="shared" si="576"/>
        <v>2012</v>
      </c>
      <c r="D6639" t="s">
        <v>14</v>
      </c>
      <c r="E6639" t="str">
        <f t="shared" si="577"/>
        <v>2012A</v>
      </c>
      <c r="F6639" t="s">
        <v>15</v>
      </c>
      <c r="G6639" t="s">
        <v>40</v>
      </c>
      <c r="H6639" t="s">
        <v>14</v>
      </c>
      <c r="I6639" t="s">
        <v>15</v>
      </c>
      <c r="J6639" t="str">
        <f t="shared" si="579"/>
        <v>SCI</v>
      </c>
      <c r="L6639">
        <v>2013</v>
      </c>
      <c r="M6639">
        <f t="shared" si="580"/>
        <v>1</v>
      </c>
      <c r="N6639" t="str">
        <f t="shared" si="578"/>
        <v>U</v>
      </c>
      <c r="P6639" t="s">
        <v>19</v>
      </c>
      <c r="Q6639" t="s">
        <v>127</v>
      </c>
      <c r="R6639" t="s">
        <v>20</v>
      </c>
      <c r="W6639">
        <v>16</v>
      </c>
      <c r="X6639">
        <v>8</v>
      </c>
      <c r="Y6639">
        <v>9</v>
      </c>
    </row>
    <row r="6640" spans="1:25" x14ac:dyDescent="0.2">
      <c r="A6640">
        <v>1335906</v>
      </c>
      <c r="B6640" t="s">
        <v>108</v>
      </c>
      <c r="C6640" t="str">
        <f t="shared" si="576"/>
        <v>2011</v>
      </c>
      <c r="D6640" t="s">
        <v>14</v>
      </c>
      <c r="E6640" t="str">
        <f t="shared" si="577"/>
        <v>2011A</v>
      </c>
      <c r="F6640" t="s">
        <v>15</v>
      </c>
      <c r="G6640" t="s">
        <v>52</v>
      </c>
      <c r="H6640" t="s">
        <v>14</v>
      </c>
      <c r="I6640" t="s">
        <v>15</v>
      </c>
      <c r="J6640" t="str">
        <f t="shared" si="579"/>
        <v>SCI</v>
      </c>
      <c r="L6640">
        <v>2013</v>
      </c>
      <c r="M6640">
        <f t="shared" si="580"/>
        <v>2</v>
      </c>
      <c r="N6640" t="str">
        <f t="shared" si="578"/>
        <v>U</v>
      </c>
      <c r="P6640" t="s">
        <v>19</v>
      </c>
      <c r="Q6640" t="s">
        <v>136</v>
      </c>
      <c r="R6640" t="s">
        <v>14</v>
      </c>
      <c r="W6640">
        <v>16</v>
      </c>
      <c r="X6640">
        <v>8</v>
      </c>
      <c r="Y6640">
        <v>9</v>
      </c>
    </row>
    <row r="6641" spans="1:25" x14ac:dyDescent="0.2">
      <c r="A6641">
        <v>1335906</v>
      </c>
      <c r="B6641" t="s">
        <v>108</v>
      </c>
      <c r="C6641" t="str">
        <f t="shared" si="576"/>
        <v>2011</v>
      </c>
      <c r="D6641" t="s">
        <v>20</v>
      </c>
      <c r="E6641" t="str">
        <f t="shared" si="577"/>
        <v>2011B</v>
      </c>
      <c r="F6641" t="s">
        <v>15</v>
      </c>
      <c r="G6641" t="s">
        <v>62</v>
      </c>
      <c r="H6641" t="s">
        <v>14</v>
      </c>
      <c r="I6641" t="s">
        <v>15</v>
      </c>
      <c r="J6641" t="str">
        <f t="shared" si="579"/>
        <v>SCI</v>
      </c>
      <c r="L6641">
        <v>2013</v>
      </c>
      <c r="M6641">
        <f t="shared" si="580"/>
        <v>2</v>
      </c>
      <c r="N6641" t="str">
        <f t="shared" si="578"/>
        <v>U</v>
      </c>
      <c r="P6641" t="s">
        <v>19</v>
      </c>
      <c r="Q6641" t="s">
        <v>144</v>
      </c>
      <c r="R6641" t="s">
        <v>14</v>
      </c>
      <c r="W6641">
        <v>16</v>
      </c>
      <c r="X6641">
        <v>8</v>
      </c>
      <c r="Y6641">
        <v>9</v>
      </c>
    </row>
    <row r="6642" spans="1:25" x14ac:dyDescent="0.2">
      <c r="A6642">
        <v>1335906</v>
      </c>
      <c r="B6642" t="s">
        <v>108</v>
      </c>
      <c r="C6642" t="str">
        <f t="shared" si="576"/>
        <v>2011</v>
      </c>
      <c r="D6642" t="s">
        <v>20</v>
      </c>
      <c r="E6642" t="str">
        <f t="shared" si="577"/>
        <v>2011B</v>
      </c>
      <c r="F6642" t="s">
        <v>15</v>
      </c>
      <c r="G6642" t="s">
        <v>60</v>
      </c>
      <c r="H6642" t="s">
        <v>14</v>
      </c>
      <c r="I6642" t="s">
        <v>15</v>
      </c>
      <c r="J6642" t="str">
        <f t="shared" si="579"/>
        <v>SCI</v>
      </c>
      <c r="L6642">
        <v>2013</v>
      </c>
      <c r="M6642">
        <f t="shared" si="580"/>
        <v>2</v>
      </c>
      <c r="N6642" t="str">
        <f t="shared" si="578"/>
        <v>U</v>
      </c>
      <c r="P6642" t="s">
        <v>19</v>
      </c>
      <c r="Q6642" t="s">
        <v>144</v>
      </c>
      <c r="R6642" t="s">
        <v>14</v>
      </c>
      <c r="W6642">
        <v>16</v>
      </c>
      <c r="X6642">
        <v>8</v>
      </c>
      <c r="Y6642">
        <v>9</v>
      </c>
    </row>
    <row r="6643" spans="1:25" x14ac:dyDescent="0.2">
      <c r="A6643">
        <v>1335906</v>
      </c>
      <c r="B6643" t="s">
        <v>110</v>
      </c>
      <c r="C6643" t="str">
        <f t="shared" si="576"/>
        <v>2011</v>
      </c>
      <c r="D6643" t="s">
        <v>24</v>
      </c>
      <c r="E6643" t="str">
        <f t="shared" si="577"/>
        <v>2011C</v>
      </c>
      <c r="F6643" t="s">
        <v>15</v>
      </c>
      <c r="G6643" t="s">
        <v>67</v>
      </c>
      <c r="H6643" t="s">
        <v>14</v>
      </c>
      <c r="I6643" t="s">
        <v>15</v>
      </c>
      <c r="J6643" t="str">
        <f t="shared" si="579"/>
        <v>SCI</v>
      </c>
      <c r="L6643">
        <v>2013</v>
      </c>
      <c r="M6643">
        <f t="shared" si="580"/>
        <v>2</v>
      </c>
      <c r="N6643" t="str">
        <f t="shared" si="578"/>
        <v>U</v>
      </c>
      <c r="P6643" t="s">
        <v>19</v>
      </c>
      <c r="Q6643" t="s">
        <v>137</v>
      </c>
      <c r="R6643" t="s">
        <v>14</v>
      </c>
      <c r="W6643">
        <v>16</v>
      </c>
      <c r="X6643">
        <v>8</v>
      </c>
      <c r="Y6643">
        <v>9</v>
      </c>
    </row>
    <row r="6644" spans="1:25" x14ac:dyDescent="0.2">
      <c r="A6644">
        <v>1335906</v>
      </c>
      <c r="B6644" t="s">
        <v>110</v>
      </c>
      <c r="C6644" t="str">
        <f t="shared" si="576"/>
        <v>2011</v>
      </c>
      <c r="D6644" t="s">
        <v>57</v>
      </c>
      <c r="E6644" t="str">
        <f t="shared" si="577"/>
        <v>2011D</v>
      </c>
      <c r="F6644" t="s">
        <v>15</v>
      </c>
      <c r="G6644" t="s">
        <v>77</v>
      </c>
      <c r="H6644" t="s">
        <v>14</v>
      </c>
      <c r="I6644" t="s">
        <v>15</v>
      </c>
      <c r="J6644" t="str">
        <f t="shared" si="579"/>
        <v>SCI</v>
      </c>
      <c r="L6644">
        <v>2013</v>
      </c>
      <c r="M6644">
        <f t="shared" si="580"/>
        <v>2</v>
      </c>
      <c r="N6644" t="str">
        <f t="shared" si="578"/>
        <v>U</v>
      </c>
      <c r="P6644" t="s">
        <v>19</v>
      </c>
      <c r="Q6644" t="s">
        <v>143</v>
      </c>
      <c r="R6644" t="s">
        <v>14</v>
      </c>
      <c r="W6644">
        <v>16</v>
      </c>
      <c r="X6644">
        <v>8</v>
      </c>
      <c r="Y6644">
        <v>9</v>
      </c>
    </row>
    <row r="6645" spans="1:25" x14ac:dyDescent="0.2">
      <c r="A6645">
        <v>1335906</v>
      </c>
      <c r="B6645" t="s">
        <v>103</v>
      </c>
      <c r="C6645" t="str">
        <f t="shared" si="576"/>
        <v>2010</v>
      </c>
      <c r="D6645" t="s">
        <v>14</v>
      </c>
      <c r="E6645" t="str">
        <f t="shared" si="577"/>
        <v>2010A</v>
      </c>
      <c r="F6645" t="s">
        <v>15</v>
      </c>
      <c r="G6645" t="s">
        <v>16</v>
      </c>
      <c r="H6645" t="s">
        <v>14</v>
      </c>
      <c r="I6645" t="s">
        <v>18</v>
      </c>
      <c r="J6645" t="str">
        <f t="shared" si="579"/>
        <v>ENG</v>
      </c>
      <c r="L6645">
        <v>2013</v>
      </c>
      <c r="M6645">
        <f t="shared" si="580"/>
        <v>3</v>
      </c>
      <c r="N6645" t="str">
        <f t="shared" si="578"/>
        <v>F</v>
      </c>
      <c r="P6645" t="s">
        <v>19</v>
      </c>
      <c r="Q6645" t="s">
        <v>123</v>
      </c>
      <c r="R6645" t="s">
        <v>14</v>
      </c>
      <c r="W6645">
        <v>16</v>
      </c>
      <c r="X6645">
        <v>8</v>
      </c>
      <c r="Y6645">
        <v>9</v>
      </c>
    </row>
    <row r="6646" spans="1:25" x14ac:dyDescent="0.2">
      <c r="A6646">
        <v>1335906</v>
      </c>
      <c r="B6646" t="s">
        <v>103</v>
      </c>
      <c r="C6646" t="str">
        <f t="shared" si="576"/>
        <v>2010</v>
      </c>
      <c r="D6646" t="s">
        <v>20</v>
      </c>
      <c r="E6646" t="str">
        <f t="shared" si="577"/>
        <v>2010B</v>
      </c>
      <c r="F6646" t="s">
        <v>15</v>
      </c>
      <c r="G6646" t="s">
        <v>64</v>
      </c>
      <c r="H6646" t="s">
        <v>14</v>
      </c>
      <c r="I6646" t="s">
        <v>18</v>
      </c>
      <c r="J6646" t="str">
        <f t="shared" si="579"/>
        <v>ENG</v>
      </c>
      <c r="L6646">
        <v>2013</v>
      </c>
      <c r="M6646">
        <f t="shared" si="580"/>
        <v>3</v>
      </c>
      <c r="N6646" t="str">
        <f t="shared" si="578"/>
        <v>F</v>
      </c>
      <c r="P6646" t="s">
        <v>19</v>
      </c>
      <c r="Q6646" t="s">
        <v>122</v>
      </c>
      <c r="R6646" t="s">
        <v>14</v>
      </c>
      <c r="W6646">
        <v>16</v>
      </c>
      <c r="X6646">
        <v>8</v>
      </c>
      <c r="Y6646">
        <v>9</v>
      </c>
    </row>
    <row r="6647" spans="1:25" x14ac:dyDescent="0.2">
      <c r="A6647">
        <v>1335906</v>
      </c>
      <c r="B6647" t="s">
        <v>104</v>
      </c>
      <c r="C6647" t="str">
        <f t="shared" si="576"/>
        <v>2010</v>
      </c>
      <c r="D6647" t="s">
        <v>24</v>
      </c>
      <c r="E6647" t="str">
        <f t="shared" si="577"/>
        <v>2010C</v>
      </c>
      <c r="F6647" t="s">
        <v>15</v>
      </c>
      <c r="G6647" t="s">
        <v>36</v>
      </c>
      <c r="H6647" t="s">
        <v>14</v>
      </c>
      <c r="I6647" t="s">
        <v>15</v>
      </c>
      <c r="J6647" t="str">
        <f t="shared" si="579"/>
        <v>SCI</v>
      </c>
      <c r="L6647">
        <v>2013</v>
      </c>
      <c r="M6647">
        <f t="shared" si="580"/>
        <v>3</v>
      </c>
      <c r="N6647" t="str">
        <f t="shared" si="578"/>
        <v>F</v>
      </c>
      <c r="P6647" t="s">
        <v>19</v>
      </c>
      <c r="Q6647" t="s">
        <v>120</v>
      </c>
      <c r="R6647" t="s">
        <v>14</v>
      </c>
      <c r="W6647">
        <v>16</v>
      </c>
      <c r="X6647">
        <v>8</v>
      </c>
      <c r="Y6647">
        <v>9</v>
      </c>
    </row>
    <row r="6648" spans="1:25" x14ac:dyDescent="0.2">
      <c r="A6648">
        <v>1335906</v>
      </c>
      <c r="B6648" t="s">
        <v>104</v>
      </c>
      <c r="C6648" t="str">
        <f t="shared" si="576"/>
        <v>2010</v>
      </c>
      <c r="D6648" t="s">
        <v>57</v>
      </c>
      <c r="E6648" t="str">
        <f t="shared" si="577"/>
        <v>2010D</v>
      </c>
      <c r="F6648" t="s">
        <v>15</v>
      </c>
      <c r="G6648" t="s">
        <v>59</v>
      </c>
      <c r="H6648" t="s">
        <v>14</v>
      </c>
      <c r="I6648" t="s">
        <v>15</v>
      </c>
      <c r="J6648" t="str">
        <f t="shared" si="579"/>
        <v>SCI</v>
      </c>
      <c r="L6648">
        <v>2013</v>
      </c>
      <c r="M6648">
        <f t="shared" si="580"/>
        <v>3</v>
      </c>
      <c r="N6648" t="str">
        <f t="shared" si="578"/>
        <v>F</v>
      </c>
      <c r="P6648" t="s">
        <v>19</v>
      </c>
      <c r="Q6648" t="s">
        <v>145</v>
      </c>
      <c r="R6648" t="s">
        <v>14</v>
      </c>
      <c r="W6648">
        <v>16</v>
      </c>
      <c r="X6648">
        <v>8</v>
      </c>
      <c r="Y6648">
        <v>9</v>
      </c>
    </row>
    <row r="6649" spans="1:25" x14ac:dyDescent="0.2">
      <c r="A6649">
        <v>1336060</v>
      </c>
      <c r="B6649" t="s">
        <v>95</v>
      </c>
      <c r="C6649" t="str">
        <f t="shared" si="576"/>
        <v>2009</v>
      </c>
      <c r="D6649" t="s">
        <v>20</v>
      </c>
      <c r="E6649" t="str">
        <f t="shared" si="577"/>
        <v>2009B</v>
      </c>
      <c r="F6649" t="s">
        <v>15</v>
      </c>
      <c r="G6649" t="s">
        <v>56</v>
      </c>
      <c r="H6649" t="s">
        <v>14</v>
      </c>
      <c r="I6649" t="s">
        <v>23</v>
      </c>
      <c r="J6649" t="str">
        <f t="shared" si="579"/>
        <v>ENG</v>
      </c>
      <c r="L6649" t="s">
        <v>38</v>
      </c>
      <c r="M6649" t="s">
        <v>38</v>
      </c>
      <c r="N6649" t="str">
        <f t="shared" si="578"/>
        <v>U</v>
      </c>
      <c r="P6649" t="s">
        <v>19</v>
      </c>
      <c r="Q6649" t="s">
        <v>116</v>
      </c>
      <c r="R6649" t="s">
        <v>20</v>
      </c>
    </row>
    <row r="6650" spans="1:25" x14ac:dyDescent="0.2">
      <c r="A6650">
        <v>1336060</v>
      </c>
      <c r="B6650" t="s">
        <v>95</v>
      </c>
      <c r="C6650" t="str">
        <f t="shared" si="576"/>
        <v>2009</v>
      </c>
      <c r="D6650" t="s">
        <v>14</v>
      </c>
      <c r="E6650" t="str">
        <f t="shared" si="577"/>
        <v>2009A</v>
      </c>
      <c r="F6650" t="s">
        <v>15</v>
      </c>
      <c r="G6650" t="s">
        <v>43</v>
      </c>
      <c r="H6650" t="s">
        <v>20</v>
      </c>
      <c r="I6650" t="s">
        <v>23</v>
      </c>
      <c r="J6650" t="str">
        <f t="shared" si="579"/>
        <v>ENG</v>
      </c>
      <c r="L6650" t="s">
        <v>38</v>
      </c>
      <c r="M6650" t="s">
        <v>38</v>
      </c>
      <c r="N6650" t="str">
        <f t="shared" si="578"/>
        <v>U</v>
      </c>
      <c r="P6650" t="s">
        <v>19</v>
      </c>
      <c r="Q6650" t="s">
        <v>121</v>
      </c>
      <c r="R6650" t="s">
        <v>14</v>
      </c>
    </row>
    <row r="6651" spans="1:25" x14ac:dyDescent="0.2">
      <c r="A6651">
        <v>1336306</v>
      </c>
      <c r="B6651" t="s">
        <v>95</v>
      </c>
      <c r="C6651" t="str">
        <f t="shared" si="576"/>
        <v>2009</v>
      </c>
      <c r="D6651" t="s">
        <v>20</v>
      </c>
      <c r="E6651" t="str">
        <f t="shared" si="577"/>
        <v>2009B</v>
      </c>
      <c r="F6651" t="s">
        <v>15</v>
      </c>
      <c r="G6651" t="s">
        <v>59</v>
      </c>
      <c r="H6651" t="s">
        <v>14</v>
      </c>
      <c r="I6651" t="s">
        <v>21</v>
      </c>
      <c r="J6651" t="str">
        <f t="shared" si="579"/>
        <v>COMP</v>
      </c>
      <c r="K6651" t="s">
        <v>85</v>
      </c>
      <c r="L6651">
        <v>2009</v>
      </c>
      <c r="M6651">
        <f t="shared" ref="M6651:M6693" si="581">L6651-C6651</f>
        <v>0</v>
      </c>
      <c r="N6651" t="str">
        <f t="shared" si="578"/>
        <v>U</v>
      </c>
      <c r="O6651" s="1">
        <v>39949</v>
      </c>
      <c r="P6651" t="s">
        <v>19</v>
      </c>
    </row>
    <row r="6652" spans="1:25" x14ac:dyDescent="0.2">
      <c r="A6652">
        <v>1336350</v>
      </c>
      <c r="B6652" t="s">
        <v>13</v>
      </c>
      <c r="C6652" t="str">
        <f t="shared" si="576"/>
        <v>2007</v>
      </c>
      <c r="D6652" t="s">
        <v>14</v>
      </c>
      <c r="E6652" t="str">
        <f t="shared" si="577"/>
        <v>2007A</v>
      </c>
      <c r="F6652" t="s">
        <v>15</v>
      </c>
      <c r="G6652" t="s">
        <v>43</v>
      </c>
      <c r="H6652" t="s">
        <v>20</v>
      </c>
      <c r="I6652" t="s">
        <v>30</v>
      </c>
      <c r="J6652" t="str">
        <f t="shared" si="579"/>
        <v>SCI</v>
      </c>
      <c r="L6652">
        <v>2009</v>
      </c>
      <c r="M6652">
        <f t="shared" si="581"/>
        <v>2</v>
      </c>
      <c r="N6652" t="str">
        <f t="shared" si="578"/>
        <v>U</v>
      </c>
      <c r="O6652" s="1">
        <v>39949</v>
      </c>
      <c r="P6652" t="s">
        <v>28</v>
      </c>
    </row>
    <row r="6653" spans="1:25" x14ac:dyDescent="0.2">
      <c r="A6653">
        <v>1336350</v>
      </c>
      <c r="B6653" t="s">
        <v>95</v>
      </c>
      <c r="C6653" t="str">
        <f t="shared" si="576"/>
        <v>2009</v>
      </c>
      <c r="D6653" t="s">
        <v>20</v>
      </c>
      <c r="E6653" t="str">
        <f t="shared" si="577"/>
        <v>2009B</v>
      </c>
      <c r="F6653" t="s">
        <v>15</v>
      </c>
      <c r="G6653" t="s">
        <v>56</v>
      </c>
      <c r="H6653" t="s">
        <v>24</v>
      </c>
      <c r="I6653" t="s">
        <v>45</v>
      </c>
      <c r="J6653" t="str">
        <f t="shared" si="579"/>
        <v>SCI</v>
      </c>
      <c r="L6653">
        <v>2009</v>
      </c>
      <c r="M6653">
        <f t="shared" si="581"/>
        <v>0</v>
      </c>
      <c r="N6653" t="str">
        <f t="shared" si="578"/>
        <v>U</v>
      </c>
      <c r="O6653" s="1">
        <v>39949</v>
      </c>
      <c r="P6653" t="s">
        <v>28</v>
      </c>
    </row>
    <row r="6654" spans="1:25" x14ac:dyDescent="0.2">
      <c r="A6654">
        <v>1336350</v>
      </c>
      <c r="B6654" t="s">
        <v>13</v>
      </c>
      <c r="C6654" t="str">
        <f t="shared" si="576"/>
        <v>2007</v>
      </c>
      <c r="D6654" t="s">
        <v>20</v>
      </c>
      <c r="E6654" t="str">
        <f t="shared" si="577"/>
        <v>2007B</v>
      </c>
      <c r="F6654" t="s">
        <v>15</v>
      </c>
      <c r="G6654" t="s">
        <v>56</v>
      </c>
      <c r="H6654" t="s">
        <v>17</v>
      </c>
      <c r="I6654" t="s">
        <v>30</v>
      </c>
      <c r="J6654" t="str">
        <f t="shared" si="579"/>
        <v>SCI</v>
      </c>
      <c r="L6654">
        <v>2009</v>
      </c>
      <c r="M6654">
        <f t="shared" si="581"/>
        <v>2</v>
      </c>
      <c r="N6654" t="str">
        <f t="shared" si="578"/>
        <v>U</v>
      </c>
      <c r="O6654" s="1">
        <v>39949</v>
      </c>
      <c r="P6654" t="s">
        <v>28</v>
      </c>
    </row>
    <row r="6655" spans="1:25" x14ac:dyDescent="0.2">
      <c r="A6655">
        <v>1336446</v>
      </c>
      <c r="B6655" t="s">
        <v>83</v>
      </c>
      <c r="C6655" t="str">
        <f t="shared" si="576"/>
        <v>2008</v>
      </c>
      <c r="D6655" t="s">
        <v>14</v>
      </c>
      <c r="E6655" t="str">
        <f t="shared" si="577"/>
        <v>2008A</v>
      </c>
      <c r="F6655" t="s">
        <v>15</v>
      </c>
      <c r="G6655" t="s">
        <v>43</v>
      </c>
      <c r="H6655" t="s">
        <v>20</v>
      </c>
      <c r="I6655" t="s">
        <v>23</v>
      </c>
      <c r="J6655" t="str">
        <f t="shared" si="579"/>
        <v>ENG</v>
      </c>
      <c r="L6655">
        <v>2010</v>
      </c>
      <c r="M6655">
        <f t="shared" si="581"/>
        <v>2</v>
      </c>
      <c r="N6655" t="str">
        <f t="shared" si="578"/>
        <v>U</v>
      </c>
      <c r="O6655" s="1">
        <v>40458</v>
      </c>
      <c r="P6655" t="s">
        <v>19</v>
      </c>
      <c r="Q6655" t="s">
        <v>122</v>
      </c>
      <c r="R6655" t="s">
        <v>20</v>
      </c>
    </row>
    <row r="6656" spans="1:25" x14ac:dyDescent="0.2">
      <c r="A6656">
        <v>1336446</v>
      </c>
      <c r="B6656" t="s">
        <v>83</v>
      </c>
      <c r="C6656" t="str">
        <f t="shared" si="576"/>
        <v>2008</v>
      </c>
      <c r="D6656" t="s">
        <v>20</v>
      </c>
      <c r="E6656" t="str">
        <f t="shared" si="577"/>
        <v>2008B</v>
      </c>
      <c r="F6656" t="s">
        <v>15</v>
      </c>
      <c r="G6656" t="s">
        <v>56</v>
      </c>
      <c r="H6656" t="s">
        <v>20</v>
      </c>
      <c r="I6656" t="s">
        <v>23</v>
      </c>
      <c r="J6656" t="str">
        <f t="shared" si="579"/>
        <v>ENG</v>
      </c>
      <c r="L6656">
        <v>2010</v>
      </c>
      <c r="M6656">
        <f t="shared" si="581"/>
        <v>2</v>
      </c>
      <c r="N6656" t="str">
        <f t="shared" si="578"/>
        <v>U</v>
      </c>
      <c r="O6656" s="1">
        <v>40458</v>
      </c>
      <c r="P6656" t="s">
        <v>19</v>
      </c>
    </row>
    <row r="6657" spans="1:20" x14ac:dyDescent="0.2">
      <c r="A6657">
        <v>1336446</v>
      </c>
      <c r="B6657" t="s">
        <v>13</v>
      </c>
      <c r="C6657" t="str">
        <f t="shared" si="576"/>
        <v>2007</v>
      </c>
      <c r="D6657" t="s">
        <v>20</v>
      </c>
      <c r="E6657" t="str">
        <f t="shared" si="577"/>
        <v>2007B</v>
      </c>
      <c r="F6657" t="s">
        <v>15</v>
      </c>
      <c r="G6657" t="s">
        <v>56</v>
      </c>
      <c r="H6657" t="s">
        <v>17</v>
      </c>
      <c r="I6657" t="s">
        <v>18</v>
      </c>
      <c r="J6657" t="str">
        <f t="shared" si="579"/>
        <v>ENG</v>
      </c>
      <c r="L6657">
        <v>2010</v>
      </c>
      <c r="M6657">
        <f t="shared" si="581"/>
        <v>3</v>
      </c>
      <c r="N6657" t="str">
        <f t="shared" si="578"/>
        <v>F</v>
      </c>
      <c r="O6657" s="1">
        <v>40458</v>
      </c>
      <c r="P6657" t="s">
        <v>19</v>
      </c>
      <c r="Q6657" t="s">
        <v>122</v>
      </c>
      <c r="R6657" t="s">
        <v>17</v>
      </c>
    </row>
    <row r="6658" spans="1:20" x14ac:dyDescent="0.2">
      <c r="A6658">
        <v>1337108</v>
      </c>
      <c r="B6658" t="s">
        <v>13</v>
      </c>
      <c r="C6658" t="str">
        <f t="shared" ref="C6658:C6721" si="582">LEFT(B6658,4)</f>
        <v>2007</v>
      </c>
      <c r="D6658" t="s">
        <v>14</v>
      </c>
      <c r="E6658" t="str">
        <f t="shared" ref="E6658:E6721" si="583">CONCATENATE(C6658,D6658)</f>
        <v>2007A</v>
      </c>
      <c r="F6658" t="s">
        <v>15</v>
      </c>
      <c r="G6658" t="s">
        <v>43</v>
      </c>
      <c r="H6658" t="s">
        <v>20</v>
      </c>
      <c r="I6658" t="s">
        <v>30</v>
      </c>
      <c r="J6658" t="str">
        <f t="shared" si="579"/>
        <v>SCI</v>
      </c>
      <c r="L6658">
        <v>2009</v>
      </c>
      <c r="M6658">
        <f t="shared" si="581"/>
        <v>2</v>
      </c>
      <c r="N6658" t="str">
        <f t="shared" ref="N6658:N6721" si="584">IF(OR(M6658&lt;3,M6658="TR"),"U","F")</f>
        <v>U</v>
      </c>
      <c r="O6658" s="1">
        <v>39949</v>
      </c>
      <c r="P6658" t="s">
        <v>28</v>
      </c>
    </row>
    <row r="6659" spans="1:20" x14ac:dyDescent="0.2">
      <c r="A6659">
        <v>1337108</v>
      </c>
      <c r="B6659" t="s">
        <v>13</v>
      </c>
      <c r="C6659" t="str">
        <f t="shared" si="582"/>
        <v>2007</v>
      </c>
      <c r="D6659" t="s">
        <v>20</v>
      </c>
      <c r="E6659" t="str">
        <f t="shared" si="583"/>
        <v>2007B</v>
      </c>
      <c r="F6659" t="s">
        <v>15</v>
      </c>
      <c r="G6659" t="s">
        <v>56</v>
      </c>
      <c r="H6659" t="s">
        <v>20</v>
      </c>
      <c r="I6659" t="s">
        <v>30</v>
      </c>
      <c r="J6659" t="str">
        <f t="shared" ref="J6659:J6722" si="585">IF(OR(I6659="AE",I6659="BE",I6659="CE",I6659="CM",I6659="ED",I6659="ECE",I6659="EVE",I6659="EV",I6659="FPE",I6659="IE",I6659="MFE",I6659="ME",I6659="MGE",I6659="MTE",I6659="PHE",I6659="RB",I6659="EE",I6659="RBE"),"ENG",IF(OR(I6659="BBT",I6659="BC",I6659="BIO",I6659="CH",I6659="PH",I6659="PSS",I6659="SC"),"SCI",IF(OR(I6659="MA",I6659="MAC",I6659="SD"),"MAT",IF(OR(I6659="CO",I6659="ID",I6659="ND",I6659="SX"),"OTH",IF(OR(I6659="ECON",I6659="EP",I6659="EC",I6659="ET",I6659="HU",I6659="IN",I6659="LAE",I6659="PWR",I6659="ST",I6659="EVS",I6659="PW"),"HUSS",IF(OR(I6659="CA",I6659="CCN",I6659="CS",I6659="IMGD"),"COMP",IF(OR(I6659="IT",I6659="MG",I6659="MIS"),"BUS","ERROR")))))))</f>
        <v>SCI</v>
      </c>
      <c r="L6659">
        <v>2009</v>
      </c>
      <c r="M6659">
        <f t="shared" si="581"/>
        <v>2</v>
      </c>
      <c r="N6659" t="str">
        <f t="shared" si="584"/>
        <v>U</v>
      </c>
      <c r="O6659" s="1">
        <v>39949</v>
      </c>
      <c r="P6659" t="s">
        <v>28</v>
      </c>
    </row>
    <row r="6660" spans="1:20" x14ac:dyDescent="0.2">
      <c r="A6660">
        <v>1337108</v>
      </c>
      <c r="B6660" t="s">
        <v>66</v>
      </c>
      <c r="C6660" t="str">
        <f t="shared" si="582"/>
        <v>2007</v>
      </c>
      <c r="D6660" t="s">
        <v>57</v>
      </c>
      <c r="E6660" t="str">
        <f t="shared" si="583"/>
        <v>2007D</v>
      </c>
      <c r="F6660" t="s">
        <v>15</v>
      </c>
      <c r="G6660" t="s">
        <v>59</v>
      </c>
      <c r="H6660" t="s">
        <v>24</v>
      </c>
      <c r="I6660" t="s">
        <v>30</v>
      </c>
      <c r="J6660" t="str">
        <f t="shared" si="585"/>
        <v>SCI</v>
      </c>
      <c r="L6660">
        <v>2009</v>
      </c>
      <c r="M6660">
        <f t="shared" si="581"/>
        <v>2</v>
      </c>
      <c r="N6660" t="str">
        <f t="shared" si="584"/>
        <v>U</v>
      </c>
      <c r="O6660" s="1">
        <v>39949</v>
      </c>
      <c r="P6660" t="s">
        <v>28</v>
      </c>
    </row>
    <row r="6661" spans="1:20" x14ac:dyDescent="0.2">
      <c r="A6661">
        <v>1337442</v>
      </c>
      <c r="B6661" t="s">
        <v>66</v>
      </c>
      <c r="C6661" t="str">
        <f t="shared" si="582"/>
        <v>2007</v>
      </c>
      <c r="D6661" t="s">
        <v>24</v>
      </c>
      <c r="E6661" t="str">
        <f t="shared" si="583"/>
        <v>2007C</v>
      </c>
      <c r="F6661" t="s">
        <v>15</v>
      </c>
      <c r="G6661" t="s">
        <v>43</v>
      </c>
      <c r="H6661" t="s">
        <v>20</v>
      </c>
      <c r="I6661" t="s">
        <v>21</v>
      </c>
      <c r="J6661" t="str">
        <f t="shared" si="585"/>
        <v>COMP</v>
      </c>
      <c r="L6661">
        <v>2009</v>
      </c>
      <c r="M6661">
        <f t="shared" si="581"/>
        <v>2</v>
      </c>
      <c r="N6661" t="str">
        <f t="shared" si="584"/>
        <v>U</v>
      </c>
      <c r="O6661" s="1">
        <v>39949</v>
      </c>
      <c r="P6661" t="s">
        <v>19</v>
      </c>
      <c r="Q6661" t="s">
        <v>120</v>
      </c>
      <c r="R6661" t="s">
        <v>24</v>
      </c>
    </row>
    <row r="6662" spans="1:20" x14ac:dyDescent="0.2">
      <c r="A6662">
        <v>1337462</v>
      </c>
      <c r="B6662" t="s">
        <v>13</v>
      </c>
      <c r="C6662" t="str">
        <f t="shared" si="582"/>
        <v>2007</v>
      </c>
      <c r="D6662" t="s">
        <v>20</v>
      </c>
      <c r="E6662" t="str">
        <f t="shared" si="583"/>
        <v>2007B</v>
      </c>
      <c r="F6662" t="s">
        <v>15</v>
      </c>
      <c r="G6662" t="s">
        <v>56</v>
      </c>
      <c r="H6662" t="s">
        <v>20</v>
      </c>
      <c r="I6662" t="s">
        <v>29</v>
      </c>
      <c r="J6662" t="str">
        <f t="shared" si="585"/>
        <v>ENG</v>
      </c>
      <c r="L6662">
        <v>2010</v>
      </c>
      <c r="M6662">
        <f t="shared" si="581"/>
        <v>3</v>
      </c>
      <c r="N6662" t="str">
        <f t="shared" si="584"/>
        <v>F</v>
      </c>
      <c r="O6662" s="1">
        <v>40313</v>
      </c>
      <c r="P6662" t="s">
        <v>28</v>
      </c>
      <c r="Q6662" t="s">
        <v>123</v>
      </c>
      <c r="R6662" t="s">
        <v>24</v>
      </c>
    </row>
    <row r="6663" spans="1:20" x14ac:dyDescent="0.2">
      <c r="A6663">
        <v>1337462</v>
      </c>
      <c r="B6663" t="s">
        <v>13</v>
      </c>
      <c r="C6663" t="str">
        <f t="shared" si="582"/>
        <v>2007</v>
      </c>
      <c r="D6663" t="s">
        <v>14</v>
      </c>
      <c r="E6663" t="str">
        <f t="shared" si="583"/>
        <v>2007A</v>
      </c>
      <c r="F6663" t="s">
        <v>15</v>
      </c>
      <c r="G6663" t="s">
        <v>16</v>
      </c>
      <c r="H6663" t="s">
        <v>24</v>
      </c>
      <c r="I6663" t="s">
        <v>29</v>
      </c>
      <c r="J6663" t="str">
        <f t="shared" si="585"/>
        <v>ENG</v>
      </c>
      <c r="L6663">
        <v>2010</v>
      </c>
      <c r="M6663">
        <f t="shared" si="581"/>
        <v>3</v>
      </c>
      <c r="N6663" t="str">
        <f t="shared" si="584"/>
        <v>F</v>
      </c>
      <c r="O6663" s="1">
        <v>40313</v>
      </c>
      <c r="P6663" t="s">
        <v>28</v>
      </c>
      <c r="Q6663" t="s">
        <v>116</v>
      </c>
      <c r="R6663" t="s">
        <v>20</v>
      </c>
    </row>
    <row r="6664" spans="1:20" x14ac:dyDescent="0.2">
      <c r="A6664">
        <v>1337462</v>
      </c>
      <c r="B6664" t="s">
        <v>66</v>
      </c>
      <c r="C6664" t="str">
        <f t="shared" si="582"/>
        <v>2007</v>
      </c>
      <c r="D6664" t="s">
        <v>57</v>
      </c>
      <c r="E6664" t="str">
        <f t="shared" si="583"/>
        <v>2007D</v>
      </c>
      <c r="F6664" t="s">
        <v>15</v>
      </c>
      <c r="G6664" t="s">
        <v>59</v>
      </c>
      <c r="H6664" t="s">
        <v>24</v>
      </c>
      <c r="I6664" t="s">
        <v>29</v>
      </c>
      <c r="J6664" t="str">
        <f t="shared" si="585"/>
        <v>ENG</v>
      </c>
      <c r="K6664" t="s">
        <v>39</v>
      </c>
      <c r="L6664">
        <v>2010</v>
      </c>
      <c r="M6664">
        <f t="shared" si="581"/>
        <v>3</v>
      </c>
      <c r="N6664" t="str">
        <f t="shared" si="584"/>
        <v>F</v>
      </c>
      <c r="O6664" s="1">
        <v>40313</v>
      </c>
      <c r="P6664" t="s">
        <v>28</v>
      </c>
    </row>
    <row r="6665" spans="1:20" x14ac:dyDescent="0.2">
      <c r="A6665">
        <v>1337474</v>
      </c>
      <c r="B6665" t="s">
        <v>66</v>
      </c>
      <c r="C6665" t="str">
        <f t="shared" si="582"/>
        <v>2007</v>
      </c>
      <c r="D6665" t="s">
        <v>57</v>
      </c>
      <c r="E6665" t="str">
        <f t="shared" si="583"/>
        <v>2007D</v>
      </c>
      <c r="F6665" t="s">
        <v>15</v>
      </c>
      <c r="G6665" t="s">
        <v>56</v>
      </c>
      <c r="H6665" t="s">
        <v>20</v>
      </c>
      <c r="I6665" t="s">
        <v>25</v>
      </c>
      <c r="J6665" t="str">
        <f t="shared" si="585"/>
        <v>ENG</v>
      </c>
      <c r="L6665">
        <v>2010</v>
      </c>
      <c r="M6665">
        <f t="shared" si="581"/>
        <v>3</v>
      </c>
      <c r="N6665" t="str">
        <f t="shared" si="584"/>
        <v>F</v>
      </c>
      <c r="O6665" s="1">
        <v>40313</v>
      </c>
      <c r="P6665" t="s">
        <v>19</v>
      </c>
    </row>
    <row r="6666" spans="1:20" x14ac:dyDescent="0.2">
      <c r="A6666">
        <v>1337484</v>
      </c>
      <c r="B6666" t="s">
        <v>13</v>
      </c>
      <c r="C6666" t="str">
        <f t="shared" si="582"/>
        <v>2007</v>
      </c>
      <c r="D6666" t="s">
        <v>14</v>
      </c>
      <c r="E6666" t="str">
        <f t="shared" si="583"/>
        <v>2007A</v>
      </c>
      <c r="F6666" t="s">
        <v>15</v>
      </c>
      <c r="G6666" t="s">
        <v>36</v>
      </c>
      <c r="H6666" t="s">
        <v>24</v>
      </c>
      <c r="I6666" t="s">
        <v>21</v>
      </c>
      <c r="J6666" t="str">
        <f t="shared" si="585"/>
        <v>COMP</v>
      </c>
      <c r="L6666">
        <v>2009</v>
      </c>
      <c r="M6666">
        <f t="shared" si="581"/>
        <v>2</v>
      </c>
      <c r="N6666" t="str">
        <f t="shared" si="584"/>
        <v>U</v>
      </c>
      <c r="O6666" s="1">
        <v>40087</v>
      </c>
      <c r="P6666" t="s">
        <v>19</v>
      </c>
      <c r="Q6666" t="s">
        <v>116</v>
      </c>
      <c r="R6666" t="s">
        <v>17</v>
      </c>
      <c r="S6666" t="s">
        <v>124</v>
      </c>
      <c r="T6666" t="s">
        <v>20</v>
      </c>
    </row>
    <row r="6667" spans="1:20" x14ac:dyDescent="0.2">
      <c r="A6667">
        <v>1337574</v>
      </c>
      <c r="B6667" t="s">
        <v>83</v>
      </c>
      <c r="C6667" t="str">
        <f t="shared" si="582"/>
        <v>2008</v>
      </c>
      <c r="D6667" t="s">
        <v>20</v>
      </c>
      <c r="E6667" t="str">
        <f t="shared" si="583"/>
        <v>2008B</v>
      </c>
      <c r="F6667" t="s">
        <v>15</v>
      </c>
      <c r="G6667" t="s">
        <v>56</v>
      </c>
      <c r="H6667" t="s">
        <v>24</v>
      </c>
      <c r="I6667" t="s">
        <v>23</v>
      </c>
      <c r="J6667" t="str">
        <f t="shared" si="585"/>
        <v>ENG</v>
      </c>
      <c r="L6667">
        <v>2009</v>
      </c>
      <c r="M6667">
        <f t="shared" si="581"/>
        <v>1</v>
      </c>
      <c r="N6667" t="str">
        <f t="shared" si="584"/>
        <v>U</v>
      </c>
      <c r="O6667" s="1">
        <v>40313</v>
      </c>
      <c r="P6667" t="s">
        <v>28</v>
      </c>
    </row>
    <row r="6668" spans="1:20" x14ac:dyDescent="0.2">
      <c r="A6668">
        <v>1337702</v>
      </c>
      <c r="B6668" t="s">
        <v>13</v>
      </c>
      <c r="C6668" t="str">
        <f t="shared" si="582"/>
        <v>2007</v>
      </c>
      <c r="D6668" t="s">
        <v>14</v>
      </c>
      <c r="E6668" t="str">
        <f t="shared" si="583"/>
        <v>2007A</v>
      </c>
      <c r="F6668" t="s">
        <v>15</v>
      </c>
      <c r="G6668" t="s">
        <v>36</v>
      </c>
      <c r="H6668" t="s">
        <v>20</v>
      </c>
      <c r="I6668" t="s">
        <v>30</v>
      </c>
      <c r="J6668" t="str">
        <f t="shared" si="585"/>
        <v>SCI</v>
      </c>
      <c r="L6668">
        <v>2009</v>
      </c>
      <c r="M6668">
        <f t="shared" si="581"/>
        <v>2</v>
      </c>
      <c r="N6668" t="str">
        <f t="shared" si="584"/>
        <v>U</v>
      </c>
      <c r="O6668" s="1">
        <v>39870</v>
      </c>
      <c r="P6668" t="s">
        <v>19</v>
      </c>
    </row>
    <row r="6669" spans="1:20" x14ac:dyDescent="0.2">
      <c r="A6669">
        <v>1337778</v>
      </c>
      <c r="B6669" t="s">
        <v>91</v>
      </c>
      <c r="C6669" t="str">
        <f t="shared" si="582"/>
        <v>2008</v>
      </c>
      <c r="D6669" t="s">
        <v>57</v>
      </c>
      <c r="E6669" t="str">
        <f t="shared" si="583"/>
        <v>2008D</v>
      </c>
      <c r="F6669" t="s">
        <v>15</v>
      </c>
      <c r="G6669" t="s">
        <v>93</v>
      </c>
      <c r="H6669" t="s">
        <v>14</v>
      </c>
      <c r="I6669" t="s">
        <v>15</v>
      </c>
      <c r="J6669" t="str">
        <f t="shared" si="585"/>
        <v>SCI</v>
      </c>
      <c r="L6669">
        <v>2009</v>
      </c>
      <c r="M6669">
        <f t="shared" si="581"/>
        <v>1</v>
      </c>
      <c r="N6669" t="str">
        <f t="shared" si="584"/>
        <v>U</v>
      </c>
      <c r="O6669" s="1">
        <v>39949</v>
      </c>
      <c r="P6669" t="s">
        <v>19</v>
      </c>
      <c r="Q6669" t="s">
        <v>152</v>
      </c>
      <c r="R6669" t="s">
        <v>20</v>
      </c>
      <c r="S6669" t="s">
        <v>144</v>
      </c>
      <c r="T6669" t="s">
        <v>24</v>
      </c>
    </row>
    <row r="6670" spans="1:20" x14ac:dyDescent="0.2">
      <c r="A6670">
        <v>1337778</v>
      </c>
      <c r="B6670" t="s">
        <v>66</v>
      </c>
      <c r="C6670" t="str">
        <f t="shared" si="582"/>
        <v>2007</v>
      </c>
      <c r="D6670" t="s">
        <v>57</v>
      </c>
      <c r="E6670" t="str">
        <f t="shared" si="583"/>
        <v>2007D</v>
      </c>
      <c r="F6670" t="s">
        <v>15</v>
      </c>
      <c r="G6670" t="s">
        <v>77</v>
      </c>
      <c r="H6670" t="s">
        <v>14</v>
      </c>
      <c r="I6670" t="s">
        <v>15</v>
      </c>
      <c r="J6670" t="str">
        <f t="shared" si="585"/>
        <v>SCI</v>
      </c>
      <c r="L6670">
        <v>2009</v>
      </c>
      <c r="M6670">
        <f t="shared" si="581"/>
        <v>2</v>
      </c>
      <c r="N6670" t="str">
        <f t="shared" si="584"/>
        <v>U</v>
      </c>
      <c r="O6670" s="1">
        <v>39949</v>
      </c>
      <c r="P6670" t="s">
        <v>19</v>
      </c>
    </row>
    <row r="6671" spans="1:20" x14ac:dyDescent="0.2">
      <c r="A6671">
        <v>1337778</v>
      </c>
      <c r="B6671" t="s">
        <v>66</v>
      </c>
      <c r="C6671" t="str">
        <f t="shared" si="582"/>
        <v>2007</v>
      </c>
      <c r="D6671" t="s">
        <v>57</v>
      </c>
      <c r="E6671" t="str">
        <f t="shared" si="583"/>
        <v>2007D</v>
      </c>
      <c r="F6671" t="s">
        <v>15</v>
      </c>
      <c r="G6671" t="s">
        <v>79</v>
      </c>
      <c r="H6671" t="s">
        <v>14</v>
      </c>
      <c r="I6671" t="s">
        <v>15</v>
      </c>
      <c r="J6671" t="str">
        <f t="shared" si="585"/>
        <v>SCI</v>
      </c>
      <c r="L6671">
        <v>2009</v>
      </c>
      <c r="M6671">
        <f t="shared" si="581"/>
        <v>2</v>
      </c>
      <c r="N6671" t="str">
        <f t="shared" si="584"/>
        <v>U</v>
      </c>
      <c r="O6671" s="1">
        <v>39949</v>
      </c>
      <c r="P6671" t="s">
        <v>19</v>
      </c>
    </row>
    <row r="6672" spans="1:20" x14ac:dyDescent="0.2">
      <c r="A6672">
        <v>1337778</v>
      </c>
      <c r="B6672" t="s">
        <v>99</v>
      </c>
      <c r="C6672" t="str">
        <f t="shared" si="582"/>
        <v>2009</v>
      </c>
      <c r="D6672" t="s">
        <v>24</v>
      </c>
      <c r="E6672" t="str">
        <f t="shared" si="583"/>
        <v>2009C</v>
      </c>
      <c r="F6672" t="s">
        <v>15</v>
      </c>
      <c r="G6672" t="s">
        <v>71</v>
      </c>
      <c r="H6672" t="s">
        <v>20</v>
      </c>
      <c r="I6672" t="s">
        <v>15</v>
      </c>
      <c r="J6672" t="str">
        <f t="shared" si="585"/>
        <v>SCI</v>
      </c>
      <c r="L6672">
        <v>2009</v>
      </c>
      <c r="M6672">
        <f t="shared" si="581"/>
        <v>0</v>
      </c>
      <c r="N6672" t="str">
        <f t="shared" si="584"/>
        <v>U</v>
      </c>
      <c r="O6672" s="1">
        <v>39949</v>
      </c>
      <c r="P6672" t="s">
        <v>19</v>
      </c>
    </row>
    <row r="6673" spans="1:20" x14ac:dyDescent="0.2">
      <c r="A6673">
        <v>1337778</v>
      </c>
      <c r="B6673" t="s">
        <v>91</v>
      </c>
      <c r="C6673" t="str">
        <f t="shared" si="582"/>
        <v>2008</v>
      </c>
      <c r="D6673" t="s">
        <v>24</v>
      </c>
      <c r="E6673" t="str">
        <f t="shared" si="583"/>
        <v>2008C</v>
      </c>
      <c r="F6673" t="s">
        <v>15</v>
      </c>
      <c r="G6673" t="s">
        <v>69</v>
      </c>
      <c r="H6673" t="s">
        <v>20</v>
      </c>
      <c r="I6673" t="s">
        <v>15</v>
      </c>
      <c r="J6673" t="str">
        <f t="shared" si="585"/>
        <v>SCI</v>
      </c>
      <c r="L6673">
        <v>2009</v>
      </c>
      <c r="M6673">
        <f t="shared" si="581"/>
        <v>1</v>
      </c>
      <c r="N6673" t="str">
        <f t="shared" si="584"/>
        <v>U</v>
      </c>
      <c r="O6673" s="1">
        <v>39949</v>
      </c>
      <c r="P6673" t="s">
        <v>19</v>
      </c>
      <c r="Q6673" t="s">
        <v>136</v>
      </c>
      <c r="R6673" t="s">
        <v>24</v>
      </c>
    </row>
    <row r="6674" spans="1:20" x14ac:dyDescent="0.2">
      <c r="A6674">
        <v>1337778</v>
      </c>
      <c r="B6674" t="s">
        <v>91</v>
      </c>
      <c r="C6674" t="str">
        <f t="shared" si="582"/>
        <v>2008</v>
      </c>
      <c r="D6674" t="s">
        <v>24</v>
      </c>
      <c r="E6674" t="str">
        <f t="shared" si="583"/>
        <v>2008C</v>
      </c>
      <c r="F6674" t="s">
        <v>15</v>
      </c>
      <c r="G6674" t="s">
        <v>92</v>
      </c>
      <c r="H6674" t="s">
        <v>20</v>
      </c>
      <c r="I6674" t="s">
        <v>15</v>
      </c>
      <c r="J6674" t="str">
        <f t="shared" si="585"/>
        <v>SCI</v>
      </c>
      <c r="L6674">
        <v>2009</v>
      </c>
      <c r="M6674">
        <f t="shared" si="581"/>
        <v>1</v>
      </c>
      <c r="N6674" t="str">
        <f t="shared" si="584"/>
        <v>U</v>
      </c>
      <c r="O6674" s="1">
        <v>39949</v>
      </c>
      <c r="P6674" t="s">
        <v>19</v>
      </c>
      <c r="Q6674" t="s">
        <v>136</v>
      </c>
      <c r="R6674" t="s">
        <v>24</v>
      </c>
    </row>
    <row r="6675" spans="1:20" x14ac:dyDescent="0.2">
      <c r="A6675">
        <v>1337778</v>
      </c>
      <c r="B6675" t="s">
        <v>13</v>
      </c>
      <c r="C6675" t="str">
        <f t="shared" si="582"/>
        <v>2007</v>
      </c>
      <c r="D6675" t="s">
        <v>14</v>
      </c>
      <c r="E6675" t="str">
        <f t="shared" si="583"/>
        <v>2007A</v>
      </c>
      <c r="F6675" t="s">
        <v>15</v>
      </c>
      <c r="G6675" t="s">
        <v>52</v>
      </c>
      <c r="H6675" t="s">
        <v>20</v>
      </c>
      <c r="I6675" t="s">
        <v>15</v>
      </c>
      <c r="J6675" t="str">
        <f t="shared" si="585"/>
        <v>SCI</v>
      </c>
      <c r="L6675">
        <v>2009</v>
      </c>
      <c r="M6675">
        <f t="shared" si="581"/>
        <v>2</v>
      </c>
      <c r="N6675" t="str">
        <f t="shared" si="584"/>
        <v>U</v>
      </c>
      <c r="O6675" s="1">
        <v>39949</v>
      </c>
      <c r="P6675" t="s">
        <v>19</v>
      </c>
      <c r="Q6675" t="s">
        <v>127</v>
      </c>
      <c r="R6675" t="s">
        <v>20</v>
      </c>
    </row>
    <row r="6676" spans="1:20" x14ac:dyDescent="0.2">
      <c r="A6676">
        <v>1337778</v>
      </c>
      <c r="B6676" t="s">
        <v>13</v>
      </c>
      <c r="C6676" t="str">
        <f t="shared" si="582"/>
        <v>2007</v>
      </c>
      <c r="D6676" t="s">
        <v>20</v>
      </c>
      <c r="E6676" t="str">
        <f t="shared" si="583"/>
        <v>2007B</v>
      </c>
      <c r="F6676" t="s">
        <v>15</v>
      </c>
      <c r="G6676" t="s">
        <v>61</v>
      </c>
      <c r="H6676" t="s">
        <v>20</v>
      </c>
      <c r="I6676" t="s">
        <v>15</v>
      </c>
      <c r="J6676" t="str">
        <f t="shared" si="585"/>
        <v>SCI</v>
      </c>
      <c r="L6676">
        <v>2009</v>
      </c>
      <c r="M6676">
        <f t="shared" si="581"/>
        <v>2</v>
      </c>
      <c r="N6676" t="str">
        <f t="shared" si="584"/>
        <v>U</v>
      </c>
      <c r="O6676" s="1">
        <v>39949</v>
      </c>
      <c r="P6676" t="s">
        <v>19</v>
      </c>
      <c r="Q6676" t="s">
        <v>131</v>
      </c>
      <c r="R6676" t="s">
        <v>20</v>
      </c>
    </row>
    <row r="6677" spans="1:20" x14ac:dyDescent="0.2">
      <c r="A6677">
        <v>1337778</v>
      </c>
      <c r="B6677" t="s">
        <v>13</v>
      </c>
      <c r="C6677" t="str">
        <f t="shared" si="582"/>
        <v>2007</v>
      </c>
      <c r="D6677" t="s">
        <v>20</v>
      </c>
      <c r="E6677" t="str">
        <f t="shared" si="583"/>
        <v>2007B</v>
      </c>
      <c r="F6677" t="s">
        <v>15</v>
      </c>
      <c r="G6677" t="s">
        <v>62</v>
      </c>
      <c r="H6677" t="s">
        <v>20</v>
      </c>
      <c r="I6677" t="s">
        <v>15</v>
      </c>
      <c r="J6677" t="str">
        <f t="shared" si="585"/>
        <v>SCI</v>
      </c>
      <c r="L6677">
        <v>2009</v>
      </c>
      <c r="M6677">
        <f t="shared" si="581"/>
        <v>2</v>
      </c>
      <c r="N6677" t="str">
        <f t="shared" si="584"/>
        <v>U</v>
      </c>
      <c r="O6677" s="1">
        <v>39949</v>
      </c>
      <c r="P6677" t="s">
        <v>19</v>
      </c>
      <c r="Q6677" t="s">
        <v>131</v>
      </c>
      <c r="R6677" t="s">
        <v>20</v>
      </c>
    </row>
    <row r="6678" spans="1:20" x14ac:dyDescent="0.2">
      <c r="A6678">
        <v>1337778</v>
      </c>
      <c r="B6678" t="s">
        <v>66</v>
      </c>
      <c r="C6678" t="str">
        <f t="shared" si="582"/>
        <v>2007</v>
      </c>
      <c r="D6678" t="s">
        <v>24</v>
      </c>
      <c r="E6678" t="str">
        <f t="shared" si="583"/>
        <v>2007C</v>
      </c>
      <c r="F6678" t="s">
        <v>15</v>
      </c>
      <c r="G6678" t="s">
        <v>74</v>
      </c>
      <c r="H6678" t="s">
        <v>20</v>
      </c>
      <c r="I6678" t="s">
        <v>15</v>
      </c>
      <c r="J6678" t="str">
        <f t="shared" si="585"/>
        <v>SCI</v>
      </c>
      <c r="L6678">
        <v>2009</v>
      </c>
      <c r="M6678">
        <f t="shared" si="581"/>
        <v>2</v>
      </c>
      <c r="N6678" t="str">
        <f t="shared" si="584"/>
        <v>U</v>
      </c>
      <c r="O6678" s="1">
        <v>39949</v>
      </c>
      <c r="P6678" t="s">
        <v>19</v>
      </c>
      <c r="Q6678" t="s">
        <v>137</v>
      </c>
      <c r="R6678" t="s">
        <v>20</v>
      </c>
      <c r="S6678" t="s">
        <v>138</v>
      </c>
      <c r="T6678" t="s">
        <v>24</v>
      </c>
    </row>
    <row r="6679" spans="1:20" x14ac:dyDescent="0.2">
      <c r="A6679">
        <v>1337778</v>
      </c>
      <c r="B6679" t="s">
        <v>83</v>
      </c>
      <c r="C6679" t="str">
        <f t="shared" si="582"/>
        <v>2008</v>
      </c>
      <c r="D6679" t="s">
        <v>14</v>
      </c>
      <c r="E6679" t="str">
        <f t="shared" si="583"/>
        <v>2008A</v>
      </c>
      <c r="F6679" t="s">
        <v>15</v>
      </c>
      <c r="G6679" t="s">
        <v>40</v>
      </c>
      <c r="H6679" t="s">
        <v>24</v>
      </c>
      <c r="I6679" t="s">
        <v>15</v>
      </c>
      <c r="J6679" t="str">
        <f t="shared" si="585"/>
        <v>SCI</v>
      </c>
      <c r="L6679">
        <v>2009</v>
      </c>
      <c r="M6679">
        <f t="shared" si="581"/>
        <v>1</v>
      </c>
      <c r="N6679" t="str">
        <f t="shared" si="584"/>
        <v>U</v>
      </c>
      <c r="O6679" s="1">
        <v>39949</v>
      </c>
      <c r="P6679" t="s">
        <v>19</v>
      </c>
    </row>
    <row r="6680" spans="1:20" x14ac:dyDescent="0.2">
      <c r="A6680">
        <v>1337778</v>
      </c>
      <c r="B6680" t="s">
        <v>91</v>
      </c>
      <c r="C6680" t="str">
        <f t="shared" si="582"/>
        <v>2008</v>
      </c>
      <c r="D6680" t="s">
        <v>57</v>
      </c>
      <c r="E6680" t="str">
        <f t="shared" si="583"/>
        <v>2008D</v>
      </c>
      <c r="F6680" t="s">
        <v>15</v>
      </c>
      <c r="G6680" t="s">
        <v>76</v>
      </c>
      <c r="H6680" t="s">
        <v>24</v>
      </c>
      <c r="I6680" t="s">
        <v>15</v>
      </c>
      <c r="J6680" t="str">
        <f t="shared" si="585"/>
        <v>SCI</v>
      </c>
      <c r="L6680">
        <v>2009</v>
      </c>
      <c r="M6680">
        <f t="shared" si="581"/>
        <v>1</v>
      </c>
      <c r="N6680" t="str">
        <f t="shared" si="584"/>
        <v>U</v>
      </c>
      <c r="O6680" s="1">
        <v>39949</v>
      </c>
      <c r="P6680" t="s">
        <v>19</v>
      </c>
      <c r="Q6680" t="s">
        <v>152</v>
      </c>
      <c r="R6680" t="s">
        <v>20</v>
      </c>
      <c r="S6680" t="s">
        <v>144</v>
      </c>
      <c r="T6680" t="s">
        <v>24</v>
      </c>
    </row>
    <row r="6681" spans="1:20" x14ac:dyDescent="0.2">
      <c r="A6681">
        <v>1337960</v>
      </c>
      <c r="B6681" t="s">
        <v>66</v>
      </c>
      <c r="C6681" t="str">
        <f t="shared" si="582"/>
        <v>2007</v>
      </c>
      <c r="D6681" t="s">
        <v>24</v>
      </c>
      <c r="E6681" t="str">
        <f t="shared" si="583"/>
        <v>2007C</v>
      </c>
      <c r="F6681" t="s">
        <v>15</v>
      </c>
      <c r="G6681" t="s">
        <v>36</v>
      </c>
      <c r="H6681" t="s">
        <v>20</v>
      </c>
      <c r="I6681" t="s">
        <v>27</v>
      </c>
      <c r="J6681" t="str">
        <f t="shared" si="585"/>
        <v>ENG</v>
      </c>
      <c r="L6681">
        <v>2009</v>
      </c>
      <c r="M6681">
        <f t="shared" si="581"/>
        <v>2</v>
      </c>
      <c r="N6681" t="str">
        <f t="shared" si="584"/>
        <v>U</v>
      </c>
      <c r="O6681" s="1">
        <v>39949</v>
      </c>
      <c r="P6681" t="s">
        <v>28</v>
      </c>
    </row>
    <row r="6682" spans="1:20" x14ac:dyDescent="0.2">
      <c r="A6682">
        <v>1337998</v>
      </c>
      <c r="B6682" t="s">
        <v>13</v>
      </c>
      <c r="C6682" t="str">
        <f t="shared" si="582"/>
        <v>2007</v>
      </c>
      <c r="D6682" t="s">
        <v>14</v>
      </c>
      <c r="E6682" t="str">
        <f t="shared" si="583"/>
        <v>2007A</v>
      </c>
      <c r="F6682" t="s">
        <v>15</v>
      </c>
      <c r="G6682" t="s">
        <v>43</v>
      </c>
      <c r="H6682" t="s">
        <v>14</v>
      </c>
      <c r="I6682" t="s">
        <v>27</v>
      </c>
      <c r="J6682" t="str">
        <f t="shared" si="585"/>
        <v>ENG</v>
      </c>
      <c r="L6682">
        <v>2009</v>
      </c>
      <c r="M6682">
        <f t="shared" si="581"/>
        <v>2</v>
      </c>
      <c r="N6682" t="str">
        <f t="shared" si="584"/>
        <v>U</v>
      </c>
      <c r="O6682" s="1">
        <v>39949</v>
      </c>
      <c r="P6682" t="s">
        <v>28</v>
      </c>
    </row>
    <row r="6683" spans="1:20" x14ac:dyDescent="0.2">
      <c r="A6683">
        <v>1337998</v>
      </c>
      <c r="B6683" t="s">
        <v>13</v>
      </c>
      <c r="C6683" t="str">
        <f t="shared" si="582"/>
        <v>2007</v>
      </c>
      <c r="D6683" t="s">
        <v>20</v>
      </c>
      <c r="E6683" t="str">
        <f t="shared" si="583"/>
        <v>2007B</v>
      </c>
      <c r="F6683" t="s">
        <v>15</v>
      </c>
      <c r="G6683" t="s">
        <v>56</v>
      </c>
      <c r="H6683" t="s">
        <v>14</v>
      </c>
      <c r="I6683" t="s">
        <v>27</v>
      </c>
      <c r="J6683" t="str">
        <f t="shared" si="585"/>
        <v>ENG</v>
      </c>
      <c r="L6683">
        <v>2009</v>
      </c>
      <c r="M6683">
        <f t="shared" si="581"/>
        <v>2</v>
      </c>
      <c r="N6683" t="str">
        <f t="shared" si="584"/>
        <v>U</v>
      </c>
      <c r="O6683" s="1">
        <v>39949</v>
      </c>
      <c r="P6683" t="s">
        <v>28</v>
      </c>
    </row>
    <row r="6684" spans="1:20" x14ac:dyDescent="0.2">
      <c r="A6684">
        <v>1338166</v>
      </c>
      <c r="B6684" t="s">
        <v>103</v>
      </c>
      <c r="C6684" t="str">
        <f t="shared" si="582"/>
        <v>2010</v>
      </c>
      <c r="D6684" t="s">
        <v>14</v>
      </c>
      <c r="E6684" t="str">
        <f t="shared" si="583"/>
        <v>2010A</v>
      </c>
      <c r="F6684" t="s">
        <v>15</v>
      </c>
      <c r="G6684" t="s">
        <v>43</v>
      </c>
      <c r="H6684" t="s">
        <v>20</v>
      </c>
      <c r="I6684" t="s">
        <v>45</v>
      </c>
      <c r="J6684" t="str">
        <f t="shared" si="585"/>
        <v>SCI</v>
      </c>
      <c r="L6684">
        <v>2010</v>
      </c>
      <c r="M6684">
        <f t="shared" si="581"/>
        <v>0</v>
      </c>
      <c r="N6684" t="str">
        <f t="shared" si="584"/>
        <v>U</v>
      </c>
      <c r="O6684" s="1">
        <v>40313</v>
      </c>
      <c r="P6684" t="s">
        <v>28</v>
      </c>
    </row>
    <row r="6685" spans="1:20" x14ac:dyDescent="0.2">
      <c r="A6685">
        <v>1338166</v>
      </c>
      <c r="B6685" t="s">
        <v>103</v>
      </c>
      <c r="C6685" t="str">
        <f t="shared" si="582"/>
        <v>2010</v>
      </c>
      <c r="D6685" t="s">
        <v>20</v>
      </c>
      <c r="E6685" t="str">
        <f t="shared" si="583"/>
        <v>2010B</v>
      </c>
      <c r="F6685" t="s">
        <v>15</v>
      </c>
      <c r="G6685" t="s">
        <v>56</v>
      </c>
      <c r="H6685" t="s">
        <v>20</v>
      </c>
      <c r="I6685" t="s">
        <v>45</v>
      </c>
      <c r="J6685" t="str">
        <f t="shared" si="585"/>
        <v>SCI</v>
      </c>
      <c r="L6685">
        <v>2010</v>
      </c>
      <c r="M6685">
        <f t="shared" si="581"/>
        <v>0</v>
      </c>
      <c r="N6685" t="str">
        <f t="shared" si="584"/>
        <v>U</v>
      </c>
      <c r="O6685" s="1">
        <v>40313</v>
      </c>
      <c r="P6685" t="s">
        <v>28</v>
      </c>
    </row>
    <row r="6686" spans="1:20" x14ac:dyDescent="0.2">
      <c r="A6686">
        <v>1338166</v>
      </c>
      <c r="B6686" t="s">
        <v>104</v>
      </c>
      <c r="C6686" t="str">
        <f t="shared" si="582"/>
        <v>2010</v>
      </c>
      <c r="D6686" t="s">
        <v>57</v>
      </c>
      <c r="E6686" t="str">
        <f t="shared" si="583"/>
        <v>2010D</v>
      </c>
      <c r="F6686" t="s">
        <v>15</v>
      </c>
      <c r="G6686" t="s">
        <v>59</v>
      </c>
      <c r="H6686" t="s">
        <v>20</v>
      </c>
      <c r="I6686" t="s">
        <v>45</v>
      </c>
      <c r="J6686" t="str">
        <f t="shared" si="585"/>
        <v>SCI</v>
      </c>
      <c r="L6686">
        <v>2010</v>
      </c>
      <c r="M6686">
        <f t="shared" si="581"/>
        <v>0</v>
      </c>
      <c r="N6686" t="str">
        <f t="shared" si="584"/>
        <v>U</v>
      </c>
      <c r="O6686" s="1">
        <v>40313</v>
      </c>
      <c r="P6686" t="s">
        <v>28</v>
      </c>
    </row>
    <row r="6687" spans="1:20" x14ac:dyDescent="0.2">
      <c r="A6687">
        <v>1338174</v>
      </c>
      <c r="B6687" t="s">
        <v>99</v>
      </c>
      <c r="C6687" t="str">
        <f t="shared" si="582"/>
        <v>2009</v>
      </c>
      <c r="D6687" t="s">
        <v>24</v>
      </c>
      <c r="E6687" t="str">
        <f t="shared" si="583"/>
        <v>2009C</v>
      </c>
      <c r="F6687" t="s">
        <v>15</v>
      </c>
      <c r="G6687" t="s">
        <v>43</v>
      </c>
      <c r="H6687" t="s">
        <v>14</v>
      </c>
      <c r="I6687" t="s">
        <v>25</v>
      </c>
      <c r="J6687" t="str">
        <f t="shared" si="585"/>
        <v>ENG</v>
      </c>
      <c r="L6687">
        <v>2009</v>
      </c>
      <c r="M6687">
        <f t="shared" si="581"/>
        <v>0</v>
      </c>
      <c r="N6687" t="str">
        <f t="shared" si="584"/>
        <v>U</v>
      </c>
      <c r="O6687" s="1">
        <v>39949</v>
      </c>
      <c r="P6687" t="s">
        <v>19</v>
      </c>
    </row>
    <row r="6688" spans="1:20" x14ac:dyDescent="0.2">
      <c r="A6688">
        <v>1338174</v>
      </c>
      <c r="B6688" t="s">
        <v>13</v>
      </c>
      <c r="C6688" t="str">
        <f t="shared" si="582"/>
        <v>2007</v>
      </c>
      <c r="D6688" t="s">
        <v>20</v>
      </c>
      <c r="E6688" t="str">
        <f t="shared" si="583"/>
        <v>2007B</v>
      </c>
      <c r="F6688" t="s">
        <v>15</v>
      </c>
      <c r="G6688" t="s">
        <v>56</v>
      </c>
      <c r="H6688" t="s">
        <v>20</v>
      </c>
      <c r="I6688" t="s">
        <v>25</v>
      </c>
      <c r="J6688" t="str">
        <f t="shared" si="585"/>
        <v>ENG</v>
      </c>
      <c r="L6688">
        <v>2009</v>
      </c>
      <c r="M6688">
        <f t="shared" si="581"/>
        <v>2</v>
      </c>
      <c r="N6688" t="str">
        <f t="shared" si="584"/>
        <v>U</v>
      </c>
      <c r="O6688" s="1">
        <v>39949</v>
      </c>
      <c r="P6688" t="s">
        <v>19</v>
      </c>
    </row>
    <row r="6689" spans="1:25" x14ac:dyDescent="0.2">
      <c r="A6689">
        <v>1338296</v>
      </c>
      <c r="B6689" t="s">
        <v>91</v>
      </c>
      <c r="C6689" t="str">
        <f t="shared" si="582"/>
        <v>2008</v>
      </c>
      <c r="D6689" t="s">
        <v>57</v>
      </c>
      <c r="E6689" t="str">
        <f t="shared" si="583"/>
        <v>2008D</v>
      </c>
      <c r="F6689" t="s">
        <v>15</v>
      </c>
      <c r="G6689" t="s">
        <v>59</v>
      </c>
      <c r="H6689" t="s">
        <v>14</v>
      </c>
      <c r="I6689" t="s">
        <v>30</v>
      </c>
      <c r="J6689" t="str">
        <f t="shared" si="585"/>
        <v>SCI</v>
      </c>
      <c r="L6689">
        <v>2010</v>
      </c>
      <c r="M6689">
        <f t="shared" si="581"/>
        <v>2</v>
      </c>
      <c r="N6689" t="str">
        <f t="shared" si="584"/>
        <v>U</v>
      </c>
      <c r="O6689" s="1">
        <v>40313</v>
      </c>
      <c r="P6689" t="s">
        <v>28</v>
      </c>
    </row>
    <row r="6690" spans="1:25" x14ac:dyDescent="0.2">
      <c r="A6690">
        <v>1338296</v>
      </c>
      <c r="B6690" t="s">
        <v>13</v>
      </c>
      <c r="C6690" t="str">
        <f t="shared" si="582"/>
        <v>2007</v>
      </c>
      <c r="D6690" t="s">
        <v>14</v>
      </c>
      <c r="E6690" t="str">
        <f t="shared" si="583"/>
        <v>2007A</v>
      </c>
      <c r="F6690" t="s">
        <v>15</v>
      </c>
      <c r="G6690" t="s">
        <v>43</v>
      </c>
      <c r="H6690" t="s">
        <v>14</v>
      </c>
      <c r="I6690" t="s">
        <v>30</v>
      </c>
      <c r="J6690" t="str">
        <f t="shared" si="585"/>
        <v>SCI</v>
      </c>
      <c r="L6690">
        <v>2010</v>
      </c>
      <c r="M6690">
        <f t="shared" si="581"/>
        <v>3</v>
      </c>
      <c r="N6690" t="str">
        <f t="shared" si="584"/>
        <v>F</v>
      </c>
      <c r="O6690" s="1">
        <v>40313</v>
      </c>
      <c r="P6690" t="s">
        <v>28</v>
      </c>
      <c r="Q6690" t="s">
        <v>118</v>
      </c>
      <c r="R6690" t="s">
        <v>14</v>
      </c>
    </row>
    <row r="6691" spans="1:25" x14ac:dyDescent="0.2">
      <c r="A6691">
        <v>1338296</v>
      </c>
      <c r="B6691" t="s">
        <v>13</v>
      </c>
      <c r="C6691" t="str">
        <f t="shared" si="582"/>
        <v>2007</v>
      </c>
      <c r="D6691" t="s">
        <v>20</v>
      </c>
      <c r="E6691" t="str">
        <f t="shared" si="583"/>
        <v>2007B</v>
      </c>
      <c r="F6691" t="s">
        <v>15</v>
      </c>
      <c r="G6691" t="s">
        <v>56</v>
      </c>
      <c r="H6691" t="s">
        <v>14</v>
      </c>
      <c r="I6691" t="s">
        <v>30</v>
      </c>
      <c r="J6691" t="str">
        <f t="shared" si="585"/>
        <v>SCI</v>
      </c>
      <c r="L6691">
        <v>2010</v>
      </c>
      <c r="M6691">
        <f t="shared" si="581"/>
        <v>3</v>
      </c>
      <c r="N6691" t="str">
        <f t="shared" si="584"/>
        <v>F</v>
      </c>
      <c r="O6691" s="1">
        <v>40313</v>
      </c>
      <c r="P6691" t="s">
        <v>28</v>
      </c>
      <c r="Q6691" t="s">
        <v>121</v>
      </c>
      <c r="R6691" t="s">
        <v>14</v>
      </c>
    </row>
    <row r="6692" spans="1:25" x14ac:dyDescent="0.2">
      <c r="A6692">
        <v>1338330</v>
      </c>
      <c r="B6692" t="s">
        <v>110</v>
      </c>
      <c r="C6692" t="str">
        <f t="shared" si="582"/>
        <v>2011</v>
      </c>
      <c r="D6692" t="s">
        <v>57</v>
      </c>
      <c r="E6692" t="str">
        <f t="shared" si="583"/>
        <v>2011D</v>
      </c>
      <c r="F6692" t="s">
        <v>15</v>
      </c>
      <c r="G6692" t="s">
        <v>56</v>
      </c>
      <c r="H6692" t="s">
        <v>20</v>
      </c>
      <c r="I6692" t="s">
        <v>32</v>
      </c>
      <c r="J6692" t="str">
        <f t="shared" si="585"/>
        <v>OTH</v>
      </c>
      <c r="L6692">
        <v>2014</v>
      </c>
      <c r="M6692">
        <f t="shared" si="581"/>
        <v>3</v>
      </c>
      <c r="N6692" t="str">
        <f t="shared" si="584"/>
        <v>F</v>
      </c>
      <c r="P6692" t="s">
        <v>28</v>
      </c>
      <c r="Q6692" t="s">
        <v>126</v>
      </c>
      <c r="R6692" t="s">
        <v>14</v>
      </c>
      <c r="W6692">
        <v>16</v>
      </c>
      <c r="X6692">
        <v>8</v>
      </c>
      <c r="Y6692">
        <v>9</v>
      </c>
    </row>
    <row r="6693" spans="1:25" x14ac:dyDescent="0.2">
      <c r="A6693">
        <v>1338330</v>
      </c>
      <c r="B6693" t="s">
        <v>110</v>
      </c>
      <c r="C6693" t="str">
        <f t="shared" si="582"/>
        <v>2011</v>
      </c>
      <c r="D6693" t="s">
        <v>24</v>
      </c>
      <c r="E6693" t="str">
        <f t="shared" si="583"/>
        <v>2011C</v>
      </c>
      <c r="F6693" t="s">
        <v>15</v>
      </c>
      <c r="G6693" t="s">
        <v>43</v>
      </c>
      <c r="H6693" t="s">
        <v>24</v>
      </c>
      <c r="I6693" t="s">
        <v>32</v>
      </c>
      <c r="J6693" t="str">
        <f t="shared" si="585"/>
        <v>OTH</v>
      </c>
      <c r="L6693">
        <v>2014</v>
      </c>
      <c r="M6693">
        <f t="shared" si="581"/>
        <v>3</v>
      </c>
      <c r="N6693" t="str">
        <f t="shared" si="584"/>
        <v>F</v>
      </c>
      <c r="P6693" t="s">
        <v>28</v>
      </c>
      <c r="Q6693" t="s">
        <v>122</v>
      </c>
      <c r="R6693" t="s">
        <v>24</v>
      </c>
      <c r="W6693">
        <v>16</v>
      </c>
      <c r="X6693">
        <v>8</v>
      </c>
      <c r="Y6693">
        <v>9</v>
      </c>
    </row>
    <row r="6694" spans="1:25" x14ac:dyDescent="0.2">
      <c r="A6694">
        <v>1376324</v>
      </c>
      <c r="B6694" t="s">
        <v>95</v>
      </c>
      <c r="C6694" t="str">
        <f t="shared" si="582"/>
        <v>2009</v>
      </c>
      <c r="D6694" t="s">
        <v>20</v>
      </c>
      <c r="E6694" t="str">
        <f t="shared" si="583"/>
        <v>2009B</v>
      </c>
      <c r="F6694" t="s">
        <v>15</v>
      </c>
      <c r="G6694" t="s">
        <v>56</v>
      </c>
      <c r="H6694" t="s">
        <v>20</v>
      </c>
      <c r="I6694" t="s">
        <v>85</v>
      </c>
      <c r="J6694" t="str">
        <f t="shared" si="585"/>
        <v>ENG</v>
      </c>
      <c r="L6694" t="s">
        <v>38</v>
      </c>
      <c r="M6694" t="s">
        <v>38</v>
      </c>
      <c r="N6694" t="str">
        <f t="shared" si="584"/>
        <v>U</v>
      </c>
      <c r="P6694" t="s">
        <v>19</v>
      </c>
    </row>
    <row r="6695" spans="1:25" x14ac:dyDescent="0.2">
      <c r="A6695">
        <v>1338588</v>
      </c>
      <c r="B6695" t="s">
        <v>91</v>
      </c>
      <c r="C6695" t="str">
        <f t="shared" si="582"/>
        <v>2008</v>
      </c>
      <c r="D6695" t="s">
        <v>57</v>
      </c>
      <c r="E6695" t="str">
        <f t="shared" si="583"/>
        <v>2008D</v>
      </c>
      <c r="F6695" t="s">
        <v>15</v>
      </c>
      <c r="G6695" t="s">
        <v>93</v>
      </c>
      <c r="H6695" t="s">
        <v>14</v>
      </c>
      <c r="I6695" t="s">
        <v>15</v>
      </c>
      <c r="J6695" t="str">
        <f t="shared" si="585"/>
        <v>SCI</v>
      </c>
      <c r="L6695">
        <v>2009</v>
      </c>
      <c r="M6695">
        <f>L6695-C6695</f>
        <v>1</v>
      </c>
      <c r="N6695" t="str">
        <f t="shared" si="584"/>
        <v>U</v>
      </c>
      <c r="O6695" s="1">
        <v>39949</v>
      </c>
      <c r="P6695" t="s">
        <v>28</v>
      </c>
    </row>
    <row r="6696" spans="1:25" x14ac:dyDescent="0.2">
      <c r="A6696">
        <v>1338588</v>
      </c>
      <c r="B6696" t="s">
        <v>66</v>
      </c>
      <c r="C6696" t="str">
        <f t="shared" si="582"/>
        <v>2007</v>
      </c>
      <c r="D6696" t="s">
        <v>24</v>
      </c>
      <c r="E6696" t="str">
        <f t="shared" si="583"/>
        <v>2007C</v>
      </c>
      <c r="F6696" t="s">
        <v>15</v>
      </c>
      <c r="G6696" t="s">
        <v>36</v>
      </c>
      <c r="H6696" t="s">
        <v>14</v>
      </c>
      <c r="I6696" t="s">
        <v>15</v>
      </c>
      <c r="J6696" t="str">
        <f t="shared" si="585"/>
        <v>SCI</v>
      </c>
      <c r="L6696">
        <v>2010</v>
      </c>
      <c r="M6696">
        <f>L6696-C6696</f>
        <v>3</v>
      </c>
      <c r="N6696" t="str">
        <f t="shared" si="584"/>
        <v>F</v>
      </c>
      <c r="O6696" s="1">
        <v>39949</v>
      </c>
      <c r="P6696" t="s">
        <v>28</v>
      </c>
      <c r="Q6696" t="s">
        <v>137</v>
      </c>
      <c r="R6696" t="s">
        <v>17</v>
      </c>
    </row>
    <row r="6697" spans="1:25" x14ac:dyDescent="0.2">
      <c r="A6697">
        <v>1338588</v>
      </c>
      <c r="B6697" t="s">
        <v>13</v>
      </c>
      <c r="C6697" t="str">
        <f t="shared" si="582"/>
        <v>2007</v>
      </c>
      <c r="D6697" t="s">
        <v>20</v>
      </c>
      <c r="E6697" t="str">
        <f t="shared" si="583"/>
        <v>2007B</v>
      </c>
      <c r="F6697" t="s">
        <v>15</v>
      </c>
      <c r="G6697" t="s">
        <v>64</v>
      </c>
      <c r="H6697" t="s">
        <v>14</v>
      </c>
      <c r="I6697" t="s">
        <v>15</v>
      </c>
      <c r="J6697" t="str">
        <f t="shared" si="585"/>
        <v>SCI</v>
      </c>
      <c r="L6697" t="s">
        <v>38</v>
      </c>
      <c r="M6697" t="s">
        <v>38</v>
      </c>
      <c r="N6697" t="str">
        <f t="shared" si="584"/>
        <v>U</v>
      </c>
      <c r="O6697" s="1">
        <v>39949</v>
      </c>
      <c r="P6697" t="s">
        <v>28</v>
      </c>
      <c r="Q6697" t="s">
        <v>122</v>
      </c>
      <c r="R6697" t="s">
        <v>20</v>
      </c>
    </row>
    <row r="6698" spans="1:25" x14ac:dyDescent="0.2">
      <c r="A6698">
        <v>1338588</v>
      </c>
      <c r="B6698" t="s">
        <v>99</v>
      </c>
      <c r="C6698" t="str">
        <f t="shared" si="582"/>
        <v>2009</v>
      </c>
      <c r="D6698" t="s">
        <v>24</v>
      </c>
      <c r="E6698" t="str">
        <f t="shared" si="583"/>
        <v>2009C</v>
      </c>
      <c r="F6698" t="s">
        <v>15</v>
      </c>
      <c r="G6698" t="s">
        <v>67</v>
      </c>
      <c r="H6698" t="s">
        <v>20</v>
      </c>
      <c r="I6698" t="s">
        <v>15</v>
      </c>
      <c r="J6698" t="str">
        <f t="shared" si="585"/>
        <v>SCI</v>
      </c>
      <c r="L6698">
        <v>2009</v>
      </c>
      <c r="M6698">
        <f t="shared" ref="M6698:M6761" si="586">L6698-C6698</f>
        <v>0</v>
      </c>
      <c r="N6698" t="str">
        <f t="shared" si="584"/>
        <v>U</v>
      </c>
      <c r="O6698" s="1">
        <v>39949</v>
      </c>
      <c r="P6698" t="s">
        <v>28</v>
      </c>
    </row>
    <row r="6699" spans="1:25" x14ac:dyDescent="0.2">
      <c r="A6699">
        <v>1338588</v>
      </c>
      <c r="B6699" t="s">
        <v>91</v>
      </c>
      <c r="C6699" t="str">
        <f t="shared" si="582"/>
        <v>2008</v>
      </c>
      <c r="D6699" t="s">
        <v>57</v>
      </c>
      <c r="E6699" t="str">
        <f t="shared" si="583"/>
        <v>2008D</v>
      </c>
      <c r="F6699" t="s">
        <v>15</v>
      </c>
      <c r="G6699" t="s">
        <v>87</v>
      </c>
      <c r="H6699" t="s">
        <v>20</v>
      </c>
      <c r="I6699" t="s">
        <v>15</v>
      </c>
      <c r="J6699" t="str">
        <f t="shared" si="585"/>
        <v>SCI</v>
      </c>
      <c r="L6699">
        <v>2009</v>
      </c>
      <c r="M6699">
        <f t="shared" si="586"/>
        <v>1</v>
      </c>
      <c r="N6699" t="str">
        <f t="shared" si="584"/>
        <v>U</v>
      </c>
      <c r="O6699" s="1">
        <v>39949</v>
      </c>
      <c r="P6699" t="s">
        <v>28</v>
      </c>
    </row>
    <row r="6700" spans="1:25" x14ac:dyDescent="0.2">
      <c r="A6700">
        <v>1338588</v>
      </c>
      <c r="B6700" t="s">
        <v>83</v>
      </c>
      <c r="C6700" t="str">
        <f t="shared" si="582"/>
        <v>2008</v>
      </c>
      <c r="D6700" t="s">
        <v>14</v>
      </c>
      <c r="E6700" t="str">
        <f t="shared" si="583"/>
        <v>2008A</v>
      </c>
      <c r="F6700" t="s">
        <v>15</v>
      </c>
      <c r="G6700" t="s">
        <v>52</v>
      </c>
      <c r="H6700" t="s">
        <v>20</v>
      </c>
      <c r="I6700" t="s">
        <v>15</v>
      </c>
      <c r="J6700" t="str">
        <f t="shared" si="585"/>
        <v>SCI</v>
      </c>
      <c r="L6700">
        <v>2010</v>
      </c>
      <c r="M6700">
        <f t="shared" si="586"/>
        <v>2</v>
      </c>
      <c r="N6700" t="str">
        <f t="shared" si="584"/>
        <v>U</v>
      </c>
      <c r="O6700" s="1">
        <v>39949</v>
      </c>
      <c r="P6700" t="s">
        <v>28</v>
      </c>
      <c r="Q6700" t="s">
        <v>127</v>
      </c>
      <c r="R6700" t="s">
        <v>17</v>
      </c>
    </row>
    <row r="6701" spans="1:25" x14ac:dyDescent="0.2">
      <c r="A6701">
        <v>1338588</v>
      </c>
      <c r="B6701" t="s">
        <v>66</v>
      </c>
      <c r="C6701" t="str">
        <f t="shared" si="582"/>
        <v>2007</v>
      </c>
      <c r="D6701" t="s">
        <v>57</v>
      </c>
      <c r="E6701" t="str">
        <f t="shared" si="583"/>
        <v>2007D</v>
      </c>
      <c r="F6701" t="s">
        <v>15</v>
      </c>
      <c r="G6701" t="s">
        <v>77</v>
      </c>
      <c r="H6701" t="s">
        <v>20</v>
      </c>
      <c r="I6701" t="s">
        <v>15</v>
      </c>
      <c r="J6701" t="str">
        <f t="shared" si="585"/>
        <v>SCI</v>
      </c>
      <c r="L6701">
        <v>2010</v>
      </c>
      <c r="M6701">
        <f t="shared" si="586"/>
        <v>3</v>
      </c>
      <c r="N6701" t="str">
        <f t="shared" si="584"/>
        <v>F</v>
      </c>
      <c r="O6701" s="1">
        <v>39949</v>
      </c>
      <c r="P6701" t="s">
        <v>28</v>
      </c>
    </row>
    <row r="6702" spans="1:25" x14ac:dyDescent="0.2">
      <c r="A6702">
        <v>1338588</v>
      </c>
      <c r="B6702" t="s">
        <v>66</v>
      </c>
      <c r="C6702" t="str">
        <f t="shared" si="582"/>
        <v>2007</v>
      </c>
      <c r="D6702" t="s">
        <v>57</v>
      </c>
      <c r="E6702" t="str">
        <f t="shared" si="583"/>
        <v>2007D</v>
      </c>
      <c r="F6702" t="s">
        <v>15</v>
      </c>
      <c r="G6702" t="s">
        <v>59</v>
      </c>
      <c r="H6702" t="s">
        <v>20</v>
      </c>
      <c r="I6702" t="s">
        <v>15</v>
      </c>
      <c r="J6702" t="str">
        <f t="shared" si="585"/>
        <v>SCI</v>
      </c>
      <c r="L6702">
        <v>2010</v>
      </c>
      <c r="M6702">
        <f t="shared" si="586"/>
        <v>3</v>
      </c>
      <c r="N6702" t="str">
        <f t="shared" si="584"/>
        <v>F</v>
      </c>
      <c r="O6702" s="1">
        <v>39949</v>
      </c>
      <c r="P6702" t="s">
        <v>28</v>
      </c>
    </row>
    <row r="6703" spans="1:25" x14ac:dyDescent="0.2">
      <c r="A6703">
        <v>1338588</v>
      </c>
      <c r="B6703" t="s">
        <v>83</v>
      </c>
      <c r="C6703" t="str">
        <f t="shared" si="582"/>
        <v>2008</v>
      </c>
      <c r="D6703" t="s">
        <v>20</v>
      </c>
      <c r="E6703" t="str">
        <f t="shared" si="583"/>
        <v>2008B</v>
      </c>
      <c r="F6703" t="s">
        <v>15</v>
      </c>
      <c r="G6703" t="s">
        <v>60</v>
      </c>
      <c r="H6703" t="s">
        <v>24</v>
      </c>
      <c r="I6703" t="s">
        <v>15</v>
      </c>
      <c r="J6703" t="str">
        <f t="shared" si="585"/>
        <v>SCI</v>
      </c>
      <c r="L6703">
        <v>2010</v>
      </c>
      <c r="M6703">
        <f t="shared" si="586"/>
        <v>2</v>
      </c>
      <c r="N6703" t="str">
        <f t="shared" si="584"/>
        <v>U</v>
      </c>
      <c r="O6703" s="1">
        <v>39949</v>
      </c>
      <c r="P6703" t="s">
        <v>28</v>
      </c>
    </row>
    <row r="6704" spans="1:25" x14ac:dyDescent="0.2">
      <c r="A6704">
        <v>1338588</v>
      </c>
      <c r="B6704" t="s">
        <v>83</v>
      </c>
      <c r="C6704" t="str">
        <f t="shared" si="582"/>
        <v>2008</v>
      </c>
      <c r="D6704" t="s">
        <v>20</v>
      </c>
      <c r="E6704" t="str">
        <f t="shared" si="583"/>
        <v>2008B</v>
      </c>
      <c r="F6704" t="s">
        <v>15</v>
      </c>
      <c r="G6704" t="s">
        <v>61</v>
      </c>
      <c r="H6704" t="s">
        <v>24</v>
      </c>
      <c r="I6704" t="s">
        <v>15</v>
      </c>
      <c r="J6704" t="str">
        <f t="shared" si="585"/>
        <v>SCI</v>
      </c>
      <c r="L6704">
        <v>2010</v>
      </c>
      <c r="M6704">
        <f t="shared" si="586"/>
        <v>2</v>
      </c>
      <c r="N6704" t="str">
        <f t="shared" si="584"/>
        <v>U</v>
      </c>
      <c r="O6704" s="1">
        <v>39949</v>
      </c>
      <c r="P6704" t="s">
        <v>28</v>
      </c>
    </row>
    <row r="6705" spans="1:18" x14ac:dyDescent="0.2">
      <c r="A6705">
        <v>1338588</v>
      </c>
      <c r="B6705" t="s">
        <v>66</v>
      </c>
      <c r="C6705" t="str">
        <f t="shared" si="582"/>
        <v>2007</v>
      </c>
      <c r="D6705" t="s">
        <v>24</v>
      </c>
      <c r="E6705" t="str">
        <f t="shared" si="583"/>
        <v>2007C</v>
      </c>
      <c r="F6705" t="s">
        <v>15</v>
      </c>
      <c r="G6705" t="s">
        <v>70</v>
      </c>
      <c r="H6705" t="s">
        <v>24</v>
      </c>
      <c r="I6705" t="s">
        <v>15</v>
      </c>
      <c r="J6705" t="str">
        <f t="shared" si="585"/>
        <v>SCI</v>
      </c>
      <c r="L6705">
        <v>2010</v>
      </c>
      <c r="M6705">
        <f t="shared" si="586"/>
        <v>3</v>
      </c>
      <c r="N6705" t="str">
        <f t="shared" si="584"/>
        <v>F</v>
      </c>
      <c r="O6705" s="1">
        <v>39949</v>
      </c>
      <c r="P6705" t="s">
        <v>28</v>
      </c>
      <c r="Q6705" t="s">
        <v>137</v>
      </c>
      <c r="R6705" t="s">
        <v>17</v>
      </c>
    </row>
    <row r="6706" spans="1:18" x14ac:dyDescent="0.2">
      <c r="A6706">
        <v>1338588</v>
      </c>
      <c r="B6706" t="s">
        <v>83</v>
      </c>
      <c r="C6706" t="str">
        <f t="shared" si="582"/>
        <v>2008</v>
      </c>
      <c r="D6706" t="s">
        <v>14</v>
      </c>
      <c r="E6706" t="str">
        <f t="shared" si="583"/>
        <v>2008A</v>
      </c>
      <c r="F6706" t="s">
        <v>15</v>
      </c>
      <c r="G6706" t="s">
        <v>40</v>
      </c>
      <c r="H6706" t="s">
        <v>17</v>
      </c>
      <c r="I6706" t="s">
        <v>15</v>
      </c>
      <c r="J6706" t="str">
        <f t="shared" si="585"/>
        <v>SCI</v>
      </c>
      <c r="L6706">
        <v>2010</v>
      </c>
      <c r="M6706">
        <f t="shared" si="586"/>
        <v>2</v>
      </c>
      <c r="N6706" t="str">
        <f t="shared" si="584"/>
        <v>U</v>
      </c>
      <c r="O6706" s="1">
        <v>39949</v>
      </c>
      <c r="P6706" t="s">
        <v>28</v>
      </c>
      <c r="Q6706" t="s">
        <v>127</v>
      </c>
      <c r="R6706" t="s">
        <v>17</v>
      </c>
    </row>
    <row r="6707" spans="1:18" x14ac:dyDescent="0.2">
      <c r="A6707">
        <v>1338606</v>
      </c>
      <c r="B6707" t="s">
        <v>66</v>
      </c>
      <c r="C6707" t="str">
        <f t="shared" si="582"/>
        <v>2007</v>
      </c>
      <c r="D6707" t="s">
        <v>24</v>
      </c>
      <c r="E6707" t="str">
        <f t="shared" si="583"/>
        <v>2007C</v>
      </c>
      <c r="F6707" t="s">
        <v>15</v>
      </c>
      <c r="G6707" t="s">
        <v>43</v>
      </c>
      <c r="H6707" t="s">
        <v>20</v>
      </c>
      <c r="I6707" t="s">
        <v>41</v>
      </c>
      <c r="J6707" t="str">
        <f t="shared" si="585"/>
        <v>ENG</v>
      </c>
      <c r="L6707">
        <v>2009</v>
      </c>
      <c r="M6707">
        <f t="shared" si="586"/>
        <v>2</v>
      </c>
      <c r="N6707" t="str">
        <f t="shared" si="584"/>
        <v>U</v>
      </c>
      <c r="O6707" s="1">
        <v>39949</v>
      </c>
      <c r="P6707" t="s">
        <v>19</v>
      </c>
      <c r="Q6707" t="s">
        <v>126</v>
      </c>
      <c r="R6707" t="s">
        <v>24</v>
      </c>
    </row>
    <row r="6708" spans="1:18" x14ac:dyDescent="0.2">
      <c r="A6708">
        <v>1338622</v>
      </c>
      <c r="B6708" t="s">
        <v>13</v>
      </c>
      <c r="C6708" t="str">
        <f t="shared" si="582"/>
        <v>2007</v>
      </c>
      <c r="D6708" t="s">
        <v>14</v>
      </c>
      <c r="E6708" t="str">
        <f t="shared" si="583"/>
        <v>2007A</v>
      </c>
      <c r="F6708" t="s">
        <v>15</v>
      </c>
      <c r="G6708" t="s">
        <v>43</v>
      </c>
      <c r="H6708" t="s">
        <v>20</v>
      </c>
      <c r="I6708" t="s">
        <v>42</v>
      </c>
      <c r="J6708" t="str">
        <f t="shared" si="585"/>
        <v>SCI</v>
      </c>
      <c r="L6708">
        <v>2009</v>
      </c>
      <c r="M6708">
        <f t="shared" si="586"/>
        <v>2</v>
      </c>
      <c r="N6708" t="str">
        <f t="shared" si="584"/>
        <v>U</v>
      </c>
      <c r="P6708" t="s">
        <v>19</v>
      </c>
    </row>
    <row r="6709" spans="1:18" x14ac:dyDescent="0.2">
      <c r="A6709">
        <v>1338622</v>
      </c>
      <c r="B6709" t="s">
        <v>13</v>
      </c>
      <c r="C6709" t="str">
        <f t="shared" si="582"/>
        <v>2007</v>
      </c>
      <c r="D6709" t="s">
        <v>20</v>
      </c>
      <c r="E6709" t="str">
        <f t="shared" si="583"/>
        <v>2007B</v>
      </c>
      <c r="F6709" t="s">
        <v>15</v>
      </c>
      <c r="G6709" t="s">
        <v>56</v>
      </c>
      <c r="H6709" t="s">
        <v>24</v>
      </c>
      <c r="I6709" t="s">
        <v>42</v>
      </c>
      <c r="J6709" t="str">
        <f t="shared" si="585"/>
        <v>SCI</v>
      </c>
      <c r="L6709">
        <v>2009</v>
      </c>
      <c r="M6709">
        <f t="shared" si="586"/>
        <v>2</v>
      </c>
      <c r="N6709" t="str">
        <f t="shared" si="584"/>
        <v>U</v>
      </c>
      <c r="P6709" t="s">
        <v>19</v>
      </c>
    </row>
    <row r="6710" spans="1:18" x14ac:dyDescent="0.2">
      <c r="A6710">
        <v>1338916</v>
      </c>
      <c r="B6710" t="s">
        <v>91</v>
      </c>
      <c r="C6710" t="str">
        <f t="shared" si="582"/>
        <v>2008</v>
      </c>
      <c r="D6710" t="s">
        <v>57</v>
      </c>
      <c r="E6710" t="str">
        <f t="shared" si="583"/>
        <v>2008D</v>
      </c>
      <c r="F6710" t="s">
        <v>15</v>
      </c>
      <c r="G6710" t="s">
        <v>59</v>
      </c>
      <c r="H6710" t="s">
        <v>20</v>
      </c>
      <c r="I6710" t="s">
        <v>22</v>
      </c>
      <c r="J6710" t="str">
        <f t="shared" si="585"/>
        <v>ENG</v>
      </c>
      <c r="L6710">
        <v>2009</v>
      </c>
      <c r="M6710">
        <f t="shared" si="586"/>
        <v>1</v>
      </c>
      <c r="N6710" t="str">
        <f t="shared" si="584"/>
        <v>U</v>
      </c>
      <c r="O6710" s="1">
        <v>39949</v>
      </c>
      <c r="P6710" t="s">
        <v>19</v>
      </c>
      <c r="Q6710" t="s">
        <v>126</v>
      </c>
      <c r="R6710" t="s">
        <v>17</v>
      </c>
    </row>
    <row r="6711" spans="1:18" x14ac:dyDescent="0.2">
      <c r="A6711">
        <v>1338916</v>
      </c>
      <c r="B6711" t="s">
        <v>99</v>
      </c>
      <c r="C6711" t="str">
        <f t="shared" si="582"/>
        <v>2009</v>
      </c>
      <c r="D6711" t="s">
        <v>24</v>
      </c>
      <c r="E6711" t="str">
        <f t="shared" si="583"/>
        <v>2009C</v>
      </c>
      <c r="F6711" t="s">
        <v>15</v>
      </c>
      <c r="G6711" t="s">
        <v>36</v>
      </c>
      <c r="H6711" t="s">
        <v>24</v>
      </c>
      <c r="I6711" t="s">
        <v>22</v>
      </c>
      <c r="J6711" t="str">
        <f t="shared" si="585"/>
        <v>ENG</v>
      </c>
      <c r="L6711">
        <v>2009</v>
      </c>
      <c r="M6711">
        <f t="shared" si="586"/>
        <v>0</v>
      </c>
      <c r="N6711" t="str">
        <f t="shared" si="584"/>
        <v>U</v>
      </c>
      <c r="O6711" s="1">
        <v>39949</v>
      </c>
      <c r="P6711" t="s">
        <v>19</v>
      </c>
    </row>
    <row r="6712" spans="1:18" x14ac:dyDescent="0.2">
      <c r="A6712">
        <v>1339072</v>
      </c>
      <c r="B6712" t="s">
        <v>13</v>
      </c>
      <c r="C6712" t="str">
        <f t="shared" si="582"/>
        <v>2007</v>
      </c>
      <c r="D6712" t="s">
        <v>14</v>
      </c>
      <c r="E6712" t="str">
        <f t="shared" si="583"/>
        <v>2007A</v>
      </c>
      <c r="F6712" t="s">
        <v>15</v>
      </c>
      <c r="G6712" t="s">
        <v>43</v>
      </c>
      <c r="H6712" t="s">
        <v>20</v>
      </c>
      <c r="I6712" t="s">
        <v>30</v>
      </c>
      <c r="J6712" t="str">
        <f t="shared" si="585"/>
        <v>SCI</v>
      </c>
      <c r="L6712">
        <v>2009</v>
      </c>
      <c r="M6712">
        <f t="shared" si="586"/>
        <v>2</v>
      </c>
      <c r="N6712" t="str">
        <f t="shared" si="584"/>
        <v>U</v>
      </c>
      <c r="O6712" s="1">
        <v>39949</v>
      </c>
      <c r="P6712" t="s">
        <v>28</v>
      </c>
    </row>
    <row r="6713" spans="1:18" x14ac:dyDescent="0.2">
      <c r="A6713">
        <v>1339072</v>
      </c>
      <c r="B6713" t="s">
        <v>13</v>
      </c>
      <c r="C6713" t="str">
        <f t="shared" si="582"/>
        <v>2007</v>
      </c>
      <c r="D6713" t="s">
        <v>20</v>
      </c>
      <c r="E6713" t="str">
        <f t="shared" si="583"/>
        <v>2007B</v>
      </c>
      <c r="F6713" t="s">
        <v>15</v>
      </c>
      <c r="G6713" t="s">
        <v>56</v>
      </c>
      <c r="H6713" t="s">
        <v>24</v>
      </c>
      <c r="I6713" t="s">
        <v>30</v>
      </c>
      <c r="J6713" t="str">
        <f t="shared" si="585"/>
        <v>SCI</v>
      </c>
      <c r="L6713">
        <v>2009</v>
      </c>
      <c r="M6713">
        <f t="shared" si="586"/>
        <v>2</v>
      </c>
      <c r="N6713" t="str">
        <f t="shared" si="584"/>
        <v>U</v>
      </c>
      <c r="O6713" s="1">
        <v>39949</v>
      </c>
      <c r="P6713" t="s">
        <v>28</v>
      </c>
    </row>
    <row r="6714" spans="1:18" x14ac:dyDescent="0.2">
      <c r="A6714">
        <v>1339186</v>
      </c>
      <c r="B6714" t="s">
        <v>83</v>
      </c>
      <c r="C6714" t="str">
        <f t="shared" si="582"/>
        <v>2008</v>
      </c>
      <c r="D6714" t="s">
        <v>20</v>
      </c>
      <c r="E6714" t="str">
        <f t="shared" si="583"/>
        <v>2008B</v>
      </c>
      <c r="F6714" t="s">
        <v>15</v>
      </c>
      <c r="G6714" t="s">
        <v>56</v>
      </c>
      <c r="H6714" t="s">
        <v>24</v>
      </c>
      <c r="I6714" t="s">
        <v>27</v>
      </c>
      <c r="J6714" t="str">
        <f t="shared" si="585"/>
        <v>ENG</v>
      </c>
      <c r="L6714">
        <v>2009</v>
      </c>
      <c r="M6714">
        <f t="shared" si="586"/>
        <v>1</v>
      </c>
      <c r="N6714" t="str">
        <f t="shared" si="584"/>
        <v>U</v>
      </c>
      <c r="O6714" s="1">
        <v>39949</v>
      </c>
      <c r="P6714" t="s">
        <v>28</v>
      </c>
    </row>
    <row r="6715" spans="1:18" x14ac:dyDescent="0.2">
      <c r="A6715">
        <v>1339430</v>
      </c>
      <c r="B6715" t="s">
        <v>91</v>
      </c>
      <c r="C6715" t="str">
        <f t="shared" si="582"/>
        <v>2008</v>
      </c>
      <c r="D6715" t="s">
        <v>24</v>
      </c>
      <c r="E6715" t="str">
        <f t="shared" si="583"/>
        <v>2008C</v>
      </c>
      <c r="F6715" t="s">
        <v>15</v>
      </c>
      <c r="G6715" t="s">
        <v>69</v>
      </c>
      <c r="H6715" t="s">
        <v>14</v>
      </c>
      <c r="I6715" t="s">
        <v>15</v>
      </c>
      <c r="J6715" t="str">
        <f t="shared" si="585"/>
        <v>SCI</v>
      </c>
      <c r="L6715">
        <v>2009</v>
      </c>
      <c r="M6715">
        <f t="shared" si="586"/>
        <v>1</v>
      </c>
      <c r="N6715" t="str">
        <f t="shared" si="584"/>
        <v>U</v>
      </c>
      <c r="O6715" s="1">
        <v>39949</v>
      </c>
      <c r="P6715" t="s">
        <v>19</v>
      </c>
      <c r="Q6715" t="s">
        <v>140</v>
      </c>
      <c r="R6715" t="s">
        <v>14</v>
      </c>
    </row>
    <row r="6716" spans="1:18" x14ac:dyDescent="0.2">
      <c r="A6716">
        <v>1339430</v>
      </c>
      <c r="B6716" t="s">
        <v>91</v>
      </c>
      <c r="C6716" t="str">
        <f t="shared" si="582"/>
        <v>2008</v>
      </c>
      <c r="D6716" t="s">
        <v>24</v>
      </c>
      <c r="E6716" t="str">
        <f t="shared" si="583"/>
        <v>2008C</v>
      </c>
      <c r="F6716" t="s">
        <v>15</v>
      </c>
      <c r="G6716" t="s">
        <v>92</v>
      </c>
      <c r="H6716" t="s">
        <v>14</v>
      </c>
      <c r="I6716" t="s">
        <v>15</v>
      </c>
      <c r="J6716" t="str">
        <f t="shared" si="585"/>
        <v>SCI</v>
      </c>
      <c r="L6716">
        <v>2009</v>
      </c>
      <c r="M6716">
        <f t="shared" si="586"/>
        <v>1</v>
      </c>
      <c r="N6716" t="str">
        <f t="shared" si="584"/>
        <v>U</v>
      </c>
      <c r="O6716" s="1">
        <v>39949</v>
      </c>
      <c r="P6716" t="s">
        <v>19</v>
      </c>
      <c r="Q6716" t="s">
        <v>140</v>
      </c>
      <c r="R6716" t="s">
        <v>14</v>
      </c>
    </row>
    <row r="6717" spans="1:18" x14ac:dyDescent="0.2">
      <c r="A6717">
        <v>1339430</v>
      </c>
      <c r="B6717" t="s">
        <v>91</v>
      </c>
      <c r="C6717" t="str">
        <f t="shared" si="582"/>
        <v>2008</v>
      </c>
      <c r="D6717" t="s">
        <v>57</v>
      </c>
      <c r="E6717" t="str">
        <f t="shared" si="583"/>
        <v>2008D</v>
      </c>
      <c r="F6717" t="s">
        <v>15</v>
      </c>
      <c r="G6717" t="s">
        <v>93</v>
      </c>
      <c r="H6717" t="s">
        <v>14</v>
      </c>
      <c r="I6717" t="s">
        <v>15</v>
      </c>
      <c r="J6717" t="str">
        <f t="shared" si="585"/>
        <v>SCI</v>
      </c>
      <c r="L6717">
        <v>2009</v>
      </c>
      <c r="M6717">
        <f t="shared" si="586"/>
        <v>1</v>
      </c>
      <c r="N6717" t="str">
        <f t="shared" si="584"/>
        <v>U</v>
      </c>
      <c r="O6717" s="1">
        <v>39949</v>
      </c>
      <c r="P6717" t="s">
        <v>19</v>
      </c>
    </row>
    <row r="6718" spans="1:18" x14ac:dyDescent="0.2">
      <c r="A6718">
        <v>1339430</v>
      </c>
      <c r="B6718" t="s">
        <v>13</v>
      </c>
      <c r="C6718" t="str">
        <f t="shared" si="582"/>
        <v>2007</v>
      </c>
      <c r="D6718" t="s">
        <v>20</v>
      </c>
      <c r="E6718" t="str">
        <f t="shared" si="583"/>
        <v>2007B</v>
      </c>
      <c r="F6718" t="s">
        <v>15</v>
      </c>
      <c r="G6718" t="s">
        <v>60</v>
      </c>
      <c r="H6718" t="s">
        <v>14</v>
      </c>
      <c r="I6718" t="s">
        <v>15</v>
      </c>
      <c r="J6718" t="str">
        <f t="shared" si="585"/>
        <v>SCI</v>
      </c>
      <c r="K6718" t="s">
        <v>34</v>
      </c>
      <c r="L6718">
        <v>2009</v>
      </c>
      <c r="M6718">
        <f t="shared" si="586"/>
        <v>2</v>
      </c>
      <c r="N6718" t="str">
        <f t="shared" si="584"/>
        <v>U</v>
      </c>
      <c r="O6718" s="1">
        <v>39949</v>
      </c>
      <c r="P6718" t="s">
        <v>19</v>
      </c>
      <c r="Q6718" t="s">
        <v>120</v>
      </c>
      <c r="R6718" t="s">
        <v>14</v>
      </c>
    </row>
    <row r="6719" spans="1:18" x14ac:dyDescent="0.2">
      <c r="A6719">
        <v>1339430</v>
      </c>
      <c r="B6719" t="s">
        <v>66</v>
      </c>
      <c r="C6719" t="str">
        <f t="shared" si="582"/>
        <v>2007</v>
      </c>
      <c r="D6719" t="s">
        <v>24</v>
      </c>
      <c r="E6719" t="str">
        <f t="shared" si="583"/>
        <v>2007C</v>
      </c>
      <c r="F6719" t="s">
        <v>15</v>
      </c>
      <c r="G6719" t="s">
        <v>67</v>
      </c>
      <c r="H6719" t="s">
        <v>14</v>
      </c>
      <c r="I6719" t="s">
        <v>15</v>
      </c>
      <c r="J6719" t="str">
        <f t="shared" si="585"/>
        <v>SCI</v>
      </c>
      <c r="K6719" t="s">
        <v>34</v>
      </c>
      <c r="L6719">
        <v>2009</v>
      </c>
      <c r="M6719">
        <f t="shared" si="586"/>
        <v>2</v>
      </c>
      <c r="N6719" t="str">
        <f t="shared" si="584"/>
        <v>U</v>
      </c>
      <c r="O6719" s="1">
        <v>39949</v>
      </c>
      <c r="P6719" t="s">
        <v>19</v>
      </c>
      <c r="Q6719" t="s">
        <v>137</v>
      </c>
      <c r="R6719" t="s">
        <v>14</v>
      </c>
    </row>
    <row r="6720" spans="1:18" x14ac:dyDescent="0.2">
      <c r="A6720">
        <v>1339430</v>
      </c>
      <c r="B6720" t="s">
        <v>66</v>
      </c>
      <c r="C6720" t="str">
        <f t="shared" si="582"/>
        <v>2007</v>
      </c>
      <c r="D6720" t="s">
        <v>24</v>
      </c>
      <c r="E6720" t="str">
        <f t="shared" si="583"/>
        <v>2007C</v>
      </c>
      <c r="F6720" t="s">
        <v>15</v>
      </c>
      <c r="G6720" t="s">
        <v>70</v>
      </c>
      <c r="H6720" t="s">
        <v>14</v>
      </c>
      <c r="I6720" t="s">
        <v>15</v>
      </c>
      <c r="J6720" t="str">
        <f t="shared" si="585"/>
        <v>SCI</v>
      </c>
      <c r="K6720" t="s">
        <v>34</v>
      </c>
      <c r="L6720">
        <v>2009</v>
      </c>
      <c r="M6720">
        <f t="shared" si="586"/>
        <v>2</v>
      </c>
      <c r="N6720" t="str">
        <f t="shared" si="584"/>
        <v>U</v>
      </c>
      <c r="O6720" s="1">
        <v>39949</v>
      </c>
      <c r="P6720" t="s">
        <v>19</v>
      </c>
      <c r="Q6720" t="s">
        <v>137</v>
      </c>
      <c r="R6720" t="s">
        <v>14</v>
      </c>
    </row>
    <row r="6721" spans="1:25" x14ac:dyDescent="0.2">
      <c r="A6721">
        <v>1339430</v>
      </c>
      <c r="B6721" t="s">
        <v>66</v>
      </c>
      <c r="C6721" t="str">
        <f t="shared" si="582"/>
        <v>2007</v>
      </c>
      <c r="D6721" t="s">
        <v>57</v>
      </c>
      <c r="E6721" t="str">
        <f t="shared" si="583"/>
        <v>2007D</v>
      </c>
      <c r="F6721" t="s">
        <v>15</v>
      </c>
      <c r="G6721" t="s">
        <v>77</v>
      </c>
      <c r="H6721" t="s">
        <v>14</v>
      </c>
      <c r="I6721" t="s">
        <v>15</v>
      </c>
      <c r="J6721" t="str">
        <f t="shared" si="585"/>
        <v>SCI</v>
      </c>
      <c r="K6721" t="s">
        <v>34</v>
      </c>
      <c r="L6721">
        <v>2009</v>
      </c>
      <c r="M6721">
        <f t="shared" si="586"/>
        <v>2</v>
      </c>
      <c r="N6721" t="str">
        <f t="shared" si="584"/>
        <v>U</v>
      </c>
      <c r="O6721" s="1">
        <v>39949</v>
      </c>
      <c r="P6721" t="s">
        <v>19</v>
      </c>
    </row>
    <row r="6722" spans="1:25" x14ac:dyDescent="0.2">
      <c r="A6722">
        <v>1339430</v>
      </c>
      <c r="B6722" t="s">
        <v>99</v>
      </c>
      <c r="C6722" t="str">
        <f t="shared" ref="C6722:C6785" si="587">LEFT(B6722,4)</f>
        <v>2009</v>
      </c>
      <c r="D6722" t="s">
        <v>57</v>
      </c>
      <c r="E6722" t="str">
        <f t="shared" ref="E6722:E6785" si="588">CONCATENATE(C6722,D6722)</f>
        <v>2009D</v>
      </c>
      <c r="F6722" t="s">
        <v>15</v>
      </c>
      <c r="G6722" t="s">
        <v>79</v>
      </c>
      <c r="H6722" t="s">
        <v>20</v>
      </c>
      <c r="I6722" t="s">
        <v>53</v>
      </c>
      <c r="J6722" t="str">
        <f t="shared" si="585"/>
        <v>ENG</v>
      </c>
      <c r="L6722">
        <v>2009</v>
      </c>
      <c r="M6722">
        <f t="shared" si="586"/>
        <v>0</v>
      </c>
      <c r="N6722" t="str">
        <f t="shared" ref="N6722:N6785" si="589">IF(OR(M6722&lt;3,M6722="TR"),"U","F")</f>
        <v>U</v>
      </c>
      <c r="O6722" s="1">
        <v>39949</v>
      </c>
      <c r="P6722" t="s">
        <v>19</v>
      </c>
    </row>
    <row r="6723" spans="1:25" x14ac:dyDescent="0.2">
      <c r="A6723">
        <v>1339430</v>
      </c>
      <c r="B6723" t="s">
        <v>91</v>
      </c>
      <c r="C6723" t="str">
        <f t="shared" si="587"/>
        <v>2008</v>
      </c>
      <c r="D6723" t="s">
        <v>57</v>
      </c>
      <c r="E6723" t="str">
        <f t="shared" si="588"/>
        <v>2008D</v>
      </c>
      <c r="F6723" t="s">
        <v>15</v>
      </c>
      <c r="G6723" t="s">
        <v>76</v>
      </c>
      <c r="H6723" t="s">
        <v>20</v>
      </c>
      <c r="I6723" t="s">
        <v>15</v>
      </c>
      <c r="J6723" t="str">
        <f t="shared" ref="J6723:J6786" si="590">IF(OR(I6723="AE",I6723="BE",I6723="CE",I6723="CM",I6723="ED",I6723="ECE",I6723="EVE",I6723="EV",I6723="FPE",I6723="IE",I6723="MFE",I6723="ME",I6723="MGE",I6723="MTE",I6723="PHE",I6723="RB",I6723="EE",I6723="RBE"),"ENG",IF(OR(I6723="BBT",I6723="BC",I6723="BIO",I6723="CH",I6723="PH",I6723="PSS",I6723="SC"),"SCI",IF(OR(I6723="MA",I6723="MAC",I6723="SD"),"MAT",IF(OR(I6723="CO",I6723="ID",I6723="ND",I6723="SX"),"OTH",IF(OR(I6723="ECON",I6723="EP",I6723="EC",I6723="ET",I6723="HU",I6723="IN",I6723="LAE",I6723="PWR",I6723="ST",I6723="EVS",I6723="PW"),"HUSS",IF(OR(I6723="CA",I6723="CCN",I6723="CS",I6723="IMGD"),"COMP",IF(OR(I6723="IT",I6723="MG",I6723="MIS"),"BUS","ERROR")))))))</f>
        <v>SCI</v>
      </c>
      <c r="L6723">
        <v>2009</v>
      </c>
      <c r="M6723">
        <f t="shared" si="586"/>
        <v>1</v>
      </c>
      <c r="N6723" t="str">
        <f t="shared" si="589"/>
        <v>U</v>
      </c>
      <c r="O6723" s="1">
        <v>39949</v>
      </c>
      <c r="P6723" t="s">
        <v>19</v>
      </c>
    </row>
    <row r="6724" spans="1:25" x14ac:dyDescent="0.2">
      <c r="A6724">
        <v>1339430</v>
      </c>
      <c r="B6724" t="s">
        <v>13</v>
      </c>
      <c r="C6724" t="str">
        <f t="shared" si="587"/>
        <v>2007</v>
      </c>
      <c r="D6724" t="s">
        <v>14</v>
      </c>
      <c r="E6724" t="str">
        <f t="shared" si="588"/>
        <v>2007A</v>
      </c>
      <c r="F6724" t="s">
        <v>15</v>
      </c>
      <c r="G6724" t="s">
        <v>52</v>
      </c>
      <c r="H6724" t="s">
        <v>20</v>
      </c>
      <c r="I6724" t="s">
        <v>15</v>
      </c>
      <c r="J6724" t="str">
        <f t="shared" si="590"/>
        <v>SCI</v>
      </c>
      <c r="K6724" t="s">
        <v>34</v>
      </c>
      <c r="L6724">
        <v>2009</v>
      </c>
      <c r="M6724">
        <f t="shared" si="586"/>
        <v>2</v>
      </c>
      <c r="N6724" t="str">
        <f t="shared" si="589"/>
        <v>U</v>
      </c>
      <c r="O6724" s="1">
        <v>39949</v>
      </c>
      <c r="P6724" t="s">
        <v>19</v>
      </c>
      <c r="Q6724" t="s">
        <v>122</v>
      </c>
      <c r="R6724" t="s">
        <v>14</v>
      </c>
    </row>
    <row r="6725" spans="1:25" x14ac:dyDescent="0.2">
      <c r="A6725">
        <v>1339460</v>
      </c>
      <c r="B6725" t="s">
        <v>13</v>
      </c>
      <c r="C6725" t="str">
        <f t="shared" si="587"/>
        <v>2007</v>
      </c>
      <c r="D6725" t="s">
        <v>14</v>
      </c>
      <c r="E6725" t="str">
        <f t="shared" si="588"/>
        <v>2007A</v>
      </c>
      <c r="F6725" t="s">
        <v>15</v>
      </c>
      <c r="G6725" t="s">
        <v>43</v>
      </c>
      <c r="H6725" t="s">
        <v>24</v>
      </c>
      <c r="I6725" t="s">
        <v>30</v>
      </c>
      <c r="J6725" t="str">
        <f t="shared" si="590"/>
        <v>SCI</v>
      </c>
      <c r="L6725">
        <v>2009</v>
      </c>
      <c r="M6725">
        <f t="shared" si="586"/>
        <v>2</v>
      </c>
      <c r="N6725" t="str">
        <f t="shared" si="589"/>
        <v>U</v>
      </c>
      <c r="O6725" s="1">
        <v>39870</v>
      </c>
      <c r="P6725" t="s">
        <v>28</v>
      </c>
    </row>
    <row r="6726" spans="1:25" x14ac:dyDescent="0.2">
      <c r="A6726">
        <v>1339520</v>
      </c>
      <c r="B6726" t="s">
        <v>94</v>
      </c>
      <c r="C6726" t="str">
        <f t="shared" si="587"/>
        <v>2008</v>
      </c>
      <c r="D6726" t="s">
        <v>82</v>
      </c>
      <c r="E6726" t="str">
        <f t="shared" si="588"/>
        <v>2008E</v>
      </c>
      <c r="F6726" t="s">
        <v>15</v>
      </c>
      <c r="G6726" t="s">
        <v>59</v>
      </c>
      <c r="H6726" t="s">
        <v>14</v>
      </c>
      <c r="I6726" t="s">
        <v>27</v>
      </c>
      <c r="J6726" t="str">
        <f t="shared" si="590"/>
        <v>ENG</v>
      </c>
      <c r="L6726">
        <v>2009</v>
      </c>
      <c r="M6726">
        <f t="shared" si="586"/>
        <v>1</v>
      </c>
      <c r="N6726" t="str">
        <f t="shared" si="589"/>
        <v>U</v>
      </c>
      <c r="O6726" s="1">
        <v>39949</v>
      </c>
      <c r="P6726" t="s">
        <v>19</v>
      </c>
    </row>
    <row r="6727" spans="1:25" x14ac:dyDescent="0.2">
      <c r="A6727">
        <v>1339526</v>
      </c>
      <c r="B6727" t="s">
        <v>95</v>
      </c>
      <c r="C6727" t="str">
        <f t="shared" si="587"/>
        <v>2009</v>
      </c>
      <c r="D6727" t="s">
        <v>14</v>
      </c>
      <c r="E6727" t="str">
        <f t="shared" si="588"/>
        <v>2009A</v>
      </c>
      <c r="F6727" t="s">
        <v>15</v>
      </c>
      <c r="G6727" t="s">
        <v>43</v>
      </c>
      <c r="H6727" t="s">
        <v>14</v>
      </c>
      <c r="I6727" t="s">
        <v>42</v>
      </c>
      <c r="J6727" t="str">
        <f t="shared" si="590"/>
        <v>SCI</v>
      </c>
      <c r="L6727">
        <v>2009</v>
      </c>
      <c r="M6727">
        <f t="shared" si="586"/>
        <v>0</v>
      </c>
      <c r="N6727" t="str">
        <f t="shared" si="589"/>
        <v>U</v>
      </c>
      <c r="O6727" s="1">
        <v>39949</v>
      </c>
      <c r="P6727" t="s">
        <v>28</v>
      </c>
    </row>
    <row r="6728" spans="1:25" x14ac:dyDescent="0.2">
      <c r="A6728">
        <v>1339526</v>
      </c>
      <c r="B6728" t="s">
        <v>95</v>
      </c>
      <c r="C6728" t="str">
        <f t="shared" si="587"/>
        <v>2009</v>
      </c>
      <c r="D6728" t="s">
        <v>20</v>
      </c>
      <c r="E6728" t="str">
        <f t="shared" si="588"/>
        <v>2009B</v>
      </c>
      <c r="F6728" t="s">
        <v>15</v>
      </c>
      <c r="G6728" t="s">
        <v>56</v>
      </c>
      <c r="H6728" t="s">
        <v>14</v>
      </c>
      <c r="I6728" t="s">
        <v>42</v>
      </c>
      <c r="J6728" t="str">
        <f t="shared" si="590"/>
        <v>SCI</v>
      </c>
      <c r="L6728">
        <v>2009</v>
      </c>
      <c r="M6728">
        <f t="shared" si="586"/>
        <v>0</v>
      </c>
      <c r="N6728" t="str">
        <f t="shared" si="589"/>
        <v>U</v>
      </c>
      <c r="O6728" s="1">
        <v>39949</v>
      </c>
      <c r="P6728" t="s">
        <v>28</v>
      </c>
    </row>
    <row r="6729" spans="1:25" x14ac:dyDescent="0.2">
      <c r="A6729">
        <v>1339940</v>
      </c>
      <c r="B6729" t="s">
        <v>91</v>
      </c>
      <c r="C6729" t="str">
        <f t="shared" si="587"/>
        <v>2008</v>
      </c>
      <c r="D6729" t="s">
        <v>57</v>
      </c>
      <c r="E6729" t="str">
        <f t="shared" si="588"/>
        <v>2008D</v>
      </c>
      <c r="F6729" t="s">
        <v>15</v>
      </c>
      <c r="G6729" t="s">
        <v>59</v>
      </c>
      <c r="H6729" t="s">
        <v>20</v>
      </c>
      <c r="I6729" t="s">
        <v>22</v>
      </c>
      <c r="J6729" t="str">
        <f t="shared" si="590"/>
        <v>ENG</v>
      </c>
      <c r="L6729">
        <v>2009</v>
      </c>
      <c r="M6729">
        <f t="shared" si="586"/>
        <v>1</v>
      </c>
      <c r="N6729" t="str">
        <f t="shared" si="589"/>
        <v>U</v>
      </c>
      <c r="O6729" s="1">
        <v>39949</v>
      </c>
      <c r="P6729" t="s">
        <v>19</v>
      </c>
    </row>
    <row r="6730" spans="1:25" x14ac:dyDescent="0.2">
      <c r="A6730">
        <v>1340004</v>
      </c>
      <c r="B6730" t="s">
        <v>108</v>
      </c>
      <c r="C6730" t="str">
        <f t="shared" si="587"/>
        <v>2011</v>
      </c>
      <c r="D6730" t="s">
        <v>20</v>
      </c>
      <c r="E6730" t="str">
        <f t="shared" si="588"/>
        <v>2011B</v>
      </c>
      <c r="F6730" t="s">
        <v>15</v>
      </c>
      <c r="G6730" t="s">
        <v>59</v>
      </c>
      <c r="H6730" t="s">
        <v>20</v>
      </c>
      <c r="I6730" t="s">
        <v>27</v>
      </c>
      <c r="J6730" t="str">
        <f t="shared" si="590"/>
        <v>ENG</v>
      </c>
      <c r="L6730">
        <v>2013</v>
      </c>
      <c r="M6730">
        <f t="shared" si="586"/>
        <v>2</v>
      </c>
      <c r="N6730" t="str">
        <f t="shared" si="589"/>
        <v>U</v>
      </c>
      <c r="P6730" t="s">
        <v>19</v>
      </c>
      <c r="W6730">
        <v>13</v>
      </c>
      <c r="X6730">
        <v>6</v>
      </c>
      <c r="Y6730">
        <v>8</v>
      </c>
    </row>
    <row r="6731" spans="1:25" x14ac:dyDescent="0.2">
      <c r="A6731">
        <v>1340004</v>
      </c>
      <c r="B6731" t="s">
        <v>103</v>
      </c>
      <c r="C6731" t="str">
        <f t="shared" si="587"/>
        <v>2010</v>
      </c>
      <c r="D6731" t="s">
        <v>14</v>
      </c>
      <c r="E6731" t="str">
        <f t="shared" si="588"/>
        <v>2010A</v>
      </c>
      <c r="F6731" t="s">
        <v>15</v>
      </c>
      <c r="G6731" t="s">
        <v>16</v>
      </c>
      <c r="H6731" t="s">
        <v>20</v>
      </c>
      <c r="I6731" t="s">
        <v>30</v>
      </c>
      <c r="J6731" t="str">
        <f t="shared" si="590"/>
        <v>SCI</v>
      </c>
      <c r="L6731">
        <v>2013</v>
      </c>
      <c r="M6731">
        <f t="shared" si="586"/>
        <v>3</v>
      </c>
      <c r="N6731" t="str">
        <f t="shared" si="589"/>
        <v>F</v>
      </c>
      <c r="P6731" t="s">
        <v>19</v>
      </c>
      <c r="Q6731" t="s">
        <v>116</v>
      </c>
      <c r="R6731" t="s">
        <v>24</v>
      </c>
      <c r="W6731">
        <v>13</v>
      </c>
      <c r="X6731">
        <v>6</v>
      </c>
      <c r="Y6731">
        <v>8</v>
      </c>
    </row>
    <row r="6732" spans="1:25" x14ac:dyDescent="0.2">
      <c r="A6732">
        <v>1340004</v>
      </c>
      <c r="B6732" t="s">
        <v>103</v>
      </c>
      <c r="C6732" t="str">
        <f t="shared" si="587"/>
        <v>2010</v>
      </c>
      <c r="D6732" t="s">
        <v>20</v>
      </c>
      <c r="E6732" t="str">
        <f t="shared" si="588"/>
        <v>2010B</v>
      </c>
      <c r="F6732" t="s">
        <v>15</v>
      </c>
      <c r="G6732" t="s">
        <v>64</v>
      </c>
      <c r="H6732" t="s">
        <v>20</v>
      </c>
      <c r="I6732" t="s">
        <v>30</v>
      </c>
      <c r="J6732" t="str">
        <f t="shared" si="590"/>
        <v>SCI</v>
      </c>
      <c r="L6732">
        <v>2013</v>
      </c>
      <c r="M6732">
        <f t="shared" si="586"/>
        <v>3</v>
      </c>
      <c r="N6732" t="str">
        <f t="shared" si="589"/>
        <v>F</v>
      </c>
      <c r="P6732" t="s">
        <v>19</v>
      </c>
      <c r="Q6732" t="s">
        <v>123</v>
      </c>
      <c r="R6732" t="s">
        <v>20</v>
      </c>
      <c r="W6732">
        <v>13</v>
      </c>
      <c r="X6732">
        <v>6</v>
      </c>
      <c r="Y6732">
        <v>8</v>
      </c>
    </row>
    <row r="6733" spans="1:25" x14ac:dyDescent="0.2">
      <c r="A6733">
        <v>1340016</v>
      </c>
      <c r="B6733" t="s">
        <v>108</v>
      </c>
      <c r="C6733" t="str">
        <f t="shared" si="587"/>
        <v>2011</v>
      </c>
      <c r="D6733" t="s">
        <v>20</v>
      </c>
      <c r="E6733" t="str">
        <f t="shared" si="588"/>
        <v>2011B</v>
      </c>
      <c r="F6733" t="s">
        <v>15</v>
      </c>
      <c r="G6733" t="s">
        <v>56</v>
      </c>
      <c r="H6733" t="s">
        <v>20</v>
      </c>
      <c r="I6733" t="s">
        <v>27</v>
      </c>
      <c r="J6733" t="str">
        <f t="shared" si="590"/>
        <v>ENG</v>
      </c>
      <c r="L6733">
        <v>2013</v>
      </c>
      <c r="M6733">
        <f t="shared" si="586"/>
        <v>2</v>
      </c>
      <c r="N6733" t="str">
        <f t="shared" si="589"/>
        <v>U</v>
      </c>
      <c r="P6733" t="s">
        <v>28</v>
      </c>
      <c r="Q6733" t="s">
        <v>123</v>
      </c>
      <c r="R6733" t="s">
        <v>20</v>
      </c>
      <c r="W6733">
        <v>13.833333</v>
      </c>
      <c r="X6733">
        <v>0</v>
      </c>
      <c r="Y6733">
        <v>0</v>
      </c>
    </row>
    <row r="6734" spans="1:25" x14ac:dyDescent="0.2">
      <c r="A6734">
        <v>1340016</v>
      </c>
      <c r="B6734" t="s">
        <v>108</v>
      </c>
      <c r="C6734" t="str">
        <f t="shared" si="587"/>
        <v>2011</v>
      </c>
      <c r="D6734" t="s">
        <v>14</v>
      </c>
      <c r="E6734" t="str">
        <f t="shared" si="588"/>
        <v>2011A</v>
      </c>
      <c r="F6734" t="s">
        <v>15</v>
      </c>
      <c r="G6734" t="s">
        <v>16</v>
      </c>
      <c r="H6734" t="s">
        <v>24</v>
      </c>
      <c r="I6734" t="s">
        <v>27</v>
      </c>
      <c r="J6734" t="str">
        <f t="shared" si="590"/>
        <v>ENG</v>
      </c>
      <c r="L6734">
        <v>2013</v>
      </c>
      <c r="M6734">
        <f t="shared" si="586"/>
        <v>2</v>
      </c>
      <c r="N6734" t="str">
        <f t="shared" si="589"/>
        <v>U</v>
      </c>
      <c r="P6734" t="s">
        <v>28</v>
      </c>
      <c r="Q6734" t="s">
        <v>116</v>
      </c>
      <c r="R6734" t="s">
        <v>20</v>
      </c>
      <c r="W6734">
        <v>13.833333</v>
      </c>
      <c r="X6734">
        <v>0</v>
      </c>
      <c r="Y6734">
        <v>0</v>
      </c>
    </row>
    <row r="6735" spans="1:25" x14ac:dyDescent="0.2">
      <c r="A6735">
        <v>1340036</v>
      </c>
      <c r="B6735" t="s">
        <v>104</v>
      </c>
      <c r="C6735" t="str">
        <f t="shared" si="587"/>
        <v>2010</v>
      </c>
      <c r="D6735" t="s">
        <v>24</v>
      </c>
      <c r="E6735" t="str">
        <f t="shared" si="588"/>
        <v>2010C</v>
      </c>
      <c r="F6735" t="s">
        <v>15</v>
      </c>
      <c r="G6735" t="s">
        <v>43</v>
      </c>
      <c r="H6735" t="s">
        <v>20</v>
      </c>
      <c r="I6735" t="s">
        <v>41</v>
      </c>
      <c r="J6735" t="str">
        <f t="shared" si="590"/>
        <v>ENG</v>
      </c>
      <c r="L6735">
        <v>2013</v>
      </c>
      <c r="M6735">
        <f t="shared" si="586"/>
        <v>3</v>
      </c>
      <c r="N6735" t="str">
        <f t="shared" si="589"/>
        <v>F</v>
      </c>
      <c r="P6735" t="s">
        <v>19</v>
      </c>
      <c r="Q6735" t="s">
        <v>116</v>
      </c>
      <c r="R6735" t="s">
        <v>24</v>
      </c>
      <c r="W6735">
        <v>8</v>
      </c>
      <c r="X6735">
        <v>5.8</v>
      </c>
      <c r="Y6735">
        <v>5</v>
      </c>
    </row>
    <row r="6736" spans="1:25" x14ac:dyDescent="0.2">
      <c r="A6736">
        <v>1340036</v>
      </c>
      <c r="B6736" t="s">
        <v>104</v>
      </c>
      <c r="C6736" t="str">
        <f t="shared" si="587"/>
        <v>2010</v>
      </c>
      <c r="D6736" t="s">
        <v>57</v>
      </c>
      <c r="E6736" t="str">
        <f t="shared" si="588"/>
        <v>2010D</v>
      </c>
      <c r="F6736" t="s">
        <v>15</v>
      </c>
      <c r="G6736" t="s">
        <v>56</v>
      </c>
      <c r="H6736" t="s">
        <v>24</v>
      </c>
      <c r="I6736" t="s">
        <v>41</v>
      </c>
      <c r="J6736" t="str">
        <f t="shared" si="590"/>
        <v>ENG</v>
      </c>
      <c r="L6736">
        <v>2013</v>
      </c>
      <c r="M6736">
        <f t="shared" si="586"/>
        <v>3</v>
      </c>
      <c r="N6736" t="str">
        <f t="shared" si="589"/>
        <v>F</v>
      </c>
      <c r="P6736" t="s">
        <v>19</v>
      </c>
      <c r="Q6736" t="s">
        <v>123</v>
      </c>
      <c r="R6736" t="s">
        <v>17</v>
      </c>
      <c r="W6736">
        <v>8</v>
      </c>
      <c r="X6736">
        <v>5.8</v>
      </c>
      <c r="Y6736">
        <v>5</v>
      </c>
    </row>
    <row r="6737" spans="1:25" x14ac:dyDescent="0.2">
      <c r="A6737">
        <v>1340050</v>
      </c>
      <c r="B6737" t="s">
        <v>104</v>
      </c>
      <c r="C6737" t="str">
        <f t="shared" si="587"/>
        <v>2010</v>
      </c>
      <c r="D6737" t="s">
        <v>24</v>
      </c>
      <c r="E6737" t="str">
        <f t="shared" si="588"/>
        <v>2010C</v>
      </c>
      <c r="F6737" t="s">
        <v>15</v>
      </c>
      <c r="G6737" t="s">
        <v>43</v>
      </c>
      <c r="H6737" t="s">
        <v>14</v>
      </c>
      <c r="I6737" t="s">
        <v>25</v>
      </c>
      <c r="J6737" t="str">
        <f t="shared" si="590"/>
        <v>ENG</v>
      </c>
      <c r="L6737">
        <v>2013</v>
      </c>
      <c r="M6737">
        <f t="shared" si="586"/>
        <v>3</v>
      </c>
      <c r="N6737" t="str">
        <f t="shared" si="589"/>
        <v>F</v>
      </c>
      <c r="P6737" t="s">
        <v>19</v>
      </c>
      <c r="Q6737" t="s">
        <v>126</v>
      </c>
      <c r="R6737" t="s">
        <v>14</v>
      </c>
      <c r="W6737">
        <v>16</v>
      </c>
      <c r="X6737">
        <v>8</v>
      </c>
      <c r="Y6737">
        <v>9</v>
      </c>
    </row>
    <row r="6738" spans="1:25" x14ac:dyDescent="0.2">
      <c r="A6738">
        <v>1340050</v>
      </c>
      <c r="B6738" t="s">
        <v>104</v>
      </c>
      <c r="C6738" t="str">
        <f t="shared" si="587"/>
        <v>2010</v>
      </c>
      <c r="D6738" t="s">
        <v>57</v>
      </c>
      <c r="E6738" t="str">
        <f t="shared" si="588"/>
        <v>2010D</v>
      </c>
      <c r="F6738" t="s">
        <v>15</v>
      </c>
      <c r="G6738" t="s">
        <v>56</v>
      </c>
      <c r="H6738" t="s">
        <v>14</v>
      </c>
      <c r="I6738" t="s">
        <v>25</v>
      </c>
      <c r="J6738" t="str">
        <f t="shared" si="590"/>
        <v>ENG</v>
      </c>
      <c r="L6738">
        <v>2013</v>
      </c>
      <c r="M6738">
        <f t="shared" si="586"/>
        <v>3</v>
      </c>
      <c r="N6738" t="str">
        <f t="shared" si="589"/>
        <v>F</v>
      </c>
      <c r="P6738" t="s">
        <v>19</v>
      </c>
      <c r="W6738">
        <v>16</v>
      </c>
      <c r="X6738">
        <v>8</v>
      </c>
      <c r="Y6738">
        <v>9</v>
      </c>
    </row>
    <row r="6739" spans="1:25" x14ac:dyDescent="0.2">
      <c r="A6739">
        <v>1340064</v>
      </c>
      <c r="B6739" t="s">
        <v>103</v>
      </c>
      <c r="C6739" t="str">
        <f t="shared" si="587"/>
        <v>2010</v>
      </c>
      <c r="D6739" t="s">
        <v>14</v>
      </c>
      <c r="E6739" t="str">
        <f t="shared" si="588"/>
        <v>2010A</v>
      </c>
      <c r="F6739" t="s">
        <v>15</v>
      </c>
      <c r="G6739" t="s">
        <v>43</v>
      </c>
      <c r="H6739" t="s">
        <v>20</v>
      </c>
      <c r="I6739" t="s">
        <v>21</v>
      </c>
      <c r="J6739" t="str">
        <f t="shared" si="590"/>
        <v>COMP</v>
      </c>
      <c r="L6739">
        <v>2013</v>
      </c>
      <c r="M6739">
        <f t="shared" si="586"/>
        <v>3</v>
      </c>
      <c r="N6739" t="str">
        <f t="shared" si="589"/>
        <v>F</v>
      </c>
      <c r="P6739" t="s">
        <v>28</v>
      </c>
      <c r="Q6739" t="s">
        <v>118</v>
      </c>
      <c r="R6739" t="s">
        <v>14</v>
      </c>
      <c r="W6739">
        <v>13.166667</v>
      </c>
      <c r="X6739">
        <v>4.8</v>
      </c>
      <c r="Y6739">
        <v>5</v>
      </c>
    </row>
    <row r="6740" spans="1:25" x14ac:dyDescent="0.2">
      <c r="A6740">
        <v>1340064</v>
      </c>
      <c r="B6740" t="s">
        <v>103</v>
      </c>
      <c r="C6740" t="str">
        <f t="shared" si="587"/>
        <v>2010</v>
      </c>
      <c r="D6740" t="s">
        <v>20</v>
      </c>
      <c r="E6740" t="str">
        <f t="shared" si="588"/>
        <v>2010B</v>
      </c>
      <c r="F6740" t="s">
        <v>15</v>
      </c>
      <c r="G6740" t="s">
        <v>56</v>
      </c>
      <c r="H6740" t="s">
        <v>20</v>
      </c>
      <c r="I6740" t="s">
        <v>21</v>
      </c>
      <c r="J6740" t="str">
        <f t="shared" si="590"/>
        <v>COMP</v>
      </c>
      <c r="L6740">
        <v>2013</v>
      </c>
      <c r="M6740">
        <f t="shared" si="586"/>
        <v>3</v>
      </c>
      <c r="N6740" t="str">
        <f t="shared" si="589"/>
        <v>F</v>
      </c>
      <c r="P6740" t="s">
        <v>28</v>
      </c>
      <c r="Q6740" t="s">
        <v>121</v>
      </c>
      <c r="R6740" t="s">
        <v>20</v>
      </c>
      <c r="W6740">
        <v>13.166667</v>
      </c>
      <c r="X6740">
        <v>4.8</v>
      </c>
      <c r="Y6740">
        <v>5</v>
      </c>
    </row>
    <row r="6741" spans="1:25" x14ac:dyDescent="0.2">
      <c r="A6741">
        <v>1340080</v>
      </c>
      <c r="B6741" t="s">
        <v>103</v>
      </c>
      <c r="C6741" t="str">
        <f t="shared" si="587"/>
        <v>2010</v>
      </c>
      <c r="D6741" t="s">
        <v>14</v>
      </c>
      <c r="E6741" t="str">
        <f t="shared" si="588"/>
        <v>2010A</v>
      </c>
      <c r="F6741" t="s">
        <v>15</v>
      </c>
      <c r="G6741" t="s">
        <v>16</v>
      </c>
      <c r="H6741" t="s">
        <v>20</v>
      </c>
      <c r="I6741" t="s">
        <v>18</v>
      </c>
      <c r="J6741" t="str">
        <f t="shared" si="590"/>
        <v>ENG</v>
      </c>
      <c r="L6741">
        <v>2013</v>
      </c>
      <c r="M6741">
        <f t="shared" si="586"/>
        <v>3</v>
      </c>
      <c r="N6741" t="str">
        <f t="shared" si="589"/>
        <v>F</v>
      </c>
      <c r="P6741" t="s">
        <v>19</v>
      </c>
      <c r="Q6741" t="s">
        <v>116</v>
      </c>
      <c r="R6741" t="s">
        <v>24</v>
      </c>
      <c r="W6741">
        <v>10.666667</v>
      </c>
      <c r="X6741">
        <v>3</v>
      </c>
      <c r="Y6741">
        <v>6</v>
      </c>
    </row>
    <row r="6742" spans="1:25" x14ac:dyDescent="0.2">
      <c r="A6742">
        <v>1340080</v>
      </c>
      <c r="B6742" t="s">
        <v>103</v>
      </c>
      <c r="C6742" t="str">
        <f t="shared" si="587"/>
        <v>2010</v>
      </c>
      <c r="D6742" t="s">
        <v>20</v>
      </c>
      <c r="E6742" t="str">
        <f t="shared" si="588"/>
        <v>2010B</v>
      </c>
      <c r="F6742" t="s">
        <v>15</v>
      </c>
      <c r="G6742" t="s">
        <v>64</v>
      </c>
      <c r="H6742" t="s">
        <v>20</v>
      </c>
      <c r="I6742" t="s">
        <v>18</v>
      </c>
      <c r="J6742" t="str">
        <f t="shared" si="590"/>
        <v>ENG</v>
      </c>
      <c r="L6742">
        <v>2013</v>
      </c>
      <c r="M6742">
        <f t="shared" si="586"/>
        <v>3</v>
      </c>
      <c r="N6742" t="str">
        <f t="shared" si="589"/>
        <v>F</v>
      </c>
      <c r="P6742" t="s">
        <v>19</v>
      </c>
      <c r="Q6742" t="s">
        <v>123</v>
      </c>
      <c r="R6742" t="s">
        <v>20</v>
      </c>
      <c r="W6742">
        <v>10.666667</v>
      </c>
      <c r="X6742">
        <v>3</v>
      </c>
      <c r="Y6742">
        <v>6</v>
      </c>
    </row>
    <row r="6743" spans="1:25" x14ac:dyDescent="0.2">
      <c r="A6743">
        <v>1340082</v>
      </c>
      <c r="B6743" t="s">
        <v>103</v>
      </c>
      <c r="C6743" t="str">
        <f t="shared" si="587"/>
        <v>2010</v>
      </c>
      <c r="D6743" t="s">
        <v>14</v>
      </c>
      <c r="E6743" t="str">
        <f t="shared" si="588"/>
        <v>2010A</v>
      </c>
      <c r="F6743" t="s">
        <v>15</v>
      </c>
      <c r="G6743" t="s">
        <v>43</v>
      </c>
      <c r="H6743" t="s">
        <v>14</v>
      </c>
      <c r="I6743" t="s">
        <v>18</v>
      </c>
      <c r="J6743" t="str">
        <f t="shared" si="590"/>
        <v>ENG</v>
      </c>
      <c r="L6743">
        <v>2013</v>
      </c>
      <c r="M6743">
        <f t="shared" si="586"/>
        <v>3</v>
      </c>
      <c r="N6743" t="str">
        <f t="shared" si="589"/>
        <v>F</v>
      </c>
      <c r="P6743" t="s">
        <v>19</v>
      </c>
      <c r="Q6743" t="s">
        <v>118</v>
      </c>
      <c r="R6743" t="s">
        <v>14</v>
      </c>
      <c r="W6743">
        <v>14.166667</v>
      </c>
      <c r="X6743">
        <v>4</v>
      </c>
      <c r="Y6743">
        <v>8</v>
      </c>
    </row>
    <row r="6744" spans="1:25" x14ac:dyDescent="0.2">
      <c r="A6744">
        <v>1340082</v>
      </c>
      <c r="B6744" t="s">
        <v>103</v>
      </c>
      <c r="C6744" t="str">
        <f t="shared" si="587"/>
        <v>2010</v>
      </c>
      <c r="D6744" t="s">
        <v>20</v>
      </c>
      <c r="E6744" t="str">
        <f t="shared" si="588"/>
        <v>2010B</v>
      </c>
      <c r="F6744" t="s">
        <v>15</v>
      </c>
      <c r="G6744" t="s">
        <v>56</v>
      </c>
      <c r="H6744" t="s">
        <v>20</v>
      </c>
      <c r="I6744" t="s">
        <v>18</v>
      </c>
      <c r="J6744" t="str">
        <f t="shared" si="590"/>
        <v>ENG</v>
      </c>
      <c r="L6744">
        <v>2013</v>
      </c>
      <c r="M6744">
        <f t="shared" si="586"/>
        <v>3</v>
      </c>
      <c r="N6744" t="str">
        <f t="shared" si="589"/>
        <v>F</v>
      </c>
      <c r="P6744" t="s">
        <v>19</v>
      </c>
      <c r="Q6744" t="s">
        <v>121</v>
      </c>
      <c r="R6744" t="s">
        <v>14</v>
      </c>
      <c r="W6744">
        <v>14.166667</v>
      </c>
      <c r="X6744">
        <v>4</v>
      </c>
      <c r="Y6744">
        <v>8</v>
      </c>
    </row>
    <row r="6745" spans="1:25" x14ac:dyDescent="0.2">
      <c r="A6745">
        <v>1340082</v>
      </c>
      <c r="B6745" t="s">
        <v>110</v>
      </c>
      <c r="C6745" t="str">
        <f t="shared" si="587"/>
        <v>2011</v>
      </c>
      <c r="D6745" t="s">
        <v>57</v>
      </c>
      <c r="E6745" t="str">
        <f t="shared" si="588"/>
        <v>2011D</v>
      </c>
      <c r="F6745" t="s">
        <v>15</v>
      </c>
      <c r="G6745" t="s">
        <v>59</v>
      </c>
      <c r="H6745" t="s">
        <v>24</v>
      </c>
      <c r="I6745" t="s">
        <v>22</v>
      </c>
      <c r="J6745" t="str">
        <f t="shared" si="590"/>
        <v>ENG</v>
      </c>
      <c r="L6745">
        <v>2013</v>
      </c>
      <c r="M6745">
        <f t="shared" si="586"/>
        <v>2</v>
      </c>
      <c r="N6745" t="str">
        <f t="shared" si="589"/>
        <v>U</v>
      </c>
      <c r="P6745" t="s">
        <v>19</v>
      </c>
      <c r="W6745">
        <v>14.166667</v>
      </c>
      <c r="X6745">
        <v>4</v>
      </c>
      <c r="Y6745">
        <v>8</v>
      </c>
    </row>
    <row r="6746" spans="1:25" x14ac:dyDescent="0.2">
      <c r="A6746">
        <v>1340090</v>
      </c>
      <c r="B6746" t="s">
        <v>110</v>
      </c>
      <c r="C6746" t="str">
        <f t="shared" si="587"/>
        <v>2011</v>
      </c>
      <c r="D6746" t="s">
        <v>57</v>
      </c>
      <c r="E6746" t="str">
        <f t="shared" si="588"/>
        <v>2011D</v>
      </c>
      <c r="F6746" t="s">
        <v>15</v>
      </c>
      <c r="G6746" t="s">
        <v>59</v>
      </c>
      <c r="H6746" t="s">
        <v>14</v>
      </c>
      <c r="I6746" t="s">
        <v>22</v>
      </c>
      <c r="J6746" t="str">
        <f t="shared" si="590"/>
        <v>ENG</v>
      </c>
      <c r="L6746">
        <v>2013</v>
      </c>
      <c r="M6746">
        <f t="shared" si="586"/>
        <v>2</v>
      </c>
      <c r="N6746" t="str">
        <f t="shared" si="589"/>
        <v>U</v>
      </c>
      <c r="P6746" t="s">
        <v>28</v>
      </c>
      <c r="Q6746" t="s">
        <v>126</v>
      </c>
      <c r="R6746" t="s">
        <v>14</v>
      </c>
      <c r="W6746">
        <v>13</v>
      </c>
      <c r="X6746">
        <v>2</v>
      </c>
      <c r="Y6746">
        <v>0</v>
      </c>
    </row>
    <row r="6747" spans="1:25" x14ac:dyDescent="0.2">
      <c r="A6747">
        <v>1340090</v>
      </c>
      <c r="B6747" t="s">
        <v>103</v>
      </c>
      <c r="C6747" t="str">
        <f t="shared" si="587"/>
        <v>2010</v>
      </c>
      <c r="D6747" t="s">
        <v>14</v>
      </c>
      <c r="E6747" t="str">
        <f t="shared" si="588"/>
        <v>2010A</v>
      </c>
      <c r="F6747" t="s">
        <v>15</v>
      </c>
      <c r="G6747" t="s">
        <v>43</v>
      </c>
      <c r="H6747" t="s">
        <v>14</v>
      </c>
      <c r="I6747" t="s">
        <v>22</v>
      </c>
      <c r="J6747" t="str">
        <f t="shared" si="590"/>
        <v>ENG</v>
      </c>
      <c r="L6747">
        <v>2013</v>
      </c>
      <c r="M6747">
        <f t="shared" si="586"/>
        <v>3</v>
      </c>
      <c r="N6747" t="str">
        <f t="shared" si="589"/>
        <v>F</v>
      </c>
      <c r="P6747" t="s">
        <v>28</v>
      </c>
      <c r="Q6747" t="s">
        <v>118</v>
      </c>
      <c r="R6747" t="s">
        <v>14</v>
      </c>
      <c r="W6747">
        <v>13</v>
      </c>
      <c r="X6747">
        <v>2</v>
      </c>
      <c r="Y6747">
        <v>0</v>
      </c>
    </row>
    <row r="6748" spans="1:25" x14ac:dyDescent="0.2">
      <c r="A6748">
        <v>1340090</v>
      </c>
      <c r="B6748" t="s">
        <v>103</v>
      </c>
      <c r="C6748" t="str">
        <f t="shared" si="587"/>
        <v>2010</v>
      </c>
      <c r="D6748" t="s">
        <v>20</v>
      </c>
      <c r="E6748" t="str">
        <f t="shared" si="588"/>
        <v>2010B</v>
      </c>
      <c r="F6748" t="s">
        <v>15</v>
      </c>
      <c r="G6748" t="s">
        <v>56</v>
      </c>
      <c r="H6748" t="s">
        <v>14</v>
      </c>
      <c r="I6748" t="s">
        <v>22</v>
      </c>
      <c r="J6748" t="str">
        <f t="shared" si="590"/>
        <v>ENG</v>
      </c>
      <c r="L6748">
        <v>2013</v>
      </c>
      <c r="M6748">
        <f t="shared" si="586"/>
        <v>3</v>
      </c>
      <c r="N6748" t="str">
        <f t="shared" si="589"/>
        <v>F</v>
      </c>
      <c r="P6748" t="s">
        <v>28</v>
      </c>
      <c r="Q6748" t="s">
        <v>121</v>
      </c>
      <c r="R6748" t="s">
        <v>14</v>
      </c>
      <c r="W6748">
        <v>13</v>
      </c>
      <c r="X6748">
        <v>2</v>
      </c>
      <c r="Y6748">
        <v>0</v>
      </c>
    </row>
    <row r="6749" spans="1:25" x14ac:dyDescent="0.2">
      <c r="A6749">
        <v>1340120</v>
      </c>
      <c r="B6749" t="s">
        <v>103</v>
      </c>
      <c r="C6749" t="str">
        <f t="shared" si="587"/>
        <v>2010</v>
      </c>
      <c r="D6749" t="s">
        <v>14</v>
      </c>
      <c r="E6749" t="str">
        <f t="shared" si="588"/>
        <v>2010A</v>
      </c>
      <c r="F6749" t="s">
        <v>15</v>
      </c>
      <c r="G6749" t="s">
        <v>43</v>
      </c>
      <c r="H6749" t="s">
        <v>24</v>
      </c>
      <c r="I6749" t="s">
        <v>22</v>
      </c>
      <c r="J6749" t="str">
        <f t="shared" si="590"/>
        <v>ENG</v>
      </c>
      <c r="L6749">
        <v>2013</v>
      </c>
      <c r="M6749">
        <f t="shared" si="586"/>
        <v>3</v>
      </c>
      <c r="N6749" t="str">
        <f t="shared" si="589"/>
        <v>F</v>
      </c>
      <c r="P6749" t="s">
        <v>19</v>
      </c>
      <c r="Q6749" t="s">
        <v>118</v>
      </c>
      <c r="R6749" t="s">
        <v>20</v>
      </c>
      <c r="W6749">
        <v>8.8333329999999997</v>
      </c>
      <c r="X6749">
        <v>5</v>
      </c>
      <c r="Y6749">
        <v>5.5</v>
      </c>
    </row>
    <row r="6750" spans="1:25" x14ac:dyDescent="0.2">
      <c r="A6750">
        <v>1340120</v>
      </c>
      <c r="B6750" t="s">
        <v>103</v>
      </c>
      <c r="C6750" t="str">
        <f t="shared" si="587"/>
        <v>2010</v>
      </c>
      <c r="D6750" t="s">
        <v>20</v>
      </c>
      <c r="E6750" t="str">
        <f t="shared" si="588"/>
        <v>2010B</v>
      </c>
      <c r="F6750" t="s">
        <v>15</v>
      </c>
      <c r="G6750" t="s">
        <v>56</v>
      </c>
      <c r="H6750" t="s">
        <v>24</v>
      </c>
      <c r="I6750" t="s">
        <v>22</v>
      </c>
      <c r="J6750" t="str">
        <f t="shared" si="590"/>
        <v>ENG</v>
      </c>
      <c r="L6750">
        <v>2013</v>
      </c>
      <c r="M6750">
        <f t="shared" si="586"/>
        <v>3</v>
      </c>
      <c r="N6750" t="str">
        <f t="shared" si="589"/>
        <v>F</v>
      </c>
      <c r="P6750" t="s">
        <v>19</v>
      </c>
      <c r="Q6750" t="s">
        <v>121</v>
      </c>
      <c r="R6750" t="s">
        <v>24</v>
      </c>
      <c r="W6750">
        <v>8.8333329999999997</v>
      </c>
      <c r="X6750">
        <v>5</v>
      </c>
      <c r="Y6750">
        <v>5.5</v>
      </c>
    </row>
    <row r="6751" spans="1:25" x14ac:dyDescent="0.2">
      <c r="A6751">
        <v>1340126</v>
      </c>
      <c r="B6751" t="s">
        <v>108</v>
      </c>
      <c r="C6751" t="str">
        <f t="shared" si="587"/>
        <v>2011</v>
      </c>
      <c r="D6751" t="s">
        <v>14</v>
      </c>
      <c r="E6751" t="str">
        <f t="shared" si="588"/>
        <v>2011A</v>
      </c>
      <c r="F6751" t="s">
        <v>15</v>
      </c>
      <c r="G6751" t="s">
        <v>16</v>
      </c>
      <c r="H6751" t="s">
        <v>20</v>
      </c>
      <c r="I6751" t="s">
        <v>25</v>
      </c>
      <c r="J6751" t="str">
        <f t="shared" si="590"/>
        <v>ENG</v>
      </c>
      <c r="L6751">
        <v>2013</v>
      </c>
      <c r="M6751">
        <f t="shared" si="586"/>
        <v>2</v>
      </c>
      <c r="N6751" t="str">
        <f t="shared" si="589"/>
        <v>U</v>
      </c>
      <c r="P6751" t="s">
        <v>19</v>
      </c>
      <c r="W6751">
        <v>12.833333</v>
      </c>
      <c r="X6751">
        <v>1</v>
      </c>
      <c r="Y6751">
        <v>0</v>
      </c>
    </row>
    <row r="6752" spans="1:25" x14ac:dyDescent="0.2">
      <c r="A6752">
        <v>1340240</v>
      </c>
      <c r="B6752" t="s">
        <v>13</v>
      </c>
      <c r="C6752" t="str">
        <f t="shared" si="587"/>
        <v>2007</v>
      </c>
      <c r="D6752" t="s">
        <v>14</v>
      </c>
      <c r="E6752" t="str">
        <f t="shared" si="588"/>
        <v>2007A</v>
      </c>
      <c r="F6752" t="s">
        <v>15</v>
      </c>
      <c r="G6752" t="s">
        <v>36</v>
      </c>
      <c r="H6752" t="s">
        <v>20</v>
      </c>
      <c r="I6752" t="s">
        <v>30</v>
      </c>
      <c r="J6752" t="str">
        <f t="shared" si="590"/>
        <v>SCI</v>
      </c>
      <c r="L6752">
        <v>2009</v>
      </c>
      <c r="M6752">
        <f t="shared" si="586"/>
        <v>2</v>
      </c>
      <c r="N6752" t="str">
        <f t="shared" si="589"/>
        <v>U</v>
      </c>
      <c r="O6752" s="1">
        <v>39870</v>
      </c>
      <c r="P6752" t="s">
        <v>28</v>
      </c>
    </row>
    <row r="6753" spans="1:25" x14ac:dyDescent="0.2">
      <c r="A6753">
        <v>1340262</v>
      </c>
      <c r="B6753" t="s">
        <v>13</v>
      </c>
      <c r="C6753" t="str">
        <f t="shared" si="587"/>
        <v>2007</v>
      </c>
      <c r="D6753" t="s">
        <v>14</v>
      </c>
      <c r="E6753" t="str">
        <f t="shared" si="588"/>
        <v>2007A</v>
      </c>
      <c r="F6753" t="s">
        <v>15</v>
      </c>
      <c r="G6753" t="s">
        <v>43</v>
      </c>
      <c r="H6753" t="s">
        <v>14</v>
      </c>
      <c r="I6753" t="s">
        <v>26</v>
      </c>
      <c r="J6753" t="str">
        <f t="shared" si="590"/>
        <v>COMP</v>
      </c>
      <c r="L6753">
        <v>2009</v>
      </c>
      <c r="M6753">
        <f t="shared" si="586"/>
        <v>2</v>
      </c>
      <c r="N6753" t="str">
        <f t="shared" si="589"/>
        <v>U</v>
      </c>
      <c r="O6753" s="1">
        <v>39949</v>
      </c>
      <c r="P6753" t="s">
        <v>19</v>
      </c>
    </row>
    <row r="6754" spans="1:25" x14ac:dyDescent="0.2">
      <c r="A6754">
        <v>1376850</v>
      </c>
      <c r="B6754" t="s">
        <v>103</v>
      </c>
      <c r="C6754" t="str">
        <f t="shared" si="587"/>
        <v>2010</v>
      </c>
      <c r="D6754" t="s">
        <v>14</v>
      </c>
      <c r="E6754" t="str">
        <f t="shared" si="588"/>
        <v>2010A</v>
      </c>
      <c r="F6754" t="s">
        <v>15</v>
      </c>
      <c r="G6754" t="s">
        <v>43</v>
      </c>
      <c r="H6754" t="s">
        <v>17</v>
      </c>
      <c r="I6754" t="s">
        <v>85</v>
      </c>
      <c r="J6754" t="str">
        <f t="shared" si="590"/>
        <v>ENG</v>
      </c>
      <c r="L6754">
        <v>2013</v>
      </c>
      <c r="M6754">
        <f t="shared" si="586"/>
        <v>3</v>
      </c>
      <c r="N6754" t="str">
        <f t="shared" si="589"/>
        <v>F</v>
      </c>
      <c r="P6754" t="s">
        <v>19</v>
      </c>
      <c r="Q6754" t="s">
        <v>118</v>
      </c>
      <c r="R6754" t="s">
        <v>24</v>
      </c>
      <c r="W6754">
        <v>8.5</v>
      </c>
      <c r="X6754">
        <v>2</v>
      </c>
      <c r="Y6754">
        <v>1.5</v>
      </c>
    </row>
    <row r="6755" spans="1:25" x14ac:dyDescent="0.2">
      <c r="A6755">
        <v>1377002</v>
      </c>
      <c r="B6755" t="s">
        <v>108</v>
      </c>
      <c r="C6755" t="str">
        <f t="shared" si="587"/>
        <v>2011</v>
      </c>
      <c r="D6755" t="s">
        <v>20</v>
      </c>
      <c r="E6755" t="str">
        <f t="shared" si="588"/>
        <v>2011B</v>
      </c>
      <c r="F6755" t="s">
        <v>15</v>
      </c>
      <c r="G6755" t="s">
        <v>56</v>
      </c>
      <c r="H6755" t="s">
        <v>20</v>
      </c>
      <c r="I6755" t="s">
        <v>85</v>
      </c>
      <c r="J6755" t="str">
        <f t="shared" si="590"/>
        <v>ENG</v>
      </c>
      <c r="L6755">
        <v>2014</v>
      </c>
      <c r="M6755">
        <f t="shared" si="586"/>
        <v>3</v>
      </c>
      <c r="N6755" t="str">
        <f t="shared" si="589"/>
        <v>F</v>
      </c>
      <c r="P6755" t="s">
        <v>19</v>
      </c>
      <c r="Q6755" t="s">
        <v>116</v>
      </c>
      <c r="R6755" t="s">
        <v>17</v>
      </c>
      <c r="W6755">
        <v>14</v>
      </c>
      <c r="X6755">
        <v>7</v>
      </c>
      <c r="Y6755">
        <v>0</v>
      </c>
    </row>
    <row r="6756" spans="1:25" x14ac:dyDescent="0.2">
      <c r="A6756">
        <v>1340590</v>
      </c>
      <c r="B6756" t="s">
        <v>13</v>
      </c>
      <c r="C6756" t="str">
        <f t="shared" si="587"/>
        <v>2007</v>
      </c>
      <c r="D6756" t="s">
        <v>14</v>
      </c>
      <c r="E6756" t="str">
        <f t="shared" si="588"/>
        <v>2007A</v>
      </c>
      <c r="F6756" t="s">
        <v>15</v>
      </c>
      <c r="G6756" t="s">
        <v>52</v>
      </c>
      <c r="H6756" t="s">
        <v>24</v>
      </c>
      <c r="I6756" t="s">
        <v>33</v>
      </c>
      <c r="J6756" t="str">
        <f t="shared" si="590"/>
        <v>ENG</v>
      </c>
      <c r="L6756">
        <v>2009</v>
      </c>
      <c r="M6756">
        <f t="shared" si="586"/>
        <v>2</v>
      </c>
      <c r="N6756" t="str">
        <f t="shared" si="589"/>
        <v>U</v>
      </c>
      <c r="O6756" s="1">
        <v>39949</v>
      </c>
      <c r="P6756" t="s">
        <v>19</v>
      </c>
      <c r="Q6756" t="s">
        <v>122</v>
      </c>
      <c r="R6756" t="s">
        <v>20</v>
      </c>
    </row>
    <row r="6757" spans="1:25" x14ac:dyDescent="0.2">
      <c r="A6757">
        <v>1340628</v>
      </c>
      <c r="B6757" t="s">
        <v>66</v>
      </c>
      <c r="C6757" t="str">
        <f t="shared" si="587"/>
        <v>2007</v>
      </c>
      <c r="D6757" t="s">
        <v>24</v>
      </c>
      <c r="E6757" t="str">
        <f t="shared" si="588"/>
        <v>2007C</v>
      </c>
      <c r="F6757" t="s">
        <v>15</v>
      </c>
      <c r="G6757" t="s">
        <v>43</v>
      </c>
      <c r="H6757" t="s">
        <v>14</v>
      </c>
      <c r="I6757" t="s">
        <v>72</v>
      </c>
      <c r="J6757" t="str">
        <f t="shared" si="590"/>
        <v>SCI</v>
      </c>
      <c r="L6757">
        <v>2009</v>
      </c>
      <c r="M6757">
        <f t="shared" si="586"/>
        <v>2</v>
      </c>
      <c r="N6757" t="str">
        <f t="shared" si="589"/>
        <v>U</v>
      </c>
      <c r="O6757" s="1">
        <v>39949</v>
      </c>
      <c r="P6757" t="s">
        <v>28</v>
      </c>
    </row>
    <row r="6758" spans="1:25" x14ac:dyDescent="0.2">
      <c r="A6758">
        <v>1340628</v>
      </c>
      <c r="B6758" t="s">
        <v>66</v>
      </c>
      <c r="C6758" t="str">
        <f t="shared" si="587"/>
        <v>2007</v>
      </c>
      <c r="D6758" t="s">
        <v>57</v>
      </c>
      <c r="E6758" t="str">
        <f t="shared" si="588"/>
        <v>2007D</v>
      </c>
      <c r="F6758" t="s">
        <v>15</v>
      </c>
      <c r="G6758" t="s">
        <v>56</v>
      </c>
      <c r="H6758" t="s">
        <v>20</v>
      </c>
      <c r="I6758" t="s">
        <v>72</v>
      </c>
      <c r="J6758" t="str">
        <f t="shared" si="590"/>
        <v>SCI</v>
      </c>
      <c r="L6758">
        <v>2009</v>
      </c>
      <c r="M6758">
        <f t="shared" si="586"/>
        <v>2</v>
      </c>
      <c r="N6758" t="str">
        <f t="shared" si="589"/>
        <v>U</v>
      </c>
      <c r="O6758" s="1">
        <v>39949</v>
      </c>
      <c r="P6758" t="s">
        <v>28</v>
      </c>
    </row>
    <row r="6759" spans="1:25" x14ac:dyDescent="0.2">
      <c r="A6759">
        <v>1340630</v>
      </c>
      <c r="B6759" t="s">
        <v>91</v>
      </c>
      <c r="C6759" t="str">
        <f t="shared" si="587"/>
        <v>2008</v>
      </c>
      <c r="D6759" t="s">
        <v>24</v>
      </c>
      <c r="E6759" t="str">
        <f t="shared" si="588"/>
        <v>2008C</v>
      </c>
      <c r="F6759" t="s">
        <v>15</v>
      </c>
      <c r="G6759" t="s">
        <v>43</v>
      </c>
      <c r="H6759" t="s">
        <v>24</v>
      </c>
      <c r="I6759" t="s">
        <v>23</v>
      </c>
      <c r="J6759" t="str">
        <f t="shared" si="590"/>
        <v>ENG</v>
      </c>
      <c r="L6759">
        <v>2009</v>
      </c>
      <c r="M6759">
        <f t="shared" si="586"/>
        <v>1</v>
      </c>
      <c r="N6759" t="str">
        <f t="shared" si="589"/>
        <v>U</v>
      </c>
      <c r="O6759" s="1">
        <v>40313</v>
      </c>
      <c r="P6759" t="s">
        <v>19</v>
      </c>
      <c r="Q6759" t="s">
        <v>122</v>
      </c>
      <c r="R6759" t="s">
        <v>17</v>
      </c>
    </row>
    <row r="6760" spans="1:25" x14ac:dyDescent="0.2">
      <c r="A6760">
        <v>1340704</v>
      </c>
      <c r="B6760" t="s">
        <v>103</v>
      </c>
      <c r="C6760" t="str">
        <f t="shared" si="587"/>
        <v>2010</v>
      </c>
      <c r="D6760" t="s">
        <v>20</v>
      </c>
      <c r="E6760" t="str">
        <f t="shared" si="588"/>
        <v>2010B</v>
      </c>
      <c r="F6760" t="s">
        <v>15</v>
      </c>
      <c r="G6760" t="s">
        <v>64</v>
      </c>
      <c r="H6760" t="s">
        <v>14</v>
      </c>
      <c r="I6760" t="s">
        <v>15</v>
      </c>
      <c r="J6760" t="str">
        <f t="shared" si="590"/>
        <v>SCI</v>
      </c>
      <c r="L6760">
        <v>2013</v>
      </c>
      <c r="M6760">
        <f t="shared" si="586"/>
        <v>3</v>
      </c>
      <c r="N6760" t="str">
        <f t="shared" si="589"/>
        <v>F</v>
      </c>
      <c r="P6760" t="s">
        <v>19</v>
      </c>
      <c r="Q6760" t="s">
        <v>123</v>
      </c>
      <c r="R6760" t="s">
        <v>14</v>
      </c>
      <c r="W6760">
        <v>14</v>
      </c>
      <c r="X6760">
        <v>8</v>
      </c>
      <c r="Y6760">
        <v>8</v>
      </c>
    </row>
    <row r="6761" spans="1:25" x14ac:dyDescent="0.2">
      <c r="A6761">
        <v>1340704</v>
      </c>
      <c r="B6761" t="s">
        <v>104</v>
      </c>
      <c r="C6761" t="str">
        <f t="shared" si="587"/>
        <v>2010</v>
      </c>
      <c r="D6761" t="s">
        <v>24</v>
      </c>
      <c r="E6761" t="str">
        <f t="shared" si="588"/>
        <v>2010C</v>
      </c>
      <c r="F6761" t="s">
        <v>15</v>
      </c>
      <c r="G6761" t="s">
        <v>36</v>
      </c>
      <c r="H6761" t="s">
        <v>14</v>
      </c>
      <c r="I6761" t="s">
        <v>21</v>
      </c>
      <c r="J6761" t="str">
        <f t="shared" si="590"/>
        <v>COMP</v>
      </c>
      <c r="K6761" t="s">
        <v>15</v>
      </c>
      <c r="L6761">
        <v>2013</v>
      </c>
      <c r="M6761">
        <f t="shared" si="586"/>
        <v>3</v>
      </c>
      <c r="N6761" t="str">
        <f t="shared" si="589"/>
        <v>F</v>
      </c>
      <c r="P6761" t="s">
        <v>19</v>
      </c>
      <c r="Q6761" t="s">
        <v>122</v>
      </c>
      <c r="R6761" t="s">
        <v>20</v>
      </c>
      <c r="W6761">
        <v>14</v>
      </c>
      <c r="X6761">
        <v>8</v>
      </c>
      <c r="Y6761">
        <v>8</v>
      </c>
    </row>
    <row r="6762" spans="1:25" x14ac:dyDescent="0.2">
      <c r="A6762">
        <v>1340704</v>
      </c>
      <c r="B6762" t="s">
        <v>104</v>
      </c>
      <c r="C6762" t="str">
        <f t="shared" si="587"/>
        <v>2010</v>
      </c>
      <c r="D6762" t="s">
        <v>57</v>
      </c>
      <c r="E6762" t="str">
        <f t="shared" si="588"/>
        <v>2010D</v>
      </c>
      <c r="F6762" t="s">
        <v>15</v>
      </c>
      <c r="G6762" t="s">
        <v>59</v>
      </c>
      <c r="H6762" t="s">
        <v>14</v>
      </c>
      <c r="I6762" t="s">
        <v>21</v>
      </c>
      <c r="J6762" t="str">
        <f t="shared" si="590"/>
        <v>COMP</v>
      </c>
      <c r="K6762" t="s">
        <v>15</v>
      </c>
      <c r="L6762">
        <v>2013</v>
      </c>
      <c r="M6762">
        <f t="shared" ref="M6762:M6825" si="591">L6762-C6762</f>
        <v>3</v>
      </c>
      <c r="N6762" t="str">
        <f t="shared" si="589"/>
        <v>F</v>
      </c>
      <c r="P6762" t="s">
        <v>19</v>
      </c>
      <c r="Q6762" t="s">
        <v>120</v>
      </c>
      <c r="R6762" t="s">
        <v>24</v>
      </c>
      <c r="W6762">
        <v>14</v>
      </c>
      <c r="X6762">
        <v>8</v>
      </c>
      <c r="Y6762">
        <v>8</v>
      </c>
    </row>
    <row r="6763" spans="1:25" x14ac:dyDescent="0.2">
      <c r="A6763">
        <v>1340704</v>
      </c>
      <c r="B6763" t="s">
        <v>108</v>
      </c>
      <c r="C6763" t="str">
        <f t="shared" si="587"/>
        <v>2011</v>
      </c>
      <c r="D6763" t="s">
        <v>20</v>
      </c>
      <c r="E6763" t="str">
        <f t="shared" si="588"/>
        <v>2011B</v>
      </c>
      <c r="F6763" t="s">
        <v>15</v>
      </c>
      <c r="G6763" t="s">
        <v>62</v>
      </c>
      <c r="H6763" t="s">
        <v>20</v>
      </c>
      <c r="I6763" t="s">
        <v>21</v>
      </c>
      <c r="J6763" t="str">
        <f t="shared" si="590"/>
        <v>COMP</v>
      </c>
      <c r="K6763" t="s">
        <v>15</v>
      </c>
      <c r="L6763">
        <v>2013</v>
      </c>
      <c r="M6763">
        <f t="shared" si="591"/>
        <v>2</v>
      </c>
      <c r="N6763" t="str">
        <f t="shared" si="589"/>
        <v>U</v>
      </c>
      <c r="P6763" t="s">
        <v>19</v>
      </c>
      <c r="Q6763" t="s">
        <v>126</v>
      </c>
      <c r="R6763" t="s">
        <v>14</v>
      </c>
      <c r="W6763">
        <v>14</v>
      </c>
      <c r="X6763">
        <v>8</v>
      </c>
      <c r="Y6763">
        <v>8</v>
      </c>
    </row>
    <row r="6764" spans="1:25" x14ac:dyDescent="0.2">
      <c r="A6764">
        <v>1340704</v>
      </c>
      <c r="B6764" t="s">
        <v>110</v>
      </c>
      <c r="C6764" t="str">
        <f t="shared" si="587"/>
        <v>2011</v>
      </c>
      <c r="D6764" t="s">
        <v>24</v>
      </c>
      <c r="E6764" t="str">
        <f t="shared" si="588"/>
        <v>2011C</v>
      </c>
      <c r="F6764" t="s">
        <v>15</v>
      </c>
      <c r="G6764" t="s">
        <v>52</v>
      </c>
      <c r="H6764" t="s">
        <v>20</v>
      </c>
      <c r="I6764" t="s">
        <v>21</v>
      </c>
      <c r="J6764" t="str">
        <f t="shared" si="590"/>
        <v>COMP</v>
      </c>
      <c r="K6764" t="s">
        <v>15</v>
      </c>
      <c r="L6764">
        <v>2013</v>
      </c>
      <c r="M6764">
        <f t="shared" si="591"/>
        <v>2</v>
      </c>
      <c r="N6764" t="str">
        <f t="shared" si="589"/>
        <v>U</v>
      </c>
      <c r="P6764" t="s">
        <v>19</v>
      </c>
      <c r="Q6764" t="s">
        <v>137</v>
      </c>
      <c r="R6764" t="s">
        <v>20</v>
      </c>
      <c r="W6764">
        <v>14</v>
      </c>
      <c r="X6764">
        <v>8</v>
      </c>
      <c r="Y6764">
        <v>8</v>
      </c>
    </row>
    <row r="6765" spans="1:25" x14ac:dyDescent="0.2">
      <c r="A6765">
        <v>1340704</v>
      </c>
      <c r="B6765" t="s">
        <v>110</v>
      </c>
      <c r="C6765" t="str">
        <f t="shared" si="587"/>
        <v>2011</v>
      </c>
      <c r="D6765" t="s">
        <v>57</v>
      </c>
      <c r="E6765" t="str">
        <f t="shared" si="588"/>
        <v>2011D</v>
      </c>
      <c r="F6765" t="s">
        <v>15</v>
      </c>
      <c r="G6765" t="s">
        <v>77</v>
      </c>
      <c r="H6765" t="s">
        <v>20</v>
      </c>
      <c r="I6765" t="s">
        <v>21</v>
      </c>
      <c r="J6765" t="str">
        <f t="shared" si="590"/>
        <v>COMP</v>
      </c>
      <c r="K6765" t="s">
        <v>15</v>
      </c>
      <c r="L6765">
        <v>2013</v>
      </c>
      <c r="M6765">
        <f t="shared" si="591"/>
        <v>2</v>
      </c>
      <c r="N6765" t="str">
        <f t="shared" si="589"/>
        <v>U</v>
      </c>
      <c r="P6765" t="s">
        <v>19</v>
      </c>
      <c r="W6765">
        <v>14</v>
      </c>
      <c r="X6765">
        <v>8</v>
      </c>
      <c r="Y6765">
        <v>8</v>
      </c>
    </row>
    <row r="6766" spans="1:25" x14ac:dyDescent="0.2">
      <c r="A6766">
        <v>1340704</v>
      </c>
      <c r="B6766" t="s">
        <v>103</v>
      </c>
      <c r="C6766" t="str">
        <f t="shared" si="587"/>
        <v>2010</v>
      </c>
      <c r="D6766" t="s">
        <v>14</v>
      </c>
      <c r="E6766" t="str">
        <f t="shared" si="588"/>
        <v>2010A</v>
      </c>
      <c r="F6766" t="s">
        <v>15</v>
      </c>
      <c r="G6766" t="s">
        <v>16</v>
      </c>
      <c r="H6766" t="s">
        <v>20</v>
      </c>
      <c r="I6766" t="s">
        <v>15</v>
      </c>
      <c r="J6766" t="str">
        <f t="shared" si="590"/>
        <v>SCI</v>
      </c>
      <c r="L6766">
        <v>2013</v>
      </c>
      <c r="M6766">
        <f t="shared" si="591"/>
        <v>3</v>
      </c>
      <c r="N6766" t="str">
        <f t="shared" si="589"/>
        <v>F</v>
      </c>
      <c r="P6766" t="s">
        <v>19</v>
      </c>
      <c r="Q6766" t="s">
        <v>116</v>
      </c>
      <c r="R6766" t="s">
        <v>14</v>
      </c>
      <c r="W6766">
        <v>14</v>
      </c>
      <c r="X6766">
        <v>8</v>
      </c>
      <c r="Y6766">
        <v>8</v>
      </c>
    </row>
    <row r="6767" spans="1:25" x14ac:dyDescent="0.2">
      <c r="A6767">
        <v>1340834</v>
      </c>
      <c r="B6767" t="s">
        <v>13</v>
      </c>
      <c r="C6767" t="str">
        <f t="shared" si="587"/>
        <v>2007</v>
      </c>
      <c r="D6767" t="s">
        <v>14</v>
      </c>
      <c r="E6767" t="str">
        <f t="shared" si="588"/>
        <v>2007A</v>
      </c>
      <c r="F6767" t="s">
        <v>15</v>
      </c>
      <c r="G6767" t="s">
        <v>43</v>
      </c>
      <c r="H6767" t="s">
        <v>20</v>
      </c>
      <c r="I6767" t="s">
        <v>18</v>
      </c>
      <c r="J6767" t="str">
        <f t="shared" si="590"/>
        <v>ENG</v>
      </c>
      <c r="L6767">
        <v>2010</v>
      </c>
      <c r="M6767">
        <f t="shared" si="591"/>
        <v>3</v>
      </c>
      <c r="N6767" t="str">
        <f t="shared" si="589"/>
        <v>F</v>
      </c>
      <c r="O6767" s="1">
        <v>40313</v>
      </c>
      <c r="P6767" t="s">
        <v>28</v>
      </c>
    </row>
    <row r="6768" spans="1:25" x14ac:dyDescent="0.2">
      <c r="A6768">
        <v>1340834</v>
      </c>
      <c r="B6768" t="s">
        <v>66</v>
      </c>
      <c r="C6768" t="str">
        <f t="shared" si="587"/>
        <v>2007</v>
      </c>
      <c r="D6768" t="s">
        <v>57</v>
      </c>
      <c r="E6768" t="str">
        <f t="shared" si="588"/>
        <v>2007D</v>
      </c>
      <c r="F6768" t="s">
        <v>15</v>
      </c>
      <c r="G6768" t="s">
        <v>56</v>
      </c>
      <c r="H6768" t="s">
        <v>20</v>
      </c>
      <c r="I6768" t="s">
        <v>25</v>
      </c>
      <c r="J6768" t="str">
        <f t="shared" si="590"/>
        <v>ENG</v>
      </c>
      <c r="L6768">
        <v>2010</v>
      </c>
      <c r="M6768">
        <f t="shared" si="591"/>
        <v>3</v>
      </c>
      <c r="N6768" t="str">
        <f t="shared" si="589"/>
        <v>F</v>
      </c>
      <c r="O6768" s="1">
        <v>40313</v>
      </c>
      <c r="P6768" t="s">
        <v>28</v>
      </c>
    </row>
    <row r="6769" spans="1:25" x14ac:dyDescent="0.2">
      <c r="A6769">
        <v>1340908</v>
      </c>
      <c r="B6769" t="s">
        <v>91</v>
      </c>
      <c r="C6769" t="str">
        <f t="shared" si="587"/>
        <v>2008</v>
      </c>
      <c r="D6769" t="s">
        <v>57</v>
      </c>
      <c r="E6769" t="str">
        <f t="shared" si="588"/>
        <v>2008D</v>
      </c>
      <c r="F6769" t="s">
        <v>15</v>
      </c>
      <c r="G6769" t="s">
        <v>59</v>
      </c>
      <c r="H6769" t="s">
        <v>24</v>
      </c>
      <c r="I6769" t="s">
        <v>22</v>
      </c>
      <c r="J6769" t="str">
        <f t="shared" si="590"/>
        <v>ENG</v>
      </c>
      <c r="L6769">
        <v>2009</v>
      </c>
      <c r="M6769">
        <f t="shared" si="591"/>
        <v>1</v>
      </c>
      <c r="N6769" t="str">
        <f t="shared" si="589"/>
        <v>U</v>
      </c>
      <c r="O6769" s="1">
        <v>39949</v>
      </c>
      <c r="P6769" t="s">
        <v>19</v>
      </c>
    </row>
    <row r="6770" spans="1:25" x14ac:dyDescent="0.2">
      <c r="A6770">
        <v>1341290</v>
      </c>
      <c r="B6770" t="s">
        <v>110</v>
      </c>
      <c r="C6770" t="str">
        <f t="shared" si="587"/>
        <v>2011</v>
      </c>
      <c r="D6770" t="s">
        <v>57</v>
      </c>
      <c r="E6770" t="str">
        <f t="shared" si="588"/>
        <v>2011D</v>
      </c>
      <c r="F6770" t="s">
        <v>15</v>
      </c>
      <c r="G6770" t="s">
        <v>113</v>
      </c>
      <c r="H6770" t="s">
        <v>14</v>
      </c>
      <c r="I6770" t="s">
        <v>15</v>
      </c>
      <c r="J6770" t="str">
        <f t="shared" si="590"/>
        <v>SCI</v>
      </c>
      <c r="L6770">
        <v>2013</v>
      </c>
      <c r="M6770">
        <f t="shared" si="591"/>
        <v>2</v>
      </c>
      <c r="N6770" t="str">
        <f t="shared" si="589"/>
        <v>U</v>
      </c>
      <c r="P6770" t="s">
        <v>19</v>
      </c>
      <c r="W6770">
        <v>16</v>
      </c>
      <c r="X6770">
        <v>8</v>
      </c>
      <c r="Y6770">
        <v>9</v>
      </c>
    </row>
    <row r="6771" spans="1:25" x14ac:dyDescent="0.2">
      <c r="A6771">
        <v>1341290</v>
      </c>
      <c r="B6771" t="s">
        <v>110</v>
      </c>
      <c r="C6771" t="str">
        <f t="shared" si="587"/>
        <v>2011</v>
      </c>
      <c r="D6771" t="s">
        <v>57</v>
      </c>
      <c r="E6771" t="str">
        <f t="shared" si="588"/>
        <v>2011D</v>
      </c>
      <c r="F6771" t="s">
        <v>15</v>
      </c>
      <c r="G6771" t="s">
        <v>77</v>
      </c>
      <c r="H6771" t="s">
        <v>14</v>
      </c>
      <c r="I6771" t="s">
        <v>15</v>
      </c>
      <c r="J6771" t="str">
        <f t="shared" si="590"/>
        <v>SCI</v>
      </c>
      <c r="L6771">
        <v>2013</v>
      </c>
      <c r="M6771">
        <f t="shared" si="591"/>
        <v>2</v>
      </c>
      <c r="N6771" t="str">
        <f t="shared" si="589"/>
        <v>U</v>
      </c>
      <c r="P6771" t="s">
        <v>19</v>
      </c>
      <c r="W6771">
        <v>16</v>
      </c>
      <c r="X6771">
        <v>8</v>
      </c>
      <c r="Y6771">
        <v>9</v>
      </c>
    </row>
    <row r="6772" spans="1:25" x14ac:dyDescent="0.2">
      <c r="A6772">
        <v>1341290</v>
      </c>
      <c r="B6772" t="s">
        <v>103</v>
      </c>
      <c r="C6772" t="str">
        <f t="shared" si="587"/>
        <v>2010</v>
      </c>
      <c r="D6772" t="s">
        <v>14</v>
      </c>
      <c r="E6772" t="str">
        <f t="shared" si="588"/>
        <v>2010A</v>
      </c>
      <c r="F6772" t="s">
        <v>15</v>
      </c>
      <c r="G6772" t="s">
        <v>16</v>
      </c>
      <c r="H6772" t="s">
        <v>14</v>
      </c>
      <c r="I6772" t="s">
        <v>42</v>
      </c>
      <c r="J6772" t="str">
        <f t="shared" si="590"/>
        <v>SCI</v>
      </c>
      <c r="L6772">
        <v>2013</v>
      </c>
      <c r="M6772">
        <f t="shared" si="591"/>
        <v>3</v>
      </c>
      <c r="N6772" t="str">
        <f t="shared" si="589"/>
        <v>F</v>
      </c>
      <c r="P6772" t="s">
        <v>19</v>
      </c>
      <c r="Q6772" t="s">
        <v>116</v>
      </c>
      <c r="R6772" t="s">
        <v>24</v>
      </c>
      <c r="W6772">
        <v>16</v>
      </c>
      <c r="X6772">
        <v>8</v>
      </c>
      <c r="Y6772">
        <v>9</v>
      </c>
    </row>
    <row r="6773" spans="1:25" x14ac:dyDescent="0.2">
      <c r="A6773">
        <v>1341290</v>
      </c>
      <c r="B6773" t="s">
        <v>115</v>
      </c>
      <c r="C6773" t="str">
        <f t="shared" si="587"/>
        <v>2012</v>
      </c>
      <c r="D6773" t="s">
        <v>14</v>
      </c>
      <c r="E6773" t="str">
        <f t="shared" si="588"/>
        <v>2012A</v>
      </c>
      <c r="F6773" t="s">
        <v>15</v>
      </c>
      <c r="G6773" t="s">
        <v>40</v>
      </c>
      <c r="H6773" t="s">
        <v>20</v>
      </c>
      <c r="I6773" t="s">
        <v>15</v>
      </c>
      <c r="J6773" t="str">
        <f t="shared" si="590"/>
        <v>SCI</v>
      </c>
      <c r="L6773">
        <v>2013</v>
      </c>
      <c r="M6773">
        <f t="shared" si="591"/>
        <v>1</v>
      </c>
      <c r="N6773" t="str">
        <f t="shared" si="589"/>
        <v>U</v>
      </c>
      <c r="P6773" t="s">
        <v>19</v>
      </c>
      <c r="Q6773" t="s">
        <v>136</v>
      </c>
      <c r="R6773" t="s">
        <v>20</v>
      </c>
      <c r="S6773" t="s">
        <v>127</v>
      </c>
      <c r="T6773" t="s">
        <v>24</v>
      </c>
      <c r="W6773">
        <v>16</v>
      </c>
      <c r="X6773">
        <v>8</v>
      </c>
      <c r="Y6773">
        <v>9</v>
      </c>
    </row>
    <row r="6774" spans="1:25" x14ac:dyDescent="0.2">
      <c r="A6774">
        <v>1341290</v>
      </c>
      <c r="B6774" t="s">
        <v>108</v>
      </c>
      <c r="C6774" t="str">
        <f t="shared" si="587"/>
        <v>2011</v>
      </c>
      <c r="D6774" t="s">
        <v>14</v>
      </c>
      <c r="E6774" t="str">
        <f t="shared" si="588"/>
        <v>2011A</v>
      </c>
      <c r="F6774" t="s">
        <v>15</v>
      </c>
      <c r="G6774" t="s">
        <v>52</v>
      </c>
      <c r="H6774" t="s">
        <v>20</v>
      </c>
      <c r="I6774" t="s">
        <v>15</v>
      </c>
      <c r="J6774" t="str">
        <f t="shared" si="590"/>
        <v>SCI</v>
      </c>
      <c r="L6774">
        <v>2013</v>
      </c>
      <c r="M6774">
        <f t="shared" si="591"/>
        <v>2</v>
      </c>
      <c r="N6774" t="str">
        <f t="shared" si="589"/>
        <v>U</v>
      </c>
      <c r="P6774" t="s">
        <v>19</v>
      </c>
      <c r="Q6774" t="s">
        <v>122</v>
      </c>
      <c r="R6774" t="s">
        <v>14</v>
      </c>
      <c r="W6774">
        <v>16</v>
      </c>
      <c r="X6774">
        <v>8</v>
      </c>
      <c r="Y6774">
        <v>9</v>
      </c>
    </row>
    <row r="6775" spans="1:25" x14ac:dyDescent="0.2">
      <c r="A6775">
        <v>1341290</v>
      </c>
      <c r="B6775" t="s">
        <v>108</v>
      </c>
      <c r="C6775" t="str">
        <f t="shared" si="587"/>
        <v>2011</v>
      </c>
      <c r="D6775" t="s">
        <v>20</v>
      </c>
      <c r="E6775" t="str">
        <f t="shared" si="588"/>
        <v>2011B</v>
      </c>
      <c r="F6775" t="s">
        <v>15</v>
      </c>
      <c r="G6775" t="s">
        <v>60</v>
      </c>
      <c r="H6775" t="s">
        <v>20</v>
      </c>
      <c r="I6775" t="s">
        <v>15</v>
      </c>
      <c r="J6775" t="str">
        <f t="shared" si="590"/>
        <v>SCI</v>
      </c>
      <c r="L6775">
        <v>2013</v>
      </c>
      <c r="M6775">
        <f t="shared" si="591"/>
        <v>2</v>
      </c>
      <c r="N6775" t="str">
        <f t="shared" si="589"/>
        <v>U</v>
      </c>
      <c r="P6775" t="s">
        <v>19</v>
      </c>
      <c r="W6775">
        <v>16</v>
      </c>
      <c r="X6775">
        <v>8</v>
      </c>
      <c r="Y6775">
        <v>9</v>
      </c>
    </row>
    <row r="6776" spans="1:25" x14ac:dyDescent="0.2">
      <c r="A6776">
        <v>1341290</v>
      </c>
      <c r="B6776" t="s">
        <v>110</v>
      </c>
      <c r="C6776" t="str">
        <f t="shared" si="587"/>
        <v>2011</v>
      </c>
      <c r="D6776" t="s">
        <v>24</v>
      </c>
      <c r="E6776" t="str">
        <f t="shared" si="588"/>
        <v>2011C</v>
      </c>
      <c r="F6776" t="s">
        <v>15</v>
      </c>
      <c r="G6776" t="s">
        <v>67</v>
      </c>
      <c r="H6776" t="s">
        <v>20</v>
      </c>
      <c r="I6776" t="s">
        <v>15</v>
      </c>
      <c r="J6776" t="str">
        <f t="shared" si="590"/>
        <v>SCI</v>
      </c>
      <c r="L6776">
        <v>2013</v>
      </c>
      <c r="M6776">
        <f t="shared" si="591"/>
        <v>2</v>
      </c>
      <c r="N6776" t="str">
        <f t="shared" si="589"/>
        <v>U</v>
      </c>
      <c r="P6776" t="s">
        <v>19</v>
      </c>
      <c r="Q6776" t="s">
        <v>120</v>
      </c>
      <c r="R6776" t="s">
        <v>24</v>
      </c>
      <c r="S6776" t="s">
        <v>137</v>
      </c>
      <c r="T6776" t="s">
        <v>14</v>
      </c>
      <c r="W6776">
        <v>16</v>
      </c>
      <c r="X6776">
        <v>8</v>
      </c>
      <c r="Y6776">
        <v>9</v>
      </c>
    </row>
    <row r="6777" spans="1:25" x14ac:dyDescent="0.2">
      <c r="A6777">
        <v>1341290</v>
      </c>
      <c r="B6777" t="s">
        <v>103</v>
      </c>
      <c r="C6777" t="str">
        <f t="shared" si="587"/>
        <v>2010</v>
      </c>
      <c r="D6777" t="s">
        <v>14</v>
      </c>
      <c r="E6777" t="str">
        <f t="shared" si="588"/>
        <v>2010A</v>
      </c>
      <c r="F6777" t="s">
        <v>15</v>
      </c>
      <c r="G6777" t="s">
        <v>36</v>
      </c>
      <c r="H6777" t="s">
        <v>20</v>
      </c>
      <c r="I6777" t="s">
        <v>42</v>
      </c>
      <c r="J6777" t="str">
        <f t="shared" si="590"/>
        <v>SCI</v>
      </c>
      <c r="L6777">
        <v>2013</v>
      </c>
      <c r="M6777">
        <f t="shared" si="591"/>
        <v>3</v>
      </c>
      <c r="N6777" t="str">
        <f t="shared" si="589"/>
        <v>F</v>
      </c>
      <c r="P6777" t="s">
        <v>19</v>
      </c>
      <c r="Q6777" t="s">
        <v>116</v>
      </c>
      <c r="R6777" t="s">
        <v>24</v>
      </c>
      <c r="W6777">
        <v>16</v>
      </c>
      <c r="X6777">
        <v>8</v>
      </c>
      <c r="Y6777">
        <v>9</v>
      </c>
    </row>
    <row r="6778" spans="1:25" x14ac:dyDescent="0.2">
      <c r="A6778">
        <v>1341290</v>
      </c>
      <c r="B6778" t="s">
        <v>103</v>
      </c>
      <c r="C6778" t="str">
        <f t="shared" si="587"/>
        <v>2010</v>
      </c>
      <c r="D6778" t="s">
        <v>20</v>
      </c>
      <c r="E6778" t="str">
        <f t="shared" si="588"/>
        <v>2010B</v>
      </c>
      <c r="F6778" t="s">
        <v>15</v>
      </c>
      <c r="G6778" t="s">
        <v>59</v>
      </c>
      <c r="H6778" t="s">
        <v>20</v>
      </c>
      <c r="I6778" t="s">
        <v>42</v>
      </c>
      <c r="J6778" t="str">
        <f t="shared" si="590"/>
        <v>SCI</v>
      </c>
      <c r="L6778">
        <v>2013</v>
      </c>
      <c r="M6778">
        <f t="shared" si="591"/>
        <v>3</v>
      </c>
      <c r="N6778" t="str">
        <f t="shared" si="589"/>
        <v>F</v>
      </c>
      <c r="P6778" t="s">
        <v>19</v>
      </c>
      <c r="Q6778" t="s">
        <v>123</v>
      </c>
      <c r="R6778" t="s">
        <v>24</v>
      </c>
      <c r="W6778">
        <v>16</v>
      </c>
      <c r="X6778">
        <v>8</v>
      </c>
      <c r="Y6778">
        <v>9</v>
      </c>
    </row>
    <row r="6779" spans="1:25" x14ac:dyDescent="0.2">
      <c r="A6779">
        <v>1341290</v>
      </c>
      <c r="B6779" t="s">
        <v>103</v>
      </c>
      <c r="C6779" t="str">
        <f t="shared" si="587"/>
        <v>2010</v>
      </c>
      <c r="D6779" t="s">
        <v>20</v>
      </c>
      <c r="E6779" t="str">
        <f t="shared" si="588"/>
        <v>2010B</v>
      </c>
      <c r="F6779" t="s">
        <v>15</v>
      </c>
      <c r="G6779" t="s">
        <v>64</v>
      </c>
      <c r="H6779" t="s">
        <v>20</v>
      </c>
      <c r="I6779" t="s">
        <v>42</v>
      </c>
      <c r="J6779" t="str">
        <f t="shared" si="590"/>
        <v>SCI</v>
      </c>
      <c r="L6779">
        <v>2013</v>
      </c>
      <c r="M6779">
        <f t="shared" si="591"/>
        <v>3</v>
      </c>
      <c r="N6779" t="str">
        <f t="shared" si="589"/>
        <v>F</v>
      </c>
      <c r="P6779" t="s">
        <v>19</v>
      </c>
      <c r="Q6779" t="s">
        <v>123</v>
      </c>
      <c r="R6779" t="s">
        <v>24</v>
      </c>
      <c r="W6779">
        <v>16</v>
      </c>
      <c r="X6779">
        <v>8</v>
      </c>
      <c r="Y6779">
        <v>9</v>
      </c>
    </row>
    <row r="6780" spans="1:25" x14ac:dyDescent="0.2">
      <c r="A6780">
        <v>1341334</v>
      </c>
      <c r="B6780" t="s">
        <v>108</v>
      </c>
      <c r="C6780" t="str">
        <f t="shared" si="587"/>
        <v>2011</v>
      </c>
      <c r="D6780" t="s">
        <v>14</v>
      </c>
      <c r="E6780" t="str">
        <f t="shared" si="588"/>
        <v>2011A</v>
      </c>
      <c r="F6780" t="s">
        <v>15</v>
      </c>
      <c r="G6780" t="s">
        <v>43</v>
      </c>
      <c r="H6780" t="s">
        <v>17</v>
      </c>
      <c r="I6780" t="s">
        <v>41</v>
      </c>
      <c r="J6780" t="str">
        <f t="shared" si="590"/>
        <v>ENG</v>
      </c>
      <c r="L6780">
        <v>2013</v>
      </c>
      <c r="M6780">
        <f t="shared" si="591"/>
        <v>2</v>
      </c>
      <c r="N6780" t="str">
        <f t="shared" si="589"/>
        <v>U</v>
      </c>
      <c r="P6780" t="s">
        <v>28</v>
      </c>
      <c r="W6780">
        <v>9.1666670000000003</v>
      </c>
      <c r="X6780">
        <v>2</v>
      </c>
      <c r="Y6780">
        <v>0</v>
      </c>
    </row>
    <row r="6781" spans="1:25" x14ac:dyDescent="0.2">
      <c r="A6781">
        <v>1341410</v>
      </c>
      <c r="B6781" t="s">
        <v>13</v>
      </c>
      <c r="C6781" t="str">
        <f t="shared" si="587"/>
        <v>2007</v>
      </c>
      <c r="D6781" t="s">
        <v>20</v>
      </c>
      <c r="E6781" t="str">
        <f t="shared" si="588"/>
        <v>2007B</v>
      </c>
      <c r="F6781" t="s">
        <v>15</v>
      </c>
      <c r="G6781" t="s">
        <v>64</v>
      </c>
      <c r="H6781" t="s">
        <v>14</v>
      </c>
      <c r="I6781" t="s">
        <v>32</v>
      </c>
      <c r="J6781" t="str">
        <f t="shared" si="590"/>
        <v>OTH</v>
      </c>
      <c r="L6781">
        <v>2010</v>
      </c>
      <c r="M6781">
        <f t="shared" si="591"/>
        <v>3</v>
      </c>
      <c r="N6781" t="str">
        <f t="shared" si="589"/>
        <v>F</v>
      </c>
      <c r="O6781" s="1">
        <v>39949</v>
      </c>
      <c r="P6781" t="s">
        <v>19</v>
      </c>
      <c r="Q6781" t="s">
        <v>123</v>
      </c>
      <c r="R6781" t="s">
        <v>14</v>
      </c>
    </row>
    <row r="6782" spans="1:25" x14ac:dyDescent="0.2">
      <c r="A6782">
        <v>1341410</v>
      </c>
      <c r="B6782" t="s">
        <v>13</v>
      </c>
      <c r="C6782" t="str">
        <f t="shared" si="587"/>
        <v>2007</v>
      </c>
      <c r="D6782" t="s">
        <v>14</v>
      </c>
      <c r="E6782" t="str">
        <f t="shared" si="588"/>
        <v>2007A</v>
      </c>
      <c r="F6782" t="s">
        <v>15</v>
      </c>
      <c r="G6782" t="s">
        <v>16</v>
      </c>
      <c r="H6782" t="s">
        <v>20</v>
      </c>
      <c r="I6782" t="s">
        <v>32</v>
      </c>
      <c r="J6782" t="str">
        <f t="shared" si="590"/>
        <v>OTH</v>
      </c>
      <c r="L6782">
        <v>2010</v>
      </c>
      <c r="M6782">
        <f t="shared" si="591"/>
        <v>3</v>
      </c>
      <c r="N6782" t="str">
        <f t="shared" si="589"/>
        <v>F</v>
      </c>
      <c r="O6782" s="1">
        <v>39949</v>
      </c>
      <c r="P6782" t="s">
        <v>19</v>
      </c>
      <c r="Q6782" t="s">
        <v>116</v>
      </c>
      <c r="R6782" t="s">
        <v>24</v>
      </c>
    </row>
    <row r="6783" spans="1:25" x14ac:dyDescent="0.2">
      <c r="A6783">
        <v>1341492</v>
      </c>
      <c r="B6783" t="s">
        <v>95</v>
      </c>
      <c r="C6783" t="str">
        <f t="shared" si="587"/>
        <v>2009</v>
      </c>
      <c r="D6783" t="s">
        <v>14</v>
      </c>
      <c r="E6783" t="str">
        <f t="shared" si="588"/>
        <v>2009A</v>
      </c>
      <c r="F6783" t="s">
        <v>15</v>
      </c>
      <c r="G6783" t="s">
        <v>43</v>
      </c>
      <c r="H6783" t="s">
        <v>24</v>
      </c>
      <c r="I6783" t="s">
        <v>26</v>
      </c>
      <c r="J6783" t="str">
        <f t="shared" si="590"/>
        <v>COMP</v>
      </c>
      <c r="L6783">
        <v>2010</v>
      </c>
      <c r="M6783">
        <f t="shared" si="591"/>
        <v>1</v>
      </c>
      <c r="N6783" t="str">
        <f t="shared" si="589"/>
        <v>U</v>
      </c>
      <c r="O6783" s="1">
        <v>40313</v>
      </c>
      <c r="P6783" t="s">
        <v>19</v>
      </c>
      <c r="Q6783" t="s">
        <v>116</v>
      </c>
      <c r="R6783" t="s">
        <v>20</v>
      </c>
    </row>
    <row r="6784" spans="1:25" x14ac:dyDescent="0.2">
      <c r="A6784">
        <v>1341592</v>
      </c>
      <c r="B6784" t="s">
        <v>91</v>
      </c>
      <c r="C6784" t="str">
        <f t="shared" si="587"/>
        <v>2008</v>
      </c>
      <c r="D6784" t="s">
        <v>57</v>
      </c>
      <c r="E6784" t="str">
        <f t="shared" si="588"/>
        <v>2008D</v>
      </c>
      <c r="F6784" t="s">
        <v>15</v>
      </c>
      <c r="G6784" t="s">
        <v>59</v>
      </c>
      <c r="H6784" t="s">
        <v>20</v>
      </c>
      <c r="I6784" t="s">
        <v>22</v>
      </c>
      <c r="J6784" t="str">
        <f t="shared" si="590"/>
        <v>ENG</v>
      </c>
      <c r="K6784" t="s">
        <v>85</v>
      </c>
      <c r="L6784">
        <v>2009</v>
      </c>
      <c r="M6784">
        <f t="shared" si="591"/>
        <v>1</v>
      </c>
      <c r="N6784" t="str">
        <f t="shared" si="589"/>
        <v>U</v>
      </c>
      <c r="O6784" s="1">
        <v>39949</v>
      </c>
      <c r="P6784" t="s">
        <v>19</v>
      </c>
    </row>
    <row r="6785" spans="1:25" x14ac:dyDescent="0.2">
      <c r="A6785">
        <v>1341600</v>
      </c>
      <c r="B6785" t="s">
        <v>13</v>
      </c>
      <c r="C6785" t="str">
        <f t="shared" si="587"/>
        <v>2007</v>
      </c>
      <c r="D6785" t="s">
        <v>20</v>
      </c>
      <c r="E6785" t="str">
        <f t="shared" si="588"/>
        <v>2007B</v>
      </c>
      <c r="F6785" t="s">
        <v>15</v>
      </c>
      <c r="G6785" t="s">
        <v>61</v>
      </c>
      <c r="H6785" t="s">
        <v>14</v>
      </c>
      <c r="I6785" t="s">
        <v>15</v>
      </c>
      <c r="J6785" t="str">
        <f t="shared" si="590"/>
        <v>SCI</v>
      </c>
      <c r="L6785">
        <v>2009</v>
      </c>
      <c r="M6785">
        <f t="shared" si="591"/>
        <v>2</v>
      </c>
      <c r="N6785" t="str">
        <f t="shared" si="589"/>
        <v>U</v>
      </c>
      <c r="O6785" s="1">
        <v>39870</v>
      </c>
      <c r="P6785" t="s">
        <v>19</v>
      </c>
    </row>
    <row r="6786" spans="1:25" x14ac:dyDescent="0.2">
      <c r="A6786">
        <v>1341600</v>
      </c>
      <c r="B6786" t="s">
        <v>66</v>
      </c>
      <c r="C6786" t="str">
        <f t="shared" ref="C6786:C6849" si="592">LEFT(B6786,4)</f>
        <v>2007</v>
      </c>
      <c r="D6786" t="s">
        <v>57</v>
      </c>
      <c r="E6786" t="str">
        <f t="shared" ref="E6786:E6849" si="593">CONCATENATE(C6786,D6786)</f>
        <v>2007D</v>
      </c>
      <c r="F6786" t="s">
        <v>15</v>
      </c>
      <c r="G6786" t="s">
        <v>77</v>
      </c>
      <c r="H6786" t="s">
        <v>14</v>
      </c>
      <c r="I6786" t="s">
        <v>15</v>
      </c>
      <c r="J6786" t="str">
        <f t="shared" si="590"/>
        <v>SCI</v>
      </c>
      <c r="L6786">
        <v>2009</v>
      </c>
      <c r="M6786">
        <f t="shared" si="591"/>
        <v>2</v>
      </c>
      <c r="N6786" t="str">
        <f t="shared" ref="N6786:N6849" si="594">IF(OR(M6786&lt;3,M6786="TR"),"U","F")</f>
        <v>U</v>
      </c>
      <c r="O6786" s="1">
        <v>39870</v>
      </c>
      <c r="P6786" t="s">
        <v>19</v>
      </c>
    </row>
    <row r="6787" spans="1:25" x14ac:dyDescent="0.2">
      <c r="A6787">
        <v>1341600</v>
      </c>
      <c r="B6787" t="s">
        <v>95</v>
      </c>
      <c r="C6787" t="str">
        <f t="shared" si="592"/>
        <v>2009</v>
      </c>
      <c r="D6787" t="s">
        <v>12</v>
      </c>
      <c r="E6787" t="str">
        <f t="shared" si="593"/>
        <v>20091</v>
      </c>
      <c r="F6787" t="s">
        <v>15</v>
      </c>
      <c r="G6787" t="s">
        <v>90</v>
      </c>
      <c r="H6787" t="s">
        <v>20</v>
      </c>
      <c r="I6787" t="s">
        <v>15</v>
      </c>
      <c r="J6787" t="str">
        <f t="shared" ref="J6787:J6850" si="595">IF(OR(I6787="AE",I6787="BE",I6787="CE",I6787="CM",I6787="ED",I6787="ECE",I6787="EVE",I6787="EV",I6787="FPE",I6787="IE",I6787="MFE",I6787="ME",I6787="MGE",I6787="MTE",I6787="PHE",I6787="RB",I6787="EE",I6787="RBE"),"ENG",IF(OR(I6787="BBT",I6787="BC",I6787="BIO",I6787="CH",I6787="PH",I6787="PSS",I6787="SC"),"SCI",IF(OR(I6787="MA",I6787="MAC",I6787="SD"),"MAT",IF(OR(I6787="CO",I6787="ID",I6787="ND",I6787="SX"),"OTH",IF(OR(I6787="ECON",I6787="EP",I6787="EC",I6787="ET",I6787="HU",I6787="IN",I6787="LAE",I6787="PWR",I6787="ST",I6787="EVS",I6787="PW"),"HUSS",IF(OR(I6787="CA",I6787="CCN",I6787="CS",I6787="IMGD"),"COMP",IF(OR(I6787="IT",I6787="MG",I6787="MIS"),"BUS","ERROR")))))))</f>
        <v>SCI</v>
      </c>
      <c r="L6787">
        <v>2009</v>
      </c>
      <c r="M6787">
        <f t="shared" si="591"/>
        <v>0</v>
      </c>
      <c r="N6787" t="str">
        <f t="shared" si="594"/>
        <v>U</v>
      </c>
      <c r="O6787" s="1">
        <v>39870</v>
      </c>
      <c r="P6787" t="s">
        <v>19</v>
      </c>
    </row>
    <row r="6788" spans="1:25" x14ac:dyDescent="0.2">
      <c r="A6788">
        <v>1341600</v>
      </c>
      <c r="B6788" t="s">
        <v>91</v>
      </c>
      <c r="C6788" t="str">
        <f t="shared" si="592"/>
        <v>2008</v>
      </c>
      <c r="D6788" t="s">
        <v>24</v>
      </c>
      <c r="E6788" t="str">
        <f t="shared" si="593"/>
        <v>2008C</v>
      </c>
      <c r="F6788" t="s">
        <v>15</v>
      </c>
      <c r="G6788" t="s">
        <v>92</v>
      </c>
      <c r="H6788" t="s">
        <v>20</v>
      </c>
      <c r="I6788" t="s">
        <v>15</v>
      </c>
      <c r="J6788" t="str">
        <f t="shared" si="595"/>
        <v>SCI</v>
      </c>
      <c r="L6788">
        <v>2009</v>
      </c>
      <c r="M6788">
        <f t="shared" si="591"/>
        <v>1</v>
      </c>
      <c r="N6788" t="str">
        <f t="shared" si="594"/>
        <v>U</v>
      </c>
      <c r="O6788" s="1">
        <v>39870</v>
      </c>
      <c r="P6788" t="s">
        <v>19</v>
      </c>
      <c r="Q6788" t="s">
        <v>138</v>
      </c>
      <c r="R6788" t="s">
        <v>14</v>
      </c>
    </row>
    <row r="6789" spans="1:25" x14ac:dyDescent="0.2">
      <c r="A6789">
        <v>1341600</v>
      </c>
      <c r="B6789" t="s">
        <v>91</v>
      </c>
      <c r="C6789" t="str">
        <f t="shared" si="592"/>
        <v>2008</v>
      </c>
      <c r="D6789" t="s">
        <v>57</v>
      </c>
      <c r="E6789" t="str">
        <f t="shared" si="593"/>
        <v>2008D</v>
      </c>
      <c r="F6789" t="s">
        <v>15</v>
      </c>
      <c r="G6789" t="s">
        <v>76</v>
      </c>
      <c r="H6789" t="s">
        <v>20</v>
      </c>
      <c r="I6789" t="s">
        <v>15</v>
      </c>
      <c r="J6789" t="str">
        <f t="shared" si="595"/>
        <v>SCI</v>
      </c>
      <c r="L6789">
        <v>2009</v>
      </c>
      <c r="M6789">
        <f t="shared" si="591"/>
        <v>1</v>
      </c>
      <c r="N6789" t="str">
        <f t="shared" si="594"/>
        <v>U</v>
      </c>
      <c r="O6789" s="1">
        <v>39870</v>
      </c>
      <c r="P6789" t="s">
        <v>19</v>
      </c>
      <c r="Q6789" t="s">
        <v>152</v>
      </c>
      <c r="R6789" t="s">
        <v>14</v>
      </c>
    </row>
    <row r="6790" spans="1:25" x14ac:dyDescent="0.2">
      <c r="A6790">
        <v>1341600</v>
      </c>
      <c r="B6790" t="s">
        <v>91</v>
      </c>
      <c r="C6790" t="str">
        <f t="shared" si="592"/>
        <v>2008</v>
      </c>
      <c r="D6790" t="s">
        <v>57</v>
      </c>
      <c r="E6790" t="str">
        <f t="shared" si="593"/>
        <v>2008D</v>
      </c>
      <c r="F6790" t="s">
        <v>15</v>
      </c>
      <c r="G6790" t="s">
        <v>93</v>
      </c>
      <c r="H6790" t="s">
        <v>20</v>
      </c>
      <c r="I6790" t="s">
        <v>15</v>
      </c>
      <c r="J6790" t="str">
        <f t="shared" si="595"/>
        <v>SCI</v>
      </c>
      <c r="L6790">
        <v>2009</v>
      </c>
      <c r="M6790">
        <f t="shared" si="591"/>
        <v>1</v>
      </c>
      <c r="N6790" t="str">
        <f t="shared" si="594"/>
        <v>U</v>
      </c>
      <c r="O6790" s="1">
        <v>39870</v>
      </c>
      <c r="P6790" t="s">
        <v>19</v>
      </c>
      <c r="Q6790" t="s">
        <v>152</v>
      </c>
      <c r="R6790" t="s">
        <v>14</v>
      </c>
    </row>
    <row r="6791" spans="1:25" x14ac:dyDescent="0.2">
      <c r="A6791">
        <v>1341600</v>
      </c>
      <c r="B6791" t="s">
        <v>13</v>
      </c>
      <c r="C6791" t="str">
        <f t="shared" si="592"/>
        <v>2007</v>
      </c>
      <c r="D6791" t="s">
        <v>14</v>
      </c>
      <c r="E6791" t="str">
        <f t="shared" si="593"/>
        <v>2007A</v>
      </c>
      <c r="F6791" t="s">
        <v>15</v>
      </c>
      <c r="G6791" t="s">
        <v>52</v>
      </c>
      <c r="H6791" t="s">
        <v>20</v>
      </c>
      <c r="I6791" t="s">
        <v>15</v>
      </c>
      <c r="J6791" t="str">
        <f t="shared" si="595"/>
        <v>SCI</v>
      </c>
      <c r="L6791">
        <v>2009</v>
      </c>
      <c r="M6791">
        <f t="shared" si="591"/>
        <v>2</v>
      </c>
      <c r="N6791" t="str">
        <f t="shared" si="594"/>
        <v>U</v>
      </c>
      <c r="O6791" s="1">
        <v>39870</v>
      </c>
      <c r="P6791" t="s">
        <v>19</v>
      </c>
      <c r="Q6791" t="s">
        <v>127</v>
      </c>
      <c r="R6791" t="s">
        <v>20</v>
      </c>
    </row>
    <row r="6792" spans="1:25" x14ac:dyDescent="0.2">
      <c r="A6792">
        <v>1341600</v>
      </c>
      <c r="B6792" t="s">
        <v>66</v>
      </c>
      <c r="C6792" t="str">
        <f t="shared" si="592"/>
        <v>2007</v>
      </c>
      <c r="D6792" t="s">
        <v>24</v>
      </c>
      <c r="E6792" t="str">
        <f t="shared" si="593"/>
        <v>2007C</v>
      </c>
      <c r="F6792" t="s">
        <v>15</v>
      </c>
      <c r="G6792" t="s">
        <v>74</v>
      </c>
      <c r="H6792" t="s">
        <v>20</v>
      </c>
      <c r="I6792" t="s">
        <v>15</v>
      </c>
      <c r="J6792" t="str">
        <f t="shared" si="595"/>
        <v>SCI</v>
      </c>
      <c r="L6792">
        <v>2009</v>
      </c>
      <c r="M6792">
        <f t="shared" si="591"/>
        <v>2</v>
      </c>
      <c r="N6792" t="str">
        <f t="shared" si="594"/>
        <v>U</v>
      </c>
      <c r="O6792" s="1">
        <v>39870</v>
      </c>
      <c r="P6792" t="s">
        <v>19</v>
      </c>
      <c r="Q6792" t="s">
        <v>137</v>
      </c>
      <c r="R6792" t="s">
        <v>14</v>
      </c>
    </row>
    <row r="6793" spans="1:25" x14ac:dyDescent="0.2">
      <c r="A6793">
        <v>1341600</v>
      </c>
      <c r="B6793" t="s">
        <v>66</v>
      </c>
      <c r="C6793" t="str">
        <f t="shared" si="592"/>
        <v>2007</v>
      </c>
      <c r="D6793" t="s">
        <v>57</v>
      </c>
      <c r="E6793" t="str">
        <f t="shared" si="593"/>
        <v>2007D</v>
      </c>
      <c r="F6793" t="s">
        <v>15</v>
      </c>
      <c r="G6793" t="s">
        <v>79</v>
      </c>
      <c r="H6793" t="s">
        <v>20</v>
      </c>
      <c r="I6793" t="s">
        <v>15</v>
      </c>
      <c r="J6793" t="str">
        <f t="shared" si="595"/>
        <v>SCI</v>
      </c>
      <c r="L6793">
        <v>2009</v>
      </c>
      <c r="M6793">
        <f t="shared" si="591"/>
        <v>2</v>
      </c>
      <c r="N6793" t="str">
        <f t="shared" si="594"/>
        <v>U</v>
      </c>
      <c r="O6793" s="1">
        <v>39870</v>
      </c>
      <c r="P6793" t="s">
        <v>19</v>
      </c>
    </row>
    <row r="6794" spans="1:25" x14ac:dyDescent="0.2">
      <c r="A6794">
        <v>1341600</v>
      </c>
      <c r="B6794" t="s">
        <v>83</v>
      </c>
      <c r="C6794" t="str">
        <f t="shared" si="592"/>
        <v>2008</v>
      </c>
      <c r="D6794" t="s">
        <v>14</v>
      </c>
      <c r="E6794" t="str">
        <f t="shared" si="593"/>
        <v>2008A</v>
      </c>
      <c r="F6794" t="s">
        <v>15</v>
      </c>
      <c r="G6794" t="s">
        <v>40</v>
      </c>
      <c r="H6794" t="s">
        <v>24</v>
      </c>
      <c r="I6794" t="s">
        <v>15</v>
      </c>
      <c r="J6794" t="str">
        <f t="shared" si="595"/>
        <v>SCI</v>
      </c>
      <c r="L6794">
        <v>2009</v>
      </c>
      <c r="M6794">
        <f t="shared" si="591"/>
        <v>1</v>
      </c>
      <c r="N6794" t="str">
        <f t="shared" si="594"/>
        <v>U</v>
      </c>
      <c r="O6794" s="1">
        <v>39870</v>
      </c>
      <c r="P6794" t="s">
        <v>19</v>
      </c>
    </row>
    <row r="6795" spans="1:25" x14ac:dyDescent="0.2">
      <c r="A6795">
        <v>1341600</v>
      </c>
      <c r="B6795" t="s">
        <v>91</v>
      </c>
      <c r="C6795" t="str">
        <f t="shared" si="592"/>
        <v>2008</v>
      </c>
      <c r="D6795" t="s">
        <v>24</v>
      </c>
      <c r="E6795" t="str">
        <f t="shared" si="593"/>
        <v>2008C</v>
      </c>
      <c r="F6795" t="s">
        <v>15</v>
      </c>
      <c r="G6795" t="s">
        <v>69</v>
      </c>
      <c r="H6795" t="s">
        <v>24</v>
      </c>
      <c r="I6795" t="s">
        <v>15</v>
      </c>
      <c r="J6795" t="str">
        <f t="shared" si="595"/>
        <v>SCI</v>
      </c>
      <c r="L6795">
        <v>2009</v>
      </c>
      <c r="M6795">
        <f t="shared" si="591"/>
        <v>1</v>
      </c>
      <c r="N6795" t="str">
        <f t="shared" si="594"/>
        <v>U</v>
      </c>
      <c r="O6795" s="1">
        <v>39870</v>
      </c>
      <c r="P6795" t="s">
        <v>19</v>
      </c>
      <c r="Q6795" t="s">
        <v>138</v>
      </c>
      <c r="R6795" t="s">
        <v>14</v>
      </c>
    </row>
    <row r="6796" spans="1:25" x14ac:dyDescent="0.2">
      <c r="A6796">
        <v>1341600</v>
      </c>
      <c r="B6796" t="s">
        <v>13</v>
      </c>
      <c r="C6796" t="str">
        <f t="shared" si="592"/>
        <v>2007</v>
      </c>
      <c r="D6796" t="s">
        <v>20</v>
      </c>
      <c r="E6796" t="str">
        <f t="shared" si="593"/>
        <v>2007B</v>
      </c>
      <c r="F6796" t="s">
        <v>15</v>
      </c>
      <c r="G6796" t="s">
        <v>62</v>
      </c>
      <c r="H6796" t="s">
        <v>24</v>
      </c>
      <c r="I6796" t="s">
        <v>15</v>
      </c>
      <c r="J6796" t="str">
        <f t="shared" si="595"/>
        <v>SCI</v>
      </c>
      <c r="L6796">
        <v>2009</v>
      </c>
      <c r="M6796">
        <f t="shared" si="591"/>
        <v>2</v>
      </c>
      <c r="N6796" t="str">
        <f t="shared" si="594"/>
        <v>U</v>
      </c>
      <c r="O6796" s="1">
        <v>39870</v>
      </c>
      <c r="P6796" t="s">
        <v>19</v>
      </c>
    </row>
    <row r="6797" spans="1:25" x14ac:dyDescent="0.2">
      <c r="A6797">
        <v>1341884</v>
      </c>
      <c r="B6797" t="s">
        <v>108</v>
      </c>
      <c r="C6797" t="str">
        <f t="shared" si="592"/>
        <v>2011</v>
      </c>
      <c r="D6797" t="s">
        <v>14</v>
      </c>
      <c r="E6797" t="str">
        <f t="shared" si="593"/>
        <v>2011A</v>
      </c>
      <c r="F6797" t="s">
        <v>15</v>
      </c>
      <c r="G6797" t="s">
        <v>16</v>
      </c>
      <c r="H6797" t="s">
        <v>17</v>
      </c>
      <c r="I6797" t="s">
        <v>22</v>
      </c>
      <c r="J6797" t="str">
        <f t="shared" si="595"/>
        <v>ENG</v>
      </c>
      <c r="L6797">
        <v>2014</v>
      </c>
      <c r="M6797">
        <f t="shared" si="591"/>
        <v>3</v>
      </c>
      <c r="N6797" t="str">
        <f t="shared" si="594"/>
        <v>F</v>
      </c>
      <c r="P6797" t="s">
        <v>19</v>
      </c>
      <c r="Q6797" t="s">
        <v>123</v>
      </c>
      <c r="R6797" t="s">
        <v>24</v>
      </c>
      <c r="W6797">
        <v>9</v>
      </c>
      <c r="X6797">
        <v>7.3</v>
      </c>
      <c r="Y6797">
        <v>6</v>
      </c>
    </row>
    <row r="6798" spans="1:25" x14ac:dyDescent="0.2">
      <c r="A6798">
        <v>1377002</v>
      </c>
      <c r="B6798" t="s">
        <v>108</v>
      </c>
      <c r="C6798" t="str">
        <f t="shared" si="592"/>
        <v>2011</v>
      </c>
      <c r="D6798" t="s">
        <v>14</v>
      </c>
      <c r="E6798" t="str">
        <f t="shared" si="593"/>
        <v>2011A</v>
      </c>
      <c r="F6798" t="s">
        <v>15</v>
      </c>
      <c r="G6798" t="s">
        <v>43</v>
      </c>
      <c r="H6798" t="s">
        <v>24</v>
      </c>
      <c r="I6798" t="s">
        <v>85</v>
      </c>
      <c r="J6798" t="str">
        <f t="shared" si="595"/>
        <v>ENG</v>
      </c>
      <c r="L6798">
        <v>2014</v>
      </c>
      <c r="M6798">
        <f t="shared" si="591"/>
        <v>3</v>
      </c>
      <c r="N6798" t="str">
        <f t="shared" si="594"/>
        <v>F</v>
      </c>
      <c r="P6798" t="s">
        <v>19</v>
      </c>
      <c r="Q6798" t="s">
        <v>121</v>
      </c>
      <c r="R6798" t="s">
        <v>24</v>
      </c>
      <c r="W6798">
        <v>14</v>
      </c>
      <c r="X6798">
        <v>7</v>
      </c>
      <c r="Y6798">
        <v>0</v>
      </c>
    </row>
    <row r="6799" spans="1:25" x14ac:dyDescent="0.2">
      <c r="A6799">
        <v>1342268</v>
      </c>
      <c r="B6799" t="s">
        <v>91</v>
      </c>
      <c r="C6799" t="str">
        <f t="shared" si="592"/>
        <v>2008</v>
      </c>
      <c r="D6799" t="s">
        <v>57</v>
      </c>
      <c r="E6799" t="str">
        <f t="shared" si="593"/>
        <v>2008D</v>
      </c>
      <c r="F6799" t="s">
        <v>15</v>
      </c>
      <c r="G6799" t="s">
        <v>59</v>
      </c>
      <c r="H6799" t="s">
        <v>14</v>
      </c>
      <c r="I6799" t="s">
        <v>22</v>
      </c>
      <c r="J6799" t="str">
        <f t="shared" si="595"/>
        <v>ENG</v>
      </c>
      <c r="L6799">
        <v>2009</v>
      </c>
      <c r="M6799">
        <f t="shared" si="591"/>
        <v>1</v>
      </c>
      <c r="N6799" t="str">
        <f t="shared" si="594"/>
        <v>U</v>
      </c>
      <c r="O6799" s="1">
        <v>39949</v>
      </c>
      <c r="P6799" t="s">
        <v>19</v>
      </c>
      <c r="Q6799" t="s">
        <v>133</v>
      </c>
      <c r="R6799" t="s">
        <v>14</v>
      </c>
    </row>
    <row r="6800" spans="1:25" x14ac:dyDescent="0.2">
      <c r="A6800">
        <v>1342290</v>
      </c>
      <c r="B6800" t="s">
        <v>66</v>
      </c>
      <c r="C6800" t="str">
        <f t="shared" si="592"/>
        <v>2007</v>
      </c>
      <c r="D6800" t="s">
        <v>57</v>
      </c>
      <c r="E6800" t="str">
        <f t="shared" si="593"/>
        <v>2007D</v>
      </c>
      <c r="F6800" t="s">
        <v>15</v>
      </c>
      <c r="G6800" t="s">
        <v>79</v>
      </c>
      <c r="H6800" t="s">
        <v>14</v>
      </c>
      <c r="I6800" t="s">
        <v>42</v>
      </c>
      <c r="J6800" t="str">
        <f t="shared" si="595"/>
        <v>SCI</v>
      </c>
      <c r="L6800">
        <v>2009</v>
      </c>
      <c r="M6800">
        <f t="shared" si="591"/>
        <v>2</v>
      </c>
      <c r="N6800" t="str">
        <f t="shared" si="594"/>
        <v>U</v>
      </c>
      <c r="O6800" s="1">
        <v>39585</v>
      </c>
      <c r="P6800" t="s">
        <v>28</v>
      </c>
    </row>
    <row r="6801" spans="1:25" x14ac:dyDescent="0.2">
      <c r="A6801">
        <v>1342336</v>
      </c>
      <c r="B6801" t="s">
        <v>13</v>
      </c>
      <c r="C6801" t="str">
        <f t="shared" si="592"/>
        <v>2007</v>
      </c>
      <c r="D6801" t="s">
        <v>14</v>
      </c>
      <c r="E6801" t="str">
        <f t="shared" si="593"/>
        <v>2007A</v>
      </c>
      <c r="F6801" t="s">
        <v>15</v>
      </c>
      <c r="G6801" t="s">
        <v>43</v>
      </c>
      <c r="H6801" t="s">
        <v>14</v>
      </c>
      <c r="I6801" t="s">
        <v>21</v>
      </c>
      <c r="J6801" t="str">
        <f t="shared" si="595"/>
        <v>COMP</v>
      </c>
      <c r="L6801">
        <v>2009</v>
      </c>
      <c r="M6801">
        <f t="shared" si="591"/>
        <v>2</v>
      </c>
      <c r="N6801" t="str">
        <f t="shared" si="594"/>
        <v>U</v>
      </c>
      <c r="O6801" s="1">
        <v>39585</v>
      </c>
      <c r="P6801" t="s">
        <v>19</v>
      </c>
    </row>
    <row r="6802" spans="1:25" x14ac:dyDescent="0.2">
      <c r="A6802">
        <v>1342404</v>
      </c>
      <c r="B6802" t="s">
        <v>83</v>
      </c>
      <c r="C6802" t="str">
        <f t="shared" si="592"/>
        <v>2008</v>
      </c>
      <c r="D6802" t="s">
        <v>14</v>
      </c>
      <c r="E6802" t="str">
        <f t="shared" si="593"/>
        <v>2008A</v>
      </c>
      <c r="F6802" t="s">
        <v>15</v>
      </c>
      <c r="G6802" t="s">
        <v>52</v>
      </c>
      <c r="H6802" t="s">
        <v>17</v>
      </c>
      <c r="I6802" t="s">
        <v>22</v>
      </c>
      <c r="J6802" t="str">
        <f t="shared" si="595"/>
        <v>ENG</v>
      </c>
      <c r="L6802">
        <v>2009</v>
      </c>
      <c r="M6802">
        <f t="shared" si="591"/>
        <v>1</v>
      </c>
      <c r="N6802" t="str">
        <f t="shared" si="594"/>
        <v>U</v>
      </c>
      <c r="O6802" s="1">
        <v>39949</v>
      </c>
      <c r="P6802" t="s">
        <v>19</v>
      </c>
      <c r="Q6802" t="s">
        <v>124</v>
      </c>
      <c r="R6802" t="s">
        <v>14</v>
      </c>
    </row>
    <row r="6803" spans="1:25" x14ac:dyDescent="0.2">
      <c r="A6803">
        <v>1342660</v>
      </c>
      <c r="B6803" t="s">
        <v>108</v>
      </c>
      <c r="C6803" t="str">
        <f t="shared" si="592"/>
        <v>2011</v>
      </c>
      <c r="D6803" t="s">
        <v>14</v>
      </c>
      <c r="E6803" t="str">
        <f t="shared" si="593"/>
        <v>2011A</v>
      </c>
      <c r="F6803" t="s">
        <v>15</v>
      </c>
      <c r="G6803" t="s">
        <v>43</v>
      </c>
      <c r="H6803" t="s">
        <v>20</v>
      </c>
      <c r="I6803" t="s">
        <v>30</v>
      </c>
      <c r="J6803" t="str">
        <f t="shared" si="595"/>
        <v>SCI</v>
      </c>
      <c r="L6803">
        <v>2013</v>
      </c>
      <c r="M6803">
        <f t="shared" si="591"/>
        <v>2</v>
      </c>
      <c r="N6803" t="str">
        <f t="shared" si="594"/>
        <v>U</v>
      </c>
      <c r="P6803" t="s">
        <v>19</v>
      </c>
      <c r="W6803">
        <v>12.5</v>
      </c>
      <c r="X6803">
        <v>6</v>
      </c>
      <c r="Y6803">
        <v>8</v>
      </c>
    </row>
    <row r="6804" spans="1:25" x14ac:dyDescent="0.2">
      <c r="A6804">
        <v>1342660</v>
      </c>
      <c r="B6804" t="s">
        <v>108</v>
      </c>
      <c r="C6804" t="str">
        <f t="shared" si="592"/>
        <v>2011</v>
      </c>
      <c r="D6804" t="s">
        <v>20</v>
      </c>
      <c r="E6804" t="str">
        <f t="shared" si="593"/>
        <v>2011B</v>
      </c>
      <c r="F6804" t="s">
        <v>15</v>
      </c>
      <c r="G6804" t="s">
        <v>56</v>
      </c>
      <c r="H6804" t="s">
        <v>20</v>
      </c>
      <c r="I6804" t="s">
        <v>30</v>
      </c>
      <c r="J6804" t="str">
        <f t="shared" si="595"/>
        <v>SCI</v>
      </c>
      <c r="L6804">
        <v>2013</v>
      </c>
      <c r="M6804">
        <f t="shared" si="591"/>
        <v>2</v>
      </c>
      <c r="N6804" t="str">
        <f t="shared" si="594"/>
        <v>U</v>
      </c>
      <c r="P6804" t="s">
        <v>19</v>
      </c>
      <c r="W6804">
        <v>12.5</v>
      </c>
      <c r="X6804">
        <v>6</v>
      </c>
      <c r="Y6804">
        <v>8</v>
      </c>
    </row>
    <row r="6805" spans="1:25" x14ac:dyDescent="0.2">
      <c r="A6805">
        <v>1342702</v>
      </c>
      <c r="B6805" t="s">
        <v>108</v>
      </c>
      <c r="C6805" t="str">
        <f t="shared" si="592"/>
        <v>2011</v>
      </c>
      <c r="D6805" t="s">
        <v>14</v>
      </c>
      <c r="E6805" t="str">
        <f t="shared" si="593"/>
        <v>2011A</v>
      </c>
      <c r="F6805" t="s">
        <v>15</v>
      </c>
      <c r="G6805" t="s">
        <v>43</v>
      </c>
      <c r="H6805" t="s">
        <v>20</v>
      </c>
      <c r="I6805" t="s">
        <v>18</v>
      </c>
      <c r="J6805" t="str">
        <f t="shared" si="595"/>
        <v>ENG</v>
      </c>
      <c r="L6805">
        <v>2014</v>
      </c>
      <c r="M6805">
        <f t="shared" si="591"/>
        <v>3</v>
      </c>
      <c r="N6805" t="str">
        <f t="shared" si="594"/>
        <v>F</v>
      </c>
      <c r="P6805" t="s">
        <v>19</v>
      </c>
      <c r="Q6805" t="s">
        <v>118</v>
      </c>
      <c r="R6805" t="s">
        <v>20</v>
      </c>
      <c r="W6805">
        <v>12.833333</v>
      </c>
      <c r="X6805">
        <v>6</v>
      </c>
      <c r="Y6805">
        <v>8</v>
      </c>
    </row>
    <row r="6806" spans="1:25" x14ac:dyDescent="0.2">
      <c r="A6806">
        <v>1342702</v>
      </c>
      <c r="B6806" t="s">
        <v>108</v>
      </c>
      <c r="C6806" t="str">
        <f t="shared" si="592"/>
        <v>2011</v>
      </c>
      <c r="D6806" t="s">
        <v>20</v>
      </c>
      <c r="E6806" t="str">
        <f t="shared" si="593"/>
        <v>2011B</v>
      </c>
      <c r="F6806" t="s">
        <v>15</v>
      </c>
      <c r="G6806" t="s">
        <v>56</v>
      </c>
      <c r="H6806" t="s">
        <v>20</v>
      </c>
      <c r="I6806" t="s">
        <v>18</v>
      </c>
      <c r="J6806" t="str">
        <f t="shared" si="595"/>
        <v>ENG</v>
      </c>
      <c r="L6806">
        <v>2014</v>
      </c>
      <c r="M6806">
        <f t="shared" si="591"/>
        <v>3</v>
      </c>
      <c r="N6806" t="str">
        <f t="shared" si="594"/>
        <v>F</v>
      </c>
      <c r="P6806" t="s">
        <v>19</v>
      </c>
      <c r="Q6806" t="s">
        <v>121</v>
      </c>
      <c r="R6806" t="s">
        <v>17</v>
      </c>
      <c r="W6806">
        <v>12.833333</v>
      </c>
      <c r="X6806">
        <v>6</v>
      </c>
      <c r="Y6806">
        <v>8</v>
      </c>
    </row>
    <row r="6807" spans="1:25" x14ac:dyDescent="0.2">
      <c r="A6807">
        <v>1343096</v>
      </c>
      <c r="B6807" t="s">
        <v>99</v>
      </c>
      <c r="C6807" t="str">
        <f t="shared" si="592"/>
        <v>2009</v>
      </c>
      <c r="D6807" t="s">
        <v>24</v>
      </c>
      <c r="E6807" t="str">
        <f t="shared" si="593"/>
        <v>2009C</v>
      </c>
      <c r="F6807" t="s">
        <v>15</v>
      </c>
      <c r="G6807" t="s">
        <v>43</v>
      </c>
      <c r="H6807" t="s">
        <v>24</v>
      </c>
      <c r="I6807" t="s">
        <v>30</v>
      </c>
      <c r="J6807" t="str">
        <f t="shared" si="595"/>
        <v>SCI</v>
      </c>
      <c r="L6807">
        <v>2009</v>
      </c>
      <c r="M6807">
        <f t="shared" si="591"/>
        <v>0</v>
      </c>
      <c r="N6807" t="str">
        <f t="shared" si="594"/>
        <v>U</v>
      </c>
      <c r="O6807" s="1">
        <v>39949</v>
      </c>
      <c r="P6807" t="s">
        <v>28</v>
      </c>
    </row>
    <row r="6808" spans="1:25" x14ac:dyDescent="0.2">
      <c r="A6808">
        <v>1343096</v>
      </c>
      <c r="B6808" t="s">
        <v>91</v>
      </c>
      <c r="C6808" t="str">
        <f t="shared" si="592"/>
        <v>2008</v>
      </c>
      <c r="D6808" t="s">
        <v>57</v>
      </c>
      <c r="E6808" t="str">
        <f t="shared" si="593"/>
        <v>2008D</v>
      </c>
      <c r="F6808" t="s">
        <v>15</v>
      </c>
      <c r="G6808" t="s">
        <v>56</v>
      </c>
      <c r="H6808" t="s">
        <v>17</v>
      </c>
      <c r="I6808" t="s">
        <v>30</v>
      </c>
      <c r="J6808" t="str">
        <f t="shared" si="595"/>
        <v>SCI</v>
      </c>
      <c r="L6808">
        <v>2009</v>
      </c>
      <c r="M6808">
        <f t="shared" si="591"/>
        <v>1</v>
      </c>
      <c r="N6808" t="str">
        <f t="shared" si="594"/>
        <v>U</v>
      </c>
      <c r="O6808" s="1">
        <v>39949</v>
      </c>
      <c r="P6808" t="s">
        <v>28</v>
      </c>
    </row>
    <row r="6809" spans="1:25" x14ac:dyDescent="0.2">
      <c r="A6809">
        <v>1343366</v>
      </c>
      <c r="B6809" t="s">
        <v>91</v>
      </c>
      <c r="C6809" t="str">
        <f t="shared" si="592"/>
        <v>2008</v>
      </c>
      <c r="D6809" t="s">
        <v>57</v>
      </c>
      <c r="E6809" t="str">
        <f t="shared" si="593"/>
        <v>2008D</v>
      </c>
      <c r="F6809" t="s">
        <v>15</v>
      </c>
      <c r="G6809" t="s">
        <v>59</v>
      </c>
      <c r="H6809" t="s">
        <v>20</v>
      </c>
      <c r="I6809" t="s">
        <v>22</v>
      </c>
      <c r="J6809" t="str">
        <f t="shared" si="595"/>
        <v>ENG</v>
      </c>
      <c r="L6809">
        <v>2009</v>
      </c>
      <c r="M6809">
        <f t="shared" si="591"/>
        <v>1</v>
      </c>
      <c r="N6809" t="str">
        <f t="shared" si="594"/>
        <v>U</v>
      </c>
      <c r="O6809" s="1">
        <v>39949</v>
      </c>
      <c r="P6809" t="s">
        <v>19</v>
      </c>
    </row>
    <row r="6810" spans="1:25" x14ac:dyDescent="0.2">
      <c r="A6810">
        <v>1343400</v>
      </c>
      <c r="B6810" t="s">
        <v>66</v>
      </c>
      <c r="C6810" t="str">
        <f t="shared" si="592"/>
        <v>2007</v>
      </c>
      <c r="D6810" t="s">
        <v>24</v>
      </c>
      <c r="E6810" t="str">
        <f t="shared" si="593"/>
        <v>2007C</v>
      </c>
      <c r="F6810" t="s">
        <v>15</v>
      </c>
      <c r="G6810" t="s">
        <v>43</v>
      </c>
      <c r="H6810" t="s">
        <v>20</v>
      </c>
      <c r="I6810" t="s">
        <v>21</v>
      </c>
      <c r="J6810" t="str">
        <f t="shared" si="595"/>
        <v>COMP</v>
      </c>
      <c r="L6810">
        <v>2009</v>
      </c>
      <c r="M6810">
        <f t="shared" si="591"/>
        <v>2</v>
      </c>
      <c r="N6810" t="str">
        <f t="shared" si="594"/>
        <v>U</v>
      </c>
      <c r="O6810" s="1">
        <v>40234</v>
      </c>
      <c r="P6810" t="s">
        <v>19</v>
      </c>
      <c r="Q6810" t="s">
        <v>122</v>
      </c>
      <c r="R6810" t="s">
        <v>17</v>
      </c>
    </row>
    <row r="6811" spans="1:25" x14ac:dyDescent="0.2">
      <c r="A6811">
        <v>1343504</v>
      </c>
      <c r="B6811" t="s">
        <v>13</v>
      </c>
      <c r="C6811" t="str">
        <f t="shared" si="592"/>
        <v>2007</v>
      </c>
      <c r="D6811" t="s">
        <v>14</v>
      </c>
      <c r="E6811" t="str">
        <f t="shared" si="593"/>
        <v>2007A</v>
      </c>
      <c r="F6811" t="s">
        <v>15</v>
      </c>
      <c r="G6811" t="s">
        <v>16</v>
      </c>
      <c r="H6811" t="s">
        <v>20</v>
      </c>
      <c r="I6811" t="s">
        <v>27</v>
      </c>
      <c r="J6811" t="str">
        <f t="shared" si="595"/>
        <v>ENG</v>
      </c>
      <c r="L6811">
        <v>2010</v>
      </c>
      <c r="M6811">
        <f t="shared" si="591"/>
        <v>3</v>
      </c>
      <c r="N6811" t="str">
        <f t="shared" si="594"/>
        <v>F</v>
      </c>
      <c r="O6811" s="1">
        <v>40313</v>
      </c>
      <c r="P6811" t="s">
        <v>28</v>
      </c>
      <c r="Q6811" t="s">
        <v>116</v>
      </c>
      <c r="R6811" t="s">
        <v>24</v>
      </c>
    </row>
    <row r="6812" spans="1:25" x14ac:dyDescent="0.2">
      <c r="A6812">
        <v>1343504</v>
      </c>
      <c r="B6812" t="s">
        <v>13</v>
      </c>
      <c r="C6812" t="str">
        <f t="shared" si="592"/>
        <v>2007</v>
      </c>
      <c r="D6812" t="s">
        <v>20</v>
      </c>
      <c r="E6812" t="str">
        <f t="shared" si="593"/>
        <v>2007B</v>
      </c>
      <c r="F6812" t="s">
        <v>15</v>
      </c>
      <c r="G6812" t="s">
        <v>56</v>
      </c>
      <c r="H6812" t="s">
        <v>24</v>
      </c>
      <c r="I6812" t="s">
        <v>27</v>
      </c>
      <c r="J6812" t="str">
        <f t="shared" si="595"/>
        <v>ENG</v>
      </c>
      <c r="L6812">
        <v>2010</v>
      </c>
      <c r="M6812">
        <f t="shared" si="591"/>
        <v>3</v>
      </c>
      <c r="N6812" t="str">
        <f t="shared" si="594"/>
        <v>F</v>
      </c>
      <c r="O6812" s="1">
        <v>40313</v>
      </c>
      <c r="P6812" t="s">
        <v>28</v>
      </c>
      <c r="Q6812" t="s">
        <v>123</v>
      </c>
      <c r="R6812" t="s">
        <v>20</v>
      </c>
    </row>
    <row r="6813" spans="1:25" x14ac:dyDescent="0.2">
      <c r="A6813">
        <v>1343742</v>
      </c>
      <c r="B6813" t="s">
        <v>83</v>
      </c>
      <c r="C6813" t="str">
        <f t="shared" si="592"/>
        <v>2008</v>
      </c>
      <c r="D6813" t="s">
        <v>20</v>
      </c>
      <c r="E6813" t="str">
        <f t="shared" si="593"/>
        <v>2008B</v>
      </c>
      <c r="F6813" t="s">
        <v>15</v>
      </c>
      <c r="G6813" t="s">
        <v>59</v>
      </c>
      <c r="H6813" t="s">
        <v>20</v>
      </c>
      <c r="I6813" t="s">
        <v>27</v>
      </c>
      <c r="J6813" t="str">
        <f t="shared" si="595"/>
        <v>ENG</v>
      </c>
      <c r="L6813">
        <v>2009</v>
      </c>
      <c r="M6813">
        <f t="shared" si="591"/>
        <v>1</v>
      </c>
      <c r="N6813" t="str">
        <f t="shared" si="594"/>
        <v>U</v>
      </c>
      <c r="O6813" s="1">
        <v>39949</v>
      </c>
      <c r="P6813" t="s">
        <v>19</v>
      </c>
    </row>
    <row r="6814" spans="1:25" x14ac:dyDescent="0.2">
      <c r="A6814">
        <v>1343898</v>
      </c>
      <c r="B6814" t="s">
        <v>91</v>
      </c>
      <c r="C6814" t="str">
        <f t="shared" si="592"/>
        <v>2008</v>
      </c>
      <c r="D6814" t="s">
        <v>57</v>
      </c>
      <c r="E6814" t="str">
        <f t="shared" si="593"/>
        <v>2008D</v>
      </c>
      <c r="F6814" t="s">
        <v>15</v>
      </c>
      <c r="G6814" t="s">
        <v>56</v>
      </c>
      <c r="H6814" t="s">
        <v>24</v>
      </c>
      <c r="I6814" t="s">
        <v>48</v>
      </c>
      <c r="J6814" t="str">
        <f t="shared" si="595"/>
        <v>ENG</v>
      </c>
      <c r="L6814">
        <v>2010</v>
      </c>
      <c r="M6814">
        <f t="shared" si="591"/>
        <v>2</v>
      </c>
      <c r="N6814" t="str">
        <f t="shared" si="594"/>
        <v>U</v>
      </c>
      <c r="P6814" t="s">
        <v>19</v>
      </c>
    </row>
    <row r="6815" spans="1:25" x14ac:dyDescent="0.2">
      <c r="A6815">
        <v>1344384</v>
      </c>
      <c r="B6815" t="s">
        <v>99</v>
      </c>
      <c r="C6815" t="str">
        <f t="shared" si="592"/>
        <v>2009</v>
      </c>
      <c r="D6815" t="s">
        <v>57</v>
      </c>
      <c r="E6815" t="str">
        <f t="shared" si="593"/>
        <v>2009D</v>
      </c>
      <c r="F6815" t="s">
        <v>15</v>
      </c>
      <c r="G6815" t="s">
        <v>59</v>
      </c>
      <c r="H6815" t="s">
        <v>14</v>
      </c>
      <c r="I6815" t="s">
        <v>23</v>
      </c>
      <c r="J6815" t="str">
        <f t="shared" si="595"/>
        <v>ENG</v>
      </c>
      <c r="L6815">
        <v>2009</v>
      </c>
      <c r="M6815">
        <f t="shared" si="591"/>
        <v>0</v>
      </c>
      <c r="N6815" t="str">
        <f t="shared" si="594"/>
        <v>U</v>
      </c>
      <c r="O6815" s="1">
        <v>39949</v>
      </c>
      <c r="P6815" t="s">
        <v>19</v>
      </c>
      <c r="Q6815" t="s">
        <v>120</v>
      </c>
      <c r="R6815" t="s">
        <v>20</v>
      </c>
    </row>
    <row r="6816" spans="1:25" x14ac:dyDescent="0.2">
      <c r="A6816">
        <v>1344434</v>
      </c>
      <c r="B6816" t="s">
        <v>66</v>
      </c>
      <c r="C6816" t="str">
        <f t="shared" si="592"/>
        <v>2007</v>
      </c>
      <c r="D6816" t="s">
        <v>24</v>
      </c>
      <c r="E6816" t="str">
        <f t="shared" si="593"/>
        <v>2007C</v>
      </c>
      <c r="F6816" t="s">
        <v>15</v>
      </c>
      <c r="G6816" t="s">
        <v>36</v>
      </c>
      <c r="H6816" t="s">
        <v>24</v>
      </c>
      <c r="I6816" t="s">
        <v>22</v>
      </c>
      <c r="J6816" t="str">
        <f t="shared" si="595"/>
        <v>ENG</v>
      </c>
      <c r="L6816">
        <v>2009</v>
      </c>
      <c r="M6816">
        <f t="shared" si="591"/>
        <v>2</v>
      </c>
      <c r="N6816" t="str">
        <f t="shared" si="594"/>
        <v>U</v>
      </c>
      <c r="O6816" s="1">
        <v>39949</v>
      </c>
      <c r="P6816" t="s">
        <v>19</v>
      </c>
    </row>
    <row r="6817" spans="1:25" x14ac:dyDescent="0.2">
      <c r="A6817">
        <v>1344448</v>
      </c>
      <c r="B6817" t="s">
        <v>66</v>
      </c>
      <c r="C6817" t="str">
        <f t="shared" si="592"/>
        <v>2007</v>
      </c>
      <c r="D6817" t="s">
        <v>24</v>
      </c>
      <c r="E6817" t="str">
        <f t="shared" si="593"/>
        <v>2007C</v>
      </c>
      <c r="F6817" t="s">
        <v>15</v>
      </c>
      <c r="G6817" t="s">
        <v>43</v>
      </c>
      <c r="H6817" t="s">
        <v>20</v>
      </c>
      <c r="I6817" t="s">
        <v>30</v>
      </c>
      <c r="J6817" t="str">
        <f t="shared" si="595"/>
        <v>SCI</v>
      </c>
      <c r="L6817">
        <v>2009</v>
      </c>
      <c r="M6817">
        <f t="shared" si="591"/>
        <v>2</v>
      </c>
      <c r="N6817" t="str">
        <f t="shared" si="594"/>
        <v>U</v>
      </c>
      <c r="O6817" s="1">
        <v>39949</v>
      </c>
      <c r="P6817" t="s">
        <v>28</v>
      </c>
    </row>
    <row r="6818" spans="1:25" x14ac:dyDescent="0.2">
      <c r="A6818">
        <v>1344448</v>
      </c>
      <c r="B6818" t="s">
        <v>91</v>
      </c>
      <c r="C6818" t="str">
        <f t="shared" si="592"/>
        <v>2008</v>
      </c>
      <c r="D6818" t="s">
        <v>57</v>
      </c>
      <c r="E6818" t="str">
        <f t="shared" si="593"/>
        <v>2008D</v>
      </c>
      <c r="F6818" t="s">
        <v>15</v>
      </c>
      <c r="G6818" t="s">
        <v>59</v>
      </c>
      <c r="H6818" t="s">
        <v>24</v>
      </c>
      <c r="I6818" t="s">
        <v>30</v>
      </c>
      <c r="J6818" t="str">
        <f t="shared" si="595"/>
        <v>SCI</v>
      </c>
      <c r="L6818">
        <v>2009</v>
      </c>
      <c r="M6818">
        <f t="shared" si="591"/>
        <v>1</v>
      </c>
      <c r="N6818" t="str">
        <f t="shared" si="594"/>
        <v>U</v>
      </c>
      <c r="O6818" s="1">
        <v>39949</v>
      </c>
      <c r="P6818" t="s">
        <v>28</v>
      </c>
    </row>
    <row r="6819" spans="1:25" x14ac:dyDescent="0.2">
      <c r="A6819">
        <v>1344448</v>
      </c>
      <c r="B6819" t="s">
        <v>66</v>
      </c>
      <c r="C6819" t="str">
        <f t="shared" si="592"/>
        <v>2007</v>
      </c>
      <c r="D6819" t="s">
        <v>57</v>
      </c>
      <c r="E6819" t="str">
        <f t="shared" si="593"/>
        <v>2007D</v>
      </c>
      <c r="F6819" t="s">
        <v>15</v>
      </c>
      <c r="G6819" t="s">
        <v>56</v>
      </c>
      <c r="H6819" t="s">
        <v>24</v>
      </c>
      <c r="I6819" t="s">
        <v>30</v>
      </c>
      <c r="J6819" t="str">
        <f t="shared" si="595"/>
        <v>SCI</v>
      </c>
      <c r="L6819">
        <v>2009</v>
      </c>
      <c r="M6819">
        <f t="shared" si="591"/>
        <v>2</v>
      </c>
      <c r="N6819" t="str">
        <f t="shared" si="594"/>
        <v>U</v>
      </c>
      <c r="O6819" s="1">
        <v>39949</v>
      </c>
      <c r="P6819" t="s">
        <v>28</v>
      </c>
    </row>
    <row r="6820" spans="1:25" x14ac:dyDescent="0.2">
      <c r="A6820">
        <v>1344486</v>
      </c>
      <c r="B6820" t="s">
        <v>110</v>
      </c>
      <c r="C6820" t="str">
        <f t="shared" si="592"/>
        <v>2011</v>
      </c>
      <c r="D6820" t="s">
        <v>24</v>
      </c>
      <c r="E6820" t="str">
        <f t="shared" si="593"/>
        <v>2011C</v>
      </c>
      <c r="F6820" t="s">
        <v>15</v>
      </c>
      <c r="G6820" t="s">
        <v>36</v>
      </c>
      <c r="H6820" t="s">
        <v>14</v>
      </c>
      <c r="I6820" t="s">
        <v>22</v>
      </c>
      <c r="J6820" t="str">
        <f t="shared" si="595"/>
        <v>ENG</v>
      </c>
      <c r="L6820">
        <v>2013</v>
      </c>
      <c r="M6820">
        <f t="shared" si="591"/>
        <v>2</v>
      </c>
      <c r="N6820" t="str">
        <f t="shared" si="594"/>
        <v>U</v>
      </c>
      <c r="P6820" t="s">
        <v>19</v>
      </c>
      <c r="W6820">
        <v>11.333333</v>
      </c>
      <c r="X6820">
        <v>5</v>
      </c>
      <c r="Y6820">
        <v>6</v>
      </c>
    </row>
    <row r="6821" spans="1:25" x14ac:dyDescent="0.2">
      <c r="A6821">
        <v>1344486</v>
      </c>
      <c r="B6821" t="s">
        <v>103</v>
      </c>
      <c r="C6821" t="str">
        <f t="shared" si="592"/>
        <v>2010</v>
      </c>
      <c r="D6821" t="s">
        <v>20</v>
      </c>
      <c r="E6821" t="str">
        <f t="shared" si="593"/>
        <v>2010B</v>
      </c>
      <c r="F6821" t="s">
        <v>15</v>
      </c>
      <c r="G6821" t="s">
        <v>56</v>
      </c>
      <c r="H6821" t="s">
        <v>14</v>
      </c>
      <c r="I6821" t="s">
        <v>32</v>
      </c>
      <c r="J6821" t="str">
        <f t="shared" si="595"/>
        <v>OTH</v>
      </c>
      <c r="L6821">
        <v>2013</v>
      </c>
      <c r="M6821">
        <f t="shared" si="591"/>
        <v>3</v>
      </c>
      <c r="N6821" t="str">
        <f t="shared" si="594"/>
        <v>F</v>
      </c>
      <c r="P6821" t="s">
        <v>19</v>
      </c>
      <c r="Q6821" t="s">
        <v>123</v>
      </c>
      <c r="R6821" t="s">
        <v>20</v>
      </c>
      <c r="W6821">
        <v>11.333333</v>
      </c>
      <c r="X6821">
        <v>5</v>
      </c>
      <c r="Y6821">
        <v>6</v>
      </c>
    </row>
    <row r="6822" spans="1:25" x14ac:dyDescent="0.2">
      <c r="A6822">
        <v>1344486</v>
      </c>
      <c r="B6822" t="s">
        <v>104</v>
      </c>
      <c r="C6822" t="str">
        <f t="shared" si="592"/>
        <v>2010</v>
      </c>
      <c r="D6822" t="s">
        <v>57</v>
      </c>
      <c r="E6822" t="str">
        <f t="shared" si="593"/>
        <v>2010D</v>
      </c>
      <c r="F6822" t="s">
        <v>15</v>
      </c>
      <c r="G6822" t="s">
        <v>59</v>
      </c>
      <c r="H6822" t="s">
        <v>14</v>
      </c>
      <c r="I6822" t="s">
        <v>22</v>
      </c>
      <c r="J6822" t="str">
        <f t="shared" si="595"/>
        <v>ENG</v>
      </c>
      <c r="L6822">
        <v>2013</v>
      </c>
      <c r="M6822">
        <f t="shared" si="591"/>
        <v>3</v>
      </c>
      <c r="N6822" t="str">
        <f t="shared" si="594"/>
        <v>F</v>
      </c>
      <c r="P6822" t="s">
        <v>19</v>
      </c>
      <c r="Q6822" t="s">
        <v>126</v>
      </c>
      <c r="R6822" t="s">
        <v>14</v>
      </c>
      <c r="W6822">
        <v>11.333333</v>
      </c>
      <c r="X6822">
        <v>5</v>
      </c>
      <c r="Y6822">
        <v>6</v>
      </c>
    </row>
    <row r="6823" spans="1:25" x14ac:dyDescent="0.2">
      <c r="A6823">
        <v>1344486</v>
      </c>
      <c r="B6823" t="s">
        <v>103</v>
      </c>
      <c r="C6823" t="str">
        <f t="shared" si="592"/>
        <v>2010</v>
      </c>
      <c r="D6823" t="s">
        <v>14</v>
      </c>
      <c r="E6823" t="str">
        <f t="shared" si="593"/>
        <v>2010A</v>
      </c>
      <c r="F6823" t="s">
        <v>15</v>
      </c>
      <c r="G6823" t="s">
        <v>43</v>
      </c>
      <c r="H6823" t="s">
        <v>20</v>
      </c>
      <c r="I6823" t="s">
        <v>32</v>
      </c>
      <c r="J6823" t="str">
        <f t="shared" si="595"/>
        <v>OTH</v>
      </c>
      <c r="L6823">
        <v>2013</v>
      </c>
      <c r="M6823">
        <f t="shared" si="591"/>
        <v>3</v>
      </c>
      <c r="N6823" t="str">
        <f t="shared" si="594"/>
        <v>F</v>
      </c>
      <c r="P6823" t="s">
        <v>19</v>
      </c>
      <c r="Q6823" t="s">
        <v>116</v>
      </c>
      <c r="R6823" t="s">
        <v>20</v>
      </c>
      <c r="W6823">
        <v>11.333333</v>
      </c>
      <c r="X6823">
        <v>5</v>
      </c>
      <c r="Y6823">
        <v>6</v>
      </c>
    </row>
    <row r="6824" spans="1:25" x14ac:dyDescent="0.2">
      <c r="A6824">
        <v>1378174</v>
      </c>
      <c r="B6824" t="s">
        <v>91</v>
      </c>
      <c r="C6824" t="str">
        <f t="shared" si="592"/>
        <v>2008</v>
      </c>
      <c r="D6824" t="s">
        <v>57</v>
      </c>
      <c r="E6824" t="str">
        <f t="shared" si="593"/>
        <v>2008D</v>
      </c>
      <c r="F6824" t="s">
        <v>15</v>
      </c>
      <c r="G6824" t="s">
        <v>56</v>
      </c>
      <c r="H6824" t="s">
        <v>24</v>
      </c>
      <c r="I6824" t="s">
        <v>85</v>
      </c>
      <c r="J6824" t="str">
        <f t="shared" si="595"/>
        <v>ENG</v>
      </c>
      <c r="L6824">
        <v>2011</v>
      </c>
      <c r="M6824">
        <f t="shared" si="591"/>
        <v>3</v>
      </c>
      <c r="N6824" t="str">
        <f t="shared" si="594"/>
        <v>F</v>
      </c>
      <c r="P6824" t="s">
        <v>28</v>
      </c>
      <c r="Q6824" t="s">
        <v>123</v>
      </c>
      <c r="R6824" t="s">
        <v>20</v>
      </c>
    </row>
    <row r="6825" spans="1:25" x14ac:dyDescent="0.2">
      <c r="A6825">
        <v>1344644</v>
      </c>
      <c r="B6825" t="s">
        <v>103</v>
      </c>
      <c r="C6825" t="str">
        <f t="shared" si="592"/>
        <v>2010</v>
      </c>
      <c r="D6825" t="s">
        <v>20</v>
      </c>
      <c r="E6825" t="str">
        <f t="shared" si="593"/>
        <v>2010B</v>
      </c>
      <c r="F6825" t="s">
        <v>15</v>
      </c>
      <c r="G6825" t="s">
        <v>64</v>
      </c>
      <c r="H6825" t="s">
        <v>14</v>
      </c>
      <c r="I6825" t="s">
        <v>18</v>
      </c>
      <c r="J6825" t="str">
        <f t="shared" si="595"/>
        <v>ENG</v>
      </c>
      <c r="L6825">
        <v>2013</v>
      </c>
      <c r="M6825">
        <f t="shared" si="591"/>
        <v>3</v>
      </c>
      <c r="N6825" t="str">
        <f t="shared" si="594"/>
        <v>F</v>
      </c>
      <c r="P6825" t="s">
        <v>19</v>
      </c>
      <c r="Q6825" t="s">
        <v>123</v>
      </c>
      <c r="R6825" t="s">
        <v>14</v>
      </c>
      <c r="W6825">
        <v>16</v>
      </c>
      <c r="X6825">
        <v>8</v>
      </c>
      <c r="Y6825">
        <v>9</v>
      </c>
    </row>
    <row r="6826" spans="1:25" x14ac:dyDescent="0.2">
      <c r="A6826">
        <v>1344808</v>
      </c>
      <c r="B6826" t="s">
        <v>110</v>
      </c>
      <c r="C6826" t="str">
        <f t="shared" si="592"/>
        <v>2011</v>
      </c>
      <c r="D6826" t="s">
        <v>24</v>
      </c>
      <c r="E6826" t="str">
        <f t="shared" si="593"/>
        <v>2011C</v>
      </c>
      <c r="F6826" t="s">
        <v>15</v>
      </c>
      <c r="G6826" t="s">
        <v>52</v>
      </c>
      <c r="H6826" t="s">
        <v>24</v>
      </c>
      <c r="I6826" t="s">
        <v>33</v>
      </c>
      <c r="J6826" t="str">
        <f t="shared" si="595"/>
        <v>ENG</v>
      </c>
      <c r="L6826">
        <v>2013</v>
      </c>
      <c r="M6826">
        <f t="shared" ref="M6826:M6889" si="596">L6826-C6826</f>
        <v>2</v>
      </c>
      <c r="N6826" t="str">
        <f t="shared" si="594"/>
        <v>U</v>
      </c>
      <c r="P6826" t="s">
        <v>19</v>
      </c>
    </row>
    <row r="6827" spans="1:25" x14ac:dyDescent="0.2">
      <c r="A6827">
        <v>1344808</v>
      </c>
      <c r="B6827" t="s">
        <v>110</v>
      </c>
      <c r="C6827" t="str">
        <f t="shared" si="592"/>
        <v>2011</v>
      </c>
      <c r="D6827" t="s">
        <v>57</v>
      </c>
      <c r="E6827" t="str">
        <f t="shared" si="593"/>
        <v>2011D</v>
      </c>
      <c r="F6827" t="s">
        <v>15</v>
      </c>
      <c r="G6827" t="s">
        <v>113</v>
      </c>
      <c r="H6827" t="s">
        <v>24</v>
      </c>
      <c r="I6827" t="s">
        <v>33</v>
      </c>
      <c r="J6827" t="str">
        <f t="shared" si="595"/>
        <v>ENG</v>
      </c>
      <c r="L6827">
        <v>2013</v>
      </c>
      <c r="M6827">
        <f t="shared" si="596"/>
        <v>2</v>
      </c>
      <c r="N6827" t="str">
        <f t="shared" si="594"/>
        <v>U</v>
      </c>
      <c r="P6827" t="s">
        <v>19</v>
      </c>
      <c r="Q6827" t="s">
        <v>123</v>
      </c>
      <c r="R6827" t="s">
        <v>20</v>
      </c>
      <c r="S6827" t="s">
        <v>122</v>
      </c>
      <c r="T6827" t="s">
        <v>24</v>
      </c>
    </row>
    <row r="6828" spans="1:25" x14ac:dyDescent="0.2">
      <c r="A6828">
        <v>1344808</v>
      </c>
      <c r="B6828" t="s">
        <v>103</v>
      </c>
      <c r="C6828" t="str">
        <f t="shared" si="592"/>
        <v>2010</v>
      </c>
      <c r="D6828" t="s">
        <v>14</v>
      </c>
      <c r="E6828" t="str">
        <f t="shared" si="593"/>
        <v>2010A</v>
      </c>
      <c r="F6828" t="s">
        <v>15</v>
      </c>
      <c r="G6828" t="s">
        <v>16</v>
      </c>
      <c r="H6828" t="s">
        <v>24</v>
      </c>
      <c r="I6828" t="s">
        <v>33</v>
      </c>
      <c r="J6828" t="str">
        <f t="shared" si="595"/>
        <v>ENG</v>
      </c>
      <c r="L6828">
        <v>2013</v>
      </c>
      <c r="M6828">
        <f t="shared" si="596"/>
        <v>3</v>
      </c>
      <c r="N6828" t="str">
        <f t="shared" si="594"/>
        <v>F</v>
      </c>
      <c r="P6828" t="s">
        <v>19</v>
      </c>
      <c r="Q6828" t="s">
        <v>116</v>
      </c>
      <c r="R6828" t="s">
        <v>24</v>
      </c>
    </row>
    <row r="6829" spans="1:25" x14ac:dyDescent="0.2">
      <c r="A6829">
        <v>1344808</v>
      </c>
      <c r="B6829" t="s">
        <v>103</v>
      </c>
      <c r="C6829" t="str">
        <f t="shared" si="592"/>
        <v>2010</v>
      </c>
      <c r="D6829" t="s">
        <v>20</v>
      </c>
      <c r="E6829" t="str">
        <f t="shared" si="593"/>
        <v>2010B</v>
      </c>
      <c r="F6829" t="s">
        <v>15</v>
      </c>
      <c r="G6829" t="s">
        <v>64</v>
      </c>
      <c r="H6829" t="s">
        <v>24</v>
      </c>
      <c r="I6829" t="s">
        <v>33</v>
      </c>
      <c r="J6829" t="str">
        <f t="shared" si="595"/>
        <v>ENG</v>
      </c>
      <c r="L6829">
        <v>2013</v>
      </c>
      <c r="M6829">
        <f t="shared" si="596"/>
        <v>3</v>
      </c>
      <c r="N6829" t="str">
        <f t="shared" si="594"/>
        <v>F</v>
      </c>
      <c r="P6829" t="s">
        <v>19</v>
      </c>
      <c r="Q6829" t="s">
        <v>123</v>
      </c>
      <c r="R6829" t="s">
        <v>20</v>
      </c>
    </row>
    <row r="6830" spans="1:25" x14ac:dyDescent="0.2">
      <c r="A6830">
        <v>1344808</v>
      </c>
      <c r="B6830" t="s">
        <v>108</v>
      </c>
      <c r="C6830" t="str">
        <f t="shared" si="592"/>
        <v>2011</v>
      </c>
      <c r="D6830" t="s">
        <v>14</v>
      </c>
      <c r="E6830" t="str">
        <f t="shared" si="593"/>
        <v>2011A</v>
      </c>
      <c r="F6830" t="s">
        <v>15</v>
      </c>
      <c r="G6830" t="s">
        <v>52</v>
      </c>
      <c r="H6830" t="s">
        <v>17</v>
      </c>
      <c r="I6830" t="s">
        <v>33</v>
      </c>
      <c r="J6830" t="str">
        <f t="shared" si="595"/>
        <v>ENG</v>
      </c>
      <c r="L6830">
        <v>2013</v>
      </c>
      <c r="M6830">
        <f t="shared" si="596"/>
        <v>2</v>
      </c>
      <c r="N6830" t="str">
        <f t="shared" si="594"/>
        <v>U</v>
      </c>
      <c r="P6830" t="s">
        <v>19</v>
      </c>
    </row>
    <row r="6831" spans="1:25" x14ac:dyDescent="0.2">
      <c r="A6831">
        <v>1344982</v>
      </c>
      <c r="B6831" t="s">
        <v>103</v>
      </c>
      <c r="C6831" t="str">
        <f t="shared" si="592"/>
        <v>2010</v>
      </c>
      <c r="D6831" t="s">
        <v>20</v>
      </c>
      <c r="E6831" t="str">
        <f t="shared" si="593"/>
        <v>2010B</v>
      </c>
      <c r="F6831" t="s">
        <v>15</v>
      </c>
      <c r="G6831" t="s">
        <v>64</v>
      </c>
      <c r="H6831" t="s">
        <v>14</v>
      </c>
      <c r="I6831" t="s">
        <v>22</v>
      </c>
      <c r="J6831" t="str">
        <f t="shared" si="595"/>
        <v>ENG</v>
      </c>
      <c r="L6831">
        <v>2013</v>
      </c>
      <c r="M6831">
        <f t="shared" si="596"/>
        <v>3</v>
      </c>
      <c r="N6831" t="str">
        <f t="shared" si="594"/>
        <v>F</v>
      </c>
      <c r="P6831" t="s">
        <v>19</v>
      </c>
      <c r="Q6831" t="s">
        <v>120</v>
      </c>
      <c r="R6831" t="s">
        <v>24</v>
      </c>
      <c r="W6831">
        <v>15.666667</v>
      </c>
      <c r="X6831">
        <v>8</v>
      </c>
      <c r="Y6831">
        <v>7.5</v>
      </c>
    </row>
    <row r="6832" spans="1:25" x14ac:dyDescent="0.2">
      <c r="A6832">
        <v>1345020</v>
      </c>
      <c r="B6832" t="s">
        <v>108</v>
      </c>
      <c r="C6832" t="str">
        <f t="shared" si="592"/>
        <v>2011</v>
      </c>
      <c r="D6832" t="s">
        <v>14</v>
      </c>
      <c r="E6832" t="str">
        <f t="shared" si="593"/>
        <v>2011A</v>
      </c>
      <c r="F6832" t="s">
        <v>15</v>
      </c>
      <c r="G6832" t="s">
        <v>43</v>
      </c>
      <c r="H6832" t="s">
        <v>14</v>
      </c>
      <c r="I6832" t="s">
        <v>22</v>
      </c>
      <c r="J6832" t="str">
        <f t="shared" si="595"/>
        <v>ENG</v>
      </c>
      <c r="L6832">
        <v>2014</v>
      </c>
      <c r="M6832">
        <f t="shared" si="596"/>
        <v>3</v>
      </c>
      <c r="N6832" t="str">
        <f t="shared" si="594"/>
        <v>F</v>
      </c>
      <c r="P6832" t="s">
        <v>28</v>
      </c>
      <c r="Q6832" t="s">
        <v>121</v>
      </c>
      <c r="R6832" t="s">
        <v>14</v>
      </c>
      <c r="W6832">
        <v>9.6666670000000003</v>
      </c>
      <c r="X6832">
        <v>5.8</v>
      </c>
      <c r="Y6832">
        <v>7</v>
      </c>
    </row>
    <row r="6833" spans="1:25" x14ac:dyDescent="0.2">
      <c r="A6833">
        <v>1345020</v>
      </c>
      <c r="B6833" t="s">
        <v>108</v>
      </c>
      <c r="C6833" t="str">
        <f t="shared" si="592"/>
        <v>2011</v>
      </c>
      <c r="D6833" t="s">
        <v>20</v>
      </c>
      <c r="E6833" t="str">
        <f t="shared" si="593"/>
        <v>2011B</v>
      </c>
      <c r="F6833" t="s">
        <v>15</v>
      </c>
      <c r="G6833" t="s">
        <v>56</v>
      </c>
      <c r="H6833" t="s">
        <v>14</v>
      </c>
      <c r="I6833" t="s">
        <v>22</v>
      </c>
      <c r="J6833" t="str">
        <f t="shared" si="595"/>
        <v>ENG</v>
      </c>
      <c r="L6833">
        <v>2014</v>
      </c>
      <c r="M6833">
        <f t="shared" si="596"/>
        <v>3</v>
      </c>
      <c r="N6833" t="str">
        <f t="shared" si="594"/>
        <v>F</v>
      </c>
      <c r="P6833" t="s">
        <v>28</v>
      </c>
      <c r="Q6833" t="s">
        <v>116</v>
      </c>
      <c r="R6833" t="s">
        <v>20</v>
      </c>
      <c r="W6833">
        <v>9.6666670000000003</v>
      </c>
      <c r="X6833">
        <v>5.8</v>
      </c>
      <c r="Y6833">
        <v>7</v>
      </c>
    </row>
    <row r="6834" spans="1:25" x14ac:dyDescent="0.2">
      <c r="A6834">
        <v>1345072</v>
      </c>
      <c r="B6834" t="s">
        <v>83</v>
      </c>
      <c r="C6834" t="str">
        <f t="shared" si="592"/>
        <v>2008</v>
      </c>
      <c r="D6834" t="s">
        <v>20</v>
      </c>
      <c r="E6834" t="str">
        <f t="shared" si="593"/>
        <v>2008B</v>
      </c>
      <c r="F6834" t="s">
        <v>15</v>
      </c>
      <c r="G6834" t="s">
        <v>59</v>
      </c>
      <c r="H6834" t="s">
        <v>20</v>
      </c>
      <c r="I6834" t="s">
        <v>22</v>
      </c>
      <c r="J6834" t="str">
        <f t="shared" si="595"/>
        <v>ENG</v>
      </c>
      <c r="L6834">
        <v>2009</v>
      </c>
      <c r="M6834">
        <f t="shared" si="596"/>
        <v>1</v>
      </c>
      <c r="N6834" t="str">
        <f t="shared" si="594"/>
        <v>U</v>
      </c>
      <c r="O6834" s="1">
        <v>39949</v>
      </c>
      <c r="P6834" t="s">
        <v>19</v>
      </c>
    </row>
    <row r="6835" spans="1:25" x14ac:dyDescent="0.2">
      <c r="A6835">
        <v>1345072</v>
      </c>
      <c r="B6835" t="s">
        <v>83</v>
      </c>
      <c r="C6835" t="str">
        <f t="shared" si="592"/>
        <v>2008</v>
      </c>
      <c r="D6835" t="s">
        <v>14</v>
      </c>
      <c r="E6835" t="str">
        <f t="shared" si="593"/>
        <v>2008A</v>
      </c>
      <c r="F6835" t="s">
        <v>15</v>
      </c>
      <c r="G6835" t="s">
        <v>36</v>
      </c>
      <c r="H6835" t="s">
        <v>24</v>
      </c>
      <c r="I6835" t="s">
        <v>22</v>
      </c>
      <c r="J6835" t="str">
        <f t="shared" si="595"/>
        <v>ENG</v>
      </c>
      <c r="L6835">
        <v>2009</v>
      </c>
      <c r="M6835">
        <f t="shared" si="596"/>
        <v>1</v>
      </c>
      <c r="N6835" t="str">
        <f t="shared" si="594"/>
        <v>U</v>
      </c>
      <c r="O6835" s="1">
        <v>39949</v>
      </c>
      <c r="P6835" t="s">
        <v>19</v>
      </c>
    </row>
    <row r="6836" spans="1:25" x14ac:dyDescent="0.2">
      <c r="A6836">
        <v>1345072</v>
      </c>
      <c r="B6836" t="s">
        <v>13</v>
      </c>
      <c r="C6836" t="str">
        <f t="shared" si="592"/>
        <v>2007</v>
      </c>
      <c r="D6836" t="s">
        <v>14</v>
      </c>
      <c r="E6836" t="str">
        <f t="shared" si="593"/>
        <v>2007A</v>
      </c>
      <c r="F6836" t="s">
        <v>15</v>
      </c>
      <c r="G6836" t="s">
        <v>52</v>
      </c>
      <c r="H6836" t="s">
        <v>17</v>
      </c>
      <c r="I6836" t="s">
        <v>33</v>
      </c>
      <c r="J6836" t="str">
        <f t="shared" si="595"/>
        <v>ENG</v>
      </c>
      <c r="L6836">
        <v>2009</v>
      </c>
      <c r="M6836">
        <f t="shared" si="596"/>
        <v>2</v>
      </c>
      <c r="N6836" t="str">
        <f t="shared" si="594"/>
        <v>U</v>
      </c>
      <c r="O6836" s="1">
        <v>39949</v>
      </c>
      <c r="P6836" t="s">
        <v>19</v>
      </c>
      <c r="Q6836" t="s">
        <v>122</v>
      </c>
      <c r="R6836" t="s">
        <v>24</v>
      </c>
    </row>
    <row r="6837" spans="1:25" x14ac:dyDescent="0.2">
      <c r="A6837">
        <v>1345262</v>
      </c>
      <c r="B6837" t="s">
        <v>104</v>
      </c>
      <c r="C6837" t="str">
        <f t="shared" si="592"/>
        <v>2010</v>
      </c>
      <c r="D6837" t="s">
        <v>24</v>
      </c>
      <c r="E6837" t="str">
        <f t="shared" si="593"/>
        <v>2010C</v>
      </c>
      <c r="F6837" t="s">
        <v>15</v>
      </c>
      <c r="G6837" t="s">
        <v>43</v>
      </c>
      <c r="H6837" t="s">
        <v>20</v>
      </c>
      <c r="I6837" t="s">
        <v>21</v>
      </c>
      <c r="J6837" t="str">
        <f t="shared" si="595"/>
        <v>COMP</v>
      </c>
      <c r="L6837">
        <v>2013</v>
      </c>
      <c r="M6837">
        <f t="shared" si="596"/>
        <v>3</v>
      </c>
      <c r="N6837" t="str">
        <f t="shared" si="594"/>
        <v>F</v>
      </c>
      <c r="P6837" t="s">
        <v>19</v>
      </c>
      <c r="Q6837" t="s">
        <v>121</v>
      </c>
      <c r="R6837" t="s">
        <v>20</v>
      </c>
      <c r="S6837" t="s">
        <v>126</v>
      </c>
      <c r="T6837" t="s">
        <v>24</v>
      </c>
      <c r="W6837">
        <v>10.666667</v>
      </c>
      <c r="X6837">
        <v>5.5</v>
      </c>
      <c r="Y6837">
        <v>9</v>
      </c>
    </row>
    <row r="6838" spans="1:25" x14ac:dyDescent="0.2">
      <c r="A6838">
        <v>1345262</v>
      </c>
      <c r="B6838" t="s">
        <v>103</v>
      </c>
      <c r="C6838" t="str">
        <f t="shared" si="592"/>
        <v>2010</v>
      </c>
      <c r="D6838" t="s">
        <v>14</v>
      </c>
      <c r="E6838" t="str">
        <f t="shared" si="593"/>
        <v>2010A</v>
      </c>
      <c r="F6838" t="s">
        <v>15</v>
      </c>
      <c r="G6838" t="s">
        <v>16</v>
      </c>
      <c r="H6838" t="s">
        <v>17</v>
      </c>
      <c r="I6838" t="s">
        <v>22</v>
      </c>
      <c r="J6838" t="str">
        <f t="shared" si="595"/>
        <v>ENG</v>
      </c>
      <c r="L6838">
        <v>2013</v>
      </c>
      <c r="M6838">
        <f t="shared" si="596"/>
        <v>3</v>
      </c>
      <c r="N6838" t="str">
        <f t="shared" si="594"/>
        <v>F</v>
      </c>
      <c r="P6838" t="s">
        <v>19</v>
      </c>
      <c r="Q6838" t="s">
        <v>116</v>
      </c>
      <c r="R6838" t="s">
        <v>17</v>
      </c>
      <c r="W6838">
        <v>10.666667</v>
      </c>
      <c r="X6838">
        <v>5.5</v>
      </c>
      <c r="Y6838">
        <v>9</v>
      </c>
    </row>
    <row r="6839" spans="1:25" x14ac:dyDescent="0.2">
      <c r="A6839">
        <v>1345262</v>
      </c>
      <c r="B6839" t="s">
        <v>104</v>
      </c>
      <c r="C6839" t="str">
        <f t="shared" si="592"/>
        <v>2010</v>
      </c>
      <c r="D6839" t="s">
        <v>57</v>
      </c>
      <c r="E6839" t="str">
        <f t="shared" si="593"/>
        <v>2010D</v>
      </c>
      <c r="F6839" t="s">
        <v>15</v>
      </c>
      <c r="G6839" t="s">
        <v>56</v>
      </c>
      <c r="H6839" t="s">
        <v>17</v>
      </c>
      <c r="I6839" t="s">
        <v>21</v>
      </c>
      <c r="J6839" t="str">
        <f t="shared" si="595"/>
        <v>COMP</v>
      </c>
      <c r="L6839">
        <v>2013</v>
      </c>
      <c r="M6839">
        <f t="shared" si="596"/>
        <v>3</v>
      </c>
      <c r="N6839" t="str">
        <f t="shared" si="594"/>
        <v>F</v>
      </c>
      <c r="P6839" t="s">
        <v>19</v>
      </c>
      <c r="Q6839" t="s">
        <v>116</v>
      </c>
      <c r="R6839" t="s">
        <v>24</v>
      </c>
      <c r="S6839" t="s">
        <v>133</v>
      </c>
      <c r="T6839" t="s">
        <v>17</v>
      </c>
      <c r="W6839">
        <v>10.666667</v>
      </c>
      <c r="X6839">
        <v>5.5</v>
      </c>
      <c r="Y6839">
        <v>9</v>
      </c>
    </row>
    <row r="6840" spans="1:25" x14ac:dyDescent="0.2">
      <c r="A6840">
        <v>1345354</v>
      </c>
      <c r="B6840" t="s">
        <v>83</v>
      </c>
      <c r="C6840" t="str">
        <f t="shared" si="592"/>
        <v>2008</v>
      </c>
      <c r="D6840" t="s">
        <v>20</v>
      </c>
      <c r="E6840" t="str">
        <f t="shared" si="593"/>
        <v>2008B</v>
      </c>
      <c r="F6840" t="s">
        <v>15</v>
      </c>
      <c r="G6840" t="s">
        <v>56</v>
      </c>
      <c r="H6840" t="s">
        <v>20</v>
      </c>
      <c r="I6840" t="s">
        <v>41</v>
      </c>
      <c r="J6840" t="str">
        <f t="shared" si="595"/>
        <v>ENG</v>
      </c>
      <c r="L6840">
        <v>2010</v>
      </c>
      <c r="M6840">
        <f t="shared" si="596"/>
        <v>2</v>
      </c>
      <c r="N6840" t="str">
        <f t="shared" si="594"/>
        <v>U</v>
      </c>
      <c r="O6840" s="1">
        <v>40313</v>
      </c>
      <c r="P6840" t="s">
        <v>19</v>
      </c>
      <c r="Q6840" t="s">
        <v>126</v>
      </c>
      <c r="R6840" t="s">
        <v>14</v>
      </c>
    </row>
    <row r="6841" spans="1:25" x14ac:dyDescent="0.2">
      <c r="A6841">
        <v>1345354</v>
      </c>
      <c r="B6841" t="s">
        <v>66</v>
      </c>
      <c r="C6841" t="str">
        <f t="shared" si="592"/>
        <v>2007</v>
      </c>
      <c r="D6841" t="s">
        <v>24</v>
      </c>
      <c r="E6841" t="str">
        <f t="shared" si="593"/>
        <v>2007C</v>
      </c>
      <c r="F6841" t="s">
        <v>15</v>
      </c>
      <c r="G6841" t="s">
        <v>43</v>
      </c>
      <c r="H6841" t="s">
        <v>20</v>
      </c>
      <c r="I6841" t="s">
        <v>41</v>
      </c>
      <c r="J6841" t="str">
        <f t="shared" si="595"/>
        <v>ENG</v>
      </c>
      <c r="L6841">
        <v>2010</v>
      </c>
      <c r="M6841">
        <f t="shared" si="596"/>
        <v>3</v>
      </c>
      <c r="N6841" t="str">
        <f t="shared" si="594"/>
        <v>F</v>
      </c>
      <c r="O6841" s="1">
        <v>40313</v>
      </c>
      <c r="P6841" t="s">
        <v>19</v>
      </c>
      <c r="Q6841" t="s">
        <v>116</v>
      </c>
      <c r="R6841" t="s">
        <v>14</v>
      </c>
    </row>
    <row r="6842" spans="1:25" x14ac:dyDescent="0.2">
      <c r="A6842">
        <v>1345946</v>
      </c>
      <c r="B6842" t="s">
        <v>99</v>
      </c>
      <c r="C6842" t="str">
        <f t="shared" si="592"/>
        <v>2009</v>
      </c>
      <c r="D6842" t="s">
        <v>24</v>
      </c>
      <c r="E6842" t="str">
        <f t="shared" si="593"/>
        <v>2009C</v>
      </c>
      <c r="F6842" t="s">
        <v>15</v>
      </c>
      <c r="G6842" t="s">
        <v>43</v>
      </c>
      <c r="H6842" t="s">
        <v>20</v>
      </c>
      <c r="I6842" t="s">
        <v>84</v>
      </c>
      <c r="J6842" t="str">
        <f t="shared" si="595"/>
        <v>ENG</v>
      </c>
      <c r="L6842">
        <v>2009</v>
      </c>
      <c r="M6842">
        <f t="shared" si="596"/>
        <v>0</v>
      </c>
      <c r="N6842" t="str">
        <f t="shared" si="594"/>
        <v>U</v>
      </c>
      <c r="O6842" s="1">
        <v>39949</v>
      </c>
      <c r="P6842" t="s">
        <v>28</v>
      </c>
    </row>
    <row r="6843" spans="1:25" x14ac:dyDescent="0.2">
      <c r="A6843">
        <v>1346038</v>
      </c>
      <c r="B6843" t="s">
        <v>83</v>
      </c>
      <c r="C6843" t="str">
        <f t="shared" si="592"/>
        <v>2008</v>
      </c>
      <c r="D6843" t="s">
        <v>14</v>
      </c>
      <c r="E6843" t="str">
        <f t="shared" si="593"/>
        <v>2008A</v>
      </c>
      <c r="F6843" t="s">
        <v>15</v>
      </c>
      <c r="G6843" t="s">
        <v>36</v>
      </c>
      <c r="H6843" t="s">
        <v>14</v>
      </c>
      <c r="I6843" t="s">
        <v>42</v>
      </c>
      <c r="J6843" t="str">
        <f t="shared" si="595"/>
        <v>SCI</v>
      </c>
      <c r="L6843">
        <v>2009</v>
      </c>
      <c r="M6843">
        <f t="shared" si="596"/>
        <v>1</v>
      </c>
      <c r="N6843" t="str">
        <f t="shared" si="594"/>
        <v>U</v>
      </c>
      <c r="O6843" s="1">
        <v>39949</v>
      </c>
      <c r="P6843" t="s">
        <v>28</v>
      </c>
    </row>
    <row r="6844" spans="1:25" x14ac:dyDescent="0.2">
      <c r="A6844">
        <v>1346038</v>
      </c>
      <c r="B6844" t="s">
        <v>83</v>
      </c>
      <c r="C6844" t="str">
        <f t="shared" si="592"/>
        <v>2008</v>
      </c>
      <c r="D6844" t="s">
        <v>20</v>
      </c>
      <c r="E6844" t="str">
        <f t="shared" si="593"/>
        <v>2008B</v>
      </c>
      <c r="F6844" t="s">
        <v>15</v>
      </c>
      <c r="G6844" t="s">
        <v>56</v>
      </c>
      <c r="H6844" t="s">
        <v>14</v>
      </c>
      <c r="I6844" t="s">
        <v>42</v>
      </c>
      <c r="J6844" t="str">
        <f t="shared" si="595"/>
        <v>SCI</v>
      </c>
      <c r="L6844">
        <v>2009</v>
      </c>
      <c r="M6844">
        <f t="shared" si="596"/>
        <v>1</v>
      </c>
      <c r="N6844" t="str">
        <f t="shared" si="594"/>
        <v>U</v>
      </c>
      <c r="O6844" s="1">
        <v>39949</v>
      </c>
      <c r="P6844" t="s">
        <v>28</v>
      </c>
    </row>
    <row r="6845" spans="1:25" x14ac:dyDescent="0.2">
      <c r="A6845">
        <v>1346038</v>
      </c>
      <c r="B6845" t="s">
        <v>66</v>
      </c>
      <c r="C6845" t="str">
        <f t="shared" si="592"/>
        <v>2007</v>
      </c>
      <c r="D6845" t="s">
        <v>24</v>
      </c>
      <c r="E6845" t="str">
        <f t="shared" si="593"/>
        <v>2007C</v>
      </c>
      <c r="F6845" t="s">
        <v>15</v>
      </c>
      <c r="G6845" t="s">
        <v>43</v>
      </c>
      <c r="H6845" t="s">
        <v>14</v>
      </c>
      <c r="I6845" t="s">
        <v>42</v>
      </c>
      <c r="J6845" t="str">
        <f t="shared" si="595"/>
        <v>SCI</v>
      </c>
      <c r="L6845">
        <v>2009</v>
      </c>
      <c r="M6845">
        <f t="shared" si="596"/>
        <v>2</v>
      </c>
      <c r="N6845" t="str">
        <f t="shared" si="594"/>
        <v>U</v>
      </c>
      <c r="O6845" s="1">
        <v>39949</v>
      </c>
      <c r="P6845" t="s">
        <v>28</v>
      </c>
    </row>
    <row r="6846" spans="1:25" x14ac:dyDescent="0.2">
      <c r="A6846">
        <v>1346076</v>
      </c>
      <c r="B6846" t="s">
        <v>114</v>
      </c>
      <c r="C6846" t="str">
        <f t="shared" si="592"/>
        <v>2011</v>
      </c>
      <c r="D6846" t="s">
        <v>107</v>
      </c>
      <c r="E6846" t="str">
        <f t="shared" si="593"/>
        <v>2011E2</v>
      </c>
      <c r="F6846" t="s">
        <v>15</v>
      </c>
      <c r="G6846" t="s">
        <v>56</v>
      </c>
      <c r="H6846" t="s">
        <v>24</v>
      </c>
      <c r="I6846" t="s">
        <v>22</v>
      </c>
      <c r="J6846" t="str">
        <f t="shared" si="595"/>
        <v>ENG</v>
      </c>
      <c r="L6846">
        <v>2013</v>
      </c>
      <c r="M6846">
        <f t="shared" si="596"/>
        <v>2</v>
      </c>
      <c r="N6846" t="str">
        <f t="shared" si="594"/>
        <v>U</v>
      </c>
      <c r="P6846" t="s">
        <v>19</v>
      </c>
      <c r="Q6846" t="s">
        <v>122</v>
      </c>
      <c r="R6846" t="s">
        <v>24</v>
      </c>
      <c r="W6846">
        <v>9</v>
      </c>
      <c r="X6846">
        <v>1</v>
      </c>
      <c r="Y6846">
        <v>2</v>
      </c>
    </row>
    <row r="6847" spans="1:25" x14ac:dyDescent="0.2">
      <c r="A6847">
        <v>1346076</v>
      </c>
      <c r="B6847" t="s">
        <v>103</v>
      </c>
      <c r="C6847" t="str">
        <f t="shared" si="592"/>
        <v>2010</v>
      </c>
      <c r="D6847" t="s">
        <v>14</v>
      </c>
      <c r="E6847" t="str">
        <f t="shared" si="593"/>
        <v>2010A</v>
      </c>
      <c r="F6847" t="s">
        <v>15</v>
      </c>
      <c r="G6847" t="s">
        <v>43</v>
      </c>
      <c r="H6847" t="s">
        <v>24</v>
      </c>
      <c r="I6847" t="s">
        <v>18</v>
      </c>
      <c r="J6847" t="str">
        <f t="shared" si="595"/>
        <v>ENG</v>
      </c>
      <c r="L6847">
        <v>2013</v>
      </c>
      <c r="M6847">
        <f t="shared" si="596"/>
        <v>3</v>
      </c>
      <c r="N6847" t="str">
        <f t="shared" si="594"/>
        <v>F</v>
      </c>
      <c r="P6847" t="s">
        <v>19</v>
      </c>
      <c r="Q6847" t="s">
        <v>118</v>
      </c>
      <c r="R6847" t="s">
        <v>24</v>
      </c>
      <c r="W6847">
        <v>9</v>
      </c>
      <c r="X6847">
        <v>1</v>
      </c>
      <c r="Y6847">
        <v>2</v>
      </c>
    </row>
    <row r="6848" spans="1:25" x14ac:dyDescent="0.2">
      <c r="A6848">
        <v>1346076</v>
      </c>
      <c r="B6848" t="s">
        <v>103</v>
      </c>
      <c r="C6848" t="str">
        <f t="shared" si="592"/>
        <v>2010</v>
      </c>
      <c r="D6848" t="s">
        <v>20</v>
      </c>
      <c r="E6848" t="str">
        <f t="shared" si="593"/>
        <v>2010B</v>
      </c>
      <c r="F6848" t="s">
        <v>15</v>
      </c>
      <c r="G6848" t="s">
        <v>56</v>
      </c>
      <c r="H6848" t="s">
        <v>17</v>
      </c>
      <c r="I6848" t="s">
        <v>18</v>
      </c>
      <c r="J6848" t="str">
        <f t="shared" si="595"/>
        <v>ENG</v>
      </c>
      <c r="L6848">
        <v>2013</v>
      </c>
      <c r="M6848">
        <f t="shared" si="596"/>
        <v>3</v>
      </c>
      <c r="N6848" t="str">
        <f t="shared" si="594"/>
        <v>F</v>
      </c>
      <c r="P6848" t="s">
        <v>19</v>
      </c>
      <c r="Q6848" t="s">
        <v>121</v>
      </c>
      <c r="R6848" t="s">
        <v>17</v>
      </c>
      <c r="W6848">
        <v>9</v>
      </c>
      <c r="X6848">
        <v>1</v>
      </c>
      <c r="Y6848">
        <v>2</v>
      </c>
    </row>
    <row r="6849" spans="1:18" x14ac:dyDescent="0.2">
      <c r="A6849">
        <v>1346554</v>
      </c>
      <c r="B6849" t="s">
        <v>13</v>
      </c>
      <c r="C6849" t="str">
        <f t="shared" si="592"/>
        <v>2007</v>
      </c>
      <c r="D6849" t="s">
        <v>14</v>
      </c>
      <c r="E6849" t="str">
        <f t="shared" si="593"/>
        <v>2007A</v>
      </c>
      <c r="F6849" t="s">
        <v>15</v>
      </c>
      <c r="G6849" t="s">
        <v>43</v>
      </c>
      <c r="H6849" t="s">
        <v>14</v>
      </c>
      <c r="I6849" t="s">
        <v>42</v>
      </c>
      <c r="J6849" t="str">
        <f t="shared" si="595"/>
        <v>SCI</v>
      </c>
      <c r="L6849">
        <v>2010</v>
      </c>
      <c r="M6849">
        <f t="shared" si="596"/>
        <v>3</v>
      </c>
      <c r="N6849" t="str">
        <f t="shared" si="594"/>
        <v>F</v>
      </c>
      <c r="O6849" s="1">
        <v>40313</v>
      </c>
      <c r="P6849" t="s">
        <v>19</v>
      </c>
      <c r="Q6849" t="s">
        <v>121</v>
      </c>
      <c r="R6849" t="s">
        <v>24</v>
      </c>
    </row>
    <row r="6850" spans="1:18" x14ac:dyDescent="0.2">
      <c r="A6850">
        <v>1346554</v>
      </c>
      <c r="B6850" t="s">
        <v>13</v>
      </c>
      <c r="C6850" t="str">
        <f t="shared" ref="C6850:C6913" si="597">LEFT(B6850,4)</f>
        <v>2007</v>
      </c>
      <c r="D6850" t="s">
        <v>20</v>
      </c>
      <c r="E6850" t="str">
        <f t="shared" ref="E6850:E6913" si="598">CONCATENATE(C6850,D6850)</f>
        <v>2007B</v>
      </c>
      <c r="F6850" t="s">
        <v>15</v>
      </c>
      <c r="G6850" t="s">
        <v>56</v>
      </c>
      <c r="H6850" t="s">
        <v>14</v>
      </c>
      <c r="I6850" t="s">
        <v>42</v>
      </c>
      <c r="J6850" t="str">
        <f t="shared" si="595"/>
        <v>SCI</v>
      </c>
      <c r="L6850">
        <v>2010</v>
      </c>
      <c r="M6850">
        <f t="shared" si="596"/>
        <v>3</v>
      </c>
      <c r="N6850" t="str">
        <f t="shared" ref="N6850:N6913" si="599">IF(OR(M6850&lt;3,M6850="TR"),"U","F")</f>
        <v>F</v>
      </c>
      <c r="O6850" s="1">
        <v>40313</v>
      </c>
      <c r="P6850" t="s">
        <v>19</v>
      </c>
      <c r="Q6850" t="s">
        <v>116</v>
      </c>
      <c r="R6850" t="s">
        <v>24</v>
      </c>
    </row>
    <row r="6851" spans="1:18" x14ac:dyDescent="0.2">
      <c r="A6851">
        <v>1346596</v>
      </c>
      <c r="B6851" t="s">
        <v>66</v>
      </c>
      <c r="C6851" t="str">
        <f t="shared" si="597"/>
        <v>2007</v>
      </c>
      <c r="D6851" t="s">
        <v>57</v>
      </c>
      <c r="E6851" t="str">
        <f t="shared" si="598"/>
        <v>2007D</v>
      </c>
      <c r="F6851" t="s">
        <v>15</v>
      </c>
      <c r="G6851" t="s">
        <v>56</v>
      </c>
      <c r="H6851" t="s">
        <v>20</v>
      </c>
      <c r="I6851" t="s">
        <v>22</v>
      </c>
      <c r="J6851" t="str">
        <f t="shared" ref="J6851:J6914" si="600">IF(OR(I6851="AE",I6851="BE",I6851="CE",I6851="CM",I6851="ED",I6851="ECE",I6851="EVE",I6851="EV",I6851="FPE",I6851="IE",I6851="MFE",I6851="ME",I6851="MGE",I6851="MTE",I6851="PHE",I6851="RB",I6851="EE",I6851="RBE"),"ENG",IF(OR(I6851="BBT",I6851="BC",I6851="BIO",I6851="CH",I6851="PH",I6851="PSS",I6851="SC"),"SCI",IF(OR(I6851="MA",I6851="MAC",I6851="SD"),"MAT",IF(OR(I6851="CO",I6851="ID",I6851="ND",I6851="SX"),"OTH",IF(OR(I6851="ECON",I6851="EP",I6851="EC",I6851="ET",I6851="HU",I6851="IN",I6851="LAE",I6851="PWR",I6851="ST",I6851="EVS",I6851="PW"),"HUSS",IF(OR(I6851="CA",I6851="CCN",I6851="CS",I6851="IMGD"),"COMP",IF(OR(I6851="IT",I6851="MG",I6851="MIS"),"BUS","ERROR")))))))</f>
        <v>ENG</v>
      </c>
      <c r="L6851">
        <v>2010</v>
      </c>
      <c r="M6851">
        <f t="shared" si="596"/>
        <v>3</v>
      </c>
      <c r="N6851" t="str">
        <f t="shared" si="599"/>
        <v>F</v>
      </c>
      <c r="O6851" s="1">
        <v>40313</v>
      </c>
      <c r="P6851" t="s">
        <v>19</v>
      </c>
      <c r="Q6851" t="s">
        <v>120</v>
      </c>
      <c r="R6851" t="s">
        <v>14</v>
      </c>
    </row>
    <row r="6852" spans="1:18" x14ac:dyDescent="0.2">
      <c r="A6852">
        <v>1346790</v>
      </c>
      <c r="B6852" t="s">
        <v>13</v>
      </c>
      <c r="C6852" t="str">
        <f t="shared" si="597"/>
        <v>2007</v>
      </c>
      <c r="D6852" t="s">
        <v>20</v>
      </c>
      <c r="E6852" t="str">
        <f t="shared" si="598"/>
        <v>2007B</v>
      </c>
      <c r="F6852" t="s">
        <v>15</v>
      </c>
      <c r="G6852" t="s">
        <v>56</v>
      </c>
      <c r="H6852" t="s">
        <v>20</v>
      </c>
      <c r="I6852" t="s">
        <v>22</v>
      </c>
      <c r="J6852" t="str">
        <f t="shared" si="600"/>
        <v>ENG</v>
      </c>
      <c r="L6852">
        <v>2009</v>
      </c>
      <c r="M6852">
        <f t="shared" si="596"/>
        <v>2</v>
      </c>
      <c r="N6852" t="str">
        <f t="shared" si="599"/>
        <v>U</v>
      </c>
      <c r="P6852" t="s">
        <v>19</v>
      </c>
    </row>
    <row r="6853" spans="1:18" x14ac:dyDescent="0.2">
      <c r="A6853">
        <v>1346876</v>
      </c>
      <c r="B6853" t="s">
        <v>13</v>
      </c>
      <c r="C6853" t="str">
        <f t="shared" si="597"/>
        <v>2007</v>
      </c>
      <c r="D6853" t="s">
        <v>14</v>
      </c>
      <c r="E6853" t="str">
        <f t="shared" si="598"/>
        <v>2007A</v>
      </c>
      <c r="F6853" t="s">
        <v>15</v>
      </c>
      <c r="G6853" t="s">
        <v>16</v>
      </c>
      <c r="H6853" t="s">
        <v>20</v>
      </c>
      <c r="I6853" t="s">
        <v>23</v>
      </c>
      <c r="J6853" t="str">
        <f t="shared" si="600"/>
        <v>ENG</v>
      </c>
      <c r="L6853">
        <v>2010</v>
      </c>
      <c r="M6853">
        <f t="shared" si="596"/>
        <v>3</v>
      </c>
      <c r="N6853" t="str">
        <f t="shared" si="599"/>
        <v>F</v>
      </c>
      <c r="O6853" s="1">
        <v>40458</v>
      </c>
      <c r="P6853" t="s">
        <v>19</v>
      </c>
      <c r="Q6853" t="s">
        <v>122</v>
      </c>
      <c r="R6853" t="s">
        <v>14</v>
      </c>
    </row>
    <row r="6854" spans="1:18" x14ac:dyDescent="0.2">
      <c r="A6854">
        <v>1346890</v>
      </c>
      <c r="B6854" t="s">
        <v>13</v>
      </c>
      <c r="C6854" t="str">
        <f t="shared" si="597"/>
        <v>2007</v>
      </c>
      <c r="D6854" t="s">
        <v>20</v>
      </c>
      <c r="E6854" t="str">
        <f t="shared" si="598"/>
        <v>2007B</v>
      </c>
      <c r="F6854" t="s">
        <v>15</v>
      </c>
      <c r="G6854" t="s">
        <v>56</v>
      </c>
      <c r="H6854" t="s">
        <v>14</v>
      </c>
      <c r="I6854" t="s">
        <v>22</v>
      </c>
      <c r="J6854" t="str">
        <f t="shared" si="600"/>
        <v>ENG</v>
      </c>
      <c r="L6854">
        <v>2010</v>
      </c>
      <c r="M6854">
        <f t="shared" si="596"/>
        <v>3</v>
      </c>
      <c r="N6854" t="str">
        <f t="shared" si="599"/>
        <v>F</v>
      </c>
      <c r="O6854" s="1">
        <v>40313</v>
      </c>
      <c r="P6854" t="s">
        <v>28</v>
      </c>
      <c r="Q6854" t="s">
        <v>123</v>
      </c>
      <c r="R6854" t="s">
        <v>14</v>
      </c>
    </row>
    <row r="6855" spans="1:18" x14ac:dyDescent="0.2">
      <c r="A6855">
        <v>1346890</v>
      </c>
      <c r="B6855" t="s">
        <v>13</v>
      </c>
      <c r="C6855" t="str">
        <f t="shared" si="597"/>
        <v>2007</v>
      </c>
      <c r="D6855" t="s">
        <v>14</v>
      </c>
      <c r="E6855" t="str">
        <f t="shared" si="598"/>
        <v>2007A</v>
      </c>
      <c r="F6855" t="s">
        <v>15</v>
      </c>
      <c r="G6855" t="s">
        <v>43</v>
      </c>
      <c r="H6855" t="s">
        <v>20</v>
      </c>
      <c r="I6855" t="s">
        <v>22</v>
      </c>
      <c r="J6855" t="str">
        <f t="shared" si="600"/>
        <v>ENG</v>
      </c>
      <c r="L6855">
        <v>2010</v>
      </c>
      <c r="M6855">
        <f t="shared" si="596"/>
        <v>3</v>
      </c>
      <c r="N6855" t="str">
        <f t="shared" si="599"/>
        <v>F</v>
      </c>
      <c r="O6855" s="1">
        <v>40313</v>
      </c>
      <c r="P6855" t="s">
        <v>28</v>
      </c>
      <c r="Q6855" t="s">
        <v>116</v>
      </c>
      <c r="R6855" t="s">
        <v>14</v>
      </c>
    </row>
    <row r="6856" spans="1:18" x14ac:dyDescent="0.2">
      <c r="A6856">
        <v>1346950</v>
      </c>
      <c r="B6856" t="s">
        <v>99</v>
      </c>
      <c r="C6856" t="str">
        <f t="shared" si="597"/>
        <v>2009</v>
      </c>
      <c r="D6856" t="s">
        <v>24</v>
      </c>
      <c r="E6856" t="str">
        <f t="shared" si="598"/>
        <v>2009C</v>
      </c>
      <c r="F6856" t="s">
        <v>15</v>
      </c>
      <c r="G6856" t="s">
        <v>43</v>
      </c>
      <c r="H6856" t="s">
        <v>20</v>
      </c>
      <c r="I6856" t="s">
        <v>21</v>
      </c>
      <c r="J6856" t="str">
        <f t="shared" si="600"/>
        <v>COMP</v>
      </c>
      <c r="K6856" t="s">
        <v>26</v>
      </c>
      <c r="L6856">
        <v>2009</v>
      </c>
      <c r="M6856">
        <f t="shared" si="596"/>
        <v>0</v>
      </c>
      <c r="N6856" t="str">
        <f t="shared" si="599"/>
        <v>U</v>
      </c>
      <c r="P6856" t="s">
        <v>19</v>
      </c>
    </row>
    <row r="6857" spans="1:18" x14ac:dyDescent="0.2">
      <c r="A6857">
        <v>1346950</v>
      </c>
      <c r="B6857" t="s">
        <v>13</v>
      </c>
      <c r="C6857" t="str">
        <f t="shared" si="597"/>
        <v>2007</v>
      </c>
      <c r="D6857" t="s">
        <v>14</v>
      </c>
      <c r="E6857" t="str">
        <f t="shared" si="598"/>
        <v>2007A</v>
      </c>
      <c r="F6857" t="s">
        <v>15</v>
      </c>
      <c r="G6857" t="s">
        <v>43</v>
      </c>
      <c r="H6857" t="s">
        <v>17</v>
      </c>
      <c r="I6857" t="s">
        <v>21</v>
      </c>
      <c r="J6857" t="str">
        <f t="shared" si="600"/>
        <v>COMP</v>
      </c>
      <c r="K6857" t="s">
        <v>26</v>
      </c>
      <c r="L6857">
        <v>2009</v>
      </c>
      <c r="M6857">
        <f t="shared" si="596"/>
        <v>2</v>
      </c>
      <c r="N6857" t="str">
        <f t="shared" si="599"/>
        <v>U</v>
      </c>
      <c r="P6857" t="s">
        <v>19</v>
      </c>
    </row>
    <row r="6858" spans="1:18" x14ac:dyDescent="0.2">
      <c r="A6858">
        <v>1346950</v>
      </c>
      <c r="B6858" t="s">
        <v>13</v>
      </c>
      <c r="C6858" t="str">
        <f t="shared" si="597"/>
        <v>2007</v>
      </c>
      <c r="D6858" t="s">
        <v>20</v>
      </c>
      <c r="E6858" t="str">
        <f t="shared" si="598"/>
        <v>2007B</v>
      </c>
      <c r="F6858" t="s">
        <v>15</v>
      </c>
      <c r="G6858" t="s">
        <v>64</v>
      </c>
      <c r="H6858" t="s">
        <v>17</v>
      </c>
      <c r="I6858" t="s">
        <v>21</v>
      </c>
      <c r="J6858" t="str">
        <f t="shared" si="600"/>
        <v>COMP</v>
      </c>
      <c r="K6858" t="s">
        <v>26</v>
      </c>
      <c r="L6858">
        <v>2009</v>
      </c>
      <c r="M6858">
        <f t="shared" si="596"/>
        <v>2</v>
      </c>
      <c r="N6858" t="str">
        <f t="shared" si="599"/>
        <v>U</v>
      </c>
      <c r="P6858" t="s">
        <v>19</v>
      </c>
    </row>
    <row r="6859" spans="1:18" x14ac:dyDescent="0.2">
      <c r="A6859">
        <v>1347306</v>
      </c>
      <c r="B6859" t="s">
        <v>13</v>
      </c>
      <c r="C6859" t="str">
        <f t="shared" si="597"/>
        <v>2007</v>
      </c>
      <c r="D6859" t="s">
        <v>20</v>
      </c>
      <c r="E6859" t="str">
        <f t="shared" si="598"/>
        <v>2007B</v>
      </c>
      <c r="F6859" t="s">
        <v>15</v>
      </c>
      <c r="G6859" t="s">
        <v>56</v>
      </c>
      <c r="H6859" t="s">
        <v>14</v>
      </c>
      <c r="I6859" t="s">
        <v>18</v>
      </c>
      <c r="J6859" t="str">
        <f t="shared" si="600"/>
        <v>ENG</v>
      </c>
      <c r="L6859">
        <v>2010</v>
      </c>
      <c r="M6859">
        <f t="shared" si="596"/>
        <v>3</v>
      </c>
      <c r="N6859" t="str">
        <f t="shared" si="599"/>
        <v>F</v>
      </c>
      <c r="O6859" s="1">
        <v>40313</v>
      </c>
      <c r="P6859" t="s">
        <v>28</v>
      </c>
      <c r="Q6859" t="s">
        <v>121</v>
      </c>
      <c r="R6859" t="s">
        <v>14</v>
      </c>
    </row>
    <row r="6860" spans="1:18" x14ac:dyDescent="0.2">
      <c r="A6860">
        <v>1347306</v>
      </c>
      <c r="B6860" t="s">
        <v>13</v>
      </c>
      <c r="C6860" t="str">
        <f t="shared" si="597"/>
        <v>2007</v>
      </c>
      <c r="D6860" t="s">
        <v>14</v>
      </c>
      <c r="E6860" t="str">
        <f t="shared" si="598"/>
        <v>2007A</v>
      </c>
      <c r="F6860" t="s">
        <v>15</v>
      </c>
      <c r="G6860" t="s">
        <v>43</v>
      </c>
      <c r="H6860" t="s">
        <v>20</v>
      </c>
      <c r="I6860" t="s">
        <v>18</v>
      </c>
      <c r="J6860" t="str">
        <f t="shared" si="600"/>
        <v>ENG</v>
      </c>
      <c r="L6860">
        <v>2010</v>
      </c>
      <c r="M6860">
        <f t="shared" si="596"/>
        <v>3</v>
      </c>
      <c r="N6860" t="str">
        <f t="shared" si="599"/>
        <v>F</v>
      </c>
      <c r="O6860" s="1">
        <v>40313</v>
      </c>
      <c r="P6860" t="s">
        <v>28</v>
      </c>
      <c r="Q6860" t="s">
        <v>118</v>
      </c>
      <c r="R6860" t="s">
        <v>14</v>
      </c>
    </row>
    <row r="6861" spans="1:18" x14ac:dyDescent="0.2">
      <c r="A6861">
        <v>1347558</v>
      </c>
      <c r="B6861" t="s">
        <v>66</v>
      </c>
      <c r="C6861" t="str">
        <f t="shared" si="597"/>
        <v>2007</v>
      </c>
      <c r="D6861" t="s">
        <v>24</v>
      </c>
      <c r="E6861" t="str">
        <f t="shared" si="598"/>
        <v>2007C</v>
      </c>
      <c r="F6861" t="s">
        <v>15</v>
      </c>
      <c r="G6861" t="s">
        <v>43</v>
      </c>
      <c r="H6861" t="s">
        <v>20</v>
      </c>
      <c r="I6861" t="s">
        <v>21</v>
      </c>
      <c r="J6861" t="str">
        <f t="shared" si="600"/>
        <v>COMP</v>
      </c>
      <c r="L6861">
        <v>2010</v>
      </c>
      <c r="M6861">
        <f t="shared" si="596"/>
        <v>3</v>
      </c>
      <c r="N6861" t="str">
        <f t="shared" si="599"/>
        <v>F</v>
      </c>
      <c r="P6861" t="s">
        <v>19</v>
      </c>
      <c r="Q6861" t="s">
        <v>116</v>
      </c>
      <c r="R6861" t="s">
        <v>14</v>
      </c>
    </row>
    <row r="6862" spans="1:18" x14ac:dyDescent="0.2">
      <c r="A6862">
        <v>1347558</v>
      </c>
      <c r="B6862" t="s">
        <v>66</v>
      </c>
      <c r="C6862" t="str">
        <f t="shared" si="597"/>
        <v>2007</v>
      </c>
      <c r="D6862" t="s">
        <v>57</v>
      </c>
      <c r="E6862" t="str">
        <f t="shared" si="598"/>
        <v>2007D</v>
      </c>
      <c r="F6862" t="s">
        <v>15</v>
      </c>
      <c r="G6862" t="s">
        <v>56</v>
      </c>
      <c r="H6862" t="s">
        <v>20</v>
      </c>
      <c r="I6862" t="s">
        <v>21</v>
      </c>
      <c r="J6862" t="str">
        <f t="shared" si="600"/>
        <v>COMP</v>
      </c>
      <c r="L6862">
        <v>2010</v>
      </c>
      <c r="M6862">
        <f t="shared" si="596"/>
        <v>3</v>
      </c>
      <c r="N6862" t="str">
        <f t="shared" si="599"/>
        <v>F</v>
      </c>
      <c r="P6862" t="s">
        <v>19</v>
      </c>
      <c r="Q6862" t="s">
        <v>123</v>
      </c>
      <c r="R6862" t="s">
        <v>20</v>
      </c>
    </row>
    <row r="6863" spans="1:18" x14ac:dyDescent="0.2">
      <c r="A6863">
        <v>1347612</v>
      </c>
      <c r="B6863" t="s">
        <v>13</v>
      </c>
      <c r="C6863" t="str">
        <f t="shared" si="597"/>
        <v>2007</v>
      </c>
      <c r="D6863" t="s">
        <v>14</v>
      </c>
      <c r="E6863" t="str">
        <f t="shared" si="598"/>
        <v>2007A</v>
      </c>
      <c r="F6863" t="s">
        <v>15</v>
      </c>
      <c r="G6863" t="s">
        <v>43</v>
      </c>
      <c r="H6863" t="s">
        <v>20</v>
      </c>
      <c r="I6863" t="s">
        <v>18</v>
      </c>
      <c r="J6863" t="str">
        <f t="shared" si="600"/>
        <v>ENG</v>
      </c>
      <c r="L6863">
        <v>2010</v>
      </c>
      <c r="M6863">
        <f t="shared" si="596"/>
        <v>3</v>
      </c>
      <c r="N6863" t="str">
        <f t="shared" si="599"/>
        <v>F</v>
      </c>
      <c r="O6863" s="1">
        <v>40313</v>
      </c>
      <c r="P6863" t="s">
        <v>19</v>
      </c>
      <c r="Q6863" t="s">
        <v>118</v>
      </c>
      <c r="R6863" t="s">
        <v>14</v>
      </c>
    </row>
    <row r="6864" spans="1:18" x14ac:dyDescent="0.2">
      <c r="A6864">
        <v>1347612</v>
      </c>
      <c r="B6864" t="s">
        <v>13</v>
      </c>
      <c r="C6864" t="str">
        <f t="shared" si="597"/>
        <v>2007</v>
      </c>
      <c r="D6864" t="s">
        <v>20</v>
      </c>
      <c r="E6864" t="str">
        <f t="shared" si="598"/>
        <v>2007B</v>
      </c>
      <c r="F6864" t="s">
        <v>15</v>
      </c>
      <c r="G6864" t="s">
        <v>56</v>
      </c>
      <c r="H6864" t="s">
        <v>20</v>
      </c>
      <c r="I6864" t="s">
        <v>18</v>
      </c>
      <c r="J6864" t="str">
        <f t="shared" si="600"/>
        <v>ENG</v>
      </c>
      <c r="L6864">
        <v>2010</v>
      </c>
      <c r="M6864">
        <f t="shared" si="596"/>
        <v>3</v>
      </c>
      <c r="N6864" t="str">
        <f t="shared" si="599"/>
        <v>F</v>
      </c>
      <c r="O6864" s="1">
        <v>40313</v>
      </c>
      <c r="P6864" t="s">
        <v>19</v>
      </c>
      <c r="Q6864" t="s">
        <v>121</v>
      </c>
      <c r="R6864" t="s">
        <v>20</v>
      </c>
    </row>
    <row r="6865" spans="1:20" x14ac:dyDescent="0.2">
      <c r="A6865">
        <v>1347628</v>
      </c>
      <c r="B6865" t="s">
        <v>66</v>
      </c>
      <c r="C6865" t="str">
        <f t="shared" si="597"/>
        <v>2007</v>
      </c>
      <c r="D6865" t="s">
        <v>57</v>
      </c>
      <c r="E6865" t="str">
        <f t="shared" si="598"/>
        <v>2007D</v>
      </c>
      <c r="F6865" t="s">
        <v>15</v>
      </c>
      <c r="G6865" t="s">
        <v>77</v>
      </c>
      <c r="H6865" t="s">
        <v>24</v>
      </c>
      <c r="I6865" t="s">
        <v>21</v>
      </c>
      <c r="J6865" t="str">
        <f t="shared" si="600"/>
        <v>COMP</v>
      </c>
      <c r="L6865">
        <v>2009</v>
      </c>
      <c r="M6865">
        <f t="shared" si="596"/>
        <v>2</v>
      </c>
      <c r="N6865" t="str">
        <f t="shared" si="599"/>
        <v>U</v>
      </c>
      <c r="O6865" s="1">
        <v>40458</v>
      </c>
      <c r="P6865" t="s">
        <v>19</v>
      </c>
    </row>
    <row r="6866" spans="1:20" x14ac:dyDescent="0.2">
      <c r="A6866">
        <v>1347628</v>
      </c>
      <c r="B6866" t="s">
        <v>83</v>
      </c>
      <c r="C6866" t="str">
        <f t="shared" si="597"/>
        <v>2008</v>
      </c>
      <c r="D6866" t="s">
        <v>14</v>
      </c>
      <c r="E6866" t="str">
        <f t="shared" si="598"/>
        <v>2008A</v>
      </c>
      <c r="F6866" t="s">
        <v>15</v>
      </c>
      <c r="G6866" t="s">
        <v>52</v>
      </c>
      <c r="H6866" t="s">
        <v>17</v>
      </c>
      <c r="I6866" t="s">
        <v>21</v>
      </c>
      <c r="J6866" t="str">
        <f t="shared" si="600"/>
        <v>COMP</v>
      </c>
      <c r="L6866">
        <v>2009</v>
      </c>
      <c r="M6866">
        <f t="shared" si="596"/>
        <v>1</v>
      </c>
      <c r="N6866" t="str">
        <f t="shared" si="599"/>
        <v>U</v>
      </c>
      <c r="O6866" s="1">
        <v>40458</v>
      </c>
      <c r="P6866" t="s">
        <v>19</v>
      </c>
    </row>
    <row r="6867" spans="1:20" x14ac:dyDescent="0.2">
      <c r="A6867">
        <v>1347768</v>
      </c>
      <c r="B6867" t="s">
        <v>106</v>
      </c>
      <c r="C6867" t="str">
        <f t="shared" si="597"/>
        <v>2010</v>
      </c>
      <c r="D6867" t="s">
        <v>107</v>
      </c>
      <c r="E6867" t="str">
        <f t="shared" si="598"/>
        <v>2010E2</v>
      </c>
      <c r="F6867" t="s">
        <v>15</v>
      </c>
      <c r="G6867" t="s">
        <v>43</v>
      </c>
      <c r="H6867" t="s">
        <v>14</v>
      </c>
      <c r="I6867" t="s">
        <v>45</v>
      </c>
      <c r="J6867" t="str">
        <f t="shared" si="600"/>
        <v>SCI</v>
      </c>
      <c r="L6867">
        <v>2011</v>
      </c>
      <c r="M6867">
        <f t="shared" si="596"/>
        <v>1</v>
      </c>
      <c r="N6867" t="str">
        <f t="shared" si="599"/>
        <v>U</v>
      </c>
      <c r="O6867" s="1">
        <v>40830</v>
      </c>
      <c r="P6867" t="s">
        <v>28</v>
      </c>
    </row>
    <row r="6868" spans="1:20" x14ac:dyDescent="0.2">
      <c r="A6868">
        <v>1347768</v>
      </c>
      <c r="B6868" t="s">
        <v>83</v>
      </c>
      <c r="C6868" t="str">
        <f t="shared" si="597"/>
        <v>2008</v>
      </c>
      <c r="D6868" t="s">
        <v>14</v>
      </c>
      <c r="E6868" t="str">
        <f t="shared" si="598"/>
        <v>2008A</v>
      </c>
      <c r="F6868" t="s">
        <v>15</v>
      </c>
      <c r="G6868" t="s">
        <v>43</v>
      </c>
      <c r="H6868" t="s">
        <v>17</v>
      </c>
      <c r="I6868" t="s">
        <v>45</v>
      </c>
      <c r="J6868" t="str">
        <f t="shared" si="600"/>
        <v>SCI</v>
      </c>
      <c r="L6868">
        <v>2010</v>
      </c>
      <c r="M6868">
        <f t="shared" si="596"/>
        <v>2</v>
      </c>
      <c r="N6868" t="str">
        <f t="shared" si="599"/>
        <v>U</v>
      </c>
      <c r="O6868" s="1">
        <v>40830</v>
      </c>
      <c r="P6868" t="s">
        <v>28</v>
      </c>
    </row>
    <row r="6869" spans="1:20" x14ac:dyDescent="0.2">
      <c r="A6869">
        <v>1347768</v>
      </c>
      <c r="B6869" t="s">
        <v>83</v>
      </c>
      <c r="C6869" t="str">
        <f t="shared" si="597"/>
        <v>2008</v>
      </c>
      <c r="D6869" t="s">
        <v>20</v>
      </c>
      <c r="E6869" t="str">
        <f t="shared" si="598"/>
        <v>2008B</v>
      </c>
      <c r="F6869" t="s">
        <v>15</v>
      </c>
      <c r="G6869" t="s">
        <v>56</v>
      </c>
      <c r="H6869" t="s">
        <v>17</v>
      </c>
      <c r="I6869" t="s">
        <v>45</v>
      </c>
      <c r="J6869" t="str">
        <f t="shared" si="600"/>
        <v>SCI</v>
      </c>
      <c r="L6869">
        <v>2010</v>
      </c>
      <c r="M6869">
        <f t="shared" si="596"/>
        <v>2</v>
      </c>
      <c r="N6869" t="str">
        <f t="shared" si="599"/>
        <v>U</v>
      </c>
      <c r="O6869" s="1">
        <v>40830</v>
      </c>
      <c r="P6869" t="s">
        <v>28</v>
      </c>
    </row>
    <row r="6870" spans="1:20" x14ac:dyDescent="0.2">
      <c r="A6870">
        <v>1347772</v>
      </c>
      <c r="B6870" t="s">
        <v>13</v>
      </c>
      <c r="C6870" t="str">
        <f t="shared" si="597"/>
        <v>2007</v>
      </c>
      <c r="D6870" t="s">
        <v>14</v>
      </c>
      <c r="E6870" t="str">
        <f t="shared" si="598"/>
        <v>2007A</v>
      </c>
      <c r="F6870" t="s">
        <v>15</v>
      </c>
      <c r="G6870" t="s">
        <v>43</v>
      </c>
      <c r="H6870" t="s">
        <v>24</v>
      </c>
      <c r="I6870" t="s">
        <v>23</v>
      </c>
      <c r="J6870" t="str">
        <f t="shared" si="600"/>
        <v>ENG</v>
      </c>
      <c r="K6870" t="s">
        <v>37</v>
      </c>
      <c r="L6870">
        <v>2010</v>
      </c>
      <c r="M6870">
        <f t="shared" si="596"/>
        <v>3</v>
      </c>
      <c r="N6870" t="str">
        <f t="shared" si="599"/>
        <v>F</v>
      </c>
      <c r="P6870" t="s">
        <v>19</v>
      </c>
    </row>
    <row r="6871" spans="1:20" x14ac:dyDescent="0.2">
      <c r="A6871">
        <v>1347772</v>
      </c>
      <c r="B6871" t="s">
        <v>13</v>
      </c>
      <c r="C6871" t="str">
        <f t="shared" si="597"/>
        <v>2007</v>
      </c>
      <c r="D6871" t="s">
        <v>20</v>
      </c>
      <c r="E6871" t="str">
        <f t="shared" si="598"/>
        <v>2007B</v>
      </c>
      <c r="F6871" t="s">
        <v>15</v>
      </c>
      <c r="G6871" t="s">
        <v>56</v>
      </c>
      <c r="H6871" t="s">
        <v>24</v>
      </c>
      <c r="I6871" t="s">
        <v>23</v>
      </c>
      <c r="J6871" t="str">
        <f t="shared" si="600"/>
        <v>ENG</v>
      </c>
      <c r="K6871" t="s">
        <v>37</v>
      </c>
      <c r="L6871">
        <v>2010</v>
      </c>
      <c r="M6871">
        <f t="shared" si="596"/>
        <v>3</v>
      </c>
      <c r="N6871" t="str">
        <f t="shared" si="599"/>
        <v>F</v>
      </c>
      <c r="P6871" t="s">
        <v>19</v>
      </c>
    </row>
    <row r="6872" spans="1:20" x14ac:dyDescent="0.2">
      <c r="A6872">
        <v>1347772</v>
      </c>
      <c r="B6872" t="s">
        <v>99</v>
      </c>
      <c r="C6872" t="str">
        <f t="shared" si="597"/>
        <v>2009</v>
      </c>
      <c r="D6872" t="s">
        <v>57</v>
      </c>
      <c r="E6872" t="str">
        <f t="shared" si="598"/>
        <v>2009D</v>
      </c>
      <c r="F6872" t="s">
        <v>15</v>
      </c>
      <c r="G6872" t="s">
        <v>59</v>
      </c>
      <c r="H6872" t="s">
        <v>98</v>
      </c>
      <c r="I6872" t="s">
        <v>23</v>
      </c>
      <c r="J6872" t="str">
        <f t="shared" si="600"/>
        <v>ENG</v>
      </c>
      <c r="L6872">
        <v>2010</v>
      </c>
      <c r="M6872">
        <f t="shared" si="596"/>
        <v>1</v>
      </c>
      <c r="N6872" t="str">
        <f t="shared" si="599"/>
        <v>U</v>
      </c>
      <c r="P6872" t="s">
        <v>19</v>
      </c>
    </row>
    <row r="6873" spans="1:20" x14ac:dyDescent="0.2">
      <c r="A6873">
        <v>1347816</v>
      </c>
      <c r="B6873" t="s">
        <v>95</v>
      </c>
      <c r="C6873" t="str">
        <f t="shared" si="597"/>
        <v>2009</v>
      </c>
      <c r="D6873" t="s">
        <v>14</v>
      </c>
      <c r="E6873" t="str">
        <f t="shared" si="598"/>
        <v>2009A</v>
      </c>
      <c r="F6873" t="s">
        <v>15</v>
      </c>
      <c r="G6873" t="s">
        <v>43</v>
      </c>
      <c r="H6873" t="s">
        <v>20</v>
      </c>
      <c r="I6873" t="s">
        <v>26</v>
      </c>
      <c r="J6873" t="str">
        <f t="shared" si="600"/>
        <v>COMP</v>
      </c>
      <c r="L6873">
        <v>2010</v>
      </c>
      <c r="M6873">
        <f t="shared" si="596"/>
        <v>1</v>
      </c>
      <c r="N6873" t="str">
        <f t="shared" si="599"/>
        <v>U</v>
      </c>
      <c r="O6873" s="1">
        <v>40313</v>
      </c>
      <c r="P6873" t="s">
        <v>19</v>
      </c>
    </row>
    <row r="6874" spans="1:20" x14ac:dyDescent="0.2">
      <c r="A6874">
        <v>1347890</v>
      </c>
      <c r="B6874" t="s">
        <v>83</v>
      </c>
      <c r="C6874" t="str">
        <f t="shared" si="597"/>
        <v>2008</v>
      </c>
      <c r="D6874" t="s">
        <v>14</v>
      </c>
      <c r="E6874" t="str">
        <f t="shared" si="598"/>
        <v>2008A</v>
      </c>
      <c r="F6874" t="s">
        <v>15</v>
      </c>
      <c r="G6874" t="s">
        <v>43</v>
      </c>
      <c r="H6874" t="s">
        <v>24</v>
      </c>
      <c r="I6874" t="s">
        <v>22</v>
      </c>
      <c r="J6874" t="str">
        <f t="shared" si="600"/>
        <v>ENG</v>
      </c>
      <c r="L6874">
        <v>2010</v>
      </c>
      <c r="M6874">
        <f t="shared" si="596"/>
        <v>2</v>
      </c>
      <c r="N6874" t="str">
        <f t="shared" si="599"/>
        <v>U</v>
      </c>
      <c r="O6874" s="1">
        <v>40313</v>
      </c>
      <c r="P6874" t="s">
        <v>19</v>
      </c>
    </row>
    <row r="6875" spans="1:20" x14ac:dyDescent="0.2">
      <c r="A6875">
        <v>1347982</v>
      </c>
      <c r="B6875" t="s">
        <v>99</v>
      </c>
      <c r="C6875" t="str">
        <f t="shared" si="597"/>
        <v>2009</v>
      </c>
      <c r="D6875" t="s">
        <v>57</v>
      </c>
      <c r="E6875" t="str">
        <f t="shared" si="598"/>
        <v>2009D</v>
      </c>
      <c r="F6875" t="s">
        <v>15</v>
      </c>
      <c r="G6875" t="s">
        <v>59</v>
      </c>
      <c r="H6875" t="s">
        <v>14</v>
      </c>
      <c r="I6875" t="s">
        <v>22</v>
      </c>
      <c r="J6875" t="str">
        <f t="shared" si="600"/>
        <v>ENG</v>
      </c>
      <c r="L6875">
        <v>2009</v>
      </c>
      <c r="M6875">
        <f t="shared" si="596"/>
        <v>0</v>
      </c>
      <c r="N6875" t="str">
        <f t="shared" si="599"/>
        <v>U</v>
      </c>
      <c r="O6875" s="1">
        <v>40458</v>
      </c>
      <c r="P6875" t="s">
        <v>19</v>
      </c>
    </row>
    <row r="6876" spans="1:20" x14ac:dyDescent="0.2">
      <c r="A6876">
        <v>1347982</v>
      </c>
      <c r="B6876" t="s">
        <v>99</v>
      </c>
      <c r="C6876" t="str">
        <f t="shared" si="597"/>
        <v>2009</v>
      </c>
      <c r="D6876" t="s">
        <v>24</v>
      </c>
      <c r="E6876" t="str">
        <f t="shared" si="598"/>
        <v>2009C</v>
      </c>
      <c r="F6876" t="s">
        <v>15</v>
      </c>
      <c r="G6876" t="s">
        <v>36</v>
      </c>
      <c r="H6876" t="s">
        <v>20</v>
      </c>
      <c r="I6876" t="s">
        <v>22</v>
      </c>
      <c r="J6876" t="str">
        <f t="shared" si="600"/>
        <v>ENG</v>
      </c>
      <c r="L6876">
        <v>2009</v>
      </c>
      <c r="M6876">
        <f t="shared" si="596"/>
        <v>0</v>
      </c>
      <c r="N6876" t="str">
        <f t="shared" si="599"/>
        <v>U</v>
      </c>
      <c r="O6876" s="1">
        <v>40458</v>
      </c>
      <c r="P6876" t="s">
        <v>19</v>
      </c>
      <c r="Q6876" t="s">
        <v>117</v>
      </c>
      <c r="R6876" t="s">
        <v>24</v>
      </c>
    </row>
    <row r="6877" spans="1:20" x14ac:dyDescent="0.2">
      <c r="A6877">
        <v>1347988</v>
      </c>
      <c r="B6877" t="s">
        <v>66</v>
      </c>
      <c r="C6877" t="str">
        <f t="shared" si="597"/>
        <v>2007</v>
      </c>
      <c r="D6877" t="s">
        <v>57</v>
      </c>
      <c r="E6877" t="str">
        <f t="shared" si="598"/>
        <v>2007D</v>
      </c>
      <c r="F6877" t="s">
        <v>15</v>
      </c>
      <c r="G6877" t="s">
        <v>59</v>
      </c>
      <c r="H6877" t="s">
        <v>14</v>
      </c>
      <c r="I6877" t="s">
        <v>21</v>
      </c>
      <c r="J6877" t="str">
        <f t="shared" si="600"/>
        <v>COMP</v>
      </c>
      <c r="L6877">
        <v>2010</v>
      </c>
      <c r="M6877">
        <f t="shared" si="596"/>
        <v>3</v>
      </c>
      <c r="N6877" t="str">
        <f t="shared" si="599"/>
        <v>F</v>
      </c>
      <c r="O6877" s="1">
        <v>40313</v>
      </c>
      <c r="P6877" t="s">
        <v>19</v>
      </c>
      <c r="Q6877" t="s">
        <v>126</v>
      </c>
      <c r="R6877" t="s">
        <v>14</v>
      </c>
    </row>
    <row r="6878" spans="1:20" x14ac:dyDescent="0.2">
      <c r="A6878">
        <v>1348128</v>
      </c>
      <c r="B6878" t="s">
        <v>99</v>
      </c>
      <c r="C6878" t="str">
        <f t="shared" si="597"/>
        <v>2009</v>
      </c>
      <c r="D6878" t="s">
        <v>24</v>
      </c>
      <c r="E6878" t="str">
        <f t="shared" si="598"/>
        <v>2009C</v>
      </c>
      <c r="F6878" t="s">
        <v>15</v>
      </c>
      <c r="G6878" t="s">
        <v>71</v>
      </c>
      <c r="H6878" t="s">
        <v>14</v>
      </c>
      <c r="I6878" t="s">
        <v>15</v>
      </c>
      <c r="J6878" t="str">
        <f t="shared" si="600"/>
        <v>SCI</v>
      </c>
      <c r="L6878">
        <v>2010</v>
      </c>
      <c r="M6878">
        <f t="shared" si="596"/>
        <v>1</v>
      </c>
      <c r="N6878" t="str">
        <f t="shared" si="599"/>
        <v>U</v>
      </c>
      <c r="P6878" t="s">
        <v>19</v>
      </c>
      <c r="Q6878" t="s">
        <v>139</v>
      </c>
      <c r="R6878" t="s">
        <v>20</v>
      </c>
      <c r="S6878" t="s">
        <v>136</v>
      </c>
      <c r="T6878" t="s">
        <v>24</v>
      </c>
    </row>
    <row r="6879" spans="1:20" x14ac:dyDescent="0.2">
      <c r="A6879">
        <v>1348128</v>
      </c>
      <c r="B6879" t="s">
        <v>91</v>
      </c>
      <c r="C6879" t="str">
        <f t="shared" si="597"/>
        <v>2008</v>
      </c>
      <c r="D6879" t="s">
        <v>57</v>
      </c>
      <c r="E6879" t="str">
        <f t="shared" si="598"/>
        <v>2008D</v>
      </c>
      <c r="F6879" t="s">
        <v>15</v>
      </c>
      <c r="G6879" t="s">
        <v>77</v>
      </c>
      <c r="H6879" t="s">
        <v>14</v>
      </c>
      <c r="I6879" t="s">
        <v>15</v>
      </c>
      <c r="J6879" t="str">
        <f t="shared" si="600"/>
        <v>SCI</v>
      </c>
      <c r="L6879">
        <v>2010</v>
      </c>
      <c r="M6879">
        <f t="shared" si="596"/>
        <v>2</v>
      </c>
      <c r="N6879" t="str">
        <f t="shared" si="599"/>
        <v>U</v>
      </c>
      <c r="P6879" t="s">
        <v>19</v>
      </c>
    </row>
    <row r="6880" spans="1:20" x14ac:dyDescent="0.2">
      <c r="A6880">
        <v>1348128</v>
      </c>
      <c r="B6880" t="s">
        <v>83</v>
      </c>
      <c r="C6880" t="str">
        <f t="shared" si="597"/>
        <v>2008</v>
      </c>
      <c r="D6880" t="s">
        <v>14</v>
      </c>
      <c r="E6880" t="str">
        <f t="shared" si="598"/>
        <v>2008A</v>
      </c>
      <c r="F6880" t="s">
        <v>15</v>
      </c>
      <c r="G6880" t="s">
        <v>52</v>
      </c>
      <c r="H6880" t="s">
        <v>20</v>
      </c>
      <c r="I6880" t="s">
        <v>15</v>
      </c>
      <c r="J6880" t="str">
        <f t="shared" si="600"/>
        <v>SCI</v>
      </c>
      <c r="L6880">
        <v>2010</v>
      </c>
      <c r="M6880">
        <f t="shared" si="596"/>
        <v>2</v>
      </c>
      <c r="N6880" t="str">
        <f t="shared" si="599"/>
        <v>U</v>
      </c>
      <c r="P6880" t="s">
        <v>19</v>
      </c>
    </row>
    <row r="6881" spans="1:25" x14ac:dyDescent="0.2">
      <c r="A6881">
        <v>1348128</v>
      </c>
      <c r="B6881" t="s">
        <v>83</v>
      </c>
      <c r="C6881" t="str">
        <f t="shared" si="597"/>
        <v>2008</v>
      </c>
      <c r="D6881" t="s">
        <v>20</v>
      </c>
      <c r="E6881" t="str">
        <f t="shared" si="598"/>
        <v>2008B</v>
      </c>
      <c r="F6881" t="s">
        <v>15</v>
      </c>
      <c r="G6881" t="s">
        <v>60</v>
      </c>
      <c r="H6881" t="s">
        <v>20</v>
      </c>
      <c r="I6881" t="s">
        <v>15</v>
      </c>
      <c r="J6881" t="str">
        <f t="shared" si="600"/>
        <v>SCI</v>
      </c>
      <c r="L6881">
        <v>2010</v>
      </c>
      <c r="M6881">
        <f t="shared" si="596"/>
        <v>2</v>
      </c>
      <c r="N6881" t="str">
        <f t="shared" si="599"/>
        <v>U</v>
      </c>
      <c r="P6881" t="s">
        <v>19</v>
      </c>
    </row>
    <row r="6882" spans="1:25" x14ac:dyDescent="0.2">
      <c r="A6882">
        <v>1348128</v>
      </c>
      <c r="B6882" t="s">
        <v>91</v>
      </c>
      <c r="C6882" t="str">
        <f t="shared" si="597"/>
        <v>2008</v>
      </c>
      <c r="D6882" t="s">
        <v>24</v>
      </c>
      <c r="E6882" t="str">
        <f t="shared" si="598"/>
        <v>2008C</v>
      </c>
      <c r="F6882" t="s">
        <v>15</v>
      </c>
      <c r="G6882" t="s">
        <v>89</v>
      </c>
      <c r="H6882" t="s">
        <v>20</v>
      </c>
      <c r="I6882" t="s">
        <v>15</v>
      </c>
      <c r="J6882" t="str">
        <f t="shared" si="600"/>
        <v>SCI</v>
      </c>
      <c r="L6882">
        <v>2010</v>
      </c>
      <c r="M6882">
        <f t="shared" si="596"/>
        <v>2</v>
      </c>
      <c r="N6882" t="str">
        <f t="shared" si="599"/>
        <v>U</v>
      </c>
      <c r="P6882" t="s">
        <v>19</v>
      </c>
      <c r="Q6882" t="s">
        <v>137</v>
      </c>
      <c r="R6882" t="s">
        <v>20</v>
      </c>
    </row>
    <row r="6883" spans="1:25" x14ac:dyDescent="0.2">
      <c r="A6883">
        <v>1348128</v>
      </c>
      <c r="B6883" t="s">
        <v>13</v>
      </c>
      <c r="C6883" t="str">
        <f t="shared" si="597"/>
        <v>2007</v>
      </c>
      <c r="D6883" t="s">
        <v>14</v>
      </c>
      <c r="E6883" t="str">
        <f t="shared" si="598"/>
        <v>2007A</v>
      </c>
      <c r="F6883" t="s">
        <v>15</v>
      </c>
      <c r="G6883" t="s">
        <v>16</v>
      </c>
      <c r="H6883" t="s">
        <v>20</v>
      </c>
      <c r="I6883" t="s">
        <v>18</v>
      </c>
      <c r="J6883" t="str">
        <f t="shared" si="600"/>
        <v>ENG</v>
      </c>
      <c r="L6883">
        <v>2010</v>
      </c>
      <c r="M6883">
        <f t="shared" si="596"/>
        <v>3</v>
      </c>
      <c r="N6883" t="str">
        <f t="shared" si="599"/>
        <v>F</v>
      </c>
      <c r="P6883" t="s">
        <v>19</v>
      </c>
      <c r="Q6883" t="s">
        <v>116</v>
      </c>
      <c r="R6883" t="s">
        <v>14</v>
      </c>
    </row>
    <row r="6884" spans="1:25" x14ac:dyDescent="0.2">
      <c r="A6884">
        <v>1348128</v>
      </c>
      <c r="B6884" t="s">
        <v>13</v>
      </c>
      <c r="C6884" t="str">
        <f t="shared" si="597"/>
        <v>2007</v>
      </c>
      <c r="D6884" t="s">
        <v>20</v>
      </c>
      <c r="E6884" t="str">
        <f t="shared" si="598"/>
        <v>2007B</v>
      </c>
      <c r="F6884" t="s">
        <v>15</v>
      </c>
      <c r="G6884" t="s">
        <v>64</v>
      </c>
      <c r="H6884" t="s">
        <v>20</v>
      </c>
      <c r="I6884" t="s">
        <v>18</v>
      </c>
      <c r="J6884" t="str">
        <f t="shared" si="600"/>
        <v>ENG</v>
      </c>
      <c r="L6884">
        <v>2010</v>
      </c>
      <c r="M6884">
        <f t="shared" si="596"/>
        <v>3</v>
      </c>
      <c r="N6884" t="str">
        <f t="shared" si="599"/>
        <v>F</v>
      </c>
      <c r="P6884" t="s">
        <v>19</v>
      </c>
      <c r="Q6884" t="s">
        <v>123</v>
      </c>
      <c r="R6884" t="s">
        <v>14</v>
      </c>
    </row>
    <row r="6885" spans="1:25" x14ac:dyDescent="0.2">
      <c r="A6885">
        <v>1348128</v>
      </c>
      <c r="B6885" t="s">
        <v>66</v>
      </c>
      <c r="C6885" t="str">
        <f t="shared" si="597"/>
        <v>2007</v>
      </c>
      <c r="D6885" t="s">
        <v>57</v>
      </c>
      <c r="E6885" t="str">
        <f t="shared" si="598"/>
        <v>2007D</v>
      </c>
      <c r="F6885" t="s">
        <v>15</v>
      </c>
      <c r="G6885" t="s">
        <v>59</v>
      </c>
      <c r="H6885" t="s">
        <v>20</v>
      </c>
      <c r="I6885" t="s">
        <v>18</v>
      </c>
      <c r="J6885" t="str">
        <f t="shared" si="600"/>
        <v>ENG</v>
      </c>
      <c r="L6885">
        <v>2010</v>
      </c>
      <c r="M6885">
        <f t="shared" si="596"/>
        <v>3</v>
      </c>
      <c r="N6885" t="str">
        <f t="shared" si="599"/>
        <v>F</v>
      </c>
      <c r="P6885" t="s">
        <v>19</v>
      </c>
      <c r="Q6885" t="s">
        <v>122</v>
      </c>
      <c r="R6885" t="s">
        <v>20</v>
      </c>
    </row>
    <row r="6886" spans="1:25" x14ac:dyDescent="0.2">
      <c r="A6886">
        <v>1348128</v>
      </c>
      <c r="B6886" t="s">
        <v>66</v>
      </c>
      <c r="C6886" t="str">
        <f t="shared" si="597"/>
        <v>2007</v>
      </c>
      <c r="D6886" t="s">
        <v>24</v>
      </c>
      <c r="E6886" t="str">
        <f t="shared" si="598"/>
        <v>2007C</v>
      </c>
      <c r="F6886" t="s">
        <v>15</v>
      </c>
      <c r="G6886" t="s">
        <v>36</v>
      </c>
      <c r="H6886" t="s">
        <v>24</v>
      </c>
      <c r="I6886" t="s">
        <v>18</v>
      </c>
      <c r="J6886" t="str">
        <f t="shared" si="600"/>
        <v>ENG</v>
      </c>
      <c r="L6886">
        <v>2010</v>
      </c>
      <c r="M6886">
        <f t="shared" si="596"/>
        <v>3</v>
      </c>
      <c r="N6886" t="str">
        <f t="shared" si="599"/>
        <v>F</v>
      </c>
      <c r="P6886" t="s">
        <v>19</v>
      </c>
      <c r="Q6886" t="s">
        <v>120</v>
      </c>
      <c r="R6886" t="s">
        <v>20</v>
      </c>
    </row>
    <row r="6887" spans="1:25" x14ac:dyDescent="0.2">
      <c r="A6887">
        <v>1348128</v>
      </c>
      <c r="B6887" t="s">
        <v>95</v>
      </c>
      <c r="C6887" t="str">
        <f t="shared" si="597"/>
        <v>2009</v>
      </c>
      <c r="D6887" t="s">
        <v>14</v>
      </c>
      <c r="E6887" t="str">
        <f t="shared" si="598"/>
        <v>2009A</v>
      </c>
      <c r="F6887" t="s">
        <v>15</v>
      </c>
      <c r="G6887" t="s">
        <v>40</v>
      </c>
      <c r="H6887" t="s">
        <v>17</v>
      </c>
      <c r="I6887" t="s">
        <v>15</v>
      </c>
      <c r="J6887" t="str">
        <f t="shared" si="600"/>
        <v>SCI</v>
      </c>
      <c r="L6887">
        <v>2010</v>
      </c>
      <c r="M6887">
        <f t="shared" si="596"/>
        <v>1</v>
      </c>
      <c r="N6887" t="str">
        <f t="shared" si="599"/>
        <v>U</v>
      </c>
      <c r="P6887" t="s">
        <v>19</v>
      </c>
      <c r="Q6887" t="s">
        <v>117</v>
      </c>
      <c r="R6887" t="s">
        <v>14</v>
      </c>
    </row>
    <row r="6888" spans="1:25" x14ac:dyDescent="0.2">
      <c r="A6888">
        <v>1348128</v>
      </c>
      <c r="B6888" t="s">
        <v>83</v>
      </c>
      <c r="C6888" t="str">
        <f t="shared" si="597"/>
        <v>2008</v>
      </c>
      <c r="D6888" t="s">
        <v>20</v>
      </c>
      <c r="E6888" t="str">
        <f t="shared" si="598"/>
        <v>2008B</v>
      </c>
      <c r="F6888" t="s">
        <v>15</v>
      </c>
      <c r="G6888" t="s">
        <v>86</v>
      </c>
      <c r="H6888" t="s">
        <v>17</v>
      </c>
      <c r="I6888" t="s">
        <v>15</v>
      </c>
      <c r="J6888" t="str">
        <f t="shared" si="600"/>
        <v>SCI</v>
      </c>
      <c r="L6888">
        <v>2010</v>
      </c>
      <c r="M6888">
        <f t="shared" si="596"/>
        <v>2</v>
      </c>
      <c r="N6888" t="str">
        <f t="shared" si="599"/>
        <v>U</v>
      </c>
      <c r="P6888" t="s">
        <v>19</v>
      </c>
    </row>
    <row r="6889" spans="1:25" x14ac:dyDescent="0.2">
      <c r="A6889">
        <v>1348128</v>
      </c>
      <c r="B6889" t="s">
        <v>91</v>
      </c>
      <c r="C6889" t="str">
        <f t="shared" si="597"/>
        <v>2008</v>
      </c>
      <c r="D6889" t="s">
        <v>57</v>
      </c>
      <c r="E6889" t="str">
        <f t="shared" si="598"/>
        <v>2008D</v>
      </c>
      <c r="F6889" t="s">
        <v>15</v>
      </c>
      <c r="G6889" t="s">
        <v>87</v>
      </c>
      <c r="H6889" t="s">
        <v>17</v>
      </c>
      <c r="I6889" t="s">
        <v>15</v>
      </c>
      <c r="J6889" t="str">
        <f t="shared" si="600"/>
        <v>SCI</v>
      </c>
      <c r="L6889">
        <v>2010</v>
      </c>
      <c r="M6889">
        <f t="shared" si="596"/>
        <v>2</v>
      </c>
      <c r="N6889" t="str">
        <f t="shared" si="599"/>
        <v>U</v>
      </c>
      <c r="P6889" t="s">
        <v>19</v>
      </c>
    </row>
    <row r="6890" spans="1:25" x14ac:dyDescent="0.2">
      <c r="A6890">
        <v>1348128</v>
      </c>
      <c r="B6890" t="s">
        <v>95</v>
      </c>
      <c r="C6890" t="str">
        <f t="shared" si="597"/>
        <v>2009</v>
      </c>
      <c r="D6890" t="s">
        <v>12</v>
      </c>
      <c r="E6890" t="str">
        <f t="shared" si="598"/>
        <v>20091</v>
      </c>
      <c r="F6890" t="s">
        <v>15</v>
      </c>
      <c r="G6890" t="s">
        <v>90</v>
      </c>
      <c r="H6890" t="s">
        <v>98</v>
      </c>
      <c r="I6890" t="s">
        <v>15</v>
      </c>
      <c r="J6890" t="str">
        <f t="shared" si="600"/>
        <v>SCI</v>
      </c>
      <c r="L6890">
        <v>2010</v>
      </c>
      <c r="M6890">
        <f t="shared" ref="M6890:M6935" si="601">L6890-C6890</f>
        <v>1</v>
      </c>
      <c r="N6890" t="str">
        <f t="shared" si="599"/>
        <v>U</v>
      </c>
      <c r="P6890" t="s">
        <v>19</v>
      </c>
    </row>
    <row r="6891" spans="1:25" x14ac:dyDescent="0.2">
      <c r="A6891">
        <v>1348244</v>
      </c>
      <c r="B6891" t="s">
        <v>13</v>
      </c>
      <c r="C6891" t="str">
        <f t="shared" si="597"/>
        <v>2007</v>
      </c>
      <c r="D6891" t="s">
        <v>14</v>
      </c>
      <c r="E6891" t="str">
        <f t="shared" si="598"/>
        <v>2007A</v>
      </c>
      <c r="F6891" t="s">
        <v>15</v>
      </c>
      <c r="G6891" t="s">
        <v>52</v>
      </c>
      <c r="H6891" t="s">
        <v>17</v>
      </c>
      <c r="I6891" t="s">
        <v>22</v>
      </c>
      <c r="J6891" t="str">
        <f t="shared" si="600"/>
        <v>ENG</v>
      </c>
      <c r="L6891">
        <v>2009</v>
      </c>
      <c r="M6891">
        <f t="shared" si="601"/>
        <v>2</v>
      </c>
      <c r="N6891" t="str">
        <f t="shared" si="599"/>
        <v>U</v>
      </c>
      <c r="P6891" t="s">
        <v>19</v>
      </c>
      <c r="Q6891" t="s">
        <v>122</v>
      </c>
      <c r="R6891" t="s">
        <v>17</v>
      </c>
    </row>
    <row r="6892" spans="1:25" x14ac:dyDescent="0.2">
      <c r="A6892">
        <v>1348244</v>
      </c>
      <c r="B6892" t="s">
        <v>66</v>
      </c>
      <c r="C6892" t="str">
        <f t="shared" si="597"/>
        <v>2007</v>
      </c>
      <c r="D6892" t="s">
        <v>57</v>
      </c>
      <c r="E6892" t="str">
        <f t="shared" si="598"/>
        <v>2007D</v>
      </c>
      <c r="F6892" t="s">
        <v>15</v>
      </c>
      <c r="G6892" t="s">
        <v>56</v>
      </c>
      <c r="H6892" t="s">
        <v>17</v>
      </c>
      <c r="I6892" t="s">
        <v>22</v>
      </c>
      <c r="J6892" t="str">
        <f t="shared" si="600"/>
        <v>ENG</v>
      </c>
      <c r="L6892">
        <v>2009</v>
      </c>
      <c r="M6892">
        <f t="shared" si="601"/>
        <v>2</v>
      </c>
      <c r="N6892" t="str">
        <f t="shared" si="599"/>
        <v>U</v>
      </c>
      <c r="P6892" t="s">
        <v>19</v>
      </c>
    </row>
    <row r="6893" spans="1:25" x14ac:dyDescent="0.2">
      <c r="A6893">
        <v>1348244</v>
      </c>
      <c r="B6893" t="s">
        <v>99</v>
      </c>
      <c r="C6893" t="str">
        <f t="shared" si="597"/>
        <v>2009</v>
      </c>
      <c r="D6893" t="s">
        <v>57</v>
      </c>
      <c r="E6893" t="str">
        <f t="shared" si="598"/>
        <v>2009D</v>
      </c>
      <c r="F6893" t="s">
        <v>15</v>
      </c>
      <c r="G6893" t="s">
        <v>59</v>
      </c>
      <c r="H6893" t="s">
        <v>17</v>
      </c>
      <c r="I6893" t="s">
        <v>22</v>
      </c>
      <c r="J6893" t="str">
        <f t="shared" si="600"/>
        <v>ENG</v>
      </c>
      <c r="L6893">
        <v>2011</v>
      </c>
      <c r="M6893">
        <f t="shared" si="601"/>
        <v>2</v>
      </c>
      <c r="N6893" t="str">
        <f t="shared" si="599"/>
        <v>U</v>
      </c>
      <c r="P6893" t="s">
        <v>19</v>
      </c>
      <c r="Q6893" t="s">
        <v>122</v>
      </c>
      <c r="R6893" t="s">
        <v>17</v>
      </c>
    </row>
    <row r="6894" spans="1:25" x14ac:dyDescent="0.2">
      <c r="A6894">
        <v>1348410</v>
      </c>
      <c r="B6894" t="s">
        <v>114</v>
      </c>
      <c r="C6894" t="str">
        <f t="shared" si="597"/>
        <v>2011</v>
      </c>
      <c r="D6894" t="s">
        <v>107</v>
      </c>
      <c r="E6894" t="str">
        <f t="shared" si="598"/>
        <v>2011E2</v>
      </c>
      <c r="F6894" t="s">
        <v>15</v>
      </c>
      <c r="G6894" t="s">
        <v>43</v>
      </c>
      <c r="H6894" t="s">
        <v>14</v>
      </c>
      <c r="I6894" t="s">
        <v>22</v>
      </c>
      <c r="J6894" t="str">
        <f t="shared" si="600"/>
        <v>ENG</v>
      </c>
      <c r="L6894">
        <v>2014</v>
      </c>
      <c r="M6894">
        <f t="shared" si="601"/>
        <v>3</v>
      </c>
      <c r="N6894" t="str">
        <f t="shared" si="599"/>
        <v>F</v>
      </c>
      <c r="P6894" t="s">
        <v>19</v>
      </c>
      <c r="W6894">
        <v>10.333333</v>
      </c>
      <c r="X6894">
        <v>0</v>
      </c>
      <c r="Y6894">
        <v>0</v>
      </c>
    </row>
    <row r="6895" spans="1:25" x14ac:dyDescent="0.2">
      <c r="A6895">
        <v>1348410</v>
      </c>
      <c r="B6895" t="s">
        <v>110</v>
      </c>
      <c r="C6895" t="str">
        <f t="shared" si="597"/>
        <v>2011</v>
      </c>
      <c r="D6895" t="s">
        <v>24</v>
      </c>
      <c r="E6895" t="str">
        <f t="shared" si="598"/>
        <v>2011C</v>
      </c>
      <c r="F6895" t="s">
        <v>15</v>
      </c>
      <c r="G6895" t="s">
        <v>43</v>
      </c>
      <c r="H6895" t="s">
        <v>17</v>
      </c>
      <c r="I6895" t="s">
        <v>22</v>
      </c>
      <c r="J6895" t="str">
        <f t="shared" si="600"/>
        <v>ENG</v>
      </c>
      <c r="L6895">
        <v>2014</v>
      </c>
      <c r="M6895">
        <f t="shared" si="601"/>
        <v>3</v>
      </c>
      <c r="N6895" t="str">
        <f t="shared" si="599"/>
        <v>F</v>
      </c>
      <c r="P6895" t="s">
        <v>19</v>
      </c>
      <c r="Q6895" t="s">
        <v>121</v>
      </c>
      <c r="R6895" t="s">
        <v>24</v>
      </c>
      <c r="W6895">
        <v>10.333333</v>
      </c>
      <c r="X6895">
        <v>0</v>
      </c>
      <c r="Y6895">
        <v>0</v>
      </c>
    </row>
    <row r="6896" spans="1:25" x14ac:dyDescent="0.2">
      <c r="A6896">
        <v>1348412</v>
      </c>
      <c r="B6896" t="s">
        <v>103</v>
      </c>
      <c r="C6896" t="str">
        <f t="shared" si="597"/>
        <v>2010</v>
      </c>
      <c r="D6896" t="s">
        <v>14</v>
      </c>
      <c r="E6896" t="str">
        <f t="shared" si="598"/>
        <v>2010A</v>
      </c>
      <c r="F6896" t="s">
        <v>15</v>
      </c>
      <c r="G6896" t="s">
        <v>16</v>
      </c>
      <c r="H6896" t="s">
        <v>14</v>
      </c>
      <c r="I6896" t="s">
        <v>22</v>
      </c>
      <c r="J6896" t="str">
        <f t="shared" si="600"/>
        <v>ENG</v>
      </c>
      <c r="L6896">
        <v>2013</v>
      </c>
      <c r="M6896">
        <f t="shared" si="601"/>
        <v>3</v>
      </c>
      <c r="N6896" t="str">
        <f t="shared" si="599"/>
        <v>F</v>
      </c>
      <c r="P6896" t="s">
        <v>19</v>
      </c>
      <c r="Q6896" t="s">
        <v>116</v>
      </c>
      <c r="R6896" t="s">
        <v>20</v>
      </c>
      <c r="W6896">
        <v>15</v>
      </c>
      <c r="X6896">
        <v>8</v>
      </c>
      <c r="Y6896">
        <v>6</v>
      </c>
    </row>
    <row r="6897" spans="1:25" x14ac:dyDescent="0.2">
      <c r="A6897">
        <v>1348412</v>
      </c>
      <c r="B6897" t="s">
        <v>103</v>
      </c>
      <c r="C6897" t="str">
        <f t="shared" si="597"/>
        <v>2010</v>
      </c>
      <c r="D6897" t="s">
        <v>20</v>
      </c>
      <c r="E6897" t="str">
        <f t="shared" si="598"/>
        <v>2010B</v>
      </c>
      <c r="F6897" t="s">
        <v>15</v>
      </c>
      <c r="G6897" t="s">
        <v>64</v>
      </c>
      <c r="H6897" t="s">
        <v>20</v>
      </c>
      <c r="I6897" t="s">
        <v>22</v>
      </c>
      <c r="J6897" t="str">
        <f t="shared" si="600"/>
        <v>ENG</v>
      </c>
      <c r="L6897">
        <v>2013</v>
      </c>
      <c r="M6897">
        <f t="shared" si="601"/>
        <v>3</v>
      </c>
      <c r="N6897" t="str">
        <f t="shared" si="599"/>
        <v>F</v>
      </c>
      <c r="P6897" t="s">
        <v>19</v>
      </c>
      <c r="Q6897" t="s">
        <v>123</v>
      </c>
      <c r="R6897" t="s">
        <v>24</v>
      </c>
      <c r="W6897">
        <v>15</v>
      </c>
      <c r="X6897">
        <v>8</v>
      </c>
      <c r="Y6897">
        <v>6</v>
      </c>
    </row>
    <row r="6898" spans="1:25" x14ac:dyDescent="0.2">
      <c r="A6898">
        <v>1348412</v>
      </c>
      <c r="B6898" t="s">
        <v>104</v>
      </c>
      <c r="C6898" t="str">
        <f t="shared" si="597"/>
        <v>2010</v>
      </c>
      <c r="D6898" t="s">
        <v>24</v>
      </c>
      <c r="E6898" t="str">
        <f t="shared" si="598"/>
        <v>2010C</v>
      </c>
      <c r="F6898" t="s">
        <v>15</v>
      </c>
      <c r="G6898" t="s">
        <v>52</v>
      </c>
      <c r="H6898" t="s">
        <v>20</v>
      </c>
      <c r="I6898" t="s">
        <v>33</v>
      </c>
      <c r="J6898" t="str">
        <f t="shared" si="600"/>
        <v>ENG</v>
      </c>
      <c r="K6898" t="s">
        <v>34</v>
      </c>
      <c r="L6898">
        <v>2013</v>
      </c>
      <c r="M6898">
        <f t="shared" si="601"/>
        <v>3</v>
      </c>
      <c r="N6898" t="str">
        <f t="shared" si="599"/>
        <v>F</v>
      </c>
      <c r="P6898" t="s">
        <v>19</v>
      </c>
      <c r="W6898">
        <v>15</v>
      </c>
      <c r="X6898">
        <v>8</v>
      </c>
      <c r="Y6898">
        <v>6</v>
      </c>
    </row>
    <row r="6899" spans="1:25" x14ac:dyDescent="0.2">
      <c r="A6899">
        <v>1348674</v>
      </c>
      <c r="B6899" t="s">
        <v>66</v>
      </c>
      <c r="C6899" t="str">
        <f t="shared" si="597"/>
        <v>2007</v>
      </c>
      <c r="D6899" t="s">
        <v>57</v>
      </c>
      <c r="E6899" t="str">
        <f t="shared" si="598"/>
        <v>2007D</v>
      </c>
      <c r="F6899" t="s">
        <v>15</v>
      </c>
      <c r="G6899" t="s">
        <v>59</v>
      </c>
      <c r="H6899" t="s">
        <v>20</v>
      </c>
      <c r="I6899" t="s">
        <v>30</v>
      </c>
      <c r="J6899" t="str">
        <f t="shared" si="600"/>
        <v>SCI</v>
      </c>
      <c r="L6899">
        <v>2009</v>
      </c>
      <c r="M6899">
        <f t="shared" si="601"/>
        <v>2</v>
      </c>
      <c r="N6899" t="str">
        <f t="shared" si="599"/>
        <v>U</v>
      </c>
      <c r="O6899" s="1">
        <v>39949</v>
      </c>
      <c r="P6899" t="s">
        <v>28</v>
      </c>
    </row>
    <row r="6900" spans="1:25" x14ac:dyDescent="0.2">
      <c r="A6900">
        <v>1348704</v>
      </c>
      <c r="B6900" t="s">
        <v>83</v>
      </c>
      <c r="C6900" t="str">
        <f t="shared" si="597"/>
        <v>2008</v>
      </c>
      <c r="D6900" t="s">
        <v>14</v>
      </c>
      <c r="E6900" t="str">
        <f t="shared" si="598"/>
        <v>2008A</v>
      </c>
      <c r="F6900" t="s">
        <v>15</v>
      </c>
      <c r="G6900" t="s">
        <v>43</v>
      </c>
      <c r="H6900" t="s">
        <v>14</v>
      </c>
      <c r="I6900" t="s">
        <v>21</v>
      </c>
      <c r="J6900" t="str">
        <f t="shared" si="600"/>
        <v>COMP</v>
      </c>
      <c r="L6900">
        <v>2009</v>
      </c>
      <c r="M6900">
        <f t="shared" si="601"/>
        <v>1</v>
      </c>
      <c r="N6900" t="str">
        <f t="shared" si="599"/>
        <v>U</v>
      </c>
      <c r="O6900" s="1">
        <v>39949</v>
      </c>
      <c r="P6900" t="s">
        <v>19</v>
      </c>
    </row>
    <row r="6901" spans="1:25" x14ac:dyDescent="0.2">
      <c r="A6901">
        <v>1348708</v>
      </c>
      <c r="B6901" t="s">
        <v>81</v>
      </c>
      <c r="C6901" t="str">
        <f t="shared" si="597"/>
        <v>2007</v>
      </c>
      <c r="D6901" t="s">
        <v>82</v>
      </c>
      <c r="E6901" t="str">
        <f t="shared" si="598"/>
        <v>2007E</v>
      </c>
      <c r="F6901" t="s">
        <v>15</v>
      </c>
      <c r="G6901" t="s">
        <v>43</v>
      </c>
      <c r="H6901" t="s">
        <v>20</v>
      </c>
      <c r="I6901" t="s">
        <v>21</v>
      </c>
      <c r="J6901" t="str">
        <f t="shared" si="600"/>
        <v>COMP</v>
      </c>
      <c r="L6901">
        <v>2009</v>
      </c>
      <c r="M6901">
        <f t="shared" si="601"/>
        <v>2</v>
      </c>
      <c r="N6901" t="str">
        <f t="shared" si="599"/>
        <v>U</v>
      </c>
      <c r="P6901" t="s">
        <v>19</v>
      </c>
      <c r="Q6901" t="s">
        <v>118</v>
      </c>
      <c r="R6901" t="s">
        <v>14</v>
      </c>
    </row>
    <row r="6902" spans="1:25" x14ac:dyDescent="0.2">
      <c r="A6902">
        <v>1348764</v>
      </c>
      <c r="B6902" t="s">
        <v>66</v>
      </c>
      <c r="C6902" t="str">
        <f t="shared" si="597"/>
        <v>2007</v>
      </c>
      <c r="D6902" t="s">
        <v>57</v>
      </c>
      <c r="E6902" t="str">
        <f t="shared" si="598"/>
        <v>2007D</v>
      </c>
      <c r="F6902" t="s">
        <v>15</v>
      </c>
      <c r="G6902" t="s">
        <v>59</v>
      </c>
      <c r="H6902" t="s">
        <v>20</v>
      </c>
      <c r="I6902" t="s">
        <v>30</v>
      </c>
      <c r="J6902" t="str">
        <f t="shared" si="600"/>
        <v>SCI</v>
      </c>
      <c r="L6902">
        <v>2009</v>
      </c>
      <c r="M6902">
        <f t="shared" si="601"/>
        <v>2</v>
      </c>
      <c r="N6902" t="str">
        <f t="shared" si="599"/>
        <v>U</v>
      </c>
      <c r="O6902" s="1">
        <v>39949</v>
      </c>
      <c r="P6902" t="s">
        <v>28</v>
      </c>
    </row>
    <row r="6903" spans="1:25" x14ac:dyDescent="0.2">
      <c r="A6903">
        <v>1348934</v>
      </c>
      <c r="B6903" t="s">
        <v>13</v>
      </c>
      <c r="C6903" t="str">
        <f t="shared" si="597"/>
        <v>2007</v>
      </c>
      <c r="D6903" t="s">
        <v>14</v>
      </c>
      <c r="E6903" t="str">
        <f t="shared" si="598"/>
        <v>2007A</v>
      </c>
      <c r="F6903" t="s">
        <v>15</v>
      </c>
      <c r="G6903" t="s">
        <v>43</v>
      </c>
      <c r="H6903" t="s">
        <v>14</v>
      </c>
      <c r="I6903" t="s">
        <v>27</v>
      </c>
      <c r="J6903" t="str">
        <f t="shared" si="600"/>
        <v>ENG</v>
      </c>
      <c r="L6903">
        <v>2010</v>
      </c>
      <c r="M6903">
        <f t="shared" si="601"/>
        <v>3</v>
      </c>
      <c r="N6903" t="str">
        <f t="shared" si="599"/>
        <v>F</v>
      </c>
      <c r="O6903" s="1">
        <v>40313</v>
      </c>
      <c r="P6903" t="s">
        <v>28</v>
      </c>
      <c r="Q6903" t="s">
        <v>121</v>
      </c>
      <c r="R6903" t="s">
        <v>14</v>
      </c>
    </row>
    <row r="6904" spans="1:25" x14ac:dyDescent="0.2">
      <c r="A6904">
        <v>1348934</v>
      </c>
      <c r="B6904" t="s">
        <v>13</v>
      </c>
      <c r="C6904" t="str">
        <f t="shared" si="597"/>
        <v>2007</v>
      </c>
      <c r="D6904" t="s">
        <v>20</v>
      </c>
      <c r="E6904" t="str">
        <f t="shared" si="598"/>
        <v>2007B</v>
      </c>
      <c r="F6904" t="s">
        <v>15</v>
      </c>
      <c r="G6904" t="s">
        <v>56</v>
      </c>
      <c r="H6904" t="s">
        <v>14</v>
      </c>
      <c r="I6904" t="s">
        <v>27</v>
      </c>
      <c r="J6904" t="str">
        <f t="shared" si="600"/>
        <v>ENG</v>
      </c>
      <c r="L6904">
        <v>2010</v>
      </c>
      <c r="M6904">
        <f t="shared" si="601"/>
        <v>3</v>
      </c>
      <c r="N6904" t="str">
        <f t="shared" si="599"/>
        <v>F</v>
      </c>
      <c r="O6904" s="1">
        <v>40313</v>
      </c>
      <c r="P6904" t="s">
        <v>28</v>
      </c>
      <c r="Q6904" t="s">
        <v>116</v>
      </c>
      <c r="R6904" t="s">
        <v>24</v>
      </c>
    </row>
    <row r="6905" spans="1:25" x14ac:dyDescent="0.2">
      <c r="A6905">
        <v>1348934</v>
      </c>
      <c r="B6905" t="s">
        <v>91</v>
      </c>
      <c r="C6905" t="str">
        <f t="shared" si="597"/>
        <v>2008</v>
      </c>
      <c r="D6905" t="s">
        <v>57</v>
      </c>
      <c r="E6905" t="str">
        <f t="shared" si="598"/>
        <v>2008D</v>
      </c>
      <c r="F6905" t="s">
        <v>15</v>
      </c>
      <c r="G6905" t="s">
        <v>59</v>
      </c>
      <c r="H6905" t="s">
        <v>20</v>
      </c>
      <c r="I6905" t="s">
        <v>27</v>
      </c>
      <c r="J6905" t="str">
        <f t="shared" si="600"/>
        <v>ENG</v>
      </c>
      <c r="L6905">
        <v>2010</v>
      </c>
      <c r="M6905">
        <f t="shared" si="601"/>
        <v>2</v>
      </c>
      <c r="N6905" t="str">
        <f t="shared" si="599"/>
        <v>U</v>
      </c>
      <c r="O6905" s="1">
        <v>40313</v>
      </c>
      <c r="P6905" t="s">
        <v>28</v>
      </c>
    </row>
    <row r="6906" spans="1:25" x14ac:dyDescent="0.2">
      <c r="A6906">
        <v>1349402</v>
      </c>
      <c r="B6906" t="s">
        <v>115</v>
      </c>
      <c r="C6906" t="str">
        <f t="shared" si="597"/>
        <v>2012</v>
      </c>
      <c r="D6906" t="s">
        <v>14</v>
      </c>
      <c r="E6906" t="str">
        <f t="shared" si="598"/>
        <v>2012A</v>
      </c>
      <c r="F6906" t="s">
        <v>15</v>
      </c>
      <c r="G6906" t="s">
        <v>43</v>
      </c>
      <c r="H6906" t="s">
        <v>20</v>
      </c>
      <c r="I6906" t="s">
        <v>30</v>
      </c>
      <c r="J6906" t="str">
        <f t="shared" si="600"/>
        <v>SCI</v>
      </c>
      <c r="L6906">
        <v>2013</v>
      </c>
      <c r="M6906">
        <f t="shared" si="601"/>
        <v>1</v>
      </c>
      <c r="N6906" t="str">
        <f t="shared" si="599"/>
        <v>U</v>
      </c>
      <c r="P6906" t="s">
        <v>19</v>
      </c>
    </row>
    <row r="6907" spans="1:25" x14ac:dyDescent="0.2">
      <c r="A6907">
        <v>1349490</v>
      </c>
      <c r="B6907" t="s">
        <v>66</v>
      </c>
      <c r="C6907" t="str">
        <f t="shared" si="597"/>
        <v>2007</v>
      </c>
      <c r="D6907" t="s">
        <v>57</v>
      </c>
      <c r="E6907" t="str">
        <f t="shared" si="598"/>
        <v>2007D</v>
      </c>
      <c r="F6907" t="s">
        <v>15</v>
      </c>
      <c r="G6907" t="s">
        <v>59</v>
      </c>
      <c r="H6907" t="s">
        <v>20</v>
      </c>
      <c r="I6907" t="s">
        <v>22</v>
      </c>
      <c r="J6907" t="str">
        <f t="shared" si="600"/>
        <v>ENG</v>
      </c>
      <c r="L6907">
        <v>2009</v>
      </c>
      <c r="M6907">
        <f t="shared" si="601"/>
        <v>2</v>
      </c>
      <c r="N6907" t="str">
        <f t="shared" si="599"/>
        <v>U</v>
      </c>
      <c r="O6907" s="1">
        <v>39949</v>
      </c>
      <c r="P6907" t="s">
        <v>19</v>
      </c>
    </row>
    <row r="6908" spans="1:25" x14ac:dyDescent="0.2">
      <c r="A6908">
        <v>1349776</v>
      </c>
      <c r="B6908" t="s">
        <v>66</v>
      </c>
      <c r="C6908" t="str">
        <f t="shared" si="597"/>
        <v>2007</v>
      </c>
      <c r="D6908" t="s">
        <v>57</v>
      </c>
      <c r="E6908" t="str">
        <f t="shared" si="598"/>
        <v>2007D</v>
      </c>
      <c r="F6908" t="s">
        <v>15</v>
      </c>
      <c r="G6908" t="s">
        <v>59</v>
      </c>
      <c r="H6908" t="s">
        <v>20</v>
      </c>
      <c r="I6908" t="s">
        <v>29</v>
      </c>
      <c r="J6908" t="str">
        <f t="shared" si="600"/>
        <v>ENG</v>
      </c>
      <c r="L6908">
        <v>2009</v>
      </c>
      <c r="M6908">
        <f t="shared" si="601"/>
        <v>2</v>
      </c>
      <c r="N6908" t="str">
        <f t="shared" si="599"/>
        <v>U</v>
      </c>
      <c r="O6908" s="1">
        <v>39585</v>
      </c>
      <c r="P6908" t="s">
        <v>19</v>
      </c>
    </row>
    <row r="6909" spans="1:25" x14ac:dyDescent="0.2">
      <c r="A6909">
        <v>1350090</v>
      </c>
      <c r="B6909" t="s">
        <v>99</v>
      </c>
      <c r="C6909" t="str">
        <f t="shared" si="597"/>
        <v>2009</v>
      </c>
      <c r="D6909" t="s">
        <v>57</v>
      </c>
      <c r="E6909" t="str">
        <f t="shared" si="598"/>
        <v>2009D</v>
      </c>
      <c r="F6909" t="s">
        <v>15</v>
      </c>
      <c r="G6909" t="s">
        <v>56</v>
      </c>
      <c r="H6909" t="s">
        <v>20</v>
      </c>
      <c r="I6909" t="s">
        <v>45</v>
      </c>
      <c r="J6909" t="str">
        <f t="shared" si="600"/>
        <v>SCI</v>
      </c>
      <c r="L6909">
        <v>2010</v>
      </c>
      <c r="M6909">
        <f t="shared" si="601"/>
        <v>1</v>
      </c>
      <c r="N6909" t="str">
        <f t="shared" si="599"/>
        <v>U</v>
      </c>
      <c r="O6909" s="1">
        <v>40313</v>
      </c>
      <c r="P6909" t="s">
        <v>19</v>
      </c>
    </row>
    <row r="6910" spans="1:25" x14ac:dyDescent="0.2">
      <c r="A6910">
        <v>1350090</v>
      </c>
      <c r="B6910" t="s">
        <v>81</v>
      </c>
      <c r="C6910" t="str">
        <f t="shared" si="597"/>
        <v>2007</v>
      </c>
      <c r="D6910" t="s">
        <v>82</v>
      </c>
      <c r="E6910" t="str">
        <f t="shared" si="598"/>
        <v>2007E</v>
      </c>
      <c r="F6910" t="s">
        <v>15</v>
      </c>
      <c r="G6910" t="s">
        <v>43</v>
      </c>
      <c r="H6910" t="s">
        <v>20</v>
      </c>
      <c r="I6910" t="s">
        <v>45</v>
      </c>
      <c r="J6910" t="str">
        <f t="shared" si="600"/>
        <v>SCI</v>
      </c>
      <c r="L6910">
        <v>2010</v>
      </c>
      <c r="M6910">
        <f t="shared" si="601"/>
        <v>3</v>
      </c>
      <c r="N6910" t="str">
        <f t="shared" si="599"/>
        <v>F</v>
      </c>
      <c r="O6910" s="1">
        <v>40313</v>
      </c>
      <c r="P6910" t="s">
        <v>19</v>
      </c>
    </row>
    <row r="6911" spans="1:25" x14ac:dyDescent="0.2">
      <c r="A6911">
        <v>1350146</v>
      </c>
      <c r="B6911" t="s">
        <v>115</v>
      </c>
      <c r="C6911" t="str">
        <f t="shared" si="597"/>
        <v>2012</v>
      </c>
      <c r="D6911" t="s">
        <v>14</v>
      </c>
      <c r="E6911" t="str">
        <f t="shared" si="598"/>
        <v>2012A</v>
      </c>
      <c r="F6911" t="s">
        <v>15</v>
      </c>
      <c r="G6911" t="s">
        <v>43</v>
      </c>
      <c r="H6911" t="s">
        <v>20</v>
      </c>
      <c r="I6911" t="s">
        <v>30</v>
      </c>
      <c r="J6911" t="str">
        <f t="shared" si="600"/>
        <v>SCI</v>
      </c>
      <c r="L6911">
        <v>2014</v>
      </c>
      <c r="M6911">
        <f t="shared" si="601"/>
        <v>2</v>
      </c>
      <c r="N6911" t="str">
        <f t="shared" si="599"/>
        <v>U</v>
      </c>
      <c r="P6911" t="s">
        <v>28</v>
      </c>
      <c r="W6911">
        <v>5</v>
      </c>
      <c r="X6911">
        <v>0</v>
      </c>
      <c r="Y6911">
        <v>0</v>
      </c>
    </row>
    <row r="6912" spans="1:25" x14ac:dyDescent="0.2">
      <c r="A6912">
        <v>1379194</v>
      </c>
      <c r="B6912" t="s">
        <v>108</v>
      </c>
      <c r="C6912" t="str">
        <f t="shared" si="597"/>
        <v>2011</v>
      </c>
      <c r="D6912" t="s">
        <v>14</v>
      </c>
      <c r="E6912" t="str">
        <f t="shared" si="598"/>
        <v>2011A</v>
      </c>
      <c r="F6912" t="s">
        <v>15</v>
      </c>
      <c r="G6912" t="s">
        <v>36</v>
      </c>
      <c r="H6912" t="s">
        <v>20</v>
      </c>
      <c r="I6912" t="s">
        <v>85</v>
      </c>
      <c r="J6912" t="str">
        <f t="shared" si="600"/>
        <v>ENG</v>
      </c>
      <c r="L6912">
        <v>2011</v>
      </c>
      <c r="M6912">
        <f t="shared" si="601"/>
        <v>0</v>
      </c>
      <c r="N6912" t="str">
        <f t="shared" si="599"/>
        <v>U</v>
      </c>
      <c r="O6912" s="1">
        <v>40677</v>
      </c>
      <c r="P6912" t="s">
        <v>19</v>
      </c>
    </row>
    <row r="6913" spans="1:25" x14ac:dyDescent="0.2">
      <c r="A6913">
        <v>1379494</v>
      </c>
      <c r="B6913" t="s">
        <v>115</v>
      </c>
      <c r="C6913" t="str">
        <f t="shared" si="597"/>
        <v>2012</v>
      </c>
      <c r="D6913" t="s">
        <v>14</v>
      </c>
      <c r="E6913" t="str">
        <f t="shared" si="598"/>
        <v>2012A</v>
      </c>
      <c r="F6913" t="s">
        <v>15</v>
      </c>
      <c r="G6913" t="s">
        <v>43</v>
      </c>
      <c r="H6913" t="s">
        <v>20</v>
      </c>
      <c r="I6913" t="s">
        <v>85</v>
      </c>
      <c r="J6913" t="str">
        <f t="shared" si="600"/>
        <v>ENG</v>
      </c>
      <c r="L6913">
        <v>2015</v>
      </c>
      <c r="M6913">
        <f t="shared" si="601"/>
        <v>3</v>
      </c>
      <c r="N6913" t="str">
        <f t="shared" si="599"/>
        <v>F</v>
      </c>
      <c r="P6913" t="s">
        <v>28</v>
      </c>
      <c r="Q6913" t="s">
        <v>118</v>
      </c>
      <c r="R6913" t="s">
        <v>17</v>
      </c>
      <c r="W6913">
        <v>16</v>
      </c>
      <c r="X6913">
        <v>5.5</v>
      </c>
      <c r="Y6913">
        <v>3.5</v>
      </c>
    </row>
    <row r="6914" spans="1:25" x14ac:dyDescent="0.2">
      <c r="A6914">
        <v>1350376</v>
      </c>
      <c r="B6914" t="s">
        <v>108</v>
      </c>
      <c r="C6914" t="str">
        <f t="shared" ref="C6914:C6977" si="602">LEFT(B6914,4)</f>
        <v>2011</v>
      </c>
      <c r="D6914" t="s">
        <v>14</v>
      </c>
      <c r="E6914" t="str">
        <f t="shared" ref="E6914:E6977" si="603">CONCATENATE(C6914,D6914)</f>
        <v>2011A</v>
      </c>
      <c r="F6914" t="s">
        <v>15</v>
      </c>
      <c r="G6914" t="s">
        <v>16</v>
      </c>
      <c r="H6914" t="s">
        <v>17</v>
      </c>
      <c r="I6914" t="s">
        <v>18</v>
      </c>
      <c r="J6914" t="str">
        <f t="shared" si="600"/>
        <v>ENG</v>
      </c>
      <c r="L6914">
        <v>2014</v>
      </c>
      <c r="M6914">
        <f t="shared" si="601"/>
        <v>3</v>
      </c>
      <c r="N6914" t="str">
        <f t="shared" ref="N6914:N6977" si="604">IF(OR(M6914&lt;3,M6914="TR"),"U","F")</f>
        <v>F</v>
      </c>
      <c r="P6914" t="s">
        <v>28</v>
      </c>
      <c r="Q6914" t="s">
        <v>116</v>
      </c>
      <c r="R6914" t="s">
        <v>20</v>
      </c>
      <c r="W6914">
        <v>16</v>
      </c>
      <c r="X6914">
        <v>8</v>
      </c>
      <c r="Y6914">
        <v>8</v>
      </c>
    </row>
    <row r="6915" spans="1:25" x14ac:dyDescent="0.2">
      <c r="A6915">
        <v>1350436</v>
      </c>
      <c r="B6915" t="s">
        <v>115</v>
      </c>
      <c r="C6915" t="str">
        <f t="shared" si="602"/>
        <v>2012</v>
      </c>
      <c r="D6915" t="s">
        <v>14</v>
      </c>
      <c r="E6915" t="str">
        <f t="shared" si="603"/>
        <v>2012A</v>
      </c>
      <c r="F6915" t="s">
        <v>15</v>
      </c>
      <c r="G6915" t="s">
        <v>43</v>
      </c>
      <c r="H6915" t="s">
        <v>24</v>
      </c>
      <c r="I6915" t="s">
        <v>21</v>
      </c>
      <c r="J6915" t="str">
        <f t="shared" ref="J6915:J6978" si="605">IF(OR(I6915="AE",I6915="BE",I6915="CE",I6915="CM",I6915="ED",I6915="ECE",I6915="EVE",I6915="EV",I6915="FPE",I6915="IE",I6915="MFE",I6915="ME",I6915="MGE",I6915="MTE",I6915="PHE",I6915="RB",I6915="EE",I6915="RBE"),"ENG",IF(OR(I6915="BBT",I6915="BC",I6915="BIO",I6915="CH",I6915="PH",I6915="PSS",I6915="SC"),"SCI",IF(OR(I6915="MA",I6915="MAC",I6915="SD"),"MAT",IF(OR(I6915="CO",I6915="ID",I6915="ND",I6915="SX"),"OTH",IF(OR(I6915="ECON",I6915="EP",I6915="EC",I6915="ET",I6915="HU",I6915="IN",I6915="LAE",I6915="PWR",I6915="ST",I6915="EVS",I6915="PW"),"HUSS",IF(OR(I6915="CA",I6915="CCN",I6915="CS",I6915="IMGD"),"COMP",IF(OR(I6915="IT",I6915="MG",I6915="MIS"),"BUS","ERROR")))))))</f>
        <v>COMP</v>
      </c>
      <c r="L6915">
        <v>2014</v>
      </c>
      <c r="M6915">
        <f t="shared" si="601"/>
        <v>2</v>
      </c>
      <c r="N6915" t="str">
        <f t="shared" si="604"/>
        <v>U</v>
      </c>
      <c r="P6915" t="s">
        <v>19</v>
      </c>
      <c r="Q6915" t="s">
        <v>117</v>
      </c>
      <c r="R6915" t="s">
        <v>14</v>
      </c>
      <c r="W6915">
        <v>14</v>
      </c>
      <c r="X6915">
        <v>7</v>
      </c>
      <c r="Y6915">
        <v>6</v>
      </c>
    </row>
    <row r="6916" spans="1:25" x14ac:dyDescent="0.2">
      <c r="A6916">
        <v>1350460</v>
      </c>
      <c r="B6916" t="s">
        <v>104</v>
      </c>
      <c r="C6916" t="str">
        <f t="shared" si="602"/>
        <v>2010</v>
      </c>
      <c r="D6916" t="s">
        <v>24</v>
      </c>
      <c r="E6916" t="str">
        <f t="shared" si="603"/>
        <v>2010C</v>
      </c>
      <c r="F6916" t="s">
        <v>15</v>
      </c>
      <c r="G6916" t="s">
        <v>43</v>
      </c>
      <c r="H6916" t="s">
        <v>14</v>
      </c>
      <c r="I6916" t="s">
        <v>84</v>
      </c>
      <c r="J6916" t="str">
        <f t="shared" si="605"/>
        <v>ENG</v>
      </c>
      <c r="L6916">
        <v>2013</v>
      </c>
      <c r="M6916">
        <f t="shared" si="601"/>
        <v>3</v>
      </c>
      <c r="N6916" t="str">
        <f t="shared" si="604"/>
        <v>F</v>
      </c>
      <c r="P6916" t="s">
        <v>28</v>
      </c>
      <c r="W6916">
        <v>14</v>
      </c>
      <c r="X6916">
        <v>8</v>
      </c>
      <c r="Y6916">
        <v>7</v>
      </c>
    </row>
    <row r="6917" spans="1:25" x14ac:dyDescent="0.2">
      <c r="A6917">
        <v>1350460</v>
      </c>
      <c r="B6917" t="s">
        <v>104</v>
      </c>
      <c r="C6917" t="str">
        <f t="shared" si="602"/>
        <v>2010</v>
      </c>
      <c r="D6917" t="s">
        <v>57</v>
      </c>
      <c r="E6917" t="str">
        <f t="shared" si="603"/>
        <v>2010D</v>
      </c>
      <c r="F6917" t="s">
        <v>15</v>
      </c>
      <c r="G6917" t="s">
        <v>56</v>
      </c>
      <c r="H6917" t="s">
        <v>20</v>
      </c>
      <c r="I6917" t="s">
        <v>84</v>
      </c>
      <c r="J6917" t="str">
        <f t="shared" si="605"/>
        <v>ENG</v>
      </c>
      <c r="L6917">
        <v>2013</v>
      </c>
      <c r="M6917">
        <f t="shared" si="601"/>
        <v>3</v>
      </c>
      <c r="N6917" t="str">
        <f t="shared" si="604"/>
        <v>F</v>
      </c>
      <c r="P6917" t="s">
        <v>28</v>
      </c>
      <c r="W6917">
        <v>14</v>
      </c>
      <c r="X6917">
        <v>8</v>
      </c>
      <c r="Y6917">
        <v>7</v>
      </c>
    </row>
    <row r="6918" spans="1:25" x14ac:dyDescent="0.2">
      <c r="A6918">
        <v>1351298</v>
      </c>
      <c r="B6918" t="s">
        <v>66</v>
      </c>
      <c r="C6918" t="str">
        <f t="shared" si="602"/>
        <v>2007</v>
      </c>
      <c r="D6918" t="s">
        <v>24</v>
      </c>
      <c r="E6918" t="str">
        <f t="shared" si="603"/>
        <v>2007C</v>
      </c>
      <c r="F6918" t="s">
        <v>15</v>
      </c>
      <c r="G6918" t="s">
        <v>43</v>
      </c>
      <c r="H6918" t="s">
        <v>20</v>
      </c>
      <c r="I6918" t="s">
        <v>41</v>
      </c>
      <c r="J6918" t="str">
        <f t="shared" si="605"/>
        <v>ENG</v>
      </c>
      <c r="L6918">
        <v>2010</v>
      </c>
      <c r="M6918">
        <f t="shared" si="601"/>
        <v>3</v>
      </c>
      <c r="N6918" t="str">
        <f t="shared" si="604"/>
        <v>F</v>
      </c>
      <c r="O6918" s="1">
        <v>40313</v>
      </c>
      <c r="P6918" t="s">
        <v>19</v>
      </c>
      <c r="Q6918" t="s">
        <v>121</v>
      </c>
      <c r="R6918" t="s">
        <v>14</v>
      </c>
    </row>
    <row r="6919" spans="1:25" x14ac:dyDescent="0.2">
      <c r="A6919">
        <v>1351678</v>
      </c>
      <c r="B6919" t="s">
        <v>104</v>
      </c>
      <c r="C6919" t="str">
        <f t="shared" si="602"/>
        <v>2010</v>
      </c>
      <c r="D6919" t="s">
        <v>57</v>
      </c>
      <c r="E6919" t="str">
        <f t="shared" si="603"/>
        <v>2010D</v>
      </c>
      <c r="F6919" t="s">
        <v>15</v>
      </c>
      <c r="G6919" t="s">
        <v>59</v>
      </c>
      <c r="H6919" t="s">
        <v>20</v>
      </c>
      <c r="I6919" t="s">
        <v>33</v>
      </c>
      <c r="J6919" t="str">
        <f t="shared" si="605"/>
        <v>ENG</v>
      </c>
      <c r="L6919">
        <v>2010</v>
      </c>
      <c r="M6919">
        <f t="shared" si="601"/>
        <v>0</v>
      </c>
      <c r="N6919" t="str">
        <f t="shared" si="604"/>
        <v>U</v>
      </c>
      <c r="O6919" s="1">
        <v>40313</v>
      </c>
      <c r="P6919" t="s">
        <v>19</v>
      </c>
    </row>
    <row r="6920" spans="1:25" x14ac:dyDescent="0.2">
      <c r="A6920">
        <v>1351678</v>
      </c>
      <c r="B6920" t="s">
        <v>13</v>
      </c>
      <c r="C6920" t="str">
        <f t="shared" si="602"/>
        <v>2007</v>
      </c>
      <c r="D6920" t="s">
        <v>14</v>
      </c>
      <c r="E6920" t="str">
        <f t="shared" si="603"/>
        <v>2007A</v>
      </c>
      <c r="F6920" t="s">
        <v>15</v>
      </c>
      <c r="G6920" t="s">
        <v>43</v>
      </c>
      <c r="H6920" t="s">
        <v>20</v>
      </c>
      <c r="I6920" t="s">
        <v>33</v>
      </c>
      <c r="J6920" t="str">
        <f t="shared" si="605"/>
        <v>ENG</v>
      </c>
      <c r="L6920">
        <v>2010</v>
      </c>
      <c r="M6920">
        <f t="shared" si="601"/>
        <v>3</v>
      </c>
      <c r="N6920" t="str">
        <f t="shared" si="604"/>
        <v>F</v>
      </c>
      <c r="O6920" s="1">
        <v>40313</v>
      </c>
      <c r="P6920" t="s">
        <v>19</v>
      </c>
      <c r="Q6920" t="s">
        <v>118</v>
      </c>
      <c r="R6920" t="s">
        <v>24</v>
      </c>
    </row>
    <row r="6921" spans="1:25" x14ac:dyDescent="0.2">
      <c r="A6921">
        <v>1351678</v>
      </c>
      <c r="B6921" t="s">
        <v>83</v>
      </c>
      <c r="C6921" t="str">
        <f t="shared" si="602"/>
        <v>2008</v>
      </c>
      <c r="D6921" t="s">
        <v>14</v>
      </c>
      <c r="E6921" t="str">
        <f t="shared" si="603"/>
        <v>2008A</v>
      </c>
      <c r="F6921" t="s">
        <v>15</v>
      </c>
      <c r="G6921" t="s">
        <v>52</v>
      </c>
      <c r="H6921" t="s">
        <v>24</v>
      </c>
      <c r="I6921" t="s">
        <v>33</v>
      </c>
      <c r="J6921" t="str">
        <f t="shared" si="605"/>
        <v>ENG</v>
      </c>
      <c r="L6921">
        <v>2010</v>
      </c>
      <c r="M6921">
        <f t="shared" si="601"/>
        <v>2</v>
      </c>
      <c r="N6921" t="str">
        <f t="shared" si="604"/>
        <v>U</v>
      </c>
      <c r="O6921" s="1">
        <v>40313</v>
      </c>
      <c r="P6921" t="s">
        <v>19</v>
      </c>
      <c r="Q6921" t="s">
        <v>122</v>
      </c>
      <c r="R6921" t="s">
        <v>24</v>
      </c>
    </row>
    <row r="6922" spans="1:25" x14ac:dyDescent="0.2">
      <c r="A6922">
        <v>1351678</v>
      </c>
      <c r="B6922" t="s">
        <v>13</v>
      </c>
      <c r="C6922" t="str">
        <f t="shared" si="602"/>
        <v>2007</v>
      </c>
      <c r="D6922" t="s">
        <v>20</v>
      </c>
      <c r="E6922" t="str">
        <f t="shared" si="603"/>
        <v>2007B</v>
      </c>
      <c r="F6922" t="s">
        <v>15</v>
      </c>
      <c r="G6922" t="s">
        <v>56</v>
      </c>
      <c r="H6922" t="s">
        <v>24</v>
      </c>
      <c r="I6922" t="s">
        <v>33</v>
      </c>
      <c r="J6922" t="str">
        <f t="shared" si="605"/>
        <v>ENG</v>
      </c>
      <c r="L6922">
        <v>2010</v>
      </c>
      <c r="M6922">
        <f t="shared" si="601"/>
        <v>3</v>
      </c>
      <c r="N6922" t="str">
        <f t="shared" si="604"/>
        <v>F</v>
      </c>
      <c r="O6922" s="1">
        <v>40313</v>
      </c>
      <c r="P6922" t="s">
        <v>19</v>
      </c>
      <c r="Q6922" t="s">
        <v>121</v>
      </c>
      <c r="R6922" t="s">
        <v>17</v>
      </c>
    </row>
    <row r="6923" spans="1:25" x14ac:dyDescent="0.2">
      <c r="A6923">
        <v>1351702</v>
      </c>
      <c r="B6923" t="s">
        <v>99</v>
      </c>
      <c r="C6923" t="str">
        <f t="shared" si="602"/>
        <v>2009</v>
      </c>
      <c r="D6923" t="s">
        <v>57</v>
      </c>
      <c r="E6923" t="str">
        <f t="shared" si="603"/>
        <v>2009D</v>
      </c>
      <c r="F6923" t="s">
        <v>15</v>
      </c>
      <c r="G6923" t="s">
        <v>56</v>
      </c>
      <c r="H6923" t="s">
        <v>24</v>
      </c>
      <c r="I6923" t="s">
        <v>25</v>
      </c>
      <c r="J6923" t="str">
        <f t="shared" si="605"/>
        <v>ENG</v>
      </c>
      <c r="L6923">
        <v>2009</v>
      </c>
      <c r="M6923">
        <f t="shared" si="601"/>
        <v>0</v>
      </c>
      <c r="N6923" t="str">
        <f t="shared" si="604"/>
        <v>U</v>
      </c>
      <c r="O6923" s="1">
        <v>39949</v>
      </c>
      <c r="P6923" t="s">
        <v>19</v>
      </c>
    </row>
    <row r="6924" spans="1:25" x14ac:dyDescent="0.2">
      <c r="A6924">
        <v>1351702</v>
      </c>
      <c r="B6924" t="s">
        <v>91</v>
      </c>
      <c r="C6924" t="str">
        <f t="shared" si="602"/>
        <v>2008</v>
      </c>
      <c r="D6924" t="s">
        <v>24</v>
      </c>
      <c r="E6924" t="str">
        <f t="shared" si="603"/>
        <v>2008C</v>
      </c>
      <c r="F6924" t="s">
        <v>15</v>
      </c>
      <c r="G6924" t="s">
        <v>43</v>
      </c>
      <c r="H6924" t="s">
        <v>24</v>
      </c>
      <c r="I6924" t="s">
        <v>25</v>
      </c>
      <c r="J6924" t="str">
        <f t="shared" si="605"/>
        <v>ENG</v>
      </c>
      <c r="L6924">
        <v>2009</v>
      </c>
      <c r="M6924">
        <f t="shared" si="601"/>
        <v>1</v>
      </c>
      <c r="N6924" t="str">
        <f t="shared" si="604"/>
        <v>U</v>
      </c>
      <c r="O6924" s="1">
        <v>39949</v>
      </c>
      <c r="P6924" t="s">
        <v>19</v>
      </c>
    </row>
    <row r="6925" spans="1:25" x14ac:dyDescent="0.2">
      <c r="A6925">
        <v>1351708</v>
      </c>
      <c r="B6925" t="s">
        <v>99</v>
      </c>
      <c r="C6925" t="str">
        <f t="shared" si="602"/>
        <v>2009</v>
      </c>
      <c r="D6925" t="s">
        <v>24</v>
      </c>
      <c r="E6925" t="str">
        <f t="shared" si="603"/>
        <v>2009C</v>
      </c>
      <c r="F6925" t="s">
        <v>15</v>
      </c>
      <c r="G6925" t="s">
        <v>67</v>
      </c>
      <c r="H6925" t="s">
        <v>14</v>
      </c>
      <c r="I6925" t="s">
        <v>22</v>
      </c>
      <c r="J6925" t="str">
        <f t="shared" si="605"/>
        <v>ENG</v>
      </c>
      <c r="L6925">
        <v>2010</v>
      </c>
      <c r="M6925">
        <f t="shared" si="601"/>
        <v>1</v>
      </c>
      <c r="N6925" t="str">
        <f t="shared" si="604"/>
        <v>U</v>
      </c>
      <c r="O6925" s="1">
        <v>40313</v>
      </c>
      <c r="P6925" t="s">
        <v>19</v>
      </c>
    </row>
    <row r="6926" spans="1:25" x14ac:dyDescent="0.2">
      <c r="A6926">
        <v>1351708</v>
      </c>
      <c r="B6926" t="s">
        <v>13</v>
      </c>
      <c r="C6926" t="str">
        <f t="shared" si="602"/>
        <v>2007</v>
      </c>
      <c r="D6926" t="s">
        <v>14</v>
      </c>
      <c r="E6926" t="str">
        <f t="shared" si="603"/>
        <v>2007A</v>
      </c>
      <c r="F6926" t="s">
        <v>15</v>
      </c>
      <c r="G6926" t="s">
        <v>43</v>
      </c>
      <c r="H6926" t="s">
        <v>14</v>
      </c>
      <c r="I6926" t="s">
        <v>32</v>
      </c>
      <c r="J6926" t="str">
        <f t="shared" si="605"/>
        <v>OTH</v>
      </c>
      <c r="L6926">
        <v>2010</v>
      </c>
      <c r="M6926">
        <f t="shared" si="601"/>
        <v>3</v>
      </c>
      <c r="N6926" t="str">
        <f t="shared" si="604"/>
        <v>F</v>
      </c>
      <c r="O6926" s="1">
        <v>40313</v>
      </c>
      <c r="P6926" t="s">
        <v>19</v>
      </c>
      <c r="Q6926" t="s">
        <v>116</v>
      </c>
      <c r="R6926" t="s">
        <v>14</v>
      </c>
    </row>
    <row r="6927" spans="1:25" x14ac:dyDescent="0.2">
      <c r="A6927">
        <v>1351708</v>
      </c>
      <c r="B6927" t="s">
        <v>13</v>
      </c>
      <c r="C6927" t="str">
        <f t="shared" si="602"/>
        <v>2007</v>
      </c>
      <c r="D6927" t="s">
        <v>20</v>
      </c>
      <c r="E6927" t="str">
        <f t="shared" si="603"/>
        <v>2007B</v>
      </c>
      <c r="F6927" t="s">
        <v>15</v>
      </c>
      <c r="G6927" t="s">
        <v>64</v>
      </c>
      <c r="H6927" t="s">
        <v>14</v>
      </c>
      <c r="I6927" t="s">
        <v>32</v>
      </c>
      <c r="J6927" t="str">
        <f t="shared" si="605"/>
        <v>OTH</v>
      </c>
      <c r="L6927">
        <v>2010</v>
      </c>
      <c r="M6927">
        <f t="shared" si="601"/>
        <v>3</v>
      </c>
      <c r="N6927" t="str">
        <f t="shared" si="604"/>
        <v>F</v>
      </c>
      <c r="O6927" s="1">
        <v>40313</v>
      </c>
      <c r="P6927" t="s">
        <v>19</v>
      </c>
      <c r="Q6927" t="s">
        <v>123</v>
      </c>
      <c r="R6927" t="s">
        <v>24</v>
      </c>
    </row>
    <row r="6928" spans="1:25" x14ac:dyDescent="0.2">
      <c r="A6928">
        <v>1351708</v>
      </c>
      <c r="B6928" t="s">
        <v>66</v>
      </c>
      <c r="C6928" t="str">
        <f t="shared" si="602"/>
        <v>2007</v>
      </c>
      <c r="D6928" t="s">
        <v>24</v>
      </c>
      <c r="E6928" t="str">
        <f t="shared" si="603"/>
        <v>2007C</v>
      </c>
      <c r="F6928" t="s">
        <v>15</v>
      </c>
      <c r="G6928" t="s">
        <v>36</v>
      </c>
      <c r="H6928" t="s">
        <v>14</v>
      </c>
      <c r="I6928" t="s">
        <v>22</v>
      </c>
      <c r="J6928" t="str">
        <f t="shared" si="605"/>
        <v>ENG</v>
      </c>
      <c r="L6928">
        <v>2010</v>
      </c>
      <c r="M6928">
        <f t="shared" si="601"/>
        <v>3</v>
      </c>
      <c r="N6928" t="str">
        <f t="shared" si="604"/>
        <v>F</v>
      </c>
      <c r="O6928" s="1">
        <v>40313</v>
      </c>
      <c r="P6928" t="s">
        <v>19</v>
      </c>
      <c r="Q6928" t="s">
        <v>122</v>
      </c>
      <c r="R6928" t="s">
        <v>14</v>
      </c>
    </row>
    <row r="6929" spans="1:20" x14ac:dyDescent="0.2">
      <c r="A6929">
        <v>1351708</v>
      </c>
      <c r="B6929" t="s">
        <v>66</v>
      </c>
      <c r="C6929" t="str">
        <f t="shared" si="602"/>
        <v>2007</v>
      </c>
      <c r="D6929" t="s">
        <v>57</v>
      </c>
      <c r="E6929" t="str">
        <f t="shared" si="603"/>
        <v>2007D</v>
      </c>
      <c r="F6929" t="s">
        <v>15</v>
      </c>
      <c r="G6929" t="s">
        <v>59</v>
      </c>
      <c r="H6929" t="s">
        <v>20</v>
      </c>
      <c r="I6929" t="s">
        <v>22</v>
      </c>
      <c r="J6929" t="str">
        <f t="shared" si="605"/>
        <v>ENG</v>
      </c>
      <c r="L6929">
        <v>2010</v>
      </c>
      <c r="M6929">
        <f t="shared" si="601"/>
        <v>3</v>
      </c>
      <c r="N6929" t="str">
        <f t="shared" si="604"/>
        <v>F</v>
      </c>
      <c r="O6929" s="1">
        <v>40313</v>
      </c>
      <c r="P6929" t="s">
        <v>19</v>
      </c>
    </row>
    <row r="6930" spans="1:20" x14ac:dyDescent="0.2">
      <c r="A6930">
        <v>1351872</v>
      </c>
      <c r="B6930" t="s">
        <v>13</v>
      </c>
      <c r="C6930" t="str">
        <f t="shared" si="602"/>
        <v>2007</v>
      </c>
      <c r="D6930" t="s">
        <v>20</v>
      </c>
      <c r="E6930" t="str">
        <f t="shared" si="603"/>
        <v>2007B</v>
      </c>
      <c r="F6930" t="s">
        <v>15</v>
      </c>
      <c r="G6930" t="s">
        <v>56</v>
      </c>
      <c r="H6930" t="s">
        <v>24</v>
      </c>
      <c r="I6930" t="s">
        <v>41</v>
      </c>
      <c r="J6930" t="str">
        <f t="shared" si="605"/>
        <v>ENG</v>
      </c>
      <c r="L6930">
        <v>2009</v>
      </c>
      <c r="M6930">
        <f t="shared" si="601"/>
        <v>2</v>
      </c>
      <c r="N6930" t="str">
        <f t="shared" si="604"/>
        <v>U</v>
      </c>
      <c r="O6930" s="1">
        <v>40458</v>
      </c>
      <c r="P6930" t="s">
        <v>19</v>
      </c>
    </row>
    <row r="6931" spans="1:20" x14ac:dyDescent="0.2">
      <c r="A6931">
        <v>1351892</v>
      </c>
      <c r="B6931" t="s">
        <v>83</v>
      </c>
      <c r="C6931" t="str">
        <f t="shared" si="602"/>
        <v>2008</v>
      </c>
      <c r="D6931" t="s">
        <v>20</v>
      </c>
      <c r="E6931" t="str">
        <f t="shared" si="603"/>
        <v>2008B</v>
      </c>
      <c r="F6931" t="s">
        <v>15</v>
      </c>
      <c r="G6931" t="s">
        <v>86</v>
      </c>
      <c r="H6931" t="s">
        <v>14</v>
      </c>
      <c r="I6931" t="s">
        <v>21</v>
      </c>
      <c r="J6931" t="str">
        <f t="shared" si="605"/>
        <v>COMP</v>
      </c>
      <c r="L6931">
        <v>2009</v>
      </c>
      <c r="M6931">
        <f t="shared" si="601"/>
        <v>1</v>
      </c>
      <c r="N6931" t="str">
        <f t="shared" si="604"/>
        <v>U</v>
      </c>
      <c r="O6931" s="1">
        <v>39949</v>
      </c>
      <c r="P6931" t="s">
        <v>19</v>
      </c>
      <c r="Q6931" t="s">
        <v>150</v>
      </c>
      <c r="R6931" t="s">
        <v>14</v>
      </c>
    </row>
    <row r="6932" spans="1:20" x14ac:dyDescent="0.2">
      <c r="A6932">
        <v>1351892</v>
      </c>
      <c r="B6932" t="s">
        <v>66</v>
      </c>
      <c r="C6932" t="str">
        <f t="shared" si="602"/>
        <v>2007</v>
      </c>
      <c r="D6932" t="s">
        <v>24</v>
      </c>
      <c r="E6932" t="str">
        <f t="shared" si="603"/>
        <v>2007C</v>
      </c>
      <c r="F6932" t="s">
        <v>15</v>
      </c>
      <c r="G6932" t="s">
        <v>70</v>
      </c>
      <c r="H6932" t="s">
        <v>14</v>
      </c>
      <c r="I6932" t="s">
        <v>21</v>
      </c>
      <c r="J6932" t="str">
        <f t="shared" si="605"/>
        <v>COMP</v>
      </c>
      <c r="L6932">
        <v>2009</v>
      </c>
      <c r="M6932">
        <f t="shared" si="601"/>
        <v>2</v>
      </c>
      <c r="N6932" t="str">
        <f t="shared" si="604"/>
        <v>U</v>
      </c>
      <c r="O6932" s="1">
        <v>39949</v>
      </c>
      <c r="P6932" t="s">
        <v>19</v>
      </c>
    </row>
    <row r="6933" spans="1:20" x14ac:dyDescent="0.2">
      <c r="A6933">
        <v>1351918</v>
      </c>
      <c r="B6933" t="s">
        <v>13</v>
      </c>
      <c r="C6933" t="str">
        <f t="shared" si="602"/>
        <v>2007</v>
      </c>
      <c r="D6933" t="s">
        <v>14</v>
      </c>
      <c r="E6933" t="str">
        <f t="shared" si="603"/>
        <v>2007A</v>
      </c>
      <c r="F6933" t="s">
        <v>15</v>
      </c>
      <c r="G6933" t="s">
        <v>43</v>
      </c>
      <c r="H6933" t="s">
        <v>14</v>
      </c>
      <c r="I6933" t="s">
        <v>45</v>
      </c>
      <c r="J6933" t="str">
        <f t="shared" si="605"/>
        <v>SCI</v>
      </c>
      <c r="L6933">
        <v>2009</v>
      </c>
      <c r="M6933">
        <f t="shared" si="601"/>
        <v>2</v>
      </c>
      <c r="N6933" t="str">
        <f t="shared" si="604"/>
        <v>U</v>
      </c>
      <c r="O6933" s="1">
        <v>39949</v>
      </c>
      <c r="P6933" t="s">
        <v>19</v>
      </c>
    </row>
    <row r="6934" spans="1:20" x14ac:dyDescent="0.2">
      <c r="A6934">
        <v>1351918</v>
      </c>
      <c r="B6934" t="s">
        <v>13</v>
      </c>
      <c r="C6934" t="str">
        <f t="shared" si="602"/>
        <v>2007</v>
      </c>
      <c r="D6934" t="s">
        <v>20</v>
      </c>
      <c r="E6934" t="str">
        <f t="shared" si="603"/>
        <v>2007B</v>
      </c>
      <c r="F6934" t="s">
        <v>15</v>
      </c>
      <c r="G6934" t="s">
        <v>56</v>
      </c>
      <c r="H6934" t="s">
        <v>14</v>
      </c>
      <c r="I6934" t="s">
        <v>45</v>
      </c>
      <c r="J6934" t="str">
        <f t="shared" si="605"/>
        <v>SCI</v>
      </c>
      <c r="L6934">
        <v>2009</v>
      </c>
      <c r="M6934">
        <f t="shared" si="601"/>
        <v>2</v>
      </c>
      <c r="N6934" t="str">
        <f t="shared" si="604"/>
        <v>U</v>
      </c>
      <c r="O6934" s="1">
        <v>39949</v>
      </c>
      <c r="P6934" t="s">
        <v>19</v>
      </c>
    </row>
    <row r="6935" spans="1:20" x14ac:dyDescent="0.2">
      <c r="A6935">
        <v>1351918</v>
      </c>
      <c r="B6935" t="s">
        <v>66</v>
      </c>
      <c r="C6935" t="str">
        <f t="shared" si="602"/>
        <v>2007</v>
      </c>
      <c r="D6935" t="s">
        <v>57</v>
      </c>
      <c r="E6935" t="str">
        <f t="shared" si="603"/>
        <v>2007D</v>
      </c>
      <c r="F6935" t="s">
        <v>15</v>
      </c>
      <c r="G6935" t="s">
        <v>59</v>
      </c>
      <c r="H6935" t="s">
        <v>14</v>
      </c>
      <c r="I6935" t="s">
        <v>45</v>
      </c>
      <c r="J6935" t="str">
        <f t="shared" si="605"/>
        <v>SCI</v>
      </c>
      <c r="L6935">
        <v>2009</v>
      </c>
      <c r="M6935">
        <f t="shared" si="601"/>
        <v>2</v>
      </c>
      <c r="N6935" t="str">
        <f t="shared" si="604"/>
        <v>U</v>
      </c>
      <c r="O6935" s="1">
        <v>39949</v>
      </c>
      <c r="P6935" t="s">
        <v>19</v>
      </c>
    </row>
    <row r="6936" spans="1:20" x14ac:dyDescent="0.2">
      <c r="A6936">
        <v>1351960</v>
      </c>
      <c r="B6936" t="s">
        <v>83</v>
      </c>
      <c r="C6936" t="str">
        <f t="shared" si="602"/>
        <v>2008</v>
      </c>
      <c r="D6936" t="s">
        <v>14</v>
      </c>
      <c r="E6936" t="str">
        <f t="shared" si="603"/>
        <v>2008A</v>
      </c>
      <c r="F6936" t="s">
        <v>15</v>
      </c>
      <c r="G6936" t="s">
        <v>52</v>
      </c>
      <c r="H6936" t="s">
        <v>17</v>
      </c>
      <c r="I6936" t="s">
        <v>50</v>
      </c>
      <c r="J6936" t="str">
        <f t="shared" si="605"/>
        <v>ENG</v>
      </c>
      <c r="L6936" t="s">
        <v>38</v>
      </c>
      <c r="M6936" t="s">
        <v>38</v>
      </c>
      <c r="N6936" t="str">
        <f t="shared" si="604"/>
        <v>U</v>
      </c>
      <c r="P6936" t="s">
        <v>19</v>
      </c>
    </row>
    <row r="6937" spans="1:20" x14ac:dyDescent="0.2">
      <c r="A6937">
        <v>1351984</v>
      </c>
      <c r="B6937" t="s">
        <v>95</v>
      </c>
      <c r="C6937" t="str">
        <f t="shared" si="602"/>
        <v>2009</v>
      </c>
      <c r="D6937" t="s">
        <v>14</v>
      </c>
      <c r="E6937" t="str">
        <f t="shared" si="603"/>
        <v>2009A</v>
      </c>
      <c r="F6937" t="s">
        <v>15</v>
      </c>
      <c r="G6937" t="s">
        <v>52</v>
      </c>
      <c r="H6937" t="s">
        <v>24</v>
      </c>
      <c r="I6937" t="s">
        <v>22</v>
      </c>
      <c r="J6937" t="str">
        <f t="shared" si="605"/>
        <v>ENG</v>
      </c>
      <c r="L6937">
        <v>2009</v>
      </c>
      <c r="M6937">
        <f t="shared" ref="M6937:M6968" si="606">L6937-C6937</f>
        <v>0</v>
      </c>
      <c r="N6937" t="str">
        <f t="shared" si="604"/>
        <v>U</v>
      </c>
      <c r="O6937" s="1">
        <v>39949</v>
      </c>
      <c r="P6937" t="s">
        <v>19</v>
      </c>
    </row>
    <row r="6938" spans="1:20" x14ac:dyDescent="0.2">
      <c r="A6938">
        <v>1352098</v>
      </c>
      <c r="B6938" t="s">
        <v>91</v>
      </c>
      <c r="C6938" t="str">
        <f t="shared" si="602"/>
        <v>2008</v>
      </c>
      <c r="D6938" t="s">
        <v>24</v>
      </c>
      <c r="E6938" t="str">
        <f t="shared" si="603"/>
        <v>2008C</v>
      </c>
      <c r="F6938" t="s">
        <v>15</v>
      </c>
      <c r="G6938" t="s">
        <v>36</v>
      </c>
      <c r="H6938" t="s">
        <v>14</v>
      </c>
      <c r="I6938" t="s">
        <v>23</v>
      </c>
      <c r="J6938" t="str">
        <f t="shared" si="605"/>
        <v>ENG</v>
      </c>
      <c r="L6938">
        <v>2009</v>
      </c>
      <c r="M6938">
        <f t="shared" si="606"/>
        <v>1</v>
      </c>
      <c r="N6938" t="str">
        <f t="shared" si="604"/>
        <v>U</v>
      </c>
      <c r="O6938" s="1">
        <v>39870</v>
      </c>
      <c r="P6938" t="s">
        <v>19</v>
      </c>
    </row>
    <row r="6939" spans="1:20" x14ac:dyDescent="0.2">
      <c r="A6939">
        <v>1352098</v>
      </c>
      <c r="B6939" t="s">
        <v>13</v>
      </c>
      <c r="C6939" t="str">
        <f t="shared" si="602"/>
        <v>2007</v>
      </c>
      <c r="D6939" t="s">
        <v>20</v>
      </c>
      <c r="E6939" t="str">
        <f t="shared" si="603"/>
        <v>2007B</v>
      </c>
      <c r="F6939" t="s">
        <v>15</v>
      </c>
      <c r="G6939" t="s">
        <v>62</v>
      </c>
      <c r="H6939" t="s">
        <v>20</v>
      </c>
      <c r="I6939" t="s">
        <v>23</v>
      </c>
      <c r="J6939" t="str">
        <f t="shared" si="605"/>
        <v>ENG</v>
      </c>
      <c r="L6939">
        <v>2009</v>
      </c>
      <c r="M6939">
        <f t="shared" si="606"/>
        <v>2</v>
      </c>
      <c r="N6939" t="str">
        <f t="shared" si="604"/>
        <v>U</v>
      </c>
      <c r="O6939" s="1">
        <v>39870</v>
      </c>
      <c r="P6939" t="s">
        <v>19</v>
      </c>
      <c r="Q6939" t="s">
        <v>120</v>
      </c>
      <c r="R6939" t="s">
        <v>20</v>
      </c>
      <c r="S6939" t="s">
        <v>126</v>
      </c>
      <c r="T6939" t="s">
        <v>14</v>
      </c>
    </row>
    <row r="6940" spans="1:20" x14ac:dyDescent="0.2">
      <c r="A6940">
        <v>1352232</v>
      </c>
      <c r="B6940" t="s">
        <v>104</v>
      </c>
      <c r="C6940" t="str">
        <f t="shared" si="602"/>
        <v>2010</v>
      </c>
      <c r="D6940" t="s">
        <v>24</v>
      </c>
      <c r="E6940" t="str">
        <f t="shared" si="603"/>
        <v>2010C</v>
      </c>
      <c r="F6940" t="s">
        <v>15</v>
      </c>
      <c r="G6940" t="s">
        <v>67</v>
      </c>
      <c r="H6940" t="s">
        <v>14</v>
      </c>
      <c r="I6940" t="s">
        <v>15</v>
      </c>
      <c r="J6940" t="str">
        <f t="shared" si="605"/>
        <v>SCI</v>
      </c>
      <c r="L6940">
        <v>2011</v>
      </c>
      <c r="M6940">
        <f t="shared" si="606"/>
        <v>1</v>
      </c>
      <c r="N6940" t="str">
        <f t="shared" si="604"/>
        <v>U</v>
      </c>
      <c r="P6940" t="s">
        <v>19</v>
      </c>
      <c r="Q6940" t="s">
        <v>137</v>
      </c>
      <c r="R6940" t="s">
        <v>14</v>
      </c>
    </row>
    <row r="6941" spans="1:20" x14ac:dyDescent="0.2">
      <c r="A6941">
        <v>1352232</v>
      </c>
      <c r="B6941" t="s">
        <v>99</v>
      </c>
      <c r="C6941" t="str">
        <f t="shared" si="602"/>
        <v>2009</v>
      </c>
      <c r="D6941" t="s">
        <v>57</v>
      </c>
      <c r="E6941" t="str">
        <f t="shared" si="603"/>
        <v>2009D</v>
      </c>
      <c r="F6941" t="s">
        <v>15</v>
      </c>
      <c r="G6941" t="s">
        <v>59</v>
      </c>
      <c r="H6941" t="s">
        <v>14</v>
      </c>
      <c r="I6941" t="s">
        <v>15</v>
      </c>
      <c r="J6941" t="str">
        <f t="shared" si="605"/>
        <v>SCI</v>
      </c>
      <c r="L6941">
        <v>2011</v>
      </c>
      <c r="M6941">
        <f t="shared" si="606"/>
        <v>2</v>
      </c>
      <c r="N6941" t="str">
        <f t="shared" si="604"/>
        <v>U</v>
      </c>
      <c r="P6941" t="s">
        <v>19</v>
      </c>
      <c r="Q6941" t="s">
        <v>116</v>
      </c>
      <c r="R6941" t="s">
        <v>20</v>
      </c>
      <c r="S6941" t="s">
        <v>123</v>
      </c>
      <c r="T6941" t="s">
        <v>17</v>
      </c>
    </row>
    <row r="6942" spans="1:20" x14ac:dyDescent="0.2">
      <c r="A6942">
        <v>1352232</v>
      </c>
      <c r="B6942" t="s">
        <v>104</v>
      </c>
      <c r="C6942" t="str">
        <f t="shared" si="602"/>
        <v>2010</v>
      </c>
      <c r="D6942" t="s">
        <v>57</v>
      </c>
      <c r="E6942" t="str">
        <f t="shared" si="603"/>
        <v>2010D</v>
      </c>
      <c r="F6942" t="s">
        <v>15</v>
      </c>
      <c r="G6942" t="s">
        <v>77</v>
      </c>
      <c r="H6942" t="s">
        <v>20</v>
      </c>
      <c r="I6942" t="s">
        <v>15</v>
      </c>
      <c r="J6942" t="str">
        <f t="shared" si="605"/>
        <v>SCI</v>
      </c>
      <c r="L6942">
        <v>2011</v>
      </c>
      <c r="M6942">
        <f t="shared" si="606"/>
        <v>1</v>
      </c>
      <c r="N6942" t="str">
        <f t="shared" si="604"/>
        <v>U</v>
      </c>
      <c r="P6942" t="s">
        <v>19</v>
      </c>
    </row>
    <row r="6943" spans="1:20" x14ac:dyDescent="0.2">
      <c r="A6943">
        <v>1352232</v>
      </c>
      <c r="B6943" t="s">
        <v>110</v>
      </c>
      <c r="C6943" t="str">
        <f t="shared" si="602"/>
        <v>2011</v>
      </c>
      <c r="D6943" t="s">
        <v>24</v>
      </c>
      <c r="E6943" t="str">
        <f t="shared" si="603"/>
        <v>2011C</v>
      </c>
      <c r="F6943" t="s">
        <v>15</v>
      </c>
      <c r="G6943" t="s">
        <v>71</v>
      </c>
      <c r="H6943" t="s">
        <v>20</v>
      </c>
      <c r="I6943" t="s">
        <v>15</v>
      </c>
      <c r="J6943" t="str">
        <f t="shared" si="605"/>
        <v>SCI</v>
      </c>
      <c r="L6943">
        <v>2012</v>
      </c>
      <c r="M6943">
        <f t="shared" si="606"/>
        <v>1</v>
      </c>
      <c r="N6943" t="str">
        <f t="shared" si="604"/>
        <v>U</v>
      </c>
      <c r="P6943" t="s">
        <v>19</v>
      </c>
    </row>
    <row r="6944" spans="1:20" x14ac:dyDescent="0.2">
      <c r="A6944">
        <v>1352232</v>
      </c>
      <c r="B6944" t="s">
        <v>103</v>
      </c>
      <c r="C6944" t="str">
        <f t="shared" si="602"/>
        <v>2010</v>
      </c>
      <c r="D6944" t="s">
        <v>14</v>
      </c>
      <c r="E6944" t="str">
        <f t="shared" si="603"/>
        <v>2010A</v>
      </c>
      <c r="F6944" t="s">
        <v>15</v>
      </c>
      <c r="G6944" t="s">
        <v>52</v>
      </c>
      <c r="H6944" t="s">
        <v>24</v>
      </c>
      <c r="I6944" t="s">
        <v>15</v>
      </c>
      <c r="J6944" t="str">
        <f t="shared" si="605"/>
        <v>SCI</v>
      </c>
      <c r="L6944">
        <v>2011</v>
      </c>
      <c r="M6944">
        <f t="shared" si="606"/>
        <v>1</v>
      </c>
      <c r="N6944" t="str">
        <f t="shared" si="604"/>
        <v>U</v>
      </c>
      <c r="P6944" t="s">
        <v>19</v>
      </c>
      <c r="Q6944" t="s">
        <v>122</v>
      </c>
      <c r="R6944" t="s">
        <v>20</v>
      </c>
    </row>
    <row r="6945" spans="1:20" x14ac:dyDescent="0.2">
      <c r="A6945">
        <v>1352232</v>
      </c>
      <c r="B6945" t="s">
        <v>103</v>
      </c>
      <c r="C6945" t="str">
        <f t="shared" si="602"/>
        <v>2010</v>
      </c>
      <c r="D6945" t="s">
        <v>20</v>
      </c>
      <c r="E6945" t="str">
        <f t="shared" si="603"/>
        <v>2010B</v>
      </c>
      <c r="F6945" t="s">
        <v>15</v>
      </c>
      <c r="G6945" t="s">
        <v>60</v>
      </c>
      <c r="H6945" t="s">
        <v>24</v>
      </c>
      <c r="I6945" t="s">
        <v>15</v>
      </c>
      <c r="J6945" t="str">
        <f t="shared" si="605"/>
        <v>SCI</v>
      </c>
      <c r="L6945">
        <v>2011</v>
      </c>
      <c r="M6945">
        <f t="shared" si="606"/>
        <v>1</v>
      </c>
      <c r="N6945" t="str">
        <f t="shared" si="604"/>
        <v>U</v>
      </c>
      <c r="P6945" t="s">
        <v>19</v>
      </c>
      <c r="Q6945" t="s">
        <v>123</v>
      </c>
      <c r="R6945" t="s">
        <v>14</v>
      </c>
      <c r="S6945" t="s">
        <v>120</v>
      </c>
      <c r="T6945" t="s">
        <v>20</v>
      </c>
    </row>
    <row r="6946" spans="1:20" x14ac:dyDescent="0.2">
      <c r="A6946">
        <v>1352232</v>
      </c>
      <c r="B6946" t="s">
        <v>104</v>
      </c>
      <c r="C6946" t="str">
        <f t="shared" si="602"/>
        <v>2010</v>
      </c>
      <c r="D6946" t="s">
        <v>57</v>
      </c>
      <c r="E6946" t="str">
        <f t="shared" si="603"/>
        <v>2010D</v>
      </c>
      <c r="F6946" t="s">
        <v>15</v>
      </c>
      <c r="G6946" t="s">
        <v>89</v>
      </c>
      <c r="H6946" t="s">
        <v>24</v>
      </c>
      <c r="I6946" t="s">
        <v>15</v>
      </c>
      <c r="J6946" t="str">
        <f t="shared" si="605"/>
        <v>SCI</v>
      </c>
      <c r="L6946">
        <v>2011</v>
      </c>
      <c r="M6946">
        <f t="shared" si="606"/>
        <v>1</v>
      </c>
      <c r="N6946" t="str">
        <f t="shared" si="604"/>
        <v>U</v>
      </c>
      <c r="P6946" t="s">
        <v>19</v>
      </c>
    </row>
    <row r="6947" spans="1:20" x14ac:dyDescent="0.2">
      <c r="A6947">
        <v>1352232</v>
      </c>
      <c r="B6947" t="s">
        <v>110</v>
      </c>
      <c r="C6947" t="str">
        <f t="shared" si="602"/>
        <v>2011</v>
      </c>
      <c r="D6947" t="s">
        <v>57</v>
      </c>
      <c r="E6947" t="str">
        <f t="shared" si="603"/>
        <v>2011D</v>
      </c>
      <c r="F6947" t="s">
        <v>15</v>
      </c>
      <c r="G6947" t="s">
        <v>76</v>
      </c>
      <c r="H6947" t="s">
        <v>24</v>
      </c>
      <c r="I6947" t="s">
        <v>15</v>
      </c>
      <c r="J6947" t="str">
        <f t="shared" si="605"/>
        <v>SCI</v>
      </c>
      <c r="L6947">
        <v>2012</v>
      </c>
      <c r="M6947">
        <f t="shared" si="606"/>
        <v>1</v>
      </c>
      <c r="N6947" t="str">
        <f t="shared" si="604"/>
        <v>U</v>
      </c>
      <c r="P6947" t="s">
        <v>19</v>
      </c>
    </row>
    <row r="6948" spans="1:20" x14ac:dyDescent="0.2">
      <c r="A6948">
        <v>1352232</v>
      </c>
      <c r="B6948" t="s">
        <v>110</v>
      </c>
      <c r="C6948" t="str">
        <f t="shared" si="602"/>
        <v>2011</v>
      </c>
      <c r="D6948" t="s">
        <v>57</v>
      </c>
      <c r="E6948" t="str">
        <f t="shared" si="603"/>
        <v>2011D</v>
      </c>
      <c r="F6948" t="s">
        <v>15</v>
      </c>
      <c r="G6948" t="s">
        <v>79</v>
      </c>
      <c r="H6948" t="s">
        <v>24</v>
      </c>
      <c r="I6948" t="s">
        <v>15</v>
      </c>
      <c r="J6948" t="str">
        <f t="shared" si="605"/>
        <v>SCI</v>
      </c>
      <c r="L6948">
        <v>2012</v>
      </c>
      <c r="M6948">
        <f t="shared" si="606"/>
        <v>1</v>
      </c>
      <c r="N6948" t="str">
        <f t="shared" si="604"/>
        <v>U</v>
      </c>
      <c r="P6948" t="s">
        <v>19</v>
      </c>
    </row>
    <row r="6949" spans="1:20" x14ac:dyDescent="0.2">
      <c r="A6949">
        <v>1352232</v>
      </c>
      <c r="B6949" t="s">
        <v>83</v>
      </c>
      <c r="C6949" t="str">
        <f t="shared" si="602"/>
        <v>2008</v>
      </c>
      <c r="D6949" t="s">
        <v>14</v>
      </c>
      <c r="E6949" t="str">
        <f t="shared" si="603"/>
        <v>2008A</v>
      </c>
      <c r="F6949" t="s">
        <v>15</v>
      </c>
      <c r="G6949" t="s">
        <v>36</v>
      </c>
      <c r="H6949" t="s">
        <v>24</v>
      </c>
      <c r="I6949" t="s">
        <v>15</v>
      </c>
      <c r="J6949" t="str">
        <f t="shared" si="605"/>
        <v>SCI</v>
      </c>
      <c r="L6949">
        <v>2011</v>
      </c>
      <c r="M6949">
        <f t="shared" si="606"/>
        <v>3</v>
      </c>
      <c r="N6949" t="str">
        <f t="shared" si="604"/>
        <v>F</v>
      </c>
      <c r="P6949" t="s">
        <v>19</v>
      </c>
      <c r="Q6949" t="s">
        <v>121</v>
      </c>
      <c r="R6949" t="s">
        <v>17</v>
      </c>
    </row>
    <row r="6950" spans="1:20" x14ac:dyDescent="0.2">
      <c r="A6950">
        <v>1352232</v>
      </c>
      <c r="B6950" t="s">
        <v>108</v>
      </c>
      <c r="C6950" t="str">
        <f t="shared" si="602"/>
        <v>2011</v>
      </c>
      <c r="D6950" t="s">
        <v>20</v>
      </c>
      <c r="E6950" t="str">
        <f t="shared" si="603"/>
        <v>2011B</v>
      </c>
      <c r="F6950" t="s">
        <v>15</v>
      </c>
      <c r="G6950" t="s">
        <v>61</v>
      </c>
      <c r="H6950" t="s">
        <v>17</v>
      </c>
      <c r="I6950" t="s">
        <v>15</v>
      </c>
      <c r="J6950" t="str">
        <f t="shared" si="605"/>
        <v>SCI</v>
      </c>
      <c r="L6950">
        <v>2012</v>
      </c>
      <c r="M6950">
        <f t="shared" si="606"/>
        <v>1</v>
      </c>
      <c r="N6950" t="str">
        <f t="shared" si="604"/>
        <v>U</v>
      </c>
      <c r="P6950" t="s">
        <v>19</v>
      </c>
    </row>
    <row r="6951" spans="1:20" x14ac:dyDescent="0.2">
      <c r="A6951">
        <v>1352232</v>
      </c>
      <c r="B6951" t="s">
        <v>110</v>
      </c>
      <c r="C6951" t="str">
        <f t="shared" si="602"/>
        <v>2011</v>
      </c>
      <c r="D6951" t="s">
        <v>57</v>
      </c>
      <c r="E6951" t="str">
        <f t="shared" si="603"/>
        <v>2011D</v>
      </c>
      <c r="F6951" t="s">
        <v>15</v>
      </c>
      <c r="G6951" t="s">
        <v>113</v>
      </c>
      <c r="H6951" t="s">
        <v>17</v>
      </c>
      <c r="I6951" t="s">
        <v>15</v>
      </c>
      <c r="J6951" t="str">
        <f t="shared" si="605"/>
        <v>SCI</v>
      </c>
      <c r="L6951">
        <v>2012</v>
      </c>
      <c r="M6951">
        <f t="shared" si="606"/>
        <v>1</v>
      </c>
      <c r="N6951" t="str">
        <f t="shared" si="604"/>
        <v>U</v>
      </c>
      <c r="P6951" t="s">
        <v>19</v>
      </c>
    </row>
    <row r="6952" spans="1:20" x14ac:dyDescent="0.2">
      <c r="A6952">
        <v>1352232</v>
      </c>
      <c r="B6952" t="s">
        <v>83</v>
      </c>
      <c r="C6952" t="str">
        <f t="shared" si="602"/>
        <v>2008</v>
      </c>
      <c r="D6952" t="s">
        <v>20</v>
      </c>
      <c r="E6952" t="str">
        <f t="shared" si="603"/>
        <v>2008B</v>
      </c>
      <c r="F6952" t="s">
        <v>15</v>
      </c>
      <c r="G6952" t="s">
        <v>59</v>
      </c>
      <c r="H6952" t="s">
        <v>17</v>
      </c>
      <c r="I6952" t="s">
        <v>15</v>
      </c>
      <c r="J6952" t="str">
        <f t="shared" si="605"/>
        <v>SCI</v>
      </c>
      <c r="L6952">
        <v>2011</v>
      </c>
      <c r="M6952">
        <f t="shared" si="606"/>
        <v>3</v>
      </c>
      <c r="N6952" t="str">
        <f t="shared" si="604"/>
        <v>F</v>
      </c>
      <c r="P6952" t="s">
        <v>19</v>
      </c>
      <c r="Q6952" t="s">
        <v>116</v>
      </c>
      <c r="R6952" t="s">
        <v>17</v>
      </c>
    </row>
    <row r="6953" spans="1:20" x14ac:dyDescent="0.2">
      <c r="A6953">
        <v>1352450</v>
      </c>
      <c r="B6953" t="s">
        <v>83</v>
      </c>
      <c r="C6953" t="str">
        <f t="shared" si="602"/>
        <v>2008</v>
      </c>
      <c r="D6953" t="s">
        <v>20</v>
      </c>
      <c r="E6953" t="str">
        <f t="shared" si="603"/>
        <v>2008B</v>
      </c>
      <c r="F6953" t="s">
        <v>15</v>
      </c>
      <c r="G6953" t="s">
        <v>56</v>
      </c>
      <c r="H6953" t="s">
        <v>24</v>
      </c>
      <c r="I6953" t="s">
        <v>41</v>
      </c>
      <c r="J6953" t="str">
        <f t="shared" si="605"/>
        <v>ENG</v>
      </c>
      <c r="L6953">
        <v>2009</v>
      </c>
      <c r="M6953">
        <f t="shared" si="606"/>
        <v>1</v>
      </c>
      <c r="N6953" t="str">
        <f t="shared" si="604"/>
        <v>U</v>
      </c>
      <c r="O6953" s="1">
        <v>39949</v>
      </c>
      <c r="P6953" t="s">
        <v>19</v>
      </c>
    </row>
    <row r="6954" spans="1:20" x14ac:dyDescent="0.2">
      <c r="A6954">
        <v>1352520</v>
      </c>
      <c r="B6954" t="s">
        <v>95</v>
      </c>
      <c r="C6954" t="str">
        <f t="shared" si="602"/>
        <v>2009</v>
      </c>
      <c r="D6954" t="s">
        <v>14</v>
      </c>
      <c r="E6954" t="str">
        <f t="shared" si="603"/>
        <v>2009A</v>
      </c>
      <c r="F6954" t="s">
        <v>15</v>
      </c>
      <c r="G6954" t="s">
        <v>43</v>
      </c>
      <c r="H6954" t="s">
        <v>14</v>
      </c>
      <c r="I6954" t="s">
        <v>30</v>
      </c>
      <c r="J6954" t="str">
        <f t="shared" si="605"/>
        <v>SCI</v>
      </c>
      <c r="L6954">
        <v>2011</v>
      </c>
      <c r="M6954">
        <f t="shared" si="606"/>
        <v>2</v>
      </c>
      <c r="N6954" t="str">
        <f t="shared" si="604"/>
        <v>U</v>
      </c>
      <c r="O6954" s="1">
        <v>40677</v>
      </c>
      <c r="P6954" t="s">
        <v>19</v>
      </c>
    </row>
    <row r="6955" spans="1:20" x14ac:dyDescent="0.2">
      <c r="A6955">
        <v>1352520</v>
      </c>
      <c r="B6955" t="s">
        <v>95</v>
      </c>
      <c r="C6955" t="str">
        <f t="shared" si="602"/>
        <v>2009</v>
      </c>
      <c r="D6955" t="s">
        <v>20</v>
      </c>
      <c r="E6955" t="str">
        <f t="shared" si="603"/>
        <v>2009B</v>
      </c>
      <c r="F6955" t="s">
        <v>15</v>
      </c>
      <c r="G6955" t="s">
        <v>56</v>
      </c>
      <c r="H6955" t="s">
        <v>24</v>
      </c>
      <c r="I6955" t="s">
        <v>30</v>
      </c>
      <c r="J6955" t="str">
        <f t="shared" si="605"/>
        <v>SCI</v>
      </c>
      <c r="L6955">
        <v>2011</v>
      </c>
      <c r="M6955">
        <f t="shared" si="606"/>
        <v>2</v>
      </c>
      <c r="N6955" t="str">
        <f t="shared" si="604"/>
        <v>U</v>
      </c>
      <c r="O6955" s="1">
        <v>40677</v>
      </c>
      <c r="P6955" t="s">
        <v>19</v>
      </c>
    </row>
    <row r="6956" spans="1:20" x14ac:dyDescent="0.2">
      <c r="A6956">
        <v>1352520</v>
      </c>
      <c r="B6956" t="s">
        <v>99</v>
      </c>
      <c r="C6956" t="str">
        <f t="shared" si="602"/>
        <v>2009</v>
      </c>
      <c r="D6956" t="s">
        <v>57</v>
      </c>
      <c r="E6956" t="str">
        <f t="shared" si="603"/>
        <v>2009D</v>
      </c>
      <c r="F6956" t="s">
        <v>15</v>
      </c>
      <c r="G6956" t="s">
        <v>59</v>
      </c>
      <c r="H6956" t="s">
        <v>24</v>
      </c>
      <c r="I6956" t="s">
        <v>30</v>
      </c>
      <c r="J6956" t="str">
        <f t="shared" si="605"/>
        <v>SCI</v>
      </c>
      <c r="L6956">
        <v>2011</v>
      </c>
      <c r="M6956">
        <f t="shared" si="606"/>
        <v>2</v>
      </c>
      <c r="N6956" t="str">
        <f t="shared" si="604"/>
        <v>U</v>
      </c>
      <c r="O6956" s="1">
        <v>40677</v>
      </c>
      <c r="P6956" t="s">
        <v>19</v>
      </c>
    </row>
    <row r="6957" spans="1:20" x14ac:dyDescent="0.2">
      <c r="A6957">
        <v>1352572</v>
      </c>
      <c r="B6957" t="s">
        <v>99</v>
      </c>
      <c r="C6957" t="str">
        <f t="shared" si="602"/>
        <v>2009</v>
      </c>
      <c r="D6957" t="s">
        <v>24</v>
      </c>
      <c r="E6957" t="str">
        <f t="shared" si="603"/>
        <v>2009C</v>
      </c>
      <c r="F6957" t="s">
        <v>15</v>
      </c>
      <c r="G6957" t="s">
        <v>43</v>
      </c>
      <c r="H6957" t="s">
        <v>20</v>
      </c>
      <c r="I6957" t="s">
        <v>30</v>
      </c>
      <c r="J6957" t="str">
        <f t="shared" si="605"/>
        <v>SCI</v>
      </c>
      <c r="L6957">
        <v>2010</v>
      </c>
      <c r="M6957">
        <f t="shared" si="606"/>
        <v>1</v>
      </c>
      <c r="N6957" t="str">
        <f t="shared" si="604"/>
        <v>U</v>
      </c>
      <c r="O6957" s="1">
        <v>40313</v>
      </c>
      <c r="P6957" t="s">
        <v>28</v>
      </c>
    </row>
    <row r="6958" spans="1:20" x14ac:dyDescent="0.2">
      <c r="A6958">
        <v>1352572</v>
      </c>
      <c r="B6958" t="s">
        <v>95</v>
      </c>
      <c r="C6958" t="str">
        <f t="shared" si="602"/>
        <v>2009</v>
      </c>
      <c r="D6958" t="s">
        <v>20</v>
      </c>
      <c r="E6958" t="str">
        <f t="shared" si="603"/>
        <v>2009B</v>
      </c>
      <c r="F6958" t="s">
        <v>15</v>
      </c>
      <c r="G6958" t="s">
        <v>56</v>
      </c>
      <c r="H6958" t="s">
        <v>24</v>
      </c>
      <c r="I6958" t="s">
        <v>30</v>
      </c>
      <c r="J6958" t="str">
        <f t="shared" si="605"/>
        <v>SCI</v>
      </c>
      <c r="L6958">
        <v>2010</v>
      </c>
      <c r="M6958">
        <f t="shared" si="606"/>
        <v>1</v>
      </c>
      <c r="N6958" t="str">
        <f t="shared" si="604"/>
        <v>U</v>
      </c>
      <c r="O6958" s="1">
        <v>40313</v>
      </c>
      <c r="P6958" t="s">
        <v>28</v>
      </c>
    </row>
    <row r="6959" spans="1:20" x14ac:dyDescent="0.2">
      <c r="A6959">
        <v>1352572</v>
      </c>
      <c r="B6959" t="s">
        <v>91</v>
      </c>
      <c r="C6959" t="str">
        <f t="shared" si="602"/>
        <v>2008</v>
      </c>
      <c r="D6959" t="s">
        <v>57</v>
      </c>
      <c r="E6959" t="str">
        <f t="shared" si="603"/>
        <v>2008D</v>
      </c>
      <c r="F6959" t="s">
        <v>15</v>
      </c>
      <c r="G6959" t="s">
        <v>59</v>
      </c>
      <c r="H6959" t="s">
        <v>24</v>
      </c>
      <c r="I6959" t="s">
        <v>30</v>
      </c>
      <c r="J6959" t="str">
        <f t="shared" si="605"/>
        <v>SCI</v>
      </c>
      <c r="L6959">
        <v>2010</v>
      </c>
      <c r="M6959">
        <f t="shared" si="606"/>
        <v>2</v>
      </c>
      <c r="N6959" t="str">
        <f t="shared" si="604"/>
        <v>U</v>
      </c>
      <c r="O6959" s="1">
        <v>40313</v>
      </c>
      <c r="P6959" t="s">
        <v>28</v>
      </c>
    </row>
    <row r="6960" spans="1:20" x14ac:dyDescent="0.2">
      <c r="A6960">
        <v>1352572</v>
      </c>
      <c r="B6960" t="s">
        <v>95</v>
      </c>
      <c r="C6960" t="str">
        <f t="shared" si="602"/>
        <v>2009</v>
      </c>
      <c r="D6960" t="s">
        <v>14</v>
      </c>
      <c r="E6960" t="str">
        <f t="shared" si="603"/>
        <v>2009A</v>
      </c>
      <c r="F6960" t="s">
        <v>15</v>
      </c>
      <c r="G6960" t="s">
        <v>43</v>
      </c>
      <c r="H6960" t="s">
        <v>17</v>
      </c>
      <c r="I6960" t="s">
        <v>30</v>
      </c>
      <c r="J6960" t="str">
        <f t="shared" si="605"/>
        <v>SCI</v>
      </c>
      <c r="L6960">
        <v>2010</v>
      </c>
      <c r="M6960">
        <f t="shared" si="606"/>
        <v>1</v>
      </c>
      <c r="N6960" t="str">
        <f t="shared" si="604"/>
        <v>U</v>
      </c>
      <c r="O6960" s="1">
        <v>40313</v>
      </c>
      <c r="P6960" t="s">
        <v>28</v>
      </c>
    </row>
    <row r="6961" spans="1:18" x14ac:dyDescent="0.2">
      <c r="A6961">
        <v>1352614</v>
      </c>
      <c r="B6961" t="s">
        <v>66</v>
      </c>
      <c r="C6961" t="str">
        <f t="shared" si="602"/>
        <v>2007</v>
      </c>
      <c r="D6961" t="s">
        <v>24</v>
      </c>
      <c r="E6961" t="str">
        <f t="shared" si="603"/>
        <v>2007C</v>
      </c>
      <c r="F6961" t="s">
        <v>15</v>
      </c>
      <c r="G6961" t="s">
        <v>43</v>
      </c>
      <c r="H6961" t="s">
        <v>20</v>
      </c>
      <c r="I6961" t="s">
        <v>21</v>
      </c>
      <c r="J6961" t="str">
        <f t="shared" si="605"/>
        <v>COMP</v>
      </c>
      <c r="L6961">
        <v>2009</v>
      </c>
      <c r="M6961">
        <f t="shared" si="606"/>
        <v>2</v>
      </c>
      <c r="N6961" t="str">
        <f t="shared" si="604"/>
        <v>U</v>
      </c>
      <c r="O6961" s="1">
        <v>40234</v>
      </c>
      <c r="P6961" t="s">
        <v>19</v>
      </c>
      <c r="Q6961" t="s">
        <v>126</v>
      </c>
      <c r="R6961" t="s">
        <v>17</v>
      </c>
    </row>
    <row r="6962" spans="1:18" x14ac:dyDescent="0.2">
      <c r="A6962">
        <v>1352614</v>
      </c>
      <c r="B6962" t="s">
        <v>66</v>
      </c>
      <c r="C6962" t="str">
        <f t="shared" si="602"/>
        <v>2007</v>
      </c>
      <c r="D6962" t="s">
        <v>57</v>
      </c>
      <c r="E6962" t="str">
        <f t="shared" si="603"/>
        <v>2007D</v>
      </c>
      <c r="F6962" t="s">
        <v>15</v>
      </c>
      <c r="G6962" t="s">
        <v>56</v>
      </c>
      <c r="H6962" t="s">
        <v>24</v>
      </c>
      <c r="I6962" t="s">
        <v>21</v>
      </c>
      <c r="J6962" t="str">
        <f t="shared" si="605"/>
        <v>COMP</v>
      </c>
      <c r="L6962">
        <v>2009</v>
      </c>
      <c r="M6962">
        <f t="shared" si="606"/>
        <v>2</v>
      </c>
      <c r="N6962" t="str">
        <f t="shared" si="604"/>
        <v>U</v>
      </c>
      <c r="O6962" s="1">
        <v>40234</v>
      </c>
      <c r="P6962" t="s">
        <v>19</v>
      </c>
    </row>
    <row r="6963" spans="1:18" x14ac:dyDescent="0.2">
      <c r="A6963">
        <v>1352614</v>
      </c>
      <c r="B6963" t="s">
        <v>13</v>
      </c>
      <c r="C6963" t="str">
        <f t="shared" si="602"/>
        <v>2007</v>
      </c>
      <c r="D6963" t="s">
        <v>20</v>
      </c>
      <c r="E6963" t="str">
        <f t="shared" si="603"/>
        <v>2007B</v>
      </c>
      <c r="F6963" t="s">
        <v>15</v>
      </c>
      <c r="G6963" t="s">
        <v>56</v>
      </c>
      <c r="H6963" t="s">
        <v>17</v>
      </c>
      <c r="I6963" t="s">
        <v>21</v>
      </c>
      <c r="J6963" t="str">
        <f t="shared" si="605"/>
        <v>COMP</v>
      </c>
      <c r="L6963">
        <v>2009</v>
      </c>
      <c r="M6963">
        <f t="shared" si="606"/>
        <v>2</v>
      </c>
      <c r="N6963" t="str">
        <f t="shared" si="604"/>
        <v>U</v>
      </c>
      <c r="O6963" s="1">
        <v>40234</v>
      </c>
      <c r="P6963" t="s">
        <v>19</v>
      </c>
      <c r="Q6963" t="s">
        <v>123</v>
      </c>
      <c r="R6963" t="s">
        <v>24</v>
      </c>
    </row>
    <row r="6964" spans="1:18" x14ac:dyDescent="0.2">
      <c r="A6964">
        <v>1352752</v>
      </c>
      <c r="B6964" t="s">
        <v>66</v>
      </c>
      <c r="C6964" t="str">
        <f t="shared" si="602"/>
        <v>2007</v>
      </c>
      <c r="D6964" t="s">
        <v>24</v>
      </c>
      <c r="E6964" t="str">
        <f t="shared" si="603"/>
        <v>2007C</v>
      </c>
      <c r="F6964" t="s">
        <v>15</v>
      </c>
      <c r="G6964" t="s">
        <v>70</v>
      </c>
      <c r="H6964" t="s">
        <v>24</v>
      </c>
      <c r="I6964" t="s">
        <v>21</v>
      </c>
      <c r="J6964" t="str">
        <f t="shared" si="605"/>
        <v>COMP</v>
      </c>
      <c r="L6964">
        <v>2009</v>
      </c>
      <c r="M6964">
        <f t="shared" si="606"/>
        <v>2</v>
      </c>
      <c r="N6964" t="str">
        <f t="shared" si="604"/>
        <v>U</v>
      </c>
      <c r="O6964" s="1">
        <v>39949</v>
      </c>
      <c r="P6964" t="s">
        <v>28</v>
      </c>
    </row>
    <row r="6965" spans="1:18" x14ac:dyDescent="0.2">
      <c r="A6965">
        <v>1354220</v>
      </c>
      <c r="B6965" t="s">
        <v>66</v>
      </c>
      <c r="C6965" t="str">
        <f t="shared" si="602"/>
        <v>2007</v>
      </c>
      <c r="D6965" t="s">
        <v>24</v>
      </c>
      <c r="E6965" t="str">
        <f t="shared" si="603"/>
        <v>2007C</v>
      </c>
      <c r="F6965" t="s">
        <v>15</v>
      </c>
      <c r="G6965" t="s">
        <v>43</v>
      </c>
      <c r="H6965" t="s">
        <v>20</v>
      </c>
      <c r="I6965" t="s">
        <v>27</v>
      </c>
      <c r="J6965" t="str">
        <f t="shared" si="605"/>
        <v>ENG</v>
      </c>
      <c r="L6965">
        <v>2010</v>
      </c>
      <c r="M6965">
        <f t="shared" si="606"/>
        <v>3</v>
      </c>
      <c r="N6965" t="str">
        <f t="shared" si="604"/>
        <v>F</v>
      </c>
      <c r="O6965" s="1">
        <v>40313</v>
      </c>
      <c r="P6965" t="s">
        <v>28</v>
      </c>
      <c r="Q6965" t="s">
        <v>121</v>
      </c>
      <c r="R6965" t="s">
        <v>14</v>
      </c>
    </row>
    <row r="6966" spans="1:18" x14ac:dyDescent="0.2">
      <c r="A6966">
        <v>1354220</v>
      </c>
      <c r="B6966" t="s">
        <v>83</v>
      </c>
      <c r="C6966" t="str">
        <f t="shared" si="602"/>
        <v>2008</v>
      </c>
      <c r="D6966" t="s">
        <v>20</v>
      </c>
      <c r="E6966" t="str">
        <f t="shared" si="603"/>
        <v>2008B</v>
      </c>
      <c r="F6966" t="s">
        <v>15</v>
      </c>
      <c r="G6966" t="s">
        <v>56</v>
      </c>
      <c r="H6966" t="s">
        <v>24</v>
      </c>
      <c r="I6966" t="s">
        <v>27</v>
      </c>
      <c r="J6966" t="str">
        <f t="shared" si="605"/>
        <v>ENG</v>
      </c>
      <c r="L6966">
        <v>2010</v>
      </c>
      <c r="M6966">
        <f t="shared" si="606"/>
        <v>2</v>
      </c>
      <c r="N6966" t="str">
        <f t="shared" si="604"/>
        <v>U</v>
      </c>
      <c r="O6966" s="1">
        <v>40313</v>
      </c>
      <c r="P6966" t="s">
        <v>28</v>
      </c>
      <c r="Q6966" t="s">
        <v>122</v>
      </c>
      <c r="R6966" t="s">
        <v>24</v>
      </c>
    </row>
    <row r="6967" spans="1:18" x14ac:dyDescent="0.2">
      <c r="A6967">
        <v>1354544</v>
      </c>
      <c r="B6967" t="s">
        <v>13</v>
      </c>
      <c r="C6967" t="str">
        <f t="shared" si="602"/>
        <v>2007</v>
      </c>
      <c r="D6967" t="s">
        <v>20</v>
      </c>
      <c r="E6967" t="str">
        <f t="shared" si="603"/>
        <v>2007B</v>
      </c>
      <c r="F6967" t="s">
        <v>15</v>
      </c>
      <c r="G6967" t="s">
        <v>56</v>
      </c>
      <c r="H6967" t="s">
        <v>20</v>
      </c>
      <c r="I6967" t="s">
        <v>27</v>
      </c>
      <c r="J6967" t="str">
        <f t="shared" si="605"/>
        <v>ENG</v>
      </c>
      <c r="L6967">
        <v>2009</v>
      </c>
      <c r="M6967">
        <f t="shared" si="606"/>
        <v>2</v>
      </c>
      <c r="N6967" t="str">
        <f t="shared" si="604"/>
        <v>U</v>
      </c>
      <c r="O6967" s="1">
        <v>39949</v>
      </c>
      <c r="P6967" t="s">
        <v>28</v>
      </c>
    </row>
    <row r="6968" spans="1:18" x14ac:dyDescent="0.2">
      <c r="A6968">
        <v>1354544</v>
      </c>
      <c r="B6968" t="s">
        <v>13</v>
      </c>
      <c r="C6968" t="str">
        <f t="shared" si="602"/>
        <v>2007</v>
      </c>
      <c r="D6968" t="s">
        <v>14</v>
      </c>
      <c r="E6968" t="str">
        <f t="shared" si="603"/>
        <v>2007A</v>
      </c>
      <c r="F6968" t="s">
        <v>15</v>
      </c>
      <c r="G6968" t="s">
        <v>43</v>
      </c>
      <c r="H6968" t="s">
        <v>24</v>
      </c>
      <c r="I6968" t="s">
        <v>27</v>
      </c>
      <c r="J6968" t="str">
        <f t="shared" si="605"/>
        <v>ENG</v>
      </c>
      <c r="L6968">
        <v>2009</v>
      </c>
      <c r="M6968">
        <f t="shared" si="606"/>
        <v>2</v>
      </c>
      <c r="N6968" t="str">
        <f t="shared" si="604"/>
        <v>U</v>
      </c>
      <c r="O6968" s="1">
        <v>39949</v>
      </c>
      <c r="P6968" t="s">
        <v>28</v>
      </c>
    </row>
    <row r="6969" spans="1:18" x14ac:dyDescent="0.2">
      <c r="A6969">
        <v>1354546</v>
      </c>
      <c r="B6969" t="s">
        <v>99</v>
      </c>
      <c r="C6969" t="str">
        <f t="shared" si="602"/>
        <v>2009</v>
      </c>
      <c r="D6969" t="s">
        <v>57</v>
      </c>
      <c r="E6969" t="str">
        <f t="shared" si="603"/>
        <v>2009D</v>
      </c>
      <c r="F6969" t="s">
        <v>15</v>
      </c>
      <c r="G6969" t="s">
        <v>59</v>
      </c>
      <c r="H6969" t="s">
        <v>24</v>
      </c>
      <c r="I6969" t="s">
        <v>22</v>
      </c>
      <c r="J6969" t="str">
        <f t="shared" si="605"/>
        <v>ENG</v>
      </c>
      <c r="L6969">
        <v>2009</v>
      </c>
      <c r="M6969">
        <f t="shared" ref="M6969:M7000" si="607">L6969-C6969</f>
        <v>0</v>
      </c>
      <c r="N6969" t="str">
        <f t="shared" si="604"/>
        <v>U</v>
      </c>
      <c r="P6969" t="s">
        <v>19</v>
      </c>
      <c r="Q6969" t="s">
        <v>123</v>
      </c>
      <c r="R6969" t="s">
        <v>17</v>
      </c>
    </row>
    <row r="6970" spans="1:18" x14ac:dyDescent="0.2">
      <c r="A6970">
        <v>1354650</v>
      </c>
      <c r="B6970" t="s">
        <v>13</v>
      </c>
      <c r="C6970" t="str">
        <f t="shared" si="602"/>
        <v>2007</v>
      </c>
      <c r="D6970" t="s">
        <v>20</v>
      </c>
      <c r="E6970" t="str">
        <f t="shared" si="603"/>
        <v>2007B</v>
      </c>
      <c r="F6970" t="s">
        <v>15</v>
      </c>
      <c r="G6970" t="s">
        <v>56</v>
      </c>
      <c r="H6970" t="s">
        <v>14</v>
      </c>
      <c r="I6970" t="s">
        <v>27</v>
      </c>
      <c r="J6970" t="str">
        <f t="shared" si="605"/>
        <v>ENG</v>
      </c>
      <c r="K6970" t="s">
        <v>42</v>
      </c>
      <c r="L6970">
        <v>2009</v>
      </c>
      <c r="M6970">
        <f t="shared" si="607"/>
        <v>2</v>
      </c>
      <c r="N6970" t="str">
        <f t="shared" si="604"/>
        <v>U</v>
      </c>
      <c r="O6970" s="1">
        <v>39949</v>
      </c>
      <c r="P6970" t="s">
        <v>19</v>
      </c>
    </row>
    <row r="6971" spans="1:18" x14ac:dyDescent="0.2">
      <c r="A6971">
        <v>1354650</v>
      </c>
      <c r="B6971" t="s">
        <v>13</v>
      </c>
      <c r="C6971" t="str">
        <f t="shared" si="602"/>
        <v>2007</v>
      </c>
      <c r="D6971" t="s">
        <v>14</v>
      </c>
      <c r="E6971" t="str">
        <f t="shared" si="603"/>
        <v>2007A</v>
      </c>
      <c r="F6971" t="s">
        <v>15</v>
      </c>
      <c r="G6971" t="s">
        <v>43</v>
      </c>
      <c r="H6971" t="s">
        <v>20</v>
      </c>
      <c r="I6971" t="s">
        <v>27</v>
      </c>
      <c r="J6971" t="str">
        <f t="shared" si="605"/>
        <v>ENG</v>
      </c>
      <c r="K6971" t="s">
        <v>42</v>
      </c>
      <c r="L6971">
        <v>2009</v>
      </c>
      <c r="M6971">
        <f t="shared" si="607"/>
        <v>2</v>
      </c>
      <c r="N6971" t="str">
        <f t="shared" si="604"/>
        <v>U</v>
      </c>
      <c r="O6971" s="1">
        <v>39949</v>
      </c>
      <c r="P6971" t="s">
        <v>19</v>
      </c>
    </row>
    <row r="6972" spans="1:18" x14ac:dyDescent="0.2">
      <c r="A6972">
        <v>1354650</v>
      </c>
      <c r="B6972" t="s">
        <v>66</v>
      </c>
      <c r="C6972" t="str">
        <f t="shared" si="602"/>
        <v>2007</v>
      </c>
      <c r="D6972" t="s">
        <v>57</v>
      </c>
      <c r="E6972" t="str">
        <f t="shared" si="603"/>
        <v>2007D</v>
      </c>
      <c r="F6972" t="s">
        <v>15</v>
      </c>
      <c r="G6972" t="s">
        <v>59</v>
      </c>
      <c r="H6972" t="s">
        <v>20</v>
      </c>
      <c r="I6972" t="s">
        <v>23</v>
      </c>
      <c r="J6972" t="str">
        <f t="shared" si="605"/>
        <v>ENG</v>
      </c>
      <c r="K6972" t="s">
        <v>45</v>
      </c>
      <c r="L6972">
        <v>2009</v>
      </c>
      <c r="M6972">
        <f t="shared" si="607"/>
        <v>2</v>
      </c>
      <c r="N6972" t="str">
        <f t="shared" si="604"/>
        <v>U</v>
      </c>
      <c r="O6972" s="1">
        <v>39949</v>
      </c>
      <c r="P6972" t="s">
        <v>19</v>
      </c>
    </row>
    <row r="6973" spans="1:18" x14ac:dyDescent="0.2">
      <c r="A6973">
        <v>1354650</v>
      </c>
      <c r="B6973" t="s">
        <v>66</v>
      </c>
      <c r="C6973" t="str">
        <f t="shared" si="602"/>
        <v>2007</v>
      </c>
      <c r="D6973" t="s">
        <v>24</v>
      </c>
      <c r="E6973" t="str">
        <f t="shared" si="603"/>
        <v>2007C</v>
      </c>
      <c r="F6973" t="s">
        <v>15</v>
      </c>
      <c r="G6973" t="s">
        <v>36</v>
      </c>
      <c r="H6973" t="s">
        <v>24</v>
      </c>
      <c r="I6973" t="s">
        <v>23</v>
      </c>
      <c r="J6973" t="str">
        <f t="shared" si="605"/>
        <v>ENG</v>
      </c>
      <c r="K6973" t="s">
        <v>45</v>
      </c>
      <c r="L6973">
        <v>2009</v>
      </c>
      <c r="M6973">
        <f t="shared" si="607"/>
        <v>2</v>
      </c>
      <c r="N6973" t="str">
        <f t="shared" si="604"/>
        <v>U</v>
      </c>
      <c r="O6973" s="1">
        <v>39949</v>
      </c>
      <c r="P6973" t="s">
        <v>19</v>
      </c>
    </row>
    <row r="6974" spans="1:18" x14ac:dyDescent="0.2">
      <c r="A6974">
        <v>1354692</v>
      </c>
      <c r="B6974" t="s">
        <v>99</v>
      </c>
      <c r="C6974" t="str">
        <f t="shared" si="602"/>
        <v>2009</v>
      </c>
      <c r="D6974" t="s">
        <v>57</v>
      </c>
      <c r="E6974" t="str">
        <f t="shared" si="603"/>
        <v>2009D</v>
      </c>
      <c r="F6974" t="s">
        <v>15</v>
      </c>
      <c r="G6974" t="s">
        <v>79</v>
      </c>
      <c r="H6974" t="s">
        <v>14</v>
      </c>
      <c r="I6974" t="s">
        <v>15</v>
      </c>
      <c r="J6974" t="str">
        <f t="shared" si="605"/>
        <v>SCI</v>
      </c>
      <c r="L6974">
        <v>2009</v>
      </c>
      <c r="M6974">
        <f t="shared" si="607"/>
        <v>0</v>
      </c>
      <c r="N6974" t="str">
        <f t="shared" si="604"/>
        <v>U</v>
      </c>
      <c r="O6974" s="1">
        <v>39949</v>
      </c>
      <c r="P6974" t="s">
        <v>19</v>
      </c>
    </row>
    <row r="6975" spans="1:18" x14ac:dyDescent="0.2">
      <c r="A6975">
        <v>1354692</v>
      </c>
      <c r="B6975" t="s">
        <v>91</v>
      </c>
      <c r="C6975" t="str">
        <f t="shared" si="602"/>
        <v>2008</v>
      </c>
      <c r="D6975" t="s">
        <v>57</v>
      </c>
      <c r="E6975" t="str">
        <f t="shared" si="603"/>
        <v>2008D</v>
      </c>
      <c r="F6975" t="s">
        <v>15</v>
      </c>
      <c r="G6975" t="s">
        <v>87</v>
      </c>
      <c r="H6975" t="s">
        <v>14</v>
      </c>
      <c r="I6975" t="s">
        <v>15</v>
      </c>
      <c r="J6975" t="str">
        <f t="shared" si="605"/>
        <v>SCI</v>
      </c>
      <c r="L6975">
        <v>2009</v>
      </c>
      <c r="M6975">
        <f t="shared" si="607"/>
        <v>1</v>
      </c>
      <c r="N6975" t="str">
        <f t="shared" si="604"/>
        <v>U</v>
      </c>
      <c r="O6975" s="1">
        <v>39949</v>
      </c>
      <c r="P6975" t="s">
        <v>19</v>
      </c>
    </row>
    <row r="6976" spans="1:18" x14ac:dyDescent="0.2">
      <c r="A6976">
        <v>1354692</v>
      </c>
      <c r="B6976" t="s">
        <v>91</v>
      </c>
      <c r="C6976" t="str">
        <f t="shared" si="602"/>
        <v>2008</v>
      </c>
      <c r="D6976" t="s">
        <v>57</v>
      </c>
      <c r="E6976" t="str">
        <f t="shared" si="603"/>
        <v>2008D</v>
      </c>
      <c r="F6976" t="s">
        <v>15</v>
      </c>
      <c r="G6976" t="s">
        <v>93</v>
      </c>
      <c r="H6976" t="s">
        <v>14</v>
      </c>
      <c r="I6976" t="s">
        <v>15</v>
      </c>
      <c r="J6976" t="str">
        <f t="shared" si="605"/>
        <v>SCI</v>
      </c>
      <c r="L6976">
        <v>2009</v>
      </c>
      <c r="M6976">
        <f t="shared" si="607"/>
        <v>1</v>
      </c>
      <c r="N6976" t="str">
        <f t="shared" si="604"/>
        <v>U</v>
      </c>
      <c r="O6976" s="1">
        <v>39949</v>
      </c>
      <c r="P6976" t="s">
        <v>19</v>
      </c>
    </row>
    <row r="6977" spans="1:18" x14ac:dyDescent="0.2">
      <c r="A6977">
        <v>1354692</v>
      </c>
      <c r="B6977" t="s">
        <v>83</v>
      </c>
      <c r="C6977" t="str">
        <f t="shared" si="602"/>
        <v>2008</v>
      </c>
      <c r="D6977" t="s">
        <v>20</v>
      </c>
      <c r="E6977" t="str">
        <f t="shared" si="603"/>
        <v>2008B</v>
      </c>
      <c r="F6977" t="s">
        <v>15</v>
      </c>
      <c r="G6977" t="s">
        <v>60</v>
      </c>
      <c r="H6977" t="s">
        <v>20</v>
      </c>
      <c r="I6977" t="s">
        <v>15</v>
      </c>
      <c r="J6977" t="str">
        <f t="shared" si="605"/>
        <v>SCI</v>
      </c>
      <c r="L6977">
        <v>2009</v>
      </c>
      <c r="M6977">
        <f t="shared" si="607"/>
        <v>1</v>
      </c>
      <c r="N6977" t="str">
        <f t="shared" si="604"/>
        <v>U</v>
      </c>
      <c r="O6977" s="1">
        <v>39949</v>
      </c>
      <c r="P6977" t="s">
        <v>19</v>
      </c>
    </row>
    <row r="6978" spans="1:18" x14ac:dyDescent="0.2">
      <c r="A6978">
        <v>1354692</v>
      </c>
      <c r="B6978" t="s">
        <v>83</v>
      </c>
      <c r="C6978" t="str">
        <f t="shared" ref="C6978:C7041" si="608">LEFT(B6978,4)</f>
        <v>2008</v>
      </c>
      <c r="D6978" t="s">
        <v>20</v>
      </c>
      <c r="E6978" t="str">
        <f t="shared" ref="E6978:E7041" si="609">CONCATENATE(C6978,D6978)</f>
        <v>2008B</v>
      </c>
      <c r="F6978" t="s">
        <v>15</v>
      </c>
      <c r="G6978" t="s">
        <v>61</v>
      </c>
      <c r="H6978" t="s">
        <v>20</v>
      </c>
      <c r="I6978" t="s">
        <v>15</v>
      </c>
      <c r="J6978" t="str">
        <f t="shared" si="605"/>
        <v>SCI</v>
      </c>
      <c r="L6978">
        <v>2009</v>
      </c>
      <c r="M6978">
        <f t="shared" si="607"/>
        <v>1</v>
      </c>
      <c r="N6978" t="str">
        <f t="shared" ref="N6978:N7041" si="610">IF(OR(M6978&lt;3,M6978="TR"),"U","F")</f>
        <v>U</v>
      </c>
      <c r="O6978" s="1">
        <v>39949</v>
      </c>
      <c r="P6978" t="s">
        <v>19</v>
      </c>
    </row>
    <row r="6979" spans="1:18" x14ac:dyDescent="0.2">
      <c r="A6979">
        <v>1354692</v>
      </c>
      <c r="B6979" t="s">
        <v>91</v>
      </c>
      <c r="C6979" t="str">
        <f t="shared" si="608"/>
        <v>2008</v>
      </c>
      <c r="D6979" t="s">
        <v>24</v>
      </c>
      <c r="E6979" t="str">
        <f t="shared" si="609"/>
        <v>2008C</v>
      </c>
      <c r="F6979" t="s">
        <v>15</v>
      </c>
      <c r="G6979" t="s">
        <v>92</v>
      </c>
      <c r="H6979" t="s">
        <v>20</v>
      </c>
      <c r="I6979" t="s">
        <v>15</v>
      </c>
      <c r="J6979" t="str">
        <f t="shared" ref="J6979:J7042" si="611">IF(OR(I6979="AE",I6979="BE",I6979="CE",I6979="CM",I6979="ED",I6979="ECE",I6979="EVE",I6979="EV",I6979="FPE",I6979="IE",I6979="MFE",I6979="ME",I6979="MGE",I6979="MTE",I6979="PHE",I6979="RB",I6979="EE",I6979="RBE"),"ENG",IF(OR(I6979="BBT",I6979="BC",I6979="BIO",I6979="CH",I6979="PH",I6979="PSS",I6979="SC"),"SCI",IF(OR(I6979="MA",I6979="MAC",I6979="SD"),"MAT",IF(OR(I6979="CO",I6979="ID",I6979="ND",I6979="SX"),"OTH",IF(OR(I6979="ECON",I6979="EP",I6979="EC",I6979="ET",I6979="HU",I6979="IN",I6979="LAE",I6979="PWR",I6979="ST",I6979="EVS",I6979="PW"),"HUSS",IF(OR(I6979="CA",I6979="CCN",I6979="CS",I6979="IMGD"),"COMP",IF(OR(I6979="IT",I6979="MG",I6979="MIS"),"BUS","ERROR")))))))</f>
        <v>SCI</v>
      </c>
      <c r="L6979">
        <v>2009</v>
      </c>
      <c r="M6979">
        <f t="shared" si="607"/>
        <v>1</v>
      </c>
      <c r="N6979" t="str">
        <f t="shared" si="610"/>
        <v>U</v>
      </c>
      <c r="O6979" s="1">
        <v>39949</v>
      </c>
      <c r="P6979" t="s">
        <v>19</v>
      </c>
    </row>
    <row r="6980" spans="1:18" x14ac:dyDescent="0.2">
      <c r="A6980">
        <v>1354692</v>
      </c>
      <c r="B6980" t="s">
        <v>99</v>
      </c>
      <c r="C6980" t="str">
        <f t="shared" si="608"/>
        <v>2009</v>
      </c>
      <c r="D6980" t="s">
        <v>24</v>
      </c>
      <c r="E6980" t="str">
        <f t="shared" si="609"/>
        <v>2009C</v>
      </c>
      <c r="F6980" t="s">
        <v>15</v>
      </c>
      <c r="G6980" t="s">
        <v>67</v>
      </c>
      <c r="H6980" t="s">
        <v>24</v>
      </c>
      <c r="I6980" t="s">
        <v>15</v>
      </c>
      <c r="J6980" t="str">
        <f t="shared" si="611"/>
        <v>SCI</v>
      </c>
      <c r="L6980">
        <v>2009</v>
      </c>
      <c r="M6980">
        <f t="shared" si="607"/>
        <v>0</v>
      </c>
      <c r="N6980" t="str">
        <f t="shared" si="610"/>
        <v>U</v>
      </c>
      <c r="O6980" s="1">
        <v>39949</v>
      </c>
      <c r="P6980" t="s">
        <v>19</v>
      </c>
    </row>
    <row r="6981" spans="1:18" x14ac:dyDescent="0.2">
      <c r="A6981">
        <v>1354692</v>
      </c>
      <c r="B6981" t="s">
        <v>83</v>
      </c>
      <c r="C6981" t="str">
        <f t="shared" si="608"/>
        <v>2008</v>
      </c>
      <c r="D6981" t="s">
        <v>14</v>
      </c>
      <c r="E6981" t="str">
        <f t="shared" si="609"/>
        <v>2008A</v>
      </c>
      <c r="F6981" t="s">
        <v>15</v>
      </c>
      <c r="G6981" t="s">
        <v>52</v>
      </c>
      <c r="H6981" t="s">
        <v>24</v>
      </c>
      <c r="I6981" t="s">
        <v>15</v>
      </c>
      <c r="J6981" t="str">
        <f t="shared" si="611"/>
        <v>SCI</v>
      </c>
      <c r="L6981">
        <v>2009</v>
      </c>
      <c r="M6981">
        <f t="shared" si="607"/>
        <v>1</v>
      </c>
      <c r="N6981" t="str">
        <f t="shared" si="610"/>
        <v>U</v>
      </c>
      <c r="O6981" s="1">
        <v>39949</v>
      </c>
      <c r="P6981" t="s">
        <v>19</v>
      </c>
    </row>
    <row r="6982" spans="1:18" x14ac:dyDescent="0.2">
      <c r="A6982">
        <v>1354692</v>
      </c>
      <c r="B6982" t="s">
        <v>13</v>
      </c>
      <c r="C6982" t="str">
        <f t="shared" si="608"/>
        <v>2007</v>
      </c>
      <c r="D6982" t="s">
        <v>20</v>
      </c>
      <c r="E6982" t="str">
        <f t="shared" si="609"/>
        <v>2007B</v>
      </c>
      <c r="F6982" t="s">
        <v>15</v>
      </c>
      <c r="G6982" t="s">
        <v>62</v>
      </c>
      <c r="H6982" t="s">
        <v>24</v>
      </c>
      <c r="I6982" t="s">
        <v>15</v>
      </c>
      <c r="J6982" t="str">
        <f t="shared" si="611"/>
        <v>SCI</v>
      </c>
      <c r="L6982">
        <v>2009</v>
      </c>
      <c r="M6982">
        <f t="shared" si="607"/>
        <v>2</v>
      </c>
      <c r="N6982" t="str">
        <f t="shared" si="610"/>
        <v>U</v>
      </c>
      <c r="O6982" s="1">
        <v>39949</v>
      </c>
      <c r="P6982" t="s">
        <v>19</v>
      </c>
    </row>
    <row r="6983" spans="1:18" x14ac:dyDescent="0.2">
      <c r="A6983">
        <v>1354692</v>
      </c>
      <c r="B6983" t="s">
        <v>66</v>
      </c>
      <c r="C6983" t="str">
        <f t="shared" si="608"/>
        <v>2007</v>
      </c>
      <c r="D6983" t="s">
        <v>57</v>
      </c>
      <c r="E6983" t="str">
        <f t="shared" si="609"/>
        <v>2007D</v>
      </c>
      <c r="F6983" t="s">
        <v>15</v>
      </c>
      <c r="G6983" t="s">
        <v>77</v>
      </c>
      <c r="H6983" t="s">
        <v>24</v>
      </c>
      <c r="I6983" t="s">
        <v>15</v>
      </c>
      <c r="J6983" t="str">
        <f t="shared" si="611"/>
        <v>SCI</v>
      </c>
      <c r="L6983">
        <v>2009</v>
      </c>
      <c r="M6983">
        <f t="shared" si="607"/>
        <v>2</v>
      </c>
      <c r="N6983" t="str">
        <f t="shared" si="610"/>
        <v>U</v>
      </c>
      <c r="O6983" s="1">
        <v>39949</v>
      </c>
      <c r="P6983" t="s">
        <v>19</v>
      </c>
    </row>
    <row r="6984" spans="1:18" x14ac:dyDescent="0.2">
      <c r="A6984">
        <v>1354692</v>
      </c>
      <c r="B6984" t="s">
        <v>66</v>
      </c>
      <c r="C6984" t="str">
        <f t="shared" si="608"/>
        <v>2007</v>
      </c>
      <c r="D6984" t="s">
        <v>57</v>
      </c>
      <c r="E6984" t="str">
        <f t="shared" si="609"/>
        <v>2007D</v>
      </c>
      <c r="F6984" t="s">
        <v>15</v>
      </c>
      <c r="G6984" t="s">
        <v>78</v>
      </c>
      <c r="H6984" t="s">
        <v>24</v>
      </c>
      <c r="I6984" t="s">
        <v>15</v>
      </c>
      <c r="J6984" t="str">
        <f t="shared" si="611"/>
        <v>SCI</v>
      </c>
      <c r="L6984">
        <v>2009</v>
      </c>
      <c r="M6984">
        <f t="shared" si="607"/>
        <v>2</v>
      </c>
      <c r="N6984" t="str">
        <f t="shared" si="610"/>
        <v>U</v>
      </c>
      <c r="O6984" s="1">
        <v>39949</v>
      </c>
      <c r="P6984" t="s">
        <v>19</v>
      </c>
    </row>
    <row r="6985" spans="1:18" x14ac:dyDescent="0.2">
      <c r="A6985">
        <v>1354692</v>
      </c>
      <c r="B6985" t="s">
        <v>95</v>
      </c>
      <c r="C6985" t="str">
        <f t="shared" si="608"/>
        <v>2009</v>
      </c>
      <c r="D6985" t="s">
        <v>12</v>
      </c>
      <c r="E6985" t="str">
        <f t="shared" si="609"/>
        <v>20091</v>
      </c>
      <c r="F6985" t="s">
        <v>15</v>
      </c>
      <c r="G6985" t="s">
        <v>90</v>
      </c>
      <c r="H6985" t="s">
        <v>17</v>
      </c>
      <c r="I6985" t="s">
        <v>15</v>
      </c>
      <c r="J6985" t="str">
        <f t="shared" si="611"/>
        <v>SCI</v>
      </c>
      <c r="L6985">
        <v>2009</v>
      </c>
      <c r="M6985">
        <f t="shared" si="607"/>
        <v>0</v>
      </c>
      <c r="N6985" t="str">
        <f t="shared" si="610"/>
        <v>U</v>
      </c>
      <c r="O6985" s="1">
        <v>39949</v>
      </c>
      <c r="P6985" t="s">
        <v>19</v>
      </c>
    </row>
    <row r="6986" spans="1:18" x14ac:dyDescent="0.2">
      <c r="A6986">
        <v>1354692</v>
      </c>
      <c r="B6986" t="s">
        <v>83</v>
      </c>
      <c r="C6986" t="str">
        <f t="shared" si="608"/>
        <v>2008</v>
      </c>
      <c r="D6986" t="s">
        <v>14</v>
      </c>
      <c r="E6986" t="str">
        <f t="shared" si="609"/>
        <v>2008A</v>
      </c>
      <c r="F6986" t="s">
        <v>15</v>
      </c>
      <c r="G6986" t="s">
        <v>40</v>
      </c>
      <c r="H6986" t="s">
        <v>17</v>
      </c>
      <c r="I6986" t="s">
        <v>15</v>
      </c>
      <c r="J6986" t="str">
        <f t="shared" si="611"/>
        <v>SCI</v>
      </c>
      <c r="L6986">
        <v>2009</v>
      </c>
      <c r="M6986">
        <f t="shared" si="607"/>
        <v>1</v>
      </c>
      <c r="N6986" t="str">
        <f t="shared" si="610"/>
        <v>U</v>
      </c>
      <c r="O6986" s="1">
        <v>39949</v>
      </c>
      <c r="P6986" t="s">
        <v>19</v>
      </c>
    </row>
    <row r="6987" spans="1:18" x14ac:dyDescent="0.2">
      <c r="A6987">
        <v>1354692</v>
      </c>
      <c r="B6987" t="s">
        <v>91</v>
      </c>
      <c r="C6987" t="str">
        <f t="shared" si="608"/>
        <v>2008</v>
      </c>
      <c r="D6987" t="s">
        <v>24</v>
      </c>
      <c r="E6987" t="str">
        <f t="shared" si="609"/>
        <v>2008C</v>
      </c>
      <c r="F6987" t="s">
        <v>15</v>
      </c>
      <c r="G6987" t="s">
        <v>69</v>
      </c>
      <c r="H6987" t="s">
        <v>17</v>
      </c>
      <c r="I6987" t="s">
        <v>15</v>
      </c>
      <c r="J6987" t="str">
        <f t="shared" si="611"/>
        <v>SCI</v>
      </c>
      <c r="L6987">
        <v>2009</v>
      </c>
      <c r="M6987">
        <f t="shared" si="607"/>
        <v>1</v>
      </c>
      <c r="N6987" t="str">
        <f t="shared" si="610"/>
        <v>U</v>
      </c>
      <c r="O6987" s="1">
        <v>39949</v>
      </c>
      <c r="P6987" t="s">
        <v>19</v>
      </c>
    </row>
    <row r="6988" spans="1:18" x14ac:dyDescent="0.2">
      <c r="A6988">
        <v>1354692</v>
      </c>
      <c r="B6988" t="s">
        <v>13</v>
      </c>
      <c r="C6988" t="str">
        <f t="shared" si="608"/>
        <v>2007</v>
      </c>
      <c r="D6988" t="s">
        <v>14</v>
      </c>
      <c r="E6988" t="str">
        <f t="shared" si="609"/>
        <v>2007A</v>
      </c>
      <c r="F6988" t="s">
        <v>15</v>
      </c>
      <c r="G6988" t="s">
        <v>52</v>
      </c>
      <c r="H6988" t="s">
        <v>17</v>
      </c>
      <c r="I6988" t="s">
        <v>15</v>
      </c>
      <c r="J6988" t="str">
        <f t="shared" si="611"/>
        <v>SCI</v>
      </c>
      <c r="L6988">
        <v>2009</v>
      </c>
      <c r="M6988">
        <f t="shared" si="607"/>
        <v>2</v>
      </c>
      <c r="N6988" t="str">
        <f t="shared" si="610"/>
        <v>U</v>
      </c>
      <c r="O6988" s="1">
        <v>39949</v>
      </c>
      <c r="P6988" t="s">
        <v>19</v>
      </c>
      <c r="Q6988" t="s">
        <v>126</v>
      </c>
      <c r="R6988" t="s">
        <v>24</v>
      </c>
    </row>
    <row r="6989" spans="1:18" x14ac:dyDescent="0.2">
      <c r="A6989">
        <v>1354692</v>
      </c>
      <c r="B6989" t="s">
        <v>66</v>
      </c>
      <c r="C6989" t="str">
        <f t="shared" si="608"/>
        <v>2007</v>
      </c>
      <c r="D6989" t="s">
        <v>24</v>
      </c>
      <c r="E6989" t="str">
        <f t="shared" si="609"/>
        <v>2007C</v>
      </c>
      <c r="F6989" t="s">
        <v>15</v>
      </c>
      <c r="G6989" t="s">
        <v>67</v>
      </c>
      <c r="H6989" t="s">
        <v>17</v>
      </c>
      <c r="I6989" t="s">
        <v>15</v>
      </c>
      <c r="J6989" t="str">
        <f t="shared" si="611"/>
        <v>SCI</v>
      </c>
      <c r="L6989">
        <v>2009</v>
      </c>
      <c r="M6989">
        <f t="shared" si="607"/>
        <v>2</v>
      </c>
      <c r="N6989" t="str">
        <f t="shared" si="610"/>
        <v>U</v>
      </c>
      <c r="O6989" s="1">
        <v>39949</v>
      </c>
      <c r="P6989" t="s">
        <v>19</v>
      </c>
      <c r="Q6989" t="s">
        <v>137</v>
      </c>
      <c r="R6989" t="s">
        <v>17</v>
      </c>
    </row>
    <row r="6990" spans="1:18" x14ac:dyDescent="0.2">
      <c r="A6990">
        <v>1354712</v>
      </c>
      <c r="B6990" t="s">
        <v>13</v>
      </c>
      <c r="C6990" t="str">
        <f t="shared" si="608"/>
        <v>2007</v>
      </c>
      <c r="D6990" t="s">
        <v>14</v>
      </c>
      <c r="E6990" t="str">
        <f t="shared" si="609"/>
        <v>2007A</v>
      </c>
      <c r="F6990" t="s">
        <v>15</v>
      </c>
      <c r="G6990" t="s">
        <v>36</v>
      </c>
      <c r="H6990" t="s">
        <v>20</v>
      </c>
      <c r="I6990" t="s">
        <v>25</v>
      </c>
      <c r="J6990" t="str">
        <f t="shared" si="611"/>
        <v>ENG</v>
      </c>
      <c r="L6990">
        <v>2009</v>
      </c>
      <c r="M6990">
        <f t="shared" si="607"/>
        <v>2</v>
      </c>
      <c r="N6990" t="str">
        <f t="shared" si="610"/>
        <v>U</v>
      </c>
      <c r="O6990" s="1">
        <v>40234</v>
      </c>
      <c r="P6990" t="s">
        <v>19</v>
      </c>
    </row>
    <row r="6991" spans="1:18" x14ac:dyDescent="0.2">
      <c r="A6991">
        <v>1354804</v>
      </c>
      <c r="B6991" t="s">
        <v>83</v>
      </c>
      <c r="C6991" t="str">
        <f t="shared" si="608"/>
        <v>2008</v>
      </c>
      <c r="D6991" t="s">
        <v>14</v>
      </c>
      <c r="E6991" t="str">
        <f t="shared" si="609"/>
        <v>2008A</v>
      </c>
      <c r="F6991" t="s">
        <v>15</v>
      </c>
      <c r="G6991" t="s">
        <v>16</v>
      </c>
      <c r="H6991" t="s">
        <v>14</v>
      </c>
      <c r="I6991" t="s">
        <v>23</v>
      </c>
      <c r="J6991" t="str">
        <f t="shared" si="611"/>
        <v>ENG</v>
      </c>
      <c r="L6991">
        <v>2011</v>
      </c>
      <c r="M6991">
        <f t="shared" si="607"/>
        <v>3</v>
      </c>
      <c r="N6991" t="str">
        <f t="shared" si="610"/>
        <v>F</v>
      </c>
      <c r="O6991" s="1">
        <v>40677</v>
      </c>
      <c r="P6991" t="s">
        <v>19</v>
      </c>
      <c r="Q6991" t="s">
        <v>116</v>
      </c>
      <c r="R6991" t="s">
        <v>14</v>
      </c>
    </row>
    <row r="6992" spans="1:18" x14ac:dyDescent="0.2">
      <c r="A6992">
        <v>1354804</v>
      </c>
      <c r="B6992" t="s">
        <v>83</v>
      </c>
      <c r="C6992" t="str">
        <f t="shared" si="608"/>
        <v>2008</v>
      </c>
      <c r="D6992" t="s">
        <v>20</v>
      </c>
      <c r="E6992" t="str">
        <f t="shared" si="609"/>
        <v>2008B</v>
      </c>
      <c r="F6992" t="s">
        <v>15</v>
      </c>
      <c r="G6992" t="s">
        <v>64</v>
      </c>
      <c r="H6992" t="s">
        <v>14</v>
      </c>
      <c r="I6992" t="s">
        <v>23</v>
      </c>
      <c r="J6992" t="str">
        <f t="shared" si="611"/>
        <v>ENG</v>
      </c>
      <c r="L6992">
        <v>2011</v>
      </c>
      <c r="M6992">
        <f t="shared" si="607"/>
        <v>3</v>
      </c>
      <c r="N6992" t="str">
        <f t="shared" si="610"/>
        <v>F</v>
      </c>
      <c r="O6992" s="1">
        <v>40677</v>
      </c>
      <c r="P6992" t="s">
        <v>19</v>
      </c>
      <c r="Q6992" t="s">
        <v>123</v>
      </c>
      <c r="R6992" t="s">
        <v>14</v>
      </c>
    </row>
    <row r="6993" spans="1:20" x14ac:dyDescent="0.2">
      <c r="A6993">
        <v>1354920</v>
      </c>
      <c r="B6993" t="s">
        <v>99</v>
      </c>
      <c r="C6993" t="str">
        <f t="shared" si="608"/>
        <v>2009</v>
      </c>
      <c r="D6993" t="s">
        <v>57</v>
      </c>
      <c r="E6993" t="str">
        <f t="shared" si="609"/>
        <v>2009D</v>
      </c>
      <c r="F6993" t="s">
        <v>15</v>
      </c>
      <c r="G6993" t="s">
        <v>56</v>
      </c>
      <c r="H6993" t="s">
        <v>24</v>
      </c>
      <c r="I6993" t="s">
        <v>25</v>
      </c>
      <c r="J6993" t="str">
        <f t="shared" si="611"/>
        <v>ENG</v>
      </c>
      <c r="L6993">
        <v>2009</v>
      </c>
      <c r="M6993">
        <f t="shared" si="607"/>
        <v>0</v>
      </c>
      <c r="N6993" t="str">
        <f t="shared" si="610"/>
        <v>U</v>
      </c>
      <c r="O6993" s="1">
        <v>39949</v>
      </c>
      <c r="P6993" t="s">
        <v>19</v>
      </c>
    </row>
    <row r="6994" spans="1:20" x14ac:dyDescent="0.2">
      <c r="A6994">
        <v>1354920</v>
      </c>
      <c r="B6994" t="s">
        <v>83</v>
      </c>
      <c r="C6994" t="str">
        <f t="shared" si="608"/>
        <v>2008</v>
      </c>
      <c r="D6994" t="s">
        <v>14</v>
      </c>
      <c r="E6994" t="str">
        <f t="shared" si="609"/>
        <v>2008A</v>
      </c>
      <c r="F6994" t="s">
        <v>15</v>
      </c>
      <c r="G6994" t="s">
        <v>43</v>
      </c>
      <c r="H6994" t="s">
        <v>24</v>
      </c>
      <c r="I6994" t="s">
        <v>25</v>
      </c>
      <c r="J6994" t="str">
        <f t="shared" si="611"/>
        <v>ENG</v>
      </c>
      <c r="L6994">
        <v>2009</v>
      </c>
      <c r="M6994">
        <f t="shared" si="607"/>
        <v>1</v>
      </c>
      <c r="N6994" t="str">
        <f t="shared" si="610"/>
        <v>U</v>
      </c>
      <c r="O6994" s="1">
        <v>39949</v>
      </c>
      <c r="P6994" t="s">
        <v>19</v>
      </c>
      <c r="Q6994" t="s">
        <v>122</v>
      </c>
      <c r="R6994" t="s">
        <v>24</v>
      </c>
    </row>
    <row r="6995" spans="1:20" x14ac:dyDescent="0.2">
      <c r="A6995">
        <v>1355094</v>
      </c>
      <c r="B6995" t="s">
        <v>104</v>
      </c>
      <c r="C6995" t="str">
        <f t="shared" si="608"/>
        <v>2010</v>
      </c>
      <c r="D6995" t="s">
        <v>57</v>
      </c>
      <c r="E6995" t="str">
        <f t="shared" si="609"/>
        <v>2010D</v>
      </c>
      <c r="F6995" t="s">
        <v>15</v>
      </c>
      <c r="G6995" t="s">
        <v>56</v>
      </c>
      <c r="H6995" t="s">
        <v>14</v>
      </c>
      <c r="I6995" t="s">
        <v>41</v>
      </c>
      <c r="J6995" t="str">
        <f t="shared" si="611"/>
        <v>ENG</v>
      </c>
      <c r="L6995">
        <v>2012</v>
      </c>
      <c r="M6995">
        <f t="shared" si="607"/>
        <v>2</v>
      </c>
      <c r="N6995" t="str">
        <f t="shared" si="610"/>
        <v>U</v>
      </c>
      <c r="P6995" t="s">
        <v>19</v>
      </c>
    </row>
    <row r="6996" spans="1:20" x14ac:dyDescent="0.2">
      <c r="A6996">
        <v>1355094</v>
      </c>
      <c r="B6996" t="s">
        <v>66</v>
      </c>
      <c r="C6996" t="str">
        <f t="shared" si="608"/>
        <v>2007</v>
      </c>
      <c r="D6996" t="s">
        <v>24</v>
      </c>
      <c r="E6996" t="str">
        <f t="shared" si="609"/>
        <v>2007C</v>
      </c>
      <c r="F6996" t="s">
        <v>15</v>
      </c>
      <c r="G6996" t="s">
        <v>43</v>
      </c>
      <c r="H6996" t="s">
        <v>24</v>
      </c>
      <c r="I6996" t="s">
        <v>41</v>
      </c>
      <c r="J6996" t="str">
        <f t="shared" si="611"/>
        <v>ENG</v>
      </c>
      <c r="L6996">
        <v>2010</v>
      </c>
      <c r="M6996">
        <f t="shared" si="607"/>
        <v>3</v>
      </c>
      <c r="N6996" t="str">
        <f t="shared" si="610"/>
        <v>F</v>
      </c>
      <c r="P6996" t="s">
        <v>19</v>
      </c>
      <c r="Q6996" t="s">
        <v>116</v>
      </c>
      <c r="R6996" t="s">
        <v>20</v>
      </c>
    </row>
    <row r="6997" spans="1:20" x14ac:dyDescent="0.2">
      <c r="A6997">
        <v>1355216</v>
      </c>
      <c r="B6997" t="s">
        <v>99</v>
      </c>
      <c r="C6997" t="str">
        <f t="shared" si="608"/>
        <v>2009</v>
      </c>
      <c r="D6997" t="s">
        <v>24</v>
      </c>
      <c r="E6997" t="str">
        <f t="shared" si="609"/>
        <v>2009C</v>
      </c>
      <c r="F6997" t="s">
        <v>15</v>
      </c>
      <c r="G6997" t="s">
        <v>36</v>
      </c>
      <c r="H6997" t="s">
        <v>24</v>
      </c>
      <c r="I6997" t="s">
        <v>27</v>
      </c>
      <c r="J6997" t="str">
        <f t="shared" si="611"/>
        <v>ENG</v>
      </c>
      <c r="K6997" t="s">
        <v>39</v>
      </c>
      <c r="L6997">
        <v>2009</v>
      </c>
      <c r="M6997">
        <f t="shared" si="607"/>
        <v>0</v>
      </c>
      <c r="N6997" t="str">
        <f t="shared" si="610"/>
        <v>U</v>
      </c>
      <c r="O6997" s="1">
        <v>39949</v>
      </c>
      <c r="P6997" t="s">
        <v>28</v>
      </c>
    </row>
    <row r="6998" spans="1:20" x14ac:dyDescent="0.2">
      <c r="A6998">
        <v>1355216</v>
      </c>
      <c r="B6998" t="s">
        <v>13</v>
      </c>
      <c r="C6998" t="str">
        <f t="shared" si="608"/>
        <v>2007</v>
      </c>
      <c r="D6998" t="s">
        <v>20</v>
      </c>
      <c r="E6998" t="str">
        <f t="shared" si="609"/>
        <v>2007B</v>
      </c>
      <c r="F6998" t="s">
        <v>15</v>
      </c>
      <c r="G6998" t="s">
        <v>59</v>
      </c>
      <c r="H6998" t="s">
        <v>17</v>
      </c>
      <c r="I6998" t="s">
        <v>27</v>
      </c>
      <c r="J6998" t="str">
        <f t="shared" si="611"/>
        <v>ENG</v>
      </c>
      <c r="L6998">
        <v>2009</v>
      </c>
      <c r="M6998">
        <f t="shared" si="607"/>
        <v>2</v>
      </c>
      <c r="N6998" t="str">
        <f t="shared" si="610"/>
        <v>U</v>
      </c>
      <c r="O6998" s="1">
        <v>39949</v>
      </c>
      <c r="P6998" t="s">
        <v>28</v>
      </c>
    </row>
    <row r="6999" spans="1:20" x14ac:dyDescent="0.2">
      <c r="A6999">
        <v>1355244</v>
      </c>
      <c r="B6999" t="s">
        <v>95</v>
      </c>
      <c r="C6999" t="str">
        <f t="shared" si="608"/>
        <v>2009</v>
      </c>
      <c r="D6999" t="s">
        <v>20</v>
      </c>
      <c r="E6999" t="str">
        <f t="shared" si="609"/>
        <v>2009B</v>
      </c>
      <c r="F6999" t="s">
        <v>15</v>
      </c>
      <c r="G6999" t="s">
        <v>59</v>
      </c>
      <c r="H6999" t="s">
        <v>24</v>
      </c>
      <c r="I6999" t="s">
        <v>27</v>
      </c>
      <c r="J6999" t="str">
        <f t="shared" si="611"/>
        <v>ENG</v>
      </c>
      <c r="L6999">
        <v>2009</v>
      </c>
      <c r="M6999">
        <f t="shared" si="607"/>
        <v>0</v>
      </c>
      <c r="N6999" t="str">
        <f t="shared" si="610"/>
        <v>U</v>
      </c>
      <c r="O6999" s="1">
        <v>39949</v>
      </c>
      <c r="P6999" t="s">
        <v>19</v>
      </c>
    </row>
    <row r="7000" spans="1:20" x14ac:dyDescent="0.2">
      <c r="A7000">
        <v>1355292</v>
      </c>
      <c r="B7000" t="s">
        <v>66</v>
      </c>
      <c r="C7000" t="str">
        <f t="shared" si="608"/>
        <v>2007</v>
      </c>
      <c r="D7000" t="s">
        <v>24</v>
      </c>
      <c r="E7000" t="str">
        <f t="shared" si="609"/>
        <v>2007C</v>
      </c>
      <c r="F7000" t="s">
        <v>15</v>
      </c>
      <c r="G7000" t="s">
        <v>43</v>
      </c>
      <c r="H7000" t="s">
        <v>14</v>
      </c>
      <c r="I7000" t="s">
        <v>21</v>
      </c>
      <c r="J7000" t="str">
        <f t="shared" si="611"/>
        <v>COMP</v>
      </c>
      <c r="L7000">
        <v>2009</v>
      </c>
      <c r="M7000">
        <f t="shared" si="607"/>
        <v>2</v>
      </c>
      <c r="N7000" t="str">
        <f t="shared" si="610"/>
        <v>U</v>
      </c>
      <c r="O7000" s="1">
        <v>39949</v>
      </c>
      <c r="P7000" t="s">
        <v>19</v>
      </c>
      <c r="Q7000" t="s">
        <v>123</v>
      </c>
      <c r="R7000" t="s">
        <v>24</v>
      </c>
      <c r="S7000" t="s">
        <v>124</v>
      </c>
      <c r="T7000" t="s">
        <v>20</v>
      </c>
    </row>
    <row r="7001" spans="1:20" x14ac:dyDescent="0.2">
      <c r="A7001">
        <v>1355292</v>
      </c>
      <c r="B7001" t="s">
        <v>66</v>
      </c>
      <c r="C7001" t="str">
        <f t="shared" si="608"/>
        <v>2007</v>
      </c>
      <c r="D7001" t="s">
        <v>57</v>
      </c>
      <c r="E7001" t="str">
        <f t="shared" si="609"/>
        <v>2007D</v>
      </c>
      <c r="F7001" t="s">
        <v>15</v>
      </c>
      <c r="G7001" t="s">
        <v>56</v>
      </c>
      <c r="H7001" t="s">
        <v>14</v>
      </c>
      <c r="I7001" t="s">
        <v>21</v>
      </c>
      <c r="J7001" t="str">
        <f t="shared" si="611"/>
        <v>COMP</v>
      </c>
      <c r="L7001">
        <v>2009</v>
      </c>
      <c r="M7001">
        <f t="shared" ref="M7001:M7032" si="612">L7001-C7001</f>
        <v>2</v>
      </c>
      <c r="N7001" t="str">
        <f t="shared" si="610"/>
        <v>U</v>
      </c>
      <c r="O7001" s="1">
        <v>39949</v>
      </c>
      <c r="P7001" t="s">
        <v>19</v>
      </c>
    </row>
    <row r="7002" spans="1:20" x14ac:dyDescent="0.2">
      <c r="A7002">
        <v>1355676</v>
      </c>
      <c r="B7002" t="s">
        <v>95</v>
      </c>
      <c r="C7002" t="str">
        <f t="shared" si="608"/>
        <v>2009</v>
      </c>
      <c r="D7002" t="s">
        <v>14</v>
      </c>
      <c r="E7002" t="str">
        <f t="shared" si="609"/>
        <v>2009A</v>
      </c>
      <c r="F7002" t="s">
        <v>15</v>
      </c>
      <c r="G7002" t="s">
        <v>43</v>
      </c>
      <c r="H7002" t="s">
        <v>14</v>
      </c>
      <c r="I7002" t="s">
        <v>18</v>
      </c>
      <c r="J7002" t="str">
        <f t="shared" si="611"/>
        <v>ENG</v>
      </c>
      <c r="L7002">
        <v>2012</v>
      </c>
      <c r="M7002">
        <f t="shared" si="612"/>
        <v>3</v>
      </c>
      <c r="N7002" t="str">
        <f t="shared" si="610"/>
        <v>F</v>
      </c>
      <c r="P7002" t="s">
        <v>19</v>
      </c>
      <c r="Q7002" t="s">
        <v>118</v>
      </c>
      <c r="R7002" t="s">
        <v>20</v>
      </c>
    </row>
    <row r="7003" spans="1:20" x14ac:dyDescent="0.2">
      <c r="A7003">
        <v>1355676</v>
      </c>
      <c r="B7003" t="s">
        <v>95</v>
      </c>
      <c r="C7003" t="str">
        <f t="shared" si="608"/>
        <v>2009</v>
      </c>
      <c r="D7003" t="s">
        <v>20</v>
      </c>
      <c r="E7003" t="str">
        <f t="shared" si="609"/>
        <v>2009B</v>
      </c>
      <c r="F7003" t="s">
        <v>15</v>
      </c>
      <c r="G7003" t="s">
        <v>56</v>
      </c>
      <c r="H7003" t="s">
        <v>14</v>
      </c>
      <c r="I7003" t="s">
        <v>18</v>
      </c>
      <c r="J7003" t="str">
        <f t="shared" si="611"/>
        <v>ENG</v>
      </c>
      <c r="L7003">
        <v>2012</v>
      </c>
      <c r="M7003">
        <f t="shared" si="612"/>
        <v>3</v>
      </c>
      <c r="N7003" t="str">
        <f t="shared" si="610"/>
        <v>F</v>
      </c>
      <c r="P7003" t="s">
        <v>19</v>
      </c>
      <c r="Q7003" t="s">
        <v>121</v>
      </c>
      <c r="R7003" t="s">
        <v>14</v>
      </c>
    </row>
    <row r="7004" spans="1:20" x14ac:dyDescent="0.2">
      <c r="A7004">
        <v>1355756</v>
      </c>
      <c r="B7004" t="s">
        <v>91</v>
      </c>
      <c r="C7004" t="str">
        <f t="shared" si="608"/>
        <v>2008</v>
      </c>
      <c r="D7004" t="s">
        <v>57</v>
      </c>
      <c r="E7004" t="str">
        <f t="shared" si="609"/>
        <v>2008D</v>
      </c>
      <c r="F7004" t="s">
        <v>15</v>
      </c>
      <c r="G7004" t="s">
        <v>59</v>
      </c>
      <c r="H7004" t="s">
        <v>24</v>
      </c>
      <c r="I7004" t="s">
        <v>23</v>
      </c>
      <c r="J7004" t="str">
        <f t="shared" si="611"/>
        <v>ENG</v>
      </c>
      <c r="L7004">
        <v>2009</v>
      </c>
      <c r="M7004">
        <f t="shared" si="612"/>
        <v>1</v>
      </c>
      <c r="N7004" t="str">
        <f t="shared" si="610"/>
        <v>U</v>
      </c>
      <c r="O7004" s="1">
        <v>39949</v>
      </c>
      <c r="P7004" t="s">
        <v>19</v>
      </c>
    </row>
    <row r="7005" spans="1:20" x14ac:dyDescent="0.2">
      <c r="A7005">
        <v>1355944</v>
      </c>
      <c r="B7005" t="s">
        <v>66</v>
      </c>
      <c r="C7005" t="str">
        <f t="shared" si="608"/>
        <v>2007</v>
      </c>
      <c r="D7005" t="s">
        <v>57</v>
      </c>
      <c r="E7005" t="str">
        <f t="shared" si="609"/>
        <v>2007D</v>
      </c>
      <c r="F7005" t="s">
        <v>15</v>
      </c>
      <c r="G7005" t="s">
        <v>56</v>
      </c>
      <c r="H7005" t="s">
        <v>24</v>
      </c>
      <c r="I7005" t="s">
        <v>22</v>
      </c>
      <c r="J7005" t="str">
        <f t="shared" si="611"/>
        <v>ENG</v>
      </c>
      <c r="L7005">
        <v>2008</v>
      </c>
      <c r="M7005">
        <f t="shared" si="612"/>
        <v>1</v>
      </c>
      <c r="N7005" t="str">
        <f t="shared" si="610"/>
        <v>U</v>
      </c>
      <c r="O7005" s="1">
        <v>39585</v>
      </c>
      <c r="P7005" t="s">
        <v>28</v>
      </c>
    </row>
    <row r="7006" spans="1:20" x14ac:dyDescent="0.2">
      <c r="A7006">
        <v>1356104</v>
      </c>
      <c r="B7006" t="s">
        <v>81</v>
      </c>
      <c r="C7006" t="str">
        <f t="shared" si="608"/>
        <v>2007</v>
      </c>
      <c r="D7006" t="s">
        <v>82</v>
      </c>
      <c r="E7006" t="str">
        <f t="shared" si="609"/>
        <v>2007E</v>
      </c>
      <c r="F7006" t="s">
        <v>15</v>
      </c>
      <c r="G7006" t="s">
        <v>36</v>
      </c>
      <c r="H7006" t="s">
        <v>14</v>
      </c>
      <c r="I7006" t="s">
        <v>23</v>
      </c>
      <c r="J7006" t="str">
        <f t="shared" si="611"/>
        <v>ENG</v>
      </c>
      <c r="L7006">
        <v>2010</v>
      </c>
      <c r="M7006">
        <f t="shared" si="612"/>
        <v>3</v>
      </c>
      <c r="N7006" t="str">
        <f t="shared" si="610"/>
        <v>F</v>
      </c>
      <c r="O7006" s="1">
        <v>40313</v>
      </c>
      <c r="P7006" t="s">
        <v>19</v>
      </c>
    </row>
    <row r="7007" spans="1:20" x14ac:dyDescent="0.2">
      <c r="A7007">
        <v>1356104</v>
      </c>
      <c r="B7007" t="s">
        <v>13</v>
      </c>
      <c r="C7007" t="str">
        <f t="shared" si="608"/>
        <v>2007</v>
      </c>
      <c r="D7007" t="s">
        <v>20</v>
      </c>
      <c r="E7007" t="str">
        <f t="shared" si="609"/>
        <v>2007B</v>
      </c>
      <c r="F7007" t="s">
        <v>15</v>
      </c>
      <c r="G7007" t="s">
        <v>64</v>
      </c>
      <c r="H7007" t="s">
        <v>20</v>
      </c>
      <c r="I7007" t="s">
        <v>23</v>
      </c>
      <c r="J7007" t="str">
        <f t="shared" si="611"/>
        <v>ENG</v>
      </c>
      <c r="L7007">
        <v>2010</v>
      </c>
      <c r="M7007">
        <f t="shared" si="612"/>
        <v>3</v>
      </c>
      <c r="N7007" t="str">
        <f t="shared" si="610"/>
        <v>F</v>
      </c>
      <c r="O7007" s="1">
        <v>40313</v>
      </c>
      <c r="P7007" t="s">
        <v>19</v>
      </c>
      <c r="Q7007" t="s">
        <v>123</v>
      </c>
      <c r="R7007" t="s">
        <v>20</v>
      </c>
    </row>
    <row r="7008" spans="1:20" x14ac:dyDescent="0.2">
      <c r="A7008">
        <v>1356104</v>
      </c>
      <c r="B7008" t="s">
        <v>13</v>
      </c>
      <c r="C7008" t="str">
        <f t="shared" si="608"/>
        <v>2007</v>
      </c>
      <c r="D7008" t="s">
        <v>14</v>
      </c>
      <c r="E7008" t="str">
        <f t="shared" si="609"/>
        <v>2007A</v>
      </c>
      <c r="F7008" t="s">
        <v>15</v>
      </c>
      <c r="G7008" t="s">
        <v>16</v>
      </c>
      <c r="H7008" t="s">
        <v>24</v>
      </c>
      <c r="I7008" t="s">
        <v>23</v>
      </c>
      <c r="J7008" t="str">
        <f t="shared" si="611"/>
        <v>ENG</v>
      </c>
      <c r="L7008">
        <v>2010</v>
      </c>
      <c r="M7008">
        <f t="shared" si="612"/>
        <v>3</v>
      </c>
      <c r="N7008" t="str">
        <f t="shared" si="610"/>
        <v>F</v>
      </c>
      <c r="O7008" s="1">
        <v>40313</v>
      </c>
      <c r="P7008" t="s">
        <v>19</v>
      </c>
      <c r="Q7008" t="s">
        <v>116</v>
      </c>
      <c r="R7008" t="s">
        <v>20</v>
      </c>
    </row>
    <row r="7009" spans="1:20" x14ac:dyDescent="0.2">
      <c r="A7009">
        <v>1356318</v>
      </c>
      <c r="B7009" t="s">
        <v>66</v>
      </c>
      <c r="C7009" t="str">
        <f t="shared" si="608"/>
        <v>2007</v>
      </c>
      <c r="D7009" t="s">
        <v>24</v>
      </c>
      <c r="E7009" t="str">
        <f t="shared" si="609"/>
        <v>2007C</v>
      </c>
      <c r="F7009" t="s">
        <v>15</v>
      </c>
      <c r="G7009" t="s">
        <v>43</v>
      </c>
      <c r="H7009" t="s">
        <v>14</v>
      </c>
      <c r="I7009" t="s">
        <v>25</v>
      </c>
      <c r="J7009" t="str">
        <f t="shared" si="611"/>
        <v>ENG</v>
      </c>
      <c r="L7009">
        <v>2010</v>
      </c>
      <c r="M7009">
        <f t="shared" si="612"/>
        <v>3</v>
      </c>
      <c r="N7009" t="str">
        <f t="shared" si="610"/>
        <v>F</v>
      </c>
      <c r="O7009" s="1">
        <v>40313</v>
      </c>
      <c r="P7009" t="s">
        <v>28</v>
      </c>
      <c r="Q7009" t="s">
        <v>116</v>
      </c>
      <c r="R7009" t="s">
        <v>14</v>
      </c>
    </row>
    <row r="7010" spans="1:20" x14ac:dyDescent="0.2">
      <c r="A7010">
        <v>1356318</v>
      </c>
      <c r="B7010" t="s">
        <v>66</v>
      </c>
      <c r="C7010" t="str">
        <f t="shared" si="608"/>
        <v>2007</v>
      </c>
      <c r="D7010" t="s">
        <v>57</v>
      </c>
      <c r="E7010" t="str">
        <f t="shared" si="609"/>
        <v>2007D</v>
      </c>
      <c r="F7010" t="s">
        <v>15</v>
      </c>
      <c r="G7010" t="s">
        <v>56</v>
      </c>
      <c r="H7010" t="s">
        <v>20</v>
      </c>
      <c r="I7010" t="s">
        <v>25</v>
      </c>
      <c r="J7010" t="str">
        <f t="shared" si="611"/>
        <v>ENG</v>
      </c>
      <c r="L7010">
        <v>2010</v>
      </c>
      <c r="M7010">
        <f t="shared" si="612"/>
        <v>3</v>
      </c>
      <c r="N7010" t="str">
        <f t="shared" si="610"/>
        <v>F</v>
      </c>
      <c r="O7010" s="1">
        <v>40313</v>
      </c>
      <c r="P7010" t="s">
        <v>28</v>
      </c>
      <c r="Q7010" t="s">
        <v>123</v>
      </c>
      <c r="R7010" t="s">
        <v>24</v>
      </c>
    </row>
    <row r="7011" spans="1:20" x14ac:dyDescent="0.2">
      <c r="A7011">
        <v>1356396</v>
      </c>
      <c r="B7011" t="s">
        <v>91</v>
      </c>
      <c r="C7011" t="str">
        <f t="shared" si="608"/>
        <v>2008</v>
      </c>
      <c r="D7011" t="s">
        <v>24</v>
      </c>
      <c r="E7011" t="str">
        <f t="shared" si="609"/>
        <v>2008C</v>
      </c>
      <c r="F7011" t="s">
        <v>15</v>
      </c>
      <c r="G7011" t="s">
        <v>43</v>
      </c>
      <c r="H7011" t="s">
        <v>14</v>
      </c>
      <c r="I7011" t="s">
        <v>23</v>
      </c>
      <c r="J7011" t="str">
        <f t="shared" si="611"/>
        <v>ENG</v>
      </c>
      <c r="L7011">
        <v>2009</v>
      </c>
      <c r="M7011">
        <f t="shared" si="612"/>
        <v>1</v>
      </c>
      <c r="N7011" t="str">
        <f t="shared" si="610"/>
        <v>U</v>
      </c>
      <c r="O7011" s="1">
        <v>39870</v>
      </c>
      <c r="P7011" t="s">
        <v>19</v>
      </c>
    </row>
    <row r="7012" spans="1:20" x14ac:dyDescent="0.2">
      <c r="A7012">
        <v>1356402</v>
      </c>
      <c r="B7012" t="s">
        <v>13</v>
      </c>
      <c r="C7012" t="str">
        <f t="shared" si="608"/>
        <v>2007</v>
      </c>
      <c r="D7012" t="s">
        <v>14</v>
      </c>
      <c r="E7012" t="str">
        <f t="shared" si="609"/>
        <v>2007A</v>
      </c>
      <c r="F7012" t="s">
        <v>15</v>
      </c>
      <c r="G7012" t="s">
        <v>43</v>
      </c>
      <c r="H7012" t="s">
        <v>14</v>
      </c>
      <c r="I7012" t="s">
        <v>23</v>
      </c>
      <c r="J7012" t="str">
        <f t="shared" si="611"/>
        <v>ENG</v>
      </c>
      <c r="L7012">
        <v>2010</v>
      </c>
      <c r="M7012">
        <f t="shared" si="612"/>
        <v>3</v>
      </c>
      <c r="N7012" t="str">
        <f t="shared" si="610"/>
        <v>F</v>
      </c>
      <c r="O7012" s="1">
        <v>40234</v>
      </c>
      <c r="P7012" t="s">
        <v>19</v>
      </c>
      <c r="Q7012" t="s">
        <v>116</v>
      </c>
      <c r="R7012" t="s">
        <v>14</v>
      </c>
    </row>
    <row r="7013" spans="1:20" x14ac:dyDescent="0.2">
      <c r="A7013">
        <v>1356402</v>
      </c>
      <c r="B7013" t="s">
        <v>13</v>
      </c>
      <c r="C7013" t="str">
        <f t="shared" si="608"/>
        <v>2007</v>
      </c>
      <c r="D7013" t="s">
        <v>20</v>
      </c>
      <c r="E7013" t="str">
        <f t="shared" si="609"/>
        <v>2007B</v>
      </c>
      <c r="F7013" t="s">
        <v>15</v>
      </c>
      <c r="G7013" t="s">
        <v>56</v>
      </c>
      <c r="H7013" t="s">
        <v>14</v>
      </c>
      <c r="I7013" t="s">
        <v>23</v>
      </c>
      <c r="J7013" t="str">
        <f t="shared" si="611"/>
        <v>ENG</v>
      </c>
      <c r="L7013">
        <v>2010</v>
      </c>
      <c r="M7013">
        <f t="shared" si="612"/>
        <v>3</v>
      </c>
      <c r="N7013" t="str">
        <f t="shared" si="610"/>
        <v>F</v>
      </c>
      <c r="O7013" s="1">
        <v>40234</v>
      </c>
      <c r="P7013" t="s">
        <v>19</v>
      </c>
      <c r="Q7013" t="s">
        <v>123</v>
      </c>
      <c r="R7013" t="s">
        <v>14</v>
      </c>
    </row>
    <row r="7014" spans="1:20" x14ac:dyDescent="0.2">
      <c r="A7014">
        <v>1356402</v>
      </c>
      <c r="B7014" t="s">
        <v>66</v>
      </c>
      <c r="C7014" t="str">
        <f t="shared" si="608"/>
        <v>2007</v>
      </c>
      <c r="D7014" t="s">
        <v>57</v>
      </c>
      <c r="E7014" t="str">
        <f t="shared" si="609"/>
        <v>2007D</v>
      </c>
      <c r="F7014" t="s">
        <v>15</v>
      </c>
      <c r="G7014" t="s">
        <v>59</v>
      </c>
      <c r="H7014" t="s">
        <v>14</v>
      </c>
      <c r="I7014" t="s">
        <v>23</v>
      </c>
      <c r="J7014" t="str">
        <f t="shared" si="611"/>
        <v>ENG</v>
      </c>
      <c r="L7014">
        <v>2010</v>
      </c>
      <c r="M7014">
        <f t="shared" si="612"/>
        <v>3</v>
      </c>
      <c r="N7014" t="str">
        <f t="shared" si="610"/>
        <v>F</v>
      </c>
      <c r="O7014" s="1">
        <v>40234</v>
      </c>
      <c r="P7014" t="s">
        <v>19</v>
      </c>
      <c r="Q7014" t="s">
        <v>120</v>
      </c>
      <c r="R7014" t="s">
        <v>14</v>
      </c>
    </row>
    <row r="7015" spans="1:20" x14ac:dyDescent="0.2">
      <c r="A7015">
        <v>1356412</v>
      </c>
      <c r="B7015" t="s">
        <v>13</v>
      </c>
      <c r="C7015" t="str">
        <f t="shared" si="608"/>
        <v>2007</v>
      </c>
      <c r="D7015" t="s">
        <v>14</v>
      </c>
      <c r="E7015" t="str">
        <f t="shared" si="609"/>
        <v>2007A</v>
      </c>
      <c r="F7015" t="s">
        <v>15</v>
      </c>
      <c r="G7015" t="s">
        <v>43</v>
      </c>
      <c r="H7015" t="s">
        <v>24</v>
      </c>
      <c r="I7015" t="s">
        <v>45</v>
      </c>
      <c r="J7015" t="str">
        <f t="shared" si="611"/>
        <v>SCI</v>
      </c>
      <c r="L7015">
        <v>2009</v>
      </c>
      <c r="M7015">
        <f t="shared" si="612"/>
        <v>2</v>
      </c>
      <c r="N7015" t="str">
        <f t="shared" si="610"/>
        <v>U</v>
      </c>
      <c r="O7015" s="1">
        <v>39949</v>
      </c>
      <c r="P7015" t="s">
        <v>28</v>
      </c>
    </row>
    <row r="7016" spans="1:20" x14ac:dyDescent="0.2">
      <c r="A7016">
        <v>1356412</v>
      </c>
      <c r="B7016" t="s">
        <v>13</v>
      </c>
      <c r="C7016" t="str">
        <f t="shared" si="608"/>
        <v>2007</v>
      </c>
      <c r="D7016" t="s">
        <v>20</v>
      </c>
      <c r="E7016" t="str">
        <f t="shared" si="609"/>
        <v>2007B</v>
      </c>
      <c r="F7016" t="s">
        <v>15</v>
      </c>
      <c r="G7016" t="s">
        <v>56</v>
      </c>
      <c r="H7016" t="s">
        <v>24</v>
      </c>
      <c r="I7016" t="s">
        <v>45</v>
      </c>
      <c r="J7016" t="str">
        <f t="shared" si="611"/>
        <v>SCI</v>
      </c>
      <c r="L7016">
        <v>2009</v>
      </c>
      <c r="M7016">
        <f t="shared" si="612"/>
        <v>2</v>
      </c>
      <c r="N7016" t="str">
        <f t="shared" si="610"/>
        <v>U</v>
      </c>
      <c r="O7016" s="1">
        <v>39949</v>
      </c>
      <c r="P7016" t="s">
        <v>28</v>
      </c>
    </row>
    <row r="7017" spans="1:20" x14ac:dyDescent="0.2">
      <c r="A7017">
        <v>1356434</v>
      </c>
      <c r="B7017" t="s">
        <v>66</v>
      </c>
      <c r="C7017" t="str">
        <f t="shared" si="608"/>
        <v>2007</v>
      </c>
      <c r="D7017" t="s">
        <v>24</v>
      </c>
      <c r="E7017" t="str">
        <f t="shared" si="609"/>
        <v>2007C</v>
      </c>
      <c r="F7017" t="s">
        <v>15</v>
      </c>
      <c r="G7017" t="s">
        <v>36</v>
      </c>
      <c r="H7017" t="s">
        <v>20</v>
      </c>
      <c r="I7017" t="s">
        <v>27</v>
      </c>
      <c r="J7017" t="str">
        <f t="shared" si="611"/>
        <v>ENG</v>
      </c>
      <c r="L7017">
        <v>2009</v>
      </c>
      <c r="M7017">
        <f t="shared" si="612"/>
        <v>2</v>
      </c>
      <c r="N7017" t="str">
        <f t="shared" si="610"/>
        <v>U</v>
      </c>
      <c r="O7017" s="1">
        <v>39949</v>
      </c>
      <c r="P7017" t="s">
        <v>28</v>
      </c>
    </row>
    <row r="7018" spans="1:20" x14ac:dyDescent="0.2">
      <c r="A7018">
        <v>1356444</v>
      </c>
      <c r="B7018" t="s">
        <v>13</v>
      </c>
      <c r="C7018" t="str">
        <f t="shared" si="608"/>
        <v>2007</v>
      </c>
      <c r="D7018" t="s">
        <v>14</v>
      </c>
      <c r="E7018" t="str">
        <f t="shared" si="609"/>
        <v>2007A</v>
      </c>
      <c r="F7018" t="s">
        <v>15</v>
      </c>
      <c r="G7018" t="s">
        <v>43</v>
      </c>
      <c r="H7018" t="s">
        <v>17</v>
      </c>
      <c r="I7018" t="s">
        <v>27</v>
      </c>
      <c r="J7018" t="str">
        <f t="shared" si="611"/>
        <v>ENG</v>
      </c>
      <c r="L7018">
        <v>2010</v>
      </c>
      <c r="M7018">
        <f t="shared" si="612"/>
        <v>3</v>
      </c>
      <c r="N7018" t="str">
        <f t="shared" si="610"/>
        <v>F</v>
      </c>
      <c r="P7018" t="s">
        <v>19</v>
      </c>
      <c r="Q7018" t="s">
        <v>118</v>
      </c>
      <c r="R7018" t="s">
        <v>17</v>
      </c>
    </row>
    <row r="7019" spans="1:20" x14ac:dyDescent="0.2">
      <c r="A7019">
        <v>1356444</v>
      </c>
      <c r="B7019" t="s">
        <v>13</v>
      </c>
      <c r="C7019" t="str">
        <f t="shared" si="608"/>
        <v>2007</v>
      </c>
      <c r="D7019" t="s">
        <v>20</v>
      </c>
      <c r="E7019" t="str">
        <f t="shared" si="609"/>
        <v>2007B</v>
      </c>
      <c r="F7019" t="s">
        <v>15</v>
      </c>
      <c r="G7019" t="s">
        <v>56</v>
      </c>
      <c r="H7019" t="s">
        <v>17</v>
      </c>
      <c r="I7019" t="s">
        <v>27</v>
      </c>
      <c r="J7019" t="str">
        <f t="shared" si="611"/>
        <v>ENG</v>
      </c>
      <c r="L7019">
        <v>2010</v>
      </c>
      <c r="M7019">
        <f t="shared" si="612"/>
        <v>3</v>
      </c>
      <c r="N7019" t="str">
        <f t="shared" si="610"/>
        <v>F</v>
      </c>
      <c r="P7019" t="s">
        <v>19</v>
      </c>
      <c r="Q7019" t="s">
        <v>118</v>
      </c>
      <c r="R7019" t="s">
        <v>24</v>
      </c>
      <c r="S7019" t="s">
        <v>121</v>
      </c>
      <c r="T7019" t="s">
        <v>17</v>
      </c>
    </row>
    <row r="7020" spans="1:20" x14ac:dyDescent="0.2">
      <c r="A7020">
        <v>1356546</v>
      </c>
      <c r="B7020" t="s">
        <v>13</v>
      </c>
      <c r="C7020" t="str">
        <f t="shared" si="608"/>
        <v>2007</v>
      </c>
      <c r="D7020" t="s">
        <v>20</v>
      </c>
      <c r="E7020" t="str">
        <f t="shared" si="609"/>
        <v>2007B</v>
      </c>
      <c r="F7020" t="s">
        <v>15</v>
      </c>
      <c r="G7020" t="s">
        <v>59</v>
      </c>
      <c r="H7020" t="s">
        <v>20</v>
      </c>
      <c r="I7020" t="s">
        <v>22</v>
      </c>
      <c r="J7020" t="str">
        <f t="shared" si="611"/>
        <v>ENG</v>
      </c>
      <c r="L7020">
        <v>2009</v>
      </c>
      <c r="M7020">
        <f t="shared" si="612"/>
        <v>2</v>
      </c>
      <c r="N7020" t="str">
        <f t="shared" si="610"/>
        <v>U</v>
      </c>
      <c r="O7020" s="1">
        <v>39949</v>
      </c>
      <c r="P7020" t="s">
        <v>28</v>
      </c>
    </row>
    <row r="7021" spans="1:20" x14ac:dyDescent="0.2">
      <c r="A7021">
        <v>1356594</v>
      </c>
      <c r="B7021" t="s">
        <v>95</v>
      </c>
      <c r="C7021" t="str">
        <f t="shared" si="608"/>
        <v>2009</v>
      </c>
      <c r="D7021" t="s">
        <v>14</v>
      </c>
      <c r="E7021" t="str">
        <f t="shared" si="609"/>
        <v>2009A</v>
      </c>
      <c r="F7021" t="s">
        <v>15</v>
      </c>
      <c r="G7021" t="s">
        <v>43</v>
      </c>
      <c r="H7021" t="s">
        <v>17</v>
      </c>
      <c r="I7021" t="s">
        <v>21</v>
      </c>
      <c r="J7021" t="str">
        <f t="shared" si="611"/>
        <v>COMP</v>
      </c>
      <c r="L7021">
        <v>2010</v>
      </c>
      <c r="M7021">
        <f t="shared" si="612"/>
        <v>1</v>
      </c>
      <c r="N7021" t="str">
        <f t="shared" si="610"/>
        <v>U</v>
      </c>
      <c r="O7021" s="1">
        <v>40677</v>
      </c>
      <c r="P7021" t="s">
        <v>19</v>
      </c>
    </row>
    <row r="7022" spans="1:20" x14ac:dyDescent="0.2">
      <c r="A7022">
        <v>1356594</v>
      </c>
      <c r="B7022" t="s">
        <v>95</v>
      </c>
      <c r="C7022" t="str">
        <f t="shared" si="608"/>
        <v>2009</v>
      </c>
      <c r="D7022" t="s">
        <v>20</v>
      </c>
      <c r="E7022" t="str">
        <f t="shared" si="609"/>
        <v>2009B</v>
      </c>
      <c r="F7022" t="s">
        <v>15</v>
      </c>
      <c r="G7022" t="s">
        <v>56</v>
      </c>
      <c r="H7022" t="s">
        <v>17</v>
      </c>
      <c r="I7022" t="s">
        <v>21</v>
      </c>
      <c r="J7022" t="str">
        <f t="shared" si="611"/>
        <v>COMP</v>
      </c>
      <c r="L7022">
        <v>2010</v>
      </c>
      <c r="M7022">
        <f t="shared" si="612"/>
        <v>1</v>
      </c>
      <c r="N7022" t="str">
        <f t="shared" si="610"/>
        <v>U</v>
      </c>
      <c r="O7022" s="1">
        <v>40677</v>
      </c>
      <c r="P7022" t="s">
        <v>19</v>
      </c>
      <c r="Q7022" t="s">
        <v>126</v>
      </c>
      <c r="R7022" t="s">
        <v>20</v>
      </c>
    </row>
    <row r="7023" spans="1:20" x14ac:dyDescent="0.2">
      <c r="A7023">
        <v>1356604</v>
      </c>
      <c r="B7023" t="s">
        <v>13</v>
      </c>
      <c r="C7023" t="str">
        <f t="shared" si="608"/>
        <v>2007</v>
      </c>
      <c r="D7023" t="s">
        <v>20</v>
      </c>
      <c r="E7023" t="str">
        <f t="shared" si="609"/>
        <v>2007B</v>
      </c>
      <c r="F7023" t="s">
        <v>15</v>
      </c>
      <c r="G7023" t="s">
        <v>64</v>
      </c>
      <c r="H7023" t="s">
        <v>14</v>
      </c>
      <c r="I7023" t="s">
        <v>18</v>
      </c>
      <c r="J7023" t="str">
        <f t="shared" si="611"/>
        <v>ENG</v>
      </c>
      <c r="L7023">
        <v>2010</v>
      </c>
      <c r="M7023">
        <f t="shared" si="612"/>
        <v>3</v>
      </c>
      <c r="N7023" t="str">
        <f t="shared" si="610"/>
        <v>F</v>
      </c>
      <c r="O7023" s="1">
        <v>40313</v>
      </c>
      <c r="P7023" t="s">
        <v>19</v>
      </c>
      <c r="Q7023" t="s">
        <v>123</v>
      </c>
      <c r="R7023" t="s">
        <v>14</v>
      </c>
    </row>
    <row r="7024" spans="1:20" x14ac:dyDescent="0.2">
      <c r="A7024">
        <v>1356604</v>
      </c>
      <c r="B7024" t="s">
        <v>13</v>
      </c>
      <c r="C7024" t="str">
        <f t="shared" si="608"/>
        <v>2007</v>
      </c>
      <c r="D7024" t="s">
        <v>14</v>
      </c>
      <c r="E7024" t="str">
        <f t="shared" si="609"/>
        <v>2007A</v>
      </c>
      <c r="F7024" t="s">
        <v>15</v>
      </c>
      <c r="G7024" t="s">
        <v>16</v>
      </c>
      <c r="H7024" t="s">
        <v>20</v>
      </c>
      <c r="I7024" t="s">
        <v>18</v>
      </c>
      <c r="J7024" t="str">
        <f t="shared" si="611"/>
        <v>ENG</v>
      </c>
      <c r="L7024">
        <v>2010</v>
      </c>
      <c r="M7024">
        <f t="shared" si="612"/>
        <v>3</v>
      </c>
      <c r="N7024" t="str">
        <f t="shared" si="610"/>
        <v>F</v>
      </c>
      <c r="O7024" s="1">
        <v>40313</v>
      </c>
      <c r="P7024" t="s">
        <v>19</v>
      </c>
      <c r="Q7024" t="s">
        <v>116</v>
      </c>
      <c r="R7024" t="s">
        <v>14</v>
      </c>
    </row>
    <row r="7025" spans="1:25" x14ac:dyDescent="0.2">
      <c r="A7025">
        <v>1356648</v>
      </c>
      <c r="B7025" t="s">
        <v>91</v>
      </c>
      <c r="C7025" t="str">
        <f t="shared" si="608"/>
        <v>2008</v>
      </c>
      <c r="D7025" t="s">
        <v>57</v>
      </c>
      <c r="E7025" t="str">
        <f t="shared" si="609"/>
        <v>2008D</v>
      </c>
      <c r="F7025" t="s">
        <v>15</v>
      </c>
      <c r="G7025" t="s">
        <v>56</v>
      </c>
      <c r="H7025" t="s">
        <v>20</v>
      </c>
      <c r="I7025" t="s">
        <v>21</v>
      </c>
      <c r="J7025" t="str">
        <f t="shared" si="611"/>
        <v>COMP</v>
      </c>
      <c r="K7025" t="s">
        <v>26</v>
      </c>
      <c r="L7025">
        <v>2009</v>
      </c>
      <c r="M7025">
        <f t="shared" si="612"/>
        <v>1</v>
      </c>
      <c r="N7025" t="str">
        <f t="shared" si="610"/>
        <v>U</v>
      </c>
      <c r="O7025" s="1">
        <v>39949</v>
      </c>
      <c r="P7025" t="s">
        <v>19</v>
      </c>
    </row>
    <row r="7026" spans="1:25" x14ac:dyDescent="0.2">
      <c r="A7026">
        <v>1356652</v>
      </c>
      <c r="B7026" t="s">
        <v>66</v>
      </c>
      <c r="C7026" t="str">
        <f t="shared" si="608"/>
        <v>2007</v>
      </c>
      <c r="D7026" t="s">
        <v>24</v>
      </c>
      <c r="E7026" t="str">
        <f t="shared" si="609"/>
        <v>2007C</v>
      </c>
      <c r="F7026" t="s">
        <v>15</v>
      </c>
      <c r="G7026" t="s">
        <v>36</v>
      </c>
      <c r="H7026" t="s">
        <v>20</v>
      </c>
      <c r="I7026" t="s">
        <v>41</v>
      </c>
      <c r="J7026" t="str">
        <f t="shared" si="611"/>
        <v>ENG</v>
      </c>
      <c r="L7026">
        <v>2008</v>
      </c>
      <c r="M7026">
        <f t="shared" si="612"/>
        <v>1</v>
      </c>
      <c r="N7026" t="str">
        <f t="shared" si="610"/>
        <v>U</v>
      </c>
      <c r="O7026" s="1">
        <v>39949</v>
      </c>
      <c r="P7026" t="s">
        <v>19</v>
      </c>
    </row>
    <row r="7027" spans="1:25" x14ac:dyDescent="0.2">
      <c r="A7027">
        <v>1356652</v>
      </c>
      <c r="B7027" t="s">
        <v>83</v>
      </c>
      <c r="C7027" t="str">
        <f t="shared" si="608"/>
        <v>2008</v>
      </c>
      <c r="D7027" t="s">
        <v>20</v>
      </c>
      <c r="E7027" t="str">
        <f t="shared" si="609"/>
        <v>2008B</v>
      </c>
      <c r="F7027" t="s">
        <v>15</v>
      </c>
      <c r="G7027" t="s">
        <v>61</v>
      </c>
      <c r="H7027" t="s">
        <v>17</v>
      </c>
      <c r="I7027" t="s">
        <v>41</v>
      </c>
      <c r="J7027" t="str">
        <f t="shared" si="611"/>
        <v>ENG</v>
      </c>
      <c r="L7027">
        <v>2008</v>
      </c>
      <c r="M7027">
        <f t="shared" si="612"/>
        <v>0</v>
      </c>
      <c r="N7027" t="str">
        <f t="shared" si="610"/>
        <v>U</v>
      </c>
      <c r="O7027" s="1">
        <v>39949</v>
      </c>
      <c r="P7027" t="s">
        <v>19</v>
      </c>
    </row>
    <row r="7028" spans="1:25" x14ac:dyDescent="0.2">
      <c r="A7028">
        <v>1356802</v>
      </c>
      <c r="B7028" t="s">
        <v>13</v>
      </c>
      <c r="C7028" t="str">
        <f t="shared" si="608"/>
        <v>2007</v>
      </c>
      <c r="D7028" t="s">
        <v>20</v>
      </c>
      <c r="E7028" t="str">
        <f t="shared" si="609"/>
        <v>2007B</v>
      </c>
      <c r="F7028" t="s">
        <v>15</v>
      </c>
      <c r="G7028" t="s">
        <v>62</v>
      </c>
      <c r="H7028" t="s">
        <v>20</v>
      </c>
      <c r="I7028" t="s">
        <v>27</v>
      </c>
      <c r="J7028" t="str">
        <f t="shared" si="611"/>
        <v>ENG</v>
      </c>
      <c r="K7028" t="s">
        <v>23</v>
      </c>
      <c r="L7028">
        <v>2009</v>
      </c>
      <c r="M7028">
        <f t="shared" si="612"/>
        <v>2</v>
      </c>
      <c r="N7028" t="str">
        <f t="shared" si="610"/>
        <v>U</v>
      </c>
      <c r="P7028" t="s">
        <v>19</v>
      </c>
    </row>
    <row r="7029" spans="1:25" x14ac:dyDescent="0.2">
      <c r="A7029">
        <v>1356932</v>
      </c>
      <c r="B7029" t="s">
        <v>103</v>
      </c>
      <c r="C7029" t="str">
        <f t="shared" si="608"/>
        <v>2010</v>
      </c>
      <c r="D7029" t="s">
        <v>14</v>
      </c>
      <c r="E7029" t="str">
        <f t="shared" si="609"/>
        <v>2010A</v>
      </c>
      <c r="F7029" t="s">
        <v>15</v>
      </c>
      <c r="G7029" t="s">
        <v>43</v>
      </c>
      <c r="H7029" t="s">
        <v>24</v>
      </c>
      <c r="I7029" t="s">
        <v>18</v>
      </c>
      <c r="J7029" t="str">
        <f t="shared" si="611"/>
        <v>ENG</v>
      </c>
      <c r="L7029">
        <v>2013</v>
      </c>
      <c r="M7029">
        <f t="shared" si="612"/>
        <v>3</v>
      </c>
      <c r="N7029" t="str">
        <f t="shared" si="610"/>
        <v>F</v>
      </c>
      <c r="P7029" t="s">
        <v>28</v>
      </c>
      <c r="Q7029" t="s">
        <v>121</v>
      </c>
      <c r="R7029" t="s">
        <v>24</v>
      </c>
      <c r="W7029">
        <v>14</v>
      </c>
      <c r="X7029">
        <v>6</v>
      </c>
      <c r="Y7029">
        <v>5</v>
      </c>
    </row>
    <row r="7030" spans="1:25" x14ac:dyDescent="0.2">
      <c r="A7030">
        <v>1356932</v>
      </c>
      <c r="B7030" t="s">
        <v>103</v>
      </c>
      <c r="C7030" t="str">
        <f t="shared" si="608"/>
        <v>2010</v>
      </c>
      <c r="D7030" t="s">
        <v>20</v>
      </c>
      <c r="E7030" t="str">
        <f t="shared" si="609"/>
        <v>2010B</v>
      </c>
      <c r="F7030" t="s">
        <v>15</v>
      </c>
      <c r="G7030" t="s">
        <v>56</v>
      </c>
      <c r="H7030" t="s">
        <v>24</v>
      </c>
      <c r="I7030" t="s">
        <v>18</v>
      </c>
      <c r="J7030" t="str">
        <f t="shared" si="611"/>
        <v>ENG</v>
      </c>
      <c r="L7030">
        <v>2013</v>
      </c>
      <c r="M7030">
        <f t="shared" si="612"/>
        <v>3</v>
      </c>
      <c r="N7030" t="str">
        <f t="shared" si="610"/>
        <v>F</v>
      </c>
      <c r="P7030" t="s">
        <v>28</v>
      </c>
      <c r="Q7030" t="s">
        <v>116</v>
      </c>
      <c r="R7030" t="s">
        <v>24</v>
      </c>
      <c r="W7030">
        <v>14</v>
      </c>
      <c r="X7030">
        <v>6</v>
      </c>
      <c r="Y7030">
        <v>5</v>
      </c>
    </row>
    <row r="7031" spans="1:25" x14ac:dyDescent="0.2">
      <c r="A7031">
        <v>1356952</v>
      </c>
      <c r="B7031" t="s">
        <v>104</v>
      </c>
      <c r="C7031" t="str">
        <f t="shared" si="608"/>
        <v>2010</v>
      </c>
      <c r="D7031" t="s">
        <v>24</v>
      </c>
      <c r="E7031" t="str">
        <f t="shared" si="609"/>
        <v>2010C</v>
      </c>
      <c r="F7031" t="s">
        <v>15</v>
      </c>
      <c r="G7031" t="s">
        <v>43</v>
      </c>
      <c r="H7031" t="s">
        <v>20</v>
      </c>
      <c r="I7031" t="s">
        <v>41</v>
      </c>
      <c r="J7031" t="str">
        <f t="shared" si="611"/>
        <v>ENG</v>
      </c>
      <c r="L7031">
        <v>2013</v>
      </c>
      <c r="M7031">
        <f t="shared" si="612"/>
        <v>3</v>
      </c>
      <c r="N7031" t="str">
        <f t="shared" si="610"/>
        <v>F</v>
      </c>
      <c r="P7031" t="s">
        <v>19</v>
      </c>
      <c r="Q7031" t="s">
        <v>123</v>
      </c>
      <c r="R7031" t="s">
        <v>24</v>
      </c>
      <c r="W7031">
        <v>12</v>
      </c>
      <c r="X7031">
        <v>1.7</v>
      </c>
      <c r="Y7031">
        <v>2</v>
      </c>
    </row>
    <row r="7032" spans="1:25" x14ac:dyDescent="0.2">
      <c r="A7032">
        <v>1356952</v>
      </c>
      <c r="B7032" t="s">
        <v>108</v>
      </c>
      <c r="C7032" t="str">
        <f t="shared" si="608"/>
        <v>2011</v>
      </c>
      <c r="D7032" t="s">
        <v>20</v>
      </c>
      <c r="E7032" t="str">
        <f t="shared" si="609"/>
        <v>2011B</v>
      </c>
      <c r="F7032" t="s">
        <v>15</v>
      </c>
      <c r="G7032" t="s">
        <v>56</v>
      </c>
      <c r="H7032" t="s">
        <v>24</v>
      </c>
      <c r="I7032" t="s">
        <v>41</v>
      </c>
      <c r="J7032" t="str">
        <f t="shared" si="611"/>
        <v>ENG</v>
      </c>
      <c r="L7032">
        <v>2013</v>
      </c>
      <c r="M7032">
        <f t="shared" si="612"/>
        <v>2</v>
      </c>
      <c r="N7032" t="str">
        <f t="shared" si="610"/>
        <v>U</v>
      </c>
      <c r="P7032" t="s">
        <v>19</v>
      </c>
      <c r="W7032">
        <v>12</v>
      </c>
      <c r="X7032">
        <v>1.7</v>
      </c>
      <c r="Y7032">
        <v>2</v>
      </c>
    </row>
    <row r="7033" spans="1:25" x14ac:dyDescent="0.2">
      <c r="A7033">
        <v>1356952</v>
      </c>
      <c r="B7033" t="s">
        <v>104</v>
      </c>
      <c r="C7033" t="str">
        <f t="shared" si="608"/>
        <v>2010</v>
      </c>
      <c r="D7033" t="s">
        <v>57</v>
      </c>
      <c r="E7033" t="str">
        <f t="shared" si="609"/>
        <v>2010D</v>
      </c>
      <c r="F7033" t="s">
        <v>15</v>
      </c>
      <c r="G7033" t="s">
        <v>56</v>
      </c>
      <c r="H7033" t="s">
        <v>17</v>
      </c>
      <c r="I7033" t="s">
        <v>41</v>
      </c>
      <c r="J7033" t="str">
        <f t="shared" si="611"/>
        <v>ENG</v>
      </c>
      <c r="L7033">
        <v>2013</v>
      </c>
      <c r="M7033">
        <f t="shared" ref="M7033:M7064" si="613">L7033-C7033</f>
        <v>3</v>
      </c>
      <c r="N7033" t="str">
        <f t="shared" si="610"/>
        <v>F</v>
      </c>
      <c r="P7033" t="s">
        <v>19</v>
      </c>
      <c r="Q7033" t="s">
        <v>122</v>
      </c>
      <c r="R7033" t="s">
        <v>20</v>
      </c>
      <c r="W7033">
        <v>12</v>
      </c>
      <c r="X7033">
        <v>1.7</v>
      </c>
      <c r="Y7033">
        <v>2</v>
      </c>
    </row>
    <row r="7034" spans="1:25" x14ac:dyDescent="0.2">
      <c r="A7034">
        <v>1357110</v>
      </c>
      <c r="B7034" t="s">
        <v>108</v>
      </c>
      <c r="C7034" t="str">
        <f t="shared" si="608"/>
        <v>2011</v>
      </c>
      <c r="D7034" t="s">
        <v>14</v>
      </c>
      <c r="E7034" t="str">
        <f t="shared" si="609"/>
        <v>2011A</v>
      </c>
      <c r="F7034" t="s">
        <v>15</v>
      </c>
      <c r="G7034" t="s">
        <v>36</v>
      </c>
      <c r="H7034" t="s">
        <v>14</v>
      </c>
      <c r="I7034" t="s">
        <v>33</v>
      </c>
      <c r="J7034" t="str">
        <f t="shared" si="611"/>
        <v>ENG</v>
      </c>
      <c r="L7034">
        <v>2013</v>
      </c>
      <c r="M7034">
        <f t="shared" si="613"/>
        <v>2</v>
      </c>
      <c r="N7034" t="str">
        <f t="shared" si="610"/>
        <v>U</v>
      </c>
      <c r="P7034" t="s">
        <v>19</v>
      </c>
      <c r="W7034">
        <v>15</v>
      </c>
      <c r="X7034">
        <v>8</v>
      </c>
      <c r="Y7034">
        <v>8</v>
      </c>
    </row>
    <row r="7035" spans="1:25" x14ac:dyDescent="0.2">
      <c r="A7035">
        <v>1357110</v>
      </c>
      <c r="B7035" t="s">
        <v>103</v>
      </c>
      <c r="C7035" t="str">
        <f t="shared" si="608"/>
        <v>2010</v>
      </c>
      <c r="D7035" t="s">
        <v>14</v>
      </c>
      <c r="E7035" t="str">
        <f t="shared" si="609"/>
        <v>2010A</v>
      </c>
      <c r="F7035" t="s">
        <v>15</v>
      </c>
      <c r="G7035" t="s">
        <v>43</v>
      </c>
      <c r="H7035" t="s">
        <v>14</v>
      </c>
      <c r="I7035" t="s">
        <v>22</v>
      </c>
      <c r="J7035" t="str">
        <f t="shared" si="611"/>
        <v>ENG</v>
      </c>
      <c r="L7035">
        <v>2013</v>
      </c>
      <c r="M7035">
        <f t="shared" si="613"/>
        <v>3</v>
      </c>
      <c r="N7035" t="str">
        <f t="shared" si="610"/>
        <v>F</v>
      </c>
      <c r="P7035" t="s">
        <v>19</v>
      </c>
      <c r="Q7035" t="s">
        <v>121</v>
      </c>
      <c r="R7035" t="s">
        <v>20</v>
      </c>
      <c r="W7035">
        <v>15</v>
      </c>
      <c r="X7035">
        <v>8</v>
      </c>
      <c r="Y7035">
        <v>8</v>
      </c>
    </row>
    <row r="7036" spans="1:25" x14ac:dyDescent="0.2">
      <c r="A7036">
        <v>1357110</v>
      </c>
      <c r="B7036" t="s">
        <v>103</v>
      </c>
      <c r="C7036" t="str">
        <f t="shared" si="608"/>
        <v>2010</v>
      </c>
      <c r="D7036" t="s">
        <v>20</v>
      </c>
      <c r="E7036" t="str">
        <f t="shared" si="609"/>
        <v>2010B</v>
      </c>
      <c r="F7036" t="s">
        <v>15</v>
      </c>
      <c r="G7036" t="s">
        <v>56</v>
      </c>
      <c r="H7036" t="s">
        <v>14</v>
      </c>
      <c r="I7036" t="s">
        <v>22</v>
      </c>
      <c r="J7036" t="str">
        <f t="shared" si="611"/>
        <v>ENG</v>
      </c>
      <c r="L7036">
        <v>2013</v>
      </c>
      <c r="M7036">
        <f t="shared" si="613"/>
        <v>3</v>
      </c>
      <c r="N7036" t="str">
        <f t="shared" si="610"/>
        <v>F</v>
      </c>
      <c r="P7036" t="s">
        <v>19</v>
      </c>
      <c r="Q7036" t="s">
        <v>116</v>
      </c>
      <c r="R7036" t="s">
        <v>14</v>
      </c>
      <c r="W7036">
        <v>15</v>
      </c>
      <c r="X7036">
        <v>8</v>
      </c>
      <c r="Y7036">
        <v>8</v>
      </c>
    </row>
    <row r="7037" spans="1:25" x14ac:dyDescent="0.2">
      <c r="A7037">
        <v>1357110</v>
      </c>
      <c r="B7037" t="s">
        <v>110</v>
      </c>
      <c r="C7037" t="str">
        <f t="shared" si="608"/>
        <v>2011</v>
      </c>
      <c r="D7037" t="s">
        <v>24</v>
      </c>
      <c r="E7037" t="str">
        <f t="shared" si="609"/>
        <v>2011C</v>
      </c>
      <c r="F7037" t="s">
        <v>15</v>
      </c>
      <c r="G7037" t="s">
        <v>52</v>
      </c>
      <c r="H7037" t="s">
        <v>20</v>
      </c>
      <c r="I7037" t="s">
        <v>33</v>
      </c>
      <c r="J7037" t="str">
        <f t="shared" si="611"/>
        <v>ENG</v>
      </c>
      <c r="L7037">
        <v>2013</v>
      </c>
      <c r="M7037">
        <f t="shared" si="613"/>
        <v>2</v>
      </c>
      <c r="N7037" t="str">
        <f t="shared" si="610"/>
        <v>U</v>
      </c>
      <c r="P7037" t="s">
        <v>19</v>
      </c>
      <c r="W7037">
        <v>15</v>
      </c>
      <c r="X7037">
        <v>8</v>
      </c>
      <c r="Y7037">
        <v>8</v>
      </c>
    </row>
    <row r="7038" spans="1:25" x14ac:dyDescent="0.2">
      <c r="A7038">
        <v>1357110</v>
      </c>
      <c r="B7038" t="s">
        <v>110</v>
      </c>
      <c r="C7038" t="str">
        <f t="shared" si="608"/>
        <v>2011</v>
      </c>
      <c r="D7038" t="s">
        <v>57</v>
      </c>
      <c r="E7038" t="str">
        <f t="shared" si="609"/>
        <v>2011D</v>
      </c>
      <c r="F7038" t="s">
        <v>15</v>
      </c>
      <c r="G7038" t="s">
        <v>59</v>
      </c>
      <c r="H7038" t="s">
        <v>20</v>
      </c>
      <c r="I7038" t="s">
        <v>33</v>
      </c>
      <c r="J7038" t="str">
        <f t="shared" si="611"/>
        <v>ENG</v>
      </c>
      <c r="L7038">
        <v>2013</v>
      </c>
      <c r="M7038">
        <f t="shared" si="613"/>
        <v>2</v>
      </c>
      <c r="N7038" t="str">
        <f t="shared" si="610"/>
        <v>U</v>
      </c>
      <c r="P7038" t="s">
        <v>19</v>
      </c>
      <c r="W7038">
        <v>15</v>
      </c>
      <c r="X7038">
        <v>8</v>
      </c>
      <c r="Y7038">
        <v>8</v>
      </c>
    </row>
    <row r="7039" spans="1:25" x14ac:dyDescent="0.2">
      <c r="A7039">
        <v>1357112</v>
      </c>
      <c r="B7039" t="s">
        <v>108</v>
      </c>
      <c r="C7039" t="str">
        <f t="shared" si="608"/>
        <v>2011</v>
      </c>
      <c r="D7039" t="s">
        <v>14</v>
      </c>
      <c r="E7039" t="str">
        <f t="shared" si="609"/>
        <v>2011A</v>
      </c>
      <c r="F7039" t="s">
        <v>15</v>
      </c>
      <c r="G7039" t="s">
        <v>43</v>
      </c>
      <c r="H7039" t="s">
        <v>20</v>
      </c>
      <c r="I7039" t="s">
        <v>25</v>
      </c>
      <c r="J7039" t="str">
        <f t="shared" si="611"/>
        <v>ENG</v>
      </c>
      <c r="L7039">
        <v>2013</v>
      </c>
      <c r="M7039">
        <f t="shared" si="613"/>
        <v>2</v>
      </c>
      <c r="N7039" t="str">
        <f t="shared" si="610"/>
        <v>U</v>
      </c>
      <c r="P7039" t="s">
        <v>28</v>
      </c>
      <c r="W7039">
        <v>13</v>
      </c>
      <c r="X7039">
        <v>7</v>
      </c>
      <c r="Y7039">
        <v>6</v>
      </c>
    </row>
    <row r="7040" spans="1:25" x14ac:dyDescent="0.2">
      <c r="A7040">
        <v>1357112</v>
      </c>
      <c r="B7040" t="s">
        <v>110</v>
      </c>
      <c r="C7040" t="str">
        <f t="shared" si="608"/>
        <v>2011</v>
      </c>
      <c r="D7040" t="s">
        <v>57</v>
      </c>
      <c r="E7040" t="str">
        <f t="shared" si="609"/>
        <v>2011D</v>
      </c>
      <c r="F7040" t="s">
        <v>15</v>
      </c>
      <c r="G7040" t="s">
        <v>56</v>
      </c>
      <c r="H7040" t="s">
        <v>24</v>
      </c>
      <c r="I7040" t="s">
        <v>25</v>
      </c>
      <c r="J7040" t="str">
        <f t="shared" si="611"/>
        <v>ENG</v>
      </c>
      <c r="L7040">
        <v>2013</v>
      </c>
      <c r="M7040">
        <f t="shared" si="613"/>
        <v>2</v>
      </c>
      <c r="N7040" t="str">
        <f t="shared" si="610"/>
        <v>U</v>
      </c>
      <c r="P7040" t="s">
        <v>28</v>
      </c>
      <c r="W7040">
        <v>13</v>
      </c>
      <c r="X7040">
        <v>7</v>
      </c>
      <c r="Y7040">
        <v>6</v>
      </c>
    </row>
    <row r="7041" spans="1:25" x14ac:dyDescent="0.2">
      <c r="A7041">
        <v>1357124</v>
      </c>
      <c r="B7041" t="s">
        <v>103</v>
      </c>
      <c r="C7041" t="str">
        <f t="shared" si="608"/>
        <v>2010</v>
      </c>
      <c r="D7041" t="s">
        <v>14</v>
      </c>
      <c r="E7041" t="str">
        <f t="shared" si="609"/>
        <v>2010A</v>
      </c>
      <c r="F7041" t="s">
        <v>15</v>
      </c>
      <c r="G7041" t="s">
        <v>43</v>
      </c>
      <c r="H7041" t="s">
        <v>24</v>
      </c>
      <c r="I7041" t="s">
        <v>30</v>
      </c>
      <c r="J7041" t="str">
        <f t="shared" si="611"/>
        <v>SCI</v>
      </c>
      <c r="L7041">
        <v>2013</v>
      </c>
      <c r="M7041">
        <f t="shared" si="613"/>
        <v>3</v>
      </c>
      <c r="N7041" t="str">
        <f t="shared" si="610"/>
        <v>F</v>
      </c>
      <c r="P7041" t="s">
        <v>19</v>
      </c>
      <c r="Q7041" t="s">
        <v>118</v>
      </c>
      <c r="R7041" t="s">
        <v>24</v>
      </c>
      <c r="W7041">
        <v>10</v>
      </c>
      <c r="X7041">
        <v>1.2</v>
      </c>
      <c r="Y7041">
        <v>0.5</v>
      </c>
    </row>
    <row r="7042" spans="1:25" x14ac:dyDescent="0.2">
      <c r="A7042">
        <v>1357124</v>
      </c>
      <c r="B7042" t="s">
        <v>103</v>
      </c>
      <c r="C7042" t="str">
        <f t="shared" ref="C7042:C7105" si="614">LEFT(B7042,4)</f>
        <v>2010</v>
      </c>
      <c r="D7042" t="s">
        <v>20</v>
      </c>
      <c r="E7042" t="str">
        <f t="shared" ref="E7042:E7105" si="615">CONCATENATE(C7042,D7042)</f>
        <v>2010B</v>
      </c>
      <c r="F7042" t="s">
        <v>15</v>
      </c>
      <c r="G7042" t="s">
        <v>56</v>
      </c>
      <c r="H7042" t="s">
        <v>24</v>
      </c>
      <c r="I7042" t="s">
        <v>30</v>
      </c>
      <c r="J7042" t="str">
        <f t="shared" si="611"/>
        <v>SCI</v>
      </c>
      <c r="L7042">
        <v>2013</v>
      </c>
      <c r="M7042">
        <f t="shared" si="613"/>
        <v>3</v>
      </c>
      <c r="N7042" t="str">
        <f t="shared" ref="N7042:N7105" si="616">IF(OR(M7042&lt;3,M7042="TR"),"U","F")</f>
        <v>F</v>
      </c>
      <c r="P7042" t="s">
        <v>19</v>
      </c>
      <c r="Q7042" t="s">
        <v>121</v>
      </c>
      <c r="R7042" t="s">
        <v>20</v>
      </c>
      <c r="W7042">
        <v>10</v>
      </c>
      <c r="X7042">
        <v>1.2</v>
      </c>
      <c r="Y7042">
        <v>0.5</v>
      </c>
    </row>
    <row r="7043" spans="1:25" x14ac:dyDescent="0.2">
      <c r="A7043">
        <v>1357824</v>
      </c>
      <c r="B7043" t="s">
        <v>83</v>
      </c>
      <c r="C7043" t="str">
        <f t="shared" si="614"/>
        <v>2008</v>
      </c>
      <c r="D7043" t="s">
        <v>20</v>
      </c>
      <c r="E7043" t="str">
        <f t="shared" si="615"/>
        <v>2008B</v>
      </c>
      <c r="F7043" t="s">
        <v>15</v>
      </c>
      <c r="G7043" t="s">
        <v>59</v>
      </c>
      <c r="H7043" t="s">
        <v>14</v>
      </c>
      <c r="I7043" t="s">
        <v>27</v>
      </c>
      <c r="J7043" t="str">
        <f t="shared" ref="J7043:J7106" si="617">IF(OR(I7043="AE",I7043="BE",I7043="CE",I7043="CM",I7043="ED",I7043="ECE",I7043="EVE",I7043="EV",I7043="FPE",I7043="IE",I7043="MFE",I7043="ME",I7043="MGE",I7043="MTE",I7043="PHE",I7043="RB",I7043="EE",I7043="RBE"),"ENG",IF(OR(I7043="BBT",I7043="BC",I7043="BIO",I7043="CH",I7043="PH",I7043="PSS",I7043="SC"),"SCI",IF(OR(I7043="MA",I7043="MAC",I7043="SD"),"MAT",IF(OR(I7043="CO",I7043="ID",I7043="ND",I7043="SX"),"OTH",IF(OR(I7043="ECON",I7043="EP",I7043="EC",I7043="ET",I7043="HU",I7043="IN",I7043="LAE",I7043="PWR",I7043="ST",I7043="EVS",I7043="PW"),"HUSS",IF(OR(I7043="CA",I7043="CCN",I7043="CS",I7043="IMGD"),"COMP",IF(OR(I7043="IT",I7043="MG",I7043="MIS"),"BUS","ERROR")))))))</f>
        <v>ENG</v>
      </c>
      <c r="L7043">
        <v>2009</v>
      </c>
      <c r="M7043">
        <f t="shared" si="613"/>
        <v>1</v>
      </c>
      <c r="N7043" t="str">
        <f t="shared" si="616"/>
        <v>U</v>
      </c>
      <c r="O7043" s="1">
        <v>39949</v>
      </c>
      <c r="P7043" t="s">
        <v>19</v>
      </c>
    </row>
    <row r="7044" spans="1:25" x14ac:dyDescent="0.2">
      <c r="A7044">
        <v>1357824</v>
      </c>
      <c r="B7044" t="s">
        <v>13</v>
      </c>
      <c r="C7044" t="str">
        <f t="shared" si="614"/>
        <v>2007</v>
      </c>
      <c r="D7044" t="s">
        <v>14</v>
      </c>
      <c r="E7044" t="str">
        <f t="shared" si="615"/>
        <v>2007A</v>
      </c>
      <c r="F7044" t="s">
        <v>15</v>
      </c>
      <c r="G7044" t="s">
        <v>43</v>
      </c>
      <c r="H7044" t="s">
        <v>20</v>
      </c>
      <c r="I7044" t="s">
        <v>27</v>
      </c>
      <c r="J7044" t="str">
        <f t="shared" si="617"/>
        <v>ENG</v>
      </c>
      <c r="L7044">
        <v>2009</v>
      </c>
      <c r="M7044">
        <f t="shared" si="613"/>
        <v>2</v>
      </c>
      <c r="N7044" t="str">
        <f t="shared" si="616"/>
        <v>U</v>
      </c>
      <c r="O7044" s="1">
        <v>39949</v>
      </c>
      <c r="P7044" t="s">
        <v>19</v>
      </c>
      <c r="Q7044" t="s">
        <v>122</v>
      </c>
      <c r="R7044" t="s">
        <v>24</v>
      </c>
    </row>
    <row r="7045" spans="1:25" x14ac:dyDescent="0.2">
      <c r="A7045">
        <v>1357850</v>
      </c>
      <c r="B7045" t="s">
        <v>13</v>
      </c>
      <c r="C7045" t="str">
        <f t="shared" si="614"/>
        <v>2007</v>
      </c>
      <c r="D7045" t="s">
        <v>14</v>
      </c>
      <c r="E7045" t="str">
        <f t="shared" si="615"/>
        <v>2007A</v>
      </c>
      <c r="F7045" t="s">
        <v>15</v>
      </c>
      <c r="G7045" t="s">
        <v>43</v>
      </c>
      <c r="H7045" t="s">
        <v>20</v>
      </c>
      <c r="I7045" t="s">
        <v>30</v>
      </c>
      <c r="J7045" t="str">
        <f t="shared" si="617"/>
        <v>SCI</v>
      </c>
      <c r="L7045">
        <v>2009</v>
      </c>
      <c r="M7045">
        <f t="shared" si="613"/>
        <v>2</v>
      </c>
      <c r="N7045" t="str">
        <f t="shared" si="616"/>
        <v>U</v>
      </c>
      <c r="O7045" s="1">
        <v>39949</v>
      </c>
      <c r="P7045" t="s">
        <v>28</v>
      </c>
    </row>
    <row r="7046" spans="1:25" x14ac:dyDescent="0.2">
      <c r="A7046">
        <v>1357966</v>
      </c>
      <c r="B7046" t="s">
        <v>103</v>
      </c>
      <c r="C7046" t="str">
        <f t="shared" si="614"/>
        <v>2010</v>
      </c>
      <c r="D7046" t="s">
        <v>14</v>
      </c>
      <c r="E7046" t="str">
        <f t="shared" si="615"/>
        <v>2010A</v>
      </c>
      <c r="F7046" t="s">
        <v>15</v>
      </c>
      <c r="G7046" t="s">
        <v>16</v>
      </c>
      <c r="H7046" t="s">
        <v>20</v>
      </c>
      <c r="I7046" t="s">
        <v>48</v>
      </c>
      <c r="J7046" t="str">
        <f t="shared" si="617"/>
        <v>ENG</v>
      </c>
      <c r="L7046">
        <v>2013</v>
      </c>
      <c r="M7046">
        <f t="shared" si="613"/>
        <v>3</v>
      </c>
      <c r="N7046" t="str">
        <f t="shared" si="616"/>
        <v>F</v>
      </c>
      <c r="P7046" t="s">
        <v>28</v>
      </c>
      <c r="Q7046" t="s">
        <v>116</v>
      </c>
      <c r="R7046" t="s">
        <v>20</v>
      </c>
      <c r="W7046">
        <v>14.666667</v>
      </c>
      <c r="X7046">
        <v>7</v>
      </c>
      <c r="Y7046">
        <v>9</v>
      </c>
    </row>
    <row r="7047" spans="1:25" x14ac:dyDescent="0.2">
      <c r="A7047">
        <v>1357966</v>
      </c>
      <c r="B7047" t="s">
        <v>103</v>
      </c>
      <c r="C7047" t="str">
        <f t="shared" si="614"/>
        <v>2010</v>
      </c>
      <c r="D7047" t="s">
        <v>20</v>
      </c>
      <c r="E7047" t="str">
        <f t="shared" si="615"/>
        <v>2010B</v>
      </c>
      <c r="F7047" t="s">
        <v>15</v>
      </c>
      <c r="G7047" t="s">
        <v>64</v>
      </c>
      <c r="H7047" t="s">
        <v>20</v>
      </c>
      <c r="I7047" t="s">
        <v>48</v>
      </c>
      <c r="J7047" t="str">
        <f t="shared" si="617"/>
        <v>ENG</v>
      </c>
      <c r="L7047">
        <v>2013</v>
      </c>
      <c r="M7047">
        <f t="shared" si="613"/>
        <v>3</v>
      </c>
      <c r="N7047" t="str">
        <f t="shared" si="616"/>
        <v>F</v>
      </c>
      <c r="P7047" t="s">
        <v>28</v>
      </c>
      <c r="Q7047" t="s">
        <v>123</v>
      </c>
      <c r="R7047" t="s">
        <v>24</v>
      </c>
      <c r="W7047">
        <v>14.666667</v>
      </c>
      <c r="X7047">
        <v>7</v>
      </c>
      <c r="Y7047">
        <v>9</v>
      </c>
    </row>
    <row r="7048" spans="1:25" x14ac:dyDescent="0.2">
      <c r="A7048">
        <v>1357974</v>
      </c>
      <c r="B7048" t="s">
        <v>13</v>
      </c>
      <c r="C7048" t="str">
        <f t="shared" si="614"/>
        <v>2007</v>
      </c>
      <c r="D7048" t="s">
        <v>14</v>
      </c>
      <c r="E7048" t="str">
        <f t="shared" si="615"/>
        <v>2007A</v>
      </c>
      <c r="F7048" t="s">
        <v>15</v>
      </c>
      <c r="G7048" t="s">
        <v>52</v>
      </c>
      <c r="H7048" t="s">
        <v>24</v>
      </c>
      <c r="I7048" t="s">
        <v>34</v>
      </c>
      <c r="J7048" t="str">
        <f t="shared" si="617"/>
        <v>MAT</v>
      </c>
      <c r="L7048">
        <v>2009</v>
      </c>
      <c r="M7048">
        <f t="shared" si="613"/>
        <v>2</v>
      </c>
      <c r="N7048" t="str">
        <f t="shared" si="616"/>
        <v>U</v>
      </c>
      <c r="P7048" t="s">
        <v>19</v>
      </c>
      <c r="Q7048" t="s">
        <v>122</v>
      </c>
      <c r="R7048" t="s">
        <v>20</v>
      </c>
    </row>
    <row r="7049" spans="1:25" x14ac:dyDescent="0.2">
      <c r="A7049">
        <v>1358060</v>
      </c>
      <c r="B7049" t="s">
        <v>104</v>
      </c>
      <c r="C7049" t="str">
        <f t="shared" si="614"/>
        <v>2010</v>
      </c>
      <c r="D7049" t="s">
        <v>24</v>
      </c>
      <c r="E7049" t="str">
        <f t="shared" si="615"/>
        <v>2010C</v>
      </c>
      <c r="F7049" t="s">
        <v>15</v>
      </c>
      <c r="G7049" t="s">
        <v>43</v>
      </c>
      <c r="H7049" t="s">
        <v>24</v>
      </c>
      <c r="I7049" t="s">
        <v>41</v>
      </c>
      <c r="J7049" t="str">
        <f t="shared" si="617"/>
        <v>ENG</v>
      </c>
      <c r="L7049">
        <v>2013</v>
      </c>
      <c r="M7049">
        <f t="shared" si="613"/>
        <v>3</v>
      </c>
      <c r="N7049" t="str">
        <f t="shared" si="616"/>
        <v>F</v>
      </c>
      <c r="P7049" t="s">
        <v>19</v>
      </c>
      <c r="Q7049" t="s">
        <v>121</v>
      </c>
      <c r="R7049" t="s">
        <v>58</v>
      </c>
      <c r="W7049">
        <v>9.1666670000000003</v>
      </c>
      <c r="X7049">
        <v>1</v>
      </c>
      <c r="Y7049">
        <v>0</v>
      </c>
    </row>
    <row r="7050" spans="1:25" x14ac:dyDescent="0.2">
      <c r="A7050">
        <v>1358090</v>
      </c>
      <c r="B7050" t="s">
        <v>103</v>
      </c>
      <c r="C7050" t="str">
        <f t="shared" si="614"/>
        <v>2010</v>
      </c>
      <c r="D7050" t="s">
        <v>20</v>
      </c>
      <c r="E7050" t="str">
        <f t="shared" si="615"/>
        <v>2010B</v>
      </c>
      <c r="F7050" t="s">
        <v>15</v>
      </c>
      <c r="G7050" t="s">
        <v>64</v>
      </c>
      <c r="H7050" t="s">
        <v>14</v>
      </c>
      <c r="I7050" t="s">
        <v>27</v>
      </c>
      <c r="J7050" t="str">
        <f t="shared" si="617"/>
        <v>ENG</v>
      </c>
      <c r="L7050">
        <v>2013</v>
      </c>
      <c r="M7050">
        <f t="shared" si="613"/>
        <v>3</v>
      </c>
      <c r="N7050" t="str">
        <f t="shared" si="616"/>
        <v>F</v>
      </c>
      <c r="P7050" t="s">
        <v>28</v>
      </c>
      <c r="Q7050" t="s">
        <v>123</v>
      </c>
      <c r="R7050" t="s">
        <v>20</v>
      </c>
      <c r="W7050">
        <v>16</v>
      </c>
      <c r="X7050">
        <v>8</v>
      </c>
      <c r="Y7050">
        <v>9</v>
      </c>
    </row>
    <row r="7051" spans="1:25" x14ac:dyDescent="0.2">
      <c r="A7051">
        <v>1358090</v>
      </c>
      <c r="B7051" t="s">
        <v>108</v>
      </c>
      <c r="C7051" t="str">
        <f t="shared" si="614"/>
        <v>2011</v>
      </c>
      <c r="D7051" t="s">
        <v>14</v>
      </c>
      <c r="E7051" t="str">
        <f t="shared" si="615"/>
        <v>2011A</v>
      </c>
      <c r="F7051" t="s">
        <v>15</v>
      </c>
      <c r="G7051" t="s">
        <v>52</v>
      </c>
      <c r="H7051" t="s">
        <v>20</v>
      </c>
      <c r="I7051" t="s">
        <v>33</v>
      </c>
      <c r="J7051" t="str">
        <f t="shared" si="617"/>
        <v>ENG</v>
      </c>
      <c r="L7051">
        <v>2013</v>
      </c>
      <c r="M7051">
        <f t="shared" si="613"/>
        <v>2</v>
      </c>
      <c r="N7051" t="str">
        <f t="shared" si="616"/>
        <v>U</v>
      </c>
      <c r="P7051" t="s">
        <v>28</v>
      </c>
      <c r="W7051">
        <v>16</v>
      </c>
      <c r="X7051">
        <v>8</v>
      </c>
      <c r="Y7051">
        <v>9</v>
      </c>
    </row>
    <row r="7052" spans="1:25" x14ac:dyDescent="0.2">
      <c r="A7052">
        <v>1358090</v>
      </c>
      <c r="B7052" t="s">
        <v>103</v>
      </c>
      <c r="C7052" t="str">
        <f t="shared" si="614"/>
        <v>2010</v>
      </c>
      <c r="D7052" t="s">
        <v>14</v>
      </c>
      <c r="E7052" t="str">
        <f t="shared" si="615"/>
        <v>2010A</v>
      </c>
      <c r="F7052" t="s">
        <v>15</v>
      </c>
      <c r="G7052" t="s">
        <v>16</v>
      </c>
      <c r="H7052" t="s">
        <v>20</v>
      </c>
      <c r="I7052" t="s">
        <v>27</v>
      </c>
      <c r="J7052" t="str">
        <f t="shared" si="617"/>
        <v>ENG</v>
      </c>
      <c r="L7052">
        <v>2013</v>
      </c>
      <c r="M7052">
        <f t="shared" si="613"/>
        <v>3</v>
      </c>
      <c r="N7052" t="str">
        <f t="shared" si="616"/>
        <v>F</v>
      </c>
      <c r="P7052" t="s">
        <v>28</v>
      </c>
      <c r="Q7052" t="s">
        <v>116</v>
      </c>
      <c r="R7052" t="s">
        <v>20</v>
      </c>
      <c r="W7052">
        <v>16</v>
      </c>
      <c r="X7052">
        <v>8</v>
      </c>
      <c r="Y7052">
        <v>9</v>
      </c>
    </row>
    <row r="7053" spans="1:25" x14ac:dyDescent="0.2">
      <c r="A7053">
        <v>1358094</v>
      </c>
      <c r="B7053" t="s">
        <v>103</v>
      </c>
      <c r="C7053" t="str">
        <f t="shared" si="614"/>
        <v>2010</v>
      </c>
      <c r="D7053" t="s">
        <v>14</v>
      </c>
      <c r="E7053" t="str">
        <f t="shared" si="615"/>
        <v>2010A</v>
      </c>
      <c r="F7053" t="s">
        <v>15</v>
      </c>
      <c r="G7053" t="s">
        <v>16</v>
      </c>
      <c r="H7053" t="s">
        <v>20</v>
      </c>
      <c r="I7053" t="s">
        <v>18</v>
      </c>
      <c r="J7053" t="str">
        <f t="shared" si="617"/>
        <v>ENG</v>
      </c>
      <c r="L7053">
        <v>2013</v>
      </c>
      <c r="M7053">
        <f t="shared" si="613"/>
        <v>3</v>
      </c>
      <c r="N7053" t="str">
        <f t="shared" si="616"/>
        <v>F</v>
      </c>
      <c r="P7053" t="s">
        <v>19</v>
      </c>
      <c r="Q7053" t="s">
        <v>116</v>
      </c>
      <c r="R7053" t="s">
        <v>14</v>
      </c>
    </row>
    <row r="7054" spans="1:25" x14ac:dyDescent="0.2">
      <c r="A7054">
        <v>1358094</v>
      </c>
      <c r="B7054" t="s">
        <v>103</v>
      </c>
      <c r="C7054" t="str">
        <f t="shared" si="614"/>
        <v>2010</v>
      </c>
      <c r="D7054" t="s">
        <v>20</v>
      </c>
      <c r="E7054" t="str">
        <f t="shared" si="615"/>
        <v>2010B</v>
      </c>
      <c r="F7054" t="s">
        <v>15</v>
      </c>
      <c r="G7054" t="s">
        <v>64</v>
      </c>
      <c r="H7054" t="s">
        <v>20</v>
      </c>
      <c r="I7054" t="s">
        <v>18</v>
      </c>
      <c r="J7054" t="str">
        <f t="shared" si="617"/>
        <v>ENG</v>
      </c>
      <c r="L7054">
        <v>2013</v>
      </c>
      <c r="M7054">
        <f t="shared" si="613"/>
        <v>3</v>
      </c>
      <c r="N7054" t="str">
        <f t="shared" si="616"/>
        <v>F</v>
      </c>
      <c r="P7054" t="s">
        <v>19</v>
      </c>
      <c r="Q7054" t="s">
        <v>123</v>
      </c>
      <c r="R7054" t="s">
        <v>20</v>
      </c>
    </row>
    <row r="7055" spans="1:25" x14ac:dyDescent="0.2">
      <c r="A7055">
        <v>1358094</v>
      </c>
      <c r="B7055" t="s">
        <v>108</v>
      </c>
      <c r="C7055" t="str">
        <f t="shared" si="614"/>
        <v>2011</v>
      </c>
      <c r="D7055" t="s">
        <v>14</v>
      </c>
      <c r="E7055" t="str">
        <f t="shared" si="615"/>
        <v>2011A</v>
      </c>
      <c r="F7055" t="s">
        <v>15</v>
      </c>
      <c r="G7055" t="s">
        <v>52</v>
      </c>
      <c r="H7055" t="s">
        <v>24</v>
      </c>
      <c r="I7055" t="s">
        <v>33</v>
      </c>
      <c r="J7055" t="str">
        <f t="shared" si="617"/>
        <v>ENG</v>
      </c>
      <c r="L7055">
        <v>2013</v>
      </c>
      <c r="M7055">
        <f t="shared" si="613"/>
        <v>2</v>
      </c>
      <c r="N7055" t="str">
        <f t="shared" si="616"/>
        <v>U</v>
      </c>
      <c r="P7055" t="s">
        <v>19</v>
      </c>
    </row>
    <row r="7056" spans="1:25" x14ac:dyDescent="0.2">
      <c r="A7056">
        <v>1358120</v>
      </c>
      <c r="B7056" t="s">
        <v>103</v>
      </c>
      <c r="C7056" t="str">
        <f t="shared" si="614"/>
        <v>2010</v>
      </c>
      <c r="D7056" t="s">
        <v>20</v>
      </c>
      <c r="E7056" t="str">
        <f t="shared" si="615"/>
        <v>2010B</v>
      </c>
      <c r="F7056" t="s">
        <v>15</v>
      </c>
      <c r="G7056" t="s">
        <v>64</v>
      </c>
      <c r="H7056" t="s">
        <v>14</v>
      </c>
      <c r="I7056" t="s">
        <v>18</v>
      </c>
      <c r="J7056" t="str">
        <f t="shared" si="617"/>
        <v>ENG</v>
      </c>
      <c r="L7056">
        <v>2013</v>
      </c>
      <c r="M7056">
        <f t="shared" si="613"/>
        <v>3</v>
      </c>
      <c r="N7056" t="str">
        <f t="shared" si="616"/>
        <v>F</v>
      </c>
      <c r="P7056" t="s">
        <v>19</v>
      </c>
      <c r="Q7056" t="s">
        <v>123</v>
      </c>
      <c r="R7056" t="s">
        <v>14</v>
      </c>
      <c r="W7056">
        <v>16</v>
      </c>
      <c r="X7056">
        <v>8</v>
      </c>
      <c r="Y7056">
        <v>9</v>
      </c>
    </row>
    <row r="7057" spans="1:25" x14ac:dyDescent="0.2">
      <c r="A7057">
        <v>1358120</v>
      </c>
      <c r="B7057" t="s">
        <v>103</v>
      </c>
      <c r="C7057" t="str">
        <f t="shared" si="614"/>
        <v>2010</v>
      </c>
      <c r="D7057" t="s">
        <v>14</v>
      </c>
      <c r="E7057" t="str">
        <f t="shared" si="615"/>
        <v>2010A</v>
      </c>
      <c r="F7057" t="s">
        <v>15</v>
      </c>
      <c r="G7057" t="s">
        <v>16</v>
      </c>
      <c r="H7057" t="s">
        <v>20</v>
      </c>
      <c r="I7057" t="s">
        <v>18</v>
      </c>
      <c r="J7057" t="str">
        <f t="shared" si="617"/>
        <v>ENG</v>
      </c>
      <c r="L7057">
        <v>2013</v>
      </c>
      <c r="M7057">
        <f t="shared" si="613"/>
        <v>3</v>
      </c>
      <c r="N7057" t="str">
        <f t="shared" si="616"/>
        <v>F</v>
      </c>
      <c r="P7057" t="s">
        <v>19</v>
      </c>
      <c r="Q7057" t="s">
        <v>116</v>
      </c>
      <c r="R7057" t="s">
        <v>14</v>
      </c>
      <c r="W7057">
        <v>16</v>
      </c>
      <c r="X7057">
        <v>8</v>
      </c>
      <c r="Y7057">
        <v>9</v>
      </c>
    </row>
    <row r="7058" spans="1:25" x14ac:dyDescent="0.2">
      <c r="A7058">
        <v>1358132</v>
      </c>
      <c r="B7058" t="s">
        <v>104</v>
      </c>
      <c r="C7058" t="str">
        <f t="shared" si="614"/>
        <v>2010</v>
      </c>
      <c r="D7058" t="s">
        <v>24</v>
      </c>
      <c r="E7058" t="str">
        <f t="shared" si="615"/>
        <v>2010C</v>
      </c>
      <c r="F7058" t="s">
        <v>15</v>
      </c>
      <c r="G7058" t="s">
        <v>43</v>
      </c>
      <c r="H7058" t="s">
        <v>20</v>
      </c>
      <c r="I7058" t="s">
        <v>32</v>
      </c>
      <c r="J7058" t="str">
        <f t="shared" si="617"/>
        <v>OTH</v>
      </c>
      <c r="L7058">
        <v>2013</v>
      </c>
      <c r="M7058">
        <f t="shared" si="613"/>
        <v>3</v>
      </c>
      <c r="N7058" t="str">
        <f t="shared" si="616"/>
        <v>F</v>
      </c>
      <c r="P7058" t="s">
        <v>19</v>
      </c>
      <c r="Q7058" t="s">
        <v>121</v>
      </c>
      <c r="R7058" t="s">
        <v>20</v>
      </c>
      <c r="W7058">
        <v>7.8333329999999997</v>
      </c>
      <c r="X7058">
        <v>3</v>
      </c>
      <c r="Y7058">
        <v>4</v>
      </c>
    </row>
    <row r="7059" spans="1:25" x14ac:dyDescent="0.2">
      <c r="A7059">
        <v>1358158</v>
      </c>
      <c r="B7059" t="s">
        <v>110</v>
      </c>
      <c r="C7059" t="str">
        <f t="shared" si="614"/>
        <v>2011</v>
      </c>
      <c r="D7059" t="s">
        <v>24</v>
      </c>
      <c r="E7059" t="str">
        <f t="shared" si="615"/>
        <v>2011C</v>
      </c>
      <c r="F7059" t="s">
        <v>15</v>
      </c>
      <c r="G7059" t="s">
        <v>43</v>
      </c>
      <c r="H7059" t="s">
        <v>24</v>
      </c>
      <c r="I7059" t="s">
        <v>26</v>
      </c>
      <c r="J7059" t="str">
        <f t="shared" si="617"/>
        <v>COMP</v>
      </c>
      <c r="K7059" t="s">
        <v>21</v>
      </c>
      <c r="L7059">
        <v>2013</v>
      </c>
      <c r="M7059">
        <f t="shared" si="613"/>
        <v>2</v>
      </c>
      <c r="N7059" t="str">
        <f t="shared" si="616"/>
        <v>U</v>
      </c>
      <c r="P7059" t="s">
        <v>19</v>
      </c>
      <c r="W7059">
        <v>16</v>
      </c>
      <c r="X7059">
        <v>8</v>
      </c>
      <c r="Y7059">
        <v>8</v>
      </c>
    </row>
    <row r="7060" spans="1:25" x14ac:dyDescent="0.2">
      <c r="A7060">
        <v>1358158</v>
      </c>
      <c r="B7060" t="s">
        <v>110</v>
      </c>
      <c r="C7060" t="str">
        <f t="shared" si="614"/>
        <v>2011</v>
      </c>
      <c r="D7060" t="s">
        <v>57</v>
      </c>
      <c r="E7060" t="str">
        <f t="shared" si="615"/>
        <v>2011D</v>
      </c>
      <c r="F7060" t="s">
        <v>15</v>
      </c>
      <c r="G7060" t="s">
        <v>56</v>
      </c>
      <c r="H7060" t="s">
        <v>24</v>
      </c>
      <c r="I7060" t="s">
        <v>26</v>
      </c>
      <c r="J7060" t="str">
        <f t="shared" si="617"/>
        <v>COMP</v>
      </c>
      <c r="K7060" t="s">
        <v>21</v>
      </c>
      <c r="L7060">
        <v>2013</v>
      </c>
      <c r="M7060">
        <f t="shared" si="613"/>
        <v>2</v>
      </c>
      <c r="N7060" t="str">
        <f t="shared" si="616"/>
        <v>U</v>
      </c>
      <c r="P7060" t="s">
        <v>19</v>
      </c>
      <c r="W7060">
        <v>16</v>
      </c>
      <c r="X7060">
        <v>8</v>
      </c>
      <c r="Y7060">
        <v>8</v>
      </c>
    </row>
    <row r="7061" spans="1:25" x14ac:dyDescent="0.2">
      <c r="A7061">
        <v>1358162</v>
      </c>
      <c r="B7061" t="s">
        <v>103</v>
      </c>
      <c r="C7061" t="str">
        <f t="shared" si="614"/>
        <v>2010</v>
      </c>
      <c r="D7061" t="s">
        <v>14</v>
      </c>
      <c r="E7061" t="str">
        <f t="shared" si="615"/>
        <v>2010A</v>
      </c>
      <c r="F7061" t="s">
        <v>15</v>
      </c>
      <c r="G7061" t="s">
        <v>43</v>
      </c>
      <c r="H7061" t="s">
        <v>20</v>
      </c>
      <c r="I7061" t="s">
        <v>33</v>
      </c>
      <c r="J7061" t="str">
        <f t="shared" si="617"/>
        <v>ENG</v>
      </c>
      <c r="L7061">
        <v>2013</v>
      </c>
      <c r="M7061">
        <f t="shared" si="613"/>
        <v>3</v>
      </c>
      <c r="N7061" t="str">
        <f t="shared" si="616"/>
        <v>F</v>
      </c>
      <c r="P7061" t="s">
        <v>28</v>
      </c>
      <c r="Q7061" t="s">
        <v>121</v>
      </c>
      <c r="R7061" t="s">
        <v>14</v>
      </c>
    </row>
    <row r="7062" spans="1:25" x14ac:dyDescent="0.2">
      <c r="A7062">
        <v>1358162</v>
      </c>
      <c r="B7062" t="s">
        <v>103</v>
      </c>
      <c r="C7062" t="str">
        <f t="shared" si="614"/>
        <v>2010</v>
      </c>
      <c r="D7062" t="s">
        <v>20</v>
      </c>
      <c r="E7062" t="str">
        <f t="shared" si="615"/>
        <v>2010B</v>
      </c>
      <c r="F7062" t="s">
        <v>15</v>
      </c>
      <c r="G7062" t="s">
        <v>56</v>
      </c>
      <c r="H7062" t="s">
        <v>20</v>
      </c>
      <c r="I7062" t="s">
        <v>33</v>
      </c>
      <c r="J7062" t="str">
        <f t="shared" si="617"/>
        <v>ENG</v>
      </c>
      <c r="L7062">
        <v>2013</v>
      </c>
      <c r="M7062">
        <f t="shared" si="613"/>
        <v>3</v>
      </c>
      <c r="N7062" t="str">
        <f t="shared" si="616"/>
        <v>F</v>
      </c>
      <c r="P7062" t="s">
        <v>28</v>
      </c>
      <c r="Q7062" t="s">
        <v>116</v>
      </c>
      <c r="R7062" t="s">
        <v>14</v>
      </c>
    </row>
    <row r="7063" spans="1:25" x14ac:dyDescent="0.2">
      <c r="A7063">
        <v>1358162</v>
      </c>
      <c r="B7063" t="s">
        <v>108</v>
      </c>
      <c r="C7063" t="str">
        <f t="shared" si="614"/>
        <v>2011</v>
      </c>
      <c r="D7063" t="s">
        <v>14</v>
      </c>
      <c r="E7063" t="str">
        <f t="shared" si="615"/>
        <v>2011A</v>
      </c>
      <c r="F7063" t="s">
        <v>15</v>
      </c>
      <c r="G7063" t="s">
        <v>52</v>
      </c>
      <c r="H7063" t="s">
        <v>24</v>
      </c>
      <c r="I7063" t="s">
        <v>33</v>
      </c>
      <c r="J7063" t="str">
        <f t="shared" si="617"/>
        <v>ENG</v>
      </c>
      <c r="L7063">
        <v>2013</v>
      </c>
      <c r="M7063">
        <f t="shared" si="613"/>
        <v>2</v>
      </c>
      <c r="N7063" t="str">
        <f t="shared" si="616"/>
        <v>U</v>
      </c>
      <c r="P7063" t="s">
        <v>28</v>
      </c>
    </row>
    <row r="7064" spans="1:25" x14ac:dyDescent="0.2">
      <c r="A7064">
        <v>1358222</v>
      </c>
      <c r="B7064" t="s">
        <v>104</v>
      </c>
      <c r="C7064" t="str">
        <f t="shared" si="614"/>
        <v>2010</v>
      </c>
      <c r="D7064" t="s">
        <v>57</v>
      </c>
      <c r="E7064" t="str">
        <f t="shared" si="615"/>
        <v>2010D</v>
      </c>
      <c r="F7064" t="s">
        <v>15</v>
      </c>
      <c r="G7064" t="s">
        <v>56</v>
      </c>
      <c r="H7064" t="s">
        <v>14</v>
      </c>
      <c r="I7064" t="s">
        <v>25</v>
      </c>
      <c r="J7064" t="str">
        <f t="shared" si="617"/>
        <v>ENG</v>
      </c>
      <c r="L7064">
        <v>2013</v>
      </c>
      <c r="M7064">
        <f t="shared" si="613"/>
        <v>3</v>
      </c>
      <c r="N7064" t="str">
        <f t="shared" si="616"/>
        <v>F</v>
      </c>
      <c r="P7064" t="s">
        <v>28</v>
      </c>
      <c r="W7064">
        <v>16</v>
      </c>
      <c r="X7064">
        <v>8</v>
      </c>
      <c r="Y7064">
        <v>9</v>
      </c>
    </row>
    <row r="7065" spans="1:25" x14ac:dyDescent="0.2">
      <c r="A7065">
        <v>1358222</v>
      </c>
      <c r="B7065" t="s">
        <v>103</v>
      </c>
      <c r="C7065" t="str">
        <f t="shared" si="614"/>
        <v>2010</v>
      </c>
      <c r="D7065" t="s">
        <v>14</v>
      </c>
      <c r="E7065" t="str">
        <f t="shared" si="615"/>
        <v>2010A</v>
      </c>
      <c r="F7065" t="s">
        <v>15</v>
      </c>
      <c r="G7065" t="s">
        <v>43</v>
      </c>
      <c r="H7065" t="s">
        <v>20</v>
      </c>
      <c r="I7065" t="s">
        <v>25</v>
      </c>
      <c r="J7065" t="str">
        <f t="shared" si="617"/>
        <v>ENG</v>
      </c>
      <c r="L7065">
        <v>2013</v>
      </c>
      <c r="M7065">
        <f t="shared" ref="M7065:M7096" si="618">L7065-C7065</f>
        <v>3</v>
      </c>
      <c r="N7065" t="str">
        <f t="shared" si="616"/>
        <v>F</v>
      </c>
      <c r="P7065" t="s">
        <v>28</v>
      </c>
      <c r="Q7065" t="s">
        <v>116</v>
      </c>
      <c r="R7065" t="s">
        <v>20</v>
      </c>
      <c r="W7065">
        <v>16</v>
      </c>
      <c r="X7065">
        <v>8</v>
      </c>
      <c r="Y7065">
        <v>9</v>
      </c>
    </row>
    <row r="7066" spans="1:25" x14ac:dyDescent="0.2">
      <c r="A7066">
        <v>1358224</v>
      </c>
      <c r="B7066" t="s">
        <v>108</v>
      </c>
      <c r="C7066" t="str">
        <f t="shared" si="614"/>
        <v>2011</v>
      </c>
      <c r="D7066" t="s">
        <v>14</v>
      </c>
      <c r="E7066" t="str">
        <f t="shared" si="615"/>
        <v>2011A</v>
      </c>
      <c r="F7066" t="s">
        <v>15</v>
      </c>
      <c r="G7066" t="s">
        <v>43</v>
      </c>
      <c r="H7066" t="s">
        <v>24</v>
      </c>
      <c r="I7066" t="s">
        <v>25</v>
      </c>
      <c r="J7066" t="str">
        <f t="shared" si="617"/>
        <v>ENG</v>
      </c>
      <c r="L7066">
        <v>2013</v>
      </c>
      <c r="M7066">
        <f t="shared" si="618"/>
        <v>2</v>
      </c>
      <c r="N7066" t="str">
        <f t="shared" si="616"/>
        <v>U</v>
      </c>
      <c r="P7066" t="s">
        <v>28</v>
      </c>
      <c r="Q7066" t="s">
        <v>123</v>
      </c>
      <c r="R7066" t="s">
        <v>20</v>
      </c>
      <c r="W7066">
        <v>0.33333299999999999</v>
      </c>
      <c r="X7066">
        <v>1</v>
      </c>
      <c r="Y7066">
        <v>0</v>
      </c>
    </row>
    <row r="7067" spans="1:25" x14ac:dyDescent="0.2">
      <c r="A7067">
        <v>1358232</v>
      </c>
      <c r="B7067" t="s">
        <v>103</v>
      </c>
      <c r="C7067" t="str">
        <f t="shared" si="614"/>
        <v>2010</v>
      </c>
      <c r="D7067" t="s">
        <v>14</v>
      </c>
      <c r="E7067" t="str">
        <f t="shared" si="615"/>
        <v>2010A</v>
      </c>
      <c r="F7067" t="s">
        <v>15</v>
      </c>
      <c r="G7067" t="s">
        <v>16</v>
      </c>
      <c r="H7067" t="s">
        <v>14</v>
      </c>
      <c r="I7067" t="s">
        <v>18</v>
      </c>
      <c r="J7067" t="str">
        <f t="shared" si="617"/>
        <v>ENG</v>
      </c>
      <c r="L7067">
        <v>2013</v>
      </c>
      <c r="M7067">
        <f t="shared" si="618"/>
        <v>3</v>
      </c>
      <c r="N7067" t="str">
        <f t="shared" si="616"/>
        <v>F</v>
      </c>
      <c r="P7067" t="s">
        <v>19</v>
      </c>
      <c r="Q7067" t="s">
        <v>116</v>
      </c>
      <c r="R7067" t="s">
        <v>14</v>
      </c>
    </row>
    <row r="7068" spans="1:25" x14ac:dyDescent="0.2">
      <c r="A7068">
        <v>1358232</v>
      </c>
      <c r="B7068" t="s">
        <v>103</v>
      </c>
      <c r="C7068" t="str">
        <f t="shared" si="614"/>
        <v>2010</v>
      </c>
      <c r="D7068" t="s">
        <v>20</v>
      </c>
      <c r="E7068" t="str">
        <f t="shared" si="615"/>
        <v>2010B</v>
      </c>
      <c r="F7068" t="s">
        <v>15</v>
      </c>
      <c r="G7068" t="s">
        <v>64</v>
      </c>
      <c r="H7068" t="s">
        <v>14</v>
      </c>
      <c r="I7068" t="s">
        <v>18</v>
      </c>
      <c r="J7068" t="str">
        <f t="shared" si="617"/>
        <v>ENG</v>
      </c>
      <c r="L7068">
        <v>2013</v>
      </c>
      <c r="M7068">
        <f t="shared" si="618"/>
        <v>3</v>
      </c>
      <c r="N7068" t="str">
        <f t="shared" si="616"/>
        <v>F</v>
      </c>
      <c r="P7068" t="s">
        <v>19</v>
      </c>
      <c r="Q7068" t="s">
        <v>123</v>
      </c>
      <c r="R7068" t="s">
        <v>14</v>
      </c>
    </row>
    <row r="7069" spans="1:25" x14ac:dyDescent="0.2">
      <c r="A7069">
        <v>1358258</v>
      </c>
      <c r="B7069" t="s">
        <v>95</v>
      </c>
      <c r="C7069" t="str">
        <f t="shared" si="614"/>
        <v>2009</v>
      </c>
      <c r="D7069" t="s">
        <v>20</v>
      </c>
      <c r="E7069" t="str">
        <f t="shared" si="615"/>
        <v>2009B</v>
      </c>
      <c r="F7069" t="s">
        <v>15</v>
      </c>
      <c r="G7069" t="s">
        <v>56</v>
      </c>
      <c r="H7069" t="s">
        <v>20</v>
      </c>
      <c r="I7069" t="s">
        <v>30</v>
      </c>
      <c r="J7069" t="str">
        <f t="shared" si="617"/>
        <v>SCI</v>
      </c>
      <c r="L7069">
        <v>2009</v>
      </c>
      <c r="M7069">
        <f t="shared" si="618"/>
        <v>0</v>
      </c>
      <c r="N7069" t="str">
        <f t="shared" si="616"/>
        <v>U</v>
      </c>
      <c r="O7069" s="1">
        <v>39949</v>
      </c>
      <c r="P7069" t="s">
        <v>28</v>
      </c>
    </row>
    <row r="7070" spans="1:25" x14ac:dyDescent="0.2">
      <c r="A7070">
        <v>1358258</v>
      </c>
      <c r="B7070" t="s">
        <v>91</v>
      </c>
      <c r="C7070" t="str">
        <f t="shared" si="614"/>
        <v>2008</v>
      </c>
      <c r="D7070" t="s">
        <v>24</v>
      </c>
      <c r="E7070" t="str">
        <f t="shared" si="615"/>
        <v>2008C</v>
      </c>
      <c r="F7070" t="s">
        <v>15</v>
      </c>
      <c r="G7070" t="s">
        <v>43</v>
      </c>
      <c r="H7070" t="s">
        <v>20</v>
      </c>
      <c r="I7070" t="s">
        <v>30</v>
      </c>
      <c r="J7070" t="str">
        <f t="shared" si="617"/>
        <v>SCI</v>
      </c>
      <c r="L7070">
        <v>2009</v>
      </c>
      <c r="M7070">
        <f t="shared" si="618"/>
        <v>1</v>
      </c>
      <c r="N7070" t="str">
        <f t="shared" si="616"/>
        <v>U</v>
      </c>
      <c r="O7070" s="1">
        <v>39949</v>
      </c>
      <c r="P7070" t="s">
        <v>28</v>
      </c>
    </row>
    <row r="7071" spans="1:25" x14ac:dyDescent="0.2">
      <c r="A7071">
        <v>1358364</v>
      </c>
      <c r="B7071" t="s">
        <v>83</v>
      </c>
      <c r="C7071" t="str">
        <f t="shared" si="614"/>
        <v>2008</v>
      </c>
      <c r="D7071" t="s">
        <v>14</v>
      </c>
      <c r="E7071" t="str">
        <f t="shared" si="615"/>
        <v>2008A</v>
      </c>
      <c r="F7071" t="s">
        <v>15</v>
      </c>
      <c r="G7071" t="s">
        <v>43</v>
      </c>
      <c r="H7071" t="s">
        <v>24</v>
      </c>
      <c r="I7071" t="s">
        <v>26</v>
      </c>
      <c r="J7071" t="str">
        <f t="shared" si="617"/>
        <v>COMP</v>
      </c>
      <c r="L7071">
        <v>2009</v>
      </c>
      <c r="M7071">
        <f t="shared" si="618"/>
        <v>1</v>
      </c>
      <c r="N7071" t="str">
        <f t="shared" si="616"/>
        <v>U</v>
      </c>
      <c r="O7071" s="1">
        <v>39949</v>
      </c>
      <c r="P7071" t="s">
        <v>19</v>
      </c>
    </row>
    <row r="7072" spans="1:25" x14ac:dyDescent="0.2">
      <c r="A7072">
        <v>1358376</v>
      </c>
      <c r="B7072" t="s">
        <v>91</v>
      </c>
      <c r="C7072" t="str">
        <f t="shared" si="614"/>
        <v>2008</v>
      </c>
      <c r="D7072" t="s">
        <v>24</v>
      </c>
      <c r="E7072" t="str">
        <f t="shared" si="615"/>
        <v>2008C</v>
      </c>
      <c r="F7072" t="s">
        <v>15</v>
      </c>
      <c r="G7072" t="s">
        <v>36</v>
      </c>
      <c r="H7072" t="s">
        <v>20</v>
      </c>
      <c r="I7072" t="s">
        <v>30</v>
      </c>
      <c r="J7072" t="str">
        <f t="shared" si="617"/>
        <v>SCI</v>
      </c>
      <c r="L7072">
        <v>2009</v>
      </c>
      <c r="M7072">
        <f t="shared" si="618"/>
        <v>1</v>
      </c>
      <c r="N7072" t="str">
        <f t="shared" si="616"/>
        <v>U</v>
      </c>
      <c r="O7072" s="1">
        <v>39949</v>
      </c>
      <c r="P7072" t="s">
        <v>28</v>
      </c>
    </row>
    <row r="7073" spans="1:25" x14ac:dyDescent="0.2">
      <c r="A7073">
        <v>1358376</v>
      </c>
      <c r="B7073" t="s">
        <v>13</v>
      </c>
      <c r="C7073" t="str">
        <f t="shared" si="614"/>
        <v>2007</v>
      </c>
      <c r="D7073" t="s">
        <v>14</v>
      </c>
      <c r="E7073" t="str">
        <f t="shared" si="615"/>
        <v>2007A</v>
      </c>
      <c r="F7073" t="s">
        <v>15</v>
      </c>
      <c r="G7073" t="s">
        <v>43</v>
      </c>
      <c r="H7073" t="s">
        <v>20</v>
      </c>
      <c r="I7073" t="s">
        <v>30</v>
      </c>
      <c r="J7073" t="str">
        <f t="shared" si="617"/>
        <v>SCI</v>
      </c>
      <c r="L7073">
        <v>2009</v>
      </c>
      <c r="M7073">
        <f t="shared" si="618"/>
        <v>2</v>
      </c>
      <c r="N7073" t="str">
        <f t="shared" si="616"/>
        <v>U</v>
      </c>
      <c r="O7073" s="1">
        <v>39949</v>
      </c>
      <c r="P7073" t="s">
        <v>28</v>
      </c>
    </row>
    <row r="7074" spans="1:25" x14ac:dyDescent="0.2">
      <c r="A7074">
        <v>1358376</v>
      </c>
      <c r="B7074" t="s">
        <v>13</v>
      </c>
      <c r="C7074" t="str">
        <f t="shared" si="614"/>
        <v>2007</v>
      </c>
      <c r="D7074" t="s">
        <v>20</v>
      </c>
      <c r="E7074" t="str">
        <f t="shared" si="615"/>
        <v>2007B</v>
      </c>
      <c r="F7074" t="s">
        <v>15</v>
      </c>
      <c r="G7074" t="s">
        <v>56</v>
      </c>
      <c r="H7074" t="s">
        <v>20</v>
      </c>
      <c r="I7074" t="s">
        <v>30</v>
      </c>
      <c r="J7074" t="str">
        <f t="shared" si="617"/>
        <v>SCI</v>
      </c>
      <c r="L7074">
        <v>2009</v>
      </c>
      <c r="M7074">
        <f t="shared" si="618"/>
        <v>2</v>
      </c>
      <c r="N7074" t="str">
        <f t="shared" si="616"/>
        <v>U</v>
      </c>
      <c r="O7074" s="1">
        <v>39949</v>
      </c>
      <c r="P7074" t="s">
        <v>28</v>
      </c>
    </row>
    <row r="7075" spans="1:25" x14ac:dyDescent="0.2">
      <c r="A7075">
        <v>1358376</v>
      </c>
      <c r="B7075" t="s">
        <v>83</v>
      </c>
      <c r="C7075" t="str">
        <f t="shared" si="614"/>
        <v>2008</v>
      </c>
      <c r="D7075" t="s">
        <v>20</v>
      </c>
      <c r="E7075" t="str">
        <f t="shared" si="615"/>
        <v>2008B</v>
      </c>
      <c r="F7075" t="s">
        <v>15</v>
      </c>
      <c r="G7075" t="s">
        <v>86</v>
      </c>
      <c r="H7075" t="s">
        <v>17</v>
      </c>
      <c r="I7075" t="s">
        <v>30</v>
      </c>
      <c r="J7075" t="str">
        <f t="shared" si="617"/>
        <v>SCI</v>
      </c>
      <c r="L7075">
        <v>2009</v>
      </c>
      <c r="M7075">
        <f t="shared" si="618"/>
        <v>1</v>
      </c>
      <c r="N7075" t="str">
        <f t="shared" si="616"/>
        <v>U</v>
      </c>
      <c r="O7075" s="1">
        <v>39949</v>
      </c>
      <c r="P7075" t="s">
        <v>28</v>
      </c>
    </row>
    <row r="7076" spans="1:25" x14ac:dyDescent="0.2">
      <c r="A7076">
        <v>1358524</v>
      </c>
      <c r="B7076" t="s">
        <v>99</v>
      </c>
      <c r="C7076" t="str">
        <f t="shared" si="614"/>
        <v>2009</v>
      </c>
      <c r="D7076" t="s">
        <v>24</v>
      </c>
      <c r="E7076" t="str">
        <f t="shared" si="615"/>
        <v>2009C</v>
      </c>
      <c r="F7076" t="s">
        <v>15</v>
      </c>
      <c r="G7076" t="s">
        <v>36</v>
      </c>
      <c r="H7076" t="s">
        <v>20</v>
      </c>
      <c r="I7076" t="s">
        <v>23</v>
      </c>
      <c r="J7076" t="str">
        <f t="shared" si="617"/>
        <v>ENG</v>
      </c>
      <c r="L7076">
        <v>2009</v>
      </c>
      <c r="M7076">
        <f t="shared" si="618"/>
        <v>0</v>
      </c>
      <c r="N7076" t="str">
        <f t="shared" si="616"/>
        <v>U</v>
      </c>
      <c r="O7076" s="1">
        <v>40087</v>
      </c>
      <c r="P7076" t="s">
        <v>19</v>
      </c>
      <c r="Q7076" t="s">
        <v>126</v>
      </c>
      <c r="R7076" t="s">
        <v>20</v>
      </c>
    </row>
    <row r="7077" spans="1:25" x14ac:dyDescent="0.2">
      <c r="A7077">
        <v>1358830</v>
      </c>
      <c r="B7077" t="s">
        <v>103</v>
      </c>
      <c r="C7077" t="str">
        <f t="shared" si="614"/>
        <v>2010</v>
      </c>
      <c r="D7077" t="s">
        <v>20</v>
      </c>
      <c r="E7077" t="str">
        <f t="shared" si="615"/>
        <v>2010B</v>
      </c>
      <c r="F7077" t="s">
        <v>15</v>
      </c>
      <c r="G7077" t="s">
        <v>56</v>
      </c>
      <c r="H7077" t="s">
        <v>20</v>
      </c>
      <c r="I7077" t="s">
        <v>30</v>
      </c>
      <c r="J7077" t="str">
        <f t="shared" si="617"/>
        <v>SCI</v>
      </c>
      <c r="L7077">
        <v>2013</v>
      </c>
      <c r="M7077">
        <f t="shared" si="618"/>
        <v>3</v>
      </c>
      <c r="N7077" t="str">
        <f t="shared" si="616"/>
        <v>F</v>
      </c>
      <c r="P7077" t="s">
        <v>19</v>
      </c>
      <c r="Q7077" t="s">
        <v>121</v>
      </c>
      <c r="R7077" t="s">
        <v>20</v>
      </c>
      <c r="W7077">
        <v>11.833333</v>
      </c>
      <c r="X7077">
        <v>6.5</v>
      </c>
      <c r="Y7077">
        <v>8</v>
      </c>
    </row>
    <row r="7078" spans="1:25" x14ac:dyDescent="0.2">
      <c r="A7078">
        <v>1358830</v>
      </c>
      <c r="B7078" t="s">
        <v>103</v>
      </c>
      <c r="C7078" t="str">
        <f t="shared" si="614"/>
        <v>2010</v>
      </c>
      <c r="D7078" t="s">
        <v>14</v>
      </c>
      <c r="E7078" t="str">
        <f t="shared" si="615"/>
        <v>2010A</v>
      </c>
      <c r="F7078" t="s">
        <v>15</v>
      </c>
      <c r="G7078" t="s">
        <v>43</v>
      </c>
      <c r="H7078" t="s">
        <v>24</v>
      </c>
      <c r="I7078" t="s">
        <v>30</v>
      </c>
      <c r="J7078" t="str">
        <f t="shared" si="617"/>
        <v>SCI</v>
      </c>
      <c r="L7078">
        <v>2013</v>
      </c>
      <c r="M7078">
        <f t="shared" si="618"/>
        <v>3</v>
      </c>
      <c r="N7078" t="str">
        <f t="shared" si="616"/>
        <v>F</v>
      </c>
      <c r="P7078" t="s">
        <v>19</v>
      </c>
      <c r="Q7078" t="s">
        <v>118</v>
      </c>
      <c r="R7078" t="s">
        <v>20</v>
      </c>
      <c r="W7078">
        <v>11.833333</v>
      </c>
      <c r="X7078">
        <v>6.5</v>
      </c>
      <c r="Y7078">
        <v>8</v>
      </c>
    </row>
    <row r="7079" spans="1:25" x14ac:dyDescent="0.2">
      <c r="A7079">
        <v>1358838</v>
      </c>
      <c r="B7079" t="s">
        <v>103</v>
      </c>
      <c r="C7079" t="str">
        <f t="shared" si="614"/>
        <v>2010</v>
      </c>
      <c r="D7079" t="s">
        <v>14</v>
      </c>
      <c r="E7079" t="str">
        <f t="shared" si="615"/>
        <v>2010A</v>
      </c>
      <c r="F7079" t="s">
        <v>15</v>
      </c>
      <c r="G7079" t="s">
        <v>43</v>
      </c>
      <c r="H7079" t="s">
        <v>24</v>
      </c>
      <c r="I7079" t="s">
        <v>23</v>
      </c>
      <c r="J7079" t="str">
        <f t="shared" si="617"/>
        <v>ENG</v>
      </c>
      <c r="L7079">
        <v>2013</v>
      </c>
      <c r="M7079">
        <f t="shared" si="618"/>
        <v>3</v>
      </c>
      <c r="N7079" t="str">
        <f t="shared" si="616"/>
        <v>F</v>
      </c>
      <c r="P7079" t="s">
        <v>19</v>
      </c>
      <c r="Q7079" t="s">
        <v>118</v>
      </c>
      <c r="R7079" t="s">
        <v>14</v>
      </c>
      <c r="W7079">
        <v>13.666667</v>
      </c>
      <c r="X7079">
        <v>5.5</v>
      </c>
      <c r="Y7079">
        <v>5.5</v>
      </c>
    </row>
    <row r="7080" spans="1:25" x14ac:dyDescent="0.2">
      <c r="A7080">
        <v>1358838</v>
      </c>
      <c r="B7080" t="s">
        <v>103</v>
      </c>
      <c r="C7080" t="str">
        <f t="shared" si="614"/>
        <v>2010</v>
      </c>
      <c r="D7080" t="s">
        <v>20</v>
      </c>
      <c r="E7080" t="str">
        <f t="shared" si="615"/>
        <v>2010B</v>
      </c>
      <c r="F7080" t="s">
        <v>15</v>
      </c>
      <c r="G7080" t="s">
        <v>56</v>
      </c>
      <c r="H7080" t="s">
        <v>24</v>
      </c>
      <c r="I7080" t="s">
        <v>23</v>
      </c>
      <c r="J7080" t="str">
        <f t="shared" si="617"/>
        <v>ENG</v>
      </c>
      <c r="L7080">
        <v>2013</v>
      </c>
      <c r="M7080">
        <f t="shared" si="618"/>
        <v>3</v>
      </c>
      <c r="N7080" t="str">
        <f t="shared" si="616"/>
        <v>F</v>
      </c>
      <c r="P7080" t="s">
        <v>19</v>
      </c>
      <c r="Q7080" t="s">
        <v>121</v>
      </c>
      <c r="R7080" t="s">
        <v>20</v>
      </c>
      <c r="W7080">
        <v>13.666667</v>
      </c>
      <c r="X7080">
        <v>5.5</v>
      </c>
      <c r="Y7080">
        <v>5.5</v>
      </c>
    </row>
    <row r="7081" spans="1:25" x14ac:dyDescent="0.2">
      <c r="A7081">
        <v>1358864</v>
      </c>
      <c r="B7081" t="s">
        <v>104</v>
      </c>
      <c r="C7081" t="str">
        <f t="shared" si="614"/>
        <v>2010</v>
      </c>
      <c r="D7081" t="s">
        <v>57</v>
      </c>
      <c r="E7081" t="str">
        <f t="shared" si="615"/>
        <v>2010D</v>
      </c>
      <c r="F7081" t="s">
        <v>15</v>
      </c>
      <c r="G7081" t="s">
        <v>56</v>
      </c>
      <c r="H7081" t="s">
        <v>20</v>
      </c>
      <c r="I7081" t="s">
        <v>22</v>
      </c>
      <c r="J7081" t="str">
        <f t="shared" si="617"/>
        <v>ENG</v>
      </c>
      <c r="L7081">
        <v>2013</v>
      </c>
      <c r="M7081">
        <f t="shared" si="618"/>
        <v>3</v>
      </c>
      <c r="N7081" t="str">
        <f t="shared" si="616"/>
        <v>F</v>
      </c>
      <c r="P7081" t="s">
        <v>19</v>
      </c>
      <c r="Q7081" t="s">
        <v>122</v>
      </c>
      <c r="R7081" t="s">
        <v>17</v>
      </c>
    </row>
    <row r="7082" spans="1:25" x14ac:dyDescent="0.2">
      <c r="A7082">
        <v>1358864</v>
      </c>
      <c r="B7082" t="s">
        <v>103</v>
      </c>
      <c r="C7082" t="str">
        <f t="shared" si="614"/>
        <v>2010</v>
      </c>
      <c r="D7082" t="s">
        <v>20</v>
      </c>
      <c r="E7082" t="str">
        <f t="shared" si="615"/>
        <v>2010B</v>
      </c>
      <c r="F7082" t="s">
        <v>15</v>
      </c>
      <c r="G7082" t="s">
        <v>64</v>
      </c>
      <c r="H7082" t="s">
        <v>17</v>
      </c>
      <c r="I7082" t="s">
        <v>41</v>
      </c>
      <c r="J7082" t="str">
        <f t="shared" si="617"/>
        <v>ENG</v>
      </c>
      <c r="L7082">
        <v>2013</v>
      </c>
      <c r="M7082">
        <f t="shared" si="618"/>
        <v>3</v>
      </c>
      <c r="N7082" t="str">
        <f t="shared" si="616"/>
        <v>F</v>
      </c>
      <c r="P7082" t="s">
        <v>19</v>
      </c>
      <c r="Q7082" t="s">
        <v>123</v>
      </c>
      <c r="R7082" t="s">
        <v>20</v>
      </c>
    </row>
    <row r="7083" spans="1:25" x14ac:dyDescent="0.2">
      <c r="A7083">
        <v>1359030</v>
      </c>
      <c r="B7083" t="s">
        <v>66</v>
      </c>
      <c r="C7083" t="str">
        <f t="shared" si="614"/>
        <v>2007</v>
      </c>
      <c r="D7083" t="s">
        <v>57</v>
      </c>
      <c r="E7083" t="str">
        <f t="shared" si="615"/>
        <v>2007D</v>
      </c>
      <c r="F7083" t="s">
        <v>15</v>
      </c>
      <c r="G7083" t="s">
        <v>59</v>
      </c>
      <c r="H7083" t="s">
        <v>24</v>
      </c>
      <c r="I7083" t="s">
        <v>22</v>
      </c>
      <c r="J7083" t="str">
        <f t="shared" si="617"/>
        <v>ENG</v>
      </c>
      <c r="L7083">
        <v>2009</v>
      </c>
      <c r="M7083">
        <f t="shared" si="618"/>
        <v>2</v>
      </c>
      <c r="N7083" t="str">
        <f t="shared" si="616"/>
        <v>U</v>
      </c>
      <c r="P7083" t="s">
        <v>19</v>
      </c>
    </row>
    <row r="7084" spans="1:25" x14ac:dyDescent="0.2">
      <c r="A7084">
        <v>1359030</v>
      </c>
      <c r="B7084" t="s">
        <v>115</v>
      </c>
      <c r="C7084" t="str">
        <f t="shared" si="614"/>
        <v>2012</v>
      </c>
      <c r="D7084" t="s">
        <v>14</v>
      </c>
      <c r="E7084" t="str">
        <f t="shared" si="615"/>
        <v>2012A</v>
      </c>
      <c r="F7084" t="s">
        <v>15</v>
      </c>
      <c r="G7084" t="s">
        <v>52</v>
      </c>
      <c r="H7084" t="s">
        <v>17</v>
      </c>
      <c r="I7084" t="s">
        <v>22</v>
      </c>
      <c r="J7084" t="str">
        <f t="shared" si="617"/>
        <v>ENG</v>
      </c>
      <c r="L7084">
        <v>2012</v>
      </c>
      <c r="M7084">
        <f t="shared" si="618"/>
        <v>0</v>
      </c>
      <c r="N7084" t="str">
        <f t="shared" si="616"/>
        <v>U</v>
      </c>
      <c r="P7084" t="s">
        <v>19</v>
      </c>
    </row>
    <row r="7085" spans="1:25" x14ac:dyDescent="0.2">
      <c r="A7085">
        <v>1379538</v>
      </c>
      <c r="B7085" t="s">
        <v>103</v>
      </c>
      <c r="C7085" t="str">
        <f t="shared" si="614"/>
        <v>2010</v>
      </c>
      <c r="D7085" t="s">
        <v>14</v>
      </c>
      <c r="E7085" t="str">
        <f t="shared" si="615"/>
        <v>2010A</v>
      </c>
      <c r="F7085" t="s">
        <v>15</v>
      </c>
      <c r="G7085" t="s">
        <v>43</v>
      </c>
      <c r="H7085" t="s">
        <v>14</v>
      </c>
      <c r="I7085" t="s">
        <v>85</v>
      </c>
      <c r="J7085" t="str">
        <f t="shared" si="617"/>
        <v>ENG</v>
      </c>
      <c r="L7085">
        <v>2013</v>
      </c>
      <c r="M7085">
        <f t="shared" si="618"/>
        <v>3</v>
      </c>
      <c r="N7085" t="str">
        <f t="shared" si="616"/>
        <v>F</v>
      </c>
      <c r="P7085" t="s">
        <v>19</v>
      </c>
      <c r="Q7085" t="s">
        <v>121</v>
      </c>
      <c r="R7085" t="s">
        <v>14</v>
      </c>
      <c r="W7085">
        <v>16</v>
      </c>
      <c r="X7085">
        <v>6.8</v>
      </c>
      <c r="Y7085">
        <v>0.5</v>
      </c>
    </row>
    <row r="7086" spans="1:25" x14ac:dyDescent="0.2">
      <c r="A7086">
        <v>1359612</v>
      </c>
      <c r="B7086" t="s">
        <v>83</v>
      </c>
      <c r="C7086" t="str">
        <f t="shared" si="614"/>
        <v>2008</v>
      </c>
      <c r="D7086" t="s">
        <v>14</v>
      </c>
      <c r="E7086" t="str">
        <f t="shared" si="615"/>
        <v>2008A</v>
      </c>
      <c r="F7086" t="s">
        <v>15</v>
      </c>
      <c r="G7086" t="s">
        <v>43</v>
      </c>
      <c r="H7086" t="s">
        <v>24</v>
      </c>
      <c r="I7086" t="s">
        <v>30</v>
      </c>
      <c r="J7086" t="str">
        <f t="shared" si="617"/>
        <v>SCI</v>
      </c>
      <c r="L7086">
        <v>2009</v>
      </c>
      <c r="M7086">
        <f t="shared" si="618"/>
        <v>1</v>
      </c>
      <c r="N7086" t="str">
        <f t="shared" si="616"/>
        <v>U</v>
      </c>
      <c r="O7086" s="1">
        <v>39949</v>
      </c>
      <c r="P7086" t="s">
        <v>28</v>
      </c>
    </row>
    <row r="7087" spans="1:25" x14ac:dyDescent="0.2">
      <c r="A7087">
        <v>1359612</v>
      </c>
      <c r="B7087" t="s">
        <v>83</v>
      </c>
      <c r="C7087" t="str">
        <f t="shared" si="614"/>
        <v>2008</v>
      </c>
      <c r="D7087" t="s">
        <v>20</v>
      </c>
      <c r="E7087" t="str">
        <f t="shared" si="615"/>
        <v>2008B</v>
      </c>
      <c r="F7087" t="s">
        <v>15</v>
      </c>
      <c r="G7087" t="s">
        <v>56</v>
      </c>
      <c r="H7087" t="s">
        <v>24</v>
      </c>
      <c r="I7087" t="s">
        <v>30</v>
      </c>
      <c r="J7087" t="str">
        <f t="shared" si="617"/>
        <v>SCI</v>
      </c>
      <c r="L7087">
        <v>2009</v>
      </c>
      <c r="M7087">
        <f t="shared" si="618"/>
        <v>1</v>
      </c>
      <c r="N7087" t="str">
        <f t="shared" si="616"/>
        <v>U</v>
      </c>
      <c r="O7087" s="1">
        <v>39949</v>
      </c>
      <c r="P7087" t="s">
        <v>28</v>
      </c>
    </row>
    <row r="7088" spans="1:25" x14ac:dyDescent="0.2">
      <c r="A7088">
        <v>1359654</v>
      </c>
      <c r="B7088" t="s">
        <v>83</v>
      </c>
      <c r="C7088" t="str">
        <f t="shared" si="614"/>
        <v>2008</v>
      </c>
      <c r="D7088" t="s">
        <v>20</v>
      </c>
      <c r="E7088" t="str">
        <f t="shared" si="615"/>
        <v>2008B</v>
      </c>
      <c r="F7088" t="s">
        <v>15</v>
      </c>
      <c r="G7088" t="s">
        <v>86</v>
      </c>
      <c r="H7088" t="s">
        <v>14</v>
      </c>
      <c r="I7088" t="s">
        <v>22</v>
      </c>
      <c r="J7088" t="str">
        <f t="shared" si="617"/>
        <v>ENG</v>
      </c>
      <c r="L7088">
        <v>2009</v>
      </c>
      <c r="M7088">
        <f t="shared" si="618"/>
        <v>1</v>
      </c>
      <c r="N7088" t="str">
        <f t="shared" si="616"/>
        <v>U</v>
      </c>
      <c r="O7088" s="1">
        <v>39949</v>
      </c>
      <c r="P7088" t="s">
        <v>19</v>
      </c>
    </row>
    <row r="7089" spans="1:25" x14ac:dyDescent="0.2">
      <c r="A7089">
        <v>1359754</v>
      </c>
      <c r="B7089" t="s">
        <v>115</v>
      </c>
      <c r="C7089" t="str">
        <f t="shared" si="614"/>
        <v>2012</v>
      </c>
      <c r="D7089" t="s">
        <v>14</v>
      </c>
      <c r="E7089" t="str">
        <f t="shared" si="615"/>
        <v>2012A</v>
      </c>
      <c r="F7089" t="s">
        <v>15</v>
      </c>
      <c r="G7089" t="s">
        <v>43</v>
      </c>
      <c r="H7089" t="s">
        <v>24</v>
      </c>
      <c r="I7089" t="s">
        <v>27</v>
      </c>
      <c r="J7089" t="str">
        <f t="shared" si="617"/>
        <v>ENG</v>
      </c>
      <c r="L7089">
        <v>2014</v>
      </c>
      <c r="M7089">
        <f t="shared" si="618"/>
        <v>2</v>
      </c>
      <c r="N7089" t="str">
        <f t="shared" si="616"/>
        <v>U</v>
      </c>
      <c r="P7089" t="s">
        <v>19</v>
      </c>
      <c r="Q7089" t="s">
        <v>123</v>
      </c>
      <c r="R7089" t="s">
        <v>20</v>
      </c>
      <c r="W7089">
        <v>9.8333329999999997</v>
      </c>
      <c r="X7089">
        <v>1</v>
      </c>
      <c r="Y7089">
        <v>2</v>
      </c>
    </row>
    <row r="7090" spans="1:25" x14ac:dyDescent="0.2">
      <c r="A7090">
        <v>1359754</v>
      </c>
      <c r="B7090" t="s">
        <v>110</v>
      </c>
      <c r="C7090" t="str">
        <f t="shared" si="614"/>
        <v>2011</v>
      </c>
      <c r="D7090" t="s">
        <v>24</v>
      </c>
      <c r="E7090" t="str">
        <f t="shared" si="615"/>
        <v>2011C</v>
      </c>
      <c r="F7090" t="s">
        <v>15</v>
      </c>
      <c r="G7090" t="s">
        <v>43</v>
      </c>
      <c r="H7090" t="s">
        <v>17</v>
      </c>
      <c r="I7090" t="s">
        <v>27</v>
      </c>
      <c r="J7090" t="str">
        <f t="shared" si="617"/>
        <v>ENG</v>
      </c>
      <c r="L7090">
        <v>2014</v>
      </c>
      <c r="M7090">
        <f t="shared" si="618"/>
        <v>3</v>
      </c>
      <c r="N7090" t="str">
        <f t="shared" si="616"/>
        <v>F</v>
      </c>
      <c r="P7090" t="s">
        <v>19</v>
      </c>
      <c r="Q7090" t="s">
        <v>121</v>
      </c>
      <c r="R7090" t="s">
        <v>24</v>
      </c>
      <c r="W7090">
        <v>9.8333329999999997</v>
      </c>
      <c r="X7090">
        <v>1</v>
      </c>
      <c r="Y7090">
        <v>2</v>
      </c>
    </row>
    <row r="7091" spans="1:25" x14ac:dyDescent="0.2">
      <c r="A7091">
        <v>1360086</v>
      </c>
      <c r="B7091" t="s">
        <v>66</v>
      </c>
      <c r="C7091" t="str">
        <f t="shared" si="614"/>
        <v>2007</v>
      </c>
      <c r="D7091" t="s">
        <v>24</v>
      </c>
      <c r="E7091" t="str">
        <f t="shared" si="615"/>
        <v>2007C</v>
      </c>
      <c r="F7091" t="s">
        <v>15</v>
      </c>
      <c r="G7091" t="s">
        <v>43</v>
      </c>
      <c r="H7091" t="s">
        <v>14</v>
      </c>
      <c r="I7091" t="s">
        <v>27</v>
      </c>
      <c r="J7091" t="str">
        <f t="shared" si="617"/>
        <v>ENG</v>
      </c>
      <c r="L7091">
        <v>2010</v>
      </c>
      <c r="M7091">
        <f t="shared" si="618"/>
        <v>3</v>
      </c>
      <c r="N7091" t="str">
        <f t="shared" si="616"/>
        <v>F</v>
      </c>
      <c r="O7091" s="1">
        <v>40598</v>
      </c>
      <c r="P7091" t="s">
        <v>28</v>
      </c>
      <c r="Q7091" t="s">
        <v>123</v>
      </c>
      <c r="R7091" t="s">
        <v>14</v>
      </c>
    </row>
    <row r="7092" spans="1:25" x14ac:dyDescent="0.2">
      <c r="A7092">
        <v>1360086</v>
      </c>
      <c r="B7092" t="s">
        <v>66</v>
      </c>
      <c r="C7092" t="str">
        <f t="shared" si="614"/>
        <v>2007</v>
      </c>
      <c r="D7092" t="s">
        <v>57</v>
      </c>
      <c r="E7092" t="str">
        <f t="shared" si="615"/>
        <v>2007D</v>
      </c>
      <c r="F7092" t="s">
        <v>15</v>
      </c>
      <c r="G7092" t="s">
        <v>56</v>
      </c>
      <c r="H7092" t="s">
        <v>14</v>
      </c>
      <c r="I7092" t="s">
        <v>27</v>
      </c>
      <c r="J7092" t="str">
        <f t="shared" si="617"/>
        <v>ENG</v>
      </c>
      <c r="L7092">
        <v>2010</v>
      </c>
      <c r="M7092">
        <f t="shared" si="618"/>
        <v>3</v>
      </c>
      <c r="N7092" t="str">
        <f t="shared" si="616"/>
        <v>F</v>
      </c>
      <c r="O7092" s="1">
        <v>40598</v>
      </c>
      <c r="P7092" t="s">
        <v>28</v>
      </c>
    </row>
    <row r="7093" spans="1:25" x14ac:dyDescent="0.2">
      <c r="A7093">
        <v>1360244</v>
      </c>
      <c r="B7093" t="s">
        <v>13</v>
      </c>
      <c r="C7093" t="str">
        <f t="shared" si="614"/>
        <v>2007</v>
      </c>
      <c r="D7093" t="s">
        <v>14</v>
      </c>
      <c r="E7093" t="str">
        <f t="shared" si="615"/>
        <v>2007A</v>
      </c>
      <c r="F7093" t="s">
        <v>15</v>
      </c>
      <c r="G7093" t="s">
        <v>43</v>
      </c>
      <c r="H7093" t="s">
        <v>20</v>
      </c>
      <c r="I7093" t="s">
        <v>44</v>
      </c>
      <c r="J7093" t="str">
        <f t="shared" si="617"/>
        <v>BUS</v>
      </c>
      <c r="K7093" t="s">
        <v>37</v>
      </c>
      <c r="L7093">
        <v>2010</v>
      </c>
      <c r="M7093">
        <f t="shared" si="618"/>
        <v>3</v>
      </c>
      <c r="N7093" t="str">
        <f t="shared" si="616"/>
        <v>F</v>
      </c>
      <c r="P7093" t="s">
        <v>19</v>
      </c>
      <c r="Q7093" t="s">
        <v>118</v>
      </c>
      <c r="R7093" t="s">
        <v>20</v>
      </c>
    </row>
    <row r="7094" spans="1:25" x14ac:dyDescent="0.2">
      <c r="A7094">
        <v>1360244</v>
      </c>
      <c r="B7094" t="s">
        <v>13</v>
      </c>
      <c r="C7094" t="str">
        <f t="shared" si="614"/>
        <v>2007</v>
      </c>
      <c r="D7094" t="s">
        <v>20</v>
      </c>
      <c r="E7094" t="str">
        <f t="shared" si="615"/>
        <v>2007B</v>
      </c>
      <c r="F7094" t="s">
        <v>15</v>
      </c>
      <c r="G7094" t="s">
        <v>56</v>
      </c>
      <c r="H7094" t="s">
        <v>20</v>
      </c>
      <c r="I7094" t="s">
        <v>44</v>
      </c>
      <c r="J7094" t="str">
        <f t="shared" si="617"/>
        <v>BUS</v>
      </c>
      <c r="K7094" t="s">
        <v>37</v>
      </c>
      <c r="L7094">
        <v>2010</v>
      </c>
      <c r="M7094">
        <f t="shared" si="618"/>
        <v>3</v>
      </c>
      <c r="N7094" t="str">
        <f t="shared" si="616"/>
        <v>F</v>
      </c>
      <c r="P7094" t="s">
        <v>19</v>
      </c>
      <c r="Q7094" t="s">
        <v>121</v>
      </c>
      <c r="R7094" t="s">
        <v>17</v>
      </c>
    </row>
    <row r="7095" spans="1:25" x14ac:dyDescent="0.2">
      <c r="A7095">
        <v>1360348</v>
      </c>
      <c r="B7095" t="s">
        <v>83</v>
      </c>
      <c r="C7095" t="str">
        <f t="shared" si="614"/>
        <v>2008</v>
      </c>
      <c r="D7095" t="s">
        <v>14</v>
      </c>
      <c r="E7095" t="str">
        <f t="shared" si="615"/>
        <v>2008A</v>
      </c>
      <c r="F7095" t="s">
        <v>15</v>
      </c>
      <c r="G7095" t="s">
        <v>43</v>
      </c>
      <c r="H7095" t="s">
        <v>17</v>
      </c>
      <c r="I7095" t="s">
        <v>48</v>
      </c>
      <c r="J7095" t="str">
        <f t="shared" si="617"/>
        <v>ENG</v>
      </c>
      <c r="L7095">
        <v>2009</v>
      </c>
      <c r="M7095">
        <f t="shared" si="618"/>
        <v>1</v>
      </c>
      <c r="N7095" t="str">
        <f t="shared" si="616"/>
        <v>U</v>
      </c>
      <c r="O7095" s="1">
        <v>40313</v>
      </c>
      <c r="P7095" t="s">
        <v>19</v>
      </c>
    </row>
    <row r="7096" spans="1:25" x14ac:dyDescent="0.2">
      <c r="A7096">
        <v>1360546</v>
      </c>
      <c r="B7096" t="s">
        <v>66</v>
      </c>
      <c r="C7096" t="str">
        <f t="shared" si="614"/>
        <v>2007</v>
      </c>
      <c r="D7096" t="s">
        <v>24</v>
      </c>
      <c r="E7096" t="str">
        <f t="shared" si="615"/>
        <v>2007C</v>
      </c>
      <c r="F7096" t="s">
        <v>15</v>
      </c>
      <c r="G7096" t="s">
        <v>43</v>
      </c>
      <c r="H7096" t="s">
        <v>20</v>
      </c>
      <c r="I7096" t="s">
        <v>21</v>
      </c>
      <c r="J7096" t="str">
        <f t="shared" si="617"/>
        <v>COMP</v>
      </c>
      <c r="K7096" t="s">
        <v>26</v>
      </c>
      <c r="L7096">
        <v>2009</v>
      </c>
      <c r="M7096">
        <f t="shared" si="618"/>
        <v>2</v>
      </c>
      <c r="N7096" t="str">
        <f t="shared" si="616"/>
        <v>U</v>
      </c>
      <c r="P7096" t="s">
        <v>19</v>
      </c>
      <c r="Q7096" t="s">
        <v>117</v>
      </c>
      <c r="R7096" t="s">
        <v>20</v>
      </c>
    </row>
    <row r="7097" spans="1:25" x14ac:dyDescent="0.2">
      <c r="A7097">
        <v>1360546</v>
      </c>
      <c r="B7097" t="s">
        <v>13</v>
      </c>
      <c r="C7097" t="str">
        <f t="shared" si="614"/>
        <v>2007</v>
      </c>
      <c r="D7097" t="s">
        <v>14</v>
      </c>
      <c r="E7097" t="str">
        <f t="shared" si="615"/>
        <v>2007A</v>
      </c>
      <c r="F7097" t="s">
        <v>15</v>
      </c>
      <c r="G7097" t="s">
        <v>16</v>
      </c>
      <c r="H7097" t="s">
        <v>17</v>
      </c>
      <c r="I7097" t="s">
        <v>21</v>
      </c>
      <c r="J7097" t="str">
        <f t="shared" si="617"/>
        <v>COMP</v>
      </c>
      <c r="K7097" t="s">
        <v>26</v>
      </c>
      <c r="L7097">
        <v>2009</v>
      </c>
      <c r="M7097">
        <f t="shared" ref="M7097:M7110" si="619">L7097-C7097</f>
        <v>2</v>
      </c>
      <c r="N7097" t="str">
        <f t="shared" si="616"/>
        <v>U</v>
      </c>
      <c r="P7097" t="s">
        <v>19</v>
      </c>
      <c r="Q7097" t="s">
        <v>117</v>
      </c>
      <c r="R7097" t="s">
        <v>17</v>
      </c>
    </row>
    <row r="7098" spans="1:25" x14ac:dyDescent="0.2">
      <c r="A7098">
        <v>1360546</v>
      </c>
      <c r="B7098" t="s">
        <v>13</v>
      </c>
      <c r="C7098" t="str">
        <f t="shared" si="614"/>
        <v>2007</v>
      </c>
      <c r="D7098" t="s">
        <v>20</v>
      </c>
      <c r="E7098" t="str">
        <f t="shared" si="615"/>
        <v>2007B</v>
      </c>
      <c r="F7098" t="s">
        <v>15</v>
      </c>
      <c r="G7098" t="s">
        <v>56</v>
      </c>
      <c r="H7098" t="s">
        <v>17</v>
      </c>
      <c r="I7098" t="s">
        <v>21</v>
      </c>
      <c r="J7098" t="str">
        <f t="shared" si="617"/>
        <v>COMP</v>
      </c>
      <c r="K7098" t="s">
        <v>26</v>
      </c>
      <c r="L7098">
        <v>2009</v>
      </c>
      <c r="M7098">
        <f t="shared" si="619"/>
        <v>2</v>
      </c>
      <c r="N7098" t="str">
        <f t="shared" si="616"/>
        <v>U</v>
      </c>
      <c r="P7098" t="s">
        <v>19</v>
      </c>
      <c r="Q7098" t="s">
        <v>126</v>
      </c>
      <c r="R7098" t="s">
        <v>24</v>
      </c>
    </row>
    <row r="7099" spans="1:25" x14ac:dyDescent="0.2">
      <c r="A7099">
        <v>1360546</v>
      </c>
      <c r="B7099" t="s">
        <v>66</v>
      </c>
      <c r="C7099" t="str">
        <f t="shared" si="614"/>
        <v>2007</v>
      </c>
      <c r="D7099" t="s">
        <v>57</v>
      </c>
      <c r="E7099" t="str">
        <f t="shared" si="615"/>
        <v>2007D</v>
      </c>
      <c r="F7099" t="s">
        <v>15</v>
      </c>
      <c r="G7099" t="s">
        <v>56</v>
      </c>
      <c r="H7099" t="s">
        <v>17</v>
      </c>
      <c r="I7099" t="s">
        <v>21</v>
      </c>
      <c r="J7099" t="str">
        <f t="shared" si="617"/>
        <v>COMP</v>
      </c>
      <c r="K7099" t="s">
        <v>26</v>
      </c>
      <c r="L7099">
        <v>2009</v>
      </c>
      <c r="M7099">
        <f t="shared" si="619"/>
        <v>2</v>
      </c>
      <c r="N7099" t="str">
        <f t="shared" si="616"/>
        <v>U</v>
      </c>
      <c r="P7099" t="s">
        <v>19</v>
      </c>
    </row>
    <row r="7100" spans="1:25" x14ac:dyDescent="0.2">
      <c r="A7100">
        <v>1360558</v>
      </c>
      <c r="B7100" t="s">
        <v>91</v>
      </c>
      <c r="C7100" t="str">
        <f t="shared" si="614"/>
        <v>2008</v>
      </c>
      <c r="D7100" t="s">
        <v>57</v>
      </c>
      <c r="E7100" t="str">
        <f t="shared" si="615"/>
        <v>2008D</v>
      </c>
      <c r="F7100" t="s">
        <v>15</v>
      </c>
      <c r="G7100" t="s">
        <v>59</v>
      </c>
      <c r="H7100" t="s">
        <v>14</v>
      </c>
      <c r="I7100" t="s">
        <v>25</v>
      </c>
      <c r="J7100" t="str">
        <f t="shared" si="617"/>
        <v>ENG</v>
      </c>
      <c r="L7100">
        <v>2009</v>
      </c>
      <c r="M7100">
        <f t="shared" si="619"/>
        <v>1</v>
      </c>
      <c r="N7100" t="str">
        <f t="shared" si="616"/>
        <v>U</v>
      </c>
      <c r="O7100" s="1">
        <v>39949</v>
      </c>
      <c r="P7100" t="s">
        <v>19</v>
      </c>
    </row>
    <row r="7101" spans="1:25" x14ac:dyDescent="0.2">
      <c r="A7101">
        <v>1360558</v>
      </c>
      <c r="B7101" t="s">
        <v>91</v>
      </c>
      <c r="C7101" t="str">
        <f t="shared" si="614"/>
        <v>2008</v>
      </c>
      <c r="D7101" t="s">
        <v>24</v>
      </c>
      <c r="E7101" t="str">
        <f t="shared" si="615"/>
        <v>2008C</v>
      </c>
      <c r="F7101" t="s">
        <v>15</v>
      </c>
      <c r="G7101" t="s">
        <v>43</v>
      </c>
      <c r="H7101" t="s">
        <v>20</v>
      </c>
      <c r="I7101" t="s">
        <v>25</v>
      </c>
      <c r="J7101" t="str">
        <f t="shared" si="617"/>
        <v>ENG</v>
      </c>
      <c r="L7101">
        <v>2009</v>
      </c>
      <c r="M7101">
        <f t="shared" si="619"/>
        <v>1</v>
      </c>
      <c r="N7101" t="str">
        <f t="shared" si="616"/>
        <v>U</v>
      </c>
      <c r="O7101" s="1">
        <v>39949</v>
      </c>
      <c r="P7101" t="s">
        <v>19</v>
      </c>
    </row>
    <row r="7102" spans="1:25" x14ac:dyDescent="0.2">
      <c r="A7102">
        <v>1360846</v>
      </c>
      <c r="B7102" t="s">
        <v>83</v>
      </c>
      <c r="C7102" t="str">
        <f t="shared" si="614"/>
        <v>2008</v>
      </c>
      <c r="D7102" t="s">
        <v>20</v>
      </c>
      <c r="E7102" t="str">
        <f t="shared" si="615"/>
        <v>2008B</v>
      </c>
      <c r="F7102" t="s">
        <v>15</v>
      </c>
      <c r="G7102" t="s">
        <v>59</v>
      </c>
      <c r="H7102" t="s">
        <v>20</v>
      </c>
      <c r="I7102" t="s">
        <v>27</v>
      </c>
      <c r="J7102" t="str">
        <f t="shared" si="617"/>
        <v>ENG</v>
      </c>
      <c r="L7102">
        <v>2009</v>
      </c>
      <c r="M7102">
        <f t="shared" si="619"/>
        <v>1</v>
      </c>
      <c r="N7102" t="str">
        <f t="shared" si="616"/>
        <v>U</v>
      </c>
      <c r="O7102" s="1">
        <v>39949</v>
      </c>
      <c r="P7102" t="s">
        <v>19</v>
      </c>
    </row>
    <row r="7103" spans="1:25" x14ac:dyDescent="0.2">
      <c r="A7103">
        <v>1361218</v>
      </c>
      <c r="B7103" t="s">
        <v>83</v>
      </c>
      <c r="C7103" t="str">
        <f t="shared" si="614"/>
        <v>2008</v>
      </c>
      <c r="D7103" t="s">
        <v>14</v>
      </c>
      <c r="E7103" t="str">
        <f t="shared" si="615"/>
        <v>2008A</v>
      </c>
      <c r="F7103" t="s">
        <v>15</v>
      </c>
      <c r="G7103" t="s">
        <v>43</v>
      </c>
      <c r="H7103" t="s">
        <v>17</v>
      </c>
      <c r="I7103" t="s">
        <v>34</v>
      </c>
      <c r="J7103" t="str">
        <f t="shared" si="617"/>
        <v>MAT</v>
      </c>
      <c r="L7103">
        <v>2011</v>
      </c>
      <c r="M7103">
        <f t="shared" si="619"/>
        <v>3</v>
      </c>
      <c r="N7103" t="str">
        <f t="shared" si="616"/>
        <v>F</v>
      </c>
      <c r="O7103" s="1">
        <v>40677</v>
      </c>
      <c r="P7103" t="s">
        <v>19</v>
      </c>
      <c r="Q7103" t="s">
        <v>118</v>
      </c>
      <c r="R7103" t="s">
        <v>20</v>
      </c>
    </row>
    <row r="7104" spans="1:25" x14ac:dyDescent="0.2">
      <c r="A7104">
        <v>1361330</v>
      </c>
      <c r="B7104" t="s">
        <v>13</v>
      </c>
      <c r="C7104" t="str">
        <f t="shared" si="614"/>
        <v>2007</v>
      </c>
      <c r="D7104" t="s">
        <v>20</v>
      </c>
      <c r="E7104" t="str">
        <f t="shared" si="615"/>
        <v>2007B</v>
      </c>
      <c r="F7104" t="s">
        <v>15</v>
      </c>
      <c r="G7104" t="s">
        <v>56</v>
      </c>
      <c r="H7104" t="s">
        <v>14</v>
      </c>
      <c r="I7104" t="s">
        <v>23</v>
      </c>
      <c r="J7104" t="str">
        <f t="shared" si="617"/>
        <v>ENG</v>
      </c>
      <c r="L7104">
        <v>2010</v>
      </c>
      <c r="M7104">
        <f t="shared" si="619"/>
        <v>3</v>
      </c>
      <c r="N7104" t="str">
        <f t="shared" si="616"/>
        <v>F</v>
      </c>
      <c r="O7104" s="1">
        <v>40598</v>
      </c>
      <c r="P7104" t="s">
        <v>19</v>
      </c>
      <c r="Q7104" t="s">
        <v>121</v>
      </c>
      <c r="R7104" t="s">
        <v>14</v>
      </c>
    </row>
    <row r="7105" spans="1:25" x14ac:dyDescent="0.2">
      <c r="A7105">
        <v>1361330</v>
      </c>
      <c r="B7105" t="s">
        <v>13</v>
      </c>
      <c r="C7105" t="str">
        <f t="shared" si="614"/>
        <v>2007</v>
      </c>
      <c r="D7105" t="s">
        <v>14</v>
      </c>
      <c r="E7105" t="str">
        <f t="shared" si="615"/>
        <v>2007A</v>
      </c>
      <c r="F7105" t="s">
        <v>15</v>
      </c>
      <c r="G7105" t="s">
        <v>43</v>
      </c>
      <c r="H7105" t="s">
        <v>20</v>
      </c>
      <c r="I7105" t="s">
        <v>23</v>
      </c>
      <c r="J7105" t="str">
        <f t="shared" si="617"/>
        <v>ENG</v>
      </c>
      <c r="L7105">
        <v>2010</v>
      </c>
      <c r="M7105">
        <f t="shared" si="619"/>
        <v>3</v>
      </c>
      <c r="N7105" t="str">
        <f t="shared" si="616"/>
        <v>F</v>
      </c>
      <c r="O7105" s="1">
        <v>40598</v>
      </c>
      <c r="P7105" t="s">
        <v>19</v>
      </c>
      <c r="Q7105" t="s">
        <v>118</v>
      </c>
      <c r="R7105" t="s">
        <v>14</v>
      </c>
    </row>
    <row r="7106" spans="1:25" x14ac:dyDescent="0.2">
      <c r="A7106">
        <v>1361340</v>
      </c>
      <c r="B7106" t="s">
        <v>99</v>
      </c>
      <c r="C7106" t="str">
        <f t="shared" ref="C7106:C7169" si="620">LEFT(B7106,4)</f>
        <v>2009</v>
      </c>
      <c r="D7106" t="s">
        <v>57</v>
      </c>
      <c r="E7106" t="str">
        <f t="shared" ref="E7106:E7169" si="621">CONCATENATE(C7106,D7106)</f>
        <v>2009D</v>
      </c>
      <c r="F7106" t="s">
        <v>15</v>
      </c>
      <c r="G7106" t="s">
        <v>56</v>
      </c>
      <c r="H7106" t="s">
        <v>20</v>
      </c>
      <c r="I7106" t="s">
        <v>27</v>
      </c>
      <c r="J7106" t="str">
        <f t="shared" si="617"/>
        <v>ENG</v>
      </c>
      <c r="L7106">
        <v>2009</v>
      </c>
      <c r="M7106">
        <f t="shared" si="619"/>
        <v>0</v>
      </c>
      <c r="N7106" t="str">
        <f t="shared" ref="N7106:N7169" si="622">IF(OR(M7106&lt;3,M7106="TR"),"U","F")</f>
        <v>U</v>
      </c>
      <c r="O7106" s="1">
        <v>40313</v>
      </c>
      <c r="P7106" t="s">
        <v>19</v>
      </c>
    </row>
    <row r="7107" spans="1:25" x14ac:dyDescent="0.2">
      <c r="A7107">
        <v>1361340</v>
      </c>
      <c r="B7107" t="s">
        <v>83</v>
      </c>
      <c r="C7107" t="str">
        <f t="shared" si="620"/>
        <v>2008</v>
      </c>
      <c r="D7107" t="s">
        <v>14</v>
      </c>
      <c r="E7107" t="str">
        <f t="shared" si="621"/>
        <v>2008A</v>
      </c>
      <c r="F7107" t="s">
        <v>15</v>
      </c>
      <c r="G7107" t="s">
        <v>43</v>
      </c>
      <c r="H7107" t="s">
        <v>24</v>
      </c>
      <c r="I7107" t="s">
        <v>27</v>
      </c>
      <c r="J7107" t="str">
        <f t="shared" ref="J7107:J7170" si="623">IF(OR(I7107="AE",I7107="BE",I7107="CE",I7107="CM",I7107="ED",I7107="ECE",I7107="EVE",I7107="EV",I7107="FPE",I7107="IE",I7107="MFE",I7107="ME",I7107="MGE",I7107="MTE",I7107="PHE",I7107="RB",I7107="EE",I7107="RBE"),"ENG",IF(OR(I7107="BBT",I7107="BC",I7107="BIO",I7107="CH",I7107="PH",I7107="PSS",I7107="SC"),"SCI",IF(OR(I7107="MA",I7107="MAC",I7107="SD"),"MAT",IF(OR(I7107="CO",I7107="ID",I7107="ND",I7107="SX"),"OTH",IF(OR(I7107="ECON",I7107="EP",I7107="EC",I7107="ET",I7107="HU",I7107="IN",I7107="LAE",I7107="PWR",I7107="ST",I7107="EVS",I7107="PW"),"HUSS",IF(OR(I7107="CA",I7107="CCN",I7107="CS",I7107="IMGD"),"COMP",IF(OR(I7107="IT",I7107="MG",I7107="MIS"),"BUS","ERROR")))))))</f>
        <v>ENG</v>
      </c>
      <c r="L7107">
        <v>2009</v>
      </c>
      <c r="M7107">
        <f t="shared" si="619"/>
        <v>1</v>
      </c>
      <c r="N7107" t="str">
        <f t="shared" si="622"/>
        <v>U</v>
      </c>
      <c r="O7107" s="1">
        <v>40313</v>
      </c>
      <c r="P7107" t="s">
        <v>19</v>
      </c>
    </row>
    <row r="7108" spans="1:25" x14ac:dyDescent="0.2">
      <c r="A7108">
        <v>1361340</v>
      </c>
      <c r="B7108" t="s">
        <v>83</v>
      </c>
      <c r="C7108" t="str">
        <f t="shared" si="620"/>
        <v>2008</v>
      </c>
      <c r="D7108" t="s">
        <v>20</v>
      </c>
      <c r="E7108" t="str">
        <f t="shared" si="621"/>
        <v>2008B</v>
      </c>
      <c r="F7108" t="s">
        <v>15</v>
      </c>
      <c r="G7108" t="s">
        <v>56</v>
      </c>
      <c r="H7108" t="s">
        <v>17</v>
      </c>
      <c r="I7108" t="s">
        <v>27</v>
      </c>
      <c r="J7108" t="str">
        <f t="shared" si="623"/>
        <v>ENG</v>
      </c>
      <c r="L7108">
        <v>2009</v>
      </c>
      <c r="M7108">
        <f t="shared" si="619"/>
        <v>1</v>
      </c>
      <c r="N7108" t="str">
        <f t="shared" si="622"/>
        <v>U</v>
      </c>
      <c r="O7108" s="1">
        <v>40313</v>
      </c>
      <c r="P7108" t="s">
        <v>19</v>
      </c>
    </row>
    <row r="7109" spans="1:25" x14ac:dyDescent="0.2">
      <c r="A7109">
        <v>1361340</v>
      </c>
      <c r="B7109" t="s">
        <v>13</v>
      </c>
      <c r="C7109" t="str">
        <f t="shared" si="620"/>
        <v>2007</v>
      </c>
      <c r="D7109" t="s">
        <v>14</v>
      </c>
      <c r="E7109" t="str">
        <f t="shared" si="621"/>
        <v>2007A</v>
      </c>
      <c r="F7109" t="s">
        <v>15</v>
      </c>
      <c r="G7109" t="s">
        <v>43</v>
      </c>
      <c r="H7109" t="s">
        <v>17</v>
      </c>
      <c r="I7109" t="s">
        <v>21</v>
      </c>
      <c r="J7109" t="str">
        <f t="shared" si="623"/>
        <v>COMP</v>
      </c>
      <c r="L7109">
        <v>2009</v>
      </c>
      <c r="M7109">
        <f t="shared" si="619"/>
        <v>2</v>
      </c>
      <c r="N7109" t="str">
        <f t="shared" si="622"/>
        <v>U</v>
      </c>
      <c r="O7109" s="1">
        <v>40313</v>
      </c>
      <c r="P7109" t="s">
        <v>19</v>
      </c>
      <c r="Q7109" t="s">
        <v>123</v>
      </c>
      <c r="R7109" t="s">
        <v>24</v>
      </c>
    </row>
    <row r="7110" spans="1:25" x14ac:dyDescent="0.2">
      <c r="A7110">
        <v>1361490</v>
      </c>
      <c r="B7110" t="s">
        <v>66</v>
      </c>
      <c r="C7110" t="str">
        <f t="shared" si="620"/>
        <v>2007</v>
      </c>
      <c r="D7110" t="s">
        <v>24</v>
      </c>
      <c r="E7110" t="str">
        <f t="shared" si="621"/>
        <v>2007C</v>
      </c>
      <c r="F7110" t="s">
        <v>15</v>
      </c>
      <c r="G7110" t="s">
        <v>43</v>
      </c>
      <c r="H7110" t="s">
        <v>20</v>
      </c>
      <c r="I7110" t="s">
        <v>48</v>
      </c>
      <c r="J7110" t="str">
        <f t="shared" si="623"/>
        <v>ENG</v>
      </c>
      <c r="L7110">
        <v>2010</v>
      </c>
      <c r="M7110">
        <f t="shared" si="619"/>
        <v>3</v>
      </c>
      <c r="N7110" t="str">
        <f t="shared" si="622"/>
        <v>F</v>
      </c>
      <c r="O7110" s="1">
        <v>40234</v>
      </c>
      <c r="P7110" t="s">
        <v>19</v>
      </c>
      <c r="Q7110" t="s">
        <v>116</v>
      </c>
      <c r="R7110" t="s">
        <v>24</v>
      </c>
    </row>
    <row r="7111" spans="1:25" x14ac:dyDescent="0.2">
      <c r="A7111">
        <v>1361490</v>
      </c>
      <c r="B7111" t="s">
        <v>13</v>
      </c>
      <c r="C7111" t="str">
        <f t="shared" si="620"/>
        <v>2007</v>
      </c>
      <c r="D7111" t="s">
        <v>14</v>
      </c>
      <c r="E7111" t="str">
        <f t="shared" si="621"/>
        <v>2007A</v>
      </c>
      <c r="F7111" t="s">
        <v>15</v>
      </c>
      <c r="G7111" t="s">
        <v>43</v>
      </c>
      <c r="H7111" t="s">
        <v>17</v>
      </c>
      <c r="I7111" t="s">
        <v>27</v>
      </c>
      <c r="J7111" t="str">
        <f t="shared" si="623"/>
        <v>ENG</v>
      </c>
      <c r="L7111" t="s">
        <v>38</v>
      </c>
      <c r="M7111" t="s">
        <v>38</v>
      </c>
      <c r="N7111" t="str">
        <f t="shared" si="622"/>
        <v>U</v>
      </c>
      <c r="O7111" s="1">
        <v>40234</v>
      </c>
      <c r="P7111" t="s">
        <v>19</v>
      </c>
      <c r="Q7111" t="s">
        <v>121</v>
      </c>
      <c r="R7111" t="s">
        <v>17</v>
      </c>
    </row>
    <row r="7112" spans="1:25" x14ac:dyDescent="0.2">
      <c r="A7112">
        <v>1361514</v>
      </c>
      <c r="B7112" t="s">
        <v>13</v>
      </c>
      <c r="C7112" t="str">
        <f t="shared" si="620"/>
        <v>2007</v>
      </c>
      <c r="D7112" t="s">
        <v>14</v>
      </c>
      <c r="E7112" t="str">
        <f t="shared" si="621"/>
        <v>2007A</v>
      </c>
      <c r="F7112" t="s">
        <v>15</v>
      </c>
      <c r="G7112" t="s">
        <v>43</v>
      </c>
      <c r="H7112" t="s">
        <v>20</v>
      </c>
      <c r="I7112" t="s">
        <v>22</v>
      </c>
      <c r="J7112" t="str">
        <f t="shared" si="623"/>
        <v>ENG</v>
      </c>
      <c r="L7112">
        <v>2010</v>
      </c>
      <c r="M7112">
        <f t="shared" ref="M7112:M7126" si="624">L7112-C7112</f>
        <v>3</v>
      </c>
      <c r="N7112" t="str">
        <f t="shared" si="622"/>
        <v>F</v>
      </c>
      <c r="O7112" s="1">
        <v>40313</v>
      </c>
      <c r="P7112" t="s">
        <v>19</v>
      </c>
      <c r="Q7112" t="s">
        <v>121</v>
      </c>
      <c r="R7112" t="s">
        <v>20</v>
      </c>
    </row>
    <row r="7113" spans="1:25" x14ac:dyDescent="0.2">
      <c r="A7113">
        <v>1361514</v>
      </c>
      <c r="B7113" t="s">
        <v>13</v>
      </c>
      <c r="C7113" t="str">
        <f t="shared" si="620"/>
        <v>2007</v>
      </c>
      <c r="D7113" t="s">
        <v>20</v>
      </c>
      <c r="E7113" t="str">
        <f t="shared" si="621"/>
        <v>2007B</v>
      </c>
      <c r="F7113" t="s">
        <v>15</v>
      </c>
      <c r="G7113" t="s">
        <v>56</v>
      </c>
      <c r="H7113" t="s">
        <v>20</v>
      </c>
      <c r="I7113" t="s">
        <v>22</v>
      </c>
      <c r="J7113" t="str">
        <f t="shared" si="623"/>
        <v>ENG</v>
      </c>
      <c r="L7113">
        <v>2010</v>
      </c>
      <c r="M7113">
        <f t="shared" si="624"/>
        <v>3</v>
      </c>
      <c r="N7113" t="str">
        <f t="shared" si="622"/>
        <v>F</v>
      </c>
      <c r="O7113" s="1">
        <v>40313</v>
      </c>
      <c r="P7113" t="s">
        <v>19</v>
      </c>
      <c r="Q7113" t="s">
        <v>116</v>
      </c>
      <c r="R7113" t="s">
        <v>20</v>
      </c>
    </row>
    <row r="7114" spans="1:25" x14ac:dyDescent="0.2">
      <c r="A7114">
        <v>1361514</v>
      </c>
      <c r="B7114" t="s">
        <v>66</v>
      </c>
      <c r="C7114" t="str">
        <f t="shared" si="620"/>
        <v>2007</v>
      </c>
      <c r="D7114" t="s">
        <v>57</v>
      </c>
      <c r="E7114" t="str">
        <f t="shared" si="621"/>
        <v>2007D</v>
      </c>
      <c r="F7114" t="s">
        <v>15</v>
      </c>
      <c r="G7114" t="s">
        <v>59</v>
      </c>
      <c r="H7114" t="s">
        <v>24</v>
      </c>
      <c r="I7114" t="s">
        <v>22</v>
      </c>
      <c r="J7114" t="str">
        <f t="shared" si="623"/>
        <v>ENG</v>
      </c>
      <c r="L7114">
        <v>2010</v>
      </c>
      <c r="M7114">
        <f t="shared" si="624"/>
        <v>3</v>
      </c>
      <c r="N7114" t="str">
        <f t="shared" si="622"/>
        <v>F</v>
      </c>
      <c r="O7114" s="1">
        <v>40313</v>
      </c>
      <c r="P7114" t="s">
        <v>19</v>
      </c>
      <c r="Q7114" t="s">
        <v>120</v>
      </c>
      <c r="R7114" t="s">
        <v>20</v>
      </c>
    </row>
    <row r="7115" spans="1:25" x14ac:dyDescent="0.2">
      <c r="A7115">
        <v>1361724</v>
      </c>
      <c r="B7115" t="s">
        <v>66</v>
      </c>
      <c r="C7115" t="str">
        <f t="shared" si="620"/>
        <v>2007</v>
      </c>
      <c r="D7115" t="s">
        <v>57</v>
      </c>
      <c r="E7115" t="str">
        <f t="shared" si="621"/>
        <v>2007D</v>
      </c>
      <c r="F7115" t="s">
        <v>15</v>
      </c>
      <c r="G7115" t="s">
        <v>59</v>
      </c>
      <c r="H7115" t="s">
        <v>14</v>
      </c>
      <c r="I7115" t="s">
        <v>23</v>
      </c>
      <c r="J7115" t="str">
        <f t="shared" si="623"/>
        <v>ENG</v>
      </c>
      <c r="L7115">
        <v>2009</v>
      </c>
      <c r="M7115">
        <f t="shared" si="624"/>
        <v>2</v>
      </c>
      <c r="N7115" t="str">
        <f t="shared" si="622"/>
        <v>U</v>
      </c>
      <c r="O7115" s="1">
        <v>39949</v>
      </c>
      <c r="P7115" t="s">
        <v>28</v>
      </c>
    </row>
    <row r="7116" spans="1:25" x14ac:dyDescent="0.2">
      <c r="A7116">
        <v>1361860</v>
      </c>
      <c r="B7116" t="s">
        <v>104</v>
      </c>
      <c r="C7116" t="str">
        <f t="shared" si="620"/>
        <v>2010</v>
      </c>
      <c r="D7116" t="s">
        <v>24</v>
      </c>
      <c r="E7116" t="str">
        <f t="shared" si="621"/>
        <v>2010C</v>
      </c>
      <c r="F7116" t="s">
        <v>15</v>
      </c>
      <c r="G7116" t="s">
        <v>43</v>
      </c>
      <c r="H7116" t="s">
        <v>14</v>
      </c>
      <c r="I7116" t="s">
        <v>27</v>
      </c>
      <c r="J7116" t="str">
        <f t="shared" si="623"/>
        <v>ENG</v>
      </c>
      <c r="L7116">
        <v>2013</v>
      </c>
      <c r="M7116">
        <f t="shared" si="624"/>
        <v>3</v>
      </c>
      <c r="N7116" t="str">
        <f t="shared" si="622"/>
        <v>F</v>
      </c>
      <c r="P7116" t="s">
        <v>28</v>
      </c>
      <c r="Q7116" t="s">
        <v>123</v>
      </c>
      <c r="R7116" t="s">
        <v>14</v>
      </c>
      <c r="W7116">
        <v>16</v>
      </c>
      <c r="X7116">
        <v>8</v>
      </c>
      <c r="Y7116">
        <v>9</v>
      </c>
    </row>
    <row r="7117" spans="1:25" x14ac:dyDescent="0.2">
      <c r="A7117">
        <v>1361860</v>
      </c>
      <c r="B7117" t="s">
        <v>104</v>
      </c>
      <c r="C7117" t="str">
        <f t="shared" si="620"/>
        <v>2010</v>
      </c>
      <c r="D7117" t="s">
        <v>57</v>
      </c>
      <c r="E7117" t="str">
        <f t="shared" si="621"/>
        <v>2010D</v>
      </c>
      <c r="F7117" t="s">
        <v>15</v>
      </c>
      <c r="G7117" t="s">
        <v>56</v>
      </c>
      <c r="H7117" t="s">
        <v>24</v>
      </c>
      <c r="I7117" t="s">
        <v>27</v>
      </c>
      <c r="J7117" t="str">
        <f t="shared" si="623"/>
        <v>ENG</v>
      </c>
      <c r="L7117">
        <v>2013</v>
      </c>
      <c r="M7117">
        <f t="shared" si="624"/>
        <v>3</v>
      </c>
      <c r="N7117" t="str">
        <f t="shared" si="622"/>
        <v>F</v>
      </c>
      <c r="P7117" t="s">
        <v>28</v>
      </c>
      <c r="W7117">
        <v>16</v>
      </c>
      <c r="X7117">
        <v>8</v>
      </c>
      <c r="Y7117">
        <v>9</v>
      </c>
    </row>
    <row r="7118" spans="1:25" x14ac:dyDescent="0.2">
      <c r="A7118">
        <v>1379538</v>
      </c>
      <c r="B7118" t="s">
        <v>103</v>
      </c>
      <c r="C7118" t="str">
        <f t="shared" si="620"/>
        <v>2010</v>
      </c>
      <c r="D7118" t="s">
        <v>20</v>
      </c>
      <c r="E7118" t="str">
        <f t="shared" si="621"/>
        <v>2010B</v>
      </c>
      <c r="F7118" t="s">
        <v>15</v>
      </c>
      <c r="G7118" t="s">
        <v>56</v>
      </c>
      <c r="H7118" t="s">
        <v>14</v>
      </c>
      <c r="I7118" t="s">
        <v>85</v>
      </c>
      <c r="J7118" t="str">
        <f t="shared" si="623"/>
        <v>ENG</v>
      </c>
      <c r="L7118">
        <v>2013</v>
      </c>
      <c r="M7118">
        <f t="shared" si="624"/>
        <v>3</v>
      </c>
      <c r="N7118" t="str">
        <f t="shared" si="622"/>
        <v>F</v>
      </c>
      <c r="P7118" t="s">
        <v>19</v>
      </c>
      <c r="Q7118" t="s">
        <v>116</v>
      </c>
      <c r="R7118" t="s">
        <v>14</v>
      </c>
      <c r="W7118">
        <v>16</v>
      </c>
      <c r="X7118">
        <v>6.8</v>
      </c>
      <c r="Y7118">
        <v>0.5</v>
      </c>
    </row>
    <row r="7119" spans="1:25" x14ac:dyDescent="0.2">
      <c r="A7119">
        <v>1362074</v>
      </c>
      <c r="B7119" t="s">
        <v>13</v>
      </c>
      <c r="C7119" t="str">
        <f t="shared" si="620"/>
        <v>2007</v>
      </c>
      <c r="D7119" t="s">
        <v>14</v>
      </c>
      <c r="E7119" t="str">
        <f t="shared" si="621"/>
        <v>2007A</v>
      </c>
      <c r="F7119" t="s">
        <v>15</v>
      </c>
      <c r="G7119" t="s">
        <v>43</v>
      </c>
      <c r="H7119" t="s">
        <v>17</v>
      </c>
      <c r="I7119" t="s">
        <v>23</v>
      </c>
      <c r="J7119" t="str">
        <f t="shared" si="623"/>
        <v>ENG</v>
      </c>
      <c r="K7119" t="s">
        <v>39</v>
      </c>
      <c r="L7119">
        <v>2009</v>
      </c>
      <c r="M7119">
        <f t="shared" si="624"/>
        <v>2</v>
      </c>
      <c r="N7119" t="str">
        <f t="shared" si="622"/>
        <v>U</v>
      </c>
      <c r="P7119" t="s">
        <v>28</v>
      </c>
    </row>
    <row r="7120" spans="1:25" x14ac:dyDescent="0.2">
      <c r="A7120">
        <v>1362182</v>
      </c>
      <c r="B7120" t="s">
        <v>104</v>
      </c>
      <c r="C7120" t="str">
        <f t="shared" si="620"/>
        <v>2010</v>
      </c>
      <c r="D7120" t="s">
        <v>24</v>
      </c>
      <c r="E7120" t="str">
        <f t="shared" si="621"/>
        <v>2010C</v>
      </c>
      <c r="F7120" t="s">
        <v>15</v>
      </c>
      <c r="G7120" t="s">
        <v>43</v>
      </c>
      <c r="H7120" t="s">
        <v>24</v>
      </c>
      <c r="I7120" t="s">
        <v>34</v>
      </c>
      <c r="J7120" t="str">
        <f t="shared" si="623"/>
        <v>MAT</v>
      </c>
      <c r="K7120" t="s">
        <v>21</v>
      </c>
      <c r="L7120">
        <v>2013</v>
      </c>
      <c r="M7120">
        <f t="shared" si="624"/>
        <v>3</v>
      </c>
      <c r="N7120" t="str">
        <f t="shared" si="622"/>
        <v>F</v>
      </c>
      <c r="P7120" t="s">
        <v>19</v>
      </c>
      <c r="Q7120" t="s">
        <v>116</v>
      </c>
      <c r="R7120" t="s">
        <v>24</v>
      </c>
      <c r="W7120">
        <v>16</v>
      </c>
      <c r="X7120">
        <v>7</v>
      </c>
      <c r="Y7120">
        <v>9</v>
      </c>
    </row>
    <row r="7121" spans="1:25" x14ac:dyDescent="0.2">
      <c r="A7121">
        <v>1362182</v>
      </c>
      <c r="B7121" t="s">
        <v>104</v>
      </c>
      <c r="C7121" t="str">
        <f t="shared" si="620"/>
        <v>2010</v>
      </c>
      <c r="D7121" t="s">
        <v>57</v>
      </c>
      <c r="E7121" t="str">
        <f t="shared" si="621"/>
        <v>2010D</v>
      </c>
      <c r="F7121" t="s">
        <v>15</v>
      </c>
      <c r="G7121" t="s">
        <v>56</v>
      </c>
      <c r="H7121" t="s">
        <v>17</v>
      </c>
      <c r="I7121" t="s">
        <v>34</v>
      </c>
      <c r="J7121" t="str">
        <f t="shared" si="623"/>
        <v>MAT</v>
      </c>
      <c r="K7121" t="s">
        <v>21</v>
      </c>
      <c r="L7121">
        <v>2013</v>
      </c>
      <c r="M7121">
        <f t="shared" si="624"/>
        <v>3</v>
      </c>
      <c r="N7121" t="str">
        <f t="shared" si="622"/>
        <v>F</v>
      </c>
      <c r="P7121" t="s">
        <v>19</v>
      </c>
      <c r="Q7121" t="s">
        <v>123</v>
      </c>
      <c r="R7121" t="s">
        <v>14</v>
      </c>
      <c r="W7121">
        <v>16</v>
      </c>
      <c r="X7121">
        <v>7</v>
      </c>
      <c r="Y7121">
        <v>9</v>
      </c>
    </row>
    <row r="7122" spans="1:25" x14ac:dyDescent="0.2">
      <c r="A7122">
        <v>1362210</v>
      </c>
      <c r="B7122" t="s">
        <v>110</v>
      </c>
      <c r="C7122" t="str">
        <f t="shared" si="620"/>
        <v>2011</v>
      </c>
      <c r="D7122" t="s">
        <v>24</v>
      </c>
      <c r="E7122" t="str">
        <f t="shared" si="621"/>
        <v>2011C</v>
      </c>
      <c r="F7122" t="s">
        <v>15</v>
      </c>
      <c r="G7122" t="s">
        <v>43</v>
      </c>
      <c r="H7122" t="s">
        <v>20</v>
      </c>
      <c r="I7122" t="s">
        <v>21</v>
      </c>
      <c r="J7122" t="str">
        <f t="shared" si="623"/>
        <v>COMP</v>
      </c>
      <c r="K7122" t="s">
        <v>26</v>
      </c>
      <c r="L7122">
        <v>2013</v>
      </c>
      <c r="M7122">
        <f t="shared" si="624"/>
        <v>2</v>
      </c>
      <c r="N7122" t="str">
        <f t="shared" si="622"/>
        <v>U</v>
      </c>
      <c r="P7122" t="s">
        <v>19</v>
      </c>
      <c r="Q7122" t="s">
        <v>117</v>
      </c>
      <c r="R7122" t="s">
        <v>14</v>
      </c>
      <c r="W7122">
        <v>16</v>
      </c>
      <c r="X7122">
        <v>8</v>
      </c>
      <c r="Y7122">
        <v>9</v>
      </c>
    </row>
    <row r="7123" spans="1:25" x14ac:dyDescent="0.2">
      <c r="A7123">
        <v>1362210</v>
      </c>
      <c r="B7123" t="s">
        <v>110</v>
      </c>
      <c r="C7123" t="str">
        <f t="shared" si="620"/>
        <v>2011</v>
      </c>
      <c r="D7123" t="s">
        <v>57</v>
      </c>
      <c r="E7123" t="str">
        <f t="shared" si="621"/>
        <v>2011D</v>
      </c>
      <c r="F7123" t="s">
        <v>15</v>
      </c>
      <c r="G7123" t="s">
        <v>56</v>
      </c>
      <c r="H7123" t="s">
        <v>24</v>
      </c>
      <c r="I7123" t="s">
        <v>21</v>
      </c>
      <c r="J7123" t="str">
        <f t="shared" si="623"/>
        <v>COMP</v>
      </c>
      <c r="K7123" t="s">
        <v>26</v>
      </c>
      <c r="L7123">
        <v>2013</v>
      </c>
      <c r="M7123">
        <f t="shared" si="624"/>
        <v>2</v>
      </c>
      <c r="N7123" t="str">
        <f t="shared" si="622"/>
        <v>U</v>
      </c>
      <c r="P7123" t="s">
        <v>19</v>
      </c>
      <c r="W7123">
        <v>16</v>
      </c>
      <c r="X7123">
        <v>8</v>
      </c>
      <c r="Y7123">
        <v>9</v>
      </c>
    </row>
    <row r="7124" spans="1:25" x14ac:dyDescent="0.2">
      <c r="A7124">
        <v>1380112</v>
      </c>
      <c r="B7124" t="s">
        <v>110</v>
      </c>
      <c r="C7124" t="str">
        <f t="shared" si="620"/>
        <v>2011</v>
      </c>
      <c r="D7124" t="s">
        <v>57</v>
      </c>
      <c r="E7124" t="str">
        <f t="shared" si="621"/>
        <v>2011D</v>
      </c>
      <c r="F7124" t="s">
        <v>15</v>
      </c>
      <c r="G7124" t="s">
        <v>59</v>
      </c>
      <c r="H7124" t="s">
        <v>24</v>
      </c>
      <c r="I7124" t="s">
        <v>85</v>
      </c>
      <c r="J7124" t="str">
        <f t="shared" si="623"/>
        <v>ENG</v>
      </c>
      <c r="L7124">
        <v>2013</v>
      </c>
      <c r="M7124">
        <f t="shared" si="624"/>
        <v>2</v>
      </c>
      <c r="N7124" t="str">
        <f t="shared" si="622"/>
        <v>U</v>
      </c>
      <c r="P7124" t="s">
        <v>19</v>
      </c>
      <c r="Q7124" t="s">
        <v>120</v>
      </c>
      <c r="R7124" t="s">
        <v>20</v>
      </c>
      <c r="W7124">
        <v>16</v>
      </c>
      <c r="X7124">
        <v>7</v>
      </c>
      <c r="Y7124">
        <v>9</v>
      </c>
    </row>
    <row r="7125" spans="1:25" x14ac:dyDescent="0.2">
      <c r="A7125">
        <v>1362282</v>
      </c>
      <c r="B7125" t="s">
        <v>99</v>
      </c>
      <c r="C7125" t="str">
        <f t="shared" si="620"/>
        <v>2009</v>
      </c>
      <c r="D7125" t="s">
        <v>24</v>
      </c>
      <c r="E7125" t="str">
        <f t="shared" si="621"/>
        <v>2009C</v>
      </c>
      <c r="F7125" t="s">
        <v>15</v>
      </c>
      <c r="G7125" t="s">
        <v>36</v>
      </c>
      <c r="H7125" t="s">
        <v>14</v>
      </c>
      <c r="I7125" t="s">
        <v>22</v>
      </c>
      <c r="J7125" t="str">
        <f t="shared" si="623"/>
        <v>ENG</v>
      </c>
      <c r="L7125">
        <v>2009</v>
      </c>
      <c r="M7125">
        <f t="shared" si="624"/>
        <v>0</v>
      </c>
      <c r="N7125" t="str">
        <f t="shared" si="622"/>
        <v>U</v>
      </c>
      <c r="O7125" s="1">
        <v>39949</v>
      </c>
      <c r="P7125" t="s">
        <v>19</v>
      </c>
      <c r="Q7125" t="s">
        <v>120</v>
      </c>
      <c r="R7125" t="s">
        <v>20</v>
      </c>
    </row>
    <row r="7126" spans="1:25" x14ac:dyDescent="0.2">
      <c r="A7126">
        <v>1362282</v>
      </c>
      <c r="B7126" t="s">
        <v>99</v>
      </c>
      <c r="C7126" t="str">
        <f t="shared" si="620"/>
        <v>2009</v>
      </c>
      <c r="D7126" t="s">
        <v>57</v>
      </c>
      <c r="E7126" t="str">
        <f t="shared" si="621"/>
        <v>2009D</v>
      </c>
      <c r="F7126" t="s">
        <v>15</v>
      </c>
      <c r="G7126" t="s">
        <v>59</v>
      </c>
      <c r="H7126" t="s">
        <v>14</v>
      </c>
      <c r="I7126" t="s">
        <v>22</v>
      </c>
      <c r="J7126" t="str">
        <f t="shared" si="623"/>
        <v>ENG</v>
      </c>
      <c r="L7126">
        <v>2009</v>
      </c>
      <c r="M7126">
        <f t="shared" si="624"/>
        <v>0</v>
      </c>
      <c r="N7126" t="str">
        <f t="shared" si="622"/>
        <v>U</v>
      </c>
      <c r="O7126" s="1">
        <v>39949</v>
      </c>
      <c r="P7126" t="s">
        <v>19</v>
      </c>
      <c r="Q7126" t="s">
        <v>126</v>
      </c>
      <c r="R7126" t="s">
        <v>14</v>
      </c>
    </row>
    <row r="7127" spans="1:25" x14ac:dyDescent="0.2">
      <c r="A7127">
        <v>1362282</v>
      </c>
      <c r="B7127" t="s">
        <v>13</v>
      </c>
      <c r="C7127" t="str">
        <f t="shared" si="620"/>
        <v>2007</v>
      </c>
      <c r="D7127" t="s">
        <v>14</v>
      </c>
      <c r="E7127" t="str">
        <f t="shared" si="621"/>
        <v>2007A</v>
      </c>
      <c r="F7127" t="s">
        <v>15</v>
      </c>
      <c r="G7127" t="s">
        <v>43</v>
      </c>
      <c r="H7127" t="s">
        <v>14</v>
      </c>
      <c r="I7127" t="s">
        <v>22</v>
      </c>
      <c r="J7127" t="str">
        <f t="shared" si="623"/>
        <v>ENG</v>
      </c>
      <c r="L7127" t="s">
        <v>38</v>
      </c>
      <c r="M7127" t="s">
        <v>38</v>
      </c>
      <c r="N7127" t="str">
        <f t="shared" si="622"/>
        <v>U</v>
      </c>
      <c r="O7127" s="1">
        <v>39949</v>
      </c>
      <c r="P7127" t="s">
        <v>19</v>
      </c>
      <c r="Q7127" t="s">
        <v>123</v>
      </c>
      <c r="R7127" t="s">
        <v>20</v>
      </c>
    </row>
    <row r="7128" spans="1:25" x14ac:dyDescent="0.2">
      <c r="A7128">
        <v>1362282</v>
      </c>
      <c r="B7128" t="s">
        <v>13</v>
      </c>
      <c r="C7128" t="str">
        <f t="shared" si="620"/>
        <v>2007</v>
      </c>
      <c r="D7128" t="s">
        <v>20</v>
      </c>
      <c r="E7128" t="str">
        <f t="shared" si="621"/>
        <v>2007B</v>
      </c>
      <c r="F7128" t="s">
        <v>15</v>
      </c>
      <c r="G7128" t="s">
        <v>56</v>
      </c>
      <c r="H7128" t="s">
        <v>14</v>
      </c>
      <c r="I7128" t="s">
        <v>22</v>
      </c>
      <c r="J7128" t="str">
        <f t="shared" si="623"/>
        <v>ENG</v>
      </c>
      <c r="L7128" t="s">
        <v>38</v>
      </c>
      <c r="M7128" t="s">
        <v>38</v>
      </c>
      <c r="N7128" t="str">
        <f t="shared" si="622"/>
        <v>U</v>
      </c>
      <c r="O7128" s="1">
        <v>39949</v>
      </c>
      <c r="P7128" t="s">
        <v>19</v>
      </c>
      <c r="Q7128" t="s">
        <v>122</v>
      </c>
      <c r="R7128" t="s">
        <v>14</v>
      </c>
    </row>
    <row r="7129" spans="1:25" x14ac:dyDescent="0.2">
      <c r="A7129">
        <v>1362328</v>
      </c>
      <c r="B7129" t="s">
        <v>110</v>
      </c>
      <c r="C7129" t="str">
        <f t="shared" si="620"/>
        <v>2011</v>
      </c>
      <c r="D7129" t="s">
        <v>57</v>
      </c>
      <c r="E7129" t="str">
        <f t="shared" si="621"/>
        <v>2011D</v>
      </c>
      <c r="F7129" t="s">
        <v>15</v>
      </c>
      <c r="G7129" t="s">
        <v>77</v>
      </c>
      <c r="H7129" t="s">
        <v>14</v>
      </c>
      <c r="I7129" t="s">
        <v>15</v>
      </c>
      <c r="J7129" t="str">
        <f t="shared" si="623"/>
        <v>SCI</v>
      </c>
      <c r="L7129">
        <v>2013</v>
      </c>
      <c r="M7129">
        <f t="shared" ref="M7129:M7146" si="625">L7129-C7129</f>
        <v>2</v>
      </c>
      <c r="N7129" t="str">
        <f t="shared" si="622"/>
        <v>U</v>
      </c>
      <c r="P7129" t="s">
        <v>19</v>
      </c>
      <c r="Q7129" t="s">
        <v>146</v>
      </c>
      <c r="R7129" t="s">
        <v>17</v>
      </c>
      <c r="W7129">
        <v>14</v>
      </c>
      <c r="X7129">
        <v>5</v>
      </c>
      <c r="Y7129">
        <v>8</v>
      </c>
    </row>
    <row r="7130" spans="1:25" x14ac:dyDescent="0.2">
      <c r="A7130">
        <v>1362328</v>
      </c>
      <c r="B7130" t="s">
        <v>110</v>
      </c>
      <c r="C7130" t="str">
        <f t="shared" si="620"/>
        <v>2011</v>
      </c>
      <c r="D7130" t="s">
        <v>57</v>
      </c>
      <c r="E7130" t="str">
        <f t="shared" si="621"/>
        <v>2011D</v>
      </c>
      <c r="F7130" t="s">
        <v>15</v>
      </c>
      <c r="G7130" t="s">
        <v>59</v>
      </c>
      <c r="H7130" t="s">
        <v>14</v>
      </c>
      <c r="I7130" t="s">
        <v>15</v>
      </c>
      <c r="J7130" t="str">
        <f t="shared" si="623"/>
        <v>SCI</v>
      </c>
      <c r="L7130">
        <v>2013</v>
      </c>
      <c r="M7130">
        <f t="shared" si="625"/>
        <v>2</v>
      </c>
      <c r="N7130" t="str">
        <f t="shared" si="622"/>
        <v>U</v>
      </c>
      <c r="P7130" t="s">
        <v>19</v>
      </c>
      <c r="Q7130" t="s">
        <v>146</v>
      </c>
      <c r="R7130" t="s">
        <v>17</v>
      </c>
      <c r="W7130">
        <v>14</v>
      </c>
      <c r="X7130">
        <v>5</v>
      </c>
      <c r="Y7130">
        <v>8</v>
      </c>
    </row>
    <row r="7131" spans="1:25" x14ac:dyDescent="0.2">
      <c r="A7131">
        <v>1362328</v>
      </c>
      <c r="B7131" t="s">
        <v>108</v>
      </c>
      <c r="C7131" t="str">
        <f t="shared" si="620"/>
        <v>2011</v>
      </c>
      <c r="D7131" t="s">
        <v>20</v>
      </c>
      <c r="E7131" t="str">
        <f t="shared" si="621"/>
        <v>2011B</v>
      </c>
      <c r="F7131" t="s">
        <v>15</v>
      </c>
      <c r="G7131" t="s">
        <v>60</v>
      </c>
      <c r="H7131" t="s">
        <v>20</v>
      </c>
      <c r="I7131" t="s">
        <v>15</v>
      </c>
      <c r="J7131" t="str">
        <f t="shared" si="623"/>
        <v>SCI</v>
      </c>
      <c r="L7131">
        <v>2013</v>
      </c>
      <c r="M7131">
        <f t="shared" si="625"/>
        <v>2</v>
      </c>
      <c r="N7131" t="str">
        <f t="shared" si="622"/>
        <v>U</v>
      </c>
      <c r="P7131" t="s">
        <v>19</v>
      </c>
      <c r="Q7131" t="s">
        <v>130</v>
      </c>
      <c r="R7131" t="s">
        <v>14</v>
      </c>
      <c r="S7131" t="s">
        <v>133</v>
      </c>
      <c r="T7131" t="s">
        <v>14</v>
      </c>
      <c r="W7131">
        <v>14</v>
      </c>
      <c r="X7131">
        <v>5</v>
      </c>
      <c r="Y7131">
        <v>8</v>
      </c>
    </row>
    <row r="7132" spans="1:25" x14ac:dyDescent="0.2">
      <c r="A7132">
        <v>1362328</v>
      </c>
      <c r="B7132" t="s">
        <v>110</v>
      </c>
      <c r="C7132" t="str">
        <f t="shared" si="620"/>
        <v>2011</v>
      </c>
      <c r="D7132" t="s">
        <v>24</v>
      </c>
      <c r="E7132" t="str">
        <f t="shared" si="621"/>
        <v>2011C</v>
      </c>
      <c r="F7132" t="s">
        <v>15</v>
      </c>
      <c r="G7132" t="s">
        <v>67</v>
      </c>
      <c r="H7132" t="s">
        <v>20</v>
      </c>
      <c r="I7132" t="s">
        <v>15</v>
      </c>
      <c r="J7132" t="str">
        <f t="shared" si="623"/>
        <v>SCI</v>
      </c>
      <c r="L7132">
        <v>2013</v>
      </c>
      <c r="M7132">
        <f t="shared" si="625"/>
        <v>2</v>
      </c>
      <c r="N7132" t="str">
        <f t="shared" si="622"/>
        <v>U</v>
      </c>
      <c r="P7132" t="s">
        <v>19</v>
      </c>
      <c r="Q7132" t="s">
        <v>137</v>
      </c>
      <c r="R7132" t="s">
        <v>14</v>
      </c>
      <c r="W7132">
        <v>14</v>
      </c>
      <c r="X7132">
        <v>5</v>
      </c>
      <c r="Y7132">
        <v>8</v>
      </c>
    </row>
    <row r="7133" spans="1:25" x14ac:dyDescent="0.2">
      <c r="A7133">
        <v>1362328</v>
      </c>
      <c r="B7133" t="s">
        <v>104</v>
      </c>
      <c r="C7133" t="str">
        <f t="shared" si="620"/>
        <v>2010</v>
      </c>
      <c r="D7133" t="s">
        <v>24</v>
      </c>
      <c r="E7133" t="str">
        <f t="shared" si="621"/>
        <v>2010C</v>
      </c>
      <c r="F7133" t="s">
        <v>15</v>
      </c>
      <c r="G7133" t="s">
        <v>16</v>
      </c>
      <c r="H7133" t="s">
        <v>20</v>
      </c>
      <c r="I7133" t="s">
        <v>15</v>
      </c>
      <c r="J7133" t="str">
        <f t="shared" si="623"/>
        <v>SCI</v>
      </c>
      <c r="L7133">
        <v>2013</v>
      </c>
      <c r="M7133">
        <f t="shared" si="625"/>
        <v>3</v>
      </c>
      <c r="N7133" t="str">
        <f t="shared" si="622"/>
        <v>F</v>
      </c>
      <c r="P7133" t="s">
        <v>19</v>
      </c>
      <c r="Q7133" t="s">
        <v>116</v>
      </c>
      <c r="R7133" t="s">
        <v>14</v>
      </c>
      <c r="W7133">
        <v>14</v>
      </c>
      <c r="X7133">
        <v>5</v>
      </c>
      <c r="Y7133">
        <v>8</v>
      </c>
    </row>
    <row r="7134" spans="1:25" x14ac:dyDescent="0.2">
      <c r="A7134">
        <v>1362328</v>
      </c>
      <c r="B7134" t="s">
        <v>104</v>
      </c>
      <c r="C7134" t="str">
        <f t="shared" si="620"/>
        <v>2010</v>
      </c>
      <c r="D7134" t="s">
        <v>57</v>
      </c>
      <c r="E7134" t="str">
        <f t="shared" si="621"/>
        <v>2010D</v>
      </c>
      <c r="F7134" t="s">
        <v>15</v>
      </c>
      <c r="G7134" t="s">
        <v>64</v>
      </c>
      <c r="H7134" t="s">
        <v>20</v>
      </c>
      <c r="I7134" t="s">
        <v>15</v>
      </c>
      <c r="J7134" t="str">
        <f t="shared" si="623"/>
        <v>SCI</v>
      </c>
      <c r="L7134">
        <v>2013</v>
      </c>
      <c r="M7134">
        <f t="shared" si="625"/>
        <v>3</v>
      </c>
      <c r="N7134" t="str">
        <f t="shared" si="622"/>
        <v>F</v>
      </c>
      <c r="P7134" t="s">
        <v>19</v>
      </c>
      <c r="Q7134" t="s">
        <v>123</v>
      </c>
      <c r="R7134" t="s">
        <v>14</v>
      </c>
      <c r="W7134">
        <v>14</v>
      </c>
      <c r="X7134">
        <v>5</v>
      </c>
      <c r="Y7134">
        <v>8</v>
      </c>
    </row>
    <row r="7135" spans="1:25" x14ac:dyDescent="0.2">
      <c r="A7135">
        <v>1362328</v>
      </c>
      <c r="B7135" t="s">
        <v>108</v>
      </c>
      <c r="C7135" t="str">
        <f t="shared" si="620"/>
        <v>2011</v>
      </c>
      <c r="D7135" t="s">
        <v>14</v>
      </c>
      <c r="E7135" t="str">
        <f t="shared" si="621"/>
        <v>2011A</v>
      </c>
      <c r="F7135" t="s">
        <v>15</v>
      </c>
      <c r="G7135" t="s">
        <v>52</v>
      </c>
      <c r="H7135" t="s">
        <v>24</v>
      </c>
      <c r="I7135" t="s">
        <v>15</v>
      </c>
      <c r="J7135" t="str">
        <f t="shared" si="623"/>
        <v>SCI</v>
      </c>
      <c r="L7135">
        <v>2013</v>
      </c>
      <c r="M7135">
        <f t="shared" si="625"/>
        <v>2</v>
      </c>
      <c r="N7135" t="str">
        <f t="shared" si="622"/>
        <v>U</v>
      </c>
      <c r="P7135" t="s">
        <v>19</v>
      </c>
      <c r="Q7135" t="s">
        <v>120</v>
      </c>
      <c r="R7135" t="s">
        <v>14</v>
      </c>
      <c r="S7135" t="s">
        <v>126</v>
      </c>
      <c r="T7135" t="s">
        <v>14</v>
      </c>
      <c r="W7135">
        <v>14</v>
      </c>
      <c r="X7135">
        <v>5</v>
      </c>
      <c r="Y7135">
        <v>8</v>
      </c>
    </row>
    <row r="7136" spans="1:25" x14ac:dyDescent="0.2">
      <c r="A7136">
        <v>1362328</v>
      </c>
      <c r="B7136" t="s">
        <v>110</v>
      </c>
      <c r="C7136" t="str">
        <f t="shared" si="620"/>
        <v>2011</v>
      </c>
      <c r="D7136" t="s">
        <v>24</v>
      </c>
      <c r="E7136" t="str">
        <f t="shared" si="621"/>
        <v>2011C</v>
      </c>
      <c r="F7136" t="s">
        <v>15</v>
      </c>
      <c r="G7136" t="s">
        <v>74</v>
      </c>
      <c r="H7136" t="s">
        <v>24</v>
      </c>
      <c r="I7136" t="s">
        <v>15</v>
      </c>
      <c r="J7136" t="str">
        <f t="shared" si="623"/>
        <v>SCI</v>
      </c>
      <c r="L7136">
        <v>2013</v>
      </c>
      <c r="M7136">
        <f t="shared" si="625"/>
        <v>2</v>
      </c>
      <c r="N7136" t="str">
        <f t="shared" si="622"/>
        <v>U</v>
      </c>
      <c r="P7136" t="s">
        <v>19</v>
      </c>
      <c r="Q7136" t="s">
        <v>137</v>
      </c>
      <c r="R7136" t="s">
        <v>14</v>
      </c>
      <c r="W7136">
        <v>14</v>
      </c>
      <c r="X7136">
        <v>5</v>
      </c>
      <c r="Y7136">
        <v>8</v>
      </c>
    </row>
    <row r="7137" spans="1:25" x14ac:dyDescent="0.2">
      <c r="A7137">
        <v>1362328</v>
      </c>
      <c r="B7137" t="s">
        <v>115</v>
      </c>
      <c r="C7137" t="str">
        <f t="shared" si="620"/>
        <v>2012</v>
      </c>
      <c r="D7137" t="s">
        <v>14</v>
      </c>
      <c r="E7137" t="str">
        <f t="shared" si="621"/>
        <v>2012A</v>
      </c>
      <c r="F7137" t="s">
        <v>15</v>
      </c>
      <c r="G7137" t="s">
        <v>40</v>
      </c>
      <c r="H7137" t="s">
        <v>17</v>
      </c>
      <c r="I7137" t="s">
        <v>15</v>
      </c>
      <c r="J7137" t="str">
        <f t="shared" si="623"/>
        <v>SCI</v>
      </c>
      <c r="L7137">
        <v>2013</v>
      </c>
      <c r="M7137">
        <f t="shared" si="625"/>
        <v>1</v>
      </c>
      <c r="N7137" t="str">
        <f t="shared" si="622"/>
        <v>U</v>
      </c>
      <c r="P7137" t="s">
        <v>19</v>
      </c>
      <c r="Q7137" t="s">
        <v>127</v>
      </c>
      <c r="R7137" t="s">
        <v>20</v>
      </c>
      <c r="W7137">
        <v>14</v>
      </c>
      <c r="X7137">
        <v>5</v>
      </c>
      <c r="Y7137">
        <v>8</v>
      </c>
    </row>
    <row r="7138" spans="1:25" x14ac:dyDescent="0.2">
      <c r="A7138">
        <v>1362350</v>
      </c>
      <c r="B7138" t="s">
        <v>103</v>
      </c>
      <c r="C7138" t="str">
        <f t="shared" si="620"/>
        <v>2010</v>
      </c>
      <c r="D7138" t="s">
        <v>14</v>
      </c>
      <c r="E7138" t="str">
        <f t="shared" si="621"/>
        <v>2010A</v>
      </c>
      <c r="F7138" t="s">
        <v>15</v>
      </c>
      <c r="G7138" t="s">
        <v>43</v>
      </c>
      <c r="H7138" t="s">
        <v>20</v>
      </c>
      <c r="I7138" t="s">
        <v>23</v>
      </c>
      <c r="J7138" t="str">
        <f t="shared" si="623"/>
        <v>ENG</v>
      </c>
      <c r="L7138">
        <v>2013</v>
      </c>
      <c r="M7138">
        <f t="shared" si="625"/>
        <v>3</v>
      </c>
      <c r="N7138" t="str">
        <f t="shared" si="622"/>
        <v>F</v>
      </c>
      <c r="P7138" t="s">
        <v>19</v>
      </c>
      <c r="Q7138" t="s">
        <v>121</v>
      </c>
      <c r="R7138" t="s">
        <v>20</v>
      </c>
      <c r="W7138">
        <v>12</v>
      </c>
      <c r="X7138">
        <v>8</v>
      </c>
      <c r="Y7138">
        <v>7</v>
      </c>
    </row>
    <row r="7139" spans="1:25" x14ac:dyDescent="0.2">
      <c r="A7139">
        <v>1362350</v>
      </c>
      <c r="B7139" t="s">
        <v>103</v>
      </c>
      <c r="C7139" t="str">
        <f t="shared" si="620"/>
        <v>2010</v>
      </c>
      <c r="D7139" t="s">
        <v>20</v>
      </c>
      <c r="E7139" t="str">
        <f t="shared" si="621"/>
        <v>2010B</v>
      </c>
      <c r="F7139" t="s">
        <v>15</v>
      </c>
      <c r="G7139" t="s">
        <v>56</v>
      </c>
      <c r="H7139" t="s">
        <v>20</v>
      </c>
      <c r="I7139" t="s">
        <v>23</v>
      </c>
      <c r="J7139" t="str">
        <f t="shared" si="623"/>
        <v>ENG</v>
      </c>
      <c r="L7139">
        <v>2013</v>
      </c>
      <c r="M7139">
        <f t="shared" si="625"/>
        <v>3</v>
      </c>
      <c r="N7139" t="str">
        <f t="shared" si="622"/>
        <v>F</v>
      </c>
      <c r="P7139" t="s">
        <v>19</v>
      </c>
      <c r="Q7139" t="s">
        <v>116</v>
      </c>
      <c r="R7139" t="s">
        <v>20</v>
      </c>
      <c r="W7139">
        <v>12</v>
      </c>
      <c r="X7139">
        <v>8</v>
      </c>
      <c r="Y7139">
        <v>7</v>
      </c>
    </row>
    <row r="7140" spans="1:25" x14ac:dyDescent="0.2">
      <c r="A7140">
        <v>1362428</v>
      </c>
      <c r="B7140" t="s">
        <v>108</v>
      </c>
      <c r="C7140" t="str">
        <f t="shared" si="620"/>
        <v>2011</v>
      </c>
      <c r="D7140" t="s">
        <v>14</v>
      </c>
      <c r="E7140" t="str">
        <f t="shared" si="621"/>
        <v>2011A</v>
      </c>
      <c r="F7140" t="s">
        <v>15</v>
      </c>
      <c r="G7140" t="s">
        <v>16</v>
      </c>
      <c r="H7140" t="s">
        <v>14</v>
      </c>
      <c r="I7140" t="s">
        <v>22</v>
      </c>
      <c r="J7140" t="str">
        <f t="shared" si="623"/>
        <v>ENG</v>
      </c>
      <c r="L7140">
        <v>2014</v>
      </c>
      <c r="M7140">
        <f t="shared" si="625"/>
        <v>3</v>
      </c>
      <c r="N7140" t="str">
        <f t="shared" si="622"/>
        <v>F</v>
      </c>
      <c r="P7140" t="s">
        <v>28</v>
      </c>
      <c r="Q7140" t="s">
        <v>116</v>
      </c>
      <c r="R7140" t="s">
        <v>20</v>
      </c>
    </row>
    <row r="7141" spans="1:25" x14ac:dyDescent="0.2">
      <c r="A7141">
        <v>1362428</v>
      </c>
      <c r="B7141" t="s">
        <v>108</v>
      </c>
      <c r="C7141" t="str">
        <f t="shared" si="620"/>
        <v>2011</v>
      </c>
      <c r="D7141" t="s">
        <v>20</v>
      </c>
      <c r="E7141" t="str">
        <f t="shared" si="621"/>
        <v>2011B</v>
      </c>
      <c r="F7141" t="s">
        <v>15</v>
      </c>
      <c r="G7141" t="s">
        <v>64</v>
      </c>
      <c r="H7141" t="s">
        <v>20</v>
      </c>
      <c r="I7141" t="s">
        <v>22</v>
      </c>
      <c r="J7141" t="str">
        <f t="shared" si="623"/>
        <v>ENG</v>
      </c>
      <c r="L7141">
        <v>2014</v>
      </c>
      <c r="M7141">
        <f t="shared" si="625"/>
        <v>3</v>
      </c>
      <c r="N7141" t="str">
        <f t="shared" si="622"/>
        <v>F</v>
      </c>
      <c r="P7141" t="s">
        <v>28</v>
      </c>
      <c r="Q7141" t="s">
        <v>123</v>
      </c>
      <c r="R7141" t="s">
        <v>20</v>
      </c>
    </row>
    <row r="7142" spans="1:25" x14ac:dyDescent="0.2">
      <c r="A7142">
        <v>1362428</v>
      </c>
      <c r="B7142" t="s">
        <v>110</v>
      </c>
      <c r="C7142" t="str">
        <f t="shared" si="620"/>
        <v>2011</v>
      </c>
      <c r="D7142" t="s">
        <v>57</v>
      </c>
      <c r="E7142" t="str">
        <f t="shared" si="621"/>
        <v>2011D</v>
      </c>
      <c r="F7142" t="s">
        <v>15</v>
      </c>
      <c r="G7142" t="s">
        <v>59</v>
      </c>
      <c r="H7142" t="s">
        <v>20</v>
      </c>
      <c r="I7142" t="s">
        <v>22</v>
      </c>
      <c r="J7142" t="str">
        <f t="shared" si="623"/>
        <v>ENG</v>
      </c>
      <c r="L7142">
        <v>2014</v>
      </c>
      <c r="M7142">
        <f t="shared" si="625"/>
        <v>3</v>
      </c>
      <c r="N7142" t="str">
        <f t="shared" si="622"/>
        <v>F</v>
      </c>
      <c r="P7142" t="s">
        <v>28</v>
      </c>
      <c r="Q7142" t="s">
        <v>120</v>
      </c>
      <c r="R7142" t="s">
        <v>20</v>
      </c>
      <c r="S7142" t="s">
        <v>126</v>
      </c>
      <c r="T7142" t="s">
        <v>14</v>
      </c>
    </row>
    <row r="7143" spans="1:25" x14ac:dyDescent="0.2">
      <c r="A7143">
        <v>1362486</v>
      </c>
      <c r="B7143" t="s">
        <v>103</v>
      </c>
      <c r="C7143" t="str">
        <f t="shared" si="620"/>
        <v>2010</v>
      </c>
      <c r="D7143" t="s">
        <v>20</v>
      </c>
      <c r="E7143" t="str">
        <f t="shared" si="621"/>
        <v>2010B</v>
      </c>
      <c r="F7143" t="s">
        <v>15</v>
      </c>
      <c r="G7143" t="s">
        <v>64</v>
      </c>
      <c r="H7143" t="s">
        <v>20</v>
      </c>
      <c r="I7143" t="s">
        <v>18</v>
      </c>
      <c r="J7143" t="str">
        <f t="shared" si="623"/>
        <v>ENG</v>
      </c>
      <c r="L7143">
        <v>2013</v>
      </c>
      <c r="M7143">
        <f t="shared" si="625"/>
        <v>3</v>
      </c>
      <c r="N7143" t="str">
        <f t="shared" si="622"/>
        <v>F</v>
      </c>
      <c r="P7143" t="s">
        <v>19</v>
      </c>
      <c r="Q7143" t="s">
        <v>123</v>
      </c>
      <c r="R7143" t="s">
        <v>20</v>
      </c>
      <c r="W7143">
        <v>15.5</v>
      </c>
      <c r="X7143">
        <v>7.5</v>
      </c>
      <c r="Y7143">
        <v>8</v>
      </c>
    </row>
    <row r="7144" spans="1:25" x14ac:dyDescent="0.2">
      <c r="A7144">
        <v>1362616</v>
      </c>
      <c r="B7144" t="s">
        <v>83</v>
      </c>
      <c r="C7144" t="str">
        <f t="shared" si="620"/>
        <v>2008</v>
      </c>
      <c r="D7144" t="s">
        <v>14</v>
      </c>
      <c r="E7144" t="str">
        <f t="shared" si="621"/>
        <v>2008A</v>
      </c>
      <c r="F7144" t="s">
        <v>15</v>
      </c>
      <c r="G7144" t="s">
        <v>43</v>
      </c>
      <c r="H7144" t="s">
        <v>20</v>
      </c>
      <c r="I7144" t="s">
        <v>26</v>
      </c>
      <c r="J7144" t="str">
        <f t="shared" si="623"/>
        <v>COMP</v>
      </c>
      <c r="L7144">
        <v>2010</v>
      </c>
      <c r="M7144">
        <f t="shared" si="625"/>
        <v>2</v>
      </c>
      <c r="N7144" t="str">
        <f t="shared" si="622"/>
        <v>U</v>
      </c>
      <c r="O7144" s="1">
        <v>40313</v>
      </c>
      <c r="P7144" t="s">
        <v>19</v>
      </c>
    </row>
    <row r="7145" spans="1:25" x14ac:dyDescent="0.2">
      <c r="A7145">
        <v>1362624</v>
      </c>
      <c r="B7145" t="s">
        <v>13</v>
      </c>
      <c r="C7145" t="str">
        <f t="shared" si="620"/>
        <v>2007</v>
      </c>
      <c r="D7145" t="s">
        <v>14</v>
      </c>
      <c r="E7145" t="str">
        <f t="shared" si="621"/>
        <v>2007A</v>
      </c>
      <c r="F7145" t="s">
        <v>15</v>
      </c>
      <c r="G7145" t="s">
        <v>43</v>
      </c>
      <c r="H7145" t="s">
        <v>17</v>
      </c>
      <c r="I7145" t="s">
        <v>22</v>
      </c>
      <c r="J7145" t="str">
        <f t="shared" si="623"/>
        <v>ENG</v>
      </c>
      <c r="L7145">
        <v>2009</v>
      </c>
      <c r="M7145">
        <f t="shared" si="625"/>
        <v>2</v>
      </c>
      <c r="N7145" t="str">
        <f t="shared" si="622"/>
        <v>U</v>
      </c>
      <c r="O7145" s="1">
        <v>40677</v>
      </c>
      <c r="P7145" t="s">
        <v>19</v>
      </c>
      <c r="Q7145" t="s">
        <v>116</v>
      </c>
      <c r="R7145" t="s">
        <v>24</v>
      </c>
    </row>
    <row r="7146" spans="1:25" x14ac:dyDescent="0.2">
      <c r="A7146">
        <v>1362640</v>
      </c>
      <c r="B7146" t="s">
        <v>66</v>
      </c>
      <c r="C7146" t="str">
        <f t="shared" si="620"/>
        <v>2007</v>
      </c>
      <c r="D7146" t="s">
        <v>57</v>
      </c>
      <c r="E7146" t="str">
        <f t="shared" si="621"/>
        <v>2007D</v>
      </c>
      <c r="F7146" t="s">
        <v>15</v>
      </c>
      <c r="G7146" t="s">
        <v>56</v>
      </c>
      <c r="H7146" t="s">
        <v>17</v>
      </c>
      <c r="I7146" t="s">
        <v>23</v>
      </c>
      <c r="J7146" t="str">
        <f t="shared" si="623"/>
        <v>ENG</v>
      </c>
      <c r="L7146">
        <v>2009</v>
      </c>
      <c r="M7146">
        <f t="shared" si="625"/>
        <v>2</v>
      </c>
      <c r="N7146" t="str">
        <f t="shared" si="622"/>
        <v>U</v>
      </c>
      <c r="P7146" t="s">
        <v>19</v>
      </c>
      <c r="Q7146" t="s">
        <v>121</v>
      </c>
      <c r="R7146" t="s">
        <v>24</v>
      </c>
    </row>
    <row r="7147" spans="1:25" x14ac:dyDescent="0.2">
      <c r="A7147">
        <v>1362640</v>
      </c>
      <c r="B7147" t="s">
        <v>13</v>
      </c>
      <c r="C7147" t="str">
        <f t="shared" si="620"/>
        <v>2007</v>
      </c>
      <c r="D7147" t="s">
        <v>14</v>
      </c>
      <c r="E7147" t="str">
        <f t="shared" si="621"/>
        <v>2007A</v>
      </c>
      <c r="F7147" t="s">
        <v>15</v>
      </c>
      <c r="G7147" t="s">
        <v>43</v>
      </c>
      <c r="H7147" t="s">
        <v>17</v>
      </c>
      <c r="I7147" t="s">
        <v>23</v>
      </c>
      <c r="J7147" t="str">
        <f t="shared" si="623"/>
        <v>ENG</v>
      </c>
      <c r="L7147" t="s">
        <v>38</v>
      </c>
      <c r="M7147" t="s">
        <v>38</v>
      </c>
      <c r="N7147" t="str">
        <f t="shared" si="622"/>
        <v>U</v>
      </c>
      <c r="P7147" t="s">
        <v>19</v>
      </c>
      <c r="Q7147" t="s">
        <v>118</v>
      </c>
      <c r="R7147" t="s">
        <v>24</v>
      </c>
    </row>
    <row r="7148" spans="1:25" x14ac:dyDescent="0.2">
      <c r="A7148">
        <v>1362640</v>
      </c>
      <c r="B7148" t="s">
        <v>13</v>
      </c>
      <c r="C7148" t="str">
        <f t="shared" si="620"/>
        <v>2007</v>
      </c>
      <c r="D7148" t="s">
        <v>20</v>
      </c>
      <c r="E7148" t="str">
        <f t="shared" si="621"/>
        <v>2007B</v>
      </c>
      <c r="F7148" t="s">
        <v>15</v>
      </c>
      <c r="G7148" t="s">
        <v>56</v>
      </c>
      <c r="H7148" t="s">
        <v>17</v>
      </c>
      <c r="I7148" t="s">
        <v>23</v>
      </c>
      <c r="J7148" t="str">
        <f t="shared" si="623"/>
        <v>ENG</v>
      </c>
      <c r="L7148" t="s">
        <v>38</v>
      </c>
      <c r="M7148" t="s">
        <v>38</v>
      </c>
      <c r="N7148" t="str">
        <f t="shared" si="622"/>
        <v>U</v>
      </c>
      <c r="P7148" t="s">
        <v>19</v>
      </c>
      <c r="Q7148" t="s">
        <v>121</v>
      </c>
      <c r="R7148" t="s">
        <v>17</v>
      </c>
    </row>
    <row r="7149" spans="1:25" x14ac:dyDescent="0.2">
      <c r="A7149">
        <v>1362644</v>
      </c>
      <c r="B7149" t="s">
        <v>95</v>
      </c>
      <c r="C7149" t="str">
        <f t="shared" si="620"/>
        <v>2009</v>
      </c>
      <c r="D7149" t="s">
        <v>14</v>
      </c>
      <c r="E7149" t="str">
        <f t="shared" si="621"/>
        <v>2009A</v>
      </c>
      <c r="F7149" t="s">
        <v>15</v>
      </c>
      <c r="G7149" t="s">
        <v>52</v>
      </c>
      <c r="H7149" t="s">
        <v>24</v>
      </c>
      <c r="I7149" t="s">
        <v>33</v>
      </c>
      <c r="J7149" t="str">
        <f t="shared" si="623"/>
        <v>ENG</v>
      </c>
      <c r="L7149">
        <v>2010</v>
      </c>
      <c r="M7149">
        <f t="shared" ref="M7149:M7180" si="626">L7149-C7149</f>
        <v>1</v>
      </c>
      <c r="N7149" t="str">
        <f t="shared" si="622"/>
        <v>U</v>
      </c>
      <c r="O7149" s="1">
        <v>40313</v>
      </c>
      <c r="P7149" t="s">
        <v>19</v>
      </c>
    </row>
    <row r="7150" spans="1:25" x14ac:dyDescent="0.2">
      <c r="A7150">
        <v>1362684</v>
      </c>
      <c r="B7150" t="s">
        <v>13</v>
      </c>
      <c r="C7150" t="str">
        <f t="shared" si="620"/>
        <v>2007</v>
      </c>
      <c r="D7150" t="s">
        <v>14</v>
      </c>
      <c r="E7150" t="str">
        <f t="shared" si="621"/>
        <v>2007A</v>
      </c>
      <c r="F7150" t="s">
        <v>15</v>
      </c>
      <c r="G7150" t="s">
        <v>43</v>
      </c>
      <c r="H7150" t="s">
        <v>24</v>
      </c>
      <c r="I7150" t="s">
        <v>49</v>
      </c>
      <c r="J7150" t="str">
        <f t="shared" si="623"/>
        <v>HUSS</v>
      </c>
      <c r="L7150">
        <v>2010</v>
      </c>
      <c r="M7150">
        <f t="shared" si="626"/>
        <v>3</v>
      </c>
      <c r="N7150" t="str">
        <f t="shared" si="622"/>
        <v>F</v>
      </c>
      <c r="O7150" s="1">
        <v>40313</v>
      </c>
      <c r="P7150" t="s">
        <v>19</v>
      </c>
      <c r="Q7150" t="s">
        <v>118</v>
      </c>
      <c r="R7150" t="s">
        <v>17</v>
      </c>
    </row>
    <row r="7151" spans="1:25" x14ac:dyDescent="0.2">
      <c r="A7151">
        <v>1362684</v>
      </c>
      <c r="B7151" t="s">
        <v>13</v>
      </c>
      <c r="C7151" t="str">
        <f t="shared" si="620"/>
        <v>2007</v>
      </c>
      <c r="D7151" t="s">
        <v>20</v>
      </c>
      <c r="E7151" t="str">
        <f t="shared" si="621"/>
        <v>2007B</v>
      </c>
      <c r="F7151" t="s">
        <v>15</v>
      </c>
      <c r="G7151" t="s">
        <v>56</v>
      </c>
      <c r="H7151" t="s">
        <v>24</v>
      </c>
      <c r="I7151" t="s">
        <v>49</v>
      </c>
      <c r="J7151" t="str">
        <f t="shared" si="623"/>
        <v>HUSS</v>
      </c>
      <c r="L7151">
        <v>2010</v>
      </c>
      <c r="M7151">
        <f t="shared" si="626"/>
        <v>3</v>
      </c>
      <c r="N7151" t="str">
        <f t="shared" si="622"/>
        <v>F</v>
      </c>
      <c r="O7151" s="1">
        <v>40313</v>
      </c>
      <c r="P7151" t="s">
        <v>19</v>
      </c>
      <c r="Q7151" t="s">
        <v>118</v>
      </c>
      <c r="R7151" t="s">
        <v>20</v>
      </c>
    </row>
    <row r="7152" spans="1:25" x14ac:dyDescent="0.2">
      <c r="A7152">
        <v>1362686</v>
      </c>
      <c r="B7152" t="s">
        <v>13</v>
      </c>
      <c r="C7152" t="str">
        <f t="shared" si="620"/>
        <v>2007</v>
      </c>
      <c r="D7152" t="s">
        <v>14</v>
      </c>
      <c r="E7152" t="str">
        <f t="shared" si="621"/>
        <v>2007A</v>
      </c>
      <c r="F7152" t="s">
        <v>15</v>
      </c>
      <c r="G7152" t="s">
        <v>16</v>
      </c>
      <c r="H7152" t="s">
        <v>14</v>
      </c>
      <c r="I7152" t="s">
        <v>18</v>
      </c>
      <c r="J7152" t="str">
        <f t="shared" si="623"/>
        <v>ENG</v>
      </c>
      <c r="L7152">
        <v>2010</v>
      </c>
      <c r="M7152">
        <f t="shared" si="626"/>
        <v>3</v>
      </c>
      <c r="N7152" t="str">
        <f t="shared" si="622"/>
        <v>F</v>
      </c>
      <c r="O7152" s="1">
        <v>40313</v>
      </c>
      <c r="P7152" t="s">
        <v>28</v>
      </c>
      <c r="Q7152" t="s">
        <v>116</v>
      </c>
      <c r="R7152" t="s">
        <v>14</v>
      </c>
    </row>
    <row r="7153" spans="1:25" x14ac:dyDescent="0.2">
      <c r="A7153">
        <v>1362686</v>
      </c>
      <c r="B7153" t="s">
        <v>13</v>
      </c>
      <c r="C7153" t="str">
        <f t="shared" si="620"/>
        <v>2007</v>
      </c>
      <c r="D7153" t="s">
        <v>20</v>
      </c>
      <c r="E7153" t="str">
        <f t="shared" si="621"/>
        <v>2007B</v>
      </c>
      <c r="F7153" t="s">
        <v>15</v>
      </c>
      <c r="G7153" t="s">
        <v>64</v>
      </c>
      <c r="H7153" t="s">
        <v>14</v>
      </c>
      <c r="I7153" t="s">
        <v>18</v>
      </c>
      <c r="J7153" t="str">
        <f t="shared" si="623"/>
        <v>ENG</v>
      </c>
      <c r="L7153">
        <v>2010</v>
      </c>
      <c r="M7153">
        <f t="shared" si="626"/>
        <v>3</v>
      </c>
      <c r="N7153" t="str">
        <f t="shared" si="622"/>
        <v>F</v>
      </c>
      <c r="O7153" s="1">
        <v>40313</v>
      </c>
      <c r="P7153" t="s">
        <v>28</v>
      </c>
      <c r="Q7153" t="s">
        <v>123</v>
      </c>
      <c r="R7153" t="s">
        <v>14</v>
      </c>
    </row>
    <row r="7154" spans="1:25" x14ac:dyDescent="0.2">
      <c r="A7154">
        <v>1362802</v>
      </c>
      <c r="B7154" t="s">
        <v>13</v>
      </c>
      <c r="C7154" t="str">
        <f t="shared" si="620"/>
        <v>2007</v>
      </c>
      <c r="D7154" t="s">
        <v>14</v>
      </c>
      <c r="E7154" t="str">
        <f t="shared" si="621"/>
        <v>2007A</v>
      </c>
      <c r="F7154" t="s">
        <v>15</v>
      </c>
      <c r="G7154" t="s">
        <v>43</v>
      </c>
      <c r="H7154" t="s">
        <v>20</v>
      </c>
      <c r="I7154" t="s">
        <v>18</v>
      </c>
      <c r="J7154" t="str">
        <f t="shared" si="623"/>
        <v>ENG</v>
      </c>
      <c r="L7154">
        <v>2010</v>
      </c>
      <c r="M7154">
        <f t="shared" si="626"/>
        <v>3</v>
      </c>
      <c r="N7154" t="str">
        <f t="shared" si="622"/>
        <v>F</v>
      </c>
      <c r="O7154" s="1">
        <v>40313</v>
      </c>
      <c r="P7154" t="s">
        <v>19</v>
      </c>
      <c r="Q7154" t="s">
        <v>118</v>
      </c>
      <c r="R7154" t="s">
        <v>20</v>
      </c>
    </row>
    <row r="7155" spans="1:25" x14ac:dyDescent="0.2">
      <c r="A7155">
        <v>1362802</v>
      </c>
      <c r="B7155" t="s">
        <v>13</v>
      </c>
      <c r="C7155" t="str">
        <f t="shared" si="620"/>
        <v>2007</v>
      </c>
      <c r="D7155" t="s">
        <v>20</v>
      </c>
      <c r="E7155" t="str">
        <f t="shared" si="621"/>
        <v>2007B</v>
      </c>
      <c r="F7155" t="s">
        <v>15</v>
      </c>
      <c r="G7155" t="s">
        <v>56</v>
      </c>
      <c r="H7155" t="s">
        <v>20</v>
      </c>
      <c r="I7155" t="s">
        <v>18</v>
      </c>
      <c r="J7155" t="str">
        <f t="shared" si="623"/>
        <v>ENG</v>
      </c>
      <c r="L7155">
        <v>2010</v>
      </c>
      <c r="M7155">
        <f t="shared" si="626"/>
        <v>3</v>
      </c>
      <c r="N7155" t="str">
        <f t="shared" si="622"/>
        <v>F</v>
      </c>
      <c r="O7155" s="1">
        <v>40313</v>
      </c>
      <c r="P7155" t="s">
        <v>19</v>
      </c>
      <c r="Q7155" t="s">
        <v>121</v>
      </c>
      <c r="R7155" t="s">
        <v>24</v>
      </c>
    </row>
    <row r="7156" spans="1:25" x14ac:dyDescent="0.2">
      <c r="A7156">
        <v>1362898</v>
      </c>
      <c r="B7156" t="s">
        <v>104</v>
      </c>
      <c r="C7156" t="str">
        <f t="shared" si="620"/>
        <v>2010</v>
      </c>
      <c r="D7156" t="s">
        <v>24</v>
      </c>
      <c r="E7156" t="str">
        <f t="shared" si="621"/>
        <v>2010C</v>
      </c>
      <c r="F7156" t="s">
        <v>15</v>
      </c>
      <c r="G7156" t="s">
        <v>43</v>
      </c>
      <c r="H7156" t="s">
        <v>20</v>
      </c>
      <c r="I7156" t="s">
        <v>25</v>
      </c>
      <c r="J7156" t="str">
        <f t="shared" si="623"/>
        <v>ENG</v>
      </c>
      <c r="L7156">
        <v>2013</v>
      </c>
      <c r="M7156">
        <f t="shared" si="626"/>
        <v>3</v>
      </c>
      <c r="N7156" t="str">
        <f t="shared" si="622"/>
        <v>F</v>
      </c>
      <c r="P7156" t="s">
        <v>19</v>
      </c>
      <c r="Q7156" t="s">
        <v>126</v>
      </c>
      <c r="R7156" t="s">
        <v>24</v>
      </c>
      <c r="W7156">
        <v>14</v>
      </c>
      <c r="X7156">
        <v>7</v>
      </c>
      <c r="Y7156">
        <v>9</v>
      </c>
    </row>
    <row r="7157" spans="1:25" x14ac:dyDescent="0.2">
      <c r="A7157">
        <v>1362898</v>
      </c>
      <c r="B7157" t="s">
        <v>104</v>
      </c>
      <c r="C7157" t="str">
        <f t="shared" si="620"/>
        <v>2010</v>
      </c>
      <c r="D7157" t="s">
        <v>57</v>
      </c>
      <c r="E7157" t="str">
        <f t="shared" si="621"/>
        <v>2010D</v>
      </c>
      <c r="F7157" t="s">
        <v>15</v>
      </c>
      <c r="G7157" t="s">
        <v>56</v>
      </c>
      <c r="H7157" t="s">
        <v>20</v>
      </c>
      <c r="I7157" t="s">
        <v>25</v>
      </c>
      <c r="J7157" t="str">
        <f t="shared" si="623"/>
        <v>ENG</v>
      </c>
      <c r="L7157">
        <v>2013</v>
      </c>
      <c r="M7157">
        <f t="shared" si="626"/>
        <v>3</v>
      </c>
      <c r="N7157" t="str">
        <f t="shared" si="622"/>
        <v>F</v>
      </c>
      <c r="P7157" t="s">
        <v>19</v>
      </c>
      <c r="W7157">
        <v>14</v>
      </c>
      <c r="X7157">
        <v>7</v>
      </c>
      <c r="Y7157">
        <v>9</v>
      </c>
    </row>
    <row r="7158" spans="1:25" x14ac:dyDescent="0.2">
      <c r="A7158">
        <v>1362982</v>
      </c>
      <c r="B7158" t="s">
        <v>91</v>
      </c>
      <c r="C7158" t="str">
        <f t="shared" si="620"/>
        <v>2008</v>
      </c>
      <c r="D7158" t="s">
        <v>24</v>
      </c>
      <c r="E7158" t="str">
        <f t="shared" si="621"/>
        <v>2008C</v>
      </c>
      <c r="F7158" t="s">
        <v>15</v>
      </c>
      <c r="G7158" t="s">
        <v>92</v>
      </c>
      <c r="H7158" t="s">
        <v>14</v>
      </c>
      <c r="I7158" t="s">
        <v>15</v>
      </c>
      <c r="J7158" t="str">
        <f t="shared" si="623"/>
        <v>SCI</v>
      </c>
      <c r="L7158">
        <v>2009</v>
      </c>
      <c r="M7158">
        <f t="shared" si="626"/>
        <v>1</v>
      </c>
      <c r="N7158" t="str">
        <f t="shared" si="622"/>
        <v>U</v>
      </c>
      <c r="O7158" s="1">
        <v>39949</v>
      </c>
      <c r="P7158" t="s">
        <v>19</v>
      </c>
    </row>
    <row r="7159" spans="1:25" x14ac:dyDescent="0.2">
      <c r="A7159">
        <v>1362982</v>
      </c>
      <c r="B7159" t="s">
        <v>66</v>
      </c>
      <c r="C7159" t="str">
        <f t="shared" si="620"/>
        <v>2007</v>
      </c>
      <c r="D7159" t="s">
        <v>24</v>
      </c>
      <c r="E7159" t="str">
        <f t="shared" si="621"/>
        <v>2007C</v>
      </c>
      <c r="F7159" t="s">
        <v>15</v>
      </c>
      <c r="G7159" t="s">
        <v>67</v>
      </c>
      <c r="H7159" t="s">
        <v>14</v>
      </c>
      <c r="I7159" t="s">
        <v>15</v>
      </c>
      <c r="J7159" t="str">
        <f t="shared" si="623"/>
        <v>SCI</v>
      </c>
      <c r="L7159">
        <v>2009</v>
      </c>
      <c r="M7159">
        <f t="shared" si="626"/>
        <v>2</v>
      </c>
      <c r="N7159" t="str">
        <f t="shared" si="622"/>
        <v>U</v>
      </c>
      <c r="O7159" s="1">
        <v>39949</v>
      </c>
      <c r="P7159" t="s">
        <v>19</v>
      </c>
      <c r="Q7159" t="s">
        <v>137</v>
      </c>
      <c r="R7159" t="s">
        <v>20</v>
      </c>
    </row>
    <row r="7160" spans="1:25" x14ac:dyDescent="0.2">
      <c r="A7160">
        <v>1362982</v>
      </c>
      <c r="B7160" t="s">
        <v>66</v>
      </c>
      <c r="C7160" t="str">
        <f t="shared" si="620"/>
        <v>2007</v>
      </c>
      <c r="D7160" t="s">
        <v>57</v>
      </c>
      <c r="E7160" t="str">
        <f t="shared" si="621"/>
        <v>2007D</v>
      </c>
      <c r="F7160" t="s">
        <v>15</v>
      </c>
      <c r="G7160" t="s">
        <v>77</v>
      </c>
      <c r="H7160" t="s">
        <v>14</v>
      </c>
      <c r="I7160" t="s">
        <v>15</v>
      </c>
      <c r="J7160" t="str">
        <f t="shared" si="623"/>
        <v>SCI</v>
      </c>
      <c r="L7160">
        <v>2009</v>
      </c>
      <c r="M7160">
        <f t="shared" si="626"/>
        <v>2</v>
      </c>
      <c r="N7160" t="str">
        <f t="shared" si="622"/>
        <v>U</v>
      </c>
      <c r="O7160" s="1">
        <v>39949</v>
      </c>
      <c r="P7160" t="s">
        <v>19</v>
      </c>
    </row>
    <row r="7161" spans="1:25" x14ac:dyDescent="0.2">
      <c r="A7161">
        <v>1362982</v>
      </c>
      <c r="B7161" t="s">
        <v>83</v>
      </c>
      <c r="C7161" t="str">
        <f t="shared" si="620"/>
        <v>2008</v>
      </c>
      <c r="D7161" t="s">
        <v>14</v>
      </c>
      <c r="E7161" t="str">
        <f t="shared" si="621"/>
        <v>2008A</v>
      </c>
      <c r="F7161" t="s">
        <v>15</v>
      </c>
      <c r="G7161" t="s">
        <v>40</v>
      </c>
      <c r="H7161" t="s">
        <v>20</v>
      </c>
      <c r="I7161" t="s">
        <v>15</v>
      </c>
      <c r="J7161" t="str">
        <f t="shared" si="623"/>
        <v>SCI</v>
      </c>
      <c r="L7161">
        <v>2009</v>
      </c>
      <c r="M7161">
        <f t="shared" si="626"/>
        <v>1</v>
      </c>
      <c r="N7161" t="str">
        <f t="shared" si="622"/>
        <v>U</v>
      </c>
      <c r="O7161" s="1">
        <v>39949</v>
      </c>
      <c r="P7161" t="s">
        <v>19</v>
      </c>
    </row>
    <row r="7162" spans="1:25" x14ac:dyDescent="0.2">
      <c r="A7162">
        <v>1362982</v>
      </c>
      <c r="B7162" t="s">
        <v>83</v>
      </c>
      <c r="C7162" t="str">
        <f t="shared" si="620"/>
        <v>2008</v>
      </c>
      <c r="D7162" t="s">
        <v>20</v>
      </c>
      <c r="E7162" t="str">
        <f t="shared" si="621"/>
        <v>2008B</v>
      </c>
      <c r="F7162" t="s">
        <v>15</v>
      </c>
      <c r="G7162" t="s">
        <v>86</v>
      </c>
      <c r="H7162" t="s">
        <v>20</v>
      </c>
      <c r="I7162" t="s">
        <v>15</v>
      </c>
      <c r="J7162" t="str">
        <f t="shared" si="623"/>
        <v>SCI</v>
      </c>
      <c r="L7162">
        <v>2009</v>
      </c>
      <c r="M7162">
        <f t="shared" si="626"/>
        <v>1</v>
      </c>
      <c r="N7162" t="str">
        <f t="shared" si="622"/>
        <v>U</v>
      </c>
      <c r="O7162" s="1">
        <v>39949</v>
      </c>
      <c r="P7162" t="s">
        <v>19</v>
      </c>
    </row>
    <row r="7163" spans="1:25" x14ac:dyDescent="0.2">
      <c r="A7163">
        <v>1362982</v>
      </c>
      <c r="B7163" t="s">
        <v>91</v>
      </c>
      <c r="C7163" t="str">
        <f t="shared" si="620"/>
        <v>2008</v>
      </c>
      <c r="D7163" t="s">
        <v>24</v>
      </c>
      <c r="E7163" t="str">
        <f t="shared" si="621"/>
        <v>2008C</v>
      </c>
      <c r="F7163" t="s">
        <v>15</v>
      </c>
      <c r="G7163" t="s">
        <v>69</v>
      </c>
      <c r="H7163" t="s">
        <v>20</v>
      </c>
      <c r="I7163" t="s">
        <v>15</v>
      </c>
      <c r="J7163" t="str">
        <f t="shared" si="623"/>
        <v>SCI</v>
      </c>
      <c r="L7163">
        <v>2009</v>
      </c>
      <c r="M7163">
        <f t="shared" si="626"/>
        <v>1</v>
      </c>
      <c r="N7163" t="str">
        <f t="shared" si="622"/>
        <v>U</v>
      </c>
      <c r="O7163" s="1">
        <v>39949</v>
      </c>
      <c r="P7163" t="s">
        <v>19</v>
      </c>
    </row>
    <row r="7164" spans="1:25" x14ac:dyDescent="0.2">
      <c r="A7164">
        <v>1362982</v>
      </c>
      <c r="B7164" t="s">
        <v>91</v>
      </c>
      <c r="C7164" t="str">
        <f t="shared" si="620"/>
        <v>2008</v>
      </c>
      <c r="D7164" t="s">
        <v>57</v>
      </c>
      <c r="E7164" t="str">
        <f t="shared" si="621"/>
        <v>2008D</v>
      </c>
      <c r="F7164" t="s">
        <v>15</v>
      </c>
      <c r="G7164" t="s">
        <v>93</v>
      </c>
      <c r="H7164" t="s">
        <v>20</v>
      </c>
      <c r="I7164" t="s">
        <v>15</v>
      </c>
      <c r="J7164" t="str">
        <f t="shared" si="623"/>
        <v>SCI</v>
      </c>
      <c r="L7164">
        <v>2009</v>
      </c>
      <c r="M7164">
        <f t="shared" si="626"/>
        <v>1</v>
      </c>
      <c r="N7164" t="str">
        <f t="shared" si="622"/>
        <v>U</v>
      </c>
      <c r="O7164" s="1">
        <v>39949</v>
      </c>
      <c r="P7164" t="s">
        <v>19</v>
      </c>
    </row>
    <row r="7165" spans="1:25" x14ac:dyDescent="0.2">
      <c r="A7165">
        <v>1362982</v>
      </c>
      <c r="B7165" t="s">
        <v>13</v>
      </c>
      <c r="C7165" t="str">
        <f t="shared" si="620"/>
        <v>2007</v>
      </c>
      <c r="D7165" t="s">
        <v>14</v>
      </c>
      <c r="E7165" t="str">
        <f t="shared" si="621"/>
        <v>2007A</v>
      </c>
      <c r="F7165" t="s">
        <v>15</v>
      </c>
      <c r="G7165" t="s">
        <v>52</v>
      </c>
      <c r="H7165" t="s">
        <v>20</v>
      </c>
      <c r="I7165" t="s">
        <v>15</v>
      </c>
      <c r="J7165" t="str">
        <f t="shared" si="623"/>
        <v>SCI</v>
      </c>
      <c r="L7165">
        <v>2009</v>
      </c>
      <c r="M7165">
        <f t="shared" si="626"/>
        <v>2</v>
      </c>
      <c r="N7165" t="str">
        <f t="shared" si="622"/>
        <v>U</v>
      </c>
      <c r="O7165" s="1">
        <v>39949</v>
      </c>
      <c r="P7165" t="s">
        <v>19</v>
      </c>
      <c r="Q7165" t="s">
        <v>127</v>
      </c>
      <c r="R7165" t="s">
        <v>20</v>
      </c>
    </row>
    <row r="7166" spans="1:25" x14ac:dyDescent="0.2">
      <c r="A7166">
        <v>1362982</v>
      </c>
      <c r="B7166" t="s">
        <v>13</v>
      </c>
      <c r="C7166" t="str">
        <f t="shared" si="620"/>
        <v>2007</v>
      </c>
      <c r="D7166" t="s">
        <v>20</v>
      </c>
      <c r="E7166" t="str">
        <f t="shared" si="621"/>
        <v>2007B</v>
      </c>
      <c r="F7166" t="s">
        <v>15</v>
      </c>
      <c r="G7166" t="s">
        <v>60</v>
      </c>
      <c r="H7166" t="s">
        <v>20</v>
      </c>
      <c r="I7166" t="s">
        <v>15</v>
      </c>
      <c r="J7166" t="str">
        <f t="shared" si="623"/>
        <v>SCI</v>
      </c>
      <c r="L7166">
        <v>2009</v>
      </c>
      <c r="M7166">
        <f t="shared" si="626"/>
        <v>2</v>
      </c>
      <c r="N7166" t="str">
        <f t="shared" si="622"/>
        <v>U</v>
      </c>
      <c r="O7166" s="1">
        <v>39949</v>
      </c>
      <c r="P7166" t="s">
        <v>19</v>
      </c>
      <c r="Q7166" t="s">
        <v>120</v>
      </c>
      <c r="R7166" t="s">
        <v>14</v>
      </c>
    </row>
    <row r="7167" spans="1:25" x14ac:dyDescent="0.2">
      <c r="A7167">
        <v>1362982</v>
      </c>
      <c r="B7167" t="s">
        <v>99</v>
      </c>
      <c r="C7167" t="str">
        <f t="shared" si="620"/>
        <v>2009</v>
      </c>
      <c r="D7167" t="s">
        <v>24</v>
      </c>
      <c r="E7167" t="str">
        <f t="shared" si="621"/>
        <v>2009C</v>
      </c>
      <c r="F7167" t="s">
        <v>15</v>
      </c>
      <c r="G7167" t="s">
        <v>71</v>
      </c>
      <c r="H7167" t="s">
        <v>24</v>
      </c>
      <c r="I7167" t="s">
        <v>15</v>
      </c>
      <c r="J7167" t="str">
        <f t="shared" si="623"/>
        <v>SCI</v>
      </c>
      <c r="L7167">
        <v>2009</v>
      </c>
      <c r="M7167">
        <f t="shared" si="626"/>
        <v>0</v>
      </c>
      <c r="N7167" t="str">
        <f t="shared" si="622"/>
        <v>U</v>
      </c>
      <c r="O7167" s="1">
        <v>39949</v>
      </c>
      <c r="P7167" t="s">
        <v>19</v>
      </c>
    </row>
    <row r="7168" spans="1:25" x14ac:dyDescent="0.2">
      <c r="A7168">
        <v>1362982</v>
      </c>
      <c r="B7168" t="s">
        <v>99</v>
      </c>
      <c r="C7168" t="str">
        <f t="shared" si="620"/>
        <v>2009</v>
      </c>
      <c r="D7168" t="s">
        <v>57</v>
      </c>
      <c r="E7168" t="str">
        <f t="shared" si="621"/>
        <v>2009D</v>
      </c>
      <c r="F7168" t="s">
        <v>15</v>
      </c>
      <c r="G7168" t="s">
        <v>76</v>
      </c>
      <c r="H7168" t="s">
        <v>17</v>
      </c>
      <c r="I7168" t="s">
        <v>15</v>
      </c>
      <c r="J7168" t="str">
        <f t="shared" si="623"/>
        <v>SCI</v>
      </c>
      <c r="L7168">
        <v>2009</v>
      </c>
      <c r="M7168">
        <f t="shared" si="626"/>
        <v>0</v>
      </c>
      <c r="N7168" t="str">
        <f t="shared" si="622"/>
        <v>U</v>
      </c>
      <c r="O7168" s="1">
        <v>39949</v>
      </c>
      <c r="P7168" t="s">
        <v>19</v>
      </c>
    </row>
    <row r="7169" spans="1:25" x14ac:dyDescent="0.2">
      <c r="A7169">
        <v>1362982</v>
      </c>
      <c r="B7169" t="s">
        <v>99</v>
      </c>
      <c r="C7169" t="str">
        <f t="shared" si="620"/>
        <v>2009</v>
      </c>
      <c r="D7169" t="s">
        <v>57</v>
      </c>
      <c r="E7169" t="str">
        <f t="shared" si="621"/>
        <v>2009D</v>
      </c>
      <c r="F7169" t="s">
        <v>15</v>
      </c>
      <c r="G7169" t="s">
        <v>79</v>
      </c>
      <c r="H7169" t="s">
        <v>17</v>
      </c>
      <c r="I7169" t="s">
        <v>15</v>
      </c>
      <c r="J7169" t="str">
        <f t="shared" si="623"/>
        <v>SCI</v>
      </c>
      <c r="L7169">
        <v>2009</v>
      </c>
      <c r="M7169">
        <f t="shared" si="626"/>
        <v>0</v>
      </c>
      <c r="N7169" t="str">
        <f t="shared" si="622"/>
        <v>U</v>
      </c>
      <c r="O7169" s="1">
        <v>39949</v>
      </c>
      <c r="P7169" t="s">
        <v>19</v>
      </c>
    </row>
    <row r="7170" spans="1:25" x14ac:dyDescent="0.2">
      <c r="A7170">
        <v>1362982</v>
      </c>
      <c r="B7170" t="s">
        <v>91</v>
      </c>
      <c r="C7170" t="str">
        <f t="shared" ref="C7170:C7233" si="627">LEFT(B7170,4)</f>
        <v>2008</v>
      </c>
      <c r="D7170" t="s">
        <v>57</v>
      </c>
      <c r="E7170" t="str">
        <f t="shared" ref="E7170:E7233" si="628">CONCATENATE(C7170,D7170)</f>
        <v>2008D</v>
      </c>
      <c r="F7170" t="s">
        <v>15</v>
      </c>
      <c r="G7170" t="s">
        <v>76</v>
      </c>
      <c r="H7170" t="s">
        <v>17</v>
      </c>
      <c r="I7170" t="s">
        <v>15</v>
      </c>
      <c r="J7170" t="str">
        <f t="shared" si="623"/>
        <v>SCI</v>
      </c>
      <c r="L7170">
        <v>2009</v>
      </c>
      <c r="M7170">
        <f t="shared" si="626"/>
        <v>1</v>
      </c>
      <c r="N7170" t="str">
        <f t="shared" ref="N7170:N7233" si="629">IF(OR(M7170&lt;3,M7170="TR"),"U","F")</f>
        <v>U</v>
      </c>
      <c r="O7170" s="1">
        <v>39949</v>
      </c>
      <c r="P7170" t="s">
        <v>19</v>
      </c>
    </row>
    <row r="7171" spans="1:25" x14ac:dyDescent="0.2">
      <c r="A7171">
        <v>1362982</v>
      </c>
      <c r="B7171" t="s">
        <v>91</v>
      </c>
      <c r="C7171" t="str">
        <f t="shared" si="627"/>
        <v>2008</v>
      </c>
      <c r="D7171" t="s">
        <v>57</v>
      </c>
      <c r="E7171" t="str">
        <f t="shared" si="628"/>
        <v>2008D</v>
      </c>
      <c r="F7171" t="s">
        <v>15</v>
      </c>
      <c r="G7171" t="s">
        <v>87</v>
      </c>
      <c r="H7171" t="s">
        <v>17</v>
      </c>
      <c r="I7171" t="s">
        <v>15</v>
      </c>
      <c r="J7171" t="str">
        <f t="shared" ref="J7171:J7234" si="630">IF(OR(I7171="AE",I7171="BE",I7171="CE",I7171="CM",I7171="ED",I7171="ECE",I7171="EVE",I7171="EV",I7171="FPE",I7171="IE",I7171="MFE",I7171="ME",I7171="MGE",I7171="MTE",I7171="PHE",I7171="RB",I7171="EE",I7171="RBE"),"ENG",IF(OR(I7171="BBT",I7171="BC",I7171="BIO",I7171="CH",I7171="PH",I7171="PSS",I7171="SC"),"SCI",IF(OR(I7171="MA",I7171="MAC",I7171="SD"),"MAT",IF(OR(I7171="CO",I7171="ID",I7171="ND",I7171="SX"),"OTH",IF(OR(I7171="ECON",I7171="EP",I7171="EC",I7171="ET",I7171="HU",I7171="IN",I7171="LAE",I7171="PWR",I7171="ST",I7171="EVS",I7171="PW"),"HUSS",IF(OR(I7171="CA",I7171="CCN",I7171="CS",I7171="IMGD"),"COMP",IF(OR(I7171="IT",I7171="MG",I7171="MIS"),"BUS","ERROR")))))))</f>
        <v>SCI</v>
      </c>
      <c r="L7171">
        <v>2009</v>
      </c>
      <c r="M7171">
        <f t="shared" si="626"/>
        <v>1</v>
      </c>
      <c r="N7171" t="str">
        <f t="shared" si="629"/>
        <v>U</v>
      </c>
      <c r="O7171" s="1">
        <v>39949</v>
      </c>
      <c r="P7171" t="s">
        <v>19</v>
      </c>
    </row>
    <row r="7172" spans="1:25" x14ac:dyDescent="0.2">
      <c r="A7172">
        <v>1363084</v>
      </c>
      <c r="B7172" t="s">
        <v>99</v>
      </c>
      <c r="C7172" t="str">
        <f t="shared" si="627"/>
        <v>2009</v>
      </c>
      <c r="D7172" t="s">
        <v>57</v>
      </c>
      <c r="E7172" t="str">
        <f t="shared" si="628"/>
        <v>2009D</v>
      </c>
      <c r="F7172" t="s">
        <v>15</v>
      </c>
      <c r="G7172" t="s">
        <v>59</v>
      </c>
      <c r="H7172" t="s">
        <v>14</v>
      </c>
      <c r="I7172" t="s">
        <v>45</v>
      </c>
      <c r="J7172" t="str">
        <f t="shared" si="630"/>
        <v>SCI</v>
      </c>
      <c r="L7172">
        <v>2009</v>
      </c>
      <c r="M7172">
        <f t="shared" si="626"/>
        <v>0</v>
      </c>
      <c r="N7172" t="str">
        <f t="shared" si="629"/>
        <v>U</v>
      </c>
      <c r="O7172" s="1">
        <v>39949</v>
      </c>
      <c r="P7172" t="s">
        <v>19</v>
      </c>
    </row>
    <row r="7173" spans="1:25" x14ac:dyDescent="0.2">
      <c r="A7173">
        <v>1363084</v>
      </c>
      <c r="B7173" t="s">
        <v>13</v>
      </c>
      <c r="C7173" t="str">
        <f t="shared" si="627"/>
        <v>2007</v>
      </c>
      <c r="D7173" t="s">
        <v>20</v>
      </c>
      <c r="E7173" t="str">
        <f t="shared" si="628"/>
        <v>2007B</v>
      </c>
      <c r="F7173" t="s">
        <v>15</v>
      </c>
      <c r="G7173" t="s">
        <v>56</v>
      </c>
      <c r="H7173" t="s">
        <v>24</v>
      </c>
      <c r="I7173" t="s">
        <v>45</v>
      </c>
      <c r="J7173" t="str">
        <f t="shared" si="630"/>
        <v>SCI</v>
      </c>
      <c r="L7173">
        <v>2009</v>
      </c>
      <c r="M7173">
        <f t="shared" si="626"/>
        <v>2</v>
      </c>
      <c r="N7173" t="str">
        <f t="shared" si="629"/>
        <v>U</v>
      </c>
      <c r="O7173" s="1">
        <v>39949</v>
      </c>
      <c r="P7173" t="s">
        <v>19</v>
      </c>
    </row>
    <row r="7174" spans="1:25" x14ac:dyDescent="0.2">
      <c r="A7174">
        <v>1363084</v>
      </c>
      <c r="B7174" t="s">
        <v>91</v>
      </c>
      <c r="C7174" t="str">
        <f t="shared" si="627"/>
        <v>2008</v>
      </c>
      <c r="D7174" t="s">
        <v>57</v>
      </c>
      <c r="E7174" t="str">
        <f t="shared" si="628"/>
        <v>2008D</v>
      </c>
      <c r="F7174" t="s">
        <v>15</v>
      </c>
      <c r="G7174" t="s">
        <v>59</v>
      </c>
      <c r="H7174" t="s">
        <v>17</v>
      </c>
      <c r="I7174" t="s">
        <v>45</v>
      </c>
      <c r="J7174" t="str">
        <f t="shared" si="630"/>
        <v>SCI</v>
      </c>
      <c r="L7174">
        <v>2009</v>
      </c>
      <c r="M7174">
        <f t="shared" si="626"/>
        <v>1</v>
      </c>
      <c r="N7174" t="str">
        <f t="shared" si="629"/>
        <v>U</v>
      </c>
      <c r="O7174" s="1">
        <v>39949</v>
      </c>
      <c r="P7174" t="s">
        <v>19</v>
      </c>
    </row>
    <row r="7175" spans="1:25" x14ac:dyDescent="0.2">
      <c r="A7175">
        <v>1363200</v>
      </c>
      <c r="B7175" t="s">
        <v>103</v>
      </c>
      <c r="C7175" t="str">
        <f t="shared" si="627"/>
        <v>2010</v>
      </c>
      <c r="D7175" t="s">
        <v>14</v>
      </c>
      <c r="E7175" t="str">
        <f t="shared" si="628"/>
        <v>2010A</v>
      </c>
      <c r="F7175" t="s">
        <v>15</v>
      </c>
      <c r="G7175" t="s">
        <v>16</v>
      </c>
      <c r="H7175" t="s">
        <v>14</v>
      </c>
      <c r="I7175" t="s">
        <v>46</v>
      </c>
      <c r="J7175" t="str">
        <f t="shared" si="630"/>
        <v>MAT</v>
      </c>
      <c r="L7175">
        <v>2013</v>
      </c>
      <c r="M7175">
        <f t="shared" si="626"/>
        <v>3</v>
      </c>
      <c r="N7175" t="str">
        <f t="shared" si="629"/>
        <v>F</v>
      </c>
      <c r="P7175" t="s">
        <v>19</v>
      </c>
      <c r="Q7175" t="s">
        <v>116</v>
      </c>
      <c r="R7175" t="s">
        <v>20</v>
      </c>
      <c r="W7175">
        <v>16</v>
      </c>
      <c r="X7175">
        <v>8</v>
      </c>
      <c r="Y7175">
        <v>9</v>
      </c>
    </row>
    <row r="7176" spans="1:25" x14ac:dyDescent="0.2">
      <c r="A7176">
        <v>1363200</v>
      </c>
      <c r="B7176" t="s">
        <v>104</v>
      </c>
      <c r="C7176" t="str">
        <f t="shared" si="627"/>
        <v>2010</v>
      </c>
      <c r="D7176" t="s">
        <v>57</v>
      </c>
      <c r="E7176" t="str">
        <f t="shared" si="628"/>
        <v>2010D</v>
      </c>
      <c r="F7176" t="s">
        <v>15</v>
      </c>
      <c r="G7176" t="s">
        <v>59</v>
      </c>
      <c r="H7176" t="s">
        <v>14</v>
      </c>
      <c r="I7176" t="s">
        <v>32</v>
      </c>
      <c r="J7176" t="str">
        <f t="shared" si="630"/>
        <v>OTH</v>
      </c>
      <c r="L7176">
        <v>2013</v>
      </c>
      <c r="M7176">
        <f t="shared" si="626"/>
        <v>3</v>
      </c>
      <c r="N7176" t="str">
        <f t="shared" si="629"/>
        <v>F</v>
      </c>
      <c r="P7176" t="s">
        <v>19</v>
      </c>
      <c r="Q7176" t="s">
        <v>122</v>
      </c>
      <c r="R7176" t="s">
        <v>24</v>
      </c>
      <c r="W7176">
        <v>16</v>
      </c>
      <c r="X7176">
        <v>8</v>
      </c>
      <c r="Y7176">
        <v>9</v>
      </c>
    </row>
    <row r="7177" spans="1:25" x14ac:dyDescent="0.2">
      <c r="A7177">
        <v>1363200</v>
      </c>
      <c r="B7177" t="s">
        <v>106</v>
      </c>
      <c r="C7177" t="str">
        <f t="shared" si="627"/>
        <v>2010</v>
      </c>
      <c r="D7177" t="s">
        <v>107</v>
      </c>
      <c r="E7177" t="str">
        <f t="shared" si="628"/>
        <v>2010E2</v>
      </c>
      <c r="F7177" t="s">
        <v>15</v>
      </c>
      <c r="G7177" t="s">
        <v>56</v>
      </c>
      <c r="H7177" t="s">
        <v>14</v>
      </c>
      <c r="I7177" t="s">
        <v>32</v>
      </c>
      <c r="J7177" t="str">
        <f t="shared" si="630"/>
        <v>OTH</v>
      </c>
      <c r="L7177">
        <v>2013</v>
      </c>
      <c r="M7177">
        <f t="shared" si="626"/>
        <v>3</v>
      </c>
      <c r="N7177" t="str">
        <f t="shared" si="629"/>
        <v>F</v>
      </c>
      <c r="P7177" t="s">
        <v>19</v>
      </c>
      <c r="W7177">
        <v>16</v>
      </c>
      <c r="X7177">
        <v>8</v>
      </c>
      <c r="Y7177">
        <v>9</v>
      </c>
    </row>
    <row r="7178" spans="1:25" x14ac:dyDescent="0.2">
      <c r="A7178">
        <v>1363200</v>
      </c>
      <c r="B7178" t="s">
        <v>104</v>
      </c>
      <c r="C7178" t="str">
        <f t="shared" si="627"/>
        <v>2010</v>
      </c>
      <c r="D7178" t="s">
        <v>24</v>
      </c>
      <c r="E7178" t="str">
        <f t="shared" si="628"/>
        <v>2010C</v>
      </c>
      <c r="F7178" t="s">
        <v>15</v>
      </c>
      <c r="G7178" t="s">
        <v>36</v>
      </c>
      <c r="H7178" t="s">
        <v>20</v>
      </c>
      <c r="I7178" t="s">
        <v>32</v>
      </c>
      <c r="J7178" t="str">
        <f t="shared" si="630"/>
        <v>OTH</v>
      </c>
      <c r="L7178">
        <v>2013</v>
      </c>
      <c r="M7178">
        <f t="shared" si="626"/>
        <v>3</v>
      </c>
      <c r="N7178" t="str">
        <f t="shared" si="629"/>
        <v>F</v>
      </c>
      <c r="P7178" t="s">
        <v>19</v>
      </c>
      <c r="Q7178" t="s">
        <v>120</v>
      </c>
      <c r="R7178" t="s">
        <v>24</v>
      </c>
      <c r="W7178">
        <v>16</v>
      </c>
      <c r="X7178">
        <v>8</v>
      </c>
      <c r="Y7178">
        <v>9</v>
      </c>
    </row>
    <row r="7179" spans="1:25" x14ac:dyDescent="0.2">
      <c r="A7179">
        <v>1363200</v>
      </c>
      <c r="B7179" t="s">
        <v>115</v>
      </c>
      <c r="C7179" t="str">
        <f t="shared" si="627"/>
        <v>2012</v>
      </c>
      <c r="D7179" t="s">
        <v>14</v>
      </c>
      <c r="E7179" t="str">
        <f t="shared" si="628"/>
        <v>2012A</v>
      </c>
      <c r="F7179" t="s">
        <v>15</v>
      </c>
      <c r="G7179" t="s">
        <v>52</v>
      </c>
      <c r="H7179" t="s">
        <v>24</v>
      </c>
      <c r="I7179" t="s">
        <v>46</v>
      </c>
      <c r="J7179" t="str">
        <f t="shared" si="630"/>
        <v>MAT</v>
      </c>
      <c r="L7179">
        <v>2013</v>
      </c>
      <c r="M7179">
        <f t="shared" si="626"/>
        <v>1</v>
      </c>
      <c r="N7179" t="str">
        <f t="shared" si="629"/>
        <v>U</v>
      </c>
      <c r="P7179" t="s">
        <v>19</v>
      </c>
      <c r="W7179">
        <v>16</v>
      </c>
      <c r="X7179">
        <v>8</v>
      </c>
      <c r="Y7179">
        <v>9</v>
      </c>
    </row>
    <row r="7180" spans="1:25" x14ac:dyDescent="0.2">
      <c r="A7180">
        <v>1363200</v>
      </c>
      <c r="B7180" t="s">
        <v>103</v>
      </c>
      <c r="C7180" t="str">
        <f t="shared" si="627"/>
        <v>2010</v>
      </c>
      <c r="D7180" t="s">
        <v>20</v>
      </c>
      <c r="E7180" t="str">
        <f t="shared" si="628"/>
        <v>2010B</v>
      </c>
      <c r="F7180" t="s">
        <v>15</v>
      </c>
      <c r="G7180" t="s">
        <v>64</v>
      </c>
      <c r="H7180" t="s">
        <v>17</v>
      </c>
      <c r="I7180" t="s">
        <v>46</v>
      </c>
      <c r="J7180" t="str">
        <f t="shared" si="630"/>
        <v>MAT</v>
      </c>
      <c r="L7180">
        <v>2013</v>
      </c>
      <c r="M7180">
        <f t="shared" si="626"/>
        <v>3</v>
      </c>
      <c r="N7180" t="str">
        <f t="shared" si="629"/>
        <v>F</v>
      </c>
      <c r="P7180" t="s">
        <v>19</v>
      </c>
      <c r="Q7180" t="s">
        <v>123</v>
      </c>
      <c r="R7180" t="s">
        <v>20</v>
      </c>
      <c r="W7180">
        <v>16</v>
      </c>
      <c r="X7180">
        <v>8</v>
      </c>
      <c r="Y7180">
        <v>9</v>
      </c>
    </row>
    <row r="7181" spans="1:25" x14ac:dyDescent="0.2">
      <c r="A7181">
        <v>1363300</v>
      </c>
      <c r="B7181" t="s">
        <v>108</v>
      </c>
      <c r="C7181" t="str">
        <f t="shared" si="627"/>
        <v>2011</v>
      </c>
      <c r="D7181" t="s">
        <v>14</v>
      </c>
      <c r="E7181" t="str">
        <f t="shared" si="628"/>
        <v>2011A</v>
      </c>
      <c r="F7181" t="s">
        <v>15</v>
      </c>
      <c r="G7181" t="s">
        <v>43</v>
      </c>
      <c r="H7181" t="s">
        <v>20</v>
      </c>
      <c r="I7181" t="s">
        <v>18</v>
      </c>
      <c r="J7181" t="str">
        <f t="shared" si="630"/>
        <v>ENG</v>
      </c>
      <c r="L7181">
        <v>2014</v>
      </c>
      <c r="M7181">
        <f t="shared" ref="M7181:M7208" si="631">L7181-C7181</f>
        <v>3</v>
      </c>
      <c r="N7181" t="str">
        <f t="shared" si="629"/>
        <v>F</v>
      </c>
      <c r="P7181" t="s">
        <v>19</v>
      </c>
      <c r="Q7181" t="s">
        <v>118</v>
      </c>
      <c r="R7181" t="s">
        <v>24</v>
      </c>
      <c r="W7181">
        <v>7.8333339999999998</v>
      </c>
      <c r="X7181">
        <v>3</v>
      </c>
      <c r="Y7181">
        <v>5</v>
      </c>
    </row>
    <row r="7182" spans="1:25" x14ac:dyDescent="0.2">
      <c r="A7182">
        <v>1363300</v>
      </c>
      <c r="B7182" t="s">
        <v>108</v>
      </c>
      <c r="C7182" t="str">
        <f t="shared" si="627"/>
        <v>2011</v>
      </c>
      <c r="D7182" t="s">
        <v>20</v>
      </c>
      <c r="E7182" t="str">
        <f t="shared" si="628"/>
        <v>2011B</v>
      </c>
      <c r="F7182" t="s">
        <v>15</v>
      </c>
      <c r="G7182" t="s">
        <v>56</v>
      </c>
      <c r="H7182" t="s">
        <v>24</v>
      </c>
      <c r="I7182" t="s">
        <v>18</v>
      </c>
      <c r="J7182" t="str">
        <f t="shared" si="630"/>
        <v>ENG</v>
      </c>
      <c r="L7182">
        <v>2014</v>
      </c>
      <c r="M7182">
        <f t="shared" si="631"/>
        <v>3</v>
      </c>
      <c r="N7182" t="str">
        <f t="shared" si="629"/>
        <v>F</v>
      </c>
      <c r="P7182" t="s">
        <v>19</v>
      </c>
      <c r="Q7182" t="s">
        <v>121</v>
      </c>
      <c r="R7182" t="s">
        <v>24</v>
      </c>
      <c r="W7182">
        <v>7.8333339999999998</v>
      </c>
      <c r="X7182">
        <v>3</v>
      </c>
      <c r="Y7182">
        <v>5</v>
      </c>
    </row>
    <row r="7183" spans="1:25" x14ac:dyDescent="0.2">
      <c r="A7183">
        <v>1363434</v>
      </c>
      <c r="B7183" t="s">
        <v>13</v>
      </c>
      <c r="C7183" t="str">
        <f t="shared" si="627"/>
        <v>2007</v>
      </c>
      <c r="D7183" t="s">
        <v>20</v>
      </c>
      <c r="E7183" t="str">
        <f t="shared" si="628"/>
        <v>2007B</v>
      </c>
      <c r="F7183" t="s">
        <v>15</v>
      </c>
      <c r="G7183" t="s">
        <v>56</v>
      </c>
      <c r="H7183" t="s">
        <v>14</v>
      </c>
      <c r="I7183" t="s">
        <v>22</v>
      </c>
      <c r="J7183" t="str">
        <f t="shared" si="630"/>
        <v>ENG</v>
      </c>
      <c r="L7183">
        <v>2010</v>
      </c>
      <c r="M7183">
        <f t="shared" si="631"/>
        <v>3</v>
      </c>
      <c r="N7183" t="str">
        <f t="shared" si="629"/>
        <v>F</v>
      </c>
      <c r="P7183" t="s">
        <v>19</v>
      </c>
    </row>
    <row r="7184" spans="1:25" x14ac:dyDescent="0.2">
      <c r="A7184">
        <v>1363434</v>
      </c>
      <c r="B7184" t="s">
        <v>13</v>
      </c>
      <c r="C7184" t="str">
        <f t="shared" si="627"/>
        <v>2007</v>
      </c>
      <c r="D7184" t="s">
        <v>14</v>
      </c>
      <c r="E7184" t="str">
        <f t="shared" si="628"/>
        <v>2007A</v>
      </c>
      <c r="F7184" t="s">
        <v>15</v>
      </c>
      <c r="G7184" t="s">
        <v>43</v>
      </c>
      <c r="H7184" t="s">
        <v>20</v>
      </c>
      <c r="I7184" t="s">
        <v>22</v>
      </c>
      <c r="J7184" t="str">
        <f t="shared" si="630"/>
        <v>ENG</v>
      </c>
      <c r="L7184">
        <v>2010</v>
      </c>
      <c r="M7184">
        <f t="shared" si="631"/>
        <v>3</v>
      </c>
      <c r="N7184" t="str">
        <f t="shared" si="629"/>
        <v>F</v>
      </c>
      <c r="P7184" t="s">
        <v>19</v>
      </c>
    </row>
    <row r="7185" spans="1:25" x14ac:dyDescent="0.2">
      <c r="A7185">
        <v>1363454</v>
      </c>
      <c r="B7185" t="s">
        <v>95</v>
      </c>
      <c r="C7185" t="str">
        <f t="shared" si="627"/>
        <v>2009</v>
      </c>
      <c r="D7185" t="s">
        <v>20</v>
      </c>
      <c r="E7185" t="str">
        <f t="shared" si="628"/>
        <v>2009B</v>
      </c>
      <c r="F7185" t="s">
        <v>15</v>
      </c>
      <c r="G7185" t="s">
        <v>56</v>
      </c>
      <c r="H7185" t="s">
        <v>14</v>
      </c>
      <c r="I7185" t="s">
        <v>25</v>
      </c>
      <c r="J7185" t="str">
        <f t="shared" si="630"/>
        <v>ENG</v>
      </c>
      <c r="L7185">
        <v>2009</v>
      </c>
      <c r="M7185">
        <f t="shared" si="631"/>
        <v>0</v>
      </c>
      <c r="N7185" t="str">
        <f t="shared" si="629"/>
        <v>U</v>
      </c>
      <c r="O7185" s="1">
        <v>39949</v>
      </c>
      <c r="P7185" t="s">
        <v>19</v>
      </c>
    </row>
    <row r="7186" spans="1:25" x14ac:dyDescent="0.2">
      <c r="A7186">
        <v>1363572</v>
      </c>
      <c r="B7186" t="s">
        <v>95</v>
      </c>
      <c r="C7186" t="str">
        <f t="shared" si="627"/>
        <v>2009</v>
      </c>
      <c r="D7186" t="s">
        <v>20</v>
      </c>
      <c r="E7186" t="str">
        <f t="shared" si="628"/>
        <v>2009B</v>
      </c>
      <c r="F7186" t="s">
        <v>15</v>
      </c>
      <c r="G7186" t="s">
        <v>56</v>
      </c>
      <c r="H7186" t="s">
        <v>14</v>
      </c>
      <c r="I7186" t="s">
        <v>27</v>
      </c>
      <c r="J7186" t="str">
        <f t="shared" si="630"/>
        <v>ENG</v>
      </c>
      <c r="L7186">
        <v>2009</v>
      </c>
      <c r="M7186">
        <f t="shared" si="631"/>
        <v>0</v>
      </c>
      <c r="N7186" t="str">
        <f t="shared" si="629"/>
        <v>U</v>
      </c>
      <c r="O7186" s="1">
        <v>39949</v>
      </c>
      <c r="P7186" t="s">
        <v>19</v>
      </c>
    </row>
    <row r="7187" spans="1:25" x14ac:dyDescent="0.2">
      <c r="A7187">
        <v>1363572</v>
      </c>
      <c r="B7187" t="s">
        <v>91</v>
      </c>
      <c r="C7187" t="str">
        <f t="shared" si="627"/>
        <v>2008</v>
      </c>
      <c r="D7187" t="s">
        <v>57</v>
      </c>
      <c r="E7187" t="str">
        <f t="shared" si="628"/>
        <v>2008D</v>
      </c>
      <c r="F7187" t="s">
        <v>15</v>
      </c>
      <c r="G7187" t="s">
        <v>59</v>
      </c>
      <c r="H7187" t="s">
        <v>14</v>
      </c>
      <c r="I7187" t="s">
        <v>27</v>
      </c>
      <c r="J7187" t="str">
        <f t="shared" si="630"/>
        <v>ENG</v>
      </c>
      <c r="L7187">
        <v>2009</v>
      </c>
      <c r="M7187">
        <f t="shared" si="631"/>
        <v>1</v>
      </c>
      <c r="N7187" t="str">
        <f t="shared" si="629"/>
        <v>U</v>
      </c>
      <c r="O7187" s="1">
        <v>39949</v>
      </c>
      <c r="P7187" t="s">
        <v>19</v>
      </c>
    </row>
    <row r="7188" spans="1:25" x14ac:dyDescent="0.2">
      <c r="A7188">
        <v>1363654</v>
      </c>
      <c r="B7188" t="s">
        <v>104</v>
      </c>
      <c r="C7188" t="str">
        <f t="shared" si="627"/>
        <v>2010</v>
      </c>
      <c r="D7188" t="s">
        <v>57</v>
      </c>
      <c r="E7188" t="str">
        <f t="shared" si="628"/>
        <v>2010D</v>
      </c>
      <c r="F7188" t="s">
        <v>15</v>
      </c>
      <c r="G7188" t="s">
        <v>64</v>
      </c>
      <c r="H7188" t="s">
        <v>20</v>
      </c>
      <c r="I7188" t="s">
        <v>27</v>
      </c>
      <c r="J7188" t="str">
        <f t="shared" si="630"/>
        <v>ENG</v>
      </c>
      <c r="L7188">
        <v>2013</v>
      </c>
      <c r="M7188">
        <f t="shared" si="631"/>
        <v>3</v>
      </c>
      <c r="N7188" t="str">
        <f t="shared" si="629"/>
        <v>F</v>
      </c>
      <c r="P7188" t="s">
        <v>19</v>
      </c>
      <c r="Q7188" t="s">
        <v>123</v>
      </c>
      <c r="R7188" t="s">
        <v>17</v>
      </c>
      <c r="W7188">
        <v>9.6666670000000003</v>
      </c>
      <c r="X7188">
        <v>4</v>
      </c>
      <c r="Y7188">
        <v>7</v>
      </c>
    </row>
    <row r="7189" spans="1:25" x14ac:dyDescent="0.2">
      <c r="A7189">
        <v>1363654</v>
      </c>
      <c r="B7189" t="s">
        <v>103</v>
      </c>
      <c r="C7189" t="str">
        <f t="shared" si="627"/>
        <v>2010</v>
      </c>
      <c r="D7189" t="s">
        <v>14</v>
      </c>
      <c r="E7189" t="str">
        <f t="shared" si="628"/>
        <v>2010A</v>
      </c>
      <c r="F7189" t="s">
        <v>15</v>
      </c>
      <c r="G7189" t="s">
        <v>16</v>
      </c>
      <c r="H7189" t="s">
        <v>24</v>
      </c>
      <c r="I7189" t="s">
        <v>27</v>
      </c>
      <c r="J7189" t="str">
        <f t="shared" si="630"/>
        <v>ENG</v>
      </c>
      <c r="L7189">
        <v>2013</v>
      </c>
      <c r="M7189">
        <f t="shared" si="631"/>
        <v>3</v>
      </c>
      <c r="N7189" t="str">
        <f t="shared" si="629"/>
        <v>F</v>
      </c>
      <c r="P7189" t="s">
        <v>19</v>
      </c>
      <c r="Q7189" t="s">
        <v>116</v>
      </c>
      <c r="R7189" t="s">
        <v>24</v>
      </c>
      <c r="W7189">
        <v>9.6666670000000003</v>
      </c>
      <c r="X7189">
        <v>4</v>
      </c>
      <c r="Y7189">
        <v>7</v>
      </c>
    </row>
    <row r="7190" spans="1:25" x14ac:dyDescent="0.2">
      <c r="A7190">
        <v>1363654</v>
      </c>
      <c r="B7190" t="s">
        <v>103</v>
      </c>
      <c r="C7190" t="str">
        <f t="shared" si="627"/>
        <v>2010</v>
      </c>
      <c r="D7190" t="s">
        <v>20</v>
      </c>
      <c r="E7190" t="str">
        <f t="shared" si="628"/>
        <v>2010B</v>
      </c>
      <c r="F7190" t="s">
        <v>15</v>
      </c>
      <c r="G7190" t="s">
        <v>56</v>
      </c>
      <c r="H7190" t="s">
        <v>17</v>
      </c>
      <c r="I7190" t="s">
        <v>27</v>
      </c>
      <c r="J7190" t="str">
        <f t="shared" si="630"/>
        <v>ENG</v>
      </c>
      <c r="L7190">
        <v>2013</v>
      </c>
      <c r="M7190">
        <f t="shared" si="631"/>
        <v>3</v>
      </c>
      <c r="N7190" t="str">
        <f t="shared" si="629"/>
        <v>F</v>
      </c>
      <c r="P7190" t="s">
        <v>19</v>
      </c>
      <c r="Q7190" t="s">
        <v>123</v>
      </c>
      <c r="R7190" t="s">
        <v>17</v>
      </c>
      <c r="W7190">
        <v>9.6666670000000003</v>
      </c>
      <c r="X7190">
        <v>4</v>
      </c>
      <c r="Y7190">
        <v>7</v>
      </c>
    </row>
    <row r="7191" spans="1:25" x14ac:dyDescent="0.2">
      <c r="A7191">
        <v>1363656</v>
      </c>
      <c r="B7191" t="s">
        <v>103</v>
      </c>
      <c r="C7191" t="str">
        <f t="shared" si="627"/>
        <v>2010</v>
      </c>
      <c r="D7191" t="s">
        <v>20</v>
      </c>
      <c r="E7191" t="str">
        <f t="shared" si="628"/>
        <v>2010B</v>
      </c>
      <c r="F7191" t="s">
        <v>15</v>
      </c>
      <c r="G7191" t="s">
        <v>56</v>
      </c>
      <c r="H7191" t="s">
        <v>14</v>
      </c>
      <c r="I7191" t="s">
        <v>22</v>
      </c>
      <c r="J7191" t="str">
        <f t="shared" si="630"/>
        <v>ENG</v>
      </c>
      <c r="L7191">
        <v>2013</v>
      </c>
      <c r="M7191">
        <f t="shared" si="631"/>
        <v>3</v>
      </c>
      <c r="N7191" t="str">
        <f t="shared" si="629"/>
        <v>F</v>
      </c>
      <c r="P7191" t="s">
        <v>19</v>
      </c>
      <c r="Q7191" t="s">
        <v>121</v>
      </c>
      <c r="R7191" t="s">
        <v>14</v>
      </c>
      <c r="W7191">
        <v>15</v>
      </c>
      <c r="X7191">
        <v>5</v>
      </c>
      <c r="Y7191">
        <v>8</v>
      </c>
    </row>
    <row r="7192" spans="1:25" x14ac:dyDescent="0.2">
      <c r="A7192">
        <v>1363656</v>
      </c>
      <c r="B7192" t="s">
        <v>103</v>
      </c>
      <c r="C7192" t="str">
        <f t="shared" si="627"/>
        <v>2010</v>
      </c>
      <c r="D7192" t="s">
        <v>14</v>
      </c>
      <c r="E7192" t="str">
        <f t="shared" si="628"/>
        <v>2010A</v>
      </c>
      <c r="F7192" t="s">
        <v>15</v>
      </c>
      <c r="G7192" t="s">
        <v>43</v>
      </c>
      <c r="H7192" t="s">
        <v>20</v>
      </c>
      <c r="I7192" t="s">
        <v>22</v>
      </c>
      <c r="J7192" t="str">
        <f t="shared" si="630"/>
        <v>ENG</v>
      </c>
      <c r="L7192">
        <v>2013</v>
      </c>
      <c r="M7192">
        <f t="shared" si="631"/>
        <v>3</v>
      </c>
      <c r="N7192" t="str">
        <f t="shared" si="629"/>
        <v>F</v>
      </c>
      <c r="P7192" t="s">
        <v>19</v>
      </c>
      <c r="Q7192" t="s">
        <v>118</v>
      </c>
      <c r="R7192" t="s">
        <v>20</v>
      </c>
      <c r="W7192">
        <v>15</v>
      </c>
      <c r="X7192">
        <v>5</v>
      </c>
      <c r="Y7192">
        <v>8</v>
      </c>
    </row>
    <row r="7193" spans="1:25" x14ac:dyDescent="0.2">
      <c r="A7193">
        <v>1363656</v>
      </c>
      <c r="B7193" t="s">
        <v>104</v>
      </c>
      <c r="C7193" t="str">
        <f t="shared" si="627"/>
        <v>2010</v>
      </c>
      <c r="D7193" t="s">
        <v>57</v>
      </c>
      <c r="E7193" t="str">
        <f t="shared" si="628"/>
        <v>2010D</v>
      </c>
      <c r="F7193" t="s">
        <v>15</v>
      </c>
      <c r="G7193" t="s">
        <v>59</v>
      </c>
      <c r="H7193" t="s">
        <v>20</v>
      </c>
      <c r="I7193" t="s">
        <v>22</v>
      </c>
      <c r="J7193" t="str">
        <f t="shared" si="630"/>
        <v>ENG</v>
      </c>
      <c r="L7193">
        <v>2013</v>
      </c>
      <c r="M7193">
        <f t="shared" si="631"/>
        <v>3</v>
      </c>
      <c r="N7193" t="str">
        <f t="shared" si="629"/>
        <v>F</v>
      </c>
      <c r="P7193" t="s">
        <v>19</v>
      </c>
      <c r="Q7193" t="s">
        <v>123</v>
      </c>
      <c r="R7193" t="s">
        <v>14</v>
      </c>
      <c r="W7193">
        <v>15</v>
      </c>
      <c r="X7193">
        <v>5</v>
      </c>
      <c r="Y7193">
        <v>8</v>
      </c>
    </row>
    <row r="7194" spans="1:25" x14ac:dyDescent="0.2">
      <c r="A7194">
        <v>1363658</v>
      </c>
      <c r="B7194" t="s">
        <v>108</v>
      </c>
      <c r="C7194" t="str">
        <f t="shared" si="627"/>
        <v>2011</v>
      </c>
      <c r="D7194" t="s">
        <v>14</v>
      </c>
      <c r="E7194" t="str">
        <f t="shared" si="628"/>
        <v>2011A</v>
      </c>
      <c r="F7194" t="s">
        <v>15</v>
      </c>
      <c r="G7194" t="s">
        <v>43</v>
      </c>
      <c r="H7194" t="s">
        <v>24</v>
      </c>
      <c r="I7194" t="s">
        <v>45</v>
      </c>
      <c r="J7194" t="str">
        <f t="shared" si="630"/>
        <v>SCI</v>
      </c>
      <c r="L7194">
        <v>2013</v>
      </c>
      <c r="M7194">
        <f t="shared" si="631"/>
        <v>2</v>
      </c>
      <c r="N7194" t="str">
        <f t="shared" si="629"/>
        <v>U</v>
      </c>
      <c r="P7194" t="s">
        <v>28</v>
      </c>
    </row>
    <row r="7195" spans="1:25" x14ac:dyDescent="0.2">
      <c r="A7195">
        <v>1363658</v>
      </c>
      <c r="B7195" t="s">
        <v>110</v>
      </c>
      <c r="C7195" t="str">
        <f t="shared" si="627"/>
        <v>2011</v>
      </c>
      <c r="D7195" t="s">
        <v>57</v>
      </c>
      <c r="E7195" t="str">
        <f t="shared" si="628"/>
        <v>2011D</v>
      </c>
      <c r="F7195" t="s">
        <v>15</v>
      </c>
      <c r="G7195" t="s">
        <v>56</v>
      </c>
      <c r="H7195" t="s">
        <v>17</v>
      </c>
      <c r="I7195" t="s">
        <v>45</v>
      </c>
      <c r="J7195" t="str">
        <f t="shared" si="630"/>
        <v>SCI</v>
      </c>
      <c r="L7195">
        <v>2013</v>
      </c>
      <c r="M7195">
        <f t="shared" si="631"/>
        <v>2</v>
      </c>
      <c r="N7195" t="str">
        <f t="shared" si="629"/>
        <v>U</v>
      </c>
      <c r="P7195" t="s">
        <v>28</v>
      </c>
    </row>
    <row r="7196" spans="1:25" x14ac:dyDescent="0.2">
      <c r="A7196">
        <v>1363676</v>
      </c>
      <c r="B7196" t="s">
        <v>108</v>
      </c>
      <c r="C7196" t="str">
        <f t="shared" si="627"/>
        <v>2011</v>
      </c>
      <c r="D7196" t="s">
        <v>20</v>
      </c>
      <c r="E7196" t="str">
        <f t="shared" si="628"/>
        <v>2011B</v>
      </c>
      <c r="F7196" t="s">
        <v>15</v>
      </c>
      <c r="G7196" t="s">
        <v>56</v>
      </c>
      <c r="H7196" t="s">
        <v>14</v>
      </c>
      <c r="I7196" t="s">
        <v>21</v>
      </c>
      <c r="J7196" t="str">
        <f t="shared" si="630"/>
        <v>COMP</v>
      </c>
      <c r="L7196">
        <v>2013</v>
      </c>
      <c r="M7196">
        <f t="shared" si="631"/>
        <v>2</v>
      </c>
      <c r="N7196" t="str">
        <f t="shared" si="629"/>
        <v>U</v>
      </c>
      <c r="P7196" t="s">
        <v>19</v>
      </c>
      <c r="W7196">
        <v>14.166667</v>
      </c>
      <c r="X7196">
        <v>8</v>
      </c>
      <c r="Y7196">
        <v>9</v>
      </c>
    </row>
    <row r="7197" spans="1:25" x14ac:dyDescent="0.2">
      <c r="A7197">
        <v>1363754</v>
      </c>
      <c r="B7197" t="s">
        <v>110</v>
      </c>
      <c r="C7197" t="str">
        <f t="shared" si="627"/>
        <v>2011</v>
      </c>
      <c r="D7197" t="s">
        <v>57</v>
      </c>
      <c r="E7197" t="str">
        <f t="shared" si="628"/>
        <v>2011D</v>
      </c>
      <c r="F7197" t="s">
        <v>15</v>
      </c>
      <c r="G7197" t="s">
        <v>64</v>
      </c>
      <c r="H7197" t="s">
        <v>20</v>
      </c>
      <c r="I7197" t="s">
        <v>25</v>
      </c>
      <c r="J7197" t="str">
        <f t="shared" si="630"/>
        <v>ENG</v>
      </c>
      <c r="L7197">
        <v>2013</v>
      </c>
      <c r="M7197">
        <f t="shared" si="631"/>
        <v>2</v>
      </c>
      <c r="N7197" t="str">
        <f t="shared" si="629"/>
        <v>U</v>
      </c>
      <c r="P7197" t="s">
        <v>19</v>
      </c>
      <c r="Q7197" t="s">
        <v>122</v>
      </c>
      <c r="R7197" t="s">
        <v>24</v>
      </c>
      <c r="W7197">
        <v>16</v>
      </c>
      <c r="X7197">
        <v>6</v>
      </c>
      <c r="Y7197">
        <v>8</v>
      </c>
    </row>
    <row r="7198" spans="1:25" x14ac:dyDescent="0.2">
      <c r="A7198">
        <v>1363754</v>
      </c>
      <c r="B7198" t="s">
        <v>103</v>
      </c>
      <c r="C7198" t="str">
        <f t="shared" si="627"/>
        <v>2010</v>
      </c>
      <c r="D7198" t="s">
        <v>14</v>
      </c>
      <c r="E7198" t="str">
        <f t="shared" si="628"/>
        <v>2010A</v>
      </c>
      <c r="F7198" t="s">
        <v>15</v>
      </c>
      <c r="G7198" t="s">
        <v>16</v>
      </c>
      <c r="H7198" t="s">
        <v>24</v>
      </c>
      <c r="I7198" t="s">
        <v>25</v>
      </c>
      <c r="J7198" t="str">
        <f t="shared" si="630"/>
        <v>ENG</v>
      </c>
      <c r="L7198">
        <v>2013</v>
      </c>
      <c r="M7198">
        <f t="shared" si="631"/>
        <v>3</v>
      </c>
      <c r="N7198" t="str">
        <f t="shared" si="629"/>
        <v>F</v>
      </c>
      <c r="P7198" t="s">
        <v>19</v>
      </c>
      <c r="Q7198" t="s">
        <v>116</v>
      </c>
      <c r="R7198" t="s">
        <v>24</v>
      </c>
      <c r="W7198">
        <v>16</v>
      </c>
      <c r="X7198">
        <v>6</v>
      </c>
      <c r="Y7198">
        <v>8</v>
      </c>
    </row>
    <row r="7199" spans="1:25" x14ac:dyDescent="0.2">
      <c r="A7199">
        <v>1363754</v>
      </c>
      <c r="B7199" t="s">
        <v>108</v>
      </c>
      <c r="C7199" t="str">
        <f t="shared" si="627"/>
        <v>2011</v>
      </c>
      <c r="D7199" t="s">
        <v>20</v>
      </c>
      <c r="E7199" t="str">
        <f t="shared" si="628"/>
        <v>2011B</v>
      </c>
      <c r="F7199" t="s">
        <v>15</v>
      </c>
      <c r="G7199" t="s">
        <v>56</v>
      </c>
      <c r="H7199" t="s">
        <v>17</v>
      </c>
      <c r="I7199" t="s">
        <v>25</v>
      </c>
      <c r="J7199" t="str">
        <f t="shared" si="630"/>
        <v>ENG</v>
      </c>
      <c r="L7199">
        <v>2013</v>
      </c>
      <c r="M7199">
        <f t="shared" si="631"/>
        <v>2</v>
      </c>
      <c r="N7199" t="str">
        <f t="shared" si="629"/>
        <v>U</v>
      </c>
      <c r="P7199" t="s">
        <v>19</v>
      </c>
      <c r="W7199">
        <v>16</v>
      </c>
      <c r="X7199">
        <v>6</v>
      </c>
      <c r="Y7199">
        <v>8</v>
      </c>
    </row>
    <row r="7200" spans="1:25" x14ac:dyDescent="0.2">
      <c r="A7200">
        <v>1363754</v>
      </c>
      <c r="B7200" t="s">
        <v>104</v>
      </c>
      <c r="C7200" t="str">
        <f t="shared" si="627"/>
        <v>2010</v>
      </c>
      <c r="D7200" t="s">
        <v>57</v>
      </c>
      <c r="E7200" t="str">
        <f t="shared" si="628"/>
        <v>2010D</v>
      </c>
      <c r="F7200" t="s">
        <v>15</v>
      </c>
      <c r="G7200" t="s">
        <v>56</v>
      </c>
      <c r="H7200" t="s">
        <v>17</v>
      </c>
      <c r="I7200" t="s">
        <v>25</v>
      </c>
      <c r="J7200" t="str">
        <f t="shared" si="630"/>
        <v>ENG</v>
      </c>
      <c r="L7200">
        <v>2013</v>
      </c>
      <c r="M7200">
        <f t="shared" si="631"/>
        <v>3</v>
      </c>
      <c r="N7200" t="str">
        <f t="shared" si="629"/>
        <v>F</v>
      </c>
      <c r="P7200" t="s">
        <v>19</v>
      </c>
      <c r="W7200">
        <v>16</v>
      </c>
      <c r="X7200">
        <v>6</v>
      </c>
      <c r="Y7200">
        <v>8</v>
      </c>
    </row>
    <row r="7201" spans="1:25" x14ac:dyDescent="0.2">
      <c r="A7201">
        <v>1363892</v>
      </c>
      <c r="B7201" t="s">
        <v>108</v>
      </c>
      <c r="C7201" t="str">
        <f t="shared" si="627"/>
        <v>2011</v>
      </c>
      <c r="D7201" t="s">
        <v>14</v>
      </c>
      <c r="E7201" t="str">
        <f t="shared" si="628"/>
        <v>2011A</v>
      </c>
      <c r="F7201" t="s">
        <v>15</v>
      </c>
      <c r="G7201" t="s">
        <v>43</v>
      </c>
      <c r="H7201" t="s">
        <v>20</v>
      </c>
      <c r="I7201" t="s">
        <v>22</v>
      </c>
      <c r="J7201" t="str">
        <f t="shared" si="630"/>
        <v>ENG</v>
      </c>
      <c r="L7201">
        <v>2014</v>
      </c>
      <c r="M7201">
        <f t="shared" si="631"/>
        <v>3</v>
      </c>
      <c r="N7201" t="str">
        <f t="shared" si="629"/>
        <v>F</v>
      </c>
      <c r="P7201" t="s">
        <v>28</v>
      </c>
      <c r="Q7201" t="s">
        <v>121</v>
      </c>
      <c r="R7201" t="s">
        <v>20</v>
      </c>
      <c r="W7201">
        <v>13</v>
      </c>
      <c r="X7201">
        <v>4.5</v>
      </c>
      <c r="Y7201">
        <v>9</v>
      </c>
    </row>
    <row r="7202" spans="1:25" x14ac:dyDescent="0.2">
      <c r="A7202">
        <v>1363892</v>
      </c>
      <c r="B7202" t="s">
        <v>108</v>
      </c>
      <c r="C7202" t="str">
        <f t="shared" si="627"/>
        <v>2011</v>
      </c>
      <c r="D7202" t="s">
        <v>20</v>
      </c>
      <c r="E7202" t="str">
        <f t="shared" si="628"/>
        <v>2011B</v>
      </c>
      <c r="F7202" t="s">
        <v>15</v>
      </c>
      <c r="G7202" t="s">
        <v>56</v>
      </c>
      <c r="H7202" t="s">
        <v>24</v>
      </c>
      <c r="I7202" t="s">
        <v>22</v>
      </c>
      <c r="J7202" t="str">
        <f t="shared" si="630"/>
        <v>ENG</v>
      </c>
      <c r="L7202">
        <v>2014</v>
      </c>
      <c r="M7202">
        <f t="shared" si="631"/>
        <v>3</v>
      </c>
      <c r="N7202" t="str">
        <f t="shared" si="629"/>
        <v>F</v>
      </c>
      <c r="P7202" t="s">
        <v>28</v>
      </c>
      <c r="Q7202" t="s">
        <v>116</v>
      </c>
      <c r="R7202" t="s">
        <v>20</v>
      </c>
      <c r="W7202">
        <v>13</v>
      </c>
      <c r="X7202">
        <v>4.5</v>
      </c>
      <c r="Y7202">
        <v>9</v>
      </c>
    </row>
    <row r="7203" spans="1:25" x14ac:dyDescent="0.2">
      <c r="A7203">
        <v>1363896</v>
      </c>
      <c r="B7203" t="s">
        <v>103</v>
      </c>
      <c r="C7203" t="str">
        <f t="shared" si="627"/>
        <v>2010</v>
      </c>
      <c r="D7203" t="s">
        <v>14</v>
      </c>
      <c r="E7203" t="str">
        <f t="shared" si="628"/>
        <v>2010A</v>
      </c>
      <c r="F7203" t="s">
        <v>15</v>
      </c>
      <c r="G7203" t="s">
        <v>43</v>
      </c>
      <c r="H7203" t="s">
        <v>20</v>
      </c>
      <c r="I7203" t="s">
        <v>22</v>
      </c>
      <c r="J7203" t="str">
        <f t="shared" si="630"/>
        <v>ENG</v>
      </c>
      <c r="L7203">
        <v>2013</v>
      </c>
      <c r="M7203">
        <f t="shared" si="631"/>
        <v>3</v>
      </c>
      <c r="N7203" t="str">
        <f t="shared" si="629"/>
        <v>F</v>
      </c>
      <c r="P7203" t="s">
        <v>28</v>
      </c>
      <c r="Q7203" t="s">
        <v>121</v>
      </c>
      <c r="R7203" t="s">
        <v>20</v>
      </c>
      <c r="W7203">
        <v>14.833333</v>
      </c>
      <c r="X7203">
        <v>7</v>
      </c>
      <c r="Y7203">
        <v>8</v>
      </c>
    </row>
    <row r="7204" spans="1:25" x14ac:dyDescent="0.2">
      <c r="A7204">
        <v>1363896</v>
      </c>
      <c r="B7204" t="s">
        <v>103</v>
      </c>
      <c r="C7204" t="str">
        <f t="shared" si="627"/>
        <v>2010</v>
      </c>
      <c r="D7204" t="s">
        <v>20</v>
      </c>
      <c r="E7204" t="str">
        <f t="shared" si="628"/>
        <v>2010B</v>
      </c>
      <c r="F7204" t="s">
        <v>15</v>
      </c>
      <c r="G7204" t="s">
        <v>56</v>
      </c>
      <c r="H7204" t="s">
        <v>20</v>
      </c>
      <c r="I7204" t="s">
        <v>22</v>
      </c>
      <c r="J7204" t="str">
        <f t="shared" si="630"/>
        <v>ENG</v>
      </c>
      <c r="L7204">
        <v>2013</v>
      </c>
      <c r="M7204">
        <f t="shared" si="631"/>
        <v>3</v>
      </c>
      <c r="N7204" t="str">
        <f t="shared" si="629"/>
        <v>F</v>
      </c>
      <c r="P7204" t="s">
        <v>28</v>
      </c>
      <c r="Q7204" t="s">
        <v>116</v>
      </c>
      <c r="R7204" t="s">
        <v>24</v>
      </c>
      <c r="W7204">
        <v>14.833333</v>
      </c>
      <c r="X7204">
        <v>7</v>
      </c>
      <c r="Y7204">
        <v>8</v>
      </c>
    </row>
    <row r="7205" spans="1:25" x14ac:dyDescent="0.2">
      <c r="A7205">
        <v>1363914</v>
      </c>
      <c r="B7205" t="s">
        <v>108</v>
      </c>
      <c r="C7205" t="str">
        <f t="shared" si="627"/>
        <v>2011</v>
      </c>
      <c r="D7205" t="s">
        <v>14</v>
      </c>
      <c r="E7205" t="str">
        <f t="shared" si="628"/>
        <v>2011A</v>
      </c>
      <c r="F7205" t="s">
        <v>15</v>
      </c>
      <c r="G7205" t="s">
        <v>43</v>
      </c>
      <c r="H7205" t="s">
        <v>20</v>
      </c>
      <c r="I7205" t="s">
        <v>22</v>
      </c>
      <c r="J7205" t="str">
        <f t="shared" si="630"/>
        <v>ENG</v>
      </c>
      <c r="L7205">
        <v>2014</v>
      </c>
      <c r="M7205">
        <f t="shared" si="631"/>
        <v>3</v>
      </c>
      <c r="N7205" t="str">
        <f t="shared" si="629"/>
        <v>F</v>
      </c>
      <c r="P7205" t="s">
        <v>19</v>
      </c>
      <c r="Q7205" t="s">
        <v>121</v>
      </c>
      <c r="R7205" t="s">
        <v>24</v>
      </c>
      <c r="W7205">
        <v>9</v>
      </c>
      <c r="X7205">
        <v>2</v>
      </c>
      <c r="Y7205">
        <v>6</v>
      </c>
    </row>
    <row r="7206" spans="1:25" x14ac:dyDescent="0.2">
      <c r="A7206">
        <v>1363914</v>
      </c>
      <c r="B7206" t="s">
        <v>108</v>
      </c>
      <c r="C7206" t="str">
        <f t="shared" si="627"/>
        <v>2011</v>
      </c>
      <c r="D7206" t="s">
        <v>20</v>
      </c>
      <c r="E7206" t="str">
        <f t="shared" si="628"/>
        <v>2011B</v>
      </c>
      <c r="F7206" t="s">
        <v>15</v>
      </c>
      <c r="G7206" t="s">
        <v>56</v>
      </c>
      <c r="H7206" t="s">
        <v>24</v>
      </c>
      <c r="I7206" t="s">
        <v>22</v>
      </c>
      <c r="J7206" t="str">
        <f t="shared" si="630"/>
        <v>ENG</v>
      </c>
      <c r="L7206">
        <v>2014</v>
      </c>
      <c r="M7206">
        <f t="shared" si="631"/>
        <v>3</v>
      </c>
      <c r="N7206" t="str">
        <f t="shared" si="629"/>
        <v>F</v>
      </c>
      <c r="P7206" t="s">
        <v>19</v>
      </c>
      <c r="Q7206" t="s">
        <v>116</v>
      </c>
      <c r="R7206" t="s">
        <v>24</v>
      </c>
      <c r="W7206">
        <v>9</v>
      </c>
      <c r="X7206">
        <v>2</v>
      </c>
      <c r="Y7206">
        <v>6</v>
      </c>
    </row>
    <row r="7207" spans="1:25" x14ac:dyDescent="0.2">
      <c r="A7207">
        <v>1364006</v>
      </c>
      <c r="B7207" t="s">
        <v>108</v>
      </c>
      <c r="C7207" t="str">
        <f t="shared" si="627"/>
        <v>2011</v>
      </c>
      <c r="D7207" t="s">
        <v>14</v>
      </c>
      <c r="E7207" t="str">
        <f t="shared" si="628"/>
        <v>2011A</v>
      </c>
      <c r="F7207" t="s">
        <v>15</v>
      </c>
      <c r="G7207" t="s">
        <v>43</v>
      </c>
      <c r="H7207" t="s">
        <v>24</v>
      </c>
      <c r="I7207" t="s">
        <v>26</v>
      </c>
      <c r="J7207" t="str">
        <f t="shared" si="630"/>
        <v>COMP</v>
      </c>
      <c r="L7207">
        <v>2013</v>
      </c>
      <c r="M7207">
        <f t="shared" si="631"/>
        <v>2</v>
      </c>
      <c r="N7207" t="str">
        <f t="shared" si="629"/>
        <v>U</v>
      </c>
      <c r="P7207" t="s">
        <v>19</v>
      </c>
      <c r="W7207">
        <v>14</v>
      </c>
      <c r="X7207">
        <v>1</v>
      </c>
      <c r="Y7207">
        <v>1</v>
      </c>
    </row>
    <row r="7208" spans="1:25" x14ac:dyDescent="0.2">
      <c r="A7208">
        <v>1364100</v>
      </c>
      <c r="B7208" t="s">
        <v>91</v>
      </c>
      <c r="C7208" t="str">
        <f t="shared" si="627"/>
        <v>2008</v>
      </c>
      <c r="D7208" t="s">
        <v>24</v>
      </c>
      <c r="E7208" t="str">
        <f t="shared" si="628"/>
        <v>2008C</v>
      </c>
      <c r="F7208" t="s">
        <v>15</v>
      </c>
      <c r="G7208" t="s">
        <v>43</v>
      </c>
      <c r="H7208" t="s">
        <v>14</v>
      </c>
      <c r="I7208" t="s">
        <v>41</v>
      </c>
      <c r="J7208" t="str">
        <f t="shared" si="630"/>
        <v>ENG</v>
      </c>
      <c r="L7208">
        <v>2010</v>
      </c>
      <c r="M7208">
        <f t="shared" si="631"/>
        <v>2</v>
      </c>
      <c r="N7208" t="str">
        <f t="shared" si="629"/>
        <v>U</v>
      </c>
      <c r="O7208" s="1">
        <v>40313</v>
      </c>
      <c r="P7208" t="s">
        <v>28</v>
      </c>
    </row>
    <row r="7209" spans="1:25" x14ac:dyDescent="0.2">
      <c r="A7209">
        <v>1364116</v>
      </c>
      <c r="B7209" t="s">
        <v>13</v>
      </c>
      <c r="C7209" t="str">
        <f t="shared" si="627"/>
        <v>2007</v>
      </c>
      <c r="D7209" t="s">
        <v>20</v>
      </c>
      <c r="E7209" t="str">
        <f t="shared" si="628"/>
        <v>2007B</v>
      </c>
      <c r="F7209" t="s">
        <v>15</v>
      </c>
      <c r="G7209" t="s">
        <v>56</v>
      </c>
      <c r="H7209" t="s">
        <v>24</v>
      </c>
      <c r="I7209" t="s">
        <v>26</v>
      </c>
      <c r="J7209" t="str">
        <f t="shared" si="630"/>
        <v>COMP</v>
      </c>
      <c r="L7209" t="s">
        <v>38</v>
      </c>
      <c r="M7209" t="s">
        <v>38</v>
      </c>
      <c r="N7209" t="str">
        <f t="shared" si="629"/>
        <v>U</v>
      </c>
      <c r="P7209" t="s">
        <v>19</v>
      </c>
    </row>
    <row r="7210" spans="1:25" x14ac:dyDescent="0.2">
      <c r="A7210">
        <v>1364228</v>
      </c>
      <c r="B7210" t="s">
        <v>104</v>
      </c>
      <c r="C7210" t="str">
        <f t="shared" si="627"/>
        <v>2010</v>
      </c>
      <c r="D7210" t="s">
        <v>24</v>
      </c>
      <c r="E7210" t="str">
        <f t="shared" si="628"/>
        <v>2010C</v>
      </c>
      <c r="F7210" t="s">
        <v>15</v>
      </c>
      <c r="G7210" t="s">
        <v>43</v>
      </c>
      <c r="H7210" t="s">
        <v>20</v>
      </c>
      <c r="I7210" t="s">
        <v>22</v>
      </c>
      <c r="J7210" t="str">
        <f t="shared" si="630"/>
        <v>ENG</v>
      </c>
      <c r="L7210">
        <v>2013</v>
      </c>
      <c r="M7210">
        <f t="shared" ref="M7210:M7273" si="632">L7210-C7210</f>
        <v>3</v>
      </c>
      <c r="N7210" t="str">
        <f t="shared" si="629"/>
        <v>F</v>
      </c>
      <c r="P7210" t="s">
        <v>19</v>
      </c>
      <c r="Q7210" t="s">
        <v>121</v>
      </c>
      <c r="R7210" t="s">
        <v>20</v>
      </c>
    </row>
    <row r="7211" spans="1:25" x14ac:dyDescent="0.2">
      <c r="A7211">
        <v>1364228</v>
      </c>
      <c r="B7211" t="s">
        <v>104</v>
      </c>
      <c r="C7211" t="str">
        <f t="shared" si="627"/>
        <v>2010</v>
      </c>
      <c r="D7211" t="s">
        <v>57</v>
      </c>
      <c r="E7211" t="str">
        <f t="shared" si="628"/>
        <v>2010D</v>
      </c>
      <c r="F7211" t="s">
        <v>15</v>
      </c>
      <c r="G7211" t="s">
        <v>56</v>
      </c>
      <c r="H7211" t="s">
        <v>24</v>
      </c>
      <c r="I7211" t="s">
        <v>22</v>
      </c>
      <c r="J7211" t="str">
        <f t="shared" si="630"/>
        <v>ENG</v>
      </c>
      <c r="L7211">
        <v>2013</v>
      </c>
      <c r="M7211">
        <f t="shared" si="632"/>
        <v>3</v>
      </c>
      <c r="N7211" t="str">
        <f t="shared" si="629"/>
        <v>F</v>
      </c>
      <c r="P7211" t="s">
        <v>19</v>
      </c>
      <c r="Q7211" t="s">
        <v>116</v>
      </c>
      <c r="R7211" t="s">
        <v>20</v>
      </c>
    </row>
    <row r="7212" spans="1:25" x14ac:dyDescent="0.2">
      <c r="A7212">
        <v>1364298</v>
      </c>
      <c r="B7212" t="s">
        <v>66</v>
      </c>
      <c r="C7212" t="str">
        <f t="shared" si="627"/>
        <v>2007</v>
      </c>
      <c r="D7212" t="s">
        <v>24</v>
      </c>
      <c r="E7212" t="str">
        <f t="shared" si="628"/>
        <v>2007C</v>
      </c>
      <c r="F7212" t="s">
        <v>15</v>
      </c>
      <c r="G7212" t="s">
        <v>43</v>
      </c>
      <c r="H7212" t="s">
        <v>14</v>
      </c>
      <c r="I7212" t="s">
        <v>22</v>
      </c>
      <c r="J7212" t="str">
        <f t="shared" si="630"/>
        <v>ENG</v>
      </c>
      <c r="L7212">
        <v>2010</v>
      </c>
      <c r="M7212">
        <f t="shared" si="632"/>
        <v>3</v>
      </c>
      <c r="N7212" t="str">
        <f t="shared" si="629"/>
        <v>F</v>
      </c>
      <c r="O7212" s="1">
        <v>40313</v>
      </c>
      <c r="P7212" t="s">
        <v>19</v>
      </c>
      <c r="Q7212" t="s">
        <v>116</v>
      </c>
      <c r="R7212" t="s">
        <v>14</v>
      </c>
    </row>
    <row r="7213" spans="1:25" x14ac:dyDescent="0.2">
      <c r="A7213">
        <v>1364298</v>
      </c>
      <c r="B7213" t="s">
        <v>66</v>
      </c>
      <c r="C7213" t="str">
        <f t="shared" si="627"/>
        <v>2007</v>
      </c>
      <c r="D7213" t="s">
        <v>57</v>
      </c>
      <c r="E7213" t="str">
        <f t="shared" si="628"/>
        <v>2007D</v>
      </c>
      <c r="F7213" t="s">
        <v>15</v>
      </c>
      <c r="G7213" t="s">
        <v>56</v>
      </c>
      <c r="H7213" t="s">
        <v>14</v>
      </c>
      <c r="I7213" t="s">
        <v>22</v>
      </c>
      <c r="J7213" t="str">
        <f t="shared" si="630"/>
        <v>ENG</v>
      </c>
      <c r="L7213">
        <v>2010</v>
      </c>
      <c r="M7213">
        <f t="shared" si="632"/>
        <v>3</v>
      </c>
      <c r="N7213" t="str">
        <f t="shared" si="629"/>
        <v>F</v>
      </c>
      <c r="O7213" s="1">
        <v>40313</v>
      </c>
      <c r="P7213" t="s">
        <v>19</v>
      </c>
      <c r="Q7213" t="s">
        <v>123</v>
      </c>
      <c r="R7213" t="s">
        <v>20</v>
      </c>
    </row>
    <row r="7214" spans="1:25" x14ac:dyDescent="0.2">
      <c r="A7214">
        <v>1364376</v>
      </c>
      <c r="B7214" t="s">
        <v>66</v>
      </c>
      <c r="C7214" t="str">
        <f t="shared" si="627"/>
        <v>2007</v>
      </c>
      <c r="D7214" t="s">
        <v>24</v>
      </c>
      <c r="E7214" t="str">
        <f t="shared" si="628"/>
        <v>2007C</v>
      </c>
      <c r="F7214" t="s">
        <v>15</v>
      </c>
      <c r="G7214" t="s">
        <v>43</v>
      </c>
      <c r="H7214" t="s">
        <v>20</v>
      </c>
      <c r="I7214" t="s">
        <v>42</v>
      </c>
      <c r="J7214" t="str">
        <f t="shared" si="630"/>
        <v>SCI</v>
      </c>
      <c r="L7214">
        <v>2009</v>
      </c>
      <c r="M7214">
        <f t="shared" si="632"/>
        <v>2</v>
      </c>
      <c r="N7214" t="str">
        <f t="shared" si="629"/>
        <v>U</v>
      </c>
      <c r="O7214" s="1">
        <v>39949</v>
      </c>
      <c r="P7214" t="s">
        <v>28</v>
      </c>
    </row>
    <row r="7215" spans="1:25" x14ac:dyDescent="0.2">
      <c r="A7215">
        <v>1364376</v>
      </c>
      <c r="B7215" t="s">
        <v>91</v>
      </c>
      <c r="C7215" t="str">
        <f t="shared" si="627"/>
        <v>2008</v>
      </c>
      <c r="D7215" t="s">
        <v>57</v>
      </c>
      <c r="E7215" t="str">
        <f t="shared" si="628"/>
        <v>2008D</v>
      </c>
      <c r="F7215" t="s">
        <v>15</v>
      </c>
      <c r="G7215" t="s">
        <v>56</v>
      </c>
      <c r="H7215" t="s">
        <v>24</v>
      </c>
      <c r="I7215" t="s">
        <v>42</v>
      </c>
      <c r="J7215" t="str">
        <f t="shared" si="630"/>
        <v>SCI</v>
      </c>
      <c r="K7215" t="s">
        <v>25</v>
      </c>
      <c r="L7215">
        <v>2009</v>
      </c>
      <c r="M7215">
        <f t="shared" si="632"/>
        <v>1</v>
      </c>
      <c r="N7215" t="str">
        <f t="shared" si="629"/>
        <v>U</v>
      </c>
      <c r="O7215" s="1">
        <v>39949</v>
      </c>
      <c r="P7215" t="s">
        <v>28</v>
      </c>
    </row>
    <row r="7216" spans="1:25" x14ac:dyDescent="0.2">
      <c r="A7216">
        <v>1364390</v>
      </c>
      <c r="B7216" t="s">
        <v>83</v>
      </c>
      <c r="C7216" t="str">
        <f t="shared" si="627"/>
        <v>2008</v>
      </c>
      <c r="D7216" t="s">
        <v>14</v>
      </c>
      <c r="E7216" t="str">
        <f t="shared" si="628"/>
        <v>2008A</v>
      </c>
      <c r="F7216" t="s">
        <v>15</v>
      </c>
      <c r="G7216" t="s">
        <v>52</v>
      </c>
      <c r="H7216" t="s">
        <v>14</v>
      </c>
      <c r="I7216" t="s">
        <v>34</v>
      </c>
      <c r="J7216" t="str">
        <f t="shared" si="630"/>
        <v>MAT</v>
      </c>
      <c r="L7216">
        <v>2009</v>
      </c>
      <c r="M7216">
        <f t="shared" si="632"/>
        <v>1</v>
      </c>
      <c r="N7216" t="str">
        <f t="shared" si="629"/>
        <v>U</v>
      </c>
      <c r="P7216" t="s">
        <v>19</v>
      </c>
      <c r="Q7216" t="s">
        <v>127</v>
      </c>
      <c r="R7216" t="s">
        <v>14</v>
      </c>
    </row>
    <row r="7217" spans="1:20" x14ac:dyDescent="0.2">
      <c r="A7217">
        <v>1364390</v>
      </c>
      <c r="B7217" t="s">
        <v>83</v>
      </c>
      <c r="C7217" t="str">
        <f t="shared" si="627"/>
        <v>2008</v>
      </c>
      <c r="D7217" t="s">
        <v>20</v>
      </c>
      <c r="E7217" t="str">
        <f t="shared" si="628"/>
        <v>2008B</v>
      </c>
      <c r="F7217" t="s">
        <v>15</v>
      </c>
      <c r="G7217" t="s">
        <v>60</v>
      </c>
      <c r="H7217" t="s">
        <v>20</v>
      </c>
      <c r="I7217" t="s">
        <v>34</v>
      </c>
      <c r="J7217" t="str">
        <f t="shared" si="630"/>
        <v>MAT</v>
      </c>
      <c r="L7217">
        <v>2009</v>
      </c>
      <c r="M7217">
        <f t="shared" si="632"/>
        <v>1</v>
      </c>
      <c r="N7217" t="str">
        <f t="shared" si="629"/>
        <v>U</v>
      </c>
      <c r="P7217" t="s">
        <v>19</v>
      </c>
      <c r="Q7217" t="s">
        <v>150</v>
      </c>
      <c r="R7217" t="s">
        <v>14</v>
      </c>
    </row>
    <row r="7218" spans="1:20" x14ac:dyDescent="0.2">
      <c r="A7218">
        <v>1364402</v>
      </c>
      <c r="B7218" t="s">
        <v>13</v>
      </c>
      <c r="C7218" t="str">
        <f t="shared" si="627"/>
        <v>2007</v>
      </c>
      <c r="D7218" t="s">
        <v>20</v>
      </c>
      <c r="E7218" t="str">
        <f t="shared" si="628"/>
        <v>2007B</v>
      </c>
      <c r="F7218" t="s">
        <v>15</v>
      </c>
      <c r="G7218" t="s">
        <v>64</v>
      </c>
      <c r="H7218" t="s">
        <v>20</v>
      </c>
      <c r="I7218" t="s">
        <v>42</v>
      </c>
      <c r="J7218" t="str">
        <f t="shared" si="630"/>
        <v>SCI</v>
      </c>
      <c r="K7218" t="s">
        <v>39</v>
      </c>
      <c r="L7218">
        <v>2009</v>
      </c>
      <c r="M7218">
        <f t="shared" si="632"/>
        <v>2</v>
      </c>
      <c r="N7218" t="str">
        <f t="shared" si="629"/>
        <v>U</v>
      </c>
      <c r="O7218" s="1">
        <v>40313</v>
      </c>
      <c r="P7218" t="s">
        <v>19</v>
      </c>
    </row>
    <row r="7219" spans="1:20" x14ac:dyDescent="0.2">
      <c r="A7219">
        <v>1364428</v>
      </c>
      <c r="B7219" t="s">
        <v>91</v>
      </c>
      <c r="C7219" t="str">
        <f t="shared" si="627"/>
        <v>2008</v>
      </c>
      <c r="D7219" t="s">
        <v>57</v>
      </c>
      <c r="E7219" t="str">
        <f t="shared" si="628"/>
        <v>2008D</v>
      </c>
      <c r="F7219" t="s">
        <v>15</v>
      </c>
      <c r="G7219" t="s">
        <v>93</v>
      </c>
      <c r="H7219" t="s">
        <v>14</v>
      </c>
      <c r="I7219" t="s">
        <v>34</v>
      </c>
      <c r="J7219" t="str">
        <f t="shared" si="630"/>
        <v>MAT</v>
      </c>
      <c r="L7219">
        <v>2009</v>
      </c>
      <c r="M7219">
        <f t="shared" si="632"/>
        <v>1</v>
      </c>
      <c r="N7219" t="str">
        <f t="shared" si="629"/>
        <v>U</v>
      </c>
      <c r="O7219" s="1">
        <v>39723</v>
      </c>
      <c r="P7219" t="s">
        <v>19</v>
      </c>
      <c r="Q7219" t="s">
        <v>155</v>
      </c>
      <c r="R7219" t="s">
        <v>14</v>
      </c>
    </row>
    <row r="7220" spans="1:20" x14ac:dyDescent="0.2">
      <c r="A7220">
        <v>1364428</v>
      </c>
      <c r="B7220" t="s">
        <v>13</v>
      </c>
      <c r="C7220" t="str">
        <f t="shared" si="627"/>
        <v>2007</v>
      </c>
      <c r="D7220" t="s">
        <v>20</v>
      </c>
      <c r="E7220" t="str">
        <f t="shared" si="628"/>
        <v>2007B</v>
      </c>
      <c r="F7220" t="s">
        <v>15</v>
      </c>
      <c r="G7220" t="s">
        <v>61</v>
      </c>
      <c r="H7220" t="s">
        <v>14</v>
      </c>
      <c r="I7220" t="s">
        <v>34</v>
      </c>
      <c r="J7220" t="str">
        <f t="shared" si="630"/>
        <v>MAT</v>
      </c>
      <c r="K7220" t="s">
        <v>15</v>
      </c>
      <c r="L7220">
        <v>2009</v>
      </c>
      <c r="M7220">
        <f t="shared" si="632"/>
        <v>2</v>
      </c>
      <c r="N7220" t="str">
        <f t="shared" si="629"/>
        <v>U</v>
      </c>
      <c r="O7220" s="1">
        <v>39723</v>
      </c>
      <c r="P7220" t="s">
        <v>19</v>
      </c>
      <c r="Q7220" t="s">
        <v>134</v>
      </c>
      <c r="R7220" t="s">
        <v>14</v>
      </c>
    </row>
    <row r="7221" spans="1:20" x14ac:dyDescent="0.2">
      <c r="A7221">
        <v>1364428</v>
      </c>
      <c r="B7221" t="s">
        <v>66</v>
      </c>
      <c r="C7221" t="str">
        <f t="shared" si="627"/>
        <v>2007</v>
      </c>
      <c r="D7221" t="s">
        <v>24</v>
      </c>
      <c r="E7221" t="str">
        <f t="shared" si="628"/>
        <v>2007C</v>
      </c>
      <c r="F7221" t="s">
        <v>15</v>
      </c>
      <c r="G7221" t="s">
        <v>69</v>
      </c>
      <c r="H7221" t="s">
        <v>14</v>
      </c>
      <c r="I7221" t="s">
        <v>34</v>
      </c>
      <c r="J7221" t="str">
        <f t="shared" si="630"/>
        <v>MAT</v>
      </c>
      <c r="K7221" t="s">
        <v>15</v>
      </c>
      <c r="L7221">
        <v>2009</v>
      </c>
      <c r="M7221">
        <f t="shared" si="632"/>
        <v>2</v>
      </c>
      <c r="N7221" t="str">
        <f t="shared" si="629"/>
        <v>U</v>
      </c>
      <c r="O7221" s="1">
        <v>39723</v>
      </c>
      <c r="P7221" t="s">
        <v>19</v>
      </c>
      <c r="Q7221" t="s">
        <v>140</v>
      </c>
      <c r="R7221" t="s">
        <v>14</v>
      </c>
      <c r="S7221" t="s">
        <v>141</v>
      </c>
      <c r="T7221" t="s">
        <v>14</v>
      </c>
    </row>
    <row r="7222" spans="1:20" x14ac:dyDescent="0.2">
      <c r="A7222">
        <v>1364428</v>
      </c>
      <c r="B7222" t="s">
        <v>91</v>
      </c>
      <c r="C7222" t="str">
        <f t="shared" si="627"/>
        <v>2008</v>
      </c>
      <c r="D7222" t="s">
        <v>24</v>
      </c>
      <c r="E7222" t="str">
        <f t="shared" si="628"/>
        <v>2008C</v>
      </c>
      <c r="F7222" t="s">
        <v>15</v>
      </c>
      <c r="G7222" t="s">
        <v>92</v>
      </c>
      <c r="H7222" t="s">
        <v>20</v>
      </c>
      <c r="I7222" t="s">
        <v>34</v>
      </c>
      <c r="J7222" t="str">
        <f t="shared" si="630"/>
        <v>MAT</v>
      </c>
      <c r="L7222">
        <v>2009</v>
      </c>
      <c r="M7222">
        <f t="shared" si="632"/>
        <v>1</v>
      </c>
      <c r="N7222" t="str">
        <f t="shared" si="629"/>
        <v>U</v>
      </c>
      <c r="O7222" s="1">
        <v>39723</v>
      </c>
      <c r="P7222" t="s">
        <v>19</v>
      </c>
    </row>
    <row r="7223" spans="1:20" x14ac:dyDescent="0.2">
      <c r="A7223">
        <v>1364486</v>
      </c>
      <c r="B7223" t="s">
        <v>108</v>
      </c>
      <c r="C7223" t="str">
        <f t="shared" si="627"/>
        <v>2011</v>
      </c>
      <c r="D7223" t="s">
        <v>20</v>
      </c>
      <c r="E7223" t="str">
        <f t="shared" si="628"/>
        <v>2011B</v>
      </c>
      <c r="F7223" t="s">
        <v>15</v>
      </c>
      <c r="G7223" t="s">
        <v>56</v>
      </c>
      <c r="H7223" t="s">
        <v>20</v>
      </c>
      <c r="I7223" t="s">
        <v>22</v>
      </c>
      <c r="J7223" t="str">
        <f t="shared" si="630"/>
        <v>ENG</v>
      </c>
      <c r="L7223">
        <v>2014</v>
      </c>
      <c r="M7223">
        <f t="shared" si="632"/>
        <v>3</v>
      </c>
      <c r="N7223" t="str">
        <f t="shared" si="629"/>
        <v>F</v>
      </c>
      <c r="P7223" t="s">
        <v>19</v>
      </c>
      <c r="Q7223" t="s">
        <v>121</v>
      </c>
      <c r="R7223" t="s">
        <v>20</v>
      </c>
    </row>
    <row r="7224" spans="1:20" x14ac:dyDescent="0.2">
      <c r="A7224">
        <v>1364486</v>
      </c>
      <c r="B7224" t="s">
        <v>108</v>
      </c>
      <c r="C7224" t="str">
        <f t="shared" si="627"/>
        <v>2011</v>
      </c>
      <c r="D7224" t="s">
        <v>14</v>
      </c>
      <c r="E7224" t="str">
        <f t="shared" si="628"/>
        <v>2011A</v>
      </c>
      <c r="F7224" t="s">
        <v>15</v>
      </c>
      <c r="G7224" t="s">
        <v>43</v>
      </c>
      <c r="H7224" t="s">
        <v>24</v>
      </c>
      <c r="I7224" t="s">
        <v>22</v>
      </c>
      <c r="J7224" t="str">
        <f t="shared" si="630"/>
        <v>ENG</v>
      </c>
      <c r="L7224">
        <v>2014</v>
      </c>
      <c r="M7224">
        <f t="shared" si="632"/>
        <v>3</v>
      </c>
      <c r="N7224" t="str">
        <f t="shared" si="629"/>
        <v>F</v>
      </c>
      <c r="P7224" t="s">
        <v>19</v>
      </c>
      <c r="Q7224" t="s">
        <v>118</v>
      </c>
      <c r="R7224" t="s">
        <v>24</v>
      </c>
    </row>
    <row r="7225" spans="1:20" x14ac:dyDescent="0.2">
      <c r="A7225">
        <v>1364736</v>
      </c>
      <c r="B7225" t="s">
        <v>13</v>
      </c>
      <c r="C7225" t="str">
        <f t="shared" si="627"/>
        <v>2007</v>
      </c>
      <c r="D7225" t="s">
        <v>14</v>
      </c>
      <c r="E7225" t="str">
        <f t="shared" si="628"/>
        <v>2007A</v>
      </c>
      <c r="F7225" t="s">
        <v>15</v>
      </c>
      <c r="G7225" t="s">
        <v>43</v>
      </c>
      <c r="H7225" t="s">
        <v>17</v>
      </c>
      <c r="I7225" t="s">
        <v>30</v>
      </c>
      <c r="J7225" t="str">
        <f t="shared" si="630"/>
        <v>SCI</v>
      </c>
      <c r="L7225">
        <v>2009</v>
      </c>
      <c r="M7225">
        <f t="shared" si="632"/>
        <v>2</v>
      </c>
      <c r="N7225" t="str">
        <f t="shared" si="629"/>
        <v>U</v>
      </c>
      <c r="O7225" s="1">
        <v>39949</v>
      </c>
      <c r="P7225" t="s">
        <v>28</v>
      </c>
    </row>
    <row r="7226" spans="1:20" x14ac:dyDescent="0.2">
      <c r="A7226">
        <v>1364832</v>
      </c>
      <c r="B7226" t="s">
        <v>13</v>
      </c>
      <c r="C7226" t="str">
        <f t="shared" si="627"/>
        <v>2007</v>
      </c>
      <c r="D7226" t="s">
        <v>14</v>
      </c>
      <c r="E7226" t="str">
        <f t="shared" si="628"/>
        <v>2007A</v>
      </c>
      <c r="F7226" t="s">
        <v>15</v>
      </c>
      <c r="G7226" t="s">
        <v>43</v>
      </c>
      <c r="H7226" t="s">
        <v>14</v>
      </c>
      <c r="I7226" t="s">
        <v>18</v>
      </c>
      <c r="J7226" t="str">
        <f t="shared" si="630"/>
        <v>ENG</v>
      </c>
      <c r="L7226">
        <v>2010</v>
      </c>
      <c r="M7226">
        <f t="shared" si="632"/>
        <v>3</v>
      </c>
      <c r="N7226" t="str">
        <f t="shared" si="629"/>
        <v>F</v>
      </c>
      <c r="O7226" s="1">
        <v>40313</v>
      </c>
      <c r="P7226" t="s">
        <v>19</v>
      </c>
      <c r="Q7226" t="s">
        <v>121</v>
      </c>
      <c r="R7226" t="s">
        <v>14</v>
      </c>
    </row>
    <row r="7227" spans="1:20" x14ac:dyDescent="0.2">
      <c r="A7227">
        <v>1364832</v>
      </c>
      <c r="B7227" t="s">
        <v>13</v>
      </c>
      <c r="C7227" t="str">
        <f t="shared" si="627"/>
        <v>2007</v>
      </c>
      <c r="D7227" t="s">
        <v>20</v>
      </c>
      <c r="E7227" t="str">
        <f t="shared" si="628"/>
        <v>2007B</v>
      </c>
      <c r="F7227" t="s">
        <v>15</v>
      </c>
      <c r="G7227" t="s">
        <v>56</v>
      </c>
      <c r="H7227" t="s">
        <v>20</v>
      </c>
      <c r="I7227" t="s">
        <v>18</v>
      </c>
      <c r="J7227" t="str">
        <f t="shared" si="630"/>
        <v>ENG</v>
      </c>
      <c r="L7227">
        <v>2010</v>
      </c>
      <c r="M7227">
        <f t="shared" si="632"/>
        <v>3</v>
      </c>
      <c r="N7227" t="str">
        <f t="shared" si="629"/>
        <v>F</v>
      </c>
      <c r="O7227" s="1">
        <v>40313</v>
      </c>
      <c r="P7227" t="s">
        <v>19</v>
      </c>
      <c r="Q7227" t="s">
        <v>116</v>
      </c>
      <c r="R7227" t="s">
        <v>24</v>
      </c>
    </row>
    <row r="7228" spans="1:20" x14ac:dyDescent="0.2">
      <c r="A7228">
        <v>1364832</v>
      </c>
      <c r="B7228" t="s">
        <v>66</v>
      </c>
      <c r="C7228" t="str">
        <f t="shared" si="627"/>
        <v>2007</v>
      </c>
      <c r="D7228" t="s">
        <v>57</v>
      </c>
      <c r="E7228" t="str">
        <f t="shared" si="628"/>
        <v>2007D</v>
      </c>
      <c r="F7228" t="s">
        <v>15</v>
      </c>
      <c r="G7228" t="s">
        <v>59</v>
      </c>
      <c r="H7228" t="s">
        <v>20</v>
      </c>
      <c r="I7228" t="s">
        <v>22</v>
      </c>
      <c r="J7228" t="str">
        <f t="shared" si="630"/>
        <v>ENG</v>
      </c>
      <c r="L7228">
        <v>2010</v>
      </c>
      <c r="M7228">
        <f t="shared" si="632"/>
        <v>3</v>
      </c>
      <c r="N7228" t="str">
        <f t="shared" si="629"/>
        <v>F</v>
      </c>
      <c r="O7228" s="1">
        <v>40313</v>
      </c>
      <c r="P7228" t="s">
        <v>19</v>
      </c>
      <c r="Q7228" t="s">
        <v>120</v>
      </c>
      <c r="R7228" t="s">
        <v>24</v>
      </c>
    </row>
    <row r="7229" spans="1:20" x14ac:dyDescent="0.2">
      <c r="A7229">
        <v>1364854</v>
      </c>
      <c r="B7229" t="s">
        <v>91</v>
      </c>
      <c r="C7229" t="str">
        <f t="shared" si="627"/>
        <v>2008</v>
      </c>
      <c r="D7229" t="s">
        <v>57</v>
      </c>
      <c r="E7229" t="str">
        <f t="shared" si="628"/>
        <v>2008D</v>
      </c>
      <c r="F7229" t="s">
        <v>15</v>
      </c>
      <c r="G7229" t="s">
        <v>93</v>
      </c>
      <c r="H7229" t="s">
        <v>14</v>
      </c>
      <c r="I7229" t="s">
        <v>22</v>
      </c>
      <c r="J7229" t="str">
        <f t="shared" si="630"/>
        <v>ENG</v>
      </c>
      <c r="K7229" t="s">
        <v>15</v>
      </c>
      <c r="L7229">
        <v>2009</v>
      </c>
      <c r="M7229">
        <f t="shared" si="632"/>
        <v>1</v>
      </c>
      <c r="N7229" t="str">
        <f t="shared" si="629"/>
        <v>U</v>
      </c>
      <c r="O7229" s="1">
        <v>39949</v>
      </c>
      <c r="P7229" t="s">
        <v>19</v>
      </c>
    </row>
    <row r="7230" spans="1:20" x14ac:dyDescent="0.2">
      <c r="A7230">
        <v>1364854</v>
      </c>
      <c r="B7230" t="s">
        <v>91</v>
      </c>
      <c r="C7230" t="str">
        <f t="shared" si="627"/>
        <v>2008</v>
      </c>
      <c r="D7230" t="s">
        <v>24</v>
      </c>
      <c r="E7230" t="str">
        <f t="shared" si="628"/>
        <v>2008C</v>
      </c>
      <c r="F7230" t="s">
        <v>15</v>
      </c>
      <c r="G7230" t="s">
        <v>67</v>
      </c>
      <c r="H7230" t="s">
        <v>20</v>
      </c>
      <c r="I7230" t="s">
        <v>22</v>
      </c>
      <c r="J7230" t="str">
        <f t="shared" si="630"/>
        <v>ENG</v>
      </c>
      <c r="K7230" t="s">
        <v>15</v>
      </c>
      <c r="L7230">
        <v>2009</v>
      </c>
      <c r="M7230">
        <f t="shared" si="632"/>
        <v>1</v>
      </c>
      <c r="N7230" t="str">
        <f t="shared" si="629"/>
        <v>U</v>
      </c>
      <c r="O7230" s="1">
        <v>39949</v>
      </c>
      <c r="P7230" t="s">
        <v>19</v>
      </c>
      <c r="Q7230" t="s">
        <v>136</v>
      </c>
      <c r="R7230" t="s">
        <v>24</v>
      </c>
    </row>
    <row r="7231" spans="1:20" x14ac:dyDescent="0.2">
      <c r="A7231">
        <v>1364854</v>
      </c>
      <c r="B7231" t="s">
        <v>66</v>
      </c>
      <c r="C7231" t="str">
        <f t="shared" si="627"/>
        <v>2007</v>
      </c>
      <c r="D7231" t="s">
        <v>57</v>
      </c>
      <c r="E7231" t="str">
        <f t="shared" si="628"/>
        <v>2007D</v>
      </c>
      <c r="F7231" t="s">
        <v>15</v>
      </c>
      <c r="G7231" t="s">
        <v>77</v>
      </c>
      <c r="H7231" t="s">
        <v>20</v>
      </c>
      <c r="I7231" t="s">
        <v>22</v>
      </c>
      <c r="J7231" t="str">
        <f t="shared" si="630"/>
        <v>ENG</v>
      </c>
      <c r="K7231" t="s">
        <v>15</v>
      </c>
      <c r="L7231">
        <v>2009</v>
      </c>
      <c r="M7231">
        <f t="shared" si="632"/>
        <v>2</v>
      </c>
      <c r="N7231" t="str">
        <f t="shared" si="629"/>
        <v>U</v>
      </c>
      <c r="O7231" s="1">
        <v>39949</v>
      </c>
      <c r="P7231" t="s">
        <v>19</v>
      </c>
    </row>
    <row r="7232" spans="1:20" x14ac:dyDescent="0.2">
      <c r="A7232">
        <v>1364854</v>
      </c>
      <c r="B7232" t="s">
        <v>95</v>
      </c>
      <c r="C7232" t="str">
        <f t="shared" si="627"/>
        <v>2009</v>
      </c>
      <c r="D7232" t="s">
        <v>14</v>
      </c>
      <c r="E7232" t="str">
        <f t="shared" si="628"/>
        <v>2009A</v>
      </c>
      <c r="F7232" t="s">
        <v>15</v>
      </c>
      <c r="G7232" t="s">
        <v>40</v>
      </c>
      <c r="H7232" t="s">
        <v>24</v>
      </c>
      <c r="I7232" t="s">
        <v>22</v>
      </c>
      <c r="J7232" t="str">
        <f t="shared" si="630"/>
        <v>ENG</v>
      </c>
      <c r="L7232">
        <v>2009</v>
      </c>
      <c r="M7232">
        <f t="shared" si="632"/>
        <v>0</v>
      </c>
      <c r="N7232" t="str">
        <f t="shared" si="629"/>
        <v>U</v>
      </c>
      <c r="O7232" s="1">
        <v>39949</v>
      </c>
      <c r="P7232" t="s">
        <v>19</v>
      </c>
    </row>
    <row r="7233" spans="1:18" x14ac:dyDescent="0.2">
      <c r="A7233">
        <v>1364854</v>
      </c>
      <c r="B7233" t="s">
        <v>95</v>
      </c>
      <c r="C7233" t="str">
        <f t="shared" si="627"/>
        <v>2009</v>
      </c>
      <c r="D7233" t="s">
        <v>20</v>
      </c>
      <c r="E7233" t="str">
        <f t="shared" si="628"/>
        <v>2009B</v>
      </c>
      <c r="F7233" t="s">
        <v>15</v>
      </c>
      <c r="G7233" t="s">
        <v>61</v>
      </c>
      <c r="H7233" t="s">
        <v>24</v>
      </c>
      <c r="I7233" t="s">
        <v>22</v>
      </c>
      <c r="J7233" t="str">
        <f t="shared" si="630"/>
        <v>ENG</v>
      </c>
      <c r="L7233">
        <v>2009</v>
      </c>
      <c r="M7233">
        <f t="shared" si="632"/>
        <v>0</v>
      </c>
      <c r="N7233" t="str">
        <f t="shared" si="629"/>
        <v>U</v>
      </c>
      <c r="O7233" s="1">
        <v>39949</v>
      </c>
      <c r="P7233" t="s">
        <v>19</v>
      </c>
    </row>
    <row r="7234" spans="1:18" x14ac:dyDescent="0.2">
      <c r="A7234">
        <v>1364854</v>
      </c>
      <c r="B7234" t="s">
        <v>83</v>
      </c>
      <c r="C7234" t="str">
        <f t="shared" ref="C7234:C7297" si="633">LEFT(B7234,4)</f>
        <v>2008</v>
      </c>
      <c r="D7234" t="s">
        <v>14</v>
      </c>
      <c r="E7234" t="str">
        <f t="shared" ref="E7234:E7297" si="634">CONCATENATE(C7234,D7234)</f>
        <v>2008A</v>
      </c>
      <c r="F7234" t="s">
        <v>15</v>
      </c>
      <c r="G7234" t="s">
        <v>52</v>
      </c>
      <c r="H7234" t="s">
        <v>24</v>
      </c>
      <c r="I7234" t="s">
        <v>22</v>
      </c>
      <c r="J7234" t="str">
        <f t="shared" si="630"/>
        <v>ENG</v>
      </c>
      <c r="K7234" t="s">
        <v>15</v>
      </c>
      <c r="L7234">
        <v>2009</v>
      </c>
      <c r="M7234">
        <f t="shared" si="632"/>
        <v>1</v>
      </c>
      <c r="N7234" t="str">
        <f t="shared" ref="N7234:N7297" si="635">IF(OR(M7234&lt;3,M7234="TR"),"U","F")</f>
        <v>U</v>
      </c>
      <c r="O7234" s="1">
        <v>39949</v>
      </c>
      <c r="P7234" t="s">
        <v>19</v>
      </c>
      <c r="Q7234" t="s">
        <v>127</v>
      </c>
      <c r="R7234" t="s">
        <v>24</v>
      </c>
    </row>
    <row r="7235" spans="1:18" x14ac:dyDescent="0.2">
      <c r="A7235">
        <v>1364854</v>
      </c>
      <c r="B7235" t="s">
        <v>83</v>
      </c>
      <c r="C7235" t="str">
        <f t="shared" si="633"/>
        <v>2008</v>
      </c>
      <c r="D7235" t="s">
        <v>20</v>
      </c>
      <c r="E7235" t="str">
        <f t="shared" si="634"/>
        <v>2008B</v>
      </c>
      <c r="F7235" t="s">
        <v>15</v>
      </c>
      <c r="G7235" t="s">
        <v>86</v>
      </c>
      <c r="H7235" t="s">
        <v>24</v>
      </c>
      <c r="I7235" t="s">
        <v>22</v>
      </c>
      <c r="J7235" t="str">
        <f t="shared" ref="J7235:J7298" si="636">IF(OR(I7235="AE",I7235="BE",I7235="CE",I7235="CM",I7235="ED",I7235="ECE",I7235="EVE",I7235="EV",I7235="FPE",I7235="IE",I7235="MFE",I7235="ME",I7235="MGE",I7235="MTE",I7235="PHE",I7235="RB",I7235="EE",I7235="RBE"),"ENG",IF(OR(I7235="BBT",I7235="BC",I7235="BIO",I7235="CH",I7235="PH",I7235="PSS",I7235="SC"),"SCI",IF(OR(I7235="MA",I7235="MAC",I7235="SD"),"MAT",IF(OR(I7235="CO",I7235="ID",I7235="ND",I7235="SX"),"OTH",IF(OR(I7235="ECON",I7235="EP",I7235="EC",I7235="ET",I7235="HU",I7235="IN",I7235="LAE",I7235="PWR",I7235="ST",I7235="EVS",I7235="PW"),"HUSS",IF(OR(I7235="CA",I7235="CCN",I7235="CS",I7235="IMGD"),"COMP",IF(OR(I7235="IT",I7235="MG",I7235="MIS"),"BUS","ERROR")))))))</f>
        <v>ENG</v>
      </c>
      <c r="K7235" t="s">
        <v>15</v>
      </c>
      <c r="L7235">
        <v>2009</v>
      </c>
      <c r="M7235">
        <f t="shared" si="632"/>
        <v>1</v>
      </c>
      <c r="N7235" t="str">
        <f t="shared" si="635"/>
        <v>U</v>
      </c>
      <c r="O7235" s="1">
        <v>39949</v>
      </c>
      <c r="P7235" t="s">
        <v>19</v>
      </c>
    </row>
    <row r="7236" spans="1:18" x14ac:dyDescent="0.2">
      <c r="A7236">
        <v>1364854</v>
      </c>
      <c r="B7236" t="s">
        <v>83</v>
      </c>
      <c r="C7236" t="str">
        <f t="shared" si="633"/>
        <v>2008</v>
      </c>
      <c r="D7236" t="s">
        <v>20</v>
      </c>
      <c r="E7236" t="str">
        <f t="shared" si="634"/>
        <v>2008B</v>
      </c>
      <c r="F7236" t="s">
        <v>15</v>
      </c>
      <c r="G7236" t="s">
        <v>60</v>
      </c>
      <c r="H7236" t="s">
        <v>17</v>
      </c>
      <c r="I7236" t="s">
        <v>22</v>
      </c>
      <c r="J7236" t="str">
        <f t="shared" si="636"/>
        <v>ENG</v>
      </c>
      <c r="K7236" t="s">
        <v>15</v>
      </c>
      <c r="L7236">
        <v>2009</v>
      </c>
      <c r="M7236">
        <f t="shared" si="632"/>
        <v>1</v>
      </c>
      <c r="N7236" t="str">
        <f t="shared" si="635"/>
        <v>U</v>
      </c>
      <c r="O7236" s="1">
        <v>39949</v>
      </c>
      <c r="P7236" t="s">
        <v>19</v>
      </c>
    </row>
    <row r="7237" spans="1:18" x14ac:dyDescent="0.2">
      <c r="A7237">
        <v>1364908</v>
      </c>
      <c r="B7237" t="s">
        <v>83</v>
      </c>
      <c r="C7237" t="str">
        <f t="shared" si="633"/>
        <v>2008</v>
      </c>
      <c r="D7237" t="s">
        <v>20</v>
      </c>
      <c r="E7237" t="str">
        <f t="shared" si="634"/>
        <v>2008B</v>
      </c>
      <c r="F7237" t="s">
        <v>15</v>
      </c>
      <c r="G7237" t="s">
        <v>60</v>
      </c>
      <c r="H7237" t="s">
        <v>24</v>
      </c>
      <c r="I7237" t="s">
        <v>22</v>
      </c>
      <c r="J7237" t="str">
        <f t="shared" si="636"/>
        <v>ENG</v>
      </c>
      <c r="L7237">
        <v>2009</v>
      </c>
      <c r="M7237">
        <f t="shared" si="632"/>
        <v>1</v>
      </c>
      <c r="N7237" t="str">
        <f t="shared" si="635"/>
        <v>U</v>
      </c>
      <c r="O7237" s="1">
        <v>39949</v>
      </c>
      <c r="P7237" t="s">
        <v>19</v>
      </c>
      <c r="Q7237" t="s">
        <v>120</v>
      </c>
      <c r="R7237" t="s">
        <v>17</v>
      </c>
    </row>
    <row r="7238" spans="1:18" x14ac:dyDescent="0.2">
      <c r="A7238">
        <v>1364938</v>
      </c>
      <c r="B7238" t="s">
        <v>83</v>
      </c>
      <c r="C7238" t="str">
        <f t="shared" si="633"/>
        <v>2008</v>
      </c>
      <c r="D7238" t="s">
        <v>14</v>
      </c>
      <c r="E7238" t="str">
        <f t="shared" si="634"/>
        <v>2008A</v>
      </c>
      <c r="F7238" t="s">
        <v>15</v>
      </c>
      <c r="G7238" t="s">
        <v>43</v>
      </c>
      <c r="H7238" t="s">
        <v>14</v>
      </c>
      <c r="I7238" t="s">
        <v>30</v>
      </c>
      <c r="J7238" t="str">
        <f t="shared" si="636"/>
        <v>SCI</v>
      </c>
      <c r="L7238">
        <v>2009</v>
      </c>
      <c r="M7238">
        <f t="shared" si="632"/>
        <v>1</v>
      </c>
      <c r="N7238" t="str">
        <f t="shared" si="635"/>
        <v>U</v>
      </c>
      <c r="O7238" s="1">
        <v>39949</v>
      </c>
      <c r="P7238" t="s">
        <v>19</v>
      </c>
    </row>
    <row r="7239" spans="1:18" x14ac:dyDescent="0.2">
      <c r="A7239">
        <v>1364938</v>
      </c>
      <c r="B7239" t="s">
        <v>83</v>
      </c>
      <c r="C7239" t="str">
        <f t="shared" si="633"/>
        <v>2008</v>
      </c>
      <c r="D7239" t="s">
        <v>20</v>
      </c>
      <c r="E7239" t="str">
        <f t="shared" si="634"/>
        <v>2008B</v>
      </c>
      <c r="F7239" t="s">
        <v>15</v>
      </c>
      <c r="G7239" t="s">
        <v>56</v>
      </c>
      <c r="H7239" t="s">
        <v>14</v>
      </c>
      <c r="I7239" t="s">
        <v>30</v>
      </c>
      <c r="J7239" t="str">
        <f t="shared" si="636"/>
        <v>SCI</v>
      </c>
      <c r="L7239">
        <v>2009</v>
      </c>
      <c r="M7239">
        <f t="shared" si="632"/>
        <v>1</v>
      </c>
      <c r="N7239" t="str">
        <f t="shared" si="635"/>
        <v>U</v>
      </c>
      <c r="O7239" s="1">
        <v>39949</v>
      </c>
      <c r="P7239" t="s">
        <v>19</v>
      </c>
    </row>
    <row r="7240" spans="1:18" x14ac:dyDescent="0.2">
      <c r="A7240">
        <v>1364938</v>
      </c>
      <c r="B7240" t="s">
        <v>91</v>
      </c>
      <c r="C7240" t="str">
        <f t="shared" si="633"/>
        <v>2008</v>
      </c>
      <c r="D7240" t="s">
        <v>24</v>
      </c>
      <c r="E7240" t="str">
        <f t="shared" si="634"/>
        <v>2008C</v>
      </c>
      <c r="F7240" t="s">
        <v>15</v>
      </c>
      <c r="G7240" t="s">
        <v>36</v>
      </c>
      <c r="H7240" t="s">
        <v>14</v>
      </c>
      <c r="I7240" t="s">
        <v>30</v>
      </c>
      <c r="J7240" t="str">
        <f t="shared" si="636"/>
        <v>SCI</v>
      </c>
      <c r="L7240">
        <v>2009</v>
      </c>
      <c r="M7240">
        <f t="shared" si="632"/>
        <v>1</v>
      </c>
      <c r="N7240" t="str">
        <f t="shared" si="635"/>
        <v>U</v>
      </c>
      <c r="O7240" s="1">
        <v>39949</v>
      </c>
      <c r="P7240" t="s">
        <v>19</v>
      </c>
    </row>
    <row r="7241" spans="1:18" x14ac:dyDescent="0.2">
      <c r="A7241">
        <v>1365086</v>
      </c>
      <c r="B7241" t="s">
        <v>83</v>
      </c>
      <c r="C7241" t="str">
        <f t="shared" si="633"/>
        <v>2008</v>
      </c>
      <c r="D7241" t="s">
        <v>14</v>
      </c>
      <c r="E7241" t="str">
        <f t="shared" si="634"/>
        <v>2008A</v>
      </c>
      <c r="F7241" t="s">
        <v>15</v>
      </c>
      <c r="G7241" t="s">
        <v>52</v>
      </c>
      <c r="H7241" t="s">
        <v>14</v>
      </c>
      <c r="I7241" t="s">
        <v>21</v>
      </c>
      <c r="J7241" t="str">
        <f t="shared" si="636"/>
        <v>COMP</v>
      </c>
      <c r="L7241">
        <v>2009</v>
      </c>
      <c r="M7241">
        <f t="shared" si="632"/>
        <v>1</v>
      </c>
      <c r="N7241" t="str">
        <f t="shared" si="635"/>
        <v>U</v>
      </c>
      <c r="O7241" s="1">
        <v>39949</v>
      </c>
      <c r="P7241" t="s">
        <v>19</v>
      </c>
      <c r="Q7241" t="s">
        <v>127</v>
      </c>
      <c r="R7241" t="s">
        <v>14</v>
      </c>
    </row>
    <row r="7242" spans="1:18" x14ac:dyDescent="0.2">
      <c r="A7242">
        <v>1365086</v>
      </c>
      <c r="B7242" t="s">
        <v>13</v>
      </c>
      <c r="C7242" t="str">
        <f t="shared" si="633"/>
        <v>2007</v>
      </c>
      <c r="D7242" t="s">
        <v>14</v>
      </c>
      <c r="E7242" t="str">
        <f t="shared" si="634"/>
        <v>2007A</v>
      </c>
      <c r="F7242" t="s">
        <v>15</v>
      </c>
      <c r="G7242" t="s">
        <v>16</v>
      </c>
      <c r="H7242" t="s">
        <v>14</v>
      </c>
      <c r="I7242" t="s">
        <v>21</v>
      </c>
      <c r="J7242" t="str">
        <f t="shared" si="636"/>
        <v>COMP</v>
      </c>
      <c r="L7242">
        <v>2009</v>
      </c>
      <c r="M7242">
        <f t="shared" si="632"/>
        <v>2</v>
      </c>
      <c r="N7242" t="str">
        <f t="shared" si="635"/>
        <v>U</v>
      </c>
      <c r="O7242" s="1">
        <v>39949</v>
      </c>
      <c r="P7242" t="s">
        <v>19</v>
      </c>
      <c r="Q7242" t="s">
        <v>120</v>
      </c>
      <c r="R7242" t="s">
        <v>14</v>
      </c>
    </row>
    <row r="7243" spans="1:18" x14ac:dyDescent="0.2">
      <c r="A7243">
        <v>1365086</v>
      </c>
      <c r="B7243" t="s">
        <v>13</v>
      </c>
      <c r="C7243" t="str">
        <f t="shared" si="633"/>
        <v>2007</v>
      </c>
      <c r="D7243" t="s">
        <v>20</v>
      </c>
      <c r="E7243" t="str">
        <f t="shared" si="634"/>
        <v>2007B</v>
      </c>
      <c r="F7243" t="s">
        <v>15</v>
      </c>
      <c r="G7243" t="s">
        <v>64</v>
      </c>
      <c r="H7243" t="s">
        <v>14</v>
      </c>
      <c r="I7243" t="s">
        <v>21</v>
      </c>
      <c r="J7243" t="str">
        <f t="shared" si="636"/>
        <v>COMP</v>
      </c>
      <c r="L7243">
        <v>2009</v>
      </c>
      <c r="M7243">
        <f t="shared" si="632"/>
        <v>2</v>
      </c>
      <c r="N7243" t="str">
        <f t="shared" si="635"/>
        <v>U</v>
      </c>
      <c r="O7243" s="1">
        <v>39949</v>
      </c>
      <c r="P7243" t="s">
        <v>19</v>
      </c>
    </row>
    <row r="7244" spans="1:18" x14ac:dyDescent="0.2">
      <c r="A7244">
        <v>1365086</v>
      </c>
      <c r="B7244" t="s">
        <v>66</v>
      </c>
      <c r="C7244" t="str">
        <f t="shared" si="633"/>
        <v>2007</v>
      </c>
      <c r="D7244" t="s">
        <v>24</v>
      </c>
      <c r="E7244" t="str">
        <f t="shared" si="634"/>
        <v>2007C</v>
      </c>
      <c r="F7244" t="s">
        <v>15</v>
      </c>
      <c r="G7244" t="s">
        <v>36</v>
      </c>
      <c r="H7244" t="s">
        <v>14</v>
      </c>
      <c r="I7244" t="s">
        <v>21</v>
      </c>
      <c r="J7244" t="str">
        <f t="shared" si="636"/>
        <v>COMP</v>
      </c>
      <c r="L7244">
        <v>2009</v>
      </c>
      <c r="M7244">
        <f t="shared" si="632"/>
        <v>2</v>
      </c>
      <c r="N7244" t="str">
        <f t="shared" si="635"/>
        <v>U</v>
      </c>
      <c r="O7244" s="1">
        <v>39949</v>
      </c>
      <c r="P7244" t="s">
        <v>19</v>
      </c>
      <c r="Q7244" t="s">
        <v>126</v>
      </c>
      <c r="R7244" t="s">
        <v>14</v>
      </c>
    </row>
    <row r="7245" spans="1:18" x14ac:dyDescent="0.2">
      <c r="A7245">
        <v>1365204</v>
      </c>
      <c r="B7245" t="s">
        <v>95</v>
      </c>
      <c r="C7245" t="str">
        <f t="shared" si="633"/>
        <v>2009</v>
      </c>
      <c r="D7245" t="s">
        <v>20</v>
      </c>
      <c r="E7245" t="str">
        <f t="shared" si="634"/>
        <v>2009B</v>
      </c>
      <c r="F7245" t="s">
        <v>15</v>
      </c>
      <c r="G7245" t="s">
        <v>56</v>
      </c>
      <c r="H7245" t="s">
        <v>24</v>
      </c>
      <c r="I7245" t="s">
        <v>21</v>
      </c>
      <c r="J7245" t="str">
        <f t="shared" si="636"/>
        <v>COMP</v>
      </c>
      <c r="L7245">
        <v>2010</v>
      </c>
      <c r="M7245">
        <f t="shared" si="632"/>
        <v>1</v>
      </c>
      <c r="N7245" t="str">
        <f t="shared" si="635"/>
        <v>U</v>
      </c>
      <c r="O7245" s="1">
        <v>40313</v>
      </c>
      <c r="P7245" t="s">
        <v>19</v>
      </c>
    </row>
    <row r="7246" spans="1:18" x14ac:dyDescent="0.2">
      <c r="A7246">
        <v>1365204</v>
      </c>
      <c r="B7246" t="s">
        <v>91</v>
      </c>
      <c r="C7246" t="str">
        <f t="shared" si="633"/>
        <v>2008</v>
      </c>
      <c r="D7246" t="s">
        <v>24</v>
      </c>
      <c r="E7246" t="str">
        <f t="shared" si="634"/>
        <v>2008C</v>
      </c>
      <c r="F7246" t="s">
        <v>15</v>
      </c>
      <c r="G7246" t="s">
        <v>43</v>
      </c>
      <c r="H7246" t="s">
        <v>24</v>
      </c>
      <c r="I7246" t="s">
        <v>21</v>
      </c>
      <c r="J7246" t="str">
        <f t="shared" si="636"/>
        <v>COMP</v>
      </c>
      <c r="L7246">
        <v>2010</v>
      </c>
      <c r="M7246">
        <f t="shared" si="632"/>
        <v>2</v>
      </c>
      <c r="N7246" t="str">
        <f t="shared" si="635"/>
        <v>U</v>
      </c>
      <c r="O7246" s="1">
        <v>40313</v>
      </c>
      <c r="P7246" t="s">
        <v>19</v>
      </c>
    </row>
    <row r="7247" spans="1:18" x14ac:dyDescent="0.2">
      <c r="A7247">
        <v>1365364</v>
      </c>
      <c r="B7247" t="s">
        <v>13</v>
      </c>
      <c r="C7247" t="str">
        <f t="shared" si="633"/>
        <v>2007</v>
      </c>
      <c r="D7247" t="s">
        <v>14</v>
      </c>
      <c r="E7247" t="str">
        <f t="shared" si="634"/>
        <v>2007A</v>
      </c>
      <c r="F7247" t="s">
        <v>15</v>
      </c>
      <c r="G7247" t="s">
        <v>43</v>
      </c>
      <c r="H7247" t="s">
        <v>20</v>
      </c>
      <c r="I7247" t="s">
        <v>21</v>
      </c>
      <c r="J7247" t="str">
        <f t="shared" si="636"/>
        <v>COMP</v>
      </c>
      <c r="L7247">
        <v>2009</v>
      </c>
      <c r="M7247">
        <f t="shared" si="632"/>
        <v>2</v>
      </c>
      <c r="N7247" t="str">
        <f t="shared" si="635"/>
        <v>U</v>
      </c>
      <c r="O7247" s="1">
        <v>39949</v>
      </c>
      <c r="P7247" t="s">
        <v>19</v>
      </c>
    </row>
    <row r="7248" spans="1:18" x14ac:dyDescent="0.2">
      <c r="A7248">
        <v>1365368</v>
      </c>
      <c r="B7248" t="s">
        <v>13</v>
      </c>
      <c r="C7248" t="str">
        <f t="shared" si="633"/>
        <v>2007</v>
      </c>
      <c r="D7248" t="s">
        <v>20</v>
      </c>
      <c r="E7248" t="str">
        <f t="shared" si="634"/>
        <v>2007B</v>
      </c>
      <c r="F7248" t="s">
        <v>15</v>
      </c>
      <c r="G7248" t="s">
        <v>62</v>
      </c>
      <c r="H7248" t="s">
        <v>20</v>
      </c>
      <c r="I7248" t="s">
        <v>23</v>
      </c>
      <c r="J7248" t="str">
        <f t="shared" si="636"/>
        <v>ENG</v>
      </c>
      <c r="L7248">
        <v>2009</v>
      </c>
      <c r="M7248">
        <f t="shared" si="632"/>
        <v>2</v>
      </c>
      <c r="N7248" t="str">
        <f t="shared" si="635"/>
        <v>U</v>
      </c>
      <c r="O7248" s="1">
        <v>39949</v>
      </c>
      <c r="P7248" t="s">
        <v>19</v>
      </c>
    </row>
    <row r="7249" spans="1:18" x14ac:dyDescent="0.2">
      <c r="A7249">
        <v>1365428</v>
      </c>
      <c r="B7249" t="s">
        <v>13</v>
      </c>
      <c r="C7249" t="str">
        <f t="shared" si="633"/>
        <v>2007</v>
      </c>
      <c r="D7249" t="s">
        <v>14</v>
      </c>
      <c r="E7249" t="str">
        <f t="shared" si="634"/>
        <v>2007A</v>
      </c>
      <c r="F7249" t="s">
        <v>15</v>
      </c>
      <c r="G7249" t="s">
        <v>43</v>
      </c>
      <c r="H7249" t="s">
        <v>20</v>
      </c>
      <c r="I7249" t="s">
        <v>26</v>
      </c>
      <c r="J7249" t="str">
        <f t="shared" si="636"/>
        <v>COMP</v>
      </c>
      <c r="L7249">
        <v>2009</v>
      </c>
      <c r="M7249">
        <f t="shared" si="632"/>
        <v>2</v>
      </c>
      <c r="N7249" t="str">
        <f t="shared" si="635"/>
        <v>U</v>
      </c>
      <c r="O7249" s="1">
        <v>39949</v>
      </c>
      <c r="P7249" t="s">
        <v>19</v>
      </c>
    </row>
    <row r="7250" spans="1:18" x14ac:dyDescent="0.2">
      <c r="A7250">
        <v>1365488</v>
      </c>
      <c r="B7250" t="s">
        <v>83</v>
      </c>
      <c r="C7250" t="str">
        <f t="shared" si="633"/>
        <v>2008</v>
      </c>
      <c r="D7250" t="s">
        <v>20</v>
      </c>
      <c r="E7250" t="str">
        <f t="shared" si="634"/>
        <v>2008B</v>
      </c>
      <c r="F7250" t="s">
        <v>15</v>
      </c>
      <c r="G7250" t="s">
        <v>86</v>
      </c>
      <c r="H7250" t="s">
        <v>14</v>
      </c>
      <c r="I7250" t="s">
        <v>23</v>
      </c>
      <c r="J7250" t="str">
        <f t="shared" si="636"/>
        <v>ENG</v>
      </c>
      <c r="L7250">
        <v>2009</v>
      </c>
      <c r="M7250">
        <f t="shared" si="632"/>
        <v>1</v>
      </c>
      <c r="N7250" t="str">
        <f t="shared" si="635"/>
        <v>U</v>
      </c>
      <c r="O7250" s="1">
        <v>39949</v>
      </c>
      <c r="P7250" t="s">
        <v>19</v>
      </c>
    </row>
    <row r="7251" spans="1:18" x14ac:dyDescent="0.2">
      <c r="A7251">
        <v>1365488</v>
      </c>
      <c r="B7251" t="s">
        <v>83</v>
      </c>
      <c r="C7251" t="str">
        <f t="shared" si="633"/>
        <v>2008</v>
      </c>
      <c r="D7251" t="s">
        <v>14</v>
      </c>
      <c r="E7251" t="str">
        <f t="shared" si="634"/>
        <v>2008A</v>
      </c>
      <c r="F7251" t="s">
        <v>15</v>
      </c>
      <c r="G7251" t="s">
        <v>36</v>
      </c>
      <c r="H7251" t="s">
        <v>20</v>
      </c>
      <c r="I7251" t="s">
        <v>23</v>
      </c>
      <c r="J7251" t="str">
        <f t="shared" si="636"/>
        <v>ENG</v>
      </c>
      <c r="L7251">
        <v>2009</v>
      </c>
      <c r="M7251">
        <f t="shared" si="632"/>
        <v>1</v>
      </c>
      <c r="N7251" t="str">
        <f t="shared" si="635"/>
        <v>U</v>
      </c>
      <c r="O7251" s="1">
        <v>39949</v>
      </c>
      <c r="P7251" t="s">
        <v>19</v>
      </c>
    </row>
    <row r="7252" spans="1:18" x14ac:dyDescent="0.2">
      <c r="A7252">
        <v>1365514</v>
      </c>
      <c r="B7252" t="s">
        <v>95</v>
      </c>
      <c r="C7252" t="str">
        <f t="shared" si="633"/>
        <v>2009</v>
      </c>
      <c r="D7252" t="s">
        <v>14</v>
      </c>
      <c r="E7252" t="str">
        <f t="shared" si="634"/>
        <v>2009A</v>
      </c>
      <c r="F7252" t="s">
        <v>15</v>
      </c>
      <c r="G7252" t="s">
        <v>43</v>
      </c>
      <c r="H7252" t="s">
        <v>14</v>
      </c>
      <c r="I7252" t="s">
        <v>30</v>
      </c>
      <c r="J7252" t="str">
        <f t="shared" si="636"/>
        <v>SCI</v>
      </c>
      <c r="K7252" t="s">
        <v>45</v>
      </c>
      <c r="L7252">
        <v>2009</v>
      </c>
      <c r="M7252">
        <f t="shared" si="632"/>
        <v>0</v>
      </c>
      <c r="N7252" t="str">
        <f t="shared" si="635"/>
        <v>U</v>
      </c>
      <c r="O7252" s="1">
        <v>39949</v>
      </c>
      <c r="P7252" t="s">
        <v>28</v>
      </c>
    </row>
    <row r="7253" spans="1:18" x14ac:dyDescent="0.2">
      <c r="A7253">
        <v>1365514</v>
      </c>
      <c r="B7253" t="s">
        <v>95</v>
      </c>
      <c r="C7253" t="str">
        <f t="shared" si="633"/>
        <v>2009</v>
      </c>
      <c r="D7253" t="s">
        <v>20</v>
      </c>
      <c r="E7253" t="str">
        <f t="shared" si="634"/>
        <v>2009B</v>
      </c>
      <c r="F7253" t="s">
        <v>15</v>
      </c>
      <c r="G7253" t="s">
        <v>56</v>
      </c>
      <c r="H7253" t="s">
        <v>14</v>
      </c>
      <c r="I7253" t="s">
        <v>30</v>
      </c>
      <c r="J7253" t="str">
        <f t="shared" si="636"/>
        <v>SCI</v>
      </c>
      <c r="K7253" t="s">
        <v>45</v>
      </c>
      <c r="L7253">
        <v>2009</v>
      </c>
      <c r="M7253">
        <f t="shared" si="632"/>
        <v>0</v>
      </c>
      <c r="N7253" t="str">
        <f t="shared" si="635"/>
        <v>U</v>
      </c>
      <c r="O7253" s="1">
        <v>39949</v>
      </c>
      <c r="P7253" t="s">
        <v>28</v>
      </c>
    </row>
    <row r="7254" spans="1:18" x14ac:dyDescent="0.2">
      <c r="A7254">
        <v>1365580</v>
      </c>
      <c r="B7254" t="s">
        <v>110</v>
      </c>
      <c r="C7254" t="str">
        <f t="shared" si="633"/>
        <v>2011</v>
      </c>
      <c r="D7254" t="s">
        <v>24</v>
      </c>
      <c r="E7254" t="str">
        <f t="shared" si="634"/>
        <v>2011C</v>
      </c>
      <c r="F7254" t="s">
        <v>15</v>
      </c>
      <c r="G7254" t="s">
        <v>43</v>
      </c>
      <c r="H7254" t="s">
        <v>14</v>
      </c>
      <c r="I7254" t="s">
        <v>27</v>
      </c>
      <c r="J7254" t="str">
        <f t="shared" si="636"/>
        <v>ENG</v>
      </c>
      <c r="L7254">
        <v>2009</v>
      </c>
      <c r="M7254">
        <f t="shared" si="632"/>
        <v>-2</v>
      </c>
      <c r="N7254" t="str">
        <f t="shared" si="635"/>
        <v>U</v>
      </c>
      <c r="O7254" s="1">
        <v>39949</v>
      </c>
      <c r="P7254" t="s">
        <v>19</v>
      </c>
    </row>
    <row r="7255" spans="1:18" x14ac:dyDescent="0.2">
      <c r="A7255">
        <v>1365580</v>
      </c>
      <c r="B7255" t="s">
        <v>110</v>
      </c>
      <c r="C7255" t="str">
        <f t="shared" si="633"/>
        <v>2011</v>
      </c>
      <c r="D7255" t="s">
        <v>57</v>
      </c>
      <c r="E7255" t="str">
        <f t="shared" si="634"/>
        <v>2011D</v>
      </c>
      <c r="F7255" t="s">
        <v>15</v>
      </c>
      <c r="G7255" t="s">
        <v>56</v>
      </c>
      <c r="H7255" t="s">
        <v>24</v>
      </c>
      <c r="I7255" t="s">
        <v>27</v>
      </c>
      <c r="J7255" t="str">
        <f t="shared" si="636"/>
        <v>ENG</v>
      </c>
      <c r="L7255">
        <v>2009</v>
      </c>
      <c r="M7255">
        <f t="shared" si="632"/>
        <v>-2</v>
      </c>
      <c r="N7255" t="str">
        <f t="shared" si="635"/>
        <v>U</v>
      </c>
      <c r="O7255" s="1">
        <v>39949</v>
      </c>
      <c r="P7255" t="s">
        <v>19</v>
      </c>
    </row>
    <row r="7256" spans="1:18" x14ac:dyDescent="0.2">
      <c r="A7256">
        <v>1365580</v>
      </c>
      <c r="B7256" t="s">
        <v>103</v>
      </c>
      <c r="C7256" t="str">
        <f t="shared" si="633"/>
        <v>2010</v>
      </c>
      <c r="D7256" t="s">
        <v>14</v>
      </c>
      <c r="E7256" t="str">
        <f t="shared" si="634"/>
        <v>2010A</v>
      </c>
      <c r="F7256" t="s">
        <v>15</v>
      </c>
      <c r="G7256" t="s">
        <v>43</v>
      </c>
      <c r="H7256" t="s">
        <v>17</v>
      </c>
      <c r="I7256" t="s">
        <v>27</v>
      </c>
      <c r="J7256" t="str">
        <f t="shared" si="636"/>
        <v>ENG</v>
      </c>
      <c r="L7256">
        <v>2009</v>
      </c>
      <c r="M7256">
        <f t="shared" si="632"/>
        <v>-1</v>
      </c>
      <c r="N7256" t="str">
        <f t="shared" si="635"/>
        <v>U</v>
      </c>
      <c r="O7256" s="1">
        <v>39949</v>
      </c>
      <c r="P7256" t="s">
        <v>19</v>
      </c>
    </row>
    <row r="7257" spans="1:18" x14ac:dyDescent="0.2">
      <c r="A7257">
        <v>1365686</v>
      </c>
      <c r="B7257" t="s">
        <v>66</v>
      </c>
      <c r="C7257" t="str">
        <f t="shared" si="633"/>
        <v>2007</v>
      </c>
      <c r="D7257" t="s">
        <v>24</v>
      </c>
      <c r="E7257" t="str">
        <f t="shared" si="634"/>
        <v>2007C</v>
      </c>
      <c r="F7257" t="s">
        <v>15</v>
      </c>
      <c r="G7257" t="s">
        <v>43</v>
      </c>
      <c r="H7257" t="s">
        <v>20</v>
      </c>
      <c r="I7257" t="s">
        <v>27</v>
      </c>
      <c r="J7257" t="str">
        <f t="shared" si="636"/>
        <v>ENG</v>
      </c>
      <c r="L7257">
        <v>2010</v>
      </c>
      <c r="M7257">
        <f t="shared" si="632"/>
        <v>3</v>
      </c>
      <c r="N7257" t="str">
        <f t="shared" si="635"/>
        <v>F</v>
      </c>
      <c r="O7257" s="1">
        <v>40313</v>
      </c>
      <c r="P7257" t="s">
        <v>28</v>
      </c>
      <c r="Q7257" t="s">
        <v>123</v>
      </c>
      <c r="R7257" t="s">
        <v>24</v>
      </c>
    </row>
    <row r="7258" spans="1:18" x14ac:dyDescent="0.2">
      <c r="A7258">
        <v>1365690</v>
      </c>
      <c r="B7258" t="s">
        <v>13</v>
      </c>
      <c r="C7258" t="str">
        <f t="shared" si="633"/>
        <v>2007</v>
      </c>
      <c r="D7258" t="s">
        <v>20</v>
      </c>
      <c r="E7258" t="str">
        <f t="shared" si="634"/>
        <v>2007B</v>
      </c>
      <c r="F7258" t="s">
        <v>15</v>
      </c>
      <c r="G7258" t="s">
        <v>56</v>
      </c>
      <c r="H7258" t="s">
        <v>20</v>
      </c>
      <c r="I7258" t="s">
        <v>41</v>
      </c>
      <c r="J7258" t="str">
        <f t="shared" si="636"/>
        <v>ENG</v>
      </c>
      <c r="L7258">
        <v>2010</v>
      </c>
      <c r="M7258">
        <f t="shared" si="632"/>
        <v>3</v>
      </c>
      <c r="N7258" t="str">
        <f t="shared" si="635"/>
        <v>F</v>
      </c>
      <c r="O7258" s="1">
        <v>40313</v>
      </c>
      <c r="P7258" t="s">
        <v>28</v>
      </c>
      <c r="Q7258" t="s">
        <v>123</v>
      </c>
      <c r="R7258" t="s">
        <v>24</v>
      </c>
    </row>
    <row r="7259" spans="1:18" x14ac:dyDescent="0.2">
      <c r="A7259">
        <v>1365690</v>
      </c>
      <c r="B7259" t="s">
        <v>13</v>
      </c>
      <c r="C7259" t="str">
        <f t="shared" si="633"/>
        <v>2007</v>
      </c>
      <c r="D7259" t="s">
        <v>14</v>
      </c>
      <c r="E7259" t="str">
        <f t="shared" si="634"/>
        <v>2007A</v>
      </c>
      <c r="F7259" t="s">
        <v>15</v>
      </c>
      <c r="G7259" t="s">
        <v>43</v>
      </c>
      <c r="H7259" t="s">
        <v>17</v>
      </c>
      <c r="I7259" t="s">
        <v>41</v>
      </c>
      <c r="J7259" t="str">
        <f t="shared" si="636"/>
        <v>ENG</v>
      </c>
      <c r="L7259">
        <v>2010</v>
      </c>
      <c r="M7259">
        <f t="shared" si="632"/>
        <v>3</v>
      </c>
      <c r="N7259" t="str">
        <f t="shared" si="635"/>
        <v>F</v>
      </c>
      <c r="O7259" s="1">
        <v>40313</v>
      </c>
      <c r="P7259" t="s">
        <v>28</v>
      </c>
      <c r="Q7259" t="s">
        <v>116</v>
      </c>
      <c r="R7259" t="s">
        <v>24</v>
      </c>
    </row>
    <row r="7260" spans="1:18" x14ac:dyDescent="0.2">
      <c r="A7260">
        <v>1365816</v>
      </c>
      <c r="B7260" t="s">
        <v>91</v>
      </c>
      <c r="C7260" t="str">
        <f t="shared" si="633"/>
        <v>2008</v>
      </c>
      <c r="D7260" t="s">
        <v>57</v>
      </c>
      <c r="E7260" t="str">
        <f t="shared" si="634"/>
        <v>2008D</v>
      </c>
      <c r="F7260" t="s">
        <v>15</v>
      </c>
      <c r="G7260" t="s">
        <v>59</v>
      </c>
      <c r="H7260" t="s">
        <v>20</v>
      </c>
      <c r="I7260" t="s">
        <v>22</v>
      </c>
      <c r="J7260" t="str">
        <f t="shared" si="636"/>
        <v>ENG</v>
      </c>
      <c r="L7260">
        <v>2009</v>
      </c>
      <c r="M7260">
        <f t="shared" si="632"/>
        <v>1</v>
      </c>
      <c r="N7260" t="str">
        <f t="shared" si="635"/>
        <v>U</v>
      </c>
      <c r="O7260" s="1">
        <v>39949</v>
      </c>
      <c r="P7260" t="s">
        <v>28</v>
      </c>
    </row>
    <row r="7261" spans="1:18" x14ac:dyDescent="0.2">
      <c r="A7261">
        <v>1365816</v>
      </c>
      <c r="B7261" t="s">
        <v>66</v>
      </c>
      <c r="C7261" t="str">
        <f t="shared" si="633"/>
        <v>2007</v>
      </c>
      <c r="D7261" t="s">
        <v>57</v>
      </c>
      <c r="E7261" t="str">
        <f t="shared" si="634"/>
        <v>2007D</v>
      </c>
      <c r="F7261" t="s">
        <v>15</v>
      </c>
      <c r="G7261" t="s">
        <v>59</v>
      </c>
      <c r="H7261" t="s">
        <v>17</v>
      </c>
      <c r="I7261" t="s">
        <v>22</v>
      </c>
      <c r="J7261" t="str">
        <f t="shared" si="636"/>
        <v>ENG</v>
      </c>
      <c r="L7261">
        <v>2009</v>
      </c>
      <c r="M7261">
        <f t="shared" si="632"/>
        <v>2</v>
      </c>
      <c r="N7261" t="str">
        <f t="shared" si="635"/>
        <v>U</v>
      </c>
      <c r="O7261" s="1">
        <v>39949</v>
      </c>
      <c r="P7261" t="s">
        <v>28</v>
      </c>
      <c r="Q7261" t="s">
        <v>120</v>
      </c>
      <c r="R7261" t="s">
        <v>24</v>
      </c>
    </row>
    <row r="7262" spans="1:18" x14ac:dyDescent="0.2">
      <c r="A7262">
        <v>1365836</v>
      </c>
      <c r="B7262" t="s">
        <v>83</v>
      </c>
      <c r="C7262" t="str">
        <f t="shared" si="633"/>
        <v>2008</v>
      </c>
      <c r="D7262" t="s">
        <v>14</v>
      </c>
      <c r="E7262" t="str">
        <f t="shared" si="634"/>
        <v>2008A</v>
      </c>
      <c r="F7262" t="s">
        <v>15</v>
      </c>
      <c r="G7262" t="s">
        <v>43</v>
      </c>
      <c r="H7262" t="s">
        <v>20</v>
      </c>
      <c r="I7262" t="s">
        <v>26</v>
      </c>
      <c r="J7262" t="str">
        <f t="shared" si="636"/>
        <v>COMP</v>
      </c>
      <c r="L7262">
        <v>2010</v>
      </c>
      <c r="M7262">
        <f t="shared" si="632"/>
        <v>2</v>
      </c>
      <c r="N7262" t="str">
        <f t="shared" si="635"/>
        <v>U</v>
      </c>
      <c r="O7262" s="1">
        <v>40313</v>
      </c>
      <c r="P7262" t="s">
        <v>19</v>
      </c>
    </row>
    <row r="7263" spans="1:18" x14ac:dyDescent="0.2">
      <c r="A7263">
        <v>1365904</v>
      </c>
      <c r="B7263" t="s">
        <v>13</v>
      </c>
      <c r="C7263" t="str">
        <f t="shared" si="633"/>
        <v>2007</v>
      </c>
      <c r="D7263" t="s">
        <v>14</v>
      </c>
      <c r="E7263" t="str">
        <f t="shared" si="634"/>
        <v>2007A</v>
      </c>
      <c r="F7263" t="s">
        <v>15</v>
      </c>
      <c r="G7263" t="s">
        <v>43</v>
      </c>
      <c r="H7263" t="s">
        <v>14</v>
      </c>
      <c r="I7263" t="s">
        <v>22</v>
      </c>
      <c r="J7263" t="str">
        <f t="shared" si="636"/>
        <v>ENG</v>
      </c>
      <c r="L7263">
        <v>2010</v>
      </c>
      <c r="M7263">
        <f t="shared" si="632"/>
        <v>3</v>
      </c>
      <c r="N7263" t="str">
        <f t="shared" si="635"/>
        <v>F</v>
      </c>
      <c r="P7263" t="s">
        <v>19</v>
      </c>
      <c r="Q7263" t="s">
        <v>118</v>
      </c>
      <c r="R7263" t="s">
        <v>14</v>
      </c>
    </row>
    <row r="7264" spans="1:18" x14ac:dyDescent="0.2">
      <c r="A7264">
        <v>1365904</v>
      </c>
      <c r="B7264" t="s">
        <v>13</v>
      </c>
      <c r="C7264" t="str">
        <f t="shared" si="633"/>
        <v>2007</v>
      </c>
      <c r="D7264" t="s">
        <v>20</v>
      </c>
      <c r="E7264" t="str">
        <f t="shared" si="634"/>
        <v>2007B</v>
      </c>
      <c r="F7264" t="s">
        <v>15</v>
      </c>
      <c r="G7264" t="s">
        <v>56</v>
      </c>
      <c r="H7264" t="s">
        <v>20</v>
      </c>
      <c r="I7264" t="s">
        <v>22</v>
      </c>
      <c r="J7264" t="str">
        <f t="shared" si="636"/>
        <v>ENG</v>
      </c>
      <c r="L7264">
        <v>2010</v>
      </c>
      <c r="M7264">
        <f t="shared" si="632"/>
        <v>3</v>
      </c>
      <c r="N7264" t="str">
        <f t="shared" si="635"/>
        <v>F</v>
      </c>
      <c r="P7264" t="s">
        <v>19</v>
      </c>
      <c r="Q7264" t="s">
        <v>121</v>
      </c>
      <c r="R7264" t="s">
        <v>14</v>
      </c>
    </row>
    <row r="7265" spans="1:25" x14ac:dyDescent="0.2">
      <c r="A7265">
        <v>1380378</v>
      </c>
      <c r="B7265" t="s">
        <v>103</v>
      </c>
      <c r="C7265" t="str">
        <f t="shared" si="633"/>
        <v>2010</v>
      </c>
      <c r="D7265" t="s">
        <v>20</v>
      </c>
      <c r="E7265" t="str">
        <f t="shared" si="634"/>
        <v>2010B</v>
      </c>
      <c r="F7265" t="s">
        <v>15</v>
      </c>
      <c r="G7265" t="s">
        <v>64</v>
      </c>
      <c r="H7265" t="s">
        <v>14</v>
      </c>
      <c r="I7265" t="s">
        <v>85</v>
      </c>
      <c r="J7265" t="str">
        <f t="shared" si="636"/>
        <v>ENG</v>
      </c>
      <c r="L7265">
        <v>2013</v>
      </c>
      <c r="M7265">
        <f t="shared" si="632"/>
        <v>3</v>
      </c>
      <c r="N7265" t="str">
        <f t="shared" si="635"/>
        <v>F</v>
      </c>
      <c r="P7265" t="s">
        <v>19</v>
      </c>
      <c r="Q7265" t="s">
        <v>122</v>
      </c>
      <c r="R7265" t="s">
        <v>20</v>
      </c>
      <c r="W7265">
        <v>15</v>
      </c>
      <c r="X7265">
        <v>8</v>
      </c>
      <c r="Y7265">
        <v>9</v>
      </c>
    </row>
    <row r="7266" spans="1:25" x14ac:dyDescent="0.2">
      <c r="A7266">
        <v>1380378</v>
      </c>
      <c r="B7266" t="s">
        <v>104</v>
      </c>
      <c r="C7266" t="str">
        <f t="shared" si="633"/>
        <v>2010</v>
      </c>
      <c r="D7266" t="s">
        <v>57</v>
      </c>
      <c r="E7266" t="str">
        <f t="shared" si="634"/>
        <v>2010D</v>
      </c>
      <c r="F7266" t="s">
        <v>15</v>
      </c>
      <c r="G7266" t="s">
        <v>59</v>
      </c>
      <c r="H7266" t="s">
        <v>24</v>
      </c>
      <c r="I7266" t="s">
        <v>85</v>
      </c>
      <c r="J7266" t="str">
        <f t="shared" si="636"/>
        <v>ENG</v>
      </c>
      <c r="K7266" t="s">
        <v>23</v>
      </c>
      <c r="L7266">
        <v>2013</v>
      </c>
      <c r="M7266">
        <f t="shared" si="632"/>
        <v>3</v>
      </c>
      <c r="N7266" t="str">
        <f t="shared" si="635"/>
        <v>F</v>
      </c>
      <c r="P7266" t="s">
        <v>19</v>
      </c>
      <c r="W7266">
        <v>15</v>
      </c>
      <c r="X7266">
        <v>8</v>
      </c>
      <c r="Y7266">
        <v>9</v>
      </c>
    </row>
    <row r="7267" spans="1:25" x14ac:dyDescent="0.2">
      <c r="A7267">
        <v>1366038</v>
      </c>
      <c r="B7267" t="s">
        <v>103</v>
      </c>
      <c r="C7267" t="str">
        <f t="shared" si="633"/>
        <v>2010</v>
      </c>
      <c r="D7267" t="s">
        <v>14</v>
      </c>
      <c r="E7267" t="str">
        <f t="shared" si="634"/>
        <v>2010A</v>
      </c>
      <c r="F7267" t="s">
        <v>15</v>
      </c>
      <c r="G7267" t="s">
        <v>43</v>
      </c>
      <c r="H7267" t="s">
        <v>20</v>
      </c>
      <c r="I7267" t="s">
        <v>18</v>
      </c>
      <c r="J7267" t="str">
        <f t="shared" si="636"/>
        <v>ENG</v>
      </c>
      <c r="L7267">
        <v>2013</v>
      </c>
      <c r="M7267">
        <f t="shared" si="632"/>
        <v>3</v>
      </c>
      <c r="N7267" t="str">
        <f t="shared" si="635"/>
        <v>F</v>
      </c>
      <c r="P7267" t="s">
        <v>19</v>
      </c>
      <c r="Q7267" t="s">
        <v>116</v>
      </c>
      <c r="R7267" t="s">
        <v>20</v>
      </c>
      <c r="W7267">
        <v>12</v>
      </c>
      <c r="X7267">
        <v>8</v>
      </c>
      <c r="Y7267">
        <v>9</v>
      </c>
    </row>
    <row r="7268" spans="1:25" x14ac:dyDescent="0.2">
      <c r="A7268">
        <v>1366038</v>
      </c>
      <c r="B7268" t="s">
        <v>103</v>
      </c>
      <c r="C7268" t="str">
        <f t="shared" si="633"/>
        <v>2010</v>
      </c>
      <c r="D7268" t="s">
        <v>20</v>
      </c>
      <c r="E7268" t="str">
        <f t="shared" si="634"/>
        <v>2010B</v>
      </c>
      <c r="F7268" t="s">
        <v>15</v>
      </c>
      <c r="G7268" t="s">
        <v>56</v>
      </c>
      <c r="H7268" t="s">
        <v>20</v>
      </c>
      <c r="I7268" t="s">
        <v>18</v>
      </c>
      <c r="J7268" t="str">
        <f t="shared" si="636"/>
        <v>ENG</v>
      </c>
      <c r="L7268">
        <v>2013</v>
      </c>
      <c r="M7268">
        <f t="shared" si="632"/>
        <v>3</v>
      </c>
      <c r="N7268" t="str">
        <f t="shared" si="635"/>
        <v>F</v>
      </c>
      <c r="P7268" t="s">
        <v>19</v>
      </c>
      <c r="Q7268" t="s">
        <v>123</v>
      </c>
      <c r="R7268" t="s">
        <v>20</v>
      </c>
      <c r="W7268">
        <v>12</v>
      </c>
      <c r="X7268">
        <v>8</v>
      </c>
      <c r="Y7268">
        <v>9</v>
      </c>
    </row>
    <row r="7269" spans="1:25" x14ac:dyDescent="0.2">
      <c r="A7269">
        <v>1366062</v>
      </c>
      <c r="B7269" t="s">
        <v>110</v>
      </c>
      <c r="C7269" t="str">
        <f t="shared" si="633"/>
        <v>2011</v>
      </c>
      <c r="D7269" t="s">
        <v>24</v>
      </c>
      <c r="E7269" t="str">
        <f t="shared" si="634"/>
        <v>2011C</v>
      </c>
      <c r="F7269" t="s">
        <v>15</v>
      </c>
      <c r="G7269" t="s">
        <v>43</v>
      </c>
      <c r="H7269" t="s">
        <v>20</v>
      </c>
      <c r="I7269" t="s">
        <v>27</v>
      </c>
      <c r="J7269" t="str">
        <f t="shared" si="636"/>
        <v>ENG</v>
      </c>
      <c r="L7269">
        <v>2013</v>
      </c>
      <c r="M7269">
        <f t="shared" si="632"/>
        <v>2</v>
      </c>
      <c r="N7269" t="str">
        <f t="shared" si="635"/>
        <v>U</v>
      </c>
      <c r="P7269" t="s">
        <v>28</v>
      </c>
    </row>
    <row r="7270" spans="1:25" x14ac:dyDescent="0.2">
      <c r="A7270">
        <v>1366062</v>
      </c>
      <c r="B7270" t="s">
        <v>110</v>
      </c>
      <c r="C7270" t="str">
        <f t="shared" si="633"/>
        <v>2011</v>
      </c>
      <c r="D7270" t="s">
        <v>57</v>
      </c>
      <c r="E7270" t="str">
        <f t="shared" si="634"/>
        <v>2011D</v>
      </c>
      <c r="F7270" t="s">
        <v>15</v>
      </c>
      <c r="G7270" t="s">
        <v>56</v>
      </c>
      <c r="H7270" t="s">
        <v>20</v>
      </c>
      <c r="I7270" t="s">
        <v>27</v>
      </c>
      <c r="J7270" t="str">
        <f t="shared" si="636"/>
        <v>ENG</v>
      </c>
      <c r="L7270">
        <v>2013</v>
      </c>
      <c r="M7270">
        <f t="shared" si="632"/>
        <v>2</v>
      </c>
      <c r="N7270" t="str">
        <f t="shared" si="635"/>
        <v>U</v>
      </c>
      <c r="P7270" t="s">
        <v>28</v>
      </c>
      <c r="Q7270" t="s">
        <v>126</v>
      </c>
      <c r="R7270" t="s">
        <v>20</v>
      </c>
    </row>
    <row r="7271" spans="1:25" x14ac:dyDescent="0.2">
      <c r="A7271">
        <v>1366062</v>
      </c>
      <c r="B7271" t="s">
        <v>104</v>
      </c>
      <c r="C7271" t="str">
        <f t="shared" si="633"/>
        <v>2010</v>
      </c>
      <c r="D7271" t="s">
        <v>24</v>
      </c>
      <c r="E7271" t="str">
        <f t="shared" si="634"/>
        <v>2010C</v>
      </c>
      <c r="F7271" t="s">
        <v>15</v>
      </c>
      <c r="G7271" t="s">
        <v>43</v>
      </c>
      <c r="H7271" t="s">
        <v>17</v>
      </c>
      <c r="I7271" t="s">
        <v>32</v>
      </c>
      <c r="J7271" t="str">
        <f t="shared" si="636"/>
        <v>OTH</v>
      </c>
      <c r="L7271">
        <v>2013</v>
      </c>
      <c r="M7271">
        <f t="shared" si="632"/>
        <v>3</v>
      </c>
      <c r="N7271" t="str">
        <f t="shared" si="635"/>
        <v>F</v>
      </c>
      <c r="P7271" t="s">
        <v>28</v>
      </c>
      <c r="Q7271" t="s">
        <v>121</v>
      </c>
      <c r="R7271" t="s">
        <v>24</v>
      </c>
    </row>
    <row r="7272" spans="1:25" x14ac:dyDescent="0.2">
      <c r="A7272">
        <v>1366062</v>
      </c>
      <c r="B7272" t="s">
        <v>104</v>
      </c>
      <c r="C7272" t="str">
        <f t="shared" si="633"/>
        <v>2010</v>
      </c>
      <c r="D7272" t="s">
        <v>57</v>
      </c>
      <c r="E7272" t="str">
        <f t="shared" si="634"/>
        <v>2010D</v>
      </c>
      <c r="F7272" t="s">
        <v>15</v>
      </c>
      <c r="G7272" t="s">
        <v>56</v>
      </c>
      <c r="H7272" t="s">
        <v>17</v>
      </c>
      <c r="I7272" t="s">
        <v>32</v>
      </c>
      <c r="J7272" t="str">
        <f t="shared" si="636"/>
        <v>OTH</v>
      </c>
      <c r="L7272">
        <v>2013</v>
      </c>
      <c r="M7272">
        <f t="shared" si="632"/>
        <v>3</v>
      </c>
      <c r="N7272" t="str">
        <f t="shared" si="635"/>
        <v>F</v>
      </c>
      <c r="P7272" t="s">
        <v>28</v>
      </c>
      <c r="Q7272" t="s">
        <v>116</v>
      </c>
      <c r="R7272" t="s">
        <v>24</v>
      </c>
    </row>
    <row r="7273" spans="1:25" x14ac:dyDescent="0.2">
      <c r="A7273">
        <v>1366078</v>
      </c>
      <c r="B7273" t="s">
        <v>104</v>
      </c>
      <c r="C7273" t="str">
        <f t="shared" si="633"/>
        <v>2010</v>
      </c>
      <c r="D7273" t="s">
        <v>24</v>
      </c>
      <c r="E7273" t="str">
        <f t="shared" si="634"/>
        <v>2010C</v>
      </c>
      <c r="F7273" t="s">
        <v>15</v>
      </c>
      <c r="G7273" t="s">
        <v>43</v>
      </c>
      <c r="H7273" t="s">
        <v>14</v>
      </c>
      <c r="I7273" t="s">
        <v>22</v>
      </c>
      <c r="J7273" t="str">
        <f t="shared" si="636"/>
        <v>ENG</v>
      </c>
      <c r="L7273">
        <v>2013</v>
      </c>
      <c r="M7273">
        <f t="shared" si="632"/>
        <v>3</v>
      </c>
      <c r="N7273" t="str">
        <f t="shared" si="635"/>
        <v>F</v>
      </c>
      <c r="P7273" t="s">
        <v>19</v>
      </c>
      <c r="Q7273" t="s">
        <v>121</v>
      </c>
      <c r="R7273" t="s">
        <v>24</v>
      </c>
    </row>
    <row r="7274" spans="1:25" x14ac:dyDescent="0.2">
      <c r="A7274">
        <v>1366078</v>
      </c>
      <c r="B7274" t="s">
        <v>104</v>
      </c>
      <c r="C7274" t="str">
        <f t="shared" si="633"/>
        <v>2010</v>
      </c>
      <c r="D7274" t="s">
        <v>57</v>
      </c>
      <c r="E7274" t="str">
        <f t="shared" si="634"/>
        <v>2010D</v>
      </c>
      <c r="F7274" t="s">
        <v>15</v>
      </c>
      <c r="G7274" t="s">
        <v>56</v>
      </c>
      <c r="H7274" t="s">
        <v>24</v>
      </c>
      <c r="I7274" t="s">
        <v>22</v>
      </c>
      <c r="J7274" t="str">
        <f t="shared" si="636"/>
        <v>ENG</v>
      </c>
      <c r="L7274">
        <v>2013</v>
      </c>
      <c r="M7274">
        <f t="shared" ref="M7274:M7337" si="637">L7274-C7274</f>
        <v>3</v>
      </c>
      <c r="N7274" t="str">
        <f t="shared" si="635"/>
        <v>F</v>
      </c>
      <c r="P7274" t="s">
        <v>19</v>
      </c>
      <c r="Q7274" t="s">
        <v>116</v>
      </c>
      <c r="R7274" t="s">
        <v>20</v>
      </c>
    </row>
    <row r="7275" spans="1:25" x14ac:dyDescent="0.2">
      <c r="A7275">
        <v>1366148</v>
      </c>
      <c r="B7275" t="s">
        <v>104</v>
      </c>
      <c r="C7275" t="str">
        <f t="shared" si="633"/>
        <v>2010</v>
      </c>
      <c r="D7275" t="s">
        <v>24</v>
      </c>
      <c r="E7275" t="str">
        <f t="shared" si="634"/>
        <v>2010C</v>
      </c>
      <c r="F7275" t="s">
        <v>15</v>
      </c>
      <c r="G7275" t="s">
        <v>43</v>
      </c>
      <c r="H7275" t="s">
        <v>14</v>
      </c>
      <c r="I7275" t="s">
        <v>41</v>
      </c>
      <c r="J7275" t="str">
        <f t="shared" si="636"/>
        <v>ENG</v>
      </c>
      <c r="L7275">
        <v>2013</v>
      </c>
      <c r="M7275">
        <f t="shared" si="637"/>
        <v>3</v>
      </c>
      <c r="N7275" t="str">
        <f t="shared" si="635"/>
        <v>F</v>
      </c>
      <c r="P7275" t="s">
        <v>19</v>
      </c>
      <c r="Q7275" t="s">
        <v>122</v>
      </c>
      <c r="R7275" t="s">
        <v>14</v>
      </c>
      <c r="W7275">
        <v>14</v>
      </c>
      <c r="X7275">
        <v>8</v>
      </c>
      <c r="Y7275">
        <v>9</v>
      </c>
    </row>
    <row r="7276" spans="1:25" x14ac:dyDescent="0.2">
      <c r="A7276">
        <v>1366148</v>
      </c>
      <c r="B7276" t="s">
        <v>104</v>
      </c>
      <c r="C7276" t="str">
        <f t="shared" si="633"/>
        <v>2010</v>
      </c>
      <c r="D7276" t="s">
        <v>57</v>
      </c>
      <c r="E7276" t="str">
        <f t="shared" si="634"/>
        <v>2010D</v>
      </c>
      <c r="F7276" t="s">
        <v>15</v>
      </c>
      <c r="G7276" t="s">
        <v>56</v>
      </c>
      <c r="H7276" t="s">
        <v>20</v>
      </c>
      <c r="I7276" t="s">
        <v>41</v>
      </c>
      <c r="J7276" t="str">
        <f t="shared" si="636"/>
        <v>ENG</v>
      </c>
      <c r="L7276">
        <v>2013</v>
      </c>
      <c r="M7276">
        <f t="shared" si="637"/>
        <v>3</v>
      </c>
      <c r="N7276" t="str">
        <f t="shared" si="635"/>
        <v>F</v>
      </c>
      <c r="P7276" t="s">
        <v>19</v>
      </c>
      <c r="Q7276" t="s">
        <v>126</v>
      </c>
      <c r="R7276" t="s">
        <v>14</v>
      </c>
      <c r="W7276">
        <v>14</v>
      </c>
      <c r="X7276">
        <v>8</v>
      </c>
      <c r="Y7276">
        <v>9</v>
      </c>
    </row>
    <row r="7277" spans="1:25" x14ac:dyDescent="0.2">
      <c r="A7277">
        <v>1366456</v>
      </c>
      <c r="B7277" t="s">
        <v>104</v>
      </c>
      <c r="C7277" t="str">
        <f t="shared" si="633"/>
        <v>2010</v>
      </c>
      <c r="D7277" t="s">
        <v>24</v>
      </c>
      <c r="E7277" t="str">
        <f t="shared" si="634"/>
        <v>2010C</v>
      </c>
      <c r="F7277" t="s">
        <v>15</v>
      </c>
      <c r="G7277" t="s">
        <v>43</v>
      </c>
      <c r="H7277" t="s">
        <v>24</v>
      </c>
      <c r="I7277" t="s">
        <v>26</v>
      </c>
      <c r="J7277" t="str">
        <f t="shared" si="636"/>
        <v>COMP</v>
      </c>
      <c r="K7277" t="s">
        <v>21</v>
      </c>
      <c r="L7277">
        <v>2009</v>
      </c>
      <c r="M7277">
        <f t="shared" si="637"/>
        <v>-1</v>
      </c>
      <c r="N7277" t="str">
        <f t="shared" si="635"/>
        <v>U</v>
      </c>
      <c r="O7277" s="1">
        <v>40313</v>
      </c>
      <c r="P7277" t="s">
        <v>19</v>
      </c>
    </row>
    <row r="7278" spans="1:25" x14ac:dyDescent="0.2">
      <c r="A7278">
        <v>1366458</v>
      </c>
      <c r="B7278" t="s">
        <v>13</v>
      </c>
      <c r="C7278" t="str">
        <f t="shared" si="633"/>
        <v>2007</v>
      </c>
      <c r="D7278" t="s">
        <v>20</v>
      </c>
      <c r="E7278" t="str">
        <f t="shared" si="634"/>
        <v>2007B</v>
      </c>
      <c r="F7278" t="s">
        <v>15</v>
      </c>
      <c r="G7278" t="s">
        <v>56</v>
      </c>
      <c r="H7278" t="s">
        <v>20</v>
      </c>
      <c r="I7278" t="s">
        <v>32</v>
      </c>
      <c r="J7278" t="str">
        <f t="shared" si="636"/>
        <v>OTH</v>
      </c>
      <c r="L7278">
        <v>2010</v>
      </c>
      <c r="M7278">
        <f t="shared" si="637"/>
        <v>3</v>
      </c>
      <c r="N7278" t="str">
        <f t="shared" si="635"/>
        <v>F</v>
      </c>
      <c r="O7278" s="1">
        <v>40313</v>
      </c>
      <c r="P7278" t="s">
        <v>19</v>
      </c>
      <c r="Q7278" t="s">
        <v>123</v>
      </c>
      <c r="R7278" t="s">
        <v>14</v>
      </c>
    </row>
    <row r="7279" spans="1:25" x14ac:dyDescent="0.2">
      <c r="A7279">
        <v>1366458</v>
      </c>
      <c r="B7279" t="s">
        <v>13</v>
      </c>
      <c r="C7279" t="str">
        <f t="shared" si="633"/>
        <v>2007</v>
      </c>
      <c r="D7279" t="s">
        <v>14</v>
      </c>
      <c r="E7279" t="str">
        <f t="shared" si="634"/>
        <v>2007A</v>
      </c>
      <c r="F7279" t="s">
        <v>15</v>
      </c>
      <c r="G7279" t="s">
        <v>16</v>
      </c>
      <c r="H7279" t="s">
        <v>17</v>
      </c>
      <c r="I7279" t="s">
        <v>32</v>
      </c>
      <c r="J7279" t="str">
        <f t="shared" si="636"/>
        <v>OTH</v>
      </c>
      <c r="L7279">
        <v>2010</v>
      </c>
      <c r="M7279">
        <f t="shared" si="637"/>
        <v>3</v>
      </c>
      <c r="N7279" t="str">
        <f t="shared" si="635"/>
        <v>F</v>
      </c>
      <c r="O7279" s="1">
        <v>40313</v>
      </c>
      <c r="P7279" t="s">
        <v>19</v>
      </c>
      <c r="Q7279" t="s">
        <v>116</v>
      </c>
      <c r="R7279" t="s">
        <v>20</v>
      </c>
    </row>
    <row r="7280" spans="1:25" x14ac:dyDescent="0.2">
      <c r="A7280">
        <v>1366462</v>
      </c>
      <c r="B7280" t="s">
        <v>13</v>
      </c>
      <c r="C7280" t="str">
        <f t="shared" si="633"/>
        <v>2007</v>
      </c>
      <c r="D7280" t="s">
        <v>14</v>
      </c>
      <c r="E7280" t="str">
        <f t="shared" si="634"/>
        <v>2007A</v>
      </c>
      <c r="F7280" t="s">
        <v>15</v>
      </c>
      <c r="G7280" t="s">
        <v>43</v>
      </c>
      <c r="H7280" t="s">
        <v>14</v>
      </c>
      <c r="I7280" t="s">
        <v>18</v>
      </c>
      <c r="J7280" t="str">
        <f t="shared" si="636"/>
        <v>ENG</v>
      </c>
      <c r="L7280">
        <v>2010</v>
      </c>
      <c r="M7280">
        <f t="shared" si="637"/>
        <v>3</v>
      </c>
      <c r="N7280" t="str">
        <f t="shared" si="635"/>
        <v>F</v>
      </c>
      <c r="O7280" s="1">
        <v>40313</v>
      </c>
      <c r="P7280" t="s">
        <v>19</v>
      </c>
      <c r="Q7280" t="s">
        <v>118</v>
      </c>
      <c r="R7280" t="s">
        <v>14</v>
      </c>
    </row>
    <row r="7281" spans="1:20" x14ac:dyDescent="0.2">
      <c r="A7281">
        <v>1366462</v>
      </c>
      <c r="B7281" t="s">
        <v>13</v>
      </c>
      <c r="C7281" t="str">
        <f t="shared" si="633"/>
        <v>2007</v>
      </c>
      <c r="D7281" t="s">
        <v>20</v>
      </c>
      <c r="E7281" t="str">
        <f t="shared" si="634"/>
        <v>2007B</v>
      </c>
      <c r="F7281" t="s">
        <v>15</v>
      </c>
      <c r="G7281" t="s">
        <v>56</v>
      </c>
      <c r="H7281" t="s">
        <v>14</v>
      </c>
      <c r="I7281" t="s">
        <v>18</v>
      </c>
      <c r="J7281" t="str">
        <f t="shared" si="636"/>
        <v>ENG</v>
      </c>
      <c r="L7281">
        <v>2010</v>
      </c>
      <c r="M7281">
        <f t="shared" si="637"/>
        <v>3</v>
      </c>
      <c r="N7281" t="str">
        <f t="shared" si="635"/>
        <v>F</v>
      </c>
      <c r="O7281" s="1">
        <v>40313</v>
      </c>
      <c r="P7281" t="s">
        <v>19</v>
      </c>
      <c r="Q7281" t="s">
        <v>121</v>
      </c>
      <c r="R7281" t="s">
        <v>20</v>
      </c>
    </row>
    <row r="7282" spans="1:20" x14ac:dyDescent="0.2">
      <c r="A7282">
        <v>1366656</v>
      </c>
      <c r="B7282" t="s">
        <v>66</v>
      </c>
      <c r="C7282" t="str">
        <f t="shared" si="633"/>
        <v>2007</v>
      </c>
      <c r="D7282" t="s">
        <v>24</v>
      </c>
      <c r="E7282" t="str">
        <f t="shared" si="634"/>
        <v>2007C</v>
      </c>
      <c r="F7282" t="s">
        <v>15</v>
      </c>
      <c r="G7282" t="s">
        <v>43</v>
      </c>
      <c r="H7282" t="s">
        <v>20</v>
      </c>
      <c r="I7282" t="s">
        <v>25</v>
      </c>
      <c r="J7282" t="str">
        <f t="shared" si="636"/>
        <v>ENG</v>
      </c>
      <c r="L7282">
        <v>2010</v>
      </c>
      <c r="M7282">
        <f t="shared" si="637"/>
        <v>3</v>
      </c>
      <c r="N7282" t="str">
        <f t="shared" si="635"/>
        <v>F</v>
      </c>
      <c r="O7282" s="1">
        <v>40313</v>
      </c>
      <c r="P7282" t="s">
        <v>19</v>
      </c>
      <c r="Q7282" t="s">
        <v>122</v>
      </c>
      <c r="R7282" t="s">
        <v>20</v>
      </c>
    </row>
    <row r="7283" spans="1:20" x14ac:dyDescent="0.2">
      <c r="A7283">
        <v>1366656</v>
      </c>
      <c r="B7283" t="s">
        <v>66</v>
      </c>
      <c r="C7283" t="str">
        <f t="shared" si="633"/>
        <v>2007</v>
      </c>
      <c r="D7283" t="s">
        <v>57</v>
      </c>
      <c r="E7283" t="str">
        <f t="shared" si="634"/>
        <v>2007D</v>
      </c>
      <c r="F7283" t="s">
        <v>15</v>
      </c>
      <c r="G7283" t="s">
        <v>56</v>
      </c>
      <c r="H7283" t="s">
        <v>20</v>
      </c>
      <c r="I7283" t="s">
        <v>25</v>
      </c>
      <c r="J7283" t="str">
        <f t="shared" si="636"/>
        <v>ENG</v>
      </c>
      <c r="L7283">
        <v>2010</v>
      </c>
      <c r="M7283">
        <f t="shared" si="637"/>
        <v>3</v>
      </c>
      <c r="N7283" t="str">
        <f t="shared" si="635"/>
        <v>F</v>
      </c>
      <c r="O7283" s="1">
        <v>40313</v>
      </c>
      <c r="P7283" t="s">
        <v>19</v>
      </c>
    </row>
    <row r="7284" spans="1:20" x14ac:dyDescent="0.2">
      <c r="A7284">
        <v>1366678</v>
      </c>
      <c r="B7284" t="s">
        <v>13</v>
      </c>
      <c r="C7284" t="str">
        <f t="shared" si="633"/>
        <v>2007</v>
      </c>
      <c r="D7284" t="s">
        <v>14</v>
      </c>
      <c r="E7284" t="str">
        <f t="shared" si="634"/>
        <v>2007A</v>
      </c>
      <c r="F7284" t="s">
        <v>15</v>
      </c>
      <c r="G7284" t="s">
        <v>43</v>
      </c>
      <c r="H7284" t="s">
        <v>20</v>
      </c>
      <c r="I7284" t="s">
        <v>21</v>
      </c>
      <c r="J7284" t="str">
        <f t="shared" si="636"/>
        <v>COMP</v>
      </c>
      <c r="L7284">
        <v>2009</v>
      </c>
      <c r="M7284">
        <f t="shared" si="637"/>
        <v>2</v>
      </c>
      <c r="N7284" t="str">
        <f t="shared" si="635"/>
        <v>U</v>
      </c>
      <c r="O7284" s="1">
        <v>39949</v>
      </c>
      <c r="P7284" t="s">
        <v>19</v>
      </c>
    </row>
    <row r="7285" spans="1:20" x14ac:dyDescent="0.2">
      <c r="A7285">
        <v>1366678</v>
      </c>
      <c r="B7285" t="s">
        <v>13</v>
      </c>
      <c r="C7285" t="str">
        <f t="shared" si="633"/>
        <v>2007</v>
      </c>
      <c r="D7285" t="s">
        <v>20</v>
      </c>
      <c r="E7285" t="str">
        <f t="shared" si="634"/>
        <v>2007B</v>
      </c>
      <c r="F7285" t="s">
        <v>15</v>
      </c>
      <c r="G7285" t="s">
        <v>56</v>
      </c>
      <c r="H7285" t="s">
        <v>20</v>
      </c>
      <c r="I7285" t="s">
        <v>21</v>
      </c>
      <c r="J7285" t="str">
        <f t="shared" si="636"/>
        <v>COMP</v>
      </c>
      <c r="L7285">
        <v>2009</v>
      </c>
      <c r="M7285">
        <f t="shared" si="637"/>
        <v>2</v>
      </c>
      <c r="N7285" t="str">
        <f t="shared" si="635"/>
        <v>U</v>
      </c>
      <c r="O7285" s="1">
        <v>39949</v>
      </c>
      <c r="P7285" t="s">
        <v>19</v>
      </c>
    </row>
    <row r="7286" spans="1:20" x14ac:dyDescent="0.2">
      <c r="A7286">
        <v>1366838</v>
      </c>
      <c r="B7286" t="s">
        <v>103</v>
      </c>
      <c r="C7286" t="str">
        <f t="shared" si="633"/>
        <v>2010</v>
      </c>
      <c r="D7286" t="s">
        <v>14</v>
      </c>
      <c r="E7286" t="str">
        <f t="shared" si="634"/>
        <v>2010A</v>
      </c>
      <c r="F7286" t="s">
        <v>15</v>
      </c>
      <c r="G7286" t="s">
        <v>43</v>
      </c>
      <c r="H7286" t="s">
        <v>20</v>
      </c>
      <c r="I7286" t="s">
        <v>21</v>
      </c>
      <c r="J7286" t="str">
        <f t="shared" si="636"/>
        <v>COMP</v>
      </c>
      <c r="L7286">
        <v>2010</v>
      </c>
      <c r="M7286">
        <f t="shared" si="637"/>
        <v>0</v>
      </c>
      <c r="N7286" t="str">
        <f t="shared" si="635"/>
        <v>U</v>
      </c>
      <c r="O7286" s="1">
        <v>40313</v>
      </c>
      <c r="P7286" t="s">
        <v>19</v>
      </c>
    </row>
    <row r="7287" spans="1:20" x14ac:dyDescent="0.2">
      <c r="A7287">
        <v>1366920</v>
      </c>
      <c r="B7287" t="s">
        <v>104</v>
      </c>
      <c r="C7287" t="str">
        <f t="shared" si="633"/>
        <v>2010</v>
      </c>
      <c r="D7287" t="s">
        <v>24</v>
      </c>
      <c r="E7287" t="str">
        <f t="shared" si="634"/>
        <v>2010C</v>
      </c>
      <c r="F7287" t="s">
        <v>15</v>
      </c>
      <c r="G7287" t="s">
        <v>43</v>
      </c>
      <c r="H7287" t="s">
        <v>14</v>
      </c>
      <c r="I7287" t="s">
        <v>27</v>
      </c>
      <c r="J7287" t="str">
        <f t="shared" si="636"/>
        <v>ENG</v>
      </c>
      <c r="L7287">
        <v>2013</v>
      </c>
      <c r="M7287">
        <f t="shared" si="637"/>
        <v>3</v>
      </c>
      <c r="N7287" t="str">
        <f t="shared" si="635"/>
        <v>F</v>
      </c>
      <c r="P7287" t="s">
        <v>19</v>
      </c>
      <c r="Q7287" t="s">
        <v>122</v>
      </c>
      <c r="R7287" t="s">
        <v>24</v>
      </c>
    </row>
    <row r="7288" spans="1:20" x14ac:dyDescent="0.2">
      <c r="A7288">
        <v>1366920</v>
      </c>
      <c r="B7288" t="s">
        <v>104</v>
      </c>
      <c r="C7288" t="str">
        <f t="shared" si="633"/>
        <v>2010</v>
      </c>
      <c r="D7288" t="s">
        <v>57</v>
      </c>
      <c r="E7288" t="str">
        <f t="shared" si="634"/>
        <v>2010D</v>
      </c>
      <c r="F7288" t="s">
        <v>15</v>
      </c>
      <c r="G7288" t="s">
        <v>56</v>
      </c>
      <c r="H7288" t="s">
        <v>24</v>
      </c>
      <c r="I7288" t="s">
        <v>27</v>
      </c>
      <c r="J7288" t="str">
        <f t="shared" si="636"/>
        <v>ENG</v>
      </c>
      <c r="L7288">
        <v>2013</v>
      </c>
      <c r="M7288">
        <f t="shared" si="637"/>
        <v>3</v>
      </c>
      <c r="N7288" t="str">
        <f t="shared" si="635"/>
        <v>F</v>
      </c>
      <c r="P7288" t="s">
        <v>19</v>
      </c>
      <c r="Q7288" t="s">
        <v>126</v>
      </c>
      <c r="R7288" t="s">
        <v>20</v>
      </c>
    </row>
    <row r="7289" spans="1:20" x14ac:dyDescent="0.2">
      <c r="A7289">
        <v>1366928</v>
      </c>
      <c r="B7289" t="s">
        <v>108</v>
      </c>
      <c r="C7289" t="str">
        <f t="shared" si="633"/>
        <v>2011</v>
      </c>
      <c r="D7289" t="s">
        <v>20</v>
      </c>
      <c r="E7289" t="str">
        <f t="shared" si="634"/>
        <v>2011B</v>
      </c>
      <c r="F7289" t="s">
        <v>15</v>
      </c>
      <c r="G7289" t="s">
        <v>59</v>
      </c>
      <c r="H7289" t="s">
        <v>14</v>
      </c>
      <c r="I7289" t="s">
        <v>34</v>
      </c>
      <c r="J7289" t="str">
        <f t="shared" si="636"/>
        <v>MAT</v>
      </c>
      <c r="L7289">
        <v>2013</v>
      </c>
      <c r="M7289">
        <f t="shared" si="637"/>
        <v>2</v>
      </c>
      <c r="N7289" t="str">
        <f t="shared" si="635"/>
        <v>U</v>
      </c>
      <c r="P7289" t="s">
        <v>19</v>
      </c>
      <c r="Q7289" t="s">
        <v>144</v>
      </c>
      <c r="R7289" t="s">
        <v>20</v>
      </c>
    </row>
    <row r="7290" spans="1:20" x14ac:dyDescent="0.2">
      <c r="A7290">
        <v>1366928</v>
      </c>
      <c r="B7290" t="s">
        <v>104</v>
      </c>
      <c r="C7290" t="str">
        <f t="shared" si="633"/>
        <v>2010</v>
      </c>
      <c r="D7290" t="s">
        <v>24</v>
      </c>
      <c r="E7290" t="str">
        <f t="shared" si="634"/>
        <v>2010C</v>
      </c>
      <c r="F7290" t="s">
        <v>15</v>
      </c>
      <c r="G7290" t="s">
        <v>43</v>
      </c>
      <c r="H7290" t="s">
        <v>14</v>
      </c>
      <c r="I7290" t="s">
        <v>34</v>
      </c>
      <c r="J7290" t="str">
        <f t="shared" si="636"/>
        <v>MAT</v>
      </c>
      <c r="L7290">
        <v>2013</v>
      </c>
      <c r="M7290">
        <f t="shared" si="637"/>
        <v>3</v>
      </c>
      <c r="N7290" t="str">
        <f t="shared" si="635"/>
        <v>F</v>
      </c>
      <c r="P7290" t="s">
        <v>19</v>
      </c>
      <c r="Q7290" t="s">
        <v>124</v>
      </c>
      <c r="R7290" t="s">
        <v>14</v>
      </c>
      <c r="S7290" t="s">
        <v>117</v>
      </c>
      <c r="T7290" t="s">
        <v>14</v>
      </c>
    </row>
    <row r="7291" spans="1:20" x14ac:dyDescent="0.2">
      <c r="A7291">
        <v>1366928</v>
      </c>
      <c r="B7291" t="s">
        <v>104</v>
      </c>
      <c r="C7291" t="str">
        <f t="shared" si="633"/>
        <v>2010</v>
      </c>
      <c r="D7291" t="s">
        <v>57</v>
      </c>
      <c r="E7291" t="str">
        <f t="shared" si="634"/>
        <v>2010D</v>
      </c>
      <c r="F7291" t="s">
        <v>15</v>
      </c>
      <c r="G7291" t="s">
        <v>56</v>
      </c>
      <c r="H7291" t="s">
        <v>14</v>
      </c>
      <c r="I7291" t="s">
        <v>34</v>
      </c>
      <c r="J7291" t="str">
        <f t="shared" si="636"/>
        <v>MAT</v>
      </c>
      <c r="L7291">
        <v>2013</v>
      </c>
      <c r="M7291">
        <f t="shared" si="637"/>
        <v>3</v>
      </c>
      <c r="N7291" t="str">
        <f t="shared" si="635"/>
        <v>F</v>
      </c>
      <c r="P7291" t="s">
        <v>19</v>
      </c>
      <c r="Q7291" t="s">
        <v>120</v>
      </c>
      <c r="R7291" t="s">
        <v>14</v>
      </c>
      <c r="S7291" t="s">
        <v>154</v>
      </c>
      <c r="T7291" t="s">
        <v>20</v>
      </c>
    </row>
    <row r="7292" spans="1:20" x14ac:dyDescent="0.2">
      <c r="A7292">
        <v>1366992</v>
      </c>
      <c r="B7292" t="s">
        <v>13</v>
      </c>
      <c r="C7292" t="str">
        <f t="shared" si="633"/>
        <v>2007</v>
      </c>
      <c r="D7292" t="s">
        <v>14</v>
      </c>
      <c r="E7292" t="str">
        <f t="shared" si="634"/>
        <v>2007A</v>
      </c>
      <c r="F7292" t="s">
        <v>15</v>
      </c>
      <c r="G7292" t="s">
        <v>43</v>
      </c>
      <c r="H7292" t="s">
        <v>17</v>
      </c>
      <c r="I7292" t="s">
        <v>30</v>
      </c>
      <c r="J7292" t="str">
        <f t="shared" si="636"/>
        <v>SCI</v>
      </c>
      <c r="L7292">
        <v>2009</v>
      </c>
      <c r="M7292">
        <f t="shared" si="637"/>
        <v>2</v>
      </c>
      <c r="N7292" t="str">
        <f t="shared" si="635"/>
        <v>U</v>
      </c>
      <c r="P7292" t="s">
        <v>28</v>
      </c>
    </row>
    <row r="7293" spans="1:20" x14ac:dyDescent="0.2">
      <c r="A7293">
        <v>1367064</v>
      </c>
      <c r="B7293" t="s">
        <v>13</v>
      </c>
      <c r="C7293" t="str">
        <f t="shared" si="633"/>
        <v>2007</v>
      </c>
      <c r="D7293" t="s">
        <v>20</v>
      </c>
      <c r="E7293" t="str">
        <f t="shared" si="634"/>
        <v>2007B</v>
      </c>
      <c r="F7293" t="s">
        <v>15</v>
      </c>
      <c r="G7293" t="s">
        <v>64</v>
      </c>
      <c r="H7293" t="s">
        <v>20</v>
      </c>
      <c r="I7293" t="s">
        <v>18</v>
      </c>
      <c r="J7293" t="str">
        <f t="shared" si="636"/>
        <v>ENG</v>
      </c>
      <c r="L7293">
        <v>2010</v>
      </c>
      <c r="M7293">
        <f t="shared" si="637"/>
        <v>3</v>
      </c>
      <c r="N7293" t="str">
        <f t="shared" si="635"/>
        <v>F</v>
      </c>
      <c r="O7293" s="1">
        <v>40677</v>
      </c>
      <c r="P7293" t="s">
        <v>19</v>
      </c>
      <c r="Q7293" t="s">
        <v>123</v>
      </c>
      <c r="R7293" t="s">
        <v>24</v>
      </c>
    </row>
    <row r="7294" spans="1:20" x14ac:dyDescent="0.2">
      <c r="A7294">
        <v>1367064</v>
      </c>
      <c r="B7294" t="s">
        <v>13</v>
      </c>
      <c r="C7294" t="str">
        <f t="shared" si="633"/>
        <v>2007</v>
      </c>
      <c r="D7294" t="s">
        <v>14</v>
      </c>
      <c r="E7294" t="str">
        <f t="shared" si="634"/>
        <v>2007A</v>
      </c>
      <c r="F7294" t="s">
        <v>15</v>
      </c>
      <c r="G7294" t="s">
        <v>16</v>
      </c>
      <c r="H7294" t="s">
        <v>24</v>
      </c>
      <c r="I7294" t="s">
        <v>18</v>
      </c>
      <c r="J7294" t="str">
        <f t="shared" si="636"/>
        <v>ENG</v>
      </c>
      <c r="L7294">
        <v>2010</v>
      </c>
      <c r="M7294">
        <f t="shared" si="637"/>
        <v>3</v>
      </c>
      <c r="N7294" t="str">
        <f t="shared" si="635"/>
        <v>F</v>
      </c>
      <c r="O7294" s="1">
        <v>40677</v>
      </c>
      <c r="P7294" t="s">
        <v>19</v>
      </c>
      <c r="Q7294" t="s">
        <v>116</v>
      </c>
      <c r="R7294" t="s">
        <v>24</v>
      </c>
    </row>
    <row r="7295" spans="1:20" x14ac:dyDescent="0.2">
      <c r="A7295">
        <v>1367154</v>
      </c>
      <c r="B7295" t="s">
        <v>13</v>
      </c>
      <c r="C7295" t="str">
        <f t="shared" si="633"/>
        <v>2007</v>
      </c>
      <c r="D7295" t="s">
        <v>14</v>
      </c>
      <c r="E7295" t="str">
        <f t="shared" si="634"/>
        <v>2007A</v>
      </c>
      <c r="F7295" t="s">
        <v>15</v>
      </c>
      <c r="G7295" t="s">
        <v>43</v>
      </c>
      <c r="H7295" t="s">
        <v>24</v>
      </c>
      <c r="I7295" t="s">
        <v>41</v>
      </c>
      <c r="J7295" t="str">
        <f t="shared" si="636"/>
        <v>ENG</v>
      </c>
      <c r="L7295">
        <v>2009</v>
      </c>
      <c r="M7295">
        <f t="shared" si="637"/>
        <v>2</v>
      </c>
      <c r="N7295" t="str">
        <f t="shared" si="635"/>
        <v>U</v>
      </c>
      <c r="O7295" s="1">
        <v>39949</v>
      </c>
      <c r="P7295" t="s">
        <v>19</v>
      </c>
      <c r="Q7295" t="s">
        <v>123</v>
      </c>
      <c r="R7295" t="s">
        <v>24</v>
      </c>
    </row>
    <row r="7296" spans="1:20" x14ac:dyDescent="0.2">
      <c r="A7296">
        <v>1367158</v>
      </c>
      <c r="B7296" t="s">
        <v>95</v>
      </c>
      <c r="C7296" t="str">
        <f t="shared" si="633"/>
        <v>2009</v>
      </c>
      <c r="D7296" t="s">
        <v>20</v>
      </c>
      <c r="E7296" t="str">
        <f t="shared" si="634"/>
        <v>2009B</v>
      </c>
      <c r="F7296" t="s">
        <v>15</v>
      </c>
      <c r="G7296" t="s">
        <v>61</v>
      </c>
      <c r="H7296" t="s">
        <v>14</v>
      </c>
      <c r="I7296" t="s">
        <v>23</v>
      </c>
      <c r="J7296" t="str">
        <f t="shared" si="636"/>
        <v>ENG</v>
      </c>
      <c r="K7296" t="s">
        <v>34</v>
      </c>
      <c r="L7296">
        <v>2009</v>
      </c>
      <c r="M7296">
        <f t="shared" si="637"/>
        <v>0</v>
      </c>
      <c r="N7296" t="str">
        <f t="shared" si="635"/>
        <v>U</v>
      </c>
      <c r="O7296" s="1">
        <v>39949</v>
      </c>
      <c r="P7296" t="s">
        <v>19</v>
      </c>
      <c r="Q7296" t="s">
        <v>134</v>
      </c>
      <c r="R7296" t="s">
        <v>14</v>
      </c>
    </row>
    <row r="7297" spans="1:25" x14ac:dyDescent="0.2">
      <c r="A7297">
        <v>1367182</v>
      </c>
      <c r="B7297" t="s">
        <v>83</v>
      </c>
      <c r="C7297" t="str">
        <f t="shared" si="633"/>
        <v>2008</v>
      </c>
      <c r="D7297" t="s">
        <v>20</v>
      </c>
      <c r="E7297" t="str">
        <f t="shared" si="634"/>
        <v>2008B</v>
      </c>
      <c r="F7297" t="s">
        <v>15</v>
      </c>
      <c r="G7297" t="s">
        <v>56</v>
      </c>
      <c r="H7297" t="s">
        <v>17</v>
      </c>
      <c r="I7297" t="s">
        <v>44</v>
      </c>
      <c r="J7297" t="str">
        <f t="shared" si="636"/>
        <v>BUS</v>
      </c>
      <c r="L7297">
        <v>2009</v>
      </c>
      <c r="M7297">
        <f t="shared" si="637"/>
        <v>1</v>
      </c>
      <c r="N7297" t="str">
        <f t="shared" si="635"/>
        <v>U</v>
      </c>
      <c r="O7297" s="1">
        <v>39949</v>
      </c>
      <c r="P7297" t="s">
        <v>19</v>
      </c>
    </row>
    <row r="7298" spans="1:25" x14ac:dyDescent="0.2">
      <c r="A7298">
        <v>1367202</v>
      </c>
      <c r="B7298" t="s">
        <v>91</v>
      </c>
      <c r="C7298" t="str">
        <f t="shared" ref="C7298:C7361" si="638">LEFT(B7298,4)</f>
        <v>2008</v>
      </c>
      <c r="D7298" t="s">
        <v>24</v>
      </c>
      <c r="E7298" t="str">
        <f t="shared" ref="E7298:E7361" si="639">CONCATENATE(C7298,D7298)</f>
        <v>2008C</v>
      </c>
      <c r="F7298" t="s">
        <v>15</v>
      </c>
      <c r="G7298" t="s">
        <v>43</v>
      </c>
      <c r="H7298" t="s">
        <v>20</v>
      </c>
      <c r="I7298" t="s">
        <v>21</v>
      </c>
      <c r="J7298" t="str">
        <f t="shared" si="636"/>
        <v>COMP</v>
      </c>
      <c r="L7298">
        <v>2009</v>
      </c>
      <c r="M7298">
        <f t="shared" si="637"/>
        <v>1</v>
      </c>
      <c r="N7298" t="str">
        <f t="shared" ref="N7298:N7361" si="640">IF(OR(M7298&lt;3,M7298="TR"),"U","F")</f>
        <v>U</v>
      </c>
      <c r="O7298" s="1">
        <v>39949</v>
      </c>
      <c r="P7298" t="s">
        <v>19</v>
      </c>
    </row>
    <row r="7299" spans="1:25" x14ac:dyDescent="0.2">
      <c r="A7299">
        <v>1367322</v>
      </c>
      <c r="B7299" t="s">
        <v>13</v>
      </c>
      <c r="C7299" t="str">
        <f t="shared" si="638"/>
        <v>2007</v>
      </c>
      <c r="D7299" t="s">
        <v>20</v>
      </c>
      <c r="E7299" t="str">
        <f t="shared" si="639"/>
        <v>2007B</v>
      </c>
      <c r="F7299" t="s">
        <v>15</v>
      </c>
      <c r="G7299" t="s">
        <v>60</v>
      </c>
      <c r="H7299" t="s">
        <v>20</v>
      </c>
      <c r="I7299" t="s">
        <v>33</v>
      </c>
      <c r="J7299" t="str">
        <f t="shared" ref="J7299:J7362" si="641">IF(OR(I7299="AE",I7299="BE",I7299="CE",I7299="CM",I7299="ED",I7299="ECE",I7299="EVE",I7299="EV",I7299="FPE",I7299="IE",I7299="MFE",I7299="ME",I7299="MGE",I7299="MTE",I7299="PHE",I7299="RB",I7299="EE",I7299="RBE"),"ENG",IF(OR(I7299="BBT",I7299="BC",I7299="BIO",I7299="CH",I7299="PH",I7299="PSS",I7299="SC"),"SCI",IF(OR(I7299="MA",I7299="MAC",I7299="SD"),"MAT",IF(OR(I7299="CO",I7299="ID",I7299="ND",I7299="SX"),"OTH",IF(OR(I7299="ECON",I7299="EP",I7299="EC",I7299="ET",I7299="HU",I7299="IN",I7299="LAE",I7299="PWR",I7299="ST",I7299="EVS",I7299="PW"),"HUSS",IF(OR(I7299="CA",I7299="CCN",I7299="CS",I7299="IMGD"),"COMP",IF(OR(I7299="IT",I7299="MG",I7299="MIS"),"BUS","ERROR")))))))</f>
        <v>ENG</v>
      </c>
      <c r="L7299">
        <v>2009</v>
      </c>
      <c r="M7299">
        <f t="shared" si="637"/>
        <v>2</v>
      </c>
      <c r="N7299" t="str">
        <f t="shared" si="640"/>
        <v>U</v>
      </c>
      <c r="O7299" s="1">
        <v>39949</v>
      </c>
      <c r="P7299" t="s">
        <v>19</v>
      </c>
      <c r="Q7299" t="s">
        <v>122</v>
      </c>
      <c r="R7299" t="s">
        <v>14</v>
      </c>
    </row>
    <row r="7300" spans="1:25" x14ac:dyDescent="0.2">
      <c r="A7300">
        <v>1367322</v>
      </c>
      <c r="B7300" t="s">
        <v>13</v>
      </c>
      <c r="C7300" t="str">
        <f t="shared" si="638"/>
        <v>2007</v>
      </c>
      <c r="D7300" t="s">
        <v>14</v>
      </c>
      <c r="E7300" t="str">
        <f t="shared" si="639"/>
        <v>2007A</v>
      </c>
      <c r="F7300" t="s">
        <v>15</v>
      </c>
      <c r="G7300" t="s">
        <v>52</v>
      </c>
      <c r="H7300" t="s">
        <v>24</v>
      </c>
      <c r="I7300" t="s">
        <v>33</v>
      </c>
      <c r="J7300" t="str">
        <f t="shared" si="641"/>
        <v>ENG</v>
      </c>
      <c r="L7300">
        <v>2009</v>
      </c>
      <c r="M7300">
        <f t="shared" si="637"/>
        <v>2</v>
      </c>
      <c r="N7300" t="str">
        <f t="shared" si="640"/>
        <v>U</v>
      </c>
      <c r="O7300" s="1">
        <v>39949</v>
      </c>
      <c r="P7300" t="s">
        <v>19</v>
      </c>
      <c r="Q7300" t="s">
        <v>123</v>
      </c>
      <c r="R7300" t="s">
        <v>24</v>
      </c>
    </row>
    <row r="7301" spans="1:25" x14ac:dyDescent="0.2">
      <c r="A7301">
        <v>1367420</v>
      </c>
      <c r="B7301" t="s">
        <v>83</v>
      </c>
      <c r="C7301" t="str">
        <f t="shared" si="638"/>
        <v>2008</v>
      </c>
      <c r="D7301" t="s">
        <v>20</v>
      </c>
      <c r="E7301" t="str">
        <f t="shared" si="639"/>
        <v>2008B</v>
      </c>
      <c r="F7301" t="s">
        <v>15</v>
      </c>
      <c r="G7301" t="s">
        <v>56</v>
      </c>
      <c r="H7301" t="s">
        <v>17</v>
      </c>
      <c r="I7301" t="s">
        <v>22</v>
      </c>
      <c r="J7301" t="str">
        <f t="shared" si="641"/>
        <v>ENG</v>
      </c>
      <c r="L7301">
        <v>2009</v>
      </c>
      <c r="M7301">
        <f t="shared" si="637"/>
        <v>1</v>
      </c>
      <c r="N7301" t="str">
        <f t="shared" si="640"/>
        <v>U</v>
      </c>
      <c r="P7301" t="s">
        <v>19</v>
      </c>
    </row>
    <row r="7302" spans="1:25" x14ac:dyDescent="0.2">
      <c r="A7302">
        <v>1367534</v>
      </c>
      <c r="B7302" t="s">
        <v>66</v>
      </c>
      <c r="C7302" t="str">
        <f t="shared" si="638"/>
        <v>2007</v>
      </c>
      <c r="D7302" t="s">
        <v>24</v>
      </c>
      <c r="E7302" t="str">
        <f t="shared" si="639"/>
        <v>2007C</v>
      </c>
      <c r="F7302" t="s">
        <v>15</v>
      </c>
      <c r="G7302" t="s">
        <v>36</v>
      </c>
      <c r="H7302" t="s">
        <v>20</v>
      </c>
      <c r="I7302" t="s">
        <v>22</v>
      </c>
      <c r="J7302" t="str">
        <f t="shared" si="641"/>
        <v>ENG</v>
      </c>
      <c r="L7302">
        <v>2009</v>
      </c>
      <c r="M7302">
        <f t="shared" si="637"/>
        <v>2</v>
      </c>
      <c r="N7302" t="str">
        <f t="shared" si="640"/>
        <v>U</v>
      </c>
      <c r="P7302" t="s">
        <v>19</v>
      </c>
      <c r="Q7302" t="s">
        <v>120</v>
      </c>
      <c r="R7302" t="s">
        <v>20</v>
      </c>
    </row>
    <row r="7303" spans="1:25" x14ac:dyDescent="0.2">
      <c r="A7303">
        <v>1367594</v>
      </c>
      <c r="B7303" t="s">
        <v>66</v>
      </c>
      <c r="C7303" t="str">
        <f t="shared" si="638"/>
        <v>2007</v>
      </c>
      <c r="D7303" t="s">
        <v>24</v>
      </c>
      <c r="E7303" t="str">
        <f t="shared" si="639"/>
        <v>2007C</v>
      </c>
      <c r="F7303" t="s">
        <v>15</v>
      </c>
      <c r="G7303" t="s">
        <v>36</v>
      </c>
      <c r="H7303" t="s">
        <v>24</v>
      </c>
      <c r="I7303" t="s">
        <v>22</v>
      </c>
      <c r="J7303" t="str">
        <f t="shared" si="641"/>
        <v>ENG</v>
      </c>
      <c r="K7303" t="s">
        <v>23</v>
      </c>
      <c r="L7303">
        <v>2009</v>
      </c>
      <c r="M7303">
        <f t="shared" si="637"/>
        <v>2</v>
      </c>
      <c r="N7303" t="str">
        <f t="shared" si="640"/>
        <v>U</v>
      </c>
      <c r="P7303" t="s">
        <v>19</v>
      </c>
    </row>
    <row r="7304" spans="1:25" x14ac:dyDescent="0.2">
      <c r="A7304">
        <v>1367594</v>
      </c>
      <c r="B7304" t="s">
        <v>13</v>
      </c>
      <c r="C7304" t="str">
        <f t="shared" si="638"/>
        <v>2007</v>
      </c>
      <c r="D7304" t="s">
        <v>20</v>
      </c>
      <c r="E7304" t="str">
        <f t="shared" si="639"/>
        <v>2007B</v>
      </c>
      <c r="F7304" t="s">
        <v>15</v>
      </c>
      <c r="G7304" t="s">
        <v>59</v>
      </c>
      <c r="H7304" t="s">
        <v>17</v>
      </c>
      <c r="I7304" t="s">
        <v>22</v>
      </c>
      <c r="J7304" t="str">
        <f t="shared" si="641"/>
        <v>ENG</v>
      </c>
      <c r="K7304" t="s">
        <v>23</v>
      </c>
      <c r="L7304">
        <v>2009</v>
      </c>
      <c r="M7304">
        <f t="shared" si="637"/>
        <v>2</v>
      </c>
      <c r="N7304" t="str">
        <f t="shared" si="640"/>
        <v>U</v>
      </c>
      <c r="P7304" t="s">
        <v>19</v>
      </c>
    </row>
    <row r="7305" spans="1:25" x14ac:dyDescent="0.2">
      <c r="A7305">
        <v>1367824</v>
      </c>
      <c r="B7305" t="s">
        <v>13</v>
      </c>
      <c r="C7305" t="str">
        <f t="shared" si="638"/>
        <v>2007</v>
      </c>
      <c r="D7305" t="s">
        <v>14</v>
      </c>
      <c r="E7305" t="str">
        <f t="shared" si="639"/>
        <v>2007A</v>
      </c>
      <c r="F7305" t="s">
        <v>15</v>
      </c>
      <c r="G7305" t="s">
        <v>43</v>
      </c>
      <c r="H7305" t="s">
        <v>24</v>
      </c>
      <c r="I7305" t="s">
        <v>25</v>
      </c>
      <c r="J7305" t="str">
        <f t="shared" si="641"/>
        <v>ENG</v>
      </c>
      <c r="L7305">
        <v>2009</v>
      </c>
      <c r="M7305">
        <f t="shared" si="637"/>
        <v>2</v>
      </c>
      <c r="N7305" t="str">
        <f t="shared" si="640"/>
        <v>U</v>
      </c>
      <c r="P7305" t="s">
        <v>28</v>
      </c>
    </row>
    <row r="7306" spans="1:25" x14ac:dyDescent="0.2">
      <c r="A7306">
        <v>1367824</v>
      </c>
      <c r="B7306" t="s">
        <v>66</v>
      </c>
      <c r="C7306" t="str">
        <f t="shared" si="638"/>
        <v>2007</v>
      </c>
      <c r="D7306" t="s">
        <v>57</v>
      </c>
      <c r="E7306" t="str">
        <f t="shared" si="639"/>
        <v>2007D</v>
      </c>
      <c r="F7306" t="s">
        <v>15</v>
      </c>
      <c r="G7306" t="s">
        <v>56</v>
      </c>
      <c r="H7306" t="s">
        <v>24</v>
      </c>
      <c r="I7306" t="s">
        <v>25</v>
      </c>
      <c r="J7306" t="str">
        <f t="shared" si="641"/>
        <v>ENG</v>
      </c>
      <c r="L7306">
        <v>2009</v>
      </c>
      <c r="M7306">
        <f t="shared" si="637"/>
        <v>2</v>
      </c>
      <c r="N7306" t="str">
        <f t="shared" si="640"/>
        <v>U</v>
      </c>
      <c r="P7306" t="s">
        <v>28</v>
      </c>
    </row>
    <row r="7307" spans="1:25" x14ac:dyDescent="0.2">
      <c r="A7307">
        <v>1367824</v>
      </c>
      <c r="B7307" t="s">
        <v>13</v>
      </c>
      <c r="C7307" t="str">
        <f t="shared" si="638"/>
        <v>2007</v>
      </c>
      <c r="D7307" t="s">
        <v>20</v>
      </c>
      <c r="E7307" t="str">
        <f t="shared" si="639"/>
        <v>2007B</v>
      </c>
      <c r="F7307" t="s">
        <v>15</v>
      </c>
      <c r="G7307" t="s">
        <v>56</v>
      </c>
      <c r="H7307" t="s">
        <v>17</v>
      </c>
      <c r="I7307" t="s">
        <v>25</v>
      </c>
      <c r="J7307" t="str">
        <f t="shared" si="641"/>
        <v>ENG</v>
      </c>
      <c r="L7307">
        <v>2009</v>
      </c>
      <c r="M7307">
        <f t="shared" si="637"/>
        <v>2</v>
      </c>
      <c r="N7307" t="str">
        <f t="shared" si="640"/>
        <v>U</v>
      </c>
      <c r="P7307" t="s">
        <v>28</v>
      </c>
      <c r="Q7307" t="s">
        <v>122</v>
      </c>
      <c r="R7307" t="s">
        <v>24</v>
      </c>
    </row>
    <row r="7308" spans="1:25" x14ac:dyDescent="0.2">
      <c r="A7308">
        <v>1367838</v>
      </c>
      <c r="B7308" t="s">
        <v>66</v>
      </c>
      <c r="C7308" t="str">
        <f t="shared" si="638"/>
        <v>2007</v>
      </c>
      <c r="D7308" t="s">
        <v>57</v>
      </c>
      <c r="E7308" t="str">
        <f t="shared" si="639"/>
        <v>2007D</v>
      </c>
      <c r="F7308" t="s">
        <v>15</v>
      </c>
      <c r="G7308" t="s">
        <v>78</v>
      </c>
      <c r="H7308" t="s">
        <v>20</v>
      </c>
      <c r="I7308" t="s">
        <v>33</v>
      </c>
      <c r="J7308" t="str">
        <f t="shared" si="641"/>
        <v>ENG</v>
      </c>
      <c r="K7308" t="s">
        <v>22</v>
      </c>
      <c r="L7308">
        <v>2009</v>
      </c>
      <c r="M7308">
        <f t="shared" si="637"/>
        <v>2</v>
      </c>
      <c r="N7308" t="str">
        <f t="shared" si="640"/>
        <v>U</v>
      </c>
      <c r="P7308" t="s">
        <v>19</v>
      </c>
    </row>
    <row r="7309" spans="1:25" x14ac:dyDescent="0.2">
      <c r="A7309">
        <v>1367838</v>
      </c>
      <c r="B7309" t="s">
        <v>83</v>
      </c>
      <c r="C7309" t="str">
        <f t="shared" si="638"/>
        <v>2008</v>
      </c>
      <c r="D7309" t="s">
        <v>14</v>
      </c>
      <c r="E7309" t="str">
        <f t="shared" si="639"/>
        <v>2008A</v>
      </c>
      <c r="F7309" t="s">
        <v>15</v>
      </c>
      <c r="G7309" t="s">
        <v>52</v>
      </c>
      <c r="H7309" t="s">
        <v>17</v>
      </c>
      <c r="I7309" t="s">
        <v>33</v>
      </c>
      <c r="J7309" t="str">
        <f t="shared" si="641"/>
        <v>ENG</v>
      </c>
      <c r="K7309" t="s">
        <v>22</v>
      </c>
      <c r="L7309">
        <v>2009</v>
      </c>
      <c r="M7309">
        <f t="shared" si="637"/>
        <v>1</v>
      </c>
      <c r="N7309" t="str">
        <f t="shared" si="640"/>
        <v>U</v>
      </c>
      <c r="P7309" t="s">
        <v>19</v>
      </c>
    </row>
    <row r="7310" spans="1:25" x14ac:dyDescent="0.2">
      <c r="A7310">
        <v>1368308</v>
      </c>
      <c r="B7310" t="s">
        <v>103</v>
      </c>
      <c r="C7310" t="str">
        <f t="shared" si="638"/>
        <v>2010</v>
      </c>
      <c r="D7310" t="s">
        <v>14</v>
      </c>
      <c r="E7310" t="str">
        <f t="shared" si="639"/>
        <v>2010A</v>
      </c>
      <c r="F7310" t="s">
        <v>15</v>
      </c>
      <c r="G7310" t="s">
        <v>16</v>
      </c>
      <c r="H7310" t="s">
        <v>14</v>
      </c>
      <c r="I7310" t="s">
        <v>18</v>
      </c>
      <c r="J7310" t="str">
        <f t="shared" si="641"/>
        <v>ENG</v>
      </c>
      <c r="L7310">
        <v>2013</v>
      </c>
      <c r="M7310">
        <f t="shared" si="637"/>
        <v>3</v>
      </c>
      <c r="N7310" t="str">
        <f t="shared" si="640"/>
        <v>F</v>
      </c>
      <c r="P7310" t="s">
        <v>19</v>
      </c>
      <c r="Q7310" t="s">
        <v>116</v>
      </c>
      <c r="R7310" t="s">
        <v>14</v>
      </c>
    </row>
    <row r="7311" spans="1:25" x14ac:dyDescent="0.2">
      <c r="A7311">
        <v>1368308</v>
      </c>
      <c r="B7311" t="s">
        <v>103</v>
      </c>
      <c r="C7311" t="str">
        <f t="shared" si="638"/>
        <v>2010</v>
      </c>
      <c r="D7311" t="s">
        <v>20</v>
      </c>
      <c r="E7311" t="str">
        <f t="shared" si="639"/>
        <v>2010B</v>
      </c>
      <c r="F7311" t="s">
        <v>15</v>
      </c>
      <c r="G7311" t="s">
        <v>64</v>
      </c>
      <c r="H7311" t="s">
        <v>20</v>
      </c>
      <c r="I7311" t="s">
        <v>18</v>
      </c>
      <c r="J7311" t="str">
        <f t="shared" si="641"/>
        <v>ENG</v>
      </c>
      <c r="L7311">
        <v>2013</v>
      </c>
      <c r="M7311">
        <f t="shared" si="637"/>
        <v>3</v>
      </c>
      <c r="N7311" t="str">
        <f t="shared" si="640"/>
        <v>F</v>
      </c>
      <c r="P7311" t="s">
        <v>19</v>
      </c>
      <c r="Q7311" t="s">
        <v>123</v>
      </c>
      <c r="R7311" t="s">
        <v>14</v>
      </c>
    </row>
    <row r="7312" spans="1:25" x14ac:dyDescent="0.2">
      <c r="A7312">
        <v>1368312</v>
      </c>
      <c r="B7312" t="s">
        <v>103</v>
      </c>
      <c r="C7312" t="str">
        <f t="shared" si="638"/>
        <v>2010</v>
      </c>
      <c r="D7312" t="s">
        <v>14</v>
      </c>
      <c r="E7312" t="str">
        <f t="shared" si="639"/>
        <v>2010A</v>
      </c>
      <c r="F7312" t="s">
        <v>15</v>
      </c>
      <c r="G7312" t="s">
        <v>16</v>
      </c>
      <c r="H7312" t="s">
        <v>14</v>
      </c>
      <c r="I7312" t="s">
        <v>21</v>
      </c>
      <c r="J7312" t="str">
        <f t="shared" si="641"/>
        <v>COMP</v>
      </c>
      <c r="L7312">
        <v>2013</v>
      </c>
      <c r="M7312">
        <f t="shared" si="637"/>
        <v>3</v>
      </c>
      <c r="N7312" t="str">
        <f t="shared" si="640"/>
        <v>F</v>
      </c>
      <c r="P7312" t="s">
        <v>19</v>
      </c>
      <c r="Q7312" t="s">
        <v>116</v>
      </c>
      <c r="R7312" t="s">
        <v>14</v>
      </c>
      <c r="W7312">
        <v>16</v>
      </c>
      <c r="X7312">
        <v>8</v>
      </c>
      <c r="Y7312">
        <v>8</v>
      </c>
    </row>
    <row r="7313" spans="1:25" x14ac:dyDescent="0.2">
      <c r="A7313">
        <v>1368312</v>
      </c>
      <c r="B7313" t="s">
        <v>103</v>
      </c>
      <c r="C7313" t="str">
        <f t="shared" si="638"/>
        <v>2010</v>
      </c>
      <c r="D7313" t="s">
        <v>20</v>
      </c>
      <c r="E7313" t="str">
        <f t="shared" si="639"/>
        <v>2010B</v>
      </c>
      <c r="F7313" t="s">
        <v>15</v>
      </c>
      <c r="G7313" t="s">
        <v>64</v>
      </c>
      <c r="H7313" t="s">
        <v>20</v>
      </c>
      <c r="I7313" t="s">
        <v>21</v>
      </c>
      <c r="J7313" t="str">
        <f t="shared" si="641"/>
        <v>COMP</v>
      </c>
      <c r="L7313">
        <v>2013</v>
      </c>
      <c r="M7313">
        <f t="shared" si="637"/>
        <v>3</v>
      </c>
      <c r="N7313" t="str">
        <f t="shared" si="640"/>
        <v>F</v>
      </c>
      <c r="P7313" t="s">
        <v>19</v>
      </c>
      <c r="Q7313" t="s">
        <v>123</v>
      </c>
      <c r="R7313" t="s">
        <v>14</v>
      </c>
      <c r="W7313">
        <v>16</v>
      </c>
      <c r="X7313">
        <v>8</v>
      </c>
      <c r="Y7313">
        <v>8</v>
      </c>
    </row>
    <row r="7314" spans="1:25" x14ac:dyDescent="0.2">
      <c r="A7314">
        <v>1368376</v>
      </c>
      <c r="B7314" t="s">
        <v>104</v>
      </c>
      <c r="C7314" t="str">
        <f t="shared" si="638"/>
        <v>2010</v>
      </c>
      <c r="D7314" t="s">
        <v>24</v>
      </c>
      <c r="E7314" t="str">
        <f t="shared" si="639"/>
        <v>2010C</v>
      </c>
      <c r="F7314" t="s">
        <v>15</v>
      </c>
      <c r="G7314" t="s">
        <v>43</v>
      </c>
      <c r="H7314" t="s">
        <v>14</v>
      </c>
      <c r="I7314" t="s">
        <v>41</v>
      </c>
      <c r="J7314" t="str">
        <f t="shared" si="641"/>
        <v>ENG</v>
      </c>
      <c r="L7314">
        <v>2013</v>
      </c>
      <c r="M7314">
        <f t="shared" si="637"/>
        <v>3</v>
      </c>
      <c r="N7314" t="str">
        <f t="shared" si="640"/>
        <v>F</v>
      </c>
      <c r="P7314" t="s">
        <v>19</v>
      </c>
      <c r="Q7314" t="s">
        <v>116</v>
      </c>
      <c r="R7314" t="s">
        <v>20</v>
      </c>
      <c r="W7314">
        <v>15.166667</v>
      </c>
      <c r="X7314">
        <v>5</v>
      </c>
      <c r="Y7314">
        <v>5</v>
      </c>
    </row>
    <row r="7315" spans="1:25" x14ac:dyDescent="0.2">
      <c r="A7315">
        <v>1368376</v>
      </c>
      <c r="B7315" t="s">
        <v>104</v>
      </c>
      <c r="C7315" t="str">
        <f t="shared" si="638"/>
        <v>2010</v>
      </c>
      <c r="D7315" t="s">
        <v>57</v>
      </c>
      <c r="E7315" t="str">
        <f t="shared" si="639"/>
        <v>2010D</v>
      </c>
      <c r="F7315" t="s">
        <v>15</v>
      </c>
      <c r="G7315" t="s">
        <v>56</v>
      </c>
      <c r="H7315" t="s">
        <v>20</v>
      </c>
      <c r="I7315" t="s">
        <v>41</v>
      </c>
      <c r="J7315" t="str">
        <f t="shared" si="641"/>
        <v>ENG</v>
      </c>
      <c r="L7315">
        <v>2013</v>
      </c>
      <c r="M7315">
        <f t="shared" si="637"/>
        <v>3</v>
      </c>
      <c r="N7315" t="str">
        <f t="shared" si="640"/>
        <v>F</v>
      </c>
      <c r="P7315" t="s">
        <v>19</v>
      </c>
      <c r="Q7315" t="s">
        <v>123</v>
      </c>
      <c r="R7315" t="s">
        <v>14</v>
      </c>
      <c r="W7315">
        <v>15.166667</v>
      </c>
      <c r="X7315">
        <v>5</v>
      </c>
      <c r="Y7315">
        <v>5</v>
      </c>
    </row>
    <row r="7316" spans="1:25" x14ac:dyDescent="0.2">
      <c r="A7316">
        <v>1368398</v>
      </c>
      <c r="B7316" t="s">
        <v>103</v>
      </c>
      <c r="C7316" t="str">
        <f t="shared" si="638"/>
        <v>2010</v>
      </c>
      <c r="D7316" t="s">
        <v>20</v>
      </c>
      <c r="E7316" t="str">
        <f t="shared" si="639"/>
        <v>2010B</v>
      </c>
      <c r="F7316" t="s">
        <v>15</v>
      </c>
      <c r="G7316" t="s">
        <v>56</v>
      </c>
      <c r="H7316" t="s">
        <v>14</v>
      </c>
      <c r="I7316" t="s">
        <v>18</v>
      </c>
      <c r="J7316" t="str">
        <f t="shared" si="641"/>
        <v>ENG</v>
      </c>
      <c r="L7316">
        <v>2013</v>
      </c>
      <c r="M7316">
        <f t="shared" si="637"/>
        <v>3</v>
      </c>
      <c r="N7316" t="str">
        <f t="shared" si="640"/>
        <v>F</v>
      </c>
      <c r="P7316" t="s">
        <v>19</v>
      </c>
      <c r="Q7316" t="s">
        <v>123</v>
      </c>
      <c r="R7316" t="s">
        <v>14</v>
      </c>
      <c r="W7316">
        <v>16</v>
      </c>
      <c r="X7316">
        <v>8</v>
      </c>
      <c r="Y7316">
        <v>9</v>
      </c>
    </row>
    <row r="7317" spans="1:25" x14ac:dyDescent="0.2">
      <c r="A7317">
        <v>1368426</v>
      </c>
      <c r="B7317" t="s">
        <v>104</v>
      </c>
      <c r="C7317" t="str">
        <f t="shared" si="638"/>
        <v>2010</v>
      </c>
      <c r="D7317" t="s">
        <v>57</v>
      </c>
      <c r="E7317" t="str">
        <f t="shared" si="639"/>
        <v>2010D</v>
      </c>
      <c r="F7317" t="s">
        <v>15</v>
      </c>
      <c r="G7317" t="s">
        <v>56</v>
      </c>
      <c r="H7317" t="s">
        <v>14</v>
      </c>
      <c r="I7317" t="s">
        <v>41</v>
      </c>
      <c r="J7317" t="str">
        <f t="shared" si="641"/>
        <v>ENG</v>
      </c>
      <c r="L7317">
        <v>2013</v>
      </c>
      <c r="M7317">
        <f t="shared" si="637"/>
        <v>3</v>
      </c>
      <c r="N7317" t="str">
        <f t="shared" si="640"/>
        <v>F</v>
      </c>
      <c r="P7317" t="s">
        <v>28</v>
      </c>
      <c r="W7317">
        <v>16</v>
      </c>
      <c r="X7317">
        <v>8</v>
      </c>
      <c r="Y7317">
        <v>8</v>
      </c>
    </row>
    <row r="7318" spans="1:25" x14ac:dyDescent="0.2">
      <c r="A7318">
        <v>1368426</v>
      </c>
      <c r="B7318" t="s">
        <v>104</v>
      </c>
      <c r="C7318" t="str">
        <f t="shared" si="638"/>
        <v>2010</v>
      </c>
      <c r="D7318" t="s">
        <v>24</v>
      </c>
      <c r="E7318" t="str">
        <f t="shared" si="639"/>
        <v>2010C</v>
      </c>
      <c r="F7318" t="s">
        <v>15</v>
      </c>
      <c r="G7318" t="s">
        <v>43</v>
      </c>
      <c r="H7318" t="s">
        <v>20</v>
      </c>
      <c r="I7318" t="s">
        <v>41</v>
      </c>
      <c r="J7318" t="str">
        <f t="shared" si="641"/>
        <v>ENG</v>
      </c>
      <c r="L7318">
        <v>2013</v>
      </c>
      <c r="M7318">
        <f t="shared" si="637"/>
        <v>3</v>
      </c>
      <c r="N7318" t="str">
        <f t="shared" si="640"/>
        <v>F</v>
      </c>
      <c r="P7318" t="s">
        <v>28</v>
      </c>
      <c r="Q7318" t="s">
        <v>122</v>
      </c>
      <c r="R7318" t="s">
        <v>14</v>
      </c>
      <c r="W7318">
        <v>16</v>
      </c>
      <c r="X7318">
        <v>8</v>
      </c>
      <c r="Y7318">
        <v>8</v>
      </c>
    </row>
    <row r="7319" spans="1:25" x14ac:dyDescent="0.2">
      <c r="A7319">
        <v>1368460</v>
      </c>
      <c r="B7319" t="s">
        <v>108</v>
      </c>
      <c r="C7319" t="str">
        <f t="shared" si="638"/>
        <v>2011</v>
      </c>
      <c r="D7319" t="s">
        <v>14</v>
      </c>
      <c r="E7319" t="str">
        <f t="shared" si="639"/>
        <v>2011A</v>
      </c>
      <c r="F7319" t="s">
        <v>15</v>
      </c>
      <c r="G7319" t="s">
        <v>16</v>
      </c>
      <c r="H7319" t="s">
        <v>14</v>
      </c>
      <c r="I7319" t="s">
        <v>84</v>
      </c>
      <c r="J7319" t="str">
        <f t="shared" si="641"/>
        <v>ENG</v>
      </c>
      <c r="L7319">
        <v>2013</v>
      </c>
      <c r="M7319">
        <f t="shared" si="637"/>
        <v>2</v>
      </c>
      <c r="N7319" t="str">
        <f t="shared" si="640"/>
        <v>U</v>
      </c>
      <c r="P7319" t="s">
        <v>28</v>
      </c>
    </row>
    <row r="7320" spans="1:25" x14ac:dyDescent="0.2">
      <c r="A7320">
        <v>1368544</v>
      </c>
      <c r="B7320" t="s">
        <v>104</v>
      </c>
      <c r="C7320" t="str">
        <f t="shared" si="638"/>
        <v>2010</v>
      </c>
      <c r="D7320" t="s">
        <v>24</v>
      </c>
      <c r="E7320" t="str">
        <f t="shared" si="639"/>
        <v>2010C</v>
      </c>
      <c r="F7320" t="s">
        <v>15</v>
      </c>
      <c r="G7320" t="s">
        <v>43</v>
      </c>
      <c r="H7320" t="s">
        <v>20</v>
      </c>
      <c r="I7320" t="s">
        <v>27</v>
      </c>
      <c r="J7320" t="str">
        <f t="shared" si="641"/>
        <v>ENG</v>
      </c>
      <c r="L7320">
        <v>2013</v>
      </c>
      <c r="M7320">
        <f t="shared" si="637"/>
        <v>3</v>
      </c>
      <c r="N7320" t="str">
        <f t="shared" si="640"/>
        <v>F</v>
      </c>
      <c r="P7320" t="s">
        <v>19</v>
      </c>
      <c r="Q7320" t="s">
        <v>122</v>
      </c>
      <c r="R7320" t="s">
        <v>20</v>
      </c>
    </row>
    <row r="7321" spans="1:25" x14ac:dyDescent="0.2">
      <c r="A7321">
        <v>1368544</v>
      </c>
      <c r="B7321" t="s">
        <v>104</v>
      </c>
      <c r="C7321" t="str">
        <f t="shared" si="638"/>
        <v>2010</v>
      </c>
      <c r="D7321" t="s">
        <v>57</v>
      </c>
      <c r="E7321" t="str">
        <f t="shared" si="639"/>
        <v>2010D</v>
      </c>
      <c r="F7321" t="s">
        <v>15</v>
      </c>
      <c r="G7321" t="s">
        <v>56</v>
      </c>
      <c r="H7321" t="s">
        <v>24</v>
      </c>
      <c r="I7321" t="s">
        <v>27</v>
      </c>
      <c r="J7321" t="str">
        <f t="shared" si="641"/>
        <v>ENG</v>
      </c>
      <c r="L7321">
        <v>2013</v>
      </c>
      <c r="M7321">
        <f t="shared" si="637"/>
        <v>3</v>
      </c>
      <c r="N7321" t="str">
        <f t="shared" si="640"/>
        <v>F</v>
      </c>
      <c r="P7321" t="s">
        <v>19</v>
      </c>
    </row>
    <row r="7322" spans="1:25" x14ac:dyDescent="0.2">
      <c r="A7322">
        <v>1368546</v>
      </c>
      <c r="B7322" t="s">
        <v>103</v>
      </c>
      <c r="C7322" t="str">
        <f t="shared" si="638"/>
        <v>2010</v>
      </c>
      <c r="D7322" t="s">
        <v>20</v>
      </c>
      <c r="E7322" t="str">
        <f t="shared" si="639"/>
        <v>2010B</v>
      </c>
      <c r="F7322" t="s">
        <v>15</v>
      </c>
      <c r="G7322" t="s">
        <v>56</v>
      </c>
      <c r="H7322" t="s">
        <v>14</v>
      </c>
      <c r="I7322" t="s">
        <v>18</v>
      </c>
      <c r="J7322" t="str">
        <f t="shared" si="641"/>
        <v>ENG</v>
      </c>
      <c r="L7322">
        <v>2013</v>
      </c>
      <c r="M7322">
        <f t="shared" si="637"/>
        <v>3</v>
      </c>
      <c r="N7322" t="str">
        <f t="shared" si="640"/>
        <v>F</v>
      </c>
      <c r="P7322" t="s">
        <v>19</v>
      </c>
      <c r="Q7322" t="s">
        <v>121</v>
      </c>
      <c r="R7322" t="s">
        <v>14</v>
      </c>
      <c r="W7322">
        <v>14.833333</v>
      </c>
      <c r="X7322">
        <v>8</v>
      </c>
      <c r="Y7322">
        <v>9</v>
      </c>
    </row>
    <row r="7323" spans="1:25" x14ac:dyDescent="0.2">
      <c r="A7323">
        <v>1368546</v>
      </c>
      <c r="B7323" t="s">
        <v>103</v>
      </c>
      <c r="C7323" t="str">
        <f t="shared" si="638"/>
        <v>2010</v>
      </c>
      <c r="D7323" t="s">
        <v>14</v>
      </c>
      <c r="E7323" t="str">
        <f t="shared" si="639"/>
        <v>2010A</v>
      </c>
      <c r="F7323" t="s">
        <v>15</v>
      </c>
      <c r="G7323" t="s">
        <v>43</v>
      </c>
      <c r="H7323" t="s">
        <v>20</v>
      </c>
      <c r="I7323" t="s">
        <v>18</v>
      </c>
      <c r="J7323" t="str">
        <f t="shared" si="641"/>
        <v>ENG</v>
      </c>
      <c r="L7323">
        <v>2013</v>
      </c>
      <c r="M7323">
        <f t="shared" si="637"/>
        <v>3</v>
      </c>
      <c r="N7323" t="str">
        <f t="shared" si="640"/>
        <v>F</v>
      </c>
      <c r="P7323" t="s">
        <v>19</v>
      </c>
      <c r="Q7323" t="s">
        <v>118</v>
      </c>
      <c r="R7323" t="s">
        <v>14</v>
      </c>
      <c r="W7323">
        <v>14.833333</v>
      </c>
      <c r="X7323">
        <v>8</v>
      </c>
      <c r="Y7323">
        <v>9</v>
      </c>
    </row>
    <row r="7324" spans="1:25" x14ac:dyDescent="0.2">
      <c r="A7324">
        <v>1368550</v>
      </c>
      <c r="B7324" t="s">
        <v>103</v>
      </c>
      <c r="C7324" t="str">
        <f t="shared" si="638"/>
        <v>2010</v>
      </c>
      <c r="D7324" t="s">
        <v>14</v>
      </c>
      <c r="E7324" t="str">
        <f t="shared" si="639"/>
        <v>2010A</v>
      </c>
      <c r="F7324" t="s">
        <v>15</v>
      </c>
      <c r="G7324" t="s">
        <v>43</v>
      </c>
      <c r="H7324" t="s">
        <v>20</v>
      </c>
      <c r="I7324" t="s">
        <v>18</v>
      </c>
      <c r="J7324" t="str">
        <f t="shared" si="641"/>
        <v>ENG</v>
      </c>
      <c r="L7324">
        <v>2013</v>
      </c>
      <c r="M7324">
        <f t="shared" si="637"/>
        <v>3</v>
      </c>
      <c r="N7324" t="str">
        <f t="shared" si="640"/>
        <v>F</v>
      </c>
      <c r="P7324" t="s">
        <v>19</v>
      </c>
      <c r="Q7324" t="s">
        <v>118</v>
      </c>
      <c r="R7324" t="s">
        <v>24</v>
      </c>
      <c r="W7324">
        <v>9.5</v>
      </c>
      <c r="X7324">
        <v>2</v>
      </c>
      <c r="Y7324">
        <v>2</v>
      </c>
    </row>
    <row r="7325" spans="1:25" x14ac:dyDescent="0.2">
      <c r="A7325">
        <v>1368550</v>
      </c>
      <c r="B7325" t="s">
        <v>103</v>
      </c>
      <c r="C7325" t="str">
        <f t="shared" si="638"/>
        <v>2010</v>
      </c>
      <c r="D7325" t="s">
        <v>20</v>
      </c>
      <c r="E7325" t="str">
        <f t="shared" si="639"/>
        <v>2010B</v>
      </c>
      <c r="F7325" t="s">
        <v>15</v>
      </c>
      <c r="G7325" t="s">
        <v>56</v>
      </c>
      <c r="H7325" t="s">
        <v>20</v>
      </c>
      <c r="I7325" t="s">
        <v>18</v>
      </c>
      <c r="J7325" t="str">
        <f t="shared" si="641"/>
        <v>ENG</v>
      </c>
      <c r="L7325">
        <v>2013</v>
      </c>
      <c r="M7325">
        <f t="shared" si="637"/>
        <v>3</v>
      </c>
      <c r="N7325" t="str">
        <f t="shared" si="640"/>
        <v>F</v>
      </c>
      <c r="P7325" t="s">
        <v>19</v>
      </c>
      <c r="Q7325" t="s">
        <v>121</v>
      </c>
      <c r="R7325" t="s">
        <v>24</v>
      </c>
      <c r="W7325">
        <v>9.5</v>
      </c>
      <c r="X7325">
        <v>2</v>
      </c>
      <c r="Y7325">
        <v>2</v>
      </c>
    </row>
    <row r="7326" spans="1:25" x14ac:dyDescent="0.2">
      <c r="A7326">
        <v>1368560</v>
      </c>
      <c r="B7326" t="s">
        <v>103</v>
      </c>
      <c r="C7326" t="str">
        <f t="shared" si="638"/>
        <v>2010</v>
      </c>
      <c r="D7326" t="s">
        <v>14</v>
      </c>
      <c r="E7326" t="str">
        <f t="shared" si="639"/>
        <v>2010A</v>
      </c>
      <c r="F7326" t="s">
        <v>15</v>
      </c>
      <c r="G7326" t="s">
        <v>16</v>
      </c>
      <c r="H7326" t="s">
        <v>14</v>
      </c>
      <c r="I7326" t="s">
        <v>23</v>
      </c>
      <c r="J7326" t="str">
        <f t="shared" si="641"/>
        <v>ENG</v>
      </c>
      <c r="L7326">
        <v>2013</v>
      </c>
      <c r="M7326">
        <f t="shared" si="637"/>
        <v>3</v>
      </c>
      <c r="N7326" t="str">
        <f t="shared" si="640"/>
        <v>F</v>
      </c>
      <c r="P7326" t="s">
        <v>19</v>
      </c>
      <c r="Q7326" t="s">
        <v>116</v>
      </c>
      <c r="R7326" t="s">
        <v>20</v>
      </c>
      <c r="W7326">
        <v>15.5</v>
      </c>
      <c r="X7326">
        <v>8</v>
      </c>
      <c r="Y7326">
        <v>9</v>
      </c>
    </row>
    <row r="7327" spans="1:25" x14ac:dyDescent="0.2">
      <c r="A7327">
        <v>1368560</v>
      </c>
      <c r="B7327" t="s">
        <v>103</v>
      </c>
      <c r="C7327" t="str">
        <f t="shared" si="638"/>
        <v>2010</v>
      </c>
      <c r="D7327" t="s">
        <v>20</v>
      </c>
      <c r="E7327" t="str">
        <f t="shared" si="639"/>
        <v>2010B</v>
      </c>
      <c r="F7327" t="s">
        <v>15</v>
      </c>
      <c r="G7327" t="s">
        <v>64</v>
      </c>
      <c r="H7327" t="s">
        <v>20</v>
      </c>
      <c r="I7327" t="s">
        <v>23</v>
      </c>
      <c r="J7327" t="str">
        <f t="shared" si="641"/>
        <v>ENG</v>
      </c>
      <c r="L7327">
        <v>2013</v>
      </c>
      <c r="M7327">
        <f t="shared" si="637"/>
        <v>3</v>
      </c>
      <c r="N7327" t="str">
        <f t="shared" si="640"/>
        <v>F</v>
      </c>
      <c r="P7327" t="s">
        <v>19</v>
      </c>
      <c r="Q7327" t="s">
        <v>123</v>
      </c>
      <c r="R7327" t="s">
        <v>14</v>
      </c>
      <c r="W7327">
        <v>15.5</v>
      </c>
      <c r="X7327">
        <v>8</v>
      </c>
      <c r="Y7327">
        <v>9</v>
      </c>
    </row>
    <row r="7328" spans="1:25" x14ac:dyDescent="0.2">
      <c r="A7328">
        <v>1368610</v>
      </c>
      <c r="B7328" t="s">
        <v>110</v>
      </c>
      <c r="C7328" t="str">
        <f t="shared" si="638"/>
        <v>2011</v>
      </c>
      <c r="D7328" t="s">
        <v>24</v>
      </c>
      <c r="E7328" t="str">
        <f t="shared" si="639"/>
        <v>2011C</v>
      </c>
      <c r="F7328" t="s">
        <v>15</v>
      </c>
      <c r="G7328" t="s">
        <v>52</v>
      </c>
      <c r="H7328" t="s">
        <v>14</v>
      </c>
      <c r="I7328" t="s">
        <v>22</v>
      </c>
      <c r="J7328" t="str">
        <f t="shared" si="641"/>
        <v>ENG</v>
      </c>
      <c r="K7328" t="s">
        <v>85</v>
      </c>
      <c r="L7328">
        <v>2013</v>
      </c>
      <c r="M7328">
        <f t="shared" si="637"/>
        <v>2</v>
      </c>
      <c r="N7328" t="str">
        <f t="shared" si="640"/>
        <v>U</v>
      </c>
      <c r="P7328" t="s">
        <v>19</v>
      </c>
    </row>
    <row r="7329" spans="1:25" x14ac:dyDescent="0.2">
      <c r="A7329">
        <v>1368610</v>
      </c>
      <c r="B7329" t="s">
        <v>110</v>
      </c>
      <c r="C7329" t="str">
        <f t="shared" si="638"/>
        <v>2011</v>
      </c>
      <c r="D7329" t="s">
        <v>57</v>
      </c>
      <c r="E7329" t="str">
        <f t="shared" si="639"/>
        <v>2011D</v>
      </c>
      <c r="F7329" t="s">
        <v>15</v>
      </c>
      <c r="G7329" t="s">
        <v>77</v>
      </c>
      <c r="H7329" t="s">
        <v>14</v>
      </c>
      <c r="I7329" t="s">
        <v>22</v>
      </c>
      <c r="J7329" t="str">
        <f t="shared" si="641"/>
        <v>ENG</v>
      </c>
      <c r="K7329" t="s">
        <v>85</v>
      </c>
      <c r="L7329">
        <v>2013</v>
      </c>
      <c r="M7329">
        <f t="shared" si="637"/>
        <v>2</v>
      </c>
      <c r="N7329" t="str">
        <f t="shared" si="640"/>
        <v>U</v>
      </c>
      <c r="P7329" t="s">
        <v>19</v>
      </c>
    </row>
    <row r="7330" spans="1:25" x14ac:dyDescent="0.2">
      <c r="A7330">
        <v>1368610</v>
      </c>
      <c r="B7330" t="s">
        <v>103</v>
      </c>
      <c r="C7330" t="str">
        <f t="shared" si="638"/>
        <v>2010</v>
      </c>
      <c r="D7330" t="s">
        <v>14</v>
      </c>
      <c r="E7330" t="str">
        <f t="shared" si="639"/>
        <v>2010A</v>
      </c>
      <c r="F7330" t="s">
        <v>15</v>
      </c>
      <c r="G7330" t="s">
        <v>16</v>
      </c>
      <c r="H7330" t="s">
        <v>14</v>
      </c>
      <c r="I7330" t="s">
        <v>22</v>
      </c>
      <c r="J7330" t="str">
        <f t="shared" si="641"/>
        <v>ENG</v>
      </c>
      <c r="L7330">
        <v>2013</v>
      </c>
      <c r="M7330">
        <f t="shared" si="637"/>
        <v>3</v>
      </c>
      <c r="N7330" t="str">
        <f t="shared" si="640"/>
        <v>F</v>
      </c>
      <c r="P7330" t="s">
        <v>19</v>
      </c>
      <c r="Q7330" t="s">
        <v>116</v>
      </c>
      <c r="R7330" t="s">
        <v>14</v>
      </c>
    </row>
    <row r="7331" spans="1:25" x14ac:dyDescent="0.2">
      <c r="A7331">
        <v>1368610</v>
      </c>
      <c r="B7331" t="s">
        <v>103</v>
      </c>
      <c r="C7331" t="str">
        <f t="shared" si="638"/>
        <v>2010</v>
      </c>
      <c r="D7331" t="s">
        <v>20</v>
      </c>
      <c r="E7331" t="str">
        <f t="shared" si="639"/>
        <v>2010B</v>
      </c>
      <c r="F7331" t="s">
        <v>15</v>
      </c>
      <c r="G7331" t="s">
        <v>64</v>
      </c>
      <c r="H7331" t="s">
        <v>14</v>
      </c>
      <c r="I7331" t="s">
        <v>22</v>
      </c>
      <c r="J7331" t="str">
        <f t="shared" si="641"/>
        <v>ENG</v>
      </c>
      <c r="L7331">
        <v>2013</v>
      </c>
      <c r="M7331">
        <f t="shared" si="637"/>
        <v>3</v>
      </c>
      <c r="N7331" t="str">
        <f t="shared" si="640"/>
        <v>F</v>
      </c>
      <c r="P7331" t="s">
        <v>19</v>
      </c>
      <c r="Q7331" t="s">
        <v>123</v>
      </c>
      <c r="R7331" t="s">
        <v>14</v>
      </c>
    </row>
    <row r="7332" spans="1:25" x14ac:dyDescent="0.2">
      <c r="A7332">
        <v>1368610</v>
      </c>
      <c r="B7332" t="s">
        <v>104</v>
      </c>
      <c r="C7332" t="str">
        <f t="shared" si="638"/>
        <v>2010</v>
      </c>
      <c r="D7332" t="s">
        <v>57</v>
      </c>
      <c r="E7332" t="str">
        <f t="shared" si="639"/>
        <v>2010D</v>
      </c>
      <c r="F7332" t="s">
        <v>15</v>
      </c>
      <c r="G7332" t="s">
        <v>59</v>
      </c>
      <c r="H7332" t="s">
        <v>14</v>
      </c>
      <c r="I7332" t="s">
        <v>22</v>
      </c>
      <c r="J7332" t="str">
        <f t="shared" si="641"/>
        <v>ENG</v>
      </c>
      <c r="K7332" t="s">
        <v>85</v>
      </c>
      <c r="L7332">
        <v>2013</v>
      </c>
      <c r="M7332">
        <f t="shared" si="637"/>
        <v>3</v>
      </c>
      <c r="N7332" t="str">
        <f t="shared" si="640"/>
        <v>F</v>
      </c>
      <c r="P7332" t="s">
        <v>19</v>
      </c>
      <c r="Q7332" t="s">
        <v>122</v>
      </c>
      <c r="R7332" t="s">
        <v>14</v>
      </c>
    </row>
    <row r="7333" spans="1:25" x14ac:dyDescent="0.2">
      <c r="A7333">
        <v>1368616</v>
      </c>
      <c r="B7333" t="s">
        <v>103</v>
      </c>
      <c r="C7333" t="str">
        <f t="shared" si="638"/>
        <v>2010</v>
      </c>
      <c r="D7333" t="s">
        <v>14</v>
      </c>
      <c r="E7333" t="str">
        <f t="shared" si="639"/>
        <v>2010A</v>
      </c>
      <c r="F7333" t="s">
        <v>15</v>
      </c>
      <c r="G7333" t="s">
        <v>16</v>
      </c>
      <c r="H7333" t="s">
        <v>14</v>
      </c>
      <c r="I7333" t="s">
        <v>25</v>
      </c>
      <c r="J7333" t="str">
        <f t="shared" si="641"/>
        <v>ENG</v>
      </c>
      <c r="L7333">
        <v>2013</v>
      </c>
      <c r="M7333">
        <f t="shared" si="637"/>
        <v>3</v>
      </c>
      <c r="N7333" t="str">
        <f t="shared" si="640"/>
        <v>F</v>
      </c>
      <c r="P7333" t="s">
        <v>19</v>
      </c>
      <c r="Q7333" t="s">
        <v>116</v>
      </c>
      <c r="R7333" t="s">
        <v>14</v>
      </c>
      <c r="W7333">
        <v>10.833333</v>
      </c>
      <c r="X7333">
        <v>5.5</v>
      </c>
      <c r="Y7333">
        <v>6</v>
      </c>
    </row>
    <row r="7334" spans="1:25" x14ac:dyDescent="0.2">
      <c r="A7334">
        <v>1368616</v>
      </c>
      <c r="B7334" t="s">
        <v>104</v>
      </c>
      <c r="C7334" t="str">
        <f t="shared" si="638"/>
        <v>2010</v>
      </c>
      <c r="D7334" t="s">
        <v>57</v>
      </c>
      <c r="E7334" t="str">
        <f t="shared" si="639"/>
        <v>2010D</v>
      </c>
      <c r="F7334" t="s">
        <v>15</v>
      </c>
      <c r="G7334" t="s">
        <v>64</v>
      </c>
      <c r="H7334" t="s">
        <v>14</v>
      </c>
      <c r="I7334" t="s">
        <v>25</v>
      </c>
      <c r="J7334" t="str">
        <f t="shared" si="641"/>
        <v>ENG</v>
      </c>
      <c r="L7334">
        <v>2013</v>
      </c>
      <c r="M7334">
        <f t="shared" si="637"/>
        <v>3</v>
      </c>
      <c r="N7334" t="str">
        <f t="shared" si="640"/>
        <v>F</v>
      </c>
      <c r="P7334" t="s">
        <v>19</v>
      </c>
      <c r="W7334">
        <v>10.833333</v>
      </c>
      <c r="X7334">
        <v>5.5</v>
      </c>
      <c r="Y7334">
        <v>6</v>
      </c>
    </row>
    <row r="7335" spans="1:25" x14ac:dyDescent="0.2">
      <c r="A7335">
        <v>1368650</v>
      </c>
      <c r="B7335" t="s">
        <v>103</v>
      </c>
      <c r="C7335" t="str">
        <f t="shared" si="638"/>
        <v>2010</v>
      </c>
      <c r="D7335" t="s">
        <v>14</v>
      </c>
      <c r="E7335" t="str">
        <f t="shared" si="639"/>
        <v>2010A</v>
      </c>
      <c r="F7335" t="s">
        <v>15</v>
      </c>
      <c r="G7335" t="s">
        <v>43</v>
      </c>
      <c r="H7335" t="s">
        <v>14</v>
      </c>
      <c r="I7335" t="s">
        <v>30</v>
      </c>
      <c r="J7335" t="str">
        <f t="shared" si="641"/>
        <v>SCI</v>
      </c>
      <c r="L7335">
        <v>2013</v>
      </c>
      <c r="M7335">
        <f t="shared" si="637"/>
        <v>3</v>
      </c>
      <c r="N7335" t="str">
        <f t="shared" si="640"/>
        <v>F</v>
      </c>
      <c r="P7335" t="s">
        <v>19</v>
      </c>
      <c r="Q7335" t="s">
        <v>116</v>
      </c>
      <c r="R7335" t="s">
        <v>14</v>
      </c>
      <c r="W7335">
        <v>13.5</v>
      </c>
      <c r="X7335">
        <v>6.5</v>
      </c>
      <c r="Y7335">
        <v>9</v>
      </c>
    </row>
    <row r="7336" spans="1:25" x14ac:dyDescent="0.2">
      <c r="A7336">
        <v>1368650</v>
      </c>
      <c r="B7336" t="s">
        <v>104</v>
      </c>
      <c r="C7336" t="str">
        <f t="shared" si="638"/>
        <v>2010</v>
      </c>
      <c r="D7336" t="s">
        <v>57</v>
      </c>
      <c r="E7336" t="str">
        <f t="shared" si="639"/>
        <v>2010D</v>
      </c>
      <c r="F7336" t="s">
        <v>15</v>
      </c>
      <c r="G7336" t="s">
        <v>56</v>
      </c>
      <c r="H7336" t="s">
        <v>14</v>
      </c>
      <c r="I7336" t="s">
        <v>45</v>
      </c>
      <c r="J7336" t="str">
        <f t="shared" si="641"/>
        <v>SCI</v>
      </c>
      <c r="L7336">
        <v>2013</v>
      </c>
      <c r="M7336">
        <f t="shared" si="637"/>
        <v>3</v>
      </c>
      <c r="N7336" t="str">
        <f t="shared" si="640"/>
        <v>F</v>
      </c>
      <c r="P7336" t="s">
        <v>19</v>
      </c>
      <c r="W7336">
        <v>13.5</v>
      </c>
      <c r="X7336">
        <v>6.5</v>
      </c>
      <c r="Y7336">
        <v>9</v>
      </c>
    </row>
    <row r="7337" spans="1:25" x14ac:dyDescent="0.2">
      <c r="A7337">
        <v>1368654</v>
      </c>
      <c r="B7337" t="s">
        <v>103</v>
      </c>
      <c r="C7337" t="str">
        <f t="shared" si="638"/>
        <v>2010</v>
      </c>
      <c r="D7337" t="s">
        <v>14</v>
      </c>
      <c r="E7337" t="str">
        <f t="shared" si="639"/>
        <v>2010A</v>
      </c>
      <c r="F7337" t="s">
        <v>15</v>
      </c>
      <c r="G7337" t="s">
        <v>43</v>
      </c>
      <c r="H7337" t="s">
        <v>24</v>
      </c>
      <c r="I7337" t="s">
        <v>23</v>
      </c>
      <c r="J7337" t="str">
        <f t="shared" si="641"/>
        <v>ENG</v>
      </c>
      <c r="L7337">
        <v>2013</v>
      </c>
      <c r="M7337">
        <f t="shared" si="637"/>
        <v>3</v>
      </c>
      <c r="N7337" t="str">
        <f t="shared" si="640"/>
        <v>F</v>
      </c>
      <c r="P7337" t="s">
        <v>19</v>
      </c>
      <c r="Q7337" t="s">
        <v>118</v>
      </c>
      <c r="R7337" t="s">
        <v>20</v>
      </c>
      <c r="W7337">
        <v>8.5</v>
      </c>
      <c r="X7337">
        <v>4.5</v>
      </c>
      <c r="Y7337">
        <v>4</v>
      </c>
    </row>
    <row r="7338" spans="1:25" x14ac:dyDescent="0.2">
      <c r="A7338">
        <v>1368654</v>
      </c>
      <c r="B7338" t="s">
        <v>103</v>
      </c>
      <c r="C7338" t="str">
        <f t="shared" si="638"/>
        <v>2010</v>
      </c>
      <c r="D7338" t="s">
        <v>20</v>
      </c>
      <c r="E7338" t="str">
        <f t="shared" si="639"/>
        <v>2010B</v>
      </c>
      <c r="F7338" t="s">
        <v>15</v>
      </c>
      <c r="G7338" t="s">
        <v>56</v>
      </c>
      <c r="H7338" t="s">
        <v>24</v>
      </c>
      <c r="I7338" t="s">
        <v>23</v>
      </c>
      <c r="J7338" t="str">
        <f t="shared" si="641"/>
        <v>ENG</v>
      </c>
      <c r="L7338">
        <v>2013</v>
      </c>
      <c r="M7338">
        <f t="shared" ref="M7338:M7401" si="642">L7338-C7338</f>
        <v>3</v>
      </c>
      <c r="N7338" t="str">
        <f t="shared" si="640"/>
        <v>F</v>
      </c>
      <c r="P7338" t="s">
        <v>19</v>
      </c>
      <c r="Q7338" t="s">
        <v>121</v>
      </c>
      <c r="R7338" t="s">
        <v>17</v>
      </c>
      <c r="W7338">
        <v>8.5</v>
      </c>
      <c r="X7338">
        <v>4.5</v>
      </c>
      <c r="Y7338">
        <v>4</v>
      </c>
    </row>
    <row r="7339" spans="1:25" x14ac:dyDescent="0.2">
      <c r="A7339">
        <v>1368654</v>
      </c>
      <c r="B7339" t="s">
        <v>110</v>
      </c>
      <c r="C7339" t="str">
        <f t="shared" si="638"/>
        <v>2011</v>
      </c>
      <c r="D7339" t="s">
        <v>24</v>
      </c>
      <c r="E7339" t="str">
        <f t="shared" si="639"/>
        <v>2011C</v>
      </c>
      <c r="F7339" t="s">
        <v>15</v>
      </c>
      <c r="G7339" t="s">
        <v>52</v>
      </c>
      <c r="H7339" t="s">
        <v>17</v>
      </c>
      <c r="I7339" t="s">
        <v>33</v>
      </c>
      <c r="J7339" t="str">
        <f t="shared" si="641"/>
        <v>ENG</v>
      </c>
      <c r="L7339">
        <v>2013</v>
      </c>
      <c r="M7339">
        <f t="shared" si="642"/>
        <v>2</v>
      </c>
      <c r="N7339" t="str">
        <f t="shared" si="640"/>
        <v>U</v>
      </c>
      <c r="P7339" t="s">
        <v>19</v>
      </c>
      <c r="W7339">
        <v>8.5</v>
      </c>
      <c r="X7339">
        <v>4.5</v>
      </c>
      <c r="Y7339">
        <v>4</v>
      </c>
    </row>
    <row r="7340" spans="1:25" x14ac:dyDescent="0.2">
      <c r="A7340">
        <v>1368656</v>
      </c>
      <c r="B7340" t="s">
        <v>104</v>
      </c>
      <c r="C7340" t="str">
        <f t="shared" si="638"/>
        <v>2010</v>
      </c>
      <c r="D7340" t="s">
        <v>24</v>
      </c>
      <c r="E7340" t="str">
        <f t="shared" si="639"/>
        <v>2010C</v>
      </c>
      <c r="F7340" t="s">
        <v>15</v>
      </c>
      <c r="G7340" t="s">
        <v>43</v>
      </c>
      <c r="H7340" t="s">
        <v>20</v>
      </c>
      <c r="I7340" t="s">
        <v>27</v>
      </c>
      <c r="J7340" t="str">
        <f t="shared" si="641"/>
        <v>ENG</v>
      </c>
      <c r="L7340">
        <v>2013</v>
      </c>
      <c r="M7340">
        <f t="shared" si="642"/>
        <v>3</v>
      </c>
      <c r="N7340" t="str">
        <f t="shared" si="640"/>
        <v>F</v>
      </c>
      <c r="P7340" t="s">
        <v>19</v>
      </c>
      <c r="Q7340" t="s">
        <v>122</v>
      </c>
      <c r="R7340" t="s">
        <v>20</v>
      </c>
      <c r="W7340">
        <v>16</v>
      </c>
      <c r="X7340">
        <v>8</v>
      </c>
      <c r="Y7340">
        <v>8</v>
      </c>
    </row>
    <row r="7341" spans="1:25" x14ac:dyDescent="0.2">
      <c r="A7341">
        <v>1368656</v>
      </c>
      <c r="B7341" t="s">
        <v>104</v>
      </c>
      <c r="C7341" t="str">
        <f t="shared" si="638"/>
        <v>2010</v>
      </c>
      <c r="D7341" t="s">
        <v>57</v>
      </c>
      <c r="E7341" t="str">
        <f t="shared" si="639"/>
        <v>2010D</v>
      </c>
      <c r="F7341" t="s">
        <v>15</v>
      </c>
      <c r="G7341" t="s">
        <v>56</v>
      </c>
      <c r="H7341" t="s">
        <v>24</v>
      </c>
      <c r="I7341" t="s">
        <v>27</v>
      </c>
      <c r="J7341" t="str">
        <f t="shared" si="641"/>
        <v>ENG</v>
      </c>
      <c r="L7341">
        <v>2013</v>
      </c>
      <c r="M7341">
        <f t="shared" si="642"/>
        <v>3</v>
      </c>
      <c r="N7341" t="str">
        <f t="shared" si="640"/>
        <v>F</v>
      </c>
      <c r="P7341" t="s">
        <v>19</v>
      </c>
      <c r="Q7341" t="s">
        <v>126</v>
      </c>
      <c r="R7341" t="s">
        <v>20</v>
      </c>
      <c r="W7341">
        <v>16</v>
      </c>
      <c r="X7341">
        <v>8</v>
      </c>
      <c r="Y7341">
        <v>8</v>
      </c>
    </row>
    <row r="7342" spans="1:25" x14ac:dyDescent="0.2">
      <c r="A7342">
        <v>1368672</v>
      </c>
      <c r="B7342" t="s">
        <v>104</v>
      </c>
      <c r="C7342" t="str">
        <f t="shared" si="638"/>
        <v>2010</v>
      </c>
      <c r="D7342" t="s">
        <v>24</v>
      </c>
      <c r="E7342" t="str">
        <f t="shared" si="639"/>
        <v>2010C</v>
      </c>
      <c r="F7342" t="s">
        <v>15</v>
      </c>
      <c r="G7342" t="s">
        <v>36</v>
      </c>
      <c r="H7342" t="s">
        <v>14</v>
      </c>
      <c r="I7342" t="s">
        <v>26</v>
      </c>
      <c r="J7342" t="str">
        <f t="shared" si="641"/>
        <v>COMP</v>
      </c>
      <c r="K7342" t="s">
        <v>21</v>
      </c>
      <c r="L7342">
        <v>2013</v>
      </c>
      <c r="M7342">
        <f t="shared" si="642"/>
        <v>3</v>
      </c>
      <c r="N7342" t="str">
        <f t="shared" si="640"/>
        <v>F</v>
      </c>
      <c r="P7342" t="s">
        <v>19</v>
      </c>
      <c r="Q7342" t="s">
        <v>121</v>
      </c>
      <c r="R7342" t="s">
        <v>20</v>
      </c>
      <c r="W7342">
        <v>10.333333</v>
      </c>
      <c r="X7342">
        <v>1</v>
      </c>
      <c r="Y7342">
        <v>2</v>
      </c>
    </row>
    <row r="7343" spans="1:25" x14ac:dyDescent="0.2">
      <c r="A7343">
        <v>1368680</v>
      </c>
      <c r="B7343" t="s">
        <v>110</v>
      </c>
      <c r="C7343" t="str">
        <f t="shared" si="638"/>
        <v>2011</v>
      </c>
      <c r="D7343" t="s">
        <v>57</v>
      </c>
      <c r="E7343" t="str">
        <f t="shared" si="639"/>
        <v>2011D</v>
      </c>
      <c r="F7343" t="s">
        <v>15</v>
      </c>
      <c r="G7343" t="s">
        <v>59</v>
      </c>
      <c r="H7343" t="s">
        <v>14</v>
      </c>
      <c r="I7343" t="s">
        <v>22</v>
      </c>
      <c r="J7343" t="str">
        <f t="shared" si="641"/>
        <v>ENG</v>
      </c>
      <c r="L7343">
        <v>2013</v>
      </c>
      <c r="M7343">
        <f t="shared" si="642"/>
        <v>2</v>
      </c>
      <c r="N7343" t="str">
        <f t="shared" si="640"/>
        <v>U</v>
      </c>
      <c r="P7343" t="s">
        <v>19</v>
      </c>
      <c r="W7343">
        <v>11.833333</v>
      </c>
      <c r="X7343">
        <v>6</v>
      </c>
      <c r="Y7343">
        <v>9</v>
      </c>
    </row>
    <row r="7344" spans="1:25" x14ac:dyDescent="0.2">
      <c r="A7344">
        <v>1368680</v>
      </c>
      <c r="B7344" t="s">
        <v>103</v>
      </c>
      <c r="C7344" t="str">
        <f t="shared" si="638"/>
        <v>2010</v>
      </c>
      <c r="D7344" t="s">
        <v>20</v>
      </c>
      <c r="E7344" t="str">
        <f t="shared" si="639"/>
        <v>2010B</v>
      </c>
      <c r="F7344" t="s">
        <v>15</v>
      </c>
      <c r="G7344" t="s">
        <v>64</v>
      </c>
      <c r="H7344" t="s">
        <v>20</v>
      </c>
      <c r="I7344" t="s">
        <v>22</v>
      </c>
      <c r="J7344" t="str">
        <f t="shared" si="641"/>
        <v>ENG</v>
      </c>
      <c r="L7344">
        <v>2013</v>
      </c>
      <c r="M7344">
        <f t="shared" si="642"/>
        <v>3</v>
      </c>
      <c r="N7344" t="str">
        <f t="shared" si="640"/>
        <v>F</v>
      </c>
      <c r="P7344" t="s">
        <v>19</v>
      </c>
      <c r="Q7344" t="s">
        <v>123</v>
      </c>
      <c r="R7344" t="s">
        <v>14</v>
      </c>
      <c r="W7344">
        <v>11.833333</v>
      </c>
      <c r="X7344">
        <v>6</v>
      </c>
      <c r="Y7344">
        <v>9</v>
      </c>
    </row>
    <row r="7345" spans="1:25" x14ac:dyDescent="0.2">
      <c r="A7345">
        <v>1368680</v>
      </c>
      <c r="B7345" t="s">
        <v>103</v>
      </c>
      <c r="C7345" t="str">
        <f t="shared" si="638"/>
        <v>2010</v>
      </c>
      <c r="D7345" t="s">
        <v>14</v>
      </c>
      <c r="E7345" t="str">
        <f t="shared" si="639"/>
        <v>2010A</v>
      </c>
      <c r="F7345" t="s">
        <v>15</v>
      </c>
      <c r="G7345" t="s">
        <v>16</v>
      </c>
      <c r="H7345" t="s">
        <v>24</v>
      </c>
      <c r="I7345" t="s">
        <v>22</v>
      </c>
      <c r="J7345" t="str">
        <f t="shared" si="641"/>
        <v>ENG</v>
      </c>
      <c r="L7345">
        <v>2013</v>
      </c>
      <c r="M7345">
        <f t="shared" si="642"/>
        <v>3</v>
      </c>
      <c r="N7345" t="str">
        <f t="shared" si="640"/>
        <v>F</v>
      </c>
      <c r="P7345" t="s">
        <v>19</v>
      </c>
      <c r="Q7345" t="s">
        <v>116</v>
      </c>
      <c r="R7345" t="s">
        <v>20</v>
      </c>
      <c r="W7345">
        <v>11.833333</v>
      </c>
      <c r="X7345">
        <v>6</v>
      </c>
      <c r="Y7345">
        <v>9</v>
      </c>
    </row>
    <row r="7346" spans="1:25" x14ac:dyDescent="0.2">
      <c r="A7346">
        <v>1368692</v>
      </c>
      <c r="B7346" t="s">
        <v>108</v>
      </c>
      <c r="C7346" t="str">
        <f t="shared" si="638"/>
        <v>2011</v>
      </c>
      <c r="D7346" t="s">
        <v>14</v>
      </c>
      <c r="E7346" t="str">
        <f t="shared" si="639"/>
        <v>2011A</v>
      </c>
      <c r="F7346" t="s">
        <v>15</v>
      </c>
      <c r="G7346" t="s">
        <v>52</v>
      </c>
      <c r="H7346" t="s">
        <v>20</v>
      </c>
      <c r="I7346" t="s">
        <v>33</v>
      </c>
      <c r="J7346" t="str">
        <f t="shared" si="641"/>
        <v>ENG</v>
      </c>
      <c r="L7346">
        <v>2013</v>
      </c>
      <c r="M7346">
        <f t="shared" si="642"/>
        <v>2</v>
      </c>
      <c r="N7346" t="str">
        <f t="shared" si="640"/>
        <v>U</v>
      </c>
      <c r="P7346" t="s">
        <v>28</v>
      </c>
      <c r="Q7346" t="s">
        <v>120</v>
      </c>
      <c r="R7346" t="s">
        <v>20</v>
      </c>
      <c r="W7346">
        <v>12.166667</v>
      </c>
      <c r="X7346">
        <v>8</v>
      </c>
      <c r="Y7346">
        <v>9</v>
      </c>
    </row>
    <row r="7347" spans="1:25" x14ac:dyDescent="0.2">
      <c r="A7347">
        <v>1368692</v>
      </c>
      <c r="B7347" t="s">
        <v>103</v>
      </c>
      <c r="C7347" t="str">
        <f t="shared" si="638"/>
        <v>2010</v>
      </c>
      <c r="D7347" t="s">
        <v>14</v>
      </c>
      <c r="E7347" t="str">
        <f t="shared" si="639"/>
        <v>2010A</v>
      </c>
      <c r="F7347" t="s">
        <v>15</v>
      </c>
      <c r="G7347" t="s">
        <v>16</v>
      </c>
      <c r="H7347" t="s">
        <v>20</v>
      </c>
      <c r="I7347" t="s">
        <v>33</v>
      </c>
      <c r="J7347" t="str">
        <f t="shared" si="641"/>
        <v>ENG</v>
      </c>
      <c r="L7347">
        <v>2013</v>
      </c>
      <c r="M7347">
        <f t="shared" si="642"/>
        <v>3</v>
      </c>
      <c r="N7347" t="str">
        <f t="shared" si="640"/>
        <v>F</v>
      </c>
      <c r="P7347" t="s">
        <v>28</v>
      </c>
      <c r="Q7347" t="s">
        <v>116</v>
      </c>
      <c r="R7347" t="s">
        <v>20</v>
      </c>
      <c r="W7347">
        <v>12.166667</v>
      </c>
      <c r="X7347">
        <v>8</v>
      </c>
      <c r="Y7347">
        <v>9</v>
      </c>
    </row>
    <row r="7348" spans="1:25" x14ac:dyDescent="0.2">
      <c r="A7348">
        <v>1368692</v>
      </c>
      <c r="B7348" t="s">
        <v>103</v>
      </c>
      <c r="C7348" t="str">
        <f t="shared" si="638"/>
        <v>2010</v>
      </c>
      <c r="D7348" t="s">
        <v>20</v>
      </c>
      <c r="E7348" t="str">
        <f t="shared" si="639"/>
        <v>2010B</v>
      </c>
      <c r="F7348" t="s">
        <v>15</v>
      </c>
      <c r="G7348" t="s">
        <v>64</v>
      </c>
      <c r="H7348" t="s">
        <v>20</v>
      </c>
      <c r="I7348" t="s">
        <v>33</v>
      </c>
      <c r="J7348" t="str">
        <f t="shared" si="641"/>
        <v>ENG</v>
      </c>
      <c r="L7348">
        <v>2013</v>
      </c>
      <c r="M7348">
        <f t="shared" si="642"/>
        <v>3</v>
      </c>
      <c r="N7348" t="str">
        <f t="shared" si="640"/>
        <v>F</v>
      </c>
      <c r="P7348" t="s">
        <v>28</v>
      </c>
      <c r="Q7348" t="s">
        <v>123</v>
      </c>
      <c r="R7348" t="s">
        <v>24</v>
      </c>
      <c r="W7348">
        <v>12.166667</v>
      </c>
      <c r="X7348">
        <v>8</v>
      </c>
      <c r="Y7348">
        <v>9</v>
      </c>
    </row>
    <row r="7349" spans="1:25" x14ac:dyDescent="0.2">
      <c r="A7349">
        <v>1368692</v>
      </c>
      <c r="B7349" t="s">
        <v>104</v>
      </c>
      <c r="C7349" t="str">
        <f t="shared" si="638"/>
        <v>2010</v>
      </c>
      <c r="D7349" t="s">
        <v>57</v>
      </c>
      <c r="E7349" t="str">
        <f t="shared" si="639"/>
        <v>2010D</v>
      </c>
      <c r="F7349" t="s">
        <v>15</v>
      </c>
      <c r="G7349" t="s">
        <v>59</v>
      </c>
      <c r="H7349" t="s">
        <v>20</v>
      </c>
      <c r="I7349" t="s">
        <v>33</v>
      </c>
      <c r="J7349" t="str">
        <f t="shared" si="641"/>
        <v>ENG</v>
      </c>
      <c r="L7349">
        <v>2013</v>
      </c>
      <c r="M7349">
        <f t="shared" si="642"/>
        <v>3</v>
      </c>
      <c r="N7349" t="str">
        <f t="shared" si="640"/>
        <v>F</v>
      </c>
      <c r="P7349" t="s">
        <v>28</v>
      </c>
      <c r="W7349">
        <v>12.166667</v>
      </c>
      <c r="X7349">
        <v>8</v>
      </c>
      <c r="Y7349">
        <v>9</v>
      </c>
    </row>
    <row r="7350" spans="1:25" x14ac:dyDescent="0.2">
      <c r="A7350">
        <v>1368724</v>
      </c>
      <c r="B7350" t="s">
        <v>103</v>
      </c>
      <c r="C7350" t="str">
        <f t="shared" si="638"/>
        <v>2010</v>
      </c>
      <c r="D7350" t="s">
        <v>14</v>
      </c>
      <c r="E7350" t="str">
        <f t="shared" si="639"/>
        <v>2010A</v>
      </c>
      <c r="F7350" t="s">
        <v>15</v>
      </c>
      <c r="G7350" t="s">
        <v>43</v>
      </c>
      <c r="H7350" t="s">
        <v>20</v>
      </c>
      <c r="I7350" t="s">
        <v>18</v>
      </c>
      <c r="J7350" t="str">
        <f t="shared" si="641"/>
        <v>ENG</v>
      </c>
      <c r="L7350">
        <v>2013</v>
      </c>
      <c r="M7350">
        <f t="shared" si="642"/>
        <v>3</v>
      </c>
      <c r="N7350" t="str">
        <f t="shared" si="640"/>
        <v>F</v>
      </c>
      <c r="P7350" t="s">
        <v>19</v>
      </c>
      <c r="Q7350" t="s">
        <v>121</v>
      </c>
      <c r="R7350" t="s">
        <v>20</v>
      </c>
      <c r="W7350">
        <v>13</v>
      </c>
      <c r="X7350">
        <v>7</v>
      </c>
      <c r="Y7350">
        <v>9</v>
      </c>
    </row>
    <row r="7351" spans="1:25" x14ac:dyDescent="0.2">
      <c r="A7351">
        <v>1368724</v>
      </c>
      <c r="B7351" t="s">
        <v>103</v>
      </c>
      <c r="C7351" t="str">
        <f t="shared" si="638"/>
        <v>2010</v>
      </c>
      <c r="D7351" t="s">
        <v>20</v>
      </c>
      <c r="E7351" t="str">
        <f t="shared" si="639"/>
        <v>2010B</v>
      </c>
      <c r="F7351" t="s">
        <v>15</v>
      </c>
      <c r="G7351" t="s">
        <v>56</v>
      </c>
      <c r="H7351" t="s">
        <v>24</v>
      </c>
      <c r="I7351" t="s">
        <v>18</v>
      </c>
      <c r="J7351" t="str">
        <f t="shared" si="641"/>
        <v>ENG</v>
      </c>
      <c r="L7351">
        <v>2013</v>
      </c>
      <c r="M7351">
        <f t="shared" si="642"/>
        <v>3</v>
      </c>
      <c r="N7351" t="str">
        <f t="shared" si="640"/>
        <v>F</v>
      </c>
      <c r="P7351" t="s">
        <v>19</v>
      </c>
      <c r="W7351">
        <v>13</v>
      </c>
      <c r="X7351">
        <v>7</v>
      </c>
      <c r="Y7351">
        <v>9</v>
      </c>
    </row>
    <row r="7352" spans="1:25" x14ac:dyDescent="0.2">
      <c r="A7352">
        <v>1368726</v>
      </c>
      <c r="B7352" t="s">
        <v>108</v>
      </c>
      <c r="C7352" t="str">
        <f t="shared" si="638"/>
        <v>2011</v>
      </c>
      <c r="D7352" t="s">
        <v>14</v>
      </c>
      <c r="E7352" t="str">
        <f t="shared" si="639"/>
        <v>2011A</v>
      </c>
      <c r="F7352" t="s">
        <v>15</v>
      </c>
      <c r="G7352" t="s">
        <v>43</v>
      </c>
      <c r="H7352" t="s">
        <v>24</v>
      </c>
      <c r="I7352" t="s">
        <v>84</v>
      </c>
      <c r="J7352" t="str">
        <f t="shared" si="641"/>
        <v>ENG</v>
      </c>
      <c r="L7352">
        <v>2013</v>
      </c>
      <c r="M7352">
        <f t="shared" si="642"/>
        <v>2</v>
      </c>
      <c r="N7352" t="str">
        <f t="shared" si="640"/>
        <v>U</v>
      </c>
      <c r="P7352" t="s">
        <v>28</v>
      </c>
      <c r="W7352">
        <v>16</v>
      </c>
      <c r="X7352">
        <v>7.5</v>
      </c>
      <c r="Y7352">
        <v>1</v>
      </c>
    </row>
    <row r="7353" spans="1:25" x14ac:dyDescent="0.2">
      <c r="A7353">
        <v>1368746</v>
      </c>
      <c r="B7353" t="s">
        <v>104</v>
      </c>
      <c r="C7353" t="str">
        <f t="shared" si="638"/>
        <v>2010</v>
      </c>
      <c r="D7353" t="s">
        <v>57</v>
      </c>
      <c r="E7353" t="str">
        <f t="shared" si="639"/>
        <v>2010D</v>
      </c>
      <c r="F7353" t="s">
        <v>15</v>
      </c>
      <c r="G7353" t="s">
        <v>56</v>
      </c>
      <c r="H7353" t="s">
        <v>14</v>
      </c>
      <c r="I7353" t="s">
        <v>41</v>
      </c>
      <c r="J7353" t="str">
        <f t="shared" si="641"/>
        <v>ENG</v>
      </c>
      <c r="L7353">
        <v>2013</v>
      </c>
      <c r="M7353">
        <f t="shared" si="642"/>
        <v>3</v>
      </c>
      <c r="N7353" t="str">
        <f t="shared" si="640"/>
        <v>F</v>
      </c>
      <c r="P7353" t="s">
        <v>28</v>
      </c>
      <c r="Q7353" t="s">
        <v>126</v>
      </c>
      <c r="R7353" t="s">
        <v>14</v>
      </c>
      <c r="W7353">
        <v>15.5</v>
      </c>
      <c r="X7353">
        <v>8</v>
      </c>
      <c r="Y7353">
        <v>8</v>
      </c>
    </row>
    <row r="7354" spans="1:25" x14ac:dyDescent="0.2">
      <c r="A7354">
        <v>1368752</v>
      </c>
      <c r="B7354" t="s">
        <v>103</v>
      </c>
      <c r="C7354" t="str">
        <f t="shared" si="638"/>
        <v>2010</v>
      </c>
      <c r="D7354" t="s">
        <v>14</v>
      </c>
      <c r="E7354" t="str">
        <f t="shared" si="639"/>
        <v>2010A</v>
      </c>
      <c r="F7354" t="s">
        <v>15</v>
      </c>
      <c r="G7354" t="s">
        <v>43</v>
      </c>
      <c r="H7354" t="s">
        <v>20</v>
      </c>
      <c r="I7354" t="s">
        <v>34</v>
      </c>
      <c r="J7354" t="str">
        <f t="shared" si="641"/>
        <v>MAT</v>
      </c>
      <c r="L7354">
        <v>2013</v>
      </c>
      <c r="M7354">
        <f t="shared" si="642"/>
        <v>3</v>
      </c>
      <c r="N7354" t="str">
        <f t="shared" si="640"/>
        <v>F</v>
      </c>
      <c r="P7354" t="s">
        <v>19</v>
      </c>
      <c r="Q7354" t="s">
        <v>118</v>
      </c>
      <c r="R7354" t="s">
        <v>14</v>
      </c>
    </row>
    <row r="7355" spans="1:25" x14ac:dyDescent="0.2">
      <c r="A7355">
        <v>1368752</v>
      </c>
      <c r="B7355" t="s">
        <v>103</v>
      </c>
      <c r="C7355" t="str">
        <f t="shared" si="638"/>
        <v>2010</v>
      </c>
      <c r="D7355" t="s">
        <v>20</v>
      </c>
      <c r="E7355" t="str">
        <f t="shared" si="639"/>
        <v>2010B</v>
      </c>
      <c r="F7355" t="s">
        <v>15</v>
      </c>
      <c r="G7355" t="s">
        <v>56</v>
      </c>
      <c r="H7355" t="s">
        <v>24</v>
      </c>
      <c r="I7355" t="s">
        <v>34</v>
      </c>
      <c r="J7355" t="str">
        <f t="shared" si="641"/>
        <v>MAT</v>
      </c>
      <c r="L7355">
        <v>2013</v>
      </c>
      <c r="M7355">
        <f t="shared" si="642"/>
        <v>3</v>
      </c>
      <c r="N7355" t="str">
        <f t="shared" si="640"/>
        <v>F</v>
      </c>
      <c r="P7355" t="s">
        <v>19</v>
      </c>
      <c r="Q7355" t="s">
        <v>121</v>
      </c>
      <c r="R7355" t="s">
        <v>24</v>
      </c>
    </row>
    <row r="7356" spans="1:25" x14ac:dyDescent="0.2">
      <c r="A7356">
        <v>1368756</v>
      </c>
      <c r="B7356" t="s">
        <v>104</v>
      </c>
      <c r="C7356" t="str">
        <f t="shared" si="638"/>
        <v>2010</v>
      </c>
      <c r="D7356" t="s">
        <v>24</v>
      </c>
      <c r="E7356" t="str">
        <f t="shared" si="639"/>
        <v>2010C</v>
      </c>
      <c r="F7356" t="s">
        <v>15</v>
      </c>
      <c r="G7356" t="s">
        <v>43</v>
      </c>
      <c r="H7356" t="s">
        <v>20</v>
      </c>
      <c r="I7356" t="s">
        <v>25</v>
      </c>
      <c r="J7356" t="str">
        <f t="shared" si="641"/>
        <v>ENG</v>
      </c>
      <c r="L7356">
        <v>2013</v>
      </c>
      <c r="M7356">
        <f t="shared" si="642"/>
        <v>3</v>
      </c>
      <c r="N7356" t="str">
        <f t="shared" si="640"/>
        <v>F</v>
      </c>
      <c r="P7356" t="s">
        <v>19</v>
      </c>
      <c r="Q7356" t="s">
        <v>116</v>
      </c>
      <c r="R7356" t="s">
        <v>14</v>
      </c>
      <c r="W7356">
        <v>13.166667</v>
      </c>
      <c r="X7356">
        <v>4</v>
      </c>
      <c r="Y7356">
        <v>2.5</v>
      </c>
    </row>
    <row r="7357" spans="1:25" x14ac:dyDescent="0.2">
      <c r="A7357">
        <v>1368756</v>
      </c>
      <c r="B7357" t="s">
        <v>104</v>
      </c>
      <c r="C7357" t="str">
        <f t="shared" si="638"/>
        <v>2010</v>
      </c>
      <c r="D7357" t="s">
        <v>57</v>
      </c>
      <c r="E7357" t="str">
        <f t="shared" si="639"/>
        <v>2010D</v>
      </c>
      <c r="F7357" t="s">
        <v>15</v>
      </c>
      <c r="G7357" t="s">
        <v>56</v>
      </c>
      <c r="H7357" t="s">
        <v>20</v>
      </c>
      <c r="I7357" t="s">
        <v>25</v>
      </c>
      <c r="J7357" t="str">
        <f t="shared" si="641"/>
        <v>ENG</v>
      </c>
      <c r="L7357">
        <v>2013</v>
      </c>
      <c r="M7357">
        <f t="shared" si="642"/>
        <v>3</v>
      </c>
      <c r="N7357" t="str">
        <f t="shared" si="640"/>
        <v>F</v>
      </c>
      <c r="P7357" t="s">
        <v>19</v>
      </c>
      <c r="Q7357" t="s">
        <v>123</v>
      </c>
      <c r="R7357" t="s">
        <v>20</v>
      </c>
      <c r="W7357">
        <v>13.166667</v>
      </c>
      <c r="X7357">
        <v>4</v>
      </c>
      <c r="Y7357">
        <v>2.5</v>
      </c>
    </row>
    <row r="7358" spans="1:25" x14ac:dyDescent="0.2">
      <c r="A7358">
        <v>1368768</v>
      </c>
      <c r="B7358" t="s">
        <v>104</v>
      </c>
      <c r="C7358" t="str">
        <f t="shared" si="638"/>
        <v>2010</v>
      </c>
      <c r="D7358" t="s">
        <v>24</v>
      </c>
      <c r="E7358" t="str">
        <f t="shared" si="639"/>
        <v>2010C</v>
      </c>
      <c r="F7358" t="s">
        <v>15</v>
      </c>
      <c r="G7358" t="s">
        <v>43</v>
      </c>
      <c r="H7358" t="s">
        <v>20</v>
      </c>
      <c r="I7358" t="s">
        <v>41</v>
      </c>
      <c r="J7358" t="str">
        <f t="shared" si="641"/>
        <v>ENG</v>
      </c>
      <c r="K7358" t="s">
        <v>27</v>
      </c>
      <c r="L7358">
        <v>2013</v>
      </c>
      <c r="M7358">
        <f t="shared" si="642"/>
        <v>3</v>
      </c>
      <c r="N7358" t="str">
        <f t="shared" si="640"/>
        <v>F</v>
      </c>
      <c r="P7358" t="s">
        <v>19</v>
      </c>
      <c r="Q7358" t="s">
        <v>116</v>
      </c>
      <c r="R7358" t="s">
        <v>24</v>
      </c>
    </row>
    <row r="7359" spans="1:25" x14ac:dyDescent="0.2">
      <c r="A7359">
        <v>1368768</v>
      </c>
      <c r="B7359" t="s">
        <v>104</v>
      </c>
      <c r="C7359" t="str">
        <f t="shared" si="638"/>
        <v>2010</v>
      </c>
      <c r="D7359" t="s">
        <v>57</v>
      </c>
      <c r="E7359" t="str">
        <f t="shared" si="639"/>
        <v>2010D</v>
      </c>
      <c r="F7359" t="s">
        <v>15</v>
      </c>
      <c r="G7359" t="s">
        <v>56</v>
      </c>
      <c r="H7359" t="s">
        <v>24</v>
      </c>
      <c r="I7359" t="s">
        <v>41</v>
      </c>
      <c r="J7359" t="str">
        <f t="shared" si="641"/>
        <v>ENG</v>
      </c>
      <c r="K7359" t="s">
        <v>27</v>
      </c>
      <c r="L7359">
        <v>2013</v>
      </c>
      <c r="M7359">
        <f t="shared" si="642"/>
        <v>3</v>
      </c>
      <c r="N7359" t="str">
        <f t="shared" si="640"/>
        <v>F</v>
      </c>
      <c r="P7359" t="s">
        <v>19</v>
      </c>
      <c r="Q7359" t="s">
        <v>123</v>
      </c>
      <c r="R7359" t="s">
        <v>17</v>
      </c>
    </row>
    <row r="7360" spans="1:25" x14ac:dyDescent="0.2">
      <c r="A7360">
        <v>1368772</v>
      </c>
      <c r="B7360" t="s">
        <v>108</v>
      </c>
      <c r="C7360" t="str">
        <f t="shared" si="638"/>
        <v>2011</v>
      </c>
      <c r="D7360" t="s">
        <v>14</v>
      </c>
      <c r="E7360" t="str">
        <f t="shared" si="639"/>
        <v>2011A</v>
      </c>
      <c r="F7360" t="s">
        <v>15</v>
      </c>
      <c r="G7360" t="s">
        <v>36</v>
      </c>
      <c r="H7360" t="s">
        <v>20</v>
      </c>
      <c r="I7360" t="s">
        <v>23</v>
      </c>
      <c r="J7360" t="str">
        <f t="shared" si="641"/>
        <v>ENG</v>
      </c>
      <c r="L7360">
        <v>2013</v>
      </c>
      <c r="M7360">
        <f t="shared" si="642"/>
        <v>2</v>
      </c>
      <c r="N7360" t="str">
        <f t="shared" si="640"/>
        <v>U</v>
      </c>
      <c r="P7360" t="s">
        <v>19</v>
      </c>
      <c r="Q7360" t="s">
        <v>122</v>
      </c>
      <c r="R7360" t="s">
        <v>24</v>
      </c>
    </row>
    <row r="7361" spans="1:25" x14ac:dyDescent="0.2">
      <c r="A7361">
        <v>1368772</v>
      </c>
      <c r="B7361" t="s">
        <v>104</v>
      </c>
      <c r="C7361" t="str">
        <f t="shared" si="638"/>
        <v>2010</v>
      </c>
      <c r="D7361" t="s">
        <v>24</v>
      </c>
      <c r="E7361" t="str">
        <f t="shared" si="639"/>
        <v>2010C</v>
      </c>
      <c r="F7361" t="s">
        <v>15</v>
      </c>
      <c r="G7361" t="s">
        <v>43</v>
      </c>
      <c r="H7361" t="s">
        <v>24</v>
      </c>
      <c r="I7361" t="s">
        <v>23</v>
      </c>
      <c r="J7361" t="str">
        <f t="shared" si="641"/>
        <v>ENG</v>
      </c>
      <c r="L7361">
        <v>2013</v>
      </c>
      <c r="M7361">
        <f t="shared" si="642"/>
        <v>3</v>
      </c>
      <c r="N7361" t="str">
        <f t="shared" si="640"/>
        <v>F</v>
      </c>
      <c r="P7361" t="s">
        <v>19</v>
      </c>
      <c r="Q7361" t="s">
        <v>116</v>
      </c>
      <c r="R7361" t="s">
        <v>24</v>
      </c>
    </row>
    <row r="7362" spans="1:25" x14ac:dyDescent="0.2">
      <c r="A7362">
        <v>1368772</v>
      </c>
      <c r="B7362" t="s">
        <v>104</v>
      </c>
      <c r="C7362" t="str">
        <f t="shared" ref="C7362:C7425" si="643">LEFT(B7362,4)</f>
        <v>2010</v>
      </c>
      <c r="D7362" t="s">
        <v>57</v>
      </c>
      <c r="E7362" t="str">
        <f t="shared" ref="E7362:E7425" si="644">CONCATENATE(C7362,D7362)</f>
        <v>2010D</v>
      </c>
      <c r="F7362" t="s">
        <v>15</v>
      </c>
      <c r="G7362" t="s">
        <v>56</v>
      </c>
      <c r="H7362" t="s">
        <v>24</v>
      </c>
      <c r="I7362" t="s">
        <v>23</v>
      </c>
      <c r="J7362" t="str">
        <f t="shared" si="641"/>
        <v>ENG</v>
      </c>
      <c r="L7362">
        <v>2013</v>
      </c>
      <c r="M7362">
        <f t="shared" si="642"/>
        <v>3</v>
      </c>
      <c r="N7362" t="str">
        <f t="shared" ref="N7362:N7425" si="645">IF(OR(M7362&lt;3,M7362="TR"),"U","F")</f>
        <v>F</v>
      </c>
      <c r="P7362" t="s">
        <v>19</v>
      </c>
      <c r="Q7362" t="s">
        <v>123</v>
      </c>
      <c r="R7362" t="s">
        <v>24</v>
      </c>
    </row>
    <row r="7363" spans="1:25" x14ac:dyDescent="0.2">
      <c r="A7363">
        <v>1368798</v>
      </c>
      <c r="B7363" t="s">
        <v>110</v>
      </c>
      <c r="C7363" t="str">
        <f t="shared" si="643"/>
        <v>2011</v>
      </c>
      <c r="D7363" t="s">
        <v>57</v>
      </c>
      <c r="E7363" t="str">
        <f t="shared" si="644"/>
        <v>2011D</v>
      </c>
      <c r="F7363" t="s">
        <v>15</v>
      </c>
      <c r="G7363" t="s">
        <v>113</v>
      </c>
      <c r="H7363" t="s">
        <v>20</v>
      </c>
      <c r="I7363" t="s">
        <v>33</v>
      </c>
      <c r="J7363" t="str">
        <f t="shared" ref="J7363:J7426" si="646">IF(OR(I7363="AE",I7363="BE",I7363="CE",I7363="CM",I7363="ED",I7363="ECE",I7363="EVE",I7363="EV",I7363="FPE",I7363="IE",I7363="MFE",I7363="ME",I7363="MGE",I7363="MTE",I7363="PHE",I7363="RB",I7363="EE",I7363="RBE"),"ENG",IF(OR(I7363="BBT",I7363="BC",I7363="BIO",I7363="CH",I7363="PH",I7363="PSS",I7363="SC"),"SCI",IF(OR(I7363="MA",I7363="MAC",I7363="SD"),"MAT",IF(OR(I7363="CO",I7363="ID",I7363="ND",I7363="SX"),"OTH",IF(OR(I7363="ECON",I7363="EP",I7363="EC",I7363="ET",I7363="HU",I7363="IN",I7363="LAE",I7363="PWR",I7363="ST",I7363="EVS",I7363="PW"),"HUSS",IF(OR(I7363="CA",I7363="CCN",I7363="CS",I7363="IMGD"),"COMP",IF(OR(I7363="IT",I7363="MG",I7363="MIS"),"BUS","ERROR")))))))</f>
        <v>ENG</v>
      </c>
      <c r="L7363">
        <v>2013</v>
      </c>
      <c r="M7363">
        <f t="shared" si="642"/>
        <v>2</v>
      </c>
      <c r="N7363" t="str">
        <f t="shared" si="645"/>
        <v>U</v>
      </c>
      <c r="P7363" t="s">
        <v>19</v>
      </c>
      <c r="W7363">
        <v>15</v>
      </c>
      <c r="X7363">
        <v>7</v>
      </c>
      <c r="Y7363">
        <v>8</v>
      </c>
    </row>
    <row r="7364" spans="1:25" x14ac:dyDescent="0.2">
      <c r="A7364">
        <v>1368798</v>
      </c>
      <c r="B7364" t="s">
        <v>103</v>
      </c>
      <c r="C7364" t="str">
        <f t="shared" si="643"/>
        <v>2010</v>
      </c>
      <c r="D7364" t="s">
        <v>14</v>
      </c>
      <c r="E7364" t="str">
        <f t="shared" si="644"/>
        <v>2010A</v>
      </c>
      <c r="F7364" t="s">
        <v>15</v>
      </c>
      <c r="G7364" t="s">
        <v>43</v>
      </c>
      <c r="H7364" t="s">
        <v>24</v>
      </c>
      <c r="I7364" t="s">
        <v>22</v>
      </c>
      <c r="J7364" t="str">
        <f t="shared" si="646"/>
        <v>ENG</v>
      </c>
      <c r="L7364">
        <v>2013</v>
      </c>
      <c r="M7364">
        <f t="shared" si="642"/>
        <v>3</v>
      </c>
      <c r="N7364" t="str">
        <f t="shared" si="645"/>
        <v>F</v>
      </c>
      <c r="P7364" t="s">
        <v>19</v>
      </c>
      <c r="Q7364" t="s">
        <v>121</v>
      </c>
      <c r="R7364" t="s">
        <v>24</v>
      </c>
      <c r="W7364">
        <v>15</v>
      </c>
      <c r="X7364">
        <v>7</v>
      </c>
      <c r="Y7364">
        <v>8</v>
      </c>
    </row>
    <row r="7365" spans="1:25" x14ac:dyDescent="0.2">
      <c r="A7365">
        <v>1368798</v>
      </c>
      <c r="B7365" t="s">
        <v>103</v>
      </c>
      <c r="C7365" t="str">
        <f t="shared" si="643"/>
        <v>2010</v>
      </c>
      <c r="D7365" t="s">
        <v>20</v>
      </c>
      <c r="E7365" t="str">
        <f t="shared" si="644"/>
        <v>2010B</v>
      </c>
      <c r="F7365" t="s">
        <v>15</v>
      </c>
      <c r="G7365" t="s">
        <v>56</v>
      </c>
      <c r="H7365" t="s">
        <v>24</v>
      </c>
      <c r="I7365" t="s">
        <v>22</v>
      </c>
      <c r="J7365" t="str">
        <f t="shared" si="646"/>
        <v>ENG</v>
      </c>
      <c r="L7365">
        <v>2013</v>
      </c>
      <c r="M7365">
        <f t="shared" si="642"/>
        <v>3</v>
      </c>
      <c r="N7365" t="str">
        <f t="shared" si="645"/>
        <v>F</v>
      </c>
      <c r="P7365" t="s">
        <v>19</v>
      </c>
      <c r="Q7365" t="s">
        <v>116</v>
      </c>
      <c r="R7365" t="s">
        <v>24</v>
      </c>
      <c r="W7365">
        <v>15</v>
      </c>
      <c r="X7365">
        <v>7</v>
      </c>
      <c r="Y7365">
        <v>8</v>
      </c>
    </row>
    <row r="7366" spans="1:25" x14ac:dyDescent="0.2">
      <c r="A7366">
        <v>1368798</v>
      </c>
      <c r="B7366" t="s">
        <v>108</v>
      </c>
      <c r="C7366" t="str">
        <f t="shared" si="643"/>
        <v>2011</v>
      </c>
      <c r="D7366" t="s">
        <v>14</v>
      </c>
      <c r="E7366" t="str">
        <f t="shared" si="644"/>
        <v>2011A</v>
      </c>
      <c r="F7366" t="s">
        <v>15</v>
      </c>
      <c r="G7366" t="s">
        <v>52</v>
      </c>
      <c r="H7366" t="s">
        <v>17</v>
      </c>
      <c r="I7366" t="s">
        <v>33</v>
      </c>
      <c r="J7366" t="str">
        <f t="shared" si="646"/>
        <v>ENG</v>
      </c>
      <c r="L7366">
        <v>2013</v>
      </c>
      <c r="M7366">
        <f t="shared" si="642"/>
        <v>2</v>
      </c>
      <c r="N7366" t="str">
        <f t="shared" si="645"/>
        <v>U</v>
      </c>
      <c r="P7366" t="s">
        <v>19</v>
      </c>
      <c r="W7366">
        <v>15</v>
      </c>
      <c r="X7366">
        <v>7</v>
      </c>
      <c r="Y7366">
        <v>8</v>
      </c>
    </row>
    <row r="7367" spans="1:25" x14ac:dyDescent="0.2">
      <c r="A7367">
        <v>1368860</v>
      </c>
      <c r="B7367" t="s">
        <v>104</v>
      </c>
      <c r="C7367" t="str">
        <f t="shared" si="643"/>
        <v>2010</v>
      </c>
      <c r="D7367" t="s">
        <v>24</v>
      </c>
      <c r="E7367" t="str">
        <f t="shared" si="644"/>
        <v>2010C</v>
      </c>
      <c r="F7367" t="s">
        <v>15</v>
      </c>
      <c r="G7367" t="s">
        <v>43</v>
      </c>
      <c r="H7367" t="s">
        <v>20</v>
      </c>
      <c r="I7367" t="s">
        <v>25</v>
      </c>
      <c r="J7367" t="str">
        <f t="shared" si="646"/>
        <v>ENG</v>
      </c>
      <c r="L7367">
        <v>2013</v>
      </c>
      <c r="M7367">
        <f t="shared" si="642"/>
        <v>3</v>
      </c>
      <c r="N7367" t="str">
        <f t="shared" si="645"/>
        <v>F</v>
      </c>
      <c r="P7367" t="s">
        <v>28</v>
      </c>
      <c r="Q7367" t="s">
        <v>123</v>
      </c>
      <c r="R7367" t="s">
        <v>20</v>
      </c>
      <c r="W7367">
        <v>16</v>
      </c>
      <c r="X7367">
        <v>8</v>
      </c>
      <c r="Y7367">
        <v>8.5</v>
      </c>
    </row>
    <row r="7368" spans="1:25" x14ac:dyDescent="0.2">
      <c r="A7368">
        <v>1368860</v>
      </c>
      <c r="B7368" t="s">
        <v>104</v>
      </c>
      <c r="C7368" t="str">
        <f t="shared" si="643"/>
        <v>2010</v>
      </c>
      <c r="D7368" t="s">
        <v>57</v>
      </c>
      <c r="E7368" t="str">
        <f t="shared" si="644"/>
        <v>2010D</v>
      </c>
      <c r="F7368" t="s">
        <v>15</v>
      </c>
      <c r="G7368" t="s">
        <v>56</v>
      </c>
      <c r="H7368" t="s">
        <v>24</v>
      </c>
      <c r="I7368" t="s">
        <v>25</v>
      </c>
      <c r="J7368" t="str">
        <f t="shared" si="646"/>
        <v>ENG</v>
      </c>
      <c r="L7368">
        <v>2013</v>
      </c>
      <c r="M7368">
        <f t="shared" si="642"/>
        <v>3</v>
      </c>
      <c r="N7368" t="str">
        <f t="shared" si="645"/>
        <v>F</v>
      </c>
      <c r="P7368" t="s">
        <v>28</v>
      </c>
      <c r="Q7368" t="s">
        <v>122</v>
      </c>
      <c r="R7368" t="s">
        <v>20</v>
      </c>
      <c r="W7368">
        <v>16</v>
      </c>
      <c r="X7368">
        <v>8</v>
      </c>
      <c r="Y7368">
        <v>8.5</v>
      </c>
    </row>
    <row r="7369" spans="1:25" x14ac:dyDescent="0.2">
      <c r="A7369">
        <v>1368912</v>
      </c>
      <c r="B7369" t="s">
        <v>103</v>
      </c>
      <c r="C7369" t="str">
        <f t="shared" si="643"/>
        <v>2010</v>
      </c>
      <c r="D7369" t="s">
        <v>14</v>
      </c>
      <c r="E7369" t="str">
        <f t="shared" si="644"/>
        <v>2010A</v>
      </c>
      <c r="F7369" t="s">
        <v>15</v>
      </c>
      <c r="G7369" t="s">
        <v>16</v>
      </c>
      <c r="H7369" t="s">
        <v>14</v>
      </c>
      <c r="I7369" t="s">
        <v>22</v>
      </c>
      <c r="J7369" t="str">
        <f t="shared" si="646"/>
        <v>ENG</v>
      </c>
      <c r="L7369">
        <v>2013</v>
      </c>
      <c r="M7369">
        <f t="shared" si="642"/>
        <v>3</v>
      </c>
      <c r="N7369" t="str">
        <f t="shared" si="645"/>
        <v>F</v>
      </c>
      <c r="P7369" t="s">
        <v>19</v>
      </c>
      <c r="Q7369" t="s">
        <v>116</v>
      </c>
      <c r="R7369" t="s">
        <v>24</v>
      </c>
      <c r="W7369">
        <v>12</v>
      </c>
      <c r="X7369">
        <v>6</v>
      </c>
      <c r="Y7369">
        <v>6</v>
      </c>
    </row>
    <row r="7370" spans="1:25" x14ac:dyDescent="0.2">
      <c r="A7370">
        <v>1368912</v>
      </c>
      <c r="B7370" t="s">
        <v>103</v>
      </c>
      <c r="C7370" t="str">
        <f t="shared" si="643"/>
        <v>2010</v>
      </c>
      <c r="D7370" t="s">
        <v>20</v>
      </c>
      <c r="E7370" t="str">
        <f t="shared" si="644"/>
        <v>2010B</v>
      </c>
      <c r="F7370" t="s">
        <v>15</v>
      </c>
      <c r="G7370" t="s">
        <v>64</v>
      </c>
      <c r="H7370" t="s">
        <v>20</v>
      </c>
      <c r="I7370" t="s">
        <v>22</v>
      </c>
      <c r="J7370" t="str">
        <f t="shared" si="646"/>
        <v>ENG</v>
      </c>
      <c r="L7370">
        <v>2013</v>
      </c>
      <c r="M7370">
        <f t="shared" si="642"/>
        <v>3</v>
      </c>
      <c r="N7370" t="str">
        <f t="shared" si="645"/>
        <v>F</v>
      </c>
      <c r="P7370" t="s">
        <v>19</v>
      </c>
      <c r="Q7370" t="s">
        <v>123</v>
      </c>
      <c r="R7370" t="s">
        <v>24</v>
      </c>
      <c r="W7370">
        <v>12</v>
      </c>
      <c r="X7370">
        <v>6</v>
      </c>
      <c r="Y7370">
        <v>6</v>
      </c>
    </row>
    <row r="7371" spans="1:25" x14ac:dyDescent="0.2">
      <c r="A7371">
        <v>1368918</v>
      </c>
      <c r="B7371" t="s">
        <v>106</v>
      </c>
      <c r="C7371" t="str">
        <f t="shared" si="643"/>
        <v>2010</v>
      </c>
      <c r="D7371" t="s">
        <v>107</v>
      </c>
      <c r="E7371" t="str">
        <f t="shared" si="644"/>
        <v>2010E2</v>
      </c>
      <c r="F7371" t="s">
        <v>15</v>
      </c>
      <c r="G7371" t="s">
        <v>43</v>
      </c>
      <c r="H7371" t="s">
        <v>14</v>
      </c>
      <c r="I7371" t="s">
        <v>41</v>
      </c>
      <c r="J7371" t="str">
        <f t="shared" si="646"/>
        <v>ENG</v>
      </c>
      <c r="L7371">
        <v>2013</v>
      </c>
      <c r="M7371">
        <f t="shared" si="642"/>
        <v>3</v>
      </c>
      <c r="N7371" t="str">
        <f t="shared" si="645"/>
        <v>F</v>
      </c>
      <c r="P7371" t="s">
        <v>19</v>
      </c>
      <c r="Q7371" t="s">
        <v>122</v>
      </c>
      <c r="R7371" t="s">
        <v>20</v>
      </c>
      <c r="W7371">
        <v>10</v>
      </c>
      <c r="X7371">
        <v>8</v>
      </c>
      <c r="Y7371">
        <v>8</v>
      </c>
    </row>
    <row r="7372" spans="1:25" x14ac:dyDescent="0.2">
      <c r="A7372">
        <v>1368918</v>
      </c>
      <c r="B7372" t="s">
        <v>104</v>
      </c>
      <c r="C7372" t="str">
        <f t="shared" si="643"/>
        <v>2010</v>
      </c>
      <c r="D7372" t="s">
        <v>24</v>
      </c>
      <c r="E7372" t="str">
        <f t="shared" si="644"/>
        <v>2010C</v>
      </c>
      <c r="F7372" t="s">
        <v>15</v>
      </c>
      <c r="G7372" t="s">
        <v>43</v>
      </c>
      <c r="H7372" t="s">
        <v>17</v>
      </c>
      <c r="I7372" t="s">
        <v>41</v>
      </c>
      <c r="J7372" t="str">
        <f t="shared" si="646"/>
        <v>ENG</v>
      </c>
      <c r="L7372">
        <v>2013</v>
      </c>
      <c r="M7372">
        <f t="shared" si="642"/>
        <v>3</v>
      </c>
      <c r="N7372" t="str">
        <f t="shared" si="645"/>
        <v>F</v>
      </c>
      <c r="P7372" t="s">
        <v>19</v>
      </c>
      <c r="Q7372" t="s">
        <v>122</v>
      </c>
      <c r="R7372" t="s">
        <v>17</v>
      </c>
      <c r="W7372">
        <v>10</v>
      </c>
      <c r="X7372">
        <v>8</v>
      </c>
      <c r="Y7372">
        <v>8</v>
      </c>
    </row>
    <row r="7373" spans="1:25" x14ac:dyDescent="0.2">
      <c r="A7373">
        <v>1368918</v>
      </c>
      <c r="B7373" t="s">
        <v>104</v>
      </c>
      <c r="C7373" t="str">
        <f t="shared" si="643"/>
        <v>2010</v>
      </c>
      <c r="D7373" t="s">
        <v>57</v>
      </c>
      <c r="E7373" t="str">
        <f t="shared" si="644"/>
        <v>2010D</v>
      </c>
      <c r="F7373" t="s">
        <v>15</v>
      </c>
      <c r="G7373" t="s">
        <v>56</v>
      </c>
      <c r="H7373" t="s">
        <v>17</v>
      </c>
      <c r="I7373" t="s">
        <v>41</v>
      </c>
      <c r="J7373" t="str">
        <f t="shared" si="646"/>
        <v>ENG</v>
      </c>
      <c r="L7373">
        <v>2013</v>
      </c>
      <c r="M7373">
        <f t="shared" si="642"/>
        <v>3</v>
      </c>
      <c r="N7373" t="str">
        <f t="shared" si="645"/>
        <v>F</v>
      </c>
      <c r="P7373" t="s">
        <v>19</v>
      </c>
      <c r="W7373">
        <v>10</v>
      </c>
      <c r="X7373">
        <v>8</v>
      </c>
      <c r="Y7373">
        <v>8</v>
      </c>
    </row>
    <row r="7374" spans="1:25" x14ac:dyDescent="0.2">
      <c r="A7374">
        <v>1368926</v>
      </c>
      <c r="B7374" t="s">
        <v>103</v>
      </c>
      <c r="C7374" t="str">
        <f t="shared" si="643"/>
        <v>2010</v>
      </c>
      <c r="D7374" t="s">
        <v>14</v>
      </c>
      <c r="E7374" t="str">
        <f t="shared" si="644"/>
        <v>2010A</v>
      </c>
      <c r="F7374" t="s">
        <v>15</v>
      </c>
      <c r="G7374" t="s">
        <v>43</v>
      </c>
      <c r="H7374" t="s">
        <v>20</v>
      </c>
      <c r="I7374" t="s">
        <v>27</v>
      </c>
      <c r="J7374" t="str">
        <f t="shared" si="646"/>
        <v>ENG</v>
      </c>
      <c r="L7374">
        <v>2013</v>
      </c>
      <c r="M7374">
        <f t="shared" si="642"/>
        <v>3</v>
      </c>
      <c r="N7374" t="str">
        <f t="shared" si="645"/>
        <v>F</v>
      </c>
      <c r="P7374" t="s">
        <v>19</v>
      </c>
      <c r="Q7374" t="s">
        <v>121</v>
      </c>
      <c r="R7374" t="s">
        <v>20</v>
      </c>
    </row>
    <row r="7375" spans="1:25" x14ac:dyDescent="0.2">
      <c r="A7375">
        <v>1368926</v>
      </c>
      <c r="B7375" t="s">
        <v>103</v>
      </c>
      <c r="C7375" t="str">
        <f t="shared" si="643"/>
        <v>2010</v>
      </c>
      <c r="D7375" t="s">
        <v>20</v>
      </c>
      <c r="E7375" t="str">
        <f t="shared" si="644"/>
        <v>2010B</v>
      </c>
      <c r="F7375" t="s">
        <v>15</v>
      </c>
      <c r="G7375" t="s">
        <v>56</v>
      </c>
      <c r="H7375" t="s">
        <v>24</v>
      </c>
      <c r="I7375" t="s">
        <v>27</v>
      </c>
      <c r="J7375" t="str">
        <f t="shared" si="646"/>
        <v>ENG</v>
      </c>
      <c r="L7375">
        <v>2013</v>
      </c>
      <c r="M7375">
        <f t="shared" si="642"/>
        <v>3</v>
      </c>
      <c r="N7375" t="str">
        <f t="shared" si="645"/>
        <v>F</v>
      </c>
      <c r="P7375" t="s">
        <v>19</v>
      </c>
      <c r="Q7375" t="s">
        <v>116</v>
      </c>
      <c r="R7375" t="s">
        <v>20</v>
      </c>
    </row>
    <row r="7376" spans="1:25" x14ac:dyDescent="0.2">
      <c r="A7376">
        <v>1368932</v>
      </c>
      <c r="B7376" t="s">
        <v>103</v>
      </c>
      <c r="C7376" t="str">
        <f t="shared" si="643"/>
        <v>2010</v>
      </c>
      <c r="D7376" t="s">
        <v>14</v>
      </c>
      <c r="E7376" t="str">
        <f t="shared" si="644"/>
        <v>2010A</v>
      </c>
      <c r="F7376" t="s">
        <v>15</v>
      </c>
      <c r="G7376" t="s">
        <v>43</v>
      </c>
      <c r="H7376" t="s">
        <v>20</v>
      </c>
      <c r="I7376" t="s">
        <v>22</v>
      </c>
      <c r="J7376" t="str">
        <f t="shared" si="646"/>
        <v>ENG</v>
      </c>
      <c r="L7376">
        <v>2013</v>
      </c>
      <c r="M7376">
        <f t="shared" si="642"/>
        <v>3</v>
      </c>
      <c r="N7376" t="str">
        <f t="shared" si="645"/>
        <v>F</v>
      </c>
      <c r="P7376" t="s">
        <v>19</v>
      </c>
      <c r="Q7376" t="s">
        <v>116</v>
      </c>
      <c r="R7376" t="s">
        <v>24</v>
      </c>
    </row>
    <row r="7377" spans="1:25" x14ac:dyDescent="0.2">
      <c r="A7377">
        <v>1368932</v>
      </c>
      <c r="B7377" t="s">
        <v>103</v>
      </c>
      <c r="C7377" t="str">
        <f t="shared" si="643"/>
        <v>2010</v>
      </c>
      <c r="D7377" t="s">
        <v>20</v>
      </c>
      <c r="E7377" t="str">
        <f t="shared" si="644"/>
        <v>2010B</v>
      </c>
      <c r="F7377" t="s">
        <v>15</v>
      </c>
      <c r="G7377" t="s">
        <v>56</v>
      </c>
      <c r="H7377" t="s">
        <v>24</v>
      </c>
      <c r="I7377" t="s">
        <v>22</v>
      </c>
      <c r="J7377" t="str">
        <f t="shared" si="646"/>
        <v>ENG</v>
      </c>
      <c r="L7377">
        <v>2013</v>
      </c>
      <c r="M7377">
        <f t="shared" si="642"/>
        <v>3</v>
      </c>
      <c r="N7377" t="str">
        <f t="shared" si="645"/>
        <v>F</v>
      </c>
      <c r="P7377" t="s">
        <v>19</v>
      </c>
      <c r="Q7377" t="s">
        <v>123</v>
      </c>
      <c r="R7377" t="s">
        <v>24</v>
      </c>
    </row>
    <row r="7378" spans="1:25" x14ac:dyDescent="0.2">
      <c r="A7378">
        <v>1368932</v>
      </c>
      <c r="B7378" t="s">
        <v>104</v>
      </c>
      <c r="C7378" t="str">
        <f t="shared" si="643"/>
        <v>2010</v>
      </c>
      <c r="D7378" t="s">
        <v>24</v>
      </c>
      <c r="E7378" t="str">
        <f t="shared" si="644"/>
        <v>2010C</v>
      </c>
      <c r="F7378" t="s">
        <v>15</v>
      </c>
      <c r="G7378" t="s">
        <v>36</v>
      </c>
      <c r="H7378" t="s">
        <v>24</v>
      </c>
      <c r="I7378" t="s">
        <v>22</v>
      </c>
      <c r="J7378" t="str">
        <f t="shared" si="646"/>
        <v>ENG</v>
      </c>
      <c r="L7378">
        <v>2013</v>
      </c>
      <c r="M7378">
        <f t="shared" si="642"/>
        <v>3</v>
      </c>
      <c r="N7378" t="str">
        <f t="shared" si="645"/>
        <v>F</v>
      </c>
      <c r="P7378" t="s">
        <v>19</v>
      </c>
      <c r="Q7378" t="s">
        <v>122</v>
      </c>
      <c r="R7378" t="s">
        <v>20</v>
      </c>
      <c r="S7378" t="s">
        <v>137</v>
      </c>
      <c r="T7378" t="s">
        <v>14</v>
      </c>
    </row>
    <row r="7379" spans="1:25" x14ac:dyDescent="0.2">
      <c r="A7379">
        <v>1368936</v>
      </c>
      <c r="B7379" t="s">
        <v>103</v>
      </c>
      <c r="C7379" t="str">
        <f t="shared" si="643"/>
        <v>2010</v>
      </c>
      <c r="D7379" t="s">
        <v>14</v>
      </c>
      <c r="E7379" t="str">
        <f t="shared" si="644"/>
        <v>2010A</v>
      </c>
      <c r="F7379" t="s">
        <v>15</v>
      </c>
      <c r="G7379" t="s">
        <v>16</v>
      </c>
      <c r="H7379" t="s">
        <v>24</v>
      </c>
      <c r="I7379" t="s">
        <v>22</v>
      </c>
      <c r="J7379" t="str">
        <f t="shared" si="646"/>
        <v>ENG</v>
      </c>
      <c r="L7379">
        <v>2013</v>
      </c>
      <c r="M7379">
        <f t="shared" si="642"/>
        <v>3</v>
      </c>
      <c r="N7379" t="str">
        <f t="shared" si="645"/>
        <v>F</v>
      </c>
      <c r="P7379" t="s">
        <v>28</v>
      </c>
      <c r="Q7379" t="s">
        <v>116</v>
      </c>
      <c r="R7379" t="s">
        <v>17</v>
      </c>
      <c r="W7379">
        <v>15.5</v>
      </c>
      <c r="X7379">
        <v>5.5</v>
      </c>
      <c r="Y7379">
        <v>9</v>
      </c>
    </row>
    <row r="7380" spans="1:25" x14ac:dyDescent="0.2">
      <c r="A7380">
        <v>1368936</v>
      </c>
      <c r="B7380" t="s">
        <v>103</v>
      </c>
      <c r="C7380" t="str">
        <f t="shared" si="643"/>
        <v>2010</v>
      </c>
      <c r="D7380" t="s">
        <v>20</v>
      </c>
      <c r="E7380" t="str">
        <f t="shared" si="644"/>
        <v>2010B</v>
      </c>
      <c r="F7380" t="s">
        <v>15</v>
      </c>
      <c r="G7380" t="s">
        <v>64</v>
      </c>
      <c r="H7380" t="s">
        <v>24</v>
      </c>
      <c r="I7380" t="s">
        <v>22</v>
      </c>
      <c r="J7380" t="str">
        <f t="shared" si="646"/>
        <v>ENG</v>
      </c>
      <c r="L7380">
        <v>2013</v>
      </c>
      <c r="M7380">
        <f t="shared" si="642"/>
        <v>3</v>
      </c>
      <c r="N7380" t="str">
        <f t="shared" si="645"/>
        <v>F</v>
      </c>
      <c r="P7380" t="s">
        <v>28</v>
      </c>
      <c r="Q7380" t="s">
        <v>118</v>
      </c>
      <c r="R7380" t="s">
        <v>14</v>
      </c>
      <c r="W7380">
        <v>15.5</v>
      </c>
      <c r="X7380">
        <v>5.5</v>
      </c>
      <c r="Y7380">
        <v>9</v>
      </c>
    </row>
    <row r="7381" spans="1:25" x14ac:dyDescent="0.2">
      <c r="A7381">
        <v>1368950</v>
      </c>
      <c r="B7381" t="s">
        <v>103</v>
      </c>
      <c r="C7381" t="str">
        <f t="shared" si="643"/>
        <v>2010</v>
      </c>
      <c r="D7381" t="s">
        <v>14</v>
      </c>
      <c r="E7381" t="str">
        <f t="shared" si="644"/>
        <v>2010A</v>
      </c>
      <c r="F7381" t="s">
        <v>15</v>
      </c>
      <c r="G7381" t="s">
        <v>16</v>
      </c>
      <c r="H7381" t="s">
        <v>20</v>
      </c>
      <c r="I7381" t="s">
        <v>23</v>
      </c>
      <c r="J7381" t="str">
        <f t="shared" si="646"/>
        <v>ENG</v>
      </c>
      <c r="L7381">
        <v>2013</v>
      </c>
      <c r="M7381">
        <f t="shared" si="642"/>
        <v>3</v>
      </c>
      <c r="N7381" t="str">
        <f t="shared" si="645"/>
        <v>F</v>
      </c>
      <c r="P7381" t="s">
        <v>19</v>
      </c>
      <c r="Q7381" t="s">
        <v>116</v>
      </c>
      <c r="R7381" t="s">
        <v>20</v>
      </c>
      <c r="W7381">
        <v>16</v>
      </c>
      <c r="X7381">
        <v>8</v>
      </c>
      <c r="Y7381">
        <v>9</v>
      </c>
    </row>
    <row r="7382" spans="1:25" x14ac:dyDescent="0.2">
      <c r="A7382">
        <v>1368950</v>
      </c>
      <c r="B7382" t="s">
        <v>103</v>
      </c>
      <c r="C7382" t="str">
        <f t="shared" si="643"/>
        <v>2010</v>
      </c>
      <c r="D7382" t="s">
        <v>20</v>
      </c>
      <c r="E7382" t="str">
        <f t="shared" si="644"/>
        <v>2010B</v>
      </c>
      <c r="F7382" t="s">
        <v>15</v>
      </c>
      <c r="G7382" t="s">
        <v>64</v>
      </c>
      <c r="H7382" t="s">
        <v>20</v>
      </c>
      <c r="I7382" t="s">
        <v>23</v>
      </c>
      <c r="J7382" t="str">
        <f t="shared" si="646"/>
        <v>ENG</v>
      </c>
      <c r="L7382">
        <v>2013</v>
      </c>
      <c r="M7382">
        <f t="shared" si="642"/>
        <v>3</v>
      </c>
      <c r="N7382" t="str">
        <f t="shared" si="645"/>
        <v>F</v>
      </c>
      <c r="P7382" t="s">
        <v>19</v>
      </c>
      <c r="Q7382" t="s">
        <v>123</v>
      </c>
      <c r="R7382" t="s">
        <v>20</v>
      </c>
      <c r="W7382">
        <v>16</v>
      </c>
      <c r="X7382">
        <v>8</v>
      </c>
      <c r="Y7382">
        <v>9</v>
      </c>
    </row>
    <row r="7383" spans="1:25" x14ac:dyDescent="0.2">
      <c r="A7383">
        <v>1368954</v>
      </c>
      <c r="B7383" t="s">
        <v>104</v>
      </c>
      <c r="C7383" t="str">
        <f t="shared" si="643"/>
        <v>2010</v>
      </c>
      <c r="D7383" t="s">
        <v>24</v>
      </c>
      <c r="E7383" t="str">
        <f t="shared" si="644"/>
        <v>2010C</v>
      </c>
      <c r="F7383" t="s">
        <v>15</v>
      </c>
      <c r="G7383" t="s">
        <v>36</v>
      </c>
      <c r="H7383" t="s">
        <v>14</v>
      </c>
      <c r="I7383" t="s">
        <v>22</v>
      </c>
      <c r="J7383" t="str">
        <f t="shared" si="646"/>
        <v>ENG</v>
      </c>
      <c r="L7383">
        <v>2013</v>
      </c>
      <c r="M7383">
        <f t="shared" si="642"/>
        <v>3</v>
      </c>
      <c r="N7383" t="str">
        <f t="shared" si="645"/>
        <v>F</v>
      </c>
      <c r="P7383" t="s">
        <v>19</v>
      </c>
      <c r="Q7383" t="s">
        <v>120</v>
      </c>
      <c r="R7383" t="s">
        <v>17</v>
      </c>
      <c r="W7383">
        <v>14</v>
      </c>
      <c r="X7383">
        <v>5</v>
      </c>
      <c r="Y7383">
        <v>8</v>
      </c>
    </row>
    <row r="7384" spans="1:25" x14ac:dyDescent="0.2">
      <c r="A7384">
        <v>1368954</v>
      </c>
      <c r="B7384" t="s">
        <v>103</v>
      </c>
      <c r="C7384" t="str">
        <f t="shared" si="643"/>
        <v>2010</v>
      </c>
      <c r="D7384" t="s">
        <v>14</v>
      </c>
      <c r="E7384" t="str">
        <f t="shared" si="644"/>
        <v>2010A</v>
      </c>
      <c r="F7384" t="s">
        <v>15</v>
      </c>
      <c r="G7384" t="s">
        <v>43</v>
      </c>
      <c r="H7384" t="s">
        <v>20</v>
      </c>
      <c r="I7384" t="s">
        <v>22</v>
      </c>
      <c r="J7384" t="str">
        <f t="shared" si="646"/>
        <v>ENG</v>
      </c>
      <c r="L7384">
        <v>2013</v>
      </c>
      <c r="M7384">
        <f t="shared" si="642"/>
        <v>3</v>
      </c>
      <c r="N7384" t="str">
        <f t="shared" si="645"/>
        <v>F</v>
      </c>
      <c r="P7384" t="s">
        <v>19</v>
      </c>
      <c r="Q7384" t="s">
        <v>116</v>
      </c>
      <c r="R7384" t="s">
        <v>24</v>
      </c>
      <c r="W7384">
        <v>14</v>
      </c>
      <c r="X7384">
        <v>5</v>
      </c>
      <c r="Y7384">
        <v>8</v>
      </c>
    </row>
    <row r="7385" spans="1:25" x14ac:dyDescent="0.2">
      <c r="A7385">
        <v>1368954</v>
      </c>
      <c r="B7385" t="s">
        <v>103</v>
      </c>
      <c r="C7385" t="str">
        <f t="shared" si="643"/>
        <v>2010</v>
      </c>
      <c r="D7385" t="s">
        <v>20</v>
      </c>
      <c r="E7385" t="str">
        <f t="shared" si="644"/>
        <v>2010B</v>
      </c>
      <c r="F7385" t="s">
        <v>15</v>
      </c>
      <c r="G7385" t="s">
        <v>56</v>
      </c>
      <c r="H7385" t="s">
        <v>20</v>
      </c>
      <c r="I7385" t="s">
        <v>22</v>
      </c>
      <c r="J7385" t="str">
        <f t="shared" si="646"/>
        <v>ENG</v>
      </c>
      <c r="L7385">
        <v>2013</v>
      </c>
      <c r="M7385">
        <f t="shared" si="642"/>
        <v>3</v>
      </c>
      <c r="N7385" t="str">
        <f t="shared" si="645"/>
        <v>F</v>
      </c>
      <c r="P7385" t="s">
        <v>19</v>
      </c>
      <c r="Q7385" t="s">
        <v>123</v>
      </c>
      <c r="R7385" t="s">
        <v>24</v>
      </c>
      <c r="W7385">
        <v>14</v>
      </c>
      <c r="X7385">
        <v>5</v>
      </c>
      <c r="Y7385">
        <v>8</v>
      </c>
    </row>
    <row r="7386" spans="1:25" x14ac:dyDescent="0.2">
      <c r="A7386">
        <v>1368966</v>
      </c>
      <c r="B7386" t="s">
        <v>103</v>
      </c>
      <c r="C7386" t="str">
        <f t="shared" si="643"/>
        <v>2010</v>
      </c>
      <c r="D7386" t="s">
        <v>14</v>
      </c>
      <c r="E7386" t="str">
        <f t="shared" si="644"/>
        <v>2010A</v>
      </c>
      <c r="F7386" t="s">
        <v>15</v>
      </c>
      <c r="G7386" t="s">
        <v>16</v>
      </c>
      <c r="H7386" t="s">
        <v>14</v>
      </c>
      <c r="I7386" t="s">
        <v>22</v>
      </c>
      <c r="J7386" t="str">
        <f t="shared" si="646"/>
        <v>ENG</v>
      </c>
      <c r="L7386">
        <v>2013</v>
      </c>
      <c r="M7386">
        <f t="shared" si="642"/>
        <v>3</v>
      </c>
      <c r="N7386" t="str">
        <f t="shared" si="645"/>
        <v>F</v>
      </c>
      <c r="P7386" t="s">
        <v>19</v>
      </c>
      <c r="Q7386" t="s">
        <v>123</v>
      </c>
      <c r="R7386" t="s">
        <v>20</v>
      </c>
    </row>
    <row r="7387" spans="1:25" x14ac:dyDescent="0.2">
      <c r="A7387">
        <v>1368966</v>
      </c>
      <c r="B7387" t="s">
        <v>103</v>
      </c>
      <c r="C7387" t="str">
        <f t="shared" si="643"/>
        <v>2010</v>
      </c>
      <c r="D7387" t="s">
        <v>20</v>
      </c>
      <c r="E7387" t="str">
        <f t="shared" si="644"/>
        <v>2010B</v>
      </c>
      <c r="F7387" t="s">
        <v>15</v>
      </c>
      <c r="G7387" t="s">
        <v>64</v>
      </c>
      <c r="H7387" t="s">
        <v>20</v>
      </c>
      <c r="I7387" t="s">
        <v>22</v>
      </c>
      <c r="J7387" t="str">
        <f t="shared" si="646"/>
        <v>ENG</v>
      </c>
      <c r="L7387">
        <v>2013</v>
      </c>
      <c r="M7387">
        <f t="shared" si="642"/>
        <v>3</v>
      </c>
      <c r="N7387" t="str">
        <f t="shared" si="645"/>
        <v>F</v>
      </c>
      <c r="P7387" t="s">
        <v>19</v>
      </c>
      <c r="Q7387" t="s">
        <v>122</v>
      </c>
      <c r="R7387" t="s">
        <v>24</v>
      </c>
    </row>
    <row r="7388" spans="1:25" x14ac:dyDescent="0.2">
      <c r="A7388">
        <v>1369278</v>
      </c>
      <c r="B7388" t="s">
        <v>66</v>
      </c>
      <c r="C7388" t="str">
        <f t="shared" si="643"/>
        <v>2007</v>
      </c>
      <c r="D7388" t="s">
        <v>24</v>
      </c>
      <c r="E7388" t="str">
        <f t="shared" si="644"/>
        <v>2007C</v>
      </c>
      <c r="F7388" t="s">
        <v>15</v>
      </c>
      <c r="G7388" t="s">
        <v>70</v>
      </c>
      <c r="H7388" t="s">
        <v>17</v>
      </c>
      <c r="I7388" t="s">
        <v>21</v>
      </c>
      <c r="J7388" t="str">
        <f t="shared" si="646"/>
        <v>COMP</v>
      </c>
      <c r="K7388" t="s">
        <v>26</v>
      </c>
      <c r="L7388">
        <v>2009</v>
      </c>
      <c r="M7388">
        <f t="shared" si="642"/>
        <v>2</v>
      </c>
      <c r="N7388" t="str">
        <f t="shared" si="645"/>
        <v>U</v>
      </c>
      <c r="P7388" t="s">
        <v>19</v>
      </c>
      <c r="Q7388" t="s">
        <v>117</v>
      </c>
      <c r="R7388" t="s">
        <v>17</v>
      </c>
    </row>
    <row r="7389" spans="1:25" x14ac:dyDescent="0.2">
      <c r="A7389">
        <v>1369278</v>
      </c>
      <c r="B7389" t="s">
        <v>66</v>
      </c>
      <c r="C7389" t="str">
        <f t="shared" si="643"/>
        <v>2007</v>
      </c>
      <c r="D7389" t="s">
        <v>57</v>
      </c>
      <c r="E7389" t="str">
        <f t="shared" si="644"/>
        <v>2007D</v>
      </c>
      <c r="F7389" t="s">
        <v>15</v>
      </c>
      <c r="G7389" t="s">
        <v>56</v>
      </c>
      <c r="H7389" t="s">
        <v>17</v>
      </c>
      <c r="I7389" t="s">
        <v>21</v>
      </c>
      <c r="J7389" t="str">
        <f t="shared" si="646"/>
        <v>COMP</v>
      </c>
      <c r="K7389" t="s">
        <v>26</v>
      </c>
      <c r="L7389">
        <v>2009</v>
      </c>
      <c r="M7389">
        <f t="shared" si="642"/>
        <v>2</v>
      </c>
      <c r="N7389" t="str">
        <f t="shared" si="645"/>
        <v>U</v>
      </c>
      <c r="P7389" t="s">
        <v>19</v>
      </c>
      <c r="Q7389" t="s">
        <v>120</v>
      </c>
      <c r="R7389" t="s">
        <v>17</v>
      </c>
    </row>
    <row r="7390" spans="1:25" x14ac:dyDescent="0.2">
      <c r="A7390">
        <v>1369412</v>
      </c>
      <c r="B7390" t="s">
        <v>91</v>
      </c>
      <c r="C7390" t="str">
        <f t="shared" si="643"/>
        <v>2008</v>
      </c>
      <c r="D7390" t="s">
        <v>24</v>
      </c>
      <c r="E7390" t="str">
        <f t="shared" si="644"/>
        <v>2008C</v>
      </c>
      <c r="F7390" t="s">
        <v>15</v>
      </c>
      <c r="G7390" t="s">
        <v>89</v>
      </c>
      <c r="H7390" t="s">
        <v>20</v>
      </c>
      <c r="I7390" t="s">
        <v>22</v>
      </c>
      <c r="J7390" t="str">
        <f t="shared" si="646"/>
        <v>ENG</v>
      </c>
      <c r="L7390">
        <v>2009</v>
      </c>
      <c r="M7390">
        <f t="shared" si="642"/>
        <v>1</v>
      </c>
      <c r="N7390" t="str">
        <f t="shared" si="645"/>
        <v>U</v>
      </c>
      <c r="O7390" s="1">
        <v>39949</v>
      </c>
      <c r="P7390" t="s">
        <v>19</v>
      </c>
    </row>
    <row r="7391" spans="1:25" x14ac:dyDescent="0.2">
      <c r="A7391">
        <v>1369412</v>
      </c>
      <c r="B7391" t="s">
        <v>13</v>
      </c>
      <c r="C7391" t="str">
        <f t="shared" si="643"/>
        <v>2007</v>
      </c>
      <c r="D7391" t="s">
        <v>14</v>
      </c>
      <c r="E7391" t="str">
        <f t="shared" si="644"/>
        <v>2007A</v>
      </c>
      <c r="F7391" t="s">
        <v>15</v>
      </c>
      <c r="G7391" t="s">
        <v>52</v>
      </c>
      <c r="H7391" t="s">
        <v>20</v>
      </c>
      <c r="I7391" t="s">
        <v>33</v>
      </c>
      <c r="J7391" t="str">
        <f t="shared" si="646"/>
        <v>ENG</v>
      </c>
      <c r="L7391">
        <v>2009</v>
      </c>
      <c r="M7391">
        <f t="shared" si="642"/>
        <v>2</v>
      </c>
      <c r="N7391" t="str">
        <f t="shared" si="645"/>
        <v>U</v>
      </c>
      <c r="O7391" s="1">
        <v>39949</v>
      </c>
      <c r="P7391" t="s">
        <v>19</v>
      </c>
      <c r="Q7391" t="s">
        <v>122</v>
      </c>
      <c r="R7391" t="s">
        <v>24</v>
      </c>
    </row>
    <row r="7392" spans="1:25" x14ac:dyDescent="0.2">
      <c r="A7392">
        <v>1369726</v>
      </c>
      <c r="B7392" t="s">
        <v>103</v>
      </c>
      <c r="C7392" t="str">
        <f t="shared" si="643"/>
        <v>2010</v>
      </c>
      <c r="D7392" t="s">
        <v>14</v>
      </c>
      <c r="E7392" t="str">
        <f t="shared" si="644"/>
        <v>2010A</v>
      </c>
      <c r="F7392" t="s">
        <v>15</v>
      </c>
      <c r="G7392" t="s">
        <v>16</v>
      </c>
      <c r="H7392" t="s">
        <v>24</v>
      </c>
      <c r="I7392" t="s">
        <v>23</v>
      </c>
      <c r="J7392" t="str">
        <f t="shared" si="646"/>
        <v>ENG</v>
      </c>
      <c r="L7392">
        <v>2013</v>
      </c>
      <c r="M7392">
        <f t="shared" si="642"/>
        <v>3</v>
      </c>
      <c r="N7392" t="str">
        <f t="shared" si="645"/>
        <v>F</v>
      </c>
      <c r="P7392" t="s">
        <v>19</v>
      </c>
      <c r="Q7392" t="s">
        <v>123</v>
      </c>
      <c r="R7392" t="s">
        <v>24</v>
      </c>
    </row>
    <row r="7393" spans="1:25" x14ac:dyDescent="0.2">
      <c r="A7393">
        <v>1369726</v>
      </c>
      <c r="B7393" t="s">
        <v>103</v>
      </c>
      <c r="C7393" t="str">
        <f t="shared" si="643"/>
        <v>2010</v>
      </c>
      <c r="D7393" t="s">
        <v>20</v>
      </c>
      <c r="E7393" t="str">
        <f t="shared" si="644"/>
        <v>2010B</v>
      </c>
      <c r="F7393" t="s">
        <v>15</v>
      </c>
      <c r="G7393" t="s">
        <v>64</v>
      </c>
      <c r="H7393" t="s">
        <v>24</v>
      </c>
      <c r="I7393" t="s">
        <v>23</v>
      </c>
      <c r="J7393" t="str">
        <f t="shared" si="646"/>
        <v>ENG</v>
      </c>
      <c r="L7393">
        <v>2013</v>
      </c>
      <c r="M7393">
        <f t="shared" si="642"/>
        <v>3</v>
      </c>
      <c r="N7393" t="str">
        <f t="shared" si="645"/>
        <v>F</v>
      </c>
      <c r="P7393" t="s">
        <v>19</v>
      </c>
      <c r="Q7393" t="s">
        <v>122</v>
      </c>
      <c r="R7393" t="s">
        <v>20</v>
      </c>
    </row>
    <row r="7394" spans="1:25" x14ac:dyDescent="0.2">
      <c r="A7394">
        <v>1369824</v>
      </c>
      <c r="B7394" t="s">
        <v>108</v>
      </c>
      <c r="C7394" t="str">
        <f t="shared" si="643"/>
        <v>2011</v>
      </c>
      <c r="D7394" t="s">
        <v>14</v>
      </c>
      <c r="E7394" t="str">
        <f t="shared" si="644"/>
        <v>2011A</v>
      </c>
      <c r="F7394" t="s">
        <v>15</v>
      </c>
      <c r="G7394" t="s">
        <v>16</v>
      </c>
      <c r="H7394" t="s">
        <v>20</v>
      </c>
      <c r="I7394" t="s">
        <v>42</v>
      </c>
      <c r="J7394" t="str">
        <f t="shared" si="646"/>
        <v>SCI</v>
      </c>
      <c r="L7394">
        <v>2013</v>
      </c>
      <c r="M7394">
        <f t="shared" si="642"/>
        <v>2</v>
      </c>
      <c r="N7394" t="str">
        <f t="shared" si="645"/>
        <v>U</v>
      </c>
      <c r="P7394" t="s">
        <v>28</v>
      </c>
      <c r="W7394">
        <v>14.5</v>
      </c>
      <c r="X7394">
        <v>6</v>
      </c>
      <c r="Y7394">
        <v>1</v>
      </c>
    </row>
    <row r="7395" spans="1:25" x14ac:dyDescent="0.2">
      <c r="A7395">
        <v>1369824</v>
      </c>
      <c r="B7395" t="s">
        <v>110</v>
      </c>
      <c r="C7395" t="str">
        <f t="shared" si="643"/>
        <v>2011</v>
      </c>
      <c r="D7395" t="s">
        <v>57</v>
      </c>
      <c r="E7395" t="str">
        <f t="shared" si="644"/>
        <v>2011D</v>
      </c>
      <c r="F7395" t="s">
        <v>15</v>
      </c>
      <c r="G7395" t="s">
        <v>56</v>
      </c>
      <c r="H7395" t="s">
        <v>20</v>
      </c>
      <c r="I7395" t="s">
        <v>42</v>
      </c>
      <c r="J7395" t="str">
        <f t="shared" si="646"/>
        <v>SCI</v>
      </c>
      <c r="L7395">
        <v>2013</v>
      </c>
      <c r="M7395">
        <f t="shared" si="642"/>
        <v>2</v>
      </c>
      <c r="N7395" t="str">
        <f t="shared" si="645"/>
        <v>U</v>
      </c>
      <c r="P7395" t="s">
        <v>28</v>
      </c>
      <c r="W7395">
        <v>14.5</v>
      </c>
      <c r="X7395">
        <v>6</v>
      </c>
      <c r="Y7395">
        <v>1</v>
      </c>
    </row>
    <row r="7396" spans="1:25" x14ac:dyDescent="0.2">
      <c r="A7396">
        <v>1369944</v>
      </c>
      <c r="B7396" t="s">
        <v>91</v>
      </c>
      <c r="C7396" t="str">
        <f t="shared" si="643"/>
        <v>2008</v>
      </c>
      <c r="D7396" t="s">
        <v>57</v>
      </c>
      <c r="E7396" t="str">
        <f t="shared" si="644"/>
        <v>2008D</v>
      </c>
      <c r="F7396" t="s">
        <v>15</v>
      </c>
      <c r="G7396" t="s">
        <v>59</v>
      </c>
      <c r="H7396" t="s">
        <v>14</v>
      </c>
      <c r="I7396" t="s">
        <v>22</v>
      </c>
      <c r="J7396" t="str">
        <f t="shared" si="646"/>
        <v>ENG</v>
      </c>
      <c r="K7396" t="s">
        <v>41</v>
      </c>
      <c r="L7396">
        <v>2010</v>
      </c>
      <c r="M7396">
        <f t="shared" si="642"/>
        <v>2</v>
      </c>
      <c r="N7396" t="str">
        <f t="shared" si="645"/>
        <v>U</v>
      </c>
      <c r="O7396" s="1">
        <v>40313</v>
      </c>
      <c r="P7396" t="s">
        <v>19</v>
      </c>
    </row>
    <row r="7397" spans="1:25" x14ac:dyDescent="0.2">
      <c r="A7397">
        <v>1369944</v>
      </c>
      <c r="B7397" t="s">
        <v>13</v>
      </c>
      <c r="C7397" t="str">
        <f t="shared" si="643"/>
        <v>2007</v>
      </c>
      <c r="D7397" t="s">
        <v>20</v>
      </c>
      <c r="E7397" t="str">
        <f t="shared" si="644"/>
        <v>2007B</v>
      </c>
      <c r="F7397" t="s">
        <v>15</v>
      </c>
      <c r="G7397" t="s">
        <v>56</v>
      </c>
      <c r="H7397" t="s">
        <v>14</v>
      </c>
      <c r="I7397" t="s">
        <v>32</v>
      </c>
      <c r="J7397" t="str">
        <f t="shared" si="646"/>
        <v>OTH</v>
      </c>
      <c r="L7397">
        <v>2010</v>
      </c>
      <c r="M7397">
        <f t="shared" si="642"/>
        <v>3</v>
      </c>
      <c r="N7397" t="str">
        <f t="shared" si="645"/>
        <v>F</v>
      </c>
      <c r="O7397" s="1">
        <v>40313</v>
      </c>
      <c r="P7397" t="s">
        <v>19</v>
      </c>
      <c r="Q7397" t="s">
        <v>123</v>
      </c>
      <c r="R7397" t="s">
        <v>14</v>
      </c>
    </row>
    <row r="7398" spans="1:25" x14ac:dyDescent="0.2">
      <c r="A7398">
        <v>1369944</v>
      </c>
      <c r="B7398" t="s">
        <v>13</v>
      </c>
      <c r="C7398" t="str">
        <f t="shared" si="643"/>
        <v>2007</v>
      </c>
      <c r="D7398" t="s">
        <v>14</v>
      </c>
      <c r="E7398" t="str">
        <f t="shared" si="644"/>
        <v>2007A</v>
      </c>
      <c r="F7398" t="s">
        <v>15</v>
      </c>
      <c r="G7398" t="s">
        <v>43</v>
      </c>
      <c r="H7398" t="s">
        <v>20</v>
      </c>
      <c r="I7398" t="s">
        <v>32</v>
      </c>
      <c r="J7398" t="str">
        <f t="shared" si="646"/>
        <v>OTH</v>
      </c>
      <c r="L7398">
        <v>2010</v>
      </c>
      <c r="M7398">
        <f t="shared" si="642"/>
        <v>3</v>
      </c>
      <c r="N7398" t="str">
        <f t="shared" si="645"/>
        <v>F</v>
      </c>
      <c r="O7398" s="1">
        <v>40313</v>
      </c>
      <c r="P7398" t="s">
        <v>19</v>
      </c>
      <c r="Q7398" t="s">
        <v>116</v>
      </c>
      <c r="R7398" t="s">
        <v>24</v>
      </c>
    </row>
    <row r="7399" spans="1:25" x14ac:dyDescent="0.2">
      <c r="A7399">
        <v>1370156</v>
      </c>
      <c r="B7399" t="s">
        <v>83</v>
      </c>
      <c r="C7399" t="str">
        <f t="shared" si="643"/>
        <v>2008</v>
      </c>
      <c r="D7399" t="s">
        <v>20</v>
      </c>
      <c r="E7399" t="str">
        <f t="shared" si="644"/>
        <v>2008B</v>
      </c>
      <c r="F7399" t="s">
        <v>15</v>
      </c>
      <c r="G7399" t="s">
        <v>59</v>
      </c>
      <c r="H7399" t="s">
        <v>14</v>
      </c>
      <c r="I7399" t="s">
        <v>18</v>
      </c>
      <c r="J7399" t="str">
        <f t="shared" si="646"/>
        <v>ENG</v>
      </c>
      <c r="L7399">
        <v>2010</v>
      </c>
      <c r="M7399">
        <f t="shared" si="642"/>
        <v>2</v>
      </c>
      <c r="N7399" t="str">
        <f t="shared" si="645"/>
        <v>U</v>
      </c>
      <c r="O7399" s="1">
        <v>40313</v>
      </c>
      <c r="P7399" t="s">
        <v>19</v>
      </c>
    </row>
    <row r="7400" spans="1:25" x14ac:dyDescent="0.2">
      <c r="A7400">
        <v>1370156</v>
      </c>
      <c r="B7400" t="s">
        <v>13</v>
      </c>
      <c r="C7400" t="str">
        <f t="shared" si="643"/>
        <v>2007</v>
      </c>
      <c r="D7400" t="s">
        <v>20</v>
      </c>
      <c r="E7400" t="str">
        <f t="shared" si="644"/>
        <v>2007B</v>
      </c>
      <c r="F7400" t="s">
        <v>15</v>
      </c>
      <c r="G7400" t="s">
        <v>56</v>
      </c>
      <c r="H7400" t="s">
        <v>14</v>
      </c>
      <c r="I7400" t="s">
        <v>18</v>
      </c>
      <c r="J7400" t="str">
        <f t="shared" si="646"/>
        <v>ENG</v>
      </c>
      <c r="L7400">
        <v>2010</v>
      </c>
      <c r="M7400">
        <f t="shared" si="642"/>
        <v>3</v>
      </c>
      <c r="N7400" t="str">
        <f t="shared" si="645"/>
        <v>F</v>
      </c>
      <c r="O7400" s="1">
        <v>40313</v>
      </c>
      <c r="P7400" t="s">
        <v>19</v>
      </c>
      <c r="Q7400" t="s">
        <v>121</v>
      </c>
      <c r="R7400" t="s">
        <v>14</v>
      </c>
    </row>
    <row r="7401" spans="1:25" x14ac:dyDescent="0.2">
      <c r="A7401">
        <v>1370156</v>
      </c>
      <c r="B7401" t="s">
        <v>13</v>
      </c>
      <c r="C7401" t="str">
        <f t="shared" si="643"/>
        <v>2007</v>
      </c>
      <c r="D7401" t="s">
        <v>14</v>
      </c>
      <c r="E7401" t="str">
        <f t="shared" si="644"/>
        <v>2007A</v>
      </c>
      <c r="F7401" t="s">
        <v>15</v>
      </c>
      <c r="G7401" t="s">
        <v>43</v>
      </c>
      <c r="H7401" t="s">
        <v>20</v>
      </c>
      <c r="I7401" t="s">
        <v>18</v>
      </c>
      <c r="J7401" t="str">
        <f t="shared" si="646"/>
        <v>ENG</v>
      </c>
      <c r="L7401">
        <v>2010</v>
      </c>
      <c r="M7401">
        <f t="shared" si="642"/>
        <v>3</v>
      </c>
      <c r="N7401" t="str">
        <f t="shared" si="645"/>
        <v>F</v>
      </c>
      <c r="O7401" s="1">
        <v>40313</v>
      </c>
      <c r="P7401" t="s">
        <v>19</v>
      </c>
      <c r="Q7401" t="s">
        <v>118</v>
      </c>
      <c r="R7401" t="s">
        <v>14</v>
      </c>
    </row>
    <row r="7402" spans="1:25" x14ac:dyDescent="0.2">
      <c r="A7402">
        <v>1371424</v>
      </c>
      <c r="B7402" t="s">
        <v>103</v>
      </c>
      <c r="C7402" t="str">
        <f t="shared" si="643"/>
        <v>2010</v>
      </c>
      <c r="D7402" t="s">
        <v>20</v>
      </c>
      <c r="E7402" t="str">
        <f t="shared" si="644"/>
        <v>2010B</v>
      </c>
      <c r="F7402" t="s">
        <v>15</v>
      </c>
      <c r="G7402" t="s">
        <v>64</v>
      </c>
      <c r="H7402" t="s">
        <v>14</v>
      </c>
      <c r="I7402" t="s">
        <v>23</v>
      </c>
      <c r="J7402" t="str">
        <f t="shared" si="646"/>
        <v>ENG</v>
      </c>
      <c r="K7402" t="s">
        <v>35</v>
      </c>
      <c r="L7402">
        <v>2013</v>
      </c>
      <c r="M7402">
        <f t="shared" ref="M7402:M7415" si="647">L7402-C7402</f>
        <v>3</v>
      </c>
      <c r="N7402" t="str">
        <f t="shared" si="645"/>
        <v>F</v>
      </c>
      <c r="P7402" t="s">
        <v>19</v>
      </c>
      <c r="Q7402" t="s">
        <v>120</v>
      </c>
      <c r="R7402" t="s">
        <v>24</v>
      </c>
      <c r="W7402">
        <v>15.333333</v>
      </c>
      <c r="X7402">
        <v>8</v>
      </c>
      <c r="Y7402">
        <v>9</v>
      </c>
    </row>
    <row r="7403" spans="1:25" x14ac:dyDescent="0.2">
      <c r="A7403">
        <v>1371598</v>
      </c>
      <c r="B7403" t="s">
        <v>103</v>
      </c>
      <c r="C7403" t="str">
        <f t="shared" si="643"/>
        <v>2010</v>
      </c>
      <c r="D7403" t="s">
        <v>14</v>
      </c>
      <c r="E7403" t="str">
        <f t="shared" si="644"/>
        <v>2010A</v>
      </c>
      <c r="F7403" t="s">
        <v>15</v>
      </c>
      <c r="G7403" t="s">
        <v>16</v>
      </c>
      <c r="H7403" t="s">
        <v>14</v>
      </c>
      <c r="I7403" t="s">
        <v>18</v>
      </c>
      <c r="J7403" t="str">
        <f t="shared" si="646"/>
        <v>ENG</v>
      </c>
      <c r="L7403">
        <v>2013</v>
      </c>
      <c r="M7403">
        <f t="shared" si="647"/>
        <v>3</v>
      </c>
      <c r="N7403" t="str">
        <f t="shared" si="645"/>
        <v>F</v>
      </c>
      <c r="P7403" t="s">
        <v>19</v>
      </c>
      <c r="Q7403" t="s">
        <v>123</v>
      </c>
      <c r="R7403" t="s">
        <v>14</v>
      </c>
      <c r="W7403">
        <v>16</v>
      </c>
      <c r="X7403">
        <v>8</v>
      </c>
      <c r="Y7403">
        <v>9</v>
      </c>
    </row>
    <row r="7404" spans="1:25" x14ac:dyDescent="0.2">
      <c r="A7404">
        <v>1371598</v>
      </c>
      <c r="B7404" t="s">
        <v>103</v>
      </c>
      <c r="C7404" t="str">
        <f t="shared" si="643"/>
        <v>2010</v>
      </c>
      <c r="D7404" t="s">
        <v>20</v>
      </c>
      <c r="E7404" t="str">
        <f t="shared" si="644"/>
        <v>2010B</v>
      </c>
      <c r="F7404" t="s">
        <v>15</v>
      </c>
      <c r="G7404" t="s">
        <v>64</v>
      </c>
      <c r="H7404" t="s">
        <v>14</v>
      </c>
      <c r="I7404" t="s">
        <v>18</v>
      </c>
      <c r="J7404" t="str">
        <f t="shared" si="646"/>
        <v>ENG</v>
      </c>
      <c r="L7404">
        <v>2013</v>
      </c>
      <c r="M7404">
        <f t="shared" si="647"/>
        <v>3</v>
      </c>
      <c r="N7404" t="str">
        <f t="shared" si="645"/>
        <v>F</v>
      </c>
      <c r="P7404" t="s">
        <v>19</v>
      </c>
      <c r="Q7404" t="s">
        <v>122</v>
      </c>
      <c r="R7404" t="s">
        <v>20</v>
      </c>
      <c r="W7404">
        <v>16</v>
      </c>
      <c r="X7404">
        <v>8</v>
      </c>
      <c r="Y7404">
        <v>9</v>
      </c>
    </row>
    <row r="7405" spans="1:25" x14ac:dyDescent="0.2">
      <c r="A7405">
        <v>1371668</v>
      </c>
      <c r="B7405" t="s">
        <v>104</v>
      </c>
      <c r="C7405" t="str">
        <f t="shared" si="643"/>
        <v>2010</v>
      </c>
      <c r="D7405" t="s">
        <v>24</v>
      </c>
      <c r="E7405" t="str">
        <f t="shared" si="644"/>
        <v>2010C</v>
      </c>
      <c r="F7405" t="s">
        <v>15</v>
      </c>
      <c r="G7405" t="s">
        <v>43</v>
      </c>
      <c r="H7405" t="s">
        <v>24</v>
      </c>
      <c r="I7405" t="s">
        <v>22</v>
      </c>
      <c r="J7405" t="str">
        <f t="shared" si="646"/>
        <v>ENG</v>
      </c>
      <c r="L7405">
        <v>2013</v>
      </c>
      <c r="M7405">
        <f t="shared" si="647"/>
        <v>3</v>
      </c>
      <c r="N7405" t="str">
        <f t="shared" si="645"/>
        <v>F</v>
      </c>
      <c r="P7405" t="s">
        <v>19</v>
      </c>
      <c r="Q7405" t="s">
        <v>121</v>
      </c>
      <c r="R7405" t="s">
        <v>20</v>
      </c>
      <c r="W7405">
        <v>11.333333</v>
      </c>
      <c r="X7405">
        <v>1.6</v>
      </c>
      <c r="Y7405">
        <v>0</v>
      </c>
    </row>
    <row r="7406" spans="1:25" x14ac:dyDescent="0.2">
      <c r="A7406">
        <v>1371716</v>
      </c>
      <c r="B7406" t="s">
        <v>103</v>
      </c>
      <c r="C7406" t="str">
        <f t="shared" si="643"/>
        <v>2010</v>
      </c>
      <c r="D7406" t="s">
        <v>14</v>
      </c>
      <c r="E7406" t="str">
        <f t="shared" si="644"/>
        <v>2010A</v>
      </c>
      <c r="F7406" t="s">
        <v>15</v>
      </c>
      <c r="G7406" t="s">
        <v>16</v>
      </c>
      <c r="H7406" t="s">
        <v>20</v>
      </c>
      <c r="I7406" t="s">
        <v>30</v>
      </c>
      <c r="J7406" t="str">
        <f t="shared" si="646"/>
        <v>SCI</v>
      </c>
      <c r="L7406">
        <v>2013</v>
      </c>
      <c r="M7406">
        <f t="shared" si="647"/>
        <v>3</v>
      </c>
      <c r="N7406" t="str">
        <f t="shared" si="645"/>
        <v>F</v>
      </c>
      <c r="P7406" t="s">
        <v>19</v>
      </c>
      <c r="Q7406" t="s">
        <v>121</v>
      </c>
      <c r="R7406" t="s">
        <v>24</v>
      </c>
    </row>
    <row r="7407" spans="1:25" x14ac:dyDescent="0.2">
      <c r="A7407">
        <v>1371716</v>
      </c>
      <c r="B7407" t="s">
        <v>110</v>
      </c>
      <c r="C7407" t="str">
        <f t="shared" si="643"/>
        <v>2011</v>
      </c>
      <c r="D7407" t="s">
        <v>57</v>
      </c>
      <c r="E7407" t="str">
        <f t="shared" si="644"/>
        <v>2011D</v>
      </c>
      <c r="F7407" t="s">
        <v>15</v>
      </c>
      <c r="G7407" t="s">
        <v>56</v>
      </c>
      <c r="H7407" t="s">
        <v>24</v>
      </c>
      <c r="I7407" t="s">
        <v>27</v>
      </c>
      <c r="J7407" t="str">
        <f t="shared" si="646"/>
        <v>ENG</v>
      </c>
      <c r="L7407">
        <v>2013</v>
      </c>
      <c r="M7407">
        <f t="shared" si="647"/>
        <v>2</v>
      </c>
      <c r="N7407" t="str">
        <f t="shared" si="645"/>
        <v>U</v>
      </c>
      <c r="P7407" t="s">
        <v>19</v>
      </c>
      <c r="Q7407" t="s">
        <v>153</v>
      </c>
      <c r="R7407" t="s">
        <v>20</v>
      </c>
    </row>
    <row r="7408" spans="1:25" x14ac:dyDescent="0.2">
      <c r="A7408">
        <v>1371716</v>
      </c>
      <c r="B7408" t="s">
        <v>103</v>
      </c>
      <c r="C7408" t="str">
        <f t="shared" si="643"/>
        <v>2010</v>
      </c>
      <c r="D7408" t="s">
        <v>20</v>
      </c>
      <c r="E7408" t="str">
        <f t="shared" si="644"/>
        <v>2010B</v>
      </c>
      <c r="F7408" t="s">
        <v>15</v>
      </c>
      <c r="G7408" t="s">
        <v>56</v>
      </c>
      <c r="H7408" t="s">
        <v>17</v>
      </c>
      <c r="I7408" t="s">
        <v>30</v>
      </c>
      <c r="J7408" t="str">
        <f t="shared" si="646"/>
        <v>SCI</v>
      </c>
      <c r="L7408">
        <v>2013</v>
      </c>
      <c r="M7408">
        <f t="shared" si="647"/>
        <v>3</v>
      </c>
      <c r="N7408" t="str">
        <f t="shared" si="645"/>
        <v>F</v>
      </c>
      <c r="P7408" t="s">
        <v>19</v>
      </c>
      <c r="Q7408" t="s">
        <v>116</v>
      </c>
      <c r="R7408" t="s">
        <v>20</v>
      </c>
    </row>
    <row r="7409" spans="1:25" x14ac:dyDescent="0.2">
      <c r="A7409">
        <v>1371722</v>
      </c>
      <c r="B7409" t="s">
        <v>115</v>
      </c>
      <c r="C7409" t="str">
        <f t="shared" si="643"/>
        <v>2012</v>
      </c>
      <c r="D7409" t="s">
        <v>14</v>
      </c>
      <c r="E7409" t="str">
        <f t="shared" si="644"/>
        <v>2012A</v>
      </c>
      <c r="F7409" t="s">
        <v>15</v>
      </c>
      <c r="G7409" t="s">
        <v>43</v>
      </c>
      <c r="H7409" t="s">
        <v>20</v>
      </c>
      <c r="I7409" t="s">
        <v>30</v>
      </c>
      <c r="J7409" t="str">
        <f t="shared" si="646"/>
        <v>SCI</v>
      </c>
      <c r="K7409" t="s">
        <v>45</v>
      </c>
      <c r="L7409">
        <v>2013</v>
      </c>
      <c r="M7409">
        <f t="shared" si="647"/>
        <v>1</v>
      </c>
      <c r="N7409" t="str">
        <f t="shared" si="645"/>
        <v>U</v>
      </c>
      <c r="P7409" t="s">
        <v>28</v>
      </c>
      <c r="W7409">
        <v>11.5</v>
      </c>
      <c r="X7409">
        <v>1</v>
      </c>
      <c r="Y7409">
        <v>1</v>
      </c>
    </row>
    <row r="7410" spans="1:25" x14ac:dyDescent="0.2">
      <c r="A7410">
        <v>1371740</v>
      </c>
      <c r="B7410" t="s">
        <v>115</v>
      </c>
      <c r="C7410" t="str">
        <f t="shared" si="643"/>
        <v>2012</v>
      </c>
      <c r="D7410" t="s">
        <v>14</v>
      </c>
      <c r="E7410" t="str">
        <f t="shared" si="644"/>
        <v>2012A</v>
      </c>
      <c r="F7410" t="s">
        <v>15</v>
      </c>
      <c r="G7410" t="s">
        <v>43</v>
      </c>
      <c r="H7410" t="s">
        <v>20</v>
      </c>
      <c r="I7410" t="s">
        <v>25</v>
      </c>
      <c r="J7410" t="str">
        <f t="shared" si="646"/>
        <v>ENG</v>
      </c>
      <c r="K7410" t="s">
        <v>39</v>
      </c>
      <c r="L7410">
        <v>2013</v>
      </c>
      <c r="M7410">
        <f t="shared" si="647"/>
        <v>1</v>
      </c>
      <c r="N7410" t="str">
        <f t="shared" si="645"/>
        <v>U</v>
      </c>
      <c r="P7410" t="s">
        <v>28</v>
      </c>
      <c r="W7410">
        <v>16</v>
      </c>
      <c r="X7410">
        <v>8</v>
      </c>
      <c r="Y7410">
        <v>9</v>
      </c>
    </row>
    <row r="7411" spans="1:25" x14ac:dyDescent="0.2">
      <c r="A7411">
        <v>1371740</v>
      </c>
      <c r="B7411" t="s">
        <v>108</v>
      </c>
      <c r="C7411" t="str">
        <f t="shared" si="643"/>
        <v>2011</v>
      </c>
      <c r="D7411" t="s">
        <v>14</v>
      </c>
      <c r="E7411" t="str">
        <f t="shared" si="644"/>
        <v>2011A</v>
      </c>
      <c r="F7411" t="s">
        <v>15</v>
      </c>
      <c r="G7411" t="s">
        <v>16</v>
      </c>
      <c r="H7411" t="s">
        <v>17</v>
      </c>
      <c r="I7411" t="s">
        <v>25</v>
      </c>
      <c r="J7411" t="str">
        <f t="shared" si="646"/>
        <v>ENG</v>
      </c>
      <c r="K7411" t="s">
        <v>39</v>
      </c>
      <c r="L7411">
        <v>2013</v>
      </c>
      <c r="M7411">
        <f t="shared" si="647"/>
        <v>2</v>
      </c>
      <c r="N7411" t="str">
        <f t="shared" si="645"/>
        <v>U</v>
      </c>
      <c r="P7411" t="s">
        <v>28</v>
      </c>
      <c r="W7411">
        <v>16</v>
      </c>
      <c r="X7411">
        <v>8</v>
      </c>
      <c r="Y7411">
        <v>9</v>
      </c>
    </row>
    <row r="7412" spans="1:25" x14ac:dyDescent="0.2">
      <c r="A7412">
        <v>1371748</v>
      </c>
      <c r="B7412" t="s">
        <v>108</v>
      </c>
      <c r="C7412" t="str">
        <f t="shared" si="643"/>
        <v>2011</v>
      </c>
      <c r="D7412" t="s">
        <v>14</v>
      </c>
      <c r="E7412" t="str">
        <f t="shared" si="644"/>
        <v>2011A</v>
      </c>
      <c r="F7412" t="s">
        <v>15</v>
      </c>
      <c r="G7412" t="s">
        <v>43</v>
      </c>
      <c r="H7412" t="s">
        <v>24</v>
      </c>
      <c r="I7412" t="s">
        <v>22</v>
      </c>
      <c r="J7412" t="str">
        <f t="shared" si="646"/>
        <v>ENG</v>
      </c>
      <c r="L7412">
        <v>2014</v>
      </c>
      <c r="M7412">
        <f t="shared" si="647"/>
        <v>3</v>
      </c>
      <c r="N7412" t="str">
        <f t="shared" si="645"/>
        <v>F</v>
      </c>
      <c r="P7412" t="s">
        <v>19</v>
      </c>
      <c r="Q7412" t="s">
        <v>118</v>
      </c>
      <c r="R7412" t="s">
        <v>24</v>
      </c>
      <c r="W7412">
        <v>6.3333329999999997</v>
      </c>
      <c r="X7412">
        <v>4</v>
      </c>
      <c r="Y7412">
        <v>0.5</v>
      </c>
    </row>
    <row r="7413" spans="1:25" x14ac:dyDescent="0.2">
      <c r="A7413">
        <v>1371748</v>
      </c>
      <c r="B7413" t="s">
        <v>108</v>
      </c>
      <c r="C7413" t="str">
        <f t="shared" si="643"/>
        <v>2011</v>
      </c>
      <c r="D7413" t="s">
        <v>20</v>
      </c>
      <c r="E7413" t="str">
        <f t="shared" si="644"/>
        <v>2011B</v>
      </c>
      <c r="F7413" t="s">
        <v>15</v>
      </c>
      <c r="G7413" t="s">
        <v>56</v>
      </c>
      <c r="H7413" t="s">
        <v>17</v>
      </c>
      <c r="I7413" t="s">
        <v>22</v>
      </c>
      <c r="J7413" t="str">
        <f t="shared" si="646"/>
        <v>ENG</v>
      </c>
      <c r="L7413">
        <v>2014</v>
      </c>
      <c r="M7413">
        <f t="shared" si="647"/>
        <v>3</v>
      </c>
      <c r="N7413" t="str">
        <f t="shared" si="645"/>
        <v>F</v>
      </c>
      <c r="P7413" t="s">
        <v>19</v>
      </c>
      <c r="Q7413" t="s">
        <v>121</v>
      </c>
      <c r="R7413" t="s">
        <v>24</v>
      </c>
      <c r="W7413">
        <v>6.3333329999999997</v>
      </c>
      <c r="X7413">
        <v>4</v>
      </c>
      <c r="Y7413">
        <v>0.5</v>
      </c>
    </row>
    <row r="7414" spans="1:25" x14ac:dyDescent="0.2">
      <c r="A7414">
        <v>1371778</v>
      </c>
      <c r="B7414" t="s">
        <v>103</v>
      </c>
      <c r="C7414" t="str">
        <f t="shared" si="643"/>
        <v>2010</v>
      </c>
      <c r="D7414" t="s">
        <v>14</v>
      </c>
      <c r="E7414" t="str">
        <f t="shared" si="644"/>
        <v>2010A</v>
      </c>
      <c r="F7414" t="s">
        <v>15</v>
      </c>
      <c r="G7414" t="s">
        <v>43</v>
      </c>
      <c r="H7414" t="s">
        <v>20</v>
      </c>
      <c r="I7414" t="s">
        <v>22</v>
      </c>
      <c r="J7414" t="str">
        <f t="shared" si="646"/>
        <v>ENG</v>
      </c>
      <c r="L7414">
        <v>2013</v>
      </c>
      <c r="M7414">
        <f t="shared" si="647"/>
        <v>3</v>
      </c>
      <c r="N7414" t="str">
        <f t="shared" si="645"/>
        <v>F</v>
      </c>
      <c r="P7414" t="s">
        <v>28</v>
      </c>
      <c r="Q7414" t="s">
        <v>118</v>
      </c>
      <c r="R7414" t="s">
        <v>20</v>
      </c>
    </row>
    <row r="7415" spans="1:25" x14ac:dyDescent="0.2">
      <c r="A7415">
        <v>1371778</v>
      </c>
      <c r="B7415" t="s">
        <v>103</v>
      </c>
      <c r="C7415" t="str">
        <f t="shared" si="643"/>
        <v>2010</v>
      </c>
      <c r="D7415" t="s">
        <v>20</v>
      </c>
      <c r="E7415" t="str">
        <f t="shared" si="644"/>
        <v>2010B</v>
      </c>
      <c r="F7415" t="s">
        <v>15</v>
      </c>
      <c r="G7415" t="s">
        <v>56</v>
      </c>
      <c r="H7415" t="s">
        <v>24</v>
      </c>
      <c r="I7415" t="s">
        <v>22</v>
      </c>
      <c r="J7415" t="str">
        <f t="shared" si="646"/>
        <v>ENG</v>
      </c>
      <c r="L7415">
        <v>2013</v>
      </c>
      <c r="M7415">
        <f t="shared" si="647"/>
        <v>3</v>
      </c>
      <c r="N7415" t="str">
        <f t="shared" si="645"/>
        <v>F</v>
      </c>
      <c r="P7415" t="s">
        <v>28</v>
      </c>
      <c r="Q7415" t="s">
        <v>121</v>
      </c>
      <c r="R7415" t="s">
        <v>24</v>
      </c>
    </row>
    <row r="7416" spans="1:25" x14ac:dyDescent="0.2">
      <c r="A7416">
        <v>1371854</v>
      </c>
      <c r="B7416" t="s">
        <v>95</v>
      </c>
      <c r="C7416" t="str">
        <f t="shared" si="643"/>
        <v>2009</v>
      </c>
      <c r="D7416" t="s">
        <v>14</v>
      </c>
      <c r="E7416" t="str">
        <f t="shared" si="644"/>
        <v>2009A</v>
      </c>
      <c r="F7416" t="s">
        <v>15</v>
      </c>
      <c r="G7416" t="s">
        <v>43</v>
      </c>
      <c r="H7416" t="s">
        <v>20</v>
      </c>
      <c r="I7416" t="s">
        <v>45</v>
      </c>
      <c r="J7416" t="str">
        <f t="shared" si="646"/>
        <v>SCI</v>
      </c>
      <c r="L7416" t="s">
        <v>38</v>
      </c>
      <c r="M7416" t="s">
        <v>38</v>
      </c>
      <c r="N7416" t="str">
        <f t="shared" si="645"/>
        <v>U</v>
      </c>
      <c r="O7416" s="1">
        <v>40313</v>
      </c>
      <c r="P7416" t="s">
        <v>28</v>
      </c>
      <c r="Q7416" t="s">
        <v>123</v>
      </c>
      <c r="R7416" t="s">
        <v>24</v>
      </c>
    </row>
    <row r="7417" spans="1:25" x14ac:dyDescent="0.2">
      <c r="A7417">
        <v>1371854</v>
      </c>
      <c r="B7417" t="s">
        <v>95</v>
      </c>
      <c r="C7417" t="str">
        <f t="shared" si="643"/>
        <v>2009</v>
      </c>
      <c r="D7417" t="s">
        <v>20</v>
      </c>
      <c r="E7417" t="str">
        <f t="shared" si="644"/>
        <v>2009B</v>
      </c>
      <c r="F7417" t="s">
        <v>15</v>
      </c>
      <c r="G7417" t="s">
        <v>56</v>
      </c>
      <c r="H7417" t="s">
        <v>20</v>
      </c>
      <c r="I7417" t="s">
        <v>45</v>
      </c>
      <c r="J7417" t="str">
        <f t="shared" si="646"/>
        <v>SCI</v>
      </c>
      <c r="L7417" t="s">
        <v>38</v>
      </c>
      <c r="M7417" t="s">
        <v>38</v>
      </c>
      <c r="N7417" t="str">
        <f t="shared" si="645"/>
        <v>U</v>
      </c>
      <c r="O7417" s="1">
        <v>40313</v>
      </c>
      <c r="P7417" t="s">
        <v>28</v>
      </c>
    </row>
    <row r="7418" spans="1:25" x14ac:dyDescent="0.2">
      <c r="A7418">
        <v>1371892</v>
      </c>
      <c r="B7418" t="s">
        <v>103</v>
      </c>
      <c r="C7418" t="str">
        <f t="shared" si="643"/>
        <v>2010</v>
      </c>
      <c r="D7418" t="s">
        <v>14</v>
      </c>
      <c r="E7418" t="str">
        <f t="shared" si="644"/>
        <v>2010A</v>
      </c>
      <c r="F7418" t="s">
        <v>15</v>
      </c>
      <c r="G7418" t="s">
        <v>43</v>
      </c>
      <c r="H7418" t="s">
        <v>14</v>
      </c>
      <c r="I7418" t="s">
        <v>21</v>
      </c>
      <c r="J7418" t="str">
        <f t="shared" si="646"/>
        <v>COMP</v>
      </c>
      <c r="L7418">
        <v>2013</v>
      </c>
      <c r="M7418">
        <f t="shared" ref="M7418:M7449" si="648">L7418-C7418</f>
        <v>3</v>
      </c>
      <c r="N7418" t="str">
        <f t="shared" si="645"/>
        <v>F</v>
      </c>
      <c r="P7418" t="s">
        <v>19</v>
      </c>
      <c r="Q7418" t="s">
        <v>118</v>
      </c>
      <c r="R7418" t="s">
        <v>17</v>
      </c>
      <c r="W7418">
        <v>8.3333329999999997</v>
      </c>
      <c r="X7418">
        <v>1</v>
      </c>
      <c r="Y7418">
        <v>1</v>
      </c>
    </row>
    <row r="7419" spans="1:25" x14ac:dyDescent="0.2">
      <c r="A7419">
        <v>1371892</v>
      </c>
      <c r="B7419" t="s">
        <v>103</v>
      </c>
      <c r="C7419" t="str">
        <f t="shared" si="643"/>
        <v>2010</v>
      </c>
      <c r="D7419" t="s">
        <v>20</v>
      </c>
      <c r="E7419" t="str">
        <f t="shared" si="644"/>
        <v>2010B</v>
      </c>
      <c r="F7419" t="s">
        <v>15</v>
      </c>
      <c r="G7419" t="s">
        <v>56</v>
      </c>
      <c r="H7419" t="s">
        <v>17</v>
      </c>
      <c r="I7419" t="s">
        <v>21</v>
      </c>
      <c r="J7419" t="str">
        <f t="shared" si="646"/>
        <v>COMP</v>
      </c>
      <c r="L7419">
        <v>2013</v>
      </c>
      <c r="M7419">
        <f t="shared" si="648"/>
        <v>3</v>
      </c>
      <c r="N7419" t="str">
        <f t="shared" si="645"/>
        <v>F</v>
      </c>
      <c r="P7419" t="s">
        <v>19</v>
      </c>
      <c r="Q7419" t="s">
        <v>121</v>
      </c>
      <c r="R7419" t="s">
        <v>17</v>
      </c>
      <c r="W7419">
        <v>8.3333329999999997</v>
      </c>
      <c r="X7419">
        <v>1</v>
      </c>
      <c r="Y7419">
        <v>1</v>
      </c>
    </row>
    <row r="7420" spans="1:25" x14ac:dyDescent="0.2">
      <c r="A7420">
        <v>1371998</v>
      </c>
      <c r="B7420" t="s">
        <v>110</v>
      </c>
      <c r="C7420" t="str">
        <f t="shared" si="643"/>
        <v>2011</v>
      </c>
      <c r="D7420" t="s">
        <v>57</v>
      </c>
      <c r="E7420" t="str">
        <f t="shared" si="644"/>
        <v>2011D</v>
      </c>
      <c r="F7420" t="s">
        <v>15</v>
      </c>
      <c r="G7420" t="s">
        <v>56</v>
      </c>
      <c r="H7420" t="s">
        <v>20</v>
      </c>
      <c r="I7420" t="s">
        <v>22</v>
      </c>
      <c r="J7420" t="str">
        <f t="shared" si="646"/>
        <v>ENG</v>
      </c>
      <c r="L7420">
        <v>2014</v>
      </c>
      <c r="M7420">
        <f t="shared" si="648"/>
        <v>3</v>
      </c>
      <c r="N7420" t="str">
        <f t="shared" si="645"/>
        <v>F</v>
      </c>
      <c r="P7420" t="s">
        <v>19</v>
      </c>
      <c r="Q7420" t="s">
        <v>116</v>
      </c>
      <c r="R7420" t="s">
        <v>20</v>
      </c>
      <c r="W7420">
        <v>8.0000009999999993</v>
      </c>
      <c r="X7420">
        <v>1</v>
      </c>
      <c r="Y7420">
        <v>0</v>
      </c>
    </row>
    <row r="7421" spans="1:25" x14ac:dyDescent="0.2">
      <c r="A7421">
        <v>1371998</v>
      </c>
      <c r="B7421" t="s">
        <v>110</v>
      </c>
      <c r="C7421" t="str">
        <f t="shared" si="643"/>
        <v>2011</v>
      </c>
      <c r="D7421" t="s">
        <v>24</v>
      </c>
      <c r="E7421" t="str">
        <f t="shared" si="644"/>
        <v>2011C</v>
      </c>
      <c r="F7421" t="s">
        <v>15</v>
      </c>
      <c r="G7421" t="s">
        <v>43</v>
      </c>
      <c r="H7421" t="s">
        <v>24</v>
      </c>
      <c r="I7421" t="s">
        <v>22</v>
      </c>
      <c r="J7421" t="str">
        <f t="shared" si="646"/>
        <v>ENG</v>
      </c>
      <c r="L7421">
        <v>2014</v>
      </c>
      <c r="M7421">
        <f t="shared" si="648"/>
        <v>3</v>
      </c>
      <c r="N7421" t="str">
        <f t="shared" si="645"/>
        <v>F</v>
      </c>
      <c r="P7421" t="s">
        <v>19</v>
      </c>
      <c r="Q7421" t="s">
        <v>121</v>
      </c>
      <c r="R7421" t="s">
        <v>24</v>
      </c>
      <c r="W7421">
        <v>8.0000009999999993</v>
      </c>
      <c r="X7421">
        <v>1</v>
      </c>
      <c r="Y7421">
        <v>0</v>
      </c>
    </row>
    <row r="7422" spans="1:25" x14ac:dyDescent="0.2">
      <c r="A7422">
        <v>1372026</v>
      </c>
      <c r="B7422" t="s">
        <v>103</v>
      </c>
      <c r="C7422" t="str">
        <f t="shared" si="643"/>
        <v>2010</v>
      </c>
      <c r="D7422" t="s">
        <v>14</v>
      </c>
      <c r="E7422" t="str">
        <f t="shared" si="644"/>
        <v>2010A</v>
      </c>
      <c r="F7422" t="s">
        <v>15</v>
      </c>
      <c r="G7422" t="s">
        <v>43</v>
      </c>
      <c r="H7422" t="s">
        <v>24</v>
      </c>
      <c r="I7422" t="s">
        <v>30</v>
      </c>
      <c r="J7422" t="str">
        <f t="shared" si="646"/>
        <v>SCI</v>
      </c>
      <c r="L7422">
        <v>2013</v>
      </c>
      <c r="M7422">
        <f t="shared" si="648"/>
        <v>3</v>
      </c>
      <c r="N7422" t="str">
        <f t="shared" si="645"/>
        <v>F</v>
      </c>
      <c r="P7422" t="s">
        <v>28</v>
      </c>
      <c r="Q7422" t="s">
        <v>118</v>
      </c>
      <c r="R7422" t="s">
        <v>24</v>
      </c>
      <c r="W7422">
        <v>12</v>
      </c>
      <c r="X7422">
        <v>8</v>
      </c>
      <c r="Y7422">
        <v>8</v>
      </c>
    </row>
    <row r="7423" spans="1:25" x14ac:dyDescent="0.2">
      <c r="A7423">
        <v>1372434</v>
      </c>
      <c r="B7423" t="s">
        <v>104</v>
      </c>
      <c r="C7423" t="str">
        <f t="shared" si="643"/>
        <v>2010</v>
      </c>
      <c r="D7423" t="s">
        <v>24</v>
      </c>
      <c r="E7423" t="str">
        <f t="shared" si="644"/>
        <v>2010C</v>
      </c>
      <c r="F7423" t="s">
        <v>15</v>
      </c>
      <c r="G7423" t="s">
        <v>43</v>
      </c>
      <c r="H7423" t="s">
        <v>20</v>
      </c>
      <c r="I7423" t="s">
        <v>41</v>
      </c>
      <c r="J7423" t="str">
        <f t="shared" si="646"/>
        <v>ENG</v>
      </c>
      <c r="L7423">
        <v>2013</v>
      </c>
      <c r="M7423">
        <f t="shared" si="648"/>
        <v>3</v>
      </c>
      <c r="N7423" t="str">
        <f t="shared" si="645"/>
        <v>F</v>
      </c>
      <c r="P7423" t="s">
        <v>19</v>
      </c>
      <c r="Q7423" t="s">
        <v>122</v>
      </c>
      <c r="R7423" t="s">
        <v>14</v>
      </c>
      <c r="W7423">
        <v>13</v>
      </c>
      <c r="X7423">
        <v>7</v>
      </c>
      <c r="Y7423">
        <v>8</v>
      </c>
    </row>
    <row r="7424" spans="1:25" x14ac:dyDescent="0.2">
      <c r="A7424">
        <v>1372434</v>
      </c>
      <c r="B7424" t="s">
        <v>104</v>
      </c>
      <c r="C7424" t="str">
        <f t="shared" si="643"/>
        <v>2010</v>
      </c>
      <c r="D7424" t="s">
        <v>57</v>
      </c>
      <c r="E7424" t="str">
        <f t="shared" si="644"/>
        <v>2010D</v>
      </c>
      <c r="F7424" t="s">
        <v>15</v>
      </c>
      <c r="G7424" t="s">
        <v>56</v>
      </c>
      <c r="H7424" t="s">
        <v>20</v>
      </c>
      <c r="I7424" t="s">
        <v>41</v>
      </c>
      <c r="J7424" t="str">
        <f t="shared" si="646"/>
        <v>ENG</v>
      </c>
      <c r="L7424">
        <v>2013</v>
      </c>
      <c r="M7424">
        <f t="shared" si="648"/>
        <v>3</v>
      </c>
      <c r="N7424" t="str">
        <f t="shared" si="645"/>
        <v>F</v>
      </c>
      <c r="P7424" t="s">
        <v>19</v>
      </c>
      <c r="Q7424" t="s">
        <v>126</v>
      </c>
      <c r="R7424" t="s">
        <v>14</v>
      </c>
      <c r="W7424">
        <v>13</v>
      </c>
      <c r="X7424">
        <v>7</v>
      </c>
      <c r="Y7424">
        <v>8</v>
      </c>
    </row>
    <row r="7425" spans="1:25" x14ac:dyDescent="0.2">
      <c r="A7425">
        <v>1372454</v>
      </c>
      <c r="B7425" t="s">
        <v>108</v>
      </c>
      <c r="C7425" t="str">
        <f t="shared" si="643"/>
        <v>2011</v>
      </c>
      <c r="D7425" t="s">
        <v>14</v>
      </c>
      <c r="E7425" t="str">
        <f t="shared" si="644"/>
        <v>2011A</v>
      </c>
      <c r="F7425" t="s">
        <v>15</v>
      </c>
      <c r="G7425" t="s">
        <v>52</v>
      </c>
      <c r="H7425" t="s">
        <v>14</v>
      </c>
      <c r="I7425" t="s">
        <v>15</v>
      </c>
      <c r="J7425" t="str">
        <f t="shared" si="646"/>
        <v>SCI</v>
      </c>
      <c r="K7425" t="s">
        <v>97</v>
      </c>
      <c r="L7425">
        <v>2013</v>
      </c>
      <c r="M7425">
        <f t="shared" si="648"/>
        <v>2</v>
      </c>
      <c r="N7425" t="str">
        <f t="shared" si="645"/>
        <v>U</v>
      </c>
      <c r="P7425" t="s">
        <v>19</v>
      </c>
      <c r="Q7425" t="s">
        <v>124</v>
      </c>
      <c r="R7425" t="s">
        <v>14</v>
      </c>
    </row>
    <row r="7426" spans="1:25" x14ac:dyDescent="0.2">
      <c r="A7426">
        <v>1372454</v>
      </c>
      <c r="B7426" t="s">
        <v>108</v>
      </c>
      <c r="C7426" t="str">
        <f t="shared" ref="C7426:C7489" si="649">LEFT(B7426,4)</f>
        <v>2011</v>
      </c>
      <c r="D7426" t="s">
        <v>20</v>
      </c>
      <c r="E7426" t="str">
        <f t="shared" ref="E7426:E7489" si="650">CONCATENATE(C7426,D7426)</f>
        <v>2011B</v>
      </c>
      <c r="F7426" t="s">
        <v>15</v>
      </c>
      <c r="G7426" t="s">
        <v>60</v>
      </c>
      <c r="H7426" t="s">
        <v>14</v>
      </c>
      <c r="I7426" t="s">
        <v>15</v>
      </c>
      <c r="J7426" t="str">
        <f t="shared" si="646"/>
        <v>SCI</v>
      </c>
      <c r="K7426" t="s">
        <v>97</v>
      </c>
      <c r="L7426">
        <v>2013</v>
      </c>
      <c r="M7426">
        <f t="shared" si="648"/>
        <v>2</v>
      </c>
      <c r="N7426" t="str">
        <f t="shared" ref="N7426:N7489" si="651">IF(OR(M7426&lt;3,M7426="TR"),"U","F")</f>
        <v>U</v>
      </c>
      <c r="P7426" t="s">
        <v>19</v>
      </c>
    </row>
    <row r="7427" spans="1:25" x14ac:dyDescent="0.2">
      <c r="A7427">
        <v>1372454</v>
      </c>
      <c r="B7427" t="s">
        <v>110</v>
      </c>
      <c r="C7427" t="str">
        <f t="shared" si="649"/>
        <v>2011</v>
      </c>
      <c r="D7427" t="s">
        <v>24</v>
      </c>
      <c r="E7427" t="str">
        <f t="shared" si="650"/>
        <v>2011C</v>
      </c>
      <c r="F7427" t="s">
        <v>15</v>
      </c>
      <c r="G7427" t="s">
        <v>67</v>
      </c>
      <c r="H7427" t="s">
        <v>14</v>
      </c>
      <c r="I7427" t="s">
        <v>15</v>
      </c>
      <c r="J7427" t="str">
        <f t="shared" ref="J7427:J7490" si="652">IF(OR(I7427="AE",I7427="BE",I7427="CE",I7427="CM",I7427="ED",I7427="ECE",I7427="EVE",I7427="EV",I7427="FPE",I7427="IE",I7427="MFE",I7427="ME",I7427="MGE",I7427="MTE",I7427="PHE",I7427="RB",I7427="EE",I7427="RBE"),"ENG",IF(OR(I7427="BBT",I7427="BC",I7427="BIO",I7427="CH",I7427="PH",I7427="PSS",I7427="SC"),"SCI",IF(OR(I7427="MA",I7427="MAC",I7427="SD"),"MAT",IF(OR(I7427="CO",I7427="ID",I7427="ND",I7427="SX"),"OTH",IF(OR(I7427="ECON",I7427="EP",I7427="EC",I7427="ET",I7427="HU",I7427="IN",I7427="LAE",I7427="PWR",I7427="ST",I7427="EVS",I7427="PW"),"HUSS",IF(OR(I7427="CA",I7427="CCN",I7427="CS",I7427="IMGD"),"COMP",IF(OR(I7427="IT",I7427="MG",I7427="MIS"),"BUS","ERROR")))))))</f>
        <v>SCI</v>
      </c>
      <c r="K7427" t="s">
        <v>97</v>
      </c>
      <c r="L7427">
        <v>2013</v>
      </c>
      <c r="M7427">
        <f t="shared" si="648"/>
        <v>2</v>
      </c>
      <c r="N7427" t="str">
        <f t="shared" si="651"/>
        <v>U</v>
      </c>
      <c r="P7427" t="s">
        <v>19</v>
      </c>
      <c r="Q7427" t="s">
        <v>138</v>
      </c>
      <c r="R7427" t="s">
        <v>14</v>
      </c>
    </row>
    <row r="7428" spans="1:25" x14ac:dyDescent="0.2">
      <c r="A7428">
        <v>1372454</v>
      </c>
      <c r="B7428" t="s">
        <v>110</v>
      </c>
      <c r="C7428" t="str">
        <f t="shared" si="649"/>
        <v>2011</v>
      </c>
      <c r="D7428" t="s">
        <v>57</v>
      </c>
      <c r="E7428" t="str">
        <f t="shared" si="650"/>
        <v>2011D</v>
      </c>
      <c r="F7428" t="s">
        <v>15</v>
      </c>
      <c r="G7428" t="s">
        <v>77</v>
      </c>
      <c r="H7428" t="s">
        <v>14</v>
      </c>
      <c r="I7428" t="s">
        <v>15</v>
      </c>
      <c r="J7428" t="str">
        <f t="shared" si="652"/>
        <v>SCI</v>
      </c>
      <c r="K7428" t="s">
        <v>97</v>
      </c>
      <c r="L7428">
        <v>2013</v>
      </c>
      <c r="M7428">
        <f t="shared" si="648"/>
        <v>2</v>
      </c>
      <c r="N7428" t="str">
        <f t="shared" si="651"/>
        <v>U</v>
      </c>
      <c r="P7428" t="s">
        <v>19</v>
      </c>
    </row>
    <row r="7429" spans="1:25" x14ac:dyDescent="0.2">
      <c r="A7429">
        <v>1372454</v>
      </c>
      <c r="B7429" t="s">
        <v>103</v>
      </c>
      <c r="C7429" t="str">
        <f t="shared" si="649"/>
        <v>2010</v>
      </c>
      <c r="D7429" t="s">
        <v>14</v>
      </c>
      <c r="E7429" t="str">
        <f t="shared" si="650"/>
        <v>2010A</v>
      </c>
      <c r="F7429" t="s">
        <v>15</v>
      </c>
      <c r="G7429" t="s">
        <v>16</v>
      </c>
      <c r="H7429" t="s">
        <v>14</v>
      </c>
      <c r="I7429" t="s">
        <v>15</v>
      </c>
      <c r="J7429" t="str">
        <f t="shared" si="652"/>
        <v>SCI</v>
      </c>
      <c r="L7429">
        <v>2013</v>
      </c>
      <c r="M7429">
        <f t="shared" si="648"/>
        <v>3</v>
      </c>
      <c r="N7429" t="str">
        <f t="shared" si="651"/>
        <v>F</v>
      </c>
      <c r="P7429" t="s">
        <v>19</v>
      </c>
      <c r="Q7429" t="s">
        <v>123</v>
      </c>
      <c r="R7429" t="s">
        <v>14</v>
      </c>
    </row>
    <row r="7430" spans="1:25" x14ac:dyDescent="0.2">
      <c r="A7430">
        <v>1372454</v>
      </c>
      <c r="B7430" t="s">
        <v>103</v>
      </c>
      <c r="C7430" t="str">
        <f t="shared" si="649"/>
        <v>2010</v>
      </c>
      <c r="D7430" t="s">
        <v>20</v>
      </c>
      <c r="E7430" t="str">
        <f t="shared" si="650"/>
        <v>2010B</v>
      </c>
      <c r="F7430" t="s">
        <v>15</v>
      </c>
      <c r="G7430" t="s">
        <v>64</v>
      </c>
      <c r="H7430" t="s">
        <v>14</v>
      </c>
      <c r="I7430" t="s">
        <v>15</v>
      </c>
      <c r="J7430" t="str">
        <f t="shared" si="652"/>
        <v>SCI</v>
      </c>
      <c r="L7430">
        <v>2013</v>
      </c>
      <c r="M7430">
        <f t="shared" si="648"/>
        <v>3</v>
      </c>
      <c r="N7430" t="str">
        <f t="shared" si="651"/>
        <v>F</v>
      </c>
      <c r="P7430" t="s">
        <v>19</v>
      </c>
      <c r="Q7430" t="s">
        <v>122</v>
      </c>
      <c r="R7430" t="s">
        <v>14</v>
      </c>
      <c r="S7430" t="s">
        <v>120</v>
      </c>
      <c r="T7430" t="s">
        <v>20</v>
      </c>
    </row>
    <row r="7431" spans="1:25" x14ac:dyDescent="0.2">
      <c r="A7431">
        <v>1372454</v>
      </c>
      <c r="B7431" t="s">
        <v>104</v>
      </c>
      <c r="C7431" t="str">
        <f t="shared" si="649"/>
        <v>2010</v>
      </c>
      <c r="D7431" t="s">
        <v>24</v>
      </c>
      <c r="E7431" t="str">
        <f t="shared" si="650"/>
        <v>2010C</v>
      </c>
      <c r="F7431" t="s">
        <v>15</v>
      </c>
      <c r="G7431" t="s">
        <v>36</v>
      </c>
      <c r="H7431" t="s">
        <v>14</v>
      </c>
      <c r="I7431" t="s">
        <v>15</v>
      </c>
      <c r="J7431" t="str">
        <f t="shared" si="652"/>
        <v>SCI</v>
      </c>
      <c r="K7431" t="s">
        <v>34</v>
      </c>
      <c r="L7431">
        <v>2013</v>
      </c>
      <c r="M7431">
        <f t="shared" si="648"/>
        <v>3</v>
      </c>
      <c r="N7431" t="str">
        <f t="shared" si="651"/>
        <v>F</v>
      </c>
      <c r="P7431" t="s">
        <v>19</v>
      </c>
      <c r="Q7431" t="s">
        <v>137</v>
      </c>
      <c r="R7431" t="s">
        <v>14</v>
      </c>
      <c r="S7431" t="s">
        <v>117</v>
      </c>
      <c r="T7431" t="s">
        <v>14</v>
      </c>
    </row>
    <row r="7432" spans="1:25" x14ac:dyDescent="0.2">
      <c r="A7432">
        <v>1372454</v>
      </c>
      <c r="B7432" t="s">
        <v>104</v>
      </c>
      <c r="C7432" t="str">
        <f t="shared" si="649"/>
        <v>2010</v>
      </c>
      <c r="D7432" t="s">
        <v>57</v>
      </c>
      <c r="E7432" t="str">
        <f t="shared" si="650"/>
        <v>2010D</v>
      </c>
      <c r="F7432" t="s">
        <v>15</v>
      </c>
      <c r="G7432" t="s">
        <v>59</v>
      </c>
      <c r="H7432" t="s">
        <v>20</v>
      </c>
      <c r="I7432" t="s">
        <v>15</v>
      </c>
      <c r="J7432" t="str">
        <f t="shared" si="652"/>
        <v>SCI</v>
      </c>
      <c r="K7432" t="s">
        <v>34</v>
      </c>
      <c r="L7432">
        <v>2013</v>
      </c>
      <c r="M7432">
        <f t="shared" si="648"/>
        <v>3</v>
      </c>
      <c r="N7432" t="str">
        <f t="shared" si="651"/>
        <v>F</v>
      </c>
      <c r="P7432" t="s">
        <v>19</v>
      </c>
      <c r="Q7432" t="s">
        <v>154</v>
      </c>
      <c r="R7432" t="s">
        <v>14</v>
      </c>
    </row>
    <row r="7433" spans="1:25" x14ac:dyDescent="0.2">
      <c r="A7433">
        <v>1372456</v>
      </c>
      <c r="B7433" t="s">
        <v>103</v>
      </c>
      <c r="C7433" t="str">
        <f t="shared" si="649"/>
        <v>2010</v>
      </c>
      <c r="D7433" t="s">
        <v>20</v>
      </c>
      <c r="E7433" t="str">
        <f t="shared" si="650"/>
        <v>2010B</v>
      </c>
      <c r="F7433" t="s">
        <v>15</v>
      </c>
      <c r="G7433" t="s">
        <v>56</v>
      </c>
      <c r="H7433" t="s">
        <v>14</v>
      </c>
      <c r="I7433" t="s">
        <v>18</v>
      </c>
      <c r="J7433" t="str">
        <f t="shared" si="652"/>
        <v>ENG</v>
      </c>
      <c r="L7433">
        <v>2013</v>
      </c>
      <c r="M7433">
        <f t="shared" si="648"/>
        <v>3</v>
      </c>
      <c r="N7433" t="str">
        <f t="shared" si="651"/>
        <v>F</v>
      </c>
      <c r="P7433" t="s">
        <v>19</v>
      </c>
      <c r="Q7433" t="s">
        <v>123</v>
      </c>
      <c r="R7433" t="s">
        <v>24</v>
      </c>
      <c r="W7433">
        <v>12.833333</v>
      </c>
      <c r="X7433">
        <v>8</v>
      </c>
      <c r="Y7433">
        <v>7</v>
      </c>
    </row>
    <row r="7434" spans="1:25" x14ac:dyDescent="0.2">
      <c r="A7434">
        <v>1372456</v>
      </c>
      <c r="B7434" t="s">
        <v>103</v>
      </c>
      <c r="C7434" t="str">
        <f t="shared" si="649"/>
        <v>2010</v>
      </c>
      <c r="D7434" t="s">
        <v>14</v>
      </c>
      <c r="E7434" t="str">
        <f t="shared" si="650"/>
        <v>2010A</v>
      </c>
      <c r="F7434" t="s">
        <v>15</v>
      </c>
      <c r="G7434" t="s">
        <v>16</v>
      </c>
      <c r="H7434" t="s">
        <v>20</v>
      </c>
      <c r="I7434" t="s">
        <v>18</v>
      </c>
      <c r="J7434" t="str">
        <f t="shared" si="652"/>
        <v>ENG</v>
      </c>
      <c r="L7434">
        <v>2013</v>
      </c>
      <c r="M7434">
        <f t="shared" si="648"/>
        <v>3</v>
      </c>
      <c r="N7434" t="str">
        <f t="shared" si="651"/>
        <v>F</v>
      </c>
      <c r="P7434" t="s">
        <v>19</v>
      </c>
      <c r="Q7434" t="s">
        <v>116</v>
      </c>
      <c r="R7434" t="s">
        <v>20</v>
      </c>
      <c r="W7434">
        <v>12.833333</v>
      </c>
      <c r="X7434">
        <v>8</v>
      </c>
      <c r="Y7434">
        <v>7</v>
      </c>
    </row>
    <row r="7435" spans="1:25" x14ac:dyDescent="0.2">
      <c r="A7435">
        <v>1372472</v>
      </c>
      <c r="B7435" t="s">
        <v>110</v>
      </c>
      <c r="C7435" t="str">
        <f t="shared" si="649"/>
        <v>2011</v>
      </c>
      <c r="D7435" t="s">
        <v>24</v>
      </c>
      <c r="E7435" t="str">
        <f t="shared" si="650"/>
        <v>2011C</v>
      </c>
      <c r="F7435" t="s">
        <v>15</v>
      </c>
      <c r="G7435" t="s">
        <v>36</v>
      </c>
      <c r="H7435" t="s">
        <v>20</v>
      </c>
      <c r="I7435" t="s">
        <v>23</v>
      </c>
      <c r="J7435" t="str">
        <f t="shared" si="652"/>
        <v>ENG</v>
      </c>
      <c r="L7435">
        <v>2013</v>
      </c>
      <c r="M7435">
        <f t="shared" si="648"/>
        <v>2</v>
      </c>
      <c r="N7435" t="str">
        <f t="shared" si="651"/>
        <v>U</v>
      </c>
      <c r="P7435" t="s">
        <v>19</v>
      </c>
      <c r="W7435">
        <v>12</v>
      </c>
      <c r="X7435">
        <v>0</v>
      </c>
      <c r="Y7435">
        <v>0</v>
      </c>
    </row>
    <row r="7436" spans="1:25" x14ac:dyDescent="0.2">
      <c r="A7436">
        <v>1372472</v>
      </c>
      <c r="B7436" t="s">
        <v>110</v>
      </c>
      <c r="C7436" t="str">
        <f t="shared" si="649"/>
        <v>2011</v>
      </c>
      <c r="D7436" t="s">
        <v>57</v>
      </c>
      <c r="E7436" t="str">
        <f t="shared" si="650"/>
        <v>2011D</v>
      </c>
      <c r="F7436" t="s">
        <v>15</v>
      </c>
      <c r="G7436" t="s">
        <v>59</v>
      </c>
      <c r="H7436" t="s">
        <v>20</v>
      </c>
      <c r="I7436" t="s">
        <v>23</v>
      </c>
      <c r="J7436" t="str">
        <f t="shared" si="652"/>
        <v>ENG</v>
      </c>
      <c r="L7436">
        <v>2013</v>
      </c>
      <c r="M7436">
        <f t="shared" si="648"/>
        <v>2</v>
      </c>
      <c r="N7436" t="str">
        <f t="shared" si="651"/>
        <v>U</v>
      </c>
      <c r="P7436" t="s">
        <v>19</v>
      </c>
      <c r="W7436">
        <v>12</v>
      </c>
      <c r="X7436">
        <v>0</v>
      </c>
      <c r="Y7436">
        <v>0</v>
      </c>
    </row>
    <row r="7437" spans="1:25" x14ac:dyDescent="0.2">
      <c r="A7437">
        <v>1372472</v>
      </c>
      <c r="B7437" t="s">
        <v>103</v>
      </c>
      <c r="C7437" t="str">
        <f t="shared" si="649"/>
        <v>2010</v>
      </c>
      <c r="D7437" t="s">
        <v>14</v>
      </c>
      <c r="E7437" t="str">
        <f t="shared" si="650"/>
        <v>2010A</v>
      </c>
      <c r="F7437" t="s">
        <v>15</v>
      </c>
      <c r="G7437" t="s">
        <v>43</v>
      </c>
      <c r="H7437" t="s">
        <v>20</v>
      </c>
      <c r="I7437" t="s">
        <v>21</v>
      </c>
      <c r="J7437" t="str">
        <f t="shared" si="652"/>
        <v>COMP</v>
      </c>
      <c r="L7437">
        <v>2013</v>
      </c>
      <c r="M7437">
        <f t="shared" si="648"/>
        <v>3</v>
      </c>
      <c r="N7437" t="str">
        <f t="shared" si="651"/>
        <v>F</v>
      </c>
      <c r="P7437" t="s">
        <v>19</v>
      </c>
      <c r="Q7437" t="s">
        <v>118</v>
      </c>
      <c r="R7437" t="s">
        <v>24</v>
      </c>
      <c r="W7437">
        <v>12</v>
      </c>
      <c r="X7437">
        <v>0</v>
      </c>
      <c r="Y7437">
        <v>0</v>
      </c>
    </row>
    <row r="7438" spans="1:25" x14ac:dyDescent="0.2">
      <c r="A7438">
        <v>1372472</v>
      </c>
      <c r="B7438" t="s">
        <v>103</v>
      </c>
      <c r="C7438" t="str">
        <f t="shared" si="649"/>
        <v>2010</v>
      </c>
      <c r="D7438" t="s">
        <v>20</v>
      </c>
      <c r="E7438" t="str">
        <f t="shared" si="650"/>
        <v>2010B</v>
      </c>
      <c r="F7438" t="s">
        <v>15</v>
      </c>
      <c r="G7438" t="s">
        <v>56</v>
      </c>
      <c r="H7438" t="s">
        <v>20</v>
      </c>
      <c r="I7438" t="s">
        <v>21</v>
      </c>
      <c r="J7438" t="str">
        <f t="shared" si="652"/>
        <v>COMP</v>
      </c>
      <c r="L7438">
        <v>2013</v>
      </c>
      <c r="M7438">
        <f t="shared" si="648"/>
        <v>3</v>
      </c>
      <c r="N7438" t="str">
        <f t="shared" si="651"/>
        <v>F</v>
      </c>
      <c r="P7438" t="s">
        <v>19</v>
      </c>
      <c r="Q7438" t="s">
        <v>121</v>
      </c>
      <c r="R7438" t="s">
        <v>24</v>
      </c>
      <c r="W7438">
        <v>12</v>
      </c>
      <c r="X7438">
        <v>0</v>
      </c>
      <c r="Y7438">
        <v>0</v>
      </c>
    </row>
    <row r="7439" spans="1:25" x14ac:dyDescent="0.2">
      <c r="A7439">
        <v>1372474</v>
      </c>
      <c r="B7439" t="s">
        <v>110</v>
      </c>
      <c r="C7439" t="str">
        <f t="shared" si="649"/>
        <v>2011</v>
      </c>
      <c r="D7439" t="s">
        <v>57</v>
      </c>
      <c r="E7439" t="str">
        <f t="shared" si="650"/>
        <v>2011D</v>
      </c>
      <c r="F7439" t="s">
        <v>15</v>
      </c>
      <c r="G7439" t="s">
        <v>56</v>
      </c>
      <c r="H7439" t="s">
        <v>20</v>
      </c>
      <c r="I7439" t="s">
        <v>22</v>
      </c>
      <c r="J7439" t="str">
        <f t="shared" si="652"/>
        <v>ENG</v>
      </c>
      <c r="L7439">
        <v>2013</v>
      </c>
      <c r="M7439">
        <f t="shared" si="648"/>
        <v>2</v>
      </c>
      <c r="N7439" t="str">
        <f t="shared" si="651"/>
        <v>U</v>
      </c>
      <c r="P7439" t="s">
        <v>19</v>
      </c>
      <c r="W7439">
        <v>9.5</v>
      </c>
      <c r="X7439">
        <v>1</v>
      </c>
      <c r="Y7439">
        <v>0</v>
      </c>
    </row>
    <row r="7440" spans="1:25" x14ac:dyDescent="0.2">
      <c r="A7440">
        <v>1372474</v>
      </c>
      <c r="B7440" t="s">
        <v>104</v>
      </c>
      <c r="C7440" t="str">
        <f t="shared" si="649"/>
        <v>2010</v>
      </c>
      <c r="D7440" t="s">
        <v>24</v>
      </c>
      <c r="E7440" t="str">
        <f t="shared" si="650"/>
        <v>2010C</v>
      </c>
      <c r="F7440" t="s">
        <v>15</v>
      </c>
      <c r="G7440" t="s">
        <v>43</v>
      </c>
      <c r="H7440" t="s">
        <v>20</v>
      </c>
      <c r="I7440" t="s">
        <v>22</v>
      </c>
      <c r="J7440" t="str">
        <f t="shared" si="652"/>
        <v>ENG</v>
      </c>
      <c r="L7440">
        <v>2013</v>
      </c>
      <c r="M7440">
        <f t="shared" si="648"/>
        <v>3</v>
      </c>
      <c r="N7440" t="str">
        <f t="shared" si="651"/>
        <v>F</v>
      </c>
      <c r="P7440" t="s">
        <v>19</v>
      </c>
      <c r="Q7440" t="s">
        <v>121</v>
      </c>
      <c r="R7440" t="s">
        <v>20</v>
      </c>
      <c r="W7440">
        <v>9.5</v>
      </c>
      <c r="X7440">
        <v>1</v>
      </c>
      <c r="Y7440">
        <v>0</v>
      </c>
    </row>
    <row r="7441" spans="1:25" x14ac:dyDescent="0.2">
      <c r="A7441">
        <v>1372746</v>
      </c>
      <c r="B7441" t="s">
        <v>103</v>
      </c>
      <c r="C7441" t="str">
        <f t="shared" si="649"/>
        <v>2010</v>
      </c>
      <c r="D7441" t="s">
        <v>14</v>
      </c>
      <c r="E7441" t="str">
        <f t="shared" si="650"/>
        <v>2010A</v>
      </c>
      <c r="F7441" t="s">
        <v>15</v>
      </c>
      <c r="G7441" t="s">
        <v>43</v>
      </c>
      <c r="H7441" t="s">
        <v>14</v>
      </c>
      <c r="I7441" t="s">
        <v>30</v>
      </c>
      <c r="J7441" t="str">
        <f t="shared" si="652"/>
        <v>SCI</v>
      </c>
      <c r="L7441">
        <v>2013</v>
      </c>
      <c r="M7441">
        <f t="shared" si="648"/>
        <v>3</v>
      </c>
      <c r="N7441" t="str">
        <f t="shared" si="651"/>
        <v>F</v>
      </c>
      <c r="P7441" t="s">
        <v>28</v>
      </c>
      <c r="Q7441" t="s">
        <v>118</v>
      </c>
      <c r="R7441" t="s">
        <v>24</v>
      </c>
    </row>
    <row r="7442" spans="1:25" x14ac:dyDescent="0.2">
      <c r="A7442">
        <v>1372746</v>
      </c>
      <c r="B7442" t="s">
        <v>103</v>
      </c>
      <c r="C7442" t="str">
        <f t="shared" si="649"/>
        <v>2010</v>
      </c>
      <c r="D7442" t="s">
        <v>20</v>
      </c>
      <c r="E7442" t="str">
        <f t="shared" si="650"/>
        <v>2010B</v>
      </c>
      <c r="F7442" t="s">
        <v>15</v>
      </c>
      <c r="G7442" t="s">
        <v>56</v>
      </c>
      <c r="H7442" t="s">
        <v>20</v>
      </c>
      <c r="I7442" t="s">
        <v>30</v>
      </c>
      <c r="J7442" t="str">
        <f t="shared" si="652"/>
        <v>SCI</v>
      </c>
      <c r="L7442">
        <v>2013</v>
      </c>
      <c r="M7442">
        <f t="shared" si="648"/>
        <v>3</v>
      </c>
      <c r="N7442" t="str">
        <f t="shared" si="651"/>
        <v>F</v>
      </c>
      <c r="P7442" t="s">
        <v>28</v>
      </c>
      <c r="Q7442" t="s">
        <v>121</v>
      </c>
      <c r="R7442" t="s">
        <v>24</v>
      </c>
    </row>
    <row r="7443" spans="1:25" x14ac:dyDescent="0.2">
      <c r="A7443">
        <v>1372746</v>
      </c>
      <c r="B7443" t="s">
        <v>110</v>
      </c>
      <c r="C7443" t="str">
        <f t="shared" si="649"/>
        <v>2011</v>
      </c>
      <c r="D7443" t="s">
        <v>57</v>
      </c>
      <c r="E7443" t="str">
        <f t="shared" si="650"/>
        <v>2011D</v>
      </c>
      <c r="F7443" t="s">
        <v>15</v>
      </c>
      <c r="G7443" t="s">
        <v>59</v>
      </c>
      <c r="H7443" t="s">
        <v>24</v>
      </c>
      <c r="I7443" t="s">
        <v>27</v>
      </c>
      <c r="J7443" t="str">
        <f t="shared" si="652"/>
        <v>ENG</v>
      </c>
      <c r="L7443">
        <v>2013</v>
      </c>
      <c r="M7443">
        <f t="shared" si="648"/>
        <v>2</v>
      </c>
      <c r="N7443" t="str">
        <f t="shared" si="651"/>
        <v>U</v>
      </c>
      <c r="P7443" t="s">
        <v>28</v>
      </c>
      <c r="Q7443" t="s">
        <v>122</v>
      </c>
      <c r="R7443" t="s">
        <v>17</v>
      </c>
      <c r="S7443" t="s">
        <v>126</v>
      </c>
      <c r="T7443" t="s">
        <v>20</v>
      </c>
    </row>
    <row r="7444" spans="1:25" x14ac:dyDescent="0.2">
      <c r="A7444">
        <v>1373182</v>
      </c>
      <c r="B7444" t="s">
        <v>104</v>
      </c>
      <c r="C7444" t="str">
        <f t="shared" si="649"/>
        <v>2010</v>
      </c>
      <c r="D7444" t="s">
        <v>57</v>
      </c>
      <c r="E7444" t="str">
        <f t="shared" si="650"/>
        <v>2010D</v>
      </c>
      <c r="F7444" t="s">
        <v>15</v>
      </c>
      <c r="G7444" t="s">
        <v>56</v>
      </c>
      <c r="H7444" t="s">
        <v>20</v>
      </c>
      <c r="I7444" t="s">
        <v>21</v>
      </c>
      <c r="J7444" t="str">
        <f t="shared" si="652"/>
        <v>COMP</v>
      </c>
      <c r="L7444">
        <v>2013</v>
      </c>
      <c r="M7444">
        <f t="shared" si="648"/>
        <v>3</v>
      </c>
      <c r="N7444" t="str">
        <f t="shared" si="651"/>
        <v>F</v>
      </c>
      <c r="P7444" t="s">
        <v>19</v>
      </c>
      <c r="W7444">
        <v>16</v>
      </c>
      <c r="X7444">
        <v>8</v>
      </c>
      <c r="Y7444">
        <v>7</v>
      </c>
    </row>
    <row r="7445" spans="1:25" x14ac:dyDescent="0.2">
      <c r="A7445">
        <v>1373244</v>
      </c>
      <c r="B7445" t="s">
        <v>103</v>
      </c>
      <c r="C7445" t="str">
        <f t="shared" si="649"/>
        <v>2010</v>
      </c>
      <c r="D7445" t="s">
        <v>14</v>
      </c>
      <c r="E7445" t="str">
        <f t="shared" si="650"/>
        <v>2010A</v>
      </c>
      <c r="F7445" t="s">
        <v>15</v>
      </c>
      <c r="G7445" t="s">
        <v>43</v>
      </c>
      <c r="H7445" t="s">
        <v>14</v>
      </c>
      <c r="I7445" t="s">
        <v>25</v>
      </c>
      <c r="J7445" t="str">
        <f t="shared" si="652"/>
        <v>ENG</v>
      </c>
      <c r="L7445">
        <v>2013</v>
      </c>
      <c r="M7445">
        <f t="shared" si="648"/>
        <v>3</v>
      </c>
      <c r="N7445" t="str">
        <f t="shared" si="651"/>
        <v>F</v>
      </c>
      <c r="P7445" t="s">
        <v>19</v>
      </c>
      <c r="Q7445" t="s">
        <v>118</v>
      </c>
      <c r="R7445" t="s">
        <v>14</v>
      </c>
      <c r="W7445">
        <v>12</v>
      </c>
      <c r="X7445">
        <v>7</v>
      </c>
      <c r="Y7445">
        <v>4.5</v>
      </c>
    </row>
    <row r="7446" spans="1:25" x14ac:dyDescent="0.2">
      <c r="A7446">
        <v>1373244</v>
      </c>
      <c r="B7446" t="s">
        <v>103</v>
      </c>
      <c r="C7446" t="str">
        <f t="shared" si="649"/>
        <v>2010</v>
      </c>
      <c r="D7446" t="s">
        <v>20</v>
      </c>
      <c r="E7446" t="str">
        <f t="shared" si="650"/>
        <v>2010B</v>
      </c>
      <c r="F7446" t="s">
        <v>15</v>
      </c>
      <c r="G7446" t="s">
        <v>56</v>
      </c>
      <c r="H7446" t="s">
        <v>14</v>
      </c>
      <c r="I7446" t="s">
        <v>25</v>
      </c>
      <c r="J7446" t="str">
        <f t="shared" si="652"/>
        <v>ENG</v>
      </c>
      <c r="L7446">
        <v>2013</v>
      </c>
      <c r="M7446">
        <f t="shared" si="648"/>
        <v>3</v>
      </c>
      <c r="N7446" t="str">
        <f t="shared" si="651"/>
        <v>F</v>
      </c>
      <c r="P7446" t="s">
        <v>19</v>
      </c>
      <c r="Q7446" t="s">
        <v>121</v>
      </c>
      <c r="R7446" t="s">
        <v>14</v>
      </c>
      <c r="W7446">
        <v>12</v>
      </c>
      <c r="X7446">
        <v>7</v>
      </c>
      <c r="Y7446">
        <v>4.5</v>
      </c>
    </row>
    <row r="7447" spans="1:25" x14ac:dyDescent="0.2">
      <c r="A7447">
        <v>1373254</v>
      </c>
      <c r="B7447" t="s">
        <v>103</v>
      </c>
      <c r="C7447" t="str">
        <f t="shared" si="649"/>
        <v>2010</v>
      </c>
      <c r="D7447" t="s">
        <v>20</v>
      </c>
      <c r="E7447" t="str">
        <f t="shared" si="650"/>
        <v>2010B</v>
      </c>
      <c r="F7447" t="s">
        <v>15</v>
      </c>
      <c r="G7447" t="s">
        <v>56</v>
      </c>
      <c r="H7447" t="s">
        <v>14</v>
      </c>
      <c r="I7447" t="s">
        <v>18</v>
      </c>
      <c r="J7447" t="str">
        <f t="shared" si="652"/>
        <v>ENG</v>
      </c>
      <c r="L7447">
        <v>2013</v>
      </c>
      <c r="M7447">
        <f t="shared" si="648"/>
        <v>3</v>
      </c>
      <c r="N7447" t="str">
        <f t="shared" si="651"/>
        <v>F</v>
      </c>
      <c r="P7447" t="s">
        <v>19</v>
      </c>
      <c r="Q7447" t="s">
        <v>123</v>
      </c>
      <c r="R7447" t="s">
        <v>24</v>
      </c>
    </row>
    <row r="7448" spans="1:25" x14ac:dyDescent="0.2">
      <c r="A7448">
        <v>1373254</v>
      </c>
      <c r="B7448" t="s">
        <v>103</v>
      </c>
      <c r="C7448" t="str">
        <f t="shared" si="649"/>
        <v>2010</v>
      </c>
      <c r="D7448" t="s">
        <v>14</v>
      </c>
      <c r="E7448" t="str">
        <f t="shared" si="650"/>
        <v>2010A</v>
      </c>
      <c r="F7448" t="s">
        <v>15</v>
      </c>
      <c r="G7448" t="s">
        <v>43</v>
      </c>
      <c r="H7448" t="s">
        <v>20</v>
      </c>
      <c r="I7448" t="s">
        <v>18</v>
      </c>
      <c r="J7448" t="str">
        <f t="shared" si="652"/>
        <v>ENG</v>
      </c>
      <c r="L7448">
        <v>2013</v>
      </c>
      <c r="M7448">
        <f t="shared" si="648"/>
        <v>3</v>
      </c>
      <c r="N7448" t="str">
        <f t="shared" si="651"/>
        <v>F</v>
      </c>
      <c r="P7448" t="s">
        <v>19</v>
      </c>
      <c r="Q7448" t="s">
        <v>116</v>
      </c>
      <c r="R7448" t="s">
        <v>24</v>
      </c>
    </row>
    <row r="7449" spans="1:25" x14ac:dyDescent="0.2">
      <c r="A7449">
        <v>1373262</v>
      </c>
      <c r="B7449" t="s">
        <v>103</v>
      </c>
      <c r="C7449" t="str">
        <f t="shared" si="649"/>
        <v>2010</v>
      </c>
      <c r="D7449" t="s">
        <v>14</v>
      </c>
      <c r="E7449" t="str">
        <f t="shared" si="650"/>
        <v>2010A</v>
      </c>
      <c r="F7449" t="s">
        <v>15</v>
      </c>
      <c r="G7449" t="s">
        <v>43</v>
      </c>
      <c r="H7449" t="s">
        <v>14</v>
      </c>
      <c r="I7449" t="s">
        <v>18</v>
      </c>
      <c r="J7449" t="str">
        <f t="shared" si="652"/>
        <v>ENG</v>
      </c>
      <c r="L7449">
        <v>2013</v>
      </c>
      <c r="M7449">
        <f t="shared" si="648"/>
        <v>3</v>
      </c>
      <c r="N7449" t="str">
        <f t="shared" si="651"/>
        <v>F</v>
      </c>
      <c r="P7449" t="s">
        <v>28</v>
      </c>
      <c r="Q7449" t="s">
        <v>116</v>
      </c>
      <c r="R7449" t="s">
        <v>14</v>
      </c>
      <c r="W7449">
        <v>10.166667</v>
      </c>
      <c r="X7449">
        <v>8</v>
      </c>
      <c r="Y7449">
        <v>9</v>
      </c>
    </row>
    <row r="7450" spans="1:25" x14ac:dyDescent="0.2">
      <c r="A7450">
        <v>1373262</v>
      </c>
      <c r="B7450" t="s">
        <v>103</v>
      </c>
      <c r="C7450" t="str">
        <f t="shared" si="649"/>
        <v>2010</v>
      </c>
      <c r="D7450" t="s">
        <v>20</v>
      </c>
      <c r="E7450" t="str">
        <f t="shared" si="650"/>
        <v>2010B</v>
      </c>
      <c r="F7450" t="s">
        <v>15</v>
      </c>
      <c r="G7450" t="s">
        <v>56</v>
      </c>
      <c r="H7450" t="s">
        <v>14</v>
      </c>
      <c r="I7450" t="s">
        <v>18</v>
      </c>
      <c r="J7450" t="str">
        <f t="shared" si="652"/>
        <v>ENG</v>
      </c>
      <c r="L7450">
        <v>2013</v>
      </c>
      <c r="M7450">
        <f t="shared" ref="M7450:M7474" si="653">L7450-C7450</f>
        <v>3</v>
      </c>
      <c r="N7450" t="str">
        <f t="shared" si="651"/>
        <v>F</v>
      </c>
      <c r="P7450" t="s">
        <v>28</v>
      </c>
      <c r="Q7450" t="s">
        <v>123</v>
      </c>
      <c r="R7450" t="s">
        <v>14</v>
      </c>
      <c r="W7450">
        <v>10.166667</v>
      </c>
      <c r="X7450">
        <v>8</v>
      </c>
      <c r="Y7450">
        <v>9</v>
      </c>
    </row>
    <row r="7451" spans="1:25" x14ac:dyDescent="0.2">
      <c r="A7451">
        <v>1373270</v>
      </c>
      <c r="B7451" t="s">
        <v>110</v>
      </c>
      <c r="C7451" t="str">
        <f t="shared" si="649"/>
        <v>2011</v>
      </c>
      <c r="D7451" t="s">
        <v>24</v>
      </c>
      <c r="E7451" t="str">
        <f t="shared" si="650"/>
        <v>2011C</v>
      </c>
      <c r="F7451" t="s">
        <v>15</v>
      </c>
      <c r="G7451" t="s">
        <v>43</v>
      </c>
      <c r="H7451" t="s">
        <v>17</v>
      </c>
      <c r="I7451" t="s">
        <v>84</v>
      </c>
      <c r="J7451" t="str">
        <f t="shared" si="652"/>
        <v>ENG</v>
      </c>
      <c r="L7451">
        <v>2013</v>
      </c>
      <c r="M7451">
        <f t="shared" si="653"/>
        <v>2</v>
      </c>
      <c r="N7451" t="str">
        <f t="shared" si="651"/>
        <v>U</v>
      </c>
      <c r="P7451" t="s">
        <v>28</v>
      </c>
      <c r="W7451">
        <v>9.8333329999999997</v>
      </c>
      <c r="X7451">
        <v>4</v>
      </c>
      <c r="Y7451">
        <v>4.5</v>
      </c>
    </row>
    <row r="7452" spans="1:25" x14ac:dyDescent="0.2">
      <c r="A7452">
        <v>1373304</v>
      </c>
      <c r="B7452" t="s">
        <v>114</v>
      </c>
      <c r="C7452" t="str">
        <f t="shared" si="649"/>
        <v>2011</v>
      </c>
      <c r="D7452" t="s">
        <v>107</v>
      </c>
      <c r="E7452" t="str">
        <f t="shared" si="650"/>
        <v>2011E2</v>
      </c>
      <c r="F7452" t="s">
        <v>15</v>
      </c>
      <c r="G7452" t="s">
        <v>56</v>
      </c>
      <c r="H7452" t="s">
        <v>20</v>
      </c>
      <c r="I7452" t="s">
        <v>33</v>
      </c>
      <c r="J7452" t="str">
        <f t="shared" si="652"/>
        <v>ENG</v>
      </c>
      <c r="L7452">
        <v>2014</v>
      </c>
      <c r="M7452">
        <f t="shared" si="653"/>
        <v>3</v>
      </c>
      <c r="N7452" t="str">
        <f t="shared" si="651"/>
        <v>F</v>
      </c>
      <c r="P7452" t="s">
        <v>19</v>
      </c>
      <c r="Q7452" t="s">
        <v>121</v>
      </c>
      <c r="R7452" t="s">
        <v>14</v>
      </c>
      <c r="W7452">
        <v>4.8333329999999997</v>
      </c>
      <c r="X7452">
        <v>0</v>
      </c>
      <c r="Y7452">
        <v>0</v>
      </c>
    </row>
    <row r="7453" spans="1:25" x14ac:dyDescent="0.2">
      <c r="A7453">
        <v>1373304</v>
      </c>
      <c r="B7453" t="s">
        <v>110</v>
      </c>
      <c r="C7453" t="str">
        <f t="shared" si="649"/>
        <v>2011</v>
      </c>
      <c r="D7453" t="s">
        <v>24</v>
      </c>
      <c r="E7453" t="str">
        <f t="shared" si="650"/>
        <v>2011C</v>
      </c>
      <c r="F7453" t="s">
        <v>15</v>
      </c>
      <c r="G7453" t="s">
        <v>43</v>
      </c>
      <c r="H7453" t="s">
        <v>24</v>
      </c>
      <c r="I7453" t="s">
        <v>33</v>
      </c>
      <c r="J7453" t="str">
        <f t="shared" si="652"/>
        <v>ENG</v>
      </c>
      <c r="L7453">
        <v>2014</v>
      </c>
      <c r="M7453">
        <f t="shared" si="653"/>
        <v>3</v>
      </c>
      <c r="N7453" t="str">
        <f t="shared" si="651"/>
        <v>F</v>
      </c>
      <c r="P7453" t="s">
        <v>19</v>
      </c>
      <c r="Q7453" t="s">
        <v>121</v>
      </c>
      <c r="R7453" t="s">
        <v>17</v>
      </c>
      <c r="W7453">
        <v>4.8333329999999997</v>
      </c>
      <c r="X7453">
        <v>0</v>
      </c>
      <c r="Y7453">
        <v>0</v>
      </c>
    </row>
    <row r="7454" spans="1:25" x14ac:dyDescent="0.2">
      <c r="A7454">
        <v>1373304</v>
      </c>
      <c r="B7454" t="s">
        <v>110</v>
      </c>
      <c r="C7454" t="str">
        <f t="shared" si="649"/>
        <v>2011</v>
      </c>
      <c r="D7454" t="s">
        <v>57</v>
      </c>
      <c r="E7454" t="str">
        <f t="shared" si="650"/>
        <v>2011D</v>
      </c>
      <c r="F7454" t="s">
        <v>15</v>
      </c>
      <c r="G7454" t="s">
        <v>56</v>
      </c>
      <c r="H7454" t="s">
        <v>17</v>
      </c>
      <c r="I7454" t="s">
        <v>33</v>
      </c>
      <c r="J7454" t="str">
        <f t="shared" si="652"/>
        <v>ENG</v>
      </c>
      <c r="L7454">
        <v>2014</v>
      </c>
      <c r="M7454">
        <f t="shared" si="653"/>
        <v>3</v>
      </c>
      <c r="N7454" t="str">
        <f t="shared" si="651"/>
        <v>F</v>
      </c>
      <c r="P7454" t="s">
        <v>19</v>
      </c>
      <c r="Q7454" t="s">
        <v>121</v>
      </c>
      <c r="R7454" t="s">
        <v>17</v>
      </c>
      <c r="W7454">
        <v>4.8333329999999997</v>
      </c>
      <c r="X7454">
        <v>0</v>
      </c>
      <c r="Y7454">
        <v>0</v>
      </c>
    </row>
    <row r="7455" spans="1:25" x14ac:dyDescent="0.2">
      <c r="A7455">
        <v>1373382</v>
      </c>
      <c r="B7455" t="s">
        <v>114</v>
      </c>
      <c r="C7455" t="str">
        <f t="shared" si="649"/>
        <v>2011</v>
      </c>
      <c r="D7455" t="s">
        <v>107</v>
      </c>
      <c r="E7455" t="str">
        <f t="shared" si="650"/>
        <v>2011E2</v>
      </c>
      <c r="F7455" t="s">
        <v>15</v>
      </c>
      <c r="G7455" t="s">
        <v>43</v>
      </c>
      <c r="H7455" t="s">
        <v>24</v>
      </c>
      <c r="I7455" t="s">
        <v>29</v>
      </c>
      <c r="J7455" t="str">
        <f t="shared" si="652"/>
        <v>ENG</v>
      </c>
      <c r="L7455">
        <v>2013</v>
      </c>
      <c r="M7455">
        <f t="shared" si="653"/>
        <v>2</v>
      </c>
      <c r="N7455" t="str">
        <f t="shared" si="651"/>
        <v>U</v>
      </c>
      <c r="P7455" t="s">
        <v>28</v>
      </c>
      <c r="Q7455" t="s">
        <v>126</v>
      </c>
      <c r="R7455" t="s">
        <v>17</v>
      </c>
      <c r="W7455">
        <v>16</v>
      </c>
      <c r="X7455">
        <v>8</v>
      </c>
      <c r="Y7455">
        <v>9</v>
      </c>
    </row>
    <row r="7456" spans="1:25" x14ac:dyDescent="0.2">
      <c r="A7456">
        <v>1373406</v>
      </c>
      <c r="B7456" t="s">
        <v>103</v>
      </c>
      <c r="C7456" t="str">
        <f t="shared" si="649"/>
        <v>2010</v>
      </c>
      <c r="D7456" t="s">
        <v>14</v>
      </c>
      <c r="E7456" t="str">
        <f t="shared" si="650"/>
        <v>2010A</v>
      </c>
      <c r="F7456" t="s">
        <v>15</v>
      </c>
      <c r="G7456" t="s">
        <v>16</v>
      </c>
      <c r="H7456" t="s">
        <v>14</v>
      </c>
      <c r="I7456" t="s">
        <v>18</v>
      </c>
      <c r="J7456" t="str">
        <f t="shared" si="652"/>
        <v>ENG</v>
      </c>
      <c r="L7456">
        <v>2013</v>
      </c>
      <c r="M7456">
        <f t="shared" si="653"/>
        <v>3</v>
      </c>
      <c r="N7456" t="str">
        <f t="shared" si="651"/>
        <v>F</v>
      </c>
      <c r="P7456" t="s">
        <v>19</v>
      </c>
      <c r="Q7456" t="s">
        <v>116</v>
      </c>
      <c r="R7456" t="s">
        <v>20</v>
      </c>
      <c r="W7456">
        <v>12</v>
      </c>
      <c r="X7456">
        <v>6</v>
      </c>
      <c r="Y7456">
        <v>9</v>
      </c>
    </row>
    <row r="7457" spans="1:25" x14ac:dyDescent="0.2">
      <c r="A7457">
        <v>1373406</v>
      </c>
      <c r="B7457" t="s">
        <v>103</v>
      </c>
      <c r="C7457" t="str">
        <f t="shared" si="649"/>
        <v>2010</v>
      </c>
      <c r="D7457" t="s">
        <v>20</v>
      </c>
      <c r="E7457" t="str">
        <f t="shared" si="650"/>
        <v>2010B</v>
      </c>
      <c r="F7457" t="s">
        <v>15</v>
      </c>
      <c r="G7457" t="s">
        <v>64</v>
      </c>
      <c r="H7457" t="s">
        <v>14</v>
      </c>
      <c r="I7457" t="s">
        <v>18</v>
      </c>
      <c r="J7457" t="str">
        <f t="shared" si="652"/>
        <v>ENG</v>
      </c>
      <c r="L7457">
        <v>2013</v>
      </c>
      <c r="M7457">
        <f t="shared" si="653"/>
        <v>3</v>
      </c>
      <c r="N7457" t="str">
        <f t="shared" si="651"/>
        <v>F</v>
      </c>
      <c r="P7457" t="s">
        <v>19</v>
      </c>
      <c r="Q7457" t="s">
        <v>123</v>
      </c>
      <c r="R7457" t="s">
        <v>20</v>
      </c>
      <c r="W7457">
        <v>12</v>
      </c>
      <c r="X7457">
        <v>6</v>
      </c>
      <c r="Y7457">
        <v>9</v>
      </c>
    </row>
    <row r="7458" spans="1:25" x14ac:dyDescent="0.2">
      <c r="A7458">
        <v>1373474</v>
      </c>
      <c r="B7458" t="s">
        <v>104</v>
      </c>
      <c r="C7458" t="str">
        <f t="shared" si="649"/>
        <v>2010</v>
      </c>
      <c r="D7458" t="s">
        <v>24</v>
      </c>
      <c r="E7458" t="str">
        <f t="shared" si="650"/>
        <v>2010C</v>
      </c>
      <c r="F7458" t="s">
        <v>15</v>
      </c>
      <c r="G7458" t="s">
        <v>43</v>
      </c>
      <c r="H7458" t="s">
        <v>20</v>
      </c>
      <c r="I7458" t="s">
        <v>41</v>
      </c>
      <c r="J7458" t="str">
        <f t="shared" si="652"/>
        <v>ENG</v>
      </c>
      <c r="L7458">
        <v>2013</v>
      </c>
      <c r="M7458">
        <f t="shared" si="653"/>
        <v>3</v>
      </c>
      <c r="N7458" t="str">
        <f t="shared" si="651"/>
        <v>F</v>
      </c>
      <c r="P7458" t="s">
        <v>28</v>
      </c>
      <c r="Q7458" t="s">
        <v>122</v>
      </c>
      <c r="R7458" t="s">
        <v>20</v>
      </c>
      <c r="W7458">
        <v>15</v>
      </c>
      <c r="X7458">
        <v>7</v>
      </c>
      <c r="Y7458">
        <v>9</v>
      </c>
    </row>
    <row r="7459" spans="1:25" x14ac:dyDescent="0.2">
      <c r="A7459">
        <v>1373474</v>
      </c>
      <c r="B7459" t="s">
        <v>104</v>
      </c>
      <c r="C7459" t="str">
        <f t="shared" si="649"/>
        <v>2010</v>
      </c>
      <c r="D7459" t="s">
        <v>57</v>
      </c>
      <c r="E7459" t="str">
        <f t="shared" si="650"/>
        <v>2010D</v>
      </c>
      <c r="F7459" t="s">
        <v>15</v>
      </c>
      <c r="G7459" t="s">
        <v>56</v>
      </c>
      <c r="H7459" t="s">
        <v>20</v>
      </c>
      <c r="I7459" t="s">
        <v>41</v>
      </c>
      <c r="J7459" t="str">
        <f t="shared" si="652"/>
        <v>ENG</v>
      </c>
      <c r="L7459">
        <v>2013</v>
      </c>
      <c r="M7459">
        <f t="shared" si="653"/>
        <v>3</v>
      </c>
      <c r="N7459" t="str">
        <f t="shared" si="651"/>
        <v>F</v>
      </c>
      <c r="P7459" t="s">
        <v>28</v>
      </c>
      <c r="Q7459" t="s">
        <v>126</v>
      </c>
      <c r="R7459" t="s">
        <v>14</v>
      </c>
      <c r="W7459">
        <v>15</v>
      </c>
      <c r="X7459">
        <v>7</v>
      </c>
      <c r="Y7459">
        <v>9</v>
      </c>
    </row>
    <row r="7460" spans="1:25" x14ac:dyDescent="0.2">
      <c r="A7460">
        <v>1373504</v>
      </c>
      <c r="B7460" t="s">
        <v>103</v>
      </c>
      <c r="C7460" t="str">
        <f t="shared" si="649"/>
        <v>2010</v>
      </c>
      <c r="D7460" t="s">
        <v>14</v>
      </c>
      <c r="E7460" t="str">
        <f t="shared" si="650"/>
        <v>2010A</v>
      </c>
      <c r="F7460" t="s">
        <v>15</v>
      </c>
      <c r="G7460" t="s">
        <v>43</v>
      </c>
      <c r="H7460" t="s">
        <v>20</v>
      </c>
      <c r="I7460" t="s">
        <v>22</v>
      </c>
      <c r="J7460" t="str">
        <f t="shared" si="652"/>
        <v>ENG</v>
      </c>
      <c r="L7460">
        <v>2013</v>
      </c>
      <c r="M7460">
        <f t="shared" si="653"/>
        <v>3</v>
      </c>
      <c r="N7460" t="str">
        <f t="shared" si="651"/>
        <v>F</v>
      </c>
      <c r="P7460" t="s">
        <v>19</v>
      </c>
      <c r="Q7460" t="s">
        <v>118</v>
      </c>
      <c r="R7460" t="s">
        <v>20</v>
      </c>
      <c r="W7460">
        <v>13.833333</v>
      </c>
      <c r="X7460">
        <v>4</v>
      </c>
      <c r="Y7460">
        <v>2</v>
      </c>
    </row>
    <row r="7461" spans="1:25" x14ac:dyDescent="0.2">
      <c r="A7461">
        <v>1373504</v>
      </c>
      <c r="B7461" t="s">
        <v>103</v>
      </c>
      <c r="C7461" t="str">
        <f t="shared" si="649"/>
        <v>2010</v>
      </c>
      <c r="D7461" t="s">
        <v>20</v>
      </c>
      <c r="E7461" t="str">
        <f t="shared" si="650"/>
        <v>2010B</v>
      </c>
      <c r="F7461" t="s">
        <v>15</v>
      </c>
      <c r="G7461" t="s">
        <v>56</v>
      </c>
      <c r="H7461" t="s">
        <v>20</v>
      </c>
      <c r="I7461" t="s">
        <v>22</v>
      </c>
      <c r="J7461" t="str">
        <f t="shared" si="652"/>
        <v>ENG</v>
      </c>
      <c r="L7461">
        <v>2013</v>
      </c>
      <c r="M7461">
        <f t="shared" si="653"/>
        <v>3</v>
      </c>
      <c r="N7461" t="str">
        <f t="shared" si="651"/>
        <v>F</v>
      </c>
      <c r="P7461" t="s">
        <v>19</v>
      </c>
      <c r="Q7461" t="s">
        <v>121</v>
      </c>
      <c r="R7461" t="s">
        <v>20</v>
      </c>
      <c r="W7461">
        <v>13.833333</v>
      </c>
      <c r="X7461">
        <v>4</v>
      </c>
      <c r="Y7461">
        <v>2</v>
      </c>
    </row>
    <row r="7462" spans="1:25" x14ac:dyDescent="0.2">
      <c r="A7462">
        <v>1373510</v>
      </c>
      <c r="B7462" t="s">
        <v>110</v>
      </c>
      <c r="C7462" t="str">
        <f t="shared" si="649"/>
        <v>2011</v>
      </c>
      <c r="D7462" t="s">
        <v>57</v>
      </c>
      <c r="E7462" t="str">
        <f t="shared" si="650"/>
        <v>2011D</v>
      </c>
      <c r="F7462" t="s">
        <v>15</v>
      </c>
      <c r="G7462" t="s">
        <v>59</v>
      </c>
      <c r="H7462" t="s">
        <v>14</v>
      </c>
      <c r="I7462" t="s">
        <v>22</v>
      </c>
      <c r="J7462" t="str">
        <f t="shared" si="652"/>
        <v>ENG</v>
      </c>
      <c r="L7462">
        <v>2013</v>
      </c>
      <c r="M7462">
        <f t="shared" si="653"/>
        <v>2</v>
      </c>
      <c r="N7462" t="str">
        <f t="shared" si="651"/>
        <v>U</v>
      </c>
      <c r="P7462" t="s">
        <v>19</v>
      </c>
      <c r="W7462">
        <v>16</v>
      </c>
      <c r="X7462">
        <v>8</v>
      </c>
      <c r="Y7462">
        <v>9</v>
      </c>
    </row>
    <row r="7463" spans="1:25" x14ac:dyDescent="0.2">
      <c r="A7463">
        <v>1373510</v>
      </c>
      <c r="B7463" t="s">
        <v>103</v>
      </c>
      <c r="C7463" t="str">
        <f t="shared" si="649"/>
        <v>2010</v>
      </c>
      <c r="D7463" t="s">
        <v>14</v>
      </c>
      <c r="E7463" t="str">
        <f t="shared" si="650"/>
        <v>2010A</v>
      </c>
      <c r="F7463" t="s">
        <v>15</v>
      </c>
      <c r="G7463" t="s">
        <v>16</v>
      </c>
      <c r="H7463" t="s">
        <v>14</v>
      </c>
      <c r="I7463" t="s">
        <v>18</v>
      </c>
      <c r="J7463" t="str">
        <f t="shared" si="652"/>
        <v>ENG</v>
      </c>
      <c r="L7463">
        <v>2013</v>
      </c>
      <c r="M7463">
        <f t="shared" si="653"/>
        <v>3</v>
      </c>
      <c r="N7463" t="str">
        <f t="shared" si="651"/>
        <v>F</v>
      </c>
      <c r="P7463" t="s">
        <v>19</v>
      </c>
      <c r="Q7463" t="s">
        <v>116</v>
      </c>
      <c r="R7463" t="s">
        <v>20</v>
      </c>
      <c r="W7463">
        <v>16</v>
      </c>
      <c r="X7463">
        <v>8</v>
      </c>
      <c r="Y7463">
        <v>9</v>
      </c>
    </row>
    <row r="7464" spans="1:25" x14ac:dyDescent="0.2">
      <c r="A7464">
        <v>1373510</v>
      </c>
      <c r="B7464" t="s">
        <v>103</v>
      </c>
      <c r="C7464" t="str">
        <f t="shared" si="649"/>
        <v>2010</v>
      </c>
      <c r="D7464" t="s">
        <v>20</v>
      </c>
      <c r="E7464" t="str">
        <f t="shared" si="650"/>
        <v>2010B</v>
      </c>
      <c r="F7464" t="s">
        <v>15</v>
      </c>
      <c r="G7464" t="s">
        <v>64</v>
      </c>
      <c r="H7464" t="s">
        <v>14</v>
      </c>
      <c r="I7464" t="s">
        <v>18</v>
      </c>
      <c r="J7464" t="str">
        <f t="shared" si="652"/>
        <v>ENG</v>
      </c>
      <c r="L7464">
        <v>2013</v>
      </c>
      <c r="M7464">
        <f t="shared" si="653"/>
        <v>3</v>
      </c>
      <c r="N7464" t="str">
        <f t="shared" si="651"/>
        <v>F</v>
      </c>
      <c r="P7464" t="s">
        <v>19</v>
      </c>
      <c r="Q7464" t="s">
        <v>123</v>
      </c>
      <c r="R7464" t="s">
        <v>14</v>
      </c>
      <c r="W7464">
        <v>16</v>
      </c>
      <c r="X7464">
        <v>8</v>
      </c>
      <c r="Y7464">
        <v>9</v>
      </c>
    </row>
    <row r="7465" spans="1:25" x14ac:dyDescent="0.2">
      <c r="A7465">
        <v>1373520</v>
      </c>
      <c r="B7465" t="s">
        <v>108</v>
      </c>
      <c r="C7465" t="str">
        <f t="shared" si="649"/>
        <v>2011</v>
      </c>
      <c r="D7465" t="s">
        <v>14</v>
      </c>
      <c r="E7465" t="str">
        <f t="shared" si="650"/>
        <v>2011A</v>
      </c>
      <c r="F7465" t="s">
        <v>15</v>
      </c>
      <c r="G7465" t="s">
        <v>16</v>
      </c>
      <c r="H7465" t="s">
        <v>20</v>
      </c>
      <c r="I7465" t="s">
        <v>30</v>
      </c>
      <c r="J7465" t="str">
        <f t="shared" si="652"/>
        <v>SCI</v>
      </c>
      <c r="L7465">
        <v>2014</v>
      </c>
      <c r="M7465">
        <f t="shared" si="653"/>
        <v>3</v>
      </c>
      <c r="N7465" t="str">
        <f t="shared" si="651"/>
        <v>F</v>
      </c>
      <c r="P7465" t="s">
        <v>19</v>
      </c>
      <c r="Q7465" t="s">
        <v>123</v>
      </c>
      <c r="R7465" t="s">
        <v>24</v>
      </c>
      <c r="W7465">
        <v>16</v>
      </c>
      <c r="X7465">
        <v>8</v>
      </c>
      <c r="Y7465">
        <v>9</v>
      </c>
    </row>
    <row r="7466" spans="1:25" x14ac:dyDescent="0.2">
      <c r="A7466">
        <v>1373524</v>
      </c>
      <c r="B7466" t="s">
        <v>103</v>
      </c>
      <c r="C7466" t="str">
        <f t="shared" si="649"/>
        <v>2010</v>
      </c>
      <c r="D7466" t="s">
        <v>20</v>
      </c>
      <c r="E7466" t="str">
        <f t="shared" si="650"/>
        <v>2010B</v>
      </c>
      <c r="F7466" t="s">
        <v>15</v>
      </c>
      <c r="G7466" t="s">
        <v>64</v>
      </c>
      <c r="H7466" t="s">
        <v>14</v>
      </c>
      <c r="I7466" t="s">
        <v>18</v>
      </c>
      <c r="J7466" t="str">
        <f t="shared" si="652"/>
        <v>ENG</v>
      </c>
      <c r="L7466">
        <v>2013</v>
      </c>
      <c r="M7466">
        <f t="shared" si="653"/>
        <v>3</v>
      </c>
      <c r="N7466" t="str">
        <f t="shared" si="651"/>
        <v>F</v>
      </c>
      <c r="P7466" t="s">
        <v>28</v>
      </c>
      <c r="Q7466" t="s">
        <v>121</v>
      </c>
      <c r="R7466" t="s">
        <v>14</v>
      </c>
    </row>
    <row r="7467" spans="1:25" x14ac:dyDescent="0.2">
      <c r="A7467">
        <v>1373524</v>
      </c>
      <c r="B7467" t="s">
        <v>103</v>
      </c>
      <c r="C7467" t="str">
        <f t="shared" si="649"/>
        <v>2010</v>
      </c>
      <c r="D7467" t="s">
        <v>14</v>
      </c>
      <c r="E7467" t="str">
        <f t="shared" si="650"/>
        <v>2010A</v>
      </c>
      <c r="F7467" t="s">
        <v>15</v>
      </c>
      <c r="G7467" t="s">
        <v>16</v>
      </c>
      <c r="H7467" t="s">
        <v>20</v>
      </c>
      <c r="I7467" t="s">
        <v>18</v>
      </c>
      <c r="J7467" t="str">
        <f t="shared" si="652"/>
        <v>ENG</v>
      </c>
      <c r="L7467">
        <v>2013</v>
      </c>
      <c r="M7467">
        <f t="shared" si="653"/>
        <v>3</v>
      </c>
      <c r="N7467" t="str">
        <f t="shared" si="651"/>
        <v>F</v>
      </c>
      <c r="P7467" t="s">
        <v>28</v>
      </c>
      <c r="Q7467" t="s">
        <v>118</v>
      </c>
      <c r="R7467" t="s">
        <v>14</v>
      </c>
    </row>
    <row r="7468" spans="1:25" x14ac:dyDescent="0.2">
      <c r="A7468">
        <v>1373552</v>
      </c>
      <c r="B7468" t="s">
        <v>103</v>
      </c>
      <c r="C7468" t="str">
        <f t="shared" si="649"/>
        <v>2010</v>
      </c>
      <c r="D7468" t="s">
        <v>14</v>
      </c>
      <c r="E7468" t="str">
        <f t="shared" si="650"/>
        <v>2010A</v>
      </c>
      <c r="F7468" t="s">
        <v>15</v>
      </c>
      <c r="G7468" t="s">
        <v>16</v>
      </c>
      <c r="H7468" t="s">
        <v>20</v>
      </c>
      <c r="I7468" t="s">
        <v>32</v>
      </c>
      <c r="J7468" t="str">
        <f t="shared" si="652"/>
        <v>OTH</v>
      </c>
      <c r="L7468">
        <v>2013</v>
      </c>
      <c r="M7468">
        <f t="shared" si="653"/>
        <v>3</v>
      </c>
      <c r="N7468" t="str">
        <f t="shared" si="651"/>
        <v>F</v>
      </c>
      <c r="P7468" t="s">
        <v>19</v>
      </c>
      <c r="Q7468" t="s">
        <v>116</v>
      </c>
      <c r="R7468" t="s">
        <v>24</v>
      </c>
      <c r="W7468">
        <v>13</v>
      </c>
      <c r="X7468">
        <v>8</v>
      </c>
      <c r="Y7468">
        <v>8</v>
      </c>
    </row>
    <row r="7469" spans="1:25" x14ac:dyDescent="0.2">
      <c r="A7469">
        <v>1373552</v>
      </c>
      <c r="B7469" t="s">
        <v>103</v>
      </c>
      <c r="C7469" t="str">
        <f t="shared" si="649"/>
        <v>2010</v>
      </c>
      <c r="D7469" t="s">
        <v>20</v>
      </c>
      <c r="E7469" t="str">
        <f t="shared" si="650"/>
        <v>2010B</v>
      </c>
      <c r="F7469" t="s">
        <v>15</v>
      </c>
      <c r="G7469" t="s">
        <v>64</v>
      </c>
      <c r="H7469" t="s">
        <v>20</v>
      </c>
      <c r="I7469" t="s">
        <v>32</v>
      </c>
      <c r="J7469" t="str">
        <f t="shared" si="652"/>
        <v>OTH</v>
      </c>
      <c r="L7469">
        <v>2013</v>
      </c>
      <c r="M7469">
        <f t="shared" si="653"/>
        <v>3</v>
      </c>
      <c r="N7469" t="str">
        <f t="shared" si="651"/>
        <v>F</v>
      </c>
      <c r="P7469" t="s">
        <v>19</v>
      </c>
      <c r="Q7469" t="s">
        <v>123</v>
      </c>
      <c r="R7469" t="s">
        <v>20</v>
      </c>
      <c r="W7469">
        <v>13</v>
      </c>
      <c r="X7469">
        <v>8</v>
      </c>
      <c r="Y7469">
        <v>8</v>
      </c>
    </row>
    <row r="7470" spans="1:25" x14ac:dyDescent="0.2">
      <c r="A7470">
        <v>1387418</v>
      </c>
      <c r="B7470" t="s">
        <v>104</v>
      </c>
      <c r="C7470" t="str">
        <f t="shared" si="649"/>
        <v>2010</v>
      </c>
      <c r="D7470" t="s">
        <v>24</v>
      </c>
      <c r="E7470" t="str">
        <f t="shared" si="650"/>
        <v>2010C</v>
      </c>
      <c r="F7470" t="s">
        <v>15</v>
      </c>
      <c r="G7470" t="s">
        <v>36</v>
      </c>
      <c r="H7470" t="s">
        <v>14</v>
      </c>
      <c r="I7470" t="s">
        <v>85</v>
      </c>
      <c r="J7470" t="str">
        <f t="shared" si="652"/>
        <v>ENG</v>
      </c>
      <c r="L7470">
        <v>2010</v>
      </c>
      <c r="M7470">
        <f t="shared" si="653"/>
        <v>0</v>
      </c>
      <c r="N7470" t="str">
        <f t="shared" si="651"/>
        <v>U</v>
      </c>
      <c r="O7470" s="1">
        <v>40313</v>
      </c>
      <c r="P7470" t="s">
        <v>19</v>
      </c>
    </row>
    <row r="7471" spans="1:25" x14ac:dyDescent="0.2">
      <c r="A7471">
        <v>1387662</v>
      </c>
      <c r="B7471" t="s">
        <v>95</v>
      </c>
      <c r="C7471" t="str">
        <f t="shared" si="649"/>
        <v>2009</v>
      </c>
      <c r="D7471" t="s">
        <v>14</v>
      </c>
      <c r="E7471" t="str">
        <f t="shared" si="650"/>
        <v>2009A</v>
      </c>
      <c r="F7471" t="s">
        <v>15</v>
      </c>
      <c r="G7471" t="s">
        <v>36</v>
      </c>
      <c r="H7471" t="s">
        <v>14</v>
      </c>
      <c r="I7471" t="s">
        <v>85</v>
      </c>
      <c r="J7471" t="str">
        <f t="shared" si="652"/>
        <v>ENG</v>
      </c>
      <c r="L7471">
        <v>2010</v>
      </c>
      <c r="M7471">
        <f t="shared" si="653"/>
        <v>1</v>
      </c>
      <c r="N7471" t="str">
        <f t="shared" si="651"/>
        <v>U</v>
      </c>
      <c r="O7471" s="1">
        <v>40313</v>
      </c>
      <c r="P7471" t="s">
        <v>19</v>
      </c>
    </row>
    <row r="7472" spans="1:25" x14ac:dyDescent="0.2">
      <c r="A7472">
        <v>1373620</v>
      </c>
      <c r="B7472" t="s">
        <v>108</v>
      </c>
      <c r="C7472" t="str">
        <f t="shared" si="649"/>
        <v>2011</v>
      </c>
      <c r="D7472" t="s">
        <v>14</v>
      </c>
      <c r="E7472" t="str">
        <f t="shared" si="650"/>
        <v>2011A</v>
      </c>
      <c r="F7472" t="s">
        <v>15</v>
      </c>
      <c r="G7472" t="s">
        <v>52</v>
      </c>
      <c r="H7472" t="s">
        <v>14</v>
      </c>
      <c r="I7472" t="s">
        <v>33</v>
      </c>
      <c r="J7472" t="str">
        <f t="shared" si="652"/>
        <v>ENG</v>
      </c>
      <c r="L7472">
        <v>2013</v>
      </c>
      <c r="M7472">
        <f t="shared" si="653"/>
        <v>2</v>
      </c>
      <c r="N7472" t="str">
        <f t="shared" si="651"/>
        <v>U</v>
      </c>
      <c r="P7472" t="s">
        <v>19</v>
      </c>
    </row>
    <row r="7473" spans="1:25" x14ac:dyDescent="0.2">
      <c r="A7473">
        <v>1373620</v>
      </c>
      <c r="B7473" t="s">
        <v>104</v>
      </c>
      <c r="C7473" t="str">
        <f t="shared" si="649"/>
        <v>2010</v>
      </c>
      <c r="D7473" t="s">
        <v>57</v>
      </c>
      <c r="E7473" t="str">
        <f t="shared" si="650"/>
        <v>2010D</v>
      </c>
      <c r="F7473" t="s">
        <v>15</v>
      </c>
      <c r="G7473" t="s">
        <v>64</v>
      </c>
      <c r="H7473" t="s">
        <v>14</v>
      </c>
      <c r="I7473" t="s">
        <v>33</v>
      </c>
      <c r="J7473" t="str">
        <f t="shared" si="652"/>
        <v>ENG</v>
      </c>
      <c r="L7473">
        <v>2013</v>
      </c>
      <c r="M7473">
        <f t="shared" si="653"/>
        <v>3</v>
      </c>
      <c r="N7473" t="str">
        <f t="shared" si="651"/>
        <v>F</v>
      </c>
      <c r="P7473" t="s">
        <v>19</v>
      </c>
      <c r="Q7473" t="s">
        <v>123</v>
      </c>
      <c r="R7473" t="s">
        <v>20</v>
      </c>
    </row>
    <row r="7474" spans="1:25" x14ac:dyDescent="0.2">
      <c r="A7474">
        <v>1373620</v>
      </c>
      <c r="B7474" t="s">
        <v>104</v>
      </c>
      <c r="C7474" t="str">
        <f t="shared" si="649"/>
        <v>2010</v>
      </c>
      <c r="D7474" t="s">
        <v>24</v>
      </c>
      <c r="E7474" t="str">
        <f t="shared" si="650"/>
        <v>2010C</v>
      </c>
      <c r="F7474" t="s">
        <v>15</v>
      </c>
      <c r="G7474" t="s">
        <v>16</v>
      </c>
      <c r="H7474" t="s">
        <v>20</v>
      </c>
      <c r="I7474" t="s">
        <v>33</v>
      </c>
      <c r="J7474" t="str">
        <f t="shared" si="652"/>
        <v>ENG</v>
      </c>
      <c r="L7474">
        <v>2013</v>
      </c>
      <c r="M7474">
        <f t="shared" si="653"/>
        <v>3</v>
      </c>
      <c r="N7474" t="str">
        <f t="shared" si="651"/>
        <v>F</v>
      </c>
      <c r="P7474" t="s">
        <v>19</v>
      </c>
      <c r="Q7474" t="s">
        <v>116</v>
      </c>
      <c r="R7474" t="s">
        <v>20</v>
      </c>
    </row>
    <row r="7475" spans="1:25" x14ac:dyDescent="0.2">
      <c r="A7475">
        <v>1373628</v>
      </c>
      <c r="B7475" t="s">
        <v>110</v>
      </c>
      <c r="C7475" t="str">
        <f t="shared" si="649"/>
        <v>2011</v>
      </c>
      <c r="D7475" t="s">
        <v>24</v>
      </c>
      <c r="E7475" t="str">
        <f t="shared" si="650"/>
        <v>2011C</v>
      </c>
      <c r="F7475" t="s">
        <v>15</v>
      </c>
      <c r="G7475" t="s">
        <v>43</v>
      </c>
      <c r="H7475" t="s">
        <v>24</v>
      </c>
      <c r="I7475" t="s">
        <v>32</v>
      </c>
      <c r="J7475" t="str">
        <f t="shared" si="652"/>
        <v>OTH</v>
      </c>
      <c r="L7475" t="s">
        <v>38</v>
      </c>
      <c r="M7475" t="s">
        <v>38</v>
      </c>
      <c r="N7475" t="str">
        <f t="shared" si="651"/>
        <v>U</v>
      </c>
      <c r="P7475" t="s">
        <v>19</v>
      </c>
      <c r="Q7475" t="s">
        <v>116</v>
      </c>
      <c r="R7475" t="s">
        <v>17</v>
      </c>
    </row>
    <row r="7476" spans="1:25" x14ac:dyDescent="0.2">
      <c r="A7476">
        <v>1373628</v>
      </c>
      <c r="B7476" t="s">
        <v>110</v>
      </c>
      <c r="C7476" t="str">
        <f t="shared" si="649"/>
        <v>2011</v>
      </c>
      <c r="D7476" t="s">
        <v>57</v>
      </c>
      <c r="E7476" t="str">
        <f t="shared" si="650"/>
        <v>2011D</v>
      </c>
      <c r="F7476" t="s">
        <v>15</v>
      </c>
      <c r="G7476" t="s">
        <v>56</v>
      </c>
      <c r="H7476" t="s">
        <v>24</v>
      </c>
      <c r="I7476" t="s">
        <v>32</v>
      </c>
      <c r="J7476" t="str">
        <f t="shared" si="652"/>
        <v>OTH</v>
      </c>
      <c r="L7476" t="s">
        <v>38</v>
      </c>
      <c r="M7476" t="s">
        <v>38</v>
      </c>
      <c r="N7476" t="str">
        <f t="shared" si="651"/>
        <v>U</v>
      </c>
      <c r="P7476" t="s">
        <v>19</v>
      </c>
      <c r="Q7476" t="s">
        <v>116</v>
      </c>
      <c r="R7476" t="s">
        <v>24</v>
      </c>
    </row>
    <row r="7477" spans="1:25" x14ac:dyDescent="0.2">
      <c r="A7477">
        <v>1373682</v>
      </c>
      <c r="B7477" t="s">
        <v>108</v>
      </c>
      <c r="C7477" t="str">
        <f t="shared" si="649"/>
        <v>2011</v>
      </c>
      <c r="D7477" t="s">
        <v>20</v>
      </c>
      <c r="E7477" t="str">
        <f t="shared" si="650"/>
        <v>2011B</v>
      </c>
      <c r="F7477" t="s">
        <v>15</v>
      </c>
      <c r="G7477" t="s">
        <v>64</v>
      </c>
      <c r="H7477" t="s">
        <v>14</v>
      </c>
      <c r="I7477" t="s">
        <v>25</v>
      </c>
      <c r="J7477" t="str">
        <f t="shared" si="652"/>
        <v>ENG</v>
      </c>
      <c r="L7477">
        <v>2014</v>
      </c>
      <c r="M7477">
        <f t="shared" ref="M7477:M7484" si="654">L7477-C7477</f>
        <v>3</v>
      </c>
      <c r="N7477" t="str">
        <f t="shared" si="651"/>
        <v>F</v>
      </c>
      <c r="P7477" t="s">
        <v>19</v>
      </c>
      <c r="W7477">
        <v>16</v>
      </c>
      <c r="X7477">
        <v>8</v>
      </c>
      <c r="Y7477">
        <v>9</v>
      </c>
    </row>
    <row r="7478" spans="1:25" x14ac:dyDescent="0.2">
      <c r="A7478">
        <v>1373686</v>
      </c>
      <c r="B7478" t="s">
        <v>103</v>
      </c>
      <c r="C7478" t="str">
        <f t="shared" si="649"/>
        <v>2010</v>
      </c>
      <c r="D7478" t="s">
        <v>14</v>
      </c>
      <c r="E7478" t="str">
        <f t="shared" si="650"/>
        <v>2010A</v>
      </c>
      <c r="F7478" t="s">
        <v>15</v>
      </c>
      <c r="G7478" t="s">
        <v>43</v>
      </c>
      <c r="H7478" t="s">
        <v>14</v>
      </c>
      <c r="I7478" t="s">
        <v>22</v>
      </c>
      <c r="J7478" t="str">
        <f t="shared" si="652"/>
        <v>ENG</v>
      </c>
      <c r="L7478">
        <v>2013</v>
      </c>
      <c r="M7478">
        <f t="shared" si="654"/>
        <v>3</v>
      </c>
      <c r="N7478" t="str">
        <f t="shared" si="651"/>
        <v>F</v>
      </c>
      <c r="P7478" t="s">
        <v>19</v>
      </c>
      <c r="Q7478" t="s">
        <v>118</v>
      </c>
      <c r="R7478" t="s">
        <v>14</v>
      </c>
    </row>
    <row r="7479" spans="1:25" x14ac:dyDescent="0.2">
      <c r="A7479">
        <v>1373686</v>
      </c>
      <c r="B7479" t="s">
        <v>103</v>
      </c>
      <c r="C7479" t="str">
        <f t="shared" si="649"/>
        <v>2010</v>
      </c>
      <c r="D7479" t="s">
        <v>20</v>
      </c>
      <c r="E7479" t="str">
        <f t="shared" si="650"/>
        <v>2010B</v>
      </c>
      <c r="F7479" t="s">
        <v>15</v>
      </c>
      <c r="G7479" t="s">
        <v>56</v>
      </c>
      <c r="H7479" t="s">
        <v>20</v>
      </c>
      <c r="I7479" t="s">
        <v>22</v>
      </c>
      <c r="J7479" t="str">
        <f t="shared" si="652"/>
        <v>ENG</v>
      </c>
      <c r="L7479">
        <v>2013</v>
      </c>
      <c r="M7479">
        <f t="shared" si="654"/>
        <v>3</v>
      </c>
      <c r="N7479" t="str">
        <f t="shared" si="651"/>
        <v>F</v>
      </c>
      <c r="P7479" t="s">
        <v>19</v>
      </c>
      <c r="Q7479" t="s">
        <v>121</v>
      </c>
      <c r="R7479" t="s">
        <v>20</v>
      </c>
    </row>
    <row r="7480" spans="1:25" x14ac:dyDescent="0.2">
      <c r="A7480">
        <v>1373708</v>
      </c>
      <c r="B7480" t="s">
        <v>103</v>
      </c>
      <c r="C7480" t="str">
        <f t="shared" si="649"/>
        <v>2010</v>
      </c>
      <c r="D7480" t="s">
        <v>14</v>
      </c>
      <c r="E7480" t="str">
        <f t="shared" si="650"/>
        <v>2010A</v>
      </c>
      <c r="F7480" t="s">
        <v>15</v>
      </c>
      <c r="G7480" t="s">
        <v>43</v>
      </c>
      <c r="H7480" t="s">
        <v>20</v>
      </c>
      <c r="I7480" t="s">
        <v>34</v>
      </c>
      <c r="J7480" t="str">
        <f t="shared" si="652"/>
        <v>MAT</v>
      </c>
      <c r="L7480">
        <v>2013</v>
      </c>
      <c r="M7480">
        <f t="shared" si="654"/>
        <v>3</v>
      </c>
      <c r="N7480" t="str">
        <f t="shared" si="651"/>
        <v>F</v>
      </c>
      <c r="P7480" t="s">
        <v>28</v>
      </c>
      <c r="Q7480" t="s">
        <v>116</v>
      </c>
      <c r="R7480" t="s">
        <v>14</v>
      </c>
      <c r="W7480">
        <v>15.833333</v>
      </c>
      <c r="X7480">
        <v>8</v>
      </c>
      <c r="Y7480">
        <v>9</v>
      </c>
    </row>
    <row r="7481" spans="1:25" x14ac:dyDescent="0.2">
      <c r="A7481">
        <v>1373708</v>
      </c>
      <c r="B7481" t="s">
        <v>103</v>
      </c>
      <c r="C7481" t="str">
        <f t="shared" si="649"/>
        <v>2010</v>
      </c>
      <c r="D7481" t="s">
        <v>20</v>
      </c>
      <c r="E7481" t="str">
        <f t="shared" si="650"/>
        <v>2010B</v>
      </c>
      <c r="F7481" t="s">
        <v>15</v>
      </c>
      <c r="G7481" t="s">
        <v>56</v>
      </c>
      <c r="H7481" t="s">
        <v>20</v>
      </c>
      <c r="I7481" t="s">
        <v>34</v>
      </c>
      <c r="J7481" t="str">
        <f t="shared" si="652"/>
        <v>MAT</v>
      </c>
      <c r="L7481">
        <v>2013</v>
      </c>
      <c r="M7481">
        <f t="shared" si="654"/>
        <v>3</v>
      </c>
      <c r="N7481" t="str">
        <f t="shared" si="651"/>
        <v>F</v>
      </c>
      <c r="P7481" t="s">
        <v>28</v>
      </c>
      <c r="Q7481" t="s">
        <v>123</v>
      </c>
      <c r="R7481" t="s">
        <v>14</v>
      </c>
      <c r="W7481">
        <v>15.833333</v>
      </c>
      <c r="X7481">
        <v>8</v>
      </c>
      <c r="Y7481">
        <v>9</v>
      </c>
    </row>
    <row r="7482" spans="1:25" x14ac:dyDescent="0.2">
      <c r="A7482">
        <v>1373792</v>
      </c>
      <c r="B7482" t="s">
        <v>108</v>
      </c>
      <c r="C7482" t="str">
        <f t="shared" si="649"/>
        <v>2011</v>
      </c>
      <c r="D7482" t="s">
        <v>14</v>
      </c>
      <c r="E7482" t="str">
        <f t="shared" si="650"/>
        <v>2011A</v>
      </c>
      <c r="F7482" t="s">
        <v>15</v>
      </c>
      <c r="G7482" t="s">
        <v>52</v>
      </c>
      <c r="H7482" t="s">
        <v>20</v>
      </c>
      <c r="I7482" t="s">
        <v>33</v>
      </c>
      <c r="J7482" t="str">
        <f t="shared" si="652"/>
        <v>ENG</v>
      </c>
      <c r="L7482">
        <v>2014</v>
      </c>
      <c r="M7482">
        <f t="shared" si="654"/>
        <v>3</v>
      </c>
      <c r="N7482" t="str">
        <f t="shared" si="651"/>
        <v>F</v>
      </c>
      <c r="P7482" t="s">
        <v>19</v>
      </c>
      <c r="W7482">
        <v>16</v>
      </c>
      <c r="X7482">
        <v>8</v>
      </c>
      <c r="Y7482">
        <v>9</v>
      </c>
    </row>
    <row r="7483" spans="1:25" x14ac:dyDescent="0.2">
      <c r="A7483">
        <v>1373892</v>
      </c>
      <c r="B7483" t="s">
        <v>103</v>
      </c>
      <c r="C7483" t="str">
        <f t="shared" si="649"/>
        <v>2010</v>
      </c>
      <c r="D7483" t="s">
        <v>14</v>
      </c>
      <c r="E7483" t="str">
        <f t="shared" si="650"/>
        <v>2010A</v>
      </c>
      <c r="F7483" t="s">
        <v>15</v>
      </c>
      <c r="G7483" t="s">
        <v>16</v>
      </c>
      <c r="H7483" t="s">
        <v>20</v>
      </c>
      <c r="I7483" t="s">
        <v>22</v>
      </c>
      <c r="J7483" t="str">
        <f t="shared" si="652"/>
        <v>ENG</v>
      </c>
      <c r="L7483">
        <v>2013</v>
      </c>
      <c r="M7483">
        <f t="shared" si="654"/>
        <v>3</v>
      </c>
      <c r="N7483" t="str">
        <f t="shared" si="651"/>
        <v>F</v>
      </c>
      <c r="P7483" t="s">
        <v>19</v>
      </c>
      <c r="Q7483" t="s">
        <v>116</v>
      </c>
      <c r="R7483" t="s">
        <v>24</v>
      </c>
      <c r="W7483">
        <v>12.5</v>
      </c>
      <c r="X7483">
        <v>7</v>
      </c>
      <c r="Y7483">
        <v>8</v>
      </c>
    </row>
    <row r="7484" spans="1:25" x14ac:dyDescent="0.2">
      <c r="A7484">
        <v>1373892</v>
      </c>
      <c r="B7484" t="s">
        <v>103</v>
      </c>
      <c r="C7484" t="str">
        <f t="shared" si="649"/>
        <v>2010</v>
      </c>
      <c r="D7484" t="s">
        <v>20</v>
      </c>
      <c r="E7484" t="str">
        <f t="shared" si="650"/>
        <v>2010B</v>
      </c>
      <c r="F7484" t="s">
        <v>15</v>
      </c>
      <c r="G7484" t="s">
        <v>64</v>
      </c>
      <c r="H7484" t="s">
        <v>20</v>
      </c>
      <c r="I7484" t="s">
        <v>22</v>
      </c>
      <c r="J7484" t="str">
        <f t="shared" si="652"/>
        <v>ENG</v>
      </c>
      <c r="L7484">
        <v>2013</v>
      </c>
      <c r="M7484">
        <f t="shared" si="654"/>
        <v>3</v>
      </c>
      <c r="N7484" t="str">
        <f t="shared" si="651"/>
        <v>F</v>
      </c>
      <c r="P7484" t="s">
        <v>19</v>
      </c>
      <c r="Q7484" t="s">
        <v>123</v>
      </c>
      <c r="R7484" t="s">
        <v>20</v>
      </c>
      <c r="W7484">
        <v>12.5</v>
      </c>
      <c r="X7484">
        <v>7</v>
      </c>
      <c r="Y7484">
        <v>8</v>
      </c>
    </row>
    <row r="7485" spans="1:25" x14ac:dyDescent="0.2">
      <c r="A7485">
        <v>1373984</v>
      </c>
      <c r="B7485" t="s">
        <v>95</v>
      </c>
      <c r="C7485" t="str">
        <f t="shared" si="649"/>
        <v>2009</v>
      </c>
      <c r="D7485" t="s">
        <v>14</v>
      </c>
      <c r="E7485" t="str">
        <f t="shared" si="650"/>
        <v>2009A</v>
      </c>
      <c r="F7485" t="s">
        <v>15</v>
      </c>
      <c r="G7485" t="s">
        <v>43</v>
      </c>
      <c r="H7485" t="s">
        <v>20</v>
      </c>
      <c r="I7485" t="s">
        <v>22</v>
      </c>
      <c r="J7485" t="str">
        <f t="shared" si="652"/>
        <v>ENG</v>
      </c>
      <c r="L7485" t="s">
        <v>38</v>
      </c>
      <c r="M7485" t="s">
        <v>38</v>
      </c>
      <c r="N7485" t="str">
        <f t="shared" si="651"/>
        <v>U</v>
      </c>
      <c r="O7485" s="1">
        <v>40677</v>
      </c>
      <c r="P7485" t="s">
        <v>19</v>
      </c>
      <c r="Q7485" t="s">
        <v>121</v>
      </c>
      <c r="R7485" t="s">
        <v>24</v>
      </c>
    </row>
    <row r="7486" spans="1:25" x14ac:dyDescent="0.2">
      <c r="A7486">
        <v>1373984</v>
      </c>
      <c r="B7486" t="s">
        <v>95</v>
      </c>
      <c r="C7486" t="str">
        <f t="shared" si="649"/>
        <v>2009</v>
      </c>
      <c r="D7486" t="s">
        <v>20</v>
      </c>
      <c r="E7486" t="str">
        <f t="shared" si="650"/>
        <v>2009B</v>
      </c>
      <c r="F7486" t="s">
        <v>15</v>
      </c>
      <c r="G7486" t="s">
        <v>56</v>
      </c>
      <c r="H7486" t="s">
        <v>20</v>
      </c>
      <c r="I7486" t="s">
        <v>22</v>
      </c>
      <c r="J7486" t="str">
        <f t="shared" si="652"/>
        <v>ENG</v>
      </c>
      <c r="L7486" t="s">
        <v>38</v>
      </c>
      <c r="M7486" t="s">
        <v>38</v>
      </c>
      <c r="N7486" t="str">
        <f t="shared" si="651"/>
        <v>U</v>
      </c>
      <c r="O7486" s="1">
        <v>40677</v>
      </c>
      <c r="P7486" t="s">
        <v>19</v>
      </c>
      <c r="Q7486" t="s">
        <v>116</v>
      </c>
      <c r="R7486" t="s">
        <v>24</v>
      </c>
    </row>
    <row r="7487" spans="1:25" x14ac:dyDescent="0.2">
      <c r="A7487">
        <v>1373984</v>
      </c>
      <c r="B7487" t="s">
        <v>99</v>
      </c>
      <c r="C7487" t="str">
        <f t="shared" si="649"/>
        <v>2009</v>
      </c>
      <c r="D7487" t="s">
        <v>57</v>
      </c>
      <c r="E7487" t="str">
        <f t="shared" si="650"/>
        <v>2009D</v>
      </c>
      <c r="F7487" t="s">
        <v>15</v>
      </c>
      <c r="G7487" t="s">
        <v>59</v>
      </c>
      <c r="H7487" t="s">
        <v>24</v>
      </c>
      <c r="I7487" t="s">
        <v>22</v>
      </c>
      <c r="J7487" t="str">
        <f t="shared" si="652"/>
        <v>ENG</v>
      </c>
      <c r="L7487">
        <v>2010</v>
      </c>
      <c r="M7487">
        <f t="shared" ref="M7487:M7518" si="655">L7487-C7487</f>
        <v>1</v>
      </c>
      <c r="N7487" t="str">
        <f t="shared" si="651"/>
        <v>U</v>
      </c>
      <c r="O7487" s="1">
        <v>40677</v>
      </c>
      <c r="P7487" t="s">
        <v>19</v>
      </c>
      <c r="Q7487" t="s">
        <v>122</v>
      </c>
      <c r="R7487" t="s">
        <v>24</v>
      </c>
    </row>
    <row r="7488" spans="1:25" x14ac:dyDescent="0.2">
      <c r="A7488">
        <v>1374740</v>
      </c>
      <c r="B7488" t="s">
        <v>66</v>
      </c>
      <c r="C7488" t="str">
        <f t="shared" si="649"/>
        <v>2007</v>
      </c>
      <c r="D7488" t="s">
        <v>57</v>
      </c>
      <c r="E7488" t="str">
        <f t="shared" si="650"/>
        <v>2007D</v>
      </c>
      <c r="F7488" t="s">
        <v>15</v>
      </c>
      <c r="G7488" t="s">
        <v>56</v>
      </c>
      <c r="H7488" t="s">
        <v>14</v>
      </c>
      <c r="I7488" t="s">
        <v>45</v>
      </c>
      <c r="J7488" t="str">
        <f t="shared" si="652"/>
        <v>SCI</v>
      </c>
      <c r="L7488">
        <v>2010</v>
      </c>
      <c r="M7488">
        <f t="shared" si="655"/>
        <v>3</v>
      </c>
      <c r="N7488" t="str">
        <f t="shared" si="651"/>
        <v>F</v>
      </c>
      <c r="O7488" s="1">
        <v>40313</v>
      </c>
      <c r="P7488" t="s">
        <v>28</v>
      </c>
    </row>
    <row r="7489" spans="1:25" x14ac:dyDescent="0.2">
      <c r="A7489">
        <v>1374744</v>
      </c>
      <c r="B7489" t="s">
        <v>91</v>
      </c>
      <c r="C7489" t="str">
        <f t="shared" si="649"/>
        <v>2008</v>
      </c>
      <c r="D7489" t="s">
        <v>24</v>
      </c>
      <c r="E7489" t="str">
        <f t="shared" si="650"/>
        <v>2008C</v>
      </c>
      <c r="F7489" t="s">
        <v>15</v>
      </c>
      <c r="G7489" t="s">
        <v>43</v>
      </c>
      <c r="H7489" t="s">
        <v>24</v>
      </c>
      <c r="I7489" t="s">
        <v>26</v>
      </c>
      <c r="J7489" t="str">
        <f t="shared" si="652"/>
        <v>COMP</v>
      </c>
      <c r="L7489">
        <v>2010</v>
      </c>
      <c r="M7489">
        <f t="shared" si="655"/>
        <v>2</v>
      </c>
      <c r="N7489" t="str">
        <f t="shared" si="651"/>
        <v>U</v>
      </c>
      <c r="P7489" t="s">
        <v>19</v>
      </c>
      <c r="Q7489" t="s">
        <v>121</v>
      </c>
      <c r="R7489" t="s">
        <v>20</v>
      </c>
    </row>
    <row r="7490" spans="1:25" x14ac:dyDescent="0.2">
      <c r="A7490">
        <v>1374748</v>
      </c>
      <c r="B7490" t="s">
        <v>13</v>
      </c>
      <c r="C7490" t="str">
        <f t="shared" ref="C7490:C7553" si="656">LEFT(B7490,4)</f>
        <v>2007</v>
      </c>
      <c r="D7490" t="s">
        <v>14</v>
      </c>
      <c r="E7490" t="str">
        <f t="shared" ref="E7490:E7553" si="657">CONCATENATE(C7490,D7490)</f>
        <v>2007A</v>
      </c>
      <c r="F7490" t="s">
        <v>15</v>
      </c>
      <c r="G7490" t="s">
        <v>43</v>
      </c>
      <c r="H7490" t="s">
        <v>24</v>
      </c>
      <c r="I7490" t="s">
        <v>18</v>
      </c>
      <c r="J7490" t="str">
        <f t="shared" si="652"/>
        <v>ENG</v>
      </c>
      <c r="L7490">
        <v>2010</v>
      </c>
      <c r="M7490">
        <f t="shared" si="655"/>
        <v>3</v>
      </c>
      <c r="N7490" t="str">
        <f t="shared" ref="N7490:N7553" si="658">IF(OR(M7490&lt;3,M7490="TR"),"U","F")</f>
        <v>F</v>
      </c>
      <c r="O7490" s="1">
        <v>40313</v>
      </c>
      <c r="P7490" t="s">
        <v>19</v>
      </c>
      <c r="Q7490" t="s">
        <v>121</v>
      </c>
      <c r="R7490" t="s">
        <v>24</v>
      </c>
    </row>
    <row r="7491" spans="1:25" x14ac:dyDescent="0.2">
      <c r="A7491">
        <v>1374748</v>
      </c>
      <c r="B7491" t="s">
        <v>13</v>
      </c>
      <c r="C7491" t="str">
        <f t="shared" si="656"/>
        <v>2007</v>
      </c>
      <c r="D7491" t="s">
        <v>20</v>
      </c>
      <c r="E7491" t="str">
        <f t="shared" si="657"/>
        <v>2007B</v>
      </c>
      <c r="F7491" t="s">
        <v>15</v>
      </c>
      <c r="G7491" t="s">
        <v>56</v>
      </c>
      <c r="H7491" t="s">
        <v>24</v>
      </c>
      <c r="I7491" t="s">
        <v>18</v>
      </c>
      <c r="J7491" t="str">
        <f t="shared" ref="J7491:J7554" si="659">IF(OR(I7491="AE",I7491="BE",I7491="CE",I7491="CM",I7491="ED",I7491="ECE",I7491="EVE",I7491="EV",I7491="FPE",I7491="IE",I7491="MFE",I7491="ME",I7491="MGE",I7491="MTE",I7491="PHE",I7491="RB",I7491="EE",I7491="RBE"),"ENG",IF(OR(I7491="BBT",I7491="BC",I7491="BIO",I7491="CH",I7491="PH",I7491="PSS",I7491="SC"),"SCI",IF(OR(I7491="MA",I7491="MAC",I7491="SD"),"MAT",IF(OR(I7491="CO",I7491="ID",I7491="ND",I7491="SX"),"OTH",IF(OR(I7491="ECON",I7491="EP",I7491="EC",I7491="ET",I7491="HU",I7491="IN",I7491="LAE",I7491="PWR",I7491="ST",I7491="EVS",I7491="PW"),"HUSS",IF(OR(I7491="CA",I7491="CCN",I7491="CS",I7491="IMGD"),"COMP",IF(OR(I7491="IT",I7491="MG",I7491="MIS"),"BUS","ERROR")))))))</f>
        <v>ENG</v>
      </c>
      <c r="L7491">
        <v>2010</v>
      </c>
      <c r="M7491">
        <f t="shared" si="655"/>
        <v>3</v>
      </c>
      <c r="N7491" t="str">
        <f t="shared" si="658"/>
        <v>F</v>
      </c>
      <c r="O7491" s="1">
        <v>40313</v>
      </c>
      <c r="P7491" t="s">
        <v>19</v>
      </c>
      <c r="Q7491" t="s">
        <v>116</v>
      </c>
      <c r="R7491" t="s">
        <v>17</v>
      </c>
    </row>
    <row r="7492" spans="1:25" x14ac:dyDescent="0.2">
      <c r="A7492">
        <v>1374750</v>
      </c>
      <c r="B7492" t="s">
        <v>13</v>
      </c>
      <c r="C7492" t="str">
        <f t="shared" si="656"/>
        <v>2007</v>
      </c>
      <c r="D7492" t="s">
        <v>14</v>
      </c>
      <c r="E7492" t="str">
        <f t="shared" si="657"/>
        <v>2007A</v>
      </c>
      <c r="F7492" t="s">
        <v>15</v>
      </c>
      <c r="G7492" t="s">
        <v>43</v>
      </c>
      <c r="H7492" t="s">
        <v>20</v>
      </c>
      <c r="I7492" t="s">
        <v>22</v>
      </c>
      <c r="J7492" t="str">
        <f t="shared" si="659"/>
        <v>ENG</v>
      </c>
      <c r="L7492">
        <v>2010</v>
      </c>
      <c r="M7492">
        <f t="shared" si="655"/>
        <v>3</v>
      </c>
      <c r="N7492" t="str">
        <f t="shared" si="658"/>
        <v>F</v>
      </c>
      <c r="P7492" t="s">
        <v>19</v>
      </c>
      <c r="Q7492" t="s">
        <v>118</v>
      </c>
      <c r="R7492" t="s">
        <v>20</v>
      </c>
    </row>
    <row r="7493" spans="1:25" x14ac:dyDescent="0.2">
      <c r="A7493">
        <v>1374750</v>
      </c>
      <c r="B7493" t="s">
        <v>83</v>
      </c>
      <c r="C7493" t="str">
        <f t="shared" si="656"/>
        <v>2008</v>
      </c>
      <c r="D7493" t="s">
        <v>20</v>
      </c>
      <c r="E7493" t="str">
        <f t="shared" si="657"/>
        <v>2008B</v>
      </c>
      <c r="F7493" t="s">
        <v>15</v>
      </c>
      <c r="G7493" t="s">
        <v>56</v>
      </c>
      <c r="H7493" t="s">
        <v>17</v>
      </c>
      <c r="I7493" t="s">
        <v>22</v>
      </c>
      <c r="J7493" t="str">
        <f t="shared" si="659"/>
        <v>ENG</v>
      </c>
      <c r="L7493">
        <v>2010</v>
      </c>
      <c r="M7493">
        <f t="shared" si="655"/>
        <v>2</v>
      </c>
      <c r="N7493" t="str">
        <f t="shared" si="658"/>
        <v>U</v>
      </c>
      <c r="P7493" t="s">
        <v>19</v>
      </c>
      <c r="Q7493" t="s">
        <v>116</v>
      </c>
      <c r="R7493" t="s">
        <v>17</v>
      </c>
    </row>
    <row r="7494" spans="1:25" x14ac:dyDescent="0.2">
      <c r="A7494">
        <v>1374750</v>
      </c>
      <c r="B7494" t="s">
        <v>13</v>
      </c>
      <c r="C7494" t="str">
        <f t="shared" si="656"/>
        <v>2007</v>
      </c>
      <c r="D7494" t="s">
        <v>20</v>
      </c>
      <c r="E7494" t="str">
        <f t="shared" si="657"/>
        <v>2007B</v>
      </c>
      <c r="F7494" t="s">
        <v>15</v>
      </c>
      <c r="G7494" t="s">
        <v>56</v>
      </c>
      <c r="H7494" t="s">
        <v>17</v>
      </c>
      <c r="I7494" t="s">
        <v>22</v>
      </c>
      <c r="J7494" t="str">
        <f t="shared" si="659"/>
        <v>ENG</v>
      </c>
      <c r="L7494">
        <v>2010</v>
      </c>
      <c r="M7494">
        <f t="shared" si="655"/>
        <v>3</v>
      </c>
      <c r="N7494" t="str">
        <f t="shared" si="658"/>
        <v>F</v>
      </c>
      <c r="P7494" t="s">
        <v>19</v>
      </c>
      <c r="Q7494" t="s">
        <v>121</v>
      </c>
      <c r="R7494" t="s">
        <v>17</v>
      </c>
    </row>
    <row r="7495" spans="1:25" x14ac:dyDescent="0.2">
      <c r="A7495">
        <v>1374868</v>
      </c>
      <c r="B7495" t="s">
        <v>83</v>
      </c>
      <c r="C7495" t="str">
        <f t="shared" si="656"/>
        <v>2008</v>
      </c>
      <c r="D7495" t="s">
        <v>20</v>
      </c>
      <c r="E7495" t="str">
        <f t="shared" si="657"/>
        <v>2008B</v>
      </c>
      <c r="F7495" t="s">
        <v>15</v>
      </c>
      <c r="G7495" t="s">
        <v>86</v>
      </c>
      <c r="H7495" t="s">
        <v>14</v>
      </c>
      <c r="I7495" t="s">
        <v>23</v>
      </c>
      <c r="J7495" t="str">
        <f t="shared" si="659"/>
        <v>ENG</v>
      </c>
      <c r="L7495">
        <v>2008</v>
      </c>
      <c r="M7495">
        <f t="shared" si="655"/>
        <v>0</v>
      </c>
      <c r="N7495" t="str">
        <f t="shared" si="658"/>
        <v>U</v>
      </c>
      <c r="O7495" s="1">
        <v>39499</v>
      </c>
      <c r="P7495" t="s">
        <v>19</v>
      </c>
    </row>
    <row r="7496" spans="1:25" x14ac:dyDescent="0.2">
      <c r="A7496">
        <v>1375056</v>
      </c>
      <c r="B7496" t="s">
        <v>83</v>
      </c>
      <c r="C7496" t="str">
        <f t="shared" si="656"/>
        <v>2008</v>
      </c>
      <c r="D7496" t="s">
        <v>20</v>
      </c>
      <c r="E7496" t="str">
        <f t="shared" si="657"/>
        <v>2008B</v>
      </c>
      <c r="F7496" t="s">
        <v>15</v>
      </c>
      <c r="G7496" t="s">
        <v>64</v>
      </c>
      <c r="H7496" t="s">
        <v>14</v>
      </c>
      <c r="I7496" t="s">
        <v>23</v>
      </c>
      <c r="J7496" t="str">
        <f t="shared" si="659"/>
        <v>ENG</v>
      </c>
      <c r="L7496">
        <v>2011</v>
      </c>
      <c r="M7496">
        <f t="shared" si="655"/>
        <v>3</v>
      </c>
      <c r="N7496" t="str">
        <f t="shared" si="658"/>
        <v>F</v>
      </c>
      <c r="O7496" s="1">
        <v>40677</v>
      </c>
      <c r="P7496" t="s">
        <v>19</v>
      </c>
    </row>
    <row r="7497" spans="1:25" x14ac:dyDescent="0.2">
      <c r="A7497">
        <v>1375056</v>
      </c>
      <c r="B7497" t="s">
        <v>91</v>
      </c>
      <c r="C7497" t="str">
        <f t="shared" si="656"/>
        <v>2008</v>
      </c>
      <c r="D7497" t="s">
        <v>57</v>
      </c>
      <c r="E7497" t="str">
        <f t="shared" si="657"/>
        <v>2008D</v>
      </c>
      <c r="F7497" t="s">
        <v>15</v>
      </c>
      <c r="G7497" t="s">
        <v>59</v>
      </c>
      <c r="H7497" t="s">
        <v>14</v>
      </c>
      <c r="I7497" t="s">
        <v>23</v>
      </c>
      <c r="J7497" t="str">
        <f t="shared" si="659"/>
        <v>ENG</v>
      </c>
      <c r="K7497" t="s">
        <v>85</v>
      </c>
      <c r="L7497">
        <v>2011</v>
      </c>
      <c r="M7497">
        <f t="shared" si="655"/>
        <v>3</v>
      </c>
      <c r="N7497" t="str">
        <f t="shared" si="658"/>
        <v>F</v>
      </c>
      <c r="O7497" s="1">
        <v>40677</v>
      </c>
      <c r="P7497" t="s">
        <v>19</v>
      </c>
    </row>
    <row r="7498" spans="1:25" x14ac:dyDescent="0.2">
      <c r="A7498">
        <v>1375218</v>
      </c>
      <c r="B7498" t="s">
        <v>103</v>
      </c>
      <c r="C7498" t="str">
        <f t="shared" si="656"/>
        <v>2010</v>
      </c>
      <c r="D7498" t="s">
        <v>14</v>
      </c>
      <c r="E7498" t="str">
        <f t="shared" si="657"/>
        <v>2010A</v>
      </c>
      <c r="F7498" t="s">
        <v>15</v>
      </c>
      <c r="G7498" t="s">
        <v>16</v>
      </c>
      <c r="H7498" t="s">
        <v>20</v>
      </c>
      <c r="I7498" t="s">
        <v>33</v>
      </c>
      <c r="J7498" t="str">
        <f t="shared" si="659"/>
        <v>ENG</v>
      </c>
      <c r="L7498">
        <v>2013</v>
      </c>
      <c r="M7498">
        <f t="shared" si="655"/>
        <v>3</v>
      </c>
      <c r="N7498" t="str">
        <f t="shared" si="658"/>
        <v>F</v>
      </c>
      <c r="P7498" t="s">
        <v>19</v>
      </c>
      <c r="Q7498" t="s">
        <v>116</v>
      </c>
      <c r="R7498" t="s">
        <v>20</v>
      </c>
      <c r="W7498">
        <v>15</v>
      </c>
      <c r="X7498">
        <v>8</v>
      </c>
      <c r="Y7498">
        <v>9</v>
      </c>
    </row>
    <row r="7499" spans="1:25" x14ac:dyDescent="0.2">
      <c r="A7499">
        <v>1375218</v>
      </c>
      <c r="B7499" t="s">
        <v>103</v>
      </c>
      <c r="C7499" t="str">
        <f t="shared" si="656"/>
        <v>2010</v>
      </c>
      <c r="D7499" t="s">
        <v>20</v>
      </c>
      <c r="E7499" t="str">
        <f t="shared" si="657"/>
        <v>2010B</v>
      </c>
      <c r="F7499" t="s">
        <v>15</v>
      </c>
      <c r="G7499" t="s">
        <v>64</v>
      </c>
      <c r="H7499" t="s">
        <v>20</v>
      </c>
      <c r="I7499" t="s">
        <v>33</v>
      </c>
      <c r="J7499" t="str">
        <f t="shared" si="659"/>
        <v>ENG</v>
      </c>
      <c r="L7499">
        <v>2013</v>
      </c>
      <c r="M7499">
        <f t="shared" si="655"/>
        <v>3</v>
      </c>
      <c r="N7499" t="str">
        <f t="shared" si="658"/>
        <v>F</v>
      </c>
      <c r="P7499" t="s">
        <v>19</v>
      </c>
      <c r="Q7499" t="s">
        <v>123</v>
      </c>
      <c r="R7499" t="s">
        <v>20</v>
      </c>
      <c r="W7499">
        <v>15</v>
      </c>
      <c r="X7499">
        <v>8</v>
      </c>
      <c r="Y7499">
        <v>9</v>
      </c>
    </row>
    <row r="7500" spans="1:25" x14ac:dyDescent="0.2">
      <c r="A7500">
        <v>1375218</v>
      </c>
      <c r="B7500" t="s">
        <v>104</v>
      </c>
      <c r="C7500" t="str">
        <f t="shared" si="656"/>
        <v>2010</v>
      </c>
      <c r="D7500" t="s">
        <v>24</v>
      </c>
      <c r="E7500" t="str">
        <f t="shared" si="657"/>
        <v>2010C</v>
      </c>
      <c r="F7500" t="s">
        <v>15</v>
      </c>
      <c r="G7500" t="s">
        <v>52</v>
      </c>
      <c r="H7500" t="s">
        <v>20</v>
      </c>
      <c r="I7500" t="s">
        <v>33</v>
      </c>
      <c r="J7500" t="str">
        <f t="shared" si="659"/>
        <v>ENG</v>
      </c>
      <c r="L7500">
        <v>2013</v>
      </c>
      <c r="M7500">
        <f t="shared" si="655"/>
        <v>3</v>
      </c>
      <c r="N7500" t="str">
        <f t="shared" si="658"/>
        <v>F</v>
      </c>
      <c r="P7500" t="s">
        <v>19</v>
      </c>
      <c r="Q7500" t="s">
        <v>122</v>
      </c>
      <c r="R7500" t="s">
        <v>24</v>
      </c>
      <c r="W7500">
        <v>15</v>
      </c>
      <c r="X7500">
        <v>8</v>
      </c>
      <c r="Y7500">
        <v>9</v>
      </c>
    </row>
    <row r="7501" spans="1:25" x14ac:dyDescent="0.2">
      <c r="A7501">
        <v>1375222</v>
      </c>
      <c r="B7501" t="s">
        <v>110</v>
      </c>
      <c r="C7501" t="str">
        <f t="shared" si="656"/>
        <v>2011</v>
      </c>
      <c r="D7501" t="s">
        <v>24</v>
      </c>
      <c r="E7501" t="str">
        <f t="shared" si="657"/>
        <v>2011C</v>
      </c>
      <c r="F7501" t="s">
        <v>15</v>
      </c>
      <c r="G7501" t="s">
        <v>52</v>
      </c>
      <c r="H7501" t="s">
        <v>20</v>
      </c>
      <c r="I7501" t="s">
        <v>33</v>
      </c>
      <c r="J7501" t="str">
        <f t="shared" si="659"/>
        <v>ENG</v>
      </c>
      <c r="L7501">
        <v>2013</v>
      </c>
      <c r="M7501">
        <f t="shared" si="655"/>
        <v>2</v>
      </c>
      <c r="N7501" t="str">
        <f t="shared" si="658"/>
        <v>U</v>
      </c>
      <c r="P7501" t="s">
        <v>28</v>
      </c>
      <c r="W7501">
        <v>14</v>
      </c>
      <c r="X7501">
        <v>7</v>
      </c>
      <c r="Y7501">
        <v>9</v>
      </c>
    </row>
    <row r="7502" spans="1:25" x14ac:dyDescent="0.2">
      <c r="A7502">
        <v>1375222</v>
      </c>
      <c r="B7502" t="s">
        <v>103</v>
      </c>
      <c r="C7502" t="str">
        <f t="shared" si="656"/>
        <v>2010</v>
      </c>
      <c r="D7502" t="s">
        <v>14</v>
      </c>
      <c r="E7502" t="str">
        <f t="shared" si="657"/>
        <v>2010A</v>
      </c>
      <c r="F7502" t="s">
        <v>15</v>
      </c>
      <c r="G7502" t="s">
        <v>43</v>
      </c>
      <c r="H7502" t="s">
        <v>20</v>
      </c>
      <c r="I7502" t="s">
        <v>33</v>
      </c>
      <c r="J7502" t="str">
        <f t="shared" si="659"/>
        <v>ENG</v>
      </c>
      <c r="L7502">
        <v>2013</v>
      </c>
      <c r="M7502">
        <f t="shared" si="655"/>
        <v>3</v>
      </c>
      <c r="N7502" t="str">
        <f t="shared" si="658"/>
        <v>F</v>
      </c>
      <c r="P7502" t="s">
        <v>28</v>
      </c>
      <c r="Q7502" t="s">
        <v>118</v>
      </c>
      <c r="R7502" t="s">
        <v>14</v>
      </c>
      <c r="W7502">
        <v>14</v>
      </c>
      <c r="X7502">
        <v>7</v>
      </c>
      <c r="Y7502">
        <v>9</v>
      </c>
    </row>
    <row r="7503" spans="1:25" x14ac:dyDescent="0.2">
      <c r="A7503">
        <v>1375222</v>
      </c>
      <c r="B7503" t="s">
        <v>103</v>
      </c>
      <c r="C7503" t="str">
        <f t="shared" si="656"/>
        <v>2010</v>
      </c>
      <c r="D7503" t="s">
        <v>20</v>
      </c>
      <c r="E7503" t="str">
        <f t="shared" si="657"/>
        <v>2010B</v>
      </c>
      <c r="F7503" t="s">
        <v>15</v>
      </c>
      <c r="G7503" t="s">
        <v>56</v>
      </c>
      <c r="H7503" t="s">
        <v>24</v>
      </c>
      <c r="I7503" t="s">
        <v>33</v>
      </c>
      <c r="J7503" t="str">
        <f t="shared" si="659"/>
        <v>ENG</v>
      </c>
      <c r="L7503">
        <v>2013</v>
      </c>
      <c r="M7503">
        <f t="shared" si="655"/>
        <v>3</v>
      </c>
      <c r="N7503" t="str">
        <f t="shared" si="658"/>
        <v>F</v>
      </c>
      <c r="P7503" t="s">
        <v>28</v>
      </c>
      <c r="Q7503" t="s">
        <v>121</v>
      </c>
      <c r="R7503" t="s">
        <v>14</v>
      </c>
      <c r="W7503">
        <v>14</v>
      </c>
      <c r="X7503">
        <v>7</v>
      </c>
      <c r="Y7503">
        <v>9</v>
      </c>
    </row>
    <row r="7504" spans="1:25" x14ac:dyDescent="0.2">
      <c r="A7504">
        <v>1375398</v>
      </c>
      <c r="B7504" t="s">
        <v>103</v>
      </c>
      <c r="C7504" t="str">
        <f t="shared" si="656"/>
        <v>2010</v>
      </c>
      <c r="D7504" t="s">
        <v>20</v>
      </c>
      <c r="E7504" t="str">
        <f t="shared" si="657"/>
        <v>2010B</v>
      </c>
      <c r="F7504" t="s">
        <v>15</v>
      </c>
      <c r="G7504" t="s">
        <v>64</v>
      </c>
      <c r="H7504" t="s">
        <v>14</v>
      </c>
      <c r="I7504" t="s">
        <v>23</v>
      </c>
      <c r="J7504" t="str">
        <f t="shared" si="659"/>
        <v>ENG</v>
      </c>
      <c r="L7504">
        <v>2013</v>
      </c>
      <c r="M7504">
        <f t="shared" si="655"/>
        <v>3</v>
      </c>
      <c r="N7504" t="str">
        <f t="shared" si="658"/>
        <v>F</v>
      </c>
      <c r="P7504" t="s">
        <v>19</v>
      </c>
      <c r="Q7504" t="s">
        <v>123</v>
      </c>
      <c r="R7504" t="s">
        <v>20</v>
      </c>
      <c r="W7504">
        <v>16</v>
      </c>
      <c r="X7504">
        <v>8</v>
      </c>
      <c r="Y7504">
        <v>9</v>
      </c>
    </row>
    <row r="7505" spans="1:25" x14ac:dyDescent="0.2">
      <c r="A7505">
        <v>1375398</v>
      </c>
      <c r="B7505" t="s">
        <v>103</v>
      </c>
      <c r="C7505" t="str">
        <f t="shared" si="656"/>
        <v>2010</v>
      </c>
      <c r="D7505" t="s">
        <v>14</v>
      </c>
      <c r="E7505" t="str">
        <f t="shared" si="657"/>
        <v>2010A</v>
      </c>
      <c r="F7505" t="s">
        <v>15</v>
      </c>
      <c r="G7505" t="s">
        <v>16</v>
      </c>
      <c r="H7505" t="s">
        <v>20</v>
      </c>
      <c r="I7505" t="s">
        <v>23</v>
      </c>
      <c r="J7505" t="str">
        <f t="shared" si="659"/>
        <v>ENG</v>
      </c>
      <c r="L7505">
        <v>2013</v>
      </c>
      <c r="M7505">
        <f t="shared" si="655"/>
        <v>3</v>
      </c>
      <c r="N7505" t="str">
        <f t="shared" si="658"/>
        <v>F</v>
      </c>
      <c r="P7505" t="s">
        <v>19</v>
      </c>
      <c r="Q7505" t="s">
        <v>116</v>
      </c>
      <c r="R7505" t="s">
        <v>14</v>
      </c>
      <c r="W7505">
        <v>16</v>
      </c>
      <c r="X7505">
        <v>8</v>
      </c>
      <c r="Y7505">
        <v>9</v>
      </c>
    </row>
    <row r="7506" spans="1:25" x14ac:dyDescent="0.2">
      <c r="A7506">
        <v>1375626</v>
      </c>
      <c r="B7506" t="s">
        <v>13</v>
      </c>
      <c r="C7506" t="str">
        <f t="shared" si="656"/>
        <v>2007</v>
      </c>
      <c r="D7506" t="s">
        <v>14</v>
      </c>
      <c r="E7506" t="str">
        <f t="shared" si="657"/>
        <v>2007A</v>
      </c>
      <c r="F7506" t="s">
        <v>15</v>
      </c>
      <c r="G7506" t="s">
        <v>16</v>
      </c>
      <c r="H7506" t="s">
        <v>24</v>
      </c>
      <c r="I7506" t="s">
        <v>26</v>
      </c>
      <c r="J7506" t="str">
        <f t="shared" si="659"/>
        <v>COMP</v>
      </c>
      <c r="L7506">
        <v>2010</v>
      </c>
      <c r="M7506">
        <f t="shared" si="655"/>
        <v>3</v>
      </c>
      <c r="N7506" t="str">
        <f t="shared" si="658"/>
        <v>F</v>
      </c>
      <c r="P7506" t="s">
        <v>19</v>
      </c>
      <c r="Q7506" t="s">
        <v>116</v>
      </c>
      <c r="R7506" t="s">
        <v>24</v>
      </c>
    </row>
    <row r="7507" spans="1:25" x14ac:dyDescent="0.2">
      <c r="A7507">
        <v>1375638</v>
      </c>
      <c r="B7507" t="s">
        <v>103</v>
      </c>
      <c r="C7507" t="str">
        <f t="shared" si="656"/>
        <v>2010</v>
      </c>
      <c r="D7507" t="s">
        <v>14</v>
      </c>
      <c r="E7507" t="str">
        <f t="shared" si="657"/>
        <v>2010A</v>
      </c>
      <c r="F7507" t="s">
        <v>15</v>
      </c>
      <c r="G7507" t="s">
        <v>43</v>
      </c>
      <c r="H7507" t="s">
        <v>20</v>
      </c>
      <c r="I7507" t="s">
        <v>22</v>
      </c>
      <c r="J7507" t="str">
        <f t="shared" si="659"/>
        <v>ENG</v>
      </c>
      <c r="L7507">
        <v>2011</v>
      </c>
      <c r="M7507">
        <f t="shared" si="655"/>
        <v>1</v>
      </c>
      <c r="N7507" t="str">
        <f t="shared" si="658"/>
        <v>U</v>
      </c>
      <c r="O7507" s="1">
        <v>40677</v>
      </c>
      <c r="P7507" t="s">
        <v>19</v>
      </c>
    </row>
    <row r="7508" spans="1:25" x14ac:dyDescent="0.2">
      <c r="A7508">
        <v>1375638</v>
      </c>
      <c r="B7508" t="s">
        <v>83</v>
      </c>
      <c r="C7508" t="str">
        <f t="shared" si="656"/>
        <v>2008</v>
      </c>
      <c r="D7508" t="s">
        <v>20</v>
      </c>
      <c r="E7508" t="str">
        <f t="shared" si="657"/>
        <v>2008B</v>
      </c>
      <c r="F7508" t="s">
        <v>15</v>
      </c>
      <c r="G7508" t="s">
        <v>56</v>
      </c>
      <c r="H7508" t="s">
        <v>24</v>
      </c>
      <c r="I7508" t="s">
        <v>22</v>
      </c>
      <c r="J7508" t="str">
        <f t="shared" si="659"/>
        <v>ENG</v>
      </c>
      <c r="L7508">
        <v>2011</v>
      </c>
      <c r="M7508">
        <f t="shared" si="655"/>
        <v>3</v>
      </c>
      <c r="N7508" t="str">
        <f t="shared" si="658"/>
        <v>F</v>
      </c>
      <c r="O7508" s="1">
        <v>40677</v>
      </c>
      <c r="P7508" t="s">
        <v>19</v>
      </c>
      <c r="Q7508" t="s">
        <v>121</v>
      </c>
      <c r="R7508" t="s">
        <v>17</v>
      </c>
    </row>
    <row r="7509" spans="1:25" x14ac:dyDescent="0.2">
      <c r="A7509">
        <v>1375638</v>
      </c>
      <c r="B7509" t="s">
        <v>83</v>
      </c>
      <c r="C7509" t="str">
        <f t="shared" si="656"/>
        <v>2008</v>
      </c>
      <c r="D7509" t="s">
        <v>14</v>
      </c>
      <c r="E7509" t="str">
        <f t="shared" si="657"/>
        <v>2008A</v>
      </c>
      <c r="F7509" t="s">
        <v>15</v>
      </c>
      <c r="G7509" t="s">
        <v>43</v>
      </c>
      <c r="H7509" t="s">
        <v>17</v>
      </c>
      <c r="I7509" t="s">
        <v>22</v>
      </c>
      <c r="J7509" t="str">
        <f t="shared" si="659"/>
        <v>ENG</v>
      </c>
      <c r="L7509">
        <v>2011</v>
      </c>
      <c r="M7509">
        <f t="shared" si="655"/>
        <v>3</v>
      </c>
      <c r="N7509" t="str">
        <f t="shared" si="658"/>
        <v>F</v>
      </c>
      <c r="O7509" s="1">
        <v>40677</v>
      </c>
      <c r="P7509" t="s">
        <v>19</v>
      </c>
      <c r="Q7509" t="s">
        <v>118</v>
      </c>
      <c r="R7509" t="s">
        <v>24</v>
      </c>
    </row>
    <row r="7510" spans="1:25" x14ac:dyDescent="0.2">
      <c r="A7510">
        <v>1375638</v>
      </c>
      <c r="B7510" t="s">
        <v>91</v>
      </c>
      <c r="C7510" t="str">
        <f t="shared" si="656"/>
        <v>2008</v>
      </c>
      <c r="D7510" t="s">
        <v>57</v>
      </c>
      <c r="E7510" t="str">
        <f t="shared" si="657"/>
        <v>2008D</v>
      </c>
      <c r="F7510" t="s">
        <v>15</v>
      </c>
      <c r="G7510" t="s">
        <v>59</v>
      </c>
      <c r="H7510" t="s">
        <v>17</v>
      </c>
      <c r="I7510" t="s">
        <v>22</v>
      </c>
      <c r="J7510" t="str">
        <f t="shared" si="659"/>
        <v>ENG</v>
      </c>
      <c r="L7510">
        <v>2011</v>
      </c>
      <c r="M7510">
        <f t="shared" si="655"/>
        <v>3</v>
      </c>
      <c r="N7510" t="str">
        <f t="shared" si="658"/>
        <v>F</v>
      </c>
      <c r="O7510" s="1">
        <v>40677</v>
      </c>
      <c r="P7510" t="s">
        <v>19</v>
      </c>
      <c r="Q7510" t="s">
        <v>116</v>
      </c>
      <c r="R7510" t="s">
        <v>24</v>
      </c>
    </row>
    <row r="7511" spans="1:25" x14ac:dyDescent="0.2">
      <c r="A7511">
        <v>1375680</v>
      </c>
      <c r="B7511" t="s">
        <v>66</v>
      </c>
      <c r="C7511" t="str">
        <f t="shared" si="656"/>
        <v>2007</v>
      </c>
      <c r="D7511" t="s">
        <v>24</v>
      </c>
      <c r="E7511" t="str">
        <f t="shared" si="657"/>
        <v>2007C</v>
      </c>
      <c r="F7511" t="s">
        <v>15</v>
      </c>
      <c r="G7511" t="s">
        <v>43</v>
      </c>
      <c r="H7511" t="s">
        <v>14</v>
      </c>
      <c r="I7511" t="s">
        <v>33</v>
      </c>
      <c r="J7511" t="str">
        <f t="shared" si="659"/>
        <v>ENG</v>
      </c>
      <c r="L7511">
        <v>2010</v>
      </c>
      <c r="M7511">
        <f t="shared" si="655"/>
        <v>3</v>
      </c>
      <c r="N7511" t="str">
        <f t="shared" si="658"/>
        <v>F</v>
      </c>
      <c r="O7511" s="1">
        <v>40313</v>
      </c>
      <c r="P7511" t="s">
        <v>19</v>
      </c>
      <c r="Q7511" t="s">
        <v>120</v>
      </c>
      <c r="R7511" t="s">
        <v>20</v>
      </c>
    </row>
    <row r="7512" spans="1:25" x14ac:dyDescent="0.2">
      <c r="A7512">
        <v>1375680</v>
      </c>
      <c r="B7512" t="s">
        <v>13</v>
      </c>
      <c r="C7512" t="str">
        <f t="shared" si="656"/>
        <v>2007</v>
      </c>
      <c r="D7512" t="s">
        <v>20</v>
      </c>
      <c r="E7512" t="str">
        <f t="shared" si="657"/>
        <v>2007B</v>
      </c>
      <c r="F7512" t="s">
        <v>15</v>
      </c>
      <c r="G7512" t="s">
        <v>56</v>
      </c>
      <c r="H7512" t="s">
        <v>20</v>
      </c>
      <c r="I7512" t="s">
        <v>33</v>
      </c>
      <c r="J7512" t="str">
        <f t="shared" si="659"/>
        <v>ENG</v>
      </c>
      <c r="L7512">
        <v>2010</v>
      </c>
      <c r="M7512">
        <f t="shared" si="655"/>
        <v>3</v>
      </c>
      <c r="N7512" t="str">
        <f t="shared" si="658"/>
        <v>F</v>
      </c>
      <c r="O7512" s="1">
        <v>40313</v>
      </c>
      <c r="P7512" t="s">
        <v>19</v>
      </c>
      <c r="Q7512" t="s">
        <v>123</v>
      </c>
      <c r="R7512" t="s">
        <v>20</v>
      </c>
    </row>
    <row r="7513" spans="1:25" x14ac:dyDescent="0.2">
      <c r="A7513">
        <v>1375680</v>
      </c>
      <c r="B7513" t="s">
        <v>66</v>
      </c>
      <c r="C7513" t="str">
        <f t="shared" si="656"/>
        <v>2007</v>
      </c>
      <c r="D7513" t="s">
        <v>57</v>
      </c>
      <c r="E7513" t="str">
        <f t="shared" si="657"/>
        <v>2007D</v>
      </c>
      <c r="F7513" t="s">
        <v>15</v>
      </c>
      <c r="G7513" t="s">
        <v>59</v>
      </c>
      <c r="H7513" t="s">
        <v>24</v>
      </c>
      <c r="I7513" t="s">
        <v>33</v>
      </c>
      <c r="J7513" t="str">
        <f t="shared" si="659"/>
        <v>ENG</v>
      </c>
      <c r="L7513">
        <v>2010</v>
      </c>
      <c r="M7513">
        <f t="shared" si="655"/>
        <v>3</v>
      </c>
      <c r="N7513" t="str">
        <f t="shared" si="658"/>
        <v>F</v>
      </c>
      <c r="O7513" s="1">
        <v>40313</v>
      </c>
      <c r="P7513" t="s">
        <v>19</v>
      </c>
      <c r="Q7513" t="s">
        <v>122</v>
      </c>
      <c r="R7513" t="s">
        <v>20</v>
      </c>
    </row>
    <row r="7514" spans="1:25" x14ac:dyDescent="0.2">
      <c r="A7514">
        <v>1390114</v>
      </c>
      <c r="B7514" t="s">
        <v>108</v>
      </c>
      <c r="C7514" t="str">
        <f t="shared" si="656"/>
        <v>2011</v>
      </c>
      <c r="D7514" t="s">
        <v>14</v>
      </c>
      <c r="E7514" t="str">
        <f t="shared" si="657"/>
        <v>2011A</v>
      </c>
      <c r="F7514" t="s">
        <v>15</v>
      </c>
      <c r="G7514" t="s">
        <v>43</v>
      </c>
      <c r="H7514" t="s">
        <v>14</v>
      </c>
      <c r="I7514" t="s">
        <v>85</v>
      </c>
      <c r="J7514" t="str">
        <f t="shared" si="659"/>
        <v>ENG</v>
      </c>
      <c r="L7514">
        <v>2014</v>
      </c>
      <c r="M7514">
        <f t="shared" si="655"/>
        <v>3</v>
      </c>
      <c r="N7514" t="str">
        <f t="shared" si="658"/>
        <v>F</v>
      </c>
      <c r="P7514" t="s">
        <v>19</v>
      </c>
      <c r="Q7514" t="s">
        <v>116</v>
      </c>
      <c r="R7514" t="s">
        <v>20</v>
      </c>
      <c r="W7514">
        <v>12.666667</v>
      </c>
      <c r="X7514">
        <v>5</v>
      </c>
      <c r="Y7514">
        <v>9</v>
      </c>
    </row>
    <row r="7515" spans="1:25" x14ac:dyDescent="0.2">
      <c r="A7515">
        <v>1390114</v>
      </c>
      <c r="B7515" t="s">
        <v>108</v>
      </c>
      <c r="C7515" t="str">
        <f t="shared" si="656"/>
        <v>2011</v>
      </c>
      <c r="D7515" t="s">
        <v>20</v>
      </c>
      <c r="E7515" t="str">
        <f t="shared" si="657"/>
        <v>2011B</v>
      </c>
      <c r="F7515" t="s">
        <v>15</v>
      </c>
      <c r="G7515" t="s">
        <v>56</v>
      </c>
      <c r="H7515" t="s">
        <v>20</v>
      </c>
      <c r="I7515" t="s">
        <v>85</v>
      </c>
      <c r="J7515" t="str">
        <f t="shared" si="659"/>
        <v>ENG</v>
      </c>
      <c r="L7515">
        <v>2014</v>
      </c>
      <c r="M7515">
        <f t="shared" si="655"/>
        <v>3</v>
      </c>
      <c r="N7515" t="str">
        <f t="shared" si="658"/>
        <v>F</v>
      </c>
      <c r="P7515" t="s">
        <v>19</v>
      </c>
      <c r="Q7515" t="s">
        <v>123</v>
      </c>
      <c r="R7515" t="s">
        <v>14</v>
      </c>
      <c r="W7515">
        <v>12.666667</v>
      </c>
      <c r="X7515">
        <v>5</v>
      </c>
      <c r="Y7515">
        <v>9</v>
      </c>
    </row>
    <row r="7516" spans="1:25" x14ac:dyDescent="0.2">
      <c r="A7516">
        <v>1375986</v>
      </c>
      <c r="B7516" t="s">
        <v>108</v>
      </c>
      <c r="C7516" t="str">
        <f t="shared" si="656"/>
        <v>2011</v>
      </c>
      <c r="D7516" t="s">
        <v>20</v>
      </c>
      <c r="E7516" t="str">
        <f t="shared" si="657"/>
        <v>2011B</v>
      </c>
      <c r="F7516" t="s">
        <v>15</v>
      </c>
      <c r="G7516" t="s">
        <v>59</v>
      </c>
      <c r="H7516" t="s">
        <v>14</v>
      </c>
      <c r="I7516" t="s">
        <v>41</v>
      </c>
      <c r="J7516" t="str">
        <f t="shared" si="659"/>
        <v>ENG</v>
      </c>
      <c r="L7516">
        <v>2014</v>
      </c>
      <c r="M7516">
        <f t="shared" si="655"/>
        <v>3</v>
      </c>
      <c r="N7516" t="str">
        <f t="shared" si="658"/>
        <v>F</v>
      </c>
      <c r="P7516" t="s">
        <v>28</v>
      </c>
    </row>
    <row r="7517" spans="1:25" x14ac:dyDescent="0.2">
      <c r="A7517">
        <v>1376274</v>
      </c>
      <c r="B7517" t="s">
        <v>95</v>
      </c>
      <c r="C7517" t="str">
        <f t="shared" si="656"/>
        <v>2009</v>
      </c>
      <c r="D7517" t="s">
        <v>14</v>
      </c>
      <c r="E7517" t="str">
        <f t="shared" si="657"/>
        <v>2009A</v>
      </c>
      <c r="F7517" t="s">
        <v>15</v>
      </c>
      <c r="G7517" t="s">
        <v>43</v>
      </c>
      <c r="H7517" t="s">
        <v>20</v>
      </c>
      <c r="I7517" t="s">
        <v>23</v>
      </c>
      <c r="J7517" t="str">
        <f t="shared" si="659"/>
        <v>ENG</v>
      </c>
      <c r="L7517">
        <v>2012</v>
      </c>
      <c r="M7517">
        <f t="shared" si="655"/>
        <v>3</v>
      </c>
      <c r="N7517" t="str">
        <f t="shared" si="658"/>
        <v>F</v>
      </c>
      <c r="P7517" t="s">
        <v>19</v>
      </c>
      <c r="Q7517" t="s">
        <v>121</v>
      </c>
      <c r="R7517" t="s">
        <v>14</v>
      </c>
    </row>
    <row r="7518" spans="1:25" x14ac:dyDescent="0.2">
      <c r="A7518">
        <v>1376274</v>
      </c>
      <c r="B7518" t="s">
        <v>95</v>
      </c>
      <c r="C7518" t="str">
        <f t="shared" si="656"/>
        <v>2009</v>
      </c>
      <c r="D7518" t="s">
        <v>20</v>
      </c>
      <c r="E7518" t="str">
        <f t="shared" si="657"/>
        <v>2009B</v>
      </c>
      <c r="F7518" t="s">
        <v>15</v>
      </c>
      <c r="G7518" t="s">
        <v>56</v>
      </c>
      <c r="H7518" t="s">
        <v>24</v>
      </c>
      <c r="I7518" t="s">
        <v>23</v>
      </c>
      <c r="J7518" t="str">
        <f t="shared" si="659"/>
        <v>ENG</v>
      </c>
      <c r="L7518">
        <v>2012</v>
      </c>
      <c r="M7518">
        <f t="shared" si="655"/>
        <v>3</v>
      </c>
      <c r="N7518" t="str">
        <f t="shared" si="658"/>
        <v>F</v>
      </c>
      <c r="P7518" t="s">
        <v>19</v>
      </c>
      <c r="Q7518" t="s">
        <v>116</v>
      </c>
      <c r="R7518" t="s">
        <v>24</v>
      </c>
    </row>
    <row r="7519" spans="1:25" x14ac:dyDescent="0.2">
      <c r="A7519">
        <v>1391128</v>
      </c>
      <c r="B7519" t="s">
        <v>108</v>
      </c>
      <c r="C7519" t="str">
        <f t="shared" si="656"/>
        <v>2011</v>
      </c>
      <c r="D7519" t="s">
        <v>20</v>
      </c>
      <c r="E7519" t="str">
        <f t="shared" si="657"/>
        <v>2011B</v>
      </c>
      <c r="F7519" t="s">
        <v>15</v>
      </c>
      <c r="G7519" t="s">
        <v>56</v>
      </c>
      <c r="H7519" t="s">
        <v>14</v>
      </c>
      <c r="I7519" t="s">
        <v>85</v>
      </c>
      <c r="J7519" t="str">
        <f t="shared" si="659"/>
        <v>ENG</v>
      </c>
      <c r="L7519" t="s">
        <v>38</v>
      </c>
      <c r="M7519" t="s">
        <v>38</v>
      </c>
      <c r="N7519" t="str">
        <f t="shared" si="658"/>
        <v>U</v>
      </c>
      <c r="P7519" t="s">
        <v>19</v>
      </c>
      <c r="Q7519" t="s">
        <v>121</v>
      </c>
      <c r="R7519" t="s">
        <v>20</v>
      </c>
    </row>
    <row r="7520" spans="1:25" x14ac:dyDescent="0.2">
      <c r="A7520">
        <v>1391128</v>
      </c>
      <c r="B7520" t="s">
        <v>108</v>
      </c>
      <c r="C7520" t="str">
        <f t="shared" si="656"/>
        <v>2011</v>
      </c>
      <c r="D7520" t="s">
        <v>14</v>
      </c>
      <c r="E7520" t="str">
        <f t="shared" si="657"/>
        <v>2011A</v>
      </c>
      <c r="F7520" t="s">
        <v>15</v>
      </c>
      <c r="G7520" t="s">
        <v>43</v>
      </c>
      <c r="H7520" t="s">
        <v>20</v>
      </c>
      <c r="I7520" t="s">
        <v>85</v>
      </c>
      <c r="J7520" t="str">
        <f t="shared" si="659"/>
        <v>ENG</v>
      </c>
      <c r="L7520" t="s">
        <v>38</v>
      </c>
      <c r="M7520" t="s">
        <v>38</v>
      </c>
      <c r="N7520" t="str">
        <f t="shared" si="658"/>
        <v>U</v>
      </c>
      <c r="P7520" t="s">
        <v>19</v>
      </c>
      <c r="Q7520" t="s">
        <v>121</v>
      </c>
      <c r="R7520" t="s">
        <v>17</v>
      </c>
    </row>
    <row r="7521" spans="1:25" x14ac:dyDescent="0.2">
      <c r="A7521">
        <v>1376416</v>
      </c>
      <c r="B7521" t="s">
        <v>108</v>
      </c>
      <c r="C7521" t="str">
        <f t="shared" si="656"/>
        <v>2011</v>
      </c>
      <c r="D7521" t="s">
        <v>14</v>
      </c>
      <c r="E7521" t="str">
        <f t="shared" si="657"/>
        <v>2011A</v>
      </c>
      <c r="F7521" t="s">
        <v>15</v>
      </c>
      <c r="G7521" t="s">
        <v>43</v>
      </c>
      <c r="H7521" t="s">
        <v>17</v>
      </c>
      <c r="I7521" t="s">
        <v>22</v>
      </c>
      <c r="J7521" t="str">
        <f t="shared" si="659"/>
        <v>ENG</v>
      </c>
      <c r="L7521">
        <v>2014</v>
      </c>
      <c r="M7521">
        <f t="shared" ref="M7521:M7584" si="660">L7521-C7521</f>
        <v>3</v>
      </c>
      <c r="N7521" t="str">
        <f t="shared" si="658"/>
        <v>F</v>
      </c>
      <c r="P7521" t="s">
        <v>19</v>
      </c>
      <c r="Q7521" t="s">
        <v>118</v>
      </c>
      <c r="R7521" t="s">
        <v>17</v>
      </c>
      <c r="W7521">
        <v>7</v>
      </c>
      <c r="X7521">
        <v>0</v>
      </c>
      <c r="Y7521">
        <v>0</v>
      </c>
    </row>
    <row r="7522" spans="1:25" x14ac:dyDescent="0.2">
      <c r="A7522">
        <v>1376416</v>
      </c>
      <c r="B7522" t="s">
        <v>110</v>
      </c>
      <c r="C7522" t="str">
        <f t="shared" si="656"/>
        <v>2011</v>
      </c>
      <c r="D7522" t="s">
        <v>24</v>
      </c>
      <c r="E7522" t="str">
        <f t="shared" si="657"/>
        <v>2011C</v>
      </c>
      <c r="F7522" t="s">
        <v>15</v>
      </c>
      <c r="G7522" t="s">
        <v>43</v>
      </c>
      <c r="H7522" t="s">
        <v>17</v>
      </c>
      <c r="I7522" t="s">
        <v>22</v>
      </c>
      <c r="J7522" t="str">
        <f t="shared" si="659"/>
        <v>ENG</v>
      </c>
      <c r="L7522">
        <v>2014</v>
      </c>
      <c r="M7522">
        <f t="shared" si="660"/>
        <v>3</v>
      </c>
      <c r="N7522" t="str">
        <f t="shared" si="658"/>
        <v>F</v>
      </c>
      <c r="P7522" t="s">
        <v>19</v>
      </c>
      <c r="Q7522" t="s">
        <v>118</v>
      </c>
      <c r="R7522" t="s">
        <v>24</v>
      </c>
      <c r="W7522">
        <v>7</v>
      </c>
      <c r="X7522">
        <v>0</v>
      </c>
      <c r="Y7522">
        <v>0</v>
      </c>
    </row>
    <row r="7523" spans="1:25" x14ac:dyDescent="0.2">
      <c r="A7523">
        <v>1376416</v>
      </c>
      <c r="B7523" t="s">
        <v>110</v>
      </c>
      <c r="C7523" t="str">
        <f t="shared" si="656"/>
        <v>2011</v>
      </c>
      <c r="D7523" t="s">
        <v>57</v>
      </c>
      <c r="E7523" t="str">
        <f t="shared" si="657"/>
        <v>2011D</v>
      </c>
      <c r="F7523" t="s">
        <v>15</v>
      </c>
      <c r="G7523" t="s">
        <v>56</v>
      </c>
      <c r="H7523" t="s">
        <v>17</v>
      </c>
      <c r="I7523" t="s">
        <v>22</v>
      </c>
      <c r="J7523" t="str">
        <f t="shared" si="659"/>
        <v>ENG</v>
      </c>
      <c r="L7523">
        <v>2014</v>
      </c>
      <c r="M7523">
        <f t="shared" si="660"/>
        <v>3</v>
      </c>
      <c r="N7523" t="str">
        <f t="shared" si="658"/>
        <v>F</v>
      </c>
      <c r="P7523" t="s">
        <v>19</v>
      </c>
      <c r="Q7523" t="s">
        <v>121</v>
      </c>
      <c r="R7523" t="s">
        <v>17</v>
      </c>
      <c r="W7523">
        <v>7</v>
      </c>
      <c r="X7523">
        <v>0</v>
      </c>
      <c r="Y7523">
        <v>0</v>
      </c>
    </row>
    <row r="7524" spans="1:25" x14ac:dyDescent="0.2">
      <c r="A7524">
        <v>1376606</v>
      </c>
      <c r="B7524" t="s">
        <v>108</v>
      </c>
      <c r="C7524" t="str">
        <f t="shared" si="656"/>
        <v>2011</v>
      </c>
      <c r="D7524" t="s">
        <v>14</v>
      </c>
      <c r="E7524" t="str">
        <f t="shared" si="657"/>
        <v>2011A</v>
      </c>
      <c r="F7524" t="s">
        <v>15</v>
      </c>
      <c r="G7524" t="s">
        <v>16</v>
      </c>
      <c r="H7524" t="s">
        <v>14</v>
      </c>
      <c r="I7524" t="s">
        <v>25</v>
      </c>
      <c r="J7524" t="str">
        <f t="shared" si="659"/>
        <v>ENG</v>
      </c>
      <c r="L7524">
        <v>2013</v>
      </c>
      <c r="M7524">
        <f t="shared" si="660"/>
        <v>2</v>
      </c>
      <c r="N7524" t="str">
        <f t="shared" si="658"/>
        <v>U</v>
      </c>
      <c r="P7524" t="s">
        <v>28</v>
      </c>
      <c r="W7524">
        <v>16</v>
      </c>
      <c r="X7524">
        <v>8</v>
      </c>
      <c r="Y7524">
        <v>9</v>
      </c>
    </row>
    <row r="7525" spans="1:25" x14ac:dyDescent="0.2">
      <c r="A7525">
        <v>1376606</v>
      </c>
      <c r="B7525" t="s">
        <v>108</v>
      </c>
      <c r="C7525" t="str">
        <f t="shared" si="656"/>
        <v>2011</v>
      </c>
      <c r="D7525" t="s">
        <v>20</v>
      </c>
      <c r="E7525" t="str">
        <f t="shared" si="657"/>
        <v>2011B</v>
      </c>
      <c r="F7525" t="s">
        <v>15</v>
      </c>
      <c r="G7525" t="s">
        <v>64</v>
      </c>
      <c r="H7525" t="s">
        <v>14</v>
      </c>
      <c r="I7525" t="s">
        <v>25</v>
      </c>
      <c r="J7525" t="str">
        <f t="shared" si="659"/>
        <v>ENG</v>
      </c>
      <c r="L7525">
        <v>2013</v>
      </c>
      <c r="M7525">
        <f t="shared" si="660"/>
        <v>2</v>
      </c>
      <c r="N7525" t="str">
        <f t="shared" si="658"/>
        <v>U</v>
      </c>
      <c r="P7525" t="s">
        <v>28</v>
      </c>
      <c r="W7525">
        <v>16</v>
      </c>
      <c r="X7525">
        <v>8</v>
      </c>
      <c r="Y7525">
        <v>9</v>
      </c>
    </row>
    <row r="7526" spans="1:25" x14ac:dyDescent="0.2">
      <c r="A7526">
        <v>1376648</v>
      </c>
      <c r="B7526" t="s">
        <v>103</v>
      </c>
      <c r="C7526" t="str">
        <f t="shared" si="656"/>
        <v>2010</v>
      </c>
      <c r="D7526" t="s">
        <v>14</v>
      </c>
      <c r="E7526" t="str">
        <f t="shared" si="657"/>
        <v>2010A</v>
      </c>
      <c r="F7526" t="s">
        <v>15</v>
      </c>
      <c r="G7526" t="s">
        <v>16</v>
      </c>
      <c r="H7526" t="s">
        <v>14</v>
      </c>
      <c r="I7526" t="s">
        <v>32</v>
      </c>
      <c r="J7526" t="str">
        <f t="shared" si="659"/>
        <v>OTH</v>
      </c>
      <c r="L7526">
        <v>2013</v>
      </c>
      <c r="M7526">
        <f t="shared" si="660"/>
        <v>3</v>
      </c>
      <c r="N7526" t="str">
        <f t="shared" si="658"/>
        <v>F</v>
      </c>
      <c r="P7526" t="s">
        <v>19</v>
      </c>
      <c r="Q7526" t="s">
        <v>123</v>
      </c>
      <c r="R7526" t="s">
        <v>14</v>
      </c>
      <c r="W7526">
        <v>15</v>
      </c>
      <c r="X7526">
        <v>8</v>
      </c>
      <c r="Y7526">
        <v>8</v>
      </c>
    </row>
    <row r="7527" spans="1:25" x14ac:dyDescent="0.2">
      <c r="A7527">
        <v>1376648</v>
      </c>
      <c r="B7527" t="s">
        <v>103</v>
      </c>
      <c r="C7527" t="str">
        <f t="shared" si="656"/>
        <v>2010</v>
      </c>
      <c r="D7527" t="s">
        <v>20</v>
      </c>
      <c r="E7527" t="str">
        <f t="shared" si="657"/>
        <v>2010B</v>
      </c>
      <c r="F7527" t="s">
        <v>15</v>
      </c>
      <c r="G7527" t="s">
        <v>64</v>
      </c>
      <c r="H7527" t="s">
        <v>14</v>
      </c>
      <c r="I7527" t="s">
        <v>32</v>
      </c>
      <c r="J7527" t="str">
        <f t="shared" si="659"/>
        <v>OTH</v>
      </c>
      <c r="L7527">
        <v>2013</v>
      </c>
      <c r="M7527">
        <f t="shared" si="660"/>
        <v>3</v>
      </c>
      <c r="N7527" t="str">
        <f t="shared" si="658"/>
        <v>F</v>
      </c>
      <c r="P7527" t="s">
        <v>19</v>
      </c>
      <c r="Q7527" t="s">
        <v>122</v>
      </c>
      <c r="R7527" t="s">
        <v>24</v>
      </c>
      <c r="W7527">
        <v>15</v>
      </c>
      <c r="X7527">
        <v>8</v>
      </c>
      <c r="Y7527">
        <v>8</v>
      </c>
    </row>
    <row r="7528" spans="1:25" x14ac:dyDescent="0.2">
      <c r="A7528">
        <v>1394946</v>
      </c>
      <c r="B7528" t="s">
        <v>104</v>
      </c>
      <c r="C7528" t="str">
        <f t="shared" si="656"/>
        <v>2010</v>
      </c>
      <c r="D7528" t="s">
        <v>57</v>
      </c>
      <c r="E7528" t="str">
        <f t="shared" si="657"/>
        <v>2010D</v>
      </c>
      <c r="F7528" t="s">
        <v>15</v>
      </c>
      <c r="G7528" t="s">
        <v>59</v>
      </c>
      <c r="H7528" t="s">
        <v>14</v>
      </c>
      <c r="I7528" t="s">
        <v>85</v>
      </c>
      <c r="J7528" t="str">
        <f t="shared" si="659"/>
        <v>ENG</v>
      </c>
      <c r="K7528" t="s">
        <v>22</v>
      </c>
      <c r="L7528">
        <v>2012</v>
      </c>
      <c r="M7528">
        <f t="shared" si="660"/>
        <v>2</v>
      </c>
      <c r="N7528" t="str">
        <f t="shared" si="658"/>
        <v>U</v>
      </c>
      <c r="P7528" t="s">
        <v>19</v>
      </c>
    </row>
    <row r="7529" spans="1:25" x14ac:dyDescent="0.2">
      <c r="A7529">
        <v>1376884</v>
      </c>
      <c r="B7529" t="s">
        <v>104</v>
      </c>
      <c r="C7529" t="str">
        <f t="shared" si="656"/>
        <v>2010</v>
      </c>
      <c r="D7529" t="s">
        <v>24</v>
      </c>
      <c r="E7529" t="str">
        <f t="shared" si="657"/>
        <v>2010C</v>
      </c>
      <c r="F7529" t="s">
        <v>15</v>
      </c>
      <c r="G7529" t="s">
        <v>16</v>
      </c>
      <c r="H7529" t="s">
        <v>20</v>
      </c>
      <c r="I7529" t="s">
        <v>33</v>
      </c>
      <c r="J7529" t="str">
        <f t="shared" si="659"/>
        <v>ENG</v>
      </c>
      <c r="L7529">
        <v>2013</v>
      </c>
      <c r="M7529">
        <f t="shared" si="660"/>
        <v>3</v>
      </c>
      <c r="N7529" t="str">
        <f t="shared" si="658"/>
        <v>F</v>
      </c>
      <c r="P7529" t="s">
        <v>19</v>
      </c>
      <c r="Q7529" t="s">
        <v>116</v>
      </c>
      <c r="R7529" t="s">
        <v>24</v>
      </c>
      <c r="W7529">
        <v>9.5</v>
      </c>
      <c r="X7529">
        <v>5</v>
      </c>
      <c r="Y7529">
        <v>2.5</v>
      </c>
    </row>
    <row r="7530" spans="1:25" x14ac:dyDescent="0.2">
      <c r="A7530">
        <v>1376884</v>
      </c>
      <c r="B7530" t="s">
        <v>104</v>
      </c>
      <c r="C7530" t="str">
        <f t="shared" si="656"/>
        <v>2010</v>
      </c>
      <c r="D7530" t="s">
        <v>57</v>
      </c>
      <c r="E7530" t="str">
        <f t="shared" si="657"/>
        <v>2010D</v>
      </c>
      <c r="F7530" t="s">
        <v>15</v>
      </c>
      <c r="G7530" t="s">
        <v>64</v>
      </c>
      <c r="H7530" t="s">
        <v>20</v>
      </c>
      <c r="I7530" t="s">
        <v>33</v>
      </c>
      <c r="J7530" t="str">
        <f t="shared" si="659"/>
        <v>ENG</v>
      </c>
      <c r="L7530">
        <v>2013</v>
      </c>
      <c r="M7530">
        <f t="shared" si="660"/>
        <v>3</v>
      </c>
      <c r="N7530" t="str">
        <f t="shared" si="658"/>
        <v>F</v>
      </c>
      <c r="P7530" t="s">
        <v>19</v>
      </c>
      <c r="Q7530" t="s">
        <v>123</v>
      </c>
      <c r="R7530" t="s">
        <v>24</v>
      </c>
      <c r="S7530" t="s">
        <v>120</v>
      </c>
      <c r="T7530" t="s">
        <v>17</v>
      </c>
      <c r="W7530">
        <v>9.5</v>
      </c>
      <c r="X7530">
        <v>5</v>
      </c>
      <c r="Y7530">
        <v>2.5</v>
      </c>
    </row>
    <row r="7531" spans="1:25" x14ac:dyDescent="0.2">
      <c r="A7531">
        <v>1376884</v>
      </c>
      <c r="B7531" t="s">
        <v>108</v>
      </c>
      <c r="C7531" t="str">
        <f t="shared" si="656"/>
        <v>2011</v>
      </c>
      <c r="D7531" t="s">
        <v>14</v>
      </c>
      <c r="E7531" t="str">
        <f t="shared" si="657"/>
        <v>2011A</v>
      </c>
      <c r="F7531" t="s">
        <v>15</v>
      </c>
      <c r="G7531" t="s">
        <v>52</v>
      </c>
      <c r="H7531" t="s">
        <v>24</v>
      </c>
      <c r="I7531" t="s">
        <v>33</v>
      </c>
      <c r="J7531" t="str">
        <f t="shared" si="659"/>
        <v>ENG</v>
      </c>
      <c r="L7531">
        <v>2013</v>
      </c>
      <c r="M7531">
        <f t="shared" si="660"/>
        <v>2</v>
      </c>
      <c r="N7531" t="str">
        <f t="shared" si="658"/>
        <v>U</v>
      </c>
      <c r="P7531" t="s">
        <v>19</v>
      </c>
      <c r="Q7531" t="s">
        <v>126</v>
      </c>
      <c r="R7531" t="s">
        <v>20</v>
      </c>
      <c r="W7531">
        <v>9.5</v>
      </c>
      <c r="X7531">
        <v>5</v>
      </c>
      <c r="Y7531">
        <v>2.5</v>
      </c>
    </row>
    <row r="7532" spans="1:25" x14ac:dyDescent="0.2">
      <c r="A7532">
        <v>1376910</v>
      </c>
      <c r="B7532" t="s">
        <v>115</v>
      </c>
      <c r="C7532" t="str">
        <f t="shared" si="656"/>
        <v>2012</v>
      </c>
      <c r="D7532" t="s">
        <v>14</v>
      </c>
      <c r="E7532" t="str">
        <f t="shared" si="657"/>
        <v>2012A</v>
      </c>
      <c r="F7532" t="s">
        <v>15</v>
      </c>
      <c r="G7532" t="s">
        <v>43</v>
      </c>
      <c r="H7532" t="s">
        <v>20</v>
      </c>
      <c r="I7532" t="s">
        <v>22</v>
      </c>
      <c r="J7532" t="str">
        <f t="shared" si="659"/>
        <v>ENG</v>
      </c>
      <c r="L7532">
        <v>2015</v>
      </c>
      <c r="M7532">
        <f t="shared" si="660"/>
        <v>3</v>
      </c>
      <c r="N7532" t="str">
        <f t="shared" si="658"/>
        <v>F</v>
      </c>
      <c r="P7532" t="s">
        <v>19</v>
      </c>
      <c r="Q7532" t="s">
        <v>121</v>
      </c>
      <c r="R7532" t="s">
        <v>14</v>
      </c>
      <c r="W7532">
        <v>14.833333</v>
      </c>
      <c r="X7532">
        <v>6.5</v>
      </c>
      <c r="Y7532">
        <v>9</v>
      </c>
    </row>
    <row r="7533" spans="1:25" x14ac:dyDescent="0.2">
      <c r="A7533">
        <v>1376964</v>
      </c>
      <c r="B7533" t="s">
        <v>110</v>
      </c>
      <c r="C7533" t="str">
        <f t="shared" si="656"/>
        <v>2011</v>
      </c>
      <c r="D7533" t="s">
        <v>24</v>
      </c>
      <c r="E7533" t="str">
        <f t="shared" si="657"/>
        <v>2011C</v>
      </c>
      <c r="F7533" t="s">
        <v>15</v>
      </c>
      <c r="G7533" t="s">
        <v>43</v>
      </c>
      <c r="H7533" t="s">
        <v>17</v>
      </c>
      <c r="I7533" t="s">
        <v>25</v>
      </c>
      <c r="J7533" t="str">
        <f t="shared" si="659"/>
        <v>ENG</v>
      </c>
      <c r="L7533">
        <v>2014</v>
      </c>
      <c r="M7533">
        <f t="shared" si="660"/>
        <v>3</v>
      </c>
      <c r="N7533" t="str">
        <f t="shared" si="658"/>
        <v>F</v>
      </c>
      <c r="P7533" t="s">
        <v>19</v>
      </c>
      <c r="Q7533" t="s">
        <v>116</v>
      </c>
      <c r="R7533" t="s">
        <v>24</v>
      </c>
      <c r="W7533">
        <v>12</v>
      </c>
      <c r="X7533">
        <v>2</v>
      </c>
      <c r="Y7533">
        <v>1</v>
      </c>
    </row>
    <row r="7534" spans="1:25" x14ac:dyDescent="0.2">
      <c r="A7534">
        <v>1376964</v>
      </c>
      <c r="B7534" t="s">
        <v>110</v>
      </c>
      <c r="C7534" t="str">
        <f t="shared" si="656"/>
        <v>2011</v>
      </c>
      <c r="D7534" t="s">
        <v>57</v>
      </c>
      <c r="E7534" t="str">
        <f t="shared" si="657"/>
        <v>2011D</v>
      </c>
      <c r="F7534" t="s">
        <v>15</v>
      </c>
      <c r="G7534" t="s">
        <v>56</v>
      </c>
      <c r="H7534" t="s">
        <v>17</v>
      </c>
      <c r="I7534" t="s">
        <v>25</v>
      </c>
      <c r="J7534" t="str">
        <f t="shared" si="659"/>
        <v>ENG</v>
      </c>
      <c r="L7534">
        <v>2014</v>
      </c>
      <c r="M7534">
        <f t="shared" si="660"/>
        <v>3</v>
      </c>
      <c r="N7534" t="str">
        <f t="shared" si="658"/>
        <v>F</v>
      </c>
      <c r="P7534" t="s">
        <v>19</v>
      </c>
      <c r="Q7534" t="s">
        <v>123</v>
      </c>
      <c r="R7534" t="s">
        <v>20</v>
      </c>
      <c r="W7534">
        <v>12</v>
      </c>
      <c r="X7534">
        <v>2</v>
      </c>
      <c r="Y7534">
        <v>1</v>
      </c>
    </row>
    <row r="7535" spans="1:25" x14ac:dyDescent="0.2">
      <c r="A7535">
        <v>1394946</v>
      </c>
      <c r="B7535" t="s">
        <v>104</v>
      </c>
      <c r="C7535" t="str">
        <f t="shared" si="656"/>
        <v>2010</v>
      </c>
      <c r="D7535" t="s">
        <v>57</v>
      </c>
      <c r="E7535" t="str">
        <f t="shared" si="657"/>
        <v>2010D</v>
      </c>
      <c r="F7535" t="s">
        <v>15</v>
      </c>
      <c r="G7535" t="s">
        <v>59</v>
      </c>
      <c r="H7535" t="s">
        <v>14</v>
      </c>
      <c r="I7535" t="s">
        <v>85</v>
      </c>
      <c r="J7535" t="str">
        <f t="shared" si="659"/>
        <v>ENG</v>
      </c>
      <c r="K7535" t="s">
        <v>22</v>
      </c>
      <c r="L7535">
        <v>2012</v>
      </c>
      <c r="M7535">
        <f t="shared" si="660"/>
        <v>2</v>
      </c>
      <c r="N7535" t="str">
        <f t="shared" si="658"/>
        <v>U</v>
      </c>
      <c r="O7535" s="1">
        <v>40677</v>
      </c>
      <c r="P7535" t="s">
        <v>19</v>
      </c>
    </row>
    <row r="7536" spans="1:25" x14ac:dyDescent="0.2">
      <c r="A7536">
        <v>1394946</v>
      </c>
      <c r="B7536" t="s">
        <v>83</v>
      </c>
      <c r="C7536" t="str">
        <f t="shared" si="656"/>
        <v>2008</v>
      </c>
      <c r="D7536" t="s">
        <v>20</v>
      </c>
      <c r="E7536" t="str">
        <f t="shared" si="657"/>
        <v>2008B</v>
      </c>
      <c r="F7536" t="s">
        <v>15</v>
      </c>
      <c r="G7536" t="s">
        <v>64</v>
      </c>
      <c r="H7536" t="s">
        <v>14</v>
      </c>
      <c r="I7536" t="s">
        <v>85</v>
      </c>
      <c r="J7536" t="str">
        <f t="shared" si="659"/>
        <v>ENG</v>
      </c>
      <c r="L7536">
        <v>2011</v>
      </c>
      <c r="M7536">
        <f t="shared" si="660"/>
        <v>3</v>
      </c>
      <c r="N7536" t="str">
        <f t="shared" si="658"/>
        <v>F</v>
      </c>
      <c r="O7536" s="1">
        <v>40677</v>
      </c>
      <c r="P7536" t="s">
        <v>19</v>
      </c>
    </row>
    <row r="7537" spans="1:25" x14ac:dyDescent="0.2">
      <c r="A7537">
        <v>1377120</v>
      </c>
      <c r="B7537" t="s">
        <v>108</v>
      </c>
      <c r="C7537" t="str">
        <f t="shared" si="656"/>
        <v>2011</v>
      </c>
      <c r="D7537" t="s">
        <v>14</v>
      </c>
      <c r="E7537" t="str">
        <f t="shared" si="657"/>
        <v>2011A</v>
      </c>
      <c r="F7537" t="s">
        <v>15</v>
      </c>
      <c r="G7537" t="s">
        <v>43</v>
      </c>
      <c r="H7537" t="s">
        <v>20</v>
      </c>
      <c r="I7537" t="s">
        <v>29</v>
      </c>
      <c r="J7537" t="str">
        <f t="shared" si="659"/>
        <v>ENG</v>
      </c>
      <c r="L7537">
        <v>2014</v>
      </c>
      <c r="M7537">
        <f t="shared" si="660"/>
        <v>3</v>
      </c>
      <c r="N7537" t="str">
        <f t="shared" si="658"/>
        <v>F</v>
      </c>
      <c r="P7537" t="s">
        <v>28</v>
      </c>
      <c r="Q7537" t="s">
        <v>118</v>
      </c>
      <c r="R7537" t="s">
        <v>14</v>
      </c>
      <c r="W7537">
        <v>14.5</v>
      </c>
      <c r="X7537">
        <v>4</v>
      </c>
      <c r="Y7537">
        <v>2</v>
      </c>
    </row>
    <row r="7538" spans="1:25" x14ac:dyDescent="0.2">
      <c r="A7538">
        <v>1377120</v>
      </c>
      <c r="B7538" t="s">
        <v>108</v>
      </c>
      <c r="C7538" t="str">
        <f t="shared" si="656"/>
        <v>2011</v>
      </c>
      <c r="D7538" t="s">
        <v>20</v>
      </c>
      <c r="E7538" t="str">
        <f t="shared" si="657"/>
        <v>2011B</v>
      </c>
      <c r="F7538" t="s">
        <v>15</v>
      </c>
      <c r="G7538" t="s">
        <v>56</v>
      </c>
      <c r="H7538" t="s">
        <v>20</v>
      </c>
      <c r="I7538" t="s">
        <v>29</v>
      </c>
      <c r="J7538" t="str">
        <f t="shared" si="659"/>
        <v>ENG</v>
      </c>
      <c r="L7538">
        <v>2014</v>
      </c>
      <c r="M7538">
        <f t="shared" si="660"/>
        <v>3</v>
      </c>
      <c r="N7538" t="str">
        <f t="shared" si="658"/>
        <v>F</v>
      </c>
      <c r="P7538" t="s">
        <v>28</v>
      </c>
      <c r="Q7538" t="s">
        <v>121</v>
      </c>
      <c r="R7538" t="s">
        <v>20</v>
      </c>
      <c r="W7538">
        <v>14.5</v>
      </c>
      <c r="X7538">
        <v>4</v>
      </c>
      <c r="Y7538">
        <v>2</v>
      </c>
    </row>
    <row r="7539" spans="1:25" x14ac:dyDescent="0.2">
      <c r="A7539">
        <v>1377122</v>
      </c>
      <c r="B7539" t="s">
        <v>103</v>
      </c>
      <c r="C7539" t="str">
        <f t="shared" si="656"/>
        <v>2010</v>
      </c>
      <c r="D7539" t="s">
        <v>14</v>
      </c>
      <c r="E7539" t="str">
        <f t="shared" si="657"/>
        <v>2010A</v>
      </c>
      <c r="F7539" t="s">
        <v>15</v>
      </c>
      <c r="G7539" t="s">
        <v>16</v>
      </c>
      <c r="H7539" t="s">
        <v>20</v>
      </c>
      <c r="I7539" t="s">
        <v>18</v>
      </c>
      <c r="J7539" t="str">
        <f t="shared" si="659"/>
        <v>ENG</v>
      </c>
      <c r="L7539">
        <v>2013</v>
      </c>
      <c r="M7539">
        <f t="shared" si="660"/>
        <v>3</v>
      </c>
      <c r="N7539" t="str">
        <f t="shared" si="658"/>
        <v>F</v>
      </c>
      <c r="P7539" t="s">
        <v>19</v>
      </c>
      <c r="Q7539" t="s">
        <v>116</v>
      </c>
      <c r="R7539" t="s">
        <v>20</v>
      </c>
      <c r="W7539">
        <v>14.5</v>
      </c>
      <c r="X7539">
        <v>7.5</v>
      </c>
      <c r="Y7539">
        <v>8</v>
      </c>
    </row>
    <row r="7540" spans="1:25" x14ac:dyDescent="0.2">
      <c r="A7540">
        <v>1377122</v>
      </c>
      <c r="B7540" t="s">
        <v>103</v>
      </c>
      <c r="C7540" t="str">
        <f t="shared" si="656"/>
        <v>2010</v>
      </c>
      <c r="D7540" t="s">
        <v>20</v>
      </c>
      <c r="E7540" t="str">
        <f t="shared" si="657"/>
        <v>2010B</v>
      </c>
      <c r="F7540" t="s">
        <v>15</v>
      </c>
      <c r="G7540" t="s">
        <v>64</v>
      </c>
      <c r="H7540" t="s">
        <v>20</v>
      </c>
      <c r="I7540" t="s">
        <v>18</v>
      </c>
      <c r="J7540" t="str">
        <f t="shared" si="659"/>
        <v>ENG</v>
      </c>
      <c r="L7540">
        <v>2013</v>
      </c>
      <c r="M7540">
        <f t="shared" si="660"/>
        <v>3</v>
      </c>
      <c r="N7540" t="str">
        <f t="shared" si="658"/>
        <v>F</v>
      </c>
      <c r="P7540" t="s">
        <v>19</v>
      </c>
      <c r="Q7540" t="s">
        <v>123</v>
      </c>
      <c r="R7540" t="s">
        <v>20</v>
      </c>
      <c r="W7540">
        <v>14.5</v>
      </c>
      <c r="X7540">
        <v>7.5</v>
      </c>
      <c r="Y7540">
        <v>8</v>
      </c>
    </row>
    <row r="7541" spans="1:25" x14ac:dyDescent="0.2">
      <c r="A7541">
        <v>1377132</v>
      </c>
      <c r="B7541" t="s">
        <v>110</v>
      </c>
      <c r="C7541" t="str">
        <f t="shared" si="656"/>
        <v>2011</v>
      </c>
      <c r="D7541" t="s">
        <v>24</v>
      </c>
      <c r="E7541" t="str">
        <f t="shared" si="657"/>
        <v>2011C</v>
      </c>
      <c r="F7541" t="s">
        <v>15</v>
      </c>
      <c r="G7541" t="s">
        <v>43</v>
      </c>
      <c r="H7541" t="s">
        <v>17</v>
      </c>
      <c r="I7541" t="s">
        <v>21</v>
      </c>
      <c r="J7541" t="str">
        <f t="shared" si="659"/>
        <v>COMP</v>
      </c>
      <c r="L7541">
        <v>2013</v>
      </c>
      <c r="M7541">
        <f t="shared" si="660"/>
        <v>2</v>
      </c>
      <c r="N7541" t="str">
        <f t="shared" si="658"/>
        <v>U</v>
      </c>
      <c r="P7541" t="s">
        <v>19</v>
      </c>
      <c r="W7541">
        <v>13</v>
      </c>
      <c r="X7541">
        <v>6</v>
      </c>
      <c r="Y7541">
        <v>7</v>
      </c>
    </row>
    <row r="7542" spans="1:25" x14ac:dyDescent="0.2">
      <c r="A7542">
        <v>1377136</v>
      </c>
      <c r="B7542" t="s">
        <v>104</v>
      </c>
      <c r="C7542" t="str">
        <f t="shared" si="656"/>
        <v>2010</v>
      </c>
      <c r="D7542" t="s">
        <v>24</v>
      </c>
      <c r="E7542" t="str">
        <f t="shared" si="657"/>
        <v>2010C</v>
      </c>
      <c r="F7542" t="s">
        <v>15</v>
      </c>
      <c r="G7542" t="s">
        <v>43</v>
      </c>
      <c r="H7542" t="s">
        <v>14</v>
      </c>
      <c r="I7542" t="s">
        <v>42</v>
      </c>
      <c r="J7542" t="str">
        <f t="shared" si="659"/>
        <v>SCI</v>
      </c>
      <c r="L7542">
        <v>2013</v>
      </c>
      <c r="M7542">
        <f t="shared" si="660"/>
        <v>3</v>
      </c>
      <c r="N7542" t="str">
        <f t="shared" si="658"/>
        <v>F</v>
      </c>
      <c r="P7542" t="s">
        <v>28</v>
      </c>
      <c r="Q7542" t="s">
        <v>122</v>
      </c>
      <c r="R7542" t="s">
        <v>20</v>
      </c>
      <c r="W7542">
        <v>13.833333</v>
      </c>
      <c r="X7542">
        <v>8</v>
      </c>
      <c r="Y7542">
        <v>9</v>
      </c>
    </row>
    <row r="7543" spans="1:25" x14ac:dyDescent="0.2">
      <c r="A7543">
        <v>1377136</v>
      </c>
      <c r="B7543" t="s">
        <v>104</v>
      </c>
      <c r="C7543" t="str">
        <f t="shared" si="656"/>
        <v>2010</v>
      </c>
      <c r="D7543" t="s">
        <v>57</v>
      </c>
      <c r="E7543" t="str">
        <f t="shared" si="657"/>
        <v>2010D</v>
      </c>
      <c r="F7543" t="s">
        <v>15</v>
      </c>
      <c r="G7543" t="s">
        <v>56</v>
      </c>
      <c r="H7543" t="s">
        <v>20</v>
      </c>
      <c r="I7543" t="s">
        <v>42</v>
      </c>
      <c r="J7543" t="str">
        <f t="shared" si="659"/>
        <v>SCI</v>
      </c>
      <c r="L7543">
        <v>2013</v>
      </c>
      <c r="M7543">
        <f t="shared" si="660"/>
        <v>3</v>
      </c>
      <c r="N7543" t="str">
        <f t="shared" si="658"/>
        <v>F</v>
      </c>
      <c r="P7543" t="s">
        <v>28</v>
      </c>
      <c r="W7543">
        <v>13.833333</v>
      </c>
      <c r="X7543">
        <v>8</v>
      </c>
      <c r="Y7543">
        <v>9</v>
      </c>
    </row>
    <row r="7544" spans="1:25" x14ac:dyDescent="0.2">
      <c r="A7544">
        <v>1377200</v>
      </c>
      <c r="B7544" t="s">
        <v>103</v>
      </c>
      <c r="C7544" t="str">
        <f t="shared" si="656"/>
        <v>2010</v>
      </c>
      <c r="D7544" t="s">
        <v>20</v>
      </c>
      <c r="E7544" t="str">
        <f t="shared" si="657"/>
        <v>2010B</v>
      </c>
      <c r="F7544" t="s">
        <v>15</v>
      </c>
      <c r="G7544" t="s">
        <v>56</v>
      </c>
      <c r="H7544" t="s">
        <v>20</v>
      </c>
      <c r="I7544" t="s">
        <v>23</v>
      </c>
      <c r="J7544" t="str">
        <f t="shared" si="659"/>
        <v>ENG</v>
      </c>
      <c r="L7544">
        <v>2013</v>
      </c>
      <c r="M7544">
        <f t="shared" si="660"/>
        <v>3</v>
      </c>
      <c r="N7544" t="str">
        <f t="shared" si="658"/>
        <v>F</v>
      </c>
      <c r="P7544" t="s">
        <v>19</v>
      </c>
      <c r="Q7544" t="s">
        <v>121</v>
      </c>
      <c r="R7544" t="s">
        <v>20</v>
      </c>
      <c r="W7544">
        <v>14</v>
      </c>
      <c r="X7544">
        <v>4.5</v>
      </c>
      <c r="Y7544">
        <v>3</v>
      </c>
    </row>
    <row r="7545" spans="1:25" x14ac:dyDescent="0.2">
      <c r="A7545">
        <v>1377200</v>
      </c>
      <c r="B7545" t="s">
        <v>103</v>
      </c>
      <c r="C7545" t="str">
        <f t="shared" si="656"/>
        <v>2010</v>
      </c>
      <c r="D7545" t="s">
        <v>14</v>
      </c>
      <c r="E7545" t="str">
        <f t="shared" si="657"/>
        <v>2010A</v>
      </c>
      <c r="F7545" t="s">
        <v>15</v>
      </c>
      <c r="G7545" t="s">
        <v>43</v>
      </c>
      <c r="H7545" t="s">
        <v>24</v>
      </c>
      <c r="I7545" t="s">
        <v>23</v>
      </c>
      <c r="J7545" t="str">
        <f t="shared" si="659"/>
        <v>ENG</v>
      </c>
      <c r="L7545">
        <v>2013</v>
      </c>
      <c r="M7545">
        <f t="shared" si="660"/>
        <v>3</v>
      </c>
      <c r="N7545" t="str">
        <f t="shared" si="658"/>
        <v>F</v>
      </c>
      <c r="P7545" t="s">
        <v>19</v>
      </c>
      <c r="Q7545" t="s">
        <v>118</v>
      </c>
      <c r="R7545" t="s">
        <v>14</v>
      </c>
      <c r="W7545">
        <v>14</v>
      </c>
      <c r="X7545">
        <v>4.5</v>
      </c>
      <c r="Y7545">
        <v>3</v>
      </c>
    </row>
    <row r="7546" spans="1:25" x14ac:dyDescent="0.2">
      <c r="A7546">
        <v>1377304</v>
      </c>
      <c r="B7546" t="s">
        <v>106</v>
      </c>
      <c r="C7546" t="str">
        <f t="shared" si="656"/>
        <v>2010</v>
      </c>
      <c r="D7546" t="s">
        <v>107</v>
      </c>
      <c r="E7546" t="str">
        <f t="shared" si="657"/>
        <v>2010E2</v>
      </c>
      <c r="F7546" t="s">
        <v>15</v>
      </c>
      <c r="G7546" t="s">
        <v>56</v>
      </c>
      <c r="H7546" t="s">
        <v>20</v>
      </c>
      <c r="I7546" t="s">
        <v>18</v>
      </c>
      <c r="J7546" t="str">
        <f t="shared" si="659"/>
        <v>ENG</v>
      </c>
      <c r="L7546">
        <v>2013</v>
      </c>
      <c r="M7546">
        <f t="shared" si="660"/>
        <v>3</v>
      </c>
      <c r="N7546" t="str">
        <f t="shared" si="658"/>
        <v>F</v>
      </c>
      <c r="P7546" t="s">
        <v>19</v>
      </c>
      <c r="Q7546" t="s">
        <v>116</v>
      </c>
      <c r="R7546" t="s">
        <v>20</v>
      </c>
      <c r="W7546">
        <v>12.5</v>
      </c>
      <c r="X7546">
        <v>7</v>
      </c>
      <c r="Y7546">
        <v>2</v>
      </c>
    </row>
    <row r="7547" spans="1:25" x14ac:dyDescent="0.2">
      <c r="A7547">
        <v>1377304</v>
      </c>
      <c r="B7547" t="s">
        <v>104</v>
      </c>
      <c r="C7547" t="str">
        <f t="shared" si="656"/>
        <v>2010</v>
      </c>
      <c r="D7547" t="s">
        <v>24</v>
      </c>
      <c r="E7547" t="str">
        <f t="shared" si="657"/>
        <v>2010C</v>
      </c>
      <c r="F7547" t="s">
        <v>15</v>
      </c>
      <c r="G7547" t="s">
        <v>43</v>
      </c>
      <c r="H7547" t="s">
        <v>24</v>
      </c>
      <c r="I7547" t="s">
        <v>18</v>
      </c>
      <c r="J7547" t="str">
        <f t="shared" si="659"/>
        <v>ENG</v>
      </c>
      <c r="L7547">
        <v>2013</v>
      </c>
      <c r="M7547">
        <f t="shared" si="660"/>
        <v>3</v>
      </c>
      <c r="N7547" t="str">
        <f t="shared" si="658"/>
        <v>F</v>
      </c>
      <c r="P7547" t="s">
        <v>19</v>
      </c>
      <c r="Q7547" t="s">
        <v>121</v>
      </c>
      <c r="R7547" t="s">
        <v>24</v>
      </c>
      <c r="W7547">
        <v>12.5</v>
      </c>
      <c r="X7547">
        <v>7</v>
      </c>
      <c r="Y7547">
        <v>2</v>
      </c>
    </row>
    <row r="7548" spans="1:25" x14ac:dyDescent="0.2">
      <c r="A7548">
        <v>1377304</v>
      </c>
      <c r="B7548" t="s">
        <v>104</v>
      </c>
      <c r="C7548" t="str">
        <f t="shared" si="656"/>
        <v>2010</v>
      </c>
      <c r="D7548" t="s">
        <v>57</v>
      </c>
      <c r="E7548" t="str">
        <f t="shared" si="657"/>
        <v>2010D</v>
      </c>
      <c r="F7548" t="s">
        <v>15</v>
      </c>
      <c r="G7548" t="s">
        <v>56</v>
      </c>
      <c r="H7548" t="s">
        <v>17</v>
      </c>
      <c r="I7548" t="s">
        <v>18</v>
      </c>
      <c r="J7548" t="str">
        <f t="shared" si="659"/>
        <v>ENG</v>
      </c>
      <c r="L7548">
        <v>2013</v>
      </c>
      <c r="M7548">
        <f t="shared" si="660"/>
        <v>3</v>
      </c>
      <c r="N7548" t="str">
        <f t="shared" si="658"/>
        <v>F</v>
      </c>
      <c r="P7548" t="s">
        <v>19</v>
      </c>
      <c r="Q7548" t="s">
        <v>116</v>
      </c>
      <c r="R7548" t="s">
        <v>17</v>
      </c>
      <c r="W7548">
        <v>12.5</v>
      </c>
      <c r="X7548">
        <v>7</v>
      </c>
      <c r="Y7548">
        <v>2</v>
      </c>
    </row>
    <row r="7549" spans="1:25" x14ac:dyDescent="0.2">
      <c r="A7549">
        <v>1377312</v>
      </c>
      <c r="B7549" t="s">
        <v>110</v>
      </c>
      <c r="C7549" t="str">
        <f t="shared" si="656"/>
        <v>2011</v>
      </c>
      <c r="D7549" t="s">
        <v>24</v>
      </c>
      <c r="E7549" t="str">
        <f t="shared" si="657"/>
        <v>2011C</v>
      </c>
      <c r="F7549" t="s">
        <v>15</v>
      </c>
      <c r="G7549" t="s">
        <v>43</v>
      </c>
      <c r="H7549" t="s">
        <v>20</v>
      </c>
      <c r="I7549" t="s">
        <v>26</v>
      </c>
      <c r="J7549" t="str">
        <f t="shared" si="659"/>
        <v>COMP</v>
      </c>
      <c r="L7549">
        <v>2013</v>
      </c>
      <c r="M7549">
        <f t="shared" si="660"/>
        <v>2</v>
      </c>
      <c r="N7549" t="str">
        <f t="shared" si="658"/>
        <v>U</v>
      </c>
      <c r="P7549" t="s">
        <v>19</v>
      </c>
      <c r="W7549">
        <v>16</v>
      </c>
      <c r="X7549">
        <v>8</v>
      </c>
      <c r="Y7549">
        <v>9</v>
      </c>
    </row>
    <row r="7550" spans="1:25" x14ac:dyDescent="0.2">
      <c r="A7550">
        <v>1377314</v>
      </c>
      <c r="B7550" t="s">
        <v>108</v>
      </c>
      <c r="C7550" t="str">
        <f t="shared" si="656"/>
        <v>2011</v>
      </c>
      <c r="D7550" t="s">
        <v>14</v>
      </c>
      <c r="E7550" t="str">
        <f t="shared" si="657"/>
        <v>2011A</v>
      </c>
      <c r="F7550" t="s">
        <v>15</v>
      </c>
      <c r="G7550" t="s">
        <v>43</v>
      </c>
      <c r="H7550" t="s">
        <v>24</v>
      </c>
      <c r="I7550" t="s">
        <v>45</v>
      </c>
      <c r="J7550" t="str">
        <f t="shared" si="659"/>
        <v>SCI</v>
      </c>
      <c r="L7550">
        <v>2014</v>
      </c>
      <c r="M7550">
        <f t="shared" si="660"/>
        <v>3</v>
      </c>
      <c r="N7550" t="str">
        <f t="shared" si="658"/>
        <v>F</v>
      </c>
      <c r="P7550" t="s">
        <v>28</v>
      </c>
      <c r="Q7550" t="s">
        <v>123</v>
      </c>
      <c r="R7550" t="s">
        <v>20</v>
      </c>
    </row>
    <row r="7551" spans="1:25" x14ac:dyDescent="0.2">
      <c r="A7551">
        <v>1377314</v>
      </c>
      <c r="B7551" t="s">
        <v>108</v>
      </c>
      <c r="C7551" t="str">
        <f t="shared" si="656"/>
        <v>2011</v>
      </c>
      <c r="D7551" t="s">
        <v>20</v>
      </c>
      <c r="E7551" t="str">
        <f t="shared" si="657"/>
        <v>2011B</v>
      </c>
      <c r="F7551" t="s">
        <v>15</v>
      </c>
      <c r="G7551" t="s">
        <v>56</v>
      </c>
      <c r="H7551" t="s">
        <v>24</v>
      </c>
      <c r="I7551" t="s">
        <v>45</v>
      </c>
      <c r="J7551" t="str">
        <f t="shared" si="659"/>
        <v>SCI</v>
      </c>
      <c r="L7551">
        <v>2014</v>
      </c>
      <c r="M7551">
        <f t="shared" si="660"/>
        <v>3</v>
      </c>
      <c r="N7551" t="str">
        <f t="shared" si="658"/>
        <v>F</v>
      </c>
      <c r="P7551" t="s">
        <v>28</v>
      </c>
      <c r="Q7551" t="s">
        <v>122</v>
      </c>
      <c r="R7551" t="s">
        <v>14</v>
      </c>
    </row>
    <row r="7552" spans="1:25" x14ac:dyDescent="0.2">
      <c r="A7552">
        <v>1377336</v>
      </c>
      <c r="B7552" t="s">
        <v>108</v>
      </c>
      <c r="C7552" t="str">
        <f t="shared" si="656"/>
        <v>2011</v>
      </c>
      <c r="D7552" t="s">
        <v>20</v>
      </c>
      <c r="E7552" t="str">
        <f t="shared" si="657"/>
        <v>2011B</v>
      </c>
      <c r="F7552" t="s">
        <v>15</v>
      </c>
      <c r="G7552" t="s">
        <v>60</v>
      </c>
      <c r="H7552" t="s">
        <v>24</v>
      </c>
      <c r="I7552" t="s">
        <v>15</v>
      </c>
      <c r="J7552" t="str">
        <f t="shared" si="659"/>
        <v>SCI</v>
      </c>
      <c r="L7552">
        <v>2014</v>
      </c>
      <c r="M7552">
        <f t="shared" si="660"/>
        <v>3</v>
      </c>
      <c r="N7552" t="str">
        <f t="shared" si="658"/>
        <v>F</v>
      </c>
      <c r="P7552" t="s">
        <v>28</v>
      </c>
      <c r="Q7552" t="s">
        <v>122</v>
      </c>
      <c r="R7552" t="s">
        <v>24</v>
      </c>
    </row>
    <row r="7553" spans="1:25" x14ac:dyDescent="0.2">
      <c r="A7553">
        <v>1377336</v>
      </c>
      <c r="B7553" t="s">
        <v>108</v>
      </c>
      <c r="C7553" t="str">
        <f t="shared" si="656"/>
        <v>2011</v>
      </c>
      <c r="D7553" t="s">
        <v>14</v>
      </c>
      <c r="E7553" t="str">
        <f t="shared" si="657"/>
        <v>2011A</v>
      </c>
      <c r="F7553" t="s">
        <v>15</v>
      </c>
      <c r="G7553" t="s">
        <v>52</v>
      </c>
      <c r="H7553" t="s">
        <v>17</v>
      </c>
      <c r="I7553" t="s">
        <v>15</v>
      </c>
      <c r="J7553" t="str">
        <f t="shared" si="659"/>
        <v>SCI</v>
      </c>
      <c r="L7553">
        <v>2014</v>
      </c>
      <c r="M7553">
        <f t="shared" si="660"/>
        <v>3</v>
      </c>
      <c r="N7553" t="str">
        <f t="shared" si="658"/>
        <v>F</v>
      </c>
      <c r="P7553" t="s">
        <v>28</v>
      </c>
      <c r="Q7553" t="s">
        <v>120</v>
      </c>
      <c r="R7553" t="s">
        <v>24</v>
      </c>
    </row>
    <row r="7554" spans="1:25" x14ac:dyDescent="0.2">
      <c r="A7554">
        <v>1377394</v>
      </c>
      <c r="B7554" t="s">
        <v>115</v>
      </c>
      <c r="C7554" t="str">
        <f t="shared" ref="C7554:C7617" si="661">LEFT(B7554,4)</f>
        <v>2012</v>
      </c>
      <c r="D7554" t="s">
        <v>14</v>
      </c>
      <c r="E7554" t="str">
        <f t="shared" ref="E7554:E7617" si="662">CONCATENATE(C7554,D7554)</f>
        <v>2012A</v>
      </c>
      <c r="F7554" t="s">
        <v>15</v>
      </c>
      <c r="G7554" t="s">
        <v>43</v>
      </c>
      <c r="H7554" t="s">
        <v>24</v>
      </c>
      <c r="I7554" t="s">
        <v>23</v>
      </c>
      <c r="J7554" t="str">
        <f t="shared" si="659"/>
        <v>ENG</v>
      </c>
      <c r="L7554">
        <v>2014</v>
      </c>
      <c r="M7554">
        <f t="shared" si="660"/>
        <v>2</v>
      </c>
      <c r="N7554" t="str">
        <f t="shared" ref="N7554:N7617" si="663">IF(OR(M7554&lt;3,M7554="TR"),"U","F")</f>
        <v>U</v>
      </c>
      <c r="P7554" t="s">
        <v>28</v>
      </c>
      <c r="W7554">
        <v>14.5</v>
      </c>
      <c r="X7554">
        <v>6</v>
      </c>
      <c r="Y7554">
        <v>7</v>
      </c>
    </row>
    <row r="7555" spans="1:25" x14ac:dyDescent="0.2">
      <c r="A7555">
        <v>1377428</v>
      </c>
      <c r="B7555" t="s">
        <v>115</v>
      </c>
      <c r="C7555" t="str">
        <f t="shared" si="661"/>
        <v>2012</v>
      </c>
      <c r="D7555" t="s">
        <v>14</v>
      </c>
      <c r="E7555" t="str">
        <f t="shared" si="662"/>
        <v>2012A</v>
      </c>
      <c r="F7555" t="s">
        <v>15</v>
      </c>
      <c r="G7555" t="s">
        <v>16</v>
      </c>
      <c r="H7555" t="s">
        <v>14</v>
      </c>
      <c r="I7555" t="s">
        <v>21</v>
      </c>
      <c r="J7555" t="str">
        <f t="shared" ref="J7555:J7618" si="664">IF(OR(I7555="AE",I7555="BE",I7555="CE",I7555="CM",I7555="ED",I7555="ECE",I7555="EVE",I7555="EV",I7555="FPE",I7555="IE",I7555="MFE",I7555="ME",I7555="MGE",I7555="MTE",I7555="PHE",I7555="RB",I7555="EE",I7555="RBE"),"ENG",IF(OR(I7555="BBT",I7555="BC",I7555="BIO",I7555="CH",I7555="PH",I7555="PSS",I7555="SC"),"SCI",IF(OR(I7555="MA",I7555="MAC",I7555="SD"),"MAT",IF(OR(I7555="CO",I7555="ID",I7555="ND",I7555="SX"),"OTH",IF(OR(I7555="ECON",I7555="EP",I7555="EC",I7555="ET",I7555="HU",I7555="IN",I7555="LAE",I7555="PWR",I7555="ST",I7555="EVS",I7555="PW"),"HUSS",IF(OR(I7555="CA",I7555="CCN",I7555="CS",I7555="IMGD"),"COMP",IF(OR(I7555="IT",I7555="MG",I7555="MIS"),"BUS","ERROR")))))))</f>
        <v>COMP</v>
      </c>
      <c r="L7555">
        <v>2013</v>
      </c>
      <c r="M7555">
        <f t="shared" si="660"/>
        <v>1</v>
      </c>
      <c r="N7555" t="str">
        <f t="shared" si="663"/>
        <v>U</v>
      </c>
      <c r="P7555" t="s">
        <v>19</v>
      </c>
    </row>
    <row r="7556" spans="1:25" x14ac:dyDescent="0.2">
      <c r="A7556">
        <v>1377434</v>
      </c>
      <c r="B7556" t="s">
        <v>108</v>
      </c>
      <c r="C7556" t="str">
        <f t="shared" si="661"/>
        <v>2011</v>
      </c>
      <c r="D7556" t="s">
        <v>14</v>
      </c>
      <c r="E7556" t="str">
        <f t="shared" si="662"/>
        <v>2011A</v>
      </c>
      <c r="F7556" t="s">
        <v>15</v>
      </c>
      <c r="G7556" t="s">
        <v>43</v>
      </c>
      <c r="H7556" t="s">
        <v>20</v>
      </c>
      <c r="I7556" t="s">
        <v>27</v>
      </c>
      <c r="J7556" t="str">
        <f t="shared" si="664"/>
        <v>ENG</v>
      </c>
      <c r="L7556">
        <v>2014</v>
      </c>
      <c r="M7556">
        <f t="shared" si="660"/>
        <v>3</v>
      </c>
      <c r="N7556" t="str">
        <f t="shared" si="663"/>
        <v>F</v>
      </c>
      <c r="P7556" t="s">
        <v>19</v>
      </c>
      <c r="Q7556" t="s">
        <v>123</v>
      </c>
      <c r="R7556" t="s">
        <v>20</v>
      </c>
    </row>
    <row r="7557" spans="1:25" x14ac:dyDescent="0.2">
      <c r="A7557">
        <v>1377434</v>
      </c>
      <c r="B7557" t="s">
        <v>108</v>
      </c>
      <c r="C7557" t="str">
        <f t="shared" si="661"/>
        <v>2011</v>
      </c>
      <c r="D7557" t="s">
        <v>20</v>
      </c>
      <c r="E7557" t="str">
        <f t="shared" si="662"/>
        <v>2011B</v>
      </c>
      <c r="F7557" t="s">
        <v>15</v>
      </c>
      <c r="G7557" t="s">
        <v>56</v>
      </c>
      <c r="H7557" t="s">
        <v>20</v>
      </c>
      <c r="I7557" t="s">
        <v>27</v>
      </c>
      <c r="J7557" t="str">
        <f t="shared" si="664"/>
        <v>ENG</v>
      </c>
      <c r="L7557">
        <v>2014</v>
      </c>
      <c r="M7557">
        <f t="shared" si="660"/>
        <v>3</v>
      </c>
      <c r="N7557" t="str">
        <f t="shared" si="663"/>
        <v>F</v>
      </c>
      <c r="P7557" t="s">
        <v>19</v>
      </c>
      <c r="Q7557" t="s">
        <v>122</v>
      </c>
      <c r="R7557" t="s">
        <v>20</v>
      </c>
    </row>
    <row r="7558" spans="1:25" x14ac:dyDescent="0.2">
      <c r="A7558">
        <v>1377438</v>
      </c>
      <c r="B7558" t="s">
        <v>108</v>
      </c>
      <c r="C7558" t="str">
        <f t="shared" si="661"/>
        <v>2011</v>
      </c>
      <c r="D7558" t="s">
        <v>14</v>
      </c>
      <c r="E7558" t="str">
        <f t="shared" si="662"/>
        <v>2011A</v>
      </c>
      <c r="F7558" t="s">
        <v>15</v>
      </c>
      <c r="G7558" t="s">
        <v>43</v>
      </c>
      <c r="H7558" t="s">
        <v>14</v>
      </c>
      <c r="I7558" t="s">
        <v>45</v>
      </c>
      <c r="J7558" t="str">
        <f t="shared" si="664"/>
        <v>SCI</v>
      </c>
      <c r="L7558">
        <v>2014</v>
      </c>
      <c r="M7558">
        <f t="shared" si="660"/>
        <v>3</v>
      </c>
      <c r="N7558" t="str">
        <f t="shared" si="663"/>
        <v>F</v>
      </c>
      <c r="P7558" t="s">
        <v>19</v>
      </c>
    </row>
    <row r="7559" spans="1:25" x14ac:dyDescent="0.2">
      <c r="A7559">
        <v>1377438</v>
      </c>
      <c r="B7559" t="s">
        <v>110</v>
      </c>
      <c r="C7559" t="str">
        <f t="shared" si="661"/>
        <v>2011</v>
      </c>
      <c r="D7559" t="s">
        <v>57</v>
      </c>
      <c r="E7559" t="str">
        <f t="shared" si="662"/>
        <v>2011D</v>
      </c>
      <c r="F7559" t="s">
        <v>15</v>
      </c>
      <c r="G7559" t="s">
        <v>87</v>
      </c>
      <c r="H7559" t="s">
        <v>20</v>
      </c>
      <c r="I7559" t="s">
        <v>45</v>
      </c>
      <c r="J7559" t="str">
        <f t="shared" si="664"/>
        <v>SCI</v>
      </c>
      <c r="L7559">
        <v>2013</v>
      </c>
      <c r="M7559">
        <f t="shared" si="660"/>
        <v>2</v>
      </c>
      <c r="N7559" t="str">
        <f t="shared" si="663"/>
        <v>U</v>
      </c>
      <c r="P7559" t="s">
        <v>19</v>
      </c>
    </row>
    <row r="7560" spans="1:25" x14ac:dyDescent="0.2">
      <c r="A7560">
        <v>1377438</v>
      </c>
      <c r="B7560" t="s">
        <v>108</v>
      </c>
      <c r="C7560" t="str">
        <f t="shared" si="661"/>
        <v>2011</v>
      </c>
      <c r="D7560" t="s">
        <v>20</v>
      </c>
      <c r="E7560" t="str">
        <f t="shared" si="662"/>
        <v>2011B</v>
      </c>
      <c r="F7560" t="s">
        <v>15</v>
      </c>
      <c r="G7560" t="s">
        <v>56</v>
      </c>
      <c r="H7560" t="s">
        <v>20</v>
      </c>
      <c r="I7560" t="s">
        <v>45</v>
      </c>
      <c r="J7560" t="str">
        <f t="shared" si="664"/>
        <v>SCI</v>
      </c>
      <c r="L7560">
        <v>2014</v>
      </c>
      <c r="M7560">
        <f t="shared" si="660"/>
        <v>3</v>
      </c>
      <c r="N7560" t="str">
        <f t="shared" si="663"/>
        <v>F</v>
      </c>
      <c r="P7560" t="s">
        <v>19</v>
      </c>
    </row>
    <row r="7561" spans="1:25" x14ac:dyDescent="0.2">
      <c r="A7561">
        <v>1377448</v>
      </c>
      <c r="B7561" t="s">
        <v>108</v>
      </c>
      <c r="C7561" t="str">
        <f t="shared" si="661"/>
        <v>2011</v>
      </c>
      <c r="D7561" t="s">
        <v>14</v>
      </c>
      <c r="E7561" t="str">
        <f t="shared" si="662"/>
        <v>2011A</v>
      </c>
      <c r="F7561" t="s">
        <v>15</v>
      </c>
      <c r="G7561" t="s">
        <v>16</v>
      </c>
      <c r="H7561" t="s">
        <v>20</v>
      </c>
      <c r="I7561" t="s">
        <v>42</v>
      </c>
      <c r="J7561" t="str">
        <f t="shared" si="664"/>
        <v>SCI</v>
      </c>
      <c r="L7561">
        <v>2014</v>
      </c>
      <c r="M7561">
        <f t="shared" si="660"/>
        <v>3</v>
      </c>
      <c r="N7561" t="str">
        <f t="shared" si="663"/>
        <v>F</v>
      </c>
      <c r="P7561" t="s">
        <v>19</v>
      </c>
    </row>
    <row r="7562" spans="1:25" x14ac:dyDescent="0.2">
      <c r="A7562">
        <v>1377448</v>
      </c>
      <c r="B7562" t="s">
        <v>108</v>
      </c>
      <c r="C7562" t="str">
        <f t="shared" si="661"/>
        <v>2011</v>
      </c>
      <c r="D7562" t="s">
        <v>20</v>
      </c>
      <c r="E7562" t="str">
        <f t="shared" si="662"/>
        <v>2011B</v>
      </c>
      <c r="F7562" t="s">
        <v>15</v>
      </c>
      <c r="G7562" t="s">
        <v>64</v>
      </c>
      <c r="H7562" t="s">
        <v>20</v>
      </c>
      <c r="I7562" t="s">
        <v>42</v>
      </c>
      <c r="J7562" t="str">
        <f t="shared" si="664"/>
        <v>SCI</v>
      </c>
      <c r="L7562">
        <v>2014</v>
      </c>
      <c r="M7562">
        <f t="shared" si="660"/>
        <v>3</v>
      </c>
      <c r="N7562" t="str">
        <f t="shared" si="663"/>
        <v>F</v>
      </c>
      <c r="P7562" t="s">
        <v>19</v>
      </c>
    </row>
    <row r="7563" spans="1:25" x14ac:dyDescent="0.2">
      <c r="A7563">
        <v>1377454</v>
      </c>
      <c r="B7563" t="s">
        <v>110</v>
      </c>
      <c r="C7563" t="str">
        <f t="shared" si="661"/>
        <v>2011</v>
      </c>
      <c r="D7563" t="s">
        <v>57</v>
      </c>
      <c r="E7563" t="str">
        <f t="shared" si="662"/>
        <v>2011D</v>
      </c>
      <c r="F7563" t="s">
        <v>15</v>
      </c>
      <c r="G7563" t="s">
        <v>59</v>
      </c>
      <c r="H7563" t="s">
        <v>14</v>
      </c>
      <c r="I7563" t="s">
        <v>27</v>
      </c>
      <c r="J7563" t="str">
        <f t="shared" si="664"/>
        <v>ENG</v>
      </c>
      <c r="L7563">
        <v>2013</v>
      </c>
      <c r="M7563">
        <f t="shared" si="660"/>
        <v>2</v>
      </c>
      <c r="N7563" t="str">
        <f t="shared" si="663"/>
        <v>U</v>
      </c>
      <c r="P7563" t="s">
        <v>28</v>
      </c>
    </row>
    <row r="7564" spans="1:25" x14ac:dyDescent="0.2">
      <c r="A7564">
        <v>1377454</v>
      </c>
      <c r="B7564" t="s">
        <v>108</v>
      </c>
      <c r="C7564" t="str">
        <f t="shared" si="661"/>
        <v>2011</v>
      </c>
      <c r="D7564" t="s">
        <v>14</v>
      </c>
      <c r="E7564" t="str">
        <f t="shared" si="662"/>
        <v>2011A</v>
      </c>
      <c r="F7564" t="s">
        <v>15</v>
      </c>
      <c r="G7564" t="s">
        <v>16</v>
      </c>
      <c r="H7564" t="s">
        <v>14</v>
      </c>
      <c r="I7564" t="s">
        <v>27</v>
      </c>
      <c r="J7564" t="str">
        <f t="shared" si="664"/>
        <v>ENG</v>
      </c>
      <c r="L7564">
        <v>2014</v>
      </c>
      <c r="M7564">
        <f t="shared" si="660"/>
        <v>3</v>
      </c>
      <c r="N7564" t="str">
        <f t="shared" si="663"/>
        <v>F</v>
      </c>
      <c r="P7564" t="s">
        <v>28</v>
      </c>
      <c r="Q7564" t="s">
        <v>122</v>
      </c>
      <c r="R7564" t="s">
        <v>14</v>
      </c>
    </row>
    <row r="7565" spans="1:25" x14ac:dyDescent="0.2">
      <c r="A7565">
        <v>1377454</v>
      </c>
      <c r="B7565" t="s">
        <v>108</v>
      </c>
      <c r="C7565" t="str">
        <f t="shared" si="661"/>
        <v>2011</v>
      </c>
      <c r="D7565" t="s">
        <v>20</v>
      </c>
      <c r="E7565" t="str">
        <f t="shared" si="662"/>
        <v>2011B</v>
      </c>
      <c r="F7565" t="s">
        <v>15</v>
      </c>
      <c r="G7565" t="s">
        <v>64</v>
      </c>
      <c r="H7565" t="s">
        <v>14</v>
      </c>
      <c r="I7565" t="s">
        <v>27</v>
      </c>
      <c r="J7565" t="str">
        <f t="shared" si="664"/>
        <v>ENG</v>
      </c>
      <c r="L7565">
        <v>2014</v>
      </c>
      <c r="M7565">
        <f t="shared" si="660"/>
        <v>3</v>
      </c>
      <c r="N7565" t="str">
        <f t="shared" si="663"/>
        <v>F</v>
      </c>
      <c r="P7565" t="s">
        <v>28</v>
      </c>
    </row>
    <row r="7566" spans="1:25" x14ac:dyDescent="0.2">
      <c r="A7566">
        <v>1377480</v>
      </c>
      <c r="B7566" t="s">
        <v>108</v>
      </c>
      <c r="C7566" t="str">
        <f t="shared" si="661"/>
        <v>2011</v>
      </c>
      <c r="D7566" t="s">
        <v>14</v>
      </c>
      <c r="E7566" t="str">
        <f t="shared" si="662"/>
        <v>2011A</v>
      </c>
      <c r="F7566" t="s">
        <v>15</v>
      </c>
      <c r="G7566" t="s">
        <v>43</v>
      </c>
      <c r="H7566" t="s">
        <v>14</v>
      </c>
      <c r="I7566" t="s">
        <v>21</v>
      </c>
      <c r="J7566" t="str">
        <f t="shared" si="664"/>
        <v>COMP</v>
      </c>
      <c r="L7566">
        <v>2014</v>
      </c>
      <c r="M7566">
        <f t="shared" si="660"/>
        <v>3</v>
      </c>
      <c r="N7566" t="str">
        <f t="shared" si="663"/>
        <v>F</v>
      </c>
      <c r="P7566" t="s">
        <v>19</v>
      </c>
      <c r="Q7566" t="s">
        <v>122</v>
      </c>
      <c r="R7566" t="s">
        <v>14</v>
      </c>
    </row>
    <row r="7567" spans="1:25" x14ac:dyDescent="0.2">
      <c r="A7567">
        <v>1377480</v>
      </c>
      <c r="B7567" t="s">
        <v>108</v>
      </c>
      <c r="C7567" t="str">
        <f t="shared" si="661"/>
        <v>2011</v>
      </c>
      <c r="D7567" t="s">
        <v>20</v>
      </c>
      <c r="E7567" t="str">
        <f t="shared" si="662"/>
        <v>2011B</v>
      </c>
      <c r="F7567" t="s">
        <v>15</v>
      </c>
      <c r="G7567" t="s">
        <v>56</v>
      </c>
      <c r="H7567" t="s">
        <v>24</v>
      </c>
      <c r="I7567" t="s">
        <v>21</v>
      </c>
      <c r="J7567" t="str">
        <f t="shared" si="664"/>
        <v>COMP</v>
      </c>
      <c r="L7567">
        <v>2014</v>
      </c>
      <c r="M7567">
        <f t="shared" si="660"/>
        <v>3</v>
      </c>
      <c r="N7567" t="str">
        <f t="shared" si="663"/>
        <v>F</v>
      </c>
      <c r="P7567" t="s">
        <v>19</v>
      </c>
      <c r="Q7567" t="s">
        <v>126</v>
      </c>
      <c r="R7567" t="s">
        <v>20</v>
      </c>
    </row>
    <row r="7568" spans="1:25" x14ac:dyDescent="0.2">
      <c r="A7568">
        <v>1377488</v>
      </c>
      <c r="B7568" t="s">
        <v>110</v>
      </c>
      <c r="C7568" t="str">
        <f t="shared" si="661"/>
        <v>2011</v>
      </c>
      <c r="D7568" t="s">
        <v>57</v>
      </c>
      <c r="E7568" t="str">
        <f t="shared" si="662"/>
        <v>2011D</v>
      </c>
      <c r="F7568" t="s">
        <v>15</v>
      </c>
      <c r="G7568" t="s">
        <v>56</v>
      </c>
      <c r="H7568" t="s">
        <v>24</v>
      </c>
      <c r="I7568" t="s">
        <v>27</v>
      </c>
      <c r="J7568" t="str">
        <f t="shared" si="664"/>
        <v>ENG</v>
      </c>
      <c r="L7568">
        <v>2014</v>
      </c>
      <c r="M7568">
        <f t="shared" si="660"/>
        <v>3</v>
      </c>
      <c r="N7568" t="str">
        <f t="shared" si="663"/>
        <v>F</v>
      </c>
      <c r="P7568" t="s">
        <v>28</v>
      </c>
      <c r="Q7568" t="s">
        <v>122</v>
      </c>
      <c r="R7568" t="s">
        <v>17</v>
      </c>
    </row>
    <row r="7569" spans="1:25" x14ac:dyDescent="0.2">
      <c r="A7569">
        <v>1377488</v>
      </c>
      <c r="B7569" t="s">
        <v>110</v>
      </c>
      <c r="C7569" t="str">
        <f t="shared" si="661"/>
        <v>2011</v>
      </c>
      <c r="D7569" t="s">
        <v>24</v>
      </c>
      <c r="E7569" t="str">
        <f t="shared" si="662"/>
        <v>2011C</v>
      </c>
      <c r="F7569" t="s">
        <v>15</v>
      </c>
      <c r="G7569" t="s">
        <v>43</v>
      </c>
      <c r="H7569" t="s">
        <v>17</v>
      </c>
      <c r="I7569" t="s">
        <v>27</v>
      </c>
      <c r="J7569" t="str">
        <f t="shared" si="664"/>
        <v>ENG</v>
      </c>
      <c r="L7569">
        <v>2014</v>
      </c>
      <c r="M7569">
        <f t="shared" si="660"/>
        <v>3</v>
      </c>
      <c r="N7569" t="str">
        <f t="shared" si="663"/>
        <v>F</v>
      </c>
      <c r="P7569" t="s">
        <v>28</v>
      </c>
      <c r="Q7569" t="s">
        <v>123</v>
      </c>
      <c r="R7569" t="s">
        <v>17</v>
      </c>
    </row>
    <row r="7570" spans="1:25" x14ac:dyDescent="0.2">
      <c r="A7570">
        <v>1377514</v>
      </c>
      <c r="B7570" t="s">
        <v>104</v>
      </c>
      <c r="C7570" t="str">
        <f t="shared" si="661"/>
        <v>2010</v>
      </c>
      <c r="D7570" t="s">
        <v>24</v>
      </c>
      <c r="E7570" t="str">
        <f t="shared" si="662"/>
        <v>2010C</v>
      </c>
      <c r="F7570" t="s">
        <v>15</v>
      </c>
      <c r="G7570" t="s">
        <v>43</v>
      </c>
      <c r="H7570" t="s">
        <v>14</v>
      </c>
      <c r="I7570" t="s">
        <v>42</v>
      </c>
      <c r="J7570" t="str">
        <f t="shared" si="664"/>
        <v>SCI</v>
      </c>
      <c r="L7570">
        <v>2013</v>
      </c>
      <c r="M7570">
        <f t="shared" si="660"/>
        <v>3</v>
      </c>
      <c r="N7570" t="str">
        <f t="shared" si="663"/>
        <v>F</v>
      </c>
      <c r="P7570" t="s">
        <v>28</v>
      </c>
      <c r="W7570">
        <v>15.666667</v>
      </c>
      <c r="X7570">
        <v>5.5</v>
      </c>
      <c r="Y7570">
        <v>7</v>
      </c>
    </row>
    <row r="7571" spans="1:25" x14ac:dyDescent="0.2">
      <c r="A7571">
        <v>1377514</v>
      </c>
      <c r="B7571" t="s">
        <v>104</v>
      </c>
      <c r="C7571" t="str">
        <f t="shared" si="661"/>
        <v>2010</v>
      </c>
      <c r="D7571" t="s">
        <v>57</v>
      </c>
      <c r="E7571" t="str">
        <f t="shared" si="662"/>
        <v>2010D</v>
      </c>
      <c r="F7571" t="s">
        <v>15</v>
      </c>
      <c r="G7571" t="s">
        <v>56</v>
      </c>
      <c r="H7571" t="s">
        <v>20</v>
      </c>
      <c r="I7571" t="s">
        <v>42</v>
      </c>
      <c r="J7571" t="str">
        <f t="shared" si="664"/>
        <v>SCI</v>
      </c>
      <c r="L7571">
        <v>2013</v>
      </c>
      <c r="M7571">
        <f t="shared" si="660"/>
        <v>3</v>
      </c>
      <c r="N7571" t="str">
        <f t="shared" si="663"/>
        <v>F</v>
      </c>
      <c r="P7571" t="s">
        <v>28</v>
      </c>
      <c r="W7571">
        <v>15.666667</v>
      </c>
      <c r="X7571">
        <v>5.5</v>
      </c>
      <c r="Y7571">
        <v>7</v>
      </c>
    </row>
    <row r="7572" spans="1:25" x14ac:dyDescent="0.2">
      <c r="A7572">
        <v>1377594</v>
      </c>
      <c r="B7572" t="s">
        <v>114</v>
      </c>
      <c r="C7572" t="str">
        <f t="shared" si="661"/>
        <v>2011</v>
      </c>
      <c r="D7572" t="s">
        <v>107</v>
      </c>
      <c r="E7572" t="str">
        <f t="shared" si="662"/>
        <v>2011E2</v>
      </c>
      <c r="F7572" t="s">
        <v>15</v>
      </c>
      <c r="G7572" t="s">
        <v>43</v>
      </c>
      <c r="H7572" t="s">
        <v>20</v>
      </c>
      <c r="I7572" t="s">
        <v>84</v>
      </c>
      <c r="J7572" t="str">
        <f t="shared" si="664"/>
        <v>ENG</v>
      </c>
      <c r="L7572">
        <v>2013</v>
      </c>
      <c r="M7572">
        <f t="shared" si="660"/>
        <v>2</v>
      </c>
      <c r="N7572" t="str">
        <f t="shared" si="663"/>
        <v>U</v>
      </c>
      <c r="P7572" t="s">
        <v>19</v>
      </c>
      <c r="W7572">
        <v>6</v>
      </c>
      <c r="X7572">
        <v>1</v>
      </c>
      <c r="Y7572">
        <v>0</v>
      </c>
    </row>
    <row r="7573" spans="1:25" x14ac:dyDescent="0.2">
      <c r="A7573">
        <v>1377594</v>
      </c>
      <c r="B7573" t="s">
        <v>110</v>
      </c>
      <c r="C7573" t="str">
        <f t="shared" si="661"/>
        <v>2011</v>
      </c>
      <c r="D7573" t="s">
        <v>24</v>
      </c>
      <c r="E7573" t="str">
        <f t="shared" si="662"/>
        <v>2011C</v>
      </c>
      <c r="F7573" t="s">
        <v>15</v>
      </c>
      <c r="G7573" t="s">
        <v>43</v>
      </c>
      <c r="H7573" t="s">
        <v>17</v>
      </c>
      <c r="I7573" t="s">
        <v>84</v>
      </c>
      <c r="J7573" t="str">
        <f t="shared" si="664"/>
        <v>ENG</v>
      </c>
      <c r="L7573">
        <v>2013</v>
      </c>
      <c r="M7573">
        <f t="shared" si="660"/>
        <v>2</v>
      </c>
      <c r="N7573" t="str">
        <f t="shared" si="663"/>
        <v>U</v>
      </c>
      <c r="P7573" t="s">
        <v>19</v>
      </c>
      <c r="W7573">
        <v>6</v>
      </c>
      <c r="X7573">
        <v>1</v>
      </c>
      <c r="Y7573">
        <v>0</v>
      </c>
    </row>
    <row r="7574" spans="1:25" x14ac:dyDescent="0.2">
      <c r="A7574">
        <v>1377630</v>
      </c>
      <c r="B7574" t="s">
        <v>104</v>
      </c>
      <c r="C7574" t="str">
        <f t="shared" si="661"/>
        <v>2010</v>
      </c>
      <c r="D7574" t="s">
        <v>24</v>
      </c>
      <c r="E7574" t="str">
        <f t="shared" si="662"/>
        <v>2010C</v>
      </c>
      <c r="F7574" t="s">
        <v>15</v>
      </c>
      <c r="G7574" t="s">
        <v>52</v>
      </c>
      <c r="H7574" t="s">
        <v>20</v>
      </c>
      <c r="I7574" t="s">
        <v>22</v>
      </c>
      <c r="J7574" t="str">
        <f t="shared" si="664"/>
        <v>ENG</v>
      </c>
      <c r="L7574">
        <v>2013</v>
      </c>
      <c r="M7574">
        <f t="shared" si="660"/>
        <v>3</v>
      </c>
      <c r="N7574" t="str">
        <f t="shared" si="663"/>
        <v>F</v>
      </c>
      <c r="P7574" t="s">
        <v>19</v>
      </c>
      <c r="W7574">
        <v>15.5</v>
      </c>
      <c r="X7574">
        <v>8</v>
      </c>
      <c r="Y7574">
        <v>9</v>
      </c>
    </row>
    <row r="7575" spans="1:25" x14ac:dyDescent="0.2">
      <c r="A7575">
        <v>1377684</v>
      </c>
      <c r="B7575" t="s">
        <v>104</v>
      </c>
      <c r="C7575" t="str">
        <f t="shared" si="661"/>
        <v>2010</v>
      </c>
      <c r="D7575" t="s">
        <v>57</v>
      </c>
      <c r="E7575" t="str">
        <f t="shared" si="662"/>
        <v>2010D</v>
      </c>
      <c r="F7575" t="s">
        <v>15</v>
      </c>
      <c r="G7575" t="s">
        <v>56</v>
      </c>
      <c r="H7575" t="s">
        <v>20</v>
      </c>
      <c r="I7575" t="s">
        <v>22</v>
      </c>
      <c r="J7575" t="str">
        <f t="shared" si="664"/>
        <v>ENG</v>
      </c>
      <c r="L7575">
        <v>2013</v>
      </c>
      <c r="M7575">
        <f t="shared" si="660"/>
        <v>3</v>
      </c>
      <c r="N7575" t="str">
        <f t="shared" si="663"/>
        <v>F</v>
      </c>
      <c r="P7575" t="s">
        <v>19</v>
      </c>
      <c r="Q7575" t="s">
        <v>123</v>
      </c>
      <c r="R7575" t="s">
        <v>20</v>
      </c>
      <c r="W7575">
        <v>8.6666670000000003</v>
      </c>
      <c r="X7575">
        <v>3.5</v>
      </c>
      <c r="Y7575">
        <v>6</v>
      </c>
    </row>
    <row r="7576" spans="1:25" x14ac:dyDescent="0.2">
      <c r="A7576">
        <v>1377684</v>
      </c>
      <c r="B7576" t="s">
        <v>104</v>
      </c>
      <c r="C7576" t="str">
        <f t="shared" si="661"/>
        <v>2010</v>
      </c>
      <c r="D7576" t="s">
        <v>24</v>
      </c>
      <c r="E7576" t="str">
        <f t="shared" si="662"/>
        <v>2010C</v>
      </c>
      <c r="F7576" t="s">
        <v>15</v>
      </c>
      <c r="G7576" t="s">
        <v>43</v>
      </c>
      <c r="H7576" t="s">
        <v>24</v>
      </c>
      <c r="I7576" t="s">
        <v>22</v>
      </c>
      <c r="J7576" t="str">
        <f t="shared" si="664"/>
        <v>ENG</v>
      </c>
      <c r="L7576">
        <v>2013</v>
      </c>
      <c r="M7576">
        <f t="shared" si="660"/>
        <v>3</v>
      </c>
      <c r="N7576" t="str">
        <f t="shared" si="663"/>
        <v>F</v>
      </c>
      <c r="P7576" t="s">
        <v>19</v>
      </c>
      <c r="Q7576" t="s">
        <v>116</v>
      </c>
      <c r="R7576" t="s">
        <v>14</v>
      </c>
      <c r="W7576">
        <v>8.6666670000000003</v>
      </c>
      <c r="X7576">
        <v>3.5</v>
      </c>
      <c r="Y7576">
        <v>6</v>
      </c>
    </row>
    <row r="7577" spans="1:25" x14ac:dyDescent="0.2">
      <c r="A7577">
        <v>1377862</v>
      </c>
      <c r="B7577" t="s">
        <v>103</v>
      </c>
      <c r="C7577" t="str">
        <f t="shared" si="661"/>
        <v>2010</v>
      </c>
      <c r="D7577" t="s">
        <v>20</v>
      </c>
      <c r="E7577" t="str">
        <f t="shared" si="662"/>
        <v>2010B</v>
      </c>
      <c r="F7577" t="s">
        <v>15</v>
      </c>
      <c r="G7577" t="s">
        <v>56</v>
      </c>
      <c r="H7577" t="s">
        <v>20</v>
      </c>
      <c r="I7577" t="s">
        <v>45</v>
      </c>
      <c r="J7577" t="str">
        <f t="shared" si="664"/>
        <v>SCI</v>
      </c>
      <c r="L7577">
        <v>2010</v>
      </c>
      <c r="M7577">
        <f t="shared" si="660"/>
        <v>0</v>
      </c>
      <c r="N7577" t="str">
        <f t="shared" si="663"/>
        <v>U</v>
      </c>
      <c r="O7577" s="1">
        <v>40313</v>
      </c>
      <c r="P7577" t="s">
        <v>19</v>
      </c>
    </row>
    <row r="7578" spans="1:25" x14ac:dyDescent="0.2">
      <c r="A7578">
        <v>1377862</v>
      </c>
      <c r="B7578" t="s">
        <v>13</v>
      </c>
      <c r="C7578" t="str">
        <f t="shared" si="661"/>
        <v>2007</v>
      </c>
      <c r="D7578" t="s">
        <v>14</v>
      </c>
      <c r="E7578" t="str">
        <f t="shared" si="662"/>
        <v>2007A</v>
      </c>
      <c r="F7578" t="s">
        <v>15</v>
      </c>
      <c r="G7578" t="s">
        <v>16</v>
      </c>
      <c r="H7578" t="s">
        <v>24</v>
      </c>
      <c r="I7578" t="s">
        <v>25</v>
      </c>
      <c r="J7578" t="str">
        <f t="shared" si="664"/>
        <v>ENG</v>
      </c>
      <c r="L7578">
        <v>2010</v>
      </c>
      <c r="M7578">
        <f t="shared" si="660"/>
        <v>3</v>
      </c>
      <c r="N7578" t="str">
        <f t="shared" si="663"/>
        <v>F</v>
      </c>
      <c r="O7578" s="1">
        <v>40313</v>
      </c>
      <c r="P7578" t="s">
        <v>19</v>
      </c>
      <c r="Q7578" t="s">
        <v>116</v>
      </c>
      <c r="R7578" t="s">
        <v>24</v>
      </c>
    </row>
    <row r="7579" spans="1:25" x14ac:dyDescent="0.2">
      <c r="A7579">
        <v>1378174</v>
      </c>
      <c r="B7579" t="s">
        <v>83</v>
      </c>
      <c r="C7579" t="str">
        <f t="shared" si="661"/>
        <v>2008</v>
      </c>
      <c r="D7579" t="s">
        <v>14</v>
      </c>
      <c r="E7579" t="str">
        <f t="shared" si="662"/>
        <v>2008A</v>
      </c>
      <c r="F7579" t="s">
        <v>15</v>
      </c>
      <c r="G7579" t="s">
        <v>43</v>
      </c>
      <c r="H7579" t="s">
        <v>24</v>
      </c>
      <c r="I7579" t="s">
        <v>33</v>
      </c>
      <c r="J7579" t="str">
        <f t="shared" si="664"/>
        <v>ENG</v>
      </c>
      <c r="L7579">
        <v>2011</v>
      </c>
      <c r="M7579">
        <f t="shared" si="660"/>
        <v>3</v>
      </c>
      <c r="N7579" t="str">
        <f t="shared" si="663"/>
        <v>F</v>
      </c>
      <c r="P7579" t="s">
        <v>28</v>
      </c>
      <c r="Q7579" t="s">
        <v>118</v>
      </c>
      <c r="R7579" t="s">
        <v>24</v>
      </c>
    </row>
    <row r="7580" spans="1:25" x14ac:dyDescent="0.2">
      <c r="A7580">
        <v>1400018</v>
      </c>
      <c r="B7580" t="s">
        <v>104</v>
      </c>
      <c r="C7580" t="str">
        <f t="shared" si="661"/>
        <v>2010</v>
      </c>
      <c r="D7580" t="s">
        <v>24</v>
      </c>
      <c r="E7580" t="str">
        <f t="shared" si="662"/>
        <v>2010C</v>
      </c>
      <c r="F7580" t="s">
        <v>15</v>
      </c>
      <c r="G7580" t="s">
        <v>36</v>
      </c>
      <c r="H7580" t="s">
        <v>14</v>
      </c>
      <c r="I7580" t="s">
        <v>85</v>
      </c>
      <c r="J7580" t="str">
        <f t="shared" si="664"/>
        <v>ENG</v>
      </c>
      <c r="L7580">
        <v>2013</v>
      </c>
      <c r="M7580">
        <f t="shared" si="660"/>
        <v>3</v>
      </c>
      <c r="N7580" t="str">
        <f t="shared" si="663"/>
        <v>F</v>
      </c>
      <c r="P7580" t="s">
        <v>19</v>
      </c>
    </row>
    <row r="7581" spans="1:25" x14ac:dyDescent="0.2">
      <c r="A7581">
        <v>1378770</v>
      </c>
      <c r="B7581" t="s">
        <v>91</v>
      </c>
      <c r="C7581" t="str">
        <f t="shared" si="661"/>
        <v>2008</v>
      </c>
      <c r="D7581" t="s">
        <v>24</v>
      </c>
      <c r="E7581" t="str">
        <f t="shared" si="662"/>
        <v>2008C</v>
      </c>
      <c r="F7581" t="s">
        <v>15</v>
      </c>
      <c r="G7581" t="s">
        <v>43</v>
      </c>
      <c r="H7581" t="s">
        <v>14</v>
      </c>
      <c r="I7581" t="s">
        <v>45</v>
      </c>
      <c r="J7581" t="str">
        <f t="shared" si="664"/>
        <v>SCI</v>
      </c>
      <c r="L7581">
        <v>2011</v>
      </c>
      <c r="M7581">
        <f t="shared" si="660"/>
        <v>3</v>
      </c>
      <c r="N7581" t="str">
        <f t="shared" si="663"/>
        <v>F</v>
      </c>
      <c r="O7581" s="1">
        <v>40677</v>
      </c>
      <c r="P7581" t="s">
        <v>19</v>
      </c>
    </row>
    <row r="7582" spans="1:25" x14ac:dyDescent="0.2">
      <c r="A7582">
        <v>1378770</v>
      </c>
      <c r="B7582" t="s">
        <v>91</v>
      </c>
      <c r="C7582" t="str">
        <f t="shared" si="661"/>
        <v>2008</v>
      </c>
      <c r="D7582" t="s">
        <v>57</v>
      </c>
      <c r="E7582" t="str">
        <f t="shared" si="662"/>
        <v>2008D</v>
      </c>
      <c r="F7582" t="s">
        <v>15</v>
      </c>
      <c r="G7582" t="s">
        <v>56</v>
      </c>
      <c r="H7582" t="s">
        <v>14</v>
      </c>
      <c r="I7582" t="s">
        <v>45</v>
      </c>
      <c r="J7582" t="str">
        <f t="shared" si="664"/>
        <v>SCI</v>
      </c>
      <c r="L7582">
        <v>2011</v>
      </c>
      <c r="M7582">
        <f t="shared" si="660"/>
        <v>3</v>
      </c>
      <c r="N7582" t="str">
        <f t="shared" si="663"/>
        <v>F</v>
      </c>
      <c r="O7582" s="1">
        <v>40677</v>
      </c>
      <c r="P7582" t="s">
        <v>19</v>
      </c>
    </row>
    <row r="7583" spans="1:25" x14ac:dyDescent="0.2">
      <c r="A7583">
        <v>1378834</v>
      </c>
      <c r="B7583" t="s">
        <v>91</v>
      </c>
      <c r="C7583" t="str">
        <f t="shared" si="661"/>
        <v>2008</v>
      </c>
      <c r="D7583" t="s">
        <v>57</v>
      </c>
      <c r="E7583" t="str">
        <f t="shared" si="662"/>
        <v>2008D</v>
      </c>
      <c r="F7583" t="s">
        <v>15</v>
      </c>
      <c r="G7583" t="s">
        <v>56</v>
      </c>
      <c r="H7583" t="s">
        <v>20</v>
      </c>
      <c r="I7583" t="s">
        <v>21</v>
      </c>
      <c r="J7583" t="str">
        <f t="shared" si="664"/>
        <v>COMP</v>
      </c>
      <c r="L7583">
        <v>2008</v>
      </c>
      <c r="M7583">
        <f t="shared" si="660"/>
        <v>0</v>
      </c>
      <c r="N7583" t="str">
        <f t="shared" si="663"/>
        <v>U</v>
      </c>
      <c r="P7583" t="s">
        <v>19</v>
      </c>
      <c r="Q7583" t="s">
        <v>124</v>
      </c>
      <c r="R7583" t="s">
        <v>17</v>
      </c>
    </row>
    <row r="7584" spans="1:25" x14ac:dyDescent="0.2">
      <c r="A7584">
        <v>1378834</v>
      </c>
      <c r="B7584" t="s">
        <v>83</v>
      </c>
      <c r="C7584" t="str">
        <f t="shared" si="661"/>
        <v>2008</v>
      </c>
      <c r="D7584" t="s">
        <v>14</v>
      </c>
      <c r="E7584" t="str">
        <f t="shared" si="662"/>
        <v>2008A</v>
      </c>
      <c r="F7584" t="s">
        <v>15</v>
      </c>
      <c r="G7584" t="s">
        <v>43</v>
      </c>
      <c r="H7584" t="s">
        <v>17</v>
      </c>
      <c r="I7584" t="s">
        <v>21</v>
      </c>
      <c r="J7584" t="str">
        <f t="shared" si="664"/>
        <v>COMP</v>
      </c>
      <c r="L7584">
        <v>2008</v>
      </c>
      <c r="M7584">
        <f t="shared" si="660"/>
        <v>0</v>
      </c>
      <c r="N7584" t="str">
        <f t="shared" si="663"/>
        <v>U</v>
      </c>
      <c r="P7584" t="s">
        <v>19</v>
      </c>
      <c r="Q7584" t="s">
        <v>117</v>
      </c>
      <c r="R7584" t="s">
        <v>20</v>
      </c>
    </row>
    <row r="7585" spans="1:25" x14ac:dyDescent="0.2">
      <c r="A7585">
        <v>1378870</v>
      </c>
      <c r="B7585" t="s">
        <v>13</v>
      </c>
      <c r="C7585" t="str">
        <f t="shared" si="661"/>
        <v>2007</v>
      </c>
      <c r="D7585" t="s">
        <v>14</v>
      </c>
      <c r="E7585" t="str">
        <f t="shared" si="662"/>
        <v>2007A</v>
      </c>
      <c r="F7585" t="s">
        <v>15</v>
      </c>
      <c r="G7585" t="s">
        <v>43</v>
      </c>
      <c r="H7585" t="s">
        <v>20</v>
      </c>
      <c r="I7585" t="s">
        <v>22</v>
      </c>
      <c r="J7585" t="str">
        <f t="shared" si="664"/>
        <v>ENG</v>
      </c>
      <c r="L7585">
        <v>2010</v>
      </c>
      <c r="M7585">
        <f t="shared" ref="M7585:M7648" si="665">L7585-C7585</f>
        <v>3</v>
      </c>
      <c r="N7585" t="str">
        <f t="shared" si="663"/>
        <v>F</v>
      </c>
      <c r="O7585" s="1">
        <v>40313</v>
      </c>
      <c r="P7585" t="s">
        <v>19</v>
      </c>
      <c r="Q7585" t="s">
        <v>121</v>
      </c>
      <c r="R7585" t="s">
        <v>20</v>
      </c>
    </row>
    <row r="7586" spans="1:25" x14ac:dyDescent="0.2">
      <c r="A7586">
        <v>1378870</v>
      </c>
      <c r="B7586" t="s">
        <v>104</v>
      </c>
      <c r="C7586" t="str">
        <f t="shared" si="661"/>
        <v>2010</v>
      </c>
      <c r="D7586" t="s">
        <v>57</v>
      </c>
      <c r="E7586" t="str">
        <f t="shared" si="662"/>
        <v>2010D</v>
      </c>
      <c r="F7586" t="s">
        <v>15</v>
      </c>
      <c r="G7586" t="s">
        <v>59</v>
      </c>
      <c r="H7586" t="s">
        <v>24</v>
      </c>
      <c r="I7586" t="s">
        <v>22</v>
      </c>
      <c r="J7586" t="str">
        <f t="shared" si="664"/>
        <v>ENG</v>
      </c>
      <c r="L7586">
        <v>2010</v>
      </c>
      <c r="M7586">
        <f t="shared" si="665"/>
        <v>0</v>
      </c>
      <c r="N7586" t="str">
        <f t="shared" si="663"/>
        <v>U</v>
      </c>
      <c r="O7586" s="1">
        <v>40313</v>
      </c>
      <c r="P7586" t="s">
        <v>19</v>
      </c>
    </row>
    <row r="7587" spans="1:25" x14ac:dyDescent="0.2">
      <c r="A7587">
        <v>1378870</v>
      </c>
      <c r="B7587" t="s">
        <v>13</v>
      </c>
      <c r="C7587" t="str">
        <f t="shared" si="661"/>
        <v>2007</v>
      </c>
      <c r="D7587" t="s">
        <v>20</v>
      </c>
      <c r="E7587" t="str">
        <f t="shared" si="662"/>
        <v>2007B</v>
      </c>
      <c r="F7587" t="s">
        <v>15</v>
      </c>
      <c r="G7587" t="s">
        <v>56</v>
      </c>
      <c r="H7587" t="s">
        <v>24</v>
      </c>
      <c r="I7587" t="s">
        <v>22</v>
      </c>
      <c r="J7587" t="str">
        <f t="shared" si="664"/>
        <v>ENG</v>
      </c>
      <c r="L7587">
        <v>2010</v>
      </c>
      <c r="M7587">
        <f t="shared" si="665"/>
        <v>3</v>
      </c>
      <c r="N7587" t="str">
        <f t="shared" si="663"/>
        <v>F</v>
      </c>
      <c r="O7587" s="1">
        <v>40313</v>
      </c>
      <c r="P7587" t="s">
        <v>19</v>
      </c>
      <c r="Q7587" t="s">
        <v>116</v>
      </c>
      <c r="R7587" t="s">
        <v>24</v>
      </c>
    </row>
    <row r="7588" spans="1:25" x14ac:dyDescent="0.2">
      <c r="A7588">
        <v>1378870</v>
      </c>
      <c r="B7588" t="s">
        <v>91</v>
      </c>
      <c r="C7588" t="str">
        <f t="shared" si="661"/>
        <v>2008</v>
      </c>
      <c r="D7588" t="s">
        <v>57</v>
      </c>
      <c r="E7588" t="str">
        <f t="shared" si="662"/>
        <v>2008D</v>
      </c>
      <c r="F7588" t="s">
        <v>15</v>
      </c>
      <c r="G7588" t="s">
        <v>59</v>
      </c>
      <c r="H7588" t="s">
        <v>17</v>
      </c>
      <c r="I7588" t="s">
        <v>22</v>
      </c>
      <c r="J7588" t="str">
        <f t="shared" si="664"/>
        <v>ENG</v>
      </c>
      <c r="L7588">
        <v>2010</v>
      </c>
      <c r="M7588">
        <f t="shared" si="665"/>
        <v>2</v>
      </c>
      <c r="N7588" t="str">
        <f t="shared" si="663"/>
        <v>U</v>
      </c>
      <c r="O7588" s="1">
        <v>40313</v>
      </c>
      <c r="P7588" t="s">
        <v>19</v>
      </c>
    </row>
    <row r="7589" spans="1:25" x14ac:dyDescent="0.2">
      <c r="A7589">
        <v>1379016</v>
      </c>
      <c r="B7589" t="s">
        <v>108</v>
      </c>
      <c r="C7589" t="str">
        <f t="shared" si="661"/>
        <v>2011</v>
      </c>
      <c r="D7589" t="s">
        <v>14</v>
      </c>
      <c r="E7589" t="str">
        <f t="shared" si="662"/>
        <v>2011A</v>
      </c>
      <c r="F7589" t="s">
        <v>15</v>
      </c>
      <c r="G7589" t="s">
        <v>43</v>
      </c>
      <c r="H7589" t="s">
        <v>20</v>
      </c>
      <c r="I7589" t="s">
        <v>45</v>
      </c>
      <c r="J7589" t="str">
        <f t="shared" si="664"/>
        <v>SCI</v>
      </c>
      <c r="L7589">
        <v>2013</v>
      </c>
      <c r="M7589">
        <f t="shared" si="665"/>
        <v>2</v>
      </c>
      <c r="N7589" t="str">
        <f t="shared" si="663"/>
        <v>U</v>
      </c>
      <c r="P7589" t="s">
        <v>28</v>
      </c>
      <c r="W7589">
        <v>16</v>
      </c>
      <c r="X7589">
        <v>8</v>
      </c>
      <c r="Y7589">
        <v>9</v>
      </c>
    </row>
    <row r="7590" spans="1:25" x14ac:dyDescent="0.2">
      <c r="A7590">
        <v>1379016</v>
      </c>
      <c r="B7590" t="s">
        <v>108</v>
      </c>
      <c r="C7590" t="str">
        <f t="shared" si="661"/>
        <v>2011</v>
      </c>
      <c r="D7590" t="s">
        <v>20</v>
      </c>
      <c r="E7590" t="str">
        <f t="shared" si="662"/>
        <v>2011B</v>
      </c>
      <c r="F7590" t="s">
        <v>15</v>
      </c>
      <c r="G7590" t="s">
        <v>56</v>
      </c>
      <c r="H7590" t="s">
        <v>20</v>
      </c>
      <c r="I7590" t="s">
        <v>45</v>
      </c>
      <c r="J7590" t="str">
        <f t="shared" si="664"/>
        <v>SCI</v>
      </c>
      <c r="L7590">
        <v>2013</v>
      </c>
      <c r="M7590">
        <f t="shared" si="665"/>
        <v>2</v>
      </c>
      <c r="N7590" t="str">
        <f t="shared" si="663"/>
        <v>U</v>
      </c>
      <c r="P7590" t="s">
        <v>28</v>
      </c>
      <c r="W7590">
        <v>16</v>
      </c>
      <c r="X7590">
        <v>8</v>
      </c>
      <c r="Y7590">
        <v>9</v>
      </c>
    </row>
    <row r="7591" spans="1:25" x14ac:dyDescent="0.2">
      <c r="A7591">
        <v>1379152</v>
      </c>
      <c r="B7591" t="s">
        <v>103</v>
      </c>
      <c r="C7591" t="str">
        <f t="shared" si="661"/>
        <v>2010</v>
      </c>
      <c r="D7591" t="s">
        <v>14</v>
      </c>
      <c r="E7591" t="str">
        <f t="shared" si="662"/>
        <v>2010A</v>
      </c>
      <c r="F7591" t="s">
        <v>15</v>
      </c>
      <c r="G7591" t="s">
        <v>16</v>
      </c>
      <c r="H7591" t="s">
        <v>17</v>
      </c>
      <c r="I7591" t="s">
        <v>23</v>
      </c>
      <c r="J7591" t="str">
        <f t="shared" si="664"/>
        <v>ENG</v>
      </c>
      <c r="L7591">
        <v>2013</v>
      </c>
      <c r="M7591">
        <f t="shared" si="665"/>
        <v>3</v>
      </c>
      <c r="N7591" t="str">
        <f t="shared" si="663"/>
        <v>F</v>
      </c>
      <c r="P7591" t="s">
        <v>19</v>
      </c>
      <c r="Q7591" t="s">
        <v>116</v>
      </c>
      <c r="R7591" t="s">
        <v>17</v>
      </c>
      <c r="W7591">
        <v>13</v>
      </c>
      <c r="X7591">
        <v>8</v>
      </c>
      <c r="Y7591">
        <v>6.5</v>
      </c>
    </row>
    <row r="7592" spans="1:25" x14ac:dyDescent="0.2">
      <c r="A7592">
        <v>1379156</v>
      </c>
      <c r="B7592" t="s">
        <v>115</v>
      </c>
      <c r="C7592" t="str">
        <f t="shared" si="661"/>
        <v>2012</v>
      </c>
      <c r="D7592" t="s">
        <v>14</v>
      </c>
      <c r="E7592" t="str">
        <f t="shared" si="662"/>
        <v>2012A</v>
      </c>
      <c r="F7592" t="s">
        <v>15</v>
      </c>
      <c r="G7592" t="s">
        <v>43</v>
      </c>
      <c r="H7592" t="s">
        <v>20</v>
      </c>
      <c r="I7592" t="s">
        <v>25</v>
      </c>
      <c r="J7592" t="str">
        <f t="shared" si="664"/>
        <v>ENG</v>
      </c>
      <c r="L7592">
        <v>2013</v>
      </c>
      <c r="M7592">
        <f t="shared" si="665"/>
        <v>1</v>
      </c>
      <c r="N7592" t="str">
        <f t="shared" si="663"/>
        <v>U</v>
      </c>
      <c r="P7592" t="s">
        <v>28</v>
      </c>
      <c r="W7592">
        <v>11.666667</v>
      </c>
      <c r="X7592">
        <v>4</v>
      </c>
      <c r="Y7592">
        <v>8</v>
      </c>
    </row>
    <row r="7593" spans="1:25" x14ac:dyDescent="0.2">
      <c r="A7593">
        <v>1379160</v>
      </c>
      <c r="B7593" t="s">
        <v>103</v>
      </c>
      <c r="C7593" t="str">
        <f t="shared" si="661"/>
        <v>2010</v>
      </c>
      <c r="D7593" t="s">
        <v>14</v>
      </c>
      <c r="E7593" t="str">
        <f t="shared" si="662"/>
        <v>2010A</v>
      </c>
      <c r="F7593" t="s">
        <v>15</v>
      </c>
      <c r="G7593" t="s">
        <v>43</v>
      </c>
      <c r="H7593" t="s">
        <v>24</v>
      </c>
      <c r="I7593" t="s">
        <v>27</v>
      </c>
      <c r="J7593" t="str">
        <f t="shared" si="664"/>
        <v>ENG</v>
      </c>
      <c r="L7593">
        <v>2013</v>
      </c>
      <c r="M7593">
        <f t="shared" si="665"/>
        <v>3</v>
      </c>
      <c r="N7593" t="str">
        <f t="shared" si="663"/>
        <v>F</v>
      </c>
      <c r="P7593" t="s">
        <v>28</v>
      </c>
      <c r="Q7593" t="s">
        <v>118</v>
      </c>
      <c r="R7593" t="s">
        <v>20</v>
      </c>
      <c r="W7593">
        <v>7</v>
      </c>
      <c r="X7593">
        <v>4</v>
      </c>
      <c r="Y7593">
        <v>4</v>
      </c>
    </row>
    <row r="7594" spans="1:25" x14ac:dyDescent="0.2">
      <c r="A7594">
        <v>1379160</v>
      </c>
      <c r="B7594" t="s">
        <v>103</v>
      </c>
      <c r="C7594" t="str">
        <f t="shared" si="661"/>
        <v>2010</v>
      </c>
      <c r="D7594" t="s">
        <v>20</v>
      </c>
      <c r="E7594" t="str">
        <f t="shared" si="662"/>
        <v>2010B</v>
      </c>
      <c r="F7594" t="s">
        <v>15</v>
      </c>
      <c r="G7594" t="s">
        <v>56</v>
      </c>
      <c r="H7594" t="s">
        <v>24</v>
      </c>
      <c r="I7594" t="s">
        <v>27</v>
      </c>
      <c r="J7594" t="str">
        <f t="shared" si="664"/>
        <v>ENG</v>
      </c>
      <c r="L7594">
        <v>2013</v>
      </c>
      <c r="M7594">
        <f t="shared" si="665"/>
        <v>3</v>
      </c>
      <c r="N7594" t="str">
        <f t="shared" si="663"/>
        <v>F</v>
      </c>
      <c r="P7594" t="s">
        <v>28</v>
      </c>
      <c r="Q7594" t="s">
        <v>121</v>
      </c>
      <c r="R7594" t="s">
        <v>20</v>
      </c>
      <c r="W7594">
        <v>7</v>
      </c>
      <c r="X7594">
        <v>4</v>
      </c>
      <c r="Y7594">
        <v>4</v>
      </c>
    </row>
    <row r="7595" spans="1:25" x14ac:dyDescent="0.2">
      <c r="A7595">
        <v>1379172</v>
      </c>
      <c r="B7595" t="s">
        <v>13</v>
      </c>
      <c r="C7595" t="str">
        <f t="shared" si="661"/>
        <v>2007</v>
      </c>
      <c r="D7595" t="s">
        <v>14</v>
      </c>
      <c r="E7595" t="str">
        <f t="shared" si="662"/>
        <v>2007A</v>
      </c>
      <c r="F7595" t="s">
        <v>15</v>
      </c>
      <c r="G7595" t="s">
        <v>43</v>
      </c>
      <c r="H7595" t="s">
        <v>20</v>
      </c>
      <c r="I7595" t="s">
        <v>22</v>
      </c>
      <c r="J7595" t="str">
        <f t="shared" si="664"/>
        <v>ENG</v>
      </c>
      <c r="L7595">
        <v>2010</v>
      </c>
      <c r="M7595">
        <f t="shared" si="665"/>
        <v>3</v>
      </c>
      <c r="N7595" t="str">
        <f t="shared" si="663"/>
        <v>F</v>
      </c>
      <c r="O7595" s="1">
        <v>40313</v>
      </c>
      <c r="P7595" t="s">
        <v>19</v>
      </c>
      <c r="Q7595" t="s">
        <v>118</v>
      </c>
      <c r="R7595" t="s">
        <v>14</v>
      </c>
    </row>
    <row r="7596" spans="1:25" x14ac:dyDescent="0.2">
      <c r="A7596">
        <v>1379172</v>
      </c>
      <c r="B7596" t="s">
        <v>13</v>
      </c>
      <c r="C7596" t="str">
        <f t="shared" si="661"/>
        <v>2007</v>
      </c>
      <c r="D7596" t="s">
        <v>20</v>
      </c>
      <c r="E7596" t="str">
        <f t="shared" si="662"/>
        <v>2007B</v>
      </c>
      <c r="F7596" t="s">
        <v>15</v>
      </c>
      <c r="G7596" t="s">
        <v>56</v>
      </c>
      <c r="H7596" t="s">
        <v>24</v>
      </c>
      <c r="I7596" t="s">
        <v>22</v>
      </c>
      <c r="J7596" t="str">
        <f t="shared" si="664"/>
        <v>ENG</v>
      </c>
      <c r="L7596">
        <v>2010</v>
      </c>
      <c r="M7596">
        <f t="shared" si="665"/>
        <v>3</v>
      </c>
      <c r="N7596" t="str">
        <f t="shared" si="663"/>
        <v>F</v>
      </c>
      <c r="O7596" s="1">
        <v>40313</v>
      </c>
      <c r="P7596" t="s">
        <v>19</v>
      </c>
      <c r="Q7596" t="s">
        <v>121</v>
      </c>
      <c r="R7596" t="s">
        <v>14</v>
      </c>
    </row>
    <row r="7597" spans="1:25" x14ac:dyDescent="0.2">
      <c r="A7597">
        <v>1379190</v>
      </c>
      <c r="B7597" t="s">
        <v>13</v>
      </c>
      <c r="C7597" t="str">
        <f t="shared" si="661"/>
        <v>2007</v>
      </c>
      <c r="D7597" t="s">
        <v>20</v>
      </c>
      <c r="E7597" t="str">
        <f t="shared" si="662"/>
        <v>2007B</v>
      </c>
      <c r="F7597" t="s">
        <v>15</v>
      </c>
      <c r="G7597" t="s">
        <v>64</v>
      </c>
      <c r="H7597" t="s">
        <v>14</v>
      </c>
      <c r="I7597" t="s">
        <v>18</v>
      </c>
      <c r="J7597" t="str">
        <f t="shared" si="664"/>
        <v>ENG</v>
      </c>
      <c r="L7597">
        <v>2010</v>
      </c>
      <c r="M7597">
        <f t="shared" si="665"/>
        <v>3</v>
      </c>
      <c r="N7597" t="str">
        <f t="shared" si="663"/>
        <v>F</v>
      </c>
      <c r="O7597" s="1">
        <v>40234</v>
      </c>
      <c r="P7597" t="s">
        <v>28</v>
      </c>
      <c r="Q7597" t="s">
        <v>129</v>
      </c>
      <c r="R7597" t="s">
        <v>20</v>
      </c>
    </row>
    <row r="7598" spans="1:25" x14ac:dyDescent="0.2">
      <c r="A7598">
        <v>1379190</v>
      </c>
      <c r="B7598" t="s">
        <v>13</v>
      </c>
      <c r="C7598" t="str">
        <f t="shared" si="661"/>
        <v>2007</v>
      </c>
      <c r="D7598" t="s">
        <v>14</v>
      </c>
      <c r="E7598" t="str">
        <f t="shared" si="662"/>
        <v>2007A</v>
      </c>
      <c r="F7598" t="s">
        <v>15</v>
      </c>
      <c r="G7598" t="s">
        <v>16</v>
      </c>
      <c r="H7598" t="s">
        <v>20</v>
      </c>
      <c r="I7598" t="s">
        <v>18</v>
      </c>
      <c r="J7598" t="str">
        <f t="shared" si="664"/>
        <v>ENG</v>
      </c>
      <c r="L7598">
        <v>2010</v>
      </c>
      <c r="M7598">
        <f t="shared" si="665"/>
        <v>3</v>
      </c>
      <c r="N7598" t="str">
        <f t="shared" si="663"/>
        <v>F</v>
      </c>
      <c r="O7598" s="1">
        <v>40234</v>
      </c>
      <c r="P7598" t="s">
        <v>28</v>
      </c>
      <c r="Q7598" t="s">
        <v>119</v>
      </c>
      <c r="R7598" t="s">
        <v>14</v>
      </c>
    </row>
    <row r="7599" spans="1:25" x14ac:dyDescent="0.2">
      <c r="A7599">
        <v>1400018</v>
      </c>
      <c r="B7599" t="s">
        <v>110</v>
      </c>
      <c r="C7599" t="str">
        <f t="shared" si="661"/>
        <v>2011</v>
      </c>
      <c r="D7599" t="s">
        <v>57</v>
      </c>
      <c r="E7599" t="str">
        <f t="shared" si="662"/>
        <v>2011D</v>
      </c>
      <c r="F7599" t="s">
        <v>15</v>
      </c>
      <c r="G7599" t="s">
        <v>59</v>
      </c>
      <c r="H7599" t="s">
        <v>20</v>
      </c>
      <c r="I7599" t="s">
        <v>85</v>
      </c>
      <c r="J7599" t="str">
        <f t="shared" si="664"/>
        <v>ENG</v>
      </c>
      <c r="L7599">
        <v>2013</v>
      </c>
      <c r="M7599">
        <f t="shared" si="665"/>
        <v>2</v>
      </c>
      <c r="N7599" t="str">
        <f t="shared" si="663"/>
        <v>U</v>
      </c>
      <c r="P7599" t="s">
        <v>19</v>
      </c>
    </row>
    <row r="7600" spans="1:25" x14ac:dyDescent="0.2">
      <c r="A7600">
        <v>1379194</v>
      </c>
      <c r="B7600" t="s">
        <v>83</v>
      </c>
      <c r="C7600" t="str">
        <f t="shared" si="661"/>
        <v>2008</v>
      </c>
      <c r="D7600" t="s">
        <v>14</v>
      </c>
      <c r="E7600" t="str">
        <f t="shared" si="662"/>
        <v>2008A</v>
      </c>
      <c r="F7600" t="s">
        <v>15</v>
      </c>
      <c r="G7600" t="s">
        <v>43</v>
      </c>
      <c r="H7600" t="s">
        <v>20</v>
      </c>
      <c r="I7600" t="s">
        <v>22</v>
      </c>
      <c r="J7600" t="str">
        <f t="shared" si="664"/>
        <v>ENG</v>
      </c>
      <c r="L7600">
        <v>2011</v>
      </c>
      <c r="M7600">
        <f t="shared" si="665"/>
        <v>3</v>
      </c>
      <c r="N7600" t="str">
        <f t="shared" si="663"/>
        <v>F</v>
      </c>
      <c r="O7600" s="1">
        <v>40677</v>
      </c>
      <c r="P7600" t="s">
        <v>19</v>
      </c>
      <c r="Q7600" t="s">
        <v>121</v>
      </c>
      <c r="R7600" t="s">
        <v>14</v>
      </c>
    </row>
    <row r="7601" spans="1:25" x14ac:dyDescent="0.2">
      <c r="A7601">
        <v>1379194</v>
      </c>
      <c r="B7601" t="s">
        <v>83</v>
      </c>
      <c r="C7601" t="str">
        <f t="shared" si="661"/>
        <v>2008</v>
      </c>
      <c r="D7601" t="s">
        <v>20</v>
      </c>
      <c r="E7601" t="str">
        <f t="shared" si="662"/>
        <v>2008B</v>
      </c>
      <c r="F7601" t="s">
        <v>15</v>
      </c>
      <c r="G7601" t="s">
        <v>56</v>
      </c>
      <c r="H7601" t="s">
        <v>20</v>
      </c>
      <c r="I7601" t="s">
        <v>22</v>
      </c>
      <c r="J7601" t="str">
        <f t="shared" si="664"/>
        <v>ENG</v>
      </c>
      <c r="L7601">
        <v>2011</v>
      </c>
      <c r="M7601">
        <f t="shared" si="665"/>
        <v>3</v>
      </c>
      <c r="N7601" t="str">
        <f t="shared" si="663"/>
        <v>F</v>
      </c>
      <c r="O7601" s="1">
        <v>40677</v>
      </c>
      <c r="P7601" t="s">
        <v>19</v>
      </c>
      <c r="Q7601" t="s">
        <v>116</v>
      </c>
      <c r="R7601" t="s">
        <v>14</v>
      </c>
    </row>
    <row r="7602" spans="1:25" x14ac:dyDescent="0.2">
      <c r="A7602">
        <v>1379204</v>
      </c>
      <c r="B7602" t="s">
        <v>66</v>
      </c>
      <c r="C7602" t="str">
        <f t="shared" si="661"/>
        <v>2007</v>
      </c>
      <c r="D7602" t="s">
        <v>57</v>
      </c>
      <c r="E7602" t="str">
        <f t="shared" si="662"/>
        <v>2007D</v>
      </c>
      <c r="F7602" t="s">
        <v>15</v>
      </c>
      <c r="G7602" t="s">
        <v>56</v>
      </c>
      <c r="H7602" t="s">
        <v>14</v>
      </c>
      <c r="I7602" t="s">
        <v>25</v>
      </c>
      <c r="J7602" t="str">
        <f t="shared" si="664"/>
        <v>ENG</v>
      </c>
      <c r="L7602">
        <v>2010</v>
      </c>
      <c r="M7602">
        <f t="shared" si="665"/>
        <v>3</v>
      </c>
      <c r="N7602" t="str">
        <f t="shared" si="663"/>
        <v>F</v>
      </c>
      <c r="O7602" s="1">
        <v>40313</v>
      </c>
      <c r="P7602" t="s">
        <v>28</v>
      </c>
    </row>
    <row r="7603" spans="1:25" x14ac:dyDescent="0.2">
      <c r="A7603">
        <v>1379204</v>
      </c>
      <c r="B7603" t="s">
        <v>13</v>
      </c>
      <c r="C7603" t="str">
        <f t="shared" si="661"/>
        <v>2007</v>
      </c>
      <c r="D7603" t="s">
        <v>14</v>
      </c>
      <c r="E7603" t="str">
        <f t="shared" si="662"/>
        <v>2007A</v>
      </c>
      <c r="F7603" t="s">
        <v>15</v>
      </c>
      <c r="G7603" t="s">
        <v>43</v>
      </c>
      <c r="H7603" t="s">
        <v>20</v>
      </c>
      <c r="I7603" t="s">
        <v>18</v>
      </c>
      <c r="J7603" t="str">
        <f t="shared" si="664"/>
        <v>ENG</v>
      </c>
      <c r="L7603">
        <v>2010</v>
      </c>
      <c r="M7603">
        <f t="shared" si="665"/>
        <v>3</v>
      </c>
      <c r="N7603" t="str">
        <f t="shared" si="663"/>
        <v>F</v>
      </c>
      <c r="O7603" s="1">
        <v>40313</v>
      </c>
      <c r="P7603" t="s">
        <v>28</v>
      </c>
      <c r="Q7603" t="s">
        <v>121</v>
      </c>
      <c r="R7603" t="s">
        <v>14</v>
      </c>
    </row>
    <row r="7604" spans="1:25" x14ac:dyDescent="0.2">
      <c r="A7604">
        <v>1379226</v>
      </c>
      <c r="B7604" t="s">
        <v>13</v>
      </c>
      <c r="C7604" t="str">
        <f t="shared" si="661"/>
        <v>2007</v>
      </c>
      <c r="D7604" t="s">
        <v>20</v>
      </c>
      <c r="E7604" t="str">
        <f t="shared" si="662"/>
        <v>2007B</v>
      </c>
      <c r="F7604" t="s">
        <v>15</v>
      </c>
      <c r="G7604" t="s">
        <v>56</v>
      </c>
      <c r="H7604" t="s">
        <v>17</v>
      </c>
      <c r="I7604" t="s">
        <v>30</v>
      </c>
      <c r="J7604" t="str">
        <f t="shared" si="664"/>
        <v>SCI</v>
      </c>
      <c r="L7604">
        <v>2010</v>
      </c>
      <c r="M7604">
        <f t="shared" si="665"/>
        <v>3</v>
      </c>
      <c r="N7604" t="str">
        <f t="shared" si="663"/>
        <v>F</v>
      </c>
      <c r="O7604" s="1">
        <v>40458</v>
      </c>
      <c r="P7604" t="s">
        <v>19</v>
      </c>
    </row>
    <row r="7605" spans="1:25" x14ac:dyDescent="0.2">
      <c r="A7605">
        <v>1379316</v>
      </c>
      <c r="B7605" t="s">
        <v>103</v>
      </c>
      <c r="C7605" t="str">
        <f t="shared" si="661"/>
        <v>2010</v>
      </c>
      <c r="D7605" t="s">
        <v>14</v>
      </c>
      <c r="E7605" t="str">
        <f t="shared" si="662"/>
        <v>2010A</v>
      </c>
      <c r="F7605" t="s">
        <v>15</v>
      </c>
      <c r="G7605" t="s">
        <v>43</v>
      </c>
      <c r="H7605" t="s">
        <v>14</v>
      </c>
      <c r="I7605" t="s">
        <v>30</v>
      </c>
      <c r="J7605" t="str">
        <f t="shared" si="664"/>
        <v>SCI</v>
      </c>
      <c r="L7605">
        <v>2013</v>
      </c>
      <c r="M7605">
        <f t="shared" si="665"/>
        <v>3</v>
      </c>
      <c r="N7605" t="str">
        <f t="shared" si="663"/>
        <v>F</v>
      </c>
      <c r="P7605" t="s">
        <v>28</v>
      </c>
      <c r="Q7605" t="s">
        <v>118</v>
      </c>
      <c r="R7605" t="s">
        <v>20</v>
      </c>
    </row>
    <row r="7606" spans="1:25" x14ac:dyDescent="0.2">
      <c r="A7606">
        <v>1379316</v>
      </c>
      <c r="B7606" t="s">
        <v>103</v>
      </c>
      <c r="C7606" t="str">
        <f t="shared" si="661"/>
        <v>2010</v>
      </c>
      <c r="D7606" t="s">
        <v>20</v>
      </c>
      <c r="E7606" t="str">
        <f t="shared" si="662"/>
        <v>2010B</v>
      </c>
      <c r="F7606" t="s">
        <v>15</v>
      </c>
      <c r="G7606" t="s">
        <v>56</v>
      </c>
      <c r="H7606" t="s">
        <v>20</v>
      </c>
      <c r="I7606" t="s">
        <v>30</v>
      </c>
      <c r="J7606" t="str">
        <f t="shared" si="664"/>
        <v>SCI</v>
      </c>
      <c r="L7606">
        <v>2013</v>
      </c>
      <c r="M7606">
        <f t="shared" si="665"/>
        <v>3</v>
      </c>
      <c r="N7606" t="str">
        <f t="shared" si="663"/>
        <v>F</v>
      </c>
      <c r="P7606" t="s">
        <v>28</v>
      </c>
      <c r="Q7606" t="s">
        <v>121</v>
      </c>
      <c r="R7606" t="s">
        <v>20</v>
      </c>
    </row>
    <row r="7607" spans="1:25" x14ac:dyDescent="0.2">
      <c r="A7607">
        <v>1379456</v>
      </c>
      <c r="B7607" t="s">
        <v>115</v>
      </c>
      <c r="C7607" t="str">
        <f t="shared" si="661"/>
        <v>2012</v>
      </c>
      <c r="D7607" t="s">
        <v>14</v>
      </c>
      <c r="E7607" t="str">
        <f t="shared" si="662"/>
        <v>2012A</v>
      </c>
      <c r="F7607" t="s">
        <v>15</v>
      </c>
      <c r="G7607" t="s">
        <v>43</v>
      </c>
      <c r="H7607" t="s">
        <v>20</v>
      </c>
      <c r="I7607" t="s">
        <v>30</v>
      </c>
      <c r="J7607" t="str">
        <f t="shared" si="664"/>
        <v>SCI</v>
      </c>
      <c r="L7607">
        <v>2013</v>
      </c>
      <c r="M7607">
        <f t="shared" si="665"/>
        <v>1</v>
      </c>
      <c r="N7607" t="str">
        <f t="shared" si="663"/>
        <v>U</v>
      </c>
      <c r="P7607" t="s">
        <v>28</v>
      </c>
      <c r="W7607">
        <v>11.333333</v>
      </c>
      <c r="X7607">
        <v>4</v>
      </c>
      <c r="Y7607">
        <v>3</v>
      </c>
    </row>
    <row r="7608" spans="1:25" x14ac:dyDescent="0.2">
      <c r="A7608">
        <v>1402502</v>
      </c>
      <c r="B7608" t="s">
        <v>108</v>
      </c>
      <c r="C7608" t="str">
        <f t="shared" si="661"/>
        <v>2011</v>
      </c>
      <c r="D7608" t="s">
        <v>14</v>
      </c>
      <c r="E7608" t="str">
        <f t="shared" si="662"/>
        <v>2011A</v>
      </c>
      <c r="F7608" t="s">
        <v>15</v>
      </c>
      <c r="G7608" t="s">
        <v>16</v>
      </c>
      <c r="H7608" t="s">
        <v>20</v>
      </c>
      <c r="I7608" t="s">
        <v>85</v>
      </c>
      <c r="J7608" t="str">
        <f t="shared" si="664"/>
        <v>ENG</v>
      </c>
      <c r="L7608">
        <v>2014</v>
      </c>
      <c r="M7608">
        <f t="shared" si="665"/>
        <v>3</v>
      </c>
      <c r="N7608" t="str">
        <f t="shared" si="663"/>
        <v>F</v>
      </c>
      <c r="P7608" t="s">
        <v>19</v>
      </c>
      <c r="Q7608" t="s">
        <v>123</v>
      </c>
      <c r="R7608" t="s">
        <v>24</v>
      </c>
    </row>
    <row r="7609" spans="1:25" x14ac:dyDescent="0.2">
      <c r="A7609">
        <v>1379506</v>
      </c>
      <c r="B7609" t="s">
        <v>103</v>
      </c>
      <c r="C7609" t="str">
        <f t="shared" si="661"/>
        <v>2010</v>
      </c>
      <c r="D7609" t="s">
        <v>20</v>
      </c>
      <c r="E7609" t="str">
        <f t="shared" si="662"/>
        <v>2010B</v>
      </c>
      <c r="F7609" t="s">
        <v>15</v>
      </c>
      <c r="G7609" t="s">
        <v>56</v>
      </c>
      <c r="H7609" t="s">
        <v>14</v>
      </c>
      <c r="I7609" t="s">
        <v>23</v>
      </c>
      <c r="J7609" t="str">
        <f t="shared" si="664"/>
        <v>ENG</v>
      </c>
      <c r="L7609">
        <v>2013</v>
      </c>
      <c r="M7609">
        <f t="shared" si="665"/>
        <v>3</v>
      </c>
      <c r="N7609" t="str">
        <f t="shared" si="663"/>
        <v>F</v>
      </c>
      <c r="P7609" t="s">
        <v>19</v>
      </c>
      <c r="Q7609" t="s">
        <v>121</v>
      </c>
      <c r="R7609" t="s">
        <v>24</v>
      </c>
      <c r="W7609">
        <v>13.166667</v>
      </c>
      <c r="X7609">
        <v>4</v>
      </c>
      <c r="Y7609">
        <v>2.5</v>
      </c>
    </row>
    <row r="7610" spans="1:25" x14ac:dyDescent="0.2">
      <c r="A7610">
        <v>1379506</v>
      </c>
      <c r="B7610" t="s">
        <v>103</v>
      </c>
      <c r="C7610" t="str">
        <f t="shared" si="661"/>
        <v>2010</v>
      </c>
      <c r="D7610" t="s">
        <v>14</v>
      </c>
      <c r="E7610" t="str">
        <f t="shared" si="662"/>
        <v>2010A</v>
      </c>
      <c r="F7610" t="s">
        <v>15</v>
      </c>
      <c r="G7610" t="s">
        <v>43</v>
      </c>
      <c r="H7610" t="s">
        <v>24</v>
      </c>
      <c r="I7610" t="s">
        <v>23</v>
      </c>
      <c r="J7610" t="str">
        <f t="shared" si="664"/>
        <v>ENG</v>
      </c>
      <c r="L7610">
        <v>2013</v>
      </c>
      <c r="M7610">
        <f t="shared" si="665"/>
        <v>3</v>
      </c>
      <c r="N7610" t="str">
        <f t="shared" si="663"/>
        <v>F</v>
      </c>
      <c r="P7610" t="s">
        <v>19</v>
      </c>
      <c r="Q7610" t="s">
        <v>118</v>
      </c>
      <c r="R7610" t="s">
        <v>20</v>
      </c>
      <c r="W7610">
        <v>13.166667</v>
      </c>
      <c r="X7610">
        <v>4</v>
      </c>
      <c r="Y7610">
        <v>2.5</v>
      </c>
    </row>
    <row r="7611" spans="1:25" x14ac:dyDescent="0.2">
      <c r="A7611">
        <v>1379506</v>
      </c>
      <c r="B7611" t="s">
        <v>110</v>
      </c>
      <c r="C7611" t="str">
        <f t="shared" si="661"/>
        <v>2011</v>
      </c>
      <c r="D7611" t="s">
        <v>24</v>
      </c>
      <c r="E7611" t="str">
        <f t="shared" si="662"/>
        <v>2011C</v>
      </c>
      <c r="F7611" t="s">
        <v>15</v>
      </c>
      <c r="G7611" t="s">
        <v>71</v>
      </c>
      <c r="H7611" t="s">
        <v>17</v>
      </c>
      <c r="I7611" t="s">
        <v>23</v>
      </c>
      <c r="J7611" t="str">
        <f t="shared" si="664"/>
        <v>ENG</v>
      </c>
      <c r="K7611" t="s">
        <v>85</v>
      </c>
      <c r="L7611">
        <v>2013</v>
      </c>
      <c r="M7611">
        <f t="shared" si="665"/>
        <v>2</v>
      </c>
      <c r="N7611" t="str">
        <f t="shared" si="663"/>
        <v>U</v>
      </c>
      <c r="P7611" t="s">
        <v>19</v>
      </c>
      <c r="Q7611" t="s">
        <v>122</v>
      </c>
      <c r="R7611" t="s">
        <v>24</v>
      </c>
      <c r="W7611">
        <v>13.166667</v>
      </c>
      <c r="X7611">
        <v>4</v>
      </c>
      <c r="Y7611">
        <v>2.5</v>
      </c>
    </row>
    <row r="7612" spans="1:25" x14ac:dyDescent="0.2">
      <c r="A7612">
        <v>1402502</v>
      </c>
      <c r="B7612" t="s">
        <v>108</v>
      </c>
      <c r="C7612" t="str">
        <f t="shared" si="661"/>
        <v>2011</v>
      </c>
      <c r="D7612" t="s">
        <v>20</v>
      </c>
      <c r="E7612" t="str">
        <f t="shared" si="662"/>
        <v>2011B</v>
      </c>
      <c r="F7612" t="s">
        <v>15</v>
      </c>
      <c r="G7612" t="s">
        <v>64</v>
      </c>
      <c r="H7612" t="s">
        <v>17</v>
      </c>
      <c r="I7612" t="s">
        <v>85</v>
      </c>
      <c r="J7612" t="str">
        <f t="shared" si="664"/>
        <v>ENG</v>
      </c>
      <c r="L7612">
        <v>2014</v>
      </c>
      <c r="M7612">
        <f t="shared" si="665"/>
        <v>3</v>
      </c>
      <c r="N7612" t="str">
        <f t="shared" si="663"/>
        <v>F</v>
      </c>
      <c r="P7612" t="s">
        <v>19</v>
      </c>
      <c r="Q7612" t="s">
        <v>122</v>
      </c>
      <c r="R7612" t="s">
        <v>14</v>
      </c>
    </row>
    <row r="7613" spans="1:25" x14ac:dyDescent="0.2">
      <c r="A7613">
        <v>1402746</v>
      </c>
      <c r="B7613" t="s">
        <v>108</v>
      </c>
      <c r="C7613" t="str">
        <f t="shared" si="661"/>
        <v>2011</v>
      </c>
      <c r="D7613" t="s">
        <v>14</v>
      </c>
      <c r="E7613" t="str">
        <f t="shared" si="662"/>
        <v>2011A</v>
      </c>
      <c r="F7613" t="s">
        <v>15</v>
      </c>
      <c r="G7613" t="s">
        <v>43</v>
      </c>
      <c r="H7613" t="s">
        <v>20</v>
      </c>
      <c r="I7613" t="s">
        <v>85</v>
      </c>
      <c r="J7613" t="str">
        <f t="shared" si="664"/>
        <v>ENG</v>
      </c>
      <c r="L7613">
        <v>2014</v>
      </c>
      <c r="M7613">
        <f t="shared" si="665"/>
        <v>3</v>
      </c>
      <c r="N7613" t="str">
        <f t="shared" si="663"/>
        <v>F</v>
      </c>
      <c r="P7613" t="s">
        <v>28</v>
      </c>
      <c r="Q7613" t="s">
        <v>116</v>
      </c>
      <c r="R7613" t="s">
        <v>24</v>
      </c>
      <c r="W7613">
        <v>16</v>
      </c>
      <c r="X7613">
        <v>8</v>
      </c>
      <c r="Y7613">
        <v>8</v>
      </c>
    </row>
    <row r="7614" spans="1:25" x14ac:dyDescent="0.2">
      <c r="A7614">
        <v>1379544</v>
      </c>
      <c r="B7614" t="s">
        <v>103</v>
      </c>
      <c r="C7614" t="str">
        <f t="shared" si="661"/>
        <v>2010</v>
      </c>
      <c r="D7614" t="s">
        <v>14</v>
      </c>
      <c r="E7614" t="str">
        <f t="shared" si="662"/>
        <v>2010A</v>
      </c>
      <c r="F7614" t="s">
        <v>15</v>
      </c>
      <c r="G7614" t="s">
        <v>36</v>
      </c>
      <c r="H7614" t="s">
        <v>14</v>
      </c>
      <c r="I7614" t="s">
        <v>23</v>
      </c>
      <c r="J7614" t="str">
        <f t="shared" si="664"/>
        <v>ENG</v>
      </c>
      <c r="L7614">
        <v>2013</v>
      </c>
      <c r="M7614">
        <f t="shared" si="665"/>
        <v>3</v>
      </c>
      <c r="N7614" t="str">
        <f t="shared" si="663"/>
        <v>F</v>
      </c>
      <c r="P7614" t="s">
        <v>19</v>
      </c>
      <c r="Q7614" t="s">
        <v>116</v>
      </c>
      <c r="R7614" t="s">
        <v>14</v>
      </c>
      <c r="W7614">
        <v>14.5</v>
      </c>
      <c r="X7614">
        <v>8</v>
      </c>
      <c r="Y7614">
        <v>9</v>
      </c>
    </row>
    <row r="7615" spans="1:25" x14ac:dyDescent="0.2">
      <c r="A7615">
        <v>1379592</v>
      </c>
      <c r="B7615" t="s">
        <v>115</v>
      </c>
      <c r="C7615" t="str">
        <f t="shared" si="661"/>
        <v>2012</v>
      </c>
      <c r="D7615" t="s">
        <v>14</v>
      </c>
      <c r="E7615" t="str">
        <f t="shared" si="662"/>
        <v>2012A</v>
      </c>
      <c r="F7615" t="s">
        <v>15</v>
      </c>
      <c r="G7615" t="s">
        <v>43</v>
      </c>
      <c r="H7615" t="s">
        <v>17</v>
      </c>
      <c r="I7615" t="s">
        <v>45</v>
      </c>
      <c r="J7615" t="str">
        <f t="shared" si="664"/>
        <v>SCI</v>
      </c>
      <c r="L7615">
        <v>2013</v>
      </c>
      <c r="M7615">
        <f t="shared" si="665"/>
        <v>1</v>
      </c>
      <c r="N7615" t="str">
        <f t="shared" si="663"/>
        <v>U</v>
      </c>
      <c r="P7615" t="s">
        <v>19</v>
      </c>
    </row>
    <row r="7616" spans="1:25" x14ac:dyDescent="0.2">
      <c r="A7616">
        <v>1379606</v>
      </c>
      <c r="B7616" t="s">
        <v>103</v>
      </c>
      <c r="C7616" t="str">
        <f t="shared" si="661"/>
        <v>2010</v>
      </c>
      <c r="D7616" t="s">
        <v>14</v>
      </c>
      <c r="E7616" t="str">
        <f t="shared" si="662"/>
        <v>2010A</v>
      </c>
      <c r="F7616" t="s">
        <v>15</v>
      </c>
      <c r="G7616" t="s">
        <v>16</v>
      </c>
      <c r="H7616" t="s">
        <v>14</v>
      </c>
      <c r="I7616" t="s">
        <v>22</v>
      </c>
      <c r="J7616" t="str">
        <f t="shared" si="664"/>
        <v>ENG</v>
      </c>
      <c r="L7616">
        <v>2013</v>
      </c>
      <c r="M7616">
        <f t="shared" si="665"/>
        <v>3</v>
      </c>
      <c r="N7616" t="str">
        <f t="shared" si="663"/>
        <v>F</v>
      </c>
      <c r="P7616" t="s">
        <v>28</v>
      </c>
      <c r="Q7616" t="s">
        <v>116</v>
      </c>
      <c r="R7616" t="s">
        <v>14</v>
      </c>
      <c r="W7616">
        <v>13.5</v>
      </c>
      <c r="X7616">
        <v>6.5</v>
      </c>
      <c r="Y7616">
        <v>9</v>
      </c>
    </row>
    <row r="7617" spans="1:25" x14ac:dyDescent="0.2">
      <c r="A7617">
        <v>1379606</v>
      </c>
      <c r="B7617" t="s">
        <v>103</v>
      </c>
      <c r="C7617" t="str">
        <f t="shared" si="661"/>
        <v>2010</v>
      </c>
      <c r="D7617" t="s">
        <v>20</v>
      </c>
      <c r="E7617" t="str">
        <f t="shared" si="662"/>
        <v>2010B</v>
      </c>
      <c r="F7617" t="s">
        <v>15</v>
      </c>
      <c r="G7617" t="s">
        <v>64</v>
      </c>
      <c r="H7617" t="s">
        <v>14</v>
      </c>
      <c r="I7617" t="s">
        <v>22</v>
      </c>
      <c r="J7617" t="str">
        <f t="shared" si="664"/>
        <v>ENG</v>
      </c>
      <c r="L7617">
        <v>2013</v>
      </c>
      <c r="M7617">
        <f t="shared" si="665"/>
        <v>3</v>
      </c>
      <c r="N7617" t="str">
        <f t="shared" si="663"/>
        <v>F</v>
      </c>
      <c r="P7617" t="s">
        <v>28</v>
      </c>
      <c r="Q7617" t="s">
        <v>123</v>
      </c>
      <c r="R7617" t="s">
        <v>14</v>
      </c>
      <c r="W7617">
        <v>13.5</v>
      </c>
      <c r="X7617">
        <v>6.5</v>
      </c>
      <c r="Y7617">
        <v>9</v>
      </c>
    </row>
    <row r="7618" spans="1:25" x14ac:dyDescent="0.2">
      <c r="A7618">
        <v>1379634</v>
      </c>
      <c r="B7618" t="s">
        <v>110</v>
      </c>
      <c r="C7618" t="str">
        <f t="shared" ref="C7618:C7681" si="666">LEFT(B7618,4)</f>
        <v>2011</v>
      </c>
      <c r="D7618" t="s">
        <v>57</v>
      </c>
      <c r="E7618" t="str">
        <f t="shared" ref="E7618:E7681" si="667">CONCATENATE(C7618,D7618)</f>
        <v>2011D</v>
      </c>
      <c r="F7618" t="s">
        <v>15</v>
      </c>
      <c r="G7618" t="s">
        <v>56</v>
      </c>
      <c r="H7618" t="s">
        <v>14</v>
      </c>
      <c r="I7618" t="s">
        <v>25</v>
      </c>
      <c r="J7618" t="str">
        <f t="shared" si="664"/>
        <v>ENG</v>
      </c>
      <c r="L7618">
        <v>2013</v>
      </c>
      <c r="M7618">
        <f t="shared" si="665"/>
        <v>2</v>
      </c>
      <c r="N7618" t="str">
        <f t="shared" ref="N7618:N7681" si="668">IF(OR(M7618&lt;3,M7618="TR"),"U","F")</f>
        <v>U</v>
      </c>
      <c r="P7618" t="s">
        <v>19</v>
      </c>
      <c r="W7618">
        <v>14</v>
      </c>
      <c r="X7618">
        <v>8</v>
      </c>
      <c r="Y7618">
        <v>8</v>
      </c>
    </row>
    <row r="7619" spans="1:25" x14ac:dyDescent="0.2">
      <c r="A7619">
        <v>1379634</v>
      </c>
      <c r="B7619" t="s">
        <v>115</v>
      </c>
      <c r="C7619" t="str">
        <f t="shared" si="666"/>
        <v>2012</v>
      </c>
      <c r="D7619" t="s">
        <v>14</v>
      </c>
      <c r="E7619" t="str">
        <f t="shared" si="667"/>
        <v>2012A</v>
      </c>
      <c r="F7619" t="s">
        <v>15</v>
      </c>
      <c r="G7619" t="s">
        <v>43</v>
      </c>
      <c r="H7619" t="s">
        <v>20</v>
      </c>
      <c r="I7619" t="s">
        <v>25</v>
      </c>
      <c r="J7619" t="str">
        <f t="shared" ref="J7619:J7682" si="669">IF(OR(I7619="AE",I7619="BE",I7619="CE",I7619="CM",I7619="ED",I7619="ECE",I7619="EVE",I7619="EV",I7619="FPE",I7619="IE",I7619="MFE",I7619="ME",I7619="MGE",I7619="MTE",I7619="PHE",I7619="RB",I7619="EE",I7619="RBE"),"ENG",IF(OR(I7619="BBT",I7619="BC",I7619="BIO",I7619="CH",I7619="PH",I7619="PSS",I7619="SC"),"SCI",IF(OR(I7619="MA",I7619="MAC",I7619="SD"),"MAT",IF(OR(I7619="CO",I7619="ID",I7619="ND",I7619="SX"),"OTH",IF(OR(I7619="ECON",I7619="EP",I7619="EC",I7619="ET",I7619="HU",I7619="IN",I7619="LAE",I7619="PWR",I7619="ST",I7619="EVS",I7619="PW"),"HUSS",IF(OR(I7619="CA",I7619="CCN",I7619="CS",I7619="IMGD"),"COMP",IF(OR(I7619="IT",I7619="MG",I7619="MIS"),"BUS","ERROR")))))))</f>
        <v>ENG</v>
      </c>
      <c r="L7619">
        <v>2013</v>
      </c>
      <c r="M7619">
        <f t="shared" si="665"/>
        <v>1</v>
      </c>
      <c r="N7619" t="str">
        <f t="shared" si="668"/>
        <v>U</v>
      </c>
      <c r="P7619" t="s">
        <v>19</v>
      </c>
      <c r="W7619">
        <v>14</v>
      </c>
      <c r="X7619">
        <v>8</v>
      </c>
      <c r="Y7619">
        <v>8</v>
      </c>
    </row>
    <row r="7620" spans="1:25" x14ac:dyDescent="0.2">
      <c r="A7620">
        <v>1379668</v>
      </c>
      <c r="B7620" t="s">
        <v>104</v>
      </c>
      <c r="C7620" t="str">
        <f t="shared" si="666"/>
        <v>2010</v>
      </c>
      <c r="D7620" t="s">
        <v>24</v>
      </c>
      <c r="E7620" t="str">
        <f t="shared" si="667"/>
        <v>2010C</v>
      </c>
      <c r="F7620" t="s">
        <v>15</v>
      </c>
      <c r="G7620" t="s">
        <v>16</v>
      </c>
      <c r="H7620" t="s">
        <v>14</v>
      </c>
      <c r="I7620" t="s">
        <v>25</v>
      </c>
      <c r="J7620" t="str">
        <f t="shared" si="669"/>
        <v>ENG</v>
      </c>
      <c r="L7620">
        <v>2013</v>
      </c>
      <c r="M7620">
        <f t="shared" si="665"/>
        <v>3</v>
      </c>
      <c r="N7620" t="str">
        <f t="shared" si="668"/>
        <v>F</v>
      </c>
      <c r="P7620" t="s">
        <v>19</v>
      </c>
      <c r="Q7620" t="s">
        <v>122</v>
      </c>
      <c r="R7620" t="s">
        <v>20</v>
      </c>
      <c r="W7620">
        <v>16</v>
      </c>
      <c r="X7620">
        <v>8</v>
      </c>
      <c r="Y7620">
        <v>9</v>
      </c>
    </row>
    <row r="7621" spans="1:25" x14ac:dyDescent="0.2">
      <c r="A7621">
        <v>1379668</v>
      </c>
      <c r="B7621" t="s">
        <v>104</v>
      </c>
      <c r="C7621" t="str">
        <f t="shared" si="666"/>
        <v>2010</v>
      </c>
      <c r="D7621" t="s">
        <v>57</v>
      </c>
      <c r="E7621" t="str">
        <f t="shared" si="667"/>
        <v>2010D</v>
      </c>
      <c r="F7621" t="s">
        <v>15</v>
      </c>
      <c r="G7621" t="s">
        <v>64</v>
      </c>
      <c r="H7621" t="s">
        <v>14</v>
      </c>
      <c r="I7621" t="s">
        <v>25</v>
      </c>
      <c r="J7621" t="str">
        <f t="shared" si="669"/>
        <v>ENG</v>
      </c>
      <c r="L7621">
        <v>2013</v>
      </c>
      <c r="M7621">
        <f t="shared" si="665"/>
        <v>3</v>
      </c>
      <c r="N7621" t="str">
        <f t="shared" si="668"/>
        <v>F</v>
      </c>
      <c r="P7621" t="s">
        <v>19</v>
      </c>
      <c r="W7621">
        <v>16</v>
      </c>
      <c r="X7621">
        <v>8</v>
      </c>
      <c r="Y7621">
        <v>9</v>
      </c>
    </row>
    <row r="7622" spans="1:25" x14ac:dyDescent="0.2">
      <c r="A7622">
        <v>1379682</v>
      </c>
      <c r="B7622" t="s">
        <v>108</v>
      </c>
      <c r="C7622" t="str">
        <f t="shared" si="666"/>
        <v>2011</v>
      </c>
      <c r="D7622" t="s">
        <v>14</v>
      </c>
      <c r="E7622" t="str">
        <f t="shared" si="667"/>
        <v>2011A</v>
      </c>
      <c r="F7622" t="s">
        <v>15</v>
      </c>
      <c r="G7622" t="s">
        <v>16</v>
      </c>
      <c r="H7622" t="s">
        <v>14</v>
      </c>
      <c r="I7622" t="s">
        <v>18</v>
      </c>
      <c r="J7622" t="str">
        <f t="shared" si="669"/>
        <v>ENG</v>
      </c>
      <c r="L7622">
        <v>2014</v>
      </c>
      <c r="M7622">
        <f t="shared" si="665"/>
        <v>3</v>
      </c>
      <c r="N7622" t="str">
        <f t="shared" si="668"/>
        <v>F</v>
      </c>
      <c r="P7622" t="s">
        <v>19</v>
      </c>
      <c r="Q7622" t="s">
        <v>116</v>
      </c>
      <c r="R7622" t="s">
        <v>20</v>
      </c>
      <c r="W7622">
        <v>15</v>
      </c>
      <c r="X7622">
        <v>8</v>
      </c>
      <c r="Y7622">
        <v>9</v>
      </c>
    </row>
    <row r="7623" spans="1:25" x14ac:dyDescent="0.2">
      <c r="A7623">
        <v>1379682</v>
      </c>
      <c r="B7623" t="s">
        <v>108</v>
      </c>
      <c r="C7623" t="str">
        <f t="shared" si="666"/>
        <v>2011</v>
      </c>
      <c r="D7623" t="s">
        <v>20</v>
      </c>
      <c r="E7623" t="str">
        <f t="shared" si="667"/>
        <v>2011B</v>
      </c>
      <c r="F7623" t="s">
        <v>15</v>
      </c>
      <c r="G7623" t="s">
        <v>64</v>
      </c>
      <c r="H7623" t="s">
        <v>14</v>
      </c>
      <c r="I7623" t="s">
        <v>18</v>
      </c>
      <c r="J7623" t="str">
        <f t="shared" si="669"/>
        <v>ENG</v>
      </c>
      <c r="L7623">
        <v>2014</v>
      </c>
      <c r="M7623">
        <f t="shared" si="665"/>
        <v>3</v>
      </c>
      <c r="N7623" t="str">
        <f t="shared" si="668"/>
        <v>F</v>
      </c>
      <c r="P7623" t="s">
        <v>19</v>
      </c>
      <c r="Q7623" t="s">
        <v>123</v>
      </c>
      <c r="R7623" t="s">
        <v>14</v>
      </c>
      <c r="W7623">
        <v>15</v>
      </c>
      <c r="X7623">
        <v>8</v>
      </c>
      <c r="Y7623">
        <v>9</v>
      </c>
    </row>
    <row r="7624" spans="1:25" x14ac:dyDescent="0.2">
      <c r="A7624">
        <v>1379832</v>
      </c>
      <c r="B7624" t="s">
        <v>104</v>
      </c>
      <c r="C7624" t="str">
        <f t="shared" si="666"/>
        <v>2010</v>
      </c>
      <c r="D7624" t="s">
        <v>24</v>
      </c>
      <c r="E7624" t="str">
        <f t="shared" si="667"/>
        <v>2010C</v>
      </c>
      <c r="F7624" t="s">
        <v>15</v>
      </c>
      <c r="G7624" t="s">
        <v>43</v>
      </c>
      <c r="H7624" t="s">
        <v>20</v>
      </c>
      <c r="I7624" t="s">
        <v>27</v>
      </c>
      <c r="J7624" t="str">
        <f t="shared" si="669"/>
        <v>ENG</v>
      </c>
      <c r="L7624">
        <v>2013</v>
      </c>
      <c r="M7624">
        <f t="shared" si="665"/>
        <v>3</v>
      </c>
      <c r="N7624" t="str">
        <f t="shared" si="668"/>
        <v>F</v>
      </c>
      <c r="P7624" t="s">
        <v>28</v>
      </c>
      <c r="Q7624" t="s">
        <v>121</v>
      </c>
      <c r="R7624" t="s">
        <v>14</v>
      </c>
      <c r="W7624">
        <v>12</v>
      </c>
      <c r="X7624">
        <v>0</v>
      </c>
      <c r="Y7624">
        <v>1</v>
      </c>
    </row>
    <row r="7625" spans="1:25" x14ac:dyDescent="0.2">
      <c r="A7625">
        <v>1379832</v>
      </c>
      <c r="B7625" t="s">
        <v>104</v>
      </c>
      <c r="C7625" t="str">
        <f t="shared" si="666"/>
        <v>2010</v>
      </c>
      <c r="D7625" t="s">
        <v>57</v>
      </c>
      <c r="E7625" t="str">
        <f t="shared" si="667"/>
        <v>2010D</v>
      </c>
      <c r="F7625" t="s">
        <v>15</v>
      </c>
      <c r="G7625" t="s">
        <v>56</v>
      </c>
      <c r="H7625" t="s">
        <v>20</v>
      </c>
      <c r="I7625" t="s">
        <v>27</v>
      </c>
      <c r="J7625" t="str">
        <f t="shared" si="669"/>
        <v>ENG</v>
      </c>
      <c r="L7625">
        <v>2013</v>
      </c>
      <c r="M7625">
        <f t="shared" si="665"/>
        <v>3</v>
      </c>
      <c r="N7625" t="str">
        <f t="shared" si="668"/>
        <v>F</v>
      </c>
      <c r="P7625" t="s">
        <v>28</v>
      </c>
      <c r="Q7625" t="s">
        <v>116</v>
      </c>
      <c r="R7625" t="s">
        <v>20</v>
      </c>
      <c r="W7625">
        <v>12</v>
      </c>
      <c r="X7625">
        <v>0</v>
      </c>
      <c r="Y7625">
        <v>1</v>
      </c>
    </row>
    <row r="7626" spans="1:25" x14ac:dyDescent="0.2">
      <c r="A7626">
        <v>1379942</v>
      </c>
      <c r="B7626" t="s">
        <v>104</v>
      </c>
      <c r="C7626" t="str">
        <f t="shared" si="666"/>
        <v>2010</v>
      </c>
      <c r="D7626" t="s">
        <v>24</v>
      </c>
      <c r="E7626" t="str">
        <f t="shared" si="667"/>
        <v>2010C</v>
      </c>
      <c r="F7626" t="s">
        <v>15</v>
      </c>
      <c r="G7626" t="s">
        <v>43</v>
      </c>
      <c r="H7626" t="s">
        <v>14</v>
      </c>
      <c r="I7626" t="s">
        <v>25</v>
      </c>
      <c r="J7626" t="str">
        <f t="shared" si="669"/>
        <v>ENG</v>
      </c>
      <c r="L7626">
        <v>2013</v>
      </c>
      <c r="M7626">
        <f t="shared" si="665"/>
        <v>3</v>
      </c>
      <c r="N7626" t="str">
        <f t="shared" si="668"/>
        <v>F</v>
      </c>
      <c r="P7626" t="s">
        <v>19</v>
      </c>
      <c r="W7626">
        <v>15.833333</v>
      </c>
      <c r="X7626">
        <v>7</v>
      </c>
      <c r="Y7626">
        <v>8</v>
      </c>
    </row>
    <row r="7627" spans="1:25" x14ac:dyDescent="0.2">
      <c r="A7627">
        <v>1379942</v>
      </c>
      <c r="B7627" t="s">
        <v>104</v>
      </c>
      <c r="C7627" t="str">
        <f t="shared" si="666"/>
        <v>2010</v>
      </c>
      <c r="D7627" t="s">
        <v>57</v>
      </c>
      <c r="E7627" t="str">
        <f t="shared" si="667"/>
        <v>2010D</v>
      </c>
      <c r="F7627" t="s">
        <v>15</v>
      </c>
      <c r="G7627" t="s">
        <v>56</v>
      </c>
      <c r="H7627" t="s">
        <v>14</v>
      </c>
      <c r="I7627" t="s">
        <v>25</v>
      </c>
      <c r="J7627" t="str">
        <f t="shared" si="669"/>
        <v>ENG</v>
      </c>
      <c r="L7627">
        <v>2013</v>
      </c>
      <c r="M7627">
        <f t="shared" si="665"/>
        <v>3</v>
      </c>
      <c r="N7627" t="str">
        <f t="shared" si="668"/>
        <v>F</v>
      </c>
      <c r="P7627" t="s">
        <v>19</v>
      </c>
      <c r="Q7627" t="s">
        <v>122</v>
      </c>
      <c r="R7627" t="s">
        <v>14</v>
      </c>
      <c r="W7627">
        <v>15.833333</v>
      </c>
      <c r="X7627">
        <v>7</v>
      </c>
      <c r="Y7627">
        <v>8</v>
      </c>
    </row>
    <row r="7628" spans="1:25" x14ac:dyDescent="0.2">
      <c r="A7628">
        <v>1380064</v>
      </c>
      <c r="B7628" t="s">
        <v>104</v>
      </c>
      <c r="C7628" t="str">
        <f t="shared" si="666"/>
        <v>2010</v>
      </c>
      <c r="D7628" t="s">
        <v>24</v>
      </c>
      <c r="E7628" t="str">
        <f t="shared" si="667"/>
        <v>2010C</v>
      </c>
      <c r="F7628" t="s">
        <v>15</v>
      </c>
      <c r="G7628" t="s">
        <v>36</v>
      </c>
      <c r="H7628" t="s">
        <v>14</v>
      </c>
      <c r="I7628" t="s">
        <v>26</v>
      </c>
      <c r="J7628" t="str">
        <f t="shared" si="669"/>
        <v>COMP</v>
      </c>
      <c r="K7628" t="s">
        <v>15</v>
      </c>
      <c r="L7628">
        <v>2013</v>
      </c>
      <c r="M7628">
        <f t="shared" si="665"/>
        <v>3</v>
      </c>
      <c r="N7628" t="str">
        <f t="shared" si="668"/>
        <v>F</v>
      </c>
      <c r="P7628" t="s">
        <v>28</v>
      </c>
      <c r="W7628">
        <v>15.666667</v>
      </c>
      <c r="X7628">
        <v>8</v>
      </c>
      <c r="Y7628">
        <v>9</v>
      </c>
    </row>
    <row r="7629" spans="1:25" x14ac:dyDescent="0.2">
      <c r="A7629">
        <v>1380064</v>
      </c>
      <c r="B7629" t="s">
        <v>103</v>
      </c>
      <c r="C7629" t="str">
        <f t="shared" si="666"/>
        <v>2010</v>
      </c>
      <c r="D7629" t="s">
        <v>14</v>
      </c>
      <c r="E7629" t="str">
        <f t="shared" si="667"/>
        <v>2010A</v>
      </c>
      <c r="F7629" t="s">
        <v>15</v>
      </c>
      <c r="G7629" t="s">
        <v>16</v>
      </c>
      <c r="H7629" t="s">
        <v>20</v>
      </c>
      <c r="I7629" t="s">
        <v>15</v>
      </c>
      <c r="J7629" t="str">
        <f t="shared" si="669"/>
        <v>SCI</v>
      </c>
      <c r="L7629">
        <v>2013</v>
      </c>
      <c r="M7629">
        <f t="shared" si="665"/>
        <v>3</v>
      </c>
      <c r="N7629" t="str">
        <f t="shared" si="668"/>
        <v>F</v>
      </c>
      <c r="P7629" t="s">
        <v>28</v>
      </c>
      <c r="Q7629" t="s">
        <v>116</v>
      </c>
      <c r="R7629" t="s">
        <v>24</v>
      </c>
      <c r="W7629">
        <v>15.666667</v>
      </c>
      <c r="X7629">
        <v>8</v>
      </c>
      <c r="Y7629">
        <v>9</v>
      </c>
    </row>
    <row r="7630" spans="1:25" x14ac:dyDescent="0.2">
      <c r="A7630">
        <v>1380064</v>
      </c>
      <c r="B7630" t="s">
        <v>103</v>
      </c>
      <c r="C7630" t="str">
        <f t="shared" si="666"/>
        <v>2010</v>
      </c>
      <c r="D7630" t="s">
        <v>20</v>
      </c>
      <c r="E7630" t="str">
        <f t="shared" si="667"/>
        <v>2010B</v>
      </c>
      <c r="F7630" t="s">
        <v>15</v>
      </c>
      <c r="G7630" t="s">
        <v>64</v>
      </c>
      <c r="H7630" t="s">
        <v>20</v>
      </c>
      <c r="I7630" t="s">
        <v>15</v>
      </c>
      <c r="J7630" t="str">
        <f t="shared" si="669"/>
        <v>SCI</v>
      </c>
      <c r="L7630">
        <v>2013</v>
      </c>
      <c r="M7630">
        <f t="shared" si="665"/>
        <v>3</v>
      </c>
      <c r="N7630" t="str">
        <f t="shared" si="668"/>
        <v>F</v>
      </c>
      <c r="P7630" t="s">
        <v>28</v>
      </c>
      <c r="Q7630" t="s">
        <v>123</v>
      </c>
      <c r="R7630" t="s">
        <v>24</v>
      </c>
      <c r="W7630">
        <v>15.666667</v>
      </c>
      <c r="X7630">
        <v>8</v>
      </c>
      <c r="Y7630">
        <v>9</v>
      </c>
    </row>
    <row r="7631" spans="1:25" x14ac:dyDescent="0.2">
      <c r="A7631">
        <v>1380064</v>
      </c>
      <c r="B7631" t="s">
        <v>104</v>
      </c>
      <c r="C7631" t="str">
        <f t="shared" si="666"/>
        <v>2010</v>
      </c>
      <c r="D7631" t="s">
        <v>57</v>
      </c>
      <c r="E7631" t="str">
        <f t="shared" si="667"/>
        <v>2010D</v>
      </c>
      <c r="F7631" t="s">
        <v>15</v>
      </c>
      <c r="G7631" t="s">
        <v>59</v>
      </c>
      <c r="H7631" t="s">
        <v>24</v>
      </c>
      <c r="I7631" t="s">
        <v>26</v>
      </c>
      <c r="J7631" t="str">
        <f t="shared" si="669"/>
        <v>COMP</v>
      </c>
      <c r="K7631" t="s">
        <v>15</v>
      </c>
      <c r="L7631">
        <v>2013</v>
      </c>
      <c r="M7631">
        <f t="shared" si="665"/>
        <v>3</v>
      </c>
      <c r="N7631" t="str">
        <f t="shared" si="668"/>
        <v>F</v>
      </c>
      <c r="P7631" t="s">
        <v>28</v>
      </c>
      <c r="W7631">
        <v>15.666667</v>
      </c>
      <c r="X7631">
        <v>8</v>
      </c>
      <c r="Y7631">
        <v>9</v>
      </c>
    </row>
    <row r="7632" spans="1:25" x14ac:dyDescent="0.2">
      <c r="A7632">
        <v>1380106</v>
      </c>
      <c r="B7632" t="s">
        <v>103</v>
      </c>
      <c r="C7632" t="str">
        <f t="shared" si="666"/>
        <v>2010</v>
      </c>
      <c r="D7632" t="s">
        <v>14</v>
      </c>
      <c r="E7632" t="str">
        <f t="shared" si="667"/>
        <v>2010A</v>
      </c>
      <c r="F7632" t="s">
        <v>15</v>
      </c>
      <c r="G7632" t="s">
        <v>16</v>
      </c>
      <c r="H7632" t="s">
        <v>14</v>
      </c>
      <c r="I7632" t="s">
        <v>23</v>
      </c>
      <c r="J7632" t="str">
        <f t="shared" si="669"/>
        <v>ENG</v>
      </c>
      <c r="L7632">
        <v>2013</v>
      </c>
      <c r="M7632">
        <f t="shared" si="665"/>
        <v>3</v>
      </c>
      <c r="N7632" t="str">
        <f t="shared" si="668"/>
        <v>F</v>
      </c>
      <c r="P7632" t="s">
        <v>19</v>
      </c>
      <c r="Q7632" t="s">
        <v>116</v>
      </c>
      <c r="R7632" t="s">
        <v>24</v>
      </c>
    </row>
    <row r="7633" spans="1:25" x14ac:dyDescent="0.2">
      <c r="A7633">
        <v>1380106</v>
      </c>
      <c r="B7633" t="s">
        <v>103</v>
      </c>
      <c r="C7633" t="str">
        <f t="shared" si="666"/>
        <v>2010</v>
      </c>
      <c r="D7633" t="s">
        <v>20</v>
      </c>
      <c r="E7633" t="str">
        <f t="shared" si="667"/>
        <v>2010B</v>
      </c>
      <c r="F7633" t="s">
        <v>15</v>
      </c>
      <c r="G7633" t="s">
        <v>64</v>
      </c>
      <c r="H7633" t="s">
        <v>20</v>
      </c>
      <c r="I7633" t="s">
        <v>23</v>
      </c>
      <c r="J7633" t="str">
        <f t="shared" si="669"/>
        <v>ENG</v>
      </c>
      <c r="L7633">
        <v>2013</v>
      </c>
      <c r="M7633">
        <f t="shared" si="665"/>
        <v>3</v>
      </c>
      <c r="N7633" t="str">
        <f t="shared" si="668"/>
        <v>F</v>
      </c>
      <c r="P7633" t="s">
        <v>19</v>
      </c>
      <c r="Q7633" t="s">
        <v>123</v>
      </c>
      <c r="R7633" t="s">
        <v>20</v>
      </c>
    </row>
    <row r="7634" spans="1:25" x14ac:dyDescent="0.2">
      <c r="A7634">
        <v>1380106</v>
      </c>
      <c r="B7634" t="s">
        <v>108</v>
      </c>
      <c r="C7634" t="str">
        <f t="shared" si="666"/>
        <v>2011</v>
      </c>
      <c r="D7634" t="s">
        <v>14</v>
      </c>
      <c r="E7634" t="str">
        <f t="shared" si="667"/>
        <v>2011A</v>
      </c>
      <c r="F7634" t="s">
        <v>15</v>
      </c>
      <c r="G7634" t="s">
        <v>52</v>
      </c>
      <c r="H7634" t="s">
        <v>17</v>
      </c>
      <c r="I7634" t="s">
        <v>23</v>
      </c>
      <c r="J7634" t="str">
        <f t="shared" si="669"/>
        <v>ENG</v>
      </c>
      <c r="L7634">
        <v>2013</v>
      </c>
      <c r="M7634">
        <f t="shared" si="665"/>
        <v>2</v>
      </c>
      <c r="N7634" t="str">
        <f t="shared" si="668"/>
        <v>U</v>
      </c>
      <c r="P7634" t="s">
        <v>19</v>
      </c>
      <c r="Q7634" t="s">
        <v>120</v>
      </c>
      <c r="R7634" t="s">
        <v>20</v>
      </c>
    </row>
    <row r="7635" spans="1:25" x14ac:dyDescent="0.2">
      <c r="A7635">
        <v>1380112</v>
      </c>
      <c r="B7635" t="s">
        <v>103</v>
      </c>
      <c r="C7635" t="str">
        <f t="shared" si="666"/>
        <v>2010</v>
      </c>
      <c r="D7635" t="s">
        <v>14</v>
      </c>
      <c r="E7635" t="str">
        <f t="shared" si="667"/>
        <v>2010A</v>
      </c>
      <c r="F7635" t="s">
        <v>15</v>
      </c>
      <c r="G7635" t="s">
        <v>43</v>
      </c>
      <c r="H7635" t="s">
        <v>20</v>
      </c>
      <c r="I7635" t="s">
        <v>18</v>
      </c>
      <c r="J7635" t="str">
        <f t="shared" si="669"/>
        <v>ENG</v>
      </c>
      <c r="L7635">
        <v>2013</v>
      </c>
      <c r="M7635">
        <f t="shared" si="665"/>
        <v>3</v>
      </c>
      <c r="N7635" t="str">
        <f t="shared" si="668"/>
        <v>F</v>
      </c>
      <c r="P7635" t="s">
        <v>19</v>
      </c>
      <c r="Q7635" t="s">
        <v>121</v>
      </c>
      <c r="R7635" t="s">
        <v>20</v>
      </c>
      <c r="W7635">
        <v>16</v>
      </c>
      <c r="X7635">
        <v>7</v>
      </c>
      <c r="Y7635">
        <v>9</v>
      </c>
    </row>
    <row r="7636" spans="1:25" x14ac:dyDescent="0.2">
      <c r="A7636">
        <v>1402746</v>
      </c>
      <c r="B7636" t="s">
        <v>108</v>
      </c>
      <c r="C7636" t="str">
        <f t="shared" si="666"/>
        <v>2011</v>
      </c>
      <c r="D7636" t="s">
        <v>20</v>
      </c>
      <c r="E7636" t="str">
        <f t="shared" si="667"/>
        <v>2011B</v>
      </c>
      <c r="F7636" t="s">
        <v>15</v>
      </c>
      <c r="G7636" t="s">
        <v>56</v>
      </c>
      <c r="H7636" t="s">
        <v>24</v>
      </c>
      <c r="I7636" t="s">
        <v>85</v>
      </c>
      <c r="J7636" t="str">
        <f t="shared" si="669"/>
        <v>ENG</v>
      </c>
      <c r="L7636">
        <v>2014</v>
      </c>
      <c r="M7636">
        <f t="shared" si="665"/>
        <v>3</v>
      </c>
      <c r="N7636" t="str">
        <f t="shared" si="668"/>
        <v>F</v>
      </c>
      <c r="P7636" t="s">
        <v>28</v>
      </c>
      <c r="Q7636" t="s">
        <v>123</v>
      </c>
      <c r="R7636" t="s">
        <v>24</v>
      </c>
      <c r="W7636">
        <v>16</v>
      </c>
      <c r="X7636">
        <v>8</v>
      </c>
      <c r="Y7636">
        <v>8</v>
      </c>
    </row>
    <row r="7637" spans="1:25" x14ac:dyDescent="0.2">
      <c r="A7637">
        <v>1380112</v>
      </c>
      <c r="B7637" t="s">
        <v>103</v>
      </c>
      <c r="C7637" t="str">
        <f t="shared" si="666"/>
        <v>2010</v>
      </c>
      <c r="D7637" t="s">
        <v>20</v>
      </c>
      <c r="E7637" t="str">
        <f t="shared" si="667"/>
        <v>2010B</v>
      </c>
      <c r="F7637" t="s">
        <v>15</v>
      </c>
      <c r="G7637" t="s">
        <v>56</v>
      </c>
      <c r="H7637" t="s">
        <v>24</v>
      </c>
      <c r="I7637" t="s">
        <v>18</v>
      </c>
      <c r="J7637" t="str">
        <f t="shared" si="669"/>
        <v>ENG</v>
      </c>
      <c r="L7637">
        <v>2013</v>
      </c>
      <c r="M7637">
        <f t="shared" si="665"/>
        <v>3</v>
      </c>
      <c r="N7637" t="str">
        <f t="shared" si="668"/>
        <v>F</v>
      </c>
      <c r="P7637" t="s">
        <v>19</v>
      </c>
      <c r="Q7637" t="s">
        <v>116</v>
      </c>
      <c r="R7637" t="s">
        <v>24</v>
      </c>
      <c r="W7637">
        <v>16</v>
      </c>
      <c r="X7637">
        <v>7</v>
      </c>
      <c r="Y7637">
        <v>9</v>
      </c>
    </row>
    <row r="7638" spans="1:25" x14ac:dyDescent="0.2">
      <c r="A7638">
        <v>1380116</v>
      </c>
      <c r="B7638" t="s">
        <v>103</v>
      </c>
      <c r="C7638" t="str">
        <f t="shared" si="666"/>
        <v>2010</v>
      </c>
      <c r="D7638" t="s">
        <v>14</v>
      </c>
      <c r="E7638" t="str">
        <f t="shared" si="667"/>
        <v>2010A</v>
      </c>
      <c r="F7638" t="s">
        <v>15</v>
      </c>
      <c r="G7638" t="s">
        <v>43</v>
      </c>
      <c r="H7638" t="s">
        <v>20</v>
      </c>
      <c r="I7638" t="s">
        <v>18</v>
      </c>
      <c r="J7638" t="str">
        <f t="shared" si="669"/>
        <v>ENG</v>
      </c>
      <c r="L7638">
        <v>2013</v>
      </c>
      <c r="M7638">
        <f t="shared" si="665"/>
        <v>3</v>
      </c>
      <c r="N7638" t="str">
        <f t="shared" si="668"/>
        <v>F</v>
      </c>
      <c r="P7638" t="s">
        <v>28</v>
      </c>
      <c r="Q7638" t="s">
        <v>118</v>
      </c>
      <c r="R7638" t="s">
        <v>14</v>
      </c>
      <c r="W7638">
        <v>8.1666670000000003</v>
      </c>
      <c r="X7638">
        <v>4.5</v>
      </c>
      <c r="Y7638">
        <v>5</v>
      </c>
    </row>
    <row r="7639" spans="1:25" x14ac:dyDescent="0.2">
      <c r="A7639">
        <v>1380116</v>
      </c>
      <c r="B7639" t="s">
        <v>103</v>
      </c>
      <c r="C7639" t="str">
        <f t="shared" si="666"/>
        <v>2010</v>
      </c>
      <c r="D7639" t="s">
        <v>20</v>
      </c>
      <c r="E7639" t="str">
        <f t="shared" si="667"/>
        <v>2010B</v>
      </c>
      <c r="F7639" t="s">
        <v>15</v>
      </c>
      <c r="G7639" t="s">
        <v>56</v>
      </c>
      <c r="H7639" t="s">
        <v>24</v>
      </c>
      <c r="I7639" t="s">
        <v>18</v>
      </c>
      <c r="J7639" t="str">
        <f t="shared" si="669"/>
        <v>ENG</v>
      </c>
      <c r="L7639">
        <v>2013</v>
      </c>
      <c r="M7639">
        <f t="shared" si="665"/>
        <v>3</v>
      </c>
      <c r="N7639" t="str">
        <f t="shared" si="668"/>
        <v>F</v>
      </c>
      <c r="P7639" t="s">
        <v>28</v>
      </c>
      <c r="Q7639" t="s">
        <v>121</v>
      </c>
      <c r="R7639" t="s">
        <v>20</v>
      </c>
      <c r="W7639">
        <v>8.1666670000000003</v>
      </c>
      <c r="X7639">
        <v>4.5</v>
      </c>
      <c r="Y7639">
        <v>5</v>
      </c>
    </row>
    <row r="7640" spans="1:25" x14ac:dyDescent="0.2">
      <c r="A7640">
        <v>1380120</v>
      </c>
      <c r="B7640" t="s">
        <v>103</v>
      </c>
      <c r="C7640" t="str">
        <f t="shared" si="666"/>
        <v>2010</v>
      </c>
      <c r="D7640" t="s">
        <v>14</v>
      </c>
      <c r="E7640" t="str">
        <f t="shared" si="667"/>
        <v>2010A</v>
      </c>
      <c r="F7640" t="s">
        <v>15</v>
      </c>
      <c r="G7640" t="s">
        <v>43</v>
      </c>
      <c r="H7640" t="s">
        <v>14</v>
      </c>
      <c r="I7640" t="s">
        <v>21</v>
      </c>
      <c r="J7640" t="str">
        <f t="shared" si="669"/>
        <v>COMP</v>
      </c>
      <c r="L7640">
        <v>2013</v>
      </c>
      <c r="M7640">
        <f t="shared" si="665"/>
        <v>3</v>
      </c>
      <c r="N7640" t="str">
        <f t="shared" si="668"/>
        <v>F</v>
      </c>
      <c r="P7640" t="s">
        <v>19</v>
      </c>
      <c r="Q7640" t="s">
        <v>121</v>
      </c>
      <c r="R7640" t="s">
        <v>17</v>
      </c>
    </row>
    <row r="7641" spans="1:25" x14ac:dyDescent="0.2">
      <c r="A7641">
        <v>1380120</v>
      </c>
      <c r="B7641" t="s">
        <v>103</v>
      </c>
      <c r="C7641" t="str">
        <f t="shared" si="666"/>
        <v>2010</v>
      </c>
      <c r="D7641" t="s">
        <v>20</v>
      </c>
      <c r="E7641" t="str">
        <f t="shared" si="667"/>
        <v>2010B</v>
      </c>
      <c r="F7641" t="s">
        <v>15</v>
      </c>
      <c r="G7641" t="s">
        <v>56</v>
      </c>
      <c r="H7641" t="s">
        <v>24</v>
      </c>
      <c r="I7641" t="s">
        <v>21</v>
      </c>
      <c r="J7641" t="str">
        <f t="shared" si="669"/>
        <v>COMP</v>
      </c>
      <c r="L7641">
        <v>2013</v>
      </c>
      <c r="M7641">
        <f t="shared" si="665"/>
        <v>3</v>
      </c>
      <c r="N7641" t="str">
        <f t="shared" si="668"/>
        <v>F</v>
      </c>
      <c r="P7641" t="s">
        <v>19</v>
      </c>
      <c r="Q7641" t="s">
        <v>121</v>
      </c>
      <c r="R7641" t="s">
        <v>17</v>
      </c>
    </row>
    <row r="7642" spans="1:25" x14ac:dyDescent="0.2">
      <c r="A7642">
        <v>1380152</v>
      </c>
      <c r="B7642" t="s">
        <v>103</v>
      </c>
      <c r="C7642" t="str">
        <f t="shared" si="666"/>
        <v>2010</v>
      </c>
      <c r="D7642" t="s">
        <v>14</v>
      </c>
      <c r="E7642" t="str">
        <f t="shared" si="667"/>
        <v>2010A</v>
      </c>
      <c r="F7642" t="s">
        <v>15</v>
      </c>
      <c r="G7642" t="s">
        <v>16</v>
      </c>
      <c r="H7642" t="s">
        <v>20</v>
      </c>
      <c r="I7642" t="s">
        <v>27</v>
      </c>
      <c r="J7642" t="str">
        <f t="shared" si="669"/>
        <v>ENG</v>
      </c>
      <c r="L7642">
        <v>2013</v>
      </c>
      <c r="M7642">
        <f t="shared" si="665"/>
        <v>3</v>
      </c>
      <c r="N7642" t="str">
        <f t="shared" si="668"/>
        <v>F</v>
      </c>
      <c r="P7642" t="s">
        <v>28</v>
      </c>
      <c r="Q7642" t="s">
        <v>116</v>
      </c>
      <c r="R7642" t="s">
        <v>20</v>
      </c>
      <c r="W7642">
        <v>10.666667</v>
      </c>
      <c r="X7642">
        <v>5.5</v>
      </c>
      <c r="Y7642">
        <v>7</v>
      </c>
    </row>
    <row r="7643" spans="1:25" x14ac:dyDescent="0.2">
      <c r="A7643">
        <v>1380152</v>
      </c>
      <c r="B7643" t="s">
        <v>103</v>
      </c>
      <c r="C7643" t="str">
        <f t="shared" si="666"/>
        <v>2010</v>
      </c>
      <c r="D7643" t="s">
        <v>20</v>
      </c>
      <c r="E7643" t="str">
        <f t="shared" si="667"/>
        <v>2010B</v>
      </c>
      <c r="F7643" t="s">
        <v>15</v>
      </c>
      <c r="G7643" t="s">
        <v>64</v>
      </c>
      <c r="H7643" t="s">
        <v>20</v>
      </c>
      <c r="I7643" t="s">
        <v>27</v>
      </c>
      <c r="J7643" t="str">
        <f t="shared" si="669"/>
        <v>ENG</v>
      </c>
      <c r="L7643">
        <v>2013</v>
      </c>
      <c r="M7643">
        <f t="shared" si="665"/>
        <v>3</v>
      </c>
      <c r="N7643" t="str">
        <f t="shared" si="668"/>
        <v>F</v>
      </c>
      <c r="P7643" t="s">
        <v>28</v>
      </c>
      <c r="Q7643" t="s">
        <v>123</v>
      </c>
      <c r="R7643" t="s">
        <v>20</v>
      </c>
      <c r="W7643">
        <v>10.666667</v>
      </c>
      <c r="X7643">
        <v>5.5</v>
      </c>
      <c r="Y7643">
        <v>7</v>
      </c>
    </row>
    <row r="7644" spans="1:25" x14ac:dyDescent="0.2">
      <c r="A7644">
        <v>1380200</v>
      </c>
      <c r="B7644" t="s">
        <v>110</v>
      </c>
      <c r="C7644" t="str">
        <f t="shared" si="666"/>
        <v>2011</v>
      </c>
      <c r="D7644" t="s">
        <v>24</v>
      </c>
      <c r="E7644" t="str">
        <f t="shared" si="667"/>
        <v>2011C</v>
      </c>
      <c r="F7644" t="s">
        <v>15</v>
      </c>
      <c r="G7644" t="s">
        <v>43</v>
      </c>
      <c r="H7644" t="s">
        <v>14</v>
      </c>
      <c r="I7644" t="s">
        <v>84</v>
      </c>
      <c r="J7644" t="str">
        <f t="shared" si="669"/>
        <v>ENG</v>
      </c>
      <c r="L7644">
        <v>2013</v>
      </c>
      <c r="M7644">
        <f t="shared" si="665"/>
        <v>2</v>
      </c>
      <c r="N7644" t="str">
        <f t="shared" si="668"/>
        <v>U</v>
      </c>
      <c r="P7644" t="s">
        <v>28</v>
      </c>
      <c r="W7644">
        <v>11.333333</v>
      </c>
      <c r="X7644">
        <v>6</v>
      </c>
      <c r="Y7644">
        <v>4</v>
      </c>
    </row>
    <row r="7645" spans="1:25" x14ac:dyDescent="0.2">
      <c r="A7645">
        <v>1380216</v>
      </c>
      <c r="B7645" t="s">
        <v>103</v>
      </c>
      <c r="C7645" t="str">
        <f t="shared" si="666"/>
        <v>2010</v>
      </c>
      <c r="D7645" t="s">
        <v>14</v>
      </c>
      <c r="E7645" t="str">
        <f t="shared" si="667"/>
        <v>2010A</v>
      </c>
      <c r="F7645" t="s">
        <v>15</v>
      </c>
      <c r="G7645" t="s">
        <v>43</v>
      </c>
      <c r="H7645" t="s">
        <v>24</v>
      </c>
      <c r="I7645" t="s">
        <v>18</v>
      </c>
      <c r="J7645" t="str">
        <f t="shared" si="669"/>
        <v>ENG</v>
      </c>
      <c r="L7645">
        <v>2013</v>
      </c>
      <c r="M7645">
        <f t="shared" si="665"/>
        <v>3</v>
      </c>
      <c r="N7645" t="str">
        <f t="shared" si="668"/>
        <v>F</v>
      </c>
      <c r="P7645" t="s">
        <v>19</v>
      </c>
      <c r="Q7645" t="s">
        <v>121</v>
      </c>
      <c r="R7645" t="s">
        <v>20</v>
      </c>
      <c r="W7645">
        <v>10</v>
      </c>
      <c r="X7645">
        <v>7</v>
      </c>
      <c r="Y7645">
        <v>8</v>
      </c>
    </row>
    <row r="7646" spans="1:25" x14ac:dyDescent="0.2">
      <c r="A7646">
        <v>1380216</v>
      </c>
      <c r="B7646" t="s">
        <v>103</v>
      </c>
      <c r="C7646" t="str">
        <f t="shared" si="666"/>
        <v>2010</v>
      </c>
      <c r="D7646" t="s">
        <v>20</v>
      </c>
      <c r="E7646" t="str">
        <f t="shared" si="667"/>
        <v>2010B</v>
      </c>
      <c r="F7646" t="s">
        <v>15</v>
      </c>
      <c r="G7646" t="s">
        <v>56</v>
      </c>
      <c r="H7646" t="s">
        <v>24</v>
      </c>
      <c r="I7646" t="s">
        <v>18</v>
      </c>
      <c r="J7646" t="str">
        <f t="shared" si="669"/>
        <v>ENG</v>
      </c>
      <c r="L7646">
        <v>2013</v>
      </c>
      <c r="M7646">
        <f t="shared" si="665"/>
        <v>3</v>
      </c>
      <c r="N7646" t="str">
        <f t="shared" si="668"/>
        <v>F</v>
      </c>
      <c r="P7646" t="s">
        <v>19</v>
      </c>
      <c r="Q7646" t="s">
        <v>116</v>
      </c>
      <c r="R7646" t="s">
        <v>17</v>
      </c>
      <c r="W7646">
        <v>10</v>
      </c>
      <c r="X7646">
        <v>7</v>
      </c>
      <c r="Y7646">
        <v>8</v>
      </c>
    </row>
    <row r="7647" spans="1:25" x14ac:dyDescent="0.2">
      <c r="A7647">
        <v>1380242</v>
      </c>
      <c r="B7647" t="s">
        <v>103</v>
      </c>
      <c r="C7647" t="str">
        <f t="shared" si="666"/>
        <v>2010</v>
      </c>
      <c r="D7647" t="s">
        <v>14</v>
      </c>
      <c r="E7647" t="str">
        <f t="shared" si="667"/>
        <v>2010A</v>
      </c>
      <c r="F7647" t="s">
        <v>15</v>
      </c>
      <c r="G7647" t="s">
        <v>16</v>
      </c>
      <c r="H7647" t="s">
        <v>20</v>
      </c>
      <c r="I7647" t="s">
        <v>25</v>
      </c>
      <c r="J7647" t="str">
        <f t="shared" si="669"/>
        <v>ENG</v>
      </c>
      <c r="L7647">
        <v>2013</v>
      </c>
      <c r="M7647">
        <f t="shared" si="665"/>
        <v>3</v>
      </c>
      <c r="N7647" t="str">
        <f t="shared" si="668"/>
        <v>F</v>
      </c>
      <c r="P7647" t="s">
        <v>28</v>
      </c>
      <c r="Q7647" t="s">
        <v>116</v>
      </c>
      <c r="R7647" t="s">
        <v>20</v>
      </c>
      <c r="W7647">
        <v>16</v>
      </c>
      <c r="X7647">
        <v>8</v>
      </c>
      <c r="Y7647">
        <v>9</v>
      </c>
    </row>
    <row r="7648" spans="1:25" x14ac:dyDescent="0.2">
      <c r="A7648">
        <v>1380242</v>
      </c>
      <c r="B7648" t="s">
        <v>104</v>
      </c>
      <c r="C7648" t="str">
        <f t="shared" si="666"/>
        <v>2010</v>
      </c>
      <c r="D7648" t="s">
        <v>57</v>
      </c>
      <c r="E7648" t="str">
        <f t="shared" si="667"/>
        <v>2010D</v>
      </c>
      <c r="F7648" t="s">
        <v>15</v>
      </c>
      <c r="G7648" t="s">
        <v>64</v>
      </c>
      <c r="H7648" t="s">
        <v>20</v>
      </c>
      <c r="I7648" t="s">
        <v>25</v>
      </c>
      <c r="J7648" t="str">
        <f t="shared" si="669"/>
        <v>ENG</v>
      </c>
      <c r="K7648" t="s">
        <v>37</v>
      </c>
      <c r="L7648">
        <v>2013</v>
      </c>
      <c r="M7648">
        <f t="shared" si="665"/>
        <v>3</v>
      </c>
      <c r="N7648" t="str">
        <f t="shared" si="668"/>
        <v>F</v>
      </c>
      <c r="P7648" t="s">
        <v>28</v>
      </c>
      <c r="W7648">
        <v>16</v>
      </c>
      <c r="X7648">
        <v>8</v>
      </c>
      <c r="Y7648">
        <v>9</v>
      </c>
    </row>
    <row r="7649" spans="1:25" x14ac:dyDescent="0.2">
      <c r="A7649">
        <v>1380268</v>
      </c>
      <c r="B7649" t="s">
        <v>108</v>
      </c>
      <c r="C7649" t="str">
        <f t="shared" si="666"/>
        <v>2011</v>
      </c>
      <c r="D7649" t="s">
        <v>14</v>
      </c>
      <c r="E7649" t="str">
        <f t="shared" si="667"/>
        <v>2011A</v>
      </c>
      <c r="F7649" t="s">
        <v>15</v>
      </c>
      <c r="G7649" t="s">
        <v>36</v>
      </c>
      <c r="H7649" t="s">
        <v>20</v>
      </c>
      <c r="I7649" t="s">
        <v>33</v>
      </c>
      <c r="J7649" t="str">
        <f t="shared" si="669"/>
        <v>ENG</v>
      </c>
      <c r="L7649">
        <v>2013</v>
      </c>
      <c r="M7649">
        <f t="shared" ref="M7649:M7712" si="670">L7649-C7649</f>
        <v>2</v>
      </c>
      <c r="N7649" t="str">
        <f t="shared" si="668"/>
        <v>U</v>
      </c>
      <c r="P7649" t="s">
        <v>19</v>
      </c>
      <c r="W7649">
        <v>13.5</v>
      </c>
      <c r="X7649">
        <v>6</v>
      </c>
      <c r="Y7649">
        <v>6</v>
      </c>
    </row>
    <row r="7650" spans="1:25" x14ac:dyDescent="0.2">
      <c r="A7650">
        <v>1380268</v>
      </c>
      <c r="B7650" t="s">
        <v>108</v>
      </c>
      <c r="C7650" t="str">
        <f t="shared" si="666"/>
        <v>2011</v>
      </c>
      <c r="D7650" t="s">
        <v>20</v>
      </c>
      <c r="E7650" t="str">
        <f t="shared" si="667"/>
        <v>2011B</v>
      </c>
      <c r="F7650" t="s">
        <v>15</v>
      </c>
      <c r="G7650" t="s">
        <v>62</v>
      </c>
      <c r="H7650" t="s">
        <v>20</v>
      </c>
      <c r="I7650" t="s">
        <v>33</v>
      </c>
      <c r="J7650" t="str">
        <f t="shared" si="669"/>
        <v>ENG</v>
      </c>
      <c r="L7650">
        <v>2013</v>
      </c>
      <c r="M7650">
        <f t="shared" si="670"/>
        <v>2</v>
      </c>
      <c r="N7650" t="str">
        <f t="shared" si="668"/>
        <v>U</v>
      </c>
      <c r="P7650" t="s">
        <v>19</v>
      </c>
      <c r="W7650">
        <v>13.5</v>
      </c>
      <c r="X7650">
        <v>6</v>
      </c>
      <c r="Y7650">
        <v>6</v>
      </c>
    </row>
    <row r="7651" spans="1:25" x14ac:dyDescent="0.2">
      <c r="A7651">
        <v>1380268</v>
      </c>
      <c r="B7651" t="s">
        <v>110</v>
      </c>
      <c r="C7651" t="str">
        <f t="shared" si="666"/>
        <v>2011</v>
      </c>
      <c r="D7651" t="s">
        <v>24</v>
      </c>
      <c r="E7651" t="str">
        <f t="shared" si="667"/>
        <v>2011C</v>
      </c>
      <c r="F7651" t="s">
        <v>15</v>
      </c>
      <c r="G7651" t="s">
        <v>52</v>
      </c>
      <c r="H7651" t="s">
        <v>20</v>
      </c>
      <c r="I7651" t="s">
        <v>33</v>
      </c>
      <c r="J7651" t="str">
        <f t="shared" si="669"/>
        <v>ENG</v>
      </c>
      <c r="L7651">
        <v>2013</v>
      </c>
      <c r="M7651">
        <f t="shared" si="670"/>
        <v>2</v>
      </c>
      <c r="N7651" t="str">
        <f t="shared" si="668"/>
        <v>U</v>
      </c>
      <c r="P7651" t="s">
        <v>19</v>
      </c>
      <c r="Q7651" t="s">
        <v>120</v>
      </c>
      <c r="R7651" t="s">
        <v>24</v>
      </c>
      <c r="W7651">
        <v>13.5</v>
      </c>
      <c r="X7651">
        <v>6</v>
      </c>
      <c r="Y7651">
        <v>6</v>
      </c>
    </row>
    <row r="7652" spans="1:25" x14ac:dyDescent="0.2">
      <c r="A7652">
        <v>1380268</v>
      </c>
      <c r="B7652" t="s">
        <v>110</v>
      </c>
      <c r="C7652" t="str">
        <f t="shared" si="666"/>
        <v>2011</v>
      </c>
      <c r="D7652" t="s">
        <v>57</v>
      </c>
      <c r="E7652" t="str">
        <f t="shared" si="667"/>
        <v>2011D</v>
      </c>
      <c r="F7652" t="s">
        <v>15</v>
      </c>
      <c r="G7652" t="s">
        <v>113</v>
      </c>
      <c r="H7652" t="s">
        <v>20</v>
      </c>
      <c r="I7652" t="s">
        <v>33</v>
      </c>
      <c r="J7652" t="str">
        <f t="shared" si="669"/>
        <v>ENG</v>
      </c>
      <c r="L7652">
        <v>2013</v>
      </c>
      <c r="M7652">
        <f t="shared" si="670"/>
        <v>2</v>
      </c>
      <c r="N7652" t="str">
        <f t="shared" si="668"/>
        <v>U</v>
      </c>
      <c r="P7652" t="s">
        <v>19</v>
      </c>
      <c r="W7652">
        <v>13.5</v>
      </c>
      <c r="X7652">
        <v>6</v>
      </c>
      <c r="Y7652">
        <v>6</v>
      </c>
    </row>
    <row r="7653" spans="1:25" x14ac:dyDescent="0.2">
      <c r="A7653">
        <v>1380268</v>
      </c>
      <c r="B7653" t="s">
        <v>103</v>
      </c>
      <c r="C7653" t="str">
        <f t="shared" si="666"/>
        <v>2010</v>
      </c>
      <c r="D7653" t="s">
        <v>14</v>
      </c>
      <c r="E7653" t="str">
        <f t="shared" si="667"/>
        <v>2010A</v>
      </c>
      <c r="F7653" t="s">
        <v>15</v>
      </c>
      <c r="G7653" t="s">
        <v>43</v>
      </c>
      <c r="H7653" t="s">
        <v>20</v>
      </c>
      <c r="I7653" t="s">
        <v>18</v>
      </c>
      <c r="J7653" t="str">
        <f t="shared" si="669"/>
        <v>ENG</v>
      </c>
      <c r="L7653">
        <v>2013</v>
      </c>
      <c r="M7653">
        <f t="shared" si="670"/>
        <v>3</v>
      </c>
      <c r="N7653" t="str">
        <f t="shared" si="668"/>
        <v>F</v>
      </c>
      <c r="P7653" t="s">
        <v>19</v>
      </c>
      <c r="Q7653" t="s">
        <v>121</v>
      </c>
      <c r="R7653" t="s">
        <v>14</v>
      </c>
      <c r="W7653">
        <v>13.5</v>
      </c>
      <c r="X7653">
        <v>6</v>
      </c>
      <c r="Y7653">
        <v>6</v>
      </c>
    </row>
    <row r="7654" spans="1:25" x14ac:dyDescent="0.2">
      <c r="A7654">
        <v>1380268</v>
      </c>
      <c r="B7654" t="s">
        <v>103</v>
      </c>
      <c r="C7654" t="str">
        <f t="shared" si="666"/>
        <v>2010</v>
      </c>
      <c r="D7654" t="s">
        <v>20</v>
      </c>
      <c r="E7654" t="str">
        <f t="shared" si="667"/>
        <v>2010B</v>
      </c>
      <c r="F7654" t="s">
        <v>15</v>
      </c>
      <c r="G7654" t="s">
        <v>56</v>
      </c>
      <c r="H7654" t="s">
        <v>24</v>
      </c>
      <c r="I7654" t="s">
        <v>18</v>
      </c>
      <c r="J7654" t="str">
        <f t="shared" si="669"/>
        <v>ENG</v>
      </c>
      <c r="L7654">
        <v>2013</v>
      </c>
      <c r="M7654">
        <f t="shared" si="670"/>
        <v>3</v>
      </c>
      <c r="N7654" t="str">
        <f t="shared" si="668"/>
        <v>F</v>
      </c>
      <c r="P7654" t="s">
        <v>19</v>
      </c>
      <c r="Q7654" t="s">
        <v>116</v>
      </c>
      <c r="R7654" t="s">
        <v>24</v>
      </c>
      <c r="W7654">
        <v>13.5</v>
      </c>
      <c r="X7654">
        <v>6</v>
      </c>
      <c r="Y7654">
        <v>6</v>
      </c>
    </row>
    <row r="7655" spans="1:25" x14ac:dyDescent="0.2">
      <c r="A7655">
        <v>1380268</v>
      </c>
      <c r="B7655" t="s">
        <v>104</v>
      </c>
      <c r="C7655" t="str">
        <f t="shared" si="666"/>
        <v>2010</v>
      </c>
      <c r="D7655" t="s">
        <v>57</v>
      </c>
      <c r="E7655" t="str">
        <f t="shared" si="667"/>
        <v>2010D</v>
      </c>
      <c r="F7655" t="s">
        <v>15</v>
      </c>
      <c r="G7655" t="s">
        <v>59</v>
      </c>
      <c r="H7655" t="s">
        <v>24</v>
      </c>
      <c r="I7655" t="s">
        <v>18</v>
      </c>
      <c r="J7655" t="str">
        <f t="shared" si="669"/>
        <v>ENG</v>
      </c>
      <c r="L7655">
        <v>2013</v>
      </c>
      <c r="M7655">
        <f t="shared" si="670"/>
        <v>3</v>
      </c>
      <c r="N7655" t="str">
        <f t="shared" si="668"/>
        <v>F</v>
      </c>
      <c r="P7655" t="s">
        <v>19</v>
      </c>
      <c r="Q7655" t="s">
        <v>122</v>
      </c>
      <c r="R7655" t="s">
        <v>20</v>
      </c>
      <c r="W7655">
        <v>13.5</v>
      </c>
      <c r="X7655">
        <v>6</v>
      </c>
      <c r="Y7655">
        <v>6</v>
      </c>
    </row>
    <row r="7656" spans="1:25" x14ac:dyDescent="0.2">
      <c r="A7656">
        <v>1404546</v>
      </c>
      <c r="B7656" t="s">
        <v>104</v>
      </c>
      <c r="C7656" t="str">
        <f t="shared" si="666"/>
        <v>2010</v>
      </c>
      <c r="D7656" t="s">
        <v>57</v>
      </c>
      <c r="E7656" t="str">
        <f t="shared" si="667"/>
        <v>2010D</v>
      </c>
      <c r="F7656" t="s">
        <v>15</v>
      </c>
      <c r="G7656" t="s">
        <v>56</v>
      </c>
      <c r="H7656" t="s">
        <v>24</v>
      </c>
      <c r="I7656" t="s">
        <v>85</v>
      </c>
      <c r="J7656" t="str">
        <f t="shared" si="669"/>
        <v>ENG</v>
      </c>
      <c r="L7656">
        <v>2013</v>
      </c>
      <c r="M7656">
        <f t="shared" si="670"/>
        <v>3</v>
      </c>
      <c r="N7656" t="str">
        <f t="shared" si="668"/>
        <v>F</v>
      </c>
      <c r="P7656" t="s">
        <v>19</v>
      </c>
      <c r="Q7656" t="s">
        <v>122</v>
      </c>
      <c r="R7656" t="s">
        <v>17</v>
      </c>
      <c r="W7656">
        <v>16</v>
      </c>
      <c r="X7656">
        <v>8</v>
      </c>
      <c r="Y7656">
        <v>9</v>
      </c>
    </row>
    <row r="7657" spans="1:25" x14ac:dyDescent="0.2">
      <c r="A7657">
        <v>1406390</v>
      </c>
      <c r="B7657" t="s">
        <v>110</v>
      </c>
      <c r="C7657" t="str">
        <f t="shared" si="666"/>
        <v>2011</v>
      </c>
      <c r="D7657" t="s">
        <v>24</v>
      </c>
      <c r="E7657" t="str">
        <f t="shared" si="667"/>
        <v>2011C</v>
      </c>
      <c r="F7657" t="s">
        <v>15</v>
      </c>
      <c r="G7657" t="s">
        <v>36</v>
      </c>
      <c r="H7657" t="s">
        <v>17</v>
      </c>
      <c r="I7657" t="s">
        <v>85</v>
      </c>
      <c r="J7657" t="str">
        <f t="shared" si="669"/>
        <v>ENG</v>
      </c>
      <c r="L7657">
        <v>2011</v>
      </c>
      <c r="M7657">
        <f t="shared" si="670"/>
        <v>0</v>
      </c>
      <c r="N7657" t="str">
        <f t="shared" si="668"/>
        <v>U</v>
      </c>
      <c r="O7657" s="1">
        <v>40830</v>
      </c>
      <c r="P7657" t="s">
        <v>19</v>
      </c>
      <c r="Q7657" t="s">
        <v>117</v>
      </c>
      <c r="R7657" t="s">
        <v>24</v>
      </c>
    </row>
    <row r="7658" spans="1:25" x14ac:dyDescent="0.2">
      <c r="A7658">
        <v>1380512</v>
      </c>
      <c r="B7658" t="s">
        <v>103</v>
      </c>
      <c r="C7658" t="str">
        <f t="shared" si="666"/>
        <v>2010</v>
      </c>
      <c r="D7658" t="s">
        <v>14</v>
      </c>
      <c r="E7658" t="str">
        <f t="shared" si="667"/>
        <v>2010A</v>
      </c>
      <c r="F7658" t="s">
        <v>15</v>
      </c>
      <c r="G7658" t="s">
        <v>16</v>
      </c>
      <c r="H7658" t="s">
        <v>14</v>
      </c>
      <c r="I7658" t="s">
        <v>18</v>
      </c>
      <c r="J7658" t="str">
        <f t="shared" si="669"/>
        <v>ENG</v>
      </c>
      <c r="L7658">
        <v>2013</v>
      </c>
      <c r="M7658">
        <f t="shared" si="670"/>
        <v>3</v>
      </c>
      <c r="N7658" t="str">
        <f t="shared" si="668"/>
        <v>F</v>
      </c>
      <c r="P7658" t="s">
        <v>19</v>
      </c>
      <c r="Q7658" t="s">
        <v>116</v>
      </c>
      <c r="R7658" t="s">
        <v>20</v>
      </c>
      <c r="W7658">
        <v>13.5</v>
      </c>
      <c r="X7658">
        <v>8</v>
      </c>
      <c r="Y7658">
        <v>9</v>
      </c>
    </row>
    <row r="7659" spans="1:25" x14ac:dyDescent="0.2">
      <c r="A7659">
        <v>1380512</v>
      </c>
      <c r="B7659" t="s">
        <v>103</v>
      </c>
      <c r="C7659" t="str">
        <f t="shared" si="666"/>
        <v>2010</v>
      </c>
      <c r="D7659" t="s">
        <v>20</v>
      </c>
      <c r="E7659" t="str">
        <f t="shared" si="667"/>
        <v>2010B</v>
      </c>
      <c r="F7659" t="s">
        <v>15</v>
      </c>
      <c r="G7659" t="s">
        <v>64</v>
      </c>
      <c r="H7659" t="s">
        <v>14</v>
      </c>
      <c r="I7659" t="s">
        <v>18</v>
      </c>
      <c r="J7659" t="str">
        <f t="shared" si="669"/>
        <v>ENG</v>
      </c>
      <c r="L7659">
        <v>2013</v>
      </c>
      <c r="M7659">
        <f t="shared" si="670"/>
        <v>3</v>
      </c>
      <c r="N7659" t="str">
        <f t="shared" si="668"/>
        <v>F</v>
      </c>
      <c r="P7659" t="s">
        <v>19</v>
      </c>
      <c r="Q7659" t="s">
        <v>123</v>
      </c>
      <c r="R7659" t="s">
        <v>20</v>
      </c>
      <c r="W7659">
        <v>13.5</v>
      </c>
      <c r="X7659">
        <v>8</v>
      </c>
      <c r="Y7659">
        <v>9</v>
      </c>
    </row>
    <row r="7660" spans="1:25" x14ac:dyDescent="0.2">
      <c r="A7660">
        <v>1380734</v>
      </c>
      <c r="B7660" t="s">
        <v>104</v>
      </c>
      <c r="C7660" t="str">
        <f t="shared" si="666"/>
        <v>2010</v>
      </c>
      <c r="D7660" t="s">
        <v>24</v>
      </c>
      <c r="E7660" t="str">
        <f t="shared" si="667"/>
        <v>2010C</v>
      </c>
      <c r="F7660" t="s">
        <v>15</v>
      </c>
      <c r="G7660" t="s">
        <v>43</v>
      </c>
      <c r="H7660" t="s">
        <v>24</v>
      </c>
      <c r="I7660" t="s">
        <v>25</v>
      </c>
      <c r="J7660" t="str">
        <f t="shared" si="669"/>
        <v>ENG</v>
      </c>
      <c r="L7660">
        <v>2013</v>
      </c>
      <c r="M7660">
        <f t="shared" si="670"/>
        <v>3</v>
      </c>
      <c r="N7660" t="str">
        <f t="shared" si="668"/>
        <v>F</v>
      </c>
      <c r="P7660" t="s">
        <v>28</v>
      </c>
      <c r="Q7660" t="s">
        <v>123</v>
      </c>
      <c r="R7660" t="s">
        <v>20</v>
      </c>
      <c r="W7660">
        <v>13</v>
      </c>
      <c r="X7660">
        <v>8</v>
      </c>
      <c r="Y7660">
        <v>8</v>
      </c>
    </row>
    <row r="7661" spans="1:25" x14ac:dyDescent="0.2">
      <c r="A7661">
        <v>1380766</v>
      </c>
      <c r="B7661" t="s">
        <v>108</v>
      </c>
      <c r="C7661" t="str">
        <f t="shared" si="666"/>
        <v>2011</v>
      </c>
      <c r="D7661" t="s">
        <v>14</v>
      </c>
      <c r="E7661" t="str">
        <f t="shared" si="667"/>
        <v>2011A</v>
      </c>
      <c r="F7661" t="s">
        <v>15</v>
      </c>
      <c r="G7661" t="s">
        <v>43</v>
      </c>
      <c r="H7661" t="s">
        <v>24</v>
      </c>
      <c r="I7661" t="s">
        <v>18</v>
      </c>
      <c r="J7661" t="str">
        <f t="shared" si="669"/>
        <v>ENG</v>
      </c>
      <c r="L7661">
        <v>2014</v>
      </c>
      <c r="M7661">
        <f t="shared" si="670"/>
        <v>3</v>
      </c>
      <c r="N7661" t="str">
        <f t="shared" si="668"/>
        <v>F</v>
      </c>
      <c r="P7661" t="s">
        <v>19</v>
      </c>
      <c r="Q7661" t="s">
        <v>118</v>
      </c>
      <c r="R7661" t="s">
        <v>24</v>
      </c>
    </row>
    <row r="7662" spans="1:25" x14ac:dyDescent="0.2">
      <c r="A7662">
        <v>1380766</v>
      </c>
      <c r="B7662" t="s">
        <v>108</v>
      </c>
      <c r="C7662" t="str">
        <f t="shared" si="666"/>
        <v>2011</v>
      </c>
      <c r="D7662" t="s">
        <v>20</v>
      </c>
      <c r="E7662" t="str">
        <f t="shared" si="667"/>
        <v>2011B</v>
      </c>
      <c r="F7662" t="s">
        <v>15</v>
      </c>
      <c r="G7662" t="s">
        <v>56</v>
      </c>
      <c r="H7662" t="s">
        <v>24</v>
      </c>
      <c r="I7662" t="s">
        <v>18</v>
      </c>
      <c r="J7662" t="str">
        <f t="shared" si="669"/>
        <v>ENG</v>
      </c>
      <c r="L7662">
        <v>2014</v>
      </c>
      <c r="M7662">
        <f t="shared" si="670"/>
        <v>3</v>
      </c>
      <c r="N7662" t="str">
        <f t="shared" si="668"/>
        <v>F</v>
      </c>
      <c r="P7662" t="s">
        <v>19</v>
      </c>
      <c r="Q7662" t="s">
        <v>121</v>
      </c>
      <c r="R7662" t="s">
        <v>24</v>
      </c>
    </row>
    <row r="7663" spans="1:25" x14ac:dyDescent="0.2">
      <c r="A7663">
        <v>1380772</v>
      </c>
      <c r="B7663" t="s">
        <v>103</v>
      </c>
      <c r="C7663" t="str">
        <f t="shared" si="666"/>
        <v>2010</v>
      </c>
      <c r="D7663" t="s">
        <v>14</v>
      </c>
      <c r="E7663" t="str">
        <f t="shared" si="667"/>
        <v>2010A</v>
      </c>
      <c r="F7663" t="s">
        <v>15</v>
      </c>
      <c r="G7663" t="s">
        <v>43</v>
      </c>
      <c r="H7663" t="s">
        <v>20</v>
      </c>
      <c r="I7663" t="s">
        <v>18</v>
      </c>
      <c r="J7663" t="str">
        <f t="shared" si="669"/>
        <v>ENG</v>
      </c>
      <c r="L7663">
        <v>2013</v>
      </c>
      <c r="M7663">
        <f t="shared" si="670"/>
        <v>3</v>
      </c>
      <c r="N7663" t="str">
        <f t="shared" si="668"/>
        <v>F</v>
      </c>
      <c r="P7663" t="s">
        <v>19</v>
      </c>
      <c r="Q7663" t="s">
        <v>118</v>
      </c>
      <c r="R7663" t="s">
        <v>20</v>
      </c>
      <c r="W7663">
        <v>4.6666670000000003</v>
      </c>
      <c r="X7663">
        <v>1.8</v>
      </c>
      <c r="Y7663">
        <v>6</v>
      </c>
    </row>
    <row r="7664" spans="1:25" x14ac:dyDescent="0.2">
      <c r="A7664">
        <v>1380772</v>
      </c>
      <c r="B7664" t="s">
        <v>103</v>
      </c>
      <c r="C7664" t="str">
        <f t="shared" si="666"/>
        <v>2010</v>
      </c>
      <c r="D7664" t="s">
        <v>20</v>
      </c>
      <c r="E7664" t="str">
        <f t="shared" si="667"/>
        <v>2010B</v>
      </c>
      <c r="F7664" t="s">
        <v>15</v>
      </c>
      <c r="G7664" t="s">
        <v>56</v>
      </c>
      <c r="H7664" t="s">
        <v>24</v>
      </c>
      <c r="I7664" t="s">
        <v>18</v>
      </c>
      <c r="J7664" t="str">
        <f t="shared" si="669"/>
        <v>ENG</v>
      </c>
      <c r="L7664">
        <v>2013</v>
      </c>
      <c r="M7664">
        <f t="shared" si="670"/>
        <v>3</v>
      </c>
      <c r="N7664" t="str">
        <f t="shared" si="668"/>
        <v>F</v>
      </c>
      <c r="P7664" t="s">
        <v>19</v>
      </c>
      <c r="Q7664" t="s">
        <v>121</v>
      </c>
      <c r="R7664" t="s">
        <v>20</v>
      </c>
      <c r="W7664">
        <v>4.6666670000000003</v>
      </c>
      <c r="X7664">
        <v>1.8</v>
      </c>
      <c r="Y7664">
        <v>6</v>
      </c>
    </row>
    <row r="7665" spans="1:25" x14ac:dyDescent="0.2">
      <c r="A7665">
        <v>1380780</v>
      </c>
      <c r="B7665" t="s">
        <v>103</v>
      </c>
      <c r="C7665" t="str">
        <f t="shared" si="666"/>
        <v>2010</v>
      </c>
      <c r="D7665" t="s">
        <v>14</v>
      </c>
      <c r="E7665" t="str">
        <f t="shared" si="667"/>
        <v>2010A</v>
      </c>
      <c r="F7665" t="s">
        <v>15</v>
      </c>
      <c r="G7665" t="s">
        <v>43</v>
      </c>
      <c r="H7665" t="s">
        <v>20</v>
      </c>
      <c r="I7665" t="s">
        <v>27</v>
      </c>
      <c r="J7665" t="str">
        <f t="shared" si="669"/>
        <v>ENG</v>
      </c>
      <c r="L7665">
        <v>2013</v>
      </c>
      <c r="M7665">
        <f t="shared" si="670"/>
        <v>3</v>
      </c>
      <c r="N7665" t="str">
        <f t="shared" si="668"/>
        <v>F</v>
      </c>
      <c r="P7665" t="s">
        <v>19</v>
      </c>
      <c r="Q7665" t="s">
        <v>116</v>
      </c>
      <c r="R7665" t="s">
        <v>20</v>
      </c>
    </row>
    <row r="7666" spans="1:25" x14ac:dyDescent="0.2">
      <c r="A7666">
        <v>1380780</v>
      </c>
      <c r="B7666" t="s">
        <v>103</v>
      </c>
      <c r="C7666" t="str">
        <f t="shared" si="666"/>
        <v>2010</v>
      </c>
      <c r="D7666" t="s">
        <v>20</v>
      </c>
      <c r="E7666" t="str">
        <f t="shared" si="667"/>
        <v>2010B</v>
      </c>
      <c r="F7666" t="s">
        <v>15</v>
      </c>
      <c r="G7666" t="s">
        <v>56</v>
      </c>
      <c r="H7666" t="s">
        <v>20</v>
      </c>
      <c r="I7666" t="s">
        <v>27</v>
      </c>
      <c r="J7666" t="str">
        <f t="shared" si="669"/>
        <v>ENG</v>
      </c>
      <c r="L7666">
        <v>2013</v>
      </c>
      <c r="M7666">
        <f t="shared" si="670"/>
        <v>3</v>
      </c>
      <c r="N7666" t="str">
        <f t="shared" si="668"/>
        <v>F</v>
      </c>
      <c r="P7666" t="s">
        <v>19</v>
      </c>
      <c r="Q7666" t="s">
        <v>123</v>
      </c>
      <c r="R7666" t="s">
        <v>14</v>
      </c>
    </row>
    <row r="7667" spans="1:25" x14ac:dyDescent="0.2">
      <c r="A7667">
        <v>1380822</v>
      </c>
      <c r="B7667" t="s">
        <v>103</v>
      </c>
      <c r="C7667" t="str">
        <f t="shared" si="666"/>
        <v>2010</v>
      </c>
      <c r="D7667" t="s">
        <v>20</v>
      </c>
      <c r="E7667" t="str">
        <f t="shared" si="667"/>
        <v>2010B</v>
      </c>
      <c r="F7667" t="s">
        <v>15</v>
      </c>
      <c r="G7667" t="s">
        <v>64</v>
      </c>
      <c r="H7667" t="s">
        <v>20</v>
      </c>
      <c r="I7667" t="s">
        <v>27</v>
      </c>
      <c r="J7667" t="str">
        <f t="shared" si="669"/>
        <v>ENG</v>
      </c>
      <c r="L7667">
        <v>2013</v>
      </c>
      <c r="M7667">
        <f t="shared" si="670"/>
        <v>3</v>
      </c>
      <c r="N7667" t="str">
        <f t="shared" si="668"/>
        <v>F</v>
      </c>
      <c r="P7667" t="s">
        <v>28</v>
      </c>
      <c r="Q7667" t="s">
        <v>123</v>
      </c>
      <c r="R7667" t="s">
        <v>14</v>
      </c>
      <c r="W7667">
        <v>15.833333</v>
      </c>
      <c r="X7667">
        <v>8</v>
      </c>
      <c r="Y7667">
        <v>9</v>
      </c>
    </row>
    <row r="7668" spans="1:25" x14ac:dyDescent="0.2">
      <c r="A7668">
        <v>1380982</v>
      </c>
      <c r="B7668" t="s">
        <v>13</v>
      </c>
      <c r="C7668" t="str">
        <f t="shared" si="666"/>
        <v>2007</v>
      </c>
      <c r="D7668" t="s">
        <v>14</v>
      </c>
      <c r="E7668" t="str">
        <f t="shared" si="667"/>
        <v>2007A</v>
      </c>
      <c r="F7668" t="s">
        <v>15</v>
      </c>
      <c r="G7668" t="s">
        <v>36</v>
      </c>
      <c r="H7668" t="s">
        <v>24</v>
      </c>
      <c r="I7668" t="s">
        <v>18</v>
      </c>
      <c r="J7668" t="str">
        <f t="shared" si="669"/>
        <v>ENG</v>
      </c>
      <c r="L7668">
        <v>2010</v>
      </c>
      <c r="M7668">
        <f t="shared" si="670"/>
        <v>3</v>
      </c>
      <c r="N7668" t="str">
        <f t="shared" si="668"/>
        <v>F</v>
      </c>
      <c r="P7668" t="s">
        <v>19</v>
      </c>
      <c r="Q7668" t="s">
        <v>116</v>
      </c>
      <c r="R7668" t="s">
        <v>24</v>
      </c>
    </row>
    <row r="7669" spans="1:25" x14ac:dyDescent="0.2">
      <c r="A7669">
        <v>1380982</v>
      </c>
      <c r="B7669" t="s">
        <v>83</v>
      </c>
      <c r="C7669" t="str">
        <f t="shared" si="666"/>
        <v>2008</v>
      </c>
      <c r="D7669" t="s">
        <v>20</v>
      </c>
      <c r="E7669" t="str">
        <f t="shared" si="667"/>
        <v>2008B</v>
      </c>
      <c r="F7669" t="s">
        <v>15</v>
      </c>
      <c r="G7669" t="s">
        <v>59</v>
      </c>
      <c r="H7669" t="s">
        <v>17</v>
      </c>
      <c r="I7669" t="s">
        <v>18</v>
      </c>
      <c r="J7669" t="str">
        <f t="shared" si="669"/>
        <v>ENG</v>
      </c>
      <c r="L7669">
        <v>2010</v>
      </c>
      <c r="M7669">
        <f t="shared" si="670"/>
        <v>2</v>
      </c>
      <c r="N7669" t="str">
        <f t="shared" si="668"/>
        <v>U</v>
      </c>
      <c r="P7669" t="s">
        <v>19</v>
      </c>
    </row>
    <row r="7670" spans="1:25" x14ac:dyDescent="0.2">
      <c r="A7670">
        <v>1380982</v>
      </c>
      <c r="B7670" t="s">
        <v>13</v>
      </c>
      <c r="C7670" t="str">
        <f t="shared" si="666"/>
        <v>2007</v>
      </c>
      <c r="D7670" t="s">
        <v>20</v>
      </c>
      <c r="E7670" t="str">
        <f t="shared" si="667"/>
        <v>2007B</v>
      </c>
      <c r="F7670" t="s">
        <v>15</v>
      </c>
      <c r="G7670" t="s">
        <v>59</v>
      </c>
      <c r="H7670" t="s">
        <v>17</v>
      </c>
      <c r="I7670" t="s">
        <v>18</v>
      </c>
      <c r="J7670" t="str">
        <f t="shared" si="669"/>
        <v>ENG</v>
      </c>
      <c r="L7670">
        <v>2010</v>
      </c>
      <c r="M7670">
        <f t="shared" si="670"/>
        <v>3</v>
      </c>
      <c r="N7670" t="str">
        <f t="shared" si="668"/>
        <v>F</v>
      </c>
      <c r="P7670" t="s">
        <v>19</v>
      </c>
      <c r="Q7670" t="s">
        <v>123</v>
      </c>
      <c r="R7670" t="s">
        <v>17</v>
      </c>
    </row>
    <row r="7671" spans="1:25" x14ac:dyDescent="0.2">
      <c r="A7671">
        <v>1381420</v>
      </c>
      <c r="B7671" t="s">
        <v>13</v>
      </c>
      <c r="C7671" t="str">
        <f t="shared" si="666"/>
        <v>2007</v>
      </c>
      <c r="D7671" t="s">
        <v>14</v>
      </c>
      <c r="E7671" t="str">
        <f t="shared" si="667"/>
        <v>2007A</v>
      </c>
      <c r="F7671" t="s">
        <v>15</v>
      </c>
      <c r="G7671" t="s">
        <v>43</v>
      </c>
      <c r="H7671" t="s">
        <v>14</v>
      </c>
      <c r="I7671" t="s">
        <v>32</v>
      </c>
      <c r="J7671" t="str">
        <f t="shared" si="669"/>
        <v>OTH</v>
      </c>
      <c r="L7671">
        <v>2010</v>
      </c>
      <c r="M7671">
        <f t="shared" si="670"/>
        <v>3</v>
      </c>
      <c r="N7671" t="str">
        <f t="shared" si="668"/>
        <v>F</v>
      </c>
      <c r="O7671" s="1">
        <v>40313</v>
      </c>
      <c r="P7671" t="s">
        <v>19</v>
      </c>
      <c r="Q7671" t="s">
        <v>118</v>
      </c>
      <c r="R7671" t="s">
        <v>14</v>
      </c>
    </row>
    <row r="7672" spans="1:25" x14ac:dyDescent="0.2">
      <c r="A7672">
        <v>1381420</v>
      </c>
      <c r="B7672" t="s">
        <v>13</v>
      </c>
      <c r="C7672" t="str">
        <f t="shared" si="666"/>
        <v>2007</v>
      </c>
      <c r="D7672" t="s">
        <v>20</v>
      </c>
      <c r="E7672" t="str">
        <f t="shared" si="667"/>
        <v>2007B</v>
      </c>
      <c r="F7672" t="s">
        <v>15</v>
      </c>
      <c r="G7672" t="s">
        <v>56</v>
      </c>
      <c r="H7672" t="s">
        <v>14</v>
      </c>
      <c r="I7672" t="s">
        <v>32</v>
      </c>
      <c r="J7672" t="str">
        <f t="shared" si="669"/>
        <v>OTH</v>
      </c>
      <c r="L7672">
        <v>2010</v>
      </c>
      <c r="M7672">
        <f t="shared" si="670"/>
        <v>3</v>
      </c>
      <c r="N7672" t="str">
        <f t="shared" si="668"/>
        <v>F</v>
      </c>
      <c r="O7672" s="1">
        <v>40313</v>
      </c>
      <c r="P7672" t="s">
        <v>19</v>
      </c>
      <c r="Q7672" t="s">
        <v>121</v>
      </c>
      <c r="R7672" t="s">
        <v>20</v>
      </c>
    </row>
    <row r="7673" spans="1:25" x14ac:dyDescent="0.2">
      <c r="A7673">
        <v>1381432</v>
      </c>
      <c r="B7673" t="s">
        <v>83</v>
      </c>
      <c r="C7673" t="str">
        <f t="shared" si="666"/>
        <v>2008</v>
      </c>
      <c r="D7673" t="s">
        <v>20</v>
      </c>
      <c r="E7673" t="str">
        <f t="shared" si="667"/>
        <v>2008B</v>
      </c>
      <c r="F7673" t="s">
        <v>15</v>
      </c>
      <c r="G7673" t="s">
        <v>56</v>
      </c>
      <c r="H7673" t="s">
        <v>20</v>
      </c>
      <c r="I7673" t="s">
        <v>26</v>
      </c>
      <c r="J7673" t="str">
        <f t="shared" si="669"/>
        <v>COMP</v>
      </c>
      <c r="L7673">
        <v>2010</v>
      </c>
      <c r="M7673">
        <f t="shared" si="670"/>
        <v>2</v>
      </c>
      <c r="N7673" t="str">
        <f t="shared" si="668"/>
        <v>U</v>
      </c>
      <c r="O7673" s="1">
        <v>40313</v>
      </c>
      <c r="P7673" t="s">
        <v>19</v>
      </c>
    </row>
    <row r="7674" spans="1:25" x14ac:dyDescent="0.2">
      <c r="A7674">
        <v>1381550</v>
      </c>
      <c r="B7674" t="s">
        <v>13</v>
      </c>
      <c r="C7674" t="str">
        <f t="shared" si="666"/>
        <v>2007</v>
      </c>
      <c r="D7674" t="s">
        <v>14</v>
      </c>
      <c r="E7674" t="str">
        <f t="shared" si="667"/>
        <v>2007A</v>
      </c>
      <c r="F7674" t="s">
        <v>15</v>
      </c>
      <c r="G7674" t="s">
        <v>43</v>
      </c>
      <c r="H7674" t="s">
        <v>20</v>
      </c>
      <c r="I7674" t="s">
        <v>18</v>
      </c>
      <c r="J7674" t="str">
        <f t="shared" si="669"/>
        <v>ENG</v>
      </c>
      <c r="L7674">
        <v>2010</v>
      </c>
      <c r="M7674">
        <f t="shared" si="670"/>
        <v>3</v>
      </c>
      <c r="N7674" t="str">
        <f t="shared" si="668"/>
        <v>F</v>
      </c>
      <c r="O7674" s="1">
        <v>40313</v>
      </c>
      <c r="P7674" t="s">
        <v>19</v>
      </c>
      <c r="Q7674" t="s">
        <v>118</v>
      </c>
      <c r="R7674" t="s">
        <v>20</v>
      </c>
    </row>
    <row r="7675" spans="1:25" x14ac:dyDescent="0.2">
      <c r="A7675">
        <v>1381550</v>
      </c>
      <c r="B7675" t="s">
        <v>13</v>
      </c>
      <c r="C7675" t="str">
        <f t="shared" si="666"/>
        <v>2007</v>
      </c>
      <c r="D7675" t="s">
        <v>20</v>
      </c>
      <c r="E7675" t="str">
        <f t="shared" si="667"/>
        <v>2007B</v>
      </c>
      <c r="F7675" t="s">
        <v>15</v>
      </c>
      <c r="G7675" t="s">
        <v>56</v>
      </c>
      <c r="H7675" t="s">
        <v>24</v>
      </c>
      <c r="I7675" t="s">
        <v>18</v>
      </c>
      <c r="J7675" t="str">
        <f t="shared" si="669"/>
        <v>ENG</v>
      </c>
      <c r="L7675">
        <v>2010</v>
      </c>
      <c r="M7675">
        <f t="shared" si="670"/>
        <v>3</v>
      </c>
      <c r="N7675" t="str">
        <f t="shared" si="668"/>
        <v>F</v>
      </c>
      <c r="O7675" s="1">
        <v>40313</v>
      </c>
      <c r="P7675" t="s">
        <v>19</v>
      </c>
      <c r="Q7675" t="s">
        <v>121</v>
      </c>
      <c r="R7675" t="s">
        <v>24</v>
      </c>
    </row>
    <row r="7676" spans="1:25" x14ac:dyDescent="0.2">
      <c r="A7676">
        <v>1381712</v>
      </c>
      <c r="B7676" t="s">
        <v>103</v>
      </c>
      <c r="C7676" t="str">
        <f t="shared" si="666"/>
        <v>2010</v>
      </c>
      <c r="D7676" t="s">
        <v>20</v>
      </c>
      <c r="E7676" t="str">
        <f t="shared" si="667"/>
        <v>2010B</v>
      </c>
      <c r="F7676" t="s">
        <v>15</v>
      </c>
      <c r="G7676" t="s">
        <v>56</v>
      </c>
      <c r="H7676" t="s">
        <v>20</v>
      </c>
      <c r="I7676" t="s">
        <v>22</v>
      </c>
      <c r="J7676" t="str">
        <f t="shared" si="669"/>
        <v>ENG</v>
      </c>
      <c r="L7676">
        <v>2013</v>
      </c>
      <c r="M7676">
        <f t="shared" si="670"/>
        <v>3</v>
      </c>
      <c r="N7676" t="str">
        <f t="shared" si="668"/>
        <v>F</v>
      </c>
      <c r="P7676" t="s">
        <v>19</v>
      </c>
      <c r="Q7676" t="s">
        <v>121</v>
      </c>
      <c r="R7676" t="s">
        <v>24</v>
      </c>
      <c r="W7676">
        <v>15</v>
      </c>
      <c r="X7676">
        <v>4</v>
      </c>
      <c r="Y7676">
        <v>5</v>
      </c>
    </row>
    <row r="7677" spans="1:25" x14ac:dyDescent="0.2">
      <c r="A7677">
        <v>1381712</v>
      </c>
      <c r="B7677" t="s">
        <v>103</v>
      </c>
      <c r="C7677" t="str">
        <f t="shared" si="666"/>
        <v>2010</v>
      </c>
      <c r="D7677" t="s">
        <v>14</v>
      </c>
      <c r="E7677" t="str">
        <f t="shared" si="667"/>
        <v>2010A</v>
      </c>
      <c r="F7677" t="s">
        <v>15</v>
      </c>
      <c r="G7677" t="s">
        <v>43</v>
      </c>
      <c r="H7677" t="s">
        <v>24</v>
      </c>
      <c r="I7677" t="s">
        <v>22</v>
      </c>
      <c r="J7677" t="str">
        <f t="shared" si="669"/>
        <v>ENG</v>
      </c>
      <c r="L7677">
        <v>2013</v>
      </c>
      <c r="M7677">
        <f t="shared" si="670"/>
        <v>3</v>
      </c>
      <c r="N7677" t="str">
        <f t="shared" si="668"/>
        <v>F</v>
      </c>
      <c r="P7677" t="s">
        <v>19</v>
      </c>
      <c r="Q7677" t="s">
        <v>118</v>
      </c>
      <c r="R7677" t="s">
        <v>24</v>
      </c>
      <c r="W7677">
        <v>15</v>
      </c>
      <c r="X7677">
        <v>4</v>
      </c>
      <c r="Y7677">
        <v>5</v>
      </c>
    </row>
    <row r="7678" spans="1:25" x14ac:dyDescent="0.2">
      <c r="A7678">
        <v>1381796</v>
      </c>
      <c r="B7678" t="s">
        <v>66</v>
      </c>
      <c r="C7678" t="str">
        <f t="shared" si="666"/>
        <v>2007</v>
      </c>
      <c r="D7678" t="s">
        <v>24</v>
      </c>
      <c r="E7678" t="str">
        <f t="shared" si="667"/>
        <v>2007C</v>
      </c>
      <c r="F7678" t="s">
        <v>15</v>
      </c>
      <c r="G7678" t="s">
        <v>43</v>
      </c>
      <c r="H7678" t="s">
        <v>24</v>
      </c>
      <c r="I7678" t="s">
        <v>29</v>
      </c>
      <c r="J7678" t="str">
        <f t="shared" si="669"/>
        <v>ENG</v>
      </c>
      <c r="L7678">
        <v>2010</v>
      </c>
      <c r="M7678">
        <f t="shared" si="670"/>
        <v>3</v>
      </c>
      <c r="N7678" t="str">
        <f t="shared" si="668"/>
        <v>F</v>
      </c>
      <c r="P7678" t="s">
        <v>19</v>
      </c>
      <c r="Q7678" t="s">
        <v>121</v>
      </c>
      <c r="R7678" t="s">
        <v>20</v>
      </c>
    </row>
    <row r="7679" spans="1:25" x14ac:dyDescent="0.2">
      <c r="A7679">
        <v>1381856</v>
      </c>
      <c r="B7679" t="s">
        <v>83</v>
      </c>
      <c r="C7679" t="str">
        <f t="shared" si="666"/>
        <v>2008</v>
      </c>
      <c r="D7679" t="s">
        <v>14</v>
      </c>
      <c r="E7679" t="str">
        <f t="shared" si="667"/>
        <v>2008A</v>
      </c>
      <c r="F7679" t="s">
        <v>15</v>
      </c>
      <c r="G7679" t="s">
        <v>43</v>
      </c>
      <c r="H7679" t="s">
        <v>24</v>
      </c>
      <c r="I7679" t="s">
        <v>44</v>
      </c>
      <c r="J7679" t="str">
        <f t="shared" si="669"/>
        <v>BUS</v>
      </c>
      <c r="L7679">
        <v>2010</v>
      </c>
      <c r="M7679">
        <f t="shared" si="670"/>
        <v>2</v>
      </c>
      <c r="N7679" t="str">
        <f t="shared" si="668"/>
        <v>U</v>
      </c>
      <c r="O7679" s="1">
        <v>40313</v>
      </c>
      <c r="P7679" t="s">
        <v>19</v>
      </c>
    </row>
    <row r="7680" spans="1:25" x14ac:dyDescent="0.2">
      <c r="A7680">
        <v>1381858</v>
      </c>
      <c r="B7680" t="s">
        <v>13</v>
      </c>
      <c r="C7680" t="str">
        <f t="shared" si="666"/>
        <v>2007</v>
      </c>
      <c r="D7680" t="s">
        <v>20</v>
      </c>
      <c r="E7680" t="str">
        <f t="shared" si="667"/>
        <v>2007B</v>
      </c>
      <c r="F7680" t="s">
        <v>15</v>
      </c>
      <c r="G7680" t="s">
        <v>56</v>
      </c>
      <c r="H7680" t="s">
        <v>14</v>
      </c>
      <c r="I7680" t="s">
        <v>22</v>
      </c>
      <c r="J7680" t="str">
        <f t="shared" si="669"/>
        <v>ENG</v>
      </c>
      <c r="L7680">
        <v>2010</v>
      </c>
      <c r="M7680">
        <f t="shared" si="670"/>
        <v>3</v>
      </c>
      <c r="N7680" t="str">
        <f t="shared" si="668"/>
        <v>F</v>
      </c>
      <c r="O7680" s="1">
        <v>40313</v>
      </c>
      <c r="P7680" t="s">
        <v>19</v>
      </c>
      <c r="Q7680" t="s">
        <v>123</v>
      </c>
      <c r="R7680" t="s">
        <v>14</v>
      </c>
    </row>
    <row r="7681" spans="1:18" x14ac:dyDescent="0.2">
      <c r="A7681">
        <v>1381858</v>
      </c>
      <c r="B7681" t="s">
        <v>66</v>
      </c>
      <c r="C7681" t="str">
        <f t="shared" si="666"/>
        <v>2007</v>
      </c>
      <c r="D7681" t="s">
        <v>57</v>
      </c>
      <c r="E7681" t="str">
        <f t="shared" si="667"/>
        <v>2007D</v>
      </c>
      <c r="F7681" t="s">
        <v>15</v>
      </c>
      <c r="G7681" t="s">
        <v>59</v>
      </c>
      <c r="H7681" t="s">
        <v>14</v>
      </c>
      <c r="I7681" t="s">
        <v>33</v>
      </c>
      <c r="J7681" t="str">
        <f t="shared" si="669"/>
        <v>ENG</v>
      </c>
      <c r="L7681">
        <v>2010</v>
      </c>
      <c r="M7681">
        <f t="shared" si="670"/>
        <v>3</v>
      </c>
      <c r="N7681" t="str">
        <f t="shared" si="668"/>
        <v>F</v>
      </c>
      <c r="O7681" s="1">
        <v>40313</v>
      </c>
      <c r="P7681" t="s">
        <v>19</v>
      </c>
    </row>
    <row r="7682" spans="1:18" x14ac:dyDescent="0.2">
      <c r="A7682">
        <v>1381858</v>
      </c>
      <c r="B7682" t="s">
        <v>83</v>
      </c>
      <c r="C7682" t="str">
        <f t="shared" ref="C7682:C7745" si="671">LEFT(B7682,4)</f>
        <v>2008</v>
      </c>
      <c r="D7682" t="s">
        <v>14</v>
      </c>
      <c r="E7682" t="str">
        <f t="shared" ref="E7682:E7745" si="672">CONCATENATE(C7682,D7682)</f>
        <v>2008A</v>
      </c>
      <c r="F7682" t="s">
        <v>15</v>
      </c>
      <c r="G7682" t="s">
        <v>52</v>
      </c>
      <c r="H7682" t="s">
        <v>20</v>
      </c>
      <c r="I7682" t="s">
        <v>33</v>
      </c>
      <c r="J7682" t="str">
        <f t="shared" si="669"/>
        <v>ENG</v>
      </c>
      <c r="L7682">
        <v>2010</v>
      </c>
      <c r="M7682">
        <f t="shared" si="670"/>
        <v>2</v>
      </c>
      <c r="N7682" t="str">
        <f t="shared" ref="N7682:N7745" si="673">IF(OR(M7682&lt;3,M7682="TR"),"U","F")</f>
        <v>U</v>
      </c>
      <c r="O7682" s="1">
        <v>40313</v>
      </c>
      <c r="P7682" t="s">
        <v>19</v>
      </c>
    </row>
    <row r="7683" spans="1:18" x14ac:dyDescent="0.2">
      <c r="A7683">
        <v>1381858</v>
      </c>
      <c r="B7683" t="s">
        <v>83</v>
      </c>
      <c r="C7683" t="str">
        <f t="shared" si="671"/>
        <v>2008</v>
      </c>
      <c r="D7683" t="s">
        <v>20</v>
      </c>
      <c r="E7683" t="str">
        <f t="shared" si="672"/>
        <v>2008B</v>
      </c>
      <c r="F7683" t="s">
        <v>15</v>
      </c>
      <c r="G7683" t="s">
        <v>60</v>
      </c>
      <c r="H7683" t="s">
        <v>20</v>
      </c>
      <c r="I7683" t="s">
        <v>33</v>
      </c>
      <c r="J7683" t="str">
        <f t="shared" ref="J7683:J7746" si="674">IF(OR(I7683="AE",I7683="BE",I7683="CE",I7683="CM",I7683="ED",I7683="ECE",I7683="EVE",I7683="EV",I7683="FPE",I7683="IE",I7683="MFE",I7683="ME",I7683="MGE",I7683="MTE",I7683="PHE",I7683="RB",I7683="EE",I7683="RBE"),"ENG",IF(OR(I7683="BBT",I7683="BC",I7683="BIO",I7683="CH",I7683="PH",I7683="PSS",I7683="SC"),"SCI",IF(OR(I7683="MA",I7683="MAC",I7683="SD"),"MAT",IF(OR(I7683="CO",I7683="ID",I7683="ND",I7683="SX"),"OTH",IF(OR(I7683="ECON",I7683="EP",I7683="EC",I7683="ET",I7683="HU",I7683="IN",I7683="LAE",I7683="PWR",I7683="ST",I7683="EVS",I7683="PW"),"HUSS",IF(OR(I7683="CA",I7683="CCN",I7683="CS",I7683="IMGD"),"COMP",IF(OR(I7683="IT",I7683="MG",I7683="MIS"),"BUS","ERROR")))))))</f>
        <v>ENG</v>
      </c>
      <c r="L7683">
        <v>2010</v>
      </c>
      <c r="M7683">
        <f t="shared" si="670"/>
        <v>2</v>
      </c>
      <c r="N7683" t="str">
        <f t="shared" si="673"/>
        <v>U</v>
      </c>
      <c r="O7683" s="1">
        <v>40313</v>
      </c>
      <c r="P7683" t="s">
        <v>19</v>
      </c>
    </row>
    <row r="7684" spans="1:18" x14ac:dyDescent="0.2">
      <c r="A7684">
        <v>1381858</v>
      </c>
      <c r="B7684" t="s">
        <v>13</v>
      </c>
      <c r="C7684" t="str">
        <f t="shared" si="671"/>
        <v>2007</v>
      </c>
      <c r="D7684" t="s">
        <v>14</v>
      </c>
      <c r="E7684" t="str">
        <f t="shared" si="672"/>
        <v>2007A</v>
      </c>
      <c r="F7684" t="s">
        <v>15</v>
      </c>
      <c r="G7684" t="s">
        <v>16</v>
      </c>
      <c r="H7684" t="s">
        <v>20</v>
      </c>
      <c r="I7684" t="s">
        <v>22</v>
      </c>
      <c r="J7684" t="str">
        <f t="shared" si="674"/>
        <v>ENG</v>
      </c>
      <c r="L7684">
        <v>2010</v>
      </c>
      <c r="M7684">
        <f t="shared" si="670"/>
        <v>3</v>
      </c>
      <c r="N7684" t="str">
        <f t="shared" si="673"/>
        <v>F</v>
      </c>
      <c r="O7684" s="1">
        <v>40313</v>
      </c>
      <c r="P7684" t="s">
        <v>19</v>
      </c>
    </row>
    <row r="7685" spans="1:18" x14ac:dyDescent="0.2">
      <c r="A7685">
        <v>1381858</v>
      </c>
      <c r="B7685" t="s">
        <v>103</v>
      </c>
      <c r="C7685" t="str">
        <f t="shared" si="671"/>
        <v>2010</v>
      </c>
      <c r="D7685" t="s">
        <v>14</v>
      </c>
      <c r="E7685" t="str">
        <f t="shared" si="672"/>
        <v>2010A</v>
      </c>
      <c r="F7685" t="s">
        <v>15</v>
      </c>
      <c r="G7685" t="s">
        <v>36</v>
      </c>
      <c r="H7685" t="s">
        <v>17</v>
      </c>
      <c r="I7685" t="s">
        <v>22</v>
      </c>
      <c r="J7685" t="str">
        <f t="shared" si="674"/>
        <v>ENG</v>
      </c>
      <c r="L7685">
        <v>2010</v>
      </c>
      <c r="M7685">
        <f t="shared" si="670"/>
        <v>0</v>
      </c>
      <c r="N7685" t="str">
        <f t="shared" si="673"/>
        <v>U</v>
      </c>
      <c r="O7685" s="1">
        <v>40313</v>
      </c>
      <c r="P7685" t="s">
        <v>19</v>
      </c>
    </row>
    <row r="7686" spans="1:18" x14ac:dyDescent="0.2">
      <c r="A7686">
        <v>1381862</v>
      </c>
      <c r="B7686" t="s">
        <v>104</v>
      </c>
      <c r="C7686" t="str">
        <f t="shared" si="671"/>
        <v>2010</v>
      </c>
      <c r="D7686" t="s">
        <v>24</v>
      </c>
      <c r="E7686" t="str">
        <f t="shared" si="672"/>
        <v>2010C</v>
      </c>
      <c r="F7686" t="s">
        <v>15</v>
      </c>
      <c r="G7686" t="s">
        <v>36</v>
      </c>
      <c r="H7686" t="s">
        <v>14</v>
      </c>
      <c r="I7686" t="s">
        <v>33</v>
      </c>
      <c r="J7686" t="str">
        <f t="shared" si="674"/>
        <v>ENG</v>
      </c>
      <c r="L7686">
        <v>2010</v>
      </c>
      <c r="M7686">
        <f t="shared" si="670"/>
        <v>0</v>
      </c>
      <c r="N7686" t="str">
        <f t="shared" si="673"/>
        <v>U</v>
      </c>
      <c r="O7686" s="1">
        <v>40313</v>
      </c>
      <c r="P7686" t="s">
        <v>19</v>
      </c>
    </row>
    <row r="7687" spans="1:18" x14ac:dyDescent="0.2">
      <c r="A7687">
        <v>1381862</v>
      </c>
      <c r="B7687" t="s">
        <v>104</v>
      </c>
      <c r="C7687" t="str">
        <f t="shared" si="671"/>
        <v>2010</v>
      </c>
      <c r="D7687" t="s">
        <v>57</v>
      </c>
      <c r="E7687" t="str">
        <f t="shared" si="672"/>
        <v>2010D</v>
      </c>
      <c r="F7687" t="s">
        <v>15</v>
      </c>
      <c r="G7687" t="s">
        <v>89</v>
      </c>
      <c r="H7687" t="s">
        <v>14</v>
      </c>
      <c r="I7687" t="s">
        <v>33</v>
      </c>
      <c r="J7687" t="str">
        <f t="shared" si="674"/>
        <v>ENG</v>
      </c>
      <c r="L7687">
        <v>2010</v>
      </c>
      <c r="M7687">
        <f t="shared" si="670"/>
        <v>0</v>
      </c>
      <c r="N7687" t="str">
        <f t="shared" si="673"/>
        <v>U</v>
      </c>
      <c r="O7687" s="1">
        <v>40313</v>
      </c>
      <c r="P7687" t="s">
        <v>19</v>
      </c>
    </row>
    <row r="7688" spans="1:18" x14ac:dyDescent="0.2">
      <c r="A7688">
        <v>1381862</v>
      </c>
      <c r="B7688" t="s">
        <v>104</v>
      </c>
      <c r="C7688" t="str">
        <f t="shared" si="671"/>
        <v>2010</v>
      </c>
      <c r="D7688" t="s">
        <v>57</v>
      </c>
      <c r="E7688" t="str">
        <f t="shared" si="672"/>
        <v>2010D</v>
      </c>
      <c r="F7688" t="s">
        <v>15</v>
      </c>
      <c r="G7688" t="s">
        <v>87</v>
      </c>
      <c r="H7688" t="s">
        <v>14</v>
      </c>
      <c r="I7688" t="s">
        <v>33</v>
      </c>
      <c r="J7688" t="str">
        <f t="shared" si="674"/>
        <v>ENG</v>
      </c>
      <c r="L7688">
        <v>2010</v>
      </c>
      <c r="M7688">
        <f t="shared" si="670"/>
        <v>0</v>
      </c>
      <c r="N7688" t="str">
        <f t="shared" si="673"/>
        <v>U</v>
      </c>
      <c r="O7688" s="1">
        <v>40313</v>
      </c>
      <c r="P7688" t="s">
        <v>19</v>
      </c>
    </row>
    <row r="7689" spans="1:18" x14ac:dyDescent="0.2">
      <c r="A7689">
        <v>1381862</v>
      </c>
      <c r="B7689" t="s">
        <v>83</v>
      </c>
      <c r="C7689" t="str">
        <f t="shared" si="671"/>
        <v>2008</v>
      </c>
      <c r="D7689" t="s">
        <v>14</v>
      </c>
      <c r="E7689" t="str">
        <f t="shared" si="672"/>
        <v>2008A</v>
      </c>
      <c r="F7689" t="s">
        <v>15</v>
      </c>
      <c r="G7689" t="s">
        <v>52</v>
      </c>
      <c r="H7689" t="s">
        <v>20</v>
      </c>
      <c r="I7689" t="s">
        <v>33</v>
      </c>
      <c r="J7689" t="str">
        <f t="shared" si="674"/>
        <v>ENG</v>
      </c>
      <c r="L7689">
        <v>2010</v>
      </c>
      <c r="M7689">
        <f t="shared" si="670"/>
        <v>2</v>
      </c>
      <c r="N7689" t="str">
        <f t="shared" si="673"/>
        <v>U</v>
      </c>
      <c r="O7689" s="1">
        <v>40313</v>
      </c>
      <c r="P7689" t="s">
        <v>19</v>
      </c>
    </row>
    <row r="7690" spans="1:18" x14ac:dyDescent="0.2">
      <c r="A7690">
        <v>1381862</v>
      </c>
      <c r="B7690" t="s">
        <v>13</v>
      </c>
      <c r="C7690" t="str">
        <f t="shared" si="671"/>
        <v>2007</v>
      </c>
      <c r="D7690" t="s">
        <v>14</v>
      </c>
      <c r="E7690" t="str">
        <f t="shared" si="672"/>
        <v>2007A</v>
      </c>
      <c r="F7690" t="s">
        <v>15</v>
      </c>
      <c r="G7690" t="s">
        <v>43</v>
      </c>
      <c r="H7690" t="s">
        <v>20</v>
      </c>
      <c r="I7690" t="s">
        <v>18</v>
      </c>
      <c r="J7690" t="str">
        <f t="shared" si="674"/>
        <v>ENG</v>
      </c>
      <c r="L7690">
        <v>2010</v>
      </c>
      <c r="M7690">
        <f t="shared" si="670"/>
        <v>3</v>
      </c>
      <c r="N7690" t="str">
        <f t="shared" si="673"/>
        <v>F</v>
      </c>
      <c r="O7690" s="1">
        <v>40313</v>
      </c>
      <c r="P7690" t="s">
        <v>19</v>
      </c>
      <c r="Q7690" t="s">
        <v>118</v>
      </c>
      <c r="R7690" t="s">
        <v>20</v>
      </c>
    </row>
    <row r="7691" spans="1:18" x14ac:dyDescent="0.2">
      <c r="A7691">
        <v>1381862</v>
      </c>
      <c r="B7691" t="s">
        <v>13</v>
      </c>
      <c r="C7691" t="str">
        <f t="shared" si="671"/>
        <v>2007</v>
      </c>
      <c r="D7691" t="s">
        <v>20</v>
      </c>
      <c r="E7691" t="str">
        <f t="shared" si="672"/>
        <v>2007B</v>
      </c>
      <c r="F7691" t="s">
        <v>15</v>
      </c>
      <c r="G7691" t="s">
        <v>56</v>
      </c>
      <c r="H7691" t="s">
        <v>20</v>
      </c>
      <c r="I7691" t="s">
        <v>18</v>
      </c>
      <c r="J7691" t="str">
        <f t="shared" si="674"/>
        <v>ENG</v>
      </c>
      <c r="L7691">
        <v>2010</v>
      </c>
      <c r="M7691">
        <f t="shared" si="670"/>
        <v>3</v>
      </c>
      <c r="N7691" t="str">
        <f t="shared" si="673"/>
        <v>F</v>
      </c>
      <c r="O7691" s="1">
        <v>40313</v>
      </c>
      <c r="P7691" t="s">
        <v>19</v>
      </c>
      <c r="Q7691" t="s">
        <v>121</v>
      </c>
      <c r="R7691" t="s">
        <v>24</v>
      </c>
    </row>
    <row r="7692" spans="1:18" x14ac:dyDescent="0.2">
      <c r="A7692">
        <v>1381864</v>
      </c>
      <c r="B7692" t="s">
        <v>66</v>
      </c>
      <c r="C7692" t="str">
        <f t="shared" si="671"/>
        <v>2007</v>
      </c>
      <c r="D7692" t="s">
        <v>24</v>
      </c>
      <c r="E7692" t="str">
        <f t="shared" si="672"/>
        <v>2007C</v>
      </c>
      <c r="F7692" t="s">
        <v>15</v>
      </c>
      <c r="G7692" t="s">
        <v>43</v>
      </c>
      <c r="H7692" t="s">
        <v>20</v>
      </c>
      <c r="I7692" t="s">
        <v>41</v>
      </c>
      <c r="J7692" t="str">
        <f t="shared" si="674"/>
        <v>ENG</v>
      </c>
      <c r="L7692">
        <v>2010</v>
      </c>
      <c r="M7692">
        <f t="shared" si="670"/>
        <v>3</v>
      </c>
      <c r="N7692" t="str">
        <f t="shared" si="673"/>
        <v>F</v>
      </c>
      <c r="O7692" s="1">
        <v>40313</v>
      </c>
      <c r="P7692" t="s">
        <v>19</v>
      </c>
      <c r="Q7692" t="s">
        <v>121</v>
      </c>
      <c r="R7692" t="s">
        <v>14</v>
      </c>
    </row>
    <row r="7693" spans="1:18" x14ac:dyDescent="0.2">
      <c r="A7693">
        <v>1381872</v>
      </c>
      <c r="B7693" t="s">
        <v>83</v>
      </c>
      <c r="C7693" t="str">
        <f t="shared" si="671"/>
        <v>2008</v>
      </c>
      <c r="D7693" t="s">
        <v>14</v>
      </c>
      <c r="E7693" t="str">
        <f t="shared" si="672"/>
        <v>2008A</v>
      </c>
      <c r="F7693" t="s">
        <v>15</v>
      </c>
      <c r="G7693" t="s">
        <v>43</v>
      </c>
      <c r="H7693" t="s">
        <v>20</v>
      </c>
      <c r="I7693" t="s">
        <v>22</v>
      </c>
      <c r="J7693" t="str">
        <f t="shared" si="674"/>
        <v>ENG</v>
      </c>
      <c r="L7693">
        <v>2011</v>
      </c>
      <c r="M7693">
        <f t="shared" si="670"/>
        <v>3</v>
      </c>
      <c r="N7693" t="str">
        <f t="shared" si="673"/>
        <v>F</v>
      </c>
      <c r="O7693" s="1">
        <v>40677</v>
      </c>
      <c r="P7693" t="s">
        <v>19</v>
      </c>
      <c r="Q7693" t="s">
        <v>118</v>
      </c>
      <c r="R7693" t="s">
        <v>14</v>
      </c>
    </row>
    <row r="7694" spans="1:18" x14ac:dyDescent="0.2">
      <c r="A7694">
        <v>1381872</v>
      </c>
      <c r="B7694" t="s">
        <v>83</v>
      </c>
      <c r="C7694" t="str">
        <f t="shared" si="671"/>
        <v>2008</v>
      </c>
      <c r="D7694" t="s">
        <v>20</v>
      </c>
      <c r="E7694" t="str">
        <f t="shared" si="672"/>
        <v>2008B</v>
      </c>
      <c r="F7694" t="s">
        <v>15</v>
      </c>
      <c r="G7694" t="s">
        <v>56</v>
      </c>
      <c r="H7694" t="s">
        <v>24</v>
      </c>
      <c r="I7694" t="s">
        <v>22</v>
      </c>
      <c r="J7694" t="str">
        <f t="shared" si="674"/>
        <v>ENG</v>
      </c>
      <c r="L7694">
        <v>2011</v>
      </c>
      <c r="M7694">
        <f t="shared" si="670"/>
        <v>3</v>
      </c>
      <c r="N7694" t="str">
        <f t="shared" si="673"/>
        <v>F</v>
      </c>
      <c r="O7694" s="1">
        <v>40677</v>
      </c>
      <c r="P7694" t="s">
        <v>19</v>
      </c>
      <c r="Q7694" t="s">
        <v>121</v>
      </c>
      <c r="R7694" t="s">
        <v>24</v>
      </c>
    </row>
    <row r="7695" spans="1:18" x14ac:dyDescent="0.2">
      <c r="A7695">
        <v>1381894</v>
      </c>
      <c r="B7695" t="s">
        <v>13</v>
      </c>
      <c r="C7695" t="str">
        <f t="shared" si="671"/>
        <v>2007</v>
      </c>
      <c r="D7695" t="s">
        <v>20</v>
      </c>
      <c r="E7695" t="str">
        <f t="shared" si="672"/>
        <v>2007B</v>
      </c>
      <c r="F7695" t="s">
        <v>15</v>
      </c>
      <c r="G7695" t="s">
        <v>56</v>
      </c>
      <c r="H7695" t="s">
        <v>14</v>
      </c>
      <c r="I7695" t="s">
        <v>22</v>
      </c>
      <c r="J7695" t="str">
        <f t="shared" si="674"/>
        <v>ENG</v>
      </c>
      <c r="L7695">
        <v>2010</v>
      </c>
      <c r="M7695">
        <f t="shared" si="670"/>
        <v>3</v>
      </c>
      <c r="N7695" t="str">
        <f t="shared" si="673"/>
        <v>F</v>
      </c>
      <c r="O7695" s="1">
        <v>40313</v>
      </c>
      <c r="P7695" t="s">
        <v>19</v>
      </c>
      <c r="Q7695" t="s">
        <v>121</v>
      </c>
      <c r="R7695" t="s">
        <v>14</v>
      </c>
    </row>
    <row r="7696" spans="1:18" x14ac:dyDescent="0.2">
      <c r="A7696">
        <v>1381894</v>
      </c>
      <c r="B7696" t="s">
        <v>66</v>
      </c>
      <c r="C7696" t="str">
        <f t="shared" si="671"/>
        <v>2007</v>
      </c>
      <c r="D7696" t="s">
        <v>24</v>
      </c>
      <c r="E7696" t="str">
        <f t="shared" si="672"/>
        <v>2007C</v>
      </c>
      <c r="F7696" t="s">
        <v>15</v>
      </c>
      <c r="G7696" t="s">
        <v>43</v>
      </c>
      <c r="H7696" t="s">
        <v>14</v>
      </c>
      <c r="I7696" t="s">
        <v>22</v>
      </c>
      <c r="J7696" t="str">
        <f t="shared" si="674"/>
        <v>ENG</v>
      </c>
      <c r="L7696">
        <v>2010</v>
      </c>
      <c r="M7696">
        <f t="shared" si="670"/>
        <v>3</v>
      </c>
      <c r="N7696" t="str">
        <f t="shared" si="673"/>
        <v>F</v>
      </c>
      <c r="O7696" s="1">
        <v>40313</v>
      </c>
      <c r="P7696" t="s">
        <v>19</v>
      </c>
      <c r="Q7696" t="s">
        <v>116</v>
      </c>
      <c r="R7696" t="s">
        <v>20</v>
      </c>
    </row>
    <row r="7697" spans="1:25" x14ac:dyDescent="0.2">
      <c r="A7697">
        <v>1381902</v>
      </c>
      <c r="B7697" t="s">
        <v>83</v>
      </c>
      <c r="C7697" t="str">
        <f t="shared" si="671"/>
        <v>2008</v>
      </c>
      <c r="D7697" t="s">
        <v>20</v>
      </c>
      <c r="E7697" t="str">
        <f t="shared" si="672"/>
        <v>2008B</v>
      </c>
      <c r="F7697" t="s">
        <v>15</v>
      </c>
      <c r="G7697" t="s">
        <v>56</v>
      </c>
      <c r="H7697" t="s">
        <v>24</v>
      </c>
      <c r="I7697" t="s">
        <v>49</v>
      </c>
      <c r="J7697" t="str">
        <f t="shared" si="674"/>
        <v>HUSS</v>
      </c>
      <c r="L7697">
        <v>2009</v>
      </c>
      <c r="M7697">
        <f t="shared" si="670"/>
        <v>1</v>
      </c>
      <c r="N7697" t="str">
        <f t="shared" si="673"/>
        <v>U</v>
      </c>
      <c r="O7697" s="1">
        <v>39949</v>
      </c>
      <c r="P7697" t="s">
        <v>28</v>
      </c>
      <c r="Q7697" t="s">
        <v>133</v>
      </c>
      <c r="R7697" t="s">
        <v>24</v>
      </c>
    </row>
    <row r="7698" spans="1:25" x14ac:dyDescent="0.2">
      <c r="A7698">
        <v>1381908</v>
      </c>
      <c r="B7698" t="s">
        <v>83</v>
      </c>
      <c r="C7698" t="str">
        <f t="shared" si="671"/>
        <v>2008</v>
      </c>
      <c r="D7698" t="s">
        <v>14</v>
      </c>
      <c r="E7698" t="str">
        <f t="shared" si="672"/>
        <v>2008A</v>
      </c>
      <c r="F7698" t="s">
        <v>15</v>
      </c>
      <c r="G7698" t="s">
        <v>43</v>
      </c>
      <c r="H7698" t="s">
        <v>14</v>
      </c>
      <c r="I7698" t="s">
        <v>21</v>
      </c>
      <c r="J7698" t="str">
        <f t="shared" si="674"/>
        <v>COMP</v>
      </c>
      <c r="L7698">
        <v>2008</v>
      </c>
      <c r="M7698">
        <f t="shared" si="670"/>
        <v>0</v>
      </c>
      <c r="N7698" t="str">
        <f t="shared" si="673"/>
        <v>U</v>
      </c>
      <c r="O7698" s="1">
        <v>39585</v>
      </c>
      <c r="P7698" t="s">
        <v>19</v>
      </c>
      <c r="Q7698" t="s">
        <v>117</v>
      </c>
      <c r="R7698" t="s">
        <v>14</v>
      </c>
    </row>
    <row r="7699" spans="1:25" x14ac:dyDescent="0.2">
      <c r="A7699">
        <v>1381908</v>
      </c>
      <c r="B7699" t="s">
        <v>83</v>
      </c>
      <c r="C7699" t="str">
        <f t="shared" si="671"/>
        <v>2008</v>
      </c>
      <c r="D7699" t="s">
        <v>20</v>
      </c>
      <c r="E7699" t="str">
        <f t="shared" si="672"/>
        <v>2008B</v>
      </c>
      <c r="F7699" t="s">
        <v>15</v>
      </c>
      <c r="G7699" t="s">
        <v>56</v>
      </c>
      <c r="H7699" t="s">
        <v>14</v>
      </c>
      <c r="I7699" t="s">
        <v>21</v>
      </c>
      <c r="J7699" t="str">
        <f t="shared" si="674"/>
        <v>COMP</v>
      </c>
      <c r="L7699">
        <v>2008</v>
      </c>
      <c r="M7699">
        <f t="shared" si="670"/>
        <v>0</v>
      </c>
      <c r="N7699" t="str">
        <f t="shared" si="673"/>
        <v>U</v>
      </c>
      <c r="O7699" s="1">
        <v>39585</v>
      </c>
      <c r="P7699" t="s">
        <v>19</v>
      </c>
      <c r="Q7699" t="s">
        <v>126</v>
      </c>
      <c r="R7699" t="s">
        <v>20</v>
      </c>
    </row>
    <row r="7700" spans="1:25" x14ac:dyDescent="0.2">
      <c r="A7700">
        <v>1381908</v>
      </c>
      <c r="B7700" t="s">
        <v>91</v>
      </c>
      <c r="C7700" t="str">
        <f t="shared" si="671"/>
        <v>2008</v>
      </c>
      <c r="D7700" t="s">
        <v>24</v>
      </c>
      <c r="E7700" t="str">
        <f t="shared" si="672"/>
        <v>2008C</v>
      </c>
      <c r="F7700" t="s">
        <v>15</v>
      </c>
      <c r="G7700" t="s">
        <v>36</v>
      </c>
      <c r="H7700" t="s">
        <v>14</v>
      </c>
      <c r="I7700" t="s">
        <v>21</v>
      </c>
      <c r="J7700" t="str">
        <f t="shared" si="674"/>
        <v>COMP</v>
      </c>
      <c r="L7700">
        <v>2008</v>
      </c>
      <c r="M7700">
        <f t="shared" si="670"/>
        <v>0</v>
      </c>
      <c r="N7700" t="str">
        <f t="shared" si="673"/>
        <v>U</v>
      </c>
      <c r="O7700" s="1">
        <v>39585</v>
      </c>
      <c r="P7700" t="s">
        <v>19</v>
      </c>
    </row>
    <row r="7701" spans="1:25" x14ac:dyDescent="0.2">
      <c r="A7701">
        <v>1382164</v>
      </c>
      <c r="B7701" t="s">
        <v>103</v>
      </c>
      <c r="C7701" t="str">
        <f t="shared" si="671"/>
        <v>2010</v>
      </c>
      <c r="D7701" t="s">
        <v>14</v>
      </c>
      <c r="E7701" t="str">
        <f t="shared" si="672"/>
        <v>2010A</v>
      </c>
      <c r="F7701" t="s">
        <v>15</v>
      </c>
      <c r="G7701" t="s">
        <v>16</v>
      </c>
      <c r="H7701" t="s">
        <v>14</v>
      </c>
      <c r="I7701" t="s">
        <v>18</v>
      </c>
      <c r="J7701" t="str">
        <f t="shared" si="674"/>
        <v>ENG</v>
      </c>
      <c r="L7701">
        <v>2013</v>
      </c>
      <c r="M7701">
        <f t="shared" si="670"/>
        <v>3</v>
      </c>
      <c r="N7701" t="str">
        <f t="shared" si="673"/>
        <v>F</v>
      </c>
      <c r="P7701" t="s">
        <v>19</v>
      </c>
      <c r="Q7701" t="s">
        <v>116</v>
      </c>
      <c r="R7701" t="s">
        <v>20</v>
      </c>
      <c r="W7701">
        <v>15</v>
      </c>
      <c r="X7701">
        <v>7</v>
      </c>
      <c r="Y7701">
        <v>9</v>
      </c>
    </row>
    <row r="7702" spans="1:25" x14ac:dyDescent="0.2">
      <c r="A7702">
        <v>1382164</v>
      </c>
      <c r="B7702" t="s">
        <v>103</v>
      </c>
      <c r="C7702" t="str">
        <f t="shared" si="671"/>
        <v>2010</v>
      </c>
      <c r="D7702" t="s">
        <v>20</v>
      </c>
      <c r="E7702" t="str">
        <f t="shared" si="672"/>
        <v>2010B</v>
      </c>
      <c r="F7702" t="s">
        <v>15</v>
      </c>
      <c r="G7702" t="s">
        <v>64</v>
      </c>
      <c r="H7702" t="s">
        <v>20</v>
      </c>
      <c r="I7702" t="s">
        <v>18</v>
      </c>
      <c r="J7702" t="str">
        <f t="shared" si="674"/>
        <v>ENG</v>
      </c>
      <c r="L7702">
        <v>2013</v>
      </c>
      <c r="M7702">
        <f t="shared" si="670"/>
        <v>3</v>
      </c>
      <c r="N7702" t="str">
        <f t="shared" si="673"/>
        <v>F</v>
      </c>
      <c r="P7702" t="s">
        <v>19</v>
      </c>
      <c r="Q7702" t="s">
        <v>123</v>
      </c>
      <c r="R7702" t="s">
        <v>20</v>
      </c>
      <c r="W7702">
        <v>15</v>
      </c>
      <c r="X7702">
        <v>7</v>
      </c>
      <c r="Y7702">
        <v>9</v>
      </c>
    </row>
    <row r="7703" spans="1:25" x14ac:dyDescent="0.2">
      <c r="A7703">
        <v>1383002</v>
      </c>
      <c r="B7703" t="s">
        <v>106</v>
      </c>
      <c r="C7703" t="str">
        <f t="shared" si="671"/>
        <v>2010</v>
      </c>
      <c r="D7703" t="s">
        <v>107</v>
      </c>
      <c r="E7703" t="str">
        <f t="shared" si="672"/>
        <v>2010E2</v>
      </c>
      <c r="F7703" t="s">
        <v>15</v>
      </c>
      <c r="G7703" t="s">
        <v>56</v>
      </c>
      <c r="H7703" t="s">
        <v>14</v>
      </c>
      <c r="I7703" t="s">
        <v>18</v>
      </c>
      <c r="J7703" t="str">
        <f t="shared" si="674"/>
        <v>ENG</v>
      </c>
      <c r="L7703">
        <v>2013</v>
      </c>
      <c r="M7703">
        <f t="shared" si="670"/>
        <v>3</v>
      </c>
      <c r="N7703" t="str">
        <f t="shared" si="673"/>
        <v>F</v>
      </c>
      <c r="P7703" t="s">
        <v>28</v>
      </c>
      <c r="Q7703" t="s">
        <v>116</v>
      </c>
      <c r="R7703" t="s">
        <v>20</v>
      </c>
    </row>
    <row r="7704" spans="1:25" x14ac:dyDescent="0.2">
      <c r="A7704">
        <v>1383002</v>
      </c>
      <c r="B7704" t="s">
        <v>103</v>
      </c>
      <c r="C7704" t="str">
        <f t="shared" si="671"/>
        <v>2010</v>
      </c>
      <c r="D7704" t="s">
        <v>14</v>
      </c>
      <c r="E7704" t="str">
        <f t="shared" si="672"/>
        <v>2010A</v>
      </c>
      <c r="F7704" t="s">
        <v>15</v>
      </c>
      <c r="G7704" t="s">
        <v>43</v>
      </c>
      <c r="H7704" t="s">
        <v>24</v>
      </c>
      <c r="I7704" t="s">
        <v>18</v>
      </c>
      <c r="J7704" t="str">
        <f t="shared" si="674"/>
        <v>ENG</v>
      </c>
      <c r="L7704">
        <v>2013</v>
      </c>
      <c r="M7704">
        <f t="shared" si="670"/>
        <v>3</v>
      </c>
      <c r="N7704" t="str">
        <f t="shared" si="673"/>
        <v>F</v>
      </c>
      <c r="P7704" t="s">
        <v>28</v>
      </c>
      <c r="Q7704" t="s">
        <v>118</v>
      </c>
      <c r="R7704" t="s">
        <v>24</v>
      </c>
    </row>
    <row r="7705" spans="1:25" x14ac:dyDescent="0.2">
      <c r="A7705">
        <v>1383002</v>
      </c>
      <c r="B7705" t="s">
        <v>103</v>
      </c>
      <c r="C7705" t="str">
        <f t="shared" si="671"/>
        <v>2010</v>
      </c>
      <c r="D7705" t="s">
        <v>20</v>
      </c>
      <c r="E7705" t="str">
        <f t="shared" si="672"/>
        <v>2010B</v>
      </c>
      <c r="F7705" t="s">
        <v>15</v>
      </c>
      <c r="G7705" t="s">
        <v>56</v>
      </c>
      <c r="H7705" t="s">
        <v>17</v>
      </c>
      <c r="I7705" t="s">
        <v>18</v>
      </c>
      <c r="J7705" t="str">
        <f t="shared" si="674"/>
        <v>ENG</v>
      </c>
      <c r="L7705">
        <v>2013</v>
      </c>
      <c r="M7705">
        <f t="shared" si="670"/>
        <v>3</v>
      </c>
      <c r="N7705" t="str">
        <f t="shared" si="673"/>
        <v>F</v>
      </c>
      <c r="P7705" t="s">
        <v>28</v>
      </c>
      <c r="Q7705" t="s">
        <v>121</v>
      </c>
      <c r="R7705" t="s">
        <v>17</v>
      </c>
    </row>
    <row r="7706" spans="1:25" x14ac:dyDescent="0.2">
      <c r="A7706">
        <v>1383002</v>
      </c>
      <c r="B7706" t="s">
        <v>104</v>
      </c>
      <c r="C7706" t="str">
        <f t="shared" si="671"/>
        <v>2010</v>
      </c>
      <c r="D7706" t="s">
        <v>57</v>
      </c>
      <c r="E7706" t="str">
        <f t="shared" si="672"/>
        <v>2010D</v>
      </c>
      <c r="F7706" t="s">
        <v>15</v>
      </c>
      <c r="G7706" t="s">
        <v>56</v>
      </c>
      <c r="H7706" t="s">
        <v>17</v>
      </c>
      <c r="I7706" t="s">
        <v>18</v>
      </c>
      <c r="J7706" t="str">
        <f t="shared" si="674"/>
        <v>ENG</v>
      </c>
      <c r="L7706">
        <v>2013</v>
      </c>
      <c r="M7706">
        <f t="shared" si="670"/>
        <v>3</v>
      </c>
      <c r="N7706" t="str">
        <f t="shared" si="673"/>
        <v>F</v>
      </c>
      <c r="P7706" t="s">
        <v>28</v>
      </c>
      <c r="Q7706" t="s">
        <v>116</v>
      </c>
      <c r="R7706" t="s">
        <v>17</v>
      </c>
    </row>
    <row r="7707" spans="1:25" x14ac:dyDescent="0.2">
      <c r="A7707">
        <v>1383862</v>
      </c>
      <c r="B7707" t="s">
        <v>66</v>
      </c>
      <c r="C7707" t="str">
        <f t="shared" si="671"/>
        <v>2007</v>
      </c>
      <c r="D7707" t="s">
        <v>57</v>
      </c>
      <c r="E7707" t="str">
        <f t="shared" si="672"/>
        <v>2007D</v>
      </c>
      <c r="F7707" t="s">
        <v>15</v>
      </c>
      <c r="G7707" t="s">
        <v>56</v>
      </c>
      <c r="H7707" t="s">
        <v>20</v>
      </c>
      <c r="I7707" t="s">
        <v>26</v>
      </c>
      <c r="J7707" t="str">
        <f t="shared" si="674"/>
        <v>COMP</v>
      </c>
      <c r="K7707" t="s">
        <v>21</v>
      </c>
      <c r="L7707">
        <v>2010</v>
      </c>
      <c r="M7707">
        <f t="shared" si="670"/>
        <v>3</v>
      </c>
      <c r="N7707" t="str">
        <f t="shared" si="673"/>
        <v>F</v>
      </c>
      <c r="O7707" s="1">
        <v>40313</v>
      </c>
      <c r="P7707" t="s">
        <v>28</v>
      </c>
    </row>
    <row r="7708" spans="1:25" x14ac:dyDescent="0.2">
      <c r="A7708">
        <v>1383936</v>
      </c>
      <c r="B7708" t="s">
        <v>91</v>
      </c>
      <c r="C7708" t="str">
        <f t="shared" si="671"/>
        <v>2008</v>
      </c>
      <c r="D7708" t="s">
        <v>57</v>
      </c>
      <c r="E7708" t="str">
        <f t="shared" si="672"/>
        <v>2008D</v>
      </c>
      <c r="F7708" t="s">
        <v>15</v>
      </c>
      <c r="G7708" t="s">
        <v>59</v>
      </c>
      <c r="H7708" t="s">
        <v>20</v>
      </c>
      <c r="I7708" t="s">
        <v>23</v>
      </c>
      <c r="J7708" t="str">
        <f t="shared" si="674"/>
        <v>ENG</v>
      </c>
      <c r="L7708">
        <v>2011</v>
      </c>
      <c r="M7708">
        <f t="shared" si="670"/>
        <v>3</v>
      </c>
      <c r="N7708" t="str">
        <f t="shared" si="673"/>
        <v>F</v>
      </c>
      <c r="O7708" s="1">
        <v>40677</v>
      </c>
      <c r="P7708" t="s">
        <v>19</v>
      </c>
      <c r="Q7708" t="s">
        <v>122</v>
      </c>
      <c r="R7708" t="s">
        <v>14</v>
      </c>
    </row>
    <row r="7709" spans="1:25" x14ac:dyDescent="0.2">
      <c r="A7709">
        <v>1383936</v>
      </c>
      <c r="B7709" t="s">
        <v>83</v>
      </c>
      <c r="C7709" t="str">
        <f t="shared" si="671"/>
        <v>2008</v>
      </c>
      <c r="D7709" t="s">
        <v>14</v>
      </c>
      <c r="E7709" t="str">
        <f t="shared" si="672"/>
        <v>2008A</v>
      </c>
      <c r="F7709" t="s">
        <v>15</v>
      </c>
      <c r="G7709" t="s">
        <v>16</v>
      </c>
      <c r="H7709" t="s">
        <v>24</v>
      </c>
      <c r="I7709" t="s">
        <v>23</v>
      </c>
      <c r="J7709" t="str">
        <f t="shared" si="674"/>
        <v>ENG</v>
      </c>
      <c r="L7709">
        <v>2011</v>
      </c>
      <c r="M7709">
        <f t="shared" si="670"/>
        <v>3</v>
      </c>
      <c r="N7709" t="str">
        <f t="shared" si="673"/>
        <v>F</v>
      </c>
      <c r="O7709" s="1">
        <v>40677</v>
      </c>
      <c r="P7709" t="s">
        <v>19</v>
      </c>
      <c r="Q7709" t="s">
        <v>116</v>
      </c>
      <c r="R7709" t="s">
        <v>17</v>
      </c>
    </row>
    <row r="7710" spans="1:25" x14ac:dyDescent="0.2">
      <c r="A7710">
        <v>1383936</v>
      </c>
      <c r="B7710" t="s">
        <v>83</v>
      </c>
      <c r="C7710" t="str">
        <f t="shared" si="671"/>
        <v>2008</v>
      </c>
      <c r="D7710" t="s">
        <v>20</v>
      </c>
      <c r="E7710" t="str">
        <f t="shared" si="672"/>
        <v>2008B</v>
      </c>
      <c r="F7710" t="s">
        <v>15</v>
      </c>
      <c r="G7710" t="s">
        <v>56</v>
      </c>
      <c r="H7710" t="s">
        <v>24</v>
      </c>
      <c r="I7710" t="s">
        <v>23</v>
      </c>
      <c r="J7710" t="str">
        <f t="shared" si="674"/>
        <v>ENG</v>
      </c>
      <c r="L7710">
        <v>2011</v>
      </c>
      <c r="M7710">
        <f t="shared" si="670"/>
        <v>3</v>
      </c>
      <c r="N7710" t="str">
        <f t="shared" si="673"/>
        <v>F</v>
      </c>
      <c r="O7710" s="1">
        <v>40677</v>
      </c>
      <c r="P7710" t="s">
        <v>19</v>
      </c>
      <c r="Q7710" t="s">
        <v>116</v>
      </c>
      <c r="R7710" t="s">
        <v>24</v>
      </c>
    </row>
    <row r="7711" spans="1:25" x14ac:dyDescent="0.2">
      <c r="A7711">
        <v>1383946</v>
      </c>
      <c r="B7711" t="s">
        <v>13</v>
      </c>
      <c r="C7711" t="str">
        <f t="shared" si="671"/>
        <v>2007</v>
      </c>
      <c r="D7711" t="s">
        <v>14</v>
      </c>
      <c r="E7711" t="str">
        <f t="shared" si="672"/>
        <v>2007A</v>
      </c>
      <c r="F7711" t="s">
        <v>15</v>
      </c>
      <c r="G7711" t="s">
        <v>16</v>
      </c>
      <c r="H7711" t="s">
        <v>20</v>
      </c>
      <c r="I7711" t="s">
        <v>33</v>
      </c>
      <c r="J7711" t="str">
        <f t="shared" si="674"/>
        <v>ENG</v>
      </c>
      <c r="L7711">
        <v>2010</v>
      </c>
      <c r="M7711">
        <f t="shared" si="670"/>
        <v>3</v>
      </c>
      <c r="N7711" t="str">
        <f t="shared" si="673"/>
        <v>F</v>
      </c>
      <c r="O7711" s="1">
        <v>40677</v>
      </c>
      <c r="P7711" t="s">
        <v>19</v>
      </c>
      <c r="Q7711" t="s">
        <v>116</v>
      </c>
      <c r="R7711" t="s">
        <v>24</v>
      </c>
    </row>
    <row r="7712" spans="1:25" x14ac:dyDescent="0.2">
      <c r="A7712">
        <v>1383946</v>
      </c>
      <c r="B7712" t="s">
        <v>13</v>
      </c>
      <c r="C7712" t="str">
        <f t="shared" si="671"/>
        <v>2007</v>
      </c>
      <c r="D7712" t="s">
        <v>20</v>
      </c>
      <c r="E7712" t="str">
        <f t="shared" si="672"/>
        <v>2007B</v>
      </c>
      <c r="F7712" t="s">
        <v>15</v>
      </c>
      <c r="G7712" t="s">
        <v>64</v>
      </c>
      <c r="H7712" t="s">
        <v>20</v>
      </c>
      <c r="I7712" t="s">
        <v>33</v>
      </c>
      <c r="J7712" t="str">
        <f t="shared" si="674"/>
        <v>ENG</v>
      </c>
      <c r="L7712">
        <v>2010</v>
      </c>
      <c r="M7712">
        <f t="shared" si="670"/>
        <v>3</v>
      </c>
      <c r="N7712" t="str">
        <f t="shared" si="673"/>
        <v>F</v>
      </c>
      <c r="O7712" s="1">
        <v>40677</v>
      </c>
      <c r="P7712" t="s">
        <v>19</v>
      </c>
      <c r="Q7712" t="s">
        <v>123</v>
      </c>
      <c r="R7712" t="s">
        <v>20</v>
      </c>
    </row>
    <row r="7713" spans="1:25" x14ac:dyDescent="0.2">
      <c r="A7713">
        <v>1383946</v>
      </c>
      <c r="B7713" t="s">
        <v>83</v>
      </c>
      <c r="C7713" t="str">
        <f t="shared" si="671"/>
        <v>2008</v>
      </c>
      <c r="D7713" t="s">
        <v>14</v>
      </c>
      <c r="E7713" t="str">
        <f t="shared" si="672"/>
        <v>2008A</v>
      </c>
      <c r="F7713" t="s">
        <v>15</v>
      </c>
      <c r="G7713" t="s">
        <v>52</v>
      </c>
      <c r="H7713" t="s">
        <v>24</v>
      </c>
      <c r="I7713" t="s">
        <v>33</v>
      </c>
      <c r="J7713" t="str">
        <f t="shared" si="674"/>
        <v>ENG</v>
      </c>
      <c r="L7713">
        <v>2010</v>
      </c>
      <c r="M7713">
        <f t="shared" ref="M7713:M7776" si="675">L7713-C7713</f>
        <v>2</v>
      </c>
      <c r="N7713" t="str">
        <f t="shared" si="673"/>
        <v>U</v>
      </c>
      <c r="O7713" s="1">
        <v>40677</v>
      </c>
      <c r="P7713" t="s">
        <v>19</v>
      </c>
    </row>
    <row r="7714" spans="1:25" x14ac:dyDescent="0.2">
      <c r="A7714">
        <v>1384022</v>
      </c>
      <c r="B7714" t="s">
        <v>83</v>
      </c>
      <c r="C7714" t="str">
        <f t="shared" si="671"/>
        <v>2008</v>
      </c>
      <c r="D7714" t="s">
        <v>20</v>
      </c>
      <c r="E7714" t="str">
        <f t="shared" si="672"/>
        <v>2008B</v>
      </c>
      <c r="F7714" t="s">
        <v>15</v>
      </c>
      <c r="G7714" t="s">
        <v>56</v>
      </c>
      <c r="H7714" t="s">
        <v>14</v>
      </c>
      <c r="I7714" t="s">
        <v>22</v>
      </c>
      <c r="J7714" t="str">
        <f t="shared" si="674"/>
        <v>ENG</v>
      </c>
      <c r="L7714">
        <v>2011</v>
      </c>
      <c r="M7714">
        <f t="shared" si="675"/>
        <v>3</v>
      </c>
      <c r="N7714" t="str">
        <f t="shared" si="673"/>
        <v>F</v>
      </c>
      <c r="O7714" s="1">
        <v>40677</v>
      </c>
      <c r="P7714" t="s">
        <v>19</v>
      </c>
      <c r="Q7714" t="s">
        <v>116</v>
      </c>
      <c r="R7714" t="s">
        <v>14</v>
      </c>
    </row>
    <row r="7715" spans="1:25" x14ac:dyDescent="0.2">
      <c r="A7715">
        <v>1384022</v>
      </c>
      <c r="B7715" t="s">
        <v>83</v>
      </c>
      <c r="C7715" t="str">
        <f t="shared" si="671"/>
        <v>2008</v>
      </c>
      <c r="D7715" t="s">
        <v>14</v>
      </c>
      <c r="E7715" t="str">
        <f t="shared" si="672"/>
        <v>2008A</v>
      </c>
      <c r="F7715" t="s">
        <v>15</v>
      </c>
      <c r="G7715" t="s">
        <v>43</v>
      </c>
      <c r="H7715" t="s">
        <v>20</v>
      </c>
      <c r="I7715" t="s">
        <v>22</v>
      </c>
      <c r="J7715" t="str">
        <f t="shared" si="674"/>
        <v>ENG</v>
      </c>
      <c r="L7715">
        <v>2011</v>
      </c>
      <c r="M7715">
        <f t="shared" si="675"/>
        <v>3</v>
      </c>
      <c r="N7715" t="str">
        <f t="shared" si="673"/>
        <v>F</v>
      </c>
      <c r="O7715" s="1">
        <v>40677</v>
      </c>
      <c r="P7715" t="s">
        <v>19</v>
      </c>
      <c r="Q7715" t="s">
        <v>121</v>
      </c>
      <c r="R7715" t="s">
        <v>14</v>
      </c>
    </row>
    <row r="7716" spans="1:25" x14ac:dyDescent="0.2">
      <c r="A7716">
        <v>1384034</v>
      </c>
      <c r="B7716" t="s">
        <v>95</v>
      </c>
      <c r="C7716" t="str">
        <f t="shared" si="671"/>
        <v>2009</v>
      </c>
      <c r="D7716" t="s">
        <v>20</v>
      </c>
      <c r="E7716" t="str">
        <f t="shared" si="672"/>
        <v>2009B</v>
      </c>
      <c r="F7716" t="s">
        <v>15</v>
      </c>
      <c r="G7716" t="s">
        <v>56</v>
      </c>
      <c r="H7716" t="s">
        <v>20</v>
      </c>
      <c r="I7716" t="s">
        <v>45</v>
      </c>
      <c r="J7716" t="str">
        <f t="shared" si="674"/>
        <v>SCI</v>
      </c>
      <c r="L7716">
        <v>2010</v>
      </c>
      <c r="M7716">
        <f t="shared" si="675"/>
        <v>1</v>
      </c>
      <c r="N7716" t="str">
        <f t="shared" si="673"/>
        <v>U</v>
      </c>
      <c r="O7716" s="1">
        <v>40313</v>
      </c>
      <c r="P7716" t="s">
        <v>28</v>
      </c>
    </row>
    <row r="7717" spans="1:25" x14ac:dyDescent="0.2">
      <c r="A7717">
        <v>1384034</v>
      </c>
      <c r="B7717" t="s">
        <v>91</v>
      </c>
      <c r="C7717" t="str">
        <f t="shared" si="671"/>
        <v>2008</v>
      </c>
      <c r="D7717" t="s">
        <v>24</v>
      </c>
      <c r="E7717" t="str">
        <f t="shared" si="672"/>
        <v>2008C</v>
      </c>
      <c r="F7717" t="s">
        <v>15</v>
      </c>
      <c r="G7717" t="s">
        <v>43</v>
      </c>
      <c r="H7717" t="s">
        <v>24</v>
      </c>
      <c r="I7717" t="s">
        <v>30</v>
      </c>
      <c r="J7717" t="str">
        <f t="shared" si="674"/>
        <v>SCI</v>
      </c>
      <c r="L7717">
        <v>2010</v>
      </c>
      <c r="M7717">
        <f t="shared" si="675"/>
        <v>2</v>
      </c>
      <c r="N7717" t="str">
        <f t="shared" si="673"/>
        <v>U</v>
      </c>
      <c r="O7717" s="1">
        <v>40313</v>
      </c>
      <c r="P7717" t="s">
        <v>28</v>
      </c>
    </row>
    <row r="7718" spans="1:25" x14ac:dyDescent="0.2">
      <c r="A7718">
        <v>1384034</v>
      </c>
      <c r="B7718" t="s">
        <v>91</v>
      </c>
      <c r="C7718" t="str">
        <f t="shared" si="671"/>
        <v>2008</v>
      </c>
      <c r="D7718" t="s">
        <v>57</v>
      </c>
      <c r="E7718" t="str">
        <f t="shared" si="672"/>
        <v>2008D</v>
      </c>
      <c r="F7718" t="s">
        <v>15</v>
      </c>
      <c r="G7718" t="s">
        <v>56</v>
      </c>
      <c r="H7718" t="s">
        <v>17</v>
      </c>
      <c r="I7718" t="s">
        <v>30</v>
      </c>
      <c r="J7718" t="str">
        <f t="shared" si="674"/>
        <v>SCI</v>
      </c>
      <c r="L7718">
        <v>2010</v>
      </c>
      <c r="M7718">
        <f t="shared" si="675"/>
        <v>2</v>
      </c>
      <c r="N7718" t="str">
        <f t="shared" si="673"/>
        <v>U</v>
      </c>
      <c r="O7718" s="1">
        <v>40313</v>
      </c>
      <c r="P7718" t="s">
        <v>28</v>
      </c>
    </row>
    <row r="7719" spans="1:25" x14ac:dyDescent="0.2">
      <c r="A7719">
        <v>1384194</v>
      </c>
      <c r="B7719" t="s">
        <v>83</v>
      </c>
      <c r="C7719" t="str">
        <f t="shared" si="671"/>
        <v>2008</v>
      </c>
      <c r="D7719" t="s">
        <v>14</v>
      </c>
      <c r="E7719" t="str">
        <f t="shared" si="672"/>
        <v>2008A</v>
      </c>
      <c r="F7719" t="s">
        <v>15</v>
      </c>
      <c r="G7719" t="s">
        <v>16</v>
      </c>
      <c r="H7719" t="s">
        <v>20</v>
      </c>
      <c r="I7719" t="s">
        <v>22</v>
      </c>
      <c r="J7719" t="str">
        <f t="shared" si="674"/>
        <v>ENG</v>
      </c>
      <c r="L7719">
        <v>2011</v>
      </c>
      <c r="M7719">
        <f t="shared" si="675"/>
        <v>3</v>
      </c>
      <c r="N7719" t="str">
        <f t="shared" si="673"/>
        <v>F</v>
      </c>
      <c r="O7719" s="1">
        <v>40677</v>
      </c>
      <c r="P7719" t="s">
        <v>28</v>
      </c>
      <c r="Q7719" t="s">
        <v>116</v>
      </c>
      <c r="R7719" t="s">
        <v>20</v>
      </c>
    </row>
    <row r="7720" spans="1:25" x14ac:dyDescent="0.2">
      <c r="A7720">
        <v>1384194</v>
      </c>
      <c r="B7720" t="s">
        <v>83</v>
      </c>
      <c r="C7720" t="str">
        <f t="shared" si="671"/>
        <v>2008</v>
      </c>
      <c r="D7720" t="s">
        <v>20</v>
      </c>
      <c r="E7720" t="str">
        <f t="shared" si="672"/>
        <v>2008B</v>
      </c>
      <c r="F7720" t="s">
        <v>15</v>
      </c>
      <c r="G7720" t="s">
        <v>64</v>
      </c>
      <c r="H7720" t="s">
        <v>20</v>
      </c>
      <c r="I7720" t="s">
        <v>22</v>
      </c>
      <c r="J7720" t="str">
        <f t="shared" si="674"/>
        <v>ENG</v>
      </c>
      <c r="L7720">
        <v>2011</v>
      </c>
      <c r="M7720">
        <f t="shared" si="675"/>
        <v>3</v>
      </c>
      <c r="N7720" t="str">
        <f t="shared" si="673"/>
        <v>F</v>
      </c>
      <c r="O7720" s="1">
        <v>40677</v>
      </c>
      <c r="P7720" t="s">
        <v>28</v>
      </c>
      <c r="Q7720" t="s">
        <v>123</v>
      </c>
      <c r="R7720" t="s">
        <v>20</v>
      </c>
    </row>
    <row r="7721" spans="1:25" x14ac:dyDescent="0.2">
      <c r="A7721">
        <v>1412326</v>
      </c>
      <c r="B7721" t="s">
        <v>108</v>
      </c>
      <c r="C7721" t="str">
        <f t="shared" si="671"/>
        <v>2011</v>
      </c>
      <c r="D7721" t="s">
        <v>14</v>
      </c>
      <c r="E7721" t="str">
        <f t="shared" si="672"/>
        <v>2011A</v>
      </c>
      <c r="F7721" t="s">
        <v>15</v>
      </c>
      <c r="G7721" t="s">
        <v>43</v>
      </c>
      <c r="H7721" t="s">
        <v>14</v>
      </c>
      <c r="I7721" t="s">
        <v>85</v>
      </c>
      <c r="J7721" t="str">
        <f t="shared" si="674"/>
        <v>ENG</v>
      </c>
      <c r="L7721">
        <v>2014</v>
      </c>
      <c r="M7721">
        <f t="shared" si="675"/>
        <v>3</v>
      </c>
      <c r="N7721" t="str">
        <f t="shared" si="673"/>
        <v>F</v>
      </c>
      <c r="P7721" t="s">
        <v>19</v>
      </c>
      <c r="Q7721" t="s">
        <v>121</v>
      </c>
      <c r="R7721" t="s">
        <v>14</v>
      </c>
      <c r="W7721">
        <v>15</v>
      </c>
      <c r="X7721">
        <v>8</v>
      </c>
      <c r="Y7721">
        <v>8</v>
      </c>
    </row>
    <row r="7722" spans="1:25" x14ac:dyDescent="0.2">
      <c r="A7722">
        <v>1412326</v>
      </c>
      <c r="B7722" t="s">
        <v>108</v>
      </c>
      <c r="C7722" t="str">
        <f t="shared" si="671"/>
        <v>2011</v>
      </c>
      <c r="D7722" t="s">
        <v>20</v>
      </c>
      <c r="E7722" t="str">
        <f t="shared" si="672"/>
        <v>2011B</v>
      </c>
      <c r="F7722" t="s">
        <v>15</v>
      </c>
      <c r="G7722" t="s">
        <v>56</v>
      </c>
      <c r="H7722" t="s">
        <v>20</v>
      </c>
      <c r="I7722" t="s">
        <v>85</v>
      </c>
      <c r="J7722" t="str">
        <f t="shared" si="674"/>
        <v>ENG</v>
      </c>
      <c r="L7722">
        <v>2014</v>
      </c>
      <c r="M7722">
        <f t="shared" si="675"/>
        <v>3</v>
      </c>
      <c r="N7722" t="str">
        <f t="shared" si="673"/>
        <v>F</v>
      </c>
      <c r="P7722" t="s">
        <v>19</v>
      </c>
      <c r="Q7722" t="s">
        <v>116</v>
      </c>
      <c r="R7722" t="s">
        <v>20</v>
      </c>
      <c r="W7722">
        <v>15</v>
      </c>
      <c r="X7722">
        <v>8</v>
      </c>
      <c r="Y7722">
        <v>8</v>
      </c>
    </row>
    <row r="7723" spans="1:25" x14ac:dyDescent="0.2">
      <c r="A7723">
        <v>1384366</v>
      </c>
      <c r="B7723" t="s">
        <v>66</v>
      </c>
      <c r="C7723" t="str">
        <f t="shared" si="671"/>
        <v>2007</v>
      </c>
      <c r="D7723" t="s">
        <v>57</v>
      </c>
      <c r="E7723" t="str">
        <f t="shared" si="672"/>
        <v>2007D</v>
      </c>
      <c r="F7723" t="s">
        <v>15</v>
      </c>
      <c r="G7723" t="s">
        <v>56</v>
      </c>
      <c r="H7723" t="s">
        <v>17</v>
      </c>
      <c r="I7723" t="s">
        <v>22</v>
      </c>
      <c r="J7723" t="str">
        <f t="shared" si="674"/>
        <v>ENG</v>
      </c>
      <c r="L7723">
        <v>2010</v>
      </c>
      <c r="M7723">
        <f t="shared" si="675"/>
        <v>3</v>
      </c>
      <c r="N7723" t="str">
        <f t="shared" si="673"/>
        <v>F</v>
      </c>
      <c r="P7723" t="s">
        <v>19</v>
      </c>
      <c r="Q7723" t="s">
        <v>123</v>
      </c>
      <c r="R7723" t="s">
        <v>24</v>
      </c>
    </row>
    <row r="7724" spans="1:25" x14ac:dyDescent="0.2">
      <c r="A7724">
        <v>1384372</v>
      </c>
      <c r="B7724" t="s">
        <v>83</v>
      </c>
      <c r="C7724" t="str">
        <f t="shared" si="671"/>
        <v>2008</v>
      </c>
      <c r="D7724" t="s">
        <v>14</v>
      </c>
      <c r="E7724" t="str">
        <f t="shared" si="672"/>
        <v>2008A</v>
      </c>
      <c r="F7724" t="s">
        <v>15</v>
      </c>
      <c r="G7724" t="s">
        <v>16</v>
      </c>
      <c r="H7724" t="s">
        <v>14</v>
      </c>
      <c r="I7724" t="s">
        <v>22</v>
      </c>
      <c r="J7724" t="str">
        <f t="shared" si="674"/>
        <v>ENG</v>
      </c>
      <c r="L7724">
        <v>2011</v>
      </c>
      <c r="M7724">
        <f t="shared" si="675"/>
        <v>3</v>
      </c>
      <c r="N7724" t="str">
        <f t="shared" si="673"/>
        <v>F</v>
      </c>
      <c r="O7724" s="1">
        <v>40677</v>
      </c>
      <c r="P7724" t="s">
        <v>19</v>
      </c>
      <c r="Q7724" t="s">
        <v>116</v>
      </c>
      <c r="R7724" t="s">
        <v>14</v>
      </c>
    </row>
    <row r="7725" spans="1:25" x14ac:dyDescent="0.2">
      <c r="A7725">
        <v>1384372</v>
      </c>
      <c r="B7725" t="s">
        <v>83</v>
      </c>
      <c r="C7725" t="str">
        <f t="shared" si="671"/>
        <v>2008</v>
      </c>
      <c r="D7725" t="s">
        <v>20</v>
      </c>
      <c r="E7725" t="str">
        <f t="shared" si="672"/>
        <v>2008B</v>
      </c>
      <c r="F7725" t="s">
        <v>15</v>
      </c>
      <c r="G7725" t="s">
        <v>64</v>
      </c>
      <c r="H7725" t="s">
        <v>14</v>
      </c>
      <c r="I7725" t="s">
        <v>22</v>
      </c>
      <c r="J7725" t="str">
        <f t="shared" si="674"/>
        <v>ENG</v>
      </c>
      <c r="L7725">
        <v>2011</v>
      </c>
      <c r="M7725">
        <f t="shared" si="675"/>
        <v>3</v>
      </c>
      <c r="N7725" t="str">
        <f t="shared" si="673"/>
        <v>F</v>
      </c>
      <c r="O7725" s="1">
        <v>40677</v>
      </c>
      <c r="P7725" t="s">
        <v>19</v>
      </c>
      <c r="Q7725" t="s">
        <v>123</v>
      </c>
      <c r="R7725" t="s">
        <v>14</v>
      </c>
    </row>
    <row r="7726" spans="1:25" x14ac:dyDescent="0.2">
      <c r="A7726">
        <v>1384372</v>
      </c>
      <c r="B7726" t="s">
        <v>91</v>
      </c>
      <c r="C7726" t="str">
        <f t="shared" si="671"/>
        <v>2008</v>
      </c>
      <c r="D7726" t="s">
        <v>24</v>
      </c>
      <c r="E7726" t="str">
        <f t="shared" si="672"/>
        <v>2008C</v>
      </c>
      <c r="F7726" t="s">
        <v>15</v>
      </c>
      <c r="G7726" t="s">
        <v>36</v>
      </c>
      <c r="H7726" t="s">
        <v>14</v>
      </c>
      <c r="I7726" t="s">
        <v>22</v>
      </c>
      <c r="J7726" t="str">
        <f t="shared" si="674"/>
        <v>ENG</v>
      </c>
      <c r="K7726" t="s">
        <v>85</v>
      </c>
      <c r="L7726">
        <v>2011</v>
      </c>
      <c r="M7726">
        <f t="shared" si="675"/>
        <v>3</v>
      </c>
      <c r="N7726" t="str">
        <f t="shared" si="673"/>
        <v>F</v>
      </c>
      <c r="O7726" s="1">
        <v>40677</v>
      </c>
      <c r="P7726" t="s">
        <v>19</v>
      </c>
      <c r="Q7726" t="s">
        <v>122</v>
      </c>
      <c r="R7726" t="s">
        <v>20</v>
      </c>
    </row>
    <row r="7727" spans="1:25" x14ac:dyDescent="0.2">
      <c r="A7727">
        <v>1384710</v>
      </c>
      <c r="B7727" t="s">
        <v>13</v>
      </c>
      <c r="C7727" t="str">
        <f t="shared" si="671"/>
        <v>2007</v>
      </c>
      <c r="D7727" t="s">
        <v>14</v>
      </c>
      <c r="E7727" t="str">
        <f t="shared" si="672"/>
        <v>2007A</v>
      </c>
      <c r="F7727" t="s">
        <v>15</v>
      </c>
      <c r="G7727" t="s">
        <v>43</v>
      </c>
      <c r="H7727" t="s">
        <v>14</v>
      </c>
      <c r="I7727" t="s">
        <v>45</v>
      </c>
      <c r="J7727" t="str">
        <f t="shared" si="674"/>
        <v>SCI</v>
      </c>
      <c r="L7727">
        <v>2010</v>
      </c>
      <c r="M7727">
        <f t="shared" si="675"/>
        <v>3</v>
      </c>
      <c r="N7727" t="str">
        <f t="shared" si="673"/>
        <v>F</v>
      </c>
      <c r="O7727" s="1">
        <v>40313</v>
      </c>
      <c r="P7727" t="s">
        <v>28</v>
      </c>
      <c r="Q7727" t="s">
        <v>121</v>
      </c>
      <c r="R7727" t="s">
        <v>20</v>
      </c>
    </row>
    <row r="7728" spans="1:25" x14ac:dyDescent="0.2">
      <c r="A7728">
        <v>1384710</v>
      </c>
      <c r="B7728" t="s">
        <v>66</v>
      </c>
      <c r="C7728" t="str">
        <f t="shared" si="671"/>
        <v>2007</v>
      </c>
      <c r="D7728" t="s">
        <v>57</v>
      </c>
      <c r="E7728" t="str">
        <f t="shared" si="672"/>
        <v>2007D</v>
      </c>
      <c r="F7728" t="s">
        <v>15</v>
      </c>
      <c r="G7728" t="s">
        <v>56</v>
      </c>
      <c r="H7728" t="s">
        <v>14</v>
      </c>
      <c r="I7728" t="s">
        <v>45</v>
      </c>
      <c r="J7728" t="str">
        <f t="shared" si="674"/>
        <v>SCI</v>
      </c>
      <c r="L7728">
        <v>2010</v>
      </c>
      <c r="M7728">
        <f t="shared" si="675"/>
        <v>3</v>
      </c>
      <c r="N7728" t="str">
        <f t="shared" si="673"/>
        <v>F</v>
      </c>
      <c r="O7728" s="1">
        <v>40313</v>
      </c>
      <c r="P7728" t="s">
        <v>28</v>
      </c>
    </row>
    <row r="7729" spans="1:20" x14ac:dyDescent="0.2">
      <c r="A7729">
        <v>1384866</v>
      </c>
      <c r="B7729" t="s">
        <v>110</v>
      </c>
      <c r="C7729" t="str">
        <f t="shared" si="671"/>
        <v>2011</v>
      </c>
      <c r="D7729" t="s">
        <v>57</v>
      </c>
      <c r="E7729" t="str">
        <f t="shared" si="672"/>
        <v>2011D</v>
      </c>
      <c r="F7729" t="s">
        <v>15</v>
      </c>
      <c r="G7729" t="s">
        <v>59</v>
      </c>
      <c r="H7729" t="s">
        <v>20</v>
      </c>
      <c r="I7729" t="s">
        <v>33</v>
      </c>
      <c r="J7729" t="str">
        <f t="shared" si="674"/>
        <v>ENG</v>
      </c>
      <c r="L7729">
        <v>2012</v>
      </c>
      <c r="M7729">
        <f t="shared" si="675"/>
        <v>1</v>
      </c>
      <c r="N7729" t="str">
        <f t="shared" si="673"/>
        <v>U</v>
      </c>
      <c r="P7729" t="s">
        <v>19</v>
      </c>
    </row>
    <row r="7730" spans="1:20" x14ac:dyDescent="0.2">
      <c r="A7730">
        <v>1384866</v>
      </c>
      <c r="B7730" t="s">
        <v>95</v>
      </c>
      <c r="C7730" t="str">
        <f t="shared" si="671"/>
        <v>2009</v>
      </c>
      <c r="D7730" t="s">
        <v>14</v>
      </c>
      <c r="E7730" t="str">
        <f t="shared" si="672"/>
        <v>2009A</v>
      </c>
      <c r="F7730" t="s">
        <v>15</v>
      </c>
      <c r="G7730" t="s">
        <v>43</v>
      </c>
      <c r="H7730" t="s">
        <v>20</v>
      </c>
      <c r="I7730" t="s">
        <v>33</v>
      </c>
      <c r="J7730" t="str">
        <f t="shared" si="674"/>
        <v>ENG</v>
      </c>
      <c r="L7730">
        <v>2012</v>
      </c>
      <c r="M7730">
        <f t="shared" si="675"/>
        <v>3</v>
      </c>
      <c r="N7730" t="str">
        <f t="shared" si="673"/>
        <v>F</v>
      </c>
      <c r="P7730" t="s">
        <v>19</v>
      </c>
      <c r="Q7730" t="s">
        <v>118</v>
      </c>
      <c r="R7730" t="s">
        <v>20</v>
      </c>
    </row>
    <row r="7731" spans="1:20" x14ac:dyDescent="0.2">
      <c r="A7731">
        <v>1384866</v>
      </c>
      <c r="B7731" t="s">
        <v>95</v>
      </c>
      <c r="C7731" t="str">
        <f t="shared" si="671"/>
        <v>2009</v>
      </c>
      <c r="D7731" t="s">
        <v>20</v>
      </c>
      <c r="E7731" t="str">
        <f t="shared" si="672"/>
        <v>2009B</v>
      </c>
      <c r="F7731" t="s">
        <v>15</v>
      </c>
      <c r="G7731" t="s">
        <v>56</v>
      </c>
      <c r="H7731" t="s">
        <v>20</v>
      </c>
      <c r="I7731" t="s">
        <v>33</v>
      </c>
      <c r="J7731" t="str">
        <f t="shared" si="674"/>
        <v>ENG</v>
      </c>
      <c r="L7731">
        <v>2012</v>
      </c>
      <c r="M7731">
        <f t="shared" si="675"/>
        <v>3</v>
      </c>
      <c r="N7731" t="str">
        <f t="shared" si="673"/>
        <v>F</v>
      </c>
      <c r="P7731" t="s">
        <v>19</v>
      </c>
      <c r="Q7731" t="s">
        <v>121</v>
      </c>
      <c r="R7731" t="s">
        <v>20</v>
      </c>
    </row>
    <row r="7732" spans="1:20" x14ac:dyDescent="0.2">
      <c r="A7732">
        <v>1384866</v>
      </c>
      <c r="B7732" t="s">
        <v>103</v>
      </c>
      <c r="C7732" t="str">
        <f t="shared" si="671"/>
        <v>2010</v>
      </c>
      <c r="D7732" t="s">
        <v>14</v>
      </c>
      <c r="E7732" t="str">
        <f t="shared" si="672"/>
        <v>2010A</v>
      </c>
      <c r="F7732" t="s">
        <v>15</v>
      </c>
      <c r="G7732" t="s">
        <v>52</v>
      </c>
      <c r="H7732" t="s">
        <v>17</v>
      </c>
      <c r="I7732" t="s">
        <v>33</v>
      </c>
      <c r="J7732" t="str">
        <f t="shared" si="674"/>
        <v>ENG</v>
      </c>
      <c r="L7732">
        <v>2012</v>
      </c>
      <c r="M7732">
        <f t="shared" si="675"/>
        <v>2</v>
      </c>
      <c r="N7732" t="str">
        <f t="shared" si="673"/>
        <v>U</v>
      </c>
      <c r="P7732" t="s">
        <v>19</v>
      </c>
      <c r="Q7732" t="s">
        <v>122</v>
      </c>
      <c r="R7732" t="s">
        <v>20</v>
      </c>
    </row>
    <row r="7733" spans="1:20" x14ac:dyDescent="0.2">
      <c r="A7733">
        <v>1385304</v>
      </c>
      <c r="B7733" t="s">
        <v>103</v>
      </c>
      <c r="C7733" t="str">
        <f t="shared" si="671"/>
        <v>2010</v>
      </c>
      <c r="D7733" t="s">
        <v>14</v>
      </c>
      <c r="E7733" t="str">
        <f t="shared" si="672"/>
        <v>2010A</v>
      </c>
      <c r="F7733" t="s">
        <v>15</v>
      </c>
      <c r="G7733" t="s">
        <v>43</v>
      </c>
      <c r="H7733" t="s">
        <v>20</v>
      </c>
      <c r="I7733" t="s">
        <v>45</v>
      </c>
      <c r="J7733" t="str">
        <f t="shared" si="674"/>
        <v>SCI</v>
      </c>
      <c r="K7733" t="s">
        <v>30</v>
      </c>
      <c r="L7733">
        <v>2010</v>
      </c>
      <c r="M7733">
        <f t="shared" si="675"/>
        <v>0</v>
      </c>
      <c r="N7733" t="str">
        <f t="shared" si="673"/>
        <v>U</v>
      </c>
      <c r="O7733" s="1">
        <v>40234</v>
      </c>
      <c r="P7733" t="s">
        <v>28</v>
      </c>
    </row>
    <row r="7734" spans="1:20" x14ac:dyDescent="0.2">
      <c r="A7734">
        <v>1385304</v>
      </c>
      <c r="B7734" t="s">
        <v>103</v>
      </c>
      <c r="C7734" t="str">
        <f t="shared" si="671"/>
        <v>2010</v>
      </c>
      <c r="D7734" t="s">
        <v>20</v>
      </c>
      <c r="E7734" t="str">
        <f t="shared" si="672"/>
        <v>2010B</v>
      </c>
      <c r="F7734" t="s">
        <v>15</v>
      </c>
      <c r="G7734" t="s">
        <v>56</v>
      </c>
      <c r="H7734" t="s">
        <v>20</v>
      </c>
      <c r="I7734" t="s">
        <v>45</v>
      </c>
      <c r="J7734" t="str">
        <f t="shared" si="674"/>
        <v>SCI</v>
      </c>
      <c r="K7734" t="s">
        <v>30</v>
      </c>
      <c r="L7734">
        <v>2010</v>
      </c>
      <c r="M7734">
        <f t="shared" si="675"/>
        <v>0</v>
      </c>
      <c r="N7734" t="str">
        <f t="shared" si="673"/>
        <v>U</v>
      </c>
      <c r="O7734" s="1">
        <v>40234</v>
      </c>
      <c r="P7734" t="s">
        <v>28</v>
      </c>
    </row>
    <row r="7735" spans="1:20" x14ac:dyDescent="0.2">
      <c r="A7735">
        <v>1385498</v>
      </c>
      <c r="B7735" t="s">
        <v>104</v>
      </c>
      <c r="C7735" t="str">
        <f t="shared" si="671"/>
        <v>2010</v>
      </c>
      <c r="D7735" t="s">
        <v>57</v>
      </c>
      <c r="E7735" t="str">
        <f t="shared" si="672"/>
        <v>2010D</v>
      </c>
      <c r="F7735" t="s">
        <v>15</v>
      </c>
      <c r="G7735" t="s">
        <v>93</v>
      </c>
      <c r="H7735" t="s">
        <v>14</v>
      </c>
      <c r="I7735" t="s">
        <v>15</v>
      </c>
      <c r="J7735" t="str">
        <f t="shared" si="674"/>
        <v>SCI</v>
      </c>
      <c r="L7735">
        <v>2010</v>
      </c>
      <c r="M7735">
        <f t="shared" si="675"/>
        <v>0</v>
      </c>
      <c r="N7735" t="str">
        <f t="shared" si="673"/>
        <v>U</v>
      </c>
      <c r="O7735" s="1">
        <v>40313</v>
      </c>
      <c r="P7735" t="s">
        <v>19</v>
      </c>
    </row>
    <row r="7736" spans="1:20" x14ac:dyDescent="0.2">
      <c r="A7736">
        <v>1385498</v>
      </c>
      <c r="B7736" t="s">
        <v>95</v>
      </c>
      <c r="C7736" t="str">
        <f t="shared" si="671"/>
        <v>2009</v>
      </c>
      <c r="D7736" t="s">
        <v>14</v>
      </c>
      <c r="E7736" t="str">
        <f t="shared" si="672"/>
        <v>2009A</v>
      </c>
      <c r="F7736" t="s">
        <v>15</v>
      </c>
      <c r="G7736" t="s">
        <v>40</v>
      </c>
      <c r="H7736" t="s">
        <v>14</v>
      </c>
      <c r="I7736" t="s">
        <v>15</v>
      </c>
      <c r="J7736" t="str">
        <f t="shared" si="674"/>
        <v>SCI</v>
      </c>
      <c r="L7736">
        <v>2010</v>
      </c>
      <c r="M7736">
        <f t="shared" si="675"/>
        <v>1</v>
      </c>
      <c r="N7736" t="str">
        <f t="shared" si="673"/>
        <v>U</v>
      </c>
      <c r="O7736" s="1">
        <v>40313</v>
      </c>
      <c r="P7736" t="s">
        <v>19</v>
      </c>
    </row>
    <row r="7737" spans="1:20" x14ac:dyDescent="0.2">
      <c r="A7737">
        <v>1385498</v>
      </c>
      <c r="B7737" t="s">
        <v>95</v>
      </c>
      <c r="C7737" t="str">
        <f t="shared" si="671"/>
        <v>2009</v>
      </c>
      <c r="D7737" t="s">
        <v>14</v>
      </c>
      <c r="E7737" t="str">
        <f t="shared" si="672"/>
        <v>2009A</v>
      </c>
      <c r="F7737" t="s">
        <v>15</v>
      </c>
      <c r="G7737" t="s">
        <v>52</v>
      </c>
      <c r="H7737" t="s">
        <v>14</v>
      </c>
      <c r="I7737" t="s">
        <v>15</v>
      </c>
      <c r="J7737" t="str">
        <f t="shared" si="674"/>
        <v>SCI</v>
      </c>
      <c r="L7737">
        <v>2010</v>
      </c>
      <c r="M7737">
        <f t="shared" si="675"/>
        <v>1</v>
      </c>
      <c r="N7737" t="str">
        <f t="shared" si="673"/>
        <v>U</v>
      </c>
      <c r="O7737" s="1">
        <v>40313</v>
      </c>
      <c r="P7737" t="s">
        <v>19</v>
      </c>
    </row>
    <row r="7738" spans="1:20" x14ac:dyDescent="0.2">
      <c r="A7738">
        <v>1385498</v>
      </c>
      <c r="B7738" t="s">
        <v>95</v>
      </c>
      <c r="C7738" t="str">
        <f t="shared" si="671"/>
        <v>2009</v>
      </c>
      <c r="D7738" t="s">
        <v>20</v>
      </c>
      <c r="E7738" t="str">
        <f t="shared" si="672"/>
        <v>2009B</v>
      </c>
      <c r="F7738" t="s">
        <v>15</v>
      </c>
      <c r="G7738" t="s">
        <v>60</v>
      </c>
      <c r="H7738" t="s">
        <v>14</v>
      </c>
      <c r="I7738" t="s">
        <v>15</v>
      </c>
      <c r="J7738" t="str">
        <f t="shared" si="674"/>
        <v>SCI</v>
      </c>
      <c r="L7738">
        <v>2010</v>
      </c>
      <c r="M7738">
        <f t="shared" si="675"/>
        <v>1</v>
      </c>
      <c r="N7738" t="str">
        <f t="shared" si="673"/>
        <v>U</v>
      </c>
      <c r="O7738" s="1">
        <v>40313</v>
      </c>
      <c r="P7738" t="s">
        <v>19</v>
      </c>
    </row>
    <row r="7739" spans="1:20" x14ac:dyDescent="0.2">
      <c r="A7739">
        <v>1385498</v>
      </c>
      <c r="B7739" t="s">
        <v>95</v>
      </c>
      <c r="C7739" t="str">
        <f t="shared" si="671"/>
        <v>2009</v>
      </c>
      <c r="D7739" t="s">
        <v>20</v>
      </c>
      <c r="E7739" t="str">
        <f t="shared" si="672"/>
        <v>2009B</v>
      </c>
      <c r="F7739" t="s">
        <v>15</v>
      </c>
      <c r="G7739" t="s">
        <v>61</v>
      </c>
      <c r="H7739" t="s">
        <v>14</v>
      </c>
      <c r="I7739" t="s">
        <v>15</v>
      </c>
      <c r="J7739" t="str">
        <f t="shared" si="674"/>
        <v>SCI</v>
      </c>
      <c r="L7739">
        <v>2010</v>
      </c>
      <c r="M7739">
        <f t="shared" si="675"/>
        <v>1</v>
      </c>
      <c r="N7739" t="str">
        <f t="shared" si="673"/>
        <v>U</v>
      </c>
      <c r="O7739" s="1">
        <v>40313</v>
      </c>
      <c r="P7739" t="s">
        <v>19</v>
      </c>
    </row>
    <row r="7740" spans="1:20" x14ac:dyDescent="0.2">
      <c r="A7740">
        <v>1385498</v>
      </c>
      <c r="B7740" t="s">
        <v>91</v>
      </c>
      <c r="C7740" t="str">
        <f t="shared" si="671"/>
        <v>2008</v>
      </c>
      <c r="D7740" t="s">
        <v>24</v>
      </c>
      <c r="E7740" t="str">
        <f t="shared" si="672"/>
        <v>2008C</v>
      </c>
      <c r="F7740" t="s">
        <v>15</v>
      </c>
      <c r="G7740" t="s">
        <v>67</v>
      </c>
      <c r="H7740" t="s">
        <v>14</v>
      </c>
      <c r="I7740" t="s">
        <v>15</v>
      </c>
      <c r="J7740" t="str">
        <f t="shared" si="674"/>
        <v>SCI</v>
      </c>
      <c r="L7740">
        <v>2010</v>
      </c>
      <c r="M7740">
        <f t="shared" si="675"/>
        <v>2</v>
      </c>
      <c r="N7740" t="str">
        <f t="shared" si="673"/>
        <v>U</v>
      </c>
      <c r="O7740" s="1">
        <v>40313</v>
      </c>
      <c r="P7740" t="s">
        <v>19</v>
      </c>
      <c r="Q7740" t="s">
        <v>137</v>
      </c>
      <c r="R7740" t="s">
        <v>14</v>
      </c>
      <c r="S7740" t="s">
        <v>136</v>
      </c>
      <c r="T7740" t="s">
        <v>20</v>
      </c>
    </row>
    <row r="7741" spans="1:20" x14ac:dyDescent="0.2">
      <c r="A7741">
        <v>1385498</v>
      </c>
      <c r="B7741" t="s">
        <v>91</v>
      </c>
      <c r="C7741" t="str">
        <f t="shared" si="671"/>
        <v>2008</v>
      </c>
      <c r="D7741" t="s">
        <v>57</v>
      </c>
      <c r="E7741" t="str">
        <f t="shared" si="672"/>
        <v>2008D</v>
      </c>
      <c r="F7741" t="s">
        <v>15</v>
      </c>
      <c r="G7741" t="s">
        <v>87</v>
      </c>
      <c r="H7741" t="s">
        <v>14</v>
      </c>
      <c r="I7741" t="s">
        <v>15</v>
      </c>
      <c r="J7741" t="str">
        <f t="shared" si="674"/>
        <v>SCI</v>
      </c>
      <c r="L7741">
        <v>2010</v>
      </c>
      <c r="M7741">
        <f t="shared" si="675"/>
        <v>2</v>
      </c>
      <c r="N7741" t="str">
        <f t="shared" si="673"/>
        <v>U</v>
      </c>
      <c r="O7741" s="1">
        <v>40313</v>
      </c>
      <c r="P7741" t="s">
        <v>19</v>
      </c>
      <c r="Q7741" t="s">
        <v>144</v>
      </c>
      <c r="R7741" t="s">
        <v>14</v>
      </c>
    </row>
    <row r="7742" spans="1:20" x14ac:dyDescent="0.2">
      <c r="A7742">
        <v>1385498</v>
      </c>
      <c r="B7742" t="s">
        <v>91</v>
      </c>
      <c r="C7742" t="str">
        <f t="shared" si="671"/>
        <v>2008</v>
      </c>
      <c r="D7742" t="s">
        <v>57</v>
      </c>
      <c r="E7742" t="str">
        <f t="shared" si="672"/>
        <v>2008D</v>
      </c>
      <c r="F7742" t="s">
        <v>15</v>
      </c>
      <c r="G7742" t="s">
        <v>77</v>
      </c>
      <c r="H7742" t="s">
        <v>14</v>
      </c>
      <c r="I7742" t="s">
        <v>15</v>
      </c>
      <c r="J7742" t="str">
        <f t="shared" si="674"/>
        <v>SCI</v>
      </c>
      <c r="L7742">
        <v>2010</v>
      </c>
      <c r="M7742">
        <f t="shared" si="675"/>
        <v>2</v>
      </c>
      <c r="N7742" t="str">
        <f t="shared" si="673"/>
        <v>U</v>
      </c>
      <c r="O7742" s="1">
        <v>40313</v>
      </c>
      <c r="P7742" t="s">
        <v>19</v>
      </c>
      <c r="Q7742" t="s">
        <v>144</v>
      </c>
      <c r="R7742" t="s">
        <v>14</v>
      </c>
    </row>
    <row r="7743" spans="1:20" x14ac:dyDescent="0.2">
      <c r="A7743">
        <v>1385498</v>
      </c>
      <c r="B7743" t="s">
        <v>13</v>
      </c>
      <c r="C7743" t="str">
        <f t="shared" si="671"/>
        <v>2007</v>
      </c>
      <c r="D7743" t="s">
        <v>20</v>
      </c>
      <c r="E7743" t="str">
        <f t="shared" si="672"/>
        <v>2007B</v>
      </c>
      <c r="F7743" t="s">
        <v>15</v>
      </c>
      <c r="G7743" t="s">
        <v>64</v>
      </c>
      <c r="H7743" t="s">
        <v>14</v>
      </c>
      <c r="I7743" t="s">
        <v>33</v>
      </c>
      <c r="J7743" t="str">
        <f t="shared" si="674"/>
        <v>ENG</v>
      </c>
      <c r="L7743">
        <v>2010</v>
      </c>
      <c r="M7743">
        <f t="shared" si="675"/>
        <v>3</v>
      </c>
      <c r="N7743" t="str">
        <f t="shared" si="673"/>
        <v>F</v>
      </c>
      <c r="O7743" s="1">
        <v>40313</v>
      </c>
      <c r="P7743" t="s">
        <v>19</v>
      </c>
      <c r="Q7743" t="s">
        <v>123</v>
      </c>
      <c r="R7743" t="s">
        <v>20</v>
      </c>
    </row>
    <row r="7744" spans="1:20" x14ac:dyDescent="0.2">
      <c r="A7744">
        <v>1385498</v>
      </c>
      <c r="B7744" t="s">
        <v>66</v>
      </c>
      <c r="C7744" t="str">
        <f t="shared" si="671"/>
        <v>2007</v>
      </c>
      <c r="D7744" t="s">
        <v>24</v>
      </c>
      <c r="E7744" t="str">
        <f t="shared" si="672"/>
        <v>2007C</v>
      </c>
      <c r="F7744" t="s">
        <v>15</v>
      </c>
      <c r="G7744" t="s">
        <v>36</v>
      </c>
      <c r="H7744" t="s">
        <v>14</v>
      </c>
      <c r="I7744" t="s">
        <v>33</v>
      </c>
      <c r="J7744" t="str">
        <f t="shared" si="674"/>
        <v>ENG</v>
      </c>
      <c r="L7744">
        <v>2010</v>
      </c>
      <c r="M7744">
        <f t="shared" si="675"/>
        <v>3</v>
      </c>
      <c r="N7744" t="str">
        <f t="shared" si="673"/>
        <v>F</v>
      </c>
      <c r="O7744" s="1">
        <v>40313</v>
      </c>
      <c r="P7744" t="s">
        <v>19</v>
      </c>
      <c r="Q7744" t="s">
        <v>122</v>
      </c>
      <c r="R7744" t="s">
        <v>14</v>
      </c>
    </row>
    <row r="7745" spans="1:20" x14ac:dyDescent="0.2">
      <c r="A7745">
        <v>1385498</v>
      </c>
      <c r="B7745" t="s">
        <v>83</v>
      </c>
      <c r="C7745" t="str">
        <f t="shared" si="671"/>
        <v>2008</v>
      </c>
      <c r="D7745" t="s">
        <v>20</v>
      </c>
      <c r="E7745" t="str">
        <f t="shared" si="672"/>
        <v>2008B</v>
      </c>
      <c r="F7745" t="s">
        <v>15</v>
      </c>
      <c r="G7745" t="s">
        <v>86</v>
      </c>
      <c r="H7745" t="s">
        <v>20</v>
      </c>
      <c r="I7745" t="s">
        <v>15</v>
      </c>
      <c r="J7745" t="str">
        <f t="shared" si="674"/>
        <v>SCI</v>
      </c>
      <c r="L7745">
        <v>2010</v>
      </c>
      <c r="M7745">
        <f t="shared" si="675"/>
        <v>2</v>
      </c>
      <c r="N7745" t="str">
        <f t="shared" si="673"/>
        <v>U</v>
      </c>
      <c r="O7745" s="1">
        <v>40313</v>
      </c>
      <c r="P7745" t="s">
        <v>19</v>
      </c>
      <c r="Q7745" t="s">
        <v>120</v>
      </c>
      <c r="R7745" t="s">
        <v>14</v>
      </c>
    </row>
    <row r="7746" spans="1:20" x14ac:dyDescent="0.2">
      <c r="A7746">
        <v>1385498</v>
      </c>
      <c r="B7746" t="s">
        <v>13</v>
      </c>
      <c r="C7746" t="str">
        <f t="shared" ref="C7746:C7809" si="676">LEFT(B7746,4)</f>
        <v>2007</v>
      </c>
      <c r="D7746" t="s">
        <v>14</v>
      </c>
      <c r="E7746" t="str">
        <f t="shared" ref="E7746:E7809" si="677">CONCATENATE(C7746,D7746)</f>
        <v>2007A</v>
      </c>
      <c r="F7746" t="s">
        <v>15</v>
      </c>
      <c r="G7746" t="s">
        <v>16</v>
      </c>
      <c r="H7746" t="s">
        <v>20</v>
      </c>
      <c r="I7746" t="s">
        <v>33</v>
      </c>
      <c r="J7746" t="str">
        <f t="shared" si="674"/>
        <v>ENG</v>
      </c>
      <c r="L7746">
        <v>2010</v>
      </c>
      <c r="M7746">
        <f t="shared" si="675"/>
        <v>3</v>
      </c>
      <c r="N7746" t="str">
        <f t="shared" ref="N7746:N7809" si="678">IF(OR(M7746&lt;3,M7746="TR"),"U","F")</f>
        <v>F</v>
      </c>
      <c r="O7746" s="1">
        <v>40313</v>
      </c>
      <c r="P7746" t="s">
        <v>19</v>
      </c>
      <c r="Q7746" t="s">
        <v>116</v>
      </c>
      <c r="R7746" t="s">
        <v>14</v>
      </c>
    </row>
    <row r="7747" spans="1:20" x14ac:dyDescent="0.2">
      <c r="A7747">
        <v>1385578</v>
      </c>
      <c r="B7747" t="s">
        <v>83</v>
      </c>
      <c r="C7747" t="str">
        <f t="shared" si="676"/>
        <v>2008</v>
      </c>
      <c r="D7747" t="s">
        <v>14</v>
      </c>
      <c r="E7747" t="str">
        <f t="shared" si="677"/>
        <v>2008A</v>
      </c>
      <c r="F7747" t="s">
        <v>15</v>
      </c>
      <c r="G7747" t="s">
        <v>43</v>
      </c>
      <c r="H7747" t="s">
        <v>20</v>
      </c>
      <c r="I7747" t="s">
        <v>23</v>
      </c>
      <c r="J7747" t="str">
        <f t="shared" ref="J7747:J7810" si="679">IF(OR(I7747="AE",I7747="BE",I7747="CE",I7747="CM",I7747="ED",I7747="ECE",I7747="EVE",I7747="EV",I7747="FPE",I7747="IE",I7747="MFE",I7747="ME",I7747="MGE",I7747="MTE",I7747="PHE",I7747="RB",I7747="EE",I7747="RBE"),"ENG",IF(OR(I7747="BBT",I7747="BC",I7747="BIO",I7747="CH",I7747="PH",I7747="PSS",I7747="SC"),"SCI",IF(OR(I7747="MA",I7747="MAC",I7747="SD"),"MAT",IF(OR(I7747="CO",I7747="ID",I7747="ND",I7747="SX"),"OTH",IF(OR(I7747="ECON",I7747="EP",I7747="EC",I7747="ET",I7747="HU",I7747="IN",I7747="LAE",I7747="PWR",I7747="ST",I7747="EVS",I7747="PW"),"HUSS",IF(OR(I7747="CA",I7747="CCN",I7747="CS",I7747="IMGD"),"COMP",IF(OR(I7747="IT",I7747="MG",I7747="MIS"),"BUS","ERROR")))))))</f>
        <v>ENG</v>
      </c>
      <c r="L7747">
        <v>2011</v>
      </c>
      <c r="M7747">
        <f t="shared" si="675"/>
        <v>3</v>
      </c>
      <c r="N7747" t="str">
        <f t="shared" si="678"/>
        <v>F</v>
      </c>
      <c r="O7747" s="1">
        <v>40677</v>
      </c>
      <c r="P7747" t="s">
        <v>19</v>
      </c>
    </row>
    <row r="7748" spans="1:20" x14ac:dyDescent="0.2">
      <c r="A7748">
        <v>1385578</v>
      </c>
      <c r="B7748" t="s">
        <v>83</v>
      </c>
      <c r="C7748" t="str">
        <f t="shared" si="676"/>
        <v>2008</v>
      </c>
      <c r="D7748" t="s">
        <v>20</v>
      </c>
      <c r="E7748" t="str">
        <f t="shared" si="677"/>
        <v>2008B</v>
      </c>
      <c r="F7748" t="s">
        <v>15</v>
      </c>
      <c r="G7748" t="s">
        <v>56</v>
      </c>
      <c r="H7748" t="s">
        <v>20</v>
      </c>
      <c r="I7748" t="s">
        <v>23</v>
      </c>
      <c r="J7748" t="str">
        <f t="shared" si="679"/>
        <v>ENG</v>
      </c>
      <c r="L7748">
        <v>2011</v>
      </c>
      <c r="M7748">
        <f t="shared" si="675"/>
        <v>3</v>
      </c>
      <c r="N7748" t="str">
        <f t="shared" si="678"/>
        <v>F</v>
      </c>
      <c r="O7748" s="1">
        <v>40677</v>
      </c>
      <c r="P7748" t="s">
        <v>19</v>
      </c>
      <c r="Q7748" t="s">
        <v>122</v>
      </c>
      <c r="R7748" t="s">
        <v>14</v>
      </c>
    </row>
    <row r="7749" spans="1:20" x14ac:dyDescent="0.2">
      <c r="A7749">
        <v>1385580</v>
      </c>
      <c r="B7749" t="s">
        <v>99</v>
      </c>
      <c r="C7749" t="str">
        <f t="shared" si="676"/>
        <v>2009</v>
      </c>
      <c r="D7749" t="s">
        <v>24</v>
      </c>
      <c r="E7749" t="str">
        <f t="shared" si="677"/>
        <v>2009C</v>
      </c>
      <c r="F7749" t="s">
        <v>15</v>
      </c>
      <c r="G7749" t="s">
        <v>43</v>
      </c>
      <c r="H7749" t="s">
        <v>14</v>
      </c>
      <c r="I7749" t="s">
        <v>21</v>
      </c>
      <c r="J7749" t="str">
        <f t="shared" si="679"/>
        <v>COMP</v>
      </c>
      <c r="L7749">
        <v>2011</v>
      </c>
      <c r="M7749">
        <f t="shared" si="675"/>
        <v>2</v>
      </c>
      <c r="N7749" t="str">
        <f t="shared" si="678"/>
        <v>U</v>
      </c>
      <c r="O7749" s="1">
        <v>40598</v>
      </c>
      <c r="P7749" t="s">
        <v>19</v>
      </c>
    </row>
    <row r="7750" spans="1:20" x14ac:dyDescent="0.2">
      <c r="A7750">
        <v>1385580</v>
      </c>
      <c r="B7750" t="s">
        <v>99</v>
      </c>
      <c r="C7750" t="str">
        <f t="shared" si="676"/>
        <v>2009</v>
      </c>
      <c r="D7750" t="s">
        <v>57</v>
      </c>
      <c r="E7750" t="str">
        <f t="shared" si="677"/>
        <v>2009D</v>
      </c>
      <c r="F7750" t="s">
        <v>15</v>
      </c>
      <c r="G7750" t="s">
        <v>56</v>
      </c>
      <c r="H7750" t="s">
        <v>14</v>
      </c>
      <c r="I7750" t="s">
        <v>21</v>
      </c>
      <c r="J7750" t="str">
        <f t="shared" si="679"/>
        <v>COMP</v>
      </c>
      <c r="L7750">
        <v>2011</v>
      </c>
      <c r="M7750">
        <f t="shared" si="675"/>
        <v>2</v>
      </c>
      <c r="N7750" t="str">
        <f t="shared" si="678"/>
        <v>U</v>
      </c>
      <c r="O7750" s="1">
        <v>40598</v>
      </c>
      <c r="P7750" t="s">
        <v>19</v>
      </c>
    </row>
    <row r="7751" spans="1:20" x14ac:dyDescent="0.2">
      <c r="A7751">
        <v>1385768</v>
      </c>
      <c r="B7751" t="s">
        <v>91</v>
      </c>
      <c r="C7751" t="str">
        <f t="shared" si="676"/>
        <v>2008</v>
      </c>
      <c r="D7751" t="s">
        <v>57</v>
      </c>
      <c r="E7751" t="str">
        <f t="shared" si="677"/>
        <v>2008D</v>
      </c>
      <c r="F7751" t="s">
        <v>15</v>
      </c>
      <c r="G7751" t="s">
        <v>77</v>
      </c>
      <c r="H7751" t="s">
        <v>14</v>
      </c>
      <c r="I7751" t="s">
        <v>15</v>
      </c>
      <c r="J7751" t="str">
        <f t="shared" si="679"/>
        <v>SCI</v>
      </c>
      <c r="L7751">
        <v>2010</v>
      </c>
      <c r="M7751">
        <f t="shared" si="675"/>
        <v>2</v>
      </c>
      <c r="N7751" t="str">
        <f t="shared" si="678"/>
        <v>U</v>
      </c>
      <c r="P7751" t="s">
        <v>19</v>
      </c>
      <c r="Q7751" t="s">
        <v>145</v>
      </c>
      <c r="R7751" t="s">
        <v>14</v>
      </c>
    </row>
    <row r="7752" spans="1:20" x14ac:dyDescent="0.2">
      <c r="A7752">
        <v>1385768</v>
      </c>
      <c r="B7752" t="s">
        <v>13</v>
      </c>
      <c r="C7752" t="str">
        <f t="shared" si="676"/>
        <v>2007</v>
      </c>
      <c r="D7752" t="s">
        <v>14</v>
      </c>
      <c r="E7752" t="str">
        <f t="shared" si="677"/>
        <v>2007A</v>
      </c>
      <c r="F7752" t="s">
        <v>15</v>
      </c>
      <c r="G7752" t="s">
        <v>43</v>
      </c>
      <c r="H7752" t="s">
        <v>20</v>
      </c>
      <c r="I7752" t="s">
        <v>15</v>
      </c>
      <c r="J7752" t="str">
        <f t="shared" si="679"/>
        <v>SCI</v>
      </c>
      <c r="L7752">
        <v>2010</v>
      </c>
      <c r="M7752">
        <f t="shared" si="675"/>
        <v>3</v>
      </c>
      <c r="N7752" t="str">
        <f t="shared" si="678"/>
        <v>F</v>
      </c>
      <c r="P7752" t="s">
        <v>19</v>
      </c>
      <c r="Q7752" t="s">
        <v>118</v>
      </c>
      <c r="R7752" t="s">
        <v>14</v>
      </c>
    </row>
    <row r="7753" spans="1:20" x14ac:dyDescent="0.2">
      <c r="A7753">
        <v>1385768</v>
      </c>
      <c r="B7753" t="s">
        <v>66</v>
      </c>
      <c r="C7753" t="str">
        <f t="shared" si="676"/>
        <v>2007</v>
      </c>
      <c r="D7753" t="s">
        <v>24</v>
      </c>
      <c r="E7753" t="str">
        <f t="shared" si="677"/>
        <v>2007C</v>
      </c>
      <c r="F7753" t="s">
        <v>15</v>
      </c>
      <c r="G7753" t="s">
        <v>36</v>
      </c>
      <c r="H7753" t="s">
        <v>20</v>
      </c>
      <c r="I7753" t="s">
        <v>15</v>
      </c>
      <c r="J7753" t="str">
        <f t="shared" si="679"/>
        <v>SCI</v>
      </c>
      <c r="L7753">
        <v>2010</v>
      </c>
      <c r="M7753">
        <f t="shared" si="675"/>
        <v>3</v>
      </c>
      <c r="N7753" t="str">
        <f t="shared" si="678"/>
        <v>F</v>
      </c>
      <c r="P7753" t="s">
        <v>19</v>
      </c>
      <c r="Q7753" t="s">
        <v>116</v>
      </c>
      <c r="R7753" t="s">
        <v>20</v>
      </c>
    </row>
    <row r="7754" spans="1:20" x14ac:dyDescent="0.2">
      <c r="A7754">
        <v>1385768</v>
      </c>
      <c r="B7754" t="s">
        <v>91</v>
      </c>
      <c r="C7754" t="str">
        <f t="shared" si="676"/>
        <v>2008</v>
      </c>
      <c r="D7754" t="s">
        <v>24</v>
      </c>
      <c r="E7754" t="str">
        <f t="shared" si="677"/>
        <v>2008C</v>
      </c>
      <c r="F7754" t="s">
        <v>15</v>
      </c>
      <c r="G7754" t="s">
        <v>89</v>
      </c>
      <c r="H7754" t="s">
        <v>24</v>
      </c>
      <c r="I7754" t="s">
        <v>15</v>
      </c>
      <c r="J7754" t="str">
        <f t="shared" si="679"/>
        <v>SCI</v>
      </c>
      <c r="L7754">
        <v>2010</v>
      </c>
      <c r="M7754">
        <f t="shared" si="675"/>
        <v>2</v>
      </c>
      <c r="N7754" t="str">
        <f t="shared" si="678"/>
        <v>U</v>
      </c>
      <c r="P7754" t="s">
        <v>19</v>
      </c>
      <c r="Q7754" t="s">
        <v>137</v>
      </c>
      <c r="R7754" t="s">
        <v>17</v>
      </c>
    </row>
    <row r="7755" spans="1:20" x14ac:dyDescent="0.2">
      <c r="A7755">
        <v>1385768</v>
      </c>
      <c r="B7755" t="s">
        <v>13</v>
      </c>
      <c r="C7755" t="str">
        <f t="shared" si="676"/>
        <v>2007</v>
      </c>
      <c r="D7755" t="s">
        <v>20</v>
      </c>
      <c r="E7755" t="str">
        <f t="shared" si="677"/>
        <v>2007B</v>
      </c>
      <c r="F7755" t="s">
        <v>15</v>
      </c>
      <c r="G7755" t="s">
        <v>56</v>
      </c>
      <c r="H7755" t="s">
        <v>24</v>
      </c>
      <c r="I7755" t="s">
        <v>15</v>
      </c>
      <c r="J7755" t="str">
        <f t="shared" si="679"/>
        <v>SCI</v>
      </c>
      <c r="L7755">
        <v>2010</v>
      </c>
      <c r="M7755">
        <f t="shared" si="675"/>
        <v>3</v>
      </c>
      <c r="N7755" t="str">
        <f t="shared" si="678"/>
        <v>F</v>
      </c>
      <c r="P7755" t="s">
        <v>19</v>
      </c>
      <c r="Q7755" t="s">
        <v>121</v>
      </c>
      <c r="R7755" t="s">
        <v>24</v>
      </c>
    </row>
    <row r="7756" spans="1:20" x14ac:dyDescent="0.2">
      <c r="A7756">
        <v>1385768</v>
      </c>
      <c r="B7756" t="s">
        <v>66</v>
      </c>
      <c r="C7756" t="str">
        <f t="shared" si="676"/>
        <v>2007</v>
      </c>
      <c r="D7756" t="s">
        <v>57</v>
      </c>
      <c r="E7756" t="str">
        <f t="shared" si="677"/>
        <v>2007D</v>
      </c>
      <c r="F7756" t="s">
        <v>15</v>
      </c>
      <c r="G7756" t="s">
        <v>59</v>
      </c>
      <c r="H7756" t="s">
        <v>24</v>
      </c>
      <c r="I7756" t="s">
        <v>15</v>
      </c>
      <c r="J7756" t="str">
        <f t="shared" si="679"/>
        <v>SCI</v>
      </c>
      <c r="L7756">
        <v>2010</v>
      </c>
      <c r="M7756">
        <f t="shared" si="675"/>
        <v>3</v>
      </c>
      <c r="N7756" t="str">
        <f t="shared" si="678"/>
        <v>F</v>
      </c>
      <c r="P7756" t="s">
        <v>19</v>
      </c>
      <c r="Q7756" t="s">
        <v>123</v>
      </c>
      <c r="R7756" t="s">
        <v>24</v>
      </c>
    </row>
    <row r="7757" spans="1:20" x14ac:dyDescent="0.2">
      <c r="A7757">
        <v>1385768</v>
      </c>
      <c r="B7757" t="s">
        <v>95</v>
      </c>
      <c r="C7757" t="str">
        <f t="shared" si="676"/>
        <v>2009</v>
      </c>
      <c r="D7757" t="s">
        <v>14</v>
      </c>
      <c r="E7757" t="str">
        <f t="shared" si="677"/>
        <v>2009A</v>
      </c>
      <c r="F7757" t="s">
        <v>15</v>
      </c>
      <c r="G7757" t="s">
        <v>52</v>
      </c>
      <c r="H7757" t="s">
        <v>17</v>
      </c>
      <c r="I7757" t="s">
        <v>15</v>
      </c>
      <c r="J7757" t="str">
        <f t="shared" si="679"/>
        <v>SCI</v>
      </c>
      <c r="L7757">
        <v>2010</v>
      </c>
      <c r="M7757">
        <f t="shared" si="675"/>
        <v>1</v>
      </c>
      <c r="N7757" t="str">
        <f t="shared" si="678"/>
        <v>U</v>
      </c>
      <c r="P7757" t="s">
        <v>19</v>
      </c>
      <c r="Q7757" t="s">
        <v>128</v>
      </c>
      <c r="R7757" t="s">
        <v>24</v>
      </c>
      <c r="S7757" t="s">
        <v>127</v>
      </c>
      <c r="T7757" t="s">
        <v>17</v>
      </c>
    </row>
    <row r="7758" spans="1:20" x14ac:dyDescent="0.2">
      <c r="A7758">
        <v>1385768</v>
      </c>
      <c r="B7758" t="s">
        <v>95</v>
      </c>
      <c r="C7758" t="str">
        <f t="shared" si="676"/>
        <v>2009</v>
      </c>
      <c r="D7758" t="s">
        <v>20</v>
      </c>
      <c r="E7758" t="str">
        <f t="shared" si="677"/>
        <v>2009B</v>
      </c>
      <c r="F7758" t="s">
        <v>15</v>
      </c>
      <c r="G7758" t="s">
        <v>62</v>
      </c>
      <c r="H7758" t="s">
        <v>17</v>
      </c>
      <c r="I7758" t="s">
        <v>15</v>
      </c>
      <c r="J7758" t="str">
        <f t="shared" si="679"/>
        <v>SCI</v>
      </c>
      <c r="L7758">
        <v>2010</v>
      </c>
      <c r="M7758">
        <f t="shared" si="675"/>
        <v>1</v>
      </c>
      <c r="N7758" t="str">
        <f t="shared" si="678"/>
        <v>U</v>
      </c>
      <c r="P7758" t="s">
        <v>19</v>
      </c>
      <c r="Q7758" t="s">
        <v>122</v>
      </c>
      <c r="R7758" t="s">
        <v>20</v>
      </c>
    </row>
    <row r="7759" spans="1:20" x14ac:dyDescent="0.2">
      <c r="A7759">
        <v>1385768</v>
      </c>
      <c r="B7759" t="s">
        <v>83</v>
      </c>
      <c r="C7759" t="str">
        <f t="shared" si="676"/>
        <v>2008</v>
      </c>
      <c r="D7759" t="s">
        <v>14</v>
      </c>
      <c r="E7759" t="str">
        <f t="shared" si="677"/>
        <v>2008A</v>
      </c>
      <c r="F7759" t="s">
        <v>15</v>
      </c>
      <c r="G7759" t="s">
        <v>52</v>
      </c>
      <c r="H7759" t="s">
        <v>17</v>
      </c>
      <c r="I7759" t="s">
        <v>15</v>
      </c>
      <c r="J7759" t="str">
        <f t="shared" si="679"/>
        <v>SCI</v>
      </c>
      <c r="L7759">
        <v>2010</v>
      </c>
      <c r="M7759">
        <f t="shared" si="675"/>
        <v>2</v>
      </c>
      <c r="N7759" t="str">
        <f t="shared" si="678"/>
        <v>U</v>
      </c>
      <c r="P7759" t="s">
        <v>19</v>
      </c>
      <c r="Q7759" t="s">
        <v>122</v>
      </c>
      <c r="R7759" t="s">
        <v>17</v>
      </c>
    </row>
    <row r="7760" spans="1:20" x14ac:dyDescent="0.2">
      <c r="A7760">
        <v>1385846</v>
      </c>
      <c r="B7760" t="s">
        <v>66</v>
      </c>
      <c r="C7760" t="str">
        <f t="shared" si="676"/>
        <v>2007</v>
      </c>
      <c r="D7760" t="s">
        <v>24</v>
      </c>
      <c r="E7760" t="str">
        <f t="shared" si="677"/>
        <v>2007C</v>
      </c>
      <c r="F7760" t="s">
        <v>15</v>
      </c>
      <c r="G7760" t="s">
        <v>43</v>
      </c>
      <c r="H7760" t="s">
        <v>14</v>
      </c>
      <c r="I7760" t="s">
        <v>45</v>
      </c>
      <c r="J7760" t="str">
        <f t="shared" si="679"/>
        <v>SCI</v>
      </c>
      <c r="L7760">
        <v>2010</v>
      </c>
      <c r="M7760">
        <f t="shared" si="675"/>
        <v>3</v>
      </c>
      <c r="N7760" t="str">
        <f t="shared" si="678"/>
        <v>F</v>
      </c>
      <c r="O7760" s="1">
        <v>40313</v>
      </c>
      <c r="P7760" t="s">
        <v>28</v>
      </c>
      <c r="Q7760" t="s">
        <v>116</v>
      </c>
      <c r="R7760" t="s">
        <v>20</v>
      </c>
    </row>
    <row r="7761" spans="1:18" x14ac:dyDescent="0.2">
      <c r="A7761">
        <v>1385846</v>
      </c>
      <c r="B7761" t="s">
        <v>103</v>
      </c>
      <c r="C7761" t="str">
        <f t="shared" si="676"/>
        <v>2010</v>
      </c>
      <c r="D7761" t="s">
        <v>20</v>
      </c>
      <c r="E7761" t="str">
        <f t="shared" si="677"/>
        <v>2010B</v>
      </c>
      <c r="F7761" t="s">
        <v>15</v>
      </c>
      <c r="G7761" t="s">
        <v>59</v>
      </c>
      <c r="H7761" t="s">
        <v>20</v>
      </c>
      <c r="I7761" t="s">
        <v>45</v>
      </c>
      <c r="J7761" t="str">
        <f t="shared" si="679"/>
        <v>SCI</v>
      </c>
      <c r="L7761">
        <v>2010</v>
      </c>
      <c r="M7761">
        <f t="shared" si="675"/>
        <v>0</v>
      </c>
      <c r="N7761" t="str">
        <f t="shared" si="678"/>
        <v>U</v>
      </c>
      <c r="O7761" s="1">
        <v>40313</v>
      </c>
      <c r="P7761" t="s">
        <v>28</v>
      </c>
    </row>
    <row r="7762" spans="1:18" x14ac:dyDescent="0.2">
      <c r="A7762">
        <v>1385846</v>
      </c>
      <c r="B7762" t="s">
        <v>99</v>
      </c>
      <c r="C7762" t="str">
        <f t="shared" si="676"/>
        <v>2009</v>
      </c>
      <c r="D7762" t="s">
        <v>57</v>
      </c>
      <c r="E7762" t="str">
        <f t="shared" si="677"/>
        <v>2009D</v>
      </c>
      <c r="F7762" t="s">
        <v>15</v>
      </c>
      <c r="G7762" t="s">
        <v>56</v>
      </c>
      <c r="H7762" t="s">
        <v>20</v>
      </c>
      <c r="I7762" t="s">
        <v>45</v>
      </c>
      <c r="J7762" t="str">
        <f t="shared" si="679"/>
        <v>SCI</v>
      </c>
      <c r="L7762">
        <v>2010</v>
      </c>
      <c r="M7762">
        <f t="shared" si="675"/>
        <v>1</v>
      </c>
      <c r="N7762" t="str">
        <f t="shared" si="678"/>
        <v>U</v>
      </c>
      <c r="O7762" s="1">
        <v>40313</v>
      </c>
      <c r="P7762" t="s">
        <v>28</v>
      </c>
    </row>
    <row r="7763" spans="1:18" x14ac:dyDescent="0.2">
      <c r="A7763">
        <v>1385888</v>
      </c>
      <c r="B7763" t="s">
        <v>102</v>
      </c>
      <c r="C7763" t="str">
        <f t="shared" si="676"/>
        <v>2009</v>
      </c>
      <c r="D7763" t="s">
        <v>82</v>
      </c>
      <c r="E7763" t="str">
        <f t="shared" si="677"/>
        <v>2009E</v>
      </c>
      <c r="F7763" t="s">
        <v>15</v>
      </c>
      <c r="G7763" t="s">
        <v>56</v>
      </c>
      <c r="H7763" t="s">
        <v>14</v>
      </c>
      <c r="I7763" t="s">
        <v>26</v>
      </c>
      <c r="J7763" t="str">
        <f t="shared" si="679"/>
        <v>COMP</v>
      </c>
      <c r="K7763" t="s">
        <v>21</v>
      </c>
      <c r="L7763">
        <v>2010</v>
      </c>
      <c r="M7763">
        <f t="shared" si="675"/>
        <v>1</v>
      </c>
      <c r="N7763" t="str">
        <f t="shared" si="678"/>
        <v>U</v>
      </c>
      <c r="O7763" s="1">
        <v>40313</v>
      </c>
      <c r="P7763" t="s">
        <v>19</v>
      </c>
    </row>
    <row r="7764" spans="1:18" x14ac:dyDescent="0.2">
      <c r="A7764">
        <v>1385888</v>
      </c>
      <c r="B7764" t="s">
        <v>13</v>
      </c>
      <c r="C7764" t="str">
        <f t="shared" si="676"/>
        <v>2007</v>
      </c>
      <c r="D7764" t="s">
        <v>14</v>
      </c>
      <c r="E7764" t="str">
        <f t="shared" si="677"/>
        <v>2007A</v>
      </c>
      <c r="F7764" t="s">
        <v>15</v>
      </c>
      <c r="G7764" t="s">
        <v>43</v>
      </c>
      <c r="H7764" t="s">
        <v>14</v>
      </c>
      <c r="I7764" t="s">
        <v>26</v>
      </c>
      <c r="J7764" t="str">
        <f t="shared" si="679"/>
        <v>COMP</v>
      </c>
      <c r="L7764">
        <v>2010</v>
      </c>
      <c r="M7764">
        <f t="shared" si="675"/>
        <v>3</v>
      </c>
      <c r="N7764" t="str">
        <f t="shared" si="678"/>
        <v>F</v>
      </c>
      <c r="O7764" s="1">
        <v>40313</v>
      </c>
      <c r="P7764" t="s">
        <v>19</v>
      </c>
      <c r="Q7764" t="s">
        <v>118</v>
      </c>
      <c r="R7764" t="s">
        <v>14</v>
      </c>
    </row>
    <row r="7765" spans="1:18" x14ac:dyDescent="0.2">
      <c r="A7765">
        <v>1385990</v>
      </c>
      <c r="B7765" t="s">
        <v>104</v>
      </c>
      <c r="C7765" t="str">
        <f t="shared" si="676"/>
        <v>2010</v>
      </c>
      <c r="D7765" t="s">
        <v>57</v>
      </c>
      <c r="E7765" t="str">
        <f t="shared" si="677"/>
        <v>2010D</v>
      </c>
      <c r="F7765" t="s">
        <v>15</v>
      </c>
      <c r="G7765" t="s">
        <v>59</v>
      </c>
      <c r="H7765" t="s">
        <v>20</v>
      </c>
      <c r="I7765" t="s">
        <v>33</v>
      </c>
      <c r="J7765" t="str">
        <f t="shared" si="679"/>
        <v>ENG</v>
      </c>
      <c r="L7765">
        <v>2010</v>
      </c>
      <c r="M7765">
        <f t="shared" si="675"/>
        <v>0</v>
      </c>
      <c r="N7765" t="str">
        <f t="shared" si="678"/>
        <v>U</v>
      </c>
      <c r="O7765" s="1">
        <v>40313</v>
      </c>
      <c r="P7765" t="s">
        <v>19</v>
      </c>
    </row>
    <row r="7766" spans="1:18" x14ac:dyDescent="0.2">
      <c r="A7766">
        <v>1385990</v>
      </c>
      <c r="B7766" t="s">
        <v>13</v>
      </c>
      <c r="C7766" t="str">
        <f t="shared" si="676"/>
        <v>2007</v>
      </c>
      <c r="D7766" t="s">
        <v>14</v>
      </c>
      <c r="E7766" t="str">
        <f t="shared" si="677"/>
        <v>2007A</v>
      </c>
      <c r="F7766" t="s">
        <v>15</v>
      </c>
      <c r="G7766" t="s">
        <v>43</v>
      </c>
      <c r="H7766" t="s">
        <v>20</v>
      </c>
      <c r="I7766" t="s">
        <v>33</v>
      </c>
      <c r="J7766" t="str">
        <f t="shared" si="679"/>
        <v>ENG</v>
      </c>
      <c r="L7766">
        <v>2010</v>
      </c>
      <c r="M7766">
        <f t="shared" si="675"/>
        <v>3</v>
      </c>
      <c r="N7766" t="str">
        <f t="shared" si="678"/>
        <v>F</v>
      </c>
      <c r="O7766" s="1">
        <v>40313</v>
      </c>
      <c r="P7766" t="s">
        <v>19</v>
      </c>
      <c r="Q7766" t="s">
        <v>121</v>
      </c>
      <c r="R7766" t="s">
        <v>24</v>
      </c>
    </row>
    <row r="7767" spans="1:18" x14ac:dyDescent="0.2">
      <c r="A7767">
        <v>1385990</v>
      </c>
      <c r="B7767" t="s">
        <v>13</v>
      </c>
      <c r="C7767" t="str">
        <f t="shared" si="676"/>
        <v>2007</v>
      </c>
      <c r="D7767" t="s">
        <v>20</v>
      </c>
      <c r="E7767" t="str">
        <f t="shared" si="677"/>
        <v>2007B</v>
      </c>
      <c r="F7767" t="s">
        <v>15</v>
      </c>
      <c r="G7767" t="s">
        <v>56</v>
      </c>
      <c r="H7767" t="s">
        <v>20</v>
      </c>
      <c r="I7767" t="s">
        <v>33</v>
      </c>
      <c r="J7767" t="str">
        <f t="shared" si="679"/>
        <v>ENG</v>
      </c>
      <c r="L7767">
        <v>2010</v>
      </c>
      <c r="M7767">
        <f t="shared" si="675"/>
        <v>3</v>
      </c>
      <c r="N7767" t="str">
        <f t="shared" si="678"/>
        <v>F</v>
      </c>
      <c r="O7767" s="1">
        <v>40313</v>
      </c>
      <c r="P7767" t="s">
        <v>19</v>
      </c>
      <c r="Q7767" t="s">
        <v>116</v>
      </c>
      <c r="R7767" t="s">
        <v>24</v>
      </c>
    </row>
    <row r="7768" spans="1:18" x14ac:dyDescent="0.2">
      <c r="A7768">
        <v>1385990</v>
      </c>
      <c r="B7768" t="s">
        <v>83</v>
      </c>
      <c r="C7768" t="str">
        <f t="shared" si="676"/>
        <v>2008</v>
      </c>
      <c r="D7768" t="s">
        <v>14</v>
      </c>
      <c r="E7768" t="str">
        <f t="shared" si="677"/>
        <v>2008A</v>
      </c>
      <c r="F7768" t="s">
        <v>15</v>
      </c>
      <c r="G7768" t="s">
        <v>52</v>
      </c>
      <c r="H7768" t="s">
        <v>24</v>
      </c>
      <c r="I7768" t="s">
        <v>22</v>
      </c>
      <c r="J7768" t="str">
        <f t="shared" si="679"/>
        <v>ENG</v>
      </c>
      <c r="L7768">
        <v>2010</v>
      </c>
      <c r="M7768">
        <f t="shared" si="675"/>
        <v>2</v>
      </c>
      <c r="N7768" t="str">
        <f t="shared" si="678"/>
        <v>U</v>
      </c>
      <c r="O7768" s="1">
        <v>40313</v>
      </c>
      <c r="P7768" t="s">
        <v>19</v>
      </c>
    </row>
    <row r="7769" spans="1:18" x14ac:dyDescent="0.2">
      <c r="A7769">
        <v>1385994</v>
      </c>
      <c r="B7769" t="s">
        <v>66</v>
      </c>
      <c r="C7769" t="str">
        <f t="shared" si="676"/>
        <v>2007</v>
      </c>
      <c r="D7769" t="s">
        <v>24</v>
      </c>
      <c r="E7769" t="str">
        <f t="shared" si="677"/>
        <v>2007C</v>
      </c>
      <c r="F7769" t="s">
        <v>15</v>
      </c>
      <c r="G7769" t="s">
        <v>43</v>
      </c>
      <c r="H7769" t="s">
        <v>14</v>
      </c>
      <c r="I7769" t="s">
        <v>41</v>
      </c>
      <c r="J7769" t="str">
        <f t="shared" si="679"/>
        <v>ENG</v>
      </c>
      <c r="L7769">
        <v>2010</v>
      </c>
      <c r="M7769">
        <f t="shared" si="675"/>
        <v>3</v>
      </c>
      <c r="N7769" t="str">
        <f t="shared" si="678"/>
        <v>F</v>
      </c>
      <c r="O7769" s="1">
        <v>40313</v>
      </c>
      <c r="P7769" t="s">
        <v>28</v>
      </c>
      <c r="Q7769" t="s">
        <v>122</v>
      </c>
      <c r="R7769" t="s">
        <v>14</v>
      </c>
    </row>
    <row r="7770" spans="1:18" x14ac:dyDescent="0.2">
      <c r="A7770">
        <v>1385994</v>
      </c>
      <c r="B7770" t="s">
        <v>66</v>
      </c>
      <c r="C7770" t="str">
        <f t="shared" si="676"/>
        <v>2007</v>
      </c>
      <c r="D7770" t="s">
        <v>57</v>
      </c>
      <c r="E7770" t="str">
        <f t="shared" si="677"/>
        <v>2007D</v>
      </c>
      <c r="F7770" t="s">
        <v>15</v>
      </c>
      <c r="G7770" t="s">
        <v>56</v>
      </c>
      <c r="H7770" t="s">
        <v>20</v>
      </c>
      <c r="I7770" t="s">
        <v>41</v>
      </c>
      <c r="J7770" t="str">
        <f t="shared" si="679"/>
        <v>ENG</v>
      </c>
      <c r="L7770">
        <v>2010</v>
      </c>
      <c r="M7770">
        <f t="shared" si="675"/>
        <v>3</v>
      </c>
      <c r="N7770" t="str">
        <f t="shared" si="678"/>
        <v>F</v>
      </c>
      <c r="O7770" s="1">
        <v>40313</v>
      </c>
      <c r="P7770" t="s">
        <v>28</v>
      </c>
    </row>
    <row r="7771" spans="1:18" x14ac:dyDescent="0.2">
      <c r="A7771">
        <v>1386278</v>
      </c>
      <c r="B7771" t="s">
        <v>13</v>
      </c>
      <c r="C7771" t="str">
        <f t="shared" si="676"/>
        <v>2007</v>
      </c>
      <c r="D7771" t="s">
        <v>14</v>
      </c>
      <c r="E7771" t="str">
        <f t="shared" si="677"/>
        <v>2007A</v>
      </c>
      <c r="F7771" t="s">
        <v>15</v>
      </c>
      <c r="G7771" t="s">
        <v>16</v>
      </c>
      <c r="H7771" t="s">
        <v>20</v>
      </c>
      <c r="I7771" t="s">
        <v>18</v>
      </c>
      <c r="J7771" t="str">
        <f t="shared" si="679"/>
        <v>ENG</v>
      </c>
      <c r="L7771">
        <v>2010</v>
      </c>
      <c r="M7771">
        <f t="shared" si="675"/>
        <v>3</v>
      </c>
      <c r="N7771" t="str">
        <f t="shared" si="678"/>
        <v>F</v>
      </c>
      <c r="P7771" t="s">
        <v>19</v>
      </c>
      <c r="Q7771" t="s">
        <v>121</v>
      </c>
      <c r="R7771" t="s">
        <v>17</v>
      </c>
    </row>
    <row r="7772" spans="1:18" x14ac:dyDescent="0.2">
      <c r="A7772">
        <v>1386278</v>
      </c>
      <c r="B7772" t="s">
        <v>13</v>
      </c>
      <c r="C7772" t="str">
        <f t="shared" si="676"/>
        <v>2007</v>
      </c>
      <c r="D7772" t="s">
        <v>20</v>
      </c>
      <c r="E7772" t="str">
        <f t="shared" si="677"/>
        <v>2007B</v>
      </c>
      <c r="F7772" t="s">
        <v>15</v>
      </c>
      <c r="G7772" t="s">
        <v>64</v>
      </c>
      <c r="H7772" t="s">
        <v>20</v>
      </c>
      <c r="I7772" t="s">
        <v>18</v>
      </c>
      <c r="J7772" t="str">
        <f t="shared" si="679"/>
        <v>ENG</v>
      </c>
      <c r="L7772">
        <v>2010</v>
      </c>
      <c r="M7772">
        <f t="shared" si="675"/>
        <v>3</v>
      </c>
      <c r="N7772" t="str">
        <f t="shared" si="678"/>
        <v>F</v>
      </c>
      <c r="P7772" t="s">
        <v>19</v>
      </c>
      <c r="Q7772" t="s">
        <v>121</v>
      </c>
      <c r="R7772" t="s">
        <v>20</v>
      </c>
    </row>
    <row r="7773" spans="1:18" x14ac:dyDescent="0.2">
      <c r="A7773">
        <v>1386278</v>
      </c>
      <c r="B7773" t="s">
        <v>91</v>
      </c>
      <c r="C7773" t="str">
        <f t="shared" si="676"/>
        <v>2008</v>
      </c>
      <c r="D7773" t="s">
        <v>57</v>
      </c>
      <c r="E7773" t="str">
        <f t="shared" si="677"/>
        <v>2008D</v>
      </c>
      <c r="F7773" t="s">
        <v>15</v>
      </c>
      <c r="G7773" t="s">
        <v>59</v>
      </c>
      <c r="H7773" t="s">
        <v>24</v>
      </c>
      <c r="I7773" t="s">
        <v>22</v>
      </c>
      <c r="J7773" t="str">
        <f t="shared" si="679"/>
        <v>ENG</v>
      </c>
      <c r="L7773">
        <v>2010</v>
      </c>
      <c r="M7773">
        <f t="shared" si="675"/>
        <v>2</v>
      </c>
      <c r="N7773" t="str">
        <f t="shared" si="678"/>
        <v>U</v>
      </c>
      <c r="P7773" t="s">
        <v>19</v>
      </c>
    </row>
    <row r="7774" spans="1:18" x14ac:dyDescent="0.2">
      <c r="A7774">
        <v>1386458</v>
      </c>
      <c r="B7774" t="s">
        <v>104</v>
      </c>
      <c r="C7774" t="str">
        <f t="shared" si="676"/>
        <v>2010</v>
      </c>
      <c r="D7774" t="s">
        <v>57</v>
      </c>
      <c r="E7774" t="str">
        <f t="shared" si="677"/>
        <v>2010D</v>
      </c>
      <c r="F7774" t="s">
        <v>15</v>
      </c>
      <c r="G7774" t="s">
        <v>59</v>
      </c>
      <c r="H7774" t="s">
        <v>20</v>
      </c>
      <c r="I7774" t="s">
        <v>22</v>
      </c>
      <c r="J7774" t="str">
        <f t="shared" si="679"/>
        <v>ENG</v>
      </c>
      <c r="L7774">
        <v>2010</v>
      </c>
      <c r="M7774">
        <f t="shared" si="675"/>
        <v>0</v>
      </c>
      <c r="N7774" t="str">
        <f t="shared" si="678"/>
        <v>U</v>
      </c>
      <c r="O7774" s="1">
        <v>40313</v>
      </c>
      <c r="P7774" t="s">
        <v>19</v>
      </c>
      <c r="Q7774" t="s">
        <v>120</v>
      </c>
      <c r="R7774" t="s">
        <v>24</v>
      </c>
    </row>
    <row r="7775" spans="1:18" x14ac:dyDescent="0.2">
      <c r="A7775">
        <v>1386458</v>
      </c>
      <c r="B7775" t="s">
        <v>83</v>
      </c>
      <c r="C7775" t="str">
        <f t="shared" si="676"/>
        <v>2008</v>
      </c>
      <c r="D7775" t="s">
        <v>14</v>
      </c>
      <c r="E7775" t="str">
        <f t="shared" si="677"/>
        <v>2008A</v>
      </c>
      <c r="F7775" t="s">
        <v>15</v>
      </c>
      <c r="G7775" t="s">
        <v>52</v>
      </c>
      <c r="H7775" t="s">
        <v>20</v>
      </c>
      <c r="I7775" t="s">
        <v>22</v>
      </c>
      <c r="J7775" t="str">
        <f t="shared" si="679"/>
        <v>ENG</v>
      </c>
      <c r="L7775">
        <v>2010</v>
      </c>
      <c r="M7775">
        <f t="shared" si="675"/>
        <v>2</v>
      </c>
      <c r="N7775" t="str">
        <f t="shared" si="678"/>
        <v>U</v>
      </c>
      <c r="O7775" s="1">
        <v>40313</v>
      </c>
      <c r="P7775" t="s">
        <v>19</v>
      </c>
      <c r="Q7775" t="s">
        <v>122</v>
      </c>
      <c r="R7775" t="s">
        <v>24</v>
      </c>
    </row>
    <row r="7776" spans="1:18" x14ac:dyDescent="0.2">
      <c r="A7776">
        <v>1386458</v>
      </c>
      <c r="B7776" t="s">
        <v>13</v>
      </c>
      <c r="C7776" t="str">
        <f t="shared" si="676"/>
        <v>2007</v>
      </c>
      <c r="D7776" t="s">
        <v>14</v>
      </c>
      <c r="E7776" t="str">
        <f t="shared" si="677"/>
        <v>2007A</v>
      </c>
      <c r="F7776" t="s">
        <v>15</v>
      </c>
      <c r="G7776" t="s">
        <v>16</v>
      </c>
      <c r="H7776" t="s">
        <v>24</v>
      </c>
      <c r="I7776" t="s">
        <v>33</v>
      </c>
      <c r="J7776" t="str">
        <f t="shared" si="679"/>
        <v>ENG</v>
      </c>
      <c r="L7776">
        <v>2010</v>
      </c>
      <c r="M7776">
        <f t="shared" si="675"/>
        <v>3</v>
      </c>
      <c r="N7776" t="str">
        <f t="shared" si="678"/>
        <v>F</v>
      </c>
      <c r="O7776" s="1">
        <v>40313</v>
      </c>
      <c r="P7776" t="s">
        <v>19</v>
      </c>
      <c r="Q7776" t="s">
        <v>116</v>
      </c>
      <c r="R7776" t="s">
        <v>17</v>
      </c>
    </row>
    <row r="7777" spans="1:20" x14ac:dyDescent="0.2">
      <c r="A7777">
        <v>1386458</v>
      </c>
      <c r="B7777" t="s">
        <v>13</v>
      </c>
      <c r="C7777" t="str">
        <f t="shared" si="676"/>
        <v>2007</v>
      </c>
      <c r="D7777" t="s">
        <v>20</v>
      </c>
      <c r="E7777" t="str">
        <f t="shared" si="677"/>
        <v>2007B</v>
      </c>
      <c r="F7777" t="s">
        <v>15</v>
      </c>
      <c r="G7777" t="s">
        <v>56</v>
      </c>
      <c r="H7777" t="s">
        <v>24</v>
      </c>
      <c r="I7777" t="s">
        <v>33</v>
      </c>
      <c r="J7777" t="str">
        <f t="shared" si="679"/>
        <v>ENG</v>
      </c>
      <c r="L7777">
        <v>2010</v>
      </c>
      <c r="M7777">
        <f t="shared" ref="M7777:M7840" si="680">L7777-C7777</f>
        <v>3</v>
      </c>
      <c r="N7777" t="str">
        <f t="shared" si="678"/>
        <v>F</v>
      </c>
      <c r="O7777" s="1">
        <v>40313</v>
      </c>
      <c r="P7777" t="s">
        <v>19</v>
      </c>
      <c r="Q7777" t="s">
        <v>116</v>
      </c>
      <c r="R7777" t="s">
        <v>24</v>
      </c>
    </row>
    <row r="7778" spans="1:20" x14ac:dyDescent="0.2">
      <c r="A7778">
        <v>1386546</v>
      </c>
      <c r="B7778" t="s">
        <v>99</v>
      </c>
      <c r="C7778" t="str">
        <f t="shared" si="676"/>
        <v>2009</v>
      </c>
      <c r="D7778" t="s">
        <v>57</v>
      </c>
      <c r="E7778" t="str">
        <f t="shared" si="677"/>
        <v>2009D</v>
      </c>
      <c r="F7778" t="s">
        <v>15</v>
      </c>
      <c r="G7778" t="s">
        <v>59</v>
      </c>
      <c r="H7778" t="s">
        <v>20</v>
      </c>
      <c r="I7778" t="s">
        <v>33</v>
      </c>
      <c r="J7778" t="str">
        <f t="shared" si="679"/>
        <v>ENG</v>
      </c>
      <c r="L7778">
        <v>2011</v>
      </c>
      <c r="M7778">
        <f t="shared" si="680"/>
        <v>2</v>
      </c>
      <c r="N7778" t="str">
        <f t="shared" si="678"/>
        <v>U</v>
      </c>
      <c r="P7778" t="s">
        <v>19</v>
      </c>
      <c r="Q7778" t="s">
        <v>116</v>
      </c>
      <c r="R7778" t="s">
        <v>24</v>
      </c>
    </row>
    <row r="7779" spans="1:20" x14ac:dyDescent="0.2">
      <c r="A7779">
        <v>1386546</v>
      </c>
      <c r="B7779" t="s">
        <v>103</v>
      </c>
      <c r="C7779" t="str">
        <f t="shared" si="676"/>
        <v>2010</v>
      </c>
      <c r="D7779" t="s">
        <v>20</v>
      </c>
      <c r="E7779" t="str">
        <f t="shared" si="677"/>
        <v>2010B</v>
      </c>
      <c r="F7779" t="s">
        <v>15</v>
      </c>
      <c r="G7779" t="s">
        <v>56</v>
      </c>
      <c r="H7779" t="s">
        <v>24</v>
      </c>
      <c r="I7779" t="s">
        <v>33</v>
      </c>
      <c r="J7779" t="str">
        <f t="shared" si="679"/>
        <v>ENG</v>
      </c>
      <c r="L7779">
        <v>2011</v>
      </c>
      <c r="M7779">
        <f t="shared" si="680"/>
        <v>1</v>
      </c>
      <c r="N7779" t="str">
        <f t="shared" si="678"/>
        <v>U</v>
      </c>
      <c r="P7779" t="s">
        <v>19</v>
      </c>
    </row>
    <row r="7780" spans="1:20" x14ac:dyDescent="0.2">
      <c r="A7780">
        <v>1386546</v>
      </c>
      <c r="B7780" t="s">
        <v>83</v>
      </c>
      <c r="C7780" t="str">
        <f t="shared" si="676"/>
        <v>2008</v>
      </c>
      <c r="D7780" t="s">
        <v>14</v>
      </c>
      <c r="E7780" t="str">
        <f t="shared" si="677"/>
        <v>2008A</v>
      </c>
      <c r="F7780" t="s">
        <v>15</v>
      </c>
      <c r="G7780" t="s">
        <v>43</v>
      </c>
      <c r="H7780" t="s">
        <v>24</v>
      </c>
      <c r="I7780" t="s">
        <v>33</v>
      </c>
      <c r="J7780" t="str">
        <f t="shared" si="679"/>
        <v>ENG</v>
      </c>
      <c r="L7780">
        <v>2011</v>
      </c>
      <c r="M7780">
        <f t="shared" si="680"/>
        <v>3</v>
      </c>
      <c r="N7780" t="str">
        <f t="shared" si="678"/>
        <v>F</v>
      </c>
      <c r="P7780" t="s">
        <v>19</v>
      </c>
      <c r="Q7780" t="s">
        <v>118</v>
      </c>
      <c r="R7780" t="s">
        <v>17</v>
      </c>
    </row>
    <row r="7781" spans="1:20" x14ac:dyDescent="0.2">
      <c r="A7781">
        <v>1386546</v>
      </c>
      <c r="B7781" t="s">
        <v>95</v>
      </c>
      <c r="C7781" t="str">
        <f t="shared" si="676"/>
        <v>2009</v>
      </c>
      <c r="D7781" t="s">
        <v>20</v>
      </c>
      <c r="E7781" t="str">
        <f t="shared" si="677"/>
        <v>2009B</v>
      </c>
      <c r="F7781" t="s">
        <v>15</v>
      </c>
      <c r="G7781" t="s">
        <v>56</v>
      </c>
      <c r="H7781" t="s">
        <v>17</v>
      </c>
      <c r="I7781" t="s">
        <v>33</v>
      </c>
      <c r="J7781" t="str">
        <f t="shared" si="679"/>
        <v>ENG</v>
      </c>
      <c r="L7781">
        <v>2011</v>
      </c>
      <c r="M7781">
        <f t="shared" si="680"/>
        <v>2</v>
      </c>
      <c r="N7781" t="str">
        <f t="shared" si="678"/>
        <v>U</v>
      </c>
      <c r="P7781" t="s">
        <v>19</v>
      </c>
      <c r="Q7781" t="s">
        <v>123</v>
      </c>
      <c r="R7781" t="s">
        <v>20</v>
      </c>
    </row>
    <row r="7782" spans="1:20" x14ac:dyDescent="0.2">
      <c r="A7782">
        <v>1386546</v>
      </c>
      <c r="B7782" t="s">
        <v>91</v>
      </c>
      <c r="C7782" t="str">
        <f t="shared" si="676"/>
        <v>2008</v>
      </c>
      <c r="D7782" t="s">
        <v>57</v>
      </c>
      <c r="E7782" t="str">
        <f t="shared" si="677"/>
        <v>2008D</v>
      </c>
      <c r="F7782" t="s">
        <v>15</v>
      </c>
      <c r="G7782" t="s">
        <v>56</v>
      </c>
      <c r="H7782" t="s">
        <v>17</v>
      </c>
      <c r="I7782" t="s">
        <v>33</v>
      </c>
      <c r="J7782" t="str">
        <f t="shared" si="679"/>
        <v>ENG</v>
      </c>
      <c r="L7782">
        <v>2011</v>
      </c>
      <c r="M7782">
        <f t="shared" si="680"/>
        <v>3</v>
      </c>
      <c r="N7782" t="str">
        <f t="shared" si="678"/>
        <v>F</v>
      </c>
      <c r="P7782" t="s">
        <v>19</v>
      </c>
      <c r="Q7782" t="s">
        <v>116</v>
      </c>
      <c r="R7782" t="s">
        <v>17</v>
      </c>
      <c r="S7782" t="s">
        <v>126</v>
      </c>
      <c r="T7782" t="s">
        <v>17</v>
      </c>
    </row>
    <row r="7783" spans="1:20" x14ac:dyDescent="0.2">
      <c r="A7783">
        <v>1386556</v>
      </c>
      <c r="B7783" t="s">
        <v>104</v>
      </c>
      <c r="C7783" t="str">
        <f t="shared" si="676"/>
        <v>2010</v>
      </c>
      <c r="D7783" t="s">
        <v>24</v>
      </c>
      <c r="E7783" t="str">
        <f t="shared" si="677"/>
        <v>2010C</v>
      </c>
      <c r="F7783" t="s">
        <v>15</v>
      </c>
      <c r="G7783" t="s">
        <v>43</v>
      </c>
      <c r="H7783" t="s">
        <v>24</v>
      </c>
      <c r="I7783" t="s">
        <v>41</v>
      </c>
      <c r="J7783" t="str">
        <f t="shared" si="679"/>
        <v>ENG</v>
      </c>
      <c r="L7783">
        <v>2010</v>
      </c>
      <c r="M7783">
        <f t="shared" si="680"/>
        <v>0</v>
      </c>
      <c r="N7783" t="str">
        <f t="shared" si="678"/>
        <v>U</v>
      </c>
      <c r="O7783" s="1">
        <v>40313</v>
      </c>
      <c r="P7783" t="s">
        <v>19</v>
      </c>
      <c r="Q7783" t="s">
        <v>126</v>
      </c>
      <c r="R7783" t="s">
        <v>24</v>
      </c>
    </row>
    <row r="7784" spans="1:20" x14ac:dyDescent="0.2">
      <c r="A7784">
        <v>1386556</v>
      </c>
      <c r="B7784" t="s">
        <v>66</v>
      </c>
      <c r="C7784" t="str">
        <f t="shared" si="676"/>
        <v>2007</v>
      </c>
      <c r="D7784" t="s">
        <v>24</v>
      </c>
      <c r="E7784" t="str">
        <f t="shared" si="677"/>
        <v>2007C</v>
      </c>
      <c r="F7784" t="s">
        <v>15</v>
      </c>
      <c r="G7784" t="s">
        <v>43</v>
      </c>
      <c r="H7784" t="s">
        <v>17</v>
      </c>
      <c r="I7784" t="s">
        <v>41</v>
      </c>
      <c r="J7784" t="str">
        <f t="shared" si="679"/>
        <v>ENG</v>
      </c>
      <c r="L7784">
        <v>2010</v>
      </c>
      <c r="M7784">
        <f t="shared" si="680"/>
        <v>3</v>
      </c>
      <c r="N7784" t="str">
        <f t="shared" si="678"/>
        <v>F</v>
      </c>
      <c r="O7784" s="1">
        <v>40313</v>
      </c>
      <c r="P7784" t="s">
        <v>19</v>
      </c>
      <c r="Q7784" t="s">
        <v>116</v>
      </c>
      <c r="R7784" t="s">
        <v>17</v>
      </c>
    </row>
    <row r="7785" spans="1:20" x14ac:dyDescent="0.2">
      <c r="A7785">
        <v>1386602</v>
      </c>
      <c r="B7785" t="s">
        <v>13</v>
      </c>
      <c r="C7785" t="str">
        <f t="shared" si="676"/>
        <v>2007</v>
      </c>
      <c r="D7785" t="s">
        <v>20</v>
      </c>
      <c r="E7785" t="str">
        <f t="shared" si="677"/>
        <v>2007B</v>
      </c>
      <c r="F7785" t="s">
        <v>15</v>
      </c>
      <c r="G7785" t="s">
        <v>64</v>
      </c>
      <c r="H7785" t="s">
        <v>14</v>
      </c>
      <c r="I7785" t="s">
        <v>32</v>
      </c>
      <c r="J7785" t="str">
        <f t="shared" si="679"/>
        <v>OTH</v>
      </c>
      <c r="L7785">
        <v>2010</v>
      </c>
      <c r="M7785">
        <f t="shared" si="680"/>
        <v>3</v>
      </c>
      <c r="N7785" t="str">
        <f t="shared" si="678"/>
        <v>F</v>
      </c>
      <c r="P7785" t="s">
        <v>19</v>
      </c>
      <c r="Q7785" t="s">
        <v>123</v>
      </c>
      <c r="R7785" t="s">
        <v>20</v>
      </c>
    </row>
    <row r="7786" spans="1:20" x14ac:dyDescent="0.2">
      <c r="A7786">
        <v>1386662</v>
      </c>
      <c r="B7786" t="s">
        <v>13</v>
      </c>
      <c r="C7786" t="str">
        <f t="shared" si="676"/>
        <v>2007</v>
      </c>
      <c r="D7786" t="s">
        <v>20</v>
      </c>
      <c r="E7786" t="str">
        <f t="shared" si="677"/>
        <v>2007B</v>
      </c>
      <c r="F7786" t="s">
        <v>15</v>
      </c>
      <c r="G7786" t="s">
        <v>56</v>
      </c>
      <c r="H7786" t="s">
        <v>20</v>
      </c>
      <c r="I7786" t="s">
        <v>22</v>
      </c>
      <c r="J7786" t="str">
        <f t="shared" si="679"/>
        <v>ENG</v>
      </c>
      <c r="L7786">
        <v>2010</v>
      </c>
      <c r="M7786">
        <f t="shared" si="680"/>
        <v>3</v>
      </c>
      <c r="N7786" t="str">
        <f t="shared" si="678"/>
        <v>F</v>
      </c>
      <c r="O7786" s="1">
        <v>40313</v>
      </c>
      <c r="P7786" t="s">
        <v>19</v>
      </c>
      <c r="Q7786" t="s">
        <v>121</v>
      </c>
      <c r="R7786" t="s">
        <v>24</v>
      </c>
    </row>
    <row r="7787" spans="1:20" x14ac:dyDescent="0.2">
      <c r="A7787">
        <v>1386662</v>
      </c>
      <c r="B7787" t="s">
        <v>13</v>
      </c>
      <c r="C7787" t="str">
        <f t="shared" si="676"/>
        <v>2007</v>
      </c>
      <c r="D7787" t="s">
        <v>14</v>
      </c>
      <c r="E7787" t="str">
        <f t="shared" si="677"/>
        <v>2007A</v>
      </c>
      <c r="F7787" t="s">
        <v>15</v>
      </c>
      <c r="G7787" t="s">
        <v>43</v>
      </c>
      <c r="H7787" t="s">
        <v>24</v>
      </c>
      <c r="I7787" t="s">
        <v>22</v>
      </c>
      <c r="J7787" t="str">
        <f t="shared" si="679"/>
        <v>ENG</v>
      </c>
      <c r="L7787">
        <v>2010</v>
      </c>
      <c r="M7787">
        <f t="shared" si="680"/>
        <v>3</v>
      </c>
      <c r="N7787" t="str">
        <f t="shared" si="678"/>
        <v>F</v>
      </c>
      <c r="O7787" s="1">
        <v>40313</v>
      </c>
      <c r="P7787" t="s">
        <v>19</v>
      </c>
      <c r="Q7787" t="s">
        <v>118</v>
      </c>
      <c r="R7787" t="s">
        <v>20</v>
      </c>
    </row>
    <row r="7788" spans="1:20" x14ac:dyDescent="0.2">
      <c r="A7788">
        <v>1386662</v>
      </c>
      <c r="B7788" t="s">
        <v>66</v>
      </c>
      <c r="C7788" t="str">
        <f t="shared" si="676"/>
        <v>2007</v>
      </c>
      <c r="D7788" t="s">
        <v>57</v>
      </c>
      <c r="E7788" t="str">
        <f t="shared" si="677"/>
        <v>2007D</v>
      </c>
      <c r="F7788" t="s">
        <v>15</v>
      </c>
      <c r="G7788" t="s">
        <v>59</v>
      </c>
      <c r="H7788" t="s">
        <v>24</v>
      </c>
      <c r="I7788" t="s">
        <v>22</v>
      </c>
      <c r="J7788" t="str">
        <f t="shared" si="679"/>
        <v>ENG</v>
      </c>
      <c r="L7788">
        <v>2010</v>
      </c>
      <c r="M7788">
        <f t="shared" si="680"/>
        <v>3</v>
      </c>
      <c r="N7788" t="str">
        <f t="shared" si="678"/>
        <v>F</v>
      </c>
      <c r="O7788" s="1">
        <v>40313</v>
      </c>
      <c r="P7788" t="s">
        <v>19</v>
      </c>
      <c r="Q7788" t="s">
        <v>123</v>
      </c>
      <c r="R7788" t="s">
        <v>24</v>
      </c>
      <c r="S7788" t="s">
        <v>126</v>
      </c>
      <c r="T7788" t="s">
        <v>24</v>
      </c>
    </row>
    <row r="7789" spans="1:20" x14ac:dyDescent="0.2">
      <c r="A7789">
        <v>1386766</v>
      </c>
      <c r="B7789" t="s">
        <v>13</v>
      </c>
      <c r="C7789" t="str">
        <f t="shared" si="676"/>
        <v>2007</v>
      </c>
      <c r="D7789" t="s">
        <v>14</v>
      </c>
      <c r="E7789" t="str">
        <f t="shared" si="677"/>
        <v>2007A</v>
      </c>
      <c r="F7789" t="s">
        <v>15</v>
      </c>
      <c r="G7789" t="s">
        <v>43</v>
      </c>
      <c r="H7789" t="s">
        <v>24</v>
      </c>
      <c r="I7789" t="s">
        <v>27</v>
      </c>
      <c r="J7789" t="str">
        <f t="shared" si="679"/>
        <v>ENG</v>
      </c>
      <c r="L7789">
        <v>2010</v>
      </c>
      <c r="M7789">
        <f t="shared" si="680"/>
        <v>3</v>
      </c>
      <c r="N7789" t="str">
        <f t="shared" si="678"/>
        <v>F</v>
      </c>
      <c r="O7789" s="1">
        <v>40313</v>
      </c>
      <c r="P7789" t="s">
        <v>28</v>
      </c>
      <c r="Q7789" t="s">
        <v>118</v>
      </c>
      <c r="R7789" t="s">
        <v>24</v>
      </c>
    </row>
    <row r="7790" spans="1:20" x14ac:dyDescent="0.2">
      <c r="A7790">
        <v>1386766</v>
      </c>
      <c r="B7790" t="s">
        <v>13</v>
      </c>
      <c r="C7790" t="str">
        <f t="shared" si="676"/>
        <v>2007</v>
      </c>
      <c r="D7790" t="s">
        <v>20</v>
      </c>
      <c r="E7790" t="str">
        <f t="shared" si="677"/>
        <v>2007B</v>
      </c>
      <c r="F7790" t="s">
        <v>15</v>
      </c>
      <c r="G7790" t="s">
        <v>56</v>
      </c>
      <c r="H7790" t="s">
        <v>24</v>
      </c>
      <c r="I7790" t="s">
        <v>27</v>
      </c>
      <c r="J7790" t="str">
        <f t="shared" si="679"/>
        <v>ENG</v>
      </c>
      <c r="L7790">
        <v>2010</v>
      </c>
      <c r="M7790">
        <f t="shared" si="680"/>
        <v>3</v>
      </c>
      <c r="N7790" t="str">
        <f t="shared" si="678"/>
        <v>F</v>
      </c>
      <c r="O7790" s="1">
        <v>40313</v>
      </c>
      <c r="P7790" t="s">
        <v>28</v>
      </c>
      <c r="Q7790" t="s">
        <v>121</v>
      </c>
      <c r="R7790" t="s">
        <v>24</v>
      </c>
      <c r="S7790" t="s">
        <v>126</v>
      </c>
      <c r="T7790" t="s">
        <v>17</v>
      </c>
    </row>
    <row r="7791" spans="1:20" x14ac:dyDescent="0.2">
      <c r="A7791">
        <v>1386796</v>
      </c>
      <c r="B7791" t="s">
        <v>66</v>
      </c>
      <c r="C7791" t="str">
        <f t="shared" si="676"/>
        <v>2007</v>
      </c>
      <c r="D7791" t="s">
        <v>24</v>
      </c>
      <c r="E7791" t="str">
        <f t="shared" si="677"/>
        <v>2007C</v>
      </c>
      <c r="F7791" t="s">
        <v>15</v>
      </c>
      <c r="G7791" t="s">
        <v>43</v>
      </c>
      <c r="H7791" t="s">
        <v>14</v>
      </c>
      <c r="I7791" t="s">
        <v>21</v>
      </c>
      <c r="J7791" t="str">
        <f t="shared" si="679"/>
        <v>COMP</v>
      </c>
      <c r="L7791">
        <v>2010</v>
      </c>
      <c r="M7791">
        <f t="shared" si="680"/>
        <v>3</v>
      </c>
      <c r="N7791" t="str">
        <f t="shared" si="678"/>
        <v>F</v>
      </c>
      <c r="O7791" s="1">
        <v>40313</v>
      </c>
      <c r="P7791" t="s">
        <v>19</v>
      </c>
    </row>
    <row r="7792" spans="1:20" x14ac:dyDescent="0.2">
      <c r="A7792">
        <v>1386796</v>
      </c>
      <c r="B7792" t="s">
        <v>66</v>
      </c>
      <c r="C7792" t="str">
        <f t="shared" si="676"/>
        <v>2007</v>
      </c>
      <c r="D7792" t="s">
        <v>57</v>
      </c>
      <c r="E7792" t="str">
        <f t="shared" si="677"/>
        <v>2007D</v>
      </c>
      <c r="F7792" t="s">
        <v>15</v>
      </c>
      <c r="G7792" t="s">
        <v>56</v>
      </c>
      <c r="H7792" t="s">
        <v>14</v>
      </c>
      <c r="I7792" t="s">
        <v>21</v>
      </c>
      <c r="J7792" t="str">
        <f t="shared" si="679"/>
        <v>COMP</v>
      </c>
      <c r="L7792">
        <v>2010</v>
      </c>
      <c r="M7792">
        <f t="shared" si="680"/>
        <v>3</v>
      </c>
      <c r="N7792" t="str">
        <f t="shared" si="678"/>
        <v>F</v>
      </c>
      <c r="O7792" s="1">
        <v>40313</v>
      </c>
      <c r="P7792" t="s">
        <v>19</v>
      </c>
      <c r="Q7792" t="s">
        <v>120</v>
      </c>
      <c r="R7792" t="s">
        <v>14</v>
      </c>
    </row>
    <row r="7793" spans="1:20" x14ac:dyDescent="0.2">
      <c r="A7793">
        <v>1386804</v>
      </c>
      <c r="B7793" t="s">
        <v>91</v>
      </c>
      <c r="C7793" t="str">
        <f t="shared" si="676"/>
        <v>2008</v>
      </c>
      <c r="D7793" t="s">
        <v>24</v>
      </c>
      <c r="E7793" t="str">
        <f t="shared" si="677"/>
        <v>2008C</v>
      </c>
      <c r="F7793" t="s">
        <v>15</v>
      </c>
      <c r="G7793" t="s">
        <v>43</v>
      </c>
      <c r="H7793" t="s">
        <v>20</v>
      </c>
      <c r="I7793" t="s">
        <v>27</v>
      </c>
      <c r="J7793" t="str">
        <f t="shared" si="679"/>
        <v>ENG</v>
      </c>
      <c r="L7793">
        <v>2011</v>
      </c>
      <c r="M7793">
        <f t="shared" si="680"/>
        <v>3</v>
      </c>
      <c r="N7793" t="str">
        <f t="shared" si="678"/>
        <v>F</v>
      </c>
      <c r="O7793" s="1">
        <v>40677</v>
      </c>
      <c r="P7793" t="s">
        <v>28</v>
      </c>
      <c r="Q7793" t="s">
        <v>122</v>
      </c>
      <c r="R7793" t="s">
        <v>20</v>
      </c>
    </row>
    <row r="7794" spans="1:20" x14ac:dyDescent="0.2">
      <c r="A7794">
        <v>1386804</v>
      </c>
      <c r="B7794" t="s">
        <v>91</v>
      </c>
      <c r="C7794" t="str">
        <f t="shared" si="676"/>
        <v>2008</v>
      </c>
      <c r="D7794" t="s">
        <v>57</v>
      </c>
      <c r="E7794" t="str">
        <f t="shared" si="677"/>
        <v>2008D</v>
      </c>
      <c r="F7794" t="s">
        <v>15</v>
      </c>
      <c r="G7794" t="s">
        <v>56</v>
      </c>
      <c r="H7794" t="s">
        <v>24</v>
      </c>
      <c r="I7794" t="s">
        <v>27</v>
      </c>
      <c r="J7794" t="str">
        <f t="shared" si="679"/>
        <v>ENG</v>
      </c>
      <c r="L7794">
        <v>2011</v>
      </c>
      <c r="M7794">
        <f t="shared" si="680"/>
        <v>3</v>
      </c>
      <c r="N7794" t="str">
        <f t="shared" si="678"/>
        <v>F</v>
      </c>
      <c r="O7794" s="1">
        <v>40677</v>
      </c>
      <c r="P7794" t="s">
        <v>28</v>
      </c>
    </row>
    <row r="7795" spans="1:20" x14ac:dyDescent="0.2">
      <c r="A7795">
        <v>1386944</v>
      </c>
      <c r="B7795" t="s">
        <v>91</v>
      </c>
      <c r="C7795" t="str">
        <f t="shared" si="676"/>
        <v>2008</v>
      </c>
      <c r="D7795" t="s">
        <v>57</v>
      </c>
      <c r="E7795" t="str">
        <f t="shared" si="677"/>
        <v>2008D</v>
      </c>
      <c r="F7795" t="s">
        <v>15</v>
      </c>
      <c r="G7795" t="s">
        <v>77</v>
      </c>
      <c r="H7795" t="s">
        <v>14</v>
      </c>
      <c r="I7795" t="s">
        <v>15</v>
      </c>
      <c r="J7795" t="str">
        <f t="shared" si="679"/>
        <v>SCI</v>
      </c>
      <c r="K7795" t="s">
        <v>35</v>
      </c>
      <c r="L7795">
        <v>2010</v>
      </c>
      <c r="M7795">
        <f t="shared" si="680"/>
        <v>2</v>
      </c>
      <c r="N7795" t="str">
        <f t="shared" si="678"/>
        <v>U</v>
      </c>
      <c r="O7795" s="1">
        <v>40677</v>
      </c>
      <c r="P7795" t="s">
        <v>28</v>
      </c>
      <c r="Q7795" t="s">
        <v>154</v>
      </c>
      <c r="R7795" t="s">
        <v>20</v>
      </c>
    </row>
    <row r="7796" spans="1:20" x14ac:dyDescent="0.2">
      <c r="A7796">
        <v>1386944</v>
      </c>
      <c r="B7796" t="s">
        <v>110</v>
      </c>
      <c r="C7796" t="str">
        <f t="shared" si="676"/>
        <v>2011</v>
      </c>
      <c r="D7796" t="s">
        <v>57</v>
      </c>
      <c r="E7796" t="str">
        <f t="shared" si="677"/>
        <v>2011D</v>
      </c>
      <c r="F7796" t="s">
        <v>15</v>
      </c>
      <c r="G7796" t="s">
        <v>113</v>
      </c>
      <c r="H7796" t="s">
        <v>20</v>
      </c>
      <c r="I7796" t="s">
        <v>35</v>
      </c>
      <c r="J7796" t="str">
        <f t="shared" si="679"/>
        <v>BUS</v>
      </c>
      <c r="L7796">
        <v>2011</v>
      </c>
      <c r="M7796">
        <f t="shared" si="680"/>
        <v>0</v>
      </c>
      <c r="N7796" t="str">
        <f t="shared" si="678"/>
        <v>U</v>
      </c>
      <c r="O7796" s="1">
        <v>40677</v>
      </c>
      <c r="P7796" t="s">
        <v>28</v>
      </c>
    </row>
    <row r="7797" spans="1:20" x14ac:dyDescent="0.2">
      <c r="A7797">
        <v>1386944</v>
      </c>
      <c r="B7797" t="s">
        <v>83</v>
      </c>
      <c r="C7797" t="str">
        <f t="shared" si="676"/>
        <v>2008</v>
      </c>
      <c r="D7797" t="s">
        <v>14</v>
      </c>
      <c r="E7797" t="str">
        <f t="shared" si="677"/>
        <v>2008A</v>
      </c>
      <c r="F7797" t="s">
        <v>15</v>
      </c>
      <c r="G7797" t="s">
        <v>52</v>
      </c>
      <c r="H7797" t="s">
        <v>20</v>
      </c>
      <c r="I7797" t="s">
        <v>15</v>
      </c>
      <c r="J7797" t="str">
        <f t="shared" si="679"/>
        <v>SCI</v>
      </c>
      <c r="K7797" t="s">
        <v>35</v>
      </c>
      <c r="L7797">
        <v>2010</v>
      </c>
      <c r="M7797">
        <f t="shared" si="680"/>
        <v>2</v>
      </c>
      <c r="N7797" t="str">
        <f t="shared" si="678"/>
        <v>U</v>
      </c>
      <c r="O7797" s="1">
        <v>40677</v>
      </c>
      <c r="P7797" t="s">
        <v>28</v>
      </c>
      <c r="Q7797" t="s">
        <v>124</v>
      </c>
      <c r="R7797" t="s">
        <v>20</v>
      </c>
    </row>
    <row r="7798" spans="1:20" x14ac:dyDescent="0.2">
      <c r="A7798">
        <v>1386944</v>
      </c>
      <c r="B7798" t="s">
        <v>66</v>
      </c>
      <c r="C7798" t="str">
        <f t="shared" si="676"/>
        <v>2007</v>
      </c>
      <c r="D7798" t="s">
        <v>24</v>
      </c>
      <c r="E7798" t="str">
        <f t="shared" si="677"/>
        <v>2007C</v>
      </c>
      <c r="F7798" t="s">
        <v>15</v>
      </c>
      <c r="G7798" t="s">
        <v>71</v>
      </c>
      <c r="H7798" t="s">
        <v>20</v>
      </c>
      <c r="I7798" t="s">
        <v>15</v>
      </c>
      <c r="J7798" t="str">
        <f t="shared" si="679"/>
        <v>SCI</v>
      </c>
      <c r="K7798" t="s">
        <v>35</v>
      </c>
      <c r="L7798">
        <v>2010</v>
      </c>
      <c r="M7798">
        <f t="shared" si="680"/>
        <v>3</v>
      </c>
      <c r="N7798" t="str">
        <f t="shared" si="678"/>
        <v>F</v>
      </c>
      <c r="O7798" s="1">
        <v>40677</v>
      </c>
      <c r="P7798" t="s">
        <v>28</v>
      </c>
      <c r="Q7798" t="s">
        <v>122</v>
      </c>
      <c r="R7798" t="s">
        <v>24</v>
      </c>
      <c r="S7798" t="s">
        <v>120</v>
      </c>
      <c r="T7798" t="s">
        <v>20</v>
      </c>
    </row>
    <row r="7799" spans="1:20" x14ac:dyDescent="0.2">
      <c r="A7799">
        <v>1386944</v>
      </c>
      <c r="B7799" t="s">
        <v>110</v>
      </c>
      <c r="C7799" t="str">
        <f t="shared" si="676"/>
        <v>2011</v>
      </c>
      <c r="D7799" t="s">
        <v>57</v>
      </c>
      <c r="E7799" t="str">
        <f t="shared" si="677"/>
        <v>2011D</v>
      </c>
      <c r="F7799" t="s">
        <v>15</v>
      </c>
      <c r="G7799" t="s">
        <v>79</v>
      </c>
      <c r="H7799" t="s">
        <v>24</v>
      </c>
      <c r="I7799" t="s">
        <v>35</v>
      </c>
      <c r="J7799" t="str">
        <f t="shared" si="679"/>
        <v>BUS</v>
      </c>
      <c r="L7799">
        <v>2011</v>
      </c>
      <c r="M7799">
        <f t="shared" si="680"/>
        <v>0</v>
      </c>
      <c r="N7799" t="str">
        <f t="shared" si="678"/>
        <v>U</v>
      </c>
      <c r="O7799" s="1">
        <v>40677</v>
      </c>
      <c r="P7799" t="s">
        <v>28</v>
      </c>
    </row>
    <row r="7800" spans="1:20" x14ac:dyDescent="0.2">
      <c r="A7800">
        <v>1386944</v>
      </c>
      <c r="B7800" t="s">
        <v>83</v>
      </c>
      <c r="C7800" t="str">
        <f t="shared" si="676"/>
        <v>2008</v>
      </c>
      <c r="D7800" t="s">
        <v>20</v>
      </c>
      <c r="E7800" t="str">
        <f t="shared" si="677"/>
        <v>2008B</v>
      </c>
      <c r="F7800" t="s">
        <v>15</v>
      </c>
      <c r="G7800" t="s">
        <v>60</v>
      </c>
      <c r="H7800" t="s">
        <v>24</v>
      </c>
      <c r="I7800" t="s">
        <v>15</v>
      </c>
      <c r="J7800" t="str">
        <f t="shared" si="679"/>
        <v>SCI</v>
      </c>
      <c r="K7800" t="s">
        <v>35</v>
      </c>
      <c r="L7800">
        <v>2010</v>
      </c>
      <c r="M7800">
        <f t="shared" si="680"/>
        <v>2</v>
      </c>
      <c r="N7800" t="str">
        <f t="shared" si="678"/>
        <v>U</v>
      </c>
      <c r="O7800" s="1">
        <v>40677</v>
      </c>
      <c r="P7800" t="s">
        <v>28</v>
      </c>
      <c r="Q7800" t="s">
        <v>150</v>
      </c>
      <c r="R7800" t="s">
        <v>24</v>
      </c>
    </row>
    <row r="7801" spans="1:20" x14ac:dyDescent="0.2">
      <c r="A7801">
        <v>1386944</v>
      </c>
      <c r="B7801" t="s">
        <v>66</v>
      </c>
      <c r="C7801" t="str">
        <f t="shared" si="676"/>
        <v>2007</v>
      </c>
      <c r="D7801" t="s">
        <v>57</v>
      </c>
      <c r="E7801" t="str">
        <f t="shared" si="677"/>
        <v>2007D</v>
      </c>
      <c r="F7801" t="s">
        <v>15</v>
      </c>
      <c r="G7801" t="s">
        <v>78</v>
      </c>
      <c r="H7801" t="s">
        <v>24</v>
      </c>
      <c r="I7801" t="s">
        <v>15</v>
      </c>
      <c r="J7801" t="str">
        <f t="shared" si="679"/>
        <v>SCI</v>
      </c>
      <c r="K7801" t="s">
        <v>35</v>
      </c>
      <c r="L7801">
        <v>2010</v>
      </c>
      <c r="M7801">
        <f t="shared" si="680"/>
        <v>3</v>
      </c>
      <c r="N7801" t="str">
        <f t="shared" si="678"/>
        <v>F</v>
      </c>
      <c r="O7801" s="1">
        <v>40677</v>
      </c>
      <c r="P7801" t="s">
        <v>28</v>
      </c>
      <c r="Q7801" t="s">
        <v>126</v>
      </c>
      <c r="R7801" t="s">
        <v>17</v>
      </c>
    </row>
    <row r="7802" spans="1:20" x14ac:dyDescent="0.2">
      <c r="A7802">
        <v>1386944</v>
      </c>
      <c r="B7802" t="s">
        <v>110</v>
      </c>
      <c r="C7802" t="str">
        <f t="shared" si="676"/>
        <v>2011</v>
      </c>
      <c r="D7802" t="s">
        <v>24</v>
      </c>
      <c r="E7802" t="str">
        <f t="shared" si="677"/>
        <v>2011C</v>
      </c>
      <c r="F7802" t="s">
        <v>15</v>
      </c>
      <c r="G7802" t="s">
        <v>74</v>
      </c>
      <c r="H7802" t="s">
        <v>68</v>
      </c>
      <c r="I7802" t="s">
        <v>35</v>
      </c>
      <c r="J7802" t="str">
        <f t="shared" si="679"/>
        <v>BUS</v>
      </c>
      <c r="L7802">
        <v>2011</v>
      </c>
      <c r="M7802">
        <f t="shared" si="680"/>
        <v>0</v>
      </c>
      <c r="N7802" t="str">
        <f t="shared" si="678"/>
        <v>U</v>
      </c>
      <c r="O7802" s="1">
        <v>40677</v>
      </c>
      <c r="P7802" t="s">
        <v>28</v>
      </c>
      <c r="Q7802" t="s">
        <v>138</v>
      </c>
      <c r="R7802" t="s">
        <v>17</v>
      </c>
    </row>
    <row r="7803" spans="1:20" x14ac:dyDescent="0.2">
      <c r="A7803">
        <v>1386944</v>
      </c>
      <c r="B7803" t="s">
        <v>110</v>
      </c>
      <c r="C7803" t="str">
        <f t="shared" si="676"/>
        <v>2011</v>
      </c>
      <c r="D7803" t="s">
        <v>24</v>
      </c>
      <c r="E7803" t="str">
        <f t="shared" si="677"/>
        <v>2011C</v>
      </c>
      <c r="F7803" t="s">
        <v>15</v>
      </c>
      <c r="G7803" t="s">
        <v>69</v>
      </c>
      <c r="H7803" t="s">
        <v>17</v>
      </c>
      <c r="I7803" t="s">
        <v>35</v>
      </c>
      <c r="J7803" t="str">
        <f t="shared" si="679"/>
        <v>BUS</v>
      </c>
      <c r="L7803">
        <v>2011</v>
      </c>
      <c r="M7803">
        <f t="shared" si="680"/>
        <v>0</v>
      </c>
      <c r="N7803" t="str">
        <f t="shared" si="678"/>
        <v>U</v>
      </c>
      <c r="O7803" s="1">
        <v>40677</v>
      </c>
      <c r="P7803" t="s">
        <v>28</v>
      </c>
      <c r="Q7803" t="s">
        <v>138</v>
      </c>
      <c r="R7803" t="s">
        <v>17</v>
      </c>
    </row>
    <row r="7804" spans="1:20" x14ac:dyDescent="0.2">
      <c r="A7804">
        <v>1386944</v>
      </c>
      <c r="B7804" t="s">
        <v>110</v>
      </c>
      <c r="C7804" t="str">
        <f t="shared" si="676"/>
        <v>2011</v>
      </c>
      <c r="D7804" t="s">
        <v>57</v>
      </c>
      <c r="E7804" t="str">
        <f t="shared" si="677"/>
        <v>2011D</v>
      </c>
      <c r="F7804" t="s">
        <v>15</v>
      </c>
      <c r="G7804" t="s">
        <v>76</v>
      </c>
      <c r="H7804" t="s">
        <v>17</v>
      </c>
      <c r="I7804" t="s">
        <v>35</v>
      </c>
      <c r="J7804" t="str">
        <f t="shared" si="679"/>
        <v>BUS</v>
      </c>
      <c r="L7804">
        <v>2011</v>
      </c>
      <c r="M7804">
        <f t="shared" si="680"/>
        <v>0</v>
      </c>
      <c r="N7804" t="str">
        <f t="shared" si="678"/>
        <v>U</v>
      </c>
      <c r="O7804" s="1">
        <v>40677</v>
      </c>
      <c r="P7804" t="s">
        <v>28</v>
      </c>
    </row>
    <row r="7805" spans="1:20" x14ac:dyDescent="0.2">
      <c r="A7805">
        <v>1387184</v>
      </c>
      <c r="B7805" t="s">
        <v>103</v>
      </c>
      <c r="C7805" t="str">
        <f t="shared" si="676"/>
        <v>2010</v>
      </c>
      <c r="D7805" t="s">
        <v>20</v>
      </c>
      <c r="E7805" t="str">
        <f t="shared" si="677"/>
        <v>2010B</v>
      </c>
      <c r="F7805" t="s">
        <v>15</v>
      </c>
      <c r="G7805" t="s">
        <v>59</v>
      </c>
      <c r="H7805" t="s">
        <v>14</v>
      </c>
      <c r="I7805" t="s">
        <v>22</v>
      </c>
      <c r="J7805" t="str">
        <f t="shared" si="679"/>
        <v>ENG</v>
      </c>
      <c r="L7805">
        <v>2010</v>
      </c>
      <c r="M7805">
        <f t="shared" si="680"/>
        <v>0</v>
      </c>
      <c r="N7805" t="str">
        <f t="shared" si="678"/>
        <v>U</v>
      </c>
      <c r="O7805" s="1">
        <v>40313</v>
      </c>
      <c r="P7805" t="s">
        <v>28</v>
      </c>
    </row>
    <row r="7806" spans="1:20" x14ac:dyDescent="0.2">
      <c r="A7806">
        <v>1387184</v>
      </c>
      <c r="B7806" t="s">
        <v>13</v>
      </c>
      <c r="C7806" t="str">
        <f t="shared" si="676"/>
        <v>2007</v>
      </c>
      <c r="D7806" t="s">
        <v>14</v>
      </c>
      <c r="E7806" t="str">
        <f t="shared" si="677"/>
        <v>2007A</v>
      </c>
      <c r="F7806" t="s">
        <v>15</v>
      </c>
      <c r="G7806" t="s">
        <v>16</v>
      </c>
      <c r="H7806" t="s">
        <v>14</v>
      </c>
      <c r="I7806" t="s">
        <v>22</v>
      </c>
      <c r="J7806" t="str">
        <f t="shared" si="679"/>
        <v>ENG</v>
      </c>
      <c r="L7806">
        <v>2010</v>
      </c>
      <c r="M7806">
        <f t="shared" si="680"/>
        <v>3</v>
      </c>
      <c r="N7806" t="str">
        <f t="shared" si="678"/>
        <v>F</v>
      </c>
      <c r="O7806" s="1">
        <v>40313</v>
      </c>
      <c r="P7806" t="s">
        <v>28</v>
      </c>
      <c r="Q7806" t="s">
        <v>116</v>
      </c>
      <c r="R7806" t="s">
        <v>14</v>
      </c>
    </row>
    <row r="7807" spans="1:20" x14ac:dyDescent="0.2">
      <c r="A7807">
        <v>1387184</v>
      </c>
      <c r="B7807" t="s">
        <v>13</v>
      </c>
      <c r="C7807" t="str">
        <f t="shared" si="676"/>
        <v>2007</v>
      </c>
      <c r="D7807" t="s">
        <v>20</v>
      </c>
      <c r="E7807" t="str">
        <f t="shared" si="677"/>
        <v>2007B</v>
      </c>
      <c r="F7807" t="s">
        <v>15</v>
      </c>
      <c r="G7807" t="s">
        <v>64</v>
      </c>
      <c r="H7807" t="s">
        <v>14</v>
      </c>
      <c r="I7807" t="s">
        <v>22</v>
      </c>
      <c r="J7807" t="str">
        <f t="shared" si="679"/>
        <v>ENG</v>
      </c>
      <c r="L7807">
        <v>2010</v>
      </c>
      <c r="M7807">
        <f t="shared" si="680"/>
        <v>3</v>
      </c>
      <c r="N7807" t="str">
        <f t="shared" si="678"/>
        <v>F</v>
      </c>
      <c r="O7807" s="1">
        <v>40313</v>
      </c>
      <c r="P7807" t="s">
        <v>28</v>
      </c>
      <c r="Q7807" t="s">
        <v>123</v>
      </c>
      <c r="R7807" t="s">
        <v>14</v>
      </c>
    </row>
    <row r="7808" spans="1:20" x14ac:dyDescent="0.2">
      <c r="A7808">
        <v>1387190</v>
      </c>
      <c r="B7808" t="s">
        <v>13</v>
      </c>
      <c r="C7808" t="str">
        <f t="shared" si="676"/>
        <v>2007</v>
      </c>
      <c r="D7808" t="s">
        <v>14</v>
      </c>
      <c r="E7808" t="str">
        <f t="shared" si="677"/>
        <v>2007A</v>
      </c>
      <c r="F7808" t="s">
        <v>15</v>
      </c>
      <c r="G7808" t="s">
        <v>16</v>
      </c>
      <c r="H7808" t="s">
        <v>17</v>
      </c>
      <c r="I7808" t="s">
        <v>22</v>
      </c>
      <c r="J7808" t="str">
        <f t="shared" si="679"/>
        <v>ENG</v>
      </c>
      <c r="L7808">
        <v>2010</v>
      </c>
      <c r="M7808">
        <f t="shared" si="680"/>
        <v>3</v>
      </c>
      <c r="N7808" t="str">
        <f t="shared" si="678"/>
        <v>F</v>
      </c>
      <c r="P7808" t="s">
        <v>19</v>
      </c>
      <c r="Q7808" t="s">
        <v>116</v>
      </c>
      <c r="R7808" t="s">
        <v>24</v>
      </c>
    </row>
    <row r="7809" spans="1:18" x14ac:dyDescent="0.2">
      <c r="A7809">
        <v>1387284</v>
      </c>
      <c r="B7809" t="s">
        <v>81</v>
      </c>
      <c r="C7809" t="str">
        <f t="shared" si="676"/>
        <v>2007</v>
      </c>
      <c r="D7809" t="s">
        <v>82</v>
      </c>
      <c r="E7809" t="str">
        <f t="shared" si="677"/>
        <v>2007E</v>
      </c>
      <c r="F7809" t="s">
        <v>15</v>
      </c>
      <c r="G7809" t="s">
        <v>59</v>
      </c>
      <c r="H7809" t="s">
        <v>14</v>
      </c>
      <c r="I7809" t="s">
        <v>27</v>
      </c>
      <c r="J7809" t="str">
        <f t="shared" si="679"/>
        <v>ENG</v>
      </c>
      <c r="L7809">
        <v>2008</v>
      </c>
      <c r="M7809">
        <f t="shared" si="680"/>
        <v>1</v>
      </c>
      <c r="N7809" t="str">
        <f t="shared" si="678"/>
        <v>U</v>
      </c>
      <c r="O7809" s="1">
        <v>39585</v>
      </c>
      <c r="P7809" t="s">
        <v>28</v>
      </c>
    </row>
    <row r="7810" spans="1:18" x14ac:dyDescent="0.2">
      <c r="A7810">
        <v>1387396</v>
      </c>
      <c r="B7810" t="s">
        <v>13</v>
      </c>
      <c r="C7810" t="str">
        <f t="shared" ref="C7810:C7873" si="681">LEFT(B7810,4)</f>
        <v>2007</v>
      </c>
      <c r="D7810" t="s">
        <v>14</v>
      </c>
      <c r="E7810" t="str">
        <f t="shared" ref="E7810:E7873" si="682">CONCATENATE(C7810,D7810)</f>
        <v>2007A</v>
      </c>
      <c r="F7810" t="s">
        <v>15</v>
      </c>
      <c r="G7810" t="s">
        <v>43</v>
      </c>
      <c r="H7810" t="s">
        <v>14</v>
      </c>
      <c r="I7810" t="s">
        <v>22</v>
      </c>
      <c r="J7810" t="str">
        <f t="shared" si="679"/>
        <v>ENG</v>
      </c>
      <c r="L7810">
        <v>2010</v>
      </c>
      <c r="M7810">
        <f t="shared" si="680"/>
        <v>3</v>
      </c>
      <c r="N7810" t="str">
        <f t="shared" ref="N7810:N7873" si="683">IF(OR(M7810&lt;3,M7810="TR"),"U","F")</f>
        <v>F</v>
      </c>
      <c r="O7810" s="1">
        <v>40313</v>
      </c>
      <c r="P7810" t="s">
        <v>19</v>
      </c>
      <c r="Q7810" t="s">
        <v>118</v>
      </c>
      <c r="R7810" t="s">
        <v>14</v>
      </c>
    </row>
    <row r="7811" spans="1:18" x14ac:dyDescent="0.2">
      <c r="A7811">
        <v>1387396</v>
      </c>
      <c r="B7811" t="s">
        <v>13</v>
      </c>
      <c r="C7811" t="str">
        <f t="shared" si="681"/>
        <v>2007</v>
      </c>
      <c r="D7811" t="s">
        <v>20</v>
      </c>
      <c r="E7811" t="str">
        <f t="shared" si="682"/>
        <v>2007B</v>
      </c>
      <c r="F7811" t="s">
        <v>15</v>
      </c>
      <c r="G7811" t="s">
        <v>56</v>
      </c>
      <c r="H7811" t="s">
        <v>14</v>
      </c>
      <c r="I7811" t="s">
        <v>22</v>
      </c>
      <c r="J7811" t="str">
        <f t="shared" ref="J7811:J7874" si="684">IF(OR(I7811="AE",I7811="BE",I7811="CE",I7811="CM",I7811="ED",I7811="ECE",I7811="EVE",I7811="EV",I7811="FPE",I7811="IE",I7811="MFE",I7811="ME",I7811="MGE",I7811="MTE",I7811="PHE",I7811="RB",I7811="EE",I7811="RBE"),"ENG",IF(OR(I7811="BBT",I7811="BC",I7811="BIO",I7811="CH",I7811="PH",I7811="PSS",I7811="SC"),"SCI",IF(OR(I7811="MA",I7811="MAC",I7811="SD"),"MAT",IF(OR(I7811="CO",I7811="ID",I7811="ND",I7811="SX"),"OTH",IF(OR(I7811="ECON",I7811="EP",I7811="EC",I7811="ET",I7811="HU",I7811="IN",I7811="LAE",I7811="PWR",I7811="ST",I7811="EVS",I7811="PW"),"HUSS",IF(OR(I7811="CA",I7811="CCN",I7811="CS",I7811="IMGD"),"COMP",IF(OR(I7811="IT",I7811="MG",I7811="MIS"),"BUS","ERROR")))))))</f>
        <v>ENG</v>
      </c>
      <c r="L7811">
        <v>2010</v>
      </c>
      <c r="M7811">
        <f t="shared" si="680"/>
        <v>3</v>
      </c>
      <c r="N7811" t="str">
        <f t="shared" si="683"/>
        <v>F</v>
      </c>
      <c r="O7811" s="1">
        <v>40313</v>
      </c>
      <c r="P7811" t="s">
        <v>19</v>
      </c>
      <c r="Q7811" t="s">
        <v>121</v>
      </c>
      <c r="R7811" t="s">
        <v>14</v>
      </c>
    </row>
    <row r="7812" spans="1:18" x14ac:dyDescent="0.2">
      <c r="A7812">
        <v>1387396</v>
      </c>
      <c r="B7812" t="s">
        <v>66</v>
      </c>
      <c r="C7812" t="str">
        <f t="shared" si="681"/>
        <v>2007</v>
      </c>
      <c r="D7812" t="s">
        <v>57</v>
      </c>
      <c r="E7812" t="str">
        <f t="shared" si="682"/>
        <v>2007D</v>
      </c>
      <c r="F7812" t="s">
        <v>15</v>
      </c>
      <c r="G7812" t="s">
        <v>59</v>
      </c>
      <c r="H7812" t="s">
        <v>20</v>
      </c>
      <c r="I7812" t="s">
        <v>22</v>
      </c>
      <c r="J7812" t="str">
        <f t="shared" si="684"/>
        <v>ENG</v>
      </c>
      <c r="L7812">
        <v>2010</v>
      </c>
      <c r="M7812">
        <f t="shared" si="680"/>
        <v>3</v>
      </c>
      <c r="N7812" t="str">
        <f t="shared" si="683"/>
        <v>F</v>
      </c>
      <c r="O7812" s="1">
        <v>40313</v>
      </c>
      <c r="P7812" t="s">
        <v>19</v>
      </c>
      <c r="Q7812" t="s">
        <v>123</v>
      </c>
      <c r="R7812" t="s">
        <v>20</v>
      </c>
    </row>
    <row r="7813" spans="1:18" x14ac:dyDescent="0.2">
      <c r="A7813">
        <v>1387400</v>
      </c>
      <c r="B7813" t="s">
        <v>115</v>
      </c>
      <c r="C7813" t="str">
        <f t="shared" si="681"/>
        <v>2012</v>
      </c>
      <c r="D7813" t="s">
        <v>14</v>
      </c>
      <c r="E7813" t="str">
        <f t="shared" si="682"/>
        <v>2012A</v>
      </c>
      <c r="F7813" t="s">
        <v>15</v>
      </c>
      <c r="G7813" t="s">
        <v>43</v>
      </c>
      <c r="H7813" t="s">
        <v>14</v>
      </c>
      <c r="I7813" t="s">
        <v>21</v>
      </c>
      <c r="J7813" t="str">
        <f t="shared" si="684"/>
        <v>COMP</v>
      </c>
      <c r="K7813" t="s">
        <v>26</v>
      </c>
      <c r="L7813">
        <v>2011</v>
      </c>
      <c r="M7813">
        <f t="shared" si="680"/>
        <v>-1</v>
      </c>
      <c r="N7813" t="str">
        <f t="shared" si="683"/>
        <v>U</v>
      </c>
      <c r="P7813" t="s">
        <v>19</v>
      </c>
    </row>
    <row r="7814" spans="1:18" x14ac:dyDescent="0.2">
      <c r="A7814">
        <v>1416222</v>
      </c>
      <c r="B7814" t="s">
        <v>108</v>
      </c>
      <c r="C7814" t="str">
        <f t="shared" si="681"/>
        <v>2011</v>
      </c>
      <c r="D7814" t="s">
        <v>14</v>
      </c>
      <c r="E7814" t="str">
        <f t="shared" si="682"/>
        <v>2011A</v>
      </c>
      <c r="F7814" t="s">
        <v>15</v>
      </c>
      <c r="G7814" t="s">
        <v>43</v>
      </c>
      <c r="H7814" t="s">
        <v>24</v>
      </c>
      <c r="I7814" t="s">
        <v>85</v>
      </c>
      <c r="J7814" t="str">
        <f t="shared" si="684"/>
        <v>ENG</v>
      </c>
      <c r="L7814">
        <v>2014</v>
      </c>
      <c r="M7814">
        <f t="shared" si="680"/>
        <v>3</v>
      </c>
      <c r="N7814" t="str">
        <f t="shared" si="683"/>
        <v>F</v>
      </c>
      <c r="P7814" t="s">
        <v>28</v>
      </c>
      <c r="Q7814" t="s">
        <v>116</v>
      </c>
      <c r="R7814" t="s">
        <v>24</v>
      </c>
    </row>
    <row r="7815" spans="1:18" x14ac:dyDescent="0.2">
      <c r="A7815">
        <v>1387418</v>
      </c>
      <c r="B7815" t="s">
        <v>91</v>
      </c>
      <c r="C7815" t="str">
        <f t="shared" si="681"/>
        <v>2008</v>
      </c>
      <c r="D7815" t="s">
        <v>57</v>
      </c>
      <c r="E7815" t="str">
        <f t="shared" si="682"/>
        <v>2008D</v>
      </c>
      <c r="F7815" t="s">
        <v>15</v>
      </c>
      <c r="G7815" t="s">
        <v>59</v>
      </c>
      <c r="H7815" t="s">
        <v>14</v>
      </c>
      <c r="I7815" t="s">
        <v>23</v>
      </c>
      <c r="J7815" t="str">
        <f t="shared" si="684"/>
        <v>ENG</v>
      </c>
      <c r="L7815">
        <v>2010</v>
      </c>
      <c r="M7815">
        <f t="shared" si="680"/>
        <v>2</v>
      </c>
      <c r="N7815" t="str">
        <f t="shared" si="683"/>
        <v>U</v>
      </c>
      <c r="O7815" s="1">
        <v>40313</v>
      </c>
      <c r="P7815" t="s">
        <v>19</v>
      </c>
    </row>
    <row r="7816" spans="1:18" x14ac:dyDescent="0.2">
      <c r="A7816">
        <v>1387418</v>
      </c>
      <c r="B7816" t="s">
        <v>13</v>
      </c>
      <c r="C7816" t="str">
        <f t="shared" si="681"/>
        <v>2007</v>
      </c>
      <c r="D7816" t="s">
        <v>20</v>
      </c>
      <c r="E7816" t="str">
        <f t="shared" si="682"/>
        <v>2007B</v>
      </c>
      <c r="F7816" t="s">
        <v>15</v>
      </c>
      <c r="G7816" t="s">
        <v>56</v>
      </c>
      <c r="H7816" t="s">
        <v>20</v>
      </c>
      <c r="I7816" t="s">
        <v>18</v>
      </c>
      <c r="J7816" t="str">
        <f t="shared" si="684"/>
        <v>ENG</v>
      </c>
      <c r="L7816">
        <v>2010</v>
      </c>
      <c r="M7816">
        <f t="shared" si="680"/>
        <v>3</v>
      </c>
      <c r="N7816" t="str">
        <f t="shared" si="683"/>
        <v>F</v>
      </c>
      <c r="O7816" s="1">
        <v>40313</v>
      </c>
      <c r="P7816" t="s">
        <v>19</v>
      </c>
      <c r="Q7816" t="s">
        <v>121</v>
      </c>
      <c r="R7816" t="s">
        <v>20</v>
      </c>
    </row>
    <row r="7817" spans="1:18" x14ac:dyDescent="0.2">
      <c r="A7817">
        <v>1387418</v>
      </c>
      <c r="B7817" t="s">
        <v>13</v>
      </c>
      <c r="C7817" t="str">
        <f t="shared" si="681"/>
        <v>2007</v>
      </c>
      <c r="D7817" t="s">
        <v>14</v>
      </c>
      <c r="E7817" t="str">
        <f t="shared" si="682"/>
        <v>2007A</v>
      </c>
      <c r="F7817" t="s">
        <v>15</v>
      </c>
      <c r="G7817" t="s">
        <v>43</v>
      </c>
      <c r="H7817" t="s">
        <v>24</v>
      </c>
      <c r="I7817" t="s">
        <v>18</v>
      </c>
      <c r="J7817" t="str">
        <f t="shared" si="684"/>
        <v>ENG</v>
      </c>
      <c r="L7817">
        <v>2010</v>
      </c>
      <c r="M7817">
        <f t="shared" si="680"/>
        <v>3</v>
      </c>
      <c r="N7817" t="str">
        <f t="shared" si="683"/>
        <v>F</v>
      </c>
      <c r="O7817" s="1">
        <v>40313</v>
      </c>
      <c r="P7817" t="s">
        <v>19</v>
      </c>
      <c r="Q7817" t="s">
        <v>118</v>
      </c>
      <c r="R7817" t="s">
        <v>20</v>
      </c>
    </row>
    <row r="7818" spans="1:18" x14ac:dyDescent="0.2">
      <c r="A7818">
        <v>1387460</v>
      </c>
      <c r="B7818" t="s">
        <v>95</v>
      </c>
      <c r="C7818" t="str">
        <f t="shared" si="681"/>
        <v>2009</v>
      </c>
      <c r="D7818" t="s">
        <v>14</v>
      </c>
      <c r="E7818" t="str">
        <f t="shared" si="682"/>
        <v>2009A</v>
      </c>
      <c r="F7818" t="s">
        <v>15</v>
      </c>
      <c r="G7818" t="s">
        <v>40</v>
      </c>
      <c r="H7818" t="s">
        <v>14</v>
      </c>
      <c r="I7818" t="s">
        <v>15</v>
      </c>
      <c r="J7818" t="str">
        <f t="shared" si="684"/>
        <v>SCI</v>
      </c>
      <c r="K7818" t="s">
        <v>34</v>
      </c>
      <c r="L7818">
        <v>2010</v>
      </c>
      <c r="M7818">
        <f t="shared" si="680"/>
        <v>1</v>
      </c>
      <c r="N7818" t="str">
        <f t="shared" si="683"/>
        <v>U</v>
      </c>
      <c r="O7818" s="1">
        <v>40313</v>
      </c>
      <c r="P7818" t="s">
        <v>19</v>
      </c>
      <c r="Q7818" t="s">
        <v>127</v>
      </c>
      <c r="R7818" t="s">
        <v>17</v>
      </c>
    </row>
    <row r="7819" spans="1:18" x14ac:dyDescent="0.2">
      <c r="A7819">
        <v>1387460</v>
      </c>
      <c r="B7819" t="s">
        <v>95</v>
      </c>
      <c r="C7819" t="str">
        <f t="shared" si="681"/>
        <v>2009</v>
      </c>
      <c r="D7819" t="s">
        <v>20</v>
      </c>
      <c r="E7819" t="str">
        <f t="shared" si="682"/>
        <v>2009B</v>
      </c>
      <c r="F7819" t="s">
        <v>15</v>
      </c>
      <c r="G7819" t="s">
        <v>61</v>
      </c>
      <c r="H7819" t="s">
        <v>14</v>
      </c>
      <c r="I7819" t="s">
        <v>15</v>
      </c>
      <c r="J7819" t="str">
        <f t="shared" si="684"/>
        <v>SCI</v>
      </c>
      <c r="K7819" t="s">
        <v>34</v>
      </c>
      <c r="L7819">
        <v>2010</v>
      </c>
      <c r="M7819">
        <f t="shared" si="680"/>
        <v>1</v>
      </c>
      <c r="N7819" t="str">
        <f t="shared" si="683"/>
        <v>U</v>
      </c>
      <c r="O7819" s="1">
        <v>40313</v>
      </c>
      <c r="P7819" t="s">
        <v>19</v>
      </c>
      <c r="Q7819" t="s">
        <v>140</v>
      </c>
      <c r="R7819" t="s">
        <v>14</v>
      </c>
    </row>
    <row r="7820" spans="1:18" x14ac:dyDescent="0.2">
      <c r="A7820">
        <v>1387460</v>
      </c>
      <c r="B7820" t="s">
        <v>99</v>
      </c>
      <c r="C7820" t="str">
        <f t="shared" si="681"/>
        <v>2009</v>
      </c>
      <c r="D7820" t="s">
        <v>57</v>
      </c>
      <c r="E7820" t="str">
        <f t="shared" si="682"/>
        <v>2009D</v>
      </c>
      <c r="F7820" t="s">
        <v>15</v>
      </c>
      <c r="G7820" t="s">
        <v>79</v>
      </c>
      <c r="H7820" t="s">
        <v>14</v>
      </c>
      <c r="I7820" t="s">
        <v>15</v>
      </c>
      <c r="J7820" t="str">
        <f t="shared" si="684"/>
        <v>SCI</v>
      </c>
      <c r="K7820" t="s">
        <v>34</v>
      </c>
      <c r="L7820">
        <v>2010</v>
      </c>
      <c r="M7820">
        <f t="shared" si="680"/>
        <v>1</v>
      </c>
      <c r="N7820" t="str">
        <f t="shared" si="683"/>
        <v>U</v>
      </c>
      <c r="O7820" s="1">
        <v>40313</v>
      </c>
      <c r="P7820" t="s">
        <v>19</v>
      </c>
    </row>
    <row r="7821" spans="1:18" x14ac:dyDescent="0.2">
      <c r="A7821">
        <v>1387460</v>
      </c>
      <c r="B7821" t="s">
        <v>83</v>
      </c>
      <c r="C7821" t="str">
        <f t="shared" si="681"/>
        <v>2008</v>
      </c>
      <c r="D7821" t="s">
        <v>20</v>
      </c>
      <c r="E7821" t="str">
        <f t="shared" si="682"/>
        <v>2008B</v>
      </c>
      <c r="F7821" t="s">
        <v>15</v>
      </c>
      <c r="G7821" t="s">
        <v>60</v>
      </c>
      <c r="H7821" t="s">
        <v>14</v>
      </c>
      <c r="I7821" t="s">
        <v>15</v>
      </c>
      <c r="J7821" t="str">
        <f t="shared" si="684"/>
        <v>SCI</v>
      </c>
      <c r="K7821" t="s">
        <v>34</v>
      </c>
      <c r="L7821">
        <v>2010</v>
      </c>
      <c r="M7821">
        <f t="shared" si="680"/>
        <v>2</v>
      </c>
      <c r="N7821" t="str">
        <f t="shared" si="683"/>
        <v>U</v>
      </c>
      <c r="O7821" s="1">
        <v>40313</v>
      </c>
      <c r="P7821" t="s">
        <v>19</v>
      </c>
      <c r="Q7821" t="s">
        <v>130</v>
      </c>
      <c r="R7821" t="s">
        <v>14</v>
      </c>
    </row>
    <row r="7822" spans="1:18" x14ac:dyDescent="0.2">
      <c r="A7822">
        <v>1387460</v>
      </c>
      <c r="B7822" t="s">
        <v>83</v>
      </c>
      <c r="C7822" t="str">
        <f t="shared" si="681"/>
        <v>2008</v>
      </c>
      <c r="D7822" t="s">
        <v>20</v>
      </c>
      <c r="E7822" t="str">
        <f t="shared" si="682"/>
        <v>2008B</v>
      </c>
      <c r="F7822" t="s">
        <v>15</v>
      </c>
      <c r="G7822" t="s">
        <v>86</v>
      </c>
      <c r="H7822" t="s">
        <v>14</v>
      </c>
      <c r="I7822" t="s">
        <v>15</v>
      </c>
      <c r="J7822" t="str">
        <f t="shared" si="684"/>
        <v>SCI</v>
      </c>
      <c r="K7822" t="s">
        <v>34</v>
      </c>
      <c r="L7822">
        <v>2010</v>
      </c>
      <c r="M7822">
        <f t="shared" si="680"/>
        <v>2</v>
      </c>
      <c r="N7822" t="str">
        <f t="shared" si="683"/>
        <v>U</v>
      </c>
      <c r="O7822" s="1">
        <v>40313</v>
      </c>
      <c r="P7822" t="s">
        <v>19</v>
      </c>
      <c r="Q7822" t="s">
        <v>130</v>
      </c>
      <c r="R7822" t="s">
        <v>14</v>
      </c>
    </row>
    <row r="7823" spans="1:18" x14ac:dyDescent="0.2">
      <c r="A7823">
        <v>1387460</v>
      </c>
      <c r="B7823" t="s">
        <v>91</v>
      </c>
      <c r="C7823" t="str">
        <f t="shared" si="681"/>
        <v>2008</v>
      </c>
      <c r="D7823" t="s">
        <v>57</v>
      </c>
      <c r="E7823" t="str">
        <f t="shared" si="682"/>
        <v>2008D</v>
      </c>
      <c r="F7823" t="s">
        <v>15</v>
      </c>
      <c r="G7823" t="s">
        <v>87</v>
      </c>
      <c r="H7823" t="s">
        <v>14</v>
      </c>
      <c r="I7823" t="s">
        <v>15</v>
      </c>
      <c r="J7823" t="str">
        <f t="shared" si="684"/>
        <v>SCI</v>
      </c>
      <c r="K7823" t="s">
        <v>34</v>
      </c>
      <c r="L7823">
        <v>2010</v>
      </c>
      <c r="M7823">
        <f t="shared" si="680"/>
        <v>2</v>
      </c>
      <c r="N7823" t="str">
        <f t="shared" si="683"/>
        <v>U</v>
      </c>
      <c r="O7823" s="1">
        <v>40313</v>
      </c>
      <c r="P7823" t="s">
        <v>19</v>
      </c>
      <c r="Q7823" t="s">
        <v>144</v>
      </c>
      <c r="R7823" t="s">
        <v>14</v>
      </c>
    </row>
    <row r="7824" spans="1:18" x14ac:dyDescent="0.2">
      <c r="A7824">
        <v>1387460</v>
      </c>
      <c r="B7824" t="s">
        <v>91</v>
      </c>
      <c r="C7824" t="str">
        <f t="shared" si="681"/>
        <v>2008</v>
      </c>
      <c r="D7824" t="s">
        <v>57</v>
      </c>
      <c r="E7824" t="str">
        <f t="shared" si="682"/>
        <v>2008D</v>
      </c>
      <c r="F7824" t="s">
        <v>15</v>
      </c>
      <c r="G7824" t="s">
        <v>77</v>
      </c>
      <c r="H7824" t="s">
        <v>14</v>
      </c>
      <c r="I7824" t="s">
        <v>15</v>
      </c>
      <c r="J7824" t="str">
        <f t="shared" si="684"/>
        <v>SCI</v>
      </c>
      <c r="K7824" t="s">
        <v>34</v>
      </c>
      <c r="L7824">
        <v>2010</v>
      </c>
      <c r="M7824">
        <f t="shared" si="680"/>
        <v>2</v>
      </c>
      <c r="N7824" t="str">
        <f t="shared" si="683"/>
        <v>U</v>
      </c>
      <c r="O7824" s="1">
        <v>40313</v>
      </c>
      <c r="P7824" t="s">
        <v>19</v>
      </c>
      <c r="Q7824" t="s">
        <v>144</v>
      </c>
      <c r="R7824" t="s">
        <v>14</v>
      </c>
    </row>
    <row r="7825" spans="1:22" x14ac:dyDescent="0.2">
      <c r="A7825">
        <v>1387460</v>
      </c>
      <c r="B7825" t="s">
        <v>66</v>
      </c>
      <c r="C7825" t="str">
        <f t="shared" si="681"/>
        <v>2007</v>
      </c>
      <c r="D7825" t="s">
        <v>24</v>
      </c>
      <c r="E7825" t="str">
        <f t="shared" si="682"/>
        <v>2007C</v>
      </c>
      <c r="F7825" t="s">
        <v>15</v>
      </c>
      <c r="G7825" t="s">
        <v>43</v>
      </c>
      <c r="H7825" t="s">
        <v>14</v>
      </c>
      <c r="I7825" t="s">
        <v>15</v>
      </c>
      <c r="J7825" t="str">
        <f t="shared" si="684"/>
        <v>SCI</v>
      </c>
      <c r="K7825" t="s">
        <v>34</v>
      </c>
      <c r="L7825">
        <v>2010</v>
      </c>
      <c r="M7825">
        <f t="shared" si="680"/>
        <v>3</v>
      </c>
      <c r="N7825" t="str">
        <f t="shared" si="683"/>
        <v>F</v>
      </c>
      <c r="O7825" s="1">
        <v>40313</v>
      </c>
      <c r="P7825" t="s">
        <v>19</v>
      </c>
      <c r="Q7825" t="s">
        <v>123</v>
      </c>
      <c r="R7825" t="s">
        <v>14</v>
      </c>
      <c r="S7825" t="s">
        <v>126</v>
      </c>
      <c r="T7825" t="s">
        <v>14</v>
      </c>
    </row>
    <row r="7826" spans="1:22" x14ac:dyDescent="0.2">
      <c r="A7826">
        <v>1387460</v>
      </c>
      <c r="B7826" t="s">
        <v>66</v>
      </c>
      <c r="C7826" t="str">
        <f t="shared" si="681"/>
        <v>2007</v>
      </c>
      <c r="D7826" t="s">
        <v>57</v>
      </c>
      <c r="E7826" t="str">
        <f t="shared" si="682"/>
        <v>2007D</v>
      </c>
      <c r="F7826" t="s">
        <v>15</v>
      </c>
      <c r="G7826" t="s">
        <v>56</v>
      </c>
      <c r="H7826" t="s">
        <v>14</v>
      </c>
      <c r="I7826" t="s">
        <v>15</v>
      </c>
      <c r="J7826" t="str">
        <f t="shared" si="684"/>
        <v>SCI</v>
      </c>
      <c r="K7826" t="s">
        <v>34</v>
      </c>
      <c r="L7826">
        <v>2010</v>
      </c>
      <c r="M7826">
        <f t="shared" si="680"/>
        <v>3</v>
      </c>
      <c r="N7826" t="str">
        <f t="shared" si="683"/>
        <v>F</v>
      </c>
      <c r="O7826" s="1">
        <v>40313</v>
      </c>
      <c r="P7826" t="s">
        <v>19</v>
      </c>
      <c r="Q7826" t="s">
        <v>120</v>
      </c>
      <c r="R7826" t="s">
        <v>14</v>
      </c>
    </row>
    <row r="7827" spans="1:22" x14ac:dyDescent="0.2">
      <c r="A7827">
        <v>1387460</v>
      </c>
      <c r="B7827" t="s">
        <v>99</v>
      </c>
      <c r="C7827" t="str">
        <f t="shared" si="681"/>
        <v>2009</v>
      </c>
      <c r="D7827" t="s">
        <v>24</v>
      </c>
      <c r="E7827" t="str">
        <f t="shared" si="682"/>
        <v>2009C</v>
      </c>
      <c r="F7827" t="s">
        <v>15</v>
      </c>
      <c r="G7827" t="s">
        <v>69</v>
      </c>
      <c r="H7827" t="s">
        <v>20</v>
      </c>
      <c r="I7827" t="s">
        <v>15</v>
      </c>
      <c r="J7827" t="str">
        <f t="shared" si="684"/>
        <v>SCI</v>
      </c>
      <c r="K7827" t="s">
        <v>34</v>
      </c>
      <c r="L7827">
        <v>2010</v>
      </c>
      <c r="M7827">
        <f t="shared" si="680"/>
        <v>1</v>
      </c>
      <c r="N7827" t="str">
        <f t="shared" si="683"/>
        <v>U</v>
      </c>
      <c r="O7827" s="1">
        <v>40313</v>
      </c>
      <c r="P7827" t="s">
        <v>19</v>
      </c>
    </row>
    <row r="7828" spans="1:22" x14ac:dyDescent="0.2">
      <c r="A7828">
        <v>1387460</v>
      </c>
      <c r="B7828" t="s">
        <v>83</v>
      </c>
      <c r="C7828" t="str">
        <f t="shared" si="681"/>
        <v>2008</v>
      </c>
      <c r="D7828" t="s">
        <v>14</v>
      </c>
      <c r="E7828" t="str">
        <f t="shared" si="682"/>
        <v>2008A</v>
      </c>
      <c r="F7828" t="s">
        <v>15</v>
      </c>
      <c r="G7828" t="s">
        <v>52</v>
      </c>
      <c r="H7828" t="s">
        <v>20</v>
      </c>
      <c r="I7828" t="s">
        <v>15</v>
      </c>
      <c r="J7828" t="str">
        <f t="shared" si="684"/>
        <v>SCI</v>
      </c>
      <c r="K7828" t="s">
        <v>34</v>
      </c>
      <c r="L7828">
        <v>2010</v>
      </c>
      <c r="M7828">
        <f t="shared" si="680"/>
        <v>2</v>
      </c>
      <c r="N7828" t="str">
        <f t="shared" si="683"/>
        <v>U</v>
      </c>
      <c r="O7828" s="1">
        <v>40313</v>
      </c>
      <c r="P7828" t="s">
        <v>19</v>
      </c>
      <c r="Q7828" t="s">
        <v>122</v>
      </c>
      <c r="R7828" t="s">
        <v>14</v>
      </c>
      <c r="S7828" t="s">
        <v>124</v>
      </c>
      <c r="T7828" t="s">
        <v>14</v>
      </c>
      <c r="U7828" t="s">
        <v>125</v>
      </c>
      <c r="V7828" t="s">
        <v>20</v>
      </c>
    </row>
    <row r="7829" spans="1:22" x14ac:dyDescent="0.2">
      <c r="A7829">
        <v>1387460</v>
      </c>
      <c r="B7829" t="s">
        <v>99</v>
      </c>
      <c r="C7829" t="str">
        <f t="shared" si="681"/>
        <v>2009</v>
      </c>
      <c r="D7829" t="s">
        <v>57</v>
      </c>
      <c r="E7829" t="str">
        <f t="shared" si="682"/>
        <v>2009D</v>
      </c>
      <c r="F7829" t="s">
        <v>15</v>
      </c>
      <c r="G7829" t="s">
        <v>76</v>
      </c>
      <c r="H7829" t="s">
        <v>24</v>
      </c>
      <c r="I7829" t="s">
        <v>15</v>
      </c>
      <c r="J7829" t="str">
        <f t="shared" si="684"/>
        <v>SCI</v>
      </c>
      <c r="K7829" t="s">
        <v>34</v>
      </c>
      <c r="L7829">
        <v>2010</v>
      </c>
      <c r="M7829">
        <f t="shared" si="680"/>
        <v>1</v>
      </c>
      <c r="N7829" t="str">
        <f t="shared" si="683"/>
        <v>U</v>
      </c>
      <c r="O7829" s="1">
        <v>40313</v>
      </c>
      <c r="P7829" t="s">
        <v>19</v>
      </c>
    </row>
    <row r="7830" spans="1:22" x14ac:dyDescent="0.2">
      <c r="A7830">
        <v>1387460</v>
      </c>
      <c r="B7830" t="s">
        <v>91</v>
      </c>
      <c r="C7830" t="str">
        <f t="shared" si="681"/>
        <v>2008</v>
      </c>
      <c r="D7830" t="s">
        <v>24</v>
      </c>
      <c r="E7830" t="str">
        <f t="shared" si="682"/>
        <v>2008C</v>
      </c>
      <c r="F7830" t="s">
        <v>15</v>
      </c>
      <c r="G7830" t="s">
        <v>67</v>
      </c>
      <c r="H7830" t="s">
        <v>24</v>
      </c>
      <c r="I7830" t="s">
        <v>15</v>
      </c>
      <c r="J7830" t="str">
        <f t="shared" si="684"/>
        <v>SCI</v>
      </c>
      <c r="K7830" t="s">
        <v>34</v>
      </c>
      <c r="L7830">
        <v>2010</v>
      </c>
      <c r="M7830">
        <f t="shared" si="680"/>
        <v>2</v>
      </c>
      <c r="N7830" t="str">
        <f t="shared" si="683"/>
        <v>U</v>
      </c>
      <c r="O7830" s="1">
        <v>40313</v>
      </c>
      <c r="P7830" t="s">
        <v>19</v>
      </c>
      <c r="Q7830" t="s">
        <v>137</v>
      </c>
      <c r="R7830" t="s">
        <v>14</v>
      </c>
      <c r="S7830" t="s">
        <v>136</v>
      </c>
      <c r="T7830" t="s">
        <v>24</v>
      </c>
    </row>
    <row r="7831" spans="1:22" x14ac:dyDescent="0.2">
      <c r="A7831">
        <v>1387460</v>
      </c>
      <c r="B7831" t="s">
        <v>99</v>
      </c>
      <c r="C7831" t="str">
        <f t="shared" si="681"/>
        <v>2009</v>
      </c>
      <c r="D7831" t="s">
        <v>24</v>
      </c>
      <c r="E7831" t="str">
        <f t="shared" si="682"/>
        <v>2009C</v>
      </c>
      <c r="F7831" t="s">
        <v>15</v>
      </c>
      <c r="G7831" t="s">
        <v>71</v>
      </c>
      <c r="H7831" t="s">
        <v>17</v>
      </c>
      <c r="I7831" t="s">
        <v>15</v>
      </c>
      <c r="J7831" t="str">
        <f t="shared" si="684"/>
        <v>SCI</v>
      </c>
      <c r="K7831" t="s">
        <v>34</v>
      </c>
      <c r="L7831">
        <v>2010</v>
      </c>
      <c r="M7831">
        <f t="shared" si="680"/>
        <v>1</v>
      </c>
      <c r="N7831" t="str">
        <f t="shared" si="683"/>
        <v>U</v>
      </c>
      <c r="O7831" s="1">
        <v>40313</v>
      </c>
      <c r="P7831" t="s">
        <v>19</v>
      </c>
    </row>
    <row r="7832" spans="1:22" x14ac:dyDescent="0.2">
      <c r="A7832">
        <v>1416222</v>
      </c>
      <c r="B7832" t="s">
        <v>108</v>
      </c>
      <c r="C7832" t="str">
        <f t="shared" si="681"/>
        <v>2011</v>
      </c>
      <c r="D7832" t="s">
        <v>20</v>
      </c>
      <c r="E7832" t="str">
        <f t="shared" si="682"/>
        <v>2011B</v>
      </c>
      <c r="F7832" t="s">
        <v>15</v>
      </c>
      <c r="G7832" t="s">
        <v>56</v>
      </c>
      <c r="H7832" t="s">
        <v>24</v>
      </c>
      <c r="I7832" t="s">
        <v>85</v>
      </c>
      <c r="J7832" t="str">
        <f t="shared" si="684"/>
        <v>ENG</v>
      </c>
      <c r="L7832">
        <v>2014</v>
      </c>
      <c r="M7832">
        <f t="shared" si="680"/>
        <v>3</v>
      </c>
      <c r="N7832" t="str">
        <f t="shared" si="683"/>
        <v>F</v>
      </c>
      <c r="P7832" t="s">
        <v>28</v>
      </c>
      <c r="Q7832" t="s">
        <v>123</v>
      </c>
      <c r="R7832" t="s">
        <v>24</v>
      </c>
    </row>
    <row r="7833" spans="1:22" x14ac:dyDescent="0.2">
      <c r="A7833">
        <v>1387662</v>
      </c>
      <c r="B7833" t="s">
        <v>13</v>
      </c>
      <c r="C7833" t="str">
        <f t="shared" si="681"/>
        <v>2007</v>
      </c>
      <c r="D7833" t="s">
        <v>14</v>
      </c>
      <c r="E7833" t="str">
        <f t="shared" si="682"/>
        <v>2007A</v>
      </c>
      <c r="F7833" t="s">
        <v>15</v>
      </c>
      <c r="G7833" t="s">
        <v>43</v>
      </c>
      <c r="H7833" t="s">
        <v>14</v>
      </c>
      <c r="I7833" t="s">
        <v>32</v>
      </c>
      <c r="J7833" t="str">
        <f t="shared" si="684"/>
        <v>OTH</v>
      </c>
      <c r="L7833">
        <v>2010</v>
      </c>
      <c r="M7833">
        <f t="shared" si="680"/>
        <v>3</v>
      </c>
      <c r="N7833" t="str">
        <f t="shared" si="683"/>
        <v>F</v>
      </c>
      <c r="O7833" s="1">
        <v>40313</v>
      </c>
      <c r="P7833" t="s">
        <v>19</v>
      </c>
      <c r="Q7833" t="s">
        <v>121</v>
      </c>
      <c r="R7833" t="s">
        <v>14</v>
      </c>
    </row>
    <row r="7834" spans="1:22" x14ac:dyDescent="0.2">
      <c r="A7834">
        <v>1387662</v>
      </c>
      <c r="B7834" t="s">
        <v>13</v>
      </c>
      <c r="C7834" t="str">
        <f t="shared" si="681"/>
        <v>2007</v>
      </c>
      <c r="D7834" t="s">
        <v>20</v>
      </c>
      <c r="E7834" t="str">
        <f t="shared" si="682"/>
        <v>2007B</v>
      </c>
      <c r="F7834" t="s">
        <v>15</v>
      </c>
      <c r="G7834" t="s">
        <v>56</v>
      </c>
      <c r="H7834" t="s">
        <v>14</v>
      </c>
      <c r="I7834" t="s">
        <v>32</v>
      </c>
      <c r="J7834" t="str">
        <f t="shared" si="684"/>
        <v>OTH</v>
      </c>
      <c r="L7834">
        <v>2010</v>
      </c>
      <c r="M7834">
        <f t="shared" si="680"/>
        <v>3</v>
      </c>
      <c r="N7834" t="str">
        <f t="shared" si="683"/>
        <v>F</v>
      </c>
      <c r="O7834" s="1">
        <v>40313</v>
      </c>
      <c r="P7834" t="s">
        <v>19</v>
      </c>
      <c r="Q7834" t="s">
        <v>116</v>
      </c>
      <c r="R7834" t="s">
        <v>20</v>
      </c>
    </row>
    <row r="7835" spans="1:22" x14ac:dyDescent="0.2">
      <c r="A7835">
        <v>1387720</v>
      </c>
      <c r="B7835" t="s">
        <v>83</v>
      </c>
      <c r="C7835" t="str">
        <f t="shared" si="681"/>
        <v>2008</v>
      </c>
      <c r="D7835" t="s">
        <v>14</v>
      </c>
      <c r="E7835" t="str">
        <f t="shared" si="682"/>
        <v>2008A</v>
      </c>
      <c r="F7835" t="s">
        <v>15</v>
      </c>
      <c r="G7835" t="s">
        <v>16</v>
      </c>
      <c r="H7835" t="s">
        <v>24</v>
      </c>
      <c r="I7835" t="s">
        <v>21</v>
      </c>
      <c r="J7835" t="str">
        <f t="shared" si="684"/>
        <v>COMP</v>
      </c>
      <c r="L7835">
        <v>2011</v>
      </c>
      <c r="M7835">
        <f t="shared" si="680"/>
        <v>3</v>
      </c>
      <c r="N7835" t="str">
        <f t="shared" si="683"/>
        <v>F</v>
      </c>
      <c r="O7835" s="1">
        <v>40598</v>
      </c>
      <c r="P7835" t="s">
        <v>19</v>
      </c>
      <c r="Q7835" t="s">
        <v>116</v>
      </c>
      <c r="R7835" t="s">
        <v>24</v>
      </c>
    </row>
    <row r="7836" spans="1:22" x14ac:dyDescent="0.2">
      <c r="A7836">
        <v>1387720</v>
      </c>
      <c r="B7836" t="s">
        <v>83</v>
      </c>
      <c r="C7836" t="str">
        <f t="shared" si="681"/>
        <v>2008</v>
      </c>
      <c r="D7836" t="s">
        <v>20</v>
      </c>
      <c r="E7836" t="str">
        <f t="shared" si="682"/>
        <v>2008B</v>
      </c>
      <c r="F7836" t="s">
        <v>15</v>
      </c>
      <c r="G7836" t="s">
        <v>64</v>
      </c>
      <c r="H7836" t="s">
        <v>24</v>
      </c>
      <c r="I7836" t="s">
        <v>21</v>
      </c>
      <c r="J7836" t="str">
        <f t="shared" si="684"/>
        <v>COMP</v>
      </c>
      <c r="L7836">
        <v>2011</v>
      </c>
      <c r="M7836">
        <f t="shared" si="680"/>
        <v>3</v>
      </c>
      <c r="N7836" t="str">
        <f t="shared" si="683"/>
        <v>F</v>
      </c>
      <c r="O7836" s="1">
        <v>40598</v>
      </c>
      <c r="P7836" t="s">
        <v>19</v>
      </c>
      <c r="Q7836" t="s">
        <v>123</v>
      </c>
      <c r="R7836" t="s">
        <v>24</v>
      </c>
    </row>
    <row r="7837" spans="1:22" x14ac:dyDescent="0.2">
      <c r="A7837">
        <v>1387736</v>
      </c>
      <c r="B7837" t="s">
        <v>13</v>
      </c>
      <c r="C7837" t="str">
        <f t="shared" si="681"/>
        <v>2007</v>
      </c>
      <c r="D7837" t="s">
        <v>14</v>
      </c>
      <c r="E7837" t="str">
        <f t="shared" si="682"/>
        <v>2007A</v>
      </c>
      <c r="F7837" t="s">
        <v>15</v>
      </c>
      <c r="G7837" t="s">
        <v>43</v>
      </c>
      <c r="H7837" t="s">
        <v>14</v>
      </c>
      <c r="I7837" t="s">
        <v>32</v>
      </c>
      <c r="J7837" t="str">
        <f t="shared" si="684"/>
        <v>OTH</v>
      </c>
      <c r="L7837">
        <v>2010</v>
      </c>
      <c r="M7837">
        <f t="shared" si="680"/>
        <v>3</v>
      </c>
      <c r="N7837" t="str">
        <f t="shared" si="683"/>
        <v>F</v>
      </c>
      <c r="O7837" s="1">
        <v>40313</v>
      </c>
      <c r="P7837" t="s">
        <v>19</v>
      </c>
      <c r="Q7837" t="s">
        <v>121</v>
      </c>
      <c r="R7837" t="s">
        <v>14</v>
      </c>
    </row>
    <row r="7838" spans="1:22" x14ac:dyDescent="0.2">
      <c r="A7838">
        <v>1387736</v>
      </c>
      <c r="B7838" t="s">
        <v>13</v>
      </c>
      <c r="C7838" t="str">
        <f t="shared" si="681"/>
        <v>2007</v>
      </c>
      <c r="D7838" t="s">
        <v>20</v>
      </c>
      <c r="E7838" t="str">
        <f t="shared" si="682"/>
        <v>2007B</v>
      </c>
      <c r="F7838" t="s">
        <v>15</v>
      </c>
      <c r="G7838" t="s">
        <v>56</v>
      </c>
      <c r="H7838" t="s">
        <v>20</v>
      </c>
      <c r="I7838" t="s">
        <v>32</v>
      </c>
      <c r="J7838" t="str">
        <f t="shared" si="684"/>
        <v>OTH</v>
      </c>
      <c r="L7838">
        <v>2010</v>
      </c>
      <c r="M7838">
        <f t="shared" si="680"/>
        <v>3</v>
      </c>
      <c r="N7838" t="str">
        <f t="shared" si="683"/>
        <v>F</v>
      </c>
      <c r="O7838" s="1">
        <v>40313</v>
      </c>
      <c r="P7838" t="s">
        <v>19</v>
      </c>
      <c r="Q7838" t="s">
        <v>116</v>
      </c>
      <c r="R7838" t="s">
        <v>20</v>
      </c>
    </row>
    <row r="7839" spans="1:22" x14ac:dyDescent="0.2">
      <c r="A7839">
        <v>1387748</v>
      </c>
      <c r="B7839" t="s">
        <v>95</v>
      </c>
      <c r="C7839" t="str">
        <f t="shared" si="681"/>
        <v>2009</v>
      </c>
      <c r="D7839" t="s">
        <v>14</v>
      </c>
      <c r="E7839" t="str">
        <f t="shared" si="682"/>
        <v>2009A</v>
      </c>
      <c r="F7839" t="s">
        <v>15</v>
      </c>
      <c r="G7839" t="s">
        <v>40</v>
      </c>
      <c r="H7839" t="s">
        <v>14</v>
      </c>
      <c r="I7839" t="s">
        <v>15</v>
      </c>
      <c r="J7839" t="str">
        <f t="shared" si="684"/>
        <v>SCI</v>
      </c>
      <c r="K7839" t="s">
        <v>34</v>
      </c>
      <c r="L7839">
        <v>2011</v>
      </c>
      <c r="M7839">
        <f t="shared" si="680"/>
        <v>2</v>
      </c>
      <c r="N7839" t="str">
        <f t="shared" si="683"/>
        <v>U</v>
      </c>
      <c r="O7839" s="1">
        <v>40677</v>
      </c>
      <c r="P7839" t="s">
        <v>19</v>
      </c>
      <c r="Q7839" t="s">
        <v>127</v>
      </c>
      <c r="R7839" t="s">
        <v>14</v>
      </c>
    </row>
    <row r="7840" spans="1:22" x14ac:dyDescent="0.2">
      <c r="A7840">
        <v>1387748</v>
      </c>
      <c r="B7840" t="s">
        <v>95</v>
      </c>
      <c r="C7840" t="str">
        <f t="shared" si="681"/>
        <v>2009</v>
      </c>
      <c r="D7840" t="s">
        <v>20</v>
      </c>
      <c r="E7840" t="str">
        <f t="shared" si="682"/>
        <v>2009B</v>
      </c>
      <c r="F7840" t="s">
        <v>15</v>
      </c>
      <c r="G7840" t="s">
        <v>60</v>
      </c>
      <c r="H7840" t="s">
        <v>14</v>
      </c>
      <c r="I7840" t="s">
        <v>15</v>
      </c>
      <c r="J7840" t="str">
        <f t="shared" si="684"/>
        <v>SCI</v>
      </c>
      <c r="K7840" t="s">
        <v>34</v>
      </c>
      <c r="L7840">
        <v>2011</v>
      </c>
      <c r="M7840">
        <f t="shared" si="680"/>
        <v>2</v>
      </c>
      <c r="N7840" t="str">
        <f t="shared" si="683"/>
        <v>U</v>
      </c>
      <c r="O7840" s="1">
        <v>40677</v>
      </c>
      <c r="P7840" t="s">
        <v>19</v>
      </c>
    </row>
    <row r="7841" spans="1:18" x14ac:dyDescent="0.2">
      <c r="A7841">
        <v>1387748</v>
      </c>
      <c r="B7841" t="s">
        <v>95</v>
      </c>
      <c r="C7841" t="str">
        <f t="shared" si="681"/>
        <v>2009</v>
      </c>
      <c r="D7841" t="s">
        <v>20</v>
      </c>
      <c r="E7841" t="str">
        <f t="shared" si="682"/>
        <v>2009B</v>
      </c>
      <c r="F7841" t="s">
        <v>15</v>
      </c>
      <c r="G7841" t="s">
        <v>61</v>
      </c>
      <c r="H7841" t="s">
        <v>14</v>
      </c>
      <c r="I7841" t="s">
        <v>15</v>
      </c>
      <c r="J7841" t="str">
        <f t="shared" si="684"/>
        <v>SCI</v>
      </c>
      <c r="K7841" t="s">
        <v>34</v>
      </c>
      <c r="L7841">
        <v>2011</v>
      </c>
      <c r="M7841">
        <f t="shared" ref="M7841:M7904" si="685">L7841-C7841</f>
        <v>2</v>
      </c>
      <c r="N7841" t="str">
        <f t="shared" si="683"/>
        <v>U</v>
      </c>
      <c r="O7841" s="1">
        <v>40677</v>
      </c>
      <c r="P7841" t="s">
        <v>19</v>
      </c>
    </row>
    <row r="7842" spans="1:18" x14ac:dyDescent="0.2">
      <c r="A7842">
        <v>1387748</v>
      </c>
      <c r="B7842" t="s">
        <v>99</v>
      </c>
      <c r="C7842" t="str">
        <f t="shared" si="681"/>
        <v>2009</v>
      </c>
      <c r="D7842" t="s">
        <v>24</v>
      </c>
      <c r="E7842" t="str">
        <f t="shared" si="682"/>
        <v>2009C</v>
      </c>
      <c r="F7842" t="s">
        <v>15</v>
      </c>
      <c r="G7842" t="s">
        <v>71</v>
      </c>
      <c r="H7842" t="s">
        <v>14</v>
      </c>
      <c r="I7842" t="s">
        <v>15</v>
      </c>
      <c r="J7842" t="str">
        <f t="shared" si="684"/>
        <v>SCI</v>
      </c>
      <c r="K7842" t="s">
        <v>34</v>
      </c>
      <c r="L7842">
        <v>2011</v>
      </c>
      <c r="M7842">
        <f t="shared" si="685"/>
        <v>2</v>
      </c>
      <c r="N7842" t="str">
        <f t="shared" si="683"/>
        <v>U</v>
      </c>
      <c r="O7842" s="1">
        <v>40677</v>
      </c>
      <c r="P7842" t="s">
        <v>19</v>
      </c>
    </row>
    <row r="7843" spans="1:18" x14ac:dyDescent="0.2">
      <c r="A7843">
        <v>1387748</v>
      </c>
      <c r="B7843" t="s">
        <v>99</v>
      </c>
      <c r="C7843" t="str">
        <f t="shared" si="681"/>
        <v>2009</v>
      </c>
      <c r="D7843" t="s">
        <v>57</v>
      </c>
      <c r="E7843" t="str">
        <f t="shared" si="682"/>
        <v>2009D</v>
      </c>
      <c r="F7843" t="s">
        <v>15</v>
      </c>
      <c r="G7843" t="s">
        <v>79</v>
      </c>
      <c r="H7843" t="s">
        <v>14</v>
      </c>
      <c r="I7843" t="s">
        <v>15</v>
      </c>
      <c r="J7843" t="str">
        <f t="shared" si="684"/>
        <v>SCI</v>
      </c>
      <c r="K7843" t="s">
        <v>34</v>
      </c>
      <c r="L7843">
        <v>2011</v>
      </c>
      <c r="M7843">
        <f t="shared" si="685"/>
        <v>2</v>
      </c>
      <c r="N7843" t="str">
        <f t="shared" si="683"/>
        <v>U</v>
      </c>
      <c r="O7843" s="1">
        <v>40677</v>
      </c>
      <c r="P7843" t="s">
        <v>19</v>
      </c>
    </row>
    <row r="7844" spans="1:18" x14ac:dyDescent="0.2">
      <c r="A7844">
        <v>1387748</v>
      </c>
      <c r="B7844" t="s">
        <v>83</v>
      </c>
      <c r="C7844" t="str">
        <f t="shared" si="681"/>
        <v>2008</v>
      </c>
      <c r="D7844" t="s">
        <v>20</v>
      </c>
      <c r="E7844" t="str">
        <f t="shared" si="682"/>
        <v>2008B</v>
      </c>
      <c r="F7844" t="s">
        <v>15</v>
      </c>
      <c r="G7844" t="s">
        <v>64</v>
      </c>
      <c r="H7844" t="s">
        <v>14</v>
      </c>
      <c r="I7844" t="s">
        <v>15</v>
      </c>
      <c r="J7844" t="str">
        <f t="shared" si="684"/>
        <v>SCI</v>
      </c>
      <c r="L7844">
        <v>2011</v>
      </c>
      <c r="M7844">
        <f t="shared" si="685"/>
        <v>3</v>
      </c>
      <c r="N7844" t="str">
        <f t="shared" si="683"/>
        <v>F</v>
      </c>
      <c r="O7844" s="1">
        <v>40677</v>
      </c>
      <c r="P7844" t="s">
        <v>19</v>
      </c>
      <c r="Q7844" t="s">
        <v>123</v>
      </c>
      <c r="R7844" t="s">
        <v>20</v>
      </c>
    </row>
    <row r="7845" spans="1:18" x14ac:dyDescent="0.2">
      <c r="A7845">
        <v>1387748</v>
      </c>
      <c r="B7845" t="s">
        <v>91</v>
      </c>
      <c r="C7845" t="str">
        <f t="shared" si="681"/>
        <v>2008</v>
      </c>
      <c r="D7845" t="s">
        <v>24</v>
      </c>
      <c r="E7845" t="str">
        <f t="shared" si="682"/>
        <v>2008C</v>
      </c>
      <c r="F7845" t="s">
        <v>15</v>
      </c>
      <c r="G7845" t="s">
        <v>36</v>
      </c>
      <c r="H7845" t="s">
        <v>14</v>
      </c>
      <c r="I7845" t="s">
        <v>15</v>
      </c>
      <c r="J7845" t="str">
        <f t="shared" si="684"/>
        <v>SCI</v>
      </c>
      <c r="K7845" t="s">
        <v>34</v>
      </c>
      <c r="L7845">
        <v>2011</v>
      </c>
      <c r="M7845">
        <f t="shared" si="685"/>
        <v>3</v>
      </c>
      <c r="N7845" t="str">
        <f t="shared" si="683"/>
        <v>F</v>
      </c>
      <c r="O7845" s="1">
        <v>40677</v>
      </c>
      <c r="P7845" t="s">
        <v>19</v>
      </c>
      <c r="Q7845" t="s">
        <v>122</v>
      </c>
      <c r="R7845" t="s">
        <v>14</v>
      </c>
    </row>
    <row r="7846" spans="1:18" x14ac:dyDescent="0.2">
      <c r="A7846">
        <v>1387748</v>
      </c>
      <c r="B7846" t="s">
        <v>91</v>
      </c>
      <c r="C7846" t="str">
        <f t="shared" si="681"/>
        <v>2008</v>
      </c>
      <c r="D7846" t="s">
        <v>57</v>
      </c>
      <c r="E7846" t="str">
        <f t="shared" si="682"/>
        <v>2008D</v>
      </c>
      <c r="F7846" t="s">
        <v>15</v>
      </c>
      <c r="G7846" t="s">
        <v>77</v>
      </c>
      <c r="H7846" t="s">
        <v>14</v>
      </c>
      <c r="I7846" t="s">
        <v>15</v>
      </c>
      <c r="J7846" t="str">
        <f t="shared" si="684"/>
        <v>SCI</v>
      </c>
      <c r="K7846" t="s">
        <v>34</v>
      </c>
      <c r="L7846">
        <v>2011</v>
      </c>
      <c r="M7846">
        <f t="shared" si="685"/>
        <v>3</v>
      </c>
      <c r="N7846" t="str">
        <f t="shared" si="683"/>
        <v>F</v>
      </c>
      <c r="O7846" s="1">
        <v>40677</v>
      </c>
      <c r="P7846" t="s">
        <v>19</v>
      </c>
      <c r="Q7846" t="s">
        <v>120</v>
      </c>
      <c r="R7846" t="s">
        <v>14</v>
      </c>
    </row>
    <row r="7847" spans="1:18" x14ac:dyDescent="0.2">
      <c r="A7847">
        <v>1387748</v>
      </c>
      <c r="B7847" t="s">
        <v>95</v>
      </c>
      <c r="C7847" t="str">
        <f t="shared" si="681"/>
        <v>2009</v>
      </c>
      <c r="D7847" t="s">
        <v>14</v>
      </c>
      <c r="E7847" t="str">
        <f t="shared" si="682"/>
        <v>2009A</v>
      </c>
      <c r="F7847" t="s">
        <v>15</v>
      </c>
      <c r="G7847" t="s">
        <v>52</v>
      </c>
      <c r="H7847" t="s">
        <v>20</v>
      </c>
      <c r="I7847" t="s">
        <v>15</v>
      </c>
      <c r="J7847" t="str">
        <f t="shared" si="684"/>
        <v>SCI</v>
      </c>
      <c r="K7847" t="s">
        <v>34</v>
      </c>
      <c r="L7847">
        <v>2011</v>
      </c>
      <c r="M7847">
        <f t="shared" si="685"/>
        <v>2</v>
      </c>
      <c r="N7847" t="str">
        <f t="shared" si="683"/>
        <v>U</v>
      </c>
      <c r="O7847" s="1">
        <v>40677</v>
      </c>
      <c r="P7847" t="s">
        <v>19</v>
      </c>
      <c r="Q7847" t="s">
        <v>127</v>
      </c>
      <c r="R7847" t="s">
        <v>14</v>
      </c>
    </row>
    <row r="7848" spans="1:18" x14ac:dyDescent="0.2">
      <c r="A7848">
        <v>1387748</v>
      </c>
      <c r="B7848" t="s">
        <v>99</v>
      </c>
      <c r="C7848" t="str">
        <f t="shared" si="681"/>
        <v>2009</v>
      </c>
      <c r="D7848" t="s">
        <v>24</v>
      </c>
      <c r="E7848" t="str">
        <f t="shared" si="682"/>
        <v>2009C</v>
      </c>
      <c r="F7848" t="s">
        <v>15</v>
      </c>
      <c r="G7848" t="s">
        <v>67</v>
      </c>
      <c r="H7848" t="s">
        <v>20</v>
      </c>
      <c r="I7848" t="s">
        <v>15</v>
      </c>
      <c r="J7848" t="str">
        <f t="shared" si="684"/>
        <v>SCI</v>
      </c>
      <c r="K7848" t="s">
        <v>34</v>
      </c>
      <c r="L7848">
        <v>2011</v>
      </c>
      <c r="M7848">
        <f t="shared" si="685"/>
        <v>2</v>
      </c>
      <c r="N7848" t="str">
        <f t="shared" si="683"/>
        <v>U</v>
      </c>
      <c r="O7848" s="1">
        <v>40677</v>
      </c>
      <c r="P7848" t="s">
        <v>19</v>
      </c>
    </row>
    <row r="7849" spans="1:18" x14ac:dyDescent="0.2">
      <c r="A7849">
        <v>1387748</v>
      </c>
      <c r="B7849" t="s">
        <v>99</v>
      </c>
      <c r="C7849" t="str">
        <f t="shared" si="681"/>
        <v>2009</v>
      </c>
      <c r="D7849" t="s">
        <v>24</v>
      </c>
      <c r="E7849" t="str">
        <f t="shared" si="682"/>
        <v>2009C</v>
      </c>
      <c r="F7849" t="s">
        <v>15</v>
      </c>
      <c r="G7849" t="s">
        <v>69</v>
      </c>
      <c r="H7849" t="s">
        <v>20</v>
      </c>
      <c r="I7849" t="s">
        <v>15</v>
      </c>
      <c r="J7849" t="str">
        <f t="shared" si="684"/>
        <v>SCI</v>
      </c>
      <c r="K7849" t="s">
        <v>34</v>
      </c>
      <c r="L7849">
        <v>2011</v>
      </c>
      <c r="M7849">
        <f t="shared" si="685"/>
        <v>2</v>
      </c>
      <c r="N7849" t="str">
        <f t="shared" si="683"/>
        <v>U</v>
      </c>
      <c r="O7849" s="1">
        <v>40677</v>
      </c>
      <c r="P7849" t="s">
        <v>19</v>
      </c>
    </row>
    <row r="7850" spans="1:18" x14ac:dyDescent="0.2">
      <c r="A7850">
        <v>1387748</v>
      </c>
      <c r="B7850" t="s">
        <v>83</v>
      </c>
      <c r="C7850" t="str">
        <f t="shared" si="681"/>
        <v>2008</v>
      </c>
      <c r="D7850" t="s">
        <v>14</v>
      </c>
      <c r="E7850" t="str">
        <f t="shared" si="682"/>
        <v>2008A</v>
      </c>
      <c r="F7850" t="s">
        <v>15</v>
      </c>
      <c r="G7850" t="s">
        <v>16</v>
      </c>
      <c r="H7850" t="s">
        <v>20</v>
      </c>
      <c r="I7850" t="s">
        <v>15</v>
      </c>
      <c r="J7850" t="str">
        <f t="shared" si="684"/>
        <v>SCI</v>
      </c>
      <c r="L7850">
        <v>2011</v>
      </c>
      <c r="M7850">
        <f t="shared" si="685"/>
        <v>3</v>
      </c>
      <c r="N7850" t="str">
        <f t="shared" si="683"/>
        <v>F</v>
      </c>
      <c r="O7850" s="1">
        <v>40677</v>
      </c>
      <c r="P7850" t="s">
        <v>19</v>
      </c>
      <c r="Q7850" t="s">
        <v>116</v>
      </c>
      <c r="R7850" t="s">
        <v>14</v>
      </c>
    </row>
    <row r="7851" spans="1:18" x14ac:dyDescent="0.2">
      <c r="A7851">
        <v>1387748</v>
      </c>
      <c r="B7851" t="s">
        <v>99</v>
      </c>
      <c r="C7851" t="str">
        <f t="shared" si="681"/>
        <v>2009</v>
      </c>
      <c r="D7851" t="s">
        <v>57</v>
      </c>
      <c r="E7851" t="str">
        <f t="shared" si="682"/>
        <v>2009D</v>
      </c>
      <c r="F7851" t="s">
        <v>15</v>
      </c>
      <c r="G7851" t="s">
        <v>76</v>
      </c>
      <c r="H7851" t="s">
        <v>24</v>
      </c>
      <c r="I7851" t="s">
        <v>15</v>
      </c>
      <c r="J7851" t="str">
        <f t="shared" si="684"/>
        <v>SCI</v>
      </c>
      <c r="K7851" t="s">
        <v>34</v>
      </c>
      <c r="L7851">
        <v>2011</v>
      </c>
      <c r="M7851">
        <f t="shared" si="685"/>
        <v>2</v>
      </c>
      <c r="N7851" t="str">
        <f t="shared" si="683"/>
        <v>U</v>
      </c>
      <c r="O7851" s="1">
        <v>40677</v>
      </c>
      <c r="P7851" t="s">
        <v>19</v>
      </c>
    </row>
    <row r="7852" spans="1:18" x14ac:dyDescent="0.2">
      <c r="A7852">
        <v>1387768</v>
      </c>
      <c r="B7852" t="s">
        <v>66</v>
      </c>
      <c r="C7852" t="str">
        <f t="shared" si="681"/>
        <v>2007</v>
      </c>
      <c r="D7852" t="s">
        <v>24</v>
      </c>
      <c r="E7852" t="str">
        <f t="shared" si="682"/>
        <v>2007C</v>
      </c>
      <c r="F7852" t="s">
        <v>15</v>
      </c>
      <c r="G7852" t="s">
        <v>43</v>
      </c>
      <c r="H7852" t="s">
        <v>14</v>
      </c>
      <c r="I7852" t="s">
        <v>26</v>
      </c>
      <c r="J7852" t="str">
        <f t="shared" si="684"/>
        <v>COMP</v>
      </c>
      <c r="L7852">
        <v>2010</v>
      </c>
      <c r="M7852">
        <f t="shared" si="685"/>
        <v>3</v>
      </c>
      <c r="N7852" t="str">
        <f t="shared" si="683"/>
        <v>F</v>
      </c>
      <c r="O7852" s="1">
        <v>40313</v>
      </c>
      <c r="P7852" t="s">
        <v>19</v>
      </c>
    </row>
    <row r="7853" spans="1:18" x14ac:dyDescent="0.2">
      <c r="A7853">
        <v>1387930</v>
      </c>
      <c r="B7853" t="s">
        <v>95</v>
      </c>
      <c r="C7853" t="str">
        <f t="shared" si="681"/>
        <v>2009</v>
      </c>
      <c r="D7853" t="s">
        <v>14</v>
      </c>
      <c r="E7853" t="str">
        <f t="shared" si="682"/>
        <v>2009A</v>
      </c>
      <c r="F7853" t="s">
        <v>15</v>
      </c>
      <c r="G7853" t="s">
        <v>36</v>
      </c>
      <c r="H7853" t="s">
        <v>14</v>
      </c>
      <c r="I7853" t="s">
        <v>22</v>
      </c>
      <c r="J7853" t="str">
        <f t="shared" si="684"/>
        <v>ENG</v>
      </c>
      <c r="L7853">
        <v>2009</v>
      </c>
      <c r="M7853">
        <f t="shared" si="685"/>
        <v>0</v>
      </c>
      <c r="N7853" t="str">
        <f t="shared" si="683"/>
        <v>U</v>
      </c>
      <c r="O7853" s="1">
        <v>39949</v>
      </c>
      <c r="P7853" t="s">
        <v>19</v>
      </c>
    </row>
    <row r="7854" spans="1:18" x14ac:dyDescent="0.2">
      <c r="A7854">
        <v>1387930</v>
      </c>
      <c r="B7854" t="s">
        <v>83</v>
      </c>
      <c r="C7854" t="str">
        <f t="shared" si="681"/>
        <v>2008</v>
      </c>
      <c r="D7854" t="s">
        <v>20</v>
      </c>
      <c r="E7854" t="str">
        <f t="shared" si="682"/>
        <v>2008B</v>
      </c>
      <c r="F7854" t="s">
        <v>15</v>
      </c>
      <c r="G7854" t="s">
        <v>59</v>
      </c>
      <c r="H7854" t="s">
        <v>14</v>
      </c>
      <c r="I7854" t="s">
        <v>22</v>
      </c>
      <c r="J7854" t="str">
        <f t="shared" si="684"/>
        <v>ENG</v>
      </c>
      <c r="L7854">
        <v>2009</v>
      </c>
      <c r="M7854">
        <f t="shared" si="685"/>
        <v>1</v>
      </c>
      <c r="N7854" t="str">
        <f t="shared" si="683"/>
        <v>U</v>
      </c>
      <c r="O7854" s="1">
        <v>39949</v>
      </c>
      <c r="P7854" t="s">
        <v>19</v>
      </c>
    </row>
    <row r="7855" spans="1:18" x14ac:dyDescent="0.2">
      <c r="A7855">
        <v>1388026</v>
      </c>
      <c r="B7855" t="s">
        <v>13</v>
      </c>
      <c r="C7855" t="str">
        <f t="shared" si="681"/>
        <v>2007</v>
      </c>
      <c r="D7855" t="s">
        <v>14</v>
      </c>
      <c r="E7855" t="str">
        <f t="shared" si="682"/>
        <v>2007A</v>
      </c>
      <c r="F7855" t="s">
        <v>15</v>
      </c>
      <c r="G7855" t="s">
        <v>43</v>
      </c>
      <c r="H7855" t="s">
        <v>14</v>
      </c>
      <c r="I7855" t="s">
        <v>39</v>
      </c>
      <c r="J7855" t="str">
        <f t="shared" si="684"/>
        <v>HUSS</v>
      </c>
      <c r="L7855">
        <v>2010</v>
      </c>
      <c r="M7855">
        <f t="shared" si="685"/>
        <v>3</v>
      </c>
      <c r="N7855" t="str">
        <f t="shared" si="683"/>
        <v>F</v>
      </c>
      <c r="O7855" s="1">
        <v>40313</v>
      </c>
      <c r="P7855" t="s">
        <v>19</v>
      </c>
      <c r="Q7855" t="s">
        <v>118</v>
      </c>
      <c r="R7855" t="s">
        <v>14</v>
      </c>
    </row>
    <row r="7856" spans="1:18" x14ac:dyDescent="0.2">
      <c r="A7856">
        <v>1388026</v>
      </c>
      <c r="B7856" t="s">
        <v>13</v>
      </c>
      <c r="C7856" t="str">
        <f t="shared" si="681"/>
        <v>2007</v>
      </c>
      <c r="D7856" t="s">
        <v>20</v>
      </c>
      <c r="E7856" t="str">
        <f t="shared" si="682"/>
        <v>2007B</v>
      </c>
      <c r="F7856" t="s">
        <v>15</v>
      </c>
      <c r="G7856" t="s">
        <v>56</v>
      </c>
      <c r="H7856" t="s">
        <v>14</v>
      </c>
      <c r="I7856" t="s">
        <v>39</v>
      </c>
      <c r="J7856" t="str">
        <f t="shared" si="684"/>
        <v>HUSS</v>
      </c>
      <c r="L7856">
        <v>2010</v>
      </c>
      <c r="M7856">
        <f t="shared" si="685"/>
        <v>3</v>
      </c>
      <c r="N7856" t="str">
        <f t="shared" si="683"/>
        <v>F</v>
      </c>
      <c r="O7856" s="1">
        <v>40313</v>
      </c>
      <c r="P7856" t="s">
        <v>19</v>
      </c>
      <c r="Q7856" t="s">
        <v>116</v>
      </c>
      <c r="R7856" t="s">
        <v>20</v>
      </c>
    </row>
    <row r="7857" spans="1:25" x14ac:dyDescent="0.2">
      <c r="A7857">
        <v>1388034</v>
      </c>
      <c r="B7857" t="s">
        <v>66</v>
      </c>
      <c r="C7857" t="str">
        <f t="shared" si="681"/>
        <v>2007</v>
      </c>
      <c r="D7857" t="s">
        <v>57</v>
      </c>
      <c r="E7857" t="str">
        <f t="shared" si="682"/>
        <v>2007D</v>
      </c>
      <c r="F7857" t="s">
        <v>15</v>
      </c>
      <c r="G7857" t="s">
        <v>56</v>
      </c>
      <c r="H7857" t="s">
        <v>14</v>
      </c>
      <c r="I7857" t="s">
        <v>25</v>
      </c>
      <c r="J7857" t="str">
        <f t="shared" si="684"/>
        <v>ENG</v>
      </c>
      <c r="L7857">
        <v>2010</v>
      </c>
      <c r="M7857">
        <f t="shared" si="685"/>
        <v>3</v>
      </c>
      <c r="N7857" t="str">
        <f t="shared" si="683"/>
        <v>F</v>
      </c>
      <c r="O7857" s="1">
        <v>40313</v>
      </c>
      <c r="P7857" t="s">
        <v>28</v>
      </c>
    </row>
    <row r="7858" spans="1:25" x14ac:dyDescent="0.2">
      <c r="A7858">
        <v>1388034</v>
      </c>
      <c r="B7858" t="s">
        <v>66</v>
      </c>
      <c r="C7858" t="str">
        <f t="shared" si="681"/>
        <v>2007</v>
      </c>
      <c r="D7858" t="s">
        <v>24</v>
      </c>
      <c r="E7858" t="str">
        <f t="shared" si="682"/>
        <v>2007C</v>
      </c>
      <c r="F7858" t="s">
        <v>15</v>
      </c>
      <c r="G7858" t="s">
        <v>43</v>
      </c>
      <c r="H7858" t="s">
        <v>20</v>
      </c>
      <c r="I7858" t="s">
        <v>25</v>
      </c>
      <c r="J7858" t="str">
        <f t="shared" si="684"/>
        <v>ENG</v>
      </c>
      <c r="L7858">
        <v>2010</v>
      </c>
      <c r="M7858">
        <f t="shared" si="685"/>
        <v>3</v>
      </c>
      <c r="N7858" t="str">
        <f t="shared" si="683"/>
        <v>F</v>
      </c>
      <c r="O7858" s="1">
        <v>40313</v>
      </c>
      <c r="P7858" t="s">
        <v>28</v>
      </c>
      <c r="Q7858" t="s">
        <v>122</v>
      </c>
      <c r="R7858" t="s">
        <v>14</v>
      </c>
    </row>
    <row r="7859" spans="1:25" x14ac:dyDescent="0.2">
      <c r="A7859">
        <v>1388090</v>
      </c>
      <c r="B7859" t="s">
        <v>103</v>
      </c>
      <c r="C7859" t="str">
        <f t="shared" si="681"/>
        <v>2010</v>
      </c>
      <c r="D7859" t="s">
        <v>20</v>
      </c>
      <c r="E7859" t="str">
        <f t="shared" si="682"/>
        <v>2010B</v>
      </c>
      <c r="F7859" t="s">
        <v>15</v>
      </c>
      <c r="G7859" t="s">
        <v>86</v>
      </c>
      <c r="H7859" t="s">
        <v>14</v>
      </c>
      <c r="I7859" t="s">
        <v>33</v>
      </c>
      <c r="J7859" t="str">
        <f t="shared" si="684"/>
        <v>ENG</v>
      </c>
      <c r="L7859">
        <v>2010</v>
      </c>
      <c r="M7859">
        <f t="shared" si="685"/>
        <v>0</v>
      </c>
      <c r="N7859" t="str">
        <f t="shared" si="683"/>
        <v>U</v>
      </c>
      <c r="O7859" s="1">
        <v>40313</v>
      </c>
      <c r="P7859" t="s">
        <v>19</v>
      </c>
    </row>
    <row r="7860" spans="1:25" x14ac:dyDescent="0.2">
      <c r="A7860">
        <v>1388090</v>
      </c>
      <c r="B7860" t="s">
        <v>83</v>
      </c>
      <c r="C7860" t="str">
        <f t="shared" si="681"/>
        <v>2008</v>
      </c>
      <c r="D7860" t="s">
        <v>14</v>
      </c>
      <c r="E7860" t="str">
        <f t="shared" si="682"/>
        <v>2008A</v>
      </c>
      <c r="F7860" t="s">
        <v>15</v>
      </c>
      <c r="G7860" t="s">
        <v>52</v>
      </c>
      <c r="H7860" t="s">
        <v>14</v>
      </c>
      <c r="I7860" t="s">
        <v>33</v>
      </c>
      <c r="J7860" t="str">
        <f t="shared" si="684"/>
        <v>ENG</v>
      </c>
      <c r="L7860">
        <v>2010</v>
      </c>
      <c r="M7860">
        <f t="shared" si="685"/>
        <v>2</v>
      </c>
      <c r="N7860" t="str">
        <f t="shared" si="683"/>
        <v>U</v>
      </c>
      <c r="O7860" s="1">
        <v>40313</v>
      </c>
      <c r="P7860" t="s">
        <v>19</v>
      </c>
    </row>
    <row r="7861" spans="1:25" x14ac:dyDescent="0.2">
      <c r="A7861">
        <v>1388090</v>
      </c>
      <c r="B7861" t="s">
        <v>13</v>
      </c>
      <c r="C7861" t="str">
        <f t="shared" si="681"/>
        <v>2007</v>
      </c>
      <c r="D7861" t="s">
        <v>14</v>
      </c>
      <c r="E7861" t="str">
        <f t="shared" si="682"/>
        <v>2007A</v>
      </c>
      <c r="F7861" t="s">
        <v>15</v>
      </c>
      <c r="G7861" t="s">
        <v>16</v>
      </c>
      <c r="H7861" t="s">
        <v>14</v>
      </c>
      <c r="I7861" t="s">
        <v>32</v>
      </c>
      <c r="J7861" t="str">
        <f t="shared" si="684"/>
        <v>OTH</v>
      </c>
      <c r="L7861">
        <v>2010</v>
      </c>
      <c r="M7861">
        <f t="shared" si="685"/>
        <v>3</v>
      </c>
      <c r="N7861" t="str">
        <f t="shared" si="683"/>
        <v>F</v>
      </c>
      <c r="O7861" s="1">
        <v>40313</v>
      </c>
      <c r="P7861" t="s">
        <v>19</v>
      </c>
      <c r="Q7861" t="s">
        <v>116</v>
      </c>
      <c r="R7861" t="s">
        <v>14</v>
      </c>
    </row>
    <row r="7862" spans="1:25" x14ac:dyDescent="0.2">
      <c r="A7862">
        <v>1388090</v>
      </c>
      <c r="B7862" t="s">
        <v>13</v>
      </c>
      <c r="C7862" t="str">
        <f t="shared" si="681"/>
        <v>2007</v>
      </c>
      <c r="D7862" t="s">
        <v>20</v>
      </c>
      <c r="E7862" t="str">
        <f t="shared" si="682"/>
        <v>2007B</v>
      </c>
      <c r="F7862" t="s">
        <v>15</v>
      </c>
      <c r="G7862" t="s">
        <v>64</v>
      </c>
      <c r="H7862" t="s">
        <v>14</v>
      </c>
      <c r="I7862" t="s">
        <v>32</v>
      </c>
      <c r="J7862" t="str">
        <f t="shared" si="684"/>
        <v>OTH</v>
      </c>
      <c r="L7862">
        <v>2010</v>
      </c>
      <c r="M7862">
        <f t="shared" si="685"/>
        <v>3</v>
      </c>
      <c r="N7862" t="str">
        <f t="shared" si="683"/>
        <v>F</v>
      </c>
      <c r="O7862" s="1">
        <v>40313</v>
      </c>
      <c r="P7862" t="s">
        <v>19</v>
      </c>
      <c r="Q7862" t="s">
        <v>123</v>
      </c>
      <c r="R7862" t="s">
        <v>14</v>
      </c>
    </row>
    <row r="7863" spans="1:25" x14ac:dyDescent="0.2">
      <c r="A7863">
        <v>1388090</v>
      </c>
      <c r="B7863" t="s">
        <v>66</v>
      </c>
      <c r="C7863" t="str">
        <f t="shared" si="681"/>
        <v>2007</v>
      </c>
      <c r="D7863" t="s">
        <v>57</v>
      </c>
      <c r="E7863" t="str">
        <f t="shared" si="682"/>
        <v>2007D</v>
      </c>
      <c r="F7863" t="s">
        <v>15</v>
      </c>
      <c r="G7863" t="s">
        <v>59</v>
      </c>
      <c r="H7863" t="s">
        <v>14</v>
      </c>
      <c r="I7863" t="s">
        <v>33</v>
      </c>
      <c r="J7863" t="str">
        <f t="shared" si="684"/>
        <v>ENG</v>
      </c>
      <c r="L7863">
        <v>2010</v>
      </c>
      <c r="M7863">
        <f t="shared" si="685"/>
        <v>3</v>
      </c>
      <c r="N7863" t="str">
        <f t="shared" si="683"/>
        <v>F</v>
      </c>
      <c r="O7863" s="1">
        <v>40313</v>
      </c>
      <c r="P7863" t="s">
        <v>19</v>
      </c>
      <c r="Q7863" t="s">
        <v>122</v>
      </c>
      <c r="R7863" t="s">
        <v>14</v>
      </c>
    </row>
    <row r="7864" spans="1:25" x14ac:dyDescent="0.2">
      <c r="A7864">
        <v>1388090</v>
      </c>
      <c r="B7864" t="s">
        <v>91</v>
      </c>
      <c r="C7864" t="str">
        <f t="shared" si="681"/>
        <v>2008</v>
      </c>
      <c r="D7864" t="s">
        <v>24</v>
      </c>
      <c r="E7864" t="str">
        <f t="shared" si="682"/>
        <v>2008C</v>
      </c>
      <c r="F7864" t="s">
        <v>15</v>
      </c>
      <c r="G7864" t="s">
        <v>89</v>
      </c>
      <c r="H7864" t="s">
        <v>20</v>
      </c>
      <c r="I7864" t="s">
        <v>33</v>
      </c>
      <c r="J7864" t="str">
        <f t="shared" si="684"/>
        <v>ENG</v>
      </c>
      <c r="L7864">
        <v>2010</v>
      </c>
      <c r="M7864">
        <f t="shared" si="685"/>
        <v>2</v>
      </c>
      <c r="N7864" t="str">
        <f t="shared" si="683"/>
        <v>U</v>
      </c>
      <c r="O7864" s="1">
        <v>40313</v>
      </c>
      <c r="P7864" t="s">
        <v>19</v>
      </c>
    </row>
    <row r="7865" spans="1:25" x14ac:dyDescent="0.2">
      <c r="A7865">
        <v>1388090</v>
      </c>
      <c r="B7865" t="s">
        <v>66</v>
      </c>
      <c r="C7865" t="str">
        <f t="shared" si="681"/>
        <v>2007</v>
      </c>
      <c r="D7865" t="s">
        <v>24</v>
      </c>
      <c r="E7865" t="str">
        <f t="shared" si="682"/>
        <v>2007C</v>
      </c>
      <c r="F7865" t="s">
        <v>15</v>
      </c>
      <c r="G7865" t="s">
        <v>36</v>
      </c>
      <c r="H7865" t="s">
        <v>20</v>
      </c>
      <c r="I7865" t="s">
        <v>33</v>
      </c>
      <c r="J7865" t="str">
        <f t="shared" si="684"/>
        <v>ENG</v>
      </c>
      <c r="L7865">
        <v>2010</v>
      </c>
      <c r="M7865">
        <f t="shared" si="685"/>
        <v>3</v>
      </c>
      <c r="N7865" t="str">
        <f t="shared" si="683"/>
        <v>F</v>
      </c>
      <c r="O7865" s="1">
        <v>40313</v>
      </c>
      <c r="P7865" t="s">
        <v>19</v>
      </c>
      <c r="Q7865" t="s">
        <v>120</v>
      </c>
      <c r="R7865" t="s">
        <v>20</v>
      </c>
    </row>
    <row r="7866" spans="1:25" x14ac:dyDescent="0.2">
      <c r="A7866">
        <v>1388296</v>
      </c>
      <c r="B7866" t="s">
        <v>66</v>
      </c>
      <c r="C7866" t="str">
        <f t="shared" si="681"/>
        <v>2007</v>
      </c>
      <c r="D7866" t="s">
        <v>24</v>
      </c>
      <c r="E7866" t="str">
        <f t="shared" si="682"/>
        <v>2007C</v>
      </c>
      <c r="F7866" t="s">
        <v>15</v>
      </c>
      <c r="G7866" t="s">
        <v>43</v>
      </c>
      <c r="H7866" t="s">
        <v>14</v>
      </c>
      <c r="I7866" t="s">
        <v>41</v>
      </c>
      <c r="J7866" t="str">
        <f t="shared" si="684"/>
        <v>ENG</v>
      </c>
      <c r="L7866">
        <v>2010</v>
      </c>
      <c r="M7866">
        <f t="shared" si="685"/>
        <v>3</v>
      </c>
      <c r="N7866" t="str">
        <f t="shared" si="683"/>
        <v>F</v>
      </c>
      <c r="O7866" s="1">
        <v>40313</v>
      </c>
      <c r="P7866" t="s">
        <v>28</v>
      </c>
      <c r="Q7866" t="s">
        <v>116</v>
      </c>
      <c r="R7866" t="s">
        <v>20</v>
      </c>
    </row>
    <row r="7867" spans="1:25" x14ac:dyDescent="0.2">
      <c r="A7867">
        <v>1388296</v>
      </c>
      <c r="B7867" t="s">
        <v>13</v>
      </c>
      <c r="C7867" t="str">
        <f t="shared" si="681"/>
        <v>2007</v>
      </c>
      <c r="D7867" t="s">
        <v>20</v>
      </c>
      <c r="E7867" t="str">
        <f t="shared" si="682"/>
        <v>2007B</v>
      </c>
      <c r="F7867" t="s">
        <v>15</v>
      </c>
      <c r="G7867" t="s">
        <v>56</v>
      </c>
      <c r="H7867" t="s">
        <v>20</v>
      </c>
      <c r="I7867" t="s">
        <v>25</v>
      </c>
      <c r="J7867" t="str">
        <f t="shared" si="684"/>
        <v>ENG</v>
      </c>
      <c r="L7867">
        <v>2010</v>
      </c>
      <c r="M7867">
        <f t="shared" si="685"/>
        <v>3</v>
      </c>
      <c r="N7867" t="str">
        <f t="shared" si="683"/>
        <v>F</v>
      </c>
      <c r="O7867" s="1">
        <v>40313</v>
      </c>
      <c r="P7867" t="s">
        <v>28</v>
      </c>
      <c r="Q7867" t="s">
        <v>121</v>
      </c>
      <c r="R7867" t="s">
        <v>20</v>
      </c>
    </row>
    <row r="7868" spans="1:25" x14ac:dyDescent="0.2">
      <c r="A7868">
        <v>1388418</v>
      </c>
      <c r="B7868" t="s">
        <v>103</v>
      </c>
      <c r="C7868" t="str">
        <f t="shared" si="681"/>
        <v>2010</v>
      </c>
      <c r="D7868" t="s">
        <v>14</v>
      </c>
      <c r="E7868" t="str">
        <f t="shared" si="682"/>
        <v>2010A</v>
      </c>
      <c r="F7868" t="s">
        <v>15</v>
      </c>
      <c r="G7868" t="s">
        <v>43</v>
      </c>
      <c r="H7868" t="s">
        <v>24</v>
      </c>
      <c r="I7868" t="s">
        <v>22</v>
      </c>
      <c r="J7868" t="str">
        <f t="shared" si="684"/>
        <v>ENG</v>
      </c>
      <c r="L7868">
        <v>2013</v>
      </c>
      <c r="M7868">
        <f t="shared" si="685"/>
        <v>3</v>
      </c>
      <c r="N7868" t="str">
        <f t="shared" si="683"/>
        <v>F</v>
      </c>
      <c r="P7868" t="s">
        <v>19</v>
      </c>
      <c r="Q7868" t="s">
        <v>121</v>
      </c>
      <c r="R7868" t="s">
        <v>24</v>
      </c>
      <c r="W7868">
        <v>13.166667</v>
      </c>
      <c r="X7868">
        <v>7</v>
      </c>
      <c r="Y7868">
        <v>8</v>
      </c>
    </row>
    <row r="7869" spans="1:25" x14ac:dyDescent="0.2">
      <c r="A7869">
        <v>1388418</v>
      </c>
      <c r="B7869" t="s">
        <v>103</v>
      </c>
      <c r="C7869" t="str">
        <f t="shared" si="681"/>
        <v>2010</v>
      </c>
      <c r="D7869" t="s">
        <v>20</v>
      </c>
      <c r="E7869" t="str">
        <f t="shared" si="682"/>
        <v>2010B</v>
      </c>
      <c r="F7869" t="s">
        <v>15</v>
      </c>
      <c r="G7869" t="s">
        <v>56</v>
      </c>
      <c r="H7869" t="s">
        <v>24</v>
      </c>
      <c r="I7869" t="s">
        <v>22</v>
      </c>
      <c r="J7869" t="str">
        <f t="shared" si="684"/>
        <v>ENG</v>
      </c>
      <c r="L7869">
        <v>2013</v>
      </c>
      <c r="M7869">
        <f t="shared" si="685"/>
        <v>3</v>
      </c>
      <c r="N7869" t="str">
        <f t="shared" si="683"/>
        <v>F</v>
      </c>
      <c r="P7869" t="s">
        <v>19</v>
      </c>
      <c r="Q7869" t="s">
        <v>116</v>
      </c>
      <c r="R7869" t="s">
        <v>20</v>
      </c>
      <c r="W7869">
        <v>13.166667</v>
      </c>
      <c r="X7869">
        <v>7</v>
      </c>
      <c r="Y7869">
        <v>8</v>
      </c>
    </row>
    <row r="7870" spans="1:25" x14ac:dyDescent="0.2">
      <c r="A7870">
        <v>1388590</v>
      </c>
      <c r="B7870" t="s">
        <v>103</v>
      </c>
      <c r="C7870" t="str">
        <f t="shared" si="681"/>
        <v>2010</v>
      </c>
      <c r="D7870" t="s">
        <v>14</v>
      </c>
      <c r="E7870" t="str">
        <f t="shared" si="682"/>
        <v>2010A</v>
      </c>
      <c r="F7870" t="s">
        <v>15</v>
      </c>
      <c r="G7870" t="s">
        <v>16</v>
      </c>
      <c r="H7870" t="s">
        <v>20</v>
      </c>
      <c r="I7870" t="s">
        <v>18</v>
      </c>
      <c r="J7870" t="str">
        <f t="shared" si="684"/>
        <v>ENG</v>
      </c>
      <c r="L7870">
        <v>2013</v>
      </c>
      <c r="M7870">
        <f t="shared" si="685"/>
        <v>3</v>
      </c>
      <c r="N7870" t="str">
        <f t="shared" si="683"/>
        <v>F</v>
      </c>
      <c r="P7870" t="s">
        <v>19</v>
      </c>
      <c r="Q7870" t="s">
        <v>123</v>
      </c>
      <c r="R7870" t="s">
        <v>14</v>
      </c>
      <c r="W7870">
        <v>16</v>
      </c>
      <c r="X7870">
        <v>8</v>
      </c>
      <c r="Y7870">
        <v>9</v>
      </c>
    </row>
    <row r="7871" spans="1:25" x14ac:dyDescent="0.2">
      <c r="A7871">
        <v>1388590</v>
      </c>
      <c r="B7871" t="s">
        <v>103</v>
      </c>
      <c r="C7871" t="str">
        <f t="shared" si="681"/>
        <v>2010</v>
      </c>
      <c r="D7871" t="s">
        <v>20</v>
      </c>
      <c r="E7871" t="str">
        <f t="shared" si="682"/>
        <v>2010B</v>
      </c>
      <c r="F7871" t="s">
        <v>15</v>
      </c>
      <c r="G7871" t="s">
        <v>56</v>
      </c>
      <c r="H7871" t="s">
        <v>20</v>
      </c>
      <c r="I7871" t="s">
        <v>18</v>
      </c>
      <c r="J7871" t="str">
        <f t="shared" si="684"/>
        <v>ENG</v>
      </c>
      <c r="L7871">
        <v>2013</v>
      </c>
      <c r="M7871">
        <f t="shared" si="685"/>
        <v>3</v>
      </c>
      <c r="N7871" t="str">
        <f t="shared" si="683"/>
        <v>F</v>
      </c>
      <c r="P7871" t="s">
        <v>19</v>
      </c>
      <c r="Q7871" t="s">
        <v>122</v>
      </c>
      <c r="R7871" t="s">
        <v>14</v>
      </c>
      <c r="W7871">
        <v>16</v>
      </c>
      <c r="X7871">
        <v>8</v>
      </c>
      <c r="Y7871">
        <v>9</v>
      </c>
    </row>
    <row r="7872" spans="1:25" x14ac:dyDescent="0.2">
      <c r="A7872">
        <v>1388592</v>
      </c>
      <c r="B7872" t="s">
        <v>103</v>
      </c>
      <c r="C7872" t="str">
        <f t="shared" si="681"/>
        <v>2010</v>
      </c>
      <c r="D7872" t="s">
        <v>14</v>
      </c>
      <c r="E7872" t="str">
        <f t="shared" si="682"/>
        <v>2010A</v>
      </c>
      <c r="F7872" t="s">
        <v>15</v>
      </c>
      <c r="G7872" t="s">
        <v>43</v>
      </c>
      <c r="H7872" t="s">
        <v>24</v>
      </c>
      <c r="I7872" t="s">
        <v>18</v>
      </c>
      <c r="J7872" t="str">
        <f t="shared" si="684"/>
        <v>ENG</v>
      </c>
      <c r="L7872">
        <v>2013</v>
      </c>
      <c r="M7872">
        <f t="shared" si="685"/>
        <v>3</v>
      </c>
      <c r="N7872" t="str">
        <f t="shared" si="683"/>
        <v>F</v>
      </c>
      <c r="P7872" t="s">
        <v>19</v>
      </c>
      <c r="Q7872" t="s">
        <v>118</v>
      </c>
      <c r="R7872" t="s">
        <v>24</v>
      </c>
    </row>
    <row r="7873" spans="1:25" x14ac:dyDescent="0.2">
      <c r="A7873">
        <v>1388592</v>
      </c>
      <c r="B7873" t="s">
        <v>103</v>
      </c>
      <c r="C7873" t="str">
        <f t="shared" si="681"/>
        <v>2010</v>
      </c>
      <c r="D7873" t="s">
        <v>20</v>
      </c>
      <c r="E7873" t="str">
        <f t="shared" si="682"/>
        <v>2010B</v>
      </c>
      <c r="F7873" t="s">
        <v>15</v>
      </c>
      <c r="G7873" t="s">
        <v>56</v>
      </c>
      <c r="H7873" t="s">
        <v>24</v>
      </c>
      <c r="I7873" t="s">
        <v>18</v>
      </c>
      <c r="J7873" t="str">
        <f t="shared" si="684"/>
        <v>ENG</v>
      </c>
      <c r="L7873">
        <v>2013</v>
      </c>
      <c r="M7873">
        <f t="shared" si="685"/>
        <v>3</v>
      </c>
      <c r="N7873" t="str">
        <f t="shared" si="683"/>
        <v>F</v>
      </c>
      <c r="P7873" t="s">
        <v>19</v>
      </c>
      <c r="Q7873" t="s">
        <v>121</v>
      </c>
      <c r="R7873" t="s">
        <v>20</v>
      </c>
    </row>
    <row r="7874" spans="1:25" x14ac:dyDescent="0.2">
      <c r="A7874">
        <v>1388684</v>
      </c>
      <c r="B7874" t="s">
        <v>104</v>
      </c>
      <c r="C7874" t="str">
        <f t="shared" ref="C7874:C7937" si="686">LEFT(B7874,4)</f>
        <v>2010</v>
      </c>
      <c r="D7874" t="s">
        <v>57</v>
      </c>
      <c r="E7874" t="str">
        <f t="shared" ref="E7874:E7937" si="687">CONCATENATE(C7874,D7874)</f>
        <v>2010D</v>
      </c>
      <c r="F7874" t="s">
        <v>15</v>
      </c>
      <c r="G7874" t="s">
        <v>56</v>
      </c>
      <c r="H7874" t="s">
        <v>20</v>
      </c>
      <c r="I7874" t="s">
        <v>23</v>
      </c>
      <c r="J7874" t="str">
        <f t="shared" si="684"/>
        <v>ENG</v>
      </c>
      <c r="L7874">
        <v>2013</v>
      </c>
      <c r="M7874">
        <f t="shared" si="685"/>
        <v>3</v>
      </c>
      <c r="N7874" t="str">
        <f t="shared" ref="N7874:N7937" si="688">IF(OR(M7874&lt;3,M7874="TR"),"U","F")</f>
        <v>F</v>
      </c>
      <c r="P7874" t="s">
        <v>19</v>
      </c>
      <c r="Q7874" t="s">
        <v>116</v>
      </c>
      <c r="R7874" t="s">
        <v>20</v>
      </c>
      <c r="W7874">
        <v>11</v>
      </c>
      <c r="X7874">
        <v>4</v>
      </c>
      <c r="Y7874">
        <v>5</v>
      </c>
    </row>
    <row r="7875" spans="1:25" x14ac:dyDescent="0.2">
      <c r="A7875">
        <v>1388684</v>
      </c>
      <c r="B7875" t="s">
        <v>104</v>
      </c>
      <c r="C7875" t="str">
        <f t="shared" si="686"/>
        <v>2010</v>
      </c>
      <c r="D7875" t="s">
        <v>24</v>
      </c>
      <c r="E7875" t="str">
        <f t="shared" si="687"/>
        <v>2010C</v>
      </c>
      <c r="F7875" t="s">
        <v>15</v>
      </c>
      <c r="G7875" t="s">
        <v>43</v>
      </c>
      <c r="H7875" t="s">
        <v>24</v>
      </c>
      <c r="I7875" t="s">
        <v>23</v>
      </c>
      <c r="J7875" t="str">
        <f t="shared" ref="J7875:J7938" si="689">IF(OR(I7875="AE",I7875="BE",I7875="CE",I7875="CM",I7875="ED",I7875="ECE",I7875="EVE",I7875="EV",I7875="FPE",I7875="IE",I7875="MFE",I7875="ME",I7875="MGE",I7875="MTE",I7875="PHE",I7875="RB",I7875="EE",I7875="RBE"),"ENG",IF(OR(I7875="BBT",I7875="BC",I7875="BIO",I7875="CH",I7875="PH",I7875="PSS",I7875="SC"),"SCI",IF(OR(I7875="MA",I7875="MAC",I7875="SD"),"MAT",IF(OR(I7875="CO",I7875="ID",I7875="ND",I7875="SX"),"OTH",IF(OR(I7875="ECON",I7875="EP",I7875="EC",I7875="ET",I7875="HU",I7875="IN",I7875="LAE",I7875="PWR",I7875="ST",I7875="EVS",I7875="PW"),"HUSS",IF(OR(I7875="CA",I7875="CCN",I7875="CS",I7875="IMGD"),"COMP",IF(OR(I7875="IT",I7875="MG",I7875="MIS"),"BUS","ERROR")))))))</f>
        <v>ENG</v>
      </c>
      <c r="L7875">
        <v>2013</v>
      </c>
      <c r="M7875">
        <f t="shared" si="685"/>
        <v>3</v>
      </c>
      <c r="N7875" t="str">
        <f t="shared" si="688"/>
        <v>F</v>
      </c>
      <c r="P7875" t="s">
        <v>19</v>
      </c>
      <c r="Q7875" t="s">
        <v>121</v>
      </c>
      <c r="R7875" t="s">
        <v>20</v>
      </c>
      <c r="W7875">
        <v>11</v>
      </c>
      <c r="X7875">
        <v>4</v>
      </c>
      <c r="Y7875">
        <v>5</v>
      </c>
    </row>
    <row r="7876" spans="1:25" x14ac:dyDescent="0.2">
      <c r="A7876">
        <v>1388704</v>
      </c>
      <c r="B7876" t="s">
        <v>103</v>
      </c>
      <c r="C7876" t="str">
        <f t="shared" si="686"/>
        <v>2010</v>
      </c>
      <c r="D7876" t="s">
        <v>14</v>
      </c>
      <c r="E7876" t="str">
        <f t="shared" si="687"/>
        <v>2010A</v>
      </c>
      <c r="F7876" t="s">
        <v>15</v>
      </c>
      <c r="G7876" t="s">
        <v>16</v>
      </c>
      <c r="H7876" t="s">
        <v>14</v>
      </c>
      <c r="I7876" t="s">
        <v>18</v>
      </c>
      <c r="J7876" t="str">
        <f t="shared" si="689"/>
        <v>ENG</v>
      </c>
      <c r="L7876">
        <v>2013</v>
      </c>
      <c r="M7876">
        <f t="shared" si="685"/>
        <v>3</v>
      </c>
      <c r="N7876" t="str">
        <f t="shared" si="688"/>
        <v>F</v>
      </c>
      <c r="P7876" t="s">
        <v>19</v>
      </c>
      <c r="Q7876" t="s">
        <v>116</v>
      </c>
      <c r="R7876" t="s">
        <v>20</v>
      </c>
      <c r="W7876">
        <v>16</v>
      </c>
      <c r="X7876">
        <v>8</v>
      </c>
      <c r="Y7876">
        <v>8</v>
      </c>
    </row>
    <row r="7877" spans="1:25" x14ac:dyDescent="0.2">
      <c r="A7877">
        <v>1388704</v>
      </c>
      <c r="B7877" t="s">
        <v>103</v>
      </c>
      <c r="C7877" t="str">
        <f t="shared" si="686"/>
        <v>2010</v>
      </c>
      <c r="D7877" t="s">
        <v>20</v>
      </c>
      <c r="E7877" t="str">
        <f t="shared" si="687"/>
        <v>2010B</v>
      </c>
      <c r="F7877" t="s">
        <v>15</v>
      </c>
      <c r="G7877" t="s">
        <v>64</v>
      </c>
      <c r="H7877" t="s">
        <v>14</v>
      </c>
      <c r="I7877" t="s">
        <v>18</v>
      </c>
      <c r="J7877" t="str">
        <f t="shared" si="689"/>
        <v>ENG</v>
      </c>
      <c r="L7877">
        <v>2013</v>
      </c>
      <c r="M7877">
        <f t="shared" si="685"/>
        <v>3</v>
      </c>
      <c r="N7877" t="str">
        <f t="shared" si="688"/>
        <v>F</v>
      </c>
      <c r="P7877" t="s">
        <v>19</v>
      </c>
      <c r="Q7877" t="s">
        <v>123</v>
      </c>
      <c r="R7877" t="s">
        <v>20</v>
      </c>
      <c r="W7877">
        <v>16</v>
      </c>
      <c r="X7877">
        <v>8</v>
      </c>
      <c r="Y7877">
        <v>8</v>
      </c>
    </row>
    <row r="7878" spans="1:25" x14ac:dyDescent="0.2">
      <c r="A7878">
        <v>1388728</v>
      </c>
      <c r="B7878" t="s">
        <v>103</v>
      </c>
      <c r="C7878" t="str">
        <f t="shared" si="686"/>
        <v>2010</v>
      </c>
      <c r="D7878" t="s">
        <v>20</v>
      </c>
      <c r="E7878" t="str">
        <f t="shared" si="687"/>
        <v>2010B</v>
      </c>
      <c r="F7878" t="s">
        <v>15</v>
      </c>
      <c r="G7878" t="s">
        <v>64</v>
      </c>
      <c r="H7878" t="s">
        <v>20</v>
      </c>
      <c r="I7878" t="s">
        <v>18</v>
      </c>
      <c r="J7878" t="str">
        <f t="shared" si="689"/>
        <v>ENG</v>
      </c>
      <c r="L7878">
        <v>2013</v>
      </c>
      <c r="M7878">
        <f t="shared" si="685"/>
        <v>3</v>
      </c>
      <c r="N7878" t="str">
        <f t="shared" si="688"/>
        <v>F</v>
      </c>
      <c r="P7878" t="s">
        <v>28</v>
      </c>
      <c r="Q7878" t="s">
        <v>123</v>
      </c>
      <c r="R7878" t="s">
        <v>14</v>
      </c>
      <c r="W7878">
        <v>15</v>
      </c>
      <c r="X7878">
        <v>8</v>
      </c>
      <c r="Y7878">
        <v>9</v>
      </c>
    </row>
    <row r="7879" spans="1:25" x14ac:dyDescent="0.2">
      <c r="A7879">
        <v>1388728</v>
      </c>
      <c r="B7879" t="s">
        <v>103</v>
      </c>
      <c r="C7879" t="str">
        <f t="shared" si="686"/>
        <v>2010</v>
      </c>
      <c r="D7879" t="s">
        <v>14</v>
      </c>
      <c r="E7879" t="str">
        <f t="shared" si="687"/>
        <v>2010A</v>
      </c>
      <c r="F7879" t="s">
        <v>15</v>
      </c>
      <c r="G7879" t="s">
        <v>16</v>
      </c>
      <c r="H7879" t="s">
        <v>24</v>
      </c>
      <c r="I7879" t="s">
        <v>18</v>
      </c>
      <c r="J7879" t="str">
        <f t="shared" si="689"/>
        <v>ENG</v>
      </c>
      <c r="L7879">
        <v>2013</v>
      </c>
      <c r="M7879">
        <f t="shared" si="685"/>
        <v>3</v>
      </c>
      <c r="N7879" t="str">
        <f t="shared" si="688"/>
        <v>F</v>
      </c>
      <c r="P7879" t="s">
        <v>28</v>
      </c>
      <c r="Q7879" t="s">
        <v>116</v>
      </c>
      <c r="R7879" t="s">
        <v>20</v>
      </c>
      <c r="W7879">
        <v>15</v>
      </c>
      <c r="X7879">
        <v>8</v>
      </c>
      <c r="Y7879">
        <v>9</v>
      </c>
    </row>
    <row r="7880" spans="1:25" x14ac:dyDescent="0.2">
      <c r="A7880">
        <v>1388768</v>
      </c>
      <c r="B7880" t="s">
        <v>108</v>
      </c>
      <c r="C7880" t="str">
        <f t="shared" si="686"/>
        <v>2011</v>
      </c>
      <c r="D7880" t="s">
        <v>14</v>
      </c>
      <c r="E7880" t="str">
        <f t="shared" si="687"/>
        <v>2011A</v>
      </c>
      <c r="F7880" t="s">
        <v>15</v>
      </c>
      <c r="G7880" t="s">
        <v>52</v>
      </c>
      <c r="H7880" t="s">
        <v>14</v>
      </c>
      <c r="I7880" t="s">
        <v>22</v>
      </c>
      <c r="J7880" t="str">
        <f t="shared" si="689"/>
        <v>ENG</v>
      </c>
      <c r="K7880" t="s">
        <v>15</v>
      </c>
      <c r="L7880">
        <v>2013</v>
      </c>
      <c r="M7880">
        <f t="shared" si="685"/>
        <v>2</v>
      </c>
      <c r="N7880" t="str">
        <f t="shared" si="688"/>
        <v>U</v>
      </c>
      <c r="P7880" t="s">
        <v>19</v>
      </c>
      <c r="Q7880" t="s">
        <v>122</v>
      </c>
      <c r="R7880" t="s">
        <v>14</v>
      </c>
      <c r="W7880">
        <v>14.5</v>
      </c>
      <c r="X7880">
        <v>1</v>
      </c>
      <c r="Y7880">
        <v>0</v>
      </c>
    </row>
    <row r="7881" spans="1:25" x14ac:dyDescent="0.2">
      <c r="A7881">
        <v>1388768</v>
      </c>
      <c r="B7881" t="s">
        <v>108</v>
      </c>
      <c r="C7881" t="str">
        <f t="shared" si="686"/>
        <v>2011</v>
      </c>
      <c r="D7881" t="s">
        <v>20</v>
      </c>
      <c r="E7881" t="str">
        <f t="shared" si="687"/>
        <v>2011B</v>
      </c>
      <c r="F7881" t="s">
        <v>15</v>
      </c>
      <c r="G7881" t="s">
        <v>60</v>
      </c>
      <c r="H7881" t="s">
        <v>14</v>
      </c>
      <c r="I7881" t="s">
        <v>22</v>
      </c>
      <c r="J7881" t="str">
        <f t="shared" si="689"/>
        <v>ENG</v>
      </c>
      <c r="K7881" t="s">
        <v>15</v>
      </c>
      <c r="L7881">
        <v>2013</v>
      </c>
      <c r="M7881">
        <f t="shared" si="685"/>
        <v>2</v>
      </c>
      <c r="N7881" t="str">
        <f t="shared" si="688"/>
        <v>U</v>
      </c>
      <c r="P7881" t="s">
        <v>19</v>
      </c>
      <c r="W7881">
        <v>14.5</v>
      </c>
      <c r="X7881">
        <v>1</v>
      </c>
      <c r="Y7881">
        <v>0</v>
      </c>
    </row>
    <row r="7882" spans="1:25" x14ac:dyDescent="0.2">
      <c r="A7882">
        <v>1388768</v>
      </c>
      <c r="B7882" t="s">
        <v>103</v>
      </c>
      <c r="C7882" t="str">
        <f t="shared" si="686"/>
        <v>2010</v>
      </c>
      <c r="D7882" t="s">
        <v>14</v>
      </c>
      <c r="E7882" t="str">
        <f t="shared" si="687"/>
        <v>2010A</v>
      </c>
      <c r="F7882" t="s">
        <v>15</v>
      </c>
      <c r="G7882" t="s">
        <v>43</v>
      </c>
      <c r="H7882" t="s">
        <v>14</v>
      </c>
      <c r="I7882" t="s">
        <v>22</v>
      </c>
      <c r="J7882" t="str">
        <f t="shared" si="689"/>
        <v>ENG</v>
      </c>
      <c r="L7882">
        <v>2013</v>
      </c>
      <c r="M7882">
        <f t="shared" si="685"/>
        <v>3</v>
      </c>
      <c r="N7882" t="str">
        <f t="shared" si="688"/>
        <v>F</v>
      </c>
      <c r="P7882" t="s">
        <v>19</v>
      </c>
      <c r="Q7882" t="s">
        <v>118</v>
      </c>
      <c r="R7882" t="s">
        <v>14</v>
      </c>
      <c r="W7882">
        <v>14.5</v>
      </c>
      <c r="X7882">
        <v>1</v>
      </c>
      <c r="Y7882">
        <v>0</v>
      </c>
    </row>
    <row r="7883" spans="1:25" x14ac:dyDescent="0.2">
      <c r="A7883">
        <v>1388768</v>
      </c>
      <c r="B7883" t="s">
        <v>103</v>
      </c>
      <c r="C7883" t="str">
        <f t="shared" si="686"/>
        <v>2010</v>
      </c>
      <c r="D7883" t="s">
        <v>20</v>
      </c>
      <c r="E7883" t="str">
        <f t="shared" si="687"/>
        <v>2010B</v>
      </c>
      <c r="F7883" t="s">
        <v>15</v>
      </c>
      <c r="G7883" t="s">
        <v>56</v>
      </c>
      <c r="H7883" t="s">
        <v>14</v>
      </c>
      <c r="I7883" t="s">
        <v>22</v>
      </c>
      <c r="J7883" t="str">
        <f t="shared" si="689"/>
        <v>ENG</v>
      </c>
      <c r="L7883">
        <v>2013</v>
      </c>
      <c r="M7883">
        <f t="shared" si="685"/>
        <v>3</v>
      </c>
      <c r="N7883" t="str">
        <f t="shared" si="688"/>
        <v>F</v>
      </c>
      <c r="P7883" t="s">
        <v>19</v>
      </c>
      <c r="Q7883" t="s">
        <v>121</v>
      </c>
      <c r="R7883" t="s">
        <v>14</v>
      </c>
      <c r="W7883">
        <v>14.5</v>
      </c>
      <c r="X7883">
        <v>1</v>
      </c>
      <c r="Y7883">
        <v>0</v>
      </c>
    </row>
    <row r="7884" spans="1:25" x14ac:dyDescent="0.2">
      <c r="A7884">
        <v>1388768</v>
      </c>
      <c r="B7884" t="s">
        <v>104</v>
      </c>
      <c r="C7884" t="str">
        <f t="shared" si="686"/>
        <v>2010</v>
      </c>
      <c r="D7884" t="s">
        <v>24</v>
      </c>
      <c r="E7884" t="str">
        <f t="shared" si="687"/>
        <v>2010C</v>
      </c>
      <c r="F7884" t="s">
        <v>15</v>
      </c>
      <c r="G7884" t="s">
        <v>36</v>
      </c>
      <c r="H7884" t="s">
        <v>14</v>
      </c>
      <c r="I7884" t="s">
        <v>22</v>
      </c>
      <c r="J7884" t="str">
        <f t="shared" si="689"/>
        <v>ENG</v>
      </c>
      <c r="K7884" t="s">
        <v>15</v>
      </c>
      <c r="L7884">
        <v>2013</v>
      </c>
      <c r="M7884">
        <f t="shared" si="685"/>
        <v>3</v>
      </c>
      <c r="N7884" t="str">
        <f t="shared" si="688"/>
        <v>F</v>
      </c>
      <c r="P7884" t="s">
        <v>19</v>
      </c>
      <c r="Q7884" t="s">
        <v>116</v>
      </c>
      <c r="R7884" t="s">
        <v>14</v>
      </c>
      <c r="W7884">
        <v>14.5</v>
      </c>
      <c r="X7884">
        <v>1</v>
      </c>
      <c r="Y7884">
        <v>0</v>
      </c>
    </row>
    <row r="7885" spans="1:25" x14ac:dyDescent="0.2">
      <c r="A7885">
        <v>1388768</v>
      </c>
      <c r="B7885" t="s">
        <v>104</v>
      </c>
      <c r="C7885" t="str">
        <f t="shared" si="686"/>
        <v>2010</v>
      </c>
      <c r="D7885" t="s">
        <v>57</v>
      </c>
      <c r="E7885" t="str">
        <f t="shared" si="687"/>
        <v>2010D</v>
      </c>
      <c r="F7885" t="s">
        <v>15</v>
      </c>
      <c r="G7885" t="s">
        <v>59</v>
      </c>
      <c r="H7885" t="s">
        <v>14</v>
      </c>
      <c r="I7885" t="s">
        <v>22</v>
      </c>
      <c r="J7885" t="str">
        <f t="shared" si="689"/>
        <v>ENG</v>
      </c>
      <c r="K7885" t="s">
        <v>15</v>
      </c>
      <c r="L7885">
        <v>2013</v>
      </c>
      <c r="M7885">
        <f t="shared" si="685"/>
        <v>3</v>
      </c>
      <c r="N7885" t="str">
        <f t="shared" si="688"/>
        <v>F</v>
      </c>
      <c r="P7885" t="s">
        <v>19</v>
      </c>
      <c r="Q7885" t="s">
        <v>123</v>
      </c>
      <c r="R7885" t="s">
        <v>14</v>
      </c>
      <c r="W7885">
        <v>14.5</v>
      </c>
      <c r="X7885">
        <v>1</v>
      </c>
      <c r="Y7885">
        <v>0</v>
      </c>
    </row>
    <row r="7886" spans="1:25" x14ac:dyDescent="0.2">
      <c r="A7886">
        <v>1388810</v>
      </c>
      <c r="B7886" t="s">
        <v>104</v>
      </c>
      <c r="C7886" t="str">
        <f t="shared" si="686"/>
        <v>2010</v>
      </c>
      <c r="D7886" t="s">
        <v>57</v>
      </c>
      <c r="E7886" t="str">
        <f t="shared" si="687"/>
        <v>2010D</v>
      </c>
      <c r="F7886" t="s">
        <v>15</v>
      </c>
      <c r="G7886" t="s">
        <v>64</v>
      </c>
      <c r="H7886" t="s">
        <v>14</v>
      </c>
      <c r="I7886" t="s">
        <v>21</v>
      </c>
      <c r="J7886" t="str">
        <f t="shared" si="689"/>
        <v>COMP</v>
      </c>
      <c r="K7886" t="s">
        <v>23</v>
      </c>
      <c r="L7886">
        <v>2013</v>
      </c>
      <c r="M7886">
        <f t="shared" si="685"/>
        <v>3</v>
      </c>
      <c r="N7886" t="str">
        <f t="shared" si="688"/>
        <v>F</v>
      </c>
      <c r="P7886" t="s">
        <v>19</v>
      </c>
      <c r="Q7886" t="s">
        <v>124</v>
      </c>
      <c r="R7886" t="s">
        <v>14</v>
      </c>
      <c r="W7886">
        <v>15.5</v>
      </c>
      <c r="X7886">
        <v>8</v>
      </c>
      <c r="Y7886">
        <v>8</v>
      </c>
    </row>
    <row r="7887" spans="1:25" x14ac:dyDescent="0.2">
      <c r="A7887">
        <v>1388814</v>
      </c>
      <c r="B7887" t="s">
        <v>103</v>
      </c>
      <c r="C7887" t="str">
        <f t="shared" si="686"/>
        <v>2010</v>
      </c>
      <c r="D7887" t="s">
        <v>14</v>
      </c>
      <c r="E7887" t="str">
        <f t="shared" si="687"/>
        <v>2010A</v>
      </c>
      <c r="F7887" t="s">
        <v>15</v>
      </c>
      <c r="G7887" t="s">
        <v>16</v>
      </c>
      <c r="H7887" t="s">
        <v>14</v>
      </c>
      <c r="I7887" t="s">
        <v>21</v>
      </c>
      <c r="J7887" t="str">
        <f t="shared" si="689"/>
        <v>COMP</v>
      </c>
      <c r="L7887">
        <v>2013</v>
      </c>
      <c r="M7887">
        <f t="shared" si="685"/>
        <v>3</v>
      </c>
      <c r="N7887" t="str">
        <f t="shared" si="688"/>
        <v>F</v>
      </c>
      <c r="P7887" t="s">
        <v>19</v>
      </c>
      <c r="Q7887" t="s">
        <v>116</v>
      </c>
      <c r="R7887" t="s">
        <v>14</v>
      </c>
    </row>
    <row r="7888" spans="1:25" x14ac:dyDescent="0.2">
      <c r="A7888">
        <v>1388814</v>
      </c>
      <c r="B7888" t="s">
        <v>103</v>
      </c>
      <c r="C7888" t="str">
        <f t="shared" si="686"/>
        <v>2010</v>
      </c>
      <c r="D7888" t="s">
        <v>20</v>
      </c>
      <c r="E7888" t="str">
        <f t="shared" si="687"/>
        <v>2010B</v>
      </c>
      <c r="F7888" t="s">
        <v>15</v>
      </c>
      <c r="G7888" t="s">
        <v>64</v>
      </c>
      <c r="H7888" t="s">
        <v>20</v>
      </c>
      <c r="I7888" t="s">
        <v>21</v>
      </c>
      <c r="J7888" t="str">
        <f t="shared" si="689"/>
        <v>COMP</v>
      </c>
      <c r="L7888">
        <v>2013</v>
      </c>
      <c r="M7888">
        <f t="shared" si="685"/>
        <v>3</v>
      </c>
      <c r="N7888" t="str">
        <f t="shared" si="688"/>
        <v>F</v>
      </c>
      <c r="P7888" t="s">
        <v>19</v>
      </c>
      <c r="Q7888" t="s">
        <v>123</v>
      </c>
      <c r="R7888" t="s">
        <v>20</v>
      </c>
    </row>
    <row r="7889" spans="1:25" x14ac:dyDescent="0.2">
      <c r="A7889">
        <v>1388850</v>
      </c>
      <c r="B7889" t="s">
        <v>103</v>
      </c>
      <c r="C7889" t="str">
        <f t="shared" si="686"/>
        <v>2010</v>
      </c>
      <c r="D7889" t="s">
        <v>20</v>
      </c>
      <c r="E7889" t="str">
        <f t="shared" si="687"/>
        <v>2010B</v>
      </c>
      <c r="F7889" t="s">
        <v>15</v>
      </c>
      <c r="G7889" t="s">
        <v>56</v>
      </c>
      <c r="H7889" t="s">
        <v>14</v>
      </c>
      <c r="I7889" t="s">
        <v>18</v>
      </c>
      <c r="J7889" t="str">
        <f t="shared" si="689"/>
        <v>ENG</v>
      </c>
      <c r="L7889">
        <v>2013</v>
      </c>
      <c r="M7889">
        <f t="shared" si="685"/>
        <v>3</v>
      </c>
      <c r="N7889" t="str">
        <f t="shared" si="688"/>
        <v>F</v>
      </c>
      <c r="P7889" t="s">
        <v>28</v>
      </c>
      <c r="Q7889" t="s">
        <v>123</v>
      </c>
      <c r="R7889" t="s">
        <v>14</v>
      </c>
      <c r="W7889">
        <v>14</v>
      </c>
      <c r="X7889">
        <v>7</v>
      </c>
      <c r="Y7889">
        <v>9</v>
      </c>
    </row>
    <row r="7890" spans="1:25" x14ac:dyDescent="0.2">
      <c r="A7890">
        <v>1388850</v>
      </c>
      <c r="B7890" t="s">
        <v>103</v>
      </c>
      <c r="C7890" t="str">
        <f t="shared" si="686"/>
        <v>2010</v>
      </c>
      <c r="D7890" t="s">
        <v>14</v>
      </c>
      <c r="E7890" t="str">
        <f t="shared" si="687"/>
        <v>2010A</v>
      </c>
      <c r="F7890" t="s">
        <v>15</v>
      </c>
      <c r="G7890" t="s">
        <v>16</v>
      </c>
      <c r="H7890" t="s">
        <v>20</v>
      </c>
      <c r="I7890" t="s">
        <v>18</v>
      </c>
      <c r="J7890" t="str">
        <f t="shared" si="689"/>
        <v>ENG</v>
      </c>
      <c r="L7890">
        <v>2013</v>
      </c>
      <c r="M7890">
        <f t="shared" si="685"/>
        <v>3</v>
      </c>
      <c r="N7890" t="str">
        <f t="shared" si="688"/>
        <v>F</v>
      </c>
      <c r="P7890" t="s">
        <v>28</v>
      </c>
      <c r="Q7890" t="s">
        <v>116</v>
      </c>
      <c r="R7890" t="s">
        <v>14</v>
      </c>
      <c r="W7890">
        <v>14</v>
      </c>
      <c r="X7890">
        <v>7</v>
      </c>
      <c r="Y7890">
        <v>9</v>
      </c>
    </row>
    <row r="7891" spans="1:25" x14ac:dyDescent="0.2">
      <c r="A7891">
        <v>1388924</v>
      </c>
      <c r="B7891" t="s">
        <v>104</v>
      </c>
      <c r="C7891" t="str">
        <f t="shared" si="686"/>
        <v>2010</v>
      </c>
      <c r="D7891" t="s">
        <v>24</v>
      </c>
      <c r="E7891" t="str">
        <f t="shared" si="687"/>
        <v>2010C</v>
      </c>
      <c r="F7891" t="s">
        <v>15</v>
      </c>
      <c r="G7891" t="s">
        <v>16</v>
      </c>
      <c r="H7891" t="s">
        <v>14</v>
      </c>
      <c r="I7891" t="s">
        <v>27</v>
      </c>
      <c r="J7891" t="str">
        <f t="shared" si="689"/>
        <v>ENG</v>
      </c>
      <c r="L7891">
        <v>2013</v>
      </c>
      <c r="M7891">
        <f t="shared" si="685"/>
        <v>3</v>
      </c>
      <c r="N7891" t="str">
        <f t="shared" si="688"/>
        <v>F</v>
      </c>
      <c r="P7891" t="s">
        <v>28</v>
      </c>
      <c r="Q7891" t="s">
        <v>120</v>
      </c>
      <c r="R7891" t="s">
        <v>20</v>
      </c>
      <c r="W7891">
        <v>16</v>
      </c>
      <c r="X7891">
        <v>8</v>
      </c>
      <c r="Y7891">
        <v>9</v>
      </c>
    </row>
    <row r="7892" spans="1:25" x14ac:dyDescent="0.2">
      <c r="A7892">
        <v>1388924</v>
      </c>
      <c r="B7892" t="s">
        <v>104</v>
      </c>
      <c r="C7892" t="str">
        <f t="shared" si="686"/>
        <v>2010</v>
      </c>
      <c r="D7892" t="s">
        <v>57</v>
      </c>
      <c r="E7892" t="str">
        <f t="shared" si="687"/>
        <v>2010D</v>
      </c>
      <c r="F7892" t="s">
        <v>15</v>
      </c>
      <c r="G7892" t="s">
        <v>64</v>
      </c>
      <c r="H7892" t="s">
        <v>20</v>
      </c>
      <c r="I7892" t="s">
        <v>27</v>
      </c>
      <c r="J7892" t="str">
        <f t="shared" si="689"/>
        <v>ENG</v>
      </c>
      <c r="L7892">
        <v>2013</v>
      </c>
      <c r="M7892">
        <f t="shared" si="685"/>
        <v>3</v>
      </c>
      <c r="N7892" t="str">
        <f t="shared" si="688"/>
        <v>F</v>
      </c>
      <c r="P7892" t="s">
        <v>28</v>
      </c>
      <c r="Q7892" t="s">
        <v>122</v>
      </c>
      <c r="R7892" t="s">
        <v>20</v>
      </c>
      <c r="W7892">
        <v>16</v>
      </c>
      <c r="X7892">
        <v>8</v>
      </c>
      <c r="Y7892">
        <v>9</v>
      </c>
    </row>
    <row r="7893" spans="1:25" x14ac:dyDescent="0.2">
      <c r="A7893">
        <v>1388936</v>
      </c>
      <c r="B7893" t="s">
        <v>103</v>
      </c>
      <c r="C7893" t="str">
        <f t="shared" si="686"/>
        <v>2010</v>
      </c>
      <c r="D7893" t="s">
        <v>14</v>
      </c>
      <c r="E7893" t="str">
        <f t="shared" si="687"/>
        <v>2010A</v>
      </c>
      <c r="F7893" t="s">
        <v>15</v>
      </c>
      <c r="G7893" t="s">
        <v>43</v>
      </c>
      <c r="H7893" t="s">
        <v>20</v>
      </c>
      <c r="I7893" t="s">
        <v>22</v>
      </c>
      <c r="J7893" t="str">
        <f t="shared" si="689"/>
        <v>ENG</v>
      </c>
      <c r="L7893">
        <v>2013</v>
      </c>
      <c r="M7893">
        <f t="shared" si="685"/>
        <v>3</v>
      </c>
      <c r="N7893" t="str">
        <f t="shared" si="688"/>
        <v>F</v>
      </c>
      <c r="P7893" t="s">
        <v>19</v>
      </c>
      <c r="Q7893" t="s">
        <v>116</v>
      </c>
      <c r="R7893" t="s">
        <v>24</v>
      </c>
      <c r="W7893">
        <v>13.5</v>
      </c>
      <c r="X7893">
        <v>8</v>
      </c>
      <c r="Y7893">
        <v>8</v>
      </c>
    </row>
    <row r="7894" spans="1:25" x14ac:dyDescent="0.2">
      <c r="A7894">
        <v>1388936</v>
      </c>
      <c r="B7894" t="s">
        <v>103</v>
      </c>
      <c r="C7894" t="str">
        <f t="shared" si="686"/>
        <v>2010</v>
      </c>
      <c r="D7894" t="s">
        <v>20</v>
      </c>
      <c r="E7894" t="str">
        <f t="shared" si="687"/>
        <v>2010B</v>
      </c>
      <c r="F7894" t="s">
        <v>15</v>
      </c>
      <c r="G7894" t="s">
        <v>56</v>
      </c>
      <c r="H7894" t="s">
        <v>20</v>
      </c>
      <c r="I7894" t="s">
        <v>22</v>
      </c>
      <c r="J7894" t="str">
        <f t="shared" si="689"/>
        <v>ENG</v>
      </c>
      <c r="L7894">
        <v>2013</v>
      </c>
      <c r="M7894">
        <f t="shared" si="685"/>
        <v>3</v>
      </c>
      <c r="N7894" t="str">
        <f t="shared" si="688"/>
        <v>F</v>
      </c>
      <c r="P7894" t="s">
        <v>19</v>
      </c>
      <c r="Q7894" t="s">
        <v>123</v>
      </c>
      <c r="R7894" t="s">
        <v>20</v>
      </c>
      <c r="W7894">
        <v>13.5</v>
      </c>
      <c r="X7894">
        <v>8</v>
      </c>
      <c r="Y7894">
        <v>8</v>
      </c>
    </row>
    <row r="7895" spans="1:25" x14ac:dyDescent="0.2">
      <c r="A7895">
        <v>1388940</v>
      </c>
      <c r="B7895" t="s">
        <v>108</v>
      </c>
      <c r="C7895" t="str">
        <f t="shared" si="686"/>
        <v>2011</v>
      </c>
      <c r="D7895" t="s">
        <v>14</v>
      </c>
      <c r="E7895" t="str">
        <f t="shared" si="687"/>
        <v>2011A</v>
      </c>
      <c r="F7895" t="s">
        <v>15</v>
      </c>
      <c r="G7895" t="s">
        <v>43</v>
      </c>
      <c r="H7895" t="s">
        <v>24</v>
      </c>
      <c r="I7895" t="s">
        <v>41</v>
      </c>
      <c r="J7895" t="str">
        <f t="shared" si="689"/>
        <v>ENG</v>
      </c>
      <c r="L7895">
        <v>2013</v>
      </c>
      <c r="M7895">
        <f t="shared" si="685"/>
        <v>2</v>
      </c>
      <c r="N7895" t="str">
        <f t="shared" si="688"/>
        <v>U</v>
      </c>
      <c r="P7895" t="s">
        <v>28</v>
      </c>
      <c r="W7895">
        <v>13.333333</v>
      </c>
      <c r="X7895">
        <v>6</v>
      </c>
      <c r="Y7895">
        <v>5</v>
      </c>
    </row>
    <row r="7896" spans="1:25" x14ac:dyDescent="0.2">
      <c r="A7896">
        <v>1389010</v>
      </c>
      <c r="B7896" t="s">
        <v>108</v>
      </c>
      <c r="C7896" t="str">
        <f t="shared" si="686"/>
        <v>2011</v>
      </c>
      <c r="D7896" t="s">
        <v>14</v>
      </c>
      <c r="E7896" t="str">
        <f t="shared" si="687"/>
        <v>2011A</v>
      </c>
      <c r="F7896" t="s">
        <v>15</v>
      </c>
      <c r="G7896" t="s">
        <v>43</v>
      </c>
      <c r="H7896" t="s">
        <v>14</v>
      </c>
      <c r="I7896" t="s">
        <v>18</v>
      </c>
      <c r="J7896" t="str">
        <f t="shared" si="689"/>
        <v>ENG</v>
      </c>
      <c r="L7896">
        <v>2013</v>
      </c>
      <c r="M7896">
        <f t="shared" si="685"/>
        <v>2</v>
      </c>
      <c r="N7896" t="str">
        <f t="shared" si="688"/>
        <v>U</v>
      </c>
      <c r="P7896" t="s">
        <v>19</v>
      </c>
      <c r="W7896">
        <v>14</v>
      </c>
      <c r="X7896">
        <v>0</v>
      </c>
      <c r="Y7896">
        <v>0</v>
      </c>
    </row>
    <row r="7897" spans="1:25" x14ac:dyDescent="0.2">
      <c r="A7897">
        <v>1389010</v>
      </c>
      <c r="B7897" t="s">
        <v>108</v>
      </c>
      <c r="C7897" t="str">
        <f t="shared" si="686"/>
        <v>2011</v>
      </c>
      <c r="D7897" t="s">
        <v>20</v>
      </c>
      <c r="E7897" t="str">
        <f t="shared" si="687"/>
        <v>2011B</v>
      </c>
      <c r="F7897" t="s">
        <v>15</v>
      </c>
      <c r="G7897" t="s">
        <v>56</v>
      </c>
      <c r="H7897" t="s">
        <v>20</v>
      </c>
      <c r="I7897" t="s">
        <v>18</v>
      </c>
      <c r="J7897" t="str">
        <f t="shared" si="689"/>
        <v>ENG</v>
      </c>
      <c r="L7897">
        <v>2013</v>
      </c>
      <c r="M7897">
        <f t="shared" si="685"/>
        <v>2</v>
      </c>
      <c r="N7897" t="str">
        <f t="shared" si="688"/>
        <v>U</v>
      </c>
      <c r="P7897" t="s">
        <v>19</v>
      </c>
      <c r="W7897">
        <v>14</v>
      </c>
      <c r="X7897">
        <v>0</v>
      </c>
      <c r="Y7897">
        <v>0</v>
      </c>
    </row>
    <row r="7898" spans="1:25" x14ac:dyDescent="0.2">
      <c r="A7898">
        <v>1389010</v>
      </c>
      <c r="B7898" t="s">
        <v>110</v>
      </c>
      <c r="C7898" t="str">
        <f t="shared" si="686"/>
        <v>2011</v>
      </c>
      <c r="D7898" t="s">
        <v>57</v>
      </c>
      <c r="E7898" t="str">
        <f t="shared" si="687"/>
        <v>2011D</v>
      </c>
      <c r="F7898" t="s">
        <v>15</v>
      </c>
      <c r="G7898" t="s">
        <v>59</v>
      </c>
      <c r="H7898" t="s">
        <v>20</v>
      </c>
      <c r="I7898" t="s">
        <v>18</v>
      </c>
      <c r="J7898" t="str">
        <f t="shared" si="689"/>
        <v>ENG</v>
      </c>
      <c r="L7898">
        <v>2013</v>
      </c>
      <c r="M7898">
        <f t="shared" si="685"/>
        <v>2</v>
      </c>
      <c r="N7898" t="str">
        <f t="shared" si="688"/>
        <v>U</v>
      </c>
      <c r="P7898" t="s">
        <v>19</v>
      </c>
      <c r="W7898">
        <v>14</v>
      </c>
      <c r="X7898">
        <v>0</v>
      </c>
      <c r="Y7898">
        <v>0</v>
      </c>
    </row>
    <row r="7899" spans="1:25" x14ac:dyDescent="0.2">
      <c r="A7899">
        <v>1389314</v>
      </c>
      <c r="B7899" t="s">
        <v>108</v>
      </c>
      <c r="C7899" t="str">
        <f t="shared" si="686"/>
        <v>2011</v>
      </c>
      <c r="D7899" t="s">
        <v>14</v>
      </c>
      <c r="E7899" t="str">
        <f t="shared" si="687"/>
        <v>2011A</v>
      </c>
      <c r="F7899" t="s">
        <v>15</v>
      </c>
      <c r="G7899" t="s">
        <v>16</v>
      </c>
      <c r="H7899" t="s">
        <v>14</v>
      </c>
      <c r="I7899" t="s">
        <v>25</v>
      </c>
      <c r="J7899" t="str">
        <f t="shared" si="689"/>
        <v>ENG</v>
      </c>
      <c r="L7899">
        <v>2013</v>
      </c>
      <c r="M7899">
        <f t="shared" si="685"/>
        <v>2</v>
      </c>
      <c r="N7899" t="str">
        <f t="shared" si="688"/>
        <v>U</v>
      </c>
      <c r="P7899" t="s">
        <v>28</v>
      </c>
      <c r="W7899">
        <v>15</v>
      </c>
      <c r="X7899">
        <v>8</v>
      </c>
      <c r="Y7899">
        <v>7</v>
      </c>
    </row>
    <row r="7900" spans="1:25" x14ac:dyDescent="0.2">
      <c r="A7900">
        <v>1389314</v>
      </c>
      <c r="B7900" t="s">
        <v>108</v>
      </c>
      <c r="C7900" t="str">
        <f t="shared" si="686"/>
        <v>2011</v>
      </c>
      <c r="D7900" t="s">
        <v>20</v>
      </c>
      <c r="E7900" t="str">
        <f t="shared" si="687"/>
        <v>2011B</v>
      </c>
      <c r="F7900" t="s">
        <v>15</v>
      </c>
      <c r="G7900" t="s">
        <v>56</v>
      </c>
      <c r="H7900" t="s">
        <v>14</v>
      </c>
      <c r="I7900" t="s">
        <v>25</v>
      </c>
      <c r="J7900" t="str">
        <f t="shared" si="689"/>
        <v>ENG</v>
      </c>
      <c r="L7900">
        <v>2013</v>
      </c>
      <c r="M7900">
        <f t="shared" si="685"/>
        <v>2</v>
      </c>
      <c r="N7900" t="str">
        <f t="shared" si="688"/>
        <v>U</v>
      </c>
      <c r="P7900" t="s">
        <v>28</v>
      </c>
      <c r="W7900">
        <v>15</v>
      </c>
      <c r="X7900">
        <v>8</v>
      </c>
      <c r="Y7900">
        <v>7</v>
      </c>
    </row>
    <row r="7901" spans="1:25" x14ac:dyDescent="0.2">
      <c r="A7901">
        <v>1389336</v>
      </c>
      <c r="B7901" t="s">
        <v>104</v>
      </c>
      <c r="C7901" t="str">
        <f t="shared" si="686"/>
        <v>2010</v>
      </c>
      <c r="D7901" t="s">
        <v>24</v>
      </c>
      <c r="E7901" t="str">
        <f t="shared" si="687"/>
        <v>2010C</v>
      </c>
      <c r="F7901" t="s">
        <v>15</v>
      </c>
      <c r="G7901" t="s">
        <v>43</v>
      </c>
      <c r="H7901" t="s">
        <v>14</v>
      </c>
      <c r="I7901" t="s">
        <v>41</v>
      </c>
      <c r="J7901" t="str">
        <f t="shared" si="689"/>
        <v>ENG</v>
      </c>
      <c r="L7901">
        <v>2013</v>
      </c>
      <c r="M7901">
        <f t="shared" si="685"/>
        <v>3</v>
      </c>
      <c r="N7901" t="str">
        <f t="shared" si="688"/>
        <v>F</v>
      </c>
      <c r="P7901" t="s">
        <v>19</v>
      </c>
      <c r="Q7901" t="s">
        <v>123</v>
      </c>
      <c r="R7901" t="s">
        <v>20</v>
      </c>
      <c r="W7901">
        <v>10</v>
      </c>
      <c r="X7901">
        <v>3</v>
      </c>
      <c r="Y7901">
        <v>7</v>
      </c>
    </row>
    <row r="7902" spans="1:25" x14ac:dyDescent="0.2">
      <c r="A7902">
        <v>1389336</v>
      </c>
      <c r="B7902" t="s">
        <v>104</v>
      </c>
      <c r="C7902" t="str">
        <f t="shared" si="686"/>
        <v>2010</v>
      </c>
      <c r="D7902" t="s">
        <v>57</v>
      </c>
      <c r="E7902" t="str">
        <f t="shared" si="687"/>
        <v>2010D</v>
      </c>
      <c r="F7902" t="s">
        <v>15</v>
      </c>
      <c r="G7902" t="s">
        <v>56</v>
      </c>
      <c r="H7902" t="s">
        <v>20</v>
      </c>
      <c r="I7902" t="s">
        <v>41</v>
      </c>
      <c r="J7902" t="str">
        <f t="shared" si="689"/>
        <v>ENG</v>
      </c>
      <c r="L7902">
        <v>2013</v>
      </c>
      <c r="M7902">
        <f t="shared" si="685"/>
        <v>3</v>
      </c>
      <c r="N7902" t="str">
        <f t="shared" si="688"/>
        <v>F</v>
      </c>
      <c r="P7902" t="s">
        <v>19</v>
      </c>
      <c r="W7902">
        <v>10</v>
      </c>
      <c r="X7902">
        <v>3</v>
      </c>
      <c r="Y7902">
        <v>7</v>
      </c>
    </row>
    <row r="7903" spans="1:25" x14ac:dyDescent="0.2">
      <c r="A7903">
        <v>1389388</v>
      </c>
      <c r="B7903" t="s">
        <v>104</v>
      </c>
      <c r="C7903" t="str">
        <f t="shared" si="686"/>
        <v>2010</v>
      </c>
      <c r="D7903" t="s">
        <v>24</v>
      </c>
      <c r="E7903" t="str">
        <f t="shared" si="687"/>
        <v>2010C</v>
      </c>
      <c r="F7903" t="s">
        <v>15</v>
      </c>
      <c r="G7903" t="s">
        <v>43</v>
      </c>
      <c r="H7903" t="s">
        <v>24</v>
      </c>
      <c r="I7903" t="s">
        <v>18</v>
      </c>
      <c r="J7903" t="str">
        <f t="shared" si="689"/>
        <v>ENG</v>
      </c>
      <c r="L7903">
        <v>2013</v>
      </c>
      <c r="M7903">
        <f t="shared" si="685"/>
        <v>3</v>
      </c>
      <c r="N7903" t="str">
        <f t="shared" si="688"/>
        <v>F</v>
      </c>
      <c r="P7903" t="s">
        <v>19</v>
      </c>
      <c r="Q7903" t="s">
        <v>116</v>
      </c>
      <c r="R7903" t="s">
        <v>20</v>
      </c>
      <c r="W7903">
        <v>7.3333329999999997</v>
      </c>
      <c r="X7903">
        <v>0</v>
      </c>
      <c r="Y7903">
        <v>0</v>
      </c>
    </row>
    <row r="7904" spans="1:25" x14ac:dyDescent="0.2">
      <c r="A7904">
        <v>1389388</v>
      </c>
      <c r="B7904" t="s">
        <v>103</v>
      </c>
      <c r="C7904" t="str">
        <f t="shared" si="686"/>
        <v>2010</v>
      </c>
      <c r="D7904" t="s">
        <v>14</v>
      </c>
      <c r="E7904" t="str">
        <f t="shared" si="687"/>
        <v>2010A</v>
      </c>
      <c r="F7904" t="s">
        <v>15</v>
      </c>
      <c r="G7904" t="s">
        <v>43</v>
      </c>
      <c r="H7904" t="s">
        <v>17</v>
      </c>
      <c r="I7904" t="s">
        <v>18</v>
      </c>
      <c r="J7904" t="str">
        <f t="shared" si="689"/>
        <v>ENG</v>
      </c>
      <c r="L7904">
        <v>2013</v>
      </c>
      <c r="M7904">
        <f t="shared" si="685"/>
        <v>3</v>
      </c>
      <c r="N7904" t="str">
        <f t="shared" si="688"/>
        <v>F</v>
      </c>
      <c r="P7904" t="s">
        <v>19</v>
      </c>
      <c r="Q7904" t="s">
        <v>118</v>
      </c>
      <c r="R7904" t="s">
        <v>24</v>
      </c>
      <c r="W7904">
        <v>7.3333329999999997</v>
      </c>
      <c r="X7904">
        <v>0</v>
      </c>
      <c r="Y7904">
        <v>0</v>
      </c>
    </row>
    <row r="7905" spans="1:25" x14ac:dyDescent="0.2">
      <c r="A7905">
        <v>1389388</v>
      </c>
      <c r="B7905" t="s">
        <v>104</v>
      </c>
      <c r="C7905" t="str">
        <f t="shared" si="686"/>
        <v>2010</v>
      </c>
      <c r="D7905" t="s">
        <v>57</v>
      </c>
      <c r="E7905" t="str">
        <f t="shared" si="687"/>
        <v>2010D</v>
      </c>
      <c r="F7905" t="s">
        <v>15</v>
      </c>
      <c r="G7905" t="s">
        <v>56</v>
      </c>
      <c r="H7905" t="s">
        <v>17</v>
      </c>
      <c r="I7905" t="s">
        <v>18</v>
      </c>
      <c r="J7905" t="str">
        <f t="shared" si="689"/>
        <v>ENG</v>
      </c>
      <c r="L7905">
        <v>2013</v>
      </c>
      <c r="M7905">
        <f t="shared" ref="M7905:M7968" si="690">L7905-C7905</f>
        <v>3</v>
      </c>
      <c r="N7905" t="str">
        <f t="shared" si="688"/>
        <v>F</v>
      </c>
      <c r="P7905" t="s">
        <v>19</v>
      </c>
      <c r="Q7905" t="s">
        <v>123</v>
      </c>
      <c r="R7905" t="s">
        <v>24</v>
      </c>
      <c r="W7905">
        <v>7.3333329999999997</v>
      </c>
      <c r="X7905">
        <v>0</v>
      </c>
      <c r="Y7905">
        <v>0</v>
      </c>
    </row>
    <row r="7906" spans="1:25" x14ac:dyDescent="0.2">
      <c r="A7906">
        <v>1389580</v>
      </c>
      <c r="B7906" t="s">
        <v>114</v>
      </c>
      <c r="C7906" t="str">
        <f t="shared" si="686"/>
        <v>2011</v>
      </c>
      <c r="D7906" t="s">
        <v>107</v>
      </c>
      <c r="E7906" t="str">
        <f t="shared" si="687"/>
        <v>2011E2</v>
      </c>
      <c r="F7906" t="s">
        <v>15</v>
      </c>
      <c r="G7906" t="s">
        <v>43</v>
      </c>
      <c r="H7906" t="s">
        <v>20</v>
      </c>
      <c r="I7906" t="s">
        <v>84</v>
      </c>
      <c r="J7906" t="str">
        <f t="shared" si="689"/>
        <v>ENG</v>
      </c>
      <c r="L7906">
        <v>2013</v>
      </c>
      <c r="M7906">
        <f t="shared" si="690"/>
        <v>2</v>
      </c>
      <c r="N7906" t="str">
        <f t="shared" si="688"/>
        <v>U</v>
      </c>
      <c r="P7906" t="s">
        <v>28</v>
      </c>
      <c r="W7906">
        <v>12</v>
      </c>
      <c r="X7906">
        <v>5</v>
      </c>
      <c r="Y7906">
        <v>8</v>
      </c>
    </row>
    <row r="7907" spans="1:25" x14ac:dyDescent="0.2">
      <c r="A7907">
        <v>1389602</v>
      </c>
      <c r="B7907" t="s">
        <v>103</v>
      </c>
      <c r="C7907" t="str">
        <f t="shared" si="686"/>
        <v>2010</v>
      </c>
      <c r="D7907" t="s">
        <v>14</v>
      </c>
      <c r="E7907" t="str">
        <f t="shared" si="687"/>
        <v>2010A</v>
      </c>
      <c r="F7907" t="s">
        <v>15</v>
      </c>
      <c r="G7907" t="s">
        <v>43</v>
      </c>
      <c r="H7907" t="s">
        <v>24</v>
      </c>
      <c r="I7907" t="s">
        <v>41</v>
      </c>
      <c r="J7907" t="str">
        <f t="shared" si="689"/>
        <v>ENG</v>
      </c>
      <c r="L7907">
        <v>2013</v>
      </c>
      <c r="M7907">
        <f t="shared" si="690"/>
        <v>3</v>
      </c>
      <c r="N7907" t="str">
        <f t="shared" si="688"/>
        <v>F</v>
      </c>
      <c r="P7907" t="s">
        <v>19</v>
      </c>
      <c r="Q7907" t="s">
        <v>116</v>
      </c>
      <c r="R7907" t="s">
        <v>24</v>
      </c>
      <c r="W7907">
        <v>14</v>
      </c>
      <c r="X7907">
        <v>5</v>
      </c>
      <c r="Y7907">
        <v>9</v>
      </c>
    </row>
    <row r="7908" spans="1:25" x14ac:dyDescent="0.2">
      <c r="A7908">
        <v>1389602</v>
      </c>
      <c r="B7908" t="s">
        <v>103</v>
      </c>
      <c r="C7908" t="str">
        <f t="shared" si="686"/>
        <v>2010</v>
      </c>
      <c r="D7908" t="s">
        <v>20</v>
      </c>
      <c r="E7908" t="str">
        <f t="shared" si="687"/>
        <v>2010B</v>
      </c>
      <c r="F7908" t="s">
        <v>15</v>
      </c>
      <c r="G7908" t="s">
        <v>56</v>
      </c>
      <c r="H7908" t="s">
        <v>24</v>
      </c>
      <c r="I7908" t="s">
        <v>41</v>
      </c>
      <c r="J7908" t="str">
        <f t="shared" si="689"/>
        <v>ENG</v>
      </c>
      <c r="L7908">
        <v>2013</v>
      </c>
      <c r="M7908">
        <f t="shared" si="690"/>
        <v>3</v>
      </c>
      <c r="N7908" t="str">
        <f t="shared" si="688"/>
        <v>F</v>
      </c>
      <c r="P7908" t="s">
        <v>19</v>
      </c>
      <c r="Q7908" t="s">
        <v>123</v>
      </c>
      <c r="R7908" t="s">
        <v>24</v>
      </c>
      <c r="W7908">
        <v>14</v>
      </c>
      <c r="X7908">
        <v>5</v>
      </c>
      <c r="Y7908">
        <v>9</v>
      </c>
    </row>
    <row r="7909" spans="1:25" x14ac:dyDescent="0.2">
      <c r="A7909">
        <v>1389712</v>
      </c>
      <c r="B7909" t="s">
        <v>103</v>
      </c>
      <c r="C7909" t="str">
        <f t="shared" si="686"/>
        <v>2010</v>
      </c>
      <c r="D7909" t="s">
        <v>14</v>
      </c>
      <c r="E7909" t="str">
        <f t="shared" si="687"/>
        <v>2010A</v>
      </c>
      <c r="F7909" t="s">
        <v>15</v>
      </c>
      <c r="G7909" t="s">
        <v>16</v>
      </c>
      <c r="H7909" t="s">
        <v>14</v>
      </c>
      <c r="I7909" t="s">
        <v>21</v>
      </c>
      <c r="J7909" t="str">
        <f t="shared" si="689"/>
        <v>COMP</v>
      </c>
      <c r="L7909">
        <v>2013</v>
      </c>
      <c r="M7909">
        <f t="shared" si="690"/>
        <v>3</v>
      </c>
      <c r="N7909" t="str">
        <f t="shared" si="688"/>
        <v>F</v>
      </c>
      <c r="P7909" t="s">
        <v>19</v>
      </c>
      <c r="Q7909" t="s">
        <v>123</v>
      </c>
      <c r="R7909" t="s">
        <v>14</v>
      </c>
      <c r="W7909">
        <v>14.5</v>
      </c>
      <c r="X7909">
        <v>8</v>
      </c>
      <c r="Y7909">
        <v>9</v>
      </c>
    </row>
    <row r="7910" spans="1:25" x14ac:dyDescent="0.2">
      <c r="A7910">
        <v>1389712</v>
      </c>
      <c r="B7910" t="s">
        <v>103</v>
      </c>
      <c r="C7910" t="str">
        <f t="shared" si="686"/>
        <v>2010</v>
      </c>
      <c r="D7910" t="s">
        <v>20</v>
      </c>
      <c r="E7910" t="str">
        <f t="shared" si="687"/>
        <v>2010B</v>
      </c>
      <c r="F7910" t="s">
        <v>15</v>
      </c>
      <c r="G7910" t="s">
        <v>64</v>
      </c>
      <c r="H7910" t="s">
        <v>14</v>
      </c>
      <c r="I7910" t="s">
        <v>21</v>
      </c>
      <c r="J7910" t="str">
        <f t="shared" si="689"/>
        <v>COMP</v>
      </c>
      <c r="L7910">
        <v>2013</v>
      </c>
      <c r="M7910">
        <f t="shared" si="690"/>
        <v>3</v>
      </c>
      <c r="N7910" t="str">
        <f t="shared" si="688"/>
        <v>F</v>
      </c>
      <c r="P7910" t="s">
        <v>19</v>
      </c>
      <c r="Q7910" t="s">
        <v>122</v>
      </c>
      <c r="R7910" t="s">
        <v>20</v>
      </c>
      <c r="W7910">
        <v>14.5</v>
      </c>
      <c r="X7910">
        <v>8</v>
      </c>
      <c r="Y7910">
        <v>9</v>
      </c>
    </row>
    <row r="7911" spans="1:25" x14ac:dyDescent="0.2">
      <c r="A7911">
        <v>1390060</v>
      </c>
      <c r="B7911" t="s">
        <v>108</v>
      </c>
      <c r="C7911" t="str">
        <f t="shared" si="686"/>
        <v>2011</v>
      </c>
      <c r="D7911" t="s">
        <v>20</v>
      </c>
      <c r="E7911" t="str">
        <f t="shared" si="687"/>
        <v>2011B</v>
      </c>
      <c r="F7911" t="s">
        <v>15</v>
      </c>
      <c r="G7911" t="s">
        <v>56</v>
      </c>
      <c r="H7911" t="s">
        <v>24</v>
      </c>
      <c r="I7911" t="s">
        <v>30</v>
      </c>
      <c r="J7911" t="str">
        <f t="shared" si="689"/>
        <v>SCI</v>
      </c>
      <c r="L7911">
        <v>2013</v>
      </c>
      <c r="M7911">
        <f t="shared" si="690"/>
        <v>2</v>
      </c>
      <c r="N7911" t="str">
        <f t="shared" si="688"/>
        <v>U</v>
      </c>
      <c r="P7911" t="s">
        <v>19</v>
      </c>
    </row>
    <row r="7912" spans="1:25" x14ac:dyDescent="0.2">
      <c r="A7912">
        <v>1390060</v>
      </c>
      <c r="B7912" t="s">
        <v>110</v>
      </c>
      <c r="C7912" t="str">
        <f t="shared" si="686"/>
        <v>2011</v>
      </c>
      <c r="D7912" t="s">
        <v>57</v>
      </c>
      <c r="E7912" t="str">
        <f t="shared" si="687"/>
        <v>2011D</v>
      </c>
      <c r="F7912" t="s">
        <v>15</v>
      </c>
      <c r="G7912" t="s">
        <v>59</v>
      </c>
      <c r="H7912" t="s">
        <v>24</v>
      </c>
      <c r="I7912" t="s">
        <v>30</v>
      </c>
      <c r="J7912" t="str">
        <f t="shared" si="689"/>
        <v>SCI</v>
      </c>
      <c r="L7912">
        <v>2013</v>
      </c>
      <c r="M7912">
        <f t="shared" si="690"/>
        <v>2</v>
      </c>
      <c r="N7912" t="str">
        <f t="shared" si="688"/>
        <v>U</v>
      </c>
      <c r="P7912" t="s">
        <v>19</v>
      </c>
    </row>
    <row r="7913" spans="1:25" x14ac:dyDescent="0.2">
      <c r="A7913">
        <v>1390060</v>
      </c>
      <c r="B7913" t="s">
        <v>108</v>
      </c>
      <c r="C7913" t="str">
        <f t="shared" si="686"/>
        <v>2011</v>
      </c>
      <c r="D7913" t="s">
        <v>14</v>
      </c>
      <c r="E7913" t="str">
        <f t="shared" si="687"/>
        <v>2011A</v>
      </c>
      <c r="F7913" t="s">
        <v>15</v>
      </c>
      <c r="G7913" t="s">
        <v>43</v>
      </c>
      <c r="H7913" t="s">
        <v>17</v>
      </c>
      <c r="I7913" t="s">
        <v>30</v>
      </c>
      <c r="J7913" t="str">
        <f t="shared" si="689"/>
        <v>SCI</v>
      </c>
      <c r="L7913">
        <v>2013</v>
      </c>
      <c r="M7913">
        <f t="shared" si="690"/>
        <v>2</v>
      </c>
      <c r="N7913" t="str">
        <f t="shared" si="688"/>
        <v>U</v>
      </c>
      <c r="P7913" t="s">
        <v>19</v>
      </c>
    </row>
    <row r="7914" spans="1:25" x14ac:dyDescent="0.2">
      <c r="A7914">
        <v>1390060</v>
      </c>
      <c r="B7914" t="s">
        <v>103</v>
      </c>
      <c r="C7914" t="str">
        <f t="shared" si="686"/>
        <v>2010</v>
      </c>
      <c r="D7914" t="s">
        <v>14</v>
      </c>
      <c r="E7914" t="str">
        <f t="shared" si="687"/>
        <v>2010A</v>
      </c>
      <c r="F7914" t="s">
        <v>15</v>
      </c>
      <c r="G7914" t="s">
        <v>43</v>
      </c>
      <c r="H7914" t="s">
        <v>17</v>
      </c>
      <c r="I7914" t="s">
        <v>27</v>
      </c>
      <c r="J7914" t="str">
        <f t="shared" si="689"/>
        <v>ENG</v>
      </c>
      <c r="L7914">
        <v>2013</v>
      </c>
      <c r="M7914">
        <f t="shared" si="690"/>
        <v>3</v>
      </c>
      <c r="N7914" t="str">
        <f t="shared" si="688"/>
        <v>F</v>
      </c>
      <c r="P7914" t="s">
        <v>19</v>
      </c>
      <c r="Q7914" t="s">
        <v>118</v>
      </c>
      <c r="R7914" t="s">
        <v>17</v>
      </c>
    </row>
    <row r="7915" spans="1:25" x14ac:dyDescent="0.2">
      <c r="A7915">
        <v>1390090</v>
      </c>
      <c r="B7915" t="s">
        <v>103</v>
      </c>
      <c r="C7915" t="str">
        <f t="shared" si="686"/>
        <v>2010</v>
      </c>
      <c r="D7915" t="s">
        <v>14</v>
      </c>
      <c r="E7915" t="str">
        <f t="shared" si="687"/>
        <v>2010A</v>
      </c>
      <c r="F7915" t="s">
        <v>15</v>
      </c>
      <c r="G7915" t="s">
        <v>43</v>
      </c>
      <c r="H7915" t="s">
        <v>20</v>
      </c>
      <c r="I7915" t="s">
        <v>33</v>
      </c>
      <c r="J7915" t="str">
        <f t="shared" si="689"/>
        <v>ENG</v>
      </c>
      <c r="L7915">
        <v>2013</v>
      </c>
      <c r="M7915">
        <f t="shared" si="690"/>
        <v>3</v>
      </c>
      <c r="N7915" t="str">
        <f t="shared" si="688"/>
        <v>F</v>
      </c>
      <c r="P7915" t="s">
        <v>19</v>
      </c>
      <c r="Q7915" t="s">
        <v>118</v>
      </c>
      <c r="R7915" t="s">
        <v>20</v>
      </c>
      <c r="W7915">
        <v>11</v>
      </c>
      <c r="X7915">
        <v>0</v>
      </c>
      <c r="Y7915">
        <v>0</v>
      </c>
    </row>
    <row r="7916" spans="1:25" x14ac:dyDescent="0.2">
      <c r="A7916">
        <v>1390090</v>
      </c>
      <c r="B7916" t="s">
        <v>103</v>
      </c>
      <c r="C7916" t="str">
        <f t="shared" si="686"/>
        <v>2010</v>
      </c>
      <c r="D7916" t="s">
        <v>20</v>
      </c>
      <c r="E7916" t="str">
        <f t="shared" si="687"/>
        <v>2010B</v>
      </c>
      <c r="F7916" t="s">
        <v>15</v>
      </c>
      <c r="G7916" t="s">
        <v>56</v>
      </c>
      <c r="H7916" t="s">
        <v>24</v>
      </c>
      <c r="I7916" t="s">
        <v>33</v>
      </c>
      <c r="J7916" t="str">
        <f t="shared" si="689"/>
        <v>ENG</v>
      </c>
      <c r="L7916">
        <v>2013</v>
      </c>
      <c r="M7916">
        <f t="shared" si="690"/>
        <v>3</v>
      </c>
      <c r="N7916" t="str">
        <f t="shared" si="688"/>
        <v>F</v>
      </c>
      <c r="P7916" t="s">
        <v>19</v>
      </c>
      <c r="Q7916" t="s">
        <v>121</v>
      </c>
      <c r="R7916" t="s">
        <v>17</v>
      </c>
      <c r="W7916">
        <v>11</v>
      </c>
      <c r="X7916">
        <v>0</v>
      </c>
      <c r="Y7916">
        <v>0</v>
      </c>
    </row>
    <row r="7917" spans="1:25" x14ac:dyDescent="0.2">
      <c r="A7917">
        <v>1390100</v>
      </c>
      <c r="B7917" t="s">
        <v>110</v>
      </c>
      <c r="C7917" t="str">
        <f t="shared" si="686"/>
        <v>2011</v>
      </c>
      <c r="D7917" t="s">
        <v>57</v>
      </c>
      <c r="E7917" t="str">
        <f t="shared" si="687"/>
        <v>2011D</v>
      </c>
      <c r="F7917" t="s">
        <v>15</v>
      </c>
      <c r="G7917" t="s">
        <v>56</v>
      </c>
      <c r="H7917" t="s">
        <v>14</v>
      </c>
      <c r="I7917" t="s">
        <v>45</v>
      </c>
      <c r="J7917" t="str">
        <f t="shared" si="689"/>
        <v>SCI</v>
      </c>
      <c r="L7917">
        <v>2013</v>
      </c>
      <c r="M7917">
        <f t="shared" si="690"/>
        <v>2</v>
      </c>
      <c r="N7917" t="str">
        <f t="shared" si="688"/>
        <v>U</v>
      </c>
      <c r="P7917" t="s">
        <v>28</v>
      </c>
      <c r="Q7917" t="s">
        <v>153</v>
      </c>
      <c r="R7917" t="s">
        <v>20</v>
      </c>
      <c r="W7917">
        <v>13.333333</v>
      </c>
      <c r="X7917">
        <v>5.5</v>
      </c>
      <c r="Y7917">
        <v>2</v>
      </c>
    </row>
    <row r="7918" spans="1:25" x14ac:dyDescent="0.2">
      <c r="A7918">
        <v>1390100</v>
      </c>
      <c r="B7918" t="s">
        <v>110</v>
      </c>
      <c r="C7918" t="str">
        <f t="shared" si="686"/>
        <v>2011</v>
      </c>
      <c r="D7918" t="s">
        <v>24</v>
      </c>
      <c r="E7918" t="str">
        <f t="shared" si="687"/>
        <v>2011C</v>
      </c>
      <c r="F7918" t="s">
        <v>15</v>
      </c>
      <c r="G7918" t="s">
        <v>43</v>
      </c>
      <c r="H7918" t="s">
        <v>20</v>
      </c>
      <c r="I7918" t="s">
        <v>45</v>
      </c>
      <c r="J7918" t="str">
        <f t="shared" si="689"/>
        <v>SCI</v>
      </c>
      <c r="L7918">
        <v>2013</v>
      </c>
      <c r="M7918">
        <f t="shared" si="690"/>
        <v>2</v>
      </c>
      <c r="N7918" t="str">
        <f t="shared" si="688"/>
        <v>U</v>
      </c>
      <c r="P7918" t="s">
        <v>28</v>
      </c>
      <c r="W7918">
        <v>13.333333</v>
      </c>
      <c r="X7918">
        <v>5.5</v>
      </c>
      <c r="Y7918">
        <v>2</v>
      </c>
    </row>
    <row r="7919" spans="1:25" x14ac:dyDescent="0.2">
      <c r="A7919">
        <v>1423846</v>
      </c>
      <c r="B7919" t="s">
        <v>103</v>
      </c>
      <c r="C7919" t="str">
        <f t="shared" si="686"/>
        <v>2010</v>
      </c>
      <c r="D7919" t="s">
        <v>14</v>
      </c>
      <c r="E7919" t="str">
        <f t="shared" si="687"/>
        <v>2010A</v>
      </c>
      <c r="F7919" t="s">
        <v>15</v>
      </c>
      <c r="G7919" t="s">
        <v>16</v>
      </c>
      <c r="H7919" t="s">
        <v>14</v>
      </c>
      <c r="I7919" t="s">
        <v>85</v>
      </c>
      <c r="J7919" t="str">
        <f t="shared" si="689"/>
        <v>ENG</v>
      </c>
      <c r="L7919">
        <v>2013</v>
      </c>
      <c r="M7919">
        <f t="shared" si="690"/>
        <v>3</v>
      </c>
      <c r="N7919" t="str">
        <f t="shared" si="688"/>
        <v>F</v>
      </c>
      <c r="P7919" t="s">
        <v>19</v>
      </c>
      <c r="Q7919" t="s">
        <v>116</v>
      </c>
      <c r="R7919" t="s">
        <v>20</v>
      </c>
      <c r="W7919">
        <v>16</v>
      </c>
      <c r="X7919">
        <v>8</v>
      </c>
      <c r="Y7919">
        <v>9</v>
      </c>
    </row>
    <row r="7920" spans="1:25" x14ac:dyDescent="0.2">
      <c r="A7920">
        <v>1423846</v>
      </c>
      <c r="B7920" t="s">
        <v>103</v>
      </c>
      <c r="C7920" t="str">
        <f t="shared" si="686"/>
        <v>2010</v>
      </c>
      <c r="D7920" t="s">
        <v>20</v>
      </c>
      <c r="E7920" t="str">
        <f t="shared" si="687"/>
        <v>2010B</v>
      </c>
      <c r="F7920" t="s">
        <v>15</v>
      </c>
      <c r="G7920" t="s">
        <v>64</v>
      </c>
      <c r="H7920" t="s">
        <v>14</v>
      </c>
      <c r="I7920" t="s">
        <v>85</v>
      </c>
      <c r="J7920" t="str">
        <f t="shared" si="689"/>
        <v>ENG</v>
      </c>
      <c r="L7920">
        <v>2013</v>
      </c>
      <c r="M7920">
        <f t="shared" si="690"/>
        <v>3</v>
      </c>
      <c r="N7920" t="str">
        <f t="shared" si="688"/>
        <v>F</v>
      </c>
      <c r="P7920" t="s">
        <v>19</v>
      </c>
      <c r="Q7920" t="s">
        <v>123</v>
      </c>
      <c r="R7920" t="s">
        <v>14</v>
      </c>
      <c r="W7920">
        <v>16</v>
      </c>
      <c r="X7920">
        <v>8</v>
      </c>
      <c r="Y7920">
        <v>9</v>
      </c>
    </row>
    <row r="7921" spans="1:25" x14ac:dyDescent="0.2">
      <c r="A7921">
        <v>1390124</v>
      </c>
      <c r="B7921" t="s">
        <v>108</v>
      </c>
      <c r="C7921" t="str">
        <f t="shared" si="686"/>
        <v>2011</v>
      </c>
      <c r="D7921" t="s">
        <v>14</v>
      </c>
      <c r="E7921" t="str">
        <f t="shared" si="687"/>
        <v>2011A</v>
      </c>
      <c r="F7921" t="s">
        <v>15</v>
      </c>
      <c r="G7921" t="s">
        <v>16</v>
      </c>
      <c r="H7921" t="s">
        <v>20</v>
      </c>
      <c r="I7921" t="s">
        <v>27</v>
      </c>
      <c r="J7921" t="str">
        <f t="shared" si="689"/>
        <v>ENG</v>
      </c>
      <c r="L7921">
        <v>2014</v>
      </c>
      <c r="M7921">
        <f t="shared" si="690"/>
        <v>3</v>
      </c>
      <c r="N7921" t="str">
        <f t="shared" si="688"/>
        <v>F</v>
      </c>
      <c r="P7921" t="s">
        <v>19</v>
      </c>
      <c r="Q7921" t="s">
        <v>123</v>
      </c>
      <c r="R7921" t="s">
        <v>14</v>
      </c>
      <c r="W7921">
        <v>16</v>
      </c>
      <c r="X7921">
        <v>8</v>
      </c>
      <c r="Y7921">
        <v>6</v>
      </c>
    </row>
    <row r="7922" spans="1:25" x14ac:dyDescent="0.2">
      <c r="A7922">
        <v>1390124</v>
      </c>
      <c r="B7922" t="s">
        <v>108</v>
      </c>
      <c r="C7922" t="str">
        <f t="shared" si="686"/>
        <v>2011</v>
      </c>
      <c r="D7922" t="s">
        <v>20</v>
      </c>
      <c r="E7922" t="str">
        <f t="shared" si="687"/>
        <v>2011B</v>
      </c>
      <c r="F7922" t="s">
        <v>15</v>
      </c>
      <c r="G7922" t="s">
        <v>64</v>
      </c>
      <c r="H7922" t="s">
        <v>20</v>
      </c>
      <c r="I7922" t="s">
        <v>27</v>
      </c>
      <c r="J7922" t="str">
        <f t="shared" si="689"/>
        <v>ENG</v>
      </c>
      <c r="L7922">
        <v>2014</v>
      </c>
      <c r="M7922">
        <f t="shared" si="690"/>
        <v>3</v>
      </c>
      <c r="N7922" t="str">
        <f t="shared" si="688"/>
        <v>F</v>
      </c>
      <c r="P7922" t="s">
        <v>19</v>
      </c>
      <c r="Q7922" t="s">
        <v>122</v>
      </c>
      <c r="R7922" t="s">
        <v>20</v>
      </c>
      <c r="W7922">
        <v>16</v>
      </c>
      <c r="X7922">
        <v>8</v>
      </c>
      <c r="Y7922">
        <v>6</v>
      </c>
    </row>
    <row r="7923" spans="1:25" x14ac:dyDescent="0.2">
      <c r="A7923">
        <v>1390154</v>
      </c>
      <c r="B7923" t="s">
        <v>108</v>
      </c>
      <c r="C7923" t="str">
        <f t="shared" si="686"/>
        <v>2011</v>
      </c>
      <c r="D7923" t="s">
        <v>14</v>
      </c>
      <c r="E7923" t="str">
        <f t="shared" si="687"/>
        <v>2011A</v>
      </c>
      <c r="F7923" t="s">
        <v>15</v>
      </c>
      <c r="G7923" t="s">
        <v>43</v>
      </c>
      <c r="H7923" t="s">
        <v>14</v>
      </c>
      <c r="I7923" t="s">
        <v>34</v>
      </c>
      <c r="J7923" t="str">
        <f t="shared" si="689"/>
        <v>MAT</v>
      </c>
      <c r="L7923">
        <v>2014</v>
      </c>
      <c r="M7923">
        <f t="shared" si="690"/>
        <v>3</v>
      </c>
      <c r="N7923" t="str">
        <f t="shared" si="688"/>
        <v>F</v>
      </c>
      <c r="P7923" t="s">
        <v>19</v>
      </c>
      <c r="Q7923" t="s">
        <v>123</v>
      </c>
      <c r="R7923" t="s">
        <v>14</v>
      </c>
    </row>
    <row r="7924" spans="1:25" x14ac:dyDescent="0.2">
      <c r="A7924">
        <v>1390154</v>
      </c>
      <c r="B7924" t="s">
        <v>108</v>
      </c>
      <c r="C7924" t="str">
        <f t="shared" si="686"/>
        <v>2011</v>
      </c>
      <c r="D7924" t="s">
        <v>20</v>
      </c>
      <c r="E7924" t="str">
        <f t="shared" si="687"/>
        <v>2011B</v>
      </c>
      <c r="F7924" t="s">
        <v>15</v>
      </c>
      <c r="G7924" t="s">
        <v>56</v>
      </c>
      <c r="H7924" t="s">
        <v>14</v>
      </c>
      <c r="I7924" t="s">
        <v>34</v>
      </c>
      <c r="J7924" t="str">
        <f t="shared" si="689"/>
        <v>MAT</v>
      </c>
      <c r="L7924">
        <v>2014</v>
      </c>
      <c r="M7924">
        <f t="shared" si="690"/>
        <v>3</v>
      </c>
      <c r="N7924" t="str">
        <f t="shared" si="688"/>
        <v>F</v>
      </c>
      <c r="P7924" t="s">
        <v>19</v>
      </c>
      <c r="Q7924" t="s">
        <v>122</v>
      </c>
      <c r="R7924" t="s">
        <v>20</v>
      </c>
    </row>
    <row r="7925" spans="1:25" x14ac:dyDescent="0.2">
      <c r="A7925">
        <v>1390206</v>
      </c>
      <c r="B7925" t="s">
        <v>110</v>
      </c>
      <c r="C7925" t="str">
        <f t="shared" si="686"/>
        <v>2011</v>
      </c>
      <c r="D7925" t="s">
        <v>24</v>
      </c>
      <c r="E7925" t="str">
        <f t="shared" si="687"/>
        <v>2011C</v>
      </c>
      <c r="F7925" t="s">
        <v>15</v>
      </c>
      <c r="G7925" t="s">
        <v>43</v>
      </c>
      <c r="H7925" t="s">
        <v>14</v>
      </c>
      <c r="I7925" t="s">
        <v>27</v>
      </c>
      <c r="J7925" t="str">
        <f t="shared" si="689"/>
        <v>ENG</v>
      </c>
      <c r="K7925" t="s">
        <v>30</v>
      </c>
      <c r="L7925">
        <v>2013</v>
      </c>
      <c r="M7925">
        <f t="shared" si="690"/>
        <v>2</v>
      </c>
      <c r="N7925" t="str">
        <f t="shared" si="688"/>
        <v>U</v>
      </c>
      <c r="P7925" t="s">
        <v>28</v>
      </c>
      <c r="W7925">
        <v>14</v>
      </c>
      <c r="X7925">
        <v>1</v>
      </c>
      <c r="Y7925">
        <v>0</v>
      </c>
    </row>
    <row r="7926" spans="1:25" x14ac:dyDescent="0.2">
      <c r="A7926">
        <v>1390206</v>
      </c>
      <c r="B7926" t="s">
        <v>115</v>
      </c>
      <c r="C7926" t="str">
        <f t="shared" si="686"/>
        <v>2012</v>
      </c>
      <c r="D7926" t="s">
        <v>14</v>
      </c>
      <c r="E7926" t="str">
        <f t="shared" si="687"/>
        <v>2012A</v>
      </c>
      <c r="F7926" t="s">
        <v>15</v>
      </c>
      <c r="G7926" t="s">
        <v>36</v>
      </c>
      <c r="H7926" t="s">
        <v>24</v>
      </c>
      <c r="I7926" t="s">
        <v>27</v>
      </c>
      <c r="J7926" t="str">
        <f t="shared" si="689"/>
        <v>ENG</v>
      </c>
      <c r="K7926" t="s">
        <v>30</v>
      </c>
      <c r="L7926">
        <v>2013</v>
      </c>
      <c r="M7926">
        <f t="shared" si="690"/>
        <v>1</v>
      </c>
      <c r="N7926" t="str">
        <f t="shared" si="688"/>
        <v>U</v>
      </c>
      <c r="P7926" t="s">
        <v>28</v>
      </c>
      <c r="W7926">
        <v>14</v>
      </c>
      <c r="X7926">
        <v>1</v>
      </c>
      <c r="Y7926">
        <v>0</v>
      </c>
    </row>
    <row r="7927" spans="1:25" x14ac:dyDescent="0.2">
      <c r="A7927">
        <v>1390206</v>
      </c>
      <c r="B7927" t="s">
        <v>110</v>
      </c>
      <c r="C7927" t="str">
        <f t="shared" si="686"/>
        <v>2011</v>
      </c>
      <c r="D7927" t="s">
        <v>57</v>
      </c>
      <c r="E7927" t="str">
        <f t="shared" si="687"/>
        <v>2011D</v>
      </c>
      <c r="F7927" t="s">
        <v>15</v>
      </c>
      <c r="G7927" t="s">
        <v>56</v>
      </c>
      <c r="H7927" t="s">
        <v>24</v>
      </c>
      <c r="I7927" t="s">
        <v>27</v>
      </c>
      <c r="J7927" t="str">
        <f t="shared" si="689"/>
        <v>ENG</v>
      </c>
      <c r="K7927" t="s">
        <v>30</v>
      </c>
      <c r="L7927">
        <v>2013</v>
      </c>
      <c r="M7927">
        <f t="shared" si="690"/>
        <v>2</v>
      </c>
      <c r="N7927" t="str">
        <f t="shared" si="688"/>
        <v>U</v>
      </c>
      <c r="P7927" t="s">
        <v>28</v>
      </c>
      <c r="W7927">
        <v>14</v>
      </c>
      <c r="X7927">
        <v>1</v>
      </c>
      <c r="Y7927">
        <v>0</v>
      </c>
    </row>
    <row r="7928" spans="1:25" x14ac:dyDescent="0.2">
      <c r="A7928">
        <v>1390218</v>
      </c>
      <c r="B7928" t="s">
        <v>103</v>
      </c>
      <c r="C7928" t="str">
        <f t="shared" si="686"/>
        <v>2010</v>
      </c>
      <c r="D7928" t="s">
        <v>20</v>
      </c>
      <c r="E7928" t="str">
        <f t="shared" si="687"/>
        <v>2010B</v>
      </c>
      <c r="F7928" t="s">
        <v>15</v>
      </c>
      <c r="G7928" t="s">
        <v>64</v>
      </c>
      <c r="H7928" t="s">
        <v>14</v>
      </c>
      <c r="I7928" t="s">
        <v>25</v>
      </c>
      <c r="J7928" t="str">
        <f t="shared" si="689"/>
        <v>ENG</v>
      </c>
      <c r="L7928">
        <v>2013</v>
      </c>
      <c r="M7928">
        <f t="shared" si="690"/>
        <v>3</v>
      </c>
      <c r="N7928" t="str">
        <f t="shared" si="688"/>
        <v>F</v>
      </c>
      <c r="P7928" t="s">
        <v>19</v>
      </c>
      <c r="Q7928" t="s">
        <v>123</v>
      </c>
      <c r="R7928" t="s">
        <v>14</v>
      </c>
      <c r="W7928">
        <v>16</v>
      </c>
      <c r="X7928">
        <v>8</v>
      </c>
      <c r="Y7928">
        <v>7</v>
      </c>
    </row>
    <row r="7929" spans="1:25" x14ac:dyDescent="0.2">
      <c r="A7929">
        <v>1390218</v>
      </c>
      <c r="B7929" t="s">
        <v>103</v>
      </c>
      <c r="C7929" t="str">
        <f t="shared" si="686"/>
        <v>2010</v>
      </c>
      <c r="D7929" t="s">
        <v>14</v>
      </c>
      <c r="E7929" t="str">
        <f t="shared" si="687"/>
        <v>2010A</v>
      </c>
      <c r="F7929" t="s">
        <v>15</v>
      </c>
      <c r="G7929" t="s">
        <v>16</v>
      </c>
      <c r="H7929" t="s">
        <v>20</v>
      </c>
      <c r="I7929" t="s">
        <v>25</v>
      </c>
      <c r="J7929" t="str">
        <f t="shared" si="689"/>
        <v>ENG</v>
      </c>
      <c r="L7929">
        <v>2013</v>
      </c>
      <c r="M7929">
        <f t="shared" si="690"/>
        <v>3</v>
      </c>
      <c r="N7929" t="str">
        <f t="shared" si="688"/>
        <v>F</v>
      </c>
      <c r="P7929" t="s">
        <v>19</v>
      </c>
      <c r="Q7929" t="s">
        <v>116</v>
      </c>
      <c r="R7929" t="s">
        <v>20</v>
      </c>
      <c r="W7929">
        <v>16</v>
      </c>
      <c r="X7929">
        <v>8</v>
      </c>
      <c r="Y7929">
        <v>7</v>
      </c>
    </row>
    <row r="7930" spans="1:25" x14ac:dyDescent="0.2">
      <c r="A7930">
        <v>1390222</v>
      </c>
      <c r="B7930" t="s">
        <v>103</v>
      </c>
      <c r="C7930" t="str">
        <f t="shared" si="686"/>
        <v>2010</v>
      </c>
      <c r="D7930" t="s">
        <v>14</v>
      </c>
      <c r="E7930" t="str">
        <f t="shared" si="687"/>
        <v>2010A</v>
      </c>
      <c r="F7930" t="s">
        <v>15</v>
      </c>
      <c r="G7930" t="s">
        <v>16</v>
      </c>
      <c r="H7930" t="s">
        <v>20</v>
      </c>
      <c r="I7930" t="s">
        <v>25</v>
      </c>
      <c r="J7930" t="str">
        <f t="shared" si="689"/>
        <v>ENG</v>
      </c>
      <c r="L7930">
        <v>2013</v>
      </c>
      <c r="M7930">
        <f t="shared" si="690"/>
        <v>3</v>
      </c>
      <c r="N7930" t="str">
        <f t="shared" si="688"/>
        <v>F</v>
      </c>
      <c r="P7930" t="s">
        <v>19</v>
      </c>
      <c r="Q7930" t="s">
        <v>116</v>
      </c>
      <c r="R7930" t="s">
        <v>20</v>
      </c>
      <c r="W7930">
        <v>16</v>
      </c>
      <c r="X7930">
        <v>8</v>
      </c>
      <c r="Y7930">
        <v>7</v>
      </c>
    </row>
    <row r="7931" spans="1:25" x14ac:dyDescent="0.2">
      <c r="A7931">
        <v>1390222</v>
      </c>
      <c r="B7931" t="s">
        <v>103</v>
      </c>
      <c r="C7931" t="str">
        <f t="shared" si="686"/>
        <v>2010</v>
      </c>
      <c r="D7931" t="s">
        <v>20</v>
      </c>
      <c r="E7931" t="str">
        <f t="shared" si="687"/>
        <v>2010B</v>
      </c>
      <c r="F7931" t="s">
        <v>15</v>
      </c>
      <c r="G7931" t="s">
        <v>64</v>
      </c>
      <c r="H7931" t="s">
        <v>24</v>
      </c>
      <c r="I7931" t="s">
        <v>25</v>
      </c>
      <c r="J7931" t="str">
        <f t="shared" si="689"/>
        <v>ENG</v>
      </c>
      <c r="L7931">
        <v>2013</v>
      </c>
      <c r="M7931">
        <f t="shared" si="690"/>
        <v>3</v>
      </c>
      <c r="N7931" t="str">
        <f t="shared" si="688"/>
        <v>F</v>
      </c>
      <c r="P7931" t="s">
        <v>19</v>
      </c>
      <c r="Q7931" t="s">
        <v>123</v>
      </c>
      <c r="R7931" t="s">
        <v>20</v>
      </c>
      <c r="W7931">
        <v>16</v>
      </c>
      <c r="X7931">
        <v>8</v>
      </c>
      <c r="Y7931">
        <v>7</v>
      </c>
    </row>
    <row r="7932" spans="1:25" x14ac:dyDescent="0.2">
      <c r="A7932">
        <v>1390338</v>
      </c>
      <c r="B7932" t="s">
        <v>110</v>
      </c>
      <c r="C7932" t="str">
        <f t="shared" si="686"/>
        <v>2011</v>
      </c>
      <c r="D7932" t="s">
        <v>24</v>
      </c>
      <c r="E7932" t="str">
        <f t="shared" si="687"/>
        <v>2011C</v>
      </c>
      <c r="F7932" t="s">
        <v>15</v>
      </c>
      <c r="G7932" t="s">
        <v>43</v>
      </c>
      <c r="H7932" t="s">
        <v>20</v>
      </c>
      <c r="I7932" t="s">
        <v>30</v>
      </c>
      <c r="J7932" t="str">
        <f t="shared" si="689"/>
        <v>SCI</v>
      </c>
      <c r="L7932">
        <v>2013</v>
      </c>
      <c r="M7932">
        <f t="shared" si="690"/>
        <v>2</v>
      </c>
      <c r="N7932" t="str">
        <f t="shared" si="688"/>
        <v>U</v>
      </c>
      <c r="P7932" t="s">
        <v>28</v>
      </c>
      <c r="W7932">
        <v>10.5</v>
      </c>
      <c r="X7932">
        <v>3.5</v>
      </c>
      <c r="Y7932">
        <v>5</v>
      </c>
    </row>
    <row r="7933" spans="1:25" x14ac:dyDescent="0.2">
      <c r="A7933">
        <v>1390374</v>
      </c>
      <c r="B7933" t="s">
        <v>13</v>
      </c>
      <c r="C7933" t="str">
        <f t="shared" si="686"/>
        <v>2007</v>
      </c>
      <c r="D7933" t="s">
        <v>14</v>
      </c>
      <c r="E7933" t="str">
        <f t="shared" si="687"/>
        <v>2007A</v>
      </c>
      <c r="F7933" t="s">
        <v>15</v>
      </c>
      <c r="G7933" t="s">
        <v>16</v>
      </c>
      <c r="H7933" t="s">
        <v>24</v>
      </c>
      <c r="I7933" t="s">
        <v>34</v>
      </c>
      <c r="J7933" t="str">
        <f t="shared" si="689"/>
        <v>MAT</v>
      </c>
      <c r="L7933">
        <v>2010</v>
      </c>
      <c r="M7933">
        <f t="shared" si="690"/>
        <v>3</v>
      </c>
      <c r="N7933" t="str">
        <f t="shared" si="688"/>
        <v>F</v>
      </c>
      <c r="O7933" s="1">
        <v>40313</v>
      </c>
      <c r="P7933" t="s">
        <v>19</v>
      </c>
      <c r="Q7933" t="s">
        <v>119</v>
      </c>
      <c r="R7933" t="s">
        <v>20</v>
      </c>
    </row>
    <row r="7934" spans="1:25" x14ac:dyDescent="0.2">
      <c r="A7934">
        <v>1390374</v>
      </c>
      <c r="B7934" t="s">
        <v>13</v>
      </c>
      <c r="C7934" t="str">
        <f t="shared" si="686"/>
        <v>2007</v>
      </c>
      <c r="D7934" t="s">
        <v>20</v>
      </c>
      <c r="E7934" t="str">
        <f t="shared" si="687"/>
        <v>2007B</v>
      </c>
      <c r="F7934" t="s">
        <v>15</v>
      </c>
      <c r="G7934" t="s">
        <v>64</v>
      </c>
      <c r="H7934" t="s">
        <v>24</v>
      </c>
      <c r="I7934" t="s">
        <v>34</v>
      </c>
      <c r="J7934" t="str">
        <f t="shared" si="689"/>
        <v>MAT</v>
      </c>
      <c r="L7934">
        <v>2010</v>
      </c>
      <c r="M7934">
        <f t="shared" si="690"/>
        <v>3</v>
      </c>
      <c r="N7934" t="str">
        <f t="shared" si="688"/>
        <v>F</v>
      </c>
      <c r="O7934" s="1">
        <v>40313</v>
      </c>
      <c r="P7934" t="s">
        <v>19</v>
      </c>
      <c r="Q7934" t="s">
        <v>129</v>
      </c>
      <c r="R7934" t="s">
        <v>20</v>
      </c>
    </row>
    <row r="7935" spans="1:25" x14ac:dyDescent="0.2">
      <c r="A7935">
        <v>1390374</v>
      </c>
      <c r="B7935" t="s">
        <v>66</v>
      </c>
      <c r="C7935" t="str">
        <f t="shared" si="686"/>
        <v>2007</v>
      </c>
      <c r="D7935" t="s">
        <v>24</v>
      </c>
      <c r="E7935" t="str">
        <f t="shared" si="687"/>
        <v>2007C</v>
      </c>
      <c r="F7935" t="s">
        <v>15</v>
      </c>
      <c r="G7935" t="s">
        <v>36</v>
      </c>
      <c r="H7935" t="s">
        <v>17</v>
      </c>
      <c r="I7935" t="s">
        <v>41</v>
      </c>
      <c r="J7935" t="str">
        <f t="shared" si="689"/>
        <v>ENG</v>
      </c>
      <c r="L7935">
        <v>2010</v>
      </c>
      <c r="M7935">
        <f t="shared" si="690"/>
        <v>3</v>
      </c>
      <c r="N7935" t="str">
        <f t="shared" si="688"/>
        <v>F</v>
      </c>
      <c r="O7935" s="1">
        <v>40313</v>
      </c>
      <c r="P7935" t="s">
        <v>19</v>
      </c>
      <c r="Q7935" t="s">
        <v>142</v>
      </c>
      <c r="R7935" t="s">
        <v>17</v>
      </c>
    </row>
    <row r="7936" spans="1:25" x14ac:dyDescent="0.2">
      <c r="A7936">
        <v>1390428</v>
      </c>
      <c r="B7936" t="s">
        <v>83</v>
      </c>
      <c r="C7936" t="str">
        <f t="shared" si="686"/>
        <v>2008</v>
      </c>
      <c r="D7936" t="s">
        <v>20</v>
      </c>
      <c r="E7936" t="str">
        <f t="shared" si="687"/>
        <v>2008B</v>
      </c>
      <c r="F7936" t="s">
        <v>15</v>
      </c>
      <c r="G7936" t="s">
        <v>59</v>
      </c>
      <c r="H7936" t="s">
        <v>14</v>
      </c>
      <c r="I7936" t="s">
        <v>22</v>
      </c>
      <c r="J7936" t="str">
        <f t="shared" si="689"/>
        <v>ENG</v>
      </c>
      <c r="L7936">
        <v>2010</v>
      </c>
      <c r="M7936">
        <f t="shared" si="690"/>
        <v>2</v>
      </c>
      <c r="N7936" t="str">
        <f t="shared" si="688"/>
        <v>U</v>
      </c>
      <c r="O7936" s="1">
        <v>40313</v>
      </c>
      <c r="P7936" t="s">
        <v>19</v>
      </c>
    </row>
    <row r="7937" spans="1:25" x14ac:dyDescent="0.2">
      <c r="A7937">
        <v>1390428</v>
      </c>
      <c r="B7937" t="s">
        <v>66</v>
      </c>
      <c r="C7937" t="str">
        <f t="shared" si="686"/>
        <v>2007</v>
      </c>
      <c r="D7937" t="s">
        <v>57</v>
      </c>
      <c r="E7937" t="str">
        <f t="shared" si="687"/>
        <v>2007D</v>
      </c>
      <c r="F7937" t="s">
        <v>15</v>
      </c>
      <c r="G7937" t="s">
        <v>56</v>
      </c>
      <c r="H7937" t="s">
        <v>20</v>
      </c>
      <c r="I7937" t="s">
        <v>22</v>
      </c>
      <c r="J7937" t="str">
        <f t="shared" si="689"/>
        <v>ENG</v>
      </c>
      <c r="L7937">
        <v>2010</v>
      </c>
      <c r="M7937">
        <f t="shared" si="690"/>
        <v>3</v>
      </c>
      <c r="N7937" t="str">
        <f t="shared" si="688"/>
        <v>F</v>
      </c>
      <c r="O7937" s="1">
        <v>40313</v>
      </c>
      <c r="P7937" t="s">
        <v>19</v>
      </c>
      <c r="Q7937" t="s">
        <v>120</v>
      </c>
      <c r="R7937" t="s">
        <v>17</v>
      </c>
    </row>
    <row r="7938" spans="1:25" x14ac:dyDescent="0.2">
      <c r="A7938">
        <v>1390428</v>
      </c>
      <c r="B7938" t="s">
        <v>13</v>
      </c>
      <c r="C7938" t="str">
        <f t="shared" ref="C7938:C8001" si="691">LEFT(B7938,4)</f>
        <v>2007</v>
      </c>
      <c r="D7938" t="s">
        <v>14</v>
      </c>
      <c r="E7938" t="str">
        <f t="shared" ref="E7938:E8001" si="692">CONCATENATE(C7938,D7938)</f>
        <v>2007A</v>
      </c>
      <c r="F7938" t="s">
        <v>15</v>
      </c>
      <c r="G7938" t="s">
        <v>16</v>
      </c>
      <c r="H7938" t="s">
        <v>24</v>
      </c>
      <c r="I7938" t="s">
        <v>22</v>
      </c>
      <c r="J7938" t="str">
        <f t="shared" si="689"/>
        <v>ENG</v>
      </c>
      <c r="L7938">
        <v>2010</v>
      </c>
      <c r="M7938">
        <f t="shared" si="690"/>
        <v>3</v>
      </c>
      <c r="N7938" t="str">
        <f t="shared" ref="N7938:N8001" si="693">IF(OR(M7938&lt;3,M7938="TR"),"U","F")</f>
        <v>F</v>
      </c>
      <c r="O7938" s="1">
        <v>40313</v>
      </c>
      <c r="P7938" t="s">
        <v>19</v>
      </c>
      <c r="Q7938" t="s">
        <v>123</v>
      </c>
      <c r="R7938" t="s">
        <v>24</v>
      </c>
    </row>
    <row r="7939" spans="1:25" x14ac:dyDescent="0.2">
      <c r="A7939">
        <v>1390458</v>
      </c>
      <c r="B7939" t="s">
        <v>13</v>
      </c>
      <c r="C7939" t="str">
        <f t="shared" si="691"/>
        <v>2007</v>
      </c>
      <c r="D7939" t="s">
        <v>14</v>
      </c>
      <c r="E7939" t="str">
        <f t="shared" si="692"/>
        <v>2007A</v>
      </c>
      <c r="F7939" t="s">
        <v>15</v>
      </c>
      <c r="G7939" t="s">
        <v>43</v>
      </c>
      <c r="H7939" t="s">
        <v>20</v>
      </c>
      <c r="I7939" t="s">
        <v>21</v>
      </c>
      <c r="J7939" t="str">
        <f t="shared" ref="J7939:J8002" si="694">IF(OR(I7939="AE",I7939="BE",I7939="CE",I7939="CM",I7939="ED",I7939="ECE",I7939="EVE",I7939="EV",I7939="FPE",I7939="IE",I7939="MFE",I7939="ME",I7939="MGE",I7939="MTE",I7939="PHE",I7939="RB",I7939="EE",I7939="RBE"),"ENG",IF(OR(I7939="BBT",I7939="BC",I7939="BIO",I7939="CH",I7939="PH",I7939="PSS",I7939="SC"),"SCI",IF(OR(I7939="MA",I7939="MAC",I7939="SD"),"MAT",IF(OR(I7939="CO",I7939="ID",I7939="ND",I7939="SX"),"OTH",IF(OR(I7939="ECON",I7939="EP",I7939="EC",I7939="ET",I7939="HU",I7939="IN",I7939="LAE",I7939="PWR",I7939="ST",I7939="EVS",I7939="PW"),"HUSS",IF(OR(I7939="CA",I7939="CCN",I7939="CS",I7939="IMGD"),"COMP",IF(OR(I7939="IT",I7939="MG",I7939="MIS"),"BUS","ERROR")))))))</f>
        <v>COMP</v>
      </c>
      <c r="L7939">
        <v>2010</v>
      </c>
      <c r="M7939">
        <f t="shared" si="690"/>
        <v>3</v>
      </c>
      <c r="N7939" t="str">
        <f t="shared" si="693"/>
        <v>F</v>
      </c>
      <c r="O7939" s="1">
        <v>40313</v>
      </c>
      <c r="P7939" t="s">
        <v>19</v>
      </c>
      <c r="Q7939" t="s">
        <v>118</v>
      </c>
      <c r="R7939" t="s">
        <v>14</v>
      </c>
    </row>
    <row r="7940" spans="1:25" x14ac:dyDescent="0.2">
      <c r="A7940">
        <v>1390458</v>
      </c>
      <c r="B7940" t="s">
        <v>13</v>
      </c>
      <c r="C7940" t="str">
        <f t="shared" si="691"/>
        <v>2007</v>
      </c>
      <c r="D7940" t="s">
        <v>20</v>
      </c>
      <c r="E7940" t="str">
        <f t="shared" si="692"/>
        <v>2007B</v>
      </c>
      <c r="F7940" t="s">
        <v>15</v>
      </c>
      <c r="G7940" t="s">
        <v>56</v>
      </c>
      <c r="H7940" t="s">
        <v>20</v>
      </c>
      <c r="I7940" t="s">
        <v>21</v>
      </c>
      <c r="J7940" t="str">
        <f t="shared" si="694"/>
        <v>COMP</v>
      </c>
      <c r="L7940">
        <v>2010</v>
      </c>
      <c r="M7940">
        <f t="shared" si="690"/>
        <v>3</v>
      </c>
      <c r="N7940" t="str">
        <f t="shared" si="693"/>
        <v>F</v>
      </c>
      <c r="O7940" s="1">
        <v>40313</v>
      </c>
      <c r="P7940" t="s">
        <v>19</v>
      </c>
      <c r="Q7940" t="s">
        <v>121</v>
      </c>
      <c r="R7940" t="s">
        <v>20</v>
      </c>
    </row>
    <row r="7941" spans="1:25" x14ac:dyDescent="0.2">
      <c r="A7941">
        <v>1390786</v>
      </c>
      <c r="B7941" t="s">
        <v>83</v>
      </c>
      <c r="C7941" t="str">
        <f t="shared" si="691"/>
        <v>2008</v>
      </c>
      <c r="D7941" t="s">
        <v>14</v>
      </c>
      <c r="E7941" t="str">
        <f t="shared" si="692"/>
        <v>2008A</v>
      </c>
      <c r="F7941" t="s">
        <v>15</v>
      </c>
      <c r="G7941" t="s">
        <v>43</v>
      </c>
      <c r="H7941" t="s">
        <v>20</v>
      </c>
      <c r="I7941" t="s">
        <v>23</v>
      </c>
      <c r="J7941" t="str">
        <f t="shared" si="694"/>
        <v>ENG</v>
      </c>
      <c r="L7941">
        <v>2011</v>
      </c>
      <c r="M7941">
        <f t="shared" si="690"/>
        <v>3</v>
      </c>
      <c r="N7941" t="str">
        <f t="shared" si="693"/>
        <v>F</v>
      </c>
      <c r="O7941" s="1">
        <v>40677</v>
      </c>
      <c r="P7941" t="s">
        <v>19</v>
      </c>
      <c r="Q7941" t="s">
        <v>118</v>
      </c>
      <c r="R7941" t="s">
        <v>20</v>
      </c>
    </row>
    <row r="7942" spans="1:25" x14ac:dyDescent="0.2">
      <c r="A7942">
        <v>1390786</v>
      </c>
      <c r="B7942" t="s">
        <v>83</v>
      </c>
      <c r="C7942" t="str">
        <f t="shared" si="691"/>
        <v>2008</v>
      </c>
      <c r="D7942" t="s">
        <v>20</v>
      </c>
      <c r="E7942" t="str">
        <f t="shared" si="692"/>
        <v>2008B</v>
      </c>
      <c r="F7942" t="s">
        <v>15</v>
      </c>
      <c r="G7942" t="s">
        <v>56</v>
      </c>
      <c r="H7942" t="s">
        <v>20</v>
      </c>
      <c r="I7942" t="s">
        <v>23</v>
      </c>
      <c r="J7942" t="str">
        <f t="shared" si="694"/>
        <v>ENG</v>
      </c>
      <c r="L7942">
        <v>2011</v>
      </c>
      <c r="M7942">
        <f t="shared" si="690"/>
        <v>3</v>
      </c>
      <c r="N7942" t="str">
        <f t="shared" si="693"/>
        <v>F</v>
      </c>
      <c r="O7942" s="1">
        <v>40677</v>
      </c>
      <c r="P7942" t="s">
        <v>19</v>
      </c>
      <c r="Q7942" t="s">
        <v>121</v>
      </c>
      <c r="R7942" t="s">
        <v>14</v>
      </c>
    </row>
    <row r="7943" spans="1:25" x14ac:dyDescent="0.2">
      <c r="A7943">
        <v>1390786</v>
      </c>
      <c r="B7943" t="s">
        <v>91</v>
      </c>
      <c r="C7943" t="str">
        <f t="shared" si="691"/>
        <v>2008</v>
      </c>
      <c r="D7943" t="s">
        <v>57</v>
      </c>
      <c r="E7943" t="str">
        <f t="shared" si="692"/>
        <v>2008D</v>
      </c>
      <c r="F7943" t="s">
        <v>15</v>
      </c>
      <c r="G7943" t="s">
        <v>59</v>
      </c>
      <c r="H7943" t="s">
        <v>20</v>
      </c>
      <c r="I7943" t="s">
        <v>23</v>
      </c>
      <c r="J7943" t="str">
        <f t="shared" si="694"/>
        <v>ENG</v>
      </c>
      <c r="L7943">
        <v>2011</v>
      </c>
      <c r="M7943">
        <f t="shared" si="690"/>
        <v>3</v>
      </c>
      <c r="N7943" t="str">
        <f t="shared" si="693"/>
        <v>F</v>
      </c>
      <c r="O7943" s="1">
        <v>40677</v>
      </c>
      <c r="P7943" t="s">
        <v>19</v>
      </c>
      <c r="Q7943" t="s">
        <v>123</v>
      </c>
      <c r="R7943" t="s">
        <v>14</v>
      </c>
    </row>
    <row r="7944" spans="1:25" x14ac:dyDescent="0.2">
      <c r="A7944">
        <v>1390824</v>
      </c>
      <c r="B7944" t="s">
        <v>66</v>
      </c>
      <c r="C7944" t="str">
        <f t="shared" si="691"/>
        <v>2007</v>
      </c>
      <c r="D7944" t="s">
        <v>24</v>
      </c>
      <c r="E7944" t="str">
        <f t="shared" si="692"/>
        <v>2007C</v>
      </c>
      <c r="F7944" t="s">
        <v>15</v>
      </c>
      <c r="G7944" t="s">
        <v>43</v>
      </c>
      <c r="H7944" t="s">
        <v>24</v>
      </c>
      <c r="I7944" t="s">
        <v>30</v>
      </c>
      <c r="J7944" t="str">
        <f t="shared" si="694"/>
        <v>SCI</v>
      </c>
      <c r="L7944">
        <v>2010</v>
      </c>
      <c r="M7944">
        <f t="shared" si="690"/>
        <v>3</v>
      </c>
      <c r="N7944" t="str">
        <f t="shared" si="693"/>
        <v>F</v>
      </c>
      <c r="O7944" s="1">
        <v>40313</v>
      </c>
      <c r="P7944" t="s">
        <v>28</v>
      </c>
      <c r="Q7944" t="s">
        <v>121</v>
      </c>
      <c r="R7944" t="s">
        <v>20</v>
      </c>
    </row>
    <row r="7945" spans="1:25" x14ac:dyDescent="0.2">
      <c r="A7945">
        <v>1390846</v>
      </c>
      <c r="B7945" t="s">
        <v>83</v>
      </c>
      <c r="C7945" t="str">
        <f t="shared" si="691"/>
        <v>2008</v>
      </c>
      <c r="D7945" t="s">
        <v>14</v>
      </c>
      <c r="E7945" t="str">
        <f t="shared" si="692"/>
        <v>2008A</v>
      </c>
      <c r="F7945" t="s">
        <v>15</v>
      </c>
      <c r="G7945" t="s">
        <v>43</v>
      </c>
      <c r="H7945" t="s">
        <v>20</v>
      </c>
      <c r="I7945" t="s">
        <v>22</v>
      </c>
      <c r="J7945" t="str">
        <f t="shared" si="694"/>
        <v>ENG</v>
      </c>
      <c r="L7945">
        <v>2011</v>
      </c>
      <c r="M7945">
        <f t="shared" si="690"/>
        <v>3</v>
      </c>
      <c r="N7945" t="str">
        <f t="shared" si="693"/>
        <v>F</v>
      </c>
      <c r="O7945" s="1">
        <v>40677</v>
      </c>
      <c r="P7945" t="s">
        <v>19</v>
      </c>
      <c r="Q7945" t="s">
        <v>118</v>
      </c>
      <c r="R7945" t="s">
        <v>20</v>
      </c>
    </row>
    <row r="7946" spans="1:25" x14ac:dyDescent="0.2">
      <c r="A7946">
        <v>1390846</v>
      </c>
      <c r="B7946" t="s">
        <v>83</v>
      </c>
      <c r="C7946" t="str">
        <f t="shared" si="691"/>
        <v>2008</v>
      </c>
      <c r="D7946" t="s">
        <v>20</v>
      </c>
      <c r="E7946" t="str">
        <f t="shared" si="692"/>
        <v>2008B</v>
      </c>
      <c r="F7946" t="s">
        <v>15</v>
      </c>
      <c r="G7946" t="s">
        <v>56</v>
      </c>
      <c r="H7946" t="s">
        <v>20</v>
      </c>
      <c r="I7946" t="s">
        <v>22</v>
      </c>
      <c r="J7946" t="str">
        <f t="shared" si="694"/>
        <v>ENG</v>
      </c>
      <c r="L7946">
        <v>2011</v>
      </c>
      <c r="M7946">
        <f t="shared" si="690"/>
        <v>3</v>
      </c>
      <c r="N7946" t="str">
        <f t="shared" si="693"/>
        <v>F</v>
      </c>
      <c r="O7946" s="1">
        <v>40677</v>
      </c>
      <c r="P7946" t="s">
        <v>19</v>
      </c>
      <c r="Q7946" t="s">
        <v>121</v>
      </c>
      <c r="R7946" t="s">
        <v>20</v>
      </c>
    </row>
    <row r="7947" spans="1:25" x14ac:dyDescent="0.2">
      <c r="A7947">
        <v>1391064</v>
      </c>
      <c r="B7947" t="s">
        <v>83</v>
      </c>
      <c r="C7947" t="str">
        <f t="shared" si="691"/>
        <v>2008</v>
      </c>
      <c r="D7947" t="s">
        <v>20</v>
      </c>
      <c r="E7947" t="str">
        <f t="shared" si="692"/>
        <v>2008B</v>
      </c>
      <c r="F7947" t="s">
        <v>15</v>
      </c>
      <c r="G7947" t="s">
        <v>59</v>
      </c>
      <c r="H7947" t="s">
        <v>20</v>
      </c>
      <c r="I7947" t="s">
        <v>27</v>
      </c>
      <c r="J7947" t="str">
        <f t="shared" si="694"/>
        <v>ENG</v>
      </c>
      <c r="L7947">
        <v>2008</v>
      </c>
      <c r="M7947">
        <f t="shared" si="690"/>
        <v>0</v>
      </c>
      <c r="N7947" t="str">
        <f t="shared" si="693"/>
        <v>U</v>
      </c>
      <c r="O7947" s="1">
        <v>39585</v>
      </c>
      <c r="P7947" t="s">
        <v>19</v>
      </c>
    </row>
    <row r="7948" spans="1:25" x14ac:dyDescent="0.2">
      <c r="A7948">
        <v>1391064</v>
      </c>
      <c r="B7948" t="s">
        <v>83</v>
      </c>
      <c r="C7948" t="str">
        <f t="shared" si="691"/>
        <v>2008</v>
      </c>
      <c r="D7948" t="s">
        <v>14</v>
      </c>
      <c r="E7948" t="str">
        <f t="shared" si="692"/>
        <v>2008A</v>
      </c>
      <c r="F7948" t="s">
        <v>15</v>
      </c>
      <c r="G7948" t="s">
        <v>36</v>
      </c>
      <c r="H7948" t="s">
        <v>17</v>
      </c>
      <c r="I7948" t="s">
        <v>27</v>
      </c>
      <c r="J7948" t="str">
        <f t="shared" si="694"/>
        <v>ENG</v>
      </c>
      <c r="L7948">
        <v>2008</v>
      </c>
      <c r="M7948">
        <f t="shared" si="690"/>
        <v>0</v>
      </c>
      <c r="N7948" t="str">
        <f t="shared" si="693"/>
        <v>U</v>
      </c>
      <c r="O7948" s="1">
        <v>39585</v>
      </c>
      <c r="P7948" t="s">
        <v>19</v>
      </c>
    </row>
    <row r="7949" spans="1:25" x14ac:dyDescent="0.2">
      <c r="A7949">
        <v>1391094</v>
      </c>
      <c r="B7949" t="s">
        <v>91</v>
      </c>
      <c r="C7949" t="str">
        <f t="shared" si="691"/>
        <v>2008</v>
      </c>
      <c r="D7949" t="s">
        <v>57</v>
      </c>
      <c r="E7949" t="str">
        <f t="shared" si="692"/>
        <v>2008D</v>
      </c>
      <c r="F7949" t="s">
        <v>15</v>
      </c>
      <c r="G7949" t="s">
        <v>59</v>
      </c>
      <c r="H7949" t="s">
        <v>20</v>
      </c>
      <c r="I7949" t="s">
        <v>22</v>
      </c>
      <c r="J7949" t="str">
        <f t="shared" si="694"/>
        <v>ENG</v>
      </c>
      <c r="L7949">
        <v>2008</v>
      </c>
      <c r="M7949">
        <f t="shared" si="690"/>
        <v>0</v>
      </c>
      <c r="N7949" t="str">
        <f t="shared" si="693"/>
        <v>U</v>
      </c>
      <c r="P7949" t="s">
        <v>19</v>
      </c>
    </row>
    <row r="7950" spans="1:25" x14ac:dyDescent="0.2">
      <c r="A7950">
        <v>1391122</v>
      </c>
      <c r="B7950" t="s">
        <v>115</v>
      </c>
      <c r="C7950" t="str">
        <f t="shared" si="691"/>
        <v>2012</v>
      </c>
      <c r="D7950" t="s">
        <v>14</v>
      </c>
      <c r="E7950" t="str">
        <f t="shared" si="692"/>
        <v>2012A</v>
      </c>
      <c r="F7950" t="s">
        <v>15</v>
      </c>
      <c r="G7950" t="s">
        <v>43</v>
      </c>
      <c r="H7950" t="s">
        <v>24</v>
      </c>
      <c r="I7950" t="s">
        <v>18</v>
      </c>
      <c r="J7950" t="str">
        <f t="shared" si="694"/>
        <v>ENG</v>
      </c>
      <c r="L7950">
        <v>2013</v>
      </c>
      <c r="M7950">
        <f t="shared" si="690"/>
        <v>1</v>
      </c>
      <c r="N7950" t="str">
        <f t="shared" si="693"/>
        <v>U</v>
      </c>
      <c r="P7950" t="s">
        <v>19</v>
      </c>
      <c r="W7950">
        <v>13.666667</v>
      </c>
      <c r="X7950">
        <v>5</v>
      </c>
      <c r="Y7950">
        <v>1</v>
      </c>
    </row>
    <row r="7951" spans="1:25" x14ac:dyDescent="0.2">
      <c r="A7951">
        <v>1391124</v>
      </c>
      <c r="B7951" t="s">
        <v>103</v>
      </c>
      <c r="C7951" t="str">
        <f t="shared" si="691"/>
        <v>2010</v>
      </c>
      <c r="D7951" t="s">
        <v>14</v>
      </c>
      <c r="E7951" t="str">
        <f t="shared" si="692"/>
        <v>2010A</v>
      </c>
      <c r="F7951" t="s">
        <v>15</v>
      </c>
      <c r="G7951" t="s">
        <v>43</v>
      </c>
      <c r="H7951" t="s">
        <v>20</v>
      </c>
      <c r="I7951" t="s">
        <v>21</v>
      </c>
      <c r="J7951" t="str">
        <f t="shared" si="694"/>
        <v>COMP</v>
      </c>
      <c r="L7951">
        <v>2013</v>
      </c>
      <c r="M7951">
        <f t="shared" si="690"/>
        <v>3</v>
      </c>
      <c r="N7951" t="str">
        <f t="shared" si="693"/>
        <v>F</v>
      </c>
      <c r="P7951" t="s">
        <v>19</v>
      </c>
      <c r="Q7951" t="s">
        <v>118</v>
      </c>
      <c r="R7951" t="s">
        <v>14</v>
      </c>
      <c r="W7951">
        <v>10.333333</v>
      </c>
      <c r="X7951">
        <v>5</v>
      </c>
      <c r="Y7951">
        <v>8</v>
      </c>
    </row>
    <row r="7952" spans="1:25" x14ac:dyDescent="0.2">
      <c r="A7952">
        <v>1429122</v>
      </c>
      <c r="B7952" t="s">
        <v>115</v>
      </c>
      <c r="C7952" t="str">
        <f t="shared" si="691"/>
        <v>2012</v>
      </c>
      <c r="D7952" t="s">
        <v>14</v>
      </c>
      <c r="E7952" t="str">
        <f t="shared" si="692"/>
        <v>2012A</v>
      </c>
      <c r="F7952" t="s">
        <v>15</v>
      </c>
      <c r="G7952" t="s">
        <v>43</v>
      </c>
      <c r="H7952" t="s">
        <v>24</v>
      </c>
      <c r="I7952" t="s">
        <v>85</v>
      </c>
      <c r="J7952" t="str">
        <f t="shared" si="694"/>
        <v>ENG</v>
      </c>
      <c r="L7952">
        <v>2014</v>
      </c>
      <c r="M7952">
        <f t="shared" si="690"/>
        <v>2</v>
      </c>
      <c r="N7952" t="str">
        <f t="shared" si="693"/>
        <v>U</v>
      </c>
      <c r="P7952" t="s">
        <v>19</v>
      </c>
      <c r="Q7952" t="s">
        <v>122</v>
      </c>
      <c r="R7952" t="s">
        <v>20</v>
      </c>
      <c r="W7952">
        <v>15.166667</v>
      </c>
      <c r="X7952">
        <v>8</v>
      </c>
      <c r="Y7952">
        <v>8</v>
      </c>
    </row>
    <row r="7953" spans="1:25" x14ac:dyDescent="0.2">
      <c r="A7953">
        <v>1430072</v>
      </c>
      <c r="B7953" t="s">
        <v>108</v>
      </c>
      <c r="C7953" t="str">
        <f t="shared" si="691"/>
        <v>2011</v>
      </c>
      <c r="D7953" t="s">
        <v>14</v>
      </c>
      <c r="E7953" t="str">
        <f t="shared" si="692"/>
        <v>2011A</v>
      </c>
      <c r="F7953" t="s">
        <v>15</v>
      </c>
      <c r="G7953" t="s">
        <v>16</v>
      </c>
      <c r="H7953" t="s">
        <v>20</v>
      </c>
      <c r="I7953" t="s">
        <v>85</v>
      </c>
      <c r="J7953" t="str">
        <f t="shared" si="694"/>
        <v>ENG</v>
      </c>
      <c r="L7953">
        <v>2014</v>
      </c>
      <c r="M7953">
        <f t="shared" si="690"/>
        <v>3</v>
      </c>
      <c r="N7953" t="str">
        <f t="shared" si="693"/>
        <v>F</v>
      </c>
      <c r="P7953" t="s">
        <v>19</v>
      </c>
      <c r="Q7953" t="s">
        <v>116</v>
      </c>
      <c r="R7953" t="s">
        <v>20</v>
      </c>
      <c r="W7953">
        <v>10.5</v>
      </c>
      <c r="X7953">
        <v>8</v>
      </c>
      <c r="Y7953">
        <v>8</v>
      </c>
    </row>
    <row r="7954" spans="1:25" x14ac:dyDescent="0.2">
      <c r="A7954">
        <v>1391166</v>
      </c>
      <c r="B7954" t="s">
        <v>104</v>
      </c>
      <c r="C7954" t="str">
        <f t="shared" si="691"/>
        <v>2010</v>
      </c>
      <c r="D7954" t="s">
        <v>24</v>
      </c>
      <c r="E7954" t="str">
        <f t="shared" si="692"/>
        <v>2010C</v>
      </c>
      <c r="F7954" t="s">
        <v>15</v>
      </c>
      <c r="G7954" t="s">
        <v>16</v>
      </c>
      <c r="H7954" t="s">
        <v>20</v>
      </c>
      <c r="I7954" t="s">
        <v>27</v>
      </c>
      <c r="J7954" t="str">
        <f t="shared" si="694"/>
        <v>ENG</v>
      </c>
      <c r="L7954">
        <v>2013</v>
      </c>
      <c r="M7954">
        <f t="shared" si="690"/>
        <v>3</v>
      </c>
      <c r="N7954" t="str">
        <f t="shared" si="693"/>
        <v>F</v>
      </c>
      <c r="P7954" t="s">
        <v>28</v>
      </c>
      <c r="W7954">
        <v>15.833333</v>
      </c>
      <c r="X7954">
        <v>8</v>
      </c>
      <c r="Y7954">
        <v>9</v>
      </c>
    </row>
    <row r="7955" spans="1:25" x14ac:dyDescent="0.2">
      <c r="A7955">
        <v>1391166</v>
      </c>
      <c r="B7955" t="s">
        <v>104</v>
      </c>
      <c r="C7955" t="str">
        <f t="shared" si="691"/>
        <v>2010</v>
      </c>
      <c r="D7955" t="s">
        <v>57</v>
      </c>
      <c r="E7955" t="str">
        <f t="shared" si="692"/>
        <v>2010D</v>
      </c>
      <c r="F7955" t="s">
        <v>15</v>
      </c>
      <c r="G7955" t="s">
        <v>64</v>
      </c>
      <c r="H7955" t="s">
        <v>20</v>
      </c>
      <c r="I7955" t="s">
        <v>27</v>
      </c>
      <c r="J7955" t="str">
        <f t="shared" si="694"/>
        <v>ENG</v>
      </c>
      <c r="L7955">
        <v>2013</v>
      </c>
      <c r="M7955">
        <f t="shared" si="690"/>
        <v>3</v>
      </c>
      <c r="N7955" t="str">
        <f t="shared" si="693"/>
        <v>F</v>
      </c>
      <c r="P7955" t="s">
        <v>28</v>
      </c>
      <c r="W7955">
        <v>15.833333</v>
      </c>
      <c r="X7955">
        <v>8</v>
      </c>
      <c r="Y7955">
        <v>9</v>
      </c>
    </row>
    <row r="7956" spans="1:25" x14ac:dyDescent="0.2">
      <c r="A7956">
        <v>1391392</v>
      </c>
      <c r="B7956" t="s">
        <v>13</v>
      </c>
      <c r="C7956" t="str">
        <f t="shared" si="691"/>
        <v>2007</v>
      </c>
      <c r="D7956" t="s">
        <v>14</v>
      </c>
      <c r="E7956" t="str">
        <f t="shared" si="692"/>
        <v>2007A</v>
      </c>
      <c r="F7956" t="s">
        <v>15</v>
      </c>
      <c r="G7956" t="s">
        <v>43</v>
      </c>
      <c r="H7956" t="s">
        <v>20</v>
      </c>
      <c r="I7956" t="s">
        <v>18</v>
      </c>
      <c r="J7956" t="str">
        <f t="shared" si="694"/>
        <v>ENG</v>
      </c>
      <c r="L7956">
        <v>2010</v>
      </c>
      <c r="M7956">
        <f t="shared" si="690"/>
        <v>3</v>
      </c>
      <c r="N7956" t="str">
        <f t="shared" si="693"/>
        <v>F</v>
      </c>
      <c r="O7956" s="1">
        <v>40313</v>
      </c>
      <c r="P7956" t="s">
        <v>19</v>
      </c>
      <c r="Q7956" t="s">
        <v>118</v>
      </c>
      <c r="R7956" t="s">
        <v>20</v>
      </c>
    </row>
    <row r="7957" spans="1:25" x14ac:dyDescent="0.2">
      <c r="A7957">
        <v>1391392</v>
      </c>
      <c r="B7957" t="s">
        <v>13</v>
      </c>
      <c r="C7957" t="str">
        <f t="shared" si="691"/>
        <v>2007</v>
      </c>
      <c r="D7957" t="s">
        <v>20</v>
      </c>
      <c r="E7957" t="str">
        <f t="shared" si="692"/>
        <v>2007B</v>
      </c>
      <c r="F7957" t="s">
        <v>15</v>
      </c>
      <c r="G7957" t="s">
        <v>56</v>
      </c>
      <c r="H7957" t="s">
        <v>24</v>
      </c>
      <c r="I7957" t="s">
        <v>18</v>
      </c>
      <c r="J7957" t="str">
        <f t="shared" si="694"/>
        <v>ENG</v>
      </c>
      <c r="L7957">
        <v>2010</v>
      </c>
      <c r="M7957">
        <f t="shared" si="690"/>
        <v>3</v>
      </c>
      <c r="N7957" t="str">
        <f t="shared" si="693"/>
        <v>F</v>
      </c>
      <c r="O7957" s="1">
        <v>40313</v>
      </c>
      <c r="P7957" t="s">
        <v>19</v>
      </c>
      <c r="Q7957" t="s">
        <v>121</v>
      </c>
      <c r="R7957" t="s">
        <v>17</v>
      </c>
    </row>
    <row r="7958" spans="1:25" x14ac:dyDescent="0.2">
      <c r="A7958">
        <v>1391468</v>
      </c>
      <c r="B7958" t="s">
        <v>13</v>
      </c>
      <c r="C7958" t="str">
        <f t="shared" si="691"/>
        <v>2007</v>
      </c>
      <c r="D7958" t="s">
        <v>20</v>
      </c>
      <c r="E7958" t="str">
        <f t="shared" si="692"/>
        <v>2007B</v>
      </c>
      <c r="F7958" t="s">
        <v>15</v>
      </c>
      <c r="G7958" t="s">
        <v>56</v>
      </c>
      <c r="H7958" t="s">
        <v>20</v>
      </c>
      <c r="I7958" t="s">
        <v>15</v>
      </c>
      <c r="J7958" t="str">
        <f t="shared" si="694"/>
        <v>SCI</v>
      </c>
      <c r="L7958">
        <v>2010</v>
      </c>
      <c r="M7958">
        <f t="shared" si="690"/>
        <v>3</v>
      </c>
      <c r="N7958" t="str">
        <f t="shared" si="693"/>
        <v>F</v>
      </c>
      <c r="O7958" s="1">
        <v>40313</v>
      </c>
      <c r="P7958" t="s">
        <v>19</v>
      </c>
      <c r="Q7958" t="s">
        <v>123</v>
      </c>
      <c r="R7958" t="s">
        <v>20</v>
      </c>
    </row>
    <row r="7959" spans="1:25" x14ac:dyDescent="0.2">
      <c r="A7959">
        <v>1391468</v>
      </c>
      <c r="B7959" t="s">
        <v>13</v>
      </c>
      <c r="C7959" t="str">
        <f t="shared" si="691"/>
        <v>2007</v>
      </c>
      <c r="D7959" t="s">
        <v>14</v>
      </c>
      <c r="E7959" t="str">
        <f t="shared" si="692"/>
        <v>2007A</v>
      </c>
      <c r="F7959" t="s">
        <v>15</v>
      </c>
      <c r="G7959" t="s">
        <v>43</v>
      </c>
      <c r="H7959" t="s">
        <v>24</v>
      </c>
      <c r="I7959" t="s">
        <v>15</v>
      </c>
      <c r="J7959" t="str">
        <f t="shared" si="694"/>
        <v>SCI</v>
      </c>
      <c r="L7959">
        <v>2010</v>
      </c>
      <c r="M7959">
        <f t="shared" si="690"/>
        <v>3</v>
      </c>
      <c r="N7959" t="str">
        <f t="shared" si="693"/>
        <v>F</v>
      </c>
      <c r="O7959" s="1">
        <v>40313</v>
      </c>
      <c r="P7959" t="s">
        <v>19</v>
      </c>
      <c r="Q7959" t="s">
        <v>116</v>
      </c>
      <c r="R7959" t="s">
        <v>24</v>
      </c>
    </row>
    <row r="7960" spans="1:25" x14ac:dyDescent="0.2">
      <c r="A7960">
        <v>1391468</v>
      </c>
      <c r="B7960" t="s">
        <v>104</v>
      </c>
      <c r="C7960" t="str">
        <f t="shared" si="691"/>
        <v>2010</v>
      </c>
      <c r="D7960" t="s">
        <v>24</v>
      </c>
      <c r="E7960" t="str">
        <f t="shared" si="692"/>
        <v>2010C</v>
      </c>
      <c r="F7960" t="s">
        <v>15</v>
      </c>
      <c r="G7960" t="s">
        <v>92</v>
      </c>
      <c r="H7960" t="s">
        <v>17</v>
      </c>
      <c r="I7960" t="s">
        <v>22</v>
      </c>
      <c r="J7960" t="str">
        <f t="shared" si="694"/>
        <v>ENG</v>
      </c>
      <c r="L7960">
        <v>2010</v>
      </c>
      <c r="M7960">
        <f t="shared" si="690"/>
        <v>0</v>
      </c>
      <c r="N7960" t="str">
        <f t="shared" si="693"/>
        <v>U</v>
      </c>
      <c r="O7960" s="1">
        <v>40313</v>
      </c>
      <c r="P7960" t="s">
        <v>19</v>
      </c>
    </row>
    <row r="7961" spans="1:25" x14ac:dyDescent="0.2">
      <c r="A7961">
        <v>1391496</v>
      </c>
      <c r="B7961" t="s">
        <v>91</v>
      </c>
      <c r="C7961" t="str">
        <f t="shared" si="691"/>
        <v>2008</v>
      </c>
      <c r="D7961" t="s">
        <v>24</v>
      </c>
      <c r="E7961" t="str">
        <f t="shared" si="692"/>
        <v>2008C</v>
      </c>
      <c r="F7961" t="s">
        <v>15</v>
      </c>
      <c r="G7961" t="s">
        <v>43</v>
      </c>
      <c r="H7961" t="s">
        <v>20</v>
      </c>
      <c r="I7961" t="s">
        <v>44</v>
      </c>
      <c r="J7961" t="str">
        <f t="shared" si="694"/>
        <v>BUS</v>
      </c>
      <c r="L7961">
        <v>2010</v>
      </c>
      <c r="M7961">
        <f t="shared" si="690"/>
        <v>2</v>
      </c>
      <c r="N7961" t="str">
        <f t="shared" si="693"/>
        <v>U</v>
      </c>
      <c r="O7961" s="1">
        <v>40234</v>
      </c>
      <c r="P7961" t="s">
        <v>19</v>
      </c>
    </row>
    <row r="7962" spans="1:25" x14ac:dyDescent="0.2">
      <c r="A7962">
        <v>1391496</v>
      </c>
      <c r="B7962" t="s">
        <v>66</v>
      </c>
      <c r="C7962" t="str">
        <f t="shared" si="691"/>
        <v>2007</v>
      </c>
      <c r="D7962" t="s">
        <v>57</v>
      </c>
      <c r="E7962" t="str">
        <f t="shared" si="692"/>
        <v>2007D</v>
      </c>
      <c r="F7962" t="s">
        <v>15</v>
      </c>
      <c r="G7962" t="s">
        <v>56</v>
      </c>
      <c r="H7962" t="s">
        <v>24</v>
      </c>
      <c r="I7962" t="s">
        <v>21</v>
      </c>
      <c r="J7962" t="str">
        <f t="shared" si="694"/>
        <v>COMP</v>
      </c>
      <c r="L7962">
        <v>2010</v>
      </c>
      <c r="M7962">
        <f t="shared" si="690"/>
        <v>3</v>
      </c>
      <c r="N7962" t="str">
        <f t="shared" si="693"/>
        <v>F</v>
      </c>
      <c r="O7962" s="1">
        <v>40234</v>
      </c>
      <c r="P7962" t="s">
        <v>19</v>
      </c>
    </row>
    <row r="7963" spans="1:25" x14ac:dyDescent="0.2">
      <c r="A7963">
        <v>1391714</v>
      </c>
      <c r="B7963" t="s">
        <v>91</v>
      </c>
      <c r="C7963" t="str">
        <f t="shared" si="691"/>
        <v>2008</v>
      </c>
      <c r="D7963" t="s">
        <v>24</v>
      </c>
      <c r="E7963" t="str">
        <f t="shared" si="692"/>
        <v>2008C</v>
      </c>
      <c r="F7963" t="s">
        <v>15</v>
      </c>
      <c r="G7963" t="s">
        <v>36</v>
      </c>
      <c r="H7963" t="s">
        <v>14</v>
      </c>
      <c r="I7963" t="s">
        <v>27</v>
      </c>
      <c r="J7963" t="str">
        <f t="shared" si="694"/>
        <v>ENG</v>
      </c>
      <c r="L7963">
        <v>2011</v>
      </c>
      <c r="M7963">
        <f t="shared" si="690"/>
        <v>3</v>
      </c>
      <c r="N7963" t="str">
        <f t="shared" si="693"/>
        <v>F</v>
      </c>
      <c r="O7963" s="1">
        <v>40677</v>
      </c>
      <c r="P7963" t="s">
        <v>19</v>
      </c>
      <c r="Q7963" t="s">
        <v>116</v>
      </c>
      <c r="R7963" t="s">
        <v>14</v>
      </c>
    </row>
    <row r="7964" spans="1:25" x14ac:dyDescent="0.2">
      <c r="A7964">
        <v>1391714</v>
      </c>
      <c r="B7964" t="s">
        <v>83</v>
      </c>
      <c r="C7964" t="str">
        <f t="shared" si="691"/>
        <v>2008</v>
      </c>
      <c r="D7964" t="s">
        <v>14</v>
      </c>
      <c r="E7964" t="str">
        <f t="shared" si="692"/>
        <v>2008A</v>
      </c>
      <c r="F7964" t="s">
        <v>15</v>
      </c>
      <c r="G7964" t="s">
        <v>43</v>
      </c>
      <c r="H7964" t="s">
        <v>20</v>
      </c>
      <c r="I7964" t="s">
        <v>22</v>
      </c>
      <c r="J7964" t="str">
        <f t="shared" si="694"/>
        <v>ENG</v>
      </c>
      <c r="L7964">
        <v>2011</v>
      </c>
      <c r="M7964">
        <f t="shared" si="690"/>
        <v>3</v>
      </c>
      <c r="N7964" t="str">
        <f t="shared" si="693"/>
        <v>F</v>
      </c>
      <c r="O7964" s="1">
        <v>40677</v>
      </c>
      <c r="P7964" t="s">
        <v>19</v>
      </c>
      <c r="Q7964" t="s">
        <v>118</v>
      </c>
      <c r="R7964" t="s">
        <v>14</v>
      </c>
    </row>
    <row r="7965" spans="1:25" x14ac:dyDescent="0.2">
      <c r="A7965">
        <v>1391714</v>
      </c>
      <c r="B7965" t="s">
        <v>83</v>
      </c>
      <c r="C7965" t="str">
        <f t="shared" si="691"/>
        <v>2008</v>
      </c>
      <c r="D7965" t="s">
        <v>20</v>
      </c>
      <c r="E7965" t="str">
        <f t="shared" si="692"/>
        <v>2008B</v>
      </c>
      <c r="F7965" t="s">
        <v>15</v>
      </c>
      <c r="G7965" t="s">
        <v>56</v>
      </c>
      <c r="H7965" t="s">
        <v>20</v>
      </c>
      <c r="I7965" t="s">
        <v>22</v>
      </c>
      <c r="J7965" t="str">
        <f t="shared" si="694"/>
        <v>ENG</v>
      </c>
      <c r="L7965">
        <v>2011</v>
      </c>
      <c r="M7965">
        <f t="shared" si="690"/>
        <v>3</v>
      </c>
      <c r="N7965" t="str">
        <f t="shared" si="693"/>
        <v>F</v>
      </c>
      <c r="O7965" s="1">
        <v>40677</v>
      </c>
      <c r="P7965" t="s">
        <v>19</v>
      </c>
      <c r="Q7965" t="s">
        <v>121</v>
      </c>
      <c r="R7965" t="s">
        <v>14</v>
      </c>
    </row>
    <row r="7966" spans="1:25" x14ac:dyDescent="0.2">
      <c r="A7966">
        <v>1391724</v>
      </c>
      <c r="B7966" t="s">
        <v>66</v>
      </c>
      <c r="C7966" t="str">
        <f t="shared" si="691"/>
        <v>2007</v>
      </c>
      <c r="D7966" t="s">
        <v>24</v>
      </c>
      <c r="E7966" t="str">
        <f t="shared" si="692"/>
        <v>2007C</v>
      </c>
      <c r="F7966" t="s">
        <v>15</v>
      </c>
      <c r="G7966" t="s">
        <v>67</v>
      </c>
      <c r="H7966" t="s">
        <v>24</v>
      </c>
      <c r="I7966" t="s">
        <v>15</v>
      </c>
      <c r="J7966" t="str">
        <f t="shared" si="694"/>
        <v>SCI</v>
      </c>
      <c r="L7966">
        <v>2007</v>
      </c>
      <c r="M7966">
        <f t="shared" si="690"/>
        <v>0</v>
      </c>
      <c r="N7966" t="str">
        <f t="shared" si="693"/>
        <v>U</v>
      </c>
      <c r="O7966" s="1">
        <v>39359</v>
      </c>
      <c r="P7966" t="s">
        <v>28</v>
      </c>
    </row>
    <row r="7967" spans="1:25" x14ac:dyDescent="0.2">
      <c r="A7967">
        <v>1391826</v>
      </c>
      <c r="B7967" t="s">
        <v>91</v>
      </c>
      <c r="C7967" t="str">
        <f t="shared" si="691"/>
        <v>2008</v>
      </c>
      <c r="D7967" t="s">
        <v>24</v>
      </c>
      <c r="E7967" t="str">
        <f t="shared" si="692"/>
        <v>2008C</v>
      </c>
      <c r="F7967" t="s">
        <v>15</v>
      </c>
      <c r="G7967" t="s">
        <v>43</v>
      </c>
      <c r="H7967" t="s">
        <v>24</v>
      </c>
      <c r="I7967" t="s">
        <v>27</v>
      </c>
      <c r="J7967" t="str">
        <f t="shared" si="694"/>
        <v>ENG</v>
      </c>
      <c r="L7967">
        <v>2011</v>
      </c>
      <c r="M7967">
        <f t="shared" si="690"/>
        <v>3</v>
      </c>
      <c r="N7967" t="str">
        <f t="shared" si="693"/>
        <v>F</v>
      </c>
      <c r="O7967" s="1">
        <v>40830</v>
      </c>
      <c r="P7967" t="s">
        <v>28</v>
      </c>
      <c r="Q7967" t="s">
        <v>116</v>
      </c>
      <c r="R7967" t="s">
        <v>24</v>
      </c>
    </row>
    <row r="7968" spans="1:25" x14ac:dyDescent="0.2">
      <c r="A7968">
        <v>1391826</v>
      </c>
      <c r="B7968" t="s">
        <v>91</v>
      </c>
      <c r="C7968" t="str">
        <f t="shared" si="691"/>
        <v>2008</v>
      </c>
      <c r="D7968" t="s">
        <v>57</v>
      </c>
      <c r="E7968" t="str">
        <f t="shared" si="692"/>
        <v>2008D</v>
      </c>
      <c r="F7968" t="s">
        <v>15</v>
      </c>
      <c r="G7968" t="s">
        <v>56</v>
      </c>
      <c r="H7968" t="s">
        <v>17</v>
      </c>
      <c r="I7968" t="s">
        <v>27</v>
      </c>
      <c r="J7968" t="str">
        <f t="shared" si="694"/>
        <v>ENG</v>
      </c>
      <c r="L7968">
        <v>2011</v>
      </c>
      <c r="M7968">
        <f t="shared" si="690"/>
        <v>3</v>
      </c>
      <c r="N7968" t="str">
        <f t="shared" si="693"/>
        <v>F</v>
      </c>
      <c r="O7968" s="1">
        <v>40830</v>
      </c>
      <c r="P7968" t="s">
        <v>28</v>
      </c>
      <c r="Q7968" t="s">
        <v>123</v>
      </c>
      <c r="R7968" t="s">
        <v>24</v>
      </c>
    </row>
    <row r="7969" spans="1:18" x14ac:dyDescent="0.2">
      <c r="A7969">
        <v>1392306</v>
      </c>
      <c r="B7969" t="s">
        <v>91</v>
      </c>
      <c r="C7969" t="str">
        <f t="shared" si="691"/>
        <v>2008</v>
      </c>
      <c r="D7969" t="s">
        <v>24</v>
      </c>
      <c r="E7969" t="str">
        <f t="shared" si="692"/>
        <v>2008C</v>
      </c>
      <c r="F7969" t="s">
        <v>15</v>
      </c>
      <c r="G7969" t="s">
        <v>43</v>
      </c>
      <c r="H7969" t="s">
        <v>20</v>
      </c>
      <c r="I7969" t="s">
        <v>30</v>
      </c>
      <c r="J7969" t="str">
        <f t="shared" si="694"/>
        <v>SCI</v>
      </c>
      <c r="L7969">
        <v>2010</v>
      </c>
      <c r="M7969">
        <f t="shared" ref="M7969:M7983" si="695">L7969-C7969</f>
        <v>2</v>
      </c>
      <c r="N7969" t="str">
        <f t="shared" si="693"/>
        <v>U</v>
      </c>
      <c r="O7969" s="1">
        <v>40313</v>
      </c>
      <c r="P7969" t="s">
        <v>28</v>
      </c>
      <c r="Q7969" t="s">
        <v>121</v>
      </c>
      <c r="R7969" t="s">
        <v>20</v>
      </c>
    </row>
    <row r="7970" spans="1:18" x14ac:dyDescent="0.2">
      <c r="A7970">
        <v>1392306</v>
      </c>
      <c r="B7970" t="s">
        <v>91</v>
      </c>
      <c r="C7970" t="str">
        <f t="shared" si="691"/>
        <v>2008</v>
      </c>
      <c r="D7970" t="s">
        <v>57</v>
      </c>
      <c r="E7970" t="str">
        <f t="shared" si="692"/>
        <v>2008D</v>
      </c>
      <c r="F7970" t="s">
        <v>15</v>
      </c>
      <c r="G7970" t="s">
        <v>56</v>
      </c>
      <c r="H7970" t="s">
        <v>24</v>
      </c>
      <c r="I7970" t="s">
        <v>30</v>
      </c>
      <c r="J7970" t="str">
        <f t="shared" si="694"/>
        <v>SCI</v>
      </c>
      <c r="L7970">
        <v>2010</v>
      </c>
      <c r="M7970">
        <f t="shared" si="695"/>
        <v>2</v>
      </c>
      <c r="N7970" t="str">
        <f t="shared" si="693"/>
        <v>U</v>
      </c>
      <c r="O7970" s="1">
        <v>40313</v>
      </c>
      <c r="P7970" t="s">
        <v>28</v>
      </c>
    </row>
    <row r="7971" spans="1:18" x14ac:dyDescent="0.2">
      <c r="A7971">
        <v>1392412</v>
      </c>
      <c r="B7971" t="s">
        <v>83</v>
      </c>
      <c r="C7971" t="str">
        <f t="shared" si="691"/>
        <v>2008</v>
      </c>
      <c r="D7971" t="s">
        <v>20</v>
      </c>
      <c r="E7971" t="str">
        <f t="shared" si="692"/>
        <v>2008B</v>
      </c>
      <c r="F7971" t="s">
        <v>15</v>
      </c>
      <c r="G7971" t="s">
        <v>56</v>
      </c>
      <c r="H7971" t="s">
        <v>24</v>
      </c>
      <c r="I7971" t="s">
        <v>23</v>
      </c>
      <c r="J7971" t="str">
        <f t="shared" si="694"/>
        <v>ENG</v>
      </c>
      <c r="L7971">
        <v>2010</v>
      </c>
      <c r="M7971">
        <f t="shared" si="695"/>
        <v>2</v>
      </c>
      <c r="N7971" t="str">
        <f t="shared" si="693"/>
        <v>U</v>
      </c>
      <c r="P7971" t="s">
        <v>19</v>
      </c>
    </row>
    <row r="7972" spans="1:18" x14ac:dyDescent="0.2">
      <c r="A7972">
        <v>1392412</v>
      </c>
      <c r="B7972" t="s">
        <v>91</v>
      </c>
      <c r="C7972" t="str">
        <f t="shared" si="691"/>
        <v>2008</v>
      </c>
      <c r="D7972" t="s">
        <v>24</v>
      </c>
      <c r="E7972" t="str">
        <f t="shared" si="692"/>
        <v>2008C</v>
      </c>
      <c r="F7972" t="s">
        <v>15</v>
      </c>
      <c r="G7972" t="s">
        <v>36</v>
      </c>
      <c r="H7972" t="s">
        <v>24</v>
      </c>
      <c r="I7972" t="s">
        <v>23</v>
      </c>
      <c r="J7972" t="str">
        <f t="shared" si="694"/>
        <v>ENG</v>
      </c>
      <c r="L7972">
        <v>2010</v>
      </c>
      <c r="M7972">
        <f t="shared" si="695"/>
        <v>2</v>
      </c>
      <c r="N7972" t="str">
        <f t="shared" si="693"/>
        <v>U</v>
      </c>
      <c r="P7972" t="s">
        <v>19</v>
      </c>
      <c r="Q7972" t="s">
        <v>116</v>
      </c>
      <c r="R7972" t="s">
        <v>17</v>
      </c>
    </row>
    <row r="7973" spans="1:18" x14ac:dyDescent="0.2">
      <c r="A7973">
        <v>1392532</v>
      </c>
      <c r="B7973" t="s">
        <v>66</v>
      </c>
      <c r="C7973" t="str">
        <f t="shared" si="691"/>
        <v>2007</v>
      </c>
      <c r="D7973" t="s">
        <v>24</v>
      </c>
      <c r="E7973" t="str">
        <f t="shared" si="692"/>
        <v>2007C</v>
      </c>
      <c r="F7973" t="s">
        <v>15</v>
      </c>
      <c r="G7973" t="s">
        <v>43</v>
      </c>
      <c r="H7973" t="s">
        <v>14</v>
      </c>
      <c r="I7973" t="s">
        <v>25</v>
      </c>
      <c r="J7973" t="str">
        <f t="shared" si="694"/>
        <v>ENG</v>
      </c>
      <c r="L7973">
        <v>2010</v>
      </c>
      <c r="M7973">
        <f t="shared" si="695"/>
        <v>3</v>
      </c>
      <c r="N7973" t="str">
        <f t="shared" si="693"/>
        <v>F</v>
      </c>
      <c r="O7973" s="1">
        <v>40313</v>
      </c>
      <c r="P7973" t="s">
        <v>28</v>
      </c>
      <c r="Q7973" t="s">
        <v>120</v>
      </c>
      <c r="R7973" t="s">
        <v>24</v>
      </c>
    </row>
    <row r="7974" spans="1:18" x14ac:dyDescent="0.2">
      <c r="A7974">
        <v>1392532</v>
      </c>
      <c r="B7974" t="s">
        <v>66</v>
      </c>
      <c r="C7974" t="str">
        <f t="shared" si="691"/>
        <v>2007</v>
      </c>
      <c r="D7974" t="s">
        <v>57</v>
      </c>
      <c r="E7974" t="str">
        <f t="shared" si="692"/>
        <v>2007D</v>
      </c>
      <c r="F7974" t="s">
        <v>15</v>
      </c>
      <c r="G7974" t="s">
        <v>56</v>
      </c>
      <c r="H7974" t="s">
        <v>20</v>
      </c>
      <c r="I7974" t="s">
        <v>25</v>
      </c>
      <c r="J7974" t="str">
        <f t="shared" si="694"/>
        <v>ENG</v>
      </c>
      <c r="L7974">
        <v>2010</v>
      </c>
      <c r="M7974">
        <f t="shared" si="695"/>
        <v>3</v>
      </c>
      <c r="N7974" t="str">
        <f t="shared" si="693"/>
        <v>F</v>
      </c>
      <c r="O7974" s="1">
        <v>40313</v>
      </c>
      <c r="P7974" t="s">
        <v>28</v>
      </c>
    </row>
    <row r="7975" spans="1:18" x14ac:dyDescent="0.2">
      <c r="A7975">
        <v>1393448</v>
      </c>
      <c r="B7975" t="s">
        <v>103</v>
      </c>
      <c r="C7975" t="str">
        <f t="shared" si="691"/>
        <v>2010</v>
      </c>
      <c r="D7975" t="s">
        <v>14</v>
      </c>
      <c r="E7975" t="str">
        <f t="shared" si="692"/>
        <v>2010A</v>
      </c>
      <c r="F7975" t="s">
        <v>15</v>
      </c>
      <c r="G7975" t="s">
        <v>52</v>
      </c>
      <c r="H7975" t="s">
        <v>24</v>
      </c>
      <c r="I7975" t="s">
        <v>33</v>
      </c>
      <c r="J7975" t="str">
        <f t="shared" si="694"/>
        <v>ENG</v>
      </c>
      <c r="L7975">
        <v>2011</v>
      </c>
      <c r="M7975">
        <f t="shared" si="695"/>
        <v>1</v>
      </c>
      <c r="N7975" t="str">
        <f t="shared" si="693"/>
        <v>U</v>
      </c>
      <c r="O7975" s="1">
        <v>40677</v>
      </c>
      <c r="P7975" t="s">
        <v>19</v>
      </c>
    </row>
    <row r="7976" spans="1:18" x14ac:dyDescent="0.2">
      <c r="A7976">
        <v>1393448</v>
      </c>
      <c r="B7976" t="s">
        <v>83</v>
      </c>
      <c r="C7976" t="str">
        <f t="shared" si="691"/>
        <v>2008</v>
      </c>
      <c r="D7976" t="s">
        <v>14</v>
      </c>
      <c r="E7976" t="str">
        <f t="shared" si="692"/>
        <v>2008A</v>
      </c>
      <c r="F7976" t="s">
        <v>15</v>
      </c>
      <c r="G7976" t="s">
        <v>16</v>
      </c>
      <c r="H7976" t="s">
        <v>24</v>
      </c>
      <c r="I7976" t="s">
        <v>33</v>
      </c>
      <c r="J7976" t="str">
        <f t="shared" si="694"/>
        <v>ENG</v>
      </c>
      <c r="L7976">
        <v>2010</v>
      </c>
      <c r="M7976">
        <f t="shared" si="695"/>
        <v>2</v>
      </c>
      <c r="N7976" t="str">
        <f t="shared" si="693"/>
        <v>U</v>
      </c>
      <c r="O7976" s="1">
        <v>40677</v>
      </c>
      <c r="P7976" t="s">
        <v>19</v>
      </c>
    </row>
    <row r="7977" spans="1:18" x14ac:dyDescent="0.2">
      <c r="A7977">
        <v>1393448</v>
      </c>
      <c r="B7977" t="s">
        <v>99</v>
      </c>
      <c r="C7977" t="str">
        <f t="shared" si="691"/>
        <v>2009</v>
      </c>
      <c r="D7977" t="s">
        <v>57</v>
      </c>
      <c r="E7977" t="str">
        <f t="shared" si="692"/>
        <v>2009D</v>
      </c>
      <c r="F7977" t="s">
        <v>15</v>
      </c>
      <c r="G7977" t="s">
        <v>56</v>
      </c>
      <c r="H7977" t="s">
        <v>24</v>
      </c>
      <c r="I7977" t="s">
        <v>33</v>
      </c>
      <c r="J7977" t="str">
        <f t="shared" si="694"/>
        <v>ENG</v>
      </c>
      <c r="L7977">
        <v>2011</v>
      </c>
      <c r="M7977">
        <f t="shared" si="695"/>
        <v>2</v>
      </c>
      <c r="N7977" t="str">
        <f t="shared" si="693"/>
        <v>U</v>
      </c>
      <c r="O7977" s="1">
        <v>40677</v>
      </c>
      <c r="P7977" t="s">
        <v>19</v>
      </c>
      <c r="Q7977" t="s">
        <v>120</v>
      </c>
      <c r="R7977" t="s">
        <v>24</v>
      </c>
    </row>
    <row r="7978" spans="1:18" x14ac:dyDescent="0.2">
      <c r="A7978">
        <v>1393448</v>
      </c>
      <c r="B7978" t="s">
        <v>13</v>
      </c>
      <c r="C7978" t="str">
        <f t="shared" si="691"/>
        <v>2007</v>
      </c>
      <c r="D7978" t="s">
        <v>14</v>
      </c>
      <c r="E7978" t="str">
        <f t="shared" si="692"/>
        <v>2007A</v>
      </c>
      <c r="F7978" t="s">
        <v>15</v>
      </c>
      <c r="G7978" t="s">
        <v>16</v>
      </c>
      <c r="H7978" t="s">
        <v>17</v>
      </c>
      <c r="I7978" t="s">
        <v>33</v>
      </c>
      <c r="J7978" t="str">
        <f t="shared" si="694"/>
        <v>ENG</v>
      </c>
      <c r="L7978">
        <v>2010</v>
      </c>
      <c r="M7978">
        <f t="shared" si="695"/>
        <v>3</v>
      </c>
      <c r="N7978" t="str">
        <f t="shared" si="693"/>
        <v>F</v>
      </c>
      <c r="O7978" s="1">
        <v>40677</v>
      </c>
      <c r="P7978" t="s">
        <v>19</v>
      </c>
      <c r="Q7978" t="s">
        <v>123</v>
      </c>
      <c r="R7978" t="s">
        <v>24</v>
      </c>
    </row>
    <row r="7979" spans="1:18" x14ac:dyDescent="0.2">
      <c r="A7979">
        <v>1393448</v>
      </c>
      <c r="B7979" t="s">
        <v>13</v>
      </c>
      <c r="C7979" t="str">
        <f t="shared" si="691"/>
        <v>2007</v>
      </c>
      <c r="D7979" t="s">
        <v>20</v>
      </c>
      <c r="E7979" t="str">
        <f t="shared" si="692"/>
        <v>2007B</v>
      </c>
      <c r="F7979" t="s">
        <v>15</v>
      </c>
      <c r="G7979" t="s">
        <v>64</v>
      </c>
      <c r="H7979" t="s">
        <v>17</v>
      </c>
      <c r="I7979" t="s">
        <v>33</v>
      </c>
      <c r="J7979" t="str">
        <f t="shared" si="694"/>
        <v>ENG</v>
      </c>
      <c r="L7979">
        <v>2010</v>
      </c>
      <c r="M7979">
        <f t="shared" si="695"/>
        <v>3</v>
      </c>
      <c r="N7979" t="str">
        <f t="shared" si="693"/>
        <v>F</v>
      </c>
      <c r="O7979" s="1">
        <v>40677</v>
      </c>
      <c r="P7979" t="s">
        <v>19</v>
      </c>
      <c r="Q7979" t="s">
        <v>122</v>
      </c>
      <c r="R7979" t="s">
        <v>17</v>
      </c>
    </row>
    <row r="7980" spans="1:18" x14ac:dyDescent="0.2">
      <c r="A7980">
        <v>1393546</v>
      </c>
      <c r="B7980" t="s">
        <v>13</v>
      </c>
      <c r="C7980" t="str">
        <f t="shared" si="691"/>
        <v>2007</v>
      </c>
      <c r="D7980" t="s">
        <v>14</v>
      </c>
      <c r="E7980" t="str">
        <f t="shared" si="692"/>
        <v>2007A</v>
      </c>
      <c r="F7980" t="s">
        <v>15</v>
      </c>
      <c r="G7980" t="s">
        <v>43</v>
      </c>
      <c r="H7980" t="s">
        <v>14</v>
      </c>
      <c r="I7980" t="s">
        <v>22</v>
      </c>
      <c r="J7980" t="str">
        <f t="shared" si="694"/>
        <v>ENG</v>
      </c>
      <c r="L7980">
        <v>2010</v>
      </c>
      <c r="M7980">
        <f t="shared" si="695"/>
        <v>3</v>
      </c>
      <c r="N7980" t="str">
        <f t="shared" si="693"/>
        <v>F</v>
      </c>
      <c r="O7980" s="1">
        <v>40313</v>
      </c>
      <c r="P7980" t="s">
        <v>28</v>
      </c>
      <c r="Q7980" t="s">
        <v>118</v>
      </c>
      <c r="R7980" t="s">
        <v>14</v>
      </c>
    </row>
    <row r="7981" spans="1:18" x14ac:dyDescent="0.2">
      <c r="A7981">
        <v>1393546</v>
      </c>
      <c r="B7981" t="s">
        <v>13</v>
      </c>
      <c r="C7981" t="str">
        <f t="shared" si="691"/>
        <v>2007</v>
      </c>
      <c r="D7981" t="s">
        <v>20</v>
      </c>
      <c r="E7981" t="str">
        <f t="shared" si="692"/>
        <v>2007B</v>
      </c>
      <c r="F7981" t="s">
        <v>15</v>
      </c>
      <c r="G7981" t="s">
        <v>56</v>
      </c>
      <c r="H7981" t="s">
        <v>14</v>
      </c>
      <c r="I7981" t="s">
        <v>22</v>
      </c>
      <c r="J7981" t="str">
        <f t="shared" si="694"/>
        <v>ENG</v>
      </c>
      <c r="L7981">
        <v>2010</v>
      </c>
      <c r="M7981">
        <f t="shared" si="695"/>
        <v>3</v>
      </c>
      <c r="N7981" t="str">
        <f t="shared" si="693"/>
        <v>F</v>
      </c>
      <c r="O7981" s="1">
        <v>40313</v>
      </c>
      <c r="P7981" t="s">
        <v>28</v>
      </c>
      <c r="Q7981" t="s">
        <v>121</v>
      </c>
      <c r="R7981" t="s">
        <v>20</v>
      </c>
    </row>
    <row r="7982" spans="1:18" x14ac:dyDescent="0.2">
      <c r="A7982">
        <v>1393574</v>
      </c>
      <c r="B7982" t="s">
        <v>66</v>
      </c>
      <c r="C7982" t="str">
        <f t="shared" si="691"/>
        <v>2007</v>
      </c>
      <c r="D7982" t="s">
        <v>24</v>
      </c>
      <c r="E7982" t="str">
        <f t="shared" si="692"/>
        <v>2007C</v>
      </c>
      <c r="F7982" t="s">
        <v>15</v>
      </c>
      <c r="G7982" t="s">
        <v>43</v>
      </c>
      <c r="H7982" t="s">
        <v>14</v>
      </c>
      <c r="I7982" t="s">
        <v>30</v>
      </c>
      <c r="J7982" t="str">
        <f t="shared" si="694"/>
        <v>SCI</v>
      </c>
      <c r="L7982">
        <v>2010</v>
      </c>
      <c r="M7982">
        <f t="shared" si="695"/>
        <v>3</v>
      </c>
      <c r="N7982" t="str">
        <f t="shared" si="693"/>
        <v>F</v>
      </c>
      <c r="O7982" s="1">
        <v>40313</v>
      </c>
      <c r="P7982" t="s">
        <v>28</v>
      </c>
    </row>
    <row r="7983" spans="1:18" x14ac:dyDescent="0.2">
      <c r="A7983">
        <v>1393574</v>
      </c>
      <c r="B7983" t="s">
        <v>104</v>
      </c>
      <c r="C7983" t="str">
        <f t="shared" si="691"/>
        <v>2010</v>
      </c>
      <c r="D7983" t="s">
        <v>57</v>
      </c>
      <c r="E7983" t="str">
        <f t="shared" si="692"/>
        <v>2010D</v>
      </c>
      <c r="F7983" t="s">
        <v>15</v>
      </c>
      <c r="G7983" t="s">
        <v>56</v>
      </c>
      <c r="H7983" t="s">
        <v>20</v>
      </c>
      <c r="I7983" t="s">
        <v>27</v>
      </c>
      <c r="J7983" t="str">
        <f t="shared" si="694"/>
        <v>ENG</v>
      </c>
      <c r="L7983">
        <v>2010</v>
      </c>
      <c r="M7983">
        <f t="shared" si="695"/>
        <v>0</v>
      </c>
      <c r="N7983" t="str">
        <f t="shared" si="693"/>
        <v>U</v>
      </c>
      <c r="O7983" s="1">
        <v>40313</v>
      </c>
      <c r="P7983" t="s">
        <v>28</v>
      </c>
    </row>
    <row r="7984" spans="1:18" x14ac:dyDescent="0.2">
      <c r="A7984">
        <v>1393672</v>
      </c>
      <c r="B7984" t="s">
        <v>95</v>
      </c>
      <c r="C7984" t="str">
        <f t="shared" si="691"/>
        <v>2009</v>
      </c>
      <c r="D7984" t="s">
        <v>20</v>
      </c>
      <c r="E7984" t="str">
        <f t="shared" si="692"/>
        <v>2009B</v>
      </c>
      <c r="F7984" t="s">
        <v>15</v>
      </c>
      <c r="G7984" t="s">
        <v>56</v>
      </c>
      <c r="H7984" t="s">
        <v>20</v>
      </c>
      <c r="I7984" t="s">
        <v>22</v>
      </c>
      <c r="J7984" t="str">
        <f t="shared" si="694"/>
        <v>ENG</v>
      </c>
      <c r="L7984" t="s">
        <v>38</v>
      </c>
      <c r="M7984" t="s">
        <v>38</v>
      </c>
      <c r="N7984" t="str">
        <f t="shared" si="693"/>
        <v>U</v>
      </c>
      <c r="O7984" s="1">
        <v>40458</v>
      </c>
      <c r="P7984" t="s">
        <v>19</v>
      </c>
    </row>
    <row r="7985" spans="1:18" x14ac:dyDescent="0.2">
      <c r="A7985">
        <v>1393758</v>
      </c>
      <c r="B7985" t="s">
        <v>99</v>
      </c>
      <c r="C7985" t="str">
        <f t="shared" si="691"/>
        <v>2009</v>
      </c>
      <c r="D7985" t="s">
        <v>24</v>
      </c>
      <c r="E7985" t="str">
        <f t="shared" si="692"/>
        <v>2009C</v>
      </c>
      <c r="F7985" t="s">
        <v>15</v>
      </c>
      <c r="G7985" t="s">
        <v>36</v>
      </c>
      <c r="H7985" t="s">
        <v>24</v>
      </c>
      <c r="I7985" t="s">
        <v>21</v>
      </c>
      <c r="J7985" t="str">
        <f t="shared" si="694"/>
        <v>COMP</v>
      </c>
      <c r="K7985" t="s">
        <v>34</v>
      </c>
      <c r="L7985">
        <v>2010</v>
      </c>
      <c r="M7985">
        <f t="shared" ref="M7985:M8048" si="696">L7985-C7985</f>
        <v>1</v>
      </c>
      <c r="N7985" t="str">
        <f t="shared" si="693"/>
        <v>U</v>
      </c>
      <c r="O7985" s="1">
        <v>40313</v>
      </c>
      <c r="P7985" t="s">
        <v>28</v>
      </c>
    </row>
    <row r="7986" spans="1:18" x14ac:dyDescent="0.2">
      <c r="A7986">
        <v>1393864</v>
      </c>
      <c r="B7986" t="s">
        <v>94</v>
      </c>
      <c r="C7986" t="str">
        <f t="shared" si="691"/>
        <v>2008</v>
      </c>
      <c r="D7986" t="s">
        <v>82</v>
      </c>
      <c r="E7986" t="str">
        <f t="shared" si="692"/>
        <v>2008E</v>
      </c>
      <c r="F7986" t="s">
        <v>15</v>
      </c>
      <c r="G7986" t="s">
        <v>56</v>
      </c>
      <c r="H7986" t="s">
        <v>14</v>
      </c>
      <c r="I7986" t="s">
        <v>26</v>
      </c>
      <c r="J7986" t="str">
        <f t="shared" si="694"/>
        <v>COMP</v>
      </c>
      <c r="K7986" t="s">
        <v>21</v>
      </c>
      <c r="L7986">
        <v>2010</v>
      </c>
      <c r="M7986">
        <f t="shared" si="696"/>
        <v>2</v>
      </c>
      <c r="N7986" t="str">
        <f t="shared" si="693"/>
        <v>U</v>
      </c>
      <c r="O7986" s="1">
        <v>40313</v>
      </c>
      <c r="P7986" t="s">
        <v>19</v>
      </c>
    </row>
    <row r="7987" spans="1:18" x14ac:dyDescent="0.2">
      <c r="A7987">
        <v>1394006</v>
      </c>
      <c r="B7987" t="s">
        <v>13</v>
      </c>
      <c r="C7987" t="str">
        <f t="shared" si="691"/>
        <v>2007</v>
      </c>
      <c r="D7987" t="s">
        <v>20</v>
      </c>
      <c r="E7987" t="str">
        <f t="shared" si="692"/>
        <v>2007B</v>
      </c>
      <c r="F7987" t="s">
        <v>15</v>
      </c>
      <c r="G7987" t="s">
        <v>56</v>
      </c>
      <c r="H7987" t="s">
        <v>20</v>
      </c>
      <c r="I7987" t="s">
        <v>18</v>
      </c>
      <c r="J7987" t="str">
        <f t="shared" si="694"/>
        <v>ENG</v>
      </c>
      <c r="L7987">
        <v>2010</v>
      </c>
      <c r="M7987">
        <f t="shared" si="696"/>
        <v>3</v>
      </c>
      <c r="N7987" t="str">
        <f t="shared" si="693"/>
        <v>F</v>
      </c>
      <c r="P7987" t="s">
        <v>19</v>
      </c>
      <c r="Q7987" t="s">
        <v>116</v>
      </c>
      <c r="R7987" t="s">
        <v>17</v>
      </c>
    </row>
    <row r="7988" spans="1:18" x14ac:dyDescent="0.2">
      <c r="A7988">
        <v>1394006</v>
      </c>
      <c r="B7988" t="s">
        <v>13</v>
      </c>
      <c r="C7988" t="str">
        <f t="shared" si="691"/>
        <v>2007</v>
      </c>
      <c r="D7988" t="s">
        <v>14</v>
      </c>
      <c r="E7988" t="str">
        <f t="shared" si="692"/>
        <v>2007A</v>
      </c>
      <c r="F7988" t="s">
        <v>15</v>
      </c>
      <c r="G7988" t="s">
        <v>43</v>
      </c>
      <c r="H7988" t="s">
        <v>24</v>
      </c>
      <c r="I7988" t="s">
        <v>18</v>
      </c>
      <c r="J7988" t="str">
        <f t="shared" si="694"/>
        <v>ENG</v>
      </c>
      <c r="L7988">
        <v>2010</v>
      </c>
      <c r="M7988">
        <f t="shared" si="696"/>
        <v>3</v>
      </c>
      <c r="N7988" t="str">
        <f t="shared" si="693"/>
        <v>F</v>
      </c>
      <c r="P7988" t="s">
        <v>19</v>
      </c>
      <c r="Q7988" t="s">
        <v>121</v>
      </c>
      <c r="R7988" t="s">
        <v>17</v>
      </c>
    </row>
    <row r="7989" spans="1:18" x14ac:dyDescent="0.2">
      <c r="A7989">
        <v>1394544</v>
      </c>
      <c r="B7989" t="s">
        <v>104</v>
      </c>
      <c r="C7989" t="str">
        <f t="shared" si="691"/>
        <v>2010</v>
      </c>
      <c r="D7989" t="s">
        <v>24</v>
      </c>
      <c r="E7989" t="str">
        <f t="shared" si="692"/>
        <v>2010C</v>
      </c>
      <c r="F7989" t="s">
        <v>15</v>
      </c>
      <c r="G7989" t="s">
        <v>52</v>
      </c>
      <c r="H7989" t="s">
        <v>20</v>
      </c>
      <c r="I7989" t="s">
        <v>15</v>
      </c>
      <c r="J7989" t="str">
        <f t="shared" si="694"/>
        <v>SCI</v>
      </c>
      <c r="L7989">
        <v>2011</v>
      </c>
      <c r="M7989">
        <f t="shared" si="696"/>
        <v>1</v>
      </c>
      <c r="N7989" t="str">
        <f t="shared" si="693"/>
        <v>U</v>
      </c>
      <c r="P7989" t="s">
        <v>19</v>
      </c>
      <c r="Q7989" t="s">
        <v>137</v>
      </c>
      <c r="R7989" t="s">
        <v>14</v>
      </c>
    </row>
    <row r="7990" spans="1:18" x14ac:dyDescent="0.2">
      <c r="A7990">
        <v>1394544</v>
      </c>
      <c r="B7990" t="s">
        <v>83</v>
      </c>
      <c r="C7990" t="str">
        <f t="shared" si="691"/>
        <v>2008</v>
      </c>
      <c r="D7990" t="s">
        <v>14</v>
      </c>
      <c r="E7990" t="str">
        <f t="shared" si="692"/>
        <v>2008A</v>
      </c>
      <c r="F7990" t="s">
        <v>15</v>
      </c>
      <c r="G7990" t="s">
        <v>43</v>
      </c>
      <c r="H7990" t="s">
        <v>20</v>
      </c>
      <c r="I7990" t="s">
        <v>15</v>
      </c>
      <c r="J7990" t="str">
        <f t="shared" si="694"/>
        <v>SCI</v>
      </c>
      <c r="L7990">
        <v>2011</v>
      </c>
      <c r="M7990">
        <f t="shared" si="696"/>
        <v>3</v>
      </c>
      <c r="N7990" t="str">
        <f t="shared" si="693"/>
        <v>F</v>
      </c>
      <c r="P7990" t="s">
        <v>19</v>
      </c>
      <c r="Q7990" t="s">
        <v>116</v>
      </c>
      <c r="R7990" t="s">
        <v>20</v>
      </c>
    </row>
    <row r="7991" spans="1:18" x14ac:dyDescent="0.2">
      <c r="A7991">
        <v>1394544</v>
      </c>
      <c r="B7991" t="s">
        <v>99</v>
      </c>
      <c r="C7991" t="str">
        <f t="shared" si="691"/>
        <v>2009</v>
      </c>
      <c r="D7991" t="s">
        <v>24</v>
      </c>
      <c r="E7991" t="str">
        <f t="shared" si="692"/>
        <v>2009C</v>
      </c>
      <c r="F7991" t="s">
        <v>15</v>
      </c>
      <c r="G7991" t="s">
        <v>67</v>
      </c>
      <c r="H7991" t="s">
        <v>24</v>
      </c>
      <c r="I7991" t="s">
        <v>15</v>
      </c>
      <c r="J7991" t="str">
        <f t="shared" si="694"/>
        <v>SCI</v>
      </c>
      <c r="L7991">
        <v>2011</v>
      </c>
      <c r="M7991">
        <f t="shared" si="696"/>
        <v>2</v>
      </c>
      <c r="N7991" t="str">
        <f t="shared" si="693"/>
        <v>U</v>
      </c>
      <c r="P7991" t="s">
        <v>19</v>
      </c>
      <c r="Q7991" t="s">
        <v>137</v>
      </c>
      <c r="R7991" t="s">
        <v>17</v>
      </c>
    </row>
    <row r="7992" spans="1:18" x14ac:dyDescent="0.2">
      <c r="A7992">
        <v>1394544</v>
      </c>
      <c r="B7992" t="s">
        <v>99</v>
      </c>
      <c r="C7992" t="str">
        <f t="shared" si="691"/>
        <v>2009</v>
      </c>
      <c r="D7992" t="s">
        <v>57</v>
      </c>
      <c r="E7992" t="str">
        <f t="shared" si="692"/>
        <v>2009D</v>
      </c>
      <c r="F7992" t="s">
        <v>15</v>
      </c>
      <c r="G7992" t="s">
        <v>59</v>
      </c>
      <c r="H7992" t="s">
        <v>24</v>
      </c>
      <c r="I7992" t="s">
        <v>15</v>
      </c>
      <c r="J7992" t="str">
        <f t="shared" si="694"/>
        <v>SCI</v>
      </c>
      <c r="L7992">
        <v>2011</v>
      </c>
      <c r="M7992">
        <f t="shared" si="696"/>
        <v>2</v>
      </c>
      <c r="N7992" t="str">
        <f t="shared" si="693"/>
        <v>U</v>
      </c>
      <c r="P7992" t="s">
        <v>19</v>
      </c>
      <c r="Q7992" t="s">
        <v>123</v>
      </c>
      <c r="R7992" t="s">
        <v>24</v>
      </c>
    </row>
    <row r="7993" spans="1:18" x14ac:dyDescent="0.2">
      <c r="A7993">
        <v>1394544</v>
      </c>
      <c r="B7993" t="s">
        <v>83</v>
      </c>
      <c r="C7993" t="str">
        <f t="shared" si="691"/>
        <v>2008</v>
      </c>
      <c r="D7993" t="s">
        <v>20</v>
      </c>
      <c r="E7993" t="str">
        <f t="shared" si="692"/>
        <v>2008B</v>
      </c>
      <c r="F7993" t="s">
        <v>15</v>
      </c>
      <c r="G7993" t="s">
        <v>56</v>
      </c>
      <c r="H7993" t="s">
        <v>24</v>
      </c>
      <c r="I7993" t="s">
        <v>15</v>
      </c>
      <c r="J7993" t="str">
        <f t="shared" si="694"/>
        <v>SCI</v>
      </c>
      <c r="L7993">
        <v>2011</v>
      </c>
      <c r="M7993">
        <f t="shared" si="696"/>
        <v>3</v>
      </c>
      <c r="N7993" t="str">
        <f t="shared" si="693"/>
        <v>F</v>
      </c>
      <c r="P7993" t="s">
        <v>19</v>
      </c>
      <c r="Q7993" t="s">
        <v>123</v>
      </c>
      <c r="R7993" t="s">
        <v>17</v>
      </c>
    </row>
    <row r="7994" spans="1:18" x14ac:dyDescent="0.2">
      <c r="A7994">
        <v>1394544</v>
      </c>
      <c r="B7994" t="s">
        <v>91</v>
      </c>
      <c r="C7994" t="str">
        <f t="shared" si="691"/>
        <v>2008</v>
      </c>
      <c r="D7994" t="s">
        <v>24</v>
      </c>
      <c r="E7994" t="str">
        <f t="shared" si="692"/>
        <v>2008C</v>
      </c>
      <c r="F7994" t="s">
        <v>15</v>
      </c>
      <c r="G7994" t="s">
        <v>36</v>
      </c>
      <c r="H7994" t="s">
        <v>24</v>
      </c>
      <c r="I7994" t="s">
        <v>15</v>
      </c>
      <c r="J7994" t="str">
        <f t="shared" si="694"/>
        <v>SCI</v>
      </c>
      <c r="L7994">
        <v>2011</v>
      </c>
      <c r="M7994">
        <f t="shared" si="696"/>
        <v>3</v>
      </c>
      <c r="N7994" t="str">
        <f t="shared" si="693"/>
        <v>F</v>
      </c>
      <c r="P7994" t="s">
        <v>19</v>
      </c>
      <c r="Q7994" t="s">
        <v>137</v>
      </c>
      <c r="R7994" t="s">
        <v>17</v>
      </c>
    </row>
    <row r="7995" spans="1:18" x14ac:dyDescent="0.2">
      <c r="A7995">
        <v>1394544</v>
      </c>
      <c r="B7995" t="s">
        <v>91</v>
      </c>
      <c r="C7995" t="str">
        <f t="shared" si="691"/>
        <v>2008</v>
      </c>
      <c r="D7995" t="s">
        <v>57</v>
      </c>
      <c r="E7995" t="str">
        <f t="shared" si="692"/>
        <v>2008D</v>
      </c>
      <c r="F7995" t="s">
        <v>15</v>
      </c>
      <c r="G7995" t="s">
        <v>77</v>
      </c>
      <c r="H7995" t="s">
        <v>24</v>
      </c>
      <c r="I7995" t="s">
        <v>15</v>
      </c>
      <c r="J7995" t="str">
        <f t="shared" si="694"/>
        <v>SCI</v>
      </c>
      <c r="L7995">
        <v>2011</v>
      </c>
      <c r="M7995">
        <f t="shared" si="696"/>
        <v>3</v>
      </c>
      <c r="N7995" t="str">
        <f t="shared" si="693"/>
        <v>F</v>
      </c>
      <c r="P7995" t="s">
        <v>19</v>
      </c>
      <c r="Q7995" t="s">
        <v>122</v>
      </c>
      <c r="R7995" t="s">
        <v>68</v>
      </c>
    </row>
    <row r="7996" spans="1:18" x14ac:dyDescent="0.2">
      <c r="A7996">
        <v>1394544</v>
      </c>
      <c r="B7996" t="s">
        <v>103</v>
      </c>
      <c r="C7996" t="str">
        <f t="shared" si="691"/>
        <v>2010</v>
      </c>
      <c r="D7996" t="s">
        <v>14</v>
      </c>
      <c r="E7996" t="str">
        <f t="shared" si="692"/>
        <v>2010A</v>
      </c>
      <c r="F7996" t="s">
        <v>15</v>
      </c>
      <c r="G7996" t="s">
        <v>52</v>
      </c>
      <c r="H7996" t="s">
        <v>17</v>
      </c>
      <c r="I7996" t="s">
        <v>15</v>
      </c>
      <c r="J7996" t="str">
        <f t="shared" si="694"/>
        <v>SCI</v>
      </c>
      <c r="L7996">
        <v>2011</v>
      </c>
      <c r="M7996">
        <f t="shared" si="696"/>
        <v>1</v>
      </c>
      <c r="N7996" t="str">
        <f t="shared" si="693"/>
        <v>U</v>
      </c>
      <c r="P7996" t="s">
        <v>19</v>
      </c>
      <c r="Q7996" t="s">
        <v>127</v>
      </c>
      <c r="R7996" t="s">
        <v>24</v>
      </c>
    </row>
    <row r="7997" spans="1:18" x14ac:dyDescent="0.2">
      <c r="A7997">
        <v>1394544</v>
      </c>
      <c r="B7997" t="s">
        <v>103</v>
      </c>
      <c r="C7997" t="str">
        <f t="shared" si="691"/>
        <v>2010</v>
      </c>
      <c r="D7997" t="s">
        <v>20</v>
      </c>
      <c r="E7997" t="str">
        <f t="shared" si="692"/>
        <v>2010B</v>
      </c>
      <c r="F7997" t="s">
        <v>15</v>
      </c>
      <c r="G7997" t="s">
        <v>61</v>
      </c>
      <c r="H7997" t="s">
        <v>17</v>
      </c>
      <c r="I7997" t="s">
        <v>15</v>
      </c>
      <c r="J7997" t="str">
        <f t="shared" si="694"/>
        <v>SCI</v>
      </c>
      <c r="L7997">
        <v>2011</v>
      </c>
      <c r="M7997">
        <f t="shared" si="696"/>
        <v>1</v>
      </c>
      <c r="N7997" t="str">
        <f t="shared" si="693"/>
        <v>U</v>
      </c>
      <c r="P7997" t="s">
        <v>19</v>
      </c>
    </row>
    <row r="7998" spans="1:18" x14ac:dyDescent="0.2">
      <c r="A7998">
        <v>1394544</v>
      </c>
      <c r="B7998" t="s">
        <v>104</v>
      </c>
      <c r="C7998" t="str">
        <f t="shared" si="691"/>
        <v>2010</v>
      </c>
      <c r="D7998" t="s">
        <v>57</v>
      </c>
      <c r="E7998" t="str">
        <f t="shared" si="692"/>
        <v>2010D</v>
      </c>
      <c r="F7998" t="s">
        <v>15</v>
      </c>
      <c r="G7998" t="s">
        <v>87</v>
      </c>
      <c r="H7998" t="s">
        <v>17</v>
      </c>
      <c r="I7998" t="s">
        <v>15</v>
      </c>
      <c r="J7998" t="str">
        <f t="shared" si="694"/>
        <v>SCI</v>
      </c>
      <c r="L7998">
        <v>2011</v>
      </c>
      <c r="M7998">
        <f t="shared" si="696"/>
        <v>1</v>
      </c>
      <c r="N7998" t="str">
        <f t="shared" si="693"/>
        <v>U</v>
      </c>
      <c r="P7998" t="s">
        <v>19</v>
      </c>
      <c r="Q7998" t="s">
        <v>122</v>
      </c>
      <c r="R7998" t="s">
        <v>17</v>
      </c>
    </row>
    <row r="7999" spans="1:18" x14ac:dyDescent="0.2">
      <c r="A7999">
        <v>1394544</v>
      </c>
      <c r="B7999" t="s">
        <v>104</v>
      </c>
      <c r="C7999" t="str">
        <f t="shared" si="691"/>
        <v>2010</v>
      </c>
      <c r="D7999" t="s">
        <v>57</v>
      </c>
      <c r="E7999" t="str">
        <f t="shared" si="692"/>
        <v>2010D</v>
      </c>
      <c r="F7999" t="s">
        <v>15</v>
      </c>
      <c r="G7999" t="s">
        <v>89</v>
      </c>
      <c r="H7999" t="s">
        <v>17</v>
      </c>
      <c r="I7999" t="s">
        <v>15</v>
      </c>
      <c r="J7999" t="str">
        <f t="shared" si="694"/>
        <v>SCI</v>
      </c>
      <c r="L7999">
        <v>2011</v>
      </c>
      <c r="M7999">
        <f t="shared" si="696"/>
        <v>1</v>
      </c>
      <c r="N7999" t="str">
        <f t="shared" si="693"/>
        <v>U</v>
      </c>
      <c r="P7999" t="s">
        <v>19</v>
      </c>
      <c r="Q7999" t="s">
        <v>122</v>
      </c>
      <c r="R7999" t="s">
        <v>17</v>
      </c>
    </row>
    <row r="8000" spans="1:18" x14ac:dyDescent="0.2">
      <c r="A8000">
        <v>1394544</v>
      </c>
      <c r="B8000" t="s">
        <v>95</v>
      </c>
      <c r="C8000" t="str">
        <f t="shared" si="691"/>
        <v>2009</v>
      </c>
      <c r="D8000" t="s">
        <v>14</v>
      </c>
      <c r="E8000" t="str">
        <f t="shared" si="692"/>
        <v>2009A</v>
      </c>
      <c r="F8000" t="s">
        <v>15</v>
      </c>
      <c r="G8000" t="s">
        <v>40</v>
      </c>
      <c r="H8000" t="s">
        <v>17</v>
      </c>
      <c r="I8000" t="s">
        <v>15</v>
      </c>
      <c r="J8000" t="str">
        <f t="shared" si="694"/>
        <v>SCI</v>
      </c>
      <c r="L8000">
        <v>2011</v>
      </c>
      <c r="M8000">
        <f t="shared" si="696"/>
        <v>2</v>
      </c>
      <c r="N8000" t="str">
        <f t="shared" si="693"/>
        <v>U</v>
      </c>
      <c r="P8000" t="s">
        <v>19</v>
      </c>
      <c r="Q8000" t="s">
        <v>123</v>
      </c>
      <c r="R8000" t="s">
        <v>17</v>
      </c>
    </row>
    <row r="8001" spans="1:20" x14ac:dyDescent="0.2">
      <c r="A8001">
        <v>1394544</v>
      </c>
      <c r="B8001" t="s">
        <v>95</v>
      </c>
      <c r="C8001" t="str">
        <f t="shared" si="691"/>
        <v>2009</v>
      </c>
      <c r="D8001" t="s">
        <v>20</v>
      </c>
      <c r="E8001" t="str">
        <f t="shared" si="692"/>
        <v>2009B</v>
      </c>
      <c r="F8001" t="s">
        <v>15</v>
      </c>
      <c r="G8001" t="s">
        <v>59</v>
      </c>
      <c r="H8001" t="s">
        <v>17</v>
      </c>
      <c r="I8001" t="s">
        <v>15</v>
      </c>
      <c r="J8001" t="str">
        <f t="shared" si="694"/>
        <v>SCI</v>
      </c>
      <c r="L8001">
        <v>2011</v>
      </c>
      <c r="M8001">
        <f t="shared" si="696"/>
        <v>2</v>
      </c>
      <c r="N8001" t="str">
        <f t="shared" si="693"/>
        <v>U</v>
      </c>
      <c r="P8001" t="s">
        <v>19</v>
      </c>
    </row>
    <row r="8002" spans="1:20" x14ac:dyDescent="0.2">
      <c r="A8002">
        <v>1394544</v>
      </c>
      <c r="B8002" t="s">
        <v>95</v>
      </c>
      <c r="C8002" t="str">
        <f t="shared" ref="C8002:C8065" si="697">LEFT(B8002,4)</f>
        <v>2009</v>
      </c>
      <c r="D8002" t="s">
        <v>20</v>
      </c>
      <c r="E8002" t="str">
        <f t="shared" ref="E8002:E8065" si="698">CONCATENATE(C8002,D8002)</f>
        <v>2009B</v>
      </c>
      <c r="F8002" t="s">
        <v>15</v>
      </c>
      <c r="G8002" t="s">
        <v>62</v>
      </c>
      <c r="H8002" t="s">
        <v>17</v>
      </c>
      <c r="I8002" t="s">
        <v>15</v>
      </c>
      <c r="J8002" t="str">
        <f t="shared" si="694"/>
        <v>SCI</v>
      </c>
      <c r="L8002">
        <v>2011</v>
      </c>
      <c r="M8002">
        <f t="shared" si="696"/>
        <v>2</v>
      </c>
      <c r="N8002" t="str">
        <f t="shared" ref="N8002:N8065" si="699">IF(OR(M8002&lt;3,M8002="TR"),"U","F")</f>
        <v>U</v>
      </c>
      <c r="P8002" t="s">
        <v>19</v>
      </c>
    </row>
    <row r="8003" spans="1:20" x14ac:dyDescent="0.2">
      <c r="A8003">
        <v>1394544</v>
      </c>
      <c r="B8003" t="s">
        <v>99</v>
      </c>
      <c r="C8003" t="str">
        <f t="shared" si="697"/>
        <v>2009</v>
      </c>
      <c r="D8003" t="s">
        <v>24</v>
      </c>
      <c r="E8003" t="str">
        <f t="shared" si="698"/>
        <v>2009C</v>
      </c>
      <c r="F8003" t="s">
        <v>15</v>
      </c>
      <c r="G8003" t="s">
        <v>71</v>
      </c>
      <c r="H8003" t="s">
        <v>17</v>
      </c>
      <c r="I8003" t="s">
        <v>15</v>
      </c>
      <c r="J8003" t="str">
        <f t="shared" ref="J8003:J8066" si="700">IF(OR(I8003="AE",I8003="BE",I8003="CE",I8003="CM",I8003="ED",I8003="ECE",I8003="EVE",I8003="EV",I8003="FPE",I8003="IE",I8003="MFE",I8003="ME",I8003="MGE",I8003="MTE",I8003="PHE",I8003="RB",I8003="EE",I8003="RBE"),"ENG",IF(OR(I8003="BBT",I8003="BC",I8003="BIO",I8003="CH",I8003="PH",I8003="PSS",I8003="SC"),"SCI",IF(OR(I8003="MA",I8003="MAC",I8003="SD"),"MAT",IF(OR(I8003="CO",I8003="ID",I8003="ND",I8003="SX"),"OTH",IF(OR(I8003="ECON",I8003="EP",I8003="EC",I8003="ET",I8003="HU",I8003="IN",I8003="LAE",I8003="PWR",I8003="ST",I8003="EVS",I8003="PW"),"HUSS",IF(OR(I8003="CA",I8003="CCN",I8003="CS",I8003="IMGD"),"COMP",IF(OR(I8003="IT",I8003="MG",I8003="MIS"),"BUS","ERROR")))))))</f>
        <v>SCI</v>
      </c>
      <c r="L8003">
        <v>2011</v>
      </c>
      <c r="M8003">
        <f t="shared" si="696"/>
        <v>2</v>
      </c>
      <c r="N8003" t="str">
        <f t="shared" si="699"/>
        <v>U</v>
      </c>
      <c r="P8003" t="s">
        <v>19</v>
      </c>
      <c r="Q8003" t="s">
        <v>137</v>
      </c>
      <c r="R8003" t="s">
        <v>17</v>
      </c>
    </row>
    <row r="8004" spans="1:20" x14ac:dyDescent="0.2">
      <c r="A8004">
        <v>1394590</v>
      </c>
      <c r="B8004" t="s">
        <v>103</v>
      </c>
      <c r="C8004" t="str">
        <f t="shared" si="697"/>
        <v>2010</v>
      </c>
      <c r="D8004" t="s">
        <v>20</v>
      </c>
      <c r="E8004" t="str">
        <f t="shared" si="698"/>
        <v>2010B</v>
      </c>
      <c r="F8004" t="s">
        <v>15</v>
      </c>
      <c r="G8004" t="s">
        <v>61</v>
      </c>
      <c r="H8004" t="s">
        <v>14</v>
      </c>
      <c r="I8004" t="s">
        <v>15</v>
      </c>
      <c r="J8004" t="str">
        <f t="shared" si="700"/>
        <v>SCI</v>
      </c>
      <c r="K8004" t="s">
        <v>34</v>
      </c>
      <c r="L8004">
        <v>2011</v>
      </c>
      <c r="M8004">
        <f t="shared" si="696"/>
        <v>1</v>
      </c>
      <c r="N8004" t="str">
        <f t="shared" si="699"/>
        <v>U</v>
      </c>
      <c r="O8004" s="1">
        <v>40677</v>
      </c>
      <c r="P8004" t="s">
        <v>19</v>
      </c>
      <c r="Q8004" t="s">
        <v>144</v>
      </c>
      <c r="R8004" t="s">
        <v>20</v>
      </c>
      <c r="S8004" t="s">
        <v>158</v>
      </c>
      <c r="T8004" t="s">
        <v>14</v>
      </c>
    </row>
    <row r="8005" spans="1:20" x14ac:dyDescent="0.2">
      <c r="A8005">
        <v>1394590</v>
      </c>
      <c r="B8005" t="s">
        <v>104</v>
      </c>
      <c r="C8005" t="str">
        <f t="shared" si="697"/>
        <v>2010</v>
      </c>
      <c r="D8005" t="s">
        <v>57</v>
      </c>
      <c r="E8005" t="str">
        <f t="shared" si="698"/>
        <v>2010D</v>
      </c>
      <c r="F8005" t="s">
        <v>15</v>
      </c>
      <c r="G8005" t="s">
        <v>87</v>
      </c>
      <c r="H8005" t="s">
        <v>14</v>
      </c>
      <c r="I8005" t="s">
        <v>15</v>
      </c>
      <c r="J8005" t="str">
        <f t="shared" si="700"/>
        <v>SCI</v>
      </c>
      <c r="K8005" t="s">
        <v>34</v>
      </c>
      <c r="L8005">
        <v>2011</v>
      </c>
      <c r="M8005">
        <f t="shared" si="696"/>
        <v>1</v>
      </c>
      <c r="N8005" t="str">
        <f t="shared" si="699"/>
        <v>U</v>
      </c>
      <c r="O8005" s="1">
        <v>40677</v>
      </c>
      <c r="P8005" t="s">
        <v>19</v>
      </c>
    </row>
    <row r="8006" spans="1:20" x14ac:dyDescent="0.2">
      <c r="A8006">
        <v>1394590</v>
      </c>
      <c r="B8006" t="s">
        <v>95</v>
      </c>
      <c r="C8006" t="str">
        <f t="shared" si="697"/>
        <v>2009</v>
      </c>
      <c r="D8006" t="s">
        <v>14</v>
      </c>
      <c r="E8006" t="str">
        <f t="shared" si="698"/>
        <v>2009A</v>
      </c>
      <c r="F8006" t="s">
        <v>15</v>
      </c>
      <c r="G8006" t="s">
        <v>40</v>
      </c>
      <c r="H8006" t="s">
        <v>14</v>
      </c>
      <c r="I8006" t="s">
        <v>15</v>
      </c>
      <c r="J8006" t="str">
        <f t="shared" si="700"/>
        <v>SCI</v>
      </c>
      <c r="K8006" t="s">
        <v>34</v>
      </c>
      <c r="L8006">
        <v>2011</v>
      </c>
      <c r="M8006">
        <f t="shared" si="696"/>
        <v>2</v>
      </c>
      <c r="N8006" t="str">
        <f t="shared" si="699"/>
        <v>U</v>
      </c>
      <c r="O8006" s="1">
        <v>40677</v>
      </c>
      <c r="P8006" t="s">
        <v>19</v>
      </c>
      <c r="Q8006" t="s">
        <v>127</v>
      </c>
      <c r="R8006" t="s">
        <v>14</v>
      </c>
    </row>
    <row r="8007" spans="1:20" x14ac:dyDescent="0.2">
      <c r="A8007">
        <v>1394590</v>
      </c>
      <c r="B8007" t="s">
        <v>95</v>
      </c>
      <c r="C8007" t="str">
        <f t="shared" si="697"/>
        <v>2009</v>
      </c>
      <c r="D8007" t="s">
        <v>14</v>
      </c>
      <c r="E8007" t="str">
        <f t="shared" si="698"/>
        <v>2009A</v>
      </c>
      <c r="F8007" t="s">
        <v>15</v>
      </c>
      <c r="G8007" t="s">
        <v>52</v>
      </c>
      <c r="H8007" t="s">
        <v>14</v>
      </c>
      <c r="I8007" t="s">
        <v>15</v>
      </c>
      <c r="J8007" t="str">
        <f t="shared" si="700"/>
        <v>SCI</v>
      </c>
      <c r="K8007" t="s">
        <v>34</v>
      </c>
      <c r="L8007">
        <v>2011</v>
      </c>
      <c r="M8007">
        <f t="shared" si="696"/>
        <v>2</v>
      </c>
      <c r="N8007" t="str">
        <f t="shared" si="699"/>
        <v>U</v>
      </c>
      <c r="O8007" s="1">
        <v>40677</v>
      </c>
      <c r="P8007" t="s">
        <v>19</v>
      </c>
      <c r="Q8007" t="s">
        <v>127</v>
      </c>
      <c r="R8007" t="s">
        <v>14</v>
      </c>
    </row>
    <row r="8008" spans="1:20" x14ac:dyDescent="0.2">
      <c r="A8008">
        <v>1394590</v>
      </c>
      <c r="B8008" t="s">
        <v>95</v>
      </c>
      <c r="C8008" t="str">
        <f t="shared" si="697"/>
        <v>2009</v>
      </c>
      <c r="D8008" t="s">
        <v>20</v>
      </c>
      <c r="E8008" t="str">
        <f t="shared" si="698"/>
        <v>2009B</v>
      </c>
      <c r="F8008" t="s">
        <v>15</v>
      </c>
      <c r="G8008" t="s">
        <v>60</v>
      </c>
      <c r="H8008" t="s">
        <v>14</v>
      </c>
      <c r="I8008" t="s">
        <v>15</v>
      </c>
      <c r="J8008" t="str">
        <f t="shared" si="700"/>
        <v>SCI</v>
      </c>
      <c r="K8008" t="s">
        <v>34</v>
      </c>
      <c r="L8008">
        <v>2011</v>
      </c>
      <c r="M8008">
        <f t="shared" si="696"/>
        <v>2</v>
      </c>
      <c r="N8008" t="str">
        <f t="shared" si="699"/>
        <v>U</v>
      </c>
      <c r="O8008" s="1">
        <v>40677</v>
      </c>
      <c r="P8008" t="s">
        <v>19</v>
      </c>
    </row>
    <row r="8009" spans="1:20" x14ac:dyDescent="0.2">
      <c r="A8009">
        <v>1394590</v>
      </c>
      <c r="B8009" t="s">
        <v>95</v>
      </c>
      <c r="C8009" t="str">
        <f t="shared" si="697"/>
        <v>2009</v>
      </c>
      <c r="D8009" t="s">
        <v>20</v>
      </c>
      <c r="E8009" t="str">
        <f t="shared" si="698"/>
        <v>2009B</v>
      </c>
      <c r="F8009" t="s">
        <v>15</v>
      </c>
      <c r="G8009" t="s">
        <v>62</v>
      </c>
      <c r="H8009" t="s">
        <v>14</v>
      </c>
      <c r="I8009" t="s">
        <v>15</v>
      </c>
      <c r="J8009" t="str">
        <f t="shared" si="700"/>
        <v>SCI</v>
      </c>
      <c r="K8009" t="s">
        <v>34</v>
      </c>
      <c r="L8009">
        <v>2011</v>
      </c>
      <c r="M8009">
        <f t="shared" si="696"/>
        <v>2</v>
      </c>
      <c r="N8009" t="str">
        <f t="shared" si="699"/>
        <v>U</v>
      </c>
      <c r="O8009" s="1">
        <v>40677</v>
      </c>
      <c r="P8009" t="s">
        <v>19</v>
      </c>
    </row>
    <row r="8010" spans="1:20" x14ac:dyDescent="0.2">
      <c r="A8010">
        <v>1394590</v>
      </c>
      <c r="B8010" t="s">
        <v>99</v>
      </c>
      <c r="C8010" t="str">
        <f t="shared" si="697"/>
        <v>2009</v>
      </c>
      <c r="D8010" t="s">
        <v>24</v>
      </c>
      <c r="E8010" t="str">
        <f t="shared" si="698"/>
        <v>2009C</v>
      </c>
      <c r="F8010" t="s">
        <v>15</v>
      </c>
      <c r="G8010" t="s">
        <v>74</v>
      </c>
      <c r="H8010" t="s">
        <v>14</v>
      </c>
      <c r="I8010" t="s">
        <v>15</v>
      </c>
      <c r="J8010" t="str">
        <f t="shared" si="700"/>
        <v>SCI</v>
      </c>
      <c r="K8010" t="s">
        <v>34</v>
      </c>
      <c r="L8010">
        <v>2011</v>
      </c>
      <c r="M8010">
        <f t="shared" si="696"/>
        <v>2</v>
      </c>
      <c r="N8010" t="str">
        <f t="shared" si="699"/>
        <v>U</v>
      </c>
      <c r="O8010" s="1">
        <v>40677</v>
      </c>
      <c r="P8010" t="s">
        <v>19</v>
      </c>
    </row>
    <row r="8011" spans="1:20" x14ac:dyDescent="0.2">
      <c r="A8011">
        <v>1394590</v>
      </c>
      <c r="B8011" t="s">
        <v>83</v>
      </c>
      <c r="C8011" t="str">
        <f t="shared" si="697"/>
        <v>2008</v>
      </c>
      <c r="D8011" t="s">
        <v>14</v>
      </c>
      <c r="E8011" t="str">
        <f t="shared" si="698"/>
        <v>2008A</v>
      </c>
      <c r="F8011" t="s">
        <v>15</v>
      </c>
      <c r="G8011" t="s">
        <v>16</v>
      </c>
      <c r="H8011" t="s">
        <v>14</v>
      </c>
      <c r="I8011" t="s">
        <v>15</v>
      </c>
      <c r="J8011" t="str">
        <f t="shared" si="700"/>
        <v>SCI</v>
      </c>
      <c r="L8011">
        <v>2011</v>
      </c>
      <c r="M8011">
        <f t="shared" si="696"/>
        <v>3</v>
      </c>
      <c r="N8011" t="str">
        <f t="shared" si="699"/>
        <v>F</v>
      </c>
      <c r="O8011" s="1">
        <v>40677</v>
      </c>
      <c r="P8011" t="s">
        <v>19</v>
      </c>
      <c r="Q8011" t="s">
        <v>116</v>
      </c>
      <c r="R8011" t="s">
        <v>14</v>
      </c>
    </row>
    <row r="8012" spans="1:20" x14ac:dyDescent="0.2">
      <c r="A8012">
        <v>1394590</v>
      </c>
      <c r="B8012" t="s">
        <v>83</v>
      </c>
      <c r="C8012" t="str">
        <f t="shared" si="697"/>
        <v>2008</v>
      </c>
      <c r="D8012" t="s">
        <v>20</v>
      </c>
      <c r="E8012" t="str">
        <f t="shared" si="698"/>
        <v>2008B</v>
      </c>
      <c r="F8012" t="s">
        <v>15</v>
      </c>
      <c r="G8012" t="s">
        <v>64</v>
      </c>
      <c r="H8012" t="s">
        <v>14</v>
      </c>
      <c r="I8012" t="s">
        <v>15</v>
      </c>
      <c r="J8012" t="str">
        <f t="shared" si="700"/>
        <v>SCI</v>
      </c>
      <c r="L8012">
        <v>2011</v>
      </c>
      <c r="M8012">
        <f t="shared" si="696"/>
        <v>3</v>
      </c>
      <c r="N8012" t="str">
        <f t="shared" si="699"/>
        <v>F</v>
      </c>
      <c r="O8012" s="1">
        <v>40677</v>
      </c>
      <c r="P8012" t="s">
        <v>19</v>
      </c>
      <c r="Q8012" t="s">
        <v>123</v>
      </c>
      <c r="R8012" t="s">
        <v>14</v>
      </c>
    </row>
    <row r="8013" spans="1:20" x14ac:dyDescent="0.2">
      <c r="A8013">
        <v>1394590</v>
      </c>
      <c r="B8013" t="s">
        <v>91</v>
      </c>
      <c r="C8013" t="str">
        <f t="shared" si="697"/>
        <v>2008</v>
      </c>
      <c r="D8013" t="s">
        <v>24</v>
      </c>
      <c r="E8013" t="str">
        <f t="shared" si="698"/>
        <v>2008C</v>
      </c>
      <c r="F8013" t="s">
        <v>15</v>
      </c>
      <c r="G8013" t="s">
        <v>89</v>
      </c>
      <c r="H8013" t="s">
        <v>14</v>
      </c>
      <c r="I8013" t="s">
        <v>15</v>
      </c>
      <c r="J8013" t="str">
        <f t="shared" si="700"/>
        <v>SCI</v>
      </c>
      <c r="K8013" t="s">
        <v>34</v>
      </c>
      <c r="L8013">
        <v>2011</v>
      </c>
      <c r="M8013">
        <f t="shared" si="696"/>
        <v>3</v>
      </c>
      <c r="N8013" t="str">
        <f t="shared" si="699"/>
        <v>F</v>
      </c>
      <c r="O8013" s="1">
        <v>40677</v>
      </c>
      <c r="P8013" t="s">
        <v>19</v>
      </c>
      <c r="Q8013" t="s">
        <v>122</v>
      </c>
      <c r="R8013" t="s">
        <v>14</v>
      </c>
    </row>
    <row r="8014" spans="1:20" x14ac:dyDescent="0.2">
      <c r="A8014">
        <v>1394590</v>
      </c>
      <c r="B8014" t="s">
        <v>91</v>
      </c>
      <c r="C8014" t="str">
        <f t="shared" si="697"/>
        <v>2008</v>
      </c>
      <c r="D8014" t="s">
        <v>24</v>
      </c>
      <c r="E8014" t="str">
        <f t="shared" si="698"/>
        <v>2008C</v>
      </c>
      <c r="F8014" t="s">
        <v>15</v>
      </c>
      <c r="G8014" t="s">
        <v>36</v>
      </c>
      <c r="H8014" t="s">
        <v>14</v>
      </c>
      <c r="I8014" t="s">
        <v>15</v>
      </c>
      <c r="J8014" t="str">
        <f t="shared" si="700"/>
        <v>SCI</v>
      </c>
      <c r="K8014" t="s">
        <v>34</v>
      </c>
      <c r="L8014">
        <v>2011</v>
      </c>
      <c r="M8014">
        <f t="shared" si="696"/>
        <v>3</v>
      </c>
      <c r="N8014" t="str">
        <f t="shared" si="699"/>
        <v>F</v>
      </c>
      <c r="O8014" s="1">
        <v>40677</v>
      </c>
      <c r="P8014" t="s">
        <v>19</v>
      </c>
      <c r="Q8014" t="s">
        <v>122</v>
      </c>
      <c r="R8014" t="s">
        <v>14</v>
      </c>
    </row>
    <row r="8015" spans="1:20" x14ac:dyDescent="0.2">
      <c r="A8015">
        <v>1394590</v>
      </c>
      <c r="B8015" t="s">
        <v>91</v>
      </c>
      <c r="C8015" t="str">
        <f t="shared" si="697"/>
        <v>2008</v>
      </c>
      <c r="D8015" t="s">
        <v>57</v>
      </c>
      <c r="E8015" t="str">
        <f t="shared" si="698"/>
        <v>2008D</v>
      </c>
      <c r="F8015" t="s">
        <v>15</v>
      </c>
      <c r="G8015" t="s">
        <v>77</v>
      </c>
      <c r="H8015" t="s">
        <v>14</v>
      </c>
      <c r="I8015" t="s">
        <v>15</v>
      </c>
      <c r="J8015" t="str">
        <f t="shared" si="700"/>
        <v>SCI</v>
      </c>
      <c r="K8015" t="s">
        <v>34</v>
      </c>
      <c r="L8015">
        <v>2011</v>
      </c>
      <c r="M8015">
        <f t="shared" si="696"/>
        <v>3</v>
      </c>
      <c r="N8015" t="str">
        <f t="shared" si="699"/>
        <v>F</v>
      </c>
      <c r="O8015" s="1">
        <v>40677</v>
      </c>
      <c r="P8015" t="s">
        <v>19</v>
      </c>
      <c r="Q8015" t="s">
        <v>120</v>
      </c>
      <c r="R8015" t="s">
        <v>14</v>
      </c>
    </row>
    <row r="8016" spans="1:20" x14ac:dyDescent="0.2">
      <c r="A8016">
        <v>1394590</v>
      </c>
      <c r="B8016" t="s">
        <v>104</v>
      </c>
      <c r="C8016" t="str">
        <f t="shared" si="697"/>
        <v>2010</v>
      </c>
      <c r="D8016" t="s">
        <v>24</v>
      </c>
      <c r="E8016" t="str">
        <f t="shared" si="698"/>
        <v>2010C</v>
      </c>
      <c r="F8016" t="s">
        <v>15</v>
      </c>
      <c r="G8016" t="s">
        <v>69</v>
      </c>
      <c r="H8016" t="s">
        <v>20</v>
      </c>
      <c r="I8016" t="s">
        <v>15</v>
      </c>
      <c r="J8016" t="str">
        <f t="shared" si="700"/>
        <v>SCI</v>
      </c>
      <c r="K8016" t="s">
        <v>34</v>
      </c>
      <c r="L8016">
        <v>2011</v>
      </c>
      <c r="M8016">
        <f t="shared" si="696"/>
        <v>1</v>
      </c>
      <c r="N8016" t="str">
        <f t="shared" si="699"/>
        <v>U</v>
      </c>
      <c r="O8016" s="1">
        <v>40677</v>
      </c>
      <c r="P8016" t="s">
        <v>19</v>
      </c>
      <c r="Q8016" t="s">
        <v>138</v>
      </c>
      <c r="R8016" t="s">
        <v>14</v>
      </c>
    </row>
    <row r="8017" spans="1:25" x14ac:dyDescent="0.2">
      <c r="A8017">
        <v>1394590</v>
      </c>
      <c r="B8017" t="s">
        <v>104</v>
      </c>
      <c r="C8017" t="str">
        <f t="shared" si="697"/>
        <v>2010</v>
      </c>
      <c r="D8017" t="s">
        <v>57</v>
      </c>
      <c r="E8017" t="str">
        <f t="shared" si="698"/>
        <v>2010D</v>
      </c>
      <c r="F8017" t="s">
        <v>15</v>
      </c>
      <c r="G8017" t="s">
        <v>76</v>
      </c>
      <c r="H8017" t="s">
        <v>20</v>
      </c>
      <c r="I8017" t="s">
        <v>15</v>
      </c>
      <c r="J8017" t="str">
        <f t="shared" si="700"/>
        <v>SCI</v>
      </c>
      <c r="K8017" t="s">
        <v>34</v>
      </c>
      <c r="L8017">
        <v>2011</v>
      </c>
      <c r="M8017">
        <f t="shared" si="696"/>
        <v>1</v>
      </c>
      <c r="N8017" t="str">
        <f t="shared" si="699"/>
        <v>U</v>
      </c>
      <c r="O8017" s="1">
        <v>40677</v>
      </c>
      <c r="P8017" t="s">
        <v>19</v>
      </c>
    </row>
    <row r="8018" spans="1:25" x14ac:dyDescent="0.2">
      <c r="A8018">
        <v>1394590</v>
      </c>
      <c r="B8018" t="s">
        <v>99</v>
      </c>
      <c r="C8018" t="str">
        <f t="shared" si="697"/>
        <v>2009</v>
      </c>
      <c r="D8018" t="s">
        <v>24</v>
      </c>
      <c r="E8018" t="str">
        <f t="shared" si="698"/>
        <v>2009C</v>
      </c>
      <c r="F8018" t="s">
        <v>15</v>
      </c>
      <c r="G8018" t="s">
        <v>71</v>
      </c>
      <c r="H8018" t="s">
        <v>17</v>
      </c>
      <c r="I8018" t="s">
        <v>15</v>
      </c>
      <c r="J8018" t="str">
        <f t="shared" si="700"/>
        <v>SCI</v>
      </c>
      <c r="K8018" t="s">
        <v>34</v>
      </c>
      <c r="L8018">
        <v>2011</v>
      </c>
      <c r="M8018">
        <f t="shared" si="696"/>
        <v>2</v>
      </c>
      <c r="N8018" t="str">
        <f t="shared" si="699"/>
        <v>U</v>
      </c>
      <c r="O8018" s="1">
        <v>40677</v>
      </c>
      <c r="P8018" t="s">
        <v>19</v>
      </c>
    </row>
    <row r="8019" spans="1:25" x14ac:dyDescent="0.2">
      <c r="A8019">
        <v>1394876</v>
      </c>
      <c r="B8019" t="s">
        <v>13</v>
      </c>
      <c r="C8019" t="str">
        <f t="shared" si="697"/>
        <v>2007</v>
      </c>
      <c r="D8019" t="s">
        <v>14</v>
      </c>
      <c r="E8019" t="str">
        <f t="shared" si="698"/>
        <v>2007A</v>
      </c>
      <c r="F8019" t="s">
        <v>15</v>
      </c>
      <c r="G8019" t="s">
        <v>43</v>
      </c>
      <c r="H8019" t="s">
        <v>20</v>
      </c>
      <c r="I8019" t="s">
        <v>23</v>
      </c>
      <c r="J8019" t="str">
        <f t="shared" si="700"/>
        <v>ENG</v>
      </c>
      <c r="L8019">
        <v>2010</v>
      </c>
      <c r="M8019">
        <f t="shared" si="696"/>
        <v>3</v>
      </c>
      <c r="N8019" t="str">
        <f t="shared" si="699"/>
        <v>F</v>
      </c>
      <c r="O8019" s="1">
        <v>40313</v>
      </c>
      <c r="P8019" t="s">
        <v>19</v>
      </c>
      <c r="Q8019" t="s">
        <v>121</v>
      </c>
      <c r="R8019" t="s">
        <v>14</v>
      </c>
    </row>
    <row r="8020" spans="1:25" x14ac:dyDescent="0.2">
      <c r="A8020">
        <v>1394876</v>
      </c>
      <c r="B8020" t="s">
        <v>66</v>
      </c>
      <c r="C8020" t="str">
        <f t="shared" si="697"/>
        <v>2007</v>
      </c>
      <c r="D8020" t="s">
        <v>57</v>
      </c>
      <c r="E8020" t="str">
        <f t="shared" si="698"/>
        <v>2007D</v>
      </c>
      <c r="F8020" t="s">
        <v>15</v>
      </c>
      <c r="G8020" t="s">
        <v>59</v>
      </c>
      <c r="H8020" t="s">
        <v>20</v>
      </c>
      <c r="I8020" t="s">
        <v>23</v>
      </c>
      <c r="J8020" t="str">
        <f t="shared" si="700"/>
        <v>ENG</v>
      </c>
      <c r="L8020">
        <v>2010</v>
      </c>
      <c r="M8020">
        <f t="shared" si="696"/>
        <v>3</v>
      </c>
      <c r="N8020" t="str">
        <f t="shared" si="699"/>
        <v>F</v>
      </c>
      <c r="O8020" s="1">
        <v>40313</v>
      </c>
      <c r="P8020" t="s">
        <v>19</v>
      </c>
      <c r="Q8020" t="s">
        <v>122</v>
      </c>
      <c r="R8020" t="s">
        <v>20</v>
      </c>
    </row>
    <row r="8021" spans="1:25" x14ac:dyDescent="0.2">
      <c r="A8021">
        <v>1394876</v>
      </c>
      <c r="B8021" t="s">
        <v>13</v>
      </c>
      <c r="C8021" t="str">
        <f t="shared" si="697"/>
        <v>2007</v>
      </c>
      <c r="D8021" t="s">
        <v>20</v>
      </c>
      <c r="E8021" t="str">
        <f t="shared" si="698"/>
        <v>2007B</v>
      </c>
      <c r="F8021" t="s">
        <v>15</v>
      </c>
      <c r="G8021" t="s">
        <v>56</v>
      </c>
      <c r="H8021" t="s">
        <v>24</v>
      </c>
      <c r="I8021" t="s">
        <v>23</v>
      </c>
      <c r="J8021" t="str">
        <f t="shared" si="700"/>
        <v>ENG</v>
      </c>
      <c r="L8021">
        <v>2010</v>
      </c>
      <c r="M8021">
        <f t="shared" si="696"/>
        <v>3</v>
      </c>
      <c r="N8021" t="str">
        <f t="shared" si="699"/>
        <v>F</v>
      </c>
      <c r="O8021" s="1">
        <v>40313</v>
      </c>
      <c r="P8021" t="s">
        <v>19</v>
      </c>
      <c r="Q8021" t="s">
        <v>116</v>
      </c>
      <c r="R8021" t="s">
        <v>17</v>
      </c>
    </row>
    <row r="8022" spans="1:25" x14ac:dyDescent="0.2">
      <c r="A8022">
        <v>1394876</v>
      </c>
      <c r="B8022" t="s">
        <v>104</v>
      </c>
      <c r="C8022" t="str">
        <f t="shared" si="697"/>
        <v>2010</v>
      </c>
      <c r="D8022" t="s">
        <v>57</v>
      </c>
      <c r="E8022" t="str">
        <f t="shared" si="698"/>
        <v>2010D</v>
      </c>
      <c r="F8022" t="s">
        <v>15</v>
      </c>
      <c r="G8022" t="s">
        <v>89</v>
      </c>
      <c r="H8022" t="s">
        <v>17</v>
      </c>
      <c r="I8022" t="s">
        <v>23</v>
      </c>
      <c r="J8022" t="str">
        <f t="shared" si="700"/>
        <v>ENG</v>
      </c>
      <c r="L8022">
        <v>2010</v>
      </c>
      <c r="M8022">
        <f t="shared" si="696"/>
        <v>0</v>
      </c>
      <c r="N8022" t="str">
        <f t="shared" si="699"/>
        <v>U</v>
      </c>
      <c r="O8022" s="1">
        <v>40313</v>
      </c>
      <c r="P8022" t="s">
        <v>19</v>
      </c>
    </row>
    <row r="8023" spans="1:25" x14ac:dyDescent="0.2">
      <c r="A8023">
        <v>1430072</v>
      </c>
      <c r="B8023" t="s">
        <v>108</v>
      </c>
      <c r="C8023" t="str">
        <f t="shared" si="697"/>
        <v>2011</v>
      </c>
      <c r="D8023" t="s">
        <v>20</v>
      </c>
      <c r="E8023" t="str">
        <f t="shared" si="698"/>
        <v>2011B</v>
      </c>
      <c r="F8023" t="s">
        <v>15</v>
      </c>
      <c r="G8023" t="s">
        <v>56</v>
      </c>
      <c r="H8023" t="s">
        <v>20</v>
      </c>
      <c r="I8023" t="s">
        <v>85</v>
      </c>
      <c r="J8023" t="str">
        <f t="shared" si="700"/>
        <v>ENG</v>
      </c>
      <c r="L8023">
        <v>2014</v>
      </c>
      <c r="M8023">
        <f t="shared" si="696"/>
        <v>3</v>
      </c>
      <c r="N8023" t="str">
        <f t="shared" si="699"/>
        <v>F</v>
      </c>
      <c r="P8023" t="s">
        <v>19</v>
      </c>
      <c r="Q8023" t="s">
        <v>123</v>
      </c>
      <c r="R8023" t="s">
        <v>20</v>
      </c>
      <c r="W8023">
        <v>10.5</v>
      </c>
      <c r="X8023">
        <v>8</v>
      </c>
      <c r="Y8023">
        <v>8</v>
      </c>
    </row>
    <row r="8024" spans="1:25" x14ac:dyDescent="0.2">
      <c r="A8024">
        <v>1434320</v>
      </c>
      <c r="B8024" t="s">
        <v>108</v>
      </c>
      <c r="C8024" t="str">
        <f t="shared" si="697"/>
        <v>2011</v>
      </c>
      <c r="D8024" t="s">
        <v>20</v>
      </c>
      <c r="E8024" t="str">
        <f t="shared" si="698"/>
        <v>2011B</v>
      </c>
      <c r="F8024" t="s">
        <v>15</v>
      </c>
      <c r="G8024" t="s">
        <v>56</v>
      </c>
      <c r="H8024" t="s">
        <v>20</v>
      </c>
      <c r="I8024" t="s">
        <v>85</v>
      </c>
      <c r="J8024" t="str">
        <f t="shared" si="700"/>
        <v>ENG</v>
      </c>
      <c r="L8024">
        <v>2014</v>
      </c>
      <c r="M8024">
        <f t="shared" si="696"/>
        <v>3</v>
      </c>
      <c r="N8024" t="str">
        <f t="shared" si="699"/>
        <v>F</v>
      </c>
      <c r="P8024" t="s">
        <v>19</v>
      </c>
      <c r="Q8024" t="s">
        <v>123</v>
      </c>
      <c r="R8024" t="s">
        <v>24</v>
      </c>
    </row>
    <row r="8025" spans="1:25" x14ac:dyDescent="0.2">
      <c r="A8025">
        <v>1434320</v>
      </c>
      <c r="B8025" t="s">
        <v>108</v>
      </c>
      <c r="C8025" t="str">
        <f t="shared" si="697"/>
        <v>2011</v>
      </c>
      <c r="D8025" t="s">
        <v>14</v>
      </c>
      <c r="E8025" t="str">
        <f t="shared" si="698"/>
        <v>2011A</v>
      </c>
      <c r="F8025" t="s">
        <v>15</v>
      </c>
      <c r="G8025" t="s">
        <v>43</v>
      </c>
      <c r="H8025" t="s">
        <v>24</v>
      </c>
      <c r="I8025" t="s">
        <v>85</v>
      </c>
      <c r="J8025" t="str">
        <f t="shared" si="700"/>
        <v>ENG</v>
      </c>
      <c r="L8025">
        <v>2014</v>
      </c>
      <c r="M8025">
        <f t="shared" si="696"/>
        <v>3</v>
      </c>
      <c r="N8025" t="str">
        <f t="shared" si="699"/>
        <v>F</v>
      </c>
      <c r="P8025" t="s">
        <v>19</v>
      </c>
      <c r="Q8025" t="s">
        <v>116</v>
      </c>
      <c r="R8025" t="s">
        <v>17</v>
      </c>
    </row>
    <row r="8026" spans="1:25" x14ac:dyDescent="0.2">
      <c r="A8026">
        <v>1395062</v>
      </c>
      <c r="B8026" t="s">
        <v>13</v>
      </c>
      <c r="C8026" t="str">
        <f t="shared" si="697"/>
        <v>2007</v>
      </c>
      <c r="D8026" t="s">
        <v>20</v>
      </c>
      <c r="E8026" t="str">
        <f t="shared" si="698"/>
        <v>2007B</v>
      </c>
      <c r="F8026" t="s">
        <v>15</v>
      </c>
      <c r="G8026" t="s">
        <v>64</v>
      </c>
      <c r="H8026" t="s">
        <v>24</v>
      </c>
      <c r="I8026" t="s">
        <v>23</v>
      </c>
      <c r="J8026" t="str">
        <f t="shared" si="700"/>
        <v>ENG</v>
      </c>
      <c r="L8026">
        <v>2010</v>
      </c>
      <c r="M8026">
        <f t="shared" si="696"/>
        <v>3</v>
      </c>
      <c r="N8026" t="str">
        <f t="shared" si="699"/>
        <v>F</v>
      </c>
      <c r="P8026" t="s">
        <v>19</v>
      </c>
      <c r="Q8026" t="s">
        <v>122</v>
      </c>
      <c r="R8026" t="s">
        <v>20</v>
      </c>
    </row>
    <row r="8027" spans="1:25" x14ac:dyDescent="0.2">
      <c r="A8027">
        <v>1395226</v>
      </c>
      <c r="B8027" t="s">
        <v>13</v>
      </c>
      <c r="C8027" t="str">
        <f t="shared" si="697"/>
        <v>2007</v>
      </c>
      <c r="D8027" t="s">
        <v>20</v>
      </c>
      <c r="E8027" t="str">
        <f t="shared" si="698"/>
        <v>2007B</v>
      </c>
      <c r="F8027" t="s">
        <v>15</v>
      </c>
      <c r="G8027" t="s">
        <v>56</v>
      </c>
      <c r="H8027" t="s">
        <v>14</v>
      </c>
      <c r="I8027" t="s">
        <v>23</v>
      </c>
      <c r="J8027" t="str">
        <f t="shared" si="700"/>
        <v>ENG</v>
      </c>
      <c r="L8027">
        <v>2010</v>
      </c>
      <c r="M8027">
        <f t="shared" si="696"/>
        <v>3</v>
      </c>
      <c r="N8027" t="str">
        <f t="shared" si="699"/>
        <v>F</v>
      </c>
      <c r="O8027" s="1">
        <v>40598</v>
      </c>
      <c r="P8027" t="s">
        <v>19</v>
      </c>
      <c r="Q8027" t="s">
        <v>123</v>
      </c>
      <c r="R8027" t="s">
        <v>24</v>
      </c>
    </row>
    <row r="8028" spans="1:25" x14ac:dyDescent="0.2">
      <c r="A8028">
        <v>1395226</v>
      </c>
      <c r="B8028" t="s">
        <v>83</v>
      </c>
      <c r="C8028" t="str">
        <f t="shared" si="697"/>
        <v>2008</v>
      </c>
      <c r="D8028" t="s">
        <v>14</v>
      </c>
      <c r="E8028" t="str">
        <f t="shared" si="698"/>
        <v>2008A</v>
      </c>
      <c r="F8028" t="s">
        <v>15</v>
      </c>
      <c r="G8028" t="s">
        <v>43</v>
      </c>
      <c r="H8028" t="s">
        <v>24</v>
      </c>
      <c r="I8028" t="s">
        <v>23</v>
      </c>
      <c r="J8028" t="str">
        <f t="shared" si="700"/>
        <v>ENG</v>
      </c>
      <c r="L8028">
        <v>2010</v>
      </c>
      <c r="M8028">
        <f t="shared" si="696"/>
        <v>2</v>
      </c>
      <c r="N8028" t="str">
        <f t="shared" si="699"/>
        <v>U</v>
      </c>
      <c r="O8028" s="1">
        <v>40598</v>
      </c>
      <c r="P8028" t="s">
        <v>19</v>
      </c>
      <c r="Q8028" t="s">
        <v>124</v>
      </c>
      <c r="R8028" t="s">
        <v>24</v>
      </c>
    </row>
    <row r="8029" spans="1:25" x14ac:dyDescent="0.2">
      <c r="A8029">
        <v>1395226</v>
      </c>
      <c r="B8029" t="s">
        <v>66</v>
      </c>
      <c r="C8029" t="str">
        <f t="shared" si="697"/>
        <v>2007</v>
      </c>
      <c r="D8029" t="s">
        <v>57</v>
      </c>
      <c r="E8029" t="str">
        <f t="shared" si="698"/>
        <v>2007D</v>
      </c>
      <c r="F8029" t="s">
        <v>15</v>
      </c>
      <c r="G8029" t="s">
        <v>59</v>
      </c>
      <c r="H8029" t="s">
        <v>24</v>
      </c>
      <c r="I8029" t="s">
        <v>23</v>
      </c>
      <c r="J8029" t="str">
        <f t="shared" si="700"/>
        <v>ENG</v>
      </c>
      <c r="L8029">
        <v>2010</v>
      </c>
      <c r="M8029">
        <f t="shared" si="696"/>
        <v>3</v>
      </c>
      <c r="N8029" t="str">
        <f t="shared" si="699"/>
        <v>F</v>
      </c>
      <c r="O8029" s="1">
        <v>40598</v>
      </c>
      <c r="P8029" t="s">
        <v>19</v>
      </c>
    </row>
    <row r="8030" spans="1:25" x14ac:dyDescent="0.2">
      <c r="A8030">
        <v>1395590</v>
      </c>
      <c r="B8030" t="s">
        <v>95</v>
      </c>
      <c r="C8030" t="str">
        <f t="shared" si="697"/>
        <v>2009</v>
      </c>
      <c r="D8030" t="s">
        <v>14</v>
      </c>
      <c r="E8030" t="str">
        <f t="shared" si="698"/>
        <v>2009A</v>
      </c>
      <c r="F8030" t="s">
        <v>15</v>
      </c>
      <c r="G8030" t="s">
        <v>52</v>
      </c>
      <c r="H8030" t="s">
        <v>20</v>
      </c>
      <c r="I8030" t="s">
        <v>33</v>
      </c>
      <c r="J8030" t="str">
        <f t="shared" si="700"/>
        <v>ENG</v>
      </c>
      <c r="L8030">
        <v>2011</v>
      </c>
      <c r="M8030">
        <f t="shared" si="696"/>
        <v>2</v>
      </c>
      <c r="N8030" t="str">
        <f t="shared" si="699"/>
        <v>U</v>
      </c>
      <c r="O8030" s="1">
        <v>40677</v>
      </c>
      <c r="P8030" t="s">
        <v>19</v>
      </c>
    </row>
    <row r="8031" spans="1:25" x14ac:dyDescent="0.2">
      <c r="A8031">
        <v>1395590</v>
      </c>
      <c r="B8031" t="s">
        <v>83</v>
      </c>
      <c r="C8031" t="str">
        <f t="shared" si="697"/>
        <v>2008</v>
      </c>
      <c r="D8031" t="s">
        <v>14</v>
      </c>
      <c r="E8031" t="str">
        <f t="shared" si="698"/>
        <v>2008A</v>
      </c>
      <c r="F8031" t="s">
        <v>15</v>
      </c>
      <c r="G8031" t="s">
        <v>16</v>
      </c>
      <c r="H8031" t="s">
        <v>20</v>
      </c>
      <c r="I8031" t="s">
        <v>33</v>
      </c>
      <c r="J8031" t="str">
        <f t="shared" si="700"/>
        <v>ENG</v>
      </c>
      <c r="L8031">
        <v>2011</v>
      </c>
      <c r="M8031">
        <f t="shared" si="696"/>
        <v>3</v>
      </c>
      <c r="N8031" t="str">
        <f t="shared" si="699"/>
        <v>F</v>
      </c>
      <c r="O8031" s="1">
        <v>40677</v>
      </c>
      <c r="P8031" t="s">
        <v>19</v>
      </c>
      <c r="Q8031" t="s">
        <v>116</v>
      </c>
      <c r="R8031" t="s">
        <v>20</v>
      </c>
    </row>
    <row r="8032" spans="1:25" x14ac:dyDescent="0.2">
      <c r="A8032">
        <v>1395590</v>
      </c>
      <c r="B8032" t="s">
        <v>83</v>
      </c>
      <c r="C8032" t="str">
        <f t="shared" si="697"/>
        <v>2008</v>
      </c>
      <c r="D8032" t="s">
        <v>20</v>
      </c>
      <c r="E8032" t="str">
        <f t="shared" si="698"/>
        <v>2008B</v>
      </c>
      <c r="F8032" t="s">
        <v>15</v>
      </c>
      <c r="G8032" t="s">
        <v>64</v>
      </c>
      <c r="H8032" t="s">
        <v>20</v>
      </c>
      <c r="I8032" t="s">
        <v>33</v>
      </c>
      <c r="J8032" t="str">
        <f t="shared" si="700"/>
        <v>ENG</v>
      </c>
      <c r="L8032">
        <v>2011</v>
      </c>
      <c r="M8032">
        <f t="shared" si="696"/>
        <v>3</v>
      </c>
      <c r="N8032" t="str">
        <f t="shared" si="699"/>
        <v>F</v>
      </c>
      <c r="O8032" s="1">
        <v>40677</v>
      </c>
      <c r="P8032" t="s">
        <v>19</v>
      </c>
      <c r="Q8032" t="s">
        <v>123</v>
      </c>
      <c r="R8032" t="s">
        <v>20</v>
      </c>
    </row>
    <row r="8033" spans="1:18" x14ac:dyDescent="0.2">
      <c r="A8033">
        <v>1395652</v>
      </c>
      <c r="B8033" t="s">
        <v>13</v>
      </c>
      <c r="C8033" t="str">
        <f t="shared" si="697"/>
        <v>2007</v>
      </c>
      <c r="D8033" t="s">
        <v>14</v>
      </c>
      <c r="E8033" t="str">
        <f t="shared" si="698"/>
        <v>2007A</v>
      </c>
      <c r="F8033" t="s">
        <v>15</v>
      </c>
      <c r="G8033" t="s">
        <v>43</v>
      </c>
      <c r="H8033" t="s">
        <v>17</v>
      </c>
      <c r="I8033" t="s">
        <v>22</v>
      </c>
      <c r="J8033" t="str">
        <f t="shared" si="700"/>
        <v>ENG</v>
      </c>
      <c r="L8033">
        <v>2010</v>
      </c>
      <c r="M8033">
        <f t="shared" si="696"/>
        <v>3</v>
      </c>
      <c r="N8033" t="str">
        <f t="shared" si="699"/>
        <v>F</v>
      </c>
      <c r="P8033" t="s">
        <v>28</v>
      </c>
      <c r="Q8033" t="s">
        <v>118</v>
      </c>
      <c r="R8033" t="s">
        <v>24</v>
      </c>
    </row>
    <row r="8034" spans="1:18" x14ac:dyDescent="0.2">
      <c r="A8034">
        <v>1395652</v>
      </c>
      <c r="B8034" t="s">
        <v>13</v>
      </c>
      <c r="C8034" t="str">
        <f t="shared" si="697"/>
        <v>2007</v>
      </c>
      <c r="D8034" t="s">
        <v>20</v>
      </c>
      <c r="E8034" t="str">
        <f t="shared" si="698"/>
        <v>2007B</v>
      </c>
      <c r="F8034" t="s">
        <v>15</v>
      </c>
      <c r="G8034" t="s">
        <v>56</v>
      </c>
      <c r="H8034" t="s">
        <v>17</v>
      </c>
      <c r="I8034" t="s">
        <v>22</v>
      </c>
      <c r="J8034" t="str">
        <f t="shared" si="700"/>
        <v>ENG</v>
      </c>
      <c r="L8034">
        <v>2010</v>
      </c>
      <c r="M8034">
        <f t="shared" si="696"/>
        <v>3</v>
      </c>
      <c r="N8034" t="str">
        <f t="shared" si="699"/>
        <v>F</v>
      </c>
      <c r="P8034" t="s">
        <v>28</v>
      </c>
      <c r="Q8034" t="s">
        <v>121</v>
      </c>
      <c r="R8034" t="s">
        <v>17</v>
      </c>
    </row>
    <row r="8035" spans="1:18" x14ac:dyDescent="0.2">
      <c r="A8035">
        <v>1395664</v>
      </c>
      <c r="B8035" t="s">
        <v>83</v>
      </c>
      <c r="C8035" t="str">
        <f t="shared" si="697"/>
        <v>2008</v>
      </c>
      <c r="D8035" t="s">
        <v>20</v>
      </c>
      <c r="E8035" t="str">
        <f t="shared" si="698"/>
        <v>2008B</v>
      </c>
      <c r="F8035" t="s">
        <v>15</v>
      </c>
      <c r="G8035" t="s">
        <v>56</v>
      </c>
      <c r="H8035" t="s">
        <v>14</v>
      </c>
      <c r="I8035" t="s">
        <v>30</v>
      </c>
      <c r="J8035" t="str">
        <f t="shared" si="700"/>
        <v>SCI</v>
      </c>
      <c r="L8035">
        <v>2010</v>
      </c>
      <c r="M8035">
        <f t="shared" si="696"/>
        <v>2</v>
      </c>
      <c r="N8035" t="str">
        <f t="shared" si="699"/>
        <v>U</v>
      </c>
      <c r="O8035" s="1">
        <v>40313</v>
      </c>
      <c r="P8035" t="s">
        <v>28</v>
      </c>
    </row>
    <row r="8036" spans="1:18" x14ac:dyDescent="0.2">
      <c r="A8036">
        <v>1395664</v>
      </c>
      <c r="B8036" t="s">
        <v>91</v>
      </c>
      <c r="C8036" t="str">
        <f t="shared" si="697"/>
        <v>2008</v>
      </c>
      <c r="D8036" t="s">
        <v>57</v>
      </c>
      <c r="E8036" t="str">
        <f t="shared" si="698"/>
        <v>2008D</v>
      </c>
      <c r="F8036" t="s">
        <v>15</v>
      </c>
      <c r="G8036" t="s">
        <v>59</v>
      </c>
      <c r="H8036" t="s">
        <v>14</v>
      </c>
      <c r="I8036" t="s">
        <v>30</v>
      </c>
      <c r="J8036" t="str">
        <f t="shared" si="700"/>
        <v>SCI</v>
      </c>
      <c r="L8036">
        <v>2010</v>
      </c>
      <c r="M8036">
        <f t="shared" si="696"/>
        <v>2</v>
      </c>
      <c r="N8036" t="str">
        <f t="shared" si="699"/>
        <v>U</v>
      </c>
      <c r="O8036" s="1">
        <v>40313</v>
      </c>
      <c r="P8036" t="s">
        <v>28</v>
      </c>
      <c r="Q8036" t="s">
        <v>126</v>
      </c>
      <c r="R8036" t="s">
        <v>14</v>
      </c>
    </row>
    <row r="8037" spans="1:18" x14ac:dyDescent="0.2">
      <c r="A8037">
        <v>1395664</v>
      </c>
      <c r="B8037" t="s">
        <v>83</v>
      </c>
      <c r="C8037" t="str">
        <f t="shared" si="697"/>
        <v>2008</v>
      </c>
      <c r="D8037" t="s">
        <v>14</v>
      </c>
      <c r="E8037" t="str">
        <f t="shared" si="698"/>
        <v>2008A</v>
      </c>
      <c r="F8037" t="s">
        <v>15</v>
      </c>
      <c r="G8037" t="s">
        <v>43</v>
      </c>
      <c r="H8037" t="s">
        <v>20</v>
      </c>
      <c r="I8037" t="s">
        <v>30</v>
      </c>
      <c r="J8037" t="str">
        <f t="shared" si="700"/>
        <v>SCI</v>
      </c>
      <c r="L8037">
        <v>2010</v>
      </c>
      <c r="M8037">
        <f t="shared" si="696"/>
        <v>2</v>
      </c>
      <c r="N8037" t="str">
        <f t="shared" si="699"/>
        <v>U</v>
      </c>
      <c r="O8037" s="1">
        <v>40313</v>
      </c>
      <c r="P8037" t="s">
        <v>28</v>
      </c>
    </row>
    <row r="8038" spans="1:18" x14ac:dyDescent="0.2">
      <c r="A8038">
        <v>1395830</v>
      </c>
      <c r="B8038" t="s">
        <v>83</v>
      </c>
      <c r="C8038" t="str">
        <f t="shared" si="697"/>
        <v>2008</v>
      </c>
      <c r="D8038" t="s">
        <v>14</v>
      </c>
      <c r="E8038" t="str">
        <f t="shared" si="698"/>
        <v>2008A</v>
      </c>
      <c r="F8038" t="s">
        <v>15</v>
      </c>
      <c r="G8038" t="s">
        <v>16</v>
      </c>
      <c r="H8038" t="s">
        <v>14</v>
      </c>
      <c r="I8038" t="s">
        <v>18</v>
      </c>
      <c r="J8038" t="str">
        <f t="shared" si="700"/>
        <v>ENG</v>
      </c>
      <c r="L8038">
        <v>2011</v>
      </c>
      <c r="M8038">
        <f t="shared" si="696"/>
        <v>3</v>
      </c>
      <c r="N8038" t="str">
        <f t="shared" si="699"/>
        <v>F</v>
      </c>
      <c r="P8038" t="s">
        <v>19</v>
      </c>
      <c r="Q8038" t="s">
        <v>116</v>
      </c>
      <c r="R8038" t="s">
        <v>14</v>
      </c>
    </row>
    <row r="8039" spans="1:18" x14ac:dyDescent="0.2">
      <c r="A8039">
        <v>1395830</v>
      </c>
      <c r="B8039" t="s">
        <v>83</v>
      </c>
      <c r="C8039" t="str">
        <f t="shared" si="697"/>
        <v>2008</v>
      </c>
      <c r="D8039" t="s">
        <v>20</v>
      </c>
      <c r="E8039" t="str">
        <f t="shared" si="698"/>
        <v>2008B</v>
      </c>
      <c r="F8039" t="s">
        <v>15</v>
      </c>
      <c r="G8039" t="s">
        <v>64</v>
      </c>
      <c r="H8039" t="s">
        <v>14</v>
      </c>
      <c r="I8039" t="s">
        <v>18</v>
      </c>
      <c r="J8039" t="str">
        <f t="shared" si="700"/>
        <v>ENG</v>
      </c>
      <c r="L8039">
        <v>2011</v>
      </c>
      <c r="M8039">
        <f t="shared" si="696"/>
        <v>3</v>
      </c>
      <c r="N8039" t="str">
        <f t="shared" si="699"/>
        <v>F</v>
      </c>
      <c r="P8039" t="s">
        <v>19</v>
      </c>
      <c r="Q8039" t="s">
        <v>123</v>
      </c>
      <c r="R8039" t="s">
        <v>20</v>
      </c>
    </row>
    <row r="8040" spans="1:18" x14ac:dyDescent="0.2">
      <c r="A8040">
        <v>1396134</v>
      </c>
      <c r="B8040" t="s">
        <v>66</v>
      </c>
      <c r="C8040" t="str">
        <f t="shared" si="697"/>
        <v>2007</v>
      </c>
      <c r="D8040" t="s">
        <v>57</v>
      </c>
      <c r="E8040" t="str">
        <f t="shared" si="698"/>
        <v>2007D</v>
      </c>
      <c r="F8040" t="s">
        <v>15</v>
      </c>
      <c r="G8040" t="s">
        <v>56</v>
      </c>
      <c r="H8040" t="s">
        <v>14</v>
      </c>
      <c r="I8040" t="s">
        <v>21</v>
      </c>
      <c r="J8040" t="str">
        <f t="shared" si="700"/>
        <v>COMP</v>
      </c>
      <c r="L8040">
        <v>2010</v>
      </c>
      <c r="M8040">
        <f t="shared" si="696"/>
        <v>3</v>
      </c>
      <c r="N8040" t="str">
        <f t="shared" si="699"/>
        <v>F</v>
      </c>
      <c r="O8040" s="1">
        <v>40313</v>
      </c>
      <c r="P8040" t="s">
        <v>19</v>
      </c>
    </row>
    <row r="8041" spans="1:18" x14ac:dyDescent="0.2">
      <c r="A8041">
        <v>1396134</v>
      </c>
      <c r="B8041" t="s">
        <v>13</v>
      </c>
      <c r="C8041" t="str">
        <f t="shared" si="697"/>
        <v>2007</v>
      </c>
      <c r="D8041" t="s">
        <v>14</v>
      </c>
      <c r="E8041" t="str">
        <f t="shared" si="698"/>
        <v>2007A</v>
      </c>
      <c r="F8041" t="s">
        <v>15</v>
      </c>
      <c r="G8041" t="s">
        <v>43</v>
      </c>
      <c r="H8041" t="s">
        <v>20</v>
      </c>
      <c r="I8041" t="s">
        <v>32</v>
      </c>
      <c r="J8041" t="str">
        <f t="shared" si="700"/>
        <v>OTH</v>
      </c>
      <c r="L8041">
        <v>2010</v>
      </c>
      <c r="M8041">
        <f t="shared" si="696"/>
        <v>3</v>
      </c>
      <c r="N8041" t="str">
        <f t="shared" si="699"/>
        <v>F</v>
      </c>
      <c r="O8041" s="1">
        <v>40313</v>
      </c>
      <c r="P8041" t="s">
        <v>19</v>
      </c>
      <c r="Q8041" t="s">
        <v>116</v>
      </c>
      <c r="R8041" t="s">
        <v>20</v>
      </c>
    </row>
    <row r="8042" spans="1:18" x14ac:dyDescent="0.2">
      <c r="A8042">
        <v>1396370</v>
      </c>
      <c r="B8042" t="s">
        <v>66</v>
      </c>
      <c r="C8042" t="str">
        <f t="shared" si="697"/>
        <v>2007</v>
      </c>
      <c r="D8042" t="s">
        <v>24</v>
      </c>
      <c r="E8042" t="str">
        <f t="shared" si="698"/>
        <v>2007C</v>
      </c>
      <c r="F8042" t="s">
        <v>15</v>
      </c>
      <c r="G8042" t="s">
        <v>43</v>
      </c>
      <c r="H8042" t="s">
        <v>24</v>
      </c>
      <c r="I8042" t="s">
        <v>21</v>
      </c>
      <c r="J8042" t="str">
        <f t="shared" si="700"/>
        <v>COMP</v>
      </c>
      <c r="L8042">
        <v>2010</v>
      </c>
      <c r="M8042">
        <f t="shared" si="696"/>
        <v>3</v>
      </c>
      <c r="N8042" t="str">
        <f t="shared" si="699"/>
        <v>F</v>
      </c>
      <c r="P8042" t="s">
        <v>28</v>
      </c>
      <c r="Q8042" t="s">
        <v>116</v>
      </c>
      <c r="R8042" t="s">
        <v>17</v>
      </c>
    </row>
    <row r="8043" spans="1:18" x14ac:dyDescent="0.2">
      <c r="A8043">
        <v>1396370</v>
      </c>
      <c r="B8043" t="s">
        <v>66</v>
      </c>
      <c r="C8043" t="str">
        <f t="shared" si="697"/>
        <v>2007</v>
      </c>
      <c r="D8043" t="s">
        <v>57</v>
      </c>
      <c r="E8043" t="str">
        <f t="shared" si="698"/>
        <v>2007D</v>
      </c>
      <c r="F8043" t="s">
        <v>15</v>
      </c>
      <c r="G8043" t="s">
        <v>56</v>
      </c>
      <c r="H8043" t="s">
        <v>24</v>
      </c>
      <c r="I8043" t="s">
        <v>21</v>
      </c>
      <c r="J8043" t="str">
        <f t="shared" si="700"/>
        <v>COMP</v>
      </c>
      <c r="L8043">
        <v>2010</v>
      </c>
      <c r="M8043">
        <f t="shared" si="696"/>
        <v>3</v>
      </c>
      <c r="N8043" t="str">
        <f t="shared" si="699"/>
        <v>F</v>
      </c>
      <c r="P8043" t="s">
        <v>28</v>
      </c>
      <c r="Q8043" t="s">
        <v>121</v>
      </c>
      <c r="R8043" t="s">
        <v>24</v>
      </c>
    </row>
    <row r="8044" spans="1:18" x14ac:dyDescent="0.2">
      <c r="A8044">
        <v>1396370</v>
      </c>
      <c r="B8044" t="s">
        <v>13</v>
      </c>
      <c r="C8044" t="str">
        <f t="shared" si="697"/>
        <v>2007</v>
      </c>
      <c r="D8044" t="s">
        <v>14</v>
      </c>
      <c r="E8044" t="str">
        <f t="shared" si="698"/>
        <v>2007A</v>
      </c>
      <c r="F8044" t="s">
        <v>15</v>
      </c>
      <c r="G8044" t="s">
        <v>43</v>
      </c>
      <c r="H8044" t="s">
        <v>17</v>
      </c>
      <c r="I8044" t="s">
        <v>26</v>
      </c>
      <c r="J8044" t="str">
        <f t="shared" si="700"/>
        <v>COMP</v>
      </c>
      <c r="L8044">
        <v>2010</v>
      </c>
      <c r="M8044">
        <f t="shared" si="696"/>
        <v>3</v>
      </c>
      <c r="N8044" t="str">
        <f t="shared" si="699"/>
        <v>F</v>
      </c>
      <c r="P8044" t="s">
        <v>28</v>
      </c>
      <c r="Q8044" t="s">
        <v>118</v>
      </c>
      <c r="R8044" t="s">
        <v>20</v>
      </c>
    </row>
    <row r="8045" spans="1:18" x14ac:dyDescent="0.2">
      <c r="A8045">
        <v>1396406</v>
      </c>
      <c r="B8045" t="s">
        <v>91</v>
      </c>
      <c r="C8045" t="str">
        <f t="shared" si="697"/>
        <v>2008</v>
      </c>
      <c r="D8045" t="s">
        <v>24</v>
      </c>
      <c r="E8045" t="str">
        <f t="shared" si="698"/>
        <v>2008C</v>
      </c>
      <c r="F8045" t="s">
        <v>15</v>
      </c>
      <c r="G8045" t="s">
        <v>43</v>
      </c>
      <c r="H8045" t="s">
        <v>20</v>
      </c>
      <c r="I8045" t="s">
        <v>22</v>
      </c>
      <c r="J8045" t="str">
        <f t="shared" si="700"/>
        <v>ENG</v>
      </c>
      <c r="L8045">
        <v>2010</v>
      </c>
      <c r="M8045">
        <f t="shared" si="696"/>
        <v>2</v>
      </c>
      <c r="N8045" t="str">
        <f t="shared" si="699"/>
        <v>U</v>
      </c>
      <c r="O8045" s="1">
        <v>40313</v>
      </c>
      <c r="P8045" t="s">
        <v>19</v>
      </c>
      <c r="Q8045" t="s">
        <v>123</v>
      </c>
      <c r="R8045" t="s">
        <v>17</v>
      </c>
    </row>
    <row r="8046" spans="1:18" x14ac:dyDescent="0.2">
      <c r="A8046">
        <v>1396406</v>
      </c>
      <c r="B8046" t="s">
        <v>13</v>
      </c>
      <c r="C8046" t="str">
        <f t="shared" si="697"/>
        <v>2007</v>
      </c>
      <c r="D8046" t="s">
        <v>14</v>
      </c>
      <c r="E8046" t="str">
        <f t="shared" si="698"/>
        <v>2007A</v>
      </c>
      <c r="F8046" t="s">
        <v>15</v>
      </c>
      <c r="G8046" t="s">
        <v>43</v>
      </c>
      <c r="H8046" t="s">
        <v>17</v>
      </c>
      <c r="I8046" t="s">
        <v>22</v>
      </c>
      <c r="J8046" t="str">
        <f t="shared" si="700"/>
        <v>ENG</v>
      </c>
      <c r="L8046">
        <v>2010</v>
      </c>
      <c r="M8046">
        <f t="shared" si="696"/>
        <v>3</v>
      </c>
      <c r="N8046" t="str">
        <f t="shared" si="699"/>
        <v>F</v>
      </c>
      <c r="O8046" s="1">
        <v>40313</v>
      </c>
      <c r="P8046" t="s">
        <v>19</v>
      </c>
    </row>
    <row r="8047" spans="1:18" x14ac:dyDescent="0.2">
      <c r="A8047">
        <v>1396406</v>
      </c>
      <c r="B8047" t="s">
        <v>13</v>
      </c>
      <c r="C8047" t="str">
        <f t="shared" si="697"/>
        <v>2007</v>
      </c>
      <c r="D8047" t="s">
        <v>20</v>
      </c>
      <c r="E8047" t="str">
        <f t="shared" si="698"/>
        <v>2007B</v>
      </c>
      <c r="F8047" t="s">
        <v>15</v>
      </c>
      <c r="G8047" t="s">
        <v>56</v>
      </c>
      <c r="H8047" t="s">
        <v>17</v>
      </c>
      <c r="I8047" t="s">
        <v>22</v>
      </c>
      <c r="J8047" t="str">
        <f t="shared" si="700"/>
        <v>ENG</v>
      </c>
      <c r="L8047">
        <v>2010</v>
      </c>
      <c r="M8047">
        <f t="shared" si="696"/>
        <v>3</v>
      </c>
      <c r="N8047" t="str">
        <f t="shared" si="699"/>
        <v>F</v>
      </c>
      <c r="O8047" s="1">
        <v>40313</v>
      </c>
      <c r="P8047" t="s">
        <v>19</v>
      </c>
    </row>
    <row r="8048" spans="1:18" x14ac:dyDescent="0.2">
      <c r="A8048">
        <v>1396718</v>
      </c>
      <c r="B8048" t="s">
        <v>104</v>
      </c>
      <c r="C8048" t="str">
        <f t="shared" si="697"/>
        <v>2010</v>
      </c>
      <c r="D8048" t="s">
        <v>57</v>
      </c>
      <c r="E8048" t="str">
        <f t="shared" si="698"/>
        <v>2010D</v>
      </c>
      <c r="F8048" t="s">
        <v>15</v>
      </c>
      <c r="G8048" t="s">
        <v>89</v>
      </c>
      <c r="H8048" t="s">
        <v>24</v>
      </c>
      <c r="I8048" t="s">
        <v>22</v>
      </c>
      <c r="J8048" t="str">
        <f t="shared" si="700"/>
        <v>ENG</v>
      </c>
      <c r="L8048">
        <v>2010</v>
      </c>
      <c r="M8048">
        <f t="shared" si="696"/>
        <v>0</v>
      </c>
      <c r="N8048" t="str">
        <f t="shared" si="699"/>
        <v>U</v>
      </c>
      <c r="O8048" s="1">
        <v>40677</v>
      </c>
      <c r="P8048" t="s">
        <v>28</v>
      </c>
    </row>
    <row r="8049" spans="1:18" x14ac:dyDescent="0.2">
      <c r="A8049">
        <v>1396718</v>
      </c>
      <c r="B8049" t="s">
        <v>83</v>
      </c>
      <c r="C8049" t="str">
        <f t="shared" si="697"/>
        <v>2008</v>
      </c>
      <c r="D8049" t="s">
        <v>14</v>
      </c>
      <c r="E8049" t="str">
        <f t="shared" si="698"/>
        <v>2008A</v>
      </c>
      <c r="F8049" t="s">
        <v>15</v>
      </c>
      <c r="G8049" t="s">
        <v>43</v>
      </c>
      <c r="H8049" t="s">
        <v>24</v>
      </c>
      <c r="I8049" t="s">
        <v>22</v>
      </c>
      <c r="J8049" t="str">
        <f t="shared" si="700"/>
        <v>ENG</v>
      </c>
      <c r="L8049">
        <v>2010</v>
      </c>
      <c r="M8049">
        <f t="shared" ref="M8049:M8112" si="701">L8049-C8049</f>
        <v>2</v>
      </c>
      <c r="N8049" t="str">
        <f t="shared" si="699"/>
        <v>U</v>
      </c>
      <c r="O8049" s="1">
        <v>40677</v>
      </c>
      <c r="P8049" t="s">
        <v>28</v>
      </c>
      <c r="Q8049" t="s">
        <v>123</v>
      </c>
      <c r="R8049" t="s">
        <v>17</v>
      </c>
    </row>
    <row r="8050" spans="1:18" x14ac:dyDescent="0.2">
      <c r="A8050">
        <v>1396718</v>
      </c>
      <c r="B8050" t="s">
        <v>66</v>
      </c>
      <c r="C8050" t="str">
        <f t="shared" si="697"/>
        <v>2007</v>
      </c>
      <c r="D8050" t="s">
        <v>57</v>
      </c>
      <c r="E8050" t="str">
        <f t="shared" si="698"/>
        <v>2007D</v>
      </c>
      <c r="F8050" t="s">
        <v>15</v>
      </c>
      <c r="G8050" t="s">
        <v>56</v>
      </c>
      <c r="H8050" t="s">
        <v>24</v>
      </c>
      <c r="I8050" t="s">
        <v>22</v>
      </c>
      <c r="J8050" t="str">
        <f t="shared" si="700"/>
        <v>ENG</v>
      </c>
      <c r="L8050">
        <v>2010</v>
      </c>
      <c r="M8050">
        <f t="shared" si="701"/>
        <v>3</v>
      </c>
      <c r="N8050" t="str">
        <f t="shared" si="699"/>
        <v>F</v>
      </c>
      <c r="O8050" s="1">
        <v>40677</v>
      </c>
      <c r="P8050" t="s">
        <v>28</v>
      </c>
      <c r="Q8050" t="s">
        <v>121</v>
      </c>
      <c r="R8050" t="s">
        <v>24</v>
      </c>
    </row>
    <row r="8051" spans="1:18" x14ac:dyDescent="0.2">
      <c r="A8051">
        <v>1396718</v>
      </c>
      <c r="B8051" t="s">
        <v>66</v>
      </c>
      <c r="C8051" t="str">
        <f t="shared" si="697"/>
        <v>2007</v>
      </c>
      <c r="D8051" t="s">
        <v>24</v>
      </c>
      <c r="E8051" t="str">
        <f t="shared" si="698"/>
        <v>2007C</v>
      </c>
      <c r="F8051" t="s">
        <v>15</v>
      </c>
      <c r="G8051" t="s">
        <v>43</v>
      </c>
      <c r="H8051" t="s">
        <v>17</v>
      </c>
      <c r="I8051" t="s">
        <v>22</v>
      </c>
      <c r="J8051" t="str">
        <f t="shared" si="700"/>
        <v>ENG</v>
      </c>
      <c r="L8051">
        <v>2010</v>
      </c>
      <c r="M8051">
        <f t="shared" si="701"/>
        <v>3</v>
      </c>
      <c r="N8051" t="str">
        <f t="shared" si="699"/>
        <v>F</v>
      </c>
      <c r="O8051" s="1">
        <v>40677</v>
      </c>
      <c r="P8051" t="s">
        <v>28</v>
      </c>
      <c r="Q8051" t="s">
        <v>118</v>
      </c>
      <c r="R8051" t="s">
        <v>24</v>
      </c>
    </row>
    <row r="8052" spans="1:18" x14ac:dyDescent="0.2">
      <c r="A8052">
        <v>1396810</v>
      </c>
      <c r="B8052" t="s">
        <v>83</v>
      </c>
      <c r="C8052" t="str">
        <f t="shared" si="697"/>
        <v>2008</v>
      </c>
      <c r="D8052" t="s">
        <v>20</v>
      </c>
      <c r="E8052" t="str">
        <f t="shared" si="698"/>
        <v>2008B</v>
      </c>
      <c r="F8052" t="s">
        <v>15</v>
      </c>
      <c r="G8052" t="s">
        <v>56</v>
      </c>
      <c r="H8052" t="s">
        <v>14</v>
      </c>
      <c r="I8052" t="s">
        <v>21</v>
      </c>
      <c r="J8052" t="str">
        <f t="shared" si="700"/>
        <v>COMP</v>
      </c>
      <c r="L8052">
        <v>2010</v>
      </c>
      <c r="M8052">
        <f t="shared" si="701"/>
        <v>2</v>
      </c>
      <c r="N8052" t="str">
        <f t="shared" si="699"/>
        <v>U</v>
      </c>
      <c r="O8052" s="1">
        <v>40313</v>
      </c>
      <c r="P8052" t="s">
        <v>19</v>
      </c>
    </row>
    <row r="8053" spans="1:18" x14ac:dyDescent="0.2">
      <c r="A8053">
        <v>1396876</v>
      </c>
      <c r="B8053" t="s">
        <v>95</v>
      </c>
      <c r="C8053" t="str">
        <f t="shared" si="697"/>
        <v>2009</v>
      </c>
      <c r="D8053" t="s">
        <v>20</v>
      </c>
      <c r="E8053" t="str">
        <f t="shared" si="698"/>
        <v>2009B</v>
      </c>
      <c r="F8053" t="s">
        <v>15</v>
      </c>
      <c r="G8053" t="s">
        <v>56</v>
      </c>
      <c r="H8053" t="s">
        <v>24</v>
      </c>
      <c r="I8053" t="s">
        <v>21</v>
      </c>
      <c r="J8053" t="str">
        <f t="shared" si="700"/>
        <v>COMP</v>
      </c>
      <c r="L8053">
        <v>2010</v>
      </c>
      <c r="M8053">
        <f t="shared" si="701"/>
        <v>1</v>
      </c>
      <c r="N8053" t="str">
        <f t="shared" si="699"/>
        <v>U</v>
      </c>
      <c r="O8053" s="1">
        <v>40313</v>
      </c>
      <c r="P8053" t="s">
        <v>19</v>
      </c>
    </row>
    <row r="8054" spans="1:18" x14ac:dyDescent="0.2">
      <c r="A8054">
        <v>1396876</v>
      </c>
      <c r="B8054" t="s">
        <v>83</v>
      </c>
      <c r="C8054" t="str">
        <f t="shared" si="697"/>
        <v>2008</v>
      </c>
      <c r="D8054" t="s">
        <v>14</v>
      </c>
      <c r="E8054" t="str">
        <f t="shared" si="698"/>
        <v>2008A</v>
      </c>
      <c r="F8054" t="s">
        <v>15</v>
      </c>
      <c r="G8054" t="s">
        <v>43</v>
      </c>
      <c r="H8054" t="s">
        <v>24</v>
      </c>
      <c r="I8054" t="s">
        <v>21</v>
      </c>
      <c r="J8054" t="str">
        <f t="shared" si="700"/>
        <v>COMP</v>
      </c>
      <c r="L8054">
        <v>2010</v>
      </c>
      <c r="M8054">
        <f t="shared" si="701"/>
        <v>2</v>
      </c>
      <c r="N8054" t="str">
        <f t="shared" si="699"/>
        <v>U</v>
      </c>
      <c r="O8054" s="1">
        <v>40313</v>
      </c>
      <c r="P8054" t="s">
        <v>19</v>
      </c>
      <c r="Q8054" t="s">
        <v>124</v>
      </c>
      <c r="R8054" t="s">
        <v>20</v>
      </c>
    </row>
    <row r="8055" spans="1:18" x14ac:dyDescent="0.2">
      <c r="A8055">
        <v>1397282</v>
      </c>
      <c r="B8055" t="s">
        <v>104</v>
      </c>
      <c r="C8055" t="str">
        <f t="shared" si="697"/>
        <v>2010</v>
      </c>
      <c r="D8055" t="s">
        <v>24</v>
      </c>
      <c r="E8055" t="str">
        <f t="shared" si="698"/>
        <v>2010C</v>
      </c>
      <c r="F8055" t="s">
        <v>15</v>
      </c>
      <c r="G8055" t="s">
        <v>36</v>
      </c>
      <c r="H8055" t="s">
        <v>14</v>
      </c>
      <c r="I8055" t="s">
        <v>33</v>
      </c>
      <c r="J8055" t="str">
        <f t="shared" si="700"/>
        <v>ENG</v>
      </c>
      <c r="L8055">
        <v>2010</v>
      </c>
      <c r="M8055">
        <f t="shared" si="701"/>
        <v>0</v>
      </c>
      <c r="N8055" t="str">
        <f t="shared" si="699"/>
        <v>U</v>
      </c>
      <c r="O8055" s="1">
        <v>40313</v>
      </c>
      <c r="P8055" t="s">
        <v>19</v>
      </c>
    </row>
    <row r="8056" spans="1:18" x14ac:dyDescent="0.2">
      <c r="A8056">
        <v>1397282</v>
      </c>
      <c r="B8056" t="s">
        <v>91</v>
      </c>
      <c r="C8056" t="str">
        <f t="shared" si="697"/>
        <v>2008</v>
      </c>
      <c r="D8056" t="s">
        <v>57</v>
      </c>
      <c r="E8056" t="str">
        <f t="shared" si="698"/>
        <v>2008D</v>
      </c>
      <c r="F8056" t="s">
        <v>15</v>
      </c>
      <c r="G8056" t="s">
        <v>87</v>
      </c>
      <c r="H8056" t="s">
        <v>14</v>
      </c>
      <c r="I8056" t="s">
        <v>33</v>
      </c>
      <c r="J8056" t="str">
        <f t="shared" si="700"/>
        <v>ENG</v>
      </c>
      <c r="L8056">
        <v>2010</v>
      </c>
      <c r="M8056">
        <f t="shared" si="701"/>
        <v>2</v>
      </c>
      <c r="N8056" t="str">
        <f t="shared" si="699"/>
        <v>U</v>
      </c>
      <c r="O8056" s="1">
        <v>40313</v>
      </c>
      <c r="P8056" t="s">
        <v>19</v>
      </c>
    </row>
    <row r="8057" spans="1:18" x14ac:dyDescent="0.2">
      <c r="A8057">
        <v>1397282</v>
      </c>
      <c r="B8057" t="s">
        <v>91</v>
      </c>
      <c r="C8057" t="str">
        <f t="shared" si="697"/>
        <v>2008</v>
      </c>
      <c r="D8057" t="s">
        <v>57</v>
      </c>
      <c r="E8057" t="str">
        <f t="shared" si="698"/>
        <v>2008D</v>
      </c>
      <c r="F8057" t="s">
        <v>15</v>
      </c>
      <c r="G8057" t="s">
        <v>77</v>
      </c>
      <c r="H8057" t="s">
        <v>14</v>
      </c>
      <c r="I8057" t="s">
        <v>33</v>
      </c>
      <c r="J8057" t="str">
        <f t="shared" si="700"/>
        <v>ENG</v>
      </c>
      <c r="L8057">
        <v>2010</v>
      </c>
      <c r="M8057">
        <f t="shared" si="701"/>
        <v>2</v>
      </c>
      <c r="N8057" t="str">
        <f t="shared" si="699"/>
        <v>U</v>
      </c>
      <c r="O8057" s="1">
        <v>40313</v>
      </c>
      <c r="P8057" t="s">
        <v>19</v>
      </c>
    </row>
    <row r="8058" spans="1:18" x14ac:dyDescent="0.2">
      <c r="A8058">
        <v>1397282</v>
      </c>
      <c r="B8058" t="s">
        <v>13</v>
      </c>
      <c r="C8058" t="str">
        <f t="shared" si="697"/>
        <v>2007</v>
      </c>
      <c r="D8058" t="s">
        <v>20</v>
      </c>
      <c r="E8058" t="str">
        <f t="shared" si="698"/>
        <v>2007B</v>
      </c>
      <c r="F8058" t="s">
        <v>15</v>
      </c>
      <c r="G8058" t="s">
        <v>56</v>
      </c>
      <c r="H8058" t="s">
        <v>14</v>
      </c>
      <c r="I8058" t="s">
        <v>33</v>
      </c>
      <c r="J8058" t="str">
        <f t="shared" si="700"/>
        <v>ENG</v>
      </c>
      <c r="L8058">
        <v>2010</v>
      </c>
      <c r="M8058">
        <f t="shared" si="701"/>
        <v>3</v>
      </c>
      <c r="N8058" t="str">
        <f t="shared" si="699"/>
        <v>F</v>
      </c>
      <c r="O8058" s="1">
        <v>40313</v>
      </c>
      <c r="P8058" t="s">
        <v>19</v>
      </c>
      <c r="Q8058" t="s">
        <v>123</v>
      </c>
      <c r="R8058" t="s">
        <v>24</v>
      </c>
    </row>
    <row r="8059" spans="1:18" x14ac:dyDescent="0.2">
      <c r="A8059">
        <v>1397282</v>
      </c>
      <c r="B8059" t="s">
        <v>83</v>
      </c>
      <c r="C8059" t="str">
        <f t="shared" si="697"/>
        <v>2008</v>
      </c>
      <c r="D8059" t="s">
        <v>14</v>
      </c>
      <c r="E8059" t="str">
        <f t="shared" si="698"/>
        <v>2008A</v>
      </c>
      <c r="F8059" t="s">
        <v>15</v>
      </c>
      <c r="G8059" t="s">
        <v>52</v>
      </c>
      <c r="H8059" t="s">
        <v>20</v>
      </c>
      <c r="I8059" t="s">
        <v>33</v>
      </c>
      <c r="J8059" t="str">
        <f t="shared" si="700"/>
        <v>ENG</v>
      </c>
      <c r="L8059">
        <v>2010</v>
      </c>
      <c r="M8059">
        <f t="shared" si="701"/>
        <v>2</v>
      </c>
      <c r="N8059" t="str">
        <f t="shared" si="699"/>
        <v>U</v>
      </c>
      <c r="O8059" s="1">
        <v>40313</v>
      </c>
      <c r="P8059" t="s">
        <v>19</v>
      </c>
    </row>
    <row r="8060" spans="1:18" x14ac:dyDescent="0.2">
      <c r="A8060">
        <v>1397282</v>
      </c>
      <c r="B8060" t="s">
        <v>13</v>
      </c>
      <c r="C8060" t="str">
        <f t="shared" si="697"/>
        <v>2007</v>
      </c>
      <c r="D8060" t="s">
        <v>14</v>
      </c>
      <c r="E8060" t="str">
        <f t="shared" si="698"/>
        <v>2007A</v>
      </c>
      <c r="F8060" t="s">
        <v>15</v>
      </c>
      <c r="G8060" t="s">
        <v>16</v>
      </c>
      <c r="H8060" t="s">
        <v>24</v>
      </c>
      <c r="I8060" t="s">
        <v>33</v>
      </c>
      <c r="J8060" t="str">
        <f t="shared" si="700"/>
        <v>ENG</v>
      </c>
      <c r="L8060">
        <v>2010</v>
      </c>
      <c r="M8060">
        <f t="shared" si="701"/>
        <v>3</v>
      </c>
      <c r="N8060" t="str">
        <f t="shared" si="699"/>
        <v>F</v>
      </c>
      <c r="O8060" s="1">
        <v>40313</v>
      </c>
      <c r="P8060" t="s">
        <v>19</v>
      </c>
      <c r="Q8060" t="s">
        <v>116</v>
      </c>
      <c r="R8060" t="s">
        <v>24</v>
      </c>
    </row>
    <row r="8061" spans="1:18" x14ac:dyDescent="0.2">
      <c r="A8061">
        <v>1397282</v>
      </c>
      <c r="B8061" t="s">
        <v>66</v>
      </c>
      <c r="C8061" t="str">
        <f t="shared" si="697"/>
        <v>2007</v>
      </c>
      <c r="D8061" t="s">
        <v>57</v>
      </c>
      <c r="E8061" t="str">
        <f t="shared" si="698"/>
        <v>2007D</v>
      </c>
      <c r="F8061" t="s">
        <v>15</v>
      </c>
      <c r="G8061" t="s">
        <v>59</v>
      </c>
      <c r="H8061" t="s">
        <v>24</v>
      </c>
      <c r="I8061" t="s">
        <v>33</v>
      </c>
      <c r="J8061" t="str">
        <f t="shared" si="700"/>
        <v>ENG</v>
      </c>
      <c r="L8061">
        <v>2010</v>
      </c>
      <c r="M8061">
        <f t="shared" si="701"/>
        <v>3</v>
      </c>
      <c r="N8061" t="str">
        <f t="shared" si="699"/>
        <v>F</v>
      </c>
      <c r="O8061" s="1">
        <v>40313</v>
      </c>
      <c r="P8061" t="s">
        <v>19</v>
      </c>
    </row>
    <row r="8062" spans="1:18" x14ac:dyDescent="0.2">
      <c r="A8062">
        <v>1397322</v>
      </c>
      <c r="B8062" t="s">
        <v>91</v>
      </c>
      <c r="C8062" t="str">
        <f t="shared" si="697"/>
        <v>2008</v>
      </c>
      <c r="D8062" t="s">
        <v>24</v>
      </c>
      <c r="E8062" t="str">
        <f t="shared" si="698"/>
        <v>2008C</v>
      </c>
      <c r="F8062" t="s">
        <v>15</v>
      </c>
      <c r="G8062" t="s">
        <v>43</v>
      </c>
      <c r="H8062" t="s">
        <v>24</v>
      </c>
      <c r="I8062" t="s">
        <v>30</v>
      </c>
      <c r="J8062" t="str">
        <f t="shared" si="700"/>
        <v>SCI</v>
      </c>
      <c r="L8062">
        <v>2011</v>
      </c>
      <c r="M8062">
        <f t="shared" si="701"/>
        <v>3</v>
      </c>
      <c r="N8062" t="str">
        <f t="shared" si="699"/>
        <v>F</v>
      </c>
      <c r="P8062" t="s">
        <v>28</v>
      </c>
    </row>
    <row r="8063" spans="1:18" x14ac:dyDescent="0.2">
      <c r="A8063">
        <v>1397322</v>
      </c>
      <c r="B8063" t="s">
        <v>91</v>
      </c>
      <c r="C8063" t="str">
        <f t="shared" si="697"/>
        <v>2008</v>
      </c>
      <c r="D8063" t="s">
        <v>57</v>
      </c>
      <c r="E8063" t="str">
        <f t="shared" si="698"/>
        <v>2008D</v>
      </c>
      <c r="F8063" t="s">
        <v>15</v>
      </c>
      <c r="G8063" t="s">
        <v>56</v>
      </c>
      <c r="H8063" t="s">
        <v>24</v>
      </c>
      <c r="I8063" t="s">
        <v>30</v>
      </c>
      <c r="J8063" t="str">
        <f t="shared" si="700"/>
        <v>SCI</v>
      </c>
      <c r="L8063">
        <v>2011</v>
      </c>
      <c r="M8063">
        <f t="shared" si="701"/>
        <v>3</v>
      </c>
      <c r="N8063" t="str">
        <f t="shared" si="699"/>
        <v>F</v>
      </c>
      <c r="P8063" t="s">
        <v>28</v>
      </c>
      <c r="Q8063" t="s">
        <v>116</v>
      </c>
      <c r="R8063" t="s">
        <v>14</v>
      </c>
    </row>
    <row r="8064" spans="1:18" x14ac:dyDescent="0.2">
      <c r="A8064">
        <v>1397470</v>
      </c>
      <c r="B8064" t="s">
        <v>83</v>
      </c>
      <c r="C8064" t="str">
        <f t="shared" si="697"/>
        <v>2008</v>
      </c>
      <c r="D8064" t="s">
        <v>20</v>
      </c>
      <c r="E8064" t="str">
        <f t="shared" si="698"/>
        <v>2008B</v>
      </c>
      <c r="F8064" t="s">
        <v>15</v>
      </c>
      <c r="G8064" t="s">
        <v>56</v>
      </c>
      <c r="H8064" t="s">
        <v>14</v>
      </c>
      <c r="I8064" t="s">
        <v>21</v>
      </c>
      <c r="J8064" t="str">
        <f t="shared" si="700"/>
        <v>COMP</v>
      </c>
      <c r="L8064">
        <v>2011</v>
      </c>
      <c r="M8064">
        <f t="shared" si="701"/>
        <v>3</v>
      </c>
      <c r="N8064" t="str">
        <f t="shared" si="699"/>
        <v>F</v>
      </c>
      <c r="O8064" s="1">
        <v>40677</v>
      </c>
      <c r="P8064" t="s">
        <v>19</v>
      </c>
      <c r="Q8064" t="s">
        <v>116</v>
      </c>
      <c r="R8064" t="s">
        <v>20</v>
      </c>
    </row>
    <row r="8065" spans="1:18" x14ac:dyDescent="0.2">
      <c r="A8065">
        <v>1397470</v>
      </c>
      <c r="B8065" t="s">
        <v>83</v>
      </c>
      <c r="C8065" t="str">
        <f t="shared" si="697"/>
        <v>2008</v>
      </c>
      <c r="D8065" t="s">
        <v>14</v>
      </c>
      <c r="E8065" t="str">
        <f t="shared" si="698"/>
        <v>2008A</v>
      </c>
      <c r="F8065" t="s">
        <v>15</v>
      </c>
      <c r="G8065" t="s">
        <v>43</v>
      </c>
      <c r="H8065" t="s">
        <v>20</v>
      </c>
      <c r="I8065" t="s">
        <v>21</v>
      </c>
      <c r="J8065" t="str">
        <f t="shared" si="700"/>
        <v>COMP</v>
      </c>
      <c r="L8065">
        <v>2011</v>
      </c>
      <c r="M8065">
        <f t="shared" si="701"/>
        <v>3</v>
      </c>
      <c r="N8065" t="str">
        <f t="shared" si="699"/>
        <v>F</v>
      </c>
      <c r="O8065" s="1">
        <v>40677</v>
      </c>
      <c r="P8065" t="s">
        <v>19</v>
      </c>
      <c r="Q8065" t="s">
        <v>121</v>
      </c>
      <c r="R8065" t="s">
        <v>14</v>
      </c>
    </row>
    <row r="8066" spans="1:18" x14ac:dyDescent="0.2">
      <c r="A8066">
        <v>1397608</v>
      </c>
      <c r="B8066" t="s">
        <v>66</v>
      </c>
      <c r="C8066" t="str">
        <f t="shared" ref="C8066:C8129" si="702">LEFT(B8066,4)</f>
        <v>2007</v>
      </c>
      <c r="D8066" t="s">
        <v>24</v>
      </c>
      <c r="E8066" t="str">
        <f t="shared" ref="E8066:E8129" si="703">CONCATENATE(C8066,D8066)</f>
        <v>2007C</v>
      </c>
      <c r="F8066" t="s">
        <v>15</v>
      </c>
      <c r="G8066" t="s">
        <v>43</v>
      </c>
      <c r="H8066" t="s">
        <v>20</v>
      </c>
      <c r="I8066" t="s">
        <v>30</v>
      </c>
      <c r="J8066" t="str">
        <f t="shared" si="700"/>
        <v>SCI</v>
      </c>
      <c r="L8066">
        <v>2010</v>
      </c>
      <c r="M8066">
        <f t="shared" si="701"/>
        <v>3</v>
      </c>
      <c r="N8066" t="str">
        <f t="shared" ref="N8066:N8129" si="704">IF(OR(M8066&lt;3,M8066="TR"),"U","F")</f>
        <v>F</v>
      </c>
      <c r="O8066" s="1">
        <v>40313</v>
      </c>
      <c r="P8066" t="s">
        <v>28</v>
      </c>
    </row>
    <row r="8067" spans="1:18" x14ac:dyDescent="0.2">
      <c r="A8067">
        <v>1397608</v>
      </c>
      <c r="B8067" t="s">
        <v>83</v>
      </c>
      <c r="C8067" t="str">
        <f t="shared" si="702"/>
        <v>2008</v>
      </c>
      <c r="D8067" t="s">
        <v>20</v>
      </c>
      <c r="E8067" t="str">
        <f t="shared" si="703"/>
        <v>2008B</v>
      </c>
      <c r="F8067" t="s">
        <v>15</v>
      </c>
      <c r="G8067" t="s">
        <v>59</v>
      </c>
      <c r="H8067" t="s">
        <v>24</v>
      </c>
      <c r="I8067" t="s">
        <v>30</v>
      </c>
      <c r="J8067" t="str">
        <f t="shared" ref="J8067:J8130" si="705">IF(OR(I8067="AE",I8067="BE",I8067="CE",I8067="CM",I8067="ED",I8067="ECE",I8067="EVE",I8067="EV",I8067="FPE",I8067="IE",I8067="MFE",I8067="ME",I8067="MGE",I8067="MTE",I8067="PHE",I8067="RB",I8067="EE",I8067="RBE"),"ENG",IF(OR(I8067="BBT",I8067="BC",I8067="BIO",I8067="CH",I8067="PH",I8067="PSS",I8067="SC"),"SCI",IF(OR(I8067="MA",I8067="MAC",I8067="SD"),"MAT",IF(OR(I8067="CO",I8067="ID",I8067="ND",I8067="SX"),"OTH",IF(OR(I8067="ECON",I8067="EP",I8067="EC",I8067="ET",I8067="HU",I8067="IN",I8067="LAE",I8067="PWR",I8067="ST",I8067="EVS",I8067="PW"),"HUSS",IF(OR(I8067="CA",I8067="CCN",I8067="CS",I8067="IMGD"),"COMP",IF(OR(I8067="IT",I8067="MG",I8067="MIS"),"BUS","ERROR")))))))</f>
        <v>SCI</v>
      </c>
      <c r="L8067">
        <v>2010</v>
      </c>
      <c r="M8067">
        <f t="shared" si="701"/>
        <v>2</v>
      </c>
      <c r="N8067" t="str">
        <f t="shared" si="704"/>
        <v>U</v>
      </c>
      <c r="O8067" s="1">
        <v>40313</v>
      </c>
      <c r="P8067" t="s">
        <v>28</v>
      </c>
    </row>
    <row r="8068" spans="1:18" x14ac:dyDescent="0.2">
      <c r="A8068">
        <v>1397608</v>
      </c>
      <c r="B8068" t="s">
        <v>66</v>
      </c>
      <c r="C8068" t="str">
        <f t="shared" si="702"/>
        <v>2007</v>
      </c>
      <c r="D8068" t="s">
        <v>57</v>
      </c>
      <c r="E8068" t="str">
        <f t="shared" si="703"/>
        <v>2007D</v>
      </c>
      <c r="F8068" t="s">
        <v>15</v>
      </c>
      <c r="G8068" t="s">
        <v>56</v>
      </c>
      <c r="H8068" t="s">
        <v>24</v>
      </c>
      <c r="I8068" t="s">
        <v>30</v>
      </c>
      <c r="J8068" t="str">
        <f t="shared" si="705"/>
        <v>SCI</v>
      </c>
      <c r="L8068">
        <v>2010</v>
      </c>
      <c r="M8068">
        <f t="shared" si="701"/>
        <v>3</v>
      </c>
      <c r="N8068" t="str">
        <f t="shared" si="704"/>
        <v>F</v>
      </c>
      <c r="O8068" s="1">
        <v>40313</v>
      </c>
      <c r="P8068" t="s">
        <v>28</v>
      </c>
    </row>
    <row r="8069" spans="1:18" x14ac:dyDescent="0.2">
      <c r="A8069">
        <v>1397772</v>
      </c>
      <c r="B8069" t="s">
        <v>66</v>
      </c>
      <c r="C8069" t="str">
        <f t="shared" si="702"/>
        <v>2007</v>
      </c>
      <c r="D8069" t="s">
        <v>24</v>
      </c>
      <c r="E8069" t="str">
        <f t="shared" si="703"/>
        <v>2007C</v>
      </c>
      <c r="F8069" t="s">
        <v>15</v>
      </c>
      <c r="G8069" t="s">
        <v>43</v>
      </c>
      <c r="H8069" t="s">
        <v>24</v>
      </c>
      <c r="I8069" t="s">
        <v>22</v>
      </c>
      <c r="J8069" t="str">
        <f t="shared" si="705"/>
        <v>ENG</v>
      </c>
      <c r="L8069">
        <v>2010</v>
      </c>
      <c r="M8069">
        <f t="shared" si="701"/>
        <v>3</v>
      </c>
      <c r="N8069" t="str">
        <f t="shared" si="704"/>
        <v>F</v>
      </c>
      <c r="P8069" t="s">
        <v>19</v>
      </c>
      <c r="Q8069" t="s">
        <v>121</v>
      </c>
      <c r="R8069" t="s">
        <v>24</v>
      </c>
    </row>
    <row r="8070" spans="1:18" x14ac:dyDescent="0.2">
      <c r="A8070">
        <v>1397772</v>
      </c>
      <c r="B8070" t="s">
        <v>13</v>
      </c>
      <c r="C8070" t="str">
        <f t="shared" si="702"/>
        <v>2007</v>
      </c>
      <c r="D8070" t="s">
        <v>14</v>
      </c>
      <c r="E8070" t="str">
        <f t="shared" si="703"/>
        <v>2007A</v>
      </c>
      <c r="F8070" t="s">
        <v>15</v>
      </c>
      <c r="G8070" t="s">
        <v>43</v>
      </c>
      <c r="H8070" t="s">
        <v>17</v>
      </c>
      <c r="I8070" t="s">
        <v>22</v>
      </c>
      <c r="J8070" t="str">
        <f t="shared" si="705"/>
        <v>ENG</v>
      </c>
      <c r="L8070">
        <v>2010</v>
      </c>
      <c r="M8070">
        <f t="shared" si="701"/>
        <v>3</v>
      </c>
      <c r="N8070" t="str">
        <f t="shared" si="704"/>
        <v>F</v>
      </c>
      <c r="P8070" t="s">
        <v>19</v>
      </c>
      <c r="Q8070" t="s">
        <v>118</v>
      </c>
      <c r="R8070" t="s">
        <v>24</v>
      </c>
    </row>
    <row r="8071" spans="1:18" x14ac:dyDescent="0.2">
      <c r="A8071">
        <v>1397772</v>
      </c>
      <c r="B8071" t="s">
        <v>66</v>
      </c>
      <c r="C8071" t="str">
        <f t="shared" si="702"/>
        <v>2007</v>
      </c>
      <c r="D8071" t="s">
        <v>57</v>
      </c>
      <c r="E8071" t="str">
        <f t="shared" si="703"/>
        <v>2007D</v>
      </c>
      <c r="F8071" t="s">
        <v>15</v>
      </c>
      <c r="G8071" t="s">
        <v>56</v>
      </c>
      <c r="H8071" t="s">
        <v>17</v>
      </c>
      <c r="I8071" t="s">
        <v>22</v>
      </c>
      <c r="J8071" t="str">
        <f t="shared" si="705"/>
        <v>ENG</v>
      </c>
      <c r="L8071">
        <v>2010</v>
      </c>
      <c r="M8071">
        <f t="shared" si="701"/>
        <v>3</v>
      </c>
      <c r="N8071" t="str">
        <f t="shared" si="704"/>
        <v>F</v>
      </c>
      <c r="P8071" t="s">
        <v>19</v>
      </c>
      <c r="Q8071" t="s">
        <v>116</v>
      </c>
      <c r="R8071" t="s">
        <v>17</v>
      </c>
    </row>
    <row r="8072" spans="1:18" x14ac:dyDescent="0.2">
      <c r="A8072">
        <v>1398056</v>
      </c>
      <c r="B8072" t="s">
        <v>91</v>
      </c>
      <c r="C8072" t="str">
        <f t="shared" si="702"/>
        <v>2008</v>
      </c>
      <c r="D8072" t="s">
        <v>24</v>
      </c>
      <c r="E8072" t="str">
        <f t="shared" si="703"/>
        <v>2008C</v>
      </c>
      <c r="F8072" t="s">
        <v>15</v>
      </c>
      <c r="G8072" t="s">
        <v>16</v>
      </c>
      <c r="H8072" t="s">
        <v>14</v>
      </c>
      <c r="I8072" t="s">
        <v>25</v>
      </c>
      <c r="J8072" t="str">
        <f t="shared" si="705"/>
        <v>ENG</v>
      </c>
      <c r="L8072">
        <v>2010</v>
      </c>
      <c r="M8072">
        <f t="shared" si="701"/>
        <v>2</v>
      </c>
      <c r="N8072" t="str">
        <f t="shared" si="704"/>
        <v>U</v>
      </c>
      <c r="O8072" s="1">
        <v>40313</v>
      </c>
      <c r="P8072" t="s">
        <v>19</v>
      </c>
    </row>
    <row r="8073" spans="1:18" x14ac:dyDescent="0.2">
      <c r="A8073">
        <v>1398056</v>
      </c>
      <c r="B8073" t="s">
        <v>91</v>
      </c>
      <c r="C8073" t="str">
        <f t="shared" si="702"/>
        <v>2008</v>
      </c>
      <c r="D8073" t="s">
        <v>57</v>
      </c>
      <c r="E8073" t="str">
        <f t="shared" si="703"/>
        <v>2008D</v>
      </c>
      <c r="F8073" t="s">
        <v>15</v>
      </c>
      <c r="G8073" t="s">
        <v>56</v>
      </c>
      <c r="H8073" t="s">
        <v>14</v>
      </c>
      <c r="I8073" t="s">
        <v>25</v>
      </c>
      <c r="J8073" t="str">
        <f t="shared" si="705"/>
        <v>ENG</v>
      </c>
      <c r="L8073">
        <v>2010</v>
      </c>
      <c r="M8073">
        <f t="shared" si="701"/>
        <v>2</v>
      </c>
      <c r="N8073" t="str">
        <f t="shared" si="704"/>
        <v>U</v>
      </c>
      <c r="O8073" s="1">
        <v>40313</v>
      </c>
      <c r="P8073" t="s">
        <v>19</v>
      </c>
    </row>
    <row r="8074" spans="1:18" x14ac:dyDescent="0.2">
      <c r="A8074">
        <v>1398068</v>
      </c>
      <c r="B8074" t="s">
        <v>13</v>
      </c>
      <c r="C8074" t="str">
        <f t="shared" si="702"/>
        <v>2007</v>
      </c>
      <c r="D8074" t="s">
        <v>14</v>
      </c>
      <c r="E8074" t="str">
        <f t="shared" si="703"/>
        <v>2007A</v>
      </c>
      <c r="F8074" t="s">
        <v>15</v>
      </c>
      <c r="G8074" t="s">
        <v>43</v>
      </c>
      <c r="H8074" t="s">
        <v>24</v>
      </c>
      <c r="I8074" t="s">
        <v>32</v>
      </c>
      <c r="J8074" t="str">
        <f t="shared" si="705"/>
        <v>OTH</v>
      </c>
      <c r="L8074">
        <v>2010</v>
      </c>
      <c r="M8074">
        <f t="shared" si="701"/>
        <v>3</v>
      </c>
      <c r="N8074" t="str">
        <f t="shared" si="704"/>
        <v>F</v>
      </c>
      <c r="O8074" s="1">
        <v>40313</v>
      </c>
      <c r="P8074" t="s">
        <v>19</v>
      </c>
      <c r="Q8074" t="s">
        <v>118</v>
      </c>
      <c r="R8074" t="s">
        <v>14</v>
      </c>
    </row>
    <row r="8075" spans="1:18" x14ac:dyDescent="0.2">
      <c r="A8075">
        <v>1398068</v>
      </c>
      <c r="B8075" t="s">
        <v>13</v>
      </c>
      <c r="C8075" t="str">
        <f t="shared" si="702"/>
        <v>2007</v>
      </c>
      <c r="D8075" t="s">
        <v>20</v>
      </c>
      <c r="E8075" t="str">
        <f t="shared" si="703"/>
        <v>2007B</v>
      </c>
      <c r="F8075" t="s">
        <v>15</v>
      </c>
      <c r="G8075" t="s">
        <v>56</v>
      </c>
      <c r="H8075" t="s">
        <v>24</v>
      </c>
      <c r="I8075" t="s">
        <v>32</v>
      </c>
      <c r="J8075" t="str">
        <f t="shared" si="705"/>
        <v>OTH</v>
      </c>
      <c r="L8075">
        <v>2010</v>
      </c>
      <c r="M8075">
        <f t="shared" si="701"/>
        <v>3</v>
      </c>
      <c r="N8075" t="str">
        <f t="shared" si="704"/>
        <v>F</v>
      </c>
      <c r="O8075" s="1">
        <v>40313</v>
      </c>
      <c r="P8075" t="s">
        <v>19</v>
      </c>
      <c r="Q8075" t="s">
        <v>121</v>
      </c>
      <c r="R8075" t="s">
        <v>17</v>
      </c>
    </row>
    <row r="8076" spans="1:18" x14ac:dyDescent="0.2">
      <c r="A8076">
        <v>1398262</v>
      </c>
      <c r="B8076" t="s">
        <v>91</v>
      </c>
      <c r="C8076" t="str">
        <f t="shared" si="702"/>
        <v>2008</v>
      </c>
      <c r="D8076" t="s">
        <v>24</v>
      </c>
      <c r="E8076" t="str">
        <f t="shared" si="703"/>
        <v>2008C</v>
      </c>
      <c r="F8076" t="s">
        <v>15</v>
      </c>
      <c r="G8076" t="s">
        <v>43</v>
      </c>
      <c r="H8076" t="s">
        <v>20</v>
      </c>
      <c r="I8076" t="s">
        <v>25</v>
      </c>
      <c r="J8076" t="str">
        <f t="shared" si="705"/>
        <v>ENG</v>
      </c>
      <c r="L8076">
        <v>2011</v>
      </c>
      <c r="M8076">
        <f t="shared" si="701"/>
        <v>3</v>
      </c>
      <c r="N8076" t="str">
        <f t="shared" si="704"/>
        <v>F</v>
      </c>
      <c r="O8076" s="1">
        <v>40677</v>
      </c>
      <c r="P8076" t="s">
        <v>28</v>
      </c>
      <c r="Q8076" t="s">
        <v>116</v>
      </c>
      <c r="R8076" t="s">
        <v>20</v>
      </c>
    </row>
    <row r="8077" spans="1:18" x14ac:dyDescent="0.2">
      <c r="A8077">
        <v>1398262</v>
      </c>
      <c r="B8077" t="s">
        <v>91</v>
      </c>
      <c r="C8077" t="str">
        <f t="shared" si="702"/>
        <v>2008</v>
      </c>
      <c r="D8077" t="s">
        <v>57</v>
      </c>
      <c r="E8077" t="str">
        <f t="shared" si="703"/>
        <v>2008D</v>
      </c>
      <c r="F8077" t="s">
        <v>15</v>
      </c>
      <c r="G8077" t="s">
        <v>56</v>
      </c>
      <c r="H8077" t="s">
        <v>20</v>
      </c>
      <c r="I8077" t="s">
        <v>25</v>
      </c>
      <c r="J8077" t="str">
        <f t="shared" si="705"/>
        <v>ENG</v>
      </c>
      <c r="L8077">
        <v>2011</v>
      </c>
      <c r="M8077">
        <f t="shared" si="701"/>
        <v>3</v>
      </c>
      <c r="N8077" t="str">
        <f t="shared" si="704"/>
        <v>F</v>
      </c>
      <c r="O8077" s="1">
        <v>40677</v>
      </c>
      <c r="P8077" t="s">
        <v>28</v>
      </c>
      <c r="Q8077" t="s">
        <v>123</v>
      </c>
      <c r="R8077" t="s">
        <v>14</v>
      </c>
    </row>
    <row r="8078" spans="1:18" x14ac:dyDescent="0.2">
      <c r="A8078">
        <v>1398298</v>
      </c>
      <c r="B8078" t="s">
        <v>13</v>
      </c>
      <c r="C8078" t="str">
        <f t="shared" si="702"/>
        <v>2007</v>
      </c>
      <c r="D8078" t="s">
        <v>20</v>
      </c>
      <c r="E8078" t="str">
        <f t="shared" si="703"/>
        <v>2007B</v>
      </c>
      <c r="F8078" t="s">
        <v>15</v>
      </c>
      <c r="G8078" t="s">
        <v>56</v>
      </c>
      <c r="H8078" t="s">
        <v>20</v>
      </c>
      <c r="I8078" t="s">
        <v>23</v>
      </c>
      <c r="J8078" t="str">
        <f t="shared" si="705"/>
        <v>ENG</v>
      </c>
      <c r="L8078">
        <v>2010</v>
      </c>
      <c r="M8078">
        <f t="shared" si="701"/>
        <v>3</v>
      </c>
      <c r="N8078" t="str">
        <f t="shared" si="704"/>
        <v>F</v>
      </c>
      <c r="O8078" s="1">
        <v>40458</v>
      </c>
      <c r="P8078" t="s">
        <v>19</v>
      </c>
      <c r="Q8078" t="s">
        <v>121</v>
      </c>
      <c r="R8078" t="s">
        <v>17</v>
      </c>
    </row>
    <row r="8079" spans="1:18" x14ac:dyDescent="0.2">
      <c r="A8079">
        <v>1398298</v>
      </c>
      <c r="B8079" t="s">
        <v>13</v>
      </c>
      <c r="C8079" t="str">
        <f t="shared" si="702"/>
        <v>2007</v>
      </c>
      <c r="D8079" t="s">
        <v>14</v>
      </c>
      <c r="E8079" t="str">
        <f t="shared" si="703"/>
        <v>2007A</v>
      </c>
      <c r="F8079" t="s">
        <v>15</v>
      </c>
      <c r="G8079" t="s">
        <v>43</v>
      </c>
      <c r="H8079" t="s">
        <v>24</v>
      </c>
      <c r="I8079" t="s">
        <v>23</v>
      </c>
      <c r="J8079" t="str">
        <f t="shared" si="705"/>
        <v>ENG</v>
      </c>
      <c r="L8079">
        <v>2010</v>
      </c>
      <c r="M8079">
        <f t="shared" si="701"/>
        <v>3</v>
      </c>
      <c r="N8079" t="str">
        <f t="shared" si="704"/>
        <v>F</v>
      </c>
      <c r="O8079" s="1">
        <v>40458</v>
      </c>
      <c r="P8079" t="s">
        <v>19</v>
      </c>
      <c r="Q8079" t="s">
        <v>118</v>
      </c>
      <c r="R8079" t="s">
        <v>24</v>
      </c>
    </row>
    <row r="8080" spans="1:18" x14ac:dyDescent="0.2">
      <c r="A8080">
        <v>1398404</v>
      </c>
      <c r="B8080" t="s">
        <v>114</v>
      </c>
      <c r="C8080" t="str">
        <f t="shared" si="702"/>
        <v>2011</v>
      </c>
      <c r="D8080" t="s">
        <v>107</v>
      </c>
      <c r="E8080" t="str">
        <f t="shared" si="703"/>
        <v>2011E2</v>
      </c>
      <c r="F8080" t="s">
        <v>15</v>
      </c>
      <c r="G8080" t="s">
        <v>56</v>
      </c>
      <c r="H8080" t="s">
        <v>24</v>
      </c>
      <c r="I8080" t="s">
        <v>25</v>
      </c>
      <c r="J8080" t="str">
        <f t="shared" si="705"/>
        <v>ENG</v>
      </c>
      <c r="L8080">
        <v>2011</v>
      </c>
      <c r="M8080">
        <f t="shared" si="701"/>
        <v>0</v>
      </c>
      <c r="N8080" t="str">
        <f t="shared" si="704"/>
        <v>U</v>
      </c>
      <c r="O8080" s="1">
        <v>40830</v>
      </c>
      <c r="P8080" t="s">
        <v>28</v>
      </c>
    </row>
    <row r="8081" spans="1:18" x14ac:dyDescent="0.2">
      <c r="A8081">
        <v>1398404</v>
      </c>
      <c r="B8081" t="s">
        <v>104</v>
      </c>
      <c r="C8081" t="str">
        <f t="shared" si="702"/>
        <v>2010</v>
      </c>
      <c r="D8081" t="s">
        <v>24</v>
      </c>
      <c r="E8081" t="str">
        <f t="shared" si="703"/>
        <v>2010C</v>
      </c>
      <c r="F8081" t="s">
        <v>15</v>
      </c>
      <c r="G8081" t="s">
        <v>43</v>
      </c>
      <c r="H8081" t="s">
        <v>24</v>
      </c>
      <c r="I8081" t="s">
        <v>25</v>
      </c>
      <c r="J8081" t="str">
        <f t="shared" si="705"/>
        <v>ENG</v>
      </c>
      <c r="L8081">
        <v>2011</v>
      </c>
      <c r="M8081">
        <f t="shared" si="701"/>
        <v>1</v>
      </c>
      <c r="N8081" t="str">
        <f t="shared" si="704"/>
        <v>U</v>
      </c>
      <c r="O8081" s="1">
        <v>40830</v>
      </c>
      <c r="P8081" t="s">
        <v>28</v>
      </c>
    </row>
    <row r="8082" spans="1:18" x14ac:dyDescent="0.2">
      <c r="A8082">
        <v>1398404</v>
      </c>
      <c r="B8082" t="s">
        <v>110</v>
      </c>
      <c r="C8082" t="str">
        <f t="shared" si="702"/>
        <v>2011</v>
      </c>
      <c r="D8082" t="s">
        <v>57</v>
      </c>
      <c r="E8082" t="str">
        <f t="shared" si="703"/>
        <v>2011D</v>
      </c>
      <c r="F8082" t="s">
        <v>15</v>
      </c>
      <c r="G8082" t="s">
        <v>56</v>
      </c>
      <c r="H8082" t="s">
        <v>17</v>
      </c>
      <c r="I8082" t="s">
        <v>25</v>
      </c>
      <c r="J8082" t="str">
        <f t="shared" si="705"/>
        <v>ENG</v>
      </c>
      <c r="L8082">
        <v>2011</v>
      </c>
      <c r="M8082">
        <f t="shared" si="701"/>
        <v>0</v>
      </c>
      <c r="N8082" t="str">
        <f t="shared" si="704"/>
        <v>U</v>
      </c>
      <c r="O8082" s="1">
        <v>40830</v>
      </c>
      <c r="P8082" t="s">
        <v>28</v>
      </c>
    </row>
    <row r="8083" spans="1:18" x14ac:dyDescent="0.2">
      <c r="A8083">
        <v>1398404</v>
      </c>
      <c r="B8083" t="s">
        <v>104</v>
      </c>
      <c r="C8083" t="str">
        <f t="shared" si="702"/>
        <v>2010</v>
      </c>
      <c r="D8083" t="s">
        <v>57</v>
      </c>
      <c r="E8083" t="str">
        <f t="shared" si="703"/>
        <v>2010D</v>
      </c>
      <c r="F8083" t="s">
        <v>15</v>
      </c>
      <c r="G8083" t="s">
        <v>56</v>
      </c>
      <c r="H8083" t="s">
        <v>17</v>
      </c>
      <c r="I8083" t="s">
        <v>25</v>
      </c>
      <c r="J8083" t="str">
        <f t="shared" si="705"/>
        <v>ENG</v>
      </c>
      <c r="L8083">
        <v>2011</v>
      </c>
      <c r="M8083">
        <f t="shared" si="701"/>
        <v>1</v>
      </c>
      <c r="N8083" t="str">
        <f t="shared" si="704"/>
        <v>U</v>
      </c>
      <c r="O8083" s="1">
        <v>40830</v>
      </c>
      <c r="P8083" t="s">
        <v>28</v>
      </c>
    </row>
    <row r="8084" spans="1:18" x14ac:dyDescent="0.2">
      <c r="A8084">
        <v>1398404</v>
      </c>
      <c r="B8084" t="s">
        <v>99</v>
      </c>
      <c r="C8084" t="str">
        <f t="shared" si="702"/>
        <v>2009</v>
      </c>
      <c r="D8084" t="s">
        <v>24</v>
      </c>
      <c r="E8084" t="str">
        <f t="shared" si="703"/>
        <v>2009C</v>
      </c>
      <c r="F8084" t="s">
        <v>15</v>
      </c>
      <c r="G8084" t="s">
        <v>43</v>
      </c>
      <c r="H8084" t="s">
        <v>17</v>
      </c>
      <c r="I8084" t="s">
        <v>25</v>
      </c>
      <c r="J8084" t="str">
        <f t="shared" si="705"/>
        <v>ENG</v>
      </c>
      <c r="L8084">
        <v>2011</v>
      </c>
      <c r="M8084">
        <f t="shared" si="701"/>
        <v>2</v>
      </c>
      <c r="N8084" t="str">
        <f t="shared" si="704"/>
        <v>U</v>
      </c>
      <c r="O8084" s="1">
        <v>40830</v>
      </c>
      <c r="P8084" t="s">
        <v>28</v>
      </c>
    </row>
    <row r="8085" spans="1:18" x14ac:dyDescent="0.2">
      <c r="A8085">
        <v>1398410</v>
      </c>
      <c r="B8085" t="s">
        <v>103</v>
      </c>
      <c r="C8085" t="str">
        <f t="shared" si="702"/>
        <v>2010</v>
      </c>
      <c r="D8085" t="s">
        <v>14</v>
      </c>
      <c r="E8085" t="str">
        <f t="shared" si="703"/>
        <v>2010A</v>
      </c>
      <c r="F8085" t="s">
        <v>15</v>
      </c>
      <c r="G8085" t="s">
        <v>36</v>
      </c>
      <c r="H8085" t="s">
        <v>14</v>
      </c>
      <c r="I8085" t="s">
        <v>22</v>
      </c>
      <c r="J8085" t="str">
        <f t="shared" si="705"/>
        <v>ENG</v>
      </c>
      <c r="L8085">
        <v>2010</v>
      </c>
      <c r="M8085">
        <f t="shared" si="701"/>
        <v>0</v>
      </c>
      <c r="N8085" t="str">
        <f t="shared" si="704"/>
        <v>U</v>
      </c>
      <c r="O8085" s="1">
        <v>40313</v>
      </c>
      <c r="P8085" t="s">
        <v>19</v>
      </c>
    </row>
    <row r="8086" spans="1:18" x14ac:dyDescent="0.2">
      <c r="A8086">
        <v>1398410</v>
      </c>
      <c r="B8086" t="s">
        <v>91</v>
      </c>
      <c r="C8086" t="str">
        <f t="shared" si="702"/>
        <v>2008</v>
      </c>
      <c r="D8086" t="s">
        <v>57</v>
      </c>
      <c r="E8086" t="str">
        <f t="shared" si="703"/>
        <v>2008D</v>
      </c>
      <c r="F8086" t="s">
        <v>15</v>
      </c>
      <c r="G8086" t="s">
        <v>77</v>
      </c>
      <c r="H8086" t="s">
        <v>14</v>
      </c>
      <c r="I8086" t="s">
        <v>22</v>
      </c>
      <c r="J8086" t="str">
        <f t="shared" si="705"/>
        <v>ENG</v>
      </c>
      <c r="L8086">
        <v>2009</v>
      </c>
      <c r="M8086">
        <f t="shared" si="701"/>
        <v>1</v>
      </c>
      <c r="N8086" t="str">
        <f t="shared" si="704"/>
        <v>U</v>
      </c>
      <c r="O8086" s="1">
        <v>40313</v>
      </c>
      <c r="P8086" t="s">
        <v>19</v>
      </c>
    </row>
    <row r="8087" spans="1:18" x14ac:dyDescent="0.2">
      <c r="A8087">
        <v>1398410</v>
      </c>
      <c r="B8087" t="s">
        <v>83</v>
      </c>
      <c r="C8087" t="str">
        <f t="shared" si="702"/>
        <v>2008</v>
      </c>
      <c r="D8087" t="s">
        <v>14</v>
      </c>
      <c r="E8087" t="str">
        <f t="shared" si="703"/>
        <v>2008A</v>
      </c>
      <c r="F8087" t="s">
        <v>15</v>
      </c>
      <c r="G8087" t="s">
        <v>52</v>
      </c>
      <c r="H8087" t="s">
        <v>14</v>
      </c>
      <c r="I8087" t="s">
        <v>22</v>
      </c>
      <c r="J8087" t="str">
        <f t="shared" si="705"/>
        <v>ENG</v>
      </c>
      <c r="L8087">
        <v>2010</v>
      </c>
      <c r="M8087">
        <f t="shared" si="701"/>
        <v>2</v>
      </c>
      <c r="N8087" t="str">
        <f t="shared" si="704"/>
        <v>U</v>
      </c>
      <c r="O8087" s="1">
        <v>40313</v>
      </c>
      <c r="P8087" t="s">
        <v>19</v>
      </c>
    </row>
    <row r="8088" spans="1:18" x14ac:dyDescent="0.2">
      <c r="A8088">
        <v>1398410</v>
      </c>
      <c r="B8088" t="s">
        <v>66</v>
      </c>
      <c r="C8088" t="str">
        <f t="shared" si="702"/>
        <v>2007</v>
      </c>
      <c r="D8088" t="s">
        <v>57</v>
      </c>
      <c r="E8088" t="str">
        <f t="shared" si="703"/>
        <v>2007D</v>
      </c>
      <c r="F8088" t="s">
        <v>15</v>
      </c>
      <c r="G8088" t="s">
        <v>59</v>
      </c>
      <c r="H8088" t="s">
        <v>14</v>
      </c>
      <c r="I8088" t="s">
        <v>22</v>
      </c>
      <c r="J8088" t="str">
        <f t="shared" si="705"/>
        <v>ENG</v>
      </c>
      <c r="L8088">
        <v>2010</v>
      </c>
      <c r="M8088">
        <f t="shared" si="701"/>
        <v>3</v>
      </c>
      <c r="N8088" t="str">
        <f t="shared" si="704"/>
        <v>F</v>
      </c>
      <c r="O8088" s="1">
        <v>40313</v>
      </c>
      <c r="P8088" t="s">
        <v>19</v>
      </c>
      <c r="Q8088" t="s">
        <v>120</v>
      </c>
      <c r="R8088" t="s">
        <v>14</v>
      </c>
    </row>
    <row r="8089" spans="1:18" x14ac:dyDescent="0.2">
      <c r="A8089">
        <v>1398410</v>
      </c>
      <c r="B8089" t="s">
        <v>66</v>
      </c>
      <c r="C8089" t="str">
        <f t="shared" si="702"/>
        <v>2007</v>
      </c>
      <c r="D8089" t="s">
        <v>24</v>
      </c>
      <c r="E8089" t="str">
        <f t="shared" si="703"/>
        <v>2007C</v>
      </c>
      <c r="F8089" t="s">
        <v>15</v>
      </c>
      <c r="G8089" t="s">
        <v>36</v>
      </c>
      <c r="H8089" t="s">
        <v>24</v>
      </c>
      <c r="I8089" t="s">
        <v>22</v>
      </c>
      <c r="J8089" t="str">
        <f t="shared" si="705"/>
        <v>ENG</v>
      </c>
      <c r="L8089">
        <v>2010</v>
      </c>
      <c r="M8089">
        <f t="shared" si="701"/>
        <v>3</v>
      </c>
      <c r="N8089" t="str">
        <f t="shared" si="704"/>
        <v>F</v>
      </c>
      <c r="O8089" s="1">
        <v>40313</v>
      </c>
      <c r="P8089" t="s">
        <v>19</v>
      </c>
      <c r="Q8089" t="s">
        <v>137</v>
      </c>
      <c r="R8089" t="s">
        <v>20</v>
      </c>
    </row>
    <row r="8090" spans="1:18" x14ac:dyDescent="0.2">
      <c r="A8090">
        <v>1398442</v>
      </c>
      <c r="B8090" t="s">
        <v>13</v>
      </c>
      <c r="C8090" t="str">
        <f t="shared" si="702"/>
        <v>2007</v>
      </c>
      <c r="D8090" t="s">
        <v>20</v>
      </c>
      <c r="E8090" t="str">
        <f t="shared" si="703"/>
        <v>2007B</v>
      </c>
      <c r="F8090" t="s">
        <v>15</v>
      </c>
      <c r="G8090" t="s">
        <v>56</v>
      </c>
      <c r="H8090" t="s">
        <v>20</v>
      </c>
      <c r="I8090" t="s">
        <v>22</v>
      </c>
      <c r="J8090" t="str">
        <f t="shared" si="705"/>
        <v>ENG</v>
      </c>
      <c r="L8090">
        <v>2010</v>
      </c>
      <c r="M8090">
        <f t="shared" si="701"/>
        <v>3</v>
      </c>
      <c r="N8090" t="str">
        <f t="shared" si="704"/>
        <v>F</v>
      </c>
      <c r="O8090" s="1">
        <v>40313</v>
      </c>
      <c r="P8090" t="s">
        <v>19</v>
      </c>
      <c r="Q8090" t="s">
        <v>121</v>
      </c>
      <c r="R8090" t="s">
        <v>24</v>
      </c>
    </row>
    <row r="8091" spans="1:18" x14ac:dyDescent="0.2">
      <c r="A8091">
        <v>1398442</v>
      </c>
      <c r="B8091" t="s">
        <v>95</v>
      </c>
      <c r="C8091" t="str">
        <f t="shared" si="702"/>
        <v>2009</v>
      </c>
      <c r="D8091" t="s">
        <v>20</v>
      </c>
      <c r="E8091" t="str">
        <f t="shared" si="703"/>
        <v>2009B</v>
      </c>
      <c r="F8091" t="s">
        <v>15</v>
      </c>
      <c r="G8091" t="s">
        <v>59</v>
      </c>
      <c r="H8091" t="s">
        <v>24</v>
      </c>
      <c r="I8091" t="s">
        <v>22</v>
      </c>
      <c r="J8091" t="str">
        <f t="shared" si="705"/>
        <v>ENG</v>
      </c>
      <c r="L8091">
        <v>2010</v>
      </c>
      <c r="M8091">
        <f t="shared" si="701"/>
        <v>1</v>
      </c>
      <c r="N8091" t="str">
        <f t="shared" si="704"/>
        <v>U</v>
      </c>
      <c r="O8091" s="1">
        <v>40313</v>
      </c>
      <c r="P8091" t="s">
        <v>19</v>
      </c>
    </row>
    <row r="8092" spans="1:18" x14ac:dyDescent="0.2">
      <c r="A8092">
        <v>1398442</v>
      </c>
      <c r="B8092" t="s">
        <v>13</v>
      </c>
      <c r="C8092" t="str">
        <f t="shared" si="702"/>
        <v>2007</v>
      </c>
      <c r="D8092" t="s">
        <v>14</v>
      </c>
      <c r="E8092" t="str">
        <f t="shared" si="703"/>
        <v>2007A</v>
      </c>
      <c r="F8092" t="s">
        <v>15</v>
      </c>
      <c r="G8092" t="s">
        <v>43</v>
      </c>
      <c r="H8092" t="s">
        <v>24</v>
      </c>
      <c r="I8092" t="s">
        <v>22</v>
      </c>
      <c r="J8092" t="str">
        <f t="shared" si="705"/>
        <v>ENG</v>
      </c>
      <c r="L8092">
        <v>2010</v>
      </c>
      <c r="M8092">
        <f t="shared" si="701"/>
        <v>3</v>
      </c>
      <c r="N8092" t="str">
        <f t="shared" si="704"/>
        <v>F</v>
      </c>
      <c r="O8092" s="1">
        <v>40313</v>
      </c>
      <c r="P8092" t="s">
        <v>19</v>
      </c>
      <c r="Q8092" t="s">
        <v>118</v>
      </c>
      <c r="R8092" t="s">
        <v>20</v>
      </c>
    </row>
    <row r="8093" spans="1:18" x14ac:dyDescent="0.2">
      <c r="A8093">
        <v>1398474</v>
      </c>
      <c r="B8093" t="s">
        <v>110</v>
      </c>
      <c r="C8093" t="str">
        <f t="shared" si="702"/>
        <v>2011</v>
      </c>
      <c r="D8093" t="s">
        <v>57</v>
      </c>
      <c r="E8093" t="str">
        <f t="shared" si="703"/>
        <v>2011D</v>
      </c>
      <c r="F8093" t="s">
        <v>15</v>
      </c>
      <c r="G8093" t="s">
        <v>56</v>
      </c>
      <c r="H8093" t="s">
        <v>14</v>
      </c>
      <c r="I8093" t="s">
        <v>25</v>
      </c>
      <c r="J8093" t="str">
        <f t="shared" si="705"/>
        <v>ENG</v>
      </c>
      <c r="L8093">
        <v>2011</v>
      </c>
      <c r="M8093">
        <f t="shared" si="701"/>
        <v>0</v>
      </c>
      <c r="N8093" t="str">
        <f t="shared" si="704"/>
        <v>U</v>
      </c>
      <c r="O8093" s="1">
        <v>40677</v>
      </c>
      <c r="P8093" t="s">
        <v>19</v>
      </c>
    </row>
    <row r="8094" spans="1:18" x14ac:dyDescent="0.2">
      <c r="A8094">
        <v>1398740</v>
      </c>
      <c r="B8094" t="s">
        <v>13</v>
      </c>
      <c r="C8094" t="str">
        <f t="shared" si="702"/>
        <v>2007</v>
      </c>
      <c r="D8094" t="s">
        <v>14</v>
      </c>
      <c r="E8094" t="str">
        <f t="shared" si="703"/>
        <v>2007A</v>
      </c>
      <c r="F8094" t="s">
        <v>15</v>
      </c>
      <c r="G8094" t="s">
        <v>16</v>
      </c>
      <c r="H8094" t="s">
        <v>14</v>
      </c>
      <c r="I8094" t="s">
        <v>32</v>
      </c>
      <c r="J8094" t="str">
        <f t="shared" si="705"/>
        <v>OTH</v>
      </c>
      <c r="L8094">
        <v>2010</v>
      </c>
      <c r="M8094">
        <f t="shared" si="701"/>
        <v>3</v>
      </c>
      <c r="N8094" t="str">
        <f t="shared" si="704"/>
        <v>F</v>
      </c>
      <c r="O8094" s="1">
        <v>40313</v>
      </c>
      <c r="P8094" t="s">
        <v>19</v>
      </c>
      <c r="Q8094" t="s">
        <v>116</v>
      </c>
      <c r="R8094" t="s">
        <v>14</v>
      </c>
    </row>
    <row r="8095" spans="1:18" x14ac:dyDescent="0.2">
      <c r="A8095">
        <v>1398740</v>
      </c>
      <c r="B8095" t="s">
        <v>13</v>
      </c>
      <c r="C8095" t="str">
        <f t="shared" si="702"/>
        <v>2007</v>
      </c>
      <c r="D8095" t="s">
        <v>20</v>
      </c>
      <c r="E8095" t="str">
        <f t="shared" si="703"/>
        <v>2007B</v>
      </c>
      <c r="F8095" t="s">
        <v>15</v>
      </c>
      <c r="G8095" t="s">
        <v>64</v>
      </c>
      <c r="H8095" t="s">
        <v>14</v>
      </c>
      <c r="I8095" t="s">
        <v>32</v>
      </c>
      <c r="J8095" t="str">
        <f t="shared" si="705"/>
        <v>OTH</v>
      </c>
      <c r="L8095">
        <v>2010</v>
      </c>
      <c r="M8095">
        <f t="shared" si="701"/>
        <v>3</v>
      </c>
      <c r="N8095" t="str">
        <f t="shared" si="704"/>
        <v>F</v>
      </c>
      <c r="O8095" s="1">
        <v>40313</v>
      </c>
      <c r="P8095" t="s">
        <v>19</v>
      </c>
      <c r="Q8095" t="s">
        <v>123</v>
      </c>
      <c r="R8095" t="s">
        <v>14</v>
      </c>
    </row>
    <row r="8096" spans="1:18" x14ac:dyDescent="0.2">
      <c r="A8096">
        <v>1398752</v>
      </c>
      <c r="B8096" t="s">
        <v>13</v>
      </c>
      <c r="C8096" t="str">
        <f t="shared" si="702"/>
        <v>2007</v>
      </c>
      <c r="D8096" t="s">
        <v>20</v>
      </c>
      <c r="E8096" t="str">
        <f t="shared" si="703"/>
        <v>2007B</v>
      </c>
      <c r="F8096" t="s">
        <v>15</v>
      </c>
      <c r="G8096" t="s">
        <v>56</v>
      </c>
      <c r="H8096" t="s">
        <v>20</v>
      </c>
      <c r="I8096" t="s">
        <v>18</v>
      </c>
      <c r="J8096" t="str">
        <f t="shared" si="705"/>
        <v>ENG</v>
      </c>
      <c r="L8096">
        <v>2010</v>
      </c>
      <c r="M8096">
        <f t="shared" si="701"/>
        <v>3</v>
      </c>
      <c r="N8096" t="str">
        <f t="shared" si="704"/>
        <v>F</v>
      </c>
      <c r="O8096" s="1">
        <v>40313</v>
      </c>
      <c r="P8096" t="s">
        <v>19</v>
      </c>
      <c r="Q8096" t="s">
        <v>121</v>
      </c>
      <c r="R8096" t="s">
        <v>24</v>
      </c>
    </row>
    <row r="8097" spans="1:25" x14ac:dyDescent="0.2">
      <c r="A8097">
        <v>1398752</v>
      </c>
      <c r="B8097" t="s">
        <v>13</v>
      </c>
      <c r="C8097" t="str">
        <f t="shared" si="702"/>
        <v>2007</v>
      </c>
      <c r="D8097" t="s">
        <v>14</v>
      </c>
      <c r="E8097" t="str">
        <f t="shared" si="703"/>
        <v>2007A</v>
      </c>
      <c r="F8097" t="s">
        <v>15</v>
      </c>
      <c r="G8097" t="s">
        <v>43</v>
      </c>
      <c r="H8097" t="s">
        <v>24</v>
      </c>
      <c r="I8097" t="s">
        <v>18</v>
      </c>
      <c r="J8097" t="str">
        <f t="shared" si="705"/>
        <v>ENG</v>
      </c>
      <c r="L8097">
        <v>2010</v>
      </c>
      <c r="M8097">
        <f t="shared" si="701"/>
        <v>3</v>
      </c>
      <c r="N8097" t="str">
        <f t="shared" si="704"/>
        <v>F</v>
      </c>
      <c r="O8097" s="1">
        <v>40313</v>
      </c>
      <c r="P8097" t="s">
        <v>19</v>
      </c>
      <c r="Q8097" t="s">
        <v>118</v>
      </c>
      <c r="R8097" t="s">
        <v>24</v>
      </c>
    </row>
    <row r="8098" spans="1:25" x14ac:dyDescent="0.2">
      <c r="A8098">
        <v>1399042</v>
      </c>
      <c r="B8098" t="s">
        <v>13</v>
      </c>
      <c r="C8098" t="str">
        <f t="shared" si="702"/>
        <v>2007</v>
      </c>
      <c r="D8098" t="s">
        <v>20</v>
      </c>
      <c r="E8098" t="str">
        <f t="shared" si="703"/>
        <v>2007B</v>
      </c>
      <c r="F8098" t="s">
        <v>15</v>
      </c>
      <c r="G8098" t="s">
        <v>56</v>
      </c>
      <c r="H8098" t="s">
        <v>14</v>
      </c>
      <c r="I8098" t="s">
        <v>33</v>
      </c>
      <c r="J8098" t="str">
        <f t="shared" si="705"/>
        <v>ENG</v>
      </c>
      <c r="L8098">
        <v>2010</v>
      </c>
      <c r="M8098">
        <f t="shared" si="701"/>
        <v>3</v>
      </c>
      <c r="N8098" t="str">
        <f t="shared" si="704"/>
        <v>F</v>
      </c>
      <c r="O8098" s="1">
        <v>40313</v>
      </c>
      <c r="P8098" t="s">
        <v>19</v>
      </c>
      <c r="Q8098" t="s">
        <v>123</v>
      </c>
      <c r="R8098" t="s">
        <v>14</v>
      </c>
    </row>
    <row r="8099" spans="1:25" x14ac:dyDescent="0.2">
      <c r="A8099">
        <v>1399042</v>
      </c>
      <c r="B8099" t="s">
        <v>95</v>
      </c>
      <c r="C8099" t="str">
        <f t="shared" si="702"/>
        <v>2009</v>
      </c>
      <c r="D8099" t="s">
        <v>20</v>
      </c>
      <c r="E8099" t="str">
        <f t="shared" si="703"/>
        <v>2009B</v>
      </c>
      <c r="F8099" t="s">
        <v>15</v>
      </c>
      <c r="G8099" t="s">
        <v>59</v>
      </c>
      <c r="H8099" t="s">
        <v>20</v>
      </c>
      <c r="I8099" t="s">
        <v>22</v>
      </c>
      <c r="J8099" t="str">
        <f t="shared" si="705"/>
        <v>ENG</v>
      </c>
      <c r="L8099">
        <v>2010</v>
      </c>
      <c r="M8099">
        <f t="shared" si="701"/>
        <v>1</v>
      </c>
      <c r="N8099" t="str">
        <f t="shared" si="704"/>
        <v>U</v>
      </c>
      <c r="O8099" s="1">
        <v>40313</v>
      </c>
      <c r="P8099" t="s">
        <v>19</v>
      </c>
    </row>
    <row r="8100" spans="1:25" x14ac:dyDescent="0.2">
      <c r="A8100">
        <v>1399042</v>
      </c>
      <c r="B8100" t="s">
        <v>13</v>
      </c>
      <c r="C8100" t="str">
        <f t="shared" si="702"/>
        <v>2007</v>
      </c>
      <c r="D8100" t="s">
        <v>14</v>
      </c>
      <c r="E8100" t="str">
        <f t="shared" si="703"/>
        <v>2007A</v>
      </c>
      <c r="F8100" t="s">
        <v>15</v>
      </c>
      <c r="G8100" t="s">
        <v>16</v>
      </c>
      <c r="H8100" t="s">
        <v>20</v>
      </c>
      <c r="I8100" t="s">
        <v>33</v>
      </c>
      <c r="J8100" t="str">
        <f t="shared" si="705"/>
        <v>ENG</v>
      </c>
      <c r="L8100">
        <v>2010</v>
      </c>
      <c r="M8100">
        <f t="shared" si="701"/>
        <v>3</v>
      </c>
      <c r="N8100" t="str">
        <f t="shared" si="704"/>
        <v>F</v>
      </c>
      <c r="O8100" s="1">
        <v>40313</v>
      </c>
      <c r="P8100" t="s">
        <v>19</v>
      </c>
      <c r="Q8100" t="s">
        <v>116</v>
      </c>
      <c r="R8100" t="s">
        <v>20</v>
      </c>
    </row>
    <row r="8101" spans="1:25" x14ac:dyDescent="0.2">
      <c r="A8101">
        <v>1399120</v>
      </c>
      <c r="B8101" t="s">
        <v>13</v>
      </c>
      <c r="C8101" t="str">
        <f t="shared" si="702"/>
        <v>2007</v>
      </c>
      <c r="D8101" t="s">
        <v>14</v>
      </c>
      <c r="E8101" t="str">
        <f t="shared" si="703"/>
        <v>2007A</v>
      </c>
      <c r="F8101" t="s">
        <v>15</v>
      </c>
      <c r="G8101" t="s">
        <v>16</v>
      </c>
      <c r="H8101" t="s">
        <v>20</v>
      </c>
      <c r="I8101" t="s">
        <v>18</v>
      </c>
      <c r="J8101" t="str">
        <f t="shared" si="705"/>
        <v>ENG</v>
      </c>
      <c r="L8101">
        <v>2010</v>
      </c>
      <c r="M8101">
        <f t="shared" si="701"/>
        <v>3</v>
      </c>
      <c r="N8101" t="str">
        <f t="shared" si="704"/>
        <v>F</v>
      </c>
      <c r="O8101" s="1">
        <v>40313</v>
      </c>
      <c r="P8101" t="s">
        <v>28</v>
      </c>
      <c r="Q8101" t="s">
        <v>116</v>
      </c>
      <c r="R8101" t="s">
        <v>24</v>
      </c>
    </row>
    <row r="8102" spans="1:25" x14ac:dyDescent="0.2">
      <c r="A8102">
        <v>1399120</v>
      </c>
      <c r="B8102" t="s">
        <v>13</v>
      </c>
      <c r="C8102" t="str">
        <f t="shared" si="702"/>
        <v>2007</v>
      </c>
      <c r="D8102" t="s">
        <v>20</v>
      </c>
      <c r="E8102" t="str">
        <f t="shared" si="703"/>
        <v>2007B</v>
      </c>
      <c r="F8102" t="s">
        <v>15</v>
      </c>
      <c r="G8102" t="s">
        <v>64</v>
      </c>
      <c r="H8102" t="s">
        <v>20</v>
      </c>
      <c r="I8102" t="s">
        <v>18</v>
      </c>
      <c r="J8102" t="str">
        <f t="shared" si="705"/>
        <v>ENG</v>
      </c>
      <c r="L8102">
        <v>2010</v>
      </c>
      <c r="M8102">
        <f t="shared" si="701"/>
        <v>3</v>
      </c>
      <c r="N8102" t="str">
        <f t="shared" si="704"/>
        <v>F</v>
      </c>
      <c r="O8102" s="1">
        <v>40313</v>
      </c>
      <c r="P8102" t="s">
        <v>28</v>
      </c>
      <c r="Q8102" t="s">
        <v>123</v>
      </c>
      <c r="R8102" t="s">
        <v>20</v>
      </c>
    </row>
    <row r="8103" spans="1:25" x14ac:dyDescent="0.2">
      <c r="A8103">
        <v>1399192</v>
      </c>
      <c r="B8103" t="s">
        <v>83</v>
      </c>
      <c r="C8103" t="str">
        <f t="shared" si="702"/>
        <v>2008</v>
      </c>
      <c r="D8103" t="s">
        <v>14</v>
      </c>
      <c r="E8103" t="str">
        <f t="shared" si="703"/>
        <v>2008A</v>
      </c>
      <c r="F8103" t="s">
        <v>15</v>
      </c>
      <c r="G8103" t="s">
        <v>16</v>
      </c>
      <c r="H8103" t="s">
        <v>20</v>
      </c>
      <c r="I8103" t="s">
        <v>32</v>
      </c>
      <c r="J8103" t="str">
        <f t="shared" si="705"/>
        <v>OTH</v>
      </c>
      <c r="L8103">
        <v>2011</v>
      </c>
      <c r="M8103">
        <f t="shared" si="701"/>
        <v>3</v>
      </c>
      <c r="N8103" t="str">
        <f t="shared" si="704"/>
        <v>F</v>
      </c>
      <c r="O8103" s="1">
        <v>40677</v>
      </c>
      <c r="P8103" t="s">
        <v>19</v>
      </c>
      <c r="Q8103" t="s">
        <v>116</v>
      </c>
      <c r="R8103" t="s">
        <v>20</v>
      </c>
    </row>
    <row r="8104" spans="1:25" x14ac:dyDescent="0.2">
      <c r="A8104">
        <v>1399192</v>
      </c>
      <c r="B8104" t="s">
        <v>83</v>
      </c>
      <c r="C8104" t="str">
        <f t="shared" si="702"/>
        <v>2008</v>
      </c>
      <c r="D8104" t="s">
        <v>20</v>
      </c>
      <c r="E8104" t="str">
        <f t="shared" si="703"/>
        <v>2008B</v>
      </c>
      <c r="F8104" t="s">
        <v>15</v>
      </c>
      <c r="G8104" t="s">
        <v>64</v>
      </c>
      <c r="H8104" t="s">
        <v>20</v>
      </c>
      <c r="I8104" t="s">
        <v>32</v>
      </c>
      <c r="J8104" t="str">
        <f t="shared" si="705"/>
        <v>OTH</v>
      </c>
      <c r="L8104">
        <v>2011</v>
      </c>
      <c r="M8104">
        <f t="shared" si="701"/>
        <v>3</v>
      </c>
      <c r="N8104" t="str">
        <f t="shared" si="704"/>
        <v>F</v>
      </c>
      <c r="O8104" s="1">
        <v>40677</v>
      </c>
      <c r="P8104" t="s">
        <v>19</v>
      </c>
      <c r="Q8104" t="s">
        <v>123</v>
      </c>
      <c r="R8104" t="s">
        <v>20</v>
      </c>
    </row>
    <row r="8105" spans="1:25" x14ac:dyDescent="0.2">
      <c r="A8105">
        <v>1399556</v>
      </c>
      <c r="B8105" t="s">
        <v>102</v>
      </c>
      <c r="C8105" t="str">
        <f t="shared" si="702"/>
        <v>2009</v>
      </c>
      <c r="D8105" t="s">
        <v>82</v>
      </c>
      <c r="E8105" t="str">
        <f t="shared" si="703"/>
        <v>2009E</v>
      </c>
      <c r="F8105" t="s">
        <v>15</v>
      </c>
      <c r="G8105" t="s">
        <v>59</v>
      </c>
      <c r="H8105" t="s">
        <v>20</v>
      </c>
      <c r="I8105" t="s">
        <v>45</v>
      </c>
      <c r="J8105" t="str">
        <f t="shared" si="705"/>
        <v>SCI</v>
      </c>
      <c r="K8105" t="s">
        <v>39</v>
      </c>
      <c r="L8105">
        <v>2010</v>
      </c>
      <c r="M8105">
        <f t="shared" si="701"/>
        <v>1</v>
      </c>
      <c r="N8105" t="str">
        <f t="shared" si="704"/>
        <v>U</v>
      </c>
      <c r="O8105" s="1">
        <v>40313</v>
      </c>
      <c r="P8105" t="s">
        <v>28</v>
      </c>
    </row>
    <row r="8106" spans="1:25" x14ac:dyDescent="0.2">
      <c r="A8106">
        <v>1399556</v>
      </c>
      <c r="B8106" t="s">
        <v>94</v>
      </c>
      <c r="C8106" t="str">
        <f t="shared" si="702"/>
        <v>2008</v>
      </c>
      <c r="D8106" t="s">
        <v>82</v>
      </c>
      <c r="E8106" t="str">
        <f t="shared" si="703"/>
        <v>2008E</v>
      </c>
      <c r="F8106" t="s">
        <v>15</v>
      </c>
      <c r="G8106" t="s">
        <v>56</v>
      </c>
      <c r="H8106" t="s">
        <v>20</v>
      </c>
      <c r="I8106" t="s">
        <v>45</v>
      </c>
      <c r="J8106" t="str">
        <f t="shared" si="705"/>
        <v>SCI</v>
      </c>
      <c r="K8106" t="s">
        <v>39</v>
      </c>
      <c r="L8106">
        <v>2010</v>
      </c>
      <c r="M8106">
        <f t="shared" si="701"/>
        <v>2</v>
      </c>
      <c r="N8106" t="str">
        <f t="shared" si="704"/>
        <v>U</v>
      </c>
      <c r="O8106" s="1">
        <v>40313</v>
      </c>
      <c r="P8106" t="s">
        <v>28</v>
      </c>
    </row>
    <row r="8107" spans="1:25" x14ac:dyDescent="0.2">
      <c r="A8107">
        <v>1399556</v>
      </c>
      <c r="B8107" t="s">
        <v>94</v>
      </c>
      <c r="C8107" t="str">
        <f t="shared" si="702"/>
        <v>2008</v>
      </c>
      <c r="D8107" t="s">
        <v>82</v>
      </c>
      <c r="E8107" t="str">
        <f t="shared" si="703"/>
        <v>2008E</v>
      </c>
      <c r="F8107" t="s">
        <v>15</v>
      </c>
      <c r="G8107" t="s">
        <v>43</v>
      </c>
      <c r="H8107" t="s">
        <v>24</v>
      </c>
      <c r="I8107" t="s">
        <v>45</v>
      </c>
      <c r="J8107" t="str">
        <f t="shared" si="705"/>
        <v>SCI</v>
      </c>
      <c r="K8107" t="s">
        <v>39</v>
      </c>
      <c r="L8107">
        <v>2010</v>
      </c>
      <c r="M8107">
        <f t="shared" si="701"/>
        <v>2</v>
      </c>
      <c r="N8107" t="str">
        <f t="shared" si="704"/>
        <v>U</v>
      </c>
      <c r="O8107" s="1">
        <v>40313</v>
      </c>
      <c r="P8107" t="s">
        <v>28</v>
      </c>
    </row>
    <row r="8108" spans="1:25" x14ac:dyDescent="0.2">
      <c r="A8108">
        <v>1399660</v>
      </c>
      <c r="B8108" t="s">
        <v>110</v>
      </c>
      <c r="C8108" t="str">
        <f t="shared" si="702"/>
        <v>2011</v>
      </c>
      <c r="D8108" t="s">
        <v>57</v>
      </c>
      <c r="E8108" t="str">
        <f t="shared" si="703"/>
        <v>2011D</v>
      </c>
      <c r="F8108" t="s">
        <v>15</v>
      </c>
      <c r="G8108" t="s">
        <v>56</v>
      </c>
      <c r="H8108" t="s">
        <v>20</v>
      </c>
      <c r="I8108" t="s">
        <v>39</v>
      </c>
      <c r="J8108" t="str">
        <f t="shared" si="705"/>
        <v>HUSS</v>
      </c>
      <c r="L8108">
        <v>2014</v>
      </c>
      <c r="M8108">
        <f t="shared" si="701"/>
        <v>3</v>
      </c>
      <c r="N8108" t="str">
        <f t="shared" si="704"/>
        <v>F</v>
      </c>
      <c r="P8108" t="s">
        <v>28</v>
      </c>
      <c r="W8108">
        <v>9.8333329999999997</v>
      </c>
      <c r="X8108">
        <v>3.5</v>
      </c>
      <c r="Y8108">
        <v>6</v>
      </c>
    </row>
    <row r="8109" spans="1:25" x14ac:dyDescent="0.2">
      <c r="A8109">
        <v>1399660</v>
      </c>
      <c r="B8109" t="s">
        <v>110</v>
      </c>
      <c r="C8109" t="str">
        <f t="shared" si="702"/>
        <v>2011</v>
      </c>
      <c r="D8109" t="s">
        <v>24</v>
      </c>
      <c r="E8109" t="str">
        <f t="shared" si="703"/>
        <v>2011C</v>
      </c>
      <c r="F8109" t="s">
        <v>15</v>
      </c>
      <c r="G8109" t="s">
        <v>43</v>
      </c>
      <c r="H8109" t="s">
        <v>24</v>
      </c>
      <c r="I8109" t="s">
        <v>39</v>
      </c>
      <c r="J8109" t="str">
        <f t="shared" si="705"/>
        <v>HUSS</v>
      </c>
      <c r="L8109">
        <v>2014</v>
      </c>
      <c r="M8109">
        <f t="shared" si="701"/>
        <v>3</v>
      </c>
      <c r="N8109" t="str">
        <f t="shared" si="704"/>
        <v>F</v>
      </c>
      <c r="P8109" t="s">
        <v>28</v>
      </c>
      <c r="W8109">
        <v>9.8333329999999997</v>
      </c>
      <c r="X8109">
        <v>3.5</v>
      </c>
      <c r="Y8109">
        <v>6</v>
      </c>
    </row>
    <row r="8110" spans="1:25" x14ac:dyDescent="0.2">
      <c r="A8110">
        <v>1399662</v>
      </c>
      <c r="B8110" t="s">
        <v>104</v>
      </c>
      <c r="C8110" t="str">
        <f t="shared" si="702"/>
        <v>2010</v>
      </c>
      <c r="D8110" t="s">
        <v>24</v>
      </c>
      <c r="E8110" t="str">
        <f t="shared" si="703"/>
        <v>2010C</v>
      </c>
      <c r="F8110" t="s">
        <v>15</v>
      </c>
      <c r="G8110" t="s">
        <v>16</v>
      </c>
      <c r="H8110" t="s">
        <v>14</v>
      </c>
      <c r="I8110" t="s">
        <v>25</v>
      </c>
      <c r="J8110" t="str">
        <f t="shared" si="705"/>
        <v>ENG</v>
      </c>
      <c r="L8110">
        <v>2013</v>
      </c>
      <c r="M8110">
        <f t="shared" si="701"/>
        <v>3</v>
      </c>
      <c r="N8110" t="str">
        <f t="shared" si="704"/>
        <v>F</v>
      </c>
      <c r="P8110" t="s">
        <v>19</v>
      </c>
      <c r="Q8110" t="s">
        <v>137</v>
      </c>
      <c r="R8110" t="s">
        <v>14</v>
      </c>
      <c r="W8110">
        <v>16</v>
      </c>
      <c r="X8110">
        <v>8</v>
      </c>
      <c r="Y8110">
        <v>9</v>
      </c>
    </row>
    <row r="8111" spans="1:25" x14ac:dyDescent="0.2">
      <c r="A8111">
        <v>1399662</v>
      </c>
      <c r="B8111" t="s">
        <v>104</v>
      </c>
      <c r="C8111" t="str">
        <f t="shared" si="702"/>
        <v>2010</v>
      </c>
      <c r="D8111" t="s">
        <v>57</v>
      </c>
      <c r="E8111" t="str">
        <f t="shared" si="703"/>
        <v>2010D</v>
      </c>
      <c r="F8111" t="s">
        <v>15</v>
      </c>
      <c r="G8111" t="s">
        <v>64</v>
      </c>
      <c r="H8111" t="s">
        <v>14</v>
      </c>
      <c r="I8111" t="s">
        <v>25</v>
      </c>
      <c r="J8111" t="str">
        <f t="shared" si="705"/>
        <v>ENG</v>
      </c>
      <c r="L8111">
        <v>2013</v>
      </c>
      <c r="M8111">
        <f t="shared" si="701"/>
        <v>3</v>
      </c>
      <c r="N8111" t="str">
        <f t="shared" si="704"/>
        <v>F</v>
      </c>
      <c r="P8111" t="s">
        <v>19</v>
      </c>
      <c r="W8111">
        <v>16</v>
      </c>
      <c r="X8111">
        <v>8</v>
      </c>
      <c r="Y8111">
        <v>9</v>
      </c>
    </row>
    <row r="8112" spans="1:25" x14ac:dyDescent="0.2">
      <c r="A8112">
        <v>1399760</v>
      </c>
      <c r="B8112" t="s">
        <v>83</v>
      </c>
      <c r="C8112" t="str">
        <f t="shared" si="702"/>
        <v>2008</v>
      </c>
      <c r="D8112" t="s">
        <v>14</v>
      </c>
      <c r="E8112" t="str">
        <f t="shared" si="703"/>
        <v>2008A</v>
      </c>
      <c r="F8112" t="s">
        <v>15</v>
      </c>
      <c r="G8112" t="s">
        <v>43</v>
      </c>
      <c r="H8112" t="s">
        <v>24</v>
      </c>
      <c r="I8112" t="s">
        <v>22</v>
      </c>
      <c r="J8112" t="str">
        <f t="shared" si="705"/>
        <v>ENG</v>
      </c>
      <c r="L8112">
        <v>2011</v>
      </c>
      <c r="M8112">
        <f t="shared" si="701"/>
        <v>3</v>
      </c>
      <c r="N8112" t="str">
        <f t="shared" si="704"/>
        <v>F</v>
      </c>
      <c r="O8112" s="1">
        <v>40677</v>
      </c>
      <c r="P8112" t="s">
        <v>19</v>
      </c>
      <c r="Q8112" t="s">
        <v>118</v>
      </c>
      <c r="R8112" t="s">
        <v>20</v>
      </c>
    </row>
    <row r="8113" spans="1:25" x14ac:dyDescent="0.2">
      <c r="A8113">
        <v>1399760</v>
      </c>
      <c r="B8113" t="s">
        <v>83</v>
      </c>
      <c r="C8113" t="str">
        <f t="shared" si="702"/>
        <v>2008</v>
      </c>
      <c r="D8113" t="s">
        <v>20</v>
      </c>
      <c r="E8113" t="str">
        <f t="shared" si="703"/>
        <v>2008B</v>
      </c>
      <c r="F8113" t="s">
        <v>15</v>
      </c>
      <c r="G8113" t="s">
        <v>56</v>
      </c>
      <c r="H8113" t="s">
        <v>24</v>
      </c>
      <c r="I8113" t="s">
        <v>22</v>
      </c>
      <c r="J8113" t="str">
        <f t="shared" si="705"/>
        <v>ENG</v>
      </c>
      <c r="L8113">
        <v>2011</v>
      </c>
      <c r="M8113">
        <f t="shared" ref="M8113:M8176" si="706">L8113-C8113</f>
        <v>3</v>
      </c>
      <c r="N8113" t="str">
        <f t="shared" si="704"/>
        <v>F</v>
      </c>
      <c r="O8113" s="1">
        <v>40677</v>
      </c>
      <c r="P8113" t="s">
        <v>19</v>
      </c>
      <c r="Q8113" t="s">
        <v>121</v>
      </c>
      <c r="R8113" t="s">
        <v>24</v>
      </c>
    </row>
    <row r="8114" spans="1:25" x14ac:dyDescent="0.2">
      <c r="A8114">
        <v>1399986</v>
      </c>
      <c r="B8114" t="s">
        <v>66</v>
      </c>
      <c r="C8114" t="str">
        <f t="shared" si="702"/>
        <v>2007</v>
      </c>
      <c r="D8114" t="s">
        <v>24</v>
      </c>
      <c r="E8114" t="str">
        <f t="shared" si="703"/>
        <v>2007C</v>
      </c>
      <c r="F8114" t="s">
        <v>15</v>
      </c>
      <c r="G8114" t="s">
        <v>43</v>
      </c>
      <c r="H8114" t="s">
        <v>14</v>
      </c>
      <c r="I8114" t="s">
        <v>23</v>
      </c>
      <c r="J8114" t="str">
        <f t="shared" si="705"/>
        <v>ENG</v>
      </c>
      <c r="L8114">
        <v>2010</v>
      </c>
      <c r="M8114">
        <f t="shared" si="706"/>
        <v>3</v>
      </c>
      <c r="N8114" t="str">
        <f t="shared" si="704"/>
        <v>F</v>
      </c>
      <c r="P8114" t="s">
        <v>19</v>
      </c>
      <c r="Q8114" t="s">
        <v>123</v>
      </c>
      <c r="R8114" t="s">
        <v>24</v>
      </c>
    </row>
    <row r="8115" spans="1:25" x14ac:dyDescent="0.2">
      <c r="A8115">
        <v>1399986</v>
      </c>
      <c r="B8115" t="s">
        <v>66</v>
      </c>
      <c r="C8115" t="str">
        <f t="shared" si="702"/>
        <v>2007</v>
      </c>
      <c r="D8115" t="s">
        <v>57</v>
      </c>
      <c r="E8115" t="str">
        <f t="shared" si="703"/>
        <v>2007D</v>
      </c>
      <c r="F8115" t="s">
        <v>15</v>
      </c>
      <c r="G8115" t="s">
        <v>56</v>
      </c>
      <c r="H8115" t="s">
        <v>20</v>
      </c>
      <c r="I8115" t="s">
        <v>23</v>
      </c>
      <c r="J8115" t="str">
        <f t="shared" si="705"/>
        <v>ENG</v>
      </c>
      <c r="L8115">
        <v>2010</v>
      </c>
      <c r="M8115">
        <f t="shared" si="706"/>
        <v>3</v>
      </c>
      <c r="N8115" t="str">
        <f t="shared" si="704"/>
        <v>F</v>
      </c>
      <c r="P8115" t="s">
        <v>19</v>
      </c>
      <c r="Q8115" t="s">
        <v>124</v>
      </c>
      <c r="R8115" t="s">
        <v>24</v>
      </c>
    </row>
    <row r="8116" spans="1:25" x14ac:dyDescent="0.2">
      <c r="A8116">
        <v>1399986</v>
      </c>
      <c r="B8116" t="s">
        <v>13</v>
      </c>
      <c r="C8116" t="str">
        <f t="shared" si="702"/>
        <v>2007</v>
      </c>
      <c r="D8116" t="s">
        <v>14</v>
      </c>
      <c r="E8116" t="str">
        <f t="shared" si="703"/>
        <v>2007A</v>
      </c>
      <c r="F8116" t="s">
        <v>15</v>
      </c>
      <c r="G8116" t="s">
        <v>16</v>
      </c>
      <c r="H8116" t="s">
        <v>17</v>
      </c>
      <c r="I8116" t="s">
        <v>23</v>
      </c>
      <c r="J8116" t="str">
        <f t="shared" si="705"/>
        <v>ENG</v>
      </c>
      <c r="L8116">
        <v>2010</v>
      </c>
      <c r="M8116">
        <f t="shared" si="706"/>
        <v>3</v>
      </c>
      <c r="N8116" t="str">
        <f t="shared" si="704"/>
        <v>F</v>
      </c>
      <c r="P8116" t="s">
        <v>19</v>
      </c>
      <c r="Q8116" t="s">
        <v>116</v>
      </c>
      <c r="R8116" t="s">
        <v>17</v>
      </c>
    </row>
    <row r="8117" spans="1:25" x14ac:dyDescent="0.2">
      <c r="A8117">
        <v>1399986</v>
      </c>
      <c r="B8117" t="s">
        <v>13</v>
      </c>
      <c r="C8117" t="str">
        <f t="shared" si="702"/>
        <v>2007</v>
      </c>
      <c r="D8117" t="s">
        <v>20</v>
      </c>
      <c r="E8117" t="str">
        <f t="shared" si="703"/>
        <v>2007B</v>
      </c>
      <c r="F8117" t="s">
        <v>15</v>
      </c>
      <c r="G8117" t="s">
        <v>56</v>
      </c>
      <c r="H8117" t="s">
        <v>17</v>
      </c>
      <c r="I8117" t="s">
        <v>23</v>
      </c>
      <c r="J8117" t="str">
        <f t="shared" si="705"/>
        <v>ENG</v>
      </c>
      <c r="L8117">
        <v>2010</v>
      </c>
      <c r="M8117">
        <f t="shared" si="706"/>
        <v>3</v>
      </c>
      <c r="N8117" t="str">
        <f t="shared" si="704"/>
        <v>F</v>
      </c>
      <c r="P8117" t="s">
        <v>19</v>
      </c>
      <c r="Q8117" t="s">
        <v>116</v>
      </c>
      <c r="R8117" t="s">
        <v>20</v>
      </c>
    </row>
    <row r="8118" spans="1:25" x14ac:dyDescent="0.2">
      <c r="A8118">
        <v>1436066</v>
      </c>
      <c r="B8118" t="s">
        <v>104</v>
      </c>
      <c r="C8118" t="str">
        <f t="shared" si="702"/>
        <v>2010</v>
      </c>
      <c r="D8118" t="s">
        <v>57</v>
      </c>
      <c r="E8118" t="str">
        <f t="shared" si="703"/>
        <v>2010D</v>
      </c>
      <c r="F8118" t="s">
        <v>15</v>
      </c>
      <c r="G8118" t="s">
        <v>56</v>
      </c>
      <c r="H8118" t="s">
        <v>14</v>
      </c>
      <c r="I8118" t="s">
        <v>85</v>
      </c>
      <c r="J8118" t="str">
        <f t="shared" si="705"/>
        <v>ENG</v>
      </c>
      <c r="L8118">
        <v>2013</v>
      </c>
      <c r="M8118">
        <f t="shared" si="706"/>
        <v>3</v>
      </c>
      <c r="N8118" t="str">
        <f t="shared" si="704"/>
        <v>F</v>
      </c>
      <c r="P8118" t="s">
        <v>19</v>
      </c>
    </row>
    <row r="8119" spans="1:25" x14ac:dyDescent="0.2">
      <c r="A8119">
        <v>1437324</v>
      </c>
      <c r="B8119" t="s">
        <v>103</v>
      </c>
      <c r="C8119" t="str">
        <f t="shared" si="702"/>
        <v>2010</v>
      </c>
      <c r="D8119" t="s">
        <v>14</v>
      </c>
      <c r="E8119" t="str">
        <f t="shared" si="703"/>
        <v>2010A</v>
      </c>
      <c r="F8119" t="s">
        <v>15</v>
      </c>
      <c r="G8119" t="s">
        <v>43</v>
      </c>
      <c r="H8119" t="s">
        <v>24</v>
      </c>
      <c r="I8119" t="s">
        <v>85</v>
      </c>
      <c r="J8119" t="str">
        <f t="shared" si="705"/>
        <v>ENG</v>
      </c>
      <c r="L8119">
        <v>2013</v>
      </c>
      <c r="M8119">
        <f t="shared" si="706"/>
        <v>3</v>
      </c>
      <c r="N8119" t="str">
        <f t="shared" si="704"/>
        <v>F</v>
      </c>
      <c r="P8119" t="s">
        <v>19</v>
      </c>
      <c r="Q8119" t="s">
        <v>118</v>
      </c>
      <c r="R8119" t="s">
        <v>24</v>
      </c>
      <c r="W8119">
        <v>12</v>
      </c>
      <c r="X8119">
        <v>3</v>
      </c>
      <c r="Y8119">
        <v>8</v>
      </c>
    </row>
    <row r="8120" spans="1:25" x14ac:dyDescent="0.2">
      <c r="A8120">
        <v>1400022</v>
      </c>
      <c r="B8120" t="s">
        <v>108</v>
      </c>
      <c r="C8120" t="str">
        <f t="shared" si="702"/>
        <v>2011</v>
      </c>
      <c r="D8120" t="s">
        <v>14</v>
      </c>
      <c r="E8120" t="str">
        <f t="shared" si="703"/>
        <v>2011A</v>
      </c>
      <c r="F8120" t="s">
        <v>15</v>
      </c>
      <c r="G8120" t="s">
        <v>43</v>
      </c>
      <c r="H8120" t="s">
        <v>14</v>
      </c>
      <c r="I8120" t="s">
        <v>41</v>
      </c>
      <c r="J8120" t="str">
        <f t="shared" si="705"/>
        <v>ENG</v>
      </c>
      <c r="L8120">
        <v>2014</v>
      </c>
      <c r="M8120">
        <f t="shared" si="706"/>
        <v>3</v>
      </c>
      <c r="N8120" t="str">
        <f t="shared" si="704"/>
        <v>F</v>
      </c>
      <c r="P8120" t="s">
        <v>28</v>
      </c>
      <c r="Q8120" t="s">
        <v>116</v>
      </c>
      <c r="R8120" t="s">
        <v>14</v>
      </c>
    </row>
    <row r="8121" spans="1:25" x14ac:dyDescent="0.2">
      <c r="A8121">
        <v>1400082</v>
      </c>
      <c r="B8121" t="s">
        <v>13</v>
      </c>
      <c r="C8121" t="str">
        <f t="shared" si="702"/>
        <v>2007</v>
      </c>
      <c r="D8121" t="s">
        <v>14</v>
      </c>
      <c r="E8121" t="str">
        <f t="shared" si="703"/>
        <v>2007A</v>
      </c>
      <c r="F8121" t="s">
        <v>15</v>
      </c>
      <c r="G8121" t="s">
        <v>43</v>
      </c>
      <c r="H8121" t="s">
        <v>20</v>
      </c>
      <c r="I8121" t="s">
        <v>22</v>
      </c>
      <c r="J8121" t="str">
        <f t="shared" si="705"/>
        <v>ENG</v>
      </c>
      <c r="L8121">
        <v>2010</v>
      </c>
      <c r="M8121">
        <f t="shared" si="706"/>
        <v>3</v>
      </c>
      <c r="N8121" t="str">
        <f t="shared" si="704"/>
        <v>F</v>
      </c>
      <c r="P8121" t="s">
        <v>19</v>
      </c>
      <c r="Q8121" t="s">
        <v>118</v>
      </c>
      <c r="R8121" t="s">
        <v>20</v>
      </c>
    </row>
    <row r="8122" spans="1:25" x14ac:dyDescent="0.2">
      <c r="A8122">
        <v>1400082</v>
      </c>
      <c r="B8122" t="s">
        <v>13</v>
      </c>
      <c r="C8122" t="str">
        <f t="shared" si="702"/>
        <v>2007</v>
      </c>
      <c r="D8122" t="s">
        <v>20</v>
      </c>
      <c r="E8122" t="str">
        <f t="shared" si="703"/>
        <v>2007B</v>
      </c>
      <c r="F8122" t="s">
        <v>15</v>
      </c>
      <c r="G8122" t="s">
        <v>56</v>
      </c>
      <c r="H8122" t="s">
        <v>20</v>
      </c>
      <c r="I8122" t="s">
        <v>22</v>
      </c>
      <c r="J8122" t="str">
        <f t="shared" si="705"/>
        <v>ENG</v>
      </c>
      <c r="L8122">
        <v>2010</v>
      </c>
      <c r="M8122">
        <f t="shared" si="706"/>
        <v>3</v>
      </c>
      <c r="N8122" t="str">
        <f t="shared" si="704"/>
        <v>F</v>
      </c>
      <c r="P8122" t="s">
        <v>19</v>
      </c>
      <c r="Q8122" t="s">
        <v>121</v>
      </c>
      <c r="R8122" t="s">
        <v>24</v>
      </c>
    </row>
    <row r="8123" spans="1:25" x14ac:dyDescent="0.2">
      <c r="A8123">
        <v>1400088</v>
      </c>
      <c r="B8123" t="s">
        <v>13</v>
      </c>
      <c r="C8123" t="str">
        <f t="shared" si="702"/>
        <v>2007</v>
      </c>
      <c r="D8123" t="s">
        <v>14</v>
      </c>
      <c r="E8123" t="str">
        <f t="shared" si="703"/>
        <v>2007A</v>
      </c>
      <c r="F8123" t="s">
        <v>15</v>
      </c>
      <c r="G8123" t="s">
        <v>43</v>
      </c>
      <c r="H8123" t="s">
        <v>14</v>
      </c>
      <c r="I8123" t="s">
        <v>22</v>
      </c>
      <c r="J8123" t="str">
        <f t="shared" si="705"/>
        <v>ENG</v>
      </c>
      <c r="L8123">
        <v>2010</v>
      </c>
      <c r="M8123">
        <f t="shared" si="706"/>
        <v>3</v>
      </c>
      <c r="N8123" t="str">
        <f t="shared" si="704"/>
        <v>F</v>
      </c>
      <c r="O8123" s="1">
        <v>39949</v>
      </c>
      <c r="P8123" t="s">
        <v>19</v>
      </c>
      <c r="Q8123" t="s">
        <v>118</v>
      </c>
      <c r="R8123" t="s">
        <v>14</v>
      </c>
    </row>
    <row r="8124" spans="1:25" x14ac:dyDescent="0.2">
      <c r="A8124">
        <v>1400088</v>
      </c>
      <c r="B8124" t="s">
        <v>13</v>
      </c>
      <c r="C8124" t="str">
        <f t="shared" si="702"/>
        <v>2007</v>
      </c>
      <c r="D8124" t="s">
        <v>20</v>
      </c>
      <c r="E8124" t="str">
        <f t="shared" si="703"/>
        <v>2007B</v>
      </c>
      <c r="F8124" t="s">
        <v>15</v>
      </c>
      <c r="G8124" t="s">
        <v>56</v>
      </c>
      <c r="H8124" t="s">
        <v>14</v>
      </c>
      <c r="I8124" t="s">
        <v>22</v>
      </c>
      <c r="J8124" t="str">
        <f t="shared" si="705"/>
        <v>ENG</v>
      </c>
      <c r="L8124">
        <v>2010</v>
      </c>
      <c r="M8124">
        <f t="shared" si="706"/>
        <v>3</v>
      </c>
      <c r="N8124" t="str">
        <f t="shared" si="704"/>
        <v>F</v>
      </c>
      <c r="O8124" s="1">
        <v>39949</v>
      </c>
      <c r="P8124" t="s">
        <v>19</v>
      </c>
      <c r="Q8124" t="s">
        <v>121</v>
      </c>
      <c r="R8124" t="s">
        <v>20</v>
      </c>
    </row>
    <row r="8125" spans="1:25" x14ac:dyDescent="0.2">
      <c r="A8125">
        <v>1400088</v>
      </c>
      <c r="B8125" t="s">
        <v>91</v>
      </c>
      <c r="C8125" t="str">
        <f t="shared" si="702"/>
        <v>2008</v>
      </c>
      <c r="D8125" t="s">
        <v>57</v>
      </c>
      <c r="E8125" t="str">
        <f t="shared" si="703"/>
        <v>2008D</v>
      </c>
      <c r="F8125" t="s">
        <v>15</v>
      </c>
      <c r="G8125" t="s">
        <v>59</v>
      </c>
      <c r="H8125" t="s">
        <v>20</v>
      </c>
      <c r="I8125" t="s">
        <v>22</v>
      </c>
      <c r="J8125" t="str">
        <f t="shared" si="705"/>
        <v>ENG</v>
      </c>
      <c r="L8125">
        <v>2010</v>
      </c>
      <c r="M8125">
        <f t="shared" si="706"/>
        <v>2</v>
      </c>
      <c r="N8125" t="str">
        <f t="shared" si="704"/>
        <v>U</v>
      </c>
      <c r="O8125" s="1">
        <v>39949</v>
      </c>
      <c r="P8125" t="s">
        <v>19</v>
      </c>
      <c r="Q8125" t="s">
        <v>126</v>
      </c>
      <c r="R8125" t="s">
        <v>24</v>
      </c>
    </row>
    <row r="8126" spans="1:25" x14ac:dyDescent="0.2">
      <c r="A8126">
        <v>1400094</v>
      </c>
      <c r="B8126" t="s">
        <v>66</v>
      </c>
      <c r="C8126" t="str">
        <f t="shared" si="702"/>
        <v>2007</v>
      </c>
      <c r="D8126" t="s">
        <v>24</v>
      </c>
      <c r="E8126" t="str">
        <f t="shared" si="703"/>
        <v>2007C</v>
      </c>
      <c r="F8126" t="s">
        <v>15</v>
      </c>
      <c r="G8126" t="s">
        <v>43</v>
      </c>
      <c r="H8126" t="s">
        <v>24</v>
      </c>
      <c r="I8126" t="s">
        <v>22</v>
      </c>
      <c r="J8126" t="str">
        <f t="shared" si="705"/>
        <v>ENG</v>
      </c>
      <c r="L8126">
        <v>2010</v>
      </c>
      <c r="M8126">
        <f t="shared" si="706"/>
        <v>3</v>
      </c>
      <c r="N8126" t="str">
        <f t="shared" si="704"/>
        <v>F</v>
      </c>
      <c r="O8126" s="1">
        <v>40313</v>
      </c>
      <c r="P8126" t="s">
        <v>19</v>
      </c>
      <c r="Q8126" t="s">
        <v>121</v>
      </c>
      <c r="R8126" t="s">
        <v>20</v>
      </c>
    </row>
    <row r="8127" spans="1:25" x14ac:dyDescent="0.2">
      <c r="A8127">
        <v>1400094</v>
      </c>
      <c r="B8127" t="s">
        <v>66</v>
      </c>
      <c r="C8127" t="str">
        <f t="shared" si="702"/>
        <v>2007</v>
      </c>
      <c r="D8127" t="s">
        <v>57</v>
      </c>
      <c r="E8127" t="str">
        <f t="shared" si="703"/>
        <v>2007D</v>
      </c>
      <c r="F8127" t="s">
        <v>15</v>
      </c>
      <c r="G8127" t="s">
        <v>56</v>
      </c>
      <c r="H8127" t="s">
        <v>24</v>
      </c>
      <c r="I8127" t="s">
        <v>22</v>
      </c>
      <c r="J8127" t="str">
        <f t="shared" si="705"/>
        <v>ENG</v>
      </c>
      <c r="L8127">
        <v>2010</v>
      </c>
      <c r="M8127">
        <f t="shared" si="706"/>
        <v>3</v>
      </c>
      <c r="N8127" t="str">
        <f t="shared" si="704"/>
        <v>F</v>
      </c>
      <c r="O8127" s="1">
        <v>40313</v>
      </c>
      <c r="P8127" t="s">
        <v>19</v>
      </c>
      <c r="Q8127" t="s">
        <v>116</v>
      </c>
      <c r="R8127" t="s">
        <v>24</v>
      </c>
    </row>
    <row r="8128" spans="1:25" x14ac:dyDescent="0.2">
      <c r="A8128">
        <v>1400094</v>
      </c>
      <c r="B8128" t="s">
        <v>13</v>
      </c>
      <c r="C8128" t="str">
        <f t="shared" si="702"/>
        <v>2007</v>
      </c>
      <c r="D8128" t="s">
        <v>20</v>
      </c>
      <c r="E8128" t="str">
        <f t="shared" si="703"/>
        <v>2007B</v>
      </c>
      <c r="F8128" t="s">
        <v>15</v>
      </c>
      <c r="G8128" t="s">
        <v>56</v>
      </c>
      <c r="H8128" t="s">
        <v>17</v>
      </c>
      <c r="I8128" t="s">
        <v>18</v>
      </c>
      <c r="J8128" t="str">
        <f t="shared" si="705"/>
        <v>ENG</v>
      </c>
      <c r="L8128">
        <v>2010</v>
      </c>
      <c r="M8128">
        <f t="shared" si="706"/>
        <v>3</v>
      </c>
      <c r="N8128" t="str">
        <f t="shared" si="704"/>
        <v>F</v>
      </c>
      <c r="O8128" s="1">
        <v>40313</v>
      </c>
      <c r="P8128" t="s">
        <v>19</v>
      </c>
      <c r="Q8128" t="s">
        <v>118</v>
      </c>
      <c r="R8128" t="s">
        <v>20</v>
      </c>
    </row>
    <row r="8129" spans="1:25" x14ac:dyDescent="0.2">
      <c r="A8129">
        <v>1400162</v>
      </c>
      <c r="B8129" t="s">
        <v>99</v>
      </c>
      <c r="C8129" t="str">
        <f t="shared" si="702"/>
        <v>2009</v>
      </c>
      <c r="D8129" t="s">
        <v>57</v>
      </c>
      <c r="E8129" t="str">
        <f t="shared" si="703"/>
        <v>2009D</v>
      </c>
      <c r="F8129" t="s">
        <v>15</v>
      </c>
      <c r="G8129" t="s">
        <v>79</v>
      </c>
      <c r="H8129" t="s">
        <v>14</v>
      </c>
      <c r="I8129" t="s">
        <v>21</v>
      </c>
      <c r="J8129" t="str">
        <f t="shared" si="705"/>
        <v>COMP</v>
      </c>
      <c r="L8129">
        <v>2010</v>
      </c>
      <c r="M8129">
        <f t="shared" si="706"/>
        <v>1</v>
      </c>
      <c r="N8129" t="str">
        <f t="shared" si="704"/>
        <v>U</v>
      </c>
      <c r="O8129" s="1">
        <v>40234</v>
      </c>
      <c r="P8129" t="s">
        <v>19</v>
      </c>
    </row>
    <row r="8130" spans="1:25" x14ac:dyDescent="0.2">
      <c r="A8130">
        <v>1437324</v>
      </c>
      <c r="B8130" t="s">
        <v>103</v>
      </c>
      <c r="C8130" t="str">
        <f t="shared" ref="C8130:C8193" si="707">LEFT(B8130,4)</f>
        <v>2010</v>
      </c>
      <c r="D8130" t="s">
        <v>20</v>
      </c>
      <c r="E8130" t="str">
        <f t="shared" ref="E8130:E8193" si="708">CONCATENATE(C8130,D8130)</f>
        <v>2010B</v>
      </c>
      <c r="F8130" t="s">
        <v>15</v>
      </c>
      <c r="G8130" t="s">
        <v>56</v>
      </c>
      <c r="H8130" t="s">
        <v>17</v>
      </c>
      <c r="I8130" t="s">
        <v>85</v>
      </c>
      <c r="J8130" t="str">
        <f t="shared" si="705"/>
        <v>ENG</v>
      </c>
      <c r="L8130">
        <v>2013</v>
      </c>
      <c r="M8130">
        <f t="shared" si="706"/>
        <v>3</v>
      </c>
      <c r="N8130" t="str">
        <f t="shared" ref="N8130:N8193" si="709">IF(OR(M8130&lt;3,M8130="TR"),"U","F")</f>
        <v>F</v>
      </c>
      <c r="P8130" t="s">
        <v>19</v>
      </c>
      <c r="Q8130" t="s">
        <v>121</v>
      </c>
      <c r="R8130" t="s">
        <v>24</v>
      </c>
      <c r="W8130">
        <v>12</v>
      </c>
      <c r="X8130">
        <v>3</v>
      </c>
      <c r="Y8130">
        <v>8</v>
      </c>
    </row>
    <row r="8131" spans="1:25" x14ac:dyDescent="0.2">
      <c r="A8131">
        <v>1437324</v>
      </c>
      <c r="B8131" t="s">
        <v>104</v>
      </c>
      <c r="C8131" t="str">
        <f t="shared" si="707"/>
        <v>2010</v>
      </c>
      <c r="D8131" t="s">
        <v>57</v>
      </c>
      <c r="E8131" t="str">
        <f t="shared" si="708"/>
        <v>2010D</v>
      </c>
      <c r="F8131" t="s">
        <v>15</v>
      </c>
      <c r="G8131" t="s">
        <v>56</v>
      </c>
      <c r="H8131" t="s">
        <v>17</v>
      </c>
      <c r="I8131" t="s">
        <v>85</v>
      </c>
      <c r="J8131" t="str">
        <f t="shared" ref="J8131:J8194" si="710">IF(OR(I8131="AE",I8131="BE",I8131="CE",I8131="CM",I8131="ED",I8131="ECE",I8131="EVE",I8131="EV",I8131="FPE",I8131="IE",I8131="MFE",I8131="ME",I8131="MGE",I8131="MTE",I8131="PHE",I8131="RB",I8131="EE",I8131="RBE"),"ENG",IF(OR(I8131="BBT",I8131="BC",I8131="BIO",I8131="CH",I8131="PH",I8131="PSS",I8131="SC"),"SCI",IF(OR(I8131="MA",I8131="MAC",I8131="SD"),"MAT",IF(OR(I8131="CO",I8131="ID",I8131="ND",I8131="SX"),"OTH",IF(OR(I8131="ECON",I8131="EP",I8131="EC",I8131="ET",I8131="HU",I8131="IN",I8131="LAE",I8131="PWR",I8131="ST",I8131="EVS",I8131="PW"),"HUSS",IF(OR(I8131="CA",I8131="CCN",I8131="CS",I8131="IMGD"),"COMP",IF(OR(I8131="IT",I8131="MG",I8131="MIS"),"BUS","ERROR")))))))</f>
        <v>ENG</v>
      </c>
      <c r="L8131">
        <v>2013</v>
      </c>
      <c r="M8131">
        <f t="shared" si="706"/>
        <v>3</v>
      </c>
      <c r="N8131" t="str">
        <f t="shared" si="709"/>
        <v>F</v>
      </c>
      <c r="P8131" t="s">
        <v>19</v>
      </c>
      <c r="Q8131" t="s">
        <v>123</v>
      </c>
      <c r="R8131" t="s">
        <v>17</v>
      </c>
      <c r="W8131">
        <v>12</v>
      </c>
      <c r="X8131">
        <v>3</v>
      </c>
      <c r="Y8131">
        <v>8</v>
      </c>
    </row>
    <row r="8132" spans="1:25" x14ac:dyDescent="0.2">
      <c r="A8132">
        <v>1400162</v>
      </c>
      <c r="B8132" t="s">
        <v>66</v>
      </c>
      <c r="C8132" t="str">
        <f t="shared" si="707"/>
        <v>2007</v>
      </c>
      <c r="D8132" t="s">
        <v>24</v>
      </c>
      <c r="E8132" t="str">
        <f t="shared" si="708"/>
        <v>2007C</v>
      </c>
      <c r="F8132" t="s">
        <v>15</v>
      </c>
      <c r="G8132" t="s">
        <v>70</v>
      </c>
      <c r="H8132" t="s">
        <v>20</v>
      </c>
      <c r="I8132" t="s">
        <v>21</v>
      </c>
      <c r="J8132" t="str">
        <f t="shared" si="710"/>
        <v>COMP</v>
      </c>
      <c r="L8132">
        <v>2010</v>
      </c>
      <c r="M8132">
        <f t="shared" si="706"/>
        <v>3</v>
      </c>
      <c r="N8132" t="str">
        <f t="shared" si="709"/>
        <v>F</v>
      </c>
      <c r="O8132" s="1">
        <v>40234</v>
      </c>
      <c r="P8132" t="s">
        <v>19</v>
      </c>
      <c r="Q8132" t="s">
        <v>122</v>
      </c>
      <c r="R8132" t="s">
        <v>14</v>
      </c>
    </row>
    <row r="8133" spans="1:25" x14ac:dyDescent="0.2">
      <c r="A8133">
        <v>1400162</v>
      </c>
      <c r="B8133" t="s">
        <v>66</v>
      </c>
      <c r="C8133" t="str">
        <f t="shared" si="707"/>
        <v>2007</v>
      </c>
      <c r="D8133" t="s">
        <v>57</v>
      </c>
      <c r="E8133" t="str">
        <f t="shared" si="708"/>
        <v>2007D</v>
      </c>
      <c r="F8133" t="s">
        <v>15</v>
      </c>
      <c r="G8133" t="s">
        <v>78</v>
      </c>
      <c r="H8133" t="s">
        <v>20</v>
      </c>
      <c r="I8133" t="s">
        <v>21</v>
      </c>
      <c r="J8133" t="str">
        <f t="shared" si="710"/>
        <v>COMP</v>
      </c>
      <c r="L8133">
        <v>2010</v>
      </c>
      <c r="M8133">
        <f t="shared" si="706"/>
        <v>3</v>
      </c>
      <c r="N8133" t="str">
        <f t="shared" si="709"/>
        <v>F</v>
      </c>
      <c r="O8133" s="1">
        <v>40234</v>
      </c>
      <c r="P8133" t="s">
        <v>19</v>
      </c>
      <c r="Q8133" t="s">
        <v>126</v>
      </c>
      <c r="R8133" t="s">
        <v>20</v>
      </c>
    </row>
    <row r="8134" spans="1:25" x14ac:dyDescent="0.2">
      <c r="A8134">
        <v>1400176</v>
      </c>
      <c r="B8134" t="s">
        <v>91</v>
      </c>
      <c r="C8134" t="str">
        <f t="shared" si="707"/>
        <v>2008</v>
      </c>
      <c r="D8134" t="s">
        <v>24</v>
      </c>
      <c r="E8134" t="str">
        <f t="shared" si="708"/>
        <v>2008C</v>
      </c>
      <c r="F8134" t="s">
        <v>15</v>
      </c>
      <c r="G8134" t="s">
        <v>36</v>
      </c>
      <c r="H8134" t="s">
        <v>14</v>
      </c>
      <c r="I8134" t="s">
        <v>23</v>
      </c>
      <c r="J8134" t="str">
        <f t="shared" si="710"/>
        <v>ENG</v>
      </c>
      <c r="L8134">
        <v>2010</v>
      </c>
      <c r="M8134">
        <f t="shared" si="706"/>
        <v>2</v>
      </c>
      <c r="N8134" t="str">
        <f t="shared" si="709"/>
        <v>U</v>
      </c>
      <c r="O8134" s="1">
        <v>40234</v>
      </c>
      <c r="P8134" t="s">
        <v>19</v>
      </c>
    </row>
    <row r="8135" spans="1:25" x14ac:dyDescent="0.2">
      <c r="A8135">
        <v>1400176</v>
      </c>
      <c r="B8135" t="s">
        <v>13</v>
      </c>
      <c r="C8135" t="str">
        <f t="shared" si="707"/>
        <v>2007</v>
      </c>
      <c r="D8135" t="s">
        <v>14</v>
      </c>
      <c r="E8135" t="str">
        <f t="shared" si="708"/>
        <v>2007A</v>
      </c>
      <c r="F8135" t="s">
        <v>15</v>
      </c>
      <c r="G8135" t="s">
        <v>16</v>
      </c>
      <c r="H8135" t="s">
        <v>14</v>
      </c>
      <c r="I8135" t="s">
        <v>18</v>
      </c>
      <c r="J8135" t="str">
        <f t="shared" si="710"/>
        <v>ENG</v>
      </c>
      <c r="L8135">
        <v>2010</v>
      </c>
      <c r="M8135">
        <f t="shared" si="706"/>
        <v>3</v>
      </c>
      <c r="N8135" t="str">
        <f t="shared" si="709"/>
        <v>F</v>
      </c>
      <c r="O8135" s="1">
        <v>40234</v>
      </c>
      <c r="P8135" t="s">
        <v>19</v>
      </c>
      <c r="Q8135" t="s">
        <v>116</v>
      </c>
      <c r="R8135" t="s">
        <v>14</v>
      </c>
    </row>
    <row r="8136" spans="1:25" x14ac:dyDescent="0.2">
      <c r="A8136">
        <v>1400176</v>
      </c>
      <c r="B8136" t="s">
        <v>13</v>
      </c>
      <c r="C8136" t="str">
        <f t="shared" si="707"/>
        <v>2007</v>
      </c>
      <c r="D8136" t="s">
        <v>20</v>
      </c>
      <c r="E8136" t="str">
        <f t="shared" si="708"/>
        <v>2007B</v>
      </c>
      <c r="F8136" t="s">
        <v>15</v>
      </c>
      <c r="G8136" t="s">
        <v>64</v>
      </c>
      <c r="H8136" t="s">
        <v>14</v>
      </c>
      <c r="I8136" t="s">
        <v>18</v>
      </c>
      <c r="J8136" t="str">
        <f t="shared" si="710"/>
        <v>ENG</v>
      </c>
      <c r="L8136">
        <v>2010</v>
      </c>
      <c r="M8136">
        <f t="shared" si="706"/>
        <v>3</v>
      </c>
      <c r="N8136" t="str">
        <f t="shared" si="709"/>
        <v>F</v>
      </c>
      <c r="O8136" s="1">
        <v>40234</v>
      </c>
      <c r="P8136" t="s">
        <v>19</v>
      </c>
      <c r="Q8136" t="s">
        <v>123</v>
      </c>
      <c r="R8136" t="s">
        <v>14</v>
      </c>
    </row>
    <row r="8137" spans="1:25" x14ac:dyDescent="0.2">
      <c r="A8137">
        <v>1400526</v>
      </c>
      <c r="B8137" t="s">
        <v>13</v>
      </c>
      <c r="C8137" t="str">
        <f t="shared" si="707"/>
        <v>2007</v>
      </c>
      <c r="D8137" t="s">
        <v>20</v>
      </c>
      <c r="E8137" t="str">
        <f t="shared" si="708"/>
        <v>2007B</v>
      </c>
      <c r="F8137" t="s">
        <v>15</v>
      </c>
      <c r="G8137" t="s">
        <v>64</v>
      </c>
      <c r="H8137" t="s">
        <v>14</v>
      </c>
      <c r="I8137" t="s">
        <v>33</v>
      </c>
      <c r="J8137" t="str">
        <f t="shared" si="710"/>
        <v>ENG</v>
      </c>
      <c r="L8137">
        <v>2010</v>
      </c>
      <c r="M8137">
        <f t="shared" si="706"/>
        <v>3</v>
      </c>
      <c r="N8137" t="str">
        <f t="shared" si="709"/>
        <v>F</v>
      </c>
      <c r="O8137" s="1">
        <v>40313</v>
      </c>
      <c r="P8137" t="s">
        <v>28</v>
      </c>
      <c r="Q8137" t="s">
        <v>123</v>
      </c>
      <c r="R8137" t="s">
        <v>14</v>
      </c>
    </row>
    <row r="8138" spans="1:25" x14ac:dyDescent="0.2">
      <c r="A8138">
        <v>1400526</v>
      </c>
      <c r="B8138" t="s">
        <v>83</v>
      </c>
      <c r="C8138" t="str">
        <f t="shared" si="707"/>
        <v>2008</v>
      </c>
      <c r="D8138" t="s">
        <v>14</v>
      </c>
      <c r="E8138" t="str">
        <f t="shared" si="708"/>
        <v>2008A</v>
      </c>
      <c r="F8138" t="s">
        <v>15</v>
      </c>
      <c r="G8138" t="s">
        <v>52</v>
      </c>
      <c r="H8138" t="s">
        <v>20</v>
      </c>
      <c r="I8138" t="s">
        <v>33</v>
      </c>
      <c r="J8138" t="str">
        <f t="shared" si="710"/>
        <v>ENG</v>
      </c>
      <c r="L8138">
        <v>2010</v>
      </c>
      <c r="M8138">
        <f t="shared" si="706"/>
        <v>2</v>
      </c>
      <c r="N8138" t="str">
        <f t="shared" si="709"/>
        <v>U</v>
      </c>
      <c r="O8138" s="1">
        <v>40313</v>
      </c>
      <c r="P8138" t="s">
        <v>28</v>
      </c>
      <c r="Q8138" t="s">
        <v>124</v>
      </c>
      <c r="R8138" t="s">
        <v>14</v>
      </c>
    </row>
    <row r="8139" spans="1:25" x14ac:dyDescent="0.2">
      <c r="A8139">
        <v>1400526</v>
      </c>
      <c r="B8139" t="s">
        <v>13</v>
      </c>
      <c r="C8139" t="str">
        <f t="shared" si="707"/>
        <v>2007</v>
      </c>
      <c r="D8139" t="s">
        <v>14</v>
      </c>
      <c r="E8139" t="str">
        <f t="shared" si="708"/>
        <v>2007A</v>
      </c>
      <c r="F8139" t="s">
        <v>15</v>
      </c>
      <c r="G8139" t="s">
        <v>16</v>
      </c>
      <c r="H8139" t="s">
        <v>20</v>
      </c>
      <c r="I8139" t="s">
        <v>33</v>
      </c>
      <c r="J8139" t="str">
        <f t="shared" si="710"/>
        <v>ENG</v>
      </c>
      <c r="L8139">
        <v>2010</v>
      </c>
      <c r="M8139">
        <f t="shared" si="706"/>
        <v>3</v>
      </c>
      <c r="N8139" t="str">
        <f t="shared" si="709"/>
        <v>F</v>
      </c>
      <c r="O8139" s="1">
        <v>40313</v>
      </c>
      <c r="P8139" t="s">
        <v>28</v>
      </c>
      <c r="Q8139" t="s">
        <v>116</v>
      </c>
      <c r="R8139" t="s">
        <v>14</v>
      </c>
    </row>
    <row r="8140" spans="1:25" x14ac:dyDescent="0.2">
      <c r="A8140">
        <v>1400586</v>
      </c>
      <c r="B8140" t="s">
        <v>83</v>
      </c>
      <c r="C8140" t="str">
        <f t="shared" si="707"/>
        <v>2008</v>
      </c>
      <c r="D8140" t="s">
        <v>14</v>
      </c>
      <c r="E8140" t="str">
        <f t="shared" si="708"/>
        <v>2008A</v>
      </c>
      <c r="F8140" t="s">
        <v>15</v>
      </c>
      <c r="G8140" t="s">
        <v>16</v>
      </c>
      <c r="H8140" t="s">
        <v>24</v>
      </c>
      <c r="I8140" t="s">
        <v>42</v>
      </c>
      <c r="J8140" t="str">
        <f t="shared" si="710"/>
        <v>SCI</v>
      </c>
      <c r="L8140">
        <v>2010</v>
      </c>
      <c r="M8140">
        <f t="shared" si="706"/>
        <v>2</v>
      </c>
      <c r="N8140" t="str">
        <f t="shared" si="709"/>
        <v>U</v>
      </c>
      <c r="O8140" s="1">
        <v>40598</v>
      </c>
      <c r="P8140" t="s">
        <v>19</v>
      </c>
    </row>
    <row r="8141" spans="1:25" x14ac:dyDescent="0.2">
      <c r="A8141">
        <v>1400636</v>
      </c>
      <c r="B8141" t="s">
        <v>13</v>
      </c>
      <c r="C8141" t="str">
        <f t="shared" si="707"/>
        <v>2007</v>
      </c>
      <c r="D8141" t="s">
        <v>14</v>
      </c>
      <c r="E8141" t="str">
        <f t="shared" si="708"/>
        <v>2007A</v>
      </c>
      <c r="F8141" t="s">
        <v>15</v>
      </c>
      <c r="G8141" t="s">
        <v>16</v>
      </c>
      <c r="H8141" t="s">
        <v>20</v>
      </c>
      <c r="I8141" t="s">
        <v>18</v>
      </c>
      <c r="J8141" t="str">
        <f t="shared" si="710"/>
        <v>ENG</v>
      </c>
      <c r="L8141">
        <v>2010</v>
      </c>
      <c r="M8141">
        <f t="shared" si="706"/>
        <v>3</v>
      </c>
      <c r="N8141" t="str">
        <f t="shared" si="709"/>
        <v>F</v>
      </c>
      <c r="O8141" s="1">
        <v>40313</v>
      </c>
      <c r="P8141" t="s">
        <v>19</v>
      </c>
      <c r="Q8141" t="s">
        <v>116</v>
      </c>
      <c r="R8141" t="s">
        <v>20</v>
      </c>
    </row>
    <row r="8142" spans="1:25" x14ac:dyDescent="0.2">
      <c r="A8142">
        <v>1400636</v>
      </c>
      <c r="B8142" t="s">
        <v>13</v>
      </c>
      <c r="C8142" t="str">
        <f t="shared" si="707"/>
        <v>2007</v>
      </c>
      <c r="D8142" t="s">
        <v>20</v>
      </c>
      <c r="E8142" t="str">
        <f t="shared" si="708"/>
        <v>2007B</v>
      </c>
      <c r="F8142" t="s">
        <v>15</v>
      </c>
      <c r="G8142" t="s">
        <v>64</v>
      </c>
      <c r="H8142" t="s">
        <v>20</v>
      </c>
      <c r="I8142" t="s">
        <v>18</v>
      </c>
      <c r="J8142" t="str">
        <f t="shared" si="710"/>
        <v>ENG</v>
      </c>
      <c r="L8142">
        <v>2010</v>
      </c>
      <c r="M8142">
        <f t="shared" si="706"/>
        <v>3</v>
      </c>
      <c r="N8142" t="str">
        <f t="shared" si="709"/>
        <v>F</v>
      </c>
      <c r="O8142" s="1">
        <v>40313</v>
      </c>
      <c r="P8142" t="s">
        <v>19</v>
      </c>
      <c r="Q8142" t="s">
        <v>123</v>
      </c>
      <c r="R8142" t="s">
        <v>17</v>
      </c>
    </row>
    <row r="8143" spans="1:25" x14ac:dyDescent="0.2">
      <c r="A8143">
        <v>1400638</v>
      </c>
      <c r="B8143" t="s">
        <v>13</v>
      </c>
      <c r="C8143" t="str">
        <f t="shared" si="707"/>
        <v>2007</v>
      </c>
      <c r="D8143" t="s">
        <v>20</v>
      </c>
      <c r="E8143" t="str">
        <f t="shared" si="708"/>
        <v>2007B</v>
      </c>
      <c r="F8143" t="s">
        <v>15</v>
      </c>
      <c r="G8143" t="s">
        <v>56</v>
      </c>
      <c r="H8143" t="s">
        <v>20</v>
      </c>
      <c r="I8143" t="s">
        <v>15</v>
      </c>
      <c r="J8143" t="str">
        <f t="shared" si="710"/>
        <v>SCI</v>
      </c>
      <c r="L8143">
        <v>2010</v>
      </c>
      <c r="M8143">
        <f t="shared" si="706"/>
        <v>3</v>
      </c>
      <c r="N8143" t="str">
        <f t="shared" si="709"/>
        <v>F</v>
      </c>
      <c r="P8143" t="s">
        <v>19</v>
      </c>
      <c r="Q8143" t="s">
        <v>123</v>
      </c>
      <c r="R8143" t="s">
        <v>14</v>
      </c>
    </row>
    <row r="8144" spans="1:25" x14ac:dyDescent="0.2">
      <c r="A8144">
        <v>1400638</v>
      </c>
      <c r="B8144" t="s">
        <v>13</v>
      </c>
      <c r="C8144" t="str">
        <f t="shared" si="707"/>
        <v>2007</v>
      </c>
      <c r="D8144" t="s">
        <v>14</v>
      </c>
      <c r="E8144" t="str">
        <f t="shared" si="708"/>
        <v>2007A</v>
      </c>
      <c r="F8144" t="s">
        <v>15</v>
      </c>
      <c r="G8144" t="s">
        <v>43</v>
      </c>
      <c r="H8144" t="s">
        <v>24</v>
      </c>
      <c r="I8144" t="s">
        <v>15</v>
      </c>
      <c r="J8144" t="str">
        <f t="shared" si="710"/>
        <v>SCI</v>
      </c>
      <c r="L8144">
        <v>2010</v>
      </c>
      <c r="M8144">
        <f t="shared" si="706"/>
        <v>3</v>
      </c>
      <c r="N8144" t="str">
        <f t="shared" si="709"/>
        <v>F</v>
      </c>
      <c r="P8144" t="s">
        <v>19</v>
      </c>
      <c r="Q8144" t="s">
        <v>116</v>
      </c>
      <c r="R8144" t="s">
        <v>24</v>
      </c>
    </row>
    <row r="8145" spans="1:20" x14ac:dyDescent="0.2">
      <c r="A8145">
        <v>1400686</v>
      </c>
      <c r="B8145" t="s">
        <v>83</v>
      </c>
      <c r="C8145" t="str">
        <f t="shared" si="707"/>
        <v>2008</v>
      </c>
      <c r="D8145" t="s">
        <v>14</v>
      </c>
      <c r="E8145" t="str">
        <f t="shared" si="708"/>
        <v>2008A</v>
      </c>
      <c r="F8145" t="s">
        <v>15</v>
      </c>
      <c r="G8145" t="s">
        <v>43</v>
      </c>
      <c r="H8145" t="s">
        <v>24</v>
      </c>
      <c r="I8145" t="s">
        <v>33</v>
      </c>
      <c r="J8145" t="str">
        <f t="shared" si="710"/>
        <v>ENG</v>
      </c>
      <c r="L8145">
        <v>2011</v>
      </c>
      <c r="M8145">
        <f t="shared" si="706"/>
        <v>3</v>
      </c>
      <c r="N8145" t="str">
        <f t="shared" si="709"/>
        <v>F</v>
      </c>
      <c r="O8145" s="1">
        <v>40677</v>
      </c>
      <c r="P8145" t="s">
        <v>19</v>
      </c>
      <c r="Q8145" t="s">
        <v>118</v>
      </c>
      <c r="R8145" t="s">
        <v>20</v>
      </c>
    </row>
    <row r="8146" spans="1:20" x14ac:dyDescent="0.2">
      <c r="A8146">
        <v>1400686</v>
      </c>
      <c r="B8146" t="s">
        <v>83</v>
      </c>
      <c r="C8146" t="str">
        <f t="shared" si="707"/>
        <v>2008</v>
      </c>
      <c r="D8146" t="s">
        <v>20</v>
      </c>
      <c r="E8146" t="str">
        <f t="shared" si="708"/>
        <v>2008B</v>
      </c>
      <c r="F8146" t="s">
        <v>15</v>
      </c>
      <c r="G8146" t="s">
        <v>56</v>
      </c>
      <c r="H8146" t="s">
        <v>24</v>
      </c>
      <c r="I8146" t="s">
        <v>33</v>
      </c>
      <c r="J8146" t="str">
        <f t="shared" si="710"/>
        <v>ENG</v>
      </c>
      <c r="L8146">
        <v>2011</v>
      </c>
      <c r="M8146">
        <f t="shared" si="706"/>
        <v>3</v>
      </c>
      <c r="N8146" t="str">
        <f t="shared" si="709"/>
        <v>F</v>
      </c>
      <c r="O8146" s="1">
        <v>40677</v>
      </c>
      <c r="P8146" t="s">
        <v>19</v>
      </c>
      <c r="Q8146" t="s">
        <v>121</v>
      </c>
      <c r="R8146" t="s">
        <v>17</v>
      </c>
    </row>
    <row r="8147" spans="1:20" x14ac:dyDescent="0.2">
      <c r="A8147">
        <v>1400686</v>
      </c>
      <c r="B8147" t="s">
        <v>91</v>
      </c>
      <c r="C8147" t="str">
        <f t="shared" si="707"/>
        <v>2008</v>
      </c>
      <c r="D8147" t="s">
        <v>24</v>
      </c>
      <c r="E8147" t="str">
        <f t="shared" si="708"/>
        <v>2008C</v>
      </c>
      <c r="F8147" t="s">
        <v>15</v>
      </c>
      <c r="G8147" t="s">
        <v>89</v>
      </c>
      <c r="H8147" t="s">
        <v>24</v>
      </c>
      <c r="I8147" t="s">
        <v>22</v>
      </c>
      <c r="J8147" t="str">
        <f t="shared" si="710"/>
        <v>ENG</v>
      </c>
      <c r="L8147">
        <v>2011</v>
      </c>
      <c r="M8147">
        <f t="shared" si="706"/>
        <v>3</v>
      </c>
      <c r="N8147" t="str">
        <f t="shared" si="709"/>
        <v>F</v>
      </c>
      <c r="O8147" s="1">
        <v>40677</v>
      </c>
      <c r="P8147" t="s">
        <v>19</v>
      </c>
      <c r="Q8147" t="s">
        <v>116</v>
      </c>
      <c r="R8147" t="s">
        <v>17</v>
      </c>
    </row>
    <row r="8148" spans="1:20" x14ac:dyDescent="0.2">
      <c r="A8148">
        <v>1400686</v>
      </c>
      <c r="B8148" t="s">
        <v>95</v>
      </c>
      <c r="C8148" t="str">
        <f t="shared" si="707"/>
        <v>2009</v>
      </c>
      <c r="D8148" t="s">
        <v>14</v>
      </c>
      <c r="E8148" t="str">
        <f t="shared" si="708"/>
        <v>2009A</v>
      </c>
      <c r="F8148" t="s">
        <v>15</v>
      </c>
      <c r="G8148" t="s">
        <v>52</v>
      </c>
      <c r="H8148" t="s">
        <v>17</v>
      </c>
      <c r="I8148" t="s">
        <v>22</v>
      </c>
      <c r="J8148" t="str">
        <f t="shared" si="710"/>
        <v>ENG</v>
      </c>
      <c r="L8148">
        <v>2011</v>
      </c>
      <c r="M8148">
        <f t="shared" si="706"/>
        <v>2</v>
      </c>
      <c r="N8148" t="str">
        <f t="shared" si="709"/>
        <v>U</v>
      </c>
      <c r="O8148" s="1">
        <v>40677</v>
      </c>
      <c r="P8148" t="s">
        <v>19</v>
      </c>
      <c r="Q8148" t="s">
        <v>122</v>
      </c>
      <c r="R8148" t="s">
        <v>24</v>
      </c>
    </row>
    <row r="8149" spans="1:20" x14ac:dyDescent="0.2">
      <c r="A8149">
        <v>1400884</v>
      </c>
      <c r="B8149" t="s">
        <v>13</v>
      </c>
      <c r="C8149" t="str">
        <f t="shared" si="707"/>
        <v>2007</v>
      </c>
      <c r="D8149" t="s">
        <v>14</v>
      </c>
      <c r="E8149" t="str">
        <f t="shared" si="708"/>
        <v>2007A</v>
      </c>
      <c r="F8149" t="s">
        <v>15</v>
      </c>
      <c r="G8149" t="s">
        <v>43</v>
      </c>
      <c r="H8149" t="s">
        <v>24</v>
      </c>
      <c r="I8149" t="s">
        <v>27</v>
      </c>
      <c r="J8149" t="str">
        <f t="shared" si="710"/>
        <v>ENG</v>
      </c>
      <c r="L8149">
        <v>2010</v>
      </c>
      <c r="M8149">
        <f t="shared" si="706"/>
        <v>3</v>
      </c>
      <c r="N8149" t="str">
        <f t="shared" si="709"/>
        <v>F</v>
      </c>
      <c r="P8149" t="s">
        <v>19</v>
      </c>
      <c r="Q8149" t="s">
        <v>116</v>
      </c>
      <c r="R8149" t="s">
        <v>24</v>
      </c>
    </row>
    <row r="8150" spans="1:20" x14ac:dyDescent="0.2">
      <c r="A8150">
        <v>1400884</v>
      </c>
      <c r="B8150" t="s">
        <v>81</v>
      </c>
      <c r="C8150" t="str">
        <f t="shared" si="707"/>
        <v>2007</v>
      </c>
      <c r="D8150" t="s">
        <v>82</v>
      </c>
      <c r="E8150" t="str">
        <f t="shared" si="708"/>
        <v>2007E</v>
      </c>
      <c r="F8150" t="s">
        <v>15</v>
      </c>
      <c r="G8150" t="s">
        <v>56</v>
      </c>
      <c r="H8150" t="s">
        <v>24</v>
      </c>
      <c r="I8150" t="s">
        <v>27</v>
      </c>
      <c r="J8150" t="str">
        <f t="shared" si="710"/>
        <v>ENG</v>
      </c>
      <c r="L8150">
        <v>2010</v>
      </c>
      <c r="M8150">
        <f t="shared" si="706"/>
        <v>3</v>
      </c>
      <c r="N8150" t="str">
        <f t="shared" si="709"/>
        <v>F</v>
      </c>
      <c r="P8150" t="s">
        <v>19</v>
      </c>
      <c r="Q8150" t="s">
        <v>123</v>
      </c>
      <c r="R8150" t="s">
        <v>24</v>
      </c>
    </row>
    <row r="8151" spans="1:20" x14ac:dyDescent="0.2">
      <c r="A8151">
        <v>1400884</v>
      </c>
      <c r="B8151" t="s">
        <v>13</v>
      </c>
      <c r="C8151" t="str">
        <f t="shared" si="707"/>
        <v>2007</v>
      </c>
      <c r="D8151" t="s">
        <v>20</v>
      </c>
      <c r="E8151" t="str">
        <f t="shared" si="708"/>
        <v>2007B</v>
      </c>
      <c r="F8151" t="s">
        <v>15</v>
      </c>
      <c r="G8151" t="s">
        <v>56</v>
      </c>
      <c r="H8151" t="s">
        <v>17</v>
      </c>
      <c r="I8151" t="s">
        <v>27</v>
      </c>
      <c r="J8151" t="str">
        <f t="shared" si="710"/>
        <v>ENG</v>
      </c>
      <c r="L8151">
        <v>2010</v>
      </c>
      <c r="M8151">
        <f t="shared" si="706"/>
        <v>3</v>
      </c>
      <c r="N8151" t="str">
        <f t="shared" si="709"/>
        <v>F</v>
      </c>
      <c r="P8151" t="s">
        <v>19</v>
      </c>
      <c r="Q8151" t="s">
        <v>123</v>
      </c>
      <c r="R8151" t="s">
        <v>17</v>
      </c>
    </row>
    <row r="8152" spans="1:20" x14ac:dyDescent="0.2">
      <c r="A8152">
        <v>1401194</v>
      </c>
      <c r="B8152" t="s">
        <v>13</v>
      </c>
      <c r="C8152" t="str">
        <f t="shared" si="707"/>
        <v>2007</v>
      </c>
      <c r="D8152" t="s">
        <v>14</v>
      </c>
      <c r="E8152" t="str">
        <f t="shared" si="708"/>
        <v>2007A</v>
      </c>
      <c r="F8152" t="s">
        <v>15</v>
      </c>
      <c r="G8152" t="s">
        <v>43</v>
      </c>
      <c r="H8152" t="s">
        <v>20</v>
      </c>
      <c r="I8152" t="s">
        <v>22</v>
      </c>
      <c r="J8152" t="str">
        <f t="shared" si="710"/>
        <v>ENG</v>
      </c>
      <c r="L8152">
        <v>2010</v>
      </c>
      <c r="M8152">
        <f t="shared" si="706"/>
        <v>3</v>
      </c>
      <c r="N8152" t="str">
        <f t="shared" si="709"/>
        <v>F</v>
      </c>
      <c r="O8152" s="1">
        <v>40313</v>
      </c>
      <c r="P8152" t="s">
        <v>19</v>
      </c>
      <c r="Q8152" t="s">
        <v>118</v>
      </c>
      <c r="R8152" t="s">
        <v>14</v>
      </c>
    </row>
    <row r="8153" spans="1:20" x14ac:dyDescent="0.2">
      <c r="A8153">
        <v>1401194</v>
      </c>
      <c r="B8153" t="s">
        <v>13</v>
      </c>
      <c r="C8153" t="str">
        <f t="shared" si="707"/>
        <v>2007</v>
      </c>
      <c r="D8153" t="s">
        <v>20</v>
      </c>
      <c r="E8153" t="str">
        <f t="shared" si="708"/>
        <v>2007B</v>
      </c>
      <c r="F8153" t="s">
        <v>15</v>
      </c>
      <c r="G8153" t="s">
        <v>56</v>
      </c>
      <c r="H8153" t="s">
        <v>20</v>
      </c>
      <c r="I8153" t="s">
        <v>22</v>
      </c>
      <c r="J8153" t="str">
        <f t="shared" si="710"/>
        <v>ENG</v>
      </c>
      <c r="L8153">
        <v>2010</v>
      </c>
      <c r="M8153">
        <f t="shared" si="706"/>
        <v>3</v>
      </c>
      <c r="N8153" t="str">
        <f t="shared" si="709"/>
        <v>F</v>
      </c>
      <c r="O8153" s="1">
        <v>40313</v>
      </c>
      <c r="P8153" t="s">
        <v>19</v>
      </c>
      <c r="Q8153" t="s">
        <v>121</v>
      </c>
      <c r="R8153" t="s">
        <v>20</v>
      </c>
    </row>
    <row r="8154" spans="1:20" x14ac:dyDescent="0.2">
      <c r="A8154">
        <v>1401222</v>
      </c>
      <c r="B8154" t="s">
        <v>66</v>
      </c>
      <c r="C8154" t="str">
        <f t="shared" si="707"/>
        <v>2007</v>
      </c>
      <c r="D8154" t="s">
        <v>24</v>
      </c>
      <c r="E8154" t="str">
        <f t="shared" si="708"/>
        <v>2007C</v>
      </c>
      <c r="F8154" t="s">
        <v>15</v>
      </c>
      <c r="G8154" t="s">
        <v>43</v>
      </c>
      <c r="H8154" t="s">
        <v>20</v>
      </c>
      <c r="I8154" t="s">
        <v>25</v>
      </c>
      <c r="J8154" t="str">
        <f t="shared" si="710"/>
        <v>ENG</v>
      </c>
      <c r="L8154">
        <v>2010</v>
      </c>
      <c r="M8154">
        <f t="shared" si="706"/>
        <v>3</v>
      </c>
      <c r="N8154" t="str">
        <f t="shared" si="709"/>
        <v>F</v>
      </c>
      <c r="O8154" s="1">
        <v>40313</v>
      </c>
      <c r="P8154" t="s">
        <v>19</v>
      </c>
    </row>
    <row r="8155" spans="1:20" x14ac:dyDescent="0.2">
      <c r="A8155">
        <v>1401222</v>
      </c>
      <c r="B8155" t="s">
        <v>66</v>
      </c>
      <c r="C8155" t="str">
        <f t="shared" si="707"/>
        <v>2007</v>
      </c>
      <c r="D8155" t="s">
        <v>57</v>
      </c>
      <c r="E8155" t="str">
        <f t="shared" si="708"/>
        <v>2007D</v>
      </c>
      <c r="F8155" t="s">
        <v>15</v>
      </c>
      <c r="G8155" t="s">
        <v>56</v>
      </c>
      <c r="H8155" t="s">
        <v>20</v>
      </c>
      <c r="I8155" t="s">
        <v>25</v>
      </c>
      <c r="J8155" t="str">
        <f t="shared" si="710"/>
        <v>ENG</v>
      </c>
      <c r="L8155">
        <v>2010</v>
      </c>
      <c r="M8155">
        <f t="shared" si="706"/>
        <v>3</v>
      </c>
      <c r="N8155" t="str">
        <f t="shared" si="709"/>
        <v>F</v>
      </c>
      <c r="O8155" s="1">
        <v>40313</v>
      </c>
      <c r="P8155" t="s">
        <v>19</v>
      </c>
    </row>
    <row r="8156" spans="1:20" x14ac:dyDescent="0.2">
      <c r="A8156">
        <v>1401246</v>
      </c>
      <c r="B8156" t="s">
        <v>83</v>
      </c>
      <c r="C8156" t="str">
        <f t="shared" si="707"/>
        <v>2008</v>
      </c>
      <c r="D8156" t="s">
        <v>14</v>
      </c>
      <c r="E8156" t="str">
        <f t="shared" si="708"/>
        <v>2008A</v>
      </c>
      <c r="F8156" t="s">
        <v>15</v>
      </c>
      <c r="G8156" t="s">
        <v>43</v>
      </c>
      <c r="H8156" t="s">
        <v>24</v>
      </c>
      <c r="I8156" t="s">
        <v>45</v>
      </c>
      <c r="J8156" t="str">
        <f t="shared" si="710"/>
        <v>SCI</v>
      </c>
      <c r="L8156">
        <v>2010</v>
      </c>
      <c r="M8156">
        <f t="shared" si="706"/>
        <v>2</v>
      </c>
      <c r="N8156" t="str">
        <f t="shared" si="709"/>
        <v>U</v>
      </c>
      <c r="O8156" s="1">
        <v>40313</v>
      </c>
      <c r="P8156" t="s">
        <v>28</v>
      </c>
      <c r="Q8156" t="s">
        <v>116</v>
      </c>
      <c r="R8156" t="s">
        <v>17</v>
      </c>
      <c r="S8156" t="s">
        <v>123</v>
      </c>
      <c r="T8156" t="s">
        <v>17</v>
      </c>
    </row>
    <row r="8157" spans="1:20" x14ac:dyDescent="0.2">
      <c r="A8157">
        <v>1401246</v>
      </c>
      <c r="B8157" t="s">
        <v>83</v>
      </c>
      <c r="C8157" t="str">
        <f t="shared" si="707"/>
        <v>2008</v>
      </c>
      <c r="D8157" t="s">
        <v>20</v>
      </c>
      <c r="E8157" t="str">
        <f t="shared" si="708"/>
        <v>2008B</v>
      </c>
      <c r="F8157" t="s">
        <v>15</v>
      </c>
      <c r="G8157" t="s">
        <v>56</v>
      </c>
      <c r="H8157" t="s">
        <v>17</v>
      </c>
      <c r="I8157" t="s">
        <v>45</v>
      </c>
      <c r="J8157" t="str">
        <f t="shared" si="710"/>
        <v>SCI</v>
      </c>
      <c r="L8157">
        <v>2010</v>
      </c>
      <c r="M8157">
        <f t="shared" si="706"/>
        <v>2</v>
      </c>
      <c r="N8157" t="str">
        <f t="shared" si="709"/>
        <v>U</v>
      </c>
      <c r="O8157" s="1">
        <v>40313</v>
      </c>
      <c r="P8157" t="s">
        <v>28</v>
      </c>
    </row>
    <row r="8158" spans="1:20" x14ac:dyDescent="0.2">
      <c r="A8158">
        <v>1401246</v>
      </c>
      <c r="B8158" t="s">
        <v>66</v>
      </c>
      <c r="C8158" t="str">
        <f t="shared" si="707"/>
        <v>2007</v>
      </c>
      <c r="D8158" t="s">
        <v>24</v>
      </c>
      <c r="E8158" t="str">
        <f t="shared" si="708"/>
        <v>2007C</v>
      </c>
      <c r="F8158" t="s">
        <v>15</v>
      </c>
      <c r="G8158" t="s">
        <v>43</v>
      </c>
      <c r="H8158" t="s">
        <v>17</v>
      </c>
      <c r="I8158" t="s">
        <v>27</v>
      </c>
      <c r="J8158" t="str">
        <f t="shared" si="710"/>
        <v>ENG</v>
      </c>
      <c r="L8158">
        <v>2010</v>
      </c>
      <c r="M8158">
        <f t="shared" si="706"/>
        <v>3</v>
      </c>
      <c r="N8158" t="str">
        <f t="shared" si="709"/>
        <v>F</v>
      </c>
      <c r="O8158" s="1">
        <v>40313</v>
      </c>
      <c r="P8158" t="s">
        <v>28</v>
      </c>
      <c r="Q8158" t="s">
        <v>121</v>
      </c>
      <c r="R8158" t="s">
        <v>24</v>
      </c>
    </row>
    <row r="8159" spans="1:20" x14ac:dyDescent="0.2">
      <c r="A8159">
        <v>1401246</v>
      </c>
      <c r="B8159" t="s">
        <v>66</v>
      </c>
      <c r="C8159" t="str">
        <f t="shared" si="707"/>
        <v>2007</v>
      </c>
      <c r="D8159" t="s">
        <v>57</v>
      </c>
      <c r="E8159" t="str">
        <f t="shared" si="708"/>
        <v>2007D</v>
      </c>
      <c r="F8159" t="s">
        <v>15</v>
      </c>
      <c r="G8159" t="s">
        <v>56</v>
      </c>
      <c r="H8159" t="s">
        <v>17</v>
      </c>
      <c r="I8159" t="s">
        <v>27</v>
      </c>
      <c r="J8159" t="str">
        <f t="shared" si="710"/>
        <v>ENG</v>
      </c>
      <c r="L8159">
        <v>2010</v>
      </c>
      <c r="M8159">
        <f t="shared" si="706"/>
        <v>3</v>
      </c>
      <c r="N8159" t="str">
        <f t="shared" si="709"/>
        <v>F</v>
      </c>
      <c r="O8159" s="1">
        <v>40313</v>
      </c>
      <c r="P8159" t="s">
        <v>28</v>
      </c>
      <c r="Q8159" t="s">
        <v>116</v>
      </c>
      <c r="R8159" t="s">
        <v>17</v>
      </c>
    </row>
    <row r="8160" spans="1:20" x14ac:dyDescent="0.2">
      <c r="A8160">
        <v>1401258</v>
      </c>
      <c r="B8160" t="s">
        <v>13</v>
      </c>
      <c r="C8160" t="str">
        <f t="shared" si="707"/>
        <v>2007</v>
      </c>
      <c r="D8160" t="s">
        <v>20</v>
      </c>
      <c r="E8160" t="str">
        <f t="shared" si="708"/>
        <v>2007B</v>
      </c>
      <c r="F8160" t="s">
        <v>15</v>
      </c>
      <c r="G8160" t="s">
        <v>56</v>
      </c>
      <c r="H8160" t="s">
        <v>20</v>
      </c>
      <c r="I8160" t="s">
        <v>23</v>
      </c>
      <c r="J8160" t="str">
        <f t="shared" si="710"/>
        <v>ENG</v>
      </c>
      <c r="L8160">
        <v>2010</v>
      </c>
      <c r="M8160">
        <f t="shared" si="706"/>
        <v>3</v>
      </c>
      <c r="N8160" t="str">
        <f t="shared" si="709"/>
        <v>F</v>
      </c>
      <c r="O8160" s="1">
        <v>40313</v>
      </c>
      <c r="P8160" t="s">
        <v>19</v>
      </c>
      <c r="Q8160" t="s">
        <v>123</v>
      </c>
      <c r="R8160" t="s">
        <v>20</v>
      </c>
    </row>
    <row r="8161" spans="1:25" x14ac:dyDescent="0.2">
      <c r="A8161">
        <v>1401258</v>
      </c>
      <c r="B8161" t="s">
        <v>13</v>
      </c>
      <c r="C8161" t="str">
        <f t="shared" si="707"/>
        <v>2007</v>
      </c>
      <c r="D8161" t="s">
        <v>14</v>
      </c>
      <c r="E8161" t="str">
        <f t="shared" si="708"/>
        <v>2007A</v>
      </c>
      <c r="F8161" t="s">
        <v>15</v>
      </c>
      <c r="G8161" t="s">
        <v>16</v>
      </c>
      <c r="H8161" t="s">
        <v>24</v>
      </c>
      <c r="I8161" t="s">
        <v>23</v>
      </c>
      <c r="J8161" t="str">
        <f t="shared" si="710"/>
        <v>ENG</v>
      </c>
      <c r="L8161">
        <v>2010</v>
      </c>
      <c r="M8161">
        <f t="shared" si="706"/>
        <v>3</v>
      </c>
      <c r="N8161" t="str">
        <f t="shared" si="709"/>
        <v>F</v>
      </c>
      <c r="O8161" s="1">
        <v>40313</v>
      </c>
      <c r="P8161" t="s">
        <v>19</v>
      </c>
      <c r="Q8161" t="s">
        <v>116</v>
      </c>
      <c r="R8161" t="s">
        <v>24</v>
      </c>
    </row>
    <row r="8162" spans="1:25" x14ac:dyDescent="0.2">
      <c r="A8162">
        <v>1401288</v>
      </c>
      <c r="B8162" t="s">
        <v>13</v>
      </c>
      <c r="C8162" t="str">
        <f t="shared" si="707"/>
        <v>2007</v>
      </c>
      <c r="D8162" t="s">
        <v>14</v>
      </c>
      <c r="E8162" t="str">
        <f t="shared" si="708"/>
        <v>2007A</v>
      </c>
      <c r="F8162" t="s">
        <v>15</v>
      </c>
      <c r="G8162" t="s">
        <v>43</v>
      </c>
      <c r="H8162" t="s">
        <v>14</v>
      </c>
      <c r="I8162" t="s">
        <v>27</v>
      </c>
      <c r="J8162" t="str">
        <f t="shared" si="710"/>
        <v>ENG</v>
      </c>
      <c r="L8162">
        <v>2010</v>
      </c>
      <c r="M8162">
        <f t="shared" si="706"/>
        <v>3</v>
      </c>
      <c r="N8162" t="str">
        <f t="shared" si="709"/>
        <v>F</v>
      </c>
      <c r="O8162" s="1">
        <v>40313</v>
      </c>
      <c r="P8162" t="s">
        <v>19</v>
      </c>
      <c r="Q8162" t="s">
        <v>118</v>
      </c>
      <c r="R8162" t="s">
        <v>14</v>
      </c>
    </row>
    <row r="8163" spans="1:25" x14ac:dyDescent="0.2">
      <c r="A8163">
        <v>1401288</v>
      </c>
      <c r="B8163" t="s">
        <v>13</v>
      </c>
      <c r="C8163" t="str">
        <f t="shared" si="707"/>
        <v>2007</v>
      </c>
      <c r="D8163" t="s">
        <v>20</v>
      </c>
      <c r="E8163" t="str">
        <f t="shared" si="708"/>
        <v>2007B</v>
      </c>
      <c r="F8163" t="s">
        <v>15</v>
      </c>
      <c r="G8163" t="s">
        <v>56</v>
      </c>
      <c r="H8163" t="s">
        <v>24</v>
      </c>
      <c r="I8163" t="s">
        <v>27</v>
      </c>
      <c r="J8163" t="str">
        <f t="shared" si="710"/>
        <v>ENG</v>
      </c>
      <c r="L8163">
        <v>2010</v>
      </c>
      <c r="M8163">
        <f t="shared" si="706"/>
        <v>3</v>
      </c>
      <c r="N8163" t="str">
        <f t="shared" si="709"/>
        <v>F</v>
      </c>
      <c r="O8163" s="1">
        <v>40313</v>
      </c>
      <c r="P8163" t="s">
        <v>19</v>
      </c>
      <c r="Q8163" t="s">
        <v>121</v>
      </c>
      <c r="R8163" t="s">
        <v>14</v>
      </c>
    </row>
    <row r="8164" spans="1:25" x14ac:dyDescent="0.2">
      <c r="A8164">
        <v>1401364</v>
      </c>
      <c r="B8164" t="s">
        <v>103</v>
      </c>
      <c r="C8164" t="str">
        <f t="shared" si="707"/>
        <v>2010</v>
      </c>
      <c r="D8164" t="s">
        <v>20</v>
      </c>
      <c r="E8164" t="str">
        <f t="shared" si="708"/>
        <v>2010B</v>
      </c>
      <c r="F8164" t="s">
        <v>15</v>
      </c>
      <c r="G8164" t="s">
        <v>64</v>
      </c>
      <c r="H8164" t="s">
        <v>14</v>
      </c>
      <c r="I8164" t="s">
        <v>18</v>
      </c>
      <c r="J8164" t="str">
        <f t="shared" si="710"/>
        <v>ENG</v>
      </c>
      <c r="L8164">
        <v>2013</v>
      </c>
      <c r="M8164">
        <f t="shared" si="706"/>
        <v>3</v>
      </c>
      <c r="N8164" t="str">
        <f t="shared" si="709"/>
        <v>F</v>
      </c>
      <c r="P8164" t="s">
        <v>19</v>
      </c>
      <c r="Q8164" t="s">
        <v>123</v>
      </c>
      <c r="R8164" t="s">
        <v>14</v>
      </c>
      <c r="W8164">
        <v>15</v>
      </c>
      <c r="X8164">
        <v>8</v>
      </c>
      <c r="Y8164">
        <v>8</v>
      </c>
    </row>
    <row r="8165" spans="1:25" x14ac:dyDescent="0.2">
      <c r="A8165">
        <v>1401364</v>
      </c>
      <c r="B8165" t="s">
        <v>103</v>
      </c>
      <c r="C8165" t="str">
        <f t="shared" si="707"/>
        <v>2010</v>
      </c>
      <c r="D8165" t="s">
        <v>14</v>
      </c>
      <c r="E8165" t="str">
        <f t="shared" si="708"/>
        <v>2010A</v>
      </c>
      <c r="F8165" t="s">
        <v>15</v>
      </c>
      <c r="G8165" t="s">
        <v>16</v>
      </c>
      <c r="H8165" t="s">
        <v>20</v>
      </c>
      <c r="I8165" t="s">
        <v>18</v>
      </c>
      <c r="J8165" t="str">
        <f t="shared" si="710"/>
        <v>ENG</v>
      </c>
      <c r="L8165">
        <v>2013</v>
      </c>
      <c r="M8165">
        <f t="shared" si="706"/>
        <v>3</v>
      </c>
      <c r="N8165" t="str">
        <f t="shared" si="709"/>
        <v>F</v>
      </c>
      <c r="P8165" t="s">
        <v>19</v>
      </c>
      <c r="Q8165" t="s">
        <v>116</v>
      </c>
      <c r="R8165" t="s">
        <v>20</v>
      </c>
      <c r="W8165">
        <v>15</v>
      </c>
      <c r="X8165">
        <v>8</v>
      </c>
      <c r="Y8165">
        <v>8</v>
      </c>
    </row>
    <row r="8166" spans="1:25" x14ac:dyDescent="0.2">
      <c r="A8166">
        <v>1401422</v>
      </c>
      <c r="B8166" t="s">
        <v>13</v>
      </c>
      <c r="C8166" t="str">
        <f t="shared" si="707"/>
        <v>2007</v>
      </c>
      <c r="D8166" t="s">
        <v>14</v>
      </c>
      <c r="E8166" t="str">
        <f t="shared" si="708"/>
        <v>2007A</v>
      </c>
      <c r="F8166" t="s">
        <v>15</v>
      </c>
      <c r="G8166" t="s">
        <v>16</v>
      </c>
      <c r="H8166" t="s">
        <v>20</v>
      </c>
      <c r="I8166" t="s">
        <v>18</v>
      </c>
      <c r="J8166" t="str">
        <f t="shared" si="710"/>
        <v>ENG</v>
      </c>
      <c r="L8166">
        <v>2010</v>
      </c>
      <c r="M8166">
        <f t="shared" si="706"/>
        <v>3</v>
      </c>
      <c r="N8166" t="str">
        <f t="shared" si="709"/>
        <v>F</v>
      </c>
      <c r="O8166" s="1">
        <v>40313</v>
      </c>
      <c r="P8166" t="s">
        <v>19</v>
      </c>
      <c r="Q8166" t="s">
        <v>116</v>
      </c>
      <c r="R8166" t="s">
        <v>24</v>
      </c>
    </row>
    <row r="8167" spans="1:25" x14ac:dyDescent="0.2">
      <c r="A8167">
        <v>1401422</v>
      </c>
      <c r="B8167" t="s">
        <v>13</v>
      </c>
      <c r="C8167" t="str">
        <f t="shared" si="707"/>
        <v>2007</v>
      </c>
      <c r="D8167" t="s">
        <v>20</v>
      </c>
      <c r="E8167" t="str">
        <f t="shared" si="708"/>
        <v>2007B</v>
      </c>
      <c r="F8167" t="s">
        <v>15</v>
      </c>
      <c r="G8167" t="s">
        <v>56</v>
      </c>
      <c r="H8167" t="s">
        <v>20</v>
      </c>
      <c r="I8167" t="s">
        <v>18</v>
      </c>
      <c r="J8167" t="str">
        <f t="shared" si="710"/>
        <v>ENG</v>
      </c>
      <c r="L8167">
        <v>2010</v>
      </c>
      <c r="M8167">
        <f t="shared" si="706"/>
        <v>3</v>
      </c>
      <c r="N8167" t="str">
        <f t="shared" si="709"/>
        <v>F</v>
      </c>
      <c r="O8167" s="1">
        <v>40313</v>
      </c>
      <c r="P8167" t="s">
        <v>19</v>
      </c>
      <c r="Q8167" t="s">
        <v>123</v>
      </c>
      <c r="R8167" t="s">
        <v>20</v>
      </c>
    </row>
    <row r="8168" spans="1:25" x14ac:dyDescent="0.2">
      <c r="A8168">
        <v>1401470</v>
      </c>
      <c r="B8168" t="s">
        <v>103</v>
      </c>
      <c r="C8168" t="str">
        <f t="shared" si="707"/>
        <v>2010</v>
      </c>
      <c r="D8168" t="s">
        <v>14</v>
      </c>
      <c r="E8168" t="str">
        <f t="shared" si="708"/>
        <v>2010A</v>
      </c>
      <c r="F8168" t="s">
        <v>15</v>
      </c>
      <c r="G8168" t="s">
        <v>16</v>
      </c>
      <c r="H8168" t="s">
        <v>24</v>
      </c>
      <c r="I8168" t="s">
        <v>30</v>
      </c>
      <c r="J8168" t="str">
        <f t="shared" si="710"/>
        <v>SCI</v>
      </c>
      <c r="L8168">
        <v>2013</v>
      </c>
      <c r="M8168">
        <f t="shared" si="706"/>
        <v>3</v>
      </c>
      <c r="N8168" t="str">
        <f t="shared" si="709"/>
        <v>F</v>
      </c>
      <c r="P8168" t="s">
        <v>19</v>
      </c>
      <c r="Q8168" t="s">
        <v>116</v>
      </c>
      <c r="R8168" t="s">
        <v>17</v>
      </c>
      <c r="W8168">
        <v>8</v>
      </c>
      <c r="X8168">
        <v>1</v>
      </c>
      <c r="Y8168">
        <v>1</v>
      </c>
    </row>
    <row r="8169" spans="1:25" x14ac:dyDescent="0.2">
      <c r="A8169">
        <v>1401470</v>
      </c>
      <c r="B8169" t="s">
        <v>108</v>
      </c>
      <c r="C8169" t="str">
        <f t="shared" si="707"/>
        <v>2011</v>
      </c>
      <c r="D8169" t="s">
        <v>20</v>
      </c>
      <c r="E8169" t="str">
        <f t="shared" si="708"/>
        <v>2011B</v>
      </c>
      <c r="F8169" t="s">
        <v>15</v>
      </c>
      <c r="G8169" t="s">
        <v>56</v>
      </c>
      <c r="H8169" t="s">
        <v>17</v>
      </c>
      <c r="I8169" t="s">
        <v>27</v>
      </c>
      <c r="J8169" t="str">
        <f t="shared" si="710"/>
        <v>ENG</v>
      </c>
      <c r="L8169">
        <v>2013</v>
      </c>
      <c r="M8169">
        <f t="shared" si="706"/>
        <v>2</v>
      </c>
      <c r="N8169" t="str">
        <f t="shared" si="709"/>
        <v>U</v>
      </c>
      <c r="P8169" t="s">
        <v>19</v>
      </c>
      <c r="Q8169" t="s">
        <v>122</v>
      </c>
      <c r="R8169" t="s">
        <v>20</v>
      </c>
      <c r="W8169">
        <v>8</v>
      </c>
      <c r="X8169">
        <v>1</v>
      </c>
      <c r="Y8169">
        <v>1</v>
      </c>
    </row>
    <row r="8170" spans="1:25" x14ac:dyDescent="0.2">
      <c r="A8170">
        <v>1401470</v>
      </c>
      <c r="B8170" t="s">
        <v>103</v>
      </c>
      <c r="C8170" t="str">
        <f t="shared" si="707"/>
        <v>2010</v>
      </c>
      <c r="D8170" t="s">
        <v>20</v>
      </c>
      <c r="E8170" t="str">
        <f t="shared" si="708"/>
        <v>2010B</v>
      </c>
      <c r="F8170" t="s">
        <v>15</v>
      </c>
      <c r="G8170" t="s">
        <v>64</v>
      </c>
      <c r="H8170" t="s">
        <v>17</v>
      </c>
      <c r="I8170" t="s">
        <v>30</v>
      </c>
      <c r="J8170" t="str">
        <f t="shared" si="710"/>
        <v>SCI</v>
      </c>
      <c r="L8170">
        <v>2013</v>
      </c>
      <c r="M8170">
        <f t="shared" si="706"/>
        <v>3</v>
      </c>
      <c r="N8170" t="str">
        <f t="shared" si="709"/>
        <v>F</v>
      </c>
      <c r="P8170" t="s">
        <v>19</v>
      </c>
      <c r="Q8170" t="s">
        <v>116</v>
      </c>
      <c r="R8170" t="s">
        <v>17</v>
      </c>
      <c r="W8170">
        <v>8</v>
      </c>
      <c r="X8170">
        <v>1</v>
      </c>
      <c r="Y8170">
        <v>1</v>
      </c>
    </row>
    <row r="8171" spans="1:25" x14ac:dyDescent="0.2">
      <c r="A8171">
        <v>1401472</v>
      </c>
      <c r="B8171" t="s">
        <v>103</v>
      </c>
      <c r="C8171" t="str">
        <f t="shared" si="707"/>
        <v>2010</v>
      </c>
      <c r="D8171" t="s">
        <v>20</v>
      </c>
      <c r="E8171" t="str">
        <f t="shared" si="708"/>
        <v>2010B</v>
      </c>
      <c r="F8171" t="s">
        <v>15</v>
      </c>
      <c r="G8171" t="s">
        <v>56</v>
      </c>
      <c r="H8171" t="s">
        <v>20</v>
      </c>
      <c r="I8171" t="s">
        <v>30</v>
      </c>
      <c r="J8171" t="str">
        <f t="shared" si="710"/>
        <v>SCI</v>
      </c>
      <c r="L8171">
        <v>2013</v>
      </c>
      <c r="M8171">
        <f t="shared" si="706"/>
        <v>3</v>
      </c>
      <c r="N8171" t="str">
        <f t="shared" si="709"/>
        <v>F</v>
      </c>
      <c r="P8171" t="s">
        <v>19</v>
      </c>
      <c r="Q8171" t="s">
        <v>123</v>
      </c>
      <c r="R8171" t="s">
        <v>20</v>
      </c>
    </row>
    <row r="8172" spans="1:25" x14ac:dyDescent="0.2">
      <c r="A8172">
        <v>1401472</v>
      </c>
      <c r="B8172" t="s">
        <v>103</v>
      </c>
      <c r="C8172" t="str">
        <f t="shared" si="707"/>
        <v>2010</v>
      </c>
      <c r="D8172" t="s">
        <v>14</v>
      </c>
      <c r="E8172" t="str">
        <f t="shared" si="708"/>
        <v>2010A</v>
      </c>
      <c r="F8172" t="s">
        <v>15</v>
      </c>
      <c r="G8172" t="s">
        <v>43</v>
      </c>
      <c r="H8172" t="s">
        <v>24</v>
      </c>
      <c r="I8172" t="s">
        <v>30</v>
      </c>
      <c r="J8172" t="str">
        <f t="shared" si="710"/>
        <v>SCI</v>
      </c>
      <c r="L8172">
        <v>2013</v>
      </c>
      <c r="M8172">
        <f t="shared" si="706"/>
        <v>3</v>
      </c>
      <c r="N8172" t="str">
        <f t="shared" si="709"/>
        <v>F</v>
      </c>
      <c r="P8172" t="s">
        <v>19</v>
      </c>
      <c r="Q8172" t="s">
        <v>116</v>
      </c>
      <c r="R8172" t="s">
        <v>20</v>
      </c>
    </row>
    <row r="8173" spans="1:25" x14ac:dyDescent="0.2">
      <c r="A8173">
        <v>1401626</v>
      </c>
      <c r="B8173" t="s">
        <v>110</v>
      </c>
      <c r="C8173" t="str">
        <f t="shared" si="707"/>
        <v>2011</v>
      </c>
      <c r="D8173" t="s">
        <v>24</v>
      </c>
      <c r="E8173" t="str">
        <f t="shared" si="708"/>
        <v>2011C</v>
      </c>
      <c r="F8173" t="s">
        <v>15</v>
      </c>
      <c r="G8173" t="s">
        <v>43</v>
      </c>
      <c r="H8173" t="s">
        <v>20</v>
      </c>
      <c r="I8173" t="s">
        <v>45</v>
      </c>
      <c r="J8173" t="str">
        <f t="shared" si="710"/>
        <v>SCI</v>
      </c>
      <c r="L8173">
        <v>2013</v>
      </c>
      <c r="M8173">
        <f t="shared" si="706"/>
        <v>2</v>
      </c>
      <c r="N8173" t="str">
        <f t="shared" si="709"/>
        <v>U</v>
      </c>
      <c r="P8173" t="s">
        <v>28</v>
      </c>
      <c r="W8173">
        <v>9.3333329999999997</v>
      </c>
      <c r="X8173">
        <v>3.7</v>
      </c>
      <c r="Y8173">
        <v>1</v>
      </c>
    </row>
    <row r="8174" spans="1:25" x14ac:dyDescent="0.2">
      <c r="A8174">
        <v>1401626</v>
      </c>
      <c r="B8174" t="s">
        <v>110</v>
      </c>
      <c r="C8174" t="str">
        <f t="shared" si="707"/>
        <v>2011</v>
      </c>
      <c r="D8174" t="s">
        <v>57</v>
      </c>
      <c r="E8174" t="str">
        <f t="shared" si="708"/>
        <v>2011D</v>
      </c>
      <c r="F8174" t="s">
        <v>15</v>
      </c>
      <c r="G8174" t="s">
        <v>56</v>
      </c>
      <c r="H8174" t="s">
        <v>17</v>
      </c>
      <c r="I8174" t="s">
        <v>45</v>
      </c>
      <c r="J8174" t="str">
        <f t="shared" si="710"/>
        <v>SCI</v>
      </c>
      <c r="L8174">
        <v>2013</v>
      </c>
      <c r="M8174">
        <f t="shared" si="706"/>
        <v>2</v>
      </c>
      <c r="N8174" t="str">
        <f t="shared" si="709"/>
        <v>U</v>
      </c>
      <c r="P8174" t="s">
        <v>28</v>
      </c>
      <c r="W8174">
        <v>9.3333329999999997</v>
      </c>
      <c r="X8174">
        <v>3.7</v>
      </c>
      <c r="Y8174">
        <v>1</v>
      </c>
    </row>
    <row r="8175" spans="1:25" x14ac:dyDescent="0.2">
      <c r="A8175">
        <v>1401628</v>
      </c>
      <c r="B8175" t="s">
        <v>104</v>
      </c>
      <c r="C8175" t="str">
        <f t="shared" si="707"/>
        <v>2010</v>
      </c>
      <c r="D8175" t="s">
        <v>24</v>
      </c>
      <c r="E8175" t="str">
        <f t="shared" si="708"/>
        <v>2010C</v>
      </c>
      <c r="F8175" t="s">
        <v>15</v>
      </c>
      <c r="G8175" t="s">
        <v>43</v>
      </c>
      <c r="H8175" t="s">
        <v>24</v>
      </c>
      <c r="I8175" t="s">
        <v>22</v>
      </c>
      <c r="J8175" t="str">
        <f t="shared" si="710"/>
        <v>ENG</v>
      </c>
      <c r="L8175">
        <v>2013</v>
      </c>
      <c r="M8175">
        <f t="shared" si="706"/>
        <v>3</v>
      </c>
      <c r="N8175" t="str">
        <f t="shared" si="709"/>
        <v>F</v>
      </c>
      <c r="P8175" t="s">
        <v>28</v>
      </c>
      <c r="Q8175" t="s">
        <v>121</v>
      </c>
      <c r="R8175" t="s">
        <v>24</v>
      </c>
      <c r="W8175">
        <v>10.333333</v>
      </c>
      <c r="X8175">
        <v>2.2000000000000002</v>
      </c>
      <c r="Y8175">
        <v>3.5</v>
      </c>
    </row>
    <row r="8176" spans="1:25" x14ac:dyDescent="0.2">
      <c r="A8176">
        <v>1401628</v>
      </c>
      <c r="B8176" t="s">
        <v>104</v>
      </c>
      <c r="C8176" t="str">
        <f t="shared" si="707"/>
        <v>2010</v>
      </c>
      <c r="D8176" t="s">
        <v>57</v>
      </c>
      <c r="E8176" t="str">
        <f t="shared" si="708"/>
        <v>2010D</v>
      </c>
      <c r="F8176" t="s">
        <v>15</v>
      </c>
      <c r="G8176" t="s">
        <v>56</v>
      </c>
      <c r="H8176" t="s">
        <v>17</v>
      </c>
      <c r="I8176" t="s">
        <v>22</v>
      </c>
      <c r="J8176" t="str">
        <f t="shared" si="710"/>
        <v>ENG</v>
      </c>
      <c r="L8176">
        <v>2013</v>
      </c>
      <c r="M8176">
        <f t="shared" si="706"/>
        <v>3</v>
      </c>
      <c r="N8176" t="str">
        <f t="shared" si="709"/>
        <v>F</v>
      </c>
      <c r="P8176" t="s">
        <v>28</v>
      </c>
      <c r="Q8176" t="s">
        <v>116</v>
      </c>
      <c r="R8176" t="s">
        <v>24</v>
      </c>
      <c r="W8176">
        <v>10.333333</v>
      </c>
      <c r="X8176">
        <v>2.2000000000000002</v>
      </c>
      <c r="Y8176">
        <v>3.5</v>
      </c>
    </row>
    <row r="8177" spans="1:25" x14ac:dyDescent="0.2">
      <c r="A8177">
        <v>1401644</v>
      </c>
      <c r="B8177" t="s">
        <v>108</v>
      </c>
      <c r="C8177" t="str">
        <f t="shared" si="707"/>
        <v>2011</v>
      </c>
      <c r="D8177" t="s">
        <v>14</v>
      </c>
      <c r="E8177" t="str">
        <f t="shared" si="708"/>
        <v>2011A</v>
      </c>
      <c r="F8177" t="s">
        <v>15</v>
      </c>
      <c r="G8177" t="s">
        <v>52</v>
      </c>
      <c r="H8177" t="s">
        <v>14</v>
      </c>
      <c r="I8177" t="s">
        <v>15</v>
      </c>
      <c r="J8177" t="str">
        <f t="shared" si="710"/>
        <v>SCI</v>
      </c>
      <c r="L8177">
        <v>2013</v>
      </c>
      <c r="M8177">
        <f t="shared" ref="M8177:M8240" si="711">L8177-C8177</f>
        <v>2</v>
      </c>
      <c r="N8177" t="str">
        <f t="shared" si="709"/>
        <v>U</v>
      </c>
      <c r="P8177" t="s">
        <v>19</v>
      </c>
    </row>
    <row r="8178" spans="1:25" x14ac:dyDescent="0.2">
      <c r="A8178">
        <v>1401644</v>
      </c>
      <c r="B8178" t="s">
        <v>108</v>
      </c>
      <c r="C8178" t="str">
        <f t="shared" si="707"/>
        <v>2011</v>
      </c>
      <c r="D8178" t="s">
        <v>20</v>
      </c>
      <c r="E8178" t="str">
        <f t="shared" si="708"/>
        <v>2011B</v>
      </c>
      <c r="F8178" t="s">
        <v>15</v>
      </c>
      <c r="G8178" t="s">
        <v>62</v>
      </c>
      <c r="H8178" t="s">
        <v>14</v>
      </c>
      <c r="I8178" t="s">
        <v>15</v>
      </c>
      <c r="J8178" t="str">
        <f t="shared" si="710"/>
        <v>SCI</v>
      </c>
      <c r="L8178">
        <v>2013</v>
      </c>
      <c r="M8178">
        <f t="shared" si="711"/>
        <v>2</v>
      </c>
      <c r="N8178" t="str">
        <f t="shared" si="709"/>
        <v>U</v>
      </c>
      <c r="P8178" t="s">
        <v>19</v>
      </c>
    </row>
    <row r="8179" spans="1:25" x14ac:dyDescent="0.2">
      <c r="A8179">
        <v>1401644</v>
      </c>
      <c r="B8179" t="s">
        <v>110</v>
      </c>
      <c r="C8179" t="str">
        <f t="shared" si="707"/>
        <v>2011</v>
      </c>
      <c r="D8179" t="s">
        <v>24</v>
      </c>
      <c r="E8179" t="str">
        <f t="shared" si="708"/>
        <v>2011C</v>
      </c>
      <c r="F8179" t="s">
        <v>15</v>
      </c>
      <c r="G8179" t="s">
        <v>67</v>
      </c>
      <c r="H8179" t="s">
        <v>14</v>
      </c>
      <c r="I8179" t="s">
        <v>15</v>
      </c>
      <c r="J8179" t="str">
        <f t="shared" si="710"/>
        <v>SCI</v>
      </c>
      <c r="L8179">
        <v>2013</v>
      </c>
      <c r="M8179">
        <f t="shared" si="711"/>
        <v>2</v>
      </c>
      <c r="N8179" t="str">
        <f t="shared" si="709"/>
        <v>U</v>
      </c>
      <c r="P8179" t="s">
        <v>19</v>
      </c>
    </row>
    <row r="8180" spans="1:25" x14ac:dyDescent="0.2">
      <c r="A8180">
        <v>1401644</v>
      </c>
      <c r="B8180" t="s">
        <v>110</v>
      </c>
      <c r="C8180" t="str">
        <f t="shared" si="707"/>
        <v>2011</v>
      </c>
      <c r="D8180" t="s">
        <v>57</v>
      </c>
      <c r="E8180" t="str">
        <f t="shared" si="708"/>
        <v>2011D</v>
      </c>
      <c r="F8180" t="s">
        <v>15</v>
      </c>
      <c r="G8180" t="s">
        <v>87</v>
      </c>
      <c r="H8180" t="s">
        <v>14</v>
      </c>
      <c r="I8180" t="s">
        <v>15</v>
      </c>
      <c r="J8180" t="str">
        <f t="shared" si="710"/>
        <v>SCI</v>
      </c>
      <c r="L8180">
        <v>2013</v>
      </c>
      <c r="M8180">
        <f t="shared" si="711"/>
        <v>2</v>
      </c>
      <c r="N8180" t="str">
        <f t="shared" si="709"/>
        <v>U</v>
      </c>
      <c r="P8180" t="s">
        <v>19</v>
      </c>
    </row>
    <row r="8181" spans="1:25" x14ac:dyDescent="0.2">
      <c r="A8181">
        <v>1401644</v>
      </c>
      <c r="B8181" t="s">
        <v>104</v>
      </c>
      <c r="C8181" t="str">
        <f t="shared" si="707"/>
        <v>2010</v>
      </c>
      <c r="D8181" t="s">
        <v>57</v>
      </c>
      <c r="E8181" t="str">
        <f t="shared" si="708"/>
        <v>2010D</v>
      </c>
      <c r="F8181" t="s">
        <v>15</v>
      </c>
      <c r="G8181" t="s">
        <v>64</v>
      </c>
      <c r="H8181" t="s">
        <v>14</v>
      </c>
      <c r="I8181" t="s">
        <v>15</v>
      </c>
      <c r="J8181" t="str">
        <f t="shared" si="710"/>
        <v>SCI</v>
      </c>
      <c r="L8181">
        <v>2013</v>
      </c>
      <c r="M8181">
        <f t="shared" si="711"/>
        <v>3</v>
      </c>
      <c r="N8181" t="str">
        <f t="shared" si="709"/>
        <v>F</v>
      </c>
      <c r="P8181" t="s">
        <v>19</v>
      </c>
    </row>
    <row r="8182" spans="1:25" x14ac:dyDescent="0.2">
      <c r="A8182">
        <v>1401644</v>
      </c>
      <c r="B8182" t="s">
        <v>104</v>
      </c>
      <c r="C8182" t="str">
        <f t="shared" si="707"/>
        <v>2010</v>
      </c>
      <c r="D8182" t="s">
        <v>57</v>
      </c>
      <c r="E8182" t="str">
        <f t="shared" si="708"/>
        <v>2010D</v>
      </c>
      <c r="F8182" t="s">
        <v>15</v>
      </c>
      <c r="G8182" t="s">
        <v>59</v>
      </c>
      <c r="H8182" t="s">
        <v>14</v>
      </c>
      <c r="I8182" t="s">
        <v>15</v>
      </c>
      <c r="J8182" t="str">
        <f t="shared" si="710"/>
        <v>SCI</v>
      </c>
      <c r="L8182">
        <v>2013</v>
      </c>
      <c r="M8182">
        <f t="shared" si="711"/>
        <v>3</v>
      </c>
      <c r="N8182" t="str">
        <f t="shared" si="709"/>
        <v>F</v>
      </c>
      <c r="P8182" t="s">
        <v>19</v>
      </c>
    </row>
    <row r="8183" spans="1:25" x14ac:dyDescent="0.2">
      <c r="A8183">
        <v>1401644</v>
      </c>
      <c r="B8183" t="s">
        <v>108</v>
      </c>
      <c r="C8183" t="str">
        <f t="shared" si="707"/>
        <v>2011</v>
      </c>
      <c r="D8183" t="s">
        <v>20</v>
      </c>
      <c r="E8183" t="str">
        <f t="shared" si="708"/>
        <v>2011B</v>
      </c>
      <c r="F8183" t="s">
        <v>15</v>
      </c>
      <c r="G8183" t="s">
        <v>60</v>
      </c>
      <c r="H8183" t="s">
        <v>20</v>
      </c>
      <c r="I8183" t="s">
        <v>15</v>
      </c>
      <c r="J8183" t="str">
        <f t="shared" si="710"/>
        <v>SCI</v>
      </c>
      <c r="L8183">
        <v>2013</v>
      </c>
      <c r="M8183">
        <f t="shared" si="711"/>
        <v>2</v>
      </c>
      <c r="N8183" t="str">
        <f t="shared" si="709"/>
        <v>U</v>
      </c>
      <c r="P8183" t="s">
        <v>19</v>
      </c>
    </row>
    <row r="8184" spans="1:25" x14ac:dyDescent="0.2">
      <c r="A8184">
        <v>1401644</v>
      </c>
      <c r="B8184" t="s">
        <v>110</v>
      </c>
      <c r="C8184" t="str">
        <f t="shared" si="707"/>
        <v>2011</v>
      </c>
      <c r="D8184" t="s">
        <v>57</v>
      </c>
      <c r="E8184" t="str">
        <f t="shared" si="708"/>
        <v>2011D</v>
      </c>
      <c r="F8184" t="s">
        <v>15</v>
      </c>
      <c r="G8184" t="s">
        <v>77</v>
      </c>
      <c r="H8184" t="s">
        <v>20</v>
      </c>
      <c r="I8184" t="s">
        <v>15</v>
      </c>
      <c r="J8184" t="str">
        <f t="shared" si="710"/>
        <v>SCI</v>
      </c>
      <c r="L8184">
        <v>2013</v>
      </c>
      <c r="M8184">
        <f t="shared" si="711"/>
        <v>2</v>
      </c>
      <c r="N8184" t="str">
        <f t="shared" si="709"/>
        <v>U</v>
      </c>
      <c r="P8184" t="s">
        <v>19</v>
      </c>
    </row>
    <row r="8185" spans="1:25" x14ac:dyDescent="0.2">
      <c r="A8185">
        <v>1401644</v>
      </c>
      <c r="B8185" t="s">
        <v>104</v>
      </c>
      <c r="C8185" t="str">
        <f t="shared" si="707"/>
        <v>2010</v>
      </c>
      <c r="D8185" t="s">
        <v>24</v>
      </c>
      <c r="E8185" t="str">
        <f t="shared" si="708"/>
        <v>2010C</v>
      </c>
      <c r="F8185" t="s">
        <v>15</v>
      </c>
      <c r="G8185" t="s">
        <v>36</v>
      </c>
      <c r="H8185" t="s">
        <v>20</v>
      </c>
      <c r="I8185" t="s">
        <v>15</v>
      </c>
      <c r="J8185" t="str">
        <f t="shared" si="710"/>
        <v>SCI</v>
      </c>
      <c r="L8185">
        <v>2013</v>
      </c>
      <c r="M8185">
        <f t="shared" si="711"/>
        <v>3</v>
      </c>
      <c r="N8185" t="str">
        <f t="shared" si="709"/>
        <v>F</v>
      </c>
      <c r="P8185" t="s">
        <v>19</v>
      </c>
      <c r="Q8185" t="s">
        <v>120</v>
      </c>
      <c r="R8185" t="s">
        <v>14</v>
      </c>
      <c r="S8185" t="s">
        <v>137</v>
      </c>
      <c r="T8185" t="s">
        <v>14</v>
      </c>
    </row>
    <row r="8186" spans="1:25" x14ac:dyDescent="0.2">
      <c r="A8186">
        <v>1401652</v>
      </c>
      <c r="B8186" t="s">
        <v>108</v>
      </c>
      <c r="C8186" t="str">
        <f t="shared" si="707"/>
        <v>2011</v>
      </c>
      <c r="D8186" t="s">
        <v>14</v>
      </c>
      <c r="E8186" t="str">
        <f t="shared" si="708"/>
        <v>2011A</v>
      </c>
      <c r="F8186" t="s">
        <v>15</v>
      </c>
      <c r="G8186" t="s">
        <v>36</v>
      </c>
      <c r="H8186" t="s">
        <v>14</v>
      </c>
      <c r="I8186" t="s">
        <v>22</v>
      </c>
      <c r="J8186" t="str">
        <f t="shared" si="710"/>
        <v>ENG</v>
      </c>
      <c r="L8186">
        <v>2013</v>
      </c>
      <c r="M8186">
        <f t="shared" si="711"/>
        <v>2</v>
      </c>
      <c r="N8186" t="str">
        <f t="shared" si="709"/>
        <v>U</v>
      </c>
      <c r="P8186" t="s">
        <v>19</v>
      </c>
    </row>
    <row r="8187" spans="1:25" x14ac:dyDescent="0.2">
      <c r="A8187">
        <v>1401652</v>
      </c>
      <c r="B8187" t="s">
        <v>110</v>
      </c>
      <c r="C8187" t="str">
        <f t="shared" si="707"/>
        <v>2011</v>
      </c>
      <c r="D8187" t="s">
        <v>24</v>
      </c>
      <c r="E8187" t="str">
        <f t="shared" si="708"/>
        <v>2011C</v>
      </c>
      <c r="F8187" t="s">
        <v>15</v>
      </c>
      <c r="G8187" t="s">
        <v>52</v>
      </c>
      <c r="H8187" t="s">
        <v>14</v>
      </c>
      <c r="I8187" t="s">
        <v>22</v>
      </c>
      <c r="J8187" t="str">
        <f t="shared" si="710"/>
        <v>ENG</v>
      </c>
      <c r="L8187">
        <v>2013</v>
      </c>
      <c r="M8187">
        <f t="shared" si="711"/>
        <v>2</v>
      </c>
      <c r="N8187" t="str">
        <f t="shared" si="709"/>
        <v>U</v>
      </c>
      <c r="P8187" t="s">
        <v>19</v>
      </c>
    </row>
    <row r="8188" spans="1:25" x14ac:dyDescent="0.2">
      <c r="A8188">
        <v>1401652</v>
      </c>
      <c r="B8188" t="s">
        <v>103</v>
      </c>
      <c r="C8188" t="str">
        <f t="shared" si="707"/>
        <v>2010</v>
      </c>
      <c r="D8188" t="s">
        <v>14</v>
      </c>
      <c r="E8188" t="str">
        <f t="shared" si="708"/>
        <v>2010A</v>
      </c>
      <c r="F8188" t="s">
        <v>15</v>
      </c>
      <c r="G8188" t="s">
        <v>16</v>
      </c>
      <c r="H8188" t="s">
        <v>14</v>
      </c>
      <c r="I8188" t="s">
        <v>22</v>
      </c>
      <c r="J8188" t="str">
        <f t="shared" si="710"/>
        <v>ENG</v>
      </c>
      <c r="L8188">
        <v>2013</v>
      </c>
      <c r="M8188">
        <f t="shared" si="711"/>
        <v>3</v>
      </c>
      <c r="N8188" t="str">
        <f t="shared" si="709"/>
        <v>F</v>
      </c>
      <c r="P8188" t="s">
        <v>19</v>
      </c>
      <c r="Q8188" t="s">
        <v>116</v>
      </c>
      <c r="R8188" t="s">
        <v>14</v>
      </c>
    </row>
    <row r="8189" spans="1:25" x14ac:dyDescent="0.2">
      <c r="A8189">
        <v>1401652</v>
      </c>
      <c r="B8189" t="s">
        <v>103</v>
      </c>
      <c r="C8189" t="str">
        <f t="shared" si="707"/>
        <v>2010</v>
      </c>
      <c r="D8189" t="s">
        <v>20</v>
      </c>
      <c r="E8189" t="str">
        <f t="shared" si="708"/>
        <v>2010B</v>
      </c>
      <c r="F8189" t="s">
        <v>15</v>
      </c>
      <c r="G8189" t="s">
        <v>64</v>
      </c>
      <c r="H8189" t="s">
        <v>14</v>
      </c>
      <c r="I8189" t="s">
        <v>22</v>
      </c>
      <c r="J8189" t="str">
        <f t="shared" si="710"/>
        <v>ENG</v>
      </c>
      <c r="L8189">
        <v>2013</v>
      </c>
      <c r="M8189">
        <f t="shared" si="711"/>
        <v>3</v>
      </c>
      <c r="N8189" t="str">
        <f t="shared" si="709"/>
        <v>F</v>
      </c>
      <c r="P8189" t="s">
        <v>19</v>
      </c>
      <c r="Q8189" t="s">
        <v>123</v>
      </c>
      <c r="R8189" t="s">
        <v>14</v>
      </c>
    </row>
    <row r="8190" spans="1:25" x14ac:dyDescent="0.2">
      <c r="A8190">
        <v>1401668</v>
      </c>
      <c r="B8190" t="s">
        <v>104</v>
      </c>
      <c r="C8190" t="str">
        <f t="shared" si="707"/>
        <v>2010</v>
      </c>
      <c r="D8190" t="s">
        <v>24</v>
      </c>
      <c r="E8190" t="str">
        <f t="shared" si="708"/>
        <v>2010C</v>
      </c>
      <c r="F8190" t="s">
        <v>15</v>
      </c>
      <c r="G8190" t="s">
        <v>43</v>
      </c>
      <c r="H8190" t="s">
        <v>20</v>
      </c>
      <c r="I8190" t="s">
        <v>22</v>
      </c>
      <c r="J8190" t="str">
        <f t="shared" si="710"/>
        <v>ENG</v>
      </c>
      <c r="L8190">
        <v>2013</v>
      </c>
      <c r="M8190">
        <f t="shared" si="711"/>
        <v>3</v>
      </c>
      <c r="N8190" t="str">
        <f t="shared" si="709"/>
        <v>F</v>
      </c>
      <c r="P8190" t="s">
        <v>19</v>
      </c>
      <c r="Q8190" t="s">
        <v>116</v>
      </c>
      <c r="R8190" t="s">
        <v>24</v>
      </c>
    </row>
    <row r="8191" spans="1:25" x14ac:dyDescent="0.2">
      <c r="A8191">
        <v>1401668</v>
      </c>
      <c r="B8191" t="s">
        <v>108</v>
      </c>
      <c r="C8191" t="str">
        <f t="shared" si="707"/>
        <v>2011</v>
      </c>
      <c r="D8191" t="s">
        <v>20</v>
      </c>
      <c r="E8191" t="str">
        <f t="shared" si="708"/>
        <v>2011B</v>
      </c>
      <c r="F8191" t="s">
        <v>15</v>
      </c>
      <c r="G8191" t="s">
        <v>56</v>
      </c>
      <c r="H8191" t="s">
        <v>24</v>
      </c>
      <c r="I8191" t="s">
        <v>27</v>
      </c>
      <c r="J8191" t="str">
        <f t="shared" si="710"/>
        <v>ENG</v>
      </c>
      <c r="L8191">
        <v>2013</v>
      </c>
      <c r="M8191">
        <f t="shared" si="711"/>
        <v>2</v>
      </c>
      <c r="N8191" t="str">
        <f t="shared" si="709"/>
        <v>U</v>
      </c>
      <c r="P8191" t="s">
        <v>19</v>
      </c>
    </row>
    <row r="8192" spans="1:25" x14ac:dyDescent="0.2">
      <c r="A8192">
        <v>1401686</v>
      </c>
      <c r="B8192" t="s">
        <v>104</v>
      </c>
      <c r="C8192" t="str">
        <f t="shared" si="707"/>
        <v>2010</v>
      </c>
      <c r="D8192" t="s">
        <v>24</v>
      </c>
      <c r="E8192" t="str">
        <f t="shared" si="708"/>
        <v>2010C</v>
      </c>
      <c r="F8192" t="s">
        <v>15</v>
      </c>
      <c r="G8192" t="s">
        <v>43</v>
      </c>
      <c r="H8192" t="s">
        <v>20</v>
      </c>
      <c r="I8192" t="s">
        <v>27</v>
      </c>
      <c r="J8192" t="str">
        <f t="shared" si="710"/>
        <v>ENG</v>
      </c>
      <c r="K8192" t="s">
        <v>39</v>
      </c>
      <c r="L8192">
        <v>2013</v>
      </c>
      <c r="M8192">
        <f t="shared" si="711"/>
        <v>3</v>
      </c>
      <c r="N8192" t="str">
        <f t="shared" si="709"/>
        <v>F</v>
      </c>
      <c r="P8192" t="s">
        <v>28</v>
      </c>
      <c r="W8192">
        <v>12.5</v>
      </c>
      <c r="X8192">
        <v>8</v>
      </c>
      <c r="Y8192">
        <v>8</v>
      </c>
    </row>
    <row r="8193" spans="1:25" x14ac:dyDescent="0.2">
      <c r="A8193">
        <v>1401686</v>
      </c>
      <c r="B8193" t="s">
        <v>104</v>
      </c>
      <c r="C8193" t="str">
        <f t="shared" si="707"/>
        <v>2010</v>
      </c>
      <c r="D8193" t="s">
        <v>57</v>
      </c>
      <c r="E8193" t="str">
        <f t="shared" si="708"/>
        <v>2010D</v>
      </c>
      <c r="F8193" t="s">
        <v>15</v>
      </c>
      <c r="G8193" t="s">
        <v>56</v>
      </c>
      <c r="H8193" t="s">
        <v>24</v>
      </c>
      <c r="I8193" t="s">
        <v>27</v>
      </c>
      <c r="J8193" t="str">
        <f t="shared" si="710"/>
        <v>ENG</v>
      </c>
      <c r="K8193" t="s">
        <v>39</v>
      </c>
      <c r="L8193">
        <v>2013</v>
      </c>
      <c r="M8193">
        <f t="shared" si="711"/>
        <v>3</v>
      </c>
      <c r="N8193" t="str">
        <f t="shared" si="709"/>
        <v>F</v>
      </c>
      <c r="P8193" t="s">
        <v>28</v>
      </c>
      <c r="Q8193" t="s">
        <v>126</v>
      </c>
      <c r="R8193" t="s">
        <v>24</v>
      </c>
      <c r="W8193">
        <v>12.5</v>
      </c>
      <c r="X8193">
        <v>8</v>
      </c>
      <c r="Y8193">
        <v>8</v>
      </c>
    </row>
    <row r="8194" spans="1:25" x14ac:dyDescent="0.2">
      <c r="A8194">
        <v>1401834</v>
      </c>
      <c r="B8194" t="s">
        <v>108</v>
      </c>
      <c r="C8194" t="str">
        <f t="shared" ref="C8194:C8257" si="712">LEFT(B8194,4)</f>
        <v>2011</v>
      </c>
      <c r="D8194" t="s">
        <v>14</v>
      </c>
      <c r="E8194" t="str">
        <f t="shared" ref="E8194:E8257" si="713">CONCATENATE(C8194,D8194)</f>
        <v>2011A</v>
      </c>
      <c r="F8194" t="s">
        <v>15</v>
      </c>
      <c r="G8194" t="s">
        <v>43</v>
      </c>
      <c r="H8194" t="s">
        <v>14</v>
      </c>
      <c r="I8194" t="s">
        <v>18</v>
      </c>
      <c r="J8194" t="str">
        <f t="shared" si="710"/>
        <v>ENG</v>
      </c>
      <c r="L8194">
        <v>2014</v>
      </c>
      <c r="M8194">
        <f t="shared" si="711"/>
        <v>3</v>
      </c>
      <c r="N8194" t="str">
        <f t="shared" ref="N8194:N8257" si="714">IF(OR(M8194&lt;3,M8194="TR"),"U","F")</f>
        <v>F</v>
      </c>
      <c r="P8194" t="s">
        <v>19</v>
      </c>
      <c r="Q8194" t="s">
        <v>118</v>
      </c>
      <c r="R8194" t="s">
        <v>14</v>
      </c>
      <c r="W8194">
        <v>11.333333</v>
      </c>
      <c r="X8194">
        <v>5</v>
      </c>
      <c r="Y8194">
        <v>1</v>
      </c>
    </row>
    <row r="8195" spans="1:25" x14ac:dyDescent="0.2">
      <c r="A8195">
        <v>1401834</v>
      </c>
      <c r="B8195" t="s">
        <v>108</v>
      </c>
      <c r="C8195" t="str">
        <f t="shared" si="712"/>
        <v>2011</v>
      </c>
      <c r="D8195" t="s">
        <v>20</v>
      </c>
      <c r="E8195" t="str">
        <f t="shared" si="713"/>
        <v>2011B</v>
      </c>
      <c r="F8195" t="s">
        <v>15</v>
      </c>
      <c r="G8195" t="s">
        <v>56</v>
      </c>
      <c r="H8195" t="s">
        <v>14</v>
      </c>
      <c r="I8195" t="s">
        <v>18</v>
      </c>
      <c r="J8195" t="str">
        <f t="shared" ref="J8195:J8258" si="715">IF(OR(I8195="AE",I8195="BE",I8195="CE",I8195="CM",I8195="ED",I8195="ECE",I8195="EVE",I8195="EV",I8195="FPE",I8195="IE",I8195="MFE",I8195="ME",I8195="MGE",I8195="MTE",I8195="PHE",I8195="RB",I8195="EE",I8195="RBE"),"ENG",IF(OR(I8195="BBT",I8195="BC",I8195="BIO",I8195="CH",I8195="PH",I8195="PSS",I8195="SC"),"SCI",IF(OR(I8195="MA",I8195="MAC",I8195="SD"),"MAT",IF(OR(I8195="CO",I8195="ID",I8195="ND",I8195="SX"),"OTH",IF(OR(I8195="ECON",I8195="EP",I8195="EC",I8195="ET",I8195="HU",I8195="IN",I8195="LAE",I8195="PWR",I8195="ST",I8195="EVS",I8195="PW"),"HUSS",IF(OR(I8195="CA",I8195="CCN",I8195="CS",I8195="IMGD"),"COMP",IF(OR(I8195="IT",I8195="MG",I8195="MIS"),"BUS","ERROR")))))))</f>
        <v>ENG</v>
      </c>
      <c r="L8195">
        <v>2014</v>
      </c>
      <c r="M8195">
        <f t="shared" si="711"/>
        <v>3</v>
      </c>
      <c r="N8195" t="str">
        <f t="shared" si="714"/>
        <v>F</v>
      </c>
      <c r="P8195" t="s">
        <v>19</v>
      </c>
      <c r="Q8195" t="s">
        <v>121</v>
      </c>
      <c r="R8195" t="s">
        <v>14</v>
      </c>
      <c r="W8195">
        <v>11.333333</v>
      </c>
      <c r="X8195">
        <v>5</v>
      </c>
      <c r="Y8195">
        <v>1</v>
      </c>
    </row>
    <row r="8196" spans="1:25" x14ac:dyDescent="0.2">
      <c r="A8196">
        <v>1401838</v>
      </c>
      <c r="B8196" t="s">
        <v>103</v>
      </c>
      <c r="C8196" t="str">
        <f t="shared" si="712"/>
        <v>2010</v>
      </c>
      <c r="D8196" t="s">
        <v>14</v>
      </c>
      <c r="E8196" t="str">
        <f t="shared" si="713"/>
        <v>2010A</v>
      </c>
      <c r="F8196" t="s">
        <v>15</v>
      </c>
      <c r="G8196" t="s">
        <v>16</v>
      </c>
      <c r="H8196" t="s">
        <v>14</v>
      </c>
      <c r="I8196" t="s">
        <v>18</v>
      </c>
      <c r="J8196" t="str">
        <f t="shared" si="715"/>
        <v>ENG</v>
      </c>
      <c r="L8196">
        <v>2013</v>
      </c>
      <c r="M8196">
        <f t="shared" si="711"/>
        <v>3</v>
      </c>
      <c r="N8196" t="str">
        <f t="shared" si="714"/>
        <v>F</v>
      </c>
      <c r="P8196" t="s">
        <v>19</v>
      </c>
      <c r="Q8196" t="s">
        <v>123</v>
      </c>
      <c r="R8196" t="s">
        <v>14</v>
      </c>
    </row>
    <row r="8197" spans="1:25" x14ac:dyDescent="0.2">
      <c r="A8197">
        <v>1401838</v>
      </c>
      <c r="B8197" t="s">
        <v>103</v>
      </c>
      <c r="C8197" t="str">
        <f t="shared" si="712"/>
        <v>2010</v>
      </c>
      <c r="D8197" t="s">
        <v>20</v>
      </c>
      <c r="E8197" t="str">
        <f t="shared" si="713"/>
        <v>2010B</v>
      </c>
      <c r="F8197" t="s">
        <v>15</v>
      </c>
      <c r="G8197" t="s">
        <v>64</v>
      </c>
      <c r="H8197" t="s">
        <v>14</v>
      </c>
      <c r="I8197" t="s">
        <v>18</v>
      </c>
      <c r="J8197" t="str">
        <f t="shared" si="715"/>
        <v>ENG</v>
      </c>
      <c r="L8197">
        <v>2013</v>
      </c>
      <c r="M8197">
        <f t="shared" si="711"/>
        <v>3</v>
      </c>
      <c r="N8197" t="str">
        <f t="shared" si="714"/>
        <v>F</v>
      </c>
      <c r="P8197" t="s">
        <v>19</v>
      </c>
      <c r="Q8197" t="s">
        <v>122</v>
      </c>
      <c r="R8197" t="s">
        <v>14</v>
      </c>
    </row>
    <row r="8198" spans="1:25" x14ac:dyDescent="0.2">
      <c r="A8198">
        <v>1401840</v>
      </c>
      <c r="B8198" t="s">
        <v>104</v>
      </c>
      <c r="C8198" t="str">
        <f t="shared" si="712"/>
        <v>2010</v>
      </c>
      <c r="D8198" t="s">
        <v>24</v>
      </c>
      <c r="E8198" t="str">
        <f t="shared" si="713"/>
        <v>2010C</v>
      </c>
      <c r="F8198" t="s">
        <v>15</v>
      </c>
      <c r="G8198" t="s">
        <v>36</v>
      </c>
      <c r="H8198" t="s">
        <v>20</v>
      </c>
      <c r="I8198" t="s">
        <v>33</v>
      </c>
      <c r="J8198" t="str">
        <f t="shared" si="715"/>
        <v>ENG</v>
      </c>
      <c r="L8198">
        <v>2013</v>
      </c>
      <c r="M8198">
        <f t="shared" si="711"/>
        <v>3</v>
      </c>
      <c r="N8198" t="str">
        <f t="shared" si="714"/>
        <v>F</v>
      </c>
      <c r="P8198" t="s">
        <v>19</v>
      </c>
      <c r="Q8198" t="s">
        <v>122</v>
      </c>
      <c r="R8198" t="s">
        <v>24</v>
      </c>
    </row>
    <row r="8199" spans="1:25" x14ac:dyDescent="0.2">
      <c r="A8199">
        <v>1401840</v>
      </c>
      <c r="B8199" t="s">
        <v>115</v>
      </c>
      <c r="C8199" t="str">
        <f t="shared" si="712"/>
        <v>2012</v>
      </c>
      <c r="D8199" t="s">
        <v>14</v>
      </c>
      <c r="E8199" t="str">
        <f t="shared" si="713"/>
        <v>2012A</v>
      </c>
      <c r="F8199" t="s">
        <v>15</v>
      </c>
      <c r="G8199" t="s">
        <v>52</v>
      </c>
      <c r="H8199" t="s">
        <v>24</v>
      </c>
      <c r="I8199" t="s">
        <v>33</v>
      </c>
      <c r="J8199" t="str">
        <f t="shared" si="715"/>
        <v>ENG</v>
      </c>
      <c r="L8199">
        <v>2013</v>
      </c>
      <c r="M8199">
        <f t="shared" si="711"/>
        <v>1</v>
      </c>
      <c r="N8199" t="str">
        <f t="shared" si="714"/>
        <v>U</v>
      </c>
      <c r="P8199" t="s">
        <v>19</v>
      </c>
    </row>
    <row r="8200" spans="1:25" x14ac:dyDescent="0.2">
      <c r="A8200">
        <v>1401840</v>
      </c>
      <c r="B8200" t="s">
        <v>103</v>
      </c>
      <c r="C8200" t="str">
        <f t="shared" si="712"/>
        <v>2010</v>
      </c>
      <c r="D8200" t="s">
        <v>14</v>
      </c>
      <c r="E8200" t="str">
        <f t="shared" si="713"/>
        <v>2010A</v>
      </c>
      <c r="F8200" t="s">
        <v>15</v>
      </c>
      <c r="G8200" t="s">
        <v>16</v>
      </c>
      <c r="H8200" t="s">
        <v>24</v>
      </c>
      <c r="I8200" t="s">
        <v>33</v>
      </c>
      <c r="J8200" t="str">
        <f t="shared" si="715"/>
        <v>ENG</v>
      </c>
      <c r="L8200">
        <v>2013</v>
      </c>
      <c r="M8200">
        <f t="shared" si="711"/>
        <v>3</v>
      </c>
      <c r="N8200" t="str">
        <f t="shared" si="714"/>
        <v>F</v>
      </c>
      <c r="P8200" t="s">
        <v>19</v>
      </c>
      <c r="Q8200" t="s">
        <v>116</v>
      </c>
      <c r="R8200" t="s">
        <v>17</v>
      </c>
    </row>
    <row r="8201" spans="1:25" x14ac:dyDescent="0.2">
      <c r="A8201">
        <v>1401840</v>
      </c>
      <c r="B8201" t="s">
        <v>103</v>
      </c>
      <c r="C8201" t="str">
        <f t="shared" si="712"/>
        <v>2010</v>
      </c>
      <c r="D8201" t="s">
        <v>20</v>
      </c>
      <c r="E8201" t="str">
        <f t="shared" si="713"/>
        <v>2010B</v>
      </c>
      <c r="F8201" t="s">
        <v>15</v>
      </c>
      <c r="G8201" t="s">
        <v>64</v>
      </c>
      <c r="H8201" t="s">
        <v>24</v>
      </c>
      <c r="I8201" t="s">
        <v>33</v>
      </c>
      <c r="J8201" t="str">
        <f t="shared" si="715"/>
        <v>ENG</v>
      </c>
      <c r="L8201">
        <v>2013</v>
      </c>
      <c r="M8201">
        <f t="shared" si="711"/>
        <v>3</v>
      </c>
      <c r="N8201" t="str">
        <f t="shared" si="714"/>
        <v>F</v>
      </c>
      <c r="P8201" t="s">
        <v>19</v>
      </c>
      <c r="Q8201" t="s">
        <v>116</v>
      </c>
      <c r="R8201" t="s">
        <v>17</v>
      </c>
    </row>
    <row r="8202" spans="1:25" x14ac:dyDescent="0.2">
      <c r="A8202">
        <v>1401898</v>
      </c>
      <c r="B8202" t="s">
        <v>115</v>
      </c>
      <c r="C8202" t="str">
        <f t="shared" si="712"/>
        <v>2012</v>
      </c>
      <c r="D8202" t="s">
        <v>14</v>
      </c>
      <c r="E8202" t="str">
        <f t="shared" si="713"/>
        <v>2012A</v>
      </c>
      <c r="F8202" t="s">
        <v>15</v>
      </c>
      <c r="G8202" t="s">
        <v>43</v>
      </c>
      <c r="H8202" t="s">
        <v>20</v>
      </c>
      <c r="I8202" t="s">
        <v>30</v>
      </c>
      <c r="J8202" t="str">
        <f t="shared" si="715"/>
        <v>SCI</v>
      </c>
      <c r="L8202">
        <v>2013</v>
      </c>
      <c r="M8202">
        <f t="shared" si="711"/>
        <v>1</v>
      </c>
      <c r="N8202" t="str">
        <f t="shared" si="714"/>
        <v>U</v>
      </c>
      <c r="P8202" t="s">
        <v>28</v>
      </c>
      <c r="W8202">
        <v>8.3333329999999997</v>
      </c>
      <c r="X8202">
        <v>3</v>
      </c>
      <c r="Y8202">
        <v>2.5</v>
      </c>
    </row>
    <row r="8203" spans="1:25" x14ac:dyDescent="0.2">
      <c r="A8203">
        <v>1402016</v>
      </c>
      <c r="B8203" t="s">
        <v>103</v>
      </c>
      <c r="C8203" t="str">
        <f t="shared" si="712"/>
        <v>2010</v>
      </c>
      <c r="D8203" t="s">
        <v>14</v>
      </c>
      <c r="E8203" t="str">
        <f t="shared" si="713"/>
        <v>2010A</v>
      </c>
      <c r="F8203" t="s">
        <v>15</v>
      </c>
      <c r="G8203" t="s">
        <v>16</v>
      </c>
      <c r="H8203" t="s">
        <v>14</v>
      </c>
      <c r="I8203" t="s">
        <v>22</v>
      </c>
      <c r="J8203" t="str">
        <f t="shared" si="715"/>
        <v>ENG</v>
      </c>
      <c r="L8203">
        <v>2013</v>
      </c>
      <c r="M8203">
        <f t="shared" si="711"/>
        <v>3</v>
      </c>
      <c r="N8203" t="str">
        <f t="shared" si="714"/>
        <v>F</v>
      </c>
      <c r="P8203" t="s">
        <v>19</v>
      </c>
      <c r="Q8203" t="s">
        <v>116</v>
      </c>
      <c r="R8203" t="s">
        <v>20</v>
      </c>
      <c r="S8203" t="s">
        <v>126</v>
      </c>
      <c r="T8203" t="s">
        <v>24</v>
      </c>
      <c r="W8203">
        <v>16</v>
      </c>
      <c r="X8203">
        <v>8</v>
      </c>
      <c r="Y8203">
        <v>9</v>
      </c>
    </row>
    <row r="8204" spans="1:25" x14ac:dyDescent="0.2">
      <c r="A8204">
        <v>1402016</v>
      </c>
      <c r="B8204" t="s">
        <v>103</v>
      </c>
      <c r="C8204" t="str">
        <f t="shared" si="712"/>
        <v>2010</v>
      </c>
      <c r="D8204" t="s">
        <v>20</v>
      </c>
      <c r="E8204" t="str">
        <f t="shared" si="713"/>
        <v>2010B</v>
      </c>
      <c r="F8204" t="s">
        <v>15</v>
      </c>
      <c r="G8204" t="s">
        <v>64</v>
      </c>
      <c r="H8204" t="s">
        <v>14</v>
      </c>
      <c r="I8204" t="s">
        <v>22</v>
      </c>
      <c r="J8204" t="str">
        <f t="shared" si="715"/>
        <v>ENG</v>
      </c>
      <c r="L8204">
        <v>2013</v>
      </c>
      <c r="M8204">
        <f t="shared" si="711"/>
        <v>3</v>
      </c>
      <c r="N8204" t="str">
        <f t="shared" si="714"/>
        <v>F</v>
      </c>
      <c r="P8204" t="s">
        <v>19</v>
      </c>
      <c r="Q8204" t="s">
        <v>123</v>
      </c>
      <c r="R8204" t="s">
        <v>24</v>
      </c>
      <c r="W8204">
        <v>16</v>
      </c>
      <c r="X8204">
        <v>8</v>
      </c>
      <c r="Y8204">
        <v>9</v>
      </c>
    </row>
    <row r="8205" spans="1:25" x14ac:dyDescent="0.2">
      <c r="A8205">
        <v>1402016</v>
      </c>
      <c r="B8205" t="s">
        <v>108</v>
      </c>
      <c r="C8205" t="str">
        <f t="shared" si="712"/>
        <v>2011</v>
      </c>
      <c r="D8205" t="s">
        <v>14</v>
      </c>
      <c r="E8205" t="str">
        <f t="shared" si="713"/>
        <v>2011A</v>
      </c>
      <c r="F8205" t="s">
        <v>15</v>
      </c>
      <c r="G8205" t="s">
        <v>52</v>
      </c>
      <c r="H8205" t="s">
        <v>24</v>
      </c>
      <c r="I8205" t="s">
        <v>22</v>
      </c>
      <c r="J8205" t="str">
        <f t="shared" si="715"/>
        <v>ENG</v>
      </c>
      <c r="L8205">
        <v>2013</v>
      </c>
      <c r="M8205">
        <f t="shared" si="711"/>
        <v>2</v>
      </c>
      <c r="N8205" t="str">
        <f t="shared" si="714"/>
        <v>U</v>
      </c>
      <c r="P8205" t="s">
        <v>19</v>
      </c>
      <c r="Q8205" t="s">
        <v>122</v>
      </c>
      <c r="R8205" t="s">
        <v>20</v>
      </c>
      <c r="W8205">
        <v>16</v>
      </c>
      <c r="X8205">
        <v>8</v>
      </c>
      <c r="Y8205">
        <v>9</v>
      </c>
    </row>
    <row r="8206" spans="1:25" x14ac:dyDescent="0.2">
      <c r="A8206">
        <v>1402016</v>
      </c>
      <c r="B8206" t="s">
        <v>108</v>
      </c>
      <c r="C8206" t="str">
        <f t="shared" si="712"/>
        <v>2011</v>
      </c>
      <c r="D8206" t="s">
        <v>20</v>
      </c>
      <c r="E8206" t="str">
        <f t="shared" si="713"/>
        <v>2011B</v>
      </c>
      <c r="F8206" t="s">
        <v>15</v>
      </c>
      <c r="G8206" t="s">
        <v>60</v>
      </c>
      <c r="H8206" t="s">
        <v>17</v>
      </c>
      <c r="I8206" t="s">
        <v>22</v>
      </c>
      <c r="J8206" t="str">
        <f t="shared" si="715"/>
        <v>ENG</v>
      </c>
      <c r="L8206">
        <v>2013</v>
      </c>
      <c r="M8206">
        <f t="shared" si="711"/>
        <v>2</v>
      </c>
      <c r="N8206" t="str">
        <f t="shared" si="714"/>
        <v>U</v>
      </c>
      <c r="P8206" t="s">
        <v>19</v>
      </c>
      <c r="W8206">
        <v>16</v>
      </c>
      <c r="X8206">
        <v>8</v>
      </c>
      <c r="Y8206">
        <v>9</v>
      </c>
    </row>
    <row r="8207" spans="1:25" x14ac:dyDescent="0.2">
      <c r="A8207">
        <v>1402016</v>
      </c>
      <c r="B8207" t="s">
        <v>110</v>
      </c>
      <c r="C8207" t="str">
        <f t="shared" si="712"/>
        <v>2011</v>
      </c>
      <c r="D8207" t="s">
        <v>57</v>
      </c>
      <c r="E8207" t="str">
        <f t="shared" si="713"/>
        <v>2011D</v>
      </c>
      <c r="F8207" t="s">
        <v>15</v>
      </c>
      <c r="G8207" t="s">
        <v>59</v>
      </c>
      <c r="H8207" t="s">
        <v>17</v>
      </c>
      <c r="I8207" t="s">
        <v>22</v>
      </c>
      <c r="J8207" t="str">
        <f t="shared" si="715"/>
        <v>ENG</v>
      </c>
      <c r="L8207">
        <v>2013</v>
      </c>
      <c r="M8207">
        <f t="shared" si="711"/>
        <v>2</v>
      </c>
      <c r="N8207" t="str">
        <f t="shared" si="714"/>
        <v>U</v>
      </c>
      <c r="P8207" t="s">
        <v>19</v>
      </c>
      <c r="W8207">
        <v>16</v>
      </c>
      <c r="X8207">
        <v>8</v>
      </c>
      <c r="Y8207">
        <v>9</v>
      </c>
    </row>
    <row r="8208" spans="1:25" x14ac:dyDescent="0.2">
      <c r="A8208">
        <v>1402054</v>
      </c>
      <c r="B8208" t="s">
        <v>110</v>
      </c>
      <c r="C8208" t="str">
        <f t="shared" si="712"/>
        <v>2011</v>
      </c>
      <c r="D8208" t="s">
        <v>24</v>
      </c>
      <c r="E8208" t="str">
        <f t="shared" si="713"/>
        <v>2011C</v>
      </c>
      <c r="F8208" t="s">
        <v>15</v>
      </c>
      <c r="G8208" t="s">
        <v>43</v>
      </c>
      <c r="H8208" t="s">
        <v>20</v>
      </c>
      <c r="I8208" t="s">
        <v>42</v>
      </c>
      <c r="J8208" t="str">
        <f t="shared" si="715"/>
        <v>SCI</v>
      </c>
      <c r="L8208">
        <v>2013</v>
      </c>
      <c r="M8208">
        <f t="shared" si="711"/>
        <v>2</v>
      </c>
      <c r="N8208" t="str">
        <f t="shared" si="714"/>
        <v>U</v>
      </c>
      <c r="P8208" t="s">
        <v>19</v>
      </c>
    </row>
    <row r="8209" spans="1:25" x14ac:dyDescent="0.2">
      <c r="A8209">
        <v>1402054</v>
      </c>
      <c r="B8209" t="s">
        <v>110</v>
      </c>
      <c r="C8209" t="str">
        <f t="shared" si="712"/>
        <v>2011</v>
      </c>
      <c r="D8209" t="s">
        <v>57</v>
      </c>
      <c r="E8209" t="str">
        <f t="shared" si="713"/>
        <v>2011D</v>
      </c>
      <c r="F8209" t="s">
        <v>15</v>
      </c>
      <c r="G8209" t="s">
        <v>56</v>
      </c>
      <c r="H8209" t="s">
        <v>24</v>
      </c>
      <c r="I8209" t="s">
        <v>42</v>
      </c>
      <c r="J8209" t="str">
        <f t="shared" si="715"/>
        <v>SCI</v>
      </c>
      <c r="L8209">
        <v>2013</v>
      </c>
      <c r="M8209">
        <f t="shared" si="711"/>
        <v>2</v>
      </c>
      <c r="N8209" t="str">
        <f t="shared" si="714"/>
        <v>U</v>
      </c>
      <c r="P8209" t="s">
        <v>19</v>
      </c>
      <c r="Q8209" t="s">
        <v>123</v>
      </c>
      <c r="R8209" t="s">
        <v>24</v>
      </c>
    </row>
    <row r="8210" spans="1:25" x14ac:dyDescent="0.2">
      <c r="A8210">
        <v>1402150</v>
      </c>
      <c r="B8210" t="s">
        <v>103</v>
      </c>
      <c r="C8210" t="str">
        <f t="shared" si="712"/>
        <v>2010</v>
      </c>
      <c r="D8210" t="s">
        <v>14</v>
      </c>
      <c r="E8210" t="str">
        <f t="shared" si="713"/>
        <v>2010A</v>
      </c>
      <c r="F8210" t="s">
        <v>15</v>
      </c>
      <c r="G8210" t="s">
        <v>43</v>
      </c>
      <c r="H8210" t="s">
        <v>14</v>
      </c>
      <c r="I8210" t="s">
        <v>18</v>
      </c>
      <c r="J8210" t="str">
        <f t="shared" si="715"/>
        <v>ENG</v>
      </c>
      <c r="L8210">
        <v>2013</v>
      </c>
      <c r="M8210">
        <f t="shared" si="711"/>
        <v>3</v>
      </c>
      <c r="N8210" t="str">
        <f t="shared" si="714"/>
        <v>F</v>
      </c>
      <c r="P8210" t="s">
        <v>19</v>
      </c>
      <c r="Q8210" t="s">
        <v>121</v>
      </c>
      <c r="R8210" t="s">
        <v>20</v>
      </c>
      <c r="W8210">
        <v>11.833333</v>
      </c>
      <c r="X8210">
        <v>6.5</v>
      </c>
      <c r="Y8210">
        <v>5</v>
      </c>
    </row>
    <row r="8211" spans="1:25" x14ac:dyDescent="0.2">
      <c r="A8211">
        <v>1402150</v>
      </c>
      <c r="B8211" t="s">
        <v>103</v>
      </c>
      <c r="C8211" t="str">
        <f t="shared" si="712"/>
        <v>2010</v>
      </c>
      <c r="D8211" t="s">
        <v>20</v>
      </c>
      <c r="E8211" t="str">
        <f t="shared" si="713"/>
        <v>2010B</v>
      </c>
      <c r="F8211" t="s">
        <v>15</v>
      </c>
      <c r="G8211" t="s">
        <v>56</v>
      </c>
      <c r="H8211" t="s">
        <v>14</v>
      </c>
      <c r="I8211" t="s">
        <v>18</v>
      </c>
      <c r="J8211" t="str">
        <f t="shared" si="715"/>
        <v>ENG</v>
      </c>
      <c r="L8211">
        <v>2013</v>
      </c>
      <c r="M8211">
        <f t="shared" si="711"/>
        <v>3</v>
      </c>
      <c r="N8211" t="str">
        <f t="shared" si="714"/>
        <v>F</v>
      </c>
      <c r="P8211" t="s">
        <v>19</v>
      </c>
      <c r="Q8211" t="s">
        <v>116</v>
      </c>
      <c r="R8211" t="s">
        <v>14</v>
      </c>
      <c r="W8211">
        <v>11.833333</v>
      </c>
      <c r="X8211">
        <v>6.5</v>
      </c>
      <c r="Y8211">
        <v>5</v>
      </c>
    </row>
    <row r="8212" spans="1:25" x14ac:dyDescent="0.2">
      <c r="A8212">
        <v>1402170</v>
      </c>
      <c r="B8212" t="s">
        <v>103</v>
      </c>
      <c r="C8212" t="str">
        <f t="shared" si="712"/>
        <v>2010</v>
      </c>
      <c r="D8212" t="s">
        <v>14</v>
      </c>
      <c r="E8212" t="str">
        <f t="shared" si="713"/>
        <v>2010A</v>
      </c>
      <c r="F8212" t="s">
        <v>15</v>
      </c>
      <c r="G8212" t="s">
        <v>43</v>
      </c>
      <c r="H8212" t="s">
        <v>14</v>
      </c>
      <c r="I8212" t="s">
        <v>29</v>
      </c>
      <c r="J8212" t="str">
        <f t="shared" si="715"/>
        <v>ENG</v>
      </c>
      <c r="L8212">
        <v>2013</v>
      </c>
      <c r="M8212">
        <f t="shared" si="711"/>
        <v>3</v>
      </c>
      <c r="N8212" t="str">
        <f t="shared" si="714"/>
        <v>F</v>
      </c>
      <c r="P8212" t="s">
        <v>19</v>
      </c>
      <c r="Q8212" t="s">
        <v>118</v>
      </c>
      <c r="R8212" t="s">
        <v>14</v>
      </c>
      <c r="W8212">
        <v>15</v>
      </c>
      <c r="X8212">
        <v>5.8</v>
      </c>
      <c r="Y8212">
        <v>1</v>
      </c>
    </row>
    <row r="8213" spans="1:25" x14ac:dyDescent="0.2">
      <c r="A8213">
        <v>1402170</v>
      </c>
      <c r="B8213" t="s">
        <v>103</v>
      </c>
      <c r="C8213" t="str">
        <f t="shared" si="712"/>
        <v>2010</v>
      </c>
      <c r="D8213" t="s">
        <v>20</v>
      </c>
      <c r="E8213" t="str">
        <f t="shared" si="713"/>
        <v>2010B</v>
      </c>
      <c r="F8213" t="s">
        <v>15</v>
      </c>
      <c r="G8213" t="s">
        <v>56</v>
      </c>
      <c r="H8213" t="s">
        <v>14</v>
      </c>
      <c r="I8213" t="s">
        <v>29</v>
      </c>
      <c r="J8213" t="str">
        <f t="shared" si="715"/>
        <v>ENG</v>
      </c>
      <c r="L8213">
        <v>2013</v>
      </c>
      <c r="M8213">
        <f t="shared" si="711"/>
        <v>3</v>
      </c>
      <c r="N8213" t="str">
        <f t="shared" si="714"/>
        <v>F</v>
      </c>
      <c r="P8213" t="s">
        <v>19</v>
      </c>
      <c r="Q8213" t="s">
        <v>121</v>
      </c>
      <c r="R8213" t="s">
        <v>14</v>
      </c>
      <c r="W8213">
        <v>15</v>
      </c>
      <c r="X8213">
        <v>5.8</v>
      </c>
      <c r="Y8213">
        <v>1</v>
      </c>
    </row>
    <row r="8214" spans="1:25" x14ac:dyDescent="0.2">
      <c r="A8214">
        <v>1402174</v>
      </c>
      <c r="B8214" t="s">
        <v>104</v>
      </c>
      <c r="C8214" t="str">
        <f t="shared" si="712"/>
        <v>2010</v>
      </c>
      <c r="D8214" t="s">
        <v>24</v>
      </c>
      <c r="E8214" t="str">
        <f t="shared" si="713"/>
        <v>2010C</v>
      </c>
      <c r="F8214" t="s">
        <v>15</v>
      </c>
      <c r="G8214" t="s">
        <v>43</v>
      </c>
      <c r="H8214" t="s">
        <v>20</v>
      </c>
      <c r="I8214" t="s">
        <v>41</v>
      </c>
      <c r="J8214" t="str">
        <f t="shared" si="715"/>
        <v>ENG</v>
      </c>
      <c r="L8214">
        <v>2013</v>
      </c>
      <c r="M8214">
        <f t="shared" si="711"/>
        <v>3</v>
      </c>
      <c r="N8214" t="str">
        <f t="shared" si="714"/>
        <v>F</v>
      </c>
      <c r="P8214" t="s">
        <v>19</v>
      </c>
      <c r="Q8214" t="s">
        <v>122</v>
      </c>
      <c r="R8214" t="s">
        <v>20</v>
      </c>
      <c r="W8214">
        <v>15</v>
      </c>
      <c r="X8214">
        <v>8</v>
      </c>
      <c r="Y8214">
        <v>8.5</v>
      </c>
    </row>
    <row r="8215" spans="1:25" x14ac:dyDescent="0.2">
      <c r="A8215">
        <v>1402174</v>
      </c>
      <c r="B8215" t="s">
        <v>104</v>
      </c>
      <c r="C8215" t="str">
        <f t="shared" si="712"/>
        <v>2010</v>
      </c>
      <c r="D8215" t="s">
        <v>57</v>
      </c>
      <c r="E8215" t="str">
        <f t="shared" si="713"/>
        <v>2010D</v>
      </c>
      <c r="F8215" t="s">
        <v>15</v>
      </c>
      <c r="G8215" t="s">
        <v>56</v>
      </c>
      <c r="H8215" t="s">
        <v>24</v>
      </c>
      <c r="I8215" t="s">
        <v>41</v>
      </c>
      <c r="J8215" t="str">
        <f t="shared" si="715"/>
        <v>ENG</v>
      </c>
      <c r="L8215">
        <v>2013</v>
      </c>
      <c r="M8215">
        <f t="shared" si="711"/>
        <v>3</v>
      </c>
      <c r="N8215" t="str">
        <f t="shared" si="714"/>
        <v>F</v>
      </c>
      <c r="P8215" t="s">
        <v>19</v>
      </c>
      <c r="Q8215" t="s">
        <v>126</v>
      </c>
      <c r="R8215" t="s">
        <v>17</v>
      </c>
      <c r="W8215">
        <v>15</v>
      </c>
      <c r="X8215">
        <v>8</v>
      </c>
      <c r="Y8215">
        <v>8.5</v>
      </c>
    </row>
    <row r="8216" spans="1:25" x14ac:dyDescent="0.2">
      <c r="A8216">
        <v>1402180</v>
      </c>
      <c r="B8216" t="s">
        <v>115</v>
      </c>
      <c r="C8216" t="str">
        <f t="shared" si="712"/>
        <v>2012</v>
      </c>
      <c r="D8216" t="s">
        <v>14</v>
      </c>
      <c r="E8216" t="str">
        <f t="shared" si="713"/>
        <v>2012A</v>
      </c>
      <c r="F8216" t="s">
        <v>15</v>
      </c>
      <c r="G8216" t="s">
        <v>43</v>
      </c>
      <c r="H8216" t="s">
        <v>24</v>
      </c>
      <c r="I8216" t="s">
        <v>41</v>
      </c>
      <c r="J8216" t="str">
        <f t="shared" si="715"/>
        <v>ENG</v>
      </c>
      <c r="L8216">
        <v>2013</v>
      </c>
      <c r="M8216">
        <f t="shared" si="711"/>
        <v>1</v>
      </c>
      <c r="N8216" t="str">
        <f t="shared" si="714"/>
        <v>U</v>
      </c>
      <c r="P8216" t="s">
        <v>19</v>
      </c>
      <c r="Q8216" t="s">
        <v>116</v>
      </c>
      <c r="R8216" t="s">
        <v>24</v>
      </c>
      <c r="W8216">
        <v>10.166667</v>
      </c>
      <c r="X8216">
        <v>0</v>
      </c>
      <c r="Y8216">
        <v>0</v>
      </c>
    </row>
    <row r="8217" spans="1:25" x14ac:dyDescent="0.2">
      <c r="A8217">
        <v>1402180</v>
      </c>
      <c r="B8217" t="s">
        <v>104</v>
      </c>
      <c r="C8217" t="str">
        <f t="shared" si="712"/>
        <v>2010</v>
      </c>
      <c r="D8217" t="s">
        <v>24</v>
      </c>
      <c r="E8217" t="str">
        <f t="shared" si="713"/>
        <v>2010C</v>
      </c>
      <c r="F8217" t="s">
        <v>15</v>
      </c>
      <c r="G8217" t="s">
        <v>43</v>
      </c>
      <c r="H8217" t="s">
        <v>17</v>
      </c>
      <c r="I8217" t="s">
        <v>41</v>
      </c>
      <c r="J8217" t="str">
        <f t="shared" si="715"/>
        <v>ENG</v>
      </c>
      <c r="L8217">
        <v>2013</v>
      </c>
      <c r="M8217">
        <f t="shared" si="711"/>
        <v>3</v>
      </c>
      <c r="N8217" t="str">
        <f t="shared" si="714"/>
        <v>F</v>
      </c>
      <c r="P8217" t="s">
        <v>19</v>
      </c>
      <c r="Q8217" t="s">
        <v>116</v>
      </c>
      <c r="R8217" t="s">
        <v>17</v>
      </c>
      <c r="W8217">
        <v>10.166667</v>
      </c>
      <c r="X8217">
        <v>0</v>
      </c>
      <c r="Y8217">
        <v>0</v>
      </c>
    </row>
    <row r="8218" spans="1:25" x14ac:dyDescent="0.2">
      <c r="A8218">
        <v>1402230</v>
      </c>
      <c r="B8218" t="s">
        <v>110</v>
      </c>
      <c r="C8218" t="str">
        <f t="shared" si="712"/>
        <v>2011</v>
      </c>
      <c r="D8218" t="s">
        <v>57</v>
      </c>
      <c r="E8218" t="str">
        <f t="shared" si="713"/>
        <v>2011D</v>
      </c>
      <c r="F8218" t="s">
        <v>15</v>
      </c>
      <c r="G8218" t="s">
        <v>56</v>
      </c>
      <c r="H8218" t="s">
        <v>20</v>
      </c>
      <c r="I8218" t="s">
        <v>25</v>
      </c>
      <c r="J8218" t="str">
        <f t="shared" si="715"/>
        <v>ENG</v>
      </c>
      <c r="L8218">
        <v>2014</v>
      </c>
      <c r="M8218">
        <f t="shared" si="711"/>
        <v>3</v>
      </c>
      <c r="N8218" t="str">
        <f t="shared" si="714"/>
        <v>F</v>
      </c>
      <c r="P8218" t="s">
        <v>19</v>
      </c>
      <c r="W8218">
        <v>12</v>
      </c>
      <c r="X8218">
        <v>7</v>
      </c>
      <c r="Y8218">
        <v>8</v>
      </c>
    </row>
    <row r="8219" spans="1:25" x14ac:dyDescent="0.2">
      <c r="A8219">
        <v>1402230</v>
      </c>
      <c r="B8219" t="s">
        <v>110</v>
      </c>
      <c r="C8219" t="str">
        <f t="shared" si="712"/>
        <v>2011</v>
      </c>
      <c r="D8219" t="s">
        <v>24</v>
      </c>
      <c r="E8219" t="str">
        <f t="shared" si="713"/>
        <v>2011C</v>
      </c>
      <c r="F8219" t="s">
        <v>15</v>
      </c>
      <c r="G8219" t="s">
        <v>43</v>
      </c>
      <c r="H8219" t="s">
        <v>24</v>
      </c>
      <c r="I8219" t="s">
        <v>25</v>
      </c>
      <c r="J8219" t="str">
        <f t="shared" si="715"/>
        <v>ENG</v>
      </c>
      <c r="L8219">
        <v>2014</v>
      </c>
      <c r="M8219">
        <f t="shared" si="711"/>
        <v>3</v>
      </c>
      <c r="N8219" t="str">
        <f t="shared" si="714"/>
        <v>F</v>
      </c>
      <c r="P8219" t="s">
        <v>19</v>
      </c>
      <c r="W8219">
        <v>12</v>
      </c>
      <c r="X8219">
        <v>7</v>
      </c>
      <c r="Y8219">
        <v>8</v>
      </c>
    </row>
    <row r="8220" spans="1:25" x14ac:dyDescent="0.2">
      <c r="A8220">
        <v>1402368</v>
      </c>
      <c r="B8220" t="s">
        <v>108</v>
      </c>
      <c r="C8220" t="str">
        <f t="shared" si="712"/>
        <v>2011</v>
      </c>
      <c r="D8220" t="s">
        <v>14</v>
      </c>
      <c r="E8220" t="str">
        <f t="shared" si="713"/>
        <v>2011A</v>
      </c>
      <c r="F8220" t="s">
        <v>15</v>
      </c>
      <c r="G8220" t="s">
        <v>36</v>
      </c>
      <c r="H8220" t="s">
        <v>14</v>
      </c>
      <c r="I8220" t="s">
        <v>30</v>
      </c>
      <c r="J8220" t="str">
        <f t="shared" si="715"/>
        <v>SCI</v>
      </c>
      <c r="L8220">
        <v>2013</v>
      </c>
      <c r="M8220">
        <f t="shared" si="711"/>
        <v>2</v>
      </c>
      <c r="N8220" t="str">
        <f t="shared" si="714"/>
        <v>U</v>
      </c>
      <c r="P8220" t="s">
        <v>19</v>
      </c>
      <c r="W8220">
        <v>16</v>
      </c>
      <c r="X8220">
        <v>8</v>
      </c>
      <c r="Y8220">
        <v>9</v>
      </c>
    </row>
    <row r="8221" spans="1:25" x14ac:dyDescent="0.2">
      <c r="A8221">
        <v>1402368</v>
      </c>
      <c r="B8221" t="s">
        <v>104</v>
      </c>
      <c r="C8221" t="str">
        <f t="shared" si="712"/>
        <v>2010</v>
      </c>
      <c r="D8221" t="s">
        <v>24</v>
      </c>
      <c r="E8221" t="str">
        <f t="shared" si="713"/>
        <v>2010C</v>
      </c>
      <c r="F8221" t="s">
        <v>15</v>
      </c>
      <c r="G8221" t="s">
        <v>43</v>
      </c>
      <c r="H8221" t="s">
        <v>14</v>
      </c>
      <c r="I8221" t="s">
        <v>30</v>
      </c>
      <c r="J8221" t="str">
        <f t="shared" si="715"/>
        <v>SCI</v>
      </c>
      <c r="L8221">
        <v>2013</v>
      </c>
      <c r="M8221">
        <f t="shared" si="711"/>
        <v>3</v>
      </c>
      <c r="N8221" t="str">
        <f t="shared" si="714"/>
        <v>F</v>
      </c>
      <c r="P8221" t="s">
        <v>19</v>
      </c>
      <c r="W8221">
        <v>16</v>
      </c>
      <c r="X8221">
        <v>8</v>
      </c>
      <c r="Y8221">
        <v>9</v>
      </c>
    </row>
    <row r="8222" spans="1:25" x14ac:dyDescent="0.2">
      <c r="A8222">
        <v>1402368</v>
      </c>
      <c r="B8222" t="s">
        <v>104</v>
      </c>
      <c r="C8222" t="str">
        <f t="shared" si="712"/>
        <v>2010</v>
      </c>
      <c r="D8222" t="s">
        <v>57</v>
      </c>
      <c r="E8222" t="str">
        <f t="shared" si="713"/>
        <v>2010D</v>
      </c>
      <c r="F8222" t="s">
        <v>15</v>
      </c>
      <c r="G8222" t="s">
        <v>56</v>
      </c>
      <c r="H8222" t="s">
        <v>14</v>
      </c>
      <c r="I8222" t="s">
        <v>30</v>
      </c>
      <c r="J8222" t="str">
        <f t="shared" si="715"/>
        <v>SCI</v>
      </c>
      <c r="L8222">
        <v>2013</v>
      </c>
      <c r="M8222">
        <f t="shared" si="711"/>
        <v>3</v>
      </c>
      <c r="N8222" t="str">
        <f t="shared" si="714"/>
        <v>F</v>
      </c>
      <c r="P8222" t="s">
        <v>19</v>
      </c>
      <c r="W8222">
        <v>16</v>
      </c>
      <c r="X8222">
        <v>8</v>
      </c>
      <c r="Y8222">
        <v>9</v>
      </c>
    </row>
    <row r="8223" spans="1:25" x14ac:dyDescent="0.2">
      <c r="A8223">
        <v>1402382</v>
      </c>
      <c r="B8223" t="s">
        <v>104</v>
      </c>
      <c r="C8223" t="str">
        <f t="shared" si="712"/>
        <v>2010</v>
      </c>
      <c r="D8223" t="s">
        <v>24</v>
      </c>
      <c r="E8223" t="str">
        <f t="shared" si="713"/>
        <v>2010C</v>
      </c>
      <c r="F8223" t="s">
        <v>15</v>
      </c>
      <c r="G8223" t="s">
        <v>43</v>
      </c>
      <c r="H8223" t="s">
        <v>24</v>
      </c>
      <c r="I8223" t="s">
        <v>22</v>
      </c>
      <c r="J8223" t="str">
        <f t="shared" si="715"/>
        <v>ENG</v>
      </c>
      <c r="L8223">
        <v>2013</v>
      </c>
      <c r="M8223">
        <f t="shared" si="711"/>
        <v>3</v>
      </c>
      <c r="N8223" t="str">
        <f t="shared" si="714"/>
        <v>F</v>
      </c>
      <c r="P8223" t="s">
        <v>19</v>
      </c>
      <c r="Q8223" t="s">
        <v>118</v>
      </c>
      <c r="R8223" t="s">
        <v>24</v>
      </c>
      <c r="W8223">
        <v>7.8333339999999998</v>
      </c>
      <c r="X8223">
        <v>0</v>
      </c>
      <c r="Y8223">
        <v>0</v>
      </c>
    </row>
    <row r="8224" spans="1:25" x14ac:dyDescent="0.2">
      <c r="A8224">
        <v>1402382</v>
      </c>
      <c r="B8224" t="s">
        <v>104</v>
      </c>
      <c r="C8224" t="str">
        <f t="shared" si="712"/>
        <v>2010</v>
      </c>
      <c r="D8224" t="s">
        <v>57</v>
      </c>
      <c r="E8224" t="str">
        <f t="shared" si="713"/>
        <v>2010D</v>
      </c>
      <c r="F8224" t="s">
        <v>15</v>
      </c>
      <c r="G8224" t="s">
        <v>56</v>
      </c>
      <c r="H8224" t="s">
        <v>24</v>
      </c>
      <c r="I8224" t="s">
        <v>22</v>
      </c>
      <c r="J8224" t="str">
        <f t="shared" si="715"/>
        <v>ENG</v>
      </c>
      <c r="L8224">
        <v>2013</v>
      </c>
      <c r="M8224">
        <f t="shared" si="711"/>
        <v>3</v>
      </c>
      <c r="N8224" t="str">
        <f t="shared" si="714"/>
        <v>F</v>
      </c>
      <c r="P8224" t="s">
        <v>19</v>
      </c>
      <c r="Q8224" t="s">
        <v>121</v>
      </c>
      <c r="R8224" t="s">
        <v>24</v>
      </c>
      <c r="W8224">
        <v>7.8333339999999998</v>
      </c>
      <c r="X8224">
        <v>0</v>
      </c>
      <c r="Y8224">
        <v>0</v>
      </c>
    </row>
    <row r="8225" spans="1:25" x14ac:dyDescent="0.2">
      <c r="A8225">
        <v>1402458</v>
      </c>
      <c r="B8225" t="s">
        <v>103</v>
      </c>
      <c r="C8225" t="str">
        <f t="shared" si="712"/>
        <v>2010</v>
      </c>
      <c r="D8225" t="s">
        <v>14</v>
      </c>
      <c r="E8225" t="str">
        <f t="shared" si="713"/>
        <v>2010A</v>
      </c>
      <c r="F8225" t="s">
        <v>15</v>
      </c>
      <c r="G8225" t="s">
        <v>43</v>
      </c>
      <c r="H8225" t="s">
        <v>20</v>
      </c>
      <c r="I8225" t="s">
        <v>42</v>
      </c>
      <c r="J8225" t="str">
        <f t="shared" si="715"/>
        <v>SCI</v>
      </c>
      <c r="L8225">
        <v>2013</v>
      </c>
      <c r="M8225">
        <f t="shared" si="711"/>
        <v>3</v>
      </c>
      <c r="N8225" t="str">
        <f t="shared" si="714"/>
        <v>F</v>
      </c>
      <c r="P8225" t="s">
        <v>28</v>
      </c>
      <c r="Q8225" t="s">
        <v>116</v>
      </c>
      <c r="R8225" t="s">
        <v>20</v>
      </c>
      <c r="W8225">
        <v>15.833333</v>
      </c>
      <c r="X8225">
        <v>8</v>
      </c>
      <c r="Y8225">
        <v>9</v>
      </c>
    </row>
    <row r="8226" spans="1:25" x14ac:dyDescent="0.2">
      <c r="A8226">
        <v>1402458</v>
      </c>
      <c r="B8226" t="s">
        <v>103</v>
      </c>
      <c r="C8226" t="str">
        <f t="shared" si="712"/>
        <v>2010</v>
      </c>
      <c r="D8226" t="s">
        <v>20</v>
      </c>
      <c r="E8226" t="str">
        <f t="shared" si="713"/>
        <v>2010B</v>
      </c>
      <c r="F8226" t="s">
        <v>15</v>
      </c>
      <c r="G8226" t="s">
        <v>56</v>
      </c>
      <c r="H8226" t="s">
        <v>20</v>
      </c>
      <c r="I8226" t="s">
        <v>42</v>
      </c>
      <c r="J8226" t="str">
        <f t="shared" si="715"/>
        <v>SCI</v>
      </c>
      <c r="L8226">
        <v>2013</v>
      </c>
      <c r="M8226">
        <f t="shared" si="711"/>
        <v>3</v>
      </c>
      <c r="N8226" t="str">
        <f t="shared" si="714"/>
        <v>F</v>
      </c>
      <c r="P8226" t="s">
        <v>28</v>
      </c>
      <c r="Q8226" t="s">
        <v>123</v>
      </c>
      <c r="R8226" t="s">
        <v>20</v>
      </c>
      <c r="W8226">
        <v>15.833333</v>
      </c>
      <c r="X8226">
        <v>8</v>
      </c>
      <c r="Y8226">
        <v>9</v>
      </c>
    </row>
    <row r="8227" spans="1:25" x14ac:dyDescent="0.2">
      <c r="A8227">
        <v>1438222</v>
      </c>
      <c r="B8227" t="s">
        <v>103</v>
      </c>
      <c r="C8227" t="str">
        <f t="shared" si="712"/>
        <v>2010</v>
      </c>
      <c r="D8227" t="s">
        <v>14</v>
      </c>
      <c r="E8227" t="str">
        <f t="shared" si="713"/>
        <v>2010A</v>
      </c>
      <c r="F8227" t="s">
        <v>15</v>
      </c>
      <c r="G8227" t="s">
        <v>16</v>
      </c>
      <c r="H8227" t="s">
        <v>24</v>
      </c>
      <c r="I8227" t="s">
        <v>85</v>
      </c>
      <c r="J8227" t="str">
        <f t="shared" si="715"/>
        <v>ENG</v>
      </c>
      <c r="L8227">
        <v>2013</v>
      </c>
      <c r="M8227">
        <f t="shared" si="711"/>
        <v>3</v>
      </c>
      <c r="N8227" t="str">
        <f t="shared" si="714"/>
        <v>F</v>
      </c>
      <c r="P8227" t="s">
        <v>19</v>
      </c>
      <c r="Q8227" t="s">
        <v>118</v>
      </c>
      <c r="R8227" t="s">
        <v>24</v>
      </c>
    </row>
    <row r="8228" spans="1:25" x14ac:dyDescent="0.2">
      <c r="A8228">
        <v>1438222</v>
      </c>
      <c r="B8228" t="s">
        <v>103</v>
      </c>
      <c r="C8228" t="str">
        <f t="shared" si="712"/>
        <v>2010</v>
      </c>
      <c r="D8228" t="s">
        <v>20</v>
      </c>
      <c r="E8228" t="str">
        <f t="shared" si="713"/>
        <v>2010B</v>
      </c>
      <c r="F8228" t="s">
        <v>15</v>
      </c>
      <c r="G8228" t="s">
        <v>56</v>
      </c>
      <c r="H8228" t="s">
        <v>17</v>
      </c>
      <c r="I8228" t="s">
        <v>85</v>
      </c>
      <c r="J8228" t="str">
        <f t="shared" si="715"/>
        <v>ENG</v>
      </c>
      <c r="L8228">
        <v>2013</v>
      </c>
      <c r="M8228">
        <f t="shared" si="711"/>
        <v>3</v>
      </c>
      <c r="N8228" t="str">
        <f t="shared" si="714"/>
        <v>F</v>
      </c>
      <c r="P8228" t="s">
        <v>19</v>
      </c>
      <c r="Q8228" t="s">
        <v>121</v>
      </c>
      <c r="R8228" t="s">
        <v>17</v>
      </c>
    </row>
    <row r="8229" spans="1:25" x14ac:dyDescent="0.2">
      <c r="A8229">
        <v>1402580</v>
      </c>
      <c r="B8229" t="s">
        <v>115</v>
      </c>
      <c r="C8229" t="str">
        <f t="shared" si="712"/>
        <v>2012</v>
      </c>
      <c r="D8229" t="s">
        <v>14</v>
      </c>
      <c r="E8229" t="str">
        <f t="shared" si="713"/>
        <v>2012A</v>
      </c>
      <c r="F8229" t="s">
        <v>15</v>
      </c>
      <c r="G8229" t="s">
        <v>36</v>
      </c>
      <c r="H8229" t="s">
        <v>14</v>
      </c>
      <c r="I8229" t="s">
        <v>21</v>
      </c>
      <c r="J8229" t="str">
        <f t="shared" si="715"/>
        <v>COMP</v>
      </c>
      <c r="L8229">
        <v>2014</v>
      </c>
      <c r="M8229">
        <f t="shared" si="711"/>
        <v>2</v>
      </c>
      <c r="N8229" t="str">
        <f t="shared" si="714"/>
        <v>U</v>
      </c>
      <c r="P8229" t="s">
        <v>19</v>
      </c>
      <c r="Q8229" t="s">
        <v>126</v>
      </c>
      <c r="R8229" t="s">
        <v>14</v>
      </c>
      <c r="W8229">
        <v>16</v>
      </c>
      <c r="X8229">
        <v>8</v>
      </c>
      <c r="Y8229">
        <v>9</v>
      </c>
    </row>
    <row r="8230" spans="1:25" x14ac:dyDescent="0.2">
      <c r="A8230">
        <v>1402580</v>
      </c>
      <c r="B8230" t="s">
        <v>108</v>
      </c>
      <c r="C8230" t="str">
        <f t="shared" si="712"/>
        <v>2011</v>
      </c>
      <c r="D8230" t="s">
        <v>14</v>
      </c>
      <c r="E8230" t="str">
        <f t="shared" si="713"/>
        <v>2011A</v>
      </c>
      <c r="F8230" t="s">
        <v>15</v>
      </c>
      <c r="G8230" t="s">
        <v>16</v>
      </c>
      <c r="H8230" t="s">
        <v>14</v>
      </c>
      <c r="I8230" t="s">
        <v>21</v>
      </c>
      <c r="J8230" t="str">
        <f t="shared" si="715"/>
        <v>COMP</v>
      </c>
      <c r="L8230">
        <v>2014</v>
      </c>
      <c r="M8230">
        <f t="shared" si="711"/>
        <v>3</v>
      </c>
      <c r="N8230" t="str">
        <f t="shared" si="714"/>
        <v>F</v>
      </c>
      <c r="P8230" t="s">
        <v>19</v>
      </c>
      <c r="Q8230" t="s">
        <v>123</v>
      </c>
      <c r="R8230" t="s">
        <v>14</v>
      </c>
      <c r="W8230">
        <v>16</v>
      </c>
      <c r="X8230">
        <v>8</v>
      </c>
      <c r="Y8230">
        <v>9</v>
      </c>
    </row>
    <row r="8231" spans="1:25" x14ac:dyDescent="0.2">
      <c r="A8231">
        <v>1402580</v>
      </c>
      <c r="B8231" t="s">
        <v>108</v>
      </c>
      <c r="C8231" t="str">
        <f t="shared" si="712"/>
        <v>2011</v>
      </c>
      <c r="D8231" t="s">
        <v>20</v>
      </c>
      <c r="E8231" t="str">
        <f t="shared" si="713"/>
        <v>2011B</v>
      </c>
      <c r="F8231" t="s">
        <v>15</v>
      </c>
      <c r="G8231" t="s">
        <v>64</v>
      </c>
      <c r="H8231" t="s">
        <v>14</v>
      </c>
      <c r="I8231" t="s">
        <v>21</v>
      </c>
      <c r="J8231" t="str">
        <f t="shared" si="715"/>
        <v>COMP</v>
      </c>
      <c r="L8231">
        <v>2014</v>
      </c>
      <c r="M8231">
        <f t="shared" si="711"/>
        <v>3</v>
      </c>
      <c r="N8231" t="str">
        <f t="shared" si="714"/>
        <v>F</v>
      </c>
      <c r="P8231" t="s">
        <v>19</v>
      </c>
      <c r="W8231">
        <v>16</v>
      </c>
      <c r="X8231">
        <v>8</v>
      </c>
      <c r="Y8231">
        <v>9</v>
      </c>
    </row>
    <row r="8232" spans="1:25" x14ac:dyDescent="0.2">
      <c r="A8232">
        <v>1402714</v>
      </c>
      <c r="B8232" t="s">
        <v>104</v>
      </c>
      <c r="C8232" t="str">
        <f t="shared" si="712"/>
        <v>2010</v>
      </c>
      <c r="D8232" t="s">
        <v>24</v>
      </c>
      <c r="E8232" t="str">
        <f t="shared" si="713"/>
        <v>2010C</v>
      </c>
      <c r="F8232" t="s">
        <v>15</v>
      </c>
      <c r="G8232" t="s">
        <v>43</v>
      </c>
      <c r="H8232" t="s">
        <v>14</v>
      </c>
      <c r="I8232" t="s">
        <v>22</v>
      </c>
      <c r="J8232" t="str">
        <f t="shared" si="715"/>
        <v>ENG</v>
      </c>
      <c r="L8232">
        <v>2013</v>
      </c>
      <c r="M8232">
        <f t="shared" si="711"/>
        <v>3</v>
      </c>
      <c r="N8232" t="str">
        <f t="shared" si="714"/>
        <v>F</v>
      </c>
      <c r="P8232" t="s">
        <v>19</v>
      </c>
      <c r="Q8232" t="s">
        <v>121</v>
      </c>
      <c r="R8232" t="s">
        <v>20</v>
      </c>
      <c r="W8232">
        <v>9.5</v>
      </c>
      <c r="X8232">
        <v>1.5</v>
      </c>
      <c r="Y8232">
        <v>1</v>
      </c>
    </row>
    <row r="8233" spans="1:25" x14ac:dyDescent="0.2">
      <c r="A8233">
        <v>1402714</v>
      </c>
      <c r="B8233" t="s">
        <v>104</v>
      </c>
      <c r="C8233" t="str">
        <f t="shared" si="712"/>
        <v>2010</v>
      </c>
      <c r="D8233" t="s">
        <v>57</v>
      </c>
      <c r="E8233" t="str">
        <f t="shared" si="713"/>
        <v>2010D</v>
      </c>
      <c r="F8233" t="s">
        <v>15</v>
      </c>
      <c r="G8233" t="s">
        <v>56</v>
      </c>
      <c r="H8233" t="s">
        <v>14</v>
      </c>
      <c r="I8233" t="s">
        <v>22</v>
      </c>
      <c r="J8233" t="str">
        <f t="shared" si="715"/>
        <v>ENG</v>
      </c>
      <c r="L8233">
        <v>2013</v>
      </c>
      <c r="M8233">
        <f t="shared" si="711"/>
        <v>3</v>
      </c>
      <c r="N8233" t="str">
        <f t="shared" si="714"/>
        <v>F</v>
      </c>
      <c r="P8233" t="s">
        <v>19</v>
      </c>
      <c r="Q8233" t="s">
        <v>116</v>
      </c>
      <c r="R8233" t="s">
        <v>14</v>
      </c>
      <c r="W8233">
        <v>9.5</v>
      </c>
      <c r="X8233">
        <v>1.5</v>
      </c>
      <c r="Y8233">
        <v>1</v>
      </c>
    </row>
    <row r="8234" spans="1:25" x14ac:dyDescent="0.2">
      <c r="A8234">
        <v>1438222</v>
      </c>
      <c r="B8234" t="s">
        <v>104</v>
      </c>
      <c r="C8234" t="str">
        <f t="shared" si="712"/>
        <v>2010</v>
      </c>
      <c r="D8234" t="s">
        <v>57</v>
      </c>
      <c r="E8234" t="str">
        <f t="shared" si="713"/>
        <v>2010D</v>
      </c>
      <c r="F8234" t="s">
        <v>15</v>
      </c>
      <c r="G8234" t="s">
        <v>56</v>
      </c>
      <c r="H8234" t="s">
        <v>17</v>
      </c>
      <c r="I8234" t="s">
        <v>85</v>
      </c>
      <c r="J8234" t="str">
        <f t="shared" si="715"/>
        <v>ENG</v>
      </c>
      <c r="L8234">
        <v>2013</v>
      </c>
      <c r="M8234">
        <f t="shared" si="711"/>
        <v>3</v>
      </c>
      <c r="N8234" t="str">
        <f t="shared" si="714"/>
        <v>F</v>
      </c>
      <c r="P8234" t="s">
        <v>19</v>
      </c>
      <c r="Q8234" t="s">
        <v>121</v>
      </c>
      <c r="R8234" t="s">
        <v>17</v>
      </c>
    </row>
    <row r="8235" spans="1:25" x14ac:dyDescent="0.2">
      <c r="A8235">
        <v>1438362</v>
      </c>
      <c r="B8235" t="s">
        <v>104</v>
      </c>
      <c r="C8235" t="str">
        <f t="shared" si="712"/>
        <v>2010</v>
      </c>
      <c r="D8235" t="s">
        <v>24</v>
      </c>
      <c r="E8235" t="str">
        <f t="shared" si="713"/>
        <v>2010C</v>
      </c>
      <c r="F8235" t="s">
        <v>15</v>
      </c>
      <c r="G8235" t="s">
        <v>36</v>
      </c>
      <c r="H8235" t="s">
        <v>20</v>
      </c>
      <c r="I8235" t="s">
        <v>85</v>
      </c>
      <c r="J8235" t="str">
        <f t="shared" si="715"/>
        <v>ENG</v>
      </c>
      <c r="L8235">
        <v>2013</v>
      </c>
      <c r="M8235">
        <f t="shared" si="711"/>
        <v>3</v>
      </c>
      <c r="N8235" t="str">
        <f t="shared" si="714"/>
        <v>F</v>
      </c>
      <c r="P8235" t="s">
        <v>19</v>
      </c>
    </row>
    <row r="8236" spans="1:25" x14ac:dyDescent="0.2">
      <c r="A8236">
        <v>1402790</v>
      </c>
      <c r="B8236" t="s">
        <v>103</v>
      </c>
      <c r="C8236" t="str">
        <f t="shared" si="712"/>
        <v>2010</v>
      </c>
      <c r="D8236" t="s">
        <v>14</v>
      </c>
      <c r="E8236" t="str">
        <f t="shared" si="713"/>
        <v>2010A</v>
      </c>
      <c r="F8236" t="s">
        <v>15</v>
      </c>
      <c r="G8236" t="s">
        <v>16</v>
      </c>
      <c r="H8236" t="s">
        <v>20</v>
      </c>
      <c r="I8236" t="s">
        <v>84</v>
      </c>
      <c r="J8236" t="str">
        <f t="shared" si="715"/>
        <v>ENG</v>
      </c>
      <c r="L8236">
        <v>2013</v>
      </c>
      <c r="M8236">
        <f t="shared" si="711"/>
        <v>3</v>
      </c>
      <c r="N8236" t="str">
        <f t="shared" si="714"/>
        <v>F</v>
      </c>
      <c r="P8236" t="s">
        <v>28</v>
      </c>
      <c r="Q8236" t="s">
        <v>116</v>
      </c>
      <c r="R8236" t="s">
        <v>14</v>
      </c>
    </row>
    <row r="8237" spans="1:25" x14ac:dyDescent="0.2">
      <c r="A8237">
        <v>1402792</v>
      </c>
      <c r="B8237" t="s">
        <v>103</v>
      </c>
      <c r="C8237" t="str">
        <f t="shared" si="712"/>
        <v>2010</v>
      </c>
      <c r="D8237" t="s">
        <v>20</v>
      </c>
      <c r="E8237" t="str">
        <f t="shared" si="713"/>
        <v>2010B</v>
      </c>
      <c r="F8237" t="s">
        <v>15</v>
      </c>
      <c r="G8237" t="s">
        <v>56</v>
      </c>
      <c r="H8237" t="s">
        <v>17</v>
      </c>
      <c r="I8237" t="s">
        <v>34</v>
      </c>
      <c r="J8237" t="str">
        <f t="shared" si="715"/>
        <v>MAT</v>
      </c>
      <c r="L8237">
        <v>2013</v>
      </c>
      <c r="M8237">
        <f t="shared" si="711"/>
        <v>3</v>
      </c>
      <c r="N8237" t="str">
        <f t="shared" si="714"/>
        <v>F</v>
      </c>
      <c r="P8237" t="s">
        <v>19</v>
      </c>
      <c r="Q8237" t="s">
        <v>118</v>
      </c>
      <c r="R8237" t="s">
        <v>17</v>
      </c>
    </row>
    <row r="8238" spans="1:25" x14ac:dyDescent="0.2">
      <c r="A8238">
        <v>1402828</v>
      </c>
      <c r="B8238" t="s">
        <v>108</v>
      </c>
      <c r="C8238" t="str">
        <f t="shared" si="712"/>
        <v>2011</v>
      </c>
      <c r="D8238" t="s">
        <v>20</v>
      </c>
      <c r="E8238" t="str">
        <f t="shared" si="713"/>
        <v>2011B</v>
      </c>
      <c r="F8238" t="s">
        <v>15</v>
      </c>
      <c r="G8238" t="s">
        <v>56</v>
      </c>
      <c r="H8238" t="s">
        <v>24</v>
      </c>
      <c r="I8238" t="s">
        <v>42</v>
      </c>
      <c r="J8238" t="str">
        <f t="shared" si="715"/>
        <v>SCI</v>
      </c>
      <c r="L8238">
        <v>2013</v>
      </c>
      <c r="M8238">
        <f t="shared" si="711"/>
        <v>2</v>
      </c>
      <c r="N8238" t="str">
        <f t="shared" si="714"/>
        <v>U</v>
      </c>
      <c r="P8238" t="s">
        <v>28</v>
      </c>
      <c r="Q8238" t="s">
        <v>116</v>
      </c>
      <c r="R8238" t="s">
        <v>17</v>
      </c>
      <c r="W8238">
        <v>4</v>
      </c>
      <c r="X8238">
        <v>0</v>
      </c>
      <c r="Y8238">
        <v>0</v>
      </c>
    </row>
    <row r="8239" spans="1:25" x14ac:dyDescent="0.2">
      <c r="A8239">
        <v>1402828</v>
      </c>
      <c r="B8239" t="s">
        <v>108</v>
      </c>
      <c r="C8239" t="str">
        <f t="shared" si="712"/>
        <v>2011</v>
      </c>
      <c r="D8239" t="s">
        <v>14</v>
      </c>
      <c r="E8239" t="str">
        <f t="shared" si="713"/>
        <v>2011A</v>
      </c>
      <c r="F8239" t="s">
        <v>15</v>
      </c>
      <c r="G8239" t="s">
        <v>43</v>
      </c>
      <c r="H8239" t="s">
        <v>17</v>
      </c>
      <c r="I8239" t="s">
        <v>42</v>
      </c>
      <c r="J8239" t="str">
        <f t="shared" si="715"/>
        <v>SCI</v>
      </c>
      <c r="L8239">
        <v>2013</v>
      </c>
      <c r="M8239">
        <f t="shared" si="711"/>
        <v>2</v>
      </c>
      <c r="N8239" t="str">
        <f t="shared" si="714"/>
        <v>U</v>
      </c>
      <c r="P8239" t="s">
        <v>28</v>
      </c>
      <c r="Q8239" t="s">
        <v>121</v>
      </c>
      <c r="R8239" t="s">
        <v>24</v>
      </c>
      <c r="W8239">
        <v>4</v>
      </c>
      <c r="X8239">
        <v>0</v>
      </c>
      <c r="Y8239">
        <v>0</v>
      </c>
    </row>
    <row r="8240" spans="1:25" x14ac:dyDescent="0.2">
      <c r="A8240">
        <v>1402832</v>
      </c>
      <c r="B8240" t="s">
        <v>110</v>
      </c>
      <c r="C8240" t="str">
        <f t="shared" si="712"/>
        <v>2011</v>
      </c>
      <c r="D8240" t="s">
        <v>24</v>
      </c>
      <c r="E8240" t="str">
        <f t="shared" si="713"/>
        <v>2011C</v>
      </c>
      <c r="F8240" t="s">
        <v>15</v>
      </c>
      <c r="G8240" t="s">
        <v>52</v>
      </c>
      <c r="H8240" t="s">
        <v>20</v>
      </c>
      <c r="I8240" t="s">
        <v>33</v>
      </c>
      <c r="J8240" t="str">
        <f t="shared" si="715"/>
        <v>ENG</v>
      </c>
      <c r="L8240">
        <v>2013</v>
      </c>
      <c r="M8240">
        <f t="shared" si="711"/>
        <v>2</v>
      </c>
      <c r="N8240" t="str">
        <f t="shared" si="714"/>
        <v>U</v>
      </c>
      <c r="P8240" t="s">
        <v>19</v>
      </c>
      <c r="Q8240" t="s">
        <v>120</v>
      </c>
      <c r="R8240" t="s">
        <v>17</v>
      </c>
      <c r="W8240">
        <v>7.5</v>
      </c>
      <c r="X8240">
        <v>2</v>
      </c>
      <c r="Y8240">
        <v>0</v>
      </c>
    </row>
    <row r="8241" spans="1:25" x14ac:dyDescent="0.2">
      <c r="A8241">
        <v>1402832</v>
      </c>
      <c r="B8241" t="s">
        <v>103</v>
      </c>
      <c r="C8241" t="str">
        <f t="shared" si="712"/>
        <v>2010</v>
      </c>
      <c r="D8241" t="s">
        <v>20</v>
      </c>
      <c r="E8241" t="str">
        <f t="shared" si="713"/>
        <v>2010B</v>
      </c>
      <c r="F8241" t="s">
        <v>15</v>
      </c>
      <c r="G8241" t="s">
        <v>56</v>
      </c>
      <c r="H8241" t="s">
        <v>20</v>
      </c>
      <c r="I8241" t="s">
        <v>33</v>
      </c>
      <c r="J8241" t="str">
        <f t="shared" si="715"/>
        <v>ENG</v>
      </c>
      <c r="L8241">
        <v>2013</v>
      </c>
      <c r="M8241">
        <f t="shared" ref="M8241:M8270" si="716">L8241-C8241</f>
        <v>3</v>
      </c>
      <c r="N8241" t="str">
        <f t="shared" si="714"/>
        <v>F</v>
      </c>
      <c r="P8241" t="s">
        <v>19</v>
      </c>
      <c r="Q8241" t="s">
        <v>121</v>
      </c>
      <c r="R8241" t="s">
        <v>17</v>
      </c>
      <c r="W8241">
        <v>7.5</v>
      </c>
      <c r="X8241">
        <v>2</v>
      </c>
      <c r="Y8241">
        <v>0</v>
      </c>
    </row>
    <row r="8242" spans="1:25" x14ac:dyDescent="0.2">
      <c r="A8242">
        <v>1402832</v>
      </c>
      <c r="B8242" t="s">
        <v>103</v>
      </c>
      <c r="C8242" t="str">
        <f t="shared" si="712"/>
        <v>2010</v>
      </c>
      <c r="D8242" t="s">
        <v>14</v>
      </c>
      <c r="E8242" t="str">
        <f t="shared" si="713"/>
        <v>2010A</v>
      </c>
      <c r="F8242" t="s">
        <v>15</v>
      </c>
      <c r="G8242" t="s">
        <v>43</v>
      </c>
      <c r="H8242" t="s">
        <v>24</v>
      </c>
      <c r="I8242" t="s">
        <v>33</v>
      </c>
      <c r="J8242" t="str">
        <f t="shared" si="715"/>
        <v>ENG</v>
      </c>
      <c r="L8242">
        <v>2013</v>
      </c>
      <c r="M8242">
        <f t="shared" si="716"/>
        <v>3</v>
      </c>
      <c r="N8242" t="str">
        <f t="shared" si="714"/>
        <v>F</v>
      </c>
      <c r="P8242" t="s">
        <v>19</v>
      </c>
      <c r="Q8242" t="s">
        <v>118</v>
      </c>
      <c r="R8242" t="s">
        <v>24</v>
      </c>
      <c r="W8242">
        <v>7.5</v>
      </c>
      <c r="X8242">
        <v>2</v>
      </c>
      <c r="Y8242">
        <v>0</v>
      </c>
    </row>
    <row r="8243" spans="1:25" x14ac:dyDescent="0.2">
      <c r="A8243">
        <v>1402832</v>
      </c>
      <c r="B8243" t="s">
        <v>104</v>
      </c>
      <c r="C8243" t="str">
        <f t="shared" si="712"/>
        <v>2010</v>
      </c>
      <c r="D8243" t="s">
        <v>24</v>
      </c>
      <c r="E8243" t="str">
        <f t="shared" si="713"/>
        <v>2010C</v>
      </c>
      <c r="F8243" t="s">
        <v>15</v>
      </c>
      <c r="G8243" t="s">
        <v>36</v>
      </c>
      <c r="H8243" t="s">
        <v>24</v>
      </c>
      <c r="I8243" t="s">
        <v>33</v>
      </c>
      <c r="J8243" t="str">
        <f t="shared" si="715"/>
        <v>ENG</v>
      </c>
      <c r="L8243">
        <v>2013</v>
      </c>
      <c r="M8243">
        <f t="shared" si="716"/>
        <v>3</v>
      </c>
      <c r="N8243" t="str">
        <f t="shared" si="714"/>
        <v>F</v>
      </c>
      <c r="P8243" t="s">
        <v>19</v>
      </c>
      <c r="Q8243" t="s">
        <v>121</v>
      </c>
      <c r="R8243" t="s">
        <v>24</v>
      </c>
      <c r="W8243">
        <v>7.5</v>
      </c>
      <c r="X8243">
        <v>2</v>
      </c>
      <c r="Y8243">
        <v>0</v>
      </c>
    </row>
    <row r="8244" spans="1:25" x14ac:dyDescent="0.2">
      <c r="A8244">
        <v>1403162</v>
      </c>
      <c r="B8244" t="s">
        <v>115</v>
      </c>
      <c r="C8244" t="str">
        <f t="shared" si="712"/>
        <v>2012</v>
      </c>
      <c r="D8244" t="s">
        <v>14</v>
      </c>
      <c r="E8244" t="str">
        <f t="shared" si="713"/>
        <v>2012A</v>
      </c>
      <c r="F8244" t="s">
        <v>15</v>
      </c>
      <c r="G8244" t="s">
        <v>43</v>
      </c>
      <c r="H8244" t="s">
        <v>20</v>
      </c>
      <c r="I8244" t="s">
        <v>30</v>
      </c>
      <c r="J8244" t="str">
        <f t="shared" si="715"/>
        <v>SCI</v>
      </c>
      <c r="L8244">
        <v>2013</v>
      </c>
      <c r="M8244">
        <f t="shared" si="716"/>
        <v>1</v>
      </c>
      <c r="N8244" t="str">
        <f t="shared" si="714"/>
        <v>U</v>
      </c>
      <c r="P8244" t="s">
        <v>28</v>
      </c>
    </row>
    <row r="8245" spans="1:25" x14ac:dyDescent="0.2">
      <c r="A8245">
        <v>1403164</v>
      </c>
      <c r="B8245" t="s">
        <v>108</v>
      </c>
      <c r="C8245" t="str">
        <f t="shared" si="712"/>
        <v>2011</v>
      </c>
      <c r="D8245" t="s">
        <v>14</v>
      </c>
      <c r="E8245" t="str">
        <f t="shared" si="713"/>
        <v>2011A</v>
      </c>
      <c r="F8245" t="s">
        <v>15</v>
      </c>
      <c r="G8245" t="s">
        <v>16</v>
      </c>
      <c r="H8245" t="s">
        <v>20</v>
      </c>
      <c r="I8245" t="s">
        <v>27</v>
      </c>
      <c r="J8245" t="str">
        <f t="shared" si="715"/>
        <v>ENG</v>
      </c>
      <c r="L8245">
        <v>2014</v>
      </c>
      <c r="M8245">
        <f t="shared" si="716"/>
        <v>3</v>
      </c>
      <c r="N8245" t="str">
        <f t="shared" si="714"/>
        <v>F</v>
      </c>
      <c r="P8245" t="s">
        <v>28</v>
      </c>
      <c r="Q8245" t="s">
        <v>116</v>
      </c>
      <c r="R8245" t="s">
        <v>20</v>
      </c>
    </row>
    <row r="8246" spans="1:25" x14ac:dyDescent="0.2">
      <c r="A8246">
        <v>1403164</v>
      </c>
      <c r="B8246" t="s">
        <v>108</v>
      </c>
      <c r="C8246" t="str">
        <f t="shared" si="712"/>
        <v>2011</v>
      </c>
      <c r="D8246" t="s">
        <v>20</v>
      </c>
      <c r="E8246" t="str">
        <f t="shared" si="713"/>
        <v>2011B</v>
      </c>
      <c r="F8246" t="s">
        <v>15</v>
      </c>
      <c r="G8246" t="s">
        <v>64</v>
      </c>
      <c r="H8246" t="s">
        <v>20</v>
      </c>
      <c r="I8246" t="s">
        <v>27</v>
      </c>
      <c r="J8246" t="str">
        <f t="shared" si="715"/>
        <v>ENG</v>
      </c>
      <c r="L8246">
        <v>2014</v>
      </c>
      <c r="M8246">
        <f t="shared" si="716"/>
        <v>3</v>
      </c>
      <c r="N8246" t="str">
        <f t="shared" si="714"/>
        <v>F</v>
      </c>
      <c r="P8246" t="s">
        <v>28</v>
      </c>
      <c r="Q8246" t="s">
        <v>123</v>
      </c>
      <c r="R8246" t="s">
        <v>14</v>
      </c>
    </row>
    <row r="8247" spans="1:25" x14ac:dyDescent="0.2">
      <c r="A8247">
        <v>1403184</v>
      </c>
      <c r="B8247" t="s">
        <v>103</v>
      </c>
      <c r="C8247" t="str">
        <f t="shared" si="712"/>
        <v>2010</v>
      </c>
      <c r="D8247" t="s">
        <v>20</v>
      </c>
      <c r="E8247" t="str">
        <f t="shared" si="713"/>
        <v>2010B</v>
      </c>
      <c r="F8247" t="s">
        <v>15</v>
      </c>
      <c r="G8247" t="s">
        <v>56</v>
      </c>
      <c r="H8247" t="s">
        <v>14</v>
      </c>
      <c r="I8247" t="s">
        <v>21</v>
      </c>
      <c r="J8247" t="str">
        <f t="shared" si="715"/>
        <v>COMP</v>
      </c>
      <c r="L8247">
        <v>2013</v>
      </c>
      <c r="M8247">
        <f t="shared" si="716"/>
        <v>3</v>
      </c>
      <c r="N8247" t="str">
        <f t="shared" si="714"/>
        <v>F</v>
      </c>
      <c r="P8247" t="s">
        <v>19</v>
      </c>
      <c r="Q8247" t="s">
        <v>123</v>
      </c>
      <c r="R8247" t="s">
        <v>24</v>
      </c>
      <c r="W8247">
        <v>14</v>
      </c>
      <c r="X8247">
        <v>8</v>
      </c>
      <c r="Y8247">
        <v>9</v>
      </c>
    </row>
    <row r="8248" spans="1:25" x14ac:dyDescent="0.2">
      <c r="A8248">
        <v>1403218</v>
      </c>
      <c r="B8248" t="s">
        <v>104</v>
      </c>
      <c r="C8248" t="str">
        <f t="shared" si="712"/>
        <v>2010</v>
      </c>
      <c r="D8248" t="s">
        <v>24</v>
      </c>
      <c r="E8248" t="str">
        <f t="shared" si="713"/>
        <v>2010C</v>
      </c>
      <c r="F8248" t="s">
        <v>15</v>
      </c>
      <c r="G8248" t="s">
        <v>43</v>
      </c>
      <c r="H8248" t="s">
        <v>20</v>
      </c>
      <c r="I8248" t="s">
        <v>41</v>
      </c>
      <c r="J8248" t="str">
        <f t="shared" si="715"/>
        <v>ENG</v>
      </c>
      <c r="L8248">
        <v>2013</v>
      </c>
      <c r="M8248">
        <f t="shared" si="716"/>
        <v>3</v>
      </c>
      <c r="N8248" t="str">
        <f t="shared" si="714"/>
        <v>F</v>
      </c>
      <c r="P8248" t="s">
        <v>19</v>
      </c>
      <c r="Q8248" t="s">
        <v>121</v>
      </c>
      <c r="R8248" t="s">
        <v>20</v>
      </c>
      <c r="W8248">
        <v>9</v>
      </c>
      <c r="X8248">
        <v>0</v>
      </c>
      <c r="Y8248">
        <v>0</v>
      </c>
    </row>
    <row r="8249" spans="1:25" x14ac:dyDescent="0.2">
      <c r="A8249">
        <v>1403218</v>
      </c>
      <c r="B8249" t="s">
        <v>104</v>
      </c>
      <c r="C8249" t="str">
        <f t="shared" si="712"/>
        <v>2010</v>
      </c>
      <c r="D8249" t="s">
        <v>57</v>
      </c>
      <c r="E8249" t="str">
        <f t="shared" si="713"/>
        <v>2010D</v>
      </c>
      <c r="F8249" t="s">
        <v>15</v>
      </c>
      <c r="G8249" t="s">
        <v>56</v>
      </c>
      <c r="H8249" t="s">
        <v>20</v>
      </c>
      <c r="I8249" t="s">
        <v>41</v>
      </c>
      <c r="J8249" t="str">
        <f t="shared" si="715"/>
        <v>ENG</v>
      </c>
      <c r="L8249">
        <v>2013</v>
      </c>
      <c r="M8249">
        <f t="shared" si="716"/>
        <v>3</v>
      </c>
      <c r="N8249" t="str">
        <f t="shared" si="714"/>
        <v>F</v>
      </c>
      <c r="P8249" t="s">
        <v>19</v>
      </c>
      <c r="Q8249" t="s">
        <v>116</v>
      </c>
      <c r="R8249" t="s">
        <v>24</v>
      </c>
      <c r="W8249">
        <v>9</v>
      </c>
      <c r="X8249">
        <v>0</v>
      </c>
      <c r="Y8249">
        <v>0</v>
      </c>
    </row>
    <row r="8250" spans="1:25" x14ac:dyDescent="0.2">
      <c r="A8250">
        <v>1403398</v>
      </c>
      <c r="B8250" t="s">
        <v>108</v>
      </c>
      <c r="C8250" t="str">
        <f t="shared" si="712"/>
        <v>2011</v>
      </c>
      <c r="D8250" t="s">
        <v>14</v>
      </c>
      <c r="E8250" t="str">
        <f t="shared" si="713"/>
        <v>2011A</v>
      </c>
      <c r="F8250" t="s">
        <v>15</v>
      </c>
      <c r="G8250" t="s">
        <v>43</v>
      </c>
      <c r="H8250" t="s">
        <v>20</v>
      </c>
      <c r="I8250" t="s">
        <v>18</v>
      </c>
      <c r="J8250" t="str">
        <f t="shared" si="715"/>
        <v>ENG</v>
      </c>
      <c r="L8250">
        <v>2014</v>
      </c>
      <c r="M8250">
        <f t="shared" si="716"/>
        <v>3</v>
      </c>
      <c r="N8250" t="str">
        <f t="shared" si="714"/>
        <v>F</v>
      </c>
      <c r="P8250" t="s">
        <v>28</v>
      </c>
      <c r="Q8250" t="s">
        <v>121</v>
      </c>
      <c r="R8250" t="s">
        <v>14</v>
      </c>
      <c r="W8250">
        <v>15</v>
      </c>
      <c r="X8250">
        <v>7</v>
      </c>
      <c r="Y8250">
        <v>8</v>
      </c>
    </row>
    <row r="8251" spans="1:25" x14ac:dyDescent="0.2">
      <c r="A8251">
        <v>1403398</v>
      </c>
      <c r="B8251" t="s">
        <v>108</v>
      </c>
      <c r="C8251" t="str">
        <f t="shared" si="712"/>
        <v>2011</v>
      </c>
      <c r="D8251" t="s">
        <v>20</v>
      </c>
      <c r="E8251" t="str">
        <f t="shared" si="713"/>
        <v>2011B</v>
      </c>
      <c r="F8251" t="s">
        <v>15</v>
      </c>
      <c r="G8251" t="s">
        <v>56</v>
      </c>
      <c r="H8251" t="s">
        <v>20</v>
      </c>
      <c r="I8251" t="s">
        <v>18</v>
      </c>
      <c r="J8251" t="str">
        <f t="shared" si="715"/>
        <v>ENG</v>
      </c>
      <c r="L8251">
        <v>2014</v>
      </c>
      <c r="M8251">
        <f t="shared" si="716"/>
        <v>3</v>
      </c>
      <c r="N8251" t="str">
        <f t="shared" si="714"/>
        <v>F</v>
      </c>
      <c r="P8251" t="s">
        <v>28</v>
      </c>
      <c r="Q8251" t="s">
        <v>116</v>
      </c>
      <c r="R8251" t="s">
        <v>14</v>
      </c>
      <c r="W8251">
        <v>15</v>
      </c>
      <c r="X8251">
        <v>7</v>
      </c>
      <c r="Y8251">
        <v>8</v>
      </c>
    </row>
    <row r="8252" spans="1:25" x14ac:dyDescent="0.2">
      <c r="A8252">
        <v>1403458</v>
      </c>
      <c r="B8252" t="s">
        <v>103</v>
      </c>
      <c r="C8252" t="str">
        <f t="shared" si="712"/>
        <v>2010</v>
      </c>
      <c r="D8252" t="s">
        <v>14</v>
      </c>
      <c r="E8252" t="str">
        <f t="shared" si="713"/>
        <v>2010A</v>
      </c>
      <c r="F8252" t="s">
        <v>15</v>
      </c>
      <c r="G8252" t="s">
        <v>16</v>
      </c>
      <c r="H8252" t="s">
        <v>20</v>
      </c>
      <c r="I8252" t="s">
        <v>35</v>
      </c>
      <c r="J8252" t="str">
        <f t="shared" si="715"/>
        <v>BUS</v>
      </c>
      <c r="L8252">
        <v>2013</v>
      </c>
      <c r="M8252">
        <f t="shared" si="716"/>
        <v>3</v>
      </c>
      <c r="N8252" t="str">
        <f t="shared" si="714"/>
        <v>F</v>
      </c>
      <c r="P8252" t="s">
        <v>19</v>
      </c>
      <c r="Q8252" t="s">
        <v>116</v>
      </c>
      <c r="R8252" t="s">
        <v>20</v>
      </c>
      <c r="W8252">
        <v>15.333333</v>
      </c>
      <c r="X8252">
        <v>8</v>
      </c>
      <c r="Y8252">
        <v>9</v>
      </c>
    </row>
    <row r="8253" spans="1:25" x14ac:dyDescent="0.2">
      <c r="A8253">
        <v>1403458</v>
      </c>
      <c r="B8253" t="s">
        <v>103</v>
      </c>
      <c r="C8253" t="str">
        <f t="shared" si="712"/>
        <v>2010</v>
      </c>
      <c r="D8253" t="s">
        <v>20</v>
      </c>
      <c r="E8253" t="str">
        <f t="shared" si="713"/>
        <v>2010B</v>
      </c>
      <c r="F8253" t="s">
        <v>15</v>
      </c>
      <c r="G8253" t="s">
        <v>64</v>
      </c>
      <c r="H8253" t="s">
        <v>20</v>
      </c>
      <c r="I8253" t="s">
        <v>35</v>
      </c>
      <c r="J8253" t="str">
        <f t="shared" si="715"/>
        <v>BUS</v>
      </c>
      <c r="L8253">
        <v>2013</v>
      </c>
      <c r="M8253">
        <f t="shared" si="716"/>
        <v>3</v>
      </c>
      <c r="N8253" t="str">
        <f t="shared" si="714"/>
        <v>F</v>
      </c>
      <c r="P8253" t="s">
        <v>19</v>
      </c>
      <c r="Q8253" t="s">
        <v>123</v>
      </c>
      <c r="R8253" t="s">
        <v>14</v>
      </c>
      <c r="W8253">
        <v>15.333333</v>
      </c>
      <c r="X8253">
        <v>8</v>
      </c>
      <c r="Y8253">
        <v>9</v>
      </c>
    </row>
    <row r="8254" spans="1:25" x14ac:dyDescent="0.2">
      <c r="A8254">
        <v>1403484</v>
      </c>
      <c r="B8254" t="s">
        <v>103</v>
      </c>
      <c r="C8254" t="str">
        <f t="shared" si="712"/>
        <v>2010</v>
      </c>
      <c r="D8254" t="s">
        <v>14</v>
      </c>
      <c r="E8254" t="str">
        <f t="shared" si="713"/>
        <v>2010A</v>
      </c>
      <c r="F8254" t="s">
        <v>15</v>
      </c>
      <c r="G8254" t="s">
        <v>43</v>
      </c>
      <c r="H8254" t="s">
        <v>20</v>
      </c>
      <c r="I8254" t="s">
        <v>30</v>
      </c>
      <c r="J8254" t="str">
        <f t="shared" si="715"/>
        <v>SCI</v>
      </c>
      <c r="L8254">
        <v>2013</v>
      </c>
      <c r="M8254">
        <f t="shared" si="716"/>
        <v>3</v>
      </c>
      <c r="N8254" t="str">
        <f t="shared" si="714"/>
        <v>F</v>
      </c>
      <c r="P8254" t="s">
        <v>19</v>
      </c>
      <c r="Q8254" t="s">
        <v>116</v>
      </c>
      <c r="R8254" t="s">
        <v>20</v>
      </c>
      <c r="W8254">
        <v>15</v>
      </c>
      <c r="X8254">
        <v>8</v>
      </c>
      <c r="Y8254">
        <v>9</v>
      </c>
    </row>
    <row r="8255" spans="1:25" x14ac:dyDescent="0.2">
      <c r="A8255">
        <v>1403484</v>
      </c>
      <c r="B8255" t="s">
        <v>103</v>
      </c>
      <c r="C8255" t="str">
        <f t="shared" si="712"/>
        <v>2010</v>
      </c>
      <c r="D8255" t="s">
        <v>20</v>
      </c>
      <c r="E8255" t="str">
        <f t="shared" si="713"/>
        <v>2010B</v>
      </c>
      <c r="F8255" t="s">
        <v>15</v>
      </c>
      <c r="G8255" t="s">
        <v>56</v>
      </c>
      <c r="H8255" t="s">
        <v>20</v>
      </c>
      <c r="I8255" t="s">
        <v>30</v>
      </c>
      <c r="J8255" t="str">
        <f t="shared" si="715"/>
        <v>SCI</v>
      </c>
      <c r="L8255">
        <v>2013</v>
      </c>
      <c r="M8255">
        <f t="shared" si="716"/>
        <v>3</v>
      </c>
      <c r="N8255" t="str">
        <f t="shared" si="714"/>
        <v>F</v>
      </c>
      <c r="P8255" t="s">
        <v>19</v>
      </c>
      <c r="Q8255" t="s">
        <v>123</v>
      </c>
      <c r="R8255" t="s">
        <v>20</v>
      </c>
      <c r="W8255">
        <v>15</v>
      </c>
      <c r="X8255">
        <v>8</v>
      </c>
      <c r="Y8255">
        <v>9</v>
      </c>
    </row>
    <row r="8256" spans="1:25" x14ac:dyDescent="0.2">
      <c r="A8256">
        <v>1403488</v>
      </c>
      <c r="B8256" t="s">
        <v>103</v>
      </c>
      <c r="C8256" t="str">
        <f t="shared" si="712"/>
        <v>2010</v>
      </c>
      <c r="D8256" t="s">
        <v>14</v>
      </c>
      <c r="E8256" t="str">
        <f t="shared" si="713"/>
        <v>2010A</v>
      </c>
      <c r="F8256" t="s">
        <v>15</v>
      </c>
      <c r="G8256" t="s">
        <v>16</v>
      </c>
      <c r="H8256" t="s">
        <v>24</v>
      </c>
      <c r="I8256" t="s">
        <v>30</v>
      </c>
      <c r="J8256" t="str">
        <f t="shared" si="715"/>
        <v>SCI</v>
      </c>
      <c r="L8256">
        <v>2013</v>
      </c>
      <c r="M8256">
        <f t="shared" si="716"/>
        <v>3</v>
      </c>
      <c r="N8256" t="str">
        <f t="shared" si="714"/>
        <v>F</v>
      </c>
      <c r="P8256" t="s">
        <v>19</v>
      </c>
      <c r="Q8256" t="s">
        <v>116</v>
      </c>
      <c r="R8256" t="s">
        <v>24</v>
      </c>
      <c r="W8256">
        <v>15</v>
      </c>
      <c r="X8256">
        <v>6</v>
      </c>
      <c r="Y8256">
        <v>8</v>
      </c>
    </row>
    <row r="8257" spans="1:25" x14ac:dyDescent="0.2">
      <c r="A8257">
        <v>1403488</v>
      </c>
      <c r="B8257" t="s">
        <v>103</v>
      </c>
      <c r="C8257" t="str">
        <f t="shared" si="712"/>
        <v>2010</v>
      </c>
      <c r="D8257" t="s">
        <v>20</v>
      </c>
      <c r="E8257" t="str">
        <f t="shared" si="713"/>
        <v>2010B</v>
      </c>
      <c r="F8257" t="s">
        <v>15</v>
      </c>
      <c r="G8257" t="s">
        <v>64</v>
      </c>
      <c r="H8257" t="s">
        <v>24</v>
      </c>
      <c r="I8257" t="s">
        <v>30</v>
      </c>
      <c r="J8257" t="str">
        <f t="shared" si="715"/>
        <v>SCI</v>
      </c>
      <c r="L8257">
        <v>2013</v>
      </c>
      <c r="M8257">
        <f t="shared" si="716"/>
        <v>3</v>
      </c>
      <c r="N8257" t="str">
        <f t="shared" si="714"/>
        <v>F</v>
      </c>
      <c r="P8257" t="s">
        <v>19</v>
      </c>
      <c r="Q8257" t="s">
        <v>123</v>
      </c>
      <c r="R8257" t="s">
        <v>24</v>
      </c>
      <c r="W8257">
        <v>15</v>
      </c>
      <c r="X8257">
        <v>6</v>
      </c>
      <c r="Y8257">
        <v>8</v>
      </c>
    </row>
    <row r="8258" spans="1:25" x14ac:dyDescent="0.2">
      <c r="A8258">
        <v>1403502</v>
      </c>
      <c r="B8258" t="s">
        <v>103</v>
      </c>
      <c r="C8258" t="str">
        <f t="shared" ref="C8258:C8321" si="717">LEFT(B8258,4)</f>
        <v>2010</v>
      </c>
      <c r="D8258" t="s">
        <v>14</v>
      </c>
      <c r="E8258" t="str">
        <f t="shared" ref="E8258:E8321" si="718">CONCATENATE(C8258,D8258)</f>
        <v>2010A</v>
      </c>
      <c r="F8258" t="s">
        <v>15</v>
      </c>
      <c r="G8258" t="s">
        <v>16</v>
      </c>
      <c r="H8258" t="s">
        <v>14</v>
      </c>
      <c r="I8258" t="s">
        <v>23</v>
      </c>
      <c r="J8258" t="str">
        <f t="shared" si="715"/>
        <v>ENG</v>
      </c>
      <c r="L8258">
        <v>2013</v>
      </c>
      <c r="M8258">
        <f t="shared" si="716"/>
        <v>3</v>
      </c>
      <c r="N8258" t="str">
        <f t="shared" ref="N8258:N8321" si="719">IF(OR(M8258&lt;3,M8258="TR"),"U","F")</f>
        <v>F</v>
      </c>
      <c r="P8258" t="s">
        <v>19</v>
      </c>
      <c r="Q8258" t="s">
        <v>116</v>
      </c>
      <c r="R8258" t="s">
        <v>14</v>
      </c>
      <c r="W8258">
        <v>16</v>
      </c>
      <c r="X8258">
        <v>8</v>
      </c>
      <c r="Y8258">
        <v>7</v>
      </c>
    </row>
    <row r="8259" spans="1:25" x14ac:dyDescent="0.2">
      <c r="A8259">
        <v>1403502</v>
      </c>
      <c r="B8259" t="s">
        <v>103</v>
      </c>
      <c r="C8259" t="str">
        <f t="shared" si="717"/>
        <v>2010</v>
      </c>
      <c r="D8259" t="s">
        <v>20</v>
      </c>
      <c r="E8259" t="str">
        <f t="shared" si="718"/>
        <v>2010B</v>
      </c>
      <c r="F8259" t="s">
        <v>15</v>
      </c>
      <c r="G8259" t="s">
        <v>64</v>
      </c>
      <c r="H8259" t="s">
        <v>20</v>
      </c>
      <c r="I8259" t="s">
        <v>23</v>
      </c>
      <c r="J8259" t="str">
        <f t="shared" ref="J8259:J8322" si="720">IF(OR(I8259="AE",I8259="BE",I8259="CE",I8259="CM",I8259="ED",I8259="ECE",I8259="EVE",I8259="EV",I8259="FPE",I8259="IE",I8259="MFE",I8259="ME",I8259="MGE",I8259="MTE",I8259="PHE",I8259="RB",I8259="EE",I8259="RBE"),"ENG",IF(OR(I8259="BBT",I8259="BC",I8259="BIO",I8259="CH",I8259="PH",I8259="PSS",I8259="SC"),"SCI",IF(OR(I8259="MA",I8259="MAC",I8259="SD"),"MAT",IF(OR(I8259="CO",I8259="ID",I8259="ND",I8259="SX"),"OTH",IF(OR(I8259="ECON",I8259="EP",I8259="EC",I8259="ET",I8259="HU",I8259="IN",I8259="LAE",I8259="PWR",I8259="ST",I8259="EVS",I8259="PW"),"HUSS",IF(OR(I8259="CA",I8259="CCN",I8259="CS",I8259="IMGD"),"COMP",IF(OR(I8259="IT",I8259="MG",I8259="MIS"),"BUS","ERROR")))))))</f>
        <v>ENG</v>
      </c>
      <c r="L8259">
        <v>2013</v>
      </c>
      <c r="M8259">
        <f t="shared" si="716"/>
        <v>3</v>
      </c>
      <c r="N8259" t="str">
        <f t="shared" si="719"/>
        <v>F</v>
      </c>
      <c r="P8259" t="s">
        <v>19</v>
      </c>
      <c r="Q8259" t="s">
        <v>123</v>
      </c>
      <c r="R8259" t="s">
        <v>20</v>
      </c>
      <c r="W8259">
        <v>16</v>
      </c>
      <c r="X8259">
        <v>8</v>
      </c>
      <c r="Y8259">
        <v>7</v>
      </c>
    </row>
    <row r="8260" spans="1:25" x14ac:dyDescent="0.2">
      <c r="A8260">
        <v>1403504</v>
      </c>
      <c r="B8260" t="s">
        <v>104</v>
      </c>
      <c r="C8260" t="str">
        <f t="shared" si="717"/>
        <v>2010</v>
      </c>
      <c r="D8260" t="s">
        <v>57</v>
      </c>
      <c r="E8260" t="str">
        <f t="shared" si="718"/>
        <v>2010D</v>
      </c>
      <c r="F8260" t="s">
        <v>15</v>
      </c>
      <c r="G8260" t="s">
        <v>64</v>
      </c>
      <c r="H8260" t="s">
        <v>14</v>
      </c>
      <c r="I8260" t="s">
        <v>25</v>
      </c>
      <c r="J8260" t="str">
        <f t="shared" si="720"/>
        <v>ENG</v>
      </c>
      <c r="L8260">
        <v>2013</v>
      </c>
      <c r="M8260">
        <f t="shared" si="716"/>
        <v>3</v>
      </c>
      <c r="N8260" t="str">
        <f t="shared" si="719"/>
        <v>F</v>
      </c>
      <c r="P8260" t="s">
        <v>19</v>
      </c>
      <c r="W8260">
        <v>15</v>
      </c>
      <c r="X8260">
        <v>7</v>
      </c>
      <c r="Y8260">
        <v>7</v>
      </c>
    </row>
    <row r="8261" spans="1:25" x14ac:dyDescent="0.2">
      <c r="A8261">
        <v>1403504</v>
      </c>
      <c r="B8261" t="s">
        <v>110</v>
      </c>
      <c r="C8261" t="str">
        <f t="shared" si="717"/>
        <v>2011</v>
      </c>
      <c r="D8261" t="s">
        <v>24</v>
      </c>
      <c r="E8261" t="str">
        <f t="shared" si="718"/>
        <v>2011C</v>
      </c>
      <c r="F8261" t="s">
        <v>15</v>
      </c>
      <c r="G8261" t="s">
        <v>36</v>
      </c>
      <c r="H8261" t="s">
        <v>20</v>
      </c>
      <c r="I8261" t="s">
        <v>25</v>
      </c>
      <c r="J8261" t="str">
        <f t="shared" si="720"/>
        <v>ENG</v>
      </c>
      <c r="L8261">
        <v>2013</v>
      </c>
      <c r="M8261">
        <f t="shared" si="716"/>
        <v>2</v>
      </c>
      <c r="N8261" t="str">
        <f t="shared" si="719"/>
        <v>U</v>
      </c>
      <c r="P8261" t="s">
        <v>19</v>
      </c>
      <c r="W8261">
        <v>15</v>
      </c>
      <c r="X8261">
        <v>7</v>
      </c>
      <c r="Y8261">
        <v>7</v>
      </c>
    </row>
    <row r="8262" spans="1:25" x14ac:dyDescent="0.2">
      <c r="A8262">
        <v>1403670</v>
      </c>
      <c r="B8262" t="s">
        <v>115</v>
      </c>
      <c r="C8262" t="str">
        <f t="shared" si="717"/>
        <v>2012</v>
      </c>
      <c r="D8262" t="s">
        <v>14</v>
      </c>
      <c r="E8262" t="str">
        <f t="shared" si="718"/>
        <v>2012A</v>
      </c>
      <c r="F8262" t="s">
        <v>15</v>
      </c>
      <c r="G8262" t="s">
        <v>16</v>
      </c>
      <c r="H8262" t="s">
        <v>14</v>
      </c>
      <c r="I8262" t="s">
        <v>21</v>
      </c>
      <c r="J8262" t="str">
        <f t="shared" si="720"/>
        <v>COMP</v>
      </c>
      <c r="L8262">
        <v>2013</v>
      </c>
      <c r="M8262">
        <f t="shared" si="716"/>
        <v>1</v>
      </c>
      <c r="N8262" t="str">
        <f t="shared" si="719"/>
        <v>U</v>
      </c>
      <c r="P8262" t="s">
        <v>19</v>
      </c>
      <c r="Q8262" t="s">
        <v>117</v>
      </c>
      <c r="R8262" t="s">
        <v>14</v>
      </c>
      <c r="W8262">
        <v>12.666667</v>
      </c>
      <c r="X8262">
        <v>7</v>
      </c>
      <c r="Y8262">
        <v>4</v>
      </c>
    </row>
    <row r="8263" spans="1:25" x14ac:dyDescent="0.2">
      <c r="A8263">
        <v>1403680</v>
      </c>
      <c r="B8263" t="s">
        <v>103</v>
      </c>
      <c r="C8263" t="str">
        <f t="shared" si="717"/>
        <v>2010</v>
      </c>
      <c r="D8263" t="s">
        <v>14</v>
      </c>
      <c r="E8263" t="str">
        <f t="shared" si="718"/>
        <v>2010A</v>
      </c>
      <c r="F8263" t="s">
        <v>15</v>
      </c>
      <c r="G8263" t="s">
        <v>43</v>
      </c>
      <c r="H8263" t="s">
        <v>14</v>
      </c>
      <c r="I8263" t="s">
        <v>34</v>
      </c>
      <c r="J8263" t="str">
        <f t="shared" si="720"/>
        <v>MAT</v>
      </c>
      <c r="L8263">
        <v>2013</v>
      </c>
      <c r="M8263">
        <f t="shared" si="716"/>
        <v>3</v>
      </c>
      <c r="N8263" t="str">
        <f t="shared" si="719"/>
        <v>F</v>
      </c>
      <c r="P8263" t="s">
        <v>19</v>
      </c>
      <c r="Q8263" t="s">
        <v>119</v>
      </c>
      <c r="R8263" t="s">
        <v>20</v>
      </c>
      <c r="W8263">
        <v>16</v>
      </c>
      <c r="X8263">
        <v>8</v>
      </c>
      <c r="Y8263">
        <v>9</v>
      </c>
    </row>
    <row r="8264" spans="1:25" x14ac:dyDescent="0.2">
      <c r="A8264">
        <v>1403680</v>
      </c>
      <c r="B8264" t="s">
        <v>103</v>
      </c>
      <c r="C8264" t="str">
        <f t="shared" si="717"/>
        <v>2010</v>
      </c>
      <c r="D8264" t="s">
        <v>20</v>
      </c>
      <c r="E8264" t="str">
        <f t="shared" si="718"/>
        <v>2010B</v>
      </c>
      <c r="F8264" t="s">
        <v>15</v>
      </c>
      <c r="G8264" t="s">
        <v>56</v>
      </c>
      <c r="H8264" t="s">
        <v>14</v>
      </c>
      <c r="I8264" t="s">
        <v>34</v>
      </c>
      <c r="J8264" t="str">
        <f t="shared" si="720"/>
        <v>MAT</v>
      </c>
      <c r="L8264">
        <v>2013</v>
      </c>
      <c r="M8264">
        <f t="shared" si="716"/>
        <v>3</v>
      </c>
      <c r="N8264" t="str">
        <f t="shared" si="719"/>
        <v>F</v>
      </c>
      <c r="P8264" t="s">
        <v>19</v>
      </c>
      <c r="Q8264" t="s">
        <v>129</v>
      </c>
      <c r="R8264" t="s">
        <v>20</v>
      </c>
      <c r="W8264">
        <v>16</v>
      </c>
      <c r="X8264">
        <v>8</v>
      </c>
      <c r="Y8264">
        <v>9</v>
      </c>
    </row>
    <row r="8265" spans="1:25" x14ac:dyDescent="0.2">
      <c r="A8265">
        <v>1404052</v>
      </c>
      <c r="B8265" t="s">
        <v>103</v>
      </c>
      <c r="C8265" t="str">
        <f t="shared" si="717"/>
        <v>2010</v>
      </c>
      <c r="D8265" t="s">
        <v>20</v>
      </c>
      <c r="E8265" t="str">
        <f t="shared" si="718"/>
        <v>2010B</v>
      </c>
      <c r="F8265" t="s">
        <v>15</v>
      </c>
      <c r="G8265" t="s">
        <v>56</v>
      </c>
      <c r="H8265" t="s">
        <v>14</v>
      </c>
      <c r="I8265" t="s">
        <v>18</v>
      </c>
      <c r="J8265" t="str">
        <f t="shared" si="720"/>
        <v>ENG</v>
      </c>
      <c r="L8265">
        <v>2013</v>
      </c>
      <c r="M8265">
        <f t="shared" si="716"/>
        <v>3</v>
      </c>
      <c r="N8265" t="str">
        <f t="shared" si="719"/>
        <v>F</v>
      </c>
      <c r="P8265" t="s">
        <v>19</v>
      </c>
      <c r="Q8265" t="s">
        <v>121</v>
      </c>
      <c r="R8265" t="s">
        <v>14</v>
      </c>
      <c r="W8265">
        <v>13</v>
      </c>
      <c r="X8265">
        <v>6.8</v>
      </c>
      <c r="Y8265">
        <v>5</v>
      </c>
    </row>
    <row r="8266" spans="1:25" x14ac:dyDescent="0.2">
      <c r="A8266">
        <v>1404052</v>
      </c>
      <c r="B8266" t="s">
        <v>103</v>
      </c>
      <c r="C8266" t="str">
        <f t="shared" si="717"/>
        <v>2010</v>
      </c>
      <c r="D8266" t="s">
        <v>14</v>
      </c>
      <c r="E8266" t="str">
        <f t="shared" si="718"/>
        <v>2010A</v>
      </c>
      <c r="F8266" t="s">
        <v>15</v>
      </c>
      <c r="G8266" t="s">
        <v>43</v>
      </c>
      <c r="H8266" t="s">
        <v>20</v>
      </c>
      <c r="I8266" t="s">
        <v>18</v>
      </c>
      <c r="J8266" t="str">
        <f t="shared" si="720"/>
        <v>ENG</v>
      </c>
      <c r="L8266">
        <v>2013</v>
      </c>
      <c r="M8266">
        <f t="shared" si="716"/>
        <v>3</v>
      </c>
      <c r="N8266" t="str">
        <f t="shared" si="719"/>
        <v>F</v>
      </c>
      <c r="P8266" t="s">
        <v>19</v>
      </c>
      <c r="Q8266" t="s">
        <v>118</v>
      </c>
      <c r="R8266" t="s">
        <v>20</v>
      </c>
      <c r="W8266">
        <v>13</v>
      </c>
      <c r="X8266">
        <v>6.8</v>
      </c>
      <c r="Y8266">
        <v>5</v>
      </c>
    </row>
    <row r="8267" spans="1:25" x14ac:dyDescent="0.2">
      <c r="A8267">
        <v>1404054</v>
      </c>
      <c r="B8267" t="s">
        <v>108</v>
      </c>
      <c r="C8267" t="str">
        <f t="shared" si="717"/>
        <v>2011</v>
      </c>
      <c r="D8267" t="s">
        <v>14</v>
      </c>
      <c r="E8267" t="str">
        <f t="shared" si="718"/>
        <v>2011A</v>
      </c>
      <c r="F8267" t="s">
        <v>15</v>
      </c>
      <c r="G8267" t="s">
        <v>43</v>
      </c>
      <c r="H8267" t="s">
        <v>20</v>
      </c>
      <c r="I8267" t="s">
        <v>30</v>
      </c>
      <c r="J8267" t="str">
        <f t="shared" si="720"/>
        <v>SCI</v>
      </c>
      <c r="L8267">
        <v>2013</v>
      </c>
      <c r="M8267">
        <f t="shared" si="716"/>
        <v>2</v>
      </c>
      <c r="N8267" t="str">
        <f t="shared" si="719"/>
        <v>U</v>
      </c>
      <c r="P8267" t="s">
        <v>28</v>
      </c>
      <c r="W8267">
        <v>14</v>
      </c>
      <c r="X8267">
        <v>5</v>
      </c>
      <c r="Y8267">
        <v>7</v>
      </c>
    </row>
    <row r="8268" spans="1:25" x14ac:dyDescent="0.2">
      <c r="A8268">
        <v>1404054</v>
      </c>
      <c r="B8268" t="s">
        <v>108</v>
      </c>
      <c r="C8268" t="str">
        <f t="shared" si="717"/>
        <v>2011</v>
      </c>
      <c r="D8268" t="s">
        <v>20</v>
      </c>
      <c r="E8268" t="str">
        <f t="shared" si="718"/>
        <v>2011B</v>
      </c>
      <c r="F8268" t="s">
        <v>15</v>
      </c>
      <c r="G8268" t="s">
        <v>56</v>
      </c>
      <c r="H8268" t="s">
        <v>20</v>
      </c>
      <c r="I8268" t="s">
        <v>30</v>
      </c>
      <c r="J8268" t="str">
        <f t="shared" si="720"/>
        <v>SCI</v>
      </c>
      <c r="L8268">
        <v>2013</v>
      </c>
      <c r="M8268">
        <f t="shared" si="716"/>
        <v>2</v>
      </c>
      <c r="N8268" t="str">
        <f t="shared" si="719"/>
        <v>U</v>
      </c>
      <c r="P8268" t="s">
        <v>28</v>
      </c>
      <c r="W8268">
        <v>14</v>
      </c>
      <c r="X8268">
        <v>5</v>
      </c>
      <c r="Y8268">
        <v>7</v>
      </c>
    </row>
    <row r="8269" spans="1:25" x14ac:dyDescent="0.2">
      <c r="A8269">
        <v>1404098</v>
      </c>
      <c r="B8269" t="s">
        <v>103</v>
      </c>
      <c r="C8269" t="str">
        <f t="shared" si="717"/>
        <v>2010</v>
      </c>
      <c r="D8269" t="s">
        <v>14</v>
      </c>
      <c r="E8269" t="str">
        <f t="shared" si="718"/>
        <v>2010A</v>
      </c>
      <c r="F8269" t="s">
        <v>15</v>
      </c>
      <c r="G8269" t="s">
        <v>16</v>
      </c>
      <c r="H8269" t="s">
        <v>14</v>
      </c>
      <c r="I8269" t="s">
        <v>21</v>
      </c>
      <c r="J8269" t="str">
        <f t="shared" si="720"/>
        <v>COMP</v>
      </c>
      <c r="L8269">
        <v>2013</v>
      </c>
      <c r="M8269">
        <f t="shared" si="716"/>
        <v>3</v>
      </c>
      <c r="N8269" t="str">
        <f t="shared" si="719"/>
        <v>F</v>
      </c>
      <c r="P8269" t="s">
        <v>19</v>
      </c>
      <c r="Q8269" t="s">
        <v>116</v>
      </c>
      <c r="R8269" t="s">
        <v>20</v>
      </c>
      <c r="W8269">
        <v>15</v>
      </c>
      <c r="X8269">
        <v>7</v>
      </c>
      <c r="Y8269">
        <v>8</v>
      </c>
    </row>
    <row r="8270" spans="1:25" x14ac:dyDescent="0.2">
      <c r="A8270">
        <v>1404098</v>
      </c>
      <c r="B8270" t="s">
        <v>103</v>
      </c>
      <c r="C8270" t="str">
        <f t="shared" si="717"/>
        <v>2010</v>
      </c>
      <c r="D8270" t="s">
        <v>20</v>
      </c>
      <c r="E8270" t="str">
        <f t="shared" si="718"/>
        <v>2010B</v>
      </c>
      <c r="F8270" t="s">
        <v>15</v>
      </c>
      <c r="G8270" t="s">
        <v>64</v>
      </c>
      <c r="H8270" t="s">
        <v>14</v>
      </c>
      <c r="I8270" t="s">
        <v>21</v>
      </c>
      <c r="J8270" t="str">
        <f t="shared" si="720"/>
        <v>COMP</v>
      </c>
      <c r="L8270">
        <v>2013</v>
      </c>
      <c r="M8270">
        <f t="shared" si="716"/>
        <v>3</v>
      </c>
      <c r="N8270" t="str">
        <f t="shared" si="719"/>
        <v>F</v>
      </c>
      <c r="P8270" t="s">
        <v>19</v>
      </c>
      <c r="Q8270" t="s">
        <v>123</v>
      </c>
      <c r="R8270" t="s">
        <v>14</v>
      </c>
      <c r="W8270">
        <v>15</v>
      </c>
      <c r="X8270">
        <v>7</v>
      </c>
      <c r="Y8270">
        <v>8</v>
      </c>
    </row>
    <row r="8271" spans="1:25" x14ac:dyDescent="0.2">
      <c r="A8271">
        <v>1404150</v>
      </c>
      <c r="B8271" t="s">
        <v>83</v>
      </c>
      <c r="C8271" t="str">
        <f t="shared" si="717"/>
        <v>2008</v>
      </c>
      <c r="D8271" t="s">
        <v>14</v>
      </c>
      <c r="E8271" t="str">
        <f t="shared" si="718"/>
        <v>2008A</v>
      </c>
      <c r="F8271" t="s">
        <v>15</v>
      </c>
      <c r="G8271" t="s">
        <v>52</v>
      </c>
      <c r="H8271" t="s">
        <v>20</v>
      </c>
      <c r="I8271" t="s">
        <v>33</v>
      </c>
      <c r="J8271" t="str">
        <f t="shared" si="720"/>
        <v>ENG</v>
      </c>
      <c r="L8271" t="s">
        <v>38</v>
      </c>
      <c r="M8271" t="s">
        <v>38</v>
      </c>
      <c r="N8271" t="str">
        <f t="shared" si="719"/>
        <v>U</v>
      </c>
      <c r="O8271" s="1">
        <v>40234</v>
      </c>
      <c r="P8271" t="s">
        <v>19</v>
      </c>
    </row>
    <row r="8272" spans="1:25" x14ac:dyDescent="0.2">
      <c r="A8272">
        <v>1404164</v>
      </c>
      <c r="B8272" t="s">
        <v>104</v>
      </c>
      <c r="C8272" t="str">
        <f t="shared" si="717"/>
        <v>2010</v>
      </c>
      <c r="D8272" t="s">
        <v>57</v>
      </c>
      <c r="E8272" t="str">
        <f t="shared" si="718"/>
        <v>2010D</v>
      </c>
      <c r="F8272" t="s">
        <v>15</v>
      </c>
      <c r="G8272" t="s">
        <v>64</v>
      </c>
      <c r="H8272" t="s">
        <v>20</v>
      </c>
      <c r="I8272" t="s">
        <v>23</v>
      </c>
      <c r="J8272" t="str">
        <f t="shared" si="720"/>
        <v>ENG</v>
      </c>
      <c r="L8272">
        <v>2011</v>
      </c>
      <c r="M8272">
        <f t="shared" ref="M8272:M8335" si="721">L8272-C8272</f>
        <v>1</v>
      </c>
      <c r="N8272" t="str">
        <f t="shared" si="719"/>
        <v>U</v>
      </c>
      <c r="O8272" s="1">
        <v>40598</v>
      </c>
      <c r="P8272" t="s">
        <v>19</v>
      </c>
      <c r="Q8272" t="s">
        <v>120</v>
      </c>
      <c r="R8272" t="s">
        <v>24</v>
      </c>
    </row>
    <row r="8273" spans="1:20" x14ac:dyDescent="0.2">
      <c r="A8273">
        <v>1404164</v>
      </c>
      <c r="B8273" t="s">
        <v>91</v>
      </c>
      <c r="C8273" t="str">
        <f t="shared" si="717"/>
        <v>2008</v>
      </c>
      <c r="D8273" t="s">
        <v>24</v>
      </c>
      <c r="E8273" t="str">
        <f t="shared" si="718"/>
        <v>2008C</v>
      </c>
      <c r="F8273" t="s">
        <v>15</v>
      </c>
      <c r="G8273" t="s">
        <v>43</v>
      </c>
      <c r="H8273" t="s">
        <v>20</v>
      </c>
      <c r="I8273" t="s">
        <v>23</v>
      </c>
      <c r="J8273" t="str">
        <f t="shared" si="720"/>
        <v>ENG</v>
      </c>
      <c r="L8273">
        <v>2011</v>
      </c>
      <c r="M8273">
        <f t="shared" si="721"/>
        <v>3</v>
      </c>
      <c r="N8273" t="str">
        <f t="shared" si="719"/>
        <v>F</v>
      </c>
      <c r="O8273" s="1">
        <v>40598</v>
      </c>
      <c r="P8273" t="s">
        <v>19</v>
      </c>
      <c r="Q8273" t="s">
        <v>122</v>
      </c>
      <c r="R8273" t="s">
        <v>24</v>
      </c>
    </row>
    <row r="8274" spans="1:20" x14ac:dyDescent="0.2">
      <c r="A8274">
        <v>1404164</v>
      </c>
      <c r="B8274" t="s">
        <v>83</v>
      </c>
      <c r="C8274" t="str">
        <f t="shared" si="717"/>
        <v>2008</v>
      </c>
      <c r="D8274" t="s">
        <v>14</v>
      </c>
      <c r="E8274" t="str">
        <f t="shared" si="718"/>
        <v>2008A</v>
      </c>
      <c r="F8274" t="s">
        <v>15</v>
      </c>
      <c r="G8274" t="s">
        <v>43</v>
      </c>
      <c r="H8274" t="s">
        <v>17</v>
      </c>
      <c r="I8274" t="s">
        <v>23</v>
      </c>
      <c r="J8274" t="str">
        <f t="shared" si="720"/>
        <v>ENG</v>
      </c>
      <c r="L8274">
        <v>2011</v>
      </c>
      <c r="M8274">
        <f t="shared" si="721"/>
        <v>3</v>
      </c>
      <c r="N8274" t="str">
        <f t="shared" si="719"/>
        <v>F</v>
      </c>
      <c r="O8274" s="1">
        <v>40598</v>
      </c>
      <c r="P8274" t="s">
        <v>19</v>
      </c>
      <c r="Q8274" t="s">
        <v>116</v>
      </c>
      <c r="R8274" t="s">
        <v>20</v>
      </c>
    </row>
    <row r="8275" spans="1:20" x14ac:dyDescent="0.2">
      <c r="A8275">
        <v>1404164</v>
      </c>
      <c r="B8275" t="s">
        <v>91</v>
      </c>
      <c r="C8275" t="str">
        <f t="shared" si="717"/>
        <v>2008</v>
      </c>
      <c r="D8275" t="s">
        <v>57</v>
      </c>
      <c r="E8275" t="str">
        <f t="shared" si="718"/>
        <v>2008D</v>
      </c>
      <c r="F8275" t="s">
        <v>15</v>
      </c>
      <c r="G8275" t="s">
        <v>56</v>
      </c>
      <c r="H8275" t="s">
        <v>17</v>
      </c>
      <c r="I8275" t="s">
        <v>23</v>
      </c>
      <c r="J8275" t="str">
        <f t="shared" si="720"/>
        <v>ENG</v>
      </c>
      <c r="L8275">
        <v>2011</v>
      </c>
      <c r="M8275">
        <f t="shared" si="721"/>
        <v>3</v>
      </c>
      <c r="N8275" t="str">
        <f t="shared" si="719"/>
        <v>F</v>
      </c>
      <c r="O8275" s="1">
        <v>40598</v>
      </c>
      <c r="P8275" t="s">
        <v>19</v>
      </c>
      <c r="Q8275" t="s">
        <v>124</v>
      </c>
      <c r="R8275" t="s">
        <v>17</v>
      </c>
    </row>
    <row r="8276" spans="1:20" x14ac:dyDescent="0.2">
      <c r="A8276">
        <v>1404184</v>
      </c>
      <c r="B8276" t="s">
        <v>103</v>
      </c>
      <c r="C8276" t="str">
        <f t="shared" si="717"/>
        <v>2010</v>
      </c>
      <c r="D8276" t="s">
        <v>14</v>
      </c>
      <c r="E8276" t="str">
        <f t="shared" si="718"/>
        <v>2010A</v>
      </c>
      <c r="F8276" t="s">
        <v>15</v>
      </c>
      <c r="G8276" t="s">
        <v>36</v>
      </c>
      <c r="H8276" t="s">
        <v>14</v>
      </c>
      <c r="I8276" t="s">
        <v>22</v>
      </c>
      <c r="J8276" t="str">
        <f t="shared" si="720"/>
        <v>ENG</v>
      </c>
      <c r="L8276">
        <v>2010</v>
      </c>
      <c r="M8276">
        <f t="shared" si="721"/>
        <v>0</v>
      </c>
      <c r="N8276" t="str">
        <f t="shared" si="719"/>
        <v>U</v>
      </c>
      <c r="O8276" s="1">
        <v>40313</v>
      </c>
      <c r="P8276" t="s">
        <v>19</v>
      </c>
    </row>
    <row r="8277" spans="1:20" x14ac:dyDescent="0.2">
      <c r="A8277">
        <v>1404184</v>
      </c>
      <c r="B8277" t="s">
        <v>13</v>
      </c>
      <c r="C8277" t="str">
        <f t="shared" si="717"/>
        <v>2007</v>
      </c>
      <c r="D8277" t="s">
        <v>20</v>
      </c>
      <c r="E8277" t="str">
        <f t="shared" si="718"/>
        <v>2007B</v>
      </c>
      <c r="F8277" t="s">
        <v>15</v>
      </c>
      <c r="G8277" t="s">
        <v>56</v>
      </c>
      <c r="H8277" t="s">
        <v>14</v>
      </c>
      <c r="I8277" t="s">
        <v>32</v>
      </c>
      <c r="J8277" t="str">
        <f t="shared" si="720"/>
        <v>OTH</v>
      </c>
      <c r="L8277">
        <v>2010</v>
      </c>
      <c r="M8277">
        <f t="shared" si="721"/>
        <v>3</v>
      </c>
      <c r="N8277" t="str">
        <f t="shared" si="719"/>
        <v>F</v>
      </c>
      <c r="O8277" s="1">
        <v>40313</v>
      </c>
      <c r="P8277" t="s">
        <v>19</v>
      </c>
      <c r="Q8277" t="s">
        <v>121</v>
      </c>
      <c r="R8277" t="s">
        <v>14</v>
      </c>
    </row>
    <row r="8278" spans="1:20" x14ac:dyDescent="0.2">
      <c r="A8278">
        <v>1404184</v>
      </c>
      <c r="B8278" t="s">
        <v>13</v>
      </c>
      <c r="C8278" t="str">
        <f t="shared" si="717"/>
        <v>2007</v>
      </c>
      <c r="D8278" t="s">
        <v>14</v>
      </c>
      <c r="E8278" t="str">
        <f t="shared" si="718"/>
        <v>2007A</v>
      </c>
      <c r="F8278" t="s">
        <v>15</v>
      </c>
      <c r="G8278" t="s">
        <v>43</v>
      </c>
      <c r="H8278" t="s">
        <v>20</v>
      </c>
      <c r="I8278" t="s">
        <v>32</v>
      </c>
      <c r="J8278" t="str">
        <f t="shared" si="720"/>
        <v>OTH</v>
      </c>
      <c r="L8278">
        <v>2010</v>
      </c>
      <c r="M8278">
        <f t="shared" si="721"/>
        <v>3</v>
      </c>
      <c r="N8278" t="str">
        <f t="shared" si="719"/>
        <v>F</v>
      </c>
      <c r="O8278" s="1">
        <v>40313</v>
      </c>
      <c r="P8278" t="s">
        <v>19</v>
      </c>
      <c r="Q8278" t="s">
        <v>118</v>
      </c>
      <c r="R8278" t="s">
        <v>14</v>
      </c>
    </row>
    <row r="8279" spans="1:20" x14ac:dyDescent="0.2">
      <c r="A8279">
        <v>1404214</v>
      </c>
      <c r="B8279" t="s">
        <v>13</v>
      </c>
      <c r="C8279" t="str">
        <f t="shared" si="717"/>
        <v>2007</v>
      </c>
      <c r="D8279" t="s">
        <v>14</v>
      </c>
      <c r="E8279" t="str">
        <f t="shared" si="718"/>
        <v>2007A</v>
      </c>
      <c r="F8279" t="s">
        <v>15</v>
      </c>
      <c r="G8279" t="s">
        <v>43</v>
      </c>
      <c r="H8279" t="s">
        <v>14</v>
      </c>
      <c r="I8279" t="s">
        <v>18</v>
      </c>
      <c r="J8279" t="str">
        <f t="shared" si="720"/>
        <v>ENG</v>
      </c>
      <c r="L8279">
        <v>2010</v>
      </c>
      <c r="M8279">
        <f t="shared" si="721"/>
        <v>3</v>
      </c>
      <c r="N8279" t="str">
        <f t="shared" si="719"/>
        <v>F</v>
      </c>
      <c r="O8279" s="1">
        <v>40313</v>
      </c>
      <c r="P8279" t="s">
        <v>19</v>
      </c>
      <c r="Q8279" t="s">
        <v>118</v>
      </c>
      <c r="R8279" t="s">
        <v>14</v>
      </c>
    </row>
    <row r="8280" spans="1:20" x14ac:dyDescent="0.2">
      <c r="A8280">
        <v>1404214</v>
      </c>
      <c r="B8280" t="s">
        <v>13</v>
      </c>
      <c r="C8280" t="str">
        <f t="shared" si="717"/>
        <v>2007</v>
      </c>
      <c r="D8280" t="s">
        <v>20</v>
      </c>
      <c r="E8280" t="str">
        <f t="shared" si="718"/>
        <v>2007B</v>
      </c>
      <c r="F8280" t="s">
        <v>15</v>
      </c>
      <c r="G8280" t="s">
        <v>56</v>
      </c>
      <c r="H8280" t="s">
        <v>14</v>
      </c>
      <c r="I8280" t="s">
        <v>18</v>
      </c>
      <c r="J8280" t="str">
        <f t="shared" si="720"/>
        <v>ENG</v>
      </c>
      <c r="L8280">
        <v>2010</v>
      </c>
      <c r="M8280">
        <f t="shared" si="721"/>
        <v>3</v>
      </c>
      <c r="N8280" t="str">
        <f t="shared" si="719"/>
        <v>F</v>
      </c>
      <c r="O8280" s="1">
        <v>40313</v>
      </c>
      <c r="P8280" t="s">
        <v>19</v>
      </c>
      <c r="Q8280" t="s">
        <v>121</v>
      </c>
      <c r="R8280" t="s">
        <v>20</v>
      </c>
    </row>
    <row r="8281" spans="1:20" x14ac:dyDescent="0.2">
      <c r="A8281">
        <v>1404214</v>
      </c>
      <c r="B8281" t="s">
        <v>95</v>
      </c>
      <c r="C8281" t="str">
        <f t="shared" si="717"/>
        <v>2009</v>
      </c>
      <c r="D8281" t="s">
        <v>20</v>
      </c>
      <c r="E8281" t="str">
        <f t="shared" si="718"/>
        <v>2009B</v>
      </c>
      <c r="F8281" t="s">
        <v>15</v>
      </c>
      <c r="G8281" t="s">
        <v>59</v>
      </c>
      <c r="H8281" t="s">
        <v>20</v>
      </c>
      <c r="I8281" t="s">
        <v>33</v>
      </c>
      <c r="J8281" t="str">
        <f t="shared" si="720"/>
        <v>ENG</v>
      </c>
      <c r="L8281">
        <v>2010</v>
      </c>
      <c r="M8281">
        <f t="shared" si="721"/>
        <v>1</v>
      </c>
      <c r="N8281" t="str">
        <f t="shared" si="719"/>
        <v>U</v>
      </c>
      <c r="O8281" s="1">
        <v>40313</v>
      </c>
      <c r="P8281" t="s">
        <v>19</v>
      </c>
    </row>
    <row r="8282" spans="1:20" x14ac:dyDescent="0.2">
      <c r="A8282">
        <v>1404214</v>
      </c>
      <c r="B8282" t="s">
        <v>83</v>
      </c>
      <c r="C8282" t="str">
        <f t="shared" si="717"/>
        <v>2008</v>
      </c>
      <c r="D8282" t="s">
        <v>14</v>
      </c>
      <c r="E8282" t="str">
        <f t="shared" si="718"/>
        <v>2008A</v>
      </c>
      <c r="F8282" t="s">
        <v>15</v>
      </c>
      <c r="G8282" t="s">
        <v>52</v>
      </c>
      <c r="H8282" t="s">
        <v>20</v>
      </c>
      <c r="I8282" t="s">
        <v>33</v>
      </c>
      <c r="J8282" t="str">
        <f t="shared" si="720"/>
        <v>ENG</v>
      </c>
      <c r="L8282">
        <v>2010</v>
      </c>
      <c r="M8282">
        <f t="shared" si="721"/>
        <v>2</v>
      </c>
      <c r="N8282" t="str">
        <f t="shared" si="719"/>
        <v>U</v>
      </c>
      <c r="O8282" s="1">
        <v>40313</v>
      </c>
      <c r="P8282" t="s">
        <v>19</v>
      </c>
      <c r="Q8282" t="s">
        <v>122</v>
      </c>
      <c r="R8282" t="s">
        <v>20</v>
      </c>
    </row>
    <row r="8283" spans="1:20" x14ac:dyDescent="0.2">
      <c r="A8283">
        <v>1404214</v>
      </c>
      <c r="B8283" t="s">
        <v>83</v>
      </c>
      <c r="C8283" t="str">
        <f t="shared" si="717"/>
        <v>2008</v>
      </c>
      <c r="D8283" t="s">
        <v>20</v>
      </c>
      <c r="E8283" t="str">
        <f t="shared" si="718"/>
        <v>2008B</v>
      </c>
      <c r="F8283" t="s">
        <v>15</v>
      </c>
      <c r="G8283" t="s">
        <v>60</v>
      </c>
      <c r="H8283" t="s">
        <v>20</v>
      </c>
      <c r="I8283" t="s">
        <v>33</v>
      </c>
      <c r="J8283" t="str">
        <f t="shared" si="720"/>
        <v>ENG</v>
      </c>
      <c r="L8283">
        <v>2010</v>
      </c>
      <c r="M8283">
        <f t="shared" si="721"/>
        <v>2</v>
      </c>
      <c r="N8283" t="str">
        <f t="shared" si="719"/>
        <v>U</v>
      </c>
      <c r="O8283" s="1">
        <v>40313</v>
      </c>
      <c r="P8283" t="s">
        <v>19</v>
      </c>
      <c r="Q8283" t="s">
        <v>120</v>
      </c>
      <c r="R8283" t="s">
        <v>17</v>
      </c>
    </row>
    <row r="8284" spans="1:20" x14ac:dyDescent="0.2">
      <c r="A8284">
        <v>1404234</v>
      </c>
      <c r="B8284" t="s">
        <v>13</v>
      </c>
      <c r="C8284" t="str">
        <f t="shared" si="717"/>
        <v>2007</v>
      </c>
      <c r="D8284" t="s">
        <v>14</v>
      </c>
      <c r="E8284" t="str">
        <f t="shared" si="718"/>
        <v>2007A</v>
      </c>
      <c r="F8284" t="s">
        <v>15</v>
      </c>
      <c r="G8284" t="s">
        <v>43</v>
      </c>
      <c r="H8284" t="s">
        <v>14</v>
      </c>
      <c r="I8284" t="s">
        <v>27</v>
      </c>
      <c r="J8284" t="str">
        <f t="shared" si="720"/>
        <v>ENG</v>
      </c>
      <c r="L8284">
        <v>2010</v>
      </c>
      <c r="M8284">
        <f t="shared" si="721"/>
        <v>3</v>
      </c>
      <c r="N8284" t="str">
        <f t="shared" si="719"/>
        <v>F</v>
      </c>
      <c r="O8284" s="1">
        <v>40313</v>
      </c>
      <c r="P8284" t="s">
        <v>28</v>
      </c>
      <c r="Q8284" t="s">
        <v>118</v>
      </c>
      <c r="R8284" t="s">
        <v>14</v>
      </c>
    </row>
    <row r="8285" spans="1:20" x14ac:dyDescent="0.2">
      <c r="A8285">
        <v>1404234</v>
      </c>
      <c r="B8285" t="s">
        <v>13</v>
      </c>
      <c r="C8285" t="str">
        <f t="shared" si="717"/>
        <v>2007</v>
      </c>
      <c r="D8285" t="s">
        <v>20</v>
      </c>
      <c r="E8285" t="str">
        <f t="shared" si="718"/>
        <v>2007B</v>
      </c>
      <c r="F8285" t="s">
        <v>15</v>
      </c>
      <c r="G8285" t="s">
        <v>56</v>
      </c>
      <c r="H8285" t="s">
        <v>14</v>
      </c>
      <c r="I8285" t="s">
        <v>27</v>
      </c>
      <c r="J8285" t="str">
        <f t="shared" si="720"/>
        <v>ENG</v>
      </c>
      <c r="L8285">
        <v>2010</v>
      </c>
      <c r="M8285">
        <f t="shared" si="721"/>
        <v>3</v>
      </c>
      <c r="N8285" t="str">
        <f t="shared" si="719"/>
        <v>F</v>
      </c>
      <c r="O8285" s="1">
        <v>40313</v>
      </c>
      <c r="P8285" t="s">
        <v>28</v>
      </c>
      <c r="Q8285" t="s">
        <v>121</v>
      </c>
      <c r="R8285" t="s">
        <v>20</v>
      </c>
    </row>
    <row r="8286" spans="1:20" x14ac:dyDescent="0.2">
      <c r="A8286">
        <v>1404234</v>
      </c>
      <c r="B8286" t="s">
        <v>94</v>
      </c>
      <c r="C8286" t="str">
        <f t="shared" si="717"/>
        <v>2008</v>
      </c>
      <c r="D8286" t="s">
        <v>82</v>
      </c>
      <c r="E8286" t="str">
        <f t="shared" si="718"/>
        <v>2008E</v>
      </c>
      <c r="F8286" t="s">
        <v>15</v>
      </c>
      <c r="G8286" t="s">
        <v>59</v>
      </c>
      <c r="H8286" t="s">
        <v>20</v>
      </c>
      <c r="I8286" t="s">
        <v>48</v>
      </c>
      <c r="J8286" t="str">
        <f t="shared" si="720"/>
        <v>ENG</v>
      </c>
      <c r="L8286">
        <v>2010</v>
      </c>
      <c r="M8286">
        <f t="shared" si="721"/>
        <v>2</v>
      </c>
      <c r="N8286" t="str">
        <f t="shared" si="719"/>
        <v>U</v>
      </c>
      <c r="O8286" s="1">
        <v>40313</v>
      </c>
      <c r="P8286" t="s">
        <v>28</v>
      </c>
    </row>
    <row r="8287" spans="1:20" x14ac:dyDescent="0.2">
      <c r="A8287">
        <v>1438362</v>
      </c>
      <c r="B8287" t="s">
        <v>104</v>
      </c>
      <c r="C8287" t="str">
        <f t="shared" si="717"/>
        <v>2010</v>
      </c>
      <c r="D8287" t="s">
        <v>57</v>
      </c>
      <c r="E8287" t="str">
        <f t="shared" si="718"/>
        <v>2010D</v>
      </c>
      <c r="F8287" t="s">
        <v>15</v>
      </c>
      <c r="G8287" t="s">
        <v>59</v>
      </c>
      <c r="H8287" t="s">
        <v>24</v>
      </c>
      <c r="I8287" t="s">
        <v>85</v>
      </c>
      <c r="J8287" t="str">
        <f t="shared" si="720"/>
        <v>ENG</v>
      </c>
      <c r="L8287">
        <v>2013</v>
      </c>
      <c r="M8287">
        <f t="shared" si="721"/>
        <v>3</v>
      </c>
      <c r="N8287" t="str">
        <f t="shared" si="719"/>
        <v>F</v>
      </c>
      <c r="P8287" t="s">
        <v>19</v>
      </c>
    </row>
    <row r="8288" spans="1:20" x14ac:dyDescent="0.2">
      <c r="A8288">
        <v>1404244</v>
      </c>
      <c r="B8288" t="s">
        <v>66</v>
      </c>
      <c r="C8288" t="str">
        <f t="shared" si="717"/>
        <v>2007</v>
      </c>
      <c r="D8288" t="s">
        <v>57</v>
      </c>
      <c r="E8288" t="str">
        <f t="shared" si="718"/>
        <v>2007D</v>
      </c>
      <c r="F8288" t="s">
        <v>15</v>
      </c>
      <c r="G8288" t="s">
        <v>59</v>
      </c>
      <c r="H8288" t="s">
        <v>14</v>
      </c>
      <c r="I8288" t="s">
        <v>15</v>
      </c>
      <c r="J8288" t="str">
        <f t="shared" si="720"/>
        <v>SCI</v>
      </c>
      <c r="L8288">
        <v>2010</v>
      </c>
      <c r="M8288">
        <f t="shared" si="721"/>
        <v>3</v>
      </c>
      <c r="N8288" t="str">
        <f t="shared" si="719"/>
        <v>F</v>
      </c>
      <c r="P8288" t="s">
        <v>19</v>
      </c>
      <c r="Q8288" t="s">
        <v>123</v>
      </c>
      <c r="R8288" t="s">
        <v>20</v>
      </c>
      <c r="S8288" t="s">
        <v>120</v>
      </c>
      <c r="T8288" t="s">
        <v>20</v>
      </c>
    </row>
    <row r="8289" spans="1:18" x14ac:dyDescent="0.2">
      <c r="A8289">
        <v>1441580</v>
      </c>
      <c r="B8289" t="s">
        <v>103</v>
      </c>
      <c r="C8289" t="str">
        <f t="shared" si="717"/>
        <v>2010</v>
      </c>
      <c r="D8289" t="s">
        <v>14</v>
      </c>
      <c r="E8289" t="str">
        <f t="shared" si="718"/>
        <v>2010A</v>
      </c>
      <c r="F8289" t="s">
        <v>15</v>
      </c>
      <c r="G8289" t="s">
        <v>43</v>
      </c>
      <c r="H8289" t="s">
        <v>17</v>
      </c>
      <c r="I8289" t="s">
        <v>85</v>
      </c>
      <c r="J8289" t="str">
        <f t="shared" si="720"/>
        <v>ENG</v>
      </c>
      <c r="L8289">
        <v>2013</v>
      </c>
      <c r="M8289">
        <f t="shared" si="721"/>
        <v>3</v>
      </c>
      <c r="N8289" t="str">
        <f t="shared" si="719"/>
        <v>F</v>
      </c>
      <c r="P8289" t="s">
        <v>28</v>
      </c>
      <c r="Q8289" t="s">
        <v>118</v>
      </c>
      <c r="R8289" t="s">
        <v>20</v>
      </c>
    </row>
    <row r="8290" spans="1:18" x14ac:dyDescent="0.2">
      <c r="A8290">
        <v>1404244</v>
      </c>
      <c r="B8290" t="s">
        <v>66</v>
      </c>
      <c r="C8290" t="str">
        <f t="shared" si="717"/>
        <v>2007</v>
      </c>
      <c r="D8290" t="s">
        <v>24</v>
      </c>
      <c r="E8290" t="str">
        <f t="shared" si="718"/>
        <v>2007C</v>
      </c>
      <c r="F8290" t="s">
        <v>15</v>
      </c>
      <c r="G8290" t="s">
        <v>36</v>
      </c>
      <c r="H8290" t="s">
        <v>20</v>
      </c>
      <c r="I8290" t="s">
        <v>15</v>
      </c>
      <c r="J8290" t="str">
        <f t="shared" si="720"/>
        <v>SCI</v>
      </c>
      <c r="L8290">
        <v>2010</v>
      </c>
      <c r="M8290">
        <f t="shared" si="721"/>
        <v>3</v>
      </c>
      <c r="N8290" t="str">
        <f t="shared" si="719"/>
        <v>F</v>
      </c>
      <c r="P8290" t="s">
        <v>19</v>
      </c>
      <c r="Q8290" t="s">
        <v>120</v>
      </c>
      <c r="R8290" t="s">
        <v>24</v>
      </c>
    </row>
    <row r="8291" spans="1:18" x14ac:dyDescent="0.2">
      <c r="A8291">
        <v>1404262</v>
      </c>
      <c r="B8291" t="s">
        <v>66</v>
      </c>
      <c r="C8291" t="str">
        <f t="shared" si="717"/>
        <v>2007</v>
      </c>
      <c r="D8291" t="s">
        <v>57</v>
      </c>
      <c r="E8291" t="str">
        <f t="shared" si="718"/>
        <v>2007D</v>
      </c>
      <c r="F8291" t="s">
        <v>15</v>
      </c>
      <c r="G8291" t="s">
        <v>59</v>
      </c>
      <c r="H8291" t="s">
        <v>14</v>
      </c>
      <c r="I8291" t="s">
        <v>22</v>
      </c>
      <c r="J8291" t="str">
        <f t="shared" si="720"/>
        <v>ENG</v>
      </c>
      <c r="L8291">
        <v>2010</v>
      </c>
      <c r="M8291">
        <f t="shared" si="721"/>
        <v>3</v>
      </c>
      <c r="N8291" t="str">
        <f t="shared" si="719"/>
        <v>F</v>
      </c>
      <c r="O8291" s="1">
        <v>40313</v>
      </c>
      <c r="P8291" t="s">
        <v>19</v>
      </c>
      <c r="Q8291" t="s">
        <v>122</v>
      </c>
      <c r="R8291" t="s">
        <v>20</v>
      </c>
    </row>
    <row r="8292" spans="1:18" x14ac:dyDescent="0.2">
      <c r="A8292">
        <v>1404262</v>
      </c>
      <c r="B8292" t="s">
        <v>13</v>
      </c>
      <c r="C8292" t="str">
        <f t="shared" si="717"/>
        <v>2007</v>
      </c>
      <c r="D8292" t="s">
        <v>14</v>
      </c>
      <c r="E8292" t="str">
        <f t="shared" si="718"/>
        <v>2007A</v>
      </c>
      <c r="F8292" t="s">
        <v>15</v>
      </c>
      <c r="G8292" t="s">
        <v>16</v>
      </c>
      <c r="H8292" t="s">
        <v>20</v>
      </c>
      <c r="I8292" t="s">
        <v>18</v>
      </c>
      <c r="J8292" t="str">
        <f t="shared" si="720"/>
        <v>ENG</v>
      </c>
      <c r="L8292">
        <v>2010</v>
      </c>
      <c r="M8292">
        <f t="shared" si="721"/>
        <v>3</v>
      </c>
      <c r="N8292" t="str">
        <f t="shared" si="719"/>
        <v>F</v>
      </c>
      <c r="O8292" s="1">
        <v>40313</v>
      </c>
      <c r="P8292" t="s">
        <v>19</v>
      </c>
      <c r="Q8292" t="s">
        <v>116</v>
      </c>
      <c r="R8292" t="s">
        <v>20</v>
      </c>
    </row>
    <row r="8293" spans="1:18" x14ac:dyDescent="0.2">
      <c r="A8293">
        <v>1404262</v>
      </c>
      <c r="B8293" t="s">
        <v>13</v>
      </c>
      <c r="C8293" t="str">
        <f t="shared" si="717"/>
        <v>2007</v>
      </c>
      <c r="D8293" t="s">
        <v>20</v>
      </c>
      <c r="E8293" t="str">
        <f t="shared" si="718"/>
        <v>2007B</v>
      </c>
      <c r="F8293" t="s">
        <v>15</v>
      </c>
      <c r="G8293" t="s">
        <v>64</v>
      </c>
      <c r="H8293" t="s">
        <v>20</v>
      </c>
      <c r="I8293" t="s">
        <v>18</v>
      </c>
      <c r="J8293" t="str">
        <f t="shared" si="720"/>
        <v>ENG</v>
      </c>
      <c r="L8293">
        <v>2010</v>
      </c>
      <c r="M8293">
        <f t="shared" si="721"/>
        <v>3</v>
      </c>
      <c r="N8293" t="str">
        <f t="shared" si="719"/>
        <v>F</v>
      </c>
      <c r="O8293" s="1">
        <v>40313</v>
      </c>
      <c r="P8293" t="s">
        <v>19</v>
      </c>
      <c r="Q8293" t="s">
        <v>123</v>
      </c>
      <c r="R8293" t="s">
        <v>20</v>
      </c>
    </row>
    <row r="8294" spans="1:18" x14ac:dyDescent="0.2">
      <c r="A8294">
        <v>1404262</v>
      </c>
      <c r="B8294" t="s">
        <v>66</v>
      </c>
      <c r="C8294" t="str">
        <f t="shared" si="717"/>
        <v>2007</v>
      </c>
      <c r="D8294" t="s">
        <v>24</v>
      </c>
      <c r="E8294" t="str">
        <f t="shared" si="718"/>
        <v>2007C</v>
      </c>
      <c r="F8294" t="s">
        <v>15</v>
      </c>
      <c r="G8294" t="s">
        <v>36</v>
      </c>
      <c r="H8294" t="s">
        <v>24</v>
      </c>
      <c r="I8294" t="s">
        <v>22</v>
      </c>
      <c r="J8294" t="str">
        <f t="shared" si="720"/>
        <v>ENG</v>
      </c>
      <c r="L8294">
        <v>2010</v>
      </c>
      <c r="M8294">
        <f t="shared" si="721"/>
        <v>3</v>
      </c>
      <c r="N8294" t="str">
        <f t="shared" si="719"/>
        <v>F</v>
      </c>
      <c r="O8294" s="1">
        <v>40313</v>
      </c>
      <c r="P8294" t="s">
        <v>19</v>
      </c>
      <c r="Q8294" t="s">
        <v>120</v>
      </c>
      <c r="R8294" t="s">
        <v>24</v>
      </c>
    </row>
    <row r="8295" spans="1:18" x14ac:dyDescent="0.2">
      <c r="A8295">
        <v>1404264</v>
      </c>
      <c r="B8295" t="s">
        <v>13</v>
      </c>
      <c r="C8295" t="str">
        <f t="shared" si="717"/>
        <v>2007</v>
      </c>
      <c r="D8295" t="s">
        <v>14</v>
      </c>
      <c r="E8295" t="str">
        <f t="shared" si="718"/>
        <v>2007A</v>
      </c>
      <c r="F8295" t="s">
        <v>15</v>
      </c>
      <c r="G8295" t="s">
        <v>43</v>
      </c>
      <c r="H8295" t="s">
        <v>24</v>
      </c>
      <c r="I8295" t="s">
        <v>18</v>
      </c>
      <c r="J8295" t="str">
        <f t="shared" si="720"/>
        <v>ENG</v>
      </c>
      <c r="L8295">
        <v>2010</v>
      </c>
      <c r="M8295">
        <f t="shared" si="721"/>
        <v>3</v>
      </c>
      <c r="N8295" t="str">
        <f t="shared" si="719"/>
        <v>F</v>
      </c>
      <c r="P8295" t="s">
        <v>19</v>
      </c>
      <c r="Q8295" t="s">
        <v>118</v>
      </c>
      <c r="R8295" t="s">
        <v>17</v>
      </c>
    </row>
    <row r="8296" spans="1:18" x14ac:dyDescent="0.2">
      <c r="A8296">
        <v>1404264</v>
      </c>
      <c r="B8296" t="s">
        <v>66</v>
      </c>
      <c r="C8296" t="str">
        <f t="shared" si="717"/>
        <v>2007</v>
      </c>
      <c r="D8296" t="s">
        <v>57</v>
      </c>
      <c r="E8296" t="str">
        <f t="shared" si="718"/>
        <v>2007D</v>
      </c>
      <c r="F8296" t="s">
        <v>15</v>
      </c>
      <c r="G8296" t="s">
        <v>56</v>
      </c>
      <c r="H8296" t="s">
        <v>24</v>
      </c>
      <c r="I8296" t="s">
        <v>18</v>
      </c>
      <c r="J8296" t="str">
        <f t="shared" si="720"/>
        <v>ENG</v>
      </c>
      <c r="L8296">
        <v>2010</v>
      </c>
      <c r="M8296">
        <f t="shared" si="721"/>
        <v>3</v>
      </c>
      <c r="N8296" t="str">
        <f t="shared" si="719"/>
        <v>F</v>
      </c>
      <c r="P8296" t="s">
        <v>19</v>
      </c>
      <c r="Q8296" t="s">
        <v>116</v>
      </c>
      <c r="R8296" t="s">
        <v>17</v>
      </c>
    </row>
    <row r="8297" spans="1:18" x14ac:dyDescent="0.2">
      <c r="A8297">
        <v>1404264</v>
      </c>
      <c r="B8297" t="s">
        <v>13</v>
      </c>
      <c r="C8297" t="str">
        <f t="shared" si="717"/>
        <v>2007</v>
      </c>
      <c r="D8297" t="s">
        <v>20</v>
      </c>
      <c r="E8297" t="str">
        <f t="shared" si="718"/>
        <v>2007B</v>
      </c>
      <c r="F8297" t="s">
        <v>15</v>
      </c>
      <c r="G8297" t="s">
        <v>56</v>
      </c>
      <c r="H8297" t="s">
        <v>17</v>
      </c>
      <c r="I8297" t="s">
        <v>18</v>
      </c>
      <c r="J8297" t="str">
        <f t="shared" si="720"/>
        <v>ENG</v>
      </c>
      <c r="L8297">
        <v>2010</v>
      </c>
      <c r="M8297">
        <f t="shared" si="721"/>
        <v>3</v>
      </c>
      <c r="N8297" t="str">
        <f t="shared" si="719"/>
        <v>F</v>
      </c>
      <c r="P8297" t="s">
        <v>19</v>
      </c>
      <c r="Q8297" t="s">
        <v>118</v>
      </c>
      <c r="R8297" t="s">
        <v>20</v>
      </c>
    </row>
    <row r="8298" spans="1:18" x14ac:dyDescent="0.2">
      <c r="A8298">
        <v>1404296</v>
      </c>
      <c r="B8298" t="s">
        <v>13</v>
      </c>
      <c r="C8298" t="str">
        <f t="shared" si="717"/>
        <v>2007</v>
      </c>
      <c r="D8298" t="s">
        <v>14</v>
      </c>
      <c r="E8298" t="str">
        <f t="shared" si="718"/>
        <v>2007A</v>
      </c>
      <c r="F8298" t="s">
        <v>15</v>
      </c>
      <c r="G8298" t="s">
        <v>16</v>
      </c>
      <c r="H8298" t="s">
        <v>20</v>
      </c>
      <c r="I8298" t="s">
        <v>30</v>
      </c>
      <c r="J8298" t="str">
        <f t="shared" si="720"/>
        <v>SCI</v>
      </c>
      <c r="L8298">
        <v>2010</v>
      </c>
      <c r="M8298">
        <f t="shared" si="721"/>
        <v>3</v>
      </c>
      <c r="N8298" t="str">
        <f t="shared" si="719"/>
        <v>F</v>
      </c>
      <c r="O8298" s="1">
        <v>40313</v>
      </c>
      <c r="P8298" t="s">
        <v>28</v>
      </c>
      <c r="Q8298" t="s">
        <v>123</v>
      </c>
      <c r="R8298" t="s">
        <v>20</v>
      </c>
    </row>
    <row r="8299" spans="1:18" x14ac:dyDescent="0.2">
      <c r="A8299">
        <v>1404296</v>
      </c>
      <c r="B8299" t="s">
        <v>13</v>
      </c>
      <c r="C8299" t="str">
        <f t="shared" si="717"/>
        <v>2007</v>
      </c>
      <c r="D8299" t="s">
        <v>20</v>
      </c>
      <c r="E8299" t="str">
        <f t="shared" si="718"/>
        <v>2007B</v>
      </c>
      <c r="F8299" t="s">
        <v>15</v>
      </c>
      <c r="G8299" t="s">
        <v>64</v>
      </c>
      <c r="H8299" t="s">
        <v>20</v>
      </c>
      <c r="I8299" t="s">
        <v>30</v>
      </c>
      <c r="J8299" t="str">
        <f t="shared" si="720"/>
        <v>SCI</v>
      </c>
      <c r="L8299">
        <v>2010</v>
      </c>
      <c r="M8299">
        <f t="shared" si="721"/>
        <v>3</v>
      </c>
      <c r="N8299" t="str">
        <f t="shared" si="719"/>
        <v>F</v>
      </c>
      <c r="O8299" s="1">
        <v>40313</v>
      </c>
      <c r="P8299" t="s">
        <v>28</v>
      </c>
      <c r="Q8299" t="s">
        <v>122</v>
      </c>
      <c r="R8299" t="s">
        <v>20</v>
      </c>
    </row>
    <row r="8300" spans="1:18" x14ac:dyDescent="0.2">
      <c r="A8300">
        <v>1404326</v>
      </c>
      <c r="B8300" t="s">
        <v>99</v>
      </c>
      <c r="C8300" t="str">
        <f t="shared" si="717"/>
        <v>2009</v>
      </c>
      <c r="D8300" t="s">
        <v>57</v>
      </c>
      <c r="E8300" t="str">
        <f t="shared" si="718"/>
        <v>2009D</v>
      </c>
      <c r="F8300" t="s">
        <v>15</v>
      </c>
      <c r="G8300" t="s">
        <v>59</v>
      </c>
      <c r="H8300" t="s">
        <v>14</v>
      </c>
      <c r="I8300" t="s">
        <v>23</v>
      </c>
      <c r="J8300" t="str">
        <f t="shared" si="720"/>
        <v>ENG</v>
      </c>
      <c r="L8300">
        <v>2010</v>
      </c>
      <c r="M8300">
        <f t="shared" si="721"/>
        <v>1</v>
      </c>
      <c r="N8300" t="str">
        <f t="shared" si="719"/>
        <v>U</v>
      </c>
      <c r="O8300" s="1">
        <v>40313</v>
      </c>
      <c r="P8300" t="s">
        <v>19</v>
      </c>
    </row>
    <row r="8301" spans="1:18" x14ac:dyDescent="0.2">
      <c r="A8301">
        <v>1404326</v>
      </c>
      <c r="B8301" t="s">
        <v>13</v>
      </c>
      <c r="C8301" t="str">
        <f t="shared" si="717"/>
        <v>2007</v>
      </c>
      <c r="D8301" t="s">
        <v>20</v>
      </c>
      <c r="E8301" t="str">
        <f t="shared" si="718"/>
        <v>2007B</v>
      </c>
      <c r="F8301" t="s">
        <v>15</v>
      </c>
      <c r="G8301" t="s">
        <v>64</v>
      </c>
      <c r="H8301" t="s">
        <v>14</v>
      </c>
      <c r="I8301" t="s">
        <v>18</v>
      </c>
      <c r="J8301" t="str">
        <f t="shared" si="720"/>
        <v>ENG</v>
      </c>
      <c r="L8301">
        <v>2010</v>
      </c>
      <c r="M8301">
        <f t="shared" si="721"/>
        <v>3</v>
      </c>
      <c r="N8301" t="str">
        <f t="shared" si="719"/>
        <v>F</v>
      </c>
      <c r="O8301" s="1">
        <v>40313</v>
      </c>
      <c r="P8301" t="s">
        <v>19</v>
      </c>
      <c r="Q8301" t="s">
        <v>123</v>
      </c>
      <c r="R8301" t="s">
        <v>14</v>
      </c>
    </row>
    <row r="8302" spans="1:18" x14ac:dyDescent="0.2">
      <c r="A8302">
        <v>1404326</v>
      </c>
      <c r="B8302" t="s">
        <v>13</v>
      </c>
      <c r="C8302" t="str">
        <f t="shared" si="717"/>
        <v>2007</v>
      </c>
      <c r="D8302" t="s">
        <v>14</v>
      </c>
      <c r="E8302" t="str">
        <f t="shared" si="718"/>
        <v>2007A</v>
      </c>
      <c r="F8302" t="s">
        <v>15</v>
      </c>
      <c r="G8302" t="s">
        <v>16</v>
      </c>
      <c r="H8302" t="s">
        <v>20</v>
      </c>
      <c r="I8302" t="s">
        <v>18</v>
      </c>
      <c r="J8302" t="str">
        <f t="shared" si="720"/>
        <v>ENG</v>
      </c>
      <c r="L8302">
        <v>2010</v>
      </c>
      <c r="M8302">
        <f t="shared" si="721"/>
        <v>3</v>
      </c>
      <c r="N8302" t="str">
        <f t="shared" si="719"/>
        <v>F</v>
      </c>
      <c r="O8302" s="1">
        <v>40313</v>
      </c>
      <c r="P8302" t="s">
        <v>19</v>
      </c>
      <c r="Q8302" t="s">
        <v>116</v>
      </c>
      <c r="R8302" t="s">
        <v>20</v>
      </c>
    </row>
    <row r="8303" spans="1:18" x14ac:dyDescent="0.2">
      <c r="A8303">
        <v>1404454</v>
      </c>
      <c r="B8303" t="s">
        <v>103</v>
      </c>
      <c r="C8303" t="str">
        <f t="shared" si="717"/>
        <v>2010</v>
      </c>
      <c r="D8303" t="s">
        <v>20</v>
      </c>
      <c r="E8303" t="str">
        <f t="shared" si="718"/>
        <v>2010B</v>
      </c>
      <c r="F8303" t="s">
        <v>15</v>
      </c>
      <c r="G8303" t="s">
        <v>64</v>
      </c>
      <c r="H8303" t="s">
        <v>14</v>
      </c>
      <c r="I8303" t="s">
        <v>22</v>
      </c>
      <c r="J8303" t="str">
        <f t="shared" si="720"/>
        <v>ENG</v>
      </c>
      <c r="L8303">
        <v>2013</v>
      </c>
      <c r="M8303">
        <f t="shared" si="721"/>
        <v>3</v>
      </c>
      <c r="N8303" t="str">
        <f t="shared" si="719"/>
        <v>F</v>
      </c>
      <c r="P8303" t="s">
        <v>28</v>
      </c>
      <c r="Q8303" t="s">
        <v>123</v>
      </c>
      <c r="R8303" t="s">
        <v>14</v>
      </c>
    </row>
    <row r="8304" spans="1:18" x14ac:dyDescent="0.2">
      <c r="A8304">
        <v>1404454</v>
      </c>
      <c r="B8304" t="s">
        <v>103</v>
      </c>
      <c r="C8304" t="str">
        <f t="shared" si="717"/>
        <v>2010</v>
      </c>
      <c r="D8304" t="s">
        <v>14</v>
      </c>
      <c r="E8304" t="str">
        <f t="shared" si="718"/>
        <v>2010A</v>
      </c>
      <c r="F8304" t="s">
        <v>15</v>
      </c>
      <c r="G8304" t="s">
        <v>16</v>
      </c>
      <c r="H8304" t="s">
        <v>20</v>
      </c>
      <c r="I8304" t="s">
        <v>22</v>
      </c>
      <c r="J8304" t="str">
        <f t="shared" si="720"/>
        <v>ENG</v>
      </c>
      <c r="L8304">
        <v>2013</v>
      </c>
      <c r="M8304">
        <f t="shared" si="721"/>
        <v>3</v>
      </c>
      <c r="N8304" t="str">
        <f t="shared" si="719"/>
        <v>F</v>
      </c>
      <c r="P8304" t="s">
        <v>28</v>
      </c>
      <c r="Q8304" t="s">
        <v>116</v>
      </c>
      <c r="R8304" t="s">
        <v>20</v>
      </c>
    </row>
    <row r="8305" spans="1:25" x14ac:dyDescent="0.2">
      <c r="A8305">
        <v>1404454</v>
      </c>
      <c r="B8305" t="s">
        <v>104</v>
      </c>
      <c r="C8305" t="str">
        <f t="shared" si="717"/>
        <v>2010</v>
      </c>
      <c r="D8305" t="s">
        <v>57</v>
      </c>
      <c r="E8305" t="str">
        <f t="shared" si="718"/>
        <v>2010D</v>
      </c>
      <c r="F8305" t="s">
        <v>15</v>
      </c>
      <c r="G8305" t="s">
        <v>59</v>
      </c>
      <c r="H8305" t="s">
        <v>24</v>
      </c>
      <c r="I8305" t="s">
        <v>22</v>
      </c>
      <c r="J8305" t="str">
        <f t="shared" si="720"/>
        <v>ENG</v>
      </c>
      <c r="L8305">
        <v>2013</v>
      </c>
      <c r="M8305">
        <f t="shared" si="721"/>
        <v>3</v>
      </c>
      <c r="N8305" t="str">
        <f t="shared" si="719"/>
        <v>F</v>
      </c>
      <c r="P8305" t="s">
        <v>28</v>
      </c>
      <c r="Q8305" t="s">
        <v>122</v>
      </c>
      <c r="R8305" t="s">
        <v>14</v>
      </c>
    </row>
    <row r="8306" spans="1:25" x14ac:dyDescent="0.2">
      <c r="A8306">
        <v>1404522</v>
      </c>
      <c r="B8306" t="s">
        <v>104</v>
      </c>
      <c r="C8306" t="str">
        <f t="shared" si="717"/>
        <v>2010</v>
      </c>
      <c r="D8306" t="s">
        <v>24</v>
      </c>
      <c r="E8306" t="str">
        <f t="shared" si="718"/>
        <v>2010C</v>
      </c>
      <c r="F8306" t="s">
        <v>15</v>
      </c>
      <c r="G8306" t="s">
        <v>43</v>
      </c>
      <c r="H8306" t="s">
        <v>20</v>
      </c>
      <c r="I8306" t="s">
        <v>30</v>
      </c>
      <c r="J8306" t="str">
        <f t="shared" si="720"/>
        <v>SCI</v>
      </c>
      <c r="L8306">
        <v>2013</v>
      </c>
      <c r="M8306">
        <f t="shared" si="721"/>
        <v>3</v>
      </c>
      <c r="N8306" t="str">
        <f t="shared" si="719"/>
        <v>F</v>
      </c>
      <c r="P8306" t="s">
        <v>28</v>
      </c>
    </row>
    <row r="8307" spans="1:25" x14ac:dyDescent="0.2">
      <c r="A8307">
        <v>1404522</v>
      </c>
      <c r="B8307" t="s">
        <v>104</v>
      </c>
      <c r="C8307" t="str">
        <f t="shared" si="717"/>
        <v>2010</v>
      </c>
      <c r="D8307" t="s">
        <v>57</v>
      </c>
      <c r="E8307" t="str">
        <f t="shared" si="718"/>
        <v>2010D</v>
      </c>
      <c r="F8307" t="s">
        <v>15</v>
      </c>
      <c r="G8307" t="s">
        <v>56</v>
      </c>
      <c r="H8307" t="s">
        <v>20</v>
      </c>
      <c r="I8307" t="s">
        <v>30</v>
      </c>
      <c r="J8307" t="str">
        <f t="shared" si="720"/>
        <v>SCI</v>
      </c>
      <c r="L8307">
        <v>2013</v>
      </c>
      <c r="M8307">
        <f t="shared" si="721"/>
        <v>3</v>
      </c>
      <c r="N8307" t="str">
        <f t="shared" si="719"/>
        <v>F</v>
      </c>
      <c r="P8307" t="s">
        <v>28</v>
      </c>
    </row>
    <row r="8308" spans="1:25" x14ac:dyDescent="0.2">
      <c r="A8308">
        <v>1404522</v>
      </c>
      <c r="B8308" t="s">
        <v>110</v>
      </c>
      <c r="C8308" t="str">
        <f t="shared" si="717"/>
        <v>2011</v>
      </c>
      <c r="D8308" t="s">
        <v>57</v>
      </c>
      <c r="E8308" t="str">
        <f t="shared" si="718"/>
        <v>2011D</v>
      </c>
      <c r="F8308" t="s">
        <v>15</v>
      </c>
      <c r="G8308" t="s">
        <v>59</v>
      </c>
      <c r="H8308" t="s">
        <v>17</v>
      </c>
      <c r="I8308" t="s">
        <v>45</v>
      </c>
      <c r="J8308" t="str">
        <f t="shared" si="720"/>
        <v>SCI</v>
      </c>
      <c r="L8308">
        <v>2013</v>
      </c>
      <c r="M8308">
        <f t="shared" si="721"/>
        <v>2</v>
      </c>
      <c r="N8308" t="str">
        <f t="shared" si="719"/>
        <v>U</v>
      </c>
      <c r="P8308" t="s">
        <v>28</v>
      </c>
    </row>
    <row r="8309" spans="1:25" x14ac:dyDescent="0.2">
      <c r="A8309">
        <v>1404546</v>
      </c>
      <c r="B8309" t="s">
        <v>103</v>
      </c>
      <c r="C8309" t="str">
        <f t="shared" si="717"/>
        <v>2010</v>
      </c>
      <c r="D8309" t="s">
        <v>14</v>
      </c>
      <c r="E8309" t="str">
        <f t="shared" si="718"/>
        <v>2010A</v>
      </c>
      <c r="F8309" t="s">
        <v>15</v>
      </c>
      <c r="G8309" t="s">
        <v>16</v>
      </c>
      <c r="H8309" t="s">
        <v>14</v>
      </c>
      <c r="I8309" t="s">
        <v>22</v>
      </c>
      <c r="J8309" t="str">
        <f t="shared" si="720"/>
        <v>ENG</v>
      </c>
      <c r="L8309">
        <v>2013</v>
      </c>
      <c r="M8309">
        <f t="shared" si="721"/>
        <v>3</v>
      </c>
      <c r="N8309" t="str">
        <f t="shared" si="719"/>
        <v>F</v>
      </c>
      <c r="P8309" t="s">
        <v>19</v>
      </c>
      <c r="Q8309" t="s">
        <v>116</v>
      </c>
      <c r="R8309" t="s">
        <v>20</v>
      </c>
      <c r="W8309">
        <v>16</v>
      </c>
      <c r="X8309">
        <v>8</v>
      </c>
      <c r="Y8309">
        <v>9</v>
      </c>
    </row>
    <row r="8310" spans="1:25" x14ac:dyDescent="0.2">
      <c r="A8310">
        <v>1441580</v>
      </c>
      <c r="B8310" t="s">
        <v>104</v>
      </c>
      <c r="C8310" t="str">
        <f t="shared" si="717"/>
        <v>2010</v>
      </c>
      <c r="D8310" t="s">
        <v>24</v>
      </c>
      <c r="E8310" t="str">
        <f t="shared" si="718"/>
        <v>2010C</v>
      </c>
      <c r="F8310" t="s">
        <v>15</v>
      </c>
      <c r="G8310" t="s">
        <v>43</v>
      </c>
      <c r="H8310" t="s">
        <v>17</v>
      </c>
      <c r="I8310" t="s">
        <v>85</v>
      </c>
      <c r="J8310" t="str">
        <f t="shared" si="720"/>
        <v>ENG</v>
      </c>
      <c r="K8310" t="s">
        <v>34</v>
      </c>
      <c r="L8310">
        <v>2013</v>
      </c>
      <c r="M8310">
        <f t="shared" si="721"/>
        <v>3</v>
      </c>
      <c r="N8310" t="str">
        <f t="shared" si="719"/>
        <v>F</v>
      </c>
      <c r="P8310" t="s">
        <v>28</v>
      </c>
      <c r="Q8310" t="s">
        <v>121</v>
      </c>
      <c r="R8310" t="s">
        <v>24</v>
      </c>
    </row>
    <row r="8311" spans="1:25" x14ac:dyDescent="0.2">
      <c r="A8311">
        <v>1404546</v>
      </c>
      <c r="B8311" t="s">
        <v>103</v>
      </c>
      <c r="C8311" t="str">
        <f t="shared" si="717"/>
        <v>2010</v>
      </c>
      <c r="D8311" t="s">
        <v>20</v>
      </c>
      <c r="E8311" t="str">
        <f t="shared" si="718"/>
        <v>2010B</v>
      </c>
      <c r="F8311" t="s">
        <v>15</v>
      </c>
      <c r="G8311" t="s">
        <v>64</v>
      </c>
      <c r="H8311" t="s">
        <v>17</v>
      </c>
      <c r="I8311" t="s">
        <v>22</v>
      </c>
      <c r="J8311" t="str">
        <f t="shared" si="720"/>
        <v>ENG</v>
      </c>
      <c r="L8311">
        <v>2013</v>
      </c>
      <c r="M8311">
        <f t="shared" si="721"/>
        <v>3</v>
      </c>
      <c r="N8311" t="str">
        <f t="shared" si="719"/>
        <v>F</v>
      </c>
      <c r="P8311" t="s">
        <v>19</v>
      </c>
      <c r="Q8311" t="s">
        <v>123</v>
      </c>
      <c r="R8311" t="s">
        <v>24</v>
      </c>
      <c r="W8311">
        <v>16</v>
      </c>
      <c r="X8311">
        <v>8</v>
      </c>
      <c r="Y8311">
        <v>9</v>
      </c>
    </row>
    <row r="8312" spans="1:25" x14ac:dyDescent="0.2">
      <c r="A8312">
        <v>1404576</v>
      </c>
      <c r="B8312" t="s">
        <v>104</v>
      </c>
      <c r="C8312" t="str">
        <f t="shared" si="717"/>
        <v>2010</v>
      </c>
      <c r="D8312" t="s">
        <v>24</v>
      </c>
      <c r="E8312" t="str">
        <f t="shared" si="718"/>
        <v>2010C</v>
      </c>
      <c r="F8312" t="s">
        <v>15</v>
      </c>
      <c r="G8312" t="s">
        <v>43</v>
      </c>
      <c r="H8312" t="s">
        <v>20</v>
      </c>
      <c r="I8312" t="s">
        <v>32</v>
      </c>
      <c r="J8312" t="str">
        <f t="shared" si="720"/>
        <v>OTH</v>
      </c>
      <c r="L8312">
        <v>2013</v>
      </c>
      <c r="M8312">
        <f t="shared" si="721"/>
        <v>3</v>
      </c>
      <c r="N8312" t="str">
        <f t="shared" si="719"/>
        <v>F</v>
      </c>
      <c r="P8312" t="s">
        <v>19</v>
      </c>
      <c r="Q8312" t="s">
        <v>121</v>
      </c>
      <c r="R8312" t="s">
        <v>20</v>
      </c>
      <c r="W8312">
        <v>1</v>
      </c>
      <c r="X8312">
        <v>0</v>
      </c>
      <c r="Y8312">
        <v>0</v>
      </c>
    </row>
    <row r="8313" spans="1:25" x14ac:dyDescent="0.2">
      <c r="A8313">
        <v>1404576</v>
      </c>
      <c r="B8313" t="s">
        <v>104</v>
      </c>
      <c r="C8313" t="str">
        <f t="shared" si="717"/>
        <v>2010</v>
      </c>
      <c r="D8313" t="s">
        <v>57</v>
      </c>
      <c r="E8313" t="str">
        <f t="shared" si="718"/>
        <v>2010D</v>
      </c>
      <c r="F8313" t="s">
        <v>15</v>
      </c>
      <c r="G8313" t="s">
        <v>56</v>
      </c>
      <c r="H8313" t="s">
        <v>17</v>
      </c>
      <c r="I8313" t="s">
        <v>32</v>
      </c>
      <c r="J8313" t="str">
        <f t="shared" si="720"/>
        <v>OTH</v>
      </c>
      <c r="L8313">
        <v>2013</v>
      </c>
      <c r="M8313">
        <f t="shared" si="721"/>
        <v>3</v>
      </c>
      <c r="N8313" t="str">
        <f t="shared" si="719"/>
        <v>F</v>
      </c>
      <c r="P8313" t="s">
        <v>19</v>
      </c>
      <c r="Q8313" t="s">
        <v>116</v>
      </c>
      <c r="R8313" t="s">
        <v>20</v>
      </c>
      <c r="W8313">
        <v>1</v>
      </c>
      <c r="X8313">
        <v>0</v>
      </c>
      <c r="Y8313">
        <v>0</v>
      </c>
    </row>
    <row r="8314" spans="1:25" x14ac:dyDescent="0.2">
      <c r="A8314">
        <v>1404588</v>
      </c>
      <c r="B8314" t="s">
        <v>104</v>
      </c>
      <c r="C8314" t="str">
        <f t="shared" si="717"/>
        <v>2010</v>
      </c>
      <c r="D8314" t="s">
        <v>24</v>
      </c>
      <c r="E8314" t="str">
        <f t="shared" si="718"/>
        <v>2010C</v>
      </c>
      <c r="F8314" t="s">
        <v>15</v>
      </c>
      <c r="G8314" t="s">
        <v>43</v>
      </c>
      <c r="H8314" t="s">
        <v>24</v>
      </c>
      <c r="I8314" t="s">
        <v>46</v>
      </c>
      <c r="J8314" t="str">
        <f t="shared" si="720"/>
        <v>MAT</v>
      </c>
      <c r="L8314">
        <v>2013</v>
      </c>
      <c r="M8314">
        <f t="shared" si="721"/>
        <v>3</v>
      </c>
      <c r="N8314" t="str">
        <f t="shared" si="719"/>
        <v>F</v>
      </c>
      <c r="P8314" t="s">
        <v>28</v>
      </c>
      <c r="Q8314" t="s">
        <v>121</v>
      </c>
      <c r="R8314" t="s">
        <v>24</v>
      </c>
      <c r="W8314">
        <v>12.5</v>
      </c>
      <c r="X8314">
        <v>4.5</v>
      </c>
      <c r="Y8314">
        <v>3</v>
      </c>
    </row>
    <row r="8315" spans="1:25" x14ac:dyDescent="0.2">
      <c r="A8315">
        <v>1404588</v>
      </c>
      <c r="B8315" t="s">
        <v>104</v>
      </c>
      <c r="C8315" t="str">
        <f t="shared" si="717"/>
        <v>2010</v>
      </c>
      <c r="D8315" t="s">
        <v>57</v>
      </c>
      <c r="E8315" t="str">
        <f t="shared" si="718"/>
        <v>2010D</v>
      </c>
      <c r="F8315" t="s">
        <v>15</v>
      </c>
      <c r="G8315" t="s">
        <v>56</v>
      </c>
      <c r="H8315" t="s">
        <v>24</v>
      </c>
      <c r="I8315" t="s">
        <v>46</v>
      </c>
      <c r="J8315" t="str">
        <f t="shared" si="720"/>
        <v>MAT</v>
      </c>
      <c r="L8315">
        <v>2013</v>
      </c>
      <c r="M8315">
        <f t="shared" si="721"/>
        <v>3</v>
      </c>
      <c r="N8315" t="str">
        <f t="shared" si="719"/>
        <v>F</v>
      </c>
      <c r="P8315" t="s">
        <v>28</v>
      </c>
      <c r="Q8315" t="s">
        <v>116</v>
      </c>
      <c r="R8315" t="s">
        <v>20</v>
      </c>
      <c r="W8315">
        <v>12.5</v>
      </c>
      <c r="X8315">
        <v>4.5</v>
      </c>
      <c r="Y8315">
        <v>3</v>
      </c>
    </row>
    <row r="8316" spans="1:25" x14ac:dyDescent="0.2">
      <c r="A8316">
        <v>1404644</v>
      </c>
      <c r="B8316" t="s">
        <v>104</v>
      </c>
      <c r="C8316" t="str">
        <f t="shared" si="717"/>
        <v>2010</v>
      </c>
      <c r="D8316" t="s">
        <v>57</v>
      </c>
      <c r="E8316" t="str">
        <f t="shared" si="718"/>
        <v>2010D</v>
      </c>
      <c r="F8316" t="s">
        <v>15</v>
      </c>
      <c r="G8316" t="s">
        <v>89</v>
      </c>
      <c r="H8316" t="s">
        <v>14</v>
      </c>
      <c r="I8316" t="s">
        <v>15</v>
      </c>
      <c r="J8316" t="str">
        <f t="shared" si="720"/>
        <v>SCI</v>
      </c>
      <c r="L8316">
        <v>2010</v>
      </c>
      <c r="M8316">
        <f t="shared" si="721"/>
        <v>0</v>
      </c>
      <c r="N8316" t="str">
        <f t="shared" si="719"/>
        <v>U</v>
      </c>
      <c r="O8316" s="1">
        <v>40313</v>
      </c>
      <c r="P8316" t="s">
        <v>19</v>
      </c>
    </row>
    <row r="8317" spans="1:25" x14ac:dyDescent="0.2">
      <c r="A8317">
        <v>1404644</v>
      </c>
      <c r="B8317" t="s">
        <v>104</v>
      </c>
      <c r="C8317" t="str">
        <f t="shared" si="717"/>
        <v>2010</v>
      </c>
      <c r="D8317" t="s">
        <v>57</v>
      </c>
      <c r="E8317" t="str">
        <f t="shared" si="718"/>
        <v>2010D</v>
      </c>
      <c r="F8317" t="s">
        <v>15</v>
      </c>
      <c r="G8317" t="s">
        <v>93</v>
      </c>
      <c r="H8317" t="s">
        <v>14</v>
      </c>
      <c r="I8317" t="s">
        <v>15</v>
      </c>
      <c r="J8317" t="str">
        <f t="shared" si="720"/>
        <v>SCI</v>
      </c>
      <c r="L8317">
        <v>2010</v>
      </c>
      <c r="M8317">
        <f t="shared" si="721"/>
        <v>0</v>
      </c>
      <c r="N8317" t="str">
        <f t="shared" si="719"/>
        <v>U</v>
      </c>
      <c r="O8317" s="1">
        <v>40313</v>
      </c>
      <c r="P8317" t="s">
        <v>19</v>
      </c>
    </row>
    <row r="8318" spans="1:25" x14ac:dyDescent="0.2">
      <c r="A8318">
        <v>1404644</v>
      </c>
      <c r="B8318" t="s">
        <v>95</v>
      </c>
      <c r="C8318" t="str">
        <f t="shared" si="717"/>
        <v>2009</v>
      </c>
      <c r="D8318" t="s">
        <v>14</v>
      </c>
      <c r="E8318" t="str">
        <f t="shared" si="718"/>
        <v>2009A</v>
      </c>
      <c r="F8318" t="s">
        <v>15</v>
      </c>
      <c r="G8318" t="s">
        <v>40</v>
      </c>
      <c r="H8318" t="s">
        <v>14</v>
      </c>
      <c r="I8318" t="s">
        <v>15</v>
      </c>
      <c r="J8318" t="str">
        <f t="shared" si="720"/>
        <v>SCI</v>
      </c>
      <c r="L8318">
        <v>2010</v>
      </c>
      <c r="M8318">
        <f t="shared" si="721"/>
        <v>1</v>
      </c>
      <c r="N8318" t="str">
        <f t="shared" si="719"/>
        <v>U</v>
      </c>
      <c r="O8318" s="1">
        <v>40313</v>
      </c>
      <c r="P8318" t="s">
        <v>19</v>
      </c>
    </row>
    <row r="8319" spans="1:25" x14ac:dyDescent="0.2">
      <c r="A8319">
        <v>1404644</v>
      </c>
      <c r="B8319" t="s">
        <v>95</v>
      </c>
      <c r="C8319" t="str">
        <f t="shared" si="717"/>
        <v>2009</v>
      </c>
      <c r="D8319" t="s">
        <v>20</v>
      </c>
      <c r="E8319" t="str">
        <f t="shared" si="718"/>
        <v>2009B</v>
      </c>
      <c r="F8319" t="s">
        <v>15</v>
      </c>
      <c r="G8319" t="s">
        <v>61</v>
      </c>
      <c r="H8319" t="s">
        <v>14</v>
      </c>
      <c r="I8319" t="s">
        <v>15</v>
      </c>
      <c r="J8319" t="str">
        <f t="shared" si="720"/>
        <v>SCI</v>
      </c>
      <c r="L8319">
        <v>2010</v>
      </c>
      <c r="M8319">
        <f t="shared" si="721"/>
        <v>1</v>
      </c>
      <c r="N8319" t="str">
        <f t="shared" si="719"/>
        <v>U</v>
      </c>
      <c r="O8319" s="1">
        <v>40313</v>
      </c>
      <c r="P8319" t="s">
        <v>19</v>
      </c>
    </row>
    <row r="8320" spans="1:25" x14ac:dyDescent="0.2">
      <c r="A8320">
        <v>1404644</v>
      </c>
      <c r="B8320" t="s">
        <v>99</v>
      </c>
      <c r="C8320" t="str">
        <f t="shared" si="717"/>
        <v>2009</v>
      </c>
      <c r="D8320" t="s">
        <v>24</v>
      </c>
      <c r="E8320" t="str">
        <f t="shared" si="718"/>
        <v>2009C</v>
      </c>
      <c r="F8320" t="s">
        <v>15</v>
      </c>
      <c r="G8320" t="s">
        <v>69</v>
      </c>
      <c r="H8320" t="s">
        <v>14</v>
      </c>
      <c r="I8320" t="s">
        <v>15</v>
      </c>
      <c r="J8320" t="str">
        <f t="shared" si="720"/>
        <v>SCI</v>
      </c>
      <c r="L8320">
        <v>2010</v>
      </c>
      <c r="M8320">
        <f t="shared" si="721"/>
        <v>1</v>
      </c>
      <c r="N8320" t="str">
        <f t="shared" si="719"/>
        <v>U</v>
      </c>
      <c r="O8320" s="1">
        <v>40313</v>
      </c>
      <c r="P8320" t="s">
        <v>19</v>
      </c>
    </row>
    <row r="8321" spans="1:20" x14ac:dyDescent="0.2">
      <c r="A8321">
        <v>1404644</v>
      </c>
      <c r="B8321" t="s">
        <v>83</v>
      </c>
      <c r="C8321" t="str">
        <f t="shared" si="717"/>
        <v>2008</v>
      </c>
      <c r="D8321" t="s">
        <v>14</v>
      </c>
      <c r="E8321" t="str">
        <f t="shared" si="718"/>
        <v>2008A</v>
      </c>
      <c r="F8321" t="s">
        <v>15</v>
      </c>
      <c r="G8321" t="s">
        <v>52</v>
      </c>
      <c r="H8321" t="s">
        <v>14</v>
      </c>
      <c r="I8321" t="s">
        <v>15</v>
      </c>
      <c r="J8321" t="str">
        <f t="shared" si="720"/>
        <v>SCI</v>
      </c>
      <c r="L8321">
        <v>2010</v>
      </c>
      <c r="M8321">
        <f t="shared" si="721"/>
        <v>2</v>
      </c>
      <c r="N8321" t="str">
        <f t="shared" si="719"/>
        <v>U</v>
      </c>
      <c r="O8321" s="1">
        <v>40313</v>
      </c>
      <c r="P8321" t="s">
        <v>19</v>
      </c>
      <c r="Q8321" t="s">
        <v>127</v>
      </c>
      <c r="R8321" t="s">
        <v>14</v>
      </c>
    </row>
    <row r="8322" spans="1:20" x14ac:dyDescent="0.2">
      <c r="A8322">
        <v>1404644</v>
      </c>
      <c r="B8322" t="s">
        <v>83</v>
      </c>
      <c r="C8322" t="str">
        <f t="shared" ref="C8322:C8385" si="722">LEFT(B8322,4)</f>
        <v>2008</v>
      </c>
      <c r="D8322" t="s">
        <v>20</v>
      </c>
      <c r="E8322" t="str">
        <f t="shared" ref="E8322:E8385" si="723">CONCATENATE(C8322,D8322)</f>
        <v>2008B</v>
      </c>
      <c r="F8322" t="s">
        <v>15</v>
      </c>
      <c r="G8322" t="s">
        <v>60</v>
      </c>
      <c r="H8322" t="s">
        <v>14</v>
      </c>
      <c r="I8322" t="s">
        <v>15</v>
      </c>
      <c r="J8322" t="str">
        <f t="shared" si="720"/>
        <v>SCI</v>
      </c>
      <c r="L8322">
        <v>2010</v>
      </c>
      <c r="M8322">
        <f t="shared" si="721"/>
        <v>2</v>
      </c>
      <c r="N8322" t="str">
        <f t="shared" ref="N8322:N8385" si="724">IF(OR(M8322&lt;3,M8322="TR"),"U","F")</f>
        <v>U</v>
      </c>
      <c r="O8322" s="1">
        <v>40313</v>
      </c>
      <c r="P8322" t="s">
        <v>19</v>
      </c>
      <c r="Q8322" t="s">
        <v>130</v>
      </c>
      <c r="R8322" t="s">
        <v>14</v>
      </c>
    </row>
    <row r="8323" spans="1:20" x14ac:dyDescent="0.2">
      <c r="A8323">
        <v>1404644</v>
      </c>
      <c r="B8323" t="s">
        <v>91</v>
      </c>
      <c r="C8323" t="str">
        <f t="shared" si="722"/>
        <v>2008</v>
      </c>
      <c r="D8323" t="s">
        <v>57</v>
      </c>
      <c r="E8323" t="str">
        <f t="shared" si="723"/>
        <v>2008D</v>
      </c>
      <c r="F8323" t="s">
        <v>15</v>
      </c>
      <c r="G8323" t="s">
        <v>87</v>
      </c>
      <c r="H8323" t="s">
        <v>14</v>
      </c>
      <c r="I8323" t="s">
        <v>15</v>
      </c>
      <c r="J8323" t="str">
        <f t="shared" ref="J8323:J8386" si="725">IF(OR(I8323="AE",I8323="BE",I8323="CE",I8323="CM",I8323="ED",I8323="ECE",I8323="EVE",I8323="EV",I8323="FPE",I8323="IE",I8323="MFE",I8323="ME",I8323="MGE",I8323="MTE",I8323="PHE",I8323="RB",I8323="EE",I8323="RBE"),"ENG",IF(OR(I8323="BBT",I8323="BC",I8323="BIO",I8323="CH",I8323="PH",I8323="PSS",I8323="SC"),"SCI",IF(OR(I8323="MA",I8323="MAC",I8323="SD"),"MAT",IF(OR(I8323="CO",I8323="ID",I8323="ND",I8323="SX"),"OTH",IF(OR(I8323="ECON",I8323="EP",I8323="EC",I8323="ET",I8323="HU",I8323="IN",I8323="LAE",I8323="PWR",I8323="ST",I8323="EVS",I8323="PW"),"HUSS",IF(OR(I8323="CA",I8323="CCN",I8323="CS",I8323="IMGD"),"COMP",IF(OR(I8323="IT",I8323="MG",I8323="MIS"),"BUS","ERROR")))))))</f>
        <v>SCI</v>
      </c>
      <c r="L8323">
        <v>2010</v>
      </c>
      <c r="M8323">
        <f t="shared" si="721"/>
        <v>2</v>
      </c>
      <c r="N8323" t="str">
        <f t="shared" si="724"/>
        <v>U</v>
      </c>
      <c r="O8323" s="1">
        <v>40313</v>
      </c>
      <c r="P8323" t="s">
        <v>19</v>
      </c>
      <c r="Q8323" t="s">
        <v>144</v>
      </c>
      <c r="R8323" t="s">
        <v>14</v>
      </c>
    </row>
    <row r="8324" spans="1:20" x14ac:dyDescent="0.2">
      <c r="A8324">
        <v>1404644</v>
      </c>
      <c r="B8324" t="s">
        <v>91</v>
      </c>
      <c r="C8324" t="str">
        <f t="shared" si="722"/>
        <v>2008</v>
      </c>
      <c r="D8324" t="s">
        <v>57</v>
      </c>
      <c r="E8324" t="str">
        <f t="shared" si="723"/>
        <v>2008D</v>
      </c>
      <c r="F8324" t="s">
        <v>15</v>
      </c>
      <c r="G8324" t="s">
        <v>77</v>
      </c>
      <c r="H8324" t="s">
        <v>14</v>
      </c>
      <c r="I8324" t="s">
        <v>15</v>
      </c>
      <c r="J8324" t="str">
        <f t="shared" si="725"/>
        <v>SCI</v>
      </c>
      <c r="L8324">
        <v>2010</v>
      </c>
      <c r="M8324">
        <f t="shared" si="721"/>
        <v>2</v>
      </c>
      <c r="N8324" t="str">
        <f t="shared" si="724"/>
        <v>U</v>
      </c>
      <c r="O8324" s="1">
        <v>40313</v>
      </c>
      <c r="P8324" t="s">
        <v>19</v>
      </c>
      <c r="Q8324" t="s">
        <v>144</v>
      </c>
      <c r="R8324" t="s">
        <v>14</v>
      </c>
    </row>
    <row r="8325" spans="1:20" x14ac:dyDescent="0.2">
      <c r="A8325">
        <v>1404644</v>
      </c>
      <c r="B8325" t="s">
        <v>13</v>
      </c>
      <c r="C8325" t="str">
        <f t="shared" si="722"/>
        <v>2007</v>
      </c>
      <c r="D8325" t="s">
        <v>14</v>
      </c>
      <c r="E8325" t="str">
        <f t="shared" si="723"/>
        <v>2007A</v>
      </c>
      <c r="F8325" t="s">
        <v>15</v>
      </c>
      <c r="G8325" t="s">
        <v>16</v>
      </c>
      <c r="H8325" t="s">
        <v>14</v>
      </c>
      <c r="I8325" t="s">
        <v>15</v>
      </c>
      <c r="J8325" t="str">
        <f t="shared" si="725"/>
        <v>SCI</v>
      </c>
      <c r="L8325">
        <v>2010</v>
      </c>
      <c r="M8325">
        <f t="shared" si="721"/>
        <v>3</v>
      </c>
      <c r="N8325" t="str">
        <f t="shared" si="724"/>
        <v>F</v>
      </c>
      <c r="O8325" s="1">
        <v>40313</v>
      </c>
      <c r="P8325" t="s">
        <v>19</v>
      </c>
      <c r="Q8325" t="s">
        <v>123</v>
      </c>
      <c r="R8325" t="s">
        <v>14</v>
      </c>
    </row>
    <row r="8326" spans="1:20" x14ac:dyDescent="0.2">
      <c r="A8326">
        <v>1404644</v>
      </c>
      <c r="B8326" t="s">
        <v>13</v>
      </c>
      <c r="C8326" t="str">
        <f t="shared" si="722"/>
        <v>2007</v>
      </c>
      <c r="D8326" t="s">
        <v>20</v>
      </c>
      <c r="E8326" t="str">
        <f t="shared" si="723"/>
        <v>2007B</v>
      </c>
      <c r="F8326" t="s">
        <v>15</v>
      </c>
      <c r="G8326" t="s">
        <v>64</v>
      </c>
      <c r="H8326" t="s">
        <v>14</v>
      </c>
      <c r="I8326" t="s">
        <v>15</v>
      </c>
      <c r="J8326" t="str">
        <f t="shared" si="725"/>
        <v>SCI</v>
      </c>
      <c r="L8326">
        <v>2010</v>
      </c>
      <c r="M8326">
        <f t="shared" si="721"/>
        <v>3</v>
      </c>
      <c r="N8326" t="str">
        <f t="shared" si="724"/>
        <v>F</v>
      </c>
      <c r="O8326" s="1">
        <v>40313</v>
      </c>
      <c r="P8326" t="s">
        <v>19</v>
      </c>
      <c r="Q8326" t="s">
        <v>122</v>
      </c>
      <c r="R8326" t="s">
        <v>14</v>
      </c>
    </row>
    <row r="8327" spans="1:20" x14ac:dyDescent="0.2">
      <c r="A8327">
        <v>1404644</v>
      </c>
      <c r="B8327" t="s">
        <v>66</v>
      </c>
      <c r="C8327" t="str">
        <f t="shared" si="722"/>
        <v>2007</v>
      </c>
      <c r="D8327" t="s">
        <v>24</v>
      </c>
      <c r="E8327" t="str">
        <f t="shared" si="723"/>
        <v>2007C</v>
      </c>
      <c r="F8327" t="s">
        <v>15</v>
      </c>
      <c r="G8327" t="s">
        <v>36</v>
      </c>
      <c r="H8327" t="s">
        <v>14</v>
      </c>
      <c r="I8327" t="s">
        <v>15</v>
      </c>
      <c r="J8327" t="str">
        <f t="shared" si="725"/>
        <v>SCI</v>
      </c>
      <c r="L8327">
        <v>2010</v>
      </c>
      <c r="M8327">
        <f t="shared" si="721"/>
        <v>3</v>
      </c>
      <c r="N8327" t="str">
        <f t="shared" si="724"/>
        <v>F</v>
      </c>
      <c r="O8327" s="1">
        <v>40313</v>
      </c>
      <c r="P8327" t="s">
        <v>19</v>
      </c>
      <c r="Q8327" t="s">
        <v>120</v>
      </c>
      <c r="R8327" t="s">
        <v>14</v>
      </c>
    </row>
    <row r="8328" spans="1:20" x14ac:dyDescent="0.2">
      <c r="A8328">
        <v>1404644</v>
      </c>
      <c r="B8328" t="s">
        <v>66</v>
      </c>
      <c r="C8328" t="str">
        <f t="shared" si="722"/>
        <v>2007</v>
      </c>
      <c r="D8328" t="s">
        <v>57</v>
      </c>
      <c r="E8328" t="str">
        <f t="shared" si="723"/>
        <v>2007D</v>
      </c>
      <c r="F8328" t="s">
        <v>15</v>
      </c>
      <c r="G8328" t="s">
        <v>59</v>
      </c>
      <c r="H8328" t="s">
        <v>14</v>
      </c>
      <c r="I8328" t="s">
        <v>15</v>
      </c>
      <c r="J8328" t="str">
        <f t="shared" si="725"/>
        <v>SCI</v>
      </c>
      <c r="L8328">
        <v>2010</v>
      </c>
      <c r="M8328">
        <f t="shared" si="721"/>
        <v>3</v>
      </c>
      <c r="N8328" t="str">
        <f t="shared" si="724"/>
        <v>F</v>
      </c>
      <c r="O8328" s="1">
        <v>40313</v>
      </c>
      <c r="P8328" t="s">
        <v>19</v>
      </c>
      <c r="Q8328" t="s">
        <v>126</v>
      </c>
      <c r="R8328" t="s">
        <v>14</v>
      </c>
    </row>
    <row r="8329" spans="1:20" x14ac:dyDescent="0.2">
      <c r="A8329">
        <v>1404644</v>
      </c>
      <c r="B8329" t="s">
        <v>91</v>
      </c>
      <c r="C8329" t="str">
        <f t="shared" si="722"/>
        <v>2008</v>
      </c>
      <c r="D8329" t="s">
        <v>24</v>
      </c>
      <c r="E8329" t="str">
        <f t="shared" si="723"/>
        <v>2008C</v>
      </c>
      <c r="F8329" t="s">
        <v>15</v>
      </c>
      <c r="G8329" t="s">
        <v>67</v>
      </c>
      <c r="H8329" t="s">
        <v>20</v>
      </c>
      <c r="I8329" t="s">
        <v>15</v>
      </c>
      <c r="J8329" t="str">
        <f t="shared" si="725"/>
        <v>SCI</v>
      </c>
      <c r="L8329">
        <v>2010</v>
      </c>
      <c r="M8329">
        <f t="shared" si="721"/>
        <v>2</v>
      </c>
      <c r="N8329" t="str">
        <f t="shared" si="724"/>
        <v>U</v>
      </c>
      <c r="O8329" s="1">
        <v>40313</v>
      </c>
      <c r="P8329" t="s">
        <v>19</v>
      </c>
      <c r="Q8329" t="s">
        <v>137</v>
      </c>
      <c r="R8329" t="s">
        <v>14</v>
      </c>
      <c r="S8329" t="s">
        <v>136</v>
      </c>
      <c r="T8329" t="s">
        <v>14</v>
      </c>
    </row>
    <row r="8330" spans="1:20" x14ac:dyDescent="0.2">
      <c r="A8330">
        <v>1404654</v>
      </c>
      <c r="B8330" t="s">
        <v>13</v>
      </c>
      <c r="C8330" t="str">
        <f t="shared" si="722"/>
        <v>2007</v>
      </c>
      <c r="D8330" t="s">
        <v>20</v>
      </c>
      <c r="E8330" t="str">
        <f t="shared" si="723"/>
        <v>2007B</v>
      </c>
      <c r="F8330" t="s">
        <v>15</v>
      </c>
      <c r="G8330" t="s">
        <v>56</v>
      </c>
      <c r="H8330" t="s">
        <v>20</v>
      </c>
      <c r="I8330" t="s">
        <v>18</v>
      </c>
      <c r="J8330" t="str">
        <f t="shared" si="725"/>
        <v>ENG</v>
      </c>
      <c r="L8330">
        <v>2010</v>
      </c>
      <c r="M8330">
        <f t="shared" si="721"/>
        <v>3</v>
      </c>
      <c r="N8330" t="str">
        <f t="shared" si="724"/>
        <v>F</v>
      </c>
      <c r="P8330" t="s">
        <v>19</v>
      </c>
      <c r="Q8330" t="s">
        <v>123</v>
      </c>
      <c r="R8330" t="s">
        <v>20</v>
      </c>
    </row>
    <row r="8331" spans="1:20" x14ac:dyDescent="0.2">
      <c r="A8331">
        <v>1404654</v>
      </c>
      <c r="B8331" t="s">
        <v>13</v>
      </c>
      <c r="C8331" t="str">
        <f t="shared" si="722"/>
        <v>2007</v>
      </c>
      <c r="D8331" t="s">
        <v>14</v>
      </c>
      <c r="E8331" t="str">
        <f t="shared" si="723"/>
        <v>2007A</v>
      </c>
      <c r="F8331" t="s">
        <v>15</v>
      </c>
      <c r="G8331" t="s">
        <v>16</v>
      </c>
      <c r="H8331" t="s">
        <v>24</v>
      </c>
      <c r="I8331" t="s">
        <v>18</v>
      </c>
      <c r="J8331" t="str">
        <f t="shared" si="725"/>
        <v>ENG</v>
      </c>
      <c r="L8331">
        <v>2010</v>
      </c>
      <c r="M8331">
        <f t="shared" si="721"/>
        <v>3</v>
      </c>
      <c r="N8331" t="str">
        <f t="shared" si="724"/>
        <v>F</v>
      </c>
      <c r="P8331" t="s">
        <v>19</v>
      </c>
      <c r="Q8331" t="s">
        <v>116</v>
      </c>
      <c r="R8331" t="s">
        <v>24</v>
      </c>
    </row>
    <row r="8332" spans="1:20" x14ac:dyDescent="0.2">
      <c r="A8332">
        <v>1404676</v>
      </c>
      <c r="B8332" t="s">
        <v>83</v>
      </c>
      <c r="C8332" t="str">
        <f t="shared" si="722"/>
        <v>2008</v>
      </c>
      <c r="D8332" t="s">
        <v>14</v>
      </c>
      <c r="E8332" t="str">
        <f t="shared" si="723"/>
        <v>2008A</v>
      </c>
      <c r="F8332" t="s">
        <v>15</v>
      </c>
      <c r="G8332" t="s">
        <v>43</v>
      </c>
      <c r="H8332" t="s">
        <v>14</v>
      </c>
      <c r="I8332" t="s">
        <v>26</v>
      </c>
      <c r="J8332" t="str">
        <f t="shared" si="725"/>
        <v>COMP</v>
      </c>
      <c r="L8332">
        <v>2010</v>
      </c>
      <c r="M8332">
        <f t="shared" si="721"/>
        <v>2</v>
      </c>
      <c r="N8332" t="str">
        <f t="shared" si="724"/>
        <v>U</v>
      </c>
      <c r="O8332" s="1">
        <v>40313</v>
      </c>
      <c r="P8332" t="s">
        <v>19</v>
      </c>
    </row>
    <row r="8333" spans="1:20" x14ac:dyDescent="0.2">
      <c r="A8333">
        <v>1404708</v>
      </c>
      <c r="B8333" t="s">
        <v>13</v>
      </c>
      <c r="C8333" t="str">
        <f t="shared" si="722"/>
        <v>2007</v>
      </c>
      <c r="D8333" t="s">
        <v>20</v>
      </c>
      <c r="E8333" t="str">
        <f t="shared" si="723"/>
        <v>2007B</v>
      </c>
      <c r="F8333" t="s">
        <v>15</v>
      </c>
      <c r="G8333" t="s">
        <v>56</v>
      </c>
      <c r="H8333" t="s">
        <v>14</v>
      </c>
      <c r="I8333" t="s">
        <v>18</v>
      </c>
      <c r="J8333" t="str">
        <f t="shared" si="725"/>
        <v>ENG</v>
      </c>
      <c r="L8333">
        <v>2010</v>
      </c>
      <c r="M8333">
        <f t="shared" si="721"/>
        <v>3</v>
      </c>
      <c r="N8333" t="str">
        <f t="shared" si="724"/>
        <v>F</v>
      </c>
      <c r="O8333" s="1">
        <v>40313</v>
      </c>
      <c r="P8333" t="s">
        <v>19</v>
      </c>
      <c r="Q8333" t="s">
        <v>121</v>
      </c>
      <c r="R8333" t="s">
        <v>20</v>
      </c>
    </row>
    <row r="8334" spans="1:20" x14ac:dyDescent="0.2">
      <c r="A8334">
        <v>1404708</v>
      </c>
      <c r="B8334" t="s">
        <v>13</v>
      </c>
      <c r="C8334" t="str">
        <f t="shared" si="722"/>
        <v>2007</v>
      </c>
      <c r="D8334" t="s">
        <v>14</v>
      </c>
      <c r="E8334" t="str">
        <f t="shared" si="723"/>
        <v>2007A</v>
      </c>
      <c r="F8334" t="s">
        <v>15</v>
      </c>
      <c r="G8334" t="s">
        <v>43</v>
      </c>
      <c r="H8334" t="s">
        <v>20</v>
      </c>
      <c r="I8334" t="s">
        <v>18</v>
      </c>
      <c r="J8334" t="str">
        <f t="shared" si="725"/>
        <v>ENG</v>
      </c>
      <c r="L8334">
        <v>2010</v>
      </c>
      <c r="M8334">
        <f t="shared" si="721"/>
        <v>3</v>
      </c>
      <c r="N8334" t="str">
        <f t="shared" si="724"/>
        <v>F</v>
      </c>
      <c r="O8334" s="1">
        <v>40313</v>
      </c>
      <c r="P8334" t="s">
        <v>19</v>
      </c>
      <c r="Q8334" t="s">
        <v>118</v>
      </c>
      <c r="R8334" t="s">
        <v>20</v>
      </c>
    </row>
    <row r="8335" spans="1:20" x14ac:dyDescent="0.2">
      <c r="A8335">
        <v>1404708</v>
      </c>
      <c r="B8335" t="s">
        <v>66</v>
      </c>
      <c r="C8335" t="str">
        <f t="shared" si="722"/>
        <v>2007</v>
      </c>
      <c r="D8335" t="s">
        <v>57</v>
      </c>
      <c r="E8335" t="str">
        <f t="shared" si="723"/>
        <v>2007D</v>
      </c>
      <c r="F8335" t="s">
        <v>15</v>
      </c>
      <c r="G8335" t="s">
        <v>59</v>
      </c>
      <c r="H8335" t="s">
        <v>24</v>
      </c>
      <c r="I8335" t="s">
        <v>22</v>
      </c>
      <c r="J8335" t="str">
        <f t="shared" si="725"/>
        <v>ENG</v>
      </c>
      <c r="L8335">
        <v>2010</v>
      </c>
      <c r="M8335">
        <f t="shared" si="721"/>
        <v>3</v>
      </c>
      <c r="N8335" t="str">
        <f t="shared" si="724"/>
        <v>F</v>
      </c>
      <c r="O8335" s="1">
        <v>40313</v>
      </c>
      <c r="P8335" t="s">
        <v>19</v>
      </c>
      <c r="Q8335" t="s">
        <v>123</v>
      </c>
      <c r="R8335" t="s">
        <v>20</v>
      </c>
    </row>
    <row r="8336" spans="1:20" x14ac:dyDescent="0.2">
      <c r="A8336">
        <v>1404720</v>
      </c>
      <c r="B8336" t="s">
        <v>99</v>
      </c>
      <c r="C8336" t="str">
        <f t="shared" si="722"/>
        <v>2009</v>
      </c>
      <c r="D8336" t="s">
        <v>57</v>
      </c>
      <c r="E8336" t="str">
        <f t="shared" si="723"/>
        <v>2009D</v>
      </c>
      <c r="F8336" t="s">
        <v>15</v>
      </c>
      <c r="G8336" t="s">
        <v>79</v>
      </c>
      <c r="H8336" t="s">
        <v>20</v>
      </c>
      <c r="I8336" t="s">
        <v>42</v>
      </c>
      <c r="J8336" t="str">
        <f t="shared" si="725"/>
        <v>SCI</v>
      </c>
      <c r="L8336">
        <v>2010</v>
      </c>
      <c r="M8336">
        <f t="shared" ref="M8336:M8399" si="726">L8336-C8336</f>
        <v>1</v>
      </c>
      <c r="N8336" t="str">
        <f t="shared" si="724"/>
        <v>U</v>
      </c>
      <c r="O8336" s="1">
        <v>40313</v>
      </c>
      <c r="P8336" t="s">
        <v>19</v>
      </c>
    </row>
    <row r="8337" spans="1:25" x14ac:dyDescent="0.2">
      <c r="A8337">
        <v>1405294</v>
      </c>
      <c r="B8337" t="s">
        <v>13</v>
      </c>
      <c r="C8337" t="str">
        <f t="shared" si="722"/>
        <v>2007</v>
      </c>
      <c r="D8337" t="s">
        <v>20</v>
      </c>
      <c r="E8337" t="str">
        <f t="shared" si="723"/>
        <v>2007B</v>
      </c>
      <c r="F8337" t="s">
        <v>15</v>
      </c>
      <c r="G8337" t="s">
        <v>56</v>
      </c>
      <c r="H8337" t="s">
        <v>20</v>
      </c>
      <c r="I8337" t="s">
        <v>22</v>
      </c>
      <c r="J8337" t="str">
        <f t="shared" si="725"/>
        <v>ENG</v>
      </c>
      <c r="L8337">
        <v>2010</v>
      </c>
      <c r="M8337">
        <f t="shared" si="726"/>
        <v>3</v>
      </c>
      <c r="N8337" t="str">
        <f t="shared" si="724"/>
        <v>F</v>
      </c>
      <c r="O8337" s="1">
        <v>40313</v>
      </c>
      <c r="P8337" t="s">
        <v>19</v>
      </c>
      <c r="Q8337" t="s">
        <v>121</v>
      </c>
      <c r="R8337" t="s">
        <v>20</v>
      </c>
    </row>
    <row r="8338" spans="1:25" x14ac:dyDescent="0.2">
      <c r="A8338">
        <v>1405294</v>
      </c>
      <c r="B8338" t="s">
        <v>13</v>
      </c>
      <c r="C8338" t="str">
        <f t="shared" si="722"/>
        <v>2007</v>
      </c>
      <c r="D8338" t="s">
        <v>14</v>
      </c>
      <c r="E8338" t="str">
        <f t="shared" si="723"/>
        <v>2007A</v>
      </c>
      <c r="F8338" t="s">
        <v>15</v>
      </c>
      <c r="G8338" t="s">
        <v>16</v>
      </c>
      <c r="H8338" t="s">
        <v>24</v>
      </c>
      <c r="I8338" t="s">
        <v>22</v>
      </c>
      <c r="J8338" t="str">
        <f t="shared" si="725"/>
        <v>ENG</v>
      </c>
      <c r="L8338">
        <v>2010</v>
      </c>
      <c r="M8338">
        <f t="shared" si="726"/>
        <v>3</v>
      </c>
      <c r="N8338" t="str">
        <f t="shared" si="724"/>
        <v>F</v>
      </c>
      <c r="O8338" s="1">
        <v>40313</v>
      </c>
      <c r="P8338" t="s">
        <v>19</v>
      </c>
      <c r="Q8338" t="s">
        <v>121</v>
      </c>
      <c r="R8338" t="s">
        <v>17</v>
      </c>
    </row>
    <row r="8339" spans="1:25" x14ac:dyDescent="0.2">
      <c r="A8339">
        <v>1405506</v>
      </c>
      <c r="B8339" t="s">
        <v>13</v>
      </c>
      <c r="C8339" t="str">
        <f t="shared" si="722"/>
        <v>2007</v>
      </c>
      <c r="D8339" t="s">
        <v>20</v>
      </c>
      <c r="E8339" t="str">
        <f t="shared" si="723"/>
        <v>2007B</v>
      </c>
      <c r="F8339" t="s">
        <v>15</v>
      </c>
      <c r="G8339" t="s">
        <v>64</v>
      </c>
      <c r="H8339" t="s">
        <v>14</v>
      </c>
      <c r="I8339" t="s">
        <v>23</v>
      </c>
      <c r="J8339" t="str">
        <f t="shared" si="725"/>
        <v>ENG</v>
      </c>
      <c r="L8339">
        <v>2010</v>
      </c>
      <c r="M8339">
        <f t="shared" si="726"/>
        <v>3</v>
      </c>
      <c r="N8339" t="str">
        <f t="shared" si="724"/>
        <v>F</v>
      </c>
      <c r="O8339" s="1">
        <v>40313</v>
      </c>
      <c r="P8339" t="s">
        <v>19</v>
      </c>
      <c r="Q8339" t="s">
        <v>122</v>
      </c>
      <c r="R8339" t="s">
        <v>14</v>
      </c>
    </row>
    <row r="8340" spans="1:25" x14ac:dyDescent="0.2">
      <c r="A8340">
        <v>1405506</v>
      </c>
      <c r="B8340" t="s">
        <v>13</v>
      </c>
      <c r="C8340" t="str">
        <f t="shared" si="722"/>
        <v>2007</v>
      </c>
      <c r="D8340" t="s">
        <v>14</v>
      </c>
      <c r="E8340" t="str">
        <f t="shared" si="723"/>
        <v>2007A</v>
      </c>
      <c r="F8340" t="s">
        <v>15</v>
      </c>
      <c r="G8340" t="s">
        <v>16</v>
      </c>
      <c r="H8340" t="s">
        <v>20</v>
      </c>
      <c r="I8340" t="s">
        <v>23</v>
      </c>
      <c r="J8340" t="str">
        <f t="shared" si="725"/>
        <v>ENG</v>
      </c>
      <c r="L8340">
        <v>2010</v>
      </c>
      <c r="M8340">
        <f t="shared" si="726"/>
        <v>3</v>
      </c>
      <c r="N8340" t="str">
        <f t="shared" si="724"/>
        <v>F</v>
      </c>
      <c r="O8340" s="1">
        <v>40313</v>
      </c>
      <c r="P8340" t="s">
        <v>19</v>
      </c>
      <c r="Q8340" t="s">
        <v>123</v>
      </c>
      <c r="R8340" t="s">
        <v>20</v>
      </c>
    </row>
    <row r="8341" spans="1:25" x14ac:dyDescent="0.2">
      <c r="A8341">
        <v>1405904</v>
      </c>
      <c r="B8341" t="s">
        <v>99</v>
      </c>
      <c r="C8341" t="str">
        <f t="shared" si="722"/>
        <v>2009</v>
      </c>
      <c r="D8341" t="s">
        <v>57</v>
      </c>
      <c r="E8341" t="str">
        <f t="shared" si="723"/>
        <v>2009D</v>
      </c>
      <c r="F8341" t="s">
        <v>15</v>
      </c>
      <c r="G8341" t="s">
        <v>59</v>
      </c>
      <c r="H8341" t="s">
        <v>14</v>
      </c>
      <c r="I8341" t="s">
        <v>30</v>
      </c>
      <c r="J8341" t="str">
        <f t="shared" si="725"/>
        <v>SCI</v>
      </c>
      <c r="L8341">
        <v>2010</v>
      </c>
      <c r="M8341">
        <f t="shared" si="726"/>
        <v>1</v>
      </c>
      <c r="N8341" t="str">
        <f t="shared" si="724"/>
        <v>U</v>
      </c>
      <c r="O8341" s="1">
        <v>40234</v>
      </c>
      <c r="P8341" t="s">
        <v>28</v>
      </c>
    </row>
    <row r="8342" spans="1:25" x14ac:dyDescent="0.2">
      <c r="A8342">
        <v>1405904</v>
      </c>
      <c r="B8342" t="s">
        <v>66</v>
      </c>
      <c r="C8342" t="str">
        <f t="shared" si="722"/>
        <v>2007</v>
      </c>
      <c r="D8342" t="s">
        <v>24</v>
      </c>
      <c r="E8342" t="str">
        <f t="shared" si="723"/>
        <v>2007C</v>
      </c>
      <c r="F8342" t="s">
        <v>15</v>
      </c>
      <c r="G8342" t="s">
        <v>43</v>
      </c>
      <c r="H8342" t="s">
        <v>20</v>
      </c>
      <c r="I8342" t="s">
        <v>30</v>
      </c>
      <c r="J8342" t="str">
        <f t="shared" si="725"/>
        <v>SCI</v>
      </c>
      <c r="L8342">
        <v>2010</v>
      </c>
      <c r="M8342">
        <f t="shared" si="726"/>
        <v>3</v>
      </c>
      <c r="N8342" t="str">
        <f t="shared" si="724"/>
        <v>F</v>
      </c>
      <c r="O8342" s="1">
        <v>40234</v>
      </c>
      <c r="P8342" t="s">
        <v>28</v>
      </c>
      <c r="Q8342" t="s">
        <v>121</v>
      </c>
      <c r="R8342" t="s">
        <v>14</v>
      </c>
    </row>
    <row r="8343" spans="1:25" x14ac:dyDescent="0.2">
      <c r="A8343">
        <v>1405904</v>
      </c>
      <c r="B8343" t="s">
        <v>66</v>
      </c>
      <c r="C8343" t="str">
        <f t="shared" si="722"/>
        <v>2007</v>
      </c>
      <c r="D8343" t="s">
        <v>57</v>
      </c>
      <c r="E8343" t="str">
        <f t="shared" si="723"/>
        <v>2007D</v>
      </c>
      <c r="F8343" t="s">
        <v>15</v>
      </c>
      <c r="G8343" t="s">
        <v>56</v>
      </c>
      <c r="H8343" t="s">
        <v>24</v>
      </c>
      <c r="I8343" t="s">
        <v>30</v>
      </c>
      <c r="J8343" t="str">
        <f t="shared" si="725"/>
        <v>SCI</v>
      </c>
      <c r="L8343">
        <v>2010</v>
      </c>
      <c r="M8343">
        <f t="shared" si="726"/>
        <v>3</v>
      </c>
      <c r="N8343" t="str">
        <f t="shared" si="724"/>
        <v>F</v>
      </c>
      <c r="O8343" s="1">
        <v>40234</v>
      </c>
      <c r="P8343" t="s">
        <v>28</v>
      </c>
    </row>
    <row r="8344" spans="1:25" x14ac:dyDescent="0.2">
      <c r="A8344">
        <v>1406080</v>
      </c>
      <c r="B8344" t="s">
        <v>104</v>
      </c>
      <c r="C8344" t="str">
        <f t="shared" si="722"/>
        <v>2010</v>
      </c>
      <c r="D8344" t="s">
        <v>24</v>
      </c>
      <c r="E8344" t="str">
        <f t="shared" si="723"/>
        <v>2010C</v>
      </c>
      <c r="F8344" t="s">
        <v>15</v>
      </c>
      <c r="G8344" t="s">
        <v>43</v>
      </c>
      <c r="H8344" t="s">
        <v>20</v>
      </c>
      <c r="I8344" t="s">
        <v>22</v>
      </c>
      <c r="J8344" t="str">
        <f t="shared" si="725"/>
        <v>ENG</v>
      </c>
      <c r="L8344">
        <v>2013</v>
      </c>
      <c r="M8344">
        <f t="shared" si="726"/>
        <v>3</v>
      </c>
      <c r="N8344" t="str">
        <f t="shared" si="724"/>
        <v>F</v>
      </c>
      <c r="P8344" t="s">
        <v>28</v>
      </c>
      <c r="Q8344" t="s">
        <v>122</v>
      </c>
      <c r="R8344" t="s">
        <v>24</v>
      </c>
      <c r="W8344">
        <v>12</v>
      </c>
      <c r="X8344">
        <v>8</v>
      </c>
      <c r="Y8344">
        <v>8</v>
      </c>
    </row>
    <row r="8345" spans="1:25" x14ac:dyDescent="0.2">
      <c r="A8345">
        <v>1406080</v>
      </c>
      <c r="B8345" t="s">
        <v>104</v>
      </c>
      <c r="C8345" t="str">
        <f t="shared" si="722"/>
        <v>2010</v>
      </c>
      <c r="D8345" t="s">
        <v>57</v>
      </c>
      <c r="E8345" t="str">
        <f t="shared" si="723"/>
        <v>2010D</v>
      </c>
      <c r="F8345" t="s">
        <v>15</v>
      </c>
      <c r="G8345" t="s">
        <v>56</v>
      </c>
      <c r="H8345" t="s">
        <v>17</v>
      </c>
      <c r="I8345" t="s">
        <v>22</v>
      </c>
      <c r="J8345" t="str">
        <f t="shared" si="725"/>
        <v>ENG</v>
      </c>
      <c r="L8345">
        <v>2013</v>
      </c>
      <c r="M8345">
        <f t="shared" si="726"/>
        <v>3</v>
      </c>
      <c r="N8345" t="str">
        <f t="shared" si="724"/>
        <v>F</v>
      </c>
      <c r="P8345" t="s">
        <v>28</v>
      </c>
      <c r="Q8345" t="s">
        <v>120</v>
      </c>
      <c r="R8345" t="s">
        <v>17</v>
      </c>
      <c r="W8345">
        <v>12</v>
      </c>
      <c r="X8345">
        <v>8</v>
      </c>
      <c r="Y8345">
        <v>8</v>
      </c>
    </row>
    <row r="8346" spans="1:25" x14ac:dyDescent="0.2">
      <c r="A8346">
        <v>1406152</v>
      </c>
      <c r="B8346" t="s">
        <v>66</v>
      </c>
      <c r="C8346" t="str">
        <f t="shared" si="722"/>
        <v>2007</v>
      </c>
      <c r="D8346" t="s">
        <v>24</v>
      </c>
      <c r="E8346" t="str">
        <f t="shared" si="723"/>
        <v>2007C</v>
      </c>
      <c r="F8346" t="s">
        <v>15</v>
      </c>
      <c r="G8346" t="s">
        <v>43</v>
      </c>
      <c r="H8346" t="s">
        <v>20</v>
      </c>
      <c r="I8346" t="s">
        <v>25</v>
      </c>
      <c r="J8346" t="str">
        <f t="shared" si="725"/>
        <v>ENG</v>
      </c>
      <c r="L8346">
        <v>2010</v>
      </c>
      <c r="M8346">
        <f t="shared" si="726"/>
        <v>3</v>
      </c>
      <c r="N8346" t="str">
        <f t="shared" si="724"/>
        <v>F</v>
      </c>
      <c r="O8346" s="1">
        <v>40313</v>
      </c>
      <c r="P8346" t="s">
        <v>28</v>
      </c>
      <c r="Q8346" t="s">
        <v>116</v>
      </c>
      <c r="R8346" t="s">
        <v>20</v>
      </c>
    </row>
    <row r="8347" spans="1:25" x14ac:dyDescent="0.2">
      <c r="A8347">
        <v>1406152</v>
      </c>
      <c r="B8347" t="s">
        <v>66</v>
      </c>
      <c r="C8347" t="str">
        <f t="shared" si="722"/>
        <v>2007</v>
      </c>
      <c r="D8347" t="s">
        <v>57</v>
      </c>
      <c r="E8347" t="str">
        <f t="shared" si="723"/>
        <v>2007D</v>
      </c>
      <c r="F8347" t="s">
        <v>15</v>
      </c>
      <c r="G8347" t="s">
        <v>56</v>
      </c>
      <c r="H8347" t="s">
        <v>20</v>
      </c>
      <c r="I8347" t="s">
        <v>25</v>
      </c>
      <c r="J8347" t="str">
        <f t="shared" si="725"/>
        <v>ENG</v>
      </c>
      <c r="L8347">
        <v>2010</v>
      </c>
      <c r="M8347">
        <f t="shared" si="726"/>
        <v>3</v>
      </c>
      <c r="N8347" t="str">
        <f t="shared" si="724"/>
        <v>F</v>
      </c>
      <c r="O8347" s="1">
        <v>40313</v>
      </c>
      <c r="P8347" t="s">
        <v>28</v>
      </c>
      <c r="Q8347" t="s">
        <v>123</v>
      </c>
      <c r="R8347" t="s">
        <v>14</v>
      </c>
    </row>
    <row r="8348" spans="1:25" x14ac:dyDescent="0.2">
      <c r="A8348">
        <v>1406318</v>
      </c>
      <c r="B8348" t="s">
        <v>66</v>
      </c>
      <c r="C8348" t="str">
        <f t="shared" si="722"/>
        <v>2007</v>
      </c>
      <c r="D8348" t="s">
        <v>24</v>
      </c>
      <c r="E8348" t="str">
        <f t="shared" si="723"/>
        <v>2007C</v>
      </c>
      <c r="F8348" t="s">
        <v>15</v>
      </c>
      <c r="G8348" t="s">
        <v>43</v>
      </c>
      <c r="H8348" t="s">
        <v>14</v>
      </c>
      <c r="I8348" t="s">
        <v>42</v>
      </c>
      <c r="J8348" t="str">
        <f t="shared" si="725"/>
        <v>SCI</v>
      </c>
      <c r="L8348">
        <v>2010</v>
      </c>
      <c r="M8348">
        <f t="shared" si="726"/>
        <v>3</v>
      </c>
      <c r="N8348" t="str">
        <f t="shared" si="724"/>
        <v>F</v>
      </c>
      <c r="O8348" s="1">
        <v>40313</v>
      </c>
      <c r="P8348" t="s">
        <v>28</v>
      </c>
      <c r="Q8348" t="s">
        <v>116</v>
      </c>
      <c r="R8348" t="s">
        <v>14</v>
      </c>
    </row>
    <row r="8349" spans="1:25" x14ac:dyDescent="0.2">
      <c r="A8349">
        <v>1406318</v>
      </c>
      <c r="B8349" t="s">
        <v>66</v>
      </c>
      <c r="C8349" t="str">
        <f t="shared" si="722"/>
        <v>2007</v>
      </c>
      <c r="D8349" t="s">
        <v>57</v>
      </c>
      <c r="E8349" t="str">
        <f t="shared" si="723"/>
        <v>2007D</v>
      </c>
      <c r="F8349" t="s">
        <v>15</v>
      </c>
      <c r="G8349" t="s">
        <v>56</v>
      </c>
      <c r="H8349" t="s">
        <v>20</v>
      </c>
      <c r="I8349" t="s">
        <v>42</v>
      </c>
      <c r="J8349" t="str">
        <f t="shared" si="725"/>
        <v>SCI</v>
      </c>
      <c r="L8349">
        <v>2010</v>
      </c>
      <c r="M8349">
        <f t="shared" si="726"/>
        <v>3</v>
      </c>
      <c r="N8349" t="str">
        <f t="shared" si="724"/>
        <v>F</v>
      </c>
      <c r="O8349" s="1">
        <v>40313</v>
      </c>
      <c r="P8349" t="s">
        <v>28</v>
      </c>
      <c r="Q8349" t="s">
        <v>123</v>
      </c>
      <c r="R8349" t="s">
        <v>14</v>
      </c>
    </row>
    <row r="8350" spans="1:25" x14ac:dyDescent="0.2">
      <c r="A8350">
        <v>1406336</v>
      </c>
      <c r="B8350" t="s">
        <v>13</v>
      </c>
      <c r="C8350" t="str">
        <f t="shared" si="722"/>
        <v>2007</v>
      </c>
      <c r="D8350" t="s">
        <v>20</v>
      </c>
      <c r="E8350" t="str">
        <f t="shared" si="723"/>
        <v>2007B</v>
      </c>
      <c r="F8350" t="s">
        <v>15</v>
      </c>
      <c r="G8350" t="s">
        <v>56</v>
      </c>
      <c r="H8350" t="s">
        <v>20</v>
      </c>
      <c r="I8350" t="s">
        <v>22</v>
      </c>
      <c r="J8350" t="str">
        <f t="shared" si="725"/>
        <v>ENG</v>
      </c>
      <c r="L8350">
        <v>2010</v>
      </c>
      <c r="M8350">
        <f t="shared" si="726"/>
        <v>3</v>
      </c>
      <c r="N8350" t="str">
        <f t="shared" si="724"/>
        <v>F</v>
      </c>
      <c r="O8350" s="1">
        <v>40313</v>
      </c>
      <c r="P8350" t="s">
        <v>19</v>
      </c>
      <c r="Q8350" t="s">
        <v>123</v>
      </c>
      <c r="R8350" t="s">
        <v>20</v>
      </c>
    </row>
    <row r="8351" spans="1:25" x14ac:dyDescent="0.2">
      <c r="A8351">
        <v>1406346</v>
      </c>
      <c r="B8351" t="s">
        <v>13</v>
      </c>
      <c r="C8351" t="str">
        <f t="shared" si="722"/>
        <v>2007</v>
      </c>
      <c r="D8351" t="s">
        <v>14</v>
      </c>
      <c r="E8351" t="str">
        <f t="shared" si="723"/>
        <v>2007A</v>
      </c>
      <c r="F8351" t="s">
        <v>15</v>
      </c>
      <c r="G8351" t="s">
        <v>16</v>
      </c>
      <c r="H8351" t="s">
        <v>14</v>
      </c>
      <c r="I8351" t="s">
        <v>32</v>
      </c>
      <c r="J8351" t="str">
        <f t="shared" si="725"/>
        <v>OTH</v>
      </c>
      <c r="L8351">
        <v>2010</v>
      </c>
      <c r="M8351">
        <f t="shared" si="726"/>
        <v>3</v>
      </c>
      <c r="N8351" t="str">
        <f t="shared" si="724"/>
        <v>F</v>
      </c>
      <c r="O8351" s="1">
        <v>40313</v>
      </c>
      <c r="P8351" t="s">
        <v>28</v>
      </c>
      <c r="Q8351" t="s">
        <v>116</v>
      </c>
      <c r="R8351" t="s">
        <v>14</v>
      </c>
    </row>
    <row r="8352" spans="1:25" x14ac:dyDescent="0.2">
      <c r="A8352">
        <v>1406346</v>
      </c>
      <c r="B8352" t="s">
        <v>13</v>
      </c>
      <c r="C8352" t="str">
        <f t="shared" si="722"/>
        <v>2007</v>
      </c>
      <c r="D8352" t="s">
        <v>20</v>
      </c>
      <c r="E8352" t="str">
        <f t="shared" si="723"/>
        <v>2007B</v>
      </c>
      <c r="F8352" t="s">
        <v>15</v>
      </c>
      <c r="G8352" t="s">
        <v>64</v>
      </c>
      <c r="H8352" t="s">
        <v>14</v>
      </c>
      <c r="I8352" t="s">
        <v>32</v>
      </c>
      <c r="J8352" t="str">
        <f t="shared" si="725"/>
        <v>OTH</v>
      </c>
      <c r="L8352">
        <v>2010</v>
      </c>
      <c r="M8352">
        <f t="shared" si="726"/>
        <v>3</v>
      </c>
      <c r="N8352" t="str">
        <f t="shared" si="724"/>
        <v>F</v>
      </c>
      <c r="O8352" s="1">
        <v>40313</v>
      </c>
      <c r="P8352" t="s">
        <v>28</v>
      </c>
      <c r="Q8352" t="s">
        <v>123</v>
      </c>
      <c r="R8352" t="s">
        <v>14</v>
      </c>
    </row>
    <row r="8353" spans="1:18" x14ac:dyDescent="0.2">
      <c r="A8353">
        <v>1406366</v>
      </c>
      <c r="B8353" t="s">
        <v>91</v>
      </c>
      <c r="C8353" t="str">
        <f t="shared" si="722"/>
        <v>2008</v>
      </c>
      <c r="D8353" t="s">
        <v>24</v>
      </c>
      <c r="E8353" t="str">
        <f t="shared" si="723"/>
        <v>2008C</v>
      </c>
      <c r="F8353" t="s">
        <v>15</v>
      </c>
      <c r="G8353" t="s">
        <v>43</v>
      </c>
      <c r="H8353" t="s">
        <v>14</v>
      </c>
      <c r="I8353" t="s">
        <v>21</v>
      </c>
      <c r="J8353" t="str">
        <f t="shared" si="725"/>
        <v>COMP</v>
      </c>
      <c r="L8353">
        <v>2010</v>
      </c>
      <c r="M8353">
        <f t="shared" si="726"/>
        <v>2</v>
      </c>
      <c r="N8353" t="str">
        <f t="shared" si="724"/>
        <v>U</v>
      </c>
      <c r="O8353" s="1">
        <v>40598</v>
      </c>
      <c r="P8353" t="s">
        <v>19</v>
      </c>
    </row>
    <row r="8354" spans="1:18" x14ac:dyDescent="0.2">
      <c r="A8354">
        <v>1406366</v>
      </c>
      <c r="B8354" t="s">
        <v>91</v>
      </c>
      <c r="C8354" t="str">
        <f t="shared" si="722"/>
        <v>2008</v>
      </c>
      <c r="D8354" t="s">
        <v>57</v>
      </c>
      <c r="E8354" t="str">
        <f t="shared" si="723"/>
        <v>2008D</v>
      </c>
      <c r="F8354" t="s">
        <v>15</v>
      </c>
      <c r="G8354" t="s">
        <v>56</v>
      </c>
      <c r="H8354" t="s">
        <v>20</v>
      </c>
      <c r="I8354" t="s">
        <v>21</v>
      </c>
      <c r="J8354" t="str">
        <f t="shared" si="725"/>
        <v>COMP</v>
      </c>
      <c r="L8354">
        <v>2010</v>
      </c>
      <c r="M8354">
        <f t="shared" si="726"/>
        <v>2</v>
      </c>
      <c r="N8354" t="str">
        <f t="shared" si="724"/>
        <v>U</v>
      </c>
      <c r="O8354" s="1">
        <v>40598</v>
      </c>
      <c r="P8354" t="s">
        <v>19</v>
      </c>
      <c r="Q8354" t="s">
        <v>120</v>
      </c>
      <c r="R8354" t="s">
        <v>14</v>
      </c>
    </row>
    <row r="8355" spans="1:18" x14ac:dyDescent="0.2">
      <c r="A8355">
        <v>1406390</v>
      </c>
      <c r="B8355" t="s">
        <v>83</v>
      </c>
      <c r="C8355" t="str">
        <f t="shared" si="722"/>
        <v>2008</v>
      </c>
      <c r="D8355" t="s">
        <v>14</v>
      </c>
      <c r="E8355" t="str">
        <f t="shared" si="723"/>
        <v>2008A</v>
      </c>
      <c r="F8355" t="s">
        <v>15</v>
      </c>
      <c r="G8355" t="s">
        <v>43</v>
      </c>
      <c r="H8355" t="s">
        <v>24</v>
      </c>
      <c r="I8355" t="s">
        <v>22</v>
      </c>
      <c r="J8355" t="str">
        <f t="shared" si="725"/>
        <v>ENG</v>
      </c>
      <c r="L8355">
        <v>2011</v>
      </c>
      <c r="M8355">
        <f t="shared" si="726"/>
        <v>3</v>
      </c>
      <c r="N8355" t="str">
        <f t="shared" si="724"/>
        <v>F</v>
      </c>
      <c r="O8355" s="1">
        <v>40830</v>
      </c>
      <c r="P8355" t="s">
        <v>19</v>
      </c>
      <c r="Q8355" t="s">
        <v>118</v>
      </c>
      <c r="R8355" t="s">
        <v>24</v>
      </c>
    </row>
    <row r="8356" spans="1:18" x14ac:dyDescent="0.2">
      <c r="A8356">
        <v>1406390</v>
      </c>
      <c r="B8356" t="s">
        <v>83</v>
      </c>
      <c r="C8356" t="str">
        <f t="shared" si="722"/>
        <v>2008</v>
      </c>
      <c r="D8356" t="s">
        <v>20</v>
      </c>
      <c r="E8356" t="str">
        <f t="shared" si="723"/>
        <v>2008B</v>
      </c>
      <c r="F8356" t="s">
        <v>15</v>
      </c>
      <c r="G8356" t="s">
        <v>56</v>
      </c>
      <c r="H8356" t="s">
        <v>24</v>
      </c>
      <c r="I8356" t="s">
        <v>22</v>
      </c>
      <c r="J8356" t="str">
        <f t="shared" si="725"/>
        <v>ENG</v>
      </c>
      <c r="L8356">
        <v>2011</v>
      </c>
      <c r="M8356">
        <f t="shared" si="726"/>
        <v>3</v>
      </c>
      <c r="N8356" t="str">
        <f t="shared" si="724"/>
        <v>F</v>
      </c>
      <c r="O8356" s="1">
        <v>40830</v>
      </c>
      <c r="P8356" t="s">
        <v>19</v>
      </c>
      <c r="Q8356" t="s">
        <v>121</v>
      </c>
      <c r="R8356" t="s">
        <v>24</v>
      </c>
    </row>
    <row r="8357" spans="1:18" x14ac:dyDescent="0.2">
      <c r="A8357">
        <v>1443272</v>
      </c>
      <c r="B8357" t="s">
        <v>108</v>
      </c>
      <c r="C8357" t="str">
        <f t="shared" si="722"/>
        <v>2011</v>
      </c>
      <c r="D8357" t="s">
        <v>20</v>
      </c>
      <c r="E8357" t="str">
        <f t="shared" si="723"/>
        <v>2011B</v>
      </c>
      <c r="F8357" t="s">
        <v>15</v>
      </c>
      <c r="G8357" t="s">
        <v>64</v>
      </c>
      <c r="H8357" t="s">
        <v>14</v>
      </c>
      <c r="I8357" t="s">
        <v>85</v>
      </c>
      <c r="J8357" t="str">
        <f t="shared" si="725"/>
        <v>ENG</v>
      </c>
      <c r="L8357">
        <v>2014</v>
      </c>
      <c r="M8357">
        <f t="shared" si="726"/>
        <v>3</v>
      </c>
      <c r="N8357" t="str">
        <f t="shared" si="724"/>
        <v>F</v>
      </c>
      <c r="P8357" t="s">
        <v>19</v>
      </c>
      <c r="Q8357" t="s">
        <v>123</v>
      </c>
      <c r="R8357" t="s">
        <v>20</v>
      </c>
    </row>
    <row r="8358" spans="1:18" x14ac:dyDescent="0.2">
      <c r="A8358">
        <v>1406398</v>
      </c>
      <c r="B8358" t="s">
        <v>91</v>
      </c>
      <c r="C8358" t="str">
        <f t="shared" si="722"/>
        <v>2008</v>
      </c>
      <c r="D8358" t="s">
        <v>57</v>
      </c>
      <c r="E8358" t="str">
        <f t="shared" si="723"/>
        <v>2008D</v>
      </c>
      <c r="F8358" t="s">
        <v>15</v>
      </c>
      <c r="G8358" t="s">
        <v>59</v>
      </c>
      <c r="H8358" t="s">
        <v>20</v>
      </c>
      <c r="I8358" t="s">
        <v>22</v>
      </c>
      <c r="J8358" t="str">
        <f t="shared" si="725"/>
        <v>ENG</v>
      </c>
      <c r="L8358">
        <v>2010</v>
      </c>
      <c r="M8358">
        <f t="shared" si="726"/>
        <v>2</v>
      </c>
      <c r="N8358" t="str">
        <f t="shared" si="724"/>
        <v>U</v>
      </c>
      <c r="O8358" s="1">
        <v>40313</v>
      </c>
      <c r="P8358" t="s">
        <v>19</v>
      </c>
    </row>
    <row r="8359" spans="1:18" x14ac:dyDescent="0.2">
      <c r="A8359">
        <v>1406398</v>
      </c>
      <c r="B8359" t="s">
        <v>13</v>
      </c>
      <c r="C8359" t="str">
        <f t="shared" si="722"/>
        <v>2007</v>
      </c>
      <c r="D8359" t="s">
        <v>14</v>
      </c>
      <c r="E8359" t="str">
        <f t="shared" si="723"/>
        <v>2007A</v>
      </c>
      <c r="F8359" t="s">
        <v>15</v>
      </c>
      <c r="G8359" t="s">
        <v>43</v>
      </c>
      <c r="H8359" t="s">
        <v>20</v>
      </c>
      <c r="I8359" t="s">
        <v>18</v>
      </c>
      <c r="J8359" t="str">
        <f t="shared" si="725"/>
        <v>ENG</v>
      </c>
      <c r="L8359">
        <v>2010</v>
      </c>
      <c r="M8359">
        <f t="shared" si="726"/>
        <v>3</v>
      </c>
      <c r="N8359" t="str">
        <f t="shared" si="724"/>
        <v>F</v>
      </c>
      <c r="O8359" s="1">
        <v>40313</v>
      </c>
      <c r="P8359" t="s">
        <v>19</v>
      </c>
      <c r="Q8359" t="s">
        <v>121</v>
      </c>
      <c r="R8359" t="s">
        <v>17</v>
      </c>
    </row>
    <row r="8360" spans="1:18" x14ac:dyDescent="0.2">
      <c r="A8360">
        <v>1406398</v>
      </c>
      <c r="B8360" t="s">
        <v>13</v>
      </c>
      <c r="C8360" t="str">
        <f t="shared" si="722"/>
        <v>2007</v>
      </c>
      <c r="D8360" t="s">
        <v>20</v>
      </c>
      <c r="E8360" t="str">
        <f t="shared" si="723"/>
        <v>2007B</v>
      </c>
      <c r="F8360" t="s">
        <v>15</v>
      </c>
      <c r="G8360" t="s">
        <v>56</v>
      </c>
      <c r="H8360" t="s">
        <v>20</v>
      </c>
      <c r="I8360" t="s">
        <v>18</v>
      </c>
      <c r="J8360" t="str">
        <f t="shared" si="725"/>
        <v>ENG</v>
      </c>
      <c r="L8360">
        <v>2010</v>
      </c>
      <c r="M8360">
        <f t="shared" si="726"/>
        <v>3</v>
      </c>
      <c r="N8360" t="str">
        <f t="shared" si="724"/>
        <v>F</v>
      </c>
      <c r="O8360" s="1">
        <v>40313</v>
      </c>
      <c r="P8360" t="s">
        <v>19</v>
      </c>
      <c r="Q8360" t="s">
        <v>121</v>
      </c>
      <c r="R8360" t="s">
        <v>20</v>
      </c>
    </row>
    <row r="8361" spans="1:18" x14ac:dyDescent="0.2">
      <c r="A8361">
        <v>1406398</v>
      </c>
      <c r="B8361" t="s">
        <v>66</v>
      </c>
      <c r="C8361" t="str">
        <f t="shared" si="722"/>
        <v>2007</v>
      </c>
      <c r="D8361" t="s">
        <v>24</v>
      </c>
      <c r="E8361" t="str">
        <f t="shared" si="723"/>
        <v>2007C</v>
      </c>
      <c r="F8361" t="s">
        <v>15</v>
      </c>
      <c r="G8361" t="s">
        <v>36</v>
      </c>
      <c r="H8361" t="s">
        <v>17</v>
      </c>
      <c r="I8361" t="s">
        <v>22</v>
      </c>
      <c r="J8361" t="str">
        <f t="shared" si="725"/>
        <v>ENG</v>
      </c>
      <c r="L8361">
        <v>2010</v>
      </c>
      <c r="M8361">
        <f t="shared" si="726"/>
        <v>3</v>
      </c>
      <c r="N8361" t="str">
        <f t="shared" si="724"/>
        <v>F</v>
      </c>
      <c r="O8361" s="1">
        <v>40313</v>
      </c>
      <c r="P8361" t="s">
        <v>19</v>
      </c>
      <c r="Q8361" t="s">
        <v>116</v>
      </c>
      <c r="R8361" t="s">
        <v>24</v>
      </c>
    </row>
    <row r="8362" spans="1:18" x14ac:dyDescent="0.2">
      <c r="A8362">
        <v>1406400</v>
      </c>
      <c r="B8362" t="s">
        <v>66</v>
      </c>
      <c r="C8362" t="str">
        <f t="shared" si="722"/>
        <v>2007</v>
      </c>
      <c r="D8362" t="s">
        <v>24</v>
      </c>
      <c r="E8362" t="str">
        <f t="shared" si="723"/>
        <v>2007C</v>
      </c>
      <c r="F8362" t="s">
        <v>15</v>
      </c>
      <c r="G8362" t="s">
        <v>43</v>
      </c>
      <c r="H8362" t="s">
        <v>24</v>
      </c>
      <c r="I8362" t="s">
        <v>21</v>
      </c>
      <c r="J8362" t="str">
        <f t="shared" si="725"/>
        <v>COMP</v>
      </c>
      <c r="L8362">
        <v>2010</v>
      </c>
      <c r="M8362">
        <f t="shared" si="726"/>
        <v>3</v>
      </c>
      <c r="N8362" t="str">
        <f t="shared" si="724"/>
        <v>F</v>
      </c>
      <c r="O8362" s="1">
        <v>40313</v>
      </c>
      <c r="P8362" t="s">
        <v>19</v>
      </c>
      <c r="Q8362" t="s">
        <v>117</v>
      </c>
      <c r="R8362" t="s">
        <v>20</v>
      </c>
    </row>
    <row r="8363" spans="1:18" x14ac:dyDescent="0.2">
      <c r="A8363">
        <v>1406400</v>
      </c>
      <c r="B8363" t="s">
        <v>66</v>
      </c>
      <c r="C8363" t="str">
        <f t="shared" si="722"/>
        <v>2007</v>
      </c>
      <c r="D8363" t="s">
        <v>57</v>
      </c>
      <c r="E8363" t="str">
        <f t="shared" si="723"/>
        <v>2007D</v>
      </c>
      <c r="F8363" t="s">
        <v>15</v>
      </c>
      <c r="G8363" t="s">
        <v>56</v>
      </c>
      <c r="H8363" t="s">
        <v>24</v>
      </c>
      <c r="I8363" t="s">
        <v>21</v>
      </c>
      <c r="J8363" t="str">
        <f t="shared" si="725"/>
        <v>COMP</v>
      </c>
      <c r="L8363">
        <v>2010</v>
      </c>
      <c r="M8363">
        <f t="shared" si="726"/>
        <v>3</v>
      </c>
      <c r="N8363" t="str">
        <f t="shared" si="724"/>
        <v>F</v>
      </c>
      <c r="O8363" s="1">
        <v>40313</v>
      </c>
      <c r="P8363" t="s">
        <v>19</v>
      </c>
      <c r="Q8363" t="s">
        <v>120</v>
      </c>
      <c r="R8363" t="s">
        <v>20</v>
      </c>
    </row>
    <row r="8364" spans="1:18" x14ac:dyDescent="0.2">
      <c r="A8364">
        <v>1406410</v>
      </c>
      <c r="B8364" t="s">
        <v>83</v>
      </c>
      <c r="C8364" t="str">
        <f t="shared" si="722"/>
        <v>2008</v>
      </c>
      <c r="D8364" t="s">
        <v>14</v>
      </c>
      <c r="E8364" t="str">
        <f t="shared" si="723"/>
        <v>2008A</v>
      </c>
      <c r="F8364" t="s">
        <v>15</v>
      </c>
      <c r="G8364" t="s">
        <v>43</v>
      </c>
      <c r="H8364" t="s">
        <v>24</v>
      </c>
      <c r="I8364" t="s">
        <v>23</v>
      </c>
      <c r="J8364" t="str">
        <f t="shared" si="725"/>
        <v>ENG</v>
      </c>
      <c r="L8364">
        <v>2011</v>
      </c>
      <c r="M8364">
        <f t="shared" si="726"/>
        <v>3</v>
      </c>
      <c r="N8364" t="str">
        <f t="shared" si="724"/>
        <v>F</v>
      </c>
      <c r="P8364" t="s">
        <v>19</v>
      </c>
      <c r="Q8364" t="s">
        <v>118</v>
      </c>
      <c r="R8364" t="s">
        <v>20</v>
      </c>
    </row>
    <row r="8365" spans="1:18" x14ac:dyDescent="0.2">
      <c r="A8365">
        <v>1406410</v>
      </c>
      <c r="B8365" t="s">
        <v>83</v>
      </c>
      <c r="C8365" t="str">
        <f t="shared" si="722"/>
        <v>2008</v>
      </c>
      <c r="D8365" t="s">
        <v>20</v>
      </c>
      <c r="E8365" t="str">
        <f t="shared" si="723"/>
        <v>2008B</v>
      </c>
      <c r="F8365" t="s">
        <v>15</v>
      </c>
      <c r="G8365" t="s">
        <v>56</v>
      </c>
      <c r="H8365" t="s">
        <v>24</v>
      </c>
      <c r="I8365" t="s">
        <v>23</v>
      </c>
      <c r="J8365" t="str">
        <f t="shared" si="725"/>
        <v>ENG</v>
      </c>
      <c r="L8365">
        <v>2011</v>
      </c>
      <c r="M8365">
        <f t="shared" si="726"/>
        <v>3</v>
      </c>
      <c r="N8365" t="str">
        <f t="shared" si="724"/>
        <v>F</v>
      </c>
      <c r="P8365" t="s">
        <v>19</v>
      </c>
      <c r="Q8365" t="s">
        <v>121</v>
      </c>
      <c r="R8365" t="s">
        <v>17</v>
      </c>
    </row>
    <row r="8366" spans="1:18" x14ac:dyDescent="0.2">
      <c r="A8366">
        <v>1406424</v>
      </c>
      <c r="B8366" t="s">
        <v>13</v>
      </c>
      <c r="C8366" t="str">
        <f t="shared" si="722"/>
        <v>2007</v>
      </c>
      <c r="D8366" t="s">
        <v>14</v>
      </c>
      <c r="E8366" t="str">
        <f t="shared" si="723"/>
        <v>2007A</v>
      </c>
      <c r="F8366" t="s">
        <v>15</v>
      </c>
      <c r="G8366" t="s">
        <v>36</v>
      </c>
      <c r="H8366" t="s">
        <v>14</v>
      </c>
      <c r="I8366" t="s">
        <v>32</v>
      </c>
      <c r="J8366" t="str">
        <f t="shared" si="725"/>
        <v>OTH</v>
      </c>
      <c r="L8366">
        <v>2010</v>
      </c>
      <c r="M8366">
        <f t="shared" si="726"/>
        <v>3</v>
      </c>
      <c r="N8366" t="str">
        <f t="shared" si="724"/>
        <v>F</v>
      </c>
      <c r="O8366" s="1">
        <v>39949</v>
      </c>
      <c r="P8366" t="s">
        <v>19</v>
      </c>
    </row>
    <row r="8367" spans="1:18" x14ac:dyDescent="0.2">
      <c r="A8367">
        <v>1406450</v>
      </c>
      <c r="B8367" t="s">
        <v>104</v>
      </c>
      <c r="C8367" t="str">
        <f t="shared" si="722"/>
        <v>2010</v>
      </c>
      <c r="D8367" t="s">
        <v>57</v>
      </c>
      <c r="E8367" t="str">
        <f t="shared" si="723"/>
        <v>2010D</v>
      </c>
      <c r="F8367" t="s">
        <v>15</v>
      </c>
      <c r="G8367" t="s">
        <v>56</v>
      </c>
      <c r="H8367" t="s">
        <v>14</v>
      </c>
      <c r="I8367" t="s">
        <v>25</v>
      </c>
      <c r="J8367" t="str">
        <f t="shared" si="725"/>
        <v>ENG</v>
      </c>
      <c r="L8367">
        <v>2011</v>
      </c>
      <c r="M8367">
        <f t="shared" si="726"/>
        <v>1</v>
      </c>
      <c r="N8367" t="str">
        <f t="shared" si="724"/>
        <v>U</v>
      </c>
      <c r="O8367" s="1">
        <v>40677</v>
      </c>
      <c r="P8367" t="s">
        <v>19</v>
      </c>
    </row>
    <row r="8368" spans="1:18" x14ac:dyDescent="0.2">
      <c r="A8368">
        <v>1406450</v>
      </c>
      <c r="B8368" t="s">
        <v>103</v>
      </c>
      <c r="C8368" t="str">
        <f t="shared" si="722"/>
        <v>2010</v>
      </c>
      <c r="D8368" t="s">
        <v>14</v>
      </c>
      <c r="E8368" t="str">
        <f t="shared" si="723"/>
        <v>2010A</v>
      </c>
      <c r="F8368" t="s">
        <v>15</v>
      </c>
      <c r="G8368" t="s">
        <v>43</v>
      </c>
      <c r="H8368" t="s">
        <v>20</v>
      </c>
      <c r="I8368" t="s">
        <v>25</v>
      </c>
      <c r="J8368" t="str">
        <f t="shared" si="725"/>
        <v>ENG</v>
      </c>
      <c r="L8368">
        <v>2011</v>
      </c>
      <c r="M8368">
        <f t="shared" si="726"/>
        <v>1</v>
      </c>
      <c r="N8368" t="str">
        <f t="shared" si="724"/>
        <v>U</v>
      </c>
      <c r="O8368" s="1">
        <v>40677</v>
      </c>
      <c r="P8368" t="s">
        <v>19</v>
      </c>
    </row>
    <row r="8369" spans="1:18" x14ac:dyDescent="0.2">
      <c r="A8369">
        <v>1406482</v>
      </c>
      <c r="B8369" t="s">
        <v>83</v>
      </c>
      <c r="C8369" t="str">
        <f t="shared" si="722"/>
        <v>2008</v>
      </c>
      <c r="D8369" t="s">
        <v>14</v>
      </c>
      <c r="E8369" t="str">
        <f t="shared" si="723"/>
        <v>2008A</v>
      </c>
      <c r="F8369" t="s">
        <v>15</v>
      </c>
      <c r="G8369" t="s">
        <v>43</v>
      </c>
      <c r="H8369" t="s">
        <v>20</v>
      </c>
      <c r="I8369" t="s">
        <v>30</v>
      </c>
      <c r="J8369" t="str">
        <f t="shared" si="725"/>
        <v>SCI</v>
      </c>
      <c r="L8369">
        <v>2010</v>
      </c>
      <c r="M8369">
        <f t="shared" si="726"/>
        <v>2</v>
      </c>
      <c r="N8369" t="str">
        <f t="shared" si="724"/>
        <v>U</v>
      </c>
      <c r="O8369" s="1">
        <v>40313</v>
      </c>
      <c r="P8369" t="s">
        <v>28</v>
      </c>
    </row>
    <row r="8370" spans="1:18" x14ac:dyDescent="0.2">
      <c r="A8370">
        <v>1406482</v>
      </c>
      <c r="B8370" t="s">
        <v>91</v>
      </c>
      <c r="C8370" t="str">
        <f t="shared" si="722"/>
        <v>2008</v>
      </c>
      <c r="D8370" t="s">
        <v>57</v>
      </c>
      <c r="E8370" t="str">
        <f t="shared" si="723"/>
        <v>2008D</v>
      </c>
      <c r="F8370" t="s">
        <v>15</v>
      </c>
      <c r="G8370" t="s">
        <v>59</v>
      </c>
      <c r="H8370" t="s">
        <v>20</v>
      </c>
      <c r="I8370" t="s">
        <v>30</v>
      </c>
      <c r="J8370" t="str">
        <f t="shared" si="725"/>
        <v>SCI</v>
      </c>
      <c r="L8370">
        <v>2010</v>
      </c>
      <c r="M8370">
        <f t="shared" si="726"/>
        <v>2</v>
      </c>
      <c r="N8370" t="str">
        <f t="shared" si="724"/>
        <v>U</v>
      </c>
      <c r="O8370" s="1">
        <v>40313</v>
      </c>
      <c r="P8370" t="s">
        <v>28</v>
      </c>
    </row>
    <row r="8371" spans="1:18" x14ac:dyDescent="0.2">
      <c r="A8371">
        <v>1406482</v>
      </c>
      <c r="B8371" t="s">
        <v>83</v>
      </c>
      <c r="C8371" t="str">
        <f t="shared" si="722"/>
        <v>2008</v>
      </c>
      <c r="D8371" t="s">
        <v>20</v>
      </c>
      <c r="E8371" t="str">
        <f t="shared" si="723"/>
        <v>2008B</v>
      </c>
      <c r="F8371" t="s">
        <v>15</v>
      </c>
      <c r="G8371" t="s">
        <v>56</v>
      </c>
      <c r="H8371" t="s">
        <v>24</v>
      </c>
      <c r="I8371" t="s">
        <v>30</v>
      </c>
      <c r="J8371" t="str">
        <f t="shared" si="725"/>
        <v>SCI</v>
      </c>
      <c r="L8371">
        <v>2010</v>
      </c>
      <c r="M8371">
        <f t="shared" si="726"/>
        <v>2</v>
      </c>
      <c r="N8371" t="str">
        <f t="shared" si="724"/>
        <v>U</v>
      </c>
      <c r="O8371" s="1">
        <v>40313</v>
      </c>
      <c r="P8371" t="s">
        <v>28</v>
      </c>
    </row>
    <row r="8372" spans="1:18" x14ac:dyDescent="0.2">
      <c r="A8372">
        <v>1406514</v>
      </c>
      <c r="B8372" t="s">
        <v>13</v>
      </c>
      <c r="C8372" t="str">
        <f t="shared" si="722"/>
        <v>2007</v>
      </c>
      <c r="D8372" t="s">
        <v>14</v>
      </c>
      <c r="E8372" t="str">
        <f t="shared" si="723"/>
        <v>2007A</v>
      </c>
      <c r="F8372" t="s">
        <v>15</v>
      </c>
      <c r="G8372" t="s">
        <v>16</v>
      </c>
      <c r="H8372" t="s">
        <v>20</v>
      </c>
      <c r="I8372" t="s">
        <v>18</v>
      </c>
      <c r="J8372" t="str">
        <f t="shared" si="725"/>
        <v>ENG</v>
      </c>
      <c r="L8372">
        <v>2010</v>
      </c>
      <c r="M8372">
        <f t="shared" si="726"/>
        <v>3</v>
      </c>
      <c r="N8372" t="str">
        <f t="shared" si="724"/>
        <v>F</v>
      </c>
      <c r="O8372" s="1">
        <v>40313</v>
      </c>
      <c r="P8372" t="s">
        <v>28</v>
      </c>
      <c r="Q8372" t="s">
        <v>116</v>
      </c>
      <c r="R8372" t="s">
        <v>14</v>
      </c>
    </row>
    <row r="8373" spans="1:18" x14ac:dyDescent="0.2">
      <c r="A8373">
        <v>1406514</v>
      </c>
      <c r="B8373" t="s">
        <v>13</v>
      </c>
      <c r="C8373" t="str">
        <f t="shared" si="722"/>
        <v>2007</v>
      </c>
      <c r="D8373" t="s">
        <v>20</v>
      </c>
      <c r="E8373" t="str">
        <f t="shared" si="723"/>
        <v>2007B</v>
      </c>
      <c r="F8373" t="s">
        <v>15</v>
      </c>
      <c r="G8373" t="s">
        <v>64</v>
      </c>
      <c r="H8373" t="s">
        <v>20</v>
      </c>
      <c r="I8373" t="s">
        <v>18</v>
      </c>
      <c r="J8373" t="str">
        <f t="shared" si="725"/>
        <v>ENG</v>
      </c>
      <c r="L8373">
        <v>2010</v>
      </c>
      <c r="M8373">
        <f t="shared" si="726"/>
        <v>3</v>
      </c>
      <c r="N8373" t="str">
        <f t="shared" si="724"/>
        <v>F</v>
      </c>
      <c r="O8373" s="1">
        <v>40313</v>
      </c>
      <c r="P8373" t="s">
        <v>28</v>
      </c>
      <c r="Q8373" t="s">
        <v>123</v>
      </c>
      <c r="R8373" t="s">
        <v>20</v>
      </c>
    </row>
    <row r="8374" spans="1:18" x14ac:dyDescent="0.2">
      <c r="A8374">
        <v>1406542</v>
      </c>
      <c r="B8374" t="s">
        <v>66</v>
      </c>
      <c r="C8374" t="str">
        <f t="shared" si="722"/>
        <v>2007</v>
      </c>
      <c r="D8374" t="s">
        <v>24</v>
      </c>
      <c r="E8374" t="str">
        <f t="shared" si="723"/>
        <v>2007C</v>
      </c>
      <c r="F8374" t="s">
        <v>15</v>
      </c>
      <c r="G8374" t="s">
        <v>43</v>
      </c>
      <c r="H8374" t="s">
        <v>24</v>
      </c>
      <c r="I8374" t="s">
        <v>27</v>
      </c>
      <c r="J8374" t="str">
        <f t="shared" si="725"/>
        <v>ENG</v>
      </c>
      <c r="L8374">
        <v>2010</v>
      </c>
      <c r="M8374">
        <f t="shared" si="726"/>
        <v>3</v>
      </c>
      <c r="N8374" t="str">
        <f t="shared" si="724"/>
        <v>F</v>
      </c>
      <c r="O8374" s="1">
        <v>40313</v>
      </c>
      <c r="P8374" t="s">
        <v>19</v>
      </c>
      <c r="Q8374" t="s">
        <v>116</v>
      </c>
      <c r="R8374" t="s">
        <v>17</v>
      </c>
    </row>
    <row r="8375" spans="1:18" x14ac:dyDescent="0.2">
      <c r="A8375">
        <v>1406542</v>
      </c>
      <c r="B8375" t="s">
        <v>66</v>
      </c>
      <c r="C8375" t="str">
        <f t="shared" si="722"/>
        <v>2007</v>
      </c>
      <c r="D8375" t="s">
        <v>57</v>
      </c>
      <c r="E8375" t="str">
        <f t="shared" si="723"/>
        <v>2007D</v>
      </c>
      <c r="F8375" t="s">
        <v>15</v>
      </c>
      <c r="G8375" t="s">
        <v>56</v>
      </c>
      <c r="H8375" t="s">
        <v>24</v>
      </c>
      <c r="I8375" t="s">
        <v>27</v>
      </c>
      <c r="J8375" t="str">
        <f t="shared" si="725"/>
        <v>ENG</v>
      </c>
      <c r="L8375">
        <v>2010</v>
      </c>
      <c r="M8375">
        <f t="shared" si="726"/>
        <v>3</v>
      </c>
      <c r="N8375" t="str">
        <f t="shared" si="724"/>
        <v>F</v>
      </c>
      <c r="O8375" s="1">
        <v>40313</v>
      </c>
      <c r="P8375" t="s">
        <v>19</v>
      </c>
      <c r="Q8375" t="s">
        <v>123</v>
      </c>
      <c r="R8375" t="s">
        <v>20</v>
      </c>
    </row>
    <row r="8376" spans="1:18" x14ac:dyDescent="0.2">
      <c r="A8376">
        <v>1406542</v>
      </c>
      <c r="B8376" t="s">
        <v>13</v>
      </c>
      <c r="C8376" t="str">
        <f t="shared" si="722"/>
        <v>2007</v>
      </c>
      <c r="D8376" t="s">
        <v>14</v>
      </c>
      <c r="E8376" t="str">
        <f t="shared" si="723"/>
        <v>2007A</v>
      </c>
      <c r="F8376" t="s">
        <v>15</v>
      </c>
      <c r="G8376" t="s">
        <v>43</v>
      </c>
      <c r="H8376" t="s">
        <v>17</v>
      </c>
      <c r="I8376" t="s">
        <v>27</v>
      </c>
      <c r="J8376" t="str">
        <f t="shared" si="725"/>
        <v>ENG</v>
      </c>
      <c r="L8376">
        <v>2010</v>
      </c>
      <c r="M8376">
        <f t="shared" si="726"/>
        <v>3</v>
      </c>
      <c r="N8376" t="str">
        <f t="shared" si="724"/>
        <v>F</v>
      </c>
      <c r="O8376" s="1">
        <v>40313</v>
      </c>
      <c r="P8376" t="s">
        <v>19</v>
      </c>
      <c r="Q8376" t="s">
        <v>118</v>
      </c>
      <c r="R8376" t="s">
        <v>20</v>
      </c>
    </row>
    <row r="8377" spans="1:18" x14ac:dyDescent="0.2">
      <c r="A8377">
        <v>1406566</v>
      </c>
      <c r="B8377" t="s">
        <v>66</v>
      </c>
      <c r="C8377" t="str">
        <f t="shared" si="722"/>
        <v>2007</v>
      </c>
      <c r="D8377" t="s">
        <v>24</v>
      </c>
      <c r="E8377" t="str">
        <f t="shared" si="723"/>
        <v>2007C</v>
      </c>
      <c r="F8377" t="s">
        <v>15</v>
      </c>
      <c r="G8377" t="s">
        <v>43</v>
      </c>
      <c r="H8377" t="s">
        <v>20</v>
      </c>
      <c r="I8377" t="s">
        <v>26</v>
      </c>
      <c r="J8377" t="str">
        <f t="shared" si="725"/>
        <v>COMP</v>
      </c>
      <c r="L8377">
        <v>2010</v>
      </c>
      <c r="M8377">
        <f t="shared" si="726"/>
        <v>3</v>
      </c>
      <c r="N8377" t="str">
        <f t="shared" si="724"/>
        <v>F</v>
      </c>
      <c r="O8377" s="1">
        <v>40313</v>
      </c>
      <c r="P8377" t="s">
        <v>19</v>
      </c>
      <c r="Q8377" t="s">
        <v>121</v>
      </c>
      <c r="R8377" t="s">
        <v>14</v>
      </c>
    </row>
    <row r="8378" spans="1:18" x14ac:dyDescent="0.2">
      <c r="A8378">
        <v>1406572</v>
      </c>
      <c r="B8378" t="s">
        <v>13</v>
      </c>
      <c r="C8378" t="str">
        <f t="shared" si="722"/>
        <v>2007</v>
      </c>
      <c r="D8378" t="s">
        <v>20</v>
      </c>
      <c r="E8378" t="str">
        <f t="shared" si="723"/>
        <v>2007B</v>
      </c>
      <c r="F8378" t="s">
        <v>15</v>
      </c>
      <c r="G8378" t="s">
        <v>56</v>
      </c>
      <c r="H8378" t="s">
        <v>14</v>
      </c>
      <c r="I8378" t="s">
        <v>22</v>
      </c>
      <c r="J8378" t="str">
        <f t="shared" si="725"/>
        <v>ENG</v>
      </c>
      <c r="L8378">
        <v>2010</v>
      </c>
      <c r="M8378">
        <f t="shared" si="726"/>
        <v>3</v>
      </c>
      <c r="N8378" t="str">
        <f t="shared" si="724"/>
        <v>F</v>
      </c>
      <c r="O8378" s="1">
        <v>40598</v>
      </c>
      <c r="P8378" t="s">
        <v>19</v>
      </c>
      <c r="Q8378" t="s">
        <v>121</v>
      </c>
      <c r="R8378" t="s">
        <v>24</v>
      </c>
    </row>
    <row r="8379" spans="1:18" x14ac:dyDescent="0.2">
      <c r="A8379">
        <v>1406572</v>
      </c>
      <c r="B8379" t="s">
        <v>13</v>
      </c>
      <c r="C8379" t="str">
        <f t="shared" si="722"/>
        <v>2007</v>
      </c>
      <c r="D8379" t="s">
        <v>14</v>
      </c>
      <c r="E8379" t="str">
        <f t="shared" si="723"/>
        <v>2007A</v>
      </c>
      <c r="F8379" t="s">
        <v>15</v>
      </c>
      <c r="G8379" t="s">
        <v>43</v>
      </c>
      <c r="H8379" t="s">
        <v>20</v>
      </c>
      <c r="I8379" t="s">
        <v>22</v>
      </c>
      <c r="J8379" t="str">
        <f t="shared" si="725"/>
        <v>ENG</v>
      </c>
      <c r="L8379">
        <v>2010</v>
      </c>
      <c r="M8379">
        <f t="shared" si="726"/>
        <v>3</v>
      </c>
      <c r="N8379" t="str">
        <f t="shared" si="724"/>
        <v>F</v>
      </c>
      <c r="O8379" s="1">
        <v>40598</v>
      </c>
      <c r="P8379" t="s">
        <v>19</v>
      </c>
      <c r="Q8379" t="s">
        <v>118</v>
      </c>
      <c r="R8379" t="s">
        <v>20</v>
      </c>
    </row>
    <row r="8380" spans="1:18" x14ac:dyDescent="0.2">
      <c r="A8380">
        <v>1406572</v>
      </c>
      <c r="B8380" t="s">
        <v>91</v>
      </c>
      <c r="C8380" t="str">
        <f t="shared" si="722"/>
        <v>2008</v>
      </c>
      <c r="D8380" t="s">
        <v>57</v>
      </c>
      <c r="E8380" t="str">
        <f t="shared" si="723"/>
        <v>2008D</v>
      </c>
      <c r="F8380" t="s">
        <v>15</v>
      </c>
      <c r="G8380" t="s">
        <v>59</v>
      </c>
      <c r="H8380" t="s">
        <v>24</v>
      </c>
      <c r="I8380" t="s">
        <v>22</v>
      </c>
      <c r="J8380" t="str">
        <f t="shared" si="725"/>
        <v>ENG</v>
      </c>
      <c r="L8380">
        <v>2010</v>
      </c>
      <c r="M8380">
        <f t="shared" si="726"/>
        <v>2</v>
      </c>
      <c r="N8380" t="str">
        <f t="shared" si="724"/>
        <v>U</v>
      </c>
      <c r="O8380" s="1">
        <v>40598</v>
      </c>
      <c r="P8380" t="s">
        <v>19</v>
      </c>
    </row>
    <row r="8381" spans="1:18" x14ac:dyDescent="0.2">
      <c r="A8381">
        <v>1406586</v>
      </c>
      <c r="B8381" t="s">
        <v>13</v>
      </c>
      <c r="C8381" t="str">
        <f t="shared" si="722"/>
        <v>2007</v>
      </c>
      <c r="D8381" t="s">
        <v>14</v>
      </c>
      <c r="E8381" t="str">
        <f t="shared" si="723"/>
        <v>2007A</v>
      </c>
      <c r="F8381" t="s">
        <v>15</v>
      </c>
      <c r="G8381" t="s">
        <v>43</v>
      </c>
      <c r="H8381" t="s">
        <v>24</v>
      </c>
      <c r="I8381" t="s">
        <v>32</v>
      </c>
      <c r="J8381" t="str">
        <f t="shared" si="725"/>
        <v>OTH</v>
      </c>
      <c r="L8381">
        <v>2010</v>
      </c>
      <c r="M8381">
        <f t="shared" si="726"/>
        <v>3</v>
      </c>
      <c r="N8381" t="str">
        <f t="shared" si="724"/>
        <v>F</v>
      </c>
      <c r="O8381" s="1">
        <v>40313</v>
      </c>
      <c r="P8381" t="s">
        <v>19</v>
      </c>
      <c r="Q8381" t="s">
        <v>118</v>
      </c>
      <c r="R8381" t="s">
        <v>20</v>
      </c>
    </row>
    <row r="8382" spans="1:18" x14ac:dyDescent="0.2">
      <c r="A8382">
        <v>1406586</v>
      </c>
      <c r="B8382" t="s">
        <v>13</v>
      </c>
      <c r="C8382" t="str">
        <f t="shared" si="722"/>
        <v>2007</v>
      </c>
      <c r="D8382" t="s">
        <v>20</v>
      </c>
      <c r="E8382" t="str">
        <f t="shared" si="723"/>
        <v>2007B</v>
      </c>
      <c r="F8382" t="s">
        <v>15</v>
      </c>
      <c r="G8382" t="s">
        <v>56</v>
      </c>
      <c r="H8382" t="s">
        <v>24</v>
      </c>
      <c r="I8382" t="s">
        <v>32</v>
      </c>
      <c r="J8382" t="str">
        <f t="shared" si="725"/>
        <v>OTH</v>
      </c>
      <c r="L8382">
        <v>2010</v>
      </c>
      <c r="M8382">
        <f t="shared" si="726"/>
        <v>3</v>
      </c>
      <c r="N8382" t="str">
        <f t="shared" si="724"/>
        <v>F</v>
      </c>
      <c r="O8382" s="1">
        <v>40313</v>
      </c>
      <c r="P8382" t="s">
        <v>19</v>
      </c>
      <c r="Q8382" t="s">
        <v>121</v>
      </c>
      <c r="R8382" t="s">
        <v>17</v>
      </c>
    </row>
    <row r="8383" spans="1:18" x14ac:dyDescent="0.2">
      <c r="A8383">
        <v>1406656</v>
      </c>
      <c r="B8383" t="s">
        <v>104</v>
      </c>
      <c r="C8383" t="str">
        <f t="shared" si="722"/>
        <v>2010</v>
      </c>
      <c r="D8383" t="s">
        <v>24</v>
      </c>
      <c r="E8383" t="str">
        <f t="shared" si="723"/>
        <v>2010C</v>
      </c>
      <c r="F8383" t="s">
        <v>15</v>
      </c>
      <c r="G8383" t="s">
        <v>52</v>
      </c>
      <c r="H8383" t="s">
        <v>20</v>
      </c>
      <c r="I8383" t="s">
        <v>22</v>
      </c>
      <c r="J8383" t="str">
        <f t="shared" si="725"/>
        <v>ENG</v>
      </c>
      <c r="L8383">
        <v>2010</v>
      </c>
      <c r="M8383">
        <f t="shared" si="726"/>
        <v>0</v>
      </c>
      <c r="N8383" t="str">
        <f t="shared" si="724"/>
        <v>U</v>
      </c>
      <c r="O8383" s="1">
        <v>40313</v>
      </c>
      <c r="P8383" t="s">
        <v>19</v>
      </c>
    </row>
    <row r="8384" spans="1:18" x14ac:dyDescent="0.2">
      <c r="A8384">
        <v>1406656</v>
      </c>
      <c r="B8384" t="s">
        <v>13</v>
      </c>
      <c r="C8384" t="str">
        <f t="shared" si="722"/>
        <v>2007</v>
      </c>
      <c r="D8384" t="s">
        <v>14</v>
      </c>
      <c r="E8384" t="str">
        <f t="shared" si="723"/>
        <v>2007A</v>
      </c>
      <c r="F8384" t="s">
        <v>15</v>
      </c>
      <c r="G8384" t="s">
        <v>16</v>
      </c>
      <c r="H8384" t="s">
        <v>20</v>
      </c>
      <c r="I8384" t="s">
        <v>22</v>
      </c>
      <c r="J8384" t="str">
        <f t="shared" si="725"/>
        <v>ENG</v>
      </c>
      <c r="L8384">
        <v>2010</v>
      </c>
      <c r="M8384">
        <f t="shared" si="726"/>
        <v>3</v>
      </c>
      <c r="N8384" t="str">
        <f t="shared" si="724"/>
        <v>F</v>
      </c>
      <c r="O8384" s="1">
        <v>40313</v>
      </c>
      <c r="P8384" t="s">
        <v>19</v>
      </c>
      <c r="Q8384" t="s">
        <v>116</v>
      </c>
      <c r="R8384" t="s">
        <v>20</v>
      </c>
    </row>
    <row r="8385" spans="1:25" x14ac:dyDescent="0.2">
      <c r="A8385">
        <v>1406656</v>
      </c>
      <c r="B8385" t="s">
        <v>13</v>
      </c>
      <c r="C8385" t="str">
        <f t="shared" si="722"/>
        <v>2007</v>
      </c>
      <c r="D8385" t="s">
        <v>20</v>
      </c>
      <c r="E8385" t="str">
        <f t="shared" si="723"/>
        <v>2007B</v>
      </c>
      <c r="F8385" t="s">
        <v>15</v>
      </c>
      <c r="G8385" t="s">
        <v>64</v>
      </c>
      <c r="H8385" t="s">
        <v>20</v>
      </c>
      <c r="I8385" t="s">
        <v>22</v>
      </c>
      <c r="J8385" t="str">
        <f t="shared" si="725"/>
        <v>ENG</v>
      </c>
      <c r="L8385">
        <v>2010</v>
      </c>
      <c r="M8385">
        <f t="shared" si="726"/>
        <v>3</v>
      </c>
      <c r="N8385" t="str">
        <f t="shared" si="724"/>
        <v>F</v>
      </c>
      <c r="O8385" s="1">
        <v>40313</v>
      </c>
      <c r="P8385" t="s">
        <v>19</v>
      </c>
      <c r="Q8385" t="s">
        <v>123</v>
      </c>
      <c r="R8385" t="s">
        <v>20</v>
      </c>
    </row>
    <row r="8386" spans="1:25" x14ac:dyDescent="0.2">
      <c r="A8386">
        <v>1406794</v>
      </c>
      <c r="B8386" t="s">
        <v>110</v>
      </c>
      <c r="C8386" t="str">
        <f t="shared" ref="C8386:C8449" si="727">LEFT(B8386,4)</f>
        <v>2011</v>
      </c>
      <c r="D8386" t="s">
        <v>24</v>
      </c>
      <c r="E8386" t="str">
        <f t="shared" ref="E8386:E8449" si="728">CONCATENATE(C8386,D8386)</f>
        <v>2011C</v>
      </c>
      <c r="F8386" t="s">
        <v>15</v>
      </c>
      <c r="G8386" t="s">
        <v>43</v>
      </c>
      <c r="H8386" t="s">
        <v>20</v>
      </c>
      <c r="I8386" t="s">
        <v>22</v>
      </c>
      <c r="J8386" t="str">
        <f t="shared" si="725"/>
        <v>ENG</v>
      </c>
      <c r="L8386">
        <v>2014</v>
      </c>
      <c r="M8386">
        <f t="shared" si="726"/>
        <v>3</v>
      </c>
      <c r="N8386" t="str">
        <f t="shared" ref="N8386:N8449" si="729">IF(OR(M8386&lt;3,M8386="TR"),"U","F")</f>
        <v>F</v>
      </c>
      <c r="P8386" t="s">
        <v>28</v>
      </c>
      <c r="Q8386" t="s">
        <v>121</v>
      </c>
      <c r="R8386" t="s">
        <v>20</v>
      </c>
      <c r="W8386">
        <v>9</v>
      </c>
      <c r="X8386">
        <v>0</v>
      </c>
      <c r="Y8386">
        <v>0</v>
      </c>
    </row>
    <row r="8387" spans="1:25" x14ac:dyDescent="0.2">
      <c r="A8387">
        <v>1406794</v>
      </c>
      <c r="B8387" t="s">
        <v>110</v>
      </c>
      <c r="C8387" t="str">
        <f t="shared" si="727"/>
        <v>2011</v>
      </c>
      <c r="D8387" t="s">
        <v>57</v>
      </c>
      <c r="E8387" t="str">
        <f t="shared" si="728"/>
        <v>2011D</v>
      </c>
      <c r="F8387" t="s">
        <v>15</v>
      </c>
      <c r="G8387" t="s">
        <v>56</v>
      </c>
      <c r="H8387" t="s">
        <v>24</v>
      </c>
      <c r="I8387" t="s">
        <v>22</v>
      </c>
      <c r="J8387" t="str">
        <f t="shared" ref="J8387:J8450" si="730">IF(OR(I8387="AE",I8387="BE",I8387="CE",I8387="CM",I8387="ED",I8387="ECE",I8387="EVE",I8387="EV",I8387="FPE",I8387="IE",I8387="MFE",I8387="ME",I8387="MGE",I8387="MTE",I8387="PHE",I8387="RB",I8387="EE",I8387="RBE"),"ENG",IF(OR(I8387="BBT",I8387="BC",I8387="BIO",I8387="CH",I8387="PH",I8387="PSS",I8387="SC"),"SCI",IF(OR(I8387="MA",I8387="MAC",I8387="SD"),"MAT",IF(OR(I8387="CO",I8387="ID",I8387="ND",I8387="SX"),"OTH",IF(OR(I8387="ECON",I8387="EP",I8387="EC",I8387="ET",I8387="HU",I8387="IN",I8387="LAE",I8387="PWR",I8387="ST",I8387="EVS",I8387="PW"),"HUSS",IF(OR(I8387="CA",I8387="CCN",I8387="CS",I8387="IMGD"),"COMP",IF(OR(I8387="IT",I8387="MG",I8387="MIS"),"BUS","ERROR")))))))</f>
        <v>ENG</v>
      </c>
      <c r="L8387">
        <v>2014</v>
      </c>
      <c r="M8387">
        <f t="shared" si="726"/>
        <v>3</v>
      </c>
      <c r="N8387" t="str">
        <f t="shared" si="729"/>
        <v>F</v>
      </c>
      <c r="P8387" t="s">
        <v>28</v>
      </c>
      <c r="Q8387" t="s">
        <v>116</v>
      </c>
      <c r="R8387" t="s">
        <v>20</v>
      </c>
      <c r="W8387">
        <v>9</v>
      </c>
      <c r="X8387">
        <v>0</v>
      </c>
      <c r="Y8387">
        <v>0</v>
      </c>
    </row>
    <row r="8388" spans="1:25" x14ac:dyDescent="0.2">
      <c r="A8388">
        <v>1406888</v>
      </c>
      <c r="B8388" t="s">
        <v>103</v>
      </c>
      <c r="C8388" t="str">
        <f t="shared" si="727"/>
        <v>2010</v>
      </c>
      <c r="D8388" t="s">
        <v>14</v>
      </c>
      <c r="E8388" t="str">
        <f t="shared" si="728"/>
        <v>2010A</v>
      </c>
      <c r="F8388" t="s">
        <v>15</v>
      </c>
      <c r="G8388" t="s">
        <v>16</v>
      </c>
      <c r="H8388" t="s">
        <v>20</v>
      </c>
      <c r="I8388" t="s">
        <v>23</v>
      </c>
      <c r="J8388" t="str">
        <f t="shared" si="730"/>
        <v>ENG</v>
      </c>
      <c r="L8388">
        <v>2013</v>
      </c>
      <c r="M8388">
        <f t="shared" si="726"/>
        <v>3</v>
      </c>
      <c r="N8388" t="str">
        <f t="shared" si="729"/>
        <v>F</v>
      </c>
      <c r="P8388" t="s">
        <v>28</v>
      </c>
      <c r="Q8388" t="s">
        <v>116</v>
      </c>
      <c r="R8388" t="s">
        <v>20</v>
      </c>
      <c r="W8388">
        <v>11.833333</v>
      </c>
      <c r="X8388">
        <v>6.8</v>
      </c>
      <c r="Y8388">
        <v>7</v>
      </c>
    </row>
    <row r="8389" spans="1:25" x14ac:dyDescent="0.2">
      <c r="A8389">
        <v>1406888</v>
      </c>
      <c r="B8389" t="s">
        <v>103</v>
      </c>
      <c r="C8389" t="str">
        <f t="shared" si="727"/>
        <v>2010</v>
      </c>
      <c r="D8389" t="s">
        <v>20</v>
      </c>
      <c r="E8389" t="str">
        <f t="shared" si="728"/>
        <v>2010B</v>
      </c>
      <c r="F8389" t="s">
        <v>15</v>
      </c>
      <c r="G8389" t="s">
        <v>64</v>
      </c>
      <c r="H8389" t="s">
        <v>20</v>
      </c>
      <c r="I8389" t="s">
        <v>23</v>
      </c>
      <c r="J8389" t="str">
        <f t="shared" si="730"/>
        <v>ENG</v>
      </c>
      <c r="L8389">
        <v>2013</v>
      </c>
      <c r="M8389">
        <f t="shared" si="726"/>
        <v>3</v>
      </c>
      <c r="N8389" t="str">
        <f t="shared" si="729"/>
        <v>F</v>
      </c>
      <c r="P8389" t="s">
        <v>28</v>
      </c>
      <c r="Q8389" t="s">
        <v>123</v>
      </c>
      <c r="R8389" t="s">
        <v>20</v>
      </c>
      <c r="W8389">
        <v>11.833333</v>
      </c>
      <c r="X8389">
        <v>6.8</v>
      </c>
      <c r="Y8389">
        <v>7</v>
      </c>
    </row>
    <row r="8390" spans="1:25" x14ac:dyDescent="0.2">
      <c r="A8390">
        <v>1406922</v>
      </c>
      <c r="B8390" t="s">
        <v>115</v>
      </c>
      <c r="C8390" t="str">
        <f t="shared" si="727"/>
        <v>2012</v>
      </c>
      <c r="D8390" t="s">
        <v>14</v>
      </c>
      <c r="E8390" t="str">
        <f t="shared" si="728"/>
        <v>2012A</v>
      </c>
      <c r="F8390" t="s">
        <v>15</v>
      </c>
      <c r="G8390" t="s">
        <v>43</v>
      </c>
      <c r="H8390" t="s">
        <v>17</v>
      </c>
      <c r="I8390" t="s">
        <v>22</v>
      </c>
      <c r="J8390" t="str">
        <f t="shared" si="730"/>
        <v>ENG</v>
      </c>
      <c r="L8390">
        <v>2014</v>
      </c>
      <c r="M8390">
        <f t="shared" si="726"/>
        <v>2</v>
      </c>
      <c r="N8390" t="str">
        <f t="shared" si="729"/>
        <v>U</v>
      </c>
      <c r="P8390" t="s">
        <v>19</v>
      </c>
      <c r="Q8390" t="s">
        <v>116</v>
      </c>
      <c r="R8390" t="s">
        <v>17</v>
      </c>
      <c r="W8390">
        <v>5.1666670000000003</v>
      </c>
      <c r="X8390">
        <v>0</v>
      </c>
      <c r="Y8390">
        <v>0</v>
      </c>
    </row>
    <row r="8391" spans="1:25" x14ac:dyDescent="0.2">
      <c r="A8391">
        <v>1406922</v>
      </c>
      <c r="B8391" t="s">
        <v>110</v>
      </c>
      <c r="C8391" t="str">
        <f t="shared" si="727"/>
        <v>2011</v>
      </c>
      <c r="D8391" t="s">
        <v>24</v>
      </c>
      <c r="E8391" t="str">
        <f t="shared" si="728"/>
        <v>2011C</v>
      </c>
      <c r="F8391" t="s">
        <v>15</v>
      </c>
      <c r="G8391" t="s">
        <v>43</v>
      </c>
      <c r="H8391" t="s">
        <v>17</v>
      </c>
      <c r="I8391" t="s">
        <v>22</v>
      </c>
      <c r="J8391" t="str">
        <f t="shared" si="730"/>
        <v>ENG</v>
      </c>
      <c r="L8391">
        <v>2014</v>
      </c>
      <c r="M8391">
        <f t="shared" si="726"/>
        <v>3</v>
      </c>
      <c r="N8391" t="str">
        <f t="shared" si="729"/>
        <v>F</v>
      </c>
      <c r="P8391" t="s">
        <v>19</v>
      </c>
      <c r="W8391">
        <v>5.1666670000000003</v>
      </c>
      <c r="X8391">
        <v>0</v>
      </c>
      <c r="Y8391">
        <v>0</v>
      </c>
    </row>
    <row r="8392" spans="1:25" x14ac:dyDescent="0.2">
      <c r="A8392">
        <v>1406932</v>
      </c>
      <c r="B8392" t="s">
        <v>115</v>
      </c>
      <c r="C8392" t="str">
        <f t="shared" si="727"/>
        <v>2012</v>
      </c>
      <c r="D8392" t="s">
        <v>14</v>
      </c>
      <c r="E8392" t="str">
        <f t="shared" si="728"/>
        <v>2012A</v>
      </c>
      <c r="F8392" t="s">
        <v>15</v>
      </c>
      <c r="G8392" t="s">
        <v>43</v>
      </c>
      <c r="H8392" t="s">
        <v>14</v>
      </c>
      <c r="I8392" t="s">
        <v>30</v>
      </c>
      <c r="J8392" t="str">
        <f t="shared" si="730"/>
        <v>SCI</v>
      </c>
      <c r="L8392">
        <v>2013</v>
      </c>
      <c r="M8392">
        <f t="shared" si="726"/>
        <v>1</v>
      </c>
      <c r="N8392" t="str">
        <f t="shared" si="729"/>
        <v>U</v>
      </c>
      <c r="P8392" t="s">
        <v>28</v>
      </c>
      <c r="W8392">
        <v>12.5</v>
      </c>
      <c r="X8392">
        <v>6.5</v>
      </c>
      <c r="Y8392">
        <v>9</v>
      </c>
    </row>
    <row r="8393" spans="1:25" x14ac:dyDescent="0.2">
      <c r="A8393">
        <v>1406988</v>
      </c>
      <c r="B8393" t="s">
        <v>104</v>
      </c>
      <c r="C8393" t="str">
        <f t="shared" si="727"/>
        <v>2010</v>
      </c>
      <c r="D8393" t="s">
        <v>24</v>
      </c>
      <c r="E8393" t="str">
        <f t="shared" si="728"/>
        <v>2010C</v>
      </c>
      <c r="F8393" t="s">
        <v>15</v>
      </c>
      <c r="G8393" t="s">
        <v>43</v>
      </c>
      <c r="H8393" t="s">
        <v>24</v>
      </c>
      <c r="I8393" t="s">
        <v>44</v>
      </c>
      <c r="J8393" t="str">
        <f t="shared" si="730"/>
        <v>BUS</v>
      </c>
      <c r="K8393" t="s">
        <v>49</v>
      </c>
      <c r="L8393">
        <v>2013</v>
      </c>
      <c r="M8393">
        <f t="shared" si="726"/>
        <v>3</v>
      </c>
      <c r="N8393" t="str">
        <f t="shared" si="729"/>
        <v>F</v>
      </c>
      <c r="P8393" t="s">
        <v>19</v>
      </c>
      <c r="Q8393" t="s">
        <v>126</v>
      </c>
      <c r="R8393" t="s">
        <v>14</v>
      </c>
    </row>
    <row r="8394" spans="1:25" x14ac:dyDescent="0.2">
      <c r="A8394">
        <v>1406988</v>
      </c>
      <c r="B8394" t="s">
        <v>104</v>
      </c>
      <c r="C8394" t="str">
        <f t="shared" si="727"/>
        <v>2010</v>
      </c>
      <c r="D8394" t="s">
        <v>57</v>
      </c>
      <c r="E8394" t="str">
        <f t="shared" si="728"/>
        <v>2010D</v>
      </c>
      <c r="F8394" t="s">
        <v>15</v>
      </c>
      <c r="G8394" t="s">
        <v>56</v>
      </c>
      <c r="H8394" t="s">
        <v>24</v>
      </c>
      <c r="I8394" t="s">
        <v>44</v>
      </c>
      <c r="J8394" t="str">
        <f t="shared" si="730"/>
        <v>BUS</v>
      </c>
      <c r="K8394" t="s">
        <v>49</v>
      </c>
      <c r="L8394">
        <v>2013</v>
      </c>
      <c r="M8394">
        <f t="shared" si="726"/>
        <v>3</v>
      </c>
      <c r="N8394" t="str">
        <f t="shared" si="729"/>
        <v>F</v>
      </c>
      <c r="P8394" t="s">
        <v>19</v>
      </c>
      <c r="Q8394" t="s">
        <v>133</v>
      </c>
      <c r="R8394" t="s">
        <v>20</v>
      </c>
    </row>
    <row r="8395" spans="1:25" x14ac:dyDescent="0.2">
      <c r="A8395">
        <v>1407212</v>
      </c>
      <c r="B8395" t="s">
        <v>103</v>
      </c>
      <c r="C8395" t="str">
        <f t="shared" si="727"/>
        <v>2010</v>
      </c>
      <c r="D8395" t="s">
        <v>20</v>
      </c>
      <c r="E8395" t="str">
        <f t="shared" si="728"/>
        <v>2010B</v>
      </c>
      <c r="F8395" t="s">
        <v>15</v>
      </c>
      <c r="G8395" t="s">
        <v>56</v>
      </c>
      <c r="H8395" t="s">
        <v>14</v>
      </c>
      <c r="I8395" t="s">
        <v>18</v>
      </c>
      <c r="J8395" t="str">
        <f t="shared" si="730"/>
        <v>ENG</v>
      </c>
      <c r="L8395">
        <v>2013</v>
      </c>
      <c r="M8395">
        <f t="shared" si="726"/>
        <v>3</v>
      </c>
      <c r="N8395" t="str">
        <f t="shared" si="729"/>
        <v>F</v>
      </c>
      <c r="P8395" t="s">
        <v>28</v>
      </c>
      <c r="Q8395" t="s">
        <v>121</v>
      </c>
      <c r="R8395" t="s">
        <v>14</v>
      </c>
      <c r="W8395">
        <v>13</v>
      </c>
      <c r="X8395">
        <v>6</v>
      </c>
      <c r="Y8395">
        <v>5</v>
      </c>
    </row>
    <row r="8396" spans="1:25" x14ac:dyDescent="0.2">
      <c r="A8396">
        <v>1407212</v>
      </c>
      <c r="B8396" t="s">
        <v>103</v>
      </c>
      <c r="C8396" t="str">
        <f t="shared" si="727"/>
        <v>2010</v>
      </c>
      <c r="D8396" t="s">
        <v>14</v>
      </c>
      <c r="E8396" t="str">
        <f t="shared" si="728"/>
        <v>2010A</v>
      </c>
      <c r="F8396" t="s">
        <v>15</v>
      </c>
      <c r="G8396" t="s">
        <v>43</v>
      </c>
      <c r="H8396" t="s">
        <v>20</v>
      </c>
      <c r="I8396" t="s">
        <v>18</v>
      </c>
      <c r="J8396" t="str">
        <f t="shared" si="730"/>
        <v>ENG</v>
      </c>
      <c r="L8396">
        <v>2013</v>
      </c>
      <c r="M8396">
        <f t="shared" si="726"/>
        <v>3</v>
      </c>
      <c r="N8396" t="str">
        <f t="shared" si="729"/>
        <v>F</v>
      </c>
      <c r="P8396" t="s">
        <v>28</v>
      </c>
      <c r="Q8396" t="s">
        <v>118</v>
      </c>
      <c r="R8396" t="s">
        <v>14</v>
      </c>
      <c r="W8396">
        <v>13</v>
      </c>
      <c r="X8396">
        <v>6</v>
      </c>
      <c r="Y8396">
        <v>5</v>
      </c>
    </row>
    <row r="8397" spans="1:25" x14ac:dyDescent="0.2">
      <c r="A8397">
        <v>1407222</v>
      </c>
      <c r="B8397" t="s">
        <v>103</v>
      </c>
      <c r="C8397" t="str">
        <f t="shared" si="727"/>
        <v>2010</v>
      </c>
      <c r="D8397" t="s">
        <v>14</v>
      </c>
      <c r="E8397" t="str">
        <f t="shared" si="728"/>
        <v>2010A</v>
      </c>
      <c r="F8397" t="s">
        <v>15</v>
      </c>
      <c r="G8397" t="s">
        <v>43</v>
      </c>
      <c r="H8397" t="s">
        <v>20</v>
      </c>
      <c r="I8397" t="s">
        <v>18</v>
      </c>
      <c r="J8397" t="str">
        <f t="shared" si="730"/>
        <v>ENG</v>
      </c>
      <c r="L8397">
        <v>2013</v>
      </c>
      <c r="M8397">
        <f t="shared" si="726"/>
        <v>3</v>
      </c>
      <c r="N8397" t="str">
        <f t="shared" si="729"/>
        <v>F</v>
      </c>
      <c r="P8397" t="s">
        <v>19</v>
      </c>
      <c r="Q8397" t="s">
        <v>118</v>
      </c>
      <c r="R8397" t="s">
        <v>24</v>
      </c>
      <c r="W8397">
        <v>14</v>
      </c>
      <c r="X8397">
        <v>1</v>
      </c>
      <c r="Y8397">
        <v>0</v>
      </c>
    </row>
    <row r="8398" spans="1:25" x14ac:dyDescent="0.2">
      <c r="A8398">
        <v>1407222</v>
      </c>
      <c r="B8398" t="s">
        <v>103</v>
      </c>
      <c r="C8398" t="str">
        <f t="shared" si="727"/>
        <v>2010</v>
      </c>
      <c r="D8398" t="s">
        <v>20</v>
      </c>
      <c r="E8398" t="str">
        <f t="shared" si="728"/>
        <v>2010B</v>
      </c>
      <c r="F8398" t="s">
        <v>15</v>
      </c>
      <c r="G8398" t="s">
        <v>56</v>
      </c>
      <c r="H8398" t="s">
        <v>20</v>
      </c>
      <c r="I8398" t="s">
        <v>18</v>
      </c>
      <c r="J8398" t="str">
        <f t="shared" si="730"/>
        <v>ENG</v>
      </c>
      <c r="L8398">
        <v>2013</v>
      </c>
      <c r="M8398">
        <f t="shared" si="726"/>
        <v>3</v>
      </c>
      <c r="N8398" t="str">
        <f t="shared" si="729"/>
        <v>F</v>
      </c>
      <c r="P8398" t="s">
        <v>19</v>
      </c>
      <c r="Q8398" t="s">
        <v>121</v>
      </c>
      <c r="R8398" t="s">
        <v>20</v>
      </c>
      <c r="W8398">
        <v>14</v>
      </c>
      <c r="X8398">
        <v>1</v>
      </c>
      <c r="Y8398">
        <v>0</v>
      </c>
    </row>
    <row r="8399" spans="1:25" x14ac:dyDescent="0.2">
      <c r="A8399">
        <v>1407238</v>
      </c>
      <c r="B8399" t="s">
        <v>108</v>
      </c>
      <c r="C8399" t="str">
        <f t="shared" si="727"/>
        <v>2011</v>
      </c>
      <c r="D8399" t="s">
        <v>14</v>
      </c>
      <c r="E8399" t="str">
        <f t="shared" si="728"/>
        <v>2011A</v>
      </c>
      <c r="F8399" t="s">
        <v>15</v>
      </c>
      <c r="G8399" t="s">
        <v>43</v>
      </c>
      <c r="H8399" t="s">
        <v>17</v>
      </c>
      <c r="I8399" t="s">
        <v>21</v>
      </c>
      <c r="J8399" t="str">
        <f t="shared" si="730"/>
        <v>COMP</v>
      </c>
      <c r="L8399">
        <v>2014</v>
      </c>
      <c r="M8399">
        <f t="shared" si="726"/>
        <v>3</v>
      </c>
      <c r="N8399" t="str">
        <f t="shared" si="729"/>
        <v>F</v>
      </c>
      <c r="P8399" t="s">
        <v>19</v>
      </c>
      <c r="Q8399" t="s">
        <v>118</v>
      </c>
      <c r="R8399" t="s">
        <v>17</v>
      </c>
      <c r="W8399">
        <v>7.3333329999999997</v>
      </c>
      <c r="X8399">
        <v>0</v>
      </c>
      <c r="Y8399">
        <v>0</v>
      </c>
    </row>
    <row r="8400" spans="1:25" x14ac:dyDescent="0.2">
      <c r="A8400">
        <v>1407248</v>
      </c>
      <c r="B8400" t="s">
        <v>110</v>
      </c>
      <c r="C8400" t="str">
        <f t="shared" si="727"/>
        <v>2011</v>
      </c>
      <c r="D8400" t="s">
        <v>57</v>
      </c>
      <c r="E8400" t="str">
        <f t="shared" si="728"/>
        <v>2011D</v>
      </c>
      <c r="F8400" t="s">
        <v>15</v>
      </c>
      <c r="G8400" t="s">
        <v>64</v>
      </c>
      <c r="H8400" t="s">
        <v>14</v>
      </c>
      <c r="I8400" t="s">
        <v>30</v>
      </c>
      <c r="J8400" t="str">
        <f t="shared" si="730"/>
        <v>SCI</v>
      </c>
      <c r="L8400">
        <v>2013</v>
      </c>
      <c r="M8400">
        <f t="shared" ref="M8400:M8463" si="731">L8400-C8400</f>
        <v>2</v>
      </c>
      <c r="N8400" t="str">
        <f t="shared" si="729"/>
        <v>U</v>
      </c>
      <c r="P8400" t="s">
        <v>19</v>
      </c>
      <c r="W8400">
        <v>15</v>
      </c>
      <c r="X8400">
        <v>3</v>
      </c>
      <c r="Y8400">
        <v>3</v>
      </c>
    </row>
    <row r="8401" spans="1:25" x14ac:dyDescent="0.2">
      <c r="A8401">
        <v>1407248</v>
      </c>
      <c r="B8401" t="s">
        <v>110</v>
      </c>
      <c r="C8401" t="str">
        <f t="shared" si="727"/>
        <v>2011</v>
      </c>
      <c r="D8401" t="s">
        <v>24</v>
      </c>
      <c r="E8401" t="str">
        <f t="shared" si="728"/>
        <v>2011C</v>
      </c>
      <c r="F8401" t="s">
        <v>15</v>
      </c>
      <c r="G8401" t="s">
        <v>16</v>
      </c>
      <c r="H8401" t="s">
        <v>20</v>
      </c>
      <c r="I8401" t="s">
        <v>30</v>
      </c>
      <c r="J8401" t="str">
        <f t="shared" si="730"/>
        <v>SCI</v>
      </c>
      <c r="L8401">
        <v>2013</v>
      </c>
      <c r="M8401">
        <f t="shared" si="731"/>
        <v>2</v>
      </c>
      <c r="N8401" t="str">
        <f t="shared" si="729"/>
        <v>U</v>
      </c>
      <c r="P8401" t="s">
        <v>19</v>
      </c>
      <c r="W8401">
        <v>15</v>
      </c>
      <c r="X8401">
        <v>3</v>
      </c>
      <c r="Y8401">
        <v>3</v>
      </c>
    </row>
    <row r="8402" spans="1:25" x14ac:dyDescent="0.2">
      <c r="A8402">
        <v>1407250</v>
      </c>
      <c r="B8402" t="s">
        <v>108</v>
      </c>
      <c r="C8402" t="str">
        <f t="shared" si="727"/>
        <v>2011</v>
      </c>
      <c r="D8402" t="s">
        <v>14</v>
      </c>
      <c r="E8402" t="str">
        <f t="shared" si="728"/>
        <v>2011A</v>
      </c>
      <c r="F8402" t="s">
        <v>15</v>
      </c>
      <c r="G8402" t="s">
        <v>43</v>
      </c>
      <c r="H8402" t="s">
        <v>17</v>
      </c>
      <c r="I8402" t="s">
        <v>35</v>
      </c>
      <c r="J8402" t="str">
        <f t="shared" si="730"/>
        <v>BUS</v>
      </c>
      <c r="L8402">
        <v>2014</v>
      </c>
      <c r="M8402">
        <f t="shared" si="731"/>
        <v>3</v>
      </c>
      <c r="N8402" t="str">
        <f t="shared" si="729"/>
        <v>F</v>
      </c>
      <c r="P8402" t="s">
        <v>19</v>
      </c>
    </row>
    <row r="8403" spans="1:25" x14ac:dyDescent="0.2">
      <c r="A8403">
        <v>1407294</v>
      </c>
      <c r="B8403" t="s">
        <v>103</v>
      </c>
      <c r="C8403" t="str">
        <f t="shared" si="727"/>
        <v>2010</v>
      </c>
      <c r="D8403" t="s">
        <v>14</v>
      </c>
      <c r="E8403" t="str">
        <f t="shared" si="728"/>
        <v>2010A</v>
      </c>
      <c r="F8403" t="s">
        <v>15</v>
      </c>
      <c r="G8403" t="s">
        <v>16</v>
      </c>
      <c r="H8403" t="s">
        <v>24</v>
      </c>
      <c r="I8403" t="s">
        <v>27</v>
      </c>
      <c r="J8403" t="str">
        <f t="shared" si="730"/>
        <v>ENG</v>
      </c>
      <c r="L8403">
        <v>2013</v>
      </c>
      <c r="M8403">
        <f t="shared" si="731"/>
        <v>3</v>
      </c>
      <c r="N8403" t="str">
        <f t="shared" si="729"/>
        <v>F</v>
      </c>
      <c r="P8403" t="s">
        <v>19</v>
      </c>
      <c r="Q8403" t="s">
        <v>116</v>
      </c>
      <c r="R8403" t="s">
        <v>17</v>
      </c>
      <c r="W8403">
        <v>14.333333</v>
      </c>
      <c r="X8403">
        <v>6.5</v>
      </c>
      <c r="Y8403">
        <v>9</v>
      </c>
    </row>
    <row r="8404" spans="1:25" x14ac:dyDescent="0.2">
      <c r="A8404">
        <v>1407294</v>
      </c>
      <c r="B8404" t="s">
        <v>103</v>
      </c>
      <c r="C8404" t="str">
        <f t="shared" si="727"/>
        <v>2010</v>
      </c>
      <c r="D8404" t="s">
        <v>20</v>
      </c>
      <c r="E8404" t="str">
        <f t="shared" si="728"/>
        <v>2010B</v>
      </c>
      <c r="F8404" t="s">
        <v>15</v>
      </c>
      <c r="G8404" t="s">
        <v>56</v>
      </c>
      <c r="H8404" t="s">
        <v>17</v>
      </c>
      <c r="I8404" t="s">
        <v>27</v>
      </c>
      <c r="J8404" t="str">
        <f t="shared" si="730"/>
        <v>ENG</v>
      </c>
      <c r="L8404">
        <v>2013</v>
      </c>
      <c r="M8404">
        <f t="shared" si="731"/>
        <v>3</v>
      </c>
      <c r="N8404" t="str">
        <f t="shared" si="729"/>
        <v>F</v>
      </c>
      <c r="P8404" t="s">
        <v>19</v>
      </c>
      <c r="Q8404" t="s">
        <v>118</v>
      </c>
      <c r="R8404" t="s">
        <v>17</v>
      </c>
      <c r="W8404">
        <v>14.333333</v>
      </c>
      <c r="X8404">
        <v>6.5</v>
      </c>
      <c r="Y8404">
        <v>9</v>
      </c>
    </row>
    <row r="8405" spans="1:25" x14ac:dyDescent="0.2">
      <c r="A8405">
        <v>1407314</v>
      </c>
      <c r="B8405" t="s">
        <v>104</v>
      </c>
      <c r="C8405" t="str">
        <f t="shared" si="727"/>
        <v>2010</v>
      </c>
      <c r="D8405" t="s">
        <v>24</v>
      </c>
      <c r="E8405" t="str">
        <f t="shared" si="728"/>
        <v>2010C</v>
      </c>
      <c r="F8405" t="s">
        <v>15</v>
      </c>
      <c r="G8405" t="s">
        <v>43</v>
      </c>
      <c r="H8405" t="s">
        <v>14</v>
      </c>
      <c r="I8405" t="s">
        <v>25</v>
      </c>
      <c r="J8405" t="str">
        <f t="shared" si="730"/>
        <v>ENG</v>
      </c>
      <c r="L8405">
        <v>2013</v>
      </c>
      <c r="M8405">
        <f t="shared" si="731"/>
        <v>3</v>
      </c>
      <c r="N8405" t="str">
        <f t="shared" si="729"/>
        <v>F</v>
      </c>
      <c r="P8405" t="s">
        <v>28</v>
      </c>
      <c r="Q8405" t="s">
        <v>122</v>
      </c>
      <c r="R8405" t="s">
        <v>20</v>
      </c>
      <c r="W8405">
        <v>14.666667</v>
      </c>
      <c r="X8405">
        <v>8</v>
      </c>
      <c r="Y8405">
        <v>9</v>
      </c>
    </row>
    <row r="8406" spans="1:25" x14ac:dyDescent="0.2">
      <c r="A8406">
        <v>1407314</v>
      </c>
      <c r="B8406" t="s">
        <v>104</v>
      </c>
      <c r="C8406" t="str">
        <f t="shared" si="727"/>
        <v>2010</v>
      </c>
      <c r="D8406" t="s">
        <v>57</v>
      </c>
      <c r="E8406" t="str">
        <f t="shared" si="728"/>
        <v>2010D</v>
      </c>
      <c r="F8406" t="s">
        <v>15</v>
      </c>
      <c r="G8406" t="s">
        <v>56</v>
      </c>
      <c r="H8406" t="s">
        <v>14</v>
      </c>
      <c r="I8406" t="s">
        <v>25</v>
      </c>
      <c r="J8406" t="str">
        <f t="shared" si="730"/>
        <v>ENG</v>
      </c>
      <c r="L8406">
        <v>2013</v>
      </c>
      <c r="M8406">
        <f t="shared" si="731"/>
        <v>3</v>
      </c>
      <c r="N8406" t="str">
        <f t="shared" si="729"/>
        <v>F</v>
      </c>
      <c r="P8406" t="s">
        <v>28</v>
      </c>
      <c r="W8406">
        <v>14.666667</v>
      </c>
      <c r="X8406">
        <v>8</v>
      </c>
      <c r="Y8406">
        <v>9</v>
      </c>
    </row>
    <row r="8407" spans="1:25" x14ac:dyDescent="0.2">
      <c r="A8407">
        <v>1407334</v>
      </c>
      <c r="B8407" t="s">
        <v>110</v>
      </c>
      <c r="C8407" t="str">
        <f t="shared" si="727"/>
        <v>2011</v>
      </c>
      <c r="D8407" t="s">
        <v>24</v>
      </c>
      <c r="E8407" t="str">
        <f t="shared" si="728"/>
        <v>2011C</v>
      </c>
      <c r="F8407" t="s">
        <v>15</v>
      </c>
      <c r="G8407" t="s">
        <v>36</v>
      </c>
      <c r="H8407" t="s">
        <v>17</v>
      </c>
      <c r="I8407" t="s">
        <v>35</v>
      </c>
      <c r="J8407" t="str">
        <f t="shared" si="730"/>
        <v>BUS</v>
      </c>
      <c r="K8407" t="s">
        <v>39</v>
      </c>
      <c r="L8407">
        <v>2013</v>
      </c>
      <c r="M8407">
        <f t="shared" si="731"/>
        <v>2</v>
      </c>
      <c r="N8407" t="str">
        <f t="shared" si="729"/>
        <v>U</v>
      </c>
      <c r="P8407" t="s">
        <v>28</v>
      </c>
      <c r="W8407">
        <v>2</v>
      </c>
      <c r="X8407">
        <v>0</v>
      </c>
      <c r="Y8407">
        <v>0</v>
      </c>
    </row>
    <row r="8408" spans="1:25" x14ac:dyDescent="0.2">
      <c r="A8408">
        <v>1407334</v>
      </c>
      <c r="B8408" t="s">
        <v>103</v>
      </c>
      <c r="C8408" t="str">
        <f t="shared" si="727"/>
        <v>2010</v>
      </c>
      <c r="D8408" t="s">
        <v>14</v>
      </c>
      <c r="E8408" t="str">
        <f t="shared" si="728"/>
        <v>2010A</v>
      </c>
      <c r="F8408" t="s">
        <v>15</v>
      </c>
      <c r="G8408" t="s">
        <v>43</v>
      </c>
      <c r="H8408" t="s">
        <v>17</v>
      </c>
      <c r="I8408" t="s">
        <v>15</v>
      </c>
      <c r="J8408" t="str">
        <f t="shared" si="730"/>
        <v>SCI</v>
      </c>
      <c r="L8408">
        <v>2013</v>
      </c>
      <c r="M8408">
        <f t="shared" si="731"/>
        <v>3</v>
      </c>
      <c r="N8408" t="str">
        <f t="shared" si="729"/>
        <v>F</v>
      </c>
      <c r="P8408" t="s">
        <v>28</v>
      </c>
      <c r="Q8408" t="s">
        <v>118</v>
      </c>
      <c r="R8408" t="s">
        <v>17</v>
      </c>
      <c r="W8408">
        <v>2</v>
      </c>
      <c r="X8408">
        <v>0</v>
      </c>
      <c r="Y8408">
        <v>0</v>
      </c>
    </row>
    <row r="8409" spans="1:25" x14ac:dyDescent="0.2">
      <c r="A8409">
        <v>1407422</v>
      </c>
      <c r="B8409" t="s">
        <v>103</v>
      </c>
      <c r="C8409" t="str">
        <f t="shared" si="727"/>
        <v>2010</v>
      </c>
      <c r="D8409" t="s">
        <v>14</v>
      </c>
      <c r="E8409" t="str">
        <f t="shared" si="728"/>
        <v>2010A</v>
      </c>
      <c r="F8409" t="s">
        <v>15</v>
      </c>
      <c r="G8409" t="s">
        <v>16</v>
      </c>
      <c r="H8409" t="s">
        <v>24</v>
      </c>
      <c r="I8409" t="s">
        <v>22</v>
      </c>
      <c r="J8409" t="str">
        <f t="shared" si="730"/>
        <v>ENG</v>
      </c>
      <c r="L8409">
        <v>2013</v>
      </c>
      <c r="M8409">
        <f t="shared" si="731"/>
        <v>3</v>
      </c>
      <c r="N8409" t="str">
        <f t="shared" si="729"/>
        <v>F</v>
      </c>
      <c r="P8409" t="s">
        <v>28</v>
      </c>
      <c r="Q8409" t="s">
        <v>116</v>
      </c>
      <c r="R8409" t="s">
        <v>24</v>
      </c>
      <c r="W8409">
        <v>8</v>
      </c>
      <c r="X8409">
        <v>6</v>
      </c>
      <c r="Y8409">
        <v>7</v>
      </c>
    </row>
    <row r="8410" spans="1:25" x14ac:dyDescent="0.2">
      <c r="A8410">
        <v>1407422</v>
      </c>
      <c r="B8410" t="s">
        <v>103</v>
      </c>
      <c r="C8410" t="str">
        <f t="shared" si="727"/>
        <v>2010</v>
      </c>
      <c r="D8410" t="s">
        <v>20</v>
      </c>
      <c r="E8410" t="str">
        <f t="shared" si="728"/>
        <v>2010B</v>
      </c>
      <c r="F8410" t="s">
        <v>15</v>
      </c>
      <c r="G8410" t="s">
        <v>64</v>
      </c>
      <c r="H8410" t="s">
        <v>24</v>
      </c>
      <c r="I8410" t="s">
        <v>22</v>
      </c>
      <c r="J8410" t="str">
        <f t="shared" si="730"/>
        <v>ENG</v>
      </c>
      <c r="L8410">
        <v>2013</v>
      </c>
      <c r="M8410">
        <f t="shared" si="731"/>
        <v>3</v>
      </c>
      <c r="N8410" t="str">
        <f t="shared" si="729"/>
        <v>F</v>
      </c>
      <c r="P8410" t="s">
        <v>28</v>
      </c>
      <c r="Q8410" t="s">
        <v>123</v>
      </c>
      <c r="R8410" t="s">
        <v>20</v>
      </c>
      <c r="W8410">
        <v>8</v>
      </c>
      <c r="X8410">
        <v>6</v>
      </c>
      <c r="Y8410">
        <v>7</v>
      </c>
    </row>
    <row r="8411" spans="1:25" x14ac:dyDescent="0.2">
      <c r="A8411">
        <v>1407460</v>
      </c>
      <c r="B8411" t="s">
        <v>66</v>
      </c>
      <c r="C8411" t="str">
        <f t="shared" si="727"/>
        <v>2007</v>
      </c>
      <c r="D8411" t="s">
        <v>24</v>
      </c>
      <c r="E8411" t="str">
        <f t="shared" si="728"/>
        <v>2007C</v>
      </c>
      <c r="F8411" t="s">
        <v>15</v>
      </c>
      <c r="G8411" t="s">
        <v>43</v>
      </c>
      <c r="H8411" t="s">
        <v>14</v>
      </c>
      <c r="I8411" t="s">
        <v>26</v>
      </c>
      <c r="J8411" t="str">
        <f t="shared" si="730"/>
        <v>COMP</v>
      </c>
      <c r="L8411">
        <v>2010</v>
      </c>
      <c r="M8411">
        <f t="shared" si="731"/>
        <v>3</v>
      </c>
      <c r="N8411" t="str">
        <f t="shared" si="729"/>
        <v>F</v>
      </c>
      <c r="O8411" s="1">
        <v>40313</v>
      </c>
      <c r="P8411" t="s">
        <v>19</v>
      </c>
      <c r="Q8411" t="s">
        <v>118</v>
      </c>
      <c r="R8411" t="s">
        <v>14</v>
      </c>
    </row>
    <row r="8412" spans="1:25" x14ac:dyDescent="0.2">
      <c r="A8412">
        <v>1407482</v>
      </c>
      <c r="B8412" t="s">
        <v>66</v>
      </c>
      <c r="C8412" t="str">
        <f t="shared" si="727"/>
        <v>2007</v>
      </c>
      <c r="D8412" t="s">
        <v>24</v>
      </c>
      <c r="E8412" t="str">
        <f t="shared" si="728"/>
        <v>2007C</v>
      </c>
      <c r="F8412" t="s">
        <v>15</v>
      </c>
      <c r="G8412" t="s">
        <v>43</v>
      </c>
      <c r="H8412" t="s">
        <v>20</v>
      </c>
      <c r="I8412" t="s">
        <v>22</v>
      </c>
      <c r="J8412" t="str">
        <f t="shared" si="730"/>
        <v>ENG</v>
      </c>
      <c r="L8412">
        <v>2010</v>
      </c>
      <c r="M8412">
        <f t="shared" si="731"/>
        <v>3</v>
      </c>
      <c r="N8412" t="str">
        <f t="shared" si="729"/>
        <v>F</v>
      </c>
      <c r="O8412" s="1">
        <v>40313</v>
      </c>
      <c r="P8412" t="s">
        <v>19</v>
      </c>
      <c r="Q8412" t="s">
        <v>116</v>
      </c>
      <c r="R8412" t="s">
        <v>24</v>
      </c>
    </row>
    <row r="8413" spans="1:25" x14ac:dyDescent="0.2">
      <c r="A8413">
        <v>1407482</v>
      </c>
      <c r="B8413" t="s">
        <v>66</v>
      </c>
      <c r="C8413" t="str">
        <f t="shared" si="727"/>
        <v>2007</v>
      </c>
      <c r="D8413" t="s">
        <v>57</v>
      </c>
      <c r="E8413" t="str">
        <f t="shared" si="728"/>
        <v>2007D</v>
      </c>
      <c r="F8413" t="s">
        <v>15</v>
      </c>
      <c r="G8413" t="s">
        <v>56</v>
      </c>
      <c r="H8413" t="s">
        <v>24</v>
      </c>
      <c r="I8413" t="s">
        <v>22</v>
      </c>
      <c r="J8413" t="str">
        <f t="shared" si="730"/>
        <v>ENG</v>
      </c>
      <c r="L8413">
        <v>2010</v>
      </c>
      <c r="M8413">
        <f t="shared" si="731"/>
        <v>3</v>
      </c>
      <c r="N8413" t="str">
        <f t="shared" si="729"/>
        <v>F</v>
      </c>
      <c r="O8413" s="1">
        <v>40313</v>
      </c>
      <c r="P8413" t="s">
        <v>19</v>
      </c>
      <c r="Q8413" t="s">
        <v>123</v>
      </c>
      <c r="R8413" t="s">
        <v>24</v>
      </c>
    </row>
    <row r="8414" spans="1:25" x14ac:dyDescent="0.2">
      <c r="A8414">
        <v>1407482</v>
      </c>
      <c r="B8414" t="s">
        <v>13</v>
      </c>
      <c r="C8414" t="str">
        <f t="shared" si="727"/>
        <v>2007</v>
      </c>
      <c r="D8414" t="s">
        <v>14</v>
      </c>
      <c r="E8414" t="str">
        <f t="shared" si="728"/>
        <v>2007A</v>
      </c>
      <c r="F8414" t="s">
        <v>15</v>
      </c>
      <c r="G8414" t="s">
        <v>43</v>
      </c>
      <c r="H8414" t="s">
        <v>17</v>
      </c>
      <c r="I8414" t="s">
        <v>22</v>
      </c>
      <c r="J8414" t="str">
        <f t="shared" si="730"/>
        <v>ENG</v>
      </c>
      <c r="L8414">
        <v>2010</v>
      </c>
      <c r="M8414">
        <f t="shared" si="731"/>
        <v>3</v>
      </c>
      <c r="N8414" t="str">
        <f t="shared" si="729"/>
        <v>F</v>
      </c>
      <c r="O8414" s="1">
        <v>40313</v>
      </c>
      <c r="P8414" t="s">
        <v>19</v>
      </c>
      <c r="Q8414" t="s">
        <v>118</v>
      </c>
      <c r="R8414" t="s">
        <v>20</v>
      </c>
    </row>
    <row r="8415" spans="1:25" x14ac:dyDescent="0.2">
      <c r="A8415">
        <v>1407482</v>
      </c>
      <c r="B8415" t="s">
        <v>13</v>
      </c>
      <c r="C8415" t="str">
        <f t="shared" si="727"/>
        <v>2007</v>
      </c>
      <c r="D8415" t="s">
        <v>20</v>
      </c>
      <c r="E8415" t="str">
        <f t="shared" si="728"/>
        <v>2007B</v>
      </c>
      <c r="F8415" t="s">
        <v>15</v>
      </c>
      <c r="G8415" t="s">
        <v>56</v>
      </c>
      <c r="H8415" t="s">
        <v>17</v>
      </c>
      <c r="I8415" t="s">
        <v>22</v>
      </c>
      <c r="J8415" t="str">
        <f t="shared" si="730"/>
        <v>ENG</v>
      </c>
      <c r="L8415">
        <v>2010</v>
      </c>
      <c r="M8415">
        <f t="shared" si="731"/>
        <v>3</v>
      </c>
      <c r="N8415" t="str">
        <f t="shared" si="729"/>
        <v>F</v>
      </c>
      <c r="O8415" s="1">
        <v>40313</v>
      </c>
      <c r="P8415" t="s">
        <v>19</v>
      </c>
      <c r="Q8415" t="s">
        <v>121</v>
      </c>
      <c r="R8415" t="s">
        <v>24</v>
      </c>
    </row>
    <row r="8416" spans="1:25" x14ac:dyDescent="0.2">
      <c r="A8416">
        <v>1407572</v>
      </c>
      <c r="B8416" t="s">
        <v>110</v>
      </c>
      <c r="C8416" t="str">
        <f t="shared" si="727"/>
        <v>2011</v>
      </c>
      <c r="D8416" t="s">
        <v>24</v>
      </c>
      <c r="E8416" t="str">
        <f t="shared" si="728"/>
        <v>2011C</v>
      </c>
      <c r="F8416" t="s">
        <v>15</v>
      </c>
      <c r="G8416" t="s">
        <v>43</v>
      </c>
      <c r="H8416" t="s">
        <v>14</v>
      </c>
      <c r="I8416" t="s">
        <v>27</v>
      </c>
      <c r="J8416" t="str">
        <f t="shared" si="730"/>
        <v>ENG</v>
      </c>
      <c r="L8416">
        <v>2013</v>
      </c>
      <c r="M8416">
        <f t="shared" si="731"/>
        <v>2</v>
      </c>
      <c r="N8416" t="str">
        <f t="shared" si="729"/>
        <v>U</v>
      </c>
      <c r="P8416" t="s">
        <v>28</v>
      </c>
      <c r="Q8416" t="s">
        <v>122</v>
      </c>
      <c r="R8416" t="s">
        <v>24</v>
      </c>
    </row>
    <row r="8417" spans="1:18" x14ac:dyDescent="0.2">
      <c r="A8417">
        <v>1407572</v>
      </c>
      <c r="B8417" t="s">
        <v>110</v>
      </c>
      <c r="C8417" t="str">
        <f t="shared" si="727"/>
        <v>2011</v>
      </c>
      <c r="D8417" t="s">
        <v>57</v>
      </c>
      <c r="E8417" t="str">
        <f t="shared" si="728"/>
        <v>2011D</v>
      </c>
      <c r="F8417" t="s">
        <v>15</v>
      </c>
      <c r="G8417" t="s">
        <v>56</v>
      </c>
      <c r="H8417" t="s">
        <v>17</v>
      </c>
      <c r="I8417" t="s">
        <v>27</v>
      </c>
      <c r="J8417" t="str">
        <f t="shared" si="730"/>
        <v>ENG</v>
      </c>
      <c r="L8417">
        <v>2013</v>
      </c>
      <c r="M8417">
        <f t="shared" si="731"/>
        <v>2</v>
      </c>
      <c r="N8417" t="str">
        <f t="shared" si="729"/>
        <v>U</v>
      </c>
      <c r="P8417" t="s">
        <v>28</v>
      </c>
    </row>
    <row r="8418" spans="1:18" x14ac:dyDescent="0.2">
      <c r="A8418">
        <v>1407584</v>
      </c>
      <c r="B8418" t="s">
        <v>13</v>
      </c>
      <c r="C8418" t="str">
        <f t="shared" si="727"/>
        <v>2007</v>
      </c>
      <c r="D8418" t="s">
        <v>14</v>
      </c>
      <c r="E8418" t="str">
        <f t="shared" si="728"/>
        <v>2007A</v>
      </c>
      <c r="F8418" t="s">
        <v>15</v>
      </c>
      <c r="G8418" t="s">
        <v>43</v>
      </c>
      <c r="H8418" t="s">
        <v>20</v>
      </c>
      <c r="I8418" t="s">
        <v>33</v>
      </c>
      <c r="J8418" t="str">
        <f t="shared" si="730"/>
        <v>ENG</v>
      </c>
      <c r="L8418">
        <v>2010</v>
      </c>
      <c r="M8418">
        <f t="shared" si="731"/>
        <v>3</v>
      </c>
      <c r="N8418" t="str">
        <f t="shared" si="729"/>
        <v>F</v>
      </c>
      <c r="O8418" s="1">
        <v>40313</v>
      </c>
      <c r="P8418" t="s">
        <v>28</v>
      </c>
      <c r="Q8418" t="s">
        <v>116</v>
      </c>
      <c r="R8418" t="s">
        <v>17</v>
      </c>
    </row>
    <row r="8419" spans="1:18" x14ac:dyDescent="0.2">
      <c r="A8419">
        <v>1407584</v>
      </c>
      <c r="B8419" t="s">
        <v>13</v>
      </c>
      <c r="C8419" t="str">
        <f t="shared" si="727"/>
        <v>2007</v>
      </c>
      <c r="D8419" t="s">
        <v>20</v>
      </c>
      <c r="E8419" t="str">
        <f t="shared" si="728"/>
        <v>2007B</v>
      </c>
      <c r="F8419" t="s">
        <v>15</v>
      </c>
      <c r="G8419" t="s">
        <v>56</v>
      </c>
      <c r="H8419" t="s">
        <v>24</v>
      </c>
      <c r="I8419" t="s">
        <v>33</v>
      </c>
      <c r="J8419" t="str">
        <f t="shared" si="730"/>
        <v>ENG</v>
      </c>
      <c r="L8419">
        <v>2010</v>
      </c>
      <c r="M8419">
        <f t="shared" si="731"/>
        <v>3</v>
      </c>
      <c r="N8419" t="str">
        <f t="shared" si="729"/>
        <v>F</v>
      </c>
      <c r="O8419" s="1">
        <v>40313</v>
      </c>
      <c r="P8419" t="s">
        <v>28</v>
      </c>
      <c r="Q8419" t="s">
        <v>116</v>
      </c>
      <c r="R8419" t="s">
        <v>24</v>
      </c>
    </row>
    <row r="8420" spans="1:18" x14ac:dyDescent="0.2">
      <c r="A8420">
        <v>1407584</v>
      </c>
      <c r="B8420" t="s">
        <v>83</v>
      </c>
      <c r="C8420" t="str">
        <f t="shared" si="727"/>
        <v>2008</v>
      </c>
      <c r="D8420" t="s">
        <v>14</v>
      </c>
      <c r="E8420" t="str">
        <f t="shared" si="728"/>
        <v>2008A</v>
      </c>
      <c r="F8420" t="s">
        <v>15</v>
      </c>
      <c r="G8420" t="s">
        <v>52</v>
      </c>
      <c r="H8420" t="s">
        <v>17</v>
      </c>
      <c r="I8420" t="s">
        <v>22</v>
      </c>
      <c r="J8420" t="str">
        <f t="shared" si="730"/>
        <v>ENG</v>
      </c>
      <c r="L8420">
        <v>2010</v>
      </c>
      <c r="M8420">
        <f t="shared" si="731"/>
        <v>2</v>
      </c>
      <c r="N8420" t="str">
        <f t="shared" si="729"/>
        <v>U</v>
      </c>
      <c r="O8420" s="1">
        <v>40313</v>
      </c>
      <c r="P8420" t="s">
        <v>28</v>
      </c>
      <c r="Q8420" t="s">
        <v>122</v>
      </c>
      <c r="R8420" t="s">
        <v>24</v>
      </c>
    </row>
    <row r="8421" spans="1:18" x14ac:dyDescent="0.2">
      <c r="A8421">
        <v>1407586</v>
      </c>
      <c r="B8421" t="s">
        <v>83</v>
      </c>
      <c r="C8421" t="str">
        <f t="shared" si="727"/>
        <v>2008</v>
      </c>
      <c r="D8421" t="s">
        <v>14</v>
      </c>
      <c r="E8421" t="str">
        <f t="shared" si="728"/>
        <v>2008A</v>
      </c>
      <c r="F8421" t="s">
        <v>15</v>
      </c>
      <c r="G8421" t="s">
        <v>43</v>
      </c>
      <c r="H8421" t="s">
        <v>20</v>
      </c>
      <c r="I8421" t="s">
        <v>22</v>
      </c>
      <c r="J8421" t="str">
        <f t="shared" si="730"/>
        <v>ENG</v>
      </c>
      <c r="L8421">
        <v>2011</v>
      </c>
      <c r="M8421">
        <f t="shared" si="731"/>
        <v>3</v>
      </c>
      <c r="N8421" t="str">
        <f t="shared" si="729"/>
        <v>F</v>
      </c>
      <c r="P8421" t="s">
        <v>19</v>
      </c>
      <c r="Q8421" t="s">
        <v>118</v>
      </c>
      <c r="R8421" t="s">
        <v>20</v>
      </c>
    </row>
    <row r="8422" spans="1:18" x14ac:dyDescent="0.2">
      <c r="A8422">
        <v>1407586</v>
      </c>
      <c r="B8422" t="s">
        <v>83</v>
      </c>
      <c r="C8422" t="str">
        <f t="shared" si="727"/>
        <v>2008</v>
      </c>
      <c r="D8422" t="s">
        <v>20</v>
      </c>
      <c r="E8422" t="str">
        <f t="shared" si="728"/>
        <v>2008B</v>
      </c>
      <c r="F8422" t="s">
        <v>15</v>
      </c>
      <c r="G8422" t="s">
        <v>56</v>
      </c>
      <c r="H8422" t="s">
        <v>20</v>
      </c>
      <c r="I8422" t="s">
        <v>22</v>
      </c>
      <c r="J8422" t="str">
        <f t="shared" si="730"/>
        <v>ENG</v>
      </c>
      <c r="L8422">
        <v>2011</v>
      </c>
      <c r="M8422">
        <f t="shared" si="731"/>
        <v>3</v>
      </c>
      <c r="N8422" t="str">
        <f t="shared" si="729"/>
        <v>F</v>
      </c>
      <c r="P8422" t="s">
        <v>19</v>
      </c>
      <c r="Q8422" t="s">
        <v>121</v>
      </c>
      <c r="R8422" t="s">
        <v>20</v>
      </c>
    </row>
    <row r="8423" spans="1:18" x14ac:dyDescent="0.2">
      <c r="A8423">
        <v>1407714</v>
      </c>
      <c r="B8423" t="s">
        <v>13</v>
      </c>
      <c r="C8423" t="str">
        <f t="shared" si="727"/>
        <v>2007</v>
      </c>
      <c r="D8423" t="s">
        <v>20</v>
      </c>
      <c r="E8423" t="str">
        <f t="shared" si="728"/>
        <v>2007B</v>
      </c>
      <c r="F8423" t="s">
        <v>15</v>
      </c>
      <c r="G8423" t="s">
        <v>64</v>
      </c>
      <c r="H8423" t="s">
        <v>14</v>
      </c>
      <c r="I8423" t="s">
        <v>18</v>
      </c>
      <c r="J8423" t="str">
        <f t="shared" si="730"/>
        <v>ENG</v>
      </c>
      <c r="L8423">
        <v>2010</v>
      </c>
      <c r="M8423">
        <f t="shared" si="731"/>
        <v>3</v>
      </c>
      <c r="N8423" t="str">
        <f t="shared" si="729"/>
        <v>F</v>
      </c>
      <c r="O8423" s="1">
        <v>40677</v>
      </c>
      <c r="P8423" t="s">
        <v>28</v>
      </c>
      <c r="Q8423" t="s">
        <v>123</v>
      </c>
      <c r="R8423" t="s">
        <v>14</v>
      </c>
    </row>
    <row r="8424" spans="1:18" x14ac:dyDescent="0.2">
      <c r="A8424">
        <v>1407714</v>
      </c>
      <c r="B8424" t="s">
        <v>13</v>
      </c>
      <c r="C8424" t="str">
        <f t="shared" si="727"/>
        <v>2007</v>
      </c>
      <c r="D8424" t="s">
        <v>14</v>
      </c>
      <c r="E8424" t="str">
        <f t="shared" si="728"/>
        <v>2007A</v>
      </c>
      <c r="F8424" t="s">
        <v>15</v>
      </c>
      <c r="G8424" t="s">
        <v>16</v>
      </c>
      <c r="H8424" t="s">
        <v>20</v>
      </c>
      <c r="I8424" t="s">
        <v>18</v>
      </c>
      <c r="J8424" t="str">
        <f t="shared" si="730"/>
        <v>ENG</v>
      </c>
      <c r="L8424">
        <v>2010</v>
      </c>
      <c r="M8424">
        <f t="shared" si="731"/>
        <v>3</v>
      </c>
      <c r="N8424" t="str">
        <f t="shared" si="729"/>
        <v>F</v>
      </c>
      <c r="O8424" s="1">
        <v>40677</v>
      </c>
      <c r="P8424" t="s">
        <v>28</v>
      </c>
      <c r="Q8424" t="s">
        <v>116</v>
      </c>
      <c r="R8424" t="s">
        <v>20</v>
      </c>
    </row>
    <row r="8425" spans="1:18" x14ac:dyDescent="0.2">
      <c r="A8425">
        <v>1407718</v>
      </c>
      <c r="B8425" t="s">
        <v>66</v>
      </c>
      <c r="C8425" t="str">
        <f t="shared" si="727"/>
        <v>2007</v>
      </c>
      <c r="D8425" t="s">
        <v>24</v>
      </c>
      <c r="E8425" t="str">
        <f t="shared" si="728"/>
        <v>2007C</v>
      </c>
      <c r="F8425" t="s">
        <v>15</v>
      </c>
      <c r="G8425" t="s">
        <v>43</v>
      </c>
      <c r="H8425" t="s">
        <v>20</v>
      </c>
      <c r="I8425" t="s">
        <v>22</v>
      </c>
      <c r="J8425" t="str">
        <f t="shared" si="730"/>
        <v>ENG</v>
      </c>
      <c r="L8425">
        <v>2010</v>
      </c>
      <c r="M8425">
        <f t="shared" si="731"/>
        <v>3</v>
      </c>
      <c r="N8425" t="str">
        <f t="shared" si="729"/>
        <v>F</v>
      </c>
      <c r="O8425" s="1">
        <v>40313</v>
      </c>
      <c r="P8425" t="s">
        <v>19</v>
      </c>
      <c r="Q8425" t="s">
        <v>116</v>
      </c>
      <c r="R8425" t="s">
        <v>24</v>
      </c>
    </row>
    <row r="8426" spans="1:18" x14ac:dyDescent="0.2">
      <c r="A8426">
        <v>1407718</v>
      </c>
      <c r="B8426" t="s">
        <v>66</v>
      </c>
      <c r="C8426" t="str">
        <f t="shared" si="727"/>
        <v>2007</v>
      </c>
      <c r="D8426" t="s">
        <v>57</v>
      </c>
      <c r="E8426" t="str">
        <f t="shared" si="728"/>
        <v>2007D</v>
      </c>
      <c r="F8426" t="s">
        <v>15</v>
      </c>
      <c r="G8426" t="s">
        <v>56</v>
      </c>
      <c r="H8426" t="s">
        <v>20</v>
      </c>
      <c r="I8426" t="s">
        <v>22</v>
      </c>
      <c r="J8426" t="str">
        <f t="shared" si="730"/>
        <v>ENG</v>
      </c>
      <c r="L8426">
        <v>2010</v>
      </c>
      <c r="M8426">
        <f t="shared" si="731"/>
        <v>3</v>
      </c>
      <c r="N8426" t="str">
        <f t="shared" si="729"/>
        <v>F</v>
      </c>
      <c r="O8426" s="1">
        <v>40313</v>
      </c>
      <c r="P8426" t="s">
        <v>19</v>
      </c>
      <c r="Q8426" t="s">
        <v>123</v>
      </c>
      <c r="R8426" t="s">
        <v>20</v>
      </c>
    </row>
    <row r="8427" spans="1:18" x14ac:dyDescent="0.2">
      <c r="A8427">
        <v>1407776</v>
      </c>
      <c r="B8427" t="s">
        <v>66</v>
      </c>
      <c r="C8427" t="str">
        <f t="shared" si="727"/>
        <v>2007</v>
      </c>
      <c r="D8427" t="s">
        <v>57</v>
      </c>
      <c r="E8427" t="str">
        <f t="shared" si="728"/>
        <v>2007D</v>
      </c>
      <c r="F8427" t="s">
        <v>15</v>
      </c>
      <c r="G8427" t="s">
        <v>56</v>
      </c>
      <c r="H8427" t="s">
        <v>14</v>
      </c>
      <c r="I8427" t="s">
        <v>21</v>
      </c>
      <c r="J8427" t="str">
        <f t="shared" si="730"/>
        <v>COMP</v>
      </c>
      <c r="L8427">
        <v>2010</v>
      </c>
      <c r="M8427">
        <f t="shared" si="731"/>
        <v>3</v>
      </c>
      <c r="N8427" t="str">
        <f t="shared" si="729"/>
        <v>F</v>
      </c>
      <c r="O8427" s="1">
        <v>40313</v>
      </c>
      <c r="P8427" t="s">
        <v>19</v>
      </c>
      <c r="Q8427" t="s">
        <v>124</v>
      </c>
      <c r="R8427" t="s">
        <v>14</v>
      </c>
    </row>
    <row r="8428" spans="1:18" x14ac:dyDescent="0.2">
      <c r="A8428">
        <v>1407776</v>
      </c>
      <c r="B8428" t="s">
        <v>91</v>
      </c>
      <c r="C8428" t="str">
        <f t="shared" si="727"/>
        <v>2008</v>
      </c>
      <c r="D8428" t="s">
        <v>24</v>
      </c>
      <c r="E8428" t="str">
        <f t="shared" si="728"/>
        <v>2008C</v>
      </c>
      <c r="F8428" t="s">
        <v>15</v>
      </c>
      <c r="G8428" t="s">
        <v>43</v>
      </c>
      <c r="H8428" t="s">
        <v>20</v>
      </c>
      <c r="I8428" t="s">
        <v>21</v>
      </c>
      <c r="J8428" t="str">
        <f t="shared" si="730"/>
        <v>COMP</v>
      </c>
      <c r="L8428">
        <v>2010</v>
      </c>
      <c r="M8428">
        <f t="shared" si="731"/>
        <v>2</v>
      </c>
      <c r="N8428" t="str">
        <f t="shared" si="729"/>
        <v>U</v>
      </c>
      <c r="O8428" s="1">
        <v>40313</v>
      </c>
      <c r="P8428" t="s">
        <v>19</v>
      </c>
    </row>
    <row r="8429" spans="1:18" x14ac:dyDescent="0.2">
      <c r="A8429">
        <v>1407776</v>
      </c>
      <c r="B8429" t="s">
        <v>91</v>
      </c>
      <c r="C8429" t="str">
        <f t="shared" si="727"/>
        <v>2008</v>
      </c>
      <c r="D8429" t="s">
        <v>24</v>
      </c>
      <c r="E8429" t="str">
        <f t="shared" si="728"/>
        <v>2008C</v>
      </c>
      <c r="F8429" t="s">
        <v>15</v>
      </c>
      <c r="G8429" t="s">
        <v>36</v>
      </c>
      <c r="H8429" t="s">
        <v>20</v>
      </c>
      <c r="I8429" t="s">
        <v>21</v>
      </c>
      <c r="J8429" t="str">
        <f t="shared" si="730"/>
        <v>COMP</v>
      </c>
      <c r="L8429">
        <v>2010</v>
      </c>
      <c r="M8429">
        <f t="shared" si="731"/>
        <v>2</v>
      </c>
      <c r="N8429" t="str">
        <f t="shared" si="729"/>
        <v>U</v>
      </c>
      <c r="O8429" s="1">
        <v>40313</v>
      </c>
      <c r="P8429" t="s">
        <v>19</v>
      </c>
    </row>
    <row r="8430" spans="1:18" x14ac:dyDescent="0.2">
      <c r="A8430">
        <v>1407792</v>
      </c>
      <c r="B8430" t="s">
        <v>13</v>
      </c>
      <c r="C8430" t="str">
        <f t="shared" si="727"/>
        <v>2007</v>
      </c>
      <c r="D8430" t="s">
        <v>14</v>
      </c>
      <c r="E8430" t="str">
        <f t="shared" si="728"/>
        <v>2007A</v>
      </c>
      <c r="F8430" t="s">
        <v>15</v>
      </c>
      <c r="G8430" t="s">
        <v>43</v>
      </c>
      <c r="H8430" t="s">
        <v>20</v>
      </c>
      <c r="I8430" t="s">
        <v>34</v>
      </c>
      <c r="J8430" t="str">
        <f t="shared" si="730"/>
        <v>MAT</v>
      </c>
      <c r="L8430">
        <v>2010</v>
      </c>
      <c r="M8430">
        <f t="shared" si="731"/>
        <v>3</v>
      </c>
      <c r="N8430" t="str">
        <f t="shared" si="729"/>
        <v>F</v>
      </c>
      <c r="O8430" s="1">
        <v>40313</v>
      </c>
      <c r="P8430" t="s">
        <v>19</v>
      </c>
      <c r="Q8430" t="s">
        <v>116</v>
      </c>
      <c r="R8430" t="s">
        <v>24</v>
      </c>
    </row>
    <row r="8431" spans="1:18" x14ac:dyDescent="0.2">
      <c r="A8431">
        <v>1407830</v>
      </c>
      <c r="B8431" t="s">
        <v>83</v>
      </c>
      <c r="C8431" t="str">
        <f t="shared" si="727"/>
        <v>2008</v>
      </c>
      <c r="D8431" t="s">
        <v>14</v>
      </c>
      <c r="E8431" t="str">
        <f t="shared" si="728"/>
        <v>2008A</v>
      </c>
      <c r="F8431" t="s">
        <v>15</v>
      </c>
      <c r="G8431" t="s">
        <v>43</v>
      </c>
      <c r="H8431" t="s">
        <v>14</v>
      </c>
      <c r="I8431" t="s">
        <v>84</v>
      </c>
      <c r="J8431" t="str">
        <f t="shared" si="730"/>
        <v>ENG</v>
      </c>
      <c r="L8431">
        <v>2010</v>
      </c>
      <c r="M8431">
        <f t="shared" si="731"/>
        <v>2</v>
      </c>
      <c r="N8431" t="str">
        <f t="shared" si="729"/>
        <v>U</v>
      </c>
      <c r="O8431" s="1">
        <v>40313</v>
      </c>
      <c r="P8431" t="s">
        <v>28</v>
      </c>
    </row>
    <row r="8432" spans="1:18" x14ac:dyDescent="0.2">
      <c r="A8432">
        <v>1407844</v>
      </c>
      <c r="B8432" t="s">
        <v>13</v>
      </c>
      <c r="C8432" t="str">
        <f t="shared" si="727"/>
        <v>2007</v>
      </c>
      <c r="D8432" t="s">
        <v>20</v>
      </c>
      <c r="E8432" t="str">
        <f t="shared" si="728"/>
        <v>2007B</v>
      </c>
      <c r="F8432" t="s">
        <v>15</v>
      </c>
      <c r="G8432" t="s">
        <v>56</v>
      </c>
      <c r="H8432" t="s">
        <v>14</v>
      </c>
      <c r="I8432" t="s">
        <v>32</v>
      </c>
      <c r="J8432" t="str">
        <f t="shared" si="730"/>
        <v>OTH</v>
      </c>
      <c r="L8432">
        <v>2010</v>
      </c>
      <c r="M8432">
        <f t="shared" si="731"/>
        <v>3</v>
      </c>
      <c r="N8432" t="str">
        <f t="shared" si="729"/>
        <v>F</v>
      </c>
      <c r="O8432" s="1">
        <v>40313</v>
      </c>
      <c r="P8432" t="s">
        <v>19</v>
      </c>
      <c r="Q8432" t="s">
        <v>116</v>
      </c>
      <c r="R8432" t="s">
        <v>20</v>
      </c>
    </row>
    <row r="8433" spans="1:18" x14ac:dyDescent="0.2">
      <c r="A8433">
        <v>1407844</v>
      </c>
      <c r="B8433" t="s">
        <v>13</v>
      </c>
      <c r="C8433" t="str">
        <f t="shared" si="727"/>
        <v>2007</v>
      </c>
      <c r="D8433" t="s">
        <v>14</v>
      </c>
      <c r="E8433" t="str">
        <f t="shared" si="728"/>
        <v>2007A</v>
      </c>
      <c r="F8433" t="s">
        <v>15</v>
      </c>
      <c r="G8433" t="s">
        <v>43</v>
      </c>
      <c r="H8433" t="s">
        <v>20</v>
      </c>
      <c r="I8433" t="s">
        <v>32</v>
      </c>
      <c r="J8433" t="str">
        <f t="shared" si="730"/>
        <v>OTH</v>
      </c>
      <c r="L8433">
        <v>2010</v>
      </c>
      <c r="M8433">
        <f t="shared" si="731"/>
        <v>3</v>
      </c>
      <c r="N8433" t="str">
        <f t="shared" si="729"/>
        <v>F</v>
      </c>
      <c r="O8433" s="1">
        <v>40313</v>
      </c>
      <c r="P8433" t="s">
        <v>19</v>
      </c>
      <c r="Q8433" t="s">
        <v>121</v>
      </c>
      <c r="R8433" t="s">
        <v>14</v>
      </c>
    </row>
    <row r="8434" spans="1:18" x14ac:dyDescent="0.2">
      <c r="A8434">
        <v>1407962</v>
      </c>
      <c r="B8434" t="s">
        <v>13</v>
      </c>
      <c r="C8434" t="str">
        <f t="shared" si="727"/>
        <v>2007</v>
      </c>
      <c r="D8434" t="s">
        <v>14</v>
      </c>
      <c r="E8434" t="str">
        <f t="shared" si="728"/>
        <v>2007A</v>
      </c>
      <c r="F8434" t="s">
        <v>15</v>
      </c>
      <c r="G8434" t="s">
        <v>16</v>
      </c>
      <c r="H8434" t="s">
        <v>14</v>
      </c>
      <c r="I8434" t="s">
        <v>27</v>
      </c>
      <c r="J8434" t="str">
        <f t="shared" si="730"/>
        <v>ENG</v>
      </c>
      <c r="L8434">
        <v>2010</v>
      </c>
      <c r="M8434">
        <f t="shared" si="731"/>
        <v>3</v>
      </c>
      <c r="N8434" t="str">
        <f t="shared" si="729"/>
        <v>F</v>
      </c>
      <c r="O8434" s="1">
        <v>40313</v>
      </c>
      <c r="P8434" t="s">
        <v>19</v>
      </c>
      <c r="Q8434" t="s">
        <v>116</v>
      </c>
      <c r="R8434" t="s">
        <v>24</v>
      </c>
    </row>
    <row r="8435" spans="1:18" x14ac:dyDescent="0.2">
      <c r="A8435">
        <v>1407962</v>
      </c>
      <c r="B8435" t="s">
        <v>13</v>
      </c>
      <c r="C8435" t="str">
        <f t="shared" si="727"/>
        <v>2007</v>
      </c>
      <c r="D8435" t="s">
        <v>20</v>
      </c>
      <c r="E8435" t="str">
        <f t="shared" si="728"/>
        <v>2007B</v>
      </c>
      <c r="F8435" t="s">
        <v>15</v>
      </c>
      <c r="G8435" t="s">
        <v>64</v>
      </c>
      <c r="H8435" t="s">
        <v>14</v>
      </c>
      <c r="I8435" t="s">
        <v>27</v>
      </c>
      <c r="J8435" t="str">
        <f t="shared" si="730"/>
        <v>ENG</v>
      </c>
      <c r="L8435">
        <v>2010</v>
      </c>
      <c r="M8435">
        <f t="shared" si="731"/>
        <v>3</v>
      </c>
      <c r="N8435" t="str">
        <f t="shared" si="729"/>
        <v>F</v>
      </c>
      <c r="O8435" s="1">
        <v>40313</v>
      </c>
      <c r="P8435" t="s">
        <v>19</v>
      </c>
      <c r="Q8435" t="s">
        <v>123</v>
      </c>
      <c r="R8435" t="s">
        <v>14</v>
      </c>
    </row>
    <row r="8436" spans="1:18" x14ac:dyDescent="0.2">
      <c r="A8436">
        <v>1408190</v>
      </c>
      <c r="B8436" t="s">
        <v>13</v>
      </c>
      <c r="C8436" t="str">
        <f t="shared" si="727"/>
        <v>2007</v>
      </c>
      <c r="D8436" t="s">
        <v>14</v>
      </c>
      <c r="E8436" t="str">
        <f t="shared" si="728"/>
        <v>2007A</v>
      </c>
      <c r="F8436" t="s">
        <v>15</v>
      </c>
      <c r="G8436" t="s">
        <v>43</v>
      </c>
      <c r="H8436" t="s">
        <v>20</v>
      </c>
      <c r="I8436" t="s">
        <v>32</v>
      </c>
      <c r="J8436" t="str">
        <f t="shared" si="730"/>
        <v>OTH</v>
      </c>
      <c r="L8436">
        <v>2010</v>
      </c>
      <c r="M8436">
        <f t="shared" si="731"/>
        <v>3</v>
      </c>
      <c r="N8436" t="str">
        <f t="shared" si="729"/>
        <v>F</v>
      </c>
      <c r="O8436" s="1">
        <v>40313</v>
      </c>
      <c r="P8436" t="s">
        <v>19</v>
      </c>
      <c r="Q8436" t="s">
        <v>116</v>
      </c>
      <c r="R8436" t="s">
        <v>24</v>
      </c>
    </row>
    <row r="8437" spans="1:18" x14ac:dyDescent="0.2">
      <c r="A8437">
        <v>1408190</v>
      </c>
      <c r="B8437" t="s">
        <v>13</v>
      </c>
      <c r="C8437" t="str">
        <f t="shared" si="727"/>
        <v>2007</v>
      </c>
      <c r="D8437" t="s">
        <v>20</v>
      </c>
      <c r="E8437" t="str">
        <f t="shared" si="728"/>
        <v>2007B</v>
      </c>
      <c r="F8437" t="s">
        <v>15</v>
      </c>
      <c r="G8437" t="s">
        <v>56</v>
      </c>
      <c r="H8437" t="s">
        <v>20</v>
      </c>
      <c r="I8437" t="s">
        <v>32</v>
      </c>
      <c r="J8437" t="str">
        <f t="shared" si="730"/>
        <v>OTH</v>
      </c>
      <c r="L8437">
        <v>2010</v>
      </c>
      <c r="M8437">
        <f t="shared" si="731"/>
        <v>3</v>
      </c>
      <c r="N8437" t="str">
        <f t="shared" si="729"/>
        <v>F</v>
      </c>
      <c r="O8437" s="1">
        <v>40313</v>
      </c>
      <c r="P8437" t="s">
        <v>19</v>
      </c>
      <c r="Q8437" t="s">
        <v>123</v>
      </c>
      <c r="R8437" t="s">
        <v>20</v>
      </c>
    </row>
    <row r="8438" spans="1:18" x14ac:dyDescent="0.2">
      <c r="A8438">
        <v>1408288</v>
      </c>
      <c r="B8438" t="s">
        <v>13</v>
      </c>
      <c r="C8438" t="str">
        <f t="shared" si="727"/>
        <v>2007</v>
      </c>
      <c r="D8438" t="s">
        <v>14</v>
      </c>
      <c r="E8438" t="str">
        <f t="shared" si="728"/>
        <v>2007A</v>
      </c>
      <c r="F8438" t="s">
        <v>15</v>
      </c>
      <c r="G8438" t="s">
        <v>43</v>
      </c>
      <c r="H8438" t="s">
        <v>24</v>
      </c>
      <c r="I8438" t="s">
        <v>22</v>
      </c>
      <c r="J8438" t="str">
        <f t="shared" si="730"/>
        <v>ENG</v>
      </c>
      <c r="L8438">
        <v>2010</v>
      </c>
      <c r="M8438">
        <f t="shared" si="731"/>
        <v>3</v>
      </c>
      <c r="N8438" t="str">
        <f t="shared" si="729"/>
        <v>F</v>
      </c>
      <c r="P8438" t="s">
        <v>19</v>
      </c>
      <c r="Q8438" t="s">
        <v>116</v>
      </c>
      <c r="R8438" t="s">
        <v>24</v>
      </c>
    </row>
    <row r="8439" spans="1:18" x14ac:dyDescent="0.2">
      <c r="A8439">
        <v>1408288</v>
      </c>
      <c r="B8439" t="s">
        <v>13</v>
      </c>
      <c r="C8439" t="str">
        <f t="shared" si="727"/>
        <v>2007</v>
      </c>
      <c r="D8439" t="s">
        <v>20</v>
      </c>
      <c r="E8439" t="str">
        <f t="shared" si="728"/>
        <v>2007B</v>
      </c>
      <c r="F8439" t="s">
        <v>15</v>
      </c>
      <c r="G8439" t="s">
        <v>56</v>
      </c>
      <c r="H8439" t="s">
        <v>24</v>
      </c>
      <c r="I8439" t="s">
        <v>22</v>
      </c>
      <c r="J8439" t="str">
        <f t="shared" si="730"/>
        <v>ENG</v>
      </c>
      <c r="L8439">
        <v>2010</v>
      </c>
      <c r="M8439">
        <f t="shared" si="731"/>
        <v>3</v>
      </c>
      <c r="N8439" t="str">
        <f t="shared" si="729"/>
        <v>F</v>
      </c>
      <c r="P8439" t="s">
        <v>19</v>
      </c>
      <c r="Q8439" t="s">
        <v>123</v>
      </c>
      <c r="R8439" t="s">
        <v>24</v>
      </c>
    </row>
    <row r="8440" spans="1:18" x14ac:dyDescent="0.2">
      <c r="A8440">
        <v>1408288</v>
      </c>
      <c r="B8440" t="s">
        <v>66</v>
      </c>
      <c r="C8440" t="str">
        <f t="shared" si="727"/>
        <v>2007</v>
      </c>
      <c r="D8440" t="s">
        <v>24</v>
      </c>
      <c r="E8440" t="str">
        <f t="shared" si="728"/>
        <v>2007C</v>
      </c>
      <c r="F8440" t="s">
        <v>15</v>
      </c>
      <c r="G8440" t="s">
        <v>36</v>
      </c>
      <c r="H8440" t="s">
        <v>17</v>
      </c>
      <c r="I8440" t="s">
        <v>22</v>
      </c>
      <c r="J8440" t="str">
        <f t="shared" si="730"/>
        <v>ENG</v>
      </c>
      <c r="L8440">
        <v>2010</v>
      </c>
      <c r="M8440">
        <f t="shared" si="731"/>
        <v>3</v>
      </c>
      <c r="N8440" t="str">
        <f t="shared" si="729"/>
        <v>F</v>
      </c>
      <c r="P8440" t="s">
        <v>19</v>
      </c>
    </row>
    <row r="8441" spans="1:18" x14ac:dyDescent="0.2">
      <c r="A8441">
        <v>1408290</v>
      </c>
      <c r="B8441" t="s">
        <v>91</v>
      </c>
      <c r="C8441" t="str">
        <f t="shared" si="727"/>
        <v>2008</v>
      </c>
      <c r="D8441" t="s">
        <v>57</v>
      </c>
      <c r="E8441" t="str">
        <f t="shared" si="728"/>
        <v>2008D</v>
      </c>
      <c r="F8441" t="s">
        <v>15</v>
      </c>
      <c r="G8441" t="s">
        <v>59</v>
      </c>
      <c r="H8441" t="s">
        <v>20</v>
      </c>
      <c r="I8441" t="s">
        <v>30</v>
      </c>
      <c r="J8441" t="str">
        <f t="shared" si="730"/>
        <v>SCI</v>
      </c>
      <c r="L8441">
        <v>2010</v>
      </c>
      <c r="M8441">
        <f t="shared" si="731"/>
        <v>2</v>
      </c>
      <c r="N8441" t="str">
        <f t="shared" si="729"/>
        <v>U</v>
      </c>
      <c r="O8441" s="1">
        <v>40313</v>
      </c>
      <c r="P8441" t="s">
        <v>28</v>
      </c>
    </row>
    <row r="8442" spans="1:18" x14ac:dyDescent="0.2">
      <c r="A8442">
        <v>1408290</v>
      </c>
      <c r="B8442" t="s">
        <v>66</v>
      </c>
      <c r="C8442" t="str">
        <f t="shared" si="727"/>
        <v>2007</v>
      </c>
      <c r="D8442" t="s">
        <v>24</v>
      </c>
      <c r="E8442" t="str">
        <f t="shared" si="728"/>
        <v>2007C</v>
      </c>
      <c r="F8442" t="s">
        <v>15</v>
      </c>
      <c r="G8442" t="s">
        <v>43</v>
      </c>
      <c r="H8442" t="s">
        <v>20</v>
      </c>
      <c r="I8442" t="s">
        <v>30</v>
      </c>
      <c r="J8442" t="str">
        <f t="shared" si="730"/>
        <v>SCI</v>
      </c>
      <c r="L8442">
        <v>2010</v>
      </c>
      <c r="M8442">
        <f t="shared" si="731"/>
        <v>3</v>
      </c>
      <c r="N8442" t="str">
        <f t="shared" si="729"/>
        <v>F</v>
      </c>
      <c r="O8442" s="1">
        <v>40313</v>
      </c>
      <c r="P8442" t="s">
        <v>28</v>
      </c>
    </row>
    <row r="8443" spans="1:18" x14ac:dyDescent="0.2">
      <c r="A8443">
        <v>1408290</v>
      </c>
      <c r="B8443" t="s">
        <v>83</v>
      </c>
      <c r="C8443" t="str">
        <f t="shared" si="727"/>
        <v>2008</v>
      </c>
      <c r="D8443" t="s">
        <v>20</v>
      </c>
      <c r="E8443" t="str">
        <f t="shared" si="728"/>
        <v>2008B</v>
      </c>
      <c r="F8443" t="s">
        <v>15</v>
      </c>
      <c r="G8443" t="s">
        <v>56</v>
      </c>
      <c r="H8443" t="s">
        <v>24</v>
      </c>
      <c r="I8443" t="s">
        <v>30</v>
      </c>
      <c r="J8443" t="str">
        <f t="shared" si="730"/>
        <v>SCI</v>
      </c>
      <c r="L8443">
        <v>2010</v>
      </c>
      <c r="M8443">
        <f t="shared" si="731"/>
        <v>2</v>
      </c>
      <c r="N8443" t="str">
        <f t="shared" si="729"/>
        <v>U</v>
      </c>
      <c r="O8443" s="1">
        <v>40313</v>
      </c>
      <c r="P8443" t="s">
        <v>28</v>
      </c>
    </row>
    <row r="8444" spans="1:18" x14ac:dyDescent="0.2">
      <c r="A8444">
        <v>1408354</v>
      </c>
      <c r="B8444" t="s">
        <v>13</v>
      </c>
      <c r="C8444" t="str">
        <f t="shared" si="727"/>
        <v>2007</v>
      </c>
      <c r="D8444" t="s">
        <v>14</v>
      </c>
      <c r="E8444" t="str">
        <f t="shared" si="728"/>
        <v>2007A</v>
      </c>
      <c r="F8444" t="s">
        <v>15</v>
      </c>
      <c r="G8444" t="s">
        <v>43</v>
      </c>
      <c r="H8444" t="s">
        <v>14</v>
      </c>
      <c r="I8444" t="s">
        <v>18</v>
      </c>
      <c r="J8444" t="str">
        <f t="shared" si="730"/>
        <v>ENG</v>
      </c>
      <c r="L8444">
        <v>2010</v>
      </c>
      <c r="M8444">
        <f t="shared" si="731"/>
        <v>3</v>
      </c>
      <c r="N8444" t="str">
        <f t="shared" si="729"/>
        <v>F</v>
      </c>
      <c r="O8444" s="1">
        <v>40313</v>
      </c>
      <c r="P8444" t="s">
        <v>19</v>
      </c>
      <c r="Q8444" t="s">
        <v>118</v>
      </c>
      <c r="R8444" t="s">
        <v>20</v>
      </c>
    </row>
    <row r="8445" spans="1:18" x14ac:dyDescent="0.2">
      <c r="A8445">
        <v>1408354</v>
      </c>
      <c r="B8445" t="s">
        <v>13</v>
      </c>
      <c r="C8445" t="str">
        <f t="shared" si="727"/>
        <v>2007</v>
      </c>
      <c r="D8445" t="s">
        <v>20</v>
      </c>
      <c r="E8445" t="str">
        <f t="shared" si="728"/>
        <v>2007B</v>
      </c>
      <c r="F8445" t="s">
        <v>15</v>
      </c>
      <c r="G8445" t="s">
        <v>56</v>
      </c>
      <c r="H8445" t="s">
        <v>14</v>
      </c>
      <c r="I8445" t="s">
        <v>18</v>
      </c>
      <c r="J8445" t="str">
        <f t="shared" si="730"/>
        <v>ENG</v>
      </c>
      <c r="L8445">
        <v>2010</v>
      </c>
      <c r="M8445">
        <f t="shared" si="731"/>
        <v>3</v>
      </c>
      <c r="N8445" t="str">
        <f t="shared" si="729"/>
        <v>F</v>
      </c>
      <c r="O8445" s="1">
        <v>40313</v>
      </c>
      <c r="P8445" t="s">
        <v>19</v>
      </c>
      <c r="Q8445" t="s">
        <v>121</v>
      </c>
      <c r="R8445" t="s">
        <v>20</v>
      </c>
    </row>
    <row r="8446" spans="1:18" x14ac:dyDescent="0.2">
      <c r="A8446">
        <v>1408356</v>
      </c>
      <c r="B8446" t="s">
        <v>66</v>
      </c>
      <c r="C8446" t="str">
        <f t="shared" si="727"/>
        <v>2007</v>
      </c>
      <c r="D8446" t="s">
        <v>24</v>
      </c>
      <c r="E8446" t="str">
        <f t="shared" si="728"/>
        <v>2007C</v>
      </c>
      <c r="F8446" t="s">
        <v>15</v>
      </c>
      <c r="G8446" t="s">
        <v>43</v>
      </c>
      <c r="H8446" t="s">
        <v>14</v>
      </c>
      <c r="I8446" t="s">
        <v>41</v>
      </c>
      <c r="J8446" t="str">
        <f t="shared" si="730"/>
        <v>ENG</v>
      </c>
      <c r="L8446">
        <v>2010</v>
      </c>
      <c r="M8446">
        <f t="shared" si="731"/>
        <v>3</v>
      </c>
      <c r="N8446" t="str">
        <f t="shared" si="729"/>
        <v>F</v>
      </c>
      <c r="P8446" t="s">
        <v>28</v>
      </c>
      <c r="Q8446" t="s">
        <v>116</v>
      </c>
      <c r="R8446" t="s">
        <v>14</v>
      </c>
    </row>
    <row r="8447" spans="1:18" x14ac:dyDescent="0.2">
      <c r="A8447">
        <v>1408356</v>
      </c>
      <c r="B8447" t="s">
        <v>83</v>
      </c>
      <c r="C8447" t="str">
        <f t="shared" si="727"/>
        <v>2008</v>
      </c>
      <c r="D8447" t="s">
        <v>20</v>
      </c>
      <c r="E8447" t="str">
        <f t="shared" si="728"/>
        <v>2008B</v>
      </c>
      <c r="F8447" t="s">
        <v>15</v>
      </c>
      <c r="G8447" t="s">
        <v>56</v>
      </c>
      <c r="H8447" t="s">
        <v>20</v>
      </c>
      <c r="I8447" t="s">
        <v>41</v>
      </c>
      <c r="J8447" t="str">
        <f t="shared" si="730"/>
        <v>ENG</v>
      </c>
      <c r="L8447">
        <v>2010</v>
      </c>
      <c r="M8447">
        <f t="shared" si="731"/>
        <v>2</v>
      </c>
      <c r="N8447" t="str">
        <f t="shared" si="729"/>
        <v>U</v>
      </c>
      <c r="P8447" t="s">
        <v>28</v>
      </c>
    </row>
    <row r="8448" spans="1:18" x14ac:dyDescent="0.2">
      <c r="A8448">
        <v>1408394</v>
      </c>
      <c r="B8448" t="s">
        <v>103</v>
      </c>
      <c r="C8448" t="str">
        <f t="shared" si="727"/>
        <v>2010</v>
      </c>
      <c r="D8448" t="s">
        <v>14</v>
      </c>
      <c r="E8448" t="str">
        <f t="shared" si="728"/>
        <v>2010A</v>
      </c>
      <c r="F8448" t="s">
        <v>15</v>
      </c>
      <c r="G8448" t="s">
        <v>43</v>
      </c>
      <c r="H8448" t="s">
        <v>24</v>
      </c>
      <c r="I8448" t="s">
        <v>22</v>
      </c>
      <c r="J8448" t="str">
        <f t="shared" si="730"/>
        <v>ENG</v>
      </c>
      <c r="L8448">
        <v>2013</v>
      </c>
      <c r="M8448">
        <f t="shared" si="731"/>
        <v>3</v>
      </c>
      <c r="N8448" t="str">
        <f t="shared" si="729"/>
        <v>F</v>
      </c>
      <c r="P8448" t="s">
        <v>19</v>
      </c>
      <c r="Q8448" t="s">
        <v>118</v>
      </c>
      <c r="R8448" t="s">
        <v>14</v>
      </c>
    </row>
    <row r="8449" spans="1:25" x14ac:dyDescent="0.2">
      <c r="A8449">
        <v>1408394</v>
      </c>
      <c r="B8449" t="s">
        <v>103</v>
      </c>
      <c r="C8449" t="str">
        <f t="shared" si="727"/>
        <v>2010</v>
      </c>
      <c r="D8449" t="s">
        <v>20</v>
      </c>
      <c r="E8449" t="str">
        <f t="shared" si="728"/>
        <v>2010B</v>
      </c>
      <c r="F8449" t="s">
        <v>15</v>
      </c>
      <c r="G8449" t="s">
        <v>56</v>
      </c>
      <c r="H8449" t="s">
        <v>24</v>
      </c>
      <c r="I8449" t="s">
        <v>22</v>
      </c>
      <c r="J8449" t="str">
        <f t="shared" si="730"/>
        <v>ENG</v>
      </c>
      <c r="L8449">
        <v>2013</v>
      </c>
      <c r="M8449">
        <f t="shared" si="731"/>
        <v>3</v>
      </c>
      <c r="N8449" t="str">
        <f t="shared" si="729"/>
        <v>F</v>
      </c>
      <c r="P8449" t="s">
        <v>19</v>
      </c>
      <c r="Q8449" t="s">
        <v>121</v>
      </c>
      <c r="R8449" t="s">
        <v>20</v>
      </c>
    </row>
    <row r="8450" spans="1:25" x14ac:dyDescent="0.2">
      <c r="A8450">
        <v>1408436</v>
      </c>
      <c r="B8450" t="s">
        <v>103</v>
      </c>
      <c r="C8450" t="str">
        <f t="shared" ref="C8450:C8513" si="732">LEFT(B8450,4)</f>
        <v>2010</v>
      </c>
      <c r="D8450" t="s">
        <v>14</v>
      </c>
      <c r="E8450" t="str">
        <f t="shared" ref="E8450:E8513" si="733">CONCATENATE(C8450,D8450)</f>
        <v>2010A</v>
      </c>
      <c r="F8450" t="s">
        <v>15</v>
      </c>
      <c r="G8450" t="s">
        <v>16</v>
      </c>
      <c r="H8450" t="s">
        <v>20</v>
      </c>
      <c r="I8450" t="s">
        <v>18</v>
      </c>
      <c r="J8450" t="str">
        <f t="shared" si="730"/>
        <v>ENG</v>
      </c>
      <c r="L8450">
        <v>2013</v>
      </c>
      <c r="M8450">
        <f t="shared" si="731"/>
        <v>3</v>
      </c>
      <c r="N8450" t="str">
        <f t="shared" ref="N8450:N8513" si="734">IF(OR(M8450&lt;3,M8450="TR"),"U","F")</f>
        <v>F</v>
      </c>
      <c r="P8450" t="s">
        <v>19</v>
      </c>
      <c r="Q8450" t="s">
        <v>123</v>
      </c>
      <c r="R8450" t="s">
        <v>24</v>
      </c>
    </row>
    <row r="8451" spans="1:25" x14ac:dyDescent="0.2">
      <c r="A8451">
        <v>1408436</v>
      </c>
      <c r="B8451" t="s">
        <v>103</v>
      </c>
      <c r="C8451" t="str">
        <f t="shared" si="732"/>
        <v>2010</v>
      </c>
      <c r="D8451" t="s">
        <v>20</v>
      </c>
      <c r="E8451" t="str">
        <f t="shared" si="733"/>
        <v>2010B</v>
      </c>
      <c r="F8451" t="s">
        <v>15</v>
      </c>
      <c r="G8451" t="s">
        <v>64</v>
      </c>
      <c r="H8451" t="s">
        <v>20</v>
      </c>
      <c r="I8451" t="s">
        <v>18</v>
      </c>
      <c r="J8451" t="str">
        <f t="shared" ref="J8451:J8514" si="735">IF(OR(I8451="AE",I8451="BE",I8451="CE",I8451="CM",I8451="ED",I8451="ECE",I8451="EVE",I8451="EV",I8451="FPE",I8451="IE",I8451="MFE",I8451="ME",I8451="MGE",I8451="MTE",I8451="PHE",I8451="RB",I8451="EE",I8451="RBE"),"ENG",IF(OR(I8451="BBT",I8451="BC",I8451="BIO",I8451="CH",I8451="PH",I8451="PSS",I8451="SC"),"SCI",IF(OR(I8451="MA",I8451="MAC",I8451="SD"),"MAT",IF(OR(I8451="CO",I8451="ID",I8451="ND",I8451="SX"),"OTH",IF(OR(I8451="ECON",I8451="EP",I8451="EC",I8451="ET",I8451="HU",I8451="IN",I8451="LAE",I8451="PWR",I8451="ST",I8451="EVS",I8451="PW"),"HUSS",IF(OR(I8451="CA",I8451="CCN",I8451="CS",I8451="IMGD"),"COMP",IF(OR(I8451="IT",I8451="MG",I8451="MIS"),"BUS","ERROR")))))))</f>
        <v>ENG</v>
      </c>
      <c r="L8451">
        <v>2013</v>
      </c>
      <c r="M8451">
        <f t="shared" si="731"/>
        <v>3</v>
      </c>
      <c r="N8451" t="str">
        <f t="shared" si="734"/>
        <v>F</v>
      </c>
      <c r="P8451" t="s">
        <v>19</v>
      </c>
      <c r="Q8451" t="s">
        <v>122</v>
      </c>
      <c r="R8451" t="s">
        <v>24</v>
      </c>
    </row>
    <row r="8452" spans="1:25" x14ac:dyDescent="0.2">
      <c r="A8452">
        <v>1408436</v>
      </c>
      <c r="B8452" t="s">
        <v>104</v>
      </c>
      <c r="C8452" t="str">
        <f t="shared" si="732"/>
        <v>2010</v>
      </c>
      <c r="D8452" t="s">
        <v>57</v>
      </c>
      <c r="E8452" t="str">
        <f t="shared" si="733"/>
        <v>2010D</v>
      </c>
      <c r="F8452" t="s">
        <v>15</v>
      </c>
      <c r="G8452" t="s">
        <v>59</v>
      </c>
      <c r="H8452" t="s">
        <v>20</v>
      </c>
      <c r="I8452" t="s">
        <v>22</v>
      </c>
      <c r="J8452" t="str">
        <f t="shared" si="735"/>
        <v>ENG</v>
      </c>
      <c r="L8452">
        <v>2013</v>
      </c>
      <c r="M8452">
        <f t="shared" si="731"/>
        <v>3</v>
      </c>
      <c r="N8452" t="str">
        <f t="shared" si="734"/>
        <v>F</v>
      </c>
      <c r="P8452" t="s">
        <v>19</v>
      </c>
      <c r="Q8452" t="s">
        <v>126</v>
      </c>
      <c r="R8452" t="s">
        <v>20</v>
      </c>
    </row>
    <row r="8453" spans="1:25" x14ac:dyDescent="0.2">
      <c r="A8453">
        <v>1408438</v>
      </c>
      <c r="B8453" t="s">
        <v>110</v>
      </c>
      <c r="C8453" t="str">
        <f t="shared" si="732"/>
        <v>2011</v>
      </c>
      <c r="D8453" t="s">
        <v>24</v>
      </c>
      <c r="E8453" t="str">
        <f t="shared" si="733"/>
        <v>2011C</v>
      </c>
      <c r="F8453" t="s">
        <v>15</v>
      </c>
      <c r="G8453" t="s">
        <v>43</v>
      </c>
      <c r="H8453" t="s">
        <v>20</v>
      </c>
      <c r="I8453" t="s">
        <v>21</v>
      </c>
      <c r="J8453" t="str">
        <f t="shared" si="735"/>
        <v>COMP</v>
      </c>
      <c r="L8453">
        <v>2014</v>
      </c>
      <c r="M8453">
        <f t="shared" si="731"/>
        <v>3</v>
      </c>
      <c r="N8453" t="str">
        <f t="shared" si="734"/>
        <v>F</v>
      </c>
      <c r="P8453" t="s">
        <v>19</v>
      </c>
      <c r="Q8453" t="s">
        <v>116</v>
      </c>
      <c r="R8453" t="s">
        <v>24</v>
      </c>
      <c r="W8453">
        <v>13</v>
      </c>
      <c r="X8453">
        <v>5</v>
      </c>
      <c r="Y8453">
        <v>5</v>
      </c>
    </row>
    <row r="8454" spans="1:25" x14ac:dyDescent="0.2">
      <c r="A8454">
        <v>1408438</v>
      </c>
      <c r="B8454" t="s">
        <v>110</v>
      </c>
      <c r="C8454" t="str">
        <f t="shared" si="732"/>
        <v>2011</v>
      </c>
      <c r="D8454" t="s">
        <v>57</v>
      </c>
      <c r="E8454" t="str">
        <f t="shared" si="733"/>
        <v>2011D</v>
      </c>
      <c r="F8454" t="s">
        <v>15</v>
      </c>
      <c r="G8454" t="s">
        <v>56</v>
      </c>
      <c r="H8454" t="s">
        <v>24</v>
      </c>
      <c r="I8454" t="s">
        <v>21</v>
      </c>
      <c r="J8454" t="str">
        <f t="shared" si="735"/>
        <v>COMP</v>
      </c>
      <c r="L8454">
        <v>2014</v>
      </c>
      <c r="M8454">
        <f t="shared" si="731"/>
        <v>3</v>
      </c>
      <c r="N8454" t="str">
        <f t="shared" si="734"/>
        <v>F</v>
      </c>
      <c r="P8454" t="s">
        <v>19</v>
      </c>
      <c r="Q8454" t="s">
        <v>123</v>
      </c>
      <c r="R8454" t="s">
        <v>24</v>
      </c>
      <c r="W8454">
        <v>13</v>
      </c>
      <c r="X8454">
        <v>5</v>
      </c>
      <c r="Y8454">
        <v>5</v>
      </c>
    </row>
    <row r="8455" spans="1:25" x14ac:dyDescent="0.2">
      <c r="A8455">
        <v>1408710</v>
      </c>
      <c r="B8455" t="s">
        <v>103</v>
      </c>
      <c r="C8455" t="str">
        <f t="shared" si="732"/>
        <v>2010</v>
      </c>
      <c r="D8455" t="s">
        <v>20</v>
      </c>
      <c r="E8455" t="str">
        <f t="shared" si="733"/>
        <v>2010B</v>
      </c>
      <c r="F8455" t="s">
        <v>15</v>
      </c>
      <c r="G8455" t="s">
        <v>56</v>
      </c>
      <c r="H8455" t="s">
        <v>14</v>
      </c>
      <c r="I8455" t="s">
        <v>22</v>
      </c>
      <c r="J8455" t="str">
        <f t="shared" si="735"/>
        <v>ENG</v>
      </c>
      <c r="L8455">
        <v>2013</v>
      </c>
      <c r="M8455">
        <f t="shared" si="731"/>
        <v>3</v>
      </c>
      <c r="N8455" t="str">
        <f t="shared" si="734"/>
        <v>F</v>
      </c>
      <c r="P8455" t="s">
        <v>28</v>
      </c>
      <c r="Q8455" t="s">
        <v>121</v>
      </c>
      <c r="R8455" t="s">
        <v>14</v>
      </c>
    </row>
    <row r="8456" spans="1:25" x14ac:dyDescent="0.2">
      <c r="A8456">
        <v>1408710</v>
      </c>
      <c r="B8456" t="s">
        <v>103</v>
      </c>
      <c r="C8456" t="str">
        <f t="shared" si="732"/>
        <v>2010</v>
      </c>
      <c r="D8456" t="s">
        <v>14</v>
      </c>
      <c r="E8456" t="str">
        <f t="shared" si="733"/>
        <v>2010A</v>
      </c>
      <c r="F8456" t="s">
        <v>15</v>
      </c>
      <c r="G8456" t="s">
        <v>43</v>
      </c>
      <c r="H8456" t="s">
        <v>20</v>
      </c>
      <c r="I8456" t="s">
        <v>22</v>
      </c>
      <c r="J8456" t="str">
        <f t="shared" si="735"/>
        <v>ENG</v>
      </c>
      <c r="L8456">
        <v>2013</v>
      </c>
      <c r="M8456">
        <f t="shared" si="731"/>
        <v>3</v>
      </c>
      <c r="N8456" t="str">
        <f t="shared" si="734"/>
        <v>F</v>
      </c>
      <c r="P8456" t="s">
        <v>28</v>
      </c>
      <c r="Q8456" t="s">
        <v>118</v>
      </c>
      <c r="R8456" t="s">
        <v>14</v>
      </c>
    </row>
    <row r="8457" spans="1:25" x14ac:dyDescent="0.2">
      <c r="A8457">
        <v>1408814</v>
      </c>
      <c r="B8457" t="s">
        <v>104</v>
      </c>
      <c r="C8457" t="str">
        <f t="shared" si="732"/>
        <v>2010</v>
      </c>
      <c r="D8457" t="s">
        <v>24</v>
      </c>
      <c r="E8457" t="str">
        <f t="shared" si="733"/>
        <v>2010C</v>
      </c>
      <c r="F8457" t="s">
        <v>15</v>
      </c>
      <c r="G8457" t="s">
        <v>43</v>
      </c>
      <c r="H8457" t="s">
        <v>20</v>
      </c>
      <c r="I8457" t="s">
        <v>27</v>
      </c>
      <c r="J8457" t="str">
        <f t="shared" si="735"/>
        <v>ENG</v>
      </c>
      <c r="L8457">
        <v>2013</v>
      </c>
      <c r="M8457">
        <f t="shared" si="731"/>
        <v>3</v>
      </c>
      <c r="N8457" t="str">
        <f t="shared" si="734"/>
        <v>F</v>
      </c>
      <c r="P8457" t="s">
        <v>19</v>
      </c>
      <c r="Q8457" t="s">
        <v>116</v>
      </c>
      <c r="R8457" t="s">
        <v>20</v>
      </c>
      <c r="W8457">
        <v>10.5</v>
      </c>
      <c r="X8457">
        <v>3</v>
      </c>
      <c r="Y8457">
        <v>4</v>
      </c>
    </row>
    <row r="8458" spans="1:25" x14ac:dyDescent="0.2">
      <c r="A8458">
        <v>1408814</v>
      </c>
      <c r="B8458" t="s">
        <v>104</v>
      </c>
      <c r="C8458" t="str">
        <f t="shared" si="732"/>
        <v>2010</v>
      </c>
      <c r="D8458" t="s">
        <v>57</v>
      </c>
      <c r="E8458" t="str">
        <f t="shared" si="733"/>
        <v>2010D</v>
      </c>
      <c r="F8458" t="s">
        <v>15</v>
      </c>
      <c r="G8458" t="s">
        <v>56</v>
      </c>
      <c r="H8458" t="s">
        <v>24</v>
      </c>
      <c r="I8458" t="s">
        <v>27</v>
      </c>
      <c r="J8458" t="str">
        <f t="shared" si="735"/>
        <v>ENG</v>
      </c>
      <c r="L8458">
        <v>2013</v>
      </c>
      <c r="M8458">
        <f t="shared" si="731"/>
        <v>3</v>
      </c>
      <c r="N8458" t="str">
        <f t="shared" si="734"/>
        <v>F</v>
      </c>
      <c r="P8458" t="s">
        <v>19</v>
      </c>
      <c r="Q8458" t="s">
        <v>123</v>
      </c>
      <c r="R8458" t="s">
        <v>20</v>
      </c>
      <c r="W8458">
        <v>10.5</v>
      </c>
      <c r="X8458">
        <v>3</v>
      </c>
      <c r="Y8458">
        <v>4</v>
      </c>
    </row>
    <row r="8459" spans="1:25" x14ac:dyDescent="0.2">
      <c r="A8459">
        <v>1408820</v>
      </c>
      <c r="B8459" t="s">
        <v>104</v>
      </c>
      <c r="C8459" t="str">
        <f t="shared" si="732"/>
        <v>2010</v>
      </c>
      <c r="D8459" t="s">
        <v>24</v>
      </c>
      <c r="E8459" t="str">
        <f t="shared" si="733"/>
        <v>2010C</v>
      </c>
      <c r="F8459" t="s">
        <v>15</v>
      </c>
      <c r="G8459" t="s">
        <v>43</v>
      </c>
      <c r="H8459" t="s">
        <v>17</v>
      </c>
      <c r="I8459" t="s">
        <v>26</v>
      </c>
      <c r="J8459" t="str">
        <f t="shared" si="735"/>
        <v>COMP</v>
      </c>
      <c r="L8459">
        <v>2013</v>
      </c>
      <c r="M8459">
        <f t="shared" si="731"/>
        <v>3</v>
      </c>
      <c r="N8459" t="str">
        <f t="shared" si="734"/>
        <v>F</v>
      </c>
      <c r="P8459" t="s">
        <v>19</v>
      </c>
      <c r="W8459">
        <v>9.1666670000000003</v>
      </c>
      <c r="X8459">
        <v>7</v>
      </c>
      <c r="Y8459">
        <v>6</v>
      </c>
    </row>
    <row r="8460" spans="1:25" x14ac:dyDescent="0.2">
      <c r="A8460">
        <v>1408834</v>
      </c>
      <c r="B8460" t="s">
        <v>13</v>
      </c>
      <c r="C8460" t="str">
        <f t="shared" si="732"/>
        <v>2007</v>
      </c>
      <c r="D8460" t="s">
        <v>20</v>
      </c>
      <c r="E8460" t="str">
        <f t="shared" si="733"/>
        <v>2007B</v>
      </c>
      <c r="F8460" t="s">
        <v>15</v>
      </c>
      <c r="G8460" t="s">
        <v>64</v>
      </c>
      <c r="H8460" t="s">
        <v>14</v>
      </c>
      <c r="I8460" t="s">
        <v>32</v>
      </c>
      <c r="J8460" t="str">
        <f t="shared" si="735"/>
        <v>OTH</v>
      </c>
      <c r="L8460">
        <v>2010</v>
      </c>
      <c r="M8460">
        <f t="shared" si="731"/>
        <v>3</v>
      </c>
      <c r="N8460" t="str">
        <f t="shared" si="734"/>
        <v>F</v>
      </c>
      <c r="O8460" s="1">
        <v>40313</v>
      </c>
      <c r="P8460" t="s">
        <v>28</v>
      </c>
      <c r="Q8460" t="s">
        <v>120</v>
      </c>
      <c r="R8460" t="s">
        <v>14</v>
      </c>
    </row>
    <row r="8461" spans="1:25" x14ac:dyDescent="0.2">
      <c r="A8461">
        <v>1408834</v>
      </c>
      <c r="B8461" t="s">
        <v>13</v>
      </c>
      <c r="C8461" t="str">
        <f t="shared" si="732"/>
        <v>2007</v>
      </c>
      <c r="D8461" t="s">
        <v>14</v>
      </c>
      <c r="E8461" t="str">
        <f t="shared" si="733"/>
        <v>2007A</v>
      </c>
      <c r="F8461" t="s">
        <v>15</v>
      </c>
      <c r="G8461" t="s">
        <v>16</v>
      </c>
      <c r="H8461" t="s">
        <v>20</v>
      </c>
      <c r="I8461" t="s">
        <v>32</v>
      </c>
      <c r="J8461" t="str">
        <f t="shared" si="735"/>
        <v>OTH</v>
      </c>
      <c r="L8461">
        <v>2010</v>
      </c>
      <c r="M8461">
        <f t="shared" si="731"/>
        <v>3</v>
      </c>
      <c r="N8461" t="str">
        <f t="shared" si="734"/>
        <v>F</v>
      </c>
      <c r="O8461" s="1">
        <v>40313</v>
      </c>
      <c r="P8461" t="s">
        <v>28</v>
      </c>
      <c r="Q8461" t="s">
        <v>122</v>
      </c>
      <c r="R8461" t="s">
        <v>14</v>
      </c>
    </row>
    <row r="8462" spans="1:25" x14ac:dyDescent="0.2">
      <c r="A8462">
        <v>1409236</v>
      </c>
      <c r="B8462" t="s">
        <v>66</v>
      </c>
      <c r="C8462" t="str">
        <f t="shared" si="732"/>
        <v>2007</v>
      </c>
      <c r="D8462" t="s">
        <v>24</v>
      </c>
      <c r="E8462" t="str">
        <f t="shared" si="733"/>
        <v>2007C</v>
      </c>
      <c r="F8462" t="s">
        <v>15</v>
      </c>
      <c r="G8462" t="s">
        <v>43</v>
      </c>
      <c r="H8462" t="s">
        <v>20</v>
      </c>
      <c r="I8462" t="s">
        <v>22</v>
      </c>
      <c r="J8462" t="str">
        <f t="shared" si="735"/>
        <v>ENG</v>
      </c>
      <c r="L8462">
        <v>2010</v>
      </c>
      <c r="M8462">
        <f t="shared" si="731"/>
        <v>3</v>
      </c>
      <c r="N8462" t="str">
        <f t="shared" si="734"/>
        <v>F</v>
      </c>
      <c r="P8462" t="s">
        <v>19</v>
      </c>
      <c r="Q8462" t="s">
        <v>121</v>
      </c>
      <c r="R8462" t="s">
        <v>20</v>
      </c>
    </row>
    <row r="8463" spans="1:25" x14ac:dyDescent="0.2">
      <c r="A8463">
        <v>1409236</v>
      </c>
      <c r="B8463" t="s">
        <v>66</v>
      </c>
      <c r="C8463" t="str">
        <f t="shared" si="732"/>
        <v>2007</v>
      </c>
      <c r="D8463" t="s">
        <v>57</v>
      </c>
      <c r="E8463" t="str">
        <f t="shared" si="733"/>
        <v>2007D</v>
      </c>
      <c r="F8463" t="s">
        <v>15</v>
      </c>
      <c r="G8463" t="s">
        <v>56</v>
      </c>
      <c r="H8463" t="s">
        <v>24</v>
      </c>
      <c r="I8463" t="s">
        <v>22</v>
      </c>
      <c r="J8463" t="str">
        <f t="shared" si="735"/>
        <v>ENG</v>
      </c>
      <c r="L8463">
        <v>2010</v>
      </c>
      <c r="M8463">
        <f t="shared" si="731"/>
        <v>3</v>
      </c>
      <c r="N8463" t="str">
        <f t="shared" si="734"/>
        <v>F</v>
      </c>
      <c r="P8463" t="s">
        <v>19</v>
      </c>
      <c r="Q8463" t="s">
        <v>116</v>
      </c>
      <c r="R8463" t="s">
        <v>17</v>
      </c>
    </row>
    <row r="8464" spans="1:25" x14ac:dyDescent="0.2">
      <c r="A8464">
        <v>1409236</v>
      </c>
      <c r="B8464" t="s">
        <v>13</v>
      </c>
      <c r="C8464" t="str">
        <f t="shared" si="732"/>
        <v>2007</v>
      </c>
      <c r="D8464" t="s">
        <v>14</v>
      </c>
      <c r="E8464" t="str">
        <f t="shared" si="733"/>
        <v>2007A</v>
      </c>
      <c r="F8464" t="s">
        <v>15</v>
      </c>
      <c r="G8464" t="s">
        <v>43</v>
      </c>
      <c r="H8464" t="s">
        <v>17</v>
      </c>
      <c r="I8464" t="s">
        <v>22</v>
      </c>
      <c r="J8464" t="str">
        <f t="shared" si="735"/>
        <v>ENG</v>
      </c>
      <c r="L8464">
        <v>2010</v>
      </c>
      <c r="M8464">
        <f t="shared" ref="M8464:M8473" si="736">L8464-C8464</f>
        <v>3</v>
      </c>
      <c r="N8464" t="str">
        <f t="shared" si="734"/>
        <v>F</v>
      </c>
      <c r="P8464" t="s">
        <v>19</v>
      </c>
    </row>
    <row r="8465" spans="1:25" x14ac:dyDescent="0.2">
      <c r="A8465">
        <v>1409562</v>
      </c>
      <c r="B8465" t="s">
        <v>66</v>
      </c>
      <c r="C8465" t="str">
        <f t="shared" si="732"/>
        <v>2007</v>
      </c>
      <c r="D8465" t="s">
        <v>24</v>
      </c>
      <c r="E8465" t="str">
        <f t="shared" si="733"/>
        <v>2007C</v>
      </c>
      <c r="F8465" t="s">
        <v>15</v>
      </c>
      <c r="G8465" t="s">
        <v>43</v>
      </c>
      <c r="H8465" t="s">
        <v>20</v>
      </c>
      <c r="I8465" t="s">
        <v>27</v>
      </c>
      <c r="J8465" t="str">
        <f t="shared" si="735"/>
        <v>ENG</v>
      </c>
      <c r="L8465">
        <v>2010</v>
      </c>
      <c r="M8465">
        <f t="shared" si="736"/>
        <v>3</v>
      </c>
      <c r="N8465" t="str">
        <f t="shared" si="734"/>
        <v>F</v>
      </c>
      <c r="O8465" s="1">
        <v>40313</v>
      </c>
      <c r="P8465" t="s">
        <v>28</v>
      </c>
      <c r="Q8465" t="s">
        <v>123</v>
      </c>
      <c r="R8465" t="s">
        <v>20</v>
      </c>
    </row>
    <row r="8466" spans="1:25" x14ac:dyDescent="0.2">
      <c r="A8466">
        <v>1409562</v>
      </c>
      <c r="B8466" t="s">
        <v>66</v>
      </c>
      <c r="C8466" t="str">
        <f t="shared" si="732"/>
        <v>2007</v>
      </c>
      <c r="D8466" t="s">
        <v>57</v>
      </c>
      <c r="E8466" t="str">
        <f t="shared" si="733"/>
        <v>2007D</v>
      </c>
      <c r="F8466" t="s">
        <v>15</v>
      </c>
      <c r="G8466" t="s">
        <v>56</v>
      </c>
      <c r="H8466" t="s">
        <v>20</v>
      </c>
      <c r="I8466" t="s">
        <v>27</v>
      </c>
      <c r="J8466" t="str">
        <f t="shared" si="735"/>
        <v>ENG</v>
      </c>
      <c r="L8466">
        <v>2010</v>
      </c>
      <c r="M8466">
        <f t="shared" si="736"/>
        <v>3</v>
      </c>
      <c r="N8466" t="str">
        <f t="shared" si="734"/>
        <v>F</v>
      </c>
      <c r="O8466" s="1">
        <v>40313</v>
      </c>
      <c r="P8466" t="s">
        <v>28</v>
      </c>
      <c r="Q8466" t="s">
        <v>120</v>
      </c>
      <c r="R8466" t="s">
        <v>20</v>
      </c>
    </row>
    <row r="8467" spans="1:25" x14ac:dyDescent="0.2">
      <c r="A8467">
        <v>1409602</v>
      </c>
      <c r="B8467" t="s">
        <v>83</v>
      </c>
      <c r="C8467" t="str">
        <f t="shared" si="732"/>
        <v>2008</v>
      </c>
      <c r="D8467" t="s">
        <v>14</v>
      </c>
      <c r="E8467" t="str">
        <f t="shared" si="733"/>
        <v>2008A</v>
      </c>
      <c r="F8467" t="s">
        <v>15</v>
      </c>
      <c r="G8467" t="s">
        <v>16</v>
      </c>
      <c r="H8467" t="s">
        <v>20</v>
      </c>
      <c r="I8467" t="s">
        <v>25</v>
      </c>
      <c r="J8467" t="str">
        <f t="shared" si="735"/>
        <v>ENG</v>
      </c>
      <c r="L8467">
        <v>2011</v>
      </c>
      <c r="M8467">
        <f t="shared" si="736"/>
        <v>3</v>
      </c>
      <c r="N8467" t="str">
        <f t="shared" si="734"/>
        <v>F</v>
      </c>
      <c r="P8467" t="s">
        <v>28</v>
      </c>
      <c r="Q8467" t="s">
        <v>116</v>
      </c>
      <c r="R8467" t="s">
        <v>20</v>
      </c>
    </row>
    <row r="8468" spans="1:25" x14ac:dyDescent="0.2">
      <c r="A8468">
        <v>1409602</v>
      </c>
      <c r="B8468" t="s">
        <v>91</v>
      </c>
      <c r="C8468" t="str">
        <f t="shared" si="732"/>
        <v>2008</v>
      </c>
      <c r="D8468" t="s">
        <v>57</v>
      </c>
      <c r="E8468" t="str">
        <f t="shared" si="733"/>
        <v>2008D</v>
      </c>
      <c r="F8468" t="s">
        <v>15</v>
      </c>
      <c r="G8468" t="s">
        <v>56</v>
      </c>
      <c r="H8468" t="s">
        <v>17</v>
      </c>
      <c r="I8468" t="s">
        <v>25</v>
      </c>
      <c r="J8468" t="str">
        <f t="shared" si="735"/>
        <v>ENG</v>
      </c>
      <c r="L8468">
        <v>2011</v>
      </c>
      <c r="M8468">
        <f t="shared" si="736"/>
        <v>3</v>
      </c>
      <c r="N8468" t="str">
        <f t="shared" si="734"/>
        <v>F</v>
      </c>
      <c r="P8468" t="s">
        <v>28</v>
      </c>
    </row>
    <row r="8469" spans="1:25" x14ac:dyDescent="0.2">
      <c r="A8469">
        <v>1409630</v>
      </c>
      <c r="B8469" t="s">
        <v>108</v>
      </c>
      <c r="C8469" t="str">
        <f t="shared" si="732"/>
        <v>2011</v>
      </c>
      <c r="D8469" t="s">
        <v>20</v>
      </c>
      <c r="E8469" t="str">
        <f t="shared" si="733"/>
        <v>2011B</v>
      </c>
      <c r="F8469" t="s">
        <v>15</v>
      </c>
      <c r="G8469" t="s">
        <v>60</v>
      </c>
      <c r="H8469" t="s">
        <v>20</v>
      </c>
      <c r="I8469" t="s">
        <v>15</v>
      </c>
      <c r="J8469" t="str">
        <f t="shared" si="735"/>
        <v>SCI</v>
      </c>
      <c r="L8469">
        <v>2012</v>
      </c>
      <c r="M8469">
        <f t="shared" si="736"/>
        <v>1</v>
      </c>
      <c r="N8469" t="str">
        <f t="shared" si="734"/>
        <v>U</v>
      </c>
      <c r="P8469" t="s">
        <v>19</v>
      </c>
    </row>
    <row r="8470" spans="1:25" x14ac:dyDescent="0.2">
      <c r="A8470">
        <v>1409630</v>
      </c>
      <c r="B8470" t="s">
        <v>110</v>
      </c>
      <c r="C8470" t="str">
        <f t="shared" si="732"/>
        <v>2011</v>
      </c>
      <c r="D8470" t="s">
        <v>57</v>
      </c>
      <c r="E8470" t="str">
        <f t="shared" si="733"/>
        <v>2011D</v>
      </c>
      <c r="F8470" t="s">
        <v>15</v>
      </c>
      <c r="G8470" t="s">
        <v>79</v>
      </c>
      <c r="H8470" t="s">
        <v>20</v>
      </c>
      <c r="I8470" t="s">
        <v>15</v>
      </c>
      <c r="J8470" t="str">
        <f t="shared" si="735"/>
        <v>SCI</v>
      </c>
      <c r="L8470">
        <v>2012</v>
      </c>
      <c r="M8470">
        <f t="shared" si="736"/>
        <v>1</v>
      </c>
      <c r="N8470" t="str">
        <f t="shared" si="734"/>
        <v>U</v>
      </c>
      <c r="P8470" t="s">
        <v>19</v>
      </c>
    </row>
    <row r="8471" spans="1:25" x14ac:dyDescent="0.2">
      <c r="A8471">
        <v>1409630</v>
      </c>
      <c r="B8471" t="s">
        <v>110</v>
      </c>
      <c r="C8471" t="str">
        <f t="shared" si="732"/>
        <v>2011</v>
      </c>
      <c r="D8471" t="s">
        <v>57</v>
      </c>
      <c r="E8471" t="str">
        <f t="shared" si="733"/>
        <v>2011D</v>
      </c>
      <c r="F8471" t="s">
        <v>15</v>
      </c>
      <c r="G8471" t="s">
        <v>113</v>
      </c>
      <c r="H8471" t="s">
        <v>20</v>
      </c>
      <c r="I8471" t="s">
        <v>15</v>
      </c>
      <c r="J8471" t="str">
        <f t="shared" si="735"/>
        <v>SCI</v>
      </c>
      <c r="L8471">
        <v>2012</v>
      </c>
      <c r="M8471">
        <f t="shared" si="736"/>
        <v>1</v>
      </c>
      <c r="N8471" t="str">
        <f t="shared" si="734"/>
        <v>U</v>
      </c>
      <c r="P8471" t="s">
        <v>19</v>
      </c>
    </row>
    <row r="8472" spans="1:25" x14ac:dyDescent="0.2">
      <c r="A8472">
        <v>1409630</v>
      </c>
      <c r="B8472" t="s">
        <v>110</v>
      </c>
      <c r="C8472" t="str">
        <f t="shared" si="732"/>
        <v>2011</v>
      </c>
      <c r="D8472" t="s">
        <v>24</v>
      </c>
      <c r="E8472" t="str">
        <f t="shared" si="733"/>
        <v>2011C</v>
      </c>
      <c r="F8472" t="s">
        <v>15</v>
      </c>
      <c r="G8472" t="s">
        <v>52</v>
      </c>
      <c r="H8472" t="s">
        <v>24</v>
      </c>
      <c r="I8472" t="s">
        <v>15</v>
      </c>
      <c r="J8472" t="str">
        <f t="shared" si="735"/>
        <v>SCI</v>
      </c>
      <c r="L8472">
        <v>2012</v>
      </c>
      <c r="M8472">
        <f t="shared" si="736"/>
        <v>1</v>
      </c>
      <c r="N8472" t="str">
        <f t="shared" si="734"/>
        <v>U</v>
      </c>
      <c r="P8472" t="s">
        <v>19</v>
      </c>
    </row>
    <row r="8473" spans="1:25" x14ac:dyDescent="0.2">
      <c r="A8473">
        <v>1409630</v>
      </c>
      <c r="B8473" t="s">
        <v>110</v>
      </c>
      <c r="C8473" t="str">
        <f t="shared" si="732"/>
        <v>2011</v>
      </c>
      <c r="D8473" t="s">
        <v>24</v>
      </c>
      <c r="E8473" t="str">
        <f t="shared" si="733"/>
        <v>2011C</v>
      </c>
      <c r="F8473" t="s">
        <v>15</v>
      </c>
      <c r="G8473" t="s">
        <v>74</v>
      </c>
      <c r="H8473" t="s">
        <v>24</v>
      </c>
      <c r="I8473" t="s">
        <v>15</v>
      </c>
      <c r="J8473" t="str">
        <f t="shared" si="735"/>
        <v>SCI</v>
      </c>
      <c r="L8473">
        <v>2012</v>
      </c>
      <c r="M8473">
        <f t="shared" si="736"/>
        <v>1</v>
      </c>
      <c r="N8473" t="str">
        <f t="shared" si="734"/>
        <v>U</v>
      </c>
      <c r="P8473" t="s">
        <v>19</v>
      </c>
    </row>
    <row r="8474" spans="1:25" x14ac:dyDescent="0.2">
      <c r="A8474">
        <v>1409630</v>
      </c>
      <c r="B8474" t="s">
        <v>104</v>
      </c>
      <c r="C8474" t="str">
        <f t="shared" si="732"/>
        <v>2010</v>
      </c>
      <c r="D8474" t="s">
        <v>24</v>
      </c>
      <c r="E8474" t="str">
        <f t="shared" si="733"/>
        <v>2010C</v>
      </c>
      <c r="F8474" t="s">
        <v>15</v>
      </c>
      <c r="G8474" t="s">
        <v>92</v>
      </c>
      <c r="H8474" t="s">
        <v>24</v>
      </c>
      <c r="I8474" t="s">
        <v>15</v>
      </c>
      <c r="J8474" t="str">
        <f t="shared" si="735"/>
        <v>SCI</v>
      </c>
      <c r="L8474" t="s">
        <v>38</v>
      </c>
      <c r="M8474" t="s">
        <v>38</v>
      </c>
      <c r="N8474" t="str">
        <f t="shared" si="734"/>
        <v>U</v>
      </c>
      <c r="P8474" t="s">
        <v>19</v>
      </c>
      <c r="Q8474" t="s">
        <v>138</v>
      </c>
      <c r="R8474" t="s">
        <v>17</v>
      </c>
    </row>
    <row r="8475" spans="1:25" x14ac:dyDescent="0.2">
      <c r="A8475">
        <v>1409630</v>
      </c>
      <c r="B8475" t="s">
        <v>104</v>
      </c>
      <c r="C8475" t="str">
        <f t="shared" si="732"/>
        <v>2010</v>
      </c>
      <c r="D8475" t="s">
        <v>57</v>
      </c>
      <c r="E8475" t="str">
        <f t="shared" si="733"/>
        <v>2010D</v>
      </c>
      <c r="F8475" t="s">
        <v>15</v>
      </c>
      <c r="G8475" t="s">
        <v>77</v>
      </c>
      <c r="H8475" t="s">
        <v>24</v>
      </c>
      <c r="I8475" t="s">
        <v>15</v>
      </c>
      <c r="J8475" t="str">
        <f t="shared" si="735"/>
        <v>SCI</v>
      </c>
      <c r="L8475" t="s">
        <v>38</v>
      </c>
      <c r="M8475" t="s">
        <v>38</v>
      </c>
      <c r="N8475" t="str">
        <f t="shared" si="734"/>
        <v>U</v>
      </c>
      <c r="P8475" t="s">
        <v>19</v>
      </c>
    </row>
    <row r="8476" spans="1:25" x14ac:dyDescent="0.2">
      <c r="A8476">
        <v>1409630</v>
      </c>
      <c r="B8476" t="s">
        <v>104</v>
      </c>
      <c r="C8476" t="str">
        <f t="shared" si="732"/>
        <v>2010</v>
      </c>
      <c r="D8476" t="s">
        <v>57</v>
      </c>
      <c r="E8476" t="str">
        <f t="shared" si="733"/>
        <v>2010D</v>
      </c>
      <c r="F8476" t="s">
        <v>15</v>
      </c>
      <c r="G8476" t="s">
        <v>59</v>
      </c>
      <c r="H8476" t="s">
        <v>24</v>
      </c>
      <c r="I8476" t="s">
        <v>15</v>
      </c>
      <c r="J8476" t="str">
        <f t="shared" si="735"/>
        <v>SCI</v>
      </c>
      <c r="L8476" t="s">
        <v>38</v>
      </c>
      <c r="M8476" t="s">
        <v>38</v>
      </c>
      <c r="N8476" t="str">
        <f t="shared" si="734"/>
        <v>U</v>
      </c>
      <c r="P8476" t="s">
        <v>19</v>
      </c>
    </row>
    <row r="8477" spans="1:25" x14ac:dyDescent="0.2">
      <c r="A8477">
        <v>1409630</v>
      </c>
      <c r="B8477" t="s">
        <v>108</v>
      </c>
      <c r="C8477" t="str">
        <f t="shared" si="732"/>
        <v>2011</v>
      </c>
      <c r="D8477" t="s">
        <v>14</v>
      </c>
      <c r="E8477" t="str">
        <f t="shared" si="733"/>
        <v>2011A</v>
      </c>
      <c r="F8477" t="s">
        <v>15</v>
      </c>
      <c r="G8477" t="s">
        <v>52</v>
      </c>
      <c r="H8477" t="s">
        <v>17</v>
      </c>
      <c r="I8477" t="s">
        <v>15</v>
      </c>
      <c r="J8477" t="str">
        <f t="shared" si="735"/>
        <v>SCI</v>
      </c>
      <c r="L8477">
        <v>2012</v>
      </c>
      <c r="M8477">
        <f t="shared" ref="M8477:M8540" si="737">L8477-C8477</f>
        <v>1</v>
      </c>
      <c r="N8477" t="str">
        <f t="shared" si="734"/>
        <v>U</v>
      </c>
      <c r="P8477" t="s">
        <v>19</v>
      </c>
      <c r="Q8477" t="s">
        <v>136</v>
      </c>
      <c r="R8477" t="s">
        <v>17</v>
      </c>
    </row>
    <row r="8478" spans="1:25" x14ac:dyDescent="0.2">
      <c r="A8478">
        <v>1409694</v>
      </c>
      <c r="B8478" t="s">
        <v>108</v>
      </c>
      <c r="C8478" t="str">
        <f t="shared" si="732"/>
        <v>2011</v>
      </c>
      <c r="D8478" t="s">
        <v>14</v>
      </c>
      <c r="E8478" t="str">
        <f t="shared" si="733"/>
        <v>2011A</v>
      </c>
      <c r="F8478" t="s">
        <v>15</v>
      </c>
      <c r="G8478" t="s">
        <v>16</v>
      </c>
      <c r="H8478" t="s">
        <v>20</v>
      </c>
      <c r="I8478" t="s">
        <v>42</v>
      </c>
      <c r="J8478" t="str">
        <f t="shared" si="735"/>
        <v>SCI</v>
      </c>
      <c r="L8478">
        <v>2014</v>
      </c>
      <c r="M8478">
        <f t="shared" si="737"/>
        <v>3</v>
      </c>
      <c r="N8478" t="str">
        <f t="shared" si="734"/>
        <v>F</v>
      </c>
      <c r="P8478" t="s">
        <v>19</v>
      </c>
      <c r="Q8478" t="s">
        <v>116</v>
      </c>
      <c r="R8478" t="s">
        <v>24</v>
      </c>
      <c r="W8478">
        <v>13</v>
      </c>
      <c r="X8478">
        <v>8</v>
      </c>
      <c r="Y8478">
        <v>8</v>
      </c>
    </row>
    <row r="8479" spans="1:25" x14ac:dyDescent="0.2">
      <c r="A8479">
        <v>1409694</v>
      </c>
      <c r="B8479" t="s">
        <v>110</v>
      </c>
      <c r="C8479" t="str">
        <f t="shared" si="732"/>
        <v>2011</v>
      </c>
      <c r="D8479" t="s">
        <v>57</v>
      </c>
      <c r="E8479" t="str">
        <f t="shared" si="733"/>
        <v>2011D</v>
      </c>
      <c r="F8479" t="s">
        <v>15</v>
      </c>
      <c r="G8479" t="s">
        <v>64</v>
      </c>
      <c r="H8479" t="s">
        <v>24</v>
      </c>
      <c r="I8479" t="s">
        <v>42</v>
      </c>
      <c r="J8479" t="str">
        <f t="shared" si="735"/>
        <v>SCI</v>
      </c>
      <c r="L8479">
        <v>2014</v>
      </c>
      <c r="M8479">
        <f t="shared" si="737"/>
        <v>3</v>
      </c>
      <c r="N8479" t="str">
        <f t="shared" si="734"/>
        <v>F</v>
      </c>
      <c r="P8479" t="s">
        <v>19</v>
      </c>
      <c r="W8479">
        <v>13</v>
      </c>
      <c r="X8479">
        <v>8</v>
      </c>
      <c r="Y8479">
        <v>8</v>
      </c>
    </row>
    <row r="8480" spans="1:25" x14ac:dyDescent="0.2">
      <c r="A8480">
        <v>1409702</v>
      </c>
      <c r="B8480" t="s">
        <v>115</v>
      </c>
      <c r="C8480" t="str">
        <f t="shared" si="732"/>
        <v>2012</v>
      </c>
      <c r="D8480" t="s">
        <v>14</v>
      </c>
      <c r="E8480" t="str">
        <f t="shared" si="733"/>
        <v>2012A</v>
      </c>
      <c r="F8480" t="s">
        <v>15</v>
      </c>
      <c r="G8480" t="s">
        <v>43</v>
      </c>
      <c r="H8480" t="s">
        <v>24</v>
      </c>
      <c r="I8480" t="s">
        <v>84</v>
      </c>
      <c r="J8480" t="str">
        <f t="shared" si="735"/>
        <v>ENG</v>
      </c>
      <c r="L8480">
        <v>2014</v>
      </c>
      <c r="M8480">
        <f t="shared" si="737"/>
        <v>2</v>
      </c>
      <c r="N8480" t="str">
        <f t="shared" si="734"/>
        <v>U</v>
      </c>
      <c r="P8480" t="s">
        <v>19</v>
      </c>
      <c r="W8480">
        <v>14</v>
      </c>
      <c r="X8480">
        <v>8</v>
      </c>
      <c r="Y8480">
        <v>8</v>
      </c>
    </row>
    <row r="8481" spans="1:25" x14ac:dyDescent="0.2">
      <c r="A8481">
        <v>1409706</v>
      </c>
      <c r="B8481" t="s">
        <v>103</v>
      </c>
      <c r="C8481" t="str">
        <f t="shared" si="732"/>
        <v>2010</v>
      </c>
      <c r="D8481" t="s">
        <v>20</v>
      </c>
      <c r="E8481" t="str">
        <f t="shared" si="733"/>
        <v>2010B</v>
      </c>
      <c r="F8481" t="s">
        <v>15</v>
      </c>
      <c r="G8481" t="s">
        <v>56</v>
      </c>
      <c r="H8481" t="s">
        <v>14</v>
      </c>
      <c r="I8481" t="s">
        <v>23</v>
      </c>
      <c r="J8481" t="str">
        <f t="shared" si="735"/>
        <v>ENG</v>
      </c>
      <c r="L8481">
        <v>2013</v>
      </c>
      <c r="M8481">
        <f t="shared" si="737"/>
        <v>3</v>
      </c>
      <c r="N8481" t="str">
        <f t="shared" si="734"/>
        <v>F</v>
      </c>
      <c r="P8481" t="s">
        <v>28</v>
      </c>
      <c r="Q8481" t="s">
        <v>121</v>
      </c>
      <c r="R8481" t="s">
        <v>14</v>
      </c>
    </row>
    <row r="8482" spans="1:25" x14ac:dyDescent="0.2">
      <c r="A8482">
        <v>1409706</v>
      </c>
      <c r="B8482" t="s">
        <v>103</v>
      </c>
      <c r="C8482" t="str">
        <f t="shared" si="732"/>
        <v>2010</v>
      </c>
      <c r="D8482" t="s">
        <v>14</v>
      </c>
      <c r="E8482" t="str">
        <f t="shared" si="733"/>
        <v>2010A</v>
      </c>
      <c r="F8482" t="s">
        <v>15</v>
      </c>
      <c r="G8482" t="s">
        <v>43</v>
      </c>
      <c r="H8482" t="s">
        <v>20</v>
      </c>
      <c r="I8482" t="s">
        <v>23</v>
      </c>
      <c r="J8482" t="str">
        <f t="shared" si="735"/>
        <v>ENG</v>
      </c>
      <c r="L8482">
        <v>2013</v>
      </c>
      <c r="M8482">
        <f t="shared" si="737"/>
        <v>3</v>
      </c>
      <c r="N8482" t="str">
        <f t="shared" si="734"/>
        <v>F</v>
      </c>
      <c r="P8482" t="s">
        <v>28</v>
      </c>
      <c r="Q8482" t="s">
        <v>118</v>
      </c>
      <c r="R8482" t="s">
        <v>14</v>
      </c>
    </row>
    <row r="8483" spans="1:25" x14ac:dyDescent="0.2">
      <c r="A8483">
        <v>1409708</v>
      </c>
      <c r="B8483" t="s">
        <v>108</v>
      </c>
      <c r="C8483" t="str">
        <f t="shared" si="732"/>
        <v>2011</v>
      </c>
      <c r="D8483" t="s">
        <v>14</v>
      </c>
      <c r="E8483" t="str">
        <f t="shared" si="733"/>
        <v>2011A</v>
      </c>
      <c r="F8483" t="s">
        <v>15</v>
      </c>
      <c r="G8483" t="s">
        <v>43</v>
      </c>
      <c r="H8483" t="s">
        <v>20</v>
      </c>
      <c r="I8483" t="s">
        <v>33</v>
      </c>
      <c r="J8483" t="str">
        <f t="shared" si="735"/>
        <v>ENG</v>
      </c>
      <c r="L8483">
        <v>2014</v>
      </c>
      <c r="M8483">
        <f t="shared" si="737"/>
        <v>3</v>
      </c>
      <c r="N8483" t="str">
        <f t="shared" si="734"/>
        <v>F</v>
      </c>
      <c r="P8483" t="s">
        <v>19</v>
      </c>
      <c r="Q8483" t="s">
        <v>121</v>
      </c>
      <c r="R8483" t="s">
        <v>20</v>
      </c>
      <c r="W8483">
        <v>12.833333</v>
      </c>
      <c r="X8483">
        <v>8</v>
      </c>
      <c r="Y8483">
        <v>7</v>
      </c>
    </row>
    <row r="8484" spans="1:25" x14ac:dyDescent="0.2">
      <c r="A8484">
        <v>1409708</v>
      </c>
      <c r="B8484" t="s">
        <v>108</v>
      </c>
      <c r="C8484" t="str">
        <f t="shared" si="732"/>
        <v>2011</v>
      </c>
      <c r="D8484" t="s">
        <v>20</v>
      </c>
      <c r="E8484" t="str">
        <f t="shared" si="733"/>
        <v>2011B</v>
      </c>
      <c r="F8484" t="s">
        <v>15</v>
      </c>
      <c r="G8484" t="s">
        <v>56</v>
      </c>
      <c r="H8484" t="s">
        <v>20</v>
      </c>
      <c r="I8484" t="s">
        <v>33</v>
      </c>
      <c r="J8484" t="str">
        <f t="shared" si="735"/>
        <v>ENG</v>
      </c>
      <c r="L8484">
        <v>2014</v>
      </c>
      <c r="M8484">
        <f t="shared" si="737"/>
        <v>3</v>
      </c>
      <c r="N8484" t="str">
        <f t="shared" si="734"/>
        <v>F</v>
      </c>
      <c r="P8484" t="s">
        <v>19</v>
      </c>
      <c r="Q8484" t="s">
        <v>116</v>
      </c>
      <c r="R8484" t="s">
        <v>20</v>
      </c>
      <c r="W8484">
        <v>12.833333</v>
      </c>
      <c r="X8484">
        <v>8</v>
      </c>
      <c r="Y8484">
        <v>7</v>
      </c>
    </row>
    <row r="8485" spans="1:25" x14ac:dyDescent="0.2">
      <c r="A8485">
        <v>1409708</v>
      </c>
      <c r="B8485" t="s">
        <v>115</v>
      </c>
      <c r="C8485" t="str">
        <f t="shared" si="732"/>
        <v>2012</v>
      </c>
      <c r="D8485" t="s">
        <v>14</v>
      </c>
      <c r="E8485" t="str">
        <f t="shared" si="733"/>
        <v>2012A</v>
      </c>
      <c r="F8485" t="s">
        <v>15</v>
      </c>
      <c r="G8485" t="s">
        <v>52</v>
      </c>
      <c r="H8485" t="s">
        <v>24</v>
      </c>
      <c r="I8485" t="s">
        <v>33</v>
      </c>
      <c r="J8485" t="str">
        <f t="shared" si="735"/>
        <v>ENG</v>
      </c>
      <c r="L8485">
        <v>2014</v>
      </c>
      <c r="M8485">
        <f t="shared" si="737"/>
        <v>2</v>
      </c>
      <c r="N8485" t="str">
        <f t="shared" si="734"/>
        <v>U</v>
      </c>
      <c r="P8485" t="s">
        <v>19</v>
      </c>
      <c r="Q8485" t="s">
        <v>122</v>
      </c>
      <c r="R8485" t="s">
        <v>20</v>
      </c>
      <c r="W8485">
        <v>12.833333</v>
      </c>
      <c r="X8485">
        <v>8</v>
      </c>
      <c r="Y8485">
        <v>7</v>
      </c>
    </row>
    <row r="8486" spans="1:25" x14ac:dyDescent="0.2">
      <c r="A8486">
        <v>1409710</v>
      </c>
      <c r="B8486" t="s">
        <v>104</v>
      </c>
      <c r="C8486" t="str">
        <f t="shared" si="732"/>
        <v>2010</v>
      </c>
      <c r="D8486" t="s">
        <v>24</v>
      </c>
      <c r="E8486" t="str">
        <f t="shared" si="733"/>
        <v>2010C</v>
      </c>
      <c r="F8486" t="s">
        <v>15</v>
      </c>
      <c r="G8486" t="s">
        <v>43</v>
      </c>
      <c r="H8486" t="s">
        <v>24</v>
      </c>
      <c r="I8486" t="s">
        <v>22</v>
      </c>
      <c r="J8486" t="str">
        <f t="shared" si="735"/>
        <v>ENG</v>
      </c>
      <c r="L8486">
        <v>2013</v>
      </c>
      <c r="M8486">
        <f t="shared" si="737"/>
        <v>3</v>
      </c>
      <c r="N8486" t="str">
        <f t="shared" si="734"/>
        <v>F</v>
      </c>
      <c r="P8486" t="s">
        <v>19</v>
      </c>
      <c r="Q8486" t="s">
        <v>121</v>
      </c>
      <c r="R8486" t="s">
        <v>24</v>
      </c>
      <c r="W8486">
        <v>4.6666670000000003</v>
      </c>
      <c r="X8486">
        <v>2</v>
      </c>
      <c r="Y8486">
        <v>1.5</v>
      </c>
    </row>
    <row r="8487" spans="1:25" x14ac:dyDescent="0.2">
      <c r="A8487">
        <v>1409864</v>
      </c>
      <c r="B8487" t="s">
        <v>13</v>
      </c>
      <c r="C8487" t="str">
        <f t="shared" si="732"/>
        <v>2007</v>
      </c>
      <c r="D8487" t="s">
        <v>14</v>
      </c>
      <c r="E8487" t="str">
        <f t="shared" si="733"/>
        <v>2007A</v>
      </c>
      <c r="F8487" t="s">
        <v>15</v>
      </c>
      <c r="G8487" t="s">
        <v>43</v>
      </c>
      <c r="H8487" t="s">
        <v>24</v>
      </c>
      <c r="I8487" t="s">
        <v>15</v>
      </c>
      <c r="J8487" t="str">
        <f t="shared" si="735"/>
        <v>SCI</v>
      </c>
      <c r="L8487">
        <v>2010</v>
      </c>
      <c r="M8487">
        <f t="shared" si="737"/>
        <v>3</v>
      </c>
      <c r="N8487" t="str">
        <f t="shared" si="734"/>
        <v>F</v>
      </c>
      <c r="O8487" s="1">
        <v>40313</v>
      </c>
      <c r="P8487" t="s">
        <v>28</v>
      </c>
      <c r="Q8487" t="s">
        <v>118</v>
      </c>
      <c r="R8487" t="s">
        <v>20</v>
      </c>
    </row>
    <row r="8488" spans="1:25" x14ac:dyDescent="0.2">
      <c r="A8488">
        <v>1409864</v>
      </c>
      <c r="B8488" t="s">
        <v>13</v>
      </c>
      <c r="C8488" t="str">
        <f t="shared" si="732"/>
        <v>2007</v>
      </c>
      <c r="D8488" t="s">
        <v>20</v>
      </c>
      <c r="E8488" t="str">
        <f t="shared" si="733"/>
        <v>2007B</v>
      </c>
      <c r="F8488" t="s">
        <v>15</v>
      </c>
      <c r="G8488" t="s">
        <v>56</v>
      </c>
      <c r="H8488" t="s">
        <v>24</v>
      </c>
      <c r="I8488" t="s">
        <v>15</v>
      </c>
      <c r="J8488" t="str">
        <f t="shared" si="735"/>
        <v>SCI</v>
      </c>
      <c r="L8488">
        <v>2010</v>
      </c>
      <c r="M8488">
        <f t="shared" si="737"/>
        <v>3</v>
      </c>
      <c r="N8488" t="str">
        <f t="shared" si="734"/>
        <v>F</v>
      </c>
      <c r="O8488" s="1">
        <v>40313</v>
      </c>
      <c r="P8488" t="s">
        <v>28</v>
      </c>
      <c r="Q8488" t="s">
        <v>121</v>
      </c>
      <c r="R8488" t="s">
        <v>14</v>
      </c>
    </row>
    <row r="8489" spans="1:25" x14ac:dyDescent="0.2">
      <c r="A8489">
        <v>1409872</v>
      </c>
      <c r="B8489" t="s">
        <v>66</v>
      </c>
      <c r="C8489" t="str">
        <f t="shared" si="732"/>
        <v>2007</v>
      </c>
      <c r="D8489" t="s">
        <v>24</v>
      </c>
      <c r="E8489" t="str">
        <f t="shared" si="733"/>
        <v>2007C</v>
      </c>
      <c r="F8489" t="s">
        <v>15</v>
      </c>
      <c r="G8489" t="s">
        <v>43</v>
      </c>
      <c r="H8489" t="s">
        <v>20</v>
      </c>
      <c r="I8489" t="s">
        <v>41</v>
      </c>
      <c r="J8489" t="str">
        <f t="shared" si="735"/>
        <v>ENG</v>
      </c>
      <c r="L8489">
        <v>2010</v>
      </c>
      <c r="M8489">
        <f t="shared" si="737"/>
        <v>3</v>
      </c>
      <c r="N8489" t="str">
        <f t="shared" si="734"/>
        <v>F</v>
      </c>
      <c r="O8489" s="1">
        <v>40313</v>
      </c>
      <c r="P8489" t="s">
        <v>19</v>
      </c>
      <c r="Q8489" t="s">
        <v>116</v>
      </c>
      <c r="R8489" t="s">
        <v>14</v>
      </c>
    </row>
    <row r="8490" spans="1:25" x14ac:dyDescent="0.2">
      <c r="A8490">
        <v>1409872</v>
      </c>
      <c r="B8490" t="s">
        <v>66</v>
      </c>
      <c r="C8490" t="str">
        <f t="shared" si="732"/>
        <v>2007</v>
      </c>
      <c r="D8490" t="s">
        <v>57</v>
      </c>
      <c r="E8490" t="str">
        <f t="shared" si="733"/>
        <v>2007D</v>
      </c>
      <c r="F8490" t="s">
        <v>15</v>
      </c>
      <c r="G8490" t="s">
        <v>56</v>
      </c>
      <c r="H8490" t="s">
        <v>24</v>
      </c>
      <c r="I8490" t="s">
        <v>41</v>
      </c>
      <c r="J8490" t="str">
        <f t="shared" si="735"/>
        <v>ENG</v>
      </c>
      <c r="L8490">
        <v>2010</v>
      </c>
      <c r="M8490">
        <f t="shared" si="737"/>
        <v>3</v>
      </c>
      <c r="N8490" t="str">
        <f t="shared" si="734"/>
        <v>F</v>
      </c>
      <c r="O8490" s="1">
        <v>40313</v>
      </c>
      <c r="P8490" t="s">
        <v>19</v>
      </c>
      <c r="Q8490" t="s">
        <v>123</v>
      </c>
      <c r="R8490" t="s">
        <v>14</v>
      </c>
    </row>
    <row r="8491" spans="1:25" x14ac:dyDescent="0.2">
      <c r="A8491">
        <v>1409894</v>
      </c>
      <c r="B8491" t="s">
        <v>83</v>
      </c>
      <c r="C8491" t="str">
        <f t="shared" si="732"/>
        <v>2008</v>
      </c>
      <c r="D8491" t="s">
        <v>14</v>
      </c>
      <c r="E8491" t="str">
        <f t="shared" si="733"/>
        <v>2008A</v>
      </c>
      <c r="F8491" t="s">
        <v>15</v>
      </c>
      <c r="G8491" t="s">
        <v>36</v>
      </c>
      <c r="H8491" t="s">
        <v>14</v>
      </c>
      <c r="I8491" t="s">
        <v>26</v>
      </c>
      <c r="J8491" t="str">
        <f t="shared" si="735"/>
        <v>COMP</v>
      </c>
      <c r="L8491">
        <v>2010</v>
      </c>
      <c r="M8491">
        <f t="shared" si="737"/>
        <v>2</v>
      </c>
      <c r="N8491" t="str">
        <f t="shared" si="734"/>
        <v>U</v>
      </c>
      <c r="O8491" s="1">
        <v>40313</v>
      </c>
      <c r="P8491" t="s">
        <v>19</v>
      </c>
    </row>
    <row r="8492" spans="1:25" x14ac:dyDescent="0.2">
      <c r="A8492">
        <v>1409894</v>
      </c>
      <c r="B8492" t="s">
        <v>13</v>
      </c>
      <c r="C8492" t="str">
        <f t="shared" si="732"/>
        <v>2007</v>
      </c>
      <c r="D8492" t="s">
        <v>20</v>
      </c>
      <c r="E8492" t="str">
        <f t="shared" si="733"/>
        <v>2007B</v>
      </c>
      <c r="F8492" t="s">
        <v>15</v>
      </c>
      <c r="G8492" t="s">
        <v>56</v>
      </c>
      <c r="H8492" t="s">
        <v>14</v>
      </c>
      <c r="I8492" t="s">
        <v>22</v>
      </c>
      <c r="J8492" t="str">
        <f t="shared" si="735"/>
        <v>ENG</v>
      </c>
      <c r="K8492" t="s">
        <v>26</v>
      </c>
      <c r="L8492">
        <v>2010</v>
      </c>
      <c r="M8492">
        <f t="shared" si="737"/>
        <v>3</v>
      </c>
      <c r="N8492" t="str">
        <f t="shared" si="734"/>
        <v>F</v>
      </c>
      <c r="O8492" s="1">
        <v>40313</v>
      </c>
      <c r="P8492" t="s">
        <v>19</v>
      </c>
      <c r="Q8492" t="s">
        <v>116</v>
      </c>
      <c r="R8492" t="s">
        <v>17</v>
      </c>
    </row>
    <row r="8493" spans="1:25" x14ac:dyDescent="0.2">
      <c r="A8493">
        <v>1409894</v>
      </c>
      <c r="B8493" t="s">
        <v>13</v>
      </c>
      <c r="C8493" t="str">
        <f t="shared" si="732"/>
        <v>2007</v>
      </c>
      <c r="D8493" t="s">
        <v>14</v>
      </c>
      <c r="E8493" t="str">
        <f t="shared" si="733"/>
        <v>2007A</v>
      </c>
      <c r="F8493" t="s">
        <v>15</v>
      </c>
      <c r="G8493" t="s">
        <v>43</v>
      </c>
      <c r="H8493" t="s">
        <v>20</v>
      </c>
      <c r="I8493" t="s">
        <v>22</v>
      </c>
      <c r="J8493" t="str">
        <f t="shared" si="735"/>
        <v>ENG</v>
      </c>
      <c r="K8493" t="s">
        <v>26</v>
      </c>
      <c r="L8493">
        <v>2010</v>
      </c>
      <c r="M8493">
        <f t="shared" si="737"/>
        <v>3</v>
      </c>
      <c r="N8493" t="str">
        <f t="shared" si="734"/>
        <v>F</v>
      </c>
      <c r="O8493" s="1">
        <v>40313</v>
      </c>
      <c r="P8493" t="s">
        <v>19</v>
      </c>
    </row>
    <row r="8494" spans="1:25" x14ac:dyDescent="0.2">
      <c r="A8494">
        <v>1409918</v>
      </c>
      <c r="B8494" t="s">
        <v>66</v>
      </c>
      <c r="C8494" t="str">
        <f t="shared" si="732"/>
        <v>2007</v>
      </c>
      <c r="D8494" t="s">
        <v>24</v>
      </c>
      <c r="E8494" t="str">
        <f t="shared" si="733"/>
        <v>2007C</v>
      </c>
      <c r="F8494" t="s">
        <v>15</v>
      </c>
      <c r="G8494" t="s">
        <v>43</v>
      </c>
      <c r="H8494" t="s">
        <v>14</v>
      </c>
      <c r="I8494" t="s">
        <v>25</v>
      </c>
      <c r="J8494" t="str">
        <f t="shared" si="735"/>
        <v>ENG</v>
      </c>
      <c r="L8494">
        <v>2010</v>
      </c>
      <c r="M8494">
        <f t="shared" si="737"/>
        <v>3</v>
      </c>
      <c r="N8494" t="str">
        <f t="shared" si="734"/>
        <v>F</v>
      </c>
      <c r="O8494" s="1">
        <v>40313</v>
      </c>
      <c r="P8494" t="s">
        <v>19</v>
      </c>
      <c r="Q8494" t="s">
        <v>116</v>
      </c>
      <c r="R8494" t="s">
        <v>20</v>
      </c>
    </row>
    <row r="8495" spans="1:25" x14ac:dyDescent="0.2">
      <c r="A8495">
        <v>1409918</v>
      </c>
      <c r="B8495" t="s">
        <v>66</v>
      </c>
      <c r="C8495" t="str">
        <f t="shared" si="732"/>
        <v>2007</v>
      </c>
      <c r="D8495" t="s">
        <v>57</v>
      </c>
      <c r="E8495" t="str">
        <f t="shared" si="733"/>
        <v>2007D</v>
      </c>
      <c r="F8495" t="s">
        <v>15</v>
      </c>
      <c r="G8495" t="s">
        <v>56</v>
      </c>
      <c r="H8495" t="s">
        <v>24</v>
      </c>
      <c r="I8495" t="s">
        <v>25</v>
      </c>
      <c r="J8495" t="str">
        <f t="shared" si="735"/>
        <v>ENG</v>
      </c>
      <c r="L8495">
        <v>2010</v>
      </c>
      <c r="M8495">
        <f t="shared" si="737"/>
        <v>3</v>
      </c>
      <c r="N8495" t="str">
        <f t="shared" si="734"/>
        <v>F</v>
      </c>
      <c r="O8495" s="1">
        <v>40313</v>
      </c>
      <c r="P8495" t="s">
        <v>19</v>
      </c>
      <c r="Q8495" t="s">
        <v>123</v>
      </c>
      <c r="R8495" t="s">
        <v>14</v>
      </c>
    </row>
    <row r="8496" spans="1:25" x14ac:dyDescent="0.2">
      <c r="A8496">
        <v>1409940</v>
      </c>
      <c r="B8496" t="s">
        <v>95</v>
      </c>
      <c r="C8496" t="str">
        <f t="shared" si="732"/>
        <v>2009</v>
      </c>
      <c r="D8496" t="s">
        <v>20</v>
      </c>
      <c r="E8496" t="str">
        <f t="shared" si="733"/>
        <v>2009B</v>
      </c>
      <c r="F8496" t="s">
        <v>15</v>
      </c>
      <c r="G8496" t="s">
        <v>64</v>
      </c>
      <c r="H8496" t="s">
        <v>14</v>
      </c>
      <c r="I8496" t="s">
        <v>25</v>
      </c>
      <c r="J8496" t="str">
        <f t="shared" si="735"/>
        <v>ENG</v>
      </c>
      <c r="L8496">
        <v>2010</v>
      </c>
      <c r="M8496">
        <f t="shared" si="737"/>
        <v>1</v>
      </c>
      <c r="N8496" t="str">
        <f t="shared" si="734"/>
        <v>U</v>
      </c>
      <c r="O8496" s="1">
        <v>40313</v>
      </c>
      <c r="P8496" t="s">
        <v>19</v>
      </c>
    </row>
    <row r="8497" spans="1:18" x14ac:dyDescent="0.2">
      <c r="A8497">
        <v>1409940</v>
      </c>
      <c r="B8497" t="s">
        <v>91</v>
      </c>
      <c r="C8497" t="str">
        <f t="shared" si="732"/>
        <v>2008</v>
      </c>
      <c r="D8497" t="s">
        <v>57</v>
      </c>
      <c r="E8497" t="str">
        <f t="shared" si="733"/>
        <v>2008D</v>
      </c>
      <c r="F8497" t="s">
        <v>15</v>
      </c>
      <c r="G8497" t="s">
        <v>56</v>
      </c>
      <c r="H8497" t="s">
        <v>17</v>
      </c>
      <c r="I8497" t="s">
        <v>25</v>
      </c>
      <c r="J8497" t="str">
        <f t="shared" si="735"/>
        <v>ENG</v>
      </c>
      <c r="L8497">
        <v>2010</v>
      </c>
      <c r="M8497">
        <f t="shared" si="737"/>
        <v>2</v>
      </c>
      <c r="N8497" t="str">
        <f t="shared" si="734"/>
        <v>U</v>
      </c>
      <c r="O8497" s="1">
        <v>40313</v>
      </c>
      <c r="P8497" t="s">
        <v>19</v>
      </c>
    </row>
    <row r="8498" spans="1:18" x14ac:dyDescent="0.2">
      <c r="A8498">
        <v>1409950</v>
      </c>
      <c r="B8498" t="s">
        <v>91</v>
      </c>
      <c r="C8498" t="str">
        <f t="shared" si="732"/>
        <v>2008</v>
      </c>
      <c r="D8498" t="s">
        <v>24</v>
      </c>
      <c r="E8498" t="str">
        <f t="shared" si="733"/>
        <v>2008C</v>
      </c>
      <c r="F8498" t="s">
        <v>15</v>
      </c>
      <c r="G8498" t="s">
        <v>43</v>
      </c>
      <c r="H8498" t="s">
        <v>24</v>
      </c>
      <c r="I8498" t="s">
        <v>45</v>
      </c>
      <c r="J8498" t="str">
        <f t="shared" si="735"/>
        <v>SCI</v>
      </c>
      <c r="L8498">
        <v>2010</v>
      </c>
      <c r="M8498">
        <f t="shared" si="737"/>
        <v>2</v>
      </c>
      <c r="N8498" t="str">
        <f t="shared" si="734"/>
        <v>U</v>
      </c>
      <c r="O8498" s="1">
        <v>40313</v>
      </c>
      <c r="P8498" t="s">
        <v>28</v>
      </c>
    </row>
    <row r="8499" spans="1:18" x14ac:dyDescent="0.2">
      <c r="A8499">
        <v>1410026</v>
      </c>
      <c r="B8499" t="s">
        <v>13</v>
      </c>
      <c r="C8499" t="str">
        <f t="shared" si="732"/>
        <v>2007</v>
      </c>
      <c r="D8499" t="s">
        <v>20</v>
      </c>
      <c r="E8499" t="str">
        <f t="shared" si="733"/>
        <v>2007B</v>
      </c>
      <c r="F8499" t="s">
        <v>15</v>
      </c>
      <c r="G8499" t="s">
        <v>56</v>
      </c>
      <c r="H8499" t="s">
        <v>14</v>
      </c>
      <c r="I8499" t="s">
        <v>18</v>
      </c>
      <c r="J8499" t="str">
        <f t="shared" si="735"/>
        <v>ENG</v>
      </c>
      <c r="L8499">
        <v>2010</v>
      </c>
      <c r="M8499">
        <f t="shared" si="737"/>
        <v>3</v>
      </c>
      <c r="N8499" t="str">
        <f t="shared" si="734"/>
        <v>F</v>
      </c>
      <c r="O8499" s="1">
        <v>40234</v>
      </c>
      <c r="P8499" t="s">
        <v>19</v>
      </c>
      <c r="Q8499" t="s">
        <v>123</v>
      </c>
      <c r="R8499" t="s">
        <v>14</v>
      </c>
    </row>
    <row r="8500" spans="1:18" x14ac:dyDescent="0.2">
      <c r="A8500">
        <v>1410064</v>
      </c>
      <c r="B8500" t="s">
        <v>83</v>
      </c>
      <c r="C8500" t="str">
        <f t="shared" si="732"/>
        <v>2008</v>
      </c>
      <c r="D8500" t="s">
        <v>14</v>
      </c>
      <c r="E8500" t="str">
        <f t="shared" si="733"/>
        <v>2008A</v>
      </c>
      <c r="F8500" t="s">
        <v>15</v>
      </c>
      <c r="G8500" t="s">
        <v>16</v>
      </c>
      <c r="H8500" t="s">
        <v>20</v>
      </c>
      <c r="I8500" t="s">
        <v>33</v>
      </c>
      <c r="J8500" t="str">
        <f t="shared" si="735"/>
        <v>ENG</v>
      </c>
      <c r="K8500" t="s">
        <v>15</v>
      </c>
      <c r="L8500">
        <v>2010</v>
      </c>
      <c r="M8500">
        <f t="shared" si="737"/>
        <v>2</v>
      </c>
      <c r="N8500" t="str">
        <f t="shared" si="734"/>
        <v>U</v>
      </c>
      <c r="P8500" t="s">
        <v>28</v>
      </c>
    </row>
    <row r="8501" spans="1:18" x14ac:dyDescent="0.2">
      <c r="A8501">
        <v>1410064</v>
      </c>
      <c r="B8501" t="s">
        <v>91</v>
      </c>
      <c r="C8501" t="str">
        <f t="shared" si="732"/>
        <v>2008</v>
      </c>
      <c r="D8501" t="s">
        <v>24</v>
      </c>
      <c r="E8501" t="str">
        <f t="shared" si="733"/>
        <v>2008C</v>
      </c>
      <c r="F8501" t="s">
        <v>15</v>
      </c>
      <c r="G8501" t="s">
        <v>36</v>
      </c>
      <c r="H8501" t="s">
        <v>20</v>
      </c>
      <c r="I8501" t="s">
        <v>33</v>
      </c>
      <c r="J8501" t="str">
        <f t="shared" si="735"/>
        <v>ENG</v>
      </c>
      <c r="K8501" t="s">
        <v>15</v>
      </c>
      <c r="L8501">
        <v>2010</v>
      </c>
      <c r="M8501">
        <f t="shared" si="737"/>
        <v>2</v>
      </c>
      <c r="N8501" t="str">
        <f t="shared" si="734"/>
        <v>U</v>
      </c>
      <c r="P8501" t="s">
        <v>28</v>
      </c>
    </row>
    <row r="8502" spans="1:18" x14ac:dyDescent="0.2">
      <c r="A8502">
        <v>1410064</v>
      </c>
      <c r="B8502" t="s">
        <v>66</v>
      </c>
      <c r="C8502" t="str">
        <f t="shared" si="732"/>
        <v>2007</v>
      </c>
      <c r="D8502" t="s">
        <v>57</v>
      </c>
      <c r="E8502" t="str">
        <f t="shared" si="733"/>
        <v>2007D</v>
      </c>
      <c r="F8502" t="s">
        <v>15</v>
      </c>
      <c r="G8502" t="s">
        <v>78</v>
      </c>
      <c r="H8502" t="s">
        <v>20</v>
      </c>
      <c r="I8502" t="s">
        <v>33</v>
      </c>
      <c r="J8502" t="str">
        <f t="shared" si="735"/>
        <v>ENG</v>
      </c>
      <c r="L8502">
        <v>2010</v>
      </c>
      <c r="M8502">
        <f t="shared" si="737"/>
        <v>3</v>
      </c>
      <c r="N8502" t="str">
        <f t="shared" si="734"/>
        <v>F</v>
      </c>
      <c r="P8502" t="s">
        <v>28</v>
      </c>
    </row>
    <row r="8503" spans="1:18" x14ac:dyDescent="0.2">
      <c r="A8503">
        <v>1410064</v>
      </c>
      <c r="B8503" t="s">
        <v>91</v>
      </c>
      <c r="C8503" t="str">
        <f t="shared" si="732"/>
        <v>2008</v>
      </c>
      <c r="D8503" t="s">
        <v>57</v>
      </c>
      <c r="E8503" t="str">
        <f t="shared" si="733"/>
        <v>2008D</v>
      </c>
      <c r="F8503" t="s">
        <v>15</v>
      </c>
      <c r="G8503" t="s">
        <v>77</v>
      </c>
      <c r="H8503" t="s">
        <v>24</v>
      </c>
      <c r="I8503" t="s">
        <v>33</v>
      </c>
      <c r="J8503" t="str">
        <f t="shared" si="735"/>
        <v>ENG</v>
      </c>
      <c r="K8503" t="s">
        <v>15</v>
      </c>
      <c r="L8503">
        <v>2010</v>
      </c>
      <c r="M8503">
        <f t="shared" si="737"/>
        <v>2</v>
      </c>
      <c r="N8503" t="str">
        <f t="shared" si="734"/>
        <v>U</v>
      </c>
      <c r="P8503" t="s">
        <v>28</v>
      </c>
    </row>
    <row r="8504" spans="1:18" x14ac:dyDescent="0.2">
      <c r="A8504">
        <v>1410064</v>
      </c>
      <c r="B8504" t="s">
        <v>95</v>
      </c>
      <c r="C8504" t="str">
        <f t="shared" si="732"/>
        <v>2009</v>
      </c>
      <c r="D8504" t="s">
        <v>14</v>
      </c>
      <c r="E8504" t="str">
        <f t="shared" si="733"/>
        <v>2009A</v>
      </c>
      <c r="F8504" t="s">
        <v>15</v>
      </c>
      <c r="G8504" t="s">
        <v>52</v>
      </c>
      <c r="H8504" t="s">
        <v>17</v>
      </c>
      <c r="I8504" t="s">
        <v>33</v>
      </c>
      <c r="J8504" t="str">
        <f t="shared" si="735"/>
        <v>ENG</v>
      </c>
      <c r="K8504" t="s">
        <v>15</v>
      </c>
      <c r="L8504">
        <v>2010</v>
      </c>
      <c r="M8504">
        <f t="shared" si="737"/>
        <v>1</v>
      </c>
      <c r="N8504" t="str">
        <f t="shared" si="734"/>
        <v>U</v>
      </c>
      <c r="P8504" t="s">
        <v>28</v>
      </c>
    </row>
    <row r="8505" spans="1:18" x14ac:dyDescent="0.2">
      <c r="A8505">
        <v>1410064</v>
      </c>
      <c r="B8505" t="s">
        <v>83</v>
      </c>
      <c r="C8505" t="str">
        <f t="shared" si="732"/>
        <v>2008</v>
      </c>
      <c r="D8505" t="s">
        <v>20</v>
      </c>
      <c r="E8505" t="str">
        <f t="shared" si="733"/>
        <v>2008B</v>
      </c>
      <c r="F8505" t="s">
        <v>15</v>
      </c>
      <c r="G8505" t="s">
        <v>64</v>
      </c>
      <c r="H8505" t="s">
        <v>17</v>
      </c>
      <c r="I8505" t="s">
        <v>33</v>
      </c>
      <c r="J8505" t="str">
        <f t="shared" si="735"/>
        <v>ENG</v>
      </c>
      <c r="K8505" t="s">
        <v>15</v>
      </c>
      <c r="L8505">
        <v>2010</v>
      </c>
      <c r="M8505">
        <f t="shared" si="737"/>
        <v>2</v>
      </c>
      <c r="N8505" t="str">
        <f t="shared" si="734"/>
        <v>U</v>
      </c>
      <c r="P8505" t="s">
        <v>28</v>
      </c>
    </row>
    <row r="8506" spans="1:18" x14ac:dyDescent="0.2">
      <c r="A8506">
        <v>1410136</v>
      </c>
      <c r="B8506" t="s">
        <v>66</v>
      </c>
      <c r="C8506" t="str">
        <f t="shared" si="732"/>
        <v>2007</v>
      </c>
      <c r="D8506" t="s">
        <v>24</v>
      </c>
      <c r="E8506" t="str">
        <f t="shared" si="733"/>
        <v>2007C</v>
      </c>
      <c r="F8506" t="s">
        <v>15</v>
      </c>
      <c r="G8506" t="s">
        <v>43</v>
      </c>
      <c r="H8506" t="s">
        <v>14</v>
      </c>
      <c r="I8506" t="s">
        <v>22</v>
      </c>
      <c r="J8506" t="str">
        <f t="shared" si="735"/>
        <v>ENG</v>
      </c>
      <c r="L8506">
        <v>2010</v>
      </c>
      <c r="M8506">
        <f t="shared" si="737"/>
        <v>3</v>
      </c>
      <c r="N8506" t="str">
        <f t="shared" si="734"/>
        <v>F</v>
      </c>
      <c r="O8506" s="1">
        <v>40313</v>
      </c>
      <c r="P8506" t="s">
        <v>19</v>
      </c>
    </row>
    <row r="8507" spans="1:18" x14ac:dyDescent="0.2">
      <c r="A8507">
        <v>1410136</v>
      </c>
      <c r="B8507" t="s">
        <v>66</v>
      </c>
      <c r="C8507" t="str">
        <f t="shared" si="732"/>
        <v>2007</v>
      </c>
      <c r="D8507" t="s">
        <v>57</v>
      </c>
      <c r="E8507" t="str">
        <f t="shared" si="733"/>
        <v>2007D</v>
      </c>
      <c r="F8507" t="s">
        <v>15</v>
      </c>
      <c r="G8507" t="s">
        <v>56</v>
      </c>
      <c r="H8507" t="s">
        <v>20</v>
      </c>
      <c r="I8507" t="s">
        <v>22</v>
      </c>
      <c r="J8507" t="str">
        <f t="shared" si="735"/>
        <v>ENG</v>
      </c>
      <c r="L8507">
        <v>2010</v>
      </c>
      <c r="M8507">
        <f t="shared" si="737"/>
        <v>3</v>
      </c>
      <c r="N8507" t="str">
        <f t="shared" si="734"/>
        <v>F</v>
      </c>
      <c r="O8507" s="1">
        <v>40313</v>
      </c>
      <c r="P8507" t="s">
        <v>19</v>
      </c>
      <c r="Q8507" t="s">
        <v>120</v>
      </c>
      <c r="R8507" t="s">
        <v>20</v>
      </c>
    </row>
    <row r="8508" spans="1:18" x14ac:dyDescent="0.2">
      <c r="A8508">
        <v>1410154</v>
      </c>
      <c r="B8508" t="s">
        <v>13</v>
      </c>
      <c r="C8508" t="str">
        <f t="shared" si="732"/>
        <v>2007</v>
      </c>
      <c r="D8508" t="s">
        <v>14</v>
      </c>
      <c r="E8508" t="str">
        <f t="shared" si="733"/>
        <v>2007A</v>
      </c>
      <c r="F8508" t="s">
        <v>15</v>
      </c>
      <c r="G8508" t="s">
        <v>43</v>
      </c>
      <c r="H8508" t="s">
        <v>20</v>
      </c>
      <c r="I8508" t="s">
        <v>22</v>
      </c>
      <c r="J8508" t="str">
        <f t="shared" si="735"/>
        <v>ENG</v>
      </c>
      <c r="L8508">
        <v>2010</v>
      </c>
      <c r="M8508">
        <f t="shared" si="737"/>
        <v>3</v>
      </c>
      <c r="N8508" t="str">
        <f t="shared" si="734"/>
        <v>F</v>
      </c>
      <c r="O8508" s="1">
        <v>40313</v>
      </c>
      <c r="P8508" t="s">
        <v>19</v>
      </c>
      <c r="Q8508" t="s">
        <v>118</v>
      </c>
      <c r="R8508" t="s">
        <v>24</v>
      </c>
    </row>
    <row r="8509" spans="1:18" x14ac:dyDescent="0.2">
      <c r="A8509">
        <v>1410154</v>
      </c>
      <c r="B8509" t="s">
        <v>13</v>
      </c>
      <c r="C8509" t="str">
        <f t="shared" si="732"/>
        <v>2007</v>
      </c>
      <c r="D8509" t="s">
        <v>20</v>
      </c>
      <c r="E8509" t="str">
        <f t="shared" si="733"/>
        <v>2007B</v>
      </c>
      <c r="F8509" t="s">
        <v>15</v>
      </c>
      <c r="G8509" t="s">
        <v>56</v>
      </c>
      <c r="H8509" t="s">
        <v>24</v>
      </c>
      <c r="I8509" t="s">
        <v>22</v>
      </c>
      <c r="J8509" t="str">
        <f t="shared" si="735"/>
        <v>ENG</v>
      </c>
      <c r="L8509">
        <v>2010</v>
      </c>
      <c r="M8509">
        <f t="shared" si="737"/>
        <v>3</v>
      </c>
      <c r="N8509" t="str">
        <f t="shared" si="734"/>
        <v>F</v>
      </c>
      <c r="O8509" s="1">
        <v>40313</v>
      </c>
      <c r="P8509" t="s">
        <v>19</v>
      </c>
      <c r="Q8509" t="s">
        <v>121</v>
      </c>
      <c r="R8509" t="s">
        <v>24</v>
      </c>
    </row>
    <row r="8510" spans="1:18" x14ac:dyDescent="0.2">
      <c r="A8510">
        <v>1410156</v>
      </c>
      <c r="B8510" t="s">
        <v>13</v>
      </c>
      <c r="C8510" t="str">
        <f t="shared" si="732"/>
        <v>2007</v>
      </c>
      <c r="D8510" t="s">
        <v>20</v>
      </c>
      <c r="E8510" t="str">
        <f t="shared" si="733"/>
        <v>2007B</v>
      </c>
      <c r="F8510" t="s">
        <v>15</v>
      </c>
      <c r="G8510" t="s">
        <v>56</v>
      </c>
      <c r="H8510" t="s">
        <v>20</v>
      </c>
      <c r="I8510" t="s">
        <v>18</v>
      </c>
      <c r="J8510" t="str">
        <f t="shared" si="735"/>
        <v>ENG</v>
      </c>
      <c r="L8510">
        <v>2010</v>
      </c>
      <c r="M8510">
        <f t="shared" si="737"/>
        <v>3</v>
      </c>
      <c r="N8510" t="str">
        <f t="shared" si="734"/>
        <v>F</v>
      </c>
      <c r="P8510" t="s">
        <v>19</v>
      </c>
      <c r="Q8510" t="s">
        <v>123</v>
      </c>
      <c r="R8510" t="s">
        <v>20</v>
      </c>
    </row>
    <row r="8511" spans="1:18" x14ac:dyDescent="0.2">
      <c r="A8511">
        <v>1410156</v>
      </c>
      <c r="B8511" t="s">
        <v>13</v>
      </c>
      <c r="C8511" t="str">
        <f t="shared" si="732"/>
        <v>2007</v>
      </c>
      <c r="D8511" t="s">
        <v>14</v>
      </c>
      <c r="E8511" t="str">
        <f t="shared" si="733"/>
        <v>2007A</v>
      </c>
      <c r="F8511" t="s">
        <v>15</v>
      </c>
      <c r="G8511" t="s">
        <v>43</v>
      </c>
      <c r="H8511" t="s">
        <v>24</v>
      </c>
      <c r="I8511" t="s">
        <v>18</v>
      </c>
      <c r="J8511" t="str">
        <f t="shared" si="735"/>
        <v>ENG</v>
      </c>
      <c r="L8511">
        <v>2010</v>
      </c>
      <c r="M8511">
        <f t="shared" si="737"/>
        <v>3</v>
      </c>
      <c r="N8511" t="str">
        <f t="shared" si="734"/>
        <v>F</v>
      </c>
      <c r="P8511" t="s">
        <v>19</v>
      </c>
      <c r="Q8511" t="s">
        <v>116</v>
      </c>
      <c r="R8511" t="s">
        <v>20</v>
      </c>
    </row>
    <row r="8512" spans="1:18" x14ac:dyDescent="0.2">
      <c r="A8512">
        <v>1410160</v>
      </c>
      <c r="B8512" t="s">
        <v>91</v>
      </c>
      <c r="C8512" t="str">
        <f t="shared" si="732"/>
        <v>2008</v>
      </c>
      <c r="D8512" t="s">
        <v>57</v>
      </c>
      <c r="E8512" t="str">
        <f t="shared" si="733"/>
        <v>2008D</v>
      </c>
      <c r="F8512" t="s">
        <v>15</v>
      </c>
      <c r="G8512" t="s">
        <v>59</v>
      </c>
      <c r="H8512" t="s">
        <v>20</v>
      </c>
      <c r="I8512" t="s">
        <v>22</v>
      </c>
      <c r="J8512" t="str">
        <f t="shared" si="735"/>
        <v>ENG</v>
      </c>
      <c r="L8512">
        <v>2010</v>
      </c>
      <c r="M8512">
        <f t="shared" si="737"/>
        <v>2</v>
      </c>
      <c r="N8512" t="str">
        <f t="shared" si="734"/>
        <v>U</v>
      </c>
      <c r="O8512" s="1">
        <v>40458</v>
      </c>
      <c r="P8512" t="s">
        <v>19</v>
      </c>
      <c r="Q8512" t="s">
        <v>120</v>
      </c>
      <c r="R8512" t="s">
        <v>20</v>
      </c>
    </row>
    <row r="8513" spans="1:20" x14ac:dyDescent="0.2">
      <c r="A8513">
        <v>1410160</v>
      </c>
      <c r="B8513" t="s">
        <v>13</v>
      </c>
      <c r="C8513" t="str">
        <f t="shared" si="732"/>
        <v>2007</v>
      </c>
      <c r="D8513" t="s">
        <v>14</v>
      </c>
      <c r="E8513" t="str">
        <f t="shared" si="733"/>
        <v>2007A</v>
      </c>
      <c r="F8513" t="s">
        <v>15</v>
      </c>
      <c r="G8513" t="s">
        <v>43</v>
      </c>
      <c r="H8513" t="s">
        <v>20</v>
      </c>
      <c r="I8513" t="s">
        <v>18</v>
      </c>
      <c r="J8513" t="str">
        <f t="shared" si="735"/>
        <v>ENG</v>
      </c>
      <c r="L8513">
        <v>2010</v>
      </c>
      <c r="M8513">
        <f t="shared" si="737"/>
        <v>3</v>
      </c>
      <c r="N8513" t="str">
        <f t="shared" si="734"/>
        <v>F</v>
      </c>
      <c r="O8513" s="1">
        <v>40458</v>
      </c>
      <c r="P8513" t="s">
        <v>19</v>
      </c>
      <c r="Q8513" t="s">
        <v>118</v>
      </c>
      <c r="R8513" t="s">
        <v>20</v>
      </c>
    </row>
    <row r="8514" spans="1:20" x14ac:dyDescent="0.2">
      <c r="A8514">
        <v>1410160</v>
      </c>
      <c r="B8514" t="s">
        <v>13</v>
      </c>
      <c r="C8514" t="str">
        <f t="shared" ref="C8514:C8577" si="738">LEFT(B8514,4)</f>
        <v>2007</v>
      </c>
      <c r="D8514" t="s">
        <v>20</v>
      </c>
      <c r="E8514" t="str">
        <f t="shared" ref="E8514:E8577" si="739">CONCATENATE(C8514,D8514)</f>
        <v>2007B</v>
      </c>
      <c r="F8514" t="s">
        <v>15</v>
      </c>
      <c r="G8514" t="s">
        <v>56</v>
      </c>
      <c r="H8514" t="s">
        <v>24</v>
      </c>
      <c r="I8514" t="s">
        <v>18</v>
      </c>
      <c r="J8514" t="str">
        <f t="shared" si="735"/>
        <v>ENG</v>
      </c>
      <c r="L8514">
        <v>2010</v>
      </c>
      <c r="M8514">
        <f t="shared" si="737"/>
        <v>3</v>
      </c>
      <c r="N8514" t="str">
        <f t="shared" ref="N8514:N8577" si="740">IF(OR(M8514&lt;3,M8514="TR"),"U","F")</f>
        <v>F</v>
      </c>
      <c r="O8514" s="1">
        <v>40458</v>
      </c>
      <c r="P8514" t="s">
        <v>19</v>
      </c>
      <c r="Q8514" t="s">
        <v>121</v>
      </c>
      <c r="R8514" t="s">
        <v>17</v>
      </c>
    </row>
    <row r="8515" spans="1:20" x14ac:dyDescent="0.2">
      <c r="A8515">
        <v>1410166</v>
      </c>
      <c r="B8515" t="s">
        <v>66</v>
      </c>
      <c r="C8515" t="str">
        <f t="shared" si="738"/>
        <v>2007</v>
      </c>
      <c r="D8515" t="s">
        <v>24</v>
      </c>
      <c r="E8515" t="str">
        <f t="shared" si="739"/>
        <v>2007C</v>
      </c>
      <c r="F8515" t="s">
        <v>15</v>
      </c>
      <c r="G8515" t="s">
        <v>43</v>
      </c>
      <c r="H8515" t="s">
        <v>14</v>
      </c>
      <c r="I8515" t="s">
        <v>25</v>
      </c>
      <c r="J8515" t="str">
        <f t="shared" ref="J8515:J8578" si="741">IF(OR(I8515="AE",I8515="BE",I8515="CE",I8515="CM",I8515="ED",I8515="ECE",I8515="EVE",I8515="EV",I8515="FPE",I8515="IE",I8515="MFE",I8515="ME",I8515="MGE",I8515="MTE",I8515="PHE",I8515="RB",I8515="EE",I8515="RBE"),"ENG",IF(OR(I8515="BBT",I8515="BC",I8515="BIO",I8515="CH",I8515="PH",I8515="PSS",I8515="SC"),"SCI",IF(OR(I8515="MA",I8515="MAC",I8515="SD"),"MAT",IF(OR(I8515="CO",I8515="ID",I8515="ND",I8515="SX"),"OTH",IF(OR(I8515="ECON",I8515="EP",I8515="EC",I8515="ET",I8515="HU",I8515="IN",I8515="LAE",I8515="PWR",I8515="ST",I8515="EVS",I8515="PW"),"HUSS",IF(OR(I8515="CA",I8515="CCN",I8515="CS",I8515="IMGD"),"COMP",IF(OR(I8515="IT",I8515="MG",I8515="MIS"),"BUS","ERROR")))))))</f>
        <v>ENG</v>
      </c>
      <c r="L8515">
        <v>2010</v>
      </c>
      <c r="M8515">
        <f t="shared" si="737"/>
        <v>3</v>
      </c>
      <c r="N8515" t="str">
        <f t="shared" si="740"/>
        <v>F</v>
      </c>
      <c r="O8515" s="1">
        <v>40313</v>
      </c>
      <c r="P8515" t="s">
        <v>19</v>
      </c>
      <c r="Q8515" t="s">
        <v>123</v>
      </c>
      <c r="R8515" t="s">
        <v>20</v>
      </c>
    </row>
    <row r="8516" spans="1:20" x14ac:dyDescent="0.2">
      <c r="A8516">
        <v>1410166</v>
      </c>
      <c r="B8516" t="s">
        <v>66</v>
      </c>
      <c r="C8516" t="str">
        <f t="shared" si="738"/>
        <v>2007</v>
      </c>
      <c r="D8516" t="s">
        <v>57</v>
      </c>
      <c r="E8516" t="str">
        <f t="shared" si="739"/>
        <v>2007D</v>
      </c>
      <c r="F8516" t="s">
        <v>15</v>
      </c>
      <c r="G8516" t="s">
        <v>56</v>
      </c>
      <c r="H8516" t="s">
        <v>20</v>
      </c>
      <c r="I8516" t="s">
        <v>25</v>
      </c>
      <c r="J8516" t="str">
        <f t="shared" si="741"/>
        <v>ENG</v>
      </c>
      <c r="L8516">
        <v>2010</v>
      </c>
      <c r="M8516">
        <f t="shared" si="737"/>
        <v>3</v>
      </c>
      <c r="N8516" t="str">
        <f t="shared" si="740"/>
        <v>F</v>
      </c>
      <c r="O8516" s="1">
        <v>40313</v>
      </c>
      <c r="P8516" t="s">
        <v>19</v>
      </c>
    </row>
    <row r="8517" spans="1:20" x14ac:dyDescent="0.2">
      <c r="A8517">
        <v>1410212</v>
      </c>
      <c r="B8517" t="s">
        <v>95</v>
      </c>
      <c r="C8517" t="str">
        <f t="shared" si="738"/>
        <v>2009</v>
      </c>
      <c r="D8517" t="s">
        <v>20</v>
      </c>
      <c r="E8517" t="str">
        <f t="shared" si="739"/>
        <v>2009B</v>
      </c>
      <c r="F8517" t="s">
        <v>15</v>
      </c>
      <c r="G8517" t="s">
        <v>56</v>
      </c>
      <c r="H8517" t="s">
        <v>14</v>
      </c>
      <c r="I8517" t="s">
        <v>27</v>
      </c>
      <c r="J8517" t="str">
        <f t="shared" si="741"/>
        <v>ENG</v>
      </c>
      <c r="L8517">
        <v>2010</v>
      </c>
      <c r="M8517">
        <f t="shared" si="737"/>
        <v>1</v>
      </c>
      <c r="N8517" t="str">
        <f t="shared" si="740"/>
        <v>U</v>
      </c>
      <c r="O8517" s="1">
        <v>40313</v>
      </c>
      <c r="P8517" t="s">
        <v>19</v>
      </c>
    </row>
    <row r="8518" spans="1:20" x14ac:dyDescent="0.2">
      <c r="A8518">
        <v>1410212</v>
      </c>
      <c r="B8518" t="s">
        <v>66</v>
      </c>
      <c r="C8518" t="str">
        <f t="shared" si="738"/>
        <v>2007</v>
      </c>
      <c r="D8518" t="s">
        <v>24</v>
      </c>
      <c r="E8518" t="str">
        <f t="shared" si="739"/>
        <v>2007C</v>
      </c>
      <c r="F8518" t="s">
        <v>15</v>
      </c>
      <c r="G8518" t="s">
        <v>43</v>
      </c>
      <c r="H8518" t="s">
        <v>20</v>
      </c>
      <c r="I8518" t="s">
        <v>27</v>
      </c>
      <c r="J8518" t="str">
        <f t="shared" si="741"/>
        <v>ENG</v>
      </c>
      <c r="L8518">
        <v>2010</v>
      </c>
      <c r="M8518">
        <f t="shared" si="737"/>
        <v>3</v>
      </c>
      <c r="N8518" t="str">
        <f t="shared" si="740"/>
        <v>F</v>
      </c>
      <c r="O8518" s="1">
        <v>40313</v>
      </c>
      <c r="P8518" t="s">
        <v>19</v>
      </c>
      <c r="Q8518" t="s">
        <v>123</v>
      </c>
      <c r="R8518" t="s">
        <v>24</v>
      </c>
    </row>
    <row r="8519" spans="1:20" x14ac:dyDescent="0.2">
      <c r="A8519">
        <v>1410226</v>
      </c>
      <c r="B8519" t="s">
        <v>83</v>
      </c>
      <c r="C8519" t="str">
        <f t="shared" si="738"/>
        <v>2008</v>
      </c>
      <c r="D8519" t="s">
        <v>14</v>
      </c>
      <c r="E8519" t="str">
        <f t="shared" si="739"/>
        <v>2008A</v>
      </c>
      <c r="F8519" t="s">
        <v>15</v>
      </c>
      <c r="G8519" t="s">
        <v>52</v>
      </c>
      <c r="H8519" t="s">
        <v>14</v>
      </c>
      <c r="I8519" t="s">
        <v>33</v>
      </c>
      <c r="J8519" t="str">
        <f t="shared" si="741"/>
        <v>ENG</v>
      </c>
      <c r="L8519">
        <v>2010</v>
      </c>
      <c r="M8519">
        <f t="shared" si="737"/>
        <v>2</v>
      </c>
      <c r="N8519" t="str">
        <f t="shared" si="740"/>
        <v>U</v>
      </c>
      <c r="O8519" s="1">
        <v>40313</v>
      </c>
      <c r="P8519" t="s">
        <v>19</v>
      </c>
    </row>
    <row r="8520" spans="1:20" x14ac:dyDescent="0.2">
      <c r="A8520">
        <v>1410226</v>
      </c>
      <c r="B8520" t="s">
        <v>66</v>
      </c>
      <c r="C8520" t="str">
        <f t="shared" si="738"/>
        <v>2007</v>
      </c>
      <c r="D8520" t="s">
        <v>24</v>
      </c>
      <c r="E8520" t="str">
        <f t="shared" si="739"/>
        <v>2007C</v>
      </c>
      <c r="F8520" t="s">
        <v>15</v>
      </c>
      <c r="G8520" t="s">
        <v>43</v>
      </c>
      <c r="H8520" t="s">
        <v>14</v>
      </c>
      <c r="I8520" t="s">
        <v>33</v>
      </c>
      <c r="J8520" t="str">
        <f t="shared" si="741"/>
        <v>ENG</v>
      </c>
      <c r="L8520">
        <v>2010</v>
      </c>
      <c r="M8520">
        <f t="shared" si="737"/>
        <v>3</v>
      </c>
      <c r="N8520" t="str">
        <f t="shared" si="740"/>
        <v>F</v>
      </c>
      <c r="O8520" s="1">
        <v>40313</v>
      </c>
      <c r="P8520" t="s">
        <v>19</v>
      </c>
      <c r="Q8520" t="s">
        <v>122</v>
      </c>
      <c r="R8520" t="s">
        <v>14</v>
      </c>
      <c r="S8520" t="s">
        <v>120</v>
      </c>
      <c r="T8520" t="s">
        <v>14</v>
      </c>
    </row>
    <row r="8521" spans="1:20" x14ac:dyDescent="0.2">
      <c r="A8521">
        <v>1410226</v>
      </c>
      <c r="B8521" t="s">
        <v>66</v>
      </c>
      <c r="C8521" t="str">
        <f t="shared" si="738"/>
        <v>2007</v>
      </c>
      <c r="D8521" t="s">
        <v>57</v>
      </c>
      <c r="E8521" t="str">
        <f t="shared" si="739"/>
        <v>2007D</v>
      </c>
      <c r="F8521" t="s">
        <v>15</v>
      </c>
      <c r="G8521" t="s">
        <v>56</v>
      </c>
      <c r="H8521" t="s">
        <v>20</v>
      </c>
      <c r="I8521" t="s">
        <v>33</v>
      </c>
      <c r="J8521" t="str">
        <f t="shared" si="741"/>
        <v>ENG</v>
      </c>
      <c r="L8521">
        <v>2010</v>
      </c>
      <c r="M8521">
        <f t="shared" si="737"/>
        <v>3</v>
      </c>
      <c r="N8521" t="str">
        <f t="shared" si="740"/>
        <v>F</v>
      </c>
      <c r="O8521" s="1">
        <v>40313</v>
      </c>
      <c r="P8521" t="s">
        <v>19</v>
      </c>
      <c r="Q8521" t="s">
        <v>146</v>
      </c>
      <c r="R8521" t="s">
        <v>14</v>
      </c>
    </row>
    <row r="8522" spans="1:20" x14ac:dyDescent="0.2">
      <c r="A8522">
        <v>1410254</v>
      </c>
      <c r="B8522" t="s">
        <v>13</v>
      </c>
      <c r="C8522" t="str">
        <f t="shared" si="738"/>
        <v>2007</v>
      </c>
      <c r="D8522" t="s">
        <v>14</v>
      </c>
      <c r="E8522" t="str">
        <f t="shared" si="739"/>
        <v>2007A</v>
      </c>
      <c r="F8522" t="s">
        <v>15</v>
      </c>
      <c r="G8522" t="s">
        <v>43</v>
      </c>
      <c r="H8522" t="s">
        <v>24</v>
      </c>
      <c r="I8522" t="s">
        <v>22</v>
      </c>
      <c r="J8522" t="str">
        <f t="shared" si="741"/>
        <v>ENG</v>
      </c>
      <c r="L8522">
        <v>2010</v>
      </c>
      <c r="M8522">
        <f t="shared" si="737"/>
        <v>3</v>
      </c>
      <c r="N8522" t="str">
        <f t="shared" si="740"/>
        <v>F</v>
      </c>
      <c r="O8522" s="1">
        <v>40458</v>
      </c>
      <c r="P8522" t="s">
        <v>19</v>
      </c>
      <c r="Q8522" t="s">
        <v>121</v>
      </c>
      <c r="R8522" t="s">
        <v>17</v>
      </c>
    </row>
    <row r="8523" spans="1:20" x14ac:dyDescent="0.2">
      <c r="A8523">
        <v>1410254</v>
      </c>
      <c r="B8523" t="s">
        <v>13</v>
      </c>
      <c r="C8523" t="str">
        <f t="shared" si="738"/>
        <v>2007</v>
      </c>
      <c r="D8523" t="s">
        <v>20</v>
      </c>
      <c r="E8523" t="str">
        <f t="shared" si="739"/>
        <v>2007B</v>
      </c>
      <c r="F8523" t="s">
        <v>15</v>
      </c>
      <c r="G8523" t="s">
        <v>56</v>
      </c>
      <c r="H8523" t="s">
        <v>24</v>
      </c>
      <c r="I8523" t="s">
        <v>22</v>
      </c>
      <c r="J8523" t="str">
        <f t="shared" si="741"/>
        <v>ENG</v>
      </c>
      <c r="L8523">
        <v>2010</v>
      </c>
      <c r="M8523">
        <f t="shared" si="737"/>
        <v>3</v>
      </c>
      <c r="N8523" t="str">
        <f t="shared" si="740"/>
        <v>F</v>
      </c>
      <c r="O8523" s="1">
        <v>40458</v>
      </c>
      <c r="P8523" t="s">
        <v>19</v>
      </c>
      <c r="Q8523" t="s">
        <v>121</v>
      </c>
      <c r="R8523" t="s">
        <v>24</v>
      </c>
    </row>
    <row r="8524" spans="1:20" x14ac:dyDescent="0.2">
      <c r="A8524">
        <v>1410264</v>
      </c>
      <c r="B8524" t="s">
        <v>66</v>
      </c>
      <c r="C8524" t="str">
        <f t="shared" si="738"/>
        <v>2007</v>
      </c>
      <c r="D8524" t="s">
        <v>24</v>
      </c>
      <c r="E8524" t="str">
        <f t="shared" si="739"/>
        <v>2007C</v>
      </c>
      <c r="F8524" t="s">
        <v>15</v>
      </c>
      <c r="G8524" t="s">
        <v>43</v>
      </c>
      <c r="H8524" t="s">
        <v>14</v>
      </c>
      <c r="I8524" t="s">
        <v>41</v>
      </c>
      <c r="J8524" t="str">
        <f t="shared" si="741"/>
        <v>ENG</v>
      </c>
      <c r="L8524">
        <v>2010</v>
      </c>
      <c r="M8524">
        <f t="shared" si="737"/>
        <v>3</v>
      </c>
      <c r="N8524" t="str">
        <f t="shared" si="740"/>
        <v>F</v>
      </c>
      <c r="O8524" s="1">
        <v>40313</v>
      </c>
      <c r="P8524" t="s">
        <v>28</v>
      </c>
      <c r="Q8524" t="s">
        <v>116</v>
      </c>
      <c r="R8524" t="s">
        <v>14</v>
      </c>
    </row>
    <row r="8525" spans="1:20" x14ac:dyDescent="0.2">
      <c r="A8525">
        <v>1410264</v>
      </c>
      <c r="B8525" t="s">
        <v>66</v>
      </c>
      <c r="C8525" t="str">
        <f t="shared" si="738"/>
        <v>2007</v>
      </c>
      <c r="D8525" t="s">
        <v>57</v>
      </c>
      <c r="E8525" t="str">
        <f t="shared" si="739"/>
        <v>2007D</v>
      </c>
      <c r="F8525" t="s">
        <v>15</v>
      </c>
      <c r="G8525" t="s">
        <v>56</v>
      </c>
      <c r="H8525" t="s">
        <v>20</v>
      </c>
      <c r="I8525" t="s">
        <v>41</v>
      </c>
      <c r="J8525" t="str">
        <f t="shared" si="741"/>
        <v>ENG</v>
      </c>
      <c r="L8525">
        <v>2010</v>
      </c>
      <c r="M8525">
        <f t="shared" si="737"/>
        <v>3</v>
      </c>
      <c r="N8525" t="str">
        <f t="shared" si="740"/>
        <v>F</v>
      </c>
      <c r="O8525" s="1">
        <v>40313</v>
      </c>
      <c r="P8525" t="s">
        <v>28</v>
      </c>
      <c r="Q8525" t="s">
        <v>123</v>
      </c>
      <c r="R8525" t="s">
        <v>14</v>
      </c>
    </row>
    <row r="8526" spans="1:20" x14ac:dyDescent="0.2">
      <c r="A8526">
        <v>1410266</v>
      </c>
      <c r="B8526" t="s">
        <v>95</v>
      </c>
      <c r="C8526" t="str">
        <f t="shared" si="738"/>
        <v>2009</v>
      </c>
      <c r="D8526" t="s">
        <v>14</v>
      </c>
      <c r="E8526" t="str">
        <f t="shared" si="739"/>
        <v>2009A</v>
      </c>
      <c r="F8526" t="s">
        <v>15</v>
      </c>
      <c r="G8526" t="s">
        <v>40</v>
      </c>
      <c r="H8526" t="s">
        <v>14</v>
      </c>
      <c r="I8526" t="s">
        <v>15</v>
      </c>
      <c r="J8526" t="str">
        <f t="shared" si="741"/>
        <v>SCI</v>
      </c>
      <c r="K8526" t="s">
        <v>34</v>
      </c>
      <c r="L8526">
        <v>2010</v>
      </c>
      <c r="M8526">
        <f t="shared" si="737"/>
        <v>1</v>
      </c>
      <c r="N8526" t="str">
        <f t="shared" si="740"/>
        <v>U</v>
      </c>
      <c r="O8526" s="1">
        <v>40313</v>
      </c>
      <c r="P8526" t="s">
        <v>19</v>
      </c>
    </row>
    <row r="8527" spans="1:20" x14ac:dyDescent="0.2">
      <c r="A8527">
        <v>1410266</v>
      </c>
      <c r="B8527" t="s">
        <v>83</v>
      </c>
      <c r="C8527" t="str">
        <f t="shared" si="738"/>
        <v>2008</v>
      </c>
      <c r="D8527" t="s">
        <v>14</v>
      </c>
      <c r="E8527" t="str">
        <f t="shared" si="739"/>
        <v>2008A</v>
      </c>
      <c r="F8527" t="s">
        <v>15</v>
      </c>
      <c r="G8527" t="s">
        <v>52</v>
      </c>
      <c r="H8527" t="s">
        <v>14</v>
      </c>
      <c r="I8527" t="s">
        <v>15</v>
      </c>
      <c r="J8527" t="str">
        <f t="shared" si="741"/>
        <v>SCI</v>
      </c>
      <c r="K8527" t="s">
        <v>34</v>
      </c>
      <c r="L8527">
        <v>2010</v>
      </c>
      <c r="M8527">
        <f t="shared" si="737"/>
        <v>2</v>
      </c>
      <c r="N8527" t="str">
        <f t="shared" si="740"/>
        <v>U</v>
      </c>
      <c r="O8527" s="1">
        <v>40313</v>
      </c>
      <c r="P8527" t="s">
        <v>19</v>
      </c>
      <c r="Q8527" t="s">
        <v>125</v>
      </c>
      <c r="R8527" t="s">
        <v>20</v>
      </c>
      <c r="S8527" t="s">
        <v>127</v>
      </c>
      <c r="T8527" t="s">
        <v>14</v>
      </c>
    </row>
    <row r="8528" spans="1:20" x14ac:dyDescent="0.2">
      <c r="A8528">
        <v>1410266</v>
      </c>
      <c r="B8528" t="s">
        <v>104</v>
      </c>
      <c r="C8528" t="str">
        <f t="shared" si="738"/>
        <v>2010</v>
      </c>
      <c r="D8528" t="s">
        <v>24</v>
      </c>
      <c r="E8528" t="str">
        <f t="shared" si="739"/>
        <v>2010C</v>
      </c>
      <c r="F8528" t="s">
        <v>15</v>
      </c>
      <c r="G8528" t="s">
        <v>67</v>
      </c>
      <c r="H8528" t="s">
        <v>20</v>
      </c>
      <c r="I8528" t="s">
        <v>34</v>
      </c>
      <c r="J8528" t="str">
        <f t="shared" si="741"/>
        <v>MAT</v>
      </c>
      <c r="K8528" t="s">
        <v>15</v>
      </c>
      <c r="L8528">
        <v>2010</v>
      </c>
      <c r="M8528">
        <f t="shared" si="737"/>
        <v>0</v>
      </c>
      <c r="N8528" t="str">
        <f t="shared" si="740"/>
        <v>U</v>
      </c>
      <c r="O8528" s="1">
        <v>40313</v>
      </c>
      <c r="P8528" t="s">
        <v>19</v>
      </c>
      <c r="Q8528" t="s">
        <v>131</v>
      </c>
      <c r="R8528" t="s">
        <v>20</v>
      </c>
    </row>
    <row r="8529" spans="1:20" x14ac:dyDescent="0.2">
      <c r="A8529">
        <v>1410266</v>
      </c>
      <c r="B8529" t="s">
        <v>95</v>
      </c>
      <c r="C8529" t="str">
        <f t="shared" si="738"/>
        <v>2009</v>
      </c>
      <c r="D8529" t="s">
        <v>20</v>
      </c>
      <c r="E8529" t="str">
        <f t="shared" si="739"/>
        <v>2009B</v>
      </c>
      <c r="F8529" t="s">
        <v>15</v>
      </c>
      <c r="G8529" t="s">
        <v>61</v>
      </c>
      <c r="H8529" t="s">
        <v>20</v>
      </c>
      <c r="I8529" t="s">
        <v>15</v>
      </c>
      <c r="J8529" t="str">
        <f t="shared" si="741"/>
        <v>SCI</v>
      </c>
      <c r="K8529" t="s">
        <v>34</v>
      </c>
      <c r="L8529">
        <v>2010</v>
      </c>
      <c r="M8529">
        <f t="shared" si="737"/>
        <v>1</v>
      </c>
      <c r="N8529" t="str">
        <f t="shared" si="740"/>
        <v>U</v>
      </c>
      <c r="O8529" s="1">
        <v>40313</v>
      </c>
      <c r="P8529" t="s">
        <v>19</v>
      </c>
      <c r="Q8529" t="s">
        <v>134</v>
      </c>
      <c r="R8529" t="s">
        <v>24</v>
      </c>
    </row>
    <row r="8530" spans="1:20" x14ac:dyDescent="0.2">
      <c r="A8530">
        <v>1410266</v>
      </c>
      <c r="B8530" t="s">
        <v>99</v>
      </c>
      <c r="C8530" t="str">
        <f t="shared" si="738"/>
        <v>2009</v>
      </c>
      <c r="D8530" t="s">
        <v>24</v>
      </c>
      <c r="E8530" t="str">
        <f t="shared" si="739"/>
        <v>2009C</v>
      </c>
      <c r="F8530" t="s">
        <v>15</v>
      </c>
      <c r="G8530" t="s">
        <v>71</v>
      </c>
      <c r="H8530" t="s">
        <v>20</v>
      </c>
      <c r="I8530" t="s">
        <v>15</v>
      </c>
      <c r="J8530" t="str">
        <f t="shared" si="741"/>
        <v>SCI</v>
      </c>
      <c r="K8530" t="s">
        <v>34</v>
      </c>
      <c r="L8530">
        <v>2010</v>
      </c>
      <c r="M8530">
        <f t="shared" si="737"/>
        <v>1</v>
      </c>
      <c r="N8530" t="str">
        <f t="shared" si="740"/>
        <v>U</v>
      </c>
      <c r="O8530" s="1">
        <v>40313</v>
      </c>
      <c r="P8530" t="s">
        <v>19</v>
      </c>
      <c r="Q8530" t="s">
        <v>141</v>
      </c>
      <c r="R8530" t="s">
        <v>14</v>
      </c>
    </row>
    <row r="8531" spans="1:20" x14ac:dyDescent="0.2">
      <c r="A8531">
        <v>1410266</v>
      </c>
      <c r="B8531" t="s">
        <v>83</v>
      </c>
      <c r="C8531" t="str">
        <f t="shared" si="738"/>
        <v>2008</v>
      </c>
      <c r="D8531" t="s">
        <v>20</v>
      </c>
      <c r="E8531" t="str">
        <f t="shared" si="739"/>
        <v>2008B</v>
      </c>
      <c r="F8531" t="s">
        <v>15</v>
      </c>
      <c r="G8531" t="s">
        <v>60</v>
      </c>
      <c r="H8531" t="s">
        <v>20</v>
      </c>
      <c r="I8531" t="s">
        <v>15</v>
      </c>
      <c r="J8531" t="str">
        <f t="shared" si="741"/>
        <v>SCI</v>
      </c>
      <c r="K8531" t="s">
        <v>34</v>
      </c>
      <c r="L8531">
        <v>2010</v>
      </c>
      <c r="M8531">
        <f t="shared" si="737"/>
        <v>2</v>
      </c>
      <c r="N8531" t="str">
        <f t="shared" si="740"/>
        <v>U</v>
      </c>
      <c r="O8531" s="1">
        <v>40313</v>
      </c>
      <c r="P8531" t="s">
        <v>19</v>
      </c>
      <c r="Q8531" t="s">
        <v>130</v>
      </c>
      <c r="R8531" t="s">
        <v>20</v>
      </c>
    </row>
    <row r="8532" spans="1:20" x14ac:dyDescent="0.2">
      <c r="A8532">
        <v>1410266</v>
      </c>
      <c r="B8532" t="s">
        <v>91</v>
      </c>
      <c r="C8532" t="str">
        <f t="shared" si="738"/>
        <v>2008</v>
      </c>
      <c r="D8532" t="s">
        <v>57</v>
      </c>
      <c r="E8532" t="str">
        <f t="shared" si="739"/>
        <v>2008D</v>
      </c>
      <c r="F8532" t="s">
        <v>15</v>
      </c>
      <c r="G8532" t="s">
        <v>87</v>
      </c>
      <c r="H8532" t="s">
        <v>20</v>
      </c>
      <c r="I8532" t="s">
        <v>15</v>
      </c>
      <c r="J8532" t="str">
        <f t="shared" si="741"/>
        <v>SCI</v>
      </c>
      <c r="K8532" t="s">
        <v>34</v>
      </c>
      <c r="L8532">
        <v>2010</v>
      </c>
      <c r="M8532">
        <f t="shared" si="737"/>
        <v>2</v>
      </c>
      <c r="N8532" t="str">
        <f t="shared" si="740"/>
        <v>U</v>
      </c>
      <c r="O8532" s="1">
        <v>40313</v>
      </c>
      <c r="P8532" t="s">
        <v>19</v>
      </c>
      <c r="Q8532" t="s">
        <v>152</v>
      </c>
      <c r="R8532" t="s">
        <v>14</v>
      </c>
      <c r="S8532" t="s">
        <v>144</v>
      </c>
      <c r="T8532" t="s">
        <v>14</v>
      </c>
    </row>
    <row r="8533" spans="1:20" x14ac:dyDescent="0.2">
      <c r="A8533">
        <v>1410266</v>
      </c>
      <c r="B8533" t="s">
        <v>13</v>
      </c>
      <c r="C8533" t="str">
        <f t="shared" si="738"/>
        <v>2007</v>
      </c>
      <c r="D8533" t="s">
        <v>14</v>
      </c>
      <c r="E8533" t="str">
        <f t="shared" si="739"/>
        <v>2007A</v>
      </c>
      <c r="F8533" t="s">
        <v>15</v>
      </c>
      <c r="G8533" t="s">
        <v>16</v>
      </c>
      <c r="H8533" t="s">
        <v>20</v>
      </c>
      <c r="I8533" t="s">
        <v>42</v>
      </c>
      <c r="J8533" t="str">
        <f t="shared" si="741"/>
        <v>SCI</v>
      </c>
      <c r="L8533">
        <v>2010</v>
      </c>
      <c r="M8533">
        <f t="shared" si="737"/>
        <v>3</v>
      </c>
      <c r="N8533" t="str">
        <f t="shared" si="740"/>
        <v>F</v>
      </c>
      <c r="O8533" s="1">
        <v>40313</v>
      </c>
      <c r="P8533" t="s">
        <v>19</v>
      </c>
      <c r="Q8533" t="s">
        <v>119</v>
      </c>
      <c r="R8533" t="s">
        <v>20</v>
      </c>
    </row>
    <row r="8534" spans="1:20" x14ac:dyDescent="0.2">
      <c r="A8534">
        <v>1410266</v>
      </c>
      <c r="B8534" t="s">
        <v>13</v>
      </c>
      <c r="C8534" t="str">
        <f t="shared" si="738"/>
        <v>2007</v>
      </c>
      <c r="D8534" t="s">
        <v>20</v>
      </c>
      <c r="E8534" t="str">
        <f t="shared" si="739"/>
        <v>2007B</v>
      </c>
      <c r="F8534" t="s">
        <v>15</v>
      </c>
      <c r="G8534" t="s">
        <v>64</v>
      </c>
      <c r="H8534" t="s">
        <v>24</v>
      </c>
      <c r="I8534" t="s">
        <v>42</v>
      </c>
      <c r="J8534" t="str">
        <f t="shared" si="741"/>
        <v>SCI</v>
      </c>
      <c r="L8534">
        <v>2010</v>
      </c>
      <c r="M8534">
        <f t="shared" si="737"/>
        <v>3</v>
      </c>
      <c r="N8534" t="str">
        <f t="shared" si="740"/>
        <v>F</v>
      </c>
      <c r="O8534" s="1">
        <v>40313</v>
      </c>
      <c r="P8534" t="s">
        <v>19</v>
      </c>
      <c r="Q8534" t="s">
        <v>129</v>
      </c>
      <c r="R8534" t="s">
        <v>14</v>
      </c>
    </row>
    <row r="8535" spans="1:20" x14ac:dyDescent="0.2">
      <c r="A8535">
        <v>1410266</v>
      </c>
      <c r="B8535" t="s">
        <v>66</v>
      </c>
      <c r="C8535" t="str">
        <f t="shared" si="738"/>
        <v>2007</v>
      </c>
      <c r="D8535" t="s">
        <v>24</v>
      </c>
      <c r="E8535" t="str">
        <f t="shared" si="739"/>
        <v>2007C</v>
      </c>
      <c r="F8535" t="s">
        <v>15</v>
      </c>
      <c r="G8535" t="s">
        <v>36</v>
      </c>
      <c r="H8535" t="s">
        <v>24</v>
      </c>
      <c r="I8535" t="s">
        <v>15</v>
      </c>
      <c r="J8535" t="str">
        <f t="shared" si="741"/>
        <v>SCI</v>
      </c>
      <c r="K8535" t="s">
        <v>34</v>
      </c>
      <c r="L8535">
        <v>2010</v>
      </c>
      <c r="M8535">
        <f t="shared" si="737"/>
        <v>3</v>
      </c>
      <c r="N8535" t="str">
        <f t="shared" si="740"/>
        <v>F</v>
      </c>
      <c r="O8535" s="1">
        <v>40313</v>
      </c>
      <c r="P8535" t="s">
        <v>19</v>
      </c>
      <c r="Q8535" t="s">
        <v>142</v>
      </c>
      <c r="R8535" t="s">
        <v>14</v>
      </c>
      <c r="S8535" t="s">
        <v>120</v>
      </c>
      <c r="T8535" t="s">
        <v>14</v>
      </c>
    </row>
    <row r="8536" spans="1:20" x14ac:dyDescent="0.2">
      <c r="A8536">
        <v>1410266</v>
      </c>
      <c r="B8536" t="s">
        <v>66</v>
      </c>
      <c r="C8536" t="str">
        <f t="shared" si="738"/>
        <v>2007</v>
      </c>
      <c r="D8536" t="s">
        <v>57</v>
      </c>
      <c r="E8536" t="str">
        <f t="shared" si="739"/>
        <v>2007D</v>
      </c>
      <c r="F8536" t="s">
        <v>15</v>
      </c>
      <c r="G8536" t="s">
        <v>59</v>
      </c>
      <c r="H8536" t="s">
        <v>17</v>
      </c>
      <c r="I8536" t="s">
        <v>15</v>
      </c>
      <c r="J8536" t="str">
        <f t="shared" si="741"/>
        <v>SCI</v>
      </c>
      <c r="K8536" t="s">
        <v>34</v>
      </c>
      <c r="L8536">
        <v>2010</v>
      </c>
      <c r="M8536">
        <f t="shared" si="737"/>
        <v>3</v>
      </c>
      <c r="N8536" t="str">
        <f t="shared" si="740"/>
        <v>F</v>
      </c>
      <c r="O8536" s="1">
        <v>40313</v>
      </c>
      <c r="P8536" t="s">
        <v>19</v>
      </c>
      <c r="Q8536" t="s">
        <v>147</v>
      </c>
      <c r="R8536" t="s">
        <v>20</v>
      </c>
      <c r="S8536" t="s">
        <v>146</v>
      </c>
      <c r="T8536" t="s">
        <v>17</v>
      </c>
    </row>
    <row r="8537" spans="1:20" x14ac:dyDescent="0.2">
      <c r="A8537">
        <v>1410320</v>
      </c>
      <c r="B8537" t="s">
        <v>83</v>
      </c>
      <c r="C8537" t="str">
        <f t="shared" si="738"/>
        <v>2008</v>
      </c>
      <c r="D8537" t="s">
        <v>14</v>
      </c>
      <c r="E8537" t="str">
        <f t="shared" si="739"/>
        <v>2008A</v>
      </c>
      <c r="F8537" t="s">
        <v>15</v>
      </c>
      <c r="G8537" t="s">
        <v>52</v>
      </c>
      <c r="H8537" t="s">
        <v>14</v>
      </c>
      <c r="I8537" t="s">
        <v>15</v>
      </c>
      <c r="J8537" t="str">
        <f t="shared" si="741"/>
        <v>SCI</v>
      </c>
      <c r="L8537">
        <v>2010</v>
      </c>
      <c r="M8537">
        <f t="shared" si="737"/>
        <v>2</v>
      </c>
      <c r="N8537" t="str">
        <f t="shared" si="740"/>
        <v>U</v>
      </c>
      <c r="O8537" s="1">
        <v>40313</v>
      </c>
      <c r="P8537" t="s">
        <v>19</v>
      </c>
    </row>
    <row r="8538" spans="1:20" x14ac:dyDescent="0.2">
      <c r="A8538">
        <v>1410320</v>
      </c>
      <c r="B8538" t="s">
        <v>91</v>
      </c>
      <c r="C8538" t="str">
        <f t="shared" si="738"/>
        <v>2008</v>
      </c>
      <c r="D8538" t="s">
        <v>57</v>
      </c>
      <c r="E8538" t="str">
        <f t="shared" si="739"/>
        <v>2008D</v>
      </c>
      <c r="F8538" t="s">
        <v>15</v>
      </c>
      <c r="G8538" t="s">
        <v>87</v>
      </c>
      <c r="H8538" t="s">
        <v>14</v>
      </c>
      <c r="I8538" t="s">
        <v>22</v>
      </c>
      <c r="J8538" t="str">
        <f t="shared" si="741"/>
        <v>ENG</v>
      </c>
      <c r="L8538">
        <v>2010</v>
      </c>
      <c r="M8538">
        <f t="shared" si="737"/>
        <v>2</v>
      </c>
      <c r="N8538" t="str">
        <f t="shared" si="740"/>
        <v>U</v>
      </c>
      <c r="O8538" s="1">
        <v>40313</v>
      </c>
      <c r="P8538" t="s">
        <v>19</v>
      </c>
    </row>
    <row r="8539" spans="1:20" x14ac:dyDescent="0.2">
      <c r="A8539">
        <v>1410320</v>
      </c>
      <c r="B8539" t="s">
        <v>13</v>
      </c>
      <c r="C8539" t="str">
        <f t="shared" si="738"/>
        <v>2007</v>
      </c>
      <c r="D8539" t="s">
        <v>20</v>
      </c>
      <c r="E8539" t="str">
        <f t="shared" si="739"/>
        <v>2007B</v>
      </c>
      <c r="F8539" t="s">
        <v>15</v>
      </c>
      <c r="G8539" t="s">
        <v>56</v>
      </c>
      <c r="H8539" t="s">
        <v>14</v>
      </c>
      <c r="I8539" t="s">
        <v>18</v>
      </c>
      <c r="J8539" t="str">
        <f t="shared" si="741"/>
        <v>ENG</v>
      </c>
      <c r="L8539">
        <v>2010</v>
      </c>
      <c r="M8539">
        <f t="shared" si="737"/>
        <v>3</v>
      </c>
      <c r="N8539" t="str">
        <f t="shared" si="740"/>
        <v>F</v>
      </c>
      <c r="O8539" s="1">
        <v>40313</v>
      </c>
      <c r="P8539" t="s">
        <v>19</v>
      </c>
      <c r="Q8539" t="s">
        <v>123</v>
      </c>
      <c r="R8539" t="s">
        <v>24</v>
      </c>
    </row>
    <row r="8540" spans="1:20" x14ac:dyDescent="0.2">
      <c r="A8540">
        <v>1410320</v>
      </c>
      <c r="B8540" t="s">
        <v>66</v>
      </c>
      <c r="C8540" t="str">
        <f t="shared" si="738"/>
        <v>2007</v>
      </c>
      <c r="D8540" t="s">
        <v>24</v>
      </c>
      <c r="E8540" t="str">
        <f t="shared" si="739"/>
        <v>2007C</v>
      </c>
      <c r="F8540" t="s">
        <v>15</v>
      </c>
      <c r="G8540" t="s">
        <v>36</v>
      </c>
      <c r="H8540" t="s">
        <v>14</v>
      </c>
      <c r="I8540" t="s">
        <v>15</v>
      </c>
      <c r="J8540" t="str">
        <f t="shared" si="741"/>
        <v>SCI</v>
      </c>
      <c r="L8540">
        <v>2010</v>
      </c>
      <c r="M8540">
        <f t="shared" si="737"/>
        <v>3</v>
      </c>
      <c r="N8540" t="str">
        <f t="shared" si="740"/>
        <v>F</v>
      </c>
      <c r="O8540" s="1">
        <v>40313</v>
      </c>
      <c r="P8540" t="s">
        <v>19</v>
      </c>
      <c r="Q8540" t="s">
        <v>122</v>
      </c>
      <c r="R8540" t="s">
        <v>14</v>
      </c>
    </row>
    <row r="8541" spans="1:20" x14ac:dyDescent="0.2">
      <c r="A8541">
        <v>1410320</v>
      </c>
      <c r="B8541" t="s">
        <v>66</v>
      </c>
      <c r="C8541" t="str">
        <f t="shared" si="738"/>
        <v>2007</v>
      </c>
      <c r="D8541" t="s">
        <v>57</v>
      </c>
      <c r="E8541" t="str">
        <f t="shared" si="739"/>
        <v>2007D</v>
      </c>
      <c r="F8541" t="s">
        <v>15</v>
      </c>
      <c r="G8541" t="s">
        <v>59</v>
      </c>
      <c r="H8541" t="s">
        <v>14</v>
      </c>
      <c r="I8541" t="s">
        <v>15</v>
      </c>
      <c r="J8541" t="str">
        <f t="shared" si="741"/>
        <v>SCI</v>
      </c>
      <c r="L8541">
        <v>2010</v>
      </c>
      <c r="M8541">
        <f t="shared" ref="M8541:M8604" si="742">L8541-C8541</f>
        <v>3</v>
      </c>
      <c r="N8541" t="str">
        <f t="shared" si="740"/>
        <v>F</v>
      </c>
      <c r="O8541" s="1">
        <v>40313</v>
      </c>
      <c r="P8541" t="s">
        <v>19</v>
      </c>
      <c r="Q8541" t="s">
        <v>126</v>
      </c>
      <c r="R8541" t="s">
        <v>24</v>
      </c>
    </row>
    <row r="8542" spans="1:20" x14ac:dyDescent="0.2">
      <c r="A8542">
        <v>1410320</v>
      </c>
      <c r="B8542" t="s">
        <v>13</v>
      </c>
      <c r="C8542" t="str">
        <f t="shared" si="738"/>
        <v>2007</v>
      </c>
      <c r="D8542" t="s">
        <v>14</v>
      </c>
      <c r="E8542" t="str">
        <f t="shared" si="739"/>
        <v>2007A</v>
      </c>
      <c r="F8542" t="s">
        <v>15</v>
      </c>
      <c r="G8542" t="s">
        <v>16</v>
      </c>
      <c r="H8542" t="s">
        <v>20</v>
      </c>
      <c r="I8542" t="s">
        <v>18</v>
      </c>
      <c r="J8542" t="str">
        <f t="shared" si="741"/>
        <v>ENG</v>
      </c>
      <c r="L8542">
        <v>2010</v>
      </c>
      <c r="M8542">
        <f t="shared" si="742"/>
        <v>3</v>
      </c>
      <c r="N8542" t="str">
        <f t="shared" si="740"/>
        <v>F</v>
      </c>
      <c r="O8542" s="1">
        <v>40313</v>
      </c>
      <c r="P8542" t="s">
        <v>19</v>
      </c>
      <c r="Q8542" t="s">
        <v>116</v>
      </c>
      <c r="R8542" t="s">
        <v>24</v>
      </c>
    </row>
    <row r="8543" spans="1:20" x14ac:dyDescent="0.2">
      <c r="A8543">
        <v>1410350</v>
      </c>
      <c r="B8543" t="s">
        <v>83</v>
      </c>
      <c r="C8543" t="str">
        <f t="shared" si="738"/>
        <v>2008</v>
      </c>
      <c r="D8543" t="s">
        <v>20</v>
      </c>
      <c r="E8543" t="str">
        <f t="shared" si="739"/>
        <v>2008B</v>
      </c>
      <c r="F8543" t="s">
        <v>15</v>
      </c>
      <c r="G8543" t="s">
        <v>59</v>
      </c>
      <c r="H8543" t="s">
        <v>14</v>
      </c>
      <c r="I8543" t="s">
        <v>22</v>
      </c>
      <c r="J8543" t="str">
        <f t="shared" si="741"/>
        <v>ENG</v>
      </c>
      <c r="L8543">
        <v>2010</v>
      </c>
      <c r="M8543">
        <f t="shared" si="742"/>
        <v>2</v>
      </c>
      <c r="N8543" t="str">
        <f t="shared" si="740"/>
        <v>U</v>
      </c>
      <c r="O8543" s="1">
        <v>40313</v>
      </c>
      <c r="P8543" t="s">
        <v>19</v>
      </c>
    </row>
    <row r="8544" spans="1:20" x14ac:dyDescent="0.2">
      <c r="A8544">
        <v>1410350</v>
      </c>
      <c r="B8544" t="s">
        <v>91</v>
      </c>
      <c r="C8544" t="str">
        <f t="shared" si="738"/>
        <v>2008</v>
      </c>
      <c r="D8544" t="s">
        <v>24</v>
      </c>
      <c r="E8544" t="str">
        <f t="shared" si="739"/>
        <v>2008C</v>
      </c>
      <c r="F8544" t="s">
        <v>15</v>
      </c>
      <c r="G8544" t="s">
        <v>36</v>
      </c>
      <c r="H8544" t="s">
        <v>20</v>
      </c>
      <c r="I8544" t="s">
        <v>22</v>
      </c>
      <c r="J8544" t="str">
        <f t="shared" si="741"/>
        <v>ENG</v>
      </c>
      <c r="L8544">
        <v>2010</v>
      </c>
      <c r="M8544">
        <f t="shared" si="742"/>
        <v>2</v>
      </c>
      <c r="N8544" t="str">
        <f t="shared" si="740"/>
        <v>U</v>
      </c>
      <c r="O8544" s="1">
        <v>40313</v>
      </c>
      <c r="P8544" t="s">
        <v>19</v>
      </c>
    </row>
    <row r="8545" spans="1:18" x14ac:dyDescent="0.2">
      <c r="A8545">
        <v>1410350</v>
      </c>
      <c r="B8545" t="s">
        <v>13</v>
      </c>
      <c r="C8545" t="str">
        <f t="shared" si="738"/>
        <v>2007</v>
      </c>
      <c r="D8545" t="s">
        <v>20</v>
      </c>
      <c r="E8545" t="str">
        <f t="shared" si="739"/>
        <v>2007B</v>
      </c>
      <c r="F8545" t="s">
        <v>15</v>
      </c>
      <c r="G8545" t="s">
        <v>64</v>
      </c>
      <c r="H8545" t="s">
        <v>20</v>
      </c>
      <c r="I8545" t="s">
        <v>22</v>
      </c>
      <c r="J8545" t="str">
        <f t="shared" si="741"/>
        <v>ENG</v>
      </c>
      <c r="L8545">
        <v>2010</v>
      </c>
      <c r="M8545">
        <f t="shared" si="742"/>
        <v>3</v>
      </c>
      <c r="N8545" t="str">
        <f t="shared" si="740"/>
        <v>F</v>
      </c>
      <c r="O8545" s="1">
        <v>40313</v>
      </c>
      <c r="P8545" t="s">
        <v>19</v>
      </c>
      <c r="Q8545" t="s">
        <v>123</v>
      </c>
      <c r="R8545" t="s">
        <v>20</v>
      </c>
    </row>
    <row r="8546" spans="1:18" x14ac:dyDescent="0.2">
      <c r="A8546">
        <v>1410350</v>
      </c>
      <c r="B8546" t="s">
        <v>13</v>
      </c>
      <c r="C8546" t="str">
        <f t="shared" si="738"/>
        <v>2007</v>
      </c>
      <c r="D8546" t="s">
        <v>14</v>
      </c>
      <c r="E8546" t="str">
        <f t="shared" si="739"/>
        <v>2007A</v>
      </c>
      <c r="F8546" t="s">
        <v>15</v>
      </c>
      <c r="G8546" t="s">
        <v>16</v>
      </c>
      <c r="H8546" t="s">
        <v>24</v>
      </c>
      <c r="I8546" t="s">
        <v>22</v>
      </c>
      <c r="J8546" t="str">
        <f t="shared" si="741"/>
        <v>ENG</v>
      </c>
      <c r="L8546">
        <v>2010</v>
      </c>
      <c r="M8546">
        <f t="shared" si="742"/>
        <v>3</v>
      </c>
      <c r="N8546" t="str">
        <f t="shared" si="740"/>
        <v>F</v>
      </c>
      <c r="O8546" s="1">
        <v>40313</v>
      </c>
      <c r="P8546" t="s">
        <v>19</v>
      </c>
      <c r="Q8546" t="s">
        <v>116</v>
      </c>
      <c r="R8546" t="s">
        <v>14</v>
      </c>
    </row>
    <row r="8547" spans="1:18" x14ac:dyDescent="0.2">
      <c r="A8547">
        <v>1410370</v>
      </c>
      <c r="B8547" t="s">
        <v>66</v>
      </c>
      <c r="C8547" t="str">
        <f t="shared" si="738"/>
        <v>2007</v>
      </c>
      <c r="D8547" t="s">
        <v>24</v>
      </c>
      <c r="E8547" t="str">
        <f t="shared" si="739"/>
        <v>2007C</v>
      </c>
      <c r="F8547" t="s">
        <v>15</v>
      </c>
      <c r="G8547" t="s">
        <v>43</v>
      </c>
      <c r="H8547" t="s">
        <v>17</v>
      </c>
      <c r="I8547" t="s">
        <v>22</v>
      </c>
      <c r="J8547" t="str">
        <f t="shared" si="741"/>
        <v>ENG</v>
      </c>
      <c r="L8547">
        <v>2010</v>
      </c>
      <c r="M8547">
        <f t="shared" si="742"/>
        <v>3</v>
      </c>
      <c r="N8547" t="str">
        <f t="shared" si="740"/>
        <v>F</v>
      </c>
      <c r="P8547" t="s">
        <v>19</v>
      </c>
      <c r="Q8547" t="s">
        <v>121</v>
      </c>
      <c r="R8547" t="s">
        <v>14</v>
      </c>
    </row>
    <row r="8548" spans="1:18" x14ac:dyDescent="0.2">
      <c r="A8548">
        <v>1410478</v>
      </c>
      <c r="B8548" t="s">
        <v>13</v>
      </c>
      <c r="C8548" t="str">
        <f t="shared" si="738"/>
        <v>2007</v>
      </c>
      <c r="D8548" t="s">
        <v>14</v>
      </c>
      <c r="E8548" t="str">
        <f t="shared" si="739"/>
        <v>2007A</v>
      </c>
      <c r="F8548" t="s">
        <v>15</v>
      </c>
      <c r="G8548" t="s">
        <v>43</v>
      </c>
      <c r="H8548" t="s">
        <v>14</v>
      </c>
      <c r="I8548" t="s">
        <v>18</v>
      </c>
      <c r="J8548" t="str">
        <f t="shared" si="741"/>
        <v>ENG</v>
      </c>
      <c r="L8548">
        <v>2010</v>
      </c>
      <c r="M8548">
        <f t="shared" si="742"/>
        <v>3</v>
      </c>
      <c r="N8548" t="str">
        <f t="shared" si="740"/>
        <v>F</v>
      </c>
      <c r="O8548" s="1">
        <v>40313</v>
      </c>
      <c r="P8548" t="s">
        <v>28</v>
      </c>
      <c r="Q8548" t="s">
        <v>116</v>
      </c>
      <c r="R8548" t="s">
        <v>14</v>
      </c>
    </row>
    <row r="8549" spans="1:18" x14ac:dyDescent="0.2">
      <c r="A8549">
        <v>1410478</v>
      </c>
      <c r="B8549" t="s">
        <v>66</v>
      </c>
      <c r="C8549" t="str">
        <f t="shared" si="738"/>
        <v>2007</v>
      </c>
      <c r="D8549" t="s">
        <v>57</v>
      </c>
      <c r="E8549" t="str">
        <f t="shared" si="739"/>
        <v>2007D</v>
      </c>
      <c r="F8549" t="s">
        <v>15</v>
      </c>
      <c r="G8549" t="s">
        <v>56</v>
      </c>
      <c r="H8549" t="s">
        <v>14</v>
      </c>
      <c r="I8549" t="s">
        <v>25</v>
      </c>
      <c r="J8549" t="str">
        <f t="shared" si="741"/>
        <v>ENG</v>
      </c>
      <c r="L8549">
        <v>2010</v>
      </c>
      <c r="M8549">
        <f t="shared" si="742"/>
        <v>3</v>
      </c>
      <c r="N8549" t="str">
        <f t="shared" si="740"/>
        <v>F</v>
      </c>
      <c r="O8549" s="1">
        <v>40313</v>
      </c>
      <c r="P8549" t="s">
        <v>28</v>
      </c>
    </row>
    <row r="8550" spans="1:18" x14ac:dyDescent="0.2">
      <c r="A8550">
        <v>1410510</v>
      </c>
      <c r="B8550" t="s">
        <v>83</v>
      </c>
      <c r="C8550" t="str">
        <f t="shared" si="738"/>
        <v>2008</v>
      </c>
      <c r="D8550" t="s">
        <v>14</v>
      </c>
      <c r="E8550" t="str">
        <f t="shared" si="739"/>
        <v>2008A</v>
      </c>
      <c r="F8550" t="s">
        <v>15</v>
      </c>
      <c r="G8550" t="s">
        <v>16</v>
      </c>
      <c r="H8550" t="s">
        <v>20</v>
      </c>
      <c r="I8550" t="s">
        <v>22</v>
      </c>
      <c r="J8550" t="str">
        <f t="shared" si="741"/>
        <v>ENG</v>
      </c>
      <c r="L8550">
        <v>2011</v>
      </c>
      <c r="M8550">
        <f t="shared" si="742"/>
        <v>3</v>
      </c>
      <c r="N8550" t="str">
        <f t="shared" si="740"/>
        <v>F</v>
      </c>
      <c r="O8550" s="1">
        <v>40677</v>
      </c>
      <c r="P8550" t="s">
        <v>19</v>
      </c>
      <c r="Q8550" t="s">
        <v>116</v>
      </c>
      <c r="R8550" t="s">
        <v>24</v>
      </c>
    </row>
    <row r="8551" spans="1:18" x14ac:dyDescent="0.2">
      <c r="A8551">
        <v>1410510</v>
      </c>
      <c r="B8551" t="s">
        <v>83</v>
      </c>
      <c r="C8551" t="str">
        <f t="shared" si="738"/>
        <v>2008</v>
      </c>
      <c r="D8551" t="s">
        <v>20</v>
      </c>
      <c r="E8551" t="str">
        <f t="shared" si="739"/>
        <v>2008B</v>
      </c>
      <c r="F8551" t="s">
        <v>15</v>
      </c>
      <c r="G8551" t="s">
        <v>64</v>
      </c>
      <c r="H8551" t="s">
        <v>20</v>
      </c>
      <c r="I8551" t="s">
        <v>22</v>
      </c>
      <c r="J8551" t="str">
        <f t="shared" si="741"/>
        <v>ENG</v>
      </c>
      <c r="L8551">
        <v>2011</v>
      </c>
      <c r="M8551">
        <f t="shared" si="742"/>
        <v>3</v>
      </c>
      <c r="N8551" t="str">
        <f t="shared" si="740"/>
        <v>F</v>
      </c>
      <c r="O8551" s="1">
        <v>40677</v>
      </c>
      <c r="P8551" t="s">
        <v>19</v>
      </c>
      <c r="Q8551" t="s">
        <v>123</v>
      </c>
      <c r="R8551" t="s">
        <v>17</v>
      </c>
    </row>
    <row r="8552" spans="1:18" x14ac:dyDescent="0.2">
      <c r="A8552">
        <v>1410510</v>
      </c>
      <c r="B8552" t="s">
        <v>95</v>
      </c>
      <c r="C8552" t="str">
        <f t="shared" si="738"/>
        <v>2009</v>
      </c>
      <c r="D8552" t="s">
        <v>14</v>
      </c>
      <c r="E8552" t="str">
        <f t="shared" si="739"/>
        <v>2009A</v>
      </c>
      <c r="F8552" t="s">
        <v>15</v>
      </c>
      <c r="G8552" t="s">
        <v>52</v>
      </c>
      <c r="H8552" t="s">
        <v>24</v>
      </c>
      <c r="I8552" t="s">
        <v>22</v>
      </c>
      <c r="J8552" t="str">
        <f t="shared" si="741"/>
        <v>ENG</v>
      </c>
      <c r="L8552">
        <v>2011</v>
      </c>
      <c r="M8552">
        <f t="shared" si="742"/>
        <v>2</v>
      </c>
      <c r="N8552" t="str">
        <f t="shared" si="740"/>
        <v>U</v>
      </c>
      <c r="O8552" s="1">
        <v>40677</v>
      </c>
      <c r="P8552" t="s">
        <v>19</v>
      </c>
    </row>
    <row r="8553" spans="1:18" x14ac:dyDescent="0.2">
      <c r="A8553">
        <v>1411026</v>
      </c>
      <c r="B8553" t="s">
        <v>66</v>
      </c>
      <c r="C8553" t="str">
        <f t="shared" si="738"/>
        <v>2007</v>
      </c>
      <c r="D8553" t="s">
        <v>24</v>
      </c>
      <c r="E8553" t="str">
        <f t="shared" si="739"/>
        <v>2007C</v>
      </c>
      <c r="F8553" t="s">
        <v>15</v>
      </c>
      <c r="G8553" t="s">
        <v>43</v>
      </c>
      <c r="H8553" t="s">
        <v>20</v>
      </c>
      <c r="I8553" t="s">
        <v>45</v>
      </c>
      <c r="J8553" t="str">
        <f t="shared" si="741"/>
        <v>SCI</v>
      </c>
      <c r="L8553">
        <v>2010</v>
      </c>
      <c r="M8553">
        <f t="shared" si="742"/>
        <v>3</v>
      </c>
      <c r="N8553" t="str">
        <f t="shared" si="740"/>
        <v>F</v>
      </c>
      <c r="P8553" t="s">
        <v>28</v>
      </c>
    </row>
    <row r="8554" spans="1:18" x14ac:dyDescent="0.2">
      <c r="A8554">
        <v>1411026</v>
      </c>
      <c r="B8554" t="s">
        <v>66</v>
      </c>
      <c r="C8554" t="str">
        <f t="shared" si="738"/>
        <v>2007</v>
      </c>
      <c r="D8554" t="s">
        <v>57</v>
      </c>
      <c r="E8554" t="str">
        <f t="shared" si="739"/>
        <v>2007D</v>
      </c>
      <c r="F8554" t="s">
        <v>15</v>
      </c>
      <c r="G8554" t="s">
        <v>56</v>
      </c>
      <c r="H8554" t="s">
        <v>17</v>
      </c>
      <c r="I8554" t="s">
        <v>45</v>
      </c>
      <c r="J8554" t="str">
        <f t="shared" si="741"/>
        <v>SCI</v>
      </c>
      <c r="L8554">
        <v>2010</v>
      </c>
      <c r="M8554">
        <f t="shared" si="742"/>
        <v>3</v>
      </c>
      <c r="N8554" t="str">
        <f t="shared" si="740"/>
        <v>F</v>
      </c>
      <c r="P8554" t="s">
        <v>28</v>
      </c>
    </row>
    <row r="8555" spans="1:18" x14ac:dyDescent="0.2">
      <c r="A8555">
        <v>1411298</v>
      </c>
      <c r="B8555" t="s">
        <v>13</v>
      </c>
      <c r="C8555" t="str">
        <f t="shared" si="738"/>
        <v>2007</v>
      </c>
      <c r="D8555" t="s">
        <v>14</v>
      </c>
      <c r="E8555" t="str">
        <f t="shared" si="739"/>
        <v>2007A</v>
      </c>
      <c r="F8555" t="s">
        <v>15</v>
      </c>
      <c r="G8555" t="s">
        <v>16</v>
      </c>
      <c r="H8555" t="s">
        <v>20</v>
      </c>
      <c r="I8555" t="s">
        <v>18</v>
      </c>
      <c r="J8555" t="str">
        <f t="shared" si="741"/>
        <v>ENG</v>
      </c>
      <c r="L8555">
        <v>2010</v>
      </c>
      <c r="M8555">
        <f t="shared" si="742"/>
        <v>3</v>
      </c>
      <c r="N8555" t="str">
        <f t="shared" si="740"/>
        <v>F</v>
      </c>
      <c r="O8555" s="1">
        <v>40313</v>
      </c>
      <c r="P8555" t="s">
        <v>19</v>
      </c>
      <c r="Q8555" t="s">
        <v>116</v>
      </c>
      <c r="R8555" t="s">
        <v>24</v>
      </c>
    </row>
    <row r="8556" spans="1:18" x14ac:dyDescent="0.2">
      <c r="A8556">
        <v>1411306</v>
      </c>
      <c r="B8556" t="s">
        <v>83</v>
      </c>
      <c r="C8556" t="str">
        <f t="shared" si="738"/>
        <v>2008</v>
      </c>
      <c r="D8556" t="s">
        <v>14</v>
      </c>
      <c r="E8556" t="str">
        <f t="shared" si="739"/>
        <v>2008A</v>
      </c>
      <c r="F8556" t="s">
        <v>15</v>
      </c>
      <c r="G8556" t="s">
        <v>43</v>
      </c>
      <c r="H8556" t="s">
        <v>20</v>
      </c>
      <c r="I8556" t="s">
        <v>21</v>
      </c>
      <c r="J8556" t="str">
        <f t="shared" si="741"/>
        <v>COMP</v>
      </c>
      <c r="L8556">
        <v>2010</v>
      </c>
      <c r="M8556">
        <f t="shared" si="742"/>
        <v>2</v>
      </c>
      <c r="N8556" t="str">
        <f t="shared" si="740"/>
        <v>U</v>
      </c>
      <c r="O8556" s="1">
        <v>40313</v>
      </c>
      <c r="P8556" t="s">
        <v>19</v>
      </c>
    </row>
    <row r="8557" spans="1:18" x14ac:dyDescent="0.2">
      <c r="A8557">
        <v>1411306</v>
      </c>
      <c r="B8557" t="s">
        <v>83</v>
      </c>
      <c r="C8557" t="str">
        <f t="shared" si="738"/>
        <v>2008</v>
      </c>
      <c r="D8557" t="s">
        <v>20</v>
      </c>
      <c r="E8557" t="str">
        <f t="shared" si="739"/>
        <v>2008B</v>
      </c>
      <c r="F8557" t="s">
        <v>15</v>
      </c>
      <c r="G8557" t="s">
        <v>56</v>
      </c>
      <c r="H8557" t="s">
        <v>20</v>
      </c>
      <c r="I8557" t="s">
        <v>21</v>
      </c>
      <c r="J8557" t="str">
        <f t="shared" si="741"/>
        <v>COMP</v>
      </c>
      <c r="L8557">
        <v>2010</v>
      </c>
      <c r="M8557">
        <f t="shared" si="742"/>
        <v>2</v>
      </c>
      <c r="N8557" t="str">
        <f t="shared" si="740"/>
        <v>U</v>
      </c>
      <c r="O8557" s="1">
        <v>40313</v>
      </c>
      <c r="P8557" t="s">
        <v>19</v>
      </c>
    </row>
    <row r="8558" spans="1:18" x14ac:dyDescent="0.2">
      <c r="A8558">
        <v>1411306</v>
      </c>
      <c r="B8558" t="s">
        <v>91</v>
      </c>
      <c r="C8558" t="str">
        <f t="shared" si="738"/>
        <v>2008</v>
      </c>
      <c r="D8558" t="s">
        <v>24</v>
      </c>
      <c r="E8558" t="str">
        <f t="shared" si="739"/>
        <v>2008C</v>
      </c>
      <c r="F8558" t="s">
        <v>15</v>
      </c>
      <c r="G8558" t="s">
        <v>36</v>
      </c>
      <c r="H8558" t="s">
        <v>20</v>
      </c>
      <c r="I8558" t="s">
        <v>21</v>
      </c>
      <c r="J8558" t="str">
        <f t="shared" si="741"/>
        <v>COMP</v>
      </c>
      <c r="L8558">
        <v>2010</v>
      </c>
      <c r="M8558">
        <f t="shared" si="742"/>
        <v>2</v>
      </c>
      <c r="N8558" t="str">
        <f t="shared" si="740"/>
        <v>U</v>
      </c>
      <c r="O8558" s="1">
        <v>40313</v>
      </c>
      <c r="P8558" t="s">
        <v>19</v>
      </c>
    </row>
    <row r="8559" spans="1:18" x14ac:dyDescent="0.2">
      <c r="A8559">
        <v>1411342</v>
      </c>
      <c r="B8559" t="s">
        <v>13</v>
      </c>
      <c r="C8559" t="str">
        <f t="shared" si="738"/>
        <v>2007</v>
      </c>
      <c r="D8559" t="s">
        <v>14</v>
      </c>
      <c r="E8559" t="str">
        <f t="shared" si="739"/>
        <v>2007A</v>
      </c>
      <c r="F8559" t="s">
        <v>15</v>
      </c>
      <c r="G8559" t="s">
        <v>43</v>
      </c>
      <c r="H8559" t="s">
        <v>14</v>
      </c>
      <c r="I8559" t="s">
        <v>27</v>
      </c>
      <c r="J8559" t="str">
        <f t="shared" si="741"/>
        <v>ENG</v>
      </c>
      <c r="L8559">
        <v>2010</v>
      </c>
      <c r="M8559">
        <f t="shared" si="742"/>
        <v>3</v>
      </c>
      <c r="N8559" t="str">
        <f t="shared" si="740"/>
        <v>F</v>
      </c>
      <c r="O8559" s="1">
        <v>40313</v>
      </c>
      <c r="P8559" t="s">
        <v>19</v>
      </c>
      <c r="Q8559" t="s">
        <v>116</v>
      </c>
      <c r="R8559" t="s">
        <v>20</v>
      </c>
    </row>
    <row r="8560" spans="1:18" x14ac:dyDescent="0.2">
      <c r="A8560">
        <v>1411342</v>
      </c>
      <c r="B8560" t="s">
        <v>13</v>
      </c>
      <c r="C8560" t="str">
        <f t="shared" si="738"/>
        <v>2007</v>
      </c>
      <c r="D8560" t="s">
        <v>20</v>
      </c>
      <c r="E8560" t="str">
        <f t="shared" si="739"/>
        <v>2007B</v>
      </c>
      <c r="F8560" t="s">
        <v>15</v>
      </c>
      <c r="G8560" t="s">
        <v>56</v>
      </c>
      <c r="H8560" t="s">
        <v>14</v>
      </c>
      <c r="I8560" t="s">
        <v>27</v>
      </c>
      <c r="J8560" t="str">
        <f t="shared" si="741"/>
        <v>ENG</v>
      </c>
      <c r="L8560">
        <v>2010</v>
      </c>
      <c r="M8560">
        <f t="shared" si="742"/>
        <v>3</v>
      </c>
      <c r="N8560" t="str">
        <f t="shared" si="740"/>
        <v>F</v>
      </c>
      <c r="O8560" s="1">
        <v>40313</v>
      </c>
      <c r="P8560" t="s">
        <v>19</v>
      </c>
      <c r="Q8560" t="s">
        <v>123</v>
      </c>
      <c r="R8560" t="s">
        <v>14</v>
      </c>
    </row>
    <row r="8561" spans="1:20" x14ac:dyDescent="0.2">
      <c r="A8561">
        <v>1411356</v>
      </c>
      <c r="B8561" t="s">
        <v>66</v>
      </c>
      <c r="C8561" t="str">
        <f t="shared" si="738"/>
        <v>2007</v>
      </c>
      <c r="D8561" t="s">
        <v>24</v>
      </c>
      <c r="E8561" t="str">
        <f t="shared" si="739"/>
        <v>2007C</v>
      </c>
      <c r="F8561" t="s">
        <v>15</v>
      </c>
      <c r="G8561" t="s">
        <v>43</v>
      </c>
      <c r="H8561" t="s">
        <v>14</v>
      </c>
      <c r="I8561" t="s">
        <v>41</v>
      </c>
      <c r="J8561" t="str">
        <f t="shared" si="741"/>
        <v>ENG</v>
      </c>
      <c r="L8561">
        <v>2010</v>
      </c>
      <c r="M8561">
        <f t="shared" si="742"/>
        <v>3</v>
      </c>
      <c r="N8561" t="str">
        <f t="shared" si="740"/>
        <v>F</v>
      </c>
      <c r="O8561" s="1">
        <v>40313</v>
      </c>
      <c r="P8561" t="s">
        <v>19</v>
      </c>
      <c r="Q8561" t="s">
        <v>120</v>
      </c>
      <c r="R8561" t="s">
        <v>24</v>
      </c>
    </row>
    <row r="8562" spans="1:20" x14ac:dyDescent="0.2">
      <c r="A8562">
        <v>1411356</v>
      </c>
      <c r="B8562" t="s">
        <v>66</v>
      </c>
      <c r="C8562" t="str">
        <f t="shared" si="738"/>
        <v>2007</v>
      </c>
      <c r="D8562" t="s">
        <v>57</v>
      </c>
      <c r="E8562" t="str">
        <f t="shared" si="739"/>
        <v>2007D</v>
      </c>
      <c r="F8562" t="s">
        <v>15</v>
      </c>
      <c r="G8562" t="s">
        <v>56</v>
      </c>
      <c r="H8562" t="s">
        <v>20</v>
      </c>
      <c r="I8562" t="s">
        <v>41</v>
      </c>
      <c r="J8562" t="str">
        <f t="shared" si="741"/>
        <v>ENG</v>
      </c>
      <c r="L8562">
        <v>2010</v>
      </c>
      <c r="M8562">
        <f t="shared" si="742"/>
        <v>3</v>
      </c>
      <c r="N8562" t="str">
        <f t="shared" si="740"/>
        <v>F</v>
      </c>
      <c r="O8562" s="1">
        <v>40313</v>
      </c>
      <c r="P8562" t="s">
        <v>19</v>
      </c>
      <c r="Q8562" t="s">
        <v>126</v>
      </c>
      <c r="R8562" t="s">
        <v>20</v>
      </c>
    </row>
    <row r="8563" spans="1:20" x14ac:dyDescent="0.2">
      <c r="A8563">
        <v>1411370</v>
      </c>
      <c r="B8563" t="s">
        <v>13</v>
      </c>
      <c r="C8563" t="str">
        <f t="shared" si="738"/>
        <v>2007</v>
      </c>
      <c r="D8563" t="s">
        <v>14</v>
      </c>
      <c r="E8563" t="str">
        <f t="shared" si="739"/>
        <v>2007A</v>
      </c>
      <c r="F8563" t="s">
        <v>15</v>
      </c>
      <c r="G8563" t="s">
        <v>43</v>
      </c>
      <c r="H8563" t="s">
        <v>14</v>
      </c>
      <c r="I8563" t="s">
        <v>41</v>
      </c>
      <c r="J8563" t="str">
        <f t="shared" si="741"/>
        <v>ENG</v>
      </c>
      <c r="L8563">
        <v>2010</v>
      </c>
      <c r="M8563">
        <f t="shared" si="742"/>
        <v>3</v>
      </c>
      <c r="N8563" t="str">
        <f t="shared" si="740"/>
        <v>F</v>
      </c>
      <c r="O8563" s="1">
        <v>40313</v>
      </c>
      <c r="P8563" t="s">
        <v>19</v>
      </c>
      <c r="Q8563" t="s">
        <v>116</v>
      </c>
      <c r="R8563" t="s">
        <v>14</v>
      </c>
    </row>
    <row r="8564" spans="1:20" x14ac:dyDescent="0.2">
      <c r="A8564">
        <v>1411370</v>
      </c>
      <c r="B8564" t="s">
        <v>66</v>
      </c>
      <c r="C8564" t="str">
        <f t="shared" si="738"/>
        <v>2007</v>
      </c>
      <c r="D8564" t="s">
        <v>57</v>
      </c>
      <c r="E8564" t="str">
        <f t="shared" si="739"/>
        <v>2007D</v>
      </c>
      <c r="F8564" t="s">
        <v>15</v>
      </c>
      <c r="G8564" t="s">
        <v>56</v>
      </c>
      <c r="H8564" t="s">
        <v>20</v>
      </c>
      <c r="I8564" t="s">
        <v>25</v>
      </c>
      <c r="J8564" t="str">
        <f t="shared" si="741"/>
        <v>ENG</v>
      </c>
      <c r="L8564">
        <v>2010</v>
      </c>
      <c r="M8564">
        <f t="shared" si="742"/>
        <v>3</v>
      </c>
      <c r="N8564" t="str">
        <f t="shared" si="740"/>
        <v>F</v>
      </c>
      <c r="O8564" s="1">
        <v>40313</v>
      </c>
      <c r="P8564" t="s">
        <v>19</v>
      </c>
    </row>
    <row r="8565" spans="1:20" x14ac:dyDescent="0.2">
      <c r="A8565">
        <v>1411538</v>
      </c>
      <c r="B8565" t="s">
        <v>104</v>
      </c>
      <c r="C8565" t="str">
        <f t="shared" si="738"/>
        <v>2010</v>
      </c>
      <c r="D8565" t="s">
        <v>24</v>
      </c>
      <c r="E8565" t="str">
        <f t="shared" si="739"/>
        <v>2010C</v>
      </c>
      <c r="F8565" t="s">
        <v>15</v>
      </c>
      <c r="G8565" t="s">
        <v>43</v>
      </c>
      <c r="H8565" t="s">
        <v>17</v>
      </c>
      <c r="I8565" t="s">
        <v>30</v>
      </c>
      <c r="J8565" t="str">
        <f t="shared" si="741"/>
        <v>SCI</v>
      </c>
      <c r="L8565">
        <v>2010</v>
      </c>
      <c r="M8565">
        <f t="shared" si="742"/>
        <v>0</v>
      </c>
      <c r="N8565" t="str">
        <f t="shared" si="740"/>
        <v>U</v>
      </c>
      <c r="O8565" s="1">
        <v>40313</v>
      </c>
      <c r="P8565" t="s">
        <v>19</v>
      </c>
    </row>
    <row r="8566" spans="1:20" x14ac:dyDescent="0.2">
      <c r="A8566">
        <v>1411642</v>
      </c>
      <c r="B8566" t="s">
        <v>95</v>
      </c>
      <c r="C8566" t="str">
        <f t="shared" si="738"/>
        <v>2009</v>
      </c>
      <c r="D8566" t="s">
        <v>14</v>
      </c>
      <c r="E8566" t="str">
        <f t="shared" si="739"/>
        <v>2009A</v>
      </c>
      <c r="F8566" t="s">
        <v>15</v>
      </c>
      <c r="G8566" t="s">
        <v>40</v>
      </c>
      <c r="H8566" t="s">
        <v>14</v>
      </c>
      <c r="I8566" t="s">
        <v>15</v>
      </c>
      <c r="J8566" t="str">
        <f t="shared" si="741"/>
        <v>SCI</v>
      </c>
      <c r="L8566">
        <v>2010</v>
      </c>
      <c r="M8566">
        <f t="shared" si="742"/>
        <v>1</v>
      </c>
      <c r="N8566" t="str">
        <f t="shared" si="740"/>
        <v>U</v>
      </c>
      <c r="O8566" s="1">
        <v>40313</v>
      </c>
      <c r="P8566" t="s">
        <v>28</v>
      </c>
      <c r="Q8566" t="s">
        <v>127</v>
      </c>
      <c r="R8566" t="s">
        <v>14</v>
      </c>
    </row>
    <row r="8567" spans="1:20" x14ac:dyDescent="0.2">
      <c r="A8567">
        <v>1411642</v>
      </c>
      <c r="B8567" t="s">
        <v>95</v>
      </c>
      <c r="C8567" t="str">
        <f t="shared" si="738"/>
        <v>2009</v>
      </c>
      <c r="D8567" t="s">
        <v>20</v>
      </c>
      <c r="E8567" t="str">
        <f t="shared" si="739"/>
        <v>2009B</v>
      </c>
      <c r="F8567" t="s">
        <v>15</v>
      </c>
      <c r="G8567" t="s">
        <v>61</v>
      </c>
      <c r="H8567" t="s">
        <v>14</v>
      </c>
      <c r="I8567" t="s">
        <v>15</v>
      </c>
      <c r="J8567" t="str">
        <f t="shared" si="741"/>
        <v>SCI</v>
      </c>
      <c r="L8567">
        <v>2010</v>
      </c>
      <c r="M8567">
        <f t="shared" si="742"/>
        <v>1</v>
      </c>
      <c r="N8567" t="str">
        <f t="shared" si="740"/>
        <v>U</v>
      </c>
      <c r="O8567" s="1">
        <v>40313</v>
      </c>
      <c r="P8567" t="s">
        <v>28</v>
      </c>
    </row>
    <row r="8568" spans="1:20" x14ac:dyDescent="0.2">
      <c r="A8568">
        <v>1411642</v>
      </c>
      <c r="B8568" t="s">
        <v>95</v>
      </c>
      <c r="C8568" t="str">
        <f t="shared" si="738"/>
        <v>2009</v>
      </c>
      <c r="D8568" t="s">
        <v>20</v>
      </c>
      <c r="E8568" t="str">
        <f t="shared" si="739"/>
        <v>2009B</v>
      </c>
      <c r="F8568" t="s">
        <v>15</v>
      </c>
      <c r="G8568" t="s">
        <v>62</v>
      </c>
      <c r="H8568" t="s">
        <v>14</v>
      </c>
      <c r="I8568" t="s">
        <v>15</v>
      </c>
      <c r="J8568" t="str">
        <f t="shared" si="741"/>
        <v>SCI</v>
      </c>
      <c r="L8568">
        <v>2010</v>
      </c>
      <c r="M8568">
        <f t="shared" si="742"/>
        <v>1</v>
      </c>
      <c r="N8568" t="str">
        <f t="shared" si="740"/>
        <v>U</v>
      </c>
      <c r="O8568" s="1">
        <v>40313</v>
      </c>
      <c r="P8568" t="s">
        <v>28</v>
      </c>
    </row>
    <row r="8569" spans="1:20" x14ac:dyDescent="0.2">
      <c r="A8569">
        <v>1411642</v>
      </c>
      <c r="B8569" t="s">
        <v>99</v>
      </c>
      <c r="C8569" t="str">
        <f t="shared" si="738"/>
        <v>2009</v>
      </c>
      <c r="D8569" t="s">
        <v>24</v>
      </c>
      <c r="E8569" t="str">
        <f t="shared" si="739"/>
        <v>2009C</v>
      </c>
      <c r="F8569" t="s">
        <v>15</v>
      </c>
      <c r="G8569" t="s">
        <v>71</v>
      </c>
      <c r="H8569" t="s">
        <v>14</v>
      </c>
      <c r="I8569" t="s">
        <v>15</v>
      </c>
      <c r="J8569" t="str">
        <f t="shared" si="741"/>
        <v>SCI</v>
      </c>
      <c r="L8569">
        <v>2010</v>
      </c>
      <c r="M8569">
        <f t="shared" si="742"/>
        <v>1</v>
      </c>
      <c r="N8569" t="str">
        <f t="shared" si="740"/>
        <v>U</v>
      </c>
      <c r="O8569" s="1">
        <v>40313</v>
      </c>
      <c r="P8569" t="s">
        <v>28</v>
      </c>
    </row>
    <row r="8570" spans="1:20" x14ac:dyDescent="0.2">
      <c r="A8570">
        <v>1411642</v>
      </c>
      <c r="B8570" t="s">
        <v>99</v>
      </c>
      <c r="C8570" t="str">
        <f t="shared" si="738"/>
        <v>2009</v>
      </c>
      <c r="D8570" t="s">
        <v>24</v>
      </c>
      <c r="E8570" t="str">
        <f t="shared" si="739"/>
        <v>2009C</v>
      </c>
      <c r="F8570" t="s">
        <v>15</v>
      </c>
      <c r="G8570" t="s">
        <v>74</v>
      </c>
      <c r="H8570" t="s">
        <v>14</v>
      </c>
      <c r="I8570" t="s">
        <v>15</v>
      </c>
      <c r="J8570" t="str">
        <f t="shared" si="741"/>
        <v>SCI</v>
      </c>
      <c r="L8570">
        <v>2010</v>
      </c>
      <c r="M8570">
        <f t="shared" si="742"/>
        <v>1</v>
      </c>
      <c r="N8570" t="str">
        <f t="shared" si="740"/>
        <v>U</v>
      </c>
      <c r="O8570" s="1">
        <v>40313</v>
      </c>
      <c r="P8570" t="s">
        <v>28</v>
      </c>
    </row>
    <row r="8571" spans="1:20" x14ac:dyDescent="0.2">
      <c r="A8571">
        <v>1411642</v>
      </c>
      <c r="B8571" t="s">
        <v>99</v>
      </c>
      <c r="C8571" t="str">
        <f t="shared" si="738"/>
        <v>2009</v>
      </c>
      <c r="D8571" t="s">
        <v>57</v>
      </c>
      <c r="E8571" t="str">
        <f t="shared" si="739"/>
        <v>2009D</v>
      </c>
      <c r="F8571" t="s">
        <v>15</v>
      </c>
      <c r="G8571" t="s">
        <v>79</v>
      </c>
      <c r="H8571" t="s">
        <v>14</v>
      </c>
      <c r="I8571" t="s">
        <v>15</v>
      </c>
      <c r="J8571" t="str">
        <f t="shared" si="741"/>
        <v>SCI</v>
      </c>
      <c r="L8571">
        <v>2010</v>
      </c>
      <c r="M8571">
        <f t="shared" si="742"/>
        <v>1</v>
      </c>
      <c r="N8571" t="str">
        <f t="shared" si="740"/>
        <v>U</v>
      </c>
      <c r="O8571" s="1">
        <v>40313</v>
      </c>
      <c r="P8571" t="s">
        <v>28</v>
      </c>
    </row>
    <row r="8572" spans="1:20" x14ac:dyDescent="0.2">
      <c r="A8572">
        <v>1411642</v>
      </c>
      <c r="B8572" t="s">
        <v>83</v>
      </c>
      <c r="C8572" t="str">
        <f t="shared" si="738"/>
        <v>2008</v>
      </c>
      <c r="D8572" t="s">
        <v>14</v>
      </c>
      <c r="E8572" t="str">
        <f t="shared" si="739"/>
        <v>2008A</v>
      </c>
      <c r="F8572" t="s">
        <v>15</v>
      </c>
      <c r="G8572" t="s">
        <v>52</v>
      </c>
      <c r="H8572" t="s">
        <v>14</v>
      </c>
      <c r="I8572" t="s">
        <v>15</v>
      </c>
      <c r="J8572" t="str">
        <f t="shared" si="741"/>
        <v>SCI</v>
      </c>
      <c r="L8572">
        <v>2010</v>
      </c>
      <c r="M8572">
        <f t="shared" si="742"/>
        <v>2</v>
      </c>
      <c r="N8572" t="str">
        <f t="shared" si="740"/>
        <v>U</v>
      </c>
      <c r="O8572" s="1">
        <v>40313</v>
      </c>
      <c r="P8572" t="s">
        <v>28</v>
      </c>
      <c r="Q8572" t="s">
        <v>122</v>
      </c>
      <c r="R8572" t="s">
        <v>14</v>
      </c>
      <c r="S8572" t="s">
        <v>126</v>
      </c>
      <c r="T8572" t="s">
        <v>14</v>
      </c>
    </row>
    <row r="8573" spans="1:20" x14ac:dyDescent="0.2">
      <c r="A8573">
        <v>1411642</v>
      </c>
      <c r="B8573" t="s">
        <v>83</v>
      </c>
      <c r="C8573" t="str">
        <f t="shared" si="738"/>
        <v>2008</v>
      </c>
      <c r="D8573" t="s">
        <v>20</v>
      </c>
      <c r="E8573" t="str">
        <f t="shared" si="739"/>
        <v>2008B</v>
      </c>
      <c r="F8573" t="s">
        <v>15</v>
      </c>
      <c r="G8573" t="s">
        <v>60</v>
      </c>
      <c r="H8573" t="s">
        <v>14</v>
      </c>
      <c r="I8573" t="s">
        <v>15</v>
      </c>
      <c r="J8573" t="str">
        <f t="shared" si="741"/>
        <v>SCI</v>
      </c>
      <c r="L8573">
        <v>2010</v>
      </c>
      <c r="M8573">
        <f t="shared" si="742"/>
        <v>2</v>
      </c>
      <c r="N8573" t="str">
        <f t="shared" si="740"/>
        <v>U</v>
      </c>
      <c r="O8573" s="1">
        <v>40313</v>
      </c>
      <c r="P8573" t="s">
        <v>28</v>
      </c>
      <c r="Q8573" t="s">
        <v>120</v>
      </c>
      <c r="R8573" t="s">
        <v>14</v>
      </c>
    </row>
    <row r="8574" spans="1:20" x14ac:dyDescent="0.2">
      <c r="A8574">
        <v>1411642</v>
      </c>
      <c r="B8574" t="s">
        <v>91</v>
      </c>
      <c r="C8574" t="str">
        <f t="shared" si="738"/>
        <v>2008</v>
      </c>
      <c r="D8574" t="s">
        <v>24</v>
      </c>
      <c r="E8574" t="str">
        <f t="shared" si="739"/>
        <v>2008C</v>
      </c>
      <c r="F8574" t="s">
        <v>15</v>
      </c>
      <c r="G8574" t="s">
        <v>89</v>
      </c>
      <c r="H8574" t="s">
        <v>14</v>
      </c>
      <c r="I8574" t="s">
        <v>15</v>
      </c>
      <c r="J8574" t="str">
        <f t="shared" si="741"/>
        <v>SCI</v>
      </c>
      <c r="L8574">
        <v>2010</v>
      </c>
      <c r="M8574">
        <f t="shared" si="742"/>
        <v>2</v>
      </c>
      <c r="N8574" t="str">
        <f t="shared" si="740"/>
        <v>U</v>
      </c>
      <c r="O8574" s="1">
        <v>40313</v>
      </c>
      <c r="P8574" t="s">
        <v>28</v>
      </c>
      <c r="Q8574" t="s">
        <v>137</v>
      </c>
      <c r="R8574" t="s">
        <v>14</v>
      </c>
    </row>
    <row r="8575" spans="1:20" x14ac:dyDescent="0.2">
      <c r="A8575">
        <v>1411642</v>
      </c>
      <c r="B8575" t="s">
        <v>91</v>
      </c>
      <c r="C8575" t="str">
        <f t="shared" si="738"/>
        <v>2008</v>
      </c>
      <c r="D8575" t="s">
        <v>57</v>
      </c>
      <c r="E8575" t="str">
        <f t="shared" si="739"/>
        <v>2008D</v>
      </c>
      <c r="F8575" t="s">
        <v>15</v>
      </c>
      <c r="G8575" t="s">
        <v>77</v>
      </c>
      <c r="H8575" t="s">
        <v>14</v>
      </c>
      <c r="I8575" t="s">
        <v>15</v>
      </c>
      <c r="J8575" t="str">
        <f t="shared" si="741"/>
        <v>SCI</v>
      </c>
      <c r="L8575">
        <v>2010</v>
      </c>
      <c r="M8575">
        <f t="shared" si="742"/>
        <v>2</v>
      </c>
      <c r="N8575" t="str">
        <f t="shared" si="740"/>
        <v>U</v>
      </c>
      <c r="O8575" s="1">
        <v>40313</v>
      </c>
      <c r="P8575" t="s">
        <v>28</v>
      </c>
    </row>
    <row r="8576" spans="1:20" x14ac:dyDescent="0.2">
      <c r="A8576">
        <v>1411642</v>
      </c>
      <c r="B8576" t="s">
        <v>13</v>
      </c>
      <c r="C8576" t="str">
        <f t="shared" si="738"/>
        <v>2007</v>
      </c>
      <c r="D8576" t="s">
        <v>14</v>
      </c>
      <c r="E8576" t="str">
        <f t="shared" si="739"/>
        <v>2007A</v>
      </c>
      <c r="F8576" t="s">
        <v>15</v>
      </c>
      <c r="G8576" t="s">
        <v>43</v>
      </c>
      <c r="H8576" t="s">
        <v>14</v>
      </c>
      <c r="I8576" t="s">
        <v>15</v>
      </c>
      <c r="J8576" t="str">
        <f t="shared" si="741"/>
        <v>SCI</v>
      </c>
      <c r="L8576">
        <v>2010</v>
      </c>
      <c r="M8576">
        <f t="shared" si="742"/>
        <v>3</v>
      </c>
      <c r="N8576" t="str">
        <f t="shared" si="740"/>
        <v>F</v>
      </c>
      <c r="O8576" s="1">
        <v>40313</v>
      </c>
      <c r="P8576" t="s">
        <v>28</v>
      </c>
      <c r="Q8576" t="s">
        <v>118</v>
      </c>
      <c r="R8576" t="s">
        <v>14</v>
      </c>
    </row>
    <row r="8577" spans="1:25" x14ac:dyDescent="0.2">
      <c r="A8577">
        <v>1411642</v>
      </c>
      <c r="B8577" t="s">
        <v>13</v>
      </c>
      <c r="C8577" t="str">
        <f t="shared" si="738"/>
        <v>2007</v>
      </c>
      <c r="D8577" t="s">
        <v>20</v>
      </c>
      <c r="E8577" t="str">
        <f t="shared" si="739"/>
        <v>2007B</v>
      </c>
      <c r="F8577" t="s">
        <v>15</v>
      </c>
      <c r="G8577" t="s">
        <v>56</v>
      </c>
      <c r="H8577" t="s">
        <v>14</v>
      </c>
      <c r="I8577" t="s">
        <v>15</v>
      </c>
      <c r="J8577" t="str">
        <f t="shared" si="741"/>
        <v>SCI</v>
      </c>
      <c r="L8577">
        <v>2010</v>
      </c>
      <c r="M8577">
        <f t="shared" si="742"/>
        <v>3</v>
      </c>
      <c r="N8577" t="str">
        <f t="shared" si="740"/>
        <v>F</v>
      </c>
      <c r="O8577" s="1">
        <v>40313</v>
      </c>
      <c r="P8577" t="s">
        <v>28</v>
      </c>
      <c r="Q8577" t="s">
        <v>121</v>
      </c>
      <c r="R8577" t="s">
        <v>14</v>
      </c>
    </row>
    <row r="8578" spans="1:25" x14ac:dyDescent="0.2">
      <c r="A8578">
        <v>1411642</v>
      </c>
      <c r="B8578" t="s">
        <v>66</v>
      </c>
      <c r="C8578" t="str">
        <f t="shared" ref="C8578:C8641" si="743">LEFT(B8578,4)</f>
        <v>2007</v>
      </c>
      <c r="D8578" t="s">
        <v>24</v>
      </c>
      <c r="E8578" t="str">
        <f t="shared" ref="E8578:E8641" si="744">CONCATENATE(C8578,D8578)</f>
        <v>2007C</v>
      </c>
      <c r="F8578" t="s">
        <v>15</v>
      </c>
      <c r="G8578" t="s">
        <v>36</v>
      </c>
      <c r="H8578" t="s">
        <v>14</v>
      </c>
      <c r="I8578" t="s">
        <v>15</v>
      </c>
      <c r="J8578" t="str">
        <f t="shared" si="741"/>
        <v>SCI</v>
      </c>
      <c r="L8578">
        <v>2010</v>
      </c>
      <c r="M8578">
        <f t="shared" si="742"/>
        <v>3</v>
      </c>
      <c r="N8578" t="str">
        <f t="shared" ref="N8578:N8641" si="745">IF(OR(M8578&lt;3,M8578="TR"),"U","F")</f>
        <v>F</v>
      </c>
      <c r="O8578" s="1">
        <v>40313</v>
      </c>
      <c r="P8578" t="s">
        <v>28</v>
      </c>
      <c r="Q8578" t="s">
        <v>116</v>
      </c>
      <c r="R8578" t="s">
        <v>14</v>
      </c>
    </row>
    <row r="8579" spans="1:25" x14ac:dyDescent="0.2">
      <c r="A8579">
        <v>1411642</v>
      </c>
      <c r="B8579" t="s">
        <v>66</v>
      </c>
      <c r="C8579" t="str">
        <f t="shared" si="743"/>
        <v>2007</v>
      </c>
      <c r="D8579" t="s">
        <v>57</v>
      </c>
      <c r="E8579" t="str">
        <f t="shared" si="744"/>
        <v>2007D</v>
      </c>
      <c r="F8579" t="s">
        <v>15</v>
      </c>
      <c r="G8579" t="s">
        <v>59</v>
      </c>
      <c r="H8579" t="s">
        <v>14</v>
      </c>
      <c r="I8579" t="s">
        <v>15</v>
      </c>
      <c r="J8579" t="str">
        <f t="shared" ref="J8579:J8642" si="746">IF(OR(I8579="AE",I8579="BE",I8579="CE",I8579="CM",I8579="ED",I8579="ECE",I8579="EVE",I8579="EV",I8579="FPE",I8579="IE",I8579="MFE",I8579="ME",I8579="MGE",I8579="MTE",I8579="PHE",I8579="RB",I8579="EE",I8579="RBE"),"ENG",IF(OR(I8579="BBT",I8579="BC",I8579="BIO",I8579="CH",I8579="PH",I8579="PSS",I8579="SC"),"SCI",IF(OR(I8579="MA",I8579="MAC",I8579="SD"),"MAT",IF(OR(I8579="CO",I8579="ID",I8579="ND",I8579="SX"),"OTH",IF(OR(I8579="ECON",I8579="EP",I8579="EC",I8579="ET",I8579="HU",I8579="IN",I8579="LAE",I8579="PWR",I8579="ST",I8579="EVS",I8579="PW"),"HUSS",IF(OR(I8579="CA",I8579="CCN",I8579="CS",I8579="IMGD"),"COMP",IF(OR(I8579="IT",I8579="MG",I8579="MIS"),"BUS","ERROR")))))))</f>
        <v>SCI</v>
      </c>
      <c r="L8579">
        <v>2010</v>
      </c>
      <c r="M8579">
        <f t="shared" si="742"/>
        <v>3</v>
      </c>
      <c r="N8579" t="str">
        <f t="shared" si="745"/>
        <v>F</v>
      </c>
      <c r="O8579" s="1">
        <v>40313</v>
      </c>
      <c r="P8579" t="s">
        <v>28</v>
      </c>
      <c r="Q8579" t="s">
        <v>123</v>
      </c>
      <c r="R8579" t="s">
        <v>14</v>
      </c>
    </row>
    <row r="8580" spans="1:25" x14ac:dyDescent="0.2">
      <c r="A8580">
        <v>1411642</v>
      </c>
      <c r="B8580" t="s">
        <v>99</v>
      </c>
      <c r="C8580" t="str">
        <f t="shared" si="743"/>
        <v>2009</v>
      </c>
      <c r="D8580" t="s">
        <v>57</v>
      </c>
      <c r="E8580" t="str">
        <f t="shared" si="744"/>
        <v>2009D</v>
      </c>
      <c r="F8580" t="s">
        <v>15</v>
      </c>
      <c r="G8580" t="s">
        <v>76</v>
      </c>
      <c r="H8580" t="s">
        <v>20</v>
      </c>
      <c r="I8580" t="s">
        <v>15</v>
      </c>
      <c r="J8580" t="str">
        <f t="shared" si="746"/>
        <v>SCI</v>
      </c>
      <c r="L8580">
        <v>2010</v>
      </c>
      <c r="M8580">
        <f t="shared" si="742"/>
        <v>1</v>
      </c>
      <c r="N8580" t="str">
        <f t="shared" si="745"/>
        <v>U</v>
      </c>
      <c r="O8580" s="1">
        <v>40313</v>
      </c>
      <c r="P8580" t="s">
        <v>28</v>
      </c>
    </row>
    <row r="8581" spans="1:25" x14ac:dyDescent="0.2">
      <c r="A8581">
        <v>1411812</v>
      </c>
      <c r="B8581" t="s">
        <v>66</v>
      </c>
      <c r="C8581" t="str">
        <f t="shared" si="743"/>
        <v>2007</v>
      </c>
      <c r="D8581" t="s">
        <v>24</v>
      </c>
      <c r="E8581" t="str">
        <f t="shared" si="744"/>
        <v>2007C</v>
      </c>
      <c r="F8581" t="s">
        <v>15</v>
      </c>
      <c r="G8581" t="s">
        <v>43</v>
      </c>
      <c r="H8581" t="s">
        <v>14</v>
      </c>
      <c r="I8581" t="s">
        <v>25</v>
      </c>
      <c r="J8581" t="str">
        <f t="shared" si="746"/>
        <v>ENG</v>
      </c>
      <c r="L8581">
        <v>2010</v>
      </c>
      <c r="M8581">
        <f t="shared" si="742"/>
        <v>3</v>
      </c>
      <c r="N8581" t="str">
        <f t="shared" si="745"/>
        <v>F</v>
      </c>
      <c r="O8581" s="1">
        <v>40313</v>
      </c>
      <c r="P8581" t="s">
        <v>28</v>
      </c>
      <c r="Q8581" t="s">
        <v>123</v>
      </c>
      <c r="R8581" t="s">
        <v>24</v>
      </c>
    </row>
    <row r="8582" spans="1:25" x14ac:dyDescent="0.2">
      <c r="A8582">
        <v>1411812</v>
      </c>
      <c r="B8582" t="s">
        <v>66</v>
      </c>
      <c r="C8582" t="str">
        <f t="shared" si="743"/>
        <v>2007</v>
      </c>
      <c r="D8582" t="s">
        <v>57</v>
      </c>
      <c r="E8582" t="str">
        <f t="shared" si="744"/>
        <v>2007D</v>
      </c>
      <c r="F8582" t="s">
        <v>15</v>
      </c>
      <c r="G8582" t="s">
        <v>56</v>
      </c>
      <c r="H8582" t="s">
        <v>20</v>
      </c>
      <c r="I8582" t="s">
        <v>25</v>
      </c>
      <c r="J8582" t="str">
        <f t="shared" si="746"/>
        <v>ENG</v>
      </c>
      <c r="L8582">
        <v>2010</v>
      </c>
      <c r="M8582">
        <f t="shared" si="742"/>
        <v>3</v>
      </c>
      <c r="N8582" t="str">
        <f t="shared" si="745"/>
        <v>F</v>
      </c>
      <c r="O8582" s="1">
        <v>40313</v>
      </c>
      <c r="P8582" t="s">
        <v>28</v>
      </c>
    </row>
    <row r="8583" spans="1:25" x14ac:dyDescent="0.2">
      <c r="A8583">
        <v>1411892</v>
      </c>
      <c r="B8583" t="s">
        <v>83</v>
      </c>
      <c r="C8583" t="str">
        <f t="shared" si="743"/>
        <v>2008</v>
      </c>
      <c r="D8583" t="s">
        <v>14</v>
      </c>
      <c r="E8583" t="str">
        <f t="shared" si="744"/>
        <v>2008A</v>
      </c>
      <c r="F8583" t="s">
        <v>15</v>
      </c>
      <c r="G8583" t="s">
        <v>16</v>
      </c>
      <c r="H8583" t="s">
        <v>20</v>
      </c>
      <c r="I8583" t="s">
        <v>23</v>
      </c>
      <c r="J8583" t="str">
        <f t="shared" si="746"/>
        <v>ENG</v>
      </c>
      <c r="L8583">
        <v>2011</v>
      </c>
      <c r="M8583">
        <f t="shared" si="742"/>
        <v>3</v>
      </c>
      <c r="N8583" t="str">
        <f t="shared" si="745"/>
        <v>F</v>
      </c>
      <c r="O8583" s="1">
        <v>40677</v>
      </c>
      <c r="P8583" t="s">
        <v>19</v>
      </c>
      <c r="Q8583" t="s">
        <v>116</v>
      </c>
      <c r="R8583" t="s">
        <v>24</v>
      </c>
    </row>
    <row r="8584" spans="1:25" x14ac:dyDescent="0.2">
      <c r="A8584">
        <v>1411892</v>
      </c>
      <c r="B8584" t="s">
        <v>83</v>
      </c>
      <c r="C8584" t="str">
        <f t="shared" si="743"/>
        <v>2008</v>
      </c>
      <c r="D8584" t="s">
        <v>20</v>
      </c>
      <c r="E8584" t="str">
        <f t="shared" si="744"/>
        <v>2008B</v>
      </c>
      <c r="F8584" t="s">
        <v>15</v>
      </c>
      <c r="G8584" t="s">
        <v>64</v>
      </c>
      <c r="H8584" t="s">
        <v>24</v>
      </c>
      <c r="I8584" t="s">
        <v>23</v>
      </c>
      <c r="J8584" t="str">
        <f t="shared" si="746"/>
        <v>ENG</v>
      </c>
      <c r="L8584">
        <v>2011</v>
      </c>
      <c r="M8584">
        <f t="shared" si="742"/>
        <v>3</v>
      </c>
      <c r="N8584" t="str">
        <f t="shared" si="745"/>
        <v>F</v>
      </c>
      <c r="O8584" s="1">
        <v>40677</v>
      </c>
      <c r="P8584" t="s">
        <v>19</v>
      </c>
      <c r="Q8584" t="s">
        <v>123</v>
      </c>
      <c r="R8584" t="s">
        <v>24</v>
      </c>
    </row>
    <row r="8585" spans="1:25" x14ac:dyDescent="0.2">
      <c r="A8585">
        <v>1412036</v>
      </c>
      <c r="B8585" t="s">
        <v>91</v>
      </c>
      <c r="C8585" t="str">
        <f t="shared" si="743"/>
        <v>2008</v>
      </c>
      <c r="D8585" t="s">
        <v>24</v>
      </c>
      <c r="E8585" t="str">
        <f t="shared" si="744"/>
        <v>2008C</v>
      </c>
      <c r="F8585" t="s">
        <v>15</v>
      </c>
      <c r="G8585" t="s">
        <v>43</v>
      </c>
      <c r="H8585" t="s">
        <v>20</v>
      </c>
      <c r="I8585" t="s">
        <v>22</v>
      </c>
      <c r="J8585" t="str">
        <f t="shared" si="746"/>
        <v>ENG</v>
      </c>
      <c r="L8585">
        <v>2010</v>
      </c>
      <c r="M8585">
        <f t="shared" si="742"/>
        <v>2</v>
      </c>
      <c r="N8585" t="str">
        <f t="shared" si="745"/>
        <v>U</v>
      </c>
      <c r="O8585" s="1">
        <v>40313</v>
      </c>
      <c r="P8585" t="s">
        <v>28</v>
      </c>
      <c r="Q8585" t="s">
        <v>126</v>
      </c>
      <c r="R8585" t="s">
        <v>20</v>
      </c>
    </row>
    <row r="8586" spans="1:25" x14ac:dyDescent="0.2">
      <c r="A8586">
        <v>1412036</v>
      </c>
      <c r="B8586" t="s">
        <v>66</v>
      </c>
      <c r="C8586" t="str">
        <f t="shared" si="743"/>
        <v>2007</v>
      </c>
      <c r="D8586" t="s">
        <v>24</v>
      </c>
      <c r="E8586" t="str">
        <f t="shared" si="744"/>
        <v>2007C</v>
      </c>
      <c r="F8586" t="s">
        <v>15</v>
      </c>
      <c r="G8586" t="s">
        <v>43</v>
      </c>
      <c r="H8586" t="s">
        <v>17</v>
      </c>
      <c r="I8586" t="s">
        <v>22</v>
      </c>
      <c r="J8586" t="str">
        <f t="shared" si="746"/>
        <v>ENG</v>
      </c>
      <c r="L8586">
        <v>2010</v>
      </c>
      <c r="M8586">
        <f t="shared" si="742"/>
        <v>3</v>
      </c>
      <c r="N8586" t="str">
        <f t="shared" si="745"/>
        <v>F</v>
      </c>
      <c r="O8586" s="1">
        <v>40313</v>
      </c>
      <c r="P8586" t="s">
        <v>28</v>
      </c>
      <c r="Q8586" t="s">
        <v>121</v>
      </c>
      <c r="R8586" t="s">
        <v>20</v>
      </c>
    </row>
    <row r="8587" spans="1:25" x14ac:dyDescent="0.2">
      <c r="A8587">
        <v>1412042</v>
      </c>
      <c r="B8587" t="s">
        <v>66</v>
      </c>
      <c r="C8587" t="str">
        <f t="shared" si="743"/>
        <v>2007</v>
      </c>
      <c r="D8587" t="s">
        <v>24</v>
      </c>
      <c r="E8587" t="str">
        <f t="shared" si="744"/>
        <v>2007C</v>
      </c>
      <c r="F8587" t="s">
        <v>15</v>
      </c>
      <c r="G8587" t="s">
        <v>43</v>
      </c>
      <c r="H8587" t="s">
        <v>20</v>
      </c>
      <c r="I8587" t="s">
        <v>25</v>
      </c>
      <c r="J8587" t="str">
        <f t="shared" si="746"/>
        <v>ENG</v>
      </c>
      <c r="L8587">
        <v>2010</v>
      </c>
      <c r="M8587">
        <f t="shared" si="742"/>
        <v>3</v>
      </c>
      <c r="N8587" t="str">
        <f t="shared" si="745"/>
        <v>F</v>
      </c>
      <c r="O8587" s="1">
        <v>40313</v>
      </c>
      <c r="P8587" t="s">
        <v>28</v>
      </c>
      <c r="Q8587" t="s">
        <v>122</v>
      </c>
      <c r="R8587" t="s">
        <v>14</v>
      </c>
    </row>
    <row r="8588" spans="1:25" x14ac:dyDescent="0.2">
      <c r="A8588">
        <v>1412042</v>
      </c>
      <c r="B8588" t="s">
        <v>66</v>
      </c>
      <c r="C8588" t="str">
        <f t="shared" si="743"/>
        <v>2007</v>
      </c>
      <c r="D8588" t="s">
        <v>57</v>
      </c>
      <c r="E8588" t="str">
        <f t="shared" si="744"/>
        <v>2007D</v>
      </c>
      <c r="F8588" t="s">
        <v>15</v>
      </c>
      <c r="G8588" t="s">
        <v>56</v>
      </c>
      <c r="H8588" t="s">
        <v>20</v>
      </c>
      <c r="I8588" t="s">
        <v>25</v>
      </c>
      <c r="J8588" t="str">
        <f t="shared" si="746"/>
        <v>ENG</v>
      </c>
      <c r="L8588">
        <v>2010</v>
      </c>
      <c r="M8588">
        <f t="shared" si="742"/>
        <v>3</v>
      </c>
      <c r="N8588" t="str">
        <f t="shared" si="745"/>
        <v>F</v>
      </c>
      <c r="O8588" s="1">
        <v>40313</v>
      </c>
      <c r="P8588" t="s">
        <v>28</v>
      </c>
    </row>
    <row r="8589" spans="1:25" x14ac:dyDescent="0.2">
      <c r="A8589">
        <v>1412156</v>
      </c>
      <c r="B8589" t="s">
        <v>103</v>
      </c>
      <c r="C8589" t="str">
        <f t="shared" si="743"/>
        <v>2010</v>
      </c>
      <c r="D8589" t="s">
        <v>14</v>
      </c>
      <c r="E8589" t="str">
        <f t="shared" si="744"/>
        <v>2010A</v>
      </c>
      <c r="F8589" t="s">
        <v>15</v>
      </c>
      <c r="G8589" t="s">
        <v>43</v>
      </c>
      <c r="H8589" t="s">
        <v>20</v>
      </c>
      <c r="I8589" t="s">
        <v>18</v>
      </c>
      <c r="J8589" t="str">
        <f t="shared" si="746"/>
        <v>ENG</v>
      </c>
      <c r="L8589">
        <v>2013</v>
      </c>
      <c r="M8589">
        <f t="shared" si="742"/>
        <v>3</v>
      </c>
      <c r="N8589" t="str">
        <f t="shared" si="745"/>
        <v>F</v>
      </c>
      <c r="P8589" t="s">
        <v>19</v>
      </c>
      <c r="Q8589" t="s">
        <v>118</v>
      </c>
      <c r="R8589" t="s">
        <v>14</v>
      </c>
    </row>
    <row r="8590" spans="1:25" x14ac:dyDescent="0.2">
      <c r="A8590">
        <v>1412156</v>
      </c>
      <c r="B8590" t="s">
        <v>103</v>
      </c>
      <c r="C8590" t="str">
        <f t="shared" si="743"/>
        <v>2010</v>
      </c>
      <c r="D8590" t="s">
        <v>20</v>
      </c>
      <c r="E8590" t="str">
        <f t="shared" si="744"/>
        <v>2010B</v>
      </c>
      <c r="F8590" t="s">
        <v>15</v>
      </c>
      <c r="G8590" t="s">
        <v>56</v>
      </c>
      <c r="H8590" t="s">
        <v>20</v>
      </c>
      <c r="I8590" t="s">
        <v>18</v>
      </c>
      <c r="J8590" t="str">
        <f t="shared" si="746"/>
        <v>ENG</v>
      </c>
      <c r="L8590">
        <v>2013</v>
      </c>
      <c r="M8590">
        <f t="shared" si="742"/>
        <v>3</v>
      </c>
      <c r="N8590" t="str">
        <f t="shared" si="745"/>
        <v>F</v>
      </c>
      <c r="P8590" t="s">
        <v>19</v>
      </c>
      <c r="Q8590" t="s">
        <v>121</v>
      </c>
      <c r="R8590" t="s">
        <v>14</v>
      </c>
    </row>
    <row r="8591" spans="1:25" x14ac:dyDescent="0.2">
      <c r="A8591">
        <v>1412198</v>
      </c>
      <c r="B8591" t="s">
        <v>103</v>
      </c>
      <c r="C8591" t="str">
        <f t="shared" si="743"/>
        <v>2010</v>
      </c>
      <c r="D8591" t="s">
        <v>14</v>
      </c>
      <c r="E8591" t="str">
        <f t="shared" si="744"/>
        <v>2010A</v>
      </c>
      <c r="F8591" t="s">
        <v>15</v>
      </c>
      <c r="G8591" t="s">
        <v>43</v>
      </c>
      <c r="H8591" t="s">
        <v>20</v>
      </c>
      <c r="I8591" t="s">
        <v>22</v>
      </c>
      <c r="J8591" t="str">
        <f t="shared" si="746"/>
        <v>ENG</v>
      </c>
      <c r="L8591">
        <v>2013</v>
      </c>
      <c r="M8591">
        <f t="shared" si="742"/>
        <v>3</v>
      </c>
      <c r="N8591" t="str">
        <f t="shared" si="745"/>
        <v>F</v>
      </c>
      <c r="P8591" t="s">
        <v>19</v>
      </c>
      <c r="Q8591" t="s">
        <v>118</v>
      </c>
      <c r="R8591" t="s">
        <v>14</v>
      </c>
      <c r="W8591">
        <v>7.8333329999999997</v>
      </c>
      <c r="X8591">
        <v>2.5</v>
      </c>
      <c r="Y8591">
        <v>4</v>
      </c>
    </row>
    <row r="8592" spans="1:25" x14ac:dyDescent="0.2">
      <c r="A8592">
        <v>1412198</v>
      </c>
      <c r="B8592" t="s">
        <v>103</v>
      </c>
      <c r="C8592" t="str">
        <f t="shared" si="743"/>
        <v>2010</v>
      </c>
      <c r="D8592" t="s">
        <v>20</v>
      </c>
      <c r="E8592" t="str">
        <f t="shared" si="744"/>
        <v>2010B</v>
      </c>
      <c r="F8592" t="s">
        <v>15</v>
      </c>
      <c r="G8592" t="s">
        <v>56</v>
      </c>
      <c r="H8592" t="s">
        <v>24</v>
      </c>
      <c r="I8592" t="s">
        <v>22</v>
      </c>
      <c r="J8592" t="str">
        <f t="shared" si="746"/>
        <v>ENG</v>
      </c>
      <c r="L8592">
        <v>2013</v>
      </c>
      <c r="M8592">
        <f t="shared" si="742"/>
        <v>3</v>
      </c>
      <c r="N8592" t="str">
        <f t="shared" si="745"/>
        <v>F</v>
      </c>
      <c r="P8592" t="s">
        <v>19</v>
      </c>
      <c r="Q8592" t="s">
        <v>121</v>
      </c>
      <c r="R8592" t="s">
        <v>20</v>
      </c>
      <c r="W8592">
        <v>7.8333329999999997</v>
      </c>
      <c r="X8592">
        <v>2.5</v>
      </c>
      <c r="Y8592">
        <v>4</v>
      </c>
    </row>
    <row r="8593" spans="1:25" x14ac:dyDescent="0.2">
      <c r="A8593">
        <v>1412306</v>
      </c>
      <c r="B8593" t="s">
        <v>104</v>
      </c>
      <c r="C8593" t="str">
        <f t="shared" si="743"/>
        <v>2010</v>
      </c>
      <c r="D8593" t="s">
        <v>24</v>
      </c>
      <c r="E8593" t="str">
        <f t="shared" si="744"/>
        <v>2010C</v>
      </c>
      <c r="F8593" t="s">
        <v>15</v>
      </c>
      <c r="G8593" t="s">
        <v>16</v>
      </c>
      <c r="H8593" t="s">
        <v>24</v>
      </c>
      <c r="I8593" t="s">
        <v>27</v>
      </c>
      <c r="J8593" t="str">
        <f t="shared" si="746"/>
        <v>ENG</v>
      </c>
      <c r="L8593">
        <v>2013</v>
      </c>
      <c r="M8593">
        <f t="shared" si="742"/>
        <v>3</v>
      </c>
      <c r="N8593" t="str">
        <f t="shared" si="745"/>
        <v>F</v>
      </c>
      <c r="P8593" t="s">
        <v>19</v>
      </c>
      <c r="Q8593" t="s">
        <v>116</v>
      </c>
      <c r="R8593" t="s">
        <v>20</v>
      </c>
      <c r="W8593">
        <v>10</v>
      </c>
      <c r="X8593">
        <v>3.5</v>
      </c>
      <c r="Y8593">
        <v>5</v>
      </c>
    </row>
    <row r="8594" spans="1:25" x14ac:dyDescent="0.2">
      <c r="A8594">
        <v>1412306</v>
      </c>
      <c r="B8594" t="s">
        <v>104</v>
      </c>
      <c r="C8594" t="str">
        <f t="shared" si="743"/>
        <v>2010</v>
      </c>
      <c r="D8594" t="s">
        <v>57</v>
      </c>
      <c r="E8594" t="str">
        <f t="shared" si="744"/>
        <v>2010D</v>
      </c>
      <c r="F8594" t="s">
        <v>15</v>
      </c>
      <c r="G8594" t="s">
        <v>64</v>
      </c>
      <c r="H8594" t="s">
        <v>24</v>
      </c>
      <c r="I8594" t="s">
        <v>27</v>
      </c>
      <c r="J8594" t="str">
        <f t="shared" si="746"/>
        <v>ENG</v>
      </c>
      <c r="L8594">
        <v>2013</v>
      </c>
      <c r="M8594">
        <f t="shared" si="742"/>
        <v>3</v>
      </c>
      <c r="N8594" t="str">
        <f t="shared" si="745"/>
        <v>F</v>
      </c>
      <c r="P8594" t="s">
        <v>19</v>
      </c>
      <c r="Q8594" t="s">
        <v>123</v>
      </c>
      <c r="R8594" t="s">
        <v>14</v>
      </c>
      <c r="W8594">
        <v>10</v>
      </c>
      <c r="X8594">
        <v>3.5</v>
      </c>
      <c r="Y8594">
        <v>5</v>
      </c>
    </row>
    <row r="8595" spans="1:25" x14ac:dyDescent="0.2">
      <c r="A8595">
        <v>1412308</v>
      </c>
      <c r="B8595" t="s">
        <v>115</v>
      </c>
      <c r="C8595" t="str">
        <f t="shared" si="743"/>
        <v>2012</v>
      </c>
      <c r="D8595" t="s">
        <v>14</v>
      </c>
      <c r="E8595" t="str">
        <f t="shared" si="744"/>
        <v>2012A</v>
      </c>
      <c r="F8595" t="s">
        <v>15</v>
      </c>
      <c r="G8595" t="s">
        <v>16</v>
      </c>
      <c r="H8595" t="s">
        <v>24</v>
      </c>
      <c r="I8595" t="s">
        <v>27</v>
      </c>
      <c r="J8595" t="str">
        <f t="shared" si="746"/>
        <v>ENG</v>
      </c>
      <c r="L8595">
        <v>2015</v>
      </c>
      <c r="M8595">
        <f t="shared" si="742"/>
        <v>3</v>
      </c>
      <c r="N8595" t="str">
        <f t="shared" si="745"/>
        <v>F</v>
      </c>
      <c r="P8595" t="s">
        <v>28</v>
      </c>
      <c r="Q8595" t="s">
        <v>116</v>
      </c>
      <c r="R8595" t="s">
        <v>14</v>
      </c>
      <c r="W8595">
        <v>13</v>
      </c>
      <c r="X8595">
        <v>8</v>
      </c>
      <c r="Y8595">
        <v>8</v>
      </c>
    </row>
    <row r="8596" spans="1:25" x14ac:dyDescent="0.2">
      <c r="A8596">
        <v>1443272</v>
      </c>
      <c r="B8596" t="s">
        <v>110</v>
      </c>
      <c r="C8596" t="str">
        <f t="shared" si="743"/>
        <v>2011</v>
      </c>
      <c r="D8596" t="s">
        <v>24</v>
      </c>
      <c r="E8596" t="str">
        <f t="shared" si="744"/>
        <v>2011C</v>
      </c>
      <c r="F8596" t="s">
        <v>15</v>
      </c>
      <c r="G8596" t="s">
        <v>36</v>
      </c>
      <c r="H8596" t="s">
        <v>14</v>
      </c>
      <c r="I8596" t="s">
        <v>85</v>
      </c>
      <c r="J8596" t="str">
        <f t="shared" si="746"/>
        <v>ENG</v>
      </c>
      <c r="L8596">
        <v>2014</v>
      </c>
      <c r="M8596">
        <f t="shared" si="742"/>
        <v>3</v>
      </c>
      <c r="N8596" t="str">
        <f t="shared" si="745"/>
        <v>F</v>
      </c>
      <c r="P8596" t="s">
        <v>19</v>
      </c>
    </row>
    <row r="8597" spans="1:25" x14ac:dyDescent="0.2">
      <c r="A8597">
        <v>1444466</v>
      </c>
      <c r="B8597" t="s">
        <v>108</v>
      </c>
      <c r="C8597" t="str">
        <f t="shared" si="743"/>
        <v>2011</v>
      </c>
      <c r="D8597" t="s">
        <v>20</v>
      </c>
      <c r="E8597" t="str">
        <f t="shared" si="744"/>
        <v>2011B</v>
      </c>
      <c r="F8597" t="s">
        <v>15</v>
      </c>
      <c r="G8597" t="s">
        <v>64</v>
      </c>
      <c r="H8597" t="s">
        <v>14</v>
      </c>
      <c r="I8597" t="s">
        <v>85</v>
      </c>
      <c r="J8597" t="str">
        <f t="shared" si="746"/>
        <v>ENG</v>
      </c>
      <c r="L8597">
        <v>2014</v>
      </c>
      <c r="M8597">
        <f t="shared" si="742"/>
        <v>3</v>
      </c>
      <c r="N8597" t="str">
        <f t="shared" si="745"/>
        <v>F</v>
      </c>
      <c r="P8597" t="s">
        <v>19</v>
      </c>
      <c r="Q8597" t="s">
        <v>122</v>
      </c>
      <c r="R8597" t="s">
        <v>20</v>
      </c>
      <c r="W8597">
        <v>15</v>
      </c>
      <c r="X8597">
        <v>8</v>
      </c>
      <c r="Y8597">
        <v>9</v>
      </c>
    </row>
    <row r="8598" spans="1:25" x14ac:dyDescent="0.2">
      <c r="A8598">
        <v>1412376</v>
      </c>
      <c r="B8598" t="s">
        <v>104</v>
      </c>
      <c r="C8598" t="str">
        <f t="shared" si="743"/>
        <v>2010</v>
      </c>
      <c r="D8598" t="s">
        <v>24</v>
      </c>
      <c r="E8598" t="str">
        <f t="shared" si="744"/>
        <v>2010C</v>
      </c>
      <c r="F8598" t="s">
        <v>15</v>
      </c>
      <c r="G8598" t="s">
        <v>43</v>
      </c>
      <c r="H8598" t="s">
        <v>14</v>
      </c>
      <c r="I8598" t="s">
        <v>33</v>
      </c>
      <c r="J8598" t="str">
        <f t="shared" si="746"/>
        <v>ENG</v>
      </c>
      <c r="L8598">
        <v>2013</v>
      </c>
      <c r="M8598">
        <f t="shared" si="742"/>
        <v>3</v>
      </c>
      <c r="N8598" t="str">
        <f t="shared" si="745"/>
        <v>F</v>
      </c>
      <c r="P8598" t="s">
        <v>19</v>
      </c>
      <c r="Q8598" t="s">
        <v>116</v>
      </c>
      <c r="R8598" t="s">
        <v>20</v>
      </c>
    </row>
    <row r="8599" spans="1:25" x14ac:dyDescent="0.2">
      <c r="A8599">
        <v>1412376</v>
      </c>
      <c r="B8599" t="s">
        <v>108</v>
      </c>
      <c r="C8599" t="str">
        <f t="shared" si="743"/>
        <v>2011</v>
      </c>
      <c r="D8599" t="s">
        <v>14</v>
      </c>
      <c r="E8599" t="str">
        <f t="shared" si="744"/>
        <v>2011A</v>
      </c>
      <c r="F8599" t="s">
        <v>15</v>
      </c>
      <c r="G8599" t="s">
        <v>36</v>
      </c>
      <c r="H8599" t="s">
        <v>20</v>
      </c>
      <c r="I8599" t="s">
        <v>33</v>
      </c>
      <c r="J8599" t="str">
        <f t="shared" si="746"/>
        <v>ENG</v>
      </c>
      <c r="L8599">
        <v>2013</v>
      </c>
      <c r="M8599">
        <f t="shared" si="742"/>
        <v>2</v>
      </c>
      <c r="N8599" t="str">
        <f t="shared" si="745"/>
        <v>U</v>
      </c>
      <c r="P8599" t="s">
        <v>19</v>
      </c>
    </row>
    <row r="8600" spans="1:25" x14ac:dyDescent="0.2">
      <c r="A8600">
        <v>1412376</v>
      </c>
      <c r="B8600" t="s">
        <v>104</v>
      </c>
      <c r="C8600" t="str">
        <f t="shared" si="743"/>
        <v>2010</v>
      </c>
      <c r="D8600" t="s">
        <v>57</v>
      </c>
      <c r="E8600" t="str">
        <f t="shared" si="744"/>
        <v>2010D</v>
      </c>
      <c r="F8600" t="s">
        <v>15</v>
      </c>
      <c r="G8600" t="s">
        <v>56</v>
      </c>
      <c r="H8600" t="s">
        <v>20</v>
      </c>
      <c r="I8600" t="s">
        <v>33</v>
      </c>
      <c r="J8600" t="str">
        <f t="shared" si="746"/>
        <v>ENG</v>
      </c>
      <c r="L8600">
        <v>2013</v>
      </c>
      <c r="M8600">
        <f t="shared" si="742"/>
        <v>3</v>
      </c>
      <c r="N8600" t="str">
        <f t="shared" si="745"/>
        <v>F</v>
      </c>
      <c r="P8600" t="s">
        <v>19</v>
      </c>
      <c r="Q8600" t="s">
        <v>123</v>
      </c>
      <c r="R8600" t="s">
        <v>24</v>
      </c>
    </row>
    <row r="8601" spans="1:25" x14ac:dyDescent="0.2">
      <c r="A8601">
        <v>1412376</v>
      </c>
      <c r="B8601" t="s">
        <v>110</v>
      </c>
      <c r="C8601" t="str">
        <f t="shared" si="743"/>
        <v>2011</v>
      </c>
      <c r="D8601" t="s">
        <v>24</v>
      </c>
      <c r="E8601" t="str">
        <f t="shared" si="744"/>
        <v>2011C</v>
      </c>
      <c r="F8601" t="s">
        <v>15</v>
      </c>
      <c r="G8601" t="s">
        <v>52</v>
      </c>
      <c r="H8601" t="s">
        <v>24</v>
      </c>
      <c r="I8601" t="s">
        <v>33</v>
      </c>
      <c r="J8601" t="str">
        <f t="shared" si="746"/>
        <v>ENG</v>
      </c>
      <c r="L8601">
        <v>2013</v>
      </c>
      <c r="M8601">
        <f t="shared" si="742"/>
        <v>2</v>
      </c>
      <c r="N8601" t="str">
        <f t="shared" si="745"/>
        <v>U</v>
      </c>
      <c r="P8601" t="s">
        <v>19</v>
      </c>
      <c r="Q8601" t="s">
        <v>120</v>
      </c>
      <c r="R8601" t="s">
        <v>24</v>
      </c>
    </row>
    <row r="8602" spans="1:25" x14ac:dyDescent="0.2">
      <c r="A8602">
        <v>1412394</v>
      </c>
      <c r="B8602" t="s">
        <v>103</v>
      </c>
      <c r="C8602" t="str">
        <f t="shared" si="743"/>
        <v>2010</v>
      </c>
      <c r="D8602" t="s">
        <v>14</v>
      </c>
      <c r="E8602" t="str">
        <f t="shared" si="744"/>
        <v>2010A</v>
      </c>
      <c r="F8602" t="s">
        <v>15</v>
      </c>
      <c r="G8602" t="s">
        <v>16</v>
      </c>
      <c r="H8602" t="s">
        <v>14</v>
      </c>
      <c r="I8602" t="s">
        <v>18</v>
      </c>
      <c r="J8602" t="str">
        <f t="shared" si="746"/>
        <v>ENG</v>
      </c>
      <c r="L8602">
        <v>2013</v>
      </c>
      <c r="M8602">
        <f t="shared" si="742"/>
        <v>3</v>
      </c>
      <c r="N8602" t="str">
        <f t="shared" si="745"/>
        <v>F</v>
      </c>
      <c r="P8602" t="s">
        <v>19</v>
      </c>
      <c r="Q8602" t="s">
        <v>116</v>
      </c>
      <c r="R8602" t="s">
        <v>24</v>
      </c>
    </row>
    <row r="8603" spans="1:25" x14ac:dyDescent="0.2">
      <c r="A8603">
        <v>1412394</v>
      </c>
      <c r="B8603" t="s">
        <v>103</v>
      </c>
      <c r="C8603" t="str">
        <f t="shared" si="743"/>
        <v>2010</v>
      </c>
      <c r="D8603" t="s">
        <v>20</v>
      </c>
      <c r="E8603" t="str">
        <f t="shared" si="744"/>
        <v>2010B</v>
      </c>
      <c r="F8603" t="s">
        <v>15</v>
      </c>
      <c r="G8603" t="s">
        <v>64</v>
      </c>
      <c r="H8603" t="s">
        <v>14</v>
      </c>
      <c r="I8603" t="s">
        <v>18</v>
      </c>
      <c r="J8603" t="str">
        <f t="shared" si="746"/>
        <v>ENG</v>
      </c>
      <c r="L8603">
        <v>2013</v>
      </c>
      <c r="M8603">
        <f t="shared" si="742"/>
        <v>3</v>
      </c>
      <c r="N8603" t="str">
        <f t="shared" si="745"/>
        <v>F</v>
      </c>
      <c r="P8603" t="s">
        <v>19</v>
      </c>
      <c r="Q8603" t="s">
        <v>123</v>
      </c>
      <c r="R8603" t="s">
        <v>24</v>
      </c>
    </row>
    <row r="8604" spans="1:25" x14ac:dyDescent="0.2">
      <c r="A8604">
        <v>1412454</v>
      </c>
      <c r="B8604" t="s">
        <v>13</v>
      </c>
      <c r="C8604" t="str">
        <f t="shared" si="743"/>
        <v>2007</v>
      </c>
      <c r="D8604" t="s">
        <v>20</v>
      </c>
      <c r="E8604" t="str">
        <f t="shared" si="744"/>
        <v>2007B</v>
      </c>
      <c r="F8604" t="s">
        <v>15</v>
      </c>
      <c r="G8604" t="s">
        <v>56</v>
      </c>
      <c r="H8604" t="s">
        <v>14</v>
      </c>
      <c r="I8604" t="s">
        <v>18</v>
      </c>
      <c r="J8604" t="str">
        <f t="shared" si="746"/>
        <v>ENG</v>
      </c>
      <c r="L8604">
        <v>2010</v>
      </c>
      <c r="M8604">
        <f t="shared" si="742"/>
        <v>3</v>
      </c>
      <c r="N8604" t="str">
        <f t="shared" si="745"/>
        <v>F</v>
      </c>
      <c r="O8604" s="1">
        <v>40458</v>
      </c>
      <c r="P8604" t="s">
        <v>19</v>
      </c>
      <c r="Q8604" t="s">
        <v>121</v>
      </c>
      <c r="R8604" t="s">
        <v>14</v>
      </c>
    </row>
    <row r="8605" spans="1:25" x14ac:dyDescent="0.2">
      <c r="A8605">
        <v>1412454</v>
      </c>
      <c r="B8605" t="s">
        <v>13</v>
      </c>
      <c r="C8605" t="str">
        <f t="shared" si="743"/>
        <v>2007</v>
      </c>
      <c r="D8605" t="s">
        <v>14</v>
      </c>
      <c r="E8605" t="str">
        <f t="shared" si="744"/>
        <v>2007A</v>
      </c>
      <c r="F8605" t="s">
        <v>15</v>
      </c>
      <c r="G8605" t="s">
        <v>43</v>
      </c>
      <c r="H8605" t="s">
        <v>20</v>
      </c>
      <c r="I8605" t="s">
        <v>18</v>
      </c>
      <c r="J8605" t="str">
        <f t="shared" si="746"/>
        <v>ENG</v>
      </c>
      <c r="L8605">
        <v>2010</v>
      </c>
      <c r="M8605">
        <f t="shared" ref="M8605:M8668" si="747">L8605-C8605</f>
        <v>3</v>
      </c>
      <c r="N8605" t="str">
        <f t="shared" si="745"/>
        <v>F</v>
      </c>
      <c r="O8605" s="1">
        <v>40458</v>
      </c>
      <c r="P8605" t="s">
        <v>19</v>
      </c>
      <c r="Q8605" t="s">
        <v>118</v>
      </c>
      <c r="R8605" t="s">
        <v>20</v>
      </c>
    </row>
    <row r="8606" spans="1:25" x14ac:dyDescent="0.2">
      <c r="A8606">
        <v>1412750</v>
      </c>
      <c r="B8606" t="s">
        <v>91</v>
      </c>
      <c r="C8606" t="str">
        <f t="shared" si="743"/>
        <v>2008</v>
      </c>
      <c r="D8606" t="s">
        <v>57</v>
      </c>
      <c r="E8606" t="str">
        <f t="shared" si="744"/>
        <v>2008D</v>
      </c>
      <c r="F8606" t="s">
        <v>15</v>
      </c>
      <c r="G8606" t="s">
        <v>59</v>
      </c>
      <c r="H8606" t="s">
        <v>14</v>
      </c>
      <c r="I8606" t="s">
        <v>22</v>
      </c>
      <c r="J8606" t="str">
        <f t="shared" si="746"/>
        <v>ENG</v>
      </c>
      <c r="L8606">
        <v>2010</v>
      </c>
      <c r="M8606">
        <f t="shared" si="747"/>
        <v>2</v>
      </c>
      <c r="N8606" t="str">
        <f t="shared" si="745"/>
        <v>U</v>
      </c>
      <c r="O8606" s="1">
        <v>40313</v>
      </c>
      <c r="P8606" t="s">
        <v>28</v>
      </c>
    </row>
    <row r="8607" spans="1:25" x14ac:dyDescent="0.2">
      <c r="A8607">
        <v>1412750</v>
      </c>
      <c r="B8607" t="s">
        <v>13</v>
      </c>
      <c r="C8607" t="str">
        <f t="shared" si="743"/>
        <v>2007</v>
      </c>
      <c r="D8607" t="s">
        <v>14</v>
      </c>
      <c r="E8607" t="str">
        <f t="shared" si="744"/>
        <v>2007A</v>
      </c>
      <c r="F8607" t="s">
        <v>15</v>
      </c>
      <c r="G8607" t="s">
        <v>43</v>
      </c>
      <c r="H8607" t="s">
        <v>14</v>
      </c>
      <c r="I8607" t="s">
        <v>18</v>
      </c>
      <c r="J8607" t="str">
        <f t="shared" si="746"/>
        <v>ENG</v>
      </c>
      <c r="L8607">
        <v>2010</v>
      </c>
      <c r="M8607">
        <f t="shared" si="747"/>
        <v>3</v>
      </c>
      <c r="N8607" t="str">
        <f t="shared" si="745"/>
        <v>F</v>
      </c>
      <c r="O8607" s="1">
        <v>40313</v>
      </c>
      <c r="P8607" t="s">
        <v>28</v>
      </c>
      <c r="Q8607" t="s">
        <v>116</v>
      </c>
      <c r="R8607" t="s">
        <v>14</v>
      </c>
    </row>
    <row r="8608" spans="1:25" x14ac:dyDescent="0.2">
      <c r="A8608">
        <v>1412750</v>
      </c>
      <c r="B8608" t="s">
        <v>13</v>
      </c>
      <c r="C8608" t="str">
        <f t="shared" si="743"/>
        <v>2007</v>
      </c>
      <c r="D8608" t="s">
        <v>20</v>
      </c>
      <c r="E8608" t="str">
        <f t="shared" si="744"/>
        <v>2007B</v>
      </c>
      <c r="F8608" t="s">
        <v>15</v>
      </c>
      <c r="G8608" t="s">
        <v>56</v>
      </c>
      <c r="H8608" t="s">
        <v>14</v>
      </c>
      <c r="I8608" t="s">
        <v>18</v>
      </c>
      <c r="J8608" t="str">
        <f t="shared" si="746"/>
        <v>ENG</v>
      </c>
      <c r="L8608">
        <v>2010</v>
      </c>
      <c r="M8608">
        <f t="shared" si="747"/>
        <v>3</v>
      </c>
      <c r="N8608" t="str">
        <f t="shared" si="745"/>
        <v>F</v>
      </c>
      <c r="O8608" s="1">
        <v>40313</v>
      </c>
      <c r="P8608" t="s">
        <v>28</v>
      </c>
      <c r="Q8608" t="s">
        <v>123</v>
      </c>
      <c r="R8608" t="s">
        <v>14</v>
      </c>
    </row>
    <row r="8609" spans="1:25" x14ac:dyDescent="0.2">
      <c r="A8609">
        <v>1412884</v>
      </c>
      <c r="B8609" t="s">
        <v>108</v>
      </c>
      <c r="C8609" t="str">
        <f t="shared" si="743"/>
        <v>2011</v>
      </c>
      <c r="D8609" t="s">
        <v>14</v>
      </c>
      <c r="E8609" t="str">
        <f t="shared" si="744"/>
        <v>2011A</v>
      </c>
      <c r="F8609" t="s">
        <v>15</v>
      </c>
      <c r="G8609" t="s">
        <v>43</v>
      </c>
      <c r="H8609" t="s">
        <v>24</v>
      </c>
      <c r="I8609" t="s">
        <v>32</v>
      </c>
      <c r="J8609" t="str">
        <f t="shared" si="746"/>
        <v>OTH</v>
      </c>
      <c r="L8609">
        <v>2014</v>
      </c>
      <c r="M8609">
        <f t="shared" si="747"/>
        <v>3</v>
      </c>
      <c r="N8609" t="str">
        <f t="shared" si="745"/>
        <v>F</v>
      </c>
      <c r="P8609" t="s">
        <v>28</v>
      </c>
      <c r="Q8609" t="s">
        <v>121</v>
      </c>
      <c r="R8609" t="s">
        <v>24</v>
      </c>
      <c r="W8609">
        <v>10</v>
      </c>
      <c r="X8609">
        <v>4.5</v>
      </c>
      <c r="Y8609">
        <v>7</v>
      </c>
    </row>
    <row r="8610" spans="1:25" x14ac:dyDescent="0.2">
      <c r="A8610">
        <v>1412884</v>
      </c>
      <c r="B8610" t="s">
        <v>108</v>
      </c>
      <c r="C8610" t="str">
        <f t="shared" si="743"/>
        <v>2011</v>
      </c>
      <c r="D8610" t="s">
        <v>20</v>
      </c>
      <c r="E8610" t="str">
        <f t="shared" si="744"/>
        <v>2011B</v>
      </c>
      <c r="F8610" t="s">
        <v>15</v>
      </c>
      <c r="G8610" t="s">
        <v>56</v>
      </c>
      <c r="H8610" t="s">
        <v>24</v>
      </c>
      <c r="I8610" t="s">
        <v>32</v>
      </c>
      <c r="J8610" t="str">
        <f t="shared" si="746"/>
        <v>OTH</v>
      </c>
      <c r="L8610">
        <v>2014</v>
      </c>
      <c r="M8610">
        <f t="shared" si="747"/>
        <v>3</v>
      </c>
      <c r="N8610" t="str">
        <f t="shared" si="745"/>
        <v>F</v>
      </c>
      <c r="P8610" t="s">
        <v>28</v>
      </c>
      <c r="Q8610" t="s">
        <v>116</v>
      </c>
      <c r="R8610" t="s">
        <v>24</v>
      </c>
      <c r="W8610">
        <v>10</v>
      </c>
      <c r="X8610">
        <v>4.5</v>
      </c>
      <c r="Y8610">
        <v>7</v>
      </c>
    </row>
    <row r="8611" spans="1:25" x14ac:dyDescent="0.2">
      <c r="A8611">
        <v>1412896</v>
      </c>
      <c r="B8611" t="s">
        <v>115</v>
      </c>
      <c r="C8611" t="str">
        <f t="shared" si="743"/>
        <v>2012</v>
      </c>
      <c r="D8611" t="s">
        <v>14</v>
      </c>
      <c r="E8611" t="str">
        <f t="shared" si="744"/>
        <v>2012A</v>
      </c>
      <c r="F8611" t="s">
        <v>15</v>
      </c>
      <c r="G8611" t="s">
        <v>43</v>
      </c>
      <c r="H8611" t="s">
        <v>24</v>
      </c>
      <c r="I8611" t="s">
        <v>18</v>
      </c>
      <c r="J8611" t="str">
        <f t="shared" si="746"/>
        <v>ENG</v>
      </c>
      <c r="L8611">
        <v>2015</v>
      </c>
      <c r="M8611">
        <f t="shared" si="747"/>
        <v>3</v>
      </c>
      <c r="N8611" t="str">
        <f t="shared" si="745"/>
        <v>F</v>
      </c>
      <c r="P8611" t="s">
        <v>19</v>
      </c>
      <c r="Q8611" t="s">
        <v>118</v>
      </c>
      <c r="R8611" t="s">
        <v>24</v>
      </c>
    </row>
    <row r="8612" spans="1:25" x14ac:dyDescent="0.2">
      <c r="A8612">
        <v>1413412</v>
      </c>
      <c r="B8612" t="s">
        <v>13</v>
      </c>
      <c r="C8612" t="str">
        <f t="shared" si="743"/>
        <v>2007</v>
      </c>
      <c r="D8612" t="s">
        <v>14</v>
      </c>
      <c r="E8612" t="str">
        <f t="shared" si="744"/>
        <v>2007A</v>
      </c>
      <c r="F8612" t="s">
        <v>15</v>
      </c>
      <c r="G8612" t="s">
        <v>43</v>
      </c>
      <c r="H8612" t="s">
        <v>20</v>
      </c>
      <c r="I8612" t="s">
        <v>23</v>
      </c>
      <c r="J8612" t="str">
        <f t="shared" si="746"/>
        <v>ENG</v>
      </c>
      <c r="L8612">
        <v>2010</v>
      </c>
      <c r="M8612">
        <f t="shared" si="747"/>
        <v>3</v>
      </c>
      <c r="N8612" t="str">
        <f t="shared" si="745"/>
        <v>F</v>
      </c>
      <c r="O8612" s="1">
        <v>40313</v>
      </c>
      <c r="P8612" t="s">
        <v>19</v>
      </c>
      <c r="Q8612" t="s">
        <v>121</v>
      </c>
      <c r="R8612" t="s">
        <v>20</v>
      </c>
    </row>
    <row r="8613" spans="1:25" x14ac:dyDescent="0.2">
      <c r="A8613">
        <v>1413412</v>
      </c>
      <c r="B8613" t="s">
        <v>13</v>
      </c>
      <c r="C8613" t="str">
        <f t="shared" si="743"/>
        <v>2007</v>
      </c>
      <c r="D8613" t="s">
        <v>20</v>
      </c>
      <c r="E8613" t="str">
        <f t="shared" si="744"/>
        <v>2007B</v>
      </c>
      <c r="F8613" t="s">
        <v>15</v>
      </c>
      <c r="G8613" t="s">
        <v>56</v>
      </c>
      <c r="H8613" t="s">
        <v>20</v>
      </c>
      <c r="I8613" t="s">
        <v>23</v>
      </c>
      <c r="J8613" t="str">
        <f t="shared" si="746"/>
        <v>ENG</v>
      </c>
      <c r="L8613">
        <v>2010</v>
      </c>
      <c r="M8613">
        <f t="shared" si="747"/>
        <v>3</v>
      </c>
      <c r="N8613" t="str">
        <f t="shared" si="745"/>
        <v>F</v>
      </c>
      <c r="O8613" s="1">
        <v>40313</v>
      </c>
      <c r="P8613" t="s">
        <v>19</v>
      </c>
      <c r="Q8613" t="s">
        <v>116</v>
      </c>
      <c r="R8613" t="s">
        <v>20</v>
      </c>
    </row>
    <row r="8614" spans="1:25" x14ac:dyDescent="0.2">
      <c r="A8614">
        <v>1413436</v>
      </c>
      <c r="B8614" t="s">
        <v>94</v>
      </c>
      <c r="C8614" t="str">
        <f t="shared" si="743"/>
        <v>2008</v>
      </c>
      <c r="D8614" t="s">
        <v>82</v>
      </c>
      <c r="E8614" t="str">
        <f t="shared" si="744"/>
        <v>2008E</v>
      </c>
      <c r="F8614" t="s">
        <v>15</v>
      </c>
      <c r="G8614" t="s">
        <v>56</v>
      </c>
      <c r="H8614" t="s">
        <v>14</v>
      </c>
      <c r="I8614" t="s">
        <v>21</v>
      </c>
      <c r="J8614" t="str">
        <f t="shared" si="746"/>
        <v>COMP</v>
      </c>
      <c r="L8614">
        <v>2010</v>
      </c>
      <c r="M8614">
        <f t="shared" si="747"/>
        <v>2</v>
      </c>
      <c r="N8614" t="str">
        <f t="shared" si="745"/>
        <v>U</v>
      </c>
      <c r="O8614" s="1">
        <v>40313</v>
      </c>
      <c r="P8614" t="s">
        <v>19</v>
      </c>
    </row>
    <row r="8615" spans="1:25" x14ac:dyDescent="0.2">
      <c r="A8615">
        <v>1413436</v>
      </c>
      <c r="B8615" t="s">
        <v>91</v>
      </c>
      <c r="C8615" t="str">
        <f t="shared" si="743"/>
        <v>2008</v>
      </c>
      <c r="D8615" t="s">
        <v>24</v>
      </c>
      <c r="E8615" t="str">
        <f t="shared" si="744"/>
        <v>2008C</v>
      </c>
      <c r="F8615" t="s">
        <v>15</v>
      </c>
      <c r="G8615" t="s">
        <v>43</v>
      </c>
      <c r="H8615" t="s">
        <v>17</v>
      </c>
      <c r="I8615" t="s">
        <v>21</v>
      </c>
      <c r="J8615" t="str">
        <f t="shared" si="746"/>
        <v>COMP</v>
      </c>
      <c r="L8615">
        <v>2010</v>
      </c>
      <c r="M8615">
        <f t="shared" si="747"/>
        <v>2</v>
      </c>
      <c r="N8615" t="str">
        <f t="shared" si="745"/>
        <v>U</v>
      </c>
      <c r="O8615" s="1">
        <v>40313</v>
      </c>
      <c r="P8615" t="s">
        <v>19</v>
      </c>
    </row>
    <row r="8616" spans="1:25" x14ac:dyDescent="0.2">
      <c r="A8616">
        <v>1413726</v>
      </c>
      <c r="B8616" t="s">
        <v>91</v>
      </c>
      <c r="C8616" t="str">
        <f t="shared" si="743"/>
        <v>2008</v>
      </c>
      <c r="D8616" t="s">
        <v>57</v>
      </c>
      <c r="E8616" t="str">
        <f t="shared" si="744"/>
        <v>2008D</v>
      </c>
      <c r="F8616" t="s">
        <v>15</v>
      </c>
      <c r="G8616" t="s">
        <v>93</v>
      </c>
      <c r="H8616" t="s">
        <v>14</v>
      </c>
      <c r="I8616" t="s">
        <v>33</v>
      </c>
      <c r="J8616" t="str">
        <f t="shared" si="746"/>
        <v>ENG</v>
      </c>
      <c r="L8616">
        <v>2010</v>
      </c>
      <c r="M8616">
        <f t="shared" si="747"/>
        <v>2</v>
      </c>
      <c r="N8616" t="str">
        <f t="shared" si="745"/>
        <v>U</v>
      </c>
      <c r="O8616" s="1">
        <v>40313</v>
      </c>
      <c r="P8616" t="s">
        <v>19</v>
      </c>
    </row>
    <row r="8617" spans="1:25" x14ac:dyDescent="0.2">
      <c r="A8617">
        <v>1413726</v>
      </c>
      <c r="B8617" t="s">
        <v>99</v>
      </c>
      <c r="C8617" t="str">
        <f t="shared" si="743"/>
        <v>2009</v>
      </c>
      <c r="D8617" t="s">
        <v>24</v>
      </c>
      <c r="E8617" t="str">
        <f t="shared" si="744"/>
        <v>2009C</v>
      </c>
      <c r="F8617" t="s">
        <v>15</v>
      </c>
      <c r="G8617" t="s">
        <v>36</v>
      </c>
      <c r="H8617" t="s">
        <v>20</v>
      </c>
      <c r="I8617" t="s">
        <v>33</v>
      </c>
      <c r="J8617" t="str">
        <f t="shared" si="746"/>
        <v>ENG</v>
      </c>
      <c r="L8617">
        <v>2010</v>
      </c>
      <c r="M8617">
        <f t="shared" si="747"/>
        <v>1</v>
      </c>
      <c r="N8617" t="str">
        <f t="shared" si="745"/>
        <v>U</v>
      </c>
      <c r="O8617" s="1">
        <v>40313</v>
      </c>
      <c r="P8617" t="s">
        <v>19</v>
      </c>
    </row>
    <row r="8618" spans="1:25" x14ac:dyDescent="0.2">
      <c r="A8618">
        <v>1413726</v>
      </c>
      <c r="B8618" t="s">
        <v>83</v>
      </c>
      <c r="C8618" t="str">
        <f t="shared" si="743"/>
        <v>2008</v>
      </c>
      <c r="D8618" t="s">
        <v>14</v>
      </c>
      <c r="E8618" t="str">
        <f t="shared" si="744"/>
        <v>2008A</v>
      </c>
      <c r="F8618" t="s">
        <v>15</v>
      </c>
      <c r="G8618" t="s">
        <v>52</v>
      </c>
      <c r="H8618" t="s">
        <v>20</v>
      </c>
      <c r="I8618" t="s">
        <v>33</v>
      </c>
      <c r="J8618" t="str">
        <f t="shared" si="746"/>
        <v>ENG</v>
      </c>
      <c r="L8618">
        <v>2010</v>
      </c>
      <c r="M8618">
        <f t="shared" si="747"/>
        <v>2</v>
      </c>
      <c r="N8618" t="str">
        <f t="shared" si="745"/>
        <v>U</v>
      </c>
      <c r="O8618" s="1">
        <v>40313</v>
      </c>
      <c r="P8618" t="s">
        <v>19</v>
      </c>
    </row>
    <row r="8619" spans="1:25" x14ac:dyDescent="0.2">
      <c r="A8619">
        <v>1413726</v>
      </c>
      <c r="B8619" t="s">
        <v>83</v>
      </c>
      <c r="C8619" t="str">
        <f t="shared" si="743"/>
        <v>2008</v>
      </c>
      <c r="D8619" t="s">
        <v>20</v>
      </c>
      <c r="E8619" t="str">
        <f t="shared" si="744"/>
        <v>2008B</v>
      </c>
      <c r="F8619" t="s">
        <v>15</v>
      </c>
      <c r="G8619" t="s">
        <v>60</v>
      </c>
      <c r="H8619" t="s">
        <v>20</v>
      </c>
      <c r="I8619" t="s">
        <v>33</v>
      </c>
      <c r="J8619" t="str">
        <f t="shared" si="746"/>
        <v>ENG</v>
      </c>
      <c r="L8619">
        <v>2010</v>
      </c>
      <c r="M8619">
        <f t="shared" si="747"/>
        <v>2</v>
      </c>
      <c r="N8619" t="str">
        <f t="shared" si="745"/>
        <v>U</v>
      </c>
      <c r="O8619" s="1">
        <v>40313</v>
      </c>
      <c r="P8619" t="s">
        <v>19</v>
      </c>
      <c r="Q8619" t="s">
        <v>120</v>
      </c>
      <c r="R8619" t="s">
        <v>14</v>
      </c>
    </row>
    <row r="8620" spans="1:25" x14ac:dyDescent="0.2">
      <c r="A8620">
        <v>1413726</v>
      </c>
      <c r="B8620" t="s">
        <v>13</v>
      </c>
      <c r="C8620" t="str">
        <f t="shared" si="743"/>
        <v>2007</v>
      </c>
      <c r="D8620" t="s">
        <v>14</v>
      </c>
      <c r="E8620" t="str">
        <f t="shared" si="744"/>
        <v>2007A</v>
      </c>
      <c r="F8620" t="s">
        <v>15</v>
      </c>
      <c r="G8620" t="s">
        <v>43</v>
      </c>
      <c r="H8620" t="s">
        <v>20</v>
      </c>
      <c r="I8620" t="s">
        <v>18</v>
      </c>
      <c r="J8620" t="str">
        <f t="shared" si="746"/>
        <v>ENG</v>
      </c>
      <c r="L8620">
        <v>2010</v>
      </c>
      <c r="M8620">
        <f t="shared" si="747"/>
        <v>3</v>
      </c>
      <c r="N8620" t="str">
        <f t="shared" si="745"/>
        <v>F</v>
      </c>
      <c r="O8620" s="1">
        <v>40313</v>
      </c>
      <c r="P8620" t="s">
        <v>19</v>
      </c>
      <c r="Q8620" t="s">
        <v>116</v>
      </c>
      <c r="R8620" t="s">
        <v>14</v>
      </c>
    </row>
    <row r="8621" spans="1:25" x14ac:dyDescent="0.2">
      <c r="A8621">
        <v>1413726</v>
      </c>
      <c r="B8621" t="s">
        <v>13</v>
      </c>
      <c r="C8621" t="str">
        <f t="shared" si="743"/>
        <v>2007</v>
      </c>
      <c r="D8621" t="s">
        <v>20</v>
      </c>
      <c r="E8621" t="str">
        <f t="shared" si="744"/>
        <v>2007B</v>
      </c>
      <c r="F8621" t="s">
        <v>15</v>
      </c>
      <c r="G8621" t="s">
        <v>56</v>
      </c>
      <c r="H8621" t="s">
        <v>20</v>
      </c>
      <c r="I8621" t="s">
        <v>18</v>
      </c>
      <c r="J8621" t="str">
        <f t="shared" si="746"/>
        <v>ENG</v>
      </c>
      <c r="L8621">
        <v>2010</v>
      </c>
      <c r="M8621">
        <f t="shared" si="747"/>
        <v>3</v>
      </c>
      <c r="N8621" t="str">
        <f t="shared" si="745"/>
        <v>F</v>
      </c>
      <c r="O8621" s="1">
        <v>40313</v>
      </c>
      <c r="P8621" t="s">
        <v>19</v>
      </c>
      <c r="Q8621" t="s">
        <v>123</v>
      </c>
      <c r="R8621" t="s">
        <v>20</v>
      </c>
    </row>
    <row r="8622" spans="1:25" x14ac:dyDescent="0.2">
      <c r="A8622">
        <v>1413726</v>
      </c>
      <c r="B8622" t="s">
        <v>99</v>
      </c>
      <c r="C8622" t="str">
        <f t="shared" si="743"/>
        <v>2009</v>
      </c>
      <c r="D8622" t="s">
        <v>57</v>
      </c>
      <c r="E8622" t="str">
        <f t="shared" si="744"/>
        <v>2009D</v>
      </c>
      <c r="F8622" t="s">
        <v>15</v>
      </c>
      <c r="G8622" t="s">
        <v>59</v>
      </c>
      <c r="H8622" t="s">
        <v>24</v>
      </c>
      <c r="I8622" t="s">
        <v>33</v>
      </c>
      <c r="J8622" t="str">
        <f t="shared" si="746"/>
        <v>ENG</v>
      </c>
      <c r="L8622">
        <v>2010</v>
      </c>
      <c r="M8622">
        <f t="shared" si="747"/>
        <v>1</v>
      </c>
      <c r="N8622" t="str">
        <f t="shared" si="745"/>
        <v>U</v>
      </c>
      <c r="O8622" s="1">
        <v>40313</v>
      </c>
      <c r="P8622" t="s">
        <v>19</v>
      </c>
    </row>
    <row r="8623" spans="1:25" x14ac:dyDescent="0.2">
      <c r="A8623">
        <v>1413726</v>
      </c>
      <c r="B8623" t="s">
        <v>104</v>
      </c>
      <c r="C8623" t="str">
        <f t="shared" si="743"/>
        <v>2010</v>
      </c>
      <c r="D8623" t="s">
        <v>57</v>
      </c>
      <c r="E8623" t="str">
        <f t="shared" si="744"/>
        <v>2010D</v>
      </c>
      <c r="F8623" t="s">
        <v>15</v>
      </c>
      <c r="G8623" t="s">
        <v>89</v>
      </c>
      <c r="H8623" t="s">
        <v>17</v>
      </c>
      <c r="I8623" t="s">
        <v>33</v>
      </c>
      <c r="J8623" t="str">
        <f t="shared" si="746"/>
        <v>ENG</v>
      </c>
      <c r="L8623">
        <v>2010</v>
      </c>
      <c r="M8623">
        <f t="shared" si="747"/>
        <v>0</v>
      </c>
      <c r="N8623" t="str">
        <f t="shared" si="745"/>
        <v>U</v>
      </c>
      <c r="O8623" s="1">
        <v>40313</v>
      </c>
      <c r="P8623" t="s">
        <v>19</v>
      </c>
    </row>
    <row r="8624" spans="1:25" x14ac:dyDescent="0.2">
      <c r="A8624">
        <v>1413768</v>
      </c>
      <c r="B8624" t="s">
        <v>99</v>
      </c>
      <c r="C8624" t="str">
        <f t="shared" si="743"/>
        <v>2009</v>
      </c>
      <c r="D8624" t="s">
        <v>57</v>
      </c>
      <c r="E8624" t="str">
        <f t="shared" si="744"/>
        <v>2009D</v>
      </c>
      <c r="F8624" t="s">
        <v>15</v>
      </c>
      <c r="G8624" t="s">
        <v>56</v>
      </c>
      <c r="H8624" t="s">
        <v>20</v>
      </c>
      <c r="I8624" t="s">
        <v>42</v>
      </c>
      <c r="J8624" t="str">
        <f t="shared" si="746"/>
        <v>SCI</v>
      </c>
      <c r="L8624">
        <v>2010</v>
      </c>
      <c r="M8624">
        <f t="shared" si="747"/>
        <v>1</v>
      </c>
      <c r="N8624" t="str">
        <f t="shared" si="745"/>
        <v>U</v>
      </c>
      <c r="O8624" s="1">
        <v>40313</v>
      </c>
      <c r="P8624" t="s">
        <v>19</v>
      </c>
    </row>
    <row r="8625" spans="1:25" x14ac:dyDescent="0.2">
      <c r="A8625">
        <v>1413768</v>
      </c>
      <c r="B8625" t="s">
        <v>13</v>
      </c>
      <c r="C8625" t="str">
        <f t="shared" si="743"/>
        <v>2007</v>
      </c>
      <c r="D8625" t="s">
        <v>14</v>
      </c>
      <c r="E8625" t="str">
        <f t="shared" si="744"/>
        <v>2007A</v>
      </c>
      <c r="F8625" t="s">
        <v>15</v>
      </c>
      <c r="G8625" t="s">
        <v>43</v>
      </c>
      <c r="H8625" t="s">
        <v>20</v>
      </c>
      <c r="I8625" t="s">
        <v>42</v>
      </c>
      <c r="J8625" t="str">
        <f t="shared" si="746"/>
        <v>SCI</v>
      </c>
      <c r="L8625">
        <v>2010</v>
      </c>
      <c r="M8625">
        <f t="shared" si="747"/>
        <v>3</v>
      </c>
      <c r="N8625" t="str">
        <f t="shared" si="745"/>
        <v>F</v>
      </c>
      <c r="O8625" s="1">
        <v>40313</v>
      </c>
      <c r="P8625" t="s">
        <v>19</v>
      </c>
      <c r="Q8625" t="s">
        <v>118</v>
      </c>
      <c r="R8625" t="s">
        <v>14</v>
      </c>
    </row>
    <row r="8626" spans="1:25" x14ac:dyDescent="0.2">
      <c r="A8626">
        <v>1413774</v>
      </c>
      <c r="B8626" t="s">
        <v>66</v>
      </c>
      <c r="C8626" t="str">
        <f t="shared" si="743"/>
        <v>2007</v>
      </c>
      <c r="D8626" t="s">
        <v>24</v>
      </c>
      <c r="E8626" t="str">
        <f t="shared" si="744"/>
        <v>2007C</v>
      </c>
      <c r="F8626" t="s">
        <v>15</v>
      </c>
      <c r="G8626" t="s">
        <v>43</v>
      </c>
      <c r="H8626" t="s">
        <v>20</v>
      </c>
      <c r="I8626" t="s">
        <v>22</v>
      </c>
      <c r="J8626" t="str">
        <f t="shared" si="746"/>
        <v>ENG</v>
      </c>
      <c r="L8626">
        <v>2010</v>
      </c>
      <c r="M8626">
        <f t="shared" si="747"/>
        <v>3</v>
      </c>
      <c r="N8626" t="str">
        <f t="shared" si="745"/>
        <v>F</v>
      </c>
      <c r="O8626" s="1">
        <v>40313</v>
      </c>
      <c r="P8626" t="s">
        <v>19</v>
      </c>
      <c r="Q8626" t="s">
        <v>121</v>
      </c>
      <c r="R8626" t="s">
        <v>14</v>
      </c>
    </row>
    <row r="8627" spans="1:25" x14ac:dyDescent="0.2">
      <c r="A8627">
        <v>1413774</v>
      </c>
      <c r="B8627" t="s">
        <v>66</v>
      </c>
      <c r="C8627" t="str">
        <f t="shared" si="743"/>
        <v>2007</v>
      </c>
      <c r="D8627" t="s">
        <v>57</v>
      </c>
      <c r="E8627" t="str">
        <f t="shared" si="744"/>
        <v>2007D</v>
      </c>
      <c r="F8627" t="s">
        <v>15</v>
      </c>
      <c r="G8627" t="s">
        <v>56</v>
      </c>
      <c r="H8627" t="s">
        <v>20</v>
      </c>
      <c r="I8627" t="s">
        <v>22</v>
      </c>
      <c r="J8627" t="str">
        <f t="shared" si="746"/>
        <v>ENG</v>
      </c>
      <c r="L8627">
        <v>2010</v>
      </c>
      <c r="M8627">
        <f t="shared" si="747"/>
        <v>3</v>
      </c>
      <c r="N8627" t="str">
        <f t="shared" si="745"/>
        <v>F</v>
      </c>
      <c r="O8627" s="1">
        <v>40313</v>
      </c>
      <c r="P8627" t="s">
        <v>19</v>
      </c>
      <c r="Q8627" t="s">
        <v>116</v>
      </c>
      <c r="R8627" t="s">
        <v>20</v>
      </c>
    </row>
    <row r="8628" spans="1:25" x14ac:dyDescent="0.2">
      <c r="A8628">
        <v>1413780</v>
      </c>
      <c r="B8628" t="s">
        <v>66</v>
      </c>
      <c r="C8628" t="str">
        <f t="shared" si="743"/>
        <v>2007</v>
      </c>
      <c r="D8628" t="s">
        <v>57</v>
      </c>
      <c r="E8628" t="str">
        <f t="shared" si="744"/>
        <v>2007D</v>
      </c>
      <c r="F8628" t="s">
        <v>15</v>
      </c>
      <c r="G8628" t="s">
        <v>59</v>
      </c>
      <c r="H8628" t="s">
        <v>20</v>
      </c>
      <c r="I8628" t="s">
        <v>27</v>
      </c>
      <c r="J8628" t="str">
        <f t="shared" si="746"/>
        <v>ENG</v>
      </c>
      <c r="L8628">
        <v>2010</v>
      </c>
      <c r="M8628">
        <f t="shared" si="747"/>
        <v>3</v>
      </c>
      <c r="N8628" t="str">
        <f t="shared" si="745"/>
        <v>F</v>
      </c>
      <c r="O8628" s="1">
        <v>40313</v>
      </c>
      <c r="P8628" t="s">
        <v>19</v>
      </c>
      <c r="Q8628" t="s">
        <v>122</v>
      </c>
      <c r="R8628" t="s">
        <v>24</v>
      </c>
    </row>
    <row r="8629" spans="1:25" x14ac:dyDescent="0.2">
      <c r="A8629">
        <v>1413780</v>
      </c>
      <c r="B8629" t="s">
        <v>13</v>
      </c>
      <c r="C8629" t="str">
        <f t="shared" si="743"/>
        <v>2007</v>
      </c>
      <c r="D8629" t="s">
        <v>14</v>
      </c>
      <c r="E8629" t="str">
        <f t="shared" si="744"/>
        <v>2007A</v>
      </c>
      <c r="F8629" t="s">
        <v>15</v>
      </c>
      <c r="G8629" t="s">
        <v>43</v>
      </c>
      <c r="H8629" t="s">
        <v>24</v>
      </c>
      <c r="I8629" t="s">
        <v>18</v>
      </c>
      <c r="J8629" t="str">
        <f t="shared" si="746"/>
        <v>ENG</v>
      </c>
      <c r="L8629">
        <v>2010</v>
      </c>
      <c r="M8629">
        <f t="shared" si="747"/>
        <v>3</v>
      </c>
      <c r="N8629" t="str">
        <f t="shared" si="745"/>
        <v>F</v>
      </c>
      <c r="O8629" s="1">
        <v>40313</v>
      </c>
      <c r="P8629" t="s">
        <v>19</v>
      </c>
      <c r="Q8629" t="s">
        <v>121</v>
      </c>
      <c r="R8629" t="s">
        <v>14</v>
      </c>
    </row>
    <row r="8630" spans="1:25" x14ac:dyDescent="0.2">
      <c r="A8630">
        <v>1413780</v>
      </c>
      <c r="B8630" t="s">
        <v>13</v>
      </c>
      <c r="C8630" t="str">
        <f t="shared" si="743"/>
        <v>2007</v>
      </c>
      <c r="D8630" t="s">
        <v>20</v>
      </c>
      <c r="E8630" t="str">
        <f t="shared" si="744"/>
        <v>2007B</v>
      </c>
      <c r="F8630" t="s">
        <v>15</v>
      </c>
      <c r="G8630" t="s">
        <v>56</v>
      </c>
      <c r="H8630" t="s">
        <v>24</v>
      </c>
      <c r="I8630" t="s">
        <v>18</v>
      </c>
      <c r="J8630" t="str">
        <f t="shared" si="746"/>
        <v>ENG</v>
      </c>
      <c r="L8630">
        <v>2010</v>
      </c>
      <c r="M8630">
        <f t="shared" si="747"/>
        <v>3</v>
      </c>
      <c r="N8630" t="str">
        <f t="shared" si="745"/>
        <v>F</v>
      </c>
      <c r="O8630" s="1">
        <v>40313</v>
      </c>
      <c r="P8630" t="s">
        <v>19</v>
      </c>
      <c r="Q8630" t="s">
        <v>116</v>
      </c>
      <c r="R8630" t="s">
        <v>24</v>
      </c>
    </row>
    <row r="8631" spans="1:25" x14ac:dyDescent="0.2">
      <c r="A8631">
        <v>1413800</v>
      </c>
      <c r="B8631" t="s">
        <v>104</v>
      </c>
      <c r="C8631" t="str">
        <f t="shared" si="743"/>
        <v>2010</v>
      </c>
      <c r="D8631" t="s">
        <v>57</v>
      </c>
      <c r="E8631" t="str">
        <f t="shared" si="744"/>
        <v>2010D</v>
      </c>
      <c r="F8631" t="s">
        <v>15</v>
      </c>
      <c r="G8631" t="s">
        <v>59</v>
      </c>
      <c r="H8631" t="s">
        <v>24</v>
      </c>
      <c r="I8631" t="s">
        <v>23</v>
      </c>
      <c r="J8631" t="str">
        <f t="shared" si="746"/>
        <v>ENG</v>
      </c>
      <c r="L8631">
        <v>2010</v>
      </c>
      <c r="M8631">
        <f t="shared" si="747"/>
        <v>0</v>
      </c>
      <c r="N8631" t="str">
        <f t="shared" si="745"/>
        <v>U</v>
      </c>
      <c r="O8631" s="1">
        <v>40313</v>
      </c>
      <c r="P8631" t="s">
        <v>28</v>
      </c>
    </row>
    <row r="8632" spans="1:25" x14ac:dyDescent="0.2">
      <c r="A8632">
        <v>1444970</v>
      </c>
      <c r="B8632" t="s">
        <v>110</v>
      </c>
      <c r="C8632" t="str">
        <f t="shared" si="743"/>
        <v>2011</v>
      </c>
      <c r="D8632" t="s">
        <v>24</v>
      </c>
      <c r="E8632" t="str">
        <f t="shared" si="744"/>
        <v>2011C</v>
      </c>
      <c r="F8632" t="s">
        <v>15</v>
      </c>
      <c r="G8632" t="s">
        <v>43</v>
      </c>
      <c r="H8632" t="s">
        <v>24</v>
      </c>
      <c r="I8632" t="s">
        <v>85</v>
      </c>
      <c r="J8632" t="str">
        <f t="shared" si="746"/>
        <v>ENG</v>
      </c>
      <c r="L8632">
        <v>2014</v>
      </c>
      <c r="M8632">
        <f t="shared" si="747"/>
        <v>3</v>
      </c>
      <c r="N8632" t="str">
        <f t="shared" si="745"/>
        <v>F</v>
      </c>
      <c r="P8632" t="s">
        <v>19</v>
      </c>
      <c r="Q8632" t="s">
        <v>121</v>
      </c>
      <c r="R8632" t="s">
        <v>17</v>
      </c>
      <c r="W8632">
        <v>10.666665999999999</v>
      </c>
      <c r="X8632">
        <v>0</v>
      </c>
      <c r="Y8632">
        <v>0</v>
      </c>
    </row>
    <row r="8633" spans="1:25" x14ac:dyDescent="0.2">
      <c r="A8633">
        <v>1444970</v>
      </c>
      <c r="B8633" t="s">
        <v>110</v>
      </c>
      <c r="C8633" t="str">
        <f t="shared" si="743"/>
        <v>2011</v>
      </c>
      <c r="D8633" t="s">
        <v>57</v>
      </c>
      <c r="E8633" t="str">
        <f t="shared" si="744"/>
        <v>2011D</v>
      </c>
      <c r="F8633" t="s">
        <v>15</v>
      </c>
      <c r="G8633" t="s">
        <v>56</v>
      </c>
      <c r="H8633" t="s">
        <v>24</v>
      </c>
      <c r="I8633" t="s">
        <v>85</v>
      </c>
      <c r="J8633" t="str">
        <f t="shared" si="746"/>
        <v>ENG</v>
      </c>
      <c r="L8633">
        <v>2014</v>
      </c>
      <c r="M8633">
        <f t="shared" si="747"/>
        <v>3</v>
      </c>
      <c r="N8633" t="str">
        <f t="shared" si="745"/>
        <v>F</v>
      </c>
      <c r="P8633" t="s">
        <v>19</v>
      </c>
      <c r="Q8633" t="s">
        <v>116</v>
      </c>
      <c r="R8633" t="s">
        <v>24</v>
      </c>
      <c r="W8633">
        <v>10.666665999999999</v>
      </c>
      <c r="X8633">
        <v>0</v>
      </c>
      <c r="Y8633">
        <v>0</v>
      </c>
    </row>
    <row r="8634" spans="1:25" x14ac:dyDescent="0.2">
      <c r="A8634">
        <v>1413836</v>
      </c>
      <c r="B8634" t="s">
        <v>83</v>
      </c>
      <c r="C8634" t="str">
        <f t="shared" si="743"/>
        <v>2008</v>
      </c>
      <c r="D8634" t="s">
        <v>20</v>
      </c>
      <c r="E8634" t="str">
        <f t="shared" si="744"/>
        <v>2008B</v>
      </c>
      <c r="F8634" t="s">
        <v>15</v>
      </c>
      <c r="G8634" t="s">
        <v>56</v>
      </c>
      <c r="H8634" t="s">
        <v>20</v>
      </c>
      <c r="I8634" t="s">
        <v>33</v>
      </c>
      <c r="J8634" t="str">
        <f t="shared" si="746"/>
        <v>ENG</v>
      </c>
      <c r="L8634">
        <v>2011</v>
      </c>
      <c r="M8634">
        <f t="shared" si="747"/>
        <v>3</v>
      </c>
      <c r="N8634" t="str">
        <f t="shared" si="745"/>
        <v>F</v>
      </c>
      <c r="P8634" t="s">
        <v>19</v>
      </c>
      <c r="Q8634" t="s">
        <v>121</v>
      </c>
      <c r="R8634" t="s">
        <v>17</v>
      </c>
    </row>
    <row r="8635" spans="1:25" x14ac:dyDescent="0.2">
      <c r="A8635">
        <v>1413836</v>
      </c>
      <c r="B8635" t="s">
        <v>83</v>
      </c>
      <c r="C8635" t="str">
        <f t="shared" si="743"/>
        <v>2008</v>
      </c>
      <c r="D8635" t="s">
        <v>14</v>
      </c>
      <c r="E8635" t="str">
        <f t="shared" si="744"/>
        <v>2008A</v>
      </c>
      <c r="F8635" t="s">
        <v>15</v>
      </c>
      <c r="G8635" t="s">
        <v>43</v>
      </c>
      <c r="H8635" t="s">
        <v>24</v>
      </c>
      <c r="I8635" t="s">
        <v>33</v>
      </c>
      <c r="J8635" t="str">
        <f t="shared" si="746"/>
        <v>ENG</v>
      </c>
      <c r="L8635">
        <v>2011</v>
      </c>
      <c r="M8635">
        <f t="shared" si="747"/>
        <v>3</v>
      </c>
      <c r="N8635" t="str">
        <f t="shared" si="745"/>
        <v>F</v>
      </c>
      <c r="P8635" t="s">
        <v>19</v>
      </c>
      <c r="Q8635" t="s">
        <v>118</v>
      </c>
      <c r="R8635" t="s">
        <v>20</v>
      </c>
    </row>
    <row r="8636" spans="1:25" x14ac:dyDescent="0.2">
      <c r="A8636">
        <v>1413836</v>
      </c>
      <c r="B8636" t="s">
        <v>91</v>
      </c>
      <c r="C8636" t="str">
        <f t="shared" si="743"/>
        <v>2008</v>
      </c>
      <c r="D8636" t="s">
        <v>57</v>
      </c>
      <c r="E8636" t="str">
        <f t="shared" si="744"/>
        <v>2008D</v>
      </c>
      <c r="F8636" t="s">
        <v>15</v>
      </c>
      <c r="G8636" t="s">
        <v>59</v>
      </c>
      <c r="H8636" t="s">
        <v>17</v>
      </c>
      <c r="I8636" t="s">
        <v>33</v>
      </c>
      <c r="J8636" t="str">
        <f t="shared" si="746"/>
        <v>ENG</v>
      </c>
      <c r="L8636">
        <v>2011</v>
      </c>
      <c r="M8636">
        <f t="shared" si="747"/>
        <v>3</v>
      </c>
      <c r="N8636" t="str">
        <f t="shared" si="745"/>
        <v>F</v>
      </c>
      <c r="P8636" t="s">
        <v>19</v>
      </c>
      <c r="Q8636" t="s">
        <v>123</v>
      </c>
      <c r="R8636" t="s">
        <v>20</v>
      </c>
    </row>
    <row r="8637" spans="1:25" x14ac:dyDescent="0.2">
      <c r="A8637">
        <v>1413876</v>
      </c>
      <c r="B8637" t="s">
        <v>115</v>
      </c>
      <c r="C8637" t="str">
        <f t="shared" si="743"/>
        <v>2012</v>
      </c>
      <c r="D8637" t="s">
        <v>14</v>
      </c>
      <c r="E8637" t="str">
        <f t="shared" si="744"/>
        <v>2012A</v>
      </c>
      <c r="F8637" t="s">
        <v>15</v>
      </c>
      <c r="G8637" t="s">
        <v>43</v>
      </c>
      <c r="H8637" t="s">
        <v>24</v>
      </c>
      <c r="I8637" t="s">
        <v>26</v>
      </c>
      <c r="J8637" t="str">
        <f t="shared" si="746"/>
        <v>COMP</v>
      </c>
      <c r="L8637">
        <v>2012</v>
      </c>
      <c r="M8637">
        <f t="shared" si="747"/>
        <v>0</v>
      </c>
      <c r="N8637" t="str">
        <f t="shared" si="745"/>
        <v>U</v>
      </c>
      <c r="P8637" t="s">
        <v>19</v>
      </c>
    </row>
    <row r="8638" spans="1:25" x14ac:dyDescent="0.2">
      <c r="A8638">
        <v>1413886</v>
      </c>
      <c r="B8638" t="s">
        <v>95</v>
      </c>
      <c r="C8638" t="str">
        <f t="shared" si="743"/>
        <v>2009</v>
      </c>
      <c r="D8638" t="s">
        <v>20</v>
      </c>
      <c r="E8638" t="str">
        <f t="shared" si="744"/>
        <v>2009B</v>
      </c>
      <c r="F8638" t="s">
        <v>15</v>
      </c>
      <c r="G8638" t="s">
        <v>62</v>
      </c>
      <c r="H8638" t="s">
        <v>14</v>
      </c>
      <c r="I8638" t="s">
        <v>15</v>
      </c>
      <c r="J8638" t="str">
        <f t="shared" si="746"/>
        <v>SCI</v>
      </c>
      <c r="L8638">
        <v>2010</v>
      </c>
      <c r="M8638">
        <f t="shared" si="747"/>
        <v>1</v>
      </c>
      <c r="N8638" t="str">
        <f t="shared" si="745"/>
        <v>U</v>
      </c>
      <c r="O8638" s="1">
        <v>40677</v>
      </c>
      <c r="P8638" t="s">
        <v>19</v>
      </c>
    </row>
    <row r="8639" spans="1:25" x14ac:dyDescent="0.2">
      <c r="A8639">
        <v>1413886</v>
      </c>
      <c r="B8639" t="s">
        <v>83</v>
      </c>
      <c r="C8639" t="str">
        <f t="shared" si="743"/>
        <v>2008</v>
      </c>
      <c r="D8639" t="s">
        <v>20</v>
      </c>
      <c r="E8639" t="str">
        <f t="shared" si="744"/>
        <v>2008B</v>
      </c>
      <c r="F8639" t="s">
        <v>15</v>
      </c>
      <c r="G8639" t="s">
        <v>60</v>
      </c>
      <c r="H8639" t="s">
        <v>14</v>
      </c>
      <c r="I8639" t="s">
        <v>15</v>
      </c>
      <c r="J8639" t="str">
        <f t="shared" si="746"/>
        <v>SCI</v>
      </c>
      <c r="L8639">
        <v>2010</v>
      </c>
      <c r="M8639">
        <f t="shared" si="747"/>
        <v>2</v>
      </c>
      <c r="N8639" t="str">
        <f t="shared" si="745"/>
        <v>U</v>
      </c>
      <c r="O8639" s="1">
        <v>40677</v>
      </c>
      <c r="P8639" t="s">
        <v>19</v>
      </c>
    </row>
    <row r="8640" spans="1:25" x14ac:dyDescent="0.2">
      <c r="A8640">
        <v>1413886</v>
      </c>
      <c r="B8640" t="s">
        <v>91</v>
      </c>
      <c r="C8640" t="str">
        <f t="shared" si="743"/>
        <v>2008</v>
      </c>
      <c r="D8640" t="s">
        <v>57</v>
      </c>
      <c r="E8640" t="str">
        <f t="shared" si="744"/>
        <v>2008D</v>
      </c>
      <c r="F8640" t="s">
        <v>15</v>
      </c>
      <c r="G8640" t="s">
        <v>77</v>
      </c>
      <c r="H8640" t="s">
        <v>14</v>
      </c>
      <c r="I8640" t="s">
        <v>15</v>
      </c>
      <c r="J8640" t="str">
        <f t="shared" si="746"/>
        <v>SCI</v>
      </c>
      <c r="L8640">
        <v>2010</v>
      </c>
      <c r="M8640">
        <f t="shared" si="747"/>
        <v>2</v>
      </c>
      <c r="N8640" t="str">
        <f t="shared" si="745"/>
        <v>U</v>
      </c>
      <c r="O8640" s="1">
        <v>40677</v>
      </c>
      <c r="P8640" t="s">
        <v>19</v>
      </c>
      <c r="Q8640" t="s">
        <v>154</v>
      </c>
      <c r="R8640" t="s">
        <v>14</v>
      </c>
    </row>
    <row r="8641" spans="1:20" x14ac:dyDescent="0.2">
      <c r="A8641">
        <v>1413886</v>
      </c>
      <c r="B8641" t="s">
        <v>13</v>
      </c>
      <c r="C8641" t="str">
        <f t="shared" si="743"/>
        <v>2007</v>
      </c>
      <c r="D8641" t="s">
        <v>14</v>
      </c>
      <c r="E8641" t="str">
        <f t="shared" si="744"/>
        <v>2007A</v>
      </c>
      <c r="F8641" t="s">
        <v>15</v>
      </c>
      <c r="G8641" t="s">
        <v>43</v>
      </c>
      <c r="H8641" t="s">
        <v>14</v>
      </c>
      <c r="I8641" t="s">
        <v>15</v>
      </c>
      <c r="J8641" t="str">
        <f t="shared" si="746"/>
        <v>SCI</v>
      </c>
      <c r="L8641">
        <v>2010</v>
      </c>
      <c r="M8641">
        <f t="shared" si="747"/>
        <v>3</v>
      </c>
      <c r="N8641" t="str">
        <f t="shared" si="745"/>
        <v>F</v>
      </c>
      <c r="O8641" s="1">
        <v>40677</v>
      </c>
      <c r="P8641" t="s">
        <v>19</v>
      </c>
      <c r="Q8641" t="s">
        <v>121</v>
      </c>
      <c r="R8641" t="s">
        <v>14</v>
      </c>
    </row>
    <row r="8642" spans="1:20" x14ac:dyDescent="0.2">
      <c r="A8642">
        <v>1413886</v>
      </c>
      <c r="B8642" t="s">
        <v>13</v>
      </c>
      <c r="C8642" t="str">
        <f t="shared" ref="C8642:C8705" si="748">LEFT(B8642,4)</f>
        <v>2007</v>
      </c>
      <c r="D8642" t="s">
        <v>20</v>
      </c>
      <c r="E8642" t="str">
        <f t="shared" ref="E8642:E8705" si="749">CONCATENATE(C8642,D8642)</f>
        <v>2007B</v>
      </c>
      <c r="F8642" t="s">
        <v>15</v>
      </c>
      <c r="G8642" t="s">
        <v>56</v>
      </c>
      <c r="H8642" t="s">
        <v>14</v>
      </c>
      <c r="I8642" t="s">
        <v>15</v>
      </c>
      <c r="J8642" t="str">
        <f t="shared" si="746"/>
        <v>SCI</v>
      </c>
      <c r="L8642">
        <v>2010</v>
      </c>
      <c r="M8642">
        <f t="shared" si="747"/>
        <v>3</v>
      </c>
      <c r="N8642" t="str">
        <f t="shared" ref="N8642:N8705" si="750">IF(OR(M8642&lt;3,M8642="TR"),"U","F")</f>
        <v>F</v>
      </c>
      <c r="O8642" s="1">
        <v>40677</v>
      </c>
      <c r="P8642" t="s">
        <v>19</v>
      </c>
      <c r="Q8642" t="s">
        <v>116</v>
      </c>
      <c r="R8642" t="s">
        <v>20</v>
      </c>
    </row>
    <row r="8643" spans="1:20" x14ac:dyDescent="0.2">
      <c r="A8643">
        <v>1413886</v>
      </c>
      <c r="B8643" t="s">
        <v>66</v>
      </c>
      <c r="C8643" t="str">
        <f t="shared" si="748"/>
        <v>2007</v>
      </c>
      <c r="D8643" t="s">
        <v>24</v>
      </c>
      <c r="E8643" t="str">
        <f t="shared" si="749"/>
        <v>2007C</v>
      </c>
      <c r="F8643" t="s">
        <v>15</v>
      </c>
      <c r="G8643" t="s">
        <v>36</v>
      </c>
      <c r="H8643" t="s">
        <v>14</v>
      </c>
      <c r="I8643" t="s">
        <v>15</v>
      </c>
      <c r="J8643" t="str">
        <f t="shared" ref="J8643:J8706" si="751">IF(OR(I8643="AE",I8643="BE",I8643="CE",I8643="CM",I8643="ED",I8643="ECE",I8643="EVE",I8643="EV",I8643="FPE",I8643="IE",I8643="MFE",I8643="ME",I8643="MGE",I8643="MTE",I8643="PHE",I8643="RB",I8643="EE",I8643="RBE"),"ENG",IF(OR(I8643="BBT",I8643="BC",I8643="BIO",I8643="CH",I8643="PH",I8643="PSS",I8643="SC"),"SCI",IF(OR(I8643="MA",I8643="MAC",I8643="SD"),"MAT",IF(OR(I8643="CO",I8643="ID",I8643="ND",I8643="SX"),"OTH",IF(OR(I8643="ECON",I8643="EP",I8643="EC",I8643="ET",I8643="HU",I8643="IN",I8643="LAE",I8643="PWR",I8643="ST",I8643="EVS",I8643="PW"),"HUSS",IF(OR(I8643="CA",I8643="CCN",I8643="CS",I8643="IMGD"),"COMP",IF(OR(I8643="IT",I8643="MG",I8643="MIS"),"BUS","ERROR")))))))</f>
        <v>SCI</v>
      </c>
      <c r="L8643">
        <v>2010</v>
      </c>
      <c r="M8643">
        <f t="shared" si="747"/>
        <v>3</v>
      </c>
      <c r="N8643" t="str">
        <f t="shared" si="750"/>
        <v>F</v>
      </c>
      <c r="O8643" s="1">
        <v>40677</v>
      </c>
      <c r="P8643" t="s">
        <v>19</v>
      </c>
      <c r="Q8643" t="s">
        <v>122</v>
      </c>
      <c r="R8643" t="s">
        <v>14</v>
      </c>
    </row>
    <row r="8644" spans="1:20" x14ac:dyDescent="0.2">
      <c r="A8644">
        <v>1413886</v>
      </c>
      <c r="B8644" t="s">
        <v>66</v>
      </c>
      <c r="C8644" t="str">
        <f t="shared" si="748"/>
        <v>2007</v>
      </c>
      <c r="D8644" t="s">
        <v>57</v>
      </c>
      <c r="E8644" t="str">
        <f t="shared" si="749"/>
        <v>2007D</v>
      </c>
      <c r="F8644" t="s">
        <v>15</v>
      </c>
      <c r="G8644" t="s">
        <v>59</v>
      </c>
      <c r="H8644" t="s">
        <v>14</v>
      </c>
      <c r="I8644" t="s">
        <v>15</v>
      </c>
      <c r="J8644" t="str">
        <f t="shared" si="751"/>
        <v>SCI</v>
      </c>
      <c r="L8644">
        <v>2010</v>
      </c>
      <c r="M8644">
        <f t="shared" si="747"/>
        <v>3</v>
      </c>
      <c r="N8644" t="str">
        <f t="shared" si="750"/>
        <v>F</v>
      </c>
      <c r="O8644" s="1">
        <v>40677</v>
      </c>
      <c r="P8644" t="s">
        <v>19</v>
      </c>
      <c r="Q8644" t="s">
        <v>123</v>
      </c>
      <c r="R8644" t="s">
        <v>14</v>
      </c>
    </row>
    <row r="8645" spans="1:20" x14ac:dyDescent="0.2">
      <c r="A8645">
        <v>1413886</v>
      </c>
      <c r="B8645" t="s">
        <v>95</v>
      </c>
      <c r="C8645" t="str">
        <f t="shared" si="748"/>
        <v>2009</v>
      </c>
      <c r="D8645" t="s">
        <v>14</v>
      </c>
      <c r="E8645" t="str">
        <f t="shared" si="749"/>
        <v>2009A</v>
      </c>
      <c r="F8645" t="s">
        <v>15</v>
      </c>
      <c r="G8645" t="s">
        <v>40</v>
      </c>
      <c r="H8645" t="s">
        <v>20</v>
      </c>
      <c r="I8645" t="s">
        <v>15</v>
      </c>
      <c r="J8645" t="str">
        <f t="shared" si="751"/>
        <v>SCI</v>
      </c>
      <c r="L8645">
        <v>2010</v>
      </c>
      <c r="M8645">
        <f t="shared" si="747"/>
        <v>1</v>
      </c>
      <c r="N8645" t="str">
        <f t="shared" si="750"/>
        <v>U</v>
      </c>
      <c r="O8645" s="1">
        <v>40677</v>
      </c>
      <c r="P8645" t="s">
        <v>19</v>
      </c>
      <c r="Q8645" t="s">
        <v>127</v>
      </c>
      <c r="R8645" t="s">
        <v>14</v>
      </c>
    </row>
    <row r="8646" spans="1:20" x14ac:dyDescent="0.2">
      <c r="A8646">
        <v>1413886</v>
      </c>
      <c r="B8646" t="s">
        <v>95</v>
      </c>
      <c r="C8646" t="str">
        <f t="shared" si="748"/>
        <v>2009</v>
      </c>
      <c r="D8646" t="s">
        <v>20</v>
      </c>
      <c r="E8646" t="str">
        <f t="shared" si="749"/>
        <v>2009B</v>
      </c>
      <c r="F8646" t="s">
        <v>15</v>
      </c>
      <c r="G8646" t="s">
        <v>61</v>
      </c>
      <c r="H8646" t="s">
        <v>20</v>
      </c>
      <c r="I8646" t="s">
        <v>15</v>
      </c>
      <c r="J8646" t="str">
        <f t="shared" si="751"/>
        <v>SCI</v>
      </c>
      <c r="L8646">
        <v>2010</v>
      </c>
      <c r="M8646">
        <f t="shared" si="747"/>
        <v>1</v>
      </c>
      <c r="N8646" t="str">
        <f t="shared" si="750"/>
        <v>U</v>
      </c>
      <c r="O8646" s="1">
        <v>40677</v>
      </c>
      <c r="P8646" t="s">
        <v>19</v>
      </c>
    </row>
    <row r="8647" spans="1:20" x14ac:dyDescent="0.2">
      <c r="A8647">
        <v>1413886</v>
      </c>
      <c r="B8647" t="s">
        <v>99</v>
      </c>
      <c r="C8647" t="str">
        <f t="shared" si="748"/>
        <v>2009</v>
      </c>
      <c r="D8647" t="s">
        <v>24</v>
      </c>
      <c r="E8647" t="str">
        <f t="shared" si="749"/>
        <v>2009C</v>
      </c>
      <c r="F8647" t="s">
        <v>15</v>
      </c>
      <c r="G8647" t="s">
        <v>69</v>
      </c>
      <c r="H8647" t="s">
        <v>20</v>
      </c>
      <c r="I8647" t="s">
        <v>15</v>
      </c>
      <c r="J8647" t="str">
        <f t="shared" si="751"/>
        <v>SCI</v>
      </c>
      <c r="L8647">
        <v>2010</v>
      </c>
      <c r="M8647">
        <f t="shared" si="747"/>
        <v>1</v>
      </c>
      <c r="N8647" t="str">
        <f t="shared" si="750"/>
        <v>U</v>
      </c>
      <c r="O8647" s="1">
        <v>40677</v>
      </c>
      <c r="P8647" t="s">
        <v>19</v>
      </c>
    </row>
    <row r="8648" spans="1:20" x14ac:dyDescent="0.2">
      <c r="A8648">
        <v>1413886</v>
      </c>
      <c r="B8648" t="s">
        <v>83</v>
      </c>
      <c r="C8648" t="str">
        <f t="shared" si="748"/>
        <v>2008</v>
      </c>
      <c r="D8648" t="s">
        <v>14</v>
      </c>
      <c r="E8648" t="str">
        <f t="shared" si="749"/>
        <v>2008A</v>
      </c>
      <c r="F8648" t="s">
        <v>15</v>
      </c>
      <c r="G8648" t="s">
        <v>52</v>
      </c>
      <c r="H8648" t="s">
        <v>20</v>
      </c>
      <c r="I8648" t="s">
        <v>15</v>
      </c>
      <c r="J8648" t="str">
        <f t="shared" si="751"/>
        <v>SCI</v>
      </c>
      <c r="L8648">
        <v>2010</v>
      </c>
      <c r="M8648">
        <f t="shared" si="747"/>
        <v>2</v>
      </c>
      <c r="N8648" t="str">
        <f t="shared" si="750"/>
        <v>U</v>
      </c>
      <c r="O8648" s="1">
        <v>40677</v>
      </c>
      <c r="P8648" t="s">
        <v>19</v>
      </c>
      <c r="Q8648" t="s">
        <v>126</v>
      </c>
      <c r="R8648" t="s">
        <v>14</v>
      </c>
    </row>
    <row r="8649" spans="1:20" x14ac:dyDescent="0.2">
      <c r="A8649">
        <v>1413886</v>
      </c>
      <c r="B8649" t="s">
        <v>91</v>
      </c>
      <c r="C8649" t="str">
        <f t="shared" si="748"/>
        <v>2008</v>
      </c>
      <c r="D8649" t="s">
        <v>24</v>
      </c>
      <c r="E8649" t="str">
        <f t="shared" si="749"/>
        <v>2008C</v>
      </c>
      <c r="F8649" t="s">
        <v>15</v>
      </c>
      <c r="G8649" t="s">
        <v>67</v>
      </c>
      <c r="H8649" t="s">
        <v>20</v>
      </c>
      <c r="I8649" t="s">
        <v>15</v>
      </c>
      <c r="J8649" t="str">
        <f t="shared" si="751"/>
        <v>SCI</v>
      </c>
      <c r="L8649">
        <v>2010</v>
      </c>
      <c r="M8649">
        <f t="shared" si="747"/>
        <v>2</v>
      </c>
      <c r="N8649" t="str">
        <f t="shared" si="750"/>
        <v>U</v>
      </c>
      <c r="O8649" s="1">
        <v>40677</v>
      </c>
      <c r="P8649" t="s">
        <v>19</v>
      </c>
      <c r="Q8649" t="s">
        <v>120</v>
      </c>
      <c r="R8649" t="s">
        <v>14</v>
      </c>
      <c r="S8649" t="s">
        <v>137</v>
      </c>
      <c r="T8649" t="s">
        <v>20</v>
      </c>
    </row>
    <row r="8650" spans="1:20" x14ac:dyDescent="0.2">
      <c r="A8650">
        <v>1413886</v>
      </c>
      <c r="B8650" t="s">
        <v>99</v>
      </c>
      <c r="C8650" t="str">
        <f t="shared" si="748"/>
        <v>2009</v>
      </c>
      <c r="D8650" t="s">
        <v>24</v>
      </c>
      <c r="E8650" t="str">
        <f t="shared" si="749"/>
        <v>2009C</v>
      </c>
      <c r="F8650" t="s">
        <v>15</v>
      </c>
      <c r="G8650" t="s">
        <v>71</v>
      </c>
      <c r="H8650" t="s">
        <v>24</v>
      </c>
      <c r="I8650" t="s">
        <v>15</v>
      </c>
      <c r="J8650" t="str">
        <f t="shared" si="751"/>
        <v>SCI</v>
      </c>
      <c r="L8650">
        <v>2010</v>
      </c>
      <c r="M8650">
        <f t="shared" si="747"/>
        <v>1</v>
      </c>
      <c r="N8650" t="str">
        <f t="shared" si="750"/>
        <v>U</v>
      </c>
      <c r="O8650" s="1">
        <v>40677</v>
      </c>
      <c r="P8650" t="s">
        <v>19</v>
      </c>
    </row>
    <row r="8651" spans="1:20" x14ac:dyDescent="0.2">
      <c r="A8651">
        <v>1413886</v>
      </c>
      <c r="B8651" t="s">
        <v>99</v>
      </c>
      <c r="C8651" t="str">
        <f t="shared" si="748"/>
        <v>2009</v>
      </c>
      <c r="D8651" t="s">
        <v>57</v>
      </c>
      <c r="E8651" t="str">
        <f t="shared" si="749"/>
        <v>2009D</v>
      </c>
      <c r="F8651" t="s">
        <v>15</v>
      </c>
      <c r="G8651" t="s">
        <v>79</v>
      </c>
      <c r="H8651" t="s">
        <v>17</v>
      </c>
      <c r="I8651" t="s">
        <v>15</v>
      </c>
      <c r="J8651" t="str">
        <f t="shared" si="751"/>
        <v>SCI</v>
      </c>
      <c r="L8651">
        <v>2010</v>
      </c>
      <c r="M8651">
        <f t="shared" si="747"/>
        <v>1</v>
      </c>
      <c r="N8651" t="str">
        <f t="shared" si="750"/>
        <v>U</v>
      </c>
      <c r="O8651" s="1">
        <v>40677</v>
      </c>
      <c r="P8651" t="s">
        <v>19</v>
      </c>
    </row>
    <row r="8652" spans="1:20" x14ac:dyDescent="0.2">
      <c r="A8652">
        <v>1413934</v>
      </c>
      <c r="B8652" t="s">
        <v>13</v>
      </c>
      <c r="C8652" t="str">
        <f t="shared" si="748"/>
        <v>2007</v>
      </c>
      <c r="D8652" t="s">
        <v>14</v>
      </c>
      <c r="E8652" t="str">
        <f t="shared" si="749"/>
        <v>2007A</v>
      </c>
      <c r="F8652" t="s">
        <v>15</v>
      </c>
      <c r="G8652" t="s">
        <v>43</v>
      </c>
      <c r="H8652" t="s">
        <v>17</v>
      </c>
      <c r="I8652" t="s">
        <v>23</v>
      </c>
      <c r="J8652" t="str">
        <f t="shared" si="751"/>
        <v>ENG</v>
      </c>
      <c r="L8652">
        <v>2010</v>
      </c>
      <c r="M8652">
        <f t="shared" si="747"/>
        <v>3</v>
      </c>
      <c r="N8652" t="str">
        <f t="shared" si="750"/>
        <v>F</v>
      </c>
      <c r="P8652" t="s">
        <v>19</v>
      </c>
    </row>
    <row r="8653" spans="1:20" x14ac:dyDescent="0.2">
      <c r="A8653">
        <v>1413940</v>
      </c>
      <c r="B8653" t="s">
        <v>13</v>
      </c>
      <c r="C8653" t="str">
        <f t="shared" si="748"/>
        <v>2007</v>
      </c>
      <c r="D8653" t="s">
        <v>14</v>
      </c>
      <c r="E8653" t="str">
        <f t="shared" si="749"/>
        <v>2007A</v>
      </c>
      <c r="F8653" t="s">
        <v>15</v>
      </c>
      <c r="G8653" t="s">
        <v>43</v>
      </c>
      <c r="H8653" t="s">
        <v>14</v>
      </c>
      <c r="I8653" t="s">
        <v>22</v>
      </c>
      <c r="J8653" t="str">
        <f t="shared" si="751"/>
        <v>ENG</v>
      </c>
      <c r="L8653">
        <v>2010</v>
      </c>
      <c r="M8653">
        <f t="shared" si="747"/>
        <v>3</v>
      </c>
      <c r="N8653" t="str">
        <f t="shared" si="750"/>
        <v>F</v>
      </c>
      <c r="O8653" s="1">
        <v>40313</v>
      </c>
      <c r="P8653" t="s">
        <v>19</v>
      </c>
      <c r="Q8653" t="s">
        <v>118</v>
      </c>
      <c r="R8653" t="s">
        <v>20</v>
      </c>
    </row>
    <row r="8654" spans="1:20" x14ac:dyDescent="0.2">
      <c r="A8654">
        <v>1413940</v>
      </c>
      <c r="B8654" t="s">
        <v>13</v>
      </c>
      <c r="C8654" t="str">
        <f t="shared" si="748"/>
        <v>2007</v>
      </c>
      <c r="D8654" t="s">
        <v>20</v>
      </c>
      <c r="E8654" t="str">
        <f t="shared" si="749"/>
        <v>2007B</v>
      </c>
      <c r="F8654" t="s">
        <v>15</v>
      </c>
      <c r="G8654" t="s">
        <v>56</v>
      </c>
      <c r="H8654" t="s">
        <v>14</v>
      </c>
      <c r="I8654" t="s">
        <v>22</v>
      </c>
      <c r="J8654" t="str">
        <f t="shared" si="751"/>
        <v>ENG</v>
      </c>
      <c r="L8654">
        <v>2010</v>
      </c>
      <c r="M8654">
        <f t="shared" si="747"/>
        <v>3</v>
      </c>
      <c r="N8654" t="str">
        <f t="shared" si="750"/>
        <v>F</v>
      </c>
      <c r="O8654" s="1">
        <v>40313</v>
      </c>
      <c r="P8654" t="s">
        <v>19</v>
      </c>
      <c r="Q8654" t="s">
        <v>121</v>
      </c>
      <c r="R8654" t="s">
        <v>20</v>
      </c>
    </row>
    <row r="8655" spans="1:20" x14ac:dyDescent="0.2">
      <c r="A8655">
        <v>1413956</v>
      </c>
      <c r="B8655" t="s">
        <v>83</v>
      </c>
      <c r="C8655" t="str">
        <f t="shared" si="748"/>
        <v>2008</v>
      </c>
      <c r="D8655" t="s">
        <v>14</v>
      </c>
      <c r="E8655" t="str">
        <f t="shared" si="749"/>
        <v>2008A</v>
      </c>
      <c r="F8655" t="s">
        <v>15</v>
      </c>
      <c r="G8655" t="s">
        <v>43</v>
      </c>
      <c r="H8655" t="s">
        <v>20</v>
      </c>
      <c r="I8655" t="s">
        <v>22</v>
      </c>
      <c r="J8655" t="str">
        <f t="shared" si="751"/>
        <v>ENG</v>
      </c>
      <c r="L8655">
        <v>2011</v>
      </c>
      <c r="M8655">
        <f t="shared" si="747"/>
        <v>3</v>
      </c>
      <c r="N8655" t="str">
        <f t="shared" si="750"/>
        <v>F</v>
      </c>
      <c r="O8655" s="1">
        <v>40677</v>
      </c>
      <c r="P8655" t="s">
        <v>28</v>
      </c>
      <c r="Q8655" t="s">
        <v>118</v>
      </c>
      <c r="R8655" t="s">
        <v>14</v>
      </c>
    </row>
    <row r="8656" spans="1:20" x14ac:dyDescent="0.2">
      <c r="A8656">
        <v>1413956</v>
      </c>
      <c r="B8656" t="s">
        <v>83</v>
      </c>
      <c r="C8656" t="str">
        <f t="shared" si="748"/>
        <v>2008</v>
      </c>
      <c r="D8656" t="s">
        <v>20</v>
      </c>
      <c r="E8656" t="str">
        <f t="shared" si="749"/>
        <v>2008B</v>
      </c>
      <c r="F8656" t="s">
        <v>15</v>
      </c>
      <c r="G8656" t="s">
        <v>56</v>
      </c>
      <c r="H8656" t="s">
        <v>24</v>
      </c>
      <c r="I8656" t="s">
        <v>22</v>
      </c>
      <c r="J8656" t="str">
        <f t="shared" si="751"/>
        <v>ENG</v>
      </c>
      <c r="L8656">
        <v>2011</v>
      </c>
      <c r="M8656">
        <f t="shared" si="747"/>
        <v>3</v>
      </c>
      <c r="N8656" t="str">
        <f t="shared" si="750"/>
        <v>F</v>
      </c>
      <c r="O8656" s="1">
        <v>40677</v>
      </c>
      <c r="P8656" t="s">
        <v>28</v>
      </c>
      <c r="Q8656" t="s">
        <v>121</v>
      </c>
      <c r="R8656" t="s">
        <v>24</v>
      </c>
    </row>
    <row r="8657" spans="1:20" x14ac:dyDescent="0.2">
      <c r="A8657">
        <v>1413960</v>
      </c>
      <c r="B8657" t="s">
        <v>83</v>
      </c>
      <c r="C8657" t="str">
        <f t="shared" si="748"/>
        <v>2008</v>
      </c>
      <c r="D8657" t="s">
        <v>14</v>
      </c>
      <c r="E8657" t="str">
        <f t="shared" si="749"/>
        <v>2008A</v>
      </c>
      <c r="F8657" t="s">
        <v>15</v>
      </c>
      <c r="G8657" t="s">
        <v>52</v>
      </c>
      <c r="H8657" t="s">
        <v>24</v>
      </c>
      <c r="I8657" t="s">
        <v>15</v>
      </c>
      <c r="J8657" t="str">
        <f t="shared" si="751"/>
        <v>SCI</v>
      </c>
      <c r="L8657">
        <v>2010</v>
      </c>
      <c r="M8657">
        <f t="shared" si="747"/>
        <v>2</v>
      </c>
      <c r="N8657" t="str">
        <f t="shared" si="750"/>
        <v>U</v>
      </c>
      <c r="O8657" s="1">
        <v>40313</v>
      </c>
      <c r="P8657" t="s">
        <v>28</v>
      </c>
      <c r="Q8657" t="s">
        <v>122</v>
      </c>
      <c r="R8657" t="s">
        <v>24</v>
      </c>
    </row>
    <row r="8658" spans="1:20" x14ac:dyDescent="0.2">
      <c r="A8658">
        <v>1413960</v>
      </c>
      <c r="B8658" t="s">
        <v>13</v>
      </c>
      <c r="C8658" t="str">
        <f t="shared" si="748"/>
        <v>2007</v>
      </c>
      <c r="D8658" t="s">
        <v>14</v>
      </c>
      <c r="E8658" t="str">
        <f t="shared" si="749"/>
        <v>2007A</v>
      </c>
      <c r="F8658" t="s">
        <v>15</v>
      </c>
      <c r="G8658" t="s">
        <v>43</v>
      </c>
      <c r="H8658" t="s">
        <v>24</v>
      </c>
      <c r="I8658" t="s">
        <v>15</v>
      </c>
      <c r="J8658" t="str">
        <f t="shared" si="751"/>
        <v>SCI</v>
      </c>
      <c r="L8658">
        <v>2010</v>
      </c>
      <c r="M8658">
        <f t="shared" si="747"/>
        <v>3</v>
      </c>
      <c r="N8658" t="str">
        <f t="shared" si="750"/>
        <v>F</v>
      </c>
      <c r="O8658" s="1">
        <v>40313</v>
      </c>
      <c r="P8658" t="s">
        <v>28</v>
      </c>
      <c r="Q8658" t="s">
        <v>121</v>
      </c>
      <c r="R8658" t="s">
        <v>24</v>
      </c>
    </row>
    <row r="8659" spans="1:20" x14ac:dyDescent="0.2">
      <c r="A8659">
        <v>1413960</v>
      </c>
      <c r="B8659" t="s">
        <v>13</v>
      </c>
      <c r="C8659" t="str">
        <f t="shared" si="748"/>
        <v>2007</v>
      </c>
      <c r="D8659" t="s">
        <v>20</v>
      </c>
      <c r="E8659" t="str">
        <f t="shared" si="749"/>
        <v>2007B</v>
      </c>
      <c r="F8659" t="s">
        <v>15</v>
      </c>
      <c r="G8659" t="s">
        <v>56</v>
      </c>
      <c r="H8659" t="s">
        <v>24</v>
      </c>
      <c r="I8659" t="s">
        <v>15</v>
      </c>
      <c r="J8659" t="str">
        <f t="shared" si="751"/>
        <v>SCI</v>
      </c>
      <c r="L8659">
        <v>2010</v>
      </c>
      <c r="M8659">
        <f t="shared" si="747"/>
        <v>3</v>
      </c>
      <c r="N8659" t="str">
        <f t="shared" si="750"/>
        <v>F</v>
      </c>
      <c r="O8659" s="1">
        <v>40313</v>
      </c>
      <c r="P8659" t="s">
        <v>28</v>
      </c>
      <c r="Q8659" t="s">
        <v>116</v>
      </c>
      <c r="R8659" t="s">
        <v>24</v>
      </c>
    </row>
    <row r="8660" spans="1:20" x14ac:dyDescent="0.2">
      <c r="A8660">
        <v>1413960</v>
      </c>
      <c r="B8660" t="s">
        <v>66</v>
      </c>
      <c r="C8660" t="str">
        <f t="shared" si="748"/>
        <v>2007</v>
      </c>
      <c r="D8660" t="s">
        <v>24</v>
      </c>
      <c r="E8660" t="str">
        <f t="shared" si="749"/>
        <v>2007C</v>
      </c>
      <c r="F8660" t="s">
        <v>15</v>
      </c>
      <c r="G8660" t="s">
        <v>36</v>
      </c>
      <c r="H8660" t="s">
        <v>24</v>
      </c>
      <c r="I8660" t="s">
        <v>15</v>
      </c>
      <c r="J8660" t="str">
        <f t="shared" si="751"/>
        <v>SCI</v>
      </c>
      <c r="L8660">
        <v>2010</v>
      </c>
      <c r="M8660">
        <f t="shared" si="747"/>
        <v>3</v>
      </c>
      <c r="N8660" t="str">
        <f t="shared" si="750"/>
        <v>F</v>
      </c>
      <c r="O8660" s="1">
        <v>40313</v>
      </c>
      <c r="P8660" t="s">
        <v>28</v>
      </c>
    </row>
    <row r="8661" spans="1:20" x14ac:dyDescent="0.2">
      <c r="A8661">
        <v>1413960</v>
      </c>
      <c r="B8661" t="s">
        <v>66</v>
      </c>
      <c r="C8661" t="str">
        <f t="shared" si="748"/>
        <v>2007</v>
      </c>
      <c r="D8661" t="s">
        <v>57</v>
      </c>
      <c r="E8661" t="str">
        <f t="shared" si="749"/>
        <v>2007D</v>
      </c>
      <c r="F8661" t="s">
        <v>15</v>
      </c>
      <c r="G8661" t="s">
        <v>59</v>
      </c>
      <c r="H8661" t="s">
        <v>24</v>
      </c>
      <c r="I8661" t="s">
        <v>15</v>
      </c>
      <c r="J8661" t="str">
        <f t="shared" si="751"/>
        <v>SCI</v>
      </c>
      <c r="L8661">
        <v>2010</v>
      </c>
      <c r="M8661">
        <f t="shared" si="747"/>
        <v>3</v>
      </c>
      <c r="N8661" t="str">
        <f t="shared" si="750"/>
        <v>F</v>
      </c>
      <c r="O8661" s="1">
        <v>40313</v>
      </c>
      <c r="P8661" t="s">
        <v>28</v>
      </c>
      <c r="Q8661" t="s">
        <v>123</v>
      </c>
      <c r="R8661" t="s">
        <v>24</v>
      </c>
    </row>
    <row r="8662" spans="1:20" x14ac:dyDescent="0.2">
      <c r="A8662">
        <v>1413960</v>
      </c>
      <c r="B8662" t="s">
        <v>83</v>
      </c>
      <c r="C8662" t="str">
        <f t="shared" si="748"/>
        <v>2008</v>
      </c>
      <c r="D8662" t="s">
        <v>20</v>
      </c>
      <c r="E8662" t="str">
        <f t="shared" si="749"/>
        <v>2008B</v>
      </c>
      <c r="F8662" t="s">
        <v>15</v>
      </c>
      <c r="G8662" t="s">
        <v>60</v>
      </c>
      <c r="H8662" t="s">
        <v>17</v>
      </c>
      <c r="I8662" t="s">
        <v>15</v>
      </c>
      <c r="J8662" t="str">
        <f t="shared" si="751"/>
        <v>SCI</v>
      </c>
      <c r="L8662">
        <v>2010</v>
      </c>
      <c r="M8662">
        <f t="shared" si="747"/>
        <v>2</v>
      </c>
      <c r="N8662" t="str">
        <f t="shared" si="750"/>
        <v>U</v>
      </c>
      <c r="O8662" s="1">
        <v>40313</v>
      </c>
      <c r="P8662" t="s">
        <v>28</v>
      </c>
    </row>
    <row r="8663" spans="1:20" x14ac:dyDescent="0.2">
      <c r="A8663">
        <v>1413960</v>
      </c>
      <c r="B8663" t="s">
        <v>91</v>
      </c>
      <c r="C8663" t="str">
        <f t="shared" si="748"/>
        <v>2008</v>
      </c>
      <c r="D8663" t="s">
        <v>24</v>
      </c>
      <c r="E8663" t="str">
        <f t="shared" si="749"/>
        <v>2008C</v>
      </c>
      <c r="F8663" t="s">
        <v>15</v>
      </c>
      <c r="G8663" t="s">
        <v>67</v>
      </c>
      <c r="H8663" t="s">
        <v>17</v>
      </c>
      <c r="I8663" t="s">
        <v>15</v>
      </c>
      <c r="J8663" t="str">
        <f t="shared" si="751"/>
        <v>SCI</v>
      </c>
      <c r="L8663">
        <v>2010</v>
      </c>
      <c r="M8663">
        <f t="shared" si="747"/>
        <v>2</v>
      </c>
      <c r="N8663" t="str">
        <f t="shared" si="750"/>
        <v>U</v>
      </c>
      <c r="O8663" s="1">
        <v>40313</v>
      </c>
      <c r="P8663" t="s">
        <v>28</v>
      </c>
      <c r="Q8663" t="s">
        <v>122</v>
      </c>
      <c r="R8663" t="s">
        <v>24</v>
      </c>
      <c r="S8663" t="s">
        <v>137</v>
      </c>
      <c r="T8663" t="s">
        <v>17</v>
      </c>
    </row>
    <row r="8664" spans="1:20" x14ac:dyDescent="0.2">
      <c r="A8664">
        <v>1413968</v>
      </c>
      <c r="B8664" t="s">
        <v>13</v>
      </c>
      <c r="C8664" t="str">
        <f t="shared" si="748"/>
        <v>2007</v>
      </c>
      <c r="D8664" t="s">
        <v>14</v>
      </c>
      <c r="E8664" t="str">
        <f t="shared" si="749"/>
        <v>2007A</v>
      </c>
      <c r="F8664" t="s">
        <v>15</v>
      </c>
      <c r="G8664" t="s">
        <v>16</v>
      </c>
      <c r="H8664" t="s">
        <v>14</v>
      </c>
      <c r="I8664" t="s">
        <v>30</v>
      </c>
      <c r="J8664" t="str">
        <f t="shared" si="751"/>
        <v>SCI</v>
      </c>
      <c r="L8664">
        <v>2010</v>
      </c>
      <c r="M8664">
        <f t="shared" si="747"/>
        <v>3</v>
      </c>
      <c r="N8664" t="str">
        <f t="shared" si="750"/>
        <v>F</v>
      </c>
      <c r="O8664" s="1">
        <v>40313</v>
      </c>
      <c r="P8664" t="s">
        <v>19</v>
      </c>
      <c r="Q8664" t="s">
        <v>116</v>
      </c>
      <c r="R8664" t="s">
        <v>20</v>
      </c>
    </row>
    <row r="8665" spans="1:20" x14ac:dyDescent="0.2">
      <c r="A8665">
        <v>1413968</v>
      </c>
      <c r="B8665" t="s">
        <v>13</v>
      </c>
      <c r="C8665" t="str">
        <f t="shared" si="748"/>
        <v>2007</v>
      </c>
      <c r="D8665" t="s">
        <v>20</v>
      </c>
      <c r="E8665" t="str">
        <f t="shared" si="749"/>
        <v>2007B</v>
      </c>
      <c r="F8665" t="s">
        <v>15</v>
      </c>
      <c r="G8665" t="s">
        <v>64</v>
      </c>
      <c r="H8665" t="s">
        <v>14</v>
      </c>
      <c r="I8665" t="s">
        <v>30</v>
      </c>
      <c r="J8665" t="str">
        <f t="shared" si="751"/>
        <v>SCI</v>
      </c>
      <c r="L8665">
        <v>2010</v>
      </c>
      <c r="M8665">
        <f t="shared" si="747"/>
        <v>3</v>
      </c>
      <c r="N8665" t="str">
        <f t="shared" si="750"/>
        <v>F</v>
      </c>
      <c r="O8665" s="1">
        <v>40313</v>
      </c>
      <c r="P8665" t="s">
        <v>19</v>
      </c>
      <c r="Q8665" t="s">
        <v>123</v>
      </c>
      <c r="R8665" t="s">
        <v>14</v>
      </c>
    </row>
    <row r="8666" spans="1:20" x14ac:dyDescent="0.2">
      <c r="A8666">
        <v>1413972</v>
      </c>
      <c r="B8666" t="s">
        <v>66</v>
      </c>
      <c r="C8666" t="str">
        <f t="shared" si="748"/>
        <v>2007</v>
      </c>
      <c r="D8666" t="s">
        <v>24</v>
      </c>
      <c r="E8666" t="str">
        <f t="shared" si="749"/>
        <v>2007C</v>
      </c>
      <c r="F8666" t="s">
        <v>15</v>
      </c>
      <c r="G8666" t="s">
        <v>43</v>
      </c>
      <c r="H8666" t="s">
        <v>14</v>
      </c>
      <c r="I8666" t="s">
        <v>23</v>
      </c>
      <c r="J8666" t="str">
        <f t="shared" si="751"/>
        <v>ENG</v>
      </c>
      <c r="L8666">
        <v>2010</v>
      </c>
      <c r="M8666">
        <f t="shared" si="747"/>
        <v>3</v>
      </c>
      <c r="N8666" t="str">
        <f t="shared" si="750"/>
        <v>F</v>
      </c>
      <c r="O8666" s="1">
        <v>40313</v>
      </c>
      <c r="P8666" t="s">
        <v>28</v>
      </c>
      <c r="Q8666" t="s">
        <v>116</v>
      </c>
      <c r="R8666" t="s">
        <v>17</v>
      </c>
    </row>
    <row r="8667" spans="1:20" x14ac:dyDescent="0.2">
      <c r="A8667">
        <v>1413972</v>
      </c>
      <c r="B8667" t="s">
        <v>66</v>
      </c>
      <c r="C8667" t="str">
        <f t="shared" si="748"/>
        <v>2007</v>
      </c>
      <c r="D8667" t="s">
        <v>57</v>
      </c>
      <c r="E8667" t="str">
        <f t="shared" si="749"/>
        <v>2007D</v>
      </c>
      <c r="F8667" t="s">
        <v>15</v>
      </c>
      <c r="G8667" t="s">
        <v>56</v>
      </c>
      <c r="H8667" t="s">
        <v>20</v>
      </c>
      <c r="I8667" t="s">
        <v>23</v>
      </c>
      <c r="J8667" t="str">
        <f t="shared" si="751"/>
        <v>ENG</v>
      </c>
      <c r="L8667">
        <v>2010</v>
      </c>
      <c r="M8667">
        <f t="shared" si="747"/>
        <v>3</v>
      </c>
      <c r="N8667" t="str">
        <f t="shared" si="750"/>
        <v>F</v>
      </c>
      <c r="O8667" s="1">
        <v>40313</v>
      </c>
      <c r="P8667" t="s">
        <v>28</v>
      </c>
      <c r="Q8667" t="s">
        <v>116</v>
      </c>
      <c r="R8667" t="s">
        <v>20</v>
      </c>
    </row>
    <row r="8668" spans="1:20" x14ac:dyDescent="0.2">
      <c r="A8668">
        <v>1413998</v>
      </c>
      <c r="B8668" t="s">
        <v>66</v>
      </c>
      <c r="C8668" t="str">
        <f t="shared" si="748"/>
        <v>2007</v>
      </c>
      <c r="D8668" t="s">
        <v>24</v>
      </c>
      <c r="E8668" t="str">
        <f t="shared" si="749"/>
        <v>2007C</v>
      </c>
      <c r="F8668" t="s">
        <v>15</v>
      </c>
      <c r="G8668" t="s">
        <v>43</v>
      </c>
      <c r="H8668" t="s">
        <v>20</v>
      </c>
      <c r="I8668" t="s">
        <v>26</v>
      </c>
      <c r="J8668" t="str">
        <f t="shared" si="751"/>
        <v>COMP</v>
      </c>
      <c r="L8668">
        <v>2010</v>
      </c>
      <c r="M8668">
        <f t="shared" si="747"/>
        <v>3</v>
      </c>
      <c r="N8668" t="str">
        <f t="shared" si="750"/>
        <v>F</v>
      </c>
      <c r="P8668" t="s">
        <v>19</v>
      </c>
      <c r="Q8668" t="s">
        <v>120</v>
      </c>
      <c r="R8668" t="s">
        <v>24</v>
      </c>
    </row>
    <row r="8669" spans="1:20" x14ac:dyDescent="0.2">
      <c r="A8669">
        <v>1413998</v>
      </c>
      <c r="B8669" t="s">
        <v>91</v>
      </c>
      <c r="C8669" t="str">
        <f t="shared" si="748"/>
        <v>2008</v>
      </c>
      <c r="D8669" t="s">
        <v>57</v>
      </c>
      <c r="E8669" t="str">
        <f t="shared" si="749"/>
        <v>2008D</v>
      </c>
      <c r="F8669" t="s">
        <v>15</v>
      </c>
      <c r="G8669" t="s">
        <v>56</v>
      </c>
      <c r="H8669" t="s">
        <v>24</v>
      </c>
      <c r="I8669" t="s">
        <v>26</v>
      </c>
      <c r="J8669" t="str">
        <f t="shared" si="751"/>
        <v>COMP</v>
      </c>
      <c r="L8669">
        <v>2010</v>
      </c>
      <c r="M8669">
        <f t="shared" ref="M8669:M8727" si="752">L8669-C8669</f>
        <v>2</v>
      </c>
      <c r="N8669" t="str">
        <f t="shared" si="750"/>
        <v>U</v>
      </c>
      <c r="P8669" t="s">
        <v>19</v>
      </c>
    </row>
    <row r="8670" spans="1:20" x14ac:dyDescent="0.2">
      <c r="A8670">
        <v>1414068</v>
      </c>
      <c r="B8670" t="s">
        <v>13</v>
      </c>
      <c r="C8670" t="str">
        <f t="shared" si="748"/>
        <v>2007</v>
      </c>
      <c r="D8670" t="s">
        <v>14</v>
      </c>
      <c r="E8670" t="str">
        <f t="shared" si="749"/>
        <v>2007A</v>
      </c>
      <c r="F8670" t="s">
        <v>15</v>
      </c>
      <c r="G8670" t="s">
        <v>43</v>
      </c>
      <c r="H8670" t="s">
        <v>14</v>
      </c>
      <c r="I8670" t="s">
        <v>22</v>
      </c>
      <c r="J8670" t="str">
        <f t="shared" si="751"/>
        <v>ENG</v>
      </c>
      <c r="L8670">
        <v>2010</v>
      </c>
      <c r="M8670">
        <f t="shared" si="752"/>
        <v>3</v>
      </c>
      <c r="N8670" t="str">
        <f t="shared" si="750"/>
        <v>F</v>
      </c>
      <c r="O8670" s="1">
        <v>40313</v>
      </c>
      <c r="P8670" t="s">
        <v>19</v>
      </c>
      <c r="Q8670" t="s">
        <v>118</v>
      </c>
      <c r="R8670" t="s">
        <v>14</v>
      </c>
    </row>
    <row r="8671" spans="1:20" x14ac:dyDescent="0.2">
      <c r="A8671">
        <v>1414068</v>
      </c>
      <c r="B8671" t="s">
        <v>13</v>
      </c>
      <c r="C8671" t="str">
        <f t="shared" si="748"/>
        <v>2007</v>
      </c>
      <c r="D8671" t="s">
        <v>20</v>
      </c>
      <c r="E8671" t="str">
        <f t="shared" si="749"/>
        <v>2007B</v>
      </c>
      <c r="F8671" t="s">
        <v>15</v>
      </c>
      <c r="G8671" t="s">
        <v>56</v>
      </c>
      <c r="H8671" t="s">
        <v>20</v>
      </c>
      <c r="I8671" t="s">
        <v>22</v>
      </c>
      <c r="J8671" t="str">
        <f t="shared" si="751"/>
        <v>ENG</v>
      </c>
      <c r="L8671">
        <v>2010</v>
      </c>
      <c r="M8671">
        <f t="shared" si="752"/>
        <v>3</v>
      </c>
      <c r="N8671" t="str">
        <f t="shared" si="750"/>
        <v>F</v>
      </c>
      <c r="O8671" s="1">
        <v>40313</v>
      </c>
      <c r="P8671" t="s">
        <v>19</v>
      </c>
      <c r="Q8671" t="s">
        <v>121</v>
      </c>
      <c r="R8671" t="s">
        <v>24</v>
      </c>
    </row>
    <row r="8672" spans="1:20" x14ac:dyDescent="0.2">
      <c r="A8672">
        <v>1414068</v>
      </c>
      <c r="B8672" t="s">
        <v>66</v>
      </c>
      <c r="C8672" t="str">
        <f t="shared" si="748"/>
        <v>2007</v>
      </c>
      <c r="D8672" t="s">
        <v>57</v>
      </c>
      <c r="E8672" t="str">
        <f t="shared" si="749"/>
        <v>2007D</v>
      </c>
      <c r="F8672" t="s">
        <v>15</v>
      </c>
      <c r="G8672" t="s">
        <v>59</v>
      </c>
      <c r="H8672" t="s">
        <v>24</v>
      </c>
      <c r="I8672" t="s">
        <v>22</v>
      </c>
      <c r="J8672" t="str">
        <f t="shared" si="751"/>
        <v>ENG</v>
      </c>
      <c r="L8672">
        <v>2010</v>
      </c>
      <c r="M8672">
        <f t="shared" si="752"/>
        <v>3</v>
      </c>
      <c r="N8672" t="str">
        <f t="shared" si="750"/>
        <v>F</v>
      </c>
      <c r="O8672" s="1">
        <v>40313</v>
      </c>
      <c r="P8672" t="s">
        <v>19</v>
      </c>
      <c r="Q8672" t="s">
        <v>123</v>
      </c>
      <c r="R8672" t="s">
        <v>14</v>
      </c>
    </row>
    <row r="8673" spans="1:18" x14ac:dyDescent="0.2">
      <c r="A8673">
        <v>1414278</v>
      </c>
      <c r="B8673" t="s">
        <v>13</v>
      </c>
      <c r="C8673" t="str">
        <f t="shared" si="748"/>
        <v>2007</v>
      </c>
      <c r="D8673" t="s">
        <v>14</v>
      </c>
      <c r="E8673" t="str">
        <f t="shared" si="749"/>
        <v>2007A</v>
      </c>
      <c r="F8673" t="s">
        <v>15</v>
      </c>
      <c r="G8673" t="s">
        <v>16</v>
      </c>
      <c r="H8673" t="s">
        <v>20</v>
      </c>
      <c r="I8673" t="s">
        <v>23</v>
      </c>
      <c r="J8673" t="str">
        <f t="shared" si="751"/>
        <v>ENG</v>
      </c>
      <c r="L8673">
        <v>2010</v>
      </c>
      <c r="M8673">
        <f t="shared" si="752"/>
        <v>3</v>
      </c>
      <c r="N8673" t="str">
        <f t="shared" si="750"/>
        <v>F</v>
      </c>
      <c r="O8673" s="1">
        <v>40313</v>
      </c>
      <c r="P8673" t="s">
        <v>19</v>
      </c>
      <c r="Q8673" t="s">
        <v>116</v>
      </c>
      <c r="R8673" t="s">
        <v>24</v>
      </c>
    </row>
    <row r="8674" spans="1:18" x14ac:dyDescent="0.2">
      <c r="A8674">
        <v>1414278</v>
      </c>
      <c r="B8674" t="s">
        <v>13</v>
      </c>
      <c r="C8674" t="str">
        <f t="shared" si="748"/>
        <v>2007</v>
      </c>
      <c r="D8674" t="s">
        <v>20</v>
      </c>
      <c r="E8674" t="str">
        <f t="shared" si="749"/>
        <v>2007B</v>
      </c>
      <c r="F8674" t="s">
        <v>15</v>
      </c>
      <c r="G8674" t="s">
        <v>64</v>
      </c>
      <c r="H8674" t="s">
        <v>20</v>
      </c>
      <c r="I8674" t="s">
        <v>23</v>
      </c>
      <c r="J8674" t="str">
        <f t="shared" si="751"/>
        <v>ENG</v>
      </c>
      <c r="L8674">
        <v>2010</v>
      </c>
      <c r="M8674">
        <f t="shared" si="752"/>
        <v>3</v>
      </c>
      <c r="N8674" t="str">
        <f t="shared" si="750"/>
        <v>F</v>
      </c>
      <c r="O8674" s="1">
        <v>40313</v>
      </c>
      <c r="P8674" t="s">
        <v>19</v>
      </c>
      <c r="Q8674" t="s">
        <v>123</v>
      </c>
      <c r="R8674" t="s">
        <v>24</v>
      </c>
    </row>
    <row r="8675" spans="1:18" x14ac:dyDescent="0.2">
      <c r="A8675">
        <v>1414278</v>
      </c>
      <c r="B8675" t="s">
        <v>66</v>
      </c>
      <c r="C8675" t="str">
        <f t="shared" si="748"/>
        <v>2007</v>
      </c>
      <c r="D8675" t="s">
        <v>57</v>
      </c>
      <c r="E8675" t="str">
        <f t="shared" si="749"/>
        <v>2007D</v>
      </c>
      <c r="F8675" t="s">
        <v>15</v>
      </c>
      <c r="G8675" t="s">
        <v>59</v>
      </c>
      <c r="H8675" t="s">
        <v>24</v>
      </c>
      <c r="I8675" t="s">
        <v>23</v>
      </c>
      <c r="J8675" t="str">
        <f t="shared" si="751"/>
        <v>ENG</v>
      </c>
      <c r="L8675">
        <v>2010</v>
      </c>
      <c r="M8675">
        <f t="shared" si="752"/>
        <v>3</v>
      </c>
      <c r="N8675" t="str">
        <f t="shared" si="750"/>
        <v>F</v>
      </c>
      <c r="O8675" s="1">
        <v>40313</v>
      </c>
      <c r="P8675" t="s">
        <v>19</v>
      </c>
      <c r="Q8675" t="s">
        <v>122</v>
      </c>
      <c r="R8675" t="s">
        <v>20</v>
      </c>
    </row>
    <row r="8676" spans="1:18" x14ac:dyDescent="0.2">
      <c r="A8676">
        <v>1414278</v>
      </c>
      <c r="B8676" t="s">
        <v>66</v>
      </c>
      <c r="C8676" t="str">
        <f t="shared" si="748"/>
        <v>2007</v>
      </c>
      <c r="D8676" t="s">
        <v>24</v>
      </c>
      <c r="E8676" t="str">
        <f t="shared" si="749"/>
        <v>2007C</v>
      </c>
      <c r="F8676" t="s">
        <v>15</v>
      </c>
      <c r="G8676" t="s">
        <v>36</v>
      </c>
      <c r="H8676" t="s">
        <v>17</v>
      </c>
      <c r="I8676" t="s">
        <v>23</v>
      </c>
      <c r="J8676" t="str">
        <f t="shared" si="751"/>
        <v>ENG</v>
      </c>
      <c r="L8676">
        <v>2010</v>
      </c>
      <c r="M8676">
        <f t="shared" si="752"/>
        <v>3</v>
      </c>
      <c r="N8676" t="str">
        <f t="shared" si="750"/>
        <v>F</v>
      </c>
      <c r="O8676" s="1">
        <v>40313</v>
      </c>
      <c r="P8676" t="s">
        <v>19</v>
      </c>
      <c r="Q8676" t="s">
        <v>120</v>
      </c>
      <c r="R8676" t="s">
        <v>24</v>
      </c>
    </row>
    <row r="8677" spans="1:18" x14ac:dyDescent="0.2">
      <c r="A8677">
        <v>1414334</v>
      </c>
      <c r="B8677" t="s">
        <v>99</v>
      </c>
      <c r="C8677" t="str">
        <f t="shared" si="748"/>
        <v>2009</v>
      </c>
      <c r="D8677" t="s">
        <v>57</v>
      </c>
      <c r="E8677" t="str">
        <f t="shared" si="749"/>
        <v>2009D</v>
      </c>
      <c r="F8677" t="s">
        <v>15</v>
      </c>
      <c r="G8677" t="s">
        <v>59</v>
      </c>
      <c r="H8677" t="s">
        <v>20</v>
      </c>
      <c r="I8677" t="s">
        <v>21</v>
      </c>
      <c r="J8677" t="str">
        <f t="shared" si="751"/>
        <v>COMP</v>
      </c>
      <c r="L8677">
        <v>2012</v>
      </c>
      <c r="M8677">
        <f t="shared" si="752"/>
        <v>3</v>
      </c>
      <c r="N8677" t="str">
        <f t="shared" si="750"/>
        <v>F</v>
      </c>
      <c r="P8677" t="s">
        <v>19</v>
      </c>
    </row>
    <row r="8678" spans="1:18" x14ac:dyDescent="0.2">
      <c r="A8678">
        <v>1414334</v>
      </c>
      <c r="B8678" t="s">
        <v>99</v>
      </c>
      <c r="C8678" t="str">
        <f t="shared" si="748"/>
        <v>2009</v>
      </c>
      <c r="D8678" t="s">
        <v>24</v>
      </c>
      <c r="E8678" t="str">
        <f t="shared" si="749"/>
        <v>2009C</v>
      </c>
      <c r="F8678" t="s">
        <v>15</v>
      </c>
      <c r="G8678" t="s">
        <v>36</v>
      </c>
      <c r="H8678" t="s">
        <v>24</v>
      </c>
      <c r="I8678" t="s">
        <v>21</v>
      </c>
      <c r="J8678" t="str">
        <f t="shared" si="751"/>
        <v>COMP</v>
      </c>
      <c r="L8678">
        <v>2012</v>
      </c>
      <c r="M8678">
        <f t="shared" si="752"/>
        <v>3</v>
      </c>
      <c r="N8678" t="str">
        <f t="shared" si="750"/>
        <v>F</v>
      </c>
      <c r="P8678" t="s">
        <v>19</v>
      </c>
    </row>
    <row r="8679" spans="1:18" x14ac:dyDescent="0.2">
      <c r="A8679">
        <v>1414334</v>
      </c>
      <c r="B8679" t="s">
        <v>95</v>
      </c>
      <c r="C8679" t="str">
        <f t="shared" si="748"/>
        <v>2009</v>
      </c>
      <c r="D8679" t="s">
        <v>20</v>
      </c>
      <c r="E8679" t="str">
        <f t="shared" si="749"/>
        <v>2009B</v>
      </c>
      <c r="F8679" t="s">
        <v>15</v>
      </c>
      <c r="G8679" t="s">
        <v>56</v>
      </c>
      <c r="H8679" t="s">
        <v>17</v>
      </c>
      <c r="I8679" t="s">
        <v>21</v>
      </c>
      <c r="J8679" t="str">
        <f t="shared" si="751"/>
        <v>COMP</v>
      </c>
      <c r="L8679">
        <v>2012</v>
      </c>
      <c r="M8679">
        <f t="shared" si="752"/>
        <v>3</v>
      </c>
      <c r="N8679" t="str">
        <f t="shared" si="750"/>
        <v>F</v>
      </c>
      <c r="P8679" t="s">
        <v>19</v>
      </c>
      <c r="Q8679" t="s">
        <v>122</v>
      </c>
      <c r="R8679" t="s">
        <v>24</v>
      </c>
    </row>
    <row r="8680" spans="1:18" x14ac:dyDescent="0.2">
      <c r="A8680">
        <v>1414976</v>
      </c>
      <c r="B8680" t="s">
        <v>13</v>
      </c>
      <c r="C8680" t="str">
        <f t="shared" si="748"/>
        <v>2007</v>
      </c>
      <c r="D8680" t="s">
        <v>14</v>
      </c>
      <c r="E8680" t="str">
        <f t="shared" si="749"/>
        <v>2007A</v>
      </c>
      <c r="F8680" t="s">
        <v>15</v>
      </c>
      <c r="G8680" t="s">
        <v>16</v>
      </c>
      <c r="H8680" t="s">
        <v>20</v>
      </c>
      <c r="I8680" t="s">
        <v>18</v>
      </c>
      <c r="J8680" t="str">
        <f t="shared" si="751"/>
        <v>ENG</v>
      </c>
      <c r="L8680">
        <v>2010</v>
      </c>
      <c r="M8680">
        <f t="shared" si="752"/>
        <v>3</v>
      </c>
      <c r="N8680" t="str">
        <f t="shared" si="750"/>
        <v>F</v>
      </c>
      <c r="O8680" s="1">
        <v>40234</v>
      </c>
      <c r="P8680" t="s">
        <v>19</v>
      </c>
      <c r="Q8680" t="s">
        <v>123</v>
      </c>
      <c r="R8680" t="s">
        <v>20</v>
      </c>
    </row>
    <row r="8681" spans="1:18" x14ac:dyDescent="0.2">
      <c r="A8681">
        <v>1414976</v>
      </c>
      <c r="B8681" t="s">
        <v>13</v>
      </c>
      <c r="C8681" t="str">
        <f t="shared" si="748"/>
        <v>2007</v>
      </c>
      <c r="D8681" t="s">
        <v>20</v>
      </c>
      <c r="E8681" t="str">
        <f t="shared" si="749"/>
        <v>2007B</v>
      </c>
      <c r="F8681" t="s">
        <v>15</v>
      </c>
      <c r="G8681" t="s">
        <v>56</v>
      </c>
      <c r="H8681" t="s">
        <v>20</v>
      </c>
      <c r="I8681" t="s">
        <v>18</v>
      </c>
      <c r="J8681" t="str">
        <f t="shared" si="751"/>
        <v>ENG</v>
      </c>
      <c r="L8681">
        <v>2010</v>
      </c>
      <c r="M8681">
        <f t="shared" si="752"/>
        <v>3</v>
      </c>
      <c r="N8681" t="str">
        <f t="shared" si="750"/>
        <v>F</v>
      </c>
      <c r="O8681" s="1">
        <v>40234</v>
      </c>
      <c r="P8681" t="s">
        <v>19</v>
      </c>
      <c r="Q8681" t="s">
        <v>122</v>
      </c>
      <c r="R8681" t="s">
        <v>20</v>
      </c>
    </row>
    <row r="8682" spans="1:18" x14ac:dyDescent="0.2">
      <c r="A8682">
        <v>1415038</v>
      </c>
      <c r="B8682" t="s">
        <v>13</v>
      </c>
      <c r="C8682" t="str">
        <f t="shared" si="748"/>
        <v>2007</v>
      </c>
      <c r="D8682" t="s">
        <v>14</v>
      </c>
      <c r="E8682" t="str">
        <f t="shared" si="749"/>
        <v>2007A</v>
      </c>
      <c r="F8682" t="s">
        <v>15</v>
      </c>
      <c r="G8682" t="s">
        <v>43</v>
      </c>
      <c r="H8682" t="s">
        <v>14</v>
      </c>
      <c r="I8682" t="s">
        <v>23</v>
      </c>
      <c r="J8682" t="str">
        <f t="shared" si="751"/>
        <v>ENG</v>
      </c>
      <c r="L8682">
        <v>2010</v>
      </c>
      <c r="M8682">
        <f t="shared" si="752"/>
        <v>3</v>
      </c>
      <c r="N8682" t="str">
        <f t="shared" si="750"/>
        <v>F</v>
      </c>
      <c r="O8682" s="1">
        <v>40313</v>
      </c>
      <c r="P8682" t="s">
        <v>19</v>
      </c>
      <c r="Q8682" t="s">
        <v>118</v>
      </c>
      <c r="R8682" t="s">
        <v>20</v>
      </c>
    </row>
    <row r="8683" spans="1:18" x14ac:dyDescent="0.2">
      <c r="A8683">
        <v>1415038</v>
      </c>
      <c r="B8683" t="s">
        <v>13</v>
      </c>
      <c r="C8683" t="str">
        <f t="shared" si="748"/>
        <v>2007</v>
      </c>
      <c r="D8683" t="s">
        <v>20</v>
      </c>
      <c r="E8683" t="str">
        <f t="shared" si="749"/>
        <v>2007B</v>
      </c>
      <c r="F8683" t="s">
        <v>15</v>
      </c>
      <c r="G8683" t="s">
        <v>56</v>
      </c>
      <c r="H8683" t="s">
        <v>14</v>
      </c>
      <c r="I8683" t="s">
        <v>23</v>
      </c>
      <c r="J8683" t="str">
        <f t="shared" si="751"/>
        <v>ENG</v>
      </c>
      <c r="L8683">
        <v>2010</v>
      </c>
      <c r="M8683">
        <f t="shared" si="752"/>
        <v>3</v>
      </c>
      <c r="N8683" t="str">
        <f t="shared" si="750"/>
        <v>F</v>
      </c>
      <c r="O8683" s="1">
        <v>40313</v>
      </c>
      <c r="P8683" t="s">
        <v>19</v>
      </c>
      <c r="Q8683" t="s">
        <v>121</v>
      </c>
      <c r="R8683" t="s">
        <v>14</v>
      </c>
    </row>
    <row r="8684" spans="1:18" x14ac:dyDescent="0.2">
      <c r="A8684">
        <v>1415062</v>
      </c>
      <c r="B8684" t="s">
        <v>13</v>
      </c>
      <c r="C8684" t="str">
        <f t="shared" si="748"/>
        <v>2007</v>
      </c>
      <c r="D8684" t="s">
        <v>14</v>
      </c>
      <c r="E8684" t="str">
        <f t="shared" si="749"/>
        <v>2007A</v>
      </c>
      <c r="F8684" t="s">
        <v>15</v>
      </c>
      <c r="G8684" t="s">
        <v>43</v>
      </c>
      <c r="H8684" t="s">
        <v>20</v>
      </c>
      <c r="I8684" t="s">
        <v>18</v>
      </c>
      <c r="J8684" t="str">
        <f t="shared" si="751"/>
        <v>ENG</v>
      </c>
      <c r="L8684">
        <v>2010</v>
      </c>
      <c r="M8684">
        <f t="shared" si="752"/>
        <v>3</v>
      </c>
      <c r="N8684" t="str">
        <f t="shared" si="750"/>
        <v>F</v>
      </c>
      <c r="O8684" s="1">
        <v>40313</v>
      </c>
      <c r="P8684" t="s">
        <v>28</v>
      </c>
      <c r="Q8684" t="s">
        <v>118</v>
      </c>
      <c r="R8684" t="s">
        <v>20</v>
      </c>
    </row>
    <row r="8685" spans="1:18" x14ac:dyDescent="0.2">
      <c r="A8685">
        <v>1415062</v>
      </c>
      <c r="B8685" t="s">
        <v>13</v>
      </c>
      <c r="C8685" t="str">
        <f t="shared" si="748"/>
        <v>2007</v>
      </c>
      <c r="D8685" t="s">
        <v>20</v>
      </c>
      <c r="E8685" t="str">
        <f t="shared" si="749"/>
        <v>2007B</v>
      </c>
      <c r="F8685" t="s">
        <v>15</v>
      </c>
      <c r="G8685" t="s">
        <v>56</v>
      </c>
      <c r="H8685" t="s">
        <v>20</v>
      </c>
      <c r="I8685" t="s">
        <v>18</v>
      </c>
      <c r="J8685" t="str">
        <f t="shared" si="751"/>
        <v>ENG</v>
      </c>
      <c r="L8685">
        <v>2010</v>
      </c>
      <c r="M8685">
        <f t="shared" si="752"/>
        <v>3</v>
      </c>
      <c r="N8685" t="str">
        <f t="shared" si="750"/>
        <v>F</v>
      </c>
      <c r="O8685" s="1">
        <v>40313</v>
      </c>
      <c r="P8685" t="s">
        <v>28</v>
      </c>
      <c r="Q8685" t="s">
        <v>121</v>
      </c>
      <c r="R8685" t="s">
        <v>20</v>
      </c>
    </row>
    <row r="8686" spans="1:18" x14ac:dyDescent="0.2">
      <c r="A8686">
        <v>1415062</v>
      </c>
      <c r="B8686" t="s">
        <v>103</v>
      </c>
      <c r="C8686" t="str">
        <f t="shared" si="748"/>
        <v>2010</v>
      </c>
      <c r="D8686" t="s">
        <v>20</v>
      </c>
      <c r="E8686" t="str">
        <f t="shared" si="749"/>
        <v>2010B</v>
      </c>
      <c r="F8686" t="s">
        <v>15</v>
      </c>
      <c r="G8686" t="s">
        <v>59</v>
      </c>
      <c r="H8686" t="s">
        <v>17</v>
      </c>
      <c r="I8686" t="s">
        <v>23</v>
      </c>
      <c r="J8686" t="str">
        <f t="shared" si="751"/>
        <v>ENG</v>
      </c>
      <c r="L8686">
        <v>2010</v>
      </c>
      <c r="M8686">
        <f t="shared" si="752"/>
        <v>0</v>
      </c>
      <c r="N8686" t="str">
        <f t="shared" si="750"/>
        <v>U</v>
      </c>
      <c r="O8686" s="1">
        <v>40313</v>
      </c>
      <c r="P8686" t="s">
        <v>28</v>
      </c>
    </row>
    <row r="8687" spans="1:18" x14ac:dyDescent="0.2">
      <c r="A8687">
        <v>1415088</v>
      </c>
      <c r="B8687" t="s">
        <v>83</v>
      </c>
      <c r="C8687" t="str">
        <f t="shared" si="748"/>
        <v>2008</v>
      </c>
      <c r="D8687" t="s">
        <v>14</v>
      </c>
      <c r="E8687" t="str">
        <f t="shared" si="749"/>
        <v>2008A</v>
      </c>
      <c r="F8687" t="s">
        <v>15</v>
      </c>
      <c r="G8687" t="s">
        <v>43</v>
      </c>
      <c r="H8687" t="s">
        <v>14</v>
      </c>
      <c r="I8687" t="s">
        <v>22</v>
      </c>
      <c r="J8687" t="str">
        <f t="shared" si="751"/>
        <v>ENG</v>
      </c>
      <c r="L8687">
        <v>2011</v>
      </c>
      <c r="M8687">
        <f t="shared" si="752"/>
        <v>3</v>
      </c>
      <c r="N8687" t="str">
        <f t="shared" si="750"/>
        <v>F</v>
      </c>
      <c r="O8687" s="1">
        <v>40677</v>
      </c>
      <c r="P8687" t="s">
        <v>19</v>
      </c>
      <c r="Q8687" t="s">
        <v>118</v>
      </c>
      <c r="R8687" t="s">
        <v>20</v>
      </c>
    </row>
    <row r="8688" spans="1:18" x14ac:dyDescent="0.2">
      <c r="A8688">
        <v>1415088</v>
      </c>
      <c r="B8688" t="s">
        <v>83</v>
      </c>
      <c r="C8688" t="str">
        <f t="shared" si="748"/>
        <v>2008</v>
      </c>
      <c r="D8688" t="s">
        <v>20</v>
      </c>
      <c r="E8688" t="str">
        <f t="shared" si="749"/>
        <v>2008B</v>
      </c>
      <c r="F8688" t="s">
        <v>15</v>
      </c>
      <c r="G8688" t="s">
        <v>56</v>
      </c>
      <c r="H8688" t="s">
        <v>14</v>
      </c>
      <c r="I8688" t="s">
        <v>22</v>
      </c>
      <c r="J8688" t="str">
        <f t="shared" si="751"/>
        <v>ENG</v>
      </c>
      <c r="L8688">
        <v>2011</v>
      </c>
      <c r="M8688">
        <f t="shared" si="752"/>
        <v>3</v>
      </c>
      <c r="N8688" t="str">
        <f t="shared" si="750"/>
        <v>F</v>
      </c>
      <c r="O8688" s="1">
        <v>40677</v>
      </c>
      <c r="P8688" t="s">
        <v>19</v>
      </c>
      <c r="Q8688" t="s">
        <v>121</v>
      </c>
      <c r="R8688" t="s">
        <v>20</v>
      </c>
    </row>
    <row r="8689" spans="1:18" x14ac:dyDescent="0.2">
      <c r="A8689">
        <v>1415164</v>
      </c>
      <c r="B8689" t="s">
        <v>13</v>
      </c>
      <c r="C8689" t="str">
        <f t="shared" si="748"/>
        <v>2007</v>
      </c>
      <c r="D8689" t="s">
        <v>14</v>
      </c>
      <c r="E8689" t="str">
        <f t="shared" si="749"/>
        <v>2007A</v>
      </c>
      <c r="F8689" t="s">
        <v>15</v>
      </c>
      <c r="G8689" t="s">
        <v>43</v>
      </c>
      <c r="H8689" t="s">
        <v>20</v>
      </c>
      <c r="I8689" t="s">
        <v>18</v>
      </c>
      <c r="J8689" t="str">
        <f t="shared" si="751"/>
        <v>ENG</v>
      </c>
      <c r="L8689">
        <v>2010</v>
      </c>
      <c r="M8689">
        <f t="shared" si="752"/>
        <v>3</v>
      </c>
      <c r="N8689" t="str">
        <f t="shared" si="750"/>
        <v>F</v>
      </c>
      <c r="O8689" s="1">
        <v>40313</v>
      </c>
      <c r="P8689" t="s">
        <v>19</v>
      </c>
      <c r="Q8689" t="s">
        <v>118</v>
      </c>
      <c r="R8689" t="s">
        <v>14</v>
      </c>
    </row>
    <row r="8690" spans="1:18" x14ac:dyDescent="0.2">
      <c r="A8690">
        <v>1415164</v>
      </c>
      <c r="B8690" t="s">
        <v>13</v>
      </c>
      <c r="C8690" t="str">
        <f t="shared" si="748"/>
        <v>2007</v>
      </c>
      <c r="D8690" t="s">
        <v>20</v>
      </c>
      <c r="E8690" t="str">
        <f t="shared" si="749"/>
        <v>2007B</v>
      </c>
      <c r="F8690" t="s">
        <v>15</v>
      </c>
      <c r="G8690" t="s">
        <v>56</v>
      </c>
      <c r="H8690" t="s">
        <v>20</v>
      </c>
      <c r="I8690" t="s">
        <v>18</v>
      </c>
      <c r="J8690" t="str">
        <f t="shared" si="751"/>
        <v>ENG</v>
      </c>
      <c r="L8690">
        <v>2010</v>
      </c>
      <c r="M8690">
        <f t="shared" si="752"/>
        <v>3</v>
      </c>
      <c r="N8690" t="str">
        <f t="shared" si="750"/>
        <v>F</v>
      </c>
      <c r="O8690" s="1">
        <v>40313</v>
      </c>
      <c r="P8690" t="s">
        <v>19</v>
      </c>
      <c r="Q8690" t="s">
        <v>121</v>
      </c>
      <c r="R8690" t="s">
        <v>20</v>
      </c>
    </row>
    <row r="8691" spans="1:18" x14ac:dyDescent="0.2">
      <c r="A8691">
        <v>1415164</v>
      </c>
      <c r="B8691" t="s">
        <v>103</v>
      </c>
      <c r="C8691" t="str">
        <f t="shared" si="748"/>
        <v>2010</v>
      </c>
      <c r="D8691" t="s">
        <v>20</v>
      </c>
      <c r="E8691" t="str">
        <f t="shared" si="749"/>
        <v>2010B</v>
      </c>
      <c r="F8691" t="s">
        <v>15</v>
      </c>
      <c r="G8691" t="s">
        <v>59</v>
      </c>
      <c r="H8691" t="s">
        <v>24</v>
      </c>
      <c r="I8691" t="s">
        <v>22</v>
      </c>
      <c r="J8691" t="str">
        <f t="shared" si="751"/>
        <v>ENG</v>
      </c>
      <c r="L8691">
        <v>2010</v>
      </c>
      <c r="M8691">
        <f t="shared" si="752"/>
        <v>0</v>
      </c>
      <c r="N8691" t="str">
        <f t="shared" si="750"/>
        <v>U</v>
      </c>
      <c r="O8691" s="1">
        <v>40313</v>
      </c>
      <c r="P8691" t="s">
        <v>19</v>
      </c>
    </row>
    <row r="8692" spans="1:18" x14ac:dyDescent="0.2">
      <c r="A8692">
        <v>1415206</v>
      </c>
      <c r="B8692" t="s">
        <v>91</v>
      </c>
      <c r="C8692" t="str">
        <f t="shared" si="748"/>
        <v>2008</v>
      </c>
      <c r="D8692" t="s">
        <v>57</v>
      </c>
      <c r="E8692" t="str">
        <f t="shared" si="749"/>
        <v>2008D</v>
      </c>
      <c r="F8692" t="s">
        <v>15</v>
      </c>
      <c r="G8692" t="s">
        <v>56</v>
      </c>
      <c r="H8692" t="s">
        <v>20</v>
      </c>
      <c r="I8692" t="s">
        <v>41</v>
      </c>
      <c r="J8692" t="str">
        <f t="shared" si="751"/>
        <v>ENG</v>
      </c>
      <c r="L8692">
        <v>2011</v>
      </c>
      <c r="M8692">
        <f t="shared" si="752"/>
        <v>3</v>
      </c>
      <c r="N8692" t="str">
        <f t="shared" si="750"/>
        <v>F</v>
      </c>
      <c r="O8692" s="1">
        <v>40677</v>
      </c>
      <c r="P8692" t="s">
        <v>28</v>
      </c>
      <c r="Q8692" t="s">
        <v>123</v>
      </c>
      <c r="R8692" t="s">
        <v>20</v>
      </c>
    </row>
    <row r="8693" spans="1:18" x14ac:dyDescent="0.2">
      <c r="A8693">
        <v>1415206</v>
      </c>
      <c r="B8693" t="s">
        <v>91</v>
      </c>
      <c r="C8693" t="str">
        <f t="shared" si="748"/>
        <v>2008</v>
      </c>
      <c r="D8693" t="s">
        <v>24</v>
      </c>
      <c r="E8693" t="str">
        <f t="shared" si="749"/>
        <v>2008C</v>
      </c>
      <c r="F8693" t="s">
        <v>15</v>
      </c>
      <c r="G8693" t="s">
        <v>43</v>
      </c>
      <c r="H8693" t="s">
        <v>24</v>
      </c>
      <c r="I8693" t="s">
        <v>41</v>
      </c>
      <c r="J8693" t="str">
        <f t="shared" si="751"/>
        <v>ENG</v>
      </c>
      <c r="L8693">
        <v>2011</v>
      </c>
      <c r="M8693">
        <f t="shared" si="752"/>
        <v>3</v>
      </c>
      <c r="N8693" t="str">
        <f t="shared" si="750"/>
        <v>F</v>
      </c>
      <c r="O8693" s="1">
        <v>40677</v>
      </c>
      <c r="P8693" t="s">
        <v>28</v>
      </c>
      <c r="Q8693" t="s">
        <v>116</v>
      </c>
      <c r="R8693" t="s">
        <v>20</v>
      </c>
    </row>
    <row r="8694" spans="1:18" x14ac:dyDescent="0.2">
      <c r="A8694">
        <v>1415360</v>
      </c>
      <c r="B8694" t="s">
        <v>66</v>
      </c>
      <c r="C8694" t="str">
        <f t="shared" si="748"/>
        <v>2007</v>
      </c>
      <c r="D8694" t="s">
        <v>24</v>
      </c>
      <c r="E8694" t="str">
        <f t="shared" si="749"/>
        <v>2007C</v>
      </c>
      <c r="F8694" t="s">
        <v>15</v>
      </c>
      <c r="G8694" t="s">
        <v>43</v>
      </c>
      <c r="H8694" t="s">
        <v>20</v>
      </c>
      <c r="I8694" t="s">
        <v>22</v>
      </c>
      <c r="J8694" t="str">
        <f t="shared" si="751"/>
        <v>ENG</v>
      </c>
      <c r="L8694">
        <v>2010</v>
      </c>
      <c r="M8694">
        <f t="shared" si="752"/>
        <v>3</v>
      </c>
      <c r="N8694" t="str">
        <f t="shared" si="750"/>
        <v>F</v>
      </c>
      <c r="O8694" s="1">
        <v>40458</v>
      </c>
      <c r="P8694" t="s">
        <v>19</v>
      </c>
      <c r="Q8694" t="s">
        <v>121</v>
      </c>
      <c r="R8694" t="s">
        <v>20</v>
      </c>
    </row>
    <row r="8695" spans="1:18" x14ac:dyDescent="0.2">
      <c r="A8695">
        <v>1415360</v>
      </c>
      <c r="B8695" t="s">
        <v>91</v>
      </c>
      <c r="C8695" t="str">
        <f t="shared" si="748"/>
        <v>2008</v>
      </c>
      <c r="D8695" t="s">
        <v>57</v>
      </c>
      <c r="E8695" t="str">
        <f t="shared" si="749"/>
        <v>2008D</v>
      </c>
      <c r="F8695" t="s">
        <v>15</v>
      </c>
      <c r="G8695" t="s">
        <v>56</v>
      </c>
      <c r="H8695" t="s">
        <v>24</v>
      </c>
      <c r="I8695" t="s">
        <v>41</v>
      </c>
      <c r="J8695" t="str">
        <f t="shared" si="751"/>
        <v>ENG</v>
      </c>
      <c r="L8695">
        <v>2010</v>
      </c>
      <c r="M8695">
        <f t="shared" si="752"/>
        <v>2</v>
      </c>
      <c r="N8695" t="str">
        <f t="shared" si="750"/>
        <v>U</v>
      </c>
      <c r="O8695" s="1">
        <v>40458</v>
      </c>
      <c r="P8695" t="s">
        <v>19</v>
      </c>
      <c r="Q8695" t="s">
        <v>120</v>
      </c>
      <c r="R8695" t="s">
        <v>24</v>
      </c>
    </row>
    <row r="8696" spans="1:18" x14ac:dyDescent="0.2">
      <c r="A8696">
        <v>1415360</v>
      </c>
      <c r="B8696" t="s">
        <v>13</v>
      </c>
      <c r="C8696" t="str">
        <f t="shared" si="748"/>
        <v>2007</v>
      </c>
      <c r="D8696" t="s">
        <v>14</v>
      </c>
      <c r="E8696" t="str">
        <f t="shared" si="749"/>
        <v>2007A</v>
      </c>
      <c r="F8696" t="s">
        <v>15</v>
      </c>
      <c r="G8696" t="s">
        <v>43</v>
      </c>
      <c r="H8696" t="s">
        <v>17</v>
      </c>
      <c r="I8696" t="s">
        <v>18</v>
      </c>
      <c r="J8696" t="str">
        <f t="shared" si="751"/>
        <v>ENG</v>
      </c>
      <c r="L8696">
        <v>2010</v>
      </c>
      <c r="M8696">
        <f t="shared" si="752"/>
        <v>3</v>
      </c>
      <c r="N8696" t="str">
        <f t="shared" si="750"/>
        <v>F</v>
      </c>
      <c r="O8696" s="1">
        <v>40458</v>
      </c>
      <c r="P8696" t="s">
        <v>19</v>
      </c>
    </row>
    <row r="8697" spans="1:18" x14ac:dyDescent="0.2">
      <c r="A8697">
        <v>1415360</v>
      </c>
      <c r="B8697" t="s">
        <v>13</v>
      </c>
      <c r="C8697" t="str">
        <f t="shared" si="748"/>
        <v>2007</v>
      </c>
      <c r="D8697" t="s">
        <v>20</v>
      </c>
      <c r="E8697" t="str">
        <f t="shared" si="749"/>
        <v>2007B</v>
      </c>
      <c r="F8697" t="s">
        <v>15</v>
      </c>
      <c r="G8697" t="s">
        <v>56</v>
      </c>
      <c r="H8697" t="s">
        <v>17</v>
      </c>
      <c r="I8697" t="s">
        <v>18</v>
      </c>
      <c r="J8697" t="str">
        <f t="shared" si="751"/>
        <v>ENG</v>
      </c>
      <c r="L8697">
        <v>2010</v>
      </c>
      <c r="M8697">
        <f t="shared" si="752"/>
        <v>3</v>
      </c>
      <c r="N8697" t="str">
        <f t="shared" si="750"/>
        <v>F</v>
      </c>
      <c r="O8697" s="1">
        <v>40458</v>
      </c>
      <c r="P8697" t="s">
        <v>19</v>
      </c>
    </row>
    <row r="8698" spans="1:18" x14ac:dyDescent="0.2">
      <c r="A8698">
        <v>1415394</v>
      </c>
      <c r="B8698" t="s">
        <v>66</v>
      </c>
      <c r="C8698" t="str">
        <f t="shared" si="748"/>
        <v>2007</v>
      </c>
      <c r="D8698" t="s">
        <v>24</v>
      </c>
      <c r="E8698" t="str">
        <f t="shared" si="749"/>
        <v>2007C</v>
      </c>
      <c r="F8698" t="s">
        <v>15</v>
      </c>
      <c r="G8698" t="s">
        <v>43</v>
      </c>
      <c r="H8698" t="s">
        <v>20</v>
      </c>
      <c r="I8698" t="s">
        <v>33</v>
      </c>
      <c r="J8698" t="str">
        <f t="shared" si="751"/>
        <v>ENG</v>
      </c>
      <c r="L8698">
        <v>2010</v>
      </c>
      <c r="M8698">
        <f t="shared" si="752"/>
        <v>3</v>
      </c>
      <c r="N8698" t="str">
        <f t="shared" si="750"/>
        <v>F</v>
      </c>
      <c r="O8698" s="1">
        <v>40313</v>
      </c>
      <c r="P8698" t="s">
        <v>28</v>
      </c>
      <c r="Q8698" t="s">
        <v>123</v>
      </c>
      <c r="R8698" t="s">
        <v>24</v>
      </c>
    </row>
    <row r="8699" spans="1:18" x14ac:dyDescent="0.2">
      <c r="A8699">
        <v>1415394</v>
      </c>
      <c r="B8699" t="s">
        <v>66</v>
      </c>
      <c r="C8699" t="str">
        <f t="shared" si="748"/>
        <v>2007</v>
      </c>
      <c r="D8699" t="s">
        <v>57</v>
      </c>
      <c r="E8699" t="str">
        <f t="shared" si="749"/>
        <v>2007D</v>
      </c>
      <c r="F8699" t="s">
        <v>15</v>
      </c>
      <c r="G8699" t="s">
        <v>56</v>
      </c>
      <c r="H8699" t="s">
        <v>20</v>
      </c>
      <c r="I8699" t="s">
        <v>33</v>
      </c>
      <c r="J8699" t="str">
        <f t="shared" si="751"/>
        <v>ENG</v>
      </c>
      <c r="L8699">
        <v>2010</v>
      </c>
      <c r="M8699">
        <f t="shared" si="752"/>
        <v>3</v>
      </c>
      <c r="N8699" t="str">
        <f t="shared" si="750"/>
        <v>F</v>
      </c>
      <c r="O8699" s="1">
        <v>40313</v>
      </c>
      <c r="P8699" t="s">
        <v>28</v>
      </c>
    </row>
    <row r="8700" spans="1:18" x14ac:dyDescent="0.2">
      <c r="A8700">
        <v>1415394</v>
      </c>
      <c r="B8700" t="s">
        <v>83</v>
      </c>
      <c r="C8700" t="str">
        <f t="shared" si="748"/>
        <v>2008</v>
      </c>
      <c r="D8700" t="s">
        <v>14</v>
      </c>
      <c r="E8700" t="str">
        <f t="shared" si="749"/>
        <v>2008A</v>
      </c>
      <c r="F8700" t="s">
        <v>15</v>
      </c>
      <c r="G8700" t="s">
        <v>52</v>
      </c>
      <c r="H8700" t="s">
        <v>24</v>
      </c>
      <c r="I8700" t="s">
        <v>33</v>
      </c>
      <c r="J8700" t="str">
        <f t="shared" si="751"/>
        <v>ENG</v>
      </c>
      <c r="L8700">
        <v>2010</v>
      </c>
      <c r="M8700">
        <f t="shared" si="752"/>
        <v>2</v>
      </c>
      <c r="N8700" t="str">
        <f t="shared" si="750"/>
        <v>U</v>
      </c>
      <c r="O8700" s="1">
        <v>40313</v>
      </c>
      <c r="P8700" t="s">
        <v>28</v>
      </c>
      <c r="Q8700" t="s">
        <v>122</v>
      </c>
      <c r="R8700" t="s">
        <v>20</v>
      </c>
    </row>
    <row r="8701" spans="1:18" x14ac:dyDescent="0.2">
      <c r="A8701">
        <v>1415534</v>
      </c>
      <c r="B8701" t="s">
        <v>83</v>
      </c>
      <c r="C8701" t="str">
        <f t="shared" si="748"/>
        <v>2008</v>
      </c>
      <c r="D8701" t="s">
        <v>14</v>
      </c>
      <c r="E8701" t="str">
        <f t="shared" si="749"/>
        <v>2008A</v>
      </c>
      <c r="F8701" t="s">
        <v>15</v>
      </c>
      <c r="G8701" t="s">
        <v>16</v>
      </c>
      <c r="H8701" t="s">
        <v>20</v>
      </c>
      <c r="I8701" t="s">
        <v>23</v>
      </c>
      <c r="J8701" t="str">
        <f t="shared" si="751"/>
        <v>ENG</v>
      </c>
      <c r="L8701">
        <v>2011</v>
      </c>
      <c r="M8701">
        <f t="shared" si="752"/>
        <v>3</v>
      </c>
      <c r="N8701" t="str">
        <f t="shared" si="750"/>
        <v>F</v>
      </c>
      <c r="O8701" s="1">
        <v>40677</v>
      </c>
      <c r="P8701" t="s">
        <v>19</v>
      </c>
      <c r="Q8701" t="s">
        <v>116</v>
      </c>
      <c r="R8701" t="s">
        <v>17</v>
      </c>
    </row>
    <row r="8702" spans="1:18" x14ac:dyDescent="0.2">
      <c r="A8702">
        <v>1415534</v>
      </c>
      <c r="B8702" t="s">
        <v>83</v>
      </c>
      <c r="C8702" t="str">
        <f t="shared" si="748"/>
        <v>2008</v>
      </c>
      <c r="D8702" t="s">
        <v>20</v>
      </c>
      <c r="E8702" t="str">
        <f t="shared" si="749"/>
        <v>2008B</v>
      </c>
      <c r="F8702" t="s">
        <v>15</v>
      </c>
      <c r="G8702" t="s">
        <v>64</v>
      </c>
      <c r="H8702" t="s">
        <v>20</v>
      </c>
      <c r="I8702" t="s">
        <v>23</v>
      </c>
      <c r="J8702" t="str">
        <f t="shared" si="751"/>
        <v>ENG</v>
      </c>
      <c r="L8702">
        <v>2011</v>
      </c>
      <c r="M8702">
        <f t="shared" si="752"/>
        <v>3</v>
      </c>
      <c r="N8702" t="str">
        <f t="shared" si="750"/>
        <v>F</v>
      </c>
      <c r="O8702" s="1">
        <v>40677</v>
      </c>
      <c r="P8702" t="s">
        <v>19</v>
      </c>
      <c r="Q8702" t="s">
        <v>120</v>
      </c>
      <c r="R8702" t="s">
        <v>24</v>
      </c>
    </row>
    <row r="8703" spans="1:18" x14ac:dyDescent="0.2">
      <c r="A8703">
        <v>1415704</v>
      </c>
      <c r="B8703" t="s">
        <v>66</v>
      </c>
      <c r="C8703" t="str">
        <f t="shared" si="748"/>
        <v>2007</v>
      </c>
      <c r="D8703" t="s">
        <v>24</v>
      </c>
      <c r="E8703" t="str">
        <f t="shared" si="749"/>
        <v>2007C</v>
      </c>
      <c r="F8703" t="s">
        <v>15</v>
      </c>
      <c r="G8703" t="s">
        <v>43</v>
      </c>
      <c r="H8703" t="s">
        <v>24</v>
      </c>
      <c r="I8703" t="s">
        <v>22</v>
      </c>
      <c r="J8703" t="str">
        <f t="shared" si="751"/>
        <v>ENG</v>
      </c>
      <c r="L8703">
        <v>2010</v>
      </c>
      <c r="M8703">
        <f t="shared" si="752"/>
        <v>3</v>
      </c>
      <c r="N8703" t="str">
        <f t="shared" si="750"/>
        <v>F</v>
      </c>
      <c r="O8703" s="1">
        <v>40313</v>
      </c>
      <c r="P8703" t="s">
        <v>19</v>
      </c>
      <c r="Q8703" t="s">
        <v>121</v>
      </c>
      <c r="R8703" t="s">
        <v>20</v>
      </c>
    </row>
    <row r="8704" spans="1:18" x14ac:dyDescent="0.2">
      <c r="A8704">
        <v>1415704</v>
      </c>
      <c r="B8704" t="s">
        <v>66</v>
      </c>
      <c r="C8704" t="str">
        <f t="shared" si="748"/>
        <v>2007</v>
      </c>
      <c r="D8704" t="s">
        <v>57</v>
      </c>
      <c r="E8704" t="str">
        <f t="shared" si="749"/>
        <v>2007D</v>
      </c>
      <c r="F8704" t="s">
        <v>15</v>
      </c>
      <c r="G8704" t="s">
        <v>56</v>
      </c>
      <c r="H8704" t="s">
        <v>24</v>
      </c>
      <c r="I8704" t="s">
        <v>22</v>
      </c>
      <c r="J8704" t="str">
        <f t="shared" si="751"/>
        <v>ENG</v>
      </c>
      <c r="L8704">
        <v>2010</v>
      </c>
      <c r="M8704">
        <f t="shared" si="752"/>
        <v>3</v>
      </c>
      <c r="N8704" t="str">
        <f t="shared" si="750"/>
        <v>F</v>
      </c>
      <c r="O8704" s="1">
        <v>40313</v>
      </c>
      <c r="P8704" t="s">
        <v>19</v>
      </c>
      <c r="Q8704" t="s">
        <v>116</v>
      </c>
      <c r="R8704" t="s">
        <v>24</v>
      </c>
    </row>
    <row r="8705" spans="1:25" x14ac:dyDescent="0.2">
      <c r="A8705">
        <v>1415704</v>
      </c>
      <c r="B8705" t="s">
        <v>13</v>
      </c>
      <c r="C8705" t="str">
        <f t="shared" si="748"/>
        <v>2007</v>
      </c>
      <c r="D8705" t="s">
        <v>14</v>
      </c>
      <c r="E8705" t="str">
        <f t="shared" si="749"/>
        <v>2007A</v>
      </c>
      <c r="F8705" t="s">
        <v>15</v>
      </c>
      <c r="G8705" t="s">
        <v>43</v>
      </c>
      <c r="H8705" t="s">
        <v>17</v>
      </c>
      <c r="I8705" t="s">
        <v>23</v>
      </c>
      <c r="J8705" t="str">
        <f t="shared" si="751"/>
        <v>ENG</v>
      </c>
      <c r="L8705">
        <v>2010</v>
      </c>
      <c r="M8705">
        <f t="shared" si="752"/>
        <v>3</v>
      </c>
      <c r="N8705" t="str">
        <f t="shared" si="750"/>
        <v>F</v>
      </c>
      <c r="O8705" s="1">
        <v>40313</v>
      </c>
      <c r="P8705" t="s">
        <v>19</v>
      </c>
      <c r="Q8705" t="s">
        <v>118</v>
      </c>
      <c r="R8705" t="s">
        <v>17</v>
      </c>
    </row>
    <row r="8706" spans="1:25" x14ac:dyDescent="0.2">
      <c r="A8706">
        <v>1416036</v>
      </c>
      <c r="B8706" t="s">
        <v>108</v>
      </c>
      <c r="C8706" t="str">
        <f t="shared" ref="C8706:C8769" si="753">LEFT(B8706,4)</f>
        <v>2011</v>
      </c>
      <c r="D8706" t="s">
        <v>14</v>
      </c>
      <c r="E8706" t="str">
        <f t="shared" ref="E8706:E8769" si="754">CONCATENATE(C8706,D8706)</f>
        <v>2011A</v>
      </c>
      <c r="F8706" t="s">
        <v>15</v>
      </c>
      <c r="G8706" t="s">
        <v>43</v>
      </c>
      <c r="H8706" t="s">
        <v>14</v>
      </c>
      <c r="I8706" t="s">
        <v>29</v>
      </c>
      <c r="J8706" t="str">
        <f t="shared" si="751"/>
        <v>ENG</v>
      </c>
      <c r="L8706">
        <v>2014</v>
      </c>
      <c r="M8706">
        <f t="shared" si="752"/>
        <v>3</v>
      </c>
      <c r="N8706" t="str">
        <f t="shared" ref="N8706:N8769" si="755">IF(OR(M8706&lt;3,M8706="TR"),"U","F")</f>
        <v>F</v>
      </c>
      <c r="P8706" t="s">
        <v>28</v>
      </c>
      <c r="Q8706" t="s">
        <v>118</v>
      </c>
      <c r="R8706" t="s">
        <v>14</v>
      </c>
      <c r="W8706">
        <v>14</v>
      </c>
      <c r="X8706">
        <v>2</v>
      </c>
      <c r="Y8706">
        <v>0.5</v>
      </c>
    </row>
    <row r="8707" spans="1:25" x14ac:dyDescent="0.2">
      <c r="A8707">
        <v>1416036</v>
      </c>
      <c r="B8707" t="s">
        <v>108</v>
      </c>
      <c r="C8707" t="str">
        <f t="shared" si="753"/>
        <v>2011</v>
      </c>
      <c r="D8707" t="s">
        <v>20</v>
      </c>
      <c r="E8707" t="str">
        <f t="shared" si="754"/>
        <v>2011B</v>
      </c>
      <c r="F8707" t="s">
        <v>15</v>
      </c>
      <c r="G8707" t="s">
        <v>56</v>
      </c>
      <c r="H8707" t="s">
        <v>14</v>
      </c>
      <c r="I8707" t="s">
        <v>29</v>
      </c>
      <c r="J8707" t="str">
        <f t="shared" ref="J8707:J8770" si="756">IF(OR(I8707="AE",I8707="BE",I8707="CE",I8707="CM",I8707="ED",I8707="ECE",I8707="EVE",I8707="EV",I8707="FPE",I8707="IE",I8707="MFE",I8707="ME",I8707="MGE",I8707="MTE",I8707="PHE",I8707="RB",I8707="EE",I8707="RBE"),"ENG",IF(OR(I8707="BBT",I8707="BC",I8707="BIO",I8707="CH",I8707="PH",I8707="PSS",I8707="SC"),"SCI",IF(OR(I8707="MA",I8707="MAC",I8707="SD"),"MAT",IF(OR(I8707="CO",I8707="ID",I8707="ND",I8707="SX"),"OTH",IF(OR(I8707="ECON",I8707="EP",I8707="EC",I8707="ET",I8707="HU",I8707="IN",I8707="LAE",I8707="PWR",I8707="ST",I8707="EVS",I8707="PW"),"HUSS",IF(OR(I8707="CA",I8707="CCN",I8707="CS",I8707="IMGD"),"COMP",IF(OR(I8707="IT",I8707="MG",I8707="MIS"),"BUS","ERROR")))))))</f>
        <v>ENG</v>
      </c>
      <c r="L8707">
        <v>2014</v>
      </c>
      <c r="M8707">
        <f t="shared" si="752"/>
        <v>3</v>
      </c>
      <c r="N8707" t="str">
        <f t="shared" si="755"/>
        <v>F</v>
      </c>
      <c r="P8707" t="s">
        <v>28</v>
      </c>
      <c r="Q8707" t="s">
        <v>121</v>
      </c>
      <c r="R8707" t="s">
        <v>14</v>
      </c>
      <c r="W8707">
        <v>14</v>
      </c>
      <c r="X8707">
        <v>2</v>
      </c>
      <c r="Y8707">
        <v>0.5</v>
      </c>
    </row>
    <row r="8708" spans="1:25" x14ac:dyDescent="0.2">
      <c r="A8708">
        <v>1416114</v>
      </c>
      <c r="B8708" t="s">
        <v>108</v>
      </c>
      <c r="C8708" t="str">
        <f t="shared" si="753"/>
        <v>2011</v>
      </c>
      <c r="D8708" t="s">
        <v>14</v>
      </c>
      <c r="E8708" t="str">
        <f t="shared" si="754"/>
        <v>2011A</v>
      </c>
      <c r="F8708" t="s">
        <v>15</v>
      </c>
      <c r="G8708" t="s">
        <v>43</v>
      </c>
      <c r="H8708" t="s">
        <v>14</v>
      </c>
      <c r="I8708" t="s">
        <v>22</v>
      </c>
      <c r="J8708" t="str">
        <f t="shared" si="756"/>
        <v>ENG</v>
      </c>
      <c r="L8708">
        <v>2014</v>
      </c>
      <c r="M8708">
        <f t="shared" si="752"/>
        <v>3</v>
      </c>
      <c r="N8708" t="str">
        <f t="shared" si="755"/>
        <v>F</v>
      </c>
      <c r="P8708" t="s">
        <v>19</v>
      </c>
      <c r="Q8708" t="s">
        <v>118</v>
      </c>
      <c r="R8708" t="s">
        <v>14</v>
      </c>
      <c r="W8708">
        <v>15</v>
      </c>
      <c r="X8708">
        <v>2</v>
      </c>
      <c r="Y8708">
        <v>0.5</v>
      </c>
    </row>
    <row r="8709" spans="1:25" x14ac:dyDescent="0.2">
      <c r="A8709">
        <v>1416114</v>
      </c>
      <c r="B8709" t="s">
        <v>108</v>
      </c>
      <c r="C8709" t="str">
        <f t="shared" si="753"/>
        <v>2011</v>
      </c>
      <c r="D8709" t="s">
        <v>20</v>
      </c>
      <c r="E8709" t="str">
        <f t="shared" si="754"/>
        <v>2011B</v>
      </c>
      <c r="F8709" t="s">
        <v>15</v>
      </c>
      <c r="G8709" t="s">
        <v>56</v>
      </c>
      <c r="H8709" t="s">
        <v>14</v>
      </c>
      <c r="I8709" t="s">
        <v>22</v>
      </c>
      <c r="J8709" t="str">
        <f t="shared" si="756"/>
        <v>ENG</v>
      </c>
      <c r="L8709">
        <v>2014</v>
      </c>
      <c r="M8709">
        <f t="shared" si="752"/>
        <v>3</v>
      </c>
      <c r="N8709" t="str">
        <f t="shared" si="755"/>
        <v>F</v>
      </c>
      <c r="P8709" t="s">
        <v>19</v>
      </c>
      <c r="Q8709" t="s">
        <v>121</v>
      </c>
      <c r="R8709" t="s">
        <v>14</v>
      </c>
      <c r="W8709">
        <v>15</v>
      </c>
      <c r="X8709">
        <v>2</v>
      </c>
      <c r="Y8709">
        <v>0.5</v>
      </c>
    </row>
    <row r="8710" spans="1:25" x14ac:dyDescent="0.2">
      <c r="A8710">
        <v>1416124</v>
      </c>
      <c r="B8710" t="s">
        <v>104</v>
      </c>
      <c r="C8710" t="str">
        <f t="shared" si="753"/>
        <v>2010</v>
      </c>
      <c r="D8710" t="s">
        <v>24</v>
      </c>
      <c r="E8710" t="str">
        <f t="shared" si="754"/>
        <v>2010C</v>
      </c>
      <c r="F8710" t="s">
        <v>15</v>
      </c>
      <c r="G8710" t="s">
        <v>43</v>
      </c>
      <c r="H8710" t="s">
        <v>14</v>
      </c>
      <c r="I8710" t="s">
        <v>41</v>
      </c>
      <c r="J8710" t="str">
        <f t="shared" si="756"/>
        <v>ENG</v>
      </c>
      <c r="L8710">
        <v>2013</v>
      </c>
      <c r="M8710">
        <f t="shared" si="752"/>
        <v>3</v>
      </c>
      <c r="N8710" t="str">
        <f t="shared" si="755"/>
        <v>F</v>
      </c>
      <c r="P8710" t="s">
        <v>19</v>
      </c>
      <c r="Q8710" t="s">
        <v>122</v>
      </c>
      <c r="R8710" t="s">
        <v>14</v>
      </c>
    </row>
    <row r="8711" spans="1:25" x14ac:dyDescent="0.2">
      <c r="A8711">
        <v>1416216</v>
      </c>
      <c r="B8711" t="s">
        <v>115</v>
      </c>
      <c r="C8711" t="str">
        <f t="shared" si="753"/>
        <v>2012</v>
      </c>
      <c r="D8711" t="s">
        <v>14</v>
      </c>
      <c r="E8711" t="str">
        <f t="shared" si="754"/>
        <v>2012A</v>
      </c>
      <c r="F8711" t="s">
        <v>15</v>
      </c>
      <c r="G8711" t="s">
        <v>43</v>
      </c>
      <c r="H8711" t="s">
        <v>14</v>
      </c>
      <c r="I8711" t="s">
        <v>30</v>
      </c>
      <c r="J8711" t="str">
        <f t="shared" si="756"/>
        <v>SCI</v>
      </c>
      <c r="K8711" t="s">
        <v>45</v>
      </c>
      <c r="L8711">
        <v>2013</v>
      </c>
      <c r="M8711">
        <f t="shared" si="752"/>
        <v>1</v>
      </c>
      <c r="N8711" t="str">
        <f t="shared" si="755"/>
        <v>U</v>
      </c>
      <c r="P8711" t="s">
        <v>28</v>
      </c>
      <c r="W8711">
        <v>11.5</v>
      </c>
      <c r="X8711">
        <v>0</v>
      </c>
      <c r="Y8711">
        <v>0</v>
      </c>
    </row>
    <row r="8712" spans="1:25" x14ac:dyDescent="0.2">
      <c r="A8712">
        <v>1446884</v>
      </c>
      <c r="B8712" t="s">
        <v>115</v>
      </c>
      <c r="C8712" t="str">
        <f t="shared" si="753"/>
        <v>2012</v>
      </c>
      <c r="D8712" t="s">
        <v>14</v>
      </c>
      <c r="E8712" t="str">
        <f t="shared" si="754"/>
        <v>2012A</v>
      </c>
      <c r="F8712" t="s">
        <v>15</v>
      </c>
      <c r="G8712" t="s">
        <v>16</v>
      </c>
      <c r="H8712" t="s">
        <v>20</v>
      </c>
      <c r="I8712" t="s">
        <v>85</v>
      </c>
      <c r="J8712" t="str">
        <f t="shared" si="756"/>
        <v>ENG</v>
      </c>
      <c r="L8712">
        <v>2015</v>
      </c>
      <c r="M8712">
        <f t="shared" si="752"/>
        <v>3</v>
      </c>
      <c r="N8712" t="str">
        <f t="shared" si="755"/>
        <v>F</v>
      </c>
      <c r="P8712" t="s">
        <v>19</v>
      </c>
      <c r="Q8712" t="s">
        <v>116</v>
      </c>
      <c r="R8712" t="s">
        <v>24</v>
      </c>
    </row>
    <row r="8713" spans="1:25" x14ac:dyDescent="0.2">
      <c r="A8713">
        <v>1447548</v>
      </c>
      <c r="B8713" t="s">
        <v>114</v>
      </c>
      <c r="C8713" t="str">
        <f t="shared" si="753"/>
        <v>2011</v>
      </c>
      <c r="D8713" t="s">
        <v>107</v>
      </c>
      <c r="E8713" t="str">
        <f t="shared" si="754"/>
        <v>2011E2</v>
      </c>
      <c r="F8713" t="s">
        <v>15</v>
      </c>
      <c r="G8713" t="s">
        <v>56</v>
      </c>
      <c r="H8713" t="s">
        <v>14</v>
      </c>
      <c r="I8713" t="s">
        <v>85</v>
      </c>
      <c r="J8713" t="str">
        <f t="shared" si="756"/>
        <v>ENG</v>
      </c>
      <c r="L8713">
        <v>2014</v>
      </c>
      <c r="M8713">
        <f t="shared" si="752"/>
        <v>3</v>
      </c>
      <c r="N8713" t="str">
        <f t="shared" si="755"/>
        <v>F</v>
      </c>
      <c r="P8713" t="s">
        <v>19</v>
      </c>
    </row>
    <row r="8714" spans="1:25" x14ac:dyDescent="0.2">
      <c r="A8714">
        <v>1416238</v>
      </c>
      <c r="B8714" t="s">
        <v>108</v>
      </c>
      <c r="C8714" t="str">
        <f t="shared" si="753"/>
        <v>2011</v>
      </c>
      <c r="D8714" t="s">
        <v>14</v>
      </c>
      <c r="E8714" t="str">
        <f t="shared" si="754"/>
        <v>2011A</v>
      </c>
      <c r="F8714" t="s">
        <v>15</v>
      </c>
      <c r="G8714" t="s">
        <v>43</v>
      </c>
      <c r="H8714" t="s">
        <v>14</v>
      </c>
      <c r="I8714" t="s">
        <v>26</v>
      </c>
      <c r="J8714" t="str">
        <f t="shared" si="756"/>
        <v>COMP</v>
      </c>
      <c r="K8714" t="s">
        <v>21</v>
      </c>
      <c r="L8714">
        <v>2013</v>
      </c>
      <c r="M8714">
        <f t="shared" si="752"/>
        <v>2</v>
      </c>
      <c r="N8714" t="str">
        <f t="shared" si="755"/>
        <v>U</v>
      </c>
      <c r="P8714" t="s">
        <v>19</v>
      </c>
      <c r="Q8714" t="s">
        <v>123</v>
      </c>
      <c r="R8714" t="s">
        <v>14</v>
      </c>
    </row>
    <row r="8715" spans="1:25" x14ac:dyDescent="0.2">
      <c r="A8715">
        <v>1416238</v>
      </c>
      <c r="B8715" t="s">
        <v>108</v>
      </c>
      <c r="C8715" t="str">
        <f t="shared" si="753"/>
        <v>2011</v>
      </c>
      <c r="D8715" t="s">
        <v>20</v>
      </c>
      <c r="E8715" t="str">
        <f t="shared" si="754"/>
        <v>2011B</v>
      </c>
      <c r="F8715" t="s">
        <v>15</v>
      </c>
      <c r="G8715" t="s">
        <v>56</v>
      </c>
      <c r="H8715" t="s">
        <v>20</v>
      </c>
      <c r="I8715" t="s">
        <v>26</v>
      </c>
      <c r="J8715" t="str">
        <f t="shared" si="756"/>
        <v>COMP</v>
      </c>
      <c r="K8715" t="s">
        <v>21</v>
      </c>
      <c r="L8715">
        <v>2013</v>
      </c>
      <c r="M8715">
        <f t="shared" si="752"/>
        <v>2</v>
      </c>
      <c r="N8715" t="str">
        <f t="shared" si="755"/>
        <v>U</v>
      </c>
      <c r="P8715" t="s">
        <v>19</v>
      </c>
      <c r="Q8715" t="s">
        <v>120</v>
      </c>
      <c r="R8715" t="s">
        <v>14</v>
      </c>
    </row>
    <row r="8716" spans="1:25" x14ac:dyDescent="0.2">
      <c r="A8716">
        <v>1416256</v>
      </c>
      <c r="B8716" t="s">
        <v>108</v>
      </c>
      <c r="C8716" t="str">
        <f t="shared" si="753"/>
        <v>2011</v>
      </c>
      <c r="D8716" t="s">
        <v>14</v>
      </c>
      <c r="E8716" t="str">
        <f t="shared" si="754"/>
        <v>2011A</v>
      </c>
      <c r="F8716" t="s">
        <v>15</v>
      </c>
      <c r="G8716" t="s">
        <v>43</v>
      </c>
      <c r="H8716" t="s">
        <v>20</v>
      </c>
      <c r="I8716" t="s">
        <v>23</v>
      </c>
      <c r="J8716" t="str">
        <f t="shared" si="756"/>
        <v>ENG</v>
      </c>
      <c r="L8716">
        <v>2014</v>
      </c>
      <c r="M8716">
        <f t="shared" si="752"/>
        <v>3</v>
      </c>
      <c r="N8716" t="str">
        <f t="shared" si="755"/>
        <v>F</v>
      </c>
      <c r="P8716" t="s">
        <v>19</v>
      </c>
      <c r="Q8716" t="s">
        <v>118</v>
      </c>
      <c r="R8716" t="s">
        <v>20</v>
      </c>
      <c r="W8716">
        <v>12</v>
      </c>
      <c r="X8716">
        <v>3</v>
      </c>
      <c r="Y8716">
        <v>1.5</v>
      </c>
    </row>
    <row r="8717" spans="1:25" x14ac:dyDescent="0.2">
      <c r="A8717">
        <v>1416256</v>
      </c>
      <c r="B8717" t="s">
        <v>108</v>
      </c>
      <c r="C8717" t="str">
        <f t="shared" si="753"/>
        <v>2011</v>
      </c>
      <c r="D8717" t="s">
        <v>20</v>
      </c>
      <c r="E8717" t="str">
        <f t="shared" si="754"/>
        <v>2011B</v>
      </c>
      <c r="F8717" t="s">
        <v>15</v>
      </c>
      <c r="G8717" t="s">
        <v>56</v>
      </c>
      <c r="H8717" t="s">
        <v>20</v>
      </c>
      <c r="I8717" t="s">
        <v>23</v>
      </c>
      <c r="J8717" t="str">
        <f t="shared" si="756"/>
        <v>ENG</v>
      </c>
      <c r="L8717">
        <v>2014</v>
      </c>
      <c r="M8717">
        <f t="shared" si="752"/>
        <v>3</v>
      </c>
      <c r="N8717" t="str">
        <f t="shared" si="755"/>
        <v>F</v>
      </c>
      <c r="P8717" t="s">
        <v>19</v>
      </c>
      <c r="Q8717" t="s">
        <v>121</v>
      </c>
      <c r="R8717" t="s">
        <v>20</v>
      </c>
      <c r="W8717">
        <v>12</v>
      </c>
      <c r="X8717">
        <v>3</v>
      </c>
      <c r="Y8717">
        <v>1.5</v>
      </c>
    </row>
    <row r="8718" spans="1:25" x14ac:dyDescent="0.2">
      <c r="A8718">
        <v>1416358</v>
      </c>
      <c r="B8718" t="s">
        <v>103</v>
      </c>
      <c r="C8718" t="str">
        <f t="shared" si="753"/>
        <v>2010</v>
      </c>
      <c r="D8718" t="s">
        <v>14</v>
      </c>
      <c r="E8718" t="str">
        <f t="shared" si="754"/>
        <v>2010A</v>
      </c>
      <c r="F8718" t="s">
        <v>15</v>
      </c>
      <c r="G8718" t="s">
        <v>16</v>
      </c>
      <c r="H8718" t="s">
        <v>20</v>
      </c>
      <c r="I8718" t="s">
        <v>30</v>
      </c>
      <c r="J8718" t="str">
        <f t="shared" si="756"/>
        <v>SCI</v>
      </c>
      <c r="L8718">
        <v>2013</v>
      </c>
      <c r="M8718">
        <f t="shared" si="752"/>
        <v>3</v>
      </c>
      <c r="N8718" t="str">
        <f t="shared" si="755"/>
        <v>F</v>
      </c>
      <c r="P8718" t="s">
        <v>28</v>
      </c>
      <c r="Q8718" t="s">
        <v>116</v>
      </c>
      <c r="R8718" t="s">
        <v>20</v>
      </c>
      <c r="W8718">
        <v>16</v>
      </c>
      <c r="X8718">
        <v>8</v>
      </c>
      <c r="Y8718">
        <v>9</v>
      </c>
    </row>
    <row r="8719" spans="1:25" x14ac:dyDescent="0.2">
      <c r="A8719">
        <v>1416358</v>
      </c>
      <c r="B8719" t="s">
        <v>103</v>
      </c>
      <c r="C8719" t="str">
        <f t="shared" si="753"/>
        <v>2010</v>
      </c>
      <c r="D8719" t="s">
        <v>20</v>
      </c>
      <c r="E8719" t="str">
        <f t="shared" si="754"/>
        <v>2010B</v>
      </c>
      <c r="F8719" t="s">
        <v>15</v>
      </c>
      <c r="G8719" t="s">
        <v>64</v>
      </c>
      <c r="H8719" t="s">
        <v>20</v>
      </c>
      <c r="I8719" t="s">
        <v>30</v>
      </c>
      <c r="J8719" t="str">
        <f t="shared" si="756"/>
        <v>SCI</v>
      </c>
      <c r="L8719">
        <v>2013</v>
      </c>
      <c r="M8719">
        <f t="shared" si="752"/>
        <v>3</v>
      </c>
      <c r="N8719" t="str">
        <f t="shared" si="755"/>
        <v>F</v>
      </c>
      <c r="P8719" t="s">
        <v>28</v>
      </c>
      <c r="Q8719" t="s">
        <v>123</v>
      </c>
      <c r="R8719" t="s">
        <v>14</v>
      </c>
      <c r="W8719">
        <v>16</v>
      </c>
      <c r="X8719">
        <v>8</v>
      </c>
      <c r="Y8719">
        <v>9</v>
      </c>
    </row>
    <row r="8720" spans="1:25" x14ac:dyDescent="0.2">
      <c r="A8720">
        <v>1416666</v>
      </c>
      <c r="B8720" t="s">
        <v>108</v>
      </c>
      <c r="C8720" t="str">
        <f t="shared" si="753"/>
        <v>2011</v>
      </c>
      <c r="D8720" t="s">
        <v>14</v>
      </c>
      <c r="E8720" t="str">
        <f t="shared" si="754"/>
        <v>2011A</v>
      </c>
      <c r="F8720" t="s">
        <v>15</v>
      </c>
      <c r="G8720" t="s">
        <v>43</v>
      </c>
      <c r="H8720" t="s">
        <v>24</v>
      </c>
      <c r="I8720" t="s">
        <v>45</v>
      </c>
      <c r="J8720" t="str">
        <f t="shared" si="756"/>
        <v>SCI</v>
      </c>
      <c r="L8720">
        <v>2013</v>
      </c>
      <c r="M8720">
        <f t="shared" si="752"/>
        <v>2</v>
      </c>
      <c r="N8720" t="str">
        <f t="shared" si="755"/>
        <v>U</v>
      </c>
      <c r="P8720" t="s">
        <v>28</v>
      </c>
      <c r="W8720">
        <v>15</v>
      </c>
      <c r="X8720">
        <v>5.5</v>
      </c>
      <c r="Y8720">
        <v>6</v>
      </c>
    </row>
    <row r="8721" spans="1:25" x14ac:dyDescent="0.2">
      <c r="A8721">
        <v>1416666</v>
      </c>
      <c r="B8721" t="s">
        <v>108</v>
      </c>
      <c r="C8721" t="str">
        <f t="shared" si="753"/>
        <v>2011</v>
      </c>
      <c r="D8721" t="s">
        <v>20</v>
      </c>
      <c r="E8721" t="str">
        <f t="shared" si="754"/>
        <v>2011B</v>
      </c>
      <c r="F8721" t="s">
        <v>15</v>
      </c>
      <c r="G8721" t="s">
        <v>56</v>
      </c>
      <c r="H8721" t="s">
        <v>24</v>
      </c>
      <c r="I8721" t="s">
        <v>45</v>
      </c>
      <c r="J8721" t="str">
        <f t="shared" si="756"/>
        <v>SCI</v>
      </c>
      <c r="L8721">
        <v>2013</v>
      </c>
      <c r="M8721">
        <f t="shared" si="752"/>
        <v>2</v>
      </c>
      <c r="N8721" t="str">
        <f t="shared" si="755"/>
        <v>U</v>
      </c>
      <c r="P8721" t="s">
        <v>28</v>
      </c>
      <c r="W8721">
        <v>15</v>
      </c>
      <c r="X8721">
        <v>5.5</v>
      </c>
      <c r="Y8721">
        <v>6</v>
      </c>
    </row>
    <row r="8722" spans="1:25" x14ac:dyDescent="0.2">
      <c r="A8722">
        <v>1416796</v>
      </c>
      <c r="B8722" t="s">
        <v>104</v>
      </c>
      <c r="C8722" t="str">
        <f t="shared" si="753"/>
        <v>2010</v>
      </c>
      <c r="D8722" t="s">
        <v>24</v>
      </c>
      <c r="E8722" t="str">
        <f t="shared" si="754"/>
        <v>2010C</v>
      </c>
      <c r="F8722" t="s">
        <v>15</v>
      </c>
      <c r="G8722" t="s">
        <v>43</v>
      </c>
      <c r="H8722" t="s">
        <v>24</v>
      </c>
      <c r="I8722" t="s">
        <v>84</v>
      </c>
      <c r="J8722" t="str">
        <f t="shared" si="756"/>
        <v>ENG</v>
      </c>
      <c r="L8722">
        <v>2013</v>
      </c>
      <c r="M8722">
        <f t="shared" si="752"/>
        <v>3</v>
      </c>
      <c r="N8722" t="str">
        <f t="shared" si="755"/>
        <v>F</v>
      </c>
      <c r="P8722" t="s">
        <v>19</v>
      </c>
      <c r="Q8722" t="s">
        <v>123</v>
      </c>
      <c r="R8722" t="s">
        <v>20</v>
      </c>
    </row>
    <row r="8723" spans="1:25" x14ac:dyDescent="0.2">
      <c r="A8723">
        <v>1416888</v>
      </c>
      <c r="B8723" t="s">
        <v>104</v>
      </c>
      <c r="C8723" t="str">
        <f t="shared" si="753"/>
        <v>2010</v>
      </c>
      <c r="D8723" t="s">
        <v>24</v>
      </c>
      <c r="E8723" t="str">
        <f t="shared" si="754"/>
        <v>2010C</v>
      </c>
      <c r="F8723" t="s">
        <v>15</v>
      </c>
      <c r="G8723" t="s">
        <v>43</v>
      </c>
      <c r="H8723" t="s">
        <v>14</v>
      </c>
      <c r="I8723" t="s">
        <v>41</v>
      </c>
      <c r="J8723" t="str">
        <f t="shared" si="756"/>
        <v>ENG</v>
      </c>
      <c r="L8723">
        <v>2013</v>
      </c>
      <c r="M8723">
        <f t="shared" si="752"/>
        <v>3</v>
      </c>
      <c r="N8723" t="str">
        <f t="shared" si="755"/>
        <v>F</v>
      </c>
      <c r="P8723" t="s">
        <v>19</v>
      </c>
      <c r="Q8723" t="s">
        <v>122</v>
      </c>
      <c r="R8723" t="s">
        <v>24</v>
      </c>
      <c r="W8723">
        <v>12.5</v>
      </c>
      <c r="X8723">
        <v>8</v>
      </c>
      <c r="Y8723">
        <v>8</v>
      </c>
    </row>
    <row r="8724" spans="1:25" x14ac:dyDescent="0.2">
      <c r="A8724">
        <v>1416888</v>
      </c>
      <c r="B8724" t="s">
        <v>104</v>
      </c>
      <c r="C8724" t="str">
        <f t="shared" si="753"/>
        <v>2010</v>
      </c>
      <c r="D8724" t="s">
        <v>57</v>
      </c>
      <c r="E8724" t="str">
        <f t="shared" si="754"/>
        <v>2010D</v>
      </c>
      <c r="F8724" t="s">
        <v>15</v>
      </c>
      <c r="G8724" t="s">
        <v>56</v>
      </c>
      <c r="H8724" t="s">
        <v>24</v>
      </c>
      <c r="I8724" t="s">
        <v>41</v>
      </c>
      <c r="J8724" t="str">
        <f t="shared" si="756"/>
        <v>ENG</v>
      </c>
      <c r="L8724">
        <v>2013</v>
      </c>
      <c r="M8724">
        <f t="shared" si="752"/>
        <v>3</v>
      </c>
      <c r="N8724" t="str">
        <f t="shared" si="755"/>
        <v>F</v>
      </c>
      <c r="P8724" t="s">
        <v>19</v>
      </c>
      <c r="W8724">
        <v>12.5</v>
      </c>
      <c r="X8724">
        <v>8</v>
      </c>
      <c r="Y8724">
        <v>8</v>
      </c>
    </row>
    <row r="8725" spans="1:25" x14ac:dyDescent="0.2">
      <c r="A8725">
        <v>1416892</v>
      </c>
      <c r="B8725" t="s">
        <v>115</v>
      </c>
      <c r="C8725" t="str">
        <f t="shared" si="753"/>
        <v>2012</v>
      </c>
      <c r="D8725" t="s">
        <v>14</v>
      </c>
      <c r="E8725" t="str">
        <f t="shared" si="754"/>
        <v>2012A</v>
      </c>
      <c r="F8725" t="s">
        <v>15</v>
      </c>
      <c r="G8725" t="s">
        <v>52</v>
      </c>
      <c r="H8725" t="s">
        <v>14</v>
      </c>
      <c r="I8725" t="s">
        <v>15</v>
      </c>
      <c r="J8725" t="str">
        <f t="shared" si="756"/>
        <v>SCI</v>
      </c>
      <c r="L8725">
        <v>2012</v>
      </c>
      <c r="M8725">
        <f t="shared" si="752"/>
        <v>0</v>
      </c>
      <c r="N8725" t="str">
        <f t="shared" si="755"/>
        <v>U</v>
      </c>
      <c r="P8725" t="s">
        <v>19</v>
      </c>
      <c r="Q8725" t="s">
        <v>120</v>
      </c>
      <c r="R8725" t="s">
        <v>20</v>
      </c>
    </row>
    <row r="8726" spans="1:25" x14ac:dyDescent="0.2">
      <c r="A8726">
        <v>1416892</v>
      </c>
      <c r="B8726" t="s">
        <v>110</v>
      </c>
      <c r="C8726" t="str">
        <f t="shared" si="753"/>
        <v>2011</v>
      </c>
      <c r="D8726" t="s">
        <v>24</v>
      </c>
      <c r="E8726" t="str">
        <f t="shared" si="754"/>
        <v>2011C</v>
      </c>
      <c r="F8726" t="s">
        <v>15</v>
      </c>
      <c r="G8726" t="s">
        <v>36</v>
      </c>
      <c r="H8726" t="s">
        <v>14</v>
      </c>
      <c r="I8726" t="s">
        <v>15</v>
      </c>
      <c r="J8726" t="str">
        <f t="shared" si="756"/>
        <v>SCI</v>
      </c>
      <c r="L8726">
        <v>2012</v>
      </c>
      <c r="M8726">
        <f t="shared" si="752"/>
        <v>1</v>
      </c>
      <c r="N8726" t="str">
        <f t="shared" si="755"/>
        <v>U</v>
      </c>
      <c r="P8726" t="s">
        <v>19</v>
      </c>
      <c r="Q8726" t="s">
        <v>137</v>
      </c>
      <c r="R8726" t="s">
        <v>14</v>
      </c>
    </row>
    <row r="8727" spans="1:25" x14ac:dyDescent="0.2">
      <c r="A8727">
        <v>1416892</v>
      </c>
      <c r="B8727" t="s">
        <v>110</v>
      </c>
      <c r="C8727" t="str">
        <f t="shared" si="753"/>
        <v>2011</v>
      </c>
      <c r="D8727" t="s">
        <v>57</v>
      </c>
      <c r="E8727" t="str">
        <f t="shared" si="754"/>
        <v>2011D</v>
      </c>
      <c r="F8727" t="s">
        <v>15</v>
      </c>
      <c r="G8727" t="s">
        <v>59</v>
      </c>
      <c r="H8727" t="s">
        <v>14</v>
      </c>
      <c r="I8727" t="s">
        <v>15</v>
      </c>
      <c r="J8727" t="str">
        <f t="shared" si="756"/>
        <v>SCI</v>
      </c>
      <c r="L8727">
        <v>2012</v>
      </c>
      <c r="M8727">
        <f t="shared" si="752"/>
        <v>1</v>
      </c>
      <c r="N8727" t="str">
        <f t="shared" si="755"/>
        <v>U</v>
      </c>
      <c r="P8727" t="s">
        <v>19</v>
      </c>
      <c r="Q8727" t="s">
        <v>122</v>
      </c>
      <c r="R8727" t="s">
        <v>14</v>
      </c>
    </row>
    <row r="8728" spans="1:25" x14ac:dyDescent="0.2">
      <c r="A8728">
        <v>1416892</v>
      </c>
      <c r="B8728" t="s">
        <v>108</v>
      </c>
      <c r="C8728" t="str">
        <f t="shared" si="753"/>
        <v>2011</v>
      </c>
      <c r="D8728" t="s">
        <v>14</v>
      </c>
      <c r="E8728" t="str">
        <f t="shared" si="754"/>
        <v>2011A</v>
      </c>
      <c r="F8728" t="s">
        <v>15</v>
      </c>
      <c r="G8728" t="s">
        <v>16</v>
      </c>
      <c r="H8728" t="s">
        <v>24</v>
      </c>
      <c r="I8728" t="s">
        <v>15</v>
      </c>
      <c r="J8728" t="str">
        <f t="shared" si="756"/>
        <v>SCI</v>
      </c>
      <c r="L8728" t="s">
        <v>38</v>
      </c>
      <c r="M8728" t="s">
        <v>38</v>
      </c>
      <c r="N8728" t="str">
        <f t="shared" si="755"/>
        <v>U</v>
      </c>
      <c r="P8728" t="s">
        <v>19</v>
      </c>
      <c r="Q8728" t="s">
        <v>116</v>
      </c>
      <c r="R8728" t="s">
        <v>14</v>
      </c>
    </row>
    <row r="8729" spans="1:25" x14ac:dyDescent="0.2">
      <c r="A8729">
        <v>1416892</v>
      </c>
      <c r="B8729" t="s">
        <v>108</v>
      </c>
      <c r="C8729" t="str">
        <f t="shared" si="753"/>
        <v>2011</v>
      </c>
      <c r="D8729" t="s">
        <v>20</v>
      </c>
      <c r="E8729" t="str">
        <f t="shared" si="754"/>
        <v>2011B</v>
      </c>
      <c r="F8729" t="s">
        <v>15</v>
      </c>
      <c r="G8729" t="s">
        <v>64</v>
      </c>
      <c r="H8729" t="s">
        <v>24</v>
      </c>
      <c r="I8729" t="s">
        <v>15</v>
      </c>
      <c r="J8729" t="str">
        <f t="shared" si="756"/>
        <v>SCI</v>
      </c>
      <c r="L8729" t="s">
        <v>38</v>
      </c>
      <c r="M8729" t="s">
        <v>38</v>
      </c>
      <c r="N8729" t="str">
        <f t="shared" si="755"/>
        <v>U</v>
      </c>
      <c r="P8729" t="s">
        <v>19</v>
      </c>
      <c r="Q8729" t="s">
        <v>123</v>
      </c>
      <c r="R8729" t="s">
        <v>14</v>
      </c>
    </row>
    <row r="8730" spans="1:25" x14ac:dyDescent="0.2">
      <c r="A8730">
        <v>1416908</v>
      </c>
      <c r="B8730" t="s">
        <v>104</v>
      </c>
      <c r="C8730" t="str">
        <f t="shared" si="753"/>
        <v>2010</v>
      </c>
      <c r="D8730" t="s">
        <v>24</v>
      </c>
      <c r="E8730" t="str">
        <f t="shared" si="754"/>
        <v>2010C</v>
      </c>
      <c r="F8730" t="s">
        <v>15</v>
      </c>
      <c r="G8730" t="s">
        <v>52</v>
      </c>
      <c r="H8730" t="s">
        <v>14</v>
      </c>
      <c r="I8730" t="s">
        <v>33</v>
      </c>
      <c r="J8730" t="str">
        <f t="shared" si="756"/>
        <v>ENG</v>
      </c>
      <c r="L8730">
        <v>2013</v>
      </c>
      <c r="M8730">
        <f t="shared" ref="M8730:M8793" si="757">L8730-C8730</f>
        <v>3</v>
      </c>
      <c r="N8730" t="str">
        <f t="shared" si="755"/>
        <v>F</v>
      </c>
      <c r="P8730" t="s">
        <v>19</v>
      </c>
      <c r="Q8730" t="s">
        <v>122</v>
      </c>
      <c r="R8730" t="s">
        <v>20</v>
      </c>
      <c r="W8730">
        <v>15.333333</v>
      </c>
      <c r="X8730">
        <v>7</v>
      </c>
      <c r="Y8730">
        <v>9</v>
      </c>
    </row>
    <row r="8731" spans="1:25" x14ac:dyDescent="0.2">
      <c r="A8731">
        <v>1416908</v>
      </c>
      <c r="B8731" t="s">
        <v>103</v>
      </c>
      <c r="C8731" t="str">
        <f t="shared" si="753"/>
        <v>2010</v>
      </c>
      <c r="D8731" t="s">
        <v>14</v>
      </c>
      <c r="E8731" t="str">
        <f t="shared" si="754"/>
        <v>2010A</v>
      </c>
      <c r="F8731" t="s">
        <v>15</v>
      </c>
      <c r="G8731" t="s">
        <v>16</v>
      </c>
      <c r="H8731" t="s">
        <v>20</v>
      </c>
      <c r="I8731" t="s">
        <v>22</v>
      </c>
      <c r="J8731" t="str">
        <f t="shared" si="756"/>
        <v>ENG</v>
      </c>
      <c r="L8731">
        <v>2013</v>
      </c>
      <c r="M8731">
        <f t="shared" si="757"/>
        <v>3</v>
      </c>
      <c r="N8731" t="str">
        <f t="shared" si="755"/>
        <v>F</v>
      </c>
      <c r="P8731" t="s">
        <v>19</v>
      </c>
      <c r="Q8731" t="s">
        <v>116</v>
      </c>
      <c r="R8731" t="s">
        <v>20</v>
      </c>
      <c r="W8731">
        <v>15.333333</v>
      </c>
      <c r="X8731">
        <v>7</v>
      </c>
      <c r="Y8731">
        <v>9</v>
      </c>
    </row>
    <row r="8732" spans="1:25" x14ac:dyDescent="0.2">
      <c r="A8732">
        <v>1416908</v>
      </c>
      <c r="B8732" t="s">
        <v>103</v>
      </c>
      <c r="C8732" t="str">
        <f t="shared" si="753"/>
        <v>2010</v>
      </c>
      <c r="D8732" t="s">
        <v>20</v>
      </c>
      <c r="E8732" t="str">
        <f t="shared" si="754"/>
        <v>2010B</v>
      </c>
      <c r="F8732" t="s">
        <v>15</v>
      </c>
      <c r="G8732" t="s">
        <v>64</v>
      </c>
      <c r="H8732" t="s">
        <v>20</v>
      </c>
      <c r="I8732" t="s">
        <v>22</v>
      </c>
      <c r="J8732" t="str">
        <f t="shared" si="756"/>
        <v>ENG</v>
      </c>
      <c r="L8732">
        <v>2013</v>
      </c>
      <c r="M8732">
        <f t="shared" si="757"/>
        <v>3</v>
      </c>
      <c r="N8732" t="str">
        <f t="shared" si="755"/>
        <v>F</v>
      </c>
      <c r="P8732" t="s">
        <v>19</v>
      </c>
      <c r="Q8732" t="s">
        <v>123</v>
      </c>
      <c r="R8732" t="s">
        <v>20</v>
      </c>
      <c r="W8732">
        <v>15.333333</v>
      </c>
      <c r="X8732">
        <v>7</v>
      </c>
      <c r="Y8732">
        <v>9</v>
      </c>
    </row>
    <row r="8733" spans="1:25" x14ac:dyDescent="0.2">
      <c r="A8733">
        <v>1416908</v>
      </c>
      <c r="B8733" t="s">
        <v>104</v>
      </c>
      <c r="C8733" t="str">
        <f t="shared" si="753"/>
        <v>2010</v>
      </c>
      <c r="D8733" t="s">
        <v>57</v>
      </c>
      <c r="E8733" t="str">
        <f t="shared" si="754"/>
        <v>2010D</v>
      </c>
      <c r="F8733" t="s">
        <v>15</v>
      </c>
      <c r="G8733" t="s">
        <v>59</v>
      </c>
      <c r="H8733" t="s">
        <v>20</v>
      </c>
      <c r="I8733" t="s">
        <v>33</v>
      </c>
      <c r="J8733" t="str">
        <f t="shared" si="756"/>
        <v>ENG</v>
      </c>
      <c r="L8733">
        <v>2013</v>
      </c>
      <c r="M8733">
        <f t="shared" si="757"/>
        <v>3</v>
      </c>
      <c r="N8733" t="str">
        <f t="shared" si="755"/>
        <v>F</v>
      </c>
      <c r="P8733" t="s">
        <v>19</v>
      </c>
      <c r="Q8733" t="s">
        <v>120</v>
      </c>
      <c r="R8733" t="s">
        <v>24</v>
      </c>
      <c r="W8733">
        <v>15.333333</v>
      </c>
      <c r="X8733">
        <v>7</v>
      </c>
      <c r="Y8733">
        <v>9</v>
      </c>
    </row>
    <row r="8734" spans="1:25" x14ac:dyDescent="0.2">
      <c r="A8734">
        <v>1416928</v>
      </c>
      <c r="B8734" t="s">
        <v>115</v>
      </c>
      <c r="C8734" t="str">
        <f t="shared" si="753"/>
        <v>2012</v>
      </c>
      <c r="D8734" t="s">
        <v>14</v>
      </c>
      <c r="E8734" t="str">
        <f t="shared" si="754"/>
        <v>2012A</v>
      </c>
      <c r="F8734" t="s">
        <v>15</v>
      </c>
      <c r="G8734" t="s">
        <v>43</v>
      </c>
      <c r="H8734" t="s">
        <v>17</v>
      </c>
      <c r="I8734" t="s">
        <v>84</v>
      </c>
      <c r="J8734" t="str">
        <f t="shared" si="756"/>
        <v>ENG</v>
      </c>
      <c r="L8734">
        <v>2013</v>
      </c>
      <c r="M8734">
        <f t="shared" si="757"/>
        <v>1</v>
      </c>
      <c r="N8734" t="str">
        <f t="shared" si="755"/>
        <v>U</v>
      </c>
      <c r="P8734" t="s">
        <v>19</v>
      </c>
      <c r="W8734">
        <v>16</v>
      </c>
      <c r="X8734">
        <v>8</v>
      </c>
      <c r="Y8734">
        <v>8</v>
      </c>
    </row>
    <row r="8735" spans="1:25" x14ac:dyDescent="0.2">
      <c r="A8735">
        <v>1417022</v>
      </c>
      <c r="B8735" t="s">
        <v>104</v>
      </c>
      <c r="C8735" t="str">
        <f t="shared" si="753"/>
        <v>2010</v>
      </c>
      <c r="D8735" t="s">
        <v>24</v>
      </c>
      <c r="E8735" t="str">
        <f t="shared" si="754"/>
        <v>2010C</v>
      </c>
      <c r="F8735" t="s">
        <v>15</v>
      </c>
      <c r="G8735" t="s">
        <v>43</v>
      </c>
      <c r="H8735" t="s">
        <v>20</v>
      </c>
      <c r="I8735" t="s">
        <v>41</v>
      </c>
      <c r="J8735" t="str">
        <f t="shared" si="756"/>
        <v>ENG</v>
      </c>
      <c r="L8735">
        <v>2013</v>
      </c>
      <c r="M8735">
        <f t="shared" si="757"/>
        <v>3</v>
      </c>
      <c r="N8735" t="str">
        <f t="shared" si="755"/>
        <v>F</v>
      </c>
      <c r="P8735" t="s">
        <v>19</v>
      </c>
      <c r="Q8735" t="s">
        <v>121</v>
      </c>
      <c r="R8735" t="s">
        <v>20</v>
      </c>
      <c r="W8735">
        <v>10.333333</v>
      </c>
      <c r="X8735">
        <v>0</v>
      </c>
      <c r="Y8735">
        <v>0</v>
      </c>
    </row>
    <row r="8736" spans="1:25" x14ac:dyDescent="0.2">
      <c r="A8736">
        <v>1417090</v>
      </c>
      <c r="B8736" t="s">
        <v>103</v>
      </c>
      <c r="C8736" t="str">
        <f t="shared" si="753"/>
        <v>2010</v>
      </c>
      <c r="D8736" t="s">
        <v>14</v>
      </c>
      <c r="E8736" t="str">
        <f t="shared" si="754"/>
        <v>2010A</v>
      </c>
      <c r="F8736" t="s">
        <v>15</v>
      </c>
      <c r="G8736" t="s">
        <v>43</v>
      </c>
      <c r="H8736" t="s">
        <v>14</v>
      </c>
      <c r="I8736" t="s">
        <v>42</v>
      </c>
      <c r="J8736" t="str">
        <f t="shared" si="756"/>
        <v>SCI</v>
      </c>
      <c r="L8736">
        <v>2013</v>
      </c>
      <c r="M8736">
        <f t="shared" si="757"/>
        <v>3</v>
      </c>
      <c r="N8736" t="str">
        <f t="shared" si="755"/>
        <v>F</v>
      </c>
      <c r="P8736" t="s">
        <v>19</v>
      </c>
      <c r="Q8736" t="s">
        <v>116</v>
      </c>
      <c r="R8736" t="s">
        <v>14</v>
      </c>
      <c r="W8736">
        <v>15</v>
      </c>
      <c r="X8736">
        <v>8</v>
      </c>
      <c r="Y8736">
        <v>8</v>
      </c>
    </row>
    <row r="8737" spans="1:25" x14ac:dyDescent="0.2">
      <c r="A8737">
        <v>1417090</v>
      </c>
      <c r="B8737" t="s">
        <v>103</v>
      </c>
      <c r="C8737" t="str">
        <f t="shared" si="753"/>
        <v>2010</v>
      </c>
      <c r="D8737" t="s">
        <v>20</v>
      </c>
      <c r="E8737" t="str">
        <f t="shared" si="754"/>
        <v>2010B</v>
      </c>
      <c r="F8737" t="s">
        <v>15</v>
      </c>
      <c r="G8737" t="s">
        <v>56</v>
      </c>
      <c r="H8737" t="s">
        <v>14</v>
      </c>
      <c r="I8737" t="s">
        <v>42</v>
      </c>
      <c r="J8737" t="str">
        <f t="shared" si="756"/>
        <v>SCI</v>
      </c>
      <c r="L8737">
        <v>2013</v>
      </c>
      <c r="M8737">
        <f t="shared" si="757"/>
        <v>3</v>
      </c>
      <c r="N8737" t="str">
        <f t="shared" si="755"/>
        <v>F</v>
      </c>
      <c r="P8737" t="s">
        <v>19</v>
      </c>
      <c r="Q8737" t="s">
        <v>123</v>
      </c>
      <c r="R8737" t="s">
        <v>14</v>
      </c>
      <c r="W8737">
        <v>15</v>
      </c>
      <c r="X8737">
        <v>8</v>
      </c>
      <c r="Y8737">
        <v>8</v>
      </c>
    </row>
    <row r="8738" spans="1:25" x14ac:dyDescent="0.2">
      <c r="A8738">
        <v>1417090</v>
      </c>
      <c r="B8738" t="s">
        <v>104</v>
      </c>
      <c r="C8738" t="str">
        <f t="shared" si="753"/>
        <v>2010</v>
      </c>
      <c r="D8738" t="s">
        <v>24</v>
      </c>
      <c r="E8738" t="str">
        <f t="shared" si="754"/>
        <v>2010C</v>
      </c>
      <c r="F8738" t="s">
        <v>15</v>
      </c>
      <c r="G8738" t="s">
        <v>36</v>
      </c>
      <c r="H8738" t="s">
        <v>14</v>
      </c>
      <c r="I8738" t="s">
        <v>42</v>
      </c>
      <c r="J8738" t="str">
        <f t="shared" si="756"/>
        <v>SCI</v>
      </c>
      <c r="L8738">
        <v>2013</v>
      </c>
      <c r="M8738">
        <f t="shared" si="757"/>
        <v>3</v>
      </c>
      <c r="N8738" t="str">
        <f t="shared" si="755"/>
        <v>F</v>
      </c>
      <c r="P8738" t="s">
        <v>19</v>
      </c>
      <c r="W8738">
        <v>15</v>
      </c>
      <c r="X8738">
        <v>8</v>
      </c>
      <c r="Y8738">
        <v>8</v>
      </c>
    </row>
    <row r="8739" spans="1:25" x14ac:dyDescent="0.2">
      <c r="A8739">
        <v>1417174</v>
      </c>
      <c r="B8739" t="s">
        <v>103</v>
      </c>
      <c r="C8739" t="str">
        <f t="shared" si="753"/>
        <v>2010</v>
      </c>
      <c r="D8739" t="s">
        <v>14</v>
      </c>
      <c r="E8739" t="str">
        <f t="shared" si="754"/>
        <v>2010A</v>
      </c>
      <c r="F8739" t="s">
        <v>15</v>
      </c>
      <c r="G8739" t="s">
        <v>16</v>
      </c>
      <c r="H8739" t="s">
        <v>20</v>
      </c>
      <c r="I8739" t="s">
        <v>46</v>
      </c>
      <c r="J8739" t="str">
        <f t="shared" si="756"/>
        <v>MAT</v>
      </c>
      <c r="L8739">
        <v>2013</v>
      </c>
      <c r="M8739">
        <f t="shared" si="757"/>
        <v>3</v>
      </c>
      <c r="N8739" t="str">
        <f t="shared" si="755"/>
        <v>F</v>
      </c>
      <c r="P8739" t="s">
        <v>28</v>
      </c>
      <c r="Q8739" t="s">
        <v>116</v>
      </c>
      <c r="R8739" t="s">
        <v>24</v>
      </c>
      <c r="W8739">
        <v>15</v>
      </c>
      <c r="X8739">
        <v>8</v>
      </c>
      <c r="Y8739">
        <v>9</v>
      </c>
    </row>
    <row r="8740" spans="1:25" x14ac:dyDescent="0.2">
      <c r="A8740">
        <v>1417174</v>
      </c>
      <c r="B8740" t="s">
        <v>103</v>
      </c>
      <c r="C8740" t="str">
        <f t="shared" si="753"/>
        <v>2010</v>
      </c>
      <c r="D8740" t="s">
        <v>20</v>
      </c>
      <c r="E8740" t="str">
        <f t="shared" si="754"/>
        <v>2010B</v>
      </c>
      <c r="F8740" t="s">
        <v>15</v>
      </c>
      <c r="G8740" t="s">
        <v>56</v>
      </c>
      <c r="H8740" t="s">
        <v>24</v>
      </c>
      <c r="I8740" t="s">
        <v>46</v>
      </c>
      <c r="J8740" t="str">
        <f t="shared" si="756"/>
        <v>MAT</v>
      </c>
      <c r="L8740">
        <v>2013</v>
      </c>
      <c r="M8740">
        <f t="shared" si="757"/>
        <v>3</v>
      </c>
      <c r="N8740" t="str">
        <f t="shared" si="755"/>
        <v>F</v>
      </c>
      <c r="P8740" t="s">
        <v>28</v>
      </c>
      <c r="Q8740" t="s">
        <v>123</v>
      </c>
      <c r="R8740" t="s">
        <v>20</v>
      </c>
      <c r="S8740" t="s">
        <v>133</v>
      </c>
      <c r="T8740" t="s">
        <v>20</v>
      </c>
      <c r="W8740">
        <v>15</v>
      </c>
      <c r="X8740">
        <v>8</v>
      </c>
      <c r="Y8740">
        <v>9</v>
      </c>
    </row>
    <row r="8741" spans="1:25" x14ac:dyDescent="0.2">
      <c r="A8741">
        <v>1417194</v>
      </c>
      <c r="B8741" t="s">
        <v>104</v>
      </c>
      <c r="C8741" t="str">
        <f t="shared" si="753"/>
        <v>2010</v>
      </c>
      <c r="D8741" t="s">
        <v>24</v>
      </c>
      <c r="E8741" t="str">
        <f t="shared" si="754"/>
        <v>2010C</v>
      </c>
      <c r="F8741" t="s">
        <v>15</v>
      </c>
      <c r="G8741" t="s">
        <v>43</v>
      </c>
      <c r="H8741" t="s">
        <v>20</v>
      </c>
      <c r="I8741" t="s">
        <v>41</v>
      </c>
      <c r="J8741" t="str">
        <f t="shared" si="756"/>
        <v>ENG</v>
      </c>
      <c r="L8741">
        <v>2013</v>
      </c>
      <c r="M8741">
        <f t="shared" si="757"/>
        <v>3</v>
      </c>
      <c r="N8741" t="str">
        <f t="shared" si="755"/>
        <v>F</v>
      </c>
      <c r="P8741" t="s">
        <v>19</v>
      </c>
      <c r="Q8741" t="s">
        <v>116</v>
      </c>
      <c r="R8741" t="s">
        <v>14</v>
      </c>
      <c r="W8741">
        <v>15.333333</v>
      </c>
      <c r="X8741">
        <v>5</v>
      </c>
      <c r="Y8741">
        <v>5</v>
      </c>
    </row>
    <row r="8742" spans="1:25" x14ac:dyDescent="0.2">
      <c r="A8742">
        <v>1417194</v>
      </c>
      <c r="B8742" t="s">
        <v>104</v>
      </c>
      <c r="C8742" t="str">
        <f t="shared" si="753"/>
        <v>2010</v>
      </c>
      <c r="D8742" t="s">
        <v>57</v>
      </c>
      <c r="E8742" t="str">
        <f t="shared" si="754"/>
        <v>2010D</v>
      </c>
      <c r="F8742" t="s">
        <v>15</v>
      </c>
      <c r="G8742" t="s">
        <v>56</v>
      </c>
      <c r="H8742" t="s">
        <v>20</v>
      </c>
      <c r="I8742" t="s">
        <v>41</v>
      </c>
      <c r="J8742" t="str">
        <f t="shared" si="756"/>
        <v>ENG</v>
      </c>
      <c r="L8742">
        <v>2013</v>
      </c>
      <c r="M8742">
        <f t="shared" si="757"/>
        <v>3</v>
      </c>
      <c r="N8742" t="str">
        <f t="shared" si="755"/>
        <v>F</v>
      </c>
      <c r="P8742" t="s">
        <v>19</v>
      </c>
      <c r="Q8742" t="s">
        <v>123</v>
      </c>
      <c r="R8742" t="s">
        <v>14</v>
      </c>
      <c r="W8742">
        <v>15.333333</v>
      </c>
      <c r="X8742">
        <v>5</v>
      </c>
      <c r="Y8742">
        <v>5</v>
      </c>
    </row>
    <row r="8743" spans="1:25" x14ac:dyDescent="0.2">
      <c r="A8743">
        <v>1417366</v>
      </c>
      <c r="B8743" t="s">
        <v>104</v>
      </c>
      <c r="C8743" t="str">
        <f t="shared" si="753"/>
        <v>2010</v>
      </c>
      <c r="D8743" t="s">
        <v>24</v>
      </c>
      <c r="E8743" t="str">
        <f t="shared" si="754"/>
        <v>2010C</v>
      </c>
      <c r="F8743" t="s">
        <v>15</v>
      </c>
      <c r="G8743" t="s">
        <v>43</v>
      </c>
      <c r="H8743" t="s">
        <v>20</v>
      </c>
      <c r="I8743" t="s">
        <v>41</v>
      </c>
      <c r="J8743" t="str">
        <f t="shared" si="756"/>
        <v>ENG</v>
      </c>
      <c r="L8743">
        <v>2013</v>
      </c>
      <c r="M8743">
        <f t="shared" si="757"/>
        <v>3</v>
      </c>
      <c r="N8743" t="str">
        <f t="shared" si="755"/>
        <v>F</v>
      </c>
      <c r="P8743" t="s">
        <v>19</v>
      </c>
      <c r="Q8743" t="s">
        <v>122</v>
      </c>
      <c r="R8743" t="s">
        <v>20</v>
      </c>
      <c r="W8743">
        <v>15.833333</v>
      </c>
      <c r="X8743">
        <v>8</v>
      </c>
      <c r="Y8743">
        <v>7</v>
      </c>
    </row>
    <row r="8744" spans="1:25" x14ac:dyDescent="0.2">
      <c r="A8744">
        <v>1417366</v>
      </c>
      <c r="B8744" t="s">
        <v>104</v>
      </c>
      <c r="C8744" t="str">
        <f t="shared" si="753"/>
        <v>2010</v>
      </c>
      <c r="D8744" t="s">
        <v>57</v>
      </c>
      <c r="E8744" t="str">
        <f t="shared" si="754"/>
        <v>2010D</v>
      </c>
      <c r="F8744" t="s">
        <v>15</v>
      </c>
      <c r="G8744" t="s">
        <v>56</v>
      </c>
      <c r="H8744" t="s">
        <v>20</v>
      </c>
      <c r="I8744" t="s">
        <v>41</v>
      </c>
      <c r="J8744" t="str">
        <f t="shared" si="756"/>
        <v>ENG</v>
      </c>
      <c r="L8744">
        <v>2013</v>
      </c>
      <c r="M8744">
        <f t="shared" si="757"/>
        <v>3</v>
      </c>
      <c r="N8744" t="str">
        <f t="shared" si="755"/>
        <v>F</v>
      </c>
      <c r="P8744" t="s">
        <v>19</v>
      </c>
      <c r="Q8744" t="s">
        <v>126</v>
      </c>
      <c r="R8744" t="s">
        <v>24</v>
      </c>
      <c r="W8744">
        <v>15.833333</v>
      </c>
      <c r="X8744">
        <v>8</v>
      </c>
      <c r="Y8744">
        <v>7</v>
      </c>
    </row>
    <row r="8745" spans="1:25" x14ac:dyDescent="0.2">
      <c r="A8745">
        <v>1417438</v>
      </c>
      <c r="B8745" t="s">
        <v>103</v>
      </c>
      <c r="C8745" t="str">
        <f t="shared" si="753"/>
        <v>2010</v>
      </c>
      <c r="D8745" t="s">
        <v>20</v>
      </c>
      <c r="E8745" t="str">
        <f t="shared" si="754"/>
        <v>2010B</v>
      </c>
      <c r="F8745" t="s">
        <v>15</v>
      </c>
      <c r="G8745" t="s">
        <v>56</v>
      </c>
      <c r="H8745" t="s">
        <v>14</v>
      </c>
      <c r="I8745" t="s">
        <v>18</v>
      </c>
      <c r="J8745" t="str">
        <f t="shared" si="756"/>
        <v>ENG</v>
      </c>
      <c r="L8745">
        <v>2013</v>
      </c>
      <c r="M8745">
        <f t="shared" si="757"/>
        <v>3</v>
      </c>
      <c r="N8745" t="str">
        <f t="shared" si="755"/>
        <v>F</v>
      </c>
      <c r="P8745" t="s">
        <v>19</v>
      </c>
      <c r="Q8745" t="s">
        <v>123</v>
      </c>
      <c r="R8745" t="s">
        <v>24</v>
      </c>
      <c r="W8745">
        <v>12.833333</v>
      </c>
      <c r="X8745">
        <v>5</v>
      </c>
      <c r="Y8745">
        <v>8</v>
      </c>
    </row>
    <row r="8746" spans="1:25" x14ac:dyDescent="0.2">
      <c r="A8746">
        <v>1417438</v>
      </c>
      <c r="B8746" t="s">
        <v>104</v>
      </c>
      <c r="C8746" t="str">
        <f t="shared" si="753"/>
        <v>2010</v>
      </c>
      <c r="D8746" t="s">
        <v>24</v>
      </c>
      <c r="E8746" t="str">
        <f t="shared" si="754"/>
        <v>2010C</v>
      </c>
      <c r="F8746" t="s">
        <v>15</v>
      </c>
      <c r="G8746" t="s">
        <v>36</v>
      </c>
      <c r="H8746" t="s">
        <v>14</v>
      </c>
      <c r="I8746" t="s">
        <v>29</v>
      </c>
      <c r="J8746" t="str">
        <f t="shared" si="756"/>
        <v>ENG</v>
      </c>
      <c r="L8746">
        <v>2013</v>
      </c>
      <c r="M8746">
        <f t="shared" si="757"/>
        <v>3</v>
      </c>
      <c r="N8746" t="str">
        <f t="shared" si="755"/>
        <v>F</v>
      </c>
      <c r="P8746" t="s">
        <v>19</v>
      </c>
      <c r="Q8746" t="s">
        <v>126</v>
      </c>
      <c r="R8746" t="s">
        <v>20</v>
      </c>
      <c r="W8746">
        <v>12.833333</v>
      </c>
      <c r="X8746">
        <v>5</v>
      </c>
      <c r="Y8746">
        <v>8</v>
      </c>
    </row>
    <row r="8747" spans="1:25" x14ac:dyDescent="0.2">
      <c r="A8747">
        <v>1417438</v>
      </c>
      <c r="B8747" t="s">
        <v>103</v>
      </c>
      <c r="C8747" t="str">
        <f t="shared" si="753"/>
        <v>2010</v>
      </c>
      <c r="D8747" t="s">
        <v>14</v>
      </c>
      <c r="E8747" t="str">
        <f t="shared" si="754"/>
        <v>2010A</v>
      </c>
      <c r="F8747" t="s">
        <v>15</v>
      </c>
      <c r="G8747" t="s">
        <v>43</v>
      </c>
      <c r="H8747" t="s">
        <v>20</v>
      </c>
      <c r="I8747" t="s">
        <v>18</v>
      </c>
      <c r="J8747" t="str">
        <f t="shared" si="756"/>
        <v>ENG</v>
      </c>
      <c r="L8747">
        <v>2013</v>
      </c>
      <c r="M8747">
        <f t="shared" si="757"/>
        <v>3</v>
      </c>
      <c r="N8747" t="str">
        <f t="shared" si="755"/>
        <v>F</v>
      </c>
      <c r="P8747" t="s">
        <v>19</v>
      </c>
      <c r="Q8747" t="s">
        <v>116</v>
      </c>
      <c r="R8747" t="s">
        <v>20</v>
      </c>
      <c r="W8747">
        <v>12.833333</v>
      </c>
      <c r="X8747">
        <v>5</v>
      </c>
      <c r="Y8747">
        <v>8</v>
      </c>
    </row>
    <row r="8748" spans="1:25" x14ac:dyDescent="0.2">
      <c r="A8748">
        <v>1417438</v>
      </c>
      <c r="B8748" t="s">
        <v>104</v>
      </c>
      <c r="C8748" t="str">
        <f t="shared" si="753"/>
        <v>2010</v>
      </c>
      <c r="D8748" t="s">
        <v>57</v>
      </c>
      <c r="E8748" t="str">
        <f t="shared" si="754"/>
        <v>2010D</v>
      </c>
      <c r="F8748" t="s">
        <v>15</v>
      </c>
      <c r="G8748" t="s">
        <v>89</v>
      </c>
      <c r="H8748" t="s">
        <v>24</v>
      </c>
      <c r="I8748" t="s">
        <v>29</v>
      </c>
      <c r="J8748" t="str">
        <f t="shared" si="756"/>
        <v>ENG</v>
      </c>
      <c r="L8748">
        <v>2013</v>
      </c>
      <c r="M8748">
        <f t="shared" si="757"/>
        <v>3</v>
      </c>
      <c r="N8748" t="str">
        <f t="shared" si="755"/>
        <v>F</v>
      </c>
      <c r="P8748" t="s">
        <v>19</v>
      </c>
      <c r="W8748">
        <v>12.833333</v>
      </c>
      <c r="X8748">
        <v>5</v>
      </c>
      <c r="Y8748">
        <v>8</v>
      </c>
    </row>
    <row r="8749" spans="1:25" x14ac:dyDescent="0.2">
      <c r="A8749">
        <v>1417494</v>
      </c>
      <c r="B8749" t="s">
        <v>108</v>
      </c>
      <c r="C8749" t="str">
        <f t="shared" si="753"/>
        <v>2011</v>
      </c>
      <c r="D8749" t="s">
        <v>14</v>
      </c>
      <c r="E8749" t="str">
        <f t="shared" si="754"/>
        <v>2011A</v>
      </c>
      <c r="F8749" t="s">
        <v>15</v>
      </c>
      <c r="G8749" t="s">
        <v>43</v>
      </c>
      <c r="H8749" t="s">
        <v>14</v>
      </c>
      <c r="I8749" t="s">
        <v>22</v>
      </c>
      <c r="J8749" t="str">
        <f t="shared" si="756"/>
        <v>ENG</v>
      </c>
      <c r="L8749">
        <v>2014</v>
      </c>
      <c r="M8749">
        <f t="shared" si="757"/>
        <v>3</v>
      </c>
      <c r="N8749" t="str">
        <f t="shared" si="755"/>
        <v>F</v>
      </c>
      <c r="P8749" t="s">
        <v>19</v>
      </c>
      <c r="Q8749" t="s">
        <v>118</v>
      </c>
      <c r="R8749" t="s">
        <v>14</v>
      </c>
    </row>
    <row r="8750" spans="1:25" x14ac:dyDescent="0.2">
      <c r="A8750">
        <v>1417494</v>
      </c>
      <c r="B8750" t="s">
        <v>108</v>
      </c>
      <c r="C8750" t="str">
        <f t="shared" si="753"/>
        <v>2011</v>
      </c>
      <c r="D8750" t="s">
        <v>20</v>
      </c>
      <c r="E8750" t="str">
        <f t="shared" si="754"/>
        <v>2011B</v>
      </c>
      <c r="F8750" t="s">
        <v>15</v>
      </c>
      <c r="G8750" t="s">
        <v>56</v>
      </c>
      <c r="H8750" t="s">
        <v>20</v>
      </c>
      <c r="I8750" t="s">
        <v>22</v>
      </c>
      <c r="J8750" t="str">
        <f t="shared" si="756"/>
        <v>ENG</v>
      </c>
      <c r="L8750">
        <v>2014</v>
      </c>
      <c r="M8750">
        <f t="shared" si="757"/>
        <v>3</v>
      </c>
      <c r="N8750" t="str">
        <f t="shared" si="755"/>
        <v>F</v>
      </c>
      <c r="P8750" t="s">
        <v>19</v>
      </c>
      <c r="Q8750" t="s">
        <v>121</v>
      </c>
      <c r="R8750" t="s">
        <v>14</v>
      </c>
    </row>
    <row r="8751" spans="1:25" x14ac:dyDescent="0.2">
      <c r="A8751">
        <v>1417500</v>
      </c>
      <c r="B8751" t="s">
        <v>103</v>
      </c>
      <c r="C8751" t="str">
        <f t="shared" si="753"/>
        <v>2010</v>
      </c>
      <c r="D8751" t="s">
        <v>14</v>
      </c>
      <c r="E8751" t="str">
        <f t="shared" si="754"/>
        <v>2010A</v>
      </c>
      <c r="F8751" t="s">
        <v>15</v>
      </c>
      <c r="G8751" t="s">
        <v>43</v>
      </c>
      <c r="H8751" t="s">
        <v>14</v>
      </c>
      <c r="I8751" t="s">
        <v>42</v>
      </c>
      <c r="J8751" t="str">
        <f t="shared" si="756"/>
        <v>SCI</v>
      </c>
      <c r="L8751">
        <v>2013</v>
      </c>
      <c r="M8751">
        <f t="shared" si="757"/>
        <v>3</v>
      </c>
      <c r="N8751" t="str">
        <f t="shared" si="755"/>
        <v>F</v>
      </c>
      <c r="P8751" t="s">
        <v>19</v>
      </c>
      <c r="Q8751" t="s">
        <v>116</v>
      </c>
      <c r="R8751" t="s">
        <v>20</v>
      </c>
      <c r="W8751">
        <v>11.166667</v>
      </c>
      <c r="X8751">
        <v>6</v>
      </c>
      <c r="Y8751">
        <v>7</v>
      </c>
    </row>
    <row r="8752" spans="1:25" x14ac:dyDescent="0.2">
      <c r="A8752">
        <v>1417500</v>
      </c>
      <c r="B8752" t="s">
        <v>103</v>
      </c>
      <c r="C8752" t="str">
        <f t="shared" si="753"/>
        <v>2010</v>
      </c>
      <c r="D8752" t="s">
        <v>20</v>
      </c>
      <c r="E8752" t="str">
        <f t="shared" si="754"/>
        <v>2010B</v>
      </c>
      <c r="F8752" t="s">
        <v>15</v>
      </c>
      <c r="G8752" t="s">
        <v>56</v>
      </c>
      <c r="H8752" t="s">
        <v>14</v>
      </c>
      <c r="I8752" t="s">
        <v>42</v>
      </c>
      <c r="J8752" t="str">
        <f t="shared" si="756"/>
        <v>SCI</v>
      </c>
      <c r="L8752">
        <v>2013</v>
      </c>
      <c r="M8752">
        <f t="shared" si="757"/>
        <v>3</v>
      </c>
      <c r="N8752" t="str">
        <f t="shared" si="755"/>
        <v>F</v>
      </c>
      <c r="P8752" t="s">
        <v>19</v>
      </c>
      <c r="Q8752" t="s">
        <v>123</v>
      </c>
      <c r="R8752" t="s">
        <v>20</v>
      </c>
      <c r="W8752">
        <v>11.166667</v>
      </c>
      <c r="X8752">
        <v>6</v>
      </c>
      <c r="Y8752">
        <v>7</v>
      </c>
    </row>
    <row r="8753" spans="1:25" x14ac:dyDescent="0.2">
      <c r="A8753">
        <v>1417532</v>
      </c>
      <c r="B8753" t="s">
        <v>103</v>
      </c>
      <c r="C8753" t="str">
        <f t="shared" si="753"/>
        <v>2010</v>
      </c>
      <c r="D8753" t="s">
        <v>14</v>
      </c>
      <c r="E8753" t="str">
        <f t="shared" si="754"/>
        <v>2010A</v>
      </c>
      <c r="F8753" t="s">
        <v>15</v>
      </c>
      <c r="G8753" t="s">
        <v>43</v>
      </c>
      <c r="H8753" t="s">
        <v>17</v>
      </c>
      <c r="I8753" t="s">
        <v>22</v>
      </c>
      <c r="J8753" t="str">
        <f t="shared" si="756"/>
        <v>ENG</v>
      </c>
      <c r="L8753">
        <v>2013</v>
      </c>
      <c r="M8753">
        <f t="shared" si="757"/>
        <v>3</v>
      </c>
      <c r="N8753" t="str">
        <f t="shared" si="755"/>
        <v>F</v>
      </c>
      <c r="P8753" t="s">
        <v>19</v>
      </c>
      <c r="Q8753" t="s">
        <v>118</v>
      </c>
      <c r="R8753" t="s">
        <v>24</v>
      </c>
      <c r="W8753">
        <v>7.3333329999999997</v>
      </c>
      <c r="X8753">
        <v>3.8</v>
      </c>
      <c r="Y8753">
        <v>3</v>
      </c>
    </row>
    <row r="8754" spans="1:25" x14ac:dyDescent="0.2">
      <c r="A8754">
        <v>1417532</v>
      </c>
      <c r="B8754" t="s">
        <v>103</v>
      </c>
      <c r="C8754" t="str">
        <f t="shared" si="753"/>
        <v>2010</v>
      </c>
      <c r="D8754" t="s">
        <v>20</v>
      </c>
      <c r="E8754" t="str">
        <f t="shared" si="754"/>
        <v>2010B</v>
      </c>
      <c r="F8754" t="s">
        <v>15</v>
      </c>
      <c r="G8754" t="s">
        <v>56</v>
      </c>
      <c r="H8754" t="s">
        <v>17</v>
      </c>
      <c r="I8754" t="s">
        <v>22</v>
      </c>
      <c r="J8754" t="str">
        <f t="shared" si="756"/>
        <v>ENG</v>
      </c>
      <c r="L8754">
        <v>2013</v>
      </c>
      <c r="M8754">
        <f t="shared" si="757"/>
        <v>3</v>
      </c>
      <c r="N8754" t="str">
        <f t="shared" si="755"/>
        <v>F</v>
      </c>
      <c r="P8754" t="s">
        <v>19</v>
      </c>
      <c r="Q8754" t="s">
        <v>121</v>
      </c>
      <c r="R8754" t="s">
        <v>17</v>
      </c>
      <c r="W8754">
        <v>7.3333329999999997</v>
      </c>
      <c r="X8754">
        <v>3.8</v>
      </c>
      <c r="Y8754">
        <v>3</v>
      </c>
    </row>
    <row r="8755" spans="1:25" x14ac:dyDescent="0.2">
      <c r="A8755">
        <v>1417640</v>
      </c>
      <c r="B8755" t="s">
        <v>13</v>
      </c>
      <c r="C8755" t="str">
        <f t="shared" si="753"/>
        <v>2007</v>
      </c>
      <c r="D8755" t="s">
        <v>14</v>
      </c>
      <c r="E8755" t="str">
        <f t="shared" si="754"/>
        <v>2007A</v>
      </c>
      <c r="F8755" t="s">
        <v>15</v>
      </c>
      <c r="G8755" t="s">
        <v>43</v>
      </c>
      <c r="H8755" t="s">
        <v>24</v>
      </c>
      <c r="I8755" t="s">
        <v>33</v>
      </c>
      <c r="J8755" t="str">
        <f t="shared" si="756"/>
        <v>ENG</v>
      </c>
      <c r="L8755">
        <v>2010</v>
      </c>
      <c r="M8755">
        <f t="shared" si="757"/>
        <v>3</v>
      </c>
      <c r="N8755" t="str">
        <f t="shared" si="755"/>
        <v>F</v>
      </c>
      <c r="P8755" t="s">
        <v>19</v>
      </c>
      <c r="Q8755" t="s">
        <v>118</v>
      </c>
      <c r="R8755" t="s">
        <v>20</v>
      </c>
    </row>
    <row r="8756" spans="1:25" x14ac:dyDescent="0.2">
      <c r="A8756">
        <v>1417640</v>
      </c>
      <c r="B8756" t="s">
        <v>13</v>
      </c>
      <c r="C8756" t="str">
        <f t="shared" si="753"/>
        <v>2007</v>
      </c>
      <c r="D8756" t="s">
        <v>20</v>
      </c>
      <c r="E8756" t="str">
        <f t="shared" si="754"/>
        <v>2007B</v>
      </c>
      <c r="F8756" t="s">
        <v>15</v>
      </c>
      <c r="G8756" t="s">
        <v>56</v>
      </c>
      <c r="H8756" t="s">
        <v>17</v>
      </c>
      <c r="I8756" t="s">
        <v>33</v>
      </c>
      <c r="J8756" t="str">
        <f t="shared" si="756"/>
        <v>ENG</v>
      </c>
      <c r="L8756">
        <v>2010</v>
      </c>
      <c r="M8756">
        <f t="shared" si="757"/>
        <v>3</v>
      </c>
      <c r="N8756" t="str">
        <f t="shared" si="755"/>
        <v>F</v>
      </c>
      <c r="P8756" t="s">
        <v>19</v>
      </c>
      <c r="Q8756" t="s">
        <v>121</v>
      </c>
      <c r="R8756" t="s">
        <v>17</v>
      </c>
    </row>
    <row r="8757" spans="1:25" x14ac:dyDescent="0.2">
      <c r="A8757">
        <v>1417668</v>
      </c>
      <c r="B8757" t="s">
        <v>13</v>
      </c>
      <c r="C8757" t="str">
        <f t="shared" si="753"/>
        <v>2007</v>
      </c>
      <c r="D8757" t="s">
        <v>14</v>
      </c>
      <c r="E8757" t="str">
        <f t="shared" si="754"/>
        <v>2007A</v>
      </c>
      <c r="F8757" t="s">
        <v>15</v>
      </c>
      <c r="G8757" t="s">
        <v>43</v>
      </c>
      <c r="H8757" t="s">
        <v>24</v>
      </c>
      <c r="I8757" t="s">
        <v>18</v>
      </c>
      <c r="J8757" t="str">
        <f t="shared" si="756"/>
        <v>ENG</v>
      </c>
      <c r="L8757">
        <v>2010</v>
      </c>
      <c r="M8757">
        <f t="shared" si="757"/>
        <v>3</v>
      </c>
      <c r="N8757" t="str">
        <f t="shared" si="755"/>
        <v>F</v>
      </c>
      <c r="O8757" s="1">
        <v>40313</v>
      </c>
      <c r="P8757" t="s">
        <v>19</v>
      </c>
      <c r="Q8757" t="s">
        <v>118</v>
      </c>
      <c r="R8757" t="s">
        <v>17</v>
      </c>
    </row>
    <row r="8758" spans="1:25" x14ac:dyDescent="0.2">
      <c r="A8758">
        <v>1417668</v>
      </c>
      <c r="B8758" t="s">
        <v>13</v>
      </c>
      <c r="C8758" t="str">
        <f t="shared" si="753"/>
        <v>2007</v>
      </c>
      <c r="D8758" t="s">
        <v>20</v>
      </c>
      <c r="E8758" t="str">
        <f t="shared" si="754"/>
        <v>2007B</v>
      </c>
      <c r="F8758" t="s">
        <v>15</v>
      </c>
      <c r="G8758" t="s">
        <v>56</v>
      </c>
      <c r="H8758" t="s">
        <v>24</v>
      </c>
      <c r="I8758" t="s">
        <v>18</v>
      </c>
      <c r="J8758" t="str">
        <f t="shared" si="756"/>
        <v>ENG</v>
      </c>
      <c r="L8758">
        <v>2010</v>
      </c>
      <c r="M8758">
        <f t="shared" si="757"/>
        <v>3</v>
      </c>
      <c r="N8758" t="str">
        <f t="shared" si="755"/>
        <v>F</v>
      </c>
      <c r="O8758" s="1">
        <v>40313</v>
      </c>
      <c r="P8758" t="s">
        <v>19</v>
      </c>
      <c r="Q8758" t="s">
        <v>118</v>
      </c>
      <c r="R8758" t="s">
        <v>17</v>
      </c>
    </row>
    <row r="8759" spans="1:25" x14ac:dyDescent="0.2">
      <c r="A8759">
        <v>1417698</v>
      </c>
      <c r="B8759" t="s">
        <v>66</v>
      </c>
      <c r="C8759" t="str">
        <f t="shared" si="753"/>
        <v>2007</v>
      </c>
      <c r="D8759" t="s">
        <v>24</v>
      </c>
      <c r="E8759" t="str">
        <f t="shared" si="754"/>
        <v>2007C</v>
      </c>
      <c r="F8759" t="s">
        <v>15</v>
      </c>
      <c r="G8759" t="s">
        <v>43</v>
      </c>
      <c r="H8759" t="s">
        <v>14</v>
      </c>
      <c r="I8759" t="s">
        <v>21</v>
      </c>
      <c r="J8759" t="str">
        <f t="shared" si="756"/>
        <v>COMP</v>
      </c>
      <c r="L8759">
        <v>2010</v>
      </c>
      <c r="M8759">
        <f t="shared" si="757"/>
        <v>3</v>
      </c>
      <c r="N8759" t="str">
        <f t="shared" si="755"/>
        <v>F</v>
      </c>
      <c r="O8759" s="1">
        <v>40313</v>
      </c>
      <c r="P8759" t="s">
        <v>28</v>
      </c>
      <c r="Q8759" t="s">
        <v>116</v>
      </c>
      <c r="R8759" t="s">
        <v>20</v>
      </c>
    </row>
    <row r="8760" spans="1:25" x14ac:dyDescent="0.2">
      <c r="A8760">
        <v>1417698</v>
      </c>
      <c r="B8760" t="s">
        <v>66</v>
      </c>
      <c r="C8760" t="str">
        <f t="shared" si="753"/>
        <v>2007</v>
      </c>
      <c r="D8760" t="s">
        <v>57</v>
      </c>
      <c r="E8760" t="str">
        <f t="shared" si="754"/>
        <v>2007D</v>
      </c>
      <c r="F8760" t="s">
        <v>15</v>
      </c>
      <c r="G8760" t="s">
        <v>56</v>
      </c>
      <c r="H8760" t="s">
        <v>20</v>
      </c>
      <c r="I8760" t="s">
        <v>21</v>
      </c>
      <c r="J8760" t="str">
        <f t="shared" si="756"/>
        <v>COMP</v>
      </c>
      <c r="L8760">
        <v>2010</v>
      </c>
      <c r="M8760">
        <f t="shared" si="757"/>
        <v>3</v>
      </c>
      <c r="N8760" t="str">
        <f t="shared" si="755"/>
        <v>F</v>
      </c>
      <c r="O8760" s="1">
        <v>40313</v>
      </c>
      <c r="P8760" t="s">
        <v>28</v>
      </c>
      <c r="Q8760" t="s">
        <v>123</v>
      </c>
      <c r="R8760" t="s">
        <v>14</v>
      </c>
    </row>
    <row r="8761" spans="1:25" x14ac:dyDescent="0.2">
      <c r="A8761">
        <v>1417698</v>
      </c>
      <c r="B8761" t="s">
        <v>13</v>
      </c>
      <c r="C8761" t="str">
        <f t="shared" si="753"/>
        <v>2007</v>
      </c>
      <c r="D8761" t="s">
        <v>14</v>
      </c>
      <c r="E8761" t="str">
        <f t="shared" si="754"/>
        <v>2007A</v>
      </c>
      <c r="F8761" t="s">
        <v>15</v>
      </c>
      <c r="G8761" t="s">
        <v>43</v>
      </c>
      <c r="H8761" t="s">
        <v>17</v>
      </c>
      <c r="I8761" t="s">
        <v>23</v>
      </c>
      <c r="J8761" t="str">
        <f t="shared" si="756"/>
        <v>ENG</v>
      </c>
      <c r="L8761">
        <v>2010</v>
      </c>
      <c r="M8761">
        <f t="shared" si="757"/>
        <v>3</v>
      </c>
      <c r="N8761" t="str">
        <f t="shared" si="755"/>
        <v>F</v>
      </c>
      <c r="O8761" s="1">
        <v>40313</v>
      </c>
      <c r="P8761" t="s">
        <v>28</v>
      </c>
      <c r="Q8761" t="s">
        <v>118</v>
      </c>
      <c r="R8761" t="s">
        <v>14</v>
      </c>
    </row>
    <row r="8762" spans="1:25" x14ac:dyDescent="0.2">
      <c r="A8762">
        <v>1417912</v>
      </c>
      <c r="B8762" t="s">
        <v>83</v>
      </c>
      <c r="C8762" t="str">
        <f t="shared" si="753"/>
        <v>2008</v>
      </c>
      <c r="D8762" t="s">
        <v>20</v>
      </c>
      <c r="E8762" t="str">
        <f t="shared" si="754"/>
        <v>2008B</v>
      </c>
      <c r="F8762" t="s">
        <v>15</v>
      </c>
      <c r="G8762" t="s">
        <v>59</v>
      </c>
      <c r="H8762" t="s">
        <v>20</v>
      </c>
      <c r="I8762" t="s">
        <v>23</v>
      </c>
      <c r="J8762" t="str">
        <f t="shared" si="756"/>
        <v>ENG</v>
      </c>
      <c r="L8762">
        <v>2010</v>
      </c>
      <c r="M8762">
        <f t="shared" si="757"/>
        <v>2</v>
      </c>
      <c r="N8762" t="str">
        <f t="shared" si="755"/>
        <v>U</v>
      </c>
      <c r="O8762" s="1">
        <v>40313</v>
      </c>
      <c r="P8762" t="s">
        <v>19</v>
      </c>
    </row>
    <row r="8763" spans="1:25" x14ac:dyDescent="0.2">
      <c r="A8763">
        <v>1417912</v>
      </c>
      <c r="B8763" t="s">
        <v>13</v>
      </c>
      <c r="C8763" t="str">
        <f t="shared" si="753"/>
        <v>2007</v>
      </c>
      <c r="D8763" t="s">
        <v>14</v>
      </c>
      <c r="E8763" t="str">
        <f t="shared" si="754"/>
        <v>2007A</v>
      </c>
      <c r="F8763" t="s">
        <v>15</v>
      </c>
      <c r="G8763" t="s">
        <v>16</v>
      </c>
      <c r="H8763" t="s">
        <v>20</v>
      </c>
      <c r="I8763" t="s">
        <v>23</v>
      </c>
      <c r="J8763" t="str">
        <f t="shared" si="756"/>
        <v>ENG</v>
      </c>
      <c r="L8763">
        <v>2010</v>
      </c>
      <c r="M8763">
        <f t="shared" si="757"/>
        <v>3</v>
      </c>
      <c r="N8763" t="str">
        <f t="shared" si="755"/>
        <v>F</v>
      </c>
      <c r="O8763" s="1">
        <v>40313</v>
      </c>
      <c r="P8763" t="s">
        <v>19</v>
      </c>
      <c r="Q8763" t="s">
        <v>116</v>
      </c>
      <c r="R8763" t="s">
        <v>20</v>
      </c>
    </row>
    <row r="8764" spans="1:25" x14ac:dyDescent="0.2">
      <c r="A8764">
        <v>1417912</v>
      </c>
      <c r="B8764" t="s">
        <v>13</v>
      </c>
      <c r="C8764" t="str">
        <f t="shared" si="753"/>
        <v>2007</v>
      </c>
      <c r="D8764" t="s">
        <v>20</v>
      </c>
      <c r="E8764" t="str">
        <f t="shared" si="754"/>
        <v>2007B</v>
      </c>
      <c r="F8764" t="s">
        <v>15</v>
      </c>
      <c r="G8764" t="s">
        <v>64</v>
      </c>
      <c r="H8764" t="s">
        <v>24</v>
      </c>
      <c r="I8764" t="s">
        <v>23</v>
      </c>
      <c r="J8764" t="str">
        <f t="shared" si="756"/>
        <v>ENG</v>
      </c>
      <c r="L8764">
        <v>2010</v>
      </c>
      <c r="M8764">
        <f t="shared" si="757"/>
        <v>3</v>
      </c>
      <c r="N8764" t="str">
        <f t="shared" si="755"/>
        <v>F</v>
      </c>
      <c r="O8764" s="1">
        <v>40313</v>
      </c>
      <c r="P8764" t="s">
        <v>19</v>
      </c>
      <c r="Q8764" t="s">
        <v>123</v>
      </c>
      <c r="R8764" t="s">
        <v>24</v>
      </c>
    </row>
    <row r="8765" spans="1:25" x14ac:dyDescent="0.2">
      <c r="A8765">
        <v>1418006</v>
      </c>
      <c r="B8765" t="s">
        <v>66</v>
      </c>
      <c r="C8765" t="str">
        <f t="shared" si="753"/>
        <v>2007</v>
      </c>
      <c r="D8765" t="s">
        <v>24</v>
      </c>
      <c r="E8765" t="str">
        <f t="shared" si="754"/>
        <v>2007C</v>
      </c>
      <c r="F8765" t="s">
        <v>15</v>
      </c>
      <c r="G8765" t="s">
        <v>43</v>
      </c>
      <c r="H8765" t="s">
        <v>20</v>
      </c>
      <c r="I8765" t="s">
        <v>22</v>
      </c>
      <c r="J8765" t="str">
        <f t="shared" si="756"/>
        <v>ENG</v>
      </c>
      <c r="L8765">
        <v>2010</v>
      </c>
      <c r="M8765">
        <f t="shared" si="757"/>
        <v>3</v>
      </c>
      <c r="N8765" t="str">
        <f t="shared" si="755"/>
        <v>F</v>
      </c>
      <c r="O8765" s="1">
        <v>40313</v>
      </c>
      <c r="P8765" t="s">
        <v>19</v>
      </c>
      <c r="Q8765" t="s">
        <v>121</v>
      </c>
      <c r="R8765" t="s">
        <v>20</v>
      </c>
    </row>
    <row r="8766" spans="1:25" x14ac:dyDescent="0.2">
      <c r="A8766">
        <v>1418006</v>
      </c>
      <c r="B8766" t="s">
        <v>66</v>
      </c>
      <c r="C8766" t="str">
        <f t="shared" si="753"/>
        <v>2007</v>
      </c>
      <c r="D8766" t="s">
        <v>57</v>
      </c>
      <c r="E8766" t="str">
        <f t="shared" si="754"/>
        <v>2007D</v>
      </c>
      <c r="F8766" t="s">
        <v>15</v>
      </c>
      <c r="G8766" t="s">
        <v>56</v>
      </c>
      <c r="H8766" t="s">
        <v>24</v>
      </c>
      <c r="I8766" t="s">
        <v>22</v>
      </c>
      <c r="J8766" t="str">
        <f t="shared" si="756"/>
        <v>ENG</v>
      </c>
      <c r="L8766">
        <v>2010</v>
      </c>
      <c r="M8766">
        <f t="shared" si="757"/>
        <v>3</v>
      </c>
      <c r="N8766" t="str">
        <f t="shared" si="755"/>
        <v>F</v>
      </c>
      <c r="O8766" s="1">
        <v>40313</v>
      </c>
      <c r="P8766" t="s">
        <v>19</v>
      </c>
      <c r="Q8766" t="s">
        <v>116</v>
      </c>
      <c r="R8766" t="s">
        <v>24</v>
      </c>
    </row>
    <row r="8767" spans="1:25" x14ac:dyDescent="0.2">
      <c r="A8767">
        <v>1418162</v>
      </c>
      <c r="B8767" t="s">
        <v>104</v>
      </c>
      <c r="C8767" t="str">
        <f t="shared" si="753"/>
        <v>2010</v>
      </c>
      <c r="D8767" t="s">
        <v>24</v>
      </c>
      <c r="E8767" t="str">
        <f t="shared" si="754"/>
        <v>2010C</v>
      </c>
      <c r="F8767" t="s">
        <v>15</v>
      </c>
      <c r="G8767" t="s">
        <v>43</v>
      </c>
      <c r="H8767" t="s">
        <v>14</v>
      </c>
      <c r="I8767" t="s">
        <v>30</v>
      </c>
      <c r="J8767" t="str">
        <f t="shared" si="756"/>
        <v>SCI</v>
      </c>
      <c r="K8767" t="s">
        <v>45</v>
      </c>
      <c r="L8767">
        <v>2013</v>
      </c>
      <c r="M8767">
        <f t="shared" si="757"/>
        <v>3</v>
      </c>
      <c r="N8767" t="str">
        <f t="shared" si="755"/>
        <v>F</v>
      </c>
      <c r="P8767" t="s">
        <v>19</v>
      </c>
    </row>
    <row r="8768" spans="1:25" x14ac:dyDescent="0.2">
      <c r="A8768">
        <v>1418162</v>
      </c>
      <c r="B8768" t="s">
        <v>104</v>
      </c>
      <c r="C8768" t="str">
        <f t="shared" si="753"/>
        <v>2010</v>
      </c>
      <c r="D8768" t="s">
        <v>57</v>
      </c>
      <c r="E8768" t="str">
        <f t="shared" si="754"/>
        <v>2010D</v>
      </c>
      <c r="F8768" t="s">
        <v>15</v>
      </c>
      <c r="G8768" t="s">
        <v>56</v>
      </c>
      <c r="H8768" t="s">
        <v>20</v>
      </c>
      <c r="I8768" t="s">
        <v>30</v>
      </c>
      <c r="J8768" t="str">
        <f t="shared" si="756"/>
        <v>SCI</v>
      </c>
      <c r="K8768" t="s">
        <v>45</v>
      </c>
      <c r="L8768">
        <v>2013</v>
      </c>
      <c r="M8768">
        <f t="shared" si="757"/>
        <v>3</v>
      </c>
      <c r="N8768" t="str">
        <f t="shared" si="755"/>
        <v>F</v>
      </c>
      <c r="P8768" t="s">
        <v>19</v>
      </c>
    </row>
    <row r="8769" spans="1:25" x14ac:dyDescent="0.2">
      <c r="A8769">
        <v>1418166</v>
      </c>
      <c r="B8769" t="s">
        <v>103</v>
      </c>
      <c r="C8769" t="str">
        <f t="shared" si="753"/>
        <v>2010</v>
      </c>
      <c r="D8769" t="s">
        <v>14</v>
      </c>
      <c r="E8769" t="str">
        <f t="shared" si="754"/>
        <v>2010A</v>
      </c>
      <c r="F8769" t="s">
        <v>15</v>
      </c>
      <c r="G8769" t="s">
        <v>16</v>
      </c>
      <c r="H8769" t="s">
        <v>17</v>
      </c>
      <c r="I8769" t="s">
        <v>49</v>
      </c>
      <c r="J8769" t="str">
        <f t="shared" si="756"/>
        <v>HUSS</v>
      </c>
      <c r="L8769">
        <v>2013</v>
      </c>
      <c r="M8769">
        <f t="shared" si="757"/>
        <v>3</v>
      </c>
      <c r="N8769" t="str">
        <f t="shared" si="755"/>
        <v>F</v>
      </c>
      <c r="P8769" t="s">
        <v>19</v>
      </c>
      <c r="Q8769" t="s">
        <v>116</v>
      </c>
      <c r="R8769" t="s">
        <v>17</v>
      </c>
    </row>
    <row r="8770" spans="1:25" x14ac:dyDescent="0.2">
      <c r="A8770">
        <v>1418580</v>
      </c>
      <c r="B8770" t="s">
        <v>91</v>
      </c>
      <c r="C8770" t="str">
        <f t="shared" ref="C8770:C8833" si="758">LEFT(B8770,4)</f>
        <v>2008</v>
      </c>
      <c r="D8770" t="s">
        <v>24</v>
      </c>
      <c r="E8770" t="str">
        <f t="shared" ref="E8770:E8833" si="759">CONCATENATE(C8770,D8770)</f>
        <v>2008C</v>
      </c>
      <c r="F8770" t="s">
        <v>15</v>
      </c>
      <c r="G8770" t="s">
        <v>43</v>
      </c>
      <c r="H8770" t="s">
        <v>20</v>
      </c>
      <c r="I8770" t="s">
        <v>27</v>
      </c>
      <c r="J8770" t="str">
        <f t="shared" si="756"/>
        <v>ENG</v>
      </c>
      <c r="L8770">
        <v>2010</v>
      </c>
      <c r="M8770">
        <f t="shared" si="757"/>
        <v>2</v>
      </c>
      <c r="N8770" t="str">
        <f t="shared" ref="N8770:N8833" si="760">IF(OR(M8770&lt;3,M8770="TR"),"U","F")</f>
        <v>U</v>
      </c>
      <c r="O8770" s="1">
        <v>40313</v>
      </c>
      <c r="P8770" t="s">
        <v>28</v>
      </c>
    </row>
    <row r="8771" spans="1:25" x14ac:dyDescent="0.2">
      <c r="A8771">
        <v>1418580</v>
      </c>
      <c r="B8771" t="s">
        <v>91</v>
      </c>
      <c r="C8771" t="str">
        <f t="shared" si="758"/>
        <v>2008</v>
      </c>
      <c r="D8771" t="s">
        <v>57</v>
      </c>
      <c r="E8771" t="str">
        <f t="shared" si="759"/>
        <v>2008D</v>
      </c>
      <c r="F8771" t="s">
        <v>15</v>
      </c>
      <c r="G8771" t="s">
        <v>56</v>
      </c>
      <c r="H8771" t="s">
        <v>20</v>
      </c>
      <c r="I8771" t="s">
        <v>27</v>
      </c>
      <c r="J8771" t="str">
        <f t="shared" ref="J8771:J8834" si="761">IF(OR(I8771="AE",I8771="BE",I8771="CE",I8771="CM",I8771="ED",I8771="ECE",I8771="EVE",I8771="EV",I8771="FPE",I8771="IE",I8771="MFE",I8771="ME",I8771="MGE",I8771="MTE",I8771="PHE",I8771="RB",I8771="EE",I8771="RBE"),"ENG",IF(OR(I8771="BBT",I8771="BC",I8771="BIO",I8771="CH",I8771="PH",I8771="PSS",I8771="SC"),"SCI",IF(OR(I8771="MA",I8771="MAC",I8771="SD"),"MAT",IF(OR(I8771="CO",I8771="ID",I8771="ND",I8771="SX"),"OTH",IF(OR(I8771="ECON",I8771="EP",I8771="EC",I8771="ET",I8771="HU",I8771="IN",I8771="LAE",I8771="PWR",I8771="ST",I8771="EVS",I8771="PW"),"HUSS",IF(OR(I8771="CA",I8771="CCN",I8771="CS",I8771="IMGD"),"COMP",IF(OR(I8771="IT",I8771="MG",I8771="MIS"),"BUS","ERROR")))))))</f>
        <v>ENG</v>
      </c>
      <c r="L8771">
        <v>2010</v>
      </c>
      <c r="M8771">
        <f t="shared" si="757"/>
        <v>2</v>
      </c>
      <c r="N8771" t="str">
        <f t="shared" si="760"/>
        <v>U</v>
      </c>
      <c r="O8771" s="1">
        <v>40313</v>
      </c>
      <c r="P8771" t="s">
        <v>28</v>
      </c>
    </row>
    <row r="8772" spans="1:25" x14ac:dyDescent="0.2">
      <c r="A8772">
        <v>1418722</v>
      </c>
      <c r="B8772" t="s">
        <v>91</v>
      </c>
      <c r="C8772" t="str">
        <f t="shared" si="758"/>
        <v>2008</v>
      </c>
      <c r="D8772" t="s">
        <v>24</v>
      </c>
      <c r="E8772" t="str">
        <f t="shared" si="759"/>
        <v>2008C</v>
      </c>
      <c r="F8772" t="s">
        <v>15</v>
      </c>
      <c r="G8772" t="s">
        <v>36</v>
      </c>
      <c r="H8772" t="s">
        <v>14</v>
      </c>
      <c r="I8772" t="s">
        <v>15</v>
      </c>
      <c r="J8772" t="str">
        <f t="shared" si="761"/>
        <v>SCI</v>
      </c>
      <c r="L8772">
        <v>2011</v>
      </c>
      <c r="M8772">
        <f t="shared" si="757"/>
        <v>3</v>
      </c>
      <c r="N8772" t="str">
        <f t="shared" si="760"/>
        <v>F</v>
      </c>
      <c r="O8772" s="1">
        <v>40677</v>
      </c>
      <c r="P8772" t="s">
        <v>19</v>
      </c>
      <c r="Q8772" t="s">
        <v>120</v>
      </c>
      <c r="R8772" t="s">
        <v>20</v>
      </c>
    </row>
    <row r="8773" spans="1:25" x14ac:dyDescent="0.2">
      <c r="A8773">
        <v>1418722</v>
      </c>
      <c r="B8773" t="s">
        <v>83</v>
      </c>
      <c r="C8773" t="str">
        <f t="shared" si="758"/>
        <v>2008</v>
      </c>
      <c r="D8773" t="s">
        <v>14</v>
      </c>
      <c r="E8773" t="str">
        <f t="shared" si="759"/>
        <v>2008A</v>
      </c>
      <c r="F8773" t="s">
        <v>15</v>
      </c>
      <c r="G8773" t="s">
        <v>16</v>
      </c>
      <c r="H8773" t="s">
        <v>20</v>
      </c>
      <c r="I8773" t="s">
        <v>46</v>
      </c>
      <c r="J8773" t="str">
        <f t="shared" si="761"/>
        <v>MAT</v>
      </c>
      <c r="L8773">
        <v>2011</v>
      </c>
      <c r="M8773">
        <f t="shared" si="757"/>
        <v>3</v>
      </c>
      <c r="N8773" t="str">
        <f t="shared" si="760"/>
        <v>F</v>
      </c>
      <c r="O8773" s="1">
        <v>40677</v>
      </c>
      <c r="P8773" t="s">
        <v>19</v>
      </c>
      <c r="Q8773" t="s">
        <v>123</v>
      </c>
      <c r="R8773" t="s">
        <v>20</v>
      </c>
    </row>
    <row r="8774" spans="1:25" x14ac:dyDescent="0.2">
      <c r="A8774">
        <v>1418722</v>
      </c>
      <c r="B8774" t="s">
        <v>83</v>
      </c>
      <c r="C8774" t="str">
        <f t="shared" si="758"/>
        <v>2008</v>
      </c>
      <c r="D8774" t="s">
        <v>20</v>
      </c>
      <c r="E8774" t="str">
        <f t="shared" si="759"/>
        <v>2008B</v>
      </c>
      <c r="F8774" t="s">
        <v>15</v>
      </c>
      <c r="G8774" t="s">
        <v>64</v>
      </c>
      <c r="H8774" t="s">
        <v>20</v>
      </c>
      <c r="I8774" t="s">
        <v>46</v>
      </c>
      <c r="J8774" t="str">
        <f t="shared" si="761"/>
        <v>MAT</v>
      </c>
      <c r="L8774">
        <v>2011</v>
      </c>
      <c r="M8774">
        <f t="shared" si="757"/>
        <v>3</v>
      </c>
      <c r="N8774" t="str">
        <f t="shared" si="760"/>
        <v>F</v>
      </c>
      <c r="O8774" s="1">
        <v>40677</v>
      </c>
      <c r="P8774" t="s">
        <v>19</v>
      </c>
      <c r="Q8774" t="s">
        <v>122</v>
      </c>
      <c r="R8774" t="s">
        <v>24</v>
      </c>
    </row>
    <row r="8775" spans="1:25" x14ac:dyDescent="0.2">
      <c r="A8775">
        <v>1418722</v>
      </c>
      <c r="B8775" t="s">
        <v>91</v>
      </c>
      <c r="C8775" t="str">
        <f t="shared" si="758"/>
        <v>2008</v>
      </c>
      <c r="D8775" t="s">
        <v>57</v>
      </c>
      <c r="E8775" t="str">
        <f t="shared" si="759"/>
        <v>2008D</v>
      </c>
      <c r="F8775" t="s">
        <v>15</v>
      </c>
      <c r="G8775" t="s">
        <v>59</v>
      </c>
      <c r="H8775" t="s">
        <v>20</v>
      </c>
      <c r="I8775" t="s">
        <v>15</v>
      </c>
      <c r="J8775" t="str">
        <f t="shared" si="761"/>
        <v>SCI</v>
      </c>
      <c r="L8775">
        <v>2011</v>
      </c>
      <c r="M8775">
        <f t="shared" si="757"/>
        <v>3</v>
      </c>
      <c r="N8775" t="str">
        <f t="shared" si="760"/>
        <v>F</v>
      </c>
      <c r="O8775" s="1">
        <v>40677</v>
      </c>
      <c r="P8775" t="s">
        <v>19</v>
      </c>
    </row>
    <row r="8776" spans="1:25" x14ac:dyDescent="0.2">
      <c r="A8776">
        <v>1418722</v>
      </c>
      <c r="B8776" t="s">
        <v>99</v>
      </c>
      <c r="C8776" t="str">
        <f t="shared" si="758"/>
        <v>2009</v>
      </c>
      <c r="D8776" t="s">
        <v>57</v>
      </c>
      <c r="E8776" t="str">
        <f t="shared" si="759"/>
        <v>2009D</v>
      </c>
      <c r="F8776" t="s">
        <v>15</v>
      </c>
      <c r="G8776" t="s">
        <v>77</v>
      </c>
      <c r="H8776" t="s">
        <v>24</v>
      </c>
      <c r="I8776" t="s">
        <v>22</v>
      </c>
      <c r="J8776" t="str">
        <f t="shared" si="761"/>
        <v>ENG</v>
      </c>
      <c r="L8776">
        <v>2011</v>
      </c>
      <c r="M8776">
        <f t="shared" si="757"/>
        <v>2</v>
      </c>
      <c r="N8776" t="str">
        <f t="shared" si="760"/>
        <v>U</v>
      </c>
      <c r="O8776" s="1">
        <v>40677</v>
      </c>
      <c r="P8776" t="s">
        <v>19</v>
      </c>
      <c r="Q8776" t="s">
        <v>126</v>
      </c>
      <c r="R8776" t="s">
        <v>24</v>
      </c>
    </row>
    <row r="8777" spans="1:25" x14ac:dyDescent="0.2">
      <c r="A8777">
        <v>1418722</v>
      </c>
      <c r="B8777" t="s">
        <v>95</v>
      </c>
      <c r="C8777" t="str">
        <f t="shared" si="758"/>
        <v>2009</v>
      </c>
      <c r="D8777" t="s">
        <v>14</v>
      </c>
      <c r="E8777" t="str">
        <f t="shared" si="759"/>
        <v>2009A</v>
      </c>
      <c r="F8777" t="s">
        <v>15</v>
      </c>
      <c r="G8777" t="s">
        <v>52</v>
      </c>
      <c r="H8777" t="s">
        <v>17</v>
      </c>
      <c r="I8777" t="s">
        <v>15</v>
      </c>
      <c r="J8777" t="str">
        <f t="shared" si="761"/>
        <v>SCI</v>
      </c>
      <c r="L8777">
        <v>2011</v>
      </c>
      <c r="M8777">
        <f t="shared" si="757"/>
        <v>2</v>
      </c>
      <c r="N8777" t="str">
        <f t="shared" si="760"/>
        <v>U</v>
      </c>
      <c r="O8777" s="1">
        <v>40677</v>
      </c>
      <c r="P8777" t="s">
        <v>19</v>
      </c>
    </row>
    <row r="8778" spans="1:25" x14ac:dyDescent="0.2">
      <c r="A8778">
        <v>1418722</v>
      </c>
      <c r="B8778" t="s">
        <v>95</v>
      </c>
      <c r="C8778" t="str">
        <f t="shared" si="758"/>
        <v>2009</v>
      </c>
      <c r="D8778" t="s">
        <v>20</v>
      </c>
      <c r="E8778" t="str">
        <f t="shared" si="759"/>
        <v>2009B</v>
      </c>
      <c r="F8778" t="s">
        <v>15</v>
      </c>
      <c r="G8778" t="s">
        <v>60</v>
      </c>
      <c r="H8778" t="s">
        <v>17</v>
      </c>
      <c r="I8778" t="s">
        <v>15</v>
      </c>
      <c r="J8778" t="str">
        <f t="shared" si="761"/>
        <v>SCI</v>
      </c>
      <c r="L8778">
        <v>2011</v>
      </c>
      <c r="M8778">
        <f t="shared" si="757"/>
        <v>2</v>
      </c>
      <c r="N8778" t="str">
        <f t="shared" si="760"/>
        <v>U</v>
      </c>
      <c r="O8778" s="1">
        <v>40677</v>
      </c>
      <c r="P8778" t="s">
        <v>19</v>
      </c>
    </row>
    <row r="8779" spans="1:25" x14ac:dyDescent="0.2">
      <c r="A8779">
        <v>1418722</v>
      </c>
      <c r="B8779" t="s">
        <v>95</v>
      </c>
      <c r="C8779" t="str">
        <f t="shared" si="758"/>
        <v>2009</v>
      </c>
      <c r="D8779" t="s">
        <v>20</v>
      </c>
      <c r="E8779" t="str">
        <f t="shared" si="759"/>
        <v>2009B</v>
      </c>
      <c r="F8779" t="s">
        <v>15</v>
      </c>
      <c r="G8779" t="s">
        <v>62</v>
      </c>
      <c r="H8779" t="s">
        <v>17</v>
      </c>
      <c r="I8779" t="s">
        <v>15</v>
      </c>
      <c r="J8779" t="str">
        <f t="shared" si="761"/>
        <v>SCI</v>
      </c>
      <c r="L8779">
        <v>2011</v>
      </c>
      <c r="M8779">
        <f t="shared" si="757"/>
        <v>2</v>
      </c>
      <c r="N8779" t="str">
        <f t="shared" si="760"/>
        <v>U</v>
      </c>
      <c r="O8779" s="1">
        <v>40677</v>
      </c>
      <c r="P8779" t="s">
        <v>19</v>
      </c>
    </row>
    <row r="8780" spans="1:25" x14ac:dyDescent="0.2">
      <c r="A8780">
        <v>1418736</v>
      </c>
      <c r="B8780" t="s">
        <v>91</v>
      </c>
      <c r="C8780" t="str">
        <f t="shared" si="758"/>
        <v>2008</v>
      </c>
      <c r="D8780" t="s">
        <v>24</v>
      </c>
      <c r="E8780" t="str">
        <f t="shared" si="759"/>
        <v>2008C</v>
      </c>
      <c r="F8780" t="s">
        <v>15</v>
      </c>
      <c r="G8780" t="s">
        <v>43</v>
      </c>
      <c r="H8780" t="s">
        <v>14</v>
      </c>
      <c r="I8780" t="s">
        <v>30</v>
      </c>
      <c r="J8780" t="str">
        <f t="shared" si="761"/>
        <v>SCI</v>
      </c>
      <c r="L8780">
        <v>2011</v>
      </c>
      <c r="M8780">
        <f t="shared" si="757"/>
        <v>3</v>
      </c>
      <c r="N8780" t="str">
        <f t="shared" si="760"/>
        <v>F</v>
      </c>
      <c r="O8780" s="1">
        <v>40677</v>
      </c>
      <c r="P8780" t="s">
        <v>28</v>
      </c>
      <c r="Q8780" t="s">
        <v>121</v>
      </c>
      <c r="R8780" t="s">
        <v>20</v>
      </c>
    </row>
    <row r="8781" spans="1:25" x14ac:dyDescent="0.2">
      <c r="A8781">
        <v>1418736</v>
      </c>
      <c r="B8781" t="s">
        <v>95</v>
      </c>
      <c r="C8781" t="str">
        <f t="shared" si="758"/>
        <v>2009</v>
      </c>
      <c r="D8781" t="s">
        <v>20</v>
      </c>
      <c r="E8781" t="str">
        <f t="shared" si="759"/>
        <v>2009B</v>
      </c>
      <c r="F8781" t="s">
        <v>15</v>
      </c>
      <c r="G8781" t="s">
        <v>56</v>
      </c>
      <c r="H8781" t="s">
        <v>24</v>
      </c>
      <c r="I8781" t="s">
        <v>30</v>
      </c>
      <c r="J8781" t="str">
        <f t="shared" si="761"/>
        <v>SCI</v>
      </c>
      <c r="L8781">
        <v>2011</v>
      </c>
      <c r="M8781">
        <f t="shared" si="757"/>
        <v>2</v>
      </c>
      <c r="N8781" t="str">
        <f t="shared" si="760"/>
        <v>U</v>
      </c>
      <c r="O8781" s="1">
        <v>40677</v>
      </c>
      <c r="P8781" t="s">
        <v>28</v>
      </c>
    </row>
    <row r="8782" spans="1:25" x14ac:dyDescent="0.2">
      <c r="A8782">
        <v>1418736</v>
      </c>
      <c r="B8782" t="s">
        <v>104</v>
      </c>
      <c r="C8782" t="str">
        <f t="shared" si="758"/>
        <v>2010</v>
      </c>
      <c r="D8782" t="s">
        <v>57</v>
      </c>
      <c r="E8782" t="str">
        <f t="shared" si="759"/>
        <v>2010D</v>
      </c>
      <c r="F8782" t="s">
        <v>15</v>
      </c>
      <c r="G8782" t="s">
        <v>59</v>
      </c>
      <c r="H8782" t="s">
        <v>17</v>
      </c>
      <c r="I8782" t="s">
        <v>30</v>
      </c>
      <c r="J8782" t="str">
        <f t="shared" si="761"/>
        <v>SCI</v>
      </c>
      <c r="L8782">
        <v>2011</v>
      </c>
      <c r="M8782">
        <f t="shared" si="757"/>
        <v>1</v>
      </c>
      <c r="N8782" t="str">
        <f t="shared" si="760"/>
        <v>U</v>
      </c>
      <c r="O8782" s="1">
        <v>40677</v>
      </c>
      <c r="P8782" t="s">
        <v>28</v>
      </c>
    </row>
    <row r="8783" spans="1:25" x14ac:dyDescent="0.2">
      <c r="A8783">
        <v>1418982</v>
      </c>
      <c r="B8783" t="s">
        <v>110</v>
      </c>
      <c r="C8783" t="str">
        <f t="shared" si="758"/>
        <v>2011</v>
      </c>
      <c r="D8783" t="s">
        <v>24</v>
      </c>
      <c r="E8783" t="str">
        <f t="shared" si="759"/>
        <v>2011C</v>
      </c>
      <c r="F8783" t="s">
        <v>15</v>
      </c>
      <c r="G8783" t="s">
        <v>43</v>
      </c>
      <c r="H8783" t="s">
        <v>20</v>
      </c>
      <c r="I8783" t="s">
        <v>39</v>
      </c>
      <c r="J8783" t="str">
        <f t="shared" si="761"/>
        <v>HUSS</v>
      </c>
      <c r="L8783">
        <v>2013</v>
      </c>
      <c r="M8783">
        <f t="shared" si="757"/>
        <v>2</v>
      </c>
      <c r="N8783" t="str">
        <f t="shared" si="760"/>
        <v>U</v>
      </c>
      <c r="P8783" t="s">
        <v>19</v>
      </c>
    </row>
    <row r="8784" spans="1:25" x14ac:dyDescent="0.2">
      <c r="A8784">
        <v>1419034</v>
      </c>
      <c r="B8784" t="s">
        <v>110</v>
      </c>
      <c r="C8784" t="str">
        <f t="shared" si="758"/>
        <v>2011</v>
      </c>
      <c r="D8784" t="s">
        <v>57</v>
      </c>
      <c r="E8784" t="str">
        <f t="shared" si="759"/>
        <v>2011D</v>
      </c>
      <c r="F8784" t="s">
        <v>15</v>
      </c>
      <c r="G8784" t="s">
        <v>56</v>
      </c>
      <c r="H8784" t="s">
        <v>14</v>
      </c>
      <c r="I8784" t="s">
        <v>25</v>
      </c>
      <c r="J8784" t="str">
        <f t="shared" si="761"/>
        <v>ENG</v>
      </c>
      <c r="L8784">
        <v>2013</v>
      </c>
      <c r="M8784">
        <f t="shared" si="757"/>
        <v>2</v>
      </c>
      <c r="N8784" t="str">
        <f t="shared" si="760"/>
        <v>U</v>
      </c>
      <c r="P8784" t="s">
        <v>19</v>
      </c>
      <c r="W8784">
        <v>14</v>
      </c>
      <c r="X8784">
        <v>8</v>
      </c>
      <c r="Y8784">
        <v>8</v>
      </c>
    </row>
    <row r="8785" spans="1:25" x14ac:dyDescent="0.2">
      <c r="A8785">
        <v>1419034</v>
      </c>
      <c r="B8785" t="s">
        <v>103</v>
      </c>
      <c r="C8785" t="str">
        <f t="shared" si="758"/>
        <v>2010</v>
      </c>
      <c r="D8785" t="s">
        <v>14</v>
      </c>
      <c r="E8785" t="str">
        <f t="shared" si="759"/>
        <v>2010A</v>
      </c>
      <c r="F8785" t="s">
        <v>15</v>
      </c>
      <c r="G8785" t="s">
        <v>43</v>
      </c>
      <c r="H8785" t="s">
        <v>20</v>
      </c>
      <c r="I8785" t="s">
        <v>25</v>
      </c>
      <c r="J8785" t="str">
        <f t="shared" si="761"/>
        <v>ENG</v>
      </c>
      <c r="L8785">
        <v>2013</v>
      </c>
      <c r="M8785">
        <f t="shared" si="757"/>
        <v>3</v>
      </c>
      <c r="N8785" t="str">
        <f t="shared" si="760"/>
        <v>F</v>
      </c>
      <c r="P8785" t="s">
        <v>19</v>
      </c>
      <c r="Q8785" t="s">
        <v>116</v>
      </c>
      <c r="R8785" t="s">
        <v>20</v>
      </c>
      <c r="W8785">
        <v>14</v>
      </c>
      <c r="X8785">
        <v>8</v>
      </c>
      <c r="Y8785">
        <v>8</v>
      </c>
    </row>
    <row r="8786" spans="1:25" x14ac:dyDescent="0.2">
      <c r="A8786">
        <v>1419040</v>
      </c>
      <c r="B8786" t="s">
        <v>103</v>
      </c>
      <c r="C8786" t="str">
        <f t="shared" si="758"/>
        <v>2010</v>
      </c>
      <c r="D8786" t="s">
        <v>14</v>
      </c>
      <c r="E8786" t="str">
        <f t="shared" si="759"/>
        <v>2010A</v>
      </c>
      <c r="F8786" t="s">
        <v>15</v>
      </c>
      <c r="G8786" t="s">
        <v>43</v>
      </c>
      <c r="H8786" t="s">
        <v>20</v>
      </c>
      <c r="I8786" t="s">
        <v>23</v>
      </c>
      <c r="J8786" t="str">
        <f t="shared" si="761"/>
        <v>ENG</v>
      </c>
      <c r="L8786">
        <v>2013</v>
      </c>
      <c r="M8786">
        <f t="shared" si="757"/>
        <v>3</v>
      </c>
      <c r="N8786" t="str">
        <f t="shared" si="760"/>
        <v>F</v>
      </c>
      <c r="P8786" t="s">
        <v>19</v>
      </c>
      <c r="Q8786" t="s">
        <v>121</v>
      </c>
      <c r="R8786" t="s">
        <v>20</v>
      </c>
    </row>
    <row r="8787" spans="1:25" x14ac:dyDescent="0.2">
      <c r="A8787">
        <v>1419040</v>
      </c>
      <c r="B8787" t="s">
        <v>103</v>
      </c>
      <c r="C8787" t="str">
        <f t="shared" si="758"/>
        <v>2010</v>
      </c>
      <c r="D8787" t="s">
        <v>20</v>
      </c>
      <c r="E8787" t="str">
        <f t="shared" si="759"/>
        <v>2010B</v>
      </c>
      <c r="F8787" t="s">
        <v>15</v>
      </c>
      <c r="G8787" t="s">
        <v>56</v>
      </c>
      <c r="H8787" t="s">
        <v>20</v>
      </c>
      <c r="I8787" t="s">
        <v>23</v>
      </c>
      <c r="J8787" t="str">
        <f t="shared" si="761"/>
        <v>ENG</v>
      </c>
      <c r="L8787">
        <v>2013</v>
      </c>
      <c r="M8787">
        <f t="shared" si="757"/>
        <v>3</v>
      </c>
      <c r="N8787" t="str">
        <f t="shared" si="760"/>
        <v>F</v>
      </c>
      <c r="P8787" t="s">
        <v>19</v>
      </c>
      <c r="Q8787" t="s">
        <v>116</v>
      </c>
      <c r="R8787" t="s">
        <v>24</v>
      </c>
    </row>
    <row r="8788" spans="1:25" x14ac:dyDescent="0.2">
      <c r="A8788">
        <v>1419280</v>
      </c>
      <c r="B8788" t="s">
        <v>110</v>
      </c>
      <c r="C8788" t="str">
        <f t="shared" si="758"/>
        <v>2011</v>
      </c>
      <c r="D8788" t="s">
        <v>24</v>
      </c>
      <c r="E8788" t="str">
        <f t="shared" si="759"/>
        <v>2011C</v>
      </c>
      <c r="F8788" t="s">
        <v>15</v>
      </c>
      <c r="G8788" t="s">
        <v>43</v>
      </c>
      <c r="H8788" t="s">
        <v>14</v>
      </c>
      <c r="I8788" t="s">
        <v>42</v>
      </c>
      <c r="J8788" t="str">
        <f t="shared" si="761"/>
        <v>SCI</v>
      </c>
      <c r="K8788" t="s">
        <v>97</v>
      </c>
      <c r="L8788">
        <v>2014</v>
      </c>
      <c r="M8788">
        <f t="shared" si="757"/>
        <v>3</v>
      </c>
      <c r="N8788" t="str">
        <f t="shared" si="760"/>
        <v>F</v>
      </c>
      <c r="P8788" t="s">
        <v>28</v>
      </c>
    </row>
    <row r="8789" spans="1:25" x14ac:dyDescent="0.2">
      <c r="A8789">
        <v>1419280</v>
      </c>
      <c r="B8789" t="s">
        <v>110</v>
      </c>
      <c r="C8789" t="str">
        <f t="shared" si="758"/>
        <v>2011</v>
      </c>
      <c r="D8789" t="s">
        <v>57</v>
      </c>
      <c r="E8789" t="str">
        <f t="shared" si="759"/>
        <v>2011D</v>
      </c>
      <c r="F8789" t="s">
        <v>15</v>
      </c>
      <c r="G8789" t="s">
        <v>56</v>
      </c>
      <c r="H8789" t="s">
        <v>14</v>
      </c>
      <c r="I8789" t="s">
        <v>42</v>
      </c>
      <c r="J8789" t="str">
        <f t="shared" si="761"/>
        <v>SCI</v>
      </c>
      <c r="K8789" t="s">
        <v>97</v>
      </c>
      <c r="L8789">
        <v>2014</v>
      </c>
      <c r="M8789">
        <f t="shared" si="757"/>
        <v>3</v>
      </c>
      <c r="N8789" t="str">
        <f t="shared" si="760"/>
        <v>F</v>
      </c>
      <c r="P8789" t="s">
        <v>28</v>
      </c>
    </row>
    <row r="8790" spans="1:25" x14ac:dyDescent="0.2">
      <c r="A8790">
        <v>1419320</v>
      </c>
      <c r="B8790" t="s">
        <v>108</v>
      </c>
      <c r="C8790" t="str">
        <f t="shared" si="758"/>
        <v>2011</v>
      </c>
      <c r="D8790" t="s">
        <v>14</v>
      </c>
      <c r="E8790" t="str">
        <f t="shared" si="759"/>
        <v>2011A</v>
      </c>
      <c r="F8790" t="s">
        <v>15</v>
      </c>
      <c r="G8790" t="s">
        <v>43</v>
      </c>
      <c r="H8790" t="s">
        <v>20</v>
      </c>
      <c r="I8790" t="s">
        <v>27</v>
      </c>
      <c r="J8790" t="str">
        <f t="shared" si="761"/>
        <v>ENG</v>
      </c>
      <c r="L8790">
        <v>2014</v>
      </c>
      <c r="M8790">
        <f t="shared" si="757"/>
        <v>3</v>
      </c>
      <c r="N8790" t="str">
        <f t="shared" si="760"/>
        <v>F</v>
      </c>
      <c r="P8790" t="s">
        <v>28</v>
      </c>
      <c r="Q8790" t="s">
        <v>121</v>
      </c>
      <c r="R8790" t="s">
        <v>14</v>
      </c>
      <c r="W8790">
        <v>12</v>
      </c>
      <c r="X8790">
        <v>6.5</v>
      </c>
      <c r="Y8790">
        <v>5.5</v>
      </c>
    </row>
    <row r="8791" spans="1:25" x14ac:dyDescent="0.2">
      <c r="A8791">
        <v>1419320</v>
      </c>
      <c r="B8791" t="s">
        <v>108</v>
      </c>
      <c r="C8791" t="str">
        <f t="shared" si="758"/>
        <v>2011</v>
      </c>
      <c r="D8791" t="s">
        <v>20</v>
      </c>
      <c r="E8791" t="str">
        <f t="shared" si="759"/>
        <v>2011B</v>
      </c>
      <c r="F8791" t="s">
        <v>15</v>
      </c>
      <c r="G8791" t="s">
        <v>56</v>
      </c>
      <c r="H8791" t="s">
        <v>20</v>
      </c>
      <c r="I8791" t="s">
        <v>27</v>
      </c>
      <c r="J8791" t="str">
        <f t="shared" si="761"/>
        <v>ENG</v>
      </c>
      <c r="L8791">
        <v>2014</v>
      </c>
      <c r="M8791">
        <f t="shared" si="757"/>
        <v>3</v>
      </c>
      <c r="N8791" t="str">
        <f t="shared" si="760"/>
        <v>F</v>
      </c>
      <c r="P8791" t="s">
        <v>28</v>
      </c>
      <c r="Q8791" t="s">
        <v>116</v>
      </c>
      <c r="R8791" t="s">
        <v>20</v>
      </c>
      <c r="W8791">
        <v>12</v>
      </c>
      <c r="X8791">
        <v>6.5</v>
      </c>
      <c r="Y8791">
        <v>5.5</v>
      </c>
    </row>
    <row r="8792" spans="1:25" x14ac:dyDescent="0.2">
      <c r="A8792">
        <v>1419362</v>
      </c>
      <c r="B8792" t="s">
        <v>110</v>
      </c>
      <c r="C8792" t="str">
        <f t="shared" si="758"/>
        <v>2011</v>
      </c>
      <c r="D8792" t="s">
        <v>24</v>
      </c>
      <c r="E8792" t="str">
        <f t="shared" si="759"/>
        <v>2011C</v>
      </c>
      <c r="F8792" t="s">
        <v>15</v>
      </c>
      <c r="G8792" t="s">
        <v>43</v>
      </c>
      <c r="H8792" t="s">
        <v>20</v>
      </c>
      <c r="I8792" t="s">
        <v>84</v>
      </c>
      <c r="J8792" t="str">
        <f t="shared" si="761"/>
        <v>ENG</v>
      </c>
      <c r="L8792">
        <v>2014</v>
      </c>
      <c r="M8792">
        <f t="shared" si="757"/>
        <v>3</v>
      </c>
      <c r="N8792" t="str">
        <f t="shared" si="760"/>
        <v>F</v>
      </c>
      <c r="P8792" t="s">
        <v>19</v>
      </c>
      <c r="Q8792" t="s">
        <v>121</v>
      </c>
      <c r="R8792" t="s">
        <v>24</v>
      </c>
      <c r="W8792">
        <v>10.166667</v>
      </c>
      <c r="X8792">
        <v>0</v>
      </c>
      <c r="Y8792">
        <v>0</v>
      </c>
    </row>
    <row r="8793" spans="1:25" x14ac:dyDescent="0.2">
      <c r="A8793">
        <v>1419362</v>
      </c>
      <c r="B8793" t="s">
        <v>110</v>
      </c>
      <c r="C8793" t="str">
        <f t="shared" si="758"/>
        <v>2011</v>
      </c>
      <c r="D8793" t="s">
        <v>57</v>
      </c>
      <c r="E8793" t="str">
        <f t="shared" si="759"/>
        <v>2011D</v>
      </c>
      <c r="F8793" t="s">
        <v>15</v>
      </c>
      <c r="G8793" t="s">
        <v>56</v>
      </c>
      <c r="H8793" t="s">
        <v>17</v>
      </c>
      <c r="I8793" t="s">
        <v>84</v>
      </c>
      <c r="J8793" t="str">
        <f t="shared" si="761"/>
        <v>ENG</v>
      </c>
      <c r="L8793">
        <v>2014</v>
      </c>
      <c r="M8793">
        <f t="shared" si="757"/>
        <v>3</v>
      </c>
      <c r="N8793" t="str">
        <f t="shared" si="760"/>
        <v>F</v>
      </c>
      <c r="P8793" t="s">
        <v>19</v>
      </c>
      <c r="Q8793" t="s">
        <v>116</v>
      </c>
      <c r="R8793" t="s">
        <v>24</v>
      </c>
      <c r="W8793">
        <v>10.166667</v>
      </c>
      <c r="X8793">
        <v>0</v>
      </c>
      <c r="Y8793">
        <v>0</v>
      </c>
    </row>
    <row r="8794" spans="1:25" x14ac:dyDescent="0.2">
      <c r="A8794">
        <v>1419446</v>
      </c>
      <c r="B8794" t="s">
        <v>110</v>
      </c>
      <c r="C8794" t="str">
        <f t="shared" si="758"/>
        <v>2011</v>
      </c>
      <c r="D8794" t="s">
        <v>24</v>
      </c>
      <c r="E8794" t="str">
        <f t="shared" si="759"/>
        <v>2011C</v>
      </c>
      <c r="F8794" t="s">
        <v>15</v>
      </c>
      <c r="G8794" t="s">
        <v>43</v>
      </c>
      <c r="H8794" t="s">
        <v>14</v>
      </c>
      <c r="I8794" t="s">
        <v>21</v>
      </c>
      <c r="J8794" t="str">
        <f t="shared" si="761"/>
        <v>COMP</v>
      </c>
      <c r="L8794">
        <v>2014</v>
      </c>
      <c r="M8794">
        <f t="shared" ref="M8794:M8857" si="762">L8794-C8794</f>
        <v>3</v>
      </c>
      <c r="N8794" t="str">
        <f t="shared" si="760"/>
        <v>F</v>
      </c>
      <c r="P8794" t="s">
        <v>19</v>
      </c>
      <c r="W8794">
        <v>14.166667</v>
      </c>
      <c r="X8794">
        <v>6</v>
      </c>
      <c r="Y8794">
        <v>3</v>
      </c>
    </row>
    <row r="8795" spans="1:25" x14ac:dyDescent="0.2">
      <c r="A8795">
        <v>1419504</v>
      </c>
      <c r="B8795" t="s">
        <v>108</v>
      </c>
      <c r="C8795" t="str">
        <f t="shared" si="758"/>
        <v>2011</v>
      </c>
      <c r="D8795" t="s">
        <v>14</v>
      </c>
      <c r="E8795" t="str">
        <f t="shared" si="759"/>
        <v>2011A</v>
      </c>
      <c r="F8795" t="s">
        <v>15</v>
      </c>
      <c r="G8795" t="s">
        <v>43</v>
      </c>
      <c r="H8795" t="s">
        <v>20</v>
      </c>
      <c r="I8795" t="s">
        <v>35</v>
      </c>
      <c r="J8795" t="str">
        <f t="shared" si="761"/>
        <v>BUS</v>
      </c>
      <c r="K8795" t="s">
        <v>39</v>
      </c>
      <c r="L8795">
        <v>2014</v>
      </c>
      <c r="M8795">
        <f t="shared" si="762"/>
        <v>3</v>
      </c>
      <c r="N8795" t="str">
        <f t="shared" si="760"/>
        <v>F</v>
      </c>
      <c r="P8795" t="s">
        <v>28</v>
      </c>
      <c r="Q8795" t="s">
        <v>121</v>
      </c>
      <c r="R8795" t="s">
        <v>20</v>
      </c>
      <c r="W8795">
        <v>9.5</v>
      </c>
      <c r="X8795">
        <v>4.5</v>
      </c>
      <c r="Y8795">
        <v>7</v>
      </c>
    </row>
    <row r="8796" spans="1:25" x14ac:dyDescent="0.2">
      <c r="A8796">
        <v>1419788</v>
      </c>
      <c r="B8796" t="s">
        <v>108</v>
      </c>
      <c r="C8796" t="str">
        <f t="shared" si="758"/>
        <v>2011</v>
      </c>
      <c r="D8796" t="s">
        <v>14</v>
      </c>
      <c r="E8796" t="str">
        <f t="shared" si="759"/>
        <v>2011A</v>
      </c>
      <c r="F8796" t="s">
        <v>15</v>
      </c>
      <c r="G8796" t="s">
        <v>16</v>
      </c>
      <c r="H8796" t="s">
        <v>20</v>
      </c>
      <c r="I8796" t="s">
        <v>22</v>
      </c>
      <c r="J8796" t="str">
        <f t="shared" si="761"/>
        <v>ENG</v>
      </c>
      <c r="L8796">
        <v>2014</v>
      </c>
      <c r="M8796">
        <f t="shared" si="762"/>
        <v>3</v>
      </c>
      <c r="N8796" t="str">
        <f t="shared" si="760"/>
        <v>F</v>
      </c>
      <c r="P8796" t="s">
        <v>19</v>
      </c>
      <c r="Q8796" t="s">
        <v>116</v>
      </c>
      <c r="R8796" t="s">
        <v>20</v>
      </c>
    </row>
    <row r="8797" spans="1:25" x14ac:dyDescent="0.2">
      <c r="A8797">
        <v>1419916</v>
      </c>
      <c r="B8797" t="s">
        <v>108</v>
      </c>
      <c r="C8797" t="str">
        <f t="shared" si="758"/>
        <v>2011</v>
      </c>
      <c r="D8797" t="s">
        <v>14</v>
      </c>
      <c r="E8797" t="str">
        <f t="shared" si="759"/>
        <v>2011A</v>
      </c>
      <c r="F8797" t="s">
        <v>15</v>
      </c>
      <c r="G8797" t="s">
        <v>43</v>
      </c>
      <c r="H8797" t="s">
        <v>20</v>
      </c>
      <c r="I8797" t="s">
        <v>21</v>
      </c>
      <c r="J8797" t="str">
        <f t="shared" si="761"/>
        <v>COMP</v>
      </c>
      <c r="L8797">
        <v>2014</v>
      </c>
      <c r="M8797">
        <f t="shared" si="762"/>
        <v>3</v>
      </c>
      <c r="N8797" t="str">
        <f t="shared" si="760"/>
        <v>F</v>
      </c>
      <c r="P8797" t="s">
        <v>19</v>
      </c>
      <c r="Q8797" t="s">
        <v>118</v>
      </c>
      <c r="R8797" t="s">
        <v>14</v>
      </c>
      <c r="W8797">
        <v>12.333333</v>
      </c>
      <c r="X8797">
        <v>5</v>
      </c>
      <c r="Y8797">
        <v>5</v>
      </c>
    </row>
    <row r="8798" spans="1:25" x14ac:dyDescent="0.2">
      <c r="A8798">
        <v>1419916</v>
      </c>
      <c r="B8798" t="s">
        <v>108</v>
      </c>
      <c r="C8798" t="str">
        <f t="shared" si="758"/>
        <v>2011</v>
      </c>
      <c r="D8798" t="s">
        <v>20</v>
      </c>
      <c r="E8798" t="str">
        <f t="shared" si="759"/>
        <v>2011B</v>
      </c>
      <c r="F8798" t="s">
        <v>15</v>
      </c>
      <c r="G8798" t="s">
        <v>56</v>
      </c>
      <c r="H8798" t="s">
        <v>20</v>
      </c>
      <c r="I8798" t="s">
        <v>21</v>
      </c>
      <c r="J8798" t="str">
        <f t="shared" si="761"/>
        <v>COMP</v>
      </c>
      <c r="L8798">
        <v>2014</v>
      </c>
      <c r="M8798">
        <f t="shared" si="762"/>
        <v>3</v>
      </c>
      <c r="N8798" t="str">
        <f t="shared" si="760"/>
        <v>F</v>
      </c>
      <c r="P8798" t="s">
        <v>19</v>
      </c>
      <c r="Q8798" t="s">
        <v>121</v>
      </c>
      <c r="R8798" t="s">
        <v>14</v>
      </c>
      <c r="W8798">
        <v>12.333333</v>
      </c>
      <c r="X8798">
        <v>5</v>
      </c>
      <c r="Y8798">
        <v>5</v>
      </c>
    </row>
    <row r="8799" spans="1:25" x14ac:dyDescent="0.2">
      <c r="A8799">
        <v>1420002</v>
      </c>
      <c r="B8799" t="s">
        <v>115</v>
      </c>
      <c r="C8799" t="str">
        <f t="shared" si="758"/>
        <v>2012</v>
      </c>
      <c r="D8799" t="s">
        <v>14</v>
      </c>
      <c r="E8799" t="str">
        <f t="shared" si="759"/>
        <v>2012A</v>
      </c>
      <c r="F8799" t="s">
        <v>15</v>
      </c>
      <c r="G8799" t="s">
        <v>16</v>
      </c>
      <c r="H8799" t="s">
        <v>14</v>
      </c>
      <c r="I8799" t="s">
        <v>27</v>
      </c>
      <c r="J8799" t="str">
        <f t="shared" si="761"/>
        <v>ENG</v>
      </c>
      <c r="L8799">
        <v>2015</v>
      </c>
      <c r="M8799">
        <f t="shared" si="762"/>
        <v>3</v>
      </c>
      <c r="N8799" t="str">
        <f t="shared" si="760"/>
        <v>F</v>
      </c>
      <c r="P8799" t="s">
        <v>19</v>
      </c>
      <c r="Q8799" t="s">
        <v>122</v>
      </c>
      <c r="R8799" t="s">
        <v>14</v>
      </c>
    </row>
    <row r="8800" spans="1:25" x14ac:dyDescent="0.2">
      <c r="A8800">
        <v>1420002</v>
      </c>
      <c r="B8800" t="s">
        <v>115</v>
      </c>
      <c r="C8800" t="str">
        <f t="shared" si="758"/>
        <v>2012</v>
      </c>
      <c r="D8800" t="s">
        <v>14</v>
      </c>
      <c r="E8800" t="str">
        <f t="shared" si="759"/>
        <v>2012A</v>
      </c>
      <c r="F8800" t="s">
        <v>15</v>
      </c>
      <c r="G8800" t="s">
        <v>16</v>
      </c>
      <c r="H8800" t="s">
        <v>14</v>
      </c>
      <c r="I8800" t="s">
        <v>27</v>
      </c>
      <c r="J8800" t="str">
        <f t="shared" si="761"/>
        <v>ENG</v>
      </c>
      <c r="L8800">
        <v>2015</v>
      </c>
      <c r="M8800">
        <f t="shared" si="762"/>
        <v>3</v>
      </c>
      <c r="N8800" t="str">
        <f t="shared" si="760"/>
        <v>F</v>
      </c>
      <c r="P8800" t="s">
        <v>19</v>
      </c>
      <c r="Q8800" t="s">
        <v>122</v>
      </c>
      <c r="R8800" t="s">
        <v>14</v>
      </c>
    </row>
    <row r="8801" spans="1:25" x14ac:dyDescent="0.2">
      <c r="A8801">
        <v>1420038</v>
      </c>
      <c r="B8801" t="s">
        <v>110</v>
      </c>
      <c r="C8801" t="str">
        <f t="shared" si="758"/>
        <v>2011</v>
      </c>
      <c r="D8801" t="s">
        <v>24</v>
      </c>
      <c r="E8801" t="str">
        <f t="shared" si="759"/>
        <v>2011C</v>
      </c>
      <c r="F8801" t="s">
        <v>15</v>
      </c>
      <c r="G8801" t="s">
        <v>43</v>
      </c>
      <c r="H8801" t="s">
        <v>20</v>
      </c>
      <c r="I8801" t="s">
        <v>18</v>
      </c>
      <c r="J8801" t="str">
        <f t="shared" si="761"/>
        <v>ENG</v>
      </c>
      <c r="L8801">
        <v>2014</v>
      </c>
      <c r="M8801">
        <f t="shared" si="762"/>
        <v>3</v>
      </c>
      <c r="N8801" t="str">
        <f t="shared" si="760"/>
        <v>F</v>
      </c>
      <c r="P8801" t="s">
        <v>19</v>
      </c>
      <c r="Q8801" t="s">
        <v>118</v>
      </c>
      <c r="R8801" t="s">
        <v>14</v>
      </c>
    </row>
    <row r="8802" spans="1:25" x14ac:dyDescent="0.2">
      <c r="A8802">
        <v>1420038</v>
      </c>
      <c r="B8802" t="s">
        <v>110</v>
      </c>
      <c r="C8802" t="str">
        <f t="shared" si="758"/>
        <v>2011</v>
      </c>
      <c r="D8802" t="s">
        <v>57</v>
      </c>
      <c r="E8802" t="str">
        <f t="shared" si="759"/>
        <v>2011D</v>
      </c>
      <c r="F8802" t="s">
        <v>15</v>
      </c>
      <c r="G8802" t="s">
        <v>56</v>
      </c>
      <c r="H8802" t="s">
        <v>20</v>
      </c>
      <c r="I8802" t="s">
        <v>18</v>
      </c>
      <c r="J8802" t="str">
        <f t="shared" si="761"/>
        <v>ENG</v>
      </c>
      <c r="L8802">
        <v>2014</v>
      </c>
      <c r="M8802">
        <f t="shared" si="762"/>
        <v>3</v>
      </c>
      <c r="N8802" t="str">
        <f t="shared" si="760"/>
        <v>F</v>
      </c>
      <c r="P8802" t="s">
        <v>19</v>
      </c>
      <c r="Q8802" t="s">
        <v>121</v>
      </c>
      <c r="R8802" t="s">
        <v>20</v>
      </c>
    </row>
    <row r="8803" spans="1:25" x14ac:dyDescent="0.2">
      <c r="A8803">
        <v>1420272</v>
      </c>
      <c r="B8803" t="s">
        <v>103</v>
      </c>
      <c r="C8803" t="str">
        <f t="shared" si="758"/>
        <v>2010</v>
      </c>
      <c r="D8803" t="s">
        <v>14</v>
      </c>
      <c r="E8803" t="str">
        <f t="shared" si="759"/>
        <v>2010A</v>
      </c>
      <c r="F8803" t="s">
        <v>15</v>
      </c>
      <c r="G8803" t="s">
        <v>16</v>
      </c>
      <c r="H8803" t="s">
        <v>14</v>
      </c>
      <c r="I8803" t="s">
        <v>18</v>
      </c>
      <c r="J8803" t="str">
        <f t="shared" si="761"/>
        <v>ENG</v>
      </c>
      <c r="L8803">
        <v>2013</v>
      </c>
      <c r="M8803">
        <f t="shared" si="762"/>
        <v>3</v>
      </c>
      <c r="N8803" t="str">
        <f t="shared" si="760"/>
        <v>F</v>
      </c>
      <c r="P8803" t="s">
        <v>19</v>
      </c>
      <c r="Q8803" t="s">
        <v>116</v>
      </c>
      <c r="R8803" t="s">
        <v>14</v>
      </c>
      <c r="W8803">
        <v>16</v>
      </c>
      <c r="X8803">
        <v>8</v>
      </c>
      <c r="Y8803">
        <v>9</v>
      </c>
    </row>
    <row r="8804" spans="1:25" x14ac:dyDescent="0.2">
      <c r="A8804">
        <v>1420272</v>
      </c>
      <c r="B8804" t="s">
        <v>103</v>
      </c>
      <c r="C8804" t="str">
        <f t="shared" si="758"/>
        <v>2010</v>
      </c>
      <c r="D8804" t="s">
        <v>20</v>
      </c>
      <c r="E8804" t="str">
        <f t="shared" si="759"/>
        <v>2010B</v>
      </c>
      <c r="F8804" t="s">
        <v>15</v>
      </c>
      <c r="G8804" t="s">
        <v>64</v>
      </c>
      <c r="H8804" t="s">
        <v>14</v>
      </c>
      <c r="I8804" t="s">
        <v>18</v>
      </c>
      <c r="J8804" t="str">
        <f t="shared" si="761"/>
        <v>ENG</v>
      </c>
      <c r="L8804">
        <v>2013</v>
      </c>
      <c r="M8804">
        <f t="shared" si="762"/>
        <v>3</v>
      </c>
      <c r="N8804" t="str">
        <f t="shared" si="760"/>
        <v>F</v>
      </c>
      <c r="P8804" t="s">
        <v>19</v>
      </c>
      <c r="Q8804" t="s">
        <v>123</v>
      </c>
      <c r="R8804" t="s">
        <v>14</v>
      </c>
      <c r="W8804">
        <v>16</v>
      </c>
      <c r="X8804">
        <v>8</v>
      </c>
      <c r="Y8804">
        <v>9</v>
      </c>
    </row>
    <row r="8805" spans="1:25" x14ac:dyDescent="0.2">
      <c r="A8805">
        <v>1420272</v>
      </c>
      <c r="B8805" t="s">
        <v>104</v>
      </c>
      <c r="C8805" t="str">
        <f t="shared" si="758"/>
        <v>2010</v>
      </c>
      <c r="D8805" t="s">
        <v>24</v>
      </c>
      <c r="E8805" t="str">
        <f t="shared" si="759"/>
        <v>2010C</v>
      </c>
      <c r="F8805" t="s">
        <v>15</v>
      </c>
      <c r="G8805" t="s">
        <v>52</v>
      </c>
      <c r="H8805" t="s">
        <v>14</v>
      </c>
      <c r="I8805" t="s">
        <v>22</v>
      </c>
      <c r="J8805" t="str">
        <f t="shared" si="761"/>
        <v>ENG</v>
      </c>
      <c r="K8805" t="s">
        <v>34</v>
      </c>
      <c r="L8805">
        <v>2013</v>
      </c>
      <c r="M8805">
        <f t="shared" si="762"/>
        <v>3</v>
      </c>
      <c r="N8805" t="str">
        <f t="shared" si="760"/>
        <v>F</v>
      </c>
      <c r="P8805" t="s">
        <v>19</v>
      </c>
      <c r="Q8805" t="s">
        <v>122</v>
      </c>
      <c r="R8805" t="s">
        <v>20</v>
      </c>
      <c r="S8805" t="s">
        <v>120</v>
      </c>
      <c r="T8805" t="s">
        <v>20</v>
      </c>
      <c r="W8805">
        <v>16</v>
      </c>
      <c r="X8805">
        <v>8</v>
      </c>
      <c r="Y8805">
        <v>9</v>
      </c>
    </row>
    <row r="8806" spans="1:25" x14ac:dyDescent="0.2">
      <c r="A8806">
        <v>1420286</v>
      </c>
      <c r="B8806" t="s">
        <v>110</v>
      </c>
      <c r="C8806" t="str">
        <f t="shared" si="758"/>
        <v>2011</v>
      </c>
      <c r="D8806" t="s">
        <v>24</v>
      </c>
      <c r="E8806" t="str">
        <f t="shared" si="759"/>
        <v>2011C</v>
      </c>
      <c r="F8806" t="s">
        <v>15</v>
      </c>
      <c r="G8806" t="s">
        <v>52</v>
      </c>
      <c r="H8806" t="s">
        <v>20</v>
      </c>
      <c r="I8806" t="s">
        <v>33</v>
      </c>
      <c r="J8806" t="str">
        <f t="shared" si="761"/>
        <v>ENG</v>
      </c>
      <c r="L8806">
        <v>2013</v>
      </c>
      <c r="M8806">
        <f t="shared" si="762"/>
        <v>2</v>
      </c>
      <c r="N8806" t="str">
        <f t="shared" si="760"/>
        <v>U</v>
      </c>
      <c r="P8806" t="s">
        <v>19</v>
      </c>
      <c r="Q8806" t="s">
        <v>137</v>
      </c>
      <c r="R8806" t="s">
        <v>14</v>
      </c>
    </row>
    <row r="8807" spans="1:25" x14ac:dyDescent="0.2">
      <c r="A8807">
        <v>1420286</v>
      </c>
      <c r="B8807" t="s">
        <v>103</v>
      </c>
      <c r="C8807" t="str">
        <f t="shared" si="758"/>
        <v>2010</v>
      </c>
      <c r="D8807" t="s">
        <v>20</v>
      </c>
      <c r="E8807" t="str">
        <f t="shared" si="759"/>
        <v>2010B</v>
      </c>
      <c r="F8807" t="s">
        <v>15</v>
      </c>
      <c r="G8807" t="s">
        <v>56</v>
      </c>
      <c r="H8807" t="s">
        <v>20</v>
      </c>
      <c r="I8807" t="s">
        <v>22</v>
      </c>
      <c r="J8807" t="str">
        <f t="shared" si="761"/>
        <v>ENG</v>
      </c>
      <c r="L8807">
        <v>2013</v>
      </c>
      <c r="M8807">
        <f t="shared" si="762"/>
        <v>3</v>
      </c>
      <c r="N8807" t="str">
        <f t="shared" si="760"/>
        <v>F</v>
      </c>
      <c r="P8807" t="s">
        <v>19</v>
      </c>
      <c r="Q8807" t="s">
        <v>123</v>
      </c>
      <c r="R8807" t="s">
        <v>20</v>
      </c>
    </row>
    <row r="8808" spans="1:25" x14ac:dyDescent="0.2">
      <c r="A8808">
        <v>1420656</v>
      </c>
      <c r="B8808" t="s">
        <v>108</v>
      </c>
      <c r="C8808" t="str">
        <f t="shared" si="758"/>
        <v>2011</v>
      </c>
      <c r="D8808" t="s">
        <v>14</v>
      </c>
      <c r="E8808" t="str">
        <f t="shared" si="759"/>
        <v>2011A</v>
      </c>
      <c r="F8808" t="s">
        <v>15</v>
      </c>
      <c r="G8808" t="s">
        <v>43</v>
      </c>
      <c r="H8808" t="s">
        <v>14</v>
      </c>
      <c r="I8808" t="s">
        <v>30</v>
      </c>
      <c r="J8808" t="str">
        <f t="shared" si="761"/>
        <v>SCI</v>
      </c>
      <c r="L8808">
        <v>2013</v>
      </c>
      <c r="M8808">
        <f t="shared" si="762"/>
        <v>2</v>
      </c>
      <c r="N8808" t="str">
        <f t="shared" si="760"/>
        <v>U</v>
      </c>
      <c r="P8808" t="s">
        <v>28</v>
      </c>
      <c r="W8808">
        <v>15</v>
      </c>
      <c r="X8808">
        <v>7</v>
      </c>
      <c r="Y8808">
        <v>9</v>
      </c>
    </row>
    <row r="8809" spans="1:25" x14ac:dyDescent="0.2">
      <c r="A8809">
        <v>1420656</v>
      </c>
      <c r="B8809" t="s">
        <v>108</v>
      </c>
      <c r="C8809" t="str">
        <f t="shared" si="758"/>
        <v>2011</v>
      </c>
      <c r="D8809" t="s">
        <v>20</v>
      </c>
      <c r="E8809" t="str">
        <f t="shared" si="759"/>
        <v>2011B</v>
      </c>
      <c r="F8809" t="s">
        <v>15</v>
      </c>
      <c r="G8809" t="s">
        <v>56</v>
      </c>
      <c r="H8809" t="s">
        <v>20</v>
      </c>
      <c r="I8809" t="s">
        <v>30</v>
      </c>
      <c r="J8809" t="str">
        <f t="shared" si="761"/>
        <v>SCI</v>
      </c>
      <c r="L8809">
        <v>2013</v>
      </c>
      <c r="M8809">
        <f t="shared" si="762"/>
        <v>2</v>
      </c>
      <c r="N8809" t="str">
        <f t="shared" si="760"/>
        <v>U</v>
      </c>
      <c r="P8809" t="s">
        <v>28</v>
      </c>
      <c r="W8809">
        <v>15</v>
      </c>
      <c r="X8809">
        <v>7</v>
      </c>
      <c r="Y8809">
        <v>9</v>
      </c>
    </row>
    <row r="8810" spans="1:25" x14ac:dyDescent="0.2">
      <c r="A8810">
        <v>1420656</v>
      </c>
      <c r="B8810" t="s">
        <v>110</v>
      </c>
      <c r="C8810" t="str">
        <f t="shared" si="758"/>
        <v>2011</v>
      </c>
      <c r="D8810" t="s">
        <v>57</v>
      </c>
      <c r="E8810" t="str">
        <f t="shared" si="759"/>
        <v>2011D</v>
      </c>
      <c r="F8810" t="s">
        <v>15</v>
      </c>
      <c r="G8810" t="s">
        <v>59</v>
      </c>
      <c r="H8810" t="s">
        <v>20</v>
      </c>
      <c r="I8810" t="s">
        <v>30</v>
      </c>
      <c r="J8810" t="str">
        <f t="shared" si="761"/>
        <v>SCI</v>
      </c>
      <c r="L8810">
        <v>2013</v>
      </c>
      <c r="M8810">
        <f t="shared" si="762"/>
        <v>2</v>
      </c>
      <c r="N8810" t="str">
        <f t="shared" si="760"/>
        <v>U</v>
      </c>
      <c r="P8810" t="s">
        <v>28</v>
      </c>
      <c r="W8810">
        <v>15</v>
      </c>
      <c r="X8810">
        <v>7</v>
      </c>
      <c r="Y8810">
        <v>9</v>
      </c>
    </row>
    <row r="8811" spans="1:25" x14ac:dyDescent="0.2">
      <c r="A8811">
        <v>1420668</v>
      </c>
      <c r="B8811" t="s">
        <v>103</v>
      </c>
      <c r="C8811" t="str">
        <f t="shared" si="758"/>
        <v>2010</v>
      </c>
      <c r="D8811" t="s">
        <v>14</v>
      </c>
      <c r="E8811" t="str">
        <f t="shared" si="759"/>
        <v>2010A</v>
      </c>
      <c r="F8811" t="s">
        <v>15</v>
      </c>
      <c r="G8811" t="s">
        <v>43</v>
      </c>
      <c r="H8811" t="s">
        <v>24</v>
      </c>
      <c r="I8811" t="s">
        <v>23</v>
      </c>
      <c r="J8811" t="str">
        <f t="shared" si="761"/>
        <v>ENG</v>
      </c>
      <c r="L8811">
        <v>2013</v>
      </c>
      <c r="M8811">
        <f t="shared" si="762"/>
        <v>3</v>
      </c>
      <c r="N8811" t="str">
        <f t="shared" si="760"/>
        <v>F</v>
      </c>
      <c r="P8811" t="s">
        <v>19</v>
      </c>
      <c r="Q8811" t="s">
        <v>121</v>
      </c>
      <c r="R8811" t="s">
        <v>17</v>
      </c>
      <c r="W8811">
        <v>11.666667</v>
      </c>
      <c r="X8811">
        <v>3</v>
      </c>
      <c r="Y8811">
        <v>5</v>
      </c>
    </row>
    <row r="8812" spans="1:25" x14ac:dyDescent="0.2">
      <c r="A8812">
        <v>1420668</v>
      </c>
      <c r="B8812" t="s">
        <v>103</v>
      </c>
      <c r="C8812" t="str">
        <f t="shared" si="758"/>
        <v>2010</v>
      </c>
      <c r="D8812" t="s">
        <v>20</v>
      </c>
      <c r="E8812" t="str">
        <f t="shared" si="759"/>
        <v>2010B</v>
      </c>
      <c r="F8812" t="s">
        <v>15</v>
      </c>
      <c r="G8812" t="s">
        <v>56</v>
      </c>
      <c r="H8812" t="s">
        <v>24</v>
      </c>
      <c r="I8812" t="s">
        <v>23</v>
      </c>
      <c r="J8812" t="str">
        <f t="shared" si="761"/>
        <v>ENG</v>
      </c>
      <c r="L8812">
        <v>2013</v>
      </c>
      <c r="M8812">
        <f t="shared" si="762"/>
        <v>3</v>
      </c>
      <c r="N8812" t="str">
        <f t="shared" si="760"/>
        <v>F</v>
      </c>
      <c r="P8812" t="s">
        <v>19</v>
      </c>
      <c r="Q8812" t="s">
        <v>118</v>
      </c>
      <c r="R8812" t="s">
        <v>17</v>
      </c>
      <c r="W8812">
        <v>11.666667</v>
      </c>
      <c r="X8812">
        <v>3</v>
      </c>
      <c r="Y8812">
        <v>5</v>
      </c>
    </row>
    <row r="8813" spans="1:25" x14ac:dyDescent="0.2">
      <c r="A8813">
        <v>1421708</v>
      </c>
      <c r="B8813" t="s">
        <v>103</v>
      </c>
      <c r="C8813" t="str">
        <f t="shared" si="758"/>
        <v>2010</v>
      </c>
      <c r="D8813" t="s">
        <v>14</v>
      </c>
      <c r="E8813" t="str">
        <f t="shared" si="759"/>
        <v>2010A</v>
      </c>
      <c r="F8813" t="s">
        <v>15</v>
      </c>
      <c r="G8813" t="s">
        <v>43</v>
      </c>
      <c r="H8813" t="s">
        <v>24</v>
      </c>
      <c r="I8813" t="s">
        <v>18</v>
      </c>
      <c r="J8813" t="str">
        <f t="shared" si="761"/>
        <v>ENG</v>
      </c>
      <c r="L8813">
        <v>2013</v>
      </c>
      <c r="M8813">
        <f t="shared" si="762"/>
        <v>3</v>
      </c>
      <c r="N8813" t="str">
        <f t="shared" si="760"/>
        <v>F</v>
      </c>
      <c r="P8813" t="s">
        <v>28</v>
      </c>
      <c r="Q8813" t="s">
        <v>121</v>
      </c>
      <c r="R8813" t="s">
        <v>20</v>
      </c>
      <c r="W8813">
        <v>15</v>
      </c>
      <c r="X8813">
        <v>7.5</v>
      </c>
      <c r="Y8813">
        <v>7</v>
      </c>
    </row>
    <row r="8814" spans="1:25" x14ac:dyDescent="0.2">
      <c r="A8814">
        <v>1421708</v>
      </c>
      <c r="B8814" t="s">
        <v>103</v>
      </c>
      <c r="C8814" t="str">
        <f t="shared" si="758"/>
        <v>2010</v>
      </c>
      <c r="D8814" t="s">
        <v>20</v>
      </c>
      <c r="E8814" t="str">
        <f t="shared" si="759"/>
        <v>2010B</v>
      </c>
      <c r="F8814" t="s">
        <v>15</v>
      </c>
      <c r="G8814" t="s">
        <v>56</v>
      </c>
      <c r="H8814" t="s">
        <v>24</v>
      </c>
      <c r="I8814" t="s">
        <v>18</v>
      </c>
      <c r="J8814" t="str">
        <f t="shared" si="761"/>
        <v>ENG</v>
      </c>
      <c r="L8814">
        <v>2013</v>
      </c>
      <c r="M8814">
        <f t="shared" si="762"/>
        <v>3</v>
      </c>
      <c r="N8814" t="str">
        <f t="shared" si="760"/>
        <v>F</v>
      </c>
      <c r="P8814" t="s">
        <v>28</v>
      </c>
      <c r="Q8814" t="s">
        <v>116</v>
      </c>
      <c r="R8814" t="s">
        <v>24</v>
      </c>
      <c r="W8814">
        <v>15</v>
      </c>
      <c r="X8814">
        <v>7.5</v>
      </c>
      <c r="Y8814">
        <v>7</v>
      </c>
    </row>
    <row r="8815" spans="1:25" x14ac:dyDescent="0.2">
      <c r="A8815">
        <v>1421736</v>
      </c>
      <c r="B8815" t="s">
        <v>103</v>
      </c>
      <c r="C8815" t="str">
        <f t="shared" si="758"/>
        <v>2010</v>
      </c>
      <c r="D8815" t="s">
        <v>20</v>
      </c>
      <c r="E8815" t="str">
        <f t="shared" si="759"/>
        <v>2010B</v>
      </c>
      <c r="F8815" t="s">
        <v>15</v>
      </c>
      <c r="G8815" t="s">
        <v>56</v>
      </c>
      <c r="H8815" t="s">
        <v>20</v>
      </c>
      <c r="I8815" t="s">
        <v>22</v>
      </c>
      <c r="J8815" t="str">
        <f t="shared" si="761"/>
        <v>ENG</v>
      </c>
      <c r="L8815">
        <v>2013</v>
      </c>
      <c r="M8815">
        <f t="shared" si="762"/>
        <v>3</v>
      </c>
      <c r="N8815" t="str">
        <f t="shared" si="760"/>
        <v>F</v>
      </c>
      <c r="P8815" t="s">
        <v>19</v>
      </c>
      <c r="Q8815" t="s">
        <v>116</v>
      </c>
      <c r="R8815" t="s">
        <v>24</v>
      </c>
    </row>
    <row r="8816" spans="1:25" x14ac:dyDescent="0.2">
      <c r="A8816">
        <v>1421736</v>
      </c>
      <c r="B8816" t="s">
        <v>103</v>
      </c>
      <c r="C8816" t="str">
        <f t="shared" si="758"/>
        <v>2010</v>
      </c>
      <c r="D8816" t="s">
        <v>14</v>
      </c>
      <c r="E8816" t="str">
        <f t="shared" si="759"/>
        <v>2010A</v>
      </c>
      <c r="F8816" t="s">
        <v>15</v>
      </c>
      <c r="G8816" t="s">
        <v>43</v>
      </c>
      <c r="H8816" t="s">
        <v>24</v>
      </c>
      <c r="I8816" t="s">
        <v>22</v>
      </c>
      <c r="J8816" t="str">
        <f t="shared" si="761"/>
        <v>ENG</v>
      </c>
      <c r="L8816">
        <v>2013</v>
      </c>
      <c r="M8816">
        <f t="shared" si="762"/>
        <v>3</v>
      </c>
      <c r="N8816" t="str">
        <f t="shared" si="760"/>
        <v>F</v>
      </c>
      <c r="P8816" t="s">
        <v>19</v>
      </c>
      <c r="Q8816" t="s">
        <v>121</v>
      </c>
      <c r="R8816" t="s">
        <v>24</v>
      </c>
    </row>
    <row r="8817" spans="1:25" x14ac:dyDescent="0.2">
      <c r="A8817">
        <v>1421736</v>
      </c>
      <c r="B8817" t="s">
        <v>104</v>
      </c>
      <c r="C8817" t="str">
        <f t="shared" si="758"/>
        <v>2010</v>
      </c>
      <c r="D8817" t="s">
        <v>57</v>
      </c>
      <c r="E8817" t="str">
        <f t="shared" si="759"/>
        <v>2010D</v>
      </c>
      <c r="F8817" t="s">
        <v>15</v>
      </c>
      <c r="G8817" t="s">
        <v>59</v>
      </c>
      <c r="H8817" t="s">
        <v>24</v>
      </c>
      <c r="I8817" t="s">
        <v>22</v>
      </c>
      <c r="J8817" t="str">
        <f t="shared" si="761"/>
        <v>ENG</v>
      </c>
      <c r="L8817">
        <v>2013</v>
      </c>
      <c r="M8817">
        <f t="shared" si="762"/>
        <v>3</v>
      </c>
      <c r="N8817" t="str">
        <f t="shared" si="760"/>
        <v>F</v>
      </c>
      <c r="P8817" t="s">
        <v>19</v>
      </c>
      <c r="Q8817" t="s">
        <v>122</v>
      </c>
      <c r="R8817" t="s">
        <v>20</v>
      </c>
      <c r="S8817" t="s">
        <v>126</v>
      </c>
      <c r="T8817" t="s">
        <v>20</v>
      </c>
    </row>
    <row r="8818" spans="1:25" x14ac:dyDescent="0.2">
      <c r="A8818">
        <v>1421742</v>
      </c>
      <c r="B8818" t="s">
        <v>110</v>
      </c>
      <c r="C8818" t="str">
        <f t="shared" si="758"/>
        <v>2011</v>
      </c>
      <c r="D8818" t="s">
        <v>24</v>
      </c>
      <c r="E8818" t="str">
        <f t="shared" si="759"/>
        <v>2011C</v>
      </c>
      <c r="F8818" t="s">
        <v>15</v>
      </c>
      <c r="G8818" t="s">
        <v>16</v>
      </c>
      <c r="H8818" t="s">
        <v>20</v>
      </c>
      <c r="I8818" t="s">
        <v>21</v>
      </c>
      <c r="J8818" t="str">
        <f t="shared" si="761"/>
        <v>COMP</v>
      </c>
      <c r="L8818">
        <v>2014</v>
      </c>
      <c r="M8818">
        <f t="shared" si="762"/>
        <v>3</v>
      </c>
      <c r="N8818" t="str">
        <f t="shared" si="760"/>
        <v>F</v>
      </c>
      <c r="P8818" t="s">
        <v>19</v>
      </c>
    </row>
    <row r="8819" spans="1:25" x14ac:dyDescent="0.2">
      <c r="A8819">
        <v>1421742</v>
      </c>
      <c r="B8819" t="s">
        <v>110</v>
      </c>
      <c r="C8819" t="str">
        <f t="shared" si="758"/>
        <v>2011</v>
      </c>
      <c r="D8819" t="s">
        <v>57</v>
      </c>
      <c r="E8819" t="str">
        <f t="shared" si="759"/>
        <v>2011D</v>
      </c>
      <c r="F8819" t="s">
        <v>15</v>
      </c>
      <c r="G8819" t="s">
        <v>64</v>
      </c>
      <c r="H8819" t="s">
        <v>20</v>
      </c>
      <c r="I8819" t="s">
        <v>21</v>
      </c>
      <c r="J8819" t="str">
        <f t="shared" si="761"/>
        <v>COMP</v>
      </c>
      <c r="L8819">
        <v>2014</v>
      </c>
      <c r="M8819">
        <f t="shared" si="762"/>
        <v>3</v>
      </c>
      <c r="N8819" t="str">
        <f t="shared" si="760"/>
        <v>F</v>
      </c>
      <c r="P8819" t="s">
        <v>19</v>
      </c>
      <c r="Q8819" t="s">
        <v>122</v>
      </c>
      <c r="R8819" t="s">
        <v>20</v>
      </c>
    </row>
    <row r="8820" spans="1:25" x14ac:dyDescent="0.2">
      <c r="A8820">
        <v>1421784</v>
      </c>
      <c r="B8820" t="s">
        <v>108</v>
      </c>
      <c r="C8820" t="str">
        <f t="shared" si="758"/>
        <v>2011</v>
      </c>
      <c r="D8820" t="s">
        <v>20</v>
      </c>
      <c r="E8820" t="str">
        <f t="shared" si="759"/>
        <v>2011B</v>
      </c>
      <c r="F8820" t="s">
        <v>15</v>
      </c>
      <c r="G8820" t="s">
        <v>56</v>
      </c>
      <c r="H8820" t="s">
        <v>14</v>
      </c>
      <c r="I8820" t="s">
        <v>22</v>
      </c>
      <c r="J8820" t="str">
        <f t="shared" si="761"/>
        <v>ENG</v>
      </c>
      <c r="L8820">
        <v>2014</v>
      </c>
      <c r="M8820">
        <f t="shared" si="762"/>
        <v>3</v>
      </c>
      <c r="N8820" t="str">
        <f t="shared" si="760"/>
        <v>F</v>
      </c>
      <c r="P8820" t="s">
        <v>19</v>
      </c>
      <c r="Q8820" t="s">
        <v>121</v>
      </c>
      <c r="R8820" t="s">
        <v>14</v>
      </c>
      <c r="W8820">
        <v>13</v>
      </c>
      <c r="X8820">
        <v>6</v>
      </c>
      <c r="Y8820">
        <v>8</v>
      </c>
    </row>
    <row r="8821" spans="1:25" x14ac:dyDescent="0.2">
      <c r="A8821">
        <v>1421784</v>
      </c>
      <c r="B8821" t="s">
        <v>108</v>
      </c>
      <c r="C8821" t="str">
        <f t="shared" si="758"/>
        <v>2011</v>
      </c>
      <c r="D8821" t="s">
        <v>14</v>
      </c>
      <c r="E8821" t="str">
        <f t="shared" si="759"/>
        <v>2011A</v>
      </c>
      <c r="F8821" t="s">
        <v>15</v>
      </c>
      <c r="G8821" t="s">
        <v>43</v>
      </c>
      <c r="H8821" t="s">
        <v>20</v>
      </c>
      <c r="I8821" t="s">
        <v>22</v>
      </c>
      <c r="J8821" t="str">
        <f t="shared" si="761"/>
        <v>ENG</v>
      </c>
      <c r="L8821">
        <v>2014</v>
      </c>
      <c r="M8821">
        <f t="shared" si="762"/>
        <v>3</v>
      </c>
      <c r="N8821" t="str">
        <f t="shared" si="760"/>
        <v>F</v>
      </c>
      <c r="P8821" t="s">
        <v>19</v>
      </c>
      <c r="Q8821" t="s">
        <v>118</v>
      </c>
      <c r="R8821" t="s">
        <v>20</v>
      </c>
      <c r="W8821">
        <v>13</v>
      </c>
      <c r="X8821">
        <v>6</v>
      </c>
      <c r="Y8821">
        <v>8</v>
      </c>
    </row>
    <row r="8822" spans="1:25" x14ac:dyDescent="0.2">
      <c r="A8822">
        <v>1422706</v>
      </c>
      <c r="B8822" t="s">
        <v>115</v>
      </c>
      <c r="C8822" t="str">
        <f t="shared" si="758"/>
        <v>2012</v>
      </c>
      <c r="D8822" t="s">
        <v>14</v>
      </c>
      <c r="E8822" t="str">
        <f t="shared" si="759"/>
        <v>2012A</v>
      </c>
      <c r="F8822" t="s">
        <v>15</v>
      </c>
      <c r="G8822" t="s">
        <v>43</v>
      </c>
      <c r="H8822" t="s">
        <v>20</v>
      </c>
      <c r="I8822" t="s">
        <v>25</v>
      </c>
      <c r="J8822" t="str">
        <f t="shared" si="761"/>
        <v>ENG</v>
      </c>
      <c r="L8822">
        <v>2013</v>
      </c>
      <c r="M8822">
        <f t="shared" si="762"/>
        <v>1</v>
      </c>
      <c r="N8822" t="str">
        <f t="shared" si="760"/>
        <v>U</v>
      </c>
      <c r="P8822" t="s">
        <v>19</v>
      </c>
      <c r="W8822">
        <v>6.5</v>
      </c>
      <c r="X8822">
        <v>0</v>
      </c>
      <c r="Y8822">
        <v>0</v>
      </c>
    </row>
    <row r="8823" spans="1:25" x14ac:dyDescent="0.2">
      <c r="A8823">
        <v>1422780</v>
      </c>
      <c r="B8823" t="s">
        <v>104</v>
      </c>
      <c r="C8823" t="str">
        <f t="shared" si="758"/>
        <v>2010</v>
      </c>
      <c r="D8823" t="s">
        <v>24</v>
      </c>
      <c r="E8823" t="str">
        <f t="shared" si="759"/>
        <v>2010C</v>
      </c>
      <c r="F8823" t="s">
        <v>15</v>
      </c>
      <c r="G8823" t="s">
        <v>52</v>
      </c>
      <c r="H8823" t="s">
        <v>14</v>
      </c>
      <c r="I8823" t="s">
        <v>27</v>
      </c>
      <c r="J8823" t="str">
        <f t="shared" si="761"/>
        <v>ENG</v>
      </c>
      <c r="L8823">
        <v>2013</v>
      </c>
      <c r="M8823">
        <f t="shared" si="762"/>
        <v>3</v>
      </c>
      <c r="N8823" t="str">
        <f t="shared" si="760"/>
        <v>F</v>
      </c>
      <c r="P8823" t="s">
        <v>28</v>
      </c>
      <c r="Q8823" t="s">
        <v>122</v>
      </c>
      <c r="R8823" t="s">
        <v>14</v>
      </c>
      <c r="W8823">
        <v>16</v>
      </c>
      <c r="X8823">
        <v>8</v>
      </c>
      <c r="Y8823">
        <v>9</v>
      </c>
    </row>
    <row r="8824" spans="1:25" x14ac:dyDescent="0.2">
      <c r="A8824">
        <v>1422892</v>
      </c>
      <c r="B8824" t="s">
        <v>110</v>
      </c>
      <c r="C8824" t="str">
        <f t="shared" si="758"/>
        <v>2011</v>
      </c>
      <c r="D8824" t="s">
        <v>24</v>
      </c>
      <c r="E8824" t="str">
        <f t="shared" si="759"/>
        <v>2011C</v>
      </c>
      <c r="F8824" t="s">
        <v>15</v>
      </c>
      <c r="G8824" t="s">
        <v>71</v>
      </c>
      <c r="H8824" t="s">
        <v>14</v>
      </c>
      <c r="I8824" t="s">
        <v>15</v>
      </c>
      <c r="J8824" t="str">
        <f t="shared" si="761"/>
        <v>SCI</v>
      </c>
      <c r="K8824" t="s">
        <v>34</v>
      </c>
      <c r="L8824">
        <v>2013</v>
      </c>
      <c r="M8824">
        <f t="shared" si="762"/>
        <v>2</v>
      </c>
      <c r="N8824" t="str">
        <f t="shared" si="760"/>
        <v>U</v>
      </c>
      <c r="P8824" t="s">
        <v>28</v>
      </c>
      <c r="Q8824" t="s">
        <v>139</v>
      </c>
      <c r="R8824" t="s">
        <v>14</v>
      </c>
      <c r="S8824" t="s">
        <v>141</v>
      </c>
      <c r="T8824" t="s">
        <v>24</v>
      </c>
      <c r="W8824">
        <v>15</v>
      </c>
      <c r="X8824">
        <v>8</v>
      </c>
      <c r="Y8824">
        <v>9</v>
      </c>
    </row>
    <row r="8825" spans="1:25" x14ac:dyDescent="0.2">
      <c r="A8825">
        <v>1422892</v>
      </c>
      <c r="B8825" t="s">
        <v>110</v>
      </c>
      <c r="C8825" t="str">
        <f t="shared" si="758"/>
        <v>2011</v>
      </c>
      <c r="D8825" t="s">
        <v>24</v>
      </c>
      <c r="E8825" t="str">
        <f t="shared" si="759"/>
        <v>2011C</v>
      </c>
      <c r="F8825" t="s">
        <v>15</v>
      </c>
      <c r="G8825" t="s">
        <v>67</v>
      </c>
      <c r="H8825" t="s">
        <v>14</v>
      </c>
      <c r="I8825" t="s">
        <v>15</v>
      </c>
      <c r="J8825" t="str">
        <f t="shared" si="761"/>
        <v>SCI</v>
      </c>
      <c r="K8825" t="s">
        <v>34</v>
      </c>
      <c r="L8825">
        <v>2013</v>
      </c>
      <c r="M8825">
        <f t="shared" si="762"/>
        <v>2</v>
      </c>
      <c r="N8825" t="str">
        <f t="shared" si="760"/>
        <v>U</v>
      </c>
      <c r="P8825" t="s">
        <v>28</v>
      </c>
      <c r="Q8825" t="s">
        <v>139</v>
      </c>
      <c r="R8825" t="s">
        <v>14</v>
      </c>
      <c r="S8825" t="s">
        <v>141</v>
      </c>
      <c r="T8825" t="s">
        <v>24</v>
      </c>
      <c r="W8825">
        <v>15</v>
      </c>
      <c r="X8825">
        <v>8</v>
      </c>
      <c r="Y8825">
        <v>9</v>
      </c>
    </row>
    <row r="8826" spans="1:25" x14ac:dyDescent="0.2">
      <c r="A8826">
        <v>1422892</v>
      </c>
      <c r="B8826" t="s">
        <v>103</v>
      </c>
      <c r="C8826" t="str">
        <f t="shared" si="758"/>
        <v>2010</v>
      </c>
      <c r="D8826" t="s">
        <v>20</v>
      </c>
      <c r="E8826" t="str">
        <f t="shared" si="759"/>
        <v>2010B</v>
      </c>
      <c r="F8826" t="s">
        <v>15</v>
      </c>
      <c r="G8826" t="s">
        <v>64</v>
      </c>
      <c r="H8826" t="s">
        <v>14</v>
      </c>
      <c r="I8826" t="s">
        <v>15</v>
      </c>
      <c r="J8826" t="str">
        <f t="shared" si="761"/>
        <v>SCI</v>
      </c>
      <c r="L8826">
        <v>2013</v>
      </c>
      <c r="M8826">
        <f t="shared" si="762"/>
        <v>3</v>
      </c>
      <c r="N8826" t="str">
        <f t="shared" si="760"/>
        <v>F</v>
      </c>
      <c r="P8826" t="s">
        <v>28</v>
      </c>
      <c r="Q8826" t="s">
        <v>122</v>
      </c>
      <c r="R8826" t="s">
        <v>14</v>
      </c>
      <c r="S8826" t="s">
        <v>120</v>
      </c>
      <c r="T8826" t="s">
        <v>14</v>
      </c>
      <c r="W8826">
        <v>15</v>
      </c>
      <c r="X8826">
        <v>8</v>
      </c>
      <c r="Y8826">
        <v>9</v>
      </c>
    </row>
    <row r="8827" spans="1:25" x14ac:dyDescent="0.2">
      <c r="A8827">
        <v>1422892</v>
      </c>
      <c r="B8827" t="s">
        <v>104</v>
      </c>
      <c r="C8827" t="str">
        <f t="shared" si="758"/>
        <v>2010</v>
      </c>
      <c r="D8827" t="s">
        <v>24</v>
      </c>
      <c r="E8827" t="str">
        <f t="shared" si="759"/>
        <v>2010C</v>
      </c>
      <c r="F8827" t="s">
        <v>15</v>
      </c>
      <c r="G8827" t="s">
        <v>36</v>
      </c>
      <c r="H8827" t="s">
        <v>14</v>
      </c>
      <c r="I8827" t="s">
        <v>15</v>
      </c>
      <c r="J8827" t="str">
        <f t="shared" si="761"/>
        <v>SCI</v>
      </c>
      <c r="K8827" t="s">
        <v>34</v>
      </c>
      <c r="L8827">
        <v>2013</v>
      </c>
      <c r="M8827">
        <f t="shared" si="762"/>
        <v>3</v>
      </c>
      <c r="N8827" t="str">
        <f t="shared" si="760"/>
        <v>F</v>
      </c>
      <c r="P8827" t="s">
        <v>28</v>
      </c>
      <c r="Q8827" t="s">
        <v>137</v>
      </c>
      <c r="R8827" t="s">
        <v>14</v>
      </c>
      <c r="W8827">
        <v>15</v>
      </c>
      <c r="X8827">
        <v>8</v>
      </c>
      <c r="Y8827">
        <v>9</v>
      </c>
    </row>
    <row r="8828" spans="1:25" x14ac:dyDescent="0.2">
      <c r="A8828">
        <v>1422892</v>
      </c>
      <c r="B8828" t="s">
        <v>104</v>
      </c>
      <c r="C8828" t="str">
        <f t="shared" si="758"/>
        <v>2010</v>
      </c>
      <c r="D8828" t="s">
        <v>24</v>
      </c>
      <c r="E8828" t="str">
        <f t="shared" si="759"/>
        <v>2010C</v>
      </c>
      <c r="F8828" t="s">
        <v>15</v>
      </c>
      <c r="G8828" t="s">
        <v>52</v>
      </c>
      <c r="H8828" t="s">
        <v>14</v>
      </c>
      <c r="I8828" t="s">
        <v>15</v>
      </c>
      <c r="J8828" t="str">
        <f t="shared" si="761"/>
        <v>SCI</v>
      </c>
      <c r="K8828" t="s">
        <v>34</v>
      </c>
      <c r="L8828">
        <v>2013</v>
      </c>
      <c r="M8828">
        <f t="shared" si="762"/>
        <v>3</v>
      </c>
      <c r="N8828" t="str">
        <f t="shared" si="760"/>
        <v>F</v>
      </c>
      <c r="P8828" t="s">
        <v>28</v>
      </c>
      <c r="Q8828" t="s">
        <v>137</v>
      </c>
      <c r="R8828" t="s">
        <v>14</v>
      </c>
      <c r="W8828">
        <v>15</v>
      </c>
      <c r="X8828">
        <v>8</v>
      </c>
      <c r="Y8828">
        <v>9</v>
      </c>
    </row>
    <row r="8829" spans="1:25" x14ac:dyDescent="0.2">
      <c r="A8829">
        <v>1422892</v>
      </c>
      <c r="B8829" t="s">
        <v>104</v>
      </c>
      <c r="C8829" t="str">
        <f t="shared" si="758"/>
        <v>2010</v>
      </c>
      <c r="D8829" t="s">
        <v>57</v>
      </c>
      <c r="E8829" t="str">
        <f t="shared" si="759"/>
        <v>2010D</v>
      </c>
      <c r="F8829" t="s">
        <v>15</v>
      </c>
      <c r="G8829" t="s">
        <v>77</v>
      </c>
      <c r="H8829" t="s">
        <v>14</v>
      </c>
      <c r="I8829" t="s">
        <v>15</v>
      </c>
      <c r="J8829" t="str">
        <f t="shared" si="761"/>
        <v>SCI</v>
      </c>
      <c r="K8829" t="s">
        <v>34</v>
      </c>
      <c r="L8829">
        <v>2013</v>
      </c>
      <c r="M8829">
        <f t="shared" si="762"/>
        <v>3</v>
      </c>
      <c r="N8829" t="str">
        <f t="shared" si="760"/>
        <v>F</v>
      </c>
      <c r="P8829" t="s">
        <v>28</v>
      </c>
      <c r="W8829">
        <v>15</v>
      </c>
      <c r="X8829">
        <v>8</v>
      </c>
      <c r="Y8829">
        <v>9</v>
      </c>
    </row>
    <row r="8830" spans="1:25" x14ac:dyDescent="0.2">
      <c r="A8830">
        <v>1422892</v>
      </c>
      <c r="B8830" t="s">
        <v>104</v>
      </c>
      <c r="C8830" t="str">
        <f t="shared" si="758"/>
        <v>2010</v>
      </c>
      <c r="D8830" t="s">
        <v>57</v>
      </c>
      <c r="E8830" t="str">
        <f t="shared" si="759"/>
        <v>2010D</v>
      </c>
      <c r="F8830" t="s">
        <v>15</v>
      </c>
      <c r="G8830" t="s">
        <v>89</v>
      </c>
      <c r="H8830" t="s">
        <v>14</v>
      </c>
      <c r="I8830" t="s">
        <v>15</v>
      </c>
      <c r="J8830" t="str">
        <f t="shared" si="761"/>
        <v>SCI</v>
      </c>
      <c r="K8830" t="s">
        <v>34</v>
      </c>
      <c r="L8830">
        <v>2013</v>
      </c>
      <c r="M8830">
        <f t="shared" si="762"/>
        <v>3</v>
      </c>
      <c r="N8830" t="str">
        <f t="shared" si="760"/>
        <v>F</v>
      </c>
      <c r="P8830" t="s">
        <v>28</v>
      </c>
      <c r="W8830">
        <v>15</v>
      </c>
      <c r="X8830">
        <v>8</v>
      </c>
      <c r="Y8830">
        <v>9</v>
      </c>
    </row>
    <row r="8831" spans="1:25" x14ac:dyDescent="0.2">
      <c r="A8831">
        <v>1422892</v>
      </c>
      <c r="B8831" t="s">
        <v>104</v>
      </c>
      <c r="C8831" t="str">
        <f t="shared" si="758"/>
        <v>2010</v>
      </c>
      <c r="D8831" t="s">
        <v>57</v>
      </c>
      <c r="E8831" t="str">
        <f t="shared" si="759"/>
        <v>2010D</v>
      </c>
      <c r="F8831" t="s">
        <v>15</v>
      </c>
      <c r="G8831" t="s">
        <v>59</v>
      </c>
      <c r="H8831" t="s">
        <v>14</v>
      </c>
      <c r="I8831" t="s">
        <v>15</v>
      </c>
      <c r="J8831" t="str">
        <f t="shared" si="761"/>
        <v>SCI</v>
      </c>
      <c r="K8831" t="s">
        <v>34</v>
      </c>
      <c r="L8831">
        <v>2013</v>
      </c>
      <c r="M8831">
        <f t="shared" si="762"/>
        <v>3</v>
      </c>
      <c r="N8831" t="str">
        <f t="shared" si="760"/>
        <v>F</v>
      </c>
      <c r="P8831" t="s">
        <v>28</v>
      </c>
      <c r="W8831">
        <v>15</v>
      </c>
      <c r="X8831">
        <v>8</v>
      </c>
      <c r="Y8831">
        <v>9</v>
      </c>
    </row>
    <row r="8832" spans="1:25" x14ac:dyDescent="0.2">
      <c r="A8832">
        <v>1422892</v>
      </c>
      <c r="B8832" t="s">
        <v>110</v>
      </c>
      <c r="C8832" t="str">
        <f t="shared" si="758"/>
        <v>2011</v>
      </c>
      <c r="D8832" t="s">
        <v>57</v>
      </c>
      <c r="E8832" t="str">
        <f t="shared" si="759"/>
        <v>2011D</v>
      </c>
      <c r="F8832" t="s">
        <v>15</v>
      </c>
      <c r="G8832" t="s">
        <v>76</v>
      </c>
      <c r="H8832" t="s">
        <v>20</v>
      </c>
      <c r="I8832" t="s">
        <v>15</v>
      </c>
      <c r="J8832" t="str">
        <f t="shared" si="761"/>
        <v>SCI</v>
      </c>
      <c r="K8832" t="s">
        <v>34</v>
      </c>
      <c r="L8832">
        <v>2013</v>
      </c>
      <c r="M8832">
        <f t="shared" si="762"/>
        <v>2</v>
      </c>
      <c r="N8832" t="str">
        <f t="shared" si="760"/>
        <v>U</v>
      </c>
      <c r="P8832" t="s">
        <v>28</v>
      </c>
      <c r="Q8832" t="s">
        <v>146</v>
      </c>
      <c r="R8832" t="s">
        <v>14</v>
      </c>
      <c r="W8832">
        <v>15</v>
      </c>
      <c r="X8832">
        <v>8</v>
      </c>
      <c r="Y8832">
        <v>9</v>
      </c>
    </row>
    <row r="8833" spans="1:25" x14ac:dyDescent="0.2">
      <c r="A8833">
        <v>1422894</v>
      </c>
      <c r="B8833" t="s">
        <v>110</v>
      </c>
      <c r="C8833" t="str">
        <f t="shared" si="758"/>
        <v>2011</v>
      </c>
      <c r="D8833" t="s">
        <v>24</v>
      </c>
      <c r="E8833" t="str">
        <f t="shared" si="759"/>
        <v>2011C</v>
      </c>
      <c r="F8833" t="s">
        <v>15</v>
      </c>
      <c r="G8833" t="s">
        <v>43</v>
      </c>
      <c r="H8833" t="s">
        <v>14</v>
      </c>
      <c r="I8833" t="s">
        <v>41</v>
      </c>
      <c r="J8833" t="str">
        <f t="shared" si="761"/>
        <v>ENG</v>
      </c>
      <c r="K8833" t="s">
        <v>39</v>
      </c>
      <c r="L8833">
        <v>2014</v>
      </c>
      <c r="M8833">
        <f t="shared" si="762"/>
        <v>3</v>
      </c>
      <c r="N8833" t="str">
        <f t="shared" si="760"/>
        <v>F</v>
      </c>
      <c r="P8833" t="s">
        <v>19</v>
      </c>
      <c r="Q8833" t="s">
        <v>126</v>
      </c>
      <c r="R8833" t="s">
        <v>20</v>
      </c>
      <c r="W8833">
        <v>15.5</v>
      </c>
      <c r="X8833">
        <v>7</v>
      </c>
      <c r="Y8833">
        <v>9</v>
      </c>
    </row>
    <row r="8834" spans="1:25" x14ac:dyDescent="0.2">
      <c r="A8834">
        <v>1422916</v>
      </c>
      <c r="B8834" t="s">
        <v>103</v>
      </c>
      <c r="C8834" t="str">
        <f t="shared" ref="C8834:C8897" si="763">LEFT(B8834,4)</f>
        <v>2010</v>
      </c>
      <c r="D8834" t="s">
        <v>14</v>
      </c>
      <c r="E8834" t="str">
        <f t="shared" ref="E8834:E8897" si="764">CONCATENATE(C8834,D8834)</f>
        <v>2010A</v>
      </c>
      <c r="F8834" t="s">
        <v>15</v>
      </c>
      <c r="G8834" t="s">
        <v>43</v>
      </c>
      <c r="H8834" t="s">
        <v>14</v>
      </c>
      <c r="I8834" t="s">
        <v>34</v>
      </c>
      <c r="J8834" t="str">
        <f t="shared" si="761"/>
        <v>MAT</v>
      </c>
      <c r="L8834">
        <v>2013</v>
      </c>
      <c r="M8834">
        <f t="shared" si="762"/>
        <v>3</v>
      </c>
      <c r="N8834" t="str">
        <f t="shared" ref="N8834:N8897" si="765">IF(OR(M8834&lt;3,M8834="TR"),"U","F")</f>
        <v>F</v>
      </c>
      <c r="P8834" t="s">
        <v>28</v>
      </c>
      <c r="Q8834" t="s">
        <v>121</v>
      </c>
      <c r="R8834" t="s">
        <v>14</v>
      </c>
      <c r="W8834">
        <v>15</v>
      </c>
      <c r="X8834">
        <v>6.5</v>
      </c>
      <c r="Y8834">
        <v>8</v>
      </c>
    </row>
    <row r="8835" spans="1:25" x14ac:dyDescent="0.2">
      <c r="A8835">
        <v>1422916</v>
      </c>
      <c r="B8835" t="s">
        <v>103</v>
      </c>
      <c r="C8835" t="str">
        <f t="shared" si="763"/>
        <v>2010</v>
      </c>
      <c r="D8835" t="s">
        <v>20</v>
      </c>
      <c r="E8835" t="str">
        <f t="shared" si="764"/>
        <v>2010B</v>
      </c>
      <c r="F8835" t="s">
        <v>15</v>
      </c>
      <c r="G8835" t="s">
        <v>56</v>
      </c>
      <c r="H8835" t="s">
        <v>14</v>
      </c>
      <c r="I8835" t="s">
        <v>34</v>
      </c>
      <c r="J8835" t="str">
        <f t="shared" ref="J8835:J8898" si="766">IF(OR(I8835="AE",I8835="BE",I8835="CE",I8835="CM",I8835="ED",I8835="ECE",I8835="EVE",I8835="EV",I8835="FPE",I8835="IE",I8835="MFE",I8835="ME",I8835="MGE",I8835="MTE",I8835="PHE",I8835="RB",I8835="EE",I8835="RBE"),"ENG",IF(OR(I8835="BBT",I8835="BC",I8835="BIO",I8835="CH",I8835="PH",I8835="PSS",I8835="SC"),"SCI",IF(OR(I8835="MA",I8835="MAC",I8835="SD"),"MAT",IF(OR(I8835="CO",I8835="ID",I8835="ND",I8835="SX"),"OTH",IF(OR(I8835="ECON",I8835="EP",I8835="EC",I8835="ET",I8835="HU",I8835="IN",I8835="LAE",I8835="PWR",I8835="ST",I8835="EVS",I8835="PW"),"HUSS",IF(OR(I8835="CA",I8835="CCN",I8835="CS",I8835="IMGD"),"COMP",IF(OR(I8835="IT",I8835="MG",I8835="MIS"),"BUS","ERROR")))))))</f>
        <v>MAT</v>
      </c>
      <c r="L8835">
        <v>2013</v>
      </c>
      <c r="M8835">
        <f t="shared" si="762"/>
        <v>3</v>
      </c>
      <c r="N8835" t="str">
        <f t="shared" si="765"/>
        <v>F</v>
      </c>
      <c r="P8835" t="s">
        <v>28</v>
      </c>
      <c r="Q8835" t="s">
        <v>116</v>
      </c>
      <c r="R8835" t="s">
        <v>14</v>
      </c>
      <c r="W8835">
        <v>15</v>
      </c>
      <c r="X8835">
        <v>6.5</v>
      </c>
      <c r="Y8835">
        <v>8</v>
      </c>
    </row>
    <row r="8836" spans="1:25" x14ac:dyDescent="0.2">
      <c r="A8836">
        <v>1423108</v>
      </c>
      <c r="B8836" t="s">
        <v>103</v>
      </c>
      <c r="C8836" t="str">
        <f t="shared" si="763"/>
        <v>2010</v>
      </c>
      <c r="D8836" t="s">
        <v>20</v>
      </c>
      <c r="E8836" t="str">
        <f t="shared" si="764"/>
        <v>2010B</v>
      </c>
      <c r="F8836" t="s">
        <v>15</v>
      </c>
      <c r="G8836" t="s">
        <v>56</v>
      </c>
      <c r="H8836" t="s">
        <v>20</v>
      </c>
      <c r="I8836" t="s">
        <v>27</v>
      </c>
      <c r="J8836" t="str">
        <f t="shared" si="766"/>
        <v>ENG</v>
      </c>
      <c r="L8836">
        <v>2013</v>
      </c>
      <c r="M8836">
        <f t="shared" si="762"/>
        <v>3</v>
      </c>
      <c r="N8836" t="str">
        <f t="shared" si="765"/>
        <v>F</v>
      </c>
      <c r="P8836" t="s">
        <v>28</v>
      </c>
      <c r="Q8836" t="s">
        <v>121</v>
      </c>
      <c r="R8836" t="s">
        <v>14</v>
      </c>
    </row>
    <row r="8837" spans="1:25" x14ac:dyDescent="0.2">
      <c r="A8837">
        <v>1423108</v>
      </c>
      <c r="B8837" t="s">
        <v>103</v>
      </c>
      <c r="C8837" t="str">
        <f t="shared" si="763"/>
        <v>2010</v>
      </c>
      <c r="D8837" t="s">
        <v>14</v>
      </c>
      <c r="E8837" t="str">
        <f t="shared" si="764"/>
        <v>2010A</v>
      </c>
      <c r="F8837" t="s">
        <v>15</v>
      </c>
      <c r="G8837" t="s">
        <v>43</v>
      </c>
      <c r="H8837" t="s">
        <v>24</v>
      </c>
      <c r="I8837" t="s">
        <v>27</v>
      </c>
      <c r="J8837" t="str">
        <f t="shared" si="766"/>
        <v>ENG</v>
      </c>
      <c r="L8837">
        <v>2013</v>
      </c>
      <c r="M8837">
        <f t="shared" si="762"/>
        <v>3</v>
      </c>
      <c r="N8837" t="str">
        <f t="shared" si="765"/>
        <v>F</v>
      </c>
      <c r="P8837" t="s">
        <v>28</v>
      </c>
      <c r="Q8837" t="s">
        <v>118</v>
      </c>
      <c r="R8837" t="s">
        <v>20</v>
      </c>
    </row>
    <row r="8838" spans="1:25" x14ac:dyDescent="0.2">
      <c r="A8838">
        <v>1423278</v>
      </c>
      <c r="B8838" t="s">
        <v>103</v>
      </c>
      <c r="C8838" t="str">
        <f t="shared" si="763"/>
        <v>2010</v>
      </c>
      <c r="D8838" t="s">
        <v>14</v>
      </c>
      <c r="E8838" t="str">
        <f t="shared" si="764"/>
        <v>2010A</v>
      </c>
      <c r="F8838" t="s">
        <v>15</v>
      </c>
      <c r="G8838" t="s">
        <v>43</v>
      </c>
      <c r="H8838" t="s">
        <v>14</v>
      </c>
      <c r="I8838" t="s">
        <v>27</v>
      </c>
      <c r="J8838" t="str">
        <f t="shared" si="766"/>
        <v>ENG</v>
      </c>
      <c r="L8838">
        <v>2013</v>
      </c>
      <c r="M8838">
        <f t="shared" si="762"/>
        <v>3</v>
      </c>
      <c r="N8838" t="str">
        <f t="shared" si="765"/>
        <v>F</v>
      </c>
      <c r="P8838" t="s">
        <v>28</v>
      </c>
      <c r="Q8838" t="s">
        <v>121</v>
      </c>
      <c r="R8838" t="s">
        <v>20</v>
      </c>
    </row>
    <row r="8839" spans="1:25" x14ac:dyDescent="0.2">
      <c r="A8839">
        <v>1423278</v>
      </c>
      <c r="B8839" t="s">
        <v>103</v>
      </c>
      <c r="C8839" t="str">
        <f t="shared" si="763"/>
        <v>2010</v>
      </c>
      <c r="D8839" t="s">
        <v>20</v>
      </c>
      <c r="E8839" t="str">
        <f t="shared" si="764"/>
        <v>2010B</v>
      </c>
      <c r="F8839" t="s">
        <v>15</v>
      </c>
      <c r="G8839" t="s">
        <v>56</v>
      </c>
      <c r="H8839" t="s">
        <v>24</v>
      </c>
      <c r="I8839" t="s">
        <v>27</v>
      </c>
      <c r="J8839" t="str">
        <f t="shared" si="766"/>
        <v>ENG</v>
      </c>
      <c r="L8839">
        <v>2013</v>
      </c>
      <c r="M8839">
        <f t="shared" si="762"/>
        <v>3</v>
      </c>
      <c r="N8839" t="str">
        <f t="shared" si="765"/>
        <v>F</v>
      </c>
      <c r="P8839" t="s">
        <v>28</v>
      </c>
      <c r="Q8839" t="s">
        <v>116</v>
      </c>
      <c r="R8839" t="s">
        <v>24</v>
      </c>
    </row>
    <row r="8840" spans="1:25" x14ac:dyDescent="0.2">
      <c r="A8840">
        <v>1423292</v>
      </c>
      <c r="B8840" t="s">
        <v>103</v>
      </c>
      <c r="C8840" t="str">
        <f t="shared" si="763"/>
        <v>2010</v>
      </c>
      <c r="D8840" t="s">
        <v>14</v>
      </c>
      <c r="E8840" t="str">
        <f t="shared" si="764"/>
        <v>2010A</v>
      </c>
      <c r="F8840" t="s">
        <v>15</v>
      </c>
      <c r="G8840" t="s">
        <v>16</v>
      </c>
      <c r="H8840" t="s">
        <v>20</v>
      </c>
      <c r="I8840" t="s">
        <v>18</v>
      </c>
      <c r="J8840" t="str">
        <f t="shared" si="766"/>
        <v>ENG</v>
      </c>
      <c r="L8840">
        <v>2013</v>
      </c>
      <c r="M8840">
        <f t="shared" si="762"/>
        <v>3</v>
      </c>
      <c r="N8840" t="str">
        <f t="shared" si="765"/>
        <v>F</v>
      </c>
      <c r="P8840" t="s">
        <v>19</v>
      </c>
      <c r="Q8840" t="s">
        <v>116</v>
      </c>
      <c r="R8840" t="s">
        <v>20</v>
      </c>
      <c r="W8840">
        <v>14</v>
      </c>
      <c r="X8840">
        <v>6.5</v>
      </c>
      <c r="Y8840">
        <v>6</v>
      </c>
    </row>
    <row r="8841" spans="1:25" x14ac:dyDescent="0.2">
      <c r="A8841">
        <v>1423292</v>
      </c>
      <c r="B8841" t="s">
        <v>103</v>
      </c>
      <c r="C8841" t="str">
        <f t="shared" si="763"/>
        <v>2010</v>
      </c>
      <c r="D8841" t="s">
        <v>20</v>
      </c>
      <c r="E8841" t="str">
        <f t="shared" si="764"/>
        <v>2010B</v>
      </c>
      <c r="F8841" t="s">
        <v>15</v>
      </c>
      <c r="G8841" t="s">
        <v>64</v>
      </c>
      <c r="H8841" t="s">
        <v>20</v>
      </c>
      <c r="I8841" t="s">
        <v>18</v>
      </c>
      <c r="J8841" t="str">
        <f t="shared" si="766"/>
        <v>ENG</v>
      </c>
      <c r="L8841">
        <v>2013</v>
      </c>
      <c r="M8841">
        <f t="shared" si="762"/>
        <v>3</v>
      </c>
      <c r="N8841" t="str">
        <f t="shared" si="765"/>
        <v>F</v>
      </c>
      <c r="P8841" t="s">
        <v>19</v>
      </c>
      <c r="Q8841" t="s">
        <v>123</v>
      </c>
      <c r="R8841" t="s">
        <v>24</v>
      </c>
      <c r="W8841">
        <v>14</v>
      </c>
      <c r="X8841">
        <v>6.5</v>
      </c>
      <c r="Y8841">
        <v>6</v>
      </c>
    </row>
    <row r="8842" spans="1:25" x14ac:dyDescent="0.2">
      <c r="A8842">
        <v>1423298</v>
      </c>
      <c r="B8842" t="s">
        <v>103</v>
      </c>
      <c r="C8842" t="str">
        <f t="shared" si="763"/>
        <v>2010</v>
      </c>
      <c r="D8842" t="s">
        <v>14</v>
      </c>
      <c r="E8842" t="str">
        <f t="shared" si="764"/>
        <v>2010A</v>
      </c>
      <c r="F8842" t="s">
        <v>15</v>
      </c>
      <c r="G8842" t="s">
        <v>43</v>
      </c>
      <c r="H8842" t="s">
        <v>17</v>
      </c>
      <c r="I8842" t="s">
        <v>22</v>
      </c>
      <c r="J8842" t="str">
        <f t="shared" si="766"/>
        <v>ENG</v>
      </c>
      <c r="L8842">
        <v>2013</v>
      </c>
      <c r="M8842">
        <f t="shared" si="762"/>
        <v>3</v>
      </c>
      <c r="N8842" t="str">
        <f t="shared" si="765"/>
        <v>F</v>
      </c>
      <c r="P8842" t="s">
        <v>19</v>
      </c>
      <c r="Q8842" t="s">
        <v>118</v>
      </c>
      <c r="R8842" t="s">
        <v>17</v>
      </c>
    </row>
    <row r="8843" spans="1:25" x14ac:dyDescent="0.2">
      <c r="A8843">
        <v>1423298</v>
      </c>
      <c r="B8843" t="s">
        <v>103</v>
      </c>
      <c r="C8843" t="str">
        <f t="shared" si="763"/>
        <v>2010</v>
      </c>
      <c r="D8843" t="s">
        <v>20</v>
      </c>
      <c r="E8843" t="str">
        <f t="shared" si="764"/>
        <v>2010B</v>
      </c>
      <c r="F8843" t="s">
        <v>15</v>
      </c>
      <c r="G8843" t="s">
        <v>56</v>
      </c>
      <c r="H8843" t="s">
        <v>17</v>
      </c>
      <c r="I8843" t="s">
        <v>22</v>
      </c>
      <c r="J8843" t="str">
        <f t="shared" si="766"/>
        <v>ENG</v>
      </c>
      <c r="L8843">
        <v>2013</v>
      </c>
      <c r="M8843">
        <f t="shared" si="762"/>
        <v>3</v>
      </c>
      <c r="N8843" t="str">
        <f t="shared" si="765"/>
        <v>F</v>
      </c>
      <c r="P8843" t="s">
        <v>19</v>
      </c>
      <c r="Q8843" t="s">
        <v>121</v>
      </c>
      <c r="R8843" t="s">
        <v>17</v>
      </c>
    </row>
    <row r="8844" spans="1:25" x14ac:dyDescent="0.2">
      <c r="A8844">
        <v>1423298</v>
      </c>
      <c r="B8844" t="s">
        <v>104</v>
      </c>
      <c r="C8844" t="str">
        <f t="shared" si="763"/>
        <v>2010</v>
      </c>
      <c r="D8844" t="s">
        <v>24</v>
      </c>
      <c r="E8844" t="str">
        <f t="shared" si="764"/>
        <v>2010C</v>
      </c>
      <c r="F8844" t="s">
        <v>15</v>
      </c>
      <c r="G8844" t="s">
        <v>43</v>
      </c>
      <c r="H8844" t="s">
        <v>17</v>
      </c>
      <c r="I8844" t="s">
        <v>39</v>
      </c>
      <c r="J8844" t="str">
        <f t="shared" si="766"/>
        <v>HUSS</v>
      </c>
      <c r="L8844">
        <v>2013</v>
      </c>
      <c r="M8844">
        <f t="shared" si="762"/>
        <v>3</v>
      </c>
      <c r="N8844" t="str">
        <f t="shared" si="765"/>
        <v>F</v>
      </c>
      <c r="P8844" t="s">
        <v>19</v>
      </c>
      <c r="Q8844" t="s">
        <v>118</v>
      </c>
      <c r="R8844" t="s">
        <v>17</v>
      </c>
    </row>
    <row r="8845" spans="1:25" x14ac:dyDescent="0.2">
      <c r="A8845">
        <v>1423376</v>
      </c>
      <c r="B8845" t="s">
        <v>104</v>
      </c>
      <c r="C8845" t="str">
        <f t="shared" si="763"/>
        <v>2010</v>
      </c>
      <c r="D8845" t="s">
        <v>24</v>
      </c>
      <c r="E8845" t="str">
        <f t="shared" si="764"/>
        <v>2010C</v>
      </c>
      <c r="F8845" t="s">
        <v>15</v>
      </c>
      <c r="G8845" t="s">
        <v>43</v>
      </c>
      <c r="H8845" t="s">
        <v>20</v>
      </c>
      <c r="I8845" t="s">
        <v>35</v>
      </c>
      <c r="J8845" t="str">
        <f t="shared" si="766"/>
        <v>BUS</v>
      </c>
      <c r="L8845">
        <v>2013</v>
      </c>
      <c r="M8845">
        <f t="shared" si="762"/>
        <v>3</v>
      </c>
      <c r="N8845" t="str">
        <f t="shared" si="765"/>
        <v>F</v>
      </c>
      <c r="P8845" t="s">
        <v>28</v>
      </c>
      <c r="Q8845" t="s">
        <v>116</v>
      </c>
      <c r="R8845" t="s">
        <v>20</v>
      </c>
      <c r="W8845">
        <v>9.3333329999999997</v>
      </c>
      <c r="X8845">
        <v>3.5</v>
      </c>
      <c r="Y8845">
        <v>3</v>
      </c>
    </row>
    <row r="8846" spans="1:25" x14ac:dyDescent="0.2">
      <c r="A8846">
        <v>1423388</v>
      </c>
      <c r="B8846" t="s">
        <v>110</v>
      </c>
      <c r="C8846" t="str">
        <f t="shared" si="763"/>
        <v>2011</v>
      </c>
      <c r="D8846" t="s">
        <v>24</v>
      </c>
      <c r="E8846" t="str">
        <f t="shared" si="764"/>
        <v>2011C</v>
      </c>
      <c r="F8846" t="s">
        <v>15</v>
      </c>
      <c r="G8846" t="s">
        <v>43</v>
      </c>
      <c r="H8846" t="s">
        <v>20</v>
      </c>
      <c r="I8846" t="s">
        <v>30</v>
      </c>
      <c r="J8846" t="str">
        <f t="shared" si="766"/>
        <v>SCI</v>
      </c>
      <c r="K8846" t="s">
        <v>45</v>
      </c>
      <c r="L8846">
        <v>2013</v>
      </c>
      <c r="M8846">
        <f t="shared" si="762"/>
        <v>2</v>
      </c>
      <c r="N8846" t="str">
        <f t="shared" si="765"/>
        <v>U</v>
      </c>
      <c r="P8846" t="s">
        <v>28</v>
      </c>
      <c r="W8846">
        <v>11</v>
      </c>
      <c r="X8846">
        <v>7</v>
      </c>
      <c r="Y8846">
        <v>8</v>
      </c>
    </row>
    <row r="8847" spans="1:25" x14ac:dyDescent="0.2">
      <c r="A8847">
        <v>1423468</v>
      </c>
      <c r="B8847" t="s">
        <v>103</v>
      </c>
      <c r="C8847" t="str">
        <f t="shared" si="763"/>
        <v>2010</v>
      </c>
      <c r="D8847" t="s">
        <v>20</v>
      </c>
      <c r="E8847" t="str">
        <f t="shared" si="764"/>
        <v>2010B</v>
      </c>
      <c r="F8847" t="s">
        <v>15</v>
      </c>
      <c r="G8847" t="s">
        <v>56</v>
      </c>
      <c r="H8847" t="s">
        <v>20</v>
      </c>
      <c r="I8847" t="s">
        <v>18</v>
      </c>
      <c r="J8847" t="str">
        <f t="shared" si="766"/>
        <v>ENG</v>
      </c>
      <c r="L8847">
        <v>2013</v>
      </c>
      <c r="M8847">
        <f t="shared" si="762"/>
        <v>3</v>
      </c>
      <c r="N8847" t="str">
        <f t="shared" si="765"/>
        <v>F</v>
      </c>
      <c r="P8847" t="s">
        <v>19</v>
      </c>
      <c r="Q8847" t="s">
        <v>121</v>
      </c>
      <c r="R8847" t="s">
        <v>24</v>
      </c>
      <c r="W8847">
        <v>8.3333329999999997</v>
      </c>
      <c r="X8847">
        <v>1.6</v>
      </c>
      <c r="Y8847">
        <v>3</v>
      </c>
    </row>
    <row r="8848" spans="1:25" x14ac:dyDescent="0.2">
      <c r="A8848">
        <v>1423468</v>
      </c>
      <c r="B8848" t="s">
        <v>110</v>
      </c>
      <c r="C8848" t="str">
        <f t="shared" si="763"/>
        <v>2011</v>
      </c>
      <c r="D8848" t="s">
        <v>57</v>
      </c>
      <c r="E8848" t="str">
        <f t="shared" si="764"/>
        <v>2011D</v>
      </c>
      <c r="F8848" t="s">
        <v>15</v>
      </c>
      <c r="G8848" t="s">
        <v>59</v>
      </c>
      <c r="H8848" t="s">
        <v>24</v>
      </c>
      <c r="I8848" t="s">
        <v>22</v>
      </c>
      <c r="J8848" t="str">
        <f t="shared" si="766"/>
        <v>ENG</v>
      </c>
      <c r="L8848">
        <v>2013</v>
      </c>
      <c r="M8848">
        <f t="shared" si="762"/>
        <v>2</v>
      </c>
      <c r="N8848" t="str">
        <f t="shared" si="765"/>
        <v>U</v>
      </c>
      <c r="P8848" t="s">
        <v>19</v>
      </c>
      <c r="W8848">
        <v>8.3333329999999997</v>
      </c>
      <c r="X8848">
        <v>1.6</v>
      </c>
      <c r="Y8848">
        <v>3</v>
      </c>
    </row>
    <row r="8849" spans="1:25" x14ac:dyDescent="0.2">
      <c r="A8849">
        <v>1423468</v>
      </c>
      <c r="B8849" t="s">
        <v>103</v>
      </c>
      <c r="C8849" t="str">
        <f t="shared" si="763"/>
        <v>2010</v>
      </c>
      <c r="D8849" t="s">
        <v>14</v>
      </c>
      <c r="E8849" t="str">
        <f t="shared" si="764"/>
        <v>2010A</v>
      </c>
      <c r="F8849" t="s">
        <v>15</v>
      </c>
      <c r="G8849" t="s">
        <v>43</v>
      </c>
      <c r="H8849" t="s">
        <v>24</v>
      </c>
      <c r="I8849" t="s">
        <v>18</v>
      </c>
      <c r="J8849" t="str">
        <f t="shared" si="766"/>
        <v>ENG</v>
      </c>
      <c r="L8849">
        <v>2013</v>
      </c>
      <c r="M8849">
        <f t="shared" si="762"/>
        <v>3</v>
      </c>
      <c r="N8849" t="str">
        <f t="shared" si="765"/>
        <v>F</v>
      </c>
      <c r="P8849" t="s">
        <v>19</v>
      </c>
      <c r="Q8849" t="s">
        <v>118</v>
      </c>
      <c r="R8849" t="s">
        <v>24</v>
      </c>
      <c r="W8849">
        <v>8.3333329999999997</v>
      </c>
      <c r="X8849">
        <v>1.6</v>
      </c>
      <c r="Y8849">
        <v>3</v>
      </c>
    </row>
    <row r="8850" spans="1:25" x14ac:dyDescent="0.2">
      <c r="A8850">
        <v>1423492</v>
      </c>
      <c r="B8850" t="s">
        <v>115</v>
      </c>
      <c r="C8850" t="str">
        <f t="shared" si="763"/>
        <v>2012</v>
      </c>
      <c r="D8850" t="s">
        <v>14</v>
      </c>
      <c r="E8850" t="str">
        <f t="shared" si="764"/>
        <v>2012A</v>
      </c>
      <c r="F8850" t="s">
        <v>15</v>
      </c>
      <c r="G8850" t="s">
        <v>36</v>
      </c>
      <c r="H8850" t="s">
        <v>14</v>
      </c>
      <c r="I8850" t="s">
        <v>30</v>
      </c>
      <c r="J8850" t="str">
        <f t="shared" si="766"/>
        <v>SCI</v>
      </c>
      <c r="L8850">
        <v>2013</v>
      </c>
      <c r="M8850">
        <f t="shared" si="762"/>
        <v>1</v>
      </c>
      <c r="N8850" t="str">
        <f t="shared" si="765"/>
        <v>U</v>
      </c>
      <c r="P8850" t="s">
        <v>28</v>
      </c>
      <c r="W8850">
        <v>11</v>
      </c>
      <c r="X8850">
        <v>1</v>
      </c>
      <c r="Y8850">
        <v>1</v>
      </c>
    </row>
    <row r="8851" spans="1:25" x14ac:dyDescent="0.2">
      <c r="A8851">
        <v>1423492</v>
      </c>
      <c r="B8851" t="s">
        <v>110</v>
      </c>
      <c r="C8851" t="str">
        <f t="shared" si="763"/>
        <v>2011</v>
      </c>
      <c r="D8851" t="s">
        <v>24</v>
      </c>
      <c r="E8851" t="str">
        <f t="shared" si="764"/>
        <v>2011C</v>
      </c>
      <c r="F8851" t="s">
        <v>15</v>
      </c>
      <c r="G8851" t="s">
        <v>43</v>
      </c>
      <c r="H8851" t="s">
        <v>20</v>
      </c>
      <c r="I8851" t="s">
        <v>30</v>
      </c>
      <c r="J8851" t="str">
        <f t="shared" si="766"/>
        <v>SCI</v>
      </c>
      <c r="L8851">
        <v>2013</v>
      </c>
      <c r="M8851">
        <f t="shared" si="762"/>
        <v>2</v>
      </c>
      <c r="N8851" t="str">
        <f t="shared" si="765"/>
        <v>U</v>
      </c>
      <c r="P8851" t="s">
        <v>28</v>
      </c>
      <c r="W8851">
        <v>11</v>
      </c>
      <c r="X8851">
        <v>1</v>
      </c>
      <c r="Y8851">
        <v>1</v>
      </c>
    </row>
    <row r="8852" spans="1:25" x14ac:dyDescent="0.2">
      <c r="A8852">
        <v>1423492</v>
      </c>
      <c r="B8852" t="s">
        <v>110</v>
      </c>
      <c r="C8852" t="str">
        <f t="shared" si="763"/>
        <v>2011</v>
      </c>
      <c r="D8852" t="s">
        <v>57</v>
      </c>
      <c r="E8852" t="str">
        <f t="shared" si="764"/>
        <v>2011D</v>
      </c>
      <c r="F8852" t="s">
        <v>15</v>
      </c>
      <c r="G8852" t="s">
        <v>56</v>
      </c>
      <c r="H8852" t="s">
        <v>20</v>
      </c>
      <c r="I8852" t="s">
        <v>30</v>
      </c>
      <c r="J8852" t="str">
        <f t="shared" si="766"/>
        <v>SCI</v>
      </c>
      <c r="L8852">
        <v>2013</v>
      </c>
      <c r="M8852">
        <f t="shared" si="762"/>
        <v>2</v>
      </c>
      <c r="N8852" t="str">
        <f t="shared" si="765"/>
        <v>U</v>
      </c>
      <c r="P8852" t="s">
        <v>28</v>
      </c>
      <c r="W8852">
        <v>11</v>
      </c>
      <c r="X8852">
        <v>1</v>
      </c>
      <c r="Y8852">
        <v>1</v>
      </c>
    </row>
    <row r="8853" spans="1:25" x14ac:dyDescent="0.2">
      <c r="A8853">
        <v>1423496</v>
      </c>
      <c r="B8853" t="s">
        <v>103</v>
      </c>
      <c r="C8853" t="str">
        <f t="shared" si="763"/>
        <v>2010</v>
      </c>
      <c r="D8853" t="s">
        <v>20</v>
      </c>
      <c r="E8853" t="str">
        <f t="shared" si="764"/>
        <v>2010B</v>
      </c>
      <c r="F8853" t="s">
        <v>15</v>
      </c>
      <c r="G8853" t="s">
        <v>64</v>
      </c>
      <c r="H8853" t="s">
        <v>20</v>
      </c>
      <c r="I8853" t="s">
        <v>27</v>
      </c>
      <c r="J8853" t="str">
        <f t="shared" si="766"/>
        <v>ENG</v>
      </c>
      <c r="K8853" t="s">
        <v>23</v>
      </c>
      <c r="L8853">
        <v>2013</v>
      </c>
      <c r="M8853">
        <f t="shared" si="762"/>
        <v>3</v>
      </c>
      <c r="N8853" t="str">
        <f t="shared" si="765"/>
        <v>F</v>
      </c>
      <c r="P8853" t="s">
        <v>19</v>
      </c>
      <c r="Q8853" t="s">
        <v>123</v>
      </c>
      <c r="R8853" t="s">
        <v>24</v>
      </c>
    </row>
    <row r="8854" spans="1:25" x14ac:dyDescent="0.2">
      <c r="A8854">
        <v>1423496</v>
      </c>
      <c r="B8854" t="s">
        <v>103</v>
      </c>
      <c r="C8854" t="str">
        <f t="shared" si="763"/>
        <v>2010</v>
      </c>
      <c r="D8854" t="s">
        <v>14</v>
      </c>
      <c r="E8854" t="str">
        <f t="shared" si="764"/>
        <v>2010A</v>
      </c>
      <c r="F8854" t="s">
        <v>15</v>
      </c>
      <c r="G8854" t="s">
        <v>43</v>
      </c>
      <c r="H8854" t="s">
        <v>24</v>
      </c>
      <c r="I8854" t="s">
        <v>27</v>
      </c>
      <c r="J8854" t="str">
        <f t="shared" si="766"/>
        <v>ENG</v>
      </c>
      <c r="K8854" t="s">
        <v>23</v>
      </c>
      <c r="L8854">
        <v>2013</v>
      </c>
      <c r="M8854">
        <f t="shared" si="762"/>
        <v>3</v>
      </c>
      <c r="N8854" t="str">
        <f t="shared" si="765"/>
        <v>F</v>
      </c>
      <c r="P8854" t="s">
        <v>19</v>
      </c>
      <c r="Q8854" t="s">
        <v>116</v>
      </c>
      <c r="R8854" t="s">
        <v>20</v>
      </c>
    </row>
    <row r="8855" spans="1:25" x14ac:dyDescent="0.2">
      <c r="A8855">
        <v>1423510</v>
      </c>
      <c r="B8855" t="s">
        <v>115</v>
      </c>
      <c r="C8855" t="str">
        <f t="shared" si="763"/>
        <v>2012</v>
      </c>
      <c r="D8855" t="s">
        <v>14</v>
      </c>
      <c r="E8855" t="str">
        <f t="shared" si="764"/>
        <v>2012A</v>
      </c>
      <c r="F8855" t="s">
        <v>15</v>
      </c>
      <c r="G8855" t="s">
        <v>43</v>
      </c>
      <c r="H8855" t="s">
        <v>14</v>
      </c>
      <c r="I8855" t="s">
        <v>45</v>
      </c>
      <c r="J8855" t="str">
        <f t="shared" si="766"/>
        <v>SCI</v>
      </c>
      <c r="L8855">
        <v>2013</v>
      </c>
      <c r="M8855">
        <f t="shared" si="762"/>
        <v>1</v>
      </c>
      <c r="N8855" t="str">
        <f t="shared" si="765"/>
        <v>U</v>
      </c>
      <c r="P8855" t="s">
        <v>28</v>
      </c>
      <c r="W8855">
        <v>14.333333</v>
      </c>
      <c r="X8855">
        <v>6</v>
      </c>
      <c r="Y8855">
        <v>5</v>
      </c>
    </row>
    <row r="8856" spans="1:25" x14ac:dyDescent="0.2">
      <c r="A8856">
        <v>1423516</v>
      </c>
      <c r="B8856" t="s">
        <v>103</v>
      </c>
      <c r="C8856" t="str">
        <f t="shared" si="763"/>
        <v>2010</v>
      </c>
      <c r="D8856" t="s">
        <v>14</v>
      </c>
      <c r="E8856" t="str">
        <f t="shared" si="764"/>
        <v>2010A</v>
      </c>
      <c r="F8856" t="s">
        <v>15</v>
      </c>
      <c r="G8856" t="s">
        <v>43</v>
      </c>
      <c r="H8856" t="s">
        <v>20</v>
      </c>
      <c r="I8856" t="s">
        <v>35</v>
      </c>
      <c r="J8856" t="str">
        <f t="shared" si="766"/>
        <v>BUS</v>
      </c>
      <c r="L8856">
        <v>2013</v>
      </c>
      <c r="M8856">
        <f t="shared" si="762"/>
        <v>3</v>
      </c>
      <c r="N8856" t="str">
        <f t="shared" si="765"/>
        <v>F</v>
      </c>
      <c r="P8856" t="s">
        <v>19</v>
      </c>
      <c r="Q8856" t="s">
        <v>118</v>
      </c>
      <c r="R8856" t="s">
        <v>14</v>
      </c>
    </row>
    <row r="8857" spans="1:25" x14ac:dyDescent="0.2">
      <c r="A8857">
        <v>1423516</v>
      </c>
      <c r="B8857" t="s">
        <v>103</v>
      </c>
      <c r="C8857" t="str">
        <f t="shared" si="763"/>
        <v>2010</v>
      </c>
      <c r="D8857" t="s">
        <v>20</v>
      </c>
      <c r="E8857" t="str">
        <f t="shared" si="764"/>
        <v>2010B</v>
      </c>
      <c r="F8857" t="s">
        <v>15</v>
      </c>
      <c r="G8857" t="s">
        <v>56</v>
      </c>
      <c r="H8857" t="s">
        <v>20</v>
      </c>
      <c r="I8857" t="s">
        <v>35</v>
      </c>
      <c r="J8857" t="str">
        <f t="shared" si="766"/>
        <v>BUS</v>
      </c>
      <c r="L8857">
        <v>2013</v>
      </c>
      <c r="M8857">
        <f t="shared" si="762"/>
        <v>3</v>
      </c>
      <c r="N8857" t="str">
        <f t="shared" si="765"/>
        <v>F</v>
      </c>
      <c r="P8857" t="s">
        <v>19</v>
      </c>
      <c r="Q8857" t="s">
        <v>121</v>
      </c>
      <c r="R8857" t="s">
        <v>14</v>
      </c>
    </row>
    <row r="8858" spans="1:25" x14ac:dyDescent="0.2">
      <c r="A8858">
        <v>1423628</v>
      </c>
      <c r="B8858" t="s">
        <v>108</v>
      </c>
      <c r="C8858" t="str">
        <f t="shared" si="763"/>
        <v>2011</v>
      </c>
      <c r="D8858" t="s">
        <v>14</v>
      </c>
      <c r="E8858" t="str">
        <f t="shared" si="764"/>
        <v>2011A</v>
      </c>
      <c r="F8858" t="s">
        <v>15</v>
      </c>
      <c r="G8858" t="s">
        <v>16</v>
      </c>
      <c r="H8858" t="s">
        <v>20</v>
      </c>
      <c r="I8858" t="s">
        <v>84</v>
      </c>
      <c r="J8858" t="str">
        <f t="shared" si="766"/>
        <v>ENG</v>
      </c>
      <c r="L8858">
        <v>2013</v>
      </c>
      <c r="M8858">
        <f t="shared" ref="M8858:M8921" si="767">L8858-C8858</f>
        <v>2</v>
      </c>
      <c r="N8858" t="str">
        <f t="shared" si="765"/>
        <v>U</v>
      </c>
      <c r="P8858" t="s">
        <v>28</v>
      </c>
    </row>
    <row r="8859" spans="1:25" x14ac:dyDescent="0.2">
      <c r="A8859">
        <v>1423644</v>
      </c>
      <c r="B8859" t="s">
        <v>106</v>
      </c>
      <c r="C8859" t="str">
        <f t="shared" si="763"/>
        <v>2010</v>
      </c>
      <c r="D8859" t="s">
        <v>107</v>
      </c>
      <c r="E8859" t="str">
        <f t="shared" si="764"/>
        <v>2010E2</v>
      </c>
      <c r="F8859" t="s">
        <v>15</v>
      </c>
      <c r="G8859" t="s">
        <v>43</v>
      </c>
      <c r="H8859" t="s">
        <v>20</v>
      </c>
      <c r="I8859" t="s">
        <v>22</v>
      </c>
      <c r="J8859" t="str">
        <f t="shared" si="766"/>
        <v>ENG</v>
      </c>
      <c r="L8859">
        <v>2013</v>
      </c>
      <c r="M8859">
        <f t="shared" si="767"/>
        <v>3</v>
      </c>
      <c r="N8859" t="str">
        <f t="shared" si="765"/>
        <v>F</v>
      </c>
      <c r="P8859" t="s">
        <v>19</v>
      </c>
      <c r="Q8859" t="s">
        <v>116</v>
      </c>
      <c r="R8859" t="s">
        <v>20</v>
      </c>
      <c r="W8859">
        <v>14.5</v>
      </c>
      <c r="X8859">
        <v>8</v>
      </c>
      <c r="Y8859">
        <v>6</v>
      </c>
    </row>
    <row r="8860" spans="1:25" x14ac:dyDescent="0.2">
      <c r="A8860">
        <v>1423644</v>
      </c>
      <c r="B8860" t="s">
        <v>110</v>
      </c>
      <c r="C8860" t="str">
        <f t="shared" si="763"/>
        <v>2011</v>
      </c>
      <c r="D8860" t="s">
        <v>57</v>
      </c>
      <c r="E8860" t="str">
        <f t="shared" si="764"/>
        <v>2011D</v>
      </c>
      <c r="F8860" t="s">
        <v>15</v>
      </c>
      <c r="G8860" t="s">
        <v>56</v>
      </c>
      <c r="H8860" t="s">
        <v>24</v>
      </c>
      <c r="I8860" t="s">
        <v>22</v>
      </c>
      <c r="J8860" t="str">
        <f t="shared" si="766"/>
        <v>ENG</v>
      </c>
      <c r="L8860">
        <v>2013</v>
      </c>
      <c r="M8860">
        <f t="shared" si="767"/>
        <v>2</v>
      </c>
      <c r="N8860" t="str">
        <f t="shared" si="765"/>
        <v>U</v>
      </c>
      <c r="P8860" t="s">
        <v>19</v>
      </c>
      <c r="W8860">
        <v>14.5</v>
      </c>
      <c r="X8860">
        <v>8</v>
      </c>
      <c r="Y8860">
        <v>6</v>
      </c>
    </row>
    <row r="8861" spans="1:25" x14ac:dyDescent="0.2">
      <c r="A8861">
        <v>1423644</v>
      </c>
      <c r="B8861" t="s">
        <v>103</v>
      </c>
      <c r="C8861" t="str">
        <f t="shared" si="763"/>
        <v>2010</v>
      </c>
      <c r="D8861" t="s">
        <v>14</v>
      </c>
      <c r="E8861" t="str">
        <f t="shared" si="764"/>
        <v>2010A</v>
      </c>
      <c r="F8861" t="s">
        <v>15</v>
      </c>
      <c r="G8861" t="s">
        <v>43</v>
      </c>
      <c r="H8861" t="s">
        <v>17</v>
      </c>
      <c r="I8861" t="s">
        <v>21</v>
      </c>
      <c r="J8861" t="str">
        <f t="shared" si="766"/>
        <v>COMP</v>
      </c>
      <c r="L8861">
        <v>2013</v>
      </c>
      <c r="M8861">
        <f t="shared" si="767"/>
        <v>3</v>
      </c>
      <c r="N8861" t="str">
        <f t="shared" si="765"/>
        <v>F</v>
      </c>
      <c r="P8861" t="s">
        <v>19</v>
      </c>
      <c r="Q8861" t="s">
        <v>121</v>
      </c>
      <c r="R8861" t="s">
        <v>17</v>
      </c>
      <c r="W8861">
        <v>14.5</v>
      </c>
      <c r="X8861">
        <v>8</v>
      </c>
      <c r="Y8861">
        <v>6</v>
      </c>
    </row>
    <row r="8862" spans="1:25" x14ac:dyDescent="0.2">
      <c r="A8862">
        <v>1423722</v>
      </c>
      <c r="B8862" t="s">
        <v>103</v>
      </c>
      <c r="C8862" t="str">
        <f t="shared" si="763"/>
        <v>2010</v>
      </c>
      <c r="D8862" t="s">
        <v>14</v>
      </c>
      <c r="E8862" t="str">
        <f t="shared" si="764"/>
        <v>2010A</v>
      </c>
      <c r="F8862" t="s">
        <v>15</v>
      </c>
      <c r="G8862" t="s">
        <v>43</v>
      </c>
      <c r="H8862" t="s">
        <v>20</v>
      </c>
      <c r="I8862" t="s">
        <v>18</v>
      </c>
      <c r="J8862" t="str">
        <f t="shared" si="766"/>
        <v>ENG</v>
      </c>
      <c r="L8862">
        <v>2013</v>
      </c>
      <c r="M8862">
        <f t="shared" si="767"/>
        <v>3</v>
      </c>
      <c r="N8862" t="str">
        <f t="shared" si="765"/>
        <v>F</v>
      </c>
      <c r="P8862" t="s">
        <v>19</v>
      </c>
      <c r="Q8862" t="s">
        <v>118</v>
      </c>
      <c r="R8862" t="s">
        <v>14</v>
      </c>
      <c r="W8862">
        <v>9</v>
      </c>
      <c r="X8862">
        <v>1</v>
      </c>
      <c r="Y8862">
        <v>2</v>
      </c>
    </row>
    <row r="8863" spans="1:25" x14ac:dyDescent="0.2">
      <c r="A8863">
        <v>1423722</v>
      </c>
      <c r="B8863" t="s">
        <v>103</v>
      </c>
      <c r="C8863" t="str">
        <f t="shared" si="763"/>
        <v>2010</v>
      </c>
      <c r="D8863" t="s">
        <v>20</v>
      </c>
      <c r="E8863" t="str">
        <f t="shared" si="764"/>
        <v>2010B</v>
      </c>
      <c r="F8863" t="s">
        <v>15</v>
      </c>
      <c r="G8863" t="s">
        <v>56</v>
      </c>
      <c r="H8863" t="s">
        <v>20</v>
      </c>
      <c r="I8863" t="s">
        <v>18</v>
      </c>
      <c r="J8863" t="str">
        <f t="shared" si="766"/>
        <v>ENG</v>
      </c>
      <c r="L8863">
        <v>2013</v>
      </c>
      <c r="M8863">
        <f t="shared" si="767"/>
        <v>3</v>
      </c>
      <c r="N8863" t="str">
        <f t="shared" si="765"/>
        <v>F</v>
      </c>
      <c r="P8863" t="s">
        <v>19</v>
      </c>
      <c r="Q8863" t="s">
        <v>121</v>
      </c>
      <c r="R8863" t="s">
        <v>14</v>
      </c>
      <c r="W8863">
        <v>9</v>
      </c>
      <c r="X8863">
        <v>1</v>
      </c>
      <c r="Y8863">
        <v>2</v>
      </c>
    </row>
    <row r="8864" spans="1:25" x14ac:dyDescent="0.2">
      <c r="A8864">
        <v>1423740</v>
      </c>
      <c r="B8864" t="s">
        <v>108</v>
      </c>
      <c r="C8864" t="str">
        <f t="shared" si="763"/>
        <v>2011</v>
      </c>
      <c r="D8864" t="s">
        <v>14</v>
      </c>
      <c r="E8864" t="str">
        <f t="shared" si="764"/>
        <v>2011A</v>
      </c>
      <c r="F8864" t="s">
        <v>15</v>
      </c>
      <c r="G8864" t="s">
        <v>16</v>
      </c>
      <c r="H8864" t="s">
        <v>20</v>
      </c>
      <c r="I8864" t="s">
        <v>18</v>
      </c>
      <c r="J8864" t="str">
        <f t="shared" si="766"/>
        <v>ENG</v>
      </c>
      <c r="L8864">
        <v>2014</v>
      </c>
      <c r="M8864">
        <f t="shared" si="767"/>
        <v>3</v>
      </c>
      <c r="N8864" t="str">
        <f t="shared" si="765"/>
        <v>F</v>
      </c>
      <c r="P8864" t="s">
        <v>19</v>
      </c>
      <c r="Q8864" t="s">
        <v>116</v>
      </c>
      <c r="R8864" t="s">
        <v>20</v>
      </c>
      <c r="W8864">
        <v>16</v>
      </c>
      <c r="X8864">
        <v>8</v>
      </c>
      <c r="Y8864">
        <v>6</v>
      </c>
    </row>
    <row r="8865" spans="1:25" x14ac:dyDescent="0.2">
      <c r="A8865">
        <v>1423740</v>
      </c>
      <c r="B8865" t="s">
        <v>108</v>
      </c>
      <c r="C8865" t="str">
        <f t="shared" si="763"/>
        <v>2011</v>
      </c>
      <c r="D8865" t="s">
        <v>20</v>
      </c>
      <c r="E8865" t="str">
        <f t="shared" si="764"/>
        <v>2011B</v>
      </c>
      <c r="F8865" t="s">
        <v>15</v>
      </c>
      <c r="G8865" t="s">
        <v>64</v>
      </c>
      <c r="H8865" t="s">
        <v>24</v>
      </c>
      <c r="I8865" t="s">
        <v>18</v>
      </c>
      <c r="J8865" t="str">
        <f t="shared" si="766"/>
        <v>ENG</v>
      </c>
      <c r="L8865">
        <v>2014</v>
      </c>
      <c r="M8865">
        <f t="shared" si="767"/>
        <v>3</v>
      </c>
      <c r="N8865" t="str">
        <f t="shared" si="765"/>
        <v>F</v>
      </c>
      <c r="P8865" t="s">
        <v>19</v>
      </c>
      <c r="Q8865" t="s">
        <v>123</v>
      </c>
      <c r="R8865" t="s">
        <v>20</v>
      </c>
      <c r="W8865">
        <v>16</v>
      </c>
      <c r="X8865">
        <v>8</v>
      </c>
      <c r="Y8865">
        <v>6</v>
      </c>
    </row>
    <row r="8866" spans="1:25" x14ac:dyDescent="0.2">
      <c r="A8866">
        <v>1423834</v>
      </c>
      <c r="B8866" t="s">
        <v>103</v>
      </c>
      <c r="C8866" t="str">
        <f t="shared" si="763"/>
        <v>2010</v>
      </c>
      <c r="D8866" t="s">
        <v>14</v>
      </c>
      <c r="E8866" t="str">
        <f t="shared" si="764"/>
        <v>2010A</v>
      </c>
      <c r="F8866" t="s">
        <v>15</v>
      </c>
      <c r="G8866" t="s">
        <v>43</v>
      </c>
      <c r="H8866" t="s">
        <v>14</v>
      </c>
      <c r="I8866" t="s">
        <v>18</v>
      </c>
      <c r="J8866" t="str">
        <f t="shared" si="766"/>
        <v>ENG</v>
      </c>
      <c r="L8866">
        <v>2013</v>
      </c>
      <c r="M8866">
        <f t="shared" si="767"/>
        <v>3</v>
      </c>
      <c r="N8866" t="str">
        <f t="shared" si="765"/>
        <v>F</v>
      </c>
      <c r="P8866" t="s">
        <v>19</v>
      </c>
      <c r="Q8866" t="s">
        <v>116</v>
      </c>
      <c r="R8866" t="s">
        <v>20</v>
      </c>
      <c r="W8866">
        <v>14.666667</v>
      </c>
      <c r="X8866">
        <v>8</v>
      </c>
      <c r="Y8866">
        <v>9</v>
      </c>
    </row>
    <row r="8867" spans="1:25" x14ac:dyDescent="0.2">
      <c r="A8867">
        <v>1423834</v>
      </c>
      <c r="B8867" t="s">
        <v>103</v>
      </c>
      <c r="C8867" t="str">
        <f t="shared" si="763"/>
        <v>2010</v>
      </c>
      <c r="D8867" t="s">
        <v>20</v>
      </c>
      <c r="E8867" t="str">
        <f t="shared" si="764"/>
        <v>2010B</v>
      </c>
      <c r="F8867" t="s">
        <v>15</v>
      </c>
      <c r="G8867" t="s">
        <v>56</v>
      </c>
      <c r="H8867" t="s">
        <v>14</v>
      </c>
      <c r="I8867" t="s">
        <v>18</v>
      </c>
      <c r="J8867" t="str">
        <f t="shared" si="766"/>
        <v>ENG</v>
      </c>
      <c r="L8867">
        <v>2013</v>
      </c>
      <c r="M8867">
        <f t="shared" si="767"/>
        <v>3</v>
      </c>
      <c r="N8867" t="str">
        <f t="shared" si="765"/>
        <v>F</v>
      </c>
      <c r="P8867" t="s">
        <v>19</v>
      </c>
      <c r="Q8867" t="s">
        <v>123</v>
      </c>
      <c r="R8867" t="s">
        <v>20</v>
      </c>
      <c r="W8867">
        <v>14.666667</v>
      </c>
      <c r="X8867">
        <v>8</v>
      </c>
      <c r="Y8867">
        <v>9</v>
      </c>
    </row>
    <row r="8868" spans="1:25" x14ac:dyDescent="0.2">
      <c r="A8868">
        <v>1449258</v>
      </c>
      <c r="B8868" t="s">
        <v>115</v>
      </c>
      <c r="C8868" t="str">
        <f t="shared" si="763"/>
        <v>2012</v>
      </c>
      <c r="D8868" t="s">
        <v>14</v>
      </c>
      <c r="E8868" t="str">
        <f t="shared" si="764"/>
        <v>2012A</v>
      </c>
      <c r="F8868" t="s">
        <v>15</v>
      </c>
      <c r="G8868" t="s">
        <v>43</v>
      </c>
      <c r="H8868" t="s">
        <v>17</v>
      </c>
      <c r="I8868" t="s">
        <v>85</v>
      </c>
      <c r="J8868" t="str">
        <f t="shared" si="766"/>
        <v>ENG</v>
      </c>
      <c r="L8868">
        <v>2015</v>
      </c>
      <c r="M8868">
        <f t="shared" si="767"/>
        <v>3</v>
      </c>
      <c r="N8868" t="str">
        <f t="shared" si="765"/>
        <v>F</v>
      </c>
      <c r="P8868" t="s">
        <v>19</v>
      </c>
      <c r="Q8868" t="s">
        <v>121</v>
      </c>
      <c r="R8868" t="s">
        <v>24</v>
      </c>
      <c r="W8868">
        <v>10.833333</v>
      </c>
      <c r="X8868">
        <v>6</v>
      </c>
      <c r="Y8868">
        <v>3</v>
      </c>
    </row>
    <row r="8869" spans="1:25" x14ac:dyDescent="0.2">
      <c r="A8869">
        <v>1449624</v>
      </c>
      <c r="B8869" t="s">
        <v>110</v>
      </c>
      <c r="C8869" t="str">
        <f t="shared" si="763"/>
        <v>2011</v>
      </c>
      <c r="D8869" t="s">
        <v>24</v>
      </c>
      <c r="E8869" t="str">
        <f t="shared" si="764"/>
        <v>2011C</v>
      </c>
      <c r="F8869" t="s">
        <v>15</v>
      </c>
      <c r="G8869" t="s">
        <v>43</v>
      </c>
      <c r="H8869" t="s">
        <v>20</v>
      </c>
      <c r="I8869" t="s">
        <v>85</v>
      </c>
      <c r="J8869" t="str">
        <f t="shared" si="766"/>
        <v>ENG</v>
      </c>
      <c r="L8869">
        <v>2014</v>
      </c>
      <c r="M8869">
        <f t="shared" si="767"/>
        <v>3</v>
      </c>
      <c r="N8869" t="str">
        <f t="shared" si="765"/>
        <v>F</v>
      </c>
      <c r="P8869" t="s">
        <v>19</v>
      </c>
      <c r="W8869">
        <v>6.6666660000000002</v>
      </c>
      <c r="X8869">
        <v>0</v>
      </c>
      <c r="Y8869">
        <v>0</v>
      </c>
    </row>
    <row r="8870" spans="1:25" x14ac:dyDescent="0.2">
      <c r="A8870">
        <v>1424024</v>
      </c>
      <c r="B8870" t="s">
        <v>103</v>
      </c>
      <c r="C8870" t="str">
        <f t="shared" si="763"/>
        <v>2010</v>
      </c>
      <c r="D8870" t="s">
        <v>14</v>
      </c>
      <c r="E8870" t="str">
        <f t="shared" si="764"/>
        <v>2010A</v>
      </c>
      <c r="F8870" t="s">
        <v>15</v>
      </c>
      <c r="G8870" t="s">
        <v>16</v>
      </c>
      <c r="H8870" t="s">
        <v>20</v>
      </c>
      <c r="I8870" t="s">
        <v>22</v>
      </c>
      <c r="J8870" t="str">
        <f t="shared" si="766"/>
        <v>ENG</v>
      </c>
      <c r="L8870">
        <v>2013</v>
      </c>
      <c r="M8870">
        <f t="shared" si="767"/>
        <v>3</v>
      </c>
      <c r="N8870" t="str">
        <f t="shared" si="765"/>
        <v>F</v>
      </c>
      <c r="P8870" t="s">
        <v>19</v>
      </c>
      <c r="Q8870" t="s">
        <v>116</v>
      </c>
      <c r="R8870" t="s">
        <v>14</v>
      </c>
      <c r="W8870">
        <v>15</v>
      </c>
      <c r="X8870">
        <v>8</v>
      </c>
      <c r="Y8870">
        <v>8</v>
      </c>
    </row>
    <row r="8871" spans="1:25" x14ac:dyDescent="0.2">
      <c r="A8871">
        <v>1424024</v>
      </c>
      <c r="B8871" t="s">
        <v>103</v>
      </c>
      <c r="C8871" t="str">
        <f t="shared" si="763"/>
        <v>2010</v>
      </c>
      <c r="D8871" t="s">
        <v>20</v>
      </c>
      <c r="E8871" t="str">
        <f t="shared" si="764"/>
        <v>2010B</v>
      </c>
      <c r="F8871" t="s">
        <v>15</v>
      </c>
      <c r="G8871" t="s">
        <v>56</v>
      </c>
      <c r="H8871" t="s">
        <v>20</v>
      </c>
      <c r="I8871" t="s">
        <v>22</v>
      </c>
      <c r="J8871" t="str">
        <f t="shared" si="766"/>
        <v>ENG</v>
      </c>
      <c r="L8871">
        <v>2013</v>
      </c>
      <c r="M8871">
        <f t="shared" si="767"/>
        <v>3</v>
      </c>
      <c r="N8871" t="str">
        <f t="shared" si="765"/>
        <v>F</v>
      </c>
      <c r="P8871" t="s">
        <v>19</v>
      </c>
      <c r="Q8871" t="s">
        <v>123</v>
      </c>
      <c r="R8871" t="s">
        <v>14</v>
      </c>
      <c r="W8871">
        <v>15</v>
      </c>
      <c r="X8871">
        <v>8</v>
      </c>
      <c r="Y8871">
        <v>8</v>
      </c>
    </row>
    <row r="8872" spans="1:25" x14ac:dyDescent="0.2">
      <c r="A8872">
        <v>1424236</v>
      </c>
      <c r="B8872" t="s">
        <v>104</v>
      </c>
      <c r="C8872" t="str">
        <f t="shared" si="763"/>
        <v>2010</v>
      </c>
      <c r="D8872" t="s">
        <v>24</v>
      </c>
      <c r="E8872" t="str">
        <f t="shared" si="764"/>
        <v>2010C</v>
      </c>
      <c r="F8872" t="s">
        <v>15</v>
      </c>
      <c r="G8872" t="s">
        <v>43</v>
      </c>
      <c r="H8872" t="s">
        <v>20</v>
      </c>
      <c r="I8872" t="s">
        <v>22</v>
      </c>
      <c r="J8872" t="str">
        <f t="shared" si="766"/>
        <v>ENG</v>
      </c>
      <c r="L8872">
        <v>2013</v>
      </c>
      <c r="M8872">
        <f t="shared" si="767"/>
        <v>3</v>
      </c>
      <c r="N8872" t="str">
        <f t="shared" si="765"/>
        <v>F</v>
      </c>
      <c r="P8872" t="s">
        <v>19</v>
      </c>
      <c r="Q8872" t="s">
        <v>120</v>
      </c>
      <c r="R8872" t="s">
        <v>24</v>
      </c>
      <c r="W8872">
        <v>14</v>
      </c>
      <c r="X8872">
        <v>5</v>
      </c>
      <c r="Y8872">
        <v>8</v>
      </c>
    </row>
    <row r="8873" spans="1:25" x14ac:dyDescent="0.2">
      <c r="A8873">
        <v>1424236</v>
      </c>
      <c r="B8873" t="s">
        <v>104</v>
      </c>
      <c r="C8873" t="str">
        <f t="shared" si="763"/>
        <v>2010</v>
      </c>
      <c r="D8873" t="s">
        <v>57</v>
      </c>
      <c r="E8873" t="str">
        <f t="shared" si="764"/>
        <v>2010D</v>
      </c>
      <c r="F8873" t="s">
        <v>15</v>
      </c>
      <c r="G8873" t="s">
        <v>56</v>
      </c>
      <c r="H8873" t="s">
        <v>20</v>
      </c>
      <c r="I8873" t="s">
        <v>22</v>
      </c>
      <c r="J8873" t="str">
        <f t="shared" si="766"/>
        <v>ENG</v>
      </c>
      <c r="L8873">
        <v>2013</v>
      </c>
      <c r="M8873">
        <f t="shared" si="767"/>
        <v>3</v>
      </c>
      <c r="N8873" t="str">
        <f t="shared" si="765"/>
        <v>F</v>
      </c>
      <c r="P8873" t="s">
        <v>19</v>
      </c>
      <c r="W8873">
        <v>14</v>
      </c>
      <c r="X8873">
        <v>5</v>
      </c>
      <c r="Y8873">
        <v>8</v>
      </c>
    </row>
    <row r="8874" spans="1:25" x14ac:dyDescent="0.2">
      <c r="A8874">
        <v>1424244</v>
      </c>
      <c r="B8874" t="s">
        <v>103</v>
      </c>
      <c r="C8874" t="str">
        <f t="shared" si="763"/>
        <v>2010</v>
      </c>
      <c r="D8874" t="s">
        <v>20</v>
      </c>
      <c r="E8874" t="str">
        <f t="shared" si="764"/>
        <v>2010B</v>
      </c>
      <c r="F8874" t="s">
        <v>15</v>
      </c>
      <c r="G8874" t="s">
        <v>56</v>
      </c>
      <c r="H8874" t="s">
        <v>14</v>
      </c>
      <c r="I8874" t="s">
        <v>25</v>
      </c>
      <c r="J8874" t="str">
        <f t="shared" si="766"/>
        <v>ENG</v>
      </c>
      <c r="L8874">
        <v>2013</v>
      </c>
      <c r="M8874">
        <f t="shared" si="767"/>
        <v>3</v>
      </c>
      <c r="N8874" t="str">
        <f t="shared" si="765"/>
        <v>F</v>
      </c>
      <c r="P8874" t="s">
        <v>28</v>
      </c>
      <c r="Q8874" t="s">
        <v>123</v>
      </c>
      <c r="R8874" t="s">
        <v>14</v>
      </c>
      <c r="S8874" t="s">
        <v>122</v>
      </c>
      <c r="T8874" t="s">
        <v>14</v>
      </c>
      <c r="W8874">
        <v>15</v>
      </c>
      <c r="X8874">
        <v>8</v>
      </c>
      <c r="Y8874">
        <v>9</v>
      </c>
    </row>
    <row r="8875" spans="1:25" x14ac:dyDescent="0.2">
      <c r="A8875">
        <v>1424244</v>
      </c>
      <c r="B8875" t="s">
        <v>104</v>
      </c>
      <c r="C8875" t="str">
        <f t="shared" si="763"/>
        <v>2010</v>
      </c>
      <c r="D8875" t="s">
        <v>24</v>
      </c>
      <c r="E8875" t="str">
        <f t="shared" si="764"/>
        <v>2010C</v>
      </c>
      <c r="F8875" t="s">
        <v>15</v>
      </c>
      <c r="G8875" t="s">
        <v>43</v>
      </c>
      <c r="H8875" t="s">
        <v>14</v>
      </c>
      <c r="I8875" t="s">
        <v>25</v>
      </c>
      <c r="J8875" t="str">
        <f t="shared" si="766"/>
        <v>ENG</v>
      </c>
      <c r="L8875">
        <v>2013</v>
      </c>
      <c r="M8875">
        <f t="shared" si="767"/>
        <v>3</v>
      </c>
      <c r="N8875" t="str">
        <f t="shared" si="765"/>
        <v>F</v>
      </c>
      <c r="P8875" t="s">
        <v>28</v>
      </c>
      <c r="W8875">
        <v>15</v>
      </c>
      <c r="X8875">
        <v>8</v>
      </c>
      <c r="Y8875">
        <v>9</v>
      </c>
    </row>
    <row r="8876" spans="1:25" x14ac:dyDescent="0.2">
      <c r="A8876">
        <v>1424294</v>
      </c>
      <c r="B8876" t="s">
        <v>103</v>
      </c>
      <c r="C8876" t="str">
        <f t="shared" si="763"/>
        <v>2010</v>
      </c>
      <c r="D8876" t="s">
        <v>14</v>
      </c>
      <c r="E8876" t="str">
        <f t="shared" si="764"/>
        <v>2010A</v>
      </c>
      <c r="F8876" t="s">
        <v>15</v>
      </c>
      <c r="G8876" t="s">
        <v>16</v>
      </c>
      <c r="H8876" t="s">
        <v>14</v>
      </c>
      <c r="I8876" t="s">
        <v>18</v>
      </c>
      <c r="J8876" t="str">
        <f t="shared" si="766"/>
        <v>ENG</v>
      </c>
      <c r="L8876">
        <v>2013</v>
      </c>
      <c r="M8876">
        <f t="shared" si="767"/>
        <v>3</v>
      </c>
      <c r="N8876" t="str">
        <f t="shared" si="765"/>
        <v>F</v>
      </c>
      <c r="P8876" t="s">
        <v>28</v>
      </c>
      <c r="Q8876" t="s">
        <v>123</v>
      </c>
      <c r="R8876" t="s">
        <v>14</v>
      </c>
      <c r="W8876">
        <v>15</v>
      </c>
      <c r="X8876">
        <v>8</v>
      </c>
      <c r="Y8876">
        <v>9</v>
      </c>
    </row>
    <row r="8877" spans="1:25" x14ac:dyDescent="0.2">
      <c r="A8877">
        <v>1424370</v>
      </c>
      <c r="B8877" t="s">
        <v>103</v>
      </c>
      <c r="C8877" t="str">
        <f t="shared" si="763"/>
        <v>2010</v>
      </c>
      <c r="D8877" t="s">
        <v>14</v>
      </c>
      <c r="E8877" t="str">
        <f t="shared" si="764"/>
        <v>2010A</v>
      </c>
      <c r="F8877" t="s">
        <v>15</v>
      </c>
      <c r="G8877" t="s">
        <v>16</v>
      </c>
      <c r="H8877" t="s">
        <v>14</v>
      </c>
      <c r="I8877" t="s">
        <v>18</v>
      </c>
      <c r="J8877" t="str">
        <f t="shared" si="766"/>
        <v>ENG</v>
      </c>
      <c r="L8877">
        <v>2013</v>
      </c>
      <c r="M8877">
        <f t="shared" si="767"/>
        <v>3</v>
      </c>
      <c r="N8877" t="str">
        <f t="shared" si="765"/>
        <v>F</v>
      </c>
      <c r="P8877" t="s">
        <v>19</v>
      </c>
      <c r="Q8877" t="s">
        <v>116</v>
      </c>
      <c r="R8877" t="s">
        <v>14</v>
      </c>
      <c r="W8877">
        <v>16</v>
      </c>
      <c r="X8877">
        <v>8</v>
      </c>
      <c r="Y8877">
        <v>7</v>
      </c>
    </row>
    <row r="8878" spans="1:25" x14ac:dyDescent="0.2">
      <c r="A8878">
        <v>1424370</v>
      </c>
      <c r="B8878" t="s">
        <v>103</v>
      </c>
      <c r="C8878" t="str">
        <f t="shared" si="763"/>
        <v>2010</v>
      </c>
      <c r="D8878" t="s">
        <v>20</v>
      </c>
      <c r="E8878" t="str">
        <f t="shared" si="764"/>
        <v>2010B</v>
      </c>
      <c r="F8878" t="s">
        <v>15</v>
      </c>
      <c r="G8878" t="s">
        <v>64</v>
      </c>
      <c r="H8878" t="s">
        <v>14</v>
      </c>
      <c r="I8878" t="s">
        <v>18</v>
      </c>
      <c r="J8878" t="str">
        <f t="shared" si="766"/>
        <v>ENG</v>
      </c>
      <c r="L8878">
        <v>2013</v>
      </c>
      <c r="M8878">
        <f t="shared" si="767"/>
        <v>3</v>
      </c>
      <c r="N8878" t="str">
        <f t="shared" si="765"/>
        <v>F</v>
      </c>
      <c r="P8878" t="s">
        <v>19</v>
      </c>
      <c r="Q8878" t="s">
        <v>123</v>
      </c>
      <c r="R8878" t="s">
        <v>14</v>
      </c>
      <c r="W8878">
        <v>16</v>
      </c>
      <c r="X8878">
        <v>8</v>
      </c>
      <c r="Y8878">
        <v>7</v>
      </c>
    </row>
    <row r="8879" spans="1:25" x14ac:dyDescent="0.2">
      <c r="A8879">
        <v>1424400</v>
      </c>
      <c r="B8879" t="s">
        <v>103</v>
      </c>
      <c r="C8879" t="str">
        <f t="shared" si="763"/>
        <v>2010</v>
      </c>
      <c r="D8879" t="s">
        <v>14</v>
      </c>
      <c r="E8879" t="str">
        <f t="shared" si="764"/>
        <v>2010A</v>
      </c>
      <c r="F8879" t="s">
        <v>15</v>
      </c>
      <c r="G8879" t="s">
        <v>16</v>
      </c>
      <c r="H8879" t="s">
        <v>20</v>
      </c>
      <c r="I8879" t="s">
        <v>23</v>
      </c>
      <c r="J8879" t="str">
        <f t="shared" si="766"/>
        <v>ENG</v>
      </c>
      <c r="L8879">
        <v>2013</v>
      </c>
      <c r="M8879">
        <f t="shared" si="767"/>
        <v>3</v>
      </c>
      <c r="N8879" t="str">
        <f t="shared" si="765"/>
        <v>F</v>
      </c>
      <c r="P8879" t="s">
        <v>19</v>
      </c>
      <c r="Q8879" t="s">
        <v>116</v>
      </c>
      <c r="R8879" t="s">
        <v>20</v>
      </c>
    </row>
    <row r="8880" spans="1:25" x14ac:dyDescent="0.2">
      <c r="A8880">
        <v>1424400</v>
      </c>
      <c r="B8880" t="s">
        <v>103</v>
      </c>
      <c r="C8880" t="str">
        <f t="shared" si="763"/>
        <v>2010</v>
      </c>
      <c r="D8880" t="s">
        <v>20</v>
      </c>
      <c r="E8880" t="str">
        <f t="shared" si="764"/>
        <v>2010B</v>
      </c>
      <c r="F8880" t="s">
        <v>15</v>
      </c>
      <c r="G8880" t="s">
        <v>64</v>
      </c>
      <c r="H8880" t="s">
        <v>20</v>
      </c>
      <c r="I8880" t="s">
        <v>23</v>
      </c>
      <c r="J8880" t="str">
        <f t="shared" si="766"/>
        <v>ENG</v>
      </c>
      <c r="L8880">
        <v>2013</v>
      </c>
      <c r="M8880">
        <f t="shared" si="767"/>
        <v>3</v>
      </c>
      <c r="N8880" t="str">
        <f t="shared" si="765"/>
        <v>F</v>
      </c>
      <c r="P8880" t="s">
        <v>19</v>
      </c>
      <c r="Q8880" t="s">
        <v>123</v>
      </c>
      <c r="R8880" t="s">
        <v>20</v>
      </c>
    </row>
    <row r="8881" spans="1:25" x14ac:dyDescent="0.2">
      <c r="A8881">
        <v>1424638</v>
      </c>
      <c r="B8881" t="s">
        <v>108</v>
      </c>
      <c r="C8881" t="str">
        <f t="shared" si="763"/>
        <v>2011</v>
      </c>
      <c r="D8881" t="s">
        <v>20</v>
      </c>
      <c r="E8881" t="str">
        <f t="shared" si="764"/>
        <v>2011B</v>
      </c>
      <c r="F8881" t="s">
        <v>15</v>
      </c>
      <c r="G8881" t="s">
        <v>56</v>
      </c>
      <c r="H8881" t="s">
        <v>24</v>
      </c>
      <c r="I8881" t="s">
        <v>22</v>
      </c>
      <c r="J8881" t="str">
        <f t="shared" si="766"/>
        <v>ENG</v>
      </c>
      <c r="L8881">
        <v>2014</v>
      </c>
      <c r="M8881">
        <f t="shared" si="767"/>
        <v>3</v>
      </c>
      <c r="N8881" t="str">
        <f t="shared" si="765"/>
        <v>F</v>
      </c>
      <c r="P8881" t="s">
        <v>19</v>
      </c>
      <c r="Q8881" t="s">
        <v>121</v>
      </c>
      <c r="R8881" t="s">
        <v>20</v>
      </c>
      <c r="W8881">
        <v>13</v>
      </c>
      <c r="X8881">
        <v>7</v>
      </c>
      <c r="Y8881">
        <v>5</v>
      </c>
    </row>
    <row r="8882" spans="1:25" x14ac:dyDescent="0.2">
      <c r="A8882">
        <v>1424638</v>
      </c>
      <c r="B8882" t="s">
        <v>108</v>
      </c>
      <c r="C8882" t="str">
        <f t="shared" si="763"/>
        <v>2011</v>
      </c>
      <c r="D8882" t="s">
        <v>14</v>
      </c>
      <c r="E8882" t="str">
        <f t="shared" si="764"/>
        <v>2011A</v>
      </c>
      <c r="F8882" t="s">
        <v>15</v>
      </c>
      <c r="G8882" t="s">
        <v>43</v>
      </c>
      <c r="H8882" t="s">
        <v>17</v>
      </c>
      <c r="I8882" t="s">
        <v>22</v>
      </c>
      <c r="J8882" t="str">
        <f t="shared" si="766"/>
        <v>ENG</v>
      </c>
      <c r="L8882">
        <v>2014</v>
      </c>
      <c r="M8882">
        <f t="shared" si="767"/>
        <v>3</v>
      </c>
      <c r="N8882" t="str">
        <f t="shared" si="765"/>
        <v>F</v>
      </c>
      <c r="P8882" t="s">
        <v>19</v>
      </c>
      <c r="Q8882" t="s">
        <v>121</v>
      </c>
      <c r="R8882" t="s">
        <v>17</v>
      </c>
      <c r="W8882">
        <v>13</v>
      </c>
      <c r="X8882">
        <v>7</v>
      </c>
      <c r="Y8882">
        <v>5</v>
      </c>
    </row>
    <row r="8883" spans="1:25" x14ac:dyDescent="0.2">
      <c r="A8883">
        <v>1424684</v>
      </c>
      <c r="B8883" t="s">
        <v>103</v>
      </c>
      <c r="C8883" t="str">
        <f t="shared" si="763"/>
        <v>2010</v>
      </c>
      <c r="D8883" t="s">
        <v>14</v>
      </c>
      <c r="E8883" t="str">
        <f t="shared" si="764"/>
        <v>2010A</v>
      </c>
      <c r="F8883" t="s">
        <v>15</v>
      </c>
      <c r="G8883" t="s">
        <v>16</v>
      </c>
      <c r="H8883" t="s">
        <v>14</v>
      </c>
      <c r="I8883" t="s">
        <v>22</v>
      </c>
      <c r="J8883" t="str">
        <f t="shared" si="766"/>
        <v>ENG</v>
      </c>
      <c r="L8883">
        <v>2013</v>
      </c>
      <c r="M8883">
        <f t="shared" si="767"/>
        <v>3</v>
      </c>
      <c r="N8883" t="str">
        <f t="shared" si="765"/>
        <v>F</v>
      </c>
      <c r="P8883" t="s">
        <v>28</v>
      </c>
      <c r="Q8883" t="s">
        <v>123</v>
      </c>
      <c r="R8883" t="s">
        <v>24</v>
      </c>
    </row>
    <row r="8884" spans="1:25" x14ac:dyDescent="0.2">
      <c r="A8884">
        <v>1424684</v>
      </c>
      <c r="B8884" t="s">
        <v>103</v>
      </c>
      <c r="C8884" t="str">
        <f t="shared" si="763"/>
        <v>2010</v>
      </c>
      <c r="D8884" t="s">
        <v>20</v>
      </c>
      <c r="E8884" t="str">
        <f t="shared" si="764"/>
        <v>2010B</v>
      </c>
      <c r="F8884" t="s">
        <v>15</v>
      </c>
      <c r="G8884" t="s">
        <v>64</v>
      </c>
      <c r="H8884" t="s">
        <v>14</v>
      </c>
      <c r="I8884" t="s">
        <v>22</v>
      </c>
      <c r="J8884" t="str">
        <f t="shared" si="766"/>
        <v>ENG</v>
      </c>
      <c r="L8884">
        <v>2013</v>
      </c>
      <c r="M8884">
        <f t="shared" si="767"/>
        <v>3</v>
      </c>
      <c r="N8884" t="str">
        <f t="shared" si="765"/>
        <v>F</v>
      </c>
      <c r="P8884" t="s">
        <v>28</v>
      </c>
      <c r="Q8884" t="s">
        <v>122</v>
      </c>
      <c r="R8884" t="s">
        <v>20</v>
      </c>
    </row>
    <row r="8885" spans="1:25" x14ac:dyDescent="0.2">
      <c r="A8885">
        <v>1424690</v>
      </c>
      <c r="B8885" t="s">
        <v>103</v>
      </c>
      <c r="C8885" t="str">
        <f t="shared" si="763"/>
        <v>2010</v>
      </c>
      <c r="D8885" t="s">
        <v>14</v>
      </c>
      <c r="E8885" t="str">
        <f t="shared" si="764"/>
        <v>2010A</v>
      </c>
      <c r="F8885" t="s">
        <v>15</v>
      </c>
      <c r="G8885" t="s">
        <v>43</v>
      </c>
      <c r="H8885" t="s">
        <v>20</v>
      </c>
      <c r="I8885" t="s">
        <v>18</v>
      </c>
      <c r="J8885" t="str">
        <f t="shared" si="766"/>
        <v>ENG</v>
      </c>
      <c r="L8885">
        <v>2013</v>
      </c>
      <c r="M8885">
        <f t="shared" si="767"/>
        <v>3</v>
      </c>
      <c r="N8885" t="str">
        <f t="shared" si="765"/>
        <v>F</v>
      </c>
      <c r="P8885" t="s">
        <v>19</v>
      </c>
      <c r="Q8885" t="s">
        <v>121</v>
      </c>
      <c r="R8885" t="s">
        <v>14</v>
      </c>
      <c r="W8885">
        <v>12.666667</v>
      </c>
      <c r="X8885">
        <v>6.5</v>
      </c>
      <c r="Y8885">
        <v>5</v>
      </c>
    </row>
    <row r="8886" spans="1:25" x14ac:dyDescent="0.2">
      <c r="A8886">
        <v>1424690</v>
      </c>
      <c r="B8886" t="s">
        <v>103</v>
      </c>
      <c r="C8886" t="str">
        <f t="shared" si="763"/>
        <v>2010</v>
      </c>
      <c r="D8886" t="s">
        <v>20</v>
      </c>
      <c r="E8886" t="str">
        <f t="shared" si="764"/>
        <v>2010B</v>
      </c>
      <c r="F8886" t="s">
        <v>15</v>
      </c>
      <c r="G8886" t="s">
        <v>56</v>
      </c>
      <c r="H8886" t="s">
        <v>20</v>
      </c>
      <c r="I8886" t="s">
        <v>18</v>
      </c>
      <c r="J8886" t="str">
        <f t="shared" si="766"/>
        <v>ENG</v>
      </c>
      <c r="L8886">
        <v>2013</v>
      </c>
      <c r="M8886">
        <f t="shared" si="767"/>
        <v>3</v>
      </c>
      <c r="N8886" t="str">
        <f t="shared" si="765"/>
        <v>F</v>
      </c>
      <c r="P8886" t="s">
        <v>19</v>
      </c>
      <c r="Q8886" t="s">
        <v>116</v>
      </c>
      <c r="R8886" t="s">
        <v>20</v>
      </c>
      <c r="W8886">
        <v>12.666667</v>
      </c>
      <c r="X8886">
        <v>6.5</v>
      </c>
      <c r="Y8886">
        <v>5</v>
      </c>
    </row>
    <row r="8887" spans="1:25" x14ac:dyDescent="0.2">
      <c r="A8887">
        <v>1424706</v>
      </c>
      <c r="B8887" t="s">
        <v>104</v>
      </c>
      <c r="C8887" t="str">
        <f t="shared" si="763"/>
        <v>2010</v>
      </c>
      <c r="D8887" t="s">
        <v>24</v>
      </c>
      <c r="E8887" t="str">
        <f t="shared" si="764"/>
        <v>2010C</v>
      </c>
      <c r="F8887" t="s">
        <v>15</v>
      </c>
      <c r="G8887" t="s">
        <v>43</v>
      </c>
      <c r="H8887" t="s">
        <v>20</v>
      </c>
      <c r="I8887" t="s">
        <v>53</v>
      </c>
      <c r="J8887" t="str">
        <f t="shared" si="766"/>
        <v>ENG</v>
      </c>
      <c r="L8887">
        <v>2013</v>
      </c>
      <c r="M8887">
        <f t="shared" si="767"/>
        <v>3</v>
      </c>
      <c r="N8887" t="str">
        <f t="shared" si="765"/>
        <v>F</v>
      </c>
      <c r="P8887" t="s">
        <v>19</v>
      </c>
      <c r="Q8887" t="s">
        <v>118</v>
      </c>
      <c r="R8887" t="s">
        <v>24</v>
      </c>
      <c r="W8887">
        <v>13.333334000000001</v>
      </c>
      <c r="X8887">
        <v>2</v>
      </c>
      <c r="Y8887">
        <v>1</v>
      </c>
    </row>
    <row r="8888" spans="1:25" x14ac:dyDescent="0.2">
      <c r="A8888">
        <v>1424706</v>
      </c>
      <c r="B8888" t="s">
        <v>104</v>
      </c>
      <c r="C8888" t="str">
        <f t="shared" si="763"/>
        <v>2010</v>
      </c>
      <c r="D8888" t="s">
        <v>57</v>
      </c>
      <c r="E8888" t="str">
        <f t="shared" si="764"/>
        <v>2010D</v>
      </c>
      <c r="F8888" t="s">
        <v>15</v>
      </c>
      <c r="G8888" t="s">
        <v>56</v>
      </c>
      <c r="H8888" t="s">
        <v>17</v>
      </c>
      <c r="I8888" t="s">
        <v>53</v>
      </c>
      <c r="J8888" t="str">
        <f t="shared" si="766"/>
        <v>ENG</v>
      </c>
      <c r="L8888">
        <v>2013</v>
      </c>
      <c r="M8888">
        <f t="shared" si="767"/>
        <v>3</v>
      </c>
      <c r="N8888" t="str">
        <f t="shared" si="765"/>
        <v>F</v>
      </c>
      <c r="P8888" t="s">
        <v>19</v>
      </c>
      <c r="Q8888" t="s">
        <v>121</v>
      </c>
      <c r="R8888" t="s">
        <v>17</v>
      </c>
      <c r="W8888">
        <v>13.333334000000001</v>
      </c>
      <c r="X8888">
        <v>2</v>
      </c>
      <c r="Y8888">
        <v>1</v>
      </c>
    </row>
    <row r="8889" spans="1:25" x14ac:dyDescent="0.2">
      <c r="A8889">
        <v>1424712</v>
      </c>
      <c r="B8889" t="s">
        <v>110</v>
      </c>
      <c r="C8889" t="str">
        <f t="shared" si="763"/>
        <v>2011</v>
      </c>
      <c r="D8889" t="s">
        <v>24</v>
      </c>
      <c r="E8889" t="str">
        <f t="shared" si="764"/>
        <v>2011C</v>
      </c>
      <c r="F8889" t="s">
        <v>15</v>
      </c>
      <c r="G8889" t="s">
        <v>43</v>
      </c>
      <c r="H8889" t="s">
        <v>14</v>
      </c>
      <c r="I8889" t="s">
        <v>41</v>
      </c>
      <c r="J8889" t="str">
        <f t="shared" si="766"/>
        <v>ENG</v>
      </c>
      <c r="L8889">
        <v>2013</v>
      </c>
      <c r="M8889">
        <f t="shared" si="767"/>
        <v>2</v>
      </c>
      <c r="N8889" t="str">
        <f t="shared" si="765"/>
        <v>U</v>
      </c>
      <c r="P8889" t="s">
        <v>19</v>
      </c>
      <c r="W8889">
        <v>6.3333329999999997</v>
      </c>
      <c r="X8889">
        <v>0</v>
      </c>
      <c r="Y8889">
        <v>0</v>
      </c>
    </row>
    <row r="8890" spans="1:25" x14ac:dyDescent="0.2">
      <c r="A8890">
        <v>1424822</v>
      </c>
      <c r="B8890" t="s">
        <v>103</v>
      </c>
      <c r="C8890" t="str">
        <f t="shared" si="763"/>
        <v>2010</v>
      </c>
      <c r="D8890" t="s">
        <v>14</v>
      </c>
      <c r="E8890" t="str">
        <f t="shared" si="764"/>
        <v>2010A</v>
      </c>
      <c r="F8890" t="s">
        <v>15</v>
      </c>
      <c r="G8890" t="s">
        <v>43</v>
      </c>
      <c r="H8890" t="s">
        <v>20</v>
      </c>
      <c r="I8890" t="s">
        <v>21</v>
      </c>
      <c r="J8890" t="str">
        <f t="shared" si="766"/>
        <v>COMP</v>
      </c>
      <c r="L8890">
        <v>2013</v>
      </c>
      <c r="M8890">
        <f t="shared" si="767"/>
        <v>3</v>
      </c>
      <c r="N8890" t="str">
        <f t="shared" si="765"/>
        <v>F</v>
      </c>
      <c r="P8890" t="s">
        <v>19</v>
      </c>
    </row>
    <row r="8891" spans="1:25" x14ac:dyDescent="0.2">
      <c r="A8891">
        <v>1424822</v>
      </c>
      <c r="B8891" t="s">
        <v>103</v>
      </c>
      <c r="C8891" t="str">
        <f t="shared" si="763"/>
        <v>2010</v>
      </c>
      <c r="D8891" t="s">
        <v>20</v>
      </c>
      <c r="E8891" t="str">
        <f t="shared" si="764"/>
        <v>2010B</v>
      </c>
      <c r="F8891" t="s">
        <v>15</v>
      </c>
      <c r="G8891" t="s">
        <v>56</v>
      </c>
      <c r="H8891" t="s">
        <v>20</v>
      </c>
      <c r="I8891" t="s">
        <v>21</v>
      </c>
      <c r="J8891" t="str">
        <f t="shared" si="766"/>
        <v>COMP</v>
      </c>
      <c r="L8891">
        <v>2013</v>
      </c>
      <c r="M8891">
        <f t="shared" si="767"/>
        <v>3</v>
      </c>
      <c r="N8891" t="str">
        <f t="shared" si="765"/>
        <v>F</v>
      </c>
      <c r="P8891" t="s">
        <v>19</v>
      </c>
    </row>
    <row r="8892" spans="1:25" x14ac:dyDescent="0.2">
      <c r="A8892">
        <v>1424828</v>
      </c>
      <c r="B8892" t="s">
        <v>103</v>
      </c>
      <c r="C8892" t="str">
        <f t="shared" si="763"/>
        <v>2010</v>
      </c>
      <c r="D8892" t="s">
        <v>20</v>
      </c>
      <c r="E8892" t="str">
        <f t="shared" si="764"/>
        <v>2010B</v>
      </c>
      <c r="F8892" t="s">
        <v>15</v>
      </c>
      <c r="G8892" t="s">
        <v>64</v>
      </c>
      <c r="H8892" t="s">
        <v>14</v>
      </c>
      <c r="I8892" t="s">
        <v>27</v>
      </c>
      <c r="J8892" t="str">
        <f t="shared" si="766"/>
        <v>ENG</v>
      </c>
      <c r="L8892">
        <v>2013</v>
      </c>
      <c r="M8892">
        <f t="shared" si="767"/>
        <v>3</v>
      </c>
      <c r="N8892" t="str">
        <f t="shared" si="765"/>
        <v>F</v>
      </c>
      <c r="P8892" t="s">
        <v>19</v>
      </c>
      <c r="Q8892" t="s">
        <v>123</v>
      </c>
      <c r="R8892" t="s">
        <v>14</v>
      </c>
      <c r="W8892">
        <v>14.666667</v>
      </c>
      <c r="X8892">
        <v>8</v>
      </c>
      <c r="Y8892">
        <v>9</v>
      </c>
    </row>
    <row r="8893" spans="1:25" x14ac:dyDescent="0.2">
      <c r="A8893">
        <v>1424828</v>
      </c>
      <c r="B8893" t="s">
        <v>103</v>
      </c>
      <c r="C8893" t="str">
        <f t="shared" si="763"/>
        <v>2010</v>
      </c>
      <c r="D8893" t="s">
        <v>14</v>
      </c>
      <c r="E8893" t="str">
        <f t="shared" si="764"/>
        <v>2010A</v>
      </c>
      <c r="F8893" t="s">
        <v>15</v>
      </c>
      <c r="G8893" t="s">
        <v>16</v>
      </c>
      <c r="H8893" t="s">
        <v>20</v>
      </c>
      <c r="I8893" t="s">
        <v>27</v>
      </c>
      <c r="J8893" t="str">
        <f t="shared" si="766"/>
        <v>ENG</v>
      </c>
      <c r="L8893">
        <v>2013</v>
      </c>
      <c r="M8893">
        <f t="shared" si="767"/>
        <v>3</v>
      </c>
      <c r="N8893" t="str">
        <f t="shared" si="765"/>
        <v>F</v>
      </c>
      <c r="P8893" t="s">
        <v>19</v>
      </c>
      <c r="Q8893" t="s">
        <v>116</v>
      </c>
      <c r="R8893" t="s">
        <v>14</v>
      </c>
      <c r="W8893">
        <v>14.666667</v>
      </c>
      <c r="X8893">
        <v>8</v>
      </c>
      <c r="Y8893">
        <v>9</v>
      </c>
    </row>
    <row r="8894" spans="1:25" x14ac:dyDescent="0.2">
      <c r="A8894">
        <v>1424932</v>
      </c>
      <c r="B8894" t="s">
        <v>108</v>
      </c>
      <c r="C8894" t="str">
        <f t="shared" si="763"/>
        <v>2011</v>
      </c>
      <c r="D8894" t="s">
        <v>20</v>
      </c>
      <c r="E8894" t="str">
        <f t="shared" si="764"/>
        <v>2011B</v>
      </c>
      <c r="F8894" t="s">
        <v>15</v>
      </c>
      <c r="G8894" t="s">
        <v>56</v>
      </c>
      <c r="H8894" t="s">
        <v>14</v>
      </c>
      <c r="I8894" t="s">
        <v>21</v>
      </c>
      <c r="J8894" t="str">
        <f t="shared" si="766"/>
        <v>COMP</v>
      </c>
      <c r="L8894">
        <v>2013</v>
      </c>
      <c r="M8894">
        <f t="shared" si="767"/>
        <v>2</v>
      </c>
      <c r="N8894" t="str">
        <f t="shared" si="765"/>
        <v>U</v>
      </c>
      <c r="P8894" t="s">
        <v>19</v>
      </c>
    </row>
    <row r="8895" spans="1:25" x14ac:dyDescent="0.2">
      <c r="A8895">
        <v>1424932</v>
      </c>
      <c r="B8895" t="s">
        <v>103</v>
      </c>
      <c r="C8895" t="str">
        <f t="shared" si="763"/>
        <v>2010</v>
      </c>
      <c r="D8895" t="s">
        <v>14</v>
      </c>
      <c r="E8895" t="str">
        <f t="shared" si="764"/>
        <v>2010A</v>
      </c>
      <c r="F8895" t="s">
        <v>15</v>
      </c>
      <c r="G8895" t="s">
        <v>43</v>
      </c>
      <c r="H8895" t="s">
        <v>14</v>
      </c>
      <c r="I8895" t="s">
        <v>21</v>
      </c>
      <c r="J8895" t="str">
        <f t="shared" si="766"/>
        <v>COMP</v>
      </c>
      <c r="L8895">
        <v>2013</v>
      </c>
      <c r="M8895">
        <f t="shared" si="767"/>
        <v>3</v>
      </c>
      <c r="N8895" t="str">
        <f t="shared" si="765"/>
        <v>F</v>
      </c>
      <c r="P8895" t="s">
        <v>19</v>
      </c>
      <c r="Q8895" t="s">
        <v>116</v>
      </c>
      <c r="R8895" t="s">
        <v>14</v>
      </c>
    </row>
    <row r="8896" spans="1:25" x14ac:dyDescent="0.2">
      <c r="A8896">
        <v>1424934</v>
      </c>
      <c r="B8896" t="s">
        <v>103</v>
      </c>
      <c r="C8896" t="str">
        <f t="shared" si="763"/>
        <v>2010</v>
      </c>
      <c r="D8896" t="s">
        <v>14</v>
      </c>
      <c r="E8896" t="str">
        <f t="shared" si="764"/>
        <v>2010A</v>
      </c>
      <c r="F8896" t="s">
        <v>15</v>
      </c>
      <c r="G8896" t="s">
        <v>43</v>
      </c>
      <c r="H8896" t="s">
        <v>20</v>
      </c>
      <c r="I8896" t="s">
        <v>22</v>
      </c>
      <c r="J8896" t="str">
        <f t="shared" si="766"/>
        <v>ENG</v>
      </c>
      <c r="L8896">
        <v>2013</v>
      </c>
      <c r="M8896">
        <f t="shared" si="767"/>
        <v>3</v>
      </c>
      <c r="N8896" t="str">
        <f t="shared" si="765"/>
        <v>F</v>
      </c>
      <c r="P8896" t="s">
        <v>19</v>
      </c>
      <c r="Q8896" t="s">
        <v>121</v>
      </c>
      <c r="R8896" t="s">
        <v>24</v>
      </c>
      <c r="W8896">
        <v>8</v>
      </c>
      <c r="X8896">
        <v>4.5</v>
      </c>
      <c r="Y8896">
        <v>3</v>
      </c>
    </row>
    <row r="8897" spans="1:25" x14ac:dyDescent="0.2">
      <c r="A8897">
        <v>1424934</v>
      </c>
      <c r="B8897" t="s">
        <v>103</v>
      </c>
      <c r="C8897" t="str">
        <f t="shared" si="763"/>
        <v>2010</v>
      </c>
      <c r="D8897" t="s">
        <v>20</v>
      </c>
      <c r="E8897" t="str">
        <f t="shared" si="764"/>
        <v>2010B</v>
      </c>
      <c r="F8897" t="s">
        <v>15</v>
      </c>
      <c r="G8897" t="s">
        <v>56</v>
      </c>
      <c r="H8897" t="s">
        <v>24</v>
      </c>
      <c r="I8897" t="s">
        <v>22</v>
      </c>
      <c r="J8897" t="str">
        <f t="shared" si="766"/>
        <v>ENG</v>
      </c>
      <c r="L8897">
        <v>2013</v>
      </c>
      <c r="M8897">
        <f t="shared" si="767"/>
        <v>3</v>
      </c>
      <c r="N8897" t="str">
        <f t="shared" si="765"/>
        <v>F</v>
      </c>
      <c r="P8897" t="s">
        <v>19</v>
      </c>
      <c r="Q8897" t="s">
        <v>116</v>
      </c>
      <c r="R8897" t="s">
        <v>24</v>
      </c>
      <c r="W8897">
        <v>8</v>
      </c>
      <c r="X8897">
        <v>4.5</v>
      </c>
      <c r="Y8897">
        <v>3</v>
      </c>
    </row>
    <row r="8898" spans="1:25" x14ac:dyDescent="0.2">
      <c r="A8898">
        <v>1425010</v>
      </c>
      <c r="B8898" t="s">
        <v>110</v>
      </c>
      <c r="C8898" t="str">
        <f t="shared" ref="C8898:C8961" si="768">LEFT(B8898,4)</f>
        <v>2011</v>
      </c>
      <c r="D8898" t="s">
        <v>24</v>
      </c>
      <c r="E8898" t="str">
        <f t="shared" ref="E8898:E8961" si="769">CONCATENATE(C8898,D8898)</f>
        <v>2011C</v>
      </c>
      <c r="F8898" t="s">
        <v>15</v>
      </c>
      <c r="G8898" t="s">
        <v>71</v>
      </c>
      <c r="H8898" t="s">
        <v>14</v>
      </c>
      <c r="I8898" t="s">
        <v>15</v>
      </c>
      <c r="J8898" t="str">
        <f t="shared" si="766"/>
        <v>SCI</v>
      </c>
      <c r="K8898" t="s">
        <v>34</v>
      </c>
      <c r="L8898">
        <v>2013</v>
      </c>
      <c r="M8898">
        <f t="shared" si="767"/>
        <v>2</v>
      </c>
      <c r="N8898" t="str">
        <f t="shared" ref="N8898:N8961" si="770">IF(OR(M8898&lt;3,M8898="TR"),"U","F")</f>
        <v>U</v>
      </c>
      <c r="P8898" t="s">
        <v>19</v>
      </c>
    </row>
    <row r="8899" spans="1:25" x14ac:dyDescent="0.2">
      <c r="A8899">
        <v>1425010</v>
      </c>
      <c r="B8899" t="s">
        <v>104</v>
      </c>
      <c r="C8899" t="str">
        <f t="shared" si="768"/>
        <v>2010</v>
      </c>
      <c r="D8899" t="s">
        <v>57</v>
      </c>
      <c r="E8899" t="str">
        <f t="shared" si="769"/>
        <v>2010D</v>
      </c>
      <c r="F8899" t="s">
        <v>15</v>
      </c>
      <c r="G8899" t="s">
        <v>89</v>
      </c>
      <c r="H8899" t="s">
        <v>14</v>
      </c>
      <c r="I8899" t="s">
        <v>15</v>
      </c>
      <c r="J8899" t="str">
        <f t="shared" ref="J8899:J8962" si="771">IF(OR(I8899="AE",I8899="BE",I8899="CE",I8899="CM",I8899="ED",I8899="ECE",I8899="EVE",I8899="EV",I8899="FPE",I8899="IE",I8899="MFE",I8899="ME",I8899="MGE",I8899="MTE",I8899="PHE",I8899="RB",I8899="EE",I8899="RBE"),"ENG",IF(OR(I8899="BBT",I8899="BC",I8899="BIO",I8899="CH",I8899="PH",I8899="PSS",I8899="SC"),"SCI",IF(OR(I8899="MA",I8899="MAC",I8899="SD"),"MAT",IF(OR(I8899="CO",I8899="ID",I8899="ND",I8899="SX"),"OTH",IF(OR(I8899="ECON",I8899="EP",I8899="EC",I8899="ET",I8899="HU",I8899="IN",I8899="LAE",I8899="PWR",I8899="ST",I8899="EVS",I8899="PW"),"HUSS",IF(OR(I8899="CA",I8899="CCN",I8899="CS",I8899="IMGD"),"COMP",IF(OR(I8899="IT",I8899="MG",I8899="MIS"),"BUS","ERROR")))))))</f>
        <v>SCI</v>
      </c>
      <c r="K8899" t="s">
        <v>34</v>
      </c>
      <c r="L8899">
        <v>2013</v>
      </c>
      <c r="M8899">
        <f t="shared" si="767"/>
        <v>3</v>
      </c>
      <c r="N8899" t="str">
        <f t="shared" si="770"/>
        <v>F</v>
      </c>
      <c r="P8899" t="s">
        <v>19</v>
      </c>
      <c r="Q8899" t="s">
        <v>154</v>
      </c>
      <c r="R8899" t="s">
        <v>14</v>
      </c>
    </row>
    <row r="8900" spans="1:25" x14ac:dyDescent="0.2">
      <c r="A8900">
        <v>1425016</v>
      </c>
      <c r="B8900" t="s">
        <v>103</v>
      </c>
      <c r="C8900" t="str">
        <f t="shared" si="768"/>
        <v>2010</v>
      </c>
      <c r="D8900" t="s">
        <v>14</v>
      </c>
      <c r="E8900" t="str">
        <f t="shared" si="769"/>
        <v>2010A</v>
      </c>
      <c r="F8900" t="s">
        <v>15</v>
      </c>
      <c r="G8900" t="s">
        <v>16</v>
      </c>
      <c r="H8900" t="s">
        <v>14</v>
      </c>
      <c r="I8900" t="s">
        <v>23</v>
      </c>
      <c r="J8900" t="str">
        <f t="shared" si="771"/>
        <v>ENG</v>
      </c>
      <c r="L8900">
        <v>2013</v>
      </c>
      <c r="M8900">
        <f t="shared" si="767"/>
        <v>3</v>
      </c>
      <c r="N8900" t="str">
        <f t="shared" si="770"/>
        <v>F</v>
      </c>
      <c r="P8900" t="s">
        <v>19</v>
      </c>
      <c r="Q8900" t="s">
        <v>116</v>
      </c>
      <c r="R8900" t="s">
        <v>14</v>
      </c>
      <c r="W8900">
        <v>16</v>
      </c>
      <c r="X8900">
        <v>8</v>
      </c>
      <c r="Y8900">
        <v>9</v>
      </c>
    </row>
    <row r="8901" spans="1:25" x14ac:dyDescent="0.2">
      <c r="A8901">
        <v>1425016</v>
      </c>
      <c r="B8901" t="s">
        <v>103</v>
      </c>
      <c r="C8901" t="str">
        <f t="shared" si="768"/>
        <v>2010</v>
      </c>
      <c r="D8901" t="s">
        <v>20</v>
      </c>
      <c r="E8901" t="str">
        <f t="shared" si="769"/>
        <v>2010B</v>
      </c>
      <c r="F8901" t="s">
        <v>15</v>
      </c>
      <c r="G8901" t="s">
        <v>64</v>
      </c>
      <c r="H8901" t="s">
        <v>14</v>
      </c>
      <c r="I8901" t="s">
        <v>23</v>
      </c>
      <c r="J8901" t="str">
        <f t="shared" si="771"/>
        <v>ENG</v>
      </c>
      <c r="L8901">
        <v>2013</v>
      </c>
      <c r="M8901">
        <f t="shared" si="767"/>
        <v>3</v>
      </c>
      <c r="N8901" t="str">
        <f t="shared" si="770"/>
        <v>F</v>
      </c>
      <c r="P8901" t="s">
        <v>19</v>
      </c>
      <c r="Q8901" t="s">
        <v>123</v>
      </c>
      <c r="R8901" t="s">
        <v>14</v>
      </c>
      <c r="W8901">
        <v>16</v>
      </c>
      <c r="X8901">
        <v>8</v>
      </c>
      <c r="Y8901">
        <v>9</v>
      </c>
    </row>
    <row r="8902" spans="1:25" x14ac:dyDescent="0.2">
      <c r="A8902">
        <v>1425056</v>
      </c>
      <c r="B8902" t="s">
        <v>108</v>
      </c>
      <c r="C8902" t="str">
        <f t="shared" si="768"/>
        <v>2011</v>
      </c>
      <c r="D8902" t="s">
        <v>14</v>
      </c>
      <c r="E8902" t="str">
        <f t="shared" si="769"/>
        <v>2011A</v>
      </c>
      <c r="F8902" t="s">
        <v>15</v>
      </c>
      <c r="G8902" t="s">
        <v>36</v>
      </c>
      <c r="H8902" t="s">
        <v>14</v>
      </c>
      <c r="I8902" t="s">
        <v>33</v>
      </c>
      <c r="J8902" t="str">
        <f t="shared" si="771"/>
        <v>ENG</v>
      </c>
      <c r="K8902" t="s">
        <v>85</v>
      </c>
      <c r="L8902">
        <v>2013</v>
      </c>
      <c r="M8902">
        <f t="shared" si="767"/>
        <v>2</v>
      </c>
      <c r="N8902" t="str">
        <f t="shared" si="770"/>
        <v>U</v>
      </c>
      <c r="P8902" t="s">
        <v>28</v>
      </c>
    </row>
    <row r="8903" spans="1:25" x14ac:dyDescent="0.2">
      <c r="A8903">
        <v>1425056</v>
      </c>
      <c r="B8903" t="s">
        <v>108</v>
      </c>
      <c r="C8903" t="str">
        <f t="shared" si="768"/>
        <v>2011</v>
      </c>
      <c r="D8903" t="s">
        <v>20</v>
      </c>
      <c r="E8903" t="str">
        <f t="shared" si="769"/>
        <v>2011B</v>
      </c>
      <c r="F8903" t="s">
        <v>15</v>
      </c>
      <c r="G8903" t="s">
        <v>59</v>
      </c>
      <c r="H8903" t="s">
        <v>14</v>
      </c>
      <c r="I8903" t="s">
        <v>33</v>
      </c>
      <c r="J8903" t="str">
        <f t="shared" si="771"/>
        <v>ENG</v>
      </c>
      <c r="K8903" t="s">
        <v>85</v>
      </c>
      <c r="L8903">
        <v>2013</v>
      </c>
      <c r="M8903">
        <f t="shared" si="767"/>
        <v>2</v>
      </c>
      <c r="N8903" t="str">
        <f t="shared" si="770"/>
        <v>U</v>
      </c>
      <c r="P8903" t="s">
        <v>28</v>
      </c>
    </row>
    <row r="8904" spans="1:25" x14ac:dyDescent="0.2">
      <c r="A8904">
        <v>1425056</v>
      </c>
      <c r="B8904" t="s">
        <v>103</v>
      </c>
      <c r="C8904" t="str">
        <f t="shared" si="768"/>
        <v>2010</v>
      </c>
      <c r="D8904" t="s">
        <v>14</v>
      </c>
      <c r="E8904" t="str">
        <f t="shared" si="769"/>
        <v>2010A</v>
      </c>
      <c r="F8904" t="s">
        <v>15</v>
      </c>
      <c r="G8904" t="s">
        <v>43</v>
      </c>
      <c r="H8904" t="s">
        <v>14</v>
      </c>
      <c r="I8904" t="s">
        <v>18</v>
      </c>
      <c r="J8904" t="str">
        <f t="shared" si="771"/>
        <v>ENG</v>
      </c>
      <c r="L8904">
        <v>2013</v>
      </c>
      <c r="M8904">
        <f t="shared" si="767"/>
        <v>3</v>
      </c>
      <c r="N8904" t="str">
        <f t="shared" si="770"/>
        <v>F</v>
      </c>
      <c r="P8904" t="s">
        <v>28</v>
      </c>
      <c r="Q8904" t="s">
        <v>121</v>
      </c>
      <c r="R8904" t="s">
        <v>14</v>
      </c>
    </row>
    <row r="8905" spans="1:25" x14ac:dyDescent="0.2">
      <c r="A8905">
        <v>1425056</v>
      </c>
      <c r="B8905" t="s">
        <v>103</v>
      </c>
      <c r="C8905" t="str">
        <f t="shared" si="768"/>
        <v>2010</v>
      </c>
      <c r="D8905" t="s">
        <v>20</v>
      </c>
      <c r="E8905" t="str">
        <f t="shared" si="769"/>
        <v>2010B</v>
      </c>
      <c r="F8905" t="s">
        <v>15</v>
      </c>
      <c r="G8905" t="s">
        <v>56</v>
      </c>
      <c r="H8905" t="s">
        <v>14</v>
      </c>
      <c r="I8905" t="s">
        <v>18</v>
      </c>
      <c r="J8905" t="str">
        <f t="shared" si="771"/>
        <v>ENG</v>
      </c>
      <c r="L8905">
        <v>2013</v>
      </c>
      <c r="M8905">
        <f t="shared" si="767"/>
        <v>3</v>
      </c>
      <c r="N8905" t="str">
        <f t="shared" si="770"/>
        <v>F</v>
      </c>
      <c r="P8905" t="s">
        <v>28</v>
      </c>
      <c r="Q8905" t="s">
        <v>116</v>
      </c>
      <c r="R8905" t="s">
        <v>14</v>
      </c>
    </row>
    <row r="8906" spans="1:25" x14ac:dyDescent="0.2">
      <c r="A8906">
        <v>1425332</v>
      </c>
      <c r="B8906" t="s">
        <v>103</v>
      </c>
      <c r="C8906" t="str">
        <f t="shared" si="768"/>
        <v>2010</v>
      </c>
      <c r="D8906" t="s">
        <v>14</v>
      </c>
      <c r="E8906" t="str">
        <f t="shared" si="769"/>
        <v>2010A</v>
      </c>
      <c r="F8906" t="s">
        <v>15</v>
      </c>
      <c r="G8906" t="s">
        <v>43</v>
      </c>
      <c r="H8906" t="s">
        <v>20</v>
      </c>
      <c r="I8906" t="s">
        <v>34</v>
      </c>
      <c r="J8906" t="str">
        <f t="shared" si="771"/>
        <v>MAT</v>
      </c>
      <c r="L8906">
        <v>2013</v>
      </c>
      <c r="M8906">
        <f t="shared" si="767"/>
        <v>3</v>
      </c>
      <c r="N8906" t="str">
        <f t="shared" si="770"/>
        <v>F</v>
      </c>
      <c r="P8906" t="s">
        <v>19</v>
      </c>
      <c r="Q8906" t="s">
        <v>121</v>
      </c>
      <c r="R8906" t="s">
        <v>24</v>
      </c>
    </row>
    <row r="8907" spans="1:25" x14ac:dyDescent="0.2">
      <c r="A8907">
        <v>1425418</v>
      </c>
      <c r="B8907" t="s">
        <v>104</v>
      </c>
      <c r="C8907" t="str">
        <f t="shared" si="768"/>
        <v>2010</v>
      </c>
      <c r="D8907" t="s">
        <v>24</v>
      </c>
      <c r="E8907" t="str">
        <f t="shared" si="769"/>
        <v>2010C</v>
      </c>
      <c r="F8907" t="s">
        <v>15</v>
      </c>
      <c r="G8907" t="s">
        <v>43</v>
      </c>
      <c r="H8907" t="s">
        <v>14</v>
      </c>
      <c r="I8907" t="s">
        <v>46</v>
      </c>
      <c r="J8907" t="str">
        <f t="shared" si="771"/>
        <v>MAT</v>
      </c>
      <c r="L8907">
        <v>2013</v>
      </c>
      <c r="M8907">
        <f t="shared" si="767"/>
        <v>3</v>
      </c>
      <c r="N8907" t="str">
        <f t="shared" si="770"/>
        <v>F</v>
      </c>
      <c r="P8907" t="s">
        <v>19</v>
      </c>
      <c r="Q8907" t="s">
        <v>120</v>
      </c>
      <c r="R8907" t="s">
        <v>14</v>
      </c>
      <c r="S8907" t="s">
        <v>124</v>
      </c>
      <c r="T8907" t="s">
        <v>14</v>
      </c>
      <c r="U8907" t="s">
        <v>161</v>
      </c>
      <c r="V8907" t="s">
        <v>14</v>
      </c>
      <c r="W8907">
        <v>15</v>
      </c>
      <c r="X8907">
        <v>8</v>
      </c>
      <c r="Y8907">
        <v>8</v>
      </c>
    </row>
    <row r="8908" spans="1:25" x14ac:dyDescent="0.2">
      <c r="A8908">
        <v>1425474</v>
      </c>
      <c r="B8908" t="s">
        <v>110</v>
      </c>
      <c r="C8908" t="str">
        <f t="shared" si="768"/>
        <v>2011</v>
      </c>
      <c r="D8908" t="s">
        <v>24</v>
      </c>
      <c r="E8908" t="str">
        <f t="shared" si="769"/>
        <v>2011C</v>
      </c>
      <c r="F8908" t="s">
        <v>15</v>
      </c>
      <c r="G8908" t="s">
        <v>43</v>
      </c>
      <c r="H8908" t="s">
        <v>14</v>
      </c>
      <c r="I8908" t="s">
        <v>27</v>
      </c>
      <c r="J8908" t="str">
        <f t="shared" si="771"/>
        <v>ENG</v>
      </c>
      <c r="L8908">
        <v>2014</v>
      </c>
      <c r="M8908">
        <f t="shared" si="767"/>
        <v>3</v>
      </c>
      <c r="N8908" t="str">
        <f t="shared" si="770"/>
        <v>F</v>
      </c>
      <c r="P8908" t="s">
        <v>19</v>
      </c>
      <c r="Q8908" t="s">
        <v>116</v>
      </c>
      <c r="R8908" t="s">
        <v>20</v>
      </c>
      <c r="W8908">
        <v>16</v>
      </c>
      <c r="X8908">
        <v>7</v>
      </c>
      <c r="Y8908">
        <v>9</v>
      </c>
    </row>
    <row r="8909" spans="1:25" x14ac:dyDescent="0.2">
      <c r="A8909">
        <v>1425474</v>
      </c>
      <c r="B8909" t="s">
        <v>110</v>
      </c>
      <c r="C8909" t="str">
        <f t="shared" si="768"/>
        <v>2011</v>
      </c>
      <c r="D8909" t="s">
        <v>57</v>
      </c>
      <c r="E8909" t="str">
        <f t="shared" si="769"/>
        <v>2011D</v>
      </c>
      <c r="F8909" t="s">
        <v>15</v>
      </c>
      <c r="G8909" t="s">
        <v>56</v>
      </c>
      <c r="H8909" t="s">
        <v>14</v>
      </c>
      <c r="I8909" t="s">
        <v>27</v>
      </c>
      <c r="J8909" t="str">
        <f t="shared" si="771"/>
        <v>ENG</v>
      </c>
      <c r="L8909">
        <v>2014</v>
      </c>
      <c r="M8909">
        <f t="shared" si="767"/>
        <v>3</v>
      </c>
      <c r="N8909" t="str">
        <f t="shared" si="770"/>
        <v>F</v>
      </c>
      <c r="P8909" t="s">
        <v>19</v>
      </c>
      <c r="Q8909" t="s">
        <v>123</v>
      </c>
      <c r="R8909" t="s">
        <v>14</v>
      </c>
      <c r="W8909">
        <v>16</v>
      </c>
      <c r="X8909">
        <v>7</v>
      </c>
      <c r="Y8909">
        <v>9</v>
      </c>
    </row>
    <row r="8910" spans="1:25" x14ac:dyDescent="0.2">
      <c r="A8910">
        <v>1425494</v>
      </c>
      <c r="B8910" t="s">
        <v>110</v>
      </c>
      <c r="C8910" t="str">
        <f t="shared" si="768"/>
        <v>2011</v>
      </c>
      <c r="D8910" t="s">
        <v>57</v>
      </c>
      <c r="E8910" t="str">
        <f t="shared" si="769"/>
        <v>2011D</v>
      </c>
      <c r="F8910" t="s">
        <v>15</v>
      </c>
      <c r="G8910" t="s">
        <v>56</v>
      </c>
      <c r="H8910" t="s">
        <v>20</v>
      </c>
      <c r="I8910" t="s">
        <v>25</v>
      </c>
      <c r="J8910" t="str">
        <f t="shared" si="771"/>
        <v>ENG</v>
      </c>
      <c r="L8910">
        <v>2014</v>
      </c>
      <c r="M8910">
        <f t="shared" si="767"/>
        <v>3</v>
      </c>
      <c r="N8910" t="str">
        <f t="shared" si="770"/>
        <v>F</v>
      </c>
      <c r="P8910" t="s">
        <v>19</v>
      </c>
      <c r="W8910">
        <v>9</v>
      </c>
      <c r="X8910">
        <v>1</v>
      </c>
      <c r="Y8910">
        <v>0</v>
      </c>
    </row>
    <row r="8911" spans="1:25" x14ac:dyDescent="0.2">
      <c r="A8911">
        <v>1425494</v>
      </c>
      <c r="B8911" t="s">
        <v>110</v>
      </c>
      <c r="C8911" t="str">
        <f t="shared" si="768"/>
        <v>2011</v>
      </c>
      <c r="D8911" t="s">
        <v>24</v>
      </c>
      <c r="E8911" t="str">
        <f t="shared" si="769"/>
        <v>2011C</v>
      </c>
      <c r="F8911" t="s">
        <v>15</v>
      </c>
      <c r="G8911" t="s">
        <v>43</v>
      </c>
      <c r="H8911" t="s">
        <v>24</v>
      </c>
      <c r="I8911" t="s">
        <v>25</v>
      </c>
      <c r="J8911" t="str">
        <f t="shared" si="771"/>
        <v>ENG</v>
      </c>
      <c r="L8911">
        <v>2014</v>
      </c>
      <c r="M8911">
        <f t="shared" si="767"/>
        <v>3</v>
      </c>
      <c r="N8911" t="str">
        <f t="shared" si="770"/>
        <v>F</v>
      </c>
      <c r="P8911" t="s">
        <v>19</v>
      </c>
      <c r="Q8911" t="s">
        <v>121</v>
      </c>
      <c r="R8911" t="s">
        <v>24</v>
      </c>
      <c r="W8911">
        <v>9</v>
      </c>
      <c r="X8911">
        <v>1</v>
      </c>
      <c r="Y8911">
        <v>0</v>
      </c>
    </row>
    <row r="8912" spans="1:25" x14ac:dyDescent="0.2">
      <c r="A8912">
        <v>1425506</v>
      </c>
      <c r="B8912" t="s">
        <v>110</v>
      </c>
      <c r="C8912" t="str">
        <f t="shared" si="768"/>
        <v>2011</v>
      </c>
      <c r="D8912" t="s">
        <v>57</v>
      </c>
      <c r="E8912" t="str">
        <f t="shared" si="769"/>
        <v>2011D</v>
      </c>
      <c r="F8912" t="s">
        <v>15</v>
      </c>
      <c r="G8912" t="s">
        <v>56</v>
      </c>
      <c r="H8912" t="s">
        <v>20</v>
      </c>
      <c r="I8912" t="s">
        <v>25</v>
      </c>
      <c r="J8912" t="str">
        <f t="shared" si="771"/>
        <v>ENG</v>
      </c>
      <c r="L8912">
        <v>2013</v>
      </c>
      <c r="M8912">
        <f t="shared" si="767"/>
        <v>2</v>
      </c>
      <c r="N8912" t="str">
        <f t="shared" si="770"/>
        <v>U</v>
      </c>
      <c r="P8912" t="s">
        <v>19</v>
      </c>
      <c r="W8912">
        <v>14.333333</v>
      </c>
      <c r="X8912">
        <v>4</v>
      </c>
      <c r="Y8912">
        <v>1</v>
      </c>
    </row>
    <row r="8913" spans="1:25" x14ac:dyDescent="0.2">
      <c r="A8913">
        <v>1425506</v>
      </c>
      <c r="B8913" t="s">
        <v>108</v>
      </c>
      <c r="C8913" t="str">
        <f t="shared" si="768"/>
        <v>2011</v>
      </c>
      <c r="D8913" t="s">
        <v>14</v>
      </c>
      <c r="E8913" t="str">
        <f t="shared" si="769"/>
        <v>2011A</v>
      </c>
      <c r="F8913" t="s">
        <v>15</v>
      </c>
      <c r="G8913" t="s">
        <v>16</v>
      </c>
      <c r="H8913" t="s">
        <v>24</v>
      </c>
      <c r="I8913" t="s">
        <v>25</v>
      </c>
      <c r="J8913" t="str">
        <f t="shared" si="771"/>
        <v>ENG</v>
      </c>
      <c r="L8913">
        <v>2013</v>
      </c>
      <c r="M8913">
        <f t="shared" si="767"/>
        <v>2</v>
      </c>
      <c r="N8913" t="str">
        <f t="shared" si="770"/>
        <v>U</v>
      </c>
      <c r="P8913" t="s">
        <v>19</v>
      </c>
      <c r="W8913">
        <v>14.333333</v>
      </c>
      <c r="X8913">
        <v>4</v>
      </c>
      <c r="Y8913">
        <v>1</v>
      </c>
    </row>
    <row r="8914" spans="1:25" x14ac:dyDescent="0.2">
      <c r="A8914">
        <v>1425610</v>
      </c>
      <c r="B8914" t="s">
        <v>104</v>
      </c>
      <c r="C8914" t="str">
        <f t="shared" si="768"/>
        <v>2010</v>
      </c>
      <c r="D8914" t="s">
        <v>24</v>
      </c>
      <c r="E8914" t="str">
        <f t="shared" si="769"/>
        <v>2010C</v>
      </c>
      <c r="F8914" t="s">
        <v>15</v>
      </c>
      <c r="G8914" t="s">
        <v>43</v>
      </c>
      <c r="H8914" t="s">
        <v>14</v>
      </c>
      <c r="I8914" t="s">
        <v>22</v>
      </c>
      <c r="J8914" t="str">
        <f t="shared" si="771"/>
        <v>ENG</v>
      </c>
      <c r="L8914">
        <v>2013</v>
      </c>
      <c r="M8914">
        <f t="shared" si="767"/>
        <v>3</v>
      </c>
      <c r="N8914" t="str">
        <f t="shared" si="770"/>
        <v>F</v>
      </c>
      <c r="P8914" t="s">
        <v>19</v>
      </c>
      <c r="Q8914" t="s">
        <v>121</v>
      </c>
      <c r="R8914" t="s">
        <v>14</v>
      </c>
      <c r="W8914">
        <v>10.333333</v>
      </c>
      <c r="X8914">
        <v>1</v>
      </c>
      <c r="Y8914">
        <v>0</v>
      </c>
    </row>
    <row r="8915" spans="1:25" x14ac:dyDescent="0.2">
      <c r="A8915">
        <v>1425636</v>
      </c>
      <c r="B8915" t="s">
        <v>108</v>
      </c>
      <c r="C8915" t="str">
        <f t="shared" si="768"/>
        <v>2011</v>
      </c>
      <c r="D8915" t="s">
        <v>20</v>
      </c>
      <c r="E8915" t="str">
        <f t="shared" si="769"/>
        <v>2011B</v>
      </c>
      <c r="F8915" t="s">
        <v>15</v>
      </c>
      <c r="G8915" t="s">
        <v>59</v>
      </c>
      <c r="H8915" t="s">
        <v>20</v>
      </c>
      <c r="I8915" t="s">
        <v>34</v>
      </c>
      <c r="J8915" t="str">
        <f t="shared" si="771"/>
        <v>MAT</v>
      </c>
      <c r="L8915">
        <v>2013</v>
      </c>
      <c r="M8915">
        <f t="shared" si="767"/>
        <v>2</v>
      </c>
      <c r="N8915" t="str">
        <f t="shared" si="770"/>
        <v>U</v>
      </c>
      <c r="P8915" t="s">
        <v>19</v>
      </c>
      <c r="Q8915" t="s">
        <v>130</v>
      </c>
      <c r="R8915" t="s">
        <v>20</v>
      </c>
      <c r="W8915">
        <v>14</v>
      </c>
      <c r="X8915">
        <v>8</v>
      </c>
      <c r="Y8915">
        <v>9</v>
      </c>
    </row>
    <row r="8916" spans="1:25" x14ac:dyDescent="0.2">
      <c r="A8916">
        <v>1425636</v>
      </c>
      <c r="B8916" t="s">
        <v>110</v>
      </c>
      <c r="C8916" t="str">
        <f t="shared" si="768"/>
        <v>2011</v>
      </c>
      <c r="D8916" t="s">
        <v>57</v>
      </c>
      <c r="E8916" t="str">
        <f t="shared" si="769"/>
        <v>2011D</v>
      </c>
      <c r="F8916" t="s">
        <v>15</v>
      </c>
      <c r="G8916" t="s">
        <v>113</v>
      </c>
      <c r="H8916" t="s">
        <v>20</v>
      </c>
      <c r="I8916" t="s">
        <v>34</v>
      </c>
      <c r="J8916" t="str">
        <f t="shared" si="771"/>
        <v>MAT</v>
      </c>
      <c r="L8916">
        <v>2013</v>
      </c>
      <c r="M8916">
        <f t="shared" si="767"/>
        <v>2</v>
      </c>
      <c r="N8916" t="str">
        <f t="shared" si="770"/>
        <v>U</v>
      </c>
      <c r="P8916" t="s">
        <v>19</v>
      </c>
      <c r="Q8916" t="s">
        <v>146</v>
      </c>
      <c r="R8916" t="s">
        <v>14</v>
      </c>
      <c r="S8916" t="s">
        <v>144</v>
      </c>
      <c r="T8916" t="s">
        <v>14</v>
      </c>
      <c r="W8916">
        <v>14</v>
      </c>
      <c r="X8916">
        <v>8</v>
      </c>
      <c r="Y8916">
        <v>9</v>
      </c>
    </row>
    <row r="8917" spans="1:25" x14ac:dyDescent="0.2">
      <c r="A8917">
        <v>1425636</v>
      </c>
      <c r="B8917" t="s">
        <v>103</v>
      </c>
      <c r="C8917" t="str">
        <f t="shared" si="768"/>
        <v>2010</v>
      </c>
      <c r="D8917" t="s">
        <v>14</v>
      </c>
      <c r="E8917" t="str">
        <f t="shared" si="769"/>
        <v>2010A</v>
      </c>
      <c r="F8917" t="s">
        <v>15</v>
      </c>
      <c r="G8917" t="s">
        <v>43</v>
      </c>
      <c r="H8917" t="s">
        <v>20</v>
      </c>
      <c r="I8917" t="s">
        <v>34</v>
      </c>
      <c r="J8917" t="str">
        <f t="shared" si="771"/>
        <v>MAT</v>
      </c>
      <c r="L8917">
        <v>2013</v>
      </c>
      <c r="M8917">
        <f t="shared" si="767"/>
        <v>3</v>
      </c>
      <c r="N8917" t="str">
        <f t="shared" si="770"/>
        <v>F</v>
      </c>
      <c r="P8917" t="s">
        <v>19</v>
      </c>
      <c r="Q8917" t="s">
        <v>116</v>
      </c>
      <c r="R8917" t="s">
        <v>20</v>
      </c>
      <c r="W8917">
        <v>14</v>
      </c>
      <c r="X8917">
        <v>8</v>
      </c>
      <c r="Y8917">
        <v>9</v>
      </c>
    </row>
    <row r="8918" spans="1:25" x14ac:dyDescent="0.2">
      <c r="A8918">
        <v>1425636</v>
      </c>
      <c r="B8918" t="s">
        <v>103</v>
      </c>
      <c r="C8918" t="str">
        <f t="shared" si="768"/>
        <v>2010</v>
      </c>
      <c r="D8918" t="s">
        <v>20</v>
      </c>
      <c r="E8918" t="str">
        <f t="shared" si="769"/>
        <v>2010B</v>
      </c>
      <c r="F8918" t="s">
        <v>15</v>
      </c>
      <c r="G8918" t="s">
        <v>56</v>
      </c>
      <c r="H8918" t="s">
        <v>20</v>
      </c>
      <c r="I8918" t="s">
        <v>34</v>
      </c>
      <c r="J8918" t="str">
        <f t="shared" si="771"/>
        <v>MAT</v>
      </c>
      <c r="L8918">
        <v>2013</v>
      </c>
      <c r="M8918">
        <f t="shared" si="767"/>
        <v>3</v>
      </c>
      <c r="N8918" t="str">
        <f t="shared" si="770"/>
        <v>F</v>
      </c>
      <c r="P8918" t="s">
        <v>19</v>
      </c>
      <c r="Q8918" t="s">
        <v>123</v>
      </c>
      <c r="R8918" t="s">
        <v>14</v>
      </c>
      <c r="W8918">
        <v>14</v>
      </c>
      <c r="X8918">
        <v>8</v>
      </c>
      <c r="Y8918">
        <v>9</v>
      </c>
    </row>
    <row r="8919" spans="1:25" x14ac:dyDescent="0.2">
      <c r="A8919">
        <v>1425644</v>
      </c>
      <c r="B8919" t="s">
        <v>104</v>
      </c>
      <c r="C8919" t="str">
        <f t="shared" si="768"/>
        <v>2010</v>
      </c>
      <c r="D8919" t="s">
        <v>24</v>
      </c>
      <c r="E8919" t="str">
        <f t="shared" si="769"/>
        <v>2010C</v>
      </c>
      <c r="F8919" t="s">
        <v>15</v>
      </c>
      <c r="G8919" t="s">
        <v>16</v>
      </c>
      <c r="H8919" t="s">
        <v>24</v>
      </c>
      <c r="I8919" t="s">
        <v>41</v>
      </c>
      <c r="J8919" t="str">
        <f t="shared" si="771"/>
        <v>ENG</v>
      </c>
      <c r="K8919" t="s">
        <v>35</v>
      </c>
      <c r="L8919">
        <v>2013</v>
      </c>
      <c r="M8919">
        <f t="shared" si="767"/>
        <v>3</v>
      </c>
      <c r="N8919" t="str">
        <f t="shared" si="770"/>
        <v>F</v>
      </c>
      <c r="P8919" t="s">
        <v>28</v>
      </c>
      <c r="Q8919" t="s">
        <v>123</v>
      </c>
      <c r="R8919" t="s">
        <v>24</v>
      </c>
      <c r="W8919">
        <v>9.6666670000000003</v>
      </c>
      <c r="X8919">
        <v>3</v>
      </c>
      <c r="Y8919">
        <v>6</v>
      </c>
    </row>
    <row r="8920" spans="1:25" x14ac:dyDescent="0.2">
      <c r="A8920">
        <v>1425716</v>
      </c>
      <c r="B8920" t="s">
        <v>108</v>
      </c>
      <c r="C8920" t="str">
        <f t="shared" si="768"/>
        <v>2011</v>
      </c>
      <c r="D8920" t="s">
        <v>14</v>
      </c>
      <c r="E8920" t="str">
        <f t="shared" si="769"/>
        <v>2011A</v>
      </c>
      <c r="F8920" t="s">
        <v>15</v>
      </c>
      <c r="G8920" t="s">
        <v>16</v>
      </c>
      <c r="H8920" t="s">
        <v>14</v>
      </c>
      <c r="I8920" t="s">
        <v>27</v>
      </c>
      <c r="J8920" t="str">
        <f t="shared" si="771"/>
        <v>ENG</v>
      </c>
      <c r="L8920">
        <v>2014</v>
      </c>
      <c r="M8920">
        <f t="shared" si="767"/>
        <v>3</v>
      </c>
      <c r="N8920" t="str">
        <f t="shared" si="770"/>
        <v>F</v>
      </c>
      <c r="P8920" t="s">
        <v>19</v>
      </c>
      <c r="Q8920" t="s">
        <v>116</v>
      </c>
      <c r="R8920" t="s">
        <v>14</v>
      </c>
      <c r="W8920">
        <v>16</v>
      </c>
      <c r="X8920">
        <v>8</v>
      </c>
      <c r="Y8920">
        <v>9</v>
      </c>
    </row>
    <row r="8921" spans="1:25" x14ac:dyDescent="0.2">
      <c r="A8921">
        <v>1425716</v>
      </c>
      <c r="B8921" t="s">
        <v>108</v>
      </c>
      <c r="C8921" t="str">
        <f t="shared" si="768"/>
        <v>2011</v>
      </c>
      <c r="D8921" t="s">
        <v>20</v>
      </c>
      <c r="E8921" t="str">
        <f t="shared" si="769"/>
        <v>2011B</v>
      </c>
      <c r="F8921" t="s">
        <v>15</v>
      </c>
      <c r="G8921" t="s">
        <v>64</v>
      </c>
      <c r="H8921" t="s">
        <v>14</v>
      </c>
      <c r="I8921" t="s">
        <v>27</v>
      </c>
      <c r="J8921" t="str">
        <f t="shared" si="771"/>
        <v>ENG</v>
      </c>
      <c r="L8921">
        <v>2014</v>
      </c>
      <c r="M8921">
        <f t="shared" si="767"/>
        <v>3</v>
      </c>
      <c r="N8921" t="str">
        <f t="shared" si="770"/>
        <v>F</v>
      </c>
      <c r="P8921" t="s">
        <v>19</v>
      </c>
      <c r="Q8921" t="s">
        <v>123</v>
      </c>
      <c r="R8921" t="s">
        <v>14</v>
      </c>
      <c r="W8921">
        <v>16</v>
      </c>
      <c r="X8921">
        <v>8</v>
      </c>
      <c r="Y8921">
        <v>9</v>
      </c>
    </row>
    <row r="8922" spans="1:25" x14ac:dyDescent="0.2">
      <c r="A8922">
        <v>1425784</v>
      </c>
      <c r="B8922" t="s">
        <v>104</v>
      </c>
      <c r="C8922" t="str">
        <f t="shared" si="768"/>
        <v>2010</v>
      </c>
      <c r="D8922" t="s">
        <v>24</v>
      </c>
      <c r="E8922" t="str">
        <f t="shared" si="769"/>
        <v>2010C</v>
      </c>
      <c r="F8922" t="s">
        <v>15</v>
      </c>
      <c r="G8922" t="s">
        <v>43</v>
      </c>
      <c r="H8922" t="s">
        <v>14</v>
      </c>
      <c r="I8922" t="s">
        <v>30</v>
      </c>
      <c r="J8922" t="str">
        <f t="shared" si="771"/>
        <v>SCI</v>
      </c>
      <c r="K8922" t="s">
        <v>45</v>
      </c>
      <c r="L8922">
        <v>2013</v>
      </c>
      <c r="M8922">
        <f t="shared" ref="M8922:M8985" si="772">L8922-C8922</f>
        <v>3</v>
      </c>
      <c r="N8922" t="str">
        <f t="shared" si="770"/>
        <v>F</v>
      </c>
      <c r="P8922" t="s">
        <v>28</v>
      </c>
    </row>
    <row r="8923" spans="1:25" x14ac:dyDescent="0.2">
      <c r="A8923">
        <v>1425784</v>
      </c>
      <c r="B8923" t="s">
        <v>104</v>
      </c>
      <c r="C8923" t="str">
        <f t="shared" si="768"/>
        <v>2010</v>
      </c>
      <c r="D8923" t="s">
        <v>57</v>
      </c>
      <c r="E8923" t="str">
        <f t="shared" si="769"/>
        <v>2010D</v>
      </c>
      <c r="F8923" t="s">
        <v>15</v>
      </c>
      <c r="G8923" t="s">
        <v>56</v>
      </c>
      <c r="H8923" t="s">
        <v>14</v>
      </c>
      <c r="I8923" t="s">
        <v>30</v>
      </c>
      <c r="J8923" t="str">
        <f t="shared" si="771"/>
        <v>SCI</v>
      </c>
      <c r="K8923" t="s">
        <v>45</v>
      </c>
      <c r="L8923">
        <v>2013</v>
      </c>
      <c r="M8923">
        <f t="shared" si="772"/>
        <v>3</v>
      </c>
      <c r="N8923" t="str">
        <f t="shared" si="770"/>
        <v>F</v>
      </c>
      <c r="P8923" t="s">
        <v>28</v>
      </c>
    </row>
    <row r="8924" spans="1:25" x14ac:dyDescent="0.2">
      <c r="A8924">
        <v>1425796</v>
      </c>
      <c r="B8924" t="s">
        <v>103</v>
      </c>
      <c r="C8924" t="str">
        <f t="shared" si="768"/>
        <v>2010</v>
      </c>
      <c r="D8924" t="s">
        <v>20</v>
      </c>
      <c r="E8924" t="str">
        <f t="shared" si="769"/>
        <v>2010B</v>
      </c>
      <c r="F8924" t="s">
        <v>15</v>
      </c>
      <c r="G8924" t="s">
        <v>56</v>
      </c>
      <c r="H8924" t="s">
        <v>20</v>
      </c>
      <c r="I8924" t="s">
        <v>41</v>
      </c>
      <c r="J8924" t="str">
        <f t="shared" si="771"/>
        <v>ENG</v>
      </c>
      <c r="L8924">
        <v>2013</v>
      </c>
      <c r="M8924">
        <f t="shared" si="772"/>
        <v>3</v>
      </c>
      <c r="N8924" t="str">
        <f t="shared" si="770"/>
        <v>F</v>
      </c>
      <c r="P8924" t="s">
        <v>19</v>
      </c>
      <c r="Q8924" t="s">
        <v>121</v>
      </c>
      <c r="R8924" t="s">
        <v>14</v>
      </c>
    </row>
    <row r="8925" spans="1:25" x14ac:dyDescent="0.2">
      <c r="A8925">
        <v>1425796</v>
      </c>
      <c r="B8925" t="s">
        <v>103</v>
      </c>
      <c r="C8925" t="str">
        <f t="shared" si="768"/>
        <v>2010</v>
      </c>
      <c r="D8925" t="s">
        <v>14</v>
      </c>
      <c r="E8925" t="str">
        <f t="shared" si="769"/>
        <v>2010A</v>
      </c>
      <c r="F8925" t="s">
        <v>15</v>
      </c>
      <c r="G8925" t="s">
        <v>43</v>
      </c>
      <c r="H8925" t="s">
        <v>24</v>
      </c>
      <c r="I8925" t="s">
        <v>41</v>
      </c>
      <c r="J8925" t="str">
        <f t="shared" si="771"/>
        <v>ENG</v>
      </c>
      <c r="L8925">
        <v>2013</v>
      </c>
      <c r="M8925">
        <f t="shared" si="772"/>
        <v>3</v>
      </c>
      <c r="N8925" t="str">
        <f t="shared" si="770"/>
        <v>F</v>
      </c>
      <c r="P8925" t="s">
        <v>19</v>
      </c>
      <c r="Q8925" t="s">
        <v>118</v>
      </c>
      <c r="R8925" t="s">
        <v>14</v>
      </c>
    </row>
    <row r="8926" spans="1:25" x14ac:dyDescent="0.2">
      <c r="A8926">
        <v>1425822</v>
      </c>
      <c r="B8926" t="s">
        <v>103</v>
      </c>
      <c r="C8926" t="str">
        <f t="shared" si="768"/>
        <v>2010</v>
      </c>
      <c r="D8926" t="s">
        <v>14</v>
      </c>
      <c r="E8926" t="str">
        <f t="shared" si="769"/>
        <v>2010A</v>
      </c>
      <c r="F8926" t="s">
        <v>15</v>
      </c>
      <c r="G8926" t="s">
        <v>16</v>
      </c>
      <c r="H8926" t="s">
        <v>24</v>
      </c>
      <c r="I8926" t="s">
        <v>15</v>
      </c>
      <c r="J8926" t="str">
        <f t="shared" si="771"/>
        <v>SCI</v>
      </c>
      <c r="L8926">
        <v>2013</v>
      </c>
      <c r="M8926">
        <f t="shared" si="772"/>
        <v>3</v>
      </c>
      <c r="N8926" t="str">
        <f t="shared" si="770"/>
        <v>F</v>
      </c>
      <c r="P8926" t="s">
        <v>19</v>
      </c>
      <c r="Q8926" t="s">
        <v>116</v>
      </c>
      <c r="R8926" t="s">
        <v>20</v>
      </c>
      <c r="W8926">
        <v>16</v>
      </c>
      <c r="X8926">
        <v>7</v>
      </c>
      <c r="Y8926">
        <v>8</v>
      </c>
    </row>
    <row r="8927" spans="1:25" x14ac:dyDescent="0.2">
      <c r="A8927">
        <v>1425826</v>
      </c>
      <c r="B8927" t="s">
        <v>103</v>
      </c>
      <c r="C8927" t="str">
        <f t="shared" si="768"/>
        <v>2010</v>
      </c>
      <c r="D8927" t="s">
        <v>14</v>
      </c>
      <c r="E8927" t="str">
        <f t="shared" si="769"/>
        <v>2010A</v>
      </c>
      <c r="F8927" t="s">
        <v>15</v>
      </c>
      <c r="G8927" t="s">
        <v>43</v>
      </c>
      <c r="H8927" t="s">
        <v>20</v>
      </c>
      <c r="I8927" t="s">
        <v>23</v>
      </c>
      <c r="J8927" t="str">
        <f t="shared" si="771"/>
        <v>ENG</v>
      </c>
      <c r="L8927">
        <v>2013</v>
      </c>
      <c r="M8927">
        <f t="shared" si="772"/>
        <v>3</v>
      </c>
      <c r="N8927" t="str">
        <f t="shared" si="770"/>
        <v>F</v>
      </c>
      <c r="P8927" t="s">
        <v>19</v>
      </c>
      <c r="Q8927" t="s">
        <v>121</v>
      </c>
      <c r="R8927" t="s">
        <v>20</v>
      </c>
    </row>
    <row r="8928" spans="1:25" x14ac:dyDescent="0.2">
      <c r="A8928">
        <v>1425826</v>
      </c>
      <c r="B8928" t="s">
        <v>103</v>
      </c>
      <c r="C8928" t="str">
        <f t="shared" si="768"/>
        <v>2010</v>
      </c>
      <c r="D8928" t="s">
        <v>20</v>
      </c>
      <c r="E8928" t="str">
        <f t="shared" si="769"/>
        <v>2010B</v>
      </c>
      <c r="F8928" t="s">
        <v>15</v>
      </c>
      <c r="G8928" t="s">
        <v>56</v>
      </c>
      <c r="H8928" t="s">
        <v>24</v>
      </c>
      <c r="I8928" t="s">
        <v>23</v>
      </c>
      <c r="J8928" t="str">
        <f t="shared" si="771"/>
        <v>ENG</v>
      </c>
      <c r="L8928">
        <v>2013</v>
      </c>
      <c r="M8928">
        <f t="shared" si="772"/>
        <v>3</v>
      </c>
      <c r="N8928" t="str">
        <f t="shared" si="770"/>
        <v>F</v>
      </c>
      <c r="P8928" t="s">
        <v>19</v>
      </c>
      <c r="Q8928" t="s">
        <v>116</v>
      </c>
      <c r="R8928" t="s">
        <v>24</v>
      </c>
    </row>
    <row r="8929" spans="1:25" x14ac:dyDescent="0.2">
      <c r="A8929">
        <v>1425912</v>
      </c>
      <c r="B8929" t="s">
        <v>104</v>
      </c>
      <c r="C8929" t="str">
        <f t="shared" si="768"/>
        <v>2010</v>
      </c>
      <c r="D8929" t="s">
        <v>24</v>
      </c>
      <c r="E8929" t="str">
        <f t="shared" si="769"/>
        <v>2010C</v>
      </c>
      <c r="F8929" t="s">
        <v>15</v>
      </c>
      <c r="G8929" t="s">
        <v>16</v>
      </c>
      <c r="H8929" t="s">
        <v>14</v>
      </c>
      <c r="I8929" t="s">
        <v>25</v>
      </c>
      <c r="J8929" t="str">
        <f t="shared" si="771"/>
        <v>ENG</v>
      </c>
      <c r="L8929">
        <v>2013</v>
      </c>
      <c r="M8929">
        <f t="shared" si="772"/>
        <v>3</v>
      </c>
      <c r="N8929" t="str">
        <f t="shared" si="770"/>
        <v>F</v>
      </c>
      <c r="P8929" t="s">
        <v>19</v>
      </c>
      <c r="W8929">
        <v>16</v>
      </c>
      <c r="X8929">
        <v>8</v>
      </c>
      <c r="Y8929">
        <v>9</v>
      </c>
    </row>
    <row r="8930" spans="1:25" x14ac:dyDescent="0.2">
      <c r="A8930">
        <v>1425912</v>
      </c>
      <c r="B8930" t="s">
        <v>104</v>
      </c>
      <c r="C8930" t="str">
        <f t="shared" si="768"/>
        <v>2010</v>
      </c>
      <c r="D8930" t="s">
        <v>57</v>
      </c>
      <c r="E8930" t="str">
        <f t="shared" si="769"/>
        <v>2010D</v>
      </c>
      <c r="F8930" t="s">
        <v>15</v>
      </c>
      <c r="G8930" t="s">
        <v>64</v>
      </c>
      <c r="H8930" t="s">
        <v>14</v>
      </c>
      <c r="I8930" t="s">
        <v>25</v>
      </c>
      <c r="J8930" t="str">
        <f t="shared" si="771"/>
        <v>ENG</v>
      </c>
      <c r="L8930">
        <v>2013</v>
      </c>
      <c r="M8930">
        <f t="shared" si="772"/>
        <v>3</v>
      </c>
      <c r="N8930" t="str">
        <f t="shared" si="770"/>
        <v>F</v>
      </c>
      <c r="P8930" t="s">
        <v>19</v>
      </c>
      <c r="W8930">
        <v>16</v>
      </c>
      <c r="X8930">
        <v>8</v>
      </c>
      <c r="Y8930">
        <v>9</v>
      </c>
    </row>
    <row r="8931" spans="1:25" x14ac:dyDescent="0.2">
      <c r="A8931">
        <v>1426036</v>
      </c>
      <c r="B8931" t="s">
        <v>110</v>
      </c>
      <c r="C8931" t="str">
        <f t="shared" si="768"/>
        <v>2011</v>
      </c>
      <c r="D8931" t="s">
        <v>24</v>
      </c>
      <c r="E8931" t="str">
        <f t="shared" si="769"/>
        <v>2011C</v>
      </c>
      <c r="F8931" t="s">
        <v>15</v>
      </c>
      <c r="G8931" t="s">
        <v>16</v>
      </c>
      <c r="H8931" t="s">
        <v>20</v>
      </c>
      <c r="I8931" t="s">
        <v>25</v>
      </c>
      <c r="J8931" t="str">
        <f t="shared" si="771"/>
        <v>ENG</v>
      </c>
      <c r="L8931">
        <v>2014</v>
      </c>
      <c r="M8931">
        <f t="shared" si="772"/>
        <v>3</v>
      </c>
      <c r="N8931" t="str">
        <f t="shared" si="770"/>
        <v>F</v>
      </c>
      <c r="P8931" t="s">
        <v>19</v>
      </c>
      <c r="Q8931" t="s">
        <v>122</v>
      </c>
      <c r="R8931" t="s">
        <v>14</v>
      </c>
      <c r="W8931">
        <v>14.333333</v>
      </c>
      <c r="X8931">
        <v>8</v>
      </c>
      <c r="Y8931">
        <v>9</v>
      </c>
    </row>
    <row r="8932" spans="1:25" x14ac:dyDescent="0.2">
      <c r="A8932">
        <v>1426036</v>
      </c>
      <c r="B8932" t="s">
        <v>110</v>
      </c>
      <c r="C8932" t="str">
        <f t="shared" si="768"/>
        <v>2011</v>
      </c>
      <c r="D8932" t="s">
        <v>57</v>
      </c>
      <c r="E8932" t="str">
        <f t="shared" si="769"/>
        <v>2011D</v>
      </c>
      <c r="F8932" t="s">
        <v>15</v>
      </c>
      <c r="G8932" t="s">
        <v>64</v>
      </c>
      <c r="H8932" t="s">
        <v>20</v>
      </c>
      <c r="I8932" t="s">
        <v>25</v>
      </c>
      <c r="J8932" t="str">
        <f t="shared" si="771"/>
        <v>ENG</v>
      </c>
      <c r="L8932">
        <v>2014</v>
      </c>
      <c r="M8932">
        <f t="shared" si="772"/>
        <v>3</v>
      </c>
      <c r="N8932" t="str">
        <f t="shared" si="770"/>
        <v>F</v>
      </c>
      <c r="P8932" t="s">
        <v>19</v>
      </c>
      <c r="W8932">
        <v>14.333333</v>
      </c>
      <c r="X8932">
        <v>8</v>
      </c>
      <c r="Y8932">
        <v>9</v>
      </c>
    </row>
    <row r="8933" spans="1:25" x14ac:dyDescent="0.2">
      <c r="A8933">
        <v>1426076</v>
      </c>
      <c r="B8933" t="s">
        <v>115</v>
      </c>
      <c r="C8933" t="str">
        <f t="shared" si="768"/>
        <v>2012</v>
      </c>
      <c r="D8933" t="s">
        <v>14</v>
      </c>
      <c r="E8933" t="str">
        <f t="shared" si="769"/>
        <v>2012A</v>
      </c>
      <c r="F8933" t="s">
        <v>15</v>
      </c>
      <c r="G8933" t="s">
        <v>43</v>
      </c>
      <c r="H8933" t="s">
        <v>17</v>
      </c>
      <c r="I8933" t="s">
        <v>21</v>
      </c>
      <c r="J8933" t="str">
        <f t="shared" si="771"/>
        <v>COMP</v>
      </c>
      <c r="L8933">
        <v>2014</v>
      </c>
      <c r="M8933">
        <f t="shared" si="772"/>
        <v>2</v>
      </c>
      <c r="N8933" t="str">
        <f t="shared" si="770"/>
        <v>U</v>
      </c>
      <c r="P8933" t="s">
        <v>19</v>
      </c>
      <c r="Q8933" t="s">
        <v>117</v>
      </c>
      <c r="R8933" t="s">
        <v>20</v>
      </c>
    </row>
    <row r="8934" spans="1:25" x14ac:dyDescent="0.2">
      <c r="A8934">
        <v>1426334</v>
      </c>
      <c r="B8934" t="s">
        <v>115</v>
      </c>
      <c r="C8934" t="str">
        <f t="shared" si="768"/>
        <v>2012</v>
      </c>
      <c r="D8934" t="s">
        <v>14</v>
      </c>
      <c r="E8934" t="str">
        <f t="shared" si="769"/>
        <v>2012A</v>
      </c>
      <c r="F8934" t="s">
        <v>15</v>
      </c>
      <c r="G8934" t="s">
        <v>52</v>
      </c>
      <c r="H8934" t="s">
        <v>14</v>
      </c>
      <c r="I8934" t="s">
        <v>21</v>
      </c>
      <c r="J8934" t="str">
        <f t="shared" si="771"/>
        <v>COMP</v>
      </c>
      <c r="L8934">
        <v>2013</v>
      </c>
      <c r="M8934">
        <f t="shared" si="772"/>
        <v>1</v>
      </c>
      <c r="N8934" t="str">
        <f t="shared" si="770"/>
        <v>U</v>
      </c>
      <c r="P8934" t="s">
        <v>19</v>
      </c>
    </row>
    <row r="8935" spans="1:25" x14ac:dyDescent="0.2">
      <c r="A8935">
        <v>1426334</v>
      </c>
      <c r="B8935" t="s">
        <v>103</v>
      </c>
      <c r="C8935" t="str">
        <f t="shared" si="768"/>
        <v>2010</v>
      </c>
      <c r="D8935" t="s">
        <v>14</v>
      </c>
      <c r="E8935" t="str">
        <f t="shared" si="769"/>
        <v>2010A</v>
      </c>
      <c r="F8935" t="s">
        <v>15</v>
      </c>
      <c r="G8935" t="s">
        <v>16</v>
      </c>
      <c r="H8935" t="s">
        <v>14</v>
      </c>
      <c r="I8935" t="s">
        <v>21</v>
      </c>
      <c r="J8935" t="str">
        <f t="shared" si="771"/>
        <v>COMP</v>
      </c>
      <c r="L8935">
        <v>2013</v>
      </c>
      <c r="M8935">
        <f t="shared" si="772"/>
        <v>3</v>
      </c>
      <c r="N8935" t="str">
        <f t="shared" si="770"/>
        <v>F</v>
      </c>
      <c r="P8935" t="s">
        <v>19</v>
      </c>
      <c r="Q8935" t="s">
        <v>123</v>
      </c>
      <c r="R8935" t="s">
        <v>14</v>
      </c>
    </row>
    <row r="8936" spans="1:25" x14ac:dyDescent="0.2">
      <c r="A8936">
        <v>1426334</v>
      </c>
      <c r="B8936" t="s">
        <v>103</v>
      </c>
      <c r="C8936" t="str">
        <f t="shared" si="768"/>
        <v>2010</v>
      </c>
      <c r="D8936" t="s">
        <v>20</v>
      </c>
      <c r="E8936" t="str">
        <f t="shared" si="769"/>
        <v>2010B</v>
      </c>
      <c r="F8936" t="s">
        <v>15</v>
      </c>
      <c r="G8936" t="s">
        <v>64</v>
      </c>
      <c r="H8936" t="s">
        <v>14</v>
      </c>
      <c r="I8936" t="s">
        <v>21</v>
      </c>
      <c r="J8936" t="str">
        <f t="shared" si="771"/>
        <v>COMP</v>
      </c>
      <c r="L8936">
        <v>2013</v>
      </c>
      <c r="M8936">
        <f t="shared" si="772"/>
        <v>3</v>
      </c>
      <c r="N8936" t="str">
        <f t="shared" si="770"/>
        <v>F</v>
      </c>
      <c r="P8936" t="s">
        <v>19</v>
      </c>
    </row>
    <row r="8937" spans="1:25" x14ac:dyDescent="0.2">
      <c r="A8937">
        <v>1426334</v>
      </c>
      <c r="B8937" t="s">
        <v>104</v>
      </c>
      <c r="C8937" t="str">
        <f t="shared" si="768"/>
        <v>2010</v>
      </c>
      <c r="D8937" t="s">
        <v>24</v>
      </c>
      <c r="E8937" t="str">
        <f t="shared" si="769"/>
        <v>2010C</v>
      </c>
      <c r="F8937" t="s">
        <v>15</v>
      </c>
      <c r="G8937" t="s">
        <v>36</v>
      </c>
      <c r="H8937" t="s">
        <v>14</v>
      </c>
      <c r="I8937" t="s">
        <v>21</v>
      </c>
      <c r="J8937" t="str">
        <f t="shared" si="771"/>
        <v>COMP</v>
      </c>
      <c r="L8937">
        <v>2013</v>
      </c>
      <c r="M8937">
        <f t="shared" si="772"/>
        <v>3</v>
      </c>
      <c r="N8937" t="str">
        <f t="shared" si="770"/>
        <v>F</v>
      </c>
      <c r="P8937" t="s">
        <v>19</v>
      </c>
      <c r="Q8937" t="s">
        <v>122</v>
      </c>
      <c r="R8937" t="s">
        <v>20</v>
      </c>
    </row>
    <row r="8938" spans="1:25" x14ac:dyDescent="0.2">
      <c r="A8938">
        <v>1426334</v>
      </c>
      <c r="B8938" t="s">
        <v>104</v>
      </c>
      <c r="C8938" t="str">
        <f t="shared" si="768"/>
        <v>2010</v>
      </c>
      <c r="D8938" t="s">
        <v>57</v>
      </c>
      <c r="E8938" t="str">
        <f t="shared" si="769"/>
        <v>2010D</v>
      </c>
      <c r="F8938" t="s">
        <v>15</v>
      </c>
      <c r="G8938" t="s">
        <v>59</v>
      </c>
      <c r="H8938" t="s">
        <v>14</v>
      </c>
      <c r="I8938" t="s">
        <v>21</v>
      </c>
      <c r="J8938" t="str">
        <f t="shared" si="771"/>
        <v>COMP</v>
      </c>
      <c r="L8938">
        <v>2013</v>
      </c>
      <c r="M8938">
        <f t="shared" si="772"/>
        <v>3</v>
      </c>
      <c r="N8938" t="str">
        <f t="shared" si="770"/>
        <v>F</v>
      </c>
      <c r="P8938" t="s">
        <v>19</v>
      </c>
    </row>
    <row r="8939" spans="1:25" x14ac:dyDescent="0.2">
      <c r="A8939">
        <v>1426380</v>
      </c>
      <c r="B8939" t="s">
        <v>103</v>
      </c>
      <c r="C8939" t="str">
        <f t="shared" si="768"/>
        <v>2010</v>
      </c>
      <c r="D8939" t="s">
        <v>14</v>
      </c>
      <c r="E8939" t="str">
        <f t="shared" si="769"/>
        <v>2010A</v>
      </c>
      <c r="F8939" t="s">
        <v>15</v>
      </c>
      <c r="G8939" t="s">
        <v>43</v>
      </c>
      <c r="H8939" t="s">
        <v>14</v>
      </c>
      <c r="I8939" t="s">
        <v>34</v>
      </c>
      <c r="J8939" t="str">
        <f t="shared" si="771"/>
        <v>MAT</v>
      </c>
      <c r="L8939">
        <v>2013</v>
      </c>
      <c r="M8939">
        <f t="shared" si="772"/>
        <v>3</v>
      </c>
      <c r="N8939" t="str">
        <f t="shared" si="770"/>
        <v>F</v>
      </c>
      <c r="P8939" t="s">
        <v>28</v>
      </c>
      <c r="Q8939" t="s">
        <v>116</v>
      </c>
      <c r="R8939" t="s">
        <v>14</v>
      </c>
      <c r="W8939">
        <v>16</v>
      </c>
      <c r="X8939">
        <v>4</v>
      </c>
      <c r="Y8939">
        <v>1</v>
      </c>
    </row>
    <row r="8940" spans="1:25" x14ac:dyDescent="0.2">
      <c r="A8940">
        <v>1426404</v>
      </c>
      <c r="B8940" t="s">
        <v>104</v>
      </c>
      <c r="C8940" t="str">
        <f t="shared" si="768"/>
        <v>2010</v>
      </c>
      <c r="D8940" t="s">
        <v>57</v>
      </c>
      <c r="E8940" t="str">
        <f t="shared" si="769"/>
        <v>2010D</v>
      </c>
      <c r="F8940" t="s">
        <v>15</v>
      </c>
      <c r="G8940" t="s">
        <v>64</v>
      </c>
      <c r="H8940" t="s">
        <v>20</v>
      </c>
      <c r="I8940" t="s">
        <v>25</v>
      </c>
      <c r="J8940" t="str">
        <f t="shared" si="771"/>
        <v>ENG</v>
      </c>
      <c r="L8940">
        <v>2013</v>
      </c>
      <c r="M8940">
        <f t="shared" si="772"/>
        <v>3</v>
      </c>
      <c r="N8940" t="str">
        <f t="shared" si="770"/>
        <v>F</v>
      </c>
      <c r="P8940" t="s">
        <v>28</v>
      </c>
    </row>
    <row r="8941" spans="1:25" x14ac:dyDescent="0.2">
      <c r="A8941">
        <v>1426404</v>
      </c>
      <c r="B8941" t="s">
        <v>103</v>
      </c>
      <c r="C8941" t="str">
        <f t="shared" si="768"/>
        <v>2010</v>
      </c>
      <c r="D8941" t="s">
        <v>14</v>
      </c>
      <c r="E8941" t="str">
        <f t="shared" si="769"/>
        <v>2010A</v>
      </c>
      <c r="F8941" t="s">
        <v>15</v>
      </c>
      <c r="G8941" t="s">
        <v>43</v>
      </c>
      <c r="H8941" t="s">
        <v>24</v>
      </c>
      <c r="I8941" t="s">
        <v>25</v>
      </c>
      <c r="J8941" t="str">
        <f t="shared" si="771"/>
        <v>ENG</v>
      </c>
      <c r="L8941">
        <v>2013</v>
      </c>
      <c r="M8941">
        <f t="shared" si="772"/>
        <v>3</v>
      </c>
      <c r="N8941" t="str">
        <f t="shared" si="770"/>
        <v>F</v>
      </c>
      <c r="P8941" t="s">
        <v>28</v>
      </c>
      <c r="Q8941" t="s">
        <v>116</v>
      </c>
      <c r="R8941" t="s">
        <v>20</v>
      </c>
    </row>
    <row r="8942" spans="1:25" x14ac:dyDescent="0.2">
      <c r="A8942">
        <v>1426510</v>
      </c>
      <c r="B8942" t="s">
        <v>115</v>
      </c>
      <c r="C8942" t="str">
        <f t="shared" si="768"/>
        <v>2012</v>
      </c>
      <c r="D8942" t="s">
        <v>14</v>
      </c>
      <c r="E8942" t="str">
        <f t="shared" si="769"/>
        <v>2012A</v>
      </c>
      <c r="F8942" t="s">
        <v>15</v>
      </c>
      <c r="G8942" t="s">
        <v>43</v>
      </c>
      <c r="H8942" t="s">
        <v>24</v>
      </c>
      <c r="I8942" t="s">
        <v>30</v>
      </c>
      <c r="J8942" t="str">
        <f t="shared" si="771"/>
        <v>SCI</v>
      </c>
      <c r="L8942">
        <v>2013</v>
      </c>
      <c r="M8942">
        <f t="shared" si="772"/>
        <v>1</v>
      </c>
      <c r="N8942" t="str">
        <f t="shared" si="770"/>
        <v>U</v>
      </c>
      <c r="P8942" t="s">
        <v>19</v>
      </c>
    </row>
    <row r="8943" spans="1:25" x14ac:dyDescent="0.2">
      <c r="A8943">
        <v>1426522</v>
      </c>
      <c r="B8943" t="s">
        <v>110</v>
      </c>
      <c r="C8943" t="str">
        <f t="shared" si="768"/>
        <v>2011</v>
      </c>
      <c r="D8943" t="s">
        <v>24</v>
      </c>
      <c r="E8943" t="str">
        <f t="shared" si="769"/>
        <v>2011C</v>
      </c>
      <c r="F8943" t="s">
        <v>15</v>
      </c>
      <c r="G8943" t="s">
        <v>43</v>
      </c>
      <c r="H8943" t="s">
        <v>20</v>
      </c>
      <c r="I8943" t="s">
        <v>27</v>
      </c>
      <c r="J8943" t="str">
        <f t="shared" si="771"/>
        <v>ENG</v>
      </c>
      <c r="L8943">
        <v>2014</v>
      </c>
      <c r="M8943">
        <f t="shared" si="772"/>
        <v>3</v>
      </c>
      <c r="N8943" t="str">
        <f t="shared" si="770"/>
        <v>F</v>
      </c>
      <c r="P8943" t="s">
        <v>28</v>
      </c>
      <c r="Q8943" t="s">
        <v>122</v>
      </c>
      <c r="R8943" t="s">
        <v>20</v>
      </c>
      <c r="W8943">
        <v>16</v>
      </c>
      <c r="X8943">
        <v>8</v>
      </c>
      <c r="Y8943">
        <v>8.5</v>
      </c>
    </row>
    <row r="8944" spans="1:25" x14ac:dyDescent="0.2">
      <c r="A8944">
        <v>1426522</v>
      </c>
      <c r="B8944" t="s">
        <v>110</v>
      </c>
      <c r="C8944" t="str">
        <f t="shared" si="768"/>
        <v>2011</v>
      </c>
      <c r="D8944" t="s">
        <v>57</v>
      </c>
      <c r="E8944" t="str">
        <f t="shared" si="769"/>
        <v>2011D</v>
      </c>
      <c r="F8944" t="s">
        <v>15</v>
      </c>
      <c r="G8944" t="s">
        <v>56</v>
      </c>
      <c r="H8944" t="s">
        <v>24</v>
      </c>
      <c r="I8944" t="s">
        <v>27</v>
      </c>
      <c r="J8944" t="str">
        <f t="shared" si="771"/>
        <v>ENG</v>
      </c>
      <c r="L8944">
        <v>2014</v>
      </c>
      <c r="M8944">
        <f t="shared" si="772"/>
        <v>3</v>
      </c>
      <c r="N8944" t="str">
        <f t="shared" si="770"/>
        <v>F</v>
      </c>
      <c r="P8944" t="s">
        <v>28</v>
      </c>
      <c r="Q8944" t="s">
        <v>120</v>
      </c>
      <c r="R8944" t="s">
        <v>24</v>
      </c>
      <c r="W8944">
        <v>16</v>
      </c>
      <c r="X8944">
        <v>8</v>
      </c>
      <c r="Y8944">
        <v>8.5</v>
      </c>
    </row>
    <row r="8945" spans="1:25" x14ac:dyDescent="0.2">
      <c r="A8945">
        <v>1426526</v>
      </c>
      <c r="B8945" t="s">
        <v>108</v>
      </c>
      <c r="C8945" t="str">
        <f t="shared" si="768"/>
        <v>2011</v>
      </c>
      <c r="D8945" t="s">
        <v>14</v>
      </c>
      <c r="E8945" t="str">
        <f t="shared" si="769"/>
        <v>2011A</v>
      </c>
      <c r="F8945" t="s">
        <v>15</v>
      </c>
      <c r="G8945" t="s">
        <v>16</v>
      </c>
      <c r="H8945" t="s">
        <v>14</v>
      </c>
      <c r="I8945" t="s">
        <v>18</v>
      </c>
      <c r="J8945" t="str">
        <f t="shared" si="771"/>
        <v>ENG</v>
      </c>
      <c r="L8945">
        <v>2014</v>
      </c>
      <c r="M8945">
        <f t="shared" si="772"/>
        <v>3</v>
      </c>
      <c r="N8945" t="str">
        <f t="shared" si="770"/>
        <v>F</v>
      </c>
      <c r="P8945" t="s">
        <v>19</v>
      </c>
      <c r="Q8945" t="s">
        <v>116</v>
      </c>
      <c r="R8945" t="s">
        <v>14</v>
      </c>
      <c r="W8945">
        <v>12</v>
      </c>
      <c r="X8945">
        <v>6</v>
      </c>
      <c r="Y8945">
        <v>9</v>
      </c>
    </row>
    <row r="8946" spans="1:25" x14ac:dyDescent="0.2">
      <c r="A8946">
        <v>1426526</v>
      </c>
      <c r="B8946" t="s">
        <v>108</v>
      </c>
      <c r="C8946" t="str">
        <f t="shared" si="768"/>
        <v>2011</v>
      </c>
      <c r="D8946" t="s">
        <v>20</v>
      </c>
      <c r="E8946" t="str">
        <f t="shared" si="769"/>
        <v>2011B</v>
      </c>
      <c r="F8946" t="s">
        <v>15</v>
      </c>
      <c r="G8946" t="s">
        <v>64</v>
      </c>
      <c r="H8946" t="s">
        <v>24</v>
      </c>
      <c r="I8946" t="s">
        <v>18</v>
      </c>
      <c r="J8946" t="str">
        <f t="shared" si="771"/>
        <v>ENG</v>
      </c>
      <c r="L8946">
        <v>2014</v>
      </c>
      <c r="M8946">
        <f t="shared" si="772"/>
        <v>3</v>
      </c>
      <c r="N8946" t="str">
        <f t="shared" si="770"/>
        <v>F</v>
      </c>
      <c r="P8946" t="s">
        <v>19</v>
      </c>
      <c r="Q8946" t="s">
        <v>123</v>
      </c>
      <c r="R8946" t="s">
        <v>20</v>
      </c>
      <c r="W8946">
        <v>12</v>
      </c>
      <c r="X8946">
        <v>6</v>
      </c>
      <c r="Y8946">
        <v>9</v>
      </c>
    </row>
    <row r="8947" spans="1:25" x14ac:dyDescent="0.2">
      <c r="A8947">
        <v>1426528</v>
      </c>
      <c r="B8947" t="s">
        <v>103</v>
      </c>
      <c r="C8947" t="str">
        <f t="shared" si="768"/>
        <v>2010</v>
      </c>
      <c r="D8947" t="s">
        <v>14</v>
      </c>
      <c r="E8947" t="str">
        <f t="shared" si="769"/>
        <v>2010A</v>
      </c>
      <c r="F8947" t="s">
        <v>15</v>
      </c>
      <c r="G8947" t="s">
        <v>43</v>
      </c>
      <c r="H8947" t="s">
        <v>24</v>
      </c>
      <c r="I8947" t="s">
        <v>26</v>
      </c>
      <c r="J8947" t="str">
        <f t="shared" si="771"/>
        <v>COMP</v>
      </c>
      <c r="L8947">
        <v>2013</v>
      </c>
      <c r="M8947">
        <f t="shared" si="772"/>
        <v>3</v>
      </c>
      <c r="N8947" t="str">
        <f t="shared" si="770"/>
        <v>F</v>
      </c>
      <c r="P8947" t="s">
        <v>28</v>
      </c>
      <c r="Q8947" t="s">
        <v>118</v>
      </c>
      <c r="R8947" t="s">
        <v>24</v>
      </c>
    </row>
    <row r="8948" spans="1:25" x14ac:dyDescent="0.2">
      <c r="A8948">
        <v>1426528</v>
      </c>
      <c r="B8948" t="s">
        <v>103</v>
      </c>
      <c r="C8948" t="str">
        <f t="shared" si="768"/>
        <v>2010</v>
      </c>
      <c r="D8948" t="s">
        <v>20</v>
      </c>
      <c r="E8948" t="str">
        <f t="shared" si="769"/>
        <v>2010B</v>
      </c>
      <c r="F8948" t="s">
        <v>15</v>
      </c>
      <c r="G8948" t="s">
        <v>56</v>
      </c>
      <c r="H8948" t="s">
        <v>17</v>
      </c>
      <c r="I8948" t="s">
        <v>26</v>
      </c>
      <c r="J8948" t="str">
        <f t="shared" si="771"/>
        <v>COMP</v>
      </c>
      <c r="L8948">
        <v>2013</v>
      </c>
      <c r="M8948">
        <f t="shared" si="772"/>
        <v>3</v>
      </c>
      <c r="N8948" t="str">
        <f t="shared" si="770"/>
        <v>F</v>
      </c>
      <c r="P8948" t="s">
        <v>28</v>
      </c>
      <c r="Q8948" t="s">
        <v>121</v>
      </c>
      <c r="R8948" t="s">
        <v>17</v>
      </c>
    </row>
    <row r="8949" spans="1:25" x14ac:dyDescent="0.2">
      <c r="A8949">
        <v>1426528</v>
      </c>
      <c r="B8949" t="s">
        <v>106</v>
      </c>
      <c r="C8949" t="str">
        <f t="shared" si="768"/>
        <v>2010</v>
      </c>
      <c r="D8949" t="s">
        <v>107</v>
      </c>
      <c r="E8949" t="str">
        <f t="shared" si="769"/>
        <v>2010E2</v>
      </c>
      <c r="F8949" t="s">
        <v>15</v>
      </c>
      <c r="G8949" t="s">
        <v>56</v>
      </c>
      <c r="H8949" t="s">
        <v>98</v>
      </c>
      <c r="I8949" t="s">
        <v>26</v>
      </c>
      <c r="J8949" t="str">
        <f t="shared" si="771"/>
        <v>COMP</v>
      </c>
      <c r="K8949" t="s">
        <v>21</v>
      </c>
      <c r="L8949">
        <v>2013</v>
      </c>
      <c r="M8949">
        <f t="shared" si="772"/>
        <v>3</v>
      </c>
      <c r="N8949" t="str">
        <f t="shared" si="770"/>
        <v>F</v>
      </c>
      <c r="P8949" t="s">
        <v>28</v>
      </c>
      <c r="Q8949" t="s">
        <v>121</v>
      </c>
      <c r="R8949" t="s">
        <v>98</v>
      </c>
    </row>
    <row r="8950" spans="1:25" x14ac:dyDescent="0.2">
      <c r="A8950">
        <v>1426584</v>
      </c>
      <c r="B8950" t="s">
        <v>110</v>
      </c>
      <c r="C8950" t="str">
        <f t="shared" si="768"/>
        <v>2011</v>
      </c>
      <c r="D8950" t="s">
        <v>24</v>
      </c>
      <c r="E8950" t="str">
        <f t="shared" si="769"/>
        <v>2011C</v>
      </c>
      <c r="F8950" t="s">
        <v>15</v>
      </c>
      <c r="G8950" t="s">
        <v>16</v>
      </c>
      <c r="H8950" t="s">
        <v>24</v>
      </c>
      <c r="I8950" t="s">
        <v>26</v>
      </c>
      <c r="J8950" t="str">
        <f t="shared" si="771"/>
        <v>COMP</v>
      </c>
      <c r="L8950">
        <v>2014</v>
      </c>
      <c r="M8950">
        <f t="shared" si="772"/>
        <v>3</v>
      </c>
      <c r="N8950" t="str">
        <f t="shared" si="770"/>
        <v>F</v>
      </c>
      <c r="P8950" t="s">
        <v>19</v>
      </c>
    </row>
    <row r="8951" spans="1:25" x14ac:dyDescent="0.2">
      <c r="A8951">
        <v>1426584</v>
      </c>
      <c r="B8951" t="s">
        <v>110</v>
      </c>
      <c r="C8951" t="str">
        <f t="shared" si="768"/>
        <v>2011</v>
      </c>
      <c r="D8951" t="s">
        <v>57</v>
      </c>
      <c r="E8951" t="str">
        <f t="shared" si="769"/>
        <v>2011D</v>
      </c>
      <c r="F8951" t="s">
        <v>15</v>
      </c>
      <c r="G8951" t="s">
        <v>64</v>
      </c>
      <c r="H8951" t="s">
        <v>24</v>
      </c>
      <c r="I8951" t="s">
        <v>26</v>
      </c>
      <c r="J8951" t="str">
        <f t="shared" si="771"/>
        <v>COMP</v>
      </c>
      <c r="L8951">
        <v>2014</v>
      </c>
      <c r="M8951">
        <f t="shared" si="772"/>
        <v>3</v>
      </c>
      <c r="N8951" t="str">
        <f t="shared" si="770"/>
        <v>F</v>
      </c>
      <c r="P8951" t="s">
        <v>19</v>
      </c>
    </row>
    <row r="8952" spans="1:25" x14ac:dyDescent="0.2">
      <c r="A8952">
        <v>1426590</v>
      </c>
      <c r="B8952" t="s">
        <v>110</v>
      </c>
      <c r="C8952" t="str">
        <f t="shared" si="768"/>
        <v>2011</v>
      </c>
      <c r="D8952" t="s">
        <v>24</v>
      </c>
      <c r="E8952" t="str">
        <f t="shared" si="769"/>
        <v>2011C</v>
      </c>
      <c r="F8952" t="s">
        <v>15</v>
      </c>
      <c r="G8952" t="s">
        <v>43</v>
      </c>
      <c r="H8952" t="s">
        <v>14</v>
      </c>
      <c r="I8952" t="s">
        <v>41</v>
      </c>
      <c r="J8952" t="str">
        <f t="shared" si="771"/>
        <v>ENG</v>
      </c>
      <c r="L8952">
        <v>2014</v>
      </c>
      <c r="M8952">
        <f t="shared" si="772"/>
        <v>3</v>
      </c>
      <c r="N8952" t="str">
        <f t="shared" si="770"/>
        <v>F</v>
      </c>
      <c r="P8952" t="s">
        <v>28</v>
      </c>
      <c r="Q8952" t="s">
        <v>126</v>
      </c>
      <c r="R8952" t="s">
        <v>14</v>
      </c>
    </row>
    <row r="8953" spans="1:25" x14ac:dyDescent="0.2">
      <c r="A8953">
        <v>1426634</v>
      </c>
      <c r="B8953" t="s">
        <v>110</v>
      </c>
      <c r="C8953" t="str">
        <f t="shared" si="768"/>
        <v>2011</v>
      </c>
      <c r="D8953" t="s">
        <v>24</v>
      </c>
      <c r="E8953" t="str">
        <f t="shared" si="769"/>
        <v>2011C</v>
      </c>
      <c r="F8953" t="s">
        <v>15</v>
      </c>
      <c r="G8953" t="s">
        <v>43</v>
      </c>
      <c r="H8953" t="s">
        <v>24</v>
      </c>
      <c r="I8953" t="s">
        <v>30</v>
      </c>
      <c r="J8953" t="str">
        <f t="shared" si="771"/>
        <v>SCI</v>
      </c>
      <c r="L8953">
        <v>2014</v>
      </c>
      <c r="M8953">
        <f t="shared" si="772"/>
        <v>3</v>
      </c>
      <c r="N8953" t="str">
        <f t="shared" si="770"/>
        <v>F</v>
      </c>
      <c r="P8953" t="s">
        <v>19</v>
      </c>
      <c r="Q8953" t="s">
        <v>121</v>
      </c>
      <c r="R8953" t="s">
        <v>20</v>
      </c>
    </row>
    <row r="8954" spans="1:25" x14ac:dyDescent="0.2">
      <c r="A8954">
        <v>1426634</v>
      </c>
      <c r="B8954" t="s">
        <v>110</v>
      </c>
      <c r="C8954" t="str">
        <f t="shared" si="768"/>
        <v>2011</v>
      </c>
      <c r="D8954" t="s">
        <v>57</v>
      </c>
      <c r="E8954" t="str">
        <f t="shared" si="769"/>
        <v>2011D</v>
      </c>
      <c r="F8954" t="s">
        <v>15</v>
      </c>
      <c r="G8954" t="s">
        <v>56</v>
      </c>
      <c r="H8954" t="s">
        <v>17</v>
      </c>
      <c r="I8954" t="s">
        <v>30</v>
      </c>
      <c r="J8954" t="str">
        <f t="shared" si="771"/>
        <v>SCI</v>
      </c>
      <c r="L8954">
        <v>2014</v>
      </c>
      <c r="M8954">
        <f t="shared" si="772"/>
        <v>3</v>
      </c>
      <c r="N8954" t="str">
        <f t="shared" si="770"/>
        <v>F</v>
      </c>
      <c r="P8954" t="s">
        <v>19</v>
      </c>
      <c r="Q8954" t="s">
        <v>116</v>
      </c>
      <c r="R8954" t="s">
        <v>17</v>
      </c>
    </row>
    <row r="8955" spans="1:25" x14ac:dyDescent="0.2">
      <c r="A8955">
        <v>1427194</v>
      </c>
      <c r="B8955" t="s">
        <v>110</v>
      </c>
      <c r="C8955" t="str">
        <f t="shared" si="768"/>
        <v>2011</v>
      </c>
      <c r="D8955" t="s">
        <v>24</v>
      </c>
      <c r="E8955" t="str">
        <f t="shared" si="769"/>
        <v>2011C</v>
      </c>
      <c r="F8955" t="s">
        <v>15</v>
      </c>
      <c r="G8955" t="s">
        <v>52</v>
      </c>
      <c r="H8955" t="s">
        <v>20</v>
      </c>
      <c r="I8955" t="s">
        <v>33</v>
      </c>
      <c r="J8955" t="str">
        <f t="shared" si="771"/>
        <v>ENG</v>
      </c>
      <c r="L8955">
        <v>2013</v>
      </c>
      <c r="M8955">
        <f t="shared" si="772"/>
        <v>2</v>
      </c>
      <c r="N8955" t="str">
        <f t="shared" si="770"/>
        <v>U</v>
      </c>
      <c r="P8955" t="s">
        <v>19</v>
      </c>
      <c r="W8955">
        <v>4.5</v>
      </c>
      <c r="X8955">
        <v>2</v>
      </c>
      <c r="Y8955">
        <v>4</v>
      </c>
    </row>
    <row r="8956" spans="1:25" x14ac:dyDescent="0.2">
      <c r="A8956">
        <v>1427194</v>
      </c>
      <c r="B8956" t="s">
        <v>103</v>
      </c>
      <c r="C8956" t="str">
        <f t="shared" si="768"/>
        <v>2010</v>
      </c>
      <c r="D8956" t="s">
        <v>20</v>
      </c>
      <c r="E8956" t="str">
        <f t="shared" si="769"/>
        <v>2010B</v>
      </c>
      <c r="F8956" t="s">
        <v>15</v>
      </c>
      <c r="G8956" t="s">
        <v>56</v>
      </c>
      <c r="H8956" t="s">
        <v>24</v>
      </c>
      <c r="I8956" t="s">
        <v>33</v>
      </c>
      <c r="J8956" t="str">
        <f t="shared" si="771"/>
        <v>ENG</v>
      </c>
      <c r="L8956">
        <v>2013</v>
      </c>
      <c r="M8956">
        <f t="shared" si="772"/>
        <v>3</v>
      </c>
      <c r="N8956" t="str">
        <f t="shared" si="770"/>
        <v>F</v>
      </c>
      <c r="P8956" t="s">
        <v>19</v>
      </c>
      <c r="Q8956" t="s">
        <v>121</v>
      </c>
      <c r="R8956" t="s">
        <v>20</v>
      </c>
      <c r="W8956">
        <v>4.5</v>
      </c>
      <c r="X8956">
        <v>2</v>
      </c>
      <c r="Y8956">
        <v>4</v>
      </c>
    </row>
    <row r="8957" spans="1:25" x14ac:dyDescent="0.2">
      <c r="A8957">
        <v>1427194</v>
      </c>
      <c r="B8957" t="s">
        <v>108</v>
      </c>
      <c r="C8957" t="str">
        <f t="shared" si="768"/>
        <v>2011</v>
      </c>
      <c r="D8957" t="s">
        <v>14</v>
      </c>
      <c r="E8957" t="str">
        <f t="shared" si="769"/>
        <v>2011A</v>
      </c>
      <c r="F8957" t="s">
        <v>15</v>
      </c>
      <c r="G8957" t="s">
        <v>52</v>
      </c>
      <c r="H8957" t="s">
        <v>17</v>
      </c>
      <c r="I8957" t="s">
        <v>33</v>
      </c>
      <c r="J8957" t="str">
        <f t="shared" si="771"/>
        <v>ENG</v>
      </c>
      <c r="L8957">
        <v>2013</v>
      </c>
      <c r="M8957">
        <f t="shared" si="772"/>
        <v>2</v>
      </c>
      <c r="N8957" t="str">
        <f t="shared" si="770"/>
        <v>U</v>
      </c>
      <c r="P8957" t="s">
        <v>19</v>
      </c>
      <c r="Q8957" t="s">
        <v>120</v>
      </c>
      <c r="R8957" t="s">
        <v>14</v>
      </c>
      <c r="W8957">
        <v>4.5</v>
      </c>
      <c r="X8957">
        <v>2</v>
      </c>
      <c r="Y8957">
        <v>4</v>
      </c>
    </row>
    <row r="8958" spans="1:25" x14ac:dyDescent="0.2">
      <c r="A8958">
        <v>1427194</v>
      </c>
      <c r="B8958" t="s">
        <v>103</v>
      </c>
      <c r="C8958" t="str">
        <f t="shared" si="768"/>
        <v>2010</v>
      </c>
      <c r="D8958" t="s">
        <v>14</v>
      </c>
      <c r="E8958" t="str">
        <f t="shared" si="769"/>
        <v>2010A</v>
      </c>
      <c r="F8958" t="s">
        <v>15</v>
      </c>
      <c r="G8958" t="s">
        <v>43</v>
      </c>
      <c r="H8958" t="s">
        <v>17</v>
      </c>
      <c r="I8958" t="s">
        <v>33</v>
      </c>
      <c r="J8958" t="str">
        <f t="shared" si="771"/>
        <v>ENG</v>
      </c>
      <c r="L8958">
        <v>2013</v>
      </c>
      <c r="M8958">
        <f t="shared" si="772"/>
        <v>3</v>
      </c>
      <c r="N8958" t="str">
        <f t="shared" si="770"/>
        <v>F</v>
      </c>
      <c r="P8958" t="s">
        <v>19</v>
      </c>
      <c r="Q8958" t="s">
        <v>118</v>
      </c>
      <c r="R8958" t="s">
        <v>20</v>
      </c>
      <c r="W8958">
        <v>4.5</v>
      </c>
      <c r="X8958">
        <v>2</v>
      </c>
      <c r="Y8958">
        <v>4</v>
      </c>
    </row>
    <row r="8959" spans="1:25" x14ac:dyDescent="0.2">
      <c r="A8959">
        <v>1427308</v>
      </c>
      <c r="B8959" t="s">
        <v>108</v>
      </c>
      <c r="C8959" t="str">
        <f t="shared" si="768"/>
        <v>2011</v>
      </c>
      <c r="D8959" t="s">
        <v>14</v>
      </c>
      <c r="E8959" t="str">
        <f t="shared" si="769"/>
        <v>2011A</v>
      </c>
      <c r="F8959" t="s">
        <v>15</v>
      </c>
      <c r="G8959" t="s">
        <v>43</v>
      </c>
      <c r="H8959" t="s">
        <v>20</v>
      </c>
      <c r="I8959" t="s">
        <v>18</v>
      </c>
      <c r="J8959" t="str">
        <f t="shared" si="771"/>
        <v>ENG</v>
      </c>
      <c r="L8959">
        <v>2014</v>
      </c>
      <c r="M8959">
        <f t="shared" si="772"/>
        <v>3</v>
      </c>
      <c r="N8959" t="str">
        <f t="shared" si="770"/>
        <v>F</v>
      </c>
      <c r="P8959" t="s">
        <v>19</v>
      </c>
      <c r="Q8959" t="s">
        <v>118</v>
      </c>
      <c r="R8959" t="s">
        <v>20</v>
      </c>
      <c r="W8959">
        <v>12.5</v>
      </c>
      <c r="X8959">
        <v>4</v>
      </c>
      <c r="Y8959">
        <v>3</v>
      </c>
    </row>
    <row r="8960" spans="1:25" x14ac:dyDescent="0.2">
      <c r="A8960">
        <v>1427308</v>
      </c>
      <c r="B8960" t="s">
        <v>108</v>
      </c>
      <c r="C8960" t="str">
        <f t="shared" si="768"/>
        <v>2011</v>
      </c>
      <c r="D8960" t="s">
        <v>20</v>
      </c>
      <c r="E8960" t="str">
        <f t="shared" si="769"/>
        <v>2011B</v>
      </c>
      <c r="F8960" t="s">
        <v>15</v>
      </c>
      <c r="G8960" t="s">
        <v>56</v>
      </c>
      <c r="H8960" t="s">
        <v>20</v>
      </c>
      <c r="I8960" t="s">
        <v>18</v>
      </c>
      <c r="J8960" t="str">
        <f t="shared" si="771"/>
        <v>ENG</v>
      </c>
      <c r="L8960">
        <v>2014</v>
      </c>
      <c r="M8960">
        <f t="shared" si="772"/>
        <v>3</v>
      </c>
      <c r="N8960" t="str">
        <f t="shared" si="770"/>
        <v>F</v>
      </c>
      <c r="P8960" t="s">
        <v>19</v>
      </c>
      <c r="Q8960" t="s">
        <v>121</v>
      </c>
      <c r="R8960" t="s">
        <v>20</v>
      </c>
      <c r="W8960">
        <v>12.5</v>
      </c>
      <c r="X8960">
        <v>4</v>
      </c>
      <c r="Y8960">
        <v>3</v>
      </c>
    </row>
    <row r="8961" spans="1:25" x14ac:dyDescent="0.2">
      <c r="A8961">
        <v>1427392</v>
      </c>
      <c r="B8961" t="s">
        <v>103</v>
      </c>
      <c r="C8961" t="str">
        <f t="shared" si="768"/>
        <v>2010</v>
      </c>
      <c r="D8961" t="s">
        <v>14</v>
      </c>
      <c r="E8961" t="str">
        <f t="shared" si="769"/>
        <v>2010A</v>
      </c>
      <c r="F8961" t="s">
        <v>15</v>
      </c>
      <c r="G8961" t="s">
        <v>16</v>
      </c>
      <c r="H8961" t="s">
        <v>20</v>
      </c>
      <c r="I8961" t="s">
        <v>25</v>
      </c>
      <c r="J8961" t="str">
        <f t="shared" si="771"/>
        <v>ENG</v>
      </c>
      <c r="L8961">
        <v>2013</v>
      </c>
      <c r="M8961">
        <f t="shared" si="772"/>
        <v>3</v>
      </c>
      <c r="N8961" t="str">
        <f t="shared" si="770"/>
        <v>F</v>
      </c>
      <c r="P8961" t="s">
        <v>28</v>
      </c>
      <c r="Q8961" t="s">
        <v>116</v>
      </c>
      <c r="R8961" t="s">
        <v>24</v>
      </c>
      <c r="W8961">
        <v>13.666667</v>
      </c>
      <c r="X8961">
        <v>7</v>
      </c>
      <c r="Y8961">
        <v>9</v>
      </c>
    </row>
    <row r="8962" spans="1:25" x14ac:dyDescent="0.2">
      <c r="A8962">
        <v>1427392</v>
      </c>
      <c r="B8962" t="s">
        <v>104</v>
      </c>
      <c r="C8962" t="str">
        <f t="shared" ref="C8962:C9025" si="773">LEFT(B8962,4)</f>
        <v>2010</v>
      </c>
      <c r="D8962" t="s">
        <v>57</v>
      </c>
      <c r="E8962" t="str">
        <f t="shared" ref="E8962:E9025" si="774">CONCATENATE(C8962,D8962)</f>
        <v>2010D</v>
      </c>
      <c r="F8962" t="s">
        <v>15</v>
      </c>
      <c r="G8962" t="s">
        <v>56</v>
      </c>
      <c r="H8962" t="s">
        <v>24</v>
      </c>
      <c r="I8962" t="s">
        <v>25</v>
      </c>
      <c r="J8962" t="str">
        <f t="shared" si="771"/>
        <v>ENG</v>
      </c>
      <c r="L8962">
        <v>2013</v>
      </c>
      <c r="M8962">
        <f t="shared" si="772"/>
        <v>3</v>
      </c>
      <c r="N8962" t="str">
        <f t="shared" ref="N8962:N9025" si="775">IF(OR(M8962&lt;3,M8962="TR"),"U","F")</f>
        <v>F</v>
      </c>
      <c r="P8962" t="s">
        <v>28</v>
      </c>
      <c r="W8962">
        <v>13.666667</v>
      </c>
      <c r="X8962">
        <v>7</v>
      </c>
      <c r="Y8962">
        <v>9</v>
      </c>
    </row>
    <row r="8963" spans="1:25" x14ac:dyDescent="0.2">
      <c r="A8963">
        <v>1427424</v>
      </c>
      <c r="B8963" t="s">
        <v>103</v>
      </c>
      <c r="C8963" t="str">
        <f t="shared" si="773"/>
        <v>2010</v>
      </c>
      <c r="D8963" t="s">
        <v>14</v>
      </c>
      <c r="E8963" t="str">
        <f t="shared" si="774"/>
        <v>2010A</v>
      </c>
      <c r="F8963" t="s">
        <v>15</v>
      </c>
      <c r="G8963" t="s">
        <v>16</v>
      </c>
      <c r="H8963" t="s">
        <v>24</v>
      </c>
      <c r="I8963" t="s">
        <v>15</v>
      </c>
      <c r="J8963" t="str">
        <f t="shared" ref="J8963:J9026" si="776">IF(OR(I8963="AE",I8963="BE",I8963="CE",I8963="CM",I8963="ED",I8963="ECE",I8963="EVE",I8963="EV",I8963="FPE",I8963="IE",I8963="MFE",I8963="ME",I8963="MGE",I8963="MTE",I8963="PHE",I8963="RB",I8963="EE",I8963="RBE"),"ENG",IF(OR(I8963="BBT",I8963="BC",I8963="BIO",I8963="CH",I8963="PH",I8963="PSS",I8963="SC"),"SCI",IF(OR(I8963="MA",I8963="MAC",I8963="SD"),"MAT",IF(OR(I8963="CO",I8963="ID",I8963="ND",I8963="SX"),"OTH",IF(OR(I8963="ECON",I8963="EP",I8963="EC",I8963="ET",I8963="HU",I8963="IN",I8963="LAE",I8963="PWR",I8963="ST",I8963="EVS",I8963="PW"),"HUSS",IF(OR(I8963="CA",I8963="CCN",I8963="CS",I8963="IMGD"),"COMP",IF(OR(I8963="IT",I8963="MG",I8963="MIS"),"BUS","ERROR")))))))</f>
        <v>SCI</v>
      </c>
      <c r="L8963">
        <v>2013</v>
      </c>
      <c r="M8963">
        <f t="shared" si="772"/>
        <v>3</v>
      </c>
      <c r="N8963" t="str">
        <f t="shared" si="775"/>
        <v>F</v>
      </c>
      <c r="P8963" t="s">
        <v>28</v>
      </c>
      <c r="Q8963" t="s">
        <v>116</v>
      </c>
      <c r="R8963" t="s">
        <v>20</v>
      </c>
      <c r="W8963">
        <v>13</v>
      </c>
      <c r="X8963">
        <v>7</v>
      </c>
      <c r="Y8963">
        <v>8</v>
      </c>
    </row>
    <row r="8964" spans="1:25" x14ac:dyDescent="0.2">
      <c r="A8964">
        <v>1427424</v>
      </c>
      <c r="B8964" t="s">
        <v>104</v>
      </c>
      <c r="C8964" t="str">
        <f t="shared" si="773"/>
        <v>2010</v>
      </c>
      <c r="D8964" t="s">
        <v>57</v>
      </c>
      <c r="E8964" t="str">
        <f t="shared" si="774"/>
        <v>2010D</v>
      </c>
      <c r="F8964" t="s">
        <v>15</v>
      </c>
      <c r="G8964" t="s">
        <v>56</v>
      </c>
      <c r="H8964" t="s">
        <v>24</v>
      </c>
      <c r="I8964" t="s">
        <v>22</v>
      </c>
      <c r="J8964" t="str">
        <f t="shared" si="776"/>
        <v>ENG</v>
      </c>
      <c r="L8964">
        <v>2013</v>
      </c>
      <c r="M8964">
        <f t="shared" si="772"/>
        <v>3</v>
      </c>
      <c r="N8964" t="str">
        <f t="shared" si="775"/>
        <v>F</v>
      </c>
      <c r="P8964" t="s">
        <v>28</v>
      </c>
      <c r="W8964">
        <v>13</v>
      </c>
      <c r="X8964">
        <v>7</v>
      </c>
      <c r="Y8964">
        <v>8</v>
      </c>
    </row>
    <row r="8965" spans="1:25" x14ac:dyDescent="0.2">
      <c r="A8965">
        <v>1427446</v>
      </c>
      <c r="B8965" t="s">
        <v>110</v>
      </c>
      <c r="C8965" t="str">
        <f t="shared" si="773"/>
        <v>2011</v>
      </c>
      <c r="D8965" t="s">
        <v>57</v>
      </c>
      <c r="E8965" t="str">
        <f t="shared" si="774"/>
        <v>2011D</v>
      </c>
      <c r="F8965" t="s">
        <v>15</v>
      </c>
      <c r="G8965" t="s">
        <v>64</v>
      </c>
      <c r="H8965" t="s">
        <v>20</v>
      </c>
      <c r="I8965" t="s">
        <v>23</v>
      </c>
      <c r="J8965" t="str">
        <f t="shared" si="776"/>
        <v>ENG</v>
      </c>
      <c r="L8965">
        <v>2014</v>
      </c>
      <c r="M8965">
        <f t="shared" si="772"/>
        <v>3</v>
      </c>
      <c r="N8965" t="str">
        <f t="shared" si="775"/>
        <v>F</v>
      </c>
      <c r="P8965" t="s">
        <v>28</v>
      </c>
      <c r="Q8965" t="s">
        <v>123</v>
      </c>
      <c r="R8965" t="s">
        <v>24</v>
      </c>
      <c r="W8965">
        <v>15.333333</v>
      </c>
      <c r="X8965">
        <v>7</v>
      </c>
      <c r="Y8965">
        <v>9</v>
      </c>
    </row>
    <row r="8966" spans="1:25" x14ac:dyDescent="0.2">
      <c r="A8966">
        <v>1427518</v>
      </c>
      <c r="B8966" t="s">
        <v>104</v>
      </c>
      <c r="C8966" t="str">
        <f t="shared" si="773"/>
        <v>2010</v>
      </c>
      <c r="D8966" t="s">
        <v>24</v>
      </c>
      <c r="E8966" t="str">
        <f t="shared" si="774"/>
        <v>2010C</v>
      </c>
      <c r="F8966" t="s">
        <v>15</v>
      </c>
      <c r="G8966" t="s">
        <v>16</v>
      </c>
      <c r="H8966" t="s">
        <v>24</v>
      </c>
      <c r="I8966" t="s">
        <v>27</v>
      </c>
      <c r="J8966" t="str">
        <f t="shared" si="776"/>
        <v>ENG</v>
      </c>
      <c r="L8966">
        <v>2013</v>
      </c>
      <c r="M8966">
        <f t="shared" si="772"/>
        <v>3</v>
      </c>
      <c r="N8966" t="str">
        <f t="shared" si="775"/>
        <v>F</v>
      </c>
      <c r="P8966" t="s">
        <v>19</v>
      </c>
      <c r="Q8966" t="s">
        <v>122</v>
      </c>
      <c r="R8966" t="s">
        <v>24</v>
      </c>
      <c r="S8966" t="s">
        <v>126</v>
      </c>
      <c r="T8966" t="s">
        <v>24</v>
      </c>
      <c r="W8966">
        <v>15</v>
      </c>
      <c r="X8966">
        <v>6</v>
      </c>
      <c r="Y8966">
        <v>7</v>
      </c>
    </row>
    <row r="8967" spans="1:25" x14ac:dyDescent="0.2">
      <c r="A8967">
        <v>1427518</v>
      </c>
      <c r="B8967" t="s">
        <v>104</v>
      </c>
      <c r="C8967" t="str">
        <f t="shared" si="773"/>
        <v>2010</v>
      </c>
      <c r="D8967" t="s">
        <v>57</v>
      </c>
      <c r="E8967" t="str">
        <f t="shared" si="774"/>
        <v>2010D</v>
      </c>
      <c r="F8967" t="s">
        <v>15</v>
      </c>
      <c r="G8967" t="s">
        <v>56</v>
      </c>
      <c r="H8967" t="s">
        <v>24</v>
      </c>
      <c r="I8967" t="s">
        <v>27</v>
      </c>
      <c r="J8967" t="str">
        <f t="shared" si="776"/>
        <v>ENG</v>
      </c>
      <c r="L8967">
        <v>2013</v>
      </c>
      <c r="M8967">
        <f t="shared" si="772"/>
        <v>3</v>
      </c>
      <c r="N8967" t="str">
        <f t="shared" si="775"/>
        <v>F</v>
      </c>
      <c r="P8967" t="s">
        <v>19</v>
      </c>
      <c r="W8967">
        <v>15</v>
      </c>
      <c r="X8967">
        <v>6</v>
      </c>
      <c r="Y8967">
        <v>7</v>
      </c>
    </row>
    <row r="8968" spans="1:25" x14ac:dyDescent="0.2">
      <c r="A8968">
        <v>1427526</v>
      </c>
      <c r="B8968" t="s">
        <v>103</v>
      </c>
      <c r="C8968" t="str">
        <f t="shared" si="773"/>
        <v>2010</v>
      </c>
      <c r="D8968" t="s">
        <v>20</v>
      </c>
      <c r="E8968" t="str">
        <f t="shared" si="774"/>
        <v>2010B</v>
      </c>
      <c r="F8968" t="s">
        <v>15</v>
      </c>
      <c r="G8968" t="s">
        <v>56</v>
      </c>
      <c r="H8968" t="s">
        <v>14</v>
      </c>
      <c r="I8968" t="s">
        <v>41</v>
      </c>
      <c r="J8968" t="str">
        <f t="shared" si="776"/>
        <v>ENG</v>
      </c>
      <c r="L8968">
        <v>2013</v>
      </c>
      <c r="M8968">
        <f t="shared" si="772"/>
        <v>3</v>
      </c>
      <c r="N8968" t="str">
        <f t="shared" si="775"/>
        <v>F</v>
      </c>
      <c r="P8968" t="s">
        <v>28</v>
      </c>
      <c r="Q8968" t="s">
        <v>123</v>
      </c>
      <c r="R8968" t="s">
        <v>14</v>
      </c>
    </row>
    <row r="8969" spans="1:25" x14ac:dyDescent="0.2">
      <c r="A8969">
        <v>1427526</v>
      </c>
      <c r="B8969" t="s">
        <v>103</v>
      </c>
      <c r="C8969" t="str">
        <f t="shared" si="773"/>
        <v>2010</v>
      </c>
      <c r="D8969" t="s">
        <v>14</v>
      </c>
      <c r="E8969" t="str">
        <f t="shared" si="774"/>
        <v>2010A</v>
      </c>
      <c r="F8969" t="s">
        <v>15</v>
      </c>
      <c r="G8969" t="s">
        <v>43</v>
      </c>
      <c r="H8969" t="s">
        <v>20</v>
      </c>
      <c r="I8969" t="s">
        <v>41</v>
      </c>
      <c r="J8969" t="str">
        <f t="shared" si="776"/>
        <v>ENG</v>
      </c>
      <c r="L8969">
        <v>2013</v>
      </c>
      <c r="M8969">
        <f t="shared" si="772"/>
        <v>3</v>
      </c>
      <c r="N8969" t="str">
        <f t="shared" si="775"/>
        <v>F</v>
      </c>
      <c r="P8969" t="s">
        <v>28</v>
      </c>
      <c r="Q8969" t="s">
        <v>116</v>
      </c>
      <c r="R8969" t="s">
        <v>20</v>
      </c>
    </row>
    <row r="8970" spans="1:25" x14ac:dyDescent="0.2">
      <c r="A8970">
        <v>1427530</v>
      </c>
      <c r="B8970" t="s">
        <v>104</v>
      </c>
      <c r="C8970" t="str">
        <f t="shared" si="773"/>
        <v>2010</v>
      </c>
      <c r="D8970" t="s">
        <v>24</v>
      </c>
      <c r="E8970" t="str">
        <f t="shared" si="774"/>
        <v>2010C</v>
      </c>
      <c r="F8970" t="s">
        <v>15</v>
      </c>
      <c r="G8970" t="s">
        <v>43</v>
      </c>
      <c r="H8970" t="s">
        <v>20</v>
      </c>
      <c r="I8970" t="s">
        <v>26</v>
      </c>
      <c r="J8970" t="str">
        <f t="shared" si="776"/>
        <v>COMP</v>
      </c>
      <c r="L8970">
        <v>2013</v>
      </c>
      <c r="M8970">
        <f t="shared" si="772"/>
        <v>3</v>
      </c>
      <c r="N8970" t="str">
        <f t="shared" si="775"/>
        <v>F</v>
      </c>
      <c r="P8970" t="s">
        <v>19</v>
      </c>
      <c r="W8970">
        <v>15.333333</v>
      </c>
      <c r="X8970">
        <v>1</v>
      </c>
      <c r="Y8970">
        <v>0</v>
      </c>
    </row>
    <row r="8971" spans="1:25" x14ac:dyDescent="0.2">
      <c r="A8971">
        <v>1427536</v>
      </c>
      <c r="B8971" t="s">
        <v>108</v>
      </c>
      <c r="C8971" t="str">
        <f t="shared" si="773"/>
        <v>2011</v>
      </c>
      <c r="D8971" t="s">
        <v>20</v>
      </c>
      <c r="E8971" t="str">
        <f t="shared" si="774"/>
        <v>2011B</v>
      </c>
      <c r="F8971" t="s">
        <v>15</v>
      </c>
      <c r="G8971" t="s">
        <v>56</v>
      </c>
      <c r="H8971" t="s">
        <v>14</v>
      </c>
      <c r="I8971" t="s">
        <v>21</v>
      </c>
      <c r="J8971" t="str">
        <f t="shared" si="776"/>
        <v>COMP</v>
      </c>
      <c r="L8971">
        <v>2013</v>
      </c>
      <c r="M8971">
        <f t="shared" si="772"/>
        <v>2</v>
      </c>
      <c r="N8971" t="str">
        <f t="shared" si="775"/>
        <v>U</v>
      </c>
      <c r="P8971" t="s">
        <v>19</v>
      </c>
      <c r="W8971">
        <v>16</v>
      </c>
      <c r="X8971">
        <v>8</v>
      </c>
      <c r="Y8971">
        <v>8</v>
      </c>
    </row>
    <row r="8972" spans="1:25" x14ac:dyDescent="0.2">
      <c r="A8972">
        <v>1427536</v>
      </c>
      <c r="B8972" t="s">
        <v>110</v>
      </c>
      <c r="C8972" t="str">
        <f t="shared" si="773"/>
        <v>2011</v>
      </c>
      <c r="D8972" t="s">
        <v>24</v>
      </c>
      <c r="E8972" t="str">
        <f t="shared" si="774"/>
        <v>2011C</v>
      </c>
      <c r="F8972" t="s">
        <v>15</v>
      </c>
      <c r="G8972" t="s">
        <v>52</v>
      </c>
      <c r="H8972" t="s">
        <v>20</v>
      </c>
      <c r="I8972" t="s">
        <v>21</v>
      </c>
      <c r="J8972" t="str">
        <f t="shared" si="776"/>
        <v>COMP</v>
      </c>
      <c r="L8972">
        <v>2013</v>
      </c>
      <c r="M8972">
        <f t="shared" si="772"/>
        <v>2</v>
      </c>
      <c r="N8972" t="str">
        <f t="shared" si="775"/>
        <v>U</v>
      </c>
      <c r="P8972" t="s">
        <v>19</v>
      </c>
      <c r="W8972">
        <v>16</v>
      </c>
      <c r="X8972">
        <v>8</v>
      </c>
      <c r="Y8972">
        <v>8</v>
      </c>
    </row>
    <row r="8973" spans="1:25" x14ac:dyDescent="0.2">
      <c r="A8973">
        <v>1427622</v>
      </c>
      <c r="B8973" t="s">
        <v>110</v>
      </c>
      <c r="C8973" t="str">
        <f t="shared" si="773"/>
        <v>2011</v>
      </c>
      <c r="D8973" t="s">
        <v>24</v>
      </c>
      <c r="E8973" t="str">
        <f t="shared" si="774"/>
        <v>2011C</v>
      </c>
      <c r="F8973" t="s">
        <v>15</v>
      </c>
      <c r="G8973" t="s">
        <v>43</v>
      </c>
      <c r="H8973" t="s">
        <v>20</v>
      </c>
      <c r="I8973" t="s">
        <v>41</v>
      </c>
      <c r="J8973" t="str">
        <f t="shared" si="776"/>
        <v>ENG</v>
      </c>
      <c r="L8973">
        <v>2014</v>
      </c>
      <c r="M8973">
        <f t="shared" si="772"/>
        <v>3</v>
      </c>
      <c r="N8973" t="str">
        <f t="shared" si="775"/>
        <v>F</v>
      </c>
      <c r="P8973" t="s">
        <v>28</v>
      </c>
      <c r="Q8973" t="s">
        <v>116</v>
      </c>
      <c r="R8973" t="s">
        <v>14</v>
      </c>
      <c r="W8973">
        <v>13</v>
      </c>
      <c r="X8973">
        <v>4.5</v>
      </c>
      <c r="Y8973">
        <v>0</v>
      </c>
    </row>
    <row r="8974" spans="1:25" x14ac:dyDescent="0.2">
      <c r="A8974">
        <v>1427648</v>
      </c>
      <c r="B8974" t="s">
        <v>103</v>
      </c>
      <c r="C8974" t="str">
        <f t="shared" si="773"/>
        <v>2010</v>
      </c>
      <c r="D8974" t="s">
        <v>14</v>
      </c>
      <c r="E8974" t="str">
        <f t="shared" si="774"/>
        <v>2010A</v>
      </c>
      <c r="F8974" t="s">
        <v>15</v>
      </c>
      <c r="G8974" t="s">
        <v>16</v>
      </c>
      <c r="H8974" t="s">
        <v>20</v>
      </c>
      <c r="I8974" t="s">
        <v>30</v>
      </c>
      <c r="J8974" t="str">
        <f t="shared" si="776"/>
        <v>SCI</v>
      </c>
      <c r="L8974">
        <v>2013</v>
      </c>
      <c r="M8974">
        <f t="shared" si="772"/>
        <v>3</v>
      </c>
      <c r="N8974" t="str">
        <f t="shared" si="775"/>
        <v>F</v>
      </c>
      <c r="P8974" t="s">
        <v>19</v>
      </c>
      <c r="Q8974" t="s">
        <v>116</v>
      </c>
      <c r="R8974" t="s">
        <v>20</v>
      </c>
    </row>
    <row r="8975" spans="1:25" x14ac:dyDescent="0.2">
      <c r="A8975">
        <v>1427648</v>
      </c>
      <c r="B8975" t="s">
        <v>103</v>
      </c>
      <c r="C8975" t="str">
        <f t="shared" si="773"/>
        <v>2010</v>
      </c>
      <c r="D8975" t="s">
        <v>20</v>
      </c>
      <c r="E8975" t="str">
        <f t="shared" si="774"/>
        <v>2010B</v>
      </c>
      <c r="F8975" t="s">
        <v>15</v>
      </c>
      <c r="G8975" t="s">
        <v>64</v>
      </c>
      <c r="H8975" t="s">
        <v>20</v>
      </c>
      <c r="I8975" t="s">
        <v>30</v>
      </c>
      <c r="J8975" t="str">
        <f t="shared" si="776"/>
        <v>SCI</v>
      </c>
      <c r="L8975">
        <v>2013</v>
      </c>
      <c r="M8975">
        <f t="shared" si="772"/>
        <v>3</v>
      </c>
      <c r="N8975" t="str">
        <f t="shared" si="775"/>
        <v>F</v>
      </c>
      <c r="P8975" t="s">
        <v>19</v>
      </c>
      <c r="Q8975" t="s">
        <v>123</v>
      </c>
      <c r="R8975" t="s">
        <v>20</v>
      </c>
    </row>
    <row r="8976" spans="1:25" x14ac:dyDescent="0.2">
      <c r="A8976">
        <v>1427772</v>
      </c>
      <c r="B8976" t="s">
        <v>103</v>
      </c>
      <c r="C8976" t="str">
        <f t="shared" si="773"/>
        <v>2010</v>
      </c>
      <c r="D8976" t="s">
        <v>14</v>
      </c>
      <c r="E8976" t="str">
        <f t="shared" si="774"/>
        <v>2010A</v>
      </c>
      <c r="F8976" t="s">
        <v>15</v>
      </c>
      <c r="G8976" t="s">
        <v>43</v>
      </c>
      <c r="H8976" t="s">
        <v>20</v>
      </c>
      <c r="I8976" t="s">
        <v>25</v>
      </c>
      <c r="J8976" t="str">
        <f t="shared" si="776"/>
        <v>ENG</v>
      </c>
      <c r="L8976">
        <v>2013</v>
      </c>
      <c r="M8976">
        <f t="shared" si="772"/>
        <v>3</v>
      </c>
      <c r="N8976" t="str">
        <f t="shared" si="775"/>
        <v>F</v>
      </c>
      <c r="P8976" t="s">
        <v>28</v>
      </c>
      <c r="Q8976" t="s">
        <v>116</v>
      </c>
      <c r="R8976" t="s">
        <v>24</v>
      </c>
      <c r="W8976">
        <v>12.333333</v>
      </c>
      <c r="X8976">
        <v>6.5</v>
      </c>
      <c r="Y8976">
        <v>7</v>
      </c>
    </row>
    <row r="8977" spans="1:25" x14ac:dyDescent="0.2">
      <c r="A8977">
        <v>1427772</v>
      </c>
      <c r="B8977" t="s">
        <v>104</v>
      </c>
      <c r="C8977" t="str">
        <f t="shared" si="773"/>
        <v>2010</v>
      </c>
      <c r="D8977" t="s">
        <v>57</v>
      </c>
      <c r="E8977" t="str">
        <f t="shared" si="774"/>
        <v>2010D</v>
      </c>
      <c r="F8977" t="s">
        <v>15</v>
      </c>
      <c r="G8977" t="s">
        <v>64</v>
      </c>
      <c r="H8977" t="s">
        <v>20</v>
      </c>
      <c r="I8977" t="s">
        <v>25</v>
      </c>
      <c r="J8977" t="str">
        <f t="shared" si="776"/>
        <v>ENG</v>
      </c>
      <c r="L8977">
        <v>2013</v>
      </c>
      <c r="M8977">
        <f t="shared" si="772"/>
        <v>3</v>
      </c>
      <c r="N8977" t="str">
        <f t="shared" si="775"/>
        <v>F</v>
      </c>
      <c r="P8977" t="s">
        <v>28</v>
      </c>
      <c r="W8977">
        <v>12.333333</v>
      </c>
      <c r="X8977">
        <v>6.5</v>
      </c>
      <c r="Y8977">
        <v>7</v>
      </c>
    </row>
    <row r="8978" spans="1:25" x14ac:dyDescent="0.2">
      <c r="A8978">
        <v>1427818</v>
      </c>
      <c r="B8978" t="s">
        <v>103</v>
      </c>
      <c r="C8978" t="str">
        <f t="shared" si="773"/>
        <v>2010</v>
      </c>
      <c r="D8978" t="s">
        <v>14</v>
      </c>
      <c r="E8978" t="str">
        <f t="shared" si="774"/>
        <v>2010A</v>
      </c>
      <c r="F8978" t="s">
        <v>15</v>
      </c>
      <c r="G8978" t="s">
        <v>43</v>
      </c>
      <c r="H8978" t="s">
        <v>20</v>
      </c>
      <c r="I8978" t="s">
        <v>22</v>
      </c>
      <c r="J8978" t="str">
        <f t="shared" si="776"/>
        <v>ENG</v>
      </c>
      <c r="L8978">
        <v>2013</v>
      </c>
      <c r="M8978">
        <f t="shared" si="772"/>
        <v>3</v>
      </c>
      <c r="N8978" t="str">
        <f t="shared" si="775"/>
        <v>F</v>
      </c>
      <c r="P8978" t="s">
        <v>19</v>
      </c>
      <c r="Q8978" t="s">
        <v>116</v>
      </c>
      <c r="R8978" t="s">
        <v>20</v>
      </c>
      <c r="W8978">
        <v>13.333333</v>
      </c>
      <c r="X8978">
        <v>7</v>
      </c>
      <c r="Y8978">
        <v>9</v>
      </c>
    </row>
    <row r="8979" spans="1:25" x14ac:dyDescent="0.2">
      <c r="A8979">
        <v>1427818</v>
      </c>
      <c r="B8979" t="s">
        <v>103</v>
      </c>
      <c r="C8979" t="str">
        <f t="shared" si="773"/>
        <v>2010</v>
      </c>
      <c r="D8979" t="s">
        <v>20</v>
      </c>
      <c r="E8979" t="str">
        <f t="shared" si="774"/>
        <v>2010B</v>
      </c>
      <c r="F8979" t="s">
        <v>15</v>
      </c>
      <c r="G8979" t="s">
        <v>56</v>
      </c>
      <c r="H8979" t="s">
        <v>24</v>
      </c>
      <c r="I8979" t="s">
        <v>22</v>
      </c>
      <c r="J8979" t="str">
        <f t="shared" si="776"/>
        <v>ENG</v>
      </c>
      <c r="L8979">
        <v>2013</v>
      </c>
      <c r="M8979">
        <f t="shared" si="772"/>
        <v>3</v>
      </c>
      <c r="N8979" t="str">
        <f t="shared" si="775"/>
        <v>F</v>
      </c>
      <c r="P8979" t="s">
        <v>19</v>
      </c>
      <c r="Q8979" t="s">
        <v>123</v>
      </c>
      <c r="R8979" t="s">
        <v>24</v>
      </c>
      <c r="W8979">
        <v>13.333333</v>
      </c>
      <c r="X8979">
        <v>7</v>
      </c>
      <c r="Y8979">
        <v>9</v>
      </c>
    </row>
    <row r="8980" spans="1:25" x14ac:dyDescent="0.2">
      <c r="A8980">
        <v>1427942</v>
      </c>
      <c r="B8980" t="s">
        <v>108</v>
      </c>
      <c r="C8980" t="str">
        <f t="shared" si="773"/>
        <v>2011</v>
      </c>
      <c r="D8980" t="s">
        <v>14</v>
      </c>
      <c r="E8980" t="str">
        <f t="shared" si="774"/>
        <v>2011A</v>
      </c>
      <c r="F8980" t="s">
        <v>15</v>
      </c>
      <c r="G8980" t="s">
        <v>52</v>
      </c>
      <c r="H8980" t="s">
        <v>14</v>
      </c>
      <c r="I8980" t="s">
        <v>21</v>
      </c>
      <c r="J8980" t="str">
        <f t="shared" si="776"/>
        <v>COMP</v>
      </c>
      <c r="L8980">
        <v>2013</v>
      </c>
      <c r="M8980">
        <f t="shared" si="772"/>
        <v>2</v>
      </c>
      <c r="N8980" t="str">
        <f t="shared" si="775"/>
        <v>U</v>
      </c>
      <c r="P8980" t="s">
        <v>19</v>
      </c>
      <c r="W8980">
        <v>16</v>
      </c>
      <c r="X8980">
        <v>8</v>
      </c>
      <c r="Y8980">
        <v>9</v>
      </c>
    </row>
    <row r="8981" spans="1:25" x14ac:dyDescent="0.2">
      <c r="A8981">
        <v>1427942</v>
      </c>
      <c r="B8981" t="s">
        <v>104</v>
      </c>
      <c r="C8981" t="str">
        <f t="shared" si="773"/>
        <v>2010</v>
      </c>
      <c r="D8981" t="s">
        <v>24</v>
      </c>
      <c r="E8981" t="str">
        <f t="shared" si="774"/>
        <v>2010C</v>
      </c>
      <c r="F8981" t="s">
        <v>15</v>
      </c>
      <c r="G8981" t="s">
        <v>16</v>
      </c>
      <c r="H8981" t="s">
        <v>14</v>
      </c>
      <c r="I8981" t="s">
        <v>21</v>
      </c>
      <c r="J8981" t="str">
        <f t="shared" si="776"/>
        <v>COMP</v>
      </c>
      <c r="L8981">
        <v>2013</v>
      </c>
      <c r="M8981">
        <f t="shared" si="772"/>
        <v>3</v>
      </c>
      <c r="N8981" t="str">
        <f t="shared" si="775"/>
        <v>F</v>
      </c>
      <c r="P8981" t="s">
        <v>19</v>
      </c>
      <c r="W8981">
        <v>16</v>
      </c>
      <c r="X8981">
        <v>8</v>
      </c>
      <c r="Y8981">
        <v>9</v>
      </c>
    </row>
    <row r="8982" spans="1:25" x14ac:dyDescent="0.2">
      <c r="A8982">
        <v>1428022</v>
      </c>
      <c r="B8982" t="s">
        <v>110</v>
      </c>
      <c r="C8982" t="str">
        <f t="shared" si="773"/>
        <v>2011</v>
      </c>
      <c r="D8982" t="s">
        <v>57</v>
      </c>
      <c r="E8982" t="str">
        <f t="shared" si="774"/>
        <v>2011D</v>
      </c>
      <c r="F8982" t="s">
        <v>15</v>
      </c>
      <c r="G8982" t="s">
        <v>77</v>
      </c>
      <c r="H8982" t="s">
        <v>14</v>
      </c>
      <c r="I8982" t="s">
        <v>15</v>
      </c>
      <c r="J8982" t="str">
        <f t="shared" si="776"/>
        <v>SCI</v>
      </c>
      <c r="L8982">
        <v>2013</v>
      </c>
      <c r="M8982">
        <f t="shared" si="772"/>
        <v>2</v>
      </c>
      <c r="N8982" t="str">
        <f t="shared" si="775"/>
        <v>U</v>
      </c>
      <c r="P8982" t="s">
        <v>28</v>
      </c>
    </row>
    <row r="8983" spans="1:25" x14ac:dyDescent="0.2">
      <c r="A8983">
        <v>1428022</v>
      </c>
      <c r="B8983" t="s">
        <v>108</v>
      </c>
      <c r="C8983" t="str">
        <f t="shared" si="773"/>
        <v>2011</v>
      </c>
      <c r="D8983" t="s">
        <v>14</v>
      </c>
      <c r="E8983" t="str">
        <f t="shared" si="774"/>
        <v>2011A</v>
      </c>
      <c r="F8983" t="s">
        <v>15</v>
      </c>
      <c r="G8983" t="s">
        <v>52</v>
      </c>
      <c r="H8983" t="s">
        <v>20</v>
      </c>
      <c r="I8983" t="s">
        <v>15</v>
      </c>
      <c r="J8983" t="str">
        <f t="shared" si="776"/>
        <v>SCI</v>
      </c>
      <c r="L8983">
        <v>2013</v>
      </c>
      <c r="M8983">
        <f t="shared" si="772"/>
        <v>2</v>
      </c>
      <c r="N8983" t="str">
        <f t="shared" si="775"/>
        <v>U</v>
      </c>
      <c r="P8983" t="s">
        <v>28</v>
      </c>
      <c r="Q8983" t="s">
        <v>127</v>
      </c>
      <c r="R8983" t="s">
        <v>24</v>
      </c>
    </row>
    <row r="8984" spans="1:25" x14ac:dyDescent="0.2">
      <c r="A8984">
        <v>1428022</v>
      </c>
      <c r="B8984" t="s">
        <v>108</v>
      </c>
      <c r="C8984" t="str">
        <f t="shared" si="773"/>
        <v>2011</v>
      </c>
      <c r="D8984" t="s">
        <v>20</v>
      </c>
      <c r="E8984" t="str">
        <f t="shared" si="774"/>
        <v>2011B</v>
      </c>
      <c r="F8984" t="s">
        <v>15</v>
      </c>
      <c r="G8984" t="s">
        <v>60</v>
      </c>
      <c r="H8984" t="s">
        <v>20</v>
      </c>
      <c r="I8984" t="s">
        <v>15</v>
      </c>
      <c r="J8984" t="str">
        <f t="shared" si="776"/>
        <v>SCI</v>
      </c>
      <c r="L8984">
        <v>2013</v>
      </c>
      <c r="M8984">
        <f t="shared" si="772"/>
        <v>2</v>
      </c>
      <c r="N8984" t="str">
        <f t="shared" si="775"/>
        <v>U</v>
      </c>
      <c r="P8984" t="s">
        <v>28</v>
      </c>
    </row>
    <row r="8985" spans="1:25" x14ac:dyDescent="0.2">
      <c r="A8985">
        <v>1428022</v>
      </c>
      <c r="B8985" t="s">
        <v>110</v>
      </c>
      <c r="C8985" t="str">
        <f t="shared" si="773"/>
        <v>2011</v>
      </c>
      <c r="D8985" t="s">
        <v>24</v>
      </c>
      <c r="E8985" t="str">
        <f t="shared" si="774"/>
        <v>2011C</v>
      </c>
      <c r="F8985" t="s">
        <v>15</v>
      </c>
      <c r="G8985" t="s">
        <v>67</v>
      </c>
      <c r="H8985" t="s">
        <v>20</v>
      </c>
      <c r="I8985" t="s">
        <v>15</v>
      </c>
      <c r="J8985" t="str">
        <f t="shared" si="776"/>
        <v>SCI</v>
      </c>
      <c r="L8985">
        <v>2013</v>
      </c>
      <c r="M8985">
        <f t="shared" si="772"/>
        <v>2</v>
      </c>
      <c r="N8985" t="str">
        <f t="shared" si="775"/>
        <v>U</v>
      </c>
      <c r="P8985" t="s">
        <v>28</v>
      </c>
      <c r="Q8985" t="s">
        <v>137</v>
      </c>
      <c r="R8985" t="s">
        <v>14</v>
      </c>
      <c r="S8985" t="s">
        <v>138</v>
      </c>
      <c r="T8985" t="s">
        <v>20</v>
      </c>
    </row>
    <row r="8986" spans="1:25" x14ac:dyDescent="0.2">
      <c r="A8986">
        <v>1428022</v>
      </c>
      <c r="B8986" t="s">
        <v>103</v>
      </c>
      <c r="C8986" t="str">
        <f t="shared" si="773"/>
        <v>2010</v>
      </c>
      <c r="D8986" t="s">
        <v>14</v>
      </c>
      <c r="E8986" t="str">
        <f t="shared" si="774"/>
        <v>2010A</v>
      </c>
      <c r="F8986" t="s">
        <v>15</v>
      </c>
      <c r="G8986" t="s">
        <v>16</v>
      </c>
      <c r="H8986" t="s">
        <v>20</v>
      </c>
      <c r="I8986" t="s">
        <v>15</v>
      </c>
      <c r="J8986" t="str">
        <f t="shared" si="776"/>
        <v>SCI</v>
      </c>
      <c r="L8986">
        <v>2013</v>
      </c>
      <c r="M8986">
        <f t="shared" ref="M8986:M9049" si="777">L8986-C8986</f>
        <v>3</v>
      </c>
      <c r="N8986" t="str">
        <f t="shared" si="775"/>
        <v>F</v>
      </c>
      <c r="P8986" t="s">
        <v>28</v>
      </c>
      <c r="Q8986" t="s">
        <v>116</v>
      </c>
      <c r="R8986" t="s">
        <v>20</v>
      </c>
    </row>
    <row r="8987" spans="1:25" x14ac:dyDescent="0.2">
      <c r="A8987">
        <v>1428022</v>
      </c>
      <c r="B8987" t="s">
        <v>103</v>
      </c>
      <c r="C8987" t="str">
        <f t="shared" si="773"/>
        <v>2010</v>
      </c>
      <c r="D8987" t="s">
        <v>20</v>
      </c>
      <c r="E8987" t="str">
        <f t="shared" si="774"/>
        <v>2010B</v>
      </c>
      <c r="F8987" t="s">
        <v>15</v>
      </c>
      <c r="G8987" t="s">
        <v>64</v>
      </c>
      <c r="H8987" t="s">
        <v>20</v>
      </c>
      <c r="I8987" t="s">
        <v>15</v>
      </c>
      <c r="J8987" t="str">
        <f t="shared" si="776"/>
        <v>SCI</v>
      </c>
      <c r="L8987">
        <v>2013</v>
      </c>
      <c r="M8987">
        <f t="shared" si="777"/>
        <v>3</v>
      </c>
      <c r="N8987" t="str">
        <f t="shared" si="775"/>
        <v>F</v>
      </c>
      <c r="P8987" t="s">
        <v>28</v>
      </c>
      <c r="Q8987" t="s">
        <v>123</v>
      </c>
      <c r="R8987" t="s">
        <v>20</v>
      </c>
    </row>
    <row r="8988" spans="1:25" x14ac:dyDescent="0.2">
      <c r="A8988">
        <v>1428022</v>
      </c>
      <c r="B8988" t="s">
        <v>104</v>
      </c>
      <c r="C8988" t="str">
        <f t="shared" si="773"/>
        <v>2010</v>
      </c>
      <c r="D8988" t="s">
        <v>24</v>
      </c>
      <c r="E8988" t="str">
        <f t="shared" si="774"/>
        <v>2010C</v>
      </c>
      <c r="F8988" t="s">
        <v>15</v>
      </c>
      <c r="G8988" t="s">
        <v>36</v>
      </c>
      <c r="H8988" t="s">
        <v>20</v>
      </c>
      <c r="I8988" t="s">
        <v>15</v>
      </c>
      <c r="J8988" t="str">
        <f t="shared" si="776"/>
        <v>SCI</v>
      </c>
      <c r="L8988">
        <v>2013</v>
      </c>
      <c r="M8988">
        <f t="shared" si="777"/>
        <v>3</v>
      </c>
      <c r="N8988" t="str">
        <f t="shared" si="775"/>
        <v>F</v>
      </c>
      <c r="P8988" t="s">
        <v>28</v>
      </c>
      <c r="Q8988" t="s">
        <v>122</v>
      </c>
      <c r="R8988" t="s">
        <v>20</v>
      </c>
    </row>
    <row r="8989" spans="1:25" x14ac:dyDescent="0.2">
      <c r="A8989">
        <v>1428022</v>
      </c>
      <c r="B8989" t="s">
        <v>104</v>
      </c>
      <c r="C8989" t="str">
        <f t="shared" si="773"/>
        <v>2010</v>
      </c>
      <c r="D8989" t="s">
        <v>57</v>
      </c>
      <c r="E8989" t="str">
        <f t="shared" si="774"/>
        <v>2010D</v>
      </c>
      <c r="F8989" t="s">
        <v>15</v>
      </c>
      <c r="G8989" t="s">
        <v>59</v>
      </c>
      <c r="H8989" t="s">
        <v>20</v>
      </c>
      <c r="I8989" t="s">
        <v>15</v>
      </c>
      <c r="J8989" t="str">
        <f t="shared" si="776"/>
        <v>SCI</v>
      </c>
      <c r="L8989">
        <v>2013</v>
      </c>
      <c r="M8989">
        <f t="shared" si="777"/>
        <v>3</v>
      </c>
      <c r="N8989" t="str">
        <f t="shared" si="775"/>
        <v>F</v>
      </c>
      <c r="P8989" t="s">
        <v>28</v>
      </c>
      <c r="Q8989" t="s">
        <v>120</v>
      </c>
      <c r="R8989" t="s">
        <v>20</v>
      </c>
    </row>
    <row r="8990" spans="1:25" x14ac:dyDescent="0.2">
      <c r="A8990">
        <v>1428212</v>
      </c>
      <c r="B8990" t="s">
        <v>110</v>
      </c>
      <c r="C8990" t="str">
        <f t="shared" si="773"/>
        <v>2011</v>
      </c>
      <c r="D8990" t="s">
        <v>57</v>
      </c>
      <c r="E8990" t="str">
        <f t="shared" si="774"/>
        <v>2011D</v>
      </c>
      <c r="F8990" t="s">
        <v>15</v>
      </c>
      <c r="G8990" t="s">
        <v>56</v>
      </c>
      <c r="H8990" t="s">
        <v>14</v>
      </c>
      <c r="I8990" t="s">
        <v>23</v>
      </c>
      <c r="J8990" t="str">
        <f t="shared" si="776"/>
        <v>ENG</v>
      </c>
      <c r="L8990">
        <v>2014</v>
      </c>
      <c r="M8990">
        <f t="shared" si="777"/>
        <v>3</v>
      </c>
      <c r="N8990" t="str">
        <f t="shared" si="775"/>
        <v>F</v>
      </c>
      <c r="P8990" t="s">
        <v>19</v>
      </c>
      <c r="Q8990" t="s">
        <v>126</v>
      </c>
      <c r="R8990" t="s">
        <v>14</v>
      </c>
      <c r="W8990">
        <v>15</v>
      </c>
      <c r="X8990">
        <v>5</v>
      </c>
      <c r="Y8990">
        <v>7</v>
      </c>
    </row>
    <row r="8991" spans="1:25" x14ac:dyDescent="0.2">
      <c r="A8991">
        <v>1428212</v>
      </c>
      <c r="B8991" t="s">
        <v>110</v>
      </c>
      <c r="C8991" t="str">
        <f t="shared" si="773"/>
        <v>2011</v>
      </c>
      <c r="D8991" t="s">
        <v>24</v>
      </c>
      <c r="E8991" t="str">
        <f t="shared" si="774"/>
        <v>2011C</v>
      </c>
      <c r="F8991" t="s">
        <v>15</v>
      </c>
      <c r="G8991" t="s">
        <v>43</v>
      </c>
      <c r="H8991" t="s">
        <v>20</v>
      </c>
      <c r="I8991" t="s">
        <v>23</v>
      </c>
      <c r="J8991" t="str">
        <f t="shared" si="776"/>
        <v>ENG</v>
      </c>
      <c r="L8991">
        <v>2014</v>
      </c>
      <c r="M8991">
        <f t="shared" si="777"/>
        <v>3</v>
      </c>
      <c r="N8991" t="str">
        <f t="shared" si="775"/>
        <v>F</v>
      </c>
      <c r="P8991" t="s">
        <v>19</v>
      </c>
      <c r="Q8991" t="s">
        <v>122</v>
      </c>
      <c r="R8991" t="s">
        <v>20</v>
      </c>
      <c r="W8991">
        <v>15</v>
      </c>
      <c r="X8991">
        <v>5</v>
      </c>
      <c r="Y8991">
        <v>7</v>
      </c>
    </row>
    <row r="8992" spans="1:25" x14ac:dyDescent="0.2">
      <c r="A8992">
        <v>1428284</v>
      </c>
      <c r="B8992" t="s">
        <v>108</v>
      </c>
      <c r="C8992" t="str">
        <f t="shared" si="773"/>
        <v>2011</v>
      </c>
      <c r="D8992" t="s">
        <v>20</v>
      </c>
      <c r="E8992" t="str">
        <f t="shared" si="774"/>
        <v>2011B</v>
      </c>
      <c r="F8992" t="s">
        <v>15</v>
      </c>
      <c r="G8992" t="s">
        <v>56</v>
      </c>
      <c r="H8992" t="s">
        <v>14</v>
      </c>
      <c r="I8992" t="s">
        <v>45</v>
      </c>
      <c r="J8992" t="str">
        <f t="shared" si="776"/>
        <v>SCI</v>
      </c>
      <c r="L8992">
        <v>2014</v>
      </c>
      <c r="M8992">
        <f t="shared" si="777"/>
        <v>3</v>
      </c>
      <c r="N8992" t="str">
        <f t="shared" si="775"/>
        <v>F</v>
      </c>
      <c r="P8992" t="s">
        <v>19</v>
      </c>
      <c r="Q8992" t="s">
        <v>123</v>
      </c>
      <c r="R8992" t="s">
        <v>20</v>
      </c>
    </row>
    <row r="8993" spans="1:25" x14ac:dyDescent="0.2">
      <c r="A8993">
        <v>1428284</v>
      </c>
      <c r="B8993" t="s">
        <v>108</v>
      </c>
      <c r="C8993" t="str">
        <f t="shared" si="773"/>
        <v>2011</v>
      </c>
      <c r="D8993" t="s">
        <v>14</v>
      </c>
      <c r="E8993" t="str">
        <f t="shared" si="774"/>
        <v>2011A</v>
      </c>
      <c r="F8993" t="s">
        <v>15</v>
      </c>
      <c r="G8993" t="s">
        <v>43</v>
      </c>
      <c r="H8993" t="s">
        <v>20</v>
      </c>
      <c r="I8993" t="s">
        <v>45</v>
      </c>
      <c r="J8993" t="str">
        <f t="shared" si="776"/>
        <v>SCI</v>
      </c>
      <c r="L8993">
        <v>2014</v>
      </c>
      <c r="M8993">
        <f t="shared" si="777"/>
        <v>3</v>
      </c>
      <c r="N8993" t="str">
        <f t="shared" si="775"/>
        <v>F</v>
      </c>
      <c r="P8993" t="s">
        <v>19</v>
      </c>
      <c r="Q8993" t="s">
        <v>116</v>
      </c>
      <c r="R8993" t="s">
        <v>20</v>
      </c>
    </row>
    <row r="8994" spans="1:25" x14ac:dyDescent="0.2">
      <c r="A8994">
        <v>1428334</v>
      </c>
      <c r="B8994" t="s">
        <v>110</v>
      </c>
      <c r="C8994" t="str">
        <f t="shared" si="773"/>
        <v>2011</v>
      </c>
      <c r="D8994" t="s">
        <v>57</v>
      </c>
      <c r="E8994" t="str">
        <f t="shared" si="774"/>
        <v>2011D</v>
      </c>
      <c r="F8994" t="s">
        <v>15</v>
      </c>
      <c r="G8994" t="s">
        <v>64</v>
      </c>
      <c r="H8994" t="s">
        <v>14</v>
      </c>
      <c r="I8994" t="s">
        <v>25</v>
      </c>
      <c r="J8994" t="str">
        <f t="shared" si="776"/>
        <v>ENG</v>
      </c>
      <c r="L8994">
        <v>2014</v>
      </c>
      <c r="M8994">
        <f t="shared" si="777"/>
        <v>3</v>
      </c>
      <c r="N8994" t="str">
        <f t="shared" si="775"/>
        <v>F</v>
      </c>
      <c r="P8994" t="s">
        <v>28</v>
      </c>
      <c r="W8994">
        <v>16</v>
      </c>
      <c r="X8994">
        <v>8</v>
      </c>
      <c r="Y8994">
        <v>9</v>
      </c>
    </row>
    <row r="8995" spans="1:25" x14ac:dyDescent="0.2">
      <c r="A8995">
        <v>1428334</v>
      </c>
      <c r="B8995" t="s">
        <v>110</v>
      </c>
      <c r="C8995" t="str">
        <f t="shared" si="773"/>
        <v>2011</v>
      </c>
      <c r="D8995" t="s">
        <v>24</v>
      </c>
      <c r="E8995" t="str">
        <f t="shared" si="774"/>
        <v>2011C</v>
      </c>
      <c r="F8995" t="s">
        <v>15</v>
      </c>
      <c r="G8995" t="s">
        <v>16</v>
      </c>
      <c r="H8995" t="s">
        <v>20</v>
      </c>
      <c r="I8995" t="s">
        <v>25</v>
      </c>
      <c r="J8995" t="str">
        <f t="shared" si="776"/>
        <v>ENG</v>
      </c>
      <c r="L8995">
        <v>2014</v>
      </c>
      <c r="M8995">
        <f t="shared" si="777"/>
        <v>3</v>
      </c>
      <c r="N8995" t="str">
        <f t="shared" si="775"/>
        <v>F</v>
      </c>
      <c r="P8995" t="s">
        <v>28</v>
      </c>
      <c r="W8995">
        <v>16</v>
      </c>
      <c r="X8995">
        <v>8</v>
      </c>
      <c r="Y8995">
        <v>9</v>
      </c>
    </row>
    <row r="8996" spans="1:25" x14ac:dyDescent="0.2">
      <c r="A8996">
        <v>1428356</v>
      </c>
      <c r="B8996" t="s">
        <v>115</v>
      </c>
      <c r="C8996" t="str">
        <f t="shared" si="773"/>
        <v>2012</v>
      </c>
      <c r="D8996" t="s">
        <v>14</v>
      </c>
      <c r="E8996" t="str">
        <f t="shared" si="774"/>
        <v>2012A</v>
      </c>
      <c r="F8996" t="s">
        <v>15</v>
      </c>
      <c r="G8996" t="s">
        <v>43</v>
      </c>
      <c r="H8996" t="s">
        <v>17</v>
      </c>
      <c r="I8996" t="s">
        <v>22</v>
      </c>
      <c r="J8996" t="str">
        <f t="shared" si="776"/>
        <v>ENG</v>
      </c>
      <c r="L8996">
        <v>2013</v>
      </c>
      <c r="M8996">
        <f t="shared" si="777"/>
        <v>1</v>
      </c>
      <c r="N8996" t="str">
        <f t="shared" si="775"/>
        <v>U</v>
      </c>
      <c r="P8996" t="s">
        <v>28</v>
      </c>
      <c r="Q8996" t="s">
        <v>121</v>
      </c>
      <c r="R8996" t="s">
        <v>17</v>
      </c>
    </row>
    <row r="8997" spans="1:25" x14ac:dyDescent="0.2">
      <c r="A8997">
        <v>1428356</v>
      </c>
      <c r="B8997" t="s">
        <v>103</v>
      </c>
      <c r="C8997" t="str">
        <f t="shared" si="773"/>
        <v>2010</v>
      </c>
      <c r="D8997" t="s">
        <v>14</v>
      </c>
      <c r="E8997" t="str">
        <f t="shared" si="774"/>
        <v>2010A</v>
      </c>
      <c r="F8997" t="s">
        <v>15</v>
      </c>
      <c r="G8997" t="s">
        <v>43</v>
      </c>
      <c r="H8997" t="s">
        <v>17</v>
      </c>
      <c r="I8997" t="s">
        <v>18</v>
      </c>
      <c r="J8997" t="str">
        <f t="shared" si="776"/>
        <v>ENG</v>
      </c>
      <c r="L8997">
        <v>2013</v>
      </c>
      <c r="M8997">
        <f t="shared" si="777"/>
        <v>3</v>
      </c>
      <c r="N8997" t="str">
        <f t="shared" si="775"/>
        <v>F</v>
      </c>
      <c r="P8997" t="s">
        <v>28</v>
      </c>
      <c r="Q8997" t="s">
        <v>118</v>
      </c>
      <c r="R8997" t="s">
        <v>17</v>
      </c>
    </row>
    <row r="8998" spans="1:25" x14ac:dyDescent="0.2">
      <c r="A8998">
        <v>1428412</v>
      </c>
      <c r="B8998" t="s">
        <v>108</v>
      </c>
      <c r="C8998" t="str">
        <f t="shared" si="773"/>
        <v>2011</v>
      </c>
      <c r="D8998" t="s">
        <v>14</v>
      </c>
      <c r="E8998" t="str">
        <f t="shared" si="774"/>
        <v>2011A</v>
      </c>
      <c r="F8998" t="s">
        <v>15</v>
      </c>
      <c r="G8998" t="s">
        <v>16</v>
      </c>
      <c r="H8998" t="s">
        <v>20</v>
      </c>
      <c r="I8998" t="s">
        <v>22</v>
      </c>
      <c r="J8998" t="str">
        <f t="shared" si="776"/>
        <v>ENG</v>
      </c>
      <c r="L8998">
        <v>2014</v>
      </c>
      <c r="M8998">
        <f t="shared" si="777"/>
        <v>3</v>
      </c>
      <c r="N8998" t="str">
        <f t="shared" si="775"/>
        <v>F</v>
      </c>
      <c r="P8998" t="s">
        <v>19</v>
      </c>
      <c r="Q8998" t="s">
        <v>116</v>
      </c>
      <c r="R8998" t="s">
        <v>20</v>
      </c>
      <c r="W8998">
        <v>16</v>
      </c>
      <c r="X8998">
        <v>8</v>
      </c>
      <c r="Y8998">
        <v>9</v>
      </c>
    </row>
    <row r="8999" spans="1:25" x14ac:dyDescent="0.2">
      <c r="A8999">
        <v>1428412</v>
      </c>
      <c r="B8999" t="s">
        <v>108</v>
      </c>
      <c r="C8999" t="str">
        <f t="shared" si="773"/>
        <v>2011</v>
      </c>
      <c r="D8999" t="s">
        <v>20</v>
      </c>
      <c r="E8999" t="str">
        <f t="shared" si="774"/>
        <v>2011B</v>
      </c>
      <c r="F8999" t="s">
        <v>15</v>
      </c>
      <c r="G8999" t="s">
        <v>56</v>
      </c>
      <c r="H8999" t="s">
        <v>20</v>
      </c>
      <c r="I8999" t="s">
        <v>22</v>
      </c>
      <c r="J8999" t="str">
        <f t="shared" si="776"/>
        <v>ENG</v>
      </c>
      <c r="L8999">
        <v>2014</v>
      </c>
      <c r="M8999">
        <f t="shared" si="777"/>
        <v>3</v>
      </c>
      <c r="N8999" t="str">
        <f t="shared" si="775"/>
        <v>F</v>
      </c>
      <c r="P8999" t="s">
        <v>19</v>
      </c>
      <c r="Q8999" t="s">
        <v>120</v>
      </c>
      <c r="R8999" t="s">
        <v>20</v>
      </c>
      <c r="W8999">
        <v>16</v>
      </c>
      <c r="X8999">
        <v>8</v>
      </c>
      <c r="Y8999">
        <v>9</v>
      </c>
    </row>
    <row r="9000" spans="1:25" x14ac:dyDescent="0.2">
      <c r="A9000">
        <v>1428420</v>
      </c>
      <c r="B9000" t="s">
        <v>110</v>
      </c>
      <c r="C9000" t="str">
        <f t="shared" si="773"/>
        <v>2011</v>
      </c>
      <c r="D9000" t="s">
        <v>24</v>
      </c>
      <c r="E9000" t="str">
        <f t="shared" si="774"/>
        <v>2011C</v>
      </c>
      <c r="F9000" t="s">
        <v>15</v>
      </c>
      <c r="G9000" t="s">
        <v>43</v>
      </c>
      <c r="H9000" t="s">
        <v>14</v>
      </c>
      <c r="I9000" t="s">
        <v>25</v>
      </c>
      <c r="J9000" t="str">
        <f t="shared" si="776"/>
        <v>ENG</v>
      </c>
      <c r="L9000">
        <v>2014</v>
      </c>
      <c r="M9000">
        <f t="shared" si="777"/>
        <v>3</v>
      </c>
      <c r="N9000" t="str">
        <f t="shared" si="775"/>
        <v>F</v>
      </c>
      <c r="P9000" t="s">
        <v>28</v>
      </c>
      <c r="Q9000" t="s">
        <v>122</v>
      </c>
      <c r="R9000" t="s">
        <v>20</v>
      </c>
    </row>
    <row r="9001" spans="1:25" x14ac:dyDescent="0.2">
      <c r="A9001">
        <v>1428420</v>
      </c>
      <c r="B9001" t="s">
        <v>110</v>
      </c>
      <c r="C9001" t="str">
        <f t="shared" si="773"/>
        <v>2011</v>
      </c>
      <c r="D9001" t="s">
        <v>57</v>
      </c>
      <c r="E9001" t="str">
        <f t="shared" si="774"/>
        <v>2011D</v>
      </c>
      <c r="F9001" t="s">
        <v>15</v>
      </c>
      <c r="G9001" t="s">
        <v>56</v>
      </c>
      <c r="H9001" t="s">
        <v>14</v>
      </c>
      <c r="I9001" t="s">
        <v>25</v>
      </c>
      <c r="J9001" t="str">
        <f t="shared" si="776"/>
        <v>ENG</v>
      </c>
      <c r="L9001">
        <v>2014</v>
      </c>
      <c r="M9001">
        <f t="shared" si="777"/>
        <v>3</v>
      </c>
      <c r="N9001" t="str">
        <f t="shared" si="775"/>
        <v>F</v>
      </c>
      <c r="P9001" t="s">
        <v>28</v>
      </c>
    </row>
    <row r="9002" spans="1:25" x14ac:dyDescent="0.2">
      <c r="A9002">
        <v>1428522</v>
      </c>
      <c r="B9002" t="s">
        <v>104</v>
      </c>
      <c r="C9002" t="str">
        <f t="shared" si="773"/>
        <v>2010</v>
      </c>
      <c r="D9002" t="s">
        <v>24</v>
      </c>
      <c r="E9002" t="str">
        <f t="shared" si="774"/>
        <v>2010C</v>
      </c>
      <c r="F9002" t="s">
        <v>15</v>
      </c>
      <c r="G9002" t="s">
        <v>43</v>
      </c>
      <c r="H9002" t="s">
        <v>24</v>
      </c>
      <c r="I9002" t="s">
        <v>45</v>
      </c>
      <c r="J9002" t="str">
        <f t="shared" si="776"/>
        <v>SCI</v>
      </c>
      <c r="L9002">
        <v>2013</v>
      </c>
      <c r="M9002">
        <f t="shared" si="777"/>
        <v>3</v>
      </c>
      <c r="N9002" t="str">
        <f t="shared" si="775"/>
        <v>F</v>
      </c>
      <c r="P9002" t="s">
        <v>19</v>
      </c>
      <c r="W9002">
        <v>6.5</v>
      </c>
      <c r="X9002">
        <v>1.6</v>
      </c>
      <c r="Y9002">
        <v>0</v>
      </c>
    </row>
    <row r="9003" spans="1:25" x14ac:dyDescent="0.2">
      <c r="A9003">
        <v>1428522</v>
      </c>
      <c r="B9003" t="s">
        <v>104</v>
      </c>
      <c r="C9003" t="str">
        <f t="shared" si="773"/>
        <v>2010</v>
      </c>
      <c r="D9003" t="s">
        <v>57</v>
      </c>
      <c r="E9003" t="str">
        <f t="shared" si="774"/>
        <v>2010D</v>
      </c>
      <c r="F9003" t="s">
        <v>15</v>
      </c>
      <c r="G9003" t="s">
        <v>56</v>
      </c>
      <c r="H9003" t="s">
        <v>24</v>
      </c>
      <c r="I9003" t="s">
        <v>45</v>
      </c>
      <c r="J9003" t="str">
        <f t="shared" si="776"/>
        <v>SCI</v>
      </c>
      <c r="L9003">
        <v>2013</v>
      </c>
      <c r="M9003">
        <f t="shared" si="777"/>
        <v>3</v>
      </c>
      <c r="N9003" t="str">
        <f t="shared" si="775"/>
        <v>F</v>
      </c>
      <c r="P9003" t="s">
        <v>19</v>
      </c>
      <c r="W9003">
        <v>6.5</v>
      </c>
      <c r="X9003">
        <v>1.6</v>
      </c>
      <c r="Y9003">
        <v>0</v>
      </c>
    </row>
    <row r="9004" spans="1:25" x14ac:dyDescent="0.2">
      <c r="A9004">
        <v>1428522</v>
      </c>
      <c r="B9004" t="s">
        <v>103</v>
      </c>
      <c r="C9004" t="str">
        <f t="shared" si="773"/>
        <v>2010</v>
      </c>
      <c r="D9004" t="s">
        <v>14</v>
      </c>
      <c r="E9004" t="str">
        <f t="shared" si="774"/>
        <v>2010A</v>
      </c>
      <c r="F9004" t="s">
        <v>15</v>
      </c>
      <c r="G9004" t="s">
        <v>43</v>
      </c>
      <c r="H9004" t="s">
        <v>17</v>
      </c>
      <c r="I9004" t="s">
        <v>22</v>
      </c>
      <c r="J9004" t="str">
        <f t="shared" si="776"/>
        <v>ENG</v>
      </c>
      <c r="L9004">
        <v>2013</v>
      </c>
      <c r="M9004">
        <f t="shared" si="777"/>
        <v>3</v>
      </c>
      <c r="N9004" t="str">
        <f t="shared" si="775"/>
        <v>F</v>
      </c>
      <c r="P9004" t="s">
        <v>19</v>
      </c>
      <c r="Q9004" t="s">
        <v>118</v>
      </c>
      <c r="R9004" t="s">
        <v>20</v>
      </c>
      <c r="W9004">
        <v>6.5</v>
      </c>
      <c r="X9004">
        <v>1.6</v>
      </c>
      <c r="Y9004">
        <v>0</v>
      </c>
    </row>
    <row r="9005" spans="1:25" x14ac:dyDescent="0.2">
      <c r="A9005">
        <v>1428868</v>
      </c>
      <c r="B9005" t="s">
        <v>108</v>
      </c>
      <c r="C9005" t="str">
        <f t="shared" si="773"/>
        <v>2011</v>
      </c>
      <c r="D9005" t="s">
        <v>14</v>
      </c>
      <c r="E9005" t="str">
        <f t="shared" si="774"/>
        <v>2011A</v>
      </c>
      <c r="F9005" t="s">
        <v>15</v>
      </c>
      <c r="G9005" t="s">
        <v>52</v>
      </c>
      <c r="H9005" t="s">
        <v>20</v>
      </c>
      <c r="I9005" t="s">
        <v>21</v>
      </c>
      <c r="J9005" t="str">
        <f t="shared" si="776"/>
        <v>COMP</v>
      </c>
      <c r="L9005">
        <v>2013</v>
      </c>
      <c r="M9005">
        <f t="shared" si="777"/>
        <v>2</v>
      </c>
      <c r="N9005" t="str">
        <f t="shared" si="775"/>
        <v>U</v>
      </c>
      <c r="P9005" t="s">
        <v>19</v>
      </c>
      <c r="Q9005" t="s">
        <v>117</v>
      </c>
      <c r="R9005" t="s">
        <v>20</v>
      </c>
    </row>
    <row r="9006" spans="1:25" x14ac:dyDescent="0.2">
      <c r="A9006">
        <v>1428868</v>
      </c>
      <c r="B9006" t="s">
        <v>108</v>
      </c>
      <c r="C9006" t="str">
        <f t="shared" si="773"/>
        <v>2011</v>
      </c>
      <c r="D9006" t="s">
        <v>20</v>
      </c>
      <c r="E9006" t="str">
        <f t="shared" si="774"/>
        <v>2011B</v>
      </c>
      <c r="F9006" t="s">
        <v>15</v>
      </c>
      <c r="G9006" t="s">
        <v>64</v>
      </c>
      <c r="H9006" t="s">
        <v>20</v>
      </c>
      <c r="I9006" t="s">
        <v>21</v>
      </c>
      <c r="J9006" t="str">
        <f t="shared" si="776"/>
        <v>COMP</v>
      </c>
      <c r="L9006">
        <v>2013</v>
      </c>
      <c r="M9006">
        <f t="shared" si="777"/>
        <v>2</v>
      </c>
      <c r="N9006" t="str">
        <f t="shared" si="775"/>
        <v>U</v>
      </c>
      <c r="P9006" t="s">
        <v>19</v>
      </c>
      <c r="Q9006" t="s">
        <v>126</v>
      </c>
      <c r="R9006" t="s">
        <v>20</v>
      </c>
    </row>
    <row r="9007" spans="1:25" x14ac:dyDescent="0.2">
      <c r="A9007">
        <v>1450904</v>
      </c>
      <c r="B9007" t="s">
        <v>108</v>
      </c>
      <c r="C9007" t="str">
        <f t="shared" si="773"/>
        <v>2011</v>
      </c>
      <c r="D9007" t="s">
        <v>14</v>
      </c>
      <c r="E9007" t="str">
        <f t="shared" si="774"/>
        <v>2011A</v>
      </c>
      <c r="F9007" t="s">
        <v>15</v>
      </c>
      <c r="G9007" t="s">
        <v>43</v>
      </c>
      <c r="H9007" t="s">
        <v>24</v>
      </c>
      <c r="I9007" t="s">
        <v>85</v>
      </c>
      <c r="J9007" t="str">
        <f t="shared" si="776"/>
        <v>ENG</v>
      </c>
      <c r="L9007">
        <v>2014</v>
      </c>
      <c r="M9007">
        <f t="shared" si="777"/>
        <v>3</v>
      </c>
      <c r="N9007" t="str">
        <f t="shared" si="775"/>
        <v>F</v>
      </c>
      <c r="P9007" t="s">
        <v>19</v>
      </c>
      <c r="Q9007" t="s">
        <v>118</v>
      </c>
      <c r="R9007" t="s">
        <v>20</v>
      </c>
    </row>
    <row r="9008" spans="1:25" x14ac:dyDescent="0.2">
      <c r="A9008">
        <v>1450904</v>
      </c>
      <c r="B9008" t="s">
        <v>108</v>
      </c>
      <c r="C9008" t="str">
        <f t="shared" si="773"/>
        <v>2011</v>
      </c>
      <c r="D9008" t="s">
        <v>20</v>
      </c>
      <c r="E9008" t="str">
        <f t="shared" si="774"/>
        <v>2011B</v>
      </c>
      <c r="F9008" t="s">
        <v>15</v>
      </c>
      <c r="G9008" t="s">
        <v>56</v>
      </c>
      <c r="H9008" t="s">
        <v>24</v>
      </c>
      <c r="I9008" t="s">
        <v>85</v>
      </c>
      <c r="J9008" t="str">
        <f t="shared" si="776"/>
        <v>ENG</v>
      </c>
      <c r="L9008">
        <v>2014</v>
      </c>
      <c r="M9008">
        <f t="shared" si="777"/>
        <v>3</v>
      </c>
      <c r="N9008" t="str">
        <f t="shared" si="775"/>
        <v>F</v>
      </c>
      <c r="P9008" t="s">
        <v>19</v>
      </c>
      <c r="Q9008" t="s">
        <v>121</v>
      </c>
      <c r="R9008" t="s">
        <v>24</v>
      </c>
    </row>
    <row r="9009" spans="1:25" x14ac:dyDescent="0.2">
      <c r="A9009">
        <v>1450932</v>
      </c>
      <c r="B9009" t="s">
        <v>108</v>
      </c>
      <c r="C9009" t="str">
        <f t="shared" si="773"/>
        <v>2011</v>
      </c>
      <c r="D9009" t="s">
        <v>14</v>
      </c>
      <c r="E9009" t="str">
        <f t="shared" si="774"/>
        <v>2011A</v>
      </c>
      <c r="F9009" t="s">
        <v>15</v>
      </c>
      <c r="G9009" t="s">
        <v>16</v>
      </c>
      <c r="H9009" t="s">
        <v>14</v>
      </c>
      <c r="I9009" t="s">
        <v>85</v>
      </c>
      <c r="J9009" t="str">
        <f t="shared" si="776"/>
        <v>ENG</v>
      </c>
      <c r="L9009">
        <v>2014</v>
      </c>
      <c r="M9009">
        <f t="shared" si="777"/>
        <v>3</v>
      </c>
      <c r="N9009" t="str">
        <f t="shared" si="775"/>
        <v>F</v>
      </c>
      <c r="P9009" t="s">
        <v>28</v>
      </c>
      <c r="Q9009" t="s">
        <v>123</v>
      </c>
      <c r="R9009" t="s">
        <v>14</v>
      </c>
      <c r="W9009">
        <v>15</v>
      </c>
      <c r="X9009">
        <v>8</v>
      </c>
      <c r="Y9009">
        <v>9</v>
      </c>
    </row>
    <row r="9010" spans="1:25" x14ac:dyDescent="0.2">
      <c r="A9010">
        <v>1429152</v>
      </c>
      <c r="B9010" t="s">
        <v>110</v>
      </c>
      <c r="C9010" t="str">
        <f t="shared" si="773"/>
        <v>2011</v>
      </c>
      <c r="D9010" t="s">
        <v>24</v>
      </c>
      <c r="E9010" t="str">
        <f t="shared" si="774"/>
        <v>2011C</v>
      </c>
      <c r="F9010" t="s">
        <v>15</v>
      </c>
      <c r="G9010" t="s">
        <v>43</v>
      </c>
      <c r="H9010" t="s">
        <v>20</v>
      </c>
      <c r="I9010" t="s">
        <v>27</v>
      </c>
      <c r="J9010" t="str">
        <f t="shared" si="776"/>
        <v>ENG</v>
      </c>
      <c r="L9010">
        <v>2014</v>
      </c>
      <c r="M9010">
        <f t="shared" si="777"/>
        <v>3</v>
      </c>
      <c r="N9010" t="str">
        <f t="shared" si="775"/>
        <v>F</v>
      </c>
      <c r="P9010" t="s">
        <v>28</v>
      </c>
      <c r="Q9010" t="s">
        <v>123</v>
      </c>
      <c r="R9010" t="s">
        <v>20</v>
      </c>
      <c r="W9010">
        <v>16</v>
      </c>
      <c r="X9010">
        <v>8</v>
      </c>
      <c r="Y9010">
        <v>9</v>
      </c>
    </row>
    <row r="9011" spans="1:25" x14ac:dyDescent="0.2">
      <c r="A9011">
        <v>1429152</v>
      </c>
      <c r="B9011" t="s">
        <v>110</v>
      </c>
      <c r="C9011" t="str">
        <f t="shared" si="773"/>
        <v>2011</v>
      </c>
      <c r="D9011" t="s">
        <v>57</v>
      </c>
      <c r="E9011" t="str">
        <f t="shared" si="774"/>
        <v>2011D</v>
      </c>
      <c r="F9011" t="s">
        <v>15</v>
      </c>
      <c r="G9011" t="s">
        <v>64</v>
      </c>
      <c r="H9011" t="s">
        <v>20</v>
      </c>
      <c r="I9011" t="s">
        <v>27</v>
      </c>
      <c r="J9011" t="str">
        <f t="shared" si="776"/>
        <v>ENG</v>
      </c>
      <c r="L9011">
        <v>2014</v>
      </c>
      <c r="M9011">
        <f t="shared" si="777"/>
        <v>3</v>
      </c>
      <c r="N9011" t="str">
        <f t="shared" si="775"/>
        <v>F</v>
      </c>
      <c r="P9011" t="s">
        <v>28</v>
      </c>
      <c r="Q9011" t="s">
        <v>122</v>
      </c>
      <c r="R9011" t="s">
        <v>24</v>
      </c>
      <c r="W9011">
        <v>16</v>
      </c>
      <c r="X9011">
        <v>8</v>
      </c>
      <c r="Y9011">
        <v>9</v>
      </c>
    </row>
    <row r="9012" spans="1:25" x14ac:dyDescent="0.2">
      <c r="A9012">
        <v>1429386</v>
      </c>
      <c r="B9012" t="s">
        <v>104</v>
      </c>
      <c r="C9012" t="str">
        <f t="shared" si="773"/>
        <v>2010</v>
      </c>
      <c r="D9012" t="s">
        <v>24</v>
      </c>
      <c r="E9012" t="str">
        <f t="shared" si="774"/>
        <v>2010C</v>
      </c>
      <c r="F9012" t="s">
        <v>15</v>
      </c>
      <c r="G9012" t="s">
        <v>43</v>
      </c>
      <c r="H9012" t="s">
        <v>14</v>
      </c>
      <c r="I9012" t="s">
        <v>42</v>
      </c>
      <c r="J9012" t="str">
        <f t="shared" si="776"/>
        <v>SCI</v>
      </c>
      <c r="L9012">
        <v>2013</v>
      </c>
      <c r="M9012">
        <f t="shared" si="777"/>
        <v>3</v>
      </c>
      <c r="N9012" t="str">
        <f t="shared" si="775"/>
        <v>F</v>
      </c>
      <c r="P9012" t="s">
        <v>28</v>
      </c>
      <c r="Q9012" t="s">
        <v>122</v>
      </c>
      <c r="R9012" t="s">
        <v>14</v>
      </c>
      <c r="W9012">
        <v>14.833333</v>
      </c>
      <c r="X9012">
        <v>8</v>
      </c>
      <c r="Y9012">
        <v>8</v>
      </c>
    </row>
    <row r="9013" spans="1:25" x14ac:dyDescent="0.2">
      <c r="A9013">
        <v>1429386</v>
      </c>
      <c r="B9013" t="s">
        <v>104</v>
      </c>
      <c r="C9013" t="str">
        <f t="shared" si="773"/>
        <v>2010</v>
      </c>
      <c r="D9013" t="s">
        <v>57</v>
      </c>
      <c r="E9013" t="str">
        <f t="shared" si="774"/>
        <v>2010D</v>
      </c>
      <c r="F9013" t="s">
        <v>15</v>
      </c>
      <c r="G9013" t="s">
        <v>56</v>
      </c>
      <c r="H9013" t="s">
        <v>14</v>
      </c>
      <c r="I9013" t="s">
        <v>42</v>
      </c>
      <c r="J9013" t="str">
        <f t="shared" si="776"/>
        <v>SCI</v>
      </c>
      <c r="L9013">
        <v>2013</v>
      </c>
      <c r="M9013">
        <f t="shared" si="777"/>
        <v>3</v>
      </c>
      <c r="N9013" t="str">
        <f t="shared" si="775"/>
        <v>F</v>
      </c>
      <c r="P9013" t="s">
        <v>28</v>
      </c>
      <c r="W9013">
        <v>14.833333</v>
      </c>
      <c r="X9013">
        <v>8</v>
      </c>
      <c r="Y9013">
        <v>8</v>
      </c>
    </row>
    <row r="9014" spans="1:25" x14ac:dyDescent="0.2">
      <c r="A9014">
        <v>1429402</v>
      </c>
      <c r="B9014" t="s">
        <v>108</v>
      </c>
      <c r="C9014" t="str">
        <f t="shared" si="773"/>
        <v>2011</v>
      </c>
      <c r="D9014" t="s">
        <v>14</v>
      </c>
      <c r="E9014" t="str">
        <f t="shared" si="774"/>
        <v>2011A</v>
      </c>
      <c r="F9014" t="s">
        <v>15</v>
      </c>
      <c r="G9014" t="s">
        <v>36</v>
      </c>
      <c r="H9014" t="s">
        <v>14</v>
      </c>
      <c r="I9014" t="s">
        <v>33</v>
      </c>
      <c r="J9014" t="str">
        <f t="shared" si="776"/>
        <v>ENG</v>
      </c>
      <c r="L9014">
        <v>2013</v>
      </c>
      <c r="M9014">
        <f t="shared" si="777"/>
        <v>2</v>
      </c>
      <c r="N9014" t="str">
        <f t="shared" si="775"/>
        <v>U</v>
      </c>
      <c r="P9014" t="s">
        <v>19</v>
      </c>
      <c r="W9014">
        <v>9</v>
      </c>
      <c r="X9014">
        <v>5</v>
      </c>
      <c r="Y9014">
        <v>6</v>
      </c>
    </row>
    <row r="9015" spans="1:25" x14ac:dyDescent="0.2">
      <c r="A9015">
        <v>1429402</v>
      </c>
      <c r="B9015" t="s">
        <v>110</v>
      </c>
      <c r="C9015" t="str">
        <f t="shared" si="773"/>
        <v>2011</v>
      </c>
      <c r="D9015" t="s">
        <v>24</v>
      </c>
      <c r="E9015" t="str">
        <f t="shared" si="774"/>
        <v>2011C</v>
      </c>
      <c r="F9015" t="s">
        <v>15</v>
      </c>
      <c r="G9015" t="s">
        <v>52</v>
      </c>
      <c r="H9015" t="s">
        <v>20</v>
      </c>
      <c r="I9015" t="s">
        <v>33</v>
      </c>
      <c r="J9015" t="str">
        <f t="shared" si="776"/>
        <v>ENG</v>
      </c>
      <c r="L9015">
        <v>2013</v>
      </c>
      <c r="M9015">
        <f t="shared" si="777"/>
        <v>2</v>
      </c>
      <c r="N9015" t="str">
        <f t="shared" si="775"/>
        <v>U</v>
      </c>
      <c r="P9015" t="s">
        <v>19</v>
      </c>
      <c r="Q9015" t="s">
        <v>120</v>
      </c>
      <c r="R9015" t="s">
        <v>24</v>
      </c>
      <c r="W9015">
        <v>9</v>
      </c>
      <c r="X9015">
        <v>5</v>
      </c>
      <c r="Y9015">
        <v>6</v>
      </c>
    </row>
    <row r="9016" spans="1:25" x14ac:dyDescent="0.2">
      <c r="A9016">
        <v>1429402</v>
      </c>
      <c r="B9016" t="s">
        <v>103</v>
      </c>
      <c r="C9016" t="str">
        <f t="shared" si="773"/>
        <v>2010</v>
      </c>
      <c r="D9016" t="s">
        <v>14</v>
      </c>
      <c r="E9016" t="str">
        <f t="shared" si="774"/>
        <v>2010A</v>
      </c>
      <c r="F9016" t="s">
        <v>15</v>
      </c>
      <c r="G9016" t="s">
        <v>43</v>
      </c>
      <c r="H9016" t="s">
        <v>20</v>
      </c>
      <c r="I9016" t="s">
        <v>33</v>
      </c>
      <c r="J9016" t="str">
        <f t="shared" si="776"/>
        <v>ENG</v>
      </c>
      <c r="L9016">
        <v>2013</v>
      </c>
      <c r="M9016">
        <f t="shared" si="777"/>
        <v>3</v>
      </c>
      <c r="N9016" t="str">
        <f t="shared" si="775"/>
        <v>F</v>
      </c>
      <c r="P9016" t="s">
        <v>19</v>
      </c>
      <c r="Q9016" t="s">
        <v>121</v>
      </c>
      <c r="R9016" t="s">
        <v>24</v>
      </c>
      <c r="W9016">
        <v>9</v>
      </c>
      <c r="X9016">
        <v>5</v>
      </c>
      <c r="Y9016">
        <v>6</v>
      </c>
    </row>
    <row r="9017" spans="1:25" x14ac:dyDescent="0.2">
      <c r="A9017">
        <v>1429402</v>
      </c>
      <c r="B9017" t="s">
        <v>103</v>
      </c>
      <c r="C9017" t="str">
        <f t="shared" si="773"/>
        <v>2010</v>
      </c>
      <c r="D9017" t="s">
        <v>20</v>
      </c>
      <c r="E9017" t="str">
        <f t="shared" si="774"/>
        <v>2010B</v>
      </c>
      <c r="F9017" t="s">
        <v>15</v>
      </c>
      <c r="G9017" t="s">
        <v>56</v>
      </c>
      <c r="H9017" t="s">
        <v>20</v>
      </c>
      <c r="I9017" t="s">
        <v>33</v>
      </c>
      <c r="J9017" t="str">
        <f t="shared" si="776"/>
        <v>ENG</v>
      </c>
      <c r="L9017">
        <v>2013</v>
      </c>
      <c r="M9017">
        <f t="shared" si="777"/>
        <v>3</v>
      </c>
      <c r="N9017" t="str">
        <f t="shared" si="775"/>
        <v>F</v>
      </c>
      <c r="P9017" t="s">
        <v>19</v>
      </c>
      <c r="Q9017" t="s">
        <v>116</v>
      </c>
      <c r="R9017" t="s">
        <v>20</v>
      </c>
      <c r="W9017">
        <v>9</v>
      </c>
      <c r="X9017">
        <v>5</v>
      </c>
      <c r="Y9017">
        <v>6</v>
      </c>
    </row>
    <row r="9018" spans="1:25" x14ac:dyDescent="0.2">
      <c r="A9018">
        <v>1429404</v>
      </c>
      <c r="B9018" t="s">
        <v>103</v>
      </c>
      <c r="C9018" t="str">
        <f t="shared" si="773"/>
        <v>2010</v>
      </c>
      <c r="D9018" t="s">
        <v>14</v>
      </c>
      <c r="E9018" t="str">
        <f t="shared" si="774"/>
        <v>2010A</v>
      </c>
      <c r="F9018" t="s">
        <v>15</v>
      </c>
      <c r="G9018" t="s">
        <v>43</v>
      </c>
      <c r="H9018" t="s">
        <v>14</v>
      </c>
      <c r="I9018" t="s">
        <v>25</v>
      </c>
      <c r="J9018" t="str">
        <f t="shared" si="776"/>
        <v>ENG</v>
      </c>
      <c r="L9018">
        <v>2013</v>
      </c>
      <c r="M9018">
        <f t="shared" si="777"/>
        <v>3</v>
      </c>
      <c r="N9018" t="str">
        <f t="shared" si="775"/>
        <v>F</v>
      </c>
      <c r="P9018" t="s">
        <v>19</v>
      </c>
      <c r="Q9018" t="s">
        <v>118</v>
      </c>
      <c r="R9018" t="s">
        <v>14</v>
      </c>
    </row>
    <row r="9019" spans="1:25" x14ac:dyDescent="0.2">
      <c r="A9019">
        <v>1429404</v>
      </c>
      <c r="B9019" t="s">
        <v>103</v>
      </c>
      <c r="C9019" t="str">
        <f t="shared" si="773"/>
        <v>2010</v>
      </c>
      <c r="D9019" t="s">
        <v>20</v>
      </c>
      <c r="E9019" t="str">
        <f t="shared" si="774"/>
        <v>2010B</v>
      </c>
      <c r="F9019" t="s">
        <v>15</v>
      </c>
      <c r="G9019" t="s">
        <v>56</v>
      </c>
      <c r="H9019" t="s">
        <v>14</v>
      </c>
      <c r="I9019" t="s">
        <v>25</v>
      </c>
      <c r="J9019" t="str">
        <f t="shared" si="776"/>
        <v>ENG</v>
      </c>
      <c r="L9019">
        <v>2013</v>
      </c>
      <c r="M9019">
        <f t="shared" si="777"/>
        <v>3</v>
      </c>
      <c r="N9019" t="str">
        <f t="shared" si="775"/>
        <v>F</v>
      </c>
      <c r="P9019" t="s">
        <v>19</v>
      </c>
      <c r="Q9019" t="s">
        <v>121</v>
      </c>
      <c r="R9019" t="s">
        <v>14</v>
      </c>
    </row>
    <row r="9020" spans="1:25" x14ac:dyDescent="0.2">
      <c r="A9020">
        <v>1429404</v>
      </c>
      <c r="B9020" t="s">
        <v>104</v>
      </c>
      <c r="C9020" t="str">
        <f t="shared" si="773"/>
        <v>2010</v>
      </c>
      <c r="D9020" t="s">
        <v>24</v>
      </c>
      <c r="E9020" t="str">
        <f t="shared" si="774"/>
        <v>2010C</v>
      </c>
      <c r="F9020" t="s">
        <v>15</v>
      </c>
      <c r="G9020" t="s">
        <v>36</v>
      </c>
      <c r="H9020" t="s">
        <v>14</v>
      </c>
      <c r="I9020" t="s">
        <v>25</v>
      </c>
      <c r="J9020" t="str">
        <f t="shared" si="776"/>
        <v>ENG</v>
      </c>
      <c r="K9020" t="s">
        <v>39</v>
      </c>
      <c r="L9020">
        <v>2013</v>
      </c>
      <c r="M9020">
        <f t="shared" si="777"/>
        <v>3</v>
      </c>
      <c r="N9020" t="str">
        <f t="shared" si="775"/>
        <v>F</v>
      </c>
      <c r="P9020" t="s">
        <v>19</v>
      </c>
      <c r="Q9020" t="s">
        <v>116</v>
      </c>
      <c r="R9020" t="s">
        <v>20</v>
      </c>
    </row>
    <row r="9021" spans="1:25" x14ac:dyDescent="0.2">
      <c r="A9021">
        <v>1429404</v>
      </c>
      <c r="B9021" t="s">
        <v>108</v>
      </c>
      <c r="C9021" t="str">
        <f t="shared" si="773"/>
        <v>2011</v>
      </c>
      <c r="D9021" t="s">
        <v>14</v>
      </c>
      <c r="E9021" t="str">
        <f t="shared" si="774"/>
        <v>2011A</v>
      </c>
      <c r="F9021" t="s">
        <v>15</v>
      </c>
      <c r="G9021" t="s">
        <v>52</v>
      </c>
      <c r="H9021" t="s">
        <v>20</v>
      </c>
      <c r="I9021" t="s">
        <v>25</v>
      </c>
      <c r="J9021" t="str">
        <f t="shared" si="776"/>
        <v>ENG</v>
      </c>
      <c r="K9021" t="s">
        <v>39</v>
      </c>
      <c r="L9021">
        <v>2013</v>
      </c>
      <c r="M9021">
        <f t="shared" si="777"/>
        <v>2</v>
      </c>
      <c r="N9021" t="str">
        <f t="shared" si="775"/>
        <v>U</v>
      </c>
      <c r="P9021" t="s">
        <v>19</v>
      </c>
    </row>
    <row r="9022" spans="1:25" x14ac:dyDescent="0.2">
      <c r="A9022">
        <v>1429414</v>
      </c>
      <c r="B9022" t="s">
        <v>103</v>
      </c>
      <c r="C9022" t="str">
        <f t="shared" si="773"/>
        <v>2010</v>
      </c>
      <c r="D9022" t="s">
        <v>14</v>
      </c>
      <c r="E9022" t="str">
        <f t="shared" si="774"/>
        <v>2010A</v>
      </c>
      <c r="F9022" t="s">
        <v>15</v>
      </c>
      <c r="G9022" t="s">
        <v>43</v>
      </c>
      <c r="H9022" t="s">
        <v>20</v>
      </c>
      <c r="I9022" t="s">
        <v>22</v>
      </c>
      <c r="J9022" t="str">
        <f t="shared" si="776"/>
        <v>ENG</v>
      </c>
      <c r="L9022">
        <v>2013</v>
      </c>
      <c r="M9022">
        <f t="shared" si="777"/>
        <v>3</v>
      </c>
      <c r="N9022" t="str">
        <f t="shared" si="775"/>
        <v>F</v>
      </c>
      <c r="P9022" t="s">
        <v>19</v>
      </c>
      <c r="Q9022" t="s">
        <v>116</v>
      </c>
      <c r="R9022" t="s">
        <v>17</v>
      </c>
      <c r="W9022">
        <v>10</v>
      </c>
      <c r="X9022">
        <v>6</v>
      </c>
      <c r="Y9022">
        <v>5</v>
      </c>
    </row>
    <row r="9023" spans="1:25" x14ac:dyDescent="0.2">
      <c r="A9023">
        <v>1429414</v>
      </c>
      <c r="B9023" t="s">
        <v>103</v>
      </c>
      <c r="C9023" t="str">
        <f t="shared" si="773"/>
        <v>2010</v>
      </c>
      <c r="D9023" t="s">
        <v>20</v>
      </c>
      <c r="E9023" t="str">
        <f t="shared" si="774"/>
        <v>2010B</v>
      </c>
      <c r="F9023" t="s">
        <v>15</v>
      </c>
      <c r="G9023" t="s">
        <v>56</v>
      </c>
      <c r="H9023" t="s">
        <v>20</v>
      </c>
      <c r="I9023" t="s">
        <v>22</v>
      </c>
      <c r="J9023" t="str">
        <f t="shared" si="776"/>
        <v>ENG</v>
      </c>
      <c r="L9023">
        <v>2013</v>
      </c>
      <c r="M9023">
        <f t="shared" si="777"/>
        <v>3</v>
      </c>
      <c r="N9023" t="str">
        <f t="shared" si="775"/>
        <v>F</v>
      </c>
      <c r="P9023" t="s">
        <v>19</v>
      </c>
      <c r="Q9023" t="s">
        <v>116</v>
      </c>
      <c r="R9023" t="s">
        <v>20</v>
      </c>
      <c r="W9023">
        <v>10</v>
      </c>
      <c r="X9023">
        <v>6</v>
      </c>
      <c r="Y9023">
        <v>5</v>
      </c>
    </row>
    <row r="9024" spans="1:25" x14ac:dyDescent="0.2">
      <c r="A9024">
        <v>1429642</v>
      </c>
      <c r="B9024" t="s">
        <v>103</v>
      </c>
      <c r="C9024" t="str">
        <f t="shared" si="773"/>
        <v>2010</v>
      </c>
      <c r="D9024" t="s">
        <v>14</v>
      </c>
      <c r="E9024" t="str">
        <f t="shared" si="774"/>
        <v>2010A</v>
      </c>
      <c r="F9024" t="s">
        <v>15</v>
      </c>
      <c r="G9024" t="s">
        <v>43</v>
      </c>
      <c r="H9024" t="s">
        <v>14</v>
      </c>
      <c r="I9024" t="s">
        <v>22</v>
      </c>
      <c r="J9024" t="str">
        <f t="shared" si="776"/>
        <v>ENG</v>
      </c>
      <c r="L9024">
        <v>2013</v>
      </c>
      <c r="M9024">
        <f t="shared" si="777"/>
        <v>3</v>
      </c>
      <c r="N9024" t="str">
        <f t="shared" si="775"/>
        <v>F</v>
      </c>
      <c r="P9024" t="s">
        <v>19</v>
      </c>
      <c r="Q9024" t="s">
        <v>116</v>
      </c>
      <c r="R9024" t="s">
        <v>14</v>
      </c>
      <c r="W9024">
        <v>14</v>
      </c>
      <c r="X9024">
        <v>6</v>
      </c>
      <c r="Y9024">
        <v>6</v>
      </c>
    </row>
    <row r="9025" spans="1:25" x14ac:dyDescent="0.2">
      <c r="A9025">
        <v>1429642</v>
      </c>
      <c r="B9025" t="s">
        <v>103</v>
      </c>
      <c r="C9025" t="str">
        <f t="shared" si="773"/>
        <v>2010</v>
      </c>
      <c r="D9025" t="s">
        <v>20</v>
      </c>
      <c r="E9025" t="str">
        <f t="shared" si="774"/>
        <v>2010B</v>
      </c>
      <c r="F9025" t="s">
        <v>15</v>
      </c>
      <c r="G9025" t="s">
        <v>56</v>
      </c>
      <c r="H9025" t="s">
        <v>14</v>
      </c>
      <c r="I9025" t="s">
        <v>22</v>
      </c>
      <c r="J9025" t="str">
        <f t="shared" si="776"/>
        <v>ENG</v>
      </c>
      <c r="L9025">
        <v>2013</v>
      </c>
      <c r="M9025">
        <f t="shared" si="777"/>
        <v>3</v>
      </c>
      <c r="N9025" t="str">
        <f t="shared" si="775"/>
        <v>F</v>
      </c>
      <c r="P9025" t="s">
        <v>19</v>
      </c>
      <c r="Q9025" t="s">
        <v>123</v>
      </c>
      <c r="R9025" t="s">
        <v>14</v>
      </c>
      <c r="W9025">
        <v>14</v>
      </c>
      <c r="X9025">
        <v>6</v>
      </c>
      <c r="Y9025">
        <v>6</v>
      </c>
    </row>
    <row r="9026" spans="1:25" x14ac:dyDescent="0.2">
      <c r="A9026">
        <v>1429794</v>
      </c>
      <c r="B9026" t="s">
        <v>108</v>
      </c>
      <c r="C9026" t="str">
        <f t="shared" ref="C9026:C9089" si="778">LEFT(B9026,4)</f>
        <v>2011</v>
      </c>
      <c r="D9026" t="s">
        <v>20</v>
      </c>
      <c r="E9026" t="str">
        <f t="shared" ref="E9026:E9089" si="779">CONCATENATE(C9026,D9026)</f>
        <v>2011B</v>
      </c>
      <c r="F9026" t="s">
        <v>15</v>
      </c>
      <c r="G9026" t="s">
        <v>56</v>
      </c>
      <c r="H9026" t="s">
        <v>20</v>
      </c>
      <c r="I9026" t="s">
        <v>21</v>
      </c>
      <c r="J9026" t="str">
        <f t="shared" si="776"/>
        <v>COMP</v>
      </c>
      <c r="L9026">
        <v>2013</v>
      </c>
      <c r="M9026">
        <f t="shared" si="777"/>
        <v>2</v>
      </c>
      <c r="N9026" t="str">
        <f t="shared" ref="N9026:N9089" si="780">IF(OR(M9026&lt;3,M9026="TR"),"U","F")</f>
        <v>U</v>
      </c>
      <c r="P9026" t="s">
        <v>19</v>
      </c>
      <c r="Q9026" t="s">
        <v>116</v>
      </c>
      <c r="R9026" t="s">
        <v>20</v>
      </c>
      <c r="W9026">
        <v>10.666667</v>
      </c>
      <c r="X9026">
        <v>3.5</v>
      </c>
      <c r="Y9026">
        <v>1.5</v>
      </c>
    </row>
    <row r="9027" spans="1:25" x14ac:dyDescent="0.2">
      <c r="A9027">
        <v>1429794</v>
      </c>
      <c r="B9027" t="s">
        <v>108</v>
      </c>
      <c r="C9027" t="str">
        <f t="shared" si="778"/>
        <v>2011</v>
      </c>
      <c r="D9027" t="s">
        <v>14</v>
      </c>
      <c r="E9027" t="str">
        <f t="shared" si="779"/>
        <v>2011A</v>
      </c>
      <c r="F9027" t="s">
        <v>15</v>
      </c>
      <c r="G9027" t="s">
        <v>43</v>
      </c>
      <c r="H9027" t="s">
        <v>24</v>
      </c>
      <c r="I9027" t="s">
        <v>21</v>
      </c>
      <c r="J9027" t="str">
        <f t="shared" ref="J9027:J9090" si="781">IF(OR(I9027="AE",I9027="BE",I9027="CE",I9027="CM",I9027="ED",I9027="ECE",I9027="EVE",I9027="EV",I9027="FPE",I9027="IE",I9027="MFE",I9027="ME",I9027="MGE",I9027="MTE",I9027="PHE",I9027="RB",I9027="EE",I9027="RBE"),"ENG",IF(OR(I9027="BBT",I9027="BC",I9027="BIO",I9027="CH",I9027="PH",I9027="PSS",I9027="SC"),"SCI",IF(OR(I9027="MA",I9027="MAC",I9027="SD"),"MAT",IF(OR(I9027="CO",I9027="ID",I9027="ND",I9027="SX"),"OTH",IF(OR(I9027="ECON",I9027="EP",I9027="EC",I9027="ET",I9027="HU",I9027="IN",I9027="LAE",I9027="PWR",I9027="ST",I9027="EVS",I9027="PW"),"HUSS",IF(OR(I9027="CA",I9027="CCN",I9027="CS",I9027="IMGD"),"COMP",IF(OR(I9027="IT",I9027="MG",I9027="MIS"),"BUS","ERROR")))))))</f>
        <v>COMP</v>
      </c>
      <c r="L9027">
        <v>2013</v>
      </c>
      <c r="M9027">
        <f t="shared" si="777"/>
        <v>2</v>
      </c>
      <c r="N9027" t="str">
        <f t="shared" si="780"/>
        <v>U</v>
      </c>
      <c r="P9027" t="s">
        <v>19</v>
      </c>
      <c r="Q9027" t="s">
        <v>120</v>
      </c>
      <c r="R9027" t="s">
        <v>24</v>
      </c>
      <c r="W9027">
        <v>10.666667</v>
      </c>
      <c r="X9027">
        <v>3.5</v>
      </c>
      <c r="Y9027">
        <v>1.5</v>
      </c>
    </row>
    <row r="9028" spans="1:25" x14ac:dyDescent="0.2">
      <c r="A9028">
        <v>1429812</v>
      </c>
      <c r="B9028" t="s">
        <v>103</v>
      </c>
      <c r="C9028" t="str">
        <f t="shared" si="778"/>
        <v>2010</v>
      </c>
      <c r="D9028" t="s">
        <v>14</v>
      </c>
      <c r="E9028" t="str">
        <f t="shared" si="779"/>
        <v>2010A</v>
      </c>
      <c r="F9028" t="s">
        <v>15</v>
      </c>
      <c r="G9028" t="s">
        <v>43</v>
      </c>
      <c r="H9028" t="s">
        <v>20</v>
      </c>
      <c r="I9028" t="s">
        <v>22</v>
      </c>
      <c r="J9028" t="str">
        <f t="shared" si="781"/>
        <v>ENG</v>
      </c>
      <c r="L9028">
        <v>2013</v>
      </c>
      <c r="M9028">
        <f t="shared" si="777"/>
        <v>3</v>
      </c>
      <c r="N9028" t="str">
        <f t="shared" si="780"/>
        <v>F</v>
      </c>
      <c r="P9028" t="s">
        <v>19</v>
      </c>
      <c r="Q9028" t="s">
        <v>116</v>
      </c>
      <c r="R9028" t="s">
        <v>20</v>
      </c>
      <c r="W9028">
        <v>12.666667</v>
      </c>
      <c r="X9028">
        <v>6</v>
      </c>
      <c r="Y9028">
        <v>9</v>
      </c>
    </row>
    <row r="9029" spans="1:25" x14ac:dyDescent="0.2">
      <c r="A9029">
        <v>1429812</v>
      </c>
      <c r="B9029" t="s">
        <v>103</v>
      </c>
      <c r="C9029" t="str">
        <f t="shared" si="778"/>
        <v>2010</v>
      </c>
      <c r="D9029" t="s">
        <v>20</v>
      </c>
      <c r="E9029" t="str">
        <f t="shared" si="779"/>
        <v>2010B</v>
      </c>
      <c r="F9029" t="s">
        <v>15</v>
      </c>
      <c r="G9029" t="s">
        <v>56</v>
      </c>
      <c r="H9029" t="s">
        <v>20</v>
      </c>
      <c r="I9029" t="s">
        <v>22</v>
      </c>
      <c r="J9029" t="str">
        <f t="shared" si="781"/>
        <v>ENG</v>
      </c>
      <c r="L9029">
        <v>2013</v>
      </c>
      <c r="M9029">
        <f t="shared" si="777"/>
        <v>3</v>
      </c>
      <c r="N9029" t="str">
        <f t="shared" si="780"/>
        <v>F</v>
      </c>
      <c r="P9029" t="s">
        <v>19</v>
      </c>
      <c r="Q9029" t="s">
        <v>123</v>
      </c>
      <c r="R9029" t="s">
        <v>24</v>
      </c>
      <c r="W9029">
        <v>12.666667</v>
      </c>
      <c r="X9029">
        <v>6</v>
      </c>
      <c r="Y9029">
        <v>9</v>
      </c>
    </row>
    <row r="9030" spans="1:25" x14ac:dyDescent="0.2">
      <c r="A9030">
        <v>1429970</v>
      </c>
      <c r="B9030" t="s">
        <v>103</v>
      </c>
      <c r="C9030" t="str">
        <f t="shared" si="778"/>
        <v>2010</v>
      </c>
      <c r="D9030" t="s">
        <v>14</v>
      </c>
      <c r="E9030" t="str">
        <f t="shared" si="779"/>
        <v>2010A</v>
      </c>
      <c r="F9030" t="s">
        <v>15</v>
      </c>
      <c r="G9030" t="s">
        <v>43</v>
      </c>
      <c r="H9030" t="s">
        <v>17</v>
      </c>
      <c r="I9030" t="s">
        <v>21</v>
      </c>
      <c r="J9030" t="str">
        <f t="shared" si="781"/>
        <v>COMP</v>
      </c>
      <c r="L9030">
        <v>2013</v>
      </c>
      <c r="M9030">
        <f t="shared" si="777"/>
        <v>3</v>
      </c>
      <c r="N9030" t="str">
        <f t="shared" si="780"/>
        <v>F</v>
      </c>
      <c r="P9030" t="s">
        <v>19</v>
      </c>
      <c r="Q9030" t="s">
        <v>118</v>
      </c>
      <c r="R9030" t="s">
        <v>24</v>
      </c>
    </row>
    <row r="9031" spans="1:25" x14ac:dyDescent="0.2">
      <c r="A9031">
        <v>1429996</v>
      </c>
      <c r="B9031" t="s">
        <v>110</v>
      </c>
      <c r="C9031" t="str">
        <f t="shared" si="778"/>
        <v>2011</v>
      </c>
      <c r="D9031" t="s">
        <v>24</v>
      </c>
      <c r="E9031" t="str">
        <f t="shared" si="779"/>
        <v>2011C</v>
      </c>
      <c r="F9031" t="s">
        <v>15</v>
      </c>
      <c r="G9031" t="s">
        <v>52</v>
      </c>
      <c r="H9031" t="s">
        <v>20</v>
      </c>
      <c r="I9031" t="s">
        <v>33</v>
      </c>
      <c r="J9031" t="str">
        <f t="shared" si="781"/>
        <v>ENG</v>
      </c>
      <c r="L9031">
        <v>2013</v>
      </c>
      <c r="M9031">
        <f t="shared" si="777"/>
        <v>2</v>
      </c>
      <c r="N9031" t="str">
        <f t="shared" si="780"/>
        <v>U</v>
      </c>
      <c r="P9031" t="s">
        <v>19</v>
      </c>
      <c r="Q9031" t="s">
        <v>122</v>
      </c>
      <c r="R9031" t="s">
        <v>20</v>
      </c>
    </row>
    <row r="9032" spans="1:25" x14ac:dyDescent="0.2">
      <c r="A9032">
        <v>1429996</v>
      </c>
      <c r="B9032" t="s">
        <v>110</v>
      </c>
      <c r="C9032" t="str">
        <f t="shared" si="778"/>
        <v>2011</v>
      </c>
      <c r="D9032" t="s">
        <v>57</v>
      </c>
      <c r="E9032" t="str">
        <f t="shared" si="779"/>
        <v>2011D</v>
      </c>
      <c r="F9032" t="s">
        <v>15</v>
      </c>
      <c r="G9032" t="s">
        <v>77</v>
      </c>
      <c r="H9032" t="s">
        <v>20</v>
      </c>
      <c r="I9032" t="s">
        <v>33</v>
      </c>
      <c r="J9032" t="str">
        <f t="shared" si="781"/>
        <v>ENG</v>
      </c>
      <c r="L9032">
        <v>2013</v>
      </c>
      <c r="M9032">
        <f t="shared" si="777"/>
        <v>2</v>
      </c>
      <c r="N9032" t="str">
        <f t="shared" si="780"/>
        <v>U</v>
      </c>
      <c r="P9032" t="s">
        <v>19</v>
      </c>
    </row>
    <row r="9033" spans="1:25" x14ac:dyDescent="0.2">
      <c r="A9033">
        <v>1429996</v>
      </c>
      <c r="B9033" t="s">
        <v>103</v>
      </c>
      <c r="C9033" t="str">
        <f t="shared" si="778"/>
        <v>2010</v>
      </c>
      <c r="D9033" t="s">
        <v>14</v>
      </c>
      <c r="E9033" t="str">
        <f t="shared" si="779"/>
        <v>2010A</v>
      </c>
      <c r="F9033" t="s">
        <v>15</v>
      </c>
      <c r="G9033" t="s">
        <v>43</v>
      </c>
      <c r="H9033" t="s">
        <v>24</v>
      </c>
      <c r="I9033" t="s">
        <v>18</v>
      </c>
      <c r="J9033" t="str">
        <f t="shared" si="781"/>
        <v>ENG</v>
      </c>
      <c r="L9033">
        <v>2013</v>
      </c>
      <c r="M9033">
        <f t="shared" si="777"/>
        <v>3</v>
      </c>
      <c r="N9033" t="str">
        <f t="shared" si="780"/>
        <v>F</v>
      </c>
      <c r="P9033" t="s">
        <v>19</v>
      </c>
      <c r="Q9033" t="s">
        <v>118</v>
      </c>
      <c r="R9033" t="s">
        <v>20</v>
      </c>
    </row>
    <row r="9034" spans="1:25" x14ac:dyDescent="0.2">
      <c r="A9034">
        <v>1429996</v>
      </c>
      <c r="B9034" t="s">
        <v>103</v>
      </c>
      <c r="C9034" t="str">
        <f t="shared" si="778"/>
        <v>2010</v>
      </c>
      <c r="D9034" t="s">
        <v>20</v>
      </c>
      <c r="E9034" t="str">
        <f t="shared" si="779"/>
        <v>2010B</v>
      </c>
      <c r="F9034" t="s">
        <v>15</v>
      </c>
      <c r="G9034" t="s">
        <v>56</v>
      </c>
      <c r="H9034" t="s">
        <v>24</v>
      </c>
      <c r="I9034" t="s">
        <v>18</v>
      </c>
      <c r="J9034" t="str">
        <f t="shared" si="781"/>
        <v>ENG</v>
      </c>
      <c r="L9034">
        <v>2013</v>
      </c>
      <c r="M9034">
        <f t="shared" si="777"/>
        <v>3</v>
      </c>
      <c r="N9034" t="str">
        <f t="shared" si="780"/>
        <v>F</v>
      </c>
      <c r="P9034" t="s">
        <v>19</v>
      </c>
      <c r="Q9034" t="s">
        <v>121</v>
      </c>
      <c r="R9034" t="s">
        <v>14</v>
      </c>
    </row>
    <row r="9035" spans="1:25" x14ac:dyDescent="0.2">
      <c r="A9035">
        <v>1429996</v>
      </c>
      <c r="B9035" t="s">
        <v>108</v>
      </c>
      <c r="C9035" t="str">
        <f t="shared" si="778"/>
        <v>2011</v>
      </c>
      <c r="D9035" t="s">
        <v>14</v>
      </c>
      <c r="E9035" t="str">
        <f t="shared" si="779"/>
        <v>2011A</v>
      </c>
      <c r="F9035" t="s">
        <v>15</v>
      </c>
      <c r="G9035" t="s">
        <v>52</v>
      </c>
      <c r="H9035" t="s">
        <v>17</v>
      </c>
      <c r="I9035" t="s">
        <v>33</v>
      </c>
      <c r="J9035" t="str">
        <f t="shared" si="781"/>
        <v>ENG</v>
      </c>
      <c r="L9035">
        <v>2013</v>
      </c>
      <c r="M9035">
        <f t="shared" si="777"/>
        <v>2</v>
      </c>
      <c r="N9035" t="str">
        <f t="shared" si="780"/>
        <v>U</v>
      </c>
      <c r="P9035" t="s">
        <v>19</v>
      </c>
      <c r="Q9035" t="s">
        <v>122</v>
      </c>
      <c r="R9035" t="s">
        <v>17</v>
      </c>
    </row>
    <row r="9036" spans="1:25" x14ac:dyDescent="0.2">
      <c r="A9036">
        <v>1430040</v>
      </c>
      <c r="B9036" t="s">
        <v>115</v>
      </c>
      <c r="C9036" t="str">
        <f t="shared" si="778"/>
        <v>2012</v>
      </c>
      <c r="D9036" t="s">
        <v>14</v>
      </c>
      <c r="E9036" t="str">
        <f t="shared" si="779"/>
        <v>2012A</v>
      </c>
      <c r="F9036" t="s">
        <v>15</v>
      </c>
      <c r="G9036" t="s">
        <v>43</v>
      </c>
      <c r="H9036" t="s">
        <v>20</v>
      </c>
      <c r="I9036" t="s">
        <v>33</v>
      </c>
      <c r="J9036" t="str">
        <f t="shared" si="781"/>
        <v>ENG</v>
      </c>
      <c r="L9036">
        <v>2015</v>
      </c>
      <c r="M9036">
        <f t="shared" si="777"/>
        <v>3</v>
      </c>
      <c r="N9036" t="str">
        <f t="shared" si="780"/>
        <v>F</v>
      </c>
      <c r="P9036" t="s">
        <v>28</v>
      </c>
      <c r="Q9036" t="s">
        <v>116</v>
      </c>
      <c r="R9036" t="s">
        <v>14</v>
      </c>
      <c r="W9036">
        <v>14.833333</v>
      </c>
      <c r="X9036">
        <v>8</v>
      </c>
      <c r="Y9036">
        <v>8</v>
      </c>
    </row>
    <row r="9037" spans="1:25" x14ac:dyDescent="0.2">
      <c r="A9037">
        <v>1450932</v>
      </c>
      <c r="B9037" t="s">
        <v>108</v>
      </c>
      <c r="C9037" t="str">
        <f t="shared" si="778"/>
        <v>2011</v>
      </c>
      <c r="D9037" t="s">
        <v>20</v>
      </c>
      <c r="E9037" t="str">
        <f t="shared" si="779"/>
        <v>2011B</v>
      </c>
      <c r="F9037" t="s">
        <v>15</v>
      </c>
      <c r="G9037" t="s">
        <v>64</v>
      </c>
      <c r="H9037" t="s">
        <v>14</v>
      </c>
      <c r="I9037" t="s">
        <v>85</v>
      </c>
      <c r="J9037" t="str">
        <f t="shared" si="781"/>
        <v>ENG</v>
      </c>
      <c r="L9037">
        <v>2014</v>
      </c>
      <c r="M9037">
        <f t="shared" si="777"/>
        <v>3</v>
      </c>
      <c r="N9037" t="str">
        <f t="shared" si="780"/>
        <v>F</v>
      </c>
      <c r="P9037" t="s">
        <v>28</v>
      </c>
      <c r="Q9037" t="s">
        <v>122</v>
      </c>
      <c r="R9037" t="s">
        <v>14</v>
      </c>
      <c r="W9037">
        <v>15</v>
      </c>
      <c r="X9037">
        <v>8</v>
      </c>
      <c r="Y9037">
        <v>9</v>
      </c>
    </row>
    <row r="9038" spans="1:25" x14ac:dyDescent="0.2">
      <c r="A9038">
        <v>1451768</v>
      </c>
      <c r="B9038" t="s">
        <v>115</v>
      </c>
      <c r="C9038" t="str">
        <f t="shared" si="778"/>
        <v>2012</v>
      </c>
      <c r="D9038" t="s">
        <v>14</v>
      </c>
      <c r="E9038" t="str">
        <f t="shared" si="779"/>
        <v>2012A</v>
      </c>
      <c r="F9038" t="s">
        <v>15</v>
      </c>
      <c r="G9038" t="s">
        <v>16</v>
      </c>
      <c r="H9038" t="s">
        <v>20</v>
      </c>
      <c r="I9038" t="s">
        <v>85</v>
      </c>
      <c r="J9038" t="str">
        <f t="shared" si="781"/>
        <v>ENG</v>
      </c>
      <c r="L9038">
        <v>2015</v>
      </c>
      <c r="M9038">
        <f t="shared" si="777"/>
        <v>3</v>
      </c>
      <c r="N9038" t="str">
        <f t="shared" si="780"/>
        <v>F</v>
      </c>
      <c r="P9038" t="s">
        <v>19</v>
      </c>
      <c r="Q9038" t="s">
        <v>116</v>
      </c>
      <c r="R9038" t="s">
        <v>24</v>
      </c>
    </row>
    <row r="9039" spans="1:25" x14ac:dyDescent="0.2">
      <c r="A9039">
        <v>1430272</v>
      </c>
      <c r="B9039" t="s">
        <v>115</v>
      </c>
      <c r="C9039" t="str">
        <f t="shared" si="778"/>
        <v>2012</v>
      </c>
      <c r="D9039" t="s">
        <v>14</v>
      </c>
      <c r="E9039" t="str">
        <f t="shared" si="779"/>
        <v>2012A</v>
      </c>
      <c r="F9039" t="s">
        <v>15</v>
      </c>
      <c r="G9039" t="s">
        <v>43</v>
      </c>
      <c r="H9039" t="s">
        <v>20</v>
      </c>
      <c r="I9039" t="s">
        <v>22</v>
      </c>
      <c r="J9039" t="str">
        <f t="shared" si="781"/>
        <v>ENG</v>
      </c>
      <c r="L9039">
        <v>2015</v>
      </c>
      <c r="M9039">
        <f t="shared" si="777"/>
        <v>3</v>
      </c>
      <c r="N9039" t="str">
        <f t="shared" si="780"/>
        <v>F</v>
      </c>
      <c r="P9039" t="s">
        <v>28</v>
      </c>
      <c r="Q9039" t="s">
        <v>118</v>
      </c>
      <c r="R9039" t="s">
        <v>14</v>
      </c>
      <c r="W9039">
        <v>13.5</v>
      </c>
      <c r="X9039">
        <v>7</v>
      </c>
      <c r="Y9039">
        <v>6</v>
      </c>
    </row>
    <row r="9040" spans="1:25" x14ac:dyDescent="0.2">
      <c r="A9040">
        <v>1430324</v>
      </c>
      <c r="B9040" t="s">
        <v>108</v>
      </c>
      <c r="C9040" t="str">
        <f t="shared" si="778"/>
        <v>2011</v>
      </c>
      <c r="D9040" t="s">
        <v>14</v>
      </c>
      <c r="E9040" t="str">
        <f t="shared" si="779"/>
        <v>2011A</v>
      </c>
      <c r="F9040" t="s">
        <v>15</v>
      </c>
      <c r="G9040" t="s">
        <v>43</v>
      </c>
      <c r="H9040" t="s">
        <v>24</v>
      </c>
      <c r="I9040" t="s">
        <v>32</v>
      </c>
      <c r="J9040" t="str">
        <f t="shared" si="781"/>
        <v>OTH</v>
      </c>
      <c r="L9040">
        <v>2014</v>
      </c>
      <c r="M9040">
        <f t="shared" si="777"/>
        <v>3</v>
      </c>
      <c r="N9040" t="str">
        <f t="shared" si="780"/>
        <v>F</v>
      </c>
      <c r="P9040" t="s">
        <v>19</v>
      </c>
      <c r="Q9040" t="s">
        <v>118</v>
      </c>
      <c r="R9040" t="s">
        <v>24</v>
      </c>
    </row>
    <row r="9041" spans="1:25" x14ac:dyDescent="0.2">
      <c r="A9041">
        <v>1430324</v>
      </c>
      <c r="B9041" t="s">
        <v>108</v>
      </c>
      <c r="C9041" t="str">
        <f t="shared" si="778"/>
        <v>2011</v>
      </c>
      <c r="D9041" t="s">
        <v>20</v>
      </c>
      <c r="E9041" t="str">
        <f t="shared" si="779"/>
        <v>2011B</v>
      </c>
      <c r="F9041" t="s">
        <v>15</v>
      </c>
      <c r="G9041" t="s">
        <v>56</v>
      </c>
      <c r="H9041" t="s">
        <v>24</v>
      </c>
      <c r="I9041" t="s">
        <v>32</v>
      </c>
      <c r="J9041" t="str">
        <f t="shared" si="781"/>
        <v>OTH</v>
      </c>
      <c r="L9041">
        <v>2014</v>
      </c>
      <c r="M9041">
        <f t="shared" si="777"/>
        <v>3</v>
      </c>
      <c r="N9041" t="str">
        <f t="shared" si="780"/>
        <v>F</v>
      </c>
      <c r="P9041" t="s">
        <v>19</v>
      </c>
      <c r="Q9041" t="s">
        <v>121</v>
      </c>
      <c r="R9041" t="s">
        <v>24</v>
      </c>
    </row>
    <row r="9042" spans="1:25" x14ac:dyDescent="0.2">
      <c r="A9042">
        <v>1430726</v>
      </c>
      <c r="B9042" t="s">
        <v>110</v>
      </c>
      <c r="C9042" t="str">
        <f t="shared" si="778"/>
        <v>2011</v>
      </c>
      <c r="D9042" t="s">
        <v>57</v>
      </c>
      <c r="E9042" t="str">
        <f t="shared" si="779"/>
        <v>2011D</v>
      </c>
      <c r="F9042" t="s">
        <v>15</v>
      </c>
      <c r="G9042" t="s">
        <v>77</v>
      </c>
      <c r="H9042" t="s">
        <v>20</v>
      </c>
      <c r="I9042" t="s">
        <v>22</v>
      </c>
      <c r="J9042" t="str">
        <f t="shared" si="781"/>
        <v>ENG</v>
      </c>
      <c r="L9042">
        <v>2013</v>
      </c>
      <c r="M9042">
        <f t="shared" si="777"/>
        <v>2</v>
      </c>
      <c r="N9042" t="str">
        <f t="shared" si="780"/>
        <v>U</v>
      </c>
      <c r="P9042" t="s">
        <v>19</v>
      </c>
      <c r="W9042">
        <v>11.666667</v>
      </c>
      <c r="X9042">
        <v>5.5</v>
      </c>
      <c r="Y9042">
        <v>8</v>
      </c>
    </row>
    <row r="9043" spans="1:25" x14ac:dyDescent="0.2">
      <c r="A9043">
        <v>1430726</v>
      </c>
      <c r="B9043" t="s">
        <v>103</v>
      </c>
      <c r="C9043" t="str">
        <f t="shared" si="778"/>
        <v>2010</v>
      </c>
      <c r="D9043" t="s">
        <v>14</v>
      </c>
      <c r="E9043" t="str">
        <f t="shared" si="779"/>
        <v>2010A</v>
      </c>
      <c r="F9043" t="s">
        <v>15</v>
      </c>
      <c r="G9043" t="s">
        <v>16</v>
      </c>
      <c r="H9043" t="s">
        <v>20</v>
      </c>
      <c r="I9043" t="s">
        <v>22</v>
      </c>
      <c r="J9043" t="str">
        <f t="shared" si="781"/>
        <v>ENG</v>
      </c>
      <c r="L9043">
        <v>2013</v>
      </c>
      <c r="M9043">
        <f t="shared" si="777"/>
        <v>3</v>
      </c>
      <c r="N9043" t="str">
        <f t="shared" si="780"/>
        <v>F</v>
      </c>
      <c r="P9043" t="s">
        <v>19</v>
      </c>
      <c r="Q9043" t="s">
        <v>116</v>
      </c>
      <c r="R9043" t="s">
        <v>20</v>
      </c>
      <c r="W9043">
        <v>11.666667</v>
      </c>
      <c r="X9043">
        <v>5.5</v>
      </c>
      <c r="Y9043">
        <v>8</v>
      </c>
    </row>
    <row r="9044" spans="1:25" x14ac:dyDescent="0.2">
      <c r="A9044">
        <v>1430726</v>
      </c>
      <c r="B9044" t="s">
        <v>103</v>
      </c>
      <c r="C9044" t="str">
        <f t="shared" si="778"/>
        <v>2010</v>
      </c>
      <c r="D9044" t="s">
        <v>20</v>
      </c>
      <c r="E9044" t="str">
        <f t="shared" si="779"/>
        <v>2010B</v>
      </c>
      <c r="F9044" t="s">
        <v>15</v>
      </c>
      <c r="G9044" t="s">
        <v>64</v>
      </c>
      <c r="H9044" t="s">
        <v>20</v>
      </c>
      <c r="I9044" t="s">
        <v>22</v>
      </c>
      <c r="J9044" t="str">
        <f t="shared" si="781"/>
        <v>ENG</v>
      </c>
      <c r="L9044">
        <v>2013</v>
      </c>
      <c r="M9044">
        <f t="shared" si="777"/>
        <v>3</v>
      </c>
      <c r="N9044" t="str">
        <f t="shared" si="780"/>
        <v>F</v>
      </c>
      <c r="P9044" t="s">
        <v>19</v>
      </c>
      <c r="Q9044" t="s">
        <v>123</v>
      </c>
      <c r="R9044" t="s">
        <v>20</v>
      </c>
      <c r="W9044">
        <v>11.666667</v>
      </c>
      <c r="X9044">
        <v>5.5</v>
      </c>
      <c r="Y9044">
        <v>8</v>
      </c>
    </row>
    <row r="9045" spans="1:25" x14ac:dyDescent="0.2">
      <c r="A9045">
        <v>1430726</v>
      </c>
      <c r="B9045" t="s">
        <v>104</v>
      </c>
      <c r="C9045" t="str">
        <f t="shared" si="778"/>
        <v>2010</v>
      </c>
      <c r="D9045" t="s">
        <v>57</v>
      </c>
      <c r="E9045" t="str">
        <f t="shared" si="779"/>
        <v>2010D</v>
      </c>
      <c r="F9045" t="s">
        <v>15</v>
      </c>
      <c r="G9045" t="s">
        <v>59</v>
      </c>
      <c r="H9045" t="s">
        <v>20</v>
      </c>
      <c r="I9045" t="s">
        <v>22</v>
      </c>
      <c r="J9045" t="str">
        <f t="shared" si="781"/>
        <v>ENG</v>
      </c>
      <c r="L9045">
        <v>2013</v>
      </c>
      <c r="M9045">
        <f t="shared" si="777"/>
        <v>3</v>
      </c>
      <c r="N9045" t="str">
        <f t="shared" si="780"/>
        <v>F</v>
      </c>
      <c r="P9045" t="s">
        <v>19</v>
      </c>
      <c r="Q9045" t="s">
        <v>126</v>
      </c>
      <c r="R9045" t="s">
        <v>20</v>
      </c>
      <c r="W9045">
        <v>11.666667</v>
      </c>
      <c r="X9045">
        <v>5.5</v>
      </c>
      <c r="Y9045">
        <v>8</v>
      </c>
    </row>
    <row r="9046" spans="1:25" x14ac:dyDescent="0.2">
      <c r="A9046">
        <v>1430726</v>
      </c>
      <c r="B9046" t="s">
        <v>115</v>
      </c>
      <c r="C9046" t="str">
        <f t="shared" si="778"/>
        <v>2012</v>
      </c>
      <c r="D9046" t="s">
        <v>14</v>
      </c>
      <c r="E9046" t="str">
        <f t="shared" si="779"/>
        <v>2012A</v>
      </c>
      <c r="F9046" t="s">
        <v>15</v>
      </c>
      <c r="G9046" t="s">
        <v>52</v>
      </c>
      <c r="H9046" t="s">
        <v>17</v>
      </c>
      <c r="I9046" t="s">
        <v>22</v>
      </c>
      <c r="J9046" t="str">
        <f t="shared" si="781"/>
        <v>ENG</v>
      </c>
      <c r="L9046">
        <v>2013</v>
      </c>
      <c r="M9046">
        <f t="shared" si="777"/>
        <v>1</v>
      </c>
      <c r="N9046" t="str">
        <f t="shared" si="780"/>
        <v>U</v>
      </c>
      <c r="P9046" t="s">
        <v>19</v>
      </c>
      <c r="W9046">
        <v>11.666667</v>
      </c>
      <c r="X9046">
        <v>5.5</v>
      </c>
      <c r="Y9046">
        <v>8</v>
      </c>
    </row>
    <row r="9047" spans="1:25" x14ac:dyDescent="0.2">
      <c r="A9047">
        <v>1430734</v>
      </c>
      <c r="B9047" t="s">
        <v>104</v>
      </c>
      <c r="C9047" t="str">
        <f t="shared" si="778"/>
        <v>2010</v>
      </c>
      <c r="D9047" t="s">
        <v>24</v>
      </c>
      <c r="E9047" t="str">
        <f t="shared" si="779"/>
        <v>2010C</v>
      </c>
      <c r="F9047" t="s">
        <v>15</v>
      </c>
      <c r="G9047" t="s">
        <v>16</v>
      </c>
      <c r="H9047" t="s">
        <v>20</v>
      </c>
      <c r="I9047" t="s">
        <v>27</v>
      </c>
      <c r="J9047" t="str">
        <f t="shared" si="781"/>
        <v>ENG</v>
      </c>
      <c r="L9047">
        <v>2013</v>
      </c>
      <c r="M9047">
        <f t="shared" si="777"/>
        <v>3</v>
      </c>
      <c r="N9047" t="str">
        <f t="shared" si="780"/>
        <v>F</v>
      </c>
      <c r="P9047" t="s">
        <v>28</v>
      </c>
      <c r="Q9047" t="s">
        <v>122</v>
      </c>
      <c r="R9047" t="s">
        <v>20</v>
      </c>
      <c r="W9047">
        <v>12.5</v>
      </c>
      <c r="X9047">
        <v>6.5</v>
      </c>
      <c r="Y9047">
        <v>8</v>
      </c>
    </row>
    <row r="9048" spans="1:25" x14ac:dyDescent="0.2">
      <c r="A9048">
        <v>1430734</v>
      </c>
      <c r="B9048" t="s">
        <v>104</v>
      </c>
      <c r="C9048" t="str">
        <f t="shared" si="778"/>
        <v>2010</v>
      </c>
      <c r="D9048" t="s">
        <v>57</v>
      </c>
      <c r="E9048" t="str">
        <f t="shared" si="779"/>
        <v>2010D</v>
      </c>
      <c r="F9048" t="s">
        <v>15</v>
      </c>
      <c r="G9048" t="s">
        <v>64</v>
      </c>
      <c r="H9048" t="s">
        <v>20</v>
      </c>
      <c r="I9048" t="s">
        <v>27</v>
      </c>
      <c r="J9048" t="str">
        <f t="shared" si="781"/>
        <v>ENG</v>
      </c>
      <c r="L9048">
        <v>2013</v>
      </c>
      <c r="M9048">
        <f t="shared" si="777"/>
        <v>3</v>
      </c>
      <c r="N9048" t="str">
        <f t="shared" si="780"/>
        <v>F</v>
      </c>
      <c r="P9048" t="s">
        <v>28</v>
      </c>
      <c r="W9048">
        <v>12.5</v>
      </c>
      <c r="X9048">
        <v>6.5</v>
      </c>
      <c r="Y9048">
        <v>8</v>
      </c>
    </row>
    <row r="9049" spans="1:25" x14ac:dyDescent="0.2">
      <c r="A9049">
        <v>1430774</v>
      </c>
      <c r="B9049" t="s">
        <v>104</v>
      </c>
      <c r="C9049" t="str">
        <f t="shared" si="778"/>
        <v>2010</v>
      </c>
      <c r="D9049" t="s">
        <v>24</v>
      </c>
      <c r="E9049" t="str">
        <f t="shared" si="779"/>
        <v>2010C</v>
      </c>
      <c r="F9049" t="s">
        <v>15</v>
      </c>
      <c r="G9049" t="s">
        <v>43</v>
      </c>
      <c r="H9049" t="s">
        <v>20</v>
      </c>
      <c r="I9049" t="s">
        <v>26</v>
      </c>
      <c r="J9049" t="str">
        <f t="shared" si="781"/>
        <v>COMP</v>
      </c>
      <c r="K9049" t="s">
        <v>21</v>
      </c>
      <c r="L9049">
        <v>2013</v>
      </c>
      <c r="M9049">
        <f t="shared" si="777"/>
        <v>3</v>
      </c>
      <c r="N9049" t="str">
        <f t="shared" si="780"/>
        <v>F</v>
      </c>
      <c r="P9049" t="s">
        <v>19</v>
      </c>
      <c r="Q9049" t="s">
        <v>118</v>
      </c>
      <c r="R9049" t="s">
        <v>14</v>
      </c>
      <c r="S9049" t="s">
        <v>120</v>
      </c>
      <c r="T9049" t="s">
        <v>20</v>
      </c>
      <c r="U9049" t="s">
        <v>124</v>
      </c>
      <c r="V9049" t="s">
        <v>14</v>
      </c>
    </row>
    <row r="9050" spans="1:25" x14ac:dyDescent="0.2">
      <c r="A9050">
        <v>1431010</v>
      </c>
      <c r="B9050" t="s">
        <v>103</v>
      </c>
      <c r="C9050" t="str">
        <f t="shared" si="778"/>
        <v>2010</v>
      </c>
      <c r="D9050" t="s">
        <v>20</v>
      </c>
      <c r="E9050" t="str">
        <f t="shared" si="779"/>
        <v>2010B</v>
      </c>
      <c r="F9050" t="s">
        <v>15</v>
      </c>
      <c r="G9050" t="s">
        <v>64</v>
      </c>
      <c r="H9050" t="s">
        <v>14</v>
      </c>
      <c r="I9050" t="s">
        <v>23</v>
      </c>
      <c r="J9050" t="str">
        <f t="shared" si="781"/>
        <v>ENG</v>
      </c>
      <c r="L9050">
        <v>2013</v>
      </c>
      <c r="M9050">
        <f t="shared" ref="M9050:M9113" si="782">L9050-C9050</f>
        <v>3</v>
      </c>
      <c r="N9050" t="str">
        <f t="shared" si="780"/>
        <v>F</v>
      </c>
      <c r="P9050" t="s">
        <v>19</v>
      </c>
      <c r="Q9050" t="s">
        <v>123</v>
      </c>
      <c r="R9050" t="s">
        <v>14</v>
      </c>
      <c r="W9050">
        <v>15</v>
      </c>
      <c r="X9050">
        <v>6.8</v>
      </c>
      <c r="Y9050">
        <v>8</v>
      </c>
    </row>
    <row r="9051" spans="1:25" x14ac:dyDescent="0.2">
      <c r="A9051">
        <v>1431010</v>
      </c>
      <c r="B9051" t="s">
        <v>103</v>
      </c>
      <c r="C9051" t="str">
        <f t="shared" si="778"/>
        <v>2010</v>
      </c>
      <c r="D9051" t="s">
        <v>14</v>
      </c>
      <c r="E9051" t="str">
        <f t="shared" si="779"/>
        <v>2010A</v>
      </c>
      <c r="F9051" t="s">
        <v>15</v>
      </c>
      <c r="G9051" t="s">
        <v>16</v>
      </c>
      <c r="H9051" t="s">
        <v>20</v>
      </c>
      <c r="I9051" t="s">
        <v>23</v>
      </c>
      <c r="J9051" t="str">
        <f t="shared" si="781"/>
        <v>ENG</v>
      </c>
      <c r="L9051">
        <v>2013</v>
      </c>
      <c r="M9051">
        <f t="shared" si="782"/>
        <v>3</v>
      </c>
      <c r="N9051" t="str">
        <f t="shared" si="780"/>
        <v>F</v>
      </c>
      <c r="P9051" t="s">
        <v>19</v>
      </c>
      <c r="Q9051" t="s">
        <v>116</v>
      </c>
      <c r="R9051" t="s">
        <v>14</v>
      </c>
      <c r="W9051">
        <v>15</v>
      </c>
      <c r="X9051">
        <v>6.8</v>
      </c>
      <c r="Y9051">
        <v>8</v>
      </c>
    </row>
    <row r="9052" spans="1:25" x14ac:dyDescent="0.2">
      <c r="A9052">
        <v>1431028</v>
      </c>
      <c r="B9052" t="s">
        <v>115</v>
      </c>
      <c r="C9052" t="str">
        <f t="shared" si="778"/>
        <v>2012</v>
      </c>
      <c r="D9052" t="s">
        <v>14</v>
      </c>
      <c r="E9052" t="str">
        <f t="shared" si="779"/>
        <v>2012A</v>
      </c>
      <c r="F9052" t="s">
        <v>15</v>
      </c>
      <c r="G9052" t="s">
        <v>43</v>
      </c>
      <c r="H9052" t="s">
        <v>17</v>
      </c>
      <c r="I9052" t="s">
        <v>42</v>
      </c>
      <c r="J9052" t="str">
        <f t="shared" si="781"/>
        <v>SCI</v>
      </c>
      <c r="L9052">
        <v>2013</v>
      </c>
      <c r="M9052">
        <f t="shared" si="782"/>
        <v>1</v>
      </c>
      <c r="N9052" t="str">
        <f t="shared" si="780"/>
        <v>U</v>
      </c>
      <c r="P9052" t="s">
        <v>28</v>
      </c>
      <c r="W9052">
        <v>9.3333329999999997</v>
      </c>
      <c r="X9052">
        <v>3</v>
      </c>
      <c r="Y9052">
        <v>4</v>
      </c>
    </row>
    <row r="9053" spans="1:25" x14ac:dyDescent="0.2">
      <c r="A9053">
        <v>1431040</v>
      </c>
      <c r="B9053" t="s">
        <v>108</v>
      </c>
      <c r="C9053" t="str">
        <f t="shared" si="778"/>
        <v>2011</v>
      </c>
      <c r="D9053" t="s">
        <v>14</v>
      </c>
      <c r="E9053" t="str">
        <f t="shared" si="779"/>
        <v>2011A</v>
      </c>
      <c r="F9053" t="s">
        <v>15</v>
      </c>
      <c r="G9053" t="s">
        <v>43</v>
      </c>
      <c r="H9053" t="s">
        <v>14</v>
      </c>
      <c r="I9053" t="s">
        <v>30</v>
      </c>
      <c r="J9053" t="str">
        <f t="shared" si="781"/>
        <v>SCI</v>
      </c>
      <c r="L9053">
        <v>2013</v>
      </c>
      <c r="M9053">
        <f t="shared" si="782"/>
        <v>2</v>
      </c>
      <c r="N9053" t="str">
        <f t="shared" si="780"/>
        <v>U</v>
      </c>
      <c r="P9053" t="s">
        <v>19</v>
      </c>
    </row>
    <row r="9054" spans="1:25" x14ac:dyDescent="0.2">
      <c r="A9054">
        <v>1431040</v>
      </c>
      <c r="B9054" t="s">
        <v>108</v>
      </c>
      <c r="C9054" t="str">
        <f t="shared" si="778"/>
        <v>2011</v>
      </c>
      <c r="D9054" t="s">
        <v>20</v>
      </c>
      <c r="E9054" t="str">
        <f t="shared" si="779"/>
        <v>2011B</v>
      </c>
      <c r="F9054" t="s">
        <v>15</v>
      </c>
      <c r="G9054" t="s">
        <v>56</v>
      </c>
      <c r="H9054" t="s">
        <v>14</v>
      </c>
      <c r="I9054" t="s">
        <v>30</v>
      </c>
      <c r="J9054" t="str">
        <f t="shared" si="781"/>
        <v>SCI</v>
      </c>
      <c r="L9054">
        <v>2013</v>
      </c>
      <c r="M9054">
        <f t="shared" si="782"/>
        <v>2</v>
      </c>
      <c r="N9054" t="str">
        <f t="shared" si="780"/>
        <v>U</v>
      </c>
      <c r="P9054" t="s">
        <v>19</v>
      </c>
    </row>
    <row r="9055" spans="1:25" x14ac:dyDescent="0.2">
      <c r="A9055">
        <v>1431040</v>
      </c>
      <c r="B9055" t="s">
        <v>110</v>
      </c>
      <c r="C9055" t="str">
        <f t="shared" si="778"/>
        <v>2011</v>
      </c>
      <c r="D9055" t="s">
        <v>57</v>
      </c>
      <c r="E9055" t="str">
        <f t="shared" si="779"/>
        <v>2011D</v>
      </c>
      <c r="F9055" t="s">
        <v>15</v>
      </c>
      <c r="G9055" t="s">
        <v>59</v>
      </c>
      <c r="H9055" t="s">
        <v>14</v>
      </c>
      <c r="I9055" t="s">
        <v>30</v>
      </c>
      <c r="J9055" t="str">
        <f t="shared" si="781"/>
        <v>SCI</v>
      </c>
      <c r="L9055">
        <v>2013</v>
      </c>
      <c r="M9055">
        <f t="shared" si="782"/>
        <v>2</v>
      </c>
      <c r="N9055" t="str">
        <f t="shared" si="780"/>
        <v>U</v>
      </c>
      <c r="P9055" t="s">
        <v>19</v>
      </c>
    </row>
    <row r="9056" spans="1:25" x14ac:dyDescent="0.2">
      <c r="A9056">
        <v>1431042</v>
      </c>
      <c r="B9056" t="s">
        <v>108</v>
      </c>
      <c r="C9056" t="str">
        <f t="shared" si="778"/>
        <v>2011</v>
      </c>
      <c r="D9056" t="s">
        <v>14</v>
      </c>
      <c r="E9056" t="str">
        <f t="shared" si="779"/>
        <v>2011A</v>
      </c>
      <c r="F9056" t="s">
        <v>15</v>
      </c>
      <c r="G9056" t="s">
        <v>43</v>
      </c>
      <c r="H9056" t="s">
        <v>14</v>
      </c>
      <c r="I9056" t="s">
        <v>30</v>
      </c>
      <c r="J9056" t="str">
        <f t="shared" si="781"/>
        <v>SCI</v>
      </c>
      <c r="L9056">
        <v>2013</v>
      </c>
      <c r="M9056">
        <f t="shared" si="782"/>
        <v>2</v>
      </c>
      <c r="N9056" t="str">
        <f t="shared" si="780"/>
        <v>U</v>
      </c>
      <c r="P9056" t="s">
        <v>28</v>
      </c>
      <c r="W9056">
        <v>14.5</v>
      </c>
      <c r="X9056">
        <v>6</v>
      </c>
      <c r="Y9056">
        <v>3</v>
      </c>
    </row>
    <row r="9057" spans="1:25" x14ac:dyDescent="0.2">
      <c r="A9057">
        <v>1431042</v>
      </c>
      <c r="B9057" t="s">
        <v>108</v>
      </c>
      <c r="C9057" t="str">
        <f t="shared" si="778"/>
        <v>2011</v>
      </c>
      <c r="D9057" t="s">
        <v>20</v>
      </c>
      <c r="E9057" t="str">
        <f t="shared" si="779"/>
        <v>2011B</v>
      </c>
      <c r="F9057" t="s">
        <v>15</v>
      </c>
      <c r="G9057" t="s">
        <v>56</v>
      </c>
      <c r="H9057" t="s">
        <v>14</v>
      </c>
      <c r="I9057" t="s">
        <v>30</v>
      </c>
      <c r="J9057" t="str">
        <f t="shared" si="781"/>
        <v>SCI</v>
      </c>
      <c r="L9057">
        <v>2013</v>
      </c>
      <c r="M9057">
        <f t="shared" si="782"/>
        <v>2</v>
      </c>
      <c r="N9057" t="str">
        <f t="shared" si="780"/>
        <v>U</v>
      </c>
      <c r="P9057" t="s">
        <v>28</v>
      </c>
      <c r="W9057">
        <v>14.5</v>
      </c>
      <c r="X9057">
        <v>6</v>
      </c>
      <c r="Y9057">
        <v>3</v>
      </c>
    </row>
    <row r="9058" spans="1:25" x14ac:dyDescent="0.2">
      <c r="A9058">
        <v>1431060</v>
      </c>
      <c r="B9058" t="s">
        <v>103</v>
      </c>
      <c r="C9058" t="str">
        <f t="shared" si="778"/>
        <v>2010</v>
      </c>
      <c r="D9058" t="s">
        <v>20</v>
      </c>
      <c r="E9058" t="str">
        <f t="shared" si="779"/>
        <v>2010B</v>
      </c>
      <c r="F9058" t="s">
        <v>15</v>
      </c>
      <c r="G9058" t="s">
        <v>64</v>
      </c>
      <c r="H9058" t="s">
        <v>14</v>
      </c>
      <c r="I9058" t="s">
        <v>23</v>
      </c>
      <c r="J9058" t="str">
        <f t="shared" si="781"/>
        <v>ENG</v>
      </c>
      <c r="L9058">
        <v>2013</v>
      </c>
      <c r="M9058">
        <f t="shared" si="782"/>
        <v>3</v>
      </c>
      <c r="N9058" t="str">
        <f t="shared" si="780"/>
        <v>F</v>
      </c>
      <c r="P9058" t="s">
        <v>19</v>
      </c>
      <c r="Q9058" t="s">
        <v>122</v>
      </c>
      <c r="R9058" t="s">
        <v>24</v>
      </c>
    </row>
    <row r="9059" spans="1:25" x14ac:dyDescent="0.2">
      <c r="A9059">
        <v>1431364</v>
      </c>
      <c r="B9059" t="s">
        <v>104</v>
      </c>
      <c r="C9059" t="str">
        <f t="shared" si="778"/>
        <v>2010</v>
      </c>
      <c r="D9059" t="s">
        <v>24</v>
      </c>
      <c r="E9059" t="str">
        <f t="shared" si="779"/>
        <v>2010C</v>
      </c>
      <c r="F9059" t="s">
        <v>15</v>
      </c>
      <c r="G9059" t="s">
        <v>43</v>
      </c>
      <c r="H9059" t="s">
        <v>20</v>
      </c>
      <c r="I9059" t="s">
        <v>23</v>
      </c>
      <c r="J9059" t="str">
        <f t="shared" si="781"/>
        <v>ENG</v>
      </c>
      <c r="L9059">
        <v>2013</v>
      </c>
      <c r="M9059">
        <f t="shared" si="782"/>
        <v>3</v>
      </c>
      <c r="N9059" t="str">
        <f t="shared" si="780"/>
        <v>F</v>
      </c>
      <c r="P9059" t="s">
        <v>19</v>
      </c>
      <c r="Q9059" t="s">
        <v>116</v>
      </c>
      <c r="R9059" t="s">
        <v>20</v>
      </c>
      <c r="W9059">
        <v>12.333333</v>
      </c>
      <c r="X9059">
        <v>3</v>
      </c>
      <c r="Y9059">
        <v>0.5</v>
      </c>
    </row>
    <row r="9060" spans="1:25" x14ac:dyDescent="0.2">
      <c r="A9060">
        <v>1431364</v>
      </c>
      <c r="B9060" t="s">
        <v>104</v>
      </c>
      <c r="C9060" t="str">
        <f t="shared" si="778"/>
        <v>2010</v>
      </c>
      <c r="D9060" t="s">
        <v>57</v>
      </c>
      <c r="E9060" t="str">
        <f t="shared" si="779"/>
        <v>2010D</v>
      </c>
      <c r="F9060" t="s">
        <v>15</v>
      </c>
      <c r="G9060" t="s">
        <v>56</v>
      </c>
      <c r="H9060" t="s">
        <v>24</v>
      </c>
      <c r="I9060" t="s">
        <v>23</v>
      </c>
      <c r="J9060" t="str">
        <f t="shared" si="781"/>
        <v>ENG</v>
      </c>
      <c r="L9060">
        <v>2013</v>
      </c>
      <c r="M9060">
        <f t="shared" si="782"/>
        <v>3</v>
      </c>
      <c r="N9060" t="str">
        <f t="shared" si="780"/>
        <v>F</v>
      </c>
      <c r="P9060" t="s">
        <v>19</v>
      </c>
      <c r="Q9060" t="s">
        <v>123</v>
      </c>
      <c r="R9060" t="s">
        <v>20</v>
      </c>
      <c r="W9060">
        <v>12.333333</v>
      </c>
      <c r="X9060">
        <v>3</v>
      </c>
      <c r="Y9060">
        <v>0.5</v>
      </c>
    </row>
    <row r="9061" spans="1:25" x14ac:dyDescent="0.2">
      <c r="A9061">
        <v>1431398</v>
      </c>
      <c r="B9061" t="s">
        <v>110</v>
      </c>
      <c r="C9061" t="str">
        <f t="shared" si="778"/>
        <v>2011</v>
      </c>
      <c r="D9061" t="s">
        <v>24</v>
      </c>
      <c r="E9061" t="str">
        <f t="shared" si="779"/>
        <v>2011C</v>
      </c>
      <c r="F9061" t="s">
        <v>15</v>
      </c>
      <c r="G9061" t="s">
        <v>43</v>
      </c>
      <c r="H9061" t="s">
        <v>20</v>
      </c>
      <c r="I9061" t="s">
        <v>41</v>
      </c>
      <c r="J9061" t="str">
        <f t="shared" si="781"/>
        <v>ENG</v>
      </c>
      <c r="L9061">
        <v>2013</v>
      </c>
      <c r="M9061">
        <f t="shared" si="782"/>
        <v>2</v>
      </c>
      <c r="N9061" t="str">
        <f t="shared" si="780"/>
        <v>U</v>
      </c>
      <c r="P9061" t="s">
        <v>19</v>
      </c>
      <c r="Q9061" t="s">
        <v>116</v>
      </c>
      <c r="R9061" t="s">
        <v>24</v>
      </c>
    </row>
    <row r="9062" spans="1:25" x14ac:dyDescent="0.2">
      <c r="A9062">
        <v>1431398</v>
      </c>
      <c r="B9062" t="s">
        <v>110</v>
      </c>
      <c r="C9062" t="str">
        <f t="shared" si="778"/>
        <v>2011</v>
      </c>
      <c r="D9062" t="s">
        <v>57</v>
      </c>
      <c r="E9062" t="str">
        <f t="shared" si="779"/>
        <v>2011D</v>
      </c>
      <c r="F9062" t="s">
        <v>15</v>
      </c>
      <c r="G9062" t="s">
        <v>56</v>
      </c>
      <c r="H9062" t="s">
        <v>20</v>
      </c>
      <c r="I9062" t="s">
        <v>41</v>
      </c>
      <c r="J9062" t="str">
        <f t="shared" si="781"/>
        <v>ENG</v>
      </c>
      <c r="L9062">
        <v>2013</v>
      </c>
      <c r="M9062">
        <f t="shared" si="782"/>
        <v>2</v>
      </c>
      <c r="N9062" t="str">
        <f t="shared" si="780"/>
        <v>U</v>
      </c>
      <c r="P9062" t="s">
        <v>19</v>
      </c>
      <c r="Q9062" t="s">
        <v>126</v>
      </c>
      <c r="R9062" t="s">
        <v>14</v>
      </c>
    </row>
    <row r="9063" spans="1:25" x14ac:dyDescent="0.2">
      <c r="A9063">
        <v>1431548</v>
      </c>
      <c r="B9063" t="s">
        <v>104</v>
      </c>
      <c r="C9063" t="str">
        <f t="shared" si="778"/>
        <v>2010</v>
      </c>
      <c r="D9063" t="s">
        <v>24</v>
      </c>
      <c r="E9063" t="str">
        <f t="shared" si="779"/>
        <v>2010C</v>
      </c>
      <c r="F9063" t="s">
        <v>15</v>
      </c>
      <c r="G9063" t="s">
        <v>43</v>
      </c>
      <c r="H9063" t="s">
        <v>20</v>
      </c>
      <c r="I9063" t="s">
        <v>23</v>
      </c>
      <c r="J9063" t="str">
        <f t="shared" si="781"/>
        <v>ENG</v>
      </c>
      <c r="L9063">
        <v>2013</v>
      </c>
      <c r="M9063">
        <f t="shared" si="782"/>
        <v>3</v>
      </c>
      <c r="N9063" t="str">
        <f t="shared" si="780"/>
        <v>F</v>
      </c>
      <c r="P9063" t="s">
        <v>19</v>
      </c>
      <c r="Q9063" t="s">
        <v>116</v>
      </c>
      <c r="R9063" t="s">
        <v>24</v>
      </c>
      <c r="W9063">
        <v>10.833333</v>
      </c>
      <c r="X9063">
        <v>5</v>
      </c>
      <c r="Y9063">
        <v>4</v>
      </c>
    </row>
    <row r="9064" spans="1:25" x14ac:dyDescent="0.2">
      <c r="A9064">
        <v>1431548</v>
      </c>
      <c r="B9064" t="s">
        <v>106</v>
      </c>
      <c r="C9064" t="str">
        <f t="shared" si="778"/>
        <v>2010</v>
      </c>
      <c r="D9064" t="s">
        <v>107</v>
      </c>
      <c r="E9064" t="str">
        <f t="shared" si="779"/>
        <v>2010E2</v>
      </c>
      <c r="F9064" t="s">
        <v>15</v>
      </c>
      <c r="G9064" t="s">
        <v>56</v>
      </c>
      <c r="H9064" t="s">
        <v>20</v>
      </c>
      <c r="I9064" t="s">
        <v>26</v>
      </c>
      <c r="J9064" t="str">
        <f t="shared" si="781"/>
        <v>COMP</v>
      </c>
      <c r="L9064">
        <v>2013</v>
      </c>
      <c r="M9064">
        <f t="shared" si="782"/>
        <v>3</v>
      </c>
      <c r="N9064" t="str">
        <f t="shared" si="780"/>
        <v>F</v>
      </c>
      <c r="P9064" t="s">
        <v>19</v>
      </c>
      <c r="Q9064" t="s">
        <v>123</v>
      </c>
      <c r="R9064" t="s">
        <v>24</v>
      </c>
      <c r="W9064">
        <v>10.833333</v>
      </c>
      <c r="X9064">
        <v>5</v>
      </c>
      <c r="Y9064">
        <v>4</v>
      </c>
    </row>
    <row r="9065" spans="1:25" x14ac:dyDescent="0.2">
      <c r="A9065">
        <v>1431548</v>
      </c>
      <c r="B9065" t="s">
        <v>103</v>
      </c>
      <c r="C9065" t="str">
        <f t="shared" si="778"/>
        <v>2010</v>
      </c>
      <c r="D9065" t="s">
        <v>14</v>
      </c>
      <c r="E9065" t="str">
        <f t="shared" si="779"/>
        <v>2010A</v>
      </c>
      <c r="F9065" t="s">
        <v>15</v>
      </c>
      <c r="G9065" t="s">
        <v>43</v>
      </c>
      <c r="H9065" t="s">
        <v>17</v>
      </c>
      <c r="I9065" t="s">
        <v>23</v>
      </c>
      <c r="J9065" t="str">
        <f t="shared" si="781"/>
        <v>ENG</v>
      </c>
      <c r="L9065">
        <v>2013</v>
      </c>
      <c r="M9065">
        <f t="shared" si="782"/>
        <v>3</v>
      </c>
      <c r="N9065" t="str">
        <f t="shared" si="780"/>
        <v>F</v>
      </c>
      <c r="P9065" t="s">
        <v>19</v>
      </c>
      <c r="Q9065" t="s">
        <v>118</v>
      </c>
      <c r="R9065" t="s">
        <v>24</v>
      </c>
      <c r="W9065">
        <v>10.833333</v>
      </c>
      <c r="X9065">
        <v>5</v>
      </c>
      <c r="Y9065">
        <v>4</v>
      </c>
    </row>
    <row r="9066" spans="1:25" x14ac:dyDescent="0.2">
      <c r="A9066">
        <v>1431548</v>
      </c>
      <c r="B9066" t="s">
        <v>104</v>
      </c>
      <c r="C9066" t="str">
        <f t="shared" si="778"/>
        <v>2010</v>
      </c>
      <c r="D9066" t="s">
        <v>57</v>
      </c>
      <c r="E9066" t="str">
        <f t="shared" si="779"/>
        <v>2010D</v>
      </c>
      <c r="F9066" t="s">
        <v>15</v>
      </c>
      <c r="G9066" t="s">
        <v>56</v>
      </c>
      <c r="H9066" t="s">
        <v>17</v>
      </c>
      <c r="I9066" t="s">
        <v>23</v>
      </c>
      <c r="J9066" t="str">
        <f t="shared" si="781"/>
        <v>ENG</v>
      </c>
      <c r="L9066">
        <v>2013</v>
      </c>
      <c r="M9066">
        <f t="shared" si="782"/>
        <v>3</v>
      </c>
      <c r="N9066" t="str">
        <f t="shared" si="780"/>
        <v>F</v>
      </c>
      <c r="P9066" t="s">
        <v>19</v>
      </c>
      <c r="Q9066" t="s">
        <v>123</v>
      </c>
      <c r="R9066" t="s">
        <v>17</v>
      </c>
      <c r="W9066">
        <v>10.833333</v>
      </c>
      <c r="X9066">
        <v>5</v>
      </c>
      <c r="Y9066">
        <v>4</v>
      </c>
    </row>
    <row r="9067" spans="1:25" x14ac:dyDescent="0.2">
      <c r="A9067">
        <v>1431600</v>
      </c>
      <c r="B9067" t="s">
        <v>108</v>
      </c>
      <c r="C9067" t="str">
        <f t="shared" si="778"/>
        <v>2011</v>
      </c>
      <c r="D9067" t="s">
        <v>14</v>
      </c>
      <c r="E9067" t="str">
        <f t="shared" si="779"/>
        <v>2011A</v>
      </c>
      <c r="F9067" t="s">
        <v>15</v>
      </c>
      <c r="G9067" t="s">
        <v>36</v>
      </c>
      <c r="H9067" t="s">
        <v>14</v>
      </c>
      <c r="I9067" t="s">
        <v>22</v>
      </c>
      <c r="J9067" t="str">
        <f t="shared" si="781"/>
        <v>ENG</v>
      </c>
      <c r="L9067">
        <v>2013</v>
      </c>
      <c r="M9067">
        <f t="shared" si="782"/>
        <v>2</v>
      </c>
      <c r="N9067" t="str">
        <f t="shared" si="780"/>
        <v>U</v>
      </c>
      <c r="P9067" t="s">
        <v>19</v>
      </c>
    </row>
    <row r="9068" spans="1:25" x14ac:dyDescent="0.2">
      <c r="A9068">
        <v>1431600</v>
      </c>
      <c r="B9068" t="s">
        <v>103</v>
      </c>
      <c r="C9068" t="str">
        <f t="shared" si="778"/>
        <v>2010</v>
      </c>
      <c r="D9068" t="s">
        <v>20</v>
      </c>
      <c r="E9068" t="str">
        <f t="shared" si="779"/>
        <v>2010B</v>
      </c>
      <c r="F9068" t="s">
        <v>15</v>
      </c>
      <c r="G9068" t="s">
        <v>56</v>
      </c>
      <c r="H9068" t="s">
        <v>14</v>
      </c>
      <c r="I9068" t="s">
        <v>22</v>
      </c>
      <c r="J9068" t="str">
        <f t="shared" si="781"/>
        <v>ENG</v>
      </c>
      <c r="L9068">
        <v>2013</v>
      </c>
      <c r="M9068">
        <f t="shared" si="782"/>
        <v>3</v>
      </c>
      <c r="N9068" t="str">
        <f t="shared" si="780"/>
        <v>F</v>
      </c>
      <c r="P9068" t="s">
        <v>19</v>
      </c>
      <c r="Q9068" t="s">
        <v>121</v>
      </c>
      <c r="R9068" t="s">
        <v>14</v>
      </c>
    </row>
    <row r="9069" spans="1:25" x14ac:dyDescent="0.2">
      <c r="A9069">
        <v>1431600</v>
      </c>
      <c r="B9069" t="s">
        <v>103</v>
      </c>
      <c r="C9069" t="str">
        <f t="shared" si="778"/>
        <v>2010</v>
      </c>
      <c r="D9069" t="s">
        <v>14</v>
      </c>
      <c r="E9069" t="str">
        <f t="shared" si="779"/>
        <v>2010A</v>
      </c>
      <c r="F9069" t="s">
        <v>15</v>
      </c>
      <c r="G9069" t="s">
        <v>43</v>
      </c>
      <c r="H9069" t="s">
        <v>20</v>
      </c>
      <c r="I9069" t="s">
        <v>22</v>
      </c>
      <c r="J9069" t="str">
        <f t="shared" si="781"/>
        <v>ENG</v>
      </c>
      <c r="L9069">
        <v>2013</v>
      </c>
      <c r="M9069">
        <f t="shared" si="782"/>
        <v>3</v>
      </c>
      <c r="N9069" t="str">
        <f t="shared" si="780"/>
        <v>F</v>
      </c>
      <c r="P9069" t="s">
        <v>19</v>
      </c>
      <c r="Q9069" t="s">
        <v>118</v>
      </c>
      <c r="R9069" t="s">
        <v>14</v>
      </c>
    </row>
    <row r="9070" spans="1:25" x14ac:dyDescent="0.2">
      <c r="A9070">
        <v>1431672</v>
      </c>
      <c r="B9070" t="s">
        <v>104</v>
      </c>
      <c r="C9070" t="str">
        <f t="shared" si="778"/>
        <v>2010</v>
      </c>
      <c r="D9070" t="s">
        <v>24</v>
      </c>
      <c r="E9070" t="str">
        <f t="shared" si="779"/>
        <v>2010C</v>
      </c>
      <c r="F9070" t="s">
        <v>15</v>
      </c>
      <c r="G9070" t="s">
        <v>43</v>
      </c>
      <c r="H9070" t="s">
        <v>14</v>
      </c>
      <c r="I9070" t="s">
        <v>41</v>
      </c>
      <c r="J9070" t="str">
        <f t="shared" si="781"/>
        <v>ENG</v>
      </c>
      <c r="L9070">
        <v>2013</v>
      </c>
      <c r="M9070">
        <f t="shared" si="782"/>
        <v>3</v>
      </c>
      <c r="N9070" t="str">
        <f t="shared" si="780"/>
        <v>F</v>
      </c>
      <c r="P9070" t="s">
        <v>19</v>
      </c>
      <c r="Q9070" t="s">
        <v>122</v>
      </c>
      <c r="R9070" t="s">
        <v>14</v>
      </c>
      <c r="W9070">
        <v>13</v>
      </c>
      <c r="X9070">
        <v>8</v>
      </c>
      <c r="Y9070">
        <v>9</v>
      </c>
    </row>
    <row r="9071" spans="1:25" x14ac:dyDescent="0.2">
      <c r="A9071">
        <v>1431672</v>
      </c>
      <c r="B9071" t="s">
        <v>104</v>
      </c>
      <c r="C9071" t="str">
        <f t="shared" si="778"/>
        <v>2010</v>
      </c>
      <c r="D9071" t="s">
        <v>57</v>
      </c>
      <c r="E9071" t="str">
        <f t="shared" si="779"/>
        <v>2010D</v>
      </c>
      <c r="F9071" t="s">
        <v>15</v>
      </c>
      <c r="G9071" t="s">
        <v>56</v>
      </c>
      <c r="H9071" t="s">
        <v>14</v>
      </c>
      <c r="I9071" t="s">
        <v>41</v>
      </c>
      <c r="J9071" t="str">
        <f t="shared" si="781"/>
        <v>ENG</v>
      </c>
      <c r="L9071">
        <v>2013</v>
      </c>
      <c r="M9071">
        <f t="shared" si="782"/>
        <v>3</v>
      </c>
      <c r="N9071" t="str">
        <f t="shared" si="780"/>
        <v>F</v>
      </c>
      <c r="P9071" t="s">
        <v>19</v>
      </c>
      <c r="Q9071" t="s">
        <v>126</v>
      </c>
      <c r="R9071" t="s">
        <v>14</v>
      </c>
      <c r="W9071">
        <v>13</v>
      </c>
      <c r="X9071">
        <v>8</v>
      </c>
      <c r="Y9071">
        <v>9</v>
      </c>
    </row>
    <row r="9072" spans="1:25" x14ac:dyDescent="0.2">
      <c r="A9072">
        <v>1431762</v>
      </c>
      <c r="B9072" t="s">
        <v>103</v>
      </c>
      <c r="C9072" t="str">
        <f t="shared" si="778"/>
        <v>2010</v>
      </c>
      <c r="D9072" t="s">
        <v>14</v>
      </c>
      <c r="E9072" t="str">
        <f t="shared" si="779"/>
        <v>2010A</v>
      </c>
      <c r="F9072" t="s">
        <v>15</v>
      </c>
      <c r="G9072" t="s">
        <v>16</v>
      </c>
      <c r="H9072" t="s">
        <v>14</v>
      </c>
      <c r="I9072" t="s">
        <v>18</v>
      </c>
      <c r="J9072" t="str">
        <f t="shared" si="781"/>
        <v>ENG</v>
      </c>
      <c r="L9072">
        <v>2013</v>
      </c>
      <c r="M9072">
        <f t="shared" si="782"/>
        <v>3</v>
      </c>
      <c r="N9072" t="str">
        <f t="shared" si="780"/>
        <v>F</v>
      </c>
      <c r="P9072" t="s">
        <v>19</v>
      </c>
      <c r="Q9072" t="s">
        <v>116</v>
      </c>
      <c r="R9072" t="s">
        <v>20</v>
      </c>
      <c r="W9072">
        <v>15</v>
      </c>
      <c r="X9072">
        <v>7</v>
      </c>
      <c r="Y9072">
        <v>8</v>
      </c>
    </row>
    <row r="9073" spans="1:25" x14ac:dyDescent="0.2">
      <c r="A9073">
        <v>1431762</v>
      </c>
      <c r="B9073" t="s">
        <v>103</v>
      </c>
      <c r="C9073" t="str">
        <f t="shared" si="778"/>
        <v>2010</v>
      </c>
      <c r="D9073" t="s">
        <v>20</v>
      </c>
      <c r="E9073" t="str">
        <f t="shared" si="779"/>
        <v>2010B</v>
      </c>
      <c r="F9073" t="s">
        <v>15</v>
      </c>
      <c r="G9073" t="s">
        <v>64</v>
      </c>
      <c r="H9073" t="s">
        <v>14</v>
      </c>
      <c r="I9073" t="s">
        <v>18</v>
      </c>
      <c r="J9073" t="str">
        <f t="shared" si="781"/>
        <v>ENG</v>
      </c>
      <c r="L9073">
        <v>2013</v>
      </c>
      <c r="M9073">
        <f t="shared" si="782"/>
        <v>3</v>
      </c>
      <c r="N9073" t="str">
        <f t="shared" si="780"/>
        <v>F</v>
      </c>
      <c r="P9073" t="s">
        <v>19</v>
      </c>
      <c r="Q9073" t="s">
        <v>123</v>
      </c>
      <c r="R9073" t="s">
        <v>14</v>
      </c>
      <c r="W9073">
        <v>15</v>
      </c>
      <c r="X9073">
        <v>7</v>
      </c>
      <c r="Y9073">
        <v>8</v>
      </c>
    </row>
    <row r="9074" spans="1:25" x14ac:dyDescent="0.2">
      <c r="A9074">
        <v>1431776</v>
      </c>
      <c r="B9074" t="s">
        <v>103</v>
      </c>
      <c r="C9074" t="str">
        <f t="shared" si="778"/>
        <v>2010</v>
      </c>
      <c r="D9074" t="s">
        <v>14</v>
      </c>
      <c r="E9074" t="str">
        <f t="shared" si="779"/>
        <v>2010A</v>
      </c>
      <c r="F9074" t="s">
        <v>15</v>
      </c>
      <c r="G9074" t="s">
        <v>43</v>
      </c>
      <c r="H9074" t="s">
        <v>14</v>
      </c>
      <c r="I9074" t="s">
        <v>18</v>
      </c>
      <c r="J9074" t="str">
        <f t="shared" si="781"/>
        <v>ENG</v>
      </c>
      <c r="L9074">
        <v>2013</v>
      </c>
      <c r="M9074">
        <f t="shared" si="782"/>
        <v>3</v>
      </c>
      <c r="N9074" t="str">
        <f t="shared" si="780"/>
        <v>F</v>
      </c>
      <c r="P9074" t="s">
        <v>19</v>
      </c>
      <c r="Q9074" t="s">
        <v>118</v>
      </c>
      <c r="R9074" t="s">
        <v>14</v>
      </c>
      <c r="W9074">
        <v>11.833333</v>
      </c>
      <c r="X9074">
        <v>6.5</v>
      </c>
      <c r="Y9074">
        <v>7</v>
      </c>
    </row>
    <row r="9075" spans="1:25" x14ac:dyDescent="0.2">
      <c r="A9075">
        <v>1431776</v>
      </c>
      <c r="B9075" t="s">
        <v>103</v>
      </c>
      <c r="C9075" t="str">
        <f t="shared" si="778"/>
        <v>2010</v>
      </c>
      <c r="D9075" t="s">
        <v>20</v>
      </c>
      <c r="E9075" t="str">
        <f t="shared" si="779"/>
        <v>2010B</v>
      </c>
      <c r="F9075" t="s">
        <v>15</v>
      </c>
      <c r="G9075" t="s">
        <v>56</v>
      </c>
      <c r="H9075" t="s">
        <v>14</v>
      </c>
      <c r="I9075" t="s">
        <v>18</v>
      </c>
      <c r="J9075" t="str">
        <f t="shared" si="781"/>
        <v>ENG</v>
      </c>
      <c r="L9075">
        <v>2013</v>
      </c>
      <c r="M9075">
        <f t="shared" si="782"/>
        <v>3</v>
      </c>
      <c r="N9075" t="str">
        <f t="shared" si="780"/>
        <v>F</v>
      </c>
      <c r="P9075" t="s">
        <v>19</v>
      </c>
      <c r="Q9075" t="s">
        <v>121</v>
      </c>
      <c r="R9075" t="s">
        <v>14</v>
      </c>
      <c r="W9075">
        <v>11.833333</v>
      </c>
      <c r="X9075">
        <v>6.5</v>
      </c>
      <c r="Y9075">
        <v>7</v>
      </c>
    </row>
    <row r="9076" spans="1:25" x14ac:dyDescent="0.2">
      <c r="A9076">
        <v>1431820</v>
      </c>
      <c r="B9076" t="s">
        <v>110</v>
      </c>
      <c r="C9076" t="str">
        <f t="shared" si="778"/>
        <v>2011</v>
      </c>
      <c r="D9076" t="s">
        <v>24</v>
      </c>
      <c r="E9076" t="str">
        <f t="shared" si="779"/>
        <v>2011C</v>
      </c>
      <c r="F9076" t="s">
        <v>15</v>
      </c>
      <c r="G9076" t="s">
        <v>43</v>
      </c>
      <c r="H9076" t="s">
        <v>20</v>
      </c>
      <c r="I9076" t="s">
        <v>41</v>
      </c>
      <c r="J9076" t="str">
        <f t="shared" si="781"/>
        <v>ENG</v>
      </c>
      <c r="L9076">
        <v>2013</v>
      </c>
      <c r="M9076">
        <f t="shared" si="782"/>
        <v>2</v>
      </c>
      <c r="N9076" t="str">
        <f t="shared" si="780"/>
        <v>U</v>
      </c>
      <c r="P9076" t="s">
        <v>28</v>
      </c>
      <c r="Q9076" t="s">
        <v>126</v>
      </c>
      <c r="R9076" t="s">
        <v>20</v>
      </c>
    </row>
    <row r="9077" spans="1:25" x14ac:dyDescent="0.2">
      <c r="A9077">
        <v>1431938</v>
      </c>
      <c r="B9077" t="s">
        <v>110</v>
      </c>
      <c r="C9077" t="str">
        <f t="shared" si="778"/>
        <v>2011</v>
      </c>
      <c r="D9077" t="s">
        <v>24</v>
      </c>
      <c r="E9077" t="str">
        <f t="shared" si="779"/>
        <v>2011C</v>
      </c>
      <c r="F9077" t="s">
        <v>15</v>
      </c>
      <c r="G9077" t="s">
        <v>43</v>
      </c>
      <c r="H9077" t="s">
        <v>14</v>
      </c>
      <c r="I9077" t="s">
        <v>41</v>
      </c>
      <c r="J9077" t="str">
        <f t="shared" si="781"/>
        <v>ENG</v>
      </c>
      <c r="L9077">
        <v>2014</v>
      </c>
      <c r="M9077">
        <f t="shared" si="782"/>
        <v>3</v>
      </c>
      <c r="N9077" t="str">
        <f t="shared" si="780"/>
        <v>F</v>
      </c>
      <c r="P9077" t="s">
        <v>19</v>
      </c>
      <c r="Q9077" t="s">
        <v>122</v>
      </c>
      <c r="R9077" t="s">
        <v>24</v>
      </c>
      <c r="W9077">
        <v>11</v>
      </c>
      <c r="X9077">
        <v>1</v>
      </c>
      <c r="Y9077">
        <v>0</v>
      </c>
    </row>
    <row r="9078" spans="1:25" x14ac:dyDescent="0.2">
      <c r="A9078">
        <v>1431984</v>
      </c>
      <c r="B9078" t="s">
        <v>104</v>
      </c>
      <c r="C9078" t="str">
        <f t="shared" si="778"/>
        <v>2010</v>
      </c>
      <c r="D9078" t="s">
        <v>24</v>
      </c>
      <c r="E9078" t="str">
        <f t="shared" si="779"/>
        <v>2010C</v>
      </c>
      <c r="F9078" t="s">
        <v>15</v>
      </c>
      <c r="G9078" t="s">
        <v>16</v>
      </c>
      <c r="H9078" t="s">
        <v>20</v>
      </c>
      <c r="I9078" t="s">
        <v>22</v>
      </c>
      <c r="J9078" t="str">
        <f t="shared" si="781"/>
        <v>ENG</v>
      </c>
      <c r="L9078">
        <v>2013</v>
      </c>
      <c r="M9078">
        <f t="shared" si="782"/>
        <v>3</v>
      </c>
      <c r="N9078" t="str">
        <f t="shared" si="780"/>
        <v>F</v>
      </c>
      <c r="P9078" t="s">
        <v>19</v>
      </c>
      <c r="Q9078" t="s">
        <v>116</v>
      </c>
      <c r="R9078" t="s">
        <v>24</v>
      </c>
      <c r="W9078">
        <v>15</v>
      </c>
      <c r="X9078">
        <v>8</v>
      </c>
      <c r="Y9078">
        <v>9</v>
      </c>
    </row>
    <row r="9079" spans="1:25" x14ac:dyDescent="0.2">
      <c r="A9079">
        <v>1431984</v>
      </c>
      <c r="B9079" t="s">
        <v>104</v>
      </c>
      <c r="C9079" t="str">
        <f t="shared" si="778"/>
        <v>2010</v>
      </c>
      <c r="D9079" t="s">
        <v>57</v>
      </c>
      <c r="E9079" t="str">
        <f t="shared" si="779"/>
        <v>2010D</v>
      </c>
      <c r="F9079" t="s">
        <v>15</v>
      </c>
      <c r="G9079" t="s">
        <v>56</v>
      </c>
      <c r="H9079" t="s">
        <v>24</v>
      </c>
      <c r="I9079" t="s">
        <v>22</v>
      </c>
      <c r="J9079" t="str">
        <f t="shared" si="781"/>
        <v>ENG</v>
      </c>
      <c r="L9079">
        <v>2013</v>
      </c>
      <c r="M9079">
        <f t="shared" si="782"/>
        <v>3</v>
      </c>
      <c r="N9079" t="str">
        <f t="shared" si="780"/>
        <v>F</v>
      </c>
      <c r="P9079" t="s">
        <v>19</v>
      </c>
      <c r="Q9079" t="s">
        <v>123</v>
      </c>
      <c r="R9079" t="s">
        <v>20</v>
      </c>
      <c r="W9079">
        <v>15</v>
      </c>
      <c r="X9079">
        <v>8</v>
      </c>
      <c r="Y9079">
        <v>9</v>
      </c>
    </row>
    <row r="9080" spans="1:25" x14ac:dyDescent="0.2">
      <c r="A9080">
        <v>1431992</v>
      </c>
      <c r="B9080" t="s">
        <v>104</v>
      </c>
      <c r="C9080" t="str">
        <f t="shared" si="778"/>
        <v>2010</v>
      </c>
      <c r="D9080" t="s">
        <v>24</v>
      </c>
      <c r="E9080" t="str">
        <f t="shared" si="779"/>
        <v>2010C</v>
      </c>
      <c r="F9080" t="s">
        <v>15</v>
      </c>
      <c r="G9080" t="s">
        <v>43</v>
      </c>
      <c r="H9080" t="s">
        <v>14</v>
      </c>
      <c r="I9080" t="s">
        <v>33</v>
      </c>
      <c r="J9080" t="str">
        <f t="shared" si="781"/>
        <v>ENG</v>
      </c>
      <c r="L9080">
        <v>2013</v>
      </c>
      <c r="M9080">
        <f t="shared" si="782"/>
        <v>3</v>
      </c>
      <c r="N9080" t="str">
        <f t="shared" si="780"/>
        <v>F</v>
      </c>
      <c r="P9080" t="s">
        <v>19</v>
      </c>
      <c r="Q9080" t="s">
        <v>121</v>
      </c>
      <c r="R9080" t="s">
        <v>14</v>
      </c>
      <c r="W9080">
        <v>11.166667</v>
      </c>
      <c r="X9080">
        <v>2</v>
      </c>
      <c r="Y9080">
        <v>1</v>
      </c>
    </row>
    <row r="9081" spans="1:25" x14ac:dyDescent="0.2">
      <c r="A9081">
        <v>1431992</v>
      </c>
      <c r="B9081" t="s">
        <v>110</v>
      </c>
      <c r="C9081" t="str">
        <f t="shared" si="778"/>
        <v>2011</v>
      </c>
      <c r="D9081" t="s">
        <v>24</v>
      </c>
      <c r="E9081" t="str">
        <f t="shared" si="779"/>
        <v>2011C</v>
      </c>
      <c r="F9081" t="s">
        <v>15</v>
      </c>
      <c r="G9081" t="s">
        <v>52</v>
      </c>
      <c r="H9081" t="s">
        <v>20</v>
      </c>
      <c r="I9081" t="s">
        <v>33</v>
      </c>
      <c r="J9081" t="str">
        <f t="shared" si="781"/>
        <v>ENG</v>
      </c>
      <c r="L9081">
        <v>2013</v>
      </c>
      <c r="M9081">
        <f t="shared" si="782"/>
        <v>2</v>
      </c>
      <c r="N9081" t="str">
        <f t="shared" si="780"/>
        <v>U</v>
      </c>
      <c r="P9081" t="s">
        <v>19</v>
      </c>
      <c r="W9081">
        <v>11.166667</v>
      </c>
      <c r="X9081">
        <v>2</v>
      </c>
      <c r="Y9081">
        <v>1</v>
      </c>
    </row>
    <row r="9082" spans="1:25" x14ac:dyDescent="0.2">
      <c r="A9082">
        <v>1431992</v>
      </c>
      <c r="B9082" t="s">
        <v>104</v>
      </c>
      <c r="C9082" t="str">
        <f t="shared" si="778"/>
        <v>2010</v>
      </c>
      <c r="D9082" t="s">
        <v>57</v>
      </c>
      <c r="E9082" t="str">
        <f t="shared" si="779"/>
        <v>2010D</v>
      </c>
      <c r="F9082" t="s">
        <v>15</v>
      </c>
      <c r="G9082" t="s">
        <v>56</v>
      </c>
      <c r="H9082" t="s">
        <v>20</v>
      </c>
      <c r="I9082" t="s">
        <v>33</v>
      </c>
      <c r="J9082" t="str">
        <f t="shared" si="781"/>
        <v>ENG</v>
      </c>
      <c r="L9082">
        <v>2013</v>
      </c>
      <c r="M9082">
        <f t="shared" si="782"/>
        <v>3</v>
      </c>
      <c r="N9082" t="str">
        <f t="shared" si="780"/>
        <v>F</v>
      </c>
      <c r="P9082" t="s">
        <v>19</v>
      </c>
      <c r="Q9082" t="s">
        <v>116</v>
      </c>
      <c r="R9082" t="s">
        <v>20</v>
      </c>
      <c r="W9082">
        <v>11.166667</v>
      </c>
      <c r="X9082">
        <v>2</v>
      </c>
      <c r="Y9082">
        <v>1</v>
      </c>
    </row>
    <row r="9083" spans="1:25" x14ac:dyDescent="0.2">
      <c r="A9083">
        <v>1452400</v>
      </c>
      <c r="B9083" t="s">
        <v>108</v>
      </c>
      <c r="C9083" t="str">
        <f t="shared" si="778"/>
        <v>2011</v>
      </c>
      <c r="D9083" t="s">
        <v>14</v>
      </c>
      <c r="E9083" t="str">
        <f t="shared" si="779"/>
        <v>2011A</v>
      </c>
      <c r="F9083" t="s">
        <v>15</v>
      </c>
      <c r="G9083" t="s">
        <v>16</v>
      </c>
      <c r="H9083" t="s">
        <v>20</v>
      </c>
      <c r="I9083" t="s">
        <v>85</v>
      </c>
      <c r="J9083" t="str">
        <f t="shared" si="781"/>
        <v>ENG</v>
      </c>
      <c r="L9083">
        <v>2014</v>
      </c>
      <c r="M9083">
        <f t="shared" si="782"/>
        <v>3</v>
      </c>
      <c r="N9083" t="str">
        <f t="shared" si="780"/>
        <v>F</v>
      </c>
      <c r="P9083" t="s">
        <v>28</v>
      </c>
      <c r="Q9083" t="s">
        <v>116</v>
      </c>
      <c r="R9083" t="s">
        <v>20</v>
      </c>
      <c r="W9083">
        <v>14.666667</v>
      </c>
      <c r="X9083">
        <v>7.5</v>
      </c>
      <c r="Y9083">
        <v>8</v>
      </c>
    </row>
    <row r="9084" spans="1:25" x14ac:dyDescent="0.2">
      <c r="A9084">
        <v>1452400</v>
      </c>
      <c r="B9084" t="s">
        <v>108</v>
      </c>
      <c r="C9084" t="str">
        <f t="shared" si="778"/>
        <v>2011</v>
      </c>
      <c r="D9084" t="s">
        <v>20</v>
      </c>
      <c r="E9084" t="str">
        <f t="shared" si="779"/>
        <v>2011B</v>
      </c>
      <c r="F9084" t="s">
        <v>15</v>
      </c>
      <c r="G9084" t="s">
        <v>64</v>
      </c>
      <c r="H9084" t="s">
        <v>20</v>
      </c>
      <c r="I9084" t="s">
        <v>85</v>
      </c>
      <c r="J9084" t="str">
        <f t="shared" si="781"/>
        <v>ENG</v>
      </c>
      <c r="L9084">
        <v>2014</v>
      </c>
      <c r="M9084">
        <f t="shared" si="782"/>
        <v>3</v>
      </c>
      <c r="N9084" t="str">
        <f t="shared" si="780"/>
        <v>F</v>
      </c>
      <c r="P9084" t="s">
        <v>28</v>
      </c>
      <c r="Q9084" t="s">
        <v>123</v>
      </c>
      <c r="R9084" t="s">
        <v>14</v>
      </c>
      <c r="W9084">
        <v>14.666667</v>
      </c>
      <c r="X9084">
        <v>7.5</v>
      </c>
      <c r="Y9084">
        <v>8</v>
      </c>
    </row>
    <row r="9085" spans="1:25" x14ac:dyDescent="0.2">
      <c r="A9085">
        <v>1432044</v>
      </c>
      <c r="B9085" t="s">
        <v>108</v>
      </c>
      <c r="C9085" t="str">
        <f t="shared" si="778"/>
        <v>2011</v>
      </c>
      <c r="D9085" t="s">
        <v>14</v>
      </c>
      <c r="E9085" t="str">
        <f t="shared" si="779"/>
        <v>2011A</v>
      </c>
      <c r="F9085" t="s">
        <v>15</v>
      </c>
      <c r="G9085" t="s">
        <v>36</v>
      </c>
      <c r="H9085" t="s">
        <v>17</v>
      </c>
      <c r="I9085" t="s">
        <v>32</v>
      </c>
      <c r="J9085" t="str">
        <f t="shared" si="781"/>
        <v>OTH</v>
      </c>
      <c r="L9085">
        <v>2013</v>
      </c>
      <c r="M9085">
        <f t="shared" si="782"/>
        <v>2</v>
      </c>
      <c r="N9085" t="str">
        <f t="shared" si="780"/>
        <v>U</v>
      </c>
      <c r="P9085" t="s">
        <v>19</v>
      </c>
      <c r="Q9085" t="s">
        <v>123</v>
      </c>
      <c r="R9085" t="s">
        <v>17</v>
      </c>
      <c r="W9085">
        <v>14</v>
      </c>
      <c r="X9085">
        <v>8</v>
      </c>
      <c r="Y9085">
        <v>8</v>
      </c>
    </row>
    <row r="9086" spans="1:25" x14ac:dyDescent="0.2">
      <c r="A9086">
        <v>1432044</v>
      </c>
      <c r="B9086" t="s">
        <v>108</v>
      </c>
      <c r="C9086" t="str">
        <f t="shared" si="778"/>
        <v>2011</v>
      </c>
      <c r="D9086" t="s">
        <v>14</v>
      </c>
      <c r="E9086" t="str">
        <f t="shared" si="779"/>
        <v>2011A</v>
      </c>
      <c r="F9086" t="s">
        <v>15</v>
      </c>
      <c r="G9086" t="s">
        <v>52</v>
      </c>
      <c r="H9086" t="s">
        <v>17</v>
      </c>
      <c r="I9086" t="s">
        <v>32</v>
      </c>
      <c r="J9086" t="str">
        <f t="shared" si="781"/>
        <v>OTH</v>
      </c>
      <c r="L9086">
        <v>2013</v>
      </c>
      <c r="M9086">
        <f t="shared" si="782"/>
        <v>2</v>
      </c>
      <c r="N9086" t="str">
        <f t="shared" si="780"/>
        <v>U</v>
      </c>
      <c r="P9086" t="s">
        <v>19</v>
      </c>
      <c r="Q9086" t="s">
        <v>123</v>
      </c>
      <c r="R9086" t="s">
        <v>17</v>
      </c>
      <c r="W9086">
        <v>14</v>
      </c>
      <c r="X9086">
        <v>8</v>
      </c>
      <c r="Y9086">
        <v>8</v>
      </c>
    </row>
    <row r="9087" spans="1:25" x14ac:dyDescent="0.2">
      <c r="A9087">
        <v>1432044</v>
      </c>
      <c r="B9087" t="s">
        <v>108</v>
      </c>
      <c r="C9087" t="str">
        <f t="shared" si="778"/>
        <v>2011</v>
      </c>
      <c r="D9087" t="s">
        <v>20</v>
      </c>
      <c r="E9087" t="str">
        <f t="shared" si="779"/>
        <v>2011B</v>
      </c>
      <c r="F9087" t="s">
        <v>15</v>
      </c>
      <c r="G9087" t="s">
        <v>59</v>
      </c>
      <c r="H9087" t="s">
        <v>17</v>
      </c>
      <c r="I9087" t="s">
        <v>32</v>
      </c>
      <c r="J9087" t="str">
        <f t="shared" si="781"/>
        <v>OTH</v>
      </c>
      <c r="L9087">
        <v>2013</v>
      </c>
      <c r="M9087">
        <f t="shared" si="782"/>
        <v>2</v>
      </c>
      <c r="N9087" t="str">
        <f t="shared" si="780"/>
        <v>U</v>
      </c>
      <c r="P9087" t="s">
        <v>19</v>
      </c>
      <c r="W9087">
        <v>14</v>
      </c>
      <c r="X9087">
        <v>8</v>
      </c>
      <c r="Y9087">
        <v>8</v>
      </c>
    </row>
    <row r="9088" spans="1:25" x14ac:dyDescent="0.2">
      <c r="A9088">
        <v>1432044</v>
      </c>
      <c r="B9088" t="s">
        <v>104</v>
      </c>
      <c r="C9088" t="str">
        <f t="shared" si="778"/>
        <v>2010</v>
      </c>
      <c r="D9088" t="s">
        <v>57</v>
      </c>
      <c r="E9088" t="str">
        <f t="shared" si="779"/>
        <v>2010D</v>
      </c>
      <c r="F9088" t="s">
        <v>15</v>
      </c>
      <c r="G9088" t="s">
        <v>59</v>
      </c>
      <c r="H9088" t="s">
        <v>17</v>
      </c>
      <c r="I9088" t="s">
        <v>32</v>
      </c>
      <c r="J9088" t="str">
        <f t="shared" si="781"/>
        <v>OTH</v>
      </c>
      <c r="L9088">
        <v>2013</v>
      </c>
      <c r="M9088">
        <f t="shared" si="782"/>
        <v>3</v>
      </c>
      <c r="N9088" t="str">
        <f t="shared" si="780"/>
        <v>F</v>
      </c>
      <c r="P9088" t="s">
        <v>19</v>
      </c>
      <c r="Q9088" t="s">
        <v>116</v>
      </c>
      <c r="R9088" t="s">
        <v>20</v>
      </c>
      <c r="W9088">
        <v>14</v>
      </c>
      <c r="X9088">
        <v>8</v>
      </c>
      <c r="Y9088">
        <v>8</v>
      </c>
    </row>
    <row r="9089" spans="1:25" x14ac:dyDescent="0.2">
      <c r="A9089">
        <v>1432080</v>
      </c>
      <c r="B9089" t="s">
        <v>104</v>
      </c>
      <c r="C9089" t="str">
        <f t="shared" si="778"/>
        <v>2010</v>
      </c>
      <c r="D9089" t="s">
        <v>24</v>
      </c>
      <c r="E9089" t="str">
        <f t="shared" si="779"/>
        <v>2010C</v>
      </c>
      <c r="F9089" t="s">
        <v>15</v>
      </c>
      <c r="G9089" t="s">
        <v>43</v>
      </c>
      <c r="H9089" t="s">
        <v>17</v>
      </c>
      <c r="I9089" t="s">
        <v>26</v>
      </c>
      <c r="J9089" t="str">
        <f t="shared" si="781"/>
        <v>COMP</v>
      </c>
      <c r="L9089">
        <v>2013</v>
      </c>
      <c r="M9089">
        <f t="shared" si="782"/>
        <v>3</v>
      </c>
      <c r="N9089" t="str">
        <f t="shared" si="780"/>
        <v>F</v>
      </c>
      <c r="P9089" t="s">
        <v>19</v>
      </c>
    </row>
    <row r="9090" spans="1:25" x14ac:dyDescent="0.2">
      <c r="A9090">
        <v>1432082</v>
      </c>
      <c r="B9090" t="s">
        <v>104</v>
      </c>
      <c r="C9090" t="str">
        <f t="shared" ref="C9090:C9153" si="783">LEFT(B9090,4)</f>
        <v>2010</v>
      </c>
      <c r="D9090" t="s">
        <v>24</v>
      </c>
      <c r="E9090" t="str">
        <f t="shared" ref="E9090:E9153" si="784">CONCATENATE(C9090,D9090)</f>
        <v>2010C</v>
      </c>
      <c r="F9090" t="s">
        <v>15</v>
      </c>
      <c r="G9090" t="s">
        <v>43</v>
      </c>
      <c r="H9090" t="s">
        <v>20</v>
      </c>
      <c r="I9090" t="s">
        <v>22</v>
      </c>
      <c r="J9090" t="str">
        <f t="shared" si="781"/>
        <v>ENG</v>
      </c>
      <c r="L9090">
        <v>2013</v>
      </c>
      <c r="M9090">
        <f t="shared" si="782"/>
        <v>3</v>
      </c>
      <c r="N9090" t="str">
        <f t="shared" ref="N9090:N9153" si="785">IF(OR(M9090&lt;3,M9090="TR"),"U","F")</f>
        <v>F</v>
      </c>
      <c r="P9090" t="s">
        <v>19</v>
      </c>
      <c r="Q9090" t="s">
        <v>121</v>
      </c>
      <c r="R9090" t="s">
        <v>20</v>
      </c>
      <c r="W9090">
        <v>7.8333329999999997</v>
      </c>
      <c r="X9090">
        <v>3.8</v>
      </c>
      <c r="Y9090">
        <v>1</v>
      </c>
    </row>
    <row r="9091" spans="1:25" x14ac:dyDescent="0.2">
      <c r="A9091">
        <v>1432082</v>
      </c>
      <c r="B9091" t="s">
        <v>104</v>
      </c>
      <c r="C9091" t="str">
        <f t="shared" si="783"/>
        <v>2010</v>
      </c>
      <c r="D9091" t="s">
        <v>57</v>
      </c>
      <c r="E9091" t="str">
        <f t="shared" si="784"/>
        <v>2010D</v>
      </c>
      <c r="F9091" t="s">
        <v>15</v>
      </c>
      <c r="G9091" t="s">
        <v>56</v>
      </c>
      <c r="H9091" t="s">
        <v>24</v>
      </c>
      <c r="I9091" t="s">
        <v>22</v>
      </c>
      <c r="J9091" t="str">
        <f t="shared" ref="J9091:J9154" si="786">IF(OR(I9091="AE",I9091="BE",I9091="CE",I9091="CM",I9091="ED",I9091="ECE",I9091="EVE",I9091="EV",I9091="FPE",I9091="IE",I9091="MFE",I9091="ME",I9091="MGE",I9091="MTE",I9091="PHE",I9091="RB",I9091="EE",I9091="RBE"),"ENG",IF(OR(I9091="BBT",I9091="BC",I9091="BIO",I9091="CH",I9091="PH",I9091="PSS",I9091="SC"),"SCI",IF(OR(I9091="MA",I9091="MAC",I9091="SD"),"MAT",IF(OR(I9091="CO",I9091="ID",I9091="ND",I9091="SX"),"OTH",IF(OR(I9091="ECON",I9091="EP",I9091="EC",I9091="ET",I9091="HU",I9091="IN",I9091="LAE",I9091="PWR",I9091="ST",I9091="EVS",I9091="PW"),"HUSS",IF(OR(I9091="CA",I9091="CCN",I9091="CS",I9091="IMGD"),"COMP",IF(OR(I9091="IT",I9091="MG",I9091="MIS"),"BUS","ERROR")))))))</f>
        <v>ENG</v>
      </c>
      <c r="L9091">
        <v>2013</v>
      </c>
      <c r="M9091">
        <f t="shared" si="782"/>
        <v>3</v>
      </c>
      <c r="N9091" t="str">
        <f t="shared" si="785"/>
        <v>F</v>
      </c>
      <c r="P9091" t="s">
        <v>19</v>
      </c>
      <c r="Q9091" t="s">
        <v>116</v>
      </c>
      <c r="R9091" t="s">
        <v>20</v>
      </c>
      <c r="W9091">
        <v>7.8333329999999997</v>
      </c>
      <c r="X9091">
        <v>3.8</v>
      </c>
      <c r="Y9091">
        <v>1</v>
      </c>
    </row>
    <row r="9092" spans="1:25" x14ac:dyDescent="0.2">
      <c r="A9092">
        <v>1432112</v>
      </c>
      <c r="B9092" t="s">
        <v>110</v>
      </c>
      <c r="C9092" t="str">
        <f t="shared" si="783"/>
        <v>2011</v>
      </c>
      <c r="D9092" t="s">
        <v>57</v>
      </c>
      <c r="E9092" t="str">
        <f t="shared" si="784"/>
        <v>2011D</v>
      </c>
      <c r="F9092" t="s">
        <v>15</v>
      </c>
      <c r="G9092" t="s">
        <v>56</v>
      </c>
      <c r="H9092" t="s">
        <v>24</v>
      </c>
      <c r="I9092" t="s">
        <v>30</v>
      </c>
      <c r="J9092" t="str">
        <f t="shared" si="786"/>
        <v>SCI</v>
      </c>
      <c r="L9092">
        <v>2013</v>
      </c>
      <c r="M9092">
        <f t="shared" si="782"/>
        <v>2</v>
      </c>
      <c r="N9092" t="str">
        <f t="shared" si="785"/>
        <v>U</v>
      </c>
      <c r="P9092" t="s">
        <v>28</v>
      </c>
      <c r="Q9092" t="s">
        <v>153</v>
      </c>
      <c r="R9092" t="s">
        <v>24</v>
      </c>
      <c r="W9092">
        <v>5.1666670000000003</v>
      </c>
      <c r="X9092">
        <v>0</v>
      </c>
      <c r="Y9092">
        <v>0</v>
      </c>
    </row>
    <row r="9093" spans="1:25" x14ac:dyDescent="0.2">
      <c r="A9093">
        <v>1432112</v>
      </c>
      <c r="B9093" t="s">
        <v>110</v>
      </c>
      <c r="C9093" t="str">
        <f t="shared" si="783"/>
        <v>2011</v>
      </c>
      <c r="D9093" t="s">
        <v>24</v>
      </c>
      <c r="E9093" t="str">
        <f t="shared" si="784"/>
        <v>2011C</v>
      </c>
      <c r="F9093" t="s">
        <v>15</v>
      </c>
      <c r="G9093" t="s">
        <v>43</v>
      </c>
      <c r="H9093" t="s">
        <v>17</v>
      </c>
      <c r="I9093" t="s">
        <v>30</v>
      </c>
      <c r="J9093" t="str">
        <f t="shared" si="786"/>
        <v>SCI</v>
      </c>
      <c r="L9093">
        <v>2013</v>
      </c>
      <c r="M9093">
        <f t="shared" si="782"/>
        <v>2</v>
      </c>
      <c r="N9093" t="str">
        <f t="shared" si="785"/>
        <v>U</v>
      </c>
      <c r="P9093" t="s">
        <v>28</v>
      </c>
      <c r="W9093">
        <v>5.1666670000000003</v>
      </c>
      <c r="X9093">
        <v>0</v>
      </c>
      <c r="Y9093">
        <v>0</v>
      </c>
    </row>
    <row r="9094" spans="1:25" x14ac:dyDescent="0.2">
      <c r="A9094">
        <v>1432122</v>
      </c>
      <c r="B9094" t="s">
        <v>104</v>
      </c>
      <c r="C9094" t="str">
        <f t="shared" si="783"/>
        <v>2010</v>
      </c>
      <c r="D9094" t="s">
        <v>24</v>
      </c>
      <c r="E9094" t="str">
        <f t="shared" si="784"/>
        <v>2010C</v>
      </c>
      <c r="F9094" t="s">
        <v>15</v>
      </c>
      <c r="G9094" t="s">
        <v>43</v>
      </c>
      <c r="H9094" t="s">
        <v>14</v>
      </c>
      <c r="I9094" t="s">
        <v>48</v>
      </c>
      <c r="J9094" t="str">
        <f t="shared" si="786"/>
        <v>ENG</v>
      </c>
      <c r="L9094">
        <v>2013</v>
      </c>
      <c r="M9094">
        <f t="shared" si="782"/>
        <v>3</v>
      </c>
      <c r="N9094" t="str">
        <f t="shared" si="785"/>
        <v>F</v>
      </c>
      <c r="P9094" t="s">
        <v>19</v>
      </c>
      <c r="Q9094" t="s">
        <v>126</v>
      </c>
      <c r="R9094" t="s">
        <v>14</v>
      </c>
      <c r="W9094">
        <v>8.3333329999999997</v>
      </c>
      <c r="X9094">
        <v>1.8</v>
      </c>
      <c r="Y9094">
        <v>5</v>
      </c>
    </row>
    <row r="9095" spans="1:25" x14ac:dyDescent="0.2">
      <c r="A9095">
        <v>1432122</v>
      </c>
      <c r="B9095" t="s">
        <v>103</v>
      </c>
      <c r="C9095" t="str">
        <f t="shared" si="783"/>
        <v>2010</v>
      </c>
      <c r="D9095" t="s">
        <v>14</v>
      </c>
      <c r="E9095" t="str">
        <f t="shared" si="784"/>
        <v>2010A</v>
      </c>
      <c r="F9095" t="s">
        <v>15</v>
      </c>
      <c r="G9095" t="s">
        <v>43</v>
      </c>
      <c r="H9095" t="s">
        <v>17</v>
      </c>
      <c r="I9095" t="s">
        <v>18</v>
      </c>
      <c r="J9095" t="str">
        <f t="shared" si="786"/>
        <v>ENG</v>
      </c>
      <c r="L9095">
        <v>2013</v>
      </c>
      <c r="M9095">
        <f t="shared" si="782"/>
        <v>3</v>
      </c>
      <c r="N9095" t="str">
        <f t="shared" si="785"/>
        <v>F</v>
      </c>
      <c r="P9095" t="s">
        <v>19</v>
      </c>
      <c r="Q9095" t="s">
        <v>118</v>
      </c>
      <c r="R9095" t="s">
        <v>24</v>
      </c>
      <c r="W9095">
        <v>8.3333329999999997</v>
      </c>
      <c r="X9095">
        <v>1.8</v>
      </c>
      <c r="Y9095">
        <v>5</v>
      </c>
    </row>
    <row r="9096" spans="1:25" x14ac:dyDescent="0.2">
      <c r="A9096">
        <v>1432260</v>
      </c>
      <c r="B9096" t="s">
        <v>103</v>
      </c>
      <c r="C9096" t="str">
        <f t="shared" si="783"/>
        <v>2010</v>
      </c>
      <c r="D9096" t="s">
        <v>14</v>
      </c>
      <c r="E9096" t="str">
        <f t="shared" si="784"/>
        <v>2010A</v>
      </c>
      <c r="F9096" t="s">
        <v>15</v>
      </c>
      <c r="G9096" t="s">
        <v>16</v>
      </c>
      <c r="H9096" t="s">
        <v>20</v>
      </c>
      <c r="I9096" t="s">
        <v>22</v>
      </c>
      <c r="J9096" t="str">
        <f t="shared" si="786"/>
        <v>ENG</v>
      </c>
      <c r="L9096">
        <v>2013</v>
      </c>
      <c r="M9096">
        <f t="shared" si="782"/>
        <v>3</v>
      </c>
      <c r="N9096" t="str">
        <f t="shared" si="785"/>
        <v>F</v>
      </c>
      <c r="P9096" t="s">
        <v>19</v>
      </c>
      <c r="Q9096" t="s">
        <v>123</v>
      </c>
      <c r="R9096" t="s">
        <v>24</v>
      </c>
      <c r="W9096">
        <v>14.333333</v>
      </c>
      <c r="X9096">
        <v>7</v>
      </c>
      <c r="Y9096">
        <v>9</v>
      </c>
    </row>
    <row r="9097" spans="1:25" x14ac:dyDescent="0.2">
      <c r="A9097">
        <v>1432260</v>
      </c>
      <c r="B9097" t="s">
        <v>103</v>
      </c>
      <c r="C9097" t="str">
        <f t="shared" si="783"/>
        <v>2010</v>
      </c>
      <c r="D9097" t="s">
        <v>20</v>
      </c>
      <c r="E9097" t="str">
        <f t="shared" si="784"/>
        <v>2010B</v>
      </c>
      <c r="F9097" t="s">
        <v>15</v>
      </c>
      <c r="G9097" t="s">
        <v>56</v>
      </c>
      <c r="H9097" t="s">
        <v>24</v>
      </c>
      <c r="I9097" t="s">
        <v>22</v>
      </c>
      <c r="J9097" t="str">
        <f t="shared" si="786"/>
        <v>ENG</v>
      </c>
      <c r="L9097">
        <v>2013</v>
      </c>
      <c r="M9097">
        <f t="shared" si="782"/>
        <v>3</v>
      </c>
      <c r="N9097" t="str">
        <f t="shared" si="785"/>
        <v>F</v>
      </c>
      <c r="P9097" t="s">
        <v>19</v>
      </c>
      <c r="Q9097" t="s">
        <v>122</v>
      </c>
      <c r="R9097" t="s">
        <v>24</v>
      </c>
      <c r="W9097">
        <v>14.333333</v>
      </c>
      <c r="X9097">
        <v>7</v>
      </c>
      <c r="Y9097">
        <v>9</v>
      </c>
    </row>
    <row r="9098" spans="1:25" x14ac:dyDescent="0.2">
      <c r="A9098">
        <v>1432274</v>
      </c>
      <c r="B9098" t="s">
        <v>104</v>
      </c>
      <c r="C9098" t="str">
        <f t="shared" si="783"/>
        <v>2010</v>
      </c>
      <c r="D9098" t="s">
        <v>24</v>
      </c>
      <c r="E9098" t="str">
        <f t="shared" si="784"/>
        <v>2010C</v>
      </c>
      <c r="F9098" t="s">
        <v>15</v>
      </c>
      <c r="G9098" t="s">
        <v>43</v>
      </c>
      <c r="H9098" t="s">
        <v>20</v>
      </c>
      <c r="I9098" t="s">
        <v>26</v>
      </c>
      <c r="J9098" t="str">
        <f t="shared" si="786"/>
        <v>COMP</v>
      </c>
      <c r="L9098">
        <v>2013</v>
      </c>
      <c r="M9098">
        <f t="shared" si="782"/>
        <v>3</v>
      </c>
      <c r="N9098" t="str">
        <f t="shared" si="785"/>
        <v>F</v>
      </c>
      <c r="P9098" t="s">
        <v>19</v>
      </c>
      <c r="Q9098" t="s">
        <v>118</v>
      </c>
      <c r="R9098" t="s">
        <v>20</v>
      </c>
    </row>
    <row r="9099" spans="1:25" x14ac:dyDescent="0.2">
      <c r="A9099">
        <v>1432276</v>
      </c>
      <c r="B9099" t="s">
        <v>104</v>
      </c>
      <c r="C9099" t="str">
        <f t="shared" si="783"/>
        <v>2010</v>
      </c>
      <c r="D9099" t="s">
        <v>24</v>
      </c>
      <c r="E9099" t="str">
        <f t="shared" si="784"/>
        <v>2010C</v>
      </c>
      <c r="F9099" t="s">
        <v>15</v>
      </c>
      <c r="G9099" t="s">
        <v>43</v>
      </c>
      <c r="H9099" t="s">
        <v>20</v>
      </c>
      <c r="I9099" t="s">
        <v>41</v>
      </c>
      <c r="J9099" t="str">
        <f t="shared" si="786"/>
        <v>ENG</v>
      </c>
      <c r="L9099">
        <v>2013</v>
      </c>
      <c r="M9099">
        <f t="shared" si="782"/>
        <v>3</v>
      </c>
      <c r="N9099" t="str">
        <f t="shared" si="785"/>
        <v>F</v>
      </c>
      <c r="P9099" t="s">
        <v>19</v>
      </c>
      <c r="Q9099" t="s">
        <v>116</v>
      </c>
      <c r="R9099" t="s">
        <v>14</v>
      </c>
    </row>
    <row r="9100" spans="1:25" x14ac:dyDescent="0.2">
      <c r="A9100">
        <v>1432276</v>
      </c>
      <c r="B9100" t="s">
        <v>104</v>
      </c>
      <c r="C9100" t="str">
        <f t="shared" si="783"/>
        <v>2010</v>
      </c>
      <c r="D9100" t="s">
        <v>57</v>
      </c>
      <c r="E9100" t="str">
        <f t="shared" si="784"/>
        <v>2010D</v>
      </c>
      <c r="F9100" t="s">
        <v>15</v>
      </c>
      <c r="G9100" t="s">
        <v>56</v>
      </c>
      <c r="H9100" t="s">
        <v>17</v>
      </c>
      <c r="I9100" t="s">
        <v>41</v>
      </c>
      <c r="J9100" t="str">
        <f t="shared" si="786"/>
        <v>ENG</v>
      </c>
      <c r="L9100">
        <v>2013</v>
      </c>
      <c r="M9100">
        <f t="shared" si="782"/>
        <v>3</v>
      </c>
      <c r="N9100" t="str">
        <f t="shared" si="785"/>
        <v>F</v>
      </c>
      <c r="P9100" t="s">
        <v>19</v>
      </c>
      <c r="Q9100" t="s">
        <v>123</v>
      </c>
      <c r="R9100" t="s">
        <v>20</v>
      </c>
    </row>
    <row r="9101" spans="1:25" x14ac:dyDescent="0.2">
      <c r="A9101">
        <v>1432378</v>
      </c>
      <c r="B9101" t="s">
        <v>108</v>
      </c>
      <c r="C9101" t="str">
        <f t="shared" si="783"/>
        <v>2011</v>
      </c>
      <c r="D9101" t="s">
        <v>14</v>
      </c>
      <c r="E9101" t="str">
        <f t="shared" si="784"/>
        <v>2011A</v>
      </c>
      <c r="F9101" t="s">
        <v>15</v>
      </c>
      <c r="G9101" t="s">
        <v>16</v>
      </c>
      <c r="H9101" t="s">
        <v>24</v>
      </c>
      <c r="I9101" t="s">
        <v>18</v>
      </c>
      <c r="J9101" t="str">
        <f t="shared" si="786"/>
        <v>ENG</v>
      </c>
      <c r="L9101">
        <v>2014</v>
      </c>
      <c r="M9101">
        <f t="shared" si="782"/>
        <v>3</v>
      </c>
      <c r="N9101" t="str">
        <f t="shared" si="785"/>
        <v>F</v>
      </c>
      <c r="P9101" t="s">
        <v>28</v>
      </c>
      <c r="Q9101" t="s">
        <v>123</v>
      </c>
      <c r="R9101" t="s">
        <v>24</v>
      </c>
      <c r="W9101">
        <v>14.333333</v>
      </c>
      <c r="X9101">
        <v>7</v>
      </c>
      <c r="Y9101">
        <v>8</v>
      </c>
    </row>
    <row r="9102" spans="1:25" x14ac:dyDescent="0.2">
      <c r="A9102">
        <v>1432378</v>
      </c>
      <c r="B9102" t="s">
        <v>108</v>
      </c>
      <c r="C9102" t="str">
        <f t="shared" si="783"/>
        <v>2011</v>
      </c>
      <c r="D9102" t="s">
        <v>20</v>
      </c>
      <c r="E9102" t="str">
        <f t="shared" si="784"/>
        <v>2011B</v>
      </c>
      <c r="F9102" t="s">
        <v>15</v>
      </c>
      <c r="G9102" t="s">
        <v>64</v>
      </c>
      <c r="H9102" t="s">
        <v>24</v>
      </c>
      <c r="I9102" t="s">
        <v>18</v>
      </c>
      <c r="J9102" t="str">
        <f t="shared" si="786"/>
        <v>ENG</v>
      </c>
      <c r="L9102">
        <v>2014</v>
      </c>
      <c r="M9102">
        <f t="shared" si="782"/>
        <v>3</v>
      </c>
      <c r="N9102" t="str">
        <f t="shared" si="785"/>
        <v>F</v>
      </c>
      <c r="P9102" t="s">
        <v>28</v>
      </c>
      <c r="W9102">
        <v>14.333333</v>
      </c>
      <c r="X9102">
        <v>7</v>
      </c>
      <c r="Y9102">
        <v>8</v>
      </c>
    </row>
    <row r="9103" spans="1:25" x14ac:dyDescent="0.2">
      <c r="A9103">
        <v>1432436</v>
      </c>
      <c r="B9103" t="s">
        <v>103</v>
      </c>
      <c r="C9103" t="str">
        <f t="shared" si="783"/>
        <v>2010</v>
      </c>
      <c r="D9103" t="s">
        <v>14</v>
      </c>
      <c r="E9103" t="str">
        <f t="shared" si="784"/>
        <v>2010A</v>
      </c>
      <c r="F9103" t="s">
        <v>15</v>
      </c>
      <c r="G9103" t="s">
        <v>43</v>
      </c>
      <c r="H9103" t="s">
        <v>24</v>
      </c>
      <c r="I9103" t="s">
        <v>32</v>
      </c>
      <c r="J9103" t="str">
        <f t="shared" si="786"/>
        <v>OTH</v>
      </c>
      <c r="L9103">
        <v>2013</v>
      </c>
      <c r="M9103">
        <f t="shared" si="782"/>
        <v>3</v>
      </c>
      <c r="N9103" t="str">
        <f t="shared" si="785"/>
        <v>F</v>
      </c>
      <c r="P9103" t="s">
        <v>28</v>
      </c>
      <c r="Q9103" t="s">
        <v>118</v>
      </c>
      <c r="R9103" t="s">
        <v>20</v>
      </c>
    </row>
    <row r="9104" spans="1:25" x14ac:dyDescent="0.2">
      <c r="A9104">
        <v>1432436</v>
      </c>
      <c r="B9104" t="s">
        <v>103</v>
      </c>
      <c r="C9104" t="str">
        <f t="shared" si="783"/>
        <v>2010</v>
      </c>
      <c r="D9104" t="s">
        <v>20</v>
      </c>
      <c r="E9104" t="str">
        <f t="shared" si="784"/>
        <v>2010B</v>
      </c>
      <c r="F9104" t="s">
        <v>15</v>
      </c>
      <c r="G9104" t="s">
        <v>56</v>
      </c>
      <c r="H9104" t="s">
        <v>17</v>
      </c>
      <c r="I9104" t="s">
        <v>32</v>
      </c>
      <c r="J9104" t="str">
        <f t="shared" si="786"/>
        <v>OTH</v>
      </c>
      <c r="L9104">
        <v>2013</v>
      </c>
      <c r="M9104">
        <f t="shared" si="782"/>
        <v>3</v>
      </c>
      <c r="N9104" t="str">
        <f t="shared" si="785"/>
        <v>F</v>
      </c>
      <c r="P9104" t="s">
        <v>28</v>
      </c>
      <c r="Q9104" t="s">
        <v>121</v>
      </c>
      <c r="R9104" t="s">
        <v>17</v>
      </c>
    </row>
    <row r="9105" spans="1:25" x14ac:dyDescent="0.2">
      <c r="A9105">
        <v>1432436</v>
      </c>
      <c r="B9105" t="s">
        <v>104</v>
      </c>
      <c r="C9105" t="str">
        <f t="shared" si="783"/>
        <v>2010</v>
      </c>
      <c r="D9105" t="s">
        <v>57</v>
      </c>
      <c r="E9105" t="str">
        <f t="shared" si="784"/>
        <v>2010D</v>
      </c>
      <c r="F9105" t="s">
        <v>15</v>
      </c>
      <c r="G9105" t="s">
        <v>56</v>
      </c>
      <c r="H9105" t="s">
        <v>17</v>
      </c>
      <c r="I9105" t="s">
        <v>32</v>
      </c>
      <c r="J9105" t="str">
        <f t="shared" si="786"/>
        <v>OTH</v>
      </c>
      <c r="L9105">
        <v>2013</v>
      </c>
      <c r="M9105">
        <f t="shared" si="782"/>
        <v>3</v>
      </c>
      <c r="N9105" t="str">
        <f t="shared" si="785"/>
        <v>F</v>
      </c>
      <c r="P9105" t="s">
        <v>28</v>
      </c>
      <c r="Q9105" t="s">
        <v>116</v>
      </c>
      <c r="R9105" t="s">
        <v>24</v>
      </c>
    </row>
    <row r="9106" spans="1:25" x14ac:dyDescent="0.2">
      <c r="A9106">
        <v>1432750</v>
      </c>
      <c r="B9106" t="s">
        <v>110</v>
      </c>
      <c r="C9106" t="str">
        <f t="shared" si="783"/>
        <v>2011</v>
      </c>
      <c r="D9106" t="s">
        <v>24</v>
      </c>
      <c r="E9106" t="str">
        <f t="shared" si="784"/>
        <v>2011C</v>
      </c>
      <c r="F9106" t="s">
        <v>15</v>
      </c>
      <c r="G9106" t="s">
        <v>43</v>
      </c>
      <c r="H9106" t="s">
        <v>14</v>
      </c>
      <c r="I9106" t="s">
        <v>22</v>
      </c>
      <c r="J9106" t="str">
        <f t="shared" si="786"/>
        <v>ENG</v>
      </c>
      <c r="L9106">
        <v>2014</v>
      </c>
      <c r="M9106">
        <f t="shared" si="782"/>
        <v>3</v>
      </c>
      <c r="N9106" t="str">
        <f t="shared" si="785"/>
        <v>F</v>
      </c>
      <c r="P9106" t="s">
        <v>19</v>
      </c>
      <c r="Q9106" t="s">
        <v>116</v>
      </c>
      <c r="R9106" t="s">
        <v>20</v>
      </c>
    </row>
    <row r="9107" spans="1:25" x14ac:dyDescent="0.2">
      <c r="A9107">
        <v>1432826</v>
      </c>
      <c r="B9107" t="s">
        <v>108</v>
      </c>
      <c r="C9107" t="str">
        <f t="shared" si="783"/>
        <v>2011</v>
      </c>
      <c r="D9107" t="s">
        <v>14</v>
      </c>
      <c r="E9107" t="str">
        <f t="shared" si="784"/>
        <v>2011A</v>
      </c>
      <c r="F9107" t="s">
        <v>15</v>
      </c>
      <c r="G9107" t="s">
        <v>16</v>
      </c>
      <c r="H9107" t="s">
        <v>20</v>
      </c>
      <c r="I9107" t="s">
        <v>15</v>
      </c>
      <c r="J9107" t="str">
        <f t="shared" si="786"/>
        <v>SCI</v>
      </c>
      <c r="L9107">
        <v>2014</v>
      </c>
      <c r="M9107">
        <f t="shared" si="782"/>
        <v>3</v>
      </c>
      <c r="N9107" t="str">
        <f t="shared" si="785"/>
        <v>F</v>
      </c>
      <c r="P9107" t="s">
        <v>28</v>
      </c>
      <c r="Q9107" t="s">
        <v>116</v>
      </c>
      <c r="R9107" t="s">
        <v>24</v>
      </c>
      <c r="W9107">
        <v>15.833333</v>
      </c>
      <c r="X9107">
        <v>7</v>
      </c>
      <c r="Y9107">
        <v>8</v>
      </c>
    </row>
    <row r="9108" spans="1:25" x14ac:dyDescent="0.2">
      <c r="A9108">
        <v>1432826</v>
      </c>
      <c r="B9108" t="s">
        <v>108</v>
      </c>
      <c r="C9108" t="str">
        <f t="shared" si="783"/>
        <v>2011</v>
      </c>
      <c r="D9108" t="s">
        <v>20</v>
      </c>
      <c r="E9108" t="str">
        <f t="shared" si="784"/>
        <v>2011B</v>
      </c>
      <c r="F9108" t="s">
        <v>15</v>
      </c>
      <c r="G9108" t="s">
        <v>64</v>
      </c>
      <c r="H9108" t="s">
        <v>24</v>
      </c>
      <c r="I9108" t="s">
        <v>15</v>
      </c>
      <c r="J9108" t="str">
        <f t="shared" si="786"/>
        <v>SCI</v>
      </c>
      <c r="L9108">
        <v>2014</v>
      </c>
      <c r="M9108">
        <f t="shared" si="782"/>
        <v>3</v>
      </c>
      <c r="N9108" t="str">
        <f t="shared" si="785"/>
        <v>F</v>
      </c>
      <c r="P9108" t="s">
        <v>28</v>
      </c>
      <c r="Q9108" t="s">
        <v>123</v>
      </c>
      <c r="R9108" t="s">
        <v>20</v>
      </c>
      <c r="W9108">
        <v>15.833333</v>
      </c>
      <c r="X9108">
        <v>7</v>
      </c>
      <c r="Y9108">
        <v>8</v>
      </c>
    </row>
    <row r="9109" spans="1:25" x14ac:dyDescent="0.2">
      <c r="A9109">
        <v>1433268</v>
      </c>
      <c r="B9109" t="s">
        <v>103</v>
      </c>
      <c r="C9109" t="str">
        <f t="shared" si="783"/>
        <v>2010</v>
      </c>
      <c r="D9109" t="s">
        <v>14</v>
      </c>
      <c r="E9109" t="str">
        <f t="shared" si="784"/>
        <v>2010A</v>
      </c>
      <c r="F9109" t="s">
        <v>15</v>
      </c>
      <c r="G9109" t="s">
        <v>43</v>
      </c>
      <c r="H9109" t="s">
        <v>14</v>
      </c>
      <c r="I9109" t="s">
        <v>30</v>
      </c>
      <c r="J9109" t="str">
        <f t="shared" si="786"/>
        <v>SCI</v>
      </c>
      <c r="L9109">
        <v>2013</v>
      </c>
      <c r="M9109">
        <f t="shared" si="782"/>
        <v>3</v>
      </c>
      <c r="N9109" t="str">
        <f t="shared" si="785"/>
        <v>F</v>
      </c>
      <c r="P9109" t="s">
        <v>28</v>
      </c>
      <c r="Q9109" t="s">
        <v>116</v>
      </c>
      <c r="R9109" t="s">
        <v>14</v>
      </c>
      <c r="W9109">
        <v>15.5</v>
      </c>
      <c r="X9109">
        <v>8</v>
      </c>
      <c r="Y9109">
        <v>8</v>
      </c>
    </row>
    <row r="9110" spans="1:25" x14ac:dyDescent="0.2">
      <c r="A9110">
        <v>1433268</v>
      </c>
      <c r="B9110" t="s">
        <v>104</v>
      </c>
      <c r="C9110" t="str">
        <f t="shared" si="783"/>
        <v>2010</v>
      </c>
      <c r="D9110" t="s">
        <v>57</v>
      </c>
      <c r="E9110" t="str">
        <f t="shared" si="784"/>
        <v>2010D</v>
      </c>
      <c r="F9110" t="s">
        <v>15</v>
      </c>
      <c r="G9110" t="s">
        <v>56</v>
      </c>
      <c r="H9110" t="s">
        <v>14</v>
      </c>
      <c r="I9110" t="s">
        <v>42</v>
      </c>
      <c r="J9110" t="str">
        <f t="shared" si="786"/>
        <v>SCI</v>
      </c>
      <c r="L9110">
        <v>2013</v>
      </c>
      <c r="M9110">
        <f t="shared" si="782"/>
        <v>3</v>
      </c>
      <c r="N9110" t="str">
        <f t="shared" si="785"/>
        <v>F</v>
      </c>
      <c r="P9110" t="s">
        <v>28</v>
      </c>
      <c r="W9110">
        <v>15.5</v>
      </c>
      <c r="X9110">
        <v>8</v>
      </c>
      <c r="Y9110">
        <v>8</v>
      </c>
    </row>
    <row r="9111" spans="1:25" x14ac:dyDescent="0.2">
      <c r="A9111">
        <v>1433342</v>
      </c>
      <c r="B9111" t="s">
        <v>103</v>
      </c>
      <c r="C9111" t="str">
        <f t="shared" si="783"/>
        <v>2010</v>
      </c>
      <c r="D9111" t="s">
        <v>20</v>
      </c>
      <c r="E9111" t="str">
        <f t="shared" si="784"/>
        <v>2010B</v>
      </c>
      <c r="F9111" t="s">
        <v>15</v>
      </c>
      <c r="G9111" t="s">
        <v>64</v>
      </c>
      <c r="H9111" t="s">
        <v>14</v>
      </c>
      <c r="I9111" t="s">
        <v>22</v>
      </c>
      <c r="J9111" t="str">
        <f t="shared" si="786"/>
        <v>ENG</v>
      </c>
      <c r="L9111">
        <v>2013</v>
      </c>
      <c r="M9111">
        <f t="shared" si="782"/>
        <v>3</v>
      </c>
      <c r="N9111" t="str">
        <f t="shared" si="785"/>
        <v>F</v>
      </c>
      <c r="P9111" t="s">
        <v>19</v>
      </c>
      <c r="Q9111" t="s">
        <v>122</v>
      </c>
      <c r="R9111" t="s">
        <v>14</v>
      </c>
      <c r="S9111" t="s">
        <v>120</v>
      </c>
      <c r="T9111" t="s">
        <v>14</v>
      </c>
      <c r="W9111">
        <v>15</v>
      </c>
      <c r="X9111">
        <v>8</v>
      </c>
      <c r="Y9111">
        <v>9</v>
      </c>
    </row>
    <row r="9112" spans="1:25" x14ac:dyDescent="0.2">
      <c r="A9112">
        <v>1433342</v>
      </c>
      <c r="B9112" t="s">
        <v>104</v>
      </c>
      <c r="C9112" t="str">
        <f t="shared" si="783"/>
        <v>2010</v>
      </c>
      <c r="D9112" t="s">
        <v>24</v>
      </c>
      <c r="E9112" t="str">
        <f t="shared" si="784"/>
        <v>2010C</v>
      </c>
      <c r="F9112" t="s">
        <v>15</v>
      </c>
      <c r="G9112" t="s">
        <v>36</v>
      </c>
      <c r="H9112" t="s">
        <v>14</v>
      </c>
      <c r="I9112" t="s">
        <v>22</v>
      </c>
      <c r="J9112" t="str">
        <f t="shared" si="786"/>
        <v>ENG</v>
      </c>
      <c r="L9112">
        <v>2013</v>
      </c>
      <c r="M9112">
        <f t="shared" si="782"/>
        <v>3</v>
      </c>
      <c r="N9112" t="str">
        <f t="shared" si="785"/>
        <v>F</v>
      </c>
      <c r="P9112" t="s">
        <v>19</v>
      </c>
      <c r="Q9112" t="s">
        <v>137</v>
      </c>
      <c r="R9112" t="s">
        <v>14</v>
      </c>
      <c r="W9112">
        <v>15</v>
      </c>
      <c r="X9112">
        <v>8</v>
      </c>
      <c r="Y9112">
        <v>9</v>
      </c>
    </row>
    <row r="9113" spans="1:25" x14ac:dyDescent="0.2">
      <c r="A9113">
        <v>1433356</v>
      </c>
      <c r="B9113" t="s">
        <v>110</v>
      </c>
      <c r="C9113" t="str">
        <f t="shared" si="783"/>
        <v>2011</v>
      </c>
      <c r="D9113" t="s">
        <v>24</v>
      </c>
      <c r="E9113" t="str">
        <f t="shared" si="784"/>
        <v>2011C</v>
      </c>
      <c r="F9113" t="s">
        <v>15</v>
      </c>
      <c r="G9113" t="s">
        <v>52</v>
      </c>
      <c r="H9113" t="s">
        <v>24</v>
      </c>
      <c r="I9113" t="s">
        <v>33</v>
      </c>
      <c r="J9113" t="str">
        <f t="shared" si="786"/>
        <v>ENG</v>
      </c>
      <c r="L9113">
        <v>2013</v>
      </c>
      <c r="M9113">
        <f t="shared" si="782"/>
        <v>2</v>
      </c>
      <c r="N9113" t="str">
        <f t="shared" si="785"/>
        <v>U</v>
      </c>
      <c r="P9113" t="s">
        <v>19</v>
      </c>
      <c r="Q9113" t="s">
        <v>122</v>
      </c>
      <c r="R9113" t="s">
        <v>24</v>
      </c>
    </row>
    <row r="9114" spans="1:25" x14ac:dyDescent="0.2">
      <c r="A9114">
        <v>1433356</v>
      </c>
      <c r="B9114" t="s">
        <v>103</v>
      </c>
      <c r="C9114" t="str">
        <f t="shared" si="783"/>
        <v>2010</v>
      </c>
      <c r="D9114" t="s">
        <v>14</v>
      </c>
      <c r="E9114" t="str">
        <f t="shared" si="784"/>
        <v>2010A</v>
      </c>
      <c r="F9114" t="s">
        <v>15</v>
      </c>
      <c r="G9114" t="s">
        <v>43</v>
      </c>
      <c r="H9114" t="s">
        <v>24</v>
      </c>
      <c r="I9114" t="s">
        <v>22</v>
      </c>
      <c r="J9114" t="str">
        <f t="shared" si="786"/>
        <v>ENG</v>
      </c>
      <c r="L9114">
        <v>2013</v>
      </c>
      <c r="M9114">
        <f t="shared" ref="M9114:M9177" si="787">L9114-C9114</f>
        <v>3</v>
      </c>
      <c r="N9114" t="str">
        <f t="shared" si="785"/>
        <v>F</v>
      </c>
      <c r="P9114" t="s">
        <v>19</v>
      </c>
    </row>
    <row r="9115" spans="1:25" x14ac:dyDescent="0.2">
      <c r="A9115">
        <v>1433356</v>
      </c>
      <c r="B9115" t="s">
        <v>104</v>
      </c>
      <c r="C9115" t="str">
        <f t="shared" si="783"/>
        <v>2010</v>
      </c>
      <c r="D9115" t="s">
        <v>57</v>
      </c>
      <c r="E9115" t="str">
        <f t="shared" si="784"/>
        <v>2010D</v>
      </c>
      <c r="F9115" t="s">
        <v>15</v>
      </c>
      <c r="G9115" t="s">
        <v>56</v>
      </c>
      <c r="H9115" t="s">
        <v>24</v>
      </c>
      <c r="I9115" t="s">
        <v>33</v>
      </c>
      <c r="J9115" t="str">
        <f t="shared" si="786"/>
        <v>ENG</v>
      </c>
      <c r="L9115">
        <v>2013</v>
      </c>
      <c r="M9115">
        <f t="shared" si="787"/>
        <v>3</v>
      </c>
      <c r="N9115" t="str">
        <f t="shared" si="785"/>
        <v>F</v>
      </c>
      <c r="P9115" t="s">
        <v>19</v>
      </c>
      <c r="Q9115" t="s">
        <v>116</v>
      </c>
      <c r="R9115" t="s">
        <v>17</v>
      </c>
    </row>
    <row r="9116" spans="1:25" x14ac:dyDescent="0.2">
      <c r="A9116">
        <v>1433356</v>
      </c>
      <c r="B9116" t="s">
        <v>103</v>
      </c>
      <c r="C9116" t="str">
        <f t="shared" si="783"/>
        <v>2010</v>
      </c>
      <c r="D9116" t="s">
        <v>20</v>
      </c>
      <c r="E9116" t="str">
        <f t="shared" si="784"/>
        <v>2010B</v>
      </c>
      <c r="F9116" t="s">
        <v>15</v>
      </c>
      <c r="G9116" t="s">
        <v>56</v>
      </c>
      <c r="H9116" t="s">
        <v>17</v>
      </c>
      <c r="I9116" t="s">
        <v>22</v>
      </c>
      <c r="J9116" t="str">
        <f t="shared" si="786"/>
        <v>ENG</v>
      </c>
      <c r="L9116">
        <v>2013</v>
      </c>
      <c r="M9116">
        <f t="shared" si="787"/>
        <v>3</v>
      </c>
      <c r="N9116" t="str">
        <f t="shared" si="785"/>
        <v>F</v>
      </c>
      <c r="P9116" t="s">
        <v>19</v>
      </c>
    </row>
    <row r="9117" spans="1:25" x14ac:dyDescent="0.2">
      <c r="A9117">
        <v>1433368</v>
      </c>
      <c r="B9117" t="s">
        <v>108</v>
      </c>
      <c r="C9117" t="str">
        <f t="shared" si="783"/>
        <v>2011</v>
      </c>
      <c r="D9117" t="s">
        <v>20</v>
      </c>
      <c r="E9117" t="str">
        <f t="shared" si="784"/>
        <v>2011B</v>
      </c>
      <c r="F9117" t="s">
        <v>15</v>
      </c>
      <c r="G9117" t="s">
        <v>61</v>
      </c>
      <c r="H9117" t="s">
        <v>14</v>
      </c>
      <c r="I9117" t="s">
        <v>15</v>
      </c>
      <c r="J9117" t="str">
        <f t="shared" si="786"/>
        <v>SCI</v>
      </c>
      <c r="K9117" t="s">
        <v>34</v>
      </c>
      <c r="L9117">
        <v>2013</v>
      </c>
      <c r="M9117">
        <f t="shared" si="787"/>
        <v>2</v>
      </c>
      <c r="N9117" t="str">
        <f t="shared" si="785"/>
        <v>U</v>
      </c>
      <c r="P9117" t="s">
        <v>28</v>
      </c>
      <c r="Q9117" t="s">
        <v>130</v>
      </c>
      <c r="R9117" t="s">
        <v>14</v>
      </c>
      <c r="W9117">
        <v>15</v>
      </c>
      <c r="X9117">
        <v>7</v>
      </c>
      <c r="Y9117">
        <v>7</v>
      </c>
    </row>
    <row r="9118" spans="1:25" x14ac:dyDescent="0.2">
      <c r="A9118">
        <v>1433368</v>
      </c>
      <c r="B9118" t="s">
        <v>108</v>
      </c>
      <c r="C9118" t="str">
        <f t="shared" si="783"/>
        <v>2011</v>
      </c>
      <c r="D9118" t="s">
        <v>20</v>
      </c>
      <c r="E9118" t="str">
        <f t="shared" si="784"/>
        <v>2011B</v>
      </c>
      <c r="F9118" t="s">
        <v>15</v>
      </c>
      <c r="G9118" t="s">
        <v>60</v>
      </c>
      <c r="H9118" t="s">
        <v>14</v>
      </c>
      <c r="I9118" t="s">
        <v>15</v>
      </c>
      <c r="J9118" t="str">
        <f t="shared" si="786"/>
        <v>SCI</v>
      </c>
      <c r="K9118" t="s">
        <v>34</v>
      </c>
      <c r="L9118">
        <v>2013</v>
      </c>
      <c r="M9118">
        <f t="shared" si="787"/>
        <v>2</v>
      </c>
      <c r="N9118" t="str">
        <f t="shared" si="785"/>
        <v>U</v>
      </c>
      <c r="P9118" t="s">
        <v>28</v>
      </c>
      <c r="Q9118" t="s">
        <v>130</v>
      </c>
      <c r="R9118" t="s">
        <v>14</v>
      </c>
      <c r="W9118">
        <v>15</v>
      </c>
      <c r="X9118">
        <v>7</v>
      </c>
      <c r="Y9118">
        <v>7</v>
      </c>
    </row>
    <row r="9119" spans="1:25" x14ac:dyDescent="0.2">
      <c r="A9119">
        <v>1433368</v>
      </c>
      <c r="B9119" t="s">
        <v>110</v>
      </c>
      <c r="C9119" t="str">
        <f t="shared" si="783"/>
        <v>2011</v>
      </c>
      <c r="D9119" t="s">
        <v>24</v>
      </c>
      <c r="E9119" t="str">
        <f t="shared" si="784"/>
        <v>2011C</v>
      </c>
      <c r="F9119" t="s">
        <v>15</v>
      </c>
      <c r="G9119" t="s">
        <v>71</v>
      </c>
      <c r="H9119" t="s">
        <v>14</v>
      </c>
      <c r="I9119" t="s">
        <v>15</v>
      </c>
      <c r="J9119" t="str">
        <f t="shared" si="786"/>
        <v>SCI</v>
      </c>
      <c r="K9119" t="s">
        <v>34</v>
      </c>
      <c r="L9119">
        <v>2013</v>
      </c>
      <c r="M9119">
        <f t="shared" si="787"/>
        <v>2</v>
      </c>
      <c r="N9119" t="str">
        <f t="shared" si="785"/>
        <v>U</v>
      </c>
      <c r="P9119" t="s">
        <v>28</v>
      </c>
      <c r="Q9119" t="s">
        <v>136</v>
      </c>
      <c r="R9119" t="s">
        <v>14</v>
      </c>
      <c r="W9119">
        <v>15</v>
      </c>
      <c r="X9119">
        <v>7</v>
      </c>
      <c r="Y9119">
        <v>7</v>
      </c>
    </row>
    <row r="9120" spans="1:25" x14ac:dyDescent="0.2">
      <c r="A9120">
        <v>1433368</v>
      </c>
      <c r="B9120" t="s">
        <v>110</v>
      </c>
      <c r="C9120" t="str">
        <f t="shared" si="783"/>
        <v>2011</v>
      </c>
      <c r="D9120" t="s">
        <v>24</v>
      </c>
      <c r="E9120" t="str">
        <f t="shared" si="784"/>
        <v>2011C</v>
      </c>
      <c r="F9120" t="s">
        <v>15</v>
      </c>
      <c r="G9120" t="s">
        <v>69</v>
      </c>
      <c r="H9120" t="s">
        <v>14</v>
      </c>
      <c r="I9120" t="s">
        <v>15</v>
      </c>
      <c r="J9120" t="str">
        <f t="shared" si="786"/>
        <v>SCI</v>
      </c>
      <c r="K9120" t="s">
        <v>34</v>
      </c>
      <c r="L9120">
        <v>2013</v>
      </c>
      <c r="M9120">
        <f t="shared" si="787"/>
        <v>2</v>
      </c>
      <c r="N9120" t="str">
        <f t="shared" si="785"/>
        <v>U</v>
      </c>
      <c r="P9120" t="s">
        <v>28</v>
      </c>
      <c r="Q9120" t="s">
        <v>136</v>
      </c>
      <c r="R9120" t="s">
        <v>14</v>
      </c>
      <c r="W9120">
        <v>15</v>
      </c>
      <c r="X9120">
        <v>7</v>
      </c>
      <c r="Y9120">
        <v>7</v>
      </c>
    </row>
    <row r="9121" spans="1:25" x14ac:dyDescent="0.2">
      <c r="A9121">
        <v>1433368</v>
      </c>
      <c r="B9121" t="s">
        <v>110</v>
      </c>
      <c r="C9121" t="str">
        <f t="shared" si="783"/>
        <v>2011</v>
      </c>
      <c r="D9121" t="s">
        <v>57</v>
      </c>
      <c r="E9121" t="str">
        <f t="shared" si="784"/>
        <v>2011D</v>
      </c>
      <c r="F9121" t="s">
        <v>15</v>
      </c>
      <c r="G9121" t="s">
        <v>76</v>
      </c>
      <c r="H9121" t="s">
        <v>14</v>
      </c>
      <c r="I9121" t="s">
        <v>15</v>
      </c>
      <c r="J9121" t="str">
        <f t="shared" si="786"/>
        <v>SCI</v>
      </c>
      <c r="K9121" t="s">
        <v>34</v>
      </c>
      <c r="L9121">
        <v>2013</v>
      </c>
      <c r="M9121">
        <f t="shared" si="787"/>
        <v>2</v>
      </c>
      <c r="N9121" t="str">
        <f t="shared" si="785"/>
        <v>U</v>
      </c>
      <c r="P9121" t="s">
        <v>28</v>
      </c>
      <c r="Q9121" t="s">
        <v>146</v>
      </c>
      <c r="R9121" t="s">
        <v>14</v>
      </c>
      <c r="W9121">
        <v>15</v>
      </c>
      <c r="X9121">
        <v>7</v>
      </c>
      <c r="Y9121">
        <v>7</v>
      </c>
    </row>
    <row r="9122" spans="1:25" x14ac:dyDescent="0.2">
      <c r="A9122">
        <v>1433368</v>
      </c>
      <c r="B9122" t="s">
        <v>103</v>
      </c>
      <c r="C9122" t="str">
        <f t="shared" si="783"/>
        <v>2010</v>
      </c>
      <c r="D9122" t="s">
        <v>14</v>
      </c>
      <c r="E9122" t="str">
        <f t="shared" si="784"/>
        <v>2010A</v>
      </c>
      <c r="F9122" t="s">
        <v>15</v>
      </c>
      <c r="G9122" t="s">
        <v>16</v>
      </c>
      <c r="H9122" t="s">
        <v>14</v>
      </c>
      <c r="I9122" t="s">
        <v>18</v>
      </c>
      <c r="J9122" t="str">
        <f t="shared" si="786"/>
        <v>ENG</v>
      </c>
      <c r="L9122">
        <v>2013</v>
      </c>
      <c r="M9122">
        <f t="shared" si="787"/>
        <v>3</v>
      </c>
      <c r="N9122" t="str">
        <f t="shared" si="785"/>
        <v>F</v>
      </c>
      <c r="P9122" t="s">
        <v>28</v>
      </c>
      <c r="Q9122" t="s">
        <v>116</v>
      </c>
      <c r="R9122" t="s">
        <v>14</v>
      </c>
      <c r="W9122">
        <v>15</v>
      </c>
      <c r="X9122">
        <v>7</v>
      </c>
      <c r="Y9122">
        <v>7</v>
      </c>
    </row>
    <row r="9123" spans="1:25" x14ac:dyDescent="0.2">
      <c r="A9123">
        <v>1433368</v>
      </c>
      <c r="B9123" t="s">
        <v>103</v>
      </c>
      <c r="C9123" t="str">
        <f t="shared" si="783"/>
        <v>2010</v>
      </c>
      <c r="D9123" t="s">
        <v>20</v>
      </c>
      <c r="E9123" t="str">
        <f t="shared" si="784"/>
        <v>2010B</v>
      </c>
      <c r="F9123" t="s">
        <v>15</v>
      </c>
      <c r="G9123" t="s">
        <v>64</v>
      </c>
      <c r="H9123" t="s">
        <v>14</v>
      </c>
      <c r="I9123" t="s">
        <v>18</v>
      </c>
      <c r="J9123" t="str">
        <f t="shared" si="786"/>
        <v>ENG</v>
      </c>
      <c r="L9123">
        <v>2013</v>
      </c>
      <c r="M9123">
        <f t="shared" si="787"/>
        <v>3</v>
      </c>
      <c r="N9123" t="str">
        <f t="shared" si="785"/>
        <v>F</v>
      </c>
      <c r="P9123" t="s">
        <v>28</v>
      </c>
      <c r="Q9123" t="s">
        <v>123</v>
      </c>
      <c r="R9123" t="s">
        <v>14</v>
      </c>
      <c r="S9123" t="s">
        <v>122</v>
      </c>
      <c r="T9123" t="s">
        <v>14</v>
      </c>
      <c r="W9123">
        <v>15</v>
      </c>
      <c r="X9123">
        <v>7</v>
      </c>
      <c r="Y9123">
        <v>7</v>
      </c>
    </row>
    <row r="9124" spans="1:25" x14ac:dyDescent="0.2">
      <c r="A9124">
        <v>1433368</v>
      </c>
      <c r="B9124" t="s">
        <v>104</v>
      </c>
      <c r="C9124" t="str">
        <f t="shared" si="783"/>
        <v>2010</v>
      </c>
      <c r="D9124" t="s">
        <v>24</v>
      </c>
      <c r="E9124" t="str">
        <f t="shared" si="784"/>
        <v>2010C</v>
      </c>
      <c r="F9124" t="s">
        <v>15</v>
      </c>
      <c r="G9124" t="s">
        <v>36</v>
      </c>
      <c r="H9124" t="s">
        <v>14</v>
      </c>
      <c r="I9124" t="s">
        <v>15</v>
      </c>
      <c r="J9124" t="str">
        <f t="shared" si="786"/>
        <v>SCI</v>
      </c>
      <c r="K9124" t="s">
        <v>34</v>
      </c>
      <c r="L9124">
        <v>2013</v>
      </c>
      <c r="M9124">
        <f t="shared" si="787"/>
        <v>3</v>
      </c>
      <c r="N9124" t="str">
        <f t="shared" si="785"/>
        <v>F</v>
      </c>
      <c r="P9124" t="s">
        <v>28</v>
      </c>
      <c r="Q9124" t="s">
        <v>120</v>
      </c>
      <c r="R9124" t="s">
        <v>14</v>
      </c>
      <c r="S9124" t="s">
        <v>137</v>
      </c>
      <c r="T9124" t="s">
        <v>14</v>
      </c>
      <c r="W9124">
        <v>15</v>
      </c>
      <c r="X9124">
        <v>7</v>
      </c>
      <c r="Y9124">
        <v>7</v>
      </c>
    </row>
    <row r="9125" spans="1:25" x14ac:dyDescent="0.2">
      <c r="A9125">
        <v>1433368</v>
      </c>
      <c r="B9125" t="s">
        <v>104</v>
      </c>
      <c r="C9125" t="str">
        <f t="shared" si="783"/>
        <v>2010</v>
      </c>
      <c r="D9125" t="s">
        <v>57</v>
      </c>
      <c r="E9125" t="str">
        <f t="shared" si="784"/>
        <v>2010D</v>
      </c>
      <c r="F9125" t="s">
        <v>15</v>
      </c>
      <c r="G9125" t="s">
        <v>77</v>
      </c>
      <c r="H9125" t="s">
        <v>14</v>
      </c>
      <c r="I9125" t="s">
        <v>15</v>
      </c>
      <c r="J9125" t="str">
        <f t="shared" si="786"/>
        <v>SCI</v>
      </c>
      <c r="K9125" t="s">
        <v>34</v>
      </c>
      <c r="L9125">
        <v>2013</v>
      </c>
      <c r="M9125">
        <f t="shared" si="787"/>
        <v>3</v>
      </c>
      <c r="N9125" t="str">
        <f t="shared" si="785"/>
        <v>F</v>
      </c>
      <c r="P9125" t="s">
        <v>28</v>
      </c>
      <c r="Q9125" t="s">
        <v>126</v>
      </c>
      <c r="R9125" t="s">
        <v>14</v>
      </c>
      <c r="W9125">
        <v>15</v>
      </c>
      <c r="X9125">
        <v>7</v>
      </c>
      <c r="Y9125">
        <v>7</v>
      </c>
    </row>
    <row r="9126" spans="1:25" x14ac:dyDescent="0.2">
      <c r="A9126">
        <v>1433368</v>
      </c>
      <c r="B9126" t="s">
        <v>104</v>
      </c>
      <c r="C9126" t="str">
        <f t="shared" si="783"/>
        <v>2010</v>
      </c>
      <c r="D9126" t="s">
        <v>57</v>
      </c>
      <c r="E9126" t="str">
        <f t="shared" si="784"/>
        <v>2010D</v>
      </c>
      <c r="F9126" t="s">
        <v>15</v>
      </c>
      <c r="G9126" t="s">
        <v>89</v>
      </c>
      <c r="H9126" t="s">
        <v>14</v>
      </c>
      <c r="I9126" t="s">
        <v>15</v>
      </c>
      <c r="J9126" t="str">
        <f t="shared" si="786"/>
        <v>SCI</v>
      </c>
      <c r="K9126" t="s">
        <v>34</v>
      </c>
      <c r="L9126">
        <v>2013</v>
      </c>
      <c r="M9126">
        <f t="shared" si="787"/>
        <v>3</v>
      </c>
      <c r="N9126" t="str">
        <f t="shared" si="785"/>
        <v>F</v>
      </c>
      <c r="P9126" t="s">
        <v>28</v>
      </c>
      <c r="Q9126" t="s">
        <v>126</v>
      </c>
      <c r="R9126" t="s">
        <v>14</v>
      </c>
      <c r="W9126">
        <v>15</v>
      </c>
      <c r="X9126">
        <v>7</v>
      </c>
      <c r="Y9126">
        <v>7</v>
      </c>
    </row>
    <row r="9127" spans="1:25" x14ac:dyDescent="0.2">
      <c r="A9127">
        <v>1433376</v>
      </c>
      <c r="B9127" t="s">
        <v>104</v>
      </c>
      <c r="C9127" t="str">
        <f t="shared" si="783"/>
        <v>2010</v>
      </c>
      <c r="D9127" t="s">
        <v>24</v>
      </c>
      <c r="E9127" t="str">
        <f t="shared" si="784"/>
        <v>2010C</v>
      </c>
      <c r="F9127" t="s">
        <v>15</v>
      </c>
      <c r="G9127" t="s">
        <v>43</v>
      </c>
      <c r="H9127" t="s">
        <v>14</v>
      </c>
      <c r="I9127" t="s">
        <v>26</v>
      </c>
      <c r="J9127" t="str">
        <f t="shared" si="786"/>
        <v>COMP</v>
      </c>
      <c r="L9127">
        <v>2013</v>
      </c>
      <c r="M9127">
        <f t="shared" si="787"/>
        <v>3</v>
      </c>
      <c r="N9127" t="str">
        <f t="shared" si="785"/>
        <v>F</v>
      </c>
      <c r="P9127" t="s">
        <v>19</v>
      </c>
      <c r="Q9127" t="s">
        <v>118</v>
      </c>
      <c r="R9127" t="s">
        <v>14</v>
      </c>
    </row>
    <row r="9128" spans="1:25" x14ac:dyDescent="0.2">
      <c r="A9128">
        <v>1433376</v>
      </c>
      <c r="B9128" t="s">
        <v>103</v>
      </c>
      <c r="C9128" t="str">
        <f t="shared" si="783"/>
        <v>2010</v>
      </c>
      <c r="D9128" t="s">
        <v>20</v>
      </c>
      <c r="E9128" t="str">
        <f t="shared" si="784"/>
        <v>2010B</v>
      </c>
      <c r="F9128" t="s">
        <v>15</v>
      </c>
      <c r="G9128" t="s">
        <v>59</v>
      </c>
      <c r="H9128" t="s">
        <v>17</v>
      </c>
      <c r="I9128" t="s">
        <v>26</v>
      </c>
      <c r="J9128" t="str">
        <f t="shared" si="786"/>
        <v>COMP</v>
      </c>
      <c r="L9128">
        <v>2013</v>
      </c>
      <c r="M9128">
        <f t="shared" si="787"/>
        <v>3</v>
      </c>
      <c r="N9128" t="str">
        <f t="shared" si="785"/>
        <v>F</v>
      </c>
      <c r="P9128" t="s">
        <v>19</v>
      </c>
    </row>
    <row r="9129" spans="1:25" x14ac:dyDescent="0.2">
      <c r="A9129">
        <v>1433382</v>
      </c>
      <c r="B9129" t="s">
        <v>103</v>
      </c>
      <c r="C9129" t="str">
        <f t="shared" si="783"/>
        <v>2010</v>
      </c>
      <c r="D9129" t="s">
        <v>14</v>
      </c>
      <c r="E9129" t="str">
        <f t="shared" si="784"/>
        <v>2010A</v>
      </c>
      <c r="F9129" t="s">
        <v>15</v>
      </c>
      <c r="G9129" t="s">
        <v>43</v>
      </c>
      <c r="H9129" t="s">
        <v>20</v>
      </c>
      <c r="I9129" t="s">
        <v>18</v>
      </c>
      <c r="J9129" t="str">
        <f t="shared" si="786"/>
        <v>ENG</v>
      </c>
      <c r="L9129">
        <v>2013</v>
      </c>
      <c r="M9129">
        <f t="shared" si="787"/>
        <v>3</v>
      </c>
      <c r="N9129" t="str">
        <f t="shared" si="785"/>
        <v>F</v>
      </c>
      <c r="P9129" t="s">
        <v>28</v>
      </c>
      <c r="Q9129" t="s">
        <v>121</v>
      </c>
      <c r="R9129" t="s">
        <v>14</v>
      </c>
      <c r="W9129">
        <v>16</v>
      </c>
      <c r="X9129">
        <v>8</v>
      </c>
      <c r="Y9129">
        <v>8</v>
      </c>
    </row>
    <row r="9130" spans="1:25" x14ac:dyDescent="0.2">
      <c r="A9130">
        <v>1433382</v>
      </c>
      <c r="B9130" t="s">
        <v>103</v>
      </c>
      <c r="C9130" t="str">
        <f t="shared" si="783"/>
        <v>2010</v>
      </c>
      <c r="D9130" t="s">
        <v>20</v>
      </c>
      <c r="E9130" t="str">
        <f t="shared" si="784"/>
        <v>2010B</v>
      </c>
      <c r="F9130" t="s">
        <v>15</v>
      </c>
      <c r="G9130" t="s">
        <v>56</v>
      </c>
      <c r="H9130" t="s">
        <v>20</v>
      </c>
      <c r="I9130" t="s">
        <v>18</v>
      </c>
      <c r="J9130" t="str">
        <f t="shared" si="786"/>
        <v>ENG</v>
      </c>
      <c r="L9130">
        <v>2013</v>
      </c>
      <c r="M9130">
        <f t="shared" si="787"/>
        <v>3</v>
      </c>
      <c r="N9130" t="str">
        <f t="shared" si="785"/>
        <v>F</v>
      </c>
      <c r="P9130" t="s">
        <v>28</v>
      </c>
      <c r="Q9130" t="s">
        <v>116</v>
      </c>
      <c r="R9130" t="s">
        <v>14</v>
      </c>
      <c r="W9130">
        <v>16</v>
      </c>
      <c r="X9130">
        <v>8</v>
      </c>
      <c r="Y9130">
        <v>8</v>
      </c>
    </row>
    <row r="9131" spans="1:25" x14ac:dyDescent="0.2">
      <c r="A9131">
        <v>1433496</v>
      </c>
      <c r="B9131" t="s">
        <v>103</v>
      </c>
      <c r="C9131" t="str">
        <f t="shared" si="783"/>
        <v>2010</v>
      </c>
      <c r="D9131" t="s">
        <v>20</v>
      </c>
      <c r="E9131" t="str">
        <f t="shared" si="784"/>
        <v>2010B</v>
      </c>
      <c r="F9131" t="s">
        <v>15</v>
      </c>
      <c r="G9131" t="s">
        <v>64</v>
      </c>
      <c r="H9131" t="s">
        <v>14</v>
      </c>
      <c r="I9131" t="s">
        <v>22</v>
      </c>
      <c r="J9131" t="str">
        <f t="shared" si="786"/>
        <v>ENG</v>
      </c>
      <c r="L9131">
        <v>2013</v>
      </c>
      <c r="M9131">
        <f t="shared" si="787"/>
        <v>3</v>
      </c>
      <c r="N9131" t="str">
        <f t="shared" si="785"/>
        <v>F</v>
      </c>
      <c r="P9131" t="s">
        <v>19</v>
      </c>
      <c r="Q9131" t="s">
        <v>123</v>
      </c>
      <c r="R9131" t="s">
        <v>20</v>
      </c>
      <c r="W9131">
        <v>15</v>
      </c>
      <c r="X9131">
        <v>6</v>
      </c>
      <c r="Y9131">
        <v>8</v>
      </c>
    </row>
    <row r="9132" spans="1:25" x14ac:dyDescent="0.2">
      <c r="A9132">
        <v>1433496</v>
      </c>
      <c r="B9132" t="s">
        <v>110</v>
      </c>
      <c r="C9132" t="str">
        <f t="shared" si="783"/>
        <v>2011</v>
      </c>
      <c r="D9132" t="s">
        <v>57</v>
      </c>
      <c r="E9132" t="str">
        <f t="shared" si="784"/>
        <v>2011D</v>
      </c>
      <c r="F9132" t="s">
        <v>15</v>
      </c>
      <c r="G9132" t="s">
        <v>59</v>
      </c>
      <c r="H9132" t="s">
        <v>20</v>
      </c>
      <c r="I9132" t="s">
        <v>22</v>
      </c>
      <c r="J9132" t="str">
        <f t="shared" si="786"/>
        <v>ENG</v>
      </c>
      <c r="L9132">
        <v>2013</v>
      </c>
      <c r="M9132">
        <f t="shared" si="787"/>
        <v>2</v>
      </c>
      <c r="N9132" t="str">
        <f t="shared" si="785"/>
        <v>U</v>
      </c>
      <c r="P9132" t="s">
        <v>19</v>
      </c>
      <c r="W9132">
        <v>15</v>
      </c>
      <c r="X9132">
        <v>6</v>
      </c>
      <c r="Y9132">
        <v>8</v>
      </c>
    </row>
    <row r="9133" spans="1:25" x14ac:dyDescent="0.2">
      <c r="A9133">
        <v>1433496</v>
      </c>
      <c r="B9133" t="s">
        <v>103</v>
      </c>
      <c r="C9133" t="str">
        <f t="shared" si="783"/>
        <v>2010</v>
      </c>
      <c r="D9133" t="s">
        <v>14</v>
      </c>
      <c r="E9133" t="str">
        <f t="shared" si="784"/>
        <v>2010A</v>
      </c>
      <c r="F9133" t="s">
        <v>15</v>
      </c>
      <c r="G9133" t="s">
        <v>16</v>
      </c>
      <c r="H9133" t="s">
        <v>20</v>
      </c>
      <c r="I9133" t="s">
        <v>22</v>
      </c>
      <c r="J9133" t="str">
        <f t="shared" si="786"/>
        <v>ENG</v>
      </c>
      <c r="L9133">
        <v>2013</v>
      </c>
      <c r="M9133">
        <f t="shared" si="787"/>
        <v>3</v>
      </c>
      <c r="N9133" t="str">
        <f t="shared" si="785"/>
        <v>F</v>
      </c>
      <c r="P9133" t="s">
        <v>19</v>
      </c>
      <c r="Q9133" t="s">
        <v>116</v>
      </c>
      <c r="R9133" t="s">
        <v>20</v>
      </c>
      <c r="W9133">
        <v>15</v>
      </c>
      <c r="X9133">
        <v>6</v>
      </c>
      <c r="Y9133">
        <v>8</v>
      </c>
    </row>
    <row r="9134" spans="1:25" x14ac:dyDescent="0.2">
      <c r="A9134">
        <v>1433514</v>
      </c>
      <c r="B9134" t="s">
        <v>104</v>
      </c>
      <c r="C9134" t="str">
        <f t="shared" si="783"/>
        <v>2010</v>
      </c>
      <c r="D9134" t="s">
        <v>24</v>
      </c>
      <c r="E9134" t="str">
        <f t="shared" si="784"/>
        <v>2010C</v>
      </c>
      <c r="F9134" t="s">
        <v>15</v>
      </c>
      <c r="G9134" t="s">
        <v>43</v>
      </c>
      <c r="H9134" t="s">
        <v>20</v>
      </c>
      <c r="I9134" t="s">
        <v>22</v>
      </c>
      <c r="J9134" t="str">
        <f t="shared" si="786"/>
        <v>ENG</v>
      </c>
      <c r="L9134">
        <v>2013</v>
      </c>
      <c r="M9134">
        <f t="shared" si="787"/>
        <v>3</v>
      </c>
      <c r="N9134" t="str">
        <f t="shared" si="785"/>
        <v>F</v>
      </c>
      <c r="P9134" t="s">
        <v>19</v>
      </c>
      <c r="Q9134" t="s">
        <v>116</v>
      </c>
      <c r="R9134" t="s">
        <v>20</v>
      </c>
    </row>
    <row r="9135" spans="1:25" x14ac:dyDescent="0.2">
      <c r="A9135">
        <v>1433514</v>
      </c>
      <c r="B9135" t="s">
        <v>104</v>
      </c>
      <c r="C9135" t="str">
        <f t="shared" si="783"/>
        <v>2010</v>
      </c>
      <c r="D9135" t="s">
        <v>57</v>
      </c>
      <c r="E9135" t="str">
        <f t="shared" si="784"/>
        <v>2010D</v>
      </c>
      <c r="F9135" t="s">
        <v>15</v>
      </c>
      <c r="G9135" t="s">
        <v>56</v>
      </c>
      <c r="H9135" t="s">
        <v>17</v>
      </c>
      <c r="I9135" t="s">
        <v>22</v>
      </c>
      <c r="J9135" t="str">
        <f t="shared" si="786"/>
        <v>ENG</v>
      </c>
      <c r="L9135">
        <v>2013</v>
      </c>
      <c r="M9135">
        <f t="shared" si="787"/>
        <v>3</v>
      </c>
      <c r="N9135" t="str">
        <f t="shared" si="785"/>
        <v>F</v>
      </c>
      <c r="P9135" t="s">
        <v>19</v>
      </c>
      <c r="Q9135" t="s">
        <v>123</v>
      </c>
      <c r="R9135" t="s">
        <v>24</v>
      </c>
    </row>
    <row r="9136" spans="1:25" x14ac:dyDescent="0.2">
      <c r="A9136">
        <v>1433548</v>
      </c>
      <c r="B9136" t="s">
        <v>103</v>
      </c>
      <c r="C9136" t="str">
        <f t="shared" si="783"/>
        <v>2010</v>
      </c>
      <c r="D9136" t="s">
        <v>14</v>
      </c>
      <c r="E9136" t="str">
        <f t="shared" si="784"/>
        <v>2010A</v>
      </c>
      <c r="F9136" t="s">
        <v>15</v>
      </c>
      <c r="G9136" t="s">
        <v>16</v>
      </c>
      <c r="H9136" t="s">
        <v>17</v>
      </c>
      <c r="I9136" t="s">
        <v>46</v>
      </c>
      <c r="J9136" t="str">
        <f t="shared" si="786"/>
        <v>MAT</v>
      </c>
      <c r="L9136">
        <v>2013</v>
      </c>
      <c r="M9136">
        <f t="shared" si="787"/>
        <v>3</v>
      </c>
      <c r="N9136" t="str">
        <f t="shared" si="785"/>
        <v>F</v>
      </c>
      <c r="P9136" t="s">
        <v>19</v>
      </c>
      <c r="Q9136" t="s">
        <v>119</v>
      </c>
      <c r="R9136" t="s">
        <v>17</v>
      </c>
    </row>
    <row r="9137" spans="1:25" x14ac:dyDescent="0.2">
      <c r="A9137">
        <v>1433558</v>
      </c>
      <c r="B9137" t="s">
        <v>103</v>
      </c>
      <c r="C9137" t="str">
        <f t="shared" si="783"/>
        <v>2010</v>
      </c>
      <c r="D9137" t="s">
        <v>14</v>
      </c>
      <c r="E9137" t="str">
        <f t="shared" si="784"/>
        <v>2010A</v>
      </c>
      <c r="F9137" t="s">
        <v>15</v>
      </c>
      <c r="G9137" t="s">
        <v>43</v>
      </c>
      <c r="H9137" t="s">
        <v>24</v>
      </c>
      <c r="I9137" t="s">
        <v>18</v>
      </c>
      <c r="J9137" t="str">
        <f t="shared" si="786"/>
        <v>ENG</v>
      </c>
      <c r="L9137">
        <v>2013</v>
      </c>
      <c r="M9137">
        <f t="shared" si="787"/>
        <v>3</v>
      </c>
      <c r="N9137" t="str">
        <f t="shared" si="785"/>
        <v>F</v>
      </c>
      <c r="P9137" t="s">
        <v>19</v>
      </c>
    </row>
    <row r="9138" spans="1:25" x14ac:dyDescent="0.2">
      <c r="A9138">
        <v>1433558</v>
      </c>
      <c r="B9138" t="s">
        <v>103</v>
      </c>
      <c r="C9138" t="str">
        <f t="shared" si="783"/>
        <v>2010</v>
      </c>
      <c r="D9138" t="s">
        <v>20</v>
      </c>
      <c r="E9138" t="str">
        <f t="shared" si="784"/>
        <v>2010B</v>
      </c>
      <c r="F9138" t="s">
        <v>15</v>
      </c>
      <c r="G9138" t="s">
        <v>56</v>
      </c>
      <c r="H9138" t="s">
        <v>17</v>
      </c>
      <c r="I9138" t="s">
        <v>18</v>
      </c>
      <c r="J9138" t="str">
        <f t="shared" si="786"/>
        <v>ENG</v>
      </c>
      <c r="L9138">
        <v>2013</v>
      </c>
      <c r="M9138">
        <f t="shared" si="787"/>
        <v>3</v>
      </c>
      <c r="N9138" t="str">
        <f t="shared" si="785"/>
        <v>F</v>
      </c>
      <c r="P9138" t="s">
        <v>19</v>
      </c>
    </row>
    <row r="9139" spans="1:25" x14ac:dyDescent="0.2">
      <c r="A9139">
        <v>1433560</v>
      </c>
      <c r="B9139" t="s">
        <v>108</v>
      </c>
      <c r="C9139" t="str">
        <f t="shared" si="783"/>
        <v>2011</v>
      </c>
      <c r="D9139" t="s">
        <v>14</v>
      </c>
      <c r="E9139" t="str">
        <f t="shared" si="784"/>
        <v>2011A</v>
      </c>
      <c r="F9139" t="s">
        <v>15</v>
      </c>
      <c r="G9139" t="s">
        <v>43</v>
      </c>
      <c r="H9139" t="s">
        <v>24</v>
      </c>
      <c r="I9139" t="s">
        <v>27</v>
      </c>
      <c r="J9139" t="str">
        <f t="shared" si="786"/>
        <v>ENG</v>
      </c>
      <c r="L9139">
        <v>2013</v>
      </c>
      <c r="M9139">
        <f t="shared" si="787"/>
        <v>2</v>
      </c>
      <c r="N9139" t="str">
        <f t="shared" si="785"/>
        <v>U</v>
      </c>
      <c r="P9139" t="s">
        <v>19</v>
      </c>
      <c r="W9139">
        <v>16</v>
      </c>
      <c r="X9139">
        <v>6</v>
      </c>
      <c r="Y9139">
        <v>6</v>
      </c>
    </row>
    <row r="9140" spans="1:25" x14ac:dyDescent="0.2">
      <c r="A9140">
        <v>1433560</v>
      </c>
      <c r="B9140" t="s">
        <v>104</v>
      </c>
      <c r="C9140" t="str">
        <f t="shared" si="783"/>
        <v>2010</v>
      </c>
      <c r="D9140" t="s">
        <v>24</v>
      </c>
      <c r="E9140" t="str">
        <f t="shared" si="784"/>
        <v>2010C</v>
      </c>
      <c r="F9140" t="s">
        <v>15</v>
      </c>
      <c r="G9140" t="s">
        <v>43</v>
      </c>
      <c r="H9140" t="s">
        <v>17</v>
      </c>
      <c r="I9140" t="s">
        <v>27</v>
      </c>
      <c r="J9140" t="str">
        <f t="shared" si="786"/>
        <v>ENG</v>
      </c>
      <c r="L9140">
        <v>2013</v>
      </c>
      <c r="M9140">
        <f t="shared" si="787"/>
        <v>3</v>
      </c>
      <c r="N9140" t="str">
        <f t="shared" si="785"/>
        <v>F</v>
      </c>
      <c r="P9140" t="s">
        <v>19</v>
      </c>
      <c r="Q9140" t="s">
        <v>116</v>
      </c>
      <c r="R9140" t="s">
        <v>20</v>
      </c>
      <c r="W9140">
        <v>16</v>
      </c>
      <c r="X9140">
        <v>6</v>
      </c>
      <c r="Y9140">
        <v>6</v>
      </c>
    </row>
    <row r="9141" spans="1:25" x14ac:dyDescent="0.2">
      <c r="A9141">
        <v>1433560</v>
      </c>
      <c r="B9141" t="s">
        <v>104</v>
      </c>
      <c r="C9141" t="str">
        <f t="shared" si="783"/>
        <v>2010</v>
      </c>
      <c r="D9141" t="s">
        <v>57</v>
      </c>
      <c r="E9141" t="str">
        <f t="shared" si="784"/>
        <v>2010D</v>
      </c>
      <c r="F9141" t="s">
        <v>15</v>
      </c>
      <c r="G9141" t="s">
        <v>56</v>
      </c>
      <c r="H9141" t="s">
        <v>17</v>
      </c>
      <c r="I9141" t="s">
        <v>27</v>
      </c>
      <c r="J9141" t="str">
        <f t="shared" si="786"/>
        <v>ENG</v>
      </c>
      <c r="L9141">
        <v>2013</v>
      </c>
      <c r="M9141">
        <f t="shared" si="787"/>
        <v>3</v>
      </c>
      <c r="N9141" t="str">
        <f t="shared" si="785"/>
        <v>F</v>
      </c>
      <c r="P9141" t="s">
        <v>19</v>
      </c>
      <c r="Q9141" t="s">
        <v>123</v>
      </c>
      <c r="R9141" t="s">
        <v>17</v>
      </c>
      <c r="W9141">
        <v>16</v>
      </c>
      <c r="X9141">
        <v>6</v>
      </c>
      <c r="Y9141">
        <v>6</v>
      </c>
    </row>
    <row r="9142" spans="1:25" x14ac:dyDescent="0.2">
      <c r="A9142">
        <v>1433880</v>
      </c>
      <c r="B9142" t="s">
        <v>103</v>
      </c>
      <c r="C9142" t="str">
        <f t="shared" si="783"/>
        <v>2010</v>
      </c>
      <c r="D9142" t="s">
        <v>14</v>
      </c>
      <c r="E9142" t="str">
        <f t="shared" si="784"/>
        <v>2010A</v>
      </c>
      <c r="F9142" t="s">
        <v>15</v>
      </c>
      <c r="G9142" t="s">
        <v>16</v>
      </c>
      <c r="H9142" t="s">
        <v>20</v>
      </c>
      <c r="I9142" t="s">
        <v>27</v>
      </c>
      <c r="J9142" t="str">
        <f t="shared" si="786"/>
        <v>ENG</v>
      </c>
      <c r="L9142">
        <v>2013</v>
      </c>
      <c r="M9142">
        <f t="shared" si="787"/>
        <v>3</v>
      </c>
      <c r="N9142" t="str">
        <f t="shared" si="785"/>
        <v>F</v>
      </c>
      <c r="P9142" t="s">
        <v>19</v>
      </c>
      <c r="Q9142" t="s">
        <v>118</v>
      </c>
      <c r="R9142" t="s">
        <v>24</v>
      </c>
      <c r="W9142">
        <v>10.666667</v>
      </c>
      <c r="X9142">
        <v>4.5</v>
      </c>
      <c r="Y9142">
        <v>4</v>
      </c>
    </row>
    <row r="9143" spans="1:25" x14ac:dyDescent="0.2">
      <c r="A9143">
        <v>1433880</v>
      </c>
      <c r="B9143" t="s">
        <v>103</v>
      </c>
      <c r="C9143" t="str">
        <f t="shared" si="783"/>
        <v>2010</v>
      </c>
      <c r="D9143" t="s">
        <v>20</v>
      </c>
      <c r="E9143" t="str">
        <f t="shared" si="784"/>
        <v>2010B</v>
      </c>
      <c r="F9143" t="s">
        <v>15</v>
      </c>
      <c r="G9143" t="s">
        <v>64</v>
      </c>
      <c r="H9143" t="s">
        <v>20</v>
      </c>
      <c r="I9143" t="s">
        <v>27</v>
      </c>
      <c r="J9143" t="str">
        <f t="shared" si="786"/>
        <v>ENG</v>
      </c>
      <c r="L9143">
        <v>2013</v>
      </c>
      <c r="M9143">
        <f t="shared" si="787"/>
        <v>3</v>
      </c>
      <c r="N9143" t="str">
        <f t="shared" si="785"/>
        <v>F</v>
      </c>
      <c r="P9143" t="s">
        <v>19</v>
      </c>
      <c r="Q9143" t="s">
        <v>121</v>
      </c>
      <c r="R9143" t="s">
        <v>14</v>
      </c>
      <c r="W9143">
        <v>10.666667</v>
      </c>
      <c r="X9143">
        <v>4.5</v>
      </c>
      <c r="Y9143">
        <v>4</v>
      </c>
    </row>
    <row r="9144" spans="1:25" x14ac:dyDescent="0.2">
      <c r="A9144">
        <v>1434042</v>
      </c>
      <c r="B9144" t="s">
        <v>104</v>
      </c>
      <c r="C9144" t="str">
        <f t="shared" si="783"/>
        <v>2010</v>
      </c>
      <c r="D9144" t="s">
        <v>24</v>
      </c>
      <c r="E9144" t="str">
        <f t="shared" si="784"/>
        <v>2010C</v>
      </c>
      <c r="F9144" t="s">
        <v>15</v>
      </c>
      <c r="G9144" t="s">
        <v>43</v>
      </c>
      <c r="H9144" t="s">
        <v>20</v>
      </c>
      <c r="I9144" t="s">
        <v>30</v>
      </c>
      <c r="J9144" t="str">
        <f t="shared" si="786"/>
        <v>SCI</v>
      </c>
      <c r="L9144">
        <v>2013</v>
      </c>
      <c r="M9144">
        <f t="shared" si="787"/>
        <v>3</v>
      </c>
      <c r="N9144" t="str">
        <f t="shared" si="785"/>
        <v>F</v>
      </c>
      <c r="P9144" t="s">
        <v>19</v>
      </c>
      <c r="W9144">
        <v>7.5</v>
      </c>
      <c r="X9144">
        <v>4.5</v>
      </c>
      <c r="Y9144">
        <v>7</v>
      </c>
    </row>
    <row r="9145" spans="1:25" x14ac:dyDescent="0.2">
      <c r="A9145">
        <v>1434042</v>
      </c>
      <c r="B9145" t="s">
        <v>104</v>
      </c>
      <c r="C9145" t="str">
        <f t="shared" si="783"/>
        <v>2010</v>
      </c>
      <c r="D9145" t="s">
        <v>57</v>
      </c>
      <c r="E9145" t="str">
        <f t="shared" si="784"/>
        <v>2010D</v>
      </c>
      <c r="F9145" t="s">
        <v>15</v>
      </c>
      <c r="G9145" t="s">
        <v>56</v>
      </c>
      <c r="H9145" t="s">
        <v>24</v>
      </c>
      <c r="I9145" t="s">
        <v>30</v>
      </c>
      <c r="J9145" t="str">
        <f t="shared" si="786"/>
        <v>SCI</v>
      </c>
      <c r="L9145">
        <v>2013</v>
      </c>
      <c r="M9145">
        <f t="shared" si="787"/>
        <v>3</v>
      </c>
      <c r="N9145" t="str">
        <f t="shared" si="785"/>
        <v>F</v>
      </c>
      <c r="P9145" t="s">
        <v>19</v>
      </c>
      <c r="W9145">
        <v>7.5</v>
      </c>
      <c r="X9145">
        <v>4.5</v>
      </c>
      <c r="Y9145">
        <v>7</v>
      </c>
    </row>
    <row r="9146" spans="1:25" x14ac:dyDescent="0.2">
      <c r="A9146">
        <v>1434098</v>
      </c>
      <c r="B9146" t="s">
        <v>103</v>
      </c>
      <c r="C9146" t="str">
        <f t="shared" si="783"/>
        <v>2010</v>
      </c>
      <c r="D9146" t="s">
        <v>14</v>
      </c>
      <c r="E9146" t="str">
        <f t="shared" si="784"/>
        <v>2010A</v>
      </c>
      <c r="F9146" t="s">
        <v>15</v>
      </c>
      <c r="G9146" t="s">
        <v>16</v>
      </c>
      <c r="H9146" t="s">
        <v>14</v>
      </c>
      <c r="I9146" t="s">
        <v>23</v>
      </c>
      <c r="J9146" t="str">
        <f t="shared" si="786"/>
        <v>ENG</v>
      </c>
      <c r="L9146">
        <v>2013</v>
      </c>
      <c r="M9146">
        <f t="shared" si="787"/>
        <v>3</v>
      </c>
      <c r="N9146" t="str">
        <f t="shared" si="785"/>
        <v>F</v>
      </c>
      <c r="P9146" t="s">
        <v>19</v>
      </c>
      <c r="Q9146" t="s">
        <v>116</v>
      </c>
      <c r="R9146" t="s">
        <v>14</v>
      </c>
      <c r="W9146">
        <v>16</v>
      </c>
      <c r="X9146">
        <v>8</v>
      </c>
      <c r="Y9146">
        <v>9</v>
      </c>
    </row>
    <row r="9147" spans="1:25" x14ac:dyDescent="0.2">
      <c r="A9147">
        <v>1434098</v>
      </c>
      <c r="B9147" t="s">
        <v>103</v>
      </c>
      <c r="C9147" t="str">
        <f t="shared" si="783"/>
        <v>2010</v>
      </c>
      <c r="D9147" t="s">
        <v>20</v>
      </c>
      <c r="E9147" t="str">
        <f t="shared" si="784"/>
        <v>2010B</v>
      </c>
      <c r="F9147" t="s">
        <v>15</v>
      </c>
      <c r="G9147" t="s">
        <v>64</v>
      </c>
      <c r="H9147" t="s">
        <v>14</v>
      </c>
      <c r="I9147" t="s">
        <v>23</v>
      </c>
      <c r="J9147" t="str">
        <f t="shared" si="786"/>
        <v>ENG</v>
      </c>
      <c r="L9147">
        <v>2013</v>
      </c>
      <c r="M9147">
        <f t="shared" si="787"/>
        <v>3</v>
      </c>
      <c r="N9147" t="str">
        <f t="shared" si="785"/>
        <v>F</v>
      </c>
      <c r="P9147" t="s">
        <v>19</v>
      </c>
      <c r="Q9147" t="s">
        <v>123</v>
      </c>
      <c r="R9147" t="s">
        <v>14</v>
      </c>
      <c r="W9147">
        <v>16</v>
      </c>
      <c r="X9147">
        <v>8</v>
      </c>
      <c r="Y9147">
        <v>9</v>
      </c>
    </row>
    <row r="9148" spans="1:25" x14ac:dyDescent="0.2">
      <c r="A9148">
        <v>1434126</v>
      </c>
      <c r="B9148" t="s">
        <v>103</v>
      </c>
      <c r="C9148" t="str">
        <f t="shared" si="783"/>
        <v>2010</v>
      </c>
      <c r="D9148" t="s">
        <v>14</v>
      </c>
      <c r="E9148" t="str">
        <f t="shared" si="784"/>
        <v>2010A</v>
      </c>
      <c r="F9148" t="s">
        <v>15</v>
      </c>
      <c r="G9148" t="s">
        <v>43</v>
      </c>
      <c r="H9148" t="s">
        <v>14</v>
      </c>
      <c r="I9148" t="s">
        <v>18</v>
      </c>
      <c r="J9148" t="str">
        <f t="shared" si="786"/>
        <v>ENG</v>
      </c>
      <c r="L9148">
        <v>2013</v>
      </c>
      <c r="M9148">
        <f t="shared" si="787"/>
        <v>3</v>
      </c>
      <c r="N9148" t="str">
        <f t="shared" si="785"/>
        <v>F</v>
      </c>
      <c r="P9148" t="s">
        <v>28</v>
      </c>
      <c r="Q9148" t="s">
        <v>121</v>
      </c>
      <c r="R9148" t="s">
        <v>14</v>
      </c>
      <c r="W9148">
        <v>15</v>
      </c>
      <c r="X9148">
        <v>8</v>
      </c>
      <c r="Y9148">
        <v>8</v>
      </c>
    </row>
    <row r="9149" spans="1:25" x14ac:dyDescent="0.2">
      <c r="A9149">
        <v>1434126</v>
      </c>
      <c r="B9149" t="s">
        <v>103</v>
      </c>
      <c r="C9149" t="str">
        <f t="shared" si="783"/>
        <v>2010</v>
      </c>
      <c r="D9149" t="s">
        <v>20</v>
      </c>
      <c r="E9149" t="str">
        <f t="shared" si="784"/>
        <v>2010B</v>
      </c>
      <c r="F9149" t="s">
        <v>15</v>
      </c>
      <c r="G9149" t="s">
        <v>56</v>
      </c>
      <c r="H9149" t="s">
        <v>14</v>
      </c>
      <c r="I9149" t="s">
        <v>18</v>
      </c>
      <c r="J9149" t="str">
        <f t="shared" si="786"/>
        <v>ENG</v>
      </c>
      <c r="L9149">
        <v>2013</v>
      </c>
      <c r="M9149">
        <f t="shared" si="787"/>
        <v>3</v>
      </c>
      <c r="N9149" t="str">
        <f t="shared" si="785"/>
        <v>F</v>
      </c>
      <c r="P9149" t="s">
        <v>28</v>
      </c>
      <c r="Q9149" t="s">
        <v>116</v>
      </c>
      <c r="R9149" t="s">
        <v>14</v>
      </c>
      <c r="W9149">
        <v>15</v>
      </c>
      <c r="X9149">
        <v>8</v>
      </c>
      <c r="Y9149">
        <v>8</v>
      </c>
    </row>
    <row r="9150" spans="1:25" x14ac:dyDescent="0.2">
      <c r="A9150">
        <v>1434194</v>
      </c>
      <c r="B9150" t="s">
        <v>104</v>
      </c>
      <c r="C9150" t="str">
        <f t="shared" si="783"/>
        <v>2010</v>
      </c>
      <c r="D9150" t="s">
        <v>24</v>
      </c>
      <c r="E9150" t="str">
        <f t="shared" si="784"/>
        <v>2010C</v>
      </c>
      <c r="F9150" t="s">
        <v>15</v>
      </c>
      <c r="G9150" t="s">
        <v>43</v>
      </c>
      <c r="H9150" t="s">
        <v>20</v>
      </c>
      <c r="I9150" t="s">
        <v>22</v>
      </c>
      <c r="J9150" t="str">
        <f t="shared" si="786"/>
        <v>ENG</v>
      </c>
      <c r="L9150">
        <v>2013</v>
      </c>
      <c r="M9150">
        <f t="shared" si="787"/>
        <v>3</v>
      </c>
      <c r="N9150" t="str">
        <f t="shared" si="785"/>
        <v>F</v>
      </c>
      <c r="P9150" t="s">
        <v>19</v>
      </c>
      <c r="Q9150" t="s">
        <v>121</v>
      </c>
      <c r="R9150" t="s">
        <v>20</v>
      </c>
      <c r="W9150">
        <v>7.5</v>
      </c>
      <c r="X9150">
        <v>0</v>
      </c>
      <c r="Y9150">
        <v>0</v>
      </c>
    </row>
    <row r="9151" spans="1:25" x14ac:dyDescent="0.2">
      <c r="A9151">
        <v>1434194</v>
      </c>
      <c r="B9151" t="s">
        <v>104</v>
      </c>
      <c r="C9151" t="str">
        <f t="shared" si="783"/>
        <v>2010</v>
      </c>
      <c r="D9151" t="s">
        <v>57</v>
      </c>
      <c r="E9151" t="str">
        <f t="shared" si="784"/>
        <v>2010D</v>
      </c>
      <c r="F9151" t="s">
        <v>15</v>
      </c>
      <c r="G9151" t="s">
        <v>56</v>
      </c>
      <c r="H9151" t="s">
        <v>24</v>
      </c>
      <c r="I9151" t="s">
        <v>22</v>
      </c>
      <c r="J9151" t="str">
        <f t="shared" si="786"/>
        <v>ENG</v>
      </c>
      <c r="L9151">
        <v>2013</v>
      </c>
      <c r="M9151">
        <f t="shared" si="787"/>
        <v>3</v>
      </c>
      <c r="N9151" t="str">
        <f t="shared" si="785"/>
        <v>F</v>
      </c>
      <c r="P9151" t="s">
        <v>19</v>
      </c>
      <c r="Q9151" t="s">
        <v>116</v>
      </c>
      <c r="R9151" t="s">
        <v>20</v>
      </c>
      <c r="W9151">
        <v>7.5</v>
      </c>
      <c r="X9151">
        <v>0</v>
      </c>
      <c r="Y9151">
        <v>0</v>
      </c>
    </row>
    <row r="9152" spans="1:25" x14ac:dyDescent="0.2">
      <c r="A9152">
        <v>1434260</v>
      </c>
      <c r="B9152" t="s">
        <v>104</v>
      </c>
      <c r="C9152" t="str">
        <f t="shared" si="783"/>
        <v>2010</v>
      </c>
      <c r="D9152" t="s">
        <v>24</v>
      </c>
      <c r="E9152" t="str">
        <f t="shared" si="784"/>
        <v>2010C</v>
      </c>
      <c r="F9152" t="s">
        <v>15</v>
      </c>
      <c r="G9152" t="s">
        <v>43</v>
      </c>
      <c r="H9152" t="s">
        <v>20</v>
      </c>
      <c r="I9152" t="s">
        <v>22</v>
      </c>
      <c r="J9152" t="str">
        <f t="shared" si="786"/>
        <v>ENG</v>
      </c>
      <c r="L9152">
        <v>2013</v>
      </c>
      <c r="M9152">
        <f t="shared" si="787"/>
        <v>3</v>
      </c>
      <c r="N9152" t="str">
        <f t="shared" si="785"/>
        <v>F</v>
      </c>
      <c r="P9152" t="s">
        <v>19</v>
      </c>
      <c r="Q9152" t="s">
        <v>122</v>
      </c>
      <c r="R9152" t="s">
        <v>20</v>
      </c>
      <c r="W9152">
        <v>11</v>
      </c>
      <c r="X9152">
        <v>8</v>
      </c>
      <c r="Y9152">
        <v>8</v>
      </c>
    </row>
    <row r="9153" spans="1:25" x14ac:dyDescent="0.2">
      <c r="A9153">
        <v>1434260</v>
      </c>
      <c r="B9153" t="s">
        <v>104</v>
      </c>
      <c r="C9153" t="str">
        <f t="shared" si="783"/>
        <v>2010</v>
      </c>
      <c r="D9153" t="s">
        <v>57</v>
      </c>
      <c r="E9153" t="str">
        <f t="shared" si="784"/>
        <v>2010D</v>
      </c>
      <c r="F9153" t="s">
        <v>15</v>
      </c>
      <c r="G9153" t="s">
        <v>56</v>
      </c>
      <c r="H9153" t="s">
        <v>20</v>
      </c>
      <c r="I9153" t="s">
        <v>22</v>
      </c>
      <c r="J9153" t="str">
        <f t="shared" si="786"/>
        <v>ENG</v>
      </c>
      <c r="L9153">
        <v>2013</v>
      </c>
      <c r="M9153">
        <f t="shared" si="787"/>
        <v>3</v>
      </c>
      <c r="N9153" t="str">
        <f t="shared" si="785"/>
        <v>F</v>
      </c>
      <c r="P9153" t="s">
        <v>19</v>
      </c>
      <c r="Q9153" t="s">
        <v>120</v>
      </c>
      <c r="R9153" t="s">
        <v>20</v>
      </c>
      <c r="W9153">
        <v>11</v>
      </c>
      <c r="X9153">
        <v>8</v>
      </c>
      <c r="Y9153">
        <v>8</v>
      </c>
    </row>
    <row r="9154" spans="1:25" x14ac:dyDescent="0.2">
      <c r="A9154">
        <v>1434304</v>
      </c>
      <c r="B9154" t="s">
        <v>108</v>
      </c>
      <c r="C9154" t="str">
        <f t="shared" ref="C9154:C9217" si="788">LEFT(B9154,4)</f>
        <v>2011</v>
      </c>
      <c r="D9154" t="s">
        <v>14</v>
      </c>
      <c r="E9154" t="str">
        <f t="shared" ref="E9154:E9217" si="789">CONCATENATE(C9154,D9154)</f>
        <v>2011A</v>
      </c>
      <c r="F9154" t="s">
        <v>15</v>
      </c>
      <c r="G9154" t="s">
        <v>43</v>
      </c>
      <c r="H9154" t="s">
        <v>20</v>
      </c>
      <c r="I9154" t="s">
        <v>22</v>
      </c>
      <c r="J9154" t="str">
        <f t="shared" si="786"/>
        <v>ENG</v>
      </c>
      <c r="L9154">
        <v>2014</v>
      </c>
      <c r="M9154">
        <f t="shared" si="787"/>
        <v>3</v>
      </c>
      <c r="N9154" t="str">
        <f t="shared" ref="N9154:N9217" si="790">IF(OR(M9154&lt;3,M9154="TR"),"U","F")</f>
        <v>F</v>
      </c>
      <c r="P9154" t="s">
        <v>19</v>
      </c>
      <c r="Q9154" t="s">
        <v>118</v>
      </c>
      <c r="R9154" t="s">
        <v>14</v>
      </c>
    </row>
    <row r="9155" spans="1:25" x14ac:dyDescent="0.2">
      <c r="A9155">
        <v>1434304</v>
      </c>
      <c r="B9155" t="s">
        <v>108</v>
      </c>
      <c r="C9155" t="str">
        <f t="shared" si="788"/>
        <v>2011</v>
      </c>
      <c r="D9155" t="s">
        <v>20</v>
      </c>
      <c r="E9155" t="str">
        <f t="shared" si="789"/>
        <v>2011B</v>
      </c>
      <c r="F9155" t="s">
        <v>15</v>
      </c>
      <c r="G9155" t="s">
        <v>56</v>
      </c>
      <c r="H9155" t="s">
        <v>20</v>
      </c>
      <c r="I9155" t="s">
        <v>22</v>
      </c>
      <c r="J9155" t="str">
        <f t="shared" ref="J9155:J9218" si="791">IF(OR(I9155="AE",I9155="BE",I9155="CE",I9155="CM",I9155="ED",I9155="ECE",I9155="EVE",I9155="EV",I9155="FPE",I9155="IE",I9155="MFE",I9155="ME",I9155="MGE",I9155="MTE",I9155="PHE",I9155="RB",I9155="EE",I9155="RBE"),"ENG",IF(OR(I9155="BBT",I9155="BC",I9155="BIO",I9155="CH",I9155="PH",I9155="PSS",I9155="SC"),"SCI",IF(OR(I9155="MA",I9155="MAC",I9155="SD"),"MAT",IF(OR(I9155="CO",I9155="ID",I9155="ND",I9155="SX"),"OTH",IF(OR(I9155="ECON",I9155="EP",I9155="EC",I9155="ET",I9155="HU",I9155="IN",I9155="LAE",I9155="PWR",I9155="ST",I9155="EVS",I9155="PW"),"HUSS",IF(OR(I9155="CA",I9155="CCN",I9155="CS",I9155="IMGD"),"COMP",IF(OR(I9155="IT",I9155="MG",I9155="MIS"),"BUS","ERROR")))))))</f>
        <v>ENG</v>
      </c>
      <c r="L9155">
        <v>2014</v>
      </c>
      <c r="M9155">
        <f t="shared" si="787"/>
        <v>3</v>
      </c>
      <c r="N9155" t="str">
        <f t="shared" si="790"/>
        <v>F</v>
      </c>
      <c r="P9155" t="s">
        <v>19</v>
      </c>
      <c r="Q9155" t="s">
        <v>121</v>
      </c>
      <c r="R9155" t="s">
        <v>14</v>
      </c>
    </row>
    <row r="9156" spans="1:25" x14ac:dyDescent="0.2">
      <c r="A9156">
        <v>1452732</v>
      </c>
      <c r="B9156" t="s">
        <v>108</v>
      </c>
      <c r="C9156" t="str">
        <f t="shared" si="788"/>
        <v>2011</v>
      </c>
      <c r="D9156" t="s">
        <v>14</v>
      </c>
      <c r="E9156" t="str">
        <f t="shared" si="789"/>
        <v>2011A</v>
      </c>
      <c r="F9156" t="s">
        <v>15</v>
      </c>
      <c r="G9156" t="s">
        <v>16</v>
      </c>
      <c r="H9156" t="s">
        <v>14</v>
      </c>
      <c r="I9156" t="s">
        <v>85</v>
      </c>
      <c r="J9156" t="str">
        <f t="shared" si="791"/>
        <v>ENG</v>
      </c>
      <c r="L9156">
        <v>2014</v>
      </c>
      <c r="M9156">
        <f t="shared" si="787"/>
        <v>3</v>
      </c>
      <c r="N9156" t="str">
        <f t="shared" si="790"/>
        <v>F</v>
      </c>
      <c r="P9156" t="s">
        <v>19</v>
      </c>
      <c r="Q9156" t="s">
        <v>116</v>
      </c>
      <c r="R9156" t="s">
        <v>14</v>
      </c>
    </row>
    <row r="9157" spans="1:25" x14ac:dyDescent="0.2">
      <c r="A9157">
        <v>1452732</v>
      </c>
      <c r="B9157" t="s">
        <v>108</v>
      </c>
      <c r="C9157" t="str">
        <f t="shared" si="788"/>
        <v>2011</v>
      </c>
      <c r="D9157" t="s">
        <v>20</v>
      </c>
      <c r="E9157" t="str">
        <f t="shared" si="789"/>
        <v>2011B</v>
      </c>
      <c r="F9157" t="s">
        <v>15</v>
      </c>
      <c r="G9157" t="s">
        <v>64</v>
      </c>
      <c r="H9157" t="s">
        <v>14</v>
      </c>
      <c r="I9157" t="s">
        <v>85</v>
      </c>
      <c r="J9157" t="str">
        <f t="shared" si="791"/>
        <v>ENG</v>
      </c>
      <c r="L9157">
        <v>2014</v>
      </c>
      <c r="M9157">
        <f t="shared" si="787"/>
        <v>3</v>
      </c>
      <c r="N9157" t="str">
        <f t="shared" si="790"/>
        <v>F</v>
      </c>
      <c r="P9157" t="s">
        <v>19</v>
      </c>
    </row>
    <row r="9158" spans="1:25" x14ac:dyDescent="0.2">
      <c r="A9158">
        <v>1434322</v>
      </c>
      <c r="B9158" t="s">
        <v>104</v>
      </c>
      <c r="C9158" t="str">
        <f t="shared" si="788"/>
        <v>2010</v>
      </c>
      <c r="D9158" t="s">
        <v>24</v>
      </c>
      <c r="E9158" t="str">
        <f t="shared" si="789"/>
        <v>2010C</v>
      </c>
      <c r="F9158" t="s">
        <v>15</v>
      </c>
      <c r="G9158" t="s">
        <v>43</v>
      </c>
      <c r="H9158" t="s">
        <v>17</v>
      </c>
      <c r="I9158" t="s">
        <v>25</v>
      </c>
      <c r="J9158" t="str">
        <f t="shared" si="791"/>
        <v>ENG</v>
      </c>
      <c r="L9158">
        <v>2013</v>
      </c>
      <c r="M9158">
        <f t="shared" si="787"/>
        <v>3</v>
      </c>
      <c r="N9158" t="str">
        <f t="shared" si="790"/>
        <v>F</v>
      </c>
      <c r="P9158" t="s">
        <v>19</v>
      </c>
      <c r="W9158">
        <v>3.8333330000000001</v>
      </c>
      <c r="X9158">
        <v>0</v>
      </c>
      <c r="Y9158">
        <v>0</v>
      </c>
    </row>
    <row r="9159" spans="1:25" x14ac:dyDescent="0.2">
      <c r="A9159">
        <v>1434322</v>
      </c>
      <c r="B9159" t="s">
        <v>104</v>
      </c>
      <c r="C9159" t="str">
        <f t="shared" si="788"/>
        <v>2010</v>
      </c>
      <c r="D9159" t="s">
        <v>57</v>
      </c>
      <c r="E9159" t="str">
        <f t="shared" si="789"/>
        <v>2010D</v>
      </c>
      <c r="F9159" t="s">
        <v>15</v>
      </c>
      <c r="G9159" t="s">
        <v>56</v>
      </c>
      <c r="H9159" t="s">
        <v>17</v>
      </c>
      <c r="I9159" t="s">
        <v>25</v>
      </c>
      <c r="J9159" t="str">
        <f t="shared" si="791"/>
        <v>ENG</v>
      </c>
      <c r="L9159">
        <v>2013</v>
      </c>
      <c r="M9159">
        <f t="shared" si="787"/>
        <v>3</v>
      </c>
      <c r="N9159" t="str">
        <f t="shared" si="790"/>
        <v>F</v>
      </c>
      <c r="P9159" t="s">
        <v>19</v>
      </c>
      <c r="W9159">
        <v>3.8333330000000001</v>
      </c>
      <c r="X9159">
        <v>0</v>
      </c>
      <c r="Y9159">
        <v>0</v>
      </c>
    </row>
    <row r="9160" spans="1:25" x14ac:dyDescent="0.2">
      <c r="A9160">
        <v>1434324</v>
      </c>
      <c r="B9160" t="s">
        <v>103</v>
      </c>
      <c r="C9160" t="str">
        <f t="shared" si="788"/>
        <v>2010</v>
      </c>
      <c r="D9160" t="s">
        <v>14</v>
      </c>
      <c r="E9160" t="str">
        <f t="shared" si="789"/>
        <v>2010A</v>
      </c>
      <c r="F9160" t="s">
        <v>15</v>
      </c>
      <c r="G9160" t="s">
        <v>16</v>
      </c>
      <c r="H9160" t="s">
        <v>14</v>
      </c>
      <c r="I9160" t="s">
        <v>22</v>
      </c>
      <c r="J9160" t="str">
        <f t="shared" si="791"/>
        <v>ENG</v>
      </c>
      <c r="L9160">
        <v>2013</v>
      </c>
      <c r="M9160">
        <f t="shared" si="787"/>
        <v>3</v>
      </c>
      <c r="N9160" t="str">
        <f t="shared" si="790"/>
        <v>F</v>
      </c>
      <c r="P9160" t="s">
        <v>28</v>
      </c>
      <c r="Q9160" t="s">
        <v>116</v>
      </c>
      <c r="R9160" t="s">
        <v>14</v>
      </c>
      <c r="W9160">
        <v>16</v>
      </c>
      <c r="X9160">
        <v>8</v>
      </c>
      <c r="Y9160">
        <v>9</v>
      </c>
    </row>
    <row r="9161" spans="1:25" x14ac:dyDescent="0.2">
      <c r="A9161">
        <v>1434324</v>
      </c>
      <c r="B9161" t="s">
        <v>104</v>
      </c>
      <c r="C9161" t="str">
        <f t="shared" si="788"/>
        <v>2010</v>
      </c>
      <c r="D9161" t="s">
        <v>24</v>
      </c>
      <c r="E9161" t="str">
        <f t="shared" si="789"/>
        <v>2010C</v>
      </c>
      <c r="F9161" t="s">
        <v>15</v>
      </c>
      <c r="G9161" t="s">
        <v>36</v>
      </c>
      <c r="H9161" t="s">
        <v>14</v>
      </c>
      <c r="I9161" t="s">
        <v>22</v>
      </c>
      <c r="J9161" t="str">
        <f t="shared" si="791"/>
        <v>ENG</v>
      </c>
      <c r="L9161">
        <v>2013</v>
      </c>
      <c r="M9161">
        <f t="shared" si="787"/>
        <v>3</v>
      </c>
      <c r="N9161" t="str">
        <f t="shared" si="790"/>
        <v>F</v>
      </c>
      <c r="P9161" t="s">
        <v>28</v>
      </c>
      <c r="Q9161" t="s">
        <v>120</v>
      </c>
      <c r="R9161" t="s">
        <v>20</v>
      </c>
      <c r="W9161">
        <v>16</v>
      </c>
      <c r="X9161">
        <v>8</v>
      </c>
      <c r="Y9161">
        <v>9</v>
      </c>
    </row>
    <row r="9162" spans="1:25" x14ac:dyDescent="0.2">
      <c r="A9162">
        <v>1434324</v>
      </c>
      <c r="B9162" t="s">
        <v>104</v>
      </c>
      <c r="C9162" t="str">
        <f t="shared" si="788"/>
        <v>2010</v>
      </c>
      <c r="D9162" t="s">
        <v>57</v>
      </c>
      <c r="E9162" t="str">
        <f t="shared" si="789"/>
        <v>2010D</v>
      </c>
      <c r="F9162" t="s">
        <v>15</v>
      </c>
      <c r="G9162" t="s">
        <v>59</v>
      </c>
      <c r="H9162" t="s">
        <v>14</v>
      </c>
      <c r="I9162" t="s">
        <v>22</v>
      </c>
      <c r="J9162" t="str">
        <f t="shared" si="791"/>
        <v>ENG</v>
      </c>
      <c r="L9162">
        <v>2013</v>
      </c>
      <c r="M9162">
        <f t="shared" si="787"/>
        <v>3</v>
      </c>
      <c r="N9162" t="str">
        <f t="shared" si="790"/>
        <v>F</v>
      </c>
      <c r="P9162" t="s">
        <v>28</v>
      </c>
      <c r="Q9162" t="s">
        <v>122</v>
      </c>
      <c r="R9162" t="s">
        <v>20</v>
      </c>
      <c r="W9162">
        <v>16</v>
      </c>
      <c r="X9162">
        <v>8</v>
      </c>
      <c r="Y9162">
        <v>9</v>
      </c>
    </row>
    <row r="9163" spans="1:25" x14ac:dyDescent="0.2">
      <c r="A9163">
        <v>1434324</v>
      </c>
      <c r="B9163" t="s">
        <v>110</v>
      </c>
      <c r="C9163" t="str">
        <f t="shared" si="788"/>
        <v>2011</v>
      </c>
      <c r="D9163" t="s">
        <v>24</v>
      </c>
      <c r="E9163" t="str">
        <f t="shared" si="789"/>
        <v>2011C</v>
      </c>
      <c r="F9163" t="s">
        <v>15</v>
      </c>
      <c r="G9163" t="s">
        <v>67</v>
      </c>
      <c r="H9163" t="s">
        <v>20</v>
      </c>
      <c r="I9163" t="s">
        <v>22</v>
      </c>
      <c r="J9163" t="str">
        <f t="shared" si="791"/>
        <v>ENG</v>
      </c>
      <c r="L9163">
        <v>2013</v>
      </c>
      <c r="M9163">
        <f t="shared" si="787"/>
        <v>2</v>
      </c>
      <c r="N9163" t="str">
        <f t="shared" si="790"/>
        <v>U</v>
      </c>
      <c r="P9163" t="s">
        <v>28</v>
      </c>
      <c r="Q9163" t="s">
        <v>126</v>
      </c>
      <c r="R9163" t="s">
        <v>20</v>
      </c>
      <c r="W9163">
        <v>16</v>
      </c>
      <c r="X9163">
        <v>8</v>
      </c>
      <c r="Y9163">
        <v>9</v>
      </c>
    </row>
    <row r="9164" spans="1:25" x14ac:dyDescent="0.2">
      <c r="A9164">
        <v>1434324</v>
      </c>
      <c r="B9164" t="s">
        <v>103</v>
      </c>
      <c r="C9164" t="str">
        <f t="shared" si="788"/>
        <v>2010</v>
      </c>
      <c r="D9164" t="s">
        <v>20</v>
      </c>
      <c r="E9164" t="str">
        <f t="shared" si="789"/>
        <v>2010B</v>
      </c>
      <c r="F9164" t="s">
        <v>15</v>
      </c>
      <c r="G9164" t="s">
        <v>64</v>
      </c>
      <c r="H9164" t="s">
        <v>20</v>
      </c>
      <c r="I9164" t="s">
        <v>22</v>
      </c>
      <c r="J9164" t="str">
        <f t="shared" si="791"/>
        <v>ENG</v>
      </c>
      <c r="L9164">
        <v>2013</v>
      </c>
      <c r="M9164">
        <f t="shared" si="787"/>
        <v>3</v>
      </c>
      <c r="N9164" t="str">
        <f t="shared" si="790"/>
        <v>F</v>
      </c>
      <c r="P9164" t="s">
        <v>28</v>
      </c>
      <c r="Q9164" t="s">
        <v>123</v>
      </c>
      <c r="R9164" t="s">
        <v>14</v>
      </c>
      <c r="W9164">
        <v>16</v>
      </c>
      <c r="X9164">
        <v>8</v>
      </c>
      <c r="Y9164">
        <v>9</v>
      </c>
    </row>
    <row r="9165" spans="1:25" x14ac:dyDescent="0.2">
      <c r="A9165">
        <v>1434362</v>
      </c>
      <c r="B9165" t="s">
        <v>103</v>
      </c>
      <c r="C9165" t="str">
        <f t="shared" si="788"/>
        <v>2010</v>
      </c>
      <c r="D9165" t="s">
        <v>20</v>
      </c>
      <c r="E9165" t="str">
        <f t="shared" si="789"/>
        <v>2010B</v>
      </c>
      <c r="F9165" t="s">
        <v>15</v>
      </c>
      <c r="G9165" t="s">
        <v>56</v>
      </c>
      <c r="H9165" t="s">
        <v>20</v>
      </c>
      <c r="I9165" t="s">
        <v>23</v>
      </c>
      <c r="J9165" t="str">
        <f t="shared" si="791"/>
        <v>ENG</v>
      </c>
      <c r="L9165">
        <v>2013</v>
      </c>
      <c r="M9165">
        <f t="shared" si="787"/>
        <v>3</v>
      </c>
      <c r="N9165" t="str">
        <f t="shared" si="790"/>
        <v>F</v>
      </c>
      <c r="P9165" t="s">
        <v>19</v>
      </c>
      <c r="Q9165" t="s">
        <v>121</v>
      </c>
      <c r="R9165" t="s">
        <v>24</v>
      </c>
    </row>
    <row r="9166" spans="1:25" x14ac:dyDescent="0.2">
      <c r="A9166">
        <v>1434362</v>
      </c>
      <c r="B9166" t="s">
        <v>110</v>
      </c>
      <c r="C9166" t="str">
        <f t="shared" si="788"/>
        <v>2011</v>
      </c>
      <c r="D9166" t="s">
        <v>57</v>
      </c>
      <c r="E9166" t="str">
        <f t="shared" si="789"/>
        <v>2011D</v>
      </c>
      <c r="F9166" t="s">
        <v>15</v>
      </c>
      <c r="G9166" t="s">
        <v>59</v>
      </c>
      <c r="H9166" t="s">
        <v>24</v>
      </c>
      <c r="I9166" t="s">
        <v>23</v>
      </c>
      <c r="J9166" t="str">
        <f t="shared" si="791"/>
        <v>ENG</v>
      </c>
      <c r="L9166">
        <v>2013</v>
      </c>
      <c r="M9166">
        <f t="shared" si="787"/>
        <v>2</v>
      </c>
      <c r="N9166" t="str">
        <f t="shared" si="790"/>
        <v>U</v>
      </c>
      <c r="P9166" t="s">
        <v>19</v>
      </c>
    </row>
    <row r="9167" spans="1:25" x14ac:dyDescent="0.2">
      <c r="A9167">
        <v>1434362</v>
      </c>
      <c r="B9167" t="s">
        <v>103</v>
      </c>
      <c r="C9167" t="str">
        <f t="shared" si="788"/>
        <v>2010</v>
      </c>
      <c r="D9167" t="s">
        <v>14</v>
      </c>
      <c r="E9167" t="str">
        <f t="shared" si="789"/>
        <v>2010A</v>
      </c>
      <c r="F9167" t="s">
        <v>15</v>
      </c>
      <c r="G9167" t="s">
        <v>43</v>
      </c>
      <c r="H9167" t="s">
        <v>24</v>
      </c>
      <c r="I9167" t="s">
        <v>23</v>
      </c>
      <c r="J9167" t="str">
        <f t="shared" si="791"/>
        <v>ENG</v>
      </c>
      <c r="L9167">
        <v>2013</v>
      </c>
      <c r="M9167">
        <f t="shared" si="787"/>
        <v>3</v>
      </c>
      <c r="N9167" t="str">
        <f t="shared" si="790"/>
        <v>F</v>
      </c>
      <c r="P9167" t="s">
        <v>19</v>
      </c>
      <c r="Q9167" t="s">
        <v>118</v>
      </c>
      <c r="R9167" t="s">
        <v>20</v>
      </c>
    </row>
    <row r="9168" spans="1:25" x14ac:dyDescent="0.2">
      <c r="A9168">
        <v>1434394</v>
      </c>
      <c r="B9168" t="s">
        <v>110</v>
      </c>
      <c r="C9168" t="str">
        <f t="shared" si="788"/>
        <v>2011</v>
      </c>
      <c r="D9168" t="s">
        <v>24</v>
      </c>
      <c r="E9168" t="str">
        <f t="shared" si="789"/>
        <v>2011C</v>
      </c>
      <c r="F9168" t="s">
        <v>15</v>
      </c>
      <c r="G9168" t="s">
        <v>43</v>
      </c>
      <c r="H9168" t="s">
        <v>20</v>
      </c>
      <c r="I9168" t="s">
        <v>23</v>
      </c>
      <c r="J9168" t="str">
        <f t="shared" si="791"/>
        <v>ENG</v>
      </c>
      <c r="L9168">
        <v>2014</v>
      </c>
      <c r="M9168">
        <f t="shared" si="787"/>
        <v>3</v>
      </c>
      <c r="N9168" t="str">
        <f t="shared" si="790"/>
        <v>F</v>
      </c>
      <c r="P9168" t="s">
        <v>19</v>
      </c>
      <c r="Q9168" t="s">
        <v>121</v>
      </c>
      <c r="R9168" t="s">
        <v>14</v>
      </c>
    </row>
    <row r="9169" spans="1:25" x14ac:dyDescent="0.2">
      <c r="A9169">
        <v>1434394</v>
      </c>
      <c r="B9169" t="s">
        <v>110</v>
      </c>
      <c r="C9169" t="str">
        <f t="shared" si="788"/>
        <v>2011</v>
      </c>
      <c r="D9169" t="s">
        <v>57</v>
      </c>
      <c r="E9169" t="str">
        <f t="shared" si="789"/>
        <v>2011D</v>
      </c>
      <c r="F9169" t="s">
        <v>15</v>
      </c>
      <c r="G9169" t="s">
        <v>56</v>
      </c>
      <c r="H9169" t="s">
        <v>24</v>
      </c>
      <c r="I9169" t="s">
        <v>23</v>
      </c>
      <c r="J9169" t="str">
        <f t="shared" si="791"/>
        <v>ENG</v>
      </c>
      <c r="L9169">
        <v>2014</v>
      </c>
      <c r="M9169">
        <f t="shared" si="787"/>
        <v>3</v>
      </c>
      <c r="N9169" t="str">
        <f t="shared" si="790"/>
        <v>F</v>
      </c>
      <c r="P9169" t="s">
        <v>19</v>
      </c>
      <c r="Q9169" t="s">
        <v>116</v>
      </c>
      <c r="R9169" t="s">
        <v>20</v>
      </c>
    </row>
    <row r="9170" spans="1:25" x14ac:dyDescent="0.2">
      <c r="A9170">
        <v>1434408</v>
      </c>
      <c r="B9170" t="s">
        <v>103</v>
      </c>
      <c r="C9170" t="str">
        <f t="shared" si="788"/>
        <v>2010</v>
      </c>
      <c r="D9170" t="s">
        <v>14</v>
      </c>
      <c r="E9170" t="str">
        <f t="shared" si="789"/>
        <v>2010A</v>
      </c>
      <c r="F9170" t="s">
        <v>15</v>
      </c>
      <c r="G9170" t="s">
        <v>16</v>
      </c>
      <c r="H9170" t="s">
        <v>24</v>
      </c>
      <c r="I9170" t="s">
        <v>30</v>
      </c>
      <c r="J9170" t="str">
        <f t="shared" si="791"/>
        <v>SCI</v>
      </c>
      <c r="L9170">
        <v>2013</v>
      </c>
      <c r="M9170">
        <f t="shared" si="787"/>
        <v>3</v>
      </c>
      <c r="N9170" t="str">
        <f t="shared" si="790"/>
        <v>F</v>
      </c>
      <c r="P9170" t="s">
        <v>19</v>
      </c>
      <c r="Q9170" t="s">
        <v>116</v>
      </c>
      <c r="R9170" t="s">
        <v>24</v>
      </c>
    </row>
    <row r="9171" spans="1:25" x14ac:dyDescent="0.2">
      <c r="A9171">
        <v>1434408</v>
      </c>
      <c r="B9171" t="s">
        <v>104</v>
      </c>
      <c r="C9171" t="str">
        <f t="shared" si="788"/>
        <v>2010</v>
      </c>
      <c r="D9171" t="s">
        <v>57</v>
      </c>
      <c r="E9171" t="str">
        <f t="shared" si="789"/>
        <v>2010D</v>
      </c>
      <c r="F9171" t="s">
        <v>15</v>
      </c>
      <c r="G9171" t="s">
        <v>56</v>
      </c>
      <c r="H9171" t="s">
        <v>24</v>
      </c>
      <c r="I9171" t="s">
        <v>27</v>
      </c>
      <c r="J9171" t="str">
        <f t="shared" si="791"/>
        <v>ENG</v>
      </c>
      <c r="L9171">
        <v>2013</v>
      </c>
      <c r="M9171">
        <f t="shared" si="787"/>
        <v>3</v>
      </c>
      <c r="N9171" t="str">
        <f t="shared" si="790"/>
        <v>F</v>
      </c>
      <c r="P9171" t="s">
        <v>19</v>
      </c>
    </row>
    <row r="9172" spans="1:25" x14ac:dyDescent="0.2">
      <c r="A9172">
        <v>1434408</v>
      </c>
      <c r="B9172" t="s">
        <v>103</v>
      </c>
      <c r="C9172" t="str">
        <f t="shared" si="788"/>
        <v>2010</v>
      </c>
      <c r="D9172" t="s">
        <v>20</v>
      </c>
      <c r="E9172" t="str">
        <f t="shared" si="789"/>
        <v>2010B</v>
      </c>
      <c r="F9172" t="s">
        <v>15</v>
      </c>
      <c r="G9172" t="s">
        <v>64</v>
      </c>
      <c r="H9172" t="s">
        <v>17</v>
      </c>
      <c r="I9172" t="s">
        <v>30</v>
      </c>
      <c r="J9172" t="str">
        <f t="shared" si="791"/>
        <v>SCI</v>
      </c>
      <c r="L9172">
        <v>2013</v>
      </c>
      <c r="M9172">
        <f t="shared" si="787"/>
        <v>3</v>
      </c>
      <c r="N9172" t="str">
        <f t="shared" si="790"/>
        <v>F</v>
      </c>
      <c r="P9172" t="s">
        <v>19</v>
      </c>
      <c r="Q9172" t="s">
        <v>123</v>
      </c>
      <c r="R9172" t="s">
        <v>24</v>
      </c>
    </row>
    <row r="9173" spans="1:25" x14ac:dyDescent="0.2">
      <c r="A9173">
        <v>1434586</v>
      </c>
      <c r="B9173" t="s">
        <v>103</v>
      </c>
      <c r="C9173" t="str">
        <f t="shared" si="788"/>
        <v>2010</v>
      </c>
      <c r="D9173" t="s">
        <v>20</v>
      </c>
      <c r="E9173" t="str">
        <f t="shared" si="789"/>
        <v>2010B</v>
      </c>
      <c r="F9173" t="s">
        <v>15</v>
      </c>
      <c r="G9173" t="s">
        <v>56</v>
      </c>
      <c r="H9173" t="s">
        <v>20</v>
      </c>
      <c r="I9173" t="s">
        <v>22</v>
      </c>
      <c r="J9173" t="str">
        <f t="shared" si="791"/>
        <v>ENG</v>
      </c>
      <c r="L9173">
        <v>2013</v>
      </c>
      <c r="M9173">
        <f t="shared" si="787"/>
        <v>3</v>
      </c>
      <c r="N9173" t="str">
        <f t="shared" si="790"/>
        <v>F</v>
      </c>
      <c r="P9173" t="s">
        <v>19</v>
      </c>
      <c r="Q9173" t="s">
        <v>118</v>
      </c>
      <c r="R9173" t="s">
        <v>17</v>
      </c>
      <c r="W9173">
        <v>15</v>
      </c>
      <c r="X9173">
        <v>6</v>
      </c>
      <c r="Y9173">
        <v>8</v>
      </c>
    </row>
    <row r="9174" spans="1:25" x14ac:dyDescent="0.2">
      <c r="A9174">
        <v>1434586</v>
      </c>
      <c r="B9174" t="s">
        <v>103</v>
      </c>
      <c r="C9174" t="str">
        <f t="shared" si="788"/>
        <v>2010</v>
      </c>
      <c r="D9174" t="s">
        <v>14</v>
      </c>
      <c r="E9174" t="str">
        <f t="shared" si="789"/>
        <v>2010A</v>
      </c>
      <c r="F9174" t="s">
        <v>15</v>
      </c>
      <c r="G9174" t="s">
        <v>43</v>
      </c>
      <c r="H9174" t="s">
        <v>24</v>
      </c>
      <c r="I9174" t="s">
        <v>22</v>
      </c>
      <c r="J9174" t="str">
        <f t="shared" si="791"/>
        <v>ENG</v>
      </c>
      <c r="L9174">
        <v>2013</v>
      </c>
      <c r="M9174">
        <f t="shared" si="787"/>
        <v>3</v>
      </c>
      <c r="N9174" t="str">
        <f t="shared" si="790"/>
        <v>F</v>
      </c>
      <c r="P9174" t="s">
        <v>19</v>
      </c>
      <c r="Q9174" t="s">
        <v>121</v>
      </c>
      <c r="R9174" t="s">
        <v>17</v>
      </c>
      <c r="W9174">
        <v>15</v>
      </c>
      <c r="X9174">
        <v>6</v>
      </c>
      <c r="Y9174">
        <v>8</v>
      </c>
    </row>
    <row r="9175" spans="1:25" x14ac:dyDescent="0.2">
      <c r="A9175">
        <v>1434590</v>
      </c>
      <c r="B9175" t="s">
        <v>103</v>
      </c>
      <c r="C9175" t="str">
        <f t="shared" si="788"/>
        <v>2010</v>
      </c>
      <c r="D9175" t="s">
        <v>14</v>
      </c>
      <c r="E9175" t="str">
        <f t="shared" si="789"/>
        <v>2010A</v>
      </c>
      <c r="F9175" t="s">
        <v>15</v>
      </c>
      <c r="G9175" t="s">
        <v>43</v>
      </c>
      <c r="H9175" t="s">
        <v>14</v>
      </c>
      <c r="I9175" t="s">
        <v>21</v>
      </c>
      <c r="J9175" t="str">
        <f t="shared" si="791"/>
        <v>COMP</v>
      </c>
      <c r="L9175">
        <v>2013</v>
      </c>
      <c r="M9175">
        <f t="shared" si="787"/>
        <v>3</v>
      </c>
      <c r="N9175" t="str">
        <f t="shared" si="790"/>
        <v>F</v>
      </c>
      <c r="P9175" t="s">
        <v>19</v>
      </c>
      <c r="Q9175" t="s">
        <v>118</v>
      </c>
      <c r="R9175" t="s">
        <v>14</v>
      </c>
      <c r="W9175">
        <v>14</v>
      </c>
      <c r="X9175">
        <v>0</v>
      </c>
      <c r="Y9175">
        <v>0</v>
      </c>
    </row>
    <row r="9176" spans="1:25" x14ac:dyDescent="0.2">
      <c r="A9176">
        <v>1434740</v>
      </c>
      <c r="B9176" t="s">
        <v>103</v>
      </c>
      <c r="C9176" t="str">
        <f t="shared" si="788"/>
        <v>2010</v>
      </c>
      <c r="D9176" t="s">
        <v>20</v>
      </c>
      <c r="E9176" t="str">
        <f t="shared" si="789"/>
        <v>2010B</v>
      </c>
      <c r="F9176" t="s">
        <v>15</v>
      </c>
      <c r="G9176" t="s">
        <v>56</v>
      </c>
      <c r="H9176" t="s">
        <v>14</v>
      </c>
      <c r="I9176" t="s">
        <v>18</v>
      </c>
      <c r="J9176" t="str">
        <f t="shared" si="791"/>
        <v>ENG</v>
      </c>
      <c r="L9176">
        <v>2013</v>
      </c>
      <c r="M9176">
        <f t="shared" si="787"/>
        <v>3</v>
      </c>
      <c r="N9176" t="str">
        <f t="shared" si="790"/>
        <v>F</v>
      </c>
      <c r="P9176" t="s">
        <v>28</v>
      </c>
      <c r="Q9176" t="s">
        <v>116</v>
      </c>
      <c r="R9176" t="s">
        <v>24</v>
      </c>
      <c r="W9176">
        <v>12.666667</v>
      </c>
      <c r="X9176">
        <v>4.5</v>
      </c>
      <c r="Y9176">
        <v>6</v>
      </c>
    </row>
    <row r="9177" spans="1:25" x14ac:dyDescent="0.2">
      <c r="A9177">
        <v>1434740</v>
      </c>
      <c r="B9177" t="s">
        <v>103</v>
      </c>
      <c r="C9177" t="str">
        <f t="shared" si="788"/>
        <v>2010</v>
      </c>
      <c r="D9177" t="s">
        <v>14</v>
      </c>
      <c r="E9177" t="str">
        <f t="shared" si="789"/>
        <v>2010A</v>
      </c>
      <c r="F9177" t="s">
        <v>15</v>
      </c>
      <c r="G9177" t="s">
        <v>43</v>
      </c>
      <c r="H9177" t="s">
        <v>20</v>
      </c>
      <c r="I9177" t="s">
        <v>18</v>
      </c>
      <c r="J9177" t="str">
        <f t="shared" si="791"/>
        <v>ENG</v>
      </c>
      <c r="L9177">
        <v>2013</v>
      </c>
      <c r="M9177">
        <f t="shared" si="787"/>
        <v>3</v>
      </c>
      <c r="N9177" t="str">
        <f t="shared" si="790"/>
        <v>F</v>
      </c>
      <c r="P9177" t="s">
        <v>28</v>
      </c>
      <c r="Q9177" t="s">
        <v>121</v>
      </c>
      <c r="R9177" t="s">
        <v>24</v>
      </c>
      <c r="W9177">
        <v>12.666667</v>
      </c>
      <c r="X9177">
        <v>4.5</v>
      </c>
      <c r="Y9177">
        <v>6</v>
      </c>
    </row>
    <row r="9178" spans="1:25" x14ac:dyDescent="0.2">
      <c r="A9178">
        <v>1434790</v>
      </c>
      <c r="B9178" t="s">
        <v>108</v>
      </c>
      <c r="C9178" t="str">
        <f t="shared" si="788"/>
        <v>2011</v>
      </c>
      <c r="D9178" t="s">
        <v>20</v>
      </c>
      <c r="E9178" t="str">
        <f t="shared" si="789"/>
        <v>2011B</v>
      </c>
      <c r="F9178" t="s">
        <v>15</v>
      </c>
      <c r="G9178" t="s">
        <v>62</v>
      </c>
      <c r="H9178" t="s">
        <v>20</v>
      </c>
      <c r="I9178" t="s">
        <v>15</v>
      </c>
      <c r="J9178" t="str">
        <f t="shared" si="791"/>
        <v>SCI</v>
      </c>
      <c r="L9178">
        <v>2013</v>
      </c>
      <c r="M9178">
        <f t="shared" ref="M9178:M9241" si="792">L9178-C9178</f>
        <v>2</v>
      </c>
      <c r="N9178" t="str">
        <f t="shared" si="790"/>
        <v>U</v>
      </c>
      <c r="P9178" t="s">
        <v>19</v>
      </c>
      <c r="W9178">
        <v>15</v>
      </c>
      <c r="X9178">
        <v>6</v>
      </c>
      <c r="Y9178">
        <v>8</v>
      </c>
    </row>
    <row r="9179" spans="1:25" x14ac:dyDescent="0.2">
      <c r="A9179">
        <v>1434790</v>
      </c>
      <c r="B9179" t="s">
        <v>110</v>
      </c>
      <c r="C9179" t="str">
        <f t="shared" si="788"/>
        <v>2011</v>
      </c>
      <c r="D9179" t="s">
        <v>57</v>
      </c>
      <c r="E9179" t="str">
        <f t="shared" si="789"/>
        <v>2011D</v>
      </c>
      <c r="F9179" t="s">
        <v>15</v>
      </c>
      <c r="G9179" t="s">
        <v>113</v>
      </c>
      <c r="H9179" t="s">
        <v>20</v>
      </c>
      <c r="I9179" t="s">
        <v>15</v>
      </c>
      <c r="J9179" t="str">
        <f t="shared" si="791"/>
        <v>SCI</v>
      </c>
      <c r="L9179">
        <v>2013</v>
      </c>
      <c r="M9179">
        <f t="shared" si="792"/>
        <v>2</v>
      </c>
      <c r="N9179" t="str">
        <f t="shared" si="790"/>
        <v>U</v>
      </c>
      <c r="P9179" t="s">
        <v>19</v>
      </c>
      <c r="W9179">
        <v>15</v>
      </c>
      <c r="X9179">
        <v>6</v>
      </c>
      <c r="Y9179">
        <v>8</v>
      </c>
    </row>
    <row r="9180" spans="1:25" x14ac:dyDescent="0.2">
      <c r="A9180">
        <v>1434790</v>
      </c>
      <c r="B9180" t="s">
        <v>110</v>
      </c>
      <c r="C9180" t="str">
        <f t="shared" si="788"/>
        <v>2011</v>
      </c>
      <c r="D9180" t="s">
        <v>57</v>
      </c>
      <c r="E9180" t="str">
        <f t="shared" si="789"/>
        <v>2011D</v>
      </c>
      <c r="F9180" t="s">
        <v>15</v>
      </c>
      <c r="G9180" t="s">
        <v>77</v>
      </c>
      <c r="H9180" t="s">
        <v>20</v>
      </c>
      <c r="I9180" t="s">
        <v>15</v>
      </c>
      <c r="J9180" t="str">
        <f t="shared" si="791"/>
        <v>SCI</v>
      </c>
      <c r="L9180">
        <v>2013</v>
      </c>
      <c r="M9180">
        <f t="shared" si="792"/>
        <v>2</v>
      </c>
      <c r="N9180" t="str">
        <f t="shared" si="790"/>
        <v>U</v>
      </c>
      <c r="P9180" t="s">
        <v>19</v>
      </c>
      <c r="W9180">
        <v>15</v>
      </c>
      <c r="X9180">
        <v>6</v>
      </c>
      <c r="Y9180">
        <v>8</v>
      </c>
    </row>
    <row r="9181" spans="1:25" x14ac:dyDescent="0.2">
      <c r="A9181">
        <v>1434790</v>
      </c>
      <c r="B9181" t="s">
        <v>103</v>
      </c>
      <c r="C9181" t="str">
        <f t="shared" si="788"/>
        <v>2010</v>
      </c>
      <c r="D9181" t="s">
        <v>20</v>
      </c>
      <c r="E9181" t="str">
        <f t="shared" si="789"/>
        <v>2010B</v>
      </c>
      <c r="F9181" t="s">
        <v>15</v>
      </c>
      <c r="G9181" t="s">
        <v>64</v>
      </c>
      <c r="H9181" t="s">
        <v>20</v>
      </c>
      <c r="I9181" t="s">
        <v>15</v>
      </c>
      <c r="J9181" t="str">
        <f t="shared" si="791"/>
        <v>SCI</v>
      </c>
      <c r="L9181">
        <v>2013</v>
      </c>
      <c r="M9181">
        <f t="shared" si="792"/>
        <v>3</v>
      </c>
      <c r="N9181" t="str">
        <f t="shared" si="790"/>
        <v>F</v>
      </c>
      <c r="P9181" t="s">
        <v>19</v>
      </c>
      <c r="Q9181" t="s">
        <v>121</v>
      </c>
      <c r="R9181" t="s">
        <v>20</v>
      </c>
      <c r="W9181">
        <v>15</v>
      </c>
      <c r="X9181">
        <v>6</v>
      </c>
      <c r="Y9181">
        <v>8</v>
      </c>
    </row>
    <row r="9182" spans="1:25" x14ac:dyDescent="0.2">
      <c r="A9182">
        <v>1434790</v>
      </c>
      <c r="B9182" t="s">
        <v>104</v>
      </c>
      <c r="C9182" t="str">
        <f t="shared" si="788"/>
        <v>2010</v>
      </c>
      <c r="D9182" t="s">
        <v>24</v>
      </c>
      <c r="E9182" t="str">
        <f t="shared" si="789"/>
        <v>2010C</v>
      </c>
      <c r="F9182" t="s">
        <v>15</v>
      </c>
      <c r="G9182" t="s">
        <v>36</v>
      </c>
      <c r="H9182" t="s">
        <v>20</v>
      </c>
      <c r="I9182" t="s">
        <v>15</v>
      </c>
      <c r="J9182" t="str">
        <f t="shared" si="791"/>
        <v>SCI</v>
      </c>
      <c r="L9182">
        <v>2013</v>
      </c>
      <c r="M9182">
        <f t="shared" si="792"/>
        <v>3</v>
      </c>
      <c r="N9182" t="str">
        <f t="shared" si="790"/>
        <v>F</v>
      </c>
      <c r="P9182" t="s">
        <v>19</v>
      </c>
      <c r="Q9182" t="s">
        <v>116</v>
      </c>
      <c r="R9182" t="s">
        <v>17</v>
      </c>
      <c r="W9182">
        <v>15</v>
      </c>
      <c r="X9182">
        <v>6</v>
      </c>
      <c r="Y9182">
        <v>8</v>
      </c>
    </row>
    <row r="9183" spans="1:25" x14ac:dyDescent="0.2">
      <c r="A9183">
        <v>1434790</v>
      </c>
      <c r="B9183" t="s">
        <v>115</v>
      </c>
      <c r="C9183" t="str">
        <f t="shared" si="788"/>
        <v>2012</v>
      </c>
      <c r="D9183" t="s">
        <v>14</v>
      </c>
      <c r="E9183" t="str">
        <f t="shared" si="789"/>
        <v>2012A</v>
      </c>
      <c r="F9183" t="s">
        <v>15</v>
      </c>
      <c r="G9183" t="s">
        <v>40</v>
      </c>
      <c r="H9183" t="s">
        <v>24</v>
      </c>
      <c r="I9183" t="s">
        <v>15</v>
      </c>
      <c r="J9183" t="str">
        <f t="shared" si="791"/>
        <v>SCI</v>
      </c>
      <c r="L9183">
        <v>2013</v>
      </c>
      <c r="M9183">
        <f t="shared" si="792"/>
        <v>1</v>
      </c>
      <c r="N9183" t="str">
        <f t="shared" si="790"/>
        <v>U</v>
      </c>
      <c r="P9183" t="s">
        <v>19</v>
      </c>
      <c r="Q9183" t="s">
        <v>127</v>
      </c>
      <c r="R9183" t="s">
        <v>17</v>
      </c>
      <c r="W9183">
        <v>15</v>
      </c>
      <c r="X9183">
        <v>6</v>
      </c>
      <c r="Y9183">
        <v>8</v>
      </c>
    </row>
    <row r="9184" spans="1:25" x14ac:dyDescent="0.2">
      <c r="A9184">
        <v>1434790</v>
      </c>
      <c r="B9184" t="s">
        <v>110</v>
      </c>
      <c r="C9184" t="str">
        <f t="shared" si="788"/>
        <v>2011</v>
      </c>
      <c r="D9184" t="s">
        <v>24</v>
      </c>
      <c r="E9184" t="str">
        <f t="shared" si="789"/>
        <v>2011C</v>
      </c>
      <c r="F9184" t="s">
        <v>15</v>
      </c>
      <c r="G9184" t="s">
        <v>52</v>
      </c>
      <c r="H9184" t="s">
        <v>24</v>
      </c>
      <c r="I9184" t="s">
        <v>15</v>
      </c>
      <c r="J9184" t="str">
        <f t="shared" si="791"/>
        <v>SCI</v>
      </c>
      <c r="L9184">
        <v>2013</v>
      </c>
      <c r="M9184">
        <f t="shared" si="792"/>
        <v>2</v>
      </c>
      <c r="N9184" t="str">
        <f t="shared" si="790"/>
        <v>U</v>
      </c>
      <c r="P9184" t="s">
        <v>19</v>
      </c>
      <c r="Q9184" t="s">
        <v>137</v>
      </c>
      <c r="R9184" t="s">
        <v>14</v>
      </c>
      <c r="W9184">
        <v>15</v>
      </c>
      <c r="X9184">
        <v>6</v>
      </c>
      <c r="Y9184">
        <v>8</v>
      </c>
    </row>
    <row r="9185" spans="1:25" x14ac:dyDescent="0.2">
      <c r="A9185">
        <v>1434790</v>
      </c>
      <c r="B9185" t="s">
        <v>110</v>
      </c>
      <c r="C9185" t="str">
        <f t="shared" si="788"/>
        <v>2011</v>
      </c>
      <c r="D9185" t="s">
        <v>24</v>
      </c>
      <c r="E9185" t="str">
        <f t="shared" si="789"/>
        <v>2011C</v>
      </c>
      <c r="F9185" t="s">
        <v>15</v>
      </c>
      <c r="G9185" t="s">
        <v>74</v>
      </c>
      <c r="H9185" t="s">
        <v>24</v>
      </c>
      <c r="I9185" t="s">
        <v>15</v>
      </c>
      <c r="J9185" t="str">
        <f t="shared" si="791"/>
        <v>SCI</v>
      </c>
      <c r="L9185">
        <v>2013</v>
      </c>
      <c r="M9185">
        <f t="shared" si="792"/>
        <v>2</v>
      </c>
      <c r="N9185" t="str">
        <f t="shared" si="790"/>
        <v>U</v>
      </c>
      <c r="P9185" t="s">
        <v>19</v>
      </c>
      <c r="Q9185" t="s">
        <v>137</v>
      </c>
      <c r="R9185" t="s">
        <v>14</v>
      </c>
      <c r="W9185">
        <v>15</v>
      </c>
      <c r="X9185">
        <v>6</v>
      </c>
      <c r="Y9185">
        <v>8</v>
      </c>
    </row>
    <row r="9186" spans="1:25" x14ac:dyDescent="0.2">
      <c r="A9186">
        <v>1434790</v>
      </c>
      <c r="B9186" t="s">
        <v>103</v>
      </c>
      <c r="C9186" t="str">
        <f t="shared" si="788"/>
        <v>2010</v>
      </c>
      <c r="D9186" t="s">
        <v>14</v>
      </c>
      <c r="E9186" t="str">
        <f t="shared" si="789"/>
        <v>2010A</v>
      </c>
      <c r="F9186" t="s">
        <v>15</v>
      </c>
      <c r="G9186" t="s">
        <v>16</v>
      </c>
      <c r="H9186" t="s">
        <v>24</v>
      </c>
      <c r="I9186" t="s">
        <v>15</v>
      </c>
      <c r="J9186" t="str">
        <f t="shared" si="791"/>
        <v>SCI</v>
      </c>
      <c r="L9186">
        <v>2013</v>
      </c>
      <c r="M9186">
        <f t="shared" si="792"/>
        <v>3</v>
      </c>
      <c r="N9186" t="str">
        <f t="shared" si="790"/>
        <v>F</v>
      </c>
      <c r="P9186" t="s">
        <v>19</v>
      </c>
      <c r="Q9186" t="s">
        <v>116</v>
      </c>
      <c r="R9186" t="s">
        <v>17</v>
      </c>
      <c r="W9186">
        <v>15</v>
      </c>
      <c r="X9186">
        <v>6</v>
      </c>
      <c r="Y9186">
        <v>8</v>
      </c>
    </row>
    <row r="9187" spans="1:25" x14ac:dyDescent="0.2">
      <c r="A9187">
        <v>1434790</v>
      </c>
      <c r="B9187" t="s">
        <v>104</v>
      </c>
      <c r="C9187" t="str">
        <f t="shared" si="788"/>
        <v>2010</v>
      </c>
      <c r="D9187" t="s">
        <v>57</v>
      </c>
      <c r="E9187" t="str">
        <f t="shared" si="789"/>
        <v>2010D</v>
      </c>
      <c r="F9187" t="s">
        <v>15</v>
      </c>
      <c r="G9187" t="s">
        <v>59</v>
      </c>
      <c r="H9187" t="s">
        <v>24</v>
      </c>
      <c r="I9187" t="s">
        <v>15</v>
      </c>
      <c r="J9187" t="str">
        <f t="shared" si="791"/>
        <v>SCI</v>
      </c>
      <c r="L9187">
        <v>2013</v>
      </c>
      <c r="M9187">
        <f t="shared" si="792"/>
        <v>3</v>
      </c>
      <c r="N9187" t="str">
        <f t="shared" si="790"/>
        <v>F</v>
      </c>
      <c r="P9187" t="s">
        <v>19</v>
      </c>
      <c r="Q9187" t="s">
        <v>116</v>
      </c>
      <c r="R9187" t="s">
        <v>24</v>
      </c>
      <c r="S9187" t="s">
        <v>123</v>
      </c>
      <c r="T9187" t="s">
        <v>24</v>
      </c>
      <c r="W9187">
        <v>15</v>
      </c>
      <c r="X9187">
        <v>6</v>
      </c>
      <c r="Y9187">
        <v>8</v>
      </c>
    </row>
    <row r="9188" spans="1:25" x14ac:dyDescent="0.2">
      <c r="A9188">
        <v>1434790</v>
      </c>
      <c r="B9188" t="s">
        <v>108</v>
      </c>
      <c r="C9188" t="str">
        <f t="shared" si="788"/>
        <v>2011</v>
      </c>
      <c r="D9188" t="s">
        <v>14</v>
      </c>
      <c r="E9188" t="str">
        <f t="shared" si="789"/>
        <v>2011A</v>
      </c>
      <c r="F9188" t="s">
        <v>15</v>
      </c>
      <c r="G9188" t="s">
        <v>52</v>
      </c>
      <c r="H9188" t="s">
        <v>17</v>
      </c>
      <c r="I9188" t="s">
        <v>15</v>
      </c>
      <c r="J9188" t="str">
        <f t="shared" si="791"/>
        <v>SCI</v>
      </c>
      <c r="L9188">
        <v>2013</v>
      </c>
      <c r="M9188">
        <f t="shared" si="792"/>
        <v>2</v>
      </c>
      <c r="N9188" t="str">
        <f t="shared" si="790"/>
        <v>U</v>
      </c>
      <c r="P9188" t="s">
        <v>19</v>
      </c>
      <c r="Q9188" t="s">
        <v>122</v>
      </c>
      <c r="R9188" t="s">
        <v>20</v>
      </c>
      <c r="S9188" t="s">
        <v>120</v>
      </c>
      <c r="T9188" t="s">
        <v>17</v>
      </c>
      <c r="W9188">
        <v>15</v>
      </c>
      <c r="X9188">
        <v>6</v>
      </c>
      <c r="Y9188">
        <v>8</v>
      </c>
    </row>
    <row r="9189" spans="1:25" x14ac:dyDescent="0.2">
      <c r="A9189">
        <v>1434790</v>
      </c>
      <c r="B9189" t="s">
        <v>108</v>
      </c>
      <c r="C9189" t="str">
        <f t="shared" si="788"/>
        <v>2011</v>
      </c>
      <c r="D9189" t="s">
        <v>20</v>
      </c>
      <c r="E9189" t="str">
        <f t="shared" si="789"/>
        <v>2011B</v>
      </c>
      <c r="F9189" t="s">
        <v>15</v>
      </c>
      <c r="G9189" t="s">
        <v>60</v>
      </c>
      <c r="H9189" t="s">
        <v>17</v>
      </c>
      <c r="I9189" t="s">
        <v>15</v>
      </c>
      <c r="J9189" t="str">
        <f t="shared" si="791"/>
        <v>SCI</v>
      </c>
      <c r="L9189">
        <v>2013</v>
      </c>
      <c r="M9189">
        <f t="shared" si="792"/>
        <v>2</v>
      </c>
      <c r="N9189" t="str">
        <f t="shared" si="790"/>
        <v>U</v>
      </c>
      <c r="P9189" t="s">
        <v>19</v>
      </c>
      <c r="W9189">
        <v>15</v>
      </c>
      <c r="X9189">
        <v>6</v>
      </c>
      <c r="Y9189">
        <v>8</v>
      </c>
    </row>
    <row r="9190" spans="1:25" x14ac:dyDescent="0.2">
      <c r="A9190">
        <v>1434816</v>
      </c>
      <c r="B9190" t="s">
        <v>108</v>
      </c>
      <c r="C9190" t="str">
        <f t="shared" si="788"/>
        <v>2011</v>
      </c>
      <c r="D9190" t="s">
        <v>14</v>
      </c>
      <c r="E9190" t="str">
        <f t="shared" si="789"/>
        <v>2011A</v>
      </c>
      <c r="F9190" t="s">
        <v>15</v>
      </c>
      <c r="G9190" t="s">
        <v>43</v>
      </c>
      <c r="H9190" t="s">
        <v>14</v>
      </c>
      <c r="I9190" t="s">
        <v>30</v>
      </c>
      <c r="J9190" t="str">
        <f t="shared" si="791"/>
        <v>SCI</v>
      </c>
      <c r="L9190">
        <v>2013</v>
      </c>
      <c r="M9190">
        <f t="shared" si="792"/>
        <v>2</v>
      </c>
      <c r="N9190" t="str">
        <f t="shared" si="790"/>
        <v>U</v>
      </c>
      <c r="P9190" t="s">
        <v>28</v>
      </c>
      <c r="W9190">
        <v>14</v>
      </c>
      <c r="X9190">
        <v>2</v>
      </c>
      <c r="Y9190">
        <v>0</v>
      </c>
    </row>
    <row r="9191" spans="1:25" x14ac:dyDescent="0.2">
      <c r="A9191">
        <v>1434816</v>
      </c>
      <c r="B9191" t="s">
        <v>110</v>
      </c>
      <c r="C9191" t="str">
        <f t="shared" si="788"/>
        <v>2011</v>
      </c>
      <c r="D9191" t="s">
        <v>57</v>
      </c>
      <c r="E9191" t="str">
        <f t="shared" si="789"/>
        <v>2011D</v>
      </c>
      <c r="F9191" t="s">
        <v>15</v>
      </c>
      <c r="G9191" t="s">
        <v>56</v>
      </c>
      <c r="H9191" t="s">
        <v>20</v>
      </c>
      <c r="I9191" t="s">
        <v>30</v>
      </c>
      <c r="J9191" t="str">
        <f t="shared" si="791"/>
        <v>SCI</v>
      </c>
      <c r="K9191" t="s">
        <v>45</v>
      </c>
      <c r="L9191">
        <v>2013</v>
      </c>
      <c r="M9191">
        <f t="shared" si="792"/>
        <v>2</v>
      </c>
      <c r="N9191" t="str">
        <f t="shared" si="790"/>
        <v>U</v>
      </c>
      <c r="P9191" t="s">
        <v>28</v>
      </c>
      <c r="W9191">
        <v>14</v>
      </c>
      <c r="X9191">
        <v>2</v>
      </c>
      <c r="Y9191">
        <v>0</v>
      </c>
    </row>
    <row r="9192" spans="1:25" x14ac:dyDescent="0.2">
      <c r="A9192">
        <v>1434828</v>
      </c>
      <c r="B9192" t="s">
        <v>110</v>
      </c>
      <c r="C9192" t="str">
        <f t="shared" si="788"/>
        <v>2011</v>
      </c>
      <c r="D9192" t="s">
        <v>57</v>
      </c>
      <c r="E9192" t="str">
        <f t="shared" si="789"/>
        <v>2011D</v>
      </c>
      <c r="F9192" t="s">
        <v>15</v>
      </c>
      <c r="G9192" t="s">
        <v>87</v>
      </c>
      <c r="H9192" t="s">
        <v>14</v>
      </c>
      <c r="I9192" t="s">
        <v>22</v>
      </c>
      <c r="J9192" t="str">
        <f t="shared" si="791"/>
        <v>ENG</v>
      </c>
      <c r="L9192">
        <v>2013</v>
      </c>
      <c r="M9192">
        <f t="shared" si="792"/>
        <v>2</v>
      </c>
      <c r="N9192" t="str">
        <f t="shared" si="790"/>
        <v>U</v>
      </c>
      <c r="P9192" t="s">
        <v>28</v>
      </c>
    </row>
    <row r="9193" spans="1:25" x14ac:dyDescent="0.2">
      <c r="A9193">
        <v>1434840</v>
      </c>
      <c r="B9193" t="s">
        <v>108</v>
      </c>
      <c r="C9193" t="str">
        <f t="shared" si="788"/>
        <v>2011</v>
      </c>
      <c r="D9193" t="s">
        <v>20</v>
      </c>
      <c r="E9193" t="str">
        <f t="shared" si="789"/>
        <v>2011B</v>
      </c>
      <c r="F9193" t="s">
        <v>15</v>
      </c>
      <c r="G9193" t="s">
        <v>56</v>
      </c>
      <c r="H9193" t="s">
        <v>24</v>
      </c>
      <c r="I9193" t="s">
        <v>22</v>
      </c>
      <c r="J9193" t="str">
        <f t="shared" si="791"/>
        <v>ENG</v>
      </c>
      <c r="L9193">
        <v>2013</v>
      </c>
      <c r="M9193">
        <f t="shared" si="792"/>
        <v>2</v>
      </c>
      <c r="N9193" t="str">
        <f t="shared" si="790"/>
        <v>U</v>
      </c>
      <c r="P9193" t="s">
        <v>28</v>
      </c>
      <c r="Q9193" t="s">
        <v>122</v>
      </c>
      <c r="R9193" t="s">
        <v>24</v>
      </c>
    </row>
    <row r="9194" spans="1:25" x14ac:dyDescent="0.2">
      <c r="A9194">
        <v>1434840</v>
      </c>
      <c r="B9194" t="s">
        <v>104</v>
      </c>
      <c r="C9194" t="str">
        <f t="shared" si="788"/>
        <v>2010</v>
      </c>
      <c r="D9194" t="s">
        <v>24</v>
      </c>
      <c r="E9194" t="str">
        <f t="shared" si="789"/>
        <v>2010C</v>
      </c>
      <c r="F9194" t="s">
        <v>15</v>
      </c>
      <c r="G9194" t="s">
        <v>43</v>
      </c>
      <c r="H9194" t="s">
        <v>24</v>
      </c>
      <c r="I9194" t="s">
        <v>22</v>
      </c>
      <c r="J9194" t="str">
        <f t="shared" si="791"/>
        <v>ENG</v>
      </c>
      <c r="L9194">
        <v>2013</v>
      </c>
      <c r="M9194">
        <f t="shared" si="792"/>
        <v>3</v>
      </c>
      <c r="N9194" t="str">
        <f t="shared" si="790"/>
        <v>F</v>
      </c>
      <c r="P9194" t="s">
        <v>28</v>
      </c>
      <c r="Q9194" t="s">
        <v>116</v>
      </c>
      <c r="R9194" t="s">
        <v>24</v>
      </c>
    </row>
    <row r="9195" spans="1:25" x14ac:dyDescent="0.2">
      <c r="A9195">
        <v>1434840</v>
      </c>
      <c r="B9195" t="s">
        <v>103</v>
      </c>
      <c r="C9195" t="str">
        <f t="shared" si="788"/>
        <v>2010</v>
      </c>
      <c r="D9195" t="s">
        <v>14</v>
      </c>
      <c r="E9195" t="str">
        <f t="shared" si="789"/>
        <v>2010A</v>
      </c>
      <c r="F9195" t="s">
        <v>15</v>
      </c>
      <c r="G9195" t="s">
        <v>43</v>
      </c>
      <c r="H9195" t="s">
        <v>17</v>
      </c>
      <c r="I9195" t="s">
        <v>22</v>
      </c>
      <c r="J9195" t="str">
        <f t="shared" si="791"/>
        <v>ENG</v>
      </c>
      <c r="L9195">
        <v>2013</v>
      </c>
      <c r="M9195">
        <f t="shared" si="792"/>
        <v>3</v>
      </c>
      <c r="N9195" t="str">
        <f t="shared" si="790"/>
        <v>F</v>
      </c>
      <c r="P9195" t="s">
        <v>28</v>
      </c>
      <c r="Q9195" t="s">
        <v>118</v>
      </c>
      <c r="R9195" t="s">
        <v>24</v>
      </c>
    </row>
    <row r="9196" spans="1:25" x14ac:dyDescent="0.2">
      <c r="A9196">
        <v>1434840</v>
      </c>
      <c r="B9196" t="s">
        <v>103</v>
      </c>
      <c r="C9196" t="str">
        <f t="shared" si="788"/>
        <v>2010</v>
      </c>
      <c r="D9196" t="s">
        <v>20</v>
      </c>
      <c r="E9196" t="str">
        <f t="shared" si="789"/>
        <v>2010B</v>
      </c>
      <c r="F9196" t="s">
        <v>15</v>
      </c>
      <c r="G9196" t="s">
        <v>56</v>
      </c>
      <c r="H9196" t="s">
        <v>17</v>
      </c>
      <c r="I9196" t="s">
        <v>22</v>
      </c>
      <c r="J9196" t="str">
        <f t="shared" si="791"/>
        <v>ENG</v>
      </c>
      <c r="L9196">
        <v>2013</v>
      </c>
      <c r="M9196">
        <f t="shared" si="792"/>
        <v>3</v>
      </c>
      <c r="N9196" t="str">
        <f t="shared" si="790"/>
        <v>F</v>
      </c>
      <c r="P9196" t="s">
        <v>28</v>
      </c>
      <c r="Q9196" t="s">
        <v>121</v>
      </c>
      <c r="R9196" t="s">
        <v>24</v>
      </c>
    </row>
    <row r="9197" spans="1:25" x14ac:dyDescent="0.2">
      <c r="A9197">
        <v>1434850</v>
      </c>
      <c r="B9197" t="s">
        <v>108</v>
      </c>
      <c r="C9197" t="str">
        <f t="shared" si="788"/>
        <v>2011</v>
      </c>
      <c r="D9197" t="s">
        <v>14</v>
      </c>
      <c r="E9197" t="str">
        <f t="shared" si="789"/>
        <v>2011A</v>
      </c>
      <c r="F9197" t="s">
        <v>15</v>
      </c>
      <c r="G9197" t="s">
        <v>43</v>
      </c>
      <c r="H9197" t="s">
        <v>20</v>
      </c>
      <c r="I9197" t="s">
        <v>30</v>
      </c>
      <c r="J9197" t="str">
        <f t="shared" si="791"/>
        <v>SCI</v>
      </c>
      <c r="L9197">
        <v>2013</v>
      </c>
      <c r="M9197">
        <f t="shared" si="792"/>
        <v>2</v>
      </c>
      <c r="N9197" t="str">
        <f t="shared" si="790"/>
        <v>U</v>
      </c>
      <c r="P9197" t="s">
        <v>28</v>
      </c>
    </row>
    <row r="9198" spans="1:25" x14ac:dyDescent="0.2">
      <c r="A9198">
        <v>1434850</v>
      </c>
      <c r="B9198" t="s">
        <v>110</v>
      </c>
      <c r="C9198" t="str">
        <f t="shared" si="788"/>
        <v>2011</v>
      </c>
      <c r="D9198" t="s">
        <v>57</v>
      </c>
      <c r="E9198" t="str">
        <f t="shared" si="789"/>
        <v>2011D</v>
      </c>
      <c r="F9198" t="s">
        <v>15</v>
      </c>
      <c r="G9198" t="s">
        <v>56</v>
      </c>
      <c r="H9198" t="s">
        <v>24</v>
      </c>
      <c r="I9198" t="s">
        <v>30</v>
      </c>
      <c r="J9198" t="str">
        <f t="shared" si="791"/>
        <v>SCI</v>
      </c>
      <c r="L9198">
        <v>2013</v>
      </c>
      <c r="M9198">
        <f t="shared" si="792"/>
        <v>2</v>
      </c>
      <c r="N9198" t="str">
        <f t="shared" si="790"/>
        <v>U</v>
      </c>
      <c r="P9198" t="s">
        <v>28</v>
      </c>
    </row>
    <row r="9199" spans="1:25" x14ac:dyDescent="0.2">
      <c r="A9199">
        <v>1434864</v>
      </c>
      <c r="B9199" t="s">
        <v>103</v>
      </c>
      <c r="C9199" t="str">
        <f t="shared" si="788"/>
        <v>2010</v>
      </c>
      <c r="D9199" t="s">
        <v>14</v>
      </c>
      <c r="E9199" t="str">
        <f t="shared" si="789"/>
        <v>2010A</v>
      </c>
      <c r="F9199" t="s">
        <v>15</v>
      </c>
      <c r="G9199" t="s">
        <v>43</v>
      </c>
      <c r="H9199" t="s">
        <v>24</v>
      </c>
      <c r="I9199" t="s">
        <v>21</v>
      </c>
      <c r="J9199" t="str">
        <f t="shared" si="791"/>
        <v>COMP</v>
      </c>
      <c r="L9199">
        <v>2013</v>
      </c>
      <c r="M9199">
        <f t="shared" si="792"/>
        <v>3</v>
      </c>
      <c r="N9199" t="str">
        <f t="shared" si="790"/>
        <v>F</v>
      </c>
      <c r="P9199" t="s">
        <v>19</v>
      </c>
      <c r="Q9199" t="s">
        <v>118</v>
      </c>
      <c r="R9199" t="s">
        <v>20</v>
      </c>
      <c r="W9199">
        <v>6.3333329999999997</v>
      </c>
      <c r="X9199">
        <v>0</v>
      </c>
      <c r="Y9199">
        <v>0</v>
      </c>
    </row>
    <row r="9200" spans="1:25" x14ac:dyDescent="0.2">
      <c r="A9200">
        <v>1434864</v>
      </c>
      <c r="B9200" t="s">
        <v>103</v>
      </c>
      <c r="C9200" t="str">
        <f t="shared" si="788"/>
        <v>2010</v>
      </c>
      <c r="D9200" t="s">
        <v>20</v>
      </c>
      <c r="E9200" t="str">
        <f t="shared" si="789"/>
        <v>2010B</v>
      </c>
      <c r="F9200" t="s">
        <v>15</v>
      </c>
      <c r="G9200" t="s">
        <v>56</v>
      </c>
      <c r="H9200" t="s">
        <v>24</v>
      </c>
      <c r="I9200" t="s">
        <v>21</v>
      </c>
      <c r="J9200" t="str">
        <f t="shared" si="791"/>
        <v>COMP</v>
      </c>
      <c r="L9200">
        <v>2013</v>
      </c>
      <c r="M9200">
        <f t="shared" si="792"/>
        <v>3</v>
      </c>
      <c r="N9200" t="str">
        <f t="shared" si="790"/>
        <v>F</v>
      </c>
      <c r="P9200" t="s">
        <v>19</v>
      </c>
      <c r="Q9200" t="s">
        <v>121</v>
      </c>
      <c r="R9200" t="s">
        <v>24</v>
      </c>
      <c r="W9200">
        <v>6.3333329999999997</v>
      </c>
      <c r="X9200">
        <v>0</v>
      </c>
      <c r="Y9200">
        <v>0</v>
      </c>
    </row>
    <row r="9201" spans="1:25" x14ac:dyDescent="0.2">
      <c r="A9201">
        <v>1434884</v>
      </c>
      <c r="B9201" t="s">
        <v>103</v>
      </c>
      <c r="C9201" t="str">
        <f t="shared" si="788"/>
        <v>2010</v>
      </c>
      <c r="D9201" t="s">
        <v>14</v>
      </c>
      <c r="E9201" t="str">
        <f t="shared" si="789"/>
        <v>2010A</v>
      </c>
      <c r="F9201" t="s">
        <v>15</v>
      </c>
      <c r="G9201" t="s">
        <v>16</v>
      </c>
      <c r="H9201" t="s">
        <v>14</v>
      </c>
      <c r="I9201" t="s">
        <v>18</v>
      </c>
      <c r="J9201" t="str">
        <f t="shared" si="791"/>
        <v>ENG</v>
      </c>
      <c r="L9201">
        <v>2013</v>
      </c>
      <c r="M9201">
        <f t="shared" si="792"/>
        <v>3</v>
      </c>
      <c r="N9201" t="str">
        <f t="shared" si="790"/>
        <v>F</v>
      </c>
      <c r="P9201" t="s">
        <v>19</v>
      </c>
      <c r="Q9201" t="s">
        <v>116</v>
      </c>
      <c r="R9201" t="s">
        <v>14</v>
      </c>
      <c r="W9201">
        <v>15</v>
      </c>
      <c r="X9201">
        <v>8</v>
      </c>
      <c r="Y9201">
        <v>9</v>
      </c>
    </row>
    <row r="9202" spans="1:25" x14ac:dyDescent="0.2">
      <c r="A9202">
        <v>1434884</v>
      </c>
      <c r="B9202" t="s">
        <v>103</v>
      </c>
      <c r="C9202" t="str">
        <f t="shared" si="788"/>
        <v>2010</v>
      </c>
      <c r="D9202" t="s">
        <v>20</v>
      </c>
      <c r="E9202" t="str">
        <f t="shared" si="789"/>
        <v>2010B</v>
      </c>
      <c r="F9202" t="s">
        <v>15</v>
      </c>
      <c r="G9202" t="s">
        <v>64</v>
      </c>
      <c r="H9202" t="s">
        <v>14</v>
      </c>
      <c r="I9202" t="s">
        <v>18</v>
      </c>
      <c r="J9202" t="str">
        <f t="shared" si="791"/>
        <v>ENG</v>
      </c>
      <c r="L9202">
        <v>2013</v>
      </c>
      <c r="M9202">
        <f t="shared" si="792"/>
        <v>3</v>
      </c>
      <c r="N9202" t="str">
        <f t="shared" si="790"/>
        <v>F</v>
      </c>
      <c r="P9202" t="s">
        <v>19</v>
      </c>
      <c r="Q9202" t="s">
        <v>123</v>
      </c>
      <c r="R9202" t="s">
        <v>14</v>
      </c>
      <c r="W9202">
        <v>15</v>
      </c>
      <c r="X9202">
        <v>8</v>
      </c>
      <c r="Y9202">
        <v>9</v>
      </c>
    </row>
    <row r="9203" spans="1:25" x14ac:dyDescent="0.2">
      <c r="A9203">
        <v>1434896</v>
      </c>
      <c r="B9203" t="s">
        <v>103</v>
      </c>
      <c r="C9203" t="str">
        <f t="shared" si="788"/>
        <v>2010</v>
      </c>
      <c r="D9203" t="s">
        <v>14</v>
      </c>
      <c r="E9203" t="str">
        <f t="shared" si="789"/>
        <v>2010A</v>
      </c>
      <c r="F9203" t="s">
        <v>15</v>
      </c>
      <c r="G9203" t="s">
        <v>16</v>
      </c>
      <c r="H9203" t="s">
        <v>14</v>
      </c>
      <c r="I9203" t="s">
        <v>18</v>
      </c>
      <c r="J9203" t="str">
        <f t="shared" si="791"/>
        <v>ENG</v>
      </c>
      <c r="L9203">
        <v>2013</v>
      </c>
      <c r="M9203">
        <f t="shared" si="792"/>
        <v>3</v>
      </c>
      <c r="N9203" t="str">
        <f t="shared" si="790"/>
        <v>F</v>
      </c>
      <c r="P9203" t="s">
        <v>19</v>
      </c>
      <c r="Q9203" t="s">
        <v>116</v>
      </c>
      <c r="R9203" t="s">
        <v>20</v>
      </c>
      <c r="W9203">
        <v>16</v>
      </c>
      <c r="X9203">
        <v>8</v>
      </c>
      <c r="Y9203">
        <v>9</v>
      </c>
    </row>
    <row r="9204" spans="1:25" x14ac:dyDescent="0.2">
      <c r="A9204">
        <v>1434896</v>
      </c>
      <c r="B9204" t="s">
        <v>103</v>
      </c>
      <c r="C9204" t="str">
        <f t="shared" si="788"/>
        <v>2010</v>
      </c>
      <c r="D9204" t="s">
        <v>20</v>
      </c>
      <c r="E9204" t="str">
        <f t="shared" si="789"/>
        <v>2010B</v>
      </c>
      <c r="F9204" t="s">
        <v>15</v>
      </c>
      <c r="G9204" t="s">
        <v>56</v>
      </c>
      <c r="H9204" t="s">
        <v>14</v>
      </c>
      <c r="I9204" t="s">
        <v>18</v>
      </c>
      <c r="J9204" t="str">
        <f t="shared" si="791"/>
        <v>ENG</v>
      </c>
      <c r="L9204">
        <v>2013</v>
      </c>
      <c r="M9204">
        <f t="shared" si="792"/>
        <v>3</v>
      </c>
      <c r="N9204" t="str">
        <f t="shared" si="790"/>
        <v>F</v>
      </c>
      <c r="P9204" t="s">
        <v>19</v>
      </c>
      <c r="Q9204" t="s">
        <v>123</v>
      </c>
      <c r="R9204" t="s">
        <v>14</v>
      </c>
      <c r="W9204">
        <v>16</v>
      </c>
      <c r="X9204">
        <v>8</v>
      </c>
      <c r="Y9204">
        <v>9</v>
      </c>
    </row>
    <row r="9205" spans="1:25" x14ac:dyDescent="0.2">
      <c r="A9205">
        <v>1434896</v>
      </c>
      <c r="B9205" t="s">
        <v>104</v>
      </c>
      <c r="C9205" t="str">
        <f t="shared" si="788"/>
        <v>2010</v>
      </c>
      <c r="D9205" t="s">
        <v>24</v>
      </c>
      <c r="E9205" t="str">
        <f t="shared" si="789"/>
        <v>2010C</v>
      </c>
      <c r="F9205" t="s">
        <v>15</v>
      </c>
      <c r="G9205" t="s">
        <v>36</v>
      </c>
      <c r="H9205" t="s">
        <v>14</v>
      </c>
      <c r="I9205" t="s">
        <v>27</v>
      </c>
      <c r="J9205" t="str">
        <f t="shared" si="791"/>
        <v>ENG</v>
      </c>
      <c r="L9205">
        <v>2013</v>
      </c>
      <c r="M9205">
        <f t="shared" si="792"/>
        <v>3</v>
      </c>
      <c r="N9205" t="str">
        <f t="shared" si="790"/>
        <v>F</v>
      </c>
      <c r="P9205" t="s">
        <v>19</v>
      </c>
      <c r="W9205">
        <v>16</v>
      </c>
      <c r="X9205">
        <v>8</v>
      </c>
      <c r="Y9205">
        <v>9</v>
      </c>
    </row>
    <row r="9206" spans="1:25" x14ac:dyDescent="0.2">
      <c r="A9206">
        <v>1434912</v>
      </c>
      <c r="B9206" t="s">
        <v>103</v>
      </c>
      <c r="C9206" t="str">
        <f t="shared" si="788"/>
        <v>2010</v>
      </c>
      <c r="D9206" t="s">
        <v>14</v>
      </c>
      <c r="E9206" t="str">
        <f t="shared" si="789"/>
        <v>2010A</v>
      </c>
      <c r="F9206" t="s">
        <v>15</v>
      </c>
      <c r="G9206" t="s">
        <v>16</v>
      </c>
      <c r="H9206" t="s">
        <v>14</v>
      </c>
      <c r="I9206" t="s">
        <v>18</v>
      </c>
      <c r="J9206" t="str">
        <f t="shared" si="791"/>
        <v>ENG</v>
      </c>
      <c r="L9206">
        <v>2013</v>
      </c>
      <c r="M9206">
        <f t="shared" si="792"/>
        <v>3</v>
      </c>
      <c r="N9206" t="str">
        <f t="shared" si="790"/>
        <v>F</v>
      </c>
      <c r="P9206" t="s">
        <v>19</v>
      </c>
      <c r="Q9206" t="s">
        <v>116</v>
      </c>
      <c r="R9206" t="s">
        <v>14</v>
      </c>
      <c r="W9206">
        <v>16</v>
      </c>
      <c r="X9206">
        <v>8</v>
      </c>
      <c r="Y9206">
        <v>9</v>
      </c>
    </row>
    <row r="9207" spans="1:25" x14ac:dyDescent="0.2">
      <c r="A9207">
        <v>1434912</v>
      </c>
      <c r="B9207" t="s">
        <v>103</v>
      </c>
      <c r="C9207" t="str">
        <f t="shared" si="788"/>
        <v>2010</v>
      </c>
      <c r="D9207" t="s">
        <v>20</v>
      </c>
      <c r="E9207" t="str">
        <f t="shared" si="789"/>
        <v>2010B</v>
      </c>
      <c r="F9207" t="s">
        <v>15</v>
      </c>
      <c r="G9207" t="s">
        <v>64</v>
      </c>
      <c r="H9207" t="s">
        <v>14</v>
      </c>
      <c r="I9207" t="s">
        <v>18</v>
      </c>
      <c r="J9207" t="str">
        <f t="shared" si="791"/>
        <v>ENG</v>
      </c>
      <c r="L9207">
        <v>2013</v>
      </c>
      <c r="M9207">
        <f t="shared" si="792"/>
        <v>3</v>
      </c>
      <c r="N9207" t="str">
        <f t="shared" si="790"/>
        <v>F</v>
      </c>
      <c r="P9207" t="s">
        <v>19</v>
      </c>
      <c r="Q9207" t="s">
        <v>123</v>
      </c>
      <c r="R9207" t="s">
        <v>14</v>
      </c>
      <c r="W9207">
        <v>16</v>
      </c>
      <c r="X9207">
        <v>8</v>
      </c>
      <c r="Y9207">
        <v>9</v>
      </c>
    </row>
    <row r="9208" spans="1:25" x14ac:dyDescent="0.2">
      <c r="A9208">
        <v>1435018</v>
      </c>
      <c r="B9208" t="s">
        <v>108</v>
      </c>
      <c r="C9208" t="str">
        <f t="shared" si="788"/>
        <v>2011</v>
      </c>
      <c r="D9208" t="s">
        <v>14</v>
      </c>
      <c r="E9208" t="str">
        <f t="shared" si="789"/>
        <v>2011A</v>
      </c>
      <c r="F9208" t="s">
        <v>15</v>
      </c>
      <c r="G9208" t="s">
        <v>52</v>
      </c>
      <c r="H9208" t="s">
        <v>14</v>
      </c>
      <c r="I9208" t="s">
        <v>33</v>
      </c>
      <c r="J9208" t="str">
        <f t="shared" si="791"/>
        <v>ENG</v>
      </c>
      <c r="L9208">
        <v>2013</v>
      </c>
      <c r="M9208">
        <f t="shared" si="792"/>
        <v>2</v>
      </c>
      <c r="N9208" t="str">
        <f t="shared" si="790"/>
        <v>U</v>
      </c>
      <c r="P9208" t="s">
        <v>19</v>
      </c>
      <c r="Q9208" t="s">
        <v>122</v>
      </c>
      <c r="R9208" t="s">
        <v>14</v>
      </c>
      <c r="W9208">
        <v>13.833333</v>
      </c>
      <c r="X9208">
        <v>7</v>
      </c>
      <c r="Y9208">
        <v>7</v>
      </c>
    </row>
    <row r="9209" spans="1:25" x14ac:dyDescent="0.2">
      <c r="A9209">
        <v>1435018</v>
      </c>
      <c r="B9209" t="s">
        <v>110</v>
      </c>
      <c r="C9209" t="str">
        <f t="shared" si="788"/>
        <v>2011</v>
      </c>
      <c r="D9209" t="s">
        <v>24</v>
      </c>
      <c r="E9209" t="str">
        <f t="shared" si="789"/>
        <v>2011C</v>
      </c>
      <c r="F9209" t="s">
        <v>15</v>
      </c>
      <c r="G9209" t="s">
        <v>36</v>
      </c>
      <c r="H9209" t="s">
        <v>14</v>
      </c>
      <c r="I9209" t="s">
        <v>33</v>
      </c>
      <c r="J9209" t="str">
        <f t="shared" si="791"/>
        <v>ENG</v>
      </c>
      <c r="L9209">
        <v>2013</v>
      </c>
      <c r="M9209">
        <f t="shared" si="792"/>
        <v>2</v>
      </c>
      <c r="N9209" t="str">
        <f t="shared" si="790"/>
        <v>U</v>
      </c>
      <c r="P9209" t="s">
        <v>19</v>
      </c>
      <c r="W9209">
        <v>13.833333</v>
      </c>
      <c r="X9209">
        <v>7</v>
      </c>
      <c r="Y9209">
        <v>7</v>
      </c>
    </row>
    <row r="9210" spans="1:25" x14ac:dyDescent="0.2">
      <c r="A9210">
        <v>1435018</v>
      </c>
      <c r="B9210" t="s">
        <v>110</v>
      </c>
      <c r="C9210" t="str">
        <f t="shared" si="788"/>
        <v>2011</v>
      </c>
      <c r="D9210" t="s">
        <v>57</v>
      </c>
      <c r="E9210" t="str">
        <f t="shared" si="789"/>
        <v>2011D</v>
      </c>
      <c r="F9210" t="s">
        <v>15</v>
      </c>
      <c r="G9210" t="s">
        <v>113</v>
      </c>
      <c r="H9210" t="s">
        <v>14</v>
      </c>
      <c r="I9210" t="s">
        <v>33</v>
      </c>
      <c r="J9210" t="str">
        <f t="shared" si="791"/>
        <v>ENG</v>
      </c>
      <c r="L9210">
        <v>2013</v>
      </c>
      <c r="M9210">
        <f t="shared" si="792"/>
        <v>2</v>
      </c>
      <c r="N9210" t="str">
        <f t="shared" si="790"/>
        <v>U</v>
      </c>
      <c r="P9210" t="s">
        <v>19</v>
      </c>
      <c r="W9210">
        <v>13.833333</v>
      </c>
      <c r="X9210">
        <v>7</v>
      </c>
      <c r="Y9210">
        <v>7</v>
      </c>
    </row>
    <row r="9211" spans="1:25" x14ac:dyDescent="0.2">
      <c r="A9211">
        <v>1435018</v>
      </c>
      <c r="B9211" t="s">
        <v>103</v>
      </c>
      <c r="C9211" t="str">
        <f t="shared" si="788"/>
        <v>2010</v>
      </c>
      <c r="D9211" t="s">
        <v>14</v>
      </c>
      <c r="E9211" t="str">
        <f t="shared" si="789"/>
        <v>2010A</v>
      </c>
      <c r="F9211" t="s">
        <v>15</v>
      </c>
      <c r="G9211" t="s">
        <v>43</v>
      </c>
      <c r="H9211" t="s">
        <v>14</v>
      </c>
      <c r="I9211" t="s">
        <v>33</v>
      </c>
      <c r="J9211" t="str">
        <f t="shared" si="791"/>
        <v>ENG</v>
      </c>
      <c r="L9211">
        <v>2013</v>
      </c>
      <c r="M9211">
        <f t="shared" si="792"/>
        <v>3</v>
      </c>
      <c r="N9211" t="str">
        <f t="shared" si="790"/>
        <v>F</v>
      </c>
      <c r="P9211" t="s">
        <v>19</v>
      </c>
      <c r="Q9211" t="s">
        <v>118</v>
      </c>
      <c r="R9211" t="s">
        <v>14</v>
      </c>
      <c r="W9211">
        <v>13.833333</v>
      </c>
      <c r="X9211">
        <v>7</v>
      </c>
      <c r="Y9211">
        <v>7</v>
      </c>
    </row>
    <row r="9212" spans="1:25" x14ac:dyDescent="0.2">
      <c r="A9212">
        <v>1435018</v>
      </c>
      <c r="B9212" t="s">
        <v>103</v>
      </c>
      <c r="C9212" t="str">
        <f t="shared" si="788"/>
        <v>2010</v>
      </c>
      <c r="D9212" t="s">
        <v>20</v>
      </c>
      <c r="E9212" t="str">
        <f t="shared" si="789"/>
        <v>2010B</v>
      </c>
      <c r="F9212" t="s">
        <v>15</v>
      </c>
      <c r="G9212" t="s">
        <v>56</v>
      </c>
      <c r="H9212" t="s">
        <v>14</v>
      </c>
      <c r="I9212" t="s">
        <v>33</v>
      </c>
      <c r="J9212" t="str">
        <f t="shared" si="791"/>
        <v>ENG</v>
      </c>
      <c r="L9212">
        <v>2013</v>
      </c>
      <c r="M9212">
        <f t="shared" si="792"/>
        <v>3</v>
      </c>
      <c r="N9212" t="str">
        <f t="shared" si="790"/>
        <v>F</v>
      </c>
      <c r="P9212" t="s">
        <v>19</v>
      </c>
      <c r="Q9212" t="s">
        <v>121</v>
      </c>
      <c r="R9212" t="s">
        <v>14</v>
      </c>
      <c r="W9212">
        <v>13.833333</v>
      </c>
      <c r="X9212">
        <v>7</v>
      </c>
      <c r="Y9212">
        <v>7</v>
      </c>
    </row>
    <row r="9213" spans="1:25" x14ac:dyDescent="0.2">
      <c r="A9213">
        <v>1435336</v>
      </c>
      <c r="B9213" t="s">
        <v>104</v>
      </c>
      <c r="C9213" t="str">
        <f t="shared" si="788"/>
        <v>2010</v>
      </c>
      <c r="D9213" t="s">
        <v>57</v>
      </c>
      <c r="E9213" t="str">
        <f t="shared" si="789"/>
        <v>2010D</v>
      </c>
      <c r="F9213" t="s">
        <v>15</v>
      </c>
      <c r="G9213" t="s">
        <v>56</v>
      </c>
      <c r="H9213" t="s">
        <v>20</v>
      </c>
      <c r="I9213" t="s">
        <v>30</v>
      </c>
      <c r="J9213" t="str">
        <f t="shared" si="791"/>
        <v>SCI</v>
      </c>
      <c r="L9213">
        <v>2013</v>
      </c>
      <c r="M9213">
        <f t="shared" si="792"/>
        <v>3</v>
      </c>
      <c r="N9213" t="str">
        <f t="shared" si="790"/>
        <v>F</v>
      </c>
      <c r="P9213" t="s">
        <v>28</v>
      </c>
      <c r="W9213">
        <v>12.833333</v>
      </c>
      <c r="X9213">
        <v>7</v>
      </c>
      <c r="Y9213">
        <v>7</v>
      </c>
    </row>
    <row r="9214" spans="1:25" x14ac:dyDescent="0.2">
      <c r="A9214">
        <v>1435336</v>
      </c>
      <c r="B9214" t="s">
        <v>104</v>
      </c>
      <c r="C9214" t="str">
        <f t="shared" si="788"/>
        <v>2010</v>
      </c>
      <c r="D9214" t="s">
        <v>24</v>
      </c>
      <c r="E9214" t="str">
        <f t="shared" si="789"/>
        <v>2010C</v>
      </c>
      <c r="F9214" t="s">
        <v>15</v>
      </c>
      <c r="G9214" t="s">
        <v>43</v>
      </c>
      <c r="H9214" t="s">
        <v>24</v>
      </c>
      <c r="I9214" t="s">
        <v>30</v>
      </c>
      <c r="J9214" t="str">
        <f t="shared" si="791"/>
        <v>SCI</v>
      </c>
      <c r="L9214">
        <v>2013</v>
      </c>
      <c r="M9214">
        <f t="shared" si="792"/>
        <v>3</v>
      </c>
      <c r="N9214" t="str">
        <f t="shared" si="790"/>
        <v>F</v>
      </c>
      <c r="P9214" t="s">
        <v>28</v>
      </c>
      <c r="Q9214" t="s">
        <v>126</v>
      </c>
      <c r="R9214" t="s">
        <v>20</v>
      </c>
      <c r="W9214">
        <v>12.833333</v>
      </c>
      <c r="X9214">
        <v>7</v>
      </c>
      <c r="Y9214">
        <v>7</v>
      </c>
    </row>
    <row r="9215" spans="1:25" x14ac:dyDescent="0.2">
      <c r="A9215">
        <v>1435350</v>
      </c>
      <c r="B9215" t="s">
        <v>104</v>
      </c>
      <c r="C9215" t="str">
        <f t="shared" si="788"/>
        <v>2010</v>
      </c>
      <c r="D9215" t="s">
        <v>24</v>
      </c>
      <c r="E9215" t="str">
        <f t="shared" si="789"/>
        <v>2010C</v>
      </c>
      <c r="F9215" t="s">
        <v>15</v>
      </c>
      <c r="G9215" t="s">
        <v>36</v>
      </c>
      <c r="H9215" t="s">
        <v>14</v>
      </c>
      <c r="I9215" t="s">
        <v>23</v>
      </c>
      <c r="J9215" t="str">
        <f t="shared" si="791"/>
        <v>ENG</v>
      </c>
      <c r="L9215">
        <v>2013</v>
      </c>
      <c r="M9215">
        <f t="shared" si="792"/>
        <v>3</v>
      </c>
      <c r="N9215" t="str">
        <f t="shared" si="790"/>
        <v>F</v>
      </c>
      <c r="P9215" t="s">
        <v>19</v>
      </c>
    </row>
    <row r="9216" spans="1:25" x14ac:dyDescent="0.2">
      <c r="A9216">
        <v>1435354</v>
      </c>
      <c r="B9216" t="s">
        <v>103</v>
      </c>
      <c r="C9216" t="str">
        <f t="shared" si="788"/>
        <v>2010</v>
      </c>
      <c r="D9216" t="s">
        <v>20</v>
      </c>
      <c r="E9216" t="str">
        <f t="shared" si="789"/>
        <v>2010B</v>
      </c>
      <c r="F9216" t="s">
        <v>15</v>
      </c>
      <c r="G9216" t="s">
        <v>56</v>
      </c>
      <c r="H9216" t="s">
        <v>20</v>
      </c>
      <c r="I9216" t="s">
        <v>23</v>
      </c>
      <c r="J9216" t="str">
        <f t="shared" si="791"/>
        <v>ENG</v>
      </c>
      <c r="L9216">
        <v>2013</v>
      </c>
      <c r="M9216">
        <f t="shared" si="792"/>
        <v>3</v>
      </c>
      <c r="N9216" t="str">
        <f t="shared" si="790"/>
        <v>F</v>
      </c>
      <c r="P9216" t="s">
        <v>28</v>
      </c>
      <c r="Q9216" t="s">
        <v>121</v>
      </c>
      <c r="R9216" t="s">
        <v>20</v>
      </c>
      <c r="W9216">
        <v>12</v>
      </c>
      <c r="X9216">
        <v>4.5</v>
      </c>
      <c r="Y9216">
        <v>4</v>
      </c>
    </row>
    <row r="9217" spans="1:25" x14ac:dyDescent="0.2">
      <c r="A9217">
        <v>1435354</v>
      </c>
      <c r="B9217" t="s">
        <v>103</v>
      </c>
      <c r="C9217" t="str">
        <f t="shared" si="788"/>
        <v>2010</v>
      </c>
      <c r="D9217" t="s">
        <v>14</v>
      </c>
      <c r="E9217" t="str">
        <f t="shared" si="789"/>
        <v>2010A</v>
      </c>
      <c r="F9217" t="s">
        <v>15</v>
      </c>
      <c r="G9217" t="s">
        <v>43</v>
      </c>
      <c r="H9217" t="s">
        <v>24</v>
      </c>
      <c r="I9217" t="s">
        <v>23</v>
      </c>
      <c r="J9217" t="str">
        <f t="shared" si="791"/>
        <v>ENG</v>
      </c>
      <c r="L9217">
        <v>2013</v>
      </c>
      <c r="M9217">
        <f t="shared" si="792"/>
        <v>3</v>
      </c>
      <c r="N9217" t="str">
        <f t="shared" si="790"/>
        <v>F</v>
      </c>
      <c r="P9217" t="s">
        <v>28</v>
      </c>
      <c r="Q9217" t="s">
        <v>118</v>
      </c>
      <c r="R9217" t="s">
        <v>24</v>
      </c>
      <c r="W9217">
        <v>12</v>
      </c>
      <c r="X9217">
        <v>4.5</v>
      </c>
      <c r="Y9217">
        <v>4</v>
      </c>
    </row>
    <row r="9218" spans="1:25" x14ac:dyDescent="0.2">
      <c r="A9218">
        <v>1435720</v>
      </c>
      <c r="B9218" t="s">
        <v>103</v>
      </c>
      <c r="C9218" t="str">
        <f t="shared" ref="C9218:C9281" si="793">LEFT(B9218,4)</f>
        <v>2010</v>
      </c>
      <c r="D9218" t="s">
        <v>14</v>
      </c>
      <c r="E9218" t="str">
        <f t="shared" ref="E9218:E9281" si="794">CONCATENATE(C9218,D9218)</f>
        <v>2010A</v>
      </c>
      <c r="F9218" t="s">
        <v>15</v>
      </c>
      <c r="G9218" t="s">
        <v>43</v>
      </c>
      <c r="H9218" t="s">
        <v>14</v>
      </c>
      <c r="I9218" t="s">
        <v>30</v>
      </c>
      <c r="J9218" t="str">
        <f t="shared" si="791"/>
        <v>SCI</v>
      </c>
      <c r="L9218">
        <v>2013</v>
      </c>
      <c r="M9218">
        <f t="shared" si="792"/>
        <v>3</v>
      </c>
      <c r="N9218" t="str">
        <f t="shared" ref="N9218:N9281" si="795">IF(OR(M9218&lt;3,M9218="TR"),"U","F")</f>
        <v>F</v>
      </c>
      <c r="P9218" t="s">
        <v>28</v>
      </c>
      <c r="Q9218" t="s">
        <v>121</v>
      </c>
      <c r="R9218" t="s">
        <v>14</v>
      </c>
      <c r="W9218">
        <v>13.833333</v>
      </c>
      <c r="X9218">
        <v>7</v>
      </c>
      <c r="Y9218">
        <v>3</v>
      </c>
    </row>
    <row r="9219" spans="1:25" x14ac:dyDescent="0.2">
      <c r="A9219">
        <v>1435720</v>
      </c>
      <c r="B9219" t="s">
        <v>103</v>
      </c>
      <c r="C9219" t="str">
        <f t="shared" si="793"/>
        <v>2010</v>
      </c>
      <c r="D9219" t="s">
        <v>20</v>
      </c>
      <c r="E9219" t="str">
        <f t="shared" si="794"/>
        <v>2010B</v>
      </c>
      <c r="F9219" t="s">
        <v>15</v>
      </c>
      <c r="G9219" t="s">
        <v>56</v>
      </c>
      <c r="H9219" t="s">
        <v>14</v>
      </c>
      <c r="I9219" t="s">
        <v>30</v>
      </c>
      <c r="J9219" t="str">
        <f t="shared" ref="J9219:J9282" si="796">IF(OR(I9219="AE",I9219="BE",I9219="CE",I9219="CM",I9219="ED",I9219="ECE",I9219="EVE",I9219="EV",I9219="FPE",I9219="IE",I9219="MFE",I9219="ME",I9219="MGE",I9219="MTE",I9219="PHE",I9219="RB",I9219="EE",I9219="RBE"),"ENG",IF(OR(I9219="BBT",I9219="BC",I9219="BIO",I9219="CH",I9219="PH",I9219="PSS",I9219="SC"),"SCI",IF(OR(I9219="MA",I9219="MAC",I9219="SD"),"MAT",IF(OR(I9219="CO",I9219="ID",I9219="ND",I9219="SX"),"OTH",IF(OR(I9219="ECON",I9219="EP",I9219="EC",I9219="ET",I9219="HU",I9219="IN",I9219="LAE",I9219="PWR",I9219="ST",I9219="EVS",I9219="PW"),"HUSS",IF(OR(I9219="CA",I9219="CCN",I9219="CS",I9219="IMGD"),"COMP",IF(OR(I9219="IT",I9219="MG",I9219="MIS"),"BUS","ERROR")))))))</f>
        <v>SCI</v>
      </c>
      <c r="L9219">
        <v>2013</v>
      </c>
      <c r="M9219">
        <f t="shared" si="792"/>
        <v>3</v>
      </c>
      <c r="N9219" t="str">
        <f t="shared" si="795"/>
        <v>F</v>
      </c>
      <c r="P9219" t="s">
        <v>28</v>
      </c>
      <c r="Q9219" t="s">
        <v>116</v>
      </c>
      <c r="R9219" t="s">
        <v>14</v>
      </c>
      <c r="W9219">
        <v>13.833333</v>
      </c>
      <c r="X9219">
        <v>7</v>
      </c>
      <c r="Y9219">
        <v>3</v>
      </c>
    </row>
    <row r="9220" spans="1:25" x14ac:dyDescent="0.2">
      <c r="A9220">
        <v>1435722</v>
      </c>
      <c r="B9220" t="s">
        <v>104</v>
      </c>
      <c r="C9220" t="str">
        <f t="shared" si="793"/>
        <v>2010</v>
      </c>
      <c r="D9220" t="s">
        <v>24</v>
      </c>
      <c r="E9220" t="str">
        <f t="shared" si="794"/>
        <v>2010C</v>
      </c>
      <c r="F9220" t="s">
        <v>15</v>
      </c>
      <c r="G9220" t="s">
        <v>43</v>
      </c>
      <c r="H9220" t="s">
        <v>24</v>
      </c>
      <c r="I9220" t="s">
        <v>30</v>
      </c>
      <c r="J9220" t="str">
        <f t="shared" si="796"/>
        <v>SCI</v>
      </c>
      <c r="L9220">
        <v>2013</v>
      </c>
      <c r="M9220">
        <f t="shared" si="792"/>
        <v>3</v>
      </c>
      <c r="N9220" t="str">
        <f t="shared" si="795"/>
        <v>F</v>
      </c>
      <c r="P9220" t="s">
        <v>19</v>
      </c>
    </row>
    <row r="9221" spans="1:25" x14ac:dyDescent="0.2">
      <c r="A9221">
        <v>1435722</v>
      </c>
      <c r="B9221" t="s">
        <v>104</v>
      </c>
      <c r="C9221" t="str">
        <f t="shared" si="793"/>
        <v>2010</v>
      </c>
      <c r="D9221" t="s">
        <v>57</v>
      </c>
      <c r="E9221" t="str">
        <f t="shared" si="794"/>
        <v>2010D</v>
      </c>
      <c r="F9221" t="s">
        <v>15</v>
      </c>
      <c r="G9221" t="s">
        <v>56</v>
      </c>
      <c r="H9221" t="s">
        <v>24</v>
      </c>
      <c r="I9221" t="s">
        <v>30</v>
      </c>
      <c r="J9221" t="str">
        <f t="shared" si="796"/>
        <v>SCI</v>
      </c>
      <c r="L9221">
        <v>2013</v>
      </c>
      <c r="M9221">
        <f t="shared" si="792"/>
        <v>3</v>
      </c>
      <c r="N9221" t="str">
        <f t="shared" si="795"/>
        <v>F</v>
      </c>
      <c r="P9221" t="s">
        <v>19</v>
      </c>
    </row>
    <row r="9222" spans="1:25" x14ac:dyDescent="0.2">
      <c r="A9222">
        <v>1435728</v>
      </c>
      <c r="B9222" t="s">
        <v>115</v>
      </c>
      <c r="C9222" t="str">
        <f t="shared" si="793"/>
        <v>2012</v>
      </c>
      <c r="D9222" t="s">
        <v>14</v>
      </c>
      <c r="E9222" t="str">
        <f t="shared" si="794"/>
        <v>2012A</v>
      </c>
      <c r="F9222" t="s">
        <v>15</v>
      </c>
      <c r="G9222" t="s">
        <v>43</v>
      </c>
      <c r="H9222" t="s">
        <v>20</v>
      </c>
      <c r="I9222" t="s">
        <v>42</v>
      </c>
      <c r="J9222" t="str">
        <f t="shared" si="796"/>
        <v>SCI</v>
      </c>
      <c r="L9222">
        <v>2013</v>
      </c>
      <c r="M9222">
        <f t="shared" si="792"/>
        <v>1</v>
      </c>
      <c r="N9222" t="str">
        <f t="shared" si="795"/>
        <v>U</v>
      </c>
      <c r="P9222" t="s">
        <v>28</v>
      </c>
      <c r="W9222">
        <v>14</v>
      </c>
      <c r="X9222">
        <v>8</v>
      </c>
      <c r="Y9222">
        <v>6</v>
      </c>
    </row>
    <row r="9223" spans="1:25" x14ac:dyDescent="0.2">
      <c r="A9223">
        <v>1435742</v>
      </c>
      <c r="B9223" t="s">
        <v>108</v>
      </c>
      <c r="C9223" t="str">
        <f t="shared" si="793"/>
        <v>2011</v>
      </c>
      <c r="D9223" t="s">
        <v>20</v>
      </c>
      <c r="E9223" t="str">
        <f t="shared" si="794"/>
        <v>2011B</v>
      </c>
      <c r="F9223" t="s">
        <v>15</v>
      </c>
      <c r="G9223" t="s">
        <v>62</v>
      </c>
      <c r="H9223" t="s">
        <v>14</v>
      </c>
      <c r="I9223" t="s">
        <v>33</v>
      </c>
      <c r="J9223" t="str">
        <f t="shared" si="796"/>
        <v>ENG</v>
      </c>
      <c r="L9223">
        <v>2012</v>
      </c>
      <c r="M9223">
        <f t="shared" si="792"/>
        <v>1</v>
      </c>
      <c r="N9223" t="str">
        <f t="shared" si="795"/>
        <v>U</v>
      </c>
      <c r="P9223" t="s">
        <v>19</v>
      </c>
    </row>
    <row r="9224" spans="1:25" x14ac:dyDescent="0.2">
      <c r="A9224">
        <v>1435742</v>
      </c>
      <c r="B9224" t="s">
        <v>103</v>
      </c>
      <c r="C9224" t="str">
        <f t="shared" si="793"/>
        <v>2010</v>
      </c>
      <c r="D9224" t="s">
        <v>14</v>
      </c>
      <c r="E9224" t="str">
        <f t="shared" si="794"/>
        <v>2010A</v>
      </c>
      <c r="F9224" t="s">
        <v>15</v>
      </c>
      <c r="G9224" t="s">
        <v>52</v>
      </c>
      <c r="H9224" t="s">
        <v>14</v>
      </c>
      <c r="I9224" t="s">
        <v>33</v>
      </c>
      <c r="J9224" t="str">
        <f t="shared" si="796"/>
        <v>ENG</v>
      </c>
      <c r="L9224">
        <v>2013</v>
      </c>
      <c r="M9224">
        <f t="shared" si="792"/>
        <v>3</v>
      </c>
      <c r="N9224" t="str">
        <f t="shared" si="795"/>
        <v>F</v>
      </c>
      <c r="P9224" t="s">
        <v>19</v>
      </c>
      <c r="Q9224" t="s">
        <v>122</v>
      </c>
      <c r="R9224" t="s">
        <v>14</v>
      </c>
    </row>
    <row r="9225" spans="1:25" x14ac:dyDescent="0.2">
      <c r="A9225">
        <v>1435780</v>
      </c>
      <c r="B9225" t="s">
        <v>108</v>
      </c>
      <c r="C9225" t="str">
        <f t="shared" si="793"/>
        <v>2011</v>
      </c>
      <c r="D9225" t="s">
        <v>20</v>
      </c>
      <c r="E9225" t="str">
        <f t="shared" si="794"/>
        <v>2011B</v>
      </c>
      <c r="F9225" t="s">
        <v>15</v>
      </c>
      <c r="G9225" t="s">
        <v>60</v>
      </c>
      <c r="H9225" t="s">
        <v>14</v>
      </c>
      <c r="I9225" t="s">
        <v>33</v>
      </c>
      <c r="J9225" t="str">
        <f t="shared" si="796"/>
        <v>ENG</v>
      </c>
      <c r="L9225">
        <v>2013</v>
      </c>
      <c r="M9225">
        <f t="shared" si="792"/>
        <v>2</v>
      </c>
      <c r="N9225" t="str">
        <f t="shared" si="795"/>
        <v>U</v>
      </c>
      <c r="P9225" t="s">
        <v>19</v>
      </c>
      <c r="W9225">
        <v>16</v>
      </c>
      <c r="X9225">
        <v>8</v>
      </c>
      <c r="Y9225">
        <v>9</v>
      </c>
    </row>
    <row r="9226" spans="1:25" x14ac:dyDescent="0.2">
      <c r="A9226">
        <v>1435780</v>
      </c>
      <c r="B9226" t="s">
        <v>110</v>
      </c>
      <c r="C9226" t="str">
        <f t="shared" si="793"/>
        <v>2011</v>
      </c>
      <c r="D9226" t="s">
        <v>24</v>
      </c>
      <c r="E9226" t="str">
        <f t="shared" si="794"/>
        <v>2011C</v>
      </c>
      <c r="F9226" t="s">
        <v>15</v>
      </c>
      <c r="G9226" t="s">
        <v>36</v>
      </c>
      <c r="H9226" t="s">
        <v>14</v>
      </c>
      <c r="I9226" t="s">
        <v>33</v>
      </c>
      <c r="J9226" t="str">
        <f t="shared" si="796"/>
        <v>ENG</v>
      </c>
      <c r="L9226">
        <v>2013</v>
      </c>
      <c r="M9226">
        <f t="shared" si="792"/>
        <v>2</v>
      </c>
      <c r="N9226" t="str">
        <f t="shared" si="795"/>
        <v>U</v>
      </c>
      <c r="P9226" t="s">
        <v>19</v>
      </c>
      <c r="W9226">
        <v>16</v>
      </c>
      <c r="X9226">
        <v>8</v>
      </c>
      <c r="Y9226">
        <v>9</v>
      </c>
    </row>
    <row r="9227" spans="1:25" x14ac:dyDescent="0.2">
      <c r="A9227">
        <v>1435780</v>
      </c>
      <c r="B9227" t="s">
        <v>110</v>
      </c>
      <c r="C9227" t="str">
        <f t="shared" si="793"/>
        <v>2011</v>
      </c>
      <c r="D9227" t="s">
        <v>57</v>
      </c>
      <c r="E9227" t="str">
        <f t="shared" si="794"/>
        <v>2011D</v>
      </c>
      <c r="F9227" t="s">
        <v>15</v>
      </c>
      <c r="G9227" t="s">
        <v>113</v>
      </c>
      <c r="H9227" t="s">
        <v>14</v>
      </c>
      <c r="I9227" t="s">
        <v>33</v>
      </c>
      <c r="J9227" t="str">
        <f t="shared" si="796"/>
        <v>ENG</v>
      </c>
      <c r="L9227">
        <v>2013</v>
      </c>
      <c r="M9227">
        <f t="shared" si="792"/>
        <v>2</v>
      </c>
      <c r="N9227" t="str">
        <f t="shared" si="795"/>
        <v>U</v>
      </c>
      <c r="P9227" t="s">
        <v>19</v>
      </c>
      <c r="W9227">
        <v>16</v>
      </c>
      <c r="X9227">
        <v>8</v>
      </c>
      <c r="Y9227">
        <v>9</v>
      </c>
    </row>
    <row r="9228" spans="1:25" x14ac:dyDescent="0.2">
      <c r="A9228">
        <v>1435780</v>
      </c>
      <c r="B9228" t="s">
        <v>103</v>
      </c>
      <c r="C9228" t="str">
        <f t="shared" si="793"/>
        <v>2010</v>
      </c>
      <c r="D9228" t="s">
        <v>14</v>
      </c>
      <c r="E9228" t="str">
        <f t="shared" si="794"/>
        <v>2010A</v>
      </c>
      <c r="F9228" t="s">
        <v>15</v>
      </c>
      <c r="G9228" t="s">
        <v>16</v>
      </c>
      <c r="H9228" t="s">
        <v>14</v>
      </c>
      <c r="I9228" t="s">
        <v>22</v>
      </c>
      <c r="J9228" t="str">
        <f t="shared" si="796"/>
        <v>ENG</v>
      </c>
      <c r="L9228">
        <v>2013</v>
      </c>
      <c r="M9228">
        <f t="shared" si="792"/>
        <v>3</v>
      </c>
      <c r="N9228" t="str">
        <f t="shared" si="795"/>
        <v>F</v>
      </c>
      <c r="P9228" t="s">
        <v>19</v>
      </c>
      <c r="Q9228" t="s">
        <v>123</v>
      </c>
      <c r="R9228" t="s">
        <v>14</v>
      </c>
      <c r="W9228">
        <v>16</v>
      </c>
      <c r="X9228">
        <v>8</v>
      </c>
      <c r="Y9228">
        <v>9</v>
      </c>
    </row>
    <row r="9229" spans="1:25" x14ac:dyDescent="0.2">
      <c r="A9229">
        <v>1435780</v>
      </c>
      <c r="B9229" t="s">
        <v>103</v>
      </c>
      <c r="C9229" t="str">
        <f t="shared" si="793"/>
        <v>2010</v>
      </c>
      <c r="D9229" t="s">
        <v>20</v>
      </c>
      <c r="E9229" t="str">
        <f t="shared" si="794"/>
        <v>2010B</v>
      </c>
      <c r="F9229" t="s">
        <v>15</v>
      </c>
      <c r="G9229" t="s">
        <v>64</v>
      </c>
      <c r="H9229" t="s">
        <v>14</v>
      </c>
      <c r="I9229" t="s">
        <v>22</v>
      </c>
      <c r="J9229" t="str">
        <f t="shared" si="796"/>
        <v>ENG</v>
      </c>
      <c r="L9229">
        <v>2013</v>
      </c>
      <c r="M9229">
        <f t="shared" si="792"/>
        <v>3</v>
      </c>
      <c r="N9229" t="str">
        <f t="shared" si="795"/>
        <v>F</v>
      </c>
      <c r="P9229" t="s">
        <v>19</v>
      </c>
      <c r="Q9229" t="s">
        <v>122</v>
      </c>
      <c r="R9229" t="s">
        <v>14</v>
      </c>
      <c r="W9229">
        <v>16</v>
      </c>
      <c r="X9229">
        <v>8</v>
      </c>
      <c r="Y9229">
        <v>9</v>
      </c>
    </row>
    <row r="9230" spans="1:25" x14ac:dyDescent="0.2">
      <c r="A9230">
        <v>1435780</v>
      </c>
      <c r="B9230" t="s">
        <v>104</v>
      </c>
      <c r="C9230" t="str">
        <f t="shared" si="793"/>
        <v>2010</v>
      </c>
      <c r="D9230" t="s">
        <v>24</v>
      </c>
      <c r="E9230" t="str">
        <f t="shared" si="794"/>
        <v>2010C</v>
      </c>
      <c r="F9230" t="s">
        <v>15</v>
      </c>
      <c r="G9230" t="s">
        <v>52</v>
      </c>
      <c r="H9230" t="s">
        <v>14</v>
      </c>
      <c r="I9230" t="s">
        <v>33</v>
      </c>
      <c r="J9230" t="str">
        <f t="shared" si="796"/>
        <v>ENG</v>
      </c>
      <c r="L9230">
        <v>2013</v>
      </c>
      <c r="M9230">
        <f t="shared" si="792"/>
        <v>3</v>
      </c>
      <c r="N9230" t="str">
        <f t="shared" si="795"/>
        <v>F</v>
      </c>
      <c r="P9230" t="s">
        <v>19</v>
      </c>
      <c r="W9230">
        <v>16</v>
      </c>
      <c r="X9230">
        <v>8</v>
      </c>
      <c r="Y9230">
        <v>9</v>
      </c>
    </row>
    <row r="9231" spans="1:25" x14ac:dyDescent="0.2">
      <c r="A9231">
        <v>1435802</v>
      </c>
      <c r="B9231" t="s">
        <v>108</v>
      </c>
      <c r="C9231" t="str">
        <f t="shared" si="793"/>
        <v>2011</v>
      </c>
      <c r="D9231" t="s">
        <v>14</v>
      </c>
      <c r="E9231" t="str">
        <f t="shared" si="794"/>
        <v>2011A</v>
      </c>
      <c r="F9231" t="s">
        <v>15</v>
      </c>
      <c r="G9231" t="s">
        <v>40</v>
      </c>
      <c r="H9231" t="s">
        <v>14</v>
      </c>
      <c r="I9231" t="s">
        <v>15</v>
      </c>
      <c r="J9231" t="str">
        <f t="shared" si="796"/>
        <v>SCI</v>
      </c>
      <c r="K9231" t="s">
        <v>34</v>
      </c>
      <c r="L9231">
        <v>2013</v>
      </c>
      <c r="M9231">
        <f t="shared" si="792"/>
        <v>2</v>
      </c>
      <c r="N9231" t="str">
        <f t="shared" si="795"/>
        <v>U</v>
      </c>
      <c r="P9231" t="s">
        <v>19</v>
      </c>
      <c r="Q9231" t="s">
        <v>127</v>
      </c>
      <c r="R9231" t="s">
        <v>14</v>
      </c>
    </row>
    <row r="9232" spans="1:25" x14ac:dyDescent="0.2">
      <c r="A9232">
        <v>1435802</v>
      </c>
      <c r="B9232" t="s">
        <v>108</v>
      </c>
      <c r="C9232" t="str">
        <f t="shared" si="793"/>
        <v>2011</v>
      </c>
      <c r="D9232" t="s">
        <v>20</v>
      </c>
      <c r="E9232" t="str">
        <f t="shared" si="794"/>
        <v>2011B</v>
      </c>
      <c r="F9232" t="s">
        <v>15</v>
      </c>
      <c r="G9232" t="s">
        <v>61</v>
      </c>
      <c r="H9232" t="s">
        <v>14</v>
      </c>
      <c r="I9232" t="s">
        <v>15</v>
      </c>
      <c r="J9232" t="str">
        <f t="shared" si="796"/>
        <v>SCI</v>
      </c>
      <c r="K9232" t="s">
        <v>34</v>
      </c>
      <c r="L9232">
        <v>2013</v>
      </c>
      <c r="M9232">
        <f t="shared" si="792"/>
        <v>2</v>
      </c>
      <c r="N9232" t="str">
        <f t="shared" si="795"/>
        <v>U</v>
      </c>
      <c r="P9232" t="s">
        <v>19</v>
      </c>
    </row>
    <row r="9233" spans="1:25" x14ac:dyDescent="0.2">
      <c r="A9233">
        <v>1435802</v>
      </c>
      <c r="B9233" t="s">
        <v>108</v>
      </c>
      <c r="C9233" t="str">
        <f t="shared" si="793"/>
        <v>2011</v>
      </c>
      <c r="D9233" t="s">
        <v>20</v>
      </c>
      <c r="E9233" t="str">
        <f t="shared" si="794"/>
        <v>2011B</v>
      </c>
      <c r="F9233" t="s">
        <v>15</v>
      </c>
      <c r="G9233" t="s">
        <v>62</v>
      </c>
      <c r="H9233" t="s">
        <v>14</v>
      </c>
      <c r="I9233" t="s">
        <v>15</v>
      </c>
      <c r="J9233" t="str">
        <f t="shared" si="796"/>
        <v>SCI</v>
      </c>
      <c r="K9233" t="s">
        <v>34</v>
      </c>
      <c r="L9233">
        <v>2013</v>
      </c>
      <c r="M9233">
        <f t="shared" si="792"/>
        <v>2</v>
      </c>
      <c r="N9233" t="str">
        <f t="shared" si="795"/>
        <v>U</v>
      </c>
      <c r="P9233" t="s">
        <v>19</v>
      </c>
    </row>
    <row r="9234" spans="1:25" x14ac:dyDescent="0.2">
      <c r="A9234">
        <v>1435802</v>
      </c>
      <c r="B9234" t="s">
        <v>108</v>
      </c>
      <c r="C9234" t="str">
        <f t="shared" si="793"/>
        <v>2011</v>
      </c>
      <c r="D9234" t="s">
        <v>20</v>
      </c>
      <c r="E9234" t="str">
        <f t="shared" si="794"/>
        <v>2011B</v>
      </c>
      <c r="F9234" t="s">
        <v>15</v>
      </c>
      <c r="G9234" t="s">
        <v>60</v>
      </c>
      <c r="H9234" t="s">
        <v>14</v>
      </c>
      <c r="I9234" t="s">
        <v>15</v>
      </c>
      <c r="J9234" t="str">
        <f t="shared" si="796"/>
        <v>SCI</v>
      </c>
      <c r="K9234" t="s">
        <v>34</v>
      </c>
      <c r="L9234">
        <v>2013</v>
      </c>
      <c r="M9234">
        <f t="shared" si="792"/>
        <v>2</v>
      </c>
      <c r="N9234" t="str">
        <f t="shared" si="795"/>
        <v>U</v>
      </c>
      <c r="P9234" t="s">
        <v>19</v>
      </c>
    </row>
    <row r="9235" spans="1:25" x14ac:dyDescent="0.2">
      <c r="A9235">
        <v>1435802</v>
      </c>
      <c r="B9235" t="s">
        <v>110</v>
      </c>
      <c r="C9235" t="str">
        <f t="shared" si="793"/>
        <v>2011</v>
      </c>
      <c r="D9235" t="s">
        <v>24</v>
      </c>
      <c r="E9235" t="str">
        <f t="shared" si="794"/>
        <v>2011C</v>
      </c>
      <c r="F9235" t="s">
        <v>15</v>
      </c>
      <c r="G9235" t="s">
        <v>74</v>
      </c>
      <c r="H9235" t="s">
        <v>14</v>
      </c>
      <c r="I9235" t="s">
        <v>15</v>
      </c>
      <c r="J9235" t="str">
        <f t="shared" si="796"/>
        <v>SCI</v>
      </c>
      <c r="K9235" t="s">
        <v>34</v>
      </c>
      <c r="L9235">
        <v>2013</v>
      </c>
      <c r="M9235">
        <f t="shared" si="792"/>
        <v>2</v>
      </c>
      <c r="N9235" t="str">
        <f t="shared" si="795"/>
        <v>U</v>
      </c>
      <c r="P9235" t="s">
        <v>19</v>
      </c>
    </row>
    <row r="9236" spans="1:25" x14ac:dyDescent="0.2">
      <c r="A9236">
        <v>1435802</v>
      </c>
      <c r="B9236" t="s">
        <v>110</v>
      </c>
      <c r="C9236" t="str">
        <f t="shared" si="793"/>
        <v>2011</v>
      </c>
      <c r="D9236" t="s">
        <v>24</v>
      </c>
      <c r="E9236" t="str">
        <f t="shared" si="794"/>
        <v>2011C</v>
      </c>
      <c r="F9236" t="s">
        <v>15</v>
      </c>
      <c r="G9236" t="s">
        <v>69</v>
      </c>
      <c r="H9236" t="s">
        <v>14</v>
      </c>
      <c r="I9236" t="s">
        <v>15</v>
      </c>
      <c r="J9236" t="str">
        <f t="shared" si="796"/>
        <v>SCI</v>
      </c>
      <c r="K9236" t="s">
        <v>34</v>
      </c>
      <c r="L9236">
        <v>2013</v>
      </c>
      <c r="M9236">
        <f t="shared" si="792"/>
        <v>2</v>
      </c>
      <c r="N9236" t="str">
        <f t="shared" si="795"/>
        <v>U</v>
      </c>
      <c r="P9236" t="s">
        <v>19</v>
      </c>
    </row>
    <row r="9237" spans="1:25" x14ac:dyDescent="0.2">
      <c r="A9237">
        <v>1435802</v>
      </c>
      <c r="B9237" t="s">
        <v>110</v>
      </c>
      <c r="C9237" t="str">
        <f t="shared" si="793"/>
        <v>2011</v>
      </c>
      <c r="D9237" t="s">
        <v>57</v>
      </c>
      <c r="E9237" t="str">
        <f t="shared" si="794"/>
        <v>2011D</v>
      </c>
      <c r="F9237" t="s">
        <v>15</v>
      </c>
      <c r="G9237" t="s">
        <v>76</v>
      </c>
      <c r="H9237" t="s">
        <v>14</v>
      </c>
      <c r="I9237" t="s">
        <v>15</v>
      </c>
      <c r="J9237" t="str">
        <f t="shared" si="796"/>
        <v>SCI</v>
      </c>
      <c r="K9237" t="s">
        <v>34</v>
      </c>
      <c r="L9237">
        <v>2013</v>
      </c>
      <c r="M9237">
        <f t="shared" si="792"/>
        <v>2</v>
      </c>
      <c r="N9237" t="str">
        <f t="shared" si="795"/>
        <v>U</v>
      </c>
      <c r="P9237" t="s">
        <v>19</v>
      </c>
    </row>
    <row r="9238" spans="1:25" x14ac:dyDescent="0.2">
      <c r="A9238">
        <v>1435802</v>
      </c>
      <c r="B9238" t="s">
        <v>110</v>
      </c>
      <c r="C9238" t="str">
        <f t="shared" si="793"/>
        <v>2011</v>
      </c>
      <c r="D9238" t="s">
        <v>57</v>
      </c>
      <c r="E9238" t="str">
        <f t="shared" si="794"/>
        <v>2011D</v>
      </c>
      <c r="F9238" t="s">
        <v>15</v>
      </c>
      <c r="G9238" t="s">
        <v>79</v>
      </c>
      <c r="H9238" t="s">
        <v>14</v>
      </c>
      <c r="I9238" t="s">
        <v>15</v>
      </c>
      <c r="J9238" t="str">
        <f t="shared" si="796"/>
        <v>SCI</v>
      </c>
      <c r="K9238" t="s">
        <v>34</v>
      </c>
      <c r="L9238">
        <v>2013</v>
      </c>
      <c r="M9238">
        <f t="shared" si="792"/>
        <v>2</v>
      </c>
      <c r="N9238" t="str">
        <f t="shared" si="795"/>
        <v>U</v>
      </c>
      <c r="P9238" t="s">
        <v>19</v>
      </c>
    </row>
    <row r="9239" spans="1:25" x14ac:dyDescent="0.2">
      <c r="A9239">
        <v>1435802</v>
      </c>
      <c r="B9239" t="s">
        <v>103</v>
      </c>
      <c r="C9239" t="str">
        <f t="shared" si="793"/>
        <v>2010</v>
      </c>
      <c r="D9239" t="s">
        <v>14</v>
      </c>
      <c r="E9239" t="str">
        <f t="shared" si="794"/>
        <v>2010A</v>
      </c>
      <c r="F9239" t="s">
        <v>15</v>
      </c>
      <c r="G9239" t="s">
        <v>36</v>
      </c>
      <c r="H9239" t="s">
        <v>14</v>
      </c>
      <c r="I9239" t="s">
        <v>15</v>
      </c>
      <c r="J9239" t="str">
        <f t="shared" si="796"/>
        <v>SCI</v>
      </c>
      <c r="L9239">
        <v>2013</v>
      </c>
      <c r="M9239">
        <f t="shared" si="792"/>
        <v>3</v>
      </c>
      <c r="N9239" t="str">
        <f t="shared" si="795"/>
        <v>F</v>
      </c>
      <c r="P9239" t="s">
        <v>19</v>
      </c>
      <c r="Q9239" t="s">
        <v>123</v>
      </c>
      <c r="R9239" t="s">
        <v>14</v>
      </c>
    </row>
    <row r="9240" spans="1:25" x14ac:dyDescent="0.2">
      <c r="A9240">
        <v>1435802</v>
      </c>
      <c r="B9240" t="s">
        <v>103</v>
      </c>
      <c r="C9240" t="str">
        <f t="shared" si="793"/>
        <v>2010</v>
      </c>
      <c r="D9240" t="s">
        <v>20</v>
      </c>
      <c r="E9240" t="str">
        <f t="shared" si="794"/>
        <v>2010B</v>
      </c>
      <c r="F9240" t="s">
        <v>15</v>
      </c>
      <c r="G9240" t="s">
        <v>59</v>
      </c>
      <c r="H9240" t="s">
        <v>14</v>
      </c>
      <c r="I9240" t="s">
        <v>15</v>
      </c>
      <c r="J9240" t="str">
        <f t="shared" si="796"/>
        <v>SCI</v>
      </c>
      <c r="L9240">
        <v>2013</v>
      </c>
      <c r="M9240">
        <f t="shared" si="792"/>
        <v>3</v>
      </c>
      <c r="N9240" t="str">
        <f t="shared" si="795"/>
        <v>F</v>
      </c>
      <c r="P9240" t="s">
        <v>19</v>
      </c>
      <c r="Q9240" t="s">
        <v>120</v>
      </c>
      <c r="R9240" t="s">
        <v>14</v>
      </c>
    </row>
    <row r="9241" spans="1:25" x14ac:dyDescent="0.2">
      <c r="A9241">
        <v>1435802</v>
      </c>
      <c r="B9241" t="s">
        <v>104</v>
      </c>
      <c r="C9241" t="str">
        <f t="shared" si="793"/>
        <v>2010</v>
      </c>
      <c r="D9241" t="s">
        <v>24</v>
      </c>
      <c r="E9241" t="str">
        <f t="shared" si="794"/>
        <v>2010C</v>
      </c>
      <c r="F9241" t="s">
        <v>15</v>
      </c>
      <c r="G9241" t="s">
        <v>52</v>
      </c>
      <c r="H9241" t="s">
        <v>14</v>
      </c>
      <c r="I9241" t="s">
        <v>15</v>
      </c>
      <c r="J9241" t="str">
        <f t="shared" si="796"/>
        <v>SCI</v>
      </c>
      <c r="K9241" t="s">
        <v>34</v>
      </c>
      <c r="L9241">
        <v>2013</v>
      </c>
      <c r="M9241">
        <f t="shared" si="792"/>
        <v>3</v>
      </c>
      <c r="N9241" t="str">
        <f t="shared" si="795"/>
        <v>F</v>
      </c>
      <c r="P9241" t="s">
        <v>19</v>
      </c>
      <c r="Q9241" t="s">
        <v>122</v>
      </c>
      <c r="R9241" t="s">
        <v>14</v>
      </c>
      <c r="S9241" t="s">
        <v>137</v>
      </c>
      <c r="T9241" t="s">
        <v>14</v>
      </c>
    </row>
    <row r="9242" spans="1:25" x14ac:dyDescent="0.2">
      <c r="A9242">
        <v>1435802</v>
      </c>
      <c r="B9242" t="s">
        <v>104</v>
      </c>
      <c r="C9242" t="str">
        <f t="shared" si="793"/>
        <v>2010</v>
      </c>
      <c r="D9242" t="s">
        <v>57</v>
      </c>
      <c r="E9242" t="str">
        <f t="shared" si="794"/>
        <v>2010D</v>
      </c>
      <c r="F9242" t="s">
        <v>15</v>
      </c>
      <c r="G9242" t="s">
        <v>77</v>
      </c>
      <c r="H9242" t="s">
        <v>14</v>
      </c>
      <c r="I9242" t="s">
        <v>15</v>
      </c>
      <c r="J9242" t="str">
        <f t="shared" si="796"/>
        <v>SCI</v>
      </c>
      <c r="K9242" t="s">
        <v>34</v>
      </c>
      <c r="L9242">
        <v>2013</v>
      </c>
      <c r="M9242">
        <f t="shared" ref="M9242:M9245" si="797">L9242-C9242</f>
        <v>3</v>
      </c>
      <c r="N9242" t="str">
        <f t="shared" si="795"/>
        <v>F</v>
      </c>
      <c r="P9242" t="s">
        <v>19</v>
      </c>
      <c r="Q9242" t="s">
        <v>126</v>
      </c>
      <c r="R9242" t="s">
        <v>14</v>
      </c>
    </row>
    <row r="9243" spans="1:25" x14ac:dyDescent="0.2">
      <c r="A9243">
        <v>1435802</v>
      </c>
      <c r="B9243" t="s">
        <v>104</v>
      </c>
      <c r="C9243" t="str">
        <f t="shared" si="793"/>
        <v>2010</v>
      </c>
      <c r="D9243" t="s">
        <v>57</v>
      </c>
      <c r="E9243" t="str">
        <f t="shared" si="794"/>
        <v>2010D</v>
      </c>
      <c r="F9243" t="s">
        <v>15</v>
      </c>
      <c r="G9243" t="s">
        <v>87</v>
      </c>
      <c r="H9243" t="s">
        <v>14</v>
      </c>
      <c r="I9243" t="s">
        <v>15</v>
      </c>
      <c r="J9243" t="str">
        <f t="shared" si="796"/>
        <v>SCI</v>
      </c>
      <c r="K9243" t="s">
        <v>34</v>
      </c>
      <c r="L9243">
        <v>2013</v>
      </c>
      <c r="M9243">
        <f t="shared" si="797"/>
        <v>3</v>
      </c>
      <c r="N9243" t="str">
        <f t="shared" si="795"/>
        <v>F</v>
      </c>
      <c r="P9243" t="s">
        <v>19</v>
      </c>
      <c r="Q9243" t="s">
        <v>126</v>
      </c>
      <c r="R9243" t="s">
        <v>14</v>
      </c>
    </row>
    <row r="9244" spans="1:25" x14ac:dyDescent="0.2">
      <c r="A9244">
        <v>1435828</v>
      </c>
      <c r="B9244" t="s">
        <v>103</v>
      </c>
      <c r="C9244" t="str">
        <f t="shared" si="793"/>
        <v>2010</v>
      </c>
      <c r="D9244" t="s">
        <v>14</v>
      </c>
      <c r="E9244" t="str">
        <f t="shared" si="794"/>
        <v>2010A</v>
      </c>
      <c r="F9244" t="s">
        <v>15</v>
      </c>
      <c r="G9244" t="s">
        <v>16</v>
      </c>
      <c r="H9244" t="s">
        <v>14</v>
      </c>
      <c r="I9244" t="s">
        <v>18</v>
      </c>
      <c r="J9244" t="str">
        <f t="shared" si="796"/>
        <v>ENG</v>
      </c>
      <c r="L9244">
        <v>2013</v>
      </c>
      <c r="M9244">
        <f t="shared" si="797"/>
        <v>3</v>
      </c>
      <c r="N9244" t="str">
        <f t="shared" si="795"/>
        <v>F</v>
      </c>
      <c r="P9244" t="s">
        <v>19</v>
      </c>
      <c r="Q9244" t="s">
        <v>116</v>
      </c>
      <c r="R9244" t="s">
        <v>14</v>
      </c>
    </row>
    <row r="9245" spans="1:25" x14ac:dyDescent="0.2">
      <c r="A9245">
        <v>1435828</v>
      </c>
      <c r="B9245" t="s">
        <v>104</v>
      </c>
      <c r="C9245" t="str">
        <f t="shared" si="793"/>
        <v>2010</v>
      </c>
      <c r="D9245" t="s">
        <v>57</v>
      </c>
      <c r="E9245" t="str">
        <f t="shared" si="794"/>
        <v>2010D</v>
      </c>
      <c r="F9245" t="s">
        <v>15</v>
      </c>
      <c r="G9245" t="s">
        <v>64</v>
      </c>
      <c r="H9245" t="s">
        <v>20</v>
      </c>
      <c r="I9245" t="s">
        <v>25</v>
      </c>
      <c r="J9245" t="str">
        <f t="shared" si="796"/>
        <v>ENG</v>
      </c>
      <c r="L9245">
        <v>2013</v>
      </c>
      <c r="M9245">
        <f t="shared" si="797"/>
        <v>3</v>
      </c>
      <c r="N9245" t="str">
        <f t="shared" si="795"/>
        <v>F</v>
      </c>
      <c r="P9245" t="s">
        <v>19</v>
      </c>
    </row>
    <row r="9246" spans="1:25" x14ac:dyDescent="0.2">
      <c r="A9246">
        <v>1435908</v>
      </c>
      <c r="B9246" t="s">
        <v>110</v>
      </c>
      <c r="C9246" t="str">
        <f t="shared" si="793"/>
        <v>2011</v>
      </c>
      <c r="D9246" t="s">
        <v>57</v>
      </c>
      <c r="E9246" t="str">
        <f t="shared" si="794"/>
        <v>2011D</v>
      </c>
      <c r="F9246" t="s">
        <v>15</v>
      </c>
      <c r="G9246" t="s">
        <v>56</v>
      </c>
      <c r="H9246" t="s">
        <v>20</v>
      </c>
      <c r="I9246" t="s">
        <v>32</v>
      </c>
      <c r="J9246" t="str">
        <f t="shared" si="796"/>
        <v>OTH</v>
      </c>
      <c r="L9246" t="s">
        <v>38</v>
      </c>
      <c r="M9246" t="s">
        <v>38</v>
      </c>
      <c r="N9246" t="str">
        <f t="shared" si="795"/>
        <v>U</v>
      </c>
      <c r="P9246" t="s">
        <v>19</v>
      </c>
      <c r="Q9246" t="s">
        <v>122</v>
      </c>
      <c r="R9246" t="s">
        <v>14</v>
      </c>
    </row>
    <row r="9247" spans="1:25" x14ac:dyDescent="0.2">
      <c r="A9247">
        <v>1435908</v>
      </c>
      <c r="B9247" t="s">
        <v>110</v>
      </c>
      <c r="C9247" t="str">
        <f t="shared" si="793"/>
        <v>2011</v>
      </c>
      <c r="D9247" t="s">
        <v>24</v>
      </c>
      <c r="E9247" t="str">
        <f t="shared" si="794"/>
        <v>2011C</v>
      </c>
      <c r="F9247" t="s">
        <v>15</v>
      </c>
      <c r="G9247" t="s">
        <v>43</v>
      </c>
      <c r="H9247" t="s">
        <v>24</v>
      </c>
      <c r="I9247" t="s">
        <v>32</v>
      </c>
      <c r="J9247" t="str">
        <f t="shared" si="796"/>
        <v>OTH</v>
      </c>
      <c r="L9247" t="s">
        <v>38</v>
      </c>
      <c r="M9247" t="s">
        <v>38</v>
      </c>
      <c r="N9247" t="str">
        <f t="shared" si="795"/>
        <v>U</v>
      </c>
      <c r="P9247" t="s">
        <v>19</v>
      </c>
      <c r="Q9247" t="s">
        <v>123</v>
      </c>
      <c r="R9247" t="s">
        <v>20</v>
      </c>
    </row>
    <row r="9248" spans="1:25" x14ac:dyDescent="0.2">
      <c r="A9248">
        <v>1435910</v>
      </c>
      <c r="B9248" t="s">
        <v>104</v>
      </c>
      <c r="C9248" t="str">
        <f t="shared" si="793"/>
        <v>2010</v>
      </c>
      <c r="D9248" t="s">
        <v>24</v>
      </c>
      <c r="E9248" t="str">
        <f t="shared" si="794"/>
        <v>2010C</v>
      </c>
      <c r="F9248" t="s">
        <v>15</v>
      </c>
      <c r="G9248" t="s">
        <v>16</v>
      </c>
      <c r="H9248" t="s">
        <v>14</v>
      </c>
      <c r="I9248" t="s">
        <v>33</v>
      </c>
      <c r="J9248" t="str">
        <f t="shared" si="796"/>
        <v>ENG</v>
      </c>
      <c r="K9248" t="s">
        <v>85</v>
      </c>
      <c r="L9248">
        <v>2013</v>
      </c>
      <c r="M9248">
        <f t="shared" ref="M9248:M9274" si="798">L9248-C9248</f>
        <v>3</v>
      </c>
      <c r="N9248" t="str">
        <f t="shared" si="795"/>
        <v>F</v>
      </c>
      <c r="P9248" t="s">
        <v>19</v>
      </c>
      <c r="Q9248" t="s">
        <v>116</v>
      </c>
      <c r="R9248" t="s">
        <v>14</v>
      </c>
      <c r="W9248">
        <v>9.6666670000000003</v>
      </c>
      <c r="X9248">
        <v>1</v>
      </c>
      <c r="Y9248">
        <v>0</v>
      </c>
    </row>
    <row r="9249" spans="1:25" x14ac:dyDescent="0.2">
      <c r="A9249">
        <v>1435910</v>
      </c>
      <c r="B9249" t="s">
        <v>104</v>
      </c>
      <c r="C9249" t="str">
        <f t="shared" si="793"/>
        <v>2010</v>
      </c>
      <c r="D9249" t="s">
        <v>57</v>
      </c>
      <c r="E9249" t="str">
        <f t="shared" si="794"/>
        <v>2010D</v>
      </c>
      <c r="F9249" t="s">
        <v>15</v>
      </c>
      <c r="G9249" t="s">
        <v>64</v>
      </c>
      <c r="H9249" t="s">
        <v>14</v>
      </c>
      <c r="I9249" t="s">
        <v>33</v>
      </c>
      <c r="J9249" t="str">
        <f t="shared" si="796"/>
        <v>ENG</v>
      </c>
      <c r="K9249" t="s">
        <v>85</v>
      </c>
      <c r="L9249">
        <v>2013</v>
      </c>
      <c r="M9249">
        <f t="shared" si="798"/>
        <v>3</v>
      </c>
      <c r="N9249" t="str">
        <f t="shared" si="795"/>
        <v>F</v>
      </c>
      <c r="P9249" t="s">
        <v>19</v>
      </c>
      <c r="Q9249" t="s">
        <v>123</v>
      </c>
      <c r="R9249" t="s">
        <v>14</v>
      </c>
      <c r="W9249">
        <v>9.6666670000000003</v>
      </c>
      <c r="X9249">
        <v>1</v>
      </c>
      <c r="Y9249">
        <v>0</v>
      </c>
    </row>
    <row r="9250" spans="1:25" x14ac:dyDescent="0.2">
      <c r="A9250">
        <v>1435910</v>
      </c>
      <c r="B9250" t="s">
        <v>108</v>
      </c>
      <c r="C9250" t="str">
        <f t="shared" si="793"/>
        <v>2011</v>
      </c>
      <c r="D9250" t="s">
        <v>14</v>
      </c>
      <c r="E9250" t="str">
        <f t="shared" si="794"/>
        <v>2011A</v>
      </c>
      <c r="F9250" t="s">
        <v>15</v>
      </c>
      <c r="G9250" t="s">
        <v>52</v>
      </c>
      <c r="H9250" t="s">
        <v>20</v>
      </c>
      <c r="I9250" t="s">
        <v>33</v>
      </c>
      <c r="J9250" t="str">
        <f t="shared" si="796"/>
        <v>ENG</v>
      </c>
      <c r="K9250" t="s">
        <v>85</v>
      </c>
      <c r="L9250">
        <v>2013</v>
      </c>
      <c r="M9250">
        <f t="shared" si="798"/>
        <v>2</v>
      </c>
      <c r="N9250" t="str">
        <f t="shared" si="795"/>
        <v>U</v>
      </c>
      <c r="P9250" t="s">
        <v>19</v>
      </c>
      <c r="W9250">
        <v>9.6666670000000003</v>
      </c>
      <c r="X9250">
        <v>1</v>
      </c>
      <c r="Y9250">
        <v>0</v>
      </c>
    </row>
    <row r="9251" spans="1:25" x14ac:dyDescent="0.2">
      <c r="A9251">
        <v>1435916</v>
      </c>
      <c r="B9251" t="s">
        <v>103</v>
      </c>
      <c r="C9251" t="str">
        <f t="shared" si="793"/>
        <v>2010</v>
      </c>
      <c r="D9251" t="s">
        <v>20</v>
      </c>
      <c r="E9251" t="str">
        <f t="shared" si="794"/>
        <v>2010B</v>
      </c>
      <c r="F9251" t="s">
        <v>15</v>
      </c>
      <c r="G9251" t="s">
        <v>56</v>
      </c>
      <c r="H9251" t="s">
        <v>14</v>
      </c>
      <c r="I9251" t="s">
        <v>22</v>
      </c>
      <c r="J9251" t="str">
        <f t="shared" si="796"/>
        <v>ENG</v>
      </c>
      <c r="L9251">
        <v>2013</v>
      </c>
      <c r="M9251">
        <f t="shared" si="798"/>
        <v>3</v>
      </c>
      <c r="N9251" t="str">
        <f t="shared" si="795"/>
        <v>F</v>
      </c>
      <c r="P9251" t="s">
        <v>19</v>
      </c>
      <c r="Q9251" t="s">
        <v>121</v>
      </c>
      <c r="R9251" t="s">
        <v>14</v>
      </c>
      <c r="W9251">
        <v>13</v>
      </c>
      <c r="X9251">
        <v>2.8</v>
      </c>
      <c r="Y9251">
        <v>1</v>
      </c>
    </row>
    <row r="9252" spans="1:25" x14ac:dyDescent="0.2">
      <c r="A9252">
        <v>1435916</v>
      </c>
      <c r="B9252" t="s">
        <v>110</v>
      </c>
      <c r="C9252" t="str">
        <f t="shared" si="793"/>
        <v>2011</v>
      </c>
      <c r="D9252" t="s">
        <v>57</v>
      </c>
      <c r="E9252" t="str">
        <f t="shared" si="794"/>
        <v>2011D</v>
      </c>
      <c r="F9252" t="s">
        <v>15</v>
      </c>
      <c r="G9252" t="s">
        <v>59</v>
      </c>
      <c r="H9252" t="s">
        <v>20</v>
      </c>
      <c r="I9252" t="s">
        <v>22</v>
      </c>
      <c r="J9252" t="str">
        <f t="shared" si="796"/>
        <v>ENG</v>
      </c>
      <c r="L9252">
        <v>2013</v>
      </c>
      <c r="M9252">
        <f t="shared" si="798"/>
        <v>2</v>
      </c>
      <c r="N9252" t="str">
        <f t="shared" si="795"/>
        <v>U</v>
      </c>
      <c r="P9252" t="s">
        <v>19</v>
      </c>
      <c r="W9252">
        <v>13</v>
      </c>
      <c r="X9252">
        <v>2.8</v>
      </c>
      <c r="Y9252">
        <v>1</v>
      </c>
    </row>
    <row r="9253" spans="1:25" x14ac:dyDescent="0.2">
      <c r="A9253">
        <v>1435916</v>
      </c>
      <c r="B9253" t="s">
        <v>103</v>
      </c>
      <c r="C9253" t="str">
        <f t="shared" si="793"/>
        <v>2010</v>
      </c>
      <c r="D9253" t="s">
        <v>14</v>
      </c>
      <c r="E9253" t="str">
        <f t="shared" si="794"/>
        <v>2010A</v>
      </c>
      <c r="F9253" t="s">
        <v>15</v>
      </c>
      <c r="G9253" t="s">
        <v>43</v>
      </c>
      <c r="H9253" t="s">
        <v>20</v>
      </c>
      <c r="I9253" t="s">
        <v>22</v>
      </c>
      <c r="J9253" t="str">
        <f t="shared" si="796"/>
        <v>ENG</v>
      </c>
      <c r="L9253">
        <v>2013</v>
      </c>
      <c r="M9253">
        <f t="shared" si="798"/>
        <v>3</v>
      </c>
      <c r="N9253" t="str">
        <f t="shared" si="795"/>
        <v>F</v>
      </c>
      <c r="P9253" t="s">
        <v>19</v>
      </c>
      <c r="Q9253" t="s">
        <v>118</v>
      </c>
      <c r="R9253" t="s">
        <v>20</v>
      </c>
      <c r="W9253">
        <v>13</v>
      </c>
      <c r="X9253">
        <v>2.8</v>
      </c>
      <c r="Y9253">
        <v>1</v>
      </c>
    </row>
    <row r="9254" spans="1:25" x14ac:dyDescent="0.2">
      <c r="A9254">
        <v>1435944</v>
      </c>
      <c r="B9254" t="s">
        <v>104</v>
      </c>
      <c r="C9254" t="str">
        <f t="shared" si="793"/>
        <v>2010</v>
      </c>
      <c r="D9254" t="s">
        <v>24</v>
      </c>
      <c r="E9254" t="str">
        <f t="shared" si="794"/>
        <v>2010C</v>
      </c>
      <c r="F9254" t="s">
        <v>15</v>
      </c>
      <c r="G9254" t="s">
        <v>43</v>
      </c>
      <c r="H9254" t="s">
        <v>24</v>
      </c>
      <c r="I9254" t="s">
        <v>22</v>
      </c>
      <c r="J9254" t="str">
        <f t="shared" si="796"/>
        <v>ENG</v>
      </c>
      <c r="L9254">
        <v>2013</v>
      </c>
      <c r="M9254">
        <f t="shared" si="798"/>
        <v>3</v>
      </c>
      <c r="N9254" t="str">
        <f t="shared" si="795"/>
        <v>F</v>
      </c>
      <c r="P9254" t="s">
        <v>19</v>
      </c>
    </row>
    <row r="9255" spans="1:25" x14ac:dyDescent="0.2">
      <c r="A9255">
        <v>1435944</v>
      </c>
      <c r="B9255" t="s">
        <v>104</v>
      </c>
      <c r="C9255" t="str">
        <f t="shared" si="793"/>
        <v>2010</v>
      </c>
      <c r="D9255" t="s">
        <v>57</v>
      </c>
      <c r="E9255" t="str">
        <f t="shared" si="794"/>
        <v>2010D</v>
      </c>
      <c r="F9255" t="s">
        <v>15</v>
      </c>
      <c r="G9255" t="s">
        <v>56</v>
      </c>
      <c r="H9255" t="s">
        <v>17</v>
      </c>
      <c r="I9255" t="s">
        <v>22</v>
      </c>
      <c r="J9255" t="str">
        <f t="shared" si="796"/>
        <v>ENG</v>
      </c>
      <c r="L9255">
        <v>2013</v>
      </c>
      <c r="M9255">
        <f t="shared" si="798"/>
        <v>3</v>
      </c>
      <c r="N9255" t="str">
        <f t="shared" si="795"/>
        <v>F</v>
      </c>
      <c r="P9255" t="s">
        <v>19</v>
      </c>
    </row>
    <row r="9256" spans="1:25" x14ac:dyDescent="0.2">
      <c r="A9256">
        <v>1436002</v>
      </c>
      <c r="B9256" t="s">
        <v>103</v>
      </c>
      <c r="C9256" t="str">
        <f t="shared" si="793"/>
        <v>2010</v>
      </c>
      <c r="D9256" t="s">
        <v>14</v>
      </c>
      <c r="E9256" t="str">
        <f t="shared" si="794"/>
        <v>2010A</v>
      </c>
      <c r="F9256" t="s">
        <v>15</v>
      </c>
      <c r="G9256" t="s">
        <v>43</v>
      </c>
      <c r="H9256" t="s">
        <v>17</v>
      </c>
      <c r="I9256" t="s">
        <v>32</v>
      </c>
      <c r="J9256" t="str">
        <f t="shared" si="796"/>
        <v>OTH</v>
      </c>
      <c r="L9256">
        <v>2013</v>
      </c>
      <c r="M9256">
        <f t="shared" si="798"/>
        <v>3</v>
      </c>
      <c r="N9256" t="str">
        <f t="shared" si="795"/>
        <v>F</v>
      </c>
      <c r="P9256" t="s">
        <v>19</v>
      </c>
      <c r="Q9256" t="s">
        <v>116</v>
      </c>
      <c r="R9256" t="s">
        <v>17</v>
      </c>
    </row>
    <row r="9257" spans="1:25" x14ac:dyDescent="0.2">
      <c r="A9257">
        <v>1436002</v>
      </c>
      <c r="B9257" t="s">
        <v>103</v>
      </c>
      <c r="C9257" t="str">
        <f t="shared" si="793"/>
        <v>2010</v>
      </c>
      <c r="D9257" t="s">
        <v>20</v>
      </c>
      <c r="E9257" t="str">
        <f t="shared" si="794"/>
        <v>2010B</v>
      </c>
      <c r="F9257" t="s">
        <v>15</v>
      </c>
      <c r="G9257" t="s">
        <v>56</v>
      </c>
      <c r="H9257" t="s">
        <v>17</v>
      </c>
      <c r="I9257" t="s">
        <v>32</v>
      </c>
      <c r="J9257" t="str">
        <f t="shared" si="796"/>
        <v>OTH</v>
      </c>
      <c r="L9257">
        <v>2013</v>
      </c>
      <c r="M9257">
        <f t="shared" si="798"/>
        <v>3</v>
      </c>
      <c r="N9257" t="str">
        <f t="shared" si="795"/>
        <v>F</v>
      </c>
      <c r="P9257" t="s">
        <v>19</v>
      </c>
      <c r="Q9257" t="s">
        <v>116</v>
      </c>
      <c r="R9257" t="s">
        <v>17</v>
      </c>
    </row>
    <row r="9258" spans="1:25" x14ac:dyDescent="0.2">
      <c r="A9258">
        <v>1436012</v>
      </c>
      <c r="B9258" t="s">
        <v>104</v>
      </c>
      <c r="C9258" t="str">
        <f t="shared" si="793"/>
        <v>2010</v>
      </c>
      <c r="D9258" t="s">
        <v>24</v>
      </c>
      <c r="E9258" t="str">
        <f t="shared" si="794"/>
        <v>2010C</v>
      </c>
      <c r="F9258" t="s">
        <v>15</v>
      </c>
      <c r="G9258" t="s">
        <v>43</v>
      </c>
      <c r="H9258" t="s">
        <v>14</v>
      </c>
      <c r="I9258" t="s">
        <v>30</v>
      </c>
      <c r="J9258" t="str">
        <f t="shared" si="796"/>
        <v>SCI</v>
      </c>
      <c r="K9258" t="s">
        <v>45</v>
      </c>
      <c r="L9258">
        <v>2013</v>
      </c>
      <c r="M9258">
        <f t="shared" si="798"/>
        <v>3</v>
      </c>
      <c r="N9258" t="str">
        <f t="shared" si="795"/>
        <v>F</v>
      </c>
      <c r="P9258" t="s">
        <v>28</v>
      </c>
    </row>
    <row r="9259" spans="1:25" x14ac:dyDescent="0.2">
      <c r="A9259">
        <v>1436012</v>
      </c>
      <c r="B9259" t="s">
        <v>104</v>
      </c>
      <c r="C9259" t="str">
        <f t="shared" si="793"/>
        <v>2010</v>
      </c>
      <c r="D9259" t="s">
        <v>57</v>
      </c>
      <c r="E9259" t="str">
        <f t="shared" si="794"/>
        <v>2010D</v>
      </c>
      <c r="F9259" t="s">
        <v>15</v>
      </c>
      <c r="G9259" t="s">
        <v>56</v>
      </c>
      <c r="H9259" t="s">
        <v>24</v>
      </c>
      <c r="I9259" t="s">
        <v>30</v>
      </c>
      <c r="J9259" t="str">
        <f t="shared" si="796"/>
        <v>SCI</v>
      </c>
      <c r="K9259" t="s">
        <v>45</v>
      </c>
      <c r="L9259">
        <v>2013</v>
      </c>
      <c r="M9259">
        <f t="shared" si="798"/>
        <v>3</v>
      </c>
      <c r="N9259" t="str">
        <f t="shared" si="795"/>
        <v>F</v>
      </c>
      <c r="P9259" t="s">
        <v>28</v>
      </c>
    </row>
    <row r="9260" spans="1:25" x14ac:dyDescent="0.2">
      <c r="A9260">
        <v>1452732</v>
      </c>
      <c r="B9260" t="s">
        <v>110</v>
      </c>
      <c r="C9260" t="str">
        <f t="shared" si="793"/>
        <v>2011</v>
      </c>
      <c r="D9260" t="s">
        <v>57</v>
      </c>
      <c r="E9260" t="str">
        <f t="shared" si="794"/>
        <v>2011D</v>
      </c>
      <c r="F9260" t="s">
        <v>15</v>
      </c>
      <c r="G9260" t="s">
        <v>59</v>
      </c>
      <c r="H9260" t="s">
        <v>14</v>
      </c>
      <c r="I9260" t="s">
        <v>85</v>
      </c>
      <c r="J9260" t="str">
        <f t="shared" si="796"/>
        <v>ENG</v>
      </c>
      <c r="K9260" t="s">
        <v>21</v>
      </c>
      <c r="L9260">
        <v>2014</v>
      </c>
      <c r="M9260">
        <f t="shared" si="798"/>
        <v>3</v>
      </c>
      <c r="N9260" t="str">
        <f t="shared" si="795"/>
        <v>F</v>
      </c>
      <c r="P9260" t="s">
        <v>19</v>
      </c>
      <c r="Q9260" t="s">
        <v>123</v>
      </c>
      <c r="R9260" t="s">
        <v>14</v>
      </c>
    </row>
    <row r="9261" spans="1:25" x14ac:dyDescent="0.2">
      <c r="A9261">
        <v>1436066</v>
      </c>
      <c r="B9261" t="s">
        <v>103</v>
      </c>
      <c r="C9261" t="str">
        <f t="shared" si="793"/>
        <v>2010</v>
      </c>
      <c r="D9261" t="s">
        <v>14</v>
      </c>
      <c r="E9261" t="str">
        <f t="shared" si="794"/>
        <v>2010A</v>
      </c>
      <c r="F9261" t="s">
        <v>15</v>
      </c>
      <c r="G9261" t="s">
        <v>16</v>
      </c>
      <c r="H9261" t="s">
        <v>20</v>
      </c>
      <c r="I9261" t="s">
        <v>22</v>
      </c>
      <c r="J9261" t="str">
        <f t="shared" si="796"/>
        <v>ENG</v>
      </c>
      <c r="L9261">
        <v>2013</v>
      </c>
      <c r="M9261">
        <f t="shared" si="798"/>
        <v>3</v>
      </c>
      <c r="N9261" t="str">
        <f t="shared" si="795"/>
        <v>F</v>
      </c>
      <c r="P9261" t="s">
        <v>19</v>
      </c>
      <c r="Q9261" t="s">
        <v>123</v>
      </c>
      <c r="R9261" t="s">
        <v>24</v>
      </c>
    </row>
    <row r="9262" spans="1:25" x14ac:dyDescent="0.2">
      <c r="A9262">
        <v>1436070</v>
      </c>
      <c r="B9262" t="s">
        <v>108</v>
      </c>
      <c r="C9262" t="str">
        <f t="shared" si="793"/>
        <v>2011</v>
      </c>
      <c r="D9262" t="s">
        <v>20</v>
      </c>
      <c r="E9262" t="str">
        <f t="shared" si="794"/>
        <v>2011B</v>
      </c>
      <c r="F9262" t="s">
        <v>15</v>
      </c>
      <c r="G9262" t="s">
        <v>60</v>
      </c>
      <c r="H9262" t="s">
        <v>14</v>
      </c>
      <c r="I9262" t="s">
        <v>33</v>
      </c>
      <c r="J9262" t="str">
        <f t="shared" si="796"/>
        <v>ENG</v>
      </c>
      <c r="L9262">
        <v>2013</v>
      </c>
      <c r="M9262">
        <f t="shared" si="798"/>
        <v>2</v>
      </c>
      <c r="N9262" t="str">
        <f t="shared" si="795"/>
        <v>U</v>
      </c>
      <c r="P9262" t="s">
        <v>19</v>
      </c>
      <c r="W9262">
        <v>15</v>
      </c>
      <c r="X9262">
        <v>8</v>
      </c>
      <c r="Y9262">
        <v>8</v>
      </c>
    </row>
    <row r="9263" spans="1:25" x14ac:dyDescent="0.2">
      <c r="A9263">
        <v>1436070</v>
      </c>
      <c r="B9263" t="s">
        <v>103</v>
      </c>
      <c r="C9263" t="str">
        <f t="shared" si="793"/>
        <v>2010</v>
      </c>
      <c r="D9263" t="s">
        <v>14</v>
      </c>
      <c r="E9263" t="str">
        <f t="shared" si="794"/>
        <v>2010A</v>
      </c>
      <c r="F9263" t="s">
        <v>15</v>
      </c>
      <c r="G9263" t="s">
        <v>16</v>
      </c>
      <c r="H9263" t="s">
        <v>14</v>
      </c>
      <c r="I9263" t="s">
        <v>18</v>
      </c>
      <c r="J9263" t="str">
        <f t="shared" si="796"/>
        <v>ENG</v>
      </c>
      <c r="L9263">
        <v>2013</v>
      </c>
      <c r="M9263">
        <f t="shared" si="798"/>
        <v>3</v>
      </c>
      <c r="N9263" t="str">
        <f t="shared" si="795"/>
        <v>F</v>
      </c>
      <c r="P9263" t="s">
        <v>19</v>
      </c>
      <c r="Q9263" t="s">
        <v>123</v>
      </c>
      <c r="R9263" t="s">
        <v>14</v>
      </c>
      <c r="W9263">
        <v>15</v>
      </c>
      <c r="X9263">
        <v>8</v>
      </c>
      <c r="Y9263">
        <v>8</v>
      </c>
    </row>
    <row r="9264" spans="1:25" x14ac:dyDescent="0.2">
      <c r="A9264">
        <v>1436070</v>
      </c>
      <c r="B9264" t="s">
        <v>104</v>
      </c>
      <c r="C9264" t="str">
        <f t="shared" si="793"/>
        <v>2010</v>
      </c>
      <c r="D9264" t="s">
        <v>24</v>
      </c>
      <c r="E9264" t="str">
        <f t="shared" si="794"/>
        <v>2010C</v>
      </c>
      <c r="F9264" t="s">
        <v>15</v>
      </c>
      <c r="G9264" t="s">
        <v>52</v>
      </c>
      <c r="H9264" t="s">
        <v>14</v>
      </c>
      <c r="I9264" t="s">
        <v>33</v>
      </c>
      <c r="J9264" t="str">
        <f t="shared" si="796"/>
        <v>ENG</v>
      </c>
      <c r="L9264">
        <v>2013</v>
      </c>
      <c r="M9264">
        <f t="shared" si="798"/>
        <v>3</v>
      </c>
      <c r="N9264" t="str">
        <f t="shared" si="795"/>
        <v>F</v>
      </c>
      <c r="P9264" t="s">
        <v>19</v>
      </c>
      <c r="W9264">
        <v>15</v>
      </c>
      <c r="X9264">
        <v>8</v>
      </c>
      <c r="Y9264">
        <v>8</v>
      </c>
    </row>
    <row r="9265" spans="1:25" x14ac:dyDescent="0.2">
      <c r="A9265">
        <v>1436070</v>
      </c>
      <c r="B9265" t="s">
        <v>110</v>
      </c>
      <c r="C9265" t="str">
        <f t="shared" si="793"/>
        <v>2011</v>
      </c>
      <c r="D9265" t="s">
        <v>24</v>
      </c>
      <c r="E9265" t="str">
        <f t="shared" si="794"/>
        <v>2011C</v>
      </c>
      <c r="F9265" t="s">
        <v>15</v>
      </c>
      <c r="G9265" t="s">
        <v>67</v>
      </c>
      <c r="H9265" t="s">
        <v>20</v>
      </c>
      <c r="I9265" t="s">
        <v>33</v>
      </c>
      <c r="J9265" t="str">
        <f t="shared" si="796"/>
        <v>ENG</v>
      </c>
      <c r="L9265">
        <v>2013</v>
      </c>
      <c r="M9265">
        <f t="shared" si="798"/>
        <v>2</v>
      </c>
      <c r="N9265" t="str">
        <f t="shared" si="795"/>
        <v>U</v>
      </c>
      <c r="P9265" t="s">
        <v>19</v>
      </c>
      <c r="W9265">
        <v>15</v>
      </c>
      <c r="X9265">
        <v>8</v>
      </c>
      <c r="Y9265">
        <v>8</v>
      </c>
    </row>
    <row r="9266" spans="1:25" x14ac:dyDescent="0.2">
      <c r="A9266">
        <v>1436080</v>
      </c>
      <c r="B9266" t="s">
        <v>104</v>
      </c>
      <c r="C9266" t="str">
        <f t="shared" si="793"/>
        <v>2010</v>
      </c>
      <c r="D9266" t="s">
        <v>24</v>
      </c>
      <c r="E9266" t="str">
        <f t="shared" si="794"/>
        <v>2010C</v>
      </c>
      <c r="F9266" t="s">
        <v>15</v>
      </c>
      <c r="G9266" t="s">
        <v>16</v>
      </c>
      <c r="H9266" t="s">
        <v>14</v>
      </c>
      <c r="I9266" t="s">
        <v>25</v>
      </c>
      <c r="J9266" t="str">
        <f t="shared" si="796"/>
        <v>ENG</v>
      </c>
      <c r="L9266">
        <v>2013</v>
      </c>
      <c r="M9266">
        <f t="shared" si="798"/>
        <v>3</v>
      </c>
      <c r="N9266" t="str">
        <f t="shared" si="795"/>
        <v>F</v>
      </c>
      <c r="P9266" t="s">
        <v>19</v>
      </c>
      <c r="Q9266" t="s">
        <v>137</v>
      </c>
      <c r="R9266" t="s">
        <v>14</v>
      </c>
      <c r="W9266">
        <v>16</v>
      </c>
      <c r="X9266">
        <v>8</v>
      </c>
      <c r="Y9266">
        <v>9</v>
      </c>
    </row>
    <row r="9267" spans="1:25" x14ac:dyDescent="0.2">
      <c r="A9267">
        <v>1436080</v>
      </c>
      <c r="B9267" t="s">
        <v>104</v>
      </c>
      <c r="C9267" t="str">
        <f t="shared" si="793"/>
        <v>2010</v>
      </c>
      <c r="D9267" t="s">
        <v>57</v>
      </c>
      <c r="E9267" t="str">
        <f t="shared" si="794"/>
        <v>2010D</v>
      </c>
      <c r="F9267" t="s">
        <v>15</v>
      </c>
      <c r="G9267" t="s">
        <v>64</v>
      </c>
      <c r="H9267" t="s">
        <v>14</v>
      </c>
      <c r="I9267" t="s">
        <v>25</v>
      </c>
      <c r="J9267" t="str">
        <f t="shared" si="796"/>
        <v>ENG</v>
      </c>
      <c r="L9267">
        <v>2013</v>
      </c>
      <c r="M9267">
        <f t="shared" si="798"/>
        <v>3</v>
      </c>
      <c r="N9267" t="str">
        <f t="shared" si="795"/>
        <v>F</v>
      </c>
      <c r="P9267" t="s">
        <v>19</v>
      </c>
      <c r="W9267">
        <v>16</v>
      </c>
      <c r="X9267">
        <v>8</v>
      </c>
      <c r="Y9267">
        <v>9</v>
      </c>
    </row>
    <row r="9268" spans="1:25" x14ac:dyDescent="0.2">
      <c r="A9268">
        <v>1436088</v>
      </c>
      <c r="B9268" t="s">
        <v>104</v>
      </c>
      <c r="C9268" t="str">
        <f t="shared" si="793"/>
        <v>2010</v>
      </c>
      <c r="D9268" t="s">
        <v>24</v>
      </c>
      <c r="E9268" t="str">
        <f t="shared" si="794"/>
        <v>2010C</v>
      </c>
      <c r="F9268" t="s">
        <v>15</v>
      </c>
      <c r="G9268" t="s">
        <v>16</v>
      </c>
      <c r="H9268" t="s">
        <v>14</v>
      </c>
      <c r="I9268" t="s">
        <v>25</v>
      </c>
      <c r="J9268" t="str">
        <f t="shared" si="796"/>
        <v>ENG</v>
      </c>
      <c r="L9268">
        <v>2013</v>
      </c>
      <c r="M9268">
        <f t="shared" si="798"/>
        <v>3</v>
      </c>
      <c r="N9268" t="str">
        <f t="shared" si="795"/>
        <v>F</v>
      </c>
      <c r="P9268" t="s">
        <v>19</v>
      </c>
      <c r="Q9268" t="s">
        <v>123</v>
      </c>
      <c r="R9268" t="s">
        <v>20</v>
      </c>
    </row>
    <row r="9269" spans="1:25" x14ac:dyDescent="0.2">
      <c r="A9269">
        <v>1436088</v>
      </c>
      <c r="B9269" t="s">
        <v>104</v>
      </c>
      <c r="C9269" t="str">
        <f t="shared" si="793"/>
        <v>2010</v>
      </c>
      <c r="D9269" t="s">
        <v>57</v>
      </c>
      <c r="E9269" t="str">
        <f t="shared" si="794"/>
        <v>2010D</v>
      </c>
      <c r="F9269" t="s">
        <v>15</v>
      </c>
      <c r="G9269" t="s">
        <v>64</v>
      </c>
      <c r="H9269" t="s">
        <v>14</v>
      </c>
      <c r="I9269" t="s">
        <v>25</v>
      </c>
      <c r="J9269" t="str">
        <f t="shared" si="796"/>
        <v>ENG</v>
      </c>
      <c r="L9269">
        <v>2013</v>
      </c>
      <c r="M9269">
        <f t="shared" si="798"/>
        <v>3</v>
      </c>
      <c r="N9269" t="str">
        <f t="shared" si="795"/>
        <v>F</v>
      </c>
      <c r="P9269" t="s">
        <v>19</v>
      </c>
      <c r="Q9269" t="s">
        <v>122</v>
      </c>
      <c r="R9269" t="s">
        <v>20</v>
      </c>
    </row>
    <row r="9270" spans="1:25" x14ac:dyDescent="0.2">
      <c r="A9270">
        <v>1436110</v>
      </c>
      <c r="B9270" t="s">
        <v>103</v>
      </c>
      <c r="C9270" t="str">
        <f t="shared" si="793"/>
        <v>2010</v>
      </c>
      <c r="D9270" t="s">
        <v>14</v>
      </c>
      <c r="E9270" t="str">
        <f t="shared" si="794"/>
        <v>2010A</v>
      </c>
      <c r="F9270" t="s">
        <v>15</v>
      </c>
      <c r="G9270" t="s">
        <v>43</v>
      </c>
      <c r="H9270" t="s">
        <v>14</v>
      </c>
      <c r="I9270" t="s">
        <v>35</v>
      </c>
      <c r="J9270" t="str">
        <f t="shared" si="796"/>
        <v>BUS</v>
      </c>
      <c r="L9270">
        <v>2013</v>
      </c>
      <c r="M9270">
        <f t="shared" si="798"/>
        <v>3</v>
      </c>
      <c r="N9270" t="str">
        <f t="shared" si="795"/>
        <v>F</v>
      </c>
      <c r="P9270" t="s">
        <v>28</v>
      </c>
      <c r="Q9270" t="s">
        <v>116</v>
      </c>
      <c r="R9270" t="s">
        <v>14</v>
      </c>
    </row>
    <row r="9271" spans="1:25" x14ac:dyDescent="0.2">
      <c r="A9271">
        <v>1436110</v>
      </c>
      <c r="B9271" t="s">
        <v>103</v>
      </c>
      <c r="C9271" t="str">
        <f t="shared" si="793"/>
        <v>2010</v>
      </c>
      <c r="D9271" t="s">
        <v>20</v>
      </c>
      <c r="E9271" t="str">
        <f t="shared" si="794"/>
        <v>2010B</v>
      </c>
      <c r="F9271" t="s">
        <v>15</v>
      </c>
      <c r="G9271" t="s">
        <v>59</v>
      </c>
      <c r="H9271" t="s">
        <v>17</v>
      </c>
      <c r="I9271" t="s">
        <v>35</v>
      </c>
      <c r="J9271" t="str">
        <f t="shared" si="796"/>
        <v>BUS</v>
      </c>
      <c r="L9271">
        <v>2013</v>
      </c>
      <c r="M9271">
        <f t="shared" si="798"/>
        <v>3</v>
      </c>
      <c r="N9271" t="str">
        <f t="shared" si="795"/>
        <v>F</v>
      </c>
      <c r="P9271" t="s">
        <v>28</v>
      </c>
      <c r="Q9271" t="s">
        <v>123</v>
      </c>
      <c r="R9271" t="s">
        <v>14</v>
      </c>
      <c r="S9271" t="s">
        <v>122</v>
      </c>
      <c r="T9271" t="s">
        <v>14</v>
      </c>
    </row>
    <row r="9272" spans="1:25" x14ac:dyDescent="0.2">
      <c r="A9272">
        <v>1436126</v>
      </c>
      <c r="B9272" t="s">
        <v>104</v>
      </c>
      <c r="C9272" t="str">
        <f t="shared" si="793"/>
        <v>2010</v>
      </c>
      <c r="D9272" t="s">
        <v>24</v>
      </c>
      <c r="E9272" t="str">
        <f t="shared" si="794"/>
        <v>2010C</v>
      </c>
      <c r="F9272" t="s">
        <v>15</v>
      </c>
      <c r="G9272" t="s">
        <v>43</v>
      </c>
      <c r="H9272" t="s">
        <v>20</v>
      </c>
      <c r="I9272" t="s">
        <v>30</v>
      </c>
      <c r="J9272" t="str">
        <f t="shared" si="796"/>
        <v>SCI</v>
      </c>
      <c r="L9272">
        <v>2013</v>
      </c>
      <c r="M9272">
        <f t="shared" si="798"/>
        <v>3</v>
      </c>
      <c r="N9272" t="str">
        <f t="shared" si="795"/>
        <v>F</v>
      </c>
      <c r="P9272" t="s">
        <v>28</v>
      </c>
      <c r="Q9272" t="s">
        <v>116</v>
      </c>
      <c r="R9272" t="s">
        <v>20</v>
      </c>
      <c r="W9272">
        <v>10.166667</v>
      </c>
      <c r="X9272">
        <v>5.8</v>
      </c>
      <c r="Y9272">
        <v>6</v>
      </c>
    </row>
    <row r="9273" spans="1:25" x14ac:dyDescent="0.2">
      <c r="A9273">
        <v>1436198</v>
      </c>
      <c r="B9273" t="s">
        <v>108</v>
      </c>
      <c r="C9273" t="str">
        <f t="shared" si="793"/>
        <v>2011</v>
      </c>
      <c r="D9273" t="s">
        <v>20</v>
      </c>
      <c r="E9273" t="str">
        <f t="shared" si="794"/>
        <v>2011B</v>
      </c>
      <c r="F9273" t="s">
        <v>15</v>
      </c>
      <c r="G9273" t="s">
        <v>56</v>
      </c>
      <c r="H9273" t="s">
        <v>20</v>
      </c>
      <c r="I9273" t="s">
        <v>18</v>
      </c>
      <c r="J9273" t="str">
        <f t="shared" si="796"/>
        <v>ENG</v>
      </c>
      <c r="L9273">
        <v>2014</v>
      </c>
      <c r="M9273">
        <f t="shared" si="798"/>
        <v>3</v>
      </c>
      <c r="N9273" t="str">
        <f t="shared" si="795"/>
        <v>F</v>
      </c>
      <c r="P9273" t="s">
        <v>28</v>
      </c>
      <c r="Q9273" t="s">
        <v>116</v>
      </c>
      <c r="R9273" t="s">
        <v>24</v>
      </c>
      <c r="W9273">
        <v>14</v>
      </c>
      <c r="X9273">
        <v>7</v>
      </c>
      <c r="Y9273">
        <v>7</v>
      </c>
    </row>
    <row r="9274" spans="1:25" x14ac:dyDescent="0.2">
      <c r="A9274">
        <v>1436198</v>
      </c>
      <c r="B9274" t="s">
        <v>108</v>
      </c>
      <c r="C9274" t="str">
        <f t="shared" si="793"/>
        <v>2011</v>
      </c>
      <c r="D9274" t="s">
        <v>14</v>
      </c>
      <c r="E9274" t="str">
        <f t="shared" si="794"/>
        <v>2011A</v>
      </c>
      <c r="F9274" t="s">
        <v>15</v>
      </c>
      <c r="G9274" t="s">
        <v>16</v>
      </c>
      <c r="H9274" t="s">
        <v>24</v>
      </c>
      <c r="I9274" t="s">
        <v>18</v>
      </c>
      <c r="J9274" t="str">
        <f t="shared" si="796"/>
        <v>ENG</v>
      </c>
      <c r="L9274">
        <v>2014</v>
      </c>
      <c r="M9274">
        <f t="shared" si="798"/>
        <v>3</v>
      </c>
      <c r="N9274" t="str">
        <f t="shared" si="795"/>
        <v>F</v>
      </c>
      <c r="P9274" t="s">
        <v>28</v>
      </c>
      <c r="W9274">
        <v>14</v>
      </c>
      <c r="X9274">
        <v>7</v>
      </c>
      <c r="Y9274">
        <v>7</v>
      </c>
    </row>
    <row r="9275" spans="1:25" x14ac:dyDescent="0.2">
      <c r="A9275">
        <v>1436406</v>
      </c>
      <c r="B9275" t="s">
        <v>103</v>
      </c>
      <c r="C9275" t="str">
        <f t="shared" si="793"/>
        <v>2010</v>
      </c>
      <c r="D9275" t="s">
        <v>20</v>
      </c>
      <c r="E9275" t="str">
        <f t="shared" si="794"/>
        <v>2010B</v>
      </c>
      <c r="F9275" t="s">
        <v>15</v>
      </c>
      <c r="G9275" t="s">
        <v>56</v>
      </c>
      <c r="H9275" t="s">
        <v>14</v>
      </c>
      <c r="I9275" t="s">
        <v>27</v>
      </c>
      <c r="J9275" t="str">
        <f t="shared" si="796"/>
        <v>ENG</v>
      </c>
      <c r="L9275" t="s">
        <v>38</v>
      </c>
      <c r="M9275" t="s">
        <v>38</v>
      </c>
      <c r="N9275" t="str">
        <f t="shared" si="795"/>
        <v>U</v>
      </c>
      <c r="P9275" t="s">
        <v>19</v>
      </c>
      <c r="Q9275" t="s">
        <v>123</v>
      </c>
      <c r="R9275" t="s">
        <v>14</v>
      </c>
      <c r="S9275" t="s">
        <v>122</v>
      </c>
      <c r="T9275" t="s">
        <v>14</v>
      </c>
    </row>
    <row r="9276" spans="1:25" x14ac:dyDescent="0.2">
      <c r="A9276">
        <v>1436406</v>
      </c>
      <c r="B9276" t="s">
        <v>110</v>
      </c>
      <c r="C9276" t="str">
        <f t="shared" si="793"/>
        <v>2011</v>
      </c>
      <c r="D9276" t="s">
        <v>57</v>
      </c>
      <c r="E9276" t="str">
        <f t="shared" si="794"/>
        <v>2011D</v>
      </c>
      <c r="F9276" t="s">
        <v>15</v>
      </c>
      <c r="G9276" t="s">
        <v>59</v>
      </c>
      <c r="H9276" t="s">
        <v>20</v>
      </c>
      <c r="I9276" t="s">
        <v>27</v>
      </c>
      <c r="J9276" t="str">
        <f t="shared" si="796"/>
        <v>ENG</v>
      </c>
      <c r="L9276">
        <v>2012</v>
      </c>
      <c r="M9276">
        <f>L9276-C9276</f>
        <v>1</v>
      </c>
      <c r="N9276" t="str">
        <f t="shared" si="795"/>
        <v>U</v>
      </c>
      <c r="P9276" t="s">
        <v>19</v>
      </c>
    </row>
    <row r="9277" spans="1:25" x14ac:dyDescent="0.2">
      <c r="A9277">
        <v>1436406</v>
      </c>
      <c r="B9277" t="s">
        <v>103</v>
      </c>
      <c r="C9277" t="str">
        <f t="shared" si="793"/>
        <v>2010</v>
      </c>
      <c r="D9277" t="s">
        <v>14</v>
      </c>
      <c r="E9277" t="str">
        <f t="shared" si="794"/>
        <v>2010A</v>
      </c>
      <c r="F9277" t="s">
        <v>15</v>
      </c>
      <c r="G9277" t="s">
        <v>43</v>
      </c>
      <c r="H9277" t="s">
        <v>20</v>
      </c>
      <c r="I9277" t="s">
        <v>27</v>
      </c>
      <c r="J9277" t="str">
        <f t="shared" si="796"/>
        <v>ENG</v>
      </c>
      <c r="L9277" t="s">
        <v>38</v>
      </c>
      <c r="M9277" t="s">
        <v>38</v>
      </c>
      <c r="N9277" t="str">
        <f t="shared" si="795"/>
        <v>U</v>
      </c>
      <c r="P9277" t="s">
        <v>19</v>
      </c>
      <c r="Q9277" t="s">
        <v>116</v>
      </c>
      <c r="R9277" t="s">
        <v>14</v>
      </c>
    </row>
    <row r="9278" spans="1:25" x14ac:dyDescent="0.2">
      <c r="A9278">
        <v>1436410</v>
      </c>
      <c r="B9278" t="s">
        <v>110</v>
      </c>
      <c r="C9278" t="str">
        <f t="shared" si="793"/>
        <v>2011</v>
      </c>
      <c r="D9278" t="s">
        <v>24</v>
      </c>
      <c r="E9278" t="str">
        <f t="shared" si="794"/>
        <v>2011C</v>
      </c>
      <c r="F9278" t="s">
        <v>15</v>
      </c>
      <c r="G9278" t="s">
        <v>43</v>
      </c>
      <c r="H9278" t="s">
        <v>20</v>
      </c>
      <c r="I9278" t="s">
        <v>26</v>
      </c>
      <c r="J9278" t="str">
        <f t="shared" si="796"/>
        <v>COMP</v>
      </c>
      <c r="L9278">
        <v>2014</v>
      </c>
      <c r="M9278">
        <f t="shared" ref="M9278:M9309" si="799">L9278-C9278</f>
        <v>3</v>
      </c>
      <c r="N9278" t="str">
        <f t="shared" si="795"/>
        <v>F</v>
      </c>
      <c r="P9278" t="s">
        <v>19</v>
      </c>
      <c r="W9278">
        <v>10.833333</v>
      </c>
      <c r="X9278">
        <v>6</v>
      </c>
      <c r="Y9278">
        <v>4</v>
      </c>
    </row>
    <row r="9279" spans="1:25" x14ac:dyDescent="0.2">
      <c r="A9279">
        <v>1436454</v>
      </c>
      <c r="B9279" t="s">
        <v>103</v>
      </c>
      <c r="C9279" t="str">
        <f t="shared" si="793"/>
        <v>2010</v>
      </c>
      <c r="D9279" t="s">
        <v>14</v>
      </c>
      <c r="E9279" t="str">
        <f t="shared" si="794"/>
        <v>2010A</v>
      </c>
      <c r="F9279" t="s">
        <v>15</v>
      </c>
      <c r="G9279" t="s">
        <v>43</v>
      </c>
      <c r="H9279" t="s">
        <v>24</v>
      </c>
      <c r="I9279" t="s">
        <v>30</v>
      </c>
      <c r="J9279" t="str">
        <f t="shared" si="796"/>
        <v>SCI</v>
      </c>
      <c r="L9279">
        <v>2013</v>
      </c>
      <c r="M9279">
        <f t="shared" si="799"/>
        <v>3</v>
      </c>
      <c r="N9279" t="str">
        <f t="shared" si="795"/>
        <v>F</v>
      </c>
      <c r="P9279" t="s">
        <v>28</v>
      </c>
      <c r="Q9279" t="s">
        <v>118</v>
      </c>
      <c r="R9279" t="s">
        <v>20</v>
      </c>
      <c r="W9279">
        <v>16</v>
      </c>
      <c r="X9279">
        <v>7</v>
      </c>
      <c r="Y9279">
        <v>7</v>
      </c>
    </row>
    <row r="9280" spans="1:25" x14ac:dyDescent="0.2">
      <c r="A9280">
        <v>1436454</v>
      </c>
      <c r="B9280" t="s">
        <v>103</v>
      </c>
      <c r="C9280" t="str">
        <f t="shared" si="793"/>
        <v>2010</v>
      </c>
      <c r="D9280" t="s">
        <v>20</v>
      </c>
      <c r="E9280" t="str">
        <f t="shared" si="794"/>
        <v>2010B</v>
      </c>
      <c r="F9280" t="s">
        <v>15</v>
      </c>
      <c r="G9280" t="s">
        <v>56</v>
      </c>
      <c r="H9280" t="s">
        <v>24</v>
      </c>
      <c r="I9280" t="s">
        <v>30</v>
      </c>
      <c r="J9280" t="str">
        <f t="shared" si="796"/>
        <v>SCI</v>
      </c>
      <c r="L9280">
        <v>2013</v>
      </c>
      <c r="M9280">
        <f t="shared" si="799"/>
        <v>3</v>
      </c>
      <c r="N9280" t="str">
        <f t="shared" si="795"/>
        <v>F</v>
      </c>
      <c r="P9280" t="s">
        <v>28</v>
      </c>
      <c r="Q9280" t="s">
        <v>121</v>
      </c>
      <c r="R9280" t="s">
        <v>24</v>
      </c>
      <c r="W9280">
        <v>16</v>
      </c>
      <c r="X9280">
        <v>7</v>
      </c>
      <c r="Y9280">
        <v>7</v>
      </c>
    </row>
    <row r="9281" spans="1:25" x14ac:dyDescent="0.2">
      <c r="A9281">
        <v>1436750</v>
      </c>
      <c r="B9281" t="s">
        <v>103</v>
      </c>
      <c r="C9281" t="str">
        <f t="shared" si="793"/>
        <v>2010</v>
      </c>
      <c r="D9281" t="s">
        <v>20</v>
      </c>
      <c r="E9281" t="str">
        <f t="shared" si="794"/>
        <v>2010B</v>
      </c>
      <c r="F9281" t="s">
        <v>15</v>
      </c>
      <c r="G9281" t="s">
        <v>56</v>
      </c>
      <c r="H9281" t="s">
        <v>20</v>
      </c>
      <c r="I9281" t="s">
        <v>23</v>
      </c>
      <c r="J9281" t="str">
        <f t="shared" si="796"/>
        <v>ENG</v>
      </c>
      <c r="L9281">
        <v>2013</v>
      </c>
      <c r="M9281">
        <f t="shared" si="799"/>
        <v>3</v>
      </c>
      <c r="N9281" t="str">
        <f t="shared" si="795"/>
        <v>F</v>
      </c>
      <c r="P9281" t="s">
        <v>19</v>
      </c>
      <c r="Q9281" t="s">
        <v>121</v>
      </c>
      <c r="R9281" t="s">
        <v>14</v>
      </c>
    </row>
    <row r="9282" spans="1:25" x14ac:dyDescent="0.2">
      <c r="A9282">
        <v>1436750</v>
      </c>
      <c r="B9282" t="s">
        <v>103</v>
      </c>
      <c r="C9282" t="str">
        <f t="shared" ref="C9282:C9345" si="800">LEFT(B9282,4)</f>
        <v>2010</v>
      </c>
      <c r="D9282" t="s">
        <v>14</v>
      </c>
      <c r="E9282" t="str">
        <f t="shared" ref="E9282:E9345" si="801">CONCATENATE(C9282,D9282)</f>
        <v>2010A</v>
      </c>
      <c r="F9282" t="s">
        <v>15</v>
      </c>
      <c r="G9282" t="s">
        <v>43</v>
      </c>
      <c r="H9282" t="s">
        <v>24</v>
      </c>
      <c r="I9282" t="s">
        <v>23</v>
      </c>
      <c r="J9282" t="str">
        <f t="shared" si="796"/>
        <v>ENG</v>
      </c>
      <c r="L9282">
        <v>2013</v>
      </c>
      <c r="M9282">
        <f t="shared" si="799"/>
        <v>3</v>
      </c>
      <c r="N9282" t="str">
        <f t="shared" ref="N9282:N9345" si="802">IF(OR(M9282&lt;3,M9282="TR"),"U","F")</f>
        <v>F</v>
      </c>
      <c r="P9282" t="s">
        <v>19</v>
      </c>
      <c r="Q9282" t="s">
        <v>118</v>
      </c>
      <c r="R9282" t="s">
        <v>14</v>
      </c>
    </row>
    <row r="9283" spans="1:25" x14ac:dyDescent="0.2">
      <c r="A9283">
        <v>1436770</v>
      </c>
      <c r="B9283" t="s">
        <v>110</v>
      </c>
      <c r="C9283" t="str">
        <f t="shared" si="800"/>
        <v>2011</v>
      </c>
      <c r="D9283" t="s">
        <v>24</v>
      </c>
      <c r="E9283" t="str">
        <f t="shared" si="801"/>
        <v>2011C</v>
      </c>
      <c r="F9283" t="s">
        <v>15</v>
      </c>
      <c r="G9283" t="s">
        <v>43</v>
      </c>
      <c r="H9283" t="s">
        <v>14</v>
      </c>
      <c r="I9283" t="s">
        <v>21</v>
      </c>
      <c r="J9283" t="str">
        <f t="shared" ref="J9283:J9346" si="803">IF(OR(I9283="AE",I9283="BE",I9283="CE",I9283="CM",I9283="ED",I9283="ECE",I9283="EVE",I9283="EV",I9283="FPE",I9283="IE",I9283="MFE",I9283="ME",I9283="MGE",I9283="MTE",I9283="PHE",I9283="RB",I9283="EE",I9283="RBE"),"ENG",IF(OR(I9283="BBT",I9283="BC",I9283="BIO",I9283="CH",I9283="PH",I9283="PSS",I9283="SC"),"SCI",IF(OR(I9283="MA",I9283="MAC",I9283="SD"),"MAT",IF(OR(I9283="CO",I9283="ID",I9283="ND",I9283="SX"),"OTH",IF(OR(I9283="ECON",I9283="EP",I9283="EC",I9283="ET",I9283="HU",I9283="IN",I9283="LAE",I9283="PWR",I9283="ST",I9283="EVS",I9283="PW"),"HUSS",IF(OR(I9283="CA",I9283="CCN",I9283="CS",I9283="IMGD"),"COMP",IF(OR(I9283="IT",I9283="MG",I9283="MIS"),"BUS","ERROR")))))))</f>
        <v>COMP</v>
      </c>
      <c r="K9283" t="s">
        <v>26</v>
      </c>
      <c r="L9283">
        <v>2013</v>
      </c>
      <c r="M9283">
        <f t="shared" si="799"/>
        <v>2</v>
      </c>
      <c r="N9283" t="str">
        <f t="shared" si="802"/>
        <v>U</v>
      </c>
      <c r="P9283" t="s">
        <v>19</v>
      </c>
      <c r="W9283">
        <v>15</v>
      </c>
      <c r="X9283">
        <v>8</v>
      </c>
      <c r="Y9283">
        <v>5</v>
      </c>
    </row>
    <row r="9284" spans="1:25" x14ac:dyDescent="0.2">
      <c r="A9284">
        <v>1436806</v>
      </c>
      <c r="B9284" t="s">
        <v>103</v>
      </c>
      <c r="C9284" t="str">
        <f t="shared" si="800"/>
        <v>2010</v>
      </c>
      <c r="D9284" t="s">
        <v>20</v>
      </c>
      <c r="E9284" t="str">
        <f t="shared" si="801"/>
        <v>2010B</v>
      </c>
      <c r="F9284" t="s">
        <v>15</v>
      </c>
      <c r="G9284" t="s">
        <v>56</v>
      </c>
      <c r="H9284" t="s">
        <v>20</v>
      </c>
      <c r="I9284" t="s">
        <v>23</v>
      </c>
      <c r="J9284" t="str">
        <f t="shared" si="803"/>
        <v>ENG</v>
      </c>
      <c r="L9284">
        <v>2013</v>
      </c>
      <c r="M9284">
        <f t="shared" si="799"/>
        <v>3</v>
      </c>
      <c r="N9284" t="str">
        <f t="shared" si="802"/>
        <v>F</v>
      </c>
      <c r="P9284" t="s">
        <v>19</v>
      </c>
      <c r="Q9284" t="s">
        <v>129</v>
      </c>
      <c r="R9284" t="s">
        <v>68</v>
      </c>
    </row>
    <row r="9285" spans="1:25" x14ac:dyDescent="0.2">
      <c r="A9285">
        <v>1436806</v>
      </c>
      <c r="B9285" t="s">
        <v>103</v>
      </c>
      <c r="C9285" t="str">
        <f t="shared" si="800"/>
        <v>2010</v>
      </c>
      <c r="D9285" t="s">
        <v>14</v>
      </c>
      <c r="E9285" t="str">
        <f t="shared" si="801"/>
        <v>2010A</v>
      </c>
      <c r="F9285" t="s">
        <v>15</v>
      </c>
      <c r="G9285" t="s">
        <v>43</v>
      </c>
      <c r="H9285" t="s">
        <v>24</v>
      </c>
      <c r="I9285" t="s">
        <v>23</v>
      </c>
      <c r="J9285" t="str">
        <f t="shared" si="803"/>
        <v>ENG</v>
      </c>
      <c r="L9285">
        <v>2013</v>
      </c>
      <c r="M9285">
        <f t="shared" si="799"/>
        <v>3</v>
      </c>
      <c r="N9285" t="str">
        <f t="shared" si="802"/>
        <v>F</v>
      </c>
      <c r="P9285" t="s">
        <v>19</v>
      </c>
      <c r="Q9285" t="s">
        <v>119</v>
      </c>
      <c r="R9285" t="s">
        <v>24</v>
      </c>
    </row>
    <row r="9286" spans="1:25" x14ac:dyDescent="0.2">
      <c r="A9286">
        <v>1437018</v>
      </c>
      <c r="B9286" t="s">
        <v>104</v>
      </c>
      <c r="C9286" t="str">
        <f t="shared" si="800"/>
        <v>2010</v>
      </c>
      <c r="D9286" t="s">
        <v>24</v>
      </c>
      <c r="E9286" t="str">
        <f t="shared" si="801"/>
        <v>2010C</v>
      </c>
      <c r="F9286" t="s">
        <v>15</v>
      </c>
      <c r="G9286" t="s">
        <v>43</v>
      </c>
      <c r="H9286" t="s">
        <v>20</v>
      </c>
      <c r="I9286" t="s">
        <v>22</v>
      </c>
      <c r="J9286" t="str">
        <f t="shared" si="803"/>
        <v>ENG</v>
      </c>
      <c r="L9286">
        <v>2013</v>
      </c>
      <c r="M9286">
        <f t="shared" si="799"/>
        <v>3</v>
      </c>
      <c r="N9286" t="str">
        <f t="shared" si="802"/>
        <v>F</v>
      </c>
      <c r="P9286" t="s">
        <v>19</v>
      </c>
      <c r="Q9286" t="s">
        <v>121</v>
      </c>
      <c r="R9286" t="s">
        <v>20</v>
      </c>
      <c r="W9286">
        <v>10</v>
      </c>
      <c r="X9286">
        <v>0</v>
      </c>
      <c r="Y9286">
        <v>0</v>
      </c>
    </row>
    <row r="9287" spans="1:25" x14ac:dyDescent="0.2">
      <c r="A9287">
        <v>1437018</v>
      </c>
      <c r="B9287" t="s">
        <v>104</v>
      </c>
      <c r="C9287" t="str">
        <f t="shared" si="800"/>
        <v>2010</v>
      </c>
      <c r="D9287" t="s">
        <v>57</v>
      </c>
      <c r="E9287" t="str">
        <f t="shared" si="801"/>
        <v>2010D</v>
      </c>
      <c r="F9287" t="s">
        <v>15</v>
      </c>
      <c r="G9287" t="s">
        <v>56</v>
      </c>
      <c r="H9287" t="s">
        <v>17</v>
      </c>
      <c r="I9287" t="s">
        <v>22</v>
      </c>
      <c r="J9287" t="str">
        <f t="shared" si="803"/>
        <v>ENG</v>
      </c>
      <c r="L9287">
        <v>2013</v>
      </c>
      <c r="M9287">
        <f t="shared" si="799"/>
        <v>3</v>
      </c>
      <c r="N9287" t="str">
        <f t="shared" si="802"/>
        <v>F</v>
      </c>
      <c r="P9287" t="s">
        <v>19</v>
      </c>
      <c r="Q9287" t="s">
        <v>116</v>
      </c>
      <c r="R9287" t="s">
        <v>24</v>
      </c>
      <c r="W9287">
        <v>10</v>
      </c>
      <c r="X9287">
        <v>0</v>
      </c>
      <c r="Y9287">
        <v>0</v>
      </c>
    </row>
    <row r="9288" spans="1:25" x14ac:dyDescent="0.2">
      <c r="A9288">
        <v>1437258</v>
      </c>
      <c r="B9288" t="s">
        <v>104</v>
      </c>
      <c r="C9288" t="str">
        <f t="shared" si="800"/>
        <v>2010</v>
      </c>
      <c r="D9288" t="s">
        <v>24</v>
      </c>
      <c r="E9288" t="str">
        <f t="shared" si="801"/>
        <v>2010C</v>
      </c>
      <c r="F9288" t="s">
        <v>15</v>
      </c>
      <c r="G9288" t="s">
        <v>43</v>
      </c>
      <c r="H9288" t="s">
        <v>20</v>
      </c>
      <c r="I9288" t="s">
        <v>23</v>
      </c>
      <c r="J9288" t="str">
        <f t="shared" si="803"/>
        <v>ENG</v>
      </c>
      <c r="L9288">
        <v>2013</v>
      </c>
      <c r="M9288">
        <f t="shared" si="799"/>
        <v>3</v>
      </c>
      <c r="N9288" t="str">
        <f t="shared" si="802"/>
        <v>F</v>
      </c>
      <c r="P9288" t="s">
        <v>19</v>
      </c>
      <c r="Q9288" t="s">
        <v>116</v>
      </c>
      <c r="R9288" t="s">
        <v>24</v>
      </c>
    </row>
    <row r="9289" spans="1:25" x14ac:dyDescent="0.2">
      <c r="A9289">
        <v>1437258</v>
      </c>
      <c r="B9289" t="s">
        <v>106</v>
      </c>
      <c r="C9289" t="str">
        <f t="shared" si="800"/>
        <v>2010</v>
      </c>
      <c r="D9289" t="s">
        <v>107</v>
      </c>
      <c r="E9289" t="str">
        <f t="shared" si="801"/>
        <v>2010E2</v>
      </c>
      <c r="F9289" t="s">
        <v>15</v>
      </c>
      <c r="G9289" t="s">
        <v>56</v>
      </c>
      <c r="H9289" t="s">
        <v>20</v>
      </c>
      <c r="I9289" t="s">
        <v>23</v>
      </c>
      <c r="J9289" t="str">
        <f t="shared" si="803"/>
        <v>ENG</v>
      </c>
      <c r="L9289">
        <v>2013</v>
      </c>
      <c r="M9289">
        <f t="shared" si="799"/>
        <v>3</v>
      </c>
      <c r="N9289" t="str">
        <f t="shared" si="802"/>
        <v>F</v>
      </c>
      <c r="P9289" t="s">
        <v>19</v>
      </c>
      <c r="Q9289" t="s">
        <v>123</v>
      </c>
      <c r="R9289" t="s">
        <v>24</v>
      </c>
    </row>
    <row r="9290" spans="1:25" x14ac:dyDescent="0.2">
      <c r="A9290">
        <v>1437258</v>
      </c>
      <c r="B9290" t="s">
        <v>103</v>
      </c>
      <c r="C9290" t="str">
        <f t="shared" si="800"/>
        <v>2010</v>
      </c>
      <c r="D9290" t="s">
        <v>14</v>
      </c>
      <c r="E9290" t="str">
        <f t="shared" si="801"/>
        <v>2010A</v>
      </c>
      <c r="F9290" t="s">
        <v>15</v>
      </c>
      <c r="G9290" t="s">
        <v>43</v>
      </c>
      <c r="H9290" t="s">
        <v>17</v>
      </c>
      <c r="I9290" t="s">
        <v>23</v>
      </c>
      <c r="J9290" t="str">
        <f t="shared" si="803"/>
        <v>ENG</v>
      </c>
      <c r="L9290">
        <v>2013</v>
      </c>
      <c r="M9290">
        <f t="shared" si="799"/>
        <v>3</v>
      </c>
      <c r="N9290" t="str">
        <f t="shared" si="802"/>
        <v>F</v>
      </c>
      <c r="P9290" t="s">
        <v>19</v>
      </c>
      <c r="Q9290" t="s">
        <v>118</v>
      </c>
      <c r="R9290" t="s">
        <v>24</v>
      </c>
    </row>
    <row r="9291" spans="1:25" x14ac:dyDescent="0.2">
      <c r="A9291">
        <v>1437322</v>
      </c>
      <c r="B9291" t="s">
        <v>108</v>
      </c>
      <c r="C9291" t="str">
        <f t="shared" si="800"/>
        <v>2011</v>
      </c>
      <c r="D9291" t="s">
        <v>14</v>
      </c>
      <c r="E9291" t="str">
        <f t="shared" si="801"/>
        <v>2011A</v>
      </c>
      <c r="F9291" t="s">
        <v>15</v>
      </c>
      <c r="G9291" t="s">
        <v>40</v>
      </c>
      <c r="H9291" t="s">
        <v>14</v>
      </c>
      <c r="I9291" t="s">
        <v>34</v>
      </c>
      <c r="J9291" t="str">
        <f t="shared" si="803"/>
        <v>MAT</v>
      </c>
      <c r="K9291" t="s">
        <v>15</v>
      </c>
      <c r="L9291">
        <v>2013</v>
      </c>
      <c r="M9291">
        <f t="shared" si="799"/>
        <v>2</v>
      </c>
      <c r="N9291" t="str">
        <f t="shared" si="802"/>
        <v>U</v>
      </c>
      <c r="P9291" t="s">
        <v>19</v>
      </c>
      <c r="Q9291" t="s">
        <v>125</v>
      </c>
      <c r="R9291" t="s">
        <v>14</v>
      </c>
    </row>
    <row r="9292" spans="1:25" x14ac:dyDescent="0.2">
      <c r="A9292">
        <v>1437322</v>
      </c>
      <c r="B9292" t="s">
        <v>103</v>
      </c>
      <c r="C9292" t="str">
        <f t="shared" si="800"/>
        <v>2010</v>
      </c>
      <c r="D9292" t="s">
        <v>14</v>
      </c>
      <c r="E9292" t="str">
        <f t="shared" si="801"/>
        <v>2010A</v>
      </c>
      <c r="F9292" t="s">
        <v>15</v>
      </c>
      <c r="G9292" t="s">
        <v>16</v>
      </c>
      <c r="H9292" t="s">
        <v>14</v>
      </c>
      <c r="I9292" t="s">
        <v>34</v>
      </c>
      <c r="J9292" t="str">
        <f t="shared" si="803"/>
        <v>MAT</v>
      </c>
      <c r="L9292">
        <v>2013</v>
      </c>
      <c r="M9292">
        <f t="shared" si="799"/>
        <v>3</v>
      </c>
      <c r="N9292" t="str">
        <f t="shared" si="802"/>
        <v>F</v>
      </c>
      <c r="P9292" t="s">
        <v>19</v>
      </c>
      <c r="Q9292" t="s">
        <v>123</v>
      </c>
      <c r="R9292" t="s">
        <v>14</v>
      </c>
      <c r="S9292" t="s">
        <v>120</v>
      </c>
      <c r="T9292" t="s">
        <v>14</v>
      </c>
    </row>
    <row r="9293" spans="1:25" x14ac:dyDescent="0.2">
      <c r="A9293">
        <v>1437322</v>
      </c>
      <c r="B9293" t="s">
        <v>103</v>
      </c>
      <c r="C9293" t="str">
        <f t="shared" si="800"/>
        <v>2010</v>
      </c>
      <c r="D9293" t="s">
        <v>20</v>
      </c>
      <c r="E9293" t="str">
        <f t="shared" si="801"/>
        <v>2010B</v>
      </c>
      <c r="F9293" t="s">
        <v>15</v>
      </c>
      <c r="G9293" t="s">
        <v>61</v>
      </c>
      <c r="H9293" t="s">
        <v>14</v>
      </c>
      <c r="I9293" t="s">
        <v>34</v>
      </c>
      <c r="J9293" t="str">
        <f t="shared" si="803"/>
        <v>MAT</v>
      </c>
      <c r="L9293">
        <v>2013</v>
      </c>
      <c r="M9293">
        <f t="shared" si="799"/>
        <v>3</v>
      </c>
      <c r="N9293" t="str">
        <f t="shared" si="802"/>
        <v>F</v>
      </c>
      <c r="P9293" t="s">
        <v>19</v>
      </c>
      <c r="Q9293" t="s">
        <v>122</v>
      </c>
      <c r="R9293" t="s">
        <v>14</v>
      </c>
    </row>
    <row r="9294" spans="1:25" x14ac:dyDescent="0.2">
      <c r="A9294">
        <v>1437322</v>
      </c>
      <c r="B9294" t="s">
        <v>103</v>
      </c>
      <c r="C9294" t="str">
        <f t="shared" si="800"/>
        <v>2010</v>
      </c>
      <c r="D9294" t="s">
        <v>20</v>
      </c>
      <c r="E9294" t="str">
        <f t="shared" si="801"/>
        <v>2010B</v>
      </c>
      <c r="F9294" t="s">
        <v>15</v>
      </c>
      <c r="G9294" t="s">
        <v>59</v>
      </c>
      <c r="H9294" t="s">
        <v>14</v>
      </c>
      <c r="I9294" t="s">
        <v>34</v>
      </c>
      <c r="J9294" t="str">
        <f t="shared" si="803"/>
        <v>MAT</v>
      </c>
      <c r="L9294">
        <v>2013</v>
      </c>
      <c r="M9294">
        <f t="shared" si="799"/>
        <v>3</v>
      </c>
      <c r="N9294" t="str">
        <f t="shared" si="802"/>
        <v>F</v>
      </c>
      <c r="P9294" t="s">
        <v>19</v>
      </c>
      <c r="Q9294" t="s">
        <v>122</v>
      </c>
      <c r="R9294" t="s">
        <v>14</v>
      </c>
    </row>
    <row r="9295" spans="1:25" x14ac:dyDescent="0.2">
      <c r="A9295">
        <v>1455804</v>
      </c>
      <c r="B9295" t="s">
        <v>115</v>
      </c>
      <c r="C9295" t="str">
        <f t="shared" si="800"/>
        <v>2012</v>
      </c>
      <c r="D9295" t="s">
        <v>14</v>
      </c>
      <c r="E9295" t="str">
        <f t="shared" si="801"/>
        <v>2012A</v>
      </c>
      <c r="F9295" t="s">
        <v>15</v>
      </c>
      <c r="G9295" t="s">
        <v>43</v>
      </c>
      <c r="H9295" t="s">
        <v>24</v>
      </c>
      <c r="I9295" t="s">
        <v>85</v>
      </c>
      <c r="J9295" t="str">
        <f t="shared" si="803"/>
        <v>ENG</v>
      </c>
      <c r="L9295">
        <v>2014</v>
      </c>
      <c r="M9295">
        <f t="shared" si="799"/>
        <v>2</v>
      </c>
      <c r="N9295" t="str">
        <f t="shared" si="802"/>
        <v>U</v>
      </c>
      <c r="P9295" t="s">
        <v>19</v>
      </c>
    </row>
    <row r="9296" spans="1:25" x14ac:dyDescent="0.2">
      <c r="A9296">
        <v>1455804</v>
      </c>
      <c r="B9296" t="s">
        <v>110</v>
      </c>
      <c r="C9296" t="str">
        <f t="shared" si="800"/>
        <v>2011</v>
      </c>
      <c r="D9296" t="s">
        <v>57</v>
      </c>
      <c r="E9296" t="str">
        <f t="shared" si="801"/>
        <v>2011D</v>
      </c>
      <c r="F9296" t="s">
        <v>15</v>
      </c>
      <c r="G9296" t="s">
        <v>64</v>
      </c>
      <c r="H9296" t="s">
        <v>17</v>
      </c>
      <c r="I9296" t="s">
        <v>85</v>
      </c>
      <c r="J9296" t="str">
        <f t="shared" si="803"/>
        <v>ENG</v>
      </c>
      <c r="L9296">
        <v>2014</v>
      </c>
      <c r="M9296">
        <f t="shared" si="799"/>
        <v>3</v>
      </c>
      <c r="N9296" t="str">
        <f t="shared" si="802"/>
        <v>F</v>
      </c>
      <c r="P9296" t="s">
        <v>19</v>
      </c>
    </row>
    <row r="9297" spans="1:25" x14ac:dyDescent="0.2">
      <c r="A9297">
        <v>1456400</v>
      </c>
      <c r="B9297" t="s">
        <v>108</v>
      </c>
      <c r="C9297" t="str">
        <f t="shared" si="800"/>
        <v>2011</v>
      </c>
      <c r="D9297" t="s">
        <v>14</v>
      </c>
      <c r="E9297" t="str">
        <f t="shared" si="801"/>
        <v>2011A</v>
      </c>
      <c r="F9297" t="s">
        <v>15</v>
      </c>
      <c r="G9297" t="s">
        <v>16</v>
      </c>
      <c r="H9297" t="s">
        <v>14</v>
      </c>
      <c r="I9297" t="s">
        <v>85</v>
      </c>
      <c r="J9297" t="str">
        <f t="shared" si="803"/>
        <v>ENG</v>
      </c>
      <c r="L9297">
        <v>2014</v>
      </c>
      <c r="M9297">
        <f t="shared" si="799"/>
        <v>3</v>
      </c>
      <c r="N9297" t="str">
        <f t="shared" si="802"/>
        <v>F</v>
      </c>
      <c r="P9297" t="s">
        <v>19</v>
      </c>
      <c r="Q9297" t="s">
        <v>116</v>
      </c>
      <c r="R9297" t="s">
        <v>20</v>
      </c>
      <c r="W9297">
        <v>16</v>
      </c>
      <c r="X9297">
        <v>8</v>
      </c>
      <c r="Y9297">
        <v>9</v>
      </c>
    </row>
    <row r="9298" spans="1:25" x14ac:dyDescent="0.2">
      <c r="A9298">
        <v>1437544</v>
      </c>
      <c r="B9298" t="s">
        <v>110</v>
      </c>
      <c r="C9298" t="str">
        <f t="shared" si="800"/>
        <v>2011</v>
      </c>
      <c r="D9298" t="s">
        <v>57</v>
      </c>
      <c r="E9298" t="str">
        <f t="shared" si="801"/>
        <v>2011D</v>
      </c>
      <c r="F9298" t="s">
        <v>15</v>
      </c>
      <c r="G9298" t="s">
        <v>59</v>
      </c>
      <c r="H9298" t="s">
        <v>20</v>
      </c>
      <c r="I9298" t="s">
        <v>27</v>
      </c>
      <c r="J9298" t="str">
        <f t="shared" si="803"/>
        <v>ENG</v>
      </c>
      <c r="L9298">
        <v>2013</v>
      </c>
      <c r="M9298">
        <f t="shared" si="799"/>
        <v>2</v>
      </c>
      <c r="N9298" t="str">
        <f t="shared" si="802"/>
        <v>U</v>
      </c>
      <c r="P9298" t="s">
        <v>28</v>
      </c>
      <c r="W9298">
        <v>11</v>
      </c>
      <c r="X9298">
        <v>4</v>
      </c>
      <c r="Y9298">
        <v>9</v>
      </c>
    </row>
    <row r="9299" spans="1:25" x14ac:dyDescent="0.2">
      <c r="A9299">
        <v>1437544</v>
      </c>
      <c r="B9299" t="s">
        <v>103</v>
      </c>
      <c r="C9299" t="str">
        <f t="shared" si="800"/>
        <v>2010</v>
      </c>
      <c r="D9299" t="s">
        <v>14</v>
      </c>
      <c r="E9299" t="str">
        <f t="shared" si="801"/>
        <v>2010A</v>
      </c>
      <c r="F9299" t="s">
        <v>15</v>
      </c>
      <c r="G9299" t="s">
        <v>43</v>
      </c>
      <c r="H9299" t="s">
        <v>24</v>
      </c>
      <c r="I9299" t="s">
        <v>32</v>
      </c>
      <c r="J9299" t="str">
        <f t="shared" si="803"/>
        <v>OTH</v>
      </c>
      <c r="L9299">
        <v>2013</v>
      </c>
      <c r="M9299">
        <f t="shared" si="799"/>
        <v>3</v>
      </c>
      <c r="N9299" t="str">
        <f t="shared" si="802"/>
        <v>F</v>
      </c>
      <c r="P9299" t="s">
        <v>28</v>
      </c>
      <c r="Q9299" t="s">
        <v>116</v>
      </c>
      <c r="R9299" t="s">
        <v>24</v>
      </c>
      <c r="W9299">
        <v>11</v>
      </c>
      <c r="X9299">
        <v>4</v>
      </c>
      <c r="Y9299">
        <v>9</v>
      </c>
    </row>
    <row r="9300" spans="1:25" x14ac:dyDescent="0.2">
      <c r="A9300">
        <v>1437544</v>
      </c>
      <c r="B9300" t="s">
        <v>103</v>
      </c>
      <c r="C9300" t="str">
        <f t="shared" si="800"/>
        <v>2010</v>
      </c>
      <c r="D9300" t="s">
        <v>20</v>
      </c>
      <c r="E9300" t="str">
        <f t="shared" si="801"/>
        <v>2010B</v>
      </c>
      <c r="F9300" t="s">
        <v>15</v>
      </c>
      <c r="G9300" t="s">
        <v>56</v>
      </c>
      <c r="H9300" t="s">
        <v>24</v>
      </c>
      <c r="I9300" t="s">
        <v>32</v>
      </c>
      <c r="J9300" t="str">
        <f t="shared" si="803"/>
        <v>OTH</v>
      </c>
      <c r="L9300">
        <v>2013</v>
      </c>
      <c r="M9300">
        <f t="shared" si="799"/>
        <v>3</v>
      </c>
      <c r="N9300" t="str">
        <f t="shared" si="802"/>
        <v>F</v>
      </c>
      <c r="P9300" t="s">
        <v>28</v>
      </c>
      <c r="Q9300" t="s">
        <v>123</v>
      </c>
      <c r="R9300" t="s">
        <v>20</v>
      </c>
      <c r="W9300">
        <v>11</v>
      </c>
      <c r="X9300">
        <v>4</v>
      </c>
      <c r="Y9300">
        <v>9</v>
      </c>
    </row>
    <row r="9301" spans="1:25" x14ac:dyDescent="0.2">
      <c r="A9301">
        <v>1437550</v>
      </c>
      <c r="B9301" t="s">
        <v>104</v>
      </c>
      <c r="C9301" t="str">
        <f t="shared" si="800"/>
        <v>2010</v>
      </c>
      <c r="D9301" t="s">
        <v>57</v>
      </c>
      <c r="E9301" t="str">
        <f t="shared" si="801"/>
        <v>2010D</v>
      </c>
      <c r="F9301" t="s">
        <v>15</v>
      </c>
      <c r="G9301" t="s">
        <v>56</v>
      </c>
      <c r="H9301" t="s">
        <v>20</v>
      </c>
      <c r="I9301" t="s">
        <v>21</v>
      </c>
      <c r="J9301" t="str">
        <f t="shared" si="803"/>
        <v>COMP</v>
      </c>
      <c r="L9301">
        <v>2013</v>
      </c>
      <c r="M9301">
        <f t="shared" si="799"/>
        <v>3</v>
      </c>
      <c r="N9301" t="str">
        <f t="shared" si="802"/>
        <v>F</v>
      </c>
      <c r="P9301" t="s">
        <v>19</v>
      </c>
      <c r="W9301">
        <v>16</v>
      </c>
      <c r="X9301">
        <v>7.5</v>
      </c>
      <c r="Y9301">
        <v>9</v>
      </c>
    </row>
    <row r="9302" spans="1:25" x14ac:dyDescent="0.2">
      <c r="A9302">
        <v>1437594</v>
      </c>
      <c r="B9302" t="s">
        <v>103</v>
      </c>
      <c r="C9302" t="str">
        <f t="shared" si="800"/>
        <v>2010</v>
      </c>
      <c r="D9302" t="s">
        <v>14</v>
      </c>
      <c r="E9302" t="str">
        <f t="shared" si="801"/>
        <v>2010A</v>
      </c>
      <c r="F9302" t="s">
        <v>15</v>
      </c>
      <c r="G9302" t="s">
        <v>43</v>
      </c>
      <c r="H9302" t="s">
        <v>14</v>
      </c>
      <c r="I9302" t="s">
        <v>18</v>
      </c>
      <c r="J9302" t="str">
        <f t="shared" si="803"/>
        <v>ENG</v>
      </c>
      <c r="L9302">
        <v>2013</v>
      </c>
      <c r="M9302">
        <f t="shared" si="799"/>
        <v>3</v>
      </c>
      <c r="N9302" t="str">
        <f t="shared" si="802"/>
        <v>F</v>
      </c>
      <c r="P9302" t="s">
        <v>19</v>
      </c>
      <c r="Q9302" t="s">
        <v>118</v>
      </c>
      <c r="R9302" t="s">
        <v>20</v>
      </c>
      <c r="W9302">
        <v>9.8333329999999997</v>
      </c>
      <c r="X9302">
        <v>6</v>
      </c>
      <c r="Y9302">
        <v>6.5</v>
      </c>
    </row>
    <row r="9303" spans="1:25" x14ac:dyDescent="0.2">
      <c r="A9303">
        <v>1437594</v>
      </c>
      <c r="B9303" t="s">
        <v>103</v>
      </c>
      <c r="C9303" t="str">
        <f t="shared" si="800"/>
        <v>2010</v>
      </c>
      <c r="D9303" t="s">
        <v>20</v>
      </c>
      <c r="E9303" t="str">
        <f t="shared" si="801"/>
        <v>2010B</v>
      </c>
      <c r="F9303" t="s">
        <v>15</v>
      </c>
      <c r="G9303" t="s">
        <v>56</v>
      </c>
      <c r="H9303" t="s">
        <v>14</v>
      </c>
      <c r="I9303" t="s">
        <v>18</v>
      </c>
      <c r="J9303" t="str">
        <f t="shared" si="803"/>
        <v>ENG</v>
      </c>
      <c r="L9303">
        <v>2013</v>
      </c>
      <c r="M9303">
        <f t="shared" si="799"/>
        <v>3</v>
      </c>
      <c r="N9303" t="str">
        <f t="shared" si="802"/>
        <v>F</v>
      </c>
      <c r="P9303" t="s">
        <v>19</v>
      </c>
      <c r="Q9303" t="s">
        <v>121</v>
      </c>
      <c r="R9303" t="s">
        <v>20</v>
      </c>
      <c r="W9303">
        <v>9.8333329999999997</v>
      </c>
      <c r="X9303">
        <v>6</v>
      </c>
      <c r="Y9303">
        <v>6.5</v>
      </c>
    </row>
    <row r="9304" spans="1:25" x14ac:dyDescent="0.2">
      <c r="A9304">
        <v>1437594</v>
      </c>
      <c r="B9304" t="s">
        <v>110</v>
      </c>
      <c r="C9304" t="str">
        <f t="shared" si="800"/>
        <v>2011</v>
      </c>
      <c r="D9304" t="s">
        <v>57</v>
      </c>
      <c r="E9304" t="str">
        <f t="shared" si="801"/>
        <v>2011D</v>
      </c>
      <c r="F9304" t="s">
        <v>15</v>
      </c>
      <c r="G9304" t="s">
        <v>59</v>
      </c>
      <c r="H9304" t="s">
        <v>20</v>
      </c>
      <c r="I9304" t="s">
        <v>18</v>
      </c>
      <c r="J9304" t="str">
        <f t="shared" si="803"/>
        <v>ENG</v>
      </c>
      <c r="L9304">
        <v>2013</v>
      </c>
      <c r="M9304">
        <f t="shared" si="799"/>
        <v>2</v>
      </c>
      <c r="N9304" t="str">
        <f t="shared" si="802"/>
        <v>U</v>
      </c>
      <c r="P9304" t="s">
        <v>19</v>
      </c>
      <c r="W9304">
        <v>9.8333329999999997</v>
      </c>
      <c r="X9304">
        <v>6</v>
      </c>
      <c r="Y9304">
        <v>6.5</v>
      </c>
    </row>
    <row r="9305" spans="1:25" x14ac:dyDescent="0.2">
      <c r="A9305">
        <v>1437602</v>
      </c>
      <c r="B9305" t="s">
        <v>103</v>
      </c>
      <c r="C9305" t="str">
        <f t="shared" si="800"/>
        <v>2010</v>
      </c>
      <c r="D9305" t="s">
        <v>14</v>
      </c>
      <c r="E9305" t="str">
        <f t="shared" si="801"/>
        <v>2010A</v>
      </c>
      <c r="F9305" t="s">
        <v>15</v>
      </c>
      <c r="G9305" t="s">
        <v>16</v>
      </c>
      <c r="H9305" t="s">
        <v>14</v>
      </c>
      <c r="I9305" t="s">
        <v>15</v>
      </c>
      <c r="J9305" t="str">
        <f t="shared" si="803"/>
        <v>SCI</v>
      </c>
      <c r="L9305">
        <v>2013</v>
      </c>
      <c r="M9305">
        <f t="shared" si="799"/>
        <v>3</v>
      </c>
      <c r="N9305" t="str">
        <f t="shared" si="802"/>
        <v>F</v>
      </c>
      <c r="P9305" t="s">
        <v>28</v>
      </c>
      <c r="Q9305" t="s">
        <v>123</v>
      </c>
      <c r="R9305" t="s">
        <v>14</v>
      </c>
      <c r="W9305">
        <v>16</v>
      </c>
      <c r="X9305">
        <v>8</v>
      </c>
      <c r="Y9305">
        <v>9</v>
      </c>
    </row>
    <row r="9306" spans="1:25" x14ac:dyDescent="0.2">
      <c r="A9306">
        <v>1437756</v>
      </c>
      <c r="B9306" t="s">
        <v>104</v>
      </c>
      <c r="C9306" t="str">
        <f t="shared" si="800"/>
        <v>2010</v>
      </c>
      <c r="D9306" t="s">
        <v>24</v>
      </c>
      <c r="E9306" t="str">
        <f t="shared" si="801"/>
        <v>2010C</v>
      </c>
      <c r="F9306" t="s">
        <v>15</v>
      </c>
      <c r="G9306" t="s">
        <v>16</v>
      </c>
      <c r="H9306" t="s">
        <v>14</v>
      </c>
      <c r="I9306" t="s">
        <v>26</v>
      </c>
      <c r="J9306" t="str">
        <f t="shared" si="803"/>
        <v>COMP</v>
      </c>
      <c r="K9306" t="s">
        <v>85</v>
      </c>
      <c r="L9306">
        <v>2013</v>
      </c>
      <c r="M9306">
        <f t="shared" si="799"/>
        <v>3</v>
      </c>
      <c r="N9306" t="str">
        <f t="shared" si="802"/>
        <v>F</v>
      </c>
      <c r="P9306" t="s">
        <v>19</v>
      </c>
      <c r="Q9306" t="s">
        <v>124</v>
      </c>
      <c r="R9306" t="s">
        <v>14</v>
      </c>
    </row>
    <row r="9307" spans="1:25" x14ac:dyDescent="0.2">
      <c r="A9307">
        <v>1437756</v>
      </c>
      <c r="B9307" t="s">
        <v>104</v>
      </c>
      <c r="C9307" t="str">
        <f t="shared" si="800"/>
        <v>2010</v>
      </c>
      <c r="D9307" t="s">
        <v>57</v>
      </c>
      <c r="E9307" t="str">
        <f t="shared" si="801"/>
        <v>2010D</v>
      </c>
      <c r="F9307" t="s">
        <v>15</v>
      </c>
      <c r="G9307" t="s">
        <v>64</v>
      </c>
      <c r="H9307" t="s">
        <v>14</v>
      </c>
      <c r="I9307" t="s">
        <v>26</v>
      </c>
      <c r="J9307" t="str">
        <f t="shared" si="803"/>
        <v>COMP</v>
      </c>
      <c r="K9307" t="s">
        <v>85</v>
      </c>
      <c r="L9307">
        <v>2013</v>
      </c>
      <c r="M9307">
        <f t="shared" si="799"/>
        <v>3</v>
      </c>
      <c r="N9307" t="str">
        <f t="shared" si="802"/>
        <v>F</v>
      </c>
      <c r="P9307" t="s">
        <v>19</v>
      </c>
    </row>
    <row r="9308" spans="1:25" x14ac:dyDescent="0.2">
      <c r="A9308">
        <v>1437812</v>
      </c>
      <c r="B9308" t="s">
        <v>108</v>
      </c>
      <c r="C9308" t="str">
        <f t="shared" si="800"/>
        <v>2011</v>
      </c>
      <c r="D9308" t="s">
        <v>14</v>
      </c>
      <c r="E9308" t="str">
        <f t="shared" si="801"/>
        <v>2011A</v>
      </c>
      <c r="F9308" t="s">
        <v>15</v>
      </c>
      <c r="G9308" t="s">
        <v>43</v>
      </c>
      <c r="H9308" t="s">
        <v>14</v>
      </c>
      <c r="I9308" t="s">
        <v>33</v>
      </c>
      <c r="J9308" t="str">
        <f t="shared" si="803"/>
        <v>ENG</v>
      </c>
      <c r="L9308">
        <v>2013</v>
      </c>
      <c r="M9308">
        <f t="shared" si="799"/>
        <v>2</v>
      </c>
      <c r="N9308" t="str">
        <f t="shared" si="802"/>
        <v>U</v>
      </c>
      <c r="P9308" t="s">
        <v>19</v>
      </c>
    </row>
    <row r="9309" spans="1:25" x14ac:dyDescent="0.2">
      <c r="A9309">
        <v>1437812</v>
      </c>
      <c r="B9309" t="s">
        <v>108</v>
      </c>
      <c r="C9309" t="str">
        <f t="shared" si="800"/>
        <v>2011</v>
      </c>
      <c r="D9309" t="s">
        <v>20</v>
      </c>
      <c r="E9309" t="str">
        <f t="shared" si="801"/>
        <v>2011B</v>
      </c>
      <c r="F9309" t="s">
        <v>15</v>
      </c>
      <c r="G9309" t="s">
        <v>56</v>
      </c>
      <c r="H9309" t="s">
        <v>20</v>
      </c>
      <c r="I9309" t="s">
        <v>33</v>
      </c>
      <c r="J9309" t="str">
        <f t="shared" si="803"/>
        <v>ENG</v>
      </c>
      <c r="L9309">
        <v>2013</v>
      </c>
      <c r="M9309">
        <f t="shared" si="799"/>
        <v>2</v>
      </c>
      <c r="N9309" t="str">
        <f t="shared" si="802"/>
        <v>U</v>
      </c>
      <c r="P9309" t="s">
        <v>19</v>
      </c>
      <c r="Q9309" t="s">
        <v>122</v>
      </c>
      <c r="R9309" t="s">
        <v>14</v>
      </c>
    </row>
    <row r="9310" spans="1:25" x14ac:dyDescent="0.2">
      <c r="A9310">
        <v>1437812</v>
      </c>
      <c r="B9310" t="s">
        <v>110</v>
      </c>
      <c r="C9310" t="str">
        <f t="shared" si="800"/>
        <v>2011</v>
      </c>
      <c r="D9310" t="s">
        <v>24</v>
      </c>
      <c r="E9310" t="str">
        <f t="shared" si="801"/>
        <v>2011C</v>
      </c>
      <c r="F9310" t="s">
        <v>15</v>
      </c>
      <c r="G9310" t="s">
        <v>52</v>
      </c>
      <c r="H9310" t="s">
        <v>20</v>
      </c>
      <c r="I9310" t="s">
        <v>33</v>
      </c>
      <c r="J9310" t="str">
        <f t="shared" si="803"/>
        <v>ENG</v>
      </c>
      <c r="L9310">
        <v>2013</v>
      </c>
      <c r="M9310">
        <f t="shared" ref="M9310:M9341" si="804">L9310-C9310</f>
        <v>2</v>
      </c>
      <c r="N9310" t="str">
        <f t="shared" si="802"/>
        <v>U</v>
      </c>
      <c r="P9310" t="s">
        <v>19</v>
      </c>
    </row>
    <row r="9311" spans="1:25" x14ac:dyDescent="0.2">
      <c r="A9311">
        <v>1437812</v>
      </c>
      <c r="B9311" t="s">
        <v>110</v>
      </c>
      <c r="C9311" t="str">
        <f t="shared" si="800"/>
        <v>2011</v>
      </c>
      <c r="D9311" t="s">
        <v>57</v>
      </c>
      <c r="E9311" t="str">
        <f t="shared" si="801"/>
        <v>2011D</v>
      </c>
      <c r="F9311" t="s">
        <v>15</v>
      </c>
      <c r="G9311" t="s">
        <v>113</v>
      </c>
      <c r="H9311" t="s">
        <v>20</v>
      </c>
      <c r="I9311" t="s">
        <v>33</v>
      </c>
      <c r="J9311" t="str">
        <f t="shared" si="803"/>
        <v>ENG</v>
      </c>
      <c r="L9311">
        <v>2013</v>
      </c>
      <c r="M9311">
        <f t="shared" si="804"/>
        <v>2</v>
      </c>
      <c r="N9311" t="str">
        <f t="shared" si="802"/>
        <v>U</v>
      </c>
      <c r="P9311" t="s">
        <v>19</v>
      </c>
    </row>
    <row r="9312" spans="1:25" x14ac:dyDescent="0.2">
      <c r="A9312">
        <v>1437850</v>
      </c>
      <c r="B9312" t="s">
        <v>103</v>
      </c>
      <c r="C9312" t="str">
        <f t="shared" si="800"/>
        <v>2010</v>
      </c>
      <c r="D9312" t="s">
        <v>14</v>
      </c>
      <c r="E9312" t="str">
        <f t="shared" si="801"/>
        <v>2010A</v>
      </c>
      <c r="F9312" t="s">
        <v>15</v>
      </c>
      <c r="G9312" t="s">
        <v>16</v>
      </c>
      <c r="H9312" t="s">
        <v>20</v>
      </c>
      <c r="I9312" t="s">
        <v>101</v>
      </c>
      <c r="J9312" t="str">
        <f t="shared" si="803"/>
        <v>HUSS</v>
      </c>
      <c r="L9312">
        <v>2013</v>
      </c>
      <c r="M9312">
        <f t="shared" si="804"/>
        <v>3</v>
      </c>
      <c r="N9312" t="str">
        <f t="shared" si="802"/>
        <v>F</v>
      </c>
      <c r="P9312" t="s">
        <v>19</v>
      </c>
      <c r="Q9312" t="s">
        <v>116</v>
      </c>
      <c r="R9312" t="s">
        <v>14</v>
      </c>
      <c r="W9312">
        <v>15.833333</v>
      </c>
      <c r="X9312">
        <v>7</v>
      </c>
      <c r="Y9312">
        <v>8</v>
      </c>
    </row>
    <row r="9313" spans="1:25" x14ac:dyDescent="0.2">
      <c r="A9313">
        <v>1437850</v>
      </c>
      <c r="B9313" t="s">
        <v>103</v>
      </c>
      <c r="C9313" t="str">
        <f t="shared" si="800"/>
        <v>2010</v>
      </c>
      <c r="D9313" t="s">
        <v>20</v>
      </c>
      <c r="E9313" t="str">
        <f t="shared" si="801"/>
        <v>2010B</v>
      </c>
      <c r="F9313" t="s">
        <v>15</v>
      </c>
      <c r="G9313" t="s">
        <v>64</v>
      </c>
      <c r="H9313" t="s">
        <v>20</v>
      </c>
      <c r="I9313" t="s">
        <v>101</v>
      </c>
      <c r="J9313" t="str">
        <f t="shared" si="803"/>
        <v>HUSS</v>
      </c>
      <c r="L9313">
        <v>2013</v>
      </c>
      <c r="M9313">
        <f t="shared" si="804"/>
        <v>3</v>
      </c>
      <c r="N9313" t="str">
        <f t="shared" si="802"/>
        <v>F</v>
      </c>
      <c r="P9313" t="s">
        <v>19</v>
      </c>
      <c r="Q9313" t="s">
        <v>123</v>
      </c>
      <c r="R9313" t="s">
        <v>14</v>
      </c>
      <c r="W9313">
        <v>15.833333</v>
      </c>
      <c r="X9313">
        <v>7</v>
      </c>
      <c r="Y9313">
        <v>8</v>
      </c>
    </row>
    <row r="9314" spans="1:25" x14ac:dyDescent="0.2">
      <c r="A9314">
        <v>1437850</v>
      </c>
      <c r="B9314" t="s">
        <v>104</v>
      </c>
      <c r="C9314" t="str">
        <f t="shared" si="800"/>
        <v>2010</v>
      </c>
      <c r="D9314" t="s">
        <v>57</v>
      </c>
      <c r="E9314" t="str">
        <f t="shared" si="801"/>
        <v>2010D</v>
      </c>
      <c r="F9314" t="s">
        <v>15</v>
      </c>
      <c r="G9314" t="s">
        <v>59</v>
      </c>
      <c r="H9314" t="s">
        <v>20</v>
      </c>
      <c r="I9314" t="s">
        <v>32</v>
      </c>
      <c r="J9314" t="str">
        <f t="shared" si="803"/>
        <v>OTH</v>
      </c>
      <c r="L9314">
        <v>2013</v>
      </c>
      <c r="M9314">
        <f t="shared" si="804"/>
        <v>3</v>
      </c>
      <c r="N9314" t="str">
        <f t="shared" si="802"/>
        <v>F</v>
      </c>
      <c r="P9314" t="s">
        <v>19</v>
      </c>
      <c r="Q9314" t="s">
        <v>120</v>
      </c>
      <c r="R9314" t="s">
        <v>20</v>
      </c>
      <c r="S9314" t="s">
        <v>124</v>
      </c>
      <c r="T9314" t="s">
        <v>20</v>
      </c>
      <c r="W9314">
        <v>15.833333</v>
      </c>
      <c r="X9314">
        <v>7</v>
      </c>
      <c r="Y9314">
        <v>8</v>
      </c>
    </row>
    <row r="9315" spans="1:25" x14ac:dyDescent="0.2">
      <c r="A9315">
        <v>1438212</v>
      </c>
      <c r="B9315" t="s">
        <v>103</v>
      </c>
      <c r="C9315" t="str">
        <f t="shared" si="800"/>
        <v>2010</v>
      </c>
      <c r="D9315" t="s">
        <v>14</v>
      </c>
      <c r="E9315" t="str">
        <f t="shared" si="801"/>
        <v>2010A</v>
      </c>
      <c r="F9315" t="s">
        <v>15</v>
      </c>
      <c r="G9315" t="s">
        <v>43</v>
      </c>
      <c r="H9315" t="s">
        <v>24</v>
      </c>
      <c r="I9315" t="s">
        <v>22</v>
      </c>
      <c r="J9315" t="str">
        <f t="shared" si="803"/>
        <v>ENG</v>
      </c>
      <c r="L9315">
        <v>2013</v>
      </c>
      <c r="M9315">
        <f t="shared" si="804"/>
        <v>3</v>
      </c>
      <c r="N9315" t="str">
        <f t="shared" si="802"/>
        <v>F</v>
      </c>
      <c r="P9315" t="s">
        <v>19</v>
      </c>
      <c r="Q9315" t="s">
        <v>116</v>
      </c>
      <c r="R9315" t="s">
        <v>24</v>
      </c>
      <c r="W9315">
        <v>14</v>
      </c>
      <c r="X9315">
        <v>6</v>
      </c>
      <c r="Y9315">
        <v>7</v>
      </c>
    </row>
    <row r="9316" spans="1:25" x14ac:dyDescent="0.2">
      <c r="A9316">
        <v>1438212</v>
      </c>
      <c r="B9316" t="s">
        <v>103</v>
      </c>
      <c r="C9316" t="str">
        <f t="shared" si="800"/>
        <v>2010</v>
      </c>
      <c r="D9316" t="s">
        <v>20</v>
      </c>
      <c r="E9316" t="str">
        <f t="shared" si="801"/>
        <v>2010B</v>
      </c>
      <c r="F9316" t="s">
        <v>15</v>
      </c>
      <c r="G9316" t="s">
        <v>56</v>
      </c>
      <c r="H9316" t="s">
        <v>24</v>
      </c>
      <c r="I9316" t="s">
        <v>22</v>
      </c>
      <c r="J9316" t="str">
        <f t="shared" si="803"/>
        <v>ENG</v>
      </c>
      <c r="L9316">
        <v>2013</v>
      </c>
      <c r="M9316">
        <f t="shared" si="804"/>
        <v>3</v>
      </c>
      <c r="N9316" t="str">
        <f t="shared" si="802"/>
        <v>F</v>
      </c>
      <c r="P9316" t="s">
        <v>19</v>
      </c>
      <c r="Q9316" t="s">
        <v>123</v>
      </c>
      <c r="R9316" t="s">
        <v>17</v>
      </c>
      <c r="W9316">
        <v>14</v>
      </c>
      <c r="X9316">
        <v>6</v>
      </c>
      <c r="Y9316">
        <v>7</v>
      </c>
    </row>
    <row r="9317" spans="1:25" x14ac:dyDescent="0.2">
      <c r="A9317">
        <v>1456400</v>
      </c>
      <c r="B9317" t="s">
        <v>108</v>
      </c>
      <c r="C9317" t="str">
        <f t="shared" si="800"/>
        <v>2011</v>
      </c>
      <c r="D9317" t="s">
        <v>20</v>
      </c>
      <c r="E9317" t="str">
        <f t="shared" si="801"/>
        <v>2011B</v>
      </c>
      <c r="F9317" t="s">
        <v>15</v>
      </c>
      <c r="G9317" t="s">
        <v>64</v>
      </c>
      <c r="H9317" t="s">
        <v>20</v>
      </c>
      <c r="I9317" t="s">
        <v>85</v>
      </c>
      <c r="J9317" t="str">
        <f t="shared" si="803"/>
        <v>ENG</v>
      </c>
      <c r="L9317">
        <v>2014</v>
      </c>
      <c r="M9317">
        <f t="shared" si="804"/>
        <v>3</v>
      </c>
      <c r="N9317" t="str">
        <f t="shared" si="802"/>
        <v>F</v>
      </c>
      <c r="P9317" t="s">
        <v>19</v>
      </c>
      <c r="Q9317" t="s">
        <v>123</v>
      </c>
      <c r="R9317" t="s">
        <v>20</v>
      </c>
      <c r="W9317">
        <v>16</v>
      </c>
      <c r="X9317">
        <v>8</v>
      </c>
      <c r="Y9317">
        <v>9</v>
      </c>
    </row>
    <row r="9318" spans="1:25" x14ac:dyDescent="0.2">
      <c r="A9318">
        <v>1463760</v>
      </c>
      <c r="B9318" t="s">
        <v>115</v>
      </c>
      <c r="C9318" t="str">
        <f t="shared" si="800"/>
        <v>2012</v>
      </c>
      <c r="D9318" t="s">
        <v>14</v>
      </c>
      <c r="E9318" t="str">
        <f t="shared" si="801"/>
        <v>2012A</v>
      </c>
      <c r="F9318" t="s">
        <v>15</v>
      </c>
      <c r="G9318" t="s">
        <v>16</v>
      </c>
      <c r="H9318" t="s">
        <v>20</v>
      </c>
      <c r="I9318" t="s">
        <v>85</v>
      </c>
      <c r="J9318" t="str">
        <f t="shared" si="803"/>
        <v>ENG</v>
      </c>
      <c r="L9318">
        <v>2015</v>
      </c>
      <c r="M9318">
        <f t="shared" si="804"/>
        <v>3</v>
      </c>
      <c r="N9318" t="str">
        <f t="shared" si="802"/>
        <v>F</v>
      </c>
      <c r="P9318" t="s">
        <v>19</v>
      </c>
      <c r="Q9318" t="s">
        <v>123</v>
      </c>
      <c r="R9318" t="s">
        <v>20</v>
      </c>
    </row>
    <row r="9319" spans="1:25" x14ac:dyDescent="0.2">
      <c r="A9319">
        <v>1464000</v>
      </c>
      <c r="B9319" t="s">
        <v>108</v>
      </c>
      <c r="C9319" t="str">
        <f t="shared" si="800"/>
        <v>2011</v>
      </c>
      <c r="D9319" t="s">
        <v>14</v>
      </c>
      <c r="E9319" t="str">
        <f t="shared" si="801"/>
        <v>2011A</v>
      </c>
      <c r="F9319" t="s">
        <v>15</v>
      </c>
      <c r="G9319" t="s">
        <v>43</v>
      </c>
      <c r="H9319" t="s">
        <v>24</v>
      </c>
      <c r="I9319" t="s">
        <v>85</v>
      </c>
      <c r="J9319" t="str">
        <f t="shared" si="803"/>
        <v>ENG</v>
      </c>
      <c r="L9319">
        <v>2014</v>
      </c>
      <c r="M9319">
        <f t="shared" si="804"/>
        <v>3</v>
      </c>
      <c r="N9319" t="str">
        <f t="shared" si="802"/>
        <v>F</v>
      </c>
      <c r="P9319" t="s">
        <v>19</v>
      </c>
      <c r="Q9319" t="s">
        <v>121</v>
      </c>
      <c r="R9319" t="s">
        <v>24</v>
      </c>
    </row>
    <row r="9320" spans="1:25" x14ac:dyDescent="0.2">
      <c r="A9320">
        <v>1438362</v>
      </c>
      <c r="B9320" t="s">
        <v>103</v>
      </c>
      <c r="C9320" t="str">
        <f t="shared" si="800"/>
        <v>2010</v>
      </c>
      <c r="D9320" t="s">
        <v>14</v>
      </c>
      <c r="E9320" t="str">
        <f t="shared" si="801"/>
        <v>2010A</v>
      </c>
      <c r="F9320" t="s">
        <v>15</v>
      </c>
      <c r="G9320" t="s">
        <v>43</v>
      </c>
      <c r="H9320" t="s">
        <v>14</v>
      </c>
      <c r="I9320" t="s">
        <v>18</v>
      </c>
      <c r="J9320" t="str">
        <f t="shared" si="803"/>
        <v>ENG</v>
      </c>
      <c r="L9320">
        <v>2013</v>
      </c>
      <c r="M9320">
        <f t="shared" si="804"/>
        <v>3</v>
      </c>
      <c r="N9320" t="str">
        <f t="shared" si="802"/>
        <v>F</v>
      </c>
      <c r="P9320" t="s">
        <v>19</v>
      </c>
    </row>
    <row r="9321" spans="1:25" x14ac:dyDescent="0.2">
      <c r="A9321">
        <v>1438362</v>
      </c>
      <c r="B9321" t="s">
        <v>103</v>
      </c>
      <c r="C9321" t="str">
        <f t="shared" si="800"/>
        <v>2010</v>
      </c>
      <c r="D9321" t="s">
        <v>20</v>
      </c>
      <c r="E9321" t="str">
        <f t="shared" si="801"/>
        <v>2010B</v>
      </c>
      <c r="F9321" t="s">
        <v>15</v>
      </c>
      <c r="G9321" t="s">
        <v>56</v>
      </c>
      <c r="H9321" t="s">
        <v>14</v>
      </c>
      <c r="I9321" t="s">
        <v>18</v>
      </c>
      <c r="J9321" t="str">
        <f t="shared" si="803"/>
        <v>ENG</v>
      </c>
      <c r="L9321">
        <v>2013</v>
      </c>
      <c r="M9321">
        <f t="shared" si="804"/>
        <v>3</v>
      </c>
      <c r="N9321" t="str">
        <f t="shared" si="802"/>
        <v>F</v>
      </c>
      <c r="P9321" t="s">
        <v>19</v>
      </c>
    </row>
    <row r="9322" spans="1:25" x14ac:dyDescent="0.2">
      <c r="A9322">
        <v>1464000</v>
      </c>
      <c r="B9322" t="s">
        <v>108</v>
      </c>
      <c r="C9322" t="str">
        <f t="shared" si="800"/>
        <v>2011</v>
      </c>
      <c r="D9322" t="s">
        <v>20</v>
      </c>
      <c r="E9322" t="str">
        <f t="shared" si="801"/>
        <v>2011B</v>
      </c>
      <c r="F9322" t="s">
        <v>15</v>
      </c>
      <c r="G9322" t="s">
        <v>56</v>
      </c>
      <c r="H9322" t="s">
        <v>24</v>
      </c>
      <c r="I9322" t="s">
        <v>85</v>
      </c>
      <c r="J9322" t="str">
        <f t="shared" si="803"/>
        <v>ENG</v>
      </c>
      <c r="L9322">
        <v>2014</v>
      </c>
      <c r="M9322">
        <f t="shared" si="804"/>
        <v>3</v>
      </c>
      <c r="N9322" t="str">
        <f t="shared" si="802"/>
        <v>F</v>
      </c>
      <c r="P9322" t="s">
        <v>19</v>
      </c>
      <c r="Q9322" t="s">
        <v>116</v>
      </c>
      <c r="R9322" t="s">
        <v>17</v>
      </c>
    </row>
    <row r="9323" spans="1:25" x14ac:dyDescent="0.2">
      <c r="A9323">
        <v>1464696</v>
      </c>
      <c r="B9323" t="s">
        <v>108</v>
      </c>
      <c r="C9323" t="str">
        <f t="shared" si="800"/>
        <v>2011</v>
      </c>
      <c r="D9323" t="s">
        <v>14</v>
      </c>
      <c r="E9323" t="str">
        <f t="shared" si="801"/>
        <v>2011A</v>
      </c>
      <c r="F9323" t="s">
        <v>15</v>
      </c>
      <c r="G9323" t="s">
        <v>16</v>
      </c>
      <c r="H9323" t="s">
        <v>14</v>
      </c>
      <c r="I9323" t="s">
        <v>85</v>
      </c>
      <c r="J9323" t="str">
        <f t="shared" si="803"/>
        <v>ENG</v>
      </c>
      <c r="L9323">
        <v>2014</v>
      </c>
      <c r="M9323">
        <f t="shared" si="804"/>
        <v>3</v>
      </c>
      <c r="N9323" t="str">
        <f t="shared" si="802"/>
        <v>F</v>
      </c>
      <c r="P9323" t="s">
        <v>19</v>
      </c>
      <c r="Q9323" t="s">
        <v>116</v>
      </c>
      <c r="R9323" t="s">
        <v>14</v>
      </c>
      <c r="W9323">
        <v>15</v>
      </c>
      <c r="X9323">
        <v>8</v>
      </c>
      <c r="Y9323">
        <v>8.5</v>
      </c>
    </row>
    <row r="9324" spans="1:25" x14ac:dyDescent="0.2">
      <c r="A9324">
        <v>1438400</v>
      </c>
      <c r="B9324" t="s">
        <v>103</v>
      </c>
      <c r="C9324" t="str">
        <f t="shared" si="800"/>
        <v>2010</v>
      </c>
      <c r="D9324" t="s">
        <v>14</v>
      </c>
      <c r="E9324" t="str">
        <f t="shared" si="801"/>
        <v>2010A</v>
      </c>
      <c r="F9324" t="s">
        <v>15</v>
      </c>
      <c r="G9324" t="s">
        <v>43</v>
      </c>
      <c r="H9324" t="s">
        <v>14</v>
      </c>
      <c r="I9324" t="s">
        <v>32</v>
      </c>
      <c r="J9324" t="str">
        <f t="shared" si="803"/>
        <v>OTH</v>
      </c>
      <c r="L9324">
        <v>2013</v>
      </c>
      <c r="M9324">
        <f t="shared" si="804"/>
        <v>3</v>
      </c>
      <c r="N9324" t="str">
        <f t="shared" si="802"/>
        <v>F</v>
      </c>
      <c r="P9324" t="s">
        <v>19</v>
      </c>
      <c r="Q9324" t="s">
        <v>116</v>
      </c>
      <c r="R9324" t="s">
        <v>20</v>
      </c>
      <c r="W9324">
        <v>13.833333</v>
      </c>
      <c r="X9324">
        <v>7</v>
      </c>
      <c r="Y9324">
        <v>8</v>
      </c>
    </row>
    <row r="9325" spans="1:25" x14ac:dyDescent="0.2">
      <c r="A9325">
        <v>1438400</v>
      </c>
      <c r="B9325" t="s">
        <v>103</v>
      </c>
      <c r="C9325" t="str">
        <f t="shared" si="800"/>
        <v>2010</v>
      </c>
      <c r="D9325" t="s">
        <v>20</v>
      </c>
      <c r="E9325" t="str">
        <f t="shared" si="801"/>
        <v>2010B</v>
      </c>
      <c r="F9325" t="s">
        <v>15</v>
      </c>
      <c r="G9325" t="s">
        <v>56</v>
      </c>
      <c r="H9325" t="s">
        <v>14</v>
      </c>
      <c r="I9325" t="s">
        <v>32</v>
      </c>
      <c r="J9325" t="str">
        <f t="shared" si="803"/>
        <v>OTH</v>
      </c>
      <c r="L9325">
        <v>2013</v>
      </c>
      <c r="M9325">
        <f t="shared" si="804"/>
        <v>3</v>
      </c>
      <c r="N9325" t="str">
        <f t="shared" si="802"/>
        <v>F</v>
      </c>
      <c r="P9325" t="s">
        <v>19</v>
      </c>
      <c r="Q9325" t="s">
        <v>123</v>
      </c>
      <c r="R9325" t="s">
        <v>14</v>
      </c>
      <c r="W9325">
        <v>13.833333</v>
      </c>
      <c r="X9325">
        <v>7</v>
      </c>
      <c r="Y9325">
        <v>8</v>
      </c>
    </row>
    <row r="9326" spans="1:25" x14ac:dyDescent="0.2">
      <c r="A9326">
        <v>1438412</v>
      </c>
      <c r="B9326" t="s">
        <v>110</v>
      </c>
      <c r="C9326" t="str">
        <f t="shared" si="800"/>
        <v>2011</v>
      </c>
      <c r="D9326" t="s">
        <v>57</v>
      </c>
      <c r="E9326" t="str">
        <f t="shared" si="801"/>
        <v>2011D</v>
      </c>
      <c r="F9326" t="s">
        <v>15</v>
      </c>
      <c r="G9326" t="s">
        <v>56</v>
      </c>
      <c r="H9326" t="s">
        <v>20</v>
      </c>
      <c r="I9326" t="s">
        <v>33</v>
      </c>
      <c r="J9326" t="str">
        <f t="shared" si="803"/>
        <v>ENG</v>
      </c>
      <c r="L9326">
        <v>2013</v>
      </c>
      <c r="M9326">
        <f t="shared" si="804"/>
        <v>2</v>
      </c>
      <c r="N9326" t="str">
        <f t="shared" si="802"/>
        <v>U</v>
      </c>
      <c r="P9326" t="s">
        <v>19</v>
      </c>
      <c r="Q9326" t="s">
        <v>122</v>
      </c>
      <c r="R9326" t="s">
        <v>17</v>
      </c>
      <c r="W9326">
        <v>10.333333</v>
      </c>
      <c r="X9326">
        <v>1.8</v>
      </c>
      <c r="Y9326">
        <v>3</v>
      </c>
    </row>
    <row r="9327" spans="1:25" x14ac:dyDescent="0.2">
      <c r="A9327">
        <v>1438412</v>
      </c>
      <c r="B9327" t="s">
        <v>104</v>
      </c>
      <c r="C9327" t="str">
        <f t="shared" si="800"/>
        <v>2010</v>
      </c>
      <c r="D9327" t="s">
        <v>24</v>
      </c>
      <c r="E9327" t="str">
        <f t="shared" si="801"/>
        <v>2010C</v>
      </c>
      <c r="F9327" t="s">
        <v>15</v>
      </c>
      <c r="G9327" t="s">
        <v>43</v>
      </c>
      <c r="H9327" t="s">
        <v>24</v>
      </c>
      <c r="I9327" t="s">
        <v>33</v>
      </c>
      <c r="J9327" t="str">
        <f t="shared" si="803"/>
        <v>ENG</v>
      </c>
      <c r="L9327">
        <v>2013</v>
      </c>
      <c r="M9327">
        <f t="shared" si="804"/>
        <v>3</v>
      </c>
      <c r="N9327" t="str">
        <f t="shared" si="802"/>
        <v>F</v>
      </c>
      <c r="P9327" t="s">
        <v>19</v>
      </c>
      <c r="Q9327" t="s">
        <v>121</v>
      </c>
      <c r="R9327" t="s">
        <v>20</v>
      </c>
      <c r="W9327">
        <v>10.333333</v>
      </c>
      <c r="X9327">
        <v>1.8</v>
      </c>
      <c r="Y9327">
        <v>3</v>
      </c>
    </row>
    <row r="9328" spans="1:25" x14ac:dyDescent="0.2">
      <c r="A9328">
        <v>1438412</v>
      </c>
      <c r="B9328" t="s">
        <v>115</v>
      </c>
      <c r="C9328" t="str">
        <f t="shared" si="800"/>
        <v>2012</v>
      </c>
      <c r="D9328" t="s">
        <v>14</v>
      </c>
      <c r="E9328" t="str">
        <f t="shared" si="801"/>
        <v>2012A</v>
      </c>
      <c r="F9328" t="s">
        <v>15</v>
      </c>
      <c r="G9328" t="s">
        <v>52</v>
      </c>
      <c r="H9328" t="s">
        <v>17</v>
      </c>
      <c r="I9328" t="s">
        <v>33</v>
      </c>
      <c r="J9328" t="str">
        <f t="shared" si="803"/>
        <v>ENG</v>
      </c>
      <c r="L9328">
        <v>2013</v>
      </c>
      <c r="M9328">
        <f t="shared" si="804"/>
        <v>1</v>
      </c>
      <c r="N9328" t="str">
        <f t="shared" si="802"/>
        <v>U</v>
      </c>
      <c r="P9328" t="s">
        <v>19</v>
      </c>
      <c r="W9328">
        <v>10.333333</v>
      </c>
      <c r="X9328">
        <v>1.8</v>
      </c>
      <c r="Y9328">
        <v>3</v>
      </c>
    </row>
    <row r="9329" spans="1:25" x14ac:dyDescent="0.2">
      <c r="A9329">
        <v>1438412</v>
      </c>
      <c r="B9329" t="s">
        <v>108</v>
      </c>
      <c r="C9329" t="str">
        <f t="shared" si="800"/>
        <v>2011</v>
      </c>
      <c r="D9329" t="s">
        <v>14</v>
      </c>
      <c r="E9329" t="str">
        <f t="shared" si="801"/>
        <v>2011A</v>
      </c>
      <c r="F9329" t="s">
        <v>15</v>
      </c>
      <c r="G9329" t="s">
        <v>52</v>
      </c>
      <c r="H9329" t="s">
        <v>17</v>
      </c>
      <c r="I9329" t="s">
        <v>33</v>
      </c>
      <c r="J9329" t="str">
        <f t="shared" si="803"/>
        <v>ENG</v>
      </c>
      <c r="L9329">
        <v>2013</v>
      </c>
      <c r="M9329">
        <f t="shared" si="804"/>
        <v>2</v>
      </c>
      <c r="N9329" t="str">
        <f t="shared" si="802"/>
        <v>U</v>
      </c>
      <c r="P9329" t="s">
        <v>19</v>
      </c>
      <c r="Q9329" t="s">
        <v>123</v>
      </c>
      <c r="R9329" t="s">
        <v>20</v>
      </c>
      <c r="W9329">
        <v>10.333333</v>
      </c>
      <c r="X9329">
        <v>1.8</v>
      </c>
      <c r="Y9329">
        <v>3</v>
      </c>
    </row>
    <row r="9330" spans="1:25" x14ac:dyDescent="0.2">
      <c r="A9330">
        <v>1438412</v>
      </c>
      <c r="B9330" t="s">
        <v>104</v>
      </c>
      <c r="C9330" t="str">
        <f t="shared" si="800"/>
        <v>2010</v>
      </c>
      <c r="D9330" t="s">
        <v>57</v>
      </c>
      <c r="E9330" t="str">
        <f t="shared" si="801"/>
        <v>2010D</v>
      </c>
      <c r="F9330" t="s">
        <v>15</v>
      </c>
      <c r="G9330" t="s">
        <v>56</v>
      </c>
      <c r="H9330" t="s">
        <v>17</v>
      </c>
      <c r="I9330" t="s">
        <v>33</v>
      </c>
      <c r="J9330" t="str">
        <f t="shared" si="803"/>
        <v>ENG</v>
      </c>
      <c r="L9330">
        <v>2013</v>
      </c>
      <c r="M9330">
        <f t="shared" si="804"/>
        <v>3</v>
      </c>
      <c r="N9330" t="str">
        <f t="shared" si="802"/>
        <v>F</v>
      </c>
      <c r="P9330" t="s">
        <v>19</v>
      </c>
      <c r="Q9330" t="s">
        <v>116</v>
      </c>
      <c r="R9330" t="s">
        <v>24</v>
      </c>
      <c r="W9330">
        <v>10.333333</v>
      </c>
      <c r="X9330">
        <v>1.8</v>
      </c>
      <c r="Y9330">
        <v>3</v>
      </c>
    </row>
    <row r="9331" spans="1:25" x14ac:dyDescent="0.2">
      <c r="A9331">
        <v>1438414</v>
      </c>
      <c r="B9331" t="s">
        <v>104</v>
      </c>
      <c r="C9331" t="str">
        <f t="shared" si="800"/>
        <v>2010</v>
      </c>
      <c r="D9331" t="s">
        <v>24</v>
      </c>
      <c r="E9331" t="str">
        <f t="shared" si="801"/>
        <v>2010C</v>
      </c>
      <c r="F9331" t="s">
        <v>15</v>
      </c>
      <c r="G9331" t="s">
        <v>43</v>
      </c>
      <c r="H9331" t="s">
        <v>20</v>
      </c>
      <c r="I9331" t="s">
        <v>27</v>
      </c>
      <c r="J9331" t="str">
        <f t="shared" si="803"/>
        <v>ENG</v>
      </c>
      <c r="L9331">
        <v>2013</v>
      </c>
      <c r="M9331">
        <f t="shared" si="804"/>
        <v>3</v>
      </c>
      <c r="N9331" t="str">
        <f t="shared" si="802"/>
        <v>F</v>
      </c>
      <c r="P9331" t="s">
        <v>19</v>
      </c>
      <c r="Q9331" t="s">
        <v>121</v>
      </c>
      <c r="R9331" t="s">
        <v>20</v>
      </c>
      <c r="W9331">
        <v>6.5</v>
      </c>
      <c r="X9331">
        <v>2.9</v>
      </c>
      <c r="Y9331">
        <v>1</v>
      </c>
    </row>
    <row r="9332" spans="1:25" x14ac:dyDescent="0.2">
      <c r="A9332">
        <v>1438414</v>
      </c>
      <c r="B9332" t="s">
        <v>104</v>
      </c>
      <c r="C9332" t="str">
        <f t="shared" si="800"/>
        <v>2010</v>
      </c>
      <c r="D9332" t="s">
        <v>57</v>
      </c>
      <c r="E9332" t="str">
        <f t="shared" si="801"/>
        <v>2010D</v>
      </c>
      <c r="F9332" t="s">
        <v>15</v>
      </c>
      <c r="G9332" t="s">
        <v>56</v>
      </c>
      <c r="H9332" t="s">
        <v>17</v>
      </c>
      <c r="I9332" t="s">
        <v>27</v>
      </c>
      <c r="J9332" t="str">
        <f t="shared" si="803"/>
        <v>ENG</v>
      </c>
      <c r="L9332">
        <v>2013</v>
      </c>
      <c r="M9332">
        <f t="shared" si="804"/>
        <v>3</v>
      </c>
      <c r="N9332" t="str">
        <f t="shared" si="802"/>
        <v>F</v>
      </c>
      <c r="P9332" t="s">
        <v>19</v>
      </c>
      <c r="Q9332" t="s">
        <v>116</v>
      </c>
      <c r="R9332" t="s">
        <v>24</v>
      </c>
      <c r="W9332">
        <v>6.5</v>
      </c>
      <c r="X9332">
        <v>2.9</v>
      </c>
      <c r="Y9332">
        <v>1</v>
      </c>
    </row>
    <row r="9333" spans="1:25" x14ac:dyDescent="0.2">
      <c r="A9333">
        <v>1438602</v>
      </c>
      <c r="B9333" t="s">
        <v>108</v>
      </c>
      <c r="C9333" t="str">
        <f t="shared" si="800"/>
        <v>2011</v>
      </c>
      <c r="D9333" t="s">
        <v>20</v>
      </c>
      <c r="E9333" t="str">
        <f t="shared" si="801"/>
        <v>2011B</v>
      </c>
      <c r="F9333" t="s">
        <v>15</v>
      </c>
      <c r="G9333" t="s">
        <v>56</v>
      </c>
      <c r="H9333" t="s">
        <v>14</v>
      </c>
      <c r="I9333" t="s">
        <v>21</v>
      </c>
      <c r="J9333" t="str">
        <f t="shared" si="803"/>
        <v>COMP</v>
      </c>
      <c r="L9333">
        <v>2013</v>
      </c>
      <c r="M9333">
        <f t="shared" si="804"/>
        <v>2</v>
      </c>
      <c r="N9333" t="str">
        <f t="shared" si="802"/>
        <v>U</v>
      </c>
      <c r="P9333" t="s">
        <v>19</v>
      </c>
    </row>
    <row r="9334" spans="1:25" x14ac:dyDescent="0.2">
      <c r="A9334">
        <v>1438602</v>
      </c>
      <c r="B9334" t="s">
        <v>104</v>
      </c>
      <c r="C9334" t="str">
        <f t="shared" si="800"/>
        <v>2010</v>
      </c>
      <c r="D9334" t="s">
        <v>24</v>
      </c>
      <c r="E9334" t="str">
        <f t="shared" si="801"/>
        <v>2010C</v>
      </c>
      <c r="F9334" t="s">
        <v>15</v>
      </c>
      <c r="G9334" t="s">
        <v>43</v>
      </c>
      <c r="H9334" t="s">
        <v>14</v>
      </c>
      <c r="I9334" t="s">
        <v>21</v>
      </c>
      <c r="J9334" t="str">
        <f t="shared" si="803"/>
        <v>COMP</v>
      </c>
      <c r="L9334">
        <v>2013</v>
      </c>
      <c r="M9334">
        <f t="shared" si="804"/>
        <v>3</v>
      </c>
      <c r="N9334" t="str">
        <f t="shared" si="802"/>
        <v>F</v>
      </c>
      <c r="P9334" t="s">
        <v>19</v>
      </c>
      <c r="Q9334" t="s">
        <v>122</v>
      </c>
      <c r="R9334" t="s">
        <v>14</v>
      </c>
    </row>
    <row r="9335" spans="1:25" x14ac:dyDescent="0.2">
      <c r="A9335">
        <v>1439032</v>
      </c>
      <c r="B9335" t="s">
        <v>103</v>
      </c>
      <c r="C9335" t="str">
        <f t="shared" si="800"/>
        <v>2010</v>
      </c>
      <c r="D9335" t="s">
        <v>20</v>
      </c>
      <c r="E9335" t="str">
        <f t="shared" si="801"/>
        <v>2010B</v>
      </c>
      <c r="F9335" t="s">
        <v>15</v>
      </c>
      <c r="G9335" t="s">
        <v>56</v>
      </c>
      <c r="H9335" t="s">
        <v>20</v>
      </c>
      <c r="I9335" t="s">
        <v>51</v>
      </c>
      <c r="J9335" t="str">
        <f t="shared" si="803"/>
        <v>HUSS</v>
      </c>
      <c r="L9335">
        <v>2013</v>
      </c>
      <c r="M9335">
        <f t="shared" si="804"/>
        <v>3</v>
      </c>
      <c r="N9335" t="str">
        <f t="shared" si="802"/>
        <v>F</v>
      </c>
      <c r="P9335" t="s">
        <v>28</v>
      </c>
      <c r="Q9335" t="s">
        <v>121</v>
      </c>
      <c r="R9335" t="s">
        <v>14</v>
      </c>
    </row>
    <row r="9336" spans="1:25" x14ac:dyDescent="0.2">
      <c r="A9336">
        <v>1439032</v>
      </c>
      <c r="B9336" t="s">
        <v>103</v>
      </c>
      <c r="C9336" t="str">
        <f t="shared" si="800"/>
        <v>2010</v>
      </c>
      <c r="D9336" t="s">
        <v>14</v>
      </c>
      <c r="E9336" t="str">
        <f t="shared" si="801"/>
        <v>2010A</v>
      </c>
      <c r="F9336" t="s">
        <v>15</v>
      </c>
      <c r="G9336" t="s">
        <v>43</v>
      </c>
      <c r="H9336" t="s">
        <v>24</v>
      </c>
      <c r="I9336" t="s">
        <v>51</v>
      </c>
      <c r="J9336" t="str">
        <f t="shared" si="803"/>
        <v>HUSS</v>
      </c>
      <c r="L9336">
        <v>2013</v>
      </c>
      <c r="M9336">
        <f t="shared" si="804"/>
        <v>3</v>
      </c>
      <c r="N9336" t="str">
        <f t="shared" si="802"/>
        <v>F</v>
      </c>
      <c r="P9336" t="s">
        <v>28</v>
      </c>
      <c r="Q9336" t="s">
        <v>118</v>
      </c>
      <c r="R9336" t="s">
        <v>14</v>
      </c>
    </row>
    <row r="9337" spans="1:25" x14ac:dyDescent="0.2">
      <c r="A9337">
        <v>1439034</v>
      </c>
      <c r="B9337" t="s">
        <v>103</v>
      </c>
      <c r="C9337" t="str">
        <f t="shared" si="800"/>
        <v>2010</v>
      </c>
      <c r="D9337" t="s">
        <v>14</v>
      </c>
      <c r="E9337" t="str">
        <f t="shared" si="801"/>
        <v>2010A</v>
      </c>
      <c r="F9337" t="s">
        <v>15</v>
      </c>
      <c r="G9337" t="s">
        <v>43</v>
      </c>
      <c r="H9337" t="s">
        <v>20</v>
      </c>
      <c r="I9337" t="s">
        <v>22</v>
      </c>
      <c r="J9337" t="str">
        <f t="shared" si="803"/>
        <v>ENG</v>
      </c>
      <c r="L9337">
        <v>2013</v>
      </c>
      <c r="M9337">
        <f t="shared" si="804"/>
        <v>3</v>
      </c>
      <c r="N9337" t="str">
        <f t="shared" si="802"/>
        <v>F</v>
      </c>
      <c r="P9337" t="s">
        <v>19</v>
      </c>
      <c r="Q9337" t="s">
        <v>118</v>
      </c>
      <c r="R9337" t="s">
        <v>20</v>
      </c>
    </row>
    <row r="9338" spans="1:25" x14ac:dyDescent="0.2">
      <c r="A9338">
        <v>1439034</v>
      </c>
      <c r="B9338" t="s">
        <v>103</v>
      </c>
      <c r="C9338" t="str">
        <f t="shared" si="800"/>
        <v>2010</v>
      </c>
      <c r="D9338" t="s">
        <v>20</v>
      </c>
      <c r="E9338" t="str">
        <f t="shared" si="801"/>
        <v>2010B</v>
      </c>
      <c r="F9338" t="s">
        <v>15</v>
      </c>
      <c r="G9338" t="s">
        <v>56</v>
      </c>
      <c r="H9338" t="s">
        <v>20</v>
      </c>
      <c r="I9338" t="s">
        <v>22</v>
      </c>
      <c r="J9338" t="str">
        <f t="shared" si="803"/>
        <v>ENG</v>
      </c>
      <c r="L9338">
        <v>2013</v>
      </c>
      <c r="M9338">
        <f t="shared" si="804"/>
        <v>3</v>
      </c>
      <c r="N9338" t="str">
        <f t="shared" si="802"/>
        <v>F</v>
      </c>
      <c r="P9338" t="s">
        <v>19</v>
      </c>
      <c r="Q9338" t="s">
        <v>121</v>
      </c>
      <c r="R9338" t="s">
        <v>24</v>
      </c>
    </row>
    <row r="9339" spans="1:25" x14ac:dyDescent="0.2">
      <c r="A9339">
        <v>1439432</v>
      </c>
      <c r="B9339" t="s">
        <v>108</v>
      </c>
      <c r="C9339" t="str">
        <f t="shared" si="800"/>
        <v>2011</v>
      </c>
      <c r="D9339" t="s">
        <v>14</v>
      </c>
      <c r="E9339" t="str">
        <f t="shared" si="801"/>
        <v>2011A</v>
      </c>
      <c r="F9339" t="s">
        <v>15</v>
      </c>
      <c r="G9339" t="s">
        <v>16</v>
      </c>
      <c r="H9339" t="s">
        <v>20</v>
      </c>
      <c r="I9339" t="s">
        <v>18</v>
      </c>
      <c r="J9339" t="str">
        <f t="shared" si="803"/>
        <v>ENG</v>
      </c>
      <c r="L9339">
        <v>2014</v>
      </c>
      <c r="M9339">
        <f t="shared" si="804"/>
        <v>3</v>
      </c>
      <c r="N9339" t="str">
        <f t="shared" si="802"/>
        <v>F</v>
      </c>
      <c r="P9339" t="s">
        <v>19</v>
      </c>
      <c r="Q9339" t="s">
        <v>116</v>
      </c>
      <c r="R9339" t="s">
        <v>24</v>
      </c>
      <c r="W9339">
        <v>16</v>
      </c>
      <c r="X9339">
        <v>8</v>
      </c>
      <c r="Y9339">
        <v>9</v>
      </c>
    </row>
    <row r="9340" spans="1:25" x14ac:dyDescent="0.2">
      <c r="A9340">
        <v>1439432</v>
      </c>
      <c r="B9340" t="s">
        <v>108</v>
      </c>
      <c r="C9340" t="str">
        <f t="shared" si="800"/>
        <v>2011</v>
      </c>
      <c r="D9340" t="s">
        <v>20</v>
      </c>
      <c r="E9340" t="str">
        <f t="shared" si="801"/>
        <v>2011B</v>
      </c>
      <c r="F9340" t="s">
        <v>15</v>
      </c>
      <c r="G9340" t="s">
        <v>64</v>
      </c>
      <c r="H9340" t="s">
        <v>24</v>
      </c>
      <c r="I9340" t="s">
        <v>18</v>
      </c>
      <c r="J9340" t="str">
        <f t="shared" si="803"/>
        <v>ENG</v>
      </c>
      <c r="L9340">
        <v>2014</v>
      </c>
      <c r="M9340">
        <f t="shared" si="804"/>
        <v>3</v>
      </c>
      <c r="N9340" t="str">
        <f t="shared" si="802"/>
        <v>F</v>
      </c>
      <c r="P9340" t="s">
        <v>19</v>
      </c>
      <c r="Q9340" t="s">
        <v>123</v>
      </c>
      <c r="R9340" t="s">
        <v>20</v>
      </c>
      <c r="W9340">
        <v>16</v>
      </c>
      <c r="X9340">
        <v>8</v>
      </c>
      <c r="Y9340">
        <v>9</v>
      </c>
    </row>
    <row r="9341" spans="1:25" x14ac:dyDescent="0.2">
      <c r="A9341">
        <v>1439528</v>
      </c>
      <c r="B9341" t="s">
        <v>106</v>
      </c>
      <c r="C9341" t="str">
        <f t="shared" si="800"/>
        <v>2010</v>
      </c>
      <c r="D9341" t="s">
        <v>107</v>
      </c>
      <c r="E9341" t="str">
        <f t="shared" si="801"/>
        <v>2010E2</v>
      </c>
      <c r="F9341" t="s">
        <v>15</v>
      </c>
      <c r="G9341" t="s">
        <v>43</v>
      </c>
      <c r="H9341" t="s">
        <v>20</v>
      </c>
      <c r="I9341" t="s">
        <v>18</v>
      </c>
      <c r="J9341" t="str">
        <f t="shared" si="803"/>
        <v>ENG</v>
      </c>
      <c r="L9341">
        <v>2013</v>
      </c>
      <c r="M9341">
        <f t="shared" si="804"/>
        <v>3</v>
      </c>
      <c r="N9341" t="str">
        <f t="shared" si="802"/>
        <v>F</v>
      </c>
      <c r="P9341" t="s">
        <v>19</v>
      </c>
    </row>
    <row r="9342" spans="1:25" x14ac:dyDescent="0.2">
      <c r="A9342">
        <v>1439528</v>
      </c>
      <c r="B9342" t="s">
        <v>110</v>
      </c>
      <c r="C9342" t="str">
        <f t="shared" si="800"/>
        <v>2011</v>
      </c>
      <c r="D9342" t="s">
        <v>57</v>
      </c>
      <c r="E9342" t="str">
        <f t="shared" si="801"/>
        <v>2011D</v>
      </c>
      <c r="F9342" t="s">
        <v>15</v>
      </c>
      <c r="G9342" t="s">
        <v>59</v>
      </c>
      <c r="H9342" t="s">
        <v>24</v>
      </c>
      <c r="I9342" t="s">
        <v>22</v>
      </c>
      <c r="J9342" t="str">
        <f t="shared" si="803"/>
        <v>ENG</v>
      </c>
      <c r="L9342">
        <v>2013</v>
      </c>
      <c r="M9342">
        <f t="shared" ref="M9342:M9359" si="805">L9342-C9342</f>
        <v>2</v>
      </c>
      <c r="N9342" t="str">
        <f t="shared" si="802"/>
        <v>U</v>
      </c>
      <c r="P9342" t="s">
        <v>19</v>
      </c>
      <c r="Q9342" t="s">
        <v>122</v>
      </c>
      <c r="R9342" t="s">
        <v>24</v>
      </c>
    </row>
    <row r="9343" spans="1:25" x14ac:dyDescent="0.2">
      <c r="A9343">
        <v>1439528</v>
      </c>
      <c r="B9343" t="s">
        <v>108</v>
      </c>
      <c r="C9343" t="str">
        <f t="shared" si="800"/>
        <v>2011</v>
      </c>
      <c r="D9343" t="s">
        <v>20</v>
      </c>
      <c r="E9343" t="str">
        <f t="shared" si="801"/>
        <v>2011B</v>
      </c>
      <c r="F9343" t="s">
        <v>15</v>
      </c>
      <c r="G9343" t="s">
        <v>56</v>
      </c>
      <c r="H9343" t="s">
        <v>17</v>
      </c>
      <c r="I9343" t="s">
        <v>22</v>
      </c>
      <c r="J9343" t="str">
        <f t="shared" si="803"/>
        <v>ENG</v>
      </c>
      <c r="L9343">
        <v>2013</v>
      </c>
      <c r="M9343">
        <f t="shared" si="805"/>
        <v>2</v>
      </c>
      <c r="N9343" t="str">
        <f t="shared" si="802"/>
        <v>U</v>
      </c>
      <c r="P9343" t="s">
        <v>19</v>
      </c>
      <c r="Q9343" t="s">
        <v>123</v>
      </c>
      <c r="R9343" t="s">
        <v>17</v>
      </c>
    </row>
    <row r="9344" spans="1:25" x14ac:dyDescent="0.2">
      <c r="A9344">
        <v>1439528</v>
      </c>
      <c r="B9344" t="s">
        <v>104</v>
      </c>
      <c r="C9344" t="str">
        <f t="shared" si="800"/>
        <v>2010</v>
      </c>
      <c r="D9344" t="s">
        <v>24</v>
      </c>
      <c r="E9344" t="str">
        <f t="shared" si="801"/>
        <v>2010C</v>
      </c>
      <c r="F9344" t="s">
        <v>15</v>
      </c>
      <c r="G9344" t="s">
        <v>43</v>
      </c>
      <c r="H9344" t="s">
        <v>17</v>
      </c>
      <c r="I9344" t="s">
        <v>18</v>
      </c>
      <c r="J9344" t="str">
        <f t="shared" si="803"/>
        <v>ENG</v>
      </c>
      <c r="L9344">
        <v>2013</v>
      </c>
      <c r="M9344">
        <f t="shared" si="805"/>
        <v>3</v>
      </c>
      <c r="N9344" t="str">
        <f t="shared" si="802"/>
        <v>F</v>
      </c>
      <c r="P9344" t="s">
        <v>19</v>
      </c>
      <c r="Q9344" t="s">
        <v>118</v>
      </c>
      <c r="R9344" t="s">
        <v>20</v>
      </c>
    </row>
    <row r="9345" spans="1:25" x14ac:dyDescent="0.2">
      <c r="A9345">
        <v>1439548</v>
      </c>
      <c r="B9345" t="s">
        <v>108</v>
      </c>
      <c r="C9345" t="str">
        <f t="shared" si="800"/>
        <v>2011</v>
      </c>
      <c r="D9345" t="s">
        <v>14</v>
      </c>
      <c r="E9345" t="str">
        <f t="shared" si="801"/>
        <v>2011A</v>
      </c>
      <c r="F9345" t="s">
        <v>15</v>
      </c>
      <c r="G9345" t="s">
        <v>43</v>
      </c>
      <c r="H9345" t="s">
        <v>20</v>
      </c>
      <c r="I9345" t="s">
        <v>30</v>
      </c>
      <c r="J9345" t="str">
        <f t="shared" si="803"/>
        <v>SCI</v>
      </c>
      <c r="L9345">
        <v>2013</v>
      </c>
      <c r="M9345">
        <f t="shared" si="805"/>
        <v>2</v>
      </c>
      <c r="N9345" t="str">
        <f t="shared" si="802"/>
        <v>U</v>
      </c>
      <c r="P9345" t="s">
        <v>28</v>
      </c>
      <c r="W9345">
        <v>14.666667</v>
      </c>
      <c r="X9345">
        <v>6.5</v>
      </c>
      <c r="Y9345">
        <v>9</v>
      </c>
    </row>
    <row r="9346" spans="1:25" x14ac:dyDescent="0.2">
      <c r="A9346">
        <v>1439548</v>
      </c>
      <c r="B9346" t="s">
        <v>108</v>
      </c>
      <c r="C9346" t="str">
        <f t="shared" ref="C9346:C9409" si="806">LEFT(B9346,4)</f>
        <v>2011</v>
      </c>
      <c r="D9346" t="s">
        <v>20</v>
      </c>
      <c r="E9346" t="str">
        <f t="shared" ref="E9346:E9409" si="807">CONCATENATE(C9346,D9346)</f>
        <v>2011B</v>
      </c>
      <c r="F9346" t="s">
        <v>15</v>
      </c>
      <c r="G9346" t="s">
        <v>56</v>
      </c>
      <c r="H9346" t="s">
        <v>24</v>
      </c>
      <c r="I9346" t="s">
        <v>30</v>
      </c>
      <c r="J9346" t="str">
        <f t="shared" si="803"/>
        <v>SCI</v>
      </c>
      <c r="L9346">
        <v>2013</v>
      </c>
      <c r="M9346">
        <f t="shared" si="805"/>
        <v>2</v>
      </c>
      <c r="N9346" t="str">
        <f t="shared" ref="N9346:N9409" si="808">IF(OR(M9346&lt;3,M9346="TR"),"U","F")</f>
        <v>U</v>
      </c>
      <c r="P9346" t="s">
        <v>28</v>
      </c>
      <c r="W9346">
        <v>14.666667</v>
      </c>
      <c r="X9346">
        <v>6.5</v>
      </c>
      <c r="Y9346">
        <v>9</v>
      </c>
    </row>
    <row r="9347" spans="1:25" x14ac:dyDescent="0.2">
      <c r="A9347">
        <v>1439550</v>
      </c>
      <c r="B9347" t="s">
        <v>103</v>
      </c>
      <c r="C9347" t="str">
        <f t="shared" si="806"/>
        <v>2010</v>
      </c>
      <c r="D9347" t="s">
        <v>14</v>
      </c>
      <c r="E9347" t="str">
        <f t="shared" si="807"/>
        <v>2010A</v>
      </c>
      <c r="F9347" t="s">
        <v>15</v>
      </c>
      <c r="G9347" t="s">
        <v>43</v>
      </c>
      <c r="H9347" t="s">
        <v>17</v>
      </c>
      <c r="I9347" t="s">
        <v>32</v>
      </c>
      <c r="J9347" t="str">
        <f t="shared" ref="J9347:J9410" si="809">IF(OR(I9347="AE",I9347="BE",I9347="CE",I9347="CM",I9347="ED",I9347="ECE",I9347="EVE",I9347="EV",I9347="FPE",I9347="IE",I9347="MFE",I9347="ME",I9347="MGE",I9347="MTE",I9347="PHE",I9347="RB",I9347="EE",I9347="RBE"),"ENG",IF(OR(I9347="BBT",I9347="BC",I9347="BIO",I9347="CH",I9347="PH",I9347="PSS",I9347="SC"),"SCI",IF(OR(I9347="MA",I9347="MAC",I9347="SD"),"MAT",IF(OR(I9347="CO",I9347="ID",I9347="ND",I9347="SX"),"OTH",IF(OR(I9347="ECON",I9347="EP",I9347="EC",I9347="ET",I9347="HU",I9347="IN",I9347="LAE",I9347="PWR",I9347="ST",I9347="EVS",I9347="PW"),"HUSS",IF(OR(I9347="CA",I9347="CCN",I9347="CS",I9347="IMGD"),"COMP",IF(OR(I9347="IT",I9347="MG",I9347="MIS"),"BUS","ERROR")))))))</f>
        <v>OTH</v>
      </c>
      <c r="L9347">
        <v>2013</v>
      </c>
      <c r="M9347">
        <f t="shared" si="805"/>
        <v>3</v>
      </c>
      <c r="N9347" t="str">
        <f t="shared" si="808"/>
        <v>F</v>
      </c>
      <c r="P9347" t="s">
        <v>19</v>
      </c>
      <c r="Q9347" t="s">
        <v>116</v>
      </c>
      <c r="R9347" t="s">
        <v>17</v>
      </c>
      <c r="W9347">
        <v>4.6666670000000003</v>
      </c>
      <c r="X9347">
        <v>3</v>
      </c>
      <c r="Y9347">
        <v>6.5</v>
      </c>
    </row>
    <row r="9348" spans="1:25" x14ac:dyDescent="0.2">
      <c r="A9348">
        <v>1439944</v>
      </c>
      <c r="B9348" t="s">
        <v>108</v>
      </c>
      <c r="C9348" t="str">
        <f t="shared" si="806"/>
        <v>2011</v>
      </c>
      <c r="D9348" t="s">
        <v>14</v>
      </c>
      <c r="E9348" t="str">
        <f t="shared" si="807"/>
        <v>2011A</v>
      </c>
      <c r="F9348" t="s">
        <v>15</v>
      </c>
      <c r="G9348" t="s">
        <v>43</v>
      </c>
      <c r="H9348" t="s">
        <v>20</v>
      </c>
      <c r="I9348" t="s">
        <v>18</v>
      </c>
      <c r="J9348" t="str">
        <f t="shared" si="809"/>
        <v>ENG</v>
      </c>
      <c r="L9348">
        <v>2014</v>
      </c>
      <c r="M9348">
        <f t="shared" si="805"/>
        <v>3</v>
      </c>
      <c r="N9348" t="str">
        <f t="shared" si="808"/>
        <v>F</v>
      </c>
      <c r="P9348" t="s">
        <v>19</v>
      </c>
      <c r="Q9348" t="s">
        <v>121</v>
      </c>
      <c r="R9348" t="s">
        <v>24</v>
      </c>
      <c r="W9348">
        <v>11.833333</v>
      </c>
      <c r="X9348">
        <v>7</v>
      </c>
      <c r="Y9348">
        <v>8.5</v>
      </c>
    </row>
    <row r="9349" spans="1:25" x14ac:dyDescent="0.2">
      <c r="A9349">
        <v>1439944</v>
      </c>
      <c r="B9349" t="s">
        <v>108</v>
      </c>
      <c r="C9349" t="str">
        <f t="shared" si="806"/>
        <v>2011</v>
      </c>
      <c r="D9349" t="s">
        <v>20</v>
      </c>
      <c r="E9349" t="str">
        <f t="shared" si="807"/>
        <v>2011B</v>
      </c>
      <c r="F9349" t="s">
        <v>15</v>
      </c>
      <c r="G9349" t="s">
        <v>56</v>
      </c>
      <c r="H9349" t="s">
        <v>17</v>
      </c>
      <c r="I9349" t="s">
        <v>18</v>
      </c>
      <c r="J9349" t="str">
        <f t="shared" si="809"/>
        <v>ENG</v>
      </c>
      <c r="L9349">
        <v>2014</v>
      </c>
      <c r="M9349">
        <f t="shared" si="805"/>
        <v>3</v>
      </c>
      <c r="N9349" t="str">
        <f t="shared" si="808"/>
        <v>F</v>
      </c>
      <c r="P9349" t="s">
        <v>19</v>
      </c>
      <c r="Q9349" t="s">
        <v>116</v>
      </c>
      <c r="R9349" t="s">
        <v>24</v>
      </c>
      <c r="W9349">
        <v>11.833333</v>
      </c>
      <c r="X9349">
        <v>7</v>
      </c>
      <c r="Y9349">
        <v>8.5</v>
      </c>
    </row>
    <row r="9350" spans="1:25" x14ac:dyDescent="0.2">
      <c r="A9350">
        <v>1440392</v>
      </c>
      <c r="B9350" t="s">
        <v>108</v>
      </c>
      <c r="C9350" t="str">
        <f t="shared" si="806"/>
        <v>2011</v>
      </c>
      <c r="D9350" t="s">
        <v>14</v>
      </c>
      <c r="E9350" t="str">
        <f t="shared" si="807"/>
        <v>2011A</v>
      </c>
      <c r="F9350" t="s">
        <v>15</v>
      </c>
      <c r="G9350" t="s">
        <v>43</v>
      </c>
      <c r="H9350" t="s">
        <v>20</v>
      </c>
      <c r="I9350" t="s">
        <v>25</v>
      </c>
      <c r="J9350" t="str">
        <f t="shared" si="809"/>
        <v>ENG</v>
      </c>
      <c r="L9350">
        <v>2013</v>
      </c>
      <c r="M9350">
        <f t="shared" si="805"/>
        <v>2</v>
      </c>
      <c r="N9350" t="str">
        <f t="shared" si="808"/>
        <v>U</v>
      </c>
      <c r="P9350" t="s">
        <v>28</v>
      </c>
    </row>
    <row r="9351" spans="1:25" x14ac:dyDescent="0.2">
      <c r="A9351">
        <v>1440640</v>
      </c>
      <c r="B9351" t="s">
        <v>108</v>
      </c>
      <c r="C9351" t="str">
        <f t="shared" si="806"/>
        <v>2011</v>
      </c>
      <c r="D9351" t="s">
        <v>14</v>
      </c>
      <c r="E9351" t="str">
        <f t="shared" si="807"/>
        <v>2011A</v>
      </c>
      <c r="F9351" t="s">
        <v>15</v>
      </c>
      <c r="G9351" t="s">
        <v>52</v>
      </c>
      <c r="H9351" t="s">
        <v>14</v>
      </c>
      <c r="I9351" t="s">
        <v>15</v>
      </c>
      <c r="J9351" t="str">
        <f t="shared" si="809"/>
        <v>SCI</v>
      </c>
      <c r="L9351">
        <v>2013</v>
      </c>
      <c r="M9351">
        <f t="shared" si="805"/>
        <v>2</v>
      </c>
      <c r="N9351" t="str">
        <f t="shared" si="808"/>
        <v>U</v>
      </c>
      <c r="P9351" t="s">
        <v>19</v>
      </c>
      <c r="Q9351" t="s">
        <v>122</v>
      </c>
      <c r="R9351" t="s">
        <v>14</v>
      </c>
      <c r="S9351" t="s">
        <v>126</v>
      </c>
      <c r="T9351" t="s">
        <v>20</v>
      </c>
      <c r="W9351">
        <v>14.5</v>
      </c>
      <c r="X9351">
        <v>6</v>
      </c>
      <c r="Y9351">
        <v>3</v>
      </c>
    </row>
    <row r="9352" spans="1:25" x14ac:dyDescent="0.2">
      <c r="A9352">
        <v>1440640</v>
      </c>
      <c r="B9352" t="s">
        <v>103</v>
      </c>
      <c r="C9352" t="str">
        <f t="shared" si="806"/>
        <v>2010</v>
      </c>
      <c r="D9352" t="s">
        <v>20</v>
      </c>
      <c r="E9352" t="str">
        <f t="shared" si="807"/>
        <v>2010B</v>
      </c>
      <c r="F9352" t="s">
        <v>15</v>
      </c>
      <c r="G9352" t="s">
        <v>64</v>
      </c>
      <c r="H9352" t="s">
        <v>14</v>
      </c>
      <c r="I9352" t="s">
        <v>15</v>
      </c>
      <c r="J9352" t="str">
        <f t="shared" si="809"/>
        <v>SCI</v>
      </c>
      <c r="L9352">
        <v>2013</v>
      </c>
      <c r="M9352">
        <f t="shared" si="805"/>
        <v>3</v>
      </c>
      <c r="N9352" t="str">
        <f t="shared" si="808"/>
        <v>F</v>
      </c>
      <c r="P9352" t="s">
        <v>19</v>
      </c>
      <c r="Q9352" t="s">
        <v>123</v>
      </c>
      <c r="R9352" t="s">
        <v>24</v>
      </c>
      <c r="W9352">
        <v>14.5</v>
      </c>
      <c r="X9352">
        <v>6</v>
      </c>
      <c r="Y9352">
        <v>3</v>
      </c>
    </row>
    <row r="9353" spans="1:25" x14ac:dyDescent="0.2">
      <c r="A9353">
        <v>1440640</v>
      </c>
      <c r="B9353" t="s">
        <v>104</v>
      </c>
      <c r="C9353" t="str">
        <f t="shared" si="806"/>
        <v>2010</v>
      </c>
      <c r="D9353" t="s">
        <v>57</v>
      </c>
      <c r="E9353" t="str">
        <f t="shared" si="807"/>
        <v>2010D</v>
      </c>
      <c r="F9353" t="s">
        <v>15</v>
      </c>
      <c r="G9353" t="s">
        <v>59</v>
      </c>
      <c r="H9353" t="s">
        <v>14</v>
      </c>
      <c r="I9353" t="s">
        <v>15</v>
      </c>
      <c r="J9353" t="str">
        <f t="shared" si="809"/>
        <v>SCI</v>
      </c>
      <c r="L9353">
        <v>2013</v>
      </c>
      <c r="M9353">
        <f t="shared" si="805"/>
        <v>3</v>
      </c>
      <c r="N9353" t="str">
        <f t="shared" si="808"/>
        <v>F</v>
      </c>
      <c r="P9353" t="s">
        <v>19</v>
      </c>
      <c r="Q9353" t="s">
        <v>120</v>
      </c>
      <c r="R9353" t="s">
        <v>24</v>
      </c>
      <c r="W9353">
        <v>14.5</v>
      </c>
      <c r="X9353">
        <v>6</v>
      </c>
      <c r="Y9353">
        <v>3</v>
      </c>
    </row>
    <row r="9354" spans="1:25" x14ac:dyDescent="0.2">
      <c r="A9354">
        <v>1440640</v>
      </c>
      <c r="B9354" t="s">
        <v>103</v>
      </c>
      <c r="C9354" t="str">
        <f t="shared" si="806"/>
        <v>2010</v>
      </c>
      <c r="D9354" t="s">
        <v>14</v>
      </c>
      <c r="E9354" t="str">
        <f t="shared" si="807"/>
        <v>2010A</v>
      </c>
      <c r="F9354" t="s">
        <v>15</v>
      </c>
      <c r="G9354" t="s">
        <v>16</v>
      </c>
      <c r="H9354" t="s">
        <v>20</v>
      </c>
      <c r="I9354" t="s">
        <v>15</v>
      </c>
      <c r="J9354" t="str">
        <f t="shared" si="809"/>
        <v>SCI</v>
      </c>
      <c r="L9354">
        <v>2013</v>
      </c>
      <c r="M9354">
        <f t="shared" si="805"/>
        <v>3</v>
      </c>
      <c r="N9354" t="str">
        <f t="shared" si="808"/>
        <v>F</v>
      </c>
      <c r="P9354" t="s">
        <v>19</v>
      </c>
      <c r="Q9354" t="s">
        <v>116</v>
      </c>
      <c r="R9354" t="s">
        <v>24</v>
      </c>
      <c r="W9354">
        <v>14.5</v>
      </c>
      <c r="X9354">
        <v>6</v>
      </c>
      <c r="Y9354">
        <v>3</v>
      </c>
    </row>
    <row r="9355" spans="1:25" x14ac:dyDescent="0.2">
      <c r="A9355">
        <v>1440640</v>
      </c>
      <c r="B9355" t="s">
        <v>104</v>
      </c>
      <c r="C9355" t="str">
        <f t="shared" si="806"/>
        <v>2010</v>
      </c>
      <c r="D9355" t="s">
        <v>24</v>
      </c>
      <c r="E9355" t="str">
        <f t="shared" si="807"/>
        <v>2010C</v>
      </c>
      <c r="F9355" t="s">
        <v>15</v>
      </c>
      <c r="G9355" t="s">
        <v>36</v>
      </c>
      <c r="H9355" t="s">
        <v>20</v>
      </c>
      <c r="I9355" t="s">
        <v>15</v>
      </c>
      <c r="J9355" t="str">
        <f t="shared" si="809"/>
        <v>SCI</v>
      </c>
      <c r="L9355">
        <v>2013</v>
      </c>
      <c r="M9355">
        <f t="shared" si="805"/>
        <v>3</v>
      </c>
      <c r="N9355" t="str">
        <f t="shared" si="808"/>
        <v>F</v>
      </c>
      <c r="P9355" t="s">
        <v>19</v>
      </c>
      <c r="Q9355" t="s">
        <v>120</v>
      </c>
      <c r="R9355" t="s">
        <v>17</v>
      </c>
      <c r="W9355">
        <v>14.5</v>
      </c>
      <c r="X9355">
        <v>6</v>
      </c>
      <c r="Y9355">
        <v>3</v>
      </c>
    </row>
    <row r="9356" spans="1:25" x14ac:dyDescent="0.2">
      <c r="A9356">
        <v>1440640</v>
      </c>
      <c r="B9356" t="s">
        <v>108</v>
      </c>
      <c r="C9356" t="str">
        <f t="shared" si="806"/>
        <v>2011</v>
      </c>
      <c r="D9356" t="s">
        <v>20</v>
      </c>
      <c r="E9356" t="str">
        <f t="shared" si="807"/>
        <v>2011B</v>
      </c>
      <c r="F9356" t="s">
        <v>15</v>
      </c>
      <c r="G9356" t="s">
        <v>60</v>
      </c>
      <c r="H9356" t="s">
        <v>17</v>
      </c>
      <c r="I9356" t="s">
        <v>15</v>
      </c>
      <c r="J9356" t="str">
        <f t="shared" si="809"/>
        <v>SCI</v>
      </c>
      <c r="L9356">
        <v>2013</v>
      </c>
      <c r="M9356">
        <f t="shared" si="805"/>
        <v>2</v>
      </c>
      <c r="N9356" t="str">
        <f t="shared" si="808"/>
        <v>U</v>
      </c>
      <c r="P9356" t="s">
        <v>19</v>
      </c>
      <c r="W9356">
        <v>14.5</v>
      </c>
      <c r="X9356">
        <v>6</v>
      </c>
      <c r="Y9356">
        <v>3</v>
      </c>
    </row>
    <row r="9357" spans="1:25" x14ac:dyDescent="0.2">
      <c r="A9357">
        <v>1440790</v>
      </c>
      <c r="B9357" t="s">
        <v>110</v>
      </c>
      <c r="C9357" t="str">
        <f t="shared" si="806"/>
        <v>2011</v>
      </c>
      <c r="D9357" t="s">
        <v>24</v>
      </c>
      <c r="E9357" t="str">
        <f t="shared" si="807"/>
        <v>2011C</v>
      </c>
      <c r="F9357" t="s">
        <v>15</v>
      </c>
      <c r="G9357" t="s">
        <v>43</v>
      </c>
      <c r="H9357" t="s">
        <v>24</v>
      </c>
      <c r="I9357" t="s">
        <v>27</v>
      </c>
      <c r="J9357" t="str">
        <f t="shared" si="809"/>
        <v>ENG</v>
      </c>
      <c r="L9357">
        <v>2014</v>
      </c>
      <c r="M9357">
        <f t="shared" si="805"/>
        <v>3</v>
      </c>
      <c r="N9357" t="str">
        <f t="shared" si="808"/>
        <v>F</v>
      </c>
      <c r="P9357" t="s">
        <v>28</v>
      </c>
      <c r="Q9357" t="s">
        <v>116</v>
      </c>
      <c r="R9357" t="s">
        <v>20</v>
      </c>
      <c r="W9357">
        <v>5.1666670000000003</v>
      </c>
      <c r="X9357">
        <v>1</v>
      </c>
      <c r="Y9357">
        <v>0</v>
      </c>
    </row>
    <row r="9358" spans="1:25" x14ac:dyDescent="0.2">
      <c r="A9358">
        <v>1440790</v>
      </c>
      <c r="B9358" t="s">
        <v>110</v>
      </c>
      <c r="C9358" t="str">
        <f t="shared" si="806"/>
        <v>2011</v>
      </c>
      <c r="D9358" t="s">
        <v>57</v>
      </c>
      <c r="E9358" t="str">
        <f t="shared" si="807"/>
        <v>2011D</v>
      </c>
      <c r="F9358" t="s">
        <v>15</v>
      </c>
      <c r="G9358" t="s">
        <v>56</v>
      </c>
      <c r="H9358" t="s">
        <v>24</v>
      </c>
      <c r="I9358" t="s">
        <v>27</v>
      </c>
      <c r="J9358" t="str">
        <f t="shared" si="809"/>
        <v>ENG</v>
      </c>
      <c r="L9358">
        <v>2014</v>
      </c>
      <c r="M9358">
        <f t="shared" si="805"/>
        <v>3</v>
      </c>
      <c r="N9358" t="str">
        <f t="shared" si="808"/>
        <v>F</v>
      </c>
      <c r="P9358" t="s">
        <v>28</v>
      </c>
      <c r="Q9358" t="s">
        <v>123</v>
      </c>
      <c r="R9358" t="s">
        <v>24</v>
      </c>
      <c r="W9358">
        <v>5.1666670000000003</v>
      </c>
      <c r="X9358">
        <v>1</v>
      </c>
      <c r="Y9358">
        <v>0</v>
      </c>
    </row>
    <row r="9359" spans="1:25" x14ac:dyDescent="0.2">
      <c r="A9359">
        <v>1441184</v>
      </c>
      <c r="B9359" t="s">
        <v>103</v>
      </c>
      <c r="C9359" t="str">
        <f t="shared" si="806"/>
        <v>2010</v>
      </c>
      <c r="D9359" t="s">
        <v>14</v>
      </c>
      <c r="E9359" t="str">
        <f t="shared" si="807"/>
        <v>2010A</v>
      </c>
      <c r="F9359" t="s">
        <v>15</v>
      </c>
      <c r="G9359" t="s">
        <v>43</v>
      </c>
      <c r="H9359" t="s">
        <v>17</v>
      </c>
      <c r="I9359" t="s">
        <v>21</v>
      </c>
      <c r="J9359" t="str">
        <f t="shared" si="809"/>
        <v>COMP</v>
      </c>
      <c r="L9359">
        <v>2013</v>
      </c>
      <c r="M9359">
        <f t="shared" si="805"/>
        <v>3</v>
      </c>
      <c r="N9359" t="str">
        <f t="shared" si="808"/>
        <v>F</v>
      </c>
      <c r="P9359" t="s">
        <v>19</v>
      </c>
      <c r="Q9359" t="s">
        <v>118</v>
      </c>
      <c r="R9359" t="s">
        <v>20</v>
      </c>
    </row>
    <row r="9360" spans="1:25" x14ac:dyDescent="0.2">
      <c r="A9360">
        <v>1441330</v>
      </c>
      <c r="B9360" t="s">
        <v>103</v>
      </c>
      <c r="C9360" t="str">
        <f t="shared" si="806"/>
        <v>2010</v>
      </c>
      <c r="D9360" t="s">
        <v>14</v>
      </c>
      <c r="E9360" t="str">
        <f t="shared" si="807"/>
        <v>2010A</v>
      </c>
      <c r="F9360" t="s">
        <v>15</v>
      </c>
      <c r="G9360" t="s">
        <v>43</v>
      </c>
      <c r="H9360" t="s">
        <v>24</v>
      </c>
      <c r="I9360" t="s">
        <v>45</v>
      </c>
      <c r="J9360" t="str">
        <f t="shared" si="809"/>
        <v>SCI</v>
      </c>
      <c r="L9360" t="s">
        <v>38</v>
      </c>
      <c r="M9360" t="s">
        <v>38</v>
      </c>
      <c r="N9360" t="str">
        <f t="shared" si="808"/>
        <v>U</v>
      </c>
      <c r="P9360" t="s">
        <v>28</v>
      </c>
      <c r="Q9360" t="s">
        <v>121</v>
      </c>
      <c r="R9360" t="s">
        <v>24</v>
      </c>
    </row>
    <row r="9361" spans="1:25" x14ac:dyDescent="0.2">
      <c r="A9361">
        <v>1441330</v>
      </c>
      <c r="B9361" t="s">
        <v>104</v>
      </c>
      <c r="C9361" t="str">
        <f t="shared" si="806"/>
        <v>2010</v>
      </c>
      <c r="D9361" t="s">
        <v>57</v>
      </c>
      <c r="E9361" t="str">
        <f t="shared" si="807"/>
        <v>2010D</v>
      </c>
      <c r="F9361" t="s">
        <v>15</v>
      </c>
      <c r="G9361" t="s">
        <v>56</v>
      </c>
      <c r="H9361" t="s">
        <v>17</v>
      </c>
      <c r="I9361" t="s">
        <v>45</v>
      </c>
      <c r="J9361" t="str">
        <f t="shared" si="809"/>
        <v>SCI</v>
      </c>
      <c r="L9361">
        <v>2013</v>
      </c>
      <c r="M9361">
        <f>L9361-C9361</f>
        <v>3</v>
      </c>
      <c r="N9361" t="str">
        <f t="shared" si="808"/>
        <v>F</v>
      </c>
      <c r="P9361" t="s">
        <v>28</v>
      </c>
      <c r="Q9361" t="s">
        <v>153</v>
      </c>
      <c r="R9361" t="s">
        <v>24</v>
      </c>
    </row>
    <row r="9362" spans="1:25" x14ac:dyDescent="0.2">
      <c r="A9362">
        <v>1441330</v>
      </c>
      <c r="B9362" t="s">
        <v>103</v>
      </c>
      <c r="C9362" t="str">
        <f t="shared" si="806"/>
        <v>2010</v>
      </c>
      <c r="D9362" t="s">
        <v>20</v>
      </c>
      <c r="E9362" t="str">
        <f t="shared" si="807"/>
        <v>2010B</v>
      </c>
      <c r="F9362" t="s">
        <v>15</v>
      </c>
      <c r="G9362" t="s">
        <v>56</v>
      </c>
      <c r="H9362" t="s">
        <v>17</v>
      </c>
      <c r="I9362" t="s">
        <v>45</v>
      </c>
      <c r="J9362" t="str">
        <f t="shared" si="809"/>
        <v>SCI</v>
      </c>
      <c r="L9362" t="s">
        <v>38</v>
      </c>
      <c r="M9362" t="s">
        <v>38</v>
      </c>
      <c r="N9362" t="str">
        <f t="shared" si="808"/>
        <v>U</v>
      </c>
      <c r="P9362" t="s">
        <v>28</v>
      </c>
    </row>
    <row r="9363" spans="1:25" x14ac:dyDescent="0.2">
      <c r="A9363">
        <v>1441334</v>
      </c>
      <c r="B9363" t="s">
        <v>104</v>
      </c>
      <c r="C9363" t="str">
        <f t="shared" si="806"/>
        <v>2010</v>
      </c>
      <c r="D9363" t="s">
        <v>24</v>
      </c>
      <c r="E9363" t="str">
        <f t="shared" si="807"/>
        <v>2010C</v>
      </c>
      <c r="F9363" t="s">
        <v>15</v>
      </c>
      <c r="G9363" t="s">
        <v>43</v>
      </c>
      <c r="H9363" t="s">
        <v>20</v>
      </c>
      <c r="I9363" t="s">
        <v>41</v>
      </c>
      <c r="J9363" t="str">
        <f t="shared" si="809"/>
        <v>ENG</v>
      </c>
      <c r="L9363">
        <v>2013</v>
      </c>
      <c r="M9363">
        <f t="shared" ref="M9363:M9402" si="810">L9363-C9363</f>
        <v>3</v>
      </c>
      <c r="N9363" t="str">
        <f t="shared" si="808"/>
        <v>F</v>
      </c>
      <c r="P9363" t="s">
        <v>19</v>
      </c>
      <c r="Q9363" t="s">
        <v>122</v>
      </c>
      <c r="R9363" t="s">
        <v>24</v>
      </c>
      <c r="W9363">
        <v>14</v>
      </c>
      <c r="X9363">
        <v>8</v>
      </c>
      <c r="Y9363">
        <v>9</v>
      </c>
    </row>
    <row r="9364" spans="1:25" x14ac:dyDescent="0.2">
      <c r="A9364">
        <v>1441334</v>
      </c>
      <c r="B9364" t="s">
        <v>104</v>
      </c>
      <c r="C9364" t="str">
        <f t="shared" si="806"/>
        <v>2010</v>
      </c>
      <c r="D9364" t="s">
        <v>57</v>
      </c>
      <c r="E9364" t="str">
        <f t="shared" si="807"/>
        <v>2010D</v>
      </c>
      <c r="F9364" t="s">
        <v>15</v>
      </c>
      <c r="G9364" t="s">
        <v>56</v>
      </c>
      <c r="H9364" t="s">
        <v>24</v>
      </c>
      <c r="I9364" t="s">
        <v>41</v>
      </c>
      <c r="J9364" t="str">
        <f t="shared" si="809"/>
        <v>ENG</v>
      </c>
      <c r="L9364">
        <v>2013</v>
      </c>
      <c r="M9364">
        <f t="shared" si="810"/>
        <v>3</v>
      </c>
      <c r="N9364" t="str">
        <f t="shared" si="808"/>
        <v>F</v>
      </c>
      <c r="P9364" t="s">
        <v>19</v>
      </c>
      <c r="Q9364" t="s">
        <v>120</v>
      </c>
      <c r="R9364" t="s">
        <v>20</v>
      </c>
      <c r="W9364">
        <v>14</v>
      </c>
      <c r="X9364">
        <v>8</v>
      </c>
      <c r="Y9364">
        <v>9</v>
      </c>
    </row>
    <row r="9365" spans="1:25" x14ac:dyDescent="0.2">
      <c r="A9365">
        <v>1441340</v>
      </c>
      <c r="B9365" t="s">
        <v>108</v>
      </c>
      <c r="C9365" t="str">
        <f t="shared" si="806"/>
        <v>2011</v>
      </c>
      <c r="D9365" t="s">
        <v>14</v>
      </c>
      <c r="E9365" t="str">
        <f t="shared" si="807"/>
        <v>2011A</v>
      </c>
      <c r="F9365" t="s">
        <v>15</v>
      </c>
      <c r="G9365" t="s">
        <v>43</v>
      </c>
      <c r="H9365" t="s">
        <v>24</v>
      </c>
      <c r="I9365" t="s">
        <v>41</v>
      </c>
      <c r="J9365" t="str">
        <f t="shared" si="809"/>
        <v>ENG</v>
      </c>
      <c r="L9365">
        <v>2013</v>
      </c>
      <c r="M9365">
        <f t="shared" si="810"/>
        <v>2</v>
      </c>
      <c r="N9365" t="str">
        <f t="shared" si="808"/>
        <v>U</v>
      </c>
      <c r="P9365" t="s">
        <v>28</v>
      </c>
    </row>
    <row r="9366" spans="1:25" x14ac:dyDescent="0.2">
      <c r="A9366">
        <v>1441340</v>
      </c>
      <c r="B9366" t="s">
        <v>108</v>
      </c>
      <c r="C9366" t="str">
        <f t="shared" si="806"/>
        <v>2011</v>
      </c>
      <c r="D9366" t="s">
        <v>20</v>
      </c>
      <c r="E9366" t="str">
        <f t="shared" si="807"/>
        <v>2011B</v>
      </c>
      <c r="F9366" t="s">
        <v>15</v>
      </c>
      <c r="G9366" t="s">
        <v>56</v>
      </c>
      <c r="H9366" t="s">
        <v>24</v>
      </c>
      <c r="I9366" t="s">
        <v>41</v>
      </c>
      <c r="J9366" t="str">
        <f t="shared" si="809"/>
        <v>ENG</v>
      </c>
      <c r="L9366">
        <v>2013</v>
      </c>
      <c r="M9366">
        <f t="shared" si="810"/>
        <v>2</v>
      </c>
      <c r="N9366" t="str">
        <f t="shared" si="808"/>
        <v>U</v>
      </c>
      <c r="P9366" t="s">
        <v>28</v>
      </c>
    </row>
    <row r="9367" spans="1:25" x14ac:dyDescent="0.2">
      <c r="A9367">
        <v>1441342</v>
      </c>
      <c r="B9367" t="s">
        <v>103</v>
      </c>
      <c r="C9367" t="str">
        <f t="shared" si="806"/>
        <v>2010</v>
      </c>
      <c r="D9367" t="s">
        <v>14</v>
      </c>
      <c r="E9367" t="str">
        <f t="shared" si="807"/>
        <v>2010A</v>
      </c>
      <c r="F9367" t="s">
        <v>15</v>
      </c>
      <c r="G9367" t="s">
        <v>43</v>
      </c>
      <c r="H9367" t="s">
        <v>20</v>
      </c>
      <c r="I9367" t="s">
        <v>41</v>
      </c>
      <c r="J9367" t="str">
        <f t="shared" si="809"/>
        <v>ENG</v>
      </c>
      <c r="L9367">
        <v>2013</v>
      </c>
      <c r="M9367">
        <f t="shared" si="810"/>
        <v>3</v>
      </c>
      <c r="N9367" t="str">
        <f t="shared" si="808"/>
        <v>F</v>
      </c>
      <c r="P9367" t="s">
        <v>19</v>
      </c>
      <c r="Q9367" t="s">
        <v>116</v>
      </c>
      <c r="R9367" t="s">
        <v>20</v>
      </c>
      <c r="W9367">
        <v>13.833333</v>
      </c>
      <c r="X9367">
        <v>6</v>
      </c>
      <c r="Y9367">
        <v>6</v>
      </c>
    </row>
    <row r="9368" spans="1:25" x14ac:dyDescent="0.2">
      <c r="A9368">
        <v>1441342</v>
      </c>
      <c r="B9368" t="s">
        <v>104</v>
      </c>
      <c r="C9368" t="str">
        <f t="shared" si="806"/>
        <v>2010</v>
      </c>
      <c r="D9368" t="s">
        <v>24</v>
      </c>
      <c r="E9368" t="str">
        <f t="shared" si="807"/>
        <v>2010C</v>
      </c>
      <c r="F9368" t="s">
        <v>15</v>
      </c>
      <c r="G9368" t="s">
        <v>36</v>
      </c>
      <c r="H9368" t="s">
        <v>20</v>
      </c>
      <c r="I9368" t="s">
        <v>41</v>
      </c>
      <c r="J9368" t="str">
        <f t="shared" si="809"/>
        <v>ENG</v>
      </c>
      <c r="L9368">
        <v>2013</v>
      </c>
      <c r="M9368">
        <f t="shared" si="810"/>
        <v>3</v>
      </c>
      <c r="N9368" t="str">
        <f t="shared" si="808"/>
        <v>F</v>
      </c>
      <c r="P9368" t="s">
        <v>19</v>
      </c>
      <c r="Q9368" t="s">
        <v>122</v>
      </c>
      <c r="R9368" t="s">
        <v>20</v>
      </c>
      <c r="S9368" t="s">
        <v>126</v>
      </c>
      <c r="T9368" t="s">
        <v>24</v>
      </c>
      <c r="W9368">
        <v>13.833333</v>
      </c>
      <c r="X9368">
        <v>6</v>
      </c>
      <c r="Y9368">
        <v>6</v>
      </c>
    </row>
    <row r="9369" spans="1:25" x14ac:dyDescent="0.2">
      <c r="A9369">
        <v>1441402</v>
      </c>
      <c r="B9369" t="s">
        <v>103</v>
      </c>
      <c r="C9369" t="str">
        <f t="shared" si="806"/>
        <v>2010</v>
      </c>
      <c r="D9369" t="s">
        <v>14</v>
      </c>
      <c r="E9369" t="str">
        <f t="shared" si="807"/>
        <v>2010A</v>
      </c>
      <c r="F9369" t="s">
        <v>15</v>
      </c>
      <c r="G9369" t="s">
        <v>43</v>
      </c>
      <c r="H9369" t="s">
        <v>14</v>
      </c>
      <c r="I9369" t="s">
        <v>18</v>
      </c>
      <c r="J9369" t="str">
        <f t="shared" si="809"/>
        <v>ENG</v>
      </c>
      <c r="L9369">
        <v>2013</v>
      </c>
      <c r="M9369">
        <f t="shared" si="810"/>
        <v>3</v>
      </c>
      <c r="N9369" t="str">
        <f t="shared" si="808"/>
        <v>F</v>
      </c>
      <c r="P9369" t="s">
        <v>19</v>
      </c>
      <c r="Q9369" t="s">
        <v>116</v>
      </c>
      <c r="R9369" t="s">
        <v>20</v>
      </c>
      <c r="W9369">
        <v>13</v>
      </c>
      <c r="X9369">
        <v>6</v>
      </c>
      <c r="Y9369">
        <v>8</v>
      </c>
    </row>
    <row r="9370" spans="1:25" x14ac:dyDescent="0.2">
      <c r="A9370">
        <v>1441402</v>
      </c>
      <c r="B9370" t="s">
        <v>103</v>
      </c>
      <c r="C9370" t="str">
        <f t="shared" si="806"/>
        <v>2010</v>
      </c>
      <c r="D9370" t="s">
        <v>20</v>
      </c>
      <c r="E9370" t="str">
        <f t="shared" si="807"/>
        <v>2010B</v>
      </c>
      <c r="F9370" t="s">
        <v>15</v>
      </c>
      <c r="G9370" t="s">
        <v>56</v>
      </c>
      <c r="H9370" t="s">
        <v>14</v>
      </c>
      <c r="I9370" t="s">
        <v>18</v>
      </c>
      <c r="J9370" t="str">
        <f t="shared" si="809"/>
        <v>ENG</v>
      </c>
      <c r="L9370">
        <v>2013</v>
      </c>
      <c r="M9370">
        <f t="shared" si="810"/>
        <v>3</v>
      </c>
      <c r="N9370" t="str">
        <f t="shared" si="808"/>
        <v>F</v>
      </c>
      <c r="P9370" t="s">
        <v>19</v>
      </c>
      <c r="Q9370" t="s">
        <v>123</v>
      </c>
      <c r="R9370" t="s">
        <v>14</v>
      </c>
      <c r="W9370">
        <v>13</v>
      </c>
      <c r="X9370">
        <v>6</v>
      </c>
      <c r="Y9370">
        <v>8</v>
      </c>
    </row>
    <row r="9371" spans="1:25" x14ac:dyDescent="0.2">
      <c r="A9371">
        <v>1441444</v>
      </c>
      <c r="B9371" t="s">
        <v>115</v>
      </c>
      <c r="C9371" t="str">
        <f t="shared" si="806"/>
        <v>2012</v>
      </c>
      <c r="D9371" t="s">
        <v>14</v>
      </c>
      <c r="E9371" t="str">
        <f t="shared" si="807"/>
        <v>2012A</v>
      </c>
      <c r="F9371" t="s">
        <v>15</v>
      </c>
      <c r="G9371" t="s">
        <v>43</v>
      </c>
      <c r="H9371" t="s">
        <v>20</v>
      </c>
      <c r="I9371" t="s">
        <v>42</v>
      </c>
      <c r="J9371" t="str">
        <f t="shared" si="809"/>
        <v>SCI</v>
      </c>
      <c r="L9371">
        <v>2013</v>
      </c>
      <c r="M9371">
        <f t="shared" si="810"/>
        <v>1</v>
      </c>
      <c r="N9371" t="str">
        <f t="shared" si="808"/>
        <v>U</v>
      </c>
      <c r="P9371" t="s">
        <v>19</v>
      </c>
      <c r="W9371">
        <v>7</v>
      </c>
      <c r="X9371">
        <v>1</v>
      </c>
      <c r="Y9371">
        <v>2</v>
      </c>
    </row>
    <row r="9372" spans="1:25" x14ac:dyDescent="0.2">
      <c r="A9372">
        <v>1464696</v>
      </c>
      <c r="B9372" t="s">
        <v>108</v>
      </c>
      <c r="C9372" t="str">
        <f t="shared" si="806"/>
        <v>2011</v>
      </c>
      <c r="D9372" t="s">
        <v>20</v>
      </c>
      <c r="E9372" t="str">
        <f t="shared" si="807"/>
        <v>2011B</v>
      </c>
      <c r="F9372" t="s">
        <v>15</v>
      </c>
      <c r="G9372" t="s">
        <v>64</v>
      </c>
      <c r="H9372" t="s">
        <v>14</v>
      </c>
      <c r="I9372" t="s">
        <v>85</v>
      </c>
      <c r="J9372" t="str">
        <f t="shared" si="809"/>
        <v>ENG</v>
      </c>
      <c r="L9372">
        <v>2014</v>
      </c>
      <c r="M9372">
        <f t="shared" si="810"/>
        <v>3</v>
      </c>
      <c r="N9372" t="str">
        <f t="shared" si="808"/>
        <v>F</v>
      </c>
      <c r="P9372" t="s">
        <v>19</v>
      </c>
      <c r="Q9372" t="s">
        <v>123</v>
      </c>
      <c r="R9372" t="s">
        <v>14</v>
      </c>
      <c r="W9372">
        <v>15</v>
      </c>
      <c r="X9372">
        <v>8</v>
      </c>
      <c r="Y9372">
        <v>8.5</v>
      </c>
    </row>
    <row r="9373" spans="1:25" x14ac:dyDescent="0.2">
      <c r="A9373">
        <v>1464696</v>
      </c>
      <c r="B9373" t="s">
        <v>110</v>
      </c>
      <c r="C9373" t="str">
        <f t="shared" si="806"/>
        <v>2011</v>
      </c>
      <c r="D9373" t="s">
        <v>24</v>
      </c>
      <c r="E9373" t="str">
        <f t="shared" si="807"/>
        <v>2011C</v>
      </c>
      <c r="F9373" t="s">
        <v>15</v>
      </c>
      <c r="G9373" t="s">
        <v>36</v>
      </c>
      <c r="H9373" t="s">
        <v>14</v>
      </c>
      <c r="I9373" t="s">
        <v>85</v>
      </c>
      <c r="J9373" t="str">
        <f t="shared" si="809"/>
        <v>ENG</v>
      </c>
      <c r="L9373">
        <v>2014</v>
      </c>
      <c r="M9373">
        <f t="shared" si="810"/>
        <v>3</v>
      </c>
      <c r="N9373" t="str">
        <f t="shared" si="808"/>
        <v>F</v>
      </c>
      <c r="P9373" t="s">
        <v>19</v>
      </c>
      <c r="W9373">
        <v>15</v>
      </c>
      <c r="X9373">
        <v>8</v>
      </c>
      <c r="Y9373">
        <v>8.5</v>
      </c>
    </row>
    <row r="9374" spans="1:25" x14ac:dyDescent="0.2">
      <c r="A9374">
        <v>1441628</v>
      </c>
      <c r="B9374" t="s">
        <v>103</v>
      </c>
      <c r="C9374" t="str">
        <f t="shared" si="806"/>
        <v>2010</v>
      </c>
      <c r="D9374" t="s">
        <v>14</v>
      </c>
      <c r="E9374" t="str">
        <f t="shared" si="807"/>
        <v>2010A</v>
      </c>
      <c r="F9374" t="s">
        <v>15</v>
      </c>
      <c r="G9374" t="s">
        <v>43</v>
      </c>
      <c r="H9374" t="s">
        <v>20</v>
      </c>
      <c r="I9374" t="s">
        <v>42</v>
      </c>
      <c r="J9374" t="str">
        <f t="shared" si="809"/>
        <v>SCI</v>
      </c>
      <c r="L9374">
        <v>2013</v>
      </c>
      <c r="M9374">
        <f t="shared" si="810"/>
        <v>3</v>
      </c>
      <c r="N9374" t="str">
        <f t="shared" si="808"/>
        <v>F</v>
      </c>
      <c r="P9374" t="s">
        <v>28</v>
      </c>
      <c r="Q9374" t="s">
        <v>118</v>
      </c>
      <c r="R9374" t="s">
        <v>20</v>
      </c>
      <c r="W9374">
        <v>12</v>
      </c>
      <c r="X9374">
        <v>0.6</v>
      </c>
      <c r="Y9374">
        <v>0</v>
      </c>
    </row>
    <row r="9375" spans="1:25" x14ac:dyDescent="0.2">
      <c r="A9375">
        <v>1441628</v>
      </c>
      <c r="B9375" t="s">
        <v>103</v>
      </c>
      <c r="C9375" t="str">
        <f t="shared" si="806"/>
        <v>2010</v>
      </c>
      <c r="D9375" t="s">
        <v>20</v>
      </c>
      <c r="E9375" t="str">
        <f t="shared" si="807"/>
        <v>2010B</v>
      </c>
      <c r="F9375" t="s">
        <v>15</v>
      </c>
      <c r="G9375" t="s">
        <v>56</v>
      </c>
      <c r="H9375" t="s">
        <v>20</v>
      </c>
      <c r="I9375" t="s">
        <v>42</v>
      </c>
      <c r="J9375" t="str">
        <f t="shared" si="809"/>
        <v>SCI</v>
      </c>
      <c r="L9375">
        <v>2013</v>
      </c>
      <c r="M9375">
        <f t="shared" si="810"/>
        <v>3</v>
      </c>
      <c r="N9375" t="str">
        <f t="shared" si="808"/>
        <v>F</v>
      </c>
      <c r="P9375" t="s">
        <v>28</v>
      </c>
      <c r="Q9375" t="s">
        <v>121</v>
      </c>
      <c r="R9375" t="s">
        <v>20</v>
      </c>
      <c r="W9375">
        <v>12</v>
      </c>
      <c r="X9375">
        <v>0.6</v>
      </c>
      <c r="Y9375">
        <v>0</v>
      </c>
    </row>
    <row r="9376" spans="1:25" x14ac:dyDescent="0.2">
      <c r="A9376">
        <v>1441630</v>
      </c>
      <c r="B9376" t="s">
        <v>103</v>
      </c>
      <c r="C9376" t="str">
        <f t="shared" si="806"/>
        <v>2010</v>
      </c>
      <c r="D9376" t="s">
        <v>14</v>
      </c>
      <c r="E9376" t="str">
        <f t="shared" si="807"/>
        <v>2010A</v>
      </c>
      <c r="F9376" t="s">
        <v>15</v>
      </c>
      <c r="G9376" t="s">
        <v>16</v>
      </c>
      <c r="H9376" t="s">
        <v>14</v>
      </c>
      <c r="I9376" t="s">
        <v>34</v>
      </c>
      <c r="J9376" t="str">
        <f t="shared" si="809"/>
        <v>MAT</v>
      </c>
      <c r="L9376">
        <v>2013</v>
      </c>
      <c r="M9376">
        <f t="shared" si="810"/>
        <v>3</v>
      </c>
      <c r="N9376" t="str">
        <f t="shared" si="808"/>
        <v>F</v>
      </c>
      <c r="P9376" t="s">
        <v>28</v>
      </c>
      <c r="Q9376" t="s">
        <v>116</v>
      </c>
      <c r="R9376" t="s">
        <v>20</v>
      </c>
    </row>
    <row r="9377" spans="1:25" x14ac:dyDescent="0.2">
      <c r="A9377">
        <v>1441630</v>
      </c>
      <c r="B9377" t="s">
        <v>103</v>
      </c>
      <c r="C9377" t="str">
        <f t="shared" si="806"/>
        <v>2010</v>
      </c>
      <c r="D9377" t="s">
        <v>20</v>
      </c>
      <c r="E9377" t="str">
        <f t="shared" si="807"/>
        <v>2010B</v>
      </c>
      <c r="F9377" t="s">
        <v>15</v>
      </c>
      <c r="G9377" t="s">
        <v>64</v>
      </c>
      <c r="H9377" t="s">
        <v>14</v>
      </c>
      <c r="I9377" t="s">
        <v>34</v>
      </c>
      <c r="J9377" t="str">
        <f t="shared" si="809"/>
        <v>MAT</v>
      </c>
      <c r="L9377">
        <v>2013</v>
      </c>
      <c r="M9377">
        <f t="shared" si="810"/>
        <v>3</v>
      </c>
      <c r="N9377" t="str">
        <f t="shared" si="808"/>
        <v>F</v>
      </c>
      <c r="P9377" t="s">
        <v>28</v>
      </c>
      <c r="Q9377" t="s">
        <v>123</v>
      </c>
      <c r="R9377" t="s">
        <v>20</v>
      </c>
    </row>
    <row r="9378" spans="1:25" x14ac:dyDescent="0.2">
      <c r="A9378">
        <v>1441636</v>
      </c>
      <c r="B9378" t="s">
        <v>108</v>
      </c>
      <c r="C9378" t="str">
        <f t="shared" si="806"/>
        <v>2011</v>
      </c>
      <c r="D9378" t="s">
        <v>14</v>
      </c>
      <c r="E9378" t="str">
        <f t="shared" si="807"/>
        <v>2011A</v>
      </c>
      <c r="F9378" t="s">
        <v>15</v>
      </c>
      <c r="G9378" t="s">
        <v>43</v>
      </c>
      <c r="H9378" t="s">
        <v>20</v>
      </c>
      <c r="I9378" t="s">
        <v>27</v>
      </c>
      <c r="J9378" t="str">
        <f t="shared" si="809"/>
        <v>ENG</v>
      </c>
      <c r="K9378" t="s">
        <v>85</v>
      </c>
      <c r="L9378">
        <v>2013</v>
      </c>
      <c r="M9378">
        <f t="shared" si="810"/>
        <v>2</v>
      </c>
      <c r="N9378" t="str">
        <f t="shared" si="808"/>
        <v>U</v>
      </c>
      <c r="P9378" t="s">
        <v>19</v>
      </c>
      <c r="Q9378" t="s">
        <v>120</v>
      </c>
      <c r="R9378" t="s">
        <v>20</v>
      </c>
      <c r="W9378">
        <v>12.666667</v>
      </c>
      <c r="X9378">
        <v>8</v>
      </c>
      <c r="Y9378">
        <v>8</v>
      </c>
    </row>
    <row r="9379" spans="1:25" x14ac:dyDescent="0.2">
      <c r="A9379">
        <v>1441636</v>
      </c>
      <c r="B9379" t="s">
        <v>103</v>
      </c>
      <c r="C9379" t="str">
        <f t="shared" si="806"/>
        <v>2010</v>
      </c>
      <c r="D9379" t="s">
        <v>14</v>
      </c>
      <c r="E9379" t="str">
        <f t="shared" si="807"/>
        <v>2010A</v>
      </c>
      <c r="F9379" t="s">
        <v>15</v>
      </c>
      <c r="G9379" t="s">
        <v>16</v>
      </c>
      <c r="H9379" t="s">
        <v>17</v>
      </c>
      <c r="I9379" t="s">
        <v>23</v>
      </c>
      <c r="J9379" t="str">
        <f t="shared" si="809"/>
        <v>ENG</v>
      </c>
      <c r="L9379">
        <v>2013</v>
      </c>
      <c r="M9379">
        <f t="shared" si="810"/>
        <v>3</v>
      </c>
      <c r="N9379" t="str">
        <f t="shared" si="808"/>
        <v>F</v>
      </c>
      <c r="P9379" t="s">
        <v>19</v>
      </c>
      <c r="Q9379" t="s">
        <v>116</v>
      </c>
      <c r="R9379" t="s">
        <v>20</v>
      </c>
      <c r="W9379">
        <v>12.666667</v>
      </c>
      <c r="X9379">
        <v>8</v>
      </c>
      <c r="Y9379">
        <v>8</v>
      </c>
    </row>
    <row r="9380" spans="1:25" x14ac:dyDescent="0.2">
      <c r="A9380">
        <v>1441674</v>
      </c>
      <c r="B9380" t="s">
        <v>103</v>
      </c>
      <c r="C9380" t="str">
        <f t="shared" si="806"/>
        <v>2010</v>
      </c>
      <c r="D9380" t="s">
        <v>14</v>
      </c>
      <c r="E9380" t="str">
        <f t="shared" si="807"/>
        <v>2010A</v>
      </c>
      <c r="F9380" t="s">
        <v>15</v>
      </c>
      <c r="G9380" t="s">
        <v>43</v>
      </c>
      <c r="H9380" t="s">
        <v>17</v>
      </c>
      <c r="I9380" t="s">
        <v>35</v>
      </c>
      <c r="J9380" t="str">
        <f t="shared" si="809"/>
        <v>BUS</v>
      </c>
      <c r="L9380">
        <v>2013</v>
      </c>
      <c r="M9380">
        <f t="shared" si="810"/>
        <v>3</v>
      </c>
      <c r="N9380" t="str">
        <f t="shared" si="808"/>
        <v>F</v>
      </c>
      <c r="P9380" t="s">
        <v>28</v>
      </c>
      <c r="Q9380" t="s">
        <v>118</v>
      </c>
      <c r="R9380" t="s">
        <v>24</v>
      </c>
    </row>
    <row r="9381" spans="1:25" x14ac:dyDescent="0.2">
      <c r="A9381">
        <v>1441680</v>
      </c>
      <c r="B9381" t="s">
        <v>104</v>
      </c>
      <c r="C9381" t="str">
        <f t="shared" si="806"/>
        <v>2010</v>
      </c>
      <c r="D9381" t="s">
        <v>24</v>
      </c>
      <c r="E9381" t="str">
        <f t="shared" si="807"/>
        <v>2010C</v>
      </c>
      <c r="F9381" t="s">
        <v>15</v>
      </c>
      <c r="G9381" t="s">
        <v>43</v>
      </c>
      <c r="H9381" t="s">
        <v>14</v>
      </c>
      <c r="I9381" t="s">
        <v>18</v>
      </c>
      <c r="J9381" t="str">
        <f t="shared" si="809"/>
        <v>ENG</v>
      </c>
      <c r="L9381">
        <v>2013</v>
      </c>
      <c r="M9381">
        <f t="shared" si="810"/>
        <v>3</v>
      </c>
      <c r="N9381" t="str">
        <f t="shared" si="808"/>
        <v>F</v>
      </c>
      <c r="P9381" t="s">
        <v>19</v>
      </c>
      <c r="Q9381" t="s">
        <v>118</v>
      </c>
      <c r="R9381" t="s">
        <v>14</v>
      </c>
    </row>
    <row r="9382" spans="1:25" x14ac:dyDescent="0.2">
      <c r="A9382">
        <v>1441680</v>
      </c>
      <c r="B9382" t="s">
        <v>104</v>
      </c>
      <c r="C9382" t="str">
        <f t="shared" si="806"/>
        <v>2010</v>
      </c>
      <c r="D9382" t="s">
        <v>57</v>
      </c>
      <c r="E9382" t="str">
        <f t="shared" si="807"/>
        <v>2010D</v>
      </c>
      <c r="F9382" t="s">
        <v>15</v>
      </c>
      <c r="G9382" t="s">
        <v>56</v>
      </c>
      <c r="H9382" t="s">
        <v>14</v>
      </c>
      <c r="I9382" t="s">
        <v>18</v>
      </c>
      <c r="J9382" t="str">
        <f t="shared" si="809"/>
        <v>ENG</v>
      </c>
      <c r="L9382">
        <v>2013</v>
      </c>
      <c r="M9382">
        <f t="shared" si="810"/>
        <v>3</v>
      </c>
      <c r="N9382" t="str">
        <f t="shared" si="808"/>
        <v>F</v>
      </c>
      <c r="P9382" t="s">
        <v>19</v>
      </c>
      <c r="Q9382" t="s">
        <v>121</v>
      </c>
      <c r="R9382" t="s">
        <v>14</v>
      </c>
    </row>
    <row r="9383" spans="1:25" x14ac:dyDescent="0.2">
      <c r="A9383">
        <v>1441686</v>
      </c>
      <c r="B9383" t="s">
        <v>103</v>
      </c>
      <c r="C9383" t="str">
        <f t="shared" si="806"/>
        <v>2010</v>
      </c>
      <c r="D9383" t="s">
        <v>14</v>
      </c>
      <c r="E9383" t="str">
        <f t="shared" si="807"/>
        <v>2010A</v>
      </c>
      <c r="F9383" t="s">
        <v>15</v>
      </c>
      <c r="G9383" t="s">
        <v>43</v>
      </c>
      <c r="H9383" t="s">
        <v>20</v>
      </c>
      <c r="I9383" t="s">
        <v>18</v>
      </c>
      <c r="J9383" t="str">
        <f t="shared" si="809"/>
        <v>ENG</v>
      </c>
      <c r="L9383">
        <v>2013</v>
      </c>
      <c r="M9383">
        <f t="shared" si="810"/>
        <v>3</v>
      </c>
      <c r="N9383" t="str">
        <f t="shared" si="808"/>
        <v>F</v>
      </c>
      <c r="P9383" t="s">
        <v>19</v>
      </c>
      <c r="Q9383" t="s">
        <v>121</v>
      </c>
      <c r="R9383" t="s">
        <v>20</v>
      </c>
      <c r="W9383">
        <v>16</v>
      </c>
      <c r="X9383">
        <v>7</v>
      </c>
      <c r="Y9383">
        <v>8</v>
      </c>
    </row>
    <row r="9384" spans="1:25" x14ac:dyDescent="0.2">
      <c r="A9384">
        <v>1441686</v>
      </c>
      <c r="B9384" t="s">
        <v>103</v>
      </c>
      <c r="C9384" t="str">
        <f t="shared" si="806"/>
        <v>2010</v>
      </c>
      <c r="D9384" t="s">
        <v>20</v>
      </c>
      <c r="E9384" t="str">
        <f t="shared" si="807"/>
        <v>2010B</v>
      </c>
      <c r="F9384" t="s">
        <v>15</v>
      </c>
      <c r="G9384" t="s">
        <v>56</v>
      </c>
      <c r="H9384" t="s">
        <v>20</v>
      </c>
      <c r="I9384" t="s">
        <v>18</v>
      </c>
      <c r="J9384" t="str">
        <f t="shared" si="809"/>
        <v>ENG</v>
      </c>
      <c r="L9384">
        <v>2013</v>
      </c>
      <c r="M9384">
        <f t="shared" si="810"/>
        <v>3</v>
      </c>
      <c r="N9384" t="str">
        <f t="shared" si="808"/>
        <v>F</v>
      </c>
      <c r="P9384" t="s">
        <v>19</v>
      </c>
      <c r="Q9384" t="s">
        <v>116</v>
      </c>
      <c r="R9384" t="s">
        <v>24</v>
      </c>
      <c r="W9384">
        <v>16</v>
      </c>
      <c r="X9384">
        <v>7</v>
      </c>
      <c r="Y9384">
        <v>8</v>
      </c>
    </row>
    <row r="9385" spans="1:25" x14ac:dyDescent="0.2">
      <c r="A9385">
        <v>1441686</v>
      </c>
      <c r="B9385" t="s">
        <v>104</v>
      </c>
      <c r="C9385" t="str">
        <f t="shared" si="806"/>
        <v>2010</v>
      </c>
      <c r="D9385" t="s">
        <v>57</v>
      </c>
      <c r="E9385" t="str">
        <f t="shared" si="807"/>
        <v>2010D</v>
      </c>
      <c r="F9385" t="s">
        <v>15</v>
      </c>
      <c r="G9385" t="s">
        <v>59</v>
      </c>
      <c r="H9385" t="s">
        <v>20</v>
      </c>
      <c r="I9385" t="s">
        <v>18</v>
      </c>
      <c r="J9385" t="str">
        <f t="shared" si="809"/>
        <v>ENG</v>
      </c>
      <c r="L9385">
        <v>2013</v>
      </c>
      <c r="M9385">
        <f t="shared" si="810"/>
        <v>3</v>
      </c>
      <c r="N9385" t="str">
        <f t="shared" si="808"/>
        <v>F</v>
      </c>
      <c r="P9385" t="s">
        <v>19</v>
      </c>
      <c r="Q9385" t="s">
        <v>122</v>
      </c>
      <c r="R9385" t="s">
        <v>17</v>
      </c>
      <c r="W9385">
        <v>16</v>
      </c>
      <c r="X9385">
        <v>7</v>
      </c>
      <c r="Y9385">
        <v>8</v>
      </c>
    </row>
    <row r="9386" spans="1:25" x14ac:dyDescent="0.2">
      <c r="A9386">
        <v>1441730</v>
      </c>
      <c r="B9386" t="s">
        <v>103</v>
      </c>
      <c r="C9386" t="str">
        <f t="shared" si="806"/>
        <v>2010</v>
      </c>
      <c r="D9386" t="s">
        <v>20</v>
      </c>
      <c r="E9386" t="str">
        <f t="shared" si="807"/>
        <v>2010B</v>
      </c>
      <c r="F9386" t="s">
        <v>15</v>
      </c>
      <c r="G9386" t="s">
        <v>56</v>
      </c>
      <c r="H9386" t="s">
        <v>14</v>
      </c>
      <c r="I9386" t="s">
        <v>25</v>
      </c>
      <c r="J9386" t="str">
        <f t="shared" si="809"/>
        <v>ENG</v>
      </c>
      <c r="L9386">
        <v>2013</v>
      </c>
      <c r="M9386">
        <f t="shared" si="810"/>
        <v>3</v>
      </c>
      <c r="N9386" t="str">
        <f t="shared" si="808"/>
        <v>F</v>
      </c>
      <c r="P9386" t="s">
        <v>28</v>
      </c>
      <c r="Q9386" t="s">
        <v>122</v>
      </c>
      <c r="R9386" t="s">
        <v>14</v>
      </c>
    </row>
    <row r="9387" spans="1:25" x14ac:dyDescent="0.2">
      <c r="A9387">
        <v>1441730</v>
      </c>
      <c r="B9387" t="s">
        <v>104</v>
      </c>
      <c r="C9387" t="str">
        <f t="shared" si="806"/>
        <v>2010</v>
      </c>
      <c r="D9387" t="s">
        <v>24</v>
      </c>
      <c r="E9387" t="str">
        <f t="shared" si="807"/>
        <v>2010C</v>
      </c>
      <c r="F9387" t="s">
        <v>15</v>
      </c>
      <c r="G9387" t="s">
        <v>36</v>
      </c>
      <c r="H9387" t="s">
        <v>14</v>
      </c>
      <c r="I9387" t="s">
        <v>41</v>
      </c>
      <c r="J9387" t="str">
        <f t="shared" si="809"/>
        <v>ENG</v>
      </c>
      <c r="K9387" t="s">
        <v>34</v>
      </c>
      <c r="L9387">
        <v>2013</v>
      </c>
      <c r="M9387">
        <f t="shared" si="810"/>
        <v>3</v>
      </c>
      <c r="N9387" t="str">
        <f t="shared" si="808"/>
        <v>F</v>
      </c>
      <c r="P9387" t="s">
        <v>28</v>
      </c>
      <c r="Q9387" t="s">
        <v>126</v>
      </c>
      <c r="R9387" t="s">
        <v>14</v>
      </c>
    </row>
    <row r="9388" spans="1:25" x14ac:dyDescent="0.2">
      <c r="A9388">
        <v>1441742</v>
      </c>
      <c r="B9388" t="s">
        <v>114</v>
      </c>
      <c r="C9388" t="str">
        <f t="shared" si="806"/>
        <v>2011</v>
      </c>
      <c r="D9388" t="s">
        <v>107</v>
      </c>
      <c r="E9388" t="str">
        <f t="shared" si="807"/>
        <v>2011E2</v>
      </c>
      <c r="F9388" t="s">
        <v>15</v>
      </c>
      <c r="G9388" t="s">
        <v>43</v>
      </c>
      <c r="H9388" t="s">
        <v>20</v>
      </c>
      <c r="I9388" t="s">
        <v>25</v>
      </c>
      <c r="J9388" t="str">
        <f t="shared" si="809"/>
        <v>ENG</v>
      </c>
      <c r="L9388">
        <v>2013</v>
      </c>
      <c r="M9388">
        <f t="shared" si="810"/>
        <v>2</v>
      </c>
      <c r="N9388" t="str">
        <f t="shared" si="808"/>
        <v>U</v>
      </c>
      <c r="P9388" t="s">
        <v>19</v>
      </c>
    </row>
    <row r="9389" spans="1:25" x14ac:dyDescent="0.2">
      <c r="A9389">
        <v>1441742</v>
      </c>
      <c r="B9389" t="s">
        <v>103</v>
      </c>
      <c r="C9389" t="str">
        <f t="shared" si="806"/>
        <v>2010</v>
      </c>
      <c r="D9389" t="s">
        <v>14</v>
      </c>
      <c r="E9389" t="str">
        <f t="shared" si="807"/>
        <v>2010A</v>
      </c>
      <c r="F9389" t="s">
        <v>15</v>
      </c>
      <c r="G9389" t="s">
        <v>43</v>
      </c>
      <c r="H9389" t="s">
        <v>17</v>
      </c>
      <c r="I9389" t="s">
        <v>25</v>
      </c>
      <c r="J9389" t="str">
        <f t="shared" si="809"/>
        <v>ENG</v>
      </c>
      <c r="L9389">
        <v>2013</v>
      </c>
      <c r="M9389">
        <f t="shared" si="810"/>
        <v>3</v>
      </c>
      <c r="N9389" t="str">
        <f t="shared" si="808"/>
        <v>F</v>
      </c>
      <c r="P9389" t="s">
        <v>19</v>
      </c>
      <c r="Q9389" t="s">
        <v>118</v>
      </c>
      <c r="R9389" t="s">
        <v>17</v>
      </c>
    </row>
    <row r="9390" spans="1:25" x14ac:dyDescent="0.2">
      <c r="A9390">
        <v>1441754</v>
      </c>
      <c r="B9390" t="s">
        <v>103</v>
      </c>
      <c r="C9390" t="str">
        <f t="shared" si="806"/>
        <v>2010</v>
      </c>
      <c r="D9390" t="s">
        <v>14</v>
      </c>
      <c r="E9390" t="str">
        <f t="shared" si="807"/>
        <v>2010A</v>
      </c>
      <c r="F9390" t="s">
        <v>15</v>
      </c>
      <c r="G9390" t="s">
        <v>43</v>
      </c>
      <c r="H9390" t="s">
        <v>24</v>
      </c>
      <c r="I9390" t="s">
        <v>41</v>
      </c>
      <c r="J9390" t="str">
        <f t="shared" si="809"/>
        <v>ENG</v>
      </c>
      <c r="L9390">
        <v>2013</v>
      </c>
      <c r="M9390">
        <f t="shared" si="810"/>
        <v>3</v>
      </c>
      <c r="N9390" t="str">
        <f t="shared" si="808"/>
        <v>F</v>
      </c>
      <c r="P9390" t="s">
        <v>19</v>
      </c>
      <c r="Q9390" t="s">
        <v>118</v>
      </c>
      <c r="R9390" t="s">
        <v>17</v>
      </c>
      <c r="W9390">
        <v>3.1666669999999999</v>
      </c>
      <c r="X9390">
        <v>1</v>
      </c>
      <c r="Y9390">
        <v>0</v>
      </c>
    </row>
    <row r="9391" spans="1:25" x14ac:dyDescent="0.2">
      <c r="A9391">
        <v>1441782</v>
      </c>
      <c r="B9391" t="s">
        <v>103</v>
      </c>
      <c r="C9391" t="str">
        <f t="shared" si="806"/>
        <v>2010</v>
      </c>
      <c r="D9391" t="s">
        <v>20</v>
      </c>
      <c r="E9391" t="str">
        <f t="shared" si="807"/>
        <v>2010B</v>
      </c>
      <c r="F9391" t="s">
        <v>15</v>
      </c>
      <c r="G9391" t="s">
        <v>56</v>
      </c>
      <c r="H9391" t="s">
        <v>24</v>
      </c>
      <c r="I9391" t="s">
        <v>22</v>
      </c>
      <c r="J9391" t="str">
        <f t="shared" si="809"/>
        <v>ENG</v>
      </c>
      <c r="L9391">
        <v>2013</v>
      </c>
      <c r="M9391">
        <f t="shared" si="810"/>
        <v>3</v>
      </c>
      <c r="N9391" t="str">
        <f t="shared" si="808"/>
        <v>F</v>
      </c>
      <c r="P9391" t="s">
        <v>19</v>
      </c>
      <c r="Q9391" t="s">
        <v>121</v>
      </c>
      <c r="R9391" t="s">
        <v>20</v>
      </c>
    </row>
    <row r="9392" spans="1:25" x14ac:dyDescent="0.2">
      <c r="A9392">
        <v>1441782</v>
      </c>
      <c r="B9392" t="s">
        <v>103</v>
      </c>
      <c r="C9392" t="str">
        <f t="shared" si="806"/>
        <v>2010</v>
      </c>
      <c r="D9392" t="s">
        <v>14</v>
      </c>
      <c r="E9392" t="str">
        <f t="shared" si="807"/>
        <v>2010A</v>
      </c>
      <c r="F9392" t="s">
        <v>15</v>
      </c>
      <c r="G9392" t="s">
        <v>43</v>
      </c>
      <c r="H9392" t="s">
        <v>17</v>
      </c>
      <c r="I9392" t="s">
        <v>22</v>
      </c>
      <c r="J9392" t="str">
        <f t="shared" si="809"/>
        <v>ENG</v>
      </c>
      <c r="L9392">
        <v>2013</v>
      </c>
      <c r="M9392">
        <f t="shared" si="810"/>
        <v>3</v>
      </c>
      <c r="N9392" t="str">
        <f t="shared" si="808"/>
        <v>F</v>
      </c>
      <c r="P9392" t="s">
        <v>19</v>
      </c>
      <c r="Q9392" t="s">
        <v>118</v>
      </c>
      <c r="R9392" t="s">
        <v>20</v>
      </c>
    </row>
    <row r="9393" spans="1:25" x14ac:dyDescent="0.2">
      <c r="A9393">
        <v>1441818</v>
      </c>
      <c r="B9393" t="s">
        <v>108</v>
      </c>
      <c r="C9393" t="str">
        <f t="shared" si="806"/>
        <v>2011</v>
      </c>
      <c r="D9393" t="s">
        <v>14</v>
      </c>
      <c r="E9393" t="str">
        <f t="shared" si="807"/>
        <v>2011A</v>
      </c>
      <c r="F9393" t="s">
        <v>15</v>
      </c>
      <c r="G9393" t="s">
        <v>16</v>
      </c>
      <c r="H9393" t="s">
        <v>14</v>
      </c>
      <c r="I9393" t="s">
        <v>84</v>
      </c>
      <c r="J9393" t="str">
        <f t="shared" si="809"/>
        <v>ENG</v>
      </c>
      <c r="L9393">
        <v>2014</v>
      </c>
      <c r="M9393">
        <f t="shared" si="810"/>
        <v>3</v>
      </c>
      <c r="N9393" t="str">
        <f t="shared" si="808"/>
        <v>F</v>
      </c>
      <c r="P9393" t="s">
        <v>19</v>
      </c>
      <c r="Q9393" t="s">
        <v>116</v>
      </c>
      <c r="R9393" t="s">
        <v>20</v>
      </c>
      <c r="W9393">
        <v>16</v>
      </c>
      <c r="X9393">
        <v>7</v>
      </c>
      <c r="Y9393">
        <v>8</v>
      </c>
    </row>
    <row r="9394" spans="1:25" x14ac:dyDescent="0.2">
      <c r="A9394">
        <v>1441986</v>
      </c>
      <c r="B9394" t="s">
        <v>110</v>
      </c>
      <c r="C9394" t="str">
        <f t="shared" si="806"/>
        <v>2011</v>
      </c>
      <c r="D9394" t="s">
        <v>24</v>
      </c>
      <c r="E9394" t="str">
        <f t="shared" si="807"/>
        <v>2011C</v>
      </c>
      <c r="F9394" t="s">
        <v>15</v>
      </c>
      <c r="G9394" t="s">
        <v>43</v>
      </c>
      <c r="H9394" t="s">
        <v>24</v>
      </c>
      <c r="I9394" t="s">
        <v>26</v>
      </c>
      <c r="J9394" t="str">
        <f t="shared" si="809"/>
        <v>COMP</v>
      </c>
      <c r="L9394">
        <v>2014</v>
      </c>
      <c r="M9394">
        <f t="shared" si="810"/>
        <v>3</v>
      </c>
      <c r="N9394" t="str">
        <f t="shared" si="808"/>
        <v>F</v>
      </c>
      <c r="P9394" t="s">
        <v>28</v>
      </c>
      <c r="Q9394" t="s">
        <v>118</v>
      </c>
      <c r="R9394" t="s">
        <v>14</v>
      </c>
      <c r="W9394">
        <v>13</v>
      </c>
      <c r="X9394">
        <v>7</v>
      </c>
      <c r="Y9394">
        <v>8</v>
      </c>
    </row>
    <row r="9395" spans="1:25" x14ac:dyDescent="0.2">
      <c r="A9395">
        <v>1442040</v>
      </c>
      <c r="B9395" t="s">
        <v>108</v>
      </c>
      <c r="C9395" t="str">
        <f t="shared" si="806"/>
        <v>2011</v>
      </c>
      <c r="D9395" t="s">
        <v>20</v>
      </c>
      <c r="E9395" t="str">
        <f t="shared" si="807"/>
        <v>2011B</v>
      </c>
      <c r="F9395" t="s">
        <v>15</v>
      </c>
      <c r="G9395" t="s">
        <v>64</v>
      </c>
      <c r="H9395" t="s">
        <v>20</v>
      </c>
      <c r="I9395" t="s">
        <v>22</v>
      </c>
      <c r="J9395" t="str">
        <f t="shared" si="809"/>
        <v>ENG</v>
      </c>
      <c r="L9395">
        <v>2014</v>
      </c>
      <c r="M9395">
        <f t="shared" si="810"/>
        <v>3</v>
      </c>
      <c r="N9395" t="str">
        <f t="shared" si="808"/>
        <v>F</v>
      </c>
      <c r="P9395" t="s">
        <v>19</v>
      </c>
      <c r="Q9395" t="s">
        <v>123</v>
      </c>
      <c r="R9395" t="s">
        <v>24</v>
      </c>
      <c r="W9395">
        <v>14.333333</v>
      </c>
      <c r="X9395">
        <v>8</v>
      </c>
      <c r="Y9395">
        <v>7</v>
      </c>
    </row>
    <row r="9396" spans="1:25" x14ac:dyDescent="0.2">
      <c r="A9396">
        <v>1442154</v>
      </c>
      <c r="B9396" t="s">
        <v>108</v>
      </c>
      <c r="C9396" t="str">
        <f t="shared" si="806"/>
        <v>2011</v>
      </c>
      <c r="D9396" t="s">
        <v>14</v>
      </c>
      <c r="E9396" t="str">
        <f t="shared" si="807"/>
        <v>2011A</v>
      </c>
      <c r="F9396" t="s">
        <v>15</v>
      </c>
      <c r="G9396" t="s">
        <v>43</v>
      </c>
      <c r="H9396" t="s">
        <v>20</v>
      </c>
      <c r="I9396" t="s">
        <v>22</v>
      </c>
      <c r="J9396" t="str">
        <f t="shared" si="809"/>
        <v>ENG</v>
      </c>
      <c r="L9396">
        <v>2014</v>
      </c>
      <c r="M9396">
        <f t="shared" si="810"/>
        <v>3</v>
      </c>
      <c r="N9396" t="str">
        <f t="shared" si="808"/>
        <v>F</v>
      </c>
      <c r="P9396" t="s">
        <v>28</v>
      </c>
      <c r="Q9396" t="s">
        <v>118</v>
      </c>
      <c r="R9396" t="s">
        <v>20</v>
      </c>
      <c r="W9396">
        <v>14</v>
      </c>
      <c r="X9396">
        <v>7</v>
      </c>
      <c r="Y9396">
        <v>8.5</v>
      </c>
    </row>
    <row r="9397" spans="1:25" x14ac:dyDescent="0.2">
      <c r="A9397">
        <v>1442154</v>
      </c>
      <c r="B9397" t="s">
        <v>108</v>
      </c>
      <c r="C9397" t="str">
        <f t="shared" si="806"/>
        <v>2011</v>
      </c>
      <c r="D9397" t="s">
        <v>20</v>
      </c>
      <c r="E9397" t="str">
        <f t="shared" si="807"/>
        <v>2011B</v>
      </c>
      <c r="F9397" t="s">
        <v>15</v>
      </c>
      <c r="G9397" t="s">
        <v>56</v>
      </c>
      <c r="H9397" t="s">
        <v>24</v>
      </c>
      <c r="I9397" t="s">
        <v>22</v>
      </c>
      <c r="J9397" t="str">
        <f t="shared" si="809"/>
        <v>ENG</v>
      </c>
      <c r="L9397">
        <v>2014</v>
      </c>
      <c r="M9397">
        <f t="shared" si="810"/>
        <v>3</v>
      </c>
      <c r="N9397" t="str">
        <f t="shared" si="808"/>
        <v>F</v>
      </c>
      <c r="P9397" t="s">
        <v>28</v>
      </c>
      <c r="Q9397" t="s">
        <v>121</v>
      </c>
      <c r="R9397" t="s">
        <v>20</v>
      </c>
      <c r="W9397">
        <v>14</v>
      </c>
      <c r="X9397">
        <v>7</v>
      </c>
      <c r="Y9397">
        <v>8.5</v>
      </c>
    </row>
    <row r="9398" spans="1:25" x14ac:dyDescent="0.2">
      <c r="A9398">
        <v>1442166</v>
      </c>
      <c r="B9398" t="s">
        <v>108</v>
      </c>
      <c r="C9398" t="str">
        <f t="shared" si="806"/>
        <v>2011</v>
      </c>
      <c r="D9398" t="s">
        <v>14</v>
      </c>
      <c r="E9398" t="str">
        <f t="shared" si="807"/>
        <v>2011A</v>
      </c>
      <c r="F9398" t="s">
        <v>15</v>
      </c>
      <c r="G9398" t="s">
        <v>43</v>
      </c>
      <c r="H9398" t="s">
        <v>14</v>
      </c>
      <c r="I9398" t="s">
        <v>33</v>
      </c>
      <c r="J9398" t="str">
        <f t="shared" si="809"/>
        <v>ENG</v>
      </c>
      <c r="L9398">
        <v>2014</v>
      </c>
      <c r="M9398">
        <f t="shared" si="810"/>
        <v>3</v>
      </c>
      <c r="N9398" t="str">
        <f t="shared" si="808"/>
        <v>F</v>
      </c>
      <c r="P9398" t="s">
        <v>19</v>
      </c>
      <c r="Q9398" t="s">
        <v>116</v>
      </c>
      <c r="R9398" t="s">
        <v>20</v>
      </c>
      <c r="W9398">
        <v>13</v>
      </c>
      <c r="X9398">
        <v>7</v>
      </c>
      <c r="Y9398">
        <v>9</v>
      </c>
    </row>
    <row r="9399" spans="1:25" x14ac:dyDescent="0.2">
      <c r="A9399">
        <v>1442166</v>
      </c>
      <c r="B9399" t="s">
        <v>115</v>
      </c>
      <c r="C9399" t="str">
        <f t="shared" si="806"/>
        <v>2012</v>
      </c>
      <c r="D9399" t="s">
        <v>14</v>
      </c>
      <c r="E9399" t="str">
        <f t="shared" si="807"/>
        <v>2012A</v>
      </c>
      <c r="F9399" t="s">
        <v>15</v>
      </c>
      <c r="G9399" t="s">
        <v>52</v>
      </c>
      <c r="H9399" t="s">
        <v>20</v>
      </c>
      <c r="I9399" t="s">
        <v>33</v>
      </c>
      <c r="J9399" t="str">
        <f t="shared" si="809"/>
        <v>ENG</v>
      </c>
      <c r="L9399">
        <v>2014</v>
      </c>
      <c r="M9399">
        <f t="shared" si="810"/>
        <v>2</v>
      </c>
      <c r="N9399" t="str">
        <f t="shared" si="808"/>
        <v>U</v>
      </c>
      <c r="P9399" t="s">
        <v>19</v>
      </c>
      <c r="W9399">
        <v>13</v>
      </c>
      <c r="X9399">
        <v>7</v>
      </c>
      <c r="Y9399">
        <v>9</v>
      </c>
    </row>
    <row r="9400" spans="1:25" x14ac:dyDescent="0.2">
      <c r="A9400">
        <v>1442166</v>
      </c>
      <c r="B9400" t="s">
        <v>108</v>
      </c>
      <c r="C9400" t="str">
        <f t="shared" si="806"/>
        <v>2011</v>
      </c>
      <c r="D9400" t="s">
        <v>20</v>
      </c>
      <c r="E9400" t="str">
        <f t="shared" si="807"/>
        <v>2011B</v>
      </c>
      <c r="F9400" t="s">
        <v>15</v>
      </c>
      <c r="G9400" t="s">
        <v>56</v>
      </c>
      <c r="H9400" t="s">
        <v>20</v>
      </c>
      <c r="I9400" t="s">
        <v>33</v>
      </c>
      <c r="J9400" t="str">
        <f t="shared" si="809"/>
        <v>ENG</v>
      </c>
      <c r="L9400">
        <v>2014</v>
      </c>
      <c r="M9400">
        <f t="shared" si="810"/>
        <v>3</v>
      </c>
      <c r="N9400" t="str">
        <f t="shared" si="808"/>
        <v>F</v>
      </c>
      <c r="P9400" t="s">
        <v>19</v>
      </c>
      <c r="Q9400" t="s">
        <v>123</v>
      </c>
      <c r="R9400" t="s">
        <v>20</v>
      </c>
      <c r="W9400">
        <v>13</v>
      </c>
      <c r="X9400">
        <v>7</v>
      </c>
      <c r="Y9400">
        <v>9</v>
      </c>
    </row>
    <row r="9401" spans="1:25" x14ac:dyDescent="0.2">
      <c r="A9401">
        <v>1442174</v>
      </c>
      <c r="B9401" t="s">
        <v>108</v>
      </c>
      <c r="C9401" t="str">
        <f t="shared" si="806"/>
        <v>2011</v>
      </c>
      <c r="D9401" t="s">
        <v>20</v>
      </c>
      <c r="E9401" t="str">
        <f t="shared" si="807"/>
        <v>2011B</v>
      </c>
      <c r="F9401" t="s">
        <v>15</v>
      </c>
      <c r="G9401" t="s">
        <v>56</v>
      </c>
      <c r="H9401" t="s">
        <v>14</v>
      </c>
      <c r="I9401" t="s">
        <v>22</v>
      </c>
      <c r="J9401" t="str">
        <f t="shared" si="809"/>
        <v>ENG</v>
      </c>
      <c r="L9401">
        <v>2014</v>
      </c>
      <c r="M9401">
        <f t="shared" si="810"/>
        <v>3</v>
      </c>
      <c r="N9401" t="str">
        <f t="shared" si="808"/>
        <v>F</v>
      </c>
      <c r="P9401" t="s">
        <v>19</v>
      </c>
      <c r="Q9401" t="s">
        <v>121</v>
      </c>
      <c r="R9401" t="s">
        <v>20</v>
      </c>
    </row>
    <row r="9402" spans="1:25" x14ac:dyDescent="0.2">
      <c r="A9402">
        <v>1442174</v>
      </c>
      <c r="B9402" t="s">
        <v>108</v>
      </c>
      <c r="C9402" t="str">
        <f t="shared" si="806"/>
        <v>2011</v>
      </c>
      <c r="D9402" t="s">
        <v>14</v>
      </c>
      <c r="E9402" t="str">
        <f t="shared" si="807"/>
        <v>2011A</v>
      </c>
      <c r="F9402" t="s">
        <v>15</v>
      </c>
      <c r="G9402" t="s">
        <v>43</v>
      </c>
      <c r="H9402" t="s">
        <v>20</v>
      </c>
      <c r="I9402" t="s">
        <v>22</v>
      </c>
      <c r="J9402" t="str">
        <f t="shared" si="809"/>
        <v>ENG</v>
      </c>
      <c r="L9402">
        <v>2014</v>
      </c>
      <c r="M9402">
        <f t="shared" si="810"/>
        <v>3</v>
      </c>
      <c r="N9402" t="str">
        <f t="shared" si="808"/>
        <v>F</v>
      </c>
      <c r="P9402" t="s">
        <v>19</v>
      </c>
      <c r="Q9402" t="s">
        <v>118</v>
      </c>
      <c r="R9402" t="s">
        <v>14</v>
      </c>
    </row>
    <row r="9403" spans="1:25" x14ac:dyDescent="0.2">
      <c r="A9403">
        <v>1442930</v>
      </c>
      <c r="B9403" t="s">
        <v>108</v>
      </c>
      <c r="C9403" t="str">
        <f t="shared" si="806"/>
        <v>2011</v>
      </c>
      <c r="D9403" t="s">
        <v>14</v>
      </c>
      <c r="E9403" t="str">
        <f t="shared" si="807"/>
        <v>2011A</v>
      </c>
      <c r="F9403" t="s">
        <v>15</v>
      </c>
      <c r="G9403" t="s">
        <v>43</v>
      </c>
      <c r="H9403" t="s">
        <v>24</v>
      </c>
      <c r="I9403" t="s">
        <v>27</v>
      </c>
      <c r="J9403" t="str">
        <f t="shared" si="809"/>
        <v>ENG</v>
      </c>
      <c r="L9403" t="s">
        <v>38</v>
      </c>
      <c r="M9403" t="s">
        <v>38</v>
      </c>
      <c r="N9403" t="str">
        <f t="shared" si="808"/>
        <v>U</v>
      </c>
      <c r="P9403" t="s">
        <v>19</v>
      </c>
      <c r="Q9403" t="s">
        <v>116</v>
      </c>
      <c r="R9403" t="s">
        <v>24</v>
      </c>
    </row>
    <row r="9404" spans="1:25" x14ac:dyDescent="0.2">
      <c r="A9404">
        <v>1442930</v>
      </c>
      <c r="B9404" t="s">
        <v>108</v>
      </c>
      <c r="C9404" t="str">
        <f t="shared" si="806"/>
        <v>2011</v>
      </c>
      <c r="D9404" t="s">
        <v>20</v>
      </c>
      <c r="E9404" t="str">
        <f t="shared" si="807"/>
        <v>2011B</v>
      </c>
      <c r="F9404" t="s">
        <v>15</v>
      </c>
      <c r="G9404" t="s">
        <v>56</v>
      </c>
      <c r="H9404" t="s">
        <v>24</v>
      </c>
      <c r="I9404" t="s">
        <v>27</v>
      </c>
      <c r="J9404" t="str">
        <f t="shared" si="809"/>
        <v>ENG</v>
      </c>
      <c r="L9404" t="s">
        <v>38</v>
      </c>
      <c r="M9404" t="s">
        <v>38</v>
      </c>
      <c r="N9404" t="str">
        <f t="shared" si="808"/>
        <v>U</v>
      </c>
      <c r="P9404" t="s">
        <v>19</v>
      </c>
      <c r="Q9404" t="s">
        <v>123</v>
      </c>
      <c r="R9404" t="s">
        <v>17</v>
      </c>
    </row>
    <row r="9405" spans="1:25" x14ac:dyDescent="0.2">
      <c r="A9405">
        <v>1443262</v>
      </c>
      <c r="B9405" t="s">
        <v>108</v>
      </c>
      <c r="C9405" t="str">
        <f t="shared" si="806"/>
        <v>2011</v>
      </c>
      <c r="D9405" t="s">
        <v>14</v>
      </c>
      <c r="E9405" t="str">
        <f t="shared" si="807"/>
        <v>2011A</v>
      </c>
      <c r="F9405" t="s">
        <v>15</v>
      </c>
      <c r="G9405" t="s">
        <v>43</v>
      </c>
      <c r="H9405" t="s">
        <v>24</v>
      </c>
      <c r="I9405" t="s">
        <v>18</v>
      </c>
      <c r="J9405" t="str">
        <f t="shared" si="809"/>
        <v>ENG</v>
      </c>
      <c r="L9405">
        <v>2014</v>
      </c>
      <c r="M9405">
        <f t="shared" ref="M9405:M9436" si="811">L9405-C9405</f>
        <v>3</v>
      </c>
      <c r="N9405" t="str">
        <f t="shared" si="808"/>
        <v>F</v>
      </c>
      <c r="P9405" t="s">
        <v>28</v>
      </c>
      <c r="Q9405" t="s">
        <v>118</v>
      </c>
      <c r="R9405" t="s">
        <v>20</v>
      </c>
      <c r="W9405">
        <v>16</v>
      </c>
      <c r="X9405">
        <v>5.5</v>
      </c>
      <c r="Y9405">
        <v>7</v>
      </c>
    </row>
    <row r="9406" spans="1:25" x14ac:dyDescent="0.2">
      <c r="A9406">
        <v>1465770</v>
      </c>
      <c r="B9406" t="s">
        <v>108</v>
      </c>
      <c r="C9406" t="str">
        <f t="shared" si="806"/>
        <v>2011</v>
      </c>
      <c r="D9406" t="s">
        <v>14</v>
      </c>
      <c r="E9406" t="str">
        <f t="shared" si="807"/>
        <v>2011A</v>
      </c>
      <c r="F9406" t="s">
        <v>15</v>
      </c>
      <c r="G9406" t="s">
        <v>16</v>
      </c>
      <c r="H9406" t="s">
        <v>14</v>
      </c>
      <c r="I9406" t="s">
        <v>85</v>
      </c>
      <c r="J9406" t="str">
        <f t="shared" si="809"/>
        <v>ENG</v>
      </c>
      <c r="L9406">
        <v>2014</v>
      </c>
      <c r="M9406">
        <f t="shared" si="811"/>
        <v>3</v>
      </c>
      <c r="N9406" t="str">
        <f t="shared" si="808"/>
        <v>F</v>
      </c>
      <c r="P9406" t="s">
        <v>19</v>
      </c>
      <c r="Q9406" t="s">
        <v>116</v>
      </c>
      <c r="R9406" t="s">
        <v>14</v>
      </c>
      <c r="W9406">
        <v>16</v>
      </c>
      <c r="X9406">
        <v>7</v>
      </c>
      <c r="Y9406">
        <v>9</v>
      </c>
    </row>
    <row r="9407" spans="1:25" x14ac:dyDescent="0.2">
      <c r="A9407">
        <v>1465770</v>
      </c>
      <c r="B9407" t="s">
        <v>108</v>
      </c>
      <c r="C9407" t="str">
        <f t="shared" si="806"/>
        <v>2011</v>
      </c>
      <c r="D9407" t="s">
        <v>20</v>
      </c>
      <c r="E9407" t="str">
        <f t="shared" si="807"/>
        <v>2011B</v>
      </c>
      <c r="F9407" t="s">
        <v>15</v>
      </c>
      <c r="G9407" t="s">
        <v>64</v>
      </c>
      <c r="H9407" t="s">
        <v>14</v>
      </c>
      <c r="I9407" t="s">
        <v>85</v>
      </c>
      <c r="J9407" t="str">
        <f t="shared" si="809"/>
        <v>ENG</v>
      </c>
      <c r="L9407">
        <v>2014</v>
      </c>
      <c r="M9407">
        <f t="shared" si="811"/>
        <v>3</v>
      </c>
      <c r="N9407" t="str">
        <f t="shared" si="808"/>
        <v>F</v>
      </c>
      <c r="P9407" t="s">
        <v>19</v>
      </c>
      <c r="Q9407" t="s">
        <v>123</v>
      </c>
      <c r="R9407" t="s">
        <v>14</v>
      </c>
      <c r="W9407">
        <v>16</v>
      </c>
      <c r="X9407">
        <v>7</v>
      </c>
      <c r="Y9407">
        <v>9</v>
      </c>
    </row>
    <row r="9408" spans="1:25" x14ac:dyDescent="0.2">
      <c r="A9408">
        <v>1443304</v>
      </c>
      <c r="B9408" t="s">
        <v>108</v>
      </c>
      <c r="C9408" t="str">
        <f t="shared" si="806"/>
        <v>2011</v>
      </c>
      <c r="D9408" t="s">
        <v>14</v>
      </c>
      <c r="E9408" t="str">
        <f t="shared" si="807"/>
        <v>2011A</v>
      </c>
      <c r="F9408" t="s">
        <v>15</v>
      </c>
      <c r="G9408" t="s">
        <v>43</v>
      </c>
      <c r="H9408" t="s">
        <v>20</v>
      </c>
      <c r="I9408" t="s">
        <v>84</v>
      </c>
      <c r="J9408" t="str">
        <f t="shared" si="809"/>
        <v>ENG</v>
      </c>
      <c r="L9408">
        <v>2014</v>
      </c>
      <c r="M9408">
        <f t="shared" si="811"/>
        <v>3</v>
      </c>
      <c r="N9408" t="str">
        <f t="shared" si="808"/>
        <v>F</v>
      </c>
      <c r="P9408" t="s">
        <v>28</v>
      </c>
      <c r="Q9408" t="s">
        <v>118</v>
      </c>
      <c r="R9408" t="s">
        <v>20</v>
      </c>
      <c r="W9408">
        <v>9</v>
      </c>
      <c r="X9408">
        <v>5</v>
      </c>
      <c r="Y9408">
        <v>1</v>
      </c>
    </row>
    <row r="9409" spans="1:25" x14ac:dyDescent="0.2">
      <c r="A9409">
        <v>1444380</v>
      </c>
      <c r="B9409" t="s">
        <v>108</v>
      </c>
      <c r="C9409" t="str">
        <f t="shared" si="806"/>
        <v>2011</v>
      </c>
      <c r="D9409" t="s">
        <v>14</v>
      </c>
      <c r="E9409" t="str">
        <f t="shared" si="807"/>
        <v>2011A</v>
      </c>
      <c r="F9409" t="s">
        <v>15</v>
      </c>
      <c r="G9409" t="s">
        <v>16</v>
      </c>
      <c r="H9409" t="s">
        <v>14</v>
      </c>
      <c r="I9409" t="s">
        <v>18</v>
      </c>
      <c r="J9409" t="str">
        <f t="shared" si="809"/>
        <v>ENG</v>
      </c>
      <c r="L9409">
        <v>2014</v>
      </c>
      <c r="M9409">
        <f t="shared" si="811"/>
        <v>3</v>
      </c>
      <c r="N9409" t="str">
        <f t="shared" si="808"/>
        <v>F</v>
      </c>
      <c r="P9409" t="s">
        <v>19</v>
      </c>
      <c r="Q9409" t="s">
        <v>123</v>
      </c>
      <c r="R9409" t="s">
        <v>20</v>
      </c>
      <c r="W9409">
        <v>15</v>
      </c>
      <c r="X9409">
        <v>8</v>
      </c>
      <c r="Y9409">
        <v>9</v>
      </c>
    </row>
    <row r="9410" spans="1:25" x14ac:dyDescent="0.2">
      <c r="A9410">
        <v>1444380</v>
      </c>
      <c r="B9410" t="s">
        <v>108</v>
      </c>
      <c r="C9410" t="str">
        <f t="shared" ref="C9410:C9473" si="812">LEFT(B9410,4)</f>
        <v>2011</v>
      </c>
      <c r="D9410" t="s">
        <v>20</v>
      </c>
      <c r="E9410" t="str">
        <f t="shared" ref="E9410:E9473" si="813">CONCATENATE(C9410,D9410)</f>
        <v>2011B</v>
      </c>
      <c r="F9410" t="s">
        <v>15</v>
      </c>
      <c r="G9410" t="s">
        <v>64</v>
      </c>
      <c r="H9410" t="s">
        <v>14</v>
      </c>
      <c r="I9410" t="s">
        <v>18</v>
      </c>
      <c r="J9410" t="str">
        <f t="shared" si="809"/>
        <v>ENG</v>
      </c>
      <c r="L9410">
        <v>2014</v>
      </c>
      <c r="M9410">
        <f t="shared" si="811"/>
        <v>3</v>
      </c>
      <c r="N9410" t="str">
        <f t="shared" ref="N9410:N9473" si="814">IF(OR(M9410&lt;3,M9410="TR"),"U","F")</f>
        <v>F</v>
      </c>
      <c r="P9410" t="s">
        <v>19</v>
      </c>
      <c r="Q9410" t="s">
        <v>122</v>
      </c>
      <c r="R9410" t="s">
        <v>20</v>
      </c>
      <c r="W9410">
        <v>15</v>
      </c>
      <c r="X9410">
        <v>8</v>
      </c>
      <c r="Y9410">
        <v>9</v>
      </c>
    </row>
    <row r="9411" spans="1:25" x14ac:dyDescent="0.2">
      <c r="A9411">
        <v>1444432</v>
      </c>
      <c r="B9411" t="s">
        <v>108</v>
      </c>
      <c r="C9411" t="str">
        <f t="shared" si="812"/>
        <v>2011</v>
      </c>
      <c r="D9411" t="s">
        <v>14</v>
      </c>
      <c r="E9411" t="str">
        <f t="shared" si="813"/>
        <v>2011A</v>
      </c>
      <c r="F9411" t="s">
        <v>15</v>
      </c>
      <c r="G9411" t="s">
        <v>43</v>
      </c>
      <c r="H9411" t="s">
        <v>24</v>
      </c>
      <c r="I9411" t="s">
        <v>27</v>
      </c>
      <c r="J9411" t="str">
        <f t="shared" ref="J9411:J9474" si="815">IF(OR(I9411="AE",I9411="BE",I9411="CE",I9411="CM",I9411="ED",I9411="ECE",I9411="EVE",I9411="EV",I9411="FPE",I9411="IE",I9411="MFE",I9411="ME",I9411="MGE",I9411="MTE",I9411="PHE",I9411="RB",I9411="EE",I9411="RBE"),"ENG",IF(OR(I9411="BBT",I9411="BC",I9411="BIO",I9411="CH",I9411="PH",I9411="PSS",I9411="SC"),"SCI",IF(OR(I9411="MA",I9411="MAC",I9411="SD"),"MAT",IF(OR(I9411="CO",I9411="ID",I9411="ND",I9411="SX"),"OTH",IF(OR(I9411="ECON",I9411="EP",I9411="EC",I9411="ET",I9411="HU",I9411="IN",I9411="LAE",I9411="PWR",I9411="ST",I9411="EVS",I9411="PW"),"HUSS",IF(OR(I9411="CA",I9411="CCN",I9411="CS",I9411="IMGD"),"COMP",IF(OR(I9411="IT",I9411="MG",I9411="MIS"),"BUS","ERROR")))))))</f>
        <v>ENG</v>
      </c>
      <c r="L9411">
        <v>2014</v>
      </c>
      <c r="M9411">
        <f t="shared" si="811"/>
        <v>3</v>
      </c>
      <c r="N9411" t="str">
        <f t="shared" si="814"/>
        <v>F</v>
      </c>
      <c r="P9411" t="s">
        <v>19</v>
      </c>
      <c r="Q9411" t="s">
        <v>118</v>
      </c>
      <c r="R9411" t="s">
        <v>24</v>
      </c>
    </row>
    <row r="9412" spans="1:25" x14ac:dyDescent="0.2">
      <c r="A9412">
        <v>1444432</v>
      </c>
      <c r="B9412" t="s">
        <v>108</v>
      </c>
      <c r="C9412" t="str">
        <f t="shared" si="812"/>
        <v>2011</v>
      </c>
      <c r="D9412" t="s">
        <v>20</v>
      </c>
      <c r="E9412" t="str">
        <f t="shared" si="813"/>
        <v>2011B</v>
      </c>
      <c r="F9412" t="s">
        <v>15</v>
      </c>
      <c r="G9412" t="s">
        <v>56</v>
      </c>
      <c r="H9412" t="s">
        <v>24</v>
      </c>
      <c r="I9412" t="s">
        <v>27</v>
      </c>
      <c r="J9412" t="str">
        <f t="shared" si="815"/>
        <v>ENG</v>
      </c>
      <c r="L9412">
        <v>2014</v>
      </c>
      <c r="M9412">
        <f t="shared" si="811"/>
        <v>3</v>
      </c>
      <c r="N9412" t="str">
        <f t="shared" si="814"/>
        <v>F</v>
      </c>
      <c r="P9412" t="s">
        <v>19</v>
      </c>
      <c r="Q9412" t="s">
        <v>121</v>
      </c>
      <c r="R9412" t="s">
        <v>24</v>
      </c>
    </row>
    <row r="9413" spans="1:25" x14ac:dyDescent="0.2">
      <c r="A9413">
        <v>1465888</v>
      </c>
      <c r="B9413" t="s">
        <v>108</v>
      </c>
      <c r="C9413" t="str">
        <f t="shared" si="812"/>
        <v>2011</v>
      </c>
      <c r="D9413" t="s">
        <v>14</v>
      </c>
      <c r="E9413" t="str">
        <f t="shared" si="813"/>
        <v>2011A</v>
      </c>
      <c r="F9413" t="s">
        <v>15</v>
      </c>
      <c r="G9413" t="s">
        <v>43</v>
      </c>
      <c r="H9413" t="s">
        <v>20</v>
      </c>
      <c r="I9413" t="s">
        <v>85</v>
      </c>
      <c r="J9413" t="str">
        <f t="shared" si="815"/>
        <v>ENG</v>
      </c>
      <c r="L9413">
        <v>2014</v>
      </c>
      <c r="M9413">
        <f t="shared" si="811"/>
        <v>3</v>
      </c>
      <c r="N9413" t="str">
        <f t="shared" si="814"/>
        <v>F</v>
      </c>
      <c r="P9413" t="s">
        <v>19</v>
      </c>
      <c r="Q9413" t="s">
        <v>121</v>
      </c>
      <c r="R9413" t="s">
        <v>14</v>
      </c>
      <c r="W9413">
        <v>16</v>
      </c>
      <c r="X9413">
        <v>8</v>
      </c>
      <c r="Y9413">
        <v>8.5</v>
      </c>
    </row>
    <row r="9414" spans="1:25" x14ac:dyDescent="0.2">
      <c r="A9414">
        <v>1444470</v>
      </c>
      <c r="B9414" t="s">
        <v>110</v>
      </c>
      <c r="C9414" t="str">
        <f t="shared" si="812"/>
        <v>2011</v>
      </c>
      <c r="D9414" t="s">
        <v>24</v>
      </c>
      <c r="E9414" t="str">
        <f t="shared" si="813"/>
        <v>2011C</v>
      </c>
      <c r="F9414" t="s">
        <v>15</v>
      </c>
      <c r="G9414" t="s">
        <v>16</v>
      </c>
      <c r="H9414" t="s">
        <v>14</v>
      </c>
      <c r="I9414" t="s">
        <v>22</v>
      </c>
      <c r="J9414" t="str">
        <f t="shared" si="815"/>
        <v>ENG</v>
      </c>
      <c r="L9414">
        <v>2014</v>
      </c>
      <c r="M9414">
        <f t="shared" si="811"/>
        <v>3</v>
      </c>
      <c r="N9414" t="str">
        <f t="shared" si="814"/>
        <v>F</v>
      </c>
      <c r="P9414" t="s">
        <v>19</v>
      </c>
      <c r="Q9414" t="s">
        <v>137</v>
      </c>
      <c r="R9414" t="s">
        <v>14</v>
      </c>
      <c r="W9414">
        <v>14.5</v>
      </c>
      <c r="X9414">
        <v>6</v>
      </c>
      <c r="Y9414">
        <v>8</v>
      </c>
    </row>
    <row r="9415" spans="1:25" x14ac:dyDescent="0.2">
      <c r="A9415">
        <v>1444470</v>
      </c>
      <c r="B9415" t="s">
        <v>110</v>
      </c>
      <c r="C9415" t="str">
        <f t="shared" si="812"/>
        <v>2011</v>
      </c>
      <c r="D9415" t="s">
        <v>57</v>
      </c>
      <c r="E9415" t="str">
        <f t="shared" si="813"/>
        <v>2011D</v>
      </c>
      <c r="F9415" t="s">
        <v>15</v>
      </c>
      <c r="G9415" t="s">
        <v>64</v>
      </c>
      <c r="H9415" t="s">
        <v>20</v>
      </c>
      <c r="I9415" t="s">
        <v>22</v>
      </c>
      <c r="J9415" t="str">
        <f t="shared" si="815"/>
        <v>ENG</v>
      </c>
      <c r="L9415">
        <v>2014</v>
      </c>
      <c r="M9415">
        <f t="shared" si="811"/>
        <v>3</v>
      </c>
      <c r="N9415" t="str">
        <f t="shared" si="814"/>
        <v>F</v>
      </c>
      <c r="P9415" t="s">
        <v>19</v>
      </c>
      <c r="W9415">
        <v>14.5</v>
      </c>
      <c r="X9415">
        <v>6</v>
      </c>
      <c r="Y9415">
        <v>8</v>
      </c>
    </row>
    <row r="9416" spans="1:25" x14ac:dyDescent="0.2">
      <c r="A9416">
        <v>1444480</v>
      </c>
      <c r="B9416" t="s">
        <v>110</v>
      </c>
      <c r="C9416" t="str">
        <f t="shared" si="812"/>
        <v>2011</v>
      </c>
      <c r="D9416" t="s">
        <v>24</v>
      </c>
      <c r="E9416" t="str">
        <f t="shared" si="813"/>
        <v>2011C</v>
      </c>
      <c r="F9416" t="s">
        <v>15</v>
      </c>
      <c r="G9416" t="s">
        <v>43</v>
      </c>
      <c r="H9416" t="s">
        <v>14</v>
      </c>
      <c r="I9416" t="s">
        <v>41</v>
      </c>
      <c r="J9416" t="str">
        <f t="shared" si="815"/>
        <v>ENG</v>
      </c>
      <c r="L9416">
        <v>2014</v>
      </c>
      <c r="M9416">
        <f t="shared" si="811"/>
        <v>3</v>
      </c>
      <c r="N9416" t="str">
        <f t="shared" si="814"/>
        <v>F</v>
      </c>
      <c r="P9416" t="s">
        <v>28</v>
      </c>
      <c r="Q9416" t="s">
        <v>116</v>
      </c>
      <c r="R9416" t="s">
        <v>14</v>
      </c>
      <c r="W9416">
        <v>14</v>
      </c>
      <c r="X9416">
        <v>8</v>
      </c>
      <c r="Y9416">
        <v>5</v>
      </c>
    </row>
    <row r="9417" spans="1:25" x14ac:dyDescent="0.2">
      <c r="A9417">
        <v>1444480</v>
      </c>
      <c r="B9417" t="s">
        <v>110</v>
      </c>
      <c r="C9417" t="str">
        <f t="shared" si="812"/>
        <v>2011</v>
      </c>
      <c r="D9417" t="s">
        <v>57</v>
      </c>
      <c r="E9417" t="str">
        <f t="shared" si="813"/>
        <v>2011D</v>
      </c>
      <c r="F9417" t="s">
        <v>15</v>
      </c>
      <c r="G9417" t="s">
        <v>56</v>
      </c>
      <c r="H9417" t="s">
        <v>20</v>
      </c>
      <c r="I9417" t="s">
        <v>41</v>
      </c>
      <c r="J9417" t="str">
        <f t="shared" si="815"/>
        <v>ENG</v>
      </c>
      <c r="L9417">
        <v>2014</v>
      </c>
      <c r="M9417">
        <f t="shared" si="811"/>
        <v>3</v>
      </c>
      <c r="N9417" t="str">
        <f t="shared" si="814"/>
        <v>F</v>
      </c>
      <c r="P9417" t="s">
        <v>28</v>
      </c>
      <c r="Q9417" t="s">
        <v>123</v>
      </c>
      <c r="R9417" t="s">
        <v>14</v>
      </c>
      <c r="W9417">
        <v>14</v>
      </c>
      <c r="X9417">
        <v>8</v>
      </c>
      <c r="Y9417">
        <v>5</v>
      </c>
    </row>
    <row r="9418" spans="1:25" x14ac:dyDescent="0.2">
      <c r="A9418">
        <v>1444796</v>
      </c>
      <c r="B9418" t="s">
        <v>115</v>
      </c>
      <c r="C9418" t="str">
        <f t="shared" si="812"/>
        <v>2012</v>
      </c>
      <c r="D9418" t="s">
        <v>14</v>
      </c>
      <c r="E9418" t="str">
        <f t="shared" si="813"/>
        <v>2012A</v>
      </c>
      <c r="F9418" t="s">
        <v>15</v>
      </c>
      <c r="G9418" t="s">
        <v>52</v>
      </c>
      <c r="H9418" t="s">
        <v>20</v>
      </c>
      <c r="I9418" t="s">
        <v>15</v>
      </c>
      <c r="J9418" t="str">
        <f t="shared" si="815"/>
        <v>SCI</v>
      </c>
      <c r="L9418">
        <v>2014</v>
      </c>
      <c r="M9418">
        <f t="shared" si="811"/>
        <v>2</v>
      </c>
      <c r="N9418" t="str">
        <f t="shared" si="814"/>
        <v>U</v>
      </c>
      <c r="P9418" t="s">
        <v>19</v>
      </c>
      <c r="Q9418" t="s">
        <v>124</v>
      </c>
      <c r="R9418" t="s">
        <v>20</v>
      </c>
      <c r="W9418">
        <v>14</v>
      </c>
      <c r="X9418">
        <v>7</v>
      </c>
      <c r="Y9418">
        <v>7</v>
      </c>
    </row>
    <row r="9419" spans="1:25" x14ac:dyDescent="0.2">
      <c r="A9419">
        <v>1444796</v>
      </c>
      <c r="B9419" t="s">
        <v>115</v>
      </c>
      <c r="C9419" t="str">
        <f t="shared" si="812"/>
        <v>2012</v>
      </c>
      <c r="D9419" t="s">
        <v>14</v>
      </c>
      <c r="E9419" t="str">
        <f t="shared" si="813"/>
        <v>2012A</v>
      </c>
      <c r="F9419" t="s">
        <v>15</v>
      </c>
      <c r="G9419" t="s">
        <v>36</v>
      </c>
      <c r="H9419" t="s">
        <v>20</v>
      </c>
      <c r="I9419" t="s">
        <v>15</v>
      </c>
      <c r="J9419" t="str">
        <f t="shared" si="815"/>
        <v>SCI</v>
      </c>
      <c r="L9419">
        <v>2014</v>
      </c>
      <c r="M9419">
        <f t="shared" si="811"/>
        <v>2</v>
      </c>
      <c r="N9419" t="str">
        <f t="shared" si="814"/>
        <v>U</v>
      </c>
      <c r="P9419" t="s">
        <v>19</v>
      </c>
      <c r="Q9419" t="s">
        <v>124</v>
      </c>
      <c r="R9419" t="s">
        <v>20</v>
      </c>
      <c r="W9419">
        <v>14</v>
      </c>
      <c r="X9419">
        <v>7</v>
      </c>
      <c r="Y9419">
        <v>7</v>
      </c>
    </row>
    <row r="9420" spans="1:25" x14ac:dyDescent="0.2">
      <c r="A9420">
        <v>1444804</v>
      </c>
      <c r="B9420" t="s">
        <v>108</v>
      </c>
      <c r="C9420" t="str">
        <f t="shared" si="812"/>
        <v>2011</v>
      </c>
      <c r="D9420" t="s">
        <v>14</v>
      </c>
      <c r="E9420" t="str">
        <f t="shared" si="813"/>
        <v>2011A</v>
      </c>
      <c r="F9420" t="s">
        <v>15</v>
      </c>
      <c r="G9420" t="s">
        <v>16</v>
      </c>
      <c r="H9420" t="s">
        <v>14</v>
      </c>
      <c r="I9420" t="s">
        <v>21</v>
      </c>
      <c r="J9420" t="str">
        <f t="shared" si="815"/>
        <v>COMP</v>
      </c>
      <c r="L9420">
        <v>2014</v>
      </c>
      <c r="M9420">
        <f t="shared" si="811"/>
        <v>3</v>
      </c>
      <c r="N9420" t="str">
        <f t="shared" si="814"/>
        <v>F</v>
      </c>
      <c r="P9420" t="s">
        <v>19</v>
      </c>
      <c r="Q9420" t="s">
        <v>116</v>
      </c>
      <c r="R9420" t="s">
        <v>20</v>
      </c>
      <c r="W9420">
        <v>16</v>
      </c>
      <c r="X9420">
        <v>8</v>
      </c>
      <c r="Y9420">
        <v>9</v>
      </c>
    </row>
    <row r="9421" spans="1:25" x14ac:dyDescent="0.2">
      <c r="A9421">
        <v>1444804</v>
      </c>
      <c r="B9421" t="s">
        <v>108</v>
      </c>
      <c r="C9421" t="str">
        <f t="shared" si="812"/>
        <v>2011</v>
      </c>
      <c r="D9421" t="s">
        <v>20</v>
      </c>
      <c r="E9421" t="str">
        <f t="shared" si="813"/>
        <v>2011B</v>
      </c>
      <c r="F9421" t="s">
        <v>15</v>
      </c>
      <c r="G9421" t="s">
        <v>64</v>
      </c>
      <c r="H9421" t="s">
        <v>20</v>
      </c>
      <c r="I9421" t="s">
        <v>21</v>
      </c>
      <c r="J9421" t="str">
        <f t="shared" si="815"/>
        <v>COMP</v>
      </c>
      <c r="L9421">
        <v>2014</v>
      </c>
      <c r="M9421">
        <f t="shared" si="811"/>
        <v>3</v>
      </c>
      <c r="N9421" t="str">
        <f t="shared" si="814"/>
        <v>F</v>
      </c>
      <c r="P9421" t="s">
        <v>19</v>
      </c>
      <c r="Q9421" t="s">
        <v>123</v>
      </c>
      <c r="R9421" t="s">
        <v>24</v>
      </c>
      <c r="W9421">
        <v>16</v>
      </c>
      <c r="X9421">
        <v>8</v>
      </c>
      <c r="Y9421">
        <v>9</v>
      </c>
    </row>
    <row r="9422" spans="1:25" x14ac:dyDescent="0.2">
      <c r="A9422">
        <v>1444808</v>
      </c>
      <c r="B9422" t="s">
        <v>108</v>
      </c>
      <c r="C9422" t="str">
        <f t="shared" si="812"/>
        <v>2011</v>
      </c>
      <c r="D9422" t="s">
        <v>14</v>
      </c>
      <c r="E9422" t="str">
        <f t="shared" si="813"/>
        <v>2011A</v>
      </c>
      <c r="F9422" t="s">
        <v>15</v>
      </c>
      <c r="G9422" t="s">
        <v>43</v>
      </c>
      <c r="H9422" t="s">
        <v>20</v>
      </c>
      <c r="I9422" t="s">
        <v>22</v>
      </c>
      <c r="J9422" t="str">
        <f t="shared" si="815"/>
        <v>ENG</v>
      </c>
      <c r="L9422">
        <v>2014</v>
      </c>
      <c r="M9422">
        <f t="shared" si="811"/>
        <v>3</v>
      </c>
      <c r="N9422" t="str">
        <f t="shared" si="814"/>
        <v>F</v>
      </c>
      <c r="P9422" t="s">
        <v>19</v>
      </c>
      <c r="Q9422" t="s">
        <v>118</v>
      </c>
      <c r="R9422" t="s">
        <v>20</v>
      </c>
    </row>
    <row r="9423" spans="1:25" x14ac:dyDescent="0.2">
      <c r="A9423">
        <v>1444808</v>
      </c>
      <c r="B9423" t="s">
        <v>108</v>
      </c>
      <c r="C9423" t="str">
        <f t="shared" si="812"/>
        <v>2011</v>
      </c>
      <c r="D9423" t="s">
        <v>20</v>
      </c>
      <c r="E9423" t="str">
        <f t="shared" si="813"/>
        <v>2011B</v>
      </c>
      <c r="F9423" t="s">
        <v>15</v>
      </c>
      <c r="G9423" t="s">
        <v>56</v>
      </c>
      <c r="H9423" t="s">
        <v>24</v>
      </c>
      <c r="I9423" t="s">
        <v>22</v>
      </c>
      <c r="J9423" t="str">
        <f t="shared" si="815"/>
        <v>ENG</v>
      </c>
      <c r="L9423">
        <v>2014</v>
      </c>
      <c r="M9423">
        <f t="shared" si="811"/>
        <v>3</v>
      </c>
      <c r="N9423" t="str">
        <f t="shared" si="814"/>
        <v>F</v>
      </c>
      <c r="P9423" t="s">
        <v>19</v>
      </c>
      <c r="Q9423" t="s">
        <v>121</v>
      </c>
      <c r="R9423" t="s">
        <v>24</v>
      </c>
    </row>
    <row r="9424" spans="1:25" x14ac:dyDescent="0.2">
      <c r="A9424">
        <v>1444850</v>
      </c>
      <c r="B9424" t="s">
        <v>108</v>
      </c>
      <c r="C9424" t="str">
        <f t="shared" si="812"/>
        <v>2011</v>
      </c>
      <c r="D9424" t="s">
        <v>14</v>
      </c>
      <c r="E9424" t="str">
        <f t="shared" si="813"/>
        <v>2011A</v>
      </c>
      <c r="F9424" t="s">
        <v>15</v>
      </c>
      <c r="G9424" t="s">
        <v>43</v>
      </c>
      <c r="H9424" t="s">
        <v>20</v>
      </c>
      <c r="I9424" t="s">
        <v>22</v>
      </c>
      <c r="J9424" t="str">
        <f t="shared" si="815"/>
        <v>ENG</v>
      </c>
      <c r="L9424">
        <v>2014</v>
      </c>
      <c r="M9424">
        <f t="shared" si="811"/>
        <v>3</v>
      </c>
      <c r="N9424" t="str">
        <f t="shared" si="814"/>
        <v>F</v>
      </c>
      <c r="P9424" t="s">
        <v>19</v>
      </c>
      <c r="Q9424" t="s">
        <v>121</v>
      </c>
      <c r="R9424" t="s">
        <v>14</v>
      </c>
    </row>
    <row r="9425" spans="1:25" x14ac:dyDescent="0.2">
      <c r="A9425">
        <v>1444850</v>
      </c>
      <c r="B9425" t="s">
        <v>108</v>
      </c>
      <c r="C9425" t="str">
        <f t="shared" si="812"/>
        <v>2011</v>
      </c>
      <c r="D9425" t="s">
        <v>20</v>
      </c>
      <c r="E9425" t="str">
        <f t="shared" si="813"/>
        <v>2011B</v>
      </c>
      <c r="F9425" t="s">
        <v>15</v>
      </c>
      <c r="G9425" t="s">
        <v>56</v>
      </c>
      <c r="H9425" t="s">
        <v>20</v>
      </c>
      <c r="I9425" t="s">
        <v>22</v>
      </c>
      <c r="J9425" t="str">
        <f t="shared" si="815"/>
        <v>ENG</v>
      </c>
      <c r="L9425">
        <v>2014</v>
      </c>
      <c r="M9425">
        <f t="shared" si="811"/>
        <v>3</v>
      </c>
      <c r="N9425" t="str">
        <f t="shared" si="814"/>
        <v>F</v>
      </c>
      <c r="P9425" t="s">
        <v>19</v>
      </c>
      <c r="Q9425" t="s">
        <v>116</v>
      </c>
      <c r="R9425" t="s">
        <v>24</v>
      </c>
    </row>
    <row r="9426" spans="1:25" x14ac:dyDescent="0.2">
      <c r="A9426">
        <v>1444894</v>
      </c>
      <c r="B9426" t="s">
        <v>108</v>
      </c>
      <c r="C9426" t="str">
        <f t="shared" si="812"/>
        <v>2011</v>
      </c>
      <c r="D9426" t="s">
        <v>14</v>
      </c>
      <c r="E9426" t="str">
        <f t="shared" si="813"/>
        <v>2011A</v>
      </c>
      <c r="F9426" t="s">
        <v>15</v>
      </c>
      <c r="G9426" t="s">
        <v>16</v>
      </c>
      <c r="H9426" t="s">
        <v>24</v>
      </c>
      <c r="I9426" t="s">
        <v>30</v>
      </c>
      <c r="J9426" t="str">
        <f t="shared" si="815"/>
        <v>SCI</v>
      </c>
      <c r="L9426">
        <v>2014</v>
      </c>
      <c r="M9426">
        <f t="shared" si="811"/>
        <v>3</v>
      </c>
      <c r="N9426" t="str">
        <f t="shared" si="814"/>
        <v>F</v>
      </c>
      <c r="P9426" t="s">
        <v>19</v>
      </c>
      <c r="Q9426" t="s">
        <v>116</v>
      </c>
      <c r="R9426" t="s">
        <v>24</v>
      </c>
      <c r="W9426">
        <v>14.833333</v>
      </c>
      <c r="X9426">
        <v>7</v>
      </c>
      <c r="Y9426">
        <v>8.5</v>
      </c>
    </row>
    <row r="9427" spans="1:25" x14ac:dyDescent="0.2">
      <c r="A9427">
        <v>1444894</v>
      </c>
      <c r="B9427" t="s">
        <v>108</v>
      </c>
      <c r="C9427" t="str">
        <f t="shared" si="812"/>
        <v>2011</v>
      </c>
      <c r="D9427" t="s">
        <v>20</v>
      </c>
      <c r="E9427" t="str">
        <f t="shared" si="813"/>
        <v>2011B</v>
      </c>
      <c r="F9427" t="s">
        <v>15</v>
      </c>
      <c r="G9427" t="s">
        <v>56</v>
      </c>
      <c r="H9427" t="s">
        <v>24</v>
      </c>
      <c r="I9427" t="s">
        <v>30</v>
      </c>
      <c r="J9427" t="str">
        <f t="shared" si="815"/>
        <v>SCI</v>
      </c>
      <c r="L9427">
        <v>2014</v>
      </c>
      <c r="M9427">
        <f t="shared" si="811"/>
        <v>3</v>
      </c>
      <c r="N9427" t="str">
        <f t="shared" si="814"/>
        <v>F</v>
      </c>
      <c r="P9427" t="s">
        <v>19</v>
      </c>
      <c r="Q9427" t="s">
        <v>123</v>
      </c>
      <c r="R9427" t="s">
        <v>24</v>
      </c>
      <c r="W9427">
        <v>14.833333</v>
      </c>
      <c r="X9427">
        <v>7</v>
      </c>
      <c r="Y9427">
        <v>8.5</v>
      </c>
    </row>
    <row r="9428" spans="1:25" x14ac:dyDescent="0.2">
      <c r="A9428">
        <v>1444906</v>
      </c>
      <c r="B9428" t="s">
        <v>110</v>
      </c>
      <c r="C9428" t="str">
        <f t="shared" si="812"/>
        <v>2011</v>
      </c>
      <c r="D9428" t="s">
        <v>24</v>
      </c>
      <c r="E9428" t="str">
        <f t="shared" si="813"/>
        <v>2011C</v>
      </c>
      <c r="F9428" t="s">
        <v>15</v>
      </c>
      <c r="G9428" t="s">
        <v>43</v>
      </c>
      <c r="H9428" t="s">
        <v>24</v>
      </c>
      <c r="I9428" t="s">
        <v>22</v>
      </c>
      <c r="J9428" t="str">
        <f t="shared" si="815"/>
        <v>ENG</v>
      </c>
      <c r="L9428">
        <v>2014</v>
      </c>
      <c r="M9428">
        <f t="shared" si="811"/>
        <v>3</v>
      </c>
      <c r="N9428" t="str">
        <f t="shared" si="814"/>
        <v>F</v>
      </c>
      <c r="P9428" t="s">
        <v>19</v>
      </c>
      <c r="Q9428" t="s">
        <v>121</v>
      </c>
      <c r="R9428" t="s">
        <v>24</v>
      </c>
    </row>
    <row r="9429" spans="1:25" x14ac:dyDescent="0.2">
      <c r="A9429">
        <v>1444906</v>
      </c>
      <c r="B9429" t="s">
        <v>110</v>
      </c>
      <c r="C9429" t="str">
        <f t="shared" si="812"/>
        <v>2011</v>
      </c>
      <c r="D9429" t="s">
        <v>57</v>
      </c>
      <c r="E9429" t="str">
        <f t="shared" si="813"/>
        <v>2011D</v>
      </c>
      <c r="F9429" t="s">
        <v>15</v>
      </c>
      <c r="G9429" t="s">
        <v>56</v>
      </c>
      <c r="H9429" t="s">
        <v>24</v>
      </c>
      <c r="I9429" t="s">
        <v>22</v>
      </c>
      <c r="J9429" t="str">
        <f t="shared" si="815"/>
        <v>ENG</v>
      </c>
      <c r="L9429">
        <v>2014</v>
      </c>
      <c r="M9429">
        <f t="shared" si="811"/>
        <v>3</v>
      </c>
      <c r="N9429" t="str">
        <f t="shared" si="814"/>
        <v>F</v>
      </c>
      <c r="P9429" t="s">
        <v>19</v>
      </c>
      <c r="Q9429" t="s">
        <v>116</v>
      </c>
      <c r="R9429" t="s">
        <v>14</v>
      </c>
    </row>
    <row r="9430" spans="1:25" x14ac:dyDescent="0.2">
      <c r="A9430">
        <v>1444916</v>
      </c>
      <c r="B9430" t="s">
        <v>108</v>
      </c>
      <c r="C9430" t="str">
        <f t="shared" si="812"/>
        <v>2011</v>
      </c>
      <c r="D9430" t="s">
        <v>14</v>
      </c>
      <c r="E9430" t="str">
        <f t="shared" si="813"/>
        <v>2011A</v>
      </c>
      <c r="F9430" t="s">
        <v>15</v>
      </c>
      <c r="G9430" t="s">
        <v>43</v>
      </c>
      <c r="H9430" t="s">
        <v>20</v>
      </c>
      <c r="I9430" t="s">
        <v>25</v>
      </c>
      <c r="J9430" t="str">
        <f t="shared" si="815"/>
        <v>ENG</v>
      </c>
      <c r="L9430">
        <v>2014</v>
      </c>
      <c r="M9430">
        <f t="shared" si="811"/>
        <v>3</v>
      </c>
      <c r="N9430" t="str">
        <f t="shared" si="814"/>
        <v>F</v>
      </c>
      <c r="P9430" t="s">
        <v>19</v>
      </c>
      <c r="Q9430" t="s">
        <v>121</v>
      </c>
      <c r="R9430" t="s">
        <v>20</v>
      </c>
    </row>
    <row r="9431" spans="1:25" x14ac:dyDescent="0.2">
      <c r="A9431">
        <v>1444916</v>
      </c>
      <c r="B9431" t="s">
        <v>110</v>
      </c>
      <c r="C9431" t="str">
        <f t="shared" si="812"/>
        <v>2011</v>
      </c>
      <c r="D9431" t="s">
        <v>57</v>
      </c>
      <c r="E9431" t="str">
        <f t="shared" si="813"/>
        <v>2011D</v>
      </c>
      <c r="F9431" t="s">
        <v>15</v>
      </c>
      <c r="G9431" t="s">
        <v>56</v>
      </c>
      <c r="H9431" t="s">
        <v>20</v>
      </c>
      <c r="I9431" t="s">
        <v>25</v>
      </c>
      <c r="J9431" t="str">
        <f t="shared" si="815"/>
        <v>ENG</v>
      </c>
      <c r="L9431">
        <v>2014</v>
      </c>
      <c r="M9431">
        <f t="shared" si="811"/>
        <v>3</v>
      </c>
      <c r="N9431" t="str">
        <f t="shared" si="814"/>
        <v>F</v>
      </c>
      <c r="P9431" t="s">
        <v>19</v>
      </c>
      <c r="Q9431" t="s">
        <v>123</v>
      </c>
      <c r="R9431" t="s">
        <v>20</v>
      </c>
    </row>
    <row r="9432" spans="1:25" x14ac:dyDescent="0.2">
      <c r="A9432">
        <v>1444932</v>
      </c>
      <c r="B9432" t="s">
        <v>115</v>
      </c>
      <c r="C9432" t="str">
        <f t="shared" si="812"/>
        <v>2012</v>
      </c>
      <c r="D9432" t="s">
        <v>14</v>
      </c>
      <c r="E9432" t="str">
        <f t="shared" si="813"/>
        <v>2012A</v>
      </c>
      <c r="F9432" t="s">
        <v>15</v>
      </c>
      <c r="G9432" t="s">
        <v>16</v>
      </c>
      <c r="H9432" t="s">
        <v>20</v>
      </c>
      <c r="I9432" t="s">
        <v>33</v>
      </c>
      <c r="J9432" t="str">
        <f t="shared" si="815"/>
        <v>ENG</v>
      </c>
      <c r="L9432">
        <v>2015</v>
      </c>
      <c r="M9432">
        <f t="shared" si="811"/>
        <v>3</v>
      </c>
      <c r="N9432" t="str">
        <f t="shared" si="814"/>
        <v>F</v>
      </c>
      <c r="P9432" t="s">
        <v>19</v>
      </c>
      <c r="Q9432" t="s">
        <v>116</v>
      </c>
      <c r="R9432" t="s">
        <v>24</v>
      </c>
    </row>
    <row r="9433" spans="1:25" x14ac:dyDescent="0.2">
      <c r="A9433">
        <v>1465888</v>
      </c>
      <c r="B9433" t="s">
        <v>108</v>
      </c>
      <c r="C9433" t="str">
        <f t="shared" si="812"/>
        <v>2011</v>
      </c>
      <c r="D9433" t="s">
        <v>20</v>
      </c>
      <c r="E9433" t="str">
        <f t="shared" si="813"/>
        <v>2011B</v>
      </c>
      <c r="F9433" t="s">
        <v>15</v>
      </c>
      <c r="G9433" t="s">
        <v>56</v>
      </c>
      <c r="H9433" t="s">
        <v>20</v>
      </c>
      <c r="I9433" t="s">
        <v>85</v>
      </c>
      <c r="J9433" t="str">
        <f t="shared" si="815"/>
        <v>ENG</v>
      </c>
      <c r="L9433">
        <v>2014</v>
      </c>
      <c r="M9433">
        <f t="shared" si="811"/>
        <v>3</v>
      </c>
      <c r="N9433" t="str">
        <f t="shared" si="814"/>
        <v>F</v>
      </c>
      <c r="P9433" t="s">
        <v>19</v>
      </c>
      <c r="Q9433" t="s">
        <v>116</v>
      </c>
      <c r="R9433" t="s">
        <v>20</v>
      </c>
      <c r="W9433">
        <v>16</v>
      </c>
      <c r="X9433">
        <v>8</v>
      </c>
      <c r="Y9433">
        <v>8.5</v>
      </c>
    </row>
    <row r="9434" spans="1:25" x14ac:dyDescent="0.2">
      <c r="A9434">
        <v>1471146</v>
      </c>
      <c r="B9434" t="s">
        <v>108</v>
      </c>
      <c r="C9434" t="str">
        <f t="shared" si="812"/>
        <v>2011</v>
      </c>
      <c r="D9434" t="s">
        <v>20</v>
      </c>
      <c r="E9434" t="str">
        <f t="shared" si="813"/>
        <v>2011B</v>
      </c>
      <c r="F9434" t="s">
        <v>15</v>
      </c>
      <c r="G9434" t="s">
        <v>56</v>
      </c>
      <c r="H9434" t="s">
        <v>20</v>
      </c>
      <c r="I9434" t="s">
        <v>85</v>
      </c>
      <c r="J9434" t="str">
        <f t="shared" si="815"/>
        <v>ENG</v>
      </c>
      <c r="L9434">
        <v>2014</v>
      </c>
      <c r="M9434">
        <f t="shared" si="811"/>
        <v>3</v>
      </c>
      <c r="N9434" t="str">
        <f t="shared" si="814"/>
        <v>F</v>
      </c>
      <c r="P9434" t="s">
        <v>19</v>
      </c>
      <c r="Q9434" t="s">
        <v>121</v>
      </c>
      <c r="R9434" t="s">
        <v>24</v>
      </c>
      <c r="W9434">
        <v>6.5</v>
      </c>
      <c r="X9434">
        <v>0</v>
      </c>
      <c r="Y9434">
        <v>0</v>
      </c>
    </row>
    <row r="9435" spans="1:25" x14ac:dyDescent="0.2">
      <c r="A9435">
        <v>1445004</v>
      </c>
      <c r="B9435" t="s">
        <v>108</v>
      </c>
      <c r="C9435" t="str">
        <f t="shared" si="812"/>
        <v>2011</v>
      </c>
      <c r="D9435" t="s">
        <v>14</v>
      </c>
      <c r="E9435" t="str">
        <f t="shared" si="813"/>
        <v>2011A</v>
      </c>
      <c r="F9435" t="s">
        <v>15</v>
      </c>
      <c r="G9435" t="s">
        <v>43</v>
      </c>
      <c r="H9435" t="s">
        <v>20</v>
      </c>
      <c r="I9435" t="s">
        <v>33</v>
      </c>
      <c r="J9435" t="str">
        <f t="shared" si="815"/>
        <v>ENG</v>
      </c>
      <c r="L9435">
        <v>2014</v>
      </c>
      <c r="M9435">
        <f t="shared" si="811"/>
        <v>3</v>
      </c>
      <c r="N9435" t="str">
        <f t="shared" si="814"/>
        <v>F</v>
      </c>
      <c r="P9435" t="s">
        <v>19</v>
      </c>
      <c r="Q9435" t="s">
        <v>118</v>
      </c>
      <c r="R9435" t="s">
        <v>24</v>
      </c>
      <c r="W9435">
        <v>15</v>
      </c>
      <c r="X9435">
        <v>4</v>
      </c>
      <c r="Y9435">
        <v>8</v>
      </c>
    </row>
    <row r="9436" spans="1:25" x14ac:dyDescent="0.2">
      <c r="A9436">
        <v>1445004</v>
      </c>
      <c r="B9436" t="s">
        <v>108</v>
      </c>
      <c r="C9436" t="str">
        <f t="shared" si="812"/>
        <v>2011</v>
      </c>
      <c r="D9436" t="s">
        <v>20</v>
      </c>
      <c r="E9436" t="str">
        <f t="shared" si="813"/>
        <v>2011B</v>
      </c>
      <c r="F9436" t="s">
        <v>15</v>
      </c>
      <c r="G9436" t="s">
        <v>56</v>
      </c>
      <c r="H9436" t="s">
        <v>20</v>
      </c>
      <c r="I9436" t="s">
        <v>33</v>
      </c>
      <c r="J9436" t="str">
        <f t="shared" si="815"/>
        <v>ENG</v>
      </c>
      <c r="L9436">
        <v>2014</v>
      </c>
      <c r="M9436">
        <f t="shared" si="811"/>
        <v>3</v>
      </c>
      <c r="N9436" t="str">
        <f t="shared" si="814"/>
        <v>F</v>
      </c>
      <c r="P9436" t="s">
        <v>19</v>
      </c>
      <c r="Q9436" t="s">
        <v>121</v>
      </c>
      <c r="R9436" t="s">
        <v>14</v>
      </c>
      <c r="W9436">
        <v>15</v>
      </c>
      <c r="X9436">
        <v>4</v>
      </c>
      <c r="Y9436">
        <v>8</v>
      </c>
    </row>
    <row r="9437" spans="1:25" x14ac:dyDescent="0.2">
      <c r="A9437">
        <v>1445008</v>
      </c>
      <c r="B9437" t="s">
        <v>110</v>
      </c>
      <c r="C9437" t="str">
        <f t="shared" si="812"/>
        <v>2011</v>
      </c>
      <c r="D9437" t="s">
        <v>24</v>
      </c>
      <c r="E9437" t="str">
        <f t="shared" si="813"/>
        <v>2011C</v>
      </c>
      <c r="F9437" t="s">
        <v>15</v>
      </c>
      <c r="G9437" t="s">
        <v>43</v>
      </c>
      <c r="H9437" t="s">
        <v>20</v>
      </c>
      <c r="I9437" t="s">
        <v>25</v>
      </c>
      <c r="J9437" t="str">
        <f t="shared" si="815"/>
        <v>ENG</v>
      </c>
      <c r="L9437">
        <v>2014</v>
      </c>
      <c r="M9437">
        <f t="shared" ref="M9437:M9468" si="816">L9437-C9437</f>
        <v>3</v>
      </c>
      <c r="N9437" t="str">
        <f t="shared" si="814"/>
        <v>F</v>
      </c>
      <c r="P9437" t="s">
        <v>19</v>
      </c>
      <c r="Q9437" t="s">
        <v>116</v>
      </c>
      <c r="R9437" t="s">
        <v>20</v>
      </c>
    </row>
    <row r="9438" spans="1:25" x14ac:dyDescent="0.2">
      <c r="A9438">
        <v>1445008</v>
      </c>
      <c r="B9438" t="s">
        <v>110</v>
      </c>
      <c r="C9438" t="str">
        <f t="shared" si="812"/>
        <v>2011</v>
      </c>
      <c r="D9438" t="s">
        <v>57</v>
      </c>
      <c r="E9438" t="str">
        <f t="shared" si="813"/>
        <v>2011D</v>
      </c>
      <c r="F9438" t="s">
        <v>15</v>
      </c>
      <c r="G9438" t="s">
        <v>56</v>
      </c>
      <c r="H9438" t="s">
        <v>20</v>
      </c>
      <c r="I9438" t="s">
        <v>25</v>
      </c>
      <c r="J9438" t="str">
        <f t="shared" si="815"/>
        <v>ENG</v>
      </c>
      <c r="L9438">
        <v>2014</v>
      </c>
      <c r="M9438">
        <f t="shared" si="816"/>
        <v>3</v>
      </c>
      <c r="N9438" t="str">
        <f t="shared" si="814"/>
        <v>F</v>
      </c>
      <c r="P9438" t="s">
        <v>19</v>
      </c>
      <c r="Q9438" t="s">
        <v>123</v>
      </c>
      <c r="R9438" t="s">
        <v>14</v>
      </c>
    </row>
    <row r="9439" spans="1:25" x14ac:dyDescent="0.2">
      <c r="A9439">
        <v>1445012</v>
      </c>
      <c r="B9439" t="s">
        <v>110</v>
      </c>
      <c r="C9439" t="str">
        <f t="shared" si="812"/>
        <v>2011</v>
      </c>
      <c r="D9439" t="s">
        <v>24</v>
      </c>
      <c r="E9439" t="str">
        <f t="shared" si="813"/>
        <v>2011C</v>
      </c>
      <c r="F9439" t="s">
        <v>15</v>
      </c>
      <c r="G9439" t="s">
        <v>43</v>
      </c>
      <c r="H9439" t="s">
        <v>20</v>
      </c>
      <c r="I9439" t="s">
        <v>41</v>
      </c>
      <c r="J9439" t="str">
        <f t="shared" si="815"/>
        <v>ENG</v>
      </c>
      <c r="L9439">
        <v>2014</v>
      </c>
      <c r="M9439">
        <f t="shared" si="816"/>
        <v>3</v>
      </c>
      <c r="N9439" t="str">
        <f t="shared" si="814"/>
        <v>F</v>
      </c>
      <c r="P9439" t="s">
        <v>28</v>
      </c>
      <c r="Q9439" t="s">
        <v>116</v>
      </c>
      <c r="R9439" t="s">
        <v>20</v>
      </c>
    </row>
    <row r="9440" spans="1:25" x14ac:dyDescent="0.2">
      <c r="A9440">
        <v>1445032</v>
      </c>
      <c r="B9440" t="s">
        <v>108</v>
      </c>
      <c r="C9440" t="str">
        <f t="shared" si="812"/>
        <v>2011</v>
      </c>
      <c r="D9440" t="s">
        <v>14</v>
      </c>
      <c r="E9440" t="str">
        <f t="shared" si="813"/>
        <v>2011A</v>
      </c>
      <c r="F9440" t="s">
        <v>15</v>
      </c>
      <c r="G9440" t="s">
        <v>43</v>
      </c>
      <c r="H9440" t="s">
        <v>20</v>
      </c>
      <c r="I9440" t="s">
        <v>18</v>
      </c>
      <c r="J9440" t="str">
        <f t="shared" si="815"/>
        <v>ENG</v>
      </c>
      <c r="L9440">
        <v>2014</v>
      </c>
      <c r="M9440">
        <f t="shared" si="816"/>
        <v>3</v>
      </c>
      <c r="N9440" t="str">
        <f t="shared" si="814"/>
        <v>F</v>
      </c>
      <c r="P9440" t="s">
        <v>19</v>
      </c>
      <c r="Q9440" t="s">
        <v>121</v>
      </c>
      <c r="R9440" t="s">
        <v>20</v>
      </c>
    </row>
    <row r="9441" spans="1:25" x14ac:dyDescent="0.2">
      <c r="A9441">
        <v>1446376</v>
      </c>
      <c r="B9441" t="s">
        <v>115</v>
      </c>
      <c r="C9441" t="str">
        <f t="shared" si="812"/>
        <v>2012</v>
      </c>
      <c r="D9441" t="s">
        <v>14</v>
      </c>
      <c r="E9441" t="str">
        <f t="shared" si="813"/>
        <v>2012A</v>
      </c>
      <c r="F9441" t="s">
        <v>15</v>
      </c>
      <c r="G9441" t="s">
        <v>43</v>
      </c>
      <c r="H9441" t="s">
        <v>24</v>
      </c>
      <c r="I9441" t="s">
        <v>30</v>
      </c>
      <c r="J9441" t="str">
        <f t="shared" si="815"/>
        <v>SCI</v>
      </c>
      <c r="L9441">
        <v>2014</v>
      </c>
      <c r="M9441">
        <f t="shared" si="816"/>
        <v>2</v>
      </c>
      <c r="N9441" t="str">
        <f t="shared" si="814"/>
        <v>U</v>
      </c>
      <c r="P9441" t="s">
        <v>28</v>
      </c>
      <c r="W9441">
        <v>9.6666670000000003</v>
      </c>
      <c r="X9441">
        <v>4.5</v>
      </c>
      <c r="Y9441">
        <v>1.5</v>
      </c>
    </row>
    <row r="9442" spans="1:25" x14ac:dyDescent="0.2">
      <c r="A9442">
        <v>1446406</v>
      </c>
      <c r="B9442" t="s">
        <v>115</v>
      </c>
      <c r="C9442" t="str">
        <f t="shared" si="812"/>
        <v>2012</v>
      </c>
      <c r="D9442" t="s">
        <v>14</v>
      </c>
      <c r="E9442" t="str">
        <f t="shared" si="813"/>
        <v>2012A</v>
      </c>
      <c r="F9442" t="s">
        <v>15</v>
      </c>
      <c r="G9442" t="s">
        <v>16</v>
      </c>
      <c r="H9442" t="s">
        <v>24</v>
      </c>
      <c r="I9442" t="s">
        <v>25</v>
      </c>
      <c r="J9442" t="str">
        <f t="shared" si="815"/>
        <v>ENG</v>
      </c>
      <c r="L9442">
        <v>2014</v>
      </c>
      <c r="M9442">
        <f t="shared" si="816"/>
        <v>2</v>
      </c>
      <c r="N9442" t="str">
        <f t="shared" si="814"/>
        <v>U</v>
      </c>
      <c r="P9442" t="s">
        <v>28</v>
      </c>
      <c r="W9442">
        <v>16</v>
      </c>
      <c r="X9442">
        <v>8</v>
      </c>
      <c r="Y9442">
        <v>9</v>
      </c>
    </row>
    <row r="9443" spans="1:25" x14ac:dyDescent="0.2">
      <c r="A9443">
        <v>1446508</v>
      </c>
      <c r="B9443" t="s">
        <v>115</v>
      </c>
      <c r="C9443" t="str">
        <f t="shared" si="812"/>
        <v>2012</v>
      </c>
      <c r="D9443" t="s">
        <v>14</v>
      </c>
      <c r="E9443" t="str">
        <f t="shared" si="813"/>
        <v>2012A</v>
      </c>
      <c r="F9443" t="s">
        <v>15</v>
      </c>
      <c r="G9443" t="s">
        <v>43</v>
      </c>
      <c r="H9443" t="s">
        <v>24</v>
      </c>
      <c r="I9443" t="s">
        <v>15</v>
      </c>
      <c r="J9443" t="str">
        <f t="shared" si="815"/>
        <v>SCI</v>
      </c>
      <c r="L9443">
        <v>2015</v>
      </c>
      <c r="M9443">
        <f t="shared" si="816"/>
        <v>3</v>
      </c>
      <c r="N9443" t="str">
        <f t="shared" si="814"/>
        <v>F</v>
      </c>
      <c r="P9443" t="s">
        <v>19</v>
      </c>
      <c r="Q9443" t="s">
        <v>116</v>
      </c>
      <c r="R9443" t="s">
        <v>20</v>
      </c>
    </row>
    <row r="9444" spans="1:25" x14ac:dyDescent="0.2">
      <c r="A9444">
        <v>1471146</v>
      </c>
      <c r="B9444" t="s">
        <v>108</v>
      </c>
      <c r="C9444" t="str">
        <f t="shared" si="812"/>
        <v>2011</v>
      </c>
      <c r="D9444" t="s">
        <v>14</v>
      </c>
      <c r="E9444" t="str">
        <f t="shared" si="813"/>
        <v>2011A</v>
      </c>
      <c r="F9444" t="s">
        <v>15</v>
      </c>
      <c r="G9444" t="s">
        <v>43</v>
      </c>
      <c r="H9444" t="s">
        <v>24</v>
      </c>
      <c r="I9444" t="s">
        <v>85</v>
      </c>
      <c r="J9444" t="str">
        <f t="shared" si="815"/>
        <v>ENG</v>
      </c>
      <c r="L9444">
        <v>2014</v>
      </c>
      <c r="M9444">
        <f t="shared" si="816"/>
        <v>3</v>
      </c>
      <c r="N9444" t="str">
        <f t="shared" si="814"/>
        <v>F</v>
      </c>
      <c r="P9444" t="s">
        <v>19</v>
      </c>
      <c r="Q9444" t="s">
        <v>118</v>
      </c>
      <c r="R9444" t="s">
        <v>24</v>
      </c>
      <c r="W9444">
        <v>6.5</v>
      </c>
      <c r="X9444">
        <v>0</v>
      </c>
      <c r="Y9444">
        <v>0</v>
      </c>
    </row>
    <row r="9445" spans="1:25" x14ac:dyDescent="0.2">
      <c r="A9445">
        <v>1447490</v>
      </c>
      <c r="B9445" t="s">
        <v>115</v>
      </c>
      <c r="C9445" t="str">
        <f t="shared" si="812"/>
        <v>2012</v>
      </c>
      <c r="D9445" t="s">
        <v>14</v>
      </c>
      <c r="E9445" t="str">
        <f t="shared" si="813"/>
        <v>2012A</v>
      </c>
      <c r="F9445" t="s">
        <v>15</v>
      </c>
      <c r="G9445" t="s">
        <v>43</v>
      </c>
      <c r="H9445" t="s">
        <v>24</v>
      </c>
      <c r="I9445" t="s">
        <v>33</v>
      </c>
      <c r="J9445" t="str">
        <f t="shared" si="815"/>
        <v>ENG</v>
      </c>
      <c r="L9445">
        <v>2015</v>
      </c>
      <c r="M9445">
        <f t="shared" si="816"/>
        <v>3</v>
      </c>
      <c r="N9445" t="str">
        <f t="shared" si="814"/>
        <v>F</v>
      </c>
      <c r="P9445" t="s">
        <v>19</v>
      </c>
      <c r="Q9445" t="s">
        <v>118</v>
      </c>
      <c r="R9445" t="s">
        <v>24</v>
      </c>
      <c r="W9445">
        <v>9.3333329999999997</v>
      </c>
      <c r="X9445">
        <v>4.5</v>
      </c>
      <c r="Y9445">
        <v>5</v>
      </c>
    </row>
    <row r="9446" spans="1:25" x14ac:dyDescent="0.2">
      <c r="A9446">
        <v>1471276</v>
      </c>
      <c r="B9446" t="s">
        <v>115</v>
      </c>
      <c r="C9446" t="str">
        <f t="shared" si="812"/>
        <v>2012</v>
      </c>
      <c r="D9446" t="s">
        <v>14</v>
      </c>
      <c r="E9446" t="str">
        <f t="shared" si="813"/>
        <v>2012A</v>
      </c>
      <c r="F9446" t="s">
        <v>15</v>
      </c>
      <c r="G9446" t="s">
        <v>16</v>
      </c>
      <c r="H9446" t="s">
        <v>24</v>
      </c>
      <c r="I9446" t="s">
        <v>85</v>
      </c>
      <c r="J9446" t="str">
        <f t="shared" si="815"/>
        <v>ENG</v>
      </c>
      <c r="L9446">
        <v>2015</v>
      </c>
      <c r="M9446">
        <f t="shared" si="816"/>
        <v>3</v>
      </c>
      <c r="N9446" t="str">
        <f t="shared" si="814"/>
        <v>F</v>
      </c>
      <c r="P9446" t="s">
        <v>28</v>
      </c>
      <c r="Q9446" t="s">
        <v>116</v>
      </c>
      <c r="R9446" t="s">
        <v>24</v>
      </c>
      <c r="W9446">
        <v>15.333333</v>
      </c>
      <c r="X9446">
        <v>8</v>
      </c>
      <c r="Y9446">
        <v>9</v>
      </c>
    </row>
    <row r="9447" spans="1:25" x14ac:dyDescent="0.2">
      <c r="A9447">
        <v>1447548</v>
      </c>
      <c r="B9447" t="s">
        <v>108</v>
      </c>
      <c r="C9447" t="str">
        <f t="shared" si="812"/>
        <v>2011</v>
      </c>
      <c r="D9447" t="s">
        <v>14</v>
      </c>
      <c r="E9447" t="str">
        <f t="shared" si="813"/>
        <v>2011A</v>
      </c>
      <c r="F9447" t="s">
        <v>15</v>
      </c>
      <c r="G9447" t="s">
        <v>16</v>
      </c>
      <c r="H9447" t="s">
        <v>20</v>
      </c>
      <c r="I9447" t="s">
        <v>18</v>
      </c>
      <c r="J9447" t="str">
        <f t="shared" si="815"/>
        <v>ENG</v>
      </c>
      <c r="L9447">
        <v>2014</v>
      </c>
      <c r="M9447">
        <f t="shared" si="816"/>
        <v>3</v>
      </c>
      <c r="N9447" t="str">
        <f t="shared" si="814"/>
        <v>F</v>
      </c>
      <c r="P9447" t="s">
        <v>19</v>
      </c>
      <c r="Q9447" t="s">
        <v>123</v>
      </c>
      <c r="R9447" t="s">
        <v>24</v>
      </c>
    </row>
    <row r="9448" spans="1:25" x14ac:dyDescent="0.2">
      <c r="A9448">
        <v>1447548</v>
      </c>
      <c r="B9448" t="s">
        <v>108</v>
      </c>
      <c r="C9448" t="str">
        <f t="shared" si="812"/>
        <v>2011</v>
      </c>
      <c r="D9448" t="s">
        <v>20</v>
      </c>
      <c r="E9448" t="str">
        <f t="shared" si="813"/>
        <v>2011B</v>
      </c>
      <c r="F9448" t="s">
        <v>15</v>
      </c>
      <c r="G9448" t="s">
        <v>64</v>
      </c>
      <c r="H9448" t="s">
        <v>17</v>
      </c>
      <c r="I9448" t="s">
        <v>18</v>
      </c>
      <c r="J9448" t="str">
        <f t="shared" si="815"/>
        <v>ENG</v>
      </c>
      <c r="L9448">
        <v>2014</v>
      </c>
      <c r="M9448">
        <f t="shared" si="816"/>
        <v>3</v>
      </c>
      <c r="N9448" t="str">
        <f t="shared" si="814"/>
        <v>F</v>
      </c>
      <c r="P9448" t="s">
        <v>19</v>
      </c>
      <c r="Q9448" t="s">
        <v>122</v>
      </c>
      <c r="R9448" t="s">
        <v>17</v>
      </c>
    </row>
    <row r="9449" spans="1:25" x14ac:dyDescent="0.2">
      <c r="A9449">
        <v>1447586</v>
      </c>
      <c r="B9449" t="s">
        <v>108</v>
      </c>
      <c r="C9449" t="str">
        <f t="shared" si="812"/>
        <v>2011</v>
      </c>
      <c r="D9449" t="s">
        <v>14</v>
      </c>
      <c r="E9449" t="str">
        <f t="shared" si="813"/>
        <v>2011A</v>
      </c>
      <c r="F9449" t="s">
        <v>15</v>
      </c>
      <c r="G9449" t="s">
        <v>43</v>
      </c>
      <c r="H9449" t="s">
        <v>20</v>
      </c>
      <c r="I9449" t="s">
        <v>30</v>
      </c>
      <c r="J9449" t="str">
        <f t="shared" si="815"/>
        <v>SCI</v>
      </c>
      <c r="L9449">
        <v>2014</v>
      </c>
      <c r="M9449">
        <f t="shared" si="816"/>
        <v>3</v>
      </c>
      <c r="N9449" t="str">
        <f t="shared" si="814"/>
        <v>F</v>
      </c>
      <c r="P9449" t="s">
        <v>28</v>
      </c>
      <c r="Q9449" t="s">
        <v>116</v>
      </c>
      <c r="R9449" t="s">
        <v>20</v>
      </c>
      <c r="W9449">
        <v>14.5</v>
      </c>
      <c r="X9449">
        <v>7</v>
      </c>
      <c r="Y9449">
        <v>9</v>
      </c>
    </row>
    <row r="9450" spans="1:25" x14ac:dyDescent="0.2">
      <c r="A9450">
        <v>1447586</v>
      </c>
      <c r="B9450" t="s">
        <v>108</v>
      </c>
      <c r="C9450" t="str">
        <f t="shared" si="812"/>
        <v>2011</v>
      </c>
      <c r="D9450" t="s">
        <v>20</v>
      </c>
      <c r="E9450" t="str">
        <f t="shared" si="813"/>
        <v>2011B</v>
      </c>
      <c r="F9450" t="s">
        <v>15</v>
      </c>
      <c r="G9450" t="s">
        <v>56</v>
      </c>
      <c r="H9450" t="s">
        <v>20</v>
      </c>
      <c r="I9450" t="s">
        <v>30</v>
      </c>
      <c r="J9450" t="str">
        <f t="shared" si="815"/>
        <v>SCI</v>
      </c>
      <c r="L9450">
        <v>2014</v>
      </c>
      <c r="M9450">
        <f t="shared" si="816"/>
        <v>3</v>
      </c>
      <c r="N9450" t="str">
        <f t="shared" si="814"/>
        <v>F</v>
      </c>
      <c r="P9450" t="s">
        <v>28</v>
      </c>
      <c r="Q9450" t="s">
        <v>123</v>
      </c>
      <c r="R9450" t="s">
        <v>14</v>
      </c>
      <c r="W9450">
        <v>14.5</v>
      </c>
      <c r="X9450">
        <v>7</v>
      </c>
      <c r="Y9450">
        <v>9</v>
      </c>
    </row>
    <row r="9451" spans="1:25" x14ac:dyDescent="0.2">
      <c r="A9451">
        <v>1447586</v>
      </c>
      <c r="B9451" t="s">
        <v>110</v>
      </c>
      <c r="C9451" t="str">
        <f t="shared" si="812"/>
        <v>2011</v>
      </c>
      <c r="D9451" t="s">
        <v>24</v>
      </c>
      <c r="E9451" t="str">
        <f t="shared" si="813"/>
        <v>2011C</v>
      </c>
      <c r="F9451" t="s">
        <v>15</v>
      </c>
      <c r="G9451" t="s">
        <v>36</v>
      </c>
      <c r="H9451" t="s">
        <v>20</v>
      </c>
      <c r="I9451" t="s">
        <v>27</v>
      </c>
      <c r="J9451" t="str">
        <f t="shared" si="815"/>
        <v>ENG</v>
      </c>
      <c r="L9451">
        <v>2014</v>
      </c>
      <c r="M9451">
        <f t="shared" si="816"/>
        <v>3</v>
      </c>
      <c r="N9451" t="str">
        <f t="shared" si="814"/>
        <v>F</v>
      </c>
      <c r="P9451" t="s">
        <v>28</v>
      </c>
      <c r="Q9451" t="s">
        <v>122</v>
      </c>
      <c r="R9451" t="s">
        <v>24</v>
      </c>
      <c r="W9451">
        <v>14.5</v>
      </c>
      <c r="X9451">
        <v>7</v>
      </c>
      <c r="Y9451">
        <v>9</v>
      </c>
    </row>
    <row r="9452" spans="1:25" x14ac:dyDescent="0.2">
      <c r="A9452">
        <v>1447694</v>
      </c>
      <c r="B9452" t="s">
        <v>115</v>
      </c>
      <c r="C9452" t="str">
        <f t="shared" si="812"/>
        <v>2012</v>
      </c>
      <c r="D9452" t="s">
        <v>14</v>
      </c>
      <c r="E9452" t="str">
        <f t="shared" si="813"/>
        <v>2012A</v>
      </c>
      <c r="F9452" t="s">
        <v>15</v>
      </c>
      <c r="G9452" t="s">
        <v>16</v>
      </c>
      <c r="H9452" t="s">
        <v>14</v>
      </c>
      <c r="I9452" t="s">
        <v>33</v>
      </c>
      <c r="J9452" t="str">
        <f t="shared" si="815"/>
        <v>ENG</v>
      </c>
      <c r="L9452">
        <v>2015</v>
      </c>
      <c r="M9452">
        <f t="shared" si="816"/>
        <v>3</v>
      </c>
      <c r="N9452" t="str">
        <f t="shared" si="814"/>
        <v>F</v>
      </c>
      <c r="P9452" t="s">
        <v>28</v>
      </c>
      <c r="Q9452" t="s">
        <v>116</v>
      </c>
      <c r="R9452" t="s">
        <v>14</v>
      </c>
    </row>
    <row r="9453" spans="1:25" x14ac:dyDescent="0.2">
      <c r="A9453">
        <v>1447930</v>
      </c>
      <c r="B9453" t="s">
        <v>108</v>
      </c>
      <c r="C9453" t="str">
        <f t="shared" si="812"/>
        <v>2011</v>
      </c>
      <c r="D9453" t="s">
        <v>20</v>
      </c>
      <c r="E9453" t="str">
        <f t="shared" si="813"/>
        <v>2011B</v>
      </c>
      <c r="F9453" t="s">
        <v>15</v>
      </c>
      <c r="G9453" t="s">
        <v>64</v>
      </c>
      <c r="H9453" t="s">
        <v>24</v>
      </c>
      <c r="I9453" t="s">
        <v>41</v>
      </c>
      <c r="J9453" t="str">
        <f t="shared" si="815"/>
        <v>ENG</v>
      </c>
      <c r="L9453">
        <v>2014</v>
      </c>
      <c r="M9453">
        <f t="shared" si="816"/>
        <v>3</v>
      </c>
      <c r="N9453" t="str">
        <f t="shared" si="814"/>
        <v>F</v>
      </c>
      <c r="P9453" t="s">
        <v>28</v>
      </c>
      <c r="Q9453" t="s">
        <v>123</v>
      </c>
      <c r="R9453" t="s">
        <v>17</v>
      </c>
      <c r="W9453">
        <v>16</v>
      </c>
      <c r="X9453">
        <v>3</v>
      </c>
      <c r="Y9453">
        <v>7.5</v>
      </c>
    </row>
    <row r="9454" spans="1:25" x14ac:dyDescent="0.2">
      <c r="A9454">
        <v>1447930</v>
      </c>
      <c r="B9454" t="s">
        <v>108</v>
      </c>
      <c r="C9454" t="str">
        <f t="shared" si="812"/>
        <v>2011</v>
      </c>
      <c r="D9454" t="s">
        <v>14</v>
      </c>
      <c r="E9454" t="str">
        <f t="shared" si="813"/>
        <v>2011A</v>
      </c>
      <c r="F9454" t="s">
        <v>15</v>
      </c>
      <c r="G9454" t="s">
        <v>16</v>
      </c>
      <c r="H9454" t="s">
        <v>17</v>
      </c>
      <c r="I9454" t="s">
        <v>41</v>
      </c>
      <c r="J9454" t="str">
        <f t="shared" si="815"/>
        <v>ENG</v>
      </c>
      <c r="L9454">
        <v>2014</v>
      </c>
      <c r="M9454">
        <f t="shared" si="816"/>
        <v>3</v>
      </c>
      <c r="N9454" t="str">
        <f t="shared" si="814"/>
        <v>F</v>
      </c>
      <c r="P9454" t="s">
        <v>28</v>
      </c>
      <c r="Q9454" t="s">
        <v>116</v>
      </c>
      <c r="R9454" t="s">
        <v>24</v>
      </c>
      <c r="W9454">
        <v>16</v>
      </c>
      <c r="X9454">
        <v>3</v>
      </c>
      <c r="Y9454">
        <v>7.5</v>
      </c>
    </row>
    <row r="9455" spans="1:25" x14ac:dyDescent="0.2">
      <c r="A9455">
        <v>1448038</v>
      </c>
      <c r="B9455" t="s">
        <v>115</v>
      </c>
      <c r="C9455" t="str">
        <f t="shared" si="812"/>
        <v>2012</v>
      </c>
      <c r="D9455" t="s">
        <v>14</v>
      </c>
      <c r="E9455" t="str">
        <f t="shared" si="813"/>
        <v>2012A</v>
      </c>
      <c r="F9455" t="s">
        <v>15</v>
      </c>
      <c r="G9455" t="s">
        <v>43</v>
      </c>
      <c r="H9455" t="s">
        <v>20</v>
      </c>
      <c r="I9455" t="s">
        <v>27</v>
      </c>
      <c r="J9455" t="str">
        <f t="shared" si="815"/>
        <v>ENG</v>
      </c>
      <c r="L9455">
        <v>2015</v>
      </c>
      <c r="M9455">
        <f t="shared" si="816"/>
        <v>3</v>
      </c>
      <c r="N9455" t="str">
        <f t="shared" si="814"/>
        <v>F</v>
      </c>
      <c r="P9455" t="s">
        <v>28</v>
      </c>
      <c r="Q9455" t="s">
        <v>121</v>
      </c>
      <c r="R9455" t="s">
        <v>20</v>
      </c>
      <c r="W9455">
        <v>12.833333</v>
      </c>
      <c r="X9455">
        <v>8</v>
      </c>
      <c r="Y9455">
        <v>9</v>
      </c>
    </row>
    <row r="9456" spans="1:25" x14ac:dyDescent="0.2">
      <c r="A9456">
        <v>1448196</v>
      </c>
      <c r="B9456" t="s">
        <v>110</v>
      </c>
      <c r="C9456" t="str">
        <f t="shared" si="812"/>
        <v>2011</v>
      </c>
      <c r="D9456" t="s">
        <v>24</v>
      </c>
      <c r="E9456" t="str">
        <f t="shared" si="813"/>
        <v>2011C</v>
      </c>
      <c r="F9456" t="s">
        <v>15</v>
      </c>
      <c r="G9456" t="s">
        <v>43</v>
      </c>
      <c r="H9456" t="s">
        <v>20</v>
      </c>
      <c r="I9456" t="s">
        <v>25</v>
      </c>
      <c r="J9456" t="str">
        <f t="shared" si="815"/>
        <v>ENG</v>
      </c>
      <c r="L9456">
        <v>2014</v>
      </c>
      <c r="M9456">
        <f t="shared" si="816"/>
        <v>3</v>
      </c>
      <c r="N9456" t="str">
        <f t="shared" si="814"/>
        <v>F</v>
      </c>
      <c r="P9456" t="s">
        <v>28</v>
      </c>
      <c r="Q9456" t="s">
        <v>122</v>
      </c>
      <c r="R9456" t="s">
        <v>20</v>
      </c>
      <c r="W9456">
        <v>14</v>
      </c>
      <c r="X9456">
        <v>7</v>
      </c>
      <c r="Y9456">
        <v>8</v>
      </c>
    </row>
    <row r="9457" spans="1:25" x14ac:dyDescent="0.2">
      <c r="A9457">
        <v>1448196</v>
      </c>
      <c r="B9457" t="s">
        <v>110</v>
      </c>
      <c r="C9457" t="str">
        <f t="shared" si="812"/>
        <v>2011</v>
      </c>
      <c r="D9457" t="s">
        <v>57</v>
      </c>
      <c r="E9457" t="str">
        <f t="shared" si="813"/>
        <v>2011D</v>
      </c>
      <c r="F9457" t="s">
        <v>15</v>
      </c>
      <c r="G9457" t="s">
        <v>56</v>
      </c>
      <c r="H9457" t="s">
        <v>20</v>
      </c>
      <c r="I9457" t="s">
        <v>25</v>
      </c>
      <c r="J9457" t="str">
        <f t="shared" si="815"/>
        <v>ENG</v>
      </c>
      <c r="L9457">
        <v>2014</v>
      </c>
      <c r="M9457">
        <f t="shared" si="816"/>
        <v>3</v>
      </c>
      <c r="N9457" t="str">
        <f t="shared" si="814"/>
        <v>F</v>
      </c>
      <c r="P9457" t="s">
        <v>28</v>
      </c>
      <c r="W9457">
        <v>14</v>
      </c>
      <c r="X9457">
        <v>7</v>
      </c>
      <c r="Y9457">
        <v>8</v>
      </c>
    </row>
    <row r="9458" spans="1:25" x14ac:dyDescent="0.2">
      <c r="A9458">
        <v>1448548</v>
      </c>
      <c r="B9458" t="s">
        <v>115</v>
      </c>
      <c r="C9458" t="str">
        <f t="shared" si="812"/>
        <v>2012</v>
      </c>
      <c r="D9458" t="s">
        <v>14</v>
      </c>
      <c r="E9458" t="str">
        <f t="shared" si="813"/>
        <v>2012A</v>
      </c>
      <c r="F9458" t="s">
        <v>15</v>
      </c>
      <c r="G9458" t="s">
        <v>43</v>
      </c>
      <c r="H9458" t="s">
        <v>24</v>
      </c>
      <c r="I9458" t="s">
        <v>27</v>
      </c>
      <c r="J9458" t="str">
        <f t="shared" si="815"/>
        <v>ENG</v>
      </c>
      <c r="L9458">
        <v>2015</v>
      </c>
      <c r="M9458">
        <f t="shared" si="816"/>
        <v>3</v>
      </c>
      <c r="N9458" t="str">
        <f t="shared" si="814"/>
        <v>F</v>
      </c>
      <c r="P9458" t="s">
        <v>28</v>
      </c>
      <c r="Q9458" t="s">
        <v>116</v>
      </c>
      <c r="R9458" t="s">
        <v>14</v>
      </c>
      <c r="W9458">
        <v>12.833333</v>
      </c>
      <c r="X9458">
        <v>7</v>
      </c>
      <c r="Y9458">
        <v>9</v>
      </c>
    </row>
    <row r="9459" spans="1:25" x14ac:dyDescent="0.2">
      <c r="A9459">
        <v>1449206</v>
      </c>
      <c r="B9459" t="s">
        <v>110</v>
      </c>
      <c r="C9459" t="str">
        <f t="shared" si="812"/>
        <v>2011</v>
      </c>
      <c r="D9459" t="s">
        <v>24</v>
      </c>
      <c r="E9459" t="str">
        <f t="shared" si="813"/>
        <v>2011C</v>
      </c>
      <c r="F9459" t="s">
        <v>15</v>
      </c>
      <c r="G9459" t="s">
        <v>16</v>
      </c>
      <c r="H9459" t="s">
        <v>14</v>
      </c>
      <c r="I9459" t="s">
        <v>25</v>
      </c>
      <c r="J9459" t="str">
        <f t="shared" si="815"/>
        <v>ENG</v>
      </c>
      <c r="L9459">
        <v>2014</v>
      </c>
      <c r="M9459">
        <f t="shared" si="816"/>
        <v>3</v>
      </c>
      <c r="N9459" t="str">
        <f t="shared" si="814"/>
        <v>F</v>
      </c>
      <c r="P9459" t="s">
        <v>28</v>
      </c>
    </row>
    <row r="9460" spans="1:25" x14ac:dyDescent="0.2">
      <c r="A9460">
        <v>1449206</v>
      </c>
      <c r="B9460" t="s">
        <v>110</v>
      </c>
      <c r="C9460" t="str">
        <f t="shared" si="812"/>
        <v>2011</v>
      </c>
      <c r="D9460" t="s">
        <v>57</v>
      </c>
      <c r="E9460" t="str">
        <f t="shared" si="813"/>
        <v>2011D</v>
      </c>
      <c r="F9460" t="s">
        <v>15</v>
      </c>
      <c r="G9460" t="s">
        <v>64</v>
      </c>
      <c r="H9460" t="s">
        <v>14</v>
      </c>
      <c r="I9460" t="s">
        <v>25</v>
      </c>
      <c r="J9460" t="str">
        <f t="shared" si="815"/>
        <v>ENG</v>
      </c>
      <c r="L9460">
        <v>2014</v>
      </c>
      <c r="M9460">
        <f t="shared" si="816"/>
        <v>3</v>
      </c>
      <c r="N9460" t="str">
        <f t="shared" si="814"/>
        <v>F</v>
      </c>
      <c r="P9460" t="s">
        <v>28</v>
      </c>
    </row>
    <row r="9461" spans="1:25" x14ac:dyDescent="0.2">
      <c r="A9461">
        <v>1449218</v>
      </c>
      <c r="B9461" t="s">
        <v>108</v>
      </c>
      <c r="C9461" t="str">
        <f t="shared" si="812"/>
        <v>2011</v>
      </c>
      <c r="D9461" t="s">
        <v>14</v>
      </c>
      <c r="E9461" t="str">
        <f t="shared" si="813"/>
        <v>2011A</v>
      </c>
      <c r="F9461" t="s">
        <v>15</v>
      </c>
      <c r="G9461" t="s">
        <v>36</v>
      </c>
      <c r="H9461" t="s">
        <v>14</v>
      </c>
      <c r="I9461" t="s">
        <v>22</v>
      </c>
      <c r="J9461" t="str">
        <f t="shared" si="815"/>
        <v>ENG</v>
      </c>
      <c r="L9461">
        <v>2012</v>
      </c>
      <c r="M9461">
        <f t="shared" si="816"/>
        <v>1</v>
      </c>
      <c r="N9461" t="str">
        <f t="shared" si="814"/>
        <v>U</v>
      </c>
      <c r="P9461" t="s">
        <v>19</v>
      </c>
    </row>
    <row r="9462" spans="1:25" x14ac:dyDescent="0.2">
      <c r="A9462">
        <v>1449218</v>
      </c>
      <c r="B9462" t="s">
        <v>110</v>
      </c>
      <c r="C9462" t="str">
        <f t="shared" si="812"/>
        <v>2011</v>
      </c>
      <c r="D9462" t="s">
        <v>57</v>
      </c>
      <c r="E9462" t="str">
        <f t="shared" si="813"/>
        <v>2011D</v>
      </c>
      <c r="F9462" t="s">
        <v>15</v>
      </c>
      <c r="G9462" t="s">
        <v>59</v>
      </c>
      <c r="H9462" t="s">
        <v>20</v>
      </c>
      <c r="I9462" t="s">
        <v>22</v>
      </c>
      <c r="J9462" t="str">
        <f t="shared" si="815"/>
        <v>ENG</v>
      </c>
      <c r="L9462">
        <v>2012</v>
      </c>
      <c r="M9462">
        <f t="shared" si="816"/>
        <v>1</v>
      </c>
      <c r="N9462" t="str">
        <f t="shared" si="814"/>
        <v>U</v>
      </c>
      <c r="P9462" t="s">
        <v>19</v>
      </c>
    </row>
    <row r="9463" spans="1:25" x14ac:dyDescent="0.2">
      <c r="A9463">
        <v>1471970</v>
      </c>
      <c r="B9463" t="s">
        <v>115</v>
      </c>
      <c r="C9463" t="str">
        <f t="shared" si="812"/>
        <v>2012</v>
      </c>
      <c r="D9463" t="s">
        <v>14</v>
      </c>
      <c r="E9463" t="str">
        <f t="shared" si="813"/>
        <v>2012A</v>
      </c>
      <c r="F9463" t="s">
        <v>15</v>
      </c>
      <c r="G9463" t="s">
        <v>43</v>
      </c>
      <c r="H9463" t="s">
        <v>24</v>
      </c>
      <c r="I9463" t="s">
        <v>85</v>
      </c>
      <c r="J9463" t="str">
        <f t="shared" si="815"/>
        <v>ENG</v>
      </c>
      <c r="L9463">
        <v>2015</v>
      </c>
      <c r="M9463">
        <f t="shared" si="816"/>
        <v>3</v>
      </c>
      <c r="N9463" t="str">
        <f t="shared" si="814"/>
        <v>F</v>
      </c>
      <c r="P9463" t="s">
        <v>28</v>
      </c>
      <c r="Q9463" t="s">
        <v>118</v>
      </c>
      <c r="R9463" t="s">
        <v>24</v>
      </c>
      <c r="W9463">
        <v>14.5</v>
      </c>
      <c r="X9463">
        <v>0</v>
      </c>
      <c r="Y9463">
        <v>0</v>
      </c>
    </row>
    <row r="9464" spans="1:25" x14ac:dyDescent="0.2">
      <c r="A9464">
        <v>1449280</v>
      </c>
      <c r="B9464" t="s">
        <v>108</v>
      </c>
      <c r="C9464" t="str">
        <f t="shared" si="812"/>
        <v>2011</v>
      </c>
      <c r="D9464" t="s">
        <v>14</v>
      </c>
      <c r="E9464" t="str">
        <f t="shared" si="813"/>
        <v>2011A</v>
      </c>
      <c r="F9464" t="s">
        <v>15</v>
      </c>
      <c r="G9464" t="s">
        <v>43</v>
      </c>
      <c r="H9464" t="s">
        <v>20</v>
      </c>
      <c r="I9464" t="s">
        <v>27</v>
      </c>
      <c r="J9464" t="str">
        <f t="shared" si="815"/>
        <v>ENG</v>
      </c>
      <c r="L9464">
        <v>2014</v>
      </c>
      <c r="M9464">
        <f t="shared" si="816"/>
        <v>3</v>
      </c>
      <c r="N9464" t="str">
        <f t="shared" si="814"/>
        <v>F</v>
      </c>
      <c r="P9464" t="s">
        <v>28</v>
      </c>
      <c r="Q9464" t="s">
        <v>118</v>
      </c>
      <c r="R9464" t="s">
        <v>20</v>
      </c>
      <c r="W9464">
        <v>15</v>
      </c>
      <c r="X9464">
        <v>2</v>
      </c>
      <c r="Y9464">
        <v>0</v>
      </c>
    </row>
    <row r="9465" spans="1:25" x14ac:dyDescent="0.2">
      <c r="A9465">
        <v>1449280</v>
      </c>
      <c r="B9465" t="s">
        <v>108</v>
      </c>
      <c r="C9465" t="str">
        <f t="shared" si="812"/>
        <v>2011</v>
      </c>
      <c r="D9465" t="s">
        <v>20</v>
      </c>
      <c r="E9465" t="str">
        <f t="shared" si="813"/>
        <v>2011B</v>
      </c>
      <c r="F9465" t="s">
        <v>15</v>
      </c>
      <c r="G9465" t="s">
        <v>56</v>
      </c>
      <c r="H9465" t="s">
        <v>20</v>
      </c>
      <c r="I9465" t="s">
        <v>27</v>
      </c>
      <c r="J9465" t="str">
        <f t="shared" si="815"/>
        <v>ENG</v>
      </c>
      <c r="L9465">
        <v>2014</v>
      </c>
      <c r="M9465">
        <f t="shared" si="816"/>
        <v>3</v>
      </c>
      <c r="N9465" t="str">
        <f t="shared" si="814"/>
        <v>F</v>
      </c>
      <c r="P9465" t="s">
        <v>28</v>
      </c>
      <c r="Q9465" t="s">
        <v>121</v>
      </c>
      <c r="R9465" t="s">
        <v>14</v>
      </c>
      <c r="W9465">
        <v>15</v>
      </c>
      <c r="X9465">
        <v>2</v>
      </c>
      <c r="Y9465">
        <v>0</v>
      </c>
    </row>
    <row r="9466" spans="1:25" x14ac:dyDescent="0.2">
      <c r="A9466">
        <v>1449414</v>
      </c>
      <c r="B9466" t="s">
        <v>108</v>
      </c>
      <c r="C9466" t="str">
        <f t="shared" si="812"/>
        <v>2011</v>
      </c>
      <c r="D9466" t="s">
        <v>14</v>
      </c>
      <c r="E9466" t="str">
        <f t="shared" si="813"/>
        <v>2011A</v>
      </c>
      <c r="F9466" t="s">
        <v>15</v>
      </c>
      <c r="G9466" t="s">
        <v>43</v>
      </c>
      <c r="H9466" t="s">
        <v>20</v>
      </c>
      <c r="I9466" t="s">
        <v>22</v>
      </c>
      <c r="J9466" t="str">
        <f t="shared" si="815"/>
        <v>ENG</v>
      </c>
      <c r="L9466">
        <v>2014</v>
      </c>
      <c r="M9466">
        <f t="shared" si="816"/>
        <v>3</v>
      </c>
      <c r="N9466" t="str">
        <f t="shared" si="814"/>
        <v>F</v>
      </c>
      <c r="P9466" t="s">
        <v>19</v>
      </c>
      <c r="Q9466" t="s">
        <v>118</v>
      </c>
      <c r="R9466" t="s">
        <v>20</v>
      </c>
      <c r="W9466">
        <v>13.333333</v>
      </c>
      <c r="X9466">
        <v>2</v>
      </c>
      <c r="Y9466">
        <v>0</v>
      </c>
    </row>
    <row r="9467" spans="1:25" x14ac:dyDescent="0.2">
      <c r="A9467">
        <v>1449414</v>
      </c>
      <c r="B9467" t="s">
        <v>108</v>
      </c>
      <c r="C9467" t="str">
        <f t="shared" si="812"/>
        <v>2011</v>
      </c>
      <c r="D9467" t="s">
        <v>20</v>
      </c>
      <c r="E9467" t="str">
        <f t="shared" si="813"/>
        <v>2011B</v>
      </c>
      <c r="F9467" t="s">
        <v>15</v>
      </c>
      <c r="G9467" t="s">
        <v>56</v>
      </c>
      <c r="H9467" t="s">
        <v>24</v>
      </c>
      <c r="I9467" t="s">
        <v>22</v>
      </c>
      <c r="J9467" t="str">
        <f t="shared" si="815"/>
        <v>ENG</v>
      </c>
      <c r="L9467">
        <v>2014</v>
      </c>
      <c r="M9467">
        <f t="shared" si="816"/>
        <v>3</v>
      </c>
      <c r="N9467" t="str">
        <f t="shared" si="814"/>
        <v>F</v>
      </c>
      <c r="P9467" t="s">
        <v>19</v>
      </c>
      <c r="Q9467" t="s">
        <v>121</v>
      </c>
      <c r="R9467" t="s">
        <v>20</v>
      </c>
      <c r="W9467">
        <v>13.333333</v>
      </c>
      <c r="X9467">
        <v>2</v>
      </c>
      <c r="Y9467">
        <v>0</v>
      </c>
    </row>
    <row r="9468" spans="1:25" x14ac:dyDescent="0.2">
      <c r="A9468">
        <v>1449446</v>
      </c>
      <c r="B9468" t="s">
        <v>104</v>
      </c>
      <c r="C9468" t="str">
        <f t="shared" si="812"/>
        <v>2010</v>
      </c>
      <c r="D9468" t="s">
        <v>24</v>
      </c>
      <c r="E9468" t="str">
        <f t="shared" si="813"/>
        <v>2010C</v>
      </c>
      <c r="F9468" t="s">
        <v>15</v>
      </c>
      <c r="G9468" t="s">
        <v>36</v>
      </c>
      <c r="H9468" t="s">
        <v>14</v>
      </c>
      <c r="I9468" t="s">
        <v>23</v>
      </c>
      <c r="J9468" t="str">
        <f t="shared" si="815"/>
        <v>ENG</v>
      </c>
      <c r="L9468">
        <v>2013</v>
      </c>
      <c r="M9468">
        <f t="shared" si="816"/>
        <v>3</v>
      </c>
      <c r="N9468" t="str">
        <f t="shared" si="814"/>
        <v>F</v>
      </c>
      <c r="P9468" t="s">
        <v>19</v>
      </c>
      <c r="Q9468" t="s">
        <v>116</v>
      </c>
      <c r="R9468" t="s">
        <v>14</v>
      </c>
    </row>
    <row r="9469" spans="1:25" x14ac:dyDescent="0.2">
      <c r="A9469">
        <v>1449446</v>
      </c>
      <c r="B9469" t="s">
        <v>103</v>
      </c>
      <c r="C9469" t="str">
        <f t="shared" si="812"/>
        <v>2010</v>
      </c>
      <c r="D9469" t="s">
        <v>14</v>
      </c>
      <c r="E9469" t="str">
        <f t="shared" si="813"/>
        <v>2010A</v>
      </c>
      <c r="F9469" t="s">
        <v>15</v>
      </c>
      <c r="G9469" t="s">
        <v>43</v>
      </c>
      <c r="H9469" t="s">
        <v>14</v>
      </c>
      <c r="I9469" t="s">
        <v>27</v>
      </c>
      <c r="J9469" t="str">
        <f t="shared" si="815"/>
        <v>ENG</v>
      </c>
      <c r="L9469" t="s">
        <v>38</v>
      </c>
      <c r="M9469" t="s">
        <v>38</v>
      </c>
      <c r="N9469" t="str">
        <f t="shared" si="814"/>
        <v>U</v>
      </c>
      <c r="P9469" t="s">
        <v>19</v>
      </c>
      <c r="Q9469" t="s">
        <v>118</v>
      </c>
      <c r="R9469" t="s">
        <v>14</v>
      </c>
    </row>
    <row r="9470" spans="1:25" x14ac:dyDescent="0.2">
      <c r="A9470">
        <v>1449446</v>
      </c>
      <c r="B9470" t="s">
        <v>103</v>
      </c>
      <c r="C9470" t="str">
        <f t="shared" si="812"/>
        <v>2010</v>
      </c>
      <c r="D9470" t="s">
        <v>20</v>
      </c>
      <c r="E9470" t="str">
        <f t="shared" si="813"/>
        <v>2010B</v>
      </c>
      <c r="F9470" t="s">
        <v>15</v>
      </c>
      <c r="G9470" t="s">
        <v>56</v>
      </c>
      <c r="H9470" t="s">
        <v>14</v>
      </c>
      <c r="I9470" t="s">
        <v>27</v>
      </c>
      <c r="J9470" t="str">
        <f t="shared" si="815"/>
        <v>ENG</v>
      </c>
      <c r="L9470" t="s">
        <v>38</v>
      </c>
      <c r="M9470" t="s">
        <v>38</v>
      </c>
      <c r="N9470" t="str">
        <f t="shared" si="814"/>
        <v>U</v>
      </c>
      <c r="P9470" t="s">
        <v>19</v>
      </c>
      <c r="Q9470" t="s">
        <v>121</v>
      </c>
      <c r="R9470" t="s">
        <v>20</v>
      </c>
    </row>
    <row r="9471" spans="1:25" x14ac:dyDescent="0.2">
      <c r="A9471">
        <v>1449510</v>
      </c>
      <c r="B9471" t="s">
        <v>115</v>
      </c>
      <c r="C9471" t="str">
        <f t="shared" si="812"/>
        <v>2012</v>
      </c>
      <c r="D9471" t="s">
        <v>14</v>
      </c>
      <c r="E9471" t="str">
        <f t="shared" si="813"/>
        <v>2012A</v>
      </c>
      <c r="F9471" t="s">
        <v>15</v>
      </c>
      <c r="G9471" t="s">
        <v>16</v>
      </c>
      <c r="H9471" t="s">
        <v>24</v>
      </c>
      <c r="I9471" t="s">
        <v>22</v>
      </c>
      <c r="J9471" t="str">
        <f t="shared" si="815"/>
        <v>ENG</v>
      </c>
      <c r="L9471">
        <v>2015</v>
      </c>
      <c r="M9471">
        <f t="shared" ref="M9471:M9502" si="817">L9471-C9471</f>
        <v>3</v>
      </c>
      <c r="N9471" t="str">
        <f t="shared" si="814"/>
        <v>F</v>
      </c>
      <c r="P9471" t="s">
        <v>19</v>
      </c>
      <c r="Q9471" t="s">
        <v>116</v>
      </c>
      <c r="R9471" t="s">
        <v>14</v>
      </c>
      <c r="W9471">
        <v>16</v>
      </c>
      <c r="X9471">
        <v>8</v>
      </c>
      <c r="Y9471">
        <v>9</v>
      </c>
    </row>
    <row r="9472" spans="1:25" x14ac:dyDescent="0.2">
      <c r="A9472">
        <v>1449568</v>
      </c>
      <c r="B9472" t="s">
        <v>108</v>
      </c>
      <c r="C9472" t="str">
        <f t="shared" si="812"/>
        <v>2011</v>
      </c>
      <c r="D9472" t="s">
        <v>14</v>
      </c>
      <c r="E9472" t="str">
        <f t="shared" si="813"/>
        <v>2011A</v>
      </c>
      <c r="F9472" t="s">
        <v>15</v>
      </c>
      <c r="G9472" t="s">
        <v>16</v>
      </c>
      <c r="H9472" t="s">
        <v>14</v>
      </c>
      <c r="I9472" t="s">
        <v>22</v>
      </c>
      <c r="J9472" t="str">
        <f t="shared" si="815"/>
        <v>ENG</v>
      </c>
      <c r="L9472">
        <v>2014</v>
      </c>
      <c r="M9472">
        <f t="shared" si="817"/>
        <v>3</v>
      </c>
      <c r="N9472" t="str">
        <f t="shared" si="814"/>
        <v>F</v>
      </c>
      <c r="P9472" t="s">
        <v>19</v>
      </c>
      <c r="Q9472" t="s">
        <v>116</v>
      </c>
      <c r="R9472" t="s">
        <v>14</v>
      </c>
      <c r="W9472">
        <v>15.833333</v>
      </c>
      <c r="X9472">
        <v>8</v>
      </c>
      <c r="Y9472">
        <v>8</v>
      </c>
    </row>
    <row r="9473" spans="1:25" x14ac:dyDescent="0.2">
      <c r="A9473">
        <v>1449568</v>
      </c>
      <c r="B9473" t="s">
        <v>108</v>
      </c>
      <c r="C9473" t="str">
        <f t="shared" si="812"/>
        <v>2011</v>
      </c>
      <c r="D9473" t="s">
        <v>20</v>
      </c>
      <c r="E9473" t="str">
        <f t="shared" si="813"/>
        <v>2011B</v>
      </c>
      <c r="F9473" t="s">
        <v>15</v>
      </c>
      <c r="G9473" t="s">
        <v>64</v>
      </c>
      <c r="H9473" t="s">
        <v>14</v>
      </c>
      <c r="I9473" t="s">
        <v>22</v>
      </c>
      <c r="J9473" t="str">
        <f t="shared" si="815"/>
        <v>ENG</v>
      </c>
      <c r="L9473">
        <v>2014</v>
      </c>
      <c r="M9473">
        <f t="shared" si="817"/>
        <v>3</v>
      </c>
      <c r="N9473" t="str">
        <f t="shared" si="814"/>
        <v>F</v>
      </c>
      <c r="P9473" t="s">
        <v>19</v>
      </c>
      <c r="Q9473" t="s">
        <v>123</v>
      </c>
      <c r="R9473" t="s">
        <v>20</v>
      </c>
      <c r="W9473">
        <v>15.833333</v>
      </c>
      <c r="X9473">
        <v>8</v>
      </c>
      <c r="Y9473">
        <v>8</v>
      </c>
    </row>
    <row r="9474" spans="1:25" x14ac:dyDescent="0.2">
      <c r="A9474">
        <v>1449578</v>
      </c>
      <c r="B9474" t="s">
        <v>108</v>
      </c>
      <c r="C9474" t="str">
        <f t="shared" ref="C9474:C9537" si="818">LEFT(B9474,4)</f>
        <v>2011</v>
      </c>
      <c r="D9474" t="s">
        <v>20</v>
      </c>
      <c r="E9474" t="str">
        <f t="shared" ref="E9474:E9537" si="819">CONCATENATE(C9474,D9474)</f>
        <v>2011B</v>
      </c>
      <c r="F9474" t="s">
        <v>15</v>
      </c>
      <c r="G9474" t="s">
        <v>64</v>
      </c>
      <c r="H9474" t="s">
        <v>14</v>
      </c>
      <c r="I9474" t="s">
        <v>22</v>
      </c>
      <c r="J9474" t="str">
        <f t="shared" si="815"/>
        <v>ENG</v>
      </c>
      <c r="L9474">
        <v>2014</v>
      </c>
      <c r="M9474">
        <f t="shared" si="817"/>
        <v>3</v>
      </c>
      <c r="N9474" t="str">
        <f t="shared" ref="N9474:N9537" si="820">IF(OR(M9474&lt;3,M9474="TR"),"U","F")</f>
        <v>F</v>
      </c>
      <c r="P9474" t="s">
        <v>19</v>
      </c>
      <c r="Q9474" t="s">
        <v>123</v>
      </c>
      <c r="R9474" t="s">
        <v>14</v>
      </c>
      <c r="W9474">
        <v>16</v>
      </c>
      <c r="X9474">
        <v>8</v>
      </c>
      <c r="Y9474">
        <v>9</v>
      </c>
    </row>
    <row r="9475" spans="1:25" x14ac:dyDescent="0.2">
      <c r="A9475">
        <v>1449578</v>
      </c>
      <c r="B9475" t="s">
        <v>110</v>
      </c>
      <c r="C9475" t="str">
        <f t="shared" si="818"/>
        <v>2011</v>
      </c>
      <c r="D9475" t="s">
        <v>24</v>
      </c>
      <c r="E9475" t="str">
        <f t="shared" si="819"/>
        <v>2011C</v>
      </c>
      <c r="F9475" t="s">
        <v>15</v>
      </c>
      <c r="G9475" t="s">
        <v>36</v>
      </c>
      <c r="H9475" t="s">
        <v>14</v>
      </c>
      <c r="I9475" t="s">
        <v>22</v>
      </c>
      <c r="J9475" t="str">
        <f t="shared" ref="J9475:J9538" si="821">IF(OR(I9475="AE",I9475="BE",I9475="CE",I9475="CM",I9475="ED",I9475="ECE",I9475="EVE",I9475="EV",I9475="FPE",I9475="IE",I9475="MFE",I9475="ME",I9475="MGE",I9475="MTE",I9475="PHE",I9475="RB",I9475="EE",I9475="RBE"),"ENG",IF(OR(I9475="BBT",I9475="BC",I9475="BIO",I9475="CH",I9475="PH",I9475="PSS",I9475="SC"),"SCI",IF(OR(I9475="MA",I9475="MAC",I9475="SD"),"MAT",IF(OR(I9475="CO",I9475="ID",I9475="ND",I9475="SX"),"OTH",IF(OR(I9475="ECON",I9475="EP",I9475="EC",I9475="ET",I9475="HU",I9475="IN",I9475="LAE",I9475="PWR",I9475="ST",I9475="EVS",I9475="PW"),"HUSS",IF(OR(I9475="CA",I9475="CCN",I9475="CS",I9475="IMGD"),"COMP",IF(OR(I9475="IT",I9475="MG",I9475="MIS"),"BUS","ERROR")))))))</f>
        <v>ENG</v>
      </c>
      <c r="L9475">
        <v>2014</v>
      </c>
      <c r="M9475">
        <f t="shared" si="817"/>
        <v>3</v>
      </c>
      <c r="N9475" t="str">
        <f t="shared" si="820"/>
        <v>F</v>
      </c>
      <c r="P9475" t="s">
        <v>19</v>
      </c>
      <c r="Q9475" t="s">
        <v>122</v>
      </c>
      <c r="R9475" t="s">
        <v>14</v>
      </c>
      <c r="W9475">
        <v>16</v>
      </c>
      <c r="X9475">
        <v>8</v>
      </c>
      <c r="Y9475">
        <v>9</v>
      </c>
    </row>
    <row r="9476" spans="1:25" x14ac:dyDescent="0.2">
      <c r="A9476">
        <v>1449578</v>
      </c>
      <c r="B9476" t="s">
        <v>108</v>
      </c>
      <c r="C9476" t="str">
        <f t="shared" si="818"/>
        <v>2011</v>
      </c>
      <c r="D9476" t="s">
        <v>14</v>
      </c>
      <c r="E9476" t="str">
        <f t="shared" si="819"/>
        <v>2011A</v>
      </c>
      <c r="F9476" t="s">
        <v>15</v>
      </c>
      <c r="G9476" t="s">
        <v>16</v>
      </c>
      <c r="H9476" t="s">
        <v>20</v>
      </c>
      <c r="I9476" t="s">
        <v>22</v>
      </c>
      <c r="J9476" t="str">
        <f t="shared" si="821"/>
        <v>ENG</v>
      </c>
      <c r="L9476">
        <v>2014</v>
      </c>
      <c r="M9476">
        <f t="shared" si="817"/>
        <v>3</v>
      </c>
      <c r="N9476" t="str">
        <f t="shared" si="820"/>
        <v>F</v>
      </c>
      <c r="P9476" t="s">
        <v>19</v>
      </c>
      <c r="Q9476" t="s">
        <v>116</v>
      </c>
      <c r="R9476" t="s">
        <v>14</v>
      </c>
      <c r="W9476">
        <v>16</v>
      </c>
      <c r="X9476">
        <v>8</v>
      </c>
      <c r="Y9476">
        <v>9</v>
      </c>
    </row>
    <row r="9477" spans="1:25" x14ac:dyDescent="0.2">
      <c r="A9477">
        <v>1449578</v>
      </c>
      <c r="B9477" t="s">
        <v>110</v>
      </c>
      <c r="C9477" t="str">
        <f t="shared" si="818"/>
        <v>2011</v>
      </c>
      <c r="D9477" t="s">
        <v>57</v>
      </c>
      <c r="E9477" t="str">
        <f t="shared" si="819"/>
        <v>2011D</v>
      </c>
      <c r="F9477" t="s">
        <v>15</v>
      </c>
      <c r="G9477" t="s">
        <v>59</v>
      </c>
      <c r="H9477" t="s">
        <v>20</v>
      </c>
      <c r="I9477" t="s">
        <v>22</v>
      </c>
      <c r="J9477" t="str">
        <f t="shared" si="821"/>
        <v>ENG</v>
      </c>
      <c r="L9477">
        <v>2014</v>
      </c>
      <c r="M9477">
        <f t="shared" si="817"/>
        <v>3</v>
      </c>
      <c r="N9477" t="str">
        <f t="shared" si="820"/>
        <v>F</v>
      </c>
      <c r="P9477" t="s">
        <v>19</v>
      </c>
      <c r="Q9477" t="s">
        <v>120</v>
      </c>
      <c r="R9477" t="s">
        <v>20</v>
      </c>
      <c r="W9477">
        <v>16</v>
      </c>
      <c r="X9477">
        <v>8</v>
      </c>
      <c r="Y9477">
        <v>9</v>
      </c>
    </row>
    <row r="9478" spans="1:25" x14ac:dyDescent="0.2">
      <c r="A9478">
        <v>1472428</v>
      </c>
      <c r="B9478" t="s">
        <v>115</v>
      </c>
      <c r="C9478" t="str">
        <f t="shared" si="818"/>
        <v>2012</v>
      </c>
      <c r="D9478" t="s">
        <v>14</v>
      </c>
      <c r="E9478" t="str">
        <f t="shared" si="819"/>
        <v>2012A</v>
      </c>
      <c r="F9478" t="s">
        <v>15</v>
      </c>
      <c r="G9478" t="s">
        <v>16</v>
      </c>
      <c r="H9478" t="s">
        <v>17</v>
      </c>
      <c r="I9478" t="s">
        <v>85</v>
      </c>
      <c r="J9478" t="str">
        <f t="shared" si="821"/>
        <v>ENG</v>
      </c>
      <c r="L9478">
        <v>2015</v>
      </c>
      <c r="M9478">
        <f t="shared" si="817"/>
        <v>3</v>
      </c>
      <c r="N9478" t="str">
        <f t="shared" si="820"/>
        <v>F</v>
      </c>
      <c r="P9478" t="s">
        <v>28</v>
      </c>
      <c r="Q9478" t="s">
        <v>123</v>
      </c>
      <c r="R9478" t="s">
        <v>20</v>
      </c>
      <c r="W9478">
        <v>14.833333</v>
      </c>
      <c r="X9478">
        <v>7</v>
      </c>
      <c r="Y9478">
        <v>8</v>
      </c>
    </row>
    <row r="9479" spans="1:25" x14ac:dyDescent="0.2">
      <c r="A9479">
        <v>1449646</v>
      </c>
      <c r="B9479" t="s">
        <v>108</v>
      </c>
      <c r="C9479" t="str">
        <f t="shared" si="818"/>
        <v>2011</v>
      </c>
      <c r="D9479" t="s">
        <v>14</v>
      </c>
      <c r="E9479" t="str">
        <f t="shared" si="819"/>
        <v>2011A</v>
      </c>
      <c r="F9479" t="s">
        <v>15</v>
      </c>
      <c r="G9479" t="s">
        <v>16</v>
      </c>
      <c r="H9479" t="s">
        <v>20</v>
      </c>
      <c r="I9479" t="s">
        <v>18</v>
      </c>
      <c r="J9479" t="str">
        <f t="shared" si="821"/>
        <v>ENG</v>
      </c>
      <c r="L9479">
        <v>2014</v>
      </c>
      <c r="M9479">
        <f t="shared" si="817"/>
        <v>3</v>
      </c>
      <c r="N9479" t="str">
        <f t="shared" si="820"/>
        <v>F</v>
      </c>
      <c r="P9479" t="s">
        <v>19</v>
      </c>
      <c r="Q9479" t="s">
        <v>116</v>
      </c>
      <c r="R9479" t="s">
        <v>20</v>
      </c>
      <c r="W9479">
        <v>16</v>
      </c>
      <c r="X9479">
        <v>5</v>
      </c>
      <c r="Y9479">
        <v>8</v>
      </c>
    </row>
    <row r="9480" spans="1:25" x14ac:dyDescent="0.2">
      <c r="A9480">
        <v>1449646</v>
      </c>
      <c r="B9480" t="s">
        <v>108</v>
      </c>
      <c r="C9480" t="str">
        <f t="shared" si="818"/>
        <v>2011</v>
      </c>
      <c r="D9480" t="s">
        <v>20</v>
      </c>
      <c r="E9480" t="str">
        <f t="shared" si="819"/>
        <v>2011B</v>
      </c>
      <c r="F9480" t="s">
        <v>15</v>
      </c>
      <c r="G9480" t="s">
        <v>56</v>
      </c>
      <c r="H9480" t="s">
        <v>24</v>
      </c>
      <c r="I9480" t="s">
        <v>18</v>
      </c>
      <c r="J9480" t="str">
        <f t="shared" si="821"/>
        <v>ENG</v>
      </c>
      <c r="L9480">
        <v>2014</v>
      </c>
      <c r="M9480">
        <f t="shared" si="817"/>
        <v>3</v>
      </c>
      <c r="N9480" t="str">
        <f t="shared" si="820"/>
        <v>F</v>
      </c>
      <c r="P9480" t="s">
        <v>19</v>
      </c>
      <c r="Q9480" t="s">
        <v>123</v>
      </c>
      <c r="R9480" t="s">
        <v>24</v>
      </c>
      <c r="W9480">
        <v>16</v>
      </c>
      <c r="X9480">
        <v>5</v>
      </c>
      <c r="Y9480">
        <v>8</v>
      </c>
    </row>
    <row r="9481" spans="1:25" x14ac:dyDescent="0.2">
      <c r="A9481">
        <v>1449738</v>
      </c>
      <c r="B9481" t="s">
        <v>108</v>
      </c>
      <c r="C9481" t="str">
        <f t="shared" si="818"/>
        <v>2011</v>
      </c>
      <c r="D9481" t="s">
        <v>14</v>
      </c>
      <c r="E9481" t="str">
        <f t="shared" si="819"/>
        <v>2011A</v>
      </c>
      <c r="F9481" t="s">
        <v>15</v>
      </c>
      <c r="G9481" t="s">
        <v>16</v>
      </c>
      <c r="H9481" t="s">
        <v>14</v>
      </c>
      <c r="I9481" t="s">
        <v>18</v>
      </c>
      <c r="J9481" t="str">
        <f t="shared" si="821"/>
        <v>ENG</v>
      </c>
      <c r="L9481">
        <v>2014</v>
      </c>
      <c r="M9481">
        <f t="shared" si="817"/>
        <v>3</v>
      </c>
      <c r="N9481" t="str">
        <f t="shared" si="820"/>
        <v>F</v>
      </c>
      <c r="P9481" t="s">
        <v>19</v>
      </c>
      <c r="Q9481" t="s">
        <v>123</v>
      </c>
      <c r="R9481" t="s">
        <v>14</v>
      </c>
      <c r="W9481">
        <v>15</v>
      </c>
      <c r="X9481">
        <v>8</v>
      </c>
      <c r="Y9481">
        <v>9</v>
      </c>
    </row>
    <row r="9482" spans="1:25" x14ac:dyDescent="0.2">
      <c r="A9482">
        <v>1449738</v>
      </c>
      <c r="B9482" t="s">
        <v>108</v>
      </c>
      <c r="C9482" t="str">
        <f t="shared" si="818"/>
        <v>2011</v>
      </c>
      <c r="D9482" t="s">
        <v>20</v>
      </c>
      <c r="E9482" t="str">
        <f t="shared" si="819"/>
        <v>2011B</v>
      </c>
      <c r="F9482" t="s">
        <v>15</v>
      </c>
      <c r="G9482" t="s">
        <v>64</v>
      </c>
      <c r="H9482" t="s">
        <v>14</v>
      </c>
      <c r="I9482" t="s">
        <v>18</v>
      </c>
      <c r="J9482" t="str">
        <f t="shared" si="821"/>
        <v>ENG</v>
      </c>
      <c r="L9482">
        <v>2014</v>
      </c>
      <c r="M9482">
        <f t="shared" si="817"/>
        <v>3</v>
      </c>
      <c r="N9482" t="str">
        <f t="shared" si="820"/>
        <v>F</v>
      </c>
      <c r="P9482" t="s">
        <v>19</v>
      </c>
      <c r="Q9482" t="s">
        <v>122</v>
      </c>
      <c r="R9482" t="s">
        <v>14</v>
      </c>
      <c r="W9482">
        <v>15</v>
      </c>
      <c r="X9482">
        <v>8</v>
      </c>
      <c r="Y9482">
        <v>9</v>
      </c>
    </row>
    <row r="9483" spans="1:25" x14ac:dyDescent="0.2">
      <c r="A9483">
        <v>1449738</v>
      </c>
      <c r="B9483" t="s">
        <v>110</v>
      </c>
      <c r="C9483" t="str">
        <f t="shared" si="818"/>
        <v>2011</v>
      </c>
      <c r="D9483" t="s">
        <v>57</v>
      </c>
      <c r="E9483" t="str">
        <f t="shared" si="819"/>
        <v>2011D</v>
      </c>
      <c r="F9483" t="s">
        <v>15</v>
      </c>
      <c r="G9483" t="s">
        <v>77</v>
      </c>
      <c r="H9483" t="s">
        <v>14</v>
      </c>
      <c r="I9483" t="s">
        <v>22</v>
      </c>
      <c r="J9483" t="str">
        <f t="shared" si="821"/>
        <v>ENG</v>
      </c>
      <c r="L9483">
        <v>2014</v>
      </c>
      <c r="M9483">
        <f t="shared" si="817"/>
        <v>3</v>
      </c>
      <c r="N9483" t="str">
        <f t="shared" si="820"/>
        <v>F</v>
      </c>
      <c r="P9483" t="s">
        <v>19</v>
      </c>
      <c r="W9483">
        <v>15</v>
      </c>
      <c r="X9483">
        <v>8</v>
      </c>
      <c r="Y9483">
        <v>9</v>
      </c>
    </row>
    <row r="9484" spans="1:25" x14ac:dyDescent="0.2">
      <c r="A9484">
        <v>1450388</v>
      </c>
      <c r="B9484" t="s">
        <v>110</v>
      </c>
      <c r="C9484" t="str">
        <f t="shared" si="818"/>
        <v>2011</v>
      </c>
      <c r="D9484" t="s">
        <v>24</v>
      </c>
      <c r="E9484" t="str">
        <f t="shared" si="819"/>
        <v>2011C</v>
      </c>
      <c r="F9484" t="s">
        <v>15</v>
      </c>
      <c r="G9484" t="s">
        <v>43</v>
      </c>
      <c r="H9484" t="s">
        <v>20</v>
      </c>
      <c r="I9484" t="s">
        <v>25</v>
      </c>
      <c r="J9484" t="str">
        <f t="shared" si="821"/>
        <v>ENG</v>
      </c>
      <c r="L9484">
        <v>2014</v>
      </c>
      <c r="M9484">
        <f t="shared" si="817"/>
        <v>3</v>
      </c>
      <c r="N9484" t="str">
        <f t="shared" si="820"/>
        <v>F</v>
      </c>
      <c r="P9484" t="s">
        <v>19</v>
      </c>
      <c r="W9484">
        <v>10.166665999999999</v>
      </c>
      <c r="X9484">
        <v>7</v>
      </c>
      <c r="Y9484">
        <v>8.5</v>
      </c>
    </row>
    <row r="9485" spans="1:25" x14ac:dyDescent="0.2">
      <c r="A9485">
        <v>1450388</v>
      </c>
      <c r="B9485" t="s">
        <v>110</v>
      </c>
      <c r="C9485" t="str">
        <f t="shared" si="818"/>
        <v>2011</v>
      </c>
      <c r="D9485" t="s">
        <v>57</v>
      </c>
      <c r="E9485" t="str">
        <f t="shared" si="819"/>
        <v>2011D</v>
      </c>
      <c r="F9485" t="s">
        <v>15</v>
      </c>
      <c r="G9485" t="s">
        <v>56</v>
      </c>
      <c r="H9485" t="s">
        <v>20</v>
      </c>
      <c r="I9485" t="s">
        <v>25</v>
      </c>
      <c r="J9485" t="str">
        <f t="shared" si="821"/>
        <v>ENG</v>
      </c>
      <c r="L9485">
        <v>2014</v>
      </c>
      <c r="M9485">
        <f t="shared" si="817"/>
        <v>3</v>
      </c>
      <c r="N9485" t="str">
        <f t="shared" si="820"/>
        <v>F</v>
      </c>
      <c r="P9485" t="s">
        <v>19</v>
      </c>
      <c r="W9485">
        <v>10.166665999999999</v>
      </c>
      <c r="X9485">
        <v>7</v>
      </c>
      <c r="Y9485">
        <v>8.5</v>
      </c>
    </row>
    <row r="9486" spans="1:25" x14ac:dyDescent="0.2">
      <c r="A9486">
        <v>1450574</v>
      </c>
      <c r="B9486" t="s">
        <v>110</v>
      </c>
      <c r="C9486" t="str">
        <f t="shared" si="818"/>
        <v>2011</v>
      </c>
      <c r="D9486" t="s">
        <v>24</v>
      </c>
      <c r="E9486" t="str">
        <f t="shared" si="819"/>
        <v>2011C</v>
      </c>
      <c r="F9486" t="s">
        <v>15</v>
      </c>
      <c r="G9486" t="s">
        <v>43</v>
      </c>
      <c r="H9486" t="s">
        <v>20</v>
      </c>
      <c r="I9486" t="s">
        <v>21</v>
      </c>
      <c r="J9486" t="str">
        <f t="shared" si="821"/>
        <v>COMP</v>
      </c>
      <c r="L9486">
        <v>2014</v>
      </c>
      <c r="M9486">
        <f t="shared" si="817"/>
        <v>3</v>
      </c>
      <c r="N9486" t="str">
        <f t="shared" si="820"/>
        <v>F</v>
      </c>
      <c r="P9486" t="s">
        <v>19</v>
      </c>
      <c r="W9486">
        <v>16</v>
      </c>
      <c r="X9486">
        <v>8</v>
      </c>
      <c r="Y9486">
        <v>9</v>
      </c>
    </row>
    <row r="9487" spans="1:25" x14ac:dyDescent="0.2">
      <c r="A9487">
        <v>1450574</v>
      </c>
      <c r="B9487" t="s">
        <v>110</v>
      </c>
      <c r="C9487" t="str">
        <f t="shared" si="818"/>
        <v>2011</v>
      </c>
      <c r="D9487" t="s">
        <v>57</v>
      </c>
      <c r="E9487" t="str">
        <f t="shared" si="819"/>
        <v>2011D</v>
      </c>
      <c r="F9487" t="s">
        <v>15</v>
      </c>
      <c r="G9487" t="s">
        <v>56</v>
      </c>
      <c r="H9487" t="s">
        <v>20</v>
      </c>
      <c r="I9487" t="s">
        <v>21</v>
      </c>
      <c r="J9487" t="str">
        <f t="shared" si="821"/>
        <v>COMP</v>
      </c>
      <c r="L9487">
        <v>2014</v>
      </c>
      <c r="M9487">
        <f t="shared" si="817"/>
        <v>3</v>
      </c>
      <c r="N9487" t="str">
        <f t="shared" si="820"/>
        <v>F</v>
      </c>
      <c r="P9487" t="s">
        <v>19</v>
      </c>
      <c r="W9487">
        <v>16</v>
      </c>
      <c r="X9487">
        <v>8</v>
      </c>
      <c r="Y9487">
        <v>9</v>
      </c>
    </row>
    <row r="9488" spans="1:25" x14ac:dyDescent="0.2">
      <c r="A9488">
        <v>1450876</v>
      </c>
      <c r="B9488" t="s">
        <v>110</v>
      </c>
      <c r="C9488" t="str">
        <f t="shared" si="818"/>
        <v>2011</v>
      </c>
      <c r="D9488" t="s">
        <v>57</v>
      </c>
      <c r="E9488" t="str">
        <f t="shared" si="819"/>
        <v>2011D</v>
      </c>
      <c r="F9488" t="s">
        <v>15</v>
      </c>
      <c r="G9488" t="s">
        <v>56</v>
      </c>
      <c r="H9488" t="s">
        <v>20</v>
      </c>
      <c r="I9488" t="s">
        <v>41</v>
      </c>
      <c r="J9488" t="str">
        <f t="shared" si="821"/>
        <v>ENG</v>
      </c>
      <c r="L9488">
        <v>2014</v>
      </c>
      <c r="M9488">
        <f t="shared" si="817"/>
        <v>3</v>
      </c>
      <c r="N9488" t="str">
        <f t="shared" si="820"/>
        <v>F</v>
      </c>
      <c r="P9488" t="s">
        <v>28</v>
      </c>
      <c r="W9488">
        <v>13</v>
      </c>
      <c r="X9488">
        <v>6</v>
      </c>
      <c r="Y9488">
        <v>6.5</v>
      </c>
    </row>
    <row r="9489" spans="1:25" x14ac:dyDescent="0.2">
      <c r="A9489">
        <v>1450876</v>
      </c>
      <c r="B9489" t="s">
        <v>108</v>
      </c>
      <c r="C9489" t="str">
        <f t="shared" si="818"/>
        <v>2011</v>
      </c>
      <c r="D9489" t="s">
        <v>14</v>
      </c>
      <c r="E9489" t="str">
        <f t="shared" si="819"/>
        <v>2011A</v>
      </c>
      <c r="F9489" t="s">
        <v>15</v>
      </c>
      <c r="G9489" t="s">
        <v>43</v>
      </c>
      <c r="H9489" t="s">
        <v>24</v>
      </c>
      <c r="I9489" t="s">
        <v>41</v>
      </c>
      <c r="J9489" t="str">
        <f t="shared" si="821"/>
        <v>ENG</v>
      </c>
      <c r="L9489">
        <v>2014</v>
      </c>
      <c r="M9489">
        <f t="shared" si="817"/>
        <v>3</v>
      </c>
      <c r="N9489" t="str">
        <f t="shared" si="820"/>
        <v>F</v>
      </c>
      <c r="P9489" t="s">
        <v>28</v>
      </c>
      <c r="Q9489" t="s">
        <v>121</v>
      </c>
      <c r="R9489" t="s">
        <v>20</v>
      </c>
      <c r="W9489">
        <v>13</v>
      </c>
      <c r="X9489">
        <v>6</v>
      </c>
      <c r="Y9489">
        <v>6.5</v>
      </c>
    </row>
    <row r="9490" spans="1:25" x14ac:dyDescent="0.2">
      <c r="A9490">
        <v>1450876</v>
      </c>
      <c r="B9490" t="s">
        <v>108</v>
      </c>
      <c r="C9490" t="str">
        <f t="shared" si="818"/>
        <v>2011</v>
      </c>
      <c r="D9490" t="s">
        <v>20</v>
      </c>
      <c r="E9490" t="str">
        <f t="shared" si="819"/>
        <v>2011B</v>
      </c>
      <c r="F9490" t="s">
        <v>15</v>
      </c>
      <c r="G9490" t="s">
        <v>56</v>
      </c>
      <c r="H9490" t="s">
        <v>17</v>
      </c>
      <c r="I9490" t="s">
        <v>41</v>
      </c>
      <c r="J9490" t="str">
        <f t="shared" si="821"/>
        <v>ENG</v>
      </c>
      <c r="L9490">
        <v>2014</v>
      </c>
      <c r="M9490">
        <f t="shared" si="817"/>
        <v>3</v>
      </c>
      <c r="N9490" t="str">
        <f t="shared" si="820"/>
        <v>F</v>
      </c>
      <c r="P9490" t="s">
        <v>28</v>
      </c>
      <c r="Q9490" t="s">
        <v>116</v>
      </c>
      <c r="R9490" t="s">
        <v>24</v>
      </c>
      <c r="W9490">
        <v>13</v>
      </c>
      <c r="X9490">
        <v>6</v>
      </c>
      <c r="Y9490">
        <v>6.5</v>
      </c>
    </row>
    <row r="9491" spans="1:25" x14ac:dyDescent="0.2">
      <c r="A9491">
        <v>1472850</v>
      </c>
      <c r="B9491" t="s">
        <v>108</v>
      </c>
      <c r="C9491" t="str">
        <f t="shared" si="818"/>
        <v>2011</v>
      </c>
      <c r="D9491" t="s">
        <v>14</v>
      </c>
      <c r="E9491" t="str">
        <f t="shared" si="819"/>
        <v>2011A</v>
      </c>
      <c r="F9491" t="s">
        <v>15</v>
      </c>
      <c r="G9491" t="s">
        <v>16</v>
      </c>
      <c r="H9491" t="s">
        <v>20</v>
      </c>
      <c r="I9491" t="s">
        <v>85</v>
      </c>
      <c r="J9491" t="str">
        <f t="shared" si="821"/>
        <v>ENG</v>
      </c>
      <c r="L9491">
        <v>2014</v>
      </c>
      <c r="M9491">
        <f t="shared" si="817"/>
        <v>3</v>
      </c>
      <c r="N9491" t="str">
        <f t="shared" si="820"/>
        <v>F</v>
      </c>
      <c r="P9491" t="s">
        <v>19</v>
      </c>
      <c r="Q9491" t="s">
        <v>116</v>
      </c>
      <c r="R9491" t="s">
        <v>14</v>
      </c>
      <c r="W9491">
        <v>16</v>
      </c>
      <c r="X9491">
        <v>8</v>
      </c>
      <c r="Y9491">
        <v>9</v>
      </c>
    </row>
    <row r="9492" spans="1:25" x14ac:dyDescent="0.2">
      <c r="A9492">
        <v>1472850</v>
      </c>
      <c r="B9492" t="s">
        <v>108</v>
      </c>
      <c r="C9492" t="str">
        <f t="shared" si="818"/>
        <v>2011</v>
      </c>
      <c r="D9492" t="s">
        <v>20</v>
      </c>
      <c r="E9492" t="str">
        <f t="shared" si="819"/>
        <v>2011B</v>
      </c>
      <c r="F9492" t="s">
        <v>15</v>
      </c>
      <c r="G9492" t="s">
        <v>64</v>
      </c>
      <c r="H9492" t="s">
        <v>20</v>
      </c>
      <c r="I9492" t="s">
        <v>85</v>
      </c>
      <c r="J9492" t="str">
        <f t="shared" si="821"/>
        <v>ENG</v>
      </c>
      <c r="L9492">
        <v>2014</v>
      </c>
      <c r="M9492">
        <f t="shared" si="817"/>
        <v>3</v>
      </c>
      <c r="N9492" t="str">
        <f t="shared" si="820"/>
        <v>F</v>
      </c>
      <c r="P9492" t="s">
        <v>19</v>
      </c>
      <c r="Q9492" t="s">
        <v>123</v>
      </c>
      <c r="R9492" t="s">
        <v>20</v>
      </c>
      <c r="W9492">
        <v>16</v>
      </c>
      <c r="X9492">
        <v>8</v>
      </c>
      <c r="Y9492">
        <v>9</v>
      </c>
    </row>
    <row r="9493" spans="1:25" x14ac:dyDescent="0.2">
      <c r="A9493">
        <v>1472850</v>
      </c>
      <c r="B9493" t="s">
        <v>110</v>
      </c>
      <c r="C9493" t="str">
        <f t="shared" si="818"/>
        <v>2011</v>
      </c>
      <c r="D9493" t="s">
        <v>57</v>
      </c>
      <c r="E9493" t="str">
        <f t="shared" si="819"/>
        <v>2011D</v>
      </c>
      <c r="F9493" t="s">
        <v>15</v>
      </c>
      <c r="G9493" t="s">
        <v>59</v>
      </c>
      <c r="H9493" t="s">
        <v>17</v>
      </c>
      <c r="I9493" t="s">
        <v>85</v>
      </c>
      <c r="J9493" t="str">
        <f t="shared" si="821"/>
        <v>ENG</v>
      </c>
      <c r="L9493">
        <v>2014</v>
      </c>
      <c r="M9493">
        <f t="shared" si="817"/>
        <v>3</v>
      </c>
      <c r="N9493" t="str">
        <f t="shared" si="820"/>
        <v>F</v>
      </c>
      <c r="P9493" t="s">
        <v>19</v>
      </c>
      <c r="Q9493" t="s">
        <v>122</v>
      </c>
      <c r="R9493" t="s">
        <v>24</v>
      </c>
      <c r="W9493">
        <v>16</v>
      </c>
      <c r="X9493">
        <v>8</v>
      </c>
      <c r="Y9493">
        <v>9</v>
      </c>
    </row>
    <row r="9494" spans="1:25" x14ac:dyDescent="0.2">
      <c r="A9494">
        <v>1473420</v>
      </c>
      <c r="B9494" t="s">
        <v>110</v>
      </c>
      <c r="C9494" t="str">
        <f t="shared" si="818"/>
        <v>2011</v>
      </c>
      <c r="D9494" t="s">
        <v>24</v>
      </c>
      <c r="E9494" t="str">
        <f t="shared" si="819"/>
        <v>2011C</v>
      </c>
      <c r="F9494" t="s">
        <v>15</v>
      </c>
      <c r="G9494" t="s">
        <v>43</v>
      </c>
      <c r="H9494" t="s">
        <v>20</v>
      </c>
      <c r="I9494" t="s">
        <v>85</v>
      </c>
      <c r="J9494" t="str">
        <f t="shared" si="821"/>
        <v>ENG</v>
      </c>
      <c r="L9494">
        <v>2014</v>
      </c>
      <c r="M9494">
        <f t="shared" si="817"/>
        <v>3</v>
      </c>
      <c r="N9494" t="str">
        <f t="shared" si="820"/>
        <v>F</v>
      </c>
      <c r="P9494" t="s">
        <v>19</v>
      </c>
      <c r="Q9494" t="s">
        <v>121</v>
      </c>
      <c r="R9494" t="s">
        <v>17</v>
      </c>
      <c r="W9494">
        <v>9.3333329999999997</v>
      </c>
      <c r="X9494">
        <v>2</v>
      </c>
      <c r="Y9494">
        <v>1.5</v>
      </c>
    </row>
    <row r="9495" spans="1:25" x14ac:dyDescent="0.2">
      <c r="A9495">
        <v>1451062</v>
      </c>
      <c r="B9495" t="s">
        <v>115</v>
      </c>
      <c r="C9495" t="str">
        <f t="shared" si="818"/>
        <v>2012</v>
      </c>
      <c r="D9495" t="s">
        <v>14</v>
      </c>
      <c r="E9495" t="str">
        <f t="shared" si="819"/>
        <v>2012A</v>
      </c>
      <c r="F9495" t="s">
        <v>15</v>
      </c>
      <c r="G9495" t="s">
        <v>43</v>
      </c>
      <c r="H9495" t="s">
        <v>20</v>
      </c>
      <c r="I9495" t="s">
        <v>22</v>
      </c>
      <c r="J9495" t="str">
        <f t="shared" si="821"/>
        <v>ENG</v>
      </c>
      <c r="L9495">
        <v>2015</v>
      </c>
      <c r="M9495">
        <f t="shared" si="817"/>
        <v>3</v>
      </c>
      <c r="N9495" t="str">
        <f t="shared" si="820"/>
        <v>F</v>
      </c>
      <c r="P9495" t="s">
        <v>28</v>
      </c>
      <c r="Q9495" t="s">
        <v>116</v>
      </c>
      <c r="R9495" t="s">
        <v>20</v>
      </c>
      <c r="W9495">
        <v>10.333333</v>
      </c>
      <c r="X9495">
        <v>5.5</v>
      </c>
      <c r="Y9495">
        <v>8</v>
      </c>
    </row>
    <row r="9496" spans="1:25" x14ac:dyDescent="0.2">
      <c r="A9496">
        <v>1451298</v>
      </c>
      <c r="B9496" t="s">
        <v>115</v>
      </c>
      <c r="C9496" t="str">
        <f t="shared" si="818"/>
        <v>2012</v>
      </c>
      <c r="D9496" t="s">
        <v>14</v>
      </c>
      <c r="E9496" t="str">
        <f t="shared" si="819"/>
        <v>2012A</v>
      </c>
      <c r="F9496" t="s">
        <v>15</v>
      </c>
      <c r="G9496" t="s">
        <v>43</v>
      </c>
      <c r="H9496" t="s">
        <v>14</v>
      </c>
      <c r="I9496" t="s">
        <v>27</v>
      </c>
      <c r="J9496" t="str">
        <f t="shared" si="821"/>
        <v>ENG</v>
      </c>
      <c r="L9496">
        <v>2015</v>
      </c>
      <c r="M9496">
        <f t="shared" si="817"/>
        <v>3</v>
      </c>
      <c r="N9496" t="str">
        <f t="shared" si="820"/>
        <v>F</v>
      </c>
      <c r="P9496" t="s">
        <v>19</v>
      </c>
      <c r="Q9496" t="s">
        <v>116</v>
      </c>
      <c r="R9496" t="s">
        <v>20</v>
      </c>
      <c r="W9496">
        <v>13.166665999999999</v>
      </c>
      <c r="X9496">
        <v>7</v>
      </c>
      <c r="Y9496">
        <v>8</v>
      </c>
    </row>
    <row r="9497" spans="1:25" x14ac:dyDescent="0.2">
      <c r="A9497">
        <v>1451346</v>
      </c>
      <c r="B9497" t="s">
        <v>108</v>
      </c>
      <c r="C9497" t="str">
        <f t="shared" si="818"/>
        <v>2011</v>
      </c>
      <c r="D9497" t="s">
        <v>14</v>
      </c>
      <c r="E9497" t="str">
        <f t="shared" si="819"/>
        <v>2011A</v>
      </c>
      <c r="F9497" t="s">
        <v>15</v>
      </c>
      <c r="G9497" t="s">
        <v>43</v>
      </c>
      <c r="H9497" t="s">
        <v>20</v>
      </c>
      <c r="I9497" t="s">
        <v>23</v>
      </c>
      <c r="J9497" t="str">
        <f t="shared" si="821"/>
        <v>ENG</v>
      </c>
      <c r="L9497">
        <v>2014</v>
      </c>
      <c r="M9497">
        <f t="shared" si="817"/>
        <v>3</v>
      </c>
      <c r="N9497" t="str">
        <f t="shared" si="820"/>
        <v>F</v>
      </c>
      <c r="P9497" t="s">
        <v>19</v>
      </c>
      <c r="Q9497" t="s">
        <v>121</v>
      </c>
      <c r="R9497" t="s">
        <v>24</v>
      </c>
      <c r="W9497">
        <v>13</v>
      </c>
      <c r="X9497">
        <v>6</v>
      </c>
      <c r="Y9497">
        <v>5</v>
      </c>
    </row>
    <row r="9498" spans="1:25" x14ac:dyDescent="0.2">
      <c r="A9498">
        <v>1451346</v>
      </c>
      <c r="B9498" t="s">
        <v>108</v>
      </c>
      <c r="C9498" t="str">
        <f t="shared" si="818"/>
        <v>2011</v>
      </c>
      <c r="D9498" t="s">
        <v>20</v>
      </c>
      <c r="E9498" t="str">
        <f t="shared" si="819"/>
        <v>2011B</v>
      </c>
      <c r="F9498" t="s">
        <v>15</v>
      </c>
      <c r="G9498" t="s">
        <v>56</v>
      </c>
      <c r="H9498" t="s">
        <v>20</v>
      </c>
      <c r="I9498" t="s">
        <v>23</v>
      </c>
      <c r="J9498" t="str">
        <f t="shared" si="821"/>
        <v>ENG</v>
      </c>
      <c r="L9498">
        <v>2014</v>
      </c>
      <c r="M9498">
        <f t="shared" si="817"/>
        <v>3</v>
      </c>
      <c r="N9498" t="str">
        <f t="shared" si="820"/>
        <v>F</v>
      </c>
      <c r="P9498" t="s">
        <v>19</v>
      </c>
      <c r="Q9498" t="s">
        <v>116</v>
      </c>
      <c r="R9498" t="s">
        <v>24</v>
      </c>
      <c r="W9498">
        <v>13</v>
      </c>
      <c r="X9498">
        <v>6</v>
      </c>
      <c r="Y9498">
        <v>5</v>
      </c>
    </row>
    <row r="9499" spans="1:25" x14ac:dyDescent="0.2">
      <c r="A9499">
        <v>1451722</v>
      </c>
      <c r="B9499" t="s">
        <v>110</v>
      </c>
      <c r="C9499" t="str">
        <f t="shared" si="818"/>
        <v>2011</v>
      </c>
      <c r="D9499" t="s">
        <v>24</v>
      </c>
      <c r="E9499" t="str">
        <f t="shared" si="819"/>
        <v>2011C</v>
      </c>
      <c r="F9499" t="s">
        <v>15</v>
      </c>
      <c r="G9499" t="s">
        <v>16</v>
      </c>
      <c r="H9499" t="s">
        <v>14</v>
      </c>
      <c r="I9499" t="s">
        <v>23</v>
      </c>
      <c r="J9499" t="str">
        <f t="shared" si="821"/>
        <v>ENG</v>
      </c>
      <c r="L9499">
        <v>2014</v>
      </c>
      <c r="M9499">
        <f t="shared" si="817"/>
        <v>3</v>
      </c>
      <c r="N9499" t="str">
        <f t="shared" si="820"/>
        <v>F</v>
      </c>
      <c r="P9499" t="s">
        <v>19</v>
      </c>
      <c r="Q9499" t="s">
        <v>126</v>
      </c>
      <c r="R9499" t="s">
        <v>14</v>
      </c>
    </row>
    <row r="9500" spans="1:25" x14ac:dyDescent="0.2">
      <c r="A9500">
        <v>1451722</v>
      </c>
      <c r="B9500" t="s">
        <v>110</v>
      </c>
      <c r="C9500" t="str">
        <f t="shared" si="818"/>
        <v>2011</v>
      </c>
      <c r="D9500" t="s">
        <v>57</v>
      </c>
      <c r="E9500" t="str">
        <f t="shared" si="819"/>
        <v>2011D</v>
      </c>
      <c r="F9500" t="s">
        <v>15</v>
      </c>
      <c r="G9500" t="s">
        <v>64</v>
      </c>
      <c r="H9500" t="s">
        <v>14</v>
      </c>
      <c r="I9500" t="s">
        <v>23</v>
      </c>
      <c r="J9500" t="str">
        <f t="shared" si="821"/>
        <v>ENG</v>
      </c>
      <c r="L9500">
        <v>2014</v>
      </c>
      <c r="M9500">
        <f t="shared" si="817"/>
        <v>3</v>
      </c>
      <c r="N9500" t="str">
        <f t="shared" si="820"/>
        <v>F</v>
      </c>
      <c r="P9500" t="s">
        <v>19</v>
      </c>
      <c r="Q9500" t="s">
        <v>124</v>
      </c>
      <c r="R9500" t="s">
        <v>20</v>
      </c>
    </row>
    <row r="9501" spans="1:25" x14ac:dyDescent="0.2">
      <c r="A9501">
        <v>1451762</v>
      </c>
      <c r="B9501" t="s">
        <v>108</v>
      </c>
      <c r="C9501" t="str">
        <f t="shared" si="818"/>
        <v>2011</v>
      </c>
      <c r="D9501" t="s">
        <v>20</v>
      </c>
      <c r="E9501" t="str">
        <f t="shared" si="819"/>
        <v>2011B</v>
      </c>
      <c r="F9501" t="s">
        <v>15</v>
      </c>
      <c r="G9501" t="s">
        <v>56</v>
      </c>
      <c r="H9501" t="s">
        <v>14</v>
      </c>
      <c r="I9501" t="s">
        <v>23</v>
      </c>
      <c r="J9501" t="str">
        <f t="shared" si="821"/>
        <v>ENG</v>
      </c>
      <c r="L9501">
        <v>2014</v>
      </c>
      <c r="M9501">
        <f t="shared" si="817"/>
        <v>3</v>
      </c>
      <c r="N9501" t="str">
        <f t="shared" si="820"/>
        <v>F</v>
      </c>
      <c r="P9501" t="s">
        <v>19</v>
      </c>
      <c r="Q9501" t="s">
        <v>121</v>
      </c>
      <c r="R9501" t="s">
        <v>14</v>
      </c>
      <c r="W9501">
        <v>11.166667</v>
      </c>
      <c r="X9501">
        <v>3</v>
      </c>
      <c r="Y9501">
        <v>3</v>
      </c>
    </row>
    <row r="9502" spans="1:25" x14ac:dyDescent="0.2">
      <c r="A9502">
        <v>1451762</v>
      </c>
      <c r="B9502" t="s">
        <v>108</v>
      </c>
      <c r="C9502" t="str">
        <f t="shared" si="818"/>
        <v>2011</v>
      </c>
      <c r="D9502" t="s">
        <v>14</v>
      </c>
      <c r="E9502" t="str">
        <f t="shared" si="819"/>
        <v>2011A</v>
      </c>
      <c r="F9502" t="s">
        <v>15</v>
      </c>
      <c r="G9502" t="s">
        <v>43</v>
      </c>
      <c r="H9502" t="s">
        <v>20</v>
      </c>
      <c r="I9502" t="s">
        <v>23</v>
      </c>
      <c r="J9502" t="str">
        <f t="shared" si="821"/>
        <v>ENG</v>
      </c>
      <c r="L9502">
        <v>2014</v>
      </c>
      <c r="M9502">
        <f t="shared" si="817"/>
        <v>3</v>
      </c>
      <c r="N9502" t="str">
        <f t="shared" si="820"/>
        <v>F</v>
      </c>
      <c r="P9502" t="s">
        <v>19</v>
      </c>
      <c r="Q9502" t="s">
        <v>118</v>
      </c>
      <c r="R9502" t="s">
        <v>14</v>
      </c>
      <c r="W9502">
        <v>11.166667</v>
      </c>
      <c r="X9502">
        <v>3</v>
      </c>
      <c r="Y9502">
        <v>3</v>
      </c>
    </row>
    <row r="9503" spans="1:25" x14ac:dyDescent="0.2">
      <c r="A9503">
        <v>1451764</v>
      </c>
      <c r="B9503" t="s">
        <v>110</v>
      </c>
      <c r="C9503" t="str">
        <f t="shared" si="818"/>
        <v>2011</v>
      </c>
      <c r="D9503" t="s">
        <v>24</v>
      </c>
      <c r="E9503" t="str">
        <f t="shared" si="819"/>
        <v>2011C</v>
      </c>
      <c r="F9503" t="s">
        <v>15</v>
      </c>
      <c r="G9503" t="s">
        <v>43</v>
      </c>
      <c r="H9503" t="s">
        <v>20</v>
      </c>
      <c r="I9503" t="s">
        <v>27</v>
      </c>
      <c r="J9503" t="str">
        <f t="shared" si="821"/>
        <v>ENG</v>
      </c>
      <c r="L9503">
        <v>2014</v>
      </c>
      <c r="M9503">
        <f t="shared" ref="M9503:M9534" si="822">L9503-C9503</f>
        <v>3</v>
      </c>
      <c r="N9503" t="str">
        <f t="shared" si="820"/>
        <v>F</v>
      </c>
      <c r="P9503" t="s">
        <v>28</v>
      </c>
      <c r="Q9503" t="s">
        <v>122</v>
      </c>
      <c r="R9503" t="s">
        <v>24</v>
      </c>
      <c r="W9503">
        <v>16</v>
      </c>
      <c r="X9503">
        <v>8</v>
      </c>
      <c r="Y9503">
        <v>9</v>
      </c>
    </row>
    <row r="9504" spans="1:25" x14ac:dyDescent="0.2">
      <c r="A9504">
        <v>1451764</v>
      </c>
      <c r="B9504" t="s">
        <v>110</v>
      </c>
      <c r="C9504" t="str">
        <f t="shared" si="818"/>
        <v>2011</v>
      </c>
      <c r="D9504" t="s">
        <v>57</v>
      </c>
      <c r="E9504" t="str">
        <f t="shared" si="819"/>
        <v>2011D</v>
      </c>
      <c r="F9504" t="s">
        <v>15</v>
      </c>
      <c r="G9504" t="s">
        <v>56</v>
      </c>
      <c r="H9504" t="s">
        <v>20</v>
      </c>
      <c r="I9504" t="s">
        <v>27</v>
      </c>
      <c r="J9504" t="str">
        <f t="shared" si="821"/>
        <v>ENG</v>
      </c>
      <c r="L9504">
        <v>2014</v>
      </c>
      <c r="M9504">
        <f t="shared" si="822"/>
        <v>3</v>
      </c>
      <c r="N9504" t="str">
        <f t="shared" si="820"/>
        <v>F</v>
      </c>
      <c r="P9504" t="s">
        <v>28</v>
      </c>
      <c r="Q9504" t="s">
        <v>126</v>
      </c>
      <c r="R9504" t="s">
        <v>14</v>
      </c>
      <c r="W9504">
        <v>16</v>
      </c>
      <c r="X9504">
        <v>8</v>
      </c>
      <c r="Y9504">
        <v>9</v>
      </c>
    </row>
    <row r="9505" spans="1:25" x14ac:dyDescent="0.2">
      <c r="A9505">
        <v>1473420</v>
      </c>
      <c r="B9505" t="s">
        <v>110</v>
      </c>
      <c r="C9505" t="str">
        <f t="shared" si="818"/>
        <v>2011</v>
      </c>
      <c r="D9505" t="s">
        <v>57</v>
      </c>
      <c r="E9505" t="str">
        <f t="shared" si="819"/>
        <v>2011D</v>
      </c>
      <c r="F9505" t="s">
        <v>15</v>
      </c>
      <c r="G9505" t="s">
        <v>56</v>
      </c>
      <c r="H9505" t="s">
        <v>24</v>
      </c>
      <c r="I9505" t="s">
        <v>85</v>
      </c>
      <c r="J9505" t="str">
        <f t="shared" si="821"/>
        <v>ENG</v>
      </c>
      <c r="L9505">
        <v>2014</v>
      </c>
      <c r="M9505">
        <f t="shared" si="822"/>
        <v>3</v>
      </c>
      <c r="N9505" t="str">
        <f t="shared" si="820"/>
        <v>F</v>
      </c>
      <c r="P9505" t="s">
        <v>19</v>
      </c>
      <c r="Q9505" t="s">
        <v>121</v>
      </c>
      <c r="R9505" t="s">
        <v>24</v>
      </c>
      <c r="W9505">
        <v>9.3333329999999997</v>
      </c>
      <c r="X9505">
        <v>2</v>
      </c>
      <c r="Y9505">
        <v>1.5</v>
      </c>
    </row>
    <row r="9506" spans="1:25" x14ac:dyDescent="0.2">
      <c r="A9506">
        <v>1451774</v>
      </c>
      <c r="B9506" t="s">
        <v>108</v>
      </c>
      <c r="C9506" t="str">
        <f t="shared" si="818"/>
        <v>2011</v>
      </c>
      <c r="D9506" t="s">
        <v>20</v>
      </c>
      <c r="E9506" t="str">
        <f t="shared" si="819"/>
        <v>2011B</v>
      </c>
      <c r="F9506" t="s">
        <v>15</v>
      </c>
      <c r="G9506" t="s">
        <v>64</v>
      </c>
      <c r="H9506" t="s">
        <v>14</v>
      </c>
      <c r="I9506" t="s">
        <v>21</v>
      </c>
      <c r="J9506" t="str">
        <f t="shared" si="821"/>
        <v>COMP</v>
      </c>
      <c r="L9506">
        <v>2014</v>
      </c>
      <c r="M9506">
        <f t="shared" si="822"/>
        <v>3</v>
      </c>
      <c r="N9506" t="str">
        <f t="shared" si="820"/>
        <v>F</v>
      </c>
      <c r="P9506" t="s">
        <v>28</v>
      </c>
      <c r="Q9506" t="s">
        <v>123</v>
      </c>
      <c r="R9506" t="s">
        <v>14</v>
      </c>
      <c r="W9506">
        <v>16</v>
      </c>
      <c r="X9506">
        <v>7</v>
      </c>
      <c r="Y9506">
        <v>8.5</v>
      </c>
    </row>
    <row r="9507" spans="1:25" x14ac:dyDescent="0.2">
      <c r="A9507">
        <v>1451774</v>
      </c>
      <c r="B9507" t="s">
        <v>110</v>
      </c>
      <c r="C9507" t="str">
        <f t="shared" si="818"/>
        <v>2011</v>
      </c>
      <c r="D9507" t="s">
        <v>57</v>
      </c>
      <c r="E9507" t="str">
        <f t="shared" si="819"/>
        <v>2011D</v>
      </c>
      <c r="F9507" t="s">
        <v>15</v>
      </c>
      <c r="G9507" t="s">
        <v>59</v>
      </c>
      <c r="H9507" t="s">
        <v>14</v>
      </c>
      <c r="I9507" t="s">
        <v>23</v>
      </c>
      <c r="J9507" t="str">
        <f t="shared" si="821"/>
        <v>ENG</v>
      </c>
      <c r="L9507">
        <v>2014</v>
      </c>
      <c r="M9507">
        <f t="shared" si="822"/>
        <v>3</v>
      </c>
      <c r="N9507" t="str">
        <f t="shared" si="820"/>
        <v>F</v>
      </c>
      <c r="P9507" t="s">
        <v>28</v>
      </c>
      <c r="W9507">
        <v>16</v>
      </c>
      <c r="X9507">
        <v>7</v>
      </c>
      <c r="Y9507">
        <v>8.5</v>
      </c>
    </row>
    <row r="9508" spans="1:25" x14ac:dyDescent="0.2">
      <c r="A9508">
        <v>1451774</v>
      </c>
      <c r="B9508" t="s">
        <v>108</v>
      </c>
      <c r="C9508" t="str">
        <f t="shared" si="818"/>
        <v>2011</v>
      </c>
      <c r="D9508" t="s">
        <v>14</v>
      </c>
      <c r="E9508" t="str">
        <f t="shared" si="819"/>
        <v>2011A</v>
      </c>
      <c r="F9508" t="s">
        <v>15</v>
      </c>
      <c r="G9508" t="s">
        <v>16</v>
      </c>
      <c r="H9508" t="s">
        <v>20</v>
      </c>
      <c r="I9508" t="s">
        <v>21</v>
      </c>
      <c r="J9508" t="str">
        <f t="shared" si="821"/>
        <v>COMP</v>
      </c>
      <c r="L9508">
        <v>2014</v>
      </c>
      <c r="M9508">
        <f t="shared" si="822"/>
        <v>3</v>
      </c>
      <c r="N9508" t="str">
        <f t="shared" si="820"/>
        <v>F</v>
      </c>
      <c r="P9508" t="s">
        <v>28</v>
      </c>
      <c r="Q9508" t="s">
        <v>116</v>
      </c>
      <c r="R9508" t="s">
        <v>20</v>
      </c>
      <c r="W9508">
        <v>16</v>
      </c>
      <c r="X9508">
        <v>7</v>
      </c>
      <c r="Y9508">
        <v>8.5</v>
      </c>
    </row>
    <row r="9509" spans="1:25" x14ac:dyDescent="0.2">
      <c r="A9509">
        <v>1451804</v>
      </c>
      <c r="B9509" t="s">
        <v>115</v>
      </c>
      <c r="C9509" t="str">
        <f t="shared" si="818"/>
        <v>2012</v>
      </c>
      <c r="D9509" t="s">
        <v>14</v>
      </c>
      <c r="E9509" t="str">
        <f t="shared" si="819"/>
        <v>2012A</v>
      </c>
      <c r="F9509" t="s">
        <v>15</v>
      </c>
      <c r="G9509" t="s">
        <v>43</v>
      </c>
      <c r="H9509" t="s">
        <v>20</v>
      </c>
      <c r="I9509" t="s">
        <v>30</v>
      </c>
      <c r="J9509" t="str">
        <f t="shared" si="821"/>
        <v>SCI</v>
      </c>
      <c r="L9509">
        <v>2014</v>
      </c>
      <c r="M9509">
        <f t="shared" si="822"/>
        <v>2</v>
      </c>
      <c r="N9509" t="str">
        <f t="shared" si="820"/>
        <v>U</v>
      </c>
      <c r="P9509" t="s">
        <v>28</v>
      </c>
      <c r="W9509">
        <v>15</v>
      </c>
      <c r="X9509">
        <v>5.9</v>
      </c>
      <c r="Y9509">
        <v>7.5</v>
      </c>
    </row>
    <row r="9510" spans="1:25" x14ac:dyDescent="0.2">
      <c r="A9510">
        <v>1451856</v>
      </c>
      <c r="B9510" t="s">
        <v>110</v>
      </c>
      <c r="C9510" t="str">
        <f t="shared" si="818"/>
        <v>2011</v>
      </c>
      <c r="D9510" t="s">
        <v>57</v>
      </c>
      <c r="E9510" t="str">
        <f t="shared" si="819"/>
        <v>2011D</v>
      </c>
      <c r="F9510" t="s">
        <v>15</v>
      </c>
      <c r="G9510" t="s">
        <v>56</v>
      </c>
      <c r="H9510" t="s">
        <v>20</v>
      </c>
      <c r="I9510" t="s">
        <v>22</v>
      </c>
      <c r="J9510" t="str">
        <f t="shared" si="821"/>
        <v>ENG</v>
      </c>
      <c r="L9510">
        <v>2014</v>
      </c>
      <c r="M9510">
        <f t="shared" si="822"/>
        <v>3</v>
      </c>
      <c r="N9510" t="str">
        <f t="shared" si="820"/>
        <v>F</v>
      </c>
      <c r="P9510" t="s">
        <v>19</v>
      </c>
      <c r="Q9510" t="s">
        <v>116</v>
      </c>
      <c r="R9510" t="s">
        <v>20</v>
      </c>
      <c r="W9510">
        <v>9.8333329999999997</v>
      </c>
      <c r="X9510">
        <v>0</v>
      </c>
      <c r="Y9510">
        <v>0</v>
      </c>
    </row>
    <row r="9511" spans="1:25" x14ac:dyDescent="0.2">
      <c r="A9511">
        <v>1451856</v>
      </c>
      <c r="B9511" t="s">
        <v>110</v>
      </c>
      <c r="C9511" t="str">
        <f t="shared" si="818"/>
        <v>2011</v>
      </c>
      <c r="D9511" t="s">
        <v>24</v>
      </c>
      <c r="E9511" t="str">
        <f t="shared" si="819"/>
        <v>2011C</v>
      </c>
      <c r="F9511" t="s">
        <v>15</v>
      </c>
      <c r="G9511" t="s">
        <v>43</v>
      </c>
      <c r="H9511" t="s">
        <v>24</v>
      </c>
      <c r="I9511" t="s">
        <v>22</v>
      </c>
      <c r="J9511" t="str">
        <f t="shared" si="821"/>
        <v>ENG</v>
      </c>
      <c r="L9511">
        <v>2014</v>
      </c>
      <c r="M9511">
        <f t="shared" si="822"/>
        <v>3</v>
      </c>
      <c r="N9511" t="str">
        <f t="shared" si="820"/>
        <v>F</v>
      </c>
      <c r="P9511" t="s">
        <v>19</v>
      </c>
      <c r="Q9511" t="s">
        <v>121</v>
      </c>
      <c r="R9511" t="s">
        <v>20</v>
      </c>
      <c r="W9511">
        <v>9.8333329999999997</v>
      </c>
      <c r="X9511">
        <v>0</v>
      </c>
      <c r="Y9511">
        <v>0</v>
      </c>
    </row>
    <row r="9512" spans="1:25" x14ac:dyDescent="0.2">
      <c r="A9512">
        <v>1451862</v>
      </c>
      <c r="B9512" t="s">
        <v>110</v>
      </c>
      <c r="C9512" t="str">
        <f t="shared" si="818"/>
        <v>2011</v>
      </c>
      <c r="D9512" t="s">
        <v>24</v>
      </c>
      <c r="E9512" t="str">
        <f t="shared" si="819"/>
        <v>2011C</v>
      </c>
      <c r="F9512" t="s">
        <v>15</v>
      </c>
      <c r="G9512" t="s">
        <v>43</v>
      </c>
      <c r="H9512" t="s">
        <v>24</v>
      </c>
      <c r="I9512" t="s">
        <v>26</v>
      </c>
      <c r="J9512" t="str">
        <f t="shared" si="821"/>
        <v>COMP</v>
      </c>
      <c r="L9512">
        <v>2014</v>
      </c>
      <c r="M9512">
        <f t="shared" si="822"/>
        <v>3</v>
      </c>
      <c r="N9512" t="str">
        <f t="shared" si="820"/>
        <v>F</v>
      </c>
      <c r="P9512" t="s">
        <v>19</v>
      </c>
      <c r="W9512">
        <v>7</v>
      </c>
      <c r="X9512">
        <v>1</v>
      </c>
      <c r="Y9512">
        <v>0</v>
      </c>
    </row>
    <row r="9513" spans="1:25" x14ac:dyDescent="0.2">
      <c r="A9513">
        <v>1451868</v>
      </c>
      <c r="B9513" t="s">
        <v>110</v>
      </c>
      <c r="C9513" t="str">
        <f t="shared" si="818"/>
        <v>2011</v>
      </c>
      <c r="D9513" t="s">
        <v>57</v>
      </c>
      <c r="E9513" t="str">
        <f t="shared" si="819"/>
        <v>2011D</v>
      </c>
      <c r="F9513" t="s">
        <v>15</v>
      </c>
      <c r="G9513" t="s">
        <v>64</v>
      </c>
      <c r="H9513" t="s">
        <v>24</v>
      </c>
      <c r="I9513" t="s">
        <v>23</v>
      </c>
      <c r="J9513" t="str">
        <f t="shared" si="821"/>
        <v>ENG</v>
      </c>
      <c r="L9513">
        <v>2014</v>
      </c>
      <c r="M9513">
        <f t="shared" si="822"/>
        <v>3</v>
      </c>
      <c r="N9513" t="str">
        <f t="shared" si="820"/>
        <v>F</v>
      </c>
      <c r="P9513" t="s">
        <v>19</v>
      </c>
      <c r="Q9513" t="s">
        <v>122</v>
      </c>
      <c r="R9513" t="s">
        <v>20</v>
      </c>
      <c r="W9513">
        <v>15</v>
      </c>
      <c r="X9513">
        <v>8</v>
      </c>
      <c r="Y9513">
        <v>8</v>
      </c>
    </row>
    <row r="9514" spans="1:25" x14ac:dyDescent="0.2">
      <c r="A9514">
        <v>1451878</v>
      </c>
      <c r="B9514" t="s">
        <v>108</v>
      </c>
      <c r="C9514" t="str">
        <f t="shared" si="818"/>
        <v>2011</v>
      </c>
      <c r="D9514" t="s">
        <v>14</v>
      </c>
      <c r="E9514" t="str">
        <f t="shared" si="819"/>
        <v>2011A</v>
      </c>
      <c r="F9514" t="s">
        <v>15</v>
      </c>
      <c r="G9514" t="s">
        <v>16</v>
      </c>
      <c r="H9514" t="s">
        <v>14</v>
      </c>
      <c r="I9514" t="s">
        <v>15</v>
      </c>
      <c r="J9514" t="str">
        <f t="shared" si="821"/>
        <v>SCI</v>
      </c>
      <c r="L9514">
        <v>2014</v>
      </c>
      <c r="M9514">
        <f t="shared" si="822"/>
        <v>3</v>
      </c>
      <c r="N9514" t="str">
        <f t="shared" si="820"/>
        <v>F</v>
      </c>
      <c r="P9514" t="s">
        <v>19</v>
      </c>
      <c r="Q9514" t="s">
        <v>123</v>
      </c>
      <c r="R9514" t="s">
        <v>20</v>
      </c>
      <c r="W9514">
        <v>15.833333</v>
      </c>
      <c r="X9514">
        <v>8</v>
      </c>
      <c r="Y9514">
        <v>8.5</v>
      </c>
    </row>
    <row r="9515" spans="1:25" x14ac:dyDescent="0.2">
      <c r="A9515">
        <v>1451878</v>
      </c>
      <c r="B9515" t="s">
        <v>115</v>
      </c>
      <c r="C9515" t="str">
        <f t="shared" si="818"/>
        <v>2012</v>
      </c>
      <c r="D9515" t="s">
        <v>14</v>
      </c>
      <c r="E9515" t="str">
        <f t="shared" si="819"/>
        <v>2012A</v>
      </c>
      <c r="F9515" t="s">
        <v>15</v>
      </c>
      <c r="G9515" t="s">
        <v>52</v>
      </c>
      <c r="H9515" t="s">
        <v>20</v>
      </c>
      <c r="I9515" t="s">
        <v>15</v>
      </c>
      <c r="J9515" t="str">
        <f t="shared" si="821"/>
        <v>SCI</v>
      </c>
      <c r="K9515" t="s">
        <v>34</v>
      </c>
      <c r="L9515">
        <v>2014</v>
      </c>
      <c r="M9515">
        <f t="shared" si="822"/>
        <v>2</v>
      </c>
      <c r="N9515" t="str">
        <f t="shared" si="820"/>
        <v>U</v>
      </c>
      <c r="P9515" t="s">
        <v>19</v>
      </c>
      <c r="Q9515" t="s">
        <v>127</v>
      </c>
      <c r="R9515" t="s">
        <v>24</v>
      </c>
      <c r="W9515">
        <v>15.833333</v>
      </c>
      <c r="X9515">
        <v>8</v>
      </c>
      <c r="Y9515">
        <v>8.5</v>
      </c>
    </row>
    <row r="9516" spans="1:25" x14ac:dyDescent="0.2">
      <c r="A9516">
        <v>1451878</v>
      </c>
      <c r="B9516" t="s">
        <v>108</v>
      </c>
      <c r="C9516" t="str">
        <f t="shared" si="818"/>
        <v>2011</v>
      </c>
      <c r="D9516" t="s">
        <v>20</v>
      </c>
      <c r="E9516" t="str">
        <f t="shared" si="819"/>
        <v>2011B</v>
      </c>
      <c r="F9516" t="s">
        <v>15</v>
      </c>
      <c r="G9516" t="s">
        <v>64</v>
      </c>
      <c r="H9516" t="s">
        <v>20</v>
      </c>
      <c r="I9516" t="s">
        <v>15</v>
      </c>
      <c r="J9516" t="str">
        <f t="shared" si="821"/>
        <v>SCI</v>
      </c>
      <c r="L9516">
        <v>2014</v>
      </c>
      <c r="M9516">
        <f t="shared" si="822"/>
        <v>3</v>
      </c>
      <c r="N9516" t="str">
        <f t="shared" si="820"/>
        <v>F</v>
      </c>
      <c r="P9516" t="s">
        <v>19</v>
      </c>
      <c r="Q9516" t="s">
        <v>122</v>
      </c>
      <c r="R9516" t="s">
        <v>24</v>
      </c>
      <c r="W9516">
        <v>15.833333</v>
      </c>
      <c r="X9516">
        <v>8</v>
      </c>
      <c r="Y9516">
        <v>8.5</v>
      </c>
    </row>
    <row r="9517" spans="1:25" x14ac:dyDescent="0.2">
      <c r="A9517">
        <v>1451878</v>
      </c>
      <c r="B9517" t="s">
        <v>110</v>
      </c>
      <c r="C9517" t="str">
        <f t="shared" si="818"/>
        <v>2011</v>
      </c>
      <c r="D9517" t="s">
        <v>57</v>
      </c>
      <c r="E9517" t="str">
        <f t="shared" si="819"/>
        <v>2011D</v>
      </c>
      <c r="F9517" t="s">
        <v>15</v>
      </c>
      <c r="G9517" t="s">
        <v>113</v>
      </c>
      <c r="H9517" t="s">
        <v>20</v>
      </c>
      <c r="I9517" t="s">
        <v>15</v>
      </c>
      <c r="J9517" t="str">
        <f t="shared" si="821"/>
        <v>SCI</v>
      </c>
      <c r="K9517" t="s">
        <v>34</v>
      </c>
      <c r="L9517">
        <v>2014</v>
      </c>
      <c r="M9517">
        <f t="shared" si="822"/>
        <v>3</v>
      </c>
      <c r="N9517" t="str">
        <f t="shared" si="820"/>
        <v>F</v>
      </c>
      <c r="P9517" t="s">
        <v>19</v>
      </c>
      <c r="Q9517" t="s">
        <v>163</v>
      </c>
      <c r="R9517" t="s">
        <v>20</v>
      </c>
      <c r="W9517">
        <v>15.833333</v>
      </c>
      <c r="X9517">
        <v>8</v>
      </c>
      <c r="Y9517">
        <v>8.5</v>
      </c>
    </row>
    <row r="9518" spans="1:25" x14ac:dyDescent="0.2">
      <c r="A9518">
        <v>1451878</v>
      </c>
      <c r="B9518" t="s">
        <v>110</v>
      </c>
      <c r="C9518" t="str">
        <f t="shared" si="818"/>
        <v>2011</v>
      </c>
      <c r="D9518" t="s">
        <v>24</v>
      </c>
      <c r="E9518" t="str">
        <f t="shared" si="819"/>
        <v>2011C</v>
      </c>
      <c r="F9518" t="s">
        <v>15</v>
      </c>
      <c r="G9518" t="s">
        <v>36</v>
      </c>
      <c r="H9518" t="s">
        <v>24</v>
      </c>
      <c r="I9518" t="s">
        <v>15</v>
      </c>
      <c r="J9518" t="str">
        <f t="shared" si="821"/>
        <v>SCI</v>
      </c>
      <c r="K9518" t="s">
        <v>34</v>
      </c>
      <c r="L9518">
        <v>2014</v>
      </c>
      <c r="M9518">
        <f t="shared" si="822"/>
        <v>3</v>
      </c>
      <c r="N9518" t="str">
        <f t="shared" si="820"/>
        <v>F</v>
      </c>
      <c r="P9518" t="s">
        <v>19</v>
      </c>
      <c r="Q9518" t="s">
        <v>120</v>
      </c>
      <c r="R9518" t="s">
        <v>20</v>
      </c>
      <c r="S9518" t="s">
        <v>124</v>
      </c>
      <c r="T9518" t="s">
        <v>14</v>
      </c>
      <c r="W9518">
        <v>15.833333</v>
      </c>
      <c r="X9518">
        <v>8</v>
      </c>
      <c r="Y9518">
        <v>8.5</v>
      </c>
    </row>
    <row r="9519" spans="1:25" x14ac:dyDescent="0.2">
      <c r="A9519">
        <v>1451878</v>
      </c>
      <c r="B9519" t="s">
        <v>110</v>
      </c>
      <c r="C9519" t="str">
        <f t="shared" si="818"/>
        <v>2011</v>
      </c>
      <c r="D9519" t="s">
        <v>57</v>
      </c>
      <c r="E9519" t="str">
        <f t="shared" si="819"/>
        <v>2011D</v>
      </c>
      <c r="F9519" t="s">
        <v>15</v>
      </c>
      <c r="G9519" t="s">
        <v>59</v>
      </c>
      <c r="H9519" t="s">
        <v>24</v>
      </c>
      <c r="I9519" t="s">
        <v>15</v>
      </c>
      <c r="J9519" t="str">
        <f t="shared" si="821"/>
        <v>SCI</v>
      </c>
      <c r="K9519" t="s">
        <v>34</v>
      </c>
      <c r="L9519">
        <v>2014</v>
      </c>
      <c r="M9519">
        <f t="shared" si="822"/>
        <v>3</v>
      </c>
      <c r="N9519" t="str">
        <f t="shared" si="820"/>
        <v>F</v>
      </c>
      <c r="P9519" t="s">
        <v>19</v>
      </c>
      <c r="Q9519" t="s">
        <v>163</v>
      </c>
      <c r="R9519" t="s">
        <v>20</v>
      </c>
      <c r="W9519">
        <v>15.833333</v>
      </c>
      <c r="X9519">
        <v>8</v>
      </c>
      <c r="Y9519">
        <v>8.5</v>
      </c>
    </row>
    <row r="9520" spans="1:25" x14ac:dyDescent="0.2">
      <c r="A9520">
        <v>1451894</v>
      </c>
      <c r="B9520" t="s">
        <v>108</v>
      </c>
      <c r="C9520" t="str">
        <f t="shared" si="818"/>
        <v>2011</v>
      </c>
      <c r="D9520" t="s">
        <v>14</v>
      </c>
      <c r="E9520" t="str">
        <f t="shared" si="819"/>
        <v>2011A</v>
      </c>
      <c r="F9520" t="s">
        <v>15</v>
      </c>
      <c r="G9520" t="s">
        <v>16</v>
      </c>
      <c r="H9520" t="s">
        <v>14</v>
      </c>
      <c r="I9520" t="s">
        <v>15</v>
      </c>
      <c r="J9520" t="str">
        <f t="shared" si="821"/>
        <v>SCI</v>
      </c>
      <c r="L9520">
        <v>2014</v>
      </c>
      <c r="M9520">
        <f t="shared" si="822"/>
        <v>3</v>
      </c>
      <c r="N9520" t="str">
        <f t="shared" si="820"/>
        <v>F</v>
      </c>
      <c r="P9520" t="s">
        <v>28</v>
      </c>
      <c r="Q9520" t="s">
        <v>116</v>
      </c>
      <c r="R9520" t="s">
        <v>14</v>
      </c>
      <c r="W9520">
        <v>16</v>
      </c>
      <c r="X9520">
        <v>8</v>
      </c>
      <c r="Y9520">
        <v>8</v>
      </c>
    </row>
    <row r="9521" spans="1:25" x14ac:dyDescent="0.2">
      <c r="A9521">
        <v>1451950</v>
      </c>
      <c r="B9521" t="s">
        <v>110</v>
      </c>
      <c r="C9521" t="str">
        <f t="shared" si="818"/>
        <v>2011</v>
      </c>
      <c r="D9521" t="s">
        <v>24</v>
      </c>
      <c r="E9521" t="str">
        <f t="shared" si="819"/>
        <v>2011C</v>
      </c>
      <c r="F9521" t="s">
        <v>15</v>
      </c>
      <c r="G9521" t="s">
        <v>43</v>
      </c>
      <c r="H9521" t="s">
        <v>24</v>
      </c>
      <c r="I9521" t="s">
        <v>21</v>
      </c>
      <c r="J9521" t="str">
        <f t="shared" si="821"/>
        <v>COMP</v>
      </c>
      <c r="L9521">
        <v>2014</v>
      </c>
      <c r="M9521">
        <f t="shared" si="822"/>
        <v>3</v>
      </c>
      <c r="N9521" t="str">
        <f t="shared" si="820"/>
        <v>F</v>
      </c>
      <c r="P9521" t="s">
        <v>19</v>
      </c>
      <c r="Q9521" t="s">
        <v>116</v>
      </c>
      <c r="R9521" t="s">
        <v>24</v>
      </c>
    </row>
    <row r="9522" spans="1:25" x14ac:dyDescent="0.2">
      <c r="A9522">
        <v>1451950</v>
      </c>
      <c r="B9522" t="s">
        <v>110</v>
      </c>
      <c r="C9522" t="str">
        <f t="shared" si="818"/>
        <v>2011</v>
      </c>
      <c r="D9522" t="s">
        <v>57</v>
      </c>
      <c r="E9522" t="str">
        <f t="shared" si="819"/>
        <v>2011D</v>
      </c>
      <c r="F9522" t="s">
        <v>15</v>
      </c>
      <c r="G9522" t="s">
        <v>56</v>
      </c>
      <c r="H9522" t="s">
        <v>24</v>
      </c>
      <c r="I9522" t="s">
        <v>21</v>
      </c>
      <c r="J9522" t="str">
        <f t="shared" si="821"/>
        <v>COMP</v>
      </c>
      <c r="L9522">
        <v>2014</v>
      </c>
      <c r="M9522">
        <f t="shared" si="822"/>
        <v>3</v>
      </c>
      <c r="N9522" t="str">
        <f t="shared" si="820"/>
        <v>F</v>
      </c>
      <c r="P9522" t="s">
        <v>19</v>
      </c>
      <c r="Q9522" t="s">
        <v>123</v>
      </c>
      <c r="R9522" t="s">
        <v>20</v>
      </c>
    </row>
    <row r="9523" spans="1:25" x14ac:dyDescent="0.2">
      <c r="A9523">
        <v>1452066</v>
      </c>
      <c r="B9523" t="s">
        <v>108</v>
      </c>
      <c r="C9523" t="str">
        <f t="shared" si="818"/>
        <v>2011</v>
      </c>
      <c r="D9523" t="s">
        <v>14</v>
      </c>
      <c r="E9523" t="str">
        <f t="shared" si="819"/>
        <v>2011A</v>
      </c>
      <c r="F9523" t="s">
        <v>15</v>
      </c>
      <c r="G9523" t="s">
        <v>43</v>
      </c>
      <c r="H9523" t="s">
        <v>14</v>
      </c>
      <c r="I9523" t="s">
        <v>22</v>
      </c>
      <c r="J9523" t="str">
        <f t="shared" si="821"/>
        <v>ENG</v>
      </c>
      <c r="L9523">
        <v>2014</v>
      </c>
      <c r="M9523">
        <f t="shared" si="822"/>
        <v>3</v>
      </c>
      <c r="N9523" t="str">
        <f t="shared" si="820"/>
        <v>F</v>
      </c>
      <c r="P9523" t="s">
        <v>19</v>
      </c>
      <c r="Q9523" t="s">
        <v>116</v>
      </c>
      <c r="R9523" t="s">
        <v>20</v>
      </c>
    </row>
    <row r="9524" spans="1:25" x14ac:dyDescent="0.2">
      <c r="A9524">
        <v>1452066</v>
      </c>
      <c r="B9524" t="s">
        <v>108</v>
      </c>
      <c r="C9524" t="str">
        <f t="shared" si="818"/>
        <v>2011</v>
      </c>
      <c r="D9524" t="s">
        <v>20</v>
      </c>
      <c r="E9524" t="str">
        <f t="shared" si="819"/>
        <v>2011B</v>
      </c>
      <c r="F9524" t="s">
        <v>15</v>
      </c>
      <c r="G9524" t="s">
        <v>56</v>
      </c>
      <c r="H9524" t="s">
        <v>20</v>
      </c>
      <c r="I9524" t="s">
        <v>22</v>
      </c>
      <c r="J9524" t="str">
        <f t="shared" si="821"/>
        <v>ENG</v>
      </c>
      <c r="L9524">
        <v>2014</v>
      </c>
      <c r="M9524">
        <f t="shared" si="822"/>
        <v>3</v>
      </c>
      <c r="N9524" t="str">
        <f t="shared" si="820"/>
        <v>F</v>
      </c>
      <c r="P9524" t="s">
        <v>19</v>
      </c>
      <c r="Q9524" t="s">
        <v>123</v>
      </c>
      <c r="R9524" t="s">
        <v>14</v>
      </c>
    </row>
    <row r="9525" spans="1:25" x14ac:dyDescent="0.2">
      <c r="A9525">
        <v>1476240</v>
      </c>
      <c r="B9525" t="s">
        <v>108</v>
      </c>
      <c r="C9525" t="str">
        <f t="shared" si="818"/>
        <v>2011</v>
      </c>
      <c r="D9525" t="s">
        <v>14</v>
      </c>
      <c r="E9525" t="str">
        <f t="shared" si="819"/>
        <v>2011A</v>
      </c>
      <c r="F9525" t="s">
        <v>15</v>
      </c>
      <c r="G9525" t="s">
        <v>43</v>
      </c>
      <c r="H9525" t="s">
        <v>20</v>
      </c>
      <c r="I9525" t="s">
        <v>85</v>
      </c>
      <c r="J9525" t="str">
        <f t="shared" si="821"/>
        <v>ENG</v>
      </c>
      <c r="L9525">
        <v>2014</v>
      </c>
      <c r="M9525">
        <f t="shared" si="822"/>
        <v>3</v>
      </c>
      <c r="N9525" t="str">
        <f t="shared" si="820"/>
        <v>F</v>
      </c>
      <c r="P9525" t="s">
        <v>19</v>
      </c>
      <c r="Q9525" t="s">
        <v>116</v>
      </c>
      <c r="R9525" t="s">
        <v>20</v>
      </c>
      <c r="W9525">
        <v>15</v>
      </c>
      <c r="X9525">
        <v>8</v>
      </c>
      <c r="Y9525">
        <v>9</v>
      </c>
    </row>
    <row r="9526" spans="1:25" x14ac:dyDescent="0.2">
      <c r="A9526">
        <v>1476240</v>
      </c>
      <c r="B9526" t="s">
        <v>108</v>
      </c>
      <c r="C9526" t="str">
        <f t="shared" si="818"/>
        <v>2011</v>
      </c>
      <c r="D9526" t="s">
        <v>20</v>
      </c>
      <c r="E9526" t="str">
        <f t="shared" si="819"/>
        <v>2011B</v>
      </c>
      <c r="F9526" t="s">
        <v>15</v>
      </c>
      <c r="G9526" t="s">
        <v>56</v>
      </c>
      <c r="H9526" t="s">
        <v>20</v>
      </c>
      <c r="I9526" t="s">
        <v>85</v>
      </c>
      <c r="J9526" t="str">
        <f t="shared" si="821"/>
        <v>ENG</v>
      </c>
      <c r="L9526">
        <v>2014</v>
      </c>
      <c r="M9526">
        <f t="shared" si="822"/>
        <v>3</v>
      </c>
      <c r="N9526" t="str">
        <f t="shared" si="820"/>
        <v>F</v>
      </c>
      <c r="P9526" t="s">
        <v>19</v>
      </c>
      <c r="Q9526" t="s">
        <v>123</v>
      </c>
      <c r="R9526" t="s">
        <v>14</v>
      </c>
      <c r="W9526">
        <v>15</v>
      </c>
      <c r="X9526">
        <v>8</v>
      </c>
      <c r="Y9526">
        <v>9</v>
      </c>
    </row>
    <row r="9527" spans="1:25" x14ac:dyDescent="0.2">
      <c r="A9527">
        <v>1452710</v>
      </c>
      <c r="B9527" t="s">
        <v>115</v>
      </c>
      <c r="C9527" t="str">
        <f t="shared" si="818"/>
        <v>2012</v>
      </c>
      <c r="D9527" t="s">
        <v>14</v>
      </c>
      <c r="E9527" t="str">
        <f t="shared" si="819"/>
        <v>2012A</v>
      </c>
      <c r="F9527" t="s">
        <v>15</v>
      </c>
      <c r="G9527" t="s">
        <v>43</v>
      </c>
      <c r="H9527" t="s">
        <v>14</v>
      </c>
      <c r="I9527" t="s">
        <v>22</v>
      </c>
      <c r="J9527" t="str">
        <f t="shared" si="821"/>
        <v>ENG</v>
      </c>
      <c r="L9527">
        <v>2015</v>
      </c>
      <c r="M9527">
        <f t="shared" si="822"/>
        <v>3</v>
      </c>
      <c r="N9527" t="str">
        <f t="shared" si="820"/>
        <v>F</v>
      </c>
      <c r="P9527" t="s">
        <v>19</v>
      </c>
      <c r="Q9527" t="s">
        <v>116</v>
      </c>
      <c r="R9527" t="s">
        <v>24</v>
      </c>
      <c r="W9527">
        <v>16</v>
      </c>
      <c r="X9527">
        <v>8</v>
      </c>
      <c r="Y9527">
        <v>9</v>
      </c>
    </row>
    <row r="9528" spans="1:25" x14ac:dyDescent="0.2">
      <c r="A9528">
        <v>1478082</v>
      </c>
      <c r="B9528" t="s">
        <v>115</v>
      </c>
      <c r="C9528" t="str">
        <f t="shared" si="818"/>
        <v>2012</v>
      </c>
      <c r="D9528" t="s">
        <v>14</v>
      </c>
      <c r="E9528" t="str">
        <f t="shared" si="819"/>
        <v>2012A</v>
      </c>
      <c r="F9528" t="s">
        <v>15</v>
      </c>
      <c r="G9528" t="s">
        <v>16</v>
      </c>
      <c r="H9528" t="s">
        <v>14</v>
      </c>
      <c r="I9528" t="s">
        <v>85</v>
      </c>
      <c r="J9528" t="str">
        <f t="shared" si="821"/>
        <v>ENG</v>
      </c>
      <c r="L9528">
        <v>2015</v>
      </c>
      <c r="M9528">
        <f t="shared" si="822"/>
        <v>3</v>
      </c>
      <c r="N9528" t="str">
        <f t="shared" si="820"/>
        <v>F</v>
      </c>
      <c r="P9528" t="s">
        <v>19</v>
      </c>
      <c r="Q9528" t="s">
        <v>116</v>
      </c>
      <c r="R9528" t="s">
        <v>14</v>
      </c>
      <c r="W9528">
        <v>16</v>
      </c>
      <c r="X9528">
        <v>8</v>
      </c>
      <c r="Y9528">
        <v>9</v>
      </c>
    </row>
    <row r="9529" spans="1:25" x14ac:dyDescent="0.2">
      <c r="A9529">
        <v>1478252</v>
      </c>
      <c r="B9529" t="s">
        <v>108</v>
      </c>
      <c r="C9529" t="str">
        <f t="shared" si="818"/>
        <v>2011</v>
      </c>
      <c r="D9529" t="s">
        <v>20</v>
      </c>
      <c r="E9529" t="str">
        <f t="shared" si="819"/>
        <v>2011B</v>
      </c>
      <c r="F9529" t="s">
        <v>15</v>
      </c>
      <c r="G9529" t="s">
        <v>56</v>
      </c>
      <c r="H9529" t="s">
        <v>17</v>
      </c>
      <c r="I9529" t="s">
        <v>85</v>
      </c>
      <c r="J9529" t="str">
        <f t="shared" si="821"/>
        <v>ENG</v>
      </c>
      <c r="L9529">
        <v>2014</v>
      </c>
      <c r="M9529">
        <f t="shared" si="822"/>
        <v>3</v>
      </c>
      <c r="N9529" t="str">
        <f t="shared" si="820"/>
        <v>F</v>
      </c>
      <c r="P9529" t="s">
        <v>28</v>
      </c>
      <c r="Q9529" t="s">
        <v>123</v>
      </c>
      <c r="R9529" t="s">
        <v>17</v>
      </c>
      <c r="S9529" t="s">
        <v>122</v>
      </c>
      <c r="T9529" t="s">
        <v>17</v>
      </c>
      <c r="W9529">
        <v>15</v>
      </c>
      <c r="X9529">
        <v>7</v>
      </c>
      <c r="Y9529">
        <v>5</v>
      </c>
    </row>
    <row r="9530" spans="1:25" x14ac:dyDescent="0.2">
      <c r="A9530">
        <v>1478884</v>
      </c>
      <c r="B9530" t="s">
        <v>108</v>
      </c>
      <c r="C9530" t="str">
        <f t="shared" si="818"/>
        <v>2011</v>
      </c>
      <c r="D9530" t="s">
        <v>14</v>
      </c>
      <c r="E9530" t="str">
        <f t="shared" si="819"/>
        <v>2011A</v>
      </c>
      <c r="F9530" t="s">
        <v>15</v>
      </c>
      <c r="G9530" t="s">
        <v>43</v>
      </c>
      <c r="H9530" t="s">
        <v>14</v>
      </c>
      <c r="I9530" t="s">
        <v>85</v>
      </c>
      <c r="J9530" t="str">
        <f t="shared" si="821"/>
        <v>ENG</v>
      </c>
      <c r="L9530">
        <v>2014</v>
      </c>
      <c r="M9530">
        <f t="shared" si="822"/>
        <v>3</v>
      </c>
      <c r="N9530" t="str">
        <f t="shared" si="820"/>
        <v>F</v>
      </c>
      <c r="P9530" t="s">
        <v>19</v>
      </c>
      <c r="Q9530" t="s">
        <v>116</v>
      </c>
      <c r="R9530" t="s">
        <v>20</v>
      </c>
      <c r="W9530">
        <v>13.166667</v>
      </c>
      <c r="X9530">
        <v>7</v>
      </c>
      <c r="Y9530">
        <v>8</v>
      </c>
    </row>
    <row r="9531" spans="1:25" x14ac:dyDescent="0.2">
      <c r="A9531">
        <v>1452844</v>
      </c>
      <c r="B9531" t="s">
        <v>110</v>
      </c>
      <c r="C9531" t="str">
        <f t="shared" si="818"/>
        <v>2011</v>
      </c>
      <c r="D9531" t="s">
        <v>24</v>
      </c>
      <c r="E9531" t="str">
        <f t="shared" si="819"/>
        <v>2011C</v>
      </c>
      <c r="F9531" t="s">
        <v>15</v>
      </c>
      <c r="G9531" t="s">
        <v>43</v>
      </c>
      <c r="H9531" t="s">
        <v>24</v>
      </c>
      <c r="I9531" t="s">
        <v>25</v>
      </c>
      <c r="J9531" t="str">
        <f t="shared" si="821"/>
        <v>ENG</v>
      </c>
      <c r="L9531">
        <v>2014</v>
      </c>
      <c r="M9531">
        <f t="shared" si="822"/>
        <v>3</v>
      </c>
      <c r="N9531" t="str">
        <f t="shared" si="820"/>
        <v>F</v>
      </c>
      <c r="P9531" t="s">
        <v>28</v>
      </c>
      <c r="Q9531" t="s">
        <v>123</v>
      </c>
      <c r="R9531" t="s">
        <v>14</v>
      </c>
      <c r="W9531">
        <v>13</v>
      </c>
      <c r="X9531">
        <v>6</v>
      </c>
      <c r="Y9531">
        <v>8</v>
      </c>
    </row>
    <row r="9532" spans="1:25" x14ac:dyDescent="0.2">
      <c r="A9532">
        <v>1452844</v>
      </c>
      <c r="B9532" t="s">
        <v>110</v>
      </c>
      <c r="C9532" t="str">
        <f t="shared" si="818"/>
        <v>2011</v>
      </c>
      <c r="D9532" t="s">
        <v>57</v>
      </c>
      <c r="E9532" t="str">
        <f t="shared" si="819"/>
        <v>2011D</v>
      </c>
      <c r="F9532" t="s">
        <v>15</v>
      </c>
      <c r="G9532" t="s">
        <v>56</v>
      </c>
      <c r="H9532" t="s">
        <v>24</v>
      </c>
      <c r="I9532" t="s">
        <v>25</v>
      </c>
      <c r="J9532" t="str">
        <f t="shared" si="821"/>
        <v>ENG</v>
      </c>
      <c r="L9532">
        <v>2014</v>
      </c>
      <c r="M9532">
        <f t="shared" si="822"/>
        <v>3</v>
      </c>
      <c r="N9532" t="str">
        <f t="shared" si="820"/>
        <v>F</v>
      </c>
      <c r="P9532" t="s">
        <v>28</v>
      </c>
      <c r="W9532">
        <v>13</v>
      </c>
      <c r="X9532">
        <v>6</v>
      </c>
      <c r="Y9532">
        <v>8</v>
      </c>
    </row>
    <row r="9533" spans="1:25" x14ac:dyDescent="0.2">
      <c r="A9533">
        <v>1452972</v>
      </c>
      <c r="B9533" t="s">
        <v>108</v>
      </c>
      <c r="C9533" t="str">
        <f t="shared" si="818"/>
        <v>2011</v>
      </c>
      <c r="D9533" t="s">
        <v>14</v>
      </c>
      <c r="E9533" t="str">
        <f t="shared" si="819"/>
        <v>2011A</v>
      </c>
      <c r="F9533" t="s">
        <v>15</v>
      </c>
      <c r="G9533" t="s">
        <v>16</v>
      </c>
      <c r="H9533" t="s">
        <v>20</v>
      </c>
      <c r="I9533" t="s">
        <v>25</v>
      </c>
      <c r="J9533" t="str">
        <f t="shared" si="821"/>
        <v>ENG</v>
      </c>
      <c r="L9533">
        <v>2014</v>
      </c>
      <c r="M9533">
        <f t="shared" si="822"/>
        <v>3</v>
      </c>
      <c r="N9533" t="str">
        <f t="shared" si="820"/>
        <v>F</v>
      </c>
      <c r="P9533" t="s">
        <v>28</v>
      </c>
      <c r="Q9533" t="s">
        <v>122</v>
      </c>
      <c r="R9533" t="s">
        <v>20</v>
      </c>
      <c r="W9533">
        <v>15</v>
      </c>
      <c r="X9533">
        <v>7</v>
      </c>
      <c r="Y9533">
        <v>9</v>
      </c>
    </row>
    <row r="9534" spans="1:25" x14ac:dyDescent="0.2">
      <c r="A9534">
        <v>1453014</v>
      </c>
      <c r="B9534" t="s">
        <v>108</v>
      </c>
      <c r="C9534" t="str">
        <f t="shared" si="818"/>
        <v>2011</v>
      </c>
      <c r="D9534" t="s">
        <v>14</v>
      </c>
      <c r="E9534" t="str">
        <f t="shared" si="819"/>
        <v>2011A</v>
      </c>
      <c r="F9534" t="s">
        <v>15</v>
      </c>
      <c r="G9534" t="s">
        <v>43</v>
      </c>
      <c r="H9534" t="s">
        <v>20</v>
      </c>
      <c r="I9534" t="s">
        <v>22</v>
      </c>
      <c r="J9534" t="str">
        <f t="shared" si="821"/>
        <v>ENG</v>
      </c>
      <c r="L9534">
        <v>2014</v>
      </c>
      <c r="M9534">
        <f t="shared" si="822"/>
        <v>3</v>
      </c>
      <c r="N9534" t="str">
        <f t="shared" si="820"/>
        <v>F</v>
      </c>
      <c r="P9534" t="s">
        <v>19</v>
      </c>
      <c r="Q9534" t="s">
        <v>121</v>
      </c>
      <c r="R9534" t="s">
        <v>24</v>
      </c>
    </row>
    <row r="9535" spans="1:25" x14ac:dyDescent="0.2">
      <c r="A9535">
        <v>1453014</v>
      </c>
      <c r="B9535" t="s">
        <v>108</v>
      </c>
      <c r="C9535" t="str">
        <f t="shared" si="818"/>
        <v>2011</v>
      </c>
      <c r="D9535" t="s">
        <v>20</v>
      </c>
      <c r="E9535" t="str">
        <f t="shared" si="819"/>
        <v>2011B</v>
      </c>
      <c r="F9535" t="s">
        <v>15</v>
      </c>
      <c r="G9535" t="s">
        <v>56</v>
      </c>
      <c r="H9535" t="s">
        <v>24</v>
      </c>
      <c r="I9535" t="s">
        <v>22</v>
      </c>
      <c r="J9535" t="str">
        <f t="shared" si="821"/>
        <v>ENG</v>
      </c>
      <c r="L9535">
        <v>2014</v>
      </c>
      <c r="M9535">
        <f t="shared" ref="M9535:M9564" si="823">L9535-C9535</f>
        <v>3</v>
      </c>
      <c r="N9535" t="str">
        <f t="shared" si="820"/>
        <v>F</v>
      </c>
      <c r="P9535" t="s">
        <v>19</v>
      </c>
      <c r="Q9535" t="s">
        <v>116</v>
      </c>
      <c r="R9535" t="s">
        <v>24</v>
      </c>
    </row>
    <row r="9536" spans="1:25" x14ac:dyDescent="0.2">
      <c r="A9536">
        <v>1453584</v>
      </c>
      <c r="B9536" t="s">
        <v>110</v>
      </c>
      <c r="C9536" t="str">
        <f t="shared" si="818"/>
        <v>2011</v>
      </c>
      <c r="D9536" t="s">
        <v>24</v>
      </c>
      <c r="E9536" t="str">
        <f t="shared" si="819"/>
        <v>2011C</v>
      </c>
      <c r="F9536" t="s">
        <v>15</v>
      </c>
      <c r="G9536" t="s">
        <v>43</v>
      </c>
      <c r="H9536" t="s">
        <v>20</v>
      </c>
      <c r="I9536" t="s">
        <v>27</v>
      </c>
      <c r="J9536" t="str">
        <f t="shared" si="821"/>
        <v>ENG</v>
      </c>
      <c r="L9536">
        <v>2014</v>
      </c>
      <c r="M9536">
        <f t="shared" si="823"/>
        <v>3</v>
      </c>
      <c r="N9536" t="str">
        <f t="shared" si="820"/>
        <v>F</v>
      </c>
      <c r="P9536" t="s">
        <v>28</v>
      </c>
      <c r="Q9536" t="s">
        <v>121</v>
      </c>
      <c r="R9536" t="s">
        <v>14</v>
      </c>
    </row>
    <row r="9537" spans="1:25" x14ac:dyDescent="0.2">
      <c r="A9537">
        <v>1453584</v>
      </c>
      <c r="B9537" t="s">
        <v>110</v>
      </c>
      <c r="C9537" t="str">
        <f t="shared" si="818"/>
        <v>2011</v>
      </c>
      <c r="D9537" t="s">
        <v>57</v>
      </c>
      <c r="E9537" t="str">
        <f t="shared" si="819"/>
        <v>2011D</v>
      </c>
      <c r="F9537" t="s">
        <v>15</v>
      </c>
      <c r="G9537" t="s">
        <v>56</v>
      </c>
      <c r="H9537" t="s">
        <v>24</v>
      </c>
      <c r="I9537" t="s">
        <v>27</v>
      </c>
      <c r="J9537" t="str">
        <f t="shared" si="821"/>
        <v>ENG</v>
      </c>
      <c r="L9537">
        <v>2014</v>
      </c>
      <c r="M9537">
        <f t="shared" si="823"/>
        <v>3</v>
      </c>
      <c r="N9537" t="str">
        <f t="shared" si="820"/>
        <v>F</v>
      </c>
      <c r="P9537" t="s">
        <v>28</v>
      </c>
      <c r="Q9537" t="s">
        <v>116</v>
      </c>
      <c r="R9537" t="s">
        <v>14</v>
      </c>
    </row>
    <row r="9538" spans="1:25" x14ac:dyDescent="0.2">
      <c r="A9538">
        <v>1453610</v>
      </c>
      <c r="B9538" t="s">
        <v>110</v>
      </c>
      <c r="C9538" t="str">
        <f t="shared" ref="C9538:C9601" si="824">LEFT(B9538,4)</f>
        <v>2011</v>
      </c>
      <c r="D9538" t="s">
        <v>24</v>
      </c>
      <c r="E9538" t="str">
        <f t="shared" ref="E9538:E9601" si="825">CONCATENATE(C9538,D9538)</f>
        <v>2011C</v>
      </c>
      <c r="F9538" t="s">
        <v>15</v>
      </c>
      <c r="G9538" t="s">
        <v>43</v>
      </c>
      <c r="H9538" t="s">
        <v>14</v>
      </c>
      <c r="I9538" t="s">
        <v>41</v>
      </c>
      <c r="J9538" t="str">
        <f t="shared" si="821"/>
        <v>ENG</v>
      </c>
      <c r="L9538">
        <v>2014</v>
      </c>
      <c r="M9538">
        <f t="shared" si="823"/>
        <v>3</v>
      </c>
      <c r="N9538" t="str">
        <f t="shared" ref="N9538:N9601" si="826">IF(OR(M9538&lt;3,M9538="TR"),"U","F")</f>
        <v>F</v>
      </c>
      <c r="P9538" t="s">
        <v>19</v>
      </c>
      <c r="Q9538" t="s">
        <v>116</v>
      </c>
      <c r="R9538" t="s">
        <v>20</v>
      </c>
      <c r="W9538">
        <v>10.166665999999999</v>
      </c>
      <c r="X9538">
        <v>1.6</v>
      </c>
      <c r="Y9538">
        <v>1</v>
      </c>
    </row>
    <row r="9539" spans="1:25" x14ac:dyDescent="0.2">
      <c r="A9539">
        <v>1453610</v>
      </c>
      <c r="B9539" t="s">
        <v>110</v>
      </c>
      <c r="C9539" t="str">
        <f t="shared" si="824"/>
        <v>2011</v>
      </c>
      <c r="D9539" t="s">
        <v>57</v>
      </c>
      <c r="E9539" t="str">
        <f t="shared" si="825"/>
        <v>2011D</v>
      </c>
      <c r="F9539" t="s">
        <v>15</v>
      </c>
      <c r="G9539" t="s">
        <v>56</v>
      </c>
      <c r="H9539" t="s">
        <v>20</v>
      </c>
      <c r="I9539" t="s">
        <v>41</v>
      </c>
      <c r="J9539" t="str">
        <f t="shared" ref="J9539:J9602" si="827">IF(OR(I9539="AE",I9539="BE",I9539="CE",I9539="CM",I9539="ED",I9539="ECE",I9539="EVE",I9539="EV",I9539="FPE",I9539="IE",I9539="MFE",I9539="ME",I9539="MGE",I9539="MTE",I9539="PHE",I9539="RB",I9539="EE",I9539="RBE"),"ENG",IF(OR(I9539="BBT",I9539="BC",I9539="BIO",I9539="CH",I9539="PH",I9539="PSS",I9539="SC"),"SCI",IF(OR(I9539="MA",I9539="MAC",I9539="SD"),"MAT",IF(OR(I9539="CO",I9539="ID",I9539="ND",I9539="SX"),"OTH",IF(OR(I9539="ECON",I9539="EP",I9539="EC",I9539="ET",I9539="HU",I9539="IN",I9539="LAE",I9539="PWR",I9539="ST",I9539="EVS",I9539="PW"),"HUSS",IF(OR(I9539="CA",I9539="CCN",I9539="CS",I9539="IMGD"),"COMP",IF(OR(I9539="IT",I9539="MG",I9539="MIS"),"BUS","ERROR")))))))</f>
        <v>ENG</v>
      </c>
      <c r="L9539">
        <v>2014</v>
      </c>
      <c r="M9539">
        <f t="shared" si="823"/>
        <v>3</v>
      </c>
      <c r="N9539" t="str">
        <f t="shared" si="826"/>
        <v>F</v>
      </c>
      <c r="P9539" t="s">
        <v>19</v>
      </c>
      <c r="Q9539" t="s">
        <v>123</v>
      </c>
      <c r="R9539" t="s">
        <v>20</v>
      </c>
      <c r="W9539">
        <v>10.166665999999999</v>
      </c>
      <c r="X9539">
        <v>1.6</v>
      </c>
      <c r="Y9539">
        <v>1</v>
      </c>
    </row>
    <row r="9540" spans="1:25" x14ac:dyDescent="0.2">
      <c r="A9540">
        <v>1453652</v>
      </c>
      <c r="B9540" t="s">
        <v>108</v>
      </c>
      <c r="C9540" t="str">
        <f t="shared" si="824"/>
        <v>2011</v>
      </c>
      <c r="D9540" t="s">
        <v>14</v>
      </c>
      <c r="E9540" t="str">
        <f t="shared" si="825"/>
        <v>2011A</v>
      </c>
      <c r="F9540" t="s">
        <v>15</v>
      </c>
      <c r="G9540" t="s">
        <v>43</v>
      </c>
      <c r="H9540" t="s">
        <v>14</v>
      </c>
      <c r="I9540" t="s">
        <v>27</v>
      </c>
      <c r="J9540" t="str">
        <f t="shared" si="827"/>
        <v>ENG</v>
      </c>
      <c r="L9540">
        <v>2014</v>
      </c>
      <c r="M9540">
        <f t="shared" si="823"/>
        <v>3</v>
      </c>
      <c r="N9540" t="str">
        <f t="shared" si="826"/>
        <v>F</v>
      </c>
      <c r="P9540" t="s">
        <v>19</v>
      </c>
      <c r="Q9540" t="s">
        <v>123</v>
      </c>
      <c r="R9540" t="s">
        <v>14</v>
      </c>
    </row>
    <row r="9541" spans="1:25" x14ac:dyDescent="0.2">
      <c r="A9541">
        <v>1453652</v>
      </c>
      <c r="B9541" t="s">
        <v>108</v>
      </c>
      <c r="C9541" t="str">
        <f t="shared" si="824"/>
        <v>2011</v>
      </c>
      <c r="D9541" t="s">
        <v>20</v>
      </c>
      <c r="E9541" t="str">
        <f t="shared" si="825"/>
        <v>2011B</v>
      </c>
      <c r="F9541" t="s">
        <v>15</v>
      </c>
      <c r="G9541" t="s">
        <v>56</v>
      </c>
      <c r="H9541" t="s">
        <v>20</v>
      </c>
      <c r="I9541" t="s">
        <v>27</v>
      </c>
      <c r="J9541" t="str">
        <f t="shared" si="827"/>
        <v>ENG</v>
      </c>
      <c r="L9541">
        <v>2014</v>
      </c>
      <c r="M9541">
        <f t="shared" si="823"/>
        <v>3</v>
      </c>
      <c r="N9541" t="str">
        <f t="shared" si="826"/>
        <v>F</v>
      </c>
      <c r="P9541" t="s">
        <v>19</v>
      </c>
      <c r="Q9541" t="s">
        <v>122</v>
      </c>
      <c r="R9541" t="s">
        <v>14</v>
      </c>
    </row>
    <row r="9542" spans="1:25" x14ac:dyDescent="0.2">
      <c r="A9542">
        <v>1453786</v>
      </c>
      <c r="B9542" t="s">
        <v>115</v>
      </c>
      <c r="C9542" t="str">
        <f t="shared" si="824"/>
        <v>2012</v>
      </c>
      <c r="D9542" t="s">
        <v>14</v>
      </c>
      <c r="E9542" t="str">
        <f t="shared" si="825"/>
        <v>2012A</v>
      </c>
      <c r="F9542" t="s">
        <v>15</v>
      </c>
      <c r="G9542" t="s">
        <v>43</v>
      </c>
      <c r="H9542" t="s">
        <v>20</v>
      </c>
      <c r="I9542" t="s">
        <v>22</v>
      </c>
      <c r="J9542" t="str">
        <f t="shared" si="827"/>
        <v>ENG</v>
      </c>
      <c r="L9542">
        <v>2015</v>
      </c>
      <c r="M9542">
        <f t="shared" si="823"/>
        <v>3</v>
      </c>
      <c r="N9542" t="str">
        <f t="shared" si="826"/>
        <v>F</v>
      </c>
      <c r="P9542" t="s">
        <v>19</v>
      </c>
      <c r="Q9542" t="s">
        <v>121</v>
      </c>
      <c r="R9542" t="s">
        <v>24</v>
      </c>
      <c r="W9542">
        <v>14.333333</v>
      </c>
      <c r="X9542">
        <v>8</v>
      </c>
      <c r="Y9542">
        <v>9</v>
      </c>
    </row>
    <row r="9543" spans="1:25" x14ac:dyDescent="0.2">
      <c r="A9543">
        <v>1453830</v>
      </c>
      <c r="B9543" t="s">
        <v>110</v>
      </c>
      <c r="C9543" t="str">
        <f t="shared" si="824"/>
        <v>2011</v>
      </c>
      <c r="D9543" t="s">
        <v>24</v>
      </c>
      <c r="E9543" t="str">
        <f t="shared" si="825"/>
        <v>2011C</v>
      </c>
      <c r="F9543" t="s">
        <v>15</v>
      </c>
      <c r="G9543" t="s">
        <v>43</v>
      </c>
      <c r="H9543" t="s">
        <v>14</v>
      </c>
      <c r="I9543" t="s">
        <v>27</v>
      </c>
      <c r="J9543" t="str">
        <f t="shared" si="827"/>
        <v>ENG</v>
      </c>
      <c r="L9543">
        <v>2014</v>
      </c>
      <c r="M9543">
        <f t="shared" si="823"/>
        <v>3</v>
      </c>
      <c r="N9543" t="str">
        <f t="shared" si="826"/>
        <v>F</v>
      </c>
      <c r="P9543" t="s">
        <v>19</v>
      </c>
      <c r="Q9543" t="s">
        <v>122</v>
      </c>
      <c r="R9543" t="s">
        <v>14</v>
      </c>
    </row>
    <row r="9544" spans="1:25" x14ac:dyDescent="0.2">
      <c r="A9544">
        <v>1453830</v>
      </c>
      <c r="B9544" t="s">
        <v>110</v>
      </c>
      <c r="C9544" t="str">
        <f t="shared" si="824"/>
        <v>2011</v>
      </c>
      <c r="D9544" t="s">
        <v>57</v>
      </c>
      <c r="E9544" t="str">
        <f t="shared" si="825"/>
        <v>2011D</v>
      </c>
      <c r="F9544" t="s">
        <v>15</v>
      </c>
      <c r="G9544" t="s">
        <v>56</v>
      </c>
      <c r="H9544" t="s">
        <v>14</v>
      </c>
      <c r="I9544" t="s">
        <v>27</v>
      </c>
      <c r="J9544" t="str">
        <f t="shared" si="827"/>
        <v>ENG</v>
      </c>
      <c r="L9544">
        <v>2014</v>
      </c>
      <c r="M9544">
        <f t="shared" si="823"/>
        <v>3</v>
      </c>
      <c r="N9544" t="str">
        <f t="shared" si="826"/>
        <v>F</v>
      </c>
      <c r="P9544" t="s">
        <v>19</v>
      </c>
    </row>
    <row r="9545" spans="1:25" x14ac:dyDescent="0.2">
      <c r="A9545">
        <v>1453832</v>
      </c>
      <c r="B9545" t="s">
        <v>108</v>
      </c>
      <c r="C9545" t="str">
        <f t="shared" si="824"/>
        <v>2011</v>
      </c>
      <c r="D9545" t="s">
        <v>20</v>
      </c>
      <c r="E9545" t="str">
        <f t="shared" si="825"/>
        <v>2011B</v>
      </c>
      <c r="F9545" t="s">
        <v>15</v>
      </c>
      <c r="G9545" t="s">
        <v>56</v>
      </c>
      <c r="H9545" t="s">
        <v>14</v>
      </c>
      <c r="I9545" t="s">
        <v>18</v>
      </c>
      <c r="J9545" t="str">
        <f t="shared" si="827"/>
        <v>ENG</v>
      </c>
      <c r="L9545">
        <v>2014</v>
      </c>
      <c r="M9545">
        <f t="shared" si="823"/>
        <v>3</v>
      </c>
      <c r="N9545" t="str">
        <f t="shared" si="826"/>
        <v>F</v>
      </c>
      <c r="P9545" t="s">
        <v>19</v>
      </c>
      <c r="Q9545" t="s">
        <v>123</v>
      </c>
      <c r="R9545" t="s">
        <v>14</v>
      </c>
      <c r="W9545">
        <v>16</v>
      </c>
      <c r="X9545">
        <v>7</v>
      </c>
      <c r="Y9545">
        <v>8</v>
      </c>
    </row>
    <row r="9546" spans="1:25" x14ac:dyDescent="0.2">
      <c r="A9546">
        <v>1453892</v>
      </c>
      <c r="B9546" t="s">
        <v>108</v>
      </c>
      <c r="C9546" t="str">
        <f t="shared" si="824"/>
        <v>2011</v>
      </c>
      <c r="D9546" t="s">
        <v>14</v>
      </c>
      <c r="E9546" t="str">
        <f t="shared" si="825"/>
        <v>2011A</v>
      </c>
      <c r="F9546" t="s">
        <v>15</v>
      </c>
      <c r="G9546" t="s">
        <v>16</v>
      </c>
      <c r="H9546" t="s">
        <v>14</v>
      </c>
      <c r="I9546" t="s">
        <v>18</v>
      </c>
      <c r="J9546" t="str">
        <f t="shared" si="827"/>
        <v>ENG</v>
      </c>
      <c r="L9546">
        <v>2014</v>
      </c>
      <c r="M9546">
        <f t="shared" si="823"/>
        <v>3</v>
      </c>
      <c r="N9546" t="str">
        <f t="shared" si="826"/>
        <v>F</v>
      </c>
      <c r="P9546" t="s">
        <v>19</v>
      </c>
      <c r="Q9546" t="s">
        <v>116</v>
      </c>
      <c r="R9546" t="s">
        <v>14</v>
      </c>
      <c r="W9546">
        <v>13</v>
      </c>
      <c r="X9546">
        <v>7</v>
      </c>
      <c r="Y9546">
        <v>7</v>
      </c>
    </row>
    <row r="9547" spans="1:25" x14ac:dyDescent="0.2">
      <c r="A9547">
        <v>1453892</v>
      </c>
      <c r="B9547" t="s">
        <v>108</v>
      </c>
      <c r="C9547" t="str">
        <f t="shared" si="824"/>
        <v>2011</v>
      </c>
      <c r="D9547" t="s">
        <v>20</v>
      </c>
      <c r="E9547" t="str">
        <f t="shared" si="825"/>
        <v>2011B</v>
      </c>
      <c r="F9547" t="s">
        <v>15</v>
      </c>
      <c r="G9547" t="s">
        <v>64</v>
      </c>
      <c r="H9547" t="s">
        <v>14</v>
      </c>
      <c r="I9547" t="s">
        <v>18</v>
      </c>
      <c r="J9547" t="str">
        <f t="shared" si="827"/>
        <v>ENG</v>
      </c>
      <c r="L9547">
        <v>2014</v>
      </c>
      <c r="M9547">
        <f t="shared" si="823"/>
        <v>3</v>
      </c>
      <c r="N9547" t="str">
        <f t="shared" si="826"/>
        <v>F</v>
      </c>
      <c r="P9547" t="s">
        <v>19</v>
      </c>
      <c r="Q9547" t="s">
        <v>123</v>
      </c>
      <c r="R9547" t="s">
        <v>14</v>
      </c>
      <c r="W9547">
        <v>13</v>
      </c>
      <c r="X9547">
        <v>7</v>
      </c>
      <c r="Y9547">
        <v>7</v>
      </c>
    </row>
    <row r="9548" spans="1:25" x14ac:dyDescent="0.2">
      <c r="A9548">
        <v>1453910</v>
      </c>
      <c r="B9548" t="s">
        <v>108</v>
      </c>
      <c r="C9548" t="str">
        <f t="shared" si="824"/>
        <v>2011</v>
      </c>
      <c r="D9548" t="s">
        <v>14</v>
      </c>
      <c r="E9548" t="str">
        <f t="shared" si="825"/>
        <v>2011A</v>
      </c>
      <c r="F9548" t="s">
        <v>15</v>
      </c>
      <c r="G9548" t="s">
        <v>43</v>
      </c>
      <c r="H9548" t="s">
        <v>20</v>
      </c>
      <c r="I9548" t="s">
        <v>23</v>
      </c>
      <c r="J9548" t="str">
        <f t="shared" si="827"/>
        <v>ENG</v>
      </c>
      <c r="L9548">
        <v>2014</v>
      </c>
      <c r="M9548">
        <f t="shared" si="823"/>
        <v>3</v>
      </c>
      <c r="N9548" t="str">
        <f t="shared" si="826"/>
        <v>F</v>
      </c>
      <c r="P9548" t="s">
        <v>19</v>
      </c>
      <c r="Q9548" t="s">
        <v>121</v>
      </c>
      <c r="R9548" t="s">
        <v>20</v>
      </c>
      <c r="W9548">
        <v>14</v>
      </c>
      <c r="X9548">
        <v>8</v>
      </c>
      <c r="Y9548">
        <v>9</v>
      </c>
    </row>
    <row r="9549" spans="1:25" x14ac:dyDescent="0.2">
      <c r="A9549">
        <v>1453910</v>
      </c>
      <c r="B9549" t="s">
        <v>108</v>
      </c>
      <c r="C9549" t="str">
        <f t="shared" si="824"/>
        <v>2011</v>
      </c>
      <c r="D9549" t="s">
        <v>20</v>
      </c>
      <c r="E9549" t="str">
        <f t="shared" si="825"/>
        <v>2011B</v>
      </c>
      <c r="F9549" t="s">
        <v>15</v>
      </c>
      <c r="G9549" t="s">
        <v>56</v>
      </c>
      <c r="H9549" t="s">
        <v>24</v>
      </c>
      <c r="I9549" t="s">
        <v>23</v>
      </c>
      <c r="J9549" t="str">
        <f t="shared" si="827"/>
        <v>ENG</v>
      </c>
      <c r="L9549">
        <v>2014</v>
      </c>
      <c r="M9549">
        <f t="shared" si="823"/>
        <v>3</v>
      </c>
      <c r="N9549" t="str">
        <f t="shared" si="826"/>
        <v>F</v>
      </c>
      <c r="P9549" t="s">
        <v>19</v>
      </c>
      <c r="Q9549" t="s">
        <v>116</v>
      </c>
      <c r="R9549" t="s">
        <v>20</v>
      </c>
      <c r="W9549">
        <v>14</v>
      </c>
      <c r="X9549">
        <v>8</v>
      </c>
      <c r="Y9549">
        <v>9</v>
      </c>
    </row>
    <row r="9550" spans="1:25" x14ac:dyDescent="0.2">
      <c r="A9550">
        <v>1453914</v>
      </c>
      <c r="B9550" t="s">
        <v>108</v>
      </c>
      <c r="C9550" t="str">
        <f t="shared" si="824"/>
        <v>2011</v>
      </c>
      <c r="D9550" t="s">
        <v>14</v>
      </c>
      <c r="E9550" t="str">
        <f t="shared" si="825"/>
        <v>2011A</v>
      </c>
      <c r="F9550" t="s">
        <v>15</v>
      </c>
      <c r="G9550" t="s">
        <v>43</v>
      </c>
      <c r="H9550" t="s">
        <v>14</v>
      </c>
      <c r="I9550" t="s">
        <v>18</v>
      </c>
      <c r="J9550" t="str">
        <f t="shared" si="827"/>
        <v>ENG</v>
      </c>
      <c r="L9550">
        <v>2014</v>
      </c>
      <c r="M9550">
        <f t="shared" si="823"/>
        <v>3</v>
      </c>
      <c r="N9550" t="str">
        <f t="shared" si="826"/>
        <v>F</v>
      </c>
      <c r="P9550" t="s">
        <v>19</v>
      </c>
      <c r="Q9550" t="s">
        <v>116</v>
      </c>
      <c r="R9550" t="s">
        <v>24</v>
      </c>
    </row>
    <row r="9551" spans="1:25" x14ac:dyDescent="0.2">
      <c r="A9551">
        <v>1453914</v>
      </c>
      <c r="B9551" t="s">
        <v>108</v>
      </c>
      <c r="C9551" t="str">
        <f t="shared" si="824"/>
        <v>2011</v>
      </c>
      <c r="D9551" t="s">
        <v>20</v>
      </c>
      <c r="E9551" t="str">
        <f t="shared" si="825"/>
        <v>2011B</v>
      </c>
      <c r="F9551" t="s">
        <v>15</v>
      </c>
      <c r="G9551" t="s">
        <v>56</v>
      </c>
      <c r="H9551" t="s">
        <v>20</v>
      </c>
      <c r="I9551" t="s">
        <v>18</v>
      </c>
      <c r="J9551" t="str">
        <f t="shared" si="827"/>
        <v>ENG</v>
      </c>
      <c r="L9551">
        <v>2014</v>
      </c>
      <c r="M9551">
        <f t="shared" si="823"/>
        <v>3</v>
      </c>
      <c r="N9551" t="str">
        <f t="shared" si="826"/>
        <v>F</v>
      </c>
      <c r="P9551" t="s">
        <v>19</v>
      </c>
      <c r="Q9551" t="s">
        <v>123</v>
      </c>
      <c r="R9551" t="s">
        <v>20</v>
      </c>
    </row>
    <row r="9552" spans="1:25" x14ac:dyDescent="0.2">
      <c r="A9552">
        <v>1453916</v>
      </c>
      <c r="B9552" t="s">
        <v>115</v>
      </c>
      <c r="C9552" t="str">
        <f t="shared" si="824"/>
        <v>2012</v>
      </c>
      <c r="D9552" t="s">
        <v>14</v>
      </c>
      <c r="E9552" t="str">
        <f t="shared" si="825"/>
        <v>2012A</v>
      </c>
      <c r="F9552" t="s">
        <v>15</v>
      </c>
      <c r="G9552" t="s">
        <v>43</v>
      </c>
      <c r="H9552" t="s">
        <v>24</v>
      </c>
      <c r="I9552" t="s">
        <v>25</v>
      </c>
      <c r="J9552" t="str">
        <f t="shared" si="827"/>
        <v>ENG</v>
      </c>
      <c r="L9552">
        <v>2014</v>
      </c>
      <c r="M9552">
        <f t="shared" si="823"/>
        <v>2</v>
      </c>
      <c r="N9552" t="str">
        <f t="shared" si="826"/>
        <v>U</v>
      </c>
      <c r="P9552" t="s">
        <v>19</v>
      </c>
      <c r="W9552">
        <v>15</v>
      </c>
      <c r="X9552">
        <v>8</v>
      </c>
      <c r="Y9552">
        <v>9</v>
      </c>
    </row>
    <row r="9553" spans="1:25" x14ac:dyDescent="0.2">
      <c r="A9553">
        <v>1453934</v>
      </c>
      <c r="B9553" t="s">
        <v>110</v>
      </c>
      <c r="C9553" t="str">
        <f t="shared" si="824"/>
        <v>2011</v>
      </c>
      <c r="D9553" t="s">
        <v>24</v>
      </c>
      <c r="E9553" t="str">
        <f t="shared" si="825"/>
        <v>2011C</v>
      </c>
      <c r="F9553" t="s">
        <v>15</v>
      </c>
      <c r="G9553" t="s">
        <v>16</v>
      </c>
      <c r="H9553" t="s">
        <v>20</v>
      </c>
      <c r="I9553" t="s">
        <v>41</v>
      </c>
      <c r="J9553" t="str">
        <f t="shared" si="827"/>
        <v>ENG</v>
      </c>
      <c r="L9553">
        <v>2014</v>
      </c>
      <c r="M9553">
        <f t="shared" si="823"/>
        <v>3</v>
      </c>
      <c r="N9553" t="str">
        <f t="shared" si="826"/>
        <v>F</v>
      </c>
      <c r="P9553" t="s">
        <v>19</v>
      </c>
      <c r="W9553">
        <v>15.333333</v>
      </c>
      <c r="X9553">
        <v>7</v>
      </c>
      <c r="Y9553">
        <v>7</v>
      </c>
    </row>
    <row r="9554" spans="1:25" x14ac:dyDescent="0.2">
      <c r="A9554">
        <v>1454092</v>
      </c>
      <c r="B9554" t="s">
        <v>108</v>
      </c>
      <c r="C9554" t="str">
        <f t="shared" si="824"/>
        <v>2011</v>
      </c>
      <c r="D9554" t="s">
        <v>14</v>
      </c>
      <c r="E9554" t="str">
        <f t="shared" si="825"/>
        <v>2011A</v>
      </c>
      <c r="F9554" t="s">
        <v>15</v>
      </c>
      <c r="G9554" t="s">
        <v>43</v>
      </c>
      <c r="H9554" t="s">
        <v>14</v>
      </c>
      <c r="I9554" t="s">
        <v>18</v>
      </c>
      <c r="J9554" t="str">
        <f t="shared" si="827"/>
        <v>ENG</v>
      </c>
      <c r="L9554">
        <v>2014</v>
      </c>
      <c r="M9554">
        <f t="shared" si="823"/>
        <v>3</v>
      </c>
      <c r="N9554" t="str">
        <f t="shared" si="826"/>
        <v>F</v>
      </c>
      <c r="P9554" t="s">
        <v>19</v>
      </c>
      <c r="Q9554" t="s">
        <v>118</v>
      </c>
      <c r="R9554" t="s">
        <v>20</v>
      </c>
    </row>
    <row r="9555" spans="1:25" x14ac:dyDescent="0.2">
      <c r="A9555">
        <v>1454092</v>
      </c>
      <c r="B9555" t="s">
        <v>108</v>
      </c>
      <c r="C9555" t="str">
        <f t="shared" si="824"/>
        <v>2011</v>
      </c>
      <c r="D9555" t="s">
        <v>20</v>
      </c>
      <c r="E9555" t="str">
        <f t="shared" si="825"/>
        <v>2011B</v>
      </c>
      <c r="F9555" t="s">
        <v>15</v>
      </c>
      <c r="G9555" t="s">
        <v>56</v>
      </c>
      <c r="H9555" t="s">
        <v>20</v>
      </c>
      <c r="I9555" t="s">
        <v>18</v>
      </c>
      <c r="J9555" t="str">
        <f t="shared" si="827"/>
        <v>ENG</v>
      </c>
      <c r="L9555">
        <v>2014</v>
      </c>
      <c r="M9555">
        <f t="shared" si="823"/>
        <v>3</v>
      </c>
      <c r="N9555" t="str">
        <f t="shared" si="826"/>
        <v>F</v>
      </c>
      <c r="P9555" t="s">
        <v>19</v>
      </c>
      <c r="Q9555" t="s">
        <v>121</v>
      </c>
      <c r="R9555" t="s">
        <v>20</v>
      </c>
    </row>
    <row r="9556" spans="1:25" x14ac:dyDescent="0.2">
      <c r="A9556">
        <v>1454092</v>
      </c>
      <c r="B9556" t="s">
        <v>115</v>
      </c>
      <c r="C9556" t="str">
        <f t="shared" si="824"/>
        <v>2012</v>
      </c>
      <c r="D9556" t="s">
        <v>14</v>
      </c>
      <c r="E9556" t="str">
        <f t="shared" si="825"/>
        <v>2012A</v>
      </c>
      <c r="F9556" t="s">
        <v>15</v>
      </c>
      <c r="G9556" t="s">
        <v>52</v>
      </c>
      <c r="H9556" t="s">
        <v>24</v>
      </c>
      <c r="I9556" t="s">
        <v>33</v>
      </c>
      <c r="J9556" t="str">
        <f t="shared" si="827"/>
        <v>ENG</v>
      </c>
      <c r="L9556">
        <v>2014</v>
      </c>
      <c r="M9556">
        <f t="shared" si="823"/>
        <v>2</v>
      </c>
      <c r="N9556" t="str">
        <f t="shared" si="826"/>
        <v>U</v>
      </c>
      <c r="P9556" t="s">
        <v>19</v>
      </c>
      <c r="Q9556" t="s">
        <v>122</v>
      </c>
      <c r="R9556" t="s">
        <v>20</v>
      </c>
    </row>
    <row r="9557" spans="1:25" x14ac:dyDescent="0.2">
      <c r="A9557">
        <v>1454136</v>
      </c>
      <c r="B9557" t="s">
        <v>108</v>
      </c>
      <c r="C9557" t="str">
        <f t="shared" si="824"/>
        <v>2011</v>
      </c>
      <c r="D9557" t="s">
        <v>14</v>
      </c>
      <c r="E9557" t="str">
        <f t="shared" si="825"/>
        <v>2011A</v>
      </c>
      <c r="F9557" t="s">
        <v>15</v>
      </c>
      <c r="G9557" t="s">
        <v>43</v>
      </c>
      <c r="H9557" t="s">
        <v>14</v>
      </c>
      <c r="I9557" t="s">
        <v>22</v>
      </c>
      <c r="J9557" t="str">
        <f t="shared" si="827"/>
        <v>ENG</v>
      </c>
      <c r="L9557">
        <v>2014</v>
      </c>
      <c r="M9557">
        <f t="shared" si="823"/>
        <v>3</v>
      </c>
      <c r="N9557" t="str">
        <f t="shared" si="826"/>
        <v>F</v>
      </c>
      <c r="P9557" t="s">
        <v>19</v>
      </c>
      <c r="Q9557" t="s">
        <v>118</v>
      </c>
      <c r="R9557" t="s">
        <v>14</v>
      </c>
    </row>
    <row r="9558" spans="1:25" x14ac:dyDescent="0.2">
      <c r="A9558">
        <v>1454136</v>
      </c>
      <c r="B9558" t="s">
        <v>108</v>
      </c>
      <c r="C9558" t="str">
        <f t="shared" si="824"/>
        <v>2011</v>
      </c>
      <c r="D9558" t="s">
        <v>20</v>
      </c>
      <c r="E9558" t="str">
        <f t="shared" si="825"/>
        <v>2011B</v>
      </c>
      <c r="F9558" t="s">
        <v>15</v>
      </c>
      <c r="G9558" t="s">
        <v>56</v>
      </c>
      <c r="H9558" t="s">
        <v>14</v>
      </c>
      <c r="I9558" t="s">
        <v>22</v>
      </c>
      <c r="J9558" t="str">
        <f t="shared" si="827"/>
        <v>ENG</v>
      </c>
      <c r="L9558">
        <v>2014</v>
      </c>
      <c r="M9558">
        <f t="shared" si="823"/>
        <v>3</v>
      </c>
      <c r="N9558" t="str">
        <f t="shared" si="826"/>
        <v>F</v>
      </c>
      <c r="P9558" t="s">
        <v>19</v>
      </c>
      <c r="Q9558" t="s">
        <v>121</v>
      </c>
      <c r="R9558" t="s">
        <v>20</v>
      </c>
    </row>
    <row r="9559" spans="1:25" x14ac:dyDescent="0.2">
      <c r="A9559">
        <v>1454140</v>
      </c>
      <c r="B9559" t="s">
        <v>108</v>
      </c>
      <c r="C9559" t="str">
        <f t="shared" si="824"/>
        <v>2011</v>
      </c>
      <c r="D9559" t="s">
        <v>20</v>
      </c>
      <c r="E9559" t="str">
        <f t="shared" si="825"/>
        <v>2011B</v>
      </c>
      <c r="F9559" t="s">
        <v>15</v>
      </c>
      <c r="G9559" t="s">
        <v>64</v>
      </c>
      <c r="H9559" t="s">
        <v>20</v>
      </c>
      <c r="I9559" t="s">
        <v>32</v>
      </c>
      <c r="J9559" t="str">
        <f t="shared" si="827"/>
        <v>OTH</v>
      </c>
      <c r="L9559">
        <v>2014</v>
      </c>
      <c r="M9559">
        <f t="shared" si="823"/>
        <v>3</v>
      </c>
      <c r="N9559" t="str">
        <f t="shared" si="826"/>
        <v>F</v>
      </c>
      <c r="P9559" t="s">
        <v>19</v>
      </c>
      <c r="Q9559" t="s">
        <v>123</v>
      </c>
      <c r="R9559" t="s">
        <v>20</v>
      </c>
      <c r="W9559">
        <v>16</v>
      </c>
      <c r="X9559">
        <v>8</v>
      </c>
      <c r="Y9559">
        <v>8</v>
      </c>
    </row>
    <row r="9560" spans="1:25" x14ac:dyDescent="0.2">
      <c r="A9560">
        <v>1454140</v>
      </c>
      <c r="B9560" t="s">
        <v>110</v>
      </c>
      <c r="C9560" t="str">
        <f t="shared" si="824"/>
        <v>2011</v>
      </c>
      <c r="D9560" t="s">
        <v>24</v>
      </c>
      <c r="E9560" t="str">
        <f t="shared" si="825"/>
        <v>2011C</v>
      </c>
      <c r="F9560" t="s">
        <v>15</v>
      </c>
      <c r="G9560" t="s">
        <v>36</v>
      </c>
      <c r="H9560" t="s">
        <v>20</v>
      </c>
      <c r="I9560" t="s">
        <v>27</v>
      </c>
      <c r="J9560" t="str">
        <f t="shared" si="827"/>
        <v>ENG</v>
      </c>
      <c r="L9560">
        <v>2014</v>
      </c>
      <c r="M9560">
        <f t="shared" si="823"/>
        <v>3</v>
      </c>
      <c r="N9560" t="str">
        <f t="shared" si="826"/>
        <v>F</v>
      </c>
      <c r="P9560" t="s">
        <v>19</v>
      </c>
      <c r="Q9560" t="s">
        <v>122</v>
      </c>
      <c r="R9560" t="s">
        <v>14</v>
      </c>
      <c r="W9560">
        <v>16</v>
      </c>
      <c r="X9560">
        <v>8</v>
      </c>
      <c r="Y9560">
        <v>8</v>
      </c>
    </row>
    <row r="9561" spans="1:25" x14ac:dyDescent="0.2">
      <c r="A9561">
        <v>1454140</v>
      </c>
      <c r="B9561" t="s">
        <v>108</v>
      </c>
      <c r="C9561" t="str">
        <f t="shared" si="824"/>
        <v>2011</v>
      </c>
      <c r="D9561" t="s">
        <v>14</v>
      </c>
      <c r="E9561" t="str">
        <f t="shared" si="825"/>
        <v>2011A</v>
      </c>
      <c r="F9561" t="s">
        <v>15</v>
      </c>
      <c r="G9561" t="s">
        <v>16</v>
      </c>
      <c r="H9561" t="s">
        <v>24</v>
      </c>
      <c r="I9561" t="s">
        <v>32</v>
      </c>
      <c r="J9561" t="str">
        <f t="shared" si="827"/>
        <v>OTH</v>
      </c>
      <c r="L9561">
        <v>2014</v>
      </c>
      <c r="M9561">
        <f t="shared" si="823"/>
        <v>3</v>
      </c>
      <c r="N9561" t="str">
        <f t="shared" si="826"/>
        <v>F</v>
      </c>
      <c r="P9561" t="s">
        <v>19</v>
      </c>
      <c r="Q9561" t="s">
        <v>116</v>
      </c>
      <c r="R9561" t="s">
        <v>14</v>
      </c>
      <c r="W9561">
        <v>16</v>
      </c>
      <c r="X9561">
        <v>8</v>
      </c>
      <c r="Y9561">
        <v>8</v>
      </c>
    </row>
    <row r="9562" spans="1:25" x14ac:dyDescent="0.2">
      <c r="A9562">
        <v>1454158</v>
      </c>
      <c r="B9562" t="s">
        <v>110</v>
      </c>
      <c r="C9562" t="str">
        <f t="shared" si="824"/>
        <v>2011</v>
      </c>
      <c r="D9562" t="s">
        <v>24</v>
      </c>
      <c r="E9562" t="str">
        <f t="shared" si="825"/>
        <v>2011C</v>
      </c>
      <c r="F9562" t="s">
        <v>15</v>
      </c>
      <c r="G9562" t="s">
        <v>16</v>
      </c>
      <c r="H9562" t="s">
        <v>14</v>
      </c>
      <c r="I9562" t="s">
        <v>21</v>
      </c>
      <c r="J9562" t="str">
        <f t="shared" si="827"/>
        <v>COMP</v>
      </c>
      <c r="L9562">
        <v>2014</v>
      </c>
      <c r="M9562">
        <f t="shared" si="823"/>
        <v>3</v>
      </c>
      <c r="N9562" t="str">
        <f t="shared" si="826"/>
        <v>F</v>
      </c>
      <c r="P9562" t="s">
        <v>19</v>
      </c>
      <c r="W9562">
        <v>16</v>
      </c>
      <c r="X9562">
        <v>8</v>
      </c>
      <c r="Y9562">
        <v>9</v>
      </c>
    </row>
    <row r="9563" spans="1:25" x14ac:dyDescent="0.2">
      <c r="A9563">
        <v>1454158</v>
      </c>
      <c r="B9563" t="s">
        <v>110</v>
      </c>
      <c r="C9563" t="str">
        <f t="shared" si="824"/>
        <v>2011</v>
      </c>
      <c r="D9563" t="s">
        <v>57</v>
      </c>
      <c r="E9563" t="str">
        <f t="shared" si="825"/>
        <v>2011D</v>
      </c>
      <c r="F9563" t="s">
        <v>15</v>
      </c>
      <c r="G9563" t="s">
        <v>64</v>
      </c>
      <c r="H9563" t="s">
        <v>14</v>
      </c>
      <c r="I9563" t="s">
        <v>21</v>
      </c>
      <c r="J9563" t="str">
        <f t="shared" si="827"/>
        <v>COMP</v>
      </c>
      <c r="L9563">
        <v>2014</v>
      </c>
      <c r="M9563">
        <f t="shared" si="823"/>
        <v>3</v>
      </c>
      <c r="N9563" t="str">
        <f t="shared" si="826"/>
        <v>F</v>
      </c>
      <c r="P9563" t="s">
        <v>19</v>
      </c>
      <c r="Q9563" t="s">
        <v>122</v>
      </c>
      <c r="R9563" t="s">
        <v>14</v>
      </c>
      <c r="W9563">
        <v>16</v>
      </c>
      <c r="X9563">
        <v>8</v>
      </c>
      <c r="Y9563">
        <v>9</v>
      </c>
    </row>
    <row r="9564" spans="1:25" x14ac:dyDescent="0.2">
      <c r="A9564">
        <v>1454174</v>
      </c>
      <c r="B9564" t="s">
        <v>108</v>
      </c>
      <c r="C9564" t="str">
        <f t="shared" si="824"/>
        <v>2011</v>
      </c>
      <c r="D9564" t="s">
        <v>14</v>
      </c>
      <c r="E9564" t="str">
        <f t="shared" si="825"/>
        <v>2011A</v>
      </c>
      <c r="F9564" t="s">
        <v>15</v>
      </c>
      <c r="G9564" t="s">
        <v>43</v>
      </c>
      <c r="H9564" t="s">
        <v>20</v>
      </c>
      <c r="I9564" t="s">
        <v>18</v>
      </c>
      <c r="J9564" t="str">
        <f t="shared" si="827"/>
        <v>ENG</v>
      </c>
      <c r="L9564">
        <v>2014</v>
      </c>
      <c r="M9564">
        <f t="shared" si="823"/>
        <v>3</v>
      </c>
      <c r="N9564" t="str">
        <f t="shared" si="826"/>
        <v>F</v>
      </c>
      <c r="P9564" t="s">
        <v>28</v>
      </c>
      <c r="Q9564" t="s">
        <v>118</v>
      </c>
      <c r="R9564" t="s">
        <v>14</v>
      </c>
      <c r="W9564">
        <v>13.5</v>
      </c>
      <c r="X9564">
        <v>6</v>
      </c>
      <c r="Y9564">
        <v>8</v>
      </c>
    </row>
    <row r="9565" spans="1:25" x14ac:dyDescent="0.2">
      <c r="A9565">
        <v>1454244</v>
      </c>
      <c r="B9565" t="s">
        <v>103</v>
      </c>
      <c r="C9565" t="str">
        <f t="shared" si="824"/>
        <v>2010</v>
      </c>
      <c r="D9565" t="s">
        <v>20</v>
      </c>
      <c r="E9565" t="str">
        <f t="shared" si="825"/>
        <v>2010B</v>
      </c>
      <c r="F9565" t="s">
        <v>15</v>
      </c>
      <c r="G9565" t="s">
        <v>56</v>
      </c>
      <c r="H9565" t="s">
        <v>20</v>
      </c>
      <c r="I9565" t="s">
        <v>21</v>
      </c>
      <c r="J9565" t="str">
        <f t="shared" si="827"/>
        <v>COMP</v>
      </c>
      <c r="L9565" t="s">
        <v>38</v>
      </c>
      <c r="M9565" t="s">
        <v>38</v>
      </c>
      <c r="N9565" t="str">
        <f t="shared" si="826"/>
        <v>U</v>
      </c>
      <c r="P9565" t="s">
        <v>19</v>
      </c>
    </row>
    <row r="9566" spans="1:25" x14ac:dyDescent="0.2">
      <c r="A9566">
        <v>1454244</v>
      </c>
      <c r="B9566" t="s">
        <v>103</v>
      </c>
      <c r="C9566" t="str">
        <f t="shared" si="824"/>
        <v>2010</v>
      </c>
      <c r="D9566" t="s">
        <v>14</v>
      </c>
      <c r="E9566" t="str">
        <f t="shared" si="825"/>
        <v>2010A</v>
      </c>
      <c r="F9566" t="s">
        <v>15</v>
      </c>
      <c r="G9566" t="s">
        <v>43</v>
      </c>
      <c r="H9566" t="s">
        <v>24</v>
      </c>
      <c r="I9566" t="s">
        <v>21</v>
      </c>
      <c r="J9566" t="str">
        <f t="shared" si="827"/>
        <v>COMP</v>
      </c>
      <c r="L9566" t="s">
        <v>38</v>
      </c>
      <c r="M9566" t="s">
        <v>38</v>
      </c>
      <c r="N9566" t="str">
        <f t="shared" si="826"/>
        <v>U</v>
      </c>
      <c r="P9566" t="s">
        <v>19</v>
      </c>
    </row>
    <row r="9567" spans="1:25" x14ac:dyDescent="0.2">
      <c r="A9567">
        <v>1454296</v>
      </c>
      <c r="B9567" t="s">
        <v>108</v>
      </c>
      <c r="C9567" t="str">
        <f t="shared" si="824"/>
        <v>2011</v>
      </c>
      <c r="D9567" t="s">
        <v>14</v>
      </c>
      <c r="E9567" t="str">
        <f t="shared" si="825"/>
        <v>2011A</v>
      </c>
      <c r="F9567" t="s">
        <v>15</v>
      </c>
      <c r="G9567" t="s">
        <v>16</v>
      </c>
      <c r="H9567" t="s">
        <v>14</v>
      </c>
      <c r="I9567" t="s">
        <v>23</v>
      </c>
      <c r="J9567" t="str">
        <f t="shared" si="827"/>
        <v>ENG</v>
      </c>
      <c r="L9567">
        <v>2014</v>
      </c>
      <c r="M9567">
        <f t="shared" ref="M9567:M9591" si="828">L9567-C9567</f>
        <v>3</v>
      </c>
      <c r="N9567" t="str">
        <f t="shared" si="826"/>
        <v>F</v>
      </c>
      <c r="P9567" t="s">
        <v>19</v>
      </c>
      <c r="Q9567" t="s">
        <v>116</v>
      </c>
      <c r="R9567" t="s">
        <v>20</v>
      </c>
      <c r="W9567">
        <v>15</v>
      </c>
      <c r="X9567">
        <v>8</v>
      </c>
      <c r="Y9567">
        <v>8</v>
      </c>
    </row>
    <row r="9568" spans="1:25" x14ac:dyDescent="0.2">
      <c r="A9568">
        <v>1454296</v>
      </c>
      <c r="B9568" t="s">
        <v>108</v>
      </c>
      <c r="C9568" t="str">
        <f t="shared" si="824"/>
        <v>2011</v>
      </c>
      <c r="D9568" t="s">
        <v>20</v>
      </c>
      <c r="E9568" t="str">
        <f t="shared" si="825"/>
        <v>2011B</v>
      </c>
      <c r="F9568" t="s">
        <v>15</v>
      </c>
      <c r="G9568" t="s">
        <v>64</v>
      </c>
      <c r="H9568" t="s">
        <v>14</v>
      </c>
      <c r="I9568" t="s">
        <v>23</v>
      </c>
      <c r="J9568" t="str">
        <f t="shared" si="827"/>
        <v>ENG</v>
      </c>
      <c r="L9568">
        <v>2014</v>
      </c>
      <c r="M9568">
        <f t="shared" si="828"/>
        <v>3</v>
      </c>
      <c r="N9568" t="str">
        <f t="shared" si="826"/>
        <v>F</v>
      </c>
      <c r="P9568" t="s">
        <v>19</v>
      </c>
      <c r="Q9568" t="s">
        <v>123</v>
      </c>
      <c r="R9568" t="s">
        <v>14</v>
      </c>
      <c r="W9568">
        <v>15</v>
      </c>
      <c r="X9568">
        <v>8</v>
      </c>
      <c r="Y9568">
        <v>8</v>
      </c>
    </row>
    <row r="9569" spans="1:25" x14ac:dyDescent="0.2">
      <c r="A9569">
        <v>1454326</v>
      </c>
      <c r="B9569" t="s">
        <v>110</v>
      </c>
      <c r="C9569" t="str">
        <f t="shared" si="824"/>
        <v>2011</v>
      </c>
      <c r="D9569" t="s">
        <v>24</v>
      </c>
      <c r="E9569" t="str">
        <f t="shared" si="825"/>
        <v>2011C</v>
      </c>
      <c r="F9569" t="s">
        <v>15</v>
      </c>
      <c r="G9569" t="s">
        <v>43</v>
      </c>
      <c r="H9569" t="s">
        <v>24</v>
      </c>
      <c r="I9569" t="s">
        <v>22</v>
      </c>
      <c r="J9569" t="str">
        <f t="shared" si="827"/>
        <v>ENG</v>
      </c>
      <c r="L9569">
        <v>2014</v>
      </c>
      <c r="M9569">
        <f t="shared" si="828"/>
        <v>3</v>
      </c>
      <c r="N9569" t="str">
        <f t="shared" si="826"/>
        <v>F</v>
      </c>
      <c r="P9569" t="s">
        <v>28</v>
      </c>
      <c r="Q9569" t="s">
        <v>116</v>
      </c>
      <c r="R9569" t="s">
        <v>24</v>
      </c>
    </row>
    <row r="9570" spans="1:25" x14ac:dyDescent="0.2">
      <c r="A9570">
        <v>1454326</v>
      </c>
      <c r="B9570" t="s">
        <v>110</v>
      </c>
      <c r="C9570" t="str">
        <f t="shared" si="824"/>
        <v>2011</v>
      </c>
      <c r="D9570" t="s">
        <v>57</v>
      </c>
      <c r="E9570" t="str">
        <f t="shared" si="825"/>
        <v>2011D</v>
      </c>
      <c r="F9570" t="s">
        <v>15</v>
      </c>
      <c r="G9570" t="s">
        <v>56</v>
      </c>
      <c r="H9570" t="s">
        <v>17</v>
      </c>
      <c r="I9570" t="s">
        <v>22</v>
      </c>
      <c r="J9570" t="str">
        <f t="shared" si="827"/>
        <v>ENG</v>
      </c>
      <c r="L9570">
        <v>2014</v>
      </c>
      <c r="M9570">
        <f t="shared" si="828"/>
        <v>3</v>
      </c>
      <c r="N9570" t="str">
        <f t="shared" si="826"/>
        <v>F</v>
      </c>
      <c r="P9570" t="s">
        <v>28</v>
      </c>
      <c r="Q9570" t="s">
        <v>123</v>
      </c>
      <c r="R9570" t="s">
        <v>20</v>
      </c>
    </row>
    <row r="9571" spans="1:25" x14ac:dyDescent="0.2">
      <c r="A9571">
        <v>1454330</v>
      </c>
      <c r="B9571" t="s">
        <v>106</v>
      </c>
      <c r="C9571" t="str">
        <f t="shared" si="824"/>
        <v>2010</v>
      </c>
      <c r="D9571" t="s">
        <v>107</v>
      </c>
      <c r="E9571" t="str">
        <f t="shared" si="825"/>
        <v>2010E2</v>
      </c>
      <c r="F9571" t="s">
        <v>15</v>
      </c>
      <c r="G9571" t="s">
        <v>43</v>
      </c>
      <c r="H9571" t="s">
        <v>24</v>
      </c>
      <c r="I9571" t="s">
        <v>21</v>
      </c>
      <c r="J9571" t="str">
        <f t="shared" si="827"/>
        <v>COMP</v>
      </c>
      <c r="L9571">
        <v>2012</v>
      </c>
      <c r="M9571">
        <f t="shared" si="828"/>
        <v>2</v>
      </c>
      <c r="N9571" t="str">
        <f t="shared" si="826"/>
        <v>U</v>
      </c>
      <c r="P9571" t="s">
        <v>19</v>
      </c>
      <c r="Q9571" t="s">
        <v>116</v>
      </c>
      <c r="R9571" t="s">
        <v>24</v>
      </c>
    </row>
    <row r="9572" spans="1:25" x14ac:dyDescent="0.2">
      <c r="A9572">
        <v>1454330</v>
      </c>
      <c r="B9572" t="s">
        <v>104</v>
      </c>
      <c r="C9572" t="str">
        <f t="shared" si="824"/>
        <v>2010</v>
      </c>
      <c r="D9572" t="s">
        <v>24</v>
      </c>
      <c r="E9572" t="str">
        <f t="shared" si="825"/>
        <v>2010C</v>
      </c>
      <c r="F9572" t="s">
        <v>15</v>
      </c>
      <c r="G9572" t="s">
        <v>43</v>
      </c>
      <c r="H9572" t="s">
        <v>17</v>
      </c>
      <c r="I9572" t="s">
        <v>21</v>
      </c>
      <c r="J9572" t="str">
        <f t="shared" si="827"/>
        <v>COMP</v>
      </c>
      <c r="L9572">
        <v>2012</v>
      </c>
      <c r="M9572">
        <f t="shared" si="828"/>
        <v>2</v>
      </c>
      <c r="N9572" t="str">
        <f t="shared" si="826"/>
        <v>U</v>
      </c>
      <c r="P9572" t="s">
        <v>19</v>
      </c>
      <c r="Q9572" t="s">
        <v>124</v>
      </c>
      <c r="R9572" t="s">
        <v>17</v>
      </c>
    </row>
    <row r="9573" spans="1:25" x14ac:dyDescent="0.2">
      <c r="A9573">
        <v>1454462</v>
      </c>
      <c r="B9573" t="s">
        <v>108</v>
      </c>
      <c r="C9573" t="str">
        <f t="shared" si="824"/>
        <v>2011</v>
      </c>
      <c r="D9573" t="s">
        <v>14</v>
      </c>
      <c r="E9573" t="str">
        <f t="shared" si="825"/>
        <v>2011A</v>
      </c>
      <c r="F9573" t="s">
        <v>15</v>
      </c>
      <c r="G9573" t="s">
        <v>43</v>
      </c>
      <c r="H9573" t="s">
        <v>20</v>
      </c>
      <c r="I9573" t="s">
        <v>25</v>
      </c>
      <c r="J9573" t="str">
        <f t="shared" si="827"/>
        <v>ENG</v>
      </c>
      <c r="L9573">
        <v>2014</v>
      </c>
      <c r="M9573">
        <f t="shared" si="828"/>
        <v>3</v>
      </c>
      <c r="N9573" t="str">
        <f t="shared" si="826"/>
        <v>F</v>
      </c>
      <c r="P9573" t="s">
        <v>19</v>
      </c>
      <c r="Q9573" t="s">
        <v>116</v>
      </c>
      <c r="R9573" t="s">
        <v>20</v>
      </c>
    </row>
    <row r="9574" spans="1:25" x14ac:dyDescent="0.2">
      <c r="A9574">
        <v>1454462</v>
      </c>
      <c r="B9574" t="s">
        <v>108</v>
      </c>
      <c r="C9574" t="str">
        <f t="shared" si="824"/>
        <v>2011</v>
      </c>
      <c r="D9574" t="s">
        <v>20</v>
      </c>
      <c r="E9574" t="str">
        <f t="shared" si="825"/>
        <v>2011B</v>
      </c>
      <c r="F9574" t="s">
        <v>15</v>
      </c>
      <c r="G9574" t="s">
        <v>56</v>
      </c>
      <c r="H9574" t="s">
        <v>24</v>
      </c>
      <c r="I9574" t="s">
        <v>25</v>
      </c>
      <c r="J9574" t="str">
        <f t="shared" si="827"/>
        <v>ENG</v>
      </c>
      <c r="L9574">
        <v>2014</v>
      </c>
      <c r="M9574">
        <f t="shared" si="828"/>
        <v>3</v>
      </c>
      <c r="N9574" t="str">
        <f t="shared" si="826"/>
        <v>F</v>
      </c>
      <c r="P9574" t="s">
        <v>19</v>
      </c>
      <c r="Q9574" t="s">
        <v>123</v>
      </c>
      <c r="R9574" t="s">
        <v>20</v>
      </c>
    </row>
    <row r="9575" spans="1:25" x14ac:dyDescent="0.2">
      <c r="A9575">
        <v>1454462</v>
      </c>
      <c r="B9575" t="s">
        <v>110</v>
      </c>
      <c r="C9575" t="str">
        <f t="shared" si="824"/>
        <v>2011</v>
      </c>
      <c r="D9575" t="s">
        <v>24</v>
      </c>
      <c r="E9575" t="str">
        <f t="shared" si="825"/>
        <v>2011C</v>
      </c>
      <c r="F9575" t="s">
        <v>15</v>
      </c>
      <c r="G9575" t="s">
        <v>36</v>
      </c>
      <c r="H9575" t="s">
        <v>24</v>
      </c>
      <c r="I9575" t="s">
        <v>34</v>
      </c>
      <c r="J9575" t="str">
        <f t="shared" si="827"/>
        <v>MAT</v>
      </c>
      <c r="L9575">
        <v>2014</v>
      </c>
      <c r="M9575">
        <f t="shared" si="828"/>
        <v>3</v>
      </c>
      <c r="N9575" t="str">
        <f t="shared" si="826"/>
        <v>F</v>
      </c>
      <c r="P9575" t="s">
        <v>19</v>
      </c>
      <c r="Q9575" t="s">
        <v>122</v>
      </c>
      <c r="R9575" t="s">
        <v>24</v>
      </c>
    </row>
    <row r="9576" spans="1:25" x14ac:dyDescent="0.2">
      <c r="A9576">
        <v>1454528</v>
      </c>
      <c r="B9576" t="s">
        <v>108</v>
      </c>
      <c r="C9576" t="str">
        <f t="shared" si="824"/>
        <v>2011</v>
      </c>
      <c r="D9576" t="s">
        <v>14</v>
      </c>
      <c r="E9576" t="str">
        <f t="shared" si="825"/>
        <v>2011A</v>
      </c>
      <c r="F9576" t="s">
        <v>15</v>
      </c>
      <c r="G9576" t="s">
        <v>43</v>
      </c>
      <c r="H9576" t="s">
        <v>24</v>
      </c>
      <c r="I9576" t="s">
        <v>26</v>
      </c>
      <c r="J9576" t="str">
        <f t="shared" si="827"/>
        <v>COMP</v>
      </c>
      <c r="L9576">
        <v>2014</v>
      </c>
      <c r="M9576">
        <f t="shared" si="828"/>
        <v>3</v>
      </c>
      <c r="N9576" t="str">
        <f t="shared" si="826"/>
        <v>F</v>
      </c>
      <c r="P9576" t="s">
        <v>19</v>
      </c>
      <c r="Q9576" t="s">
        <v>118</v>
      </c>
      <c r="R9576" t="s">
        <v>24</v>
      </c>
      <c r="W9576">
        <v>15.5</v>
      </c>
      <c r="X9576">
        <v>8</v>
      </c>
      <c r="Y9576">
        <v>9</v>
      </c>
    </row>
    <row r="9577" spans="1:25" x14ac:dyDescent="0.2">
      <c r="A9577">
        <v>1454618</v>
      </c>
      <c r="B9577" t="s">
        <v>115</v>
      </c>
      <c r="C9577" t="str">
        <f t="shared" si="824"/>
        <v>2012</v>
      </c>
      <c r="D9577" t="s">
        <v>14</v>
      </c>
      <c r="E9577" t="str">
        <f t="shared" si="825"/>
        <v>2012A</v>
      </c>
      <c r="F9577" t="s">
        <v>15</v>
      </c>
      <c r="G9577" t="s">
        <v>43</v>
      </c>
      <c r="H9577" t="s">
        <v>24</v>
      </c>
      <c r="I9577" t="s">
        <v>18</v>
      </c>
      <c r="J9577" t="str">
        <f t="shared" si="827"/>
        <v>ENG</v>
      </c>
      <c r="L9577">
        <v>2015</v>
      </c>
      <c r="M9577">
        <f t="shared" si="828"/>
        <v>3</v>
      </c>
      <c r="N9577" t="str">
        <f t="shared" si="826"/>
        <v>F</v>
      </c>
      <c r="P9577" t="s">
        <v>28</v>
      </c>
      <c r="Q9577" t="s">
        <v>121</v>
      </c>
      <c r="R9577" t="s">
        <v>24</v>
      </c>
    </row>
    <row r="9578" spans="1:25" x14ac:dyDescent="0.2">
      <c r="A9578">
        <v>1454656</v>
      </c>
      <c r="B9578" t="s">
        <v>115</v>
      </c>
      <c r="C9578" t="str">
        <f t="shared" si="824"/>
        <v>2012</v>
      </c>
      <c r="D9578" t="s">
        <v>14</v>
      </c>
      <c r="E9578" t="str">
        <f t="shared" si="825"/>
        <v>2012A</v>
      </c>
      <c r="F9578" t="s">
        <v>15</v>
      </c>
      <c r="G9578" t="s">
        <v>16</v>
      </c>
      <c r="H9578" t="s">
        <v>20</v>
      </c>
      <c r="I9578" t="s">
        <v>22</v>
      </c>
      <c r="J9578" t="str">
        <f t="shared" si="827"/>
        <v>ENG</v>
      </c>
      <c r="L9578">
        <v>2015</v>
      </c>
      <c r="M9578">
        <f t="shared" si="828"/>
        <v>3</v>
      </c>
      <c r="N9578" t="str">
        <f t="shared" si="826"/>
        <v>F</v>
      </c>
      <c r="P9578" t="s">
        <v>19</v>
      </c>
      <c r="Q9578" t="s">
        <v>116</v>
      </c>
      <c r="R9578" t="s">
        <v>20</v>
      </c>
      <c r="W9578">
        <v>16</v>
      </c>
      <c r="X9578">
        <v>8</v>
      </c>
      <c r="Y9578">
        <v>9</v>
      </c>
    </row>
    <row r="9579" spans="1:25" x14ac:dyDescent="0.2">
      <c r="A9579">
        <v>1454698</v>
      </c>
      <c r="B9579" t="s">
        <v>110</v>
      </c>
      <c r="C9579" t="str">
        <f t="shared" si="824"/>
        <v>2011</v>
      </c>
      <c r="D9579" t="s">
        <v>24</v>
      </c>
      <c r="E9579" t="str">
        <f t="shared" si="825"/>
        <v>2011C</v>
      </c>
      <c r="F9579" t="s">
        <v>15</v>
      </c>
      <c r="G9579" t="s">
        <v>43</v>
      </c>
      <c r="H9579" t="s">
        <v>14</v>
      </c>
      <c r="I9579" t="s">
        <v>45</v>
      </c>
      <c r="J9579" t="str">
        <f t="shared" si="827"/>
        <v>SCI</v>
      </c>
      <c r="L9579">
        <v>2014</v>
      </c>
      <c r="M9579">
        <f t="shared" si="828"/>
        <v>3</v>
      </c>
      <c r="N9579" t="str">
        <f t="shared" si="826"/>
        <v>F</v>
      </c>
      <c r="P9579" t="s">
        <v>28</v>
      </c>
      <c r="W9579">
        <v>16</v>
      </c>
      <c r="X9579">
        <v>6.5</v>
      </c>
      <c r="Y9579">
        <v>9</v>
      </c>
    </row>
    <row r="9580" spans="1:25" x14ac:dyDescent="0.2">
      <c r="A9580">
        <v>1455056</v>
      </c>
      <c r="B9580" t="s">
        <v>110</v>
      </c>
      <c r="C9580" t="str">
        <f t="shared" si="824"/>
        <v>2011</v>
      </c>
      <c r="D9580" t="s">
        <v>57</v>
      </c>
      <c r="E9580" t="str">
        <f t="shared" si="825"/>
        <v>2011D</v>
      </c>
      <c r="F9580" t="s">
        <v>15</v>
      </c>
      <c r="G9580" t="s">
        <v>56</v>
      </c>
      <c r="H9580" t="s">
        <v>14</v>
      </c>
      <c r="I9580" t="s">
        <v>21</v>
      </c>
      <c r="J9580" t="str">
        <f t="shared" si="827"/>
        <v>COMP</v>
      </c>
      <c r="L9580">
        <v>2014</v>
      </c>
      <c r="M9580">
        <f t="shared" si="828"/>
        <v>3</v>
      </c>
      <c r="N9580" t="str">
        <f t="shared" si="826"/>
        <v>F</v>
      </c>
      <c r="P9580" t="s">
        <v>19</v>
      </c>
      <c r="Q9580" t="s">
        <v>120</v>
      </c>
      <c r="R9580" t="s">
        <v>20</v>
      </c>
    </row>
    <row r="9581" spans="1:25" x14ac:dyDescent="0.2">
      <c r="A9581">
        <v>1455056</v>
      </c>
      <c r="B9581" t="s">
        <v>110</v>
      </c>
      <c r="C9581" t="str">
        <f t="shared" si="824"/>
        <v>2011</v>
      </c>
      <c r="D9581" t="s">
        <v>24</v>
      </c>
      <c r="E9581" t="str">
        <f t="shared" si="825"/>
        <v>2011C</v>
      </c>
      <c r="F9581" t="s">
        <v>15</v>
      </c>
      <c r="G9581" t="s">
        <v>16</v>
      </c>
      <c r="H9581" t="s">
        <v>20</v>
      </c>
      <c r="I9581" t="s">
        <v>21</v>
      </c>
      <c r="J9581" t="str">
        <f t="shared" si="827"/>
        <v>COMP</v>
      </c>
      <c r="L9581">
        <v>2014</v>
      </c>
      <c r="M9581">
        <f t="shared" si="828"/>
        <v>3</v>
      </c>
      <c r="N9581" t="str">
        <f t="shared" si="826"/>
        <v>F</v>
      </c>
      <c r="P9581" t="s">
        <v>19</v>
      </c>
    </row>
    <row r="9582" spans="1:25" x14ac:dyDescent="0.2">
      <c r="A9582">
        <v>1455154</v>
      </c>
      <c r="B9582" t="s">
        <v>108</v>
      </c>
      <c r="C9582" t="str">
        <f t="shared" si="824"/>
        <v>2011</v>
      </c>
      <c r="D9582" t="s">
        <v>14</v>
      </c>
      <c r="E9582" t="str">
        <f t="shared" si="825"/>
        <v>2011A</v>
      </c>
      <c r="F9582" t="s">
        <v>15</v>
      </c>
      <c r="G9582" t="s">
        <v>16</v>
      </c>
      <c r="H9582" t="s">
        <v>20</v>
      </c>
      <c r="I9582" t="s">
        <v>22</v>
      </c>
      <c r="J9582" t="str">
        <f t="shared" si="827"/>
        <v>ENG</v>
      </c>
      <c r="L9582">
        <v>2014</v>
      </c>
      <c r="M9582">
        <f t="shared" si="828"/>
        <v>3</v>
      </c>
      <c r="N9582" t="str">
        <f t="shared" si="826"/>
        <v>F</v>
      </c>
      <c r="P9582" t="s">
        <v>28</v>
      </c>
      <c r="Q9582" t="s">
        <v>116</v>
      </c>
      <c r="R9582" t="s">
        <v>24</v>
      </c>
      <c r="W9582">
        <v>15</v>
      </c>
      <c r="X9582">
        <v>6</v>
      </c>
      <c r="Y9582">
        <v>6.5</v>
      </c>
    </row>
    <row r="9583" spans="1:25" x14ac:dyDescent="0.2">
      <c r="A9583">
        <v>1455154</v>
      </c>
      <c r="B9583" t="s">
        <v>108</v>
      </c>
      <c r="C9583" t="str">
        <f t="shared" si="824"/>
        <v>2011</v>
      </c>
      <c r="D9583" t="s">
        <v>20</v>
      </c>
      <c r="E9583" t="str">
        <f t="shared" si="825"/>
        <v>2011B</v>
      </c>
      <c r="F9583" t="s">
        <v>15</v>
      </c>
      <c r="G9583" t="s">
        <v>64</v>
      </c>
      <c r="H9583" t="s">
        <v>20</v>
      </c>
      <c r="I9583" t="s">
        <v>22</v>
      </c>
      <c r="J9583" t="str">
        <f t="shared" si="827"/>
        <v>ENG</v>
      </c>
      <c r="L9583">
        <v>2014</v>
      </c>
      <c r="M9583">
        <f t="shared" si="828"/>
        <v>3</v>
      </c>
      <c r="N9583" t="str">
        <f t="shared" si="826"/>
        <v>F</v>
      </c>
      <c r="P9583" t="s">
        <v>28</v>
      </c>
      <c r="Q9583" t="s">
        <v>123</v>
      </c>
      <c r="R9583" t="s">
        <v>24</v>
      </c>
      <c r="W9583">
        <v>15</v>
      </c>
      <c r="X9583">
        <v>6</v>
      </c>
      <c r="Y9583">
        <v>6.5</v>
      </c>
    </row>
    <row r="9584" spans="1:25" x14ac:dyDescent="0.2">
      <c r="A9584">
        <v>1455492</v>
      </c>
      <c r="B9584" t="s">
        <v>110</v>
      </c>
      <c r="C9584" t="str">
        <f t="shared" si="824"/>
        <v>2011</v>
      </c>
      <c r="D9584" t="s">
        <v>24</v>
      </c>
      <c r="E9584" t="str">
        <f t="shared" si="825"/>
        <v>2011C</v>
      </c>
      <c r="F9584" t="s">
        <v>15</v>
      </c>
      <c r="G9584" t="s">
        <v>43</v>
      </c>
      <c r="H9584" t="s">
        <v>20</v>
      </c>
      <c r="I9584" t="s">
        <v>25</v>
      </c>
      <c r="J9584" t="str">
        <f t="shared" si="827"/>
        <v>ENG</v>
      </c>
      <c r="L9584">
        <v>2014</v>
      </c>
      <c r="M9584">
        <f t="shared" si="828"/>
        <v>3</v>
      </c>
      <c r="N9584" t="str">
        <f t="shared" si="826"/>
        <v>F</v>
      </c>
      <c r="P9584" t="s">
        <v>28</v>
      </c>
      <c r="W9584">
        <v>14.166665999999999</v>
      </c>
      <c r="X9584">
        <v>5</v>
      </c>
      <c r="Y9584">
        <v>6</v>
      </c>
    </row>
    <row r="9585" spans="1:25" x14ac:dyDescent="0.2">
      <c r="A9585">
        <v>1455492</v>
      </c>
      <c r="B9585" t="s">
        <v>110</v>
      </c>
      <c r="C9585" t="str">
        <f t="shared" si="824"/>
        <v>2011</v>
      </c>
      <c r="D9585" t="s">
        <v>57</v>
      </c>
      <c r="E9585" t="str">
        <f t="shared" si="825"/>
        <v>2011D</v>
      </c>
      <c r="F9585" t="s">
        <v>15</v>
      </c>
      <c r="G9585" t="s">
        <v>56</v>
      </c>
      <c r="H9585" t="s">
        <v>20</v>
      </c>
      <c r="I9585" t="s">
        <v>25</v>
      </c>
      <c r="J9585" t="str">
        <f t="shared" si="827"/>
        <v>ENG</v>
      </c>
      <c r="L9585">
        <v>2014</v>
      </c>
      <c r="M9585">
        <f t="shared" si="828"/>
        <v>3</v>
      </c>
      <c r="N9585" t="str">
        <f t="shared" si="826"/>
        <v>F</v>
      </c>
      <c r="P9585" t="s">
        <v>28</v>
      </c>
      <c r="W9585">
        <v>14.166665999999999</v>
      </c>
      <c r="X9585">
        <v>5</v>
      </c>
      <c r="Y9585">
        <v>6</v>
      </c>
    </row>
    <row r="9586" spans="1:25" x14ac:dyDescent="0.2">
      <c r="A9586">
        <v>1455754</v>
      </c>
      <c r="B9586" t="s">
        <v>110</v>
      </c>
      <c r="C9586" t="str">
        <f t="shared" si="824"/>
        <v>2011</v>
      </c>
      <c r="D9586" t="s">
        <v>24</v>
      </c>
      <c r="E9586" t="str">
        <f t="shared" si="825"/>
        <v>2011C</v>
      </c>
      <c r="F9586" t="s">
        <v>15</v>
      </c>
      <c r="G9586" t="s">
        <v>43</v>
      </c>
      <c r="H9586" t="s">
        <v>24</v>
      </c>
      <c r="I9586" t="s">
        <v>22</v>
      </c>
      <c r="J9586" t="str">
        <f t="shared" si="827"/>
        <v>ENG</v>
      </c>
      <c r="L9586">
        <v>2014</v>
      </c>
      <c r="M9586">
        <f t="shared" si="828"/>
        <v>3</v>
      </c>
      <c r="N9586" t="str">
        <f t="shared" si="826"/>
        <v>F</v>
      </c>
      <c r="P9586" t="s">
        <v>28</v>
      </c>
      <c r="Q9586" t="s">
        <v>121</v>
      </c>
      <c r="R9586" t="s">
        <v>20</v>
      </c>
      <c r="W9586">
        <v>12.5</v>
      </c>
      <c r="X9586">
        <v>1.8</v>
      </c>
      <c r="Y9586">
        <v>0</v>
      </c>
    </row>
    <row r="9587" spans="1:25" x14ac:dyDescent="0.2">
      <c r="A9587">
        <v>1455754</v>
      </c>
      <c r="B9587" t="s">
        <v>110</v>
      </c>
      <c r="C9587" t="str">
        <f t="shared" si="824"/>
        <v>2011</v>
      </c>
      <c r="D9587" t="s">
        <v>57</v>
      </c>
      <c r="E9587" t="str">
        <f t="shared" si="825"/>
        <v>2011D</v>
      </c>
      <c r="F9587" t="s">
        <v>15</v>
      </c>
      <c r="G9587" t="s">
        <v>56</v>
      </c>
      <c r="H9587" t="s">
        <v>24</v>
      </c>
      <c r="I9587" t="s">
        <v>22</v>
      </c>
      <c r="J9587" t="str">
        <f t="shared" si="827"/>
        <v>ENG</v>
      </c>
      <c r="L9587">
        <v>2014</v>
      </c>
      <c r="M9587">
        <f t="shared" si="828"/>
        <v>3</v>
      </c>
      <c r="N9587" t="str">
        <f t="shared" si="826"/>
        <v>F</v>
      </c>
      <c r="P9587" t="s">
        <v>28</v>
      </c>
      <c r="Q9587" t="s">
        <v>116</v>
      </c>
      <c r="R9587" t="s">
        <v>24</v>
      </c>
      <c r="W9587">
        <v>12.5</v>
      </c>
      <c r="X9587">
        <v>1.8</v>
      </c>
      <c r="Y9587">
        <v>0</v>
      </c>
    </row>
    <row r="9588" spans="1:25" x14ac:dyDescent="0.2">
      <c r="A9588">
        <v>1478884</v>
      </c>
      <c r="B9588" t="s">
        <v>108</v>
      </c>
      <c r="C9588" t="str">
        <f t="shared" si="824"/>
        <v>2011</v>
      </c>
      <c r="D9588" t="s">
        <v>20</v>
      </c>
      <c r="E9588" t="str">
        <f t="shared" si="825"/>
        <v>2011B</v>
      </c>
      <c r="F9588" t="s">
        <v>15</v>
      </c>
      <c r="G9588" t="s">
        <v>56</v>
      </c>
      <c r="H9588" t="s">
        <v>14</v>
      </c>
      <c r="I9588" t="s">
        <v>85</v>
      </c>
      <c r="J9588" t="str">
        <f t="shared" si="827"/>
        <v>ENG</v>
      </c>
      <c r="L9588">
        <v>2014</v>
      </c>
      <c r="M9588">
        <f t="shared" si="828"/>
        <v>3</v>
      </c>
      <c r="N9588" t="str">
        <f t="shared" si="826"/>
        <v>F</v>
      </c>
      <c r="P9588" t="s">
        <v>19</v>
      </c>
      <c r="Q9588" t="s">
        <v>123</v>
      </c>
      <c r="R9588" t="s">
        <v>17</v>
      </c>
      <c r="W9588">
        <v>13.166667</v>
      </c>
      <c r="X9588">
        <v>7</v>
      </c>
      <c r="Y9588">
        <v>8</v>
      </c>
    </row>
    <row r="9589" spans="1:25" x14ac:dyDescent="0.2">
      <c r="A9589">
        <v>1478894</v>
      </c>
      <c r="B9589" t="s">
        <v>108</v>
      </c>
      <c r="C9589" t="str">
        <f t="shared" si="824"/>
        <v>2011</v>
      </c>
      <c r="D9589" t="s">
        <v>20</v>
      </c>
      <c r="E9589" t="str">
        <f t="shared" si="825"/>
        <v>2011B</v>
      </c>
      <c r="F9589" t="s">
        <v>15</v>
      </c>
      <c r="G9589" t="s">
        <v>56</v>
      </c>
      <c r="H9589" t="s">
        <v>14</v>
      </c>
      <c r="I9589" t="s">
        <v>85</v>
      </c>
      <c r="J9589" t="str">
        <f t="shared" si="827"/>
        <v>ENG</v>
      </c>
      <c r="L9589">
        <v>2014</v>
      </c>
      <c r="M9589">
        <f t="shared" si="828"/>
        <v>3</v>
      </c>
      <c r="N9589" t="str">
        <f t="shared" si="826"/>
        <v>F</v>
      </c>
      <c r="P9589" t="s">
        <v>19</v>
      </c>
      <c r="Q9589" t="s">
        <v>121</v>
      </c>
      <c r="R9589" t="s">
        <v>20</v>
      </c>
      <c r="W9589">
        <v>15</v>
      </c>
      <c r="X9589">
        <v>0</v>
      </c>
      <c r="Y9589">
        <v>0</v>
      </c>
    </row>
    <row r="9590" spans="1:25" x14ac:dyDescent="0.2">
      <c r="A9590">
        <v>1455806</v>
      </c>
      <c r="B9590" t="s">
        <v>110</v>
      </c>
      <c r="C9590" t="str">
        <f t="shared" si="824"/>
        <v>2011</v>
      </c>
      <c r="D9590" t="s">
        <v>24</v>
      </c>
      <c r="E9590" t="str">
        <f t="shared" si="825"/>
        <v>2011C</v>
      </c>
      <c r="F9590" t="s">
        <v>15</v>
      </c>
      <c r="G9590" t="s">
        <v>43</v>
      </c>
      <c r="H9590" t="s">
        <v>24</v>
      </c>
      <c r="I9590" t="s">
        <v>27</v>
      </c>
      <c r="J9590" t="str">
        <f t="shared" si="827"/>
        <v>ENG</v>
      </c>
      <c r="L9590">
        <v>2014</v>
      </c>
      <c r="M9590">
        <f t="shared" si="828"/>
        <v>3</v>
      </c>
      <c r="N9590" t="str">
        <f t="shared" si="826"/>
        <v>F</v>
      </c>
      <c r="P9590" t="s">
        <v>28</v>
      </c>
      <c r="Q9590" t="s">
        <v>116</v>
      </c>
      <c r="R9590" t="s">
        <v>24</v>
      </c>
      <c r="W9590">
        <v>10.666667</v>
      </c>
      <c r="X9590">
        <v>7</v>
      </c>
      <c r="Y9590">
        <v>7</v>
      </c>
    </row>
    <row r="9591" spans="1:25" x14ac:dyDescent="0.2">
      <c r="A9591">
        <v>1455806</v>
      </c>
      <c r="B9591" t="s">
        <v>110</v>
      </c>
      <c r="C9591" t="str">
        <f t="shared" si="824"/>
        <v>2011</v>
      </c>
      <c r="D9591" t="s">
        <v>57</v>
      </c>
      <c r="E9591" t="str">
        <f t="shared" si="825"/>
        <v>2011D</v>
      </c>
      <c r="F9591" t="s">
        <v>15</v>
      </c>
      <c r="G9591" t="s">
        <v>56</v>
      </c>
      <c r="H9591" t="s">
        <v>17</v>
      </c>
      <c r="I9591" t="s">
        <v>27</v>
      </c>
      <c r="J9591" t="str">
        <f t="shared" si="827"/>
        <v>ENG</v>
      </c>
      <c r="L9591">
        <v>2014</v>
      </c>
      <c r="M9591">
        <f t="shared" si="828"/>
        <v>3</v>
      </c>
      <c r="N9591" t="str">
        <f t="shared" si="826"/>
        <v>F</v>
      </c>
      <c r="P9591" t="s">
        <v>28</v>
      </c>
      <c r="Q9591" t="s">
        <v>123</v>
      </c>
      <c r="R9591" t="s">
        <v>20</v>
      </c>
      <c r="W9591">
        <v>10.666667</v>
      </c>
      <c r="X9591">
        <v>7</v>
      </c>
      <c r="Y9591">
        <v>7</v>
      </c>
    </row>
    <row r="9592" spans="1:25" x14ac:dyDescent="0.2">
      <c r="A9592">
        <v>1455974</v>
      </c>
      <c r="B9592" t="s">
        <v>103</v>
      </c>
      <c r="C9592" t="str">
        <f t="shared" si="824"/>
        <v>2010</v>
      </c>
      <c r="D9592" t="s">
        <v>20</v>
      </c>
      <c r="E9592" t="str">
        <f t="shared" si="825"/>
        <v>2010B</v>
      </c>
      <c r="F9592" t="s">
        <v>15</v>
      </c>
      <c r="G9592" t="s">
        <v>56</v>
      </c>
      <c r="H9592" t="s">
        <v>14</v>
      </c>
      <c r="I9592" t="s">
        <v>18</v>
      </c>
      <c r="J9592" t="str">
        <f t="shared" si="827"/>
        <v>ENG</v>
      </c>
      <c r="L9592" t="s">
        <v>38</v>
      </c>
      <c r="M9592" t="s">
        <v>38</v>
      </c>
      <c r="N9592" t="str">
        <f t="shared" si="826"/>
        <v>U</v>
      </c>
      <c r="P9592" t="s">
        <v>19</v>
      </c>
      <c r="Q9592" t="s">
        <v>122</v>
      </c>
      <c r="R9592" t="s">
        <v>14</v>
      </c>
    </row>
    <row r="9593" spans="1:25" x14ac:dyDescent="0.2">
      <c r="A9593">
        <v>1455974</v>
      </c>
      <c r="B9593" t="s">
        <v>103</v>
      </c>
      <c r="C9593" t="str">
        <f t="shared" si="824"/>
        <v>2010</v>
      </c>
      <c r="D9593" t="s">
        <v>14</v>
      </c>
      <c r="E9593" t="str">
        <f t="shared" si="825"/>
        <v>2010A</v>
      </c>
      <c r="F9593" t="s">
        <v>15</v>
      </c>
      <c r="G9593" t="s">
        <v>43</v>
      </c>
      <c r="H9593" t="s">
        <v>20</v>
      </c>
      <c r="I9593" t="s">
        <v>18</v>
      </c>
      <c r="J9593" t="str">
        <f t="shared" si="827"/>
        <v>ENG</v>
      </c>
      <c r="L9593" t="s">
        <v>38</v>
      </c>
      <c r="M9593" t="s">
        <v>38</v>
      </c>
      <c r="N9593" t="str">
        <f t="shared" si="826"/>
        <v>U</v>
      </c>
      <c r="P9593" t="s">
        <v>19</v>
      </c>
      <c r="Q9593" t="s">
        <v>123</v>
      </c>
      <c r="R9593" t="s">
        <v>20</v>
      </c>
    </row>
    <row r="9594" spans="1:25" x14ac:dyDescent="0.2">
      <c r="A9594">
        <v>1456000</v>
      </c>
      <c r="B9594" t="s">
        <v>110</v>
      </c>
      <c r="C9594" t="str">
        <f t="shared" si="824"/>
        <v>2011</v>
      </c>
      <c r="D9594" t="s">
        <v>24</v>
      </c>
      <c r="E9594" t="str">
        <f t="shared" si="825"/>
        <v>2011C</v>
      </c>
      <c r="F9594" t="s">
        <v>15</v>
      </c>
      <c r="G9594" t="s">
        <v>43</v>
      </c>
      <c r="H9594" t="s">
        <v>17</v>
      </c>
      <c r="I9594" t="s">
        <v>22</v>
      </c>
      <c r="J9594" t="str">
        <f t="shared" si="827"/>
        <v>ENG</v>
      </c>
      <c r="L9594">
        <v>2014</v>
      </c>
      <c r="M9594">
        <f t="shared" ref="M9594:M9657" si="829">L9594-C9594</f>
        <v>3</v>
      </c>
      <c r="N9594" t="str">
        <f t="shared" si="826"/>
        <v>F</v>
      </c>
      <c r="P9594" t="s">
        <v>19</v>
      </c>
      <c r="Q9594" t="s">
        <v>121</v>
      </c>
      <c r="R9594" t="s">
        <v>17</v>
      </c>
    </row>
    <row r="9595" spans="1:25" x14ac:dyDescent="0.2">
      <c r="A9595">
        <v>1456010</v>
      </c>
      <c r="B9595" t="s">
        <v>110</v>
      </c>
      <c r="C9595" t="str">
        <f t="shared" si="824"/>
        <v>2011</v>
      </c>
      <c r="D9595" t="s">
        <v>24</v>
      </c>
      <c r="E9595" t="str">
        <f t="shared" si="825"/>
        <v>2011C</v>
      </c>
      <c r="F9595" t="s">
        <v>15</v>
      </c>
      <c r="G9595" t="s">
        <v>43</v>
      </c>
      <c r="H9595" t="s">
        <v>20</v>
      </c>
      <c r="I9595" t="s">
        <v>27</v>
      </c>
      <c r="J9595" t="str">
        <f t="shared" si="827"/>
        <v>ENG</v>
      </c>
      <c r="L9595">
        <v>2014</v>
      </c>
      <c r="M9595">
        <f t="shared" si="829"/>
        <v>3</v>
      </c>
      <c r="N9595" t="str">
        <f t="shared" si="826"/>
        <v>F</v>
      </c>
      <c r="P9595" t="s">
        <v>19</v>
      </c>
      <c r="Q9595" t="s">
        <v>122</v>
      </c>
      <c r="R9595" t="s">
        <v>24</v>
      </c>
      <c r="W9595">
        <v>16</v>
      </c>
      <c r="X9595">
        <v>7</v>
      </c>
      <c r="Y9595">
        <v>9</v>
      </c>
    </row>
    <row r="9596" spans="1:25" x14ac:dyDescent="0.2">
      <c r="A9596">
        <v>1456010</v>
      </c>
      <c r="B9596" t="s">
        <v>110</v>
      </c>
      <c r="C9596" t="str">
        <f t="shared" si="824"/>
        <v>2011</v>
      </c>
      <c r="D9596" t="s">
        <v>57</v>
      </c>
      <c r="E9596" t="str">
        <f t="shared" si="825"/>
        <v>2011D</v>
      </c>
      <c r="F9596" t="s">
        <v>15</v>
      </c>
      <c r="G9596" t="s">
        <v>56</v>
      </c>
      <c r="H9596" t="s">
        <v>24</v>
      </c>
      <c r="I9596" t="s">
        <v>27</v>
      </c>
      <c r="J9596" t="str">
        <f t="shared" si="827"/>
        <v>ENG</v>
      </c>
      <c r="L9596">
        <v>2014</v>
      </c>
      <c r="M9596">
        <f t="shared" si="829"/>
        <v>3</v>
      </c>
      <c r="N9596" t="str">
        <f t="shared" si="826"/>
        <v>F</v>
      </c>
      <c r="P9596" t="s">
        <v>19</v>
      </c>
      <c r="W9596">
        <v>16</v>
      </c>
      <c r="X9596">
        <v>7</v>
      </c>
      <c r="Y9596">
        <v>9</v>
      </c>
    </row>
    <row r="9597" spans="1:25" x14ac:dyDescent="0.2">
      <c r="A9597">
        <v>1456060</v>
      </c>
      <c r="B9597" t="s">
        <v>108</v>
      </c>
      <c r="C9597" t="str">
        <f t="shared" si="824"/>
        <v>2011</v>
      </c>
      <c r="D9597" t="s">
        <v>14</v>
      </c>
      <c r="E9597" t="str">
        <f t="shared" si="825"/>
        <v>2011A</v>
      </c>
      <c r="F9597" t="s">
        <v>15</v>
      </c>
      <c r="G9597" t="s">
        <v>43</v>
      </c>
      <c r="H9597" t="s">
        <v>24</v>
      </c>
      <c r="I9597" t="s">
        <v>32</v>
      </c>
      <c r="J9597" t="str">
        <f t="shared" si="827"/>
        <v>OTH</v>
      </c>
      <c r="L9597">
        <v>2014</v>
      </c>
      <c r="M9597">
        <f t="shared" si="829"/>
        <v>3</v>
      </c>
      <c r="N9597" t="str">
        <f t="shared" si="826"/>
        <v>F</v>
      </c>
      <c r="P9597" t="s">
        <v>28</v>
      </c>
      <c r="Q9597" t="s">
        <v>118</v>
      </c>
      <c r="R9597" t="s">
        <v>24</v>
      </c>
      <c r="W9597">
        <v>6.1666670000000003</v>
      </c>
      <c r="X9597">
        <v>0</v>
      </c>
      <c r="Y9597">
        <v>0</v>
      </c>
    </row>
    <row r="9598" spans="1:25" x14ac:dyDescent="0.2">
      <c r="A9598">
        <v>1456072</v>
      </c>
      <c r="B9598" t="s">
        <v>108</v>
      </c>
      <c r="C9598" t="str">
        <f t="shared" si="824"/>
        <v>2011</v>
      </c>
      <c r="D9598" t="s">
        <v>14</v>
      </c>
      <c r="E9598" t="str">
        <f t="shared" si="825"/>
        <v>2011A</v>
      </c>
      <c r="F9598" t="s">
        <v>15</v>
      </c>
      <c r="G9598" t="s">
        <v>43</v>
      </c>
      <c r="H9598" t="s">
        <v>24</v>
      </c>
      <c r="I9598" t="s">
        <v>32</v>
      </c>
      <c r="J9598" t="str">
        <f t="shared" si="827"/>
        <v>OTH</v>
      </c>
      <c r="L9598">
        <v>2014</v>
      </c>
      <c r="M9598">
        <f t="shared" si="829"/>
        <v>3</v>
      </c>
      <c r="N9598" t="str">
        <f t="shared" si="826"/>
        <v>F</v>
      </c>
      <c r="P9598" t="s">
        <v>28</v>
      </c>
      <c r="Q9598" t="s">
        <v>121</v>
      </c>
      <c r="R9598" t="s">
        <v>24</v>
      </c>
      <c r="W9598">
        <v>11.5</v>
      </c>
      <c r="X9598">
        <v>6</v>
      </c>
      <c r="Y9598">
        <v>6</v>
      </c>
    </row>
    <row r="9599" spans="1:25" x14ac:dyDescent="0.2">
      <c r="A9599">
        <v>1456072</v>
      </c>
      <c r="B9599" t="s">
        <v>108</v>
      </c>
      <c r="C9599" t="str">
        <f t="shared" si="824"/>
        <v>2011</v>
      </c>
      <c r="D9599" t="s">
        <v>20</v>
      </c>
      <c r="E9599" t="str">
        <f t="shared" si="825"/>
        <v>2011B</v>
      </c>
      <c r="F9599" t="s">
        <v>15</v>
      </c>
      <c r="G9599" t="s">
        <v>56</v>
      </c>
      <c r="H9599" t="s">
        <v>24</v>
      </c>
      <c r="I9599" t="s">
        <v>32</v>
      </c>
      <c r="J9599" t="str">
        <f t="shared" si="827"/>
        <v>OTH</v>
      </c>
      <c r="L9599">
        <v>2014</v>
      </c>
      <c r="M9599">
        <f t="shared" si="829"/>
        <v>3</v>
      </c>
      <c r="N9599" t="str">
        <f t="shared" si="826"/>
        <v>F</v>
      </c>
      <c r="P9599" t="s">
        <v>28</v>
      </c>
      <c r="Q9599" t="s">
        <v>116</v>
      </c>
      <c r="R9599" t="s">
        <v>24</v>
      </c>
      <c r="W9599">
        <v>11.5</v>
      </c>
      <c r="X9599">
        <v>6</v>
      </c>
      <c r="Y9599">
        <v>6</v>
      </c>
    </row>
    <row r="9600" spans="1:25" x14ac:dyDescent="0.2">
      <c r="A9600">
        <v>1456100</v>
      </c>
      <c r="B9600" t="s">
        <v>115</v>
      </c>
      <c r="C9600" t="str">
        <f t="shared" si="824"/>
        <v>2012</v>
      </c>
      <c r="D9600" t="s">
        <v>14</v>
      </c>
      <c r="E9600" t="str">
        <f t="shared" si="825"/>
        <v>2012A</v>
      </c>
      <c r="F9600" t="s">
        <v>15</v>
      </c>
      <c r="G9600" t="s">
        <v>43</v>
      </c>
      <c r="H9600" t="s">
        <v>14</v>
      </c>
      <c r="I9600" t="s">
        <v>22</v>
      </c>
      <c r="J9600" t="str">
        <f t="shared" si="827"/>
        <v>ENG</v>
      </c>
      <c r="L9600">
        <v>2015</v>
      </c>
      <c r="M9600">
        <f t="shared" si="829"/>
        <v>3</v>
      </c>
      <c r="N9600" t="str">
        <f t="shared" si="826"/>
        <v>F</v>
      </c>
      <c r="P9600" t="s">
        <v>19</v>
      </c>
      <c r="Q9600" t="s">
        <v>121</v>
      </c>
      <c r="R9600" t="s">
        <v>20</v>
      </c>
    </row>
    <row r="9601" spans="1:25" x14ac:dyDescent="0.2">
      <c r="A9601">
        <v>1456392</v>
      </c>
      <c r="B9601" t="s">
        <v>115</v>
      </c>
      <c r="C9601" t="str">
        <f t="shared" si="824"/>
        <v>2012</v>
      </c>
      <c r="D9601" t="s">
        <v>14</v>
      </c>
      <c r="E9601" t="str">
        <f t="shared" si="825"/>
        <v>2012A</v>
      </c>
      <c r="F9601" t="s">
        <v>15</v>
      </c>
      <c r="G9601" t="s">
        <v>43</v>
      </c>
      <c r="H9601" t="s">
        <v>24</v>
      </c>
      <c r="I9601" t="s">
        <v>22</v>
      </c>
      <c r="J9601" t="str">
        <f t="shared" si="827"/>
        <v>ENG</v>
      </c>
      <c r="L9601">
        <v>2015</v>
      </c>
      <c r="M9601">
        <f t="shared" si="829"/>
        <v>3</v>
      </c>
      <c r="N9601" t="str">
        <f t="shared" si="826"/>
        <v>F</v>
      </c>
      <c r="P9601" t="s">
        <v>28</v>
      </c>
      <c r="Q9601" t="s">
        <v>118</v>
      </c>
      <c r="R9601" t="s">
        <v>24</v>
      </c>
      <c r="W9601">
        <v>8.1666670000000003</v>
      </c>
      <c r="X9601">
        <v>3</v>
      </c>
      <c r="Y9601">
        <v>1</v>
      </c>
    </row>
    <row r="9602" spans="1:25" x14ac:dyDescent="0.2">
      <c r="A9602">
        <v>1478894</v>
      </c>
      <c r="B9602" t="s">
        <v>108</v>
      </c>
      <c r="C9602" t="str">
        <f t="shared" ref="C9602:C9665" si="830">LEFT(B9602,4)</f>
        <v>2011</v>
      </c>
      <c r="D9602" t="s">
        <v>14</v>
      </c>
      <c r="E9602" t="str">
        <f t="shared" ref="E9602:E9665" si="831">CONCATENATE(C9602,D9602)</f>
        <v>2011A</v>
      </c>
      <c r="F9602" t="s">
        <v>15</v>
      </c>
      <c r="G9602" t="s">
        <v>43</v>
      </c>
      <c r="H9602" t="s">
        <v>20</v>
      </c>
      <c r="I9602" t="s">
        <v>85</v>
      </c>
      <c r="J9602" t="str">
        <f t="shared" si="827"/>
        <v>ENG</v>
      </c>
      <c r="L9602">
        <v>2014</v>
      </c>
      <c r="M9602">
        <f t="shared" si="829"/>
        <v>3</v>
      </c>
      <c r="N9602" t="str">
        <f t="shared" ref="N9602:N9665" si="832">IF(OR(M9602&lt;3,M9602="TR"),"U","F")</f>
        <v>F</v>
      </c>
      <c r="P9602" t="s">
        <v>19</v>
      </c>
      <c r="Q9602" t="s">
        <v>118</v>
      </c>
      <c r="R9602" t="s">
        <v>20</v>
      </c>
      <c r="W9602">
        <v>15</v>
      </c>
      <c r="X9602">
        <v>0</v>
      </c>
      <c r="Y9602">
        <v>0</v>
      </c>
    </row>
    <row r="9603" spans="1:25" x14ac:dyDescent="0.2">
      <c r="A9603">
        <v>1480386</v>
      </c>
      <c r="B9603" t="s">
        <v>115</v>
      </c>
      <c r="C9603" t="str">
        <f t="shared" si="830"/>
        <v>2012</v>
      </c>
      <c r="D9603" t="s">
        <v>14</v>
      </c>
      <c r="E9603" t="str">
        <f t="shared" si="831"/>
        <v>2012A</v>
      </c>
      <c r="F9603" t="s">
        <v>15</v>
      </c>
      <c r="G9603" t="s">
        <v>16</v>
      </c>
      <c r="H9603" t="s">
        <v>24</v>
      </c>
      <c r="I9603" t="s">
        <v>85</v>
      </c>
      <c r="J9603" t="str">
        <f t="shared" ref="J9603:J9666" si="833">IF(OR(I9603="AE",I9603="BE",I9603="CE",I9603="CM",I9603="ED",I9603="ECE",I9603="EVE",I9603="EV",I9603="FPE",I9603="IE",I9603="MFE",I9603="ME",I9603="MGE",I9603="MTE",I9603="PHE",I9603="RB",I9603="EE",I9603="RBE"),"ENG",IF(OR(I9603="BBT",I9603="BC",I9603="BIO",I9603="CH",I9603="PH",I9603="PSS",I9603="SC"),"SCI",IF(OR(I9603="MA",I9603="MAC",I9603="SD"),"MAT",IF(OR(I9603="CO",I9603="ID",I9603="ND",I9603="SX"),"OTH",IF(OR(I9603="ECON",I9603="EP",I9603="EC",I9603="ET",I9603="HU",I9603="IN",I9603="LAE",I9603="PWR",I9603="ST",I9603="EVS",I9603="PW"),"HUSS",IF(OR(I9603="CA",I9603="CCN",I9603="CS",I9603="IMGD"),"COMP",IF(OR(I9603="IT",I9603="MG",I9603="MIS"),"BUS","ERROR")))))))</f>
        <v>ENG</v>
      </c>
      <c r="L9603">
        <v>2015</v>
      </c>
      <c r="M9603">
        <f t="shared" si="829"/>
        <v>3</v>
      </c>
      <c r="N9603" t="str">
        <f t="shared" si="832"/>
        <v>F</v>
      </c>
      <c r="P9603" t="s">
        <v>19</v>
      </c>
      <c r="Q9603" t="s">
        <v>121</v>
      </c>
      <c r="R9603" t="s">
        <v>24</v>
      </c>
      <c r="W9603">
        <v>12.5</v>
      </c>
      <c r="X9603">
        <v>8</v>
      </c>
      <c r="Y9603">
        <v>8</v>
      </c>
    </row>
    <row r="9604" spans="1:25" x14ac:dyDescent="0.2">
      <c r="A9604">
        <v>1456816</v>
      </c>
      <c r="B9604" t="s">
        <v>108</v>
      </c>
      <c r="C9604" t="str">
        <f t="shared" si="830"/>
        <v>2011</v>
      </c>
      <c r="D9604" t="s">
        <v>14</v>
      </c>
      <c r="E9604" t="str">
        <f t="shared" si="831"/>
        <v>2011A</v>
      </c>
      <c r="F9604" t="s">
        <v>15</v>
      </c>
      <c r="G9604" t="s">
        <v>16</v>
      </c>
      <c r="H9604" t="s">
        <v>20</v>
      </c>
      <c r="I9604" t="s">
        <v>34</v>
      </c>
      <c r="J9604" t="str">
        <f t="shared" si="833"/>
        <v>MAT</v>
      </c>
      <c r="L9604">
        <v>2014</v>
      </c>
      <c r="M9604">
        <f t="shared" si="829"/>
        <v>3</v>
      </c>
      <c r="N9604" t="str">
        <f t="shared" si="832"/>
        <v>F</v>
      </c>
      <c r="P9604" t="s">
        <v>19</v>
      </c>
      <c r="Q9604" t="s">
        <v>116</v>
      </c>
      <c r="R9604" t="s">
        <v>24</v>
      </c>
      <c r="W9604">
        <v>15</v>
      </c>
      <c r="X9604">
        <v>7</v>
      </c>
      <c r="Y9604">
        <v>9</v>
      </c>
    </row>
    <row r="9605" spans="1:25" x14ac:dyDescent="0.2">
      <c r="A9605">
        <v>1456816</v>
      </c>
      <c r="B9605" t="s">
        <v>108</v>
      </c>
      <c r="C9605" t="str">
        <f t="shared" si="830"/>
        <v>2011</v>
      </c>
      <c r="D9605" t="s">
        <v>20</v>
      </c>
      <c r="E9605" t="str">
        <f t="shared" si="831"/>
        <v>2011B</v>
      </c>
      <c r="F9605" t="s">
        <v>15</v>
      </c>
      <c r="G9605" t="s">
        <v>64</v>
      </c>
      <c r="H9605" t="s">
        <v>20</v>
      </c>
      <c r="I9605" t="s">
        <v>34</v>
      </c>
      <c r="J9605" t="str">
        <f t="shared" si="833"/>
        <v>MAT</v>
      </c>
      <c r="L9605">
        <v>2014</v>
      </c>
      <c r="M9605">
        <f t="shared" si="829"/>
        <v>3</v>
      </c>
      <c r="N9605" t="str">
        <f t="shared" si="832"/>
        <v>F</v>
      </c>
      <c r="P9605" t="s">
        <v>19</v>
      </c>
      <c r="Q9605" t="s">
        <v>123</v>
      </c>
      <c r="R9605" t="s">
        <v>17</v>
      </c>
      <c r="W9605">
        <v>15</v>
      </c>
      <c r="X9605">
        <v>7</v>
      </c>
      <c r="Y9605">
        <v>9</v>
      </c>
    </row>
    <row r="9606" spans="1:25" x14ac:dyDescent="0.2">
      <c r="A9606">
        <v>1456822</v>
      </c>
      <c r="B9606" t="s">
        <v>110</v>
      </c>
      <c r="C9606" t="str">
        <f t="shared" si="830"/>
        <v>2011</v>
      </c>
      <c r="D9606" t="s">
        <v>24</v>
      </c>
      <c r="E9606" t="str">
        <f t="shared" si="831"/>
        <v>2011C</v>
      </c>
      <c r="F9606" t="s">
        <v>15</v>
      </c>
      <c r="G9606" t="s">
        <v>16</v>
      </c>
      <c r="H9606" t="s">
        <v>24</v>
      </c>
      <c r="I9606" t="s">
        <v>41</v>
      </c>
      <c r="J9606" t="str">
        <f t="shared" si="833"/>
        <v>ENG</v>
      </c>
      <c r="L9606">
        <v>2014</v>
      </c>
      <c r="M9606">
        <f t="shared" si="829"/>
        <v>3</v>
      </c>
      <c r="N9606" t="str">
        <f t="shared" si="832"/>
        <v>F</v>
      </c>
      <c r="P9606" t="s">
        <v>19</v>
      </c>
      <c r="Q9606" t="s">
        <v>116</v>
      </c>
      <c r="R9606" t="s">
        <v>20</v>
      </c>
      <c r="S9606" t="s">
        <v>123</v>
      </c>
      <c r="T9606" t="s">
        <v>24</v>
      </c>
      <c r="W9606">
        <v>8</v>
      </c>
      <c r="X9606">
        <v>3</v>
      </c>
      <c r="Y9606">
        <v>6</v>
      </c>
    </row>
    <row r="9607" spans="1:25" x14ac:dyDescent="0.2">
      <c r="A9607">
        <v>1456838</v>
      </c>
      <c r="B9607" t="s">
        <v>108</v>
      </c>
      <c r="C9607" t="str">
        <f t="shared" si="830"/>
        <v>2011</v>
      </c>
      <c r="D9607" t="s">
        <v>14</v>
      </c>
      <c r="E9607" t="str">
        <f t="shared" si="831"/>
        <v>2011A</v>
      </c>
      <c r="F9607" t="s">
        <v>15</v>
      </c>
      <c r="G9607" t="s">
        <v>16</v>
      </c>
      <c r="H9607" t="s">
        <v>24</v>
      </c>
      <c r="I9607" t="s">
        <v>15</v>
      </c>
      <c r="J9607" t="str">
        <f t="shared" si="833"/>
        <v>SCI</v>
      </c>
      <c r="L9607">
        <v>2014</v>
      </c>
      <c r="M9607">
        <f t="shared" si="829"/>
        <v>3</v>
      </c>
      <c r="N9607" t="str">
        <f t="shared" si="832"/>
        <v>F</v>
      </c>
      <c r="P9607" t="s">
        <v>28</v>
      </c>
      <c r="Q9607" t="s">
        <v>116</v>
      </c>
      <c r="R9607" t="s">
        <v>20</v>
      </c>
      <c r="W9607">
        <v>12.833333</v>
      </c>
      <c r="X9607">
        <v>8</v>
      </c>
      <c r="Y9607">
        <v>6</v>
      </c>
    </row>
    <row r="9608" spans="1:25" x14ac:dyDescent="0.2">
      <c r="A9608">
        <v>1456848</v>
      </c>
      <c r="B9608" t="s">
        <v>108</v>
      </c>
      <c r="C9608" t="str">
        <f t="shared" si="830"/>
        <v>2011</v>
      </c>
      <c r="D9608" t="s">
        <v>14</v>
      </c>
      <c r="E9608" t="str">
        <f t="shared" si="831"/>
        <v>2011A</v>
      </c>
      <c r="F9608" t="s">
        <v>15</v>
      </c>
      <c r="G9608" t="s">
        <v>43</v>
      </c>
      <c r="H9608" t="s">
        <v>24</v>
      </c>
      <c r="I9608" t="s">
        <v>18</v>
      </c>
      <c r="J9608" t="str">
        <f t="shared" si="833"/>
        <v>ENG</v>
      </c>
      <c r="L9608">
        <v>2014</v>
      </c>
      <c r="M9608">
        <f t="shared" si="829"/>
        <v>3</v>
      </c>
      <c r="N9608" t="str">
        <f t="shared" si="832"/>
        <v>F</v>
      </c>
      <c r="P9608" t="s">
        <v>19</v>
      </c>
      <c r="Q9608" t="s">
        <v>118</v>
      </c>
      <c r="R9608" t="s">
        <v>24</v>
      </c>
    </row>
    <row r="9609" spans="1:25" x14ac:dyDescent="0.2">
      <c r="A9609">
        <v>1456848</v>
      </c>
      <c r="B9609" t="s">
        <v>108</v>
      </c>
      <c r="C9609" t="str">
        <f t="shared" si="830"/>
        <v>2011</v>
      </c>
      <c r="D9609" t="s">
        <v>20</v>
      </c>
      <c r="E9609" t="str">
        <f t="shared" si="831"/>
        <v>2011B</v>
      </c>
      <c r="F9609" t="s">
        <v>15</v>
      </c>
      <c r="G9609" t="s">
        <v>56</v>
      </c>
      <c r="H9609" t="s">
        <v>24</v>
      </c>
      <c r="I9609" t="s">
        <v>18</v>
      </c>
      <c r="J9609" t="str">
        <f t="shared" si="833"/>
        <v>ENG</v>
      </c>
      <c r="L9609">
        <v>2014</v>
      </c>
      <c r="M9609">
        <f t="shared" si="829"/>
        <v>3</v>
      </c>
      <c r="N9609" t="str">
        <f t="shared" si="832"/>
        <v>F</v>
      </c>
      <c r="P9609" t="s">
        <v>19</v>
      </c>
      <c r="Q9609" t="s">
        <v>121</v>
      </c>
      <c r="R9609" t="s">
        <v>20</v>
      </c>
    </row>
    <row r="9610" spans="1:25" x14ac:dyDescent="0.2">
      <c r="A9610">
        <v>1456886</v>
      </c>
      <c r="B9610" t="s">
        <v>108</v>
      </c>
      <c r="C9610" t="str">
        <f t="shared" si="830"/>
        <v>2011</v>
      </c>
      <c r="D9610" t="s">
        <v>14</v>
      </c>
      <c r="E9610" t="str">
        <f t="shared" si="831"/>
        <v>2011A</v>
      </c>
      <c r="F9610" t="s">
        <v>15</v>
      </c>
      <c r="G9610" t="s">
        <v>43</v>
      </c>
      <c r="H9610" t="s">
        <v>20</v>
      </c>
      <c r="I9610" t="s">
        <v>18</v>
      </c>
      <c r="J9610" t="str">
        <f t="shared" si="833"/>
        <v>ENG</v>
      </c>
      <c r="L9610">
        <v>2014</v>
      </c>
      <c r="M9610">
        <f t="shared" si="829"/>
        <v>3</v>
      </c>
      <c r="N9610" t="str">
        <f t="shared" si="832"/>
        <v>F</v>
      </c>
      <c r="P9610" t="s">
        <v>19</v>
      </c>
      <c r="Q9610" t="s">
        <v>116</v>
      </c>
      <c r="R9610" t="s">
        <v>24</v>
      </c>
      <c r="W9610">
        <v>12</v>
      </c>
      <c r="X9610">
        <v>8</v>
      </c>
      <c r="Y9610">
        <v>8</v>
      </c>
    </row>
    <row r="9611" spans="1:25" x14ac:dyDescent="0.2">
      <c r="A9611">
        <v>1456886</v>
      </c>
      <c r="B9611" t="s">
        <v>108</v>
      </c>
      <c r="C9611" t="str">
        <f t="shared" si="830"/>
        <v>2011</v>
      </c>
      <c r="D9611" t="s">
        <v>20</v>
      </c>
      <c r="E9611" t="str">
        <f t="shared" si="831"/>
        <v>2011B</v>
      </c>
      <c r="F9611" t="s">
        <v>15</v>
      </c>
      <c r="G9611" t="s">
        <v>56</v>
      </c>
      <c r="H9611" t="s">
        <v>20</v>
      </c>
      <c r="I9611" t="s">
        <v>18</v>
      </c>
      <c r="J9611" t="str">
        <f t="shared" si="833"/>
        <v>ENG</v>
      </c>
      <c r="L9611">
        <v>2014</v>
      </c>
      <c r="M9611">
        <f t="shared" si="829"/>
        <v>3</v>
      </c>
      <c r="N9611" t="str">
        <f t="shared" si="832"/>
        <v>F</v>
      </c>
      <c r="P9611" t="s">
        <v>19</v>
      </c>
      <c r="Q9611" t="s">
        <v>123</v>
      </c>
      <c r="R9611" t="s">
        <v>24</v>
      </c>
      <c r="W9611">
        <v>12</v>
      </c>
      <c r="X9611">
        <v>8</v>
      </c>
      <c r="Y9611">
        <v>8</v>
      </c>
    </row>
    <row r="9612" spans="1:25" x14ac:dyDescent="0.2">
      <c r="A9612">
        <v>1456928</v>
      </c>
      <c r="B9612" t="s">
        <v>115</v>
      </c>
      <c r="C9612" t="str">
        <f t="shared" si="830"/>
        <v>2012</v>
      </c>
      <c r="D9612" t="s">
        <v>14</v>
      </c>
      <c r="E9612" t="str">
        <f t="shared" si="831"/>
        <v>2012A</v>
      </c>
      <c r="F9612" t="s">
        <v>15</v>
      </c>
      <c r="G9612" t="s">
        <v>43</v>
      </c>
      <c r="H9612" t="s">
        <v>24</v>
      </c>
      <c r="I9612" t="s">
        <v>33</v>
      </c>
      <c r="J9612" t="str">
        <f t="shared" si="833"/>
        <v>ENG</v>
      </c>
      <c r="L9612">
        <v>2015</v>
      </c>
      <c r="M9612">
        <f t="shared" si="829"/>
        <v>3</v>
      </c>
      <c r="N9612" t="str">
        <f t="shared" si="832"/>
        <v>F</v>
      </c>
      <c r="P9612" t="s">
        <v>28</v>
      </c>
      <c r="W9612">
        <v>10</v>
      </c>
      <c r="X9612">
        <v>0</v>
      </c>
      <c r="Y9612">
        <v>0</v>
      </c>
    </row>
    <row r="9613" spans="1:25" x14ac:dyDescent="0.2">
      <c r="A9613">
        <v>1456944</v>
      </c>
      <c r="B9613" t="s">
        <v>115</v>
      </c>
      <c r="C9613" t="str">
        <f t="shared" si="830"/>
        <v>2012</v>
      </c>
      <c r="D9613" t="s">
        <v>14</v>
      </c>
      <c r="E9613" t="str">
        <f t="shared" si="831"/>
        <v>2012A</v>
      </c>
      <c r="F9613" t="s">
        <v>15</v>
      </c>
      <c r="G9613" t="s">
        <v>43</v>
      </c>
      <c r="H9613" t="s">
        <v>20</v>
      </c>
      <c r="I9613" t="s">
        <v>30</v>
      </c>
      <c r="J9613" t="str">
        <f t="shared" si="833"/>
        <v>SCI</v>
      </c>
      <c r="L9613">
        <v>2014</v>
      </c>
      <c r="M9613">
        <f t="shared" si="829"/>
        <v>2</v>
      </c>
      <c r="N9613" t="str">
        <f t="shared" si="832"/>
        <v>U</v>
      </c>
      <c r="P9613" t="s">
        <v>28</v>
      </c>
      <c r="Q9613" t="s">
        <v>123</v>
      </c>
      <c r="R9613" t="s">
        <v>14</v>
      </c>
    </row>
    <row r="9614" spans="1:25" x14ac:dyDescent="0.2">
      <c r="A9614">
        <v>1456974</v>
      </c>
      <c r="B9614" t="s">
        <v>108</v>
      </c>
      <c r="C9614" t="str">
        <f t="shared" si="830"/>
        <v>2011</v>
      </c>
      <c r="D9614" t="s">
        <v>14</v>
      </c>
      <c r="E9614" t="str">
        <f t="shared" si="831"/>
        <v>2011A</v>
      </c>
      <c r="F9614" t="s">
        <v>15</v>
      </c>
      <c r="G9614" t="s">
        <v>43</v>
      </c>
      <c r="H9614" t="s">
        <v>20</v>
      </c>
      <c r="I9614" t="s">
        <v>84</v>
      </c>
      <c r="J9614" t="str">
        <f t="shared" si="833"/>
        <v>ENG</v>
      </c>
      <c r="L9614">
        <v>2014</v>
      </c>
      <c r="M9614">
        <f t="shared" si="829"/>
        <v>3</v>
      </c>
      <c r="N9614" t="str">
        <f t="shared" si="832"/>
        <v>F</v>
      </c>
      <c r="P9614" t="s">
        <v>28</v>
      </c>
      <c r="Q9614" t="s">
        <v>118</v>
      </c>
      <c r="R9614" t="s">
        <v>20</v>
      </c>
      <c r="W9614">
        <v>13</v>
      </c>
      <c r="X9614">
        <v>6.5</v>
      </c>
      <c r="Y9614">
        <v>4</v>
      </c>
    </row>
    <row r="9615" spans="1:25" x14ac:dyDescent="0.2">
      <c r="A9615">
        <v>1456974</v>
      </c>
      <c r="B9615" t="s">
        <v>108</v>
      </c>
      <c r="C9615" t="str">
        <f t="shared" si="830"/>
        <v>2011</v>
      </c>
      <c r="D9615" t="s">
        <v>20</v>
      </c>
      <c r="E9615" t="str">
        <f t="shared" si="831"/>
        <v>2011B</v>
      </c>
      <c r="F9615" t="s">
        <v>15</v>
      </c>
      <c r="G9615" t="s">
        <v>56</v>
      </c>
      <c r="H9615" t="s">
        <v>20</v>
      </c>
      <c r="I9615" t="s">
        <v>84</v>
      </c>
      <c r="J9615" t="str">
        <f t="shared" si="833"/>
        <v>ENG</v>
      </c>
      <c r="L9615">
        <v>2014</v>
      </c>
      <c r="M9615">
        <f t="shared" si="829"/>
        <v>3</v>
      </c>
      <c r="N9615" t="str">
        <f t="shared" si="832"/>
        <v>F</v>
      </c>
      <c r="P9615" t="s">
        <v>28</v>
      </c>
      <c r="Q9615" t="s">
        <v>121</v>
      </c>
      <c r="R9615" t="s">
        <v>20</v>
      </c>
      <c r="W9615">
        <v>13</v>
      </c>
      <c r="X9615">
        <v>6.5</v>
      </c>
      <c r="Y9615">
        <v>4</v>
      </c>
    </row>
    <row r="9616" spans="1:25" x14ac:dyDescent="0.2">
      <c r="A9616">
        <v>1457126</v>
      </c>
      <c r="B9616" t="s">
        <v>110</v>
      </c>
      <c r="C9616" t="str">
        <f t="shared" si="830"/>
        <v>2011</v>
      </c>
      <c r="D9616" t="s">
        <v>24</v>
      </c>
      <c r="E9616" t="str">
        <f t="shared" si="831"/>
        <v>2011C</v>
      </c>
      <c r="F9616" t="s">
        <v>15</v>
      </c>
      <c r="G9616" t="s">
        <v>43</v>
      </c>
      <c r="H9616" t="s">
        <v>24</v>
      </c>
      <c r="I9616" t="s">
        <v>23</v>
      </c>
      <c r="J9616" t="str">
        <f t="shared" si="833"/>
        <v>ENG</v>
      </c>
      <c r="L9616">
        <v>2014</v>
      </c>
      <c r="M9616">
        <f t="shared" si="829"/>
        <v>3</v>
      </c>
      <c r="N9616" t="str">
        <f t="shared" si="832"/>
        <v>F</v>
      </c>
      <c r="P9616" t="s">
        <v>19</v>
      </c>
      <c r="Q9616" t="s">
        <v>121</v>
      </c>
      <c r="R9616" t="s">
        <v>17</v>
      </c>
      <c r="W9616">
        <v>11</v>
      </c>
      <c r="X9616">
        <v>0</v>
      </c>
      <c r="Y9616">
        <v>0</v>
      </c>
    </row>
    <row r="9617" spans="1:25" x14ac:dyDescent="0.2">
      <c r="A9617">
        <v>1457126</v>
      </c>
      <c r="B9617" t="s">
        <v>110</v>
      </c>
      <c r="C9617" t="str">
        <f t="shared" si="830"/>
        <v>2011</v>
      </c>
      <c r="D9617" t="s">
        <v>57</v>
      </c>
      <c r="E9617" t="str">
        <f t="shared" si="831"/>
        <v>2011D</v>
      </c>
      <c r="F9617" t="s">
        <v>15</v>
      </c>
      <c r="G9617" t="s">
        <v>56</v>
      </c>
      <c r="H9617" t="s">
        <v>17</v>
      </c>
      <c r="I9617" t="s">
        <v>23</v>
      </c>
      <c r="J9617" t="str">
        <f t="shared" si="833"/>
        <v>ENG</v>
      </c>
      <c r="L9617">
        <v>2014</v>
      </c>
      <c r="M9617">
        <f t="shared" si="829"/>
        <v>3</v>
      </c>
      <c r="N9617" t="str">
        <f t="shared" si="832"/>
        <v>F</v>
      </c>
      <c r="P9617" t="s">
        <v>19</v>
      </c>
      <c r="Q9617" t="s">
        <v>121</v>
      </c>
      <c r="R9617" t="s">
        <v>14</v>
      </c>
      <c r="W9617">
        <v>11</v>
      </c>
      <c r="X9617">
        <v>0</v>
      </c>
      <c r="Y9617">
        <v>0</v>
      </c>
    </row>
    <row r="9618" spans="1:25" x14ac:dyDescent="0.2">
      <c r="A9618">
        <v>1457226</v>
      </c>
      <c r="B9618" t="s">
        <v>108</v>
      </c>
      <c r="C9618" t="str">
        <f t="shared" si="830"/>
        <v>2011</v>
      </c>
      <c r="D9618" t="s">
        <v>14</v>
      </c>
      <c r="E9618" t="str">
        <f t="shared" si="831"/>
        <v>2011A</v>
      </c>
      <c r="F9618" t="s">
        <v>15</v>
      </c>
      <c r="G9618" t="s">
        <v>43</v>
      </c>
      <c r="H9618" t="s">
        <v>14</v>
      </c>
      <c r="I9618" t="s">
        <v>22</v>
      </c>
      <c r="J9618" t="str">
        <f t="shared" si="833"/>
        <v>ENG</v>
      </c>
      <c r="L9618">
        <v>2014</v>
      </c>
      <c r="M9618">
        <f t="shared" si="829"/>
        <v>3</v>
      </c>
      <c r="N9618" t="str">
        <f t="shared" si="832"/>
        <v>F</v>
      </c>
      <c r="P9618" t="s">
        <v>19</v>
      </c>
      <c r="Q9618" t="s">
        <v>116</v>
      </c>
      <c r="R9618" t="s">
        <v>14</v>
      </c>
      <c r="W9618">
        <v>15.166667</v>
      </c>
      <c r="X9618">
        <v>7</v>
      </c>
      <c r="Y9618">
        <v>8</v>
      </c>
    </row>
    <row r="9619" spans="1:25" x14ac:dyDescent="0.2">
      <c r="A9619">
        <v>1457226</v>
      </c>
      <c r="B9619" t="s">
        <v>108</v>
      </c>
      <c r="C9619" t="str">
        <f t="shared" si="830"/>
        <v>2011</v>
      </c>
      <c r="D9619" t="s">
        <v>20</v>
      </c>
      <c r="E9619" t="str">
        <f t="shared" si="831"/>
        <v>2011B</v>
      </c>
      <c r="F9619" t="s">
        <v>15</v>
      </c>
      <c r="G9619" t="s">
        <v>56</v>
      </c>
      <c r="H9619" t="s">
        <v>14</v>
      </c>
      <c r="I9619" t="s">
        <v>22</v>
      </c>
      <c r="J9619" t="str">
        <f t="shared" si="833"/>
        <v>ENG</v>
      </c>
      <c r="L9619">
        <v>2014</v>
      </c>
      <c r="M9619">
        <f t="shared" si="829"/>
        <v>3</v>
      </c>
      <c r="N9619" t="str">
        <f t="shared" si="832"/>
        <v>F</v>
      </c>
      <c r="P9619" t="s">
        <v>19</v>
      </c>
      <c r="Q9619" t="s">
        <v>123</v>
      </c>
      <c r="R9619" t="s">
        <v>14</v>
      </c>
      <c r="W9619">
        <v>15.166667</v>
      </c>
      <c r="X9619">
        <v>7</v>
      </c>
      <c r="Y9619">
        <v>8</v>
      </c>
    </row>
    <row r="9620" spans="1:25" x14ac:dyDescent="0.2">
      <c r="A9620">
        <v>1457248</v>
      </c>
      <c r="B9620" t="s">
        <v>108</v>
      </c>
      <c r="C9620" t="str">
        <f t="shared" si="830"/>
        <v>2011</v>
      </c>
      <c r="D9620" t="s">
        <v>14</v>
      </c>
      <c r="E9620" t="str">
        <f t="shared" si="831"/>
        <v>2011A</v>
      </c>
      <c r="F9620" t="s">
        <v>15</v>
      </c>
      <c r="G9620" t="s">
        <v>16</v>
      </c>
      <c r="H9620" t="s">
        <v>14</v>
      </c>
      <c r="I9620" t="s">
        <v>32</v>
      </c>
      <c r="J9620" t="str">
        <f t="shared" si="833"/>
        <v>OTH</v>
      </c>
      <c r="L9620">
        <v>2014</v>
      </c>
      <c r="M9620">
        <f t="shared" si="829"/>
        <v>3</v>
      </c>
      <c r="N9620" t="str">
        <f t="shared" si="832"/>
        <v>F</v>
      </c>
      <c r="P9620" t="s">
        <v>19</v>
      </c>
      <c r="Q9620" t="s">
        <v>116</v>
      </c>
      <c r="R9620" t="s">
        <v>14</v>
      </c>
    </row>
    <row r="9621" spans="1:25" x14ac:dyDescent="0.2">
      <c r="A9621">
        <v>1457248</v>
      </c>
      <c r="B9621" t="s">
        <v>108</v>
      </c>
      <c r="C9621" t="str">
        <f t="shared" si="830"/>
        <v>2011</v>
      </c>
      <c r="D9621" t="s">
        <v>20</v>
      </c>
      <c r="E9621" t="str">
        <f t="shared" si="831"/>
        <v>2011B</v>
      </c>
      <c r="F9621" t="s">
        <v>15</v>
      </c>
      <c r="G9621" t="s">
        <v>64</v>
      </c>
      <c r="H9621" t="s">
        <v>14</v>
      </c>
      <c r="I9621" t="s">
        <v>32</v>
      </c>
      <c r="J9621" t="str">
        <f t="shared" si="833"/>
        <v>OTH</v>
      </c>
      <c r="L9621">
        <v>2014</v>
      </c>
      <c r="M9621">
        <f t="shared" si="829"/>
        <v>3</v>
      </c>
      <c r="N9621" t="str">
        <f t="shared" si="832"/>
        <v>F</v>
      </c>
      <c r="P9621" t="s">
        <v>19</v>
      </c>
      <c r="Q9621" t="s">
        <v>123</v>
      </c>
      <c r="R9621" t="s">
        <v>14</v>
      </c>
    </row>
    <row r="9622" spans="1:25" x14ac:dyDescent="0.2">
      <c r="A9622">
        <v>1457248</v>
      </c>
      <c r="B9622" t="s">
        <v>115</v>
      </c>
      <c r="C9622" t="str">
        <f t="shared" si="830"/>
        <v>2012</v>
      </c>
      <c r="D9622" t="s">
        <v>14</v>
      </c>
      <c r="E9622" t="str">
        <f t="shared" si="831"/>
        <v>2012A</v>
      </c>
      <c r="F9622" t="s">
        <v>15</v>
      </c>
      <c r="G9622" t="s">
        <v>52</v>
      </c>
      <c r="H9622" t="s">
        <v>20</v>
      </c>
      <c r="I9622" t="s">
        <v>33</v>
      </c>
      <c r="J9622" t="str">
        <f t="shared" si="833"/>
        <v>ENG</v>
      </c>
      <c r="L9622">
        <v>2014</v>
      </c>
      <c r="M9622">
        <f t="shared" si="829"/>
        <v>2</v>
      </c>
      <c r="N9622" t="str">
        <f t="shared" si="832"/>
        <v>U</v>
      </c>
      <c r="P9622" t="s">
        <v>19</v>
      </c>
    </row>
    <row r="9623" spans="1:25" x14ac:dyDescent="0.2">
      <c r="A9623">
        <v>1457336</v>
      </c>
      <c r="B9623" t="s">
        <v>108</v>
      </c>
      <c r="C9623" t="str">
        <f t="shared" si="830"/>
        <v>2011</v>
      </c>
      <c r="D9623" t="s">
        <v>14</v>
      </c>
      <c r="E9623" t="str">
        <f t="shared" si="831"/>
        <v>2011A</v>
      </c>
      <c r="F9623" t="s">
        <v>15</v>
      </c>
      <c r="G9623" t="s">
        <v>16</v>
      </c>
      <c r="H9623" t="s">
        <v>20</v>
      </c>
      <c r="I9623" t="s">
        <v>18</v>
      </c>
      <c r="J9623" t="str">
        <f t="shared" si="833"/>
        <v>ENG</v>
      </c>
      <c r="L9623">
        <v>2014</v>
      </c>
      <c r="M9623">
        <f t="shared" si="829"/>
        <v>3</v>
      </c>
      <c r="N9623" t="str">
        <f t="shared" si="832"/>
        <v>F</v>
      </c>
      <c r="P9623" t="s">
        <v>19</v>
      </c>
      <c r="Q9623" t="s">
        <v>116</v>
      </c>
      <c r="R9623" t="s">
        <v>24</v>
      </c>
      <c r="W9623">
        <v>14.5</v>
      </c>
      <c r="X9623">
        <v>7</v>
      </c>
      <c r="Y9623">
        <v>8.5</v>
      </c>
    </row>
    <row r="9624" spans="1:25" x14ac:dyDescent="0.2">
      <c r="A9624">
        <v>1457336</v>
      </c>
      <c r="B9624" t="s">
        <v>108</v>
      </c>
      <c r="C9624" t="str">
        <f t="shared" si="830"/>
        <v>2011</v>
      </c>
      <c r="D9624" t="s">
        <v>20</v>
      </c>
      <c r="E9624" t="str">
        <f t="shared" si="831"/>
        <v>2011B</v>
      </c>
      <c r="F9624" t="s">
        <v>15</v>
      </c>
      <c r="G9624" t="s">
        <v>64</v>
      </c>
      <c r="H9624" t="s">
        <v>24</v>
      </c>
      <c r="I9624" t="s">
        <v>18</v>
      </c>
      <c r="J9624" t="str">
        <f t="shared" si="833"/>
        <v>ENG</v>
      </c>
      <c r="L9624">
        <v>2014</v>
      </c>
      <c r="M9624">
        <f t="shared" si="829"/>
        <v>3</v>
      </c>
      <c r="N9624" t="str">
        <f t="shared" si="832"/>
        <v>F</v>
      </c>
      <c r="P9624" t="s">
        <v>19</v>
      </c>
      <c r="Q9624" t="s">
        <v>123</v>
      </c>
      <c r="R9624" t="s">
        <v>24</v>
      </c>
      <c r="W9624">
        <v>14.5</v>
      </c>
      <c r="X9624">
        <v>7</v>
      </c>
      <c r="Y9624">
        <v>8.5</v>
      </c>
    </row>
    <row r="9625" spans="1:25" x14ac:dyDescent="0.2">
      <c r="A9625">
        <v>1457760</v>
      </c>
      <c r="B9625" t="s">
        <v>108</v>
      </c>
      <c r="C9625" t="str">
        <f t="shared" si="830"/>
        <v>2011</v>
      </c>
      <c r="D9625" t="s">
        <v>14</v>
      </c>
      <c r="E9625" t="str">
        <f t="shared" si="831"/>
        <v>2011A</v>
      </c>
      <c r="F9625" t="s">
        <v>15</v>
      </c>
      <c r="G9625" t="s">
        <v>16</v>
      </c>
      <c r="H9625" t="s">
        <v>20</v>
      </c>
      <c r="I9625" t="s">
        <v>22</v>
      </c>
      <c r="J9625" t="str">
        <f t="shared" si="833"/>
        <v>ENG</v>
      </c>
      <c r="L9625">
        <v>2014</v>
      </c>
      <c r="M9625">
        <f t="shared" si="829"/>
        <v>3</v>
      </c>
      <c r="N9625" t="str">
        <f t="shared" si="832"/>
        <v>F</v>
      </c>
      <c r="P9625" t="s">
        <v>19</v>
      </c>
      <c r="Q9625" t="s">
        <v>116</v>
      </c>
      <c r="R9625" t="s">
        <v>24</v>
      </c>
      <c r="W9625">
        <v>12.833333</v>
      </c>
      <c r="X9625">
        <v>6.5</v>
      </c>
      <c r="Y9625">
        <v>9</v>
      </c>
    </row>
    <row r="9626" spans="1:25" x14ac:dyDescent="0.2">
      <c r="A9626">
        <v>1457760</v>
      </c>
      <c r="B9626" t="s">
        <v>108</v>
      </c>
      <c r="C9626" t="str">
        <f t="shared" si="830"/>
        <v>2011</v>
      </c>
      <c r="D9626" t="s">
        <v>20</v>
      </c>
      <c r="E9626" t="str">
        <f t="shared" si="831"/>
        <v>2011B</v>
      </c>
      <c r="F9626" t="s">
        <v>15</v>
      </c>
      <c r="G9626" t="s">
        <v>64</v>
      </c>
      <c r="H9626" t="s">
        <v>20</v>
      </c>
      <c r="I9626" t="s">
        <v>22</v>
      </c>
      <c r="J9626" t="str">
        <f t="shared" si="833"/>
        <v>ENG</v>
      </c>
      <c r="L9626">
        <v>2014</v>
      </c>
      <c r="M9626">
        <f t="shared" si="829"/>
        <v>3</v>
      </c>
      <c r="N9626" t="str">
        <f t="shared" si="832"/>
        <v>F</v>
      </c>
      <c r="P9626" t="s">
        <v>19</v>
      </c>
      <c r="Q9626" t="s">
        <v>123</v>
      </c>
      <c r="R9626" t="s">
        <v>20</v>
      </c>
      <c r="W9626">
        <v>12.833333</v>
      </c>
      <c r="X9626">
        <v>6.5</v>
      </c>
      <c r="Y9626">
        <v>9</v>
      </c>
    </row>
    <row r="9627" spans="1:25" x14ac:dyDescent="0.2">
      <c r="A9627">
        <v>1458004</v>
      </c>
      <c r="B9627" t="s">
        <v>115</v>
      </c>
      <c r="C9627" t="str">
        <f t="shared" si="830"/>
        <v>2012</v>
      </c>
      <c r="D9627" t="s">
        <v>14</v>
      </c>
      <c r="E9627" t="str">
        <f t="shared" si="831"/>
        <v>2012A</v>
      </c>
      <c r="F9627" t="s">
        <v>15</v>
      </c>
      <c r="G9627" t="s">
        <v>43</v>
      </c>
      <c r="H9627" t="s">
        <v>17</v>
      </c>
      <c r="I9627" t="s">
        <v>21</v>
      </c>
      <c r="J9627" t="str">
        <f t="shared" si="833"/>
        <v>COMP</v>
      </c>
      <c r="L9627">
        <v>2015</v>
      </c>
      <c r="M9627">
        <f t="shared" si="829"/>
        <v>3</v>
      </c>
      <c r="N9627" t="str">
        <f t="shared" si="832"/>
        <v>F</v>
      </c>
      <c r="P9627" t="s">
        <v>19</v>
      </c>
      <c r="Q9627" t="s">
        <v>118</v>
      </c>
      <c r="R9627" t="s">
        <v>20</v>
      </c>
    </row>
    <row r="9628" spans="1:25" x14ac:dyDescent="0.2">
      <c r="A9628">
        <v>1458042</v>
      </c>
      <c r="B9628" t="s">
        <v>108</v>
      </c>
      <c r="C9628" t="str">
        <f t="shared" si="830"/>
        <v>2011</v>
      </c>
      <c r="D9628" t="s">
        <v>14</v>
      </c>
      <c r="E9628" t="str">
        <f t="shared" si="831"/>
        <v>2011A</v>
      </c>
      <c r="F9628" t="s">
        <v>15</v>
      </c>
      <c r="G9628" t="s">
        <v>43</v>
      </c>
      <c r="H9628" t="s">
        <v>20</v>
      </c>
      <c r="I9628" t="s">
        <v>22</v>
      </c>
      <c r="J9628" t="str">
        <f t="shared" si="833"/>
        <v>ENG</v>
      </c>
      <c r="L9628">
        <v>2014</v>
      </c>
      <c r="M9628">
        <f t="shared" si="829"/>
        <v>3</v>
      </c>
      <c r="N9628" t="str">
        <f t="shared" si="832"/>
        <v>F</v>
      </c>
      <c r="P9628" t="s">
        <v>28</v>
      </c>
      <c r="Q9628" t="s">
        <v>116</v>
      </c>
      <c r="R9628" t="s">
        <v>14</v>
      </c>
      <c r="W9628">
        <v>15</v>
      </c>
      <c r="X9628">
        <v>7</v>
      </c>
      <c r="Y9628">
        <v>7</v>
      </c>
    </row>
    <row r="9629" spans="1:25" x14ac:dyDescent="0.2">
      <c r="A9629">
        <v>1458042</v>
      </c>
      <c r="B9629" t="s">
        <v>108</v>
      </c>
      <c r="C9629" t="str">
        <f t="shared" si="830"/>
        <v>2011</v>
      </c>
      <c r="D9629" t="s">
        <v>20</v>
      </c>
      <c r="E9629" t="str">
        <f t="shared" si="831"/>
        <v>2011B</v>
      </c>
      <c r="F9629" t="s">
        <v>15</v>
      </c>
      <c r="G9629" t="s">
        <v>56</v>
      </c>
      <c r="H9629" t="s">
        <v>20</v>
      </c>
      <c r="I9629" t="s">
        <v>22</v>
      </c>
      <c r="J9629" t="str">
        <f t="shared" si="833"/>
        <v>ENG</v>
      </c>
      <c r="L9629">
        <v>2014</v>
      </c>
      <c r="M9629">
        <f t="shared" si="829"/>
        <v>3</v>
      </c>
      <c r="N9629" t="str">
        <f t="shared" si="832"/>
        <v>F</v>
      </c>
      <c r="P9629" t="s">
        <v>28</v>
      </c>
      <c r="Q9629" t="s">
        <v>123</v>
      </c>
      <c r="R9629" t="s">
        <v>24</v>
      </c>
      <c r="W9629">
        <v>15</v>
      </c>
      <c r="X9629">
        <v>7</v>
      </c>
      <c r="Y9629">
        <v>7</v>
      </c>
    </row>
    <row r="9630" spans="1:25" x14ac:dyDescent="0.2">
      <c r="A9630">
        <v>1458170</v>
      </c>
      <c r="B9630" t="s">
        <v>115</v>
      </c>
      <c r="C9630" t="str">
        <f t="shared" si="830"/>
        <v>2012</v>
      </c>
      <c r="D9630" t="s">
        <v>14</v>
      </c>
      <c r="E9630" t="str">
        <f t="shared" si="831"/>
        <v>2012A</v>
      </c>
      <c r="F9630" t="s">
        <v>15</v>
      </c>
      <c r="G9630" t="s">
        <v>52</v>
      </c>
      <c r="H9630" t="s">
        <v>14</v>
      </c>
      <c r="I9630" t="s">
        <v>53</v>
      </c>
      <c r="J9630" t="str">
        <f t="shared" si="833"/>
        <v>ENG</v>
      </c>
      <c r="L9630">
        <v>2014</v>
      </c>
      <c r="M9630">
        <f t="shared" si="829"/>
        <v>2</v>
      </c>
      <c r="N9630" t="str">
        <f t="shared" si="832"/>
        <v>U</v>
      </c>
      <c r="P9630" t="s">
        <v>28</v>
      </c>
      <c r="Q9630" t="s">
        <v>136</v>
      </c>
      <c r="R9630" t="s">
        <v>20</v>
      </c>
    </row>
    <row r="9631" spans="1:25" x14ac:dyDescent="0.2">
      <c r="A9631">
        <v>1458170</v>
      </c>
      <c r="B9631" t="s">
        <v>108</v>
      </c>
      <c r="C9631" t="str">
        <f t="shared" si="830"/>
        <v>2011</v>
      </c>
      <c r="D9631" t="s">
        <v>14</v>
      </c>
      <c r="E9631" t="str">
        <f t="shared" si="831"/>
        <v>2011A</v>
      </c>
      <c r="F9631" t="s">
        <v>15</v>
      </c>
      <c r="G9631" t="s">
        <v>43</v>
      </c>
      <c r="H9631" t="s">
        <v>14</v>
      </c>
      <c r="I9631" t="s">
        <v>32</v>
      </c>
      <c r="J9631" t="str">
        <f t="shared" si="833"/>
        <v>OTH</v>
      </c>
      <c r="L9631">
        <v>2014</v>
      </c>
      <c r="M9631">
        <f t="shared" si="829"/>
        <v>3</v>
      </c>
      <c r="N9631" t="str">
        <f t="shared" si="832"/>
        <v>F</v>
      </c>
      <c r="P9631" t="s">
        <v>28</v>
      </c>
      <c r="Q9631" t="s">
        <v>123</v>
      </c>
      <c r="R9631" t="s">
        <v>20</v>
      </c>
    </row>
    <row r="9632" spans="1:25" x14ac:dyDescent="0.2">
      <c r="A9632">
        <v>1458170</v>
      </c>
      <c r="B9632" t="s">
        <v>108</v>
      </c>
      <c r="C9632" t="str">
        <f t="shared" si="830"/>
        <v>2011</v>
      </c>
      <c r="D9632" t="s">
        <v>20</v>
      </c>
      <c r="E9632" t="str">
        <f t="shared" si="831"/>
        <v>2011B</v>
      </c>
      <c r="F9632" t="s">
        <v>15</v>
      </c>
      <c r="G9632" t="s">
        <v>56</v>
      </c>
      <c r="H9632" t="s">
        <v>14</v>
      </c>
      <c r="I9632" t="s">
        <v>32</v>
      </c>
      <c r="J9632" t="str">
        <f t="shared" si="833"/>
        <v>OTH</v>
      </c>
      <c r="L9632">
        <v>2014</v>
      </c>
      <c r="M9632">
        <f t="shared" si="829"/>
        <v>3</v>
      </c>
      <c r="N9632" t="str">
        <f t="shared" si="832"/>
        <v>F</v>
      </c>
      <c r="P9632" t="s">
        <v>28</v>
      </c>
      <c r="Q9632" t="s">
        <v>122</v>
      </c>
      <c r="R9632" t="s">
        <v>20</v>
      </c>
    </row>
    <row r="9633" spans="1:25" x14ac:dyDescent="0.2">
      <c r="A9633">
        <v>1458170</v>
      </c>
      <c r="B9633" t="s">
        <v>110</v>
      </c>
      <c r="C9633" t="str">
        <f t="shared" si="830"/>
        <v>2011</v>
      </c>
      <c r="D9633" t="s">
        <v>24</v>
      </c>
      <c r="E9633" t="str">
        <f t="shared" si="831"/>
        <v>2011C</v>
      </c>
      <c r="F9633" t="s">
        <v>15</v>
      </c>
      <c r="G9633" t="s">
        <v>36</v>
      </c>
      <c r="H9633" t="s">
        <v>14</v>
      </c>
      <c r="I9633" t="s">
        <v>53</v>
      </c>
      <c r="J9633" t="str">
        <f t="shared" si="833"/>
        <v>ENG</v>
      </c>
      <c r="L9633">
        <v>2014</v>
      </c>
      <c r="M9633">
        <f t="shared" si="829"/>
        <v>3</v>
      </c>
      <c r="N9633" t="str">
        <f t="shared" si="832"/>
        <v>F</v>
      </c>
      <c r="P9633" t="s">
        <v>28</v>
      </c>
      <c r="Q9633" t="s">
        <v>120</v>
      </c>
      <c r="R9633" t="s">
        <v>20</v>
      </c>
    </row>
    <row r="9634" spans="1:25" x14ac:dyDescent="0.2">
      <c r="A9634">
        <v>1458170</v>
      </c>
      <c r="B9634" t="s">
        <v>110</v>
      </c>
      <c r="C9634" t="str">
        <f t="shared" si="830"/>
        <v>2011</v>
      </c>
      <c r="D9634" t="s">
        <v>57</v>
      </c>
      <c r="E9634" t="str">
        <f t="shared" si="831"/>
        <v>2011D</v>
      </c>
      <c r="F9634" t="s">
        <v>15</v>
      </c>
      <c r="G9634" t="s">
        <v>59</v>
      </c>
      <c r="H9634" t="s">
        <v>14</v>
      </c>
      <c r="I9634" t="s">
        <v>53</v>
      </c>
      <c r="J9634" t="str">
        <f t="shared" si="833"/>
        <v>ENG</v>
      </c>
      <c r="L9634">
        <v>2014</v>
      </c>
      <c r="M9634">
        <f t="shared" si="829"/>
        <v>3</v>
      </c>
      <c r="N9634" t="str">
        <f t="shared" si="832"/>
        <v>F</v>
      </c>
      <c r="P9634" t="s">
        <v>28</v>
      </c>
      <c r="Q9634" t="s">
        <v>126</v>
      </c>
      <c r="R9634" t="s">
        <v>14</v>
      </c>
    </row>
    <row r="9635" spans="1:25" x14ac:dyDescent="0.2">
      <c r="A9635">
        <v>1458302</v>
      </c>
      <c r="B9635" t="s">
        <v>108</v>
      </c>
      <c r="C9635" t="str">
        <f t="shared" si="830"/>
        <v>2011</v>
      </c>
      <c r="D9635" t="s">
        <v>14</v>
      </c>
      <c r="E9635" t="str">
        <f t="shared" si="831"/>
        <v>2011A</v>
      </c>
      <c r="F9635" t="s">
        <v>15</v>
      </c>
      <c r="G9635" t="s">
        <v>43</v>
      </c>
      <c r="H9635" t="s">
        <v>20</v>
      </c>
      <c r="I9635" t="s">
        <v>27</v>
      </c>
      <c r="J9635" t="str">
        <f t="shared" si="833"/>
        <v>ENG</v>
      </c>
      <c r="L9635">
        <v>2014</v>
      </c>
      <c r="M9635">
        <f t="shared" si="829"/>
        <v>3</v>
      </c>
      <c r="N9635" t="str">
        <f t="shared" si="832"/>
        <v>F</v>
      </c>
      <c r="P9635" t="s">
        <v>19</v>
      </c>
      <c r="Q9635" t="s">
        <v>118</v>
      </c>
      <c r="R9635" t="s">
        <v>14</v>
      </c>
    </row>
    <row r="9636" spans="1:25" x14ac:dyDescent="0.2">
      <c r="A9636">
        <v>1458302</v>
      </c>
      <c r="B9636" t="s">
        <v>108</v>
      </c>
      <c r="C9636" t="str">
        <f t="shared" si="830"/>
        <v>2011</v>
      </c>
      <c r="D9636" t="s">
        <v>20</v>
      </c>
      <c r="E9636" t="str">
        <f t="shared" si="831"/>
        <v>2011B</v>
      </c>
      <c r="F9636" t="s">
        <v>15</v>
      </c>
      <c r="G9636" t="s">
        <v>56</v>
      </c>
      <c r="H9636" t="s">
        <v>20</v>
      </c>
      <c r="I9636" t="s">
        <v>27</v>
      </c>
      <c r="J9636" t="str">
        <f t="shared" si="833"/>
        <v>ENG</v>
      </c>
      <c r="L9636">
        <v>2014</v>
      </c>
      <c r="M9636">
        <f t="shared" si="829"/>
        <v>3</v>
      </c>
      <c r="N9636" t="str">
        <f t="shared" si="832"/>
        <v>F</v>
      </c>
      <c r="P9636" t="s">
        <v>19</v>
      </c>
      <c r="Q9636" t="s">
        <v>121</v>
      </c>
      <c r="R9636" t="s">
        <v>14</v>
      </c>
    </row>
    <row r="9637" spans="1:25" x14ac:dyDescent="0.2">
      <c r="A9637">
        <v>1458334</v>
      </c>
      <c r="B9637" t="s">
        <v>115</v>
      </c>
      <c r="C9637" t="str">
        <f t="shared" si="830"/>
        <v>2012</v>
      </c>
      <c r="D9637" t="s">
        <v>14</v>
      </c>
      <c r="E9637" t="str">
        <f t="shared" si="831"/>
        <v>2012A</v>
      </c>
      <c r="F9637" t="s">
        <v>15</v>
      </c>
      <c r="G9637" t="s">
        <v>16</v>
      </c>
      <c r="H9637" t="s">
        <v>24</v>
      </c>
      <c r="I9637" t="s">
        <v>27</v>
      </c>
      <c r="J9637" t="str">
        <f t="shared" si="833"/>
        <v>ENG</v>
      </c>
      <c r="L9637">
        <v>2015</v>
      </c>
      <c r="M9637">
        <f t="shared" si="829"/>
        <v>3</v>
      </c>
      <c r="N9637" t="str">
        <f t="shared" si="832"/>
        <v>F</v>
      </c>
      <c r="P9637" t="s">
        <v>19</v>
      </c>
      <c r="Q9637" t="s">
        <v>116</v>
      </c>
      <c r="R9637" t="s">
        <v>17</v>
      </c>
      <c r="W9637">
        <v>10.166665999999999</v>
      </c>
      <c r="X9637">
        <v>7</v>
      </c>
      <c r="Y9637">
        <v>8</v>
      </c>
    </row>
    <row r="9638" spans="1:25" x14ac:dyDescent="0.2">
      <c r="A9638">
        <v>1458694</v>
      </c>
      <c r="B9638" t="s">
        <v>110</v>
      </c>
      <c r="C9638" t="str">
        <f t="shared" si="830"/>
        <v>2011</v>
      </c>
      <c r="D9638" t="s">
        <v>24</v>
      </c>
      <c r="E9638" t="str">
        <f t="shared" si="831"/>
        <v>2011C</v>
      </c>
      <c r="F9638" t="s">
        <v>15</v>
      </c>
      <c r="G9638" t="s">
        <v>43</v>
      </c>
      <c r="H9638" t="s">
        <v>14</v>
      </c>
      <c r="I9638" t="s">
        <v>27</v>
      </c>
      <c r="J9638" t="str">
        <f t="shared" si="833"/>
        <v>ENG</v>
      </c>
      <c r="L9638">
        <v>2014</v>
      </c>
      <c r="M9638">
        <f t="shared" si="829"/>
        <v>3</v>
      </c>
      <c r="N9638" t="str">
        <f t="shared" si="832"/>
        <v>F</v>
      </c>
      <c r="P9638" t="s">
        <v>28</v>
      </c>
      <c r="Q9638" t="s">
        <v>122</v>
      </c>
      <c r="R9638" t="s">
        <v>14</v>
      </c>
      <c r="W9638">
        <v>16</v>
      </c>
      <c r="X9638">
        <v>7</v>
      </c>
      <c r="Y9638">
        <v>8</v>
      </c>
    </row>
    <row r="9639" spans="1:25" x14ac:dyDescent="0.2">
      <c r="A9639">
        <v>1458694</v>
      </c>
      <c r="B9639" t="s">
        <v>110</v>
      </c>
      <c r="C9639" t="str">
        <f t="shared" si="830"/>
        <v>2011</v>
      </c>
      <c r="D9639" t="s">
        <v>57</v>
      </c>
      <c r="E9639" t="str">
        <f t="shared" si="831"/>
        <v>2011D</v>
      </c>
      <c r="F9639" t="s">
        <v>15</v>
      </c>
      <c r="G9639" t="s">
        <v>56</v>
      </c>
      <c r="H9639" t="s">
        <v>14</v>
      </c>
      <c r="I9639" t="s">
        <v>27</v>
      </c>
      <c r="J9639" t="str">
        <f t="shared" si="833"/>
        <v>ENG</v>
      </c>
      <c r="L9639">
        <v>2014</v>
      </c>
      <c r="M9639">
        <f t="shared" si="829"/>
        <v>3</v>
      </c>
      <c r="N9639" t="str">
        <f t="shared" si="832"/>
        <v>F</v>
      </c>
      <c r="P9639" t="s">
        <v>28</v>
      </c>
      <c r="W9639">
        <v>16</v>
      </c>
      <c r="X9639">
        <v>7</v>
      </c>
      <c r="Y9639">
        <v>8</v>
      </c>
    </row>
    <row r="9640" spans="1:25" x14ac:dyDescent="0.2">
      <c r="A9640">
        <v>1458766</v>
      </c>
      <c r="B9640" t="s">
        <v>115</v>
      </c>
      <c r="C9640" t="str">
        <f t="shared" si="830"/>
        <v>2012</v>
      </c>
      <c r="D9640" t="s">
        <v>14</v>
      </c>
      <c r="E9640" t="str">
        <f t="shared" si="831"/>
        <v>2012A</v>
      </c>
      <c r="F9640" t="s">
        <v>15</v>
      </c>
      <c r="G9640" t="s">
        <v>43</v>
      </c>
      <c r="H9640" t="s">
        <v>20</v>
      </c>
      <c r="I9640" t="s">
        <v>22</v>
      </c>
      <c r="J9640" t="str">
        <f t="shared" si="833"/>
        <v>ENG</v>
      </c>
      <c r="L9640">
        <v>2015</v>
      </c>
      <c r="M9640">
        <f t="shared" si="829"/>
        <v>3</v>
      </c>
      <c r="N9640" t="str">
        <f t="shared" si="832"/>
        <v>F</v>
      </c>
      <c r="P9640" t="s">
        <v>19</v>
      </c>
      <c r="Q9640" t="s">
        <v>121</v>
      </c>
      <c r="R9640" t="s">
        <v>14</v>
      </c>
      <c r="W9640">
        <v>14.5</v>
      </c>
      <c r="X9640">
        <v>7</v>
      </c>
      <c r="Y9640">
        <v>7</v>
      </c>
    </row>
    <row r="9641" spans="1:25" x14ac:dyDescent="0.2">
      <c r="A9641">
        <v>1458796</v>
      </c>
      <c r="B9641" t="s">
        <v>108</v>
      </c>
      <c r="C9641" t="str">
        <f t="shared" si="830"/>
        <v>2011</v>
      </c>
      <c r="D9641" t="s">
        <v>14</v>
      </c>
      <c r="E9641" t="str">
        <f t="shared" si="831"/>
        <v>2011A</v>
      </c>
      <c r="F9641" t="s">
        <v>15</v>
      </c>
      <c r="G9641" t="s">
        <v>16</v>
      </c>
      <c r="H9641" t="s">
        <v>20</v>
      </c>
      <c r="I9641" t="s">
        <v>32</v>
      </c>
      <c r="J9641" t="str">
        <f t="shared" si="833"/>
        <v>OTH</v>
      </c>
      <c r="L9641">
        <v>2014</v>
      </c>
      <c r="M9641">
        <f t="shared" si="829"/>
        <v>3</v>
      </c>
      <c r="N9641" t="str">
        <f t="shared" si="832"/>
        <v>F</v>
      </c>
      <c r="P9641" t="s">
        <v>28</v>
      </c>
      <c r="Q9641" t="s">
        <v>116</v>
      </c>
      <c r="R9641" t="s">
        <v>24</v>
      </c>
    </row>
    <row r="9642" spans="1:25" x14ac:dyDescent="0.2">
      <c r="A9642">
        <v>1458796</v>
      </c>
      <c r="B9642" t="s">
        <v>108</v>
      </c>
      <c r="C9642" t="str">
        <f t="shared" si="830"/>
        <v>2011</v>
      </c>
      <c r="D9642" t="s">
        <v>20</v>
      </c>
      <c r="E9642" t="str">
        <f t="shared" si="831"/>
        <v>2011B</v>
      </c>
      <c r="F9642" t="s">
        <v>15</v>
      </c>
      <c r="G9642" t="s">
        <v>64</v>
      </c>
      <c r="H9642" t="s">
        <v>20</v>
      </c>
      <c r="I9642" t="s">
        <v>32</v>
      </c>
      <c r="J9642" t="str">
        <f t="shared" si="833"/>
        <v>OTH</v>
      </c>
      <c r="L9642">
        <v>2014</v>
      </c>
      <c r="M9642">
        <f t="shared" si="829"/>
        <v>3</v>
      </c>
      <c r="N9642" t="str">
        <f t="shared" si="832"/>
        <v>F</v>
      </c>
      <c r="P9642" t="s">
        <v>28</v>
      </c>
      <c r="Q9642" t="s">
        <v>123</v>
      </c>
      <c r="R9642" t="s">
        <v>24</v>
      </c>
    </row>
    <row r="9643" spans="1:25" x14ac:dyDescent="0.2">
      <c r="A9643">
        <v>1458878</v>
      </c>
      <c r="B9643" t="s">
        <v>108</v>
      </c>
      <c r="C9643" t="str">
        <f t="shared" si="830"/>
        <v>2011</v>
      </c>
      <c r="D9643" t="s">
        <v>14</v>
      </c>
      <c r="E9643" t="str">
        <f t="shared" si="831"/>
        <v>2011A</v>
      </c>
      <c r="F9643" t="s">
        <v>15</v>
      </c>
      <c r="G9643" t="s">
        <v>43</v>
      </c>
      <c r="H9643" t="s">
        <v>20</v>
      </c>
      <c r="I9643" t="s">
        <v>18</v>
      </c>
      <c r="J9643" t="str">
        <f t="shared" si="833"/>
        <v>ENG</v>
      </c>
      <c r="L9643">
        <v>2014</v>
      </c>
      <c r="M9643">
        <f t="shared" si="829"/>
        <v>3</v>
      </c>
      <c r="N9643" t="str">
        <f t="shared" si="832"/>
        <v>F</v>
      </c>
      <c r="P9643" t="s">
        <v>28</v>
      </c>
      <c r="Q9643" t="s">
        <v>118</v>
      </c>
      <c r="R9643" t="s">
        <v>20</v>
      </c>
    </row>
    <row r="9644" spans="1:25" x14ac:dyDescent="0.2">
      <c r="A9644">
        <v>1458878</v>
      </c>
      <c r="B9644" t="s">
        <v>108</v>
      </c>
      <c r="C9644" t="str">
        <f t="shared" si="830"/>
        <v>2011</v>
      </c>
      <c r="D9644" t="s">
        <v>20</v>
      </c>
      <c r="E9644" t="str">
        <f t="shared" si="831"/>
        <v>2011B</v>
      </c>
      <c r="F9644" t="s">
        <v>15</v>
      </c>
      <c r="G9644" t="s">
        <v>56</v>
      </c>
      <c r="H9644" t="s">
        <v>24</v>
      </c>
      <c r="I9644" t="s">
        <v>18</v>
      </c>
      <c r="J9644" t="str">
        <f t="shared" si="833"/>
        <v>ENG</v>
      </c>
      <c r="L9644">
        <v>2014</v>
      </c>
      <c r="M9644">
        <f t="shared" si="829"/>
        <v>3</v>
      </c>
      <c r="N9644" t="str">
        <f t="shared" si="832"/>
        <v>F</v>
      </c>
      <c r="P9644" t="s">
        <v>28</v>
      </c>
      <c r="Q9644" t="s">
        <v>121</v>
      </c>
      <c r="R9644" t="s">
        <v>24</v>
      </c>
    </row>
    <row r="9645" spans="1:25" x14ac:dyDescent="0.2">
      <c r="A9645">
        <v>1458884</v>
      </c>
      <c r="B9645" t="s">
        <v>115</v>
      </c>
      <c r="C9645" t="str">
        <f t="shared" si="830"/>
        <v>2012</v>
      </c>
      <c r="D9645" t="s">
        <v>14</v>
      </c>
      <c r="E9645" t="str">
        <f t="shared" si="831"/>
        <v>2012A</v>
      </c>
      <c r="F9645" t="s">
        <v>15</v>
      </c>
      <c r="G9645" t="s">
        <v>43</v>
      </c>
      <c r="H9645" t="s">
        <v>20</v>
      </c>
      <c r="I9645" t="s">
        <v>27</v>
      </c>
      <c r="J9645" t="str">
        <f t="shared" si="833"/>
        <v>ENG</v>
      </c>
      <c r="L9645">
        <v>2015</v>
      </c>
      <c r="M9645">
        <f t="shared" si="829"/>
        <v>3</v>
      </c>
      <c r="N9645" t="str">
        <f t="shared" si="832"/>
        <v>F</v>
      </c>
      <c r="P9645" t="s">
        <v>28</v>
      </c>
      <c r="Q9645" t="s">
        <v>118</v>
      </c>
      <c r="R9645" t="s">
        <v>14</v>
      </c>
    </row>
    <row r="9646" spans="1:25" x14ac:dyDescent="0.2">
      <c r="A9646">
        <v>1458906</v>
      </c>
      <c r="B9646" t="s">
        <v>108</v>
      </c>
      <c r="C9646" t="str">
        <f t="shared" si="830"/>
        <v>2011</v>
      </c>
      <c r="D9646" t="s">
        <v>14</v>
      </c>
      <c r="E9646" t="str">
        <f t="shared" si="831"/>
        <v>2011A</v>
      </c>
      <c r="F9646" t="s">
        <v>15</v>
      </c>
      <c r="G9646" t="s">
        <v>16</v>
      </c>
      <c r="H9646" t="s">
        <v>20</v>
      </c>
      <c r="I9646" t="s">
        <v>30</v>
      </c>
      <c r="J9646" t="str">
        <f t="shared" si="833"/>
        <v>SCI</v>
      </c>
      <c r="L9646">
        <v>2014</v>
      </c>
      <c r="M9646">
        <f t="shared" si="829"/>
        <v>3</v>
      </c>
      <c r="N9646" t="str">
        <f t="shared" si="832"/>
        <v>F</v>
      </c>
      <c r="P9646" t="s">
        <v>28</v>
      </c>
      <c r="Q9646" t="s">
        <v>116</v>
      </c>
      <c r="R9646" t="s">
        <v>14</v>
      </c>
      <c r="W9646">
        <v>16</v>
      </c>
      <c r="X9646">
        <v>8</v>
      </c>
      <c r="Y9646">
        <v>9</v>
      </c>
    </row>
    <row r="9647" spans="1:25" x14ac:dyDescent="0.2">
      <c r="A9647">
        <v>1458906</v>
      </c>
      <c r="B9647" t="s">
        <v>108</v>
      </c>
      <c r="C9647" t="str">
        <f t="shared" si="830"/>
        <v>2011</v>
      </c>
      <c r="D9647" t="s">
        <v>20</v>
      </c>
      <c r="E9647" t="str">
        <f t="shared" si="831"/>
        <v>2011B</v>
      </c>
      <c r="F9647" t="s">
        <v>15</v>
      </c>
      <c r="G9647" t="s">
        <v>56</v>
      </c>
      <c r="H9647" t="s">
        <v>20</v>
      </c>
      <c r="I9647" t="s">
        <v>30</v>
      </c>
      <c r="J9647" t="str">
        <f t="shared" si="833"/>
        <v>SCI</v>
      </c>
      <c r="L9647">
        <v>2014</v>
      </c>
      <c r="M9647">
        <f t="shared" si="829"/>
        <v>3</v>
      </c>
      <c r="N9647" t="str">
        <f t="shared" si="832"/>
        <v>F</v>
      </c>
      <c r="P9647" t="s">
        <v>28</v>
      </c>
      <c r="Q9647" t="s">
        <v>123</v>
      </c>
      <c r="R9647" t="s">
        <v>14</v>
      </c>
      <c r="W9647">
        <v>16</v>
      </c>
      <c r="X9647">
        <v>8</v>
      </c>
      <c r="Y9647">
        <v>9</v>
      </c>
    </row>
    <row r="9648" spans="1:25" x14ac:dyDescent="0.2">
      <c r="A9648">
        <v>1459098</v>
      </c>
      <c r="B9648" t="s">
        <v>110</v>
      </c>
      <c r="C9648" t="str">
        <f t="shared" si="830"/>
        <v>2011</v>
      </c>
      <c r="D9648" t="s">
        <v>24</v>
      </c>
      <c r="E9648" t="str">
        <f t="shared" si="831"/>
        <v>2011C</v>
      </c>
      <c r="F9648" t="s">
        <v>15</v>
      </c>
      <c r="G9648" t="s">
        <v>16</v>
      </c>
      <c r="H9648" t="s">
        <v>20</v>
      </c>
      <c r="I9648" t="s">
        <v>25</v>
      </c>
      <c r="J9648" t="str">
        <f t="shared" si="833"/>
        <v>ENG</v>
      </c>
      <c r="L9648">
        <v>2014</v>
      </c>
      <c r="M9648">
        <f t="shared" si="829"/>
        <v>3</v>
      </c>
      <c r="N9648" t="str">
        <f t="shared" si="832"/>
        <v>F</v>
      </c>
      <c r="P9648" t="s">
        <v>19</v>
      </c>
      <c r="Q9648" t="s">
        <v>122</v>
      </c>
      <c r="R9648" t="s">
        <v>20</v>
      </c>
      <c r="W9648">
        <v>14</v>
      </c>
      <c r="X9648">
        <v>6</v>
      </c>
      <c r="Y9648">
        <v>6</v>
      </c>
    </row>
    <row r="9649" spans="1:25" x14ac:dyDescent="0.2">
      <c r="A9649">
        <v>1459098</v>
      </c>
      <c r="B9649" t="s">
        <v>110</v>
      </c>
      <c r="C9649" t="str">
        <f t="shared" si="830"/>
        <v>2011</v>
      </c>
      <c r="D9649" t="s">
        <v>57</v>
      </c>
      <c r="E9649" t="str">
        <f t="shared" si="831"/>
        <v>2011D</v>
      </c>
      <c r="F9649" t="s">
        <v>15</v>
      </c>
      <c r="G9649" t="s">
        <v>64</v>
      </c>
      <c r="H9649" t="s">
        <v>20</v>
      </c>
      <c r="I9649" t="s">
        <v>25</v>
      </c>
      <c r="J9649" t="str">
        <f t="shared" si="833"/>
        <v>ENG</v>
      </c>
      <c r="L9649">
        <v>2014</v>
      </c>
      <c r="M9649">
        <f t="shared" si="829"/>
        <v>3</v>
      </c>
      <c r="N9649" t="str">
        <f t="shared" si="832"/>
        <v>F</v>
      </c>
      <c r="P9649" t="s">
        <v>19</v>
      </c>
      <c r="W9649">
        <v>14</v>
      </c>
      <c r="X9649">
        <v>6</v>
      </c>
      <c r="Y9649">
        <v>6</v>
      </c>
    </row>
    <row r="9650" spans="1:25" x14ac:dyDescent="0.2">
      <c r="A9650">
        <v>1459128</v>
      </c>
      <c r="B9650" t="s">
        <v>115</v>
      </c>
      <c r="C9650" t="str">
        <f t="shared" si="830"/>
        <v>2012</v>
      </c>
      <c r="D9650" t="s">
        <v>14</v>
      </c>
      <c r="E9650" t="str">
        <f t="shared" si="831"/>
        <v>2012A</v>
      </c>
      <c r="F9650" t="s">
        <v>15</v>
      </c>
      <c r="G9650" t="s">
        <v>43</v>
      </c>
      <c r="H9650" t="s">
        <v>20</v>
      </c>
      <c r="I9650" t="s">
        <v>30</v>
      </c>
      <c r="J9650" t="str">
        <f t="shared" si="833"/>
        <v>SCI</v>
      </c>
      <c r="L9650">
        <v>2014</v>
      </c>
      <c r="M9650">
        <f t="shared" si="829"/>
        <v>2</v>
      </c>
      <c r="N9650" t="str">
        <f t="shared" si="832"/>
        <v>U</v>
      </c>
      <c r="P9650" t="s">
        <v>28</v>
      </c>
    </row>
    <row r="9651" spans="1:25" x14ac:dyDescent="0.2">
      <c r="A9651">
        <v>1459168</v>
      </c>
      <c r="B9651" t="s">
        <v>108</v>
      </c>
      <c r="C9651" t="str">
        <f t="shared" si="830"/>
        <v>2011</v>
      </c>
      <c r="D9651" t="s">
        <v>14</v>
      </c>
      <c r="E9651" t="str">
        <f t="shared" si="831"/>
        <v>2011A</v>
      </c>
      <c r="F9651" t="s">
        <v>15</v>
      </c>
      <c r="G9651" t="s">
        <v>43</v>
      </c>
      <c r="H9651" t="s">
        <v>14</v>
      </c>
      <c r="I9651" t="s">
        <v>18</v>
      </c>
      <c r="J9651" t="str">
        <f t="shared" si="833"/>
        <v>ENG</v>
      </c>
      <c r="L9651">
        <v>2014</v>
      </c>
      <c r="M9651">
        <f t="shared" si="829"/>
        <v>3</v>
      </c>
      <c r="N9651" t="str">
        <f t="shared" si="832"/>
        <v>F</v>
      </c>
      <c r="P9651" t="s">
        <v>19</v>
      </c>
      <c r="Q9651" t="s">
        <v>116</v>
      </c>
      <c r="R9651" t="s">
        <v>20</v>
      </c>
      <c r="W9651">
        <v>13.166667</v>
      </c>
      <c r="X9651">
        <v>6</v>
      </c>
      <c r="Y9651">
        <v>7.5</v>
      </c>
    </row>
    <row r="9652" spans="1:25" x14ac:dyDescent="0.2">
      <c r="A9652">
        <v>1459168</v>
      </c>
      <c r="B9652" t="s">
        <v>108</v>
      </c>
      <c r="C9652" t="str">
        <f t="shared" si="830"/>
        <v>2011</v>
      </c>
      <c r="D9652" t="s">
        <v>20</v>
      </c>
      <c r="E9652" t="str">
        <f t="shared" si="831"/>
        <v>2011B</v>
      </c>
      <c r="F9652" t="s">
        <v>15</v>
      </c>
      <c r="G9652" t="s">
        <v>56</v>
      </c>
      <c r="H9652" t="s">
        <v>14</v>
      </c>
      <c r="I9652" t="s">
        <v>18</v>
      </c>
      <c r="J9652" t="str">
        <f t="shared" si="833"/>
        <v>ENG</v>
      </c>
      <c r="L9652">
        <v>2014</v>
      </c>
      <c r="M9652">
        <f t="shared" si="829"/>
        <v>3</v>
      </c>
      <c r="N9652" t="str">
        <f t="shared" si="832"/>
        <v>F</v>
      </c>
      <c r="P9652" t="s">
        <v>19</v>
      </c>
      <c r="Q9652" t="s">
        <v>123</v>
      </c>
      <c r="R9652" t="s">
        <v>20</v>
      </c>
      <c r="W9652">
        <v>13.166667</v>
      </c>
      <c r="X9652">
        <v>6</v>
      </c>
      <c r="Y9652">
        <v>7.5</v>
      </c>
    </row>
    <row r="9653" spans="1:25" x14ac:dyDescent="0.2">
      <c r="A9653">
        <v>1459264</v>
      </c>
      <c r="B9653" t="s">
        <v>110</v>
      </c>
      <c r="C9653" t="str">
        <f t="shared" si="830"/>
        <v>2011</v>
      </c>
      <c r="D9653" t="s">
        <v>24</v>
      </c>
      <c r="E9653" t="str">
        <f t="shared" si="831"/>
        <v>2011C</v>
      </c>
      <c r="F9653" t="s">
        <v>15</v>
      </c>
      <c r="G9653" t="s">
        <v>43</v>
      </c>
      <c r="H9653" t="s">
        <v>20</v>
      </c>
      <c r="I9653" t="s">
        <v>22</v>
      </c>
      <c r="J9653" t="str">
        <f t="shared" si="833"/>
        <v>ENG</v>
      </c>
      <c r="L9653">
        <v>2014</v>
      </c>
      <c r="M9653">
        <f t="shared" si="829"/>
        <v>3</v>
      </c>
      <c r="N9653" t="str">
        <f t="shared" si="832"/>
        <v>F</v>
      </c>
      <c r="P9653" t="s">
        <v>19</v>
      </c>
      <c r="Q9653" t="s">
        <v>122</v>
      </c>
      <c r="R9653" t="s">
        <v>24</v>
      </c>
      <c r="W9653">
        <v>14.333333</v>
      </c>
      <c r="X9653">
        <v>8</v>
      </c>
      <c r="Y9653">
        <v>8</v>
      </c>
    </row>
    <row r="9654" spans="1:25" x14ac:dyDescent="0.2">
      <c r="A9654">
        <v>1459264</v>
      </c>
      <c r="B9654" t="s">
        <v>110</v>
      </c>
      <c r="C9654" t="str">
        <f t="shared" si="830"/>
        <v>2011</v>
      </c>
      <c r="D9654" t="s">
        <v>57</v>
      </c>
      <c r="E9654" t="str">
        <f t="shared" si="831"/>
        <v>2011D</v>
      </c>
      <c r="F9654" t="s">
        <v>15</v>
      </c>
      <c r="G9654" t="s">
        <v>56</v>
      </c>
      <c r="H9654" t="s">
        <v>20</v>
      </c>
      <c r="I9654" t="s">
        <v>22</v>
      </c>
      <c r="J9654" t="str">
        <f t="shared" si="833"/>
        <v>ENG</v>
      </c>
      <c r="L9654">
        <v>2014</v>
      </c>
      <c r="M9654">
        <f t="shared" si="829"/>
        <v>3</v>
      </c>
      <c r="N9654" t="str">
        <f t="shared" si="832"/>
        <v>F</v>
      </c>
      <c r="P9654" t="s">
        <v>19</v>
      </c>
      <c r="Q9654" t="s">
        <v>120</v>
      </c>
      <c r="R9654" t="s">
        <v>24</v>
      </c>
      <c r="W9654">
        <v>14.333333</v>
      </c>
      <c r="X9654">
        <v>8</v>
      </c>
      <c r="Y9654">
        <v>8</v>
      </c>
    </row>
    <row r="9655" spans="1:25" x14ac:dyDescent="0.2">
      <c r="A9655">
        <v>1459332</v>
      </c>
      <c r="B9655" t="s">
        <v>115</v>
      </c>
      <c r="C9655" t="str">
        <f t="shared" si="830"/>
        <v>2012</v>
      </c>
      <c r="D9655" t="s">
        <v>14</v>
      </c>
      <c r="E9655" t="str">
        <f t="shared" si="831"/>
        <v>2012A</v>
      </c>
      <c r="F9655" t="s">
        <v>15</v>
      </c>
      <c r="G9655" t="s">
        <v>43</v>
      </c>
      <c r="H9655" t="s">
        <v>14</v>
      </c>
      <c r="I9655" t="s">
        <v>18</v>
      </c>
      <c r="J9655" t="str">
        <f t="shared" si="833"/>
        <v>ENG</v>
      </c>
      <c r="L9655">
        <v>2015</v>
      </c>
      <c r="M9655">
        <f t="shared" si="829"/>
        <v>3</v>
      </c>
      <c r="N9655" t="str">
        <f t="shared" si="832"/>
        <v>F</v>
      </c>
      <c r="P9655" t="s">
        <v>19</v>
      </c>
      <c r="Q9655" t="s">
        <v>121</v>
      </c>
      <c r="R9655" t="s">
        <v>20</v>
      </c>
      <c r="W9655">
        <v>15.333333</v>
      </c>
      <c r="X9655">
        <v>6</v>
      </c>
      <c r="Y9655">
        <v>4.5</v>
      </c>
    </row>
    <row r="9656" spans="1:25" x14ac:dyDescent="0.2">
      <c r="A9656">
        <v>1459404</v>
      </c>
      <c r="B9656" t="s">
        <v>108</v>
      </c>
      <c r="C9656" t="str">
        <f t="shared" si="830"/>
        <v>2011</v>
      </c>
      <c r="D9656" t="s">
        <v>14</v>
      </c>
      <c r="E9656" t="str">
        <f t="shared" si="831"/>
        <v>2011A</v>
      </c>
      <c r="F9656" t="s">
        <v>15</v>
      </c>
      <c r="G9656" t="s">
        <v>16</v>
      </c>
      <c r="H9656" t="s">
        <v>14</v>
      </c>
      <c r="I9656" t="s">
        <v>27</v>
      </c>
      <c r="J9656" t="str">
        <f t="shared" si="833"/>
        <v>ENG</v>
      </c>
      <c r="L9656">
        <v>2014</v>
      </c>
      <c r="M9656">
        <f t="shared" si="829"/>
        <v>3</v>
      </c>
      <c r="N9656" t="str">
        <f t="shared" si="832"/>
        <v>F</v>
      </c>
      <c r="P9656" t="s">
        <v>28</v>
      </c>
      <c r="Q9656" t="s">
        <v>116</v>
      </c>
      <c r="R9656" t="s">
        <v>14</v>
      </c>
      <c r="W9656">
        <v>16</v>
      </c>
      <c r="X9656">
        <v>8</v>
      </c>
      <c r="Y9656">
        <v>9</v>
      </c>
    </row>
    <row r="9657" spans="1:25" x14ac:dyDescent="0.2">
      <c r="A9657">
        <v>1459404</v>
      </c>
      <c r="B9657" t="s">
        <v>108</v>
      </c>
      <c r="C9657" t="str">
        <f t="shared" si="830"/>
        <v>2011</v>
      </c>
      <c r="D9657" t="s">
        <v>20</v>
      </c>
      <c r="E9657" t="str">
        <f t="shared" si="831"/>
        <v>2011B</v>
      </c>
      <c r="F9657" t="s">
        <v>15</v>
      </c>
      <c r="G9657" t="s">
        <v>64</v>
      </c>
      <c r="H9657" t="s">
        <v>14</v>
      </c>
      <c r="I9657" t="s">
        <v>27</v>
      </c>
      <c r="J9657" t="str">
        <f t="shared" si="833"/>
        <v>ENG</v>
      </c>
      <c r="L9657">
        <v>2014</v>
      </c>
      <c r="M9657">
        <f t="shared" si="829"/>
        <v>3</v>
      </c>
      <c r="N9657" t="str">
        <f t="shared" si="832"/>
        <v>F</v>
      </c>
      <c r="P9657" t="s">
        <v>28</v>
      </c>
      <c r="Q9657" t="s">
        <v>123</v>
      </c>
      <c r="R9657" t="s">
        <v>14</v>
      </c>
      <c r="W9657">
        <v>16</v>
      </c>
      <c r="X9657">
        <v>8</v>
      </c>
      <c r="Y9657">
        <v>9</v>
      </c>
    </row>
    <row r="9658" spans="1:25" x14ac:dyDescent="0.2">
      <c r="A9658">
        <v>1459572</v>
      </c>
      <c r="B9658" t="s">
        <v>108</v>
      </c>
      <c r="C9658" t="str">
        <f t="shared" si="830"/>
        <v>2011</v>
      </c>
      <c r="D9658" t="s">
        <v>14</v>
      </c>
      <c r="E9658" t="str">
        <f t="shared" si="831"/>
        <v>2011A</v>
      </c>
      <c r="F9658" t="s">
        <v>15</v>
      </c>
      <c r="G9658" t="s">
        <v>43</v>
      </c>
      <c r="H9658" t="s">
        <v>14</v>
      </c>
      <c r="I9658" t="s">
        <v>23</v>
      </c>
      <c r="J9658" t="str">
        <f t="shared" si="833"/>
        <v>ENG</v>
      </c>
      <c r="L9658">
        <v>2014</v>
      </c>
      <c r="M9658">
        <f t="shared" ref="M9658:M9721" si="834">L9658-C9658</f>
        <v>3</v>
      </c>
      <c r="N9658" t="str">
        <f t="shared" si="832"/>
        <v>F</v>
      </c>
      <c r="P9658" t="s">
        <v>19</v>
      </c>
      <c r="Q9658" t="s">
        <v>118</v>
      </c>
      <c r="R9658" t="s">
        <v>24</v>
      </c>
      <c r="W9658">
        <v>13</v>
      </c>
      <c r="X9658">
        <v>3</v>
      </c>
      <c r="Y9658">
        <v>0</v>
      </c>
    </row>
    <row r="9659" spans="1:25" x14ac:dyDescent="0.2">
      <c r="A9659">
        <v>1459572</v>
      </c>
      <c r="B9659" t="s">
        <v>108</v>
      </c>
      <c r="C9659" t="str">
        <f t="shared" si="830"/>
        <v>2011</v>
      </c>
      <c r="D9659" t="s">
        <v>20</v>
      </c>
      <c r="E9659" t="str">
        <f t="shared" si="831"/>
        <v>2011B</v>
      </c>
      <c r="F9659" t="s">
        <v>15</v>
      </c>
      <c r="G9659" t="s">
        <v>56</v>
      </c>
      <c r="H9659" t="s">
        <v>24</v>
      </c>
      <c r="I9659" t="s">
        <v>23</v>
      </c>
      <c r="J9659" t="str">
        <f t="shared" si="833"/>
        <v>ENG</v>
      </c>
      <c r="L9659">
        <v>2014</v>
      </c>
      <c r="M9659">
        <f t="shared" si="834"/>
        <v>3</v>
      </c>
      <c r="N9659" t="str">
        <f t="shared" si="832"/>
        <v>F</v>
      </c>
      <c r="P9659" t="s">
        <v>19</v>
      </c>
      <c r="Q9659" t="s">
        <v>121</v>
      </c>
      <c r="R9659" t="s">
        <v>24</v>
      </c>
      <c r="W9659">
        <v>13</v>
      </c>
      <c r="X9659">
        <v>3</v>
      </c>
      <c r="Y9659">
        <v>0</v>
      </c>
    </row>
    <row r="9660" spans="1:25" x14ac:dyDescent="0.2">
      <c r="A9660">
        <v>1459900</v>
      </c>
      <c r="B9660" t="s">
        <v>115</v>
      </c>
      <c r="C9660" t="str">
        <f t="shared" si="830"/>
        <v>2012</v>
      </c>
      <c r="D9660" t="s">
        <v>14</v>
      </c>
      <c r="E9660" t="str">
        <f t="shared" si="831"/>
        <v>2012A</v>
      </c>
      <c r="F9660" t="s">
        <v>15</v>
      </c>
      <c r="G9660" t="s">
        <v>16</v>
      </c>
      <c r="H9660" t="s">
        <v>14</v>
      </c>
      <c r="I9660" t="s">
        <v>27</v>
      </c>
      <c r="J9660" t="str">
        <f t="shared" si="833"/>
        <v>ENG</v>
      </c>
      <c r="L9660">
        <v>2015</v>
      </c>
      <c r="M9660">
        <f t="shared" si="834"/>
        <v>3</v>
      </c>
      <c r="N9660" t="str">
        <f t="shared" si="832"/>
        <v>F</v>
      </c>
      <c r="P9660" t="s">
        <v>19</v>
      </c>
      <c r="Q9660" t="s">
        <v>123</v>
      </c>
      <c r="R9660" t="s">
        <v>14</v>
      </c>
      <c r="W9660">
        <v>16</v>
      </c>
      <c r="X9660">
        <v>8</v>
      </c>
      <c r="Y9660">
        <v>9</v>
      </c>
    </row>
    <row r="9661" spans="1:25" x14ac:dyDescent="0.2">
      <c r="A9661">
        <v>1459928</v>
      </c>
      <c r="B9661" t="s">
        <v>115</v>
      </c>
      <c r="C9661" t="str">
        <f t="shared" si="830"/>
        <v>2012</v>
      </c>
      <c r="D9661" t="s">
        <v>14</v>
      </c>
      <c r="E9661" t="str">
        <f t="shared" si="831"/>
        <v>2012A</v>
      </c>
      <c r="F9661" t="s">
        <v>15</v>
      </c>
      <c r="G9661" t="s">
        <v>43</v>
      </c>
      <c r="H9661" t="s">
        <v>14</v>
      </c>
      <c r="I9661" t="s">
        <v>45</v>
      </c>
      <c r="J9661" t="str">
        <f t="shared" si="833"/>
        <v>SCI</v>
      </c>
      <c r="L9661">
        <v>2015</v>
      </c>
      <c r="M9661">
        <f t="shared" si="834"/>
        <v>3</v>
      </c>
      <c r="N9661" t="str">
        <f t="shared" si="832"/>
        <v>F</v>
      </c>
      <c r="P9661" t="s">
        <v>28</v>
      </c>
      <c r="Q9661" t="s">
        <v>123</v>
      </c>
      <c r="R9661" t="s">
        <v>14</v>
      </c>
    </row>
    <row r="9662" spans="1:25" x14ac:dyDescent="0.2">
      <c r="A9662">
        <v>1459950</v>
      </c>
      <c r="B9662" t="s">
        <v>115</v>
      </c>
      <c r="C9662" t="str">
        <f t="shared" si="830"/>
        <v>2012</v>
      </c>
      <c r="D9662" t="s">
        <v>14</v>
      </c>
      <c r="E9662" t="str">
        <f t="shared" si="831"/>
        <v>2012A</v>
      </c>
      <c r="F9662" t="s">
        <v>15</v>
      </c>
      <c r="G9662" t="s">
        <v>43</v>
      </c>
      <c r="H9662" t="s">
        <v>17</v>
      </c>
      <c r="I9662" t="s">
        <v>21</v>
      </c>
      <c r="J9662" t="str">
        <f t="shared" si="833"/>
        <v>COMP</v>
      </c>
      <c r="L9662">
        <v>2015</v>
      </c>
      <c r="M9662">
        <f t="shared" si="834"/>
        <v>3</v>
      </c>
      <c r="N9662" t="str">
        <f t="shared" si="832"/>
        <v>F</v>
      </c>
      <c r="P9662" t="s">
        <v>28</v>
      </c>
      <c r="Q9662" t="s">
        <v>118</v>
      </c>
      <c r="R9662" t="s">
        <v>17</v>
      </c>
    </row>
    <row r="9663" spans="1:25" x14ac:dyDescent="0.2">
      <c r="A9663">
        <v>1460102</v>
      </c>
      <c r="B9663" t="s">
        <v>108</v>
      </c>
      <c r="C9663" t="str">
        <f t="shared" si="830"/>
        <v>2011</v>
      </c>
      <c r="D9663" t="s">
        <v>14</v>
      </c>
      <c r="E9663" t="str">
        <f t="shared" si="831"/>
        <v>2011A</v>
      </c>
      <c r="F9663" t="s">
        <v>15</v>
      </c>
      <c r="G9663" t="s">
        <v>43</v>
      </c>
      <c r="H9663" t="s">
        <v>14</v>
      </c>
      <c r="I9663" t="s">
        <v>33</v>
      </c>
      <c r="J9663" t="str">
        <f t="shared" si="833"/>
        <v>ENG</v>
      </c>
      <c r="L9663">
        <v>2014</v>
      </c>
      <c r="M9663">
        <f t="shared" si="834"/>
        <v>3</v>
      </c>
      <c r="N9663" t="str">
        <f t="shared" si="832"/>
        <v>F</v>
      </c>
      <c r="P9663" t="s">
        <v>19</v>
      </c>
      <c r="Q9663" t="s">
        <v>116</v>
      </c>
      <c r="R9663" t="s">
        <v>20</v>
      </c>
      <c r="W9663">
        <v>16</v>
      </c>
      <c r="X9663">
        <v>5.5</v>
      </c>
      <c r="Y9663">
        <v>6</v>
      </c>
    </row>
    <row r="9664" spans="1:25" x14ac:dyDescent="0.2">
      <c r="A9664">
        <v>1460102</v>
      </c>
      <c r="B9664" t="s">
        <v>115</v>
      </c>
      <c r="C9664" t="str">
        <f t="shared" si="830"/>
        <v>2012</v>
      </c>
      <c r="D9664" t="s">
        <v>14</v>
      </c>
      <c r="E9664" t="str">
        <f t="shared" si="831"/>
        <v>2012A</v>
      </c>
      <c r="F9664" t="s">
        <v>15</v>
      </c>
      <c r="G9664" t="s">
        <v>52</v>
      </c>
      <c r="H9664" t="s">
        <v>20</v>
      </c>
      <c r="I9664" t="s">
        <v>33</v>
      </c>
      <c r="J9664" t="str">
        <f t="shared" si="833"/>
        <v>ENG</v>
      </c>
      <c r="L9664">
        <v>2014</v>
      </c>
      <c r="M9664">
        <f t="shared" si="834"/>
        <v>2</v>
      </c>
      <c r="N9664" t="str">
        <f t="shared" si="832"/>
        <v>U</v>
      </c>
      <c r="P9664" t="s">
        <v>19</v>
      </c>
      <c r="Q9664" t="s">
        <v>122</v>
      </c>
      <c r="R9664" t="s">
        <v>14</v>
      </c>
      <c r="W9664">
        <v>16</v>
      </c>
      <c r="X9664">
        <v>5.5</v>
      </c>
      <c r="Y9664">
        <v>6</v>
      </c>
    </row>
    <row r="9665" spans="1:25" x14ac:dyDescent="0.2">
      <c r="A9665">
        <v>1460102</v>
      </c>
      <c r="B9665" t="s">
        <v>108</v>
      </c>
      <c r="C9665" t="str">
        <f t="shared" si="830"/>
        <v>2011</v>
      </c>
      <c r="D9665" t="s">
        <v>20</v>
      </c>
      <c r="E9665" t="str">
        <f t="shared" si="831"/>
        <v>2011B</v>
      </c>
      <c r="F9665" t="s">
        <v>15</v>
      </c>
      <c r="G9665" t="s">
        <v>56</v>
      </c>
      <c r="H9665" t="s">
        <v>20</v>
      </c>
      <c r="I9665" t="s">
        <v>33</v>
      </c>
      <c r="J9665" t="str">
        <f t="shared" si="833"/>
        <v>ENG</v>
      </c>
      <c r="L9665">
        <v>2014</v>
      </c>
      <c r="M9665">
        <f t="shared" si="834"/>
        <v>3</v>
      </c>
      <c r="N9665" t="str">
        <f t="shared" si="832"/>
        <v>F</v>
      </c>
      <c r="P9665" t="s">
        <v>19</v>
      </c>
      <c r="Q9665" t="s">
        <v>123</v>
      </c>
      <c r="R9665" t="s">
        <v>20</v>
      </c>
      <c r="W9665">
        <v>16</v>
      </c>
      <c r="X9665">
        <v>5.5</v>
      </c>
      <c r="Y9665">
        <v>6</v>
      </c>
    </row>
    <row r="9666" spans="1:25" x14ac:dyDescent="0.2">
      <c r="A9666">
        <v>1460860</v>
      </c>
      <c r="B9666" t="s">
        <v>108</v>
      </c>
      <c r="C9666" t="str">
        <f t="shared" ref="C9666:C9729" si="835">LEFT(B9666,4)</f>
        <v>2011</v>
      </c>
      <c r="D9666" t="s">
        <v>14</v>
      </c>
      <c r="E9666" t="str">
        <f t="shared" ref="E9666:E9729" si="836">CONCATENATE(C9666,D9666)</f>
        <v>2011A</v>
      </c>
      <c r="F9666" t="s">
        <v>15</v>
      </c>
      <c r="G9666" t="s">
        <v>43</v>
      </c>
      <c r="H9666" t="s">
        <v>14</v>
      </c>
      <c r="I9666" t="s">
        <v>18</v>
      </c>
      <c r="J9666" t="str">
        <f t="shared" si="833"/>
        <v>ENG</v>
      </c>
      <c r="L9666">
        <v>2014</v>
      </c>
      <c r="M9666">
        <f t="shared" si="834"/>
        <v>3</v>
      </c>
      <c r="N9666" t="str">
        <f t="shared" ref="N9666:N9729" si="837">IF(OR(M9666&lt;3,M9666="TR"),"U","F")</f>
        <v>F</v>
      </c>
      <c r="P9666" t="s">
        <v>19</v>
      </c>
      <c r="Q9666" t="s">
        <v>118</v>
      </c>
      <c r="R9666" t="s">
        <v>24</v>
      </c>
      <c r="W9666">
        <v>13.333333</v>
      </c>
      <c r="X9666">
        <v>2</v>
      </c>
      <c r="Y9666">
        <v>3.5</v>
      </c>
    </row>
    <row r="9667" spans="1:25" x14ac:dyDescent="0.2">
      <c r="A9667">
        <v>1460860</v>
      </c>
      <c r="B9667" t="s">
        <v>108</v>
      </c>
      <c r="C9667" t="str">
        <f t="shared" si="835"/>
        <v>2011</v>
      </c>
      <c r="D9667" t="s">
        <v>20</v>
      </c>
      <c r="E9667" t="str">
        <f t="shared" si="836"/>
        <v>2011B</v>
      </c>
      <c r="F9667" t="s">
        <v>15</v>
      </c>
      <c r="G9667" t="s">
        <v>56</v>
      </c>
      <c r="H9667" t="s">
        <v>24</v>
      </c>
      <c r="I9667" t="s">
        <v>18</v>
      </c>
      <c r="J9667" t="str">
        <f t="shared" ref="J9667:J9730" si="838">IF(OR(I9667="AE",I9667="BE",I9667="CE",I9667="CM",I9667="ED",I9667="ECE",I9667="EVE",I9667="EV",I9667="FPE",I9667="IE",I9667="MFE",I9667="ME",I9667="MGE",I9667="MTE",I9667="PHE",I9667="RB",I9667="EE",I9667="RBE"),"ENG",IF(OR(I9667="BBT",I9667="BC",I9667="BIO",I9667="CH",I9667="PH",I9667="PSS",I9667="SC"),"SCI",IF(OR(I9667="MA",I9667="MAC",I9667="SD"),"MAT",IF(OR(I9667="CO",I9667="ID",I9667="ND",I9667="SX"),"OTH",IF(OR(I9667="ECON",I9667="EP",I9667="EC",I9667="ET",I9667="HU",I9667="IN",I9667="LAE",I9667="PWR",I9667="ST",I9667="EVS",I9667="PW"),"HUSS",IF(OR(I9667="CA",I9667="CCN",I9667="CS",I9667="IMGD"),"COMP",IF(OR(I9667="IT",I9667="MG",I9667="MIS"),"BUS","ERROR")))))))</f>
        <v>ENG</v>
      </c>
      <c r="L9667">
        <v>2014</v>
      </c>
      <c r="M9667">
        <f t="shared" si="834"/>
        <v>3</v>
      </c>
      <c r="N9667" t="str">
        <f t="shared" si="837"/>
        <v>F</v>
      </c>
      <c r="P9667" t="s">
        <v>19</v>
      </c>
      <c r="Q9667" t="s">
        <v>121</v>
      </c>
      <c r="R9667" t="s">
        <v>20</v>
      </c>
      <c r="W9667">
        <v>13.333333</v>
      </c>
      <c r="X9667">
        <v>2</v>
      </c>
      <c r="Y9667">
        <v>3.5</v>
      </c>
    </row>
    <row r="9668" spans="1:25" x14ac:dyDescent="0.2">
      <c r="A9668">
        <v>1460972</v>
      </c>
      <c r="B9668" t="s">
        <v>108</v>
      </c>
      <c r="C9668" t="str">
        <f t="shared" si="835"/>
        <v>2011</v>
      </c>
      <c r="D9668" t="s">
        <v>14</v>
      </c>
      <c r="E9668" t="str">
        <f t="shared" si="836"/>
        <v>2011A</v>
      </c>
      <c r="F9668" t="s">
        <v>15</v>
      </c>
      <c r="G9668" t="s">
        <v>43</v>
      </c>
      <c r="H9668" t="s">
        <v>20</v>
      </c>
      <c r="I9668" t="s">
        <v>23</v>
      </c>
      <c r="J9668" t="str">
        <f t="shared" si="838"/>
        <v>ENG</v>
      </c>
      <c r="L9668">
        <v>2014</v>
      </c>
      <c r="M9668">
        <f t="shared" si="834"/>
        <v>3</v>
      </c>
      <c r="N9668" t="str">
        <f t="shared" si="837"/>
        <v>F</v>
      </c>
      <c r="P9668" t="s">
        <v>19</v>
      </c>
      <c r="Q9668" t="s">
        <v>118</v>
      </c>
      <c r="R9668" t="s">
        <v>14</v>
      </c>
      <c r="W9668">
        <v>14</v>
      </c>
      <c r="X9668">
        <v>8</v>
      </c>
      <c r="Y9668">
        <v>7</v>
      </c>
    </row>
    <row r="9669" spans="1:25" x14ac:dyDescent="0.2">
      <c r="A9669">
        <v>1460972</v>
      </c>
      <c r="B9669" t="s">
        <v>108</v>
      </c>
      <c r="C9669" t="str">
        <f t="shared" si="835"/>
        <v>2011</v>
      </c>
      <c r="D9669" t="s">
        <v>20</v>
      </c>
      <c r="E9669" t="str">
        <f t="shared" si="836"/>
        <v>2011B</v>
      </c>
      <c r="F9669" t="s">
        <v>15</v>
      </c>
      <c r="G9669" t="s">
        <v>56</v>
      </c>
      <c r="H9669" t="s">
        <v>24</v>
      </c>
      <c r="I9669" t="s">
        <v>23</v>
      </c>
      <c r="J9669" t="str">
        <f t="shared" si="838"/>
        <v>ENG</v>
      </c>
      <c r="L9669">
        <v>2014</v>
      </c>
      <c r="M9669">
        <f t="shared" si="834"/>
        <v>3</v>
      </c>
      <c r="N9669" t="str">
        <f t="shared" si="837"/>
        <v>F</v>
      </c>
      <c r="P9669" t="s">
        <v>19</v>
      </c>
      <c r="Q9669" t="s">
        <v>121</v>
      </c>
      <c r="R9669" t="s">
        <v>14</v>
      </c>
      <c r="W9669">
        <v>14</v>
      </c>
      <c r="X9669">
        <v>8</v>
      </c>
      <c r="Y9669">
        <v>7</v>
      </c>
    </row>
    <row r="9670" spans="1:25" x14ac:dyDescent="0.2">
      <c r="A9670">
        <v>1460972</v>
      </c>
      <c r="B9670" t="s">
        <v>110</v>
      </c>
      <c r="C9670" t="str">
        <f t="shared" si="835"/>
        <v>2011</v>
      </c>
      <c r="D9670" t="s">
        <v>24</v>
      </c>
      <c r="E9670" t="str">
        <f t="shared" si="836"/>
        <v>2011C</v>
      </c>
      <c r="F9670" t="s">
        <v>15</v>
      </c>
      <c r="G9670" t="s">
        <v>36</v>
      </c>
      <c r="H9670" t="s">
        <v>24</v>
      </c>
      <c r="I9670" t="s">
        <v>21</v>
      </c>
      <c r="J9670" t="str">
        <f t="shared" si="838"/>
        <v>COMP</v>
      </c>
      <c r="L9670">
        <v>2014</v>
      </c>
      <c r="M9670">
        <f t="shared" si="834"/>
        <v>3</v>
      </c>
      <c r="N9670" t="str">
        <f t="shared" si="837"/>
        <v>F</v>
      </c>
      <c r="P9670" t="s">
        <v>19</v>
      </c>
      <c r="Q9670" t="s">
        <v>116</v>
      </c>
      <c r="R9670" t="s">
        <v>20</v>
      </c>
      <c r="W9670">
        <v>14</v>
      </c>
      <c r="X9670">
        <v>8</v>
      </c>
      <c r="Y9670">
        <v>7</v>
      </c>
    </row>
    <row r="9671" spans="1:25" x14ac:dyDescent="0.2">
      <c r="A9671">
        <v>1461162</v>
      </c>
      <c r="B9671" t="s">
        <v>115</v>
      </c>
      <c r="C9671" t="str">
        <f t="shared" si="835"/>
        <v>2012</v>
      </c>
      <c r="D9671" t="s">
        <v>14</v>
      </c>
      <c r="E9671" t="str">
        <f t="shared" si="836"/>
        <v>2012A</v>
      </c>
      <c r="F9671" t="s">
        <v>15</v>
      </c>
      <c r="G9671" t="s">
        <v>16</v>
      </c>
      <c r="H9671" t="s">
        <v>14</v>
      </c>
      <c r="I9671" t="s">
        <v>22</v>
      </c>
      <c r="J9671" t="str">
        <f t="shared" si="838"/>
        <v>ENG</v>
      </c>
      <c r="L9671">
        <v>2015</v>
      </c>
      <c r="M9671">
        <f t="shared" si="834"/>
        <v>3</v>
      </c>
      <c r="N9671" t="str">
        <f t="shared" si="837"/>
        <v>F</v>
      </c>
      <c r="P9671" t="s">
        <v>19</v>
      </c>
      <c r="Q9671" t="s">
        <v>116</v>
      </c>
      <c r="R9671" t="s">
        <v>14</v>
      </c>
      <c r="W9671">
        <v>15</v>
      </c>
      <c r="X9671">
        <v>6</v>
      </c>
      <c r="Y9671">
        <v>6.5</v>
      </c>
    </row>
    <row r="9672" spans="1:25" x14ac:dyDescent="0.2">
      <c r="A9672">
        <v>1461382</v>
      </c>
      <c r="B9672" t="s">
        <v>115</v>
      </c>
      <c r="C9672" t="str">
        <f t="shared" si="835"/>
        <v>2012</v>
      </c>
      <c r="D9672" t="s">
        <v>14</v>
      </c>
      <c r="E9672" t="str">
        <f t="shared" si="836"/>
        <v>2012A</v>
      </c>
      <c r="F9672" t="s">
        <v>15</v>
      </c>
      <c r="G9672" t="s">
        <v>52</v>
      </c>
      <c r="H9672" t="s">
        <v>14</v>
      </c>
      <c r="I9672" t="s">
        <v>22</v>
      </c>
      <c r="J9672" t="str">
        <f t="shared" si="838"/>
        <v>ENG</v>
      </c>
      <c r="L9672">
        <v>2014</v>
      </c>
      <c r="M9672">
        <f t="shared" si="834"/>
        <v>2</v>
      </c>
      <c r="N9672" t="str">
        <f t="shared" si="837"/>
        <v>U</v>
      </c>
      <c r="P9672" t="s">
        <v>19</v>
      </c>
      <c r="W9672">
        <v>13</v>
      </c>
      <c r="X9672">
        <v>7</v>
      </c>
      <c r="Y9672">
        <v>9</v>
      </c>
    </row>
    <row r="9673" spans="1:25" x14ac:dyDescent="0.2">
      <c r="A9673">
        <v>1461382</v>
      </c>
      <c r="B9673" t="s">
        <v>108</v>
      </c>
      <c r="C9673" t="str">
        <f t="shared" si="835"/>
        <v>2011</v>
      </c>
      <c r="D9673" t="s">
        <v>14</v>
      </c>
      <c r="E9673" t="str">
        <f t="shared" si="836"/>
        <v>2011A</v>
      </c>
      <c r="F9673" t="s">
        <v>15</v>
      </c>
      <c r="G9673" t="s">
        <v>16</v>
      </c>
      <c r="H9673" t="s">
        <v>14</v>
      </c>
      <c r="I9673" t="s">
        <v>41</v>
      </c>
      <c r="J9673" t="str">
        <f t="shared" si="838"/>
        <v>ENG</v>
      </c>
      <c r="L9673">
        <v>2014</v>
      </c>
      <c r="M9673">
        <f t="shared" si="834"/>
        <v>3</v>
      </c>
      <c r="N9673" t="str">
        <f t="shared" si="837"/>
        <v>F</v>
      </c>
      <c r="P9673" t="s">
        <v>19</v>
      </c>
      <c r="Q9673" t="s">
        <v>116</v>
      </c>
      <c r="R9673" t="s">
        <v>20</v>
      </c>
      <c r="W9673">
        <v>13</v>
      </c>
      <c r="X9673">
        <v>7</v>
      </c>
      <c r="Y9673">
        <v>9</v>
      </c>
    </row>
    <row r="9674" spans="1:25" x14ac:dyDescent="0.2">
      <c r="A9674">
        <v>1461382</v>
      </c>
      <c r="B9674" t="s">
        <v>108</v>
      </c>
      <c r="C9674" t="str">
        <f t="shared" si="835"/>
        <v>2011</v>
      </c>
      <c r="D9674" t="s">
        <v>20</v>
      </c>
      <c r="E9674" t="str">
        <f t="shared" si="836"/>
        <v>2011B</v>
      </c>
      <c r="F9674" t="s">
        <v>15</v>
      </c>
      <c r="G9674" t="s">
        <v>64</v>
      </c>
      <c r="H9674" t="s">
        <v>14</v>
      </c>
      <c r="I9674" t="s">
        <v>41</v>
      </c>
      <c r="J9674" t="str">
        <f t="shared" si="838"/>
        <v>ENG</v>
      </c>
      <c r="L9674">
        <v>2014</v>
      </c>
      <c r="M9674">
        <f t="shared" si="834"/>
        <v>3</v>
      </c>
      <c r="N9674" t="str">
        <f t="shared" si="837"/>
        <v>F</v>
      </c>
      <c r="P9674" t="s">
        <v>19</v>
      </c>
      <c r="Q9674" t="s">
        <v>123</v>
      </c>
      <c r="R9674" t="s">
        <v>24</v>
      </c>
      <c r="W9674">
        <v>13</v>
      </c>
      <c r="X9674">
        <v>7</v>
      </c>
      <c r="Y9674">
        <v>9</v>
      </c>
    </row>
    <row r="9675" spans="1:25" x14ac:dyDescent="0.2">
      <c r="A9675">
        <v>1461382</v>
      </c>
      <c r="B9675" t="s">
        <v>110</v>
      </c>
      <c r="C9675" t="str">
        <f t="shared" si="835"/>
        <v>2011</v>
      </c>
      <c r="D9675" t="s">
        <v>57</v>
      </c>
      <c r="E9675" t="str">
        <f t="shared" si="836"/>
        <v>2011D</v>
      </c>
      <c r="F9675" t="s">
        <v>15</v>
      </c>
      <c r="G9675" t="s">
        <v>59</v>
      </c>
      <c r="H9675" t="s">
        <v>20</v>
      </c>
      <c r="I9675" t="s">
        <v>15</v>
      </c>
      <c r="J9675" t="str">
        <f t="shared" si="838"/>
        <v>SCI</v>
      </c>
      <c r="K9675" t="s">
        <v>34</v>
      </c>
      <c r="L9675">
        <v>2014</v>
      </c>
      <c r="M9675">
        <f t="shared" si="834"/>
        <v>3</v>
      </c>
      <c r="N9675" t="str">
        <f t="shared" si="837"/>
        <v>F</v>
      </c>
      <c r="P9675" t="s">
        <v>19</v>
      </c>
      <c r="Q9675" t="s">
        <v>120</v>
      </c>
      <c r="R9675" t="s">
        <v>20</v>
      </c>
      <c r="W9675">
        <v>13</v>
      </c>
      <c r="X9675">
        <v>7</v>
      </c>
      <c r="Y9675">
        <v>9</v>
      </c>
    </row>
    <row r="9676" spans="1:25" x14ac:dyDescent="0.2">
      <c r="A9676">
        <v>1461632</v>
      </c>
      <c r="B9676" t="s">
        <v>110</v>
      </c>
      <c r="C9676" t="str">
        <f t="shared" si="835"/>
        <v>2011</v>
      </c>
      <c r="D9676" t="s">
        <v>24</v>
      </c>
      <c r="E9676" t="str">
        <f t="shared" si="836"/>
        <v>2011C</v>
      </c>
      <c r="F9676" t="s">
        <v>15</v>
      </c>
      <c r="G9676" t="s">
        <v>43</v>
      </c>
      <c r="H9676" t="s">
        <v>17</v>
      </c>
      <c r="I9676" t="s">
        <v>27</v>
      </c>
      <c r="J9676" t="str">
        <f t="shared" si="838"/>
        <v>ENG</v>
      </c>
      <c r="L9676">
        <v>2014</v>
      </c>
      <c r="M9676">
        <f t="shared" si="834"/>
        <v>3</v>
      </c>
      <c r="N9676" t="str">
        <f t="shared" si="837"/>
        <v>F</v>
      </c>
      <c r="P9676" t="s">
        <v>19</v>
      </c>
      <c r="Q9676" t="s">
        <v>121</v>
      </c>
      <c r="R9676" t="s">
        <v>24</v>
      </c>
      <c r="W9676">
        <v>5.5</v>
      </c>
      <c r="X9676">
        <v>1</v>
      </c>
      <c r="Y9676">
        <v>1</v>
      </c>
    </row>
    <row r="9677" spans="1:25" x14ac:dyDescent="0.2">
      <c r="A9677">
        <v>1461682</v>
      </c>
      <c r="B9677" t="s">
        <v>108</v>
      </c>
      <c r="C9677" t="str">
        <f t="shared" si="835"/>
        <v>2011</v>
      </c>
      <c r="D9677" t="s">
        <v>14</v>
      </c>
      <c r="E9677" t="str">
        <f t="shared" si="836"/>
        <v>2011A</v>
      </c>
      <c r="F9677" t="s">
        <v>15</v>
      </c>
      <c r="G9677" t="s">
        <v>16</v>
      </c>
      <c r="H9677" t="s">
        <v>14</v>
      </c>
      <c r="I9677" t="s">
        <v>18</v>
      </c>
      <c r="J9677" t="str">
        <f t="shared" si="838"/>
        <v>ENG</v>
      </c>
      <c r="L9677">
        <v>2014</v>
      </c>
      <c r="M9677">
        <f t="shared" si="834"/>
        <v>3</v>
      </c>
      <c r="N9677" t="str">
        <f t="shared" si="837"/>
        <v>F</v>
      </c>
      <c r="P9677" t="s">
        <v>19</v>
      </c>
      <c r="Q9677" t="s">
        <v>123</v>
      </c>
      <c r="R9677" t="s">
        <v>20</v>
      </c>
      <c r="W9677">
        <v>15.833333</v>
      </c>
      <c r="X9677">
        <v>8</v>
      </c>
      <c r="Y9677">
        <v>9</v>
      </c>
    </row>
    <row r="9678" spans="1:25" x14ac:dyDescent="0.2">
      <c r="A9678">
        <v>1461682</v>
      </c>
      <c r="B9678" t="s">
        <v>108</v>
      </c>
      <c r="C9678" t="str">
        <f t="shared" si="835"/>
        <v>2011</v>
      </c>
      <c r="D9678" t="s">
        <v>20</v>
      </c>
      <c r="E9678" t="str">
        <f t="shared" si="836"/>
        <v>2011B</v>
      </c>
      <c r="F9678" t="s">
        <v>15</v>
      </c>
      <c r="G9678" t="s">
        <v>64</v>
      </c>
      <c r="H9678" t="s">
        <v>20</v>
      </c>
      <c r="I9678" t="s">
        <v>18</v>
      </c>
      <c r="J9678" t="str">
        <f t="shared" si="838"/>
        <v>ENG</v>
      </c>
      <c r="L9678">
        <v>2014</v>
      </c>
      <c r="M9678">
        <f t="shared" si="834"/>
        <v>3</v>
      </c>
      <c r="N9678" t="str">
        <f t="shared" si="837"/>
        <v>F</v>
      </c>
      <c r="P9678" t="s">
        <v>19</v>
      </c>
      <c r="Q9678" t="s">
        <v>122</v>
      </c>
      <c r="R9678" t="s">
        <v>20</v>
      </c>
      <c r="W9678">
        <v>15.833333</v>
      </c>
      <c r="X9678">
        <v>8</v>
      </c>
      <c r="Y9678">
        <v>9</v>
      </c>
    </row>
    <row r="9679" spans="1:25" x14ac:dyDescent="0.2">
      <c r="A9679">
        <v>1461768</v>
      </c>
      <c r="B9679" t="s">
        <v>115</v>
      </c>
      <c r="C9679" t="str">
        <f t="shared" si="835"/>
        <v>2012</v>
      </c>
      <c r="D9679" t="s">
        <v>14</v>
      </c>
      <c r="E9679" t="str">
        <f t="shared" si="836"/>
        <v>2012A</v>
      </c>
      <c r="F9679" t="s">
        <v>15</v>
      </c>
      <c r="G9679" t="s">
        <v>43</v>
      </c>
      <c r="H9679" t="s">
        <v>20</v>
      </c>
      <c r="I9679" t="s">
        <v>18</v>
      </c>
      <c r="J9679" t="str">
        <f t="shared" si="838"/>
        <v>ENG</v>
      </c>
      <c r="L9679">
        <v>2015</v>
      </c>
      <c r="M9679">
        <f t="shared" si="834"/>
        <v>3</v>
      </c>
      <c r="N9679" t="str">
        <f t="shared" si="837"/>
        <v>F</v>
      </c>
      <c r="P9679" t="s">
        <v>19</v>
      </c>
      <c r="Q9679" t="s">
        <v>118</v>
      </c>
      <c r="R9679" t="s">
        <v>24</v>
      </c>
    </row>
    <row r="9680" spans="1:25" x14ac:dyDescent="0.2">
      <c r="A9680">
        <v>1461962</v>
      </c>
      <c r="B9680" t="s">
        <v>115</v>
      </c>
      <c r="C9680" t="str">
        <f t="shared" si="835"/>
        <v>2012</v>
      </c>
      <c r="D9680" t="s">
        <v>14</v>
      </c>
      <c r="E9680" t="str">
        <f t="shared" si="836"/>
        <v>2012A</v>
      </c>
      <c r="F9680" t="s">
        <v>15</v>
      </c>
      <c r="G9680" t="s">
        <v>36</v>
      </c>
      <c r="H9680" t="s">
        <v>14</v>
      </c>
      <c r="I9680" t="s">
        <v>15</v>
      </c>
      <c r="J9680" t="str">
        <f t="shared" si="838"/>
        <v>SCI</v>
      </c>
      <c r="L9680">
        <v>2015</v>
      </c>
      <c r="M9680">
        <f t="shared" si="834"/>
        <v>3</v>
      </c>
      <c r="N9680" t="str">
        <f t="shared" si="837"/>
        <v>F</v>
      </c>
      <c r="P9680" t="s">
        <v>19</v>
      </c>
      <c r="Q9680" t="s">
        <v>123</v>
      </c>
      <c r="R9680" t="s">
        <v>14</v>
      </c>
    </row>
    <row r="9681" spans="1:25" x14ac:dyDescent="0.2">
      <c r="A9681">
        <v>1462062</v>
      </c>
      <c r="B9681" t="s">
        <v>108</v>
      </c>
      <c r="C9681" t="str">
        <f t="shared" si="835"/>
        <v>2011</v>
      </c>
      <c r="D9681" t="s">
        <v>20</v>
      </c>
      <c r="E9681" t="str">
        <f t="shared" si="836"/>
        <v>2011B</v>
      </c>
      <c r="F9681" t="s">
        <v>15</v>
      </c>
      <c r="G9681" t="s">
        <v>56</v>
      </c>
      <c r="H9681" t="s">
        <v>14</v>
      </c>
      <c r="I9681" t="s">
        <v>22</v>
      </c>
      <c r="J9681" t="str">
        <f t="shared" si="838"/>
        <v>ENG</v>
      </c>
      <c r="L9681">
        <v>2014</v>
      </c>
      <c r="M9681">
        <f t="shared" si="834"/>
        <v>3</v>
      </c>
      <c r="N9681" t="str">
        <f t="shared" si="837"/>
        <v>F</v>
      </c>
      <c r="P9681" t="s">
        <v>19</v>
      </c>
      <c r="Q9681" t="s">
        <v>123</v>
      </c>
      <c r="R9681" t="s">
        <v>20</v>
      </c>
    </row>
    <row r="9682" spans="1:25" x14ac:dyDescent="0.2">
      <c r="A9682">
        <v>1462062</v>
      </c>
      <c r="B9682" t="s">
        <v>108</v>
      </c>
      <c r="C9682" t="str">
        <f t="shared" si="835"/>
        <v>2011</v>
      </c>
      <c r="D9682" t="s">
        <v>14</v>
      </c>
      <c r="E9682" t="str">
        <f t="shared" si="836"/>
        <v>2011A</v>
      </c>
      <c r="F9682" t="s">
        <v>15</v>
      </c>
      <c r="G9682" t="s">
        <v>43</v>
      </c>
      <c r="H9682" t="s">
        <v>20</v>
      </c>
      <c r="I9682" t="s">
        <v>22</v>
      </c>
      <c r="J9682" t="str">
        <f t="shared" si="838"/>
        <v>ENG</v>
      </c>
      <c r="L9682">
        <v>2014</v>
      </c>
      <c r="M9682">
        <f t="shared" si="834"/>
        <v>3</v>
      </c>
      <c r="N9682" t="str">
        <f t="shared" si="837"/>
        <v>F</v>
      </c>
      <c r="P9682" t="s">
        <v>19</v>
      </c>
      <c r="Q9682" t="s">
        <v>116</v>
      </c>
      <c r="R9682" t="s">
        <v>24</v>
      </c>
    </row>
    <row r="9683" spans="1:25" x14ac:dyDescent="0.2">
      <c r="A9683">
        <v>1462172</v>
      </c>
      <c r="B9683" t="s">
        <v>115</v>
      </c>
      <c r="C9683" t="str">
        <f t="shared" si="835"/>
        <v>2012</v>
      </c>
      <c r="D9683" t="s">
        <v>14</v>
      </c>
      <c r="E9683" t="str">
        <f t="shared" si="836"/>
        <v>2012A</v>
      </c>
      <c r="F9683" t="s">
        <v>15</v>
      </c>
      <c r="G9683" t="s">
        <v>16</v>
      </c>
      <c r="H9683" t="s">
        <v>20</v>
      </c>
      <c r="I9683" t="s">
        <v>27</v>
      </c>
      <c r="J9683" t="str">
        <f t="shared" si="838"/>
        <v>ENG</v>
      </c>
      <c r="L9683">
        <v>2015</v>
      </c>
      <c r="M9683">
        <f t="shared" si="834"/>
        <v>3</v>
      </c>
      <c r="N9683" t="str">
        <f t="shared" si="837"/>
        <v>F</v>
      </c>
      <c r="P9683" t="s">
        <v>19</v>
      </c>
      <c r="Q9683" t="s">
        <v>116</v>
      </c>
      <c r="R9683" t="s">
        <v>20</v>
      </c>
    </row>
    <row r="9684" spans="1:25" x14ac:dyDescent="0.2">
      <c r="A9684">
        <v>1462438</v>
      </c>
      <c r="B9684" t="s">
        <v>108</v>
      </c>
      <c r="C9684" t="str">
        <f t="shared" si="835"/>
        <v>2011</v>
      </c>
      <c r="D9684" t="s">
        <v>14</v>
      </c>
      <c r="E9684" t="str">
        <f t="shared" si="836"/>
        <v>2011A</v>
      </c>
      <c r="F9684" t="s">
        <v>15</v>
      </c>
      <c r="G9684" t="s">
        <v>43</v>
      </c>
      <c r="H9684" t="s">
        <v>14</v>
      </c>
      <c r="I9684" t="s">
        <v>33</v>
      </c>
      <c r="J9684" t="str">
        <f t="shared" si="838"/>
        <v>ENG</v>
      </c>
      <c r="L9684">
        <v>2014</v>
      </c>
      <c r="M9684">
        <f t="shared" si="834"/>
        <v>3</v>
      </c>
      <c r="N9684" t="str">
        <f t="shared" si="837"/>
        <v>F</v>
      </c>
      <c r="P9684" t="s">
        <v>19</v>
      </c>
      <c r="Q9684" t="s">
        <v>121</v>
      </c>
      <c r="R9684" t="s">
        <v>20</v>
      </c>
      <c r="W9684">
        <v>12.833333</v>
      </c>
      <c r="X9684">
        <v>6</v>
      </c>
      <c r="Y9684">
        <v>5</v>
      </c>
    </row>
    <row r="9685" spans="1:25" x14ac:dyDescent="0.2">
      <c r="A9685">
        <v>1462438</v>
      </c>
      <c r="B9685" t="s">
        <v>108</v>
      </c>
      <c r="C9685" t="str">
        <f t="shared" si="835"/>
        <v>2011</v>
      </c>
      <c r="D9685" t="s">
        <v>20</v>
      </c>
      <c r="E9685" t="str">
        <f t="shared" si="836"/>
        <v>2011B</v>
      </c>
      <c r="F9685" t="s">
        <v>15</v>
      </c>
      <c r="G9685" t="s">
        <v>56</v>
      </c>
      <c r="H9685" t="s">
        <v>20</v>
      </c>
      <c r="I9685" t="s">
        <v>33</v>
      </c>
      <c r="J9685" t="str">
        <f t="shared" si="838"/>
        <v>ENG</v>
      </c>
      <c r="L9685">
        <v>2014</v>
      </c>
      <c r="M9685">
        <f t="shared" si="834"/>
        <v>3</v>
      </c>
      <c r="N9685" t="str">
        <f t="shared" si="837"/>
        <v>F</v>
      </c>
      <c r="P9685" t="s">
        <v>19</v>
      </c>
      <c r="Q9685" t="s">
        <v>116</v>
      </c>
      <c r="R9685" t="s">
        <v>20</v>
      </c>
      <c r="W9685">
        <v>12.833333</v>
      </c>
      <c r="X9685">
        <v>6</v>
      </c>
      <c r="Y9685">
        <v>5</v>
      </c>
    </row>
    <row r="9686" spans="1:25" x14ac:dyDescent="0.2">
      <c r="A9686">
        <v>1462438</v>
      </c>
      <c r="B9686" t="s">
        <v>115</v>
      </c>
      <c r="C9686" t="str">
        <f t="shared" si="835"/>
        <v>2012</v>
      </c>
      <c r="D9686" t="s">
        <v>14</v>
      </c>
      <c r="E9686" t="str">
        <f t="shared" si="836"/>
        <v>2012A</v>
      </c>
      <c r="F9686" t="s">
        <v>15</v>
      </c>
      <c r="G9686" t="s">
        <v>52</v>
      </c>
      <c r="H9686" t="s">
        <v>17</v>
      </c>
      <c r="I9686" t="s">
        <v>33</v>
      </c>
      <c r="J9686" t="str">
        <f t="shared" si="838"/>
        <v>ENG</v>
      </c>
      <c r="L9686">
        <v>2014</v>
      </c>
      <c r="M9686">
        <f t="shared" si="834"/>
        <v>2</v>
      </c>
      <c r="N9686" t="str">
        <f t="shared" si="837"/>
        <v>U</v>
      </c>
      <c r="P9686" t="s">
        <v>19</v>
      </c>
      <c r="Q9686" t="s">
        <v>122</v>
      </c>
      <c r="R9686" t="s">
        <v>20</v>
      </c>
      <c r="W9686">
        <v>12.833333</v>
      </c>
      <c r="X9686">
        <v>6</v>
      </c>
      <c r="Y9686">
        <v>5</v>
      </c>
    </row>
    <row r="9687" spans="1:25" x14ac:dyDescent="0.2">
      <c r="A9687">
        <v>1462616</v>
      </c>
      <c r="B9687" t="s">
        <v>115</v>
      </c>
      <c r="C9687" t="str">
        <f t="shared" si="835"/>
        <v>2012</v>
      </c>
      <c r="D9687" t="s">
        <v>14</v>
      </c>
      <c r="E9687" t="str">
        <f t="shared" si="836"/>
        <v>2012A</v>
      </c>
      <c r="F9687" t="s">
        <v>15</v>
      </c>
      <c r="G9687" t="s">
        <v>43</v>
      </c>
      <c r="H9687" t="s">
        <v>20</v>
      </c>
      <c r="I9687" t="s">
        <v>41</v>
      </c>
      <c r="J9687" t="str">
        <f t="shared" si="838"/>
        <v>ENG</v>
      </c>
      <c r="L9687">
        <v>2015</v>
      </c>
      <c r="M9687">
        <f t="shared" si="834"/>
        <v>3</v>
      </c>
      <c r="N9687" t="str">
        <f t="shared" si="837"/>
        <v>F</v>
      </c>
      <c r="P9687" t="s">
        <v>19</v>
      </c>
      <c r="Q9687" t="s">
        <v>121</v>
      </c>
      <c r="R9687" t="s">
        <v>20</v>
      </c>
      <c r="W9687">
        <v>16</v>
      </c>
      <c r="X9687">
        <v>8</v>
      </c>
      <c r="Y9687">
        <v>8</v>
      </c>
    </row>
    <row r="9688" spans="1:25" x14ac:dyDescent="0.2">
      <c r="A9688">
        <v>1462666</v>
      </c>
      <c r="B9688" t="s">
        <v>108</v>
      </c>
      <c r="C9688" t="str">
        <f t="shared" si="835"/>
        <v>2011</v>
      </c>
      <c r="D9688" t="s">
        <v>14</v>
      </c>
      <c r="E9688" t="str">
        <f t="shared" si="836"/>
        <v>2011A</v>
      </c>
      <c r="F9688" t="s">
        <v>15</v>
      </c>
      <c r="G9688" t="s">
        <v>43</v>
      </c>
      <c r="H9688" t="s">
        <v>14</v>
      </c>
      <c r="I9688" t="s">
        <v>27</v>
      </c>
      <c r="J9688" t="str">
        <f t="shared" si="838"/>
        <v>ENG</v>
      </c>
      <c r="L9688">
        <v>2014</v>
      </c>
      <c r="M9688">
        <f t="shared" si="834"/>
        <v>3</v>
      </c>
      <c r="N9688" t="str">
        <f t="shared" si="837"/>
        <v>F</v>
      </c>
      <c r="P9688" t="s">
        <v>28</v>
      </c>
      <c r="Q9688" t="s">
        <v>118</v>
      </c>
      <c r="R9688" t="s">
        <v>14</v>
      </c>
      <c r="W9688">
        <v>11.833333</v>
      </c>
      <c r="X9688">
        <v>6</v>
      </c>
      <c r="Y9688">
        <v>8.5</v>
      </c>
    </row>
    <row r="9689" spans="1:25" x14ac:dyDescent="0.2">
      <c r="A9689">
        <v>1462666</v>
      </c>
      <c r="B9689" t="s">
        <v>108</v>
      </c>
      <c r="C9689" t="str">
        <f t="shared" si="835"/>
        <v>2011</v>
      </c>
      <c r="D9689" t="s">
        <v>20</v>
      </c>
      <c r="E9689" t="str">
        <f t="shared" si="836"/>
        <v>2011B</v>
      </c>
      <c r="F9689" t="s">
        <v>15</v>
      </c>
      <c r="G9689" t="s">
        <v>56</v>
      </c>
      <c r="H9689" t="s">
        <v>14</v>
      </c>
      <c r="I9689" t="s">
        <v>27</v>
      </c>
      <c r="J9689" t="str">
        <f t="shared" si="838"/>
        <v>ENG</v>
      </c>
      <c r="L9689">
        <v>2014</v>
      </c>
      <c r="M9689">
        <f t="shared" si="834"/>
        <v>3</v>
      </c>
      <c r="N9689" t="str">
        <f t="shared" si="837"/>
        <v>F</v>
      </c>
      <c r="P9689" t="s">
        <v>28</v>
      </c>
      <c r="Q9689" t="s">
        <v>121</v>
      </c>
      <c r="R9689" t="s">
        <v>14</v>
      </c>
      <c r="W9689">
        <v>11.833333</v>
      </c>
      <c r="X9689">
        <v>6</v>
      </c>
      <c r="Y9689">
        <v>8.5</v>
      </c>
    </row>
    <row r="9690" spans="1:25" x14ac:dyDescent="0.2">
      <c r="A9690">
        <v>1462684</v>
      </c>
      <c r="B9690" t="s">
        <v>115</v>
      </c>
      <c r="C9690" t="str">
        <f t="shared" si="835"/>
        <v>2012</v>
      </c>
      <c r="D9690" t="s">
        <v>14</v>
      </c>
      <c r="E9690" t="str">
        <f t="shared" si="836"/>
        <v>2012A</v>
      </c>
      <c r="F9690" t="s">
        <v>15</v>
      </c>
      <c r="G9690" t="s">
        <v>16</v>
      </c>
      <c r="H9690" t="s">
        <v>20</v>
      </c>
      <c r="I9690" t="s">
        <v>22</v>
      </c>
      <c r="J9690" t="str">
        <f t="shared" si="838"/>
        <v>ENG</v>
      </c>
      <c r="L9690">
        <v>2015</v>
      </c>
      <c r="M9690">
        <f t="shared" si="834"/>
        <v>3</v>
      </c>
      <c r="N9690" t="str">
        <f t="shared" si="837"/>
        <v>F</v>
      </c>
      <c r="P9690" t="s">
        <v>19</v>
      </c>
      <c r="Q9690" t="s">
        <v>123</v>
      </c>
      <c r="R9690" t="s">
        <v>14</v>
      </c>
      <c r="W9690">
        <v>15.5</v>
      </c>
      <c r="X9690">
        <v>8</v>
      </c>
      <c r="Y9690">
        <v>9</v>
      </c>
    </row>
    <row r="9691" spans="1:25" x14ac:dyDescent="0.2">
      <c r="A9691">
        <v>1463314</v>
      </c>
      <c r="B9691" t="s">
        <v>115</v>
      </c>
      <c r="C9691" t="str">
        <f t="shared" si="835"/>
        <v>2012</v>
      </c>
      <c r="D9691" t="s">
        <v>14</v>
      </c>
      <c r="E9691" t="str">
        <f t="shared" si="836"/>
        <v>2012A</v>
      </c>
      <c r="F9691" t="s">
        <v>15</v>
      </c>
      <c r="G9691" t="s">
        <v>43</v>
      </c>
      <c r="H9691" t="s">
        <v>24</v>
      </c>
      <c r="I9691" t="s">
        <v>25</v>
      </c>
      <c r="J9691" t="str">
        <f t="shared" si="838"/>
        <v>ENG</v>
      </c>
      <c r="L9691">
        <v>2014</v>
      </c>
      <c r="M9691">
        <f t="shared" si="834"/>
        <v>2</v>
      </c>
      <c r="N9691" t="str">
        <f t="shared" si="837"/>
        <v>U</v>
      </c>
      <c r="P9691" t="s">
        <v>28</v>
      </c>
      <c r="W9691">
        <v>9.5</v>
      </c>
      <c r="X9691">
        <v>0</v>
      </c>
      <c r="Y9691">
        <v>0</v>
      </c>
    </row>
    <row r="9692" spans="1:25" x14ac:dyDescent="0.2">
      <c r="A9692">
        <v>1463540</v>
      </c>
      <c r="B9692" t="s">
        <v>108</v>
      </c>
      <c r="C9692" t="str">
        <f t="shared" si="835"/>
        <v>2011</v>
      </c>
      <c r="D9692" t="s">
        <v>14</v>
      </c>
      <c r="E9692" t="str">
        <f t="shared" si="836"/>
        <v>2011A</v>
      </c>
      <c r="F9692" t="s">
        <v>15</v>
      </c>
      <c r="G9692" t="s">
        <v>43</v>
      </c>
      <c r="H9692" t="s">
        <v>20</v>
      </c>
      <c r="I9692" t="s">
        <v>27</v>
      </c>
      <c r="J9692" t="str">
        <f t="shared" si="838"/>
        <v>ENG</v>
      </c>
      <c r="L9692">
        <v>2014</v>
      </c>
      <c r="M9692">
        <f t="shared" si="834"/>
        <v>3</v>
      </c>
      <c r="N9692" t="str">
        <f t="shared" si="837"/>
        <v>F</v>
      </c>
      <c r="P9692" t="s">
        <v>28</v>
      </c>
      <c r="Q9692" t="s">
        <v>118</v>
      </c>
      <c r="R9692" t="s">
        <v>14</v>
      </c>
      <c r="W9692">
        <v>10.666665999999999</v>
      </c>
      <c r="X9692">
        <v>1.5</v>
      </c>
      <c r="Y9692">
        <v>0</v>
      </c>
    </row>
    <row r="9693" spans="1:25" x14ac:dyDescent="0.2">
      <c r="A9693">
        <v>1463540</v>
      </c>
      <c r="B9693" t="s">
        <v>108</v>
      </c>
      <c r="C9693" t="str">
        <f t="shared" si="835"/>
        <v>2011</v>
      </c>
      <c r="D9693" t="s">
        <v>20</v>
      </c>
      <c r="E9693" t="str">
        <f t="shared" si="836"/>
        <v>2011B</v>
      </c>
      <c r="F9693" t="s">
        <v>15</v>
      </c>
      <c r="G9693" t="s">
        <v>56</v>
      </c>
      <c r="H9693" t="s">
        <v>24</v>
      </c>
      <c r="I9693" t="s">
        <v>27</v>
      </c>
      <c r="J9693" t="str">
        <f t="shared" si="838"/>
        <v>ENG</v>
      </c>
      <c r="L9693">
        <v>2014</v>
      </c>
      <c r="M9693">
        <f t="shared" si="834"/>
        <v>3</v>
      </c>
      <c r="N9693" t="str">
        <f t="shared" si="837"/>
        <v>F</v>
      </c>
      <c r="P9693" t="s">
        <v>28</v>
      </c>
      <c r="Q9693" t="s">
        <v>121</v>
      </c>
      <c r="R9693" t="s">
        <v>20</v>
      </c>
      <c r="W9693">
        <v>10.666665999999999</v>
      </c>
      <c r="X9693">
        <v>1.5</v>
      </c>
      <c r="Y9693">
        <v>0</v>
      </c>
    </row>
    <row r="9694" spans="1:25" x14ac:dyDescent="0.2">
      <c r="A9694">
        <v>1480514</v>
      </c>
      <c r="B9694" t="s">
        <v>108</v>
      </c>
      <c r="C9694" t="str">
        <f t="shared" si="835"/>
        <v>2011</v>
      </c>
      <c r="D9694" t="s">
        <v>14</v>
      </c>
      <c r="E9694" t="str">
        <f t="shared" si="836"/>
        <v>2011A</v>
      </c>
      <c r="F9694" t="s">
        <v>15</v>
      </c>
      <c r="G9694" t="s">
        <v>43</v>
      </c>
      <c r="H9694" t="s">
        <v>20</v>
      </c>
      <c r="I9694" t="s">
        <v>85</v>
      </c>
      <c r="J9694" t="str">
        <f t="shared" si="838"/>
        <v>ENG</v>
      </c>
      <c r="L9694">
        <v>2014</v>
      </c>
      <c r="M9694">
        <f t="shared" si="834"/>
        <v>3</v>
      </c>
      <c r="N9694" t="str">
        <f t="shared" si="837"/>
        <v>F</v>
      </c>
      <c r="P9694" t="s">
        <v>19</v>
      </c>
      <c r="Q9694" t="s">
        <v>121</v>
      </c>
      <c r="R9694" t="s">
        <v>24</v>
      </c>
      <c r="W9694">
        <v>11.833333</v>
      </c>
      <c r="X9694">
        <v>6</v>
      </c>
      <c r="Y9694">
        <v>8</v>
      </c>
    </row>
    <row r="9695" spans="1:25" x14ac:dyDescent="0.2">
      <c r="A9695">
        <v>1463992</v>
      </c>
      <c r="B9695" t="s">
        <v>108</v>
      </c>
      <c r="C9695" t="str">
        <f t="shared" si="835"/>
        <v>2011</v>
      </c>
      <c r="D9695" t="s">
        <v>14</v>
      </c>
      <c r="E9695" t="str">
        <f t="shared" si="836"/>
        <v>2011A</v>
      </c>
      <c r="F9695" t="s">
        <v>15</v>
      </c>
      <c r="G9695" t="s">
        <v>43</v>
      </c>
      <c r="H9695" t="s">
        <v>14</v>
      </c>
      <c r="I9695" t="s">
        <v>22</v>
      </c>
      <c r="J9695" t="str">
        <f t="shared" si="838"/>
        <v>ENG</v>
      </c>
      <c r="L9695">
        <v>2014</v>
      </c>
      <c r="M9695">
        <f t="shared" si="834"/>
        <v>3</v>
      </c>
      <c r="N9695" t="str">
        <f t="shared" si="837"/>
        <v>F</v>
      </c>
      <c r="P9695" t="s">
        <v>19</v>
      </c>
      <c r="Q9695" t="s">
        <v>121</v>
      </c>
      <c r="R9695" t="s">
        <v>14</v>
      </c>
      <c r="W9695">
        <v>11</v>
      </c>
      <c r="X9695">
        <v>6</v>
      </c>
      <c r="Y9695">
        <v>8</v>
      </c>
    </row>
    <row r="9696" spans="1:25" x14ac:dyDescent="0.2">
      <c r="A9696">
        <v>1463992</v>
      </c>
      <c r="B9696" t="s">
        <v>108</v>
      </c>
      <c r="C9696" t="str">
        <f t="shared" si="835"/>
        <v>2011</v>
      </c>
      <c r="D9696" t="s">
        <v>20</v>
      </c>
      <c r="E9696" t="str">
        <f t="shared" si="836"/>
        <v>2011B</v>
      </c>
      <c r="F9696" t="s">
        <v>15</v>
      </c>
      <c r="G9696" t="s">
        <v>56</v>
      </c>
      <c r="H9696" t="s">
        <v>14</v>
      </c>
      <c r="I9696" t="s">
        <v>22</v>
      </c>
      <c r="J9696" t="str">
        <f t="shared" si="838"/>
        <v>ENG</v>
      </c>
      <c r="L9696">
        <v>2014</v>
      </c>
      <c r="M9696">
        <f t="shared" si="834"/>
        <v>3</v>
      </c>
      <c r="N9696" t="str">
        <f t="shared" si="837"/>
        <v>F</v>
      </c>
      <c r="P9696" t="s">
        <v>19</v>
      </c>
      <c r="Q9696" t="s">
        <v>116</v>
      </c>
      <c r="R9696" t="s">
        <v>14</v>
      </c>
      <c r="W9696">
        <v>11</v>
      </c>
      <c r="X9696">
        <v>6</v>
      </c>
      <c r="Y9696">
        <v>8</v>
      </c>
    </row>
    <row r="9697" spans="1:25" x14ac:dyDescent="0.2">
      <c r="A9697">
        <v>1480514</v>
      </c>
      <c r="B9697" t="s">
        <v>108</v>
      </c>
      <c r="C9697" t="str">
        <f t="shared" si="835"/>
        <v>2011</v>
      </c>
      <c r="D9697" t="s">
        <v>20</v>
      </c>
      <c r="E9697" t="str">
        <f t="shared" si="836"/>
        <v>2011B</v>
      </c>
      <c r="F9697" t="s">
        <v>15</v>
      </c>
      <c r="G9697" t="s">
        <v>56</v>
      </c>
      <c r="H9697" t="s">
        <v>24</v>
      </c>
      <c r="I9697" t="s">
        <v>85</v>
      </c>
      <c r="J9697" t="str">
        <f t="shared" si="838"/>
        <v>ENG</v>
      </c>
      <c r="L9697">
        <v>2014</v>
      </c>
      <c r="M9697">
        <f t="shared" si="834"/>
        <v>3</v>
      </c>
      <c r="N9697" t="str">
        <f t="shared" si="837"/>
        <v>F</v>
      </c>
      <c r="P9697" t="s">
        <v>19</v>
      </c>
      <c r="Q9697" t="s">
        <v>116</v>
      </c>
      <c r="R9697" t="s">
        <v>24</v>
      </c>
      <c r="W9697">
        <v>11.833333</v>
      </c>
      <c r="X9697">
        <v>6</v>
      </c>
      <c r="Y9697">
        <v>8</v>
      </c>
    </row>
    <row r="9698" spans="1:25" x14ac:dyDescent="0.2">
      <c r="A9698">
        <v>1482912</v>
      </c>
      <c r="B9698" t="s">
        <v>110</v>
      </c>
      <c r="C9698" t="str">
        <f t="shared" si="835"/>
        <v>2011</v>
      </c>
      <c r="D9698" t="s">
        <v>57</v>
      </c>
      <c r="E9698" t="str">
        <f t="shared" si="836"/>
        <v>2011D</v>
      </c>
      <c r="F9698" t="s">
        <v>15</v>
      </c>
      <c r="G9698" t="s">
        <v>64</v>
      </c>
      <c r="H9698" t="s">
        <v>14</v>
      </c>
      <c r="I9698" t="s">
        <v>85</v>
      </c>
      <c r="J9698" t="str">
        <f t="shared" si="838"/>
        <v>ENG</v>
      </c>
      <c r="L9698">
        <v>2014</v>
      </c>
      <c r="M9698">
        <f t="shared" si="834"/>
        <v>3</v>
      </c>
      <c r="N9698" t="str">
        <f t="shared" si="837"/>
        <v>F</v>
      </c>
      <c r="P9698" t="s">
        <v>19</v>
      </c>
      <c r="W9698">
        <v>16</v>
      </c>
      <c r="X9698">
        <v>8</v>
      </c>
      <c r="Y9698">
        <v>9</v>
      </c>
    </row>
    <row r="9699" spans="1:25" x14ac:dyDescent="0.2">
      <c r="A9699">
        <v>1464182</v>
      </c>
      <c r="B9699" t="s">
        <v>115</v>
      </c>
      <c r="C9699" t="str">
        <f t="shared" si="835"/>
        <v>2012</v>
      </c>
      <c r="D9699" t="s">
        <v>14</v>
      </c>
      <c r="E9699" t="str">
        <f t="shared" si="836"/>
        <v>2012A</v>
      </c>
      <c r="F9699" t="s">
        <v>15</v>
      </c>
      <c r="G9699" t="s">
        <v>43</v>
      </c>
      <c r="H9699" t="s">
        <v>24</v>
      </c>
      <c r="I9699" t="s">
        <v>30</v>
      </c>
      <c r="J9699" t="str">
        <f t="shared" si="838"/>
        <v>SCI</v>
      </c>
      <c r="L9699">
        <v>2014</v>
      </c>
      <c r="M9699">
        <f t="shared" si="834"/>
        <v>2</v>
      </c>
      <c r="N9699" t="str">
        <f t="shared" si="837"/>
        <v>U</v>
      </c>
      <c r="P9699" t="s">
        <v>28</v>
      </c>
      <c r="W9699">
        <v>12</v>
      </c>
      <c r="X9699">
        <v>8</v>
      </c>
      <c r="Y9699">
        <v>8</v>
      </c>
    </row>
    <row r="9700" spans="1:25" x14ac:dyDescent="0.2">
      <c r="A9700">
        <v>1464312</v>
      </c>
      <c r="B9700" t="s">
        <v>108</v>
      </c>
      <c r="C9700" t="str">
        <f t="shared" si="835"/>
        <v>2011</v>
      </c>
      <c r="D9700" t="s">
        <v>20</v>
      </c>
      <c r="E9700" t="str">
        <f t="shared" si="836"/>
        <v>2011B</v>
      </c>
      <c r="F9700" t="s">
        <v>15</v>
      </c>
      <c r="G9700" t="s">
        <v>64</v>
      </c>
      <c r="H9700" t="s">
        <v>24</v>
      </c>
      <c r="I9700" t="s">
        <v>34</v>
      </c>
      <c r="J9700" t="str">
        <f t="shared" si="838"/>
        <v>MAT</v>
      </c>
      <c r="L9700">
        <v>2014</v>
      </c>
      <c r="M9700">
        <f t="shared" si="834"/>
        <v>3</v>
      </c>
      <c r="N9700" t="str">
        <f t="shared" si="837"/>
        <v>F</v>
      </c>
      <c r="P9700" t="s">
        <v>28</v>
      </c>
      <c r="Q9700" t="s">
        <v>123</v>
      </c>
      <c r="R9700" t="s">
        <v>14</v>
      </c>
      <c r="W9700">
        <v>16</v>
      </c>
      <c r="X9700">
        <v>8</v>
      </c>
      <c r="Y9700">
        <v>9</v>
      </c>
    </row>
    <row r="9701" spans="1:25" x14ac:dyDescent="0.2">
      <c r="A9701">
        <v>1464346</v>
      </c>
      <c r="B9701" t="s">
        <v>115</v>
      </c>
      <c r="C9701" t="str">
        <f t="shared" si="835"/>
        <v>2012</v>
      </c>
      <c r="D9701" t="s">
        <v>14</v>
      </c>
      <c r="E9701" t="str">
        <f t="shared" si="836"/>
        <v>2012A</v>
      </c>
      <c r="F9701" t="s">
        <v>15</v>
      </c>
      <c r="G9701" t="s">
        <v>43</v>
      </c>
      <c r="H9701" t="s">
        <v>20</v>
      </c>
      <c r="I9701" t="s">
        <v>18</v>
      </c>
      <c r="J9701" t="str">
        <f t="shared" si="838"/>
        <v>ENG</v>
      </c>
      <c r="L9701">
        <v>2015</v>
      </c>
      <c r="M9701">
        <f t="shared" si="834"/>
        <v>3</v>
      </c>
      <c r="N9701" t="str">
        <f t="shared" si="837"/>
        <v>F</v>
      </c>
      <c r="P9701" t="s">
        <v>28</v>
      </c>
      <c r="Q9701" t="s">
        <v>121</v>
      </c>
      <c r="R9701" t="s">
        <v>24</v>
      </c>
    </row>
    <row r="9702" spans="1:25" x14ac:dyDescent="0.2">
      <c r="A9702">
        <v>1464524</v>
      </c>
      <c r="B9702" t="s">
        <v>108</v>
      </c>
      <c r="C9702" t="str">
        <f t="shared" si="835"/>
        <v>2011</v>
      </c>
      <c r="D9702" t="s">
        <v>14</v>
      </c>
      <c r="E9702" t="str">
        <f t="shared" si="836"/>
        <v>2011A</v>
      </c>
      <c r="F9702" t="s">
        <v>15</v>
      </c>
      <c r="G9702" t="s">
        <v>16</v>
      </c>
      <c r="H9702" t="s">
        <v>20</v>
      </c>
      <c r="I9702" t="s">
        <v>27</v>
      </c>
      <c r="J9702" t="str">
        <f t="shared" si="838"/>
        <v>ENG</v>
      </c>
      <c r="L9702">
        <v>2014</v>
      </c>
      <c r="M9702">
        <f t="shared" si="834"/>
        <v>3</v>
      </c>
      <c r="N9702" t="str">
        <f t="shared" si="837"/>
        <v>F</v>
      </c>
      <c r="P9702" t="s">
        <v>28</v>
      </c>
      <c r="Q9702" t="s">
        <v>116</v>
      </c>
      <c r="R9702" t="s">
        <v>20</v>
      </c>
      <c r="W9702">
        <v>10</v>
      </c>
      <c r="X9702">
        <v>7</v>
      </c>
      <c r="Y9702">
        <v>6</v>
      </c>
    </row>
    <row r="9703" spans="1:25" x14ac:dyDescent="0.2">
      <c r="A9703">
        <v>1464524</v>
      </c>
      <c r="B9703" t="s">
        <v>108</v>
      </c>
      <c r="C9703" t="str">
        <f t="shared" si="835"/>
        <v>2011</v>
      </c>
      <c r="D9703" t="s">
        <v>20</v>
      </c>
      <c r="E9703" t="str">
        <f t="shared" si="836"/>
        <v>2011B</v>
      </c>
      <c r="F9703" t="s">
        <v>15</v>
      </c>
      <c r="G9703" t="s">
        <v>64</v>
      </c>
      <c r="H9703" t="s">
        <v>20</v>
      </c>
      <c r="I9703" t="s">
        <v>27</v>
      </c>
      <c r="J9703" t="str">
        <f t="shared" si="838"/>
        <v>ENG</v>
      </c>
      <c r="L9703">
        <v>2014</v>
      </c>
      <c r="M9703">
        <f t="shared" si="834"/>
        <v>3</v>
      </c>
      <c r="N9703" t="str">
        <f t="shared" si="837"/>
        <v>F</v>
      </c>
      <c r="P9703" t="s">
        <v>28</v>
      </c>
      <c r="Q9703" t="s">
        <v>123</v>
      </c>
      <c r="R9703" t="s">
        <v>14</v>
      </c>
      <c r="W9703">
        <v>10</v>
      </c>
      <c r="X9703">
        <v>7</v>
      </c>
      <c r="Y9703">
        <v>6</v>
      </c>
    </row>
    <row r="9704" spans="1:25" x14ac:dyDescent="0.2">
      <c r="A9704">
        <v>1485964</v>
      </c>
      <c r="B9704" t="s">
        <v>108</v>
      </c>
      <c r="C9704" t="str">
        <f t="shared" si="835"/>
        <v>2011</v>
      </c>
      <c r="D9704" t="s">
        <v>14</v>
      </c>
      <c r="E9704" t="str">
        <f t="shared" si="836"/>
        <v>2011A</v>
      </c>
      <c r="F9704" t="s">
        <v>15</v>
      </c>
      <c r="G9704" t="s">
        <v>43</v>
      </c>
      <c r="H9704" t="s">
        <v>24</v>
      </c>
      <c r="I9704" t="s">
        <v>85</v>
      </c>
      <c r="J9704" t="str">
        <f t="shared" si="838"/>
        <v>ENG</v>
      </c>
      <c r="L9704">
        <v>2014</v>
      </c>
      <c r="M9704">
        <f t="shared" si="834"/>
        <v>3</v>
      </c>
      <c r="N9704" t="str">
        <f t="shared" si="837"/>
        <v>F</v>
      </c>
      <c r="P9704" t="s">
        <v>28</v>
      </c>
      <c r="Q9704" t="s">
        <v>118</v>
      </c>
      <c r="R9704" t="s">
        <v>20</v>
      </c>
    </row>
    <row r="9705" spans="1:25" x14ac:dyDescent="0.2">
      <c r="A9705">
        <v>1485964</v>
      </c>
      <c r="B9705" t="s">
        <v>110</v>
      </c>
      <c r="C9705" t="str">
        <f t="shared" si="835"/>
        <v>2011</v>
      </c>
      <c r="D9705" t="s">
        <v>57</v>
      </c>
      <c r="E9705" t="str">
        <f t="shared" si="836"/>
        <v>2011D</v>
      </c>
      <c r="F9705" t="s">
        <v>15</v>
      </c>
      <c r="G9705" t="s">
        <v>56</v>
      </c>
      <c r="H9705" t="s">
        <v>24</v>
      </c>
      <c r="I9705" t="s">
        <v>85</v>
      </c>
      <c r="J9705" t="str">
        <f t="shared" si="838"/>
        <v>ENG</v>
      </c>
      <c r="K9705" t="s">
        <v>21</v>
      </c>
      <c r="L9705">
        <v>2014</v>
      </c>
      <c r="M9705">
        <f t="shared" si="834"/>
        <v>3</v>
      </c>
      <c r="N9705" t="str">
        <f t="shared" si="837"/>
        <v>F</v>
      </c>
      <c r="P9705" t="s">
        <v>28</v>
      </c>
      <c r="Q9705" t="s">
        <v>116</v>
      </c>
      <c r="R9705" t="s">
        <v>24</v>
      </c>
    </row>
    <row r="9706" spans="1:25" x14ac:dyDescent="0.2">
      <c r="A9706">
        <v>1489278</v>
      </c>
      <c r="B9706" t="s">
        <v>115</v>
      </c>
      <c r="C9706" t="str">
        <f t="shared" si="835"/>
        <v>2012</v>
      </c>
      <c r="D9706" t="s">
        <v>14</v>
      </c>
      <c r="E9706" t="str">
        <f t="shared" si="836"/>
        <v>2012A</v>
      </c>
      <c r="F9706" t="s">
        <v>15</v>
      </c>
      <c r="G9706" t="s">
        <v>43</v>
      </c>
      <c r="H9706" t="s">
        <v>20</v>
      </c>
      <c r="I9706" t="s">
        <v>85</v>
      </c>
      <c r="J9706" t="str">
        <f t="shared" si="838"/>
        <v>ENG</v>
      </c>
      <c r="L9706">
        <v>2015</v>
      </c>
      <c r="M9706">
        <f t="shared" si="834"/>
        <v>3</v>
      </c>
      <c r="N9706" t="str">
        <f t="shared" si="837"/>
        <v>F</v>
      </c>
      <c r="P9706" t="s">
        <v>19</v>
      </c>
      <c r="Q9706" t="s">
        <v>118</v>
      </c>
      <c r="R9706" t="s">
        <v>20</v>
      </c>
      <c r="W9706">
        <v>11.333333</v>
      </c>
      <c r="X9706">
        <v>0</v>
      </c>
      <c r="Y9706">
        <v>0</v>
      </c>
    </row>
    <row r="9707" spans="1:25" x14ac:dyDescent="0.2">
      <c r="A9707">
        <v>1464798</v>
      </c>
      <c r="B9707" t="s">
        <v>108</v>
      </c>
      <c r="C9707" t="str">
        <f t="shared" si="835"/>
        <v>2011</v>
      </c>
      <c r="D9707" t="s">
        <v>14</v>
      </c>
      <c r="E9707" t="str">
        <f t="shared" si="836"/>
        <v>2011A</v>
      </c>
      <c r="F9707" t="s">
        <v>15</v>
      </c>
      <c r="G9707" t="s">
        <v>43</v>
      </c>
      <c r="H9707" t="s">
        <v>20</v>
      </c>
      <c r="I9707" t="s">
        <v>30</v>
      </c>
      <c r="J9707" t="str">
        <f t="shared" si="838"/>
        <v>SCI</v>
      </c>
      <c r="L9707">
        <v>2014</v>
      </c>
      <c r="M9707">
        <f t="shared" si="834"/>
        <v>3</v>
      </c>
      <c r="N9707" t="str">
        <f t="shared" si="837"/>
        <v>F</v>
      </c>
      <c r="P9707" t="s">
        <v>19</v>
      </c>
      <c r="Q9707" t="s">
        <v>118</v>
      </c>
      <c r="R9707" t="s">
        <v>20</v>
      </c>
      <c r="W9707">
        <v>10.666667</v>
      </c>
      <c r="X9707">
        <v>0</v>
      </c>
      <c r="Y9707">
        <v>0</v>
      </c>
    </row>
    <row r="9708" spans="1:25" x14ac:dyDescent="0.2">
      <c r="A9708">
        <v>1464798</v>
      </c>
      <c r="B9708" t="s">
        <v>108</v>
      </c>
      <c r="C9708" t="str">
        <f t="shared" si="835"/>
        <v>2011</v>
      </c>
      <c r="D9708" t="s">
        <v>20</v>
      </c>
      <c r="E9708" t="str">
        <f t="shared" si="836"/>
        <v>2011B</v>
      </c>
      <c r="F9708" t="s">
        <v>15</v>
      </c>
      <c r="G9708" t="s">
        <v>56</v>
      </c>
      <c r="H9708" t="s">
        <v>20</v>
      </c>
      <c r="I9708" t="s">
        <v>30</v>
      </c>
      <c r="J9708" t="str">
        <f t="shared" si="838"/>
        <v>SCI</v>
      </c>
      <c r="L9708">
        <v>2014</v>
      </c>
      <c r="M9708">
        <f t="shared" si="834"/>
        <v>3</v>
      </c>
      <c r="N9708" t="str">
        <f t="shared" si="837"/>
        <v>F</v>
      </c>
      <c r="P9708" t="s">
        <v>19</v>
      </c>
      <c r="Q9708" t="s">
        <v>121</v>
      </c>
      <c r="R9708" t="s">
        <v>24</v>
      </c>
      <c r="W9708">
        <v>10.666667</v>
      </c>
      <c r="X9708">
        <v>0</v>
      </c>
      <c r="Y9708">
        <v>0</v>
      </c>
    </row>
    <row r="9709" spans="1:25" x14ac:dyDescent="0.2">
      <c r="A9709">
        <v>1464936</v>
      </c>
      <c r="B9709" t="s">
        <v>110</v>
      </c>
      <c r="C9709" t="str">
        <f t="shared" si="835"/>
        <v>2011</v>
      </c>
      <c r="D9709" t="s">
        <v>24</v>
      </c>
      <c r="E9709" t="str">
        <f t="shared" si="836"/>
        <v>2011C</v>
      </c>
      <c r="F9709" t="s">
        <v>15</v>
      </c>
      <c r="G9709" t="s">
        <v>43</v>
      </c>
      <c r="H9709" t="s">
        <v>20</v>
      </c>
      <c r="I9709" t="s">
        <v>21</v>
      </c>
      <c r="J9709" t="str">
        <f t="shared" si="838"/>
        <v>COMP</v>
      </c>
      <c r="L9709">
        <v>2014</v>
      </c>
      <c r="M9709">
        <f t="shared" si="834"/>
        <v>3</v>
      </c>
      <c r="N9709" t="str">
        <f t="shared" si="837"/>
        <v>F</v>
      </c>
      <c r="P9709" t="s">
        <v>28</v>
      </c>
      <c r="W9709">
        <v>13</v>
      </c>
      <c r="X9709">
        <v>7</v>
      </c>
      <c r="Y9709">
        <v>9</v>
      </c>
    </row>
    <row r="9710" spans="1:25" x14ac:dyDescent="0.2">
      <c r="A9710">
        <v>1465154</v>
      </c>
      <c r="B9710" t="s">
        <v>108</v>
      </c>
      <c r="C9710" t="str">
        <f t="shared" si="835"/>
        <v>2011</v>
      </c>
      <c r="D9710" t="s">
        <v>14</v>
      </c>
      <c r="E9710" t="str">
        <f t="shared" si="836"/>
        <v>2011A</v>
      </c>
      <c r="F9710" t="s">
        <v>15</v>
      </c>
      <c r="G9710" t="s">
        <v>16</v>
      </c>
      <c r="H9710" t="s">
        <v>24</v>
      </c>
      <c r="I9710" t="s">
        <v>22</v>
      </c>
      <c r="J9710" t="str">
        <f t="shared" si="838"/>
        <v>ENG</v>
      </c>
      <c r="L9710">
        <v>2014</v>
      </c>
      <c r="M9710">
        <f t="shared" si="834"/>
        <v>3</v>
      </c>
      <c r="N9710" t="str">
        <f t="shared" si="837"/>
        <v>F</v>
      </c>
      <c r="P9710" t="s">
        <v>19</v>
      </c>
      <c r="Q9710" t="s">
        <v>121</v>
      </c>
      <c r="R9710" t="s">
        <v>17</v>
      </c>
      <c r="W9710">
        <v>10.5</v>
      </c>
      <c r="X9710">
        <v>4</v>
      </c>
      <c r="Y9710">
        <v>6</v>
      </c>
    </row>
    <row r="9711" spans="1:25" x14ac:dyDescent="0.2">
      <c r="A9711">
        <v>1465154</v>
      </c>
      <c r="B9711" t="s">
        <v>108</v>
      </c>
      <c r="C9711" t="str">
        <f t="shared" si="835"/>
        <v>2011</v>
      </c>
      <c r="D9711" t="s">
        <v>20</v>
      </c>
      <c r="E9711" t="str">
        <f t="shared" si="836"/>
        <v>2011B</v>
      </c>
      <c r="F9711" t="s">
        <v>15</v>
      </c>
      <c r="G9711" t="s">
        <v>56</v>
      </c>
      <c r="H9711" t="s">
        <v>24</v>
      </c>
      <c r="I9711" t="s">
        <v>22</v>
      </c>
      <c r="J9711" t="str">
        <f t="shared" si="838"/>
        <v>ENG</v>
      </c>
      <c r="L9711">
        <v>2014</v>
      </c>
      <c r="M9711">
        <f t="shared" si="834"/>
        <v>3</v>
      </c>
      <c r="N9711" t="str">
        <f t="shared" si="837"/>
        <v>F</v>
      </c>
      <c r="P9711" t="s">
        <v>19</v>
      </c>
      <c r="Q9711" t="s">
        <v>118</v>
      </c>
      <c r="R9711" t="s">
        <v>17</v>
      </c>
      <c r="W9711">
        <v>10.5</v>
      </c>
      <c r="X9711">
        <v>4</v>
      </c>
      <c r="Y9711">
        <v>6</v>
      </c>
    </row>
    <row r="9712" spans="1:25" x14ac:dyDescent="0.2">
      <c r="A9712">
        <v>1465336</v>
      </c>
      <c r="B9712" t="s">
        <v>115</v>
      </c>
      <c r="C9712" t="str">
        <f t="shared" si="835"/>
        <v>2012</v>
      </c>
      <c r="D9712" t="s">
        <v>14</v>
      </c>
      <c r="E9712" t="str">
        <f t="shared" si="836"/>
        <v>2012A</v>
      </c>
      <c r="F9712" t="s">
        <v>15</v>
      </c>
      <c r="G9712" t="s">
        <v>16</v>
      </c>
      <c r="H9712" t="s">
        <v>24</v>
      </c>
      <c r="I9712" t="s">
        <v>18</v>
      </c>
      <c r="J9712" t="str">
        <f t="shared" si="838"/>
        <v>ENG</v>
      </c>
      <c r="L9712">
        <v>2015</v>
      </c>
      <c r="M9712">
        <f t="shared" si="834"/>
        <v>3</v>
      </c>
      <c r="N9712" t="str">
        <f t="shared" si="837"/>
        <v>F</v>
      </c>
      <c r="P9712" t="s">
        <v>19</v>
      </c>
      <c r="Q9712" t="s">
        <v>116</v>
      </c>
      <c r="R9712" t="s">
        <v>24</v>
      </c>
      <c r="W9712">
        <v>9.5</v>
      </c>
      <c r="X9712">
        <v>6</v>
      </c>
      <c r="Y9712">
        <v>7</v>
      </c>
    </row>
    <row r="9713" spans="1:25" x14ac:dyDescent="0.2">
      <c r="A9713">
        <v>1465530</v>
      </c>
      <c r="B9713" t="s">
        <v>108</v>
      </c>
      <c r="C9713" t="str">
        <f t="shared" si="835"/>
        <v>2011</v>
      </c>
      <c r="D9713" t="s">
        <v>20</v>
      </c>
      <c r="E9713" t="str">
        <f t="shared" si="836"/>
        <v>2011B</v>
      </c>
      <c r="F9713" t="s">
        <v>15</v>
      </c>
      <c r="G9713" t="s">
        <v>64</v>
      </c>
      <c r="H9713" t="s">
        <v>14</v>
      </c>
      <c r="I9713" t="s">
        <v>22</v>
      </c>
      <c r="J9713" t="str">
        <f t="shared" si="838"/>
        <v>ENG</v>
      </c>
      <c r="L9713">
        <v>2014</v>
      </c>
      <c r="M9713">
        <f t="shared" si="834"/>
        <v>3</v>
      </c>
      <c r="N9713" t="str">
        <f t="shared" si="837"/>
        <v>F</v>
      </c>
      <c r="P9713" t="s">
        <v>19</v>
      </c>
      <c r="Q9713" t="s">
        <v>123</v>
      </c>
      <c r="R9713" t="s">
        <v>20</v>
      </c>
      <c r="W9713">
        <v>15</v>
      </c>
      <c r="X9713">
        <v>7</v>
      </c>
      <c r="Y9713">
        <v>6</v>
      </c>
    </row>
    <row r="9714" spans="1:25" x14ac:dyDescent="0.2">
      <c r="A9714">
        <v>1465530</v>
      </c>
      <c r="B9714" t="s">
        <v>110</v>
      </c>
      <c r="C9714" t="str">
        <f t="shared" si="835"/>
        <v>2011</v>
      </c>
      <c r="D9714" t="s">
        <v>24</v>
      </c>
      <c r="E9714" t="str">
        <f t="shared" si="836"/>
        <v>2011C</v>
      </c>
      <c r="F9714" t="s">
        <v>15</v>
      </c>
      <c r="G9714" t="s">
        <v>36</v>
      </c>
      <c r="H9714" t="s">
        <v>14</v>
      </c>
      <c r="I9714" t="s">
        <v>15</v>
      </c>
      <c r="J9714" t="str">
        <f t="shared" si="838"/>
        <v>SCI</v>
      </c>
      <c r="L9714">
        <v>2014</v>
      </c>
      <c r="M9714">
        <f t="shared" si="834"/>
        <v>3</v>
      </c>
      <c r="N9714" t="str">
        <f t="shared" si="837"/>
        <v>F</v>
      </c>
      <c r="P9714" t="s">
        <v>19</v>
      </c>
      <c r="Q9714" t="s">
        <v>122</v>
      </c>
      <c r="R9714" t="s">
        <v>20</v>
      </c>
      <c r="W9714">
        <v>15</v>
      </c>
      <c r="X9714">
        <v>7</v>
      </c>
      <c r="Y9714">
        <v>6</v>
      </c>
    </row>
    <row r="9715" spans="1:25" x14ac:dyDescent="0.2">
      <c r="A9715">
        <v>1465530</v>
      </c>
      <c r="B9715" t="s">
        <v>115</v>
      </c>
      <c r="C9715" t="str">
        <f t="shared" si="835"/>
        <v>2012</v>
      </c>
      <c r="D9715" t="s">
        <v>14</v>
      </c>
      <c r="E9715" t="str">
        <f t="shared" si="836"/>
        <v>2012A</v>
      </c>
      <c r="F9715" t="s">
        <v>15</v>
      </c>
      <c r="G9715" t="s">
        <v>52</v>
      </c>
      <c r="H9715" t="s">
        <v>20</v>
      </c>
      <c r="I9715" t="s">
        <v>15</v>
      </c>
      <c r="J9715" t="str">
        <f t="shared" si="838"/>
        <v>SCI</v>
      </c>
      <c r="L9715">
        <v>2014</v>
      </c>
      <c r="M9715">
        <f t="shared" si="834"/>
        <v>2</v>
      </c>
      <c r="N9715" t="str">
        <f t="shared" si="837"/>
        <v>U</v>
      </c>
      <c r="P9715" t="s">
        <v>19</v>
      </c>
      <c r="Q9715" t="s">
        <v>127</v>
      </c>
      <c r="R9715" t="s">
        <v>20</v>
      </c>
      <c r="W9715">
        <v>15</v>
      </c>
      <c r="X9715">
        <v>7</v>
      </c>
      <c r="Y9715">
        <v>6</v>
      </c>
    </row>
    <row r="9716" spans="1:25" x14ac:dyDescent="0.2">
      <c r="A9716">
        <v>1465530</v>
      </c>
      <c r="B9716" t="s">
        <v>108</v>
      </c>
      <c r="C9716" t="str">
        <f t="shared" si="835"/>
        <v>2011</v>
      </c>
      <c r="D9716" t="s">
        <v>14</v>
      </c>
      <c r="E9716" t="str">
        <f t="shared" si="836"/>
        <v>2011A</v>
      </c>
      <c r="F9716" t="s">
        <v>15</v>
      </c>
      <c r="G9716" t="s">
        <v>16</v>
      </c>
      <c r="H9716" t="s">
        <v>20</v>
      </c>
      <c r="I9716" t="s">
        <v>22</v>
      </c>
      <c r="J9716" t="str">
        <f t="shared" si="838"/>
        <v>ENG</v>
      </c>
      <c r="L9716">
        <v>2014</v>
      </c>
      <c r="M9716">
        <f t="shared" si="834"/>
        <v>3</v>
      </c>
      <c r="N9716" t="str">
        <f t="shared" si="837"/>
        <v>F</v>
      </c>
      <c r="P9716" t="s">
        <v>19</v>
      </c>
      <c r="Q9716" t="s">
        <v>116</v>
      </c>
      <c r="R9716" t="s">
        <v>20</v>
      </c>
      <c r="W9716">
        <v>15</v>
      </c>
      <c r="X9716">
        <v>7</v>
      </c>
      <c r="Y9716">
        <v>6</v>
      </c>
    </row>
    <row r="9717" spans="1:25" x14ac:dyDescent="0.2">
      <c r="A9717">
        <v>1465530</v>
      </c>
      <c r="B9717" t="s">
        <v>110</v>
      </c>
      <c r="C9717" t="str">
        <f t="shared" si="835"/>
        <v>2011</v>
      </c>
      <c r="D9717" t="s">
        <v>57</v>
      </c>
      <c r="E9717" t="str">
        <f t="shared" si="836"/>
        <v>2011D</v>
      </c>
      <c r="F9717" t="s">
        <v>15</v>
      </c>
      <c r="G9717" t="s">
        <v>59</v>
      </c>
      <c r="H9717" t="s">
        <v>20</v>
      </c>
      <c r="I9717" t="s">
        <v>15</v>
      </c>
      <c r="J9717" t="str">
        <f t="shared" si="838"/>
        <v>SCI</v>
      </c>
      <c r="L9717">
        <v>2014</v>
      </c>
      <c r="M9717">
        <f t="shared" si="834"/>
        <v>3</v>
      </c>
      <c r="N9717" t="str">
        <f t="shared" si="837"/>
        <v>F</v>
      </c>
      <c r="P9717" t="s">
        <v>19</v>
      </c>
      <c r="W9717">
        <v>15</v>
      </c>
      <c r="X9717">
        <v>7</v>
      </c>
      <c r="Y9717">
        <v>6</v>
      </c>
    </row>
    <row r="9718" spans="1:25" x14ac:dyDescent="0.2">
      <c r="A9718">
        <v>1489634</v>
      </c>
      <c r="B9718" t="s">
        <v>108</v>
      </c>
      <c r="C9718" t="str">
        <f t="shared" si="835"/>
        <v>2011</v>
      </c>
      <c r="D9718" t="s">
        <v>14</v>
      </c>
      <c r="E9718" t="str">
        <f t="shared" si="836"/>
        <v>2011A</v>
      </c>
      <c r="F9718" t="s">
        <v>15</v>
      </c>
      <c r="G9718" t="s">
        <v>43</v>
      </c>
      <c r="H9718" t="s">
        <v>20</v>
      </c>
      <c r="I9718" t="s">
        <v>85</v>
      </c>
      <c r="J9718" t="str">
        <f t="shared" si="838"/>
        <v>ENG</v>
      </c>
      <c r="L9718">
        <v>2014</v>
      </c>
      <c r="M9718">
        <f t="shared" si="834"/>
        <v>3</v>
      </c>
      <c r="N9718" t="str">
        <f t="shared" si="837"/>
        <v>F</v>
      </c>
      <c r="P9718" t="s">
        <v>19</v>
      </c>
      <c r="Q9718" t="s">
        <v>118</v>
      </c>
      <c r="R9718" t="s">
        <v>14</v>
      </c>
      <c r="W9718">
        <v>12</v>
      </c>
      <c r="X9718">
        <v>8</v>
      </c>
      <c r="Y9718">
        <v>4</v>
      </c>
    </row>
    <row r="9719" spans="1:25" x14ac:dyDescent="0.2">
      <c r="A9719">
        <v>1489634</v>
      </c>
      <c r="B9719" t="s">
        <v>108</v>
      </c>
      <c r="C9719" t="str">
        <f t="shared" si="835"/>
        <v>2011</v>
      </c>
      <c r="D9719" t="s">
        <v>20</v>
      </c>
      <c r="E9719" t="str">
        <f t="shared" si="836"/>
        <v>2011B</v>
      </c>
      <c r="F9719" t="s">
        <v>15</v>
      </c>
      <c r="G9719" t="s">
        <v>56</v>
      </c>
      <c r="H9719" t="s">
        <v>20</v>
      </c>
      <c r="I9719" t="s">
        <v>85</v>
      </c>
      <c r="J9719" t="str">
        <f t="shared" si="838"/>
        <v>ENG</v>
      </c>
      <c r="L9719">
        <v>2014</v>
      </c>
      <c r="M9719">
        <f t="shared" si="834"/>
        <v>3</v>
      </c>
      <c r="N9719" t="str">
        <f t="shared" si="837"/>
        <v>F</v>
      </c>
      <c r="P9719" t="s">
        <v>19</v>
      </c>
      <c r="Q9719" t="s">
        <v>121</v>
      </c>
      <c r="R9719" t="s">
        <v>14</v>
      </c>
      <c r="W9719">
        <v>12</v>
      </c>
      <c r="X9719">
        <v>8</v>
      </c>
      <c r="Y9719">
        <v>4</v>
      </c>
    </row>
    <row r="9720" spans="1:25" x14ac:dyDescent="0.2">
      <c r="A9720">
        <v>1465788</v>
      </c>
      <c r="B9720" t="s">
        <v>110</v>
      </c>
      <c r="C9720" t="str">
        <f t="shared" si="835"/>
        <v>2011</v>
      </c>
      <c r="D9720" t="s">
        <v>24</v>
      </c>
      <c r="E9720" t="str">
        <f t="shared" si="836"/>
        <v>2011C</v>
      </c>
      <c r="F9720" t="s">
        <v>15</v>
      </c>
      <c r="G9720" t="s">
        <v>43</v>
      </c>
      <c r="H9720" t="s">
        <v>14</v>
      </c>
      <c r="I9720" t="s">
        <v>27</v>
      </c>
      <c r="J9720" t="str">
        <f t="shared" si="838"/>
        <v>ENG</v>
      </c>
      <c r="L9720">
        <v>2014</v>
      </c>
      <c r="M9720">
        <f t="shared" si="834"/>
        <v>3</v>
      </c>
      <c r="N9720" t="str">
        <f t="shared" si="837"/>
        <v>F</v>
      </c>
      <c r="P9720" t="s">
        <v>28</v>
      </c>
      <c r="Q9720" t="s">
        <v>121</v>
      </c>
      <c r="R9720" t="s">
        <v>14</v>
      </c>
      <c r="S9720" t="s">
        <v>126</v>
      </c>
      <c r="T9720" t="s">
        <v>14</v>
      </c>
      <c r="W9720">
        <v>10</v>
      </c>
      <c r="X9720">
        <v>2.5</v>
      </c>
      <c r="Y9720">
        <v>0</v>
      </c>
    </row>
    <row r="9721" spans="1:25" x14ac:dyDescent="0.2">
      <c r="A9721">
        <v>1465788</v>
      </c>
      <c r="B9721" t="s">
        <v>110</v>
      </c>
      <c r="C9721" t="str">
        <f t="shared" si="835"/>
        <v>2011</v>
      </c>
      <c r="D9721" t="s">
        <v>57</v>
      </c>
      <c r="E9721" t="str">
        <f t="shared" si="836"/>
        <v>2011D</v>
      </c>
      <c r="F9721" t="s">
        <v>15</v>
      </c>
      <c r="G9721" t="s">
        <v>56</v>
      </c>
      <c r="H9721" t="s">
        <v>20</v>
      </c>
      <c r="I9721" t="s">
        <v>27</v>
      </c>
      <c r="J9721" t="str">
        <f t="shared" si="838"/>
        <v>ENG</v>
      </c>
      <c r="L9721">
        <v>2014</v>
      </c>
      <c r="M9721">
        <f t="shared" si="834"/>
        <v>3</v>
      </c>
      <c r="N9721" t="str">
        <f t="shared" si="837"/>
        <v>F</v>
      </c>
      <c r="P9721" t="s">
        <v>28</v>
      </c>
      <c r="Q9721" t="s">
        <v>116</v>
      </c>
      <c r="R9721" t="s">
        <v>20</v>
      </c>
      <c r="W9721">
        <v>10</v>
      </c>
      <c r="X9721">
        <v>2.5</v>
      </c>
      <c r="Y9721">
        <v>0</v>
      </c>
    </row>
    <row r="9722" spans="1:25" x14ac:dyDescent="0.2">
      <c r="A9722">
        <v>1465798</v>
      </c>
      <c r="B9722" t="s">
        <v>108</v>
      </c>
      <c r="C9722" t="str">
        <f t="shared" si="835"/>
        <v>2011</v>
      </c>
      <c r="D9722" t="s">
        <v>14</v>
      </c>
      <c r="E9722" t="str">
        <f t="shared" si="836"/>
        <v>2011A</v>
      </c>
      <c r="F9722" t="s">
        <v>15</v>
      </c>
      <c r="G9722" t="s">
        <v>16</v>
      </c>
      <c r="H9722" t="s">
        <v>14</v>
      </c>
      <c r="I9722" t="s">
        <v>18</v>
      </c>
      <c r="J9722" t="str">
        <f t="shared" si="838"/>
        <v>ENG</v>
      </c>
      <c r="L9722">
        <v>2014</v>
      </c>
      <c r="M9722">
        <f t="shared" ref="M9722:M9785" si="839">L9722-C9722</f>
        <v>3</v>
      </c>
      <c r="N9722" t="str">
        <f t="shared" si="837"/>
        <v>F</v>
      </c>
      <c r="P9722" t="s">
        <v>19</v>
      </c>
      <c r="Q9722" t="s">
        <v>116</v>
      </c>
      <c r="R9722" t="s">
        <v>20</v>
      </c>
      <c r="W9722">
        <v>11.333333</v>
      </c>
      <c r="X9722">
        <v>6.8</v>
      </c>
      <c r="Y9722">
        <v>6</v>
      </c>
    </row>
    <row r="9723" spans="1:25" x14ac:dyDescent="0.2">
      <c r="A9723">
        <v>1465798</v>
      </c>
      <c r="B9723" t="s">
        <v>108</v>
      </c>
      <c r="C9723" t="str">
        <f t="shared" si="835"/>
        <v>2011</v>
      </c>
      <c r="D9723" t="s">
        <v>20</v>
      </c>
      <c r="E9723" t="str">
        <f t="shared" si="836"/>
        <v>2011B</v>
      </c>
      <c r="F9723" t="s">
        <v>15</v>
      </c>
      <c r="G9723" t="s">
        <v>64</v>
      </c>
      <c r="H9723" t="s">
        <v>20</v>
      </c>
      <c r="I9723" t="s">
        <v>18</v>
      </c>
      <c r="J9723" t="str">
        <f t="shared" si="838"/>
        <v>ENG</v>
      </c>
      <c r="L9723">
        <v>2014</v>
      </c>
      <c r="M9723">
        <f t="shared" si="839"/>
        <v>3</v>
      </c>
      <c r="N9723" t="str">
        <f t="shared" si="837"/>
        <v>F</v>
      </c>
      <c r="P9723" t="s">
        <v>19</v>
      </c>
      <c r="Q9723" t="s">
        <v>123</v>
      </c>
      <c r="R9723" t="s">
        <v>14</v>
      </c>
      <c r="W9723">
        <v>11.333333</v>
      </c>
      <c r="X9723">
        <v>6.8</v>
      </c>
      <c r="Y9723">
        <v>6</v>
      </c>
    </row>
    <row r="9724" spans="1:25" x14ac:dyDescent="0.2">
      <c r="A9724">
        <v>1492178</v>
      </c>
      <c r="B9724" t="s">
        <v>115</v>
      </c>
      <c r="C9724" t="str">
        <f t="shared" si="835"/>
        <v>2012</v>
      </c>
      <c r="D9724" t="s">
        <v>14</v>
      </c>
      <c r="E9724" t="str">
        <f t="shared" si="836"/>
        <v>2012A</v>
      </c>
      <c r="F9724" t="s">
        <v>15</v>
      </c>
      <c r="G9724" t="s">
        <v>16</v>
      </c>
      <c r="H9724" t="s">
        <v>14</v>
      </c>
      <c r="I9724" t="s">
        <v>85</v>
      </c>
      <c r="J9724" t="str">
        <f t="shared" si="838"/>
        <v>ENG</v>
      </c>
      <c r="L9724">
        <v>2015</v>
      </c>
      <c r="M9724">
        <f t="shared" si="839"/>
        <v>3</v>
      </c>
      <c r="N9724" t="str">
        <f t="shared" si="837"/>
        <v>F</v>
      </c>
      <c r="P9724" t="s">
        <v>19</v>
      </c>
      <c r="Q9724" t="s">
        <v>116</v>
      </c>
      <c r="R9724" t="s">
        <v>14</v>
      </c>
      <c r="W9724">
        <v>16</v>
      </c>
      <c r="X9724">
        <v>8</v>
      </c>
      <c r="Y9724">
        <v>8</v>
      </c>
    </row>
    <row r="9725" spans="1:25" x14ac:dyDescent="0.2">
      <c r="A9725">
        <v>1495066</v>
      </c>
      <c r="B9725" t="s">
        <v>108</v>
      </c>
      <c r="C9725" t="str">
        <f t="shared" si="835"/>
        <v>2011</v>
      </c>
      <c r="D9725" t="s">
        <v>14</v>
      </c>
      <c r="E9725" t="str">
        <f t="shared" si="836"/>
        <v>2011A</v>
      </c>
      <c r="F9725" t="s">
        <v>15</v>
      </c>
      <c r="G9725" t="s">
        <v>43</v>
      </c>
      <c r="H9725" t="s">
        <v>24</v>
      </c>
      <c r="I9725" t="s">
        <v>85</v>
      </c>
      <c r="J9725" t="str">
        <f t="shared" si="838"/>
        <v>ENG</v>
      </c>
      <c r="L9725">
        <v>2014</v>
      </c>
      <c r="M9725">
        <f t="shared" si="839"/>
        <v>3</v>
      </c>
      <c r="N9725" t="str">
        <f t="shared" si="837"/>
        <v>F</v>
      </c>
      <c r="P9725" t="s">
        <v>19</v>
      </c>
      <c r="Q9725" t="s">
        <v>118</v>
      </c>
      <c r="R9725" t="s">
        <v>24</v>
      </c>
      <c r="W9725">
        <v>14</v>
      </c>
      <c r="X9725">
        <v>1</v>
      </c>
      <c r="Y9725">
        <v>0</v>
      </c>
    </row>
    <row r="9726" spans="1:25" x14ac:dyDescent="0.2">
      <c r="A9726">
        <v>1465922</v>
      </c>
      <c r="B9726" t="s">
        <v>115</v>
      </c>
      <c r="C9726" t="str">
        <f t="shared" si="835"/>
        <v>2012</v>
      </c>
      <c r="D9726" t="s">
        <v>14</v>
      </c>
      <c r="E9726" t="str">
        <f t="shared" si="836"/>
        <v>2012A</v>
      </c>
      <c r="F9726" t="s">
        <v>15</v>
      </c>
      <c r="G9726" t="s">
        <v>16</v>
      </c>
      <c r="H9726" t="s">
        <v>20</v>
      </c>
      <c r="I9726" t="s">
        <v>27</v>
      </c>
      <c r="J9726" t="str">
        <f t="shared" si="838"/>
        <v>ENG</v>
      </c>
      <c r="L9726">
        <v>2015</v>
      </c>
      <c r="M9726">
        <f t="shared" si="839"/>
        <v>3</v>
      </c>
      <c r="N9726" t="str">
        <f t="shared" si="837"/>
        <v>F</v>
      </c>
      <c r="P9726" t="s">
        <v>28</v>
      </c>
      <c r="Q9726" t="s">
        <v>116</v>
      </c>
      <c r="R9726" t="s">
        <v>20</v>
      </c>
      <c r="W9726">
        <v>15</v>
      </c>
      <c r="X9726">
        <v>8</v>
      </c>
      <c r="Y9726">
        <v>9</v>
      </c>
    </row>
    <row r="9727" spans="1:25" x14ac:dyDescent="0.2">
      <c r="A9727">
        <v>1465994</v>
      </c>
      <c r="B9727" t="s">
        <v>108</v>
      </c>
      <c r="C9727" t="str">
        <f t="shared" si="835"/>
        <v>2011</v>
      </c>
      <c r="D9727" t="s">
        <v>14</v>
      </c>
      <c r="E9727" t="str">
        <f t="shared" si="836"/>
        <v>2011A</v>
      </c>
      <c r="F9727" t="s">
        <v>15</v>
      </c>
      <c r="G9727" t="s">
        <v>16</v>
      </c>
      <c r="H9727" t="s">
        <v>14</v>
      </c>
      <c r="I9727" t="s">
        <v>46</v>
      </c>
      <c r="J9727" t="str">
        <f t="shared" si="838"/>
        <v>MAT</v>
      </c>
      <c r="K9727" t="s">
        <v>21</v>
      </c>
      <c r="L9727">
        <v>2014</v>
      </c>
      <c r="M9727">
        <f t="shared" si="839"/>
        <v>3</v>
      </c>
      <c r="N9727" t="str">
        <f t="shared" si="837"/>
        <v>F</v>
      </c>
      <c r="P9727" t="s">
        <v>19</v>
      </c>
      <c r="Q9727" t="s">
        <v>116</v>
      </c>
      <c r="R9727" t="s">
        <v>14</v>
      </c>
    </row>
    <row r="9728" spans="1:25" x14ac:dyDescent="0.2">
      <c r="A9728">
        <v>1466004</v>
      </c>
      <c r="B9728" t="s">
        <v>108</v>
      </c>
      <c r="C9728" t="str">
        <f t="shared" si="835"/>
        <v>2011</v>
      </c>
      <c r="D9728" t="s">
        <v>14</v>
      </c>
      <c r="E9728" t="str">
        <f t="shared" si="836"/>
        <v>2011A</v>
      </c>
      <c r="F9728" t="s">
        <v>15</v>
      </c>
      <c r="G9728" t="s">
        <v>16</v>
      </c>
      <c r="H9728" t="s">
        <v>17</v>
      </c>
      <c r="I9728" t="s">
        <v>27</v>
      </c>
      <c r="J9728" t="str">
        <f t="shared" si="838"/>
        <v>ENG</v>
      </c>
      <c r="L9728">
        <v>2014</v>
      </c>
      <c r="M9728">
        <f t="shared" si="839"/>
        <v>3</v>
      </c>
      <c r="N9728" t="str">
        <f t="shared" si="837"/>
        <v>F</v>
      </c>
      <c r="P9728" t="s">
        <v>19</v>
      </c>
      <c r="Q9728" t="s">
        <v>116</v>
      </c>
      <c r="R9728" t="s">
        <v>20</v>
      </c>
      <c r="W9728">
        <v>11</v>
      </c>
      <c r="X9728">
        <v>6</v>
      </c>
      <c r="Y9728">
        <v>7</v>
      </c>
    </row>
    <row r="9729" spans="1:25" x14ac:dyDescent="0.2">
      <c r="A9729">
        <v>1466036</v>
      </c>
      <c r="B9729" t="s">
        <v>108</v>
      </c>
      <c r="C9729" t="str">
        <f t="shared" si="835"/>
        <v>2011</v>
      </c>
      <c r="D9729" t="s">
        <v>14</v>
      </c>
      <c r="E9729" t="str">
        <f t="shared" si="836"/>
        <v>2011A</v>
      </c>
      <c r="F9729" t="s">
        <v>15</v>
      </c>
      <c r="G9729" t="s">
        <v>43</v>
      </c>
      <c r="H9729" t="s">
        <v>17</v>
      </c>
      <c r="I9729" t="s">
        <v>22</v>
      </c>
      <c r="J9729" t="str">
        <f t="shared" si="838"/>
        <v>ENG</v>
      </c>
      <c r="L9729">
        <v>2014</v>
      </c>
      <c r="M9729">
        <f t="shared" si="839"/>
        <v>3</v>
      </c>
      <c r="N9729" t="str">
        <f t="shared" si="837"/>
        <v>F</v>
      </c>
      <c r="P9729" t="s">
        <v>19</v>
      </c>
      <c r="Q9729" t="s">
        <v>118</v>
      </c>
      <c r="R9729" t="s">
        <v>17</v>
      </c>
    </row>
    <row r="9730" spans="1:25" x14ac:dyDescent="0.2">
      <c r="A9730">
        <v>1466036</v>
      </c>
      <c r="B9730" t="s">
        <v>110</v>
      </c>
      <c r="C9730" t="str">
        <f t="shared" ref="C9730:C9793" si="840">LEFT(B9730,4)</f>
        <v>2011</v>
      </c>
      <c r="D9730" t="s">
        <v>24</v>
      </c>
      <c r="E9730" t="str">
        <f t="shared" ref="E9730:E9793" si="841">CONCATENATE(C9730,D9730)</f>
        <v>2011C</v>
      </c>
      <c r="F9730" t="s">
        <v>15</v>
      </c>
      <c r="G9730" t="s">
        <v>43</v>
      </c>
      <c r="H9730" t="s">
        <v>17</v>
      </c>
      <c r="I9730" t="s">
        <v>22</v>
      </c>
      <c r="J9730" t="str">
        <f t="shared" si="838"/>
        <v>ENG</v>
      </c>
      <c r="L9730">
        <v>2014</v>
      </c>
      <c r="M9730">
        <f t="shared" si="839"/>
        <v>3</v>
      </c>
      <c r="N9730" t="str">
        <f t="shared" ref="N9730:N9793" si="842">IF(OR(M9730&lt;3,M9730="TR"),"U","F")</f>
        <v>F</v>
      </c>
      <c r="P9730" t="s">
        <v>19</v>
      </c>
      <c r="Q9730" t="s">
        <v>118</v>
      </c>
      <c r="R9730" t="s">
        <v>17</v>
      </c>
    </row>
    <row r="9731" spans="1:25" x14ac:dyDescent="0.2">
      <c r="A9731">
        <v>1466210</v>
      </c>
      <c r="B9731" t="s">
        <v>110</v>
      </c>
      <c r="C9731" t="str">
        <f t="shared" si="840"/>
        <v>2011</v>
      </c>
      <c r="D9731" t="s">
        <v>24</v>
      </c>
      <c r="E9731" t="str">
        <f t="shared" si="841"/>
        <v>2011C</v>
      </c>
      <c r="F9731" t="s">
        <v>15</v>
      </c>
      <c r="G9731" t="s">
        <v>43</v>
      </c>
      <c r="H9731" t="s">
        <v>24</v>
      </c>
      <c r="I9731" t="s">
        <v>30</v>
      </c>
      <c r="J9731" t="str">
        <f t="shared" ref="J9731:J9794" si="843">IF(OR(I9731="AE",I9731="BE",I9731="CE",I9731="CM",I9731="ED",I9731="ECE",I9731="EVE",I9731="EV",I9731="FPE",I9731="IE",I9731="MFE",I9731="ME",I9731="MGE",I9731="MTE",I9731="PHE",I9731="RB",I9731="EE",I9731="RBE"),"ENG",IF(OR(I9731="BBT",I9731="BC",I9731="BIO",I9731="CH",I9731="PH",I9731="PSS",I9731="SC"),"SCI",IF(OR(I9731="MA",I9731="MAC",I9731="SD"),"MAT",IF(OR(I9731="CO",I9731="ID",I9731="ND",I9731="SX"),"OTH",IF(OR(I9731="ECON",I9731="EP",I9731="EC",I9731="ET",I9731="HU",I9731="IN",I9731="LAE",I9731="PWR",I9731="ST",I9731="EVS",I9731="PW"),"HUSS",IF(OR(I9731="CA",I9731="CCN",I9731="CS",I9731="IMGD"),"COMP",IF(OR(I9731="IT",I9731="MG",I9731="MIS"),"BUS","ERROR")))))))</f>
        <v>SCI</v>
      </c>
      <c r="L9731">
        <v>2014</v>
      </c>
      <c r="M9731">
        <f t="shared" si="839"/>
        <v>3</v>
      </c>
      <c r="N9731" t="str">
        <f t="shared" si="842"/>
        <v>F</v>
      </c>
      <c r="P9731" t="s">
        <v>28</v>
      </c>
      <c r="W9731">
        <v>15</v>
      </c>
      <c r="X9731">
        <v>8</v>
      </c>
      <c r="Y9731">
        <v>8</v>
      </c>
    </row>
    <row r="9732" spans="1:25" x14ac:dyDescent="0.2">
      <c r="A9732">
        <v>1466210</v>
      </c>
      <c r="B9732" t="s">
        <v>110</v>
      </c>
      <c r="C9732" t="str">
        <f t="shared" si="840"/>
        <v>2011</v>
      </c>
      <c r="D9732" t="s">
        <v>57</v>
      </c>
      <c r="E9732" t="str">
        <f t="shared" si="841"/>
        <v>2011D</v>
      </c>
      <c r="F9732" t="s">
        <v>15</v>
      </c>
      <c r="G9732" t="s">
        <v>56</v>
      </c>
      <c r="H9732" t="s">
        <v>24</v>
      </c>
      <c r="I9732" t="s">
        <v>30</v>
      </c>
      <c r="J9732" t="str">
        <f t="shared" si="843"/>
        <v>SCI</v>
      </c>
      <c r="L9732">
        <v>2014</v>
      </c>
      <c r="M9732">
        <f t="shared" si="839"/>
        <v>3</v>
      </c>
      <c r="N9732" t="str">
        <f t="shared" si="842"/>
        <v>F</v>
      </c>
      <c r="P9732" t="s">
        <v>28</v>
      </c>
      <c r="W9732">
        <v>15</v>
      </c>
      <c r="X9732">
        <v>8</v>
      </c>
      <c r="Y9732">
        <v>8</v>
      </c>
    </row>
    <row r="9733" spans="1:25" x14ac:dyDescent="0.2">
      <c r="A9733">
        <v>1466362</v>
      </c>
      <c r="B9733" t="s">
        <v>110</v>
      </c>
      <c r="C9733" t="str">
        <f t="shared" si="840"/>
        <v>2011</v>
      </c>
      <c r="D9733" t="s">
        <v>24</v>
      </c>
      <c r="E9733" t="str">
        <f t="shared" si="841"/>
        <v>2011C</v>
      </c>
      <c r="F9733" t="s">
        <v>15</v>
      </c>
      <c r="G9733" t="s">
        <v>43</v>
      </c>
      <c r="H9733" t="s">
        <v>14</v>
      </c>
      <c r="I9733" t="s">
        <v>41</v>
      </c>
      <c r="J9733" t="str">
        <f t="shared" si="843"/>
        <v>ENG</v>
      </c>
      <c r="L9733">
        <v>2014</v>
      </c>
      <c r="M9733">
        <f t="shared" si="839"/>
        <v>3</v>
      </c>
      <c r="N9733" t="str">
        <f t="shared" si="842"/>
        <v>F</v>
      </c>
      <c r="P9733" t="s">
        <v>19</v>
      </c>
      <c r="Q9733" t="s">
        <v>116</v>
      </c>
      <c r="R9733" t="s">
        <v>24</v>
      </c>
    </row>
    <row r="9734" spans="1:25" x14ac:dyDescent="0.2">
      <c r="A9734">
        <v>1466380</v>
      </c>
      <c r="B9734" t="s">
        <v>108</v>
      </c>
      <c r="C9734" t="str">
        <f t="shared" si="840"/>
        <v>2011</v>
      </c>
      <c r="D9734" t="s">
        <v>14</v>
      </c>
      <c r="E9734" t="str">
        <f t="shared" si="841"/>
        <v>2011A</v>
      </c>
      <c r="F9734" t="s">
        <v>15</v>
      </c>
      <c r="G9734" t="s">
        <v>16</v>
      </c>
      <c r="H9734" t="s">
        <v>20</v>
      </c>
      <c r="I9734" t="s">
        <v>22</v>
      </c>
      <c r="J9734" t="str">
        <f t="shared" si="843"/>
        <v>ENG</v>
      </c>
      <c r="L9734">
        <v>2014</v>
      </c>
      <c r="M9734">
        <f t="shared" si="839"/>
        <v>3</v>
      </c>
      <c r="N9734" t="str">
        <f t="shared" si="842"/>
        <v>F</v>
      </c>
      <c r="P9734" t="s">
        <v>28</v>
      </c>
      <c r="Q9734" t="s">
        <v>116</v>
      </c>
      <c r="R9734" t="s">
        <v>20</v>
      </c>
      <c r="W9734">
        <v>14.833333</v>
      </c>
      <c r="X9734">
        <v>7</v>
      </c>
      <c r="Y9734">
        <v>9</v>
      </c>
    </row>
    <row r="9735" spans="1:25" x14ac:dyDescent="0.2">
      <c r="A9735">
        <v>1466380</v>
      </c>
      <c r="B9735" t="s">
        <v>108</v>
      </c>
      <c r="C9735" t="str">
        <f t="shared" si="840"/>
        <v>2011</v>
      </c>
      <c r="D9735" t="s">
        <v>20</v>
      </c>
      <c r="E9735" t="str">
        <f t="shared" si="841"/>
        <v>2011B</v>
      </c>
      <c r="F9735" t="s">
        <v>15</v>
      </c>
      <c r="G9735" t="s">
        <v>56</v>
      </c>
      <c r="H9735" t="s">
        <v>20</v>
      </c>
      <c r="I9735" t="s">
        <v>22</v>
      </c>
      <c r="J9735" t="str">
        <f t="shared" si="843"/>
        <v>ENG</v>
      </c>
      <c r="L9735">
        <v>2014</v>
      </c>
      <c r="M9735">
        <f t="shared" si="839"/>
        <v>3</v>
      </c>
      <c r="N9735" t="str">
        <f t="shared" si="842"/>
        <v>F</v>
      </c>
      <c r="P9735" t="s">
        <v>28</v>
      </c>
      <c r="Q9735" t="s">
        <v>123</v>
      </c>
      <c r="R9735" t="s">
        <v>20</v>
      </c>
      <c r="W9735">
        <v>14.833333</v>
      </c>
      <c r="X9735">
        <v>7</v>
      </c>
      <c r="Y9735">
        <v>9</v>
      </c>
    </row>
    <row r="9736" spans="1:25" x14ac:dyDescent="0.2">
      <c r="A9736">
        <v>1466558</v>
      </c>
      <c r="B9736" t="s">
        <v>110</v>
      </c>
      <c r="C9736" t="str">
        <f t="shared" si="840"/>
        <v>2011</v>
      </c>
      <c r="D9736" t="s">
        <v>24</v>
      </c>
      <c r="E9736" t="str">
        <f t="shared" si="841"/>
        <v>2011C</v>
      </c>
      <c r="F9736" t="s">
        <v>15</v>
      </c>
      <c r="G9736" t="s">
        <v>43</v>
      </c>
      <c r="H9736" t="s">
        <v>17</v>
      </c>
      <c r="I9736" t="s">
        <v>21</v>
      </c>
      <c r="J9736" t="str">
        <f t="shared" si="843"/>
        <v>COMP</v>
      </c>
      <c r="L9736">
        <v>2014</v>
      </c>
      <c r="M9736">
        <f t="shared" si="839"/>
        <v>3</v>
      </c>
      <c r="N9736" t="str">
        <f t="shared" si="842"/>
        <v>F</v>
      </c>
      <c r="P9736" t="s">
        <v>28</v>
      </c>
      <c r="Q9736" t="s">
        <v>116</v>
      </c>
      <c r="R9736" t="s">
        <v>17</v>
      </c>
      <c r="W9736">
        <v>11</v>
      </c>
      <c r="X9736">
        <v>5.5</v>
      </c>
      <c r="Y9736">
        <v>0</v>
      </c>
    </row>
    <row r="9737" spans="1:25" x14ac:dyDescent="0.2">
      <c r="A9737">
        <v>1466558</v>
      </c>
      <c r="B9737" t="s">
        <v>110</v>
      </c>
      <c r="C9737" t="str">
        <f t="shared" si="840"/>
        <v>2011</v>
      </c>
      <c r="D9737" t="s">
        <v>57</v>
      </c>
      <c r="E9737" t="str">
        <f t="shared" si="841"/>
        <v>2011D</v>
      </c>
      <c r="F9737" t="s">
        <v>15</v>
      </c>
      <c r="G9737" t="s">
        <v>56</v>
      </c>
      <c r="H9737" t="s">
        <v>17</v>
      </c>
      <c r="I9737" t="s">
        <v>21</v>
      </c>
      <c r="J9737" t="str">
        <f t="shared" si="843"/>
        <v>COMP</v>
      </c>
      <c r="L9737">
        <v>2014</v>
      </c>
      <c r="M9737">
        <f t="shared" si="839"/>
        <v>3</v>
      </c>
      <c r="N9737" t="str">
        <f t="shared" si="842"/>
        <v>F</v>
      </c>
      <c r="P9737" t="s">
        <v>28</v>
      </c>
      <c r="Q9737" t="s">
        <v>123</v>
      </c>
      <c r="R9737" t="s">
        <v>24</v>
      </c>
      <c r="S9737" t="s">
        <v>120</v>
      </c>
      <c r="T9737" t="s">
        <v>17</v>
      </c>
      <c r="W9737">
        <v>11</v>
      </c>
      <c r="X9737">
        <v>5.5</v>
      </c>
      <c r="Y9737">
        <v>0</v>
      </c>
    </row>
    <row r="9738" spans="1:25" x14ac:dyDescent="0.2">
      <c r="A9738">
        <v>1466558</v>
      </c>
      <c r="B9738" t="s">
        <v>114</v>
      </c>
      <c r="C9738" t="str">
        <f t="shared" si="840"/>
        <v>2011</v>
      </c>
      <c r="D9738" t="s">
        <v>107</v>
      </c>
      <c r="E9738" t="str">
        <f t="shared" si="841"/>
        <v>2011E2</v>
      </c>
      <c r="F9738" t="s">
        <v>15</v>
      </c>
      <c r="G9738" t="s">
        <v>43</v>
      </c>
      <c r="H9738" t="s">
        <v>17</v>
      </c>
      <c r="I9738" t="s">
        <v>21</v>
      </c>
      <c r="J9738" t="str">
        <f t="shared" si="843"/>
        <v>COMP</v>
      </c>
      <c r="L9738">
        <v>2014</v>
      </c>
      <c r="M9738">
        <f t="shared" si="839"/>
        <v>3</v>
      </c>
      <c r="N9738" t="str">
        <f t="shared" si="842"/>
        <v>F</v>
      </c>
      <c r="P9738" t="s">
        <v>28</v>
      </c>
      <c r="Q9738" t="s">
        <v>121</v>
      </c>
      <c r="R9738" t="s">
        <v>20</v>
      </c>
      <c r="W9738">
        <v>11</v>
      </c>
      <c r="X9738">
        <v>5.5</v>
      </c>
      <c r="Y9738">
        <v>0</v>
      </c>
    </row>
    <row r="9739" spans="1:25" x14ac:dyDescent="0.2">
      <c r="A9739">
        <v>1466656</v>
      </c>
      <c r="B9739" t="s">
        <v>108</v>
      </c>
      <c r="C9739" t="str">
        <f t="shared" si="840"/>
        <v>2011</v>
      </c>
      <c r="D9739" t="s">
        <v>14</v>
      </c>
      <c r="E9739" t="str">
        <f t="shared" si="841"/>
        <v>2011A</v>
      </c>
      <c r="F9739" t="s">
        <v>15</v>
      </c>
      <c r="G9739" t="s">
        <v>16</v>
      </c>
      <c r="H9739" t="s">
        <v>14</v>
      </c>
      <c r="I9739" t="s">
        <v>22</v>
      </c>
      <c r="J9739" t="str">
        <f t="shared" si="843"/>
        <v>ENG</v>
      </c>
      <c r="L9739">
        <v>2014</v>
      </c>
      <c r="M9739">
        <f t="shared" si="839"/>
        <v>3</v>
      </c>
      <c r="N9739" t="str">
        <f t="shared" si="842"/>
        <v>F</v>
      </c>
      <c r="P9739" t="s">
        <v>19</v>
      </c>
      <c r="Q9739" t="s">
        <v>116</v>
      </c>
      <c r="R9739" t="s">
        <v>17</v>
      </c>
      <c r="W9739">
        <v>16</v>
      </c>
      <c r="X9739">
        <v>8</v>
      </c>
      <c r="Y9739">
        <v>9</v>
      </c>
    </row>
    <row r="9740" spans="1:25" x14ac:dyDescent="0.2">
      <c r="A9740">
        <v>1466656</v>
      </c>
      <c r="B9740" t="s">
        <v>108</v>
      </c>
      <c r="C9740" t="str">
        <f t="shared" si="840"/>
        <v>2011</v>
      </c>
      <c r="D9740" t="s">
        <v>20</v>
      </c>
      <c r="E9740" t="str">
        <f t="shared" si="841"/>
        <v>2011B</v>
      </c>
      <c r="F9740" t="s">
        <v>15</v>
      </c>
      <c r="G9740" t="s">
        <v>64</v>
      </c>
      <c r="H9740" t="s">
        <v>20</v>
      </c>
      <c r="I9740" t="s">
        <v>22</v>
      </c>
      <c r="J9740" t="str">
        <f t="shared" si="843"/>
        <v>ENG</v>
      </c>
      <c r="L9740">
        <v>2014</v>
      </c>
      <c r="M9740">
        <f t="shared" si="839"/>
        <v>3</v>
      </c>
      <c r="N9740" t="str">
        <f t="shared" si="842"/>
        <v>F</v>
      </c>
      <c r="P9740" t="s">
        <v>19</v>
      </c>
      <c r="Q9740" t="s">
        <v>123</v>
      </c>
      <c r="R9740" t="s">
        <v>20</v>
      </c>
      <c r="W9740">
        <v>16</v>
      </c>
      <c r="X9740">
        <v>8</v>
      </c>
      <c r="Y9740">
        <v>9</v>
      </c>
    </row>
    <row r="9741" spans="1:25" x14ac:dyDescent="0.2">
      <c r="A9741">
        <v>1466812</v>
      </c>
      <c r="B9741" t="s">
        <v>108</v>
      </c>
      <c r="C9741" t="str">
        <f t="shared" si="840"/>
        <v>2011</v>
      </c>
      <c r="D9741" t="s">
        <v>14</v>
      </c>
      <c r="E9741" t="str">
        <f t="shared" si="841"/>
        <v>2011A</v>
      </c>
      <c r="F9741" t="s">
        <v>15</v>
      </c>
      <c r="G9741" t="s">
        <v>43</v>
      </c>
      <c r="H9741" t="s">
        <v>20</v>
      </c>
      <c r="I9741" t="s">
        <v>18</v>
      </c>
      <c r="J9741" t="str">
        <f t="shared" si="843"/>
        <v>ENG</v>
      </c>
      <c r="L9741">
        <v>2014</v>
      </c>
      <c r="M9741">
        <f t="shared" si="839"/>
        <v>3</v>
      </c>
      <c r="N9741" t="str">
        <f t="shared" si="842"/>
        <v>F</v>
      </c>
      <c r="P9741" t="s">
        <v>19</v>
      </c>
      <c r="Q9741" t="s">
        <v>118</v>
      </c>
      <c r="R9741" t="s">
        <v>17</v>
      </c>
      <c r="W9741">
        <v>16</v>
      </c>
      <c r="X9741">
        <v>0</v>
      </c>
      <c r="Y9741">
        <v>0</v>
      </c>
    </row>
    <row r="9742" spans="1:25" x14ac:dyDescent="0.2">
      <c r="A9742">
        <v>1466812</v>
      </c>
      <c r="B9742" t="s">
        <v>108</v>
      </c>
      <c r="C9742" t="str">
        <f t="shared" si="840"/>
        <v>2011</v>
      </c>
      <c r="D9742" t="s">
        <v>20</v>
      </c>
      <c r="E9742" t="str">
        <f t="shared" si="841"/>
        <v>2011B</v>
      </c>
      <c r="F9742" t="s">
        <v>15</v>
      </c>
      <c r="G9742" t="s">
        <v>56</v>
      </c>
      <c r="H9742" t="s">
        <v>20</v>
      </c>
      <c r="I9742" t="s">
        <v>18</v>
      </c>
      <c r="J9742" t="str">
        <f t="shared" si="843"/>
        <v>ENG</v>
      </c>
      <c r="L9742">
        <v>2014</v>
      </c>
      <c r="M9742">
        <f t="shared" si="839"/>
        <v>3</v>
      </c>
      <c r="N9742" t="str">
        <f t="shared" si="842"/>
        <v>F</v>
      </c>
      <c r="P9742" t="s">
        <v>19</v>
      </c>
      <c r="Q9742" t="s">
        <v>118</v>
      </c>
      <c r="R9742" t="s">
        <v>20</v>
      </c>
      <c r="W9742">
        <v>16</v>
      </c>
      <c r="X9742">
        <v>0</v>
      </c>
      <c r="Y9742">
        <v>0</v>
      </c>
    </row>
    <row r="9743" spans="1:25" x14ac:dyDescent="0.2">
      <c r="A9743">
        <v>1466920</v>
      </c>
      <c r="B9743" t="s">
        <v>115</v>
      </c>
      <c r="C9743" t="str">
        <f t="shared" si="840"/>
        <v>2012</v>
      </c>
      <c r="D9743" t="s">
        <v>14</v>
      </c>
      <c r="E9743" t="str">
        <f t="shared" si="841"/>
        <v>2012A</v>
      </c>
      <c r="F9743" t="s">
        <v>15</v>
      </c>
      <c r="G9743" t="s">
        <v>43</v>
      </c>
      <c r="H9743" t="s">
        <v>24</v>
      </c>
      <c r="I9743" t="s">
        <v>30</v>
      </c>
      <c r="J9743" t="str">
        <f t="shared" si="843"/>
        <v>SCI</v>
      </c>
      <c r="L9743">
        <v>2014</v>
      </c>
      <c r="M9743">
        <f t="shared" si="839"/>
        <v>2</v>
      </c>
      <c r="N9743" t="str">
        <f t="shared" si="842"/>
        <v>U</v>
      </c>
      <c r="P9743" t="s">
        <v>28</v>
      </c>
      <c r="W9743">
        <v>9.5</v>
      </c>
      <c r="X9743">
        <v>0</v>
      </c>
      <c r="Y9743">
        <v>0</v>
      </c>
    </row>
    <row r="9744" spans="1:25" x14ac:dyDescent="0.2">
      <c r="A9744">
        <v>1466948</v>
      </c>
      <c r="B9744" t="s">
        <v>115</v>
      </c>
      <c r="C9744" t="str">
        <f t="shared" si="840"/>
        <v>2012</v>
      </c>
      <c r="D9744" t="s">
        <v>14</v>
      </c>
      <c r="E9744" t="str">
        <f t="shared" si="841"/>
        <v>2012A</v>
      </c>
      <c r="F9744" t="s">
        <v>15</v>
      </c>
      <c r="G9744" t="s">
        <v>43</v>
      </c>
      <c r="H9744" t="s">
        <v>17</v>
      </c>
      <c r="I9744" t="s">
        <v>22</v>
      </c>
      <c r="J9744" t="str">
        <f t="shared" si="843"/>
        <v>ENG</v>
      </c>
      <c r="L9744">
        <v>2015</v>
      </c>
      <c r="M9744">
        <f t="shared" si="839"/>
        <v>3</v>
      </c>
      <c r="N9744" t="str">
        <f t="shared" si="842"/>
        <v>F</v>
      </c>
      <c r="P9744" t="s">
        <v>19</v>
      </c>
      <c r="Q9744" t="s">
        <v>118</v>
      </c>
      <c r="R9744" t="s">
        <v>17</v>
      </c>
    </row>
    <row r="9745" spans="1:25" x14ac:dyDescent="0.2">
      <c r="A9745">
        <v>1466984</v>
      </c>
      <c r="B9745" t="s">
        <v>108</v>
      </c>
      <c r="C9745" t="str">
        <f t="shared" si="840"/>
        <v>2011</v>
      </c>
      <c r="D9745" t="s">
        <v>14</v>
      </c>
      <c r="E9745" t="str">
        <f t="shared" si="841"/>
        <v>2011A</v>
      </c>
      <c r="F9745" t="s">
        <v>15</v>
      </c>
      <c r="G9745" t="s">
        <v>43</v>
      </c>
      <c r="H9745" t="s">
        <v>20</v>
      </c>
      <c r="I9745" t="s">
        <v>23</v>
      </c>
      <c r="J9745" t="str">
        <f t="shared" si="843"/>
        <v>ENG</v>
      </c>
      <c r="L9745">
        <v>2014</v>
      </c>
      <c r="M9745">
        <f t="shared" si="839"/>
        <v>3</v>
      </c>
      <c r="N9745" t="str">
        <f t="shared" si="842"/>
        <v>F</v>
      </c>
      <c r="P9745" t="s">
        <v>19</v>
      </c>
      <c r="Q9745" t="s">
        <v>118</v>
      </c>
      <c r="R9745" t="s">
        <v>24</v>
      </c>
      <c r="W9745">
        <v>10.833333</v>
      </c>
      <c r="X9745">
        <v>2</v>
      </c>
      <c r="Y9745">
        <v>1</v>
      </c>
    </row>
    <row r="9746" spans="1:25" x14ac:dyDescent="0.2">
      <c r="A9746">
        <v>1466984</v>
      </c>
      <c r="B9746" t="s">
        <v>108</v>
      </c>
      <c r="C9746" t="str">
        <f t="shared" si="840"/>
        <v>2011</v>
      </c>
      <c r="D9746" t="s">
        <v>20</v>
      </c>
      <c r="E9746" t="str">
        <f t="shared" si="841"/>
        <v>2011B</v>
      </c>
      <c r="F9746" t="s">
        <v>15</v>
      </c>
      <c r="G9746" t="s">
        <v>56</v>
      </c>
      <c r="H9746" t="s">
        <v>24</v>
      </c>
      <c r="I9746" t="s">
        <v>23</v>
      </c>
      <c r="J9746" t="str">
        <f t="shared" si="843"/>
        <v>ENG</v>
      </c>
      <c r="L9746">
        <v>2014</v>
      </c>
      <c r="M9746">
        <f t="shared" si="839"/>
        <v>3</v>
      </c>
      <c r="N9746" t="str">
        <f t="shared" si="842"/>
        <v>F</v>
      </c>
      <c r="P9746" t="s">
        <v>19</v>
      </c>
      <c r="Q9746" t="s">
        <v>121</v>
      </c>
      <c r="R9746" t="s">
        <v>17</v>
      </c>
      <c r="W9746">
        <v>10.833333</v>
      </c>
      <c r="X9746">
        <v>2</v>
      </c>
      <c r="Y9746">
        <v>1</v>
      </c>
    </row>
    <row r="9747" spans="1:25" x14ac:dyDescent="0.2">
      <c r="A9747">
        <v>1467002</v>
      </c>
      <c r="B9747" t="s">
        <v>108</v>
      </c>
      <c r="C9747" t="str">
        <f t="shared" si="840"/>
        <v>2011</v>
      </c>
      <c r="D9747" t="s">
        <v>14</v>
      </c>
      <c r="E9747" t="str">
        <f t="shared" si="841"/>
        <v>2011A</v>
      </c>
      <c r="F9747" t="s">
        <v>15</v>
      </c>
      <c r="G9747" t="s">
        <v>16</v>
      </c>
      <c r="H9747" t="s">
        <v>20</v>
      </c>
      <c r="I9747" t="s">
        <v>25</v>
      </c>
      <c r="J9747" t="str">
        <f t="shared" si="843"/>
        <v>ENG</v>
      </c>
      <c r="L9747">
        <v>2014</v>
      </c>
      <c r="M9747">
        <f t="shared" si="839"/>
        <v>3</v>
      </c>
      <c r="N9747" t="str">
        <f t="shared" si="842"/>
        <v>F</v>
      </c>
      <c r="P9747" t="s">
        <v>28</v>
      </c>
      <c r="Q9747" t="s">
        <v>116</v>
      </c>
      <c r="R9747" t="s">
        <v>24</v>
      </c>
    </row>
    <row r="9748" spans="1:25" x14ac:dyDescent="0.2">
      <c r="A9748">
        <v>1467078</v>
      </c>
      <c r="B9748" t="s">
        <v>108</v>
      </c>
      <c r="C9748" t="str">
        <f t="shared" si="840"/>
        <v>2011</v>
      </c>
      <c r="D9748" t="s">
        <v>14</v>
      </c>
      <c r="E9748" t="str">
        <f t="shared" si="841"/>
        <v>2011A</v>
      </c>
      <c r="F9748" t="s">
        <v>15</v>
      </c>
      <c r="G9748" t="s">
        <v>43</v>
      </c>
      <c r="H9748" t="s">
        <v>14</v>
      </c>
      <c r="I9748" t="s">
        <v>27</v>
      </c>
      <c r="J9748" t="str">
        <f t="shared" si="843"/>
        <v>ENG</v>
      </c>
      <c r="L9748">
        <v>2014</v>
      </c>
      <c r="M9748">
        <f t="shared" si="839"/>
        <v>3</v>
      </c>
      <c r="N9748" t="str">
        <f t="shared" si="842"/>
        <v>F</v>
      </c>
      <c r="P9748" t="s">
        <v>19</v>
      </c>
      <c r="Q9748" t="s">
        <v>116</v>
      </c>
      <c r="R9748" t="s">
        <v>14</v>
      </c>
      <c r="W9748">
        <v>15</v>
      </c>
      <c r="X9748">
        <v>8</v>
      </c>
      <c r="Y9748">
        <v>9</v>
      </c>
    </row>
    <row r="9749" spans="1:25" x14ac:dyDescent="0.2">
      <c r="A9749">
        <v>1467078</v>
      </c>
      <c r="B9749" t="s">
        <v>108</v>
      </c>
      <c r="C9749" t="str">
        <f t="shared" si="840"/>
        <v>2011</v>
      </c>
      <c r="D9749" t="s">
        <v>20</v>
      </c>
      <c r="E9749" t="str">
        <f t="shared" si="841"/>
        <v>2011B</v>
      </c>
      <c r="F9749" t="s">
        <v>15</v>
      </c>
      <c r="G9749" t="s">
        <v>56</v>
      </c>
      <c r="H9749" t="s">
        <v>24</v>
      </c>
      <c r="I9749" t="s">
        <v>27</v>
      </c>
      <c r="J9749" t="str">
        <f t="shared" si="843"/>
        <v>ENG</v>
      </c>
      <c r="L9749">
        <v>2014</v>
      </c>
      <c r="M9749">
        <f t="shared" si="839"/>
        <v>3</v>
      </c>
      <c r="N9749" t="str">
        <f t="shared" si="842"/>
        <v>F</v>
      </c>
      <c r="P9749" t="s">
        <v>19</v>
      </c>
      <c r="Q9749" t="s">
        <v>123</v>
      </c>
      <c r="R9749" t="s">
        <v>20</v>
      </c>
      <c r="W9749">
        <v>15</v>
      </c>
      <c r="X9749">
        <v>8</v>
      </c>
      <c r="Y9749">
        <v>9</v>
      </c>
    </row>
    <row r="9750" spans="1:25" x14ac:dyDescent="0.2">
      <c r="A9750">
        <v>1467090</v>
      </c>
      <c r="B9750" t="s">
        <v>110</v>
      </c>
      <c r="C9750" t="str">
        <f t="shared" si="840"/>
        <v>2011</v>
      </c>
      <c r="D9750" t="s">
        <v>24</v>
      </c>
      <c r="E9750" t="str">
        <f t="shared" si="841"/>
        <v>2011C</v>
      </c>
      <c r="F9750" t="s">
        <v>15</v>
      </c>
      <c r="G9750" t="s">
        <v>43</v>
      </c>
      <c r="H9750" t="s">
        <v>14</v>
      </c>
      <c r="I9750" t="s">
        <v>27</v>
      </c>
      <c r="J9750" t="str">
        <f t="shared" si="843"/>
        <v>ENG</v>
      </c>
      <c r="L9750">
        <v>2014</v>
      </c>
      <c r="M9750">
        <f t="shared" si="839"/>
        <v>3</v>
      </c>
      <c r="N9750" t="str">
        <f t="shared" si="842"/>
        <v>F</v>
      </c>
      <c r="P9750" t="s">
        <v>28</v>
      </c>
      <c r="Q9750" t="s">
        <v>121</v>
      </c>
      <c r="R9750" t="s">
        <v>14</v>
      </c>
      <c r="W9750">
        <v>12</v>
      </c>
      <c r="X9750">
        <v>4</v>
      </c>
      <c r="Y9750">
        <v>0</v>
      </c>
    </row>
    <row r="9751" spans="1:25" x14ac:dyDescent="0.2">
      <c r="A9751">
        <v>1467090</v>
      </c>
      <c r="B9751" t="s">
        <v>110</v>
      </c>
      <c r="C9751" t="str">
        <f t="shared" si="840"/>
        <v>2011</v>
      </c>
      <c r="D9751" t="s">
        <v>57</v>
      </c>
      <c r="E9751" t="str">
        <f t="shared" si="841"/>
        <v>2011D</v>
      </c>
      <c r="F9751" t="s">
        <v>15</v>
      </c>
      <c r="G9751" t="s">
        <v>56</v>
      </c>
      <c r="H9751" t="s">
        <v>20</v>
      </c>
      <c r="I9751" t="s">
        <v>27</v>
      </c>
      <c r="J9751" t="str">
        <f t="shared" si="843"/>
        <v>ENG</v>
      </c>
      <c r="L9751">
        <v>2014</v>
      </c>
      <c r="M9751">
        <f t="shared" si="839"/>
        <v>3</v>
      </c>
      <c r="N9751" t="str">
        <f t="shared" si="842"/>
        <v>F</v>
      </c>
      <c r="P9751" t="s">
        <v>28</v>
      </c>
      <c r="Q9751" t="s">
        <v>116</v>
      </c>
      <c r="R9751" t="s">
        <v>20</v>
      </c>
      <c r="W9751">
        <v>12</v>
      </c>
      <c r="X9751">
        <v>4</v>
      </c>
      <c r="Y9751">
        <v>0</v>
      </c>
    </row>
    <row r="9752" spans="1:25" x14ac:dyDescent="0.2">
      <c r="A9752">
        <v>1467092</v>
      </c>
      <c r="B9752" t="s">
        <v>115</v>
      </c>
      <c r="C9752" t="str">
        <f t="shared" si="840"/>
        <v>2012</v>
      </c>
      <c r="D9752" t="s">
        <v>14</v>
      </c>
      <c r="E9752" t="str">
        <f t="shared" si="841"/>
        <v>2012A</v>
      </c>
      <c r="F9752" t="s">
        <v>15</v>
      </c>
      <c r="G9752" t="s">
        <v>43</v>
      </c>
      <c r="H9752" t="s">
        <v>24</v>
      </c>
      <c r="I9752" t="s">
        <v>41</v>
      </c>
      <c r="J9752" t="str">
        <f t="shared" si="843"/>
        <v>ENG</v>
      </c>
      <c r="L9752">
        <v>2014</v>
      </c>
      <c r="M9752">
        <f t="shared" si="839"/>
        <v>2</v>
      </c>
      <c r="N9752" t="str">
        <f t="shared" si="842"/>
        <v>U</v>
      </c>
      <c r="P9752" t="s">
        <v>19</v>
      </c>
      <c r="W9752">
        <v>11</v>
      </c>
      <c r="X9752">
        <v>5</v>
      </c>
      <c r="Y9752">
        <v>8</v>
      </c>
    </row>
    <row r="9753" spans="1:25" x14ac:dyDescent="0.2">
      <c r="A9753">
        <v>1467092</v>
      </c>
      <c r="B9753" t="s">
        <v>110</v>
      </c>
      <c r="C9753" t="str">
        <f t="shared" si="840"/>
        <v>2011</v>
      </c>
      <c r="D9753" t="s">
        <v>24</v>
      </c>
      <c r="E9753" t="str">
        <f t="shared" si="841"/>
        <v>2011C</v>
      </c>
      <c r="F9753" t="s">
        <v>15</v>
      </c>
      <c r="G9753" t="s">
        <v>43</v>
      </c>
      <c r="H9753" t="s">
        <v>17</v>
      </c>
      <c r="I9753" t="s">
        <v>41</v>
      </c>
      <c r="J9753" t="str">
        <f t="shared" si="843"/>
        <v>ENG</v>
      </c>
      <c r="L9753">
        <v>2014</v>
      </c>
      <c r="M9753">
        <f t="shared" si="839"/>
        <v>3</v>
      </c>
      <c r="N9753" t="str">
        <f t="shared" si="842"/>
        <v>F</v>
      </c>
      <c r="P9753" t="s">
        <v>19</v>
      </c>
      <c r="Q9753" t="s">
        <v>126</v>
      </c>
      <c r="R9753" t="s">
        <v>24</v>
      </c>
      <c r="W9753">
        <v>11</v>
      </c>
      <c r="X9753">
        <v>5</v>
      </c>
      <c r="Y9753">
        <v>8</v>
      </c>
    </row>
    <row r="9754" spans="1:25" x14ac:dyDescent="0.2">
      <c r="A9754">
        <v>1467102</v>
      </c>
      <c r="B9754" t="s">
        <v>110</v>
      </c>
      <c r="C9754" t="str">
        <f t="shared" si="840"/>
        <v>2011</v>
      </c>
      <c r="D9754" t="s">
        <v>24</v>
      </c>
      <c r="E9754" t="str">
        <f t="shared" si="841"/>
        <v>2011C</v>
      </c>
      <c r="F9754" t="s">
        <v>15</v>
      </c>
      <c r="G9754" t="s">
        <v>43</v>
      </c>
      <c r="H9754" t="s">
        <v>20</v>
      </c>
      <c r="I9754" t="s">
        <v>41</v>
      </c>
      <c r="J9754" t="str">
        <f t="shared" si="843"/>
        <v>ENG</v>
      </c>
      <c r="L9754">
        <v>2014</v>
      </c>
      <c r="M9754">
        <f t="shared" si="839"/>
        <v>3</v>
      </c>
      <c r="N9754" t="str">
        <f t="shared" si="842"/>
        <v>F</v>
      </c>
      <c r="P9754" t="s">
        <v>19</v>
      </c>
      <c r="Q9754" t="s">
        <v>123</v>
      </c>
      <c r="R9754" t="s">
        <v>24</v>
      </c>
      <c r="W9754">
        <v>14.666667</v>
      </c>
      <c r="X9754">
        <v>8</v>
      </c>
      <c r="Y9754">
        <v>9</v>
      </c>
    </row>
    <row r="9755" spans="1:25" x14ac:dyDescent="0.2">
      <c r="A9755">
        <v>1467198</v>
      </c>
      <c r="B9755" t="s">
        <v>108</v>
      </c>
      <c r="C9755" t="str">
        <f t="shared" si="840"/>
        <v>2011</v>
      </c>
      <c r="D9755" t="s">
        <v>14</v>
      </c>
      <c r="E9755" t="str">
        <f t="shared" si="841"/>
        <v>2011A</v>
      </c>
      <c r="F9755" t="s">
        <v>15</v>
      </c>
      <c r="G9755" t="s">
        <v>43</v>
      </c>
      <c r="H9755" t="s">
        <v>20</v>
      </c>
      <c r="I9755" t="s">
        <v>22</v>
      </c>
      <c r="J9755" t="str">
        <f t="shared" si="843"/>
        <v>ENG</v>
      </c>
      <c r="L9755">
        <v>2014</v>
      </c>
      <c r="M9755">
        <f t="shared" si="839"/>
        <v>3</v>
      </c>
      <c r="N9755" t="str">
        <f t="shared" si="842"/>
        <v>F</v>
      </c>
      <c r="P9755" t="s">
        <v>19</v>
      </c>
      <c r="Q9755" t="s">
        <v>118</v>
      </c>
      <c r="R9755" t="s">
        <v>24</v>
      </c>
      <c r="W9755">
        <v>12.333333</v>
      </c>
      <c r="X9755">
        <v>3</v>
      </c>
      <c r="Y9755">
        <v>0</v>
      </c>
    </row>
    <row r="9756" spans="1:25" x14ac:dyDescent="0.2">
      <c r="A9756">
        <v>1467198</v>
      </c>
      <c r="B9756" t="s">
        <v>108</v>
      </c>
      <c r="C9756" t="str">
        <f t="shared" si="840"/>
        <v>2011</v>
      </c>
      <c r="D9756" t="s">
        <v>20</v>
      </c>
      <c r="E9756" t="str">
        <f t="shared" si="841"/>
        <v>2011B</v>
      </c>
      <c r="F9756" t="s">
        <v>15</v>
      </c>
      <c r="G9756" t="s">
        <v>56</v>
      </c>
      <c r="H9756" t="s">
        <v>24</v>
      </c>
      <c r="I9756" t="s">
        <v>22</v>
      </c>
      <c r="J9756" t="str">
        <f t="shared" si="843"/>
        <v>ENG</v>
      </c>
      <c r="L9756">
        <v>2014</v>
      </c>
      <c r="M9756">
        <f t="shared" si="839"/>
        <v>3</v>
      </c>
      <c r="N9756" t="str">
        <f t="shared" si="842"/>
        <v>F</v>
      </c>
      <c r="P9756" t="s">
        <v>19</v>
      </c>
      <c r="Q9756" t="s">
        <v>121</v>
      </c>
      <c r="R9756" t="s">
        <v>24</v>
      </c>
      <c r="W9756">
        <v>12.333333</v>
      </c>
      <c r="X9756">
        <v>3</v>
      </c>
      <c r="Y9756">
        <v>0</v>
      </c>
    </row>
    <row r="9757" spans="1:25" x14ac:dyDescent="0.2">
      <c r="A9757">
        <v>1467266</v>
      </c>
      <c r="B9757" t="s">
        <v>108</v>
      </c>
      <c r="C9757" t="str">
        <f t="shared" si="840"/>
        <v>2011</v>
      </c>
      <c r="D9757" t="s">
        <v>14</v>
      </c>
      <c r="E9757" t="str">
        <f t="shared" si="841"/>
        <v>2011A</v>
      </c>
      <c r="F9757" t="s">
        <v>15</v>
      </c>
      <c r="G9757" t="s">
        <v>43</v>
      </c>
      <c r="H9757" t="s">
        <v>24</v>
      </c>
      <c r="I9757" t="s">
        <v>25</v>
      </c>
      <c r="J9757" t="str">
        <f t="shared" si="843"/>
        <v>ENG</v>
      </c>
      <c r="L9757">
        <v>2014</v>
      </c>
      <c r="M9757">
        <f t="shared" si="839"/>
        <v>3</v>
      </c>
      <c r="N9757" t="str">
        <f t="shared" si="842"/>
        <v>F</v>
      </c>
      <c r="P9757" t="s">
        <v>28</v>
      </c>
      <c r="Q9757" t="s">
        <v>118</v>
      </c>
      <c r="R9757" t="s">
        <v>20</v>
      </c>
      <c r="W9757">
        <v>13.666667</v>
      </c>
      <c r="X9757">
        <v>8</v>
      </c>
      <c r="Y9757">
        <v>7</v>
      </c>
    </row>
    <row r="9758" spans="1:25" x14ac:dyDescent="0.2">
      <c r="A9758">
        <v>1467266</v>
      </c>
      <c r="B9758" t="s">
        <v>108</v>
      </c>
      <c r="C9758" t="str">
        <f t="shared" si="840"/>
        <v>2011</v>
      </c>
      <c r="D9758" t="s">
        <v>20</v>
      </c>
      <c r="E9758" t="str">
        <f t="shared" si="841"/>
        <v>2011B</v>
      </c>
      <c r="F9758" t="s">
        <v>15</v>
      </c>
      <c r="G9758" t="s">
        <v>56</v>
      </c>
      <c r="H9758" t="s">
        <v>24</v>
      </c>
      <c r="I9758" t="s">
        <v>25</v>
      </c>
      <c r="J9758" t="str">
        <f t="shared" si="843"/>
        <v>ENG</v>
      </c>
      <c r="L9758">
        <v>2014</v>
      </c>
      <c r="M9758">
        <f t="shared" si="839"/>
        <v>3</v>
      </c>
      <c r="N9758" t="str">
        <f t="shared" si="842"/>
        <v>F</v>
      </c>
      <c r="P9758" t="s">
        <v>28</v>
      </c>
      <c r="Q9758" t="s">
        <v>121</v>
      </c>
      <c r="R9758" t="s">
        <v>14</v>
      </c>
      <c r="W9758">
        <v>13.666667</v>
      </c>
      <c r="X9758">
        <v>8</v>
      </c>
      <c r="Y9758">
        <v>7</v>
      </c>
    </row>
    <row r="9759" spans="1:25" x14ac:dyDescent="0.2">
      <c r="A9759">
        <v>1467584</v>
      </c>
      <c r="B9759" t="s">
        <v>108</v>
      </c>
      <c r="C9759" t="str">
        <f t="shared" si="840"/>
        <v>2011</v>
      </c>
      <c r="D9759" t="s">
        <v>14</v>
      </c>
      <c r="E9759" t="str">
        <f t="shared" si="841"/>
        <v>2011A</v>
      </c>
      <c r="F9759" t="s">
        <v>15</v>
      </c>
      <c r="G9759" t="s">
        <v>43</v>
      </c>
      <c r="H9759" t="s">
        <v>20</v>
      </c>
      <c r="I9759" t="s">
        <v>27</v>
      </c>
      <c r="J9759" t="str">
        <f t="shared" si="843"/>
        <v>ENG</v>
      </c>
      <c r="L9759">
        <v>2014</v>
      </c>
      <c r="M9759">
        <f t="shared" si="839"/>
        <v>3</v>
      </c>
      <c r="N9759" t="str">
        <f t="shared" si="842"/>
        <v>F</v>
      </c>
      <c r="P9759" t="s">
        <v>19</v>
      </c>
      <c r="Q9759" t="s">
        <v>118</v>
      </c>
      <c r="R9759" t="s">
        <v>14</v>
      </c>
      <c r="W9759">
        <v>16</v>
      </c>
      <c r="X9759">
        <v>4</v>
      </c>
      <c r="Y9759">
        <v>0</v>
      </c>
    </row>
    <row r="9760" spans="1:25" x14ac:dyDescent="0.2">
      <c r="A9760">
        <v>1467584</v>
      </c>
      <c r="B9760" t="s">
        <v>108</v>
      </c>
      <c r="C9760" t="str">
        <f t="shared" si="840"/>
        <v>2011</v>
      </c>
      <c r="D9760" t="s">
        <v>20</v>
      </c>
      <c r="E9760" t="str">
        <f t="shared" si="841"/>
        <v>2011B</v>
      </c>
      <c r="F9760" t="s">
        <v>15</v>
      </c>
      <c r="G9760" t="s">
        <v>56</v>
      </c>
      <c r="H9760" t="s">
        <v>20</v>
      </c>
      <c r="I9760" t="s">
        <v>27</v>
      </c>
      <c r="J9760" t="str">
        <f t="shared" si="843"/>
        <v>ENG</v>
      </c>
      <c r="L9760">
        <v>2014</v>
      </c>
      <c r="M9760">
        <f t="shared" si="839"/>
        <v>3</v>
      </c>
      <c r="N9760" t="str">
        <f t="shared" si="842"/>
        <v>F</v>
      </c>
      <c r="P9760" t="s">
        <v>19</v>
      </c>
      <c r="Q9760" t="s">
        <v>121</v>
      </c>
      <c r="R9760" t="s">
        <v>14</v>
      </c>
      <c r="W9760">
        <v>16</v>
      </c>
      <c r="X9760">
        <v>4</v>
      </c>
      <c r="Y9760">
        <v>0</v>
      </c>
    </row>
    <row r="9761" spans="1:25" x14ac:dyDescent="0.2">
      <c r="A9761">
        <v>1467730</v>
      </c>
      <c r="B9761" t="s">
        <v>108</v>
      </c>
      <c r="C9761" t="str">
        <f t="shared" si="840"/>
        <v>2011</v>
      </c>
      <c r="D9761" t="s">
        <v>14</v>
      </c>
      <c r="E9761" t="str">
        <f t="shared" si="841"/>
        <v>2011A</v>
      </c>
      <c r="F9761" t="s">
        <v>15</v>
      </c>
      <c r="G9761" t="s">
        <v>16</v>
      </c>
      <c r="H9761" t="s">
        <v>14</v>
      </c>
      <c r="I9761" t="s">
        <v>25</v>
      </c>
      <c r="J9761" t="str">
        <f t="shared" si="843"/>
        <v>ENG</v>
      </c>
      <c r="L9761">
        <v>2014</v>
      </c>
      <c r="M9761">
        <f t="shared" si="839"/>
        <v>3</v>
      </c>
      <c r="N9761" t="str">
        <f t="shared" si="842"/>
        <v>F</v>
      </c>
      <c r="P9761" t="s">
        <v>19</v>
      </c>
      <c r="Q9761" t="s">
        <v>116</v>
      </c>
      <c r="R9761" t="s">
        <v>20</v>
      </c>
    </row>
    <row r="9762" spans="1:25" x14ac:dyDescent="0.2">
      <c r="A9762">
        <v>1468020</v>
      </c>
      <c r="B9762" t="s">
        <v>108</v>
      </c>
      <c r="C9762" t="str">
        <f t="shared" si="840"/>
        <v>2011</v>
      </c>
      <c r="D9762" t="s">
        <v>14</v>
      </c>
      <c r="E9762" t="str">
        <f t="shared" si="841"/>
        <v>2011A</v>
      </c>
      <c r="F9762" t="s">
        <v>15</v>
      </c>
      <c r="G9762" t="s">
        <v>16</v>
      </c>
      <c r="H9762" t="s">
        <v>20</v>
      </c>
      <c r="I9762" t="s">
        <v>34</v>
      </c>
      <c r="J9762" t="str">
        <f t="shared" si="843"/>
        <v>MAT</v>
      </c>
      <c r="L9762">
        <v>2014</v>
      </c>
      <c r="M9762">
        <f t="shared" si="839"/>
        <v>3</v>
      </c>
      <c r="N9762" t="str">
        <f t="shared" si="842"/>
        <v>F</v>
      </c>
      <c r="P9762" t="s">
        <v>28</v>
      </c>
      <c r="Q9762" t="s">
        <v>116</v>
      </c>
      <c r="R9762" t="s">
        <v>14</v>
      </c>
      <c r="W9762">
        <v>16</v>
      </c>
      <c r="X9762">
        <v>8</v>
      </c>
      <c r="Y9762">
        <v>9</v>
      </c>
    </row>
    <row r="9763" spans="1:25" x14ac:dyDescent="0.2">
      <c r="A9763">
        <v>1468024</v>
      </c>
      <c r="B9763" t="s">
        <v>115</v>
      </c>
      <c r="C9763" t="str">
        <f t="shared" si="840"/>
        <v>2012</v>
      </c>
      <c r="D9763" t="s">
        <v>14</v>
      </c>
      <c r="E9763" t="str">
        <f t="shared" si="841"/>
        <v>2012A</v>
      </c>
      <c r="F9763" t="s">
        <v>15</v>
      </c>
      <c r="G9763" t="s">
        <v>43</v>
      </c>
      <c r="H9763" t="s">
        <v>14</v>
      </c>
      <c r="I9763" t="s">
        <v>23</v>
      </c>
      <c r="J9763" t="str">
        <f t="shared" si="843"/>
        <v>ENG</v>
      </c>
      <c r="L9763">
        <v>2014</v>
      </c>
      <c r="M9763">
        <f t="shared" si="839"/>
        <v>2</v>
      </c>
      <c r="N9763" t="str">
        <f t="shared" si="842"/>
        <v>U</v>
      </c>
      <c r="P9763" t="s">
        <v>19</v>
      </c>
      <c r="Q9763" t="s">
        <v>122</v>
      </c>
      <c r="R9763" t="s">
        <v>20</v>
      </c>
    </row>
    <row r="9764" spans="1:25" x14ac:dyDescent="0.2">
      <c r="A9764">
        <v>1468106</v>
      </c>
      <c r="B9764" t="s">
        <v>110</v>
      </c>
      <c r="C9764" t="str">
        <f t="shared" si="840"/>
        <v>2011</v>
      </c>
      <c r="D9764" t="s">
        <v>24</v>
      </c>
      <c r="E9764" t="str">
        <f t="shared" si="841"/>
        <v>2011C</v>
      </c>
      <c r="F9764" t="s">
        <v>15</v>
      </c>
      <c r="G9764" t="s">
        <v>43</v>
      </c>
      <c r="H9764" t="s">
        <v>14</v>
      </c>
      <c r="I9764" t="s">
        <v>41</v>
      </c>
      <c r="J9764" t="str">
        <f t="shared" si="843"/>
        <v>ENG</v>
      </c>
      <c r="L9764">
        <v>2014</v>
      </c>
      <c r="M9764">
        <f t="shared" si="839"/>
        <v>3</v>
      </c>
      <c r="N9764" t="str">
        <f t="shared" si="842"/>
        <v>F</v>
      </c>
      <c r="P9764" t="s">
        <v>28</v>
      </c>
      <c r="Q9764" t="s">
        <v>116</v>
      </c>
      <c r="R9764" t="s">
        <v>20</v>
      </c>
      <c r="W9764">
        <v>15</v>
      </c>
      <c r="X9764">
        <v>6</v>
      </c>
      <c r="Y9764">
        <v>6</v>
      </c>
    </row>
    <row r="9765" spans="1:25" x14ac:dyDescent="0.2">
      <c r="A9765">
        <v>1468122</v>
      </c>
      <c r="B9765" t="s">
        <v>108</v>
      </c>
      <c r="C9765" t="str">
        <f t="shared" si="840"/>
        <v>2011</v>
      </c>
      <c r="D9765" t="s">
        <v>20</v>
      </c>
      <c r="E9765" t="str">
        <f t="shared" si="841"/>
        <v>2011B</v>
      </c>
      <c r="F9765" t="s">
        <v>15</v>
      </c>
      <c r="G9765" t="s">
        <v>64</v>
      </c>
      <c r="H9765" t="s">
        <v>14</v>
      </c>
      <c r="I9765" t="s">
        <v>18</v>
      </c>
      <c r="J9765" t="str">
        <f t="shared" si="843"/>
        <v>ENG</v>
      </c>
      <c r="L9765">
        <v>2014</v>
      </c>
      <c r="M9765">
        <f t="shared" si="839"/>
        <v>3</v>
      </c>
      <c r="N9765" t="str">
        <f t="shared" si="842"/>
        <v>F</v>
      </c>
      <c r="P9765" t="s">
        <v>19</v>
      </c>
      <c r="Q9765" t="s">
        <v>123</v>
      </c>
      <c r="R9765" t="s">
        <v>14</v>
      </c>
      <c r="W9765">
        <v>14.5</v>
      </c>
      <c r="X9765">
        <v>7</v>
      </c>
      <c r="Y9765">
        <v>8.5</v>
      </c>
    </row>
    <row r="9766" spans="1:25" x14ac:dyDescent="0.2">
      <c r="A9766">
        <v>1468122</v>
      </c>
      <c r="B9766" t="s">
        <v>108</v>
      </c>
      <c r="C9766" t="str">
        <f t="shared" si="840"/>
        <v>2011</v>
      </c>
      <c r="D9766" t="s">
        <v>14</v>
      </c>
      <c r="E9766" t="str">
        <f t="shared" si="841"/>
        <v>2011A</v>
      </c>
      <c r="F9766" t="s">
        <v>15</v>
      </c>
      <c r="G9766" t="s">
        <v>16</v>
      </c>
      <c r="H9766" t="s">
        <v>20</v>
      </c>
      <c r="I9766" t="s">
        <v>18</v>
      </c>
      <c r="J9766" t="str">
        <f t="shared" si="843"/>
        <v>ENG</v>
      </c>
      <c r="L9766">
        <v>2014</v>
      </c>
      <c r="M9766">
        <f t="shared" si="839"/>
        <v>3</v>
      </c>
      <c r="N9766" t="str">
        <f t="shared" si="842"/>
        <v>F</v>
      </c>
      <c r="P9766" t="s">
        <v>19</v>
      </c>
      <c r="Q9766" t="s">
        <v>116</v>
      </c>
      <c r="R9766" t="s">
        <v>14</v>
      </c>
      <c r="W9766">
        <v>14.5</v>
      </c>
      <c r="X9766">
        <v>7</v>
      </c>
      <c r="Y9766">
        <v>8.5</v>
      </c>
    </row>
    <row r="9767" spans="1:25" x14ac:dyDescent="0.2">
      <c r="A9767">
        <v>1468250</v>
      </c>
      <c r="B9767" t="s">
        <v>108</v>
      </c>
      <c r="C9767" t="str">
        <f t="shared" si="840"/>
        <v>2011</v>
      </c>
      <c r="D9767" t="s">
        <v>14</v>
      </c>
      <c r="E9767" t="str">
        <f t="shared" si="841"/>
        <v>2011A</v>
      </c>
      <c r="F9767" t="s">
        <v>15</v>
      </c>
      <c r="G9767" t="s">
        <v>16</v>
      </c>
      <c r="H9767" t="s">
        <v>14</v>
      </c>
      <c r="I9767" t="s">
        <v>18</v>
      </c>
      <c r="J9767" t="str">
        <f t="shared" si="843"/>
        <v>ENG</v>
      </c>
      <c r="L9767">
        <v>2014</v>
      </c>
      <c r="M9767">
        <f t="shared" si="839"/>
        <v>3</v>
      </c>
      <c r="N9767" t="str">
        <f t="shared" si="842"/>
        <v>F</v>
      </c>
      <c r="P9767" t="s">
        <v>19</v>
      </c>
      <c r="Q9767" t="s">
        <v>123</v>
      </c>
      <c r="R9767" t="s">
        <v>20</v>
      </c>
    </row>
    <row r="9768" spans="1:25" x14ac:dyDescent="0.2">
      <c r="A9768">
        <v>1468250</v>
      </c>
      <c r="B9768" t="s">
        <v>108</v>
      </c>
      <c r="C9768" t="str">
        <f t="shared" si="840"/>
        <v>2011</v>
      </c>
      <c r="D9768" t="s">
        <v>20</v>
      </c>
      <c r="E9768" t="str">
        <f t="shared" si="841"/>
        <v>2011B</v>
      </c>
      <c r="F9768" t="s">
        <v>15</v>
      </c>
      <c r="G9768" t="s">
        <v>64</v>
      </c>
      <c r="H9768" t="s">
        <v>14</v>
      </c>
      <c r="I9768" t="s">
        <v>18</v>
      </c>
      <c r="J9768" t="str">
        <f t="shared" si="843"/>
        <v>ENG</v>
      </c>
      <c r="L9768">
        <v>2014</v>
      </c>
      <c r="M9768">
        <f t="shared" si="839"/>
        <v>3</v>
      </c>
      <c r="N9768" t="str">
        <f t="shared" si="842"/>
        <v>F</v>
      </c>
      <c r="P9768" t="s">
        <v>19</v>
      </c>
      <c r="Q9768" t="s">
        <v>122</v>
      </c>
      <c r="R9768" t="s">
        <v>14</v>
      </c>
    </row>
    <row r="9769" spans="1:25" x14ac:dyDescent="0.2">
      <c r="A9769">
        <v>1468250</v>
      </c>
      <c r="B9769" t="s">
        <v>110</v>
      </c>
      <c r="C9769" t="str">
        <f t="shared" si="840"/>
        <v>2011</v>
      </c>
      <c r="D9769" t="s">
        <v>57</v>
      </c>
      <c r="E9769" t="str">
        <f t="shared" si="841"/>
        <v>2011D</v>
      </c>
      <c r="F9769" t="s">
        <v>15</v>
      </c>
      <c r="G9769" t="s">
        <v>59</v>
      </c>
      <c r="H9769" t="s">
        <v>14</v>
      </c>
      <c r="I9769" t="s">
        <v>22</v>
      </c>
      <c r="J9769" t="str">
        <f t="shared" si="843"/>
        <v>ENG</v>
      </c>
      <c r="K9769" t="s">
        <v>39</v>
      </c>
      <c r="L9769">
        <v>2014</v>
      </c>
      <c r="M9769">
        <f t="shared" si="839"/>
        <v>3</v>
      </c>
      <c r="N9769" t="str">
        <f t="shared" si="842"/>
        <v>F</v>
      </c>
      <c r="P9769" t="s">
        <v>19</v>
      </c>
      <c r="Q9769" t="s">
        <v>126</v>
      </c>
      <c r="R9769" t="s">
        <v>14</v>
      </c>
    </row>
    <row r="9770" spans="1:25" x14ac:dyDescent="0.2">
      <c r="A9770">
        <v>1468274</v>
      </c>
      <c r="B9770" t="s">
        <v>108</v>
      </c>
      <c r="C9770" t="str">
        <f t="shared" si="840"/>
        <v>2011</v>
      </c>
      <c r="D9770" t="s">
        <v>14</v>
      </c>
      <c r="E9770" t="str">
        <f t="shared" si="841"/>
        <v>2011A</v>
      </c>
      <c r="F9770" t="s">
        <v>15</v>
      </c>
      <c r="G9770" t="s">
        <v>43</v>
      </c>
      <c r="H9770" t="s">
        <v>20</v>
      </c>
      <c r="I9770" t="s">
        <v>33</v>
      </c>
      <c r="J9770" t="str">
        <f t="shared" si="843"/>
        <v>ENG</v>
      </c>
      <c r="L9770">
        <v>2014</v>
      </c>
      <c r="M9770">
        <f t="shared" si="839"/>
        <v>3</v>
      </c>
      <c r="N9770" t="str">
        <f t="shared" si="842"/>
        <v>F</v>
      </c>
      <c r="P9770" t="s">
        <v>19</v>
      </c>
      <c r="Q9770" t="s">
        <v>118</v>
      </c>
      <c r="R9770" t="s">
        <v>20</v>
      </c>
      <c r="W9770">
        <v>13</v>
      </c>
      <c r="X9770">
        <v>4</v>
      </c>
      <c r="Y9770">
        <v>5.5</v>
      </c>
    </row>
    <row r="9771" spans="1:25" x14ac:dyDescent="0.2">
      <c r="A9771">
        <v>1468274</v>
      </c>
      <c r="B9771" t="s">
        <v>115</v>
      </c>
      <c r="C9771" t="str">
        <f t="shared" si="840"/>
        <v>2012</v>
      </c>
      <c r="D9771" t="s">
        <v>14</v>
      </c>
      <c r="E9771" t="str">
        <f t="shared" si="841"/>
        <v>2012A</v>
      </c>
      <c r="F9771" t="s">
        <v>15</v>
      </c>
      <c r="G9771" t="s">
        <v>52</v>
      </c>
      <c r="H9771" t="s">
        <v>24</v>
      </c>
      <c r="I9771" t="s">
        <v>33</v>
      </c>
      <c r="J9771" t="str">
        <f t="shared" si="843"/>
        <v>ENG</v>
      </c>
      <c r="L9771">
        <v>2014</v>
      </c>
      <c r="M9771">
        <f t="shared" si="839"/>
        <v>2</v>
      </c>
      <c r="N9771" t="str">
        <f t="shared" si="842"/>
        <v>U</v>
      </c>
      <c r="P9771" t="s">
        <v>19</v>
      </c>
      <c r="W9771">
        <v>13</v>
      </c>
      <c r="X9771">
        <v>4</v>
      </c>
      <c r="Y9771">
        <v>5.5</v>
      </c>
    </row>
    <row r="9772" spans="1:25" x14ac:dyDescent="0.2">
      <c r="A9772">
        <v>1468274</v>
      </c>
      <c r="B9772" t="s">
        <v>108</v>
      </c>
      <c r="C9772" t="str">
        <f t="shared" si="840"/>
        <v>2011</v>
      </c>
      <c r="D9772" t="s">
        <v>20</v>
      </c>
      <c r="E9772" t="str">
        <f t="shared" si="841"/>
        <v>2011B</v>
      </c>
      <c r="F9772" t="s">
        <v>15</v>
      </c>
      <c r="G9772" t="s">
        <v>56</v>
      </c>
      <c r="H9772" t="s">
        <v>24</v>
      </c>
      <c r="I9772" t="s">
        <v>33</v>
      </c>
      <c r="J9772" t="str">
        <f t="shared" si="843"/>
        <v>ENG</v>
      </c>
      <c r="L9772">
        <v>2014</v>
      </c>
      <c r="M9772">
        <f t="shared" si="839"/>
        <v>3</v>
      </c>
      <c r="N9772" t="str">
        <f t="shared" si="842"/>
        <v>F</v>
      </c>
      <c r="P9772" t="s">
        <v>19</v>
      </c>
      <c r="Q9772" t="s">
        <v>121</v>
      </c>
      <c r="R9772" t="s">
        <v>20</v>
      </c>
      <c r="W9772">
        <v>13</v>
      </c>
      <c r="X9772">
        <v>4</v>
      </c>
      <c r="Y9772">
        <v>5.5</v>
      </c>
    </row>
    <row r="9773" spans="1:25" x14ac:dyDescent="0.2">
      <c r="A9773">
        <v>1468322</v>
      </c>
      <c r="B9773" t="s">
        <v>108</v>
      </c>
      <c r="C9773" t="str">
        <f t="shared" si="840"/>
        <v>2011</v>
      </c>
      <c r="D9773" t="s">
        <v>14</v>
      </c>
      <c r="E9773" t="str">
        <f t="shared" si="841"/>
        <v>2011A</v>
      </c>
      <c r="F9773" t="s">
        <v>15</v>
      </c>
      <c r="G9773" t="s">
        <v>43</v>
      </c>
      <c r="H9773" t="s">
        <v>20</v>
      </c>
      <c r="I9773" t="s">
        <v>18</v>
      </c>
      <c r="J9773" t="str">
        <f t="shared" si="843"/>
        <v>ENG</v>
      </c>
      <c r="L9773">
        <v>2014</v>
      </c>
      <c r="M9773">
        <f t="shared" si="839"/>
        <v>3</v>
      </c>
      <c r="N9773" t="str">
        <f t="shared" si="842"/>
        <v>F</v>
      </c>
      <c r="P9773" t="s">
        <v>28</v>
      </c>
      <c r="Q9773" t="s">
        <v>116</v>
      </c>
      <c r="R9773" t="s">
        <v>24</v>
      </c>
      <c r="W9773">
        <v>16</v>
      </c>
      <c r="X9773">
        <v>8</v>
      </c>
      <c r="Y9773">
        <v>8</v>
      </c>
    </row>
    <row r="9774" spans="1:25" x14ac:dyDescent="0.2">
      <c r="A9774">
        <v>1468322</v>
      </c>
      <c r="B9774" t="s">
        <v>108</v>
      </c>
      <c r="C9774" t="str">
        <f t="shared" si="840"/>
        <v>2011</v>
      </c>
      <c r="D9774" t="s">
        <v>20</v>
      </c>
      <c r="E9774" t="str">
        <f t="shared" si="841"/>
        <v>2011B</v>
      </c>
      <c r="F9774" t="s">
        <v>15</v>
      </c>
      <c r="G9774" t="s">
        <v>56</v>
      </c>
      <c r="H9774" t="s">
        <v>20</v>
      </c>
      <c r="I9774" t="s">
        <v>18</v>
      </c>
      <c r="J9774" t="str">
        <f t="shared" si="843"/>
        <v>ENG</v>
      </c>
      <c r="L9774">
        <v>2014</v>
      </c>
      <c r="M9774">
        <f t="shared" si="839"/>
        <v>3</v>
      </c>
      <c r="N9774" t="str">
        <f t="shared" si="842"/>
        <v>F</v>
      </c>
      <c r="P9774" t="s">
        <v>28</v>
      </c>
      <c r="Q9774" t="s">
        <v>123</v>
      </c>
      <c r="R9774" t="s">
        <v>20</v>
      </c>
      <c r="W9774">
        <v>16</v>
      </c>
      <c r="X9774">
        <v>8</v>
      </c>
      <c r="Y9774">
        <v>8</v>
      </c>
    </row>
    <row r="9775" spans="1:25" x14ac:dyDescent="0.2">
      <c r="A9775">
        <v>1468446</v>
      </c>
      <c r="B9775" t="s">
        <v>114</v>
      </c>
      <c r="C9775" t="str">
        <f t="shared" si="840"/>
        <v>2011</v>
      </c>
      <c r="D9775" t="s">
        <v>107</v>
      </c>
      <c r="E9775" t="str">
        <f t="shared" si="841"/>
        <v>2011E2</v>
      </c>
      <c r="F9775" t="s">
        <v>15</v>
      </c>
      <c r="G9775" t="s">
        <v>43</v>
      </c>
      <c r="H9775" t="s">
        <v>20</v>
      </c>
      <c r="I9775" t="s">
        <v>32</v>
      </c>
      <c r="J9775" t="str">
        <f t="shared" si="843"/>
        <v>OTH</v>
      </c>
      <c r="L9775">
        <v>2014</v>
      </c>
      <c r="M9775">
        <f t="shared" si="839"/>
        <v>3</v>
      </c>
      <c r="N9775" t="str">
        <f t="shared" si="842"/>
        <v>F</v>
      </c>
      <c r="P9775" t="s">
        <v>19</v>
      </c>
      <c r="W9775">
        <v>14.5</v>
      </c>
      <c r="X9775">
        <v>3</v>
      </c>
      <c r="Y9775">
        <v>1</v>
      </c>
    </row>
    <row r="9776" spans="1:25" x14ac:dyDescent="0.2">
      <c r="A9776">
        <v>1468446</v>
      </c>
      <c r="B9776" t="s">
        <v>108</v>
      </c>
      <c r="C9776" t="str">
        <f t="shared" si="840"/>
        <v>2011</v>
      </c>
      <c r="D9776" t="s">
        <v>14</v>
      </c>
      <c r="E9776" t="str">
        <f t="shared" si="841"/>
        <v>2011A</v>
      </c>
      <c r="F9776" t="s">
        <v>15</v>
      </c>
      <c r="G9776" t="s">
        <v>43</v>
      </c>
      <c r="H9776" t="s">
        <v>17</v>
      </c>
      <c r="I9776" t="s">
        <v>32</v>
      </c>
      <c r="J9776" t="str">
        <f t="shared" si="843"/>
        <v>OTH</v>
      </c>
      <c r="L9776">
        <v>2014</v>
      </c>
      <c r="M9776">
        <f t="shared" si="839"/>
        <v>3</v>
      </c>
      <c r="N9776" t="str">
        <f t="shared" si="842"/>
        <v>F</v>
      </c>
      <c r="P9776" t="s">
        <v>19</v>
      </c>
      <c r="Q9776" t="s">
        <v>118</v>
      </c>
      <c r="R9776" t="s">
        <v>24</v>
      </c>
      <c r="W9776">
        <v>14.5</v>
      </c>
      <c r="X9776">
        <v>3</v>
      </c>
      <c r="Y9776">
        <v>1</v>
      </c>
    </row>
    <row r="9777" spans="1:25" x14ac:dyDescent="0.2">
      <c r="A9777">
        <v>1468472</v>
      </c>
      <c r="B9777" t="s">
        <v>110</v>
      </c>
      <c r="C9777" t="str">
        <f t="shared" si="840"/>
        <v>2011</v>
      </c>
      <c r="D9777" t="s">
        <v>24</v>
      </c>
      <c r="E9777" t="str">
        <f t="shared" si="841"/>
        <v>2011C</v>
      </c>
      <c r="F9777" t="s">
        <v>15</v>
      </c>
      <c r="G9777" t="s">
        <v>43</v>
      </c>
      <c r="H9777" t="s">
        <v>20</v>
      </c>
      <c r="I9777" t="s">
        <v>25</v>
      </c>
      <c r="J9777" t="str">
        <f t="shared" si="843"/>
        <v>ENG</v>
      </c>
      <c r="L9777">
        <v>2014</v>
      </c>
      <c r="M9777">
        <f t="shared" si="839"/>
        <v>3</v>
      </c>
      <c r="N9777" t="str">
        <f t="shared" si="842"/>
        <v>F</v>
      </c>
      <c r="P9777" t="s">
        <v>19</v>
      </c>
      <c r="Q9777" t="s">
        <v>116</v>
      </c>
      <c r="R9777" t="s">
        <v>24</v>
      </c>
      <c r="W9777">
        <v>14</v>
      </c>
      <c r="X9777">
        <v>0</v>
      </c>
      <c r="Y9777">
        <v>0</v>
      </c>
    </row>
    <row r="9778" spans="1:25" x14ac:dyDescent="0.2">
      <c r="A9778">
        <v>1468472</v>
      </c>
      <c r="B9778" t="s">
        <v>110</v>
      </c>
      <c r="C9778" t="str">
        <f t="shared" si="840"/>
        <v>2011</v>
      </c>
      <c r="D9778" t="s">
        <v>57</v>
      </c>
      <c r="E9778" t="str">
        <f t="shared" si="841"/>
        <v>2011D</v>
      </c>
      <c r="F9778" t="s">
        <v>15</v>
      </c>
      <c r="G9778" t="s">
        <v>56</v>
      </c>
      <c r="H9778" t="s">
        <v>20</v>
      </c>
      <c r="I9778" t="s">
        <v>25</v>
      </c>
      <c r="J9778" t="str">
        <f t="shared" si="843"/>
        <v>ENG</v>
      </c>
      <c r="L9778">
        <v>2014</v>
      </c>
      <c r="M9778">
        <f t="shared" si="839"/>
        <v>3</v>
      </c>
      <c r="N9778" t="str">
        <f t="shared" si="842"/>
        <v>F</v>
      </c>
      <c r="P9778" t="s">
        <v>19</v>
      </c>
      <c r="Q9778" t="s">
        <v>123</v>
      </c>
      <c r="R9778" t="s">
        <v>20</v>
      </c>
      <c r="W9778">
        <v>14</v>
      </c>
      <c r="X9778">
        <v>0</v>
      </c>
      <c r="Y9778">
        <v>0</v>
      </c>
    </row>
    <row r="9779" spans="1:25" x14ac:dyDescent="0.2">
      <c r="A9779">
        <v>1468476</v>
      </c>
      <c r="B9779" t="s">
        <v>108</v>
      </c>
      <c r="C9779" t="str">
        <f t="shared" si="840"/>
        <v>2011</v>
      </c>
      <c r="D9779" t="s">
        <v>14</v>
      </c>
      <c r="E9779" t="str">
        <f t="shared" si="841"/>
        <v>2011A</v>
      </c>
      <c r="F9779" t="s">
        <v>15</v>
      </c>
      <c r="G9779" t="s">
        <v>16</v>
      </c>
      <c r="H9779" t="s">
        <v>24</v>
      </c>
      <c r="I9779" t="s">
        <v>32</v>
      </c>
      <c r="J9779" t="str">
        <f t="shared" si="843"/>
        <v>OTH</v>
      </c>
      <c r="L9779">
        <v>2014</v>
      </c>
      <c r="M9779">
        <f t="shared" si="839"/>
        <v>3</v>
      </c>
      <c r="N9779" t="str">
        <f t="shared" si="842"/>
        <v>F</v>
      </c>
      <c r="P9779" t="s">
        <v>28</v>
      </c>
      <c r="Q9779" t="s">
        <v>123</v>
      </c>
      <c r="R9779" t="s">
        <v>24</v>
      </c>
      <c r="W9779">
        <v>15</v>
      </c>
      <c r="X9779">
        <v>6</v>
      </c>
      <c r="Y9779">
        <v>8</v>
      </c>
    </row>
    <row r="9780" spans="1:25" x14ac:dyDescent="0.2">
      <c r="A9780">
        <v>1468476</v>
      </c>
      <c r="B9780" t="s">
        <v>108</v>
      </c>
      <c r="C9780" t="str">
        <f t="shared" si="840"/>
        <v>2011</v>
      </c>
      <c r="D9780" t="s">
        <v>20</v>
      </c>
      <c r="E9780" t="str">
        <f t="shared" si="841"/>
        <v>2011B</v>
      </c>
      <c r="F9780" t="s">
        <v>15</v>
      </c>
      <c r="G9780" t="s">
        <v>64</v>
      </c>
      <c r="H9780" t="s">
        <v>24</v>
      </c>
      <c r="I9780" t="s">
        <v>32</v>
      </c>
      <c r="J9780" t="str">
        <f t="shared" si="843"/>
        <v>OTH</v>
      </c>
      <c r="L9780">
        <v>2014</v>
      </c>
      <c r="M9780">
        <f t="shared" si="839"/>
        <v>3</v>
      </c>
      <c r="N9780" t="str">
        <f t="shared" si="842"/>
        <v>F</v>
      </c>
      <c r="P9780" t="s">
        <v>28</v>
      </c>
      <c r="W9780">
        <v>15</v>
      </c>
      <c r="X9780">
        <v>6</v>
      </c>
      <c r="Y9780">
        <v>8</v>
      </c>
    </row>
    <row r="9781" spans="1:25" x14ac:dyDescent="0.2">
      <c r="A9781">
        <v>1468918</v>
      </c>
      <c r="B9781" t="s">
        <v>110</v>
      </c>
      <c r="C9781" t="str">
        <f t="shared" si="840"/>
        <v>2011</v>
      </c>
      <c r="D9781" t="s">
        <v>24</v>
      </c>
      <c r="E9781" t="str">
        <f t="shared" si="841"/>
        <v>2011C</v>
      </c>
      <c r="F9781" t="s">
        <v>15</v>
      </c>
      <c r="G9781" t="s">
        <v>43</v>
      </c>
      <c r="H9781" t="s">
        <v>20</v>
      </c>
      <c r="I9781" t="s">
        <v>32</v>
      </c>
      <c r="J9781" t="str">
        <f t="shared" si="843"/>
        <v>OTH</v>
      </c>
      <c r="L9781">
        <v>2014</v>
      </c>
      <c r="M9781">
        <f t="shared" si="839"/>
        <v>3</v>
      </c>
      <c r="N9781" t="str">
        <f t="shared" si="842"/>
        <v>F</v>
      </c>
      <c r="P9781" t="s">
        <v>19</v>
      </c>
      <c r="Q9781" t="s">
        <v>121</v>
      </c>
      <c r="R9781" t="s">
        <v>24</v>
      </c>
      <c r="W9781">
        <v>10.833333</v>
      </c>
      <c r="X9781">
        <v>1.5</v>
      </c>
      <c r="Y9781">
        <v>1</v>
      </c>
    </row>
    <row r="9782" spans="1:25" x14ac:dyDescent="0.2">
      <c r="A9782">
        <v>1468918</v>
      </c>
      <c r="B9782" t="s">
        <v>110</v>
      </c>
      <c r="C9782" t="str">
        <f t="shared" si="840"/>
        <v>2011</v>
      </c>
      <c r="D9782" t="s">
        <v>57</v>
      </c>
      <c r="E9782" t="str">
        <f t="shared" si="841"/>
        <v>2011D</v>
      </c>
      <c r="F9782" t="s">
        <v>15</v>
      </c>
      <c r="G9782" t="s">
        <v>56</v>
      </c>
      <c r="H9782" t="s">
        <v>24</v>
      </c>
      <c r="I9782" t="s">
        <v>32</v>
      </c>
      <c r="J9782" t="str">
        <f t="shared" si="843"/>
        <v>OTH</v>
      </c>
      <c r="L9782">
        <v>2014</v>
      </c>
      <c r="M9782">
        <f t="shared" si="839"/>
        <v>3</v>
      </c>
      <c r="N9782" t="str">
        <f t="shared" si="842"/>
        <v>F</v>
      </c>
      <c r="P9782" t="s">
        <v>19</v>
      </c>
      <c r="W9782">
        <v>10.833333</v>
      </c>
      <c r="X9782">
        <v>1.5</v>
      </c>
      <c r="Y9782">
        <v>1</v>
      </c>
    </row>
    <row r="9783" spans="1:25" x14ac:dyDescent="0.2">
      <c r="A9783">
        <v>1468992</v>
      </c>
      <c r="B9783" t="s">
        <v>108</v>
      </c>
      <c r="C9783" t="str">
        <f t="shared" si="840"/>
        <v>2011</v>
      </c>
      <c r="D9783" t="s">
        <v>14</v>
      </c>
      <c r="E9783" t="str">
        <f t="shared" si="841"/>
        <v>2011A</v>
      </c>
      <c r="F9783" t="s">
        <v>15</v>
      </c>
      <c r="G9783" t="s">
        <v>43</v>
      </c>
      <c r="H9783" t="s">
        <v>20</v>
      </c>
      <c r="I9783" t="s">
        <v>32</v>
      </c>
      <c r="J9783" t="str">
        <f t="shared" si="843"/>
        <v>OTH</v>
      </c>
      <c r="L9783">
        <v>2014</v>
      </c>
      <c r="M9783">
        <f t="shared" si="839"/>
        <v>3</v>
      </c>
      <c r="N9783" t="str">
        <f t="shared" si="842"/>
        <v>F</v>
      </c>
      <c r="P9783" t="s">
        <v>19</v>
      </c>
      <c r="Q9783" t="s">
        <v>118</v>
      </c>
      <c r="R9783" t="s">
        <v>20</v>
      </c>
      <c r="W9783">
        <v>13</v>
      </c>
      <c r="X9783">
        <v>7</v>
      </c>
      <c r="Y9783">
        <v>9</v>
      </c>
    </row>
    <row r="9784" spans="1:25" x14ac:dyDescent="0.2">
      <c r="A9784">
        <v>1468992</v>
      </c>
      <c r="B9784" t="s">
        <v>108</v>
      </c>
      <c r="C9784" t="str">
        <f t="shared" si="840"/>
        <v>2011</v>
      </c>
      <c r="D9784" t="s">
        <v>20</v>
      </c>
      <c r="E9784" t="str">
        <f t="shared" si="841"/>
        <v>2011B</v>
      </c>
      <c r="F9784" t="s">
        <v>15</v>
      </c>
      <c r="G9784" t="s">
        <v>56</v>
      </c>
      <c r="H9784" t="s">
        <v>20</v>
      </c>
      <c r="I9784" t="s">
        <v>32</v>
      </c>
      <c r="J9784" t="str">
        <f t="shared" si="843"/>
        <v>OTH</v>
      </c>
      <c r="L9784">
        <v>2014</v>
      </c>
      <c r="M9784">
        <f t="shared" si="839"/>
        <v>3</v>
      </c>
      <c r="N9784" t="str">
        <f t="shared" si="842"/>
        <v>F</v>
      </c>
      <c r="P9784" t="s">
        <v>19</v>
      </c>
      <c r="Q9784" t="s">
        <v>121</v>
      </c>
      <c r="R9784" t="s">
        <v>14</v>
      </c>
      <c r="W9784">
        <v>13</v>
      </c>
      <c r="X9784">
        <v>7</v>
      </c>
      <c r="Y9784">
        <v>9</v>
      </c>
    </row>
    <row r="9785" spans="1:25" x14ac:dyDescent="0.2">
      <c r="A9785">
        <v>1469074</v>
      </c>
      <c r="B9785" t="s">
        <v>115</v>
      </c>
      <c r="C9785" t="str">
        <f t="shared" si="840"/>
        <v>2012</v>
      </c>
      <c r="D9785" t="s">
        <v>14</v>
      </c>
      <c r="E9785" t="str">
        <f t="shared" si="841"/>
        <v>2012A</v>
      </c>
      <c r="F9785" t="s">
        <v>15</v>
      </c>
      <c r="G9785" t="s">
        <v>16</v>
      </c>
      <c r="H9785" t="s">
        <v>20</v>
      </c>
      <c r="I9785" t="s">
        <v>22</v>
      </c>
      <c r="J9785" t="str">
        <f t="shared" si="843"/>
        <v>ENG</v>
      </c>
      <c r="L9785">
        <v>2015</v>
      </c>
      <c r="M9785">
        <f t="shared" si="839"/>
        <v>3</v>
      </c>
      <c r="N9785" t="str">
        <f t="shared" si="842"/>
        <v>F</v>
      </c>
      <c r="P9785" t="s">
        <v>19</v>
      </c>
      <c r="Q9785" t="s">
        <v>116</v>
      </c>
      <c r="R9785" t="s">
        <v>14</v>
      </c>
      <c r="W9785">
        <v>13.833333</v>
      </c>
      <c r="X9785">
        <v>8</v>
      </c>
      <c r="Y9785">
        <v>8</v>
      </c>
    </row>
    <row r="9786" spans="1:25" x14ac:dyDescent="0.2">
      <c r="A9786">
        <v>1469380</v>
      </c>
      <c r="B9786" t="s">
        <v>115</v>
      </c>
      <c r="C9786" t="str">
        <f t="shared" si="840"/>
        <v>2012</v>
      </c>
      <c r="D9786" t="s">
        <v>14</v>
      </c>
      <c r="E9786" t="str">
        <f t="shared" si="841"/>
        <v>2012A</v>
      </c>
      <c r="F9786" t="s">
        <v>15</v>
      </c>
      <c r="G9786" t="s">
        <v>16</v>
      </c>
      <c r="H9786" t="s">
        <v>20</v>
      </c>
      <c r="I9786" t="s">
        <v>27</v>
      </c>
      <c r="J9786" t="str">
        <f t="shared" si="843"/>
        <v>ENG</v>
      </c>
      <c r="L9786">
        <v>2015</v>
      </c>
      <c r="M9786">
        <f t="shared" ref="M9786:M9849" si="844">L9786-C9786</f>
        <v>3</v>
      </c>
      <c r="N9786" t="str">
        <f t="shared" si="842"/>
        <v>F</v>
      </c>
      <c r="P9786" t="s">
        <v>28</v>
      </c>
      <c r="Q9786" t="s">
        <v>123</v>
      </c>
      <c r="R9786" t="s">
        <v>14</v>
      </c>
      <c r="W9786">
        <v>16</v>
      </c>
      <c r="X9786">
        <v>8</v>
      </c>
      <c r="Y9786">
        <v>9</v>
      </c>
    </row>
    <row r="9787" spans="1:25" x14ac:dyDescent="0.2">
      <c r="A9787">
        <v>1469386</v>
      </c>
      <c r="B9787" t="s">
        <v>108</v>
      </c>
      <c r="C9787" t="str">
        <f t="shared" si="840"/>
        <v>2011</v>
      </c>
      <c r="D9787" t="s">
        <v>14</v>
      </c>
      <c r="E9787" t="str">
        <f t="shared" si="841"/>
        <v>2011A</v>
      </c>
      <c r="F9787" t="s">
        <v>15</v>
      </c>
      <c r="G9787" t="s">
        <v>16</v>
      </c>
      <c r="H9787" t="s">
        <v>14</v>
      </c>
      <c r="I9787" t="s">
        <v>18</v>
      </c>
      <c r="J9787" t="str">
        <f t="shared" si="843"/>
        <v>ENG</v>
      </c>
      <c r="L9787">
        <v>2014</v>
      </c>
      <c r="M9787">
        <f t="shared" si="844"/>
        <v>3</v>
      </c>
      <c r="N9787" t="str">
        <f t="shared" si="842"/>
        <v>F</v>
      </c>
      <c r="P9787" t="s">
        <v>19</v>
      </c>
      <c r="Q9787" t="s">
        <v>116</v>
      </c>
      <c r="R9787" t="s">
        <v>20</v>
      </c>
    </row>
    <row r="9788" spans="1:25" x14ac:dyDescent="0.2">
      <c r="A9788">
        <v>1469386</v>
      </c>
      <c r="B9788" t="s">
        <v>108</v>
      </c>
      <c r="C9788" t="str">
        <f t="shared" si="840"/>
        <v>2011</v>
      </c>
      <c r="D9788" t="s">
        <v>20</v>
      </c>
      <c r="E9788" t="str">
        <f t="shared" si="841"/>
        <v>2011B</v>
      </c>
      <c r="F9788" t="s">
        <v>15</v>
      </c>
      <c r="G9788" t="s">
        <v>64</v>
      </c>
      <c r="H9788" t="s">
        <v>14</v>
      </c>
      <c r="I9788" t="s">
        <v>18</v>
      </c>
      <c r="J9788" t="str">
        <f t="shared" si="843"/>
        <v>ENG</v>
      </c>
      <c r="L9788">
        <v>2014</v>
      </c>
      <c r="M9788">
        <f t="shared" si="844"/>
        <v>3</v>
      </c>
      <c r="N9788" t="str">
        <f t="shared" si="842"/>
        <v>F</v>
      </c>
      <c r="P9788" t="s">
        <v>19</v>
      </c>
      <c r="Q9788" t="s">
        <v>123</v>
      </c>
      <c r="R9788" t="s">
        <v>14</v>
      </c>
    </row>
    <row r="9789" spans="1:25" x14ac:dyDescent="0.2">
      <c r="A9789">
        <v>1469410</v>
      </c>
      <c r="B9789" t="s">
        <v>115</v>
      </c>
      <c r="C9789" t="str">
        <f t="shared" si="840"/>
        <v>2012</v>
      </c>
      <c r="D9789" t="s">
        <v>14</v>
      </c>
      <c r="E9789" t="str">
        <f t="shared" si="841"/>
        <v>2012A</v>
      </c>
      <c r="F9789" t="s">
        <v>15</v>
      </c>
      <c r="G9789" t="s">
        <v>16</v>
      </c>
      <c r="H9789" t="s">
        <v>20</v>
      </c>
      <c r="I9789" t="s">
        <v>22</v>
      </c>
      <c r="J9789" t="str">
        <f t="shared" si="843"/>
        <v>ENG</v>
      </c>
      <c r="L9789">
        <v>2015</v>
      </c>
      <c r="M9789">
        <f t="shared" si="844"/>
        <v>3</v>
      </c>
      <c r="N9789" t="str">
        <f t="shared" si="842"/>
        <v>F</v>
      </c>
      <c r="P9789" t="s">
        <v>19</v>
      </c>
      <c r="Q9789" t="s">
        <v>116</v>
      </c>
      <c r="R9789" t="s">
        <v>20</v>
      </c>
    </row>
    <row r="9790" spans="1:25" x14ac:dyDescent="0.2">
      <c r="A9790">
        <v>1469530</v>
      </c>
      <c r="B9790" t="s">
        <v>115</v>
      </c>
      <c r="C9790" t="str">
        <f t="shared" si="840"/>
        <v>2012</v>
      </c>
      <c r="D9790" t="s">
        <v>14</v>
      </c>
      <c r="E9790" t="str">
        <f t="shared" si="841"/>
        <v>2012A</v>
      </c>
      <c r="F9790" t="s">
        <v>15</v>
      </c>
      <c r="G9790" t="s">
        <v>16</v>
      </c>
      <c r="H9790" t="s">
        <v>17</v>
      </c>
      <c r="I9790" t="s">
        <v>22</v>
      </c>
      <c r="J9790" t="str">
        <f t="shared" si="843"/>
        <v>ENG</v>
      </c>
      <c r="L9790">
        <v>2015</v>
      </c>
      <c r="M9790">
        <f t="shared" si="844"/>
        <v>3</v>
      </c>
      <c r="N9790" t="str">
        <f t="shared" si="842"/>
        <v>F</v>
      </c>
      <c r="P9790" t="s">
        <v>19</v>
      </c>
      <c r="Q9790" t="s">
        <v>116</v>
      </c>
      <c r="R9790" t="s">
        <v>14</v>
      </c>
      <c r="W9790">
        <v>16</v>
      </c>
      <c r="X9790">
        <v>7.8</v>
      </c>
      <c r="Y9790">
        <v>8</v>
      </c>
    </row>
    <row r="9791" spans="1:25" x14ac:dyDescent="0.2">
      <c r="A9791">
        <v>1469546</v>
      </c>
      <c r="B9791" t="s">
        <v>108</v>
      </c>
      <c r="C9791" t="str">
        <f t="shared" si="840"/>
        <v>2011</v>
      </c>
      <c r="D9791" t="s">
        <v>14</v>
      </c>
      <c r="E9791" t="str">
        <f t="shared" si="841"/>
        <v>2011A</v>
      </c>
      <c r="F9791" t="s">
        <v>15</v>
      </c>
      <c r="G9791" t="s">
        <v>16</v>
      </c>
      <c r="H9791" t="s">
        <v>20</v>
      </c>
      <c r="I9791" t="s">
        <v>22</v>
      </c>
      <c r="J9791" t="str">
        <f t="shared" si="843"/>
        <v>ENG</v>
      </c>
      <c r="L9791">
        <v>2014</v>
      </c>
      <c r="M9791">
        <f t="shared" si="844"/>
        <v>3</v>
      </c>
      <c r="N9791" t="str">
        <f t="shared" si="842"/>
        <v>F</v>
      </c>
      <c r="P9791" t="s">
        <v>19</v>
      </c>
      <c r="Q9791" t="s">
        <v>121</v>
      </c>
      <c r="R9791" t="s">
        <v>24</v>
      </c>
    </row>
    <row r="9792" spans="1:25" x14ac:dyDescent="0.2">
      <c r="A9792">
        <v>1469546</v>
      </c>
      <c r="B9792" t="s">
        <v>108</v>
      </c>
      <c r="C9792" t="str">
        <f t="shared" si="840"/>
        <v>2011</v>
      </c>
      <c r="D9792" t="s">
        <v>20</v>
      </c>
      <c r="E9792" t="str">
        <f t="shared" si="841"/>
        <v>2011B</v>
      </c>
      <c r="F9792" t="s">
        <v>15</v>
      </c>
      <c r="G9792" t="s">
        <v>56</v>
      </c>
      <c r="H9792" t="s">
        <v>24</v>
      </c>
      <c r="I9792" t="s">
        <v>22</v>
      </c>
      <c r="J9792" t="str">
        <f t="shared" si="843"/>
        <v>ENG</v>
      </c>
      <c r="L9792">
        <v>2014</v>
      </c>
      <c r="M9792">
        <f t="shared" si="844"/>
        <v>3</v>
      </c>
      <c r="N9792" t="str">
        <f t="shared" si="842"/>
        <v>F</v>
      </c>
      <c r="P9792" t="s">
        <v>19</v>
      </c>
      <c r="Q9792" t="s">
        <v>116</v>
      </c>
      <c r="R9792" t="s">
        <v>17</v>
      </c>
    </row>
    <row r="9793" spans="1:25" x14ac:dyDescent="0.2">
      <c r="A9793">
        <v>1469558</v>
      </c>
      <c r="B9793" t="s">
        <v>115</v>
      </c>
      <c r="C9793" t="str">
        <f t="shared" si="840"/>
        <v>2012</v>
      </c>
      <c r="D9793" t="s">
        <v>14</v>
      </c>
      <c r="E9793" t="str">
        <f t="shared" si="841"/>
        <v>2012A</v>
      </c>
      <c r="F9793" t="s">
        <v>15</v>
      </c>
      <c r="G9793" t="s">
        <v>16</v>
      </c>
      <c r="H9793" t="s">
        <v>20</v>
      </c>
      <c r="I9793" t="s">
        <v>18</v>
      </c>
      <c r="J9793" t="str">
        <f t="shared" si="843"/>
        <v>ENG</v>
      </c>
      <c r="L9793">
        <v>2015</v>
      </c>
      <c r="M9793">
        <f t="shared" si="844"/>
        <v>3</v>
      </c>
      <c r="N9793" t="str">
        <f t="shared" si="842"/>
        <v>F</v>
      </c>
      <c r="P9793" t="s">
        <v>19</v>
      </c>
      <c r="Q9793" t="s">
        <v>116</v>
      </c>
      <c r="R9793" t="s">
        <v>14</v>
      </c>
      <c r="W9793">
        <v>16</v>
      </c>
      <c r="X9793">
        <v>7</v>
      </c>
      <c r="Y9793">
        <v>6</v>
      </c>
    </row>
    <row r="9794" spans="1:25" x14ac:dyDescent="0.2">
      <c r="A9794">
        <v>1469562</v>
      </c>
      <c r="B9794" t="s">
        <v>115</v>
      </c>
      <c r="C9794" t="str">
        <f t="shared" ref="C9794:C9857" si="845">LEFT(B9794,4)</f>
        <v>2012</v>
      </c>
      <c r="D9794" t="s">
        <v>14</v>
      </c>
      <c r="E9794" t="str">
        <f t="shared" ref="E9794:E9857" si="846">CONCATENATE(C9794,D9794)</f>
        <v>2012A</v>
      </c>
      <c r="F9794" t="s">
        <v>15</v>
      </c>
      <c r="G9794" t="s">
        <v>16</v>
      </c>
      <c r="H9794" t="s">
        <v>14</v>
      </c>
      <c r="I9794" t="s">
        <v>22</v>
      </c>
      <c r="J9794" t="str">
        <f t="shared" si="843"/>
        <v>ENG</v>
      </c>
      <c r="L9794">
        <v>2015</v>
      </c>
      <c r="M9794">
        <f t="shared" si="844"/>
        <v>3</v>
      </c>
      <c r="N9794" t="str">
        <f t="shared" ref="N9794:N9857" si="847">IF(OR(M9794&lt;3,M9794="TR"),"U","F")</f>
        <v>F</v>
      </c>
      <c r="P9794" t="s">
        <v>19</v>
      </c>
      <c r="Q9794" t="s">
        <v>116</v>
      </c>
      <c r="R9794" t="s">
        <v>14</v>
      </c>
      <c r="W9794">
        <v>15.5</v>
      </c>
      <c r="X9794">
        <v>8</v>
      </c>
      <c r="Y9794">
        <v>9</v>
      </c>
    </row>
    <row r="9795" spans="1:25" x14ac:dyDescent="0.2">
      <c r="A9795">
        <v>1469686</v>
      </c>
      <c r="B9795" t="s">
        <v>108</v>
      </c>
      <c r="C9795" t="str">
        <f t="shared" si="845"/>
        <v>2011</v>
      </c>
      <c r="D9795" t="s">
        <v>14</v>
      </c>
      <c r="E9795" t="str">
        <f t="shared" si="846"/>
        <v>2011A</v>
      </c>
      <c r="F9795" t="s">
        <v>15</v>
      </c>
      <c r="G9795" t="s">
        <v>16</v>
      </c>
      <c r="H9795" t="s">
        <v>17</v>
      </c>
      <c r="I9795" t="s">
        <v>23</v>
      </c>
      <c r="J9795" t="str">
        <f t="shared" ref="J9795:J9858" si="848">IF(OR(I9795="AE",I9795="BE",I9795="CE",I9795="CM",I9795="ED",I9795="ECE",I9795="EVE",I9795="EV",I9795="FPE",I9795="IE",I9795="MFE",I9795="ME",I9795="MGE",I9795="MTE",I9795="PHE",I9795="RB",I9795="EE",I9795="RBE"),"ENG",IF(OR(I9795="BBT",I9795="BC",I9795="BIO",I9795="CH",I9795="PH",I9795="PSS",I9795="SC"),"SCI",IF(OR(I9795="MA",I9795="MAC",I9795="SD"),"MAT",IF(OR(I9795="CO",I9795="ID",I9795="ND",I9795="SX"),"OTH",IF(OR(I9795="ECON",I9795="EP",I9795="EC",I9795="ET",I9795="HU",I9795="IN",I9795="LAE",I9795="PWR",I9795="ST",I9795="EVS",I9795="PW"),"HUSS",IF(OR(I9795="CA",I9795="CCN",I9795="CS",I9795="IMGD"),"COMP",IF(OR(I9795="IT",I9795="MG",I9795="MIS"),"BUS","ERROR")))))))</f>
        <v>ENG</v>
      </c>
      <c r="L9795">
        <v>2014</v>
      </c>
      <c r="M9795">
        <f t="shared" si="844"/>
        <v>3</v>
      </c>
      <c r="N9795" t="str">
        <f t="shared" si="847"/>
        <v>F</v>
      </c>
      <c r="P9795" t="s">
        <v>19</v>
      </c>
      <c r="Q9795" t="s">
        <v>116</v>
      </c>
      <c r="R9795" t="s">
        <v>17</v>
      </c>
    </row>
    <row r="9796" spans="1:25" x14ac:dyDescent="0.2">
      <c r="A9796">
        <v>1469686</v>
      </c>
      <c r="B9796" t="s">
        <v>108</v>
      </c>
      <c r="C9796" t="str">
        <f t="shared" si="845"/>
        <v>2011</v>
      </c>
      <c r="D9796" t="s">
        <v>20</v>
      </c>
      <c r="E9796" t="str">
        <f t="shared" si="846"/>
        <v>2011B</v>
      </c>
      <c r="F9796" t="s">
        <v>15</v>
      </c>
      <c r="G9796" t="s">
        <v>64</v>
      </c>
      <c r="H9796" t="s">
        <v>17</v>
      </c>
      <c r="I9796" t="s">
        <v>23</v>
      </c>
      <c r="J9796" t="str">
        <f t="shared" si="848"/>
        <v>ENG</v>
      </c>
      <c r="L9796">
        <v>2014</v>
      </c>
      <c r="M9796">
        <f t="shared" si="844"/>
        <v>3</v>
      </c>
      <c r="N9796" t="str">
        <f t="shared" si="847"/>
        <v>F</v>
      </c>
      <c r="P9796" t="s">
        <v>19</v>
      </c>
      <c r="Q9796" t="s">
        <v>123</v>
      </c>
      <c r="R9796" t="s">
        <v>17</v>
      </c>
    </row>
    <row r="9797" spans="1:25" x14ac:dyDescent="0.2">
      <c r="A9797">
        <v>1469686</v>
      </c>
      <c r="B9797" t="s">
        <v>110</v>
      </c>
      <c r="C9797" t="str">
        <f t="shared" si="845"/>
        <v>2011</v>
      </c>
      <c r="D9797" t="s">
        <v>24</v>
      </c>
      <c r="E9797" t="str">
        <f t="shared" si="846"/>
        <v>2011C</v>
      </c>
      <c r="F9797" t="s">
        <v>15</v>
      </c>
      <c r="G9797" t="s">
        <v>43</v>
      </c>
      <c r="H9797" t="s">
        <v>17</v>
      </c>
      <c r="I9797" t="s">
        <v>23</v>
      </c>
      <c r="J9797" t="str">
        <f t="shared" si="848"/>
        <v>ENG</v>
      </c>
      <c r="L9797">
        <v>2014</v>
      </c>
      <c r="M9797">
        <f t="shared" si="844"/>
        <v>3</v>
      </c>
      <c r="N9797" t="str">
        <f t="shared" si="847"/>
        <v>F</v>
      </c>
      <c r="P9797" t="s">
        <v>19</v>
      </c>
      <c r="Q9797" t="s">
        <v>123</v>
      </c>
      <c r="R9797" t="s">
        <v>17</v>
      </c>
    </row>
    <row r="9798" spans="1:25" x14ac:dyDescent="0.2">
      <c r="A9798">
        <v>1469706</v>
      </c>
      <c r="B9798" t="s">
        <v>110</v>
      </c>
      <c r="C9798" t="str">
        <f t="shared" si="845"/>
        <v>2011</v>
      </c>
      <c r="D9798" t="s">
        <v>24</v>
      </c>
      <c r="E9798" t="str">
        <f t="shared" si="846"/>
        <v>2011C</v>
      </c>
      <c r="F9798" t="s">
        <v>15</v>
      </c>
      <c r="G9798" t="s">
        <v>43</v>
      </c>
      <c r="H9798" t="s">
        <v>20</v>
      </c>
      <c r="I9798" t="s">
        <v>84</v>
      </c>
      <c r="J9798" t="str">
        <f t="shared" si="848"/>
        <v>ENG</v>
      </c>
      <c r="L9798">
        <v>2014</v>
      </c>
      <c r="M9798">
        <f t="shared" si="844"/>
        <v>3</v>
      </c>
      <c r="N9798" t="str">
        <f t="shared" si="847"/>
        <v>F</v>
      </c>
      <c r="P9798" t="s">
        <v>19</v>
      </c>
      <c r="Q9798" t="s">
        <v>121</v>
      </c>
      <c r="R9798" t="s">
        <v>20</v>
      </c>
      <c r="W9798">
        <v>8.3333329999999997</v>
      </c>
      <c r="X9798">
        <v>2</v>
      </c>
      <c r="Y9798">
        <v>0</v>
      </c>
    </row>
    <row r="9799" spans="1:25" x14ac:dyDescent="0.2">
      <c r="A9799">
        <v>1469714</v>
      </c>
      <c r="B9799" t="s">
        <v>110</v>
      </c>
      <c r="C9799" t="str">
        <f t="shared" si="845"/>
        <v>2011</v>
      </c>
      <c r="D9799" t="s">
        <v>24</v>
      </c>
      <c r="E9799" t="str">
        <f t="shared" si="846"/>
        <v>2011C</v>
      </c>
      <c r="F9799" t="s">
        <v>15</v>
      </c>
      <c r="G9799" t="s">
        <v>16</v>
      </c>
      <c r="H9799" t="s">
        <v>20</v>
      </c>
      <c r="I9799" t="s">
        <v>23</v>
      </c>
      <c r="J9799" t="str">
        <f t="shared" si="848"/>
        <v>ENG</v>
      </c>
      <c r="L9799">
        <v>2014</v>
      </c>
      <c r="M9799">
        <f t="shared" si="844"/>
        <v>3</v>
      </c>
      <c r="N9799" t="str">
        <f t="shared" si="847"/>
        <v>F</v>
      </c>
      <c r="P9799" t="s">
        <v>28</v>
      </c>
      <c r="W9799">
        <v>14.5</v>
      </c>
      <c r="X9799">
        <v>8</v>
      </c>
      <c r="Y9799">
        <v>9</v>
      </c>
    </row>
    <row r="9800" spans="1:25" x14ac:dyDescent="0.2">
      <c r="A9800">
        <v>1469714</v>
      </c>
      <c r="B9800" t="s">
        <v>110</v>
      </c>
      <c r="C9800" t="str">
        <f t="shared" si="845"/>
        <v>2011</v>
      </c>
      <c r="D9800" t="s">
        <v>57</v>
      </c>
      <c r="E9800" t="str">
        <f t="shared" si="846"/>
        <v>2011D</v>
      </c>
      <c r="F9800" t="s">
        <v>15</v>
      </c>
      <c r="G9800" t="s">
        <v>64</v>
      </c>
      <c r="H9800" t="s">
        <v>20</v>
      </c>
      <c r="I9800" t="s">
        <v>23</v>
      </c>
      <c r="J9800" t="str">
        <f t="shared" si="848"/>
        <v>ENG</v>
      </c>
      <c r="L9800">
        <v>2014</v>
      </c>
      <c r="M9800">
        <f t="shared" si="844"/>
        <v>3</v>
      </c>
      <c r="N9800" t="str">
        <f t="shared" si="847"/>
        <v>F</v>
      </c>
      <c r="P9800" t="s">
        <v>28</v>
      </c>
      <c r="W9800">
        <v>14.5</v>
      </c>
      <c r="X9800">
        <v>8</v>
      </c>
      <c r="Y9800">
        <v>9</v>
      </c>
    </row>
    <row r="9801" spans="1:25" x14ac:dyDescent="0.2">
      <c r="A9801">
        <v>1469730</v>
      </c>
      <c r="B9801" t="s">
        <v>108</v>
      </c>
      <c r="C9801" t="str">
        <f t="shared" si="845"/>
        <v>2011</v>
      </c>
      <c r="D9801" t="s">
        <v>14</v>
      </c>
      <c r="E9801" t="str">
        <f t="shared" si="846"/>
        <v>2011A</v>
      </c>
      <c r="F9801" t="s">
        <v>15</v>
      </c>
      <c r="G9801" t="s">
        <v>43</v>
      </c>
      <c r="H9801" t="s">
        <v>24</v>
      </c>
      <c r="I9801" t="s">
        <v>23</v>
      </c>
      <c r="J9801" t="str">
        <f t="shared" si="848"/>
        <v>ENG</v>
      </c>
      <c r="L9801">
        <v>2014</v>
      </c>
      <c r="M9801">
        <f t="shared" si="844"/>
        <v>3</v>
      </c>
      <c r="N9801" t="str">
        <f t="shared" si="847"/>
        <v>F</v>
      </c>
      <c r="P9801" t="s">
        <v>28</v>
      </c>
      <c r="Q9801" t="s">
        <v>118</v>
      </c>
      <c r="R9801" t="s">
        <v>14</v>
      </c>
      <c r="W9801">
        <v>12.666667</v>
      </c>
      <c r="X9801">
        <v>7</v>
      </c>
      <c r="Y9801">
        <v>7</v>
      </c>
    </row>
    <row r="9802" spans="1:25" x14ac:dyDescent="0.2">
      <c r="A9802">
        <v>1469730</v>
      </c>
      <c r="B9802" t="s">
        <v>108</v>
      </c>
      <c r="C9802" t="str">
        <f t="shared" si="845"/>
        <v>2011</v>
      </c>
      <c r="D9802" t="s">
        <v>20</v>
      </c>
      <c r="E9802" t="str">
        <f t="shared" si="846"/>
        <v>2011B</v>
      </c>
      <c r="F9802" t="s">
        <v>15</v>
      </c>
      <c r="G9802" t="s">
        <v>56</v>
      </c>
      <c r="H9802" t="s">
        <v>24</v>
      </c>
      <c r="I9802" t="s">
        <v>23</v>
      </c>
      <c r="J9802" t="str">
        <f t="shared" si="848"/>
        <v>ENG</v>
      </c>
      <c r="L9802">
        <v>2014</v>
      </c>
      <c r="M9802">
        <f t="shared" si="844"/>
        <v>3</v>
      </c>
      <c r="N9802" t="str">
        <f t="shared" si="847"/>
        <v>F</v>
      </c>
      <c r="P9802" t="s">
        <v>28</v>
      </c>
      <c r="Q9802" t="s">
        <v>121</v>
      </c>
      <c r="R9802" t="s">
        <v>24</v>
      </c>
      <c r="W9802">
        <v>12.666667</v>
      </c>
      <c r="X9802">
        <v>7</v>
      </c>
      <c r="Y9802">
        <v>7</v>
      </c>
    </row>
    <row r="9803" spans="1:25" x14ac:dyDescent="0.2">
      <c r="A9803">
        <v>1469990</v>
      </c>
      <c r="B9803" t="s">
        <v>108</v>
      </c>
      <c r="C9803" t="str">
        <f t="shared" si="845"/>
        <v>2011</v>
      </c>
      <c r="D9803" t="s">
        <v>14</v>
      </c>
      <c r="E9803" t="str">
        <f t="shared" si="846"/>
        <v>2011A</v>
      </c>
      <c r="F9803" t="s">
        <v>15</v>
      </c>
      <c r="G9803" t="s">
        <v>43</v>
      </c>
      <c r="H9803" t="s">
        <v>24</v>
      </c>
      <c r="I9803" t="s">
        <v>48</v>
      </c>
      <c r="J9803" t="str">
        <f t="shared" si="848"/>
        <v>ENG</v>
      </c>
      <c r="L9803">
        <v>2014</v>
      </c>
      <c r="M9803">
        <f t="shared" si="844"/>
        <v>3</v>
      </c>
      <c r="N9803" t="str">
        <f t="shared" si="847"/>
        <v>F</v>
      </c>
      <c r="P9803" t="s">
        <v>28</v>
      </c>
      <c r="Q9803" t="s">
        <v>118</v>
      </c>
      <c r="R9803" t="s">
        <v>20</v>
      </c>
    </row>
    <row r="9804" spans="1:25" x14ac:dyDescent="0.2">
      <c r="A9804">
        <v>1470072</v>
      </c>
      <c r="B9804" t="s">
        <v>108</v>
      </c>
      <c r="C9804" t="str">
        <f t="shared" si="845"/>
        <v>2011</v>
      </c>
      <c r="D9804" t="s">
        <v>14</v>
      </c>
      <c r="E9804" t="str">
        <f t="shared" si="846"/>
        <v>2011A</v>
      </c>
      <c r="F9804" t="s">
        <v>15</v>
      </c>
      <c r="G9804" t="s">
        <v>43</v>
      </c>
      <c r="H9804" t="s">
        <v>20</v>
      </c>
      <c r="I9804" t="s">
        <v>18</v>
      </c>
      <c r="J9804" t="str">
        <f t="shared" si="848"/>
        <v>ENG</v>
      </c>
      <c r="L9804">
        <v>2014</v>
      </c>
      <c r="M9804">
        <f t="shared" si="844"/>
        <v>3</v>
      </c>
      <c r="N9804" t="str">
        <f t="shared" si="847"/>
        <v>F</v>
      </c>
      <c r="P9804" t="s">
        <v>28</v>
      </c>
      <c r="Q9804" t="s">
        <v>121</v>
      </c>
      <c r="R9804" t="s">
        <v>14</v>
      </c>
      <c r="W9804">
        <v>12.333333</v>
      </c>
      <c r="X9804">
        <v>5.5</v>
      </c>
      <c r="Y9804">
        <v>5</v>
      </c>
    </row>
    <row r="9805" spans="1:25" x14ac:dyDescent="0.2">
      <c r="A9805">
        <v>1470072</v>
      </c>
      <c r="B9805" t="s">
        <v>108</v>
      </c>
      <c r="C9805" t="str">
        <f t="shared" si="845"/>
        <v>2011</v>
      </c>
      <c r="D9805" t="s">
        <v>20</v>
      </c>
      <c r="E9805" t="str">
        <f t="shared" si="846"/>
        <v>2011B</v>
      </c>
      <c r="F9805" t="s">
        <v>15</v>
      </c>
      <c r="G9805" t="s">
        <v>56</v>
      </c>
      <c r="H9805" t="s">
        <v>20</v>
      </c>
      <c r="I9805" t="s">
        <v>18</v>
      </c>
      <c r="J9805" t="str">
        <f t="shared" si="848"/>
        <v>ENG</v>
      </c>
      <c r="L9805">
        <v>2014</v>
      </c>
      <c r="M9805">
        <f t="shared" si="844"/>
        <v>3</v>
      </c>
      <c r="N9805" t="str">
        <f t="shared" si="847"/>
        <v>F</v>
      </c>
      <c r="P9805" t="s">
        <v>28</v>
      </c>
      <c r="Q9805" t="s">
        <v>116</v>
      </c>
      <c r="R9805" t="s">
        <v>20</v>
      </c>
      <c r="W9805">
        <v>12.333333</v>
      </c>
      <c r="X9805">
        <v>5.5</v>
      </c>
      <c r="Y9805">
        <v>5</v>
      </c>
    </row>
    <row r="9806" spans="1:25" x14ac:dyDescent="0.2">
      <c r="A9806">
        <v>1470130</v>
      </c>
      <c r="B9806" t="s">
        <v>108</v>
      </c>
      <c r="C9806" t="str">
        <f t="shared" si="845"/>
        <v>2011</v>
      </c>
      <c r="D9806" t="s">
        <v>14</v>
      </c>
      <c r="E9806" t="str">
        <f t="shared" si="846"/>
        <v>2011A</v>
      </c>
      <c r="F9806" t="s">
        <v>15</v>
      </c>
      <c r="G9806" t="s">
        <v>43</v>
      </c>
      <c r="H9806" t="s">
        <v>14</v>
      </c>
      <c r="I9806" t="s">
        <v>18</v>
      </c>
      <c r="J9806" t="str">
        <f t="shared" si="848"/>
        <v>ENG</v>
      </c>
      <c r="L9806">
        <v>2014</v>
      </c>
      <c r="M9806">
        <f t="shared" si="844"/>
        <v>3</v>
      </c>
      <c r="N9806" t="str">
        <f t="shared" si="847"/>
        <v>F</v>
      </c>
      <c r="P9806" t="s">
        <v>19</v>
      </c>
      <c r="Q9806" t="s">
        <v>116</v>
      </c>
      <c r="R9806" t="s">
        <v>24</v>
      </c>
      <c r="W9806">
        <v>14.833333</v>
      </c>
      <c r="X9806">
        <v>6</v>
      </c>
      <c r="Y9806">
        <v>8</v>
      </c>
    </row>
    <row r="9807" spans="1:25" x14ac:dyDescent="0.2">
      <c r="A9807">
        <v>1470130</v>
      </c>
      <c r="B9807" t="s">
        <v>108</v>
      </c>
      <c r="C9807" t="str">
        <f t="shared" si="845"/>
        <v>2011</v>
      </c>
      <c r="D9807" t="s">
        <v>20</v>
      </c>
      <c r="E9807" t="str">
        <f t="shared" si="846"/>
        <v>2011B</v>
      </c>
      <c r="F9807" t="s">
        <v>15</v>
      </c>
      <c r="G9807" t="s">
        <v>56</v>
      </c>
      <c r="H9807" t="s">
        <v>20</v>
      </c>
      <c r="I9807" t="s">
        <v>18</v>
      </c>
      <c r="J9807" t="str">
        <f t="shared" si="848"/>
        <v>ENG</v>
      </c>
      <c r="L9807">
        <v>2014</v>
      </c>
      <c r="M9807">
        <f t="shared" si="844"/>
        <v>3</v>
      </c>
      <c r="N9807" t="str">
        <f t="shared" si="847"/>
        <v>F</v>
      </c>
      <c r="P9807" t="s">
        <v>19</v>
      </c>
      <c r="Q9807" t="s">
        <v>123</v>
      </c>
      <c r="R9807" t="s">
        <v>20</v>
      </c>
      <c r="W9807">
        <v>14.833333</v>
      </c>
      <c r="X9807">
        <v>6</v>
      </c>
      <c r="Y9807">
        <v>8</v>
      </c>
    </row>
    <row r="9808" spans="1:25" x14ac:dyDescent="0.2">
      <c r="A9808">
        <v>1470158</v>
      </c>
      <c r="B9808" t="s">
        <v>108</v>
      </c>
      <c r="C9808" t="str">
        <f t="shared" si="845"/>
        <v>2011</v>
      </c>
      <c r="D9808" t="s">
        <v>14</v>
      </c>
      <c r="E9808" t="str">
        <f t="shared" si="846"/>
        <v>2011A</v>
      </c>
      <c r="F9808" t="s">
        <v>15</v>
      </c>
      <c r="G9808" t="s">
        <v>43</v>
      </c>
      <c r="H9808" t="s">
        <v>20</v>
      </c>
      <c r="I9808" t="s">
        <v>18</v>
      </c>
      <c r="J9808" t="str">
        <f t="shared" si="848"/>
        <v>ENG</v>
      </c>
      <c r="L9808">
        <v>2014</v>
      </c>
      <c r="M9808">
        <f t="shared" si="844"/>
        <v>3</v>
      </c>
      <c r="N9808" t="str">
        <f t="shared" si="847"/>
        <v>F</v>
      </c>
      <c r="P9808" t="s">
        <v>19</v>
      </c>
      <c r="Q9808" t="s">
        <v>121</v>
      </c>
      <c r="R9808" t="s">
        <v>20</v>
      </c>
      <c r="W9808">
        <v>12</v>
      </c>
      <c r="X9808">
        <v>4</v>
      </c>
      <c r="Y9808">
        <v>4</v>
      </c>
    </row>
    <row r="9809" spans="1:25" x14ac:dyDescent="0.2">
      <c r="A9809">
        <v>1470158</v>
      </c>
      <c r="B9809" t="s">
        <v>108</v>
      </c>
      <c r="C9809" t="str">
        <f t="shared" si="845"/>
        <v>2011</v>
      </c>
      <c r="D9809" t="s">
        <v>20</v>
      </c>
      <c r="E9809" t="str">
        <f t="shared" si="846"/>
        <v>2011B</v>
      </c>
      <c r="F9809" t="s">
        <v>15</v>
      </c>
      <c r="G9809" t="s">
        <v>56</v>
      </c>
      <c r="H9809" t="s">
        <v>20</v>
      </c>
      <c r="I9809" t="s">
        <v>18</v>
      </c>
      <c r="J9809" t="str">
        <f t="shared" si="848"/>
        <v>ENG</v>
      </c>
      <c r="L9809">
        <v>2014</v>
      </c>
      <c r="M9809">
        <f t="shared" si="844"/>
        <v>3</v>
      </c>
      <c r="N9809" t="str">
        <f t="shared" si="847"/>
        <v>F</v>
      </c>
      <c r="P9809" t="s">
        <v>19</v>
      </c>
      <c r="Q9809" t="s">
        <v>116</v>
      </c>
      <c r="R9809" t="s">
        <v>14</v>
      </c>
      <c r="W9809">
        <v>12</v>
      </c>
      <c r="X9809">
        <v>4</v>
      </c>
      <c r="Y9809">
        <v>4</v>
      </c>
    </row>
    <row r="9810" spans="1:25" x14ac:dyDescent="0.2">
      <c r="A9810">
        <v>1470184</v>
      </c>
      <c r="B9810" t="s">
        <v>108</v>
      </c>
      <c r="C9810" t="str">
        <f t="shared" si="845"/>
        <v>2011</v>
      </c>
      <c r="D9810" t="s">
        <v>14</v>
      </c>
      <c r="E9810" t="str">
        <f t="shared" si="846"/>
        <v>2011A</v>
      </c>
      <c r="F9810" t="s">
        <v>15</v>
      </c>
      <c r="G9810" t="s">
        <v>43</v>
      </c>
      <c r="H9810" t="s">
        <v>20</v>
      </c>
      <c r="I9810" t="s">
        <v>18</v>
      </c>
      <c r="J9810" t="str">
        <f t="shared" si="848"/>
        <v>ENG</v>
      </c>
      <c r="L9810">
        <v>2014</v>
      </c>
      <c r="M9810">
        <f t="shared" si="844"/>
        <v>3</v>
      </c>
      <c r="N9810" t="str">
        <f t="shared" si="847"/>
        <v>F</v>
      </c>
      <c r="P9810" t="s">
        <v>19</v>
      </c>
      <c r="Q9810" t="s">
        <v>116</v>
      </c>
      <c r="R9810" t="s">
        <v>14</v>
      </c>
    </row>
    <row r="9811" spans="1:25" x14ac:dyDescent="0.2">
      <c r="A9811">
        <v>1470184</v>
      </c>
      <c r="B9811" t="s">
        <v>108</v>
      </c>
      <c r="C9811" t="str">
        <f t="shared" si="845"/>
        <v>2011</v>
      </c>
      <c r="D9811" t="s">
        <v>20</v>
      </c>
      <c r="E9811" t="str">
        <f t="shared" si="846"/>
        <v>2011B</v>
      </c>
      <c r="F9811" t="s">
        <v>15</v>
      </c>
      <c r="G9811" t="s">
        <v>56</v>
      </c>
      <c r="H9811" t="s">
        <v>24</v>
      </c>
      <c r="I9811" t="s">
        <v>18</v>
      </c>
      <c r="J9811" t="str">
        <f t="shared" si="848"/>
        <v>ENG</v>
      </c>
      <c r="L9811">
        <v>2014</v>
      </c>
      <c r="M9811">
        <f t="shared" si="844"/>
        <v>3</v>
      </c>
      <c r="N9811" t="str">
        <f t="shared" si="847"/>
        <v>F</v>
      </c>
      <c r="P9811" t="s">
        <v>19</v>
      </c>
      <c r="Q9811" t="s">
        <v>123</v>
      </c>
      <c r="R9811" t="s">
        <v>14</v>
      </c>
    </row>
    <row r="9812" spans="1:25" x14ac:dyDescent="0.2">
      <c r="A9812">
        <v>1470224</v>
      </c>
      <c r="B9812" t="s">
        <v>108</v>
      </c>
      <c r="C9812" t="str">
        <f t="shared" si="845"/>
        <v>2011</v>
      </c>
      <c r="D9812" t="s">
        <v>14</v>
      </c>
      <c r="E9812" t="str">
        <f t="shared" si="846"/>
        <v>2011A</v>
      </c>
      <c r="F9812" t="s">
        <v>15</v>
      </c>
      <c r="G9812" t="s">
        <v>43</v>
      </c>
      <c r="H9812" t="s">
        <v>14</v>
      </c>
      <c r="I9812" t="s">
        <v>25</v>
      </c>
      <c r="J9812" t="str">
        <f t="shared" si="848"/>
        <v>ENG</v>
      </c>
      <c r="L9812">
        <v>2014</v>
      </c>
      <c r="M9812">
        <f t="shared" si="844"/>
        <v>3</v>
      </c>
      <c r="N9812" t="str">
        <f t="shared" si="847"/>
        <v>F</v>
      </c>
      <c r="P9812" t="s">
        <v>19</v>
      </c>
      <c r="Q9812" t="s">
        <v>116</v>
      </c>
      <c r="R9812" t="s">
        <v>14</v>
      </c>
      <c r="W9812">
        <v>14</v>
      </c>
      <c r="X9812">
        <v>8</v>
      </c>
      <c r="Y9812">
        <v>8</v>
      </c>
    </row>
    <row r="9813" spans="1:25" x14ac:dyDescent="0.2">
      <c r="A9813">
        <v>1470224</v>
      </c>
      <c r="B9813" t="s">
        <v>108</v>
      </c>
      <c r="C9813" t="str">
        <f t="shared" si="845"/>
        <v>2011</v>
      </c>
      <c r="D9813" t="s">
        <v>20</v>
      </c>
      <c r="E9813" t="str">
        <f t="shared" si="846"/>
        <v>2011B</v>
      </c>
      <c r="F9813" t="s">
        <v>15</v>
      </c>
      <c r="G9813" t="s">
        <v>56</v>
      </c>
      <c r="H9813" t="s">
        <v>14</v>
      </c>
      <c r="I9813" t="s">
        <v>25</v>
      </c>
      <c r="J9813" t="str">
        <f t="shared" si="848"/>
        <v>ENG</v>
      </c>
      <c r="L9813">
        <v>2014</v>
      </c>
      <c r="M9813">
        <f t="shared" si="844"/>
        <v>3</v>
      </c>
      <c r="N9813" t="str">
        <f t="shared" si="847"/>
        <v>F</v>
      </c>
      <c r="P9813" t="s">
        <v>19</v>
      </c>
      <c r="Q9813" t="s">
        <v>123</v>
      </c>
      <c r="R9813" t="s">
        <v>14</v>
      </c>
      <c r="W9813">
        <v>14</v>
      </c>
      <c r="X9813">
        <v>8</v>
      </c>
      <c r="Y9813">
        <v>8</v>
      </c>
    </row>
    <row r="9814" spans="1:25" x14ac:dyDescent="0.2">
      <c r="A9814">
        <v>1470260</v>
      </c>
      <c r="B9814" t="s">
        <v>108</v>
      </c>
      <c r="C9814" t="str">
        <f t="shared" si="845"/>
        <v>2011</v>
      </c>
      <c r="D9814" t="s">
        <v>14</v>
      </c>
      <c r="E9814" t="str">
        <f t="shared" si="846"/>
        <v>2011A</v>
      </c>
      <c r="F9814" t="s">
        <v>15</v>
      </c>
      <c r="G9814" t="s">
        <v>43</v>
      </c>
      <c r="H9814" t="s">
        <v>20</v>
      </c>
      <c r="I9814" t="s">
        <v>27</v>
      </c>
      <c r="J9814" t="str">
        <f t="shared" si="848"/>
        <v>ENG</v>
      </c>
      <c r="L9814">
        <v>2014</v>
      </c>
      <c r="M9814">
        <f t="shared" si="844"/>
        <v>3</v>
      </c>
      <c r="N9814" t="str">
        <f t="shared" si="847"/>
        <v>F</v>
      </c>
      <c r="P9814" t="s">
        <v>28</v>
      </c>
      <c r="Q9814" t="s">
        <v>118</v>
      </c>
      <c r="R9814" t="s">
        <v>14</v>
      </c>
      <c r="W9814">
        <v>10.166665999999999</v>
      </c>
      <c r="X9814">
        <v>4</v>
      </c>
      <c r="Y9814">
        <v>7</v>
      </c>
    </row>
    <row r="9815" spans="1:25" x14ac:dyDescent="0.2">
      <c r="A9815">
        <v>1470260</v>
      </c>
      <c r="B9815" t="s">
        <v>108</v>
      </c>
      <c r="C9815" t="str">
        <f t="shared" si="845"/>
        <v>2011</v>
      </c>
      <c r="D9815" t="s">
        <v>20</v>
      </c>
      <c r="E9815" t="str">
        <f t="shared" si="846"/>
        <v>2011B</v>
      </c>
      <c r="F9815" t="s">
        <v>15</v>
      </c>
      <c r="G9815" t="s">
        <v>56</v>
      </c>
      <c r="H9815" t="s">
        <v>20</v>
      </c>
      <c r="I9815" t="s">
        <v>27</v>
      </c>
      <c r="J9815" t="str">
        <f t="shared" si="848"/>
        <v>ENG</v>
      </c>
      <c r="L9815">
        <v>2014</v>
      </c>
      <c r="M9815">
        <f t="shared" si="844"/>
        <v>3</v>
      </c>
      <c r="N9815" t="str">
        <f t="shared" si="847"/>
        <v>F</v>
      </c>
      <c r="P9815" t="s">
        <v>28</v>
      </c>
      <c r="Q9815" t="s">
        <v>121</v>
      </c>
      <c r="R9815" t="s">
        <v>14</v>
      </c>
      <c r="W9815">
        <v>10.166665999999999</v>
      </c>
      <c r="X9815">
        <v>4</v>
      </c>
      <c r="Y9815">
        <v>7</v>
      </c>
    </row>
    <row r="9816" spans="1:25" x14ac:dyDescent="0.2">
      <c r="A9816">
        <v>1470286</v>
      </c>
      <c r="B9816" t="s">
        <v>108</v>
      </c>
      <c r="C9816" t="str">
        <f t="shared" si="845"/>
        <v>2011</v>
      </c>
      <c r="D9816" t="s">
        <v>20</v>
      </c>
      <c r="E9816" t="str">
        <f t="shared" si="846"/>
        <v>2011B</v>
      </c>
      <c r="F9816" t="s">
        <v>15</v>
      </c>
      <c r="G9816" t="s">
        <v>56</v>
      </c>
      <c r="H9816" t="s">
        <v>20</v>
      </c>
      <c r="I9816" t="s">
        <v>21</v>
      </c>
      <c r="J9816" t="str">
        <f t="shared" si="848"/>
        <v>COMP</v>
      </c>
      <c r="L9816">
        <v>2014</v>
      </c>
      <c r="M9816">
        <f t="shared" si="844"/>
        <v>3</v>
      </c>
      <c r="N9816" t="str">
        <f t="shared" si="847"/>
        <v>F</v>
      </c>
      <c r="P9816" t="s">
        <v>19</v>
      </c>
      <c r="Q9816" t="s">
        <v>123</v>
      </c>
      <c r="R9816" t="s">
        <v>20</v>
      </c>
    </row>
    <row r="9817" spans="1:25" x14ac:dyDescent="0.2">
      <c r="A9817">
        <v>1470286</v>
      </c>
      <c r="B9817" t="s">
        <v>108</v>
      </c>
      <c r="C9817" t="str">
        <f t="shared" si="845"/>
        <v>2011</v>
      </c>
      <c r="D9817" t="s">
        <v>14</v>
      </c>
      <c r="E9817" t="str">
        <f t="shared" si="846"/>
        <v>2011A</v>
      </c>
      <c r="F9817" t="s">
        <v>15</v>
      </c>
      <c r="G9817" t="s">
        <v>16</v>
      </c>
      <c r="H9817" t="s">
        <v>24</v>
      </c>
      <c r="I9817" t="s">
        <v>21</v>
      </c>
      <c r="J9817" t="str">
        <f t="shared" si="848"/>
        <v>COMP</v>
      </c>
      <c r="L9817">
        <v>2014</v>
      </c>
      <c r="M9817">
        <f t="shared" si="844"/>
        <v>3</v>
      </c>
      <c r="N9817" t="str">
        <f t="shared" si="847"/>
        <v>F</v>
      </c>
      <c r="P9817" t="s">
        <v>19</v>
      </c>
      <c r="Q9817" t="s">
        <v>116</v>
      </c>
      <c r="R9817" t="s">
        <v>20</v>
      </c>
    </row>
    <row r="9818" spans="1:25" x14ac:dyDescent="0.2">
      <c r="A9818">
        <v>1470292</v>
      </c>
      <c r="B9818" t="s">
        <v>110</v>
      </c>
      <c r="C9818" t="str">
        <f t="shared" si="845"/>
        <v>2011</v>
      </c>
      <c r="D9818" t="s">
        <v>57</v>
      </c>
      <c r="E9818" t="str">
        <f t="shared" si="846"/>
        <v>2011D</v>
      </c>
      <c r="F9818" t="s">
        <v>15</v>
      </c>
      <c r="G9818" t="s">
        <v>56</v>
      </c>
      <c r="H9818" t="s">
        <v>14</v>
      </c>
      <c r="I9818" t="s">
        <v>26</v>
      </c>
      <c r="J9818" t="str">
        <f t="shared" si="848"/>
        <v>COMP</v>
      </c>
      <c r="K9818" t="s">
        <v>21</v>
      </c>
      <c r="L9818">
        <v>2014</v>
      </c>
      <c r="M9818">
        <f t="shared" si="844"/>
        <v>3</v>
      </c>
      <c r="N9818" t="str">
        <f t="shared" si="847"/>
        <v>F</v>
      </c>
      <c r="P9818" t="s">
        <v>19</v>
      </c>
      <c r="W9818">
        <v>13.666667</v>
      </c>
      <c r="X9818">
        <v>8</v>
      </c>
      <c r="Y9818">
        <v>9</v>
      </c>
    </row>
    <row r="9819" spans="1:25" x14ac:dyDescent="0.2">
      <c r="A9819">
        <v>1470342</v>
      </c>
      <c r="B9819" t="s">
        <v>110</v>
      </c>
      <c r="C9819" t="str">
        <f t="shared" si="845"/>
        <v>2011</v>
      </c>
      <c r="D9819" t="s">
        <v>24</v>
      </c>
      <c r="E9819" t="str">
        <f t="shared" si="846"/>
        <v>2011C</v>
      </c>
      <c r="F9819" t="s">
        <v>15</v>
      </c>
      <c r="G9819" t="s">
        <v>36</v>
      </c>
      <c r="H9819" t="s">
        <v>14</v>
      </c>
      <c r="I9819" t="s">
        <v>21</v>
      </c>
      <c r="J9819" t="str">
        <f t="shared" si="848"/>
        <v>COMP</v>
      </c>
      <c r="K9819" t="s">
        <v>26</v>
      </c>
      <c r="L9819">
        <v>2014</v>
      </c>
      <c r="M9819">
        <f t="shared" si="844"/>
        <v>3</v>
      </c>
      <c r="N9819" t="str">
        <f t="shared" si="847"/>
        <v>F</v>
      </c>
      <c r="P9819" t="s">
        <v>19</v>
      </c>
      <c r="W9819">
        <v>14.833333</v>
      </c>
      <c r="X9819">
        <v>7</v>
      </c>
      <c r="Y9819">
        <v>7</v>
      </c>
    </row>
    <row r="9820" spans="1:25" x14ac:dyDescent="0.2">
      <c r="A9820">
        <v>1470348</v>
      </c>
      <c r="B9820" t="s">
        <v>110</v>
      </c>
      <c r="C9820" t="str">
        <f t="shared" si="845"/>
        <v>2011</v>
      </c>
      <c r="D9820" t="s">
        <v>24</v>
      </c>
      <c r="E9820" t="str">
        <f t="shared" si="846"/>
        <v>2011C</v>
      </c>
      <c r="F9820" t="s">
        <v>15</v>
      </c>
      <c r="G9820" t="s">
        <v>43</v>
      </c>
      <c r="H9820" t="s">
        <v>24</v>
      </c>
      <c r="I9820" t="s">
        <v>26</v>
      </c>
      <c r="J9820" t="str">
        <f t="shared" si="848"/>
        <v>COMP</v>
      </c>
      <c r="L9820">
        <v>2014</v>
      </c>
      <c r="M9820">
        <f t="shared" si="844"/>
        <v>3</v>
      </c>
      <c r="N9820" t="str">
        <f t="shared" si="847"/>
        <v>F</v>
      </c>
      <c r="P9820" t="s">
        <v>19</v>
      </c>
      <c r="Q9820" t="s">
        <v>118</v>
      </c>
      <c r="R9820" t="s">
        <v>17</v>
      </c>
    </row>
    <row r="9821" spans="1:25" x14ac:dyDescent="0.2">
      <c r="A9821">
        <v>1470440</v>
      </c>
      <c r="B9821" t="s">
        <v>108</v>
      </c>
      <c r="C9821" t="str">
        <f t="shared" si="845"/>
        <v>2011</v>
      </c>
      <c r="D9821" t="s">
        <v>14</v>
      </c>
      <c r="E9821" t="str">
        <f t="shared" si="846"/>
        <v>2011A</v>
      </c>
      <c r="F9821" t="s">
        <v>15</v>
      </c>
      <c r="G9821" t="s">
        <v>16</v>
      </c>
      <c r="H9821" t="s">
        <v>20</v>
      </c>
      <c r="I9821" t="s">
        <v>29</v>
      </c>
      <c r="J9821" t="str">
        <f t="shared" si="848"/>
        <v>ENG</v>
      </c>
      <c r="L9821">
        <v>2014</v>
      </c>
      <c r="M9821">
        <f t="shared" si="844"/>
        <v>3</v>
      </c>
      <c r="N9821" t="str">
        <f t="shared" si="847"/>
        <v>F</v>
      </c>
      <c r="P9821" t="s">
        <v>28</v>
      </c>
      <c r="Q9821" t="s">
        <v>116</v>
      </c>
      <c r="R9821" t="s">
        <v>20</v>
      </c>
      <c r="W9821">
        <v>16</v>
      </c>
      <c r="X9821">
        <v>8</v>
      </c>
      <c r="Y9821">
        <v>9</v>
      </c>
    </row>
    <row r="9822" spans="1:25" x14ac:dyDescent="0.2">
      <c r="A9822">
        <v>1470440</v>
      </c>
      <c r="B9822" t="s">
        <v>108</v>
      </c>
      <c r="C9822" t="str">
        <f t="shared" si="845"/>
        <v>2011</v>
      </c>
      <c r="D9822" t="s">
        <v>20</v>
      </c>
      <c r="E9822" t="str">
        <f t="shared" si="846"/>
        <v>2011B</v>
      </c>
      <c r="F9822" t="s">
        <v>15</v>
      </c>
      <c r="G9822" t="s">
        <v>64</v>
      </c>
      <c r="H9822" t="s">
        <v>20</v>
      </c>
      <c r="I9822" t="s">
        <v>29</v>
      </c>
      <c r="J9822" t="str">
        <f t="shared" si="848"/>
        <v>ENG</v>
      </c>
      <c r="L9822">
        <v>2014</v>
      </c>
      <c r="M9822">
        <f t="shared" si="844"/>
        <v>3</v>
      </c>
      <c r="N9822" t="str">
        <f t="shared" si="847"/>
        <v>F</v>
      </c>
      <c r="P9822" t="s">
        <v>28</v>
      </c>
      <c r="Q9822" t="s">
        <v>123</v>
      </c>
      <c r="R9822" t="s">
        <v>20</v>
      </c>
      <c r="W9822">
        <v>16</v>
      </c>
      <c r="X9822">
        <v>8</v>
      </c>
      <c r="Y9822">
        <v>9</v>
      </c>
    </row>
    <row r="9823" spans="1:25" x14ac:dyDescent="0.2">
      <c r="A9823">
        <v>1471058</v>
      </c>
      <c r="B9823" t="s">
        <v>108</v>
      </c>
      <c r="C9823" t="str">
        <f t="shared" si="845"/>
        <v>2011</v>
      </c>
      <c r="D9823" t="s">
        <v>20</v>
      </c>
      <c r="E9823" t="str">
        <f t="shared" si="846"/>
        <v>2011B</v>
      </c>
      <c r="F9823" t="s">
        <v>15</v>
      </c>
      <c r="G9823" t="s">
        <v>64</v>
      </c>
      <c r="H9823" t="s">
        <v>14</v>
      </c>
      <c r="I9823" t="s">
        <v>32</v>
      </c>
      <c r="J9823" t="str">
        <f t="shared" si="848"/>
        <v>OTH</v>
      </c>
      <c r="L9823">
        <v>2014</v>
      </c>
      <c r="M9823">
        <f t="shared" si="844"/>
        <v>3</v>
      </c>
      <c r="N9823" t="str">
        <f t="shared" si="847"/>
        <v>F</v>
      </c>
      <c r="P9823" t="s">
        <v>19</v>
      </c>
      <c r="Q9823" t="s">
        <v>123</v>
      </c>
      <c r="R9823" t="s">
        <v>20</v>
      </c>
    </row>
    <row r="9824" spans="1:25" x14ac:dyDescent="0.2">
      <c r="A9824">
        <v>1495066</v>
      </c>
      <c r="B9824" t="s">
        <v>108</v>
      </c>
      <c r="C9824" t="str">
        <f t="shared" si="845"/>
        <v>2011</v>
      </c>
      <c r="D9824" t="s">
        <v>20</v>
      </c>
      <c r="E9824" t="str">
        <f t="shared" si="846"/>
        <v>2011B</v>
      </c>
      <c r="F9824" t="s">
        <v>15</v>
      </c>
      <c r="G9824" t="s">
        <v>56</v>
      </c>
      <c r="H9824" t="s">
        <v>24</v>
      </c>
      <c r="I9824" t="s">
        <v>85</v>
      </c>
      <c r="J9824" t="str">
        <f t="shared" si="848"/>
        <v>ENG</v>
      </c>
      <c r="L9824">
        <v>2014</v>
      </c>
      <c r="M9824">
        <f t="shared" si="844"/>
        <v>3</v>
      </c>
      <c r="N9824" t="str">
        <f t="shared" si="847"/>
        <v>F</v>
      </c>
      <c r="P9824" t="s">
        <v>19</v>
      </c>
      <c r="Q9824" t="s">
        <v>121</v>
      </c>
      <c r="R9824" t="s">
        <v>24</v>
      </c>
      <c r="W9824">
        <v>14</v>
      </c>
      <c r="X9824">
        <v>1</v>
      </c>
      <c r="Y9824">
        <v>0</v>
      </c>
    </row>
    <row r="9825" spans="1:25" x14ac:dyDescent="0.2">
      <c r="A9825">
        <v>1496052</v>
      </c>
      <c r="B9825" t="s">
        <v>108</v>
      </c>
      <c r="C9825" t="str">
        <f t="shared" si="845"/>
        <v>2011</v>
      </c>
      <c r="D9825" t="s">
        <v>14</v>
      </c>
      <c r="E9825" t="str">
        <f t="shared" si="846"/>
        <v>2011A</v>
      </c>
      <c r="F9825" t="s">
        <v>15</v>
      </c>
      <c r="G9825" t="s">
        <v>43</v>
      </c>
      <c r="H9825" t="s">
        <v>20</v>
      </c>
      <c r="I9825" t="s">
        <v>85</v>
      </c>
      <c r="J9825" t="str">
        <f t="shared" si="848"/>
        <v>ENG</v>
      </c>
      <c r="L9825">
        <v>2014</v>
      </c>
      <c r="M9825">
        <f t="shared" si="844"/>
        <v>3</v>
      </c>
      <c r="N9825" t="str">
        <f t="shared" si="847"/>
        <v>F</v>
      </c>
      <c r="P9825" t="s">
        <v>19</v>
      </c>
      <c r="Q9825" t="s">
        <v>118</v>
      </c>
      <c r="R9825" t="s">
        <v>20</v>
      </c>
    </row>
    <row r="9826" spans="1:25" x14ac:dyDescent="0.2">
      <c r="A9826">
        <v>1471240</v>
      </c>
      <c r="B9826" t="s">
        <v>110</v>
      </c>
      <c r="C9826" t="str">
        <f t="shared" si="845"/>
        <v>2011</v>
      </c>
      <c r="D9826" t="s">
        <v>57</v>
      </c>
      <c r="E9826" t="str">
        <f t="shared" si="846"/>
        <v>2011D</v>
      </c>
      <c r="F9826" t="s">
        <v>15</v>
      </c>
      <c r="G9826" t="s">
        <v>56</v>
      </c>
      <c r="H9826" t="s">
        <v>14</v>
      </c>
      <c r="I9826" t="s">
        <v>42</v>
      </c>
      <c r="J9826" t="str">
        <f t="shared" si="848"/>
        <v>SCI</v>
      </c>
      <c r="L9826">
        <v>2014</v>
      </c>
      <c r="M9826">
        <f t="shared" si="844"/>
        <v>3</v>
      </c>
      <c r="N9826" t="str">
        <f t="shared" si="847"/>
        <v>F</v>
      </c>
      <c r="P9826" t="s">
        <v>28</v>
      </c>
      <c r="W9826">
        <v>16</v>
      </c>
      <c r="X9826">
        <v>8</v>
      </c>
      <c r="Y9826">
        <v>9</v>
      </c>
    </row>
    <row r="9827" spans="1:25" x14ac:dyDescent="0.2">
      <c r="A9827">
        <v>1496052</v>
      </c>
      <c r="B9827" t="s">
        <v>108</v>
      </c>
      <c r="C9827" t="str">
        <f t="shared" si="845"/>
        <v>2011</v>
      </c>
      <c r="D9827" t="s">
        <v>20</v>
      </c>
      <c r="E9827" t="str">
        <f t="shared" si="846"/>
        <v>2011B</v>
      </c>
      <c r="F9827" t="s">
        <v>15</v>
      </c>
      <c r="G9827" t="s">
        <v>56</v>
      </c>
      <c r="H9827" t="s">
        <v>20</v>
      </c>
      <c r="I9827" t="s">
        <v>85</v>
      </c>
      <c r="J9827" t="str">
        <f t="shared" si="848"/>
        <v>ENG</v>
      </c>
      <c r="L9827">
        <v>2014</v>
      </c>
      <c r="M9827">
        <f t="shared" si="844"/>
        <v>3</v>
      </c>
      <c r="N9827" t="str">
        <f t="shared" si="847"/>
        <v>F</v>
      </c>
      <c r="P9827" t="s">
        <v>19</v>
      </c>
      <c r="Q9827" t="s">
        <v>121</v>
      </c>
      <c r="R9827" t="s">
        <v>14</v>
      </c>
    </row>
    <row r="9828" spans="1:25" x14ac:dyDescent="0.2">
      <c r="A9828">
        <v>1471530</v>
      </c>
      <c r="B9828" t="s">
        <v>108</v>
      </c>
      <c r="C9828" t="str">
        <f t="shared" si="845"/>
        <v>2011</v>
      </c>
      <c r="D9828" t="s">
        <v>14</v>
      </c>
      <c r="E9828" t="str">
        <f t="shared" si="846"/>
        <v>2011A</v>
      </c>
      <c r="F9828" t="s">
        <v>15</v>
      </c>
      <c r="G9828" t="s">
        <v>43</v>
      </c>
      <c r="H9828" t="s">
        <v>20</v>
      </c>
      <c r="I9828" t="s">
        <v>30</v>
      </c>
      <c r="J9828" t="str">
        <f t="shared" si="848"/>
        <v>SCI</v>
      </c>
      <c r="L9828">
        <v>2014</v>
      </c>
      <c r="M9828">
        <f t="shared" si="844"/>
        <v>3</v>
      </c>
      <c r="N9828" t="str">
        <f t="shared" si="847"/>
        <v>F</v>
      </c>
      <c r="P9828" t="s">
        <v>19</v>
      </c>
      <c r="Q9828" t="s">
        <v>118</v>
      </c>
      <c r="R9828" t="s">
        <v>20</v>
      </c>
      <c r="W9828">
        <v>10.333334000000001</v>
      </c>
      <c r="X9828">
        <v>3.5</v>
      </c>
      <c r="Y9828">
        <v>5</v>
      </c>
    </row>
    <row r="9829" spans="1:25" x14ac:dyDescent="0.2">
      <c r="A9829">
        <v>1471530</v>
      </c>
      <c r="B9829" t="s">
        <v>108</v>
      </c>
      <c r="C9829" t="str">
        <f t="shared" si="845"/>
        <v>2011</v>
      </c>
      <c r="D9829" t="s">
        <v>20</v>
      </c>
      <c r="E9829" t="str">
        <f t="shared" si="846"/>
        <v>2011B</v>
      </c>
      <c r="F9829" t="s">
        <v>15</v>
      </c>
      <c r="G9829" t="s">
        <v>56</v>
      </c>
      <c r="H9829" t="s">
        <v>24</v>
      </c>
      <c r="I9829" t="s">
        <v>30</v>
      </c>
      <c r="J9829" t="str">
        <f t="shared" si="848"/>
        <v>SCI</v>
      </c>
      <c r="L9829">
        <v>2014</v>
      </c>
      <c r="M9829">
        <f t="shared" si="844"/>
        <v>3</v>
      </c>
      <c r="N9829" t="str">
        <f t="shared" si="847"/>
        <v>F</v>
      </c>
      <c r="P9829" t="s">
        <v>19</v>
      </c>
      <c r="Q9829" t="s">
        <v>121</v>
      </c>
      <c r="R9829" t="s">
        <v>24</v>
      </c>
      <c r="W9829">
        <v>10.333334000000001</v>
      </c>
      <c r="X9829">
        <v>3.5</v>
      </c>
      <c r="Y9829">
        <v>5</v>
      </c>
    </row>
    <row r="9830" spans="1:25" x14ac:dyDescent="0.2">
      <c r="A9830">
        <v>1471784</v>
      </c>
      <c r="B9830" t="s">
        <v>110</v>
      </c>
      <c r="C9830" t="str">
        <f t="shared" si="845"/>
        <v>2011</v>
      </c>
      <c r="D9830" t="s">
        <v>57</v>
      </c>
      <c r="E9830" t="str">
        <f t="shared" si="846"/>
        <v>2011D</v>
      </c>
      <c r="F9830" t="s">
        <v>15</v>
      </c>
      <c r="G9830" t="s">
        <v>64</v>
      </c>
      <c r="H9830" t="s">
        <v>24</v>
      </c>
      <c r="I9830" t="s">
        <v>23</v>
      </c>
      <c r="J9830" t="str">
        <f t="shared" si="848"/>
        <v>ENG</v>
      </c>
      <c r="L9830">
        <v>2014</v>
      </c>
      <c r="M9830">
        <f t="shared" si="844"/>
        <v>3</v>
      </c>
      <c r="N9830" t="str">
        <f t="shared" si="847"/>
        <v>F</v>
      </c>
      <c r="P9830" t="s">
        <v>19</v>
      </c>
      <c r="Q9830" t="s">
        <v>124</v>
      </c>
      <c r="R9830" t="s">
        <v>17</v>
      </c>
      <c r="W9830">
        <v>13</v>
      </c>
      <c r="X9830">
        <v>8</v>
      </c>
      <c r="Y9830">
        <v>8</v>
      </c>
    </row>
    <row r="9831" spans="1:25" x14ac:dyDescent="0.2">
      <c r="A9831">
        <v>1471784</v>
      </c>
      <c r="B9831" t="s">
        <v>110</v>
      </c>
      <c r="C9831" t="str">
        <f t="shared" si="845"/>
        <v>2011</v>
      </c>
      <c r="D9831" t="s">
        <v>24</v>
      </c>
      <c r="E9831" t="str">
        <f t="shared" si="846"/>
        <v>2011C</v>
      </c>
      <c r="F9831" t="s">
        <v>15</v>
      </c>
      <c r="G9831" t="s">
        <v>43</v>
      </c>
      <c r="H9831" t="s">
        <v>17</v>
      </c>
      <c r="I9831" t="s">
        <v>23</v>
      </c>
      <c r="J9831" t="str">
        <f t="shared" si="848"/>
        <v>ENG</v>
      </c>
      <c r="L9831">
        <v>2014</v>
      </c>
      <c r="M9831">
        <f t="shared" si="844"/>
        <v>3</v>
      </c>
      <c r="N9831" t="str">
        <f t="shared" si="847"/>
        <v>F</v>
      </c>
      <c r="P9831" t="s">
        <v>19</v>
      </c>
      <c r="Q9831" t="s">
        <v>122</v>
      </c>
      <c r="R9831" t="s">
        <v>20</v>
      </c>
      <c r="W9831">
        <v>13</v>
      </c>
      <c r="X9831">
        <v>8</v>
      </c>
      <c r="Y9831">
        <v>8</v>
      </c>
    </row>
    <row r="9832" spans="1:25" x14ac:dyDescent="0.2">
      <c r="A9832">
        <v>1496172</v>
      </c>
      <c r="B9832" t="s">
        <v>108</v>
      </c>
      <c r="C9832" t="str">
        <f t="shared" si="845"/>
        <v>2011</v>
      </c>
      <c r="D9832" t="s">
        <v>14</v>
      </c>
      <c r="E9832" t="str">
        <f t="shared" si="846"/>
        <v>2011A</v>
      </c>
      <c r="F9832" t="s">
        <v>15</v>
      </c>
      <c r="G9832" t="s">
        <v>43</v>
      </c>
      <c r="H9832" t="s">
        <v>20</v>
      </c>
      <c r="I9832" t="s">
        <v>85</v>
      </c>
      <c r="J9832" t="str">
        <f t="shared" si="848"/>
        <v>ENG</v>
      </c>
      <c r="L9832">
        <v>2014</v>
      </c>
      <c r="M9832">
        <f t="shared" si="844"/>
        <v>3</v>
      </c>
      <c r="N9832" t="str">
        <f t="shared" si="847"/>
        <v>F</v>
      </c>
      <c r="P9832" t="s">
        <v>19</v>
      </c>
      <c r="Q9832" t="s">
        <v>118</v>
      </c>
      <c r="R9832" t="s">
        <v>20</v>
      </c>
      <c r="W9832">
        <v>11.833333</v>
      </c>
      <c r="X9832">
        <v>1</v>
      </c>
      <c r="Y9832">
        <v>0</v>
      </c>
    </row>
    <row r="9833" spans="1:25" x14ac:dyDescent="0.2">
      <c r="A9833">
        <v>1472158</v>
      </c>
      <c r="B9833" t="s">
        <v>115</v>
      </c>
      <c r="C9833" t="str">
        <f t="shared" si="845"/>
        <v>2012</v>
      </c>
      <c r="D9833" t="s">
        <v>14</v>
      </c>
      <c r="E9833" t="str">
        <f t="shared" si="846"/>
        <v>2012A</v>
      </c>
      <c r="F9833" t="s">
        <v>15</v>
      </c>
      <c r="G9833" t="s">
        <v>16</v>
      </c>
      <c r="H9833" t="s">
        <v>24</v>
      </c>
      <c r="I9833" t="s">
        <v>23</v>
      </c>
      <c r="J9833" t="str">
        <f t="shared" si="848"/>
        <v>ENG</v>
      </c>
      <c r="L9833">
        <v>2015</v>
      </c>
      <c r="M9833">
        <f t="shared" si="844"/>
        <v>3</v>
      </c>
      <c r="N9833" t="str">
        <f t="shared" si="847"/>
        <v>F</v>
      </c>
      <c r="P9833" t="s">
        <v>28</v>
      </c>
      <c r="Q9833" t="s">
        <v>116</v>
      </c>
      <c r="R9833" t="s">
        <v>20</v>
      </c>
      <c r="W9833">
        <v>16</v>
      </c>
      <c r="X9833">
        <v>8</v>
      </c>
      <c r="Y9833">
        <v>9</v>
      </c>
    </row>
    <row r="9834" spans="1:25" x14ac:dyDescent="0.2">
      <c r="A9834">
        <v>1472178</v>
      </c>
      <c r="B9834" t="s">
        <v>110</v>
      </c>
      <c r="C9834" t="str">
        <f t="shared" si="845"/>
        <v>2011</v>
      </c>
      <c r="D9834" t="s">
        <v>24</v>
      </c>
      <c r="E9834" t="str">
        <f t="shared" si="846"/>
        <v>2011C</v>
      </c>
      <c r="F9834" t="s">
        <v>15</v>
      </c>
      <c r="G9834" t="s">
        <v>43</v>
      </c>
      <c r="H9834" t="s">
        <v>14</v>
      </c>
      <c r="I9834" t="s">
        <v>22</v>
      </c>
      <c r="J9834" t="str">
        <f t="shared" si="848"/>
        <v>ENG</v>
      </c>
      <c r="L9834">
        <v>2014</v>
      </c>
      <c r="M9834">
        <f t="shared" si="844"/>
        <v>3</v>
      </c>
      <c r="N9834" t="str">
        <f t="shared" si="847"/>
        <v>F</v>
      </c>
      <c r="P9834" t="s">
        <v>28</v>
      </c>
      <c r="Q9834" t="s">
        <v>123</v>
      </c>
      <c r="R9834" t="s">
        <v>14</v>
      </c>
      <c r="W9834">
        <v>13.666667</v>
      </c>
      <c r="X9834">
        <v>7</v>
      </c>
      <c r="Y9834">
        <v>4</v>
      </c>
    </row>
    <row r="9835" spans="1:25" x14ac:dyDescent="0.2">
      <c r="A9835">
        <v>1472178</v>
      </c>
      <c r="B9835" t="s">
        <v>110</v>
      </c>
      <c r="C9835" t="str">
        <f t="shared" si="845"/>
        <v>2011</v>
      </c>
      <c r="D9835" t="s">
        <v>57</v>
      </c>
      <c r="E9835" t="str">
        <f t="shared" si="846"/>
        <v>2011D</v>
      </c>
      <c r="F9835" t="s">
        <v>15</v>
      </c>
      <c r="G9835" t="s">
        <v>56</v>
      </c>
      <c r="H9835" t="s">
        <v>14</v>
      </c>
      <c r="I9835" t="s">
        <v>22</v>
      </c>
      <c r="J9835" t="str">
        <f t="shared" si="848"/>
        <v>ENG</v>
      </c>
      <c r="L9835">
        <v>2014</v>
      </c>
      <c r="M9835">
        <f t="shared" si="844"/>
        <v>3</v>
      </c>
      <c r="N9835" t="str">
        <f t="shared" si="847"/>
        <v>F</v>
      </c>
      <c r="P9835" t="s">
        <v>28</v>
      </c>
      <c r="Q9835" t="s">
        <v>120</v>
      </c>
      <c r="R9835" t="s">
        <v>20</v>
      </c>
      <c r="W9835">
        <v>13.666667</v>
      </c>
      <c r="X9835">
        <v>7</v>
      </c>
      <c r="Y9835">
        <v>4</v>
      </c>
    </row>
    <row r="9836" spans="1:25" x14ac:dyDescent="0.2">
      <c r="A9836">
        <v>1472306</v>
      </c>
      <c r="B9836" t="s">
        <v>115</v>
      </c>
      <c r="C9836" t="str">
        <f t="shared" si="845"/>
        <v>2012</v>
      </c>
      <c r="D9836" t="s">
        <v>14</v>
      </c>
      <c r="E9836" t="str">
        <f t="shared" si="846"/>
        <v>2012A</v>
      </c>
      <c r="F9836" t="s">
        <v>15</v>
      </c>
      <c r="G9836" t="s">
        <v>43</v>
      </c>
      <c r="H9836" t="s">
        <v>20</v>
      </c>
      <c r="I9836" t="s">
        <v>27</v>
      </c>
      <c r="J9836" t="str">
        <f t="shared" si="848"/>
        <v>ENG</v>
      </c>
      <c r="L9836">
        <v>2015</v>
      </c>
      <c r="M9836">
        <f t="shared" si="844"/>
        <v>3</v>
      </c>
      <c r="N9836" t="str">
        <f t="shared" si="847"/>
        <v>F</v>
      </c>
      <c r="P9836" t="s">
        <v>19</v>
      </c>
      <c r="Q9836" t="s">
        <v>116</v>
      </c>
      <c r="R9836" t="s">
        <v>20</v>
      </c>
      <c r="W9836">
        <v>16</v>
      </c>
      <c r="X9836">
        <v>8</v>
      </c>
      <c r="Y9836">
        <v>9</v>
      </c>
    </row>
    <row r="9837" spans="1:25" x14ac:dyDescent="0.2">
      <c r="A9837">
        <v>1472348</v>
      </c>
      <c r="B9837" t="s">
        <v>108</v>
      </c>
      <c r="C9837" t="str">
        <f t="shared" si="845"/>
        <v>2011</v>
      </c>
      <c r="D9837" t="s">
        <v>20</v>
      </c>
      <c r="E9837" t="str">
        <f t="shared" si="846"/>
        <v>2011B</v>
      </c>
      <c r="F9837" t="s">
        <v>15</v>
      </c>
      <c r="G9837" t="s">
        <v>64</v>
      </c>
      <c r="H9837" t="s">
        <v>24</v>
      </c>
      <c r="I9837" t="s">
        <v>22</v>
      </c>
      <c r="J9837" t="str">
        <f t="shared" si="848"/>
        <v>ENG</v>
      </c>
      <c r="L9837">
        <v>2014</v>
      </c>
      <c r="M9837">
        <f t="shared" si="844"/>
        <v>3</v>
      </c>
      <c r="N9837" t="str">
        <f t="shared" si="847"/>
        <v>F</v>
      </c>
      <c r="P9837" t="s">
        <v>19</v>
      </c>
      <c r="Q9837" t="s">
        <v>123</v>
      </c>
      <c r="R9837" t="s">
        <v>20</v>
      </c>
      <c r="W9837">
        <v>16</v>
      </c>
      <c r="X9837">
        <v>8</v>
      </c>
      <c r="Y9837">
        <v>8</v>
      </c>
    </row>
    <row r="9838" spans="1:25" x14ac:dyDescent="0.2">
      <c r="A9838">
        <v>1472348</v>
      </c>
      <c r="B9838" t="s">
        <v>108</v>
      </c>
      <c r="C9838" t="str">
        <f t="shared" si="845"/>
        <v>2011</v>
      </c>
      <c r="D9838" t="s">
        <v>14</v>
      </c>
      <c r="E9838" t="str">
        <f t="shared" si="846"/>
        <v>2011A</v>
      </c>
      <c r="F9838" t="s">
        <v>15</v>
      </c>
      <c r="G9838" t="s">
        <v>16</v>
      </c>
      <c r="H9838" t="s">
        <v>17</v>
      </c>
      <c r="I9838" t="s">
        <v>22</v>
      </c>
      <c r="J9838" t="str">
        <f t="shared" si="848"/>
        <v>ENG</v>
      </c>
      <c r="L9838">
        <v>2014</v>
      </c>
      <c r="M9838">
        <f t="shared" si="844"/>
        <v>3</v>
      </c>
      <c r="N9838" t="str">
        <f t="shared" si="847"/>
        <v>F</v>
      </c>
      <c r="P9838" t="s">
        <v>19</v>
      </c>
      <c r="Q9838" t="s">
        <v>116</v>
      </c>
      <c r="R9838" t="s">
        <v>14</v>
      </c>
      <c r="W9838">
        <v>16</v>
      </c>
      <c r="X9838">
        <v>8</v>
      </c>
      <c r="Y9838">
        <v>8</v>
      </c>
    </row>
    <row r="9839" spans="1:25" x14ac:dyDescent="0.2">
      <c r="A9839">
        <v>1472392</v>
      </c>
      <c r="B9839" t="s">
        <v>110</v>
      </c>
      <c r="C9839" t="str">
        <f t="shared" si="845"/>
        <v>2011</v>
      </c>
      <c r="D9839" t="s">
        <v>24</v>
      </c>
      <c r="E9839" t="str">
        <f t="shared" si="846"/>
        <v>2011C</v>
      </c>
      <c r="F9839" t="s">
        <v>15</v>
      </c>
      <c r="G9839" t="s">
        <v>43</v>
      </c>
      <c r="H9839" t="s">
        <v>24</v>
      </c>
      <c r="I9839" t="s">
        <v>21</v>
      </c>
      <c r="J9839" t="str">
        <f t="shared" si="848"/>
        <v>COMP</v>
      </c>
      <c r="K9839" t="s">
        <v>26</v>
      </c>
      <c r="L9839">
        <v>2014</v>
      </c>
      <c r="M9839">
        <f t="shared" si="844"/>
        <v>3</v>
      </c>
      <c r="N9839" t="str">
        <f t="shared" si="847"/>
        <v>F</v>
      </c>
      <c r="P9839" t="s">
        <v>19</v>
      </c>
    </row>
    <row r="9840" spans="1:25" x14ac:dyDescent="0.2">
      <c r="A9840">
        <v>1496172</v>
      </c>
      <c r="B9840" t="s">
        <v>108</v>
      </c>
      <c r="C9840" t="str">
        <f t="shared" si="845"/>
        <v>2011</v>
      </c>
      <c r="D9840" t="s">
        <v>20</v>
      </c>
      <c r="E9840" t="str">
        <f t="shared" si="846"/>
        <v>2011B</v>
      </c>
      <c r="F9840" t="s">
        <v>15</v>
      </c>
      <c r="G9840" t="s">
        <v>56</v>
      </c>
      <c r="H9840" t="s">
        <v>20</v>
      </c>
      <c r="I9840" t="s">
        <v>85</v>
      </c>
      <c r="J9840" t="str">
        <f t="shared" si="848"/>
        <v>ENG</v>
      </c>
      <c r="L9840">
        <v>2014</v>
      </c>
      <c r="M9840">
        <f t="shared" si="844"/>
        <v>3</v>
      </c>
      <c r="N9840" t="str">
        <f t="shared" si="847"/>
        <v>F</v>
      </c>
      <c r="P9840" t="s">
        <v>19</v>
      </c>
      <c r="Q9840" t="s">
        <v>121</v>
      </c>
      <c r="R9840" t="s">
        <v>20</v>
      </c>
      <c r="W9840">
        <v>11.833333</v>
      </c>
      <c r="X9840">
        <v>1</v>
      </c>
      <c r="Y9840">
        <v>0</v>
      </c>
    </row>
    <row r="9841" spans="1:25" x14ac:dyDescent="0.2">
      <c r="A9841">
        <v>1472466</v>
      </c>
      <c r="B9841" t="s">
        <v>108</v>
      </c>
      <c r="C9841" t="str">
        <f t="shared" si="845"/>
        <v>2011</v>
      </c>
      <c r="D9841" t="s">
        <v>14</v>
      </c>
      <c r="E9841" t="str">
        <f t="shared" si="846"/>
        <v>2011A</v>
      </c>
      <c r="F9841" t="s">
        <v>15</v>
      </c>
      <c r="G9841" t="s">
        <v>43</v>
      </c>
      <c r="H9841" t="s">
        <v>24</v>
      </c>
      <c r="I9841" t="s">
        <v>27</v>
      </c>
      <c r="J9841" t="str">
        <f t="shared" si="848"/>
        <v>ENG</v>
      </c>
      <c r="L9841">
        <v>2014</v>
      </c>
      <c r="M9841">
        <f t="shared" si="844"/>
        <v>3</v>
      </c>
      <c r="N9841" t="str">
        <f t="shared" si="847"/>
        <v>F</v>
      </c>
      <c r="P9841" t="s">
        <v>19</v>
      </c>
      <c r="Q9841" t="s">
        <v>118</v>
      </c>
      <c r="R9841" t="s">
        <v>20</v>
      </c>
      <c r="W9841">
        <v>8</v>
      </c>
      <c r="X9841">
        <v>4</v>
      </c>
      <c r="Y9841">
        <v>3</v>
      </c>
    </row>
    <row r="9842" spans="1:25" x14ac:dyDescent="0.2">
      <c r="A9842">
        <v>1472466</v>
      </c>
      <c r="B9842" t="s">
        <v>108</v>
      </c>
      <c r="C9842" t="str">
        <f t="shared" si="845"/>
        <v>2011</v>
      </c>
      <c r="D9842" t="s">
        <v>20</v>
      </c>
      <c r="E9842" t="str">
        <f t="shared" si="846"/>
        <v>2011B</v>
      </c>
      <c r="F9842" t="s">
        <v>15</v>
      </c>
      <c r="G9842" t="s">
        <v>56</v>
      </c>
      <c r="H9842" t="s">
        <v>24</v>
      </c>
      <c r="I9842" t="s">
        <v>27</v>
      </c>
      <c r="J9842" t="str">
        <f t="shared" si="848"/>
        <v>ENG</v>
      </c>
      <c r="L9842">
        <v>2014</v>
      </c>
      <c r="M9842">
        <f t="shared" si="844"/>
        <v>3</v>
      </c>
      <c r="N9842" t="str">
        <f t="shared" si="847"/>
        <v>F</v>
      </c>
      <c r="P9842" t="s">
        <v>19</v>
      </c>
      <c r="Q9842" t="s">
        <v>121</v>
      </c>
      <c r="R9842" t="s">
        <v>20</v>
      </c>
      <c r="W9842">
        <v>8</v>
      </c>
      <c r="X9842">
        <v>4</v>
      </c>
      <c r="Y9842">
        <v>3</v>
      </c>
    </row>
    <row r="9843" spans="1:25" x14ac:dyDescent="0.2">
      <c r="A9843">
        <v>1472470</v>
      </c>
      <c r="B9843" t="s">
        <v>115</v>
      </c>
      <c r="C9843" t="str">
        <f t="shared" si="845"/>
        <v>2012</v>
      </c>
      <c r="D9843" t="s">
        <v>14</v>
      </c>
      <c r="E9843" t="str">
        <f t="shared" si="846"/>
        <v>2012A</v>
      </c>
      <c r="F9843" t="s">
        <v>15</v>
      </c>
      <c r="G9843" t="s">
        <v>16</v>
      </c>
      <c r="H9843" t="s">
        <v>14</v>
      </c>
      <c r="I9843" t="s">
        <v>18</v>
      </c>
      <c r="J9843" t="str">
        <f t="shared" si="848"/>
        <v>ENG</v>
      </c>
      <c r="L9843">
        <v>2015</v>
      </c>
      <c r="M9843">
        <f t="shared" si="844"/>
        <v>3</v>
      </c>
      <c r="N9843" t="str">
        <f t="shared" si="847"/>
        <v>F</v>
      </c>
      <c r="P9843" t="s">
        <v>19</v>
      </c>
      <c r="Q9843" t="s">
        <v>116</v>
      </c>
      <c r="R9843" t="s">
        <v>20</v>
      </c>
      <c r="W9843">
        <v>13.333333</v>
      </c>
      <c r="X9843">
        <v>7</v>
      </c>
      <c r="Y9843">
        <v>8</v>
      </c>
    </row>
    <row r="9844" spans="1:25" x14ac:dyDescent="0.2">
      <c r="A9844">
        <v>1472710</v>
      </c>
      <c r="B9844" t="s">
        <v>108</v>
      </c>
      <c r="C9844" t="str">
        <f t="shared" si="845"/>
        <v>2011</v>
      </c>
      <c r="D9844" t="s">
        <v>14</v>
      </c>
      <c r="E9844" t="str">
        <f t="shared" si="846"/>
        <v>2011A</v>
      </c>
      <c r="F9844" t="s">
        <v>15</v>
      </c>
      <c r="G9844" t="s">
        <v>43</v>
      </c>
      <c r="H9844" t="s">
        <v>24</v>
      </c>
      <c r="I9844" t="s">
        <v>27</v>
      </c>
      <c r="J9844" t="str">
        <f t="shared" si="848"/>
        <v>ENG</v>
      </c>
      <c r="L9844">
        <v>2014</v>
      </c>
      <c r="M9844">
        <f t="shared" si="844"/>
        <v>3</v>
      </c>
      <c r="N9844" t="str">
        <f t="shared" si="847"/>
        <v>F</v>
      </c>
      <c r="P9844" t="s">
        <v>19</v>
      </c>
      <c r="Q9844" t="s">
        <v>121</v>
      </c>
      <c r="R9844" t="s">
        <v>24</v>
      </c>
      <c r="W9844">
        <v>10.666667</v>
      </c>
      <c r="X9844">
        <v>7</v>
      </c>
      <c r="Y9844">
        <v>6</v>
      </c>
    </row>
    <row r="9845" spans="1:25" x14ac:dyDescent="0.2">
      <c r="A9845">
        <v>1472710</v>
      </c>
      <c r="B9845" t="s">
        <v>108</v>
      </c>
      <c r="C9845" t="str">
        <f t="shared" si="845"/>
        <v>2011</v>
      </c>
      <c r="D9845" t="s">
        <v>20</v>
      </c>
      <c r="E9845" t="str">
        <f t="shared" si="846"/>
        <v>2011B</v>
      </c>
      <c r="F9845" t="s">
        <v>15</v>
      </c>
      <c r="G9845" t="s">
        <v>56</v>
      </c>
      <c r="H9845" t="s">
        <v>24</v>
      </c>
      <c r="I9845" t="s">
        <v>27</v>
      </c>
      <c r="J9845" t="str">
        <f t="shared" si="848"/>
        <v>ENG</v>
      </c>
      <c r="L9845">
        <v>2014</v>
      </c>
      <c r="M9845">
        <f t="shared" si="844"/>
        <v>3</v>
      </c>
      <c r="N9845" t="str">
        <f t="shared" si="847"/>
        <v>F</v>
      </c>
      <c r="P9845" t="s">
        <v>19</v>
      </c>
      <c r="Q9845" t="s">
        <v>116</v>
      </c>
      <c r="R9845" t="s">
        <v>24</v>
      </c>
      <c r="W9845">
        <v>10.666667</v>
      </c>
      <c r="X9845">
        <v>7</v>
      </c>
      <c r="Y9845">
        <v>6</v>
      </c>
    </row>
    <row r="9846" spans="1:25" x14ac:dyDescent="0.2">
      <c r="A9846">
        <v>1472728</v>
      </c>
      <c r="B9846" t="s">
        <v>108</v>
      </c>
      <c r="C9846" t="str">
        <f t="shared" si="845"/>
        <v>2011</v>
      </c>
      <c r="D9846" t="s">
        <v>14</v>
      </c>
      <c r="E9846" t="str">
        <f t="shared" si="846"/>
        <v>2011A</v>
      </c>
      <c r="F9846" t="s">
        <v>15</v>
      </c>
      <c r="G9846" t="s">
        <v>43</v>
      </c>
      <c r="H9846" t="s">
        <v>24</v>
      </c>
      <c r="I9846" t="s">
        <v>32</v>
      </c>
      <c r="J9846" t="str">
        <f t="shared" si="848"/>
        <v>OTH</v>
      </c>
      <c r="L9846">
        <v>2014</v>
      </c>
      <c r="M9846">
        <f t="shared" si="844"/>
        <v>3</v>
      </c>
      <c r="N9846" t="str">
        <f t="shared" si="847"/>
        <v>F</v>
      </c>
      <c r="P9846" t="s">
        <v>19</v>
      </c>
      <c r="Q9846" t="s">
        <v>118</v>
      </c>
      <c r="R9846" t="s">
        <v>20</v>
      </c>
      <c r="W9846">
        <v>9</v>
      </c>
      <c r="X9846">
        <v>2</v>
      </c>
      <c r="Y9846">
        <v>1</v>
      </c>
    </row>
    <row r="9847" spans="1:25" x14ac:dyDescent="0.2">
      <c r="A9847">
        <v>1472728</v>
      </c>
      <c r="B9847" t="s">
        <v>108</v>
      </c>
      <c r="C9847" t="str">
        <f t="shared" si="845"/>
        <v>2011</v>
      </c>
      <c r="D9847" t="s">
        <v>20</v>
      </c>
      <c r="E9847" t="str">
        <f t="shared" si="846"/>
        <v>2011B</v>
      </c>
      <c r="F9847" t="s">
        <v>15</v>
      </c>
      <c r="G9847" t="s">
        <v>56</v>
      </c>
      <c r="H9847" t="s">
        <v>24</v>
      </c>
      <c r="I9847" t="s">
        <v>32</v>
      </c>
      <c r="J9847" t="str">
        <f t="shared" si="848"/>
        <v>OTH</v>
      </c>
      <c r="L9847">
        <v>2014</v>
      </c>
      <c r="M9847">
        <f t="shared" si="844"/>
        <v>3</v>
      </c>
      <c r="N9847" t="str">
        <f t="shared" si="847"/>
        <v>F</v>
      </c>
      <c r="P9847" t="s">
        <v>19</v>
      </c>
      <c r="Q9847" t="s">
        <v>121</v>
      </c>
      <c r="R9847" t="s">
        <v>24</v>
      </c>
      <c r="W9847">
        <v>9</v>
      </c>
      <c r="X9847">
        <v>2</v>
      </c>
      <c r="Y9847">
        <v>1</v>
      </c>
    </row>
    <row r="9848" spans="1:25" x14ac:dyDescent="0.2">
      <c r="A9848">
        <v>1472756</v>
      </c>
      <c r="B9848" t="s">
        <v>110</v>
      </c>
      <c r="C9848" t="str">
        <f t="shared" si="845"/>
        <v>2011</v>
      </c>
      <c r="D9848" t="s">
        <v>24</v>
      </c>
      <c r="E9848" t="str">
        <f t="shared" si="846"/>
        <v>2011C</v>
      </c>
      <c r="F9848" t="s">
        <v>15</v>
      </c>
      <c r="G9848" t="s">
        <v>36</v>
      </c>
      <c r="H9848" t="s">
        <v>20</v>
      </c>
      <c r="I9848" t="s">
        <v>23</v>
      </c>
      <c r="J9848" t="str">
        <f t="shared" si="848"/>
        <v>ENG</v>
      </c>
      <c r="L9848">
        <v>2014</v>
      </c>
      <c r="M9848">
        <f t="shared" si="844"/>
        <v>3</v>
      </c>
      <c r="N9848" t="str">
        <f t="shared" si="847"/>
        <v>F</v>
      </c>
      <c r="P9848" t="s">
        <v>28</v>
      </c>
      <c r="Q9848" t="s">
        <v>116</v>
      </c>
      <c r="R9848" t="s">
        <v>24</v>
      </c>
      <c r="W9848">
        <v>13.833333</v>
      </c>
      <c r="X9848">
        <v>8</v>
      </c>
      <c r="Y9848">
        <v>7</v>
      </c>
    </row>
    <row r="9849" spans="1:25" x14ac:dyDescent="0.2">
      <c r="A9849">
        <v>1472756</v>
      </c>
      <c r="B9849" t="s">
        <v>108</v>
      </c>
      <c r="C9849" t="str">
        <f t="shared" si="845"/>
        <v>2011</v>
      </c>
      <c r="D9849" t="s">
        <v>14</v>
      </c>
      <c r="E9849" t="str">
        <f t="shared" si="846"/>
        <v>2011A</v>
      </c>
      <c r="F9849" t="s">
        <v>15</v>
      </c>
      <c r="G9849" t="s">
        <v>43</v>
      </c>
      <c r="H9849" t="s">
        <v>24</v>
      </c>
      <c r="I9849" t="s">
        <v>23</v>
      </c>
      <c r="J9849" t="str">
        <f t="shared" si="848"/>
        <v>ENG</v>
      </c>
      <c r="L9849">
        <v>2014</v>
      </c>
      <c r="M9849">
        <f t="shared" si="844"/>
        <v>3</v>
      </c>
      <c r="N9849" t="str">
        <f t="shared" si="847"/>
        <v>F</v>
      </c>
      <c r="P9849" t="s">
        <v>28</v>
      </c>
      <c r="Q9849" t="s">
        <v>118</v>
      </c>
      <c r="R9849" t="s">
        <v>14</v>
      </c>
      <c r="W9849">
        <v>13.833333</v>
      </c>
      <c r="X9849">
        <v>8</v>
      </c>
      <c r="Y9849">
        <v>7</v>
      </c>
    </row>
    <row r="9850" spans="1:25" x14ac:dyDescent="0.2">
      <c r="A9850">
        <v>1472756</v>
      </c>
      <c r="B9850" t="s">
        <v>108</v>
      </c>
      <c r="C9850" t="str">
        <f t="shared" si="845"/>
        <v>2011</v>
      </c>
      <c r="D9850" t="s">
        <v>20</v>
      </c>
      <c r="E9850" t="str">
        <f t="shared" si="846"/>
        <v>2011B</v>
      </c>
      <c r="F9850" t="s">
        <v>15</v>
      </c>
      <c r="G9850" t="s">
        <v>56</v>
      </c>
      <c r="H9850" t="s">
        <v>24</v>
      </c>
      <c r="I9850" t="s">
        <v>23</v>
      </c>
      <c r="J9850" t="str">
        <f t="shared" si="848"/>
        <v>ENG</v>
      </c>
      <c r="L9850">
        <v>2014</v>
      </c>
      <c r="M9850">
        <f t="shared" ref="M9850:M9868" si="849">L9850-C9850</f>
        <v>3</v>
      </c>
      <c r="N9850" t="str">
        <f t="shared" si="847"/>
        <v>F</v>
      </c>
      <c r="P9850" t="s">
        <v>28</v>
      </c>
      <c r="Q9850" t="s">
        <v>121</v>
      </c>
      <c r="R9850" t="s">
        <v>14</v>
      </c>
      <c r="W9850">
        <v>13.833333</v>
      </c>
      <c r="X9850">
        <v>8</v>
      </c>
      <c r="Y9850">
        <v>7</v>
      </c>
    </row>
    <row r="9851" spans="1:25" x14ac:dyDescent="0.2">
      <c r="A9851">
        <v>1472756</v>
      </c>
      <c r="B9851" t="s">
        <v>110</v>
      </c>
      <c r="C9851" t="str">
        <f t="shared" si="845"/>
        <v>2011</v>
      </c>
      <c r="D9851" t="s">
        <v>57</v>
      </c>
      <c r="E9851" t="str">
        <f t="shared" si="846"/>
        <v>2011D</v>
      </c>
      <c r="F9851" t="s">
        <v>15</v>
      </c>
      <c r="G9851" t="s">
        <v>59</v>
      </c>
      <c r="H9851" t="s">
        <v>24</v>
      </c>
      <c r="I9851" t="s">
        <v>23</v>
      </c>
      <c r="J9851" t="str">
        <f t="shared" si="848"/>
        <v>ENG</v>
      </c>
      <c r="L9851">
        <v>2014</v>
      </c>
      <c r="M9851">
        <f t="shared" si="849"/>
        <v>3</v>
      </c>
      <c r="N9851" t="str">
        <f t="shared" si="847"/>
        <v>F</v>
      </c>
      <c r="P9851" t="s">
        <v>28</v>
      </c>
      <c r="Q9851" t="s">
        <v>123</v>
      </c>
      <c r="R9851" t="s">
        <v>20</v>
      </c>
      <c r="W9851">
        <v>13.833333</v>
      </c>
      <c r="X9851">
        <v>8</v>
      </c>
      <c r="Y9851">
        <v>7</v>
      </c>
    </row>
    <row r="9852" spans="1:25" x14ac:dyDescent="0.2">
      <c r="A9852">
        <v>1472780</v>
      </c>
      <c r="B9852" t="s">
        <v>110</v>
      </c>
      <c r="C9852" t="str">
        <f t="shared" si="845"/>
        <v>2011</v>
      </c>
      <c r="D9852" t="s">
        <v>24</v>
      </c>
      <c r="E9852" t="str">
        <f t="shared" si="846"/>
        <v>2011C</v>
      </c>
      <c r="F9852" t="s">
        <v>15</v>
      </c>
      <c r="G9852" t="s">
        <v>43</v>
      </c>
      <c r="H9852" t="s">
        <v>20</v>
      </c>
      <c r="I9852" t="s">
        <v>27</v>
      </c>
      <c r="J9852" t="str">
        <f t="shared" si="848"/>
        <v>ENG</v>
      </c>
      <c r="L9852">
        <v>2014</v>
      </c>
      <c r="M9852">
        <f t="shared" si="849"/>
        <v>3</v>
      </c>
      <c r="N9852" t="str">
        <f t="shared" si="847"/>
        <v>F</v>
      </c>
      <c r="P9852" t="s">
        <v>19</v>
      </c>
      <c r="Q9852" t="s">
        <v>116</v>
      </c>
      <c r="R9852" t="s">
        <v>17</v>
      </c>
    </row>
    <row r="9853" spans="1:25" x14ac:dyDescent="0.2">
      <c r="A9853">
        <v>1472780</v>
      </c>
      <c r="B9853" t="s">
        <v>110</v>
      </c>
      <c r="C9853" t="str">
        <f t="shared" si="845"/>
        <v>2011</v>
      </c>
      <c r="D9853" t="s">
        <v>57</v>
      </c>
      <c r="E9853" t="str">
        <f t="shared" si="846"/>
        <v>2011D</v>
      </c>
      <c r="F9853" t="s">
        <v>15</v>
      </c>
      <c r="G9853" t="s">
        <v>56</v>
      </c>
      <c r="H9853" t="s">
        <v>24</v>
      </c>
      <c r="I9853" t="s">
        <v>27</v>
      </c>
      <c r="J9853" t="str">
        <f t="shared" si="848"/>
        <v>ENG</v>
      </c>
      <c r="L9853">
        <v>2014</v>
      </c>
      <c r="M9853">
        <f t="shared" si="849"/>
        <v>3</v>
      </c>
      <c r="N9853" t="str">
        <f t="shared" si="847"/>
        <v>F</v>
      </c>
      <c r="P9853" t="s">
        <v>19</v>
      </c>
      <c r="Q9853" t="s">
        <v>116</v>
      </c>
      <c r="R9853" t="s">
        <v>14</v>
      </c>
    </row>
    <row r="9854" spans="1:25" x14ac:dyDescent="0.2">
      <c r="A9854">
        <v>1497090</v>
      </c>
      <c r="B9854" t="s">
        <v>108</v>
      </c>
      <c r="C9854" t="str">
        <f t="shared" si="845"/>
        <v>2011</v>
      </c>
      <c r="D9854" t="s">
        <v>14</v>
      </c>
      <c r="E9854" t="str">
        <f t="shared" si="846"/>
        <v>2011A</v>
      </c>
      <c r="F9854" t="s">
        <v>15</v>
      </c>
      <c r="G9854" t="s">
        <v>43</v>
      </c>
      <c r="H9854" t="s">
        <v>24</v>
      </c>
      <c r="I9854" t="s">
        <v>85</v>
      </c>
      <c r="J9854" t="str">
        <f t="shared" si="848"/>
        <v>ENG</v>
      </c>
      <c r="L9854">
        <v>2014</v>
      </c>
      <c r="M9854">
        <f t="shared" si="849"/>
        <v>3</v>
      </c>
      <c r="N9854" t="str">
        <f t="shared" si="847"/>
        <v>F</v>
      </c>
      <c r="P9854" t="s">
        <v>19</v>
      </c>
      <c r="Q9854" t="s">
        <v>118</v>
      </c>
      <c r="R9854" t="s">
        <v>17</v>
      </c>
    </row>
    <row r="9855" spans="1:25" x14ac:dyDescent="0.2">
      <c r="A9855">
        <v>1497090</v>
      </c>
      <c r="B9855" t="s">
        <v>110</v>
      </c>
      <c r="C9855" t="str">
        <f t="shared" si="845"/>
        <v>2011</v>
      </c>
      <c r="D9855" t="s">
        <v>57</v>
      </c>
      <c r="E9855" t="str">
        <f t="shared" si="846"/>
        <v>2011D</v>
      </c>
      <c r="F9855" t="s">
        <v>15</v>
      </c>
      <c r="G9855" t="s">
        <v>56</v>
      </c>
      <c r="H9855" t="s">
        <v>24</v>
      </c>
      <c r="I9855" t="s">
        <v>85</v>
      </c>
      <c r="J9855" t="str">
        <f t="shared" si="848"/>
        <v>ENG</v>
      </c>
      <c r="L9855">
        <v>2014</v>
      </c>
      <c r="M9855">
        <f t="shared" si="849"/>
        <v>3</v>
      </c>
      <c r="N9855" t="str">
        <f t="shared" si="847"/>
        <v>F</v>
      </c>
      <c r="P9855" t="s">
        <v>19</v>
      </c>
      <c r="Q9855" t="s">
        <v>116</v>
      </c>
      <c r="R9855" t="s">
        <v>24</v>
      </c>
    </row>
    <row r="9856" spans="1:25" x14ac:dyDescent="0.2">
      <c r="A9856">
        <v>1497090</v>
      </c>
      <c r="B9856" t="s">
        <v>108</v>
      </c>
      <c r="C9856" t="str">
        <f t="shared" si="845"/>
        <v>2011</v>
      </c>
      <c r="D9856" t="s">
        <v>20</v>
      </c>
      <c r="E9856" t="str">
        <f t="shared" si="846"/>
        <v>2011B</v>
      </c>
      <c r="F9856" t="s">
        <v>15</v>
      </c>
      <c r="G9856" t="s">
        <v>56</v>
      </c>
      <c r="H9856" t="s">
        <v>17</v>
      </c>
      <c r="I9856" t="s">
        <v>85</v>
      </c>
      <c r="J9856" t="str">
        <f t="shared" si="848"/>
        <v>ENG</v>
      </c>
      <c r="L9856">
        <v>2014</v>
      </c>
      <c r="M9856">
        <f t="shared" si="849"/>
        <v>3</v>
      </c>
      <c r="N9856" t="str">
        <f t="shared" si="847"/>
        <v>F</v>
      </c>
      <c r="P9856" t="s">
        <v>19</v>
      </c>
      <c r="Q9856" t="s">
        <v>118</v>
      </c>
      <c r="R9856" t="s">
        <v>20</v>
      </c>
    </row>
    <row r="9857" spans="1:25" x14ac:dyDescent="0.2">
      <c r="A9857">
        <v>1472910</v>
      </c>
      <c r="B9857" t="s">
        <v>108</v>
      </c>
      <c r="C9857" t="str">
        <f t="shared" si="845"/>
        <v>2011</v>
      </c>
      <c r="D9857" t="s">
        <v>20</v>
      </c>
      <c r="E9857" t="str">
        <f t="shared" si="846"/>
        <v>2011B</v>
      </c>
      <c r="F9857" t="s">
        <v>15</v>
      </c>
      <c r="G9857" t="s">
        <v>56</v>
      </c>
      <c r="H9857" t="s">
        <v>20</v>
      </c>
      <c r="I9857" t="s">
        <v>18</v>
      </c>
      <c r="J9857" t="str">
        <f t="shared" si="848"/>
        <v>ENG</v>
      </c>
      <c r="L9857">
        <v>2014</v>
      </c>
      <c r="M9857">
        <f t="shared" si="849"/>
        <v>3</v>
      </c>
      <c r="N9857" t="str">
        <f t="shared" si="847"/>
        <v>F</v>
      </c>
      <c r="P9857" t="s">
        <v>19</v>
      </c>
      <c r="Q9857" t="s">
        <v>123</v>
      </c>
      <c r="R9857" t="s">
        <v>20</v>
      </c>
      <c r="W9857">
        <v>14.833333</v>
      </c>
      <c r="X9857">
        <v>7</v>
      </c>
      <c r="Y9857">
        <v>8</v>
      </c>
    </row>
    <row r="9858" spans="1:25" x14ac:dyDescent="0.2">
      <c r="A9858">
        <v>1472910</v>
      </c>
      <c r="B9858" t="s">
        <v>115</v>
      </c>
      <c r="C9858" t="str">
        <f t="shared" ref="C9858:C9921" si="850">LEFT(B9858,4)</f>
        <v>2012</v>
      </c>
      <c r="D9858" t="s">
        <v>14</v>
      </c>
      <c r="E9858" t="str">
        <f t="shared" ref="E9858:E9921" si="851">CONCATENATE(C9858,D9858)</f>
        <v>2012A</v>
      </c>
      <c r="F9858" t="s">
        <v>15</v>
      </c>
      <c r="G9858" t="s">
        <v>52</v>
      </c>
      <c r="H9858" t="s">
        <v>24</v>
      </c>
      <c r="I9858" t="s">
        <v>23</v>
      </c>
      <c r="J9858" t="str">
        <f t="shared" si="848"/>
        <v>ENG</v>
      </c>
      <c r="L9858">
        <v>2014</v>
      </c>
      <c r="M9858">
        <f t="shared" si="849"/>
        <v>2</v>
      </c>
      <c r="N9858" t="str">
        <f t="shared" ref="N9858:N9921" si="852">IF(OR(M9858&lt;3,M9858="TR"),"U","F")</f>
        <v>U</v>
      </c>
      <c r="P9858" t="s">
        <v>19</v>
      </c>
      <c r="Q9858" t="s">
        <v>124</v>
      </c>
      <c r="R9858" t="s">
        <v>17</v>
      </c>
      <c r="W9858">
        <v>14.833333</v>
      </c>
      <c r="X9858">
        <v>7</v>
      </c>
      <c r="Y9858">
        <v>8</v>
      </c>
    </row>
    <row r="9859" spans="1:25" x14ac:dyDescent="0.2">
      <c r="A9859">
        <v>1473014</v>
      </c>
      <c r="B9859" t="s">
        <v>108</v>
      </c>
      <c r="C9859" t="str">
        <f t="shared" si="850"/>
        <v>2011</v>
      </c>
      <c r="D9859" t="s">
        <v>14</v>
      </c>
      <c r="E9859" t="str">
        <f t="shared" si="851"/>
        <v>2011A</v>
      </c>
      <c r="F9859" t="s">
        <v>15</v>
      </c>
      <c r="G9859" t="s">
        <v>43</v>
      </c>
      <c r="H9859" t="s">
        <v>14</v>
      </c>
      <c r="I9859" t="s">
        <v>23</v>
      </c>
      <c r="J9859" t="str">
        <f t="shared" ref="J9859:J9922" si="853">IF(OR(I9859="AE",I9859="BE",I9859="CE",I9859="CM",I9859="ED",I9859="ECE",I9859="EVE",I9859="EV",I9859="FPE",I9859="IE",I9859="MFE",I9859="ME",I9859="MGE",I9859="MTE",I9859="PHE",I9859="RB",I9859="EE",I9859="RBE"),"ENG",IF(OR(I9859="BBT",I9859="BC",I9859="BIO",I9859="CH",I9859="PH",I9859="PSS",I9859="SC"),"SCI",IF(OR(I9859="MA",I9859="MAC",I9859="SD"),"MAT",IF(OR(I9859="CO",I9859="ID",I9859="ND",I9859="SX"),"OTH",IF(OR(I9859="ECON",I9859="EP",I9859="EC",I9859="ET",I9859="HU",I9859="IN",I9859="LAE",I9859="PWR",I9859="ST",I9859="EVS",I9859="PW"),"HUSS",IF(OR(I9859="CA",I9859="CCN",I9859="CS",I9859="IMGD"),"COMP",IF(OR(I9859="IT",I9859="MG",I9859="MIS"),"BUS","ERROR")))))))</f>
        <v>ENG</v>
      </c>
      <c r="L9859">
        <v>2014</v>
      </c>
      <c r="M9859">
        <f t="shared" si="849"/>
        <v>3</v>
      </c>
      <c r="N9859" t="str">
        <f t="shared" si="852"/>
        <v>F</v>
      </c>
      <c r="P9859" t="s">
        <v>19</v>
      </c>
      <c r="Q9859" t="s">
        <v>116</v>
      </c>
      <c r="R9859" t="s">
        <v>14</v>
      </c>
      <c r="W9859">
        <v>10.833333</v>
      </c>
      <c r="X9859">
        <v>5.5</v>
      </c>
      <c r="Y9859">
        <v>4.5</v>
      </c>
    </row>
    <row r="9860" spans="1:25" x14ac:dyDescent="0.2">
      <c r="A9860">
        <v>1473014</v>
      </c>
      <c r="B9860" t="s">
        <v>108</v>
      </c>
      <c r="C9860" t="str">
        <f t="shared" si="850"/>
        <v>2011</v>
      </c>
      <c r="D9860" t="s">
        <v>20</v>
      </c>
      <c r="E9860" t="str">
        <f t="shared" si="851"/>
        <v>2011B</v>
      </c>
      <c r="F9860" t="s">
        <v>15</v>
      </c>
      <c r="G9860" t="s">
        <v>56</v>
      </c>
      <c r="H9860" t="s">
        <v>14</v>
      </c>
      <c r="I9860" t="s">
        <v>23</v>
      </c>
      <c r="J9860" t="str">
        <f t="shared" si="853"/>
        <v>ENG</v>
      </c>
      <c r="L9860">
        <v>2014</v>
      </c>
      <c r="M9860">
        <f t="shared" si="849"/>
        <v>3</v>
      </c>
      <c r="N9860" t="str">
        <f t="shared" si="852"/>
        <v>F</v>
      </c>
      <c r="P9860" t="s">
        <v>19</v>
      </c>
      <c r="Q9860" t="s">
        <v>123</v>
      </c>
      <c r="R9860" t="s">
        <v>14</v>
      </c>
      <c r="W9860">
        <v>10.833333</v>
      </c>
      <c r="X9860">
        <v>5.5</v>
      </c>
      <c r="Y9860">
        <v>4.5</v>
      </c>
    </row>
    <row r="9861" spans="1:25" x14ac:dyDescent="0.2">
      <c r="A9861">
        <v>1473292</v>
      </c>
      <c r="B9861" t="s">
        <v>108</v>
      </c>
      <c r="C9861" t="str">
        <f t="shared" si="850"/>
        <v>2011</v>
      </c>
      <c r="D9861" t="s">
        <v>20</v>
      </c>
      <c r="E9861" t="str">
        <f t="shared" si="851"/>
        <v>2011B</v>
      </c>
      <c r="F9861" t="s">
        <v>15</v>
      </c>
      <c r="G9861" t="s">
        <v>56</v>
      </c>
      <c r="H9861" t="s">
        <v>24</v>
      </c>
      <c r="I9861" t="s">
        <v>84</v>
      </c>
      <c r="J9861" t="str">
        <f t="shared" si="853"/>
        <v>ENG</v>
      </c>
      <c r="L9861">
        <v>2014</v>
      </c>
      <c r="M9861">
        <f t="shared" si="849"/>
        <v>3</v>
      </c>
      <c r="N9861" t="str">
        <f t="shared" si="852"/>
        <v>F</v>
      </c>
      <c r="P9861" t="s">
        <v>19</v>
      </c>
      <c r="Q9861" t="s">
        <v>116</v>
      </c>
      <c r="R9861" t="s">
        <v>17</v>
      </c>
      <c r="W9861">
        <v>13.666667</v>
      </c>
      <c r="X9861">
        <v>7</v>
      </c>
      <c r="Y9861">
        <v>7.5</v>
      </c>
    </row>
    <row r="9862" spans="1:25" x14ac:dyDescent="0.2">
      <c r="A9862">
        <v>1473292</v>
      </c>
      <c r="B9862" t="s">
        <v>110</v>
      </c>
      <c r="C9862" t="str">
        <f t="shared" si="850"/>
        <v>2011</v>
      </c>
      <c r="D9862" t="s">
        <v>24</v>
      </c>
      <c r="E9862" t="str">
        <f t="shared" si="851"/>
        <v>2011C</v>
      </c>
      <c r="F9862" t="s">
        <v>15</v>
      </c>
      <c r="G9862" t="s">
        <v>43</v>
      </c>
      <c r="H9862" t="s">
        <v>24</v>
      </c>
      <c r="I9862" t="s">
        <v>22</v>
      </c>
      <c r="J9862" t="str">
        <f t="shared" si="853"/>
        <v>ENG</v>
      </c>
      <c r="L9862">
        <v>2014</v>
      </c>
      <c r="M9862">
        <f t="shared" si="849"/>
        <v>3</v>
      </c>
      <c r="N9862" t="str">
        <f t="shared" si="852"/>
        <v>F</v>
      </c>
      <c r="P9862" t="s">
        <v>19</v>
      </c>
      <c r="Q9862" t="s">
        <v>123</v>
      </c>
      <c r="R9862" t="s">
        <v>17</v>
      </c>
      <c r="W9862">
        <v>13.666667</v>
      </c>
      <c r="X9862">
        <v>7</v>
      </c>
      <c r="Y9862">
        <v>7.5</v>
      </c>
    </row>
    <row r="9863" spans="1:25" x14ac:dyDescent="0.2">
      <c r="A9863">
        <v>1473292</v>
      </c>
      <c r="B9863" t="s">
        <v>108</v>
      </c>
      <c r="C9863" t="str">
        <f t="shared" si="850"/>
        <v>2011</v>
      </c>
      <c r="D9863" t="s">
        <v>14</v>
      </c>
      <c r="E9863" t="str">
        <f t="shared" si="851"/>
        <v>2011A</v>
      </c>
      <c r="F9863" t="s">
        <v>15</v>
      </c>
      <c r="G9863" t="s">
        <v>43</v>
      </c>
      <c r="H9863" t="s">
        <v>17</v>
      </c>
      <c r="I9863" t="s">
        <v>84</v>
      </c>
      <c r="J9863" t="str">
        <f t="shared" si="853"/>
        <v>ENG</v>
      </c>
      <c r="L9863">
        <v>2014</v>
      </c>
      <c r="M9863">
        <f t="shared" si="849"/>
        <v>3</v>
      </c>
      <c r="N9863" t="str">
        <f t="shared" si="852"/>
        <v>F</v>
      </c>
      <c r="P9863" t="s">
        <v>19</v>
      </c>
      <c r="Q9863" t="s">
        <v>121</v>
      </c>
      <c r="R9863" t="s">
        <v>24</v>
      </c>
      <c r="W9863">
        <v>13.666667</v>
      </c>
      <c r="X9863">
        <v>7</v>
      </c>
      <c r="Y9863">
        <v>7.5</v>
      </c>
    </row>
    <row r="9864" spans="1:25" x14ac:dyDescent="0.2">
      <c r="A9864">
        <v>1500904</v>
      </c>
      <c r="B9864" t="s">
        <v>108</v>
      </c>
      <c r="C9864" t="str">
        <f t="shared" si="850"/>
        <v>2011</v>
      </c>
      <c r="D9864" t="s">
        <v>14</v>
      </c>
      <c r="E9864" t="str">
        <f t="shared" si="851"/>
        <v>2011A</v>
      </c>
      <c r="F9864" t="s">
        <v>15</v>
      </c>
      <c r="G9864" t="s">
        <v>43</v>
      </c>
      <c r="H9864" t="s">
        <v>14</v>
      </c>
      <c r="I9864" t="s">
        <v>85</v>
      </c>
      <c r="J9864" t="str">
        <f t="shared" si="853"/>
        <v>ENG</v>
      </c>
      <c r="L9864">
        <v>2014</v>
      </c>
      <c r="M9864">
        <f t="shared" si="849"/>
        <v>3</v>
      </c>
      <c r="N9864" t="str">
        <f t="shared" si="852"/>
        <v>F</v>
      </c>
      <c r="P9864" t="s">
        <v>19</v>
      </c>
      <c r="Q9864" t="s">
        <v>116</v>
      </c>
      <c r="R9864" t="s">
        <v>14</v>
      </c>
    </row>
    <row r="9865" spans="1:25" x14ac:dyDescent="0.2">
      <c r="A9865">
        <v>1500904</v>
      </c>
      <c r="B9865" t="s">
        <v>108</v>
      </c>
      <c r="C9865" t="str">
        <f t="shared" si="850"/>
        <v>2011</v>
      </c>
      <c r="D9865" t="s">
        <v>20</v>
      </c>
      <c r="E9865" t="str">
        <f t="shared" si="851"/>
        <v>2011B</v>
      </c>
      <c r="F9865" t="s">
        <v>15</v>
      </c>
      <c r="G9865" t="s">
        <v>56</v>
      </c>
      <c r="H9865" t="s">
        <v>14</v>
      </c>
      <c r="I9865" t="s">
        <v>85</v>
      </c>
      <c r="J9865" t="str">
        <f t="shared" si="853"/>
        <v>ENG</v>
      </c>
      <c r="L9865">
        <v>2014</v>
      </c>
      <c r="M9865">
        <f t="shared" si="849"/>
        <v>3</v>
      </c>
      <c r="N9865" t="str">
        <f t="shared" si="852"/>
        <v>F</v>
      </c>
      <c r="P9865" t="s">
        <v>19</v>
      </c>
      <c r="Q9865" t="s">
        <v>123</v>
      </c>
      <c r="R9865" t="s">
        <v>14</v>
      </c>
    </row>
    <row r="9866" spans="1:25" x14ac:dyDescent="0.2">
      <c r="A9866">
        <v>1473420</v>
      </c>
      <c r="B9866" t="s">
        <v>108</v>
      </c>
      <c r="C9866" t="str">
        <f t="shared" si="850"/>
        <v>2011</v>
      </c>
      <c r="D9866" t="s">
        <v>14</v>
      </c>
      <c r="E9866" t="str">
        <f t="shared" si="851"/>
        <v>2011A</v>
      </c>
      <c r="F9866" t="s">
        <v>15</v>
      </c>
      <c r="G9866" t="s">
        <v>43</v>
      </c>
      <c r="H9866" t="s">
        <v>17</v>
      </c>
      <c r="I9866" t="s">
        <v>18</v>
      </c>
      <c r="J9866" t="str">
        <f t="shared" si="853"/>
        <v>ENG</v>
      </c>
      <c r="L9866">
        <v>2014</v>
      </c>
      <c r="M9866">
        <f t="shared" si="849"/>
        <v>3</v>
      </c>
      <c r="N9866" t="str">
        <f t="shared" si="852"/>
        <v>F</v>
      </c>
      <c r="P9866" t="s">
        <v>19</v>
      </c>
      <c r="Q9866" t="s">
        <v>118</v>
      </c>
      <c r="R9866" t="s">
        <v>17</v>
      </c>
      <c r="W9866">
        <v>9.3333329999999997</v>
      </c>
      <c r="X9866">
        <v>2</v>
      </c>
      <c r="Y9866">
        <v>1.5</v>
      </c>
    </row>
    <row r="9867" spans="1:25" x14ac:dyDescent="0.2">
      <c r="A9867">
        <v>1473458</v>
      </c>
      <c r="B9867" t="s">
        <v>108</v>
      </c>
      <c r="C9867" t="str">
        <f t="shared" si="850"/>
        <v>2011</v>
      </c>
      <c r="D9867" t="s">
        <v>14</v>
      </c>
      <c r="E9867" t="str">
        <f t="shared" si="851"/>
        <v>2011A</v>
      </c>
      <c r="F9867" t="s">
        <v>15</v>
      </c>
      <c r="G9867" t="s">
        <v>43</v>
      </c>
      <c r="H9867" t="s">
        <v>20</v>
      </c>
      <c r="I9867" t="s">
        <v>29</v>
      </c>
      <c r="J9867" t="str">
        <f t="shared" si="853"/>
        <v>ENG</v>
      </c>
      <c r="L9867">
        <v>2014</v>
      </c>
      <c r="M9867">
        <f t="shared" si="849"/>
        <v>3</v>
      </c>
      <c r="N9867" t="str">
        <f t="shared" si="852"/>
        <v>F</v>
      </c>
      <c r="P9867" t="s">
        <v>28</v>
      </c>
      <c r="Q9867" t="s">
        <v>116</v>
      </c>
      <c r="R9867" t="s">
        <v>20</v>
      </c>
      <c r="W9867">
        <v>16</v>
      </c>
      <c r="X9867">
        <v>8</v>
      </c>
      <c r="Y9867">
        <v>9</v>
      </c>
    </row>
    <row r="9868" spans="1:25" x14ac:dyDescent="0.2">
      <c r="A9868">
        <v>1473458</v>
      </c>
      <c r="B9868" t="s">
        <v>108</v>
      </c>
      <c r="C9868" t="str">
        <f t="shared" si="850"/>
        <v>2011</v>
      </c>
      <c r="D9868" t="s">
        <v>20</v>
      </c>
      <c r="E9868" t="str">
        <f t="shared" si="851"/>
        <v>2011B</v>
      </c>
      <c r="F9868" t="s">
        <v>15</v>
      </c>
      <c r="G9868" t="s">
        <v>56</v>
      </c>
      <c r="H9868" t="s">
        <v>20</v>
      </c>
      <c r="I9868" t="s">
        <v>29</v>
      </c>
      <c r="J9868" t="str">
        <f t="shared" si="853"/>
        <v>ENG</v>
      </c>
      <c r="L9868">
        <v>2014</v>
      </c>
      <c r="M9868">
        <f t="shared" si="849"/>
        <v>3</v>
      </c>
      <c r="N9868" t="str">
        <f t="shared" si="852"/>
        <v>F</v>
      </c>
      <c r="P9868" t="s">
        <v>28</v>
      </c>
      <c r="Q9868" t="s">
        <v>123</v>
      </c>
      <c r="R9868" t="s">
        <v>20</v>
      </c>
      <c r="W9868">
        <v>16</v>
      </c>
      <c r="X9868">
        <v>8</v>
      </c>
      <c r="Y9868">
        <v>9</v>
      </c>
    </row>
    <row r="9869" spans="1:25" x14ac:dyDescent="0.2">
      <c r="A9869">
        <v>1473720</v>
      </c>
      <c r="B9869" t="s">
        <v>115</v>
      </c>
      <c r="C9869" t="str">
        <f t="shared" si="850"/>
        <v>2012</v>
      </c>
      <c r="D9869" t="s">
        <v>14</v>
      </c>
      <c r="E9869" t="str">
        <f t="shared" si="851"/>
        <v>2012A</v>
      </c>
      <c r="F9869" t="s">
        <v>15</v>
      </c>
      <c r="G9869" t="s">
        <v>52</v>
      </c>
      <c r="H9869" t="s">
        <v>14</v>
      </c>
      <c r="I9869" t="s">
        <v>33</v>
      </c>
      <c r="J9869" t="str">
        <f t="shared" si="853"/>
        <v>ENG</v>
      </c>
      <c r="L9869" t="s">
        <v>38</v>
      </c>
      <c r="M9869" t="s">
        <v>38</v>
      </c>
      <c r="N9869" t="str">
        <f t="shared" si="852"/>
        <v>U</v>
      </c>
      <c r="P9869" t="s">
        <v>19</v>
      </c>
    </row>
    <row r="9870" spans="1:25" x14ac:dyDescent="0.2">
      <c r="A9870">
        <v>1473734</v>
      </c>
      <c r="B9870" t="s">
        <v>108</v>
      </c>
      <c r="C9870" t="str">
        <f t="shared" si="850"/>
        <v>2011</v>
      </c>
      <c r="D9870" t="s">
        <v>14</v>
      </c>
      <c r="E9870" t="str">
        <f t="shared" si="851"/>
        <v>2011A</v>
      </c>
      <c r="F9870" t="s">
        <v>15</v>
      </c>
      <c r="G9870" t="s">
        <v>43</v>
      </c>
      <c r="H9870" t="s">
        <v>24</v>
      </c>
      <c r="I9870" t="s">
        <v>18</v>
      </c>
      <c r="J9870" t="str">
        <f t="shared" si="853"/>
        <v>ENG</v>
      </c>
      <c r="L9870">
        <v>2014</v>
      </c>
      <c r="M9870">
        <f t="shared" ref="M9870:M9901" si="854">L9870-C9870</f>
        <v>3</v>
      </c>
      <c r="N9870" t="str">
        <f t="shared" si="852"/>
        <v>F</v>
      </c>
      <c r="P9870" t="s">
        <v>19</v>
      </c>
      <c r="Q9870" t="s">
        <v>118</v>
      </c>
      <c r="R9870" t="s">
        <v>14</v>
      </c>
      <c r="W9870">
        <v>14</v>
      </c>
      <c r="X9870">
        <v>6</v>
      </c>
      <c r="Y9870">
        <v>8</v>
      </c>
    </row>
    <row r="9871" spans="1:25" x14ac:dyDescent="0.2">
      <c r="A9871">
        <v>1473734</v>
      </c>
      <c r="B9871" t="s">
        <v>108</v>
      </c>
      <c r="C9871" t="str">
        <f t="shared" si="850"/>
        <v>2011</v>
      </c>
      <c r="D9871" t="s">
        <v>20</v>
      </c>
      <c r="E9871" t="str">
        <f t="shared" si="851"/>
        <v>2011B</v>
      </c>
      <c r="F9871" t="s">
        <v>15</v>
      </c>
      <c r="G9871" t="s">
        <v>56</v>
      </c>
      <c r="H9871" t="s">
        <v>24</v>
      </c>
      <c r="I9871" t="s">
        <v>18</v>
      </c>
      <c r="J9871" t="str">
        <f t="shared" si="853"/>
        <v>ENG</v>
      </c>
      <c r="L9871">
        <v>2014</v>
      </c>
      <c r="M9871">
        <f t="shared" si="854"/>
        <v>3</v>
      </c>
      <c r="N9871" t="str">
        <f t="shared" si="852"/>
        <v>F</v>
      </c>
      <c r="P9871" t="s">
        <v>19</v>
      </c>
      <c r="Q9871" t="s">
        <v>121</v>
      </c>
      <c r="R9871" t="s">
        <v>20</v>
      </c>
      <c r="W9871">
        <v>14</v>
      </c>
      <c r="X9871">
        <v>6</v>
      </c>
      <c r="Y9871">
        <v>8</v>
      </c>
    </row>
    <row r="9872" spans="1:25" x14ac:dyDescent="0.2">
      <c r="A9872">
        <v>1473744</v>
      </c>
      <c r="B9872" t="s">
        <v>110</v>
      </c>
      <c r="C9872" t="str">
        <f t="shared" si="850"/>
        <v>2011</v>
      </c>
      <c r="D9872" t="s">
        <v>24</v>
      </c>
      <c r="E9872" t="str">
        <f t="shared" si="851"/>
        <v>2011C</v>
      </c>
      <c r="F9872" t="s">
        <v>15</v>
      </c>
      <c r="G9872" t="s">
        <v>16</v>
      </c>
      <c r="H9872" t="s">
        <v>20</v>
      </c>
      <c r="I9872" t="s">
        <v>23</v>
      </c>
      <c r="J9872" t="str">
        <f t="shared" si="853"/>
        <v>ENG</v>
      </c>
      <c r="K9872" t="s">
        <v>22</v>
      </c>
      <c r="L9872">
        <v>2014</v>
      </c>
      <c r="M9872">
        <f t="shared" si="854"/>
        <v>3</v>
      </c>
      <c r="N9872" t="str">
        <f t="shared" si="852"/>
        <v>F</v>
      </c>
      <c r="P9872" t="s">
        <v>19</v>
      </c>
      <c r="Q9872" t="s">
        <v>120</v>
      </c>
      <c r="R9872" t="s">
        <v>24</v>
      </c>
      <c r="W9872">
        <v>15</v>
      </c>
      <c r="X9872">
        <v>8</v>
      </c>
      <c r="Y9872">
        <v>9</v>
      </c>
    </row>
    <row r="9873" spans="1:25" x14ac:dyDescent="0.2">
      <c r="A9873">
        <v>1473744</v>
      </c>
      <c r="B9873" t="s">
        <v>108</v>
      </c>
      <c r="C9873" t="str">
        <f t="shared" si="850"/>
        <v>2011</v>
      </c>
      <c r="D9873" t="s">
        <v>20</v>
      </c>
      <c r="E9873" t="str">
        <f t="shared" si="851"/>
        <v>2011B</v>
      </c>
      <c r="F9873" t="s">
        <v>15</v>
      </c>
      <c r="G9873" t="s">
        <v>64</v>
      </c>
      <c r="H9873" t="s">
        <v>24</v>
      </c>
      <c r="I9873" t="s">
        <v>23</v>
      </c>
      <c r="J9873" t="str">
        <f t="shared" si="853"/>
        <v>ENG</v>
      </c>
      <c r="K9873" t="s">
        <v>22</v>
      </c>
      <c r="L9873">
        <v>2014</v>
      </c>
      <c r="M9873">
        <f t="shared" si="854"/>
        <v>3</v>
      </c>
      <c r="N9873" t="str">
        <f t="shared" si="852"/>
        <v>F</v>
      </c>
      <c r="P9873" t="s">
        <v>19</v>
      </c>
      <c r="Q9873" t="s">
        <v>123</v>
      </c>
      <c r="R9873" t="s">
        <v>20</v>
      </c>
      <c r="W9873">
        <v>15</v>
      </c>
      <c r="X9873">
        <v>8</v>
      </c>
      <c r="Y9873">
        <v>9</v>
      </c>
    </row>
    <row r="9874" spans="1:25" x14ac:dyDescent="0.2">
      <c r="A9874">
        <v>1473744</v>
      </c>
      <c r="B9874" t="s">
        <v>108</v>
      </c>
      <c r="C9874" t="str">
        <f t="shared" si="850"/>
        <v>2011</v>
      </c>
      <c r="D9874" t="s">
        <v>14</v>
      </c>
      <c r="E9874" t="str">
        <f t="shared" si="851"/>
        <v>2011A</v>
      </c>
      <c r="F9874" t="s">
        <v>15</v>
      </c>
      <c r="G9874" t="s">
        <v>16</v>
      </c>
      <c r="H9874" t="s">
        <v>17</v>
      </c>
      <c r="I9874" t="s">
        <v>23</v>
      </c>
      <c r="J9874" t="str">
        <f t="shared" si="853"/>
        <v>ENG</v>
      </c>
      <c r="K9874" t="s">
        <v>22</v>
      </c>
      <c r="L9874">
        <v>2014</v>
      </c>
      <c r="M9874">
        <f t="shared" si="854"/>
        <v>3</v>
      </c>
      <c r="N9874" t="str">
        <f t="shared" si="852"/>
        <v>F</v>
      </c>
      <c r="P9874" t="s">
        <v>19</v>
      </c>
      <c r="Q9874" t="s">
        <v>116</v>
      </c>
      <c r="R9874" t="s">
        <v>24</v>
      </c>
      <c r="W9874">
        <v>15</v>
      </c>
      <c r="X9874">
        <v>8</v>
      </c>
      <c r="Y9874">
        <v>9</v>
      </c>
    </row>
    <row r="9875" spans="1:25" x14ac:dyDescent="0.2">
      <c r="A9875">
        <v>1473778</v>
      </c>
      <c r="B9875" t="s">
        <v>110</v>
      </c>
      <c r="C9875" t="str">
        <f t="shared" si="850"/>
        <v>2011</v>
      </c>
      <c r="D9875" t="s">
        <v>57</v>
      </c>
      <c r="E9875" t="str">
        <f t="shared" si="851"/>
        <v>2011D</v>
      </c>
      <c r="F9875" t="s">
        <v>15</v>
      </c>
      <c r="G9875" t="s">
        <v>56</v>
      </c>
      <c r="H9875" t="s">
        <v>20</v>
      </c>
      <c r="I9875" t="s">
        <v>45</v>
      </c>
      <c r="J9875" t="str">
        <f t="shared" si="853"/>
        <v>SCI</v>
      </c>
      <c r="L9875">
        <v>2014</v>
      </c>
      <c r="M9875">
        <f t="shared" si="854"/>
        <v>3</v>
      </c>
      <c r="N9875" t="str">
        <f t="shared" si="852"/>
        <v>F</v>
      </c>
      <c r="P9875" t="s">
        <v>19</v>
      </c>
      <c r="Q9875" t="s">
        <v>116</v>
      </c>
      <c r="R9875" t="s">
        <v>20</v>
      </c>
      <c r="W9875">
        <v>12.333333</v>
      </c>
      <c r="X9875">
        <v>5</v>
      </c>
      <c r="Y9875">
        <v>6</v>
      </c>
    </row>
    <row r="9876" spans="1:25" x14ac:dyDescent="0.2">
      <c r="A9876">
        <v>1473778</v>
      </c>
      <c r="B9876" t="s">
        <v>110</v>
      </c>
      <c r="C9876" t="str">
        <f t="shared" si="850"/>
        <v>2011</v>
      </c>
      <c r="D9876" t="s">
        <v>24</v>
      </c>
      <c r="E9876" t="str">
        <f t="shared" si="851"/>
        <v>2011C</v>
      </c>
      <c r="F9876" t="s">
        <v>15</v>
      </c>
      <c r="G9876" t="s">
        <v>43</v>
      </c>
      <c r="H9876" t="s">
        <v>24</v>
      </c>
      <c r="I9876" t="s">
        <v>45</v>
      </c>
      <c r="J9876" t="str">
        <f t="shared" si="853"/>
        <v>SCI</v>
      </c>
      <c r="L9876">
        <v>2014</v>
      </c>
      <c r="M9876">
        <f t="shared" si="854"/>
        <v>3</v>
      </c>
      <c r="N9876" t="str">
        <f t="shared" si="852"/>
        <v>F</v>
      </c>
      <c r="P9876" t="s">
        <v>19</v>
      </c>
      <c r="Q9876" t="s">
        <v>116</v>
      </c>
      <c r="R9876" t="s">
        <v>17</v>
      </c>
      <c r="W9876">
        <v>12.333333</v>
      </c>
      <c r="X9876">
        <v>5</v>
      </c>
      <c r="Y9876">
        <v>6</v>
      </c>
    </row>
    <row r="9877" spans="1:25" x14ac:dyDescent="0.2">
      <c r="A9877">
        <v>1473784</v>
      </c>
      <c r="B9877" t="s">
        <v>115</v>
      </c>
      <c r="C9877" t="str">
        <f t="shared" si="850"/>
        <v>2012</v>
      </c>
      <c r="D9877" t="s">
        <v>14</v>
      </c>
      <c r="E9877" t="str">
        <f t="shared" si="851"/>
        <v>2012A</v>
      </c>
      <c r="F9877" t="s">
        <v>15</v>
      </c>
      <c r="G9877" t="s">
        <v>43</v>
      </c>
      <c r="H9877" t="s">
        <v>20</v>
      </c>
      <c r="I9877" t="s">
        <v>33</v>
      </c>
      <c r="J9877" t="str">
        <f t="shared" si="853"/>
        <v>ENG</v>
      </c>
      <c r="L9877">
        <v>2015</v>
      </c>
      <c r="M9877">
        <f t="shared" si="854"/>
        <v>3</v>
      </c>
      <c r="N9877" t="str">
        <f t="shared" si="852"/>
        <v>F</v>
      </c>
      <c r="P9877" t="s">
        <v>19</v>
      </c>
      <c r="Q9877" t="s">
        <v>118</v>
      </c>
      <c r="R9877" t="s">
        <v>14</v>
      </c>
    </row>
    <row r="9878" spans="1:25" x14ac:dyDescent="0.2">
      <c r="A9878">
        <v>1473826</v>
      </c>
      <c r="B9878" t="s">
        <v>108</v>
      </c>
      <c r="C9878" t="str">
        <f t="shared" si="850"/>
        <v>2011</v>
      </c>
      <c r="D9878" t="s">
        <v>14</v>
      </c>
      <c r="E9878" t="str">
        <f t="shared" si="851"/>
        <v>2011A</v>
      </c>
      <c r="F9878" t="s">
        <v>15</v>
      </c>
      <c r="G9878" t="s">
        <v>16</v>
      </c>
      <c r="H9878" t="s">
        <v>20</v>
      </c>
      <c r="I9878" t="s">
        <v>33</v>
      </c>
      <c r="J9878" t="str">
        <f t="shared" si="853"/>
        <v>ENG</v>
      </c>
      <c r="L9878">
        <v>2014</v>
      </c>
      <c r="M9878">
        <f t="shared" si="854"/>
        <v>3</v>
      </c>
      <c r="N9878" t="str">
        <f t="shared" si="852"/>
        <v>F</v>
      </c>
      <c r="P9878" t="s">
        <v>19</v>
      </c>
      <c r="Q9878" t="s">
        <v>116</v>
      </c>
      <c r="R9878" t="s">
        <v>24</v>
      </c>
      <c r="W9878">
        <v>14</v>
      </c>
      <c r="X9878">
        <v>7</v>
      </c>
      <c r="Y9878">
        <v>8</v>
      </c>
    </row>
    <row r="9879" spans="1:25" x14ac:dyDescent="0.2">
      <c r="A9879">
        <v>1473826</v>
      </c>
      <c r="B9879" t="s">
        <v>108</v>
      </c>
      <c r="C9879" t="str">
        <f t="shared" si="850"/>
        <v>2011</v>
      </c>
      <c r="D9879" t="s">
        <v>20</v>
      </c>
      <c r="E9879" t="str">
        <f t="shared" si="851"/>
        <v>2011B</v>
      </c>
      <c r="F9879" t="s">
        <v>15</v>
      </c>
      <c r="G9879" t="s">
        <v>64</v>
      </c>
      <c r="H9879" t="s">
        <v>20</v>
      </c>
      <c r="I9879" t="s">
        <v>33</v>
      </c>
      <c r="J9879" t="str">
        <f t="shared" si="853"/>
        <v>ENG</v>
      </c>
      <c r="L9879">
        <v>2014</v>
      </c>
      <c r="M9879">
        <f t="shared" si="854"/>
        <v>3</v>
      </c>
      <c r="N9879" t="str">
        <f t="shared" si="852"/>
        <v>F</v>
      </c>
      <c r="P9879" t="s">
        <v>19</v>
      </c>
      <c r="Q9879" t="s">
        <v>123</v>
      </c>
      <c r="R9879" t="s">
        <v>20</v>
      </c>
      <c r="W9879">
        <v>14</v>
      </c>
      <c r="X9879">
        <v>7</v>
      </c>
      <c r="Y9879">
        <v>8</v>
      </c>
    </row>
    <row r="9880" spans="1:25" x14ac:dyDescent="0.2">
      <c r="A9880">
        <v>1473850</v>
      </c>
      <c r="B9880" t="s">
        <v>110</v>
      </c>
      <c r="C9880" t="str">
        <f t="shared" si="850"/>
        <v>2011</v>
      </c>
      <c r="D9880" t="s">
        <v>24</v>
      </c>
      <c r="E9880" t="str">
        <f t="shared" si="851"/>
        <v>2011C</v>
      </c>
      <c r="F9880" t="s">
        <v>15</v>
      </c>
      <c r="G9880" t="s">
        <v>43</v>
      </c>
      <c r="H9880" t="s">
        <v>14</v>
      </c>
      <c r="I9880" t="s">
        <v>41</v>
      </c>
      <c r="J9880" t="str">
        <f t="shared" si="853"/>
        <v>ENG</v>
      </c>
      <c r="L9880">
        <v>2014</v>
      </c>
      <c r="M9880">
        <f t="shared" si="854"/>
        <v>3</v>
      </c>
      <c r="N9880" t="str">
        <f t="shared" si="852"/>
        <v>F</v>
      </c>
      <c r="P9880" t="s">
        <v>19</v>
      </c>
      <c r="W9880">
        <v>12.833333</v>
      </c>
      <c r="X9880">
        <v>1</v>
      </c>
      <c r="Y9880">
        <v>0</v>
      </c>
    </row>
    <row r="9881" spans="1:25" x14ac:dyDescent="0.2">
      <c r="A9881">
        <v>1473868</v>
      </c>
      <c r="B9881" t="s">
        <v>110</v>
      </c>
      <c r="C9881" t="str">
        <f t="shared" si="850"/>
        <v>2011</v>
      </c>
      <c r="D9881" t="s">
        <v>24</v>
      </c>
      <c r="E9881" t="str">
        <f t="shared" si="851"/>
        <v>2011C</v>
      </c>
      <c r="F9881" t="s">
        <v>15</v>
      </c>
      <c r="G9881" t="s">
        <v>43</v>
      </c>
      <c r="H9881" t="s">
        <v>14</v>
      </c>
      <c r="I9881" t="s">
        <v>41</v>
      </c>
      <c r="J9881" t="str">
        <f t="shared" si="853"/>
        <v>ENG</v>
      </c>
      <c r="L9881">
        <v>2014</v>
      </c>
      <c r="M9881">
        <f t="shared" si="854"/>
        <v>3</v>
      </c>
      <c r="N9881" t="str">
        <f t="shared" si="852"/>
        <v>F</v>
      </c>
      <c r="P9881" t="s">
        <v>19</v>
      </c>
      <c r="Q9881" t="s">
        <v>123</v>
      </c>
      <c r="R9881" t="s">
        <v>14</v>
      </c>
    </row>
    <row r="9882" spans="1:25" x14ac:dyDescent="0.2">
      <c r="A9882">
        <v>1473870</v>
      </c>
      <c r="B9882" t="s">
        <v>108</v>
      </c>
      <c r="C9882" t="str">
        <f t="shared" si="850"/>
        <v>2011</v>
      </c>
      <c r="D9882" t="s">
        <v>14</v>
      </c>
      <c r="E9882" t="str">
        <f t="shared" si="851"/>
        <v>2011A</v>
      </c>
      <c r="F9882" t="s">
        <v>15</v>
      </c>
      <c r="G9882" t="s">
        <v>43</v>
      </c>
      <c r="H9882" t="s">
        <v>20</v>
      </c>
      <c r="I9882" t="s">
        <v>46</v>
      </c>
      <c r="J9882" t="str">
        <f t="shared" si="853"/>
        <v>MAT</v>
      </c>
      <c r="L9882">
        <v>2014</v>
      </c>
      <c r="M9882">
        <f t="shared" si="854"/>
        <v>3</v>
      </c>
      <c r="N9882" t="str">
        <f t="shared" si="852"/>
        <v>F</v>
      </c>
      <c r="P9882" t="s">
        <v>19</v>
      </c>
      <c r="Q9882" t="s">
        <v>116</v>
      </c>
      <c r="R9882" t="s">
        <v>20</v>
      </c>
      <c r="W9882">
        <v>12.5</v>
      </c>
      <c r="X9882">
        <v>8</v>
      </c>
      <c r="Y9882">
        <v>8</v>
      </c>
    </row>
    <row r="9883" spans="1:25" x14ac:dyDescent="0.2">
      <c r="A9883">
        <v>1473878</v>
      </c>
      <c r="B9883" t="s">
        <v>108</v>
      </c>
      <c r="C9883" t="str">
        <f t="shared" si="850"/>
        <v>2011</v>
      </c>
      <c r="D9883" t="s">
        <v>14</v>
      </c>
      <c r="E9883" t="str">
        <f t="shared" si="851"/>
        <v>2011A</v>
      </c>
      <c r="F9883" t="s">
        <v>15</v>
      </c>
      <c r="G9883" t="s">
        <v>43</v>
      </c>
      <c r="H9883" t="s">
        <v>20</v>
      </c>
      <c r="I9883" t="s">
        <v>18</v>
      </c>
      <c r="J9883" t="str">
        <f t="shared" si="853"/>
        <v>ENG</v>
      </c>
      <c r="L9883">
        <v>2014</v>
      </c>
      <c r="M9883">
        <f t="shared" si="854"/>
        <v>3</v>
      </c>
      <c r="N9883" t="str">
        <f t="shared" si="852"/>
        <v>F</v>
      </c>
      <c r="P9883" t="s">
        <v>19</v>
      </c>
      <c r="Q9883" t="s">
        <v>116</v>
      </c>
      <c r="R9883" t="s">
        <v>17</v>
      </c>
      <c r="W9883">
        <v>11.166665999999999</v>
      </c>
      <c r="X9883">
        <v>6</v>
      </c>
      <c r="Y9883">
        <v>5.5</v>
      </c>
    </row>
    <row r="9884" spans="1:25" x14ac:dyDescent="0.2">
      <c r="A9884">
        <v>1473878</v>
      </c>
      <c r="B9884" t="s">
        <v>108</v>
      </c>
      <c r="C9884" t="str">
        <f t="shared" si="850"/>
        <v>2011</v>
      </c>
      <c r="D9884" t="s">
        <v>20</v>
      </c>
      <c r="E9884" t="str">
        <f t="shared" si="851"/>
        <v>2011B</v>
      </c>
      <c r="F9884" t="s">
        <v>15</v>
      </c>
      <c r="G9884" t="s">
        <v>56</v>
      </c>
      <c r="H9884" t="s">
        <v>20</v>
      </c>
      <c r="I9884" t="s">
        <v>18</v>
      </c>
      <c r="J9884" t="str">
        <f t="shared" si="853"/>
        <v>ENG</v>
      </c>
      <c r="L9884">
        <v>2014</v>
      </c>
      <c r="M9884">
        <f t="shared" si="854"/>
        <v>3</v>
      </c>
      <c r="N9884" t="str">
        <f t="shared" si="852"/>
        <v>F</v>
      </c>
      <c r="P9884" t="s">
        <v>19</v>
      </c>
      <c r="Q9884" t="s">
        <v>116</v>
      </c>
      <c r="R9884" t="s">
        <v>24</v>
      </c>
      <c r="W9884">
        <v>11.166665999999999</v>
      </c>
      <c r="X9884">
        <v>6</v>
      </c>
      <c r="Y9884">
        <v>5.5</v>
      </c>
    </row>
    <row r="9885" spans="1:25" x14ac:dyDescent="0.2">
      <c r="A9885">
        <v>1473878</v>
      </c>
      <c r="B9885" t="s">
        <v>110</v>
      </c>
      <c r="C9885" t="str">
        <f t="shared" si="850"/>
        <v>2011</v>
      </c>
      <c r="D9885" t="s">
        <v>57</v>
      </c>
      <c r="E9885" t="str">
        <f t="shared" si="851"/>
        <v>2011D</v>
      </c>
      <c r="F9885" t="s">
        <v>15</v>
      </c>
      <c r="G9885" t="s">
        <v>59</v>
      </c>
      <c r="H9885" t="s">
        <v>24</v>
      </c>
      <c r="I9885" t="s">
        <v>23</v>
      </c>
      <c r="J9885" t="str">
        <f t="shared" si="853"/>
        <v>ENG</v>
      </c>
      <c r="L9885">
        <v>2014</v>
      </c>
      <c r="M9885">
        <f t="shared" si="854"/>
        <v>3</v>
      </c>
      <c r="N9885" t="str">
        <f t="shared" si="852"/>
        <v>F</v>
      </c>
      <c r="P9885" t="s">
        <v>19</v>
      </c>
      <c r="Q9885" t="s">
        <v>122</v>
      </c>
      <c r="R9885" t="s">
        <v>14</v>
      </c>
      <c r="W9885">
        <v>11.166665999999999</v>
      </c>
      <c r="X9885">
        <v>6</v>
      </c>
      <c r="Y9885">
        <v>5.5</v>
      </c>
    </row>
    <row r="9886" spans="1:25" x14ac:dyDescent="0.2">
      <c r="A9886">
        <v>1473914</v>
      </c>
      <c r="B9886" t="s">
        <v>108</v>
      </c>
      <c r="C9886" t="str">
        <f t="shared" si="850"/>
        <v>2011</v>
      </c>
      <c r="D9886" t="s">
        <v>14</v>
      </c>
      <c r="E9886" t="str">
        <f t="shared" si="851"/>
        <v>2011A</v>
      </c>
      <c r="F9886" t="s">
        <v>15</v>
      </c>
      <c r="G9886" t="s">
        <v>16</v>
      </c>
      <c r="H9886" t="s">
        <v>14</v>
      </c>
      <c r="I9886" t="s">
        <v>33</v>
      </c>
      <c r="J9886" t="str">
        <f t="shared" si="853"/>
        <v>ENG</v>
      </c>
      <c r="L9886">
        <v>2014</v>
      </c>
      <c r="M9886">
        <f t="shared" si="854"/>
        <v>3</v>
      </c>
      <c r="N9886" t="str">
        <f t="shared" si="852"/>
        <v>F</v>
      </c>
      <c r="P9886" t="s">
        <v>19</v>
      </c>
      <c r="Q9886" t="s">
        <v>116</v>
      </c>
      <c r="R9886" t="s">
        <v>14</v>
      </c>
      <c r="W9886">
        <v>16</v>
      </c>
      <c r="X9886">
        <v>7</v>
      </c>
      <c r="Y9886">
        <v>8</v>
      </c>
    </row>
    <row r="9887" spans="1:25" x14ac:dyDescent="0.2">
      <c r="A9887">
        <v>1473914</v>
      </c>
      <c r="B9887" t="s">
        <v>108</v>
      </c>
      <c r="C9887" t="str">
        <f t="shared" si="850"/>
        <v>2011</v>
      </c>
      <c r="D9887" t="s">
        <v>20</v>
      </c>
      <c r="E9887" t="str">
        <f t="shared" si="851"/>
        <v>2011B</v>
      </c>
      <c r="F9887" t="s">
        <v>15</v>
      </c>
      <c r="G9887" t="s">
        <v>64</v>
      </c>
      <c r="H9887" t="s">
        <v>14</v>
      </c>
      <c r="I9887" t="s">
        <v>33</v>
      </c>
      <c r="J9887" t="str">
        <f t="shared" si="853"/>
        <v>ENG</v>
      </c>
      <c r="L9887">
        <v>2014</v>
      </c>
      <c r="M9887">
        <f t="shared" si="854"/>
        <v>3</v>
      </c>
      <c r="N9887" t="str">
        <f t="shared" si="852"/>
        <v>F</v>
      </c>
      <c r="P9887" t="s">
        <v>19</v>
      </c>
      <c r="Q9887" t="s">
        <v>123</v>
      </c>
      <c r="R9887" t="s">
        <v>14</v>
      </c>
      <c r="W9887">
        <v>16</v>
      </c>
      <c r="X9887">
        <v>7</v>
      </c>
      <c r="Y9887">
        <v>8</v>
      </c>
    </row>
    <row r="9888" spans="1:25" x14ac:dyDescent="0.2">
      <c r="A9888">
        <v>1473914</v>
      </c>
      <c r="B9888" t="s">
        <v>110</v>
      </c>
      <c r="C9888" t="str">
        <f t="shared" si="850"/>
        <v>2011</v>
      </c>
      <c r="D9888" t="s">
        <v>24</v>
      </c>
      <c r="E9888" t="str">
        <f t="shared" si="851"/>
        <v>2011C</v>
      </c>
      <c r="F9888" t="s">
        <v>15</v>
      </c>
      <c r="G9888" t="s">
        <v>52</v>
      </c>
      <c r="H9888" t="s">
        <v>14</v>
      </c>
      <c r="I9888" t="s">
        <v>33</v>
      </c>
      <c r="J9888" t="str">
        <f t="shared" si="853"/>
        <v>ENG</v>
      </c>
      <c r="L9888">
        <v>2014</v>
      </c>
      <c r="M9888">
        <f t="shared" si="854"/>
        <v>3</v>
      </c>
      <c r="N9888" t="str">
        <f t="shared" si="852"/>
        <v>F</v>
      </c>
      <c r="P9888" t="s">
        <v>19</v>
      </c>
      <c r="Q9888" t="s">
        <v>122</v>
      </c>
      <c r="R9888" t="s">
        <v>14</v>
      </c>
      <c r="W9888">
        <v>16</v>
      </c>
      <c r="X9888">
        <v>7</v>
      </c>
      <c r="Y9888">
        <v>8</v>
      </c>
    </row>
    <row r="9889" spans="1:25" x14ac:dyDescent="0.2">
      <c r="A9889">
        <v>1473926</v>
      </c>
      <c r="B9889" t="s">
        <v>108</v>
      </c>
      <c r="C9889" t="str">
        <f t="shared" si="850"/>
        <v>2011</v>
      </c>
      <c r="D9889" t="s">
        <v>14</v>
      </c>
      <c r="E9889" t="str">
        <f t="shared" si="851"/>
        <v>2011A</v>
      </c>
      <c r="F9889" t="s">
        <v>15</v>
      </c>
      <c r="G9889" t="s">
        <v>43</v>
      </c>
      <c r="H9889" t="s">
        <v>14</v>
      </c>
      <c r="I9889" t="s">
        <v>42</v>
      </c>
      <c r="J9889" t="str">
        <f t="shared" si="853"/>
        <v>SCI</v>
      </c>
      <c r="L9889">
        <v>2014</v>
      </c>
      <c r="M9889">
        <f t="shared" si="854"/>
        <v>3</v>
      </c>
      <c r="N9889" t="str">
        <f t="shared" si="852"/>
        <v>F</v>
      </c>
      <c r="P9889" t="s">
        <v>19</v>
      </c>
      <c r="Q9889" t="s">
        <v>116</v>
      </c>
      <c r="R9889" t="s">
        <v>14</v>
      </c>
      <c r="W9889">
        <v>15</v>
      </c>
      <c r="X9889">
        <v>8</v>
      </c>
      <c r="Y9889">
        <v>9</v>
      </c>
    </row>
    <row r="9890" spans="1:25" x14ac:dyDescent="0.2">
      <c r="A9890">
        <v>1474148</v>
      </c>
      <c r="B9890" t="s">
        <v>108</v>
      </c>
      <c r="C9890" t="str">
        <f t="shared" si="850"/>
        <v>2011</v>
      </c>
      <c r="D9890" t="s">
        <v>14</v>
      </c>
      <c r="E9890" t="str">
        <f t="shared" si="851"/>
        <v>2011A</v>
      </c>
      <c r="F9890" t="s">
        <v>15</v>
      </c>
      <c r="G9890" t="s">
        <v>43</v>
      </c>
      <c r="H9890" t="s">
        <v>20</v>
      </c>
      <c r="I9890" t="s">
        <v>48</v>
      </c>
      <c r="J9890" t="str">
        <f t="shared" si="853"/>
        <v>ENG</v>
      </c>
      <c r="L9890">
        <v>2014</v>
      </c>
      <c r="M9890">
        <f t="shared" si="854"/>
        <v>3</v>
      </c>
      <c r="N9890" t="str">
        <f t="shared" si="852"/>
        <v>F</v>
      </c>
      <c r="P9890" t="s">
        <v>28</v>
      </c>
      <c r="Q9890" t="s">
        <v>118</v>
      </c>
      <c r="R9890" t="s">
        <v>24</v>
      </c>
      <c r="W9890">
        <v>12.666667</v>
      </c>
      <c r="X9890">
        <v>3</v>
      </c>
      <c r="Y9890">
        <v>0</v>
      </c>
    </row>
    <row r="9891" spans="1:25" x14ac:dyDescent="0.2">
      <c r="A9891">
        <v>1474148</v>
      </c>
      <c r="B9891" t="s">
        <v>108</v>
      </c>
      <c r="C9891" t="str">
        <f t="shared" si="850"/>
        <v>2011</v>
      </c>
      <c r="D9891" t="s">
        <v>20</v>
      </c>
      <c r="E9891" t="str">
        <f t="shared" si="851"/>
        <v>2011B</v>
      </c>
      <c r="F9891" t="s">
        <v>15</v>
      </c>
      <c r="G9891" t="s">
        <v>56</v>
      </c>
      <c r="H9891" t="s">
        <v>20</v>
      </c>
      <c r="I9891" t="s">
        <v>48</v>
      </c>
      <c r="J9891" t="str">
        <f t="shared" si="853"/>
        <v>ENG</v>
      </c>
      <c r="L9891">
        <v>2014</v>
      </c>
      <c r="M9891">
        <f t="shared" si="854"/>
        <v>3</v>
      </c>
      <c r="N9891" t="str">
        <f t="shared" si="852"/>
        <v>F</v>
      </c>
      <c r="P9891" t="s">
        <v>28</v>
      </c>
      <c r="Q9891" t="s">
        <v>121</v>
      </c>
      <c r="R9891" t="s">
        <v>20</v>
      </c>
      <c r="W9891">
        <v>12.666667</v>
      </c>
      <c r="X9891">
        <v>3</v>
      </c>
      <c r="Y9891">
        <v>0</v>
      </c>
    </row>
    <row r="9892" spans="1:25" x14ac:dyDescent="0.2">
      <c r="A9892">
        <v>1474156</v>
      </c>
      <c r="B9892" t="s">
        <v>108</v>
      </c>
      <c r="C9892" t="str">
        <f t="shared" si="850"/>
        <v>2011</v>
      </c>
      <c r="D9892" t="s">
        <v>14</v>
      </c>
      <c r="E9892" t="str">
        <f t="shared" si="851"/>
        <v>2011A</v>
      </c>
      <c r="F9892" t="s">
        <v>15</v>
      </c>
      <c r="G9892" t="s">
        <v>16</v>
      </c>
      <c r="H9892" t="s">
        <v>14</v>
      </c>
      <c r="I9892" t="s">
        <v>33</v>
      </c>
      <c r="J9892" t="str">
        <f t="shared" si="853"/>
        <v>ENG</v>
      </c>
      <c r="L9892">
        <v>2014</v>
      </c>
      <c r="M9892">
        <f t="shared" si="854"/>
        <v>3</v>
      </c>
      <c r="N9892" t="str">
        <f t="shared" si="852"/>
        <v>F</v>
      </c>
      <c r="P9892" t="s">
        <v>28</v>
      </c>
      <c r="Q9892" t="s">
        <v>123</v>
      </c>
      <c r="R9892" t="s">
        <v>14</v>
      </c>
      <c r="W9892">
        <v>16</v>
      </c>
      <c r="X9892">
        <v>8</v>
      </c>
      <c r="Y9892">
        <v>8</v>
      </c>
    </row>
    <row r="9893" spans="1:25" x14ac:dyDescent="0.2">
      <c r="A9893">
        <v>1474156</v>
      </c>
      <c r="B9893" t="s">
        <v>108</v>
      </c>
      <c r="C9893" t="str">
        <f t="shared" si="850"/>
        <v>2011</v>
      </c>
      <c r="D9893" t="s">
        <v>20</v>
      </c>
      <c r="E9893" t="str">
        <f t="shared" si="851"/>
        <v>2011B</v>
      </c>
      <c r="F9893" t="s">
        <v>15</v>
      </c>
      <c r="G9893" t="s">
        <v>64</v>
      </c>
      <c r="H9893" t="s">
        <v>14</v>
      </c>
      <c r="I9893" t="s">
        <v>33</v>
      </c>
      <c r="J9893" t="str">
        <f t="shared" si="853"/>
        <v>ENG</v>
      </c>
      <c r="L9893">
        <v>2014</v>
      </c>
      <c r="M9893">
        <f t="shared" si="854"/>
        <v>3</v>
      </c>
      <c r="N9893" t="str">
        <f t="shared" si="852"/>
        <v>F</v>
      </c>
      <c r="P9893" t="s">
        <v>28</v>
      </c>
      <c r="Q9893" t="s">
        <v>122</v>
      </c>
      <c r="R9893" t="s">
        <v>14</v>
      </c>
      <c r="W9893">
        <v>16</v>
      </c>
      <c r="X9893">
        <v>8</v>
      </c>
      <c r="Y9893">
        <v>8</v>
      </c>
    </row>
    <row r="9894" spans="1:25" x14ac:dyDescent="0.2">
      <c r="A9894">
        <v>1474156</v>
      </c>
      <c r="B9894" t="s">
        <v>110</v>
      </c>
      <c r="C9894" t="str">
        <f t="shared" si="850"/>
        <v>2011</v>
      </c>
      <c r="D9894" t="s">
        <v>24</v>
      </c>
      <c r="E9894" t="str">
        <f t="shared" si="851"/>
        <v>2011C</v>
      </c>
      <c r="F9894" t="s">
        <v>15</v>
      </c>
      <c r="G9894" t="s">
        <v>52</v>
      </c>
      <c r="H9894" t="s">
        <v>14</v>
      </c>
      <c r="I9894" t="s">
        <v>33</v>
      </c>
      <c r="J9894" t="str">
        <f t="shared" si="853"/>
        <v>ENG</v>
      </c>
      <c r="L9894">
        <v>2014</v>
      </c>
      <c r="M9894">
        <f t="shared" si="854"/>
        <v>3</v>
      </c>
      <c r="N9894" t="str">
        <f t="shared" si="852"/>
        <v>F</v>
      </c>
      <c r="P9894" t="s">
        <v>28</v>
      </c>
      <c r="Q9894" t="s">
        <v>120</v>
      </c>
      <c r="R9894" t="s">
        <v>14</v>
      </c>
      <c r="W9894">
        <v>16</v>
      </c>
      <c r="X9894">
        <v>8</v>
      </c>
      <c r="Y9894">
        <v>8</v>
      </c>
    </row>
    <row r="9895" spans="1:25" x14ac:dyDescent="0.2">
      <c r="A9895">
        <v>1474418</v>
      </c>
      <c r="B9895" t="s">
        <v>108</v>
      </c>
      <c r="C9895" t="str">
        <f t="shared" si="850"/>
        <v>2011</v>
      </c>
      <c r="D9895" t="s">
        <v>20</v>
      </c>
      <c r="E9895" t="str">
        <f t="shared" si="851"/>
        <v>2011B</v>
      </c>
      <c r="F9895" t="s">
        <v>15</v>
      </c>
      <c r="G9895" t="s">
        <v>56</v>
      </c>
      <c r="H9895" t="s">
        <v>20</v>
      </c>
      <c r="I9895" t="s">
        <v>22</v>
      </c>
      <c r="J9895" t="str">
        <f t="shared" si="853"/>
        <v>ENG</v>
      </c>
      <c r="L9895">
        <v>2014</v>
      </c>
      <c r="M9895">
        <f t="shared" si="854"/>
        <v>3</v>
      </c>
      <c r="N9895" t="str">
        <f t="shared" si="852"/>
        <v>F</v>
      </c>
      <c r="P9895" t="s">
        <v>19</v>
      </c>
      <c r="Q9895" t="s">
        <v>116</v>
      </c>
      <c r="R9895" t="s">
        <v>20</v>
      </c>
      <c r="W9895">
        <v>13.833333</v>
      </c>
      <c r="X9895">
        <v>5.5</v>
      </c>
      <c r="Y9895">
        <v>6</v>
      </c>
    </row>
    <row r="9896" spans="1:25" x14ac:dyDescent="0.2">
      <c r="A9896">
        <v>1474418</v>
      </c>
      <c r="B9896" t="s">
        <v>108</v>
      </c>
      <c r="C9896" t="str">
        <f t="shared" si="850"/>
        <v>2011</v>
      </c>
      <c r="D9896" t="s">
        <v>14</v>
      </c>
      <c r="E9896" t="str">
        <f t="shared" si="851"/>
        <v>2011A</v>
      </c>
      <c r="F9896" t="s">
        <v>15</v>
      </c>
      <c r="G9896" t="s">
        <v>43</v>
      </c>
      <c r="H9896" t="s">
        <v>24</v>
      </c>
      <c r="I9896" t="s">
        <v>22</v>
      </c>
      <c r="J9896" t="str">
        <f t="shared" si="853"/>
        <v>ENG</v>
      </c>
      <c r="L9896">
        <v>2014</v>
      </c>
      <c r="M9896">
        <f t="shared" si="854"/>
        <v>3</v>
      </c>
      <c r="N9896" t="str">
        <f t="shared" si="852"/>
        <v>F</v>
      </c>
      <c r="P9896" t="s">
        <v>19</v>
      </c>
      <c r="Q9896" t="s">
        <v>121</v>
      </c>
      <c r="R9896" t="s">
        <v>20</v>
      </c>
      <c r="W9896">
        <v>13.833333</v>
      </c>
      <c r="X9896">
        <v>5.5</v>
      </c>
      <c r="Y9896">
        <v>6</v>
      </c>
    </row>
    <row r="9897" spans="1:25" x14ac:dyDescent="0.2">
      <c r="A9897">
        <v>1476226</v>
      </c>
      <c r="B9897" t="s">
        <v>108</v>
      </c>
      <c r="C9897" t="str">
        <f t="shared" si="850"/>
        <v>2011</v>
      </c>
      <c r="D9897" t="s">
        <v>14</v>
      </c>
      <c r="E9897" t="str">
        <f t="shared" si="851"/>
        <v>2011A</v>
      </c>
      <c r="F9897" t="s">
        <v>15</v>
      </c>
      <c r="G9897" t="s">
        <v>43</v>
      </c>
      <c r="H9897" t="s">
        <v>20</v>
      </c>
      <c r="I9897" t="s">
        <v>34</v>
      </c>
      <c r="J9897" t="str">
        <f t="shared" si="853"/>
        <v>MAT</v>
      </c>
      <c r="L9897">
        <v>2014</v>
      </c>
      <c r="M9897">
        <f t="shared" si="854"/>
        <v>3</v>
      </c>
      <c r="N9897" t="str">
        <f t="shared" si="852"/>
        <v>F</v>
      </c>
      <c r="P9897" t="s">
        <v>28</v>
      </c>
      <c r="Q9897" t="s">
        <v>116</v>
      </c>
      <c r="R9897" t="s">
        <v>20</v>
      </c>
      <c r="W9897">
        <v>12</v>
      </c>
      <c r="X9897">
        <v>8</v>
      </c>
      <c r="Y9897">
        <v>8</v>
      </c>
    </row>
    <row r="9898" spans="1:25" x14ac:dyDescent="0.2">
      <c r="A9898">
        <v>1476226</v>
      </c>
      <c r="B9898" t="s">
        <v>108</v>
      </c>
      <c r="C9898" t="str">
        <f t="shared" si="850"/>
        <v>2011</v>
      </c>
      <c r="D9898" t="s">
        <v>20</v>
      </c>
      <c r="E9898" t="str">
        <f t="shared" si="851"/>
        <v>2011B</v>
      </c>
      <c r="F9898" t="s">
        <v>15</v>
      </c>
      <c r="G9898" t="s">
        <v>56</v>
      </c>
      <c r="H9898" t="s">
        <v>20</v>
      </c>
      <c r="I9898" t="s">
        <v>34</v>
      </c>
      <c r="J9898" t="str">
        <f t="shared" si="853"/>
        <v>MAT</v>
      </c>
      <c r="L9898">
        <v>2014</v>
      </c>
      <c r="M9898">
        <f t="shared" si="854"/>
        <v>3</v>
      </c>
      <c r="N9898" t="str">
        <f t="shared" si="852"/>
        <v>F</v>
      </c>
      <c r="P9898" t="s">
        <v>28</v>
      </c>
      <c r="Q9898" t="s">
        <v>123</v>
      </c>
      <c r="R9898" t="s">
        <v>14</v>
      </c>
      <c r="W9898">
        <v>12</v>
      </c>
      <c r="X9898">
        <v>8</v>
      </c>
      <c r="Y9898">
        <v>8</v>
      </c>
    </row>
    <row r="9899" spans="1:25" x14ac:dyDescent="0.2">
      <c r="A9899">
        <v>1501550</v>
      </c>
      <c r="B9899" t="s">
        <v>108</v>
      </c>
      <c r="C9899" t="str">
        <f t="shared" si="850"/>
        <v>2011</v>
      </c>
      <c r="D9899" t="s">
        <v>14</v>
      </c>
      <c r="E9899" t="str">
        <f t="shared" si="851"/>
        <v>2011A</v>
      </c>
      <c r="F9899" t="s">
        <v>15</v>
      </c>
      <c r="G9899" t="s">
        <v>16</v>
      </c>
      <c r="H9899" t="s">
        <v>20</v>
      </c>
      <c r="I9899" t="s">
        <v>85</v>
      </c>
      <c r="J9899" t="str">
        <f t="shared" si="853"/>
        <v>ENG</v>
      </c>
      <c r="L9899">
        <v>2014</v>
      </c>
      <c r="M9899">
        <f t="shared" si="854"/>
        <v>3</v>
      </c>
      <c r="N9899" t="str">
        <f t="shared" si="852"/>
        <v>F</v>
      </c>
      <c r="P9899" t="s">
        <v>19</v>
      </c>
      <c r="Q9899" t="s">
        <v>116</v>
      </c>
      <c r="R9899" t="s">
        <v>14</v>
      </c>
      <c r="W9899">
        <v>15</v>
      </c>
      <c r="X9899">
        <v>8</v>
      </c>
      <c r="Y9899">
        <v>9</v>
      </c>
    </row>
    <row r="9900" spans="1:25" x14ac:dyDescent="0.2">
      <c r="A9900">
        <v>1504546</v>
      </c>
      <c r="B9900" t="s">
        <v>108</v>
      </c>
      <c r="C9900" t="str">
        <f t="shared" si="850"/>
        <v>2011</v>
      </c>
      <c r="D9900" t="s">
        <v>14</v>
      </c>
      <c r="E9900" t="str">
        <f t="shared" si="851"/>
        <v>2011A</v>
      </c>
      <c r="F9900" t="s">
        <v>15</v>
      </c>
      <c r="G9900" t="s">
        <v>43</v>
      </c>
      <c r="H9900" t="s">
        <v>24</v>
      </c>
      <c r="I9900" t="s">
        <v>85</v>
      </c>
      <c r="J9900" t="str">
        <f t="shared" si="853"/>
        <v>ENG</v>
      </c>
      <c r="L9900">
        <v>2014</v>
      </c>
      <c r="M9900">
        <f t="shared" si="854"/>
        <v>3</v>
      </c>
      <c r="N9900" t="str">
        <f t="shared" si="852"/>
        <v>F</v>
      </c>
      <c r="P9900" t="s">
        <v>19</v>
      </c>
      <c r="Q9900" t="s">
        <v>121</v>
      </c>
      <c r="R9900" t="s">
        <v>17</v>
      </c>
      <c r="W9900">
        <v>14</v>
      </c>
      <c r="X9900">
        <v>7</v>
      </c>
      <c r="Y9900">
        <v>5</v>
      </c>
    </row>
    <row r="9901" spans="1:25" x14ac:dyDescent="0.2">
      <c r="A9901">
        <v>1476256</v>
      </c>
      <c r="B9901" t="s">
        <v>108</v>
      </c>
      <c r="C9901" t="str">
        <f t="shared" si="850"/>
        <v>2011</v>
      </c>
      <c r="D9901" t="s">
        <v>14</v>
      </c>
      <c r="E9901" t="str">
        <f t="shared" si="851"/>
        <v>2011A</v>
      </c>
      <c r="F9901" t="s">
        <v>15</v>
      </c>
      <c r="G9901" t="s">
        <v>43</v>
      </c>
      <c r="H9901" t="s">
        <v>14</v>
      </c>
      <c r="I9901" t="s">
        <v>18</v>
      </c>
      <c r="J9901" t="str">
        <f t="shared" si="853"/>
        <v>ENG</v>
      </c>
      <c r="L9901">
        <v>2014</v>
      </c>
      <c r="M9901">
        <f t="shared" si="854"/>
        <v>3</v>
      </c>
      <c r="N9901" t="str">
        <f t="shared" si="852"/>
        <v>F</v>
      </c>
      <c r="P9901" t="s">
        <v>28</v>
      </c>
      <c r="Q9901" t="s">
        <v>118</v>
      </c>
      <c r="R9901" t="s">
        <v>14</v>
      </c>
    </row>
    <row r="9902" spans="1:25" x14ac:dyDescent="0.2">
      <c r="A9902">
        <v>1476256</v>
      </c>
      <c r="B9902" t="s">
        <v>108</v>
      </c>
      <c r="C9902" t="str">
        <f t="shared" si="850"/>
        <v>2011</v>
      </c>
      <c r="D9902" t="s">
        <v>20</v>
      </c>
      <c r="E9902" t="str">
        <f t="shared" si="851"/>
        <v>2011B</v>
      </c>
      <c r="F9902" t="s">
        <v>15</v>
      </c>
      <c r="G9902" t="s">
        <v>56</v>
      </c>
      <c r="H9902" t="s">
        <v>20</v>
      </c>
      <c r="I9902" t="s">
        <v>18</v>
      </c>
      <c r="J9902" t="str">
        <f t="shared" si="853"/>
        <v>ENG</v>
      </c>
      <c r="L9902">
        <v>2014</v>
      </c>
      <c r="M9902">
        <f t="shared" ref="M9902:M9933" si="855">L9902-C9902</f>
        <v>3</v>
      </c>
      <c r="N9902" t="str">
        <f t="shared" si="852"/>
        <v>F</v>
      </c>
      <c r="P9902" t="s">
        <v>28</v>
      </c>
      <c r="Q9902" t="s">
        <v>121</v>
      </c>
      <c r="R9902" t="s">
        <v>14</v>
      </c>
    </row>
    <row r="9903" spans="1:25" x14ac:dyDescent="0.2">
      <c r="A9903">
        <v>1476272</v>
      </c>
      <c r="B9903" t="s">
        <v>110</v>
      </c>
      <c r="C9903" t="str">
        <f t="shared" si="850"/>
        <v>2011</v>
      </c>
      <c r="D9903" t="s">
        <v>24</v>
      </c>
      <c r="E9903" t="str">
        <f t="shared" si="851"/>
        <v>2011C</v>
      </c>
      <c r="F9903" t="s">
        <v>15</v>
      </c>
      <c r="G9903" t="s">
        <v>16</v>
      </c>
      <c r="H9903" t="s">
        <v>20</v>
      </c>
      <c r="I9903" t="s">
        <v>32</v>
      </c>
      <c r="J9903" t="str">
        <f t="shared" si="853"/>
        <v>OTH</v>
      </c>
      <c r="L9903">
        <v>2014</v>
      </c>
      <c r="M9903">
        <f t="shared" si="855"/>
        <v>3</v>
      </c>
      <c r="N9903" t="str">
        <f t="shared" si="852"/>
        <v>F</v>
      </c>
      <c r="P9903" t="s">
        <v>28</v>
      </c>
      <c r="Q9903" t="s">
        <v>122</v>
      </c>
      <c r="R9903" t="s">
        <v>20</v>
      </c>
      <c r="W9903">
        <v>12.833333</v>
      </c>
      <c r="X9903">
        <v>8</v>
      </c>
      <c r="Y9903">
        <v>7</v>
      </c>
    </row>
    <row r="9904" spans="1:25" x14ac:dyDescent="0.2">
      <c r="A9904">
        <v>1476272</v>
      </c>
      <c r="B9904" t="s">
        <v>110</v>
      </c>
      <c r="C9904" t="str">
        <f t="shared" si="850"/>
        <v>2011</v>
      </c>
      <c r="D9904" t="s">
        <v>57</v>
      </c>
      <c r="E9904" t="str">
        <f t="shared" si="851"/>
        <v>2011D</v>
      </c>
      <c r="F9904" t="s">
        <v>15</v>
      </c>
      <c r="G9904" t="s">
        <v>64</v>
      </c>
      <c r="H9904" t="s">
        <v>20</v>
      </c>
      <c r="I9904" t="s">
        <v>32</v>
      </c>
      <c r="J9904" t="str">
        <f t="shared" si="853"/>
        <v>OTH</v>
      </c>
      <c r="L9904">
        <v>2014</v>
      </c>
      <c r="M9904">
        <f t="shared" si="855"/>
        <v>3</v>
      </c>
      <c r="N9904" t="str">
        <f t="shared" si="852"/>
        <v>F</v>
      </c>
      <c r="P9904" t="s">
        <v>28</v>
      </c>
      <c r="Q9904" t="s">
        <v>120</v>
      </c>
      <c r="R9904" t="s">
        <v>20</v>
      </c>
      <c r="W9904">
        <v>12.833333</v>
      </c>
      <c r="X9904">
        <v>8</v>
      </c>
      <c r="Y9904">
        <v>7</v>
      </c>
    </row>
    <row r="9905" spans="1:25" x14ac:dyDescent="0.2">
      <c r="A9905">
        <v>1476278</v>
      </c>
      <c r="B9905" t="s">
        <v>108</v>
      </c>
      <c r="C9905" t="str">
        <f t="shared" si="850"/>
        <v>2011</v>
      </c>
      <c r="D9905" t="s">
        <v>20</v>
      </c>
      <c r="E9905" t="str">
        <f t="shared" si="851"/>
        <v>2011B</v>
      </c>
      <c r="F9905" t="s">
        <v>15</v>
      </c>
      <c r="G9905" t="s">
        <v>64</v>
      </c>
      <c r="H9905" t="s">
        <v>20</v>
      </c>
      <c r="I9905" t="s">
        <v>18</v>
      </c>
      <c r="J9905" t="str">
        <f t="shared" si="853"/>
        <v>ENG</v>
      </c>
      <c r="L9905">
        <v>2014</v>
      </c>
      <c r="M9905">
        <f t="shared" si="855"/>
        <v>3</v>
      </c>
      <c r="N9905" t="str">
        <f t="shared" si="852"/>
        <v>F</v>
      </c>
      <c r="P9905" t="s">
        <v>19</v>
      </c>
    </row>
    <row r="9906" spans="1:25" x14ac:dyDescent="0.2">
      <c r="A9906">
        <v>1476278</v>
      </c>
      <c r="B9906" t="s">
        <v>108</v>
      </c>
      <c r="C9906" t="str">
        <f t="shared" si="850"/>
        <v>2011</v>
      </c>
      <c r="D9906" t="s">
        <v>14</v>
      </c>
      <c r="E9906" t="str">
        <f t="shared" si="851"/>
        <v>2011A</v>
      </c>
      <c r="F9906" t="s">
        <v>15</v>
      </c>
      <c r="G9906" t="s">
        <v>16</v>
      </c>
      <c r="H9906" t="s">
        <v>24</v>
      </c>
      <c r="I9906" t="s">
        <v>18</v>
      </c>
      <c r="J9906" t="str">
        <f t="shared" si="853"/>
        <v>ENG</v>
      </c>
      <c r="L9906">
        <v>2014</v>
      </c>
      <c r="M9906">
        <f t="shared" si="855"/>
        <v>3</v>
      </c>
      <c r="N9906" t="str">
        <f t="shared" si="852"/>
        <v>F</v>
      </c>
      <c r="P9906" t="s">
        <v>19</v>
      </c>
    </row>
    <row r="9907" spans="1:25" x14ac:dyDescent="0.2">
      <c r="A9907">
        <v>1476288</v>
      </c>
      <c r="B9907" t="s">
        <v>115</v>
      </c>
      <c r="C9907" t="str">
        <f t="shared" si="850"/>
        <v>2012</v>
      </c>
      <c r="D9907" t="s">
        <v>14</v>
      </c>
      <c r="E9907" t="str">
        <f t="shared" si="851"/>
        <v>2012A</v>
      </c>
      <c r="F9907" t="s">
        <v>15</v>
      </c>
      <c r="G9907" t="s">
        <v>16</v>
      </c>
      <c r="H9907" t="s">
        <v>17</v>
      </c>
      <c r="I9907" t="s">
        <v>21</v>
      </c>
      <c r="J9907" t="str">
        <f t="shared" si="853"/>
        <v>COMP</v>
      </c>
      <c r="K9907" t="s">
        <v>26</v>
      </c>
      <c r="L9907">
        <v>2014</v>
      </c>
      <c r="M9907">
        <f t="shared" si="855"/>
        <v>2</v>
      </c>
      <c r="N9907" t="str">
        <f t="shared" si="852"/>
        <v>U</v>
      </c>
      <c r="P9907" t="s">
        <v>19</v>
      </c>
      <c r="W9907">
        <v>12.833333</v>
      </c>
      <c r="X9907">
        <v>8</v>
      </c>
      <c r="Y9907">
        <v>8.5</v>
      </c>
    </row>
    <row r="9908" spans="1:25" x14ac:dyDescent="0.2">
      <c r="A9908">
        <v>1476326</v>
      </c>
      <c r="B9908" t="s">
        <v>114</v>
      </c>
      <c r="C9908" t="str">
        <f t="shared" si="850"/>
        <v>2011</v>
      </c>
      <c r="D9908" t="s">
        <v>107</v>
      </c>
      <c r="E9908" t="str">
        <f t="shared" si="851"/>
        <v>2011E2</v>
      </c>
      <c r="F9908" t="s">
        <v>15</v>
      </c>
      <c r="G9908" t="s">
        <v>56</v>
      </c>
      <c r="H9908" t="s">
        <v>14</v>
      </c>
      <c r="I9908" t="s">
        <v>23</v>
      </c>
      <c r="J9908" t="str">
        <f t="shared" si="853"/>
        <v>ENG</v>
      </c>
      <c r="L9908">
        <v>2014</v>
      </c>
      <c r="M9908">
        <f t="shared" si="855"/>
        <v>3</v>
      </c>
      <c r="N9908" t="str">
        <f t="shared" si="852"/>
        <v>F</v>
      </c>
      <c r="P9908" t="s">
        <v>19</v>
      </c>
      <c r="W9908">
        <v>15.5</v>
      </c>
      <c r="X9908">
        <v>7.5</v>
      </c>
      <c r="Y9908">
        <v>8</v>
      </c>
    </row>
    <row r="9909" spans="1:25" x14ac:dyDescent="0.2">
      <c r="A9909">
        <v>1476326</v>
      </c>
      <c r="B9909" t="s">
        <v>108</v>
      </c>
      <c r="C9909" t="str">
        <f t="shared" si="850"/>
        <v>2011</v>
      </c>
      <c r="D9909" t="s">
        <v>20</v>
      </c>
      <c r="E9909" t="str">
        <f t="shared" si="851"/>
        <v>2011B</v>
      </c>
      <c r="F9909" t="s">
        <v>15</v>
      </c>
      <c r="G9909" t="s">
        <v>64</v>
      </c>
      <c r="H9909" t="s">
        <v>17</v>
      </c>
      <c r="I9909" t="s">
        <v>15</v>
      </c>
      <c r="J9909" t="str">
        <f t="shared" si="853"/>
        <v>SCI</v>
      </c>
      <c r="L9909">
        <v>2014</v>
      </c>
      <c r="M9909">
        <f t="shared" si="855"/>
        <v>3</v>
      </c>
      <c r="N9909" t="str">
        <f t="shared" si="852"/>
        <v>F</v>
      </c>
      <c r="P9909" t="s">
        <v>19</v>
      </c>
      <c r="Q9909" t="s">
        <v>123</v>
      </c>
      <c r="R9909" t="s">
        <v>20</v>
      </c>
      <c r="W9909">
        <v>15.5</v>
      </c>
      <c r="X9909">
        <v>7.5</v>
      </c>
      <c r="Y9909">
        <v>8</v>
      </c>
    </row>
    <row r="9910" spans="1:25" x14ac:dyDescent="0.2">
      <c r="A9910">
        <v>1476472</v>
      </c>
      <c r="B9910" t="s">
        <v>108</v>
      </c>
      <c r="C9910" t="str">
        <f t="shared" si="850"/>
        <v>2011</v>
      </c>
      <c r="D9910" t="s">
        <v>14</v>
      </c>
      <c r="E9910" t="str">
        <f t="shared" si="851"/>
        <v>2011A</v>
      </c>
      <c r="F9910" t="s">
        <v>15</v>
      </c>
      <c r="G9910" t="s">
        <v>43</v>
      </c>
      <c r="H9910" t="s">
        <v>14</v>
      </c>
      <c r="I9910" t="s">
        <v>34</v>
      </c>
      <c r="J9910" t="str">
        <f t="shared" si="853"/>
        <v>MAT</v>
      </c>
      <c r="L9910">
        <v>2014</v>
      </c>
      <c r="M9910">
        <f t="shared" si="855"/>
        <v>3</v>
      </c>
      <c r="N9910" t="str">
        <f t="shared" si="852"/>
        <v>F</v>
      </c>
      <c r="P9910" t="s">
        <v>19</v>
      </c>
      <c r="Q9910" t="s">
        <v>121</v>
      </c>
      <c r="R9910" t="s">
        <v>14</v>
      </c>
      <c r="W9910">
        <v>14.333333</v>
      </c>
      <c r="X9910">
        <v>5</v>
      </c>
      <c r="Y9910">
        <v>7</v>
      </c>
    </row>
    <row r="9911" spans="1:25" x14ac:dyDescent="0.2">
      <c r="A9911">
        <v>1476472</v>
      </c>
      <c r="B9911" t="s">
        <v>108</v>
      </c>
      <c r="C9911" t="str">
        <f t="shared" si="850"/>
        <v>2011</v>
      </c>
      <c r="D9911" t="s">
        <v>20</v>
      </c>
      <c r="E9911" t="str">
        <f t="shared" si="851"/>
        <v>2011B</v>
      </c>
      <c r="F9911" t="s">
        <v>15</v>
      </c>
      <c r="G9911" t="s">
        <v>56</v>
      </c>
      <c r="H9911" t="s">
        <v>20</v>
      </c>
      <c r="I9911" t="s">
        <v>34</v>
      </c>
      <c r="J9911" t="str">
        <f t="shared" si="853"/>
        <v>MAT</v>
      </c>
      <c r="L9911">
        <v>2014</v>
      </c>
      <c r="M9911">
        <f t="shared" si="855"/>
        <v>3</v>
      </c>
      <c r="N9911" t="str">
        <f t="shared" si="852"/>
        <v>F</v>
      </c>
      <c r="P9911" t="s">
        <v>19</v>
      </c>
      <c r="Q9911" t="s">
        <v>116</v>
      </c>
      <c r="R9911" t="s">
        <v>14</v>
      </c>
      <c r="W9911">
        <v>14.333333</v>
      </c>
      <c r="X9911">
        <v>5</v>
      </c>
      <c r="Y9911">
        <v>7</v>
      </c>
    </row>
    <row r="9912" spans="1:25" x14ac:dyDescent="0.2">
      <c r="A9912">
        <v>1476476</v>
      </c>
      <c r="B9912" t="s">
        <v>110</v>
      </c>
      <c r="C9912" t="str">
        <f t="shared" si="850"/>
        <v>2011</v>
      </c>
      <c r="D9912" t="s">
        <v>24</v>
      </c>
      <c r="E9912" t="str">
        <f t="shared" si="851"/>
        <v>2011C</v>
      </c>
      <c r="F9912" t="s">
        <v>15</v>
      </c>
      <c r="G9912" t="s">
        <v>43</v>
      </c>
      <c r="H9912" t="s">
        <v>20</v>
      </c>
      <c r="I9912" t="s">
        <v>23</v>
      </c>
      <c r="J9912" t="str">
        <f t="shared" si="853"/>
        <v>ENG</v>
      </c>
      <c r="L9912">
        <v>2014</v>
      </c>
      <c r="M9912">
        <f t="shared" si="855"/>
        <v>3</v>
      </c>
      <c r="N9912" t="str">
        <f t="shared" si="852"/>
        <v>F</v>
      </c>
      <c r="P9912" t="s">
        <v>19</v>
      </c>
      <c r="Q9912" t="s">
        <v>116</v>
      </c>
      <c r="R9912" t="s">
        <v>20</v>
      </c>
    </row>
    <row r="9913" spans="1:25" x14ac:dyDescent="0.2">
      <c r="A9913">
        <v>1476476</v>
      </c>
      <c r="B9913" t="s">
        <v>110</v>
      </c>
      <c r="C9913" t="str">
        <f t="shared" si="850"/>
        <v>2011</v>
      </c>
      <c r="D9913" t="s">
        <v>57</v>
      </c>
      <c r="E9913" t="str">
        <f t="shared" si="851"/>
        <v>2011D</v>
      </c>
      <c r="F9913" t="s">
        <v>15</v>
      </c>
      <c r="G9913" t="s">
        <v>56</v>
      </c>
      <c r="H9913" t="s">
        <v>17</v>
      </c>
      <c r="I9913" t="s">
        <v>23</v>
      </c>
      <c r="J9913" t="str">
        <f t="shared" si="853"/>
        <v>ENG</v>
      </c>
      <c r="L9913">
        <v>2014</v>
      </c>
      <c r="M9913">
        <f t="shared" si="855"/>
        <v>3</v>
      </c>
      <c r="N9913" t="str">
        <f t="shared" si="852"/>
        <v>F</v>
      </c>
      <c r="P9913" t="s">
        <v>19</v>
      </c>
      <c r="Q9913" t="s">
        <v>123</v>
      </c>
      <c r="R9913" t="s">
        <v>20</v>
      </c>
    </row>
    <row r="9914" spans="1:25" x14ac:dyDescent="0.2">
      <c r="A9914">
        <v>1476504</v>
      </c>
      <c r="B9914" t="s">
        <v>110</v>
      </c>
      <c r="C9914" t="str">
        <f t="shared" si="850"/>
        <v>2011</v>
      </c>
      <c r="D9914" t="s">
        <v>24</v>
      </c>
      <c r="E9914" t="str">
        <f t="shared" si="851"/>
        <v>2011C</v>
      </c>
      <c r="F9914" t="s">
        <v>15</v>
      </c>
      <c r="G9914" t="s">
        <v>43</v>
      </c>
      <c r="H9914" t="s">
        <v>24</v>
      </c>
      <c r="I9914" t="s">
        <v>41</v>
      </c>
      <c r="J9914" t="str">
        <f t="shared" si="853"/>
        <v>ENG</v>
      </c>
      <c r="L9914">
        <v>2014</v>
      </c>
      <c r="M9914">
        <f t="shared" si="855"/>
        <v>3</v>
      </c>
      <c r="N9914" t="str">
        <f t="shared" si="852"/>
        <v>F</v>
      </c>
      <c r="P9914" t="s">
        <v>28</v>
      </c>
      <c r="Q9914" t="s">
        <v>118</v>
      </c>
      <c r="R9914" t="s">
        <v>20</v>
      </c>
    </row>
    <row r="9915" spans="1:25" x14ac:dyDescent="0.2">
      <c r="A9915">
        <v>1476858</v>
      </c>
      <c r="B9915" t="s">
        <v>108</v>
      </c>
      <c r="C9915" t="str">
        <f t="shared" si="850"/>
        <v>2011</v>
      </c>
      <c r="D9915" t="s">
        <v>14</v>
      </c>
      <c r="E9915" t="str">
        <f t="shared" si="851"/>
        <v>2011A</v>
      </c>
      <c r="F9915" t="s">
        <v>15</v>
      </c>
      <c r="G9915" t="s">
        <v>43</v>
      </c>
      <c r="H9915" t="s">
        <v>24</v>
      </c>
      <c r="I9915" t="s">
        <v>25</v>
      </c>
      <c r="J9915" t="str">
        <f t="shared" si="853"/>
        <v>ENG</v>
      </c>
      <c r="L9915">
        <v>2014</v>
      </c>
      <c r="M9915">
        <f t="shared" si="855"/>
        <v>3</v>
      </c>
      <c r="N9915" t="str">
        <f t="shared" si="852"/>
        <v>F</v>
      </c>
      <c r="P9915" t="s">
        <v>19</v>
      </c>
      <c r="Q9915" t="s">
        <v>116</v>
      </c>
      <c r="R9915" t="s">
        <v>20</v>
      </c>
    </row>
    <row r="9916" spans="1:25" x14ac:dyDescent="0.2">
      <c r="A9916">
        <v>1476878</v>
      </c>
      <c r="B9916" t="s">
        <v>110</v>
      </c>
      <c r="C9916" t="str">
        <f t="shared" si="850"/>
        <v>2011</v>
      </c>
      <c r="D9916" t="s">
        <v>24</v>
      </c>
      <c r="E9916" t="str">
        <f t="shared" si="851"/>
        <v>2011C</v>
      </c>
      <c r="F9916" t="s">
        <v>15</v>
      </c>
      <c r="G9916" t="s">
        <v>43</v>
      </c>
      <c r="H9916" t="s">
        <v>20</v>
      </c>
      <c r="I9916" t="s">
        <v>27</v>
      </c>
      <c r="J9916" t="str">
        <f t="shared" si="853"/>
        <v>ENG</v>
      </c>
      <c r="L9916">
        <v>2014</v>
      </c>
      <c r="M9916">
        <f t="shared" si="855"/>
        <v>3</v>
      </c>
      <c r="N9916" t="str">
        <f t="shared" si="852"/>
        <v>F</v>
      </c>
      <c r="P9916" t="s">
        <v>28</v>
      </c>
      <c r="Q9916" t="s">
        <v>122</v>
      </c>
      <c r="R9916" t="s">
        <v>24</v>
      </c>
      <c r="W9916">
        <v>14.833333</v>
      </c>
      <c r="X9916">
        <v>4</v>
      </c>
      <c r="Y9916">
        <v>8</v>
      </c>
    </row>
    <row r="9917" spans="1:25" x14ac:dyDescent="0.2">
      <c r="A9917">
        <v>1476878</v>
      </c>
      <c r="B9917" t="s">
        <v>110</v>
      </c>
      <c r="C9917" t="str">
        <f t="shared" si="850"/>
        <v>2011</v>
      </c>
      <c r="D9917" t="s">
        <v>57</v>
      </c>
      <c r="E9917" t="str">
        <f t="shared" si="851"/>
        <v>2011D</v>
      </c>
      <c r="F9917" t="s">
        <v>15</v>
      </c>
      <c r="G9917" t="s">
        <v>56</v>
      </c>
      <c r="H9917" t="s">
        <v>24</v>
      </c>
      <c r="I9917" t="s">
        <v>27</v>
      </c>
      <c r="J9917" t="str">
        <f t="shared" si="853"/>
        <v>ENG</v>
      </c>
      <c r="L9917">
        <v>2014</v>
      </c>
      <c r="M9917">
        <f t="shared" si="855"/>
        <v>3</v>
      </c>
      <c r="N9917" t="str">
        <f t="shared" si="852"/>
        <v>F</v>
      </c>
      <c r="P9917" t="s">
        <v>28</v>
      </c>
      <c r="Q9917" t="s">
        <v>123</v>
      </c>
      <c r="R9917" t="s">
        <v>14</v>
      </c>
      <c r="W9917">
        <v>14.833333</v>
      </c>
      <c r="X9917">
        <v>4</v>
      </c>
      <c r="Y9917">
        <v>8</v>
      </c>
    </row>
    <row r="9918" spans="1:25" x14ac:dyDescent="0.2">
      <c r="A9918">
        <v>1477050</v>
      </c>
      <c r="B9918" t="s">
        <v>115</v>
      </c>
      <c r="C9918" t="str">
        <f t="shared" si="850"/>
        <v>2012</v>
      </c>
      <c r="D9918" t="s">
        <v>14</v>
      </c>
      <c r="E9918" t="str">
        <f t="shared" si="851"/>
        <v>2012A</v>
      </c>
      <c r="F9918" t="s">
        <v>15</v>
      </c>
      <c r="G9918" t="s">
        <v>16</v>
      </c>
      <c r="H9918" t="s">
        <v>20</v>
      </c>
      <c r="I9918" t="s">
        <v>25</v>
      </c>
      <c r="J9918" t="str">
        <f t="shared" si="853"/>
        <v>ENG</v>
      </c>
      <c r="L9918">
        <v>2014</v>
      </c>
      <c r="M9918">
        <f t="shared" si="855"/>
        <v>2</v>
      </c>
      <c r="N9918" t="str">
        <f t="shared" si="852"/>
        <v>U</v>
      </c>
      <c r="P9918" t="s">
        <v>28</v>
      </c>
      <c r="W9918">
        <v>14.666667</v>
      </c>
      <c r="X9918">
        <v>8</v>
      </c>
      <c r="Y9918">
        <v>8</v>
      </c>
    </row>
    <row r="9919" spans="1:25" x14ac:dyDescent="0.2">
      <c r="A9919">
        <v>1477056</v>
      </c>
      <c r="B9919" t="s">
        <v>108</v>
      </c>
      <c r="C9919" t="str">
        <f t="shared" si="850"/>
        <v>2011</v>
      </c>
      <c r="D9919" t="s">
        <v>14</v>
      </c>
      <c r="E9919" t="str">
        <f t="shared" si="851"/>
        <v>2011A</v>
      </c>
      <c r="F9919" t="s">
        <v>15</v>
      </c>
      <c r="G9919" t="s">
        <v>16</v>
      </c>
      <c r="H9919" t="s">
        <v>20</v>
      </c>
      <c r="I9919" t="s">
        <v>22</v>
      </c>
      <c r="J9919" t="str">
        <f t="shared" si="853"/>
        <v>ENG</v>
      </c>
      <c r="L9919">
        <v>2014</v>
      </c>
      <c r="M9919">
        <f t="shared" si="855"/>
        <v>3</v>
      </c>
      <c r="N9919" t="str">
        <f t="shared" si="852"/>
        <v>F</v>
      </c>
      <c r="P9919" t="s">
        <v>19</v>
      </c>
      <c r="Q9919" t="s">
        <v>116</v>
      </c>
      <c r="R9919" t="s">
        <v>20</v>
      </c>
      <c r="W9919">
        <v>14.833333</v>
      </c>
      <c r="X9919">
        <v>7</v>
      </c>
      <c r="Y9919">
        <v>8</v>
      </c>
    </row>
    <row r="9920" spans="1:25" x14ac:dyDescent="0.2">
      <c r="A9920">
        <v>1477558</v>
      </c>
      <c r="B9920" t="s">
        <v>115</v>
      </c>
      <c r="C9920" t="str">
        <f t="shared" si="850"/>
        <v>2012</v>
      </c>
      <c r="D9920" t="s">
        <v>14</v>
      </c>
      <c r="E9920" t="str">
        <f t="shared" si="851"/>
        <v>2012A</v>
      </c>
      <c r="F9920" t="s">
        <v>15</v>
      </c>
      <c r="G9920" t="s">
        <v>16</v>
      </c>
      <c r="H9920" t="s">
        <v>20</v>
      </c>
      <c r="I9920" t="s">
        <v>15</v>
      </c>
      <c r="J9920" t="str">
        <f t="shared" si="853"/>
        <v>SCI</v>
      </c>
      <c r="L9920">
        <v>2015</v>
      </c>
      <c r="M9920">
        <f t="shared" si="855"/>
        <v>3</v>
      </c>
      <c r="N9920" t="str">
        <f t="shared" si="852"/>
        <v>F</v>
      </c>
      <c r="P9920" t="s">
        <v>19</v>
      </c>
      <c r="Q9920" t="s">
        <v>123</v>
      </c>
      <c r="R9920" t="s">
        <v>14</v>
      </c>
    </row>
    <row r="9921" spans="1:25" x14ac:dyDescent="0.2">
      <c r="A9921">
        <v>1477764</v>
      </c>
      <c r="B9921" t="s">
        <v>108</v>
      </c>
      <c r="C9921" t="str">
        <f t="shared" si="850"/>
        <v>2011</v>
      </c>
      <c r="D9921" t="s">
        <v>14</v>
      </c>
      <c r="E9921" t="str">
        <f t="shared" si="851"/>
        <v>2011A</v>
      </c>
      <c r="F9921" t="s">
        <v>15</v>
      </c>
      <c r="G9921" t="s">
        <v>43</v>
      </c>
      <c r="H9921" t="s">
        <v>14</v>
      </c>
      <c r="I9921" t="s">
        <v>18</v>
      </c>
      <c r="J9921" t="str">
        <f t="shared" si="853"/>
        <v>ENG</v>
      </c>
      <c r="L9921">
        <v>2014</v>
      </c>
      <c r="M9921">
        <f t="shared" si="855"/>
        <v>3</v>
      </c>
      <c r="N9921" t="str">
        <f t="shared" si="852"/>
        <v>F</v>
      </c>
      <c r="P9921" t="s">
        <v>19</v>
      </c>
      <c r="Q9921" t="s">
        <v>121</v>
      </c>
      <c r="R9921" t="s">
        <v>14</v>
      </c>
    </row>
    <row r="9922" spans="1:25" x14ac:dyDescent="0.2">
      <c r="A9922">
        <v>1477764</v>
      </c>
      <c r="B9922" t="s">
        <v>108</v>
      </c>
      <c r="C9922" t="str">
        <f t="shared" ref="C9922:C9985" si="856">LEFT(B9922,4)</f>
        <v>2011</v>
      </c>
      <c r="D9922" t="s">
        <v>20</v>
      </c>
      <c r="E9922" t="str">
        <f t="shared" ref="E9922:E9985" si="857">CONCATENATE(C9922,D9922)</f>
        <v>2011B</v>
      </c>
      <c r="F9922" t="s">
        <v>15</v>
      </c>
      <c r="G9922" t="s">
        <v>56</v>
      </c>
      <c r="H9922" t="s">
        <v>14</v>
      </c>
      <c r="I9922" t="s">
        <v>18</v>
      </c>
      <c r="J9922" t="str">
        <f t="shared" si="853"/>
        <v>ENG</v>
      </c>
      <c r="L9922">
        <v>2014</v>
      </c>
      <c r="M9922">
        <f t="shared" si="855"/>
        <v>3</v>
      </c>
      <c r="N9922" t="str">
        <f t="shared" ref="N9922:N9985" si="858">IF(OR(M9922&lt;3,M9922="TR"),"U","F")</f>
        <v>F</v>
      </c>
      <c r="P9922" t="s">
        <v>19</v>
      </c>
      <c r="Q9922" t="s">
        <v>116</v>
      </c>
      <c r="R9922" t="s">
        <v>20</v>
      </c>
    </row>
    <row r="9923" spans="1:25" x14ac:dyDescent="0.2">
      <c r="A9923">
        <v>1477948</v>
      </c>
      <c r="B9923" t="s">
        <v>110</v>
      </c>
      <c r="C9923" t="str">
        <f t="shared" si="856"/>
        <v>2011</v>
      </c>
      <c r="D9923" t="s">
        <v>57</v>
      </c>
      <c r="E9923" t="str">
        <f t="shared" si="857"/>
        <v>2011D</v>
      </c>
      <c r="F9923" t="s">
        <v>15</v>
      </c>
      <c r="G9923" t="s">
        <v>56</v>
      </c>
      <c r="H9923" t="s">
        <v>14</v>
      </c>
      <c r="I9923" t="s">
        <v>27</v>
      </c>
      <c r="J9923" t="str">
        <f t="shared" ref="J9923:J9986" si="859">IF(OR(I9923="AE",I9923="BE",I9923="CE",I9923="CM",I9923="ED",I9923="ECE",I9923="EVE",I9923="EV",I9923="FPE",I9923="IE",I9923="MFE",I9923="ME",I9923="MGE",I9923="MTE",I9923="PHE",I9923="RB",I9923="EE",I9923="RBE"),"ENG",IF(OR(I9923="BBT",I9923="BC",I9923="BIO",I9923="CH",I9923="PH",I9923="PSS",I9923="SC"),"SCI",IF(OR(I9923="MA",I9923="MAC",I9923="SD"),"MAT",IF(OR(I9923="CO",I9923="ID",I9923="ND",I9923="SX"),"OTH",IF(OR(I9923="ECON",I9923="EP",I9923="EC",I9923="ET",I9923="HU",I9923="IN",I9923="LAE",I9923="PWR",I9923="ST",I9923="EVS",I9923="PW"),"HUSS",IF(OR(I9923="CA",I9923="CCN",I9923="CS",I9923="IMGD"),"COMP",IF(OR(I9923="IT",I9923="MG",I9923="MIS"),"BUS","ERROR")))))))</f>
        <v>ENG</v>
      </c>
      <c r="K9923" t="s">
        <v>25</v>
      </c>
      <c r="L9923">
        <v>2014</v>
      </c>
      <c r="M9923">
        <f t="shared" si="855"/>
        <v>3</v>
      </c>
      <c r="N9923" t="str">
        <f t="shared" si="858"/>
        <v>F</v>
      </c>
      <c r="P9923" t="s">
        <v>28</v>
      </c>
      <c r="W9923">
        <v>12.5</v>
      </c>
      <c r="X9923">
        <v>7.5</v>
      </c>
      <c r="Y9923">
        <v>7</v>
      </c>
    </row>
    <row r="9924" spans="1:25" x14ac:dyDescent="0.2">
      <c r="A9924">
        <v>1477948</v>
      </c>
      <c r="B9924" t="s">
        <v>110</v>
      </c>
      <c r="C9924" t="str">
        <f t="shared" si="856"/>
        <v>2011</v>
      </c>
      <c r="D9924" t="s">
        <v>24</v>
      </c>
      <c r="E9924" t="str">
        <f t="shared" si="857"/>
        <v>2011C</v>
      </c>
      <c r="F9924" t="s">
        <v>15</v>
      </c>
      <c r="G9924" t="s">
        <v>43</v>
      </c>
      <c r="H9924" t="s">
        <v>20</v>
      </c>
      <c r="I9924" t="s">
        <v>27</v>
      </c>
      <c r="J9924" t="str">
        <f t="shared" si="859"/>
        <v>ENG</v>
      </c>
      <c r="K9924" t="s">
        <v>25</v>
      </c>
      <c r="L9924">
        <v>2014</v>
      </c>
      <c r="M9924">
        <f t="shared" si="855"/>
        <v>3</v>
      </c>
      <c r="N9924" t="str">
        <f t="shared" si="858"/>
        <v>F</v>
      </c>
      <c r="P9924" t="s">
        <v>28</v>
      </c>
      <c r="Q9924" t="s">
        <v>122</v>
      </c>
      <c r="R9924" t="s">
        <v>20</v>
      </c>
      <c r="W9924">
        <v>12.5</v>
      </c>
      <c r="X9924">
        <v>7.5</v>
      </c>
      <c r="Y9924">
        <v>7</v>
      </c>
    </row>
    <row r="9925" spans="1:25" x14ac:dyDescent="0.2">
      <c r="A9925">
        <v>1477962</v>
      </c>
      <c r="B9925" t="s">
        <v>108</v>
      </c>
      <c r="C9925" t="str">
        <f t="shared" si="856"/>
        <v>2011</v>
      </c>
      <c r="D9925" t="s">
        <v>20</v>
      </c>
      <c r="E9925" t="str">
        <f t="shared" si="857"/>
        <v>2011B</v>
      </c>
      <c r="F9925" t="s">
        <v>15</v>
      </c>
      <c r="G9925" t="s">
        <v>56</v>
      </c>
      <c r="H9925" t="s">
        <v>14</v>
      </c>
      <c r="I9925" t="s">
        <v>18</v>
      </c>
      <c r="J9925" t="str">
        <f t="shared" si="859"/>
        <v>ENG</v>
      </c>
      <c r="L9925">
        <v>2014</v>
      </c>
      <c r="M9925">
        <f t="shared" si="855"/>
        <v>3</v>
      </c>
      <c r="N9925" t="str">
        <f t="shared" si="858"/>
        <v>F</v>
      </c>
      <c r="P9925" t="s">
        <v>28</v>
      </c>
      <c r="Q9925" t="s">
        <v>123</v>
      </c>
      <c r="R9925" t="s">
        <v>20</v>
      </c>
      <c r="W9925">
        <v>15.5</v>
      </c>
      <c r="X9925">
        <v>8</v>
      </c>
      <c r="Y9925">
        <v>9</v>
      </c>
    </row>
    <row r="9926" spans="1:25" x14ac:dyDescent="0.2">
      <c r="A9926">
        <v>1477962</v>
      </c>
      <c r="B9926" t="s">
        <v>108</v>
      </c>
      <c r="C9926" t="str">
        <f t="shared" si="856"/>
        <v>2011</v>
      </c>
      <c r="D9926" t="s">
        <v>14</v>
      </c>
      <c r="E9926" t="str">
        <f t="shared" si="857"/>
        <v>2011A</v>
      </c>
      <c r="F9926" t="s">
        <v>15</v>
      </c>
      <c r="G9926" t="s">
        <v>43</v>
      </c>
      <c r="H9926" t="s">
        <v>20</v>
      </c>
      <c r="I9926" t="s">
        <v>18</v>
      </c>
      <c r="J9926" t="str">
        <f t="shared" si="859"/>
        <v>ENG</v>
      </c>
      <c r="L9926">
        <v>2014</v>
      </c>
      <c r="M9926">
        <f t="shared" si="855"/>
        <v>3</v>
      </c>
      <c r="N9926" t="str">
        <f t="shared" si="858"/>
        <v>F</v>
      </c>
      <c r="P9926" t="s">
        <v>28</v>
      </c>
      <c r="Q9926" t="s">
        <v>116</v>
      </c>
      <c r="R9926" t="s">
        <v>20</v>
      </c>
      <c r="W9926">
        <v>15.5</v>
      </c>
      <c r="X9926">
        <v>8</v>
      </c>
      <c r="Y9926">
        <v>9</v>
      </c>
    </row>
    <row r="9927" spans="1:25" x14ac:dyDescent="0.2">
      <c r="A9927">
        <v>1477974</v>
      </c>
      <c r="B9927" t="s">
        <v>108</v>
      </c>
      <c r="C9927" t="str">
        <f t="shared" si="856"/>
        <v>2011</v>
      </c>
      <c r="D9927" t="s">
        <v>20</v>
      </c>
      <c r="E9927" t="str">
        <f t="shared" si="857"/>
        <v>2011B</v>
      </c>
      <c r="F9927" t="s">
        <v>15</v>
      </c>
      <c r="G9927" t="s">
        <v>56</v>
      </c>
      <c r="H9927" t="s">
        <v>14</v>
      </c>
      <c r="I9927" t="s">
        <v>22</v>
      </c>
      <c r="J9927" t="str">
        <f t="shared" si="859"/>
        <v>ENG</v>
      </c>
      <c r="L9927">
        <v>2014</v>
      </c>
      <c r="M9927">
        <f t="shared" si="855"/>
        <v>3</v>
      </c>
      <c r="N9927" t="str">
        <f t="shared" si="858"/>
        <v>F</v>
      </c>
      <c r="P9927" t="s">
        <v>19</v>
      </c>
      <c r="Q9927" t="s">
        <v>123</v>
      </c>
      <c r="R9927" t="s">
        <v>20</v>
      </c>
      <c r="W9927">
        <v>16</v>
      </c>
      <c r="X9927">
        <v>7</v>
      </c>
      <c r="Y9927">
        <v>6.5</v>
      </c>
    </row>
    <row r="9928" spans="1:25" x14ac:dyDescent="0.2">
      <c r="A9928">
        <v>1477974</v>
      </c>
      <c r="B9928" t="s">
        <v>108</v>
      </c>
      <c r="C9928" t="str">
        <f t="shared" si="856"/>
        <v>2011</v>
      </c>
      <c r="D9928" t="s">
        <v>14</v>
      </c>
      <c r="E9928" t="str">
        <f t="shared" si="857"/>
        <v>2011A</v>
      </c>
      <c r="F9928" t="s">
        <v>15</v>
      </c>
      <c r="G9928" t="s">
        <v>43</v>
      </c>
      <c r="H9928" t="s">
        <v>20</v>
      </c>
      <c r="I9928" t="s">
        <v>22</v>
      </c>
      <c r="J9928" t="str">
        <f t="shared" si="859"/>
        <v>ENG</v>
      </c>
      <c r="L9928">
        <v>2014</v>
      </c>
      <c r="M9928">
        <f t="shared" si="855"/>
        <v>3</v>
      </c>
      <c r="N9928" t="str">
        <f t="shared" si="858"/>
        <v>F</v>
      </c>
      <c r="P9928" t="s">
        <v>19</v>
      </c>
      <c r="Q9928" t="s">
        <v>116</v>
      </c>
      <c r="R9928" t="s">
        <v>20</v>
      </c>
      <c r="W9928">
        <v>16</v>
      </c>
      <c r="X9928">
        <v>7</v>
      </c>
      <c r="Y9928">
        <v>6.5</v>
      </c>
    </row>
    <row r="9929" spans="1:25" x14ac:dyDescent="0.2">
      <c r="A9929">
        <v>1478040</v>
      </c>
      <c r="B9929" t="s">
        <v>115</v>
      </c>
      <c r="C9929" t="str">
        <f t="shared" si="856"/>
        <v>2012</v>
      </c>
      <c r="D9929" t="s">
        <v>14</v>
      </c>
      <c r="E9929" t="str">
        <f t="shared" si="857"/>
        <v>2012A</v>
      </c>
      <c r="F9929" t="s">
        <v>15</v>
      </c>
      <c r="G9929" t="s">
        <v>43</v>
      </c>
      <c r="H9929" t="s">
        <v>14</v>
      </c>
      <c r="I9929" t="s">
        <v>30</v>
      </c>
      <c r="J9929" t="str">
        <f t="shared" si="859"/>
        <v>SCI</v>
      </c>
      <c r="L9929">
        <v>2014</v>
      </c>
      <c r="M9929">
        <f t="shared" si="855"/>
        <v>2</v>
      </c>
      <c r="N9929" t="str">
        <f t="shared" si="858"/>
        <v>U</v>
      </c>
      <c r="P9929" t="s">
        <v>28</v>
      </c>
      <c r="W9929">
        <v>14</v>
      </c>
      <c r="X9929">
        <v>6.5</v>
      </c>
      <c r="Y9929">
        <v>5</v>
      </c>
    </row>
    <row r="9930" spans="1:25" x14ac:dyDescent="0.2">
      <c r="A9930">
        <v>1504546</v>
      </c>
      <c r="B9930" t="s">
        <v>108</v>
      </c>
      <c r="C9930" t="str">
        <f t="shared" si="856"/>
        <v>2011</v>
      </c>
      <c r="D9930" t="s">
        <v>20</v>
      </c>
      <c r="E9930" t="str">
        <f t="shared" si="857"/>
        <v>2011B</v>
      </c>
      <c r="F9930" t="s">
        <v>15</v>
      </c>
      <c r="G9930" t="s">
        <v>56</v>
      </c>
      <c r="H9930" t="s">
        <v>24</v>
      </c>
      <c r="I9930" t="s">
        <v>85</v>
      </c>
      <c r="J9930" t="str">
        <f t="shared" si="859"/>
        <v>ENG</v>
      </c>
      <c r="L9930">
        <v>2014</v>
      </c>
      <c r="M9930">
        <f t="shared" si="855"/>
        <v>3</v>
      </c>
      <c r="N9930" t="str">
        <f t="shared" si="858"/>
        <v>F</v>
      </c>
      <c r="P9930" t="s">
        <v>19</v>
      </c>
      <c r="Q9930" t="s">
        <v>121</v>
      </c>
      <c r="R9930" t="s">
        <v>24</v>
      </c>
      <c r="W9930">
        <v>14</v>
      </c>
      <c r="X9930">
        <v>7</v>
      </c>
      <c r="Y9930">
        <v>5</v>
      </c>
    </row>
    <row r="9931" spans="1:25" x14ac:dyDescent="0.2">
      <c r="A9931">
        <v>1478156</v>
      </c>
      <c r="B9931" t="s">
        <v>115</v>
      </c>
      <c r="C9931" t="str">
        <f t="shared" si="856"/>
        <v>2012</v>
      </c>
      <c r="D9931" t="s">
        <v>14</v>
      </c>
      <c r="E9931" t="str">
        <f t="shared" si="857"/>
        <v>2012A</v>
      </c>
      <c r="F9931" t="s">
        <v>15</v>
      </c>
      <c r="G9931" t="s">
        <v>43</v>
      </c>
      <c r="H9931" t="s">
        <v>20</v>
      </c>
      <c r="I9931" t="s">
        <v>27</v>
      </c>
      <c r="J9931" t="str">
        <f t="shared" si="859"/>
        <v>ENG</v>
      </c>
      <c r="L9931">
        <v>2015</v>
      </c>
      <c r="M9931">
        <f t="shared" si="855"/>
        <v>3</v>
      </c>
      <c r="N9931" t="str">
        <f t="shared" si="858"/>
        <v>F</v>
      </c>
      <c r="P9931" t="s">
        <v>28</v>
      </c>
    </row>
    <row r="9932" spans="1:25" x14ac:dyDescent="0.2">
      <c r="A9932">
        <v>1478156</v>
      </c>
      <c r="B9932" t="s">
        <v>115</v>
      </c>
      <c r="C9932" t="str">
        <f t="shared" si="856"/>
        <v>2012</v>
      </c>
      <c r="D9932" t="s">
        <v>14</v>
      </c>
      <c r="E9932" t="str">
        <f t="shared" si="857"/>
        <v>2012A</v>
      </c>
      <c r="F9932" t="s">
        <v>15</v>
      </c>
      <c r="G9932" t="s">
        <v>43</v>
      </c>
      <c r="H9932" t="s">
        <v>20</v>
      </c>
      <c r="I9932" t="s">
        <v>27</v>
      </c>
      <c r="J9932" t="str">
        <f t="shared" si="859"/>
        <v>ENG</v>
      </c>
      <c r="L9932">
        <v>2015</v>
      </c>
      <c r="M9932">
        <f t="shared" si="855"/>
        <v>3</v>
      </c>
      <c r="N9932" t="str">
        <f t="shared" si="858"/>
        <v>F</v>
      </c>
      <c r="P9932" t="s">
        <v>28</v>
      </c>
    </row>
    <row r="9933" spans="1:25" x14ac:dyDescent="0.2">
      <c r="A9933">
        <v>1478168</v>
      </c>
      <c r="B9933" t="s">
        <v>110</v>
      </c>
      <c r="C9933" t="str">
        <f t="shared" si="856"/>
        <v>2011</v>
      </c>
      <c r="D9933" t="s">
        <v>57</v>
      </c>
      <c r="E9933" t="str">
        <f t="shared" si="857"/>
        <v>2011D</v>
      </c>
      <c r="F9933" t="s">
        <v>15</v>
      </c>
      <c r="G9933" t="s">
        <v>56</v>
      </c>
      <c r="H9933" t="s">
        <v>20</v>
      </c>
      <c r="I9933" t="s">
        <v>42</v>
      </c>
      <c r="J9933" t="str">
        <f t="shared" si="859"/>
        <v>SCI</v>
      </c>
      <c r="L9933">
        <v>2014</v>
      </c>
      <c r="M9933">
        <f t="shared" si="855"/>
        <v>3</v>
      </c>
      <c r="N9933" t="str">
        <f t="shared" si="858"/>
        <v>F</v>
      </c>
      <c r="P9933" t="s">
        <v>19</v>
      </c>
      <c r="Q9933" t="s">
        <v>123</v>
      </c>
      <c r="R9933" t="s">
        <v>20</v>
      </c>
    </row>
    <row r="9934" spans="1:25" x14ac:dyDescent="0.2">
      <c r="A9934">
        <v>1478168</v>
      </c>
      <c r="B9934" t="s">
        <v>110</v>
      </c>
      <c r="C9934" t="str">
        <f t="shared" si="856"/>
        <v>2011</v>
      </c>
      <c r="D9934" t="s">
        <v>24</v>
      </c>
      <c r="E9934" t="str">
        <f t="shared" si="857"/>
        <v>2011C</v>
      </c>
      <c r="F9934" t="s">
        <v>15</v>
      </c>
      <c r="G9934" t="s">
        <v>43</v>
      </c>
      <c r="H9934" t="s">
        <v>24</v>
      </c>
      <c r="I9934" t="s">
        <v>42</v>
      </c>
      <c r="J9934" t="str">
        <f t="shared" si="859"/>
        <v>SCI</v>
      </c>
      <c r="L9934">
        <v>2014</v>
      </c>
      <c r="M9934">
        <f t="shared" ref="M9934:M9936" si="860">L9934-C9934</f>
        <v>3</v>
      </c>
      <c r="N9934" t="str">
        <f t="shared" si="858"/>
        <v>F</v>
      </c>
      <c r="P9934" t="s">
        <v>19</v>
      </c>
      <c r="Q9934" t="s">
        <v>116</v>
      </c>
      <c r="R9934" t="s">
        <v>17</v>
      </c>
    </row>
    <row r="9935" spans="1:25" x14ac:dyDescent="0.2">
      <c r="A9935">
        <v>1506686</v>
      </c>
      <c r="B9935" t="s">
        <v>115</v>
      </c>
      <c r="C9935" t="str">
        <f t="shared" si="856"/>
        <v>2012</v>
      </c>
      <c r="D9935" t="s">
        <v>14</v>
      </c>
      <c r="E9935" t="str">
        <f t="shared" si="857"/>
        <v>2012A</v>
      </c>
      <c r="F9935" t="s">
        <v>15</v>
      </c>
      <c r="G9935" t="s">
        <v>43</v>
      </c>
      <c r="H9935" t="s">
        <v>14</v>
      </c>
      <c r="I9935" t="s">
        <v>85</v>
      </c>
      <c r="J9935" t="str">
        <f t="shared" si="859"/>
        <v>ENG</v>
      </c>
      <c r="L9935">
        <v>2015</v>
      </c>
      <c r="M9935">
        <f t="shared" si="860"/>
        <v>3</v>
      </c>
      <c r="N9935" t="str">
        <f t="shared" si="858"/>
        <v>F</v>
      </c>
      <c r="P9935" t="s">
        <v>19</v>
      </c>
      <c r="Q9935" t="s">
        <v>116</v>
      </c>
      <c r="R9935" t="s">
        <v>20</v>
      </c>
      <c r="W9935">
        <v>16</v>
      </c>
      <c r="X9935">
        <v>7.5</v>
      </c>
      <c r="Y9935">
        <v>9</v>
      </c>
    </row>
    <row r="9936" spans="1:25" x14ac:dyDescent="0.2">
      <c r="A9936">
        <v>1478780</v>
      </c>
      <c r="B9936" t="s">
        <v>104</v>
      </c>
      <c r="C9936" t="str">
        <f t="shared" si="856"/>
        <v>2010</v>
      </c>
      <c r="D9936" t="s">
        <v>57</v>
      </c>
      <c r="E9936" t="str">
        <f t="shared" si="857"/>
        <v>2010D</v>
      </c>
      <c r="F9936" t="s">
        <v>15</v>
      </c>
      <c r="G9936" t="s">
        <v>56</v>
      </c>
      <c r="H9936" t="s">
        <v>20</v>
      </c>
      <c r="I9936" t="s">
        <v>27</v>
      </c>
      <c r="J9936" t="str">
        <f t="shared" si="859"/>
        <v>ENG</v>
      </c>
      <c r="L9936">
        <v>2012</v>
      </c>
      <c r="M9936">
        <f t="shared" si="860"/>
        <v>2</v>
      </c>
      <c r="N9936" t="str">
        <f t="shared" si="858"/>
        <v>U</v>
      </c>
      <c r="P9936" t="s">
        <v>28</v>
      </c>
    </row>
    <row r="9937" spans="1:25" x14ac:dyDescent="0.2">
      <c r="A9937">
        <v>1478780</v>
      </c>
      <c r="B9937" t="s">
        <v>103</v>
      </c>
      <c r="C9937" t="str">
        <f t="shared" si="856"/>
        <v>2010</v>
      </c>
      <c r="D9937" t="s">
        <v>20</v>
      </c>
      <c r="E9937" t="str">
        <f t="shared" si="857"/>
        <v>2010B</v>
      </c>
      <c r="F9937" t="s">
        <v>15</v>
      </c>
      <c r="G9937" t="s">
        <v>56</v>
      </c>
      <c r="H9937" t="s">
        <v>17</v>
      </c>
      <c r="I9937" t="s">
        <v>27</v>
      </c>
      <c r="J9937" t="str">
        <f t="shared" si="859"/>
        <v>ENG</v>
      </c>
      <c r="L9937" t="s">
        <v>38</v>
      </c>
      <c r="M9937" t="s">
        <v>38</v>
      </c>
      <c r="N9937" t="str">
        <f t="shared" si="858"/>
        <v>U</v>
      </c>
      <c r="P9937" t="s">
        <v>28</v>
      </c>
      <c r="Q9937" t="s">
        <v>122</v>
      </c>
      <c r="R9937" t="s">
        <v>14</v>
      </c>
    </row>
    <row r="9938" spans="1:25" x14ac:dyDescent="0.2">
      <c r="A9938">
        <v>1506896</v>
      </c>
      <c r="B9938" t="s">
        <v>110</v>
      </c>
      <c r="C9938" t="str">
        <f t="shared" si="856"/>
        <v>2011</v>
      </c>
      <c r="D9938" t="s">
        <v>24</v>
      </c>
      <c r="E9938" t="str">
        <f t="shared" si="857"/>
        <v>2011C</v>
      </c>
      <c r="F9938" t="s">
        <v>15</v>
      </c>
      <c r="G9938" t="s">
        <v>43</v>
      </c>
      <c r="H9938" t="s">
        <v>24</v>
      </c>
      <c r="I9938" t="s">
        <v>85</v>
      </c>
      <c r="J9938" t="str">
        <f t="shared" si="859"/>
        <v>ENG</v>
      </c>
      <c r="L9938">
        <v>2014</v>
      </c>
      <c r="M9938">
        <f t="shared" ref="M9938:M10001" si="861">L9938-C9938</f>
        <v>3</v>
      </c>
      <c r="N9938" t="str">
        <f t="shared" si="858"/>
        <v>F</v>
      </c>
      <c r="P9938" t="s">
        <v>19</v>
      </c>
      <c r="Q9938" t="s">
        <v>121</v>
      </c>
      <c r="R9938" t="s">
        <v>24</v>
      </c>
      <c r="W9938">
        <v>6.5</v>
      </c>
      <c r="X9938">
        <v>1.5</v>
      </c>
      <c r="Y9938">
        <v>1</v>
      </c>
    </row>
    <row r="9939" spans="1:25" x14ac:dyDescent="0.2">
      <c r="A9939">
        <v>1506896</v>
      </c>
      <c r="B9939" t="s">
        <v>110</v>
      </c>
      <c r="C9939" t="str">
        <f t="shared" si="856"/>
        <v>2011</v>
      </c>
      <c r="D9939" t="s">
        <v>57</v>
      </c>
      <c r="E9939" t="str">
        <f t="shared" si="857"/>
        <v>2011D</v>
      </c>
      <c r="F9939" t="s">
        <v>15</v>
      </c>
      <c r="G9939" t="s">
        <v>56</v>
      </c>
      <c r="H9939" t="s">
        <v>24</v>
      </c>
      <c r="I9939" t="s">
        <v>85</v>
      </c>
      <c r="J9939" t="str">
        <f t="shared" si="859"/>
        <v>ENG</v>
      </c>
      <c r="L9939">
        <v>2014</v>
      </c>
      <c r="M9939">
        <f t="shared" si="861"/>
        <v>3</v>
      </c>
      <c r="N9939" t="str">
        <f t="shared" si="858"/>
        <v>F</v>
      </c>
      <c r="P9939" t="s">
        <v>19</v>
      </c>
      <c r="Q9939" t="s">
        <v>116</v>
      </c>
      <c r="R9939" t="s">
        <v>20</v>
      </c>
      <c r="W9939">
        <v>6.5</v>
      </c>
      <c r="X9939">
        <v>1.5</v>
      </c>
      <c r="Y9939">
        <v>1</v>
      </c>
    </row>
    <row r="9940" spans="1:25" x14ac:dyDescent="0.2">
      <c r="A9940">
        <v>1508100</v>
      </c>
      <c r="B9940" t="s">
        <v>115</v>
      </c>
      <c r="C9940" t="str">
        <f t="shared" si="856"/>
        <v>2012</v>
      </c>
      <c r="D9940" t="s">
        <v>14</v>
      </c>
      <c r="E9940" t="str">
        <f t="shared" si="857"/>
        <v>2012A</v>
      </c>
      <c r="F9940" t="s">
        <v>15</v>
      </c>
      <c r="G9940" t="s">
        <v>43</v>
      </c>
      <c r="H9940" t="s">
        <v>14</v>
      </c>
      <c r="I9940" t="s">
        <v>85</v>
      </c>
      <c r="J9940" t="str">
        <f t="shared" si="859"/>
        <v>ENG</v>
      </c>
      <c r="L9940">
        <v>2015</v>
      </c>
      <c r="M9940">
        <f t="shared" si="861"/>
        <v>3</v>
      </c>
      <c r="N9940" t="str">
        <f t="shared" si="858"/>
        <v>F</v>
      </c>
      <c r="P9940" t="s">
        <v>19</v>
      </c>
      <c r="Q9940" t="s">
        <v>121</v>
      </c>
      <c r="R9940" t="s">
        <v>20</v>
      </c>
      <c r="W9940">
        <v>15</v>
      </c>
      <c r="X9940">
        <v>6</v>
      </c>
      <c r="Y9940">
        <v>5</v>
      </c>
    </row>
    <row r="9941" spans="1:25" x14ac:dyDescent="0.2">
      <c r="A9941">
        <v>1508266</v>
      </c>
      <c r="B9941" t="s">
        <v>115</v>
      </c>
      <c r="C9941" t="str">
        <f t="shared" si="856"/>
        <v>2012</v>
      </c>
      <c r="D9941" t="s">
        <v>14</v>
      </c>
      <c r="E9941" t="str">
        <f t="shared" si="857"/>
        <v>2012A</v>
      </c>
      <c r="F9941" t="s">
        <v>15</v>
      </c>
      <c r="G9941" t="s">
        <v>16</v>
      </c>
      <c r="H9941" t="s">
        <v>20</v>
      </c>
      <c r="I9941" t="s">
        <v>85</v>
      </c>
      <c r="J9941" t="str">
        <f t="shared" si="859"/>
        <v>ENG</v>
      </c>
      <c r="L9941">
        <v>2015</v>
      </c>
      <c r="M9941">
        <f t="shared" si="861"/>
        <v>3</v>
      </c>
      <c r="N9941" t="str">
        <f t="shared" si="858"/>
        <v>F</v>
      </c>
      <c r="P9941" t="s">
        <v>19</v>
      </c>
      <c r="Q9941" t="s">
        <v>116</v>
      </c>
      <c r="R9941" t="s">
        <v>20</v>
      </c>
    </row>
    <row r="9942" spans="1:25" x14ac:dyDescent="0.2">
      <c r="A9942">
        <v>1478974</v>
      </c>
      <c r="B9942" t="s">
        <v>115</v>
      </c>
      <c r="C9942" t="str">
        <f t="shared" si="856"/>
        <v>2012</v>
      </c>
      <c r="D9942" t="s">
        <v>14</v>
      </c>
      <c r="E9942" t="str">
        <f t="shared" si="857"/>
        <v>2012A</v>
      </c>
      <c r="F9942" t="s">
        <v>15</v>
      </c>
      <c r="G9942" t="s">
        <v>43</v>
      </c>
      <c r="H9942" t="s">
        <v>20</v>
      </c>
      <c r="I9942" t="s">
        <v>30</v>
      </c>
      <c r="J9942" t="str">
        <f t="shared" si="859"/>
        <v>SCI</v>
      </c>
      <c r="L9942">
        <v>2015</v>
      </c>
      <c r="M9942">
        <f t="shared" si="861"/>
        <v>3</v>
      </c>
      <c r="N9942" t="str">
        <f t="shared" si="858"/>
        <v>F</v>
      </c>
      <c r="P9942" t="s">
        <v>28</v>
      </c>
    </row>
    <row r="9943" spans="1:25" x14ac:dyDescent="0.2">
      <c r="A9943">
        <v>1478974</v>
      </c>
      <c r="B9943" t="s">
        <v>115</v>
      </c>
      <c r="C9943" t="str">
        <f t="shared" si="856"/>
        <v>2012</v>
      </c>
      <c r="D9943" t="s">
        <v>14</v>
      </c>
      <c r="E9943" t="str">
        <f t="shared" si="857"/>
        <v>2012A</v>
      </c>
      <c r="F9943" t="s">
        <v>15</v>
      </c>
      <c r="G9943" t="s">
        <v>43</v>
      </c>
      <c r="H9943" t="s">
        <v>20</v>
      </c>
      <c r="I9943" t="s">
        <v>30</v>
      </c>
      <c r="J9943" t="str">
        <f t="shared" si="859"/>
        <v>SCI</v>
      </c>
      <c r="L9943">
        <v>2015</v>
      </c>
      <c r="M9943">
        <f t="shared" si="861"/>
        <v>3</v>
      </c>
      <c r="N9943" t="str">
        <f t="shared" si="858"/>
        <v>F</v>
      </c>
      <c r="P9943" t="s">
        <v>28</v>
      </c>
    </row>
    <row r="9944" spans="1:25" x14ac:dyDescent="0.2">
      <c r="A9944">
        <v>1478976</v>
      </c>
      <c r="B9944" t="s">
        <v>115</v>
      </c>
      <c r="C9944" t="str">
        <f t="shared" si="856"/>
        <v>2012</v>
      </c>
      <c r="D9944" t="s">
        <v>14</v>
      </c>
      <c r="E9944" t="str">
        <f t="shared" si="857"/>
        <v>2012A</v>
      </c>
      <c r="F9944" t="s">
        <v>15</v>
      </c>
      <c r="G9944" t="s">
        <v>52</v>
      </c>
      <c r="H9944" t="s">
        <v>24</v>
      </c>
      <c r="I9944" t="s">
        <v>15</v>
      </c>
      <c r="J9944" t="str">
        <f t="shared" si="859"/>
        <v>SCI</v>
      </c>
      <c r="L9944">
        <v>2015</v>
      </c>
      <c r="M9944">
        <f t="shared" si="861"/>
        <v>3</v>
      </c>
      <c r="N9944" t="str">
        <f t="shared" si="858"/>
        <v>F</v>
      </c>
      <c r="P9944" t="s">
        <v>19</v>
      </c>
      <c r="Q9944" t="s">
        <v>122</v>
      </c>
      <c r="R9944" t="s">
        <v>20</v>
      </c>
    </row>
    <row r="9945" spans="1:25" x14ac:dyDescent="0.2">
      <c r="A9945">
        <v>1478976</v>
      </c>
      <c r="B9945" t="s">
        <v>115</v>
      </c>
      <c r="C9945" t="str">
        <f t="shared" si="856"/>
        <v>2012</v>
      </c>
      <c r="D9945" t="s">
        <v>14</v>
      </c>
      <c r="E9945" t="str">
        <f t="shared" si="857"/>
        <v>2012A</v>
      </c>
      <c r="F9945" t="s">
        <v>15</v>
      </c>
      <c r="G9945" t="s">
        <v>52</v>
      </c>
      <c r="H9945" t="s">
        <v>24</v>
      </c>
      <c r="I9945" t="s">
        <v>15</v>
      </c>
      <c r="J9945" t="str">
        <f t="shared" si="859"/>
        <v>SCI</v>
      </c>
      <c r="L9945">
        <v>2015</v>
      </c>
      <c r="M9945">
        <f t="shared" si="861"/>
        <v>3</v>
      </c>
      <c r="N9945" t="str">
        <f t="shared" si="858"/>
        <v>F</v>
      </c>
      <c r="P9945" t="s">
        <v>19</v>
      </c>
      <c r="Q9945" t="s">
        <v>122</v>
      </c>
      <c r="R9945" t="s">
        <v>20</v>
      </c>
    </row>
    <row r="9946" spans="1:25" x14ac:dyDescent="0.2">
      <c r="A9946">
        <v>1479474</v>
      </c>
      <c r="B9946" t="s">
        <v>110</v>
      </c>
      <c r="C9946" t="str">
        <f t="shared" si="856"/>
        <v>2011</v>
      </c>
      <c r="D9946" t="s">
        <v>24</v>
      </c>
      <c r="E9946" t="str">
        <f t="shared" si="857"/>
        <v>2011C</v>
      </c>
      <c r="F9946" t="s">
        <v>15</v>
      </c>
      <c r="G9946" t="s">
        <v>16</v>
      </c>
      <c r="H9946" t="s">
        <v>24</v>
      </c>
      <c r="I9946" t="s">
        <v>25</v>
      </c>
      <c r="J9946" t="str">
        <f t="shared" si="859"/>
        <v>ENG</v>
      </c>
      <c r="L9946">
        <v>2014</v>
      </c>
      <c r="M9946">
        <f t="shared" si="861"/>
        <v>3</v>
      </c>
      <c r="N9946" t="str">
        <f t="shared" si="858"/>
        <v>F</v>
      </c>
      <c r="P9946" t="s">
        <v>19</v>
      </c>
      <c r="Q9946" t="s">
        <v>123</v>
      </c>
      <c r="R9946" t="s">
        <v>20</v>
      </c>
    </row>
    <row r="9947" spans="1:25" x14ac:dyDescent="0.2">
      <c r="A9947">
        <v>1479474</v>
      </c>
      <c r="B9947" t="s">
        <v>110</v>
      </c>
      <c r="C9947" t="str">
        <f t="shared" si="856"/>
        <v>2011</v>
      </c>
      <c r="D9947" t="s">
        <v>24</v>
      </c>
      <c r="E9947" t="str">
        <f t="shared" si="857"/>
        <v>2011C</v>
      </c>
      <c r="F9947" t="s">
        <v>15</v>
      </c>
      <c r="G9947" t="s">
        <v>16</v>
      </c>
      <c r="H9947" t="s">
        <v>24</v>
      </c>
      <c r="I9947" t="s">
        <v>25</v>
      </c>
      <c r="J9947" t="str">
        <f t="shared" si="859"/>
        <v>ENG</v>
      </c>
      <c r="L9947">
        <v>2014</v>
      </c>
      <c r="M9947">
        <f t="shared" si="861"/>
        <v>3</v>
      </c>
      <c r="N9947" t="str">
        <f t="shared" si="858"/>
        <v>F</v>
      </c>
      <c r="P9947" t="s">
        <v>19</v>
      </c>
      <c r="Q9947" t="s">
        <v>123</v>
      </c>
      <c r="R9947" t="s">
        <v>20</v>
      </c>
    </row>
    <row r="9948" spans="1:25" x14ac:dyDescent="0.2">
      <c r="A9948">
        <v>1479474</v>
      </c>
      <c r="B9948" t="s">
        <v>110</v>
      </c>
      <c r="C9948" t="str">
        <f t="shared" si="856"/>
        <v>2011</v>
      </c>
      <c r="D9948" t="s">
        <v>57</v>
      </c>
      <c r="E9948" t="str">
        <f t="shared" si="857"/>
        <v>2011D</v>
      </c>
      <c r="F9948" t="s">
        <v>15</v>
      </c>
      <c r="G9948" t="s">
        <v>64</v>
      </c>
      <c r="H9948" t="s">
        <v>24</v>
      </c>
      <c r="I9948" t="s">
        <v>25</v>
      </c>
      <c r="J9948" t="str">
        <f t="shared" si="859"/>
        <v>ENG</v>
      </c>
      <c r="L9948">
        <v>2014</v>
      </c>
      <c r="M9948">
        <f t="shared" si="861"/>
        <v>3</v>
      </c>
      <c r="N9948" t="str">
        <f t="shared" si="858"/>
        <v>F</v>
      </c>
      <c r="P9948" t="s">
        <v>19</v>
      </c>
      <c r="Q9948" t="s">
        <v>122</v>
      </c>
      <c r="R9948" t="s">
        <v>24</v>
      </c>
    </row>
    <row r="9949" spans="1:25" x14ac:dyDescent="0.2">
      <c r="A9949">
        <v>1479474</v>
      </c>
      <c r="B9949" t="s">
        <v>110</v>
      </c>
      <c r="C9949" t="str">
        <f t="shared" si="856"/>
        <v>2011</v>
      </c>
      <c r="D9949" t="s">
        <v>57</v>
      </c>
      <c r="E9949" t="str">
        <f t="shared" si="857"/>
        <v>2011D</v>
      </c>
      <c r="F9949" t="s">
        <v>15</v>
      </c>
      <c r="G9949" t="s">
        <v>64</v>
      </c>
      <c r="H9949" t="s">
        <v>24</v>
      </c>
      <c r="I9949" t="s">
        <v>25</v>
      </c>
      <c r="J9949" t="str">
        <f t="shared" si="859"/>
        <v>ENG</v>
      </c>
      <c r="L9949">
        <v>2014</v>
      </c>
      <c r="M9949">
        <f t="shared" si="861"/>
        <v>3</v>
      </c>
      <c r="N9949" t="str">
        <f t="shared" si="858"/>
        <v>F</v>
      </c>
      <c r="P9949" t="s">
        <v>19</v>
      </c>
      <c r="Q9949" t="s">
        <v>122</v>
      </c>
      <c r="R9949" t="s">
        <v>24</v>
      </c>
    </row>
    <row r="9950" spans="1:25" x14ac:dyDescent="0.2">
      <c r="A9950">
        <v>1479554</v>
      </c>
      <c r="B9950" t="s">
        <v>108</v>
      </c>
      <c r="C9950" t="str">
        <f t="shared" si="856"/>
        <v>2011</v>
      </c>
      <c r="D9950" t="s">
        <v>14</v>
      </c>
      <c r="E9950" t="str">
        <f t="shared" si="857"/>
        <v>2011A</v>
      </c>
      <c r="F9950" t="s">
        <v>15</v>
      </c>
      <c r="G9950" t="s">
        <v>16</v>
      </c>
      <c r="H9950" t="s">
        <v>20</v>
      </c>
      <c r="I9950" t="s">
        <v>18</v>
      </c>
      <c r="J9950" t="str">
        <f t="shared" si="859"/>
        <v>ENG</v>
      </c>
      <c r="L9950">
        <v>2014</v>
      </c>
      <c r="M9950">
        <f t="shared" si="861"/>
        <v>3</v>
      </c>
      <c r="N9950" t="str">
        <f t="shared" si="858"/>
        <v>F</v>
      </c>
      <c r="P9950" t="s">
        <v>19</v>
      </c>
      <c r="Q9950" t="s">
        <v>116</v>
      </c>
      <c r="R9950" t="s">
        <v>14</v>
      </c>
    </row>
    <row r="9951" spans="1:25" x14ac:dyDescent="0.2">
      <c r="A9951">
        <v>1479554</v>
      </c>
      <c r="B9951" t="s">
        <v>108</v>
      </c>
      <c r="C9951" t="str">
        <f t="shared" si="856"/>
        <v>2011</v>
      </c>
      <c r="D9951" t="s">
        <v>20</v>
      </c>
      <c r="E9951" t="str">
        <f t="shared" si="857"/>
        <v>2011B</v>
      </c>
      <c r="F9951" t="s">
        <v>15</v>
      </c>
      <c r="G9951" t="s">
        <v>64</v>
      </c>
      <c r="H9951" t="s">
        <v>20</v>
      </c>
      <c r="I9951" t="s">
        <v>18</v>
      </c>
      <c r="J9951" t="str">
        <f t="shared" si="859"/>
        <v>ENG</v>
      </c>
      <c r="L9951">
        <v>2014</v>
      </c>
      <c r="M9951">
        <f t="shared" si="861"/>
        <v>3</v>
      </c>
      <c r="N9951" t="str">
        <f t="shared" si="858"/>
        <v>F</v>
      </c>
      <c r="P9951" t="s">
        <v>19</v>
      </c>
      <c r="Q9951" t="s">
        <v>123</v>
      </c>
      <c r="R9951" t="s">
        <v>14</v>
      </c>
    </row>
    <row r="9952" spans="1:25" x14ac:dyDescent="0.2">
      <c r="A9952">
        <v>1479850</v>
      </c>
      <c r="B9952" t="s">
        <v>108</v>
      </c>
      <c r="C9952" t="str">
        <f t="shared" si="856"/>
        <v>2011</v>
      </c>
      <c r="D9952" t="s">
        <v>14</v>
      </c>
      <c r="E9952" t="str">
        <f t="shared" si="857"/>
        <v>2011A</v>
      </c>
      <c r="F9952" t="s">
        <v>15</v>
      </c>
      <c r="G9952" t="s">
        <v>16</v>
      </c>
      <c r="H9952" t="s">
        <v>24</v>
      </c>
      <c r="I9952" t="s">
        <v>18</v>
      </c>
      <c r="J9952" t="str">
        <f t="shared" si="859"/>
        <v>ENG</v>
      </c>
      <c r="L9952">
        <v>2014</v>
      </c>
      <c r="M9952">
        <f t="shared" si="861"/>
        <v>3</v>
      </c>
      <c r="N9952" t="str">
        <f t="shared" si="858"/>
        <v>F</v>
      </c>
      <c r="P9952" t="s">
        <v>28</v>
      </c>
      <c r="Q9952" t="s">
        <v>116</v>
      </c>
      <c r="R9952" t="s">
        <v>24</v>
      </c>
      <c r="W9952">
        <v>11.666667</v>
      </c>
      <c r="X9952">
        <v>7</v>
      </c>
      <c r="Y9952">
        <v>9</v>
      </c>
    </row>
    <row r="9953" spans="1:25" x14ac:dyDescent="0.2">
      <c r="A9953">
        <v>1479850</v>
      </c>
      <c r="B9953" t="s">
        <v>108</v>
      </c>
      <c r="C9953" t="str">
        <f t="shared" si="856"/>
        <v>2011</v>
      </c>
      <c r="D9953" t="s">
        <v>20</v>
      </c>
      <c r="E9953" t="str">
        <f t="shared" si="857"/>
        <v>2011B</v>
      </c>
      <c r="F9953" t="s">
        <v>15</v>
      </c>
      <c r="G9953" t="s">
        <v>64</v>
      </c>
      <c r="H9953" t="s">
        <v>24</v>
      </c>
      <c r="I9953" t="s">
        <v>18</v>
      </c>
      <c r="J9953" t="str">
        <f t="shared" si="859"/>
        <v>ENG</v>
      </c>
      <c r="L9953">
        <v>2014</v>
      </c>
      <c r="M9953">
        <f t="shared" si="861"/>
        <v>3</v>
      </c>
      <c r="N9953" t="str">
        <f t="shared" si="858"/>
        <v>F</v>
      </c>
      <c r="P9953" t="s">
        <v>28</v>
      </c>
      <c r="Q9953" t="s">
        <v>123</v>
      </c>
      <c r="R9953" t="s">
        <v>24</v>
      </c>
      <c r="W9953">
        <v>11.666667</v>
      </c>
      <c r="X9953">
        <v>7</v>
      </c>
      <c r="Y9953">
        <v>9</v>
      </c>
    </row>
    <row r="9954" spans="1:25" x14ac:dyDescent="0.2">
      <c r="A9954">
        <v>1479850</v>
      </c>
      <c r="B9954" t="s">
        <v>110</v>
      </c>
      <c r="C9954" t="str">
        <f t="shared" si="856"/>
        <v>2011</v>
      </c>
      <c r="D9954" t="s">
        <v>57</v>
      </c>
      <c r="E9954" t="str">
        <f t="shared" si="857"/>
        <v>2011D</v>
      </c>
      <c r="F9954" t="s">
        <v>15</v>
      </c>
      <c r="G9954" t="s">
        <v>59</v>
      </c>
      <c r="H9954" t="s">
        <v>24</v>
      </c>
      <c r="I9954" t="s">
        <v>22</v>
      </c>
      <c r="J9954" t="str">
        <f t="shared" si="859"/>
        <v>ENG</v>
      </c>
      <c r="L9954">
        <v>2014</v>
      </c>
      <c r="M9954">
        <f t="shared" si="861"/>
        <v>3</v>
      </c>
      <c r="N9954" t="str">
        <f t="shared" si="858"/>
        <v>F</v>
      </c>
      <c r="P9954" t="s">
        <v>28</v>
      </c>
      <c r="Q9954" t="s">
        <v>122</v>
      </c>
      <c r="R9954" t="s">
        <v>20</v>
      </c>
      <c r="S9954" t="s">
        <v>126</v>
      </c>
      <c r="T9954" t="s">
        <v>20</v>
      </c>
      <c r="W9954">
        <v>11.666667</v>
      </c>
      <c r="X9954">
        <v>7</v>
      </c>
      <c r="Y9954">
        <v>9</v>
      </c>
    </row>
    <row r="9955" spans="1:25" x14ac:dyDescent="0.2">
      <c r="A9955">
        <v>1479900</v>
      </c>
      <c r="B9955" t="s">
        <v>108</v>
      </c>
      <c r="C9955" t="str">
        <f t="shared" si="856"/>
        <v>2011</v>
      </c>
      <c r="D9955" t="s">
        <v>14</v>
      </c>
      <c r="E9955" t="str">
        <f t="shared" si="857"/>
        <v>2011A</v>
      </c>
      <c r="F9955" t="s">
        <v>15</v>
      </c>
      <c r="G9955" t="s">
        <v>16</v>
      </c>
      <c r="H9955" t="s">
        <v>20</v>
      </c>
      <c r="I9955" t="s">
        <v>33</v>
      </c>
      <c r="J9955" t="str">
        <f t="shared" si="859"/>
        <v>ENG</v>
      </c>
      <c r="L9955">
        <v>2014</v>
      </c>
      <c r="M9955">
        <f t="shared" si="861"/>
        <v>3</v>
      </c>
      <c r="N9955" t="str">
        <f t="shared" si="858"/>
        <v>F</v>
      </c>
      <c r="P9955" t="s">
        <v>19</v>
      </c>
      <c r="Q9955" t="s">
        <v>116</v>
      </c>
      <c r="R9955" t="s">
        <v>14</v>
      </c>
      <c r="W9955">
        <v>16</v>
      </c>
      <c r="X9955">
        <v>8</v>
      </c>
      <c r="Y9955">
        <v>9</v>
      </c>
    </row>
    <row r="9956" spans="1:25" x14ac:dyDescent="0.2">
      <c r="A9956">
        <v>1479900</v>
      </c>
      <c r="B9956" t="s">
        <v>108</v>
      </c>
      <c r="C9956" t="str">
        <f t="shared" si="856"/>
        <v>2011</v>
      </c>
      <c r="D9956" t="s">
        <v>20</v>
      </c>
      <c r="E9956" t="str">
        <f t="shared" si="857"/>
        <v>2011B</v>
      </c>
      <c r="F9956" t="s">
        <v>15</v>
      </c>
      <c r="G9956" t="s">
        <v>64</v>
      </c>
      <c r="H9956" t="s">
        <v>20</v>
      </c>
      <c r="I9956" t="s">
        <v>33</v>
      </c>
      <c r="J9956" t="str">
        <f t="shared" si="859"/>
        <v>ENG</v>
      </c>
      <c r="L9956">
        <v>2014</v>
      </c>
      <c r="M9956">
        <f t="shared" si="861"/>
        <v>3</v>
      </c>
      <c r="N9956" t="str">
        <f t="shared" si="858"/>
        <v>F</v>
      </c>
      <c r="P9956" t="s">
        <v>19</v>
      </c>
      <c r="Q9956" t="s">
        <v>123</v>
      </c>
      <c r="R9956" t="s">
        <v>14</v>
      </c>
      <c r="W9956">
        <v>16</v>
      </c>
      <c r="X9956">
        <v>8</v>
      </c>
      <c r="Y9956">
        <v>9</v>
      </c>
    </row>
    <row r="9957" spans="1:25" x14ac:dyDescent="0.2">
      <c r="A9957">
        <v>1479900</v>
      </c>
      <c r="B9957" t="s">
        <v>110</v>
      </c>
      <c r="C9957" t="str">
        <f t="shared" si="856"/>
        <v>2011</v>
      </c>
      <c r="D9957" t="s">
        <v>24</v>
      </c>
      <c r="E9957" t="str">
        <f t="shared" si="857"/>
        <v>2011C</v>
      </c>
      <c r="F9957" t="s">
        <v>15</v>
      </c>
      <c r="G9957" t="s">
        <v>52</v>
      </c>
      <c r="H9957" t="s">
        <v>20</v>
      </c>
      <c r="I9957" t="s">
        <v>33</v>
      </c>
      <c r="J9957" t="str">
        <f t="shared" si="859"/>
        <v>ENG</v>
      </c>
      <c r="L9957">
        <v>2014</v>
      </c>
      <c r="M9957">
        <f t="shared" si="861"/>
        <v>3</v>
      </c>
      <c r="N9957" t="str">
        <f t="shared" si="858"/>
        <v>F</v>
      </c>
      <c r="P9957" t="s">
        <v>19</v>
      </c>
      <c r="Q9957" t="s">
        <v>122</v>
      </c>
      <c r="R9957" t="s">
        <v>14</v>
      </c>
      <c r="W9957">
        <v>16</v>
      </c>
      <c r="X9957">
        <v>8</v>
      </c>
      <c r="Y9957">
        <v>9</v>
      </c>
    </row>
    <row r="9958" spans="1:25" x14ac:dyDescent="0.2">
      <c r="A9958">
        <v>1479906</v>
      </c>
      <c r="B9958" t="s">
        <v>108</v>
      </c>
      <c r="C9958" t="str">
        <f t="shared" si="856"/>
        <v>2011</v>
      </c>
      <c r="D9958" t="s">
        <v>14</v>
      </c>
      <c r="E9958" t="str">
        <f t="shared" si="857"/>
        <v>2011A</v>
      </c>
      <c r="F9958" t="s">
        <v>15</v>
      </c>
      <c r="G9958" t="s">
        <v>43</v>
      </c>
      <c r="H9958" t="s">
        <v>20</v>
      </c>
      <c r="I9958" t="s">
        <v>22</v>
      </c>
      <c r="J9958" t="str">
        <f t="shared" si="859"/>
        <v>ENG</v>
      </c>
      <c r="L9958">
        <v>2014</v>
      </c>
      <c r="M9958">
        <f t="shared" si="861"/>
        <v>3</v>
      </c>
      <c r="N9958" t="str">
        <f t="shared" si="858"/>
        <v>F</v>
      </c>
      <c r="P9958" t="s">
        <v>19</v>
      </c>
      <c r="Q9958" t="s">
        <v>118</v>
      </c>
      <c r="R9958" t="s">
        <v>24</v>
      </c>
    </row>
    <row r="9959" spans="1:25" x14ac:dyDescent="0.2">
      <c r="A9959">
        <v>1479906</v>
      </c>
      <c r="B9959" t="s">
        <v>108</v>
      </c>
      <c r="C9959" t="str">
        <f t="shared" si="856"/>
        <v>2011</v>
      </c>
      <c r="D9959" t="s">
        <v>20</v>
      </c>
      <c r="E9959" t="str">
        <f t="shared" si="857"/>
        <v>2011B</v>
      </c>
      <c r="F9959" t="s">
        <v>15</v>
      </c>
      <c r="G9959" t="s">
        <v>56</v>
      </c>
      <c r="H9959" t="s">
        <v>20</v>
      </c>
      <c r="I9959" t="s">
        <v>22</v>
      </c>
      <c r="J9959" t="str">
        <f t="shared" si="859"/>
        <v>ENG</v>
      </c>
      <c r="L9959">
        <v>2014</v>
      </c>
      <c r="M9959">
        <f t="shared" si="861"/>
        <v>3</v>
      </c>
      <c r="N9959" t="str">
        <f t="shared" si="858"/>
        <v>F</v>
      </c>
      <c r="P9959" t="s">
        <v>19</v>
      </c>
      <c r="Q9959" t="s">
        <v>121</v>
      </c>
      <c r="R9959" t="s">
        <v>24</v>
      </c>
    </row>
    <row r="9960" spans="1:25" x14ac:dyDescent="0.2">
      <c r="A9960">
        <v>1480022</v>
      </c>
      <c r="B9960" t="s">
        <v>108</v>
      </c>
      <c r="C9960" t="str">
        <f t="shared" si="856"/>
        <v>2011</v>
      </c>
      <c r="D9960" t="s">
        <v>20</v>
      </c>
      <c r="E9960" t="str">
        <f t="shared" si="857"/>
        <v>2011B</v>
      </c>
      <c r="F9960" t="s">
        <v>15</v>
      </c>
      <c r="G9960" t="s">
        <v>56</v>
      </c>
      <c r="H9960" t="s">
        <v>20</v>
      </c>
      <c r="I9960" t="s">
        <v>18</v>
      </c>
      <c r="J9960" t="str">
        <f t="shared" si="859"/>
        <v>ENG</v>
      </c>
      <c r="L9960">
        <v>2014</v>
      </c>
      <c r="M9960">
        <f t="shared" si="861"/>
        <v>3</v>
      </c>
      <c r="N9960" t="str">
        <f t="shared" si="858"/>
        <v>F</v>
      </c>
      <c r="P9960" t="s">
        <v>19</v>
      </c>
      <c r="Q9960" t="s">
        <v>121</v>
      </c>
      <c r="R9960" t="s">
        <v>20</v>
      </c>
      <c r="W9960">
        <v>11.666667</v>
      </c>
      <c r="X9960">
        <v>5</v>
      </c>
      <c r="Y9960">
        <v>5</v>
      </c>
    </row>
    <row r="9961" spans="1:25" x14ac:dyDescent="0.2">
      <c r="A9961">
        <v>1480022</v>
      </c>
      <c r="B9961" t="s">
        <v>108</v>
      </c>
      <c r="C9961" t="str">
        <f t="shared" si="856"/>
        <v>2011</v>
      </c>
      <c r="D9961" t="s">
        <v>14</v>
      </c>
      <c r="E9961" t="str">
        <f t="shared" si="857"/>
        <v>2011A</v>
      </c>
      <c r="F9961" t="s">
        <v>15</v>
      </c>
      <c r="G9961" t="s">
        <v>43</v>
      </c>
      <c r="H9961" t="s">
        <v>24</v>
      </c>
      <c r="I9961" t="s">
        <v>18</v>
      </c>
      <c r="J9961" t="str">
        <f t="shared" si="859"/>
        <v>ENG</v>
      </c>
      <c r="L9961">
        <v>2014</v>
      </c>
      <c r="M9961">
        <f t="shared" si="861"/>
        <v>3</v>
      </c>
      <c r="N9961" t="str">
        <f t="shared" si="858"/>
        <v>F</v>
      </c>
      <c r="P9961" t="s">
        <v>19</v>
      </c>
      <c r="Q9961" t="s">
        <v>118</v>
      </c>
      <c r="R9961" t="s">
        <v>14</v>
      </c>
      <c r="W9961">
        <v>11.666667</v>
      </c>
      <c r="X9961">
        <v>5</v>
      </c>
      <c r="Y9961">
        <v>5</v>
      </c>
    </row>
    <row r="9962" spans="1:25" x14ac:dyDescent="0.2">
      <c r="A9962">
        <v>1480142</v>
      </c>
      <c r="B9962" t="s">
        <v>110</v>
      </c>
      <c r="C9962" t="str">
        <f t="shared" si="856"/>
        <v>2011</v>
      </c>
      <c r="D9962" t="s">
        <v>24</v>
      </c>
      <c r="E9962" t="str">
        <f t="shared" si="857"/>
        <v>2011C</v>
      </c>
      <c r="F9962" t="s">
        <v>15</v>
      </c>
      <c r="G9962" t="s">
        <v>43</v>
      </c>
      <c r="H9962" t="s">
        <v>20</v>
      </c>
      <c r="I9962" t="s">
        <v>27</v>
      </c>
      <c r="J9962" t="str">
        <f t="shared" si="859"/>
        <v>ENG</v>
      </c>
      <c r="L9962">
        <v>2014</v>
      </c>
      <c r="M9962">
        <f t="shared" si="861"/>
        <v>3</v>
      </c>
      <c r="N9962" t="str">
        <f t="shared" si="858"/>
        <v>F</v>
      </c>
      <c r="P9962" t="s">
        <v>28</v>
      </c>
      <c r="Q9962" t="s">
        <v>116</v>
      </c>
      <c r="R9962" t="s">
        <v>20</v>
      </c>
      <c r="W9962">
        <v>13.833333</v>
      </c>
      <c r="X9962">
        <v>1</v>
      </c>
      <c r="Y9962">
        <v>0</v>
      </c>
    </row>
    <row r="9963" spans="1:25" x14ac:dyDescent="0.2">
      <c r="A9963">
        <v>1480142</v>
      </c>
      <c r="B9963" t="s">
        <v>110</v>
      </c>
      <c r="C9963" t="str">
        <f t="shared" si="856"/>
        <v>2011</v>
      </c>
      <c r="D9963" t="s">
        <v>57</v>
      </c>
      <c r="E9963" t="str">
        <f t="shared" si="857"/>
        <v>2011D</v>
      </c>
      <c r="F9963" t="s">
        <v>15</v>
      </c>
      <c r="G9963" t="s">
        <v>56</v>
      </c>
      <c r="H9963" t="s">
        <v>24</v>
      </c>
      <c r="I9963" t="s">
        <v>27</v>
      </c>
      <c r="J9963" t="str">
        <f t="shared" si="859"/>
        <v>ENG</v>
      </c>
      <c r="L9963">
        <v>2014</v>
      </c>
      <c r="M9963">
        <f t="shared" si="861"/>
        <v>3</v>
      </c>
      <c r="N9963" t="str">
        <f t="shared" si="858"/>
        <v>F</v>
      </c>
      <c r="P9963" t="s">
        <v>28</v>
      </c>
      <c r="Q9963" t="s">
        <v>126</v>
      </c>
      <c r="R9963" t="s">
        <v>20</v>
      </c>
      <c r="W9963">
        <v>13.833333</v>
      </c>
      <c r="X9963">
        <v>1</v>
      </c>
      <c r="Y9963">
        <v>0</v>
      </c>
    </row>
    <row r="9964" spans="1:25" x14ac:dyDescent="0.2">
      <c r="A9964">
        <v>1480170</v>
      </c>
      <c r="B9964" t="s">
        <v>115</v>
      </c>
      <c r="C9964" t="str">
        <f t="shared" si="856"/>
        <v>2012</v>
      </c>
      <c r="D9964" t="s">
        <v>14</v>
      </c>
      <c r="E9964" t="str">
        <f t="shared" si="857"/>
        <v>2012A</v>
      </c>
      <c r="F9964" t="s">
        <v>15</v>
      </c>
      <c r="G9964" t="s">
        <v>43</v>
      </c>
      <c r="H9964" t="s">
        <v>17</v>
      </c>
      <c r="I9964" t="s">
        <v>23</v>
      </c>
      <c r="J9964" t="str">
        <f t="shared" si="859"/>
        <v>ENG</v>
      </c>
      <c r="L9964">
        <v>2014</v>
      </c>
      <c r="M9964">
        <f t="shared" si="861"/>
        <v>2</v>
      </c>
      <c r="N9964" t="str">
        <f t="shared" si="858"/>
        <v>U</v>
      </c>
      <c r="P9964" t="s">
        <v>19</v>
      </c>
      <c r="Q9964" t="s">
        <v>123</v>
      </c>
      <c r="R9964" t="s">
        <v>17</v>
      </c>
      <c r="W9964">
        <v>14.666667</v>
      </c>
      <c r="X9964">
        <v>6</v>
      </c>
      <c r="Y9964">
        <v>8</v>
      </c>
    </row>
    <row r="9965" spans="1:25" x14ac:dyDescent="0.2">
      <c r="A9965">
        <v>1480170</v>
      </c>
      <c r="B9965" t="s">
        <v>108</v>
      </c>
      <c r="C9965" t="str">
        <f t="shared" si="856"/>
        <v>2011</v>
      </c>
      <c r="D9965" t="s">
        <v>14</v>
      </c>
      <c r="E9965" t="str">
        <f t="shared" si="857"/>
        <v>2011A</v>
      </c>
      <c r="F9965" t="s">
        <v>15</v>
      </c>
      <c r="G9965" t="s">
        <v>16</v>
      </c>
      <c r="H9965" t="s">
        <v>17</v>
      </c>
      <c r="I9965" t="s">
        <v>23</v>
      </c>
      <c r="J9965" t="str">
        <f t="shared" si="859"/>
        <v>ENG</v>
      </c>
      <c r="L9965">
        <v>2014</v>
      </c>
      <c r="M9965">
        <f t="shared" si="861"/>
        <v>3</v>
      </c>
      <c r="N9965" t="str">
        <f t="shared" si="858"/>
        <v>F</v>
      </c>
      <c r="P9965" t="s">
        <v>19</v>
      </c>
      <c r="Q9965" t="s">
        <v>116</v>
      </c>
      <c r="R9965" t="s">
        <v>17</v>
      </c>
      <c r="W9965">
        <v>14.666667</v>
      </c>
      <c r="X9965">
        <v>6</v>
      </c>
      <c r="Y9965">
        <v>8</v>
      </c>
    </row>
    <row r="9966" spans="1:25" x14ac:dyDescent="0.2">
      <c r="A9966">
        <v>1480242</v>
      </c>
      <c r="B9966" t="s">
        <v>108</v>
      </c>
      <c r="C9966" t="str">
        <f t="shared" si="856"/>
        <v>2011</v>
      </c>
      <c r="D9966" t="s">
        <v>20</v>
      </c>
      <c r="E9966" t="str">
        <f t="shared" si="857"/>
        <v>2011B</v>
      </c>
      <c r="F9966" t="s">
        <v>15</v>
      </c>
      <c r="G9966" t="s">
        <v>56</v>
      </c>
      <c r="H9966" t="s">
        <v>14</v>
      </c>
      <c r="I9966" t="s">
        <v>22</v>
      </c>
      <c r="J9966" t="str">
        <f t="shared" si="859"/>
        <v>ENG</v>
      </c>
      <c r="L9966">
        <v>2014</v>
      </c>
      <c r="M9966">
        <f t="shared" si="861"/>
        <v>3</v>
      </c>
      <c r="N9966" t="str">
        <f t="shared" si="858"/>
        <v>F</v>
      </c>
      <c r="P9966" t="s">
        <v>19</v>
      </c>
      <c r="Q9966" t="s">
        <v>123</v>
      </c>
      <c r="R9966" t="s">
        <v>14</v>
      </c>
      <c r="W9966">
        <v>10.666667</v>
      </c>
      <c r="X9966">
        <v>6</v>
      </c>
      <c r="Y9966">
        <v>9</v>
      </c>
    </row>
    <row r="9967" spans="1:25" x14ac:dyDescent="0.2">
      <c r="A9967">
        <v>1480242</v>
      </c>
      <c r="B9967" t="s">
        <v>108</v>
      </c>
      <c r="C9967" t="str">
        <f t="shared" si="856"/>
        <v>2011</v>
      </c>
      <c r="D9967" t="s">
        <v>14</v>
      </c>
      <c r="E9967" t="str">
        <f t="shared" si="857"/>
        <v>2011A</v>
      </c>
      <c r="F9967" t="s">
        <v>15</v>
      </c>
      <c r="G9967" t="s">
        <v>16</v>
      </c>
      <c r="H9967" t="s">
        <v>20</v>
      </c>
      <c r="I9967" t="s">
        <v>22</v>
      </c>
      <c r="J9967" t="str">
        <f t="shared" si="859"/>
        <v>ENG</v>
      </c>
      <c r="L9967">
        <v>2014</v>
      </c>
      <c r="M9967">
        <f t="shared" si="861"/>
        <v>3</v>
      </c>
      <c r="N9967" t="str">
        <f t="shared" si="858"/>
        <v>F</v>
      </c>
      <c r="P9967" t="s">
        <v>19</v>
      </c>
      <c r="Q9967" t="s">
        <v>116</v>
      </c>
      <c r="R9967" t="s">
        <v>20</v>
      </c>
      <c r="W9967">
        <v>10.666667</v>
      </c>
      <c r="X9967">
        <v>6</v>
      </c>
      <c r="Y9967">
        <v>9</v>
      </c>
    </row>
    <row r="9968" spans="1:25" x14ac:dyDescent="0.2">
      <c r="A9968">
        <v>1480244</v>
      </c>
      <c r="B9968" t="s">
        <v>108</v>
      </c>
      <c r="C9968" t="str">
        <f t="shared" si="856"/>
        <v>2011</v>
      </c>
      <c r="D9968" t="s">
        <v>14</v>
      </c>
      <c r="E9968" t="str">
        <f t="shared" si="857"/>
        <v>2011A</v>
      </c>
      <c r="F9968" t="s">
        <v>15</v>
      </c>
      <c r="G9968" t="s">
        <v>43</v>
      </c>
      <c r="H9968" t="s">
        <v>24</v>
      </c>
      <c r="I9968" t="s">
        <v>22</v>
      </c>
      <c r="J9968" t="str">
        <f t="shared" si="859"/>
        <v>ENG</v>
      </c>
      <c r="L9968">
        <v>2014</v>
      </c>
      <c r="M9968">
        <f t="shared" si="861"/>
        <v>3</v>
      </c>
      <c r="N9968" t="str">
        <f t="shared" si="858"/>
        <v>F</v>
      </c>
      <c r="P9968" t="s">
        <v>19</v>
      </c>
      <c r="Q9968" t="s">
        <v>118</v>
      </c>
      <c r="R9968" t="s">
        <v>20</v>
      </c>
      <c r="W9968">
        <v>14</v>
      </c>
      <c r="X9968">
        <v>3</v>
      </c>
      <c r="Y9968">
        <v>0</v>
      </c>
    </row>
    <row r="9969" spans="1:25" x14ac:dyDescent="0.2">
      <c r="A9969">
        <v>1480244</v>
      </c>
      <c r="B9969" t="s">
        <v>108</v>
      </c>
      <c r="C9969" t="str">
        <f t="shared" si="856"/>
        <v>2011</v>
      </c>
      <c r="D9969" t="s">
        <v>20</v>
      </c>
      <c r="E9969" t="str">
        <f t="shared" si="857"/>
        <v>2011B</v>
      </c>
      <c r="F9969" t="s">
        <v>15</v>
      </c>
      <c r="G9969" t="s">
        <v>56</v>
      </c>
      <c r="H9969" t="s">
        <v>24</v>
      </c>
      <c r="I9969" t="s">
        <v>22</v>
      </c>
      <c r="J9969" t="str">
        <f t="shared" si="859"/>
        <v>ENG</v>
      </c>
      <c r="L9969">
        <v>2014</v>
      </c>
      <c r="M9969">
        <f t="shared" si="861"/>
        <v>3</v>
      </c>
      <c r="N9969" t="str">
        <f t="shared" si="858"/>
        <v>F</v>
      </c>
      <c r="P9969" t="s">
        <v>19</v>
      </c>
      <c r="Q9969" t="s">
        <v>121</v>
      </c>
      <c r="R9969" t="s">
        <v>20</v>
      </c>
      <c r="W9969">
        <v>14</v>
      </c>
      <c r="X9969">
        <v>3</v>
      </c>
      <c r="Y9969">
        <v>0</v>
      </c>
    </row>
    <row r="9970" spans="1:25" x14ac:dyDescent="0.2">
      <c r="A9970">
        <v>1508960</v>
      </c>
      <c r="B9970" t="s">
        <v>110</v>
      </c>
      <c r="C9970" t="str">
        <f t="shared" si="856"/>
        <v>2011</v>
      </c>
      <c r="D9970" t="s">
        <v>24</v>
      </c>
      <c r="E9970" t="str">
        <f t="shared" si="857"/>
        <v>2011C</v>
      </c>
      <c r="F9970" t="s">
        <v>15</v>
      </c>
      <c r="G9970" t="s">
        <v>43</v>
      </c>
      <c r="H9970" t="s">
        <v>20</v>
      </c>
      <c r="I9970" t="s">
        <v>85</v>
      </c>
      <c r="J9970" t="str">
        <f t="shared" si="859"/>
        <v>ENG</v>
      </c>
      <c r="L9970">
        <v>2014</v>
      </c>
      <c r="M9970">
        <f t="shared" si="861"/>
        <v>3</v>
      </c>
      <c r="N9970" t="str">
        <f t="shared" si="858"/>
        <v>F</v>
      </c>
      <c r="P9970" t="s">
        <v>19</v>
      </c>
      <c r="Q9970" t="s">
        <v>122</v>
      </c>
      <c r="R9970" t="s">
        <v>14</v>
      </c>
      <c r="W9970">
        <v>13</v>
      </c>
      <c r="X9970">
        <v>7</v>
      </c>
      <c r="Y9970">
        <v>7</v>
      </c>
    </row>
    <row r="9971" spans="1:25" x14ac:dyDescent="0.2">
      <c r="A9971">
        <v>1508960</v>
      </c>
      <c r="B9971" t="s">
        <v>110</v>
      </c>
      <c r="C9971" t="str">
        <f t="shared" si="856"/>
        <v>2011</v>
      </c>
      <c r="D9971" t="s">
        <v>57</v>
      </c>
      <c r="E9971" t="str">
        <f t="shared" si="857"/>
        <v>2011D</v>
      </c>
      <c r="F9971" t="s">
        <v>15</v>
      </c>
      <c r="G9971" t="s">
        <v>56</v>
      </c>
      <c r="H9971" t="s">
        <v>20</v>
      </c>
      <c r="I9971" t="s">
        <v>85</v>
      </c>
      <c r="J9971" t="str">
        <f t="shared" si="859"/>
        <v>ENG</v>
      </c>
      <c r="L9971">
        <v>2014</v>
      </c>
      <c r="M9971">
        <f t="shared" si="861"/>
        <v>3</v>
      </c>
      <c r="N9971" t="str">
        <f t="shared" si="858"/>
        <v>F</v>
      </c>
      <c r="P9971" t="s">
        <v>19</v>
      </c>
      <c r="W9971">
        <v>13</v>
      </c>
      <c r="X9971">
        <v>7</v>
      </c>
      <c r="Y9971">
        <v>7</v>
      </c>
    </row>
    <row r="9972" spans="1:25" x14ac:dyDescent="0.2">
      <c r="A9972">
        <v>1511482</v>
      </c>
      <c r="B9972" t="s">
        <v>110</v>
      </c>
      <c r="C9972" t="str">
        <f t="shared" si="856"/>
        <v>2011</v>
      </c>
      <c r="D9972" t="s">
        <v>57</v>
      </c>
      <c r="E9972" t="str">
        <f t="shared" si="857"/>
        <v>2011D</v>
      </c>
      <c r="F9972" t="s">
        <v>15</v>
      </c>
      <c r="G9972" t="s">
        <v>56</v>
      </c>
      <c r="H9972" t="s">
        <v>14</v>
      </c>
      <c r="I9972" t="s">
        <v>85</v>
      </c>
      <c r="J9972" t="str">
        <f t="shared" si="859"/>
        <v>ENG</v>
      </c>
      <c r="L9972">
        <v>2014</v>
      </c>
      <c r="M9972">
        <f t="shared" si="861"/>
        <v>3</v>
      </c>
      <c r="N9972" t="str">
        <f t="shared" si="858"/>
        <v>F</v>
      </c>
      <c r="P9972" t="s">
        <v>19</v>
      </c>
    </row>
    <row r="9973" spans="1:25" x14ac:dyDescent="0.2">
      <c r="A9973">
        <v>1480738</v>
      </c>
      <c r="B9973" t="s">
        <v>108</v>
      </c>
      <c r="C9973" t="str">
        <f t="shared" si="856"/>
        <v>2011</v>
      </c>
      <c r="D9973" t="s">
        <v>14</v>
      </c>
      <c r="E9973" t="str">
        <f t="shared" si="857"/>
        <v>2011A</v>
      </c>
      <c r="F9973" t="s">
        <v>15</v>
      </c>
      <c r="G9973" t="s">
        <v>43</v>
      </c>
      <c r="H9973" t="s">
        <v>20</v>
      </c>
      <c r="I9973" t="s">
        <v>22</v>
      </c>
      <c r="J9973" t="str">
        <f t="shared" si="859"/>
        <v>ENG</v>
      </c>
      <c r="L9973">
        <v>2014</v>
      </c>
      <c r="M9973">
        <f t="shared" si="861"/>
        <v>3</v>
      </c>
      <c r="N9973" t="str">
        <f t="shared" si="858"/>
        <v>F</v>
      </c>
      <c r="P9973" t="s">
        <v>19</v>
      </c>
      <c r="Q9973" t="s">
        <v>121</v>
      </c>
      <c r="R9973" t="s">
        <v>24</v>
      </c>
    </row>
    <row r="9974" spans="1:25" x14ac:dyDescent="0.2">
      <c r="A9974">
        <v>1480738</v>
      </c>
      <c r="B9974" t="s">
        <v>108</v>
      </c>
      <c r="C9974" t="str">
        <f t="shared" si="856"/>
        <v>2011</v>
      </c>
      <c r="D9974" t="s">
        <v>20</v>
      </c>
      <c r="E9974" t="str">
        <f t="shared" si="857"/>
        <v>2011B</v>
      </c>
      <c r="F9974" t="s">
        <v>15</v>
      </c>
      <c r="G9974" t="s">
        <v>56</v>
      </c>
      <c r="H9974" t="s">
        <v>20</v>
      </c>
      <c r="I9974" t="s">
        <v>22</v>
      </c>
      <c r="J9974" t="str">
        <f t="shared" si="859"/>
        <v>ENG</v>
      </c>
      <c r="L9974">
        <v>2014</v>
      </c>
      <c r="M9974">
        <f t="shared" si="861"/>
        <v>3</v>
      </c>
      <c r="N9974" t="str">
        <f t="shared" si="858"/>
        <v>F</v>
      </c>
      <c r="P9974" t="s">
        <v>19</v>
      </c>
      <c r="Q9974" t="s">
        <v>116</v>
      </c>
      <c r="R9974" t="s">
        <v>20</v>
      </c>
    </row>
    <row r="9975" spans="1:25" x14ac:dyDescent="0.2">
      <c r="A9975">
        <v>1480826</v>
      </c>
      <c r="B9975" t="s">
        <v>108</v>
      </c>
      <c r="C9975" t="str">
        <f t="shared" si="856"/>
        <v>2011</v>
      </c>
      <c r="D9975" t="s">
        <v>14</v>
      </c>
      <c r="E9975" t="str">
        <f t="shared" si="857"/>
        <v>2011A</v>
      </c>
      <c r="F9975" t="s">
        <v>15</v>
      </c>
      <c r="G9975" t="s">
        <v>16</v>
      </c>
      <c r="H9975" t="s">
        <v>14</v>
      </c>
      <c r="I9975" t="s">
        <v>22</v>
      </c>
      <c r="J9975" t="str">
        <f t="shared" si="859"/>
        <v>ENG</v>
      </c>
      <c r="L9975">
        <v>2014</v>
      </c>
      <c r="M9975">
        <f t="shared" si="861"/>
        <v>3</v>
      </c>
      <c r="N9975" t="str">
        <f t="shared" si="858"/>
        <v>F</v>
      </c>
      <c r="P9975" t="s">
        <v>28</v>
      </c>
      <c r="Q9975" t="s">
        <v>116</v>
      </c>
      <c r="R9975" t="s">
        <v>20</v>
      </c>
      <c r="W9975">
        <v>16</v>
      </c>
      <c r="X9975">
        <v>7</v>
      </c>
      <c r="Y9975">
        <v>9</v>
      </c>
    </row>
    <row r="9976" spans="1:25" x14ac:dyDescent="0.2">
      <c r="A9976">
        <v>1480826</v>
      </c>
      <c r="B9976" t="s">
        <v>108</v>
      </c>
      <c r="C9976" t="str">
        <f t="shared" si="856"/>
        <v>2011</v>
      </c>
      <c r="D9976" t="s">
        <v>20</v>
      </c>
      <c r="E9976" t="str">
        <f t="shared" si="857"/>
        <v>2011B</v>
      </c>
      <c r="F9976" t="s">
        <v>15</v>
      </c>
      <c r="G9976" t="s">
        <v>64</v>
      </c>
      <c r="H9976" t="s">
        <v>20</v>
      </c>
      <c r="I9976" t="s">
        <v>22</v>
      </c>
      <c r="J9976" t="str">
        <f t="shared" si="859"/>
        <v>ENG</v>
      </c>
      <c r="L9976">
        <v>2014</v>
      </c>
      <c r="M9976">
        <f t="shared" si="861"/>
        <v>3</v>
      </c>
      <c r="N9976" t="str">
        <f t="shared" si="858"/>
        <v>F</v>
      </c>
      <c r="P9976" t="s">
        <v>28</v>
      </c>
      <c r="Q9976" t="s">
        <v>123</v>
      </c>
      <c r="R9976" t="s">
        <v>24</v>
      </c>
      <c r="W9976">
        <v>16</v>
      </c>
      <c r="X9976">
        <v>7</v>
      </c>
      <c r="Y9976">
        <v>9</v>
      </c>
    </row>
    <row r="9977" spans="1:25" x14ac:dyDescent="0.2">
      <c r="A9977">
        <v>1480924</v>
      </c>
      <c r="B9977" t="s">
        <v>110</v>
      </c>
      <c r="C9977" t="str">
        <f t="shared" si="856"/>
        <v>2011</v>
      </c>
      <c r="D9977" t="s">
        <v>24</v>
      </c>
      <c r="E9977" t="str">
        <f t="shared" si="857"/>
        <v>2011C</v>
      </c>
      <c r="F9977" t="s">
        <v>15</v>
      </c>
      <c r="G9977" t="s">
        <v>43</v>
      </c>
      <c r="H9977" t="s">
        <v>20</v>
      </c>
      <c r="I9977" t="s">
        <v>41</v>
      </c>
      <c r="J9977" t="str">
        <f t="shared" si="859"/>
        <v>ENG</v>
      </c>
      <c r="L9977">
        <v>2014</v>
      </c>
      <c r="M9977">
        <f t="shared" si="861"/>
        <v>3</v>
      </c>
      <c r="N9977" t="str">
        <f t="shared" si="858"/>
        <v>F</v>
      </c>
      <c r="P9977" t="s">
        <v>19</v>
      </c>
      <c r="Q9977" t="s">
        <v>121</v>
      </c>
      <c r="R9977" t="s">
        <v>20</v>
      </c>
    </row>
    <row r="9978" spans="1:25" x14ac:dyDescent="0.2">
      <c r="A9978">
        <v>1481128</v>
      </c>
      <c r="B9978" t="s">
        <v>108</v>
      </c>
      <c r="C9978" t="str">
        <f t="shared" si="856"/>
        <v>2011</v>
      </c>
      <c r="D9978" t="s">
        <v>14</v>
      </c>
      <c r="E9978" t="str">
        <f t="shared" si="857"/>
        <v>2011A</v>
      </c>
      <c r="F9978" t="s">
        <v>15</v>
      </c>
      <c r="G9978" t="s">
        <v>43</v>
      </c>
      <c r="H9978" t="s">
        <v>14</v>
      </c>
      <c r="I9978" t="s">
        <v>22</v>
      </c>
      <c r="J9978" t="str">
        <f t="shared" si="859"/>
        <v>ENG</v>
      </c>
      <c r="L9978">
        <v>2014</v>
      </c>
      <c r="M9978">
        <f t="shared" si="861"/>
        <v>3</v>
      </c>
      <c r="N9978" t="str">
        <f t="shared" si="858"/>
        <v>F</v>
      </c>
      <c r="P9978" t="s">
        <v>19</v>
      </c>
      <c r="Q9978" t="s">
        <v>118</v>
      </c>
      <c r="R9978" t="s">
        <v>14</v>
      </c>
      <c r="W9978">
        <v>13</v>
      </c>
      <c r="X9978">
        <v>0.8</v>
      </c>
      <c r="Y9978">
        <v>0</v>
      </c>
    </row>
    <row r="9979" spans="1:25" x14ac:dyDescent="0.2">
      <c r="A9979">
        <v>1481128</v>
      </c>
      <c r="B9979" t="s">
        <v>108</v>
      </c>
      <c r="C9979" t="str">
        <f t="shared" si="856"/>
        <v>2011</v>
      </c>
      <c r="D9979" t="s">
        <v>20</v>
      </c>
      <c r="E9979" t="str">
        <f t="shared" si="857"/>
        <v>2011B</v>
      </c>
      <c r="F9979" t="s">
        <v>15</v>
      </c>
      <c r="G9979" t="s">
        <v>56</v>
      </c>
      <c r="H9979" t="s">
        <v>14</v>
      </c>
      <c r="I9979" t="s">
        <v>22</v>
      </c>
      <c r="J9979" t="str">
        <f t="shared" si="859"/>
        <v>ENG</v>
      </c>
      <c r="L9979">
        <v>2014</v>
      </c>
      <c r="M9979">
        <f t="shared" si="861"/>
        <v>3</v>
      </c>
      <c r="N9979" t="str">
        <f t="shared" si="858"/>
        <v>F</v>
      </c>
      <c r="P9979" t="s">
        <v>19</v>
      </c>
      <c r="Q9979" t="s">
        <v>121</v>
      </c>
      <c r="R9979" t="s">
        <v>20</v>
      </c>
      <c r="W9979">
        <v>13</v>
      </c>
      <c r="X9979">
        <v>0.8</v>
      </c>
      <c r="Y9979">
        <v>0</v>
      </c>
    </row>
    <row r="9980" spans="1:25" x14ac:dyDescent="0.2">
      <c r="A9980">
        <v>1481128</v>
      </c>
      <c r="B9980" t="s">
        <v>115</v>
      </c>
      <c r="C9980" t="str">
        <f t="shared" si="856"/>
        <v>2012</v>
      </c>
      <c r="D9980" t="s">
        <v>14</v>
      </c>
      <c r="E9980" t="str">
        <f t="shared" si="857"/>
        <v>2012A</v>
      </c>
      <c r="F9980" t="s">
        <v>15</v>
      </c>
      <c r="G9980" t="s">
        <v>52</v>
      </c>
      <c r="H9980" t="s">
        <v>17</v>
      </c>
      <c r="I9980" t="s">
        <v>22</v>
      </c>
      <c r="J9980" t="str">
        <f t="shared" si="859"/>
        <v>ENG</v>
      </c>
      <c r="K9980" t="s">
        <v>33</v>
      </c>
      <c r="L9980">
        <v>2014</v>
      </c>
      <c r="M9980">
        <f t="shared" si="861"/>
        <v>2</v>
      </c>
      <c r="N9980" t="str">
        <f t="shared" si="858"/>
        <v>U</v>
      </c>
      <c r="P9980" t="s">
        <v>19</v>
      </c>
      <c r="Q9980" t="s">
        <v>122</v>
      </c>
      <c r="R9980" t="s">
        <v>20</v>
      </c>
      <c r="W9980">
        <v>13</v>
      </c>
      <c r="X9980">
        <v>0.8</v>
      </c>
      <c r="Y9980">
        <v>0</v>
      </c>
    </row>
    <row r="9981" spans="1:25" x14ac:dyDescent="0.2">
      <c r="A9981">
        <v>1481146</v>
      </c>
      <c r="B9981" t="s">
        <v>108</v>
      </c>
      <c r="C9981" t="str">
        <f t="shared" si="856"/>
        <v>2011</v>
      </c>
      <c r="D9981" t="s">
        <v>14</v>
      </c>
      <c r="E9981" t="str">
        <f t="shared" si="857"/>
        <v>2011A</v>
      </c>
      <c r="F9981" t="s">
        <v>15</v>
      </c>
      <c r="G9981" t="s">
        <v>43</v>
      </c>
      <c r="H9981" t="s">
        <v>20</v>
      </c>
      <c r="I9981" t="s">
        <v>33</v>
      </c>
      <c r="J9981" t="str">
        <f t="shared" si="859"/>
        <v>ENG</v>
      </c>
      <c r="L9981">
        <v>2014</v>
      </c>
      <c r="M9981">
        <f t="shared" si="861"/>
        <v>3</v>
      </c>
      <c r="N9981" t="str">
        <f t="shared" si="858"/>
        <v>F</v>
      </c>
      <c r="P9981" t="s">
        <v>19</v>
      </c>
      <c r="Q9981" t="s">
        <v>116</v>
      </c>
      <c r="R9981" t="s">
        <v>20</v>
      </c>
      <c r="W9981">
        <v>11</v>
      </c>
      <c r="X9981">
        <v>7</v>
      </c>
      <c r="Y9981">
        <v>6.5</v>
      </c>
    </row>
    <row r="9982" spans="1:25" x14ac:dyDescent="0.2">
      <c r="A9982">
        <v>1481180</v>
      </c>
      <c r="B9982" t="s">
        <v>108</v>
      </c>
      <c r="C9982" t="str">
        <f t="shared" si="856"/>
        <v>2011</v>
      </c>
      <c r="D9982" t="s">
        <v>14</v>
      </c>
      <c r="E9982" t="str">
        <f t="shared" si="857"/>
        <v>2011A</v>
      </c>
      <c r="F9982" t="s">
        <v>15</v>
      </c>
      <c r="G9982" t="s">
        <v>43</v>
      </c>
      <c r="H9982" t="s">
        <v>24</v>
      </c>
      <c r="I9982" t="s">
        <v>22</v>
      </c>
      <c r="J9982" t="str">
        <f t="shared" si="859"/>
        <v>ENG</v>
      </c>
      <c r="L9982">
        <v>2014</v>
      </c>
      <c r="M9982">
        <f t="shared" si="861"/>
        <v>3</v>
      </c>
      <c r="N9982" t="str">
        <f t="shared" si="858"/>
        <v>F</v>
      </c>
      <c r="P9982" t="s">
        <v>28</v>
      </c>
      <c r="Q9982" t="s">
        <v>118</v>
      </c>
      <c r="R9982" t="s">
        <v>20</v>
      </c>
    </row>
    <row r="9983" spans="1:25" x14ac:dyDescent="0.2">
      <c r="A9983">
        <v>1481180</v>
      </c>
      <c r="B9983" t="s">
        <v>108</v>
      </c>
      <c r="C9983" t="str">
        <f t="shared" si="856"/>
        <v>2011</v>
      </c>
      <c r="D9983" t="s">
        <v>20</v>
      </c>
      <c r="E9983" t="str">
        <f t="shared" si="857"/>
        <v>2011B</v>
      </c>
      <c r="F9983" t="s">
        <v>15</v>
      </c>
      <c r="G9983" t="s">
        <v>56</v>
      </c>
      <c r="H9983" t="s">
        <v>24</v>
      </c>
      <c r="I9983" t="s">
        <v>22</v>
      </c>
      <c r="J9983" t="str">
        <f t="shared" si="859"/>
        <v>ENG</v>
      </c>
      <c r="L9983">
        <v>2014</v>
      </c>
      <c r="M9983">
        <f t="shared" si="861"/>
        <v>3</v>
      </c>
      <c r="N9983" t="str">
        <f t="shared" si="858"/>
        <v>F</v>
      </c>
      <c r="P9983" t="s">
        <v>28</v>
      </c>
      <c r="Q9983" t="s">
        <v>121</v>
      </c>
      <c r="R9983" t="s">
        <v>24</v>
      </c>
    </row>
    <row r="9984" spans="1:25" x14ac:dyDescent="0.2">
      <c r="A9984">
        <v>1481194</v>
      </c>
      <c r="B9984" t="s">
        <v>110</v>
      </c>
      <c r="C9984" t="str">
        <f t="shared" si="856"/>
        <v>2011</v>
      </c>
      <c r="D9984" t="s">
        <v>24</v>
      </c>
      <c r="E9984" t="str">
        <f t="shared" si="857"/>
        <v>2011C</v>
      </c>
      <c r="F9984" t="s">
        <v>15</v>
      </c>
      <c r="G9984" t="s">
        <v>16</v>
      </c>
      <c r="H9984" t="s">
        <v>14</v>
      </c>
      <c r="I9984" t="s">
        <v>22</v>
      </c>
      <c r="J9984" t="str">
        <f t="shared" si="859"/>
        <v>ENG</v>
      </c>
      <c r="L9984">
        <v>2014</v>
      </c>
      <c r="M9984">
        <f t="shared" si="861"/>
        <v>3</v>
      </c>
      <c r="N9984" t="str">
        <f t="shared" si="858"/>
        <v>F</v>
      </c>
      <c r="P9984" t="s">
        <v>28</v>
      </c>
      <c r="Q9984" t="s">
        <v>116</v>
      </c>
      <c r="R9984" t="s">
        <v>14</v>
      </c>
      <c r="W9984">
        <v>16</v>
      </c>
      <c r="X9984">
        <v>3</v>
      </c>
      <c r="Y9984">
        <v>0</v>
      </c>
    </row>
    <row r="9985" spans="1:25" x14ac:dyDescent="0.2">
      <c r="A9985">
        <v>1481194</v>
      </c>
      <c r="B9985" t="s">
        <v>110</v>
      </c>
      <c r="C9985" t="str">
        <f t="shared" si="856"/>
        <v>2011</v>
      </c>
      <c r="D9985" t="s">
        <v>57</v>
      </c>
      <c r="E9985" t="str">
        <f t="shared" si="857"/>
        <v>2011D</v>
      </c>
      <c r="F9985" t="s">
        <v>15</v>
      </c>
      <c r="G9985" t="s">
        <v>64</v>
      </c>
      <c r="H9985" t="s">
        <v>14</v>
      </c>
      <c r="I9985" t="s">
        <v>22</v>
      </c>
      <c r="J9985" t="str">
        <f t="shared" si="859"/>
        <v>ENG</v>
      </c>
      <c r="L9985">
        <v>2014</v>
      </c>
      <c r="M9985">
        <f t="shared" si="861"/>
        <v>3</v>
      </c>
      <c r="N9985" t="str">
        <f t="shared" si="858"/>
        <v>F</v>
      </c>
      <c r="P9985" t="s">
        <v>28</v>
      </c>
      <c r="Q9985" t="s">
        <v>123</v>
      </c>
      <c r="R9985" t="s">
        <v>14</v>
      </c>
      <c r="W9985">
        <v>16</v>
      </c>
      <c r="X9985">
        <v>3</v>
      </c>
      <c r="Y9985">
        <v>0</v>
      </c>
    </row>
    <row r="9986" spans="1:25" x14ac:dyDescent="0.2">
      <c r="A9986">
        <v>1481200</v>
      </c>
      <c r="B9986" t="s">
        <v>108</v>
      </c>
      <c r="C9986" t="str">
        <f t="shared" ref="C9986:C10049" si="862">LEFT(B9986,4)</f>
        <v>2011</v>
      </c>
      <c r="D9986" t="s">
        <v>14</v>
      </c>
      <c r="E9986" t="str">
        <f t="shared" ref="E9986:E10049" si="863">CONCATENATE(C9986,D9986)</f>
        <v>2011A</v>
      </c>
      <c r="F9986" t="s">
        <v>15</v>
      </c>
      <c r="G9986" t="s">
        <v>43</v>
      </c>
      <c r="H9986" t="s">
        <v>20</v>
      </c>
      <c r="I9986" t="s">
        <v>23</v>
      </c>
      <c r="J9986" t="str">
        <f t="shared" si="859"/>
        <v>ENG</v>
      </c>
      <c r="L9986">
        <v>2014</v>
      </c>
      <c r="M9986">
        <f t="shared" si="861"/>
        <v>3</v>
      </c>
      <c r="N9986" t="str">
        <f t="shared" ref="N9986:N10049" si="864">IF(OR(M9986&lt;3,M9986="TR"),"U","F")</f>
        <v>F</v>
      </c>
      <c r="P9986" t="s">
        <v>28</v>
      </c>
      <c r="Q9986" t="s">
        <v>116</v>
      </c>
      <c r="R9986" t="s">
        <v>20</v>
      </c>
    </row>
    <row r="9987" spans="1:25" x14ac:dyDescent="0.2">
      <c r="A9987">
        <v>1481200</v>
      </c>
      <c r="B9987" t="s">
        <v>108</v>
      </c>
      <c r="C9987" t="str">
        <f t="shared" si="862"/>
        <v>2011</v>
      </c>
      <c r="D9987" t="s">
        <v>20</v>
      </c>
      <c r="E9987" t="str">
        <f t="shared" si="863"/>
        <v>2011B</v>
      </c>
      <c r="F9987" t="s">
        <v>15</v>
      </c>
      <c r="G9987" t="s">
        <v>56</v>
      </c>
      <c r="H9987" t="s">
        <v>20</v>
      </c>
      <c r="I9987" t="s">
        <v>23</v>
      </c>
      <c r="J9987" t="str">
        <f t="shared" ref="J9987:J10050" si="865">IF(OR(I9987="AE",I9987="BE",I9987="CE",I9987="CM",I9987="ED",I9987="ECE",I9987="EVE",I9987="EV",I9987="FPE",I9987="IE",I9987="MFE",I9987="ME",I9987="MGE",I9987="MTE",I9987="PHE",I9987="RB",I9987="EE",I9987="RBE"),"ENG",IF(OR(I9987="BBT",I9987="BC",I9987="BIO",I9987="CH",I9987="PH",I9987="PSS",I9987="SC"),"SCI",IF(OR(I9987="MA",I9987="MAC",I9987="SD"),"MAT",IF(OR(I9987="CO",I9987="ID",I9987="ND",I9987="SX"),"OTH",IF(OR(I9987="ECON",I9987="EP",I9987="EC",I9987="ET",I9987="HU",I9987="IN",I9987="LAE",I9987="PWR",I9987="ST",I9987="EVS",I9987="PW"),"HUSS",IF(OR(I9987="CA",I9987="CCN",I9987="CS",I9987="IMGD"),"COMP",IF(OR(I9987="IT",I9987="MG",I9987="MIS"),"BUS","ERROR")))))))</f>
        <v>ENG</v>
      </c>
      <c r="L9987">
        <v>2014</v>
      </c>
      <c r="M9987">
        <f t="shared" si="861"/>
        <v>3</v>
      </c>
      <c r="N9987" t="str">
        <f t="shared" si="864"/>
        <v>F</v>
      </c>
      <c r="P9987" t="s">
        <v>28</v>
      </c>
      <c r="Q9987" t="s">
        <v>123</v>
      </c>
      <c r="R9987" t="s">
        <v>20</v>
      </c>
    </row>
    <row r="9988" spans="1:25" x14ac:dyDescent="0.2">
      <c r="A9988">
        <v>1481214</v>
      </c>
      <c r="B9988" t="s">
        <v>115</v>
      </c>
      <c r="C9988" t="str">
        <f t="shared" si="862"/>
        <v>2012</v>
      </c>
      <c r="D9988" t="s">
        <v>14</v>
      </c>
      <c r="E9988" t="str">
        <f t="shared" si="863"/>
        <v>2012A</v>
      </c>
      <c r="F9988" t="s">
        <v>15</v>
      </c>
      <c r="G9988" t="s">
        <v>43</v>
      </c>
      <c r="H9988" t="s">
        <v>17</v>
      </c>
      <c r="I9988" t="s">
        <v>41</v>
      </c>
      <c r="J9988" t="str">
        <f t="shared" si="865"/>
        <v>ENG</v>
      </c>
      <c r="L9988">
        <v>2015</v>
      </c>
      <c r="M9988">
        <f t="shared" si="861"/>
        <v>3</v>
      </c>
      <c r="N9988" t="str">
        <f t="shared" si="864"/>
        <v>F</v>
      </c>
      <c r="P9988" t="s">
        <v>19</v>
      </c>
      <c r="Q9988" t="s">
        <v>116</v>
      </c>
      <c r="R9988" t="s">
        <v>20</v>
      </c>
      <c r="W9988">
        <v>16</v>
      </c>
      <c r="X9988">
        <v>8</v>
      </c>
      <c r="Y9988">
        <v>6.5</v>
      </c>
    </row>
    <row r="9989" spans="1:25" x14ac:dyDescent="0.2">
      <c r="A9989">
        <v>1481294</v>
      </c>
      <c r="B9989" t="s">
        <v>108</v>
      </c>
      <c r="C9989" t="str">
        <f t="shared" si="862"/>
        <v>2011</v>
      </c>
      <c r="D9989" t="s">
        <v>14</v>
      </c>
      <c r="E9989" t="str">
        <f t="shared" si="863"/>
        <v>2011A</v>
      </c>
      <c r="F9989" t="s">
        <v>15</v>
      </c>
      <c r="G9989" t="s">
        <v>16</v>
      </c>
      <c r="H9989" t="s">
        <v>14</v>
      </c>
      <c r="I9989" t="s">
        <v>15</v>
      </c>
      <c r="J9989" t="str">
        <f t="shared" si="865"/>
        <v>SCI</v>
      </c>
      <c r="L9989">
        <v>2014</v>
      </c>
      <c r="M9989">
        <f t="shared" si="861"/>
        <v>3</v>
      </c>
      <c r="N9989" t="str">
        <f t="shared" si="864"/>
        <v>F</v>
      </c>
      <c r="P9989" t="s">
        <v>19</v>
      </c>
      <c r="Q9989" t="s">
        <v>116</v>
      </c>
      <c r="R9989" t="s">
        <v>20</v>
      </c>
      <c r="W9989">
        <v>15.5</v>
      </c>
      <c r="X9989">
        <v>8</v>
      </c>
      <c r="Y9989">
        <v>9</v>
      </c>
    </row>
    <row r="9990" spans="1:25" x14ac:dyDescent="0.2">
      <c r="A9990">
        <v>1481294</v>
      </c>
      <c r="B9990" t="s">
        <v>108</v>
      </c>
      <c r="C9990" t="str">
        <f t="shared" si="862"/>
        <v>2011</v>
      </c>
      <c r="D9990" t="s">
        <v>20</v>
      </c>
      <c r="E9990" t="str">
        <f t="shared" si="863"/>
        <v>2011B</v>
      </c>
      <c r="F9990" t="s">
        <v>15</v>
      </c>
      <c r="G9990" t="s">
        <v>64</v>
      </c>
      <c r="H9990" t="s">
        <v>14</v>
      </c>
      <c r="I9990" t="s">
        <v>15</v>
      </c>
      <c r="J9990" t="str">
        <f t="shared" si="865"/>
        <v>SCI</v>
      </c>
      <c r="L9990">
        <v>2014</v>
      </c>
      <c r="M9990">
        <f t="shared" si="861"/>
        <v>3</v>
      </c>
      <c r="N9990" t="str">
        <f t="shared" si="864"/>
        <v>F</v>
      </c>
      <c r="P9990" t="s">
        <v>19</v>
      </c>
      <c r="Q9990" t="s">
        <v>123</v>
      </c>
      <c r="R9990" t="s">
        <v>20</v>
      </c>
      <c r="W9990">
        <v>15.5</v>
      </c>
      <c r="X9990">
        <v>8</v>
      </c>
      <c r="Y9990">
        <v>9</v>
      </c>
    </row>
    <row r="9991" spans="1:25" x14ac:dyDescent="0.2">
      <c r="A9991">
        <v>1481294</v>
      </c>
      <c r="B9991" t="s">
        <v>110</v>
      </c>
      <c r="C9991" t="str">
        <f t="shared" si="862"/>
        <v>2011</v>
      </c>
      <c r="D9991" t="s">
        <v>24</v>
      </c>
      <c r="E9991" t="str">
        <f t="shared" si="863"/>
        <v>2011C</v>
      </c>
      <c r="F9991" t="s">
        <v>15</v>
      </c>
      <c r="G9991" t="s">
        <v>36</v>
      </c>
      <c r="H9991" t="s">
        <v>14</v>
      </c>
      <c r="I9991" t="s">
        <v>15</v>
      </c>
      <c r="J9991" t="str">
        <f t="shared" si="865"/>
        <v>SCI</v>
      </c>
      <c r="K9991" t="s">
        <v>34</v>
      </c>
      <c r="L9991">
        <v>2014</v>
      </c>
      <c r="M9991">
        <f t="shared" si="861"/>
        <v>3</v>
      </c>
      <c r="N9991" t="str">
        <f t="shared" si="864"/>
        <v>F</v>
      </c>
      <c r="P9991" t="s">
        <v>19</v>
      </c>
      <c r="Q9991" t="s">
        <v>122</v>
      </c>
      <c r="R9991" t="s">
        <v>14</v>
      </c>
      <c r="W9991">
        <v>15.5</v>
      </c>
      <c r="X9991">
        <v>8</v>
      </c>
      <c r="Y9991">
        <v>9</v>
      </c>
    </row>
    <row r="9992" spans="1:25" x14ac:dyDescent="0.2">
      <c r="A9992">
        <v>1481294</v>
      </c>
      <c r="B9992" t="s">
        <v>110</v>
      </c>
      <c r="C9992" t="str">
        <f t="shared" si="862"/>
        <v>2011</v>
      </c>
      <c r="D9992" t="s">
        <v>57</v>
      </c>
      <c r="E9992" t="str">
        <f t="shared" si="863"/>
        <v>2011D</v>
      </c>
      <c r="F9992" t="s">
        <v>15</v>
      </c>
      <c r="G9992" t="s">
        <v>59</v>
      </c>
      <c r="H9992" t="s">
        <v>14</v>
      </c>
      <c r="I9992" t="s">
        <v>15</v>
      </c>
      <c r="J9992" t="str">
        <f t="shared" si="865"/>
        <v>SCI</v>
      </c>
      <c r="K9992" t="s">
        <v>34</v>
      </c>
      <c r="L9992">
        <v>2014</v>
      </c>
      <c r="M9992">
        <f t="shared" si="861"/>
        <v>3</v>
      </c>
      <c r="N9992" t="str">
        <f t="shared" si="864"/>
        <v>F</v>
      </c>
      <c r="P9992" t="s">
        <v>19</v>
      </c>
      <c r="Q9992" t="s">
        <v>120</v>
      </c>
      <c r="R9992" t="s">
        <v>24</v>
      </c>
      <c r="W9992">
        <v>15.5</v>
      </c>
      <c r="X9992">
        <v>8</v>
      </c>
      <c r="Y9992">
        <v>9</v>
      </c>
    </row>
    <row r="9993" spans="1:25" x14ac:dyDescent="0.2">
      <c r="A9993">
        <v>1481294</v>
      </c>
      <c r="B9993" t="s">
        <v>115</v>
      </c>
      <c r="C9993" t="str">
        <f t="shared" si="862"/>
        <v>2012</v>
      </c>
      <c r="D9993" t="s">
        <v>14</v>
      </c>
      <c r="E9993" t="str">
        <f t="shared" si="863"/>
        <v>2012A</v>
      </c>
      <c r="F9993" t="s">
        <v>15</v>
      </c>
      <c r="G9993" t="s">
        <v>52</v>
      </c>
      <c r="H9993" t="s">
        <v>20</v>
      </c>
      <c r="I9993" t="s">
        <v>15</v>
      </c>
      <c r="J9993" t="str">
        <f t="shared" si="865"/>
        <v>SCI</v>
      </c>
      <c r="K9993" t="s">
        <v>34</v>
      </c>
      <c r="L9993">
        <v>2014</v>
      </c>
      <c r="M9993">
        <f t="shared" si="861"/>
        <v>2</v>
      </c>
      <c r="N9993" t="str">
        <f t="shared" si="864"/>
        <v>U</v>
      </c>
      <c r="P9993" t="s">
        <v>19</v>
      </c>
      <c r="Q9993" t="s">
        <v>125</v>
      </c>
      <c r="R9993" t="s">
        <v>20</v>
      </c>
      <c r="W9993">
        <v>15.5</v>
      </c>
      <c r="X9993">
        <v>8</v>
      </c>
      <c r="Y9993">
        <v>9</v>
      </c>
    </row>
    <row r="9994" spans="1:25" x14ac:dyDescent="0.2">
      <c r="A9994">
        <v>1481482</v>
      </c>
      <c r="B9994" t="s">
        <v>114</v>
      </c>
      <c r="C9994" t="str">
        <f t="shared" si="862"/>
        <v>2011</v>
      </c>
      <c r="D9994" t="s">
        <v>107</v>
      </c>
      <c r="E9994" t="str">
        <f t="shared" si="863"/>
        <v>2011E2</v>
      </c>
      <c r="F9994" t="s">
        <v>15</v>
      </c>
      <c r="G9994" t="s">
        <v>43</v>
      </c>
      <c r="H9994" t="s">
        <v>14</v>
      </c>
      <c r="I9994" t="s">
        <v>30</v>
      </c>
      <c r="J9994" t="str">
        <f t="shared" si="865"/>
        <v>SCI</v>
      </c>
      <c r="L9994">
        <v>2014</v>
      </c>
      <c r="M9994">
        <f t="shared" si="861"/>
        <v>3</v>
      </c>
      <c r="N9994" t="str">
        <f t="shared" si="864"/>
        <v>F</v>
      </c>
      <c r="P9994" t="s">
        <v>19</v>
      </c>
    </row>
    <row r="9995" spans="1:25" x14ac:dyDescent="0.2">
      <c r="A9995">
        <v>1481482</v>
      </c>
      <c r="B9995" t="s">
        <v>108</v>
      </c>
      <c r="C9995" t="str">
        <f t="shared" si="862"/>
        <v>2011</v>
      </c>
      <c r="D9995" t="s">
        <v>14</v>
      </c>
      <c r="E9995" t="str">
        <f t="shared" si="863"/>
        <v>2011A</v>
      </c>
      <c r="F9995" t="s">
        <v>15</v>
      </c>
      <c r="G9995" t="s">
        <v>43</v>
      </c>
      <c r="H9995" t="s">
        <v>17</v>
      </c>
      <c r="I9995" t="s">
        <v>32</v>
      </c>
      <c r="J9995" t="str">
        <f t="shared" si="865"/>
        <v>OTH</v>
      </c>
      <c r="L9995">
        <v>2014</v>
      </c>
      <c r="M9995">
        <f t="shared" si="861"/>
        <v>3</v>
      </c>
      <c r="N9995" t="str">
        <f t="shared" si="864"/>
        <v>F</v>
      </c>
      <c r="P9995" t="s">
        <v>19</v>
      </c>
      <c r="Q9995" t="s">
        <v>121</v>
      </c>
      <c r="R9995" t="s">
        <v>17</v>
      </c>
    </row>
    <row r="9996" spans="1:25" x14ac:dyDescent="0.2">
      <c r="A9996">
        <v>1481774</v>
      </c>
      <c r="B9996" t="s">
        <v>115</v>
      </c>
      <c r="C9996" t="str">
        <f t="shared" si="862"/>
        <v>2012</v>
      </c>
      <c r="D9996" t="s">
        <v>14</v>
      </c>
      <c r="E9996" t="str">
        <f t="shared" si="863"/>
        <v>2012A</v>
      </c>
      <c r="F9996" t="s">
        <v>15</v>
      </c>
      <c r="G9996" t="s">
        <v>52</v>
      </c>
      <c r="H9996" t="s">
        <v>14</v>
      </c>
      <c r="I9996" t="s">
        <v>15</v>
      </c>
      <c r="J9996" t="str">
        <f t="shared" si="865"/>
        <v>SCI</v>
      </c>
      <c r="L9996">
        <v>2014</v>
      </c>
      <c r="M9996">
        <f t="shared" si="861"/>
        <v>2</v>
      </c>
      <c r="N9996" t="str">
        <f t="shared" si="864"/>
        <v>U</v>
      </c>
      <c r="P9996" t="s">
        <v>19</v>
      </c>
      <c r="Q9996" t="s">
        <v>122</v>
      </c>
      <c r="R9996" t="s">
        <v>14</v>
      </c>
      <c r="W9996">
        <v>12.666667</v>
      </c>
      <c r="X9996">
        <v>5.5</v>
      </c>
      <c r="Y9996">
        <v>6</v>
      </c>
    </row>
    <row r="9997" spans="1:25" x14ac:dyDescent="0.2">
      <c r="A9997">
        <v>1481774</v>
      </c>
      <c r="B9997" t="s">
        <v>108</v>
      </c>
      <c r="C9997" t="str">
        <f t="shared" si="862"/>
        <v>2011</v>
      </c>
      <c r="D9997" t="s">
        <v>14</v>
      </c>
      <c r="E9997" t="str">
        <f t="shared" si="863"/>
        <v>2011A</v>
      </c>
      <c r="F9997" t="s">
        <v>15</v>
      </c>
      <c r="G9997" t="s">
        <v>43</v>
      </c>
      <c r="H9997" t="s">
        <v>14</v>
      </c>
      <c r="I9997" t="s">
        <v>18</v>
      </c>
      <c r="J9997" t="str">
        <f t="shared" si="865"/>
        <v>ENG</v>
      </c>
      <c r="L9997">
        <v>2014</v>
      </c>
      <c r="M9997">
        <f t="shared" si="861"/>
        <v>3</v>
      </c>
      <c r="N9997" t="str">
        <f t="shared" si="864"/>
        <v>F</v>
      </c>
      <c r="P9997" t="s">
        <v>19</v>
      </c>
      <c r="Q9997" t="s">
        <v>121</v>
      </c>
      <c r="R9997" t="s">
        <v>14</v>
      </c>
      <c r="W9997">
        <v>12.666667</v>
      </c>
      <c r="X9997">
        <v>5.5</v>
      </c>
      <c r="Y9997">
        <v>6</v>
      </c>
    </row>
    <row r="9998" spans="1:25" x14ac:dyDescent="0.2">
      <c r="A9998">
        <v>1481774</v>
      </c>
      <c r="B9998" t="s">
        <v>108</v>
      </c>
      <c r="C9998" t="str">
        <f t="shared" si="862"/>
        <v>2011</v>
      </c>
      <c r="D9998" t="s">
        <v>20</v>
      </c>
      <c r="E9998" t="str">
        <f t="shared" si="863"/>
        <v>2011B</v>
      </c>
      <c r="F9998" t="s">
        <v>15</v>
      </c>
      <c r="G9998" t="s">
        <v>56</v>
      </c>
      <c r="H9998" t="s">
        <v>14</v>
      </c>
      <c r="I9998" t="s">
        <v>18</v>
      </c>
      <c r="J9998" t="str">
        <f t="shared" si="865"/>
        <v>ENG</v>
      </c>
      <c r="L9998">
        <v>2014</v>
      </c>
      <c r="M9998">
        <f t="shared" si="861"/>
        <v>3</v>
      </c>
      <c r="N9998" t="str">
        <f t="shared" si="864"/>
        <v>F</v>
      </c>
      <c r="P9998" t="s">
        <v>19</v>
      </c>
      <c r="Q9998" t="s">
        <v>116</v>
      </c>
      <c r="R9998" t="s">
        <v>14</v>
      </c>
      <c r="W9998">
        <v>12.666667</v>
      </c>
      <c r="X9998">
        <v>5.5</v>
      </c>
      <c r="Y9998">
        <v>6</v>
      </c>
    </row>
    <row r="9999" spans="1:25" x14ac:dyDescent="0.2">
      <c r="A9999">
        <v>1481774</v>
      </c>
      <c r="B9999" t="s">
        <v>110</v>
      </c>
      <c r="C9999" t="str">
        <f t="shared" si="862"/>
        <v>2011</v>
      </c>
      <c r="D9999" t="s">
        <v>24</v>
      </c>
      <c r="E9999" t="str">
        <f t="shared" si="863"/>
        <v>2011C</v>
      </c>
      <c r="F9999" t="s">
        <v>15</v>
      </c>
      <c r="G9999" t="s">
        <v>36</v>
      </c>
      <c r="H9999" t="s">
        <v>14</v>
      </c>
      <c r="I9999" t="s">
        <v>15</v>
      </c>
      <c r="J9999" t="str">
        <f t="shared" si="865"/>
        <v>SCI</v>
      </c>
      <c r="L9999">
        <v>2014</v>
      </c>
      <c r="M9999">
        <f t="shared" si="861"/>
        <v>3</v>
      </c>
      <c r="N9999" t="str">
        <f t="shared" si="864"/>
        <v>F</v>
      </c>
      <c r="P9999" t="s">
        <v>19</v>
      </c>
      <c r="W9999">
        <v>12.666667</v>
      </c>
      <c r="X9999">
        <v>5.5</v>
      </c>
      <c r="Y9999">
        <v>6</v>
      </c>
    </row>
    <row r="10000" spans="1:25" x14ac:dyDescent="0.2">
      <c r="A10000">
        <v>1481774</v>
      </c>
      <c r="B10000" t="s">
        <v>110</v>
      </c>
      <c r="C10000" t="str">
        <f t="shared" si="862"/>
        <v>2011</v>
      </c>
      <c r="D10000" t="s">
        <v>57</v>
      </c>
      <c r="E10000" t="str">
        <f t="shared" si="863"/>
        <v>2011D</v>
      </c>
      <c r="F10000" t="s">
        <v>15</v>
      </c>
      <c r="G10000" t="s">
        <v>59</v>
      </c>
      <c r="H10000" t="s">
        <v>14</v>
      </c>
      <c r="I10000" t="s">
        <v>15</v>
      </c>
      <c r="J10000" t="str">
        <f t="shared" si="865"/>
        <v>SCI</v>
      </c>
      <c r="L10000">
        <v>2014</v>
      </c>
      <c r="M10000">
        <f t="shared" si="861"/>
        <v>3</v>
      </c>
      <c r="N10000" t="str">
        <f t="shared" si="864"/>
        <v>F</v>
      </c>
      <c r="P10000" t="s">
        <v>19</v>
      </c>
      <c r="Q10000" t="s">
        <v>123</v>
      </c>
      <c r="R10000" t="s">
        <v>14</v>
      </c>
      <c r="W10000">
        <v>12.666667</v>
      </c>
      <c r="X10000">
        <v>5.5</v>
      </c>
      <c r="Y10000">
        <v>6</v>
      </c>
    </row>
    <row r="10001" spans="1:25" x14ac:dyDescent="0.2">
      <c r="A10001">
        <v>1481858</v>
      </c>
      <c r="B10001" t="s">
        <v>110</v>
      </c>
      <c r="C10001" t="str">
        <f t="shared" si="862"/>
        <v>2011</v>
      </c>
      <c r="D10001" t="s">
        <v>24</v>
      </c>
      <c r="E10001" t="str">
        <f t="shared" si="863"/>
        <v>2011C</v>
      </c>
      <c r="F10001" t="s">
        <v>15</v>
      </c>
      <c r="G10001" t="s">
        <v>43</v>
      </c>
      <c r="H10001" t="s">
        <v>20</v>
      </c>
      <c r="I10001" t="s">
        <v>27</v>
      </c>
      <c r="J10001" t="str">
        <f t="shared" si="865"/>
        <v>ENG</v>
      </c>
      <c r="L10001">
        <v>2014</v>
      </c>
      <c r="M10001">
        <f t="shared" si="861"/>
        <v>3</v>
      </c>
      <c r="N10001" t="str">
        <f t="shared" si="864"/>
        <v>F</v>
      </c>
      <c r="P10001" t="s">
        <v>28</v>
      </c>
      <c r="Q10001" t="s">
        <v>123</v>
      </c>
      <c r="R10001" t="s">
        <v>14</v>
      </c>
      <c r="W10001">
        <v>14.5</v>
      </c>
      <c r="X10001">
        <v>7</v>
      </c>
      <c r="Y10001">
        <v>9</v>
      </c>
    </row>
    <row r="10002" spans="1:25" x14ac:dyDescent="0.2">
      <c r="A10002">
        <v>1482206</v>
      </c>
      <c r="B10002" t="s">
        <v>108</v>
      </c>
      <c r="C10002" t="str">
        <f t="shared" si="862"/>
        <v>2011</v>
      </c>
      <c r="D10002" t="s">
        <v>14</v>
      </c>
      <c r="E10002" t="str">
        <f t="shared" si="863"/>
        <v>2011A</v>
      </c>
      <c r="F10002" t="s">
        <v>15</v>
      </c>
      <c r="G10002" t="s">
        <v>43</v>
      </c>
      <c r="H10002" t="s">
        <v>20</v>
      </c>
      <c r="I10002" t="s">
        <v>23</v>
      </c>
      <c r="J10002" t="str">
        <f t="shared" si="865"/>
        <v>ENG</v>
      </c>
      <c r="L10002">
        <v>2014</v>
      </c>
      <c r="M10002">
        <f t="shared" ref="M10002:M10065" si="866">L10002-C10002</f>
        <v>3</v>
      </c>
      <c r="N10002" t="str">
        <f t="shared" si="864"/>
        <v>F</v>
      </c>
      <c r="P10002" t="s">
        <v>19</v>
      </c>
      <c r="Q10002" t="s">
        <v>121</v>
      </c>
      <c r="R10002" t="s">
        <v>20</v>
      </c>
      <c r="W10002">
        <v>12.5</v>
      </c>
      <c r="X10002">
        <v>7.5</v>
      </c>
      <c r="Y10002">
        <v>8</v>
      </c>
    </row>
    <row r="10003" spans="1:25" x14ac:dyDescent="0.2">
      <c r="A10003">
        <v>1482206</v>
      </c>
      <c r="B10003" t="s">
        <v>108</v>
      </c>
      <c r="C10003" t="str">
        <f t="shared" si="862"/>
        <v>2011</v>
      </c>
      <c r="D10003" t="s">
        <v>20</v>
      </c>
      <c r="E10003" t="str">
        <f t="shared" si="863"/>
        <v>2011B</v>
      </c>
      <c r="F10003" t="s">
        <v>15</v>
      </c>
      <c r="G10003" t="s">
        <v>56</v>
      </c>
      <c r="H10003" t="s">
        <v>20</v>
      </c>
      <c r="I10003" t="s">
        <v>23</v>
      </c>
      <c r="J10003" t="str">
        <f t="shared" si="865"/>
        <v>ENG</v>
      </c>
      <c r="L10003">
        <v>2014</v>
      </c>
      <c r="M10003">
        <f t="shared" si="866"/>
        <v>3</v>
      </c>
      <c r="N10003" t="str">
        <f t="shared" si="864"/>
        <v>F</v>
      </c>
      <c r="P10003" t="s">
        <v>19</v>
      </c>
      <c r="Q10003" t="s">
        <v>116</v>
      </c>
      <c r="R10003" t="s">
        <v>24</v>
      </c>
      <c r="W10003">
        <v>12.5</v>
      </c>
      <c r="X10003">
        <v>7.5</v>
      </c>
      <c r="Y10003">
        <v>8</v>
      </c>
    </row>
    <row r="10004" spans="1:25" x14ac:dyDescent="0.2">
      <c r="A10004">
        <v>1482252</v>
      </c>
      <c r="B10004" t="s">
        <v>115</v>
      </c>
      <c r="C10004" t="str">
        <f t="shared" si="862"/>
        <v>2012</v>
      </c>
      <c r="D10004" t="s">
        <v>14</v>
      </c>
      <c r="E10004" t="str">
        <f t="shared" si="863"/>
        <v>2012A</v>
      </c>
      <c r="F10004" t="s">
        <v>15</v>
      </c>
      <c r="G10004" t="s">
        <v>16</v>
      </c>
      <c r="H10004" t="s">
        <v>20</v>
      </c>
      <c r="I10004" t="s">
        <v>25</v>
      </c>
      <c r="J10004" t="str">
        <f t="shared" si="865"/>
        <v>ENG</v>
      </c>
      <c r="L10004">
        <v>2014</v>
      </c>
      <c r="M10004">
        <f t="shared" si="866"/>
        <v>2</v>
      </c>
      <c r="N10004" t="str">
        <f t="shared" si="864"/>
        <v>U</v>
      </c>
      <c r="P10004" t="s">
        <v>28</v>
      </c>
      <c r="W10004">
        <v>13</v>
      </c>
      <c r="X10004">
        <v>8</v>
      </c>
      <c r="Y10004">
        <v>9</v>
      </c>
    </row>
    <row r="10005" spans="1:25" x14ac:dyDescent="0.2">
      <c r="A10005">
        <v>1482328</v>
      </c>
      <c r="B10005" t="s">
        <v>108</v>
      </c>
      <c r="C10005" t="str">
        <f t="shared" si="862"/>
        <v>2011</v>
      </c>
      <c r="D10005" t="s">
        <v>14</v>
      </c>
      <c r="E10005" t="str">
        <f t="shared" si="863"/>
        <v>2011A</v>
      </c>
      <c r="F10005" t="s">
        <v>15</v>
      </c>
      <c r="G10005" t="s">
        <v>52</v>
      </c>
      <c r="H10005" t="s">
        <v>24</v>
      </c>
      <c r="I10005" t="s">
        <v>33</v>
      </c>
      <c r="J10005" t="str">
        <f t="shared" si="865"/>
        <v>ENG</v>
      </c>
      <c r="L10005">
        <v>2013</v>
      </c>
      <c r="M10005">
        <f t="shared" si="866"/>
        <v>2</v>
      </c>
      <c r="N10005" t="str">
        <f t="shared" si="864"/>
        <v>U</v>
      </c>
      <c r="P10005" t="s">
        <v>19</v>
      </c>
    </row>
    <row r="10006" spans="1:25" x14ac:dyDescent="0.2">
      <c r="A10006">
        <v>1482396</v>
      </c>
      <c r="B10006" t="s">
        <v>115</v>
      </c>
      <c r="C10006" t="str">
        <f t="shared" si="862"/>
        <v>2012</v>
      </c>
      <c r="D10006" t="s">
        <v>14</v>
      </c>
      <c r="E10006" t="str">
        <f t="shared" si="863"/>
        <v>2012A</v>
      </c>
      <c r="F10006" t="s">
        <v>15</v>
      </c>
      <c r="G10006" t="s">
        <v>43</v>
      </c>
      <c r="H10006" t="s">
        <v>24</v>
      </c>
      <c r="I10006" t="s">
        <v>18</v>
      </c>
      <c r="J10006" t="str">
        <f t="shared" si="865"/>
        <v>ENG</v>
      </c>
      <c r="L10006">
        <v>2015</v>
      </c>
      <c r="M10006">
        <f t="shared" si="866"/>
        <v>3</v>
      </c>
      <c r="N10006" t="str">
        <f t="shared" si="864"/>
        <v>F</v>
      </c>
      <c r="P10006" t="s">
        <v>19</v>
      </c>
      <c r="Q10006" t="s">
        <v>116</v>
      </c>
      <c r="R10006" t="s">
        <v>17</v>
      </c>
    </row>
    <row r="10007" spans="1:25" x14ac:dyDescent="0.2">
      <c r="A10007">
        <v>1482432</v>
      </c>
      <c r="B10007" t="s">
        <v>108</v>
      </c>
      <c r="C10007" t="str">
        <f t="shared" si="862"/>
        <v>2011</v>
      </c>
      <c r="D10007" t="s">
        <v>20</v>
      </c>
      <c r="E10007" t="str">
        <f t="shared" si="863"/>
        <v>2011B</v>
      </c>
      <c r="F10007" t="s">
        <v>15</v>
      </c>
      <c r="G10007" t="s">
        <v>64</v>
      </c>
      <c r="H10007" t="s">
        <v>14</v>
      </c>
      <c r="I10007" t="s">
        <v>27</v>
      </c>
      <c r="J10007" t="str">
        <f t="shared" si="865"/>
        <v>ENG</v>
      </c>
      <c r="L10007">
        <v>2014</v>
      </c>
      <c r="M10007">
        <f t="shared" si="866"/>
        <v>3</v>
      </c>
      <c r="N10007" t="str">
        <f t="shared" si="864"/>
        <v>F</v>
      </c>
      <c r="P10007" t="s">
        <v>28</v>
      </c>
      <c r="Q10007" t="s">
        <v>123</v>
      </c>
      <c r="R10007" t="s">
        <v>20</v>
      </c>
      <c r="W10007">
        <v>14.833333</v>
      </c>
      <c r="X10007">
        <v>7</v>
      </c>
      <c r="Y10007">
        <v>9</v>
      </c>
    </row>
    <row r="10008" spans="1:25" x14ac:dyDescent="0.2">
      <c r="A10008">
        <v>1482432</v>
      </c>
      <c r="B10008" t="s">
        <v>108</v>
      </c>
      <c r="C10008" t="str">
        <f t="shared" si="862"/>
        <v>2011</v>
      </c>
      <c r="D10008" t="s">
        <v>14</v>
      </c>
      <c r="E10008" t="str">
        <f t="shared" si="863"/>
        <v>2011A</v>
      </c>
      <c r="F10008" t="s">
        <v>15</v>
      </c>
      <c r="G10008" t="s">
        <v>16</v>
      </c>
      <c r="H10008" t="s">
        <v>20</v>
      </c>
      <c r="I10008" t="s">
        <v>27</v>
      </c>
      <c r="J10008" t="str">
        <f t="shared" si="865"/>
        <v>ENG</v>
      </c>
      <c r="L10008">
        <v>2014</v>
      </c>
      <c r="M10008">
        <f t="shared" si="866"/>
        <v>3</v>
      </c>
      <c r="N10008" t="str">
        <f t="shared" si="864"/>
        <v>F</v>
      </c>
      <c r="P10008" t="s">
        <v>28</v>
      </c>
      <c r="Q10008" t="s">
        <v>116</v>
      </c>
      <c r="R10008" t="s">
        <v>20</v>
      </c>
      <c r="W10008">
        <v>14.833333</v>
      </c>
      <c r="X10008">
        <v>7</v>
      </c>
      <c r="Y10008">
        <v>9</v>
      </c>
    </row>
    <row r="10009" spans="1:25" x14ac:dyDescent="0.2">
      <c r="A10009">
        <v>1482454</v>
      </c>
      <c r="B10009" t="s">
        <v>110</v>
      </c>
      <c r="C10009" t="str">
        <f t="shared" si="862"/>
        <v>2011</v>
      </c>
      <c r="D10009" t="s">
        <v>24</v>
      </c>
      <c r="E10009" t="str">
        <f t="shared" si="863"/>
        <v>2011C</v>
      </c>
      <c r="F10009" t="s">
        <v>15</v>
      </c>
      <c r="G10009" t="s">
        <v>16</v>
      </c>
      <c r="H10009" t="s">
        <v>20</v>
      </c>
      <c r="I10009" t="s">
        <v>25</v>
      </c>
      <c r="J10009" t="str">
        <f t="shared" si="865"/>
        <v>ENG</v>
      </c>
      <c r="L10009">
        <v>2014</v>
      </c>
      <c r="M10009">
        <f t="shared" si="866"/>
        <v>3</v>
      </c>
      <c r="N10009" t="str">
        <f t="shared" si="864"/>
        <v>F</v>
      </c>
      <c r="P10009" t="s">
        <v>19</v>
      </c>
      <c r="Q10009" t="s">
        <v>116</v>
      </c>
      <c r="R10009" t="s">
        <v>17</v>
      </c>
    </row>
    <row r="10010" spans="1:25" x14ac:dyDescent="0.2">
      <c r="A10010">
        <v>1482454</v>
      </c>
      <c r="B10010" t="s">
        <v>110</v>
      </c>
      <c r="C10010" t="str">
        <f t="shared" si="862"/>
        <v>2011</v>
      </c>
      <c r="D10010" t="s">
        <v>57</v>
      </c>
      <c r="E10010" t="str">
        <f t="shared" si="863"/>
        <v>2011D</v>
      </c>
      <c r="F10010" t="s">
        <v>15</v>
      </c>
      <c r="G10010" t="s">
        <v>64</v>
      </c>
      <c r="H10010" t="s">
        <v>24</v>
      </c>
      <c r="I10010" t="s">
        <v>25</v>
      </c>
      <c r="J10010" t="str">
        <f t="shared" si="865"/>
        <v>ENG</v>
      </c>
      <c r="L10010">
        <v>2014</v>
      </c>
      <c r="M10010">
        <f t="shared" si="866"/>
        <v>3</v>
      </c>
      <c r="N10010" t="str">
        <f t="shared" si="864"/>
        <v>F</v>
      </c>
      <c r="P10010" t="s">
        <v>19</v>
      </c>
      <c r="Q10010" t="s">
        <v>123</v>
      </c>
      <c r="R10010" t="s">
        <v>24</v>
      </c>
    </row>
    <row r="10011" spans="1:25" x14ac:dyDescent="0.2">
      <c r="A10011">
        <v>1482480</v>
      </c>
      <c r="B10011" t="s">
        <v>115</v>
      </c>
      <c r="C10011" t="str">
        <f t="shared" si="862"/>
        <v>2012</v>
      </c>
      <c r="D10011" t="s">
        <v>14</v>
      </c>
      <c r="E10011" t="str">
        <f t="shared" si="863"/>
        <v>2012A</v>
      </c>
      <c r="F10011" t="s">
        <v>15</v>
      </c>
      <c r="G10011" t="s">
        <v>43</v>
      </c>
      <c r="H10011" t="s">
        <v>20</v>
      </c>
      <c r="I10011" t="s">
        <v>84</v>
      </c>
      <c r="J10011" t="str">
        <f t="shared" si="865"/>
        <v>ENG</v>
      </c>
      <c r="L10011">
        <v>2014</v>
      </c>
      <c r="M10011">
        <f t="shared" si="866"/>
        <v>2</v>
      </c>
      <c r="N10011" t="str">
        <f t="shared" si="864"/>
        <v>U</v>
      </c>
      <c r="P10011" t="s">
        <v>19</v>
      </c>
      <c r="Q10011" t="s">
        <v>122</v>
      </c>
      <c r="R10011" t="s">
        <v>20</v>
      </c>
      <c r="W10011">
        <v>12.666667</v>
      </c>
      <c r="X10011">
        <v>2</v>
      </c>
      <c r="Y10011">
        <v>0</v>
      </c>
    </row>
    <row r="10012" spans="1:25" x14ac:dyDescent="0.2">
      <c r="A10012">
        <v>1482482</v>
      </c>
      <c r="B10012" t="s">
        <v>108</v>
      </c>
      <c r="C10012" t="str">
        <f t="shared" si="862"/>
        <v>2011</v>
      </c>
      <c r="D10012" t="s">
        <v>14</v>
      </c>
      <c r="E10012" t="str">
        <f t="shared" si="863"/>
        <v>2011A</v>
      </c>
      <c r="F10012" t="s">
        <v>15</v>
      </c>
      <c r="G10012" t="s">
        <v>16</v>
      </c>
      <c r="H10012" t="s">
        <v>20</v>
      </c>
      <c r="I10012" t="s">
        <v>18</v>
      </c>
      <c r="J10012" t="str">
        <f t="shared" si="865"/>
        <v>ENG</v>
      </c>
      <c r="L10012">
        <v>2014</v>
      </c>
      <c r="M10012">
        <f t="shared" si="866"/>
        <v>3</v>
      </c>
      <c r="N10012" t="str">
        <f t="shared" si="864"/>
        <v>F</v>
      </c>
      <c r="P10012" t="s">
        <v>19</v>
      </c>
      <c r="Q10012" t="s">
        <v>116</v>
      </c>
      <c r="R10012" t="s">
        <v>24</v>
      </c>
    </row>
    <row r="10013" spans="1:25" x14ac:dyDescent="0.2">
      <c r="A10013">
        <v>1482482</v>
      </c>
      <c r="B10013" t="s">
        <v>108</v>
      </c>
      <c r="C10013" t="str">
        <f t="shared" si="862"/>
        <v>2011</v>
      </c>
      <c r="D10013" t="s">
        <v>20</v>
      </c>
      <c r="E10013" t="str">
        <f t="shared" si="863"/>
        <v>2011B</v>
      </c>
      <c r="F10013" t="s">
        <v>15</v>
      </c>
      <c r="G10013" t="s">
        <v>64</v>
      </c>
      <c r="H10013" t="s">
        <v>24</v>
      </c>
      <c r="I10013" t="s">
        <v>18</v>
      </c>
      <c r="J10013" t="str">
        <f t="shared" si="865"/>
        <v>ENG</v>
      </c>
      <c r="L10013">
        <v>2014</v>
      </c>
      <c r="M10013">
        <f t="shared" si="866"/>
        <v>3</v>
      </c>
      <c r="N10013" t="str">
        <f t="shared" si="864"/>
        <v>F</v>
      </c>
      <c r="P10013" t="s">
        <v>19</v>
      </c>
      <c r="Q10013" t="s">
        <v>123</v>
      </c>
      <c r="R10013" t="s">
        <v>24</v>
      </c>
    </row>
    <row r="10014" spans="1:25" x14ac:dyDescent="0.2">
      <c r="A10014">
        <v>1482684</v>
      </c>
      <c r="B10014" t="s">
        <v>110</v>
      </c>
      <c r="C10014" t="str">
        <f t="shared" si="862"/>
        <v>2011</v>
      </c>
      <c r="D10014" t="s">
        <v>24</v>
      </c>
      <c r="E10014" t="str">
        <f t="shared" si="863"/>
        <v>2011C</v>
      </c>
      <c r="F10014" t="s">
        <v>15</v>
      </c>
      <c r="G10014" t="s">
        <v>43</v>
      </c>
      <c r="H10014" t="s">
        <v>20</v>
      </c>
      <c r="I10014" t="s">
        <v>41</v>
      </c>
      <c r="J10014" t="str">
        <f t="shared" si="865"/>
        <v>ENG</v>
      </c>
      <c r="L10014">
        <v>2014</v>
      </c>
      <c r="M10014">
        <f t="shared" si="866"/>
        <v>3</v>
      </c>
      <c r="N10014" t="str">
        <f t="shared" si="864"/>
        <v>F</v>
      </c>
      <c r="P10014" t="s">
        <v>19</v>
      </c>
      <c r="Q10014" t="s">
        <v>122</v>
      </c>
      <c r="R10014" t="s">
        <v>14</v>
      </c>
      <c r="W10014">
        <v>12.5</v>
      </c>
      <c r="X10014">
        <v>5</v>
      </c>
      <c r="Y10014">
        <v>6.5</v>
      </c>
    </row>
    <row r="10015" spans="1:25" x14ac:dyDescent="0.2">
      <c r="A10015">
        <v>1482686</v>
      </c>
      <c r="B10015" t="s">
        <v>108</v>
      </c>
      <c r="C10015" t="str">
        <f t="shared" si="862"/>
        <v>2011</v>
      </c>
      <c r="D10015" t="s">
        <v>14</v>
      </c>
      <c r="E10015" t="str">
        <f t="shared" si="863"/>
        <v>2011A</v>
      </c>
      <c r="F10015" t="s">
        <v>15</v>
      </c>
      <c r="G10015" t="s">
        <v>16</v>
      </c>
      <c r="H10015" t="s">
        <v>14</v>
      </c>
      <c r="I10015" t="s">
        <v>33</v>
      </c>
      <c r="J10015" t="str">
        <f t="shared" si="865"/>
        <v>ENG</v>
      </c>
      <c r="L10015">
        <v>2014</v>
      </c>
      <c r="M10015">
        <f t="shared" si="866"/>
        <v>3</v>
      </c>
      <c r="N10015" t="str">
        <f t="shared" si="864"/>
        <v>F</v>
      </c>
      <c r="P10015" t="s">
        <v>28</v>
      </c>
      <c r="Q10015" t="s">
        <v>116</v>
      </c>
      <c r="R10015" t="s">
        <v>24</v>
      </c>
    </row>
    <row r="10016" spans="1:25" x14ac:dyDescent="0.2">
      <c r="A10016">
        <v>1482686</v>
      </c>
      <c r="B10016" t="s">
        <v>108</v>
      </c>
      <c r="C10016" t="str">
        <f t="shared" si="862"/>
        <v>2011</v>
      </c>
      <c r="D10016" t="s">
        <v>20</v>
      </c>
      <c r="E10016" t="str">
        <f t="shared" si="863"/>
        <v>2011B</v>
      </c>
      <c r="F10016" t="s">
        <v>15</v>
      </c>
      <c r="G10016" t="s">
        <v>64</v>
      </c>
      <c r="H10016" t="s">
        <v>20</v>
      </c>
      <c r="I10016" t="s">
        <v>33</v>
      </c>
      <c r="J10016" t="str">
        <f t="shared" si="865"/>
        <v>ENG</v>
      </c>
      <c r="L10016">
        <v>2014</v>
      </c>
      <c r="M10016">
        <f t="shared" si="866"/>
        <v>3</v>
      </c>
      <c r="N10016" t="str">
        <f t="shared" si="864"/>
        <v>F</v>
      </c>
      <c r="P10016" t="s">
        <v>28</v>
      </c>
      <c r="Q10016" t="s">
        <v>123</v>
      </c>
      <c r="R10016" t="s">
        <v>20</v>
      </c>
    </row>
    <row r="10017" spans="1:25" x14ac:dyDescent="0.2">
      <c r="A10017">
        <v>1482690</v>
      </c>
      <c r="B10017" t="s">
        <v>108</v>
      </c>
      <c r="C10017" t="str">
        <f t="shared" si="862"/>
        <v>2011</v>
      </c>
      <c r="D10017" t="s">
        <v>14</v>
      </c>
      <c r="E10017" t="str">
        <f t="shared" si="863"/>
        <v>2011A</v>
      </c>
      <c r="F10017" t="s">
        <v>15</v>
      </c>
      <c r="G10017" t="s">
        <v>43</v>
      </c>
      <c r="H10017" t="s">
        <v>14</v>
      </c>
      <c r="I10017" t="s">
        <v>30</v>
      </c>
      <c r="J10017" t="str">
        <f t="shared" si="865"/>
        <v>SCI</v>
      </c>
      <c r="L10017">
        <v>2014</v>
      </c>
      <c r="M10017">
        <f t="shared" si="866"/>
        <v>3</v>
      </c>
      <c r="N10017" t="str">
        <f t="shared" si="864"/>
        <v>F</v>
      </c>
      <c r="P10017" t="s">
        <v>28</v>
      </c>
      <c r="Q10017" t="s">
        <v>118</v>
      </c>
      <c r="R10017" t="s">
        <v>14</v>
      </c>
    </row>
    <row r="10018" spans="1:25" x14ac:dyDescent="0.2">
      <c r="A10018">
        <v>1482778</v>
      </c>
      <c r="B10018" t="s">
        <v>108</v>
      </c>
      <c r="C10018" t="str">
        <f t="shared" si="862"/>
        <v>2011</v>
      </c>
      <c r="D10018" t="s">
        <v>14</v>
      </c>
      <c r="E10018" t="str">
        <f t="shared" si="863"/>
        <v>2011A</v>
      </c>
      <c r="F10018" t="s">
        <v>15</v>
      </c>
      <c r="G10018" t="s">
        <v>16</v>
      </c>
      <c r="H10018" t="s">
        <v>20</v>
      </c>
      <c r="I10018" t="s">
        <v>21</v>
      </c>
      <c r="J10018" t="str">
        <f t="shared" si="865"/>
        <v>COMP</v>
      </c>
      <c r="L10018">
        <v>2014</v>
      </c>
      <c r="M10018">
        <f t="shared" si="866"/>
        <v>3</v>
      </c>
      <c r="N10018" t="str">
        <f t="shared" si="864"/>
        <v>F</v>
      </c>
      <c r="P10018" t="s">
        <v>19</v>
      </c>
      <c r="Q10018" t="s">
        <v>116</v>
      </c>
      <c r="R10018" t="s">
        <v>20</v>
      </c>
      <c r="W10018">
        <v>14</v>
      </c>
      <c r="X10018">
        <v>6.5</v>
      </c>
      <c r="Y10018">
        <v>9</v>
      </c>
    </row>
    <row r="10019" spans="1:25" x14ac:dyDescent="0.2">
      <c r="A10019">
        <v>1482778</v>
      </c>
      <c r="B10019" t="s">
        <v>108</v>
      </c>
      <c r="C10019" t="str">
        <f t="shared" si="862"/>
        <v>2011</v>
      </c>
      <c r="D10019" t="s">
        <v>20</v>
      </c>
      <c r="E10019" t="str">
        <f t="shared" si="863"/>
        <v>2011B</v>
      </c>
      <c r="F10019" t="s">
        <v>15</v>
      </c>
      <c r="G10019" t="s">
        <v>64</v>
      </c>
      <c r="H10019" t="s">
        <v>20</v>
      </c>
      <c r="I10019" t="s">
        <v>21</v>
      </c>
      <c r="J10019" t="str">
        <f t="shared" si="865"/>
        <v>COMP</v>
      </c>
      <c r="L10019">
        <v>2014</v>
      </c>
      <c r="M10019">
        <f t="shared" si="866"/>
        <v>3</v>
      </c>
      <c r="N10019" t="str">
        <f t="shared" si="864"/>
        <v>F</v>
      </c>
      <c r="P10019" t="s">
        <v>19</v>
      </c>
      <c r="Q10019" t="s">
        <v>123</v>
      </c>
      <c r="R10019" t="s">
        <v>20</v>
      </c>
      <c r="W10019">
        <v>14</v>
      </c>
      <c r="X10019">
        <v>6.5</v>
      </c>
      <c r="Y10019">
        <v>9</v>
      </c>
    </row>
    <row r="10020" spans="1:25" x14ac:dyDescent="0.2">
      <c r="A10020">
        <v>1482860</v>
      </c>
      <c r="B10020" t="s">
        <v>115</v>
      </c>
      <c r="C10020" t="str">
        <f t="shared" si="862"/>
        <v>2012</v>
      </c>
      <c r="D10020" t="s">
        <v>14</v>
      </c>
      <c r="E10020" t="str">
        <f t="shared" si="863"/>
        <v>2012A</v>
      </c>
      <c r="F10020" t="s">
        <v>15</v>
      </c>
      <c r="G10020" t="s">
        <v>43</v>
      </c>
      <c r="H10020" t="s">
        <v>17</v>
      </c>
      <c r="I10020" t="s">
        <v>22</v>
      </c>
      <c r="J10020" t="str">
        <f t="shared" si="865"/>
        <v>ENG</v>
      </c>
      <c r="L10020">
        <v>2014</v>
      </c>
      <c r="M10020">
        <f t="shared" si="866"/>
        <v>2</v>
      </c>
      <c r="N10020" t="str">
        <f t="shared" si="864"/>
        <v>U</v>
      </c>
      <c r="P10020" t="s">
        <v>19</v>
      </c>
      <c r="W10020">
        <v>4.1666660000000002</v>
      </c>
      <c r="X10020">
        <v>0</v>
      </c>
      <c r="Y10020">
        <v>0</v>
      </c>
    </row>
    <row r="10021" spans="1:25" x14ac:dyDescent="0.2">
      <c r="A10021">
        <v>1482860</v>
      </c>
      <c r="B10021" t="s">
        <v>110</v>
      </c>
      <c r="C10021" t="str">
        <f t="shared" si="862"/>
        <v>2011</v>
      </c>
      <c r="D10021" t="s">
        <v>24</v>
      </c>
      <c r="E10021" t="str">
        <f t="shared" si="863"/>
        <v>2011C</v>
      </c>
      <c r="F10021" t="s">
        <v>15</v>
      </c>
      <c r="G10021" t="s">
        <v>43</v>
      </c>
      <c r="H10021" t="s">
        <v>17</v>
      </c>
      <c r="I10021" t="s">
        <v>22</v>
      </c>
      <c r="J10021" t="str">
        <f t="shared" si="865"/>
        <v>ENG</v>
      </c>
      <c r="L10021">
        <v>2014</v>
      </c>
      <c r="M10021">
        <f t="shared" si="866"/>
        <v>3</v>
      </c>
      <c r="N10021" t="str">
        <f t="shared" si="864"/>
        <v>F</v>
      </c>
      <c r="P10021" t="s">
        <v>19</v>
      </c>
      <c r="Q10021" t="s">
        <v>121</v>
      </c>
      <c r="R10021" t="s">
        <v>24</v>
      </c>
      <c r="W10021">
        <v>4.1666660000000002</v>
      </c>
      <c r="X10021">
        <v>0</v>
      </c>
      <c r="Y10021">
        <v>0</v>
      </c>
    </row>
    <row r="10022" spans="1:25" x14ac:dyDescent="0.2">
      <c r="A10022">
        <v>1482868</v>
      </c>
      <c r="B10022" t="s">
        <v>108</v>
      </c>
      <c r="C10022" t="str">
        <f t="shared" si="862"/>
        <v>2011</v>
      </c>
      <c r="D10022" t="s">
        <v>14</v>
      </c>
      <c r="E10022" t="str">
        <f t="shared" si="863"/>
        <v>2011A</v>
      </c>
      <c r="F10022" t="s">
        <v>15</v>
      </c>
      <c r="G10022" t="s">
        <v>16</v>
      </c>
      <c r="H10022" t="s">
        <v>14</v>
      </c>
      <c r="I10022" t="s">
        <v>84</v>
      </c>
      <c r="J10022" t="str">
        <f t="shared" si="865"/>
        <v>ENG</v>
      </c>
      <c r="L10022">
        <v>2014</v>
      </c>
      <c r="M10022">
        <f t="shared" si="866"/>
        <v>3</v>
      </c>
      <c r="N10022" t="str">
        <f t="shared" si="864"/>
        <v>F</v>
      </c>
      <c r="P10022" t="s">
        <v>19</v>
      </c>
      <c r="Q10022" t="s">
        <v>116</v>
      </c>
      <c r="R10022" t="s">
        <v>20</v>
      </c>
      <c r="W10022">
        <v>15</v>
      </c>
      <c r="X10022">
        <v>7</v>
      </c>
      <c r="Y10022">
        <v>9</v>
      </c>
    </row>
    <row r="10023" spans="1:25" x14ac:dyDescent="0.2">
      <c r="A10023">
        <v>1482868</v>
      </c>
      <c r="B10023" t="s">
        <v>110</v>
      </c>
      <c r="C10023" t="str">
        <f t="shared" si="862"/>
        <v>2011</v>
      </c>
      <c r="D10023" t="s">
        <v>57</v>
      </c>
      <c r="E10023" t="str">
        <f t="shared" si="863"/>
        <v>2011D</v>
      </c>
      <c r="F10023" t="s">
        <v>15</v>
      </c>
      <c r="G10023" t="s">
        <v>56</v>
      </c>
      <c r="H10023" t="s">
        <v>14</v>
      </c>
      <c r="I10023" t="s">
        <v>25</v>
      </c>
      <c r="J10023" t="str">
        <f t="shared" si="865"/>
        <v>ENG</v>
      </c>
      <c r="L10023">
        <v>2014</v>
      </c>
      <c r="M10023">
        <f t="shared" si="866"/>
        <v>3</v>
      </c>
      <c r="N10023" t="str">
        <f t="shared" si="864"/>
        <v>F</v>
      </c>
      <c r="P10023" t="s">
        <v>19</v>
      </c>
      <c r="W10023">
        <v>15</v>
      </c>
      <c r="X10023">
        <v>7</v>
      </c>
      <c r="Y10023">
        <v>9</v>
      </c>
    </row>
    <row r="10024" spans="1:25" x14ac:dyDescent="0.2">
      <c r="A10024">
        <v>1482886</v>
      </c>
      <c r="B10024" t="s">
        <v>110</v>
      </c>
      <c r="C10024" t="str">
        <f t="shared" si="862"/>
        <v>2011</v>
      </c>
      <c r="D10024" t="s">
        <v>24</v>
      </c>
      <c r="E10024" t="str">
        <f t="shared" si="863"/>
        <v>2011C</v>
      </c>
      <c r="F10024" t="s">
        <v>15</v>
      </c>
      <c r="G10024" t="s">
        <v>43</v>
      </c>
      <c r="H10024" t="s">
        <v>20</v>
      </c>
      <c r="I10024" t="s">
        <v>22</v>
      </c>
      <c r="J10024" t="str">
        <f t="shared" si="865"/>
        <v>ENG</v>
      </c>
      <c r="L10024">
        <v>2014</v>
      </c>
      <c r="M10024">
        <f t="shared" si="866"/>
        <v>3</v>
      </c>
      <c r="N10024" t="str">
        <f t="shared" si="864"/>
        <v>F</v>
      </c>
      <c r="P10024" t="s">
        <v>19</v>
      </c>
      <c r="Q10024" t="s">
        <v>116</v>
      </c>
      <c r="R10024" t="s">
        <v>24</v>
      </c>
    </row>
    <row r="10025" spans="1:25" x14ac:dyDescent="0.2">
      <c r="A10025">
        <v>1512154</v>
      </c>
      <c r="B10025" t="s">
        <v>115</v>
      </c>
      <c r="C10025" t="str">
        <f t="shared" si="862"/>
        <v>2012</v>
      </c>
      <c r="D10025" t="s">
        <v>14</v>
      </c>
      <c r="E10025" t="str">
        <f t="shared" si="863"/>
        <v>2012A</v>
      </c>
      <c r="F10025" t="s">
        <v>15</v>
      </c>
      <c r="G10025" t="s">
        <v>16</v>
      </c>
      <c r="H10025" t="s">
        <v>24</v>
      </c>
      <c r="I10025" t="s">
        <v>85</v>
      </c>
      <c r="J10025" t="str">
        <f t="shared" si="865"/>
        <v>ENG</v>
      </c>
      <c r="L10025">
        <v>2015</v>
      </c>
      <c r="M10025">
        <f t="shared" si="866"/>
        <v>3</v>
      </c>
      <c r="N10025" t="str">
        <f t="shared" si="864"/>
        <v>F</v>
      </c>
      <c r="P10025" t="s">
        <v>19</v>
      </c>
      <c r="Q10025" t="s">
        <v>116</v>
      </c>
      <c r="R10025" t="s">
        <v>17</v>
      </c>
      <c r="W10025">
        <v>14</v>
      </c>
      <c r="X10025">
        <v>6</v>
      </c>
      <c r="Y10025">
        <v>8.5</v>
      </c>
    </row>
    <row r="10026" spans="1:25" x14ac:dyDescent="0.2">
      <c r="A10026">
        <v>1482988</v>
      </c>
      <c r="B10026" t="s">
        <v>115</v>
      </c>
      <c r="C10026" t="str">
        <f t="shared" si="862"/>
        <v>2012</v>
      </c>
      <c r="D10026" t="s">
        <v>14</v>
      </c>
      <c r="E10026" t="str">
        <f t="shared" si="863"/>
        <v>2012A</v>
      </c>
      <c r="F10026" t="s">
        <v>15</v>
      </c>
      <c r="G10026" t="s">
        <v>43</v>
      </c>
      <c r="H10026" t="s">
        <v>14</v>
      </c>
      <c r="I10026" t="s">
        <v>21</v>
      </c>
      <c r="J10026" t="str">
        <f t="shared" si="865"/>
        <v>COMP</v>
      </c>
      <c r="L10026">
        <v>2014</v>
      </c>
      <c r="M10026">
        <f t="shared" si="866"/>
        <v>2</v>
      </c>
      <c r="N10026" t="str">
        <f t="shared" si="864"/>
        <v>U</v>
      </c>
      <c r="P10026" t="s">
        <v>19</v>
      </c>
      <c r="Q10026" t="s">
        <v>117</v>
      </c>
      <c r="R10026" t="s">
        <v>14</v>
      </c>
    </row>
    <row r="10027" spans="1:25" x14ac:dyDescent="0.2">
      <c r="A10027">
        <v>1482992</v>
      </c>
      <c r="B10027" t="s">
        <v>108</v>
      </c>
      <c r="C10027" t="str">
        <f t="shared" si="862"/>
        <v>2011</v>
      </c>
      <c r="D10027" t="s">
        <v>14</v>
      </c>
      <c r="E10027" t="str">
        <f t="shared" si="863"/>
        <v>2011A</v>
      </c>
      <c r="F10027" t="s">
        <v>15</v>
      </c>
      <c r="G10027" t="s">
        <v>16</v>
      </c>
      <c r="H10027" t="s">
        <v>14</v>
      </c>
      <c r="I10027" t="s">
        <v>15</v>
      </c>
      <c r="J10027" t="str">
        <f t="shared" si="865"/>
        <v>SCI</v>
      </c>
      <c r="L10027">
        <v>2014</v>
      </c>
      <c r="M10027">
        <f t="shared" si="866"/>
        <v>3</v>
      </c>
      <c r="N10027" t="str">
        <f t="shared" si="864"/>
        <v>F</v>
      </c>
      <c r="P10027" t="s">
        <v>19</v>
      </c>
      <c r="Q10027" t="s">
        <v>116</v>
      </c>
      <c r="R10027" t="s">
        <v>20</v>
      </c>
      <c r="W10027">
        <v>15</v>
      </c>
      <c r="X10027">
        <v>6</v>
      </c>
      <c r="Y10027">
        <v>6.5</v>
      </c>
    </row>
    <row r="10028" spans="1:25" x14ac:dyDescent="0.2">
      <c r="A10028">
        <v>1482992</v>
      </c>
      <c r="B10028" t="s">
        <v>110</v>
      </c>
      <c r="C10028" t="str">
        <f t="shared" si="862"/>
        <v>2011</v>
      </c>
      <c r="D10028" t="s">
        <v>24</v>
      </c>
      <c r="E10028" t="str">
        <f t="shared" si="863"/>
        <v>2011C</v>
      </c>
      <c r="F10028" t="s">
        <v>15</v>
      </c>
      <c r="G10028" t="s">
        <v>36</v>
      </c>
      <c r="H10028" t="s">
        <v>14</v>
      </c>
      <c r="I10028" t="s">
        <v>15</v>
      </c>
      <c r="J10028" t="str">
        <f t="shared" si="865"/>
        <v>SCI</v>
      </c>
      <c r="K10028" t="s">
        <v>34</v>
      </c>
      <c r="L10028">
        <v>2014</v>
      </c>
      <c r="M10028">
        <f t="shared" si="866"/>
        <v>3</v>
      </c>
      <c r="N10028" t="str">
        <f t="shared" si="864"/>
        <v>F</v>
      </c>
      <c r="P10028" t="s">
        <v>19</v>
      </c>
      <c r="Q10028" t="s">
        <v>122</v>
      </c>
      <c r="R10028" t="s">
        <v>14</v>
      </c>
      <c r="S10028" t="s">
        <v>137</v>
      </c>
      <c r="T10028" t="s">
        <v>14</v>
      </c>
      <c r="W10028">
        <v>15</v>
      </c>
      <c r="X10028">
        <v>6</v>
      </c>
      <c r="Y10028">
        <v>6.5</v>
      </c>
    </row>
    <row r="10029" spans="1:25" x14ac:dyDescent="0.2">
      <c r="A10029">
        <v>1482992</v>
      </c>
      <c r="B10029" t="s">
        <v>115</v>
      </c>
      <c r="C10029" t="str">
        <f t="shared" si="862"/>
        <v>2012</v>
      </c>
      <c r="D10029" t="s">
        <v>14</v>
      </c>
      <c r="E10029" t="str">
        <f t="shared" si="863"/>
        <v>2012A</v>
      </c>
      <c r="F10029" t="s">
        <v>15</v>
      </c>
      <c r="G10029" t="s">
        <v>52</v>
      </c>
      <c r="H10029" t="s">
        <v>20</v>
      </c>
      <c r="I10029" t="s">
        <v>15</v>
      </c>
      <c r="J10029" t="str">
        <f t="shared" si="865"/>
        <v>SCI</v>
      </c>
      <c r="K10029" t="s">
        <v>34</v>
      </c>
      <c r="L10029">
        <v>2014</v>
      </c>
      <c r="M10029">
        <f t="shared" si="866"/>
        <v>2</v>
      </c>
      <c r="N10029" t="str">
        <f t="shared" si="864"/>
        <v>U</v>
      </c>
      <c r="P10029" t="s">
        <v>19</v>
      </c>
      <c r="Q10029" t="s">
        <v>136</v>
      </c>
      <c r="R10029" t="s">
        <v>17</v>
      </c>
      <c r="W10029">
        <v>15</v>
      </c>
      <c r="X10029">
        <v>6</v>
      </c>
      <c r="Y10029">
        <v>6.5</v>
      </c>
    </row>
    <row r="10030" spans="1:25" x14ac:dyDescent="0.2">
      <c r="A10030">
        <v>1482992</v>
      </c>
      <c r="B10030" t="s">
        <v>108</v>
      </c>
      <c r="C10030" t="str">
        <f t="shared" si="862"/>
        <v>2011</v>
      </c>
      <c r="D10030" t="s">
        <v>20</v>
      </c>
      <c r="E10030" t="str">
        <f t="shared" si="863"/>
        <v>2011B</v>
      </c>
      <c r="F10030" t="s">
        <v>15</v>
      </c>
      <c r="G10030" t="s">
        <v>64</v>
      </c>
      <c r="H10030" t="s">
        <v>20</v>
      </c>
      <c r="I10030" t="s">
        <v>15</v>
      </c>
      <c r="J10030" t="str">
        <f t="shared" si="865"/>
        <v>SCI</v>
      </c>
      <c r="L10030">
        <v>2014</v>
      </c>
      <c r="M10030">
        <f t="shared" si="866"/>
        <v>3</v>
      </c>
      <c r="N10030" t="str">
        <f t="shared" si="864"/>
        <v>F</v>
      </c>
      <c r="P10030" t="s">
        <v>19</v>
      </c>
      <c r="Q10030" t="s">
        <v>123</v>
      </c>
      <c r="R10030" t="s">
        <v>20</v>
      </c>
      <c r="W10030">
        <v>15</v>
      </c>
      <c r="X10030">
        <v>6</v>
      </c>
      <c r="Y10030">
        <v>6.5</v>
      </c>
    </row>
    <row r="10031" spans="1:25" x14ac:dyDescent="0.2">
      <c r="A10031">
        <v>1482992</v>
      </c>
      <c r="B10031" t="s">
        <v>110</v>
      </c>
      <c r="C10031" t="str">
        <f t="shared" si="862"/>
        <v>2011</v>
      </c>
      <c r="D10031" t="s">
        <v>57</v>
      </c>
      <c r="E10031" t="str">
        <f t="shared" si="863"/>
        <v>2011D</v>
      </c>
      <c r="F10031" t="s">
        <v>15</v>
      </c>
      <c r="G10031" t="s">
        <v>59</v>
      </c>
      <c r="H10031" t="s">
        <v>20</v>
      </c>
      <c r="I10031" t="s">
        <v>15</v>
      </c>
      <c r="J10031" t="str">
        <f t="shared" si="865"/>
        <v>SCI</v>
      </c>
      <c r="K10031" t="s">
        <v>34</v>
      </c>
      <c r="L10031">
        <v>2014</v>
      </c>
      <c r="M10031">
        <f t="shared" si="866"/>
        <v>3</v>
      </c>
      <c r="N10031" t="str">
        <f t="shared" si="864"/>
        <v>F</v>
      </c>
      <c r="P10031" t="s">
        <v>19</v>
      </c>
      <c r="Q10031" t="s">
        <v>120</v>
      </c>
      <c r="R10031" t="s">
        <v>24</v>
      </c>
      <c r="W10031">
        <v>15</v>
      </c>
      <c r="X10031">
        <v>6</v>
      </c>
      <c r="Y10031">
        <v>6.5</v>
      </c>
    </row>
    <row r="10032" spans="1:25" x14ac:dyDescent="0.2">
      <c r="A10032">
        <v>1483162</v>
      </c>
      <c r="B10032" t="s">
        <v>108</v>
      </c>
      <c r="C10032" t="str">
        <f t="shared" si="862"/>
        <v>2011</v>
      </c>
      <c r="D10032" t="s">
        <v>14</v>
      </c>
      <c r="E10032" t="str">
        <f t="shared" si="863"/>
        <v>2011A</v>
      </c>
      <c r="F10032" t="s">
        <v>15</v>
      </c>
      <c r="G10032" t="s">
        <v>43</v>
      </c>
      <c r="H10032" t="s">
        <v>20</v>
      </c>
      <c r="I10032" t="s">
        <v>18</v>
      </c>
      <c r="J10032" t="str">
        <f t="shared" si="865"/>
        <v>ENG</v>
      </c>
      <c r="L10032">
        <v>2014</v>
      </c>
      <c r="M10032">
        <f t="shared" si="866"/>
        <v>3</v>
      </c>
      <c r="N10032" t="str">
        <f t="shared" si="864"/>
        <v>F</v>
      </c>
      <c r="P10032" t="s">
        <v>19</v>
      </c>
      <c r="Q10032" t="s">
        <v>116</v>
      </c>
      <c r="R10032" t="s">
        <v>24</v>
      </c>
      <c r="W10032">
        <v>10.833334000000001</v>
      </c>
      <c r="X10032">
        <v>3</v>
      </c>
      <c r="Y10032">
        <v>9</v>
      </c>
    </row>
    <row r="10033" spans="1:25" x14ac:dyDescent="0.2">
      <c r="A10033">
        <v>1483162</v>
      </c>
      <c r="B10033" t="s">
        <v>108</v>
      </c>
      <c r="C10033" t="str">
        <f t="shared" si="862"/>
        <v>2011</v>
      </c>
      <c r="D10033" t="s">
        <v>20</v>
      </c>
      <c r="E10033" t="str">
        <f t="shared" si="863"/>
        <v>2011B</v>
      </c>
      <c r="F10033" t="s">
        <v>15</v>
      </c>
      <c r="G10033" t="s">
        <v>56</v>
      </c>
      <c r="H10033" t="s">
        <v>20</v>
      </c>
      <c r="I10033" t="s">
        <v>18</v>
      </c>
      <c r="J10033" t="str">
        <f t="shared" si="865"/>
        <v>ENG</v>
      </c>
      <c r="L10033">
        <v>2014</v>
      </c>
      <c r="M10033">
        <f t="shared" si="866"/>
        <v>3</v>
      </c>
      <c r="N10033" t="str">
        <f t="shared" si="864"/>
        <v>F</v>
      </c>
      <c r="P10033" t="s">
        <v>19</v>
      </c>
      <c r="Q10033" t="s">
        <v>123</v>
      </c>
      <c r="R10033" t="s">
        <v>20</v>
      </c>
      <c r="W10033">
        <v>10.833334000000001</v>
      </c>
      <c r="X10033">
        <v>3</v>
      </c>
      <c r="Y10033">
        <v>9</v>
      </c>
    </row>
    <row r="10034" spans="1:25" x14ac:dyDescent="0.2">
      <c r="A10034">
        <v>1483162</v>
      </c>
      <c r="B10034" t="s">
        <v>110</v>
      </c>
      <c r="C10034" t="str">
        <f t="shared" si="862"/>
        <v>2011</v>
      </c>
      <c r="D10034" t="s">
        <v>57</v>
      </c>
      <c r="E10034" t="str">
        <f t="shared" si="863"/>
        <v>2011D</v>
      </c>
      <c r="F10034" t="s">
        <v>15</v>
      </c>
      <c r="G10034" t="s">
        <v>59</v>
      </c>
      <c r="H10034" t="s">
        <v>24</v>
      </c>
      <c r="I10034" t="s">
        <v>23</v>
      </c>
      <c r="J10034" t="str">
        <f t="shared" si="865"/>
        <v>ENG</v>
      </c>
      <c r="L10034">
        <v>2014</v>
      </c>
      <c r="M10034">
        <f t="shared" si="866"/>
        <v>3</v>
      </c>
      <c r="N10034" t="str">
        <f t="shared" si="864"/>
        <v>F</v>
      </c>
      <c r="P10034" t="s">
        <v>19</v>
      </c>
      <c r="W10034">
        <v>10.833334000000001</v>
      </c>
      <c r="X10034">
        <v>3</v>
      </c>
      <c r="Y10034">
        <v>9</v>
      </c>
    </row>
    <row r="10035" spans="1:25" x14ac:dyDescent="0.2">
      <c r="A10035">
        <v>1483274</v>
      </c>
      <c r="B10035" t="s">
        <v>108</v>
      </c>
      <c r="C10035" t="str">
        <f t="shared" si="862"/>
        <v>2011</v>
      </c>
      <c r="D10035" t="s">
        <v>14</v>
      </c>
      <c r="E10035" t="str">
        <f t="shared" si="863"/>
        <v>2011A</v>
      </c>
      <c r="F10035" t="s">
        <v>15</v>
      </c>
      <c r="G10035" t="s">
        <v>16</v>
      </c>
      <c r="H10035" t="s">
        <v>14</v>
      </c>
      <c r="I10035" t="s">
        <v>18</v>
      </c>
      <c r="J10035" t="str">
        <f t="shared" si="865"/>
        <v>ENG</v>
      </c>
      <c r="L10035">
        <v>2014</v>
      </c>
      <c r="M10035">
        <f t="shared" si="866"/>
        <v>3</v>
      </c>
      <c r="N10035" t="str">
        <f t="shared" si="864"/>
        <v>F</v>
      </c>
      <c r="P10035" t="s">
        <v>19</v>
      </c>
      <c r="Q10035" t="s">
        <v>116</v>
      </c>
      <c r="R10035" t="s">
        <v>20</v>
      </c>
      <c r="W10035">
        <v>16</v>
      </c>
      <c r="X10035">
        <v>8</v>
      </c>
      <c r="Y10035">
        <v>9</v>
      </c>
    </row>
    <row r="10036" spans="1:25" x14ac:dyDescent="0.2">
      <c r="A10036">
        <v>1483274</v>
      </c>
      <c r="B10036" t="s">
        <v>108</v>
      </c>
      <c r="C10036" t="str">
        <f t="shared" si="862"/>
        <v>2011</v>
      </c>
      <c r="D10036" t="s">
        <v>20</v>
      </c>
      <c r="E10036" t="str">
        <f t="shared" si="863"/>
        <v>2011B</v>
      </c>
      <c r="F10036" t="s">
        <v>15</v>
      </c>
      <c r="G10036" t="s">
        <v>64</v>
      </c>
      <c r="H10036" t="s">
        <v>20</v>
      </c>
      <c r="I10036" t="s">
        <v>18</v>
      </c>
      <c r="J10036" t="str">
        <f t="shared" si="865"/>
        <v>ENG</v>
      </c>
      <c r="L10036">
        <v>2014</v>
      </c>
      <c r="M10036">
        <f t="shared" si="866"/>
        <v>3</v>
      </c>
      <c r="N10036" t="str">
        <f t="shared" si="864"/>
        <v>F</v>
      </c>
      <c r="P10036" t="s">
        <v>19</v>
      </c>
      <c r="Q10036" t="s">
        <v>123</v>
      </c>
      <c r="R10036" t="s">
        <v>20</v>
      </c>
      <c r="W10036">
        <v>16</v>
      </c>
      <c r="X10036">
        <v>8</v>
      </c>
      <c r="Y10036">
        <v>9</v>
      </c>
    </row>
    <row r="10037" spans="1:25" x14ac:dyDescent="0.2">
      <c r="A10037">
        <v>1483274</v>
      </c>
      <c r="B10037" t="s">
        <v>110</v>
      </c>
      <c r="C10037" t="str">
        <f t="shared" si="862"/>
        <v>2011</v>
      </c>
      <c r="D10037" t="s">
        <v>24</v>
      </c>
      <c r="E10037" t="str">
        <f t="shared" si="863"/>
        <v>2011C</v>
      </c>
      <c r="F10037" t="s">
        <v>15</v>
      </c>
      <c r="G10037" t="s">
        <v>36</v>
      </c>
      <c r="H10037" t="s">
        <v>20</v>
      </c>
      <c r="I10037" t="s">
        <v>23</v>
      </c>
      <c r="J10037" t="str">
        <f t="shared" si="865"/>
        <v>ENG</v>
      </c>
      <c r="L10037">
        <v>2014</v>
      </c>
      <c r="M10037">
        <f t="shared" si="866"/>
        <v>3</v>
      </c>
      <c r="N10037" t="str">
        <f t="shared" si="864"/>
        <v>F</v>
      </c>
      <c r="P10037" t="s">
        <v>19</v>
      </c>
      <c r="Q10037" t="s">
        <v>122</v>
      </c>
      <c r="R10037" t="s">
        <v>14</v>
      </c>
      <c r="W10037">
        <v>16</v>
      </c>
      <c r="X10037">
        <v>8</v>
      </c>
      <c r="Y10037">
        <v>9</v>
      </c>
    </row>
    <row r="10038" spans="1:25" x14ac:dyDescent="0.2">
      <c r="A10038">
        <v>1483288</v>
      </c>
      <c r="B10038" t="s">
        <v>108</v>
      </c>
      <c r="C10038" t="str">
        <f t="shared" si="862"/>
        <v>2011</v>
      </c>
      <c r="D10038" t="s">
        <v>14</v>
      </c>
      <c r="E10038" t="str">
        <f t="shared" si="863"/>
        <v>2011A</v>
      </c>
      <c r="F10038" t="s">
        <v>15</v>
      </c>
      <c r="G10038" t="s">
        <v>43</v>
      </c>
      <c r="H10038" t="s">
        <v>20</v>
      </c>
      <c r="I10038" t="s">
        <v>29</v>
      </c>
      <c r="J10038" t="str">
        <f t="shared" si="865"/>
        <v>ENG</v>
      </c>
      <c r="L10038">
        <v>2014</v>
      </c>
      <c r="M10038">
        <f t="shared" si="866"/>
        <v>3</v>
      </c>
      <c r="N10038" t="str">
        <f t="shared" si="864"/>
        <v>F</v>
      </c>
      <c r="P10038" t="s">
        <v>19</v>
      </c>
    </row>
    <row r="10039" spans="1:25" x14ac:dyDescent="0.2">
      <c r="A10039">
        <v>1483288</v>
      </c>
      <c r="B10039" t="s">
        <v>108</v>
      </c>
      <c r="C10039" t="str">
        <f t="shared" si="862"/>
        <v>2011</v>
      </c>
      <c r="D10039" t="s">
        <v>20</v>
      </c>
      <c r="E10039" t="str">
        <f t="shared" si="863"/>
        <v>2011B</v>
      </c>
      <c r="F10039" t="s">
        <v>15</v>
      </c>
      <c r="G10039" t="s">
        <v>56</v>
      </c>
      <c r="H10039" t="s">
        <v>20</v>
      </c>
      <c r="I10039" t="s">
        <v>29</v>
      </c>
      <c r="J10039" t="str">
        <f t="shared" si="865"/>
        <v>ENG</v>
      </c>
      <c r="L10039">
        <v>2014</v>
      </c>
      <c r="M10039">
        <f t="shared" si="866"/>
        <v>3</v>
      </c>
      <c r="N10039" t="str">
        <f t="shared" si="864"/>
        <v>F</v>
      </c>
      <c r="P10039" t="s">
        <v>19</v>
      </c>
      <c r="Q10039" t="s">
        <v>121</v>
      </c>
      <c r="R10039" t="s">
        <v>14</v>
      </c>
    </row>
    <row r="10040" spans="1:25" x14ac:dyDescent="0.2">
      <c r="A10040">
        <v>1483440</v>
      </c>
      <c r="B10040" t="s">
        <v>110</v>
      </c>
      <c r="C10040" t="str">
        <f t="shared" si="862"/>
        <v>2011</v>
      </c>
      <c r="D10040" t="s">
        <v>24</v>
      </c>
      <c r="E10040" t="str">
        <f t="shared" si="863"/>
        <v>2011C</v>
      </c>
      <c r="F10040" t="s">
        <v>15</v>
      </c>
      <c r="G10040" t="s">
        <v>43</v>
      </c>
      <c r="H10040" t="s">
        <v>14</v>
      </c>
      <c r="I10040" t="s">
        <v>27</v>
      </c>
      <c r="J10040" t="str">
        <f t="shared" si="865"/>
        <v>ENG</v>
      </c>
      <c r="L10040">
        <v>2014</v>
      </c>
      <c r="M10040">
        <f t="shared" si="866"/>
        <v>3</v>
      </c>
      <c r="N10040" t="str">
        <f t="shared" si="864"/>
        <v>F</v>
      </c>
      <c r="P10040" t="s">
        <v>28</v>
      </c>
      <c r="Q10040" t="s">
        <v>122</v>
      </c>
      <c r="R10040" t="s">
        <v>14</v>
      </c>
      <c r="W10040">
        <v>16</v>
      </c>
      <c r="X10040">
        <v>8</v>
      </c>
      <c r="Y10040">
        <v>9</v>
      </c>
    </row>
    <row r="10041" spans="1:25" x14ac:dyDescent="0.2">
      <c r="A10041">
        <v>1483440</v>
      </c>
      <c r="B10041" t="s">
        <v>110</v>
      </c>
      <c r="C10041" t="str">
        <f t="shared" si="862"/>
        <v>2011</v>
      </c>
      <c r="D10041" t="s">
        <v>57</v>
      </c>
      <c r="E10041" t="str">
        <f t="shared" si="863"/>
        <v>2011D</v>
      </c>
      <c r="F10041" t="s">
        <v>15</v>
      </c>
      <c r="G10041" t="s">
        <v>56</v>
      </c>
      <c r="H10041" t="s">
        <v>14</v>
      </c>
      <c r="I10041" t="s">
        <v>27</v>
      </c>
      <c r="J10041" t="str">
        <f t="shared" si="865"/>
        <v>ENG</v>
      </c>
      <c r="L10041">
        <v>2014</v>
      </c>
      <c r="M10041">
        <f t="shared" si="866"/>
        <v>3</v>
      </c>
      <c r="N10041" t="str">
        <f t="shared" si="864"/>
        <v>F</v>
      </c>
      <c r="P10041" t="s">
        <v>28</v>
      </c>
      <c r="W10041">
        <v>16</v>
      </c>
      <c r="X10041">
        <v>8</v>
      </c>
      <c r="Y10041">
        <v>9</v>
      </c>
    </row>
    <row r="10042" spans="1:25" x14ac:dyDescent="0.2">
      <c r="A10042">
        <v>1483498</v>
      </c>
      <c r="B10042" t="s">
        <v>108</v>
      </c>
      <c r="C10042" t="str">
        <f t="shared" si="862"/>
        <v>2011</v>
      </c>
      <c r="D10042" t="s">
        <v>20</v>
      </c>
      <c r="E10042" t="str">
        <f t="shared" si="863"/>
        <v>2011B</v>
      </c>
      <c r="F10042" t="s">
        <v>15</v>
      </c>
      <c r="G10042" t="s">
        <v>56</v>
      </c>
      <c r="H10042" t="s">
        <v>14</v>
      </c>
      <c r="I10042" t="s">
        <v>18</v>
      </c>
      <c r="J10042" t="str">
        <f t="shared" si="865"/>
        <v>ENG</v>
      </c>
      <c r="L10042">
        <v>2014</v>
      </c>
      <c r="M10042">
        <f t="shared" si="866"/>
        <v>3</v>
      </c>
      <c r="N10042" t="str">
        <f t="shared" si="864"/>
        <v>F</v>
      </c>
      <c r="P10042" t="s">
        <v>19</v>
      </c>
      <c r="Q10042" t="s">
        <v>121</v>
      </c>
      <c r="R10042" t="s">
        <v>24</v>
      </c>
      <c r="W10042">
        <v>12</v>
      </c>
      <c r="X10042">
        <v>4</v>
      </c>
      <c r="Y10042">
        <v>4</v>
      </c>
    </row>
    <row r="10043" spans="1:25" x14ac:dyDescent="0.2">
      <c r="A10043">
        <v>1483498</v>
      </c>
      <c r="B10043" t="s">
        <v>108</v>
      </c>
      <c r="C10043" t="str">
        <f t="shared" si="862"/>
        <v>2011</v>
      </c>
      <c r="D10043" t="s">
        <v>14</v>
      </c>
      <c r="E10043" t="str">
        <f t="shared" si="863"/>
        <v>2011A</v>
      </c>
      <c r="F10043" t="s">
        <v>15</v>
      </c>
      <c r="G10043" t="s">
        <v>43</v>
      </c>
      <c r="H10043" t="s">
        <v>20</v>
      </c>
      <c r="I10043" t="s">
        <v>18</v>
      </c>
      <c r="J10043" t="str">
        <f t="shared" si="865"/>
        <v>ENG</v>
      </c>
      <c r="L10043">
        <v>2014</v>
      </c>
      <c r="M10043">
        <f t="shared" si="866"/>
        <v>3</v>
      </c>
      <c r="N10043" t="str">
        <f t="shared" si="864"/>
        <v>F</v>
      </c>
      <c r="P10043" t="s">
        <v>19</v>
      </c>
      <c r="Q10043" t="s">
        <v>118</v>
      </c>
      <c r="R10043" t="s">
        <v>20</v>
      </c>
      <c r="W10043">
        <v>12</v>
      </c>
      <c r="X10043">
        <v>4</v>
      </c>
      <c r="Y10043">
        <v>4</v>
      </c>
    </row>
    <row r="10044" spans="1:25" x14ac:dyDescent="0.2">
      <c r="A10044">
        <v>1483612</v>
      </c>
      <c r="B10044" t="s">
        <v>115</v>
      </c>
      <c r="C10044" t="str">
        <f t="shared" si="862"/>
        <v>2012</v>
      </c>
      <c r="D10044" t="s">
        <v>14</v>
      </c>
      <c r="E10044" t="str">
        <f t="shared" si="863"/>
        <v>2012A</v>
      </c>
      <c r="F10044" t="s">
        <v>15</v>
      </c>
      <c r="G10044" t="s">
        <v>43</v>
      </c>
      <c r="H10044" t="s">
        <v>20</v>
      </c>
      <c r="I10044" t="s">
        <v>18</v>
      </c>
      <c r="J10044" t="str">
        <f t="shared" si="865"/>
        <v>ENG</v>
      </c>
      <c r="L10044">
        <v>2015</v>
      </c>
      <c r="M10044">
        <f t="shared" si="866"/>
        <v>3</v>
      </c>
      <c r="N10044" t="str">
        <f t="shared" si="864"/>
        <v>F</v>
      </c>
      <c r="P10044" t="s">
        <v>19</v>
      </c>
      <c r="Q10044" t="s">
        <v>116</v>
      </c>
      <c r="R10044" t="s">
        <v>24</v>
      </c>
      <c r="W10044">
        <v>16</v>
      </c>
      <c r="X10044">
        <v>7.5</v>
      </c>
      <c r="Y10044">
        <v>6</v>
      </c>
    </row>
    <row r="10045" spans="1:25" x14ac:dyDescent="0.2">
      <c r="A10045">
        <v>1483714</v>
      </c>
      <c r="B10045" t="s">
        <v>115</v>
      </c>
      <c r="C10045" t="str">
        <f t="shared" si="862"/>
        <v>2012</v>
      </c>
      <c r="D10045" t="s">
        <v>14</v>
      </c>
      <c r="E10045" t="str">
        <f t="shared" si="863"/>
        <v>2012A</v>
      </c>
      <c r="F10045" t="s">
        <v>15</v>
      </c>
      <c r="G10045" t="s">
        <v>43</v>
      </c>
      <c r="H10045" t="s">
        <v>20</v>
      </c>
      <c r="I10045" t="s">
        <v>33</v>
      </c>
      <c r="J10045" t="str">
        <f t="shared" si="865"/>
        <v>ENG</v>
      </c>
      <c r="L10045">
        <v>2015</v>
      </c>
      <c r="M10045">
        <f t="shared" si="866"/>
        <v>3</v>
      </c>
      <c r="N10045" t="str">
        <f t="shared" si="864"/>
        <v>F</v>
      </c>
      <c r="P10045" t="s">
        <v>19</v>
      </c>
      <c r="Q10045" t="s">
        <v>118</v>
      </c>
      <c r="R10045" t="s">
        <v>24</v>
      </c>
      <c r="W10045">
        <v>11.833333</v>
      </c>
      <c r="X10045">
        <v>6</v>
      </c>
      <c r="Y10045">
        <v>6</v>
      </c>
    </row>
    <row r="10046" spans="1:25" x14ac:dyDescent="0.2">
      <c r="A10046">
        <v>1483778</v>
      </c>
      <c r="B10046" t="s">
        <v>115</v>
      </c>
      <c r="C10046" t="str">
        <f t="shared" si="862"/>
        <v>2012</v>
      </c>
      <c r="D10046" t="s">
        <v>14</v>
      </c>
      <c r="E10046" t="str">
        <f t="shared" si="863"/>
        <v>2012A</v>
      </c>
      <c r="F10046" t="s">
        <v>15</v>
      </c>
      <c r="G10046" t="s">
        <v>43</v>
      </c>
      <c r="H10046" t="s">
        <v>20</v>
      </c>
      <c r="I10046" t="s">
        <v>18</v>
      </c>
      <c r="J10046" t="str">
        <f t="shared" si="865"/>
        <v>ENG</v>
      </c>
      <c r="L10046">
        <v>2015</v>
      </c>
      <c r="M10046">
        <f t="shared" si="866"/>
        <v>3</v>
      </c>
      <c r="N10046" t="str">
        <f t="shared" si="864"/>
        <v>F</v>
      </c>
      <c r="P10046" t="s">
        <v>19</v>
      </c>
      <c r="Q10046" t="s">
        <v>121</v>
      </c>
      <c r="R10046" t="s">
        <v>14</v>
      </c>
      <c r="W10046">
        <v>13.5</v>
      </c>
      <c r="X10046">
        <v>6</v>
      </c>
      <c r="Y10046">
        <v>5</v>
      </c>
    </row>
    <row r="10047" spans="1:25" x14ac:dyDescent="0.2">
      <c r="A10047">
        <v>1483814</v>
      </c>
      <c r="B10047" t="s">
        <v>115</v>
      </c>
      <c r="C10047" t="str">
        <f t="shared" si="862"/>
        <v>2012</v>
      </c>
      <c r="D10047" t="s">
        <v>14</v>
      </c>
      <c r="E10047" t="str">
        <f t="shared" si="863"/>
        <v>2012A</v>
      </c>
      <c r="F10047" t="s">
        <v>15</v>
      </c>
      <c r="G10047" t="s">
        <v>16</v>
      </c>
      <c r="H10047" t="s">
        <v>14</v>
      </c>
      <c r="I10047" t="s">
        <v>18</v>
      </c>
      <c r="J10047" t="str">
        <f t="shared" si="865"/>
        <v>ENG</v>
      </c>
      <c r="L10047">
        <v>2015</v>
      </c>
      <c r="M10047">
        <f t="shared" si="866"/>
        <v>3</v>
      </c>
      <c r="N10047" t="str">
        <f t="shared" si="864"/>
        <v>F</v>
      </c>
      <c r="P10047" t="s">
        <v>19</v>
      </c>
      <c r="Q10047" t="s">
        <v>116</v>
      </c>
      <c r="R10047" t="s">
        <v>24</v>
      </c>
      <c r="W10047">
        <v>14.333333</v>
      </c>
      <c r="X10047">
        <v>8</v>
      </c>
      <c r="Y10047">
        <v>9</v>
      </c>
    </row>
    <row r="10048" spans="1:25" x14ac:dyDescent="0.2">
      <c r="A10048">
        <v>1485716</v>
      </c>
      <c r="B10048" t="s">
        <v>108</v>
      </c>
      <c r="C10048" t="str">
        <f t="shared" si="862"/>
        <v>2011</v>
      </c>
      <c r="D10048" t="s">
        <v>14</v>
      </c>
      <c r="E10048" t="str">
        <f t="shared" si="863"/>
        <v>2011A</v>
      </c>
      <c r="F10048" t="s">
        <v>15</v>
      </c>
      <c r="G10048" t="s">
        <v>43</v>
      </c>
      <c r="H10048" t="s">
        <v>14</v>
      </c>
      <c r="I10048" t="s">
        <v>18</v>
      </c>
      <c r="J10048" t="str">
        <f t="shared" si="865"/>
        <v>ENG</v>
      </c>
      <c r="L10048">
        <v>2014</v>
      </c>
      <c r="M10048">
        <f t="shared" si="866"/>
        <v>3</v>
      </c>
      <c r="N10048" t="str">
        <f t="shared" si="864"/>
        <v>F</v>
      </c>
      <c r="P10048" t="s">
        <v>19</v>
      </c>
      <c r="Q10048" t="s">
        <v>116</v>
      </c>
      <c r="R10048" t="s">
        <v>20</v>
      </c>
      <c r="W10048">
        <v>14</v>
      </c>
      <c r="X10048">
        <v>6</v>
      </c>
      <c r="Y10048">
        <v>9</v>
      </c>
    </row>
    <row r="10049" spans="1:25" x14ac:dyDescent="0.2">
      <c r="A10049">
        <v>1485716</v>
      </c>
      <c r="B10049" t="s">
        <v>108</v>
      </c>
      <c r="C10049" t="str">
        <f t="shared" si="862"/>
        <v>2011</v>
      </c>
      <c r="D10049" t="s">
        <v>20</v>
      </c>
      <c r="E10049" t="str">
        <f t="shared" si="863"/>
        <v>2011B</v>
      </c>
      <c r="F10049" t="s">
        <v>15</v>
      </c>
      <c r="G10049" t="s">
        <v>56</v>
      </c>
      <c r="H10049" t="s">
        <v>20</v>
      </c>
      <c r="I10049" t="s">
        <v>18</v>
      </c>
      <c r="J10049" t="str">
        <f t="shared" si="865"/>
        <v>ENG</v>
      </c>
      <c r="L10049">
        <v>2014</v>
      </c>
      <c r="M10049">
        <f t="shared" si="866"/>
        <v>3</v>
      </c>
      <c r="N10049" t="str">
        <f t="shared" si="864"/>
        <v>F</v>
      </c>
      <c r="P10049" t="s">
        <v>19</v>
      </c>
      <c r="Q10049" t="s">
        <v>123</v>
      </c>
      <c r="R10049" t="s">
        <v>14</v>
      </c>
      <c r="W10049">
        <v>14</v>
      </c>
      <c r="X10049">
        <v>6</v>
      </c>
      <c r="Y10049">
        <v>9</v>
      </c>
    </row>
    <row r="10050" spans="1:25" x14ac:dyDescent="0.2">
      <c r="A10050">
        <v>1485738</v>
      </c>
      <c r="B10050" t="s">
        <v>108</v>
      </c>
      <c r="C10050" t="str">
        <f t="shared" ref="C10050:C10113" si="867">LEFT(B10050,4)</f>
        <v>2011</v>
      </c>
      <c r="D10050" t="s">
        <v>20</v>
      </c>
      <c r="E10050" t="str">
        <f t="shared" ref="E10050:E10113" si="868">CONCATENATE(C10050,D10050)</f>
        <v>2011B</v>
      </c>
      <c r="F10050" t="s">
        <v>15</v>
      </c>
      <c r="G10050" t="s">
        <v>64</v>
      </c>
      <c r="H10050" t="s">
        <v>20</v>
      </c>
      <c r="I10050" t="s">
        <v>22</v>
      </c>
      <c r="J10050" t="str">
        <f t="shared" si="865"/>
        <v>ENG</v>
      </c>
      <c r="L10050">
        <v>2014</v>
      </c>
      <c r="M10050">
        <f t="shared" si="866"/>
        <v>3</v>
      </c>
      <c r="N10050" t="str">
        <f t="shared" ref="N10050:N10113" si="869">IF(OR(M10050&lt;3,M10050="TR"),"U","F")</f>
        <v>F</v>
      </c>
      <c r="P10050" t="s">
        <v>19</v>
      </c>
      <c r="Q10050" t="s">
        <v>123</v>
      </c>
      <c r="R10050" t="s">
        <v>24</v>
      </c>
      <c r="W10050">
        <v>15</v>
      </c>
      <c r="X10050">
        <v>8</v>
      </c>
      <c r="Y10050">
        <v>7</v>
      </c>
    </row>
    <row r="10051" spans="1:25" x14ac:dyDescent="0.2">
      <c r="A10051">
        <v>1485738</v>
      </c>
      <c r="B10051" t="s">
        <v>108</v>
      </c>
      <c r="C10051" t="str">
        <f t="shared" si="867"/>
        <v>2011</v>
      </c>
      <c r="D10051" t="s">
        <v>14</v>
      </c>
      <c r="E10051" t="str">
        <f t="shared" si="868"/>
        <v>2011A</v>
      </c>
      <c r="F10051" t="s">
        <v>15</v>
      </c>
      <c r="G10051" t="s">
        <v>16</v>
      </c>
      <c r="H10051" t="s">
        <v>24</v>
      </c>
      <c r="I10051" t="s">
        <v>22</v>
      </c>
      <c r="J10051" t="str">
        <f t="shared" ref="J10051:J10114" si="870">IF(OR(I10051="AE",I10051="BE",I10051="CE",I10051="CM",I10051="ED",I10051="ECE",I10051="EVE",I10051="EV",I10051="FPE",I10051="IE",I10051="MFE",I10051="ME",I10051="MGE",I10051="MTE",I10051="PHE",I10051="RB",I10051="EE",I10051="RBE"),"ENG",IF(OR(I10051="BBT",I10051="BC",I10051="BIO",I10051="CH",I10051="PH",I10051="PSS",I10051="SC"),"SCI",IF(OR(I10051="MA",I10051="MAC",I10051="SD"),"MAT",IF(OR(I10051="CO",I10051="ID",I10051="ND",I10051="SX"),"OTH",IF(OR(I10051="ECON",I10051="EP",I10051="EC",I10051="ET",I10051="HU",I10051="IN",I10051="LAE",I10051="PWR",I10051="ST",I10051="EVS",I10051="PW"),"HUSS",IF(OR(I10051="CA",I10051="CCN",I10051="CS",I10051="IMGD"),"COMP",IF(OR(I10051="IT",I10051="MG",I10051="MIS"),"BUS","ERROR")))))))</f>
        <v>ENG</v>
      </c>
      <c r="L10051">
        <v>2014</v>
      </c>
      <c r="M10051">
        <f t="shared" si="866"/>
        <v>3</v>
      </c>
      <c r="N10051" t="str">
        <f t="shared" si="869"/>
        <v>F</v>
      </c>
      <c r="P10051" t="s">
        <v>19</v>
      </c>
      <c r="Q10051" t="s">
        <v>116</v>
      </c>
      <c r="R10051" t="s">
        <v>24</v>
      </c>
      <c r="W10051">
        <v>15</v>
      </c>
      <c r="X10051">
        <v>8</v>
      </c>
      <c r="Y10051">
        <v>7</v>
      </c>
    </row>
    <row r="10052" spans="1:25" x14ac:dyDescent="0.2">
      <c r="A10052">
        <v>1485754</v>
      </c>
      <c r="B10052" t="s">
        <v>115</v>
      </c>
      <c r="C10052" t="str">
        <f t="shared" si="867"/>
        <v>2012</v>
      </c>
      <c r="D10052" t="s">
        <v>14</v>
      </c>
      <c r="E10052" t="str">
        <f t="shared" si="868"/>
        <v>2012A</v>
      </c>
      <c r="F10052" t="s">
        <v>15</v>
      </c>
      <c r="G10052" t="s">
        <v>43</v>
      </c>
      <c r="H10052" t="s">
        <v>24</v>
      </c>
      <c r="I10052" t="s">
        <v>27</v>
      </c>
      <c r="J10052" t="str">
        <f t="shared" si="870"/>
        <v>ENG</v>
      </c>
      <c r="L10052">
        <v>2014</v>
      </c>
      <c r="M10052">
        <f t="shared" si="866"/>
        <v>2</v>
      </c>
      <c r="N10052" t="str">
        <f t="shared" si="869"/>
        <v>U</v>
      </c>
      <c r="P10052" t="s">
        <v>19</v>
      </c>
      <c r="Q10052" t="s">
        <v>123</v>
      </c>
      <c r="R10052" t="s">
        <v>20</v>
      </c>
    </row>
    <row r="10053" spans="1:25" x14ac:dyDescent="0.2">
      <c r="A10053">
        <v>1485762</v>
      </c>
      <c r="B10053" t="s">
        <v>108</v>
      </c>
      <c r="C10053" t="str">
        <f t="shared" si="867"/>
        <v>2011</v>
      </c>
      <c r="D10053" t="s">
        <v>14</v>
      </c>
      <c r="E10053" t="str">
        <f t="shared" si="868"/>
        <v>2011A</v>
      </c>
      <c r="F10053" t="s">
        <v>15</v>
      </c>
      <c r="G10053" t="s">
        <v>16</v>
      </c>
      <c r="H10053" t="s">
        <v>20</v>
      </c>
      <c r="I10053" t="s">
        <v>34</v>
      </c>
      <c r="J10053" t="str">
        <f t="shared" si="870"/>
        <v>MAT</v>
      </c>
      <c r="L10053">
        <v>2014</v>
      </c>
      <c r="M10053">
        <f t="shared" si="866"/>
        <v>3</v>
      </c>
      <c r="N10053" t="str">
        <f t="shared" si="869"/>
        <v>F</v>
      </c>
      <c r="P10053" t="s">
        <v>28</v>
      </c>
      <c r="Q10053" t="s">
        <v>116</v>
      </c>
      <c r="R10053" t="s">
        <v>20</v>
      </c>
      <c r="W10053">
        <v>11.666667</v>
      </c>
      <c r="X10053">
        <v>8</v>
      </c>
      <c r="Y10053">
        <v>9</v>
      </c>
    </row>
    <row r="10054" spans="1:25" x14ac:dyDescent="0.2">
      <c r="A10054">
        <v>1485762</v>
      </c>
      <c r="B10054" t="s">
        <v>108</v>
      </c>
      <c r="C10054" t="str">
        <f t="shared" si="867"/>
        <v>2011</v>
      </c>
      <c r="D10054" t="s">
        <v>20</v>
      </c>
      <c r="E10054" t="str">
        <f t="shared" si="868"/>
        <v>2011B</v>
      </c>
      <c r="F10054" t="s">
        <v>15</v>
      </c>
      <c r="G10054" t="s">
        <v>64</v>
      </c>
      <c r="H10054" t="s">
        <v>24</v>
      </c>
      <c r="I10054" t="s">
        <v>34</v>
      </c>
      <c r="J10054" t="str">
        <f t="shared" si="870"/>
        <v>MAT</v>
      </c>
      <c r="L10054">
        <v>2014</v>
      </c>
      <c r="M10054">
        <f t="shared" si="866"/>
        <v>3</v>
      </c>
      <c r="N10054" t="str">
        <f t="shared" si="869"/>
        <v>F</v>
      </c>
      <c r="P10054" t="s">
        <v>28</v>
      </c>
      <c r="Q10054" t="s">
        <v>123</v>
      </c>
      <c r="R10054" t="s">
        <v>20</v>
      </c>
      <c r="W10054">
        <v>11.666667</v>
      </c>
      <c r="X10054">
        <v>8</v>
      </c>
      <c r="Y10054">
        <v>9</v>
      </c>
    </row>
    <row r="10055" spans="1:25" x14ac:dyDescent="0.2">
      <c r="A10055">
        <v>1485786</v>
      </c>
      <c r="B10055" t="s">
        <v>108</v>
      </c>
      <c r="C10055" t="str">
        <f t="shared" si="867"/>
        <v>2011</v>
      </c>
      <c r="D10055" t="s">
        <v>14</v>
      </c>
      <c r="E10055" t="str">
        <f t="shared" si="868"/>
        <v>2011A</v>
      </c>
      <c r="F10055" t="s">
        <v>15</v>
      </c>
      <c r="G10055" t="s">
        <v>43</v>
      </c>
      <c r="H10055" t="s">
        <v>14</v>
      </c>
      <c r="I10055" t="s">
        <v>22</v>
      </c>
      <c r="J10055" t="str">
        <f t="shared" si="870"/>
        <v>ENG</v>
      </c>
      <c r="L10055">
        <v>2014</v>
      </c>
      <c r="M10055">
        <f t="shared" si="866"/>
        <v>3</v>
      </c>
      <c r="N10055" t="str">
        <f t="shared" si="869"/>
        <v>F</v>
      </c>
      <c r="P10055" t="s">
        <v>28</v>
      </c>
      <c r="Q10055" t="s">
        <v>118</v>
      </c>
      <c r="R10055" t="s">
        <v>14</v>
      </c>
    </row>
    <row r="10056" spans="1:25" x14ac:dyDescent="0.2">
      <c r="A10056">
        <v>1485786</v>
      </c>
      <c r="B10056" t="s">
        <v>108</v>
      </c>
      <c r="C10056" t="str">
        <f t="shared" si="867"/>
        <v>2011</v>
      </c>
      <c r="D10056" t="s">
        <v>20</v>
      </c>
      <c r="E10056" t="str">
        <f t="shared" si="868"/>
        <v>2011B</v>
      </c>
      <c r="F10056" t="s">
        <v>15</v>
      </c>
      <c r="G10056" t="s">
        <v>56</v>
      </c>
      <c r="H10056" t="s">
        <v>14</v>
      </c>
      <c r="I10056" t="s">
        <v>22</v>
      </c>
      <c r="J10056" t="str">
        <f t="shared" si="870"/>
        <v>ENG</v>
      </c>
      <c r="L10056">
        <v>2014</v>
      </c>
      <c r="M10056">
        <f t="shared" si="866"/>
        <v>3</v>
      </c>
      <c r="N10056" t="str">
        <f t="shared" si="869"/>
        <v>F</v>
      </c>
      <c r="P10056" t="s">
        <v>28</v>
      </c>
      <c r="Q10056" t="s">
        <v>121</v>
      </c>
      <c r="R10056" t="s">
        <v>14</v>
      </c>
    </row>
    <row r="10057" spans="1:25" x14ac:dyDescent="0.2">
      <c r="A10057">
        <v>1514772</v>
      </c>
      <c r="B10057" t="s">
        <v>108</v>
      </c>
      <c r="C10057" t="str">
        <f t="shared" si="867"/>
        <v>2011</v>
      </c>
      <c r="D10057" t="s">
        <v>14</v>
      </c>
      <c r="E10057" t="str">
        <f t="shared" si="868"/>
        <v>2011A</v>
      </c>
      <c r="F10057" t="s">
        <v>15</v>
      </c>
      <c r="G10057" t="s">
        <v>16</v>
      </c>
      <c r="H10057" t="s">
        <v>14</v>
      </c>
      <c r="I10057" t="s">
        <v>85</v>
      </c>
      <c r="J10057" t="str">
        <f t="shared" si="870"/>
        <v>ENG</v>
      </c>
      <c r="L10057">
        <v>2014</v>
      </c>
      <c r="M10057">
        <f t="shared" si="866"/>
        <v>3</v>
      </c>
      <c r="N10057" t="str">
        <f t="shared" si="869"/>
        <v>F</v>
      </c>
      <c r="P10057" t="s">
        <v>19</v>
      </c>
      <c r="Q10057" t="s">
        <v>116</v>
      </c>
      <c r="R10057" t="s">
        <v>14</v>
      </c>
      <c r="W10057">
        <v>13</v>
      </c>
      <c r="X10057">
        <v>8</v>
      </c>
      <c r="Y10057">
        <v>9</v>
      </c>
    </row>
    <row r="10058" spans="1:25" x14ac:dyDescent="0.2">
      <c r="A10058">
        <v>1514772</v>
      </c>
      <c r="B10058" t="s">
        <v>108</v>
      </c>
      <c r="C10058" t="str">
        <f t="shared" si="867"/>
        <v>2011</v>
      </c>
      <c r="D10058" t="s">
        <v>20</v>
      </c>
      <c r="E10058" t="str">
        <f t="shared" si="868"/>
        <v>2011B</v>
      </c>
      <c r="F10058" t="s">
        <v>15</v>
      </c>
      <c r="G10058" t="s">
        <v>64</v>
      </c>
      <c r="H10058" t="s">
        <v>14</v>
      </c>
      <c r="I10058" t="s">
        <v>85</v>
      </c>
      <c r="J10058" t="str">
        <f t="shared" si="870"/>
        <v>ENG</v>
      </c>
      <c r="L10058">
        <v>2014</v>
      </c>
      <c r="M10058">
        <f t="shared" si="866"/>
        <v>3</v>
      </c>
      <c r="N10058" t="str">
        <f t="shared" si="869"/>
        <v>F</v>
      </c>
      <c r="P10058" t="s">
        <v>19</v>
      </c>
      <c r="Q10058" t="s">
        <v>123</v>
      </c>
      <c r="R10058" t="s">
        <v>14</v>
      </c>
      <c r="W10058">
        <v>13</v>
      </c>
      <c r="X10058">
        <v>8</v>
      </c>
      <c r="Y10058">
        <v>9</v>
      </c>
    </row>
    <row r="10059" spans="1:25" x14ac:dyDescent="0.2">
      <c r="A10059">
        <v>1486302</v>
      </c>
      <c r="B10059" t="s">
        <v>108</v>
      </c>
      <c r="C10059" t="str">
        <f t="shared" si="867"/>
        <v>2011</v>
      </c>
      <c r="D10059" t="s">
        <v>14</v>
      </c>
      <c r="E10059" t="str">
        <f t="shared" si="868"/>
        <v>2011A</v>
      </c>
      <c r="F10059" t="s">
        <v>15</v>
      </c>
      <c r="G10059" t="s">
        <v>16</v>
      </c>
      <c r="H10059" t="s">
        <v>20</v>
      </c>
      <c r="I10059" t="s">
        <v>18</v>
      </c>
      <c r="J10059" t="str">
        <f t="shared" si="870"/>
        <v>ENG</v>
      </c>
      <c r="L10059">
        <v>2014</v>
      </c>
      <c r="M10059">
        <f t="shared" si="866"/>
        <v>3</v>
      </c>
      <c r="N10059" t="str">
        <f t="shared" si="869"/>
        <v>F</v>
      </c>
      <c r="P10059" t="s">
        <v>28</v>
      </c>
      <c r="Q10059" t="s">
        <v>116</v>
      </c>
      <c r="R10059" t="s">
        <v>24</v>
      </c>
    </row>
    <row r="10060" spans="1:25" x14ac:dyDescent="0.2">
      <c r="A10060">
        <v>1486302</v>
      </c>
      <c r="B10060" t="s">
        <v>108</v>
      </c>
      <c r="C10060" t="str">
        <f t="shared" si="867"/>
        <v>2011</v>
      </c>
      <c r="D10060" t="s">
        <v>20</v>
      </c>
      <c r="E10060" t="str">
        <f t="shared" si="868"/>
        <v>2011B</v>
      </c>
      <c r="F10060" t="s">
        <v>15</v>
      </c>
      <c r="G10060" t="s">
        <v>56</v>
      </c>
      <c r="H10060" t="s">
        <v>20</v>
      </c>
      <c r="I10060" t="s">
        <v>18</v>
      </c>
      <c r="J10060" t="str">
        <f t="shared" si="870"/>
        <v>ENG</v>
      </c>
      <c r="L10060">
        <v>2014</v>
      </c>
      <c r="M10060">
        <f t="shared" si="866"/>
        <v>3</v>
      </c>
      <c r="N10060" t="str">
        <f t="shared" si="869"/>
        <v>F</v>
      </c>
      <c r="P10060" t="s">
        <v>28</v>
      </c>
      <c r="Q10060" t="s">
        <v>123</v>
      </c>
      <c r="R10060" t="s">
        <v>20</v>
      </c>
    </row>
    <row r="10061" spans="1:25" x14ac:dyDescent="0.2">
      <c r="A10061">
        <v>1486442</v>
      </c>
      <c r="B10061" t="s">
        <v>115</v>
      </c>
      <c r="C10061" t="str">
        <f t="shared" si="867"/>
        <v>2012</v>
      </c>
      <c r="D10061" t="s">
        <v>14</v>
      </c>
      <c r="E10061" t="str">
        <f t="shared" si="868"/>
        <v>2012A</v>
      </c>
      <c r="F10061" t="s">
        <v>15</v>
      </c>
      <c r="G10061" t="s">
        <v>43</v>
      </c>
      <c r="H10061" t="s">
        <v>20</v>
      </c>
      <c r="I10061" t="s">
        <v>27</v>
      </c>
      <c r="J10061" t="str">
        <f t="shared" si="870"/>
        <v>ENG</v>
      </c>
      <c r="L10061">
        <v>2015</v>
      </c>
      <c r="M10061">
        <f t="shared" si="866"/>
        <v>3</v>
      </c>
      <c r="N10061" t="str">
        <f t="shared" si="869"/>
        <v>F</v>
      </c>
      <c r="P10061" t="s">
        <v>28</v>
      </c>
      <c r="Q10061" t="s">
        <v>121</v>
      </c>
      <c r="R10061" t="s">
        <v>20</v>
      </c>
      <c r="W10061">
        <v>9.8333329999999997</v>
      </c>
      <c r="X10061">
        <v>7</v>
      </c>
      <c r="Y10061">
        <v>4</v>
      </c>
    </row>
    <row r="10062" spans="1:25" x14ac:dyDescent="0.2">
      <c r="A10062">
        <v>1486480</v>
      </c>
      <c r="B10062" t="s">
        <v>108</v>
      </c>
      <c r="C10062" t="str">
        <f t="shared" si="867"/>
        <v>2011</v>
      </c>
      <c r="D10062" t="s">
        <v>14</v>
      </c>
      <c r="E10062" t="str">
        <f t="shared" si="868"/>
        <v>2011A</v>
      </c>
      <c r="F10062" t="s">
        <v>15</v>
      </c>
      <c r="G10062" t="s">
        <v>16</v>
      </c>
      <c r="H10062" t="s">
        <v>14</v>
      </c>
      <c r="I10062" t="s">
        <v>22</v>
      </c>
      <c r="J10062" t="str">
        <f t="shared" si="870"/>
        <v>ENG</v>
      </c>
      <c r="L10062">
        <v>2014</v>
      </c>
      <c r="M10062">
        <f t="shared" si="866"/>
        <v>3</v>
      </c>
      <c r="N10062" t="str">
        <f t="shared" si="869"/>
        <v>F</v>
      </c>
      <c r="P10062" t="s">
        <v>19</v>
      </c>
      <c r="Q10062" t="s">
        <v>116</v>
      </c>
      <c r="R10062" t="s">
        <v>20</v>
      </c>
      <c r="W10062">
        <v>16</v>
      </c>
      <c r="X10062">
        <v>8</v>
      </c>
      <c r="Y10062">
        <v>6</v>
      </c>
    </row>
    <row r="10063" spans="1:25" x14ac:dyDescent="0.2">
      <c r="A10063">
        <v>1486480</v>
      </c>
      <c r="B10063" t="s">
        <v>108</v>
      </c>
      <c r="C10063" t="str">
        <f t="shared" si="867"/>
        <v>2011</v>
      </c>
      <c r="D10063" t="s">
        <v>20</v>
      </c>
      <c r="E10063" t="str">
        <f t="shared" si="868"/>
        <v>2011B</v>
      </c>
      <c r="F10063" t="s">
        <v>15</v>
      </c>
      <c r="G10063" t="s">
        <v>64</v>
      </c>
      <c r="H10063" t="s">
        <v>20</v>
      </c>
      <c r="I10063" t="s">
        <v>22</v>
      </c>
      <c r="J10063" t="str">
        <f t="shared" si="870"/>
        <v>ENG</v>
      </c>
      <c r="L10063">
        <v>2014</v>
      </c>
      <c r="M10063">
        <f t="shared" si="866"/>
        <v>3</v>
      </c>
      <c r="N10063" t="str">
        <f t="shared" si="869"/>
        <v>F</v>
      </c>
      <c r="P10063" t="s">
        <v>19</v>
      </c>
      <c r="Q10063" t="s">
        <v>123</v>
      </c>
      <c r="R10063" t="s">
        <v>20</v>
      </c>
      <c r="W10063">
        <v>16</v>
      </c>
      <c r="X10063">
        <v>8</v>
      </c>
      <c r="Y10063">
        <v>6</v>
      </c>
    </row>
    <row r="10064" spans="1:25" x14ac:dyDescent="0.2">
      <c r="A10064">
        <v>1486492</v>
      </c>
      <c r="B10064" t="s">
        <v>110</v>
      </c>
      <c r="C10064" t="str">
        <f t="shared" si="867"/>
        <v>2011</v>
      </c>
      <c r="D10064" t="s">
        <v>57</v>
      </c>
      <c r="E10064" t="str">
        <f t="shared" si="868"/>
        <v>2011D</v>
      </c>
      <c r="F10064" t="s">
        <v>15</v>
      </c>
      <c r="G10064" t="s">
        <v>56</v>
      </c>
      <c r="H10064" t="s">
        <v>14</v>
      </c>
      <c r="I10064" t="s">
        <v>22</v>
      </c>
      <c r="J10064" t="str">
        <f t="shared" si="870"/>
        <v>ENG</v>
      </c>
      <c r="L10064">
        <v>2014</v>
      </c>
      <c r="M10064">
        <f t="shared" si="866"/>
        <v>3</v>
      </c>
      <c r="N10064" t="str">
        <f t="shared" si="869"/>
        <v>F</v>
      </c>
      <c r="P10064" t="s">
        <v>28</v>
      </c>
      <c r="Q10064" t="s">
        <v>126</v>
      </c>
      <c r="R10064" t="s">
        <v>14</v>
      </c>
    </row>
    <row r="10065" spans="1:25" x14ac:dyDescent="0.2">
      <c r="A10065">
        <v>1486492</v>
      </c>
      <c r="B10065" t="s">
        <v>108</v>
      </c>
      <c r="C10065" t="str">
        <f t="shared" si="867"/>
        <v>2011</v>
      </c>
      <c r="D10065" t="s">
        <v>14</v>
      </c>
      <c r="E10065" t="str">
        <f t="shared" si="868"/>
        <v>2011A</v>
      </c>
      <c r="F10065" t="s">
        <v>15</v>
      </c>
      <c r="G10065" t="s">
        <v>16</v>
      </c>
      <c r="H10065" t="s">
        <v>20</v>
      </c>
      <c r="I10065" t="s">
        <v>25</v>
      </c>
      <c r="J10065" t="str">
        <f t="shared" si="870"/>
        <v>ENG</v>
      </c>
      <c r="L10065">
        <v>2014</v>
      </c>
      <c r="M10065">
        <f t="shared" si="866"/>
        <v>3</v>
      </c>
      <c r="N10065" t="str">
        <f t="shared" si="869"/>
        <v>F</v>
      </c>
      <c r="P10065" t="s">
        <v>28</v>
      </c>
      <c r="Q10065" t="s">
        <v>123</v>
      </c>
      <c r="R10065" t="s">
        <v>17</v>
      </c>
    </row>
    <row r="10066" spans="1:25" x14ac:dyDescent="0.2">
      <c r="A10066">
        <v>1486544</v>
      </c>
      <c r="B10066" t="s">
        <v>108</v>
      </c>
      <c r="C10066" t="str">
        <f t="shared" si="867"/>
        <v>2011</v>
      </c>
      <c r="D10066" t="s">
        <v>14</v>
      </c>
      <c r="E10066" t="str">
        <f t="shared" si="868"/>
        <v>2011A</v>
      </c>
      <c r="F10066" t="s">
        <v>15</v>
      </c>
      <c r="G10066" t="s">
        <v>43</v>
      </c>
      <c r="H10066" t="s">
        <v>14</v>
      </c>
      <c r="I10066" t="s">
        <v>22</v>
      </c>
      <c r="J10066" t="str">
        <f t="shared" si="870"/>
        <v>ENG</v>
      </c>
      <c r="L10066">
        <v>2014</v>
      </c>
      <c r="M10066">
        <f t="shared" ref="M10066:M10129" si="871">L10066-C10066</f>
        <v>3</v>
      </c>
      <c r="N10066" t="str">
        <f t="shared" si="869"/>
        <v>F</v>
      </c>
      <c r="P10066" t="s">
        <v>19</v>
      </c>
      <c r="Q10066" t="s">
        <v>121</v>
      </c>
      <c r="R10066" t="s">
        <v>14</v>
      </c>
      <c r="W10066">
        <v>15.666667</v>
      </c>
      <c r="X10066">
        <v>8</v>
      </c>
      <c r="Y10066">
        <v>8</v>
      </c>
    </row>
    <row r="10067" spans="1:25" x14ac:dyDescent="0.2">
      <c r="A10067">
        <v>1486544</v>
      </c>
      <c r="B10067" t="s">
        <v>108</v>
      </c>
      <c r="C10067" t="str">
        <f t="shared" si="867"/>
        <v>2011</v>
      </c>
      <c r="D10067" t="s">
        <v>20</v>
      </c>
      <c r="E10067" t="str">
        <f t="shared" si="868"/>
        <v>2011B</v>
      </c>
      <c r="F10067" t="s">
        <v>15</v>
      </c>
      <c r="G10067" t="s">
        <v>56</v>
      </c>
      <c r="H10067" t="s">
        <v>14</v>
      </c>
      <c r="I10067" t="s">
        <v>22</v>
      </c>
      <c r="J10067" t="str">
        <f t="shared" si="870"/>
        <v>ENG</v>
      </c>
      <c r="L10067">
        <v>2014</v>
      </c>
      <c r="M10067">
        <f t="shared" si="871"/>
        <v>3</v>
      </c>
      <c r="N10067" t="str">
        <f t="shared" si="869"/>
        <v>F</v>
      </c>
      <c r="P10067" t="s">
        <v>19</v>
      </c>
      <c r="Q10067" t="s">
        <v>116</v>
      </c>
      <c r="R10067" t="s">
        <v>20</v>
      </c>
      <c r="W10067">
        <v>15.666667</v>
      </c>
      <c r="X10067">
        <v>8</v>
      </c>
      <c r="Y10067">
        <v>8</v>
      </c>
    </row>
    <row r="10068" spans="1:25" x14ac:dyDescent="0.2">
      <c r="A10068">
        <v>1486586</v>
      </c>
      <c r="B10068" t="s">
        <v>115</v>
      </c>
      <c r="C10068" t="str">
        <f t="shared" si="867"/>
        <v>2012</v>
      </c>
      <c r="D10068" t="s">
        <v>14</v>
      </c>
      <c r="E10068" t="str">
        <f t="shared" si="868"/>
        <v>2012A</v>
      </c>
      <c r="F10068" t="s">
        <v>15</v>
      </c>
      <c r="G10068" t="s">
        <v>52</v>
      </c>
      <c r="H10068" t="s">
        <v>20</v>
      </c>
      <c r="I10068" t="s">
        <v>33</v>
      </c>
      <c r="J10068" t="str">
        <f t="shared" si="870"/>
        <v>ENG</v>
      </c>
      <c r="L10068">
        <v>2014</v>
      </c>
      <c r="M10068">
        <f t="shared" si="871"/>
        <v>2</v>
      </c>
      <c r="N10068" t="str">
        <f t="shared" si="869"/>
        <v>U</v>
      </c>
      <c r="P10068" t="s">
        <v>19</v>
      </c>
      <c r="W10068">
        <v>16</v>
      </c>
      <c r="X10068">
        <v>8</v>
      </c>
      <c r="Y10068">
        <v>9</v>
      </c>
    </row>
    <row r="10069" spans="1:25" x14ac:dyDescent="0.2">
      <c r="A10069">
        <v>1486586</v>
      </c>
      <c r="B10069" t="s">
        <v>110</v>
      </c>
      <c r="C10069" t="str">
        <f t="shared" si="867"/>
        <v>2011</v>
      </c>
      <c r="D10069" t="s">
        <v>57</v>
      </c>
      <c r="E10069" t="str">
        <f t="shared" si="868"/>
        <v>2011D</v>
      </c>
      <c r="F10069" t="s">
        <v>15</v>
      </c>
      <c r="G10069" t="s">
        <v>59</v>
      </c>
      <c r="H10069" t="s">
        <v>20</v>
      </c>
      <c r="I10069" t="s">
        <v>33</v>
      </c>
      <c r="J10069" t="str">
        <f t="shared" si="870"/>
        <v>ENG</v>
      </c>
      <c r="L10069">
        <v>2014</v>
      </c>
      <c r="M10069">
        <f t="shared" si="871"/>
        <v>3</v>
      </c>
      <c r="N10069" t="str">
        <f t="shared" si="869"/>
        <v>F</v>
      </c>
      <c r="P10069" t="s">
        <v>19</v>
      </c>
      <c r="Q10069" t="s">
        <v>122</v>
      </c>
      <c r="R10069" t="s">
        <v>17</v>
      </c>
      <c r="W10069">
        <v>16</v>
      </c>
      <c r="X10069">
        <v>8</v>
      </c>
      <c r="Y10069">
        <v>9</v>
      </c>
    </row>
    <row r="10070" spans="1:25" x14ac:dyDescent="0.2">
      <c r="A10070">
        <v>1486586</v>
      </c>
      <c r="B10070" t="s">
        <v>108</v>
      </c>
      <c r="C10070" t="str">
        <f t="shared" si="867"/>
        <v>2011</v>
      </c>
      <c r="D10070" t="s">
        <v>14</v>
      </c>
      <c r="E10070" t="str">
        <f t="shared" si="868"/>
        <v>2011A</v>
      </c>
      <c r="F10070" t="s">
        <v>15</v>
      </c>
      <c r="G10070" t="s">
        <v>36</v>
      </c>
      <c r="H10070" t="s">
        <v>24</v>
      </c>
      <c r="I10070" t="s">
        <v>33</v>
      </c>
      <c r="J10070" t="str">
        <f t="shared" si="870"/>
        <v>ENG</v>
      </c>
      <c r="L10070">
        <v>2014</v>
      </c>
      <c r="M10070">
        <f t="shared" si="871"/>
        <v>3</v>
      </c>
      <c r="N10070" t="str">
        <f t="shared" si="869"/>
        <v>F</v>
      </c>
      <c r="P10070" t="s">
        <v>19</v>
      </c>
      <c r="Q10070" t="s">
        <v>116</v>
      </c>
      <c r="R10070" t="s">
        <v>17</v>
      </c>
      <c r="W10070">
        <v>16</v>
      </c>
      <c r="X10070">
        <v>8</v>
      </c>
      <c r="Y10070">
        <v>9</v>
      </c>
    </row>
    <row r="10071" spans="1:25" x14ac:dyDescent="0.2">
      <c r="A10071">
        <v>1486586</v>
      </c>
      <c r="B10071" t="s">
        <v>108</v>
      </c>
      <c r="C10071" t="str">
        <f t="shared" si="867"/>
        <v>2011</v>
      </c>
      <c r="D10071" t="s">
        <v>20</v>
      </c>
      <c r="E10071" t="str">
        <f t="shared" si="868"/>
        <v>2011B</v>
      </c>
      <c r="F10071" t="s">
        <v>15</v>
      </c>
      <c r="G10071" t="s">
        <v>59</v>
      </c>
      <c r="H10071" t="s">
        <v>17</v>
      </c>
      <c r="I10071" t="s">
        <v>33</v>
      </c>
      <c r="J10071" t="str">
        <f t="shared" si="870"/>
        <v>ENG</v>
      </c>
      <c r="L10071">
        <v>2014</v>
      </c>
      <c r="M10071">
        <f t="shared" si="871"/>
        <v>3</v>
      </c>
      <c r="N10071" t="str">
        <f t="shared" si="869"/>
        <v>F</v>
      </c>
      <c r="P10071" t="s">
        <v>19</v>
      </c>
      <c r="Q10071" t="s">
        <v>116</v>
      </c>
      <c r="R10071" t="s">
        <v>17</v>
      </c>
      <c r="W10071">
        <v>16</v>
      </c>
      <c r="X10071">
        <v>8</v>
      </c>
      <c r="Y10071">
        <v>9</v>
      </c>
    </row>
    <row r="10072" spans="1:25" x14ac:dyDescent="0.2">
      <c r="A10072">
        <v>1486746</v>
      </c>
      <c r="B10072" t="s">
        <v>115</v>
      </c>
      <c r="C10072" t="str">
        <f t="shared" si="867"/>
        <v>2012</v>
      </c>
      <c r="D10072" t="s">
        <v>14</v>
      </c>
      <c r="E10072" t="str">
        <f t="shared" si="868"/>
        <v>2012A</v>
      </c>
      <c r="F10072" t="s">
        <v>15</v>
      </c>
      <c r="G10072" t="s">
        <v>43</v>
      </c>
      <c r="H10072" t="s">
        <v>20</v>
      </c>
      <c r="I10072" t="s">
        <v>22</v>
      </c>
      <c r="J10072" t="str">
        <f t="shared" si="870"/>
        <v>ENG</v>
      </c>
      <c r="L10072">
        <v>2015</v>
      </c>
      <c r="M10072">
        <f t="shared" si="871"/>
        <v>3</v>
      </c>
      <c r="N10072" t="str">
        <f t="shared" si="869"/>
        <v>F</v>
      </c>
      <c r="P10072" t="s">
        <v>19</v>
      </c>
      <c r="Q10072" t="s">
        <v>118</v>
      </c>
      <c r="R10072" t="s">
        <v>24</v>
      </c>
    </row>
    <row r="10073" spans="1:25" x14ac:dyDescent="0.2">
      <c r="A10073">
        <v>1486958</v>
      </c>
      <c r="B10073" t="s">
        <v>115</v>
      </c>
      <c r="C10073" t="str">
        <f t="shared" si="867"/>
        <v>2012</v>
      </c>
      <c r="D10073" t="s">
        <v>14</v>
      </c>
      <c r="E10073" t="str">
        <f t="shared" si="868"/>
        <v>2012A</v>
      </c>
      <c r="F10073" t="s">
        <v>15</v>
      </c>
      <c r="G10073" t="s">
        <v>43</v>
      </c>
      <c r="H10073" t="s">
        <v>17</v>
      </c>
      <c r="I10073" t="s">
        <v>23</v>
      </c>
      <c r="J10073" t="str">
        <f t="shared" si="870"/>
        <v>ENG</v>
      </c>
      <c r="L10073">
        <v>2015</v>
      </c>
      <c r="M10073">
        <f t="shared" si="871"/>
        <v>3</v>
      </c>
      <c r="N10073" t="str">
        <f t="shared" si="869"/>
        <v>F</v>
      </c>
      <c r="P10073" t="s">
        <v>19</v>
      </c>
      <c r="Q10073" t="s">
        <v>121</v>
      </c>
      <c r="R10073" t="s">
        <v>17</v>
      </c>
      <c r="W10073">
        <v>14</v>
      </c>
      <c r="X10073">
        <v>8</v>
      </c>
      <c r="Y10073">
        <v>8</v>
      </c>
    </row>
    <row r="10074" spans="1:25" x14ac:dyDescent="0.2">
      <c r="A10074">
        <v>1489054</v>
      </c>
      <c r="B10074" t="s">
        <v>108</v>
      </c>
      <c r="C10074" t="str">
        <f t="shared" si="867"/>
        <v>2011</v>
      </c>
      <c r="D10074" t="s">
        <v>20</v>
      </c>
      <c r="E10074" t="str">
        <f t="shared" si="868"/>
        <v>2011B</v>
      </c>
      <c r="F10074" t="s">
        <v>15</v>
      </c>
      <c r="G10074" t="s">
        <v>56</v>
      </c>
      <c r="H10074" t="s">
        <v>20</v>
      </c>
      <c r="I10074" t="s">
        <v>18</v>
      </c>
      <c r="J10074" t="str">
        <f t="shared" si="870"/>
        <v>ENG</v>
      </c>
      <c r="L10074">
        <v>2014</v>
      </c>
      <c r="M10074">
        <f t="shared" si="871"/>
        <v>3</v>
      </c>
      <c r="N10074" t="str">
        <f t="shared" si="869"/>
        <v>F</v>
      </c>
      <c r="P10074" t="s">
        <v>28</v>
      </c>
      <c r="Q10074" t="s">
        <v>121</v>
      </c>
      <c r="R10074" t="s">
        <v>20</v>
      </c>
      <c r="W10074">
        <v>12</v>
      </c>
      <c r="X10074">
        <v>4</v>
      </c>
      <c r="Y10074">
        <v>2</v>
      </c>
    </row>
    <row r="10075" spans="1:25" x14ac:dyDescent="0.2">
      <c r="A10075">
        <v>1489054</v>
      </c>
      <c r="B10075" t="s">
        <v>108</v>
      </c>
      <c r="C10075" t="str">
        <f t="shared" si="867"/>
        <v>2011</v>
      </c>
      <c r="D10075" t="s">
        <v>14</v>
      </c>
      <c r="E10075" t="str">
        <f t="shared" si="868"/>
        <v>2011A</v>
      </c>
      <c r="F10075" t="s">
        <v>15</v>
      </c>
      <c r="G10075" t="s">
        <v>43</v>
      </c>
      <c r="H10075" t="s">
        <v>24</v>
      </c>
      <c r="I10075" t="s">
        <v>18</v>
      </c>
      <c r="J10075" t="str">
        <f t="shared" si="870"/>
        <v>ENG</v>
      </c>
      <c r="L10075">
        <v>2014</v>
      </c>
      <c r="M10075">
        <f t="shared" si="871"/>
        <v>3</v>
      </c>
      <c r="N10075" t="str">
        <f t="shared" si="869"/>
        <v>F</v>
      </c>
      <c r="P10075" t="s">
        <v>28</v>
      </c>
      <c r="Q10075" t="s">
        <v>118</v>
      </c>
      <c r="R10075" t="s">
        <v>20</v>
      </c>
      <c r="W10075">
        <v>12</v>
      </c>
      <c r="X10075">
        <v>4</v>
      </c>
      <c r="Y10075">
        <v>2</v>
      </c>
    </row>
    <row r="10076" spans="1:25" x14ac:dyDescent="0.2">
      <c r="A10076">
        <v>1517102</v>
      </c>
      <c r="B10076" t="s">
        <v>108</v>
      </c>
      <c r="C10076" t="str">
        <f t="shared" si="867"/>
        <v>2011</v>
      </c>
      <c r="D10076" t="s">
        <v>14</v>
      </c>
      <c r="E10076" t="str">
        <f t="shared" si="868"/>
        <v>2011A</v>
      </c>
      <c r="F10076" t="s">
        <v>15</v>
      </c>
      <c r="G10076" t="s">
        <v>16</v>
      </c>
      <c r="H10076" t="s">
        <v>20</v>
      </c>
      <c r="I10076" t="s">
        <v>85</v>
      </c>
      <c r="J10076" t="str">
        <f t="shared" si="870"/>
        <v>ENG</v>
      </c>
      <c r="L10076">
        <v>2014</v>
      </c>
      <c r="M10076">
        <f t="shared" si="871"/>
        <v>3</v>
      </c>
      <c r="N10076" t="str">
        <f t="shared" si="869"/>
        <v>F</v>
      </c>
      <c r="P10076" t="s">
        <v>19</v>
      </c>
      <c r="Q10076" t="s">
        <v>116</v>
      </c>
      <c r="R10076" t="s">
        <v>14</v>
      </c>
      <c r="W10076">
        <v>16</v>
      </c>
      <c r="X10076">
        <v>8</v>
      </c>
      <c r="Y10076">
        <v>9</v>
      </c>
    </row>
    <row r="10077" spans="1:25" x14ac:dyDescent="0.2">
      <c r="A10077">
        <v>1489286</v>
      </c>
      <c r="B10077" t="s">
        <v>108</v>
      </c>
      <c r="C10077" t="str">
        <f t="shared" si="867"/>
        <v>2011</v>
      </c>
      <c r="D10077" t="s">
        <v>14</v>
      </c>
      <c r="E10077" t="str">
        <f t="shared" si="868"/>
        <v>2011A</v>
      </c>
      <c r="F10077" t="s">
        <v>15</v>
      </c>
      <c r="G10077" t="s">
        <v>43</v>
      </c>
      <c r="H10077" t="s">
        <v>20</v>
      </c>
      <c r="I10077" t="s">
        <v>22</v>
      </c>
      <c r="J10077" t="str">
        <f t="shared" si="870"/>
        <v>ENG</v>
      </c>
      <c r="L10077">
        <v>2014</v>
      </c>
      <c r="M10077">
        <f t="shared" si="871"/>
        <v>3</v>
      </c>
      <c r="N10077" t="str">
        <f t="shared" si="869"/>
        <v>F</v>
      </c>
      <c r="P10077" t="s">
        <v>28</v>
      </c>
      <c r="Q10077" t="s">
        <v>118</v>
      </c>
      <c r="R10077" t="s">
        <v>14</v>
      </c>
      <c r="W10077">
        <v>11.666667</v>
      </c>
      <c r="X10077">
        <v>2.4</v>
      </c>
      <c r="Y10077">
        <v>1</v>
      </c>
    </row>
    <row r="10078" spans="1:25" x14ac:dyDescent="0.2">
      <c r="A10078">
        <v>1489286</v>
      </c>
      <c r="B10078" t="s">
        <v>108</v>
      </c>
      <c r="C10078" t="str">
        <f t="shared" si="867"/>
        <v>2011</v>
      </c>
      <c r="D10078" t="s">
        <v>20</v>
      </c>
      <c r="E10078" t="str">
        <f t="shared" si="868"/>
        <v>2011B</v>
      </c>
      <c r="F10078" t="s">
        <v>15</v>
      </c>
      <c r="G10078" t="s">
        <v>56</v>
      </c>
      <c r="H10078" t="s">
        <v>20</v>
      </c>
      <c r="I10078" t="s">
        <v>22</v>
      </c>
      <c r="J10078" t="str">
        <f t="shared" si="870"/>
        <v>ENG</v>
      </c>
      <c r="L10078">
        <v>2014</v>
      </c>
      <c r="M10078">
        <f t="shared" si="871"/>
        <v>3</v>
      </c>
      <c r="N10078" t="str">
        <f t="shared" si="869"/>
        <v>F</v>
      </c>
      <c r="P10078" t="s">
        <v>28</v>
      </c>
      <c r="Q10078" t="s">
        <v>121</v>
      </c>
      <c r="R10078" t="s">
        <v>14</v>
      </c>
      <c r="W10078">
        <v>11.666667</v>
      </c>
      <c r="X10078">
        <v>2.4</v>
      </c>
      <c r="Y10078">
        <v>1</v>
      </c>
    </row>
    <row r="10079" spans="1:25" x14ac:dyDescent="0.2">
      <c r="A10079">
        <v>1489312</v>
      </c>
      <c r="B10079" t="s">
        <v>115</v>
      </c>
      <c r="C10079" t="str">
        <f t="shared" si="867"/>
        <v>2012</v>
      </c>
      <c r="D10079" t="s">
        <v>14</v>
      </c>
      <c r="E10079" t="str">
        <f t="shared" si="868"/>
        <v>2012A</v>
      </c>
      <c r="F10079" t="s">
        <v>15</v>
      </c>
      <c r="G10079" t="s">
        <v>43</v>
      </c>
      <c r="H10079" t="s">
        <v>24</v>
      </c>
      <c r="I10079" t="s">
        <v>33</v>
      </c>
      <c r="J10079" t="str">
        <f t="shared" si="870"/>
        <v>ENG</v>
      </c>
      <c r="L10079">
        <v>2015</v>
      </c>
      <c r="M10079">
        <f t="shared" si="871"/>
        <v>3</v>
      </c>
      <c r="N10079" t="str">
        <f t="shared" si="869"/>
        <v>F</v>
      </c>
      <c r="P10079" t="s">
        <v>19</v>
      </c>
      <c r="Q10079" t="s">
        <v>118</v>
      </c>
      <c r="R10079" t="s">
        <v>24</v>
      </c>
    </row>
    <row r="10080" spans="1:25" x14ac:dyDescent="0.2">
      <c r="A10080">
        <v>1489364</v>
      </c>
      <c r="B10080" t="s">
        <v>108</v>
      </c>
      <c r="C10080" t="str">
        <f t="shared" si="867"/>
        <v>2011</v>
      </c>
      <c r="D10080" t="s">
        <v>14</v>
      </c>
      <c r="E10080" t="str">
        <f t="shared" si="868"/>
        <v>2011A</v>
      </c>
      <c r="F10080" t="s">
        <v>15</v>
      </c>
      <c r="G10080" t="s">
        <v>16</v>
      </c>
      <c r="H10080" t="s">
        <v>24</v>
      </c>
      <c r="I10080" t="s">
        <v>23</v>
      </c>
      <c r="J10080" t="str">
        <f t="shared" si="870"/>
        <v>ENG</v>
      </c>
      <c r="L10080">
        <v>2014</v>
      </c>
      <c r="M10080">
        <f t="shared" si="871"/>
        <v>3</v>
      </c>
      <c r="N10080" t="str">
        <f t="shared" si="869"/>
        <v>F</v>
      </c>
      <c r="P10080" t="s">
        <v>28</v>
      </c>
      <c r="Q10080" t="s">
        <v>116</v>
      </c>
      <c r="R10080" t="s">
        <v>24</v>
      </c>
      <c r="W10080">
        <v>15</v>
      </c>
      <c r="X10080">
        <v>7.5</v>
      </c>
      <c r="Y10080">
        <v>8</v>
      </c>
    </row>
    <row r="10081" spans="1:25" x14ac:dyDescent="0.2">
      <c r="A10081">
        <v>1489364</v>
      </c>
      <c r="B10081" t="s">
        <v>108</v>
      </c>
      <c r="C10081" t="str">
        <f t="shared" si="867"/>
        <v>2011</v>
      </c>
      <c r="D10081" t="s">
        <v>20</v>
      </c>
      <c r="E10081" t="str">
        <f t="shared" si="868"/>
        <v>2011B</v>
      </c>
      <c r="F10081" t="s">
        <v>15</v>
      </c>
      <c r="G10081" t="s">
        <v>64</v>
      </c>
      <c r="H10081" t="s">
        <v>24</v>
      </c>
      <c r="I10081" t="s">
        <v>23</v>
      </c>
      <c r="J10081" t="str">
        <f t="shared" si="870"/>
        <v>ENG</v>
      </c>
      <c r="L10081">
        <v>2014</v>
      </c>
      <c r="M10081">
        <f t="shared" si="871"/>
        <v>3</v>
      </c>
      <c r="N10081" t="str">
        <f t="shared" si="869"/>
        <v>F</v>
      </c>
      <c r="P10081" t="s">
        <v>28</v>
      </c>
      <c r="Q10081" t="s">
        <v>123</v>
      </c>
      <c r="R10081" t="s">
        <v>24</v>
      </c>
      <c r="W10081">
        <v>15</v>
      </c>
      <c r="X10081">
        <v>7.5</v>
      </c>
      <c r="Y10081">
        <v>8</v>
      </c>
    </row>
    <row r="10082" spans="1:25" x14ac:dyDescent="0.2">
      <c r="A10082">
        <v>1489388</v>
      </c>
      <c r="B10082" t="s">
        <v>108</v>
      </c>
      <c r="C10082" t="str">
        <f t="shared" si="867"/>
        <v>2011</v>
      </c>
      <c r="D10082" t="s">
        <v>14</v>
      </c>
      <c r="E10082" t="str">
        <f t="shared" si="868"/>
        <v>2011A</v>
      </c>
      <c r="F10082" t="s">
        <v>15</v>
      </c>
      <c r="G10082" t="s">
        <v>16</v>
      </c>
      <c r="H10082" t="s">
        <v>20</v>
      </c>
      <c r="I10082" t="s">
        <v>23</v>
      </c>
      <c r="J10082" t="str">
        <f t="shared" si="870"/>
        <v>ENG</v>
      </c>
      <c r="L10082">
        <v>2014</v>
      </c>
      <c r="M10082">
        <f t="shared" si="871"/>
        <v>3</v>
      </c>
      <c r="N10082" t="str">
        <f t="shared" si="869"/>
        <v>F</v>
      </c>
      <c r="P10082" t="s">
        <v>19</v>
      </c>
      <c r="Q10082" t="s">
        <v>116</v>
      </c>
      <c r="R10082" t="s">
        <v>20</v>
      </c>
      <c r="W10082">
        <v>16</v>
      </c>
      <c r="X10082">
        <v>8</v>
      </c>
      <c r="Y10082">
        <v>7.5</v>
      </c>
    </row>
    <row r="10083" spans="1:25" x14ac:dyDescent="0.2">
      <c r="A10083">
        <v>1489388</v>
      </c>
      <c r="B10083" t="s">
        <v>110</v>
      </c>
      <c r="C10083" t="str">
        <f t="shared" si="867"/>
        <v>2011</v>
      </c>
      <c r="D10083" t="s">
        <v>57</v>
      </c>
      <c r="E10083" t="str">
        <f t="shared" si="868"/>
        <v>2011D</v>
      </c>
      <c r="F10083" t="s">
        <v>15</v>
      </c>
      <c r="G10083" t="s">
        <v>56</v>
      </c>
      <c r="H10083" t="s">
        <v>20</v>
      </c>
      <c r="I10083" t="s">
        <v>23</v>
      </c>
      <c r="J10083" t="str">
        <f t="shared" si="870"/>
        <v>ENG</v>
      </c>
      <c r="L10083">
        <v>2014</v>
      </c>
      <c r="M10083">
        <f t="shared" si="871"/>
        <v>3</v>
      </c>
      <c r="N10083" t="str">
        <f t="shared" si="869"/>
        <v>F</v>
      </c>
      <c r="P10083" t="s">
        <v>19</v>
      </c>
      <c r="Q10083" t="s">
        <v>124</v>
      </c>
      <c r="R10083" t="s">
        <v>24</v>
      </c>
      <c r="W10083">
        <v>16</v>
      </c>
      <c r="X10083">
        <v>8</v>
      </c>
      <c r="Y10083">
        <v>7.5</v>
      </c>
    </row>
    <row r="10084" spans="1:25" x14ac:dyDescent="0.2">
      <c r="A10084">
        <v>1489388</v>
      </c>
      <c r="B10084" t="s">
        <v>108</v>
      </c>
      <c r="C10084" t="str">
        <f t="shared" si="867"/>
        <v>2011</v>
      </c>
      <c r="D10084" t="s">
        <v>20</v>
      </c>
      <c r="E10084" t="str">
        <f t="shared" si="868"/>
        <v>2011B</v>
      </c>
      <c r="F10084" t="s">
        <v>15</v>
      </c>
      <c r="G10084" t="s">
        <v>64</v>
      </c>
      <c r="H10084" t="s">
        <v>17</v>
      </c>
      <c r="I10084" t="s">
        <v>23</v>
      </c>
      <c r="J10084" t="str">
        <f t="shared" si="870"/>
        <v>ENG</v>
      </c>
      <c r="L10084">
        <v>2014</v>
      </c>
      <c r="M10084">
        <f t="shared" si="871"/>
        <v>3</v>
      </c>
      <c r="N10084" t="str">
        <f t="shared" si="869"/>
        <v>F</v>
      </c>
      <c r="P10084" t="s">
        <v>19</v>
      </c>
      <c r="Q10084" t="s">
        <v>123</v>
      </c>
      <c r="R10084" t="s">
        <v>17</v>
      </c>
      <c r="W10084">
        <v>16</v>
      </c>
      <c r="X10084">
        <v>8</v>
      </c>
      <c r="Y10084">
        <v>7.5</v>
      </c>
    </row>
    <row r="10085" spans="1:25" x14ac:dyDescent="0.2">
      <c r="A10085">
        <v>1489556</v>
      </c>
      <c r="B10085" t="s">
        <v>115</v>
      </c>
      <c r="C10085" t="str">
        <f t="shared" si="867"/>
        <v>2012</v>
      </c>
      <c r="D10085" t="s">
        <v>14</v>
      </c>
      <c r="E10085" t="str">
        <f t="shared" si="868"/>
        <v>2012A</v>
      </c>
      <c r="F10085" t="s">
        <v>15</v>
      </c>
      <c r="G10085" t="s">
        <v>43</v>
      </c>
      <c r="H10085" t="s">
        <v>20</v>
      </c>
      <c r="I10085" t="s">
        <v>25</v>
      </c>
      <c r="J10085" t="str">
        <f t="shared" si="870"/>
        <v>ENG</v>
      </c>
      <c r="L10085">
        <v>2014</v>
      </c>
      <c r="M10085">
        <f t="shared" si="871"/>
        <v>2</v>
      </c>
      <c r="N10085" t="str">
        <f t="shared" si="869"/>
        <v>U</v>
      </c>
      <c r="P10085" t="s">
        <v>19</v>
      </c>
      <c r="W10085">
        <v>10.666667</v>
      </c>
      <c r="X10085">
        <v>4</v>
      </c>
      <c r="Y10085">
        <v>4.5</v>
      </c>
    </row>
    <row r="10086" spans="1:25" x14ac:dyDescent="0.2">
      <c r="A10086">
        <v>1489634</v>
      </c>
      <c r="B10086" t="s">
        <v>110</v>
      </c>
      <c r="C10086" t="str">
        <f t="shared" si="867"/>
        <v>2011</v>
      </c>
      <c r="D10086" t="s">
        <v>24</v>
      </c>
      <c r="E10086" t="str">
        <f t="shared" si="868"/>
        <v>2011C</v>
      </c>
      <c r="F10086" t="s">
        <v>15</v>
      </c>
      <c r="G10086" t="s">
        <v>36</v>
      </c>
      <c r="H10086" t="s">
        <v>14</v>
      </c>
      <c r="I10086" t="s">
        <v>53</v>
      </c>
      <c r="J10086" t="str">
        <f t="shared" si="870"/>
        <v>ENG</v>
      </c>
      <c r="L10086">
        <v>2014</v>
      </c>
      <c r="M10086">
        <f t="shared" si="871"/>
        <v>3</v>
      </c>
      <c r="N10086" t="str">
        <f t="shared" si="869"/>
        <v>F</v>
      </c>
      <c r="P10086" t="s">
        <v>19</v>
      </c>
      <c r="Q10086" t="s">
        <v>116</v>
      </c>
      <c r="R10086" t="s">
        <v>20</v>
      </c>
      <c r="W10086">
        <v>12</v>
      </c>
      <c r="X10086">
        <v>8</v>
      </c>
      <c r="Y10086">
        <v>4</v>
      </c>
    </row>
    <row r="10087" spans="1:25" x14ac:dyDescent="0.2">
      <c r="A10087">
        <v>1517102</v>
      </c>
      <c r="B10087" t="s">
        <v>108</v>
      </c>
      <c r="C10087" t="str">
        <f t="shared" si="867"/>
        <v>2011</v>
      </c>
      <c r="D10087" t="s">
        <v>20</v>
      </c>
      <c r="E10087" t="str">
        <f t="shared" si="868"/>
        <v>2011B</v>
      </c>
      <c r="F10087" t="s">
        <v>15</v>
      </c>
      <c r="G10087" t="s">
        <v>64</v>
      </c>
      <c r="H10087" t="s">
        <v>20</v>
      </c>
      <c r="I10087" t="s">
        <v>85</v>
      </c>
      <c r="J10087" t="str">
        <f t="shared" si="870"/>
        <v>ENG</v>
      </c>
      <c r="L10087">
        <v>2014</v>
      </c>
      <c r="M10087">
        <f t="shared" si="871"/>
        <v>3</v>
      </c>
      <c r="N10087" t="str">
        <f t="shared" si="869"/>
        <v>F</v>
      </c>
      <c r="P10087" t="s">
        <v>19</v>
      </c>
      <c r="Q10087" t="s">
        <v>123</v>
      </c>
      <c r="R10087" t="s">
        <v>20</v>
      </c>
      <c r="W10087">
        <v>16</v>
      </c>
      <c r="X10087">
        <v>8</v>
      </c>
      <c r="Y10087">
        <v>9</v>
      </c>
    </row>
    <row r="10088" spans="1:25" x14ac:dyDescent="0.2">
      <c r="A10088">
        <v>1519084</v>
      </c>
      <c r="B10088" t="s">
        <v>115</v>
      </c>
      <c r="C10088" t="str">
        <f t="shared" si="867"/>
        <v>2012</v>
      </c>
      <c r="D10088" t="s">
        <v>14</v>
      </c>
      <c r="E10088" t="str">
        <f t="shared" si="868"/>
        <v>2012A</v>
      </c>
      <c r="F10088" t="s">
        <v>15</v>
      </c>
      <c r="G10088" t="s">
        <v>52</v>
      </c>
      <c r="H10088" t="s">
        <v>14</v>
      </c>
      <c r="I10088" t="s">
        <v>85</v>
      </c>
      <c r="J10088" t="str">
        <f t="shared" si="870"/>
        <v>ENG</v>
      </c>
      <c r="K10088" t="s">
        <v>15</v>
      </c>
      <c r="L10088">
        <v>2014</v>
      </c>
      <c r="M10088">
        <f t="shared" si="871"/>
        <v>2</v>
      </c>
      <c r="N10088" t="str">
        <f t="shared" si="869"/>
        <v>U</v>
      </c>
      <c r="P10088" t="s">
        <v>19</v>
      </c>
      <c r="Q10088" t="s">
        <v>127</v>
      </c>
      <c r="R10088" t="s">
        <v>20</v>
      </c>
    </row>
    <row r="10089" spans="1:25" x14ac:dyDescent="0.2">
      <c r="A10089">
        <v>1489634</v>
      </c>
      <c r="B10089" t="s">
        <v>110</v>
      </c>
      <c r="C10089" t="str">
        <f t="shared" si="867"/>
        <v>2011</v>
      </c>
      <c r="D10089" t="s">
        <v>57</v>
      </c>
      <c r="E10089" t="str">
        <f t="shared" si="868"/>
        <v>2011D</v>
      </c>
      <c r="F10089" t="s">
        <v>15</v>
      </c>
      <c r="G10089" t="s">
        <v>59</v>
      </c>
      <c r="H10089" t="s">
        <v>24</v>
      </c>
      <c r="I10089" t="s">
        <v>53</v>
      </c>
      <c r="J10089" t="str">
        <f t="shared" si="870"/>
        <v>ENG</v>
      </c>
      <c r="L10089">
        <v>2014</v>
      </c>
      <c r="M10089">
        <f t="shared" si="871"/>
        <v>3</v>
      </c>
      <c r="N10089" t="str">
        <f t="shared" si="869"/>
        <v>F</v>
      </c>
      <c r="P10089" t="s">
        <v>19</v>
      </c>
      <c r="Q10089" t="s">
        <v>123</v>
      </c>
      <c r="R10089" t="s">
        <v>20</v>
      </c>
      <c r="W10089">
        <v>12</v>
      </c>
      <c r="X10089">
        <v>8</v>
      </c>
      <c r="Y10089">
        <v>4</v>
      </c>
    </row>
    <row r="10090" spans="1:25" x14ac:dyDescent="0.2">
      <c r="A10090">
        <v>1490150</v>
      </c>
      <c r="B10090" t="s">
        <v>115</v>
      </c>
      <c r="C10090" t="str">
        <f t="shared" si="867"/>
        <v>2012</v>
      </c>
      <c r="D10090" t="s">
        <v>14</v>
      </c>
      <c r="E10090" t="str">
        <f t="shared" si="868"/>
        <v>2012A</v>
      </c>
      <c r="F10090" t="s">
        <v>15</v>
      </c>
      <c r="G10090" t="s">
        <v>16</v>
      </c>
      <c r="H10090" t="s">
        <v>14</v>
      </c>
      <c r="I10090" t="s">
        <v>21</v>
      </c>
      <c r="J10090" t="str">
        <f t="shared" si="870"/>
        <v>COMP</v>
      </c>
      <c r="L10090">
        <v>2015</v>
      </c>
      <c r="M10090">
        <f t="shared" si="871"/>
        <v>3</v>
      </c>
      <c r="N10090" t="str">
        <f t="shared" si="869"/>
        <v>F</v>
      </c>
      <c r="P10090" t="s">
        <v>19</v>
      </c>
      <c r="Q10090" t="s">
        <v>116</v>
      </c>
      <c r="R10090" t="s">
        <v>14</v>
      </c>
    </row>
    <row r="10091" spans="1:25" x14ac:dyDescent="0.2">
      <c r="A10091">
        <v>1490360</v>
      </c>
      <c r="B10091" t="s">
        <v>108</v>
      </c>
      <c r="C10091" t="str">
        <f t="shared" si="867"/>
        <v>2011</v>
      </c>
      <c r="D10091" t="s">
        <v>14</v>
      </c>
      <c r="E10091" t="str">
        <f t="shared" si="868"/>
        <v>2011A</v>
      </c>
      <c r="F10091" t="s">
        <v>15</v>
      </c>
      <c r="G10091" t="s">
        <v>16</v>
      </c>
      <c r="H10091" t="s">
        <v>14</v>
      </c>
      <c r="I10091" t="s">
        <v>18</v>
      </c>
      <c r="J10091" t="str">
        <f t="shared" si="870"/>
        <v>ENG</v>
      </c>
      <c r="L10091">
        <v>2014</v>
      </c>
      <c r="M10091">
        <f t="shared" si="871"/>
        <v>3</v>
      </c>
      <c r="N10091" t="str">
        <f t="shared" si="869"/>
        <v>F</v>
      </c>
      <c r="P10091" t="s">
        <v>28</v>
      </c>
      <c r="Q10091" t="s">
        <v>123</v>
      </c>
      <c r="R10091" t="s">
        <v>14</v>
      </c>
    </row>
    <row r="10092" spans="1:25" x14ac:dyDescent="0.2">
      <c r="A10092">
        <v>1490360</v>
      </c>
      <c r="B10092" t="s">
        <v>108</v>
      </c>
      <c r="C10092" t="str">
        <f t="shared" si="867"/>
        <v>2011</v>
      </c>
      <c r="D10092" t="s">
        <v>20</v>
      </c>
      <c r="E10092" t="str">
        <f t="shared" si="868"/>
        <v>2011B</v>
      </c>
      <c r="F10092" t="s">
        <v>15</v>
      </c>
      <c r="G10092" t="s">
        <v>64</v>
      </c>
      <c r="H10092" t="s">
        <v>14</v>
      </c>
      <c r="I10092" t="s">
        <v>18</v>
      </c>
      <c r="J10092" t="str">
        <f t="shared" si="870"/>
        <v>ENG</v>
      </c>
      <c r="L10092">
        <v>2014</v>
      </c>
      <c r="M10092">
        <f t="shared" si="871"/>
        <v>3</v>
      </c>
      <c r="N10092" t="str">
        <f t="shared" si="869"/>
        <v>F</v>
      </c>
      <c r="P10092" t="s">
        <v>28</v>
      </c>
      <c r="Q10092" t="s">
        <v>122</v>
      </c>
      <c r="R10092" t="s">
        <v>14</v>
      </c>
    </row>
    <row r="10093" spans="1:25" x14ac:dyDescent="0.2">
      <c r="A10093">
        <v>1490390</v>
      </c>
      <c r="B10093" t="s">
        <v>108</v>
      </c>
      <c r="C10093" t="str">
        <f t="shared" si="867"/>
        <v>2011</v>
      </c>
      <c r="D10093" t="s">
        <v>14</v>
      </c>
      <c r="E10093" t="str">
        <f t="shared" si="868"/>
        <v>2011A</v>
      </c>
      <c r="F10093" t="s">
        <v>15</v>
      </c>
      <c r="G10093" t="s">
        <v>43</v>
      </c>
      <c r="H10093" t="s">
        <v>24</v>
      </c>
      <c r="I10093" t="s">
        <v>33</v>
      </c>
      <c r="J10093" t="str">
        <f t="shared" si="870"/>
        <v>ENG</v>
      </c>
      <c r="L10093">
        <v>2014</v>
      </c>
      <c r="M10093">
        <f t="shared" si="871"/>
        <v>3</v>
      </c>
      <c r="N10093" t="str">
        <f t="shared" si="869"/>
        <v>F</v>
      </c>
      <c r="P10093" t="s">
        <v>19</v>
      </c>
      <c r="Q10093" t="s">
        <v>123</v>
      </c>
      <c r="R10093" t="s">
        <v>20</v>
      </c>
    </row>
    <row r="10094" spans="1:25" x14ac:dyDescent="0.2">
      <c r="A10094">
        <v>1490390</v>
      </c>
      <c r="B10094" t="s">
        <v>108</v>
      </c>
      <c r="C10094" t="str">
        <f t="shared" si="867"/>
        <v>2011</v>
      </c>
      <c r="D10094" t="s">
        <v>20</v>
      </c>
      <c r="E10094" t="str">
        <f t="shared" si="868"/>
        <v>2011B</v>
      </c>
      <c r="F10094" t="s">
        <v>15</v>
      </c>
      <c r="G10094" t="s">
        <v>56</v>
      </c>
      <c r="H10094" t="s">
        <v>24</v>
      </c>
      <c r="I10094" t="s">
        <v>33</v>
      </c>
      <c r="J10094" t="str">
        <f t="shared" si="870"/>
        <v>ENG</v>
      </c>
      <c r="L10094">
        <v>2014</v>
      </c>
      <c r="M10094">
        <f t="shared" si="871"/>
        <v>3</v>
      </c>
      <c r="N10094" t="str">
        <f t="shared" si="869"/>
        <v>F</v>
      </c>
      <c r="P10094" t="s">
        <v>19</v>
      </c>
      <c r="Q10094" t="s">
        <v>122</v>
      </c>
      <c r="R10094" t="s">
        <v>24</v>
      </c>
    </row>
    <row r="10095" spans="1:25" x14ac:dyDescent="0.2">
      <c r="A10095">
        <v>1490456</v>
      </c>
      <c r="B10095" t="s">
        <v>115</v>
      </c>
      <c r="C10095" t="str">
        <f t="shared" si="867"/>
        <v>2012</v>
      </c>
      <c r="D10095" t="s">
        <v>14</v>
      </c>
      <c r="E10095" t="str">
        <f t="shared" si="868"/>
        <v>2012A</v>
      </c>
      <c r="F10095" t="s">
        <v>15</v>
      </c>
      <c r="G10095" t="s">
        <v>43</v>
      </c>
      <c r="H10095" t="s">
        <v>17</v>
      </c>
      <c r="I10095" t="s">
        <v>33</v>
      </c>
      <c r="J10095" t="str">
        <f t="shared" si="870"/>
        <v>ENG</v>
      </c>
      <c r="L10095">
        <v>2015</v>
      </c>
      <c r="M10095">
        <f t="shared" si="871"/>
        <v>3</v>
      </c>
      <c r="N10095" t="str">
        <f t="shared" si="869"/>
        <v>F</v>
      </c>
      <c r="P10095" t="s">
        <v>28</v>
      </c>
      <c r="Q10095" t="s">
        <v>121</v>
      </c>
      <c r="R10095" t="s">
        <v>17</v>
      </c>
    </row>
    <row r="10096" spans="1:25" x14ac:dyDescent="0.2">
      <c r="A10096">
        <v>1490514</v>
      </c>
      <c r="B10096" t="s">
        <v>115</v>
      </c>
      <c r="C10096" t="str">
        <f t="shared" si="867"/>
        <v>2012</v>
      </c>
      <c r="D10096" t="s">
        <v>14</v>
      </c>
      <c r="E10096" t="str">
        <f t="shared" si="868"/>
        <v>2012A</v>
      </c>
      <c r="F10096" t="s">
        <v>15</v>
      </c>
      <c r="G10096" t="s">
        <v>43</v>
      </c>
      <c r="H10096" t="s">
        <v>20</v>
      </c>
      <c r="I10096" t="s">
        <v>18</v>
      </c>
      <c r="J10096" t="str">
        <f t="shared" si="870"/>
        <v>ENG</v>
      </c>
      <c r="L10096">
        <v>2015</v>
      </c>
      <c r="M10096">
        <f t="shared" si="871"/>
        <v>3</v>
      </c>
      <c r="N10096" t="str">
        <f t="shared" si="869"/>
        <v>F</v>
      </c>
      <c r="P10096" t="s">
        <v>19</v>
      </c>
      <c r="Q10096" t="s">
        <v>118</v>
      </c>
      <c r="R10096" t="s">
        <v>24</v>
      </c>
      <c r="W10096">
        <v>10</v>
      </c>
      <c r="X10096">
        <v>4</v>
      </c>
      <c r="Y10096">
        <v>0</v>
      </c>
    </row>
    <row r="10097" spans="1:25" x14ac:dyDescent="0.2">
      <c r="A10097">
        <v>1490536</v>
      </c>
      <c r="B10097" t="s">
        <v>110</v>
      </c>
      <c r="C10097" t="str">
        <f t="shared" si="867"/>
        <v>2011</v>
      </c>
      <c r="D10097" t="s">
        <v>24</v>
      </c>
      <c r="E10097" t="str">
        <f t="shared" si="868"/>
        <v>2011C</v>
      </c>
      <c r="F10097" t="s">
        <v>15</v>
      </c>
      <c r="G10097" t="s">
        <v>43</v>
      </c>
      <c r="H10097" t="s">
        <v>20</v>
      </c>
      <c r="I10097" t="s">
        <v>27</v>
      </c>
      <c r="J10097" t="str">
        <f t="shared" si="870"/>
        <v>ENG</v>
      </c>
      <c r="L10097">
        <v>2014</v>
      </c>
      <c r="M10097">
        <f t="shared" si="871"/>
        <v>3</v>
      </c>
      <c r="N10097" t="str">
        <f t="shared" si="869"/>
        <v>F</v>
      </c>
      <c r="P10097" t="s">
        <v>28</v>
      </c>
      <c r="Q10097" t="s">
        <v>121</v>
      </c>
      <c r="R10097" t="s">
        <v>20</v>
      </c>
      <c r="W10097">
        <v>9.5</v>
      </c>
      <c r="X10097">
        <v>4.0999999999999996</v>
      </c>
      <c r="Y10097">
        <v>4</v>
      </c>
    </row>
    <row r="10098" spans="1:25" x14ac:dyDescent="0.2">
      <c r="A10098">
        <v>1490536</v>
      </c>
      <c r="B10098" t="s">
        <v>110</v>
      </c>
      <c r="C10098" t="str">
        <f t="shared" si="867"/>
        <v>2011</v>
      </c>
      <c r="D10098" t="s">
        <v>57</v>
      </c>
      <c r="E10098" t="str">
        <f t="shared" si="868"/>
        <v>2011D</v>
      </c>
      <c r="F10098" t="s">
        <v>15</v>
      </c>
      <c r="G10098" t="s">
        <v>56</v>
      </c>
      <c r="H10098" t="s">
        <v>24</v>
      </c>
      <c r="I10098" t="s">
        <v>27</v>
      </c>
      <c r="J10098" t="str">
        <f t="shared" si="870"/>
        <v>ENG</v>
      </c>
      <c r="L10098">
        <v>2014</v>
      </c>
      <c r="M10098">
        <f t="shared" si="871"/>
        <v>3</v>
      </c>
      <c r="N10098" t="str">
        <f t="shared" si="869"/>
        <v>F</v>
      </c>
      <c r="P10098" t="s">
        <v>28</v>
      </c>
      <c r="Q10098" t="s">
        <v>116</v>
      </c>
      <c r="R10098" t="s">
        <v>20</v>
      </c>
      <c r="W10098">
        <v>9.5</v>
      </c>
      <c r="X10098">
        <v>4.0999999999999996</v>
      </c>
      <c r="Y10098">
        <v>4</v>
      </c>
    </row>
    <row r="10099" spans="1:25" x14ac:dyDescent="0.2">
      <c r="A10099">
        <v>1490566</v>
      </c>
      <c r="B10099" t="s">
        <v>110</v>
      </c>
      <c r="C10099" t="str">
        <f t="shared" si="867"/>
        <v>2011</v>
      </c>
      <c r="D10099" t="s">
        <v>24</v>
      </c>
      <c r="E10099" t="str">
        <f t="shared" si="868"/>
        <v>2011C</v>
      </c>
      <c r="F10099" t="s">
        <v>15</v>
      </c>
      <c r="G10099" t="s">
        <v>43</v>
      </c>
      <c r="H10099" t="s">
        <v>14</v>
      </c>
      <c r="I10099" t="s">
        <v>25</v>
      </c>
      <c r="J10099" t="str">
        <f t="shared" si="870"/>
        <v>ENG</v>
      </c>
      <c r="L10099">
        <v>2014</v>
      </c>
      <c r="M10099">
        <f t="shared" si="871"/>
        <v>3</v>
      </c>
      <c r="N10099" t="str">
        <f t="shared" si="869"/>
        <v>F</v>
      </c>
      <c r="P10099" t="s">
        <v>28</v>
      </c>
    </row>
    <row r="10100" spans="1:25" x14ac:dyDescent="0.2">
      <c r="A10100">
        <v>1490566</v>
      </c>
      <c r="B10100" t="s">
        <v>110</v>
      </c>
      <c r="C10100" t="str">
        <f t="shared" si="867"/>
        <v>2011</v>
      </c>
      <c r="D10100" t="s">
        <v>57</v>
      </c>
      <c r="E10100" t="str">
        <f t="shared" si="868"/>
        <v>2011D</v>
      </c>
      <c r="F10100" t="s">
        <v>15</v>
      </c>
      <c r="G10100" t="s">
        <v>56</v>
      </c>
      <c r="H10100" t="s">
        <v>14</v>
      </c>
      <c r="I10100" t="s">
        <v>25</v>
      </c>
      <c r="J10100" t="str">
        <f t="shared" si="870"/>
        <v>ENG</v>
      </c>
      <c r="L10100">
        <v>2014</v>
      </c>
      <c r="M10100">
        <f t="shared" si="871"/>
        <v>3</v>
      </c>
      <c r="N10100" t="str">
        <f t="shared" si="869"/>
        <v>F</v>
      </c>
      <c r="P10100" t="s">
        <v>28</v>
      </c>
    </row>
    <row r="10101" spans="1:25" x14ac:dyDescent="0.2">
      <c r="A10101">
        <v>1490776</v>
      </c>
      <c r="B10101" t="s">
        <v>108</v>
      </c>
      <c r="C10101" t="str">
        <f t="shared" si="867"/>
        <v>2011</v>
      </c>
      <c r="D10101" t="s">
        <v>14</v>
      </c>
      <c r="E10101" t="str">
        <f t="shared" si="868"/>
        <v>2011A</v>
      </c>
      <c r="F10101" t="s">
        <v>15</v>
      </c>
      <c r="G10101" t="s">
        <v>16</v>
      </c>
      <c r="H10101" t="s">
        <v>20</v>
      </c>
      <c r="I10101" t="s">
        <v>32</v>
      </c>
      <c r="J10101" t="str">
        <f t="shared" si="870"/>
        <v>OTH</v>
      </c>
      <c r="L10101">
        <v>2014</v>
      </c>
      <c r="M10101">
        <f t="shared" si="871"/>
        <v>3</v>
      </c>
      <c r="N10101" t="str">
        <f t="shared" si="869"/>
        <v>F</v>
      </c>
      <c r="P10101" t="s">
        <v>19</v>
      </c>
      <c r="Q10101" t="s">
        <v>116</v>
      </c>
      <c r="R10101" t="s">
        <v>20</v>
      </c>
      <c r="W10101">
        <v>16</v>
      </c>
      <c r="X10101">
        <v>8</v>
      </c>
      <c r="Y10101">
        <v>9</v>
      </c>
    </row>
    <row r="10102" spans="1:25" x14ac:dyDescent="0.2">
      <c r="A10102">
        <v>1490776</v>
      </c>
      <c r="B10102" t="s">
        <v>108</v>
      </c>
      <c r="C10102" t="str">
        <f t="shared" si="867"/>
        <v>2011</v>
      </c>
      <c r="D10102" t="s">
        <v>20</v>
      </c>
      <c r="E10102" t="str">
        <f t="shared" si="868"/>
        <v>2011B</v>
      </c>
      <c r="F10102" t="s">
        <v>15</v>
      </c>
      <c r="G10102" t="s">
        <v>64</v>
      </c>
      <c r="H10102" t="s">
        <v>20</v>
      </c>
      <c r="I10102" t="s">
        <v>32</v>
      </c>
      <c r="J10102" t="str">
        <f t="shared" si="870"/>
        <v>OTH</v>
      </c>
      <c r="L10102">
        <v>2014</v>
      </c>
      <c r="M10102">
        <f t="shared" si="871"/>
        <v>3</v>
      </c>
      <c r="N10102" t="str">
        <f t="shared" si="869"/>
        <v>F</v>
      </c>
      <c r="P10102" t="s">
        <v>19</v>
      </c>
      <c r="Q10102" t="s">
        <v>123</v>
      </c>
      <c r="R10102" t="s">
        <v>14</v>
      </c>
      <c r="W10102">
        <v>16</v>
      </c>
      <c r="X10102">
        <v>8</v>
      </c>
      <c r="Y10102">
        <v>9</v>
      </c>
    </row>
    <row r="10103" spans="1:25" x14ac:dyDescent="0.2">
      <c r="A10103">
        <v>1490802</v>
      </c>
      <c r="B10103" t="s">
        <v>108</v>
      </c>
      <c r="C10103" t="str">
        <f t="shared" si="867"/>
        <v>2011</v>
      </c>
      <c r="D10103" t="s">
        <v>14</v>
      </c>
      <c r="E10103" t="str">
        <f t="shared" si="868"/>
        <v>2011A</v>
      </c>
      <c r="F10103" t="s">
        <v>15</v>
      </c>
      <c r="G10103" t="s">
        <v>43</v>
      </c>
      <c r="H10103" t="s">
        <v>24</v>
      </c>
      <c r="I10103" t="s">
        <v>22</v>
      </c>
      <c r="J10103" t="str">
        <f t="shared" si="870"/>
        <v>ENG</v>
      </c>
      <c r="L10103">
        <v>2014</v>
      </c>
      <c r="M10103">
        <f t="shared" si="871"/>
        <v>3</v>
      </c>
      <c r="N10103" t="str">
        <f t="shared" si="869"/>
        <v>F</v>
      </c>
      <c r="P10103" t="s">
        <v>19</v>
      </c>
      <c r="Q10103" t="s">
        <v>118</v>
      </c>
      <c r="R10103" t="s">
        <v>17</v>
      </c>
      <c r="W10103">
        <v>13.666667</v>
      </c>
      <c r="X10103">
        <v>3.8</v>
      </c>
      <c r="Y10103">
        <v>3</v>
      </c>
    </row>
    <row r="10104" spans="1:25" x14ac:dyDescent="0.2">
      <c r="A10104">
        <v>1490802</v>
      </c>
      <c r="B10104" t="s">
        <v>108</v>
      </c>
      <c r="C10104" t="str">
        <f t="shared" si="867"/>
        <v>2011</v>
      </c>
      <c r="D10104" t="s">
        <v>20</v>
      </c>
      <c r="E10104" t="str">
        <f t="shared" si="868"/>
        <v>2011B</v>
      </c>
      <c r="F10104" t="s">
        <v>15</v>
      </c>
      <c r="G10104" t="s">
        <v>56</v>
      </c>
      <c r="H10104" t="s">
        <v>17</v>
      </c>
      <c r="I10104" t="s">
        <v>22</v>
      </c>
      <c r="J10104" t="str">
        <f t="shared" si="870"/>
        <v>ENG</v>
      </c>
      <c r="L10104">
        <v>2014</v>
      </c>
      <c r="M10104">
        <f t="shared" si="871"/>
        <v>3</v>
      </c>
      <c r="N10104" t="str">
        <f t="shared" si="869"/>
        <v>F</v>
      </c>
      <c r="P10104" t="s">
        <v>19</v>
      </c>
      <c r="Q10104" t="s">
        <v>118</v>
      </c>
      <c r="R10104" t="s">
        <v>24</v>
      </c>
      <c r="W10104">
        <v>13.666667</v>
      </c>
      <c r="X10104">
        <v>3.8</v>
      </c>
      <c r="Y10104">
        <v>3</v>
      </c>
    </row>
    <row r="10105" spans="1:25" x14ac:dyDescent="0.2">
      <c r="A10105">
        <v>1490860</v>
      </c>
      <c r="B10105" t="s">
        <v>108</v>
      </c>
      <c r="C10105" t="str">
        <f t="shared" si="867"/>
        <v>2011</v>
      </c>
      <c r="D10105" t="s">
        <v>14</v>
      </c>
      <c r="E10105" t="str">
        <f t="shared" si="868"/>
        <v>2011A</v>
      </c>
      <c r="F10105" t="s">
        <v>15</v>
      </c>
      <c r="G10105" t="s">
        <v>43</v>
      </c>
      <c r="H10105" t="s">
        <v>20</v>
      </c>
      <c r="I10105" t="s">
        <v>23</v>
      </c>
      <c r="J10105" t="str">
        <f t="shared" si="870"/>
        <v>ENG</v>
      </c>
      <c r="L10105">
        <v>2014</v>
      </c>
      <c r="M10105">
        <f t="shared" si="871"/>
        <v>3</v>
      </c>
      <c r="N10105" t="str">
        <f t="shared" si="869"/>
        <v>F</v>
      </c>
      <c r="P10105" t="s">
        <v>19</v>
      </c>
      <c r="Q10105" t="s">
        <v>118</v>
      </c>
      <c r="R10105" t="s">
        <v>14</v>
      </c>
      <c r="W10105">
        <v>14.666667</v>
      </c>
      <c r="X10105">
        <v>0</v>
      </c>
      <c r="Y10105">
        <v>0</v>
      </c>
    </row>
    <row r="10106" spans="1:25" x14ac:dyDescent="0.2">
      <c r="A10106">
        <v>1490860</v>
      </c>
      <c r="B10106" t="s">
        <v>108</v>
      </c>
      <c r="C10106" t="str">
        <f t="shared" si="867"/>
        <v>2011</v>
      </c>
      <c r="D10106" t="s">
        <v>20</v>
      </c>
      <c r="E10106" t="str">
        <f t="shared" si="868"/>
        <v>2011B</v>
      </c>
      <c r="F10106" t="s">
        <v>15</v>
      </c>
      <c r="G10106" t="s">
        <v>56</v>
      </c>
      <c r="H10106" t="s">
        <v>20</v>
      </c>
      <c r="I10106" t="s">
        <v>23</v>
      </c>
      <c r="J10106" t="str">
        <f t="shared" si="870"/>
        <v>ENG</v>
      </c>
      <c r="L10106">
        <v>2014</v>
      </c>
      <c r="M10106">
        <f t="shared" si="871"/>
        <v>3</v>
      </c>
      <c r="N10106" t="str">
        <f t="shared" si="869"/>
        <v>F</v>
      </c>
      <c r="P10106" t="s">
        <v>19</v>
      </c>
      <c r="Q10106" t="s">
        <v>121</v>
      </c>
      <c r="R10106" t="s">
        <v>14</v>
      </c>
      <c r="W10106">
        <v>14.666667</v>
      </c>
      <c r="X10106">
        <v>0</v>
      </c>
      <c r="Y10106">
        <v>0</v>
      </c>
    </row>
    <row r="10107" spans="1:25" x14ac:dyDescent="0.2">
      <c r="A10107">
        <v>1491008</v>
      </c>
      <c r="B10107" t="s">
        <v>115</v>
      </c>
      <c r="C10107" t="str">
        <f t="shared" si="867"/>
        <v>2012</v>
      </c>
      <c r="D10107" t="s">
        <v>14</v>
      </c>
      <c r="E10107" t="str">
        <f t="shared" si="868"/>
        <v>2012A</v>
      </c>
      <c r="F10107" t="s">
        <v>15</v>
      </c>
      <c r="G10107" t="s">
        <v>43</v>
      </c>
      <c r="H10107" t="s">
        <v>20</v>
      </c>
      <c r="I10107" t="s">
        <v>27</v>
      </c>
      <c r="J10107" t="str">
        <f t="shared" si="870"/>
        <v>ENG</v>
      </c>
      <c r="L10107">
        <v>2015</v>
      </c>
      <c r="M10107">
        <f t="shared" si="871"/>
        <v>3</v>
      </c>
      <c r="N10107" t="str">
        <f t="shared" si="869"/>
        <v>F</v>
      </c>
      <c r="P10107" t="s">
        <v>28</v>
      </c>
      <c r="Q10107" t="s">
        <v>116</v>
      </c>
      <c r="R10107" t="s">
        <v>20</v>
      </c>
      <c r="W10107">
        <v>15</v>
      </c>
      <c r="X10107">
        <v>8</v>
      </c>
      <c r="Y10107">
        <v>5</v>
      </c>
    </row>
    <row r="10108" spans="1:25" x14ac:dyDescent="0.2">
      <c r="A10108">
        <v>1491118</v>
      </c>
      <c r="B10108" t="s">
        <v>108</v>
      </c>
      <c r="C10108" t="str">
        <f t="shared" si="867"/>
        <v>2011</v>
      </c>
      <c r="D10108" t="s">
        <v>20</v>
      </c>
      <c r="E10108" t="str">
        <f t="shared" si="868"/>
        <v>2011B</v>
      </c>
      <c r="F10108" t="s">
        <v>15</v>
      </c>
      <c r="G10108" t="s">
        <v>56</v>
      </c>
      <c r="H10108" t="s">
        <v>14</v>
      </c>
      <c r="I10108" t="s">
        <v>27</v>
      </c>
      <c r="J10108" t="str">
        <f t="shared" si="870"/>
        <v>ENG</v>
      </c>
      <c r="L10108">
        <v>2014</v>
      </c>
      <c r="M10108">
        <f t="shared" si="871"/>
        <v>3</v>
      </c>
      <c r="N10108" t="str">
        <f t="shared" si="869"/>
        <v>F</v>
      </c>
      <c r="P10108" t="s">
        <v>28</v>
      </c>
      <c r="Q10108" t="s">
        <v>116</v>
      </c>
      <c r="R10108" t="s">
        <v>14</v>
      </c>
      <c r="W10108">
        <v>12</v>
      </c>
      <c r="X10108">
        <v>8</v>
      </c>
      <c r="Y10108">
        <v>6</v>
      </c>
    </row>
    <row r="10109" spans="1:25" x14ac:dyDescent="0.2">
      <c r="A10109">
        <v>1491118</v>
      </c>
      <c r="B10109" t="s">
        <v>108</v>
      </c>
      <c r="C10109" t="str">
        <f t="shared" si="867"/>
        <v>2011</v>
      </c>
      <c r="D10109" t="s">
        <v>14</v>
      </c>
      <c r="E10109" t="str">
        <f t="shared" si="868"/>
        <v>2011A</v>
      </c>
      <c r="F10109" t="s">
        <v>15</v>
      </c>
      <c r="G10109" t="s">
        <v>43</v>
      </c>
      <c r="H10109" t="s">
        <v>20</v>
      </c>
      <c r="I10109" t="s">
        <v>27</v>
      </c>
      <c r="J10109" t="str">
        <f t="shared" si="870"/>
        <v>ENG</v>
      </c>
      <c r="L10109">
        <v>2014</v>
      </c>
      <c r="M10109">
        <f t="shared" si="871"/>
        <v>3</v>
      </c>
      <c r="N10109" t="str">
        <f t="shared" si="869"/>
        <v>F</v>
      </c>
      <c r="P10109" t="s">
        <v>28</v>
      </c>
      <c r="Q10109" t="s">
        <v>121</v>
      </c>
      <c r="R10109" t="s">
        <v>14</v>
      </c>
      <c r="W10109">
        <v>12</v>
      </c>
      <c r="X10109">
        <v>8</v>
      </c>
      <c r="Y10109">
        <v>6</v>
      </c>
    </row>
    <row r="10110" spans="1:25" x14ac:dyDescent="0.2">
      <c r="A10110">
        <v>1491190</v>
      </c>
      <c r="B10110" t="s">
        <v>115</v>
      </c>
      <c r="C10110" t="str">
        <f t="shared" si="867"/>
        <v>2012</v>
      </c>
      <c r="D10110" t="s">
        <v>14</v>
      </c>
      <c r="E10110" t="str">
        <f t="shared" si="868"/>
        <v>2012A</v>
      </c>
      <c r="F10110" t="s">
        <v>15</v>
      </c>
      <c r="G10110" t="s">
        <v>43</v>
      </c>
      <c r="H10110" t="s">
        <v>14</v>
      </c>
      <c r="I10110" t="s">
        <v>27</v>
      </c>
      <c r="J10110" t="str">
        <f t="shared" si="870"/>
        <v>ENG</v>
      </c>
      <c r="L10110">
        <v>2014</v>
      </c>
      <c r="M10110">
        <f t="shared" si="871"/>
        <v>2</v>
      </c>
      <c r="N10110" t="str">
        <f t="shared" si="869"/>
        <v>U</v>
      </c>
      <c r="P10110" t="s">
        <v>19</v>
      </c>
      <c r="W10110">
        <v>13.333333</v>
      </c>
      <c r="X10110">
        <v>8</v>
      </c>
      <c r="Y10110">
        <v>8</v>
      </c>
    </row>
    <row r="10111" spans="1:25" x14ac:dyDescent="0.2">
      <c r="A10111">
        <v>1491244</v>
      </c>
      <c r="B10111" t="s">
        <v>115</v>
      </c>
      <c r="C10111" t="str">
        <f t="shared" si="867"/>
        <v>2012</v>
      </c>
      <c r="D10111" t="s">
        <v>14</v>
      </c>
      <c r="E10111" t="str">
        <f t="shared" si="868"/>
        <v>2012A</v>
      </c>
      <c r="F10111" t="s">
        <v>15</v>
      </c>
      <c r="G10111" t="s">
        <v>43</v>
      </c>
      <c r="H10111" t="s">
        <v>24</v>
      </c>
      <c r="I10111" t="s">
        <v>21</v>
      </c>
      <c r="J10111" t="str">
        <f t="shared" si="870"/>
        <v>COMP</v>
      </c>
      <c r="L10111">
        <v>2014</v>
      </c>
      <c r="M10111">
        <f t="shared" si="871"/>
        <v>2</v>
      </c>
      <c r="N10111" t="str">
        <f t="shared" si="869"/>
        <v>U</v>
      </c>
      <c r="P10111" t="s">
        <v>28</v>
      </c>
      <c r="Q10111" t="s">
        <v>123</v>
      </c>
      <c r="R10111" t="s">
        <v>24</v>
      </c>
      <c r="W10111">
        <v>10</v>
      </c>
      <c r="X10111">
        <v>0.2</v>
      </c>
      <c r="Y10111">
        <v>0</v>
      </c>
    </row>
    <row r="10112" spans="1:25" x14ac:dyDescent="0.2">
      <c r="A10112">
        <v>1491274</v>
      </c>
      <c r="B10112" t="s">
        <v>110</v>
      </c>
      <c r="C10112" t="str">
        <f t="shared" si="867"/>
        <v>2011</v>
      </c>
      <c r="D10112" t="s">
        <v>24</v>
      </c>
      <c r="E10112" t="str">
        <f t="shared" si="868"/>
        <v>2011C</v>
      </c>
      <c r="F10112" t="s">
        <v>15</v>
      </c>
      <c r="G10112" t="s">
        <v>16</v>
      </c>
      <c r="H10112" t="s">
        <v>24</v>
      </c>
      <c r="I10112" t="s">
        <v>25</v>
      </c>
      <c r="J10112" t="str">
        <f t="shared" si="870"/>
        <v>ENG</v>
      </c>
      <c r="L10112">
        <v>2014</v>
      </c>
      <c r="M10112">
        <f t="shared" si="871"/>
        <v>3</v>
      </c>
      <c r="N10112" t="str">
        <f t="shared" si="869"/>
        <v>F</v>
      </c>
      <c r="P10112" t="s">
        <v>28</v>
      </c>
      <c r="Q10112" t="s">
        <v>123</v>
      </c>
      <c r="R10112" t="s">
        <v>20</v>
      </c>
      <c r="W10112">
        <v>13.5</v>
      </c>
      <c r="X10112">
        <v>7.5</v>
      </c>
      <c r="Y10112">
        <v>8</v>
      </c>
    </row>
    <row r="10113" spans="1:25" x14ac:dyDescent="0.2">
      <c r="A10113">
        <v>1491274</v>
      </c>
      <c r="B10113" t="s">
        <v>110</v>
      </c>
      <c r="C10113" t="str">
        <f t="shared" si="867"/>
        <v>2011</v>
      </c>
      <c r="D10113" t="s">
        <v>57</v>
      </c>
      <c r="E10113" t="str">
        <f t="shared" si="868"/>
        <v>2011D</v>
      </c>
      <c r="F10113" t="s">
        <v>15</v>
      </c>
      <c r="G10113" t="s">
        <v>64</v>
      </c>
      <c r="H10113" t="s">
        <v>24</v>
      </c>
      <c r="I10113" t="s">
        <v>25</v>
      </c>
      <c r="J10113" t="str">
        <f t="shared" si="870"/>
        <v>ENG</v>
      </c>
      <c r="L10113">
        <v>2014</v>
      </c>
      <c r="M10113">
        <f t="shared" si="871"/>
        <v>3</v>
      </c>
      <c r="N10113" t="str">
        <f t="shared" si="869"/>
        <v>F</v>
      </c>
      <c r="P10113" t="s">
        <v>28</v>
      </c>
      <c r="Q10113" t="s">
        <v>122</v>
      </c>
      <c r="R10113" t="s">
        <v>14</v>
      </c>
      <c r="W10113">
        <v>13.5</v>
      </c>
      <c r="X10113">
        <v>7.5</v>
      </c>
      <c r="Y10113">
        <v>8</v>
      </c>
    </row>
    <row r="10114" spans="1:25" x14ac:dyDescent="0.2">
      <c r="A10114">
        <v>1491470</v>
      </c>
      <c r="B10114" t="s">
        <v>110</v>
      </c>
      <c r="C10114" t="str">
        <f t="shared" ref="C10114:C10177" si="872">LEFT(B10114,4)</f>
        <v>2011</v>
      </c>
      <c r="D10114" t="s">
        <v>24</v>
      </c>
      <c r="E10114" t="str">
        <f t="shared" ref="E10114:E10177" si="873">CONCATENATE(C10114,D10114)</f>
        <v>2011C</v>
      </c>
      <c r="F10114" t="s">
        <v>15</v>
      </c>
      <c r="G10114" t="s">
        <v>43</v>
      </c>
      <c r="H10114" t="s">
        <v>24</v>
      </c>
      <c r="I10114" t="s">
        <v>41</v>
      </c>
      <c r="J10114" t="str">
        <f t="shared" si="870"/>
        <v>ENG</v>
      </c>
      <c r="L10114">
        <v>2014</v>
      </c>
      <c r="M10114">
        <f t="shared" si="871"/>
        <v>3</v>
      </c>
      <c r="N10114" t="str">
        <f t="shared" ref="N10114:N10177" si="874">IF(OR(M10114&lt;3,M10114="TR"),"U","F")</f>
        <v>F</v>
      </c>
      <c r="P10114" t="s">
        <v>19</v>
      </c>
      <c r="Q10114" t="s">
        <v>121</v>
      </c>
      <c r="R10114" t="s">
        <v>20</v>
      </c>
      <c r="W10114">
        <v>11</v>
      </c>
      <c r="X10114">
        <v>0</v>
      </c>
      <c r="Y10114">
        <v>0</v>
      </c>
    </row>
    <row r="10115" spans="1:25" x14ac:dyDescent="0.2">
      <c r="A10115">
        <v>1491502</v>
      </c>
      <c r="B10115" t="s">
        <v>115</v>
      </c>
      <c r="C10115" t="str">
        <f t="shared" si="872"/>
        <v>2012</v>
      </c>
      <c r="D10115" t="s">
        <v>14</v>
      </c>
      <c r="E10115" t="str">
        <f t="shared" si="873"/>
        <v>2012A</v>
      </c>
      <c r="F10115" t="s">
        <v>15</v>
      </c>
      <c r="G10115" t="s">
        <v>16</v>
      </c>
      <c r="H10115" t="s">
        <v>20</v>
      </c>
      <c r="I10115" t="s">
        <v>18</v>
      </c>
      <c r="J10115" t="str">
        <f t="shared" ref="J10115:J10178" si="875">IF(OR(I10115="AE",I10115="BE",I10115="CE",I10115="CM",I10115="ED",I10115="ECE",I10115="EVE",I10115="EV",I10115="FPE",I10115="IE",I10115="MFE",I10115="ME",I10115="MGE",I10115="MTE",I10115="PHE",I10115="RB",I10115="EE",I10115="RBE"),"ENG",IF(OR(I10115="BBT",I10115="BC",I10115="BIO",I10115="CH",I10115="PH",I10115="PSS",I10115="SC"),"SCI",IF(OR(I10115="MA",I10115="MAC",I10115="SD"),"MAT",IF(OR(I10115="CO",I10115="ID",I10115="ND",I10115="SX"),"OTH",IF(OR(I10115="ECON",I10115="EP",I10115="EC",I10115="ET",I10115="HU",I10115="IN",I10115="LAE",I10115="PWR",I10115="ST",I10115="EVS",I10115="PW"),"HUSS",IF(OR(I10115="CA",I10115="CCN",I10115="CS",I10115="IMGD"),"COMP",IF(OR(I10115="IT",I10115="MG",I10115="MIS"),"BUS","ERROR")))))))</f>
        <v>ENG</v>
      </c>
      <c r="L10115">
        <v>2015</v>
      </c>
      <c r="M10115">
        <f t="shared" si="871"/>
        <v>3</v>
      </c>
      <c r="N10115" t="str">
        <f t="shared" si="874"/>
        <v>F</v>
      </c>
      <c r="P10115" t="s">
        <v>28</v>
      </c>
      <c r="Q10115" t="s">
        <v>116</v>
      </c>
      <c r="R10115" t="s">
        <v>24</v>
      </c>
      <c r="W10115">
        <v>16</v>
      </c>
      <c r="X10115">
        <v>8</v>
      </c>
      <c r="Y10115">
        <v>8</v>
      </c>
    </row>
    <row r="10116" spans="1:25" x14ac:dyDescent="0.2">
      <c r="A10116">
        <v>1491638</v>
      </c>
      <c r="B10116" t="s">
        <v>108</v>
      </c>
      <c r="C10116" t="str">
        <f t="shared" si="872"/>
        <v>2011</v>
      </c>
      <c r="D10116" t="s">
        <v>14</v>
      </c>
      <c r="E10116" t="str">
        <f t="shared" si="873"/>
        <v>2011A</v>
      </c>
      <c r="F10116" t="s">
        <v>15</v>
      </c>
      <c r="G10116" t="s">
        <v>16</v>
      </c>
      <c r="H10116" t="s">
        <v>20</v>
      </c>
      <c r="I10116" t="s">
        <v>18</v>
      </c>
      <c r="J10116" t="str">
        <f t="shared" si="875"/>
        <v>ENG</v>
      </c>
      <c r="L10116">
        <v>2014</v>
      </c>
      <c r="M10116">
        <f t="shared" si="871"/>
        <v>3</v>
      </c>
      <c r="N10116" t="str">
        <f t="shared" si="874"/>
        <v>F</v>
      </c>
      <c r="P10116" t="s">
        <v>19</v>
      </c>
      <c r="Q10116" t="s">
        <v>121</v>
      </c>
      <c r="R10116" t="s">
        <v>24</v>
      </c>
    </row>
    <row r="10117" spans="1:25" x14ac:dyDescent="0.2">
      <c r="A10117">
        <v>1491638</v>
      </c>
      <c r="B10117" t="s">
        <v>108</v>
      </c>
      <c r="C10117" t="str">
        <f t="shared" si="872"/>
        <v>2011</v>
      </c>
      <c r="D10117" t="s">
        <v>20</v>
      </c>
      <c r="E10117" t="str">
        <f t="shared" si="873"/>
        <v>2011B</v>
      </c>
      <c r="F10117" t="s">
        <v>15</v>
      </c>
      <c r="G10117" t="s">
        <v>64</v>
      </c>
      <c r="H10117" t="s">
        <v>24</v>
      </c>
      <c r="I10117" t="s">
        <v>18</v>
      </c>
      <c r="J10117" t="str">
        <f t="shared" si="875"/>
        <v>ENG</v>
      </c>
      <c r="L10117">
        <v>2014</v>
      </c>
      <c r="M10117">
        <f t="shared" si="871"/>
        <v>3</v>
      </c>
      <c r="N10117" t="str">
        <f t="shared" si="874"/>
        <v>F</v>
      </c>
      <c r="P10117" t="s">
        <v>19</v>
      </c>
      <c r="Q10117" t="s">
        <v>116</v>
      </c>
      <c r="R10117" t="s">
        <v>17</v>
      </c>
    </row>
    <row r="10118" spans="1:25" x14ac:dyDescent="0.2">
      <c r="A10118">
        <v>1491682</v>
      </c>
      <c r="B10118" t="s">
        <v>108</v>
      </c>
      <c r="C10118" t="str">
        <f t="shared" si="872"/>
        <v>2011</v>
      </c>
      <c r="D10118" t="s">
        <v>14</v>
      </c>
      <c r="E10118" t="str">
        <f t="shared" si="873"/>
        <v>2011A</v>
      </c>
      <c r="F10118" t="s">
        <v>15</v>
      </c>
      <c r="G10118" t="s">
        <v>43</v>
      </c>
      <c r="H10118" t="s">
        <v>17</v>
      </c>
      <c r="I10118" t="s">
        <v>32</v>
      </c>
      <c r="J10118" t="str">
        <f t="shared" si="875"/>
        <v>OTH</v>
      </c>
      <c r="L10118">
        <v>2014</v>
      </c>
      <c r="M10118">
        <f t="shared" si="871"/>
        <v>3</v>
      </c>
      <c r="N10118" t="str">
        <f t="shared" si="874"/>
        <v>F</v>
      </c>
      <c r="P10118" t="s">
        <v>19</v>
      </c>
    </row>
    <row r="10119" spans="1:25" x14ac:dyDescent="0.2">
      <c r="A10119">
        <v>1491686</v>
      </c>
      <c r="B10119" t="s">
        <v>108</v>
      </c>
      <c r="C10119" t="str">
        <f t="shared" si="872"/>
        <v>2011</v>
      </c>
      <c r="D10119" t="s">
        <v>14</v>
      </c>
      <c r="E10119" t="str">
        <f t="shared" si="873"/>
        <v>2011A</v>
      </c>
      <c r="F10119" t="s">
        <v>15</v>
      </c>
      <c r="G10119" t="s">
        <v>43</v>
      </c>
      <c r="H10119" t="s">
        <v>20</v>
      </c>
      <c r="I10119" t="s">
        <v>22</v>
      </c>
      <c r="J10119" t="str">
        <f t="shared" si="875"/>
        <v>ENG</v>
      </c>
      <c r="L10119">
        <v>2014</v>
      </c>
      <c r="M10119">
        <f t="shared" si="871"/>
        <v>3</v>
      </c>
      <c r="N10119" t="str">
        <f t="shared" si="874"/>
        <v>F</v>
      </c>
      <c r="P10119" t="s">
        <v>19</v>
      </c>
      <c r="Q10119" t="s">
        <v>118</v>
      </c>
      <c r="R10119" t="s">
        <v>24</v>
      </c>
    </row>
    <row r="10120" spans="1:25" x14ac:dyDescent="0.2">
      <c r="A10120">
        <v>1491686</v>
      </c>
      <c r="B10120" t="s">
        <v>108</v>
      </c>
      <c r="C10120" t="str">
        <f t="shared" si="872"/>
        <v>2011</v>
      </c>
      <c r="D10120" t="s">
        <v>20</v>
      </c>
      <c r="E10120" t="str">
        <f t="shared" si="873"/>
        <v>2011B</v>
      </c>
      <c r="F10120" t="s">
        <v>15</v>
      </c>
      <c r="G10120" t="s">
        <v>56</v>
      </c>
      <c r="H10120" t="s">
        <v>24</v>
      </c>
      <c r="I10120" t="s">
        <v>22</v>
      </c>
      <c r="J10120" t="str">
        <f t="shared" si="875"/>
        <v>ENG</v>
      </c>
      <c r="L10120">
        <v>2014</v>
      </c>
      <c r="M10120">
        <f t="shared" si="871"/>
        <v>3</v>
      </c>
      <c r="N10120" t="str">
        <f t="shared" si="874"/>
        <v>F</v>
      </c>
      <c r="P10120" t="s">
        <v>19</v>
      </c>
      <c r="Q10120" t="s">
        <v>121</v>
      </c>
      <c r="R10120" t="s">
        <v>20</v>
      </c>
    </row>
    <row r="10121" spans="1:25" x14ac:dyDescent="0.2">
      <c r="A10121">
        <v>1491708</v>
      </c>
      <c r="B10121" t="s">
        <v>108</v>
      </c>
      <c r="C10121" t="str">
        <f t="shared" si="872"/>
        <v>2011</v>
      </c>
      <c r="D10121" t="s">
        <v>20</v>
      </c>
      <c r="E10121" t="str">
        <f t="shared" si="873"/>
        <v>2011B</v>
      </c>
      <c r="F10121" t="s">
        <v>15</v>
      </c>
      <c r="G10121" t="s">
        <v>56</v>
      </c>
      <c r="H10121" t="s">
        <v>14</v>
      </c>
      <c r="I10121" t="s">
        <v>21</v>
      </c>
      <c r="J10121" t="str">
        <f t="shared" si="875"/>
        <v>COMP</v>
      </c>
      <c r="L10121">
        <v>2014</v>
      </c>
      <c r="M10121">
        <f t="shared" si="871"/>
        <v>3</v>
      </c>
      <c r="N10121" t="str">
        <f t="shared" si="874"/>
        <v>F</v>
      </c>
      <c r="P10121" t="s">
        <v>19</v>
      </c>
      <c r="Q10121" t="s">
        <v>116</v>
      </c>
      <c r="R10121" t="s">
        <v>14</v>
      </c>
      <c r="W10121">
        <v>16</v>
      </c>
      <c r="X10121">
        <v>8</v>
      </c>
      <c r="Y10121">
        <v>8</v>
      </c>
    </row>
    <row r="10122" spans="1:25" x14ac:dyDescent="0.2">
      <c r="A10122">
        <v>1491708</v>
      </c>
      <c r="B10122" t="s">
        <v>108</v>
      </c>
      <c r="C10122" t="str">
        <f t="shared" si="872"/>
        <v>2011</v>
      </c>
      <c r="D10122" t="s">
        <v>14</v>
      </c>
      <c r="E10122" t="str">
        <f t="shared" si="873"/>
        <v>2011A</v>
      </c>
      <c r="F10122" t="s">
        <v>15</v>
      </c>
      <c r="G10122" t="s">
        <v>43</v>
      </c>
      <c r="H10122" t="s">
        <v>20</v>
      </c>
      <c r="I10122" t="s">
        <v>21</v>
      </c>
      <c r="J10122" t="str">
        <f t="shared" si="875"/>
        <v>COMP</v>
      </c>
      <c r="L10122">
        <v>2014</v>
      </c>
      <c r="M10122">
        <f t="shared" si="871"/>
        <v>3</v>
      </c>
      <c r="N10122" t="str">
        <f t="shared" si="874"/>
        <v>F</v>
      </c>
      <c r="P10122" t="s">
        <v>19</v>
      </c>
      <c r="Q10122" t="s">
        <v>121</v>
      </c>
      <c r="R10122" t="s">
        <v>14</v>
      </c>
      <c r="W10122">
        <v>16</v>
      </c>
      <c r="X10122">
        <v>8</v>
      </c>
      <c r="Y10122">
        <v>8</v>
      </c>
    </row>
    <row r="10123" spans="1:25" x14ac:dyDescent="0.2">
      <c r="A10123">
        <v>1491906</v>
      </c>
      <c r="B10123" t="s">
        <v>104</v>
      </c>
      <c r="C10123" t="str">
        <f t="shared" si="872"/>
        <v>2010</v>
      </c>
      <c r="D10123" t="s">
        <v>24</v>
      </c>
      <c r="E10123" t="str">
        <f t="shared" si="873"/>
        <v>2010C</v>
      </c>
      <c r="F10123" t="s">
        <v>15</v>
      </c>
      <c r="G10123" t="s">
        <v>43</v>
      </c>
      <c r="H10123" t="s">
        <v>17</v>
      </c>
      <c r="I10123" t="s">
        <v>33</v>
      </c>
      <c r="J10123" t="str">
        <f t="shared" si="875"/>
        <v>ENG</v>
      </c>
      <c r="L10123">
        <v>2013</v>
      </c>
      <c r="M10123">
        <f t="shared" si="871"/>
        <v>3</v>
      </c>
      <c r="N10123" t="str">
        <f t="shared" si="874"/>
        <v>F</v>
      </c>
      <c r="P10123" t="s">
        <v>19</v>
      </c>
      <c r="Q10123" t="s">
        <v>121</v>
      </c>
      <c r="R10123" t="s">
        <v>24</v>
      </c>
    </row>
    <row r="10124" spans="1:25" x14ac:dyDescent="0.2">
      <c r="A10124">
        <v>1491906</v>
      </c>
      <c r="B10124" t="s">
        <v>104</v>
      </c>
      <c r="C10124" t="str">
        <f t="shared" si="872"/>
        <v>2010</v>
      </c>
      <c r="D10124" t="s">
        <v>57</v>
      </c>
      <c r="E10124" t="str">
        <f t="shared" si="873"/>
        <v>2010D</v>
      </c>
      <c r="F10124" t="s">
        <v>15</v>
      </c>
      <c r="G10124" t="s">
        <v>56</v>
      </c>
      <c r="H10124" t="s">
        <v>17</v>
      </c>
      <c r="I10124" t="s">
        <v>33</v>
      </c>
      <c r="J10124" t="str">
        <f t="shared" si="875"/>
        <v>ENG</v>
      </c>
      <c r="L10124">
        <v>2013</v>
      </c>
      <c r="M10124">
        <f t="shared" si="871"/>
        <v>3</v>
      </c>
      <c r="N10124" t="str">
        <f t="shared" si="874"/>
        <v>F</v>
      </c>
      <c r="P10124" t="s">
        <v>19</v>
      </c>
      <c r="Q10124" t="s">
        <v>116</v>
      </c>
      <c r="R10124" t="s">
        <v>17</v>
      </c>
    </row>
    <row r="10125" spans="1:25" x14ac:dyDescent="0.2">
      <c r="A10125">
        <v>1492104</v>
      </c>
      <c r="B10125" t="s">
        <v>108</v>
      </c>
      <c r="C10125" t="str">
        <f t="shared" si="872"/>
        <v>2011</v>
      </c>
      <c r="D10125" t="s">
        <v>14</v>
      </c>
      <c r="E10125" t="str">
        <f t="shared" si="873"/>
        <v>2011A</v>
      </c>
      <c r="F10125" t="s">
        <v>15</v>
      </c>
      <c r="G10125" t="s">
        <v>43</v>
      </c>
      <c r="H10125" t="s">
        <v>24</v>
      </c>
      <c r="I10125" t="s">
        <v>22</v>
      </c>
      <c r="J10125" t="str">
        <f t="shared" si="875"/>
        <v>ENG</v>
      </c>
      <c r="L10125">
        <v>2014</v>
      </c>
      <c r="M10125">
        <f t="shared" si="871"/>
        <v>3</v>
      </c>
      <c r="N10125" t="str">
        <f t="shared" si="874"/>
        <v>F</v>
      </c>
      <c r="P10125" t="s">
        <v>19</v>
      </c>
      <c r="Q10125" t="s">
        <v>118</v>
      </c>
      <c r="R10125" t="s">
        <v>24</v>
      </c>
    </row>
    <row r="10126" spans="1:25" x14ac:dyDescent="0.2">
      <c r="A10126">
        <v>1492104</v>
      </c>
      <c r="B10126" t="s">
        <v>108</v>
      </c>
      <c r="C10126" t="str">
        <f t="shared" si="872"/>
        <v>2011</v>
      </c>
      <c r="D10126" t="s">
        <v>20</v>
      </c>
      <c r="E10126" t="str">
        <f t="shared" si="873"/>
        <v>2011B</v>
      </c>
      <c r="F10126" t="s">
        <v>15</v>
      </c>
      <c r="G10126" t="s">
        <v>56</v>
      </c>
      <c r="H10126" t="s">
        <v>24</v>
      </c>
      <c r="I10126" t="s">
        <v>22</v>
      </c>
      <c r="J10126" t="str">
        <f t="shared" si="875"/>
        <v>ENG</v>
      </c>
      <c r="L10126">
        <v>2014</v>
      </c>
      <c r="M10126">
        <f t="shared" si="871"/>
        <v>3</v>
      </c>
      <c r="N10126" t="str">
        <f t="shared" si="874"/>
        <v>F</v>
      </c>
      <c r="P10126" t="s">
        <v>19</v>
      </c>
      <c r="Q10126" t="s">
        <v>121</v>
      </c>
      <c r="R10126" t="s">
        <v>17</v>
      </c>
    </row>
    <row r="10127" spans="1:25" x14ac:dyDescent="0.2">
      <c r="A10127">
        <v>1519084</v>
      </c>
      <c r="B10127" t="s">
        <v>110</v>
      </c>
      <c r="C10127" t="str">
        <f t="shared" si="872"/>
        <v>2011</v>
      </c>
      <c r="D10127" t="s">
        <v>24</v>
      </c>
      <c r="E10127" t="str">
        <f t="shared" si="873"/>
        <v>2011C</v>
      </c>
      <c r="F10127" t="s">
        <v>15</v>
      </c>
      <c r="G10127" t="s">
        <v>36</v>
      </c>
      <c r="H10127" t="s">
        <v>14</v>
      </c>
      <c r="I10127" t="s">
        <v>85</v>
      </c>
      <c r="J10127" t="str">
        <f t="shared" si="875"/>
        <v>ENG</v>
      </c>
      <c r="K10127" t="s">
        <v>15</v>
      </c>
      <c r="L10127">
        <v>2014</v>
      </c>
      <c r="M10127">
        <f t="shared" si="871"/>
        <v>3</v>
      </c>
      <c r="N10127" t="str">
        <f t="shared" si="874"/>
        <v>F</v>
      </c>
      <c r="P10127" t="s">
        <v>19</v>
      </c>
      <c r="Q10127" t="s">
        <v>120</v>
      </c>
      <c r="R10127" t="s">
        <v>20</v>
      </c>
      <c r="S10127" t="s">
        <v>137</v>
      </c>
      <c r="T10127" t="s">
        <v>14</v>
      </c>
    </row>
    <row r="10128" spans="1:25" x14ac:dyDescent="0.2">
      <c r="A10128">
        <v>1492198</v>
      </c>
      <c r="B10128" t="s">
        <v>108</v>
      </c>
      <c r="C10128" t="str">
        <f t="shared" si="872"/>
        <v>2011</v>
      </c>
      <c r="D10128" t="s">
        <v>14</v>
      </c>
      <c r="E10128" t="str">
        <f t="shared" si="873"/>
        <v>2011A</v>
      </c>
      <c r="F10128" t="s">
        <v>15</v>
      </c>
      <c r="G10128" t="s">
        <v>16</v>
      </c>
      <c r="H10128" t="s">
        <v>24</v>
      </c>
      <c r="I10128" t="s">
        <v>22</v>
      </c>
      <c r="J10128" t="str">
        <f t="shared" si="875"/>
        <v>ENG</v>
      </c>
      <c r="L10128">
        <v>2014</v>
      </c>
      <c r="M10128">
        <f t="shared" si="871"/>
        <v>3</v>
      </c>
      <c r="N10128" t="str">
        <f t="shared" si="874"/>
        <v>F</v>
      </c>
      <c r="P10128" t="s">
        <v>19</v>
      </c>
      <c r="Q10128" t="s">
        <v>116</v>
      </c>
      <c r="R10128" t="s">
        <v>24</v>
      </c>
      <c r="W10128">
        <v>12.5</v>
      </c>
      <c r="X10128">
        <v>7</v>
      </c>
      <c r="Y10128">
        <v>8</v>
      </c>
    </row>
    <row r="10129" spans="1:25" x14ac:dyDescent="0.2">
      <c r="A10129">
        <v>1492198</v>
      </c>
      <c r="B10129" t="s">
        <v>108</v>
      </c>
      <c r="C10129" t="str">
        <f t="shared" si="872"/>
        <v>2011</v>
      </c>
      <c r="D10129" t="s">
        <v>20</v>
      </c>
      <c r="E10129" t="str">
        <f t="shared" si="873"/>
        <v>2011B</v>
      </c>
      <c r="F10129" t="s">
        <v>15</v>
      </c>
      <c r="G10129" t="s">
        <v>64</v>
      </c>
      <c r="H10129" t="s">
        <v>17</v>
      </c>
      <c r="I10129" t="s">
        <v>22</v>
      </c>
      <c r="J10129" t="str">
        <f t="shared" si="875"/>
        <v>ENG</v>
      </c>
      <c r="L10129">
        <v>2014</v>
      </c>
      <c r="M10129">
        <f t="shared" si="871"/>
        <v>3</v>
      </c>
      <c r="N10129" t="str">
        <f t="shared" si="874"/>
        <v>F</v>
      </c>
      <c r="P10129" t="s">
        <v>19</v>
      </c>
      <c r="Q10129" t="s">
        <v>123</v>
      </c>
      <c r="R10129" t="s">
        <v>24</v>
      </c>
      <c r="W10129">
        <v>12.5</v>
      </c>
      <c r="X10129">
        <v>7</v>
      </c>
      <c r="Y10129">
        <v>8</v>
      </c>
    </row>
    <row r="10130" spans="1:25" x14ac:dyDescent="0.2">
      <c r="A10130">
        <v>1492332</v>
      </c>
      <c r="B10130" t="s">
        <v>108</v>
      </c>
      <c r="C10130" t="str">
        <f t="shared" si="872"/>
        <v>2011</v>
      </c>
      <c r="D10130" t="s">
        <v>14</v>
      </c>
      <c r="E10130" t="str">
        <f t="shared" si="873"/>
        <v>2011A</v>
      </c>
      <c r="F10130" t="s">
        <v>15</v>
      </c>
      <c r="G10130" t="s">
        <v>16</v>
      </c>
      <c r="H10130" t="s">
        <v>20</v>
      </c>
      <c r="I10130" t="s">
        <v>18</v>
      </c>
      <c r="J10130" t="str">
        <f t="shared" si="875"/>
        <v>ENG</v>
      </c>
      <c r="L10130">
        <v>2014</v>
      </c>
      <c r="M10130">
        <f t="shared" ref="M10130:M10193" si="876">L10130-C10130</f>
        <v>3</v>
      </c>
      <c r="N10130" t="str">
        <f t="shared" si="874"/>
        <v>F</v>
      </c>
      <c r="P10130" t="s">
        <v>28</v>
      </c>
      <c r="Q10130" t="s">
        <v>116</v>
      </c>
      <c r="R10130" t="s">
        <v>20</v>
      </c>
      <c r="W10130">
        <v>15</v>
      </c>
      <c r="X10130">
        <v>7</v>
      </c>
      <c r="Y10130">
        <v>8</v>
      </c>
    </row>
    <row r="10131" spans="1:25" x14ac:dyDescent="0.2">
      <c r="A10131">
        <v>1492332</v>
      </c>
      <c r="B10131" t="s">
        <v>108</v>
      </c>
      <c r="C10131" t="str">
        <f t="shared" si="872"/>
        <v>2011</v>
      </c>
      <c r="D10131" t="s">
        <v>20</v>
      </c>
      <c r="E10131" t="str">
        <f t="shared" si="873"/>
        <v>2011B</v>
      </c>
      <c r="F10131" t="s">
        <v>15</v>
      </c>
      <c r="G10131" t="s">
        <v>56</v>
      </c>
      <c r="H10131" t="s">
        <v>20</v>
      </c>
      <c r="I10131" t="s">
        <v>18</v>
      </c>
      <c r="J10131" t="str">
        <f t="shared" si="875"/>
        <v>ENG</v>
      </c>
      <c r="L10131">
        <v>2014</v>
      </c>
      <c r="M10131">
        <f t="shared" si="876"/>
        <v>3</v>
      </c>
      <c r="N10131" t="str">
        <f t="shared" si="874"/>
        <v>F</v>
      </c>
      <c r="P10131" t="s">
        <v>28</v>
      </c>
      <c r="Q10131" t="s">
        <v>123</v>
      </c>
      <c r="R10131" t="s">
        <v>14</v>
      </c>
      <c r="W10131">
        <v>15</v>
      </c>
      <c r="X10131">
        <v>7</v>
      </c>
      <c r="Y10131">
        <v>8</v>
      </c>
    </row>
    <row r="10132" spans="1:25" x14ac:dyDescent="0.2">
      <c r="A10132">
        <v>1492346</v>
      </c>
      <c r="B10132" t="s">
        <v>108</v>
      </c>
      <c r="C10132" t="str">
        <f t="shared" si="872"/>
        <v>2011</v>
      </c>
      <c r="D10132" t="s">
        <v>14</v>
      </c>
      <c r="E10132" t="str">
        <f t="shared" si="873"/>
        <v>2011A</v>
      </c>
      <c r="F10132" t="s">
        <v>15</v>
      </c>
      <c r="G10132" t="s">
        <v>43</v>
      </c>
      <c r="H10132" t="s">
        <v>20</v>
      </c>
      <c r="I10132" t="s">
        <v>27</v>
      </c>
      <c r="J10132" t="str">
        <f t="shared" si="875"/>
        <v>ENG</v>
      </c>
      <c r="L10132">
        <v>2014</v>
      </c>
      <c r="M10132">
        <f t="shared" si="876"/>
        <v>3</v>
      </c>
      <c r="N10132" t="str">
        <f t="shared" si="874"/>
        <v>F</v>
      </c>
      <c r="P10132" t="s">
        <v>28</v>
      </c>
      <c r="Q10132" t="s">
        <v>116</v>
      </c>
      <c r="R10132" t="s">
        <v>20</v>
      </c>
      <c r="W10132">
        <v>13.5</v>
      </c>
      <c r="X10132">
        <v>7.5</v>
      </c>
      <c r="Y10132">
        <v>9</v>
      </c>
    </row>
    <row r="10133" spans="1:25" x14ac:dyDescent="0.2">
      <c r="A10133">
        <v>1492346</v>
      </c>
      <c r="B10133" t="s">
        <v>110</v>
      </c>
      <c r="C10133" t="str">
        <f t="shared" si="872"/>
        <v>2011</v>
      </c>
      <c r="D10133" t="s">
        <v>57</v>
      </c>
      <c r="E10133" t="str">
        <f t="shared" si="873"/>
        <v>2011D</v>
      </c>
      <c r="F10133" t="s">
        <v>15</v>
      </c>
      <c r="G10133" t="s">
        <v>56</v>
      </c>
      <c r="H10133" t="s">
        <v>20</v>
      </c>
      <c r="I10133" t="s">
        <v>25</v>
      </c>
      <c r="J10133" t="str">
        <f t="shared" si="875"/>
        <v>ENG</v>
      </c>
      <c r="L10133">
        <v>2014</v>
      </c>
      <c r="M10133">
        <f t="shared" si="876"/>
        <v>3</v>
      </c>
      <c r="N10133" t="str">
        <f t="shared" si="874"/>
        <v>F</v>
      </c>
      <c r="P10133" t="s">
        <v>28</v>
      </c>
      <c r="W10133">
        <v>13.5</v>
      </c>
      <c r="X10133">
        <v>7.5</v>
      </c>
      <c r="Y10133">
        <v>9</v>
      </c>
    </row>
    <row r="10134" spans="1:25" x14ac:dyDescent="0.2">
      <c r="A10134">
        <v>1492578</v>
      </c>
      <c r="B10134" t="s">
        <v>115</v>
      </c>
      <c r="C10134" t="str">
        <f t="shared" si="872"/>
        <v>2012</v>
      </c>
      <c r="D10134" t="s">
        <v>14</v>
      </c>
      <c r="E10134" t="str">
        <f t="shared" si="873"/>
        <v>2012A</v>
      </c>
      <c r="F10134" t="s">
        <v>15</v>
      </c>
      <c r="G10134" t="s">
        <v>43</v>
      </c>
      <c r="H10134" t="s">
        <v>14</v>
      </c>
      <c r="I10134" t="s">
        <v>33</v>
      </c>
      <c r="J10134" t="str">
        <f t="shared" si="875"/>
        <v>ENG</v>
      </c>
      <c r="L10134">
        <v>2015</v>
      </c>
      <c r="M10134">
        <f t="shared" si="876"/>
        <v>3</v>
      </c>
      <c r="N10134" t="str">
        <f t="shared" si="874"/>
        <v>F</v>
      </c>
      <c r="P10134" t="s">
        <v>19</v>
      </c>
      <c r="Q10134" t="s">
        <v>118</v>
      </c>
      <c r="R10134" t="s">
        <v>14</v>
      </c>
      <c r="W10134">
        <v>13.333333</v>
      </c>
      <c r="X10134">
        <v>7</v>
      </c>
      <c r="Y10134">
        <v>5</v>
      </c>
    </row>
    <row r="10135" spans="1:25" x14ac:dyDescent="0.2">
      <c r="A10135">
        <v>1492716</v>
      </c>
      <c r="B10135" t="s">
        <v>115</v>
      </c>
      <c r="C10135" t="str">
        <f t="shared" si="872"/>
        <v>2012</v>
      </c>
      <c r="D10135" t="s">
        <v>14</v>
      </c>
      <c r="E10135" t="str">
        <f t="shared" si="873"/>
        <v>2012A</v>
      </c>
      <c r="F10135" t="s">
        <v>15</v>
      </c>
      <c r="G10135" t="s">
        <v>16</v>
      </c>
      <c r="H10135" t="s">
        <v>20</v>
      </c>
      <c r="I10135" t="s">
        <v>27</v>
      </c>
      <c r="J10135" t="str">
        <f t="shared" si="875"/>
        <v>ENG</v>
      </c>
      <c r="L10135">
        <v>2015</v>
      </c>
      <c r="M10135">
        <f t="shared" si="876"/>
        <v>3</v>
      </c>
      <c r="N10135" t="str">
        <f t="shared" si="874"/>
        <v>F</v>
      </c>
      <c r="P10135" t="s">
        <v>19</v>
      </c>
      <c r="Q10135" t="s">
        <v>116</v>
      </c>
      <c r="R10135" t="s">
        <v>24</v>
      </c>
      <c r="W10135">
        <v>16</v>
      </c>
      <c r="X10135">
        <v>8</v>
      </c>
      <c r="Y10135">
        <v>9</v>
      </c>
    </row>
    <row r="10136" spans="1:25" x14ac:dyDescent="0.2">
      <c r="A10136">
        <v>1492926</v>
      </c>
      <c r="B10136" t="s">
        <v>108</v>
      </c>
      <c r="C10136" t="str">
        <f t="shared" si="872"/>
        <v>2011</v>
      </c>
      <c r="D10136" t="s">
        <v>14</v>
      </c>
      <c r="E10136" t="str">
        <f t="shared" si="873"/>
        <v>2011A</v>
      </c>
      <c r="F10136" t="s">
        <v>15</v>
      </c>
      <c r="G10136" t="s">
        <v>43</v>
      </c>
      <c r="H10136" t="s">
        <v>14</v>
      </c>
      <c r="I10136" t="s">
        <v>42</v>
      </c>
      <c r="J10136" t="str">
        <f t="shared" si="875"/>
        <v>SCI</v>
      </c>
      <c r="L10136">
        <v>2014</v>
      </c>
      <c r="M10136">
        <f t="shared" si="876"/>
        <v>3</v>
      </c>
      <c r="N10136" t="str">
        <f t="shared" si="874"/>
        <v>F</v>
      </c>
      <c r="P10136" t="s">
        <v>28</v>
      </c>
      <c r="Q10136" t="s">
        <v>116</v>
      </c>
      <c r="R10136" t="s">
        <v>20</v>
      </c>
      <c r="W10136">
        <v>15</v>
      </c>
      <c r="X10136">
        <v>7</v>
      </c>
      <c r="Y10136">
        <v>9</v>
      </c>
    </row>
    <row r="10137" spans="1:25" x14ac:dyDescent="0.2">
      <c r="A10137">
        <v>1492926</v>
      </c>
      <c r="B10137" t="s">
        <v>110</v>
      </c>
      <c r="C10137" t="str">
        <f t="shared" si="872"/>
        <v>2011</v>
      </c>
      <c r="D10137" t="s">
        <v>57</v>
      </c>
      <c r="E10137" t="str">
        <f t="shared" si="873"/>
        <v>2011D</v>
      </c>
      <c r="F10137" t="s">
        <v>15</v>
      </c>
      <c r="G10137" t="s">
        <v>56</v>
      </c>
      <c r="H10137" t="s">
        <v>14</v>
      </c>
      <c r="I10137" t="s">
        <v>42</v>
      </c>
      <c r="J10137" t="str">
        <f t="shared" si="875"/>
        <v>SCI</v>
      </c>
      <c r="L10137">
        <v>2014</v>
      </c>
      <c r="M10137">
        <f t="shared" si="876"/>
        <v>3</v>
      </c>
      <c r="N10137" t="str">
        <f t="shared" si="874"/>
        <v>F</v>
      </c>
      <c r="P10137" t="s">
        <v>28</v>
      </c>
      <c r="W10137">
        <v>15</v>
      </c>
      <c r="X10137">
        <v>7</v>
      </c>
      <c r="Y10137">
        <v>9</v>
      </c>
    </row>
    <row r="10138" spans="1:25" x14ac:dyDescent="0.2">
      <c r="A10138">
        <v>1493288</v>
      </c>
      <c r="B10138" t="s">
        <v>108</v>
      </c>
      <c r="C10138" t="str">
        <f t="shared" si="872"/>
        <v>2011</v>
      </c>
      <c r="D10138" t="s">
        <v>14</v>
      </c>
      <c r="E10138" t="str">
        <f t="shared" si="873"/>
        <v>2011A</v>
      </c>
      <c r="F10138" t="s">
        <v>15</v>
      </c>
      <c r="G10138" t="s">
        <v>16</v>
      </c>
      <c r="H10138" t="s">
        <v>14</v>
      </c>
      <c r="I10138" t="s">
        <v>23</v>
      </c>
      <c r="J10138" t="str">
        <f t="shared" si="875"/>
        <v>ENG</v>
      </c>
      <c r="L10138">
        <v>2014</v>
      </c>
      <c r="M10138">
        <f t="shared" si="876"/>
        <v>3</v>
      </c>
      <c r="N10138" t="str">
        <f t="shared" si="874"/>
        <v>F</v>
      </c>
      <c r="P10138" t="s">
        <v>19</v>
      </c>
      <c r="Q10138" t="s">
        <v>116</v>
      </c>
      <c r="R10138" t="s">
        <v>20</v>
      </c>
    </row>
    <row r="10139" spans="1:25" x14ac:dyDescent="0.2">
      <c r="A10139">
        <v>1493288</v>
      </c>
      <c r="B10139" t="s">
        <v>108</v>
      </c>
      <c r="C10139" t="str">
        <f t="shared" si="872"/>
        <v>2011</v>
      </c>
      <c r="D10139" t="s">
        <v>20</v>
      </c>
      <c r="E10139" t="str">
        <f t="shared" si="873"/>
        <v>2011B</v>
      </c>
      <c r="F10139" t="s">
        <v>15</v>
      </c>
      <c r="G10139" t="s">
        <v>64</v>
      </c>
      <c r="H10139" t="s">
        <v>20</v>
      </c>
      <c r="I10139" t="s">
        <v>23</v>
      </c>
      <c r="J10139" t="str">
        <f t="shared" si="875"/>
        <v>ENG</v>
      </c>
      <c r="L10139">
        <v>2014</v>
      </c>
      <c r="M10139">
        <f t="shared" si="876"/>
        <v>3</v>
      </c>
      <c r="N10139" t="str">
        <f t="shared" si="874"/>
        <v>F</v>
      </c>
      <c r="P10139" t="s">
        <v>19</v>
      </c>
      <c r="Q10139" t="s">
        <v>123</v>
      </c>
      <c r="R10139" t="s">
        <v>20</v>
      </c>
    </row>
    <row r="10140" spans="1:25" x14ac:dyDescent="0.2">
      <c r="A10140">
        <v>1493300</v>
      </c>
      <c r="B10140" t="s">
        <v>110</v>
      </c>
      <c r="C10140" t="str">
        <f t="shared" si="872"/>
        <v>2011</v>
      </c>
      <c r="D10140" t="s">
        <v>57</v>
      </c>
      <c r="E10140" t="str">
        <f t="shared" si="873"/>
        <v>2011D</v>
      </c>
      <c r="F10140" t="s">
        <v>15</v>
      </c>
      <c r="G10140" t="s">
        <v>56</v>
      </c>
      <c r="H10140" t="s">
        <v>14</v>
      </c>
      <c r="I10140" t="s">
        <v>27</v>
      </c>
      <c r="J10140" t="str">
        <f t="shared" si="875"/>
        <v>ENG</v>
      </c>
      <c r="L10140">
        <v>2014</v>
      </c>
      <c r="M10140">
        <f t="shared" si="876"/>
        <v>3</v>
      </c>
      <c r="N10140" t="str">
        <f t="shared" si="874"/>
        <v>F</v>
      </c>
      <c r="P10140" t="s">
        <v>28</v>
      </c>
      <c r="W10140">
        <v>16</v>
      </c>
      <c r="X10140">
        <v>7</v>
      </c>
      <c r="Y10140">
        <v>8</v>
      </c>
    </row>
    <row r="10141" spans="1:25" x14ac:dyDescent="0.2">
      <c r="A10141">
        <v>1494256</v>
      </c>
      <c r="B10141" t="s">
        <v>108</v>
      </c>
      <c r="C10141" t="str">
        <f t="shared" si="872"/>
        <v>2011</v>
      </c>
      <c r="D10141" t="s">
        <v>20</v>
      </c>
      <c r="E10141" t="str">
        <f t="shared" si="873"/>
        <v>2011B</v>
      </c>
      <c r="F10141" t="s">
        <v>15</v>
      </c>
      <c r="G10141" t="s">
        <v>64</v>
      </c>
      <c r="H10141" t="s">
        <v>20</v>
      </c>
      <c r="I10141" t="s">
        <v>34</v>
      </c>
      <c r="J10141" t="str">
        <f t="shared" si="875"/>
        <v>MAT</v>
      </c>
      <c r="L10141">
        <v>2014</v>
      </c>
      <c r="M10141">
        <f t="shared" si="876"/>
        <v>3</v>
      </c>
      <c r="N10141" t="str">
        <f t="shared" si="874"/>
        <v>F</v>
      </c>
      <c r="P10141" t="s">
        <v>19</v>
      </c>
      <c r="Q10141" t="s">
        <v>123</v>
      </c>
      <c r="R10141" t="s">
        <v>14</v>
      </c>
    </row>
    <row r="10142" spans="1:25" x14ac:dyDescent="0.2">
      <c r="A10142">
        <v>1494256</v>
      </c>
      <c r="B10142" t="s">
        <v>108</v>
      </c>
      <c r="C10142" t="str">
        <f t="shared" si="872"/>
        <v>2011</v>
      </c>
      <c r="D10142" t="s">
        <v>14</v>
      </c>
      <c r="E10142" t="str">
        <f t="shared" si="873"/>
        <v>2011A</v>
      </c>
      <c r="F10142" t="s">
        <v>15</v>
      </c>
      <c r="G10142" t="s">
        <v>16</v>
      </c>
      <c r="H10142" t="s">
        <v>24</v>
      </c>
      <c r="I10142" t="s">
        <v>34</v>
      </c>
      <c r="J10142" t="str">
        <f t="shared" si="875"/>
        <v>MAT</v>
      </c>
      <c r="L10142">
        <v>2014</v>
      </c>
      <c r="M10142">
        <f t="shared" si="876"/>
        <v>3</v>
      </c>
      <c r="N10142" t="str">
        <f t="shared" si="874"/>
        <v>F</v>
      </c>
      <c r="P10142" t="s">
        <v>19</v>
      </c>
      <c r="Q10142" t="s">
        <v>116</v>
      </c>
      <c r="R10142" t="s">
        <v>20</v>
      </c>
    </row>
    <row r="10143" spans="1:25" x14ac:dyDescent="0.2">
      <c r="A10143">
        <v>1494382</v>
      </c>
      <c r="B10143" t="s">
        <v>108</v>
      </c>
      <c r="C10143" t="str">
        <f t="shared" si="872"/>
        <v>2011</v>
      </c>
      <c r="D10143" t="s">
        <v>14</v>
      </c>
      <c r="E10143" t="str">
        <f t="shared" si="873"/>
        <v>2011A</v>
      </c>
      <c r="F10143" t="s">
        <v>15</v>
      </c>
      <c r="G10143" t="s">
        <v>43</v>
      </c>
      <c r="H10143" t="s">
        <v>20</v>
      </c>
      <c r="I10143" t="s">
        <v>18</v>
      </c>
      <c r="J10143" t="str">
        <f t="shared" si="875"/>
        <v>ENG</v>
      </c>
      <c r="L10143">
        <v>2014</v>
      </c>
      <c r="M10143">
        <f t="shared" si="876"/>
        <v>3</v>
      </c>
      <c r="N10143" t="str">
        <f t="shared" si="874"/>
        <v>F</v>
      </c>
      <c r="P10143" t="s">
        <v>19</v>
      </c>
      <c r="Q10143" t="s">
        <v>116</v>
      </c>
      <c r="R10143" t="s">
        <v>24</v>
      </c>
    </row>
    <row r="10144" spans="1:25" x14ac:dyDescent="0.2">
      <c r="A10144">
        <v>1494382</v>
      </c>
      <c r="B10144" t="s">
        <v>108</v>
      </c>
      <c r="C10144" t="str">
        <f t="shared" si="872"/>
        <v>2011</v>
      </c>
      <c r="D10144" t="s">
        <v>20</v>
      </c>
      <c r="E10144" t="str">
        <f t="shared" si="873"/>
        <v>2011B</v>
      </c>
      <c r="F10144" t="s">
        <v>15</v>
      </c>
      <c r="G10144" t="s">
        <v>56</v>
      </c>
      <c r="H10144" t="s">
        <v>20</v>
      </c>
      <c r="I10144" t="s">
        <v>18</v>
      </c>
      <c r="J10144" t="str">
        <f t="shared" si="875"/>
        <v>ENG</v>
      </c>
      <c r="L10144">
        <v>2014</v>
      </c>
      <c r="M10144">
        <f t="shared" si="876"/>
        <v>3</v>
      </c>
      <c r="N10144" t="str">
        <f t="shared" si="874"/>
        <v>F</v>
      </c>
      <c r="P10144" t="s">
        <v>19</v>
      </c>
      <c r="Q10144" t="s">
        <v>123</v>
      </c>
      <c r="R10144" t="s">
        <v>24</v>
      </c>
    </row>
    <row r="10145" spans="1:25" x14ac:dyDescent="0.2">
      <c r="A10145">
        <v>1494382</v>
      </c>
      <c r="B10145" t="s">
        <v>110</v>
      </c>
      <c r="C10145" t="str">
        <f t="shared" si="872"/>
        <v>2011</v>
      </c>
      <c r="D10145" t="s">
        <v>24</v>
      </c>
      <c r="E10145" t="str">
        <f t="shared" si="873"/>
        <v>2011C</v>
      </c>
      <c r="F10145" t="s">
        <v>15</v>
      </c>
      <c r="G10145" t="s">
        <v>52</v>
      </c>
      <c r="H10145" t="s">
        <v>24</v>
      </c>
      <c r="I10145" t="s">
        <v>33</v>
      </c>
      <c r="J10145" t="str">
        <f t="shared" si="875"/>
        <v>ENG</v>
      </c>
      <c r="L10145">
        <v>2014</v>
      </c>
      <c r="M10145">
        <f t="shared" si="876"/>
        <v>3</v>
      </c>
      <c r="N10145" t="str">
        <f t="shared" si="874"/>
        <v>F</v>
      </c>
      <c r="P10145" t="s">
        <v>19</v>
      </c>
      <c r="Q10145" t="s">
        <v>122</v>
      </c>
      <c r="R10145" t="s">
        <v>20</v>
      </c>
    </row>
    <row r="10146" spans="1:25" x14ac:dyDescent="0.2">
      <c r="A10146">
        <v>1495018</v>
      </c>
      <c r="B10146" t="s">
        <v>115</v>
      </c>
      <c r="C10146" t="str">
        <f t="shared" si="872"/>
        <v>2012</v>
      </c>
      <c r="D10146" t="s">
        <v>14</v>
      </c>
      <c r="E10146" t="str">
        <f t="shared" si="873"/>
        <v>2012A</v>
      </c>
      <c r="F10146" t="s">
        <v>15</v>
      </c>
      <c r="G10146" t="s">
        <v>43</v>
      </c>
      <c r="H10146" t="s">
        <v>20</v>
      </c>
      <c r="I10146" t="s">
        <v>21</v>
      </c>
      <c r="J10146" t="str">
        <f t="shared" si="875"/>
        <v>COMP</v>
      </c>
      <c r="L10146">
        <v>2014</v>
      </c>
      <c r="M10146">
        <f t="shared" si="876"/>
        <v>2</v>
      </c>
      <c r="N10146" t="str">
        <f t="shared" si="874"/>
        <v>U</v>
      </c>
      <c r="P10146" t="s">
        <v>19</v>
      </c>
      <c r="Q10146" t="s">
        <v>117</v>
      </c>
      <c r="R10146" t="s">
        <v>14</v>
      </c>
      <c r="W10146">
        <v>16</v>
      </c>
      <c r="X10146">
        <v>8</v>
      </c>
      <c r="Y10146">
        <v>8.5</v>
      </c>
    </row>
    <row r="10147" spans="1:25" x14ac:dyDescent="0.2">
      <c r="A10147">
        <v>1495044</v>
      </c>
      <c r="B10147" t="s">
        <v>110</v>
      </c>
      <c r="C10147" t="str">
        <f t="shared" si="872"/>
        <v>2011</v>
      </c>
      <c r="D10147" t="s">
        <v>24</v>
      </c>
      <c r="E10147" t="str">
        <f t="shared" si="873"/>
        <v>2011C</v>
      </c>
      <c r="F10147" t="s">
        <v>15</v>
      </c>
      <c r="G10147" t="s">
        <v>43</v>
      </c>
      <c r="H10147" t="s">
        <v>20</v>
      </c>
      <c r="I10147" t="s">
        <v>41</v>
      </c>
      <c r="J10147" t="str">
        <f t="shared" si="875"/>
        <v>ENG</v>
      </c>
      <c r="L10147">
        <v>2014</v>
      </c>
      <c r="M10147">
        <f t="shared" si="876"/>
        <v>3</v>
      </c>
      <c r="N10147" t="str">
        <f t="shared" si="874"/>
        <v>F</v>
      </c>
      <c r="P10147" t="s">
        <v>28</v>
      </c>
      <c r="Q10147" t="s">
        <v>116</v>
      </c>
      <c r="R10147" t="s">
        <v>20</v>
      </c>
      <c r="W10147">
        <v>10.333333</v>
      </c>
      <c r="X10147">
        <v>7</v>
      </c>
      <c r="Y10147">
        <v>4</v>
      </c>
    </row>
    <row r="10148" spans="1:25" x14ac:dyDescent="0.2">
      <c r="A10148">
        <v>1495062</v>
      </c>
      <c r="B10148" t="s">
        <v>108</v>
      </c>
      <c r="C10148" t="str">
        <f t="shared" si="872"/>
        <v>2011</v>
      </c>
      <c r="D10148" t="s">
        <v>14</v>
      </c>
      <c r="E10148" t="str">
        <f t="shared" si="873"/>
        <v>2011A</v>
      </c>
      <c r="F10148" t="s">
        <v>15</v>
      </c>
      <c r="G10148" t="s">
        <v>43</v>
      </c>
      <c r="H10148" t="s">
        <v>14</v>
      </c>
      <c r="I10148" t="s">
        <v>18</v>
      </c>
      <c r="J10148" t="str">
        <f t="shared" si="875"/>
        <v>ENG</v>
      </c>
      <c r="L10148">
        <v>2014</v>
      </c>
      <c r="M10148">
        <f t="shared" si="876"/>
        <v>3</v>
      </c>
      <c r="N10148" t="str">
        <f t="shared" si="874"/>
        <v>F</v>
      </c>
      <c r="P10148" t="s">
        <v>19</v>
      </c>
      <c r="Q10148" t="s">
        <v>116</v>
      </c>
      <c r="R10148" t="s">
        <v>20</v>
      </c>
      <c r="W10148">
        <v>13.833333</v>
      </c>
      <c r="X10148">
        <v>8</v>
      </c>
      <c r="Y10148">
        <v>8</v>
      </c>
    </row>
    <row r="10149" spans="1:25" x14ac:dyDescent="0.2">
      <c r="A10149">
        <v>1495062</v>
      </c>
      <c r="B10149" t="s">
        <v>108</v>
      </c>
      <c r="C10149" t="str">
        <f t="shared" si="872"/>
        <v>2011</v>
      </c>
      <c r="D10149" t="s">
        <v>20</v>
      </c>
      <c r="E10149" t="str">
        <f t="shared" si="873"/>
        <v>2011B</v>
      </c>
      <c r="F10149" t="s">
        <v>15</v>
      </c>
      <c r="G10149" t="s">
        <v>56</v>
      </c>
      <c r="H10149" t="s">
        <v>14</v>
      </c>
      <c r="I10149" t="s">
        <v>18</v>
      </c>
      <c r="J10149" t="str">
        <f t="shared" si="875"/>
        <v>ENG</v>
      </c>
      <c r="L10149">
        <v>2014</v>
      </c>
      <c r="M10149">
        <f t="shared" si="876"/>
        <v>3</v>
      </c>
      <c r="N10149" t="str">
        <f t="shared" si="874"/>
        <v>F</v>
      </c>
      <c r="P10149" t="s">
        <v>19</v>
      </c>
      <c r="Q10149" t="s">
        <v>123</v>
      </c>
      <c r="R10149" t="s">
        <v>20</v>
      </c>
      <c r="W10149">
        <v>13.833333</v>
      </c>
      <c r="X10149">
        <v>8</v>
      </c>
      <c r="Y10149">
        <v>8</v>
      </c>
    </row>
    <row r="10150" spans="1:25" x14ac:dyDescent="0.2">
      <c r="A10150">
        <v>1519084</v>
      </c>
      <c r="B10150" t="s">
        <v>110</v>
      </c>
      <c r="C10150" t="str">
        <f t="shared" si="872"/>
        <v>2011</v>
      </c>
      <c r="D10150" t="s">
        <v>57</v>
      </c>
      <c r="E10150" t="str">
        <f t="shared" si="873"/>
        <v>2011D</v>
      </c>
      <c r="F10150" t="s">
        <v>15</v>
      </c>
      <c r="G10150" t="s">
        <v>77</v>
      </c>
      <c r="H10150" t="s">
        <v>14</v>
      </c>
      <c r="I10150" t="s">
        <v>85</v>
      </c>
      <c r="J10150" t="str">
        <f t="shared" si="875"/>
        <v>ENG</v>
      </c>
      <c r="K10150" t="s">
        <v>15</v>
      </c>
      <c r="L10150">
        <v>2014</v>
      </c>
      <c r="M10150">
        <f t="shared" si="876"/>
        <v>3</v>
      </c>
      <c r="N10150" t="str">
        <f t="shared" si="874"/>
        <v>F</v>
      </c>
      <c r="P10150" t="s">
        <v>19</v>
      </c>
    </row>
    <row r="10151" spans="1:25" x14ac:dyDescent="0.2">
      <c r="A10151">
        <v>1519084</v>
      </c>
      <c r="B10151" t="s">
        <v>115</v>
      </c>
      <c r="C10151" t="str">
        <f t="shared" si="872"/>
        <v>2012</v>
      </c>
      <c r="D10151" t="s">
        <v>14</v>
      </c>
      <c r="E10151" t="str">
        <f t="shared" si="873"/>
        <v>2012A</v>
      </c>
      <c r="F10151" t="s">
        <v>15</v>
      </c>
      <c r="G10151" t="s">
        <v>40</v>
      </c>
      <c r="H10151" t="s">
        <v>20</v>
      </c>
      <c r="I10151" t="s">
        <v>85</v>
      </c>
      <c r="J10151" t="str">
        <f t="shared" si="875"/>
        <v>ENG</v>
      </c>
      <c r="K10151" t="s">
        <v>15</v>
      </c>
      <c r="L10151">
        <v>2014</v>
      </c>
      <c r="M10151">
        <f t="shared" si="876"/>
        <v>2</v>
      </c>
      <c r="N10151" t="str">
        <f t="shared" si="874"/>
        <v>U</v>
      </c>
      <c r="P10151" t="s">
        <v>19</v>
      </c>
      <c r="Q10151" t="s">
        <v>127</v>
      </c>
      <c r="R10151" t="s">
        <v>20</v>
      </c>
    </row>
    <row r="10152" spans="1:25" x14ac:dyDescent="0.2">
      <c r="A10152">
        <v>1495070</v>
      </c>
      <c r="B10152" t="s">
        <v>110</v>
      </c>
      <c r="C10152" t="str">
        <f t="shared" si="872"/>
        <v>2011</v>
      </c>
      <c r="D10152" t="s">
        <v>24</v>
      </c>
      <c r="E10152" t="str">
        <f t="shared" si="873"/>
        <v>2011C</v>
      </c>
      <c r="F10152" t="s">
        <v>15</v>
      </c>
      <c r="G10152" t="s">
        <v>43</v>
      </c>
      <c r="H10152" t="s">
        <v>20</v>
      </c>
      <c r="I10152" t="s">
        <v>22</v>
      </c>
      <c r="J10152" t="str">
        <f t="shared" si="875"/>
        <v>ENG</v>
      </c>
      <c r="L10152">
        <v>2014</v>
      </c>
      <c r="M10152">
        <f t="shared" si="876"/>
        <v>3</v>
      </c>
      <c r="N10152" t="str">
        <f t="shared" si="874"/>
        <v>F</v>
      </c>
      <c r="P10152" t="s">
        <v>28</v>
      </c>
      <c r="Q10152" t="s">
        <v>116</v>
      </c>
      <c r="R10152" t="s">
        <v>20</v>
      </c>
    </row>
    <row r="10153" spans="1:25" x14ac:dyDescent="0.2">
      <c r="A10153">
        <v>1495106</v>
      </c>
      <c r="B10153" t="s">
        <v>110</v>
      </c>
      <c r="C10153" t="str">
        <f t="shared" si="872"/>
        <v>2011</v>
      </c>
      <c r="D10153" t="s">
        <v>24</v>
      </c>
      <c r="E10153" t="str">
        <f t="shared" si="873"/>
        <v>2011C</v>
      </c>
      <c r="F10153" t="s">
        <v>15</v>
      </c>
      <c r="G10153" t="s">
        <v>43</v>
      </c>
      <c r="H10153" t="s">
        <v>20</v>
      </c>
      <c r="I10153" t="s">
        <v>25</v>
      </c>
      <c r="J10153" t="str">
        <f t="shared" si="875"/>
        <v>ENG</v>
      </c>
      <c r="L10153">
        <v>2014</v>
      </c>
      <c r="M10153">
        <f t="shared" si="876"/>
        <v>3</v>
      </c>
      <c r="N10153" t="str">
        <f t="shared" si="874"/>
        <v>F</v>
      </c>
      <c r="P10153" t="s">
        <v>28</v>
      </c>
      <c r="Q10153" t="s">
        <v>121</v>
      </c>
      <c r="R10153" t="s">
        <v>14</v>
      </c>
    </row>
    <row r="10154" spans="1:25" x14ac:dyDescent="0.2">
      <c r="A10154">
        <v>1495106</v>
      </c>
      <c r="B10154" t="s">
        <v>110</v>
      </c>
      <c r="C10154" t="str">
        <f t="shared" si="872"/>
        <v>2011</v>
      </c>
      <c r="D10154" t="s">
        <v>57</v>
      </c>
      <c r="E10154" t="str">
        <f t="shared" si="873"/>
        <v>2011D</v>
      </c>
      <c r="F10154" t="s">
        <v>15</v>
      </c>
      <c r="G10154" t="s">
        <v>56</v>
      </c>
      <c r="H10154" t="s">
        <v>20</v>
      </c>
      <c r="I10154" t="s">
        <v>25</v>
      </c>
      <c r="J10154" t="str">
        <f t="shared" si="875"/>
        <v>ENG</v>
      </c>
      <c r="L10154">
        <v>2014</v>
      </c>
      <c r="M10154">
        <f t="shared" si="876"/>
        <v>3</v>
      </c>
      <c r="N10154" t="str">
        <f t="shared" si="874"/>
        <v>F</v>
      </c>
      <c r="P10154" t="s">
        <v>28</v>
      </c>
      <c r="Q10154" t="s">
        <v>116</v>
      </c>
      <c r="R10154" t="s">
        <v>14</v>
      </c>
    </row>
    <row r="10155" spans="1:25" x14ac:dyDescent="0.2">
      <c r="A10155">
        <v>1495142</v>
      </c>
      <c r="B10155" t="s">
        <v>108</v>
      </c>
      <c r="C10155" t="str">
        <f t="shared" si="872"/>
        <v>2011</v>
      </c>
      <c r="D10155" t="s">
        <v>14</v>
      </c>
      <c r="E10155" t="str">
        <f t="shared" si="873"/>
        <v>2011A</v>
      </c>
      <c r="F10155" t="s">
        <v>15</v>
      </c>
      <c r="G10155" t="s">
        <v>16</v>
      </c>
      <c r="H10155" t="s">
        <v>14</v>
      </c>
      <c r="I10155" t="s">
        <v>34</v>
      </c>
      <c r="J10155" t="str">
        <f t="shared" si="875"/>
        <v>MAT</v>
      </c>
      <c r="L10155">
        <v>2014</v>
      </c>
      <c r="M10155">
        <f t="shared" si="876"/>
        <v>3</v>
      </c>
      <c r="N10155" t="str">
        <f t="shared" si="874"/>
        <v>F</v>
      </c>
      <c r="P10155" t="s">
        <v>19</v>
      </c>
      <c r="Q10155" t="s">
        <v>116</v>
      </c>
      <c r="R10155" t="s">
        <v>20</v>
      </c>
      <c r="W10155">
        <v>15</v>
      </c>
      <c r="X10155">
        <v>7</v>
      </c>
      <c r="Y10155">
        <v>8</v>
      </c>
    </row>
    <row r="10156" spans="1:25" x14ac:dyDescent="0.2">
      <c r="A10156">
        <v>1495162</v>
      </c>
      <c r="B10156" t="s">
        <v>115</v>
      </c>
      <c r="C10156" t="str">
        <f t="shared" si="872"/>
        <v>2012</v>
      </c>
      <c r="D10156" t="s">
        <v>14</v>
      </c>
      <c r="E10156" t="str">
        <f t="shared" si="873"/>
        <v>2012A</v>
      </c>
      <c r="F10156" t="s">
        <v>15</v>
      </c>
      <c r="G10156" t="s">
        <v>43</v>
      </c>
      <c r="H10156" t="s">
        <v>20</v>
      </c>
      <c r="I10156" t="s">
        <v>27</v>
      </c>
      <c r="J10156" t="str">
        <f t="shared" si="875"/>
        <v>ENG</v>
      </c>
      <c r="L10156">
        <v>2015</v>
      </c>
      <c r="M10156">
        <f t="shared" si="876"/>
        <v>3</v>
      </c>
      <c r="N10156" t="str">
        <f t="shared" si="874"/>
        <v>F</v>
      </c>
      <c r="P10156" t="s">
        <v>19</v>
      </c>
      <c r="Q10156" t="s">
        <v>116</v>
      </c>
      <c r="R10156" t="s">
        <v>20</v>
      </c>
    </row>
    <row r="10157" spans="1:25" x14ac:dyDescent="0.2">
      <c r="A10157">
        <v>1495272</v>
      </c>
      <c r="B10157" t="s">
        <v>110</v>
      </c>
      <c r="C10157" t="str">
        <f t="shared" si="872"/>
        <v>2011</v>
      </c>
      <c r="D10157" t="s">
        <v>24</v>
      </c>
      <c r="E10157" t="str">
        <f t="shared" si="873"/>
        <v>2011C</v>
      </c>
      <c r="F10157" t="s">
        <v>15</v>
      </c>
      <c r="G10157" t="s">
        <v>43</v>
      </c>
      <c r="H10157" t="s">
        <v>17</v>
      </c>
      <c r="I10157" t="s">
        <v>41</v>
      </c>
      <c r="J10157" t="str">
        <f t="shared" si="875"/>
        <v>ENG</v>
      </c>
      <c r="L10157">
        <v>2014</v>
      </c>
      <c r="M10157">
        <f t="shared" si="876"/>
        <v>3</v>
      </c>
      <c r="N10157" t="str">
        <f t="shared" si="874"/>
        <v>F</v>
      </c>
      <c r="P10157" t="s">
        <v>19</v>
      </c>
      <c r="Q10157" t="s">
        <v>121</v>
      </c>
      <c r="R10157" t="s">
        <v>17</v>
      </c>
      <c r="W10157">
        <v>2.5</v>
      </c>
      <c r="X10157">
        <v>1.6</v>
      </c>
      <c r="Y10157">
        <v>3</v>
      </c>
    </row>
    <row r="10158" spans="1:25" x14ac:dyDescent="0.2">
      <c r="A10158">
        <v>1495312</v>
      </c>
      <c r="B10158" t="s">
        <v>108</v>
      </c>
      <c r="C10158" t="str">
        <f t="shared" si="872"/>
        <v>2011</v>
      </c>
      <c r="D10158" t="s">
        <v>14</v>
      </c>
      <c r="E10158" t="str">
        <f t="shared" si="873"/>
        <v>2011A</v>
      </c>
      <c r="F10158" t="s">
        <v>15</v>
      </c>
      <c r="G10158" t="s">
        <v>43</v>
      </c>
      <c r="H10158" t="s">
        <v>20</v>
      </c>
      <c r="I10158" t="s">
        <v>34</v>
      </c>
      <c r="J10158" t="str">
        <f t="shared" si="875"/>
        <v>MAT</v>
      </c>
      <c r="L10158">
        <v>2014</v>
      </c>
      <c r="M10158">
        <f t="shared" si="876"/>
        <v>3</v>
      </c>
      <c r="N10158" t="str">
        <f t="shared" si="874"/>
        <v>F</v>
      </c>
      <c r="P10158" t="s">
        <v>28</v>
      </c>
      <c r="Q10158" t="s">
        <v>116</v>
      </c>
      <c r="R10158" t="s">
        <v>20</v>
      </c>
    </row>
    <row r="10159" spans="1:25" x14ac:dyDescent="0.2">
      <c r="A10159">
        <v>1495312</v>
      </c>
      <c r="B10159" t="s">
        <v>108</v>
      </c>
      <c r="C10159" t="str">
        <f t="shared" si="872"/>
        <v>2011</v>
      </c>
      <c r="D10159" t="s">
        <v>20</v>
      </c>
      <c r="E10159" t="str">
        <f t="shared" si="873"/>
        <v>2011B</v>
      </c>
      <c r="F10159" t="s">
        <v>15</v>
      </c>
      <c r="G10159" t="s">
        <v>56</v>
      </c>
      <c r="H10159" t="s">
        <v>20</v>
      </c>
      <c r="I10159" t="s">
        <v>34</v>
      </c>
      <c r="J10159" t="str">
        <f t="shared" si="875"/>
        <v>MAT</v>
      </c>
      <c r="L10159">
        <v>2014</v>
      </c>
      <c r="M10159">
        <f t="shared" si="876"/>
        <v>3</v>
      </c>
      <c r="N10159" t="str">
        <f t="shared" si="874"/>
        <v>F</v>
      </c>
      <c r="P10159" t="s">
        <v>28</v>
      </c>
      <c r="Q10159" t="s">
        <v>123</v>
      </c>
      <c r="R10159" t="s">
        <v>14</v>
      </c>
    </row>
    <row r="10160" spans="1:25" x14ac:dyDescent="0.2">
      <c r="A10160">
        <v>1495868</v>
      </c>
      <c r="B10160" t="s">
        <v>108</v>
      </c>
      <c r="C10160" t="str">
        <f t="shared" si="872"/>
        <v>2011</v>
      </c>
      <c r="D10160" t="s">
        <v>14</v>
      </c>
      <c r="E10160" t="str">
        <f t="shared" si="873"/>
        <v>2011A</v>
      </c>
      <c r="F10160" t="s">
        <v>15</v>
      </c>
      <c r="G10160" t="s">
        <v>43</v>
      </c>
      <c r="H10160" t="s">
        <v>24</v>
      </c>
      <c r="I10160" t="s">
        <v>18</v>
      </c>
      <c r="J10160" t="str">
        <f t="shared" si="875"/>
        <v>ENG</v>
      </c>
      <c r="L10160">
        <v>2014</v>
      </c>
      <c r="M10160">
        <f t="shared" si="876"/>
        <v>3</v>
      </c>
      <c r="N10160" t="str">
        <f t="shared" si="874"/>
        <v>F</v>
      </c>
      <c r="P10160" t="s">
        <v>19</v>
      </c>
      <c r="Q10160" t="s">
        <v>118</v>
      </c>
      <c r="R10160" t="s">
        <v>20</v>
      </c>
      <c r="W10160">
        <v>8.1666670000000003</v>
      </c>
      <c r="X10160">
        <v>2</v>
      </c>
      <c r="Y10160">
        <v>0</v>
      </c>
    </row>
    <row r="10161" spans="1:25" x14ac:dyDescent="0.2">
      <c r="A10161">
        <v>1495868</v>
      </c>
      <c r="B10161" t="s">
        <v>108</v>
      </c>
      <c r="C10161" t="str">
        <f t="shared" si="872"/>
        <v>2011</v>
      </c>
      <c r="D10161" t="s">
        <v>20</v>
      </c>
      <c r="E10161" t="str">
        <f t="shared" si="873"/>
        <v>2011B</v>
      </c>
      <c r="F10161" t="s">
        <v>15</v>
      </c>
      <c r="G10161" t="s">
        <v>56</v>
      </c>
      <c r="H10161" t="s">
        <v>24</v>
      </c>
      <c r="I10161" t="s">
        <v>18</v>
      </c>
      <c r="J10161" t="str">
        <f t="shared" si="875"/>
        <v>ENG</v>
      </c>
      <c r="L10161">
        <v>2014</v>
      </c>
      <c r="M10161">
        <f t="shared" si="876"/>
        <v>3</v>
      </c>
      <c r="N10161" t="str">
        <f t="shared" si="874"/>
        <v>F</v>
      </c>
      <c r="P10161" t="s">
        <v>19</v>
      </c>
      <c r="Q10161" t="s">
        <v>121</v>
      </c>
      <c r="R10161" t="s">
        <v>17</v>
      </c>
      <c r="W10161">
        <v>8.1666670000000003</v>
      </c>
      <c r="X10161">
        <v>2</v>
      </c>
      <c r="Y10161">
        <v>0</v>
      </c>
    </row>
    <row r="10162" spans="1:25" x14ac:dyDescent="0.2">
      <c r="A10162">
        <v>1496018</v>
      </c>
      <c r="B10162" t="s">
        <v>108</v>
      </c>
      <c r="C10162" t="str">
        <f t="shared" si="872"/>
        <v>2011</v>
      </c>
      <c r="D10162" t="s">
        <v>20</v>
      </c>
      <c r="E10162" t="str">
        <f t="shared" si="873"/>
        <v>2011B</v>
      </c>
      <c r="F10162" t="s">
        <v>15</v>
      </c>
      <c r="G10162" t="s">
        <v>64</v>
      </c>
      <c r="H10162" t="s">
        <v>20</v>
      </c>
      <c r="I10162" t="s">
        <v>15</v>
      </c>
      <c r="J10162" t="str">
        <f t="shared" si="875"/>
        <v>SCI</v>
      </c>
      <c r="L10162">
        <v>2014</v>
      </c>
      <c r="M10162">
        <f t="shared" si="876"/>
        <v>3</v>
      </c>
      <c r="N10162" t="str">
        <f t="shared" si="874"/>
        <v>F</v>
      </c>
      <c r="P10162" t="s">
        <v>19</v>
      </c>
      <c r="Q10162" t="s">
        <v>123</v>
      </c>
      <c r="R10162" t="s">
        <v>14</v>
      </c>
    </row>
    <row r="10163" spans="1:25" x14ac:dyDescent="0.2">
      <c r="A10163">
        <v>1496018</v>
      </c>
      <c r="B10163" t="s">
        <v>108</v>
      </c>
      <c r="C10163" t="str">
        <f t="shared" si="872"/>
        <v>2011</v>
      </c>
      <c r="D10163" t="s">
        <v>14</v>
      </c>
      <c r="E10163" t="str">
        <f t="shared" si="873"/>
        <v>2011A</v>
      </c>
      <c r="F10163" t="s">
        <v>15</v>
      </c>
      <c r="G10163" t="s">
        <v>16</v>
      </c>
      <c r="H10163" t="s">
        <v>24</v>
      </c>
      <c r="I10163" t="s">
        <v>15</v>
      </c>
      <c r="J10163" t="str">
        <f t="shared" si="875"/>
        <v>SCI</v>
      </c>
      <c r="L10163">
        <v>2014</v>
      </c>
      <c r="M10163">
        <f t="shared" si="876"/>
        <v>3</v>
      </c>
      <c r="N10163" t="str">
        <f t="shared" si="874"/>
        <v>F</v>
      </c>
      <c r="P10163" t="s">
        <v>19</v>
      </c>
      <c r="Q10163" t="s">
        <v>116</v>
      </c>
      <c r="R10163" t="s">
        <v>14</v>
      </c>
    </row>
    <row r="10164" spans="1:25" x14ac:dyDescent="0.2">
      <c r="A10164">
        <v>1496040</v>
      </c>
      <c r="B10164" t="s">
        <v>110</v>
      </c>
      <c r="C10164" t="str">
        <f t="shared" si="872"/>
        <v>2011</v>
      </c>
      <c r="D10164" t="s">
        <v>24</v>
      </c>
      <c r="E10164" t="str">
        <f t="shared" si="873"/>
        <v>2011C</v>
      </c>
      <c r="F10164" t="s">
        <v>15</v>
      </c>
      <c r="G10164" t="s">
        <v>43</v>
      </c>
      <c r="H10164" t="s">
        <v>24</v>
      </c>
      <c r="I10164" t="s">
        <v>22</v>
      </c>
      <c r="J10164" t="str">
        <f t="shared" si="875"/>
        <v>ENG</v>
      </c>
      <c r="L10164">
        <v>2014</v>
      </c>
      <c r="M10164">
        <f t="shared" si="876"/>
        <v>3</v>
      </c>
      <c r="N10164" t="str">
        <f t="shared" si="874"/>
        <v>F</v>
      </c>
      <c r="P10164" t="s">
        <v>19</v>
      </c>
      <c r="Q10164" t="s">
        <v>116</v>
      </c>
      <c r="R10164" t="s">
        <v>17</v>
      </c>
      <c r="W10164">
        <v>15</v>
      </c>
      <c r="X10164">
        <v>7</v>
      </c>
      <c r="Y10164">
        <v>5</v>
      </c>
    </row>
    <row r="10165" spans="1:25" x14ac:dyDescent="0.2">
      <c r="A10165">
        <v>1496040</v>
      </c>
      <c r="B10165" t="s">
        <v>108</v>
      </c>
      <c r="C10165" t="str">
        <f t="shared" si="872"/>
        <v>2011</v>
      </c>
      <c r="D10165" t="s">
        <v>14</v>
      </c>
      <c r="E10165" t="str">
        <f t="shared" si="873"/>
        <v>2011A</v>
      </c>
      <c r="F10165" t="s">
        <v>15</v>
      </c>
      <c r="G10165" t="s">
        <v>43</v>
      </c>
      <c r="H10165" t="s">
        <v>17</v>
      </c>
      <c r="I10165" t="s">
        <v>22</v>
      </c>
      <c r="J10165" t="str">
        <f t="shared" si="875"/>
        <v>ENG</v>
      </c>
      <c r="L10165">
        <v>2014</v>
      </c>
      <c r="M10165">
        <f t="shared" si="876"/>
        <v>3</v>
      </c>
      <c r="N10165" t="str">
        <f t="shared" si="874"/>
        <v>F</v>
      </c>
      <c r="P10165" t="s">
        <v>19</v>
      </c>
      <c r="Q10165" t="s">
        <v>121</v>
      </c>
      <c r="R10165" t="s">
        <v>24</v>
      </c>
      <c r="W10165">
        <v>15</v>
      </c>
      <c r="X10165">
        <v>7</v>
      </c>
      <c r="Y10165">
        <v>5</v>
      </c>
    </row>
    <row r="10166" spans="1:25" x14ac:dyDescent="0.2">
      <c r="A10166">
        <v>1496040</v>
      </c>
      <c r="B10166" t="s">
        <v>110</v>
      </c>
      <c r="C10166" t="str">
        <f t="shared" si="872"/>
        <v>2011</v>
      </c>
      <c r="D10166" t="s">
        <v>57</v>
      </c>
      <c r="E10166" t="str">
        <f t="shared" si="873"/>
        <v>2011D</v>
      </c>
      <c r="F10166" t="s">
        <v>15</v>
      </c>
      <c r="G10166" t="s">
        <v>56</v>
      </c>
      <c r="H10166" t="s">
        <v>17</v>
      </c>
      <c r="I10166" t="s">
        <v>22</v>
      </c>
      <c r="J10166" t="str">
        <f t="shared" si="875"/>
        <v>ENG</v>
      </c>
      <c r="L10166">
        <v>2014</v>
      </c>
      <c r="M10166">
        <f t="shared" si="876"/>
        <v>3</v>
      </c>
      <c r="N10166" t="str">
        <f t="shared" si="874"/>
        <v>F</v>
      </c>
      <c r="P10166" t="s">
        <v>19</v>
      </c>
      <c r="Q10166" t="s">
        <v>123</v>
      </c>
      <c r="R10166" t="s">
        <v>17</v>
      </c>
      <c r="W10166">
        <v>15</v>
      </c>
      <c r="X10166">
        <v>7</v>
      </c>
      <c r="Y10166">
        <v>5</v>
      </c>
    </row>
    <row r="10167" spans="1:25" x14ac:dyDescent="0.2">
      <c r="A10167">
        <v>1519084</v>
      </c>
      <c r="B10167" t="s">
        <v>110</v>
      </c>
      <c r="C10167" t="str">
        <f t="shared" si="872"/>
        <v>2011</v>
      </c>
      <c r="D10167" t="s">
        <v>57</v>
      </c>
      <c r="E10167" t="str">
        <f t="shared" si="873"/>
        <v>2011D</v>
      </c>
      <c r="F10167" t="s">
        <v>15</v>
      </c>
      <c r="G10167" t="s">
        <v>87</v>
      </c>
      <c r="H10167" t="s">
        <v>20</v>
      </c>
      <c r="I10167" t="s">
        <v>85</v>
      </c>
      <c r="J10167" t="str">
        <f t="shared" si="875"/>
        <v>ENG</v>
      </c>
      <c r="K10167" t="s">
        <v>15</v>
      </c>
      <c r="L10167">
        <v>2014</v>
      </c>
      <c r="M10167">
        <f t="shared" si="876"/>
        <v>3</v>
      </c>
      <c r="N10167" t="str">
        <f t="shared" si="874"/>
        <v>F</v>
      </c>
      <c r="P10167" t="s">
        <v>19</v>
      </c>
    </row>
    <row r="10168" spans="1:25" x14ac:dyDescent="0.2">
      <c r="A10168">
        <v>1520370</v>
      </c>
      <c r="B10168" t="s">
        <v>115</v>
      </c>
      <c r="C10168" t="str">
        <f t="shared" si="872"/>
        <v>2012</v>
      </c>
      <c r="D10168" t="s">
        <v>14</v>
      </c>
      <c r="E10168" t="str">
        <f t="shared" si="873"/>
        <v>2012A</v>
      </c>
      <c r="F10168" t="s">
        <v>15</v>
      </c>
      <c r="G10168" t="s">
        <v>43</v>
      </c>
      <c r="H10168" t="s">
        <v>17</v>
      </c>
      <c r="I10168" t="s">
        <v>85</v>
      </c>
      <c r="J10168" t="str">
        <f t="shared" si="875"/>
        <v>ENG</v>
      </c>
      <c r="L10168">
        <v>2015</v>
      </c>
      <c r="M10168">
        <f t="shared" si="876"/>
        <v>3</v>
      </c>
      <c r="N10168" t="str">
        <f t="shared" si="874"/>
        <v>F</v>
      </c>
      <c r="P10168" t="s">
        <v>19</v>
      </c>
      <c r="Q10168" t="s">
        <v>116</v>
      </c>
      <c r="R10168" t="s">
        <v>24</v>
      </c>
    </row>
    <row r="10169" spans="1:25" x14ac:dyDescent="0.2">
      <c r="A10169">
        <v>1526178</v>
      </c>
      <c r="B10169" t="s">
        <v>115</v>
      </c>
      <c r="C10169" t="str">
        <f t="shared" si="872"/>
        <v>2012</v>
      </c>
      <c r="D10169" t="s">
        <v>14</v>
      </c>
      <c r="E10169" t="str">
        <f t="shared" si="873"/>
        <v>2012A</v>
      </c>
      <c r="F10169" t="s">
        <v>15</v>
      </c>
      <c r="G10169" t="s">
        <v>43</v>
      </c>
      <c r="H10169" t="s">
        <v>20</v>
      </c>
      <c r="I10169" t="s">
        <v>85</v>
      </c>
      <c r="J10169" t="str">
        <f t="shared" si="875"/>
        <v>ENG</v>
      </c>
      <c r="L10169">
        <v>2015</v>
      </c>
      <c r="M10169">
        <f t="shared" si="876"/>
        <v>3</v>
      </c>
      <c r="N10169" t="str">
        <f t="shared" si="874"/>
        <v>F</v>
      </c>
      <c r="P10169" t="s">
        <v>19</v>
      </c>
      <c r="Q10169" t="s">
        <v>116</v>
      </c>
      <c r="R10169" t="s">
        <v>24</v>
      </c>
      <c r="W10169">
        <v>16</v>
      </c>
      <c r="X10169">
        <v>8</v>
      </c>
      <c r="Y10169">
        <v>7</v>
      </c>
    </row>
    <row r="10170" spans="1:25" x14ac:dyDescent="0.2">
      <c r="A10170">
        <v>1527360</v>
      </c>
      <c r="B10170" t="s">
        <v>115</v>
      </c>
      <c r="C10170" t="str">
        <f t="shared" si="872"/>
        <v>2012</v>
      </c>
      <c r="D10170" t="s">
        <v>14</v>
      </c>
      <c r="E10170" t="str">
        <f t="shared" si="873"/>
        <v>2012A</v>
      </c>
      <c r="F10170" t="s">
        <v>15</v>
      </c>
      <c r="G10170" t="s">
        <v>16</v>
      </c>
      <c r="H10170" t="s">
        <v>14</v>
      </c>
      <c r="I10170" t="s">
        <v>85</v>
      </c>
      <c r="J10170" t="str">
        <f t="shared" si="875"/>
        <v>ENG</v>
      </c>
      <c r="L10170">
        <v>2015</v>
      </c>
      <c r="M10170">
        <f t="shared" si="876"/>
        <v>3</v>
      </c>
      <c r="N10170" t="str">
        <f t="shared" si="874"/>
        <v>F</v>
      </c>
      <c r="P10170" t="s">
        <v>28</v>
      </c>
      <c r="Q10170" t="s">
        <v>123</v>
      </c>
      <c r="R10170" t="s">
        <v>14</v>
      </c>
    </row>
    <row r="10171" spans="1:25" x14ac:dyDescent="0.2">
      <c r="A10171">
        <v>1496252</v>
      </c>
      <c r="B10171" t="s">
        <v>110</v>
      </c>
      <c r="C10171" t="str">
        <f t="shared" si="872"/>
        <v>2011</v>
      </c>
      <c r="D10171" t="s">
        <v>57</v>
      </c>
      <c r="E10171" t="str">
        <f t="shared" si="873"/>
        <v>2011D</v>
      </c>
      <c r="F10171" t="s">
        <v>15</v>
      </c>
      <c r="G10171" t="s">
        <v>64</v>
      </c>
      <c r="H10171" t="s">
        <v>14</v>
      </c>
      <c r="I10171" t="s">
        <v>25</v>
      </c>
      <c r="J10171" t="str">
        <f t="shared" si="875"/>
        <v>ENG</v>
      </c>
      <c r="L10171">
        <v>2014</v>
      </c>
      <c r="M10171">
        <f t="shared" si="876"/>
        <v>3</v>
      </c>
      <c r="N10171" t="str">
        <f t="shared" si="874"/>
        <v>F</v>
      </c>
      <c r="P10171" t="s">
        <v>19</v>
      </c>
      <c r="Q10171" t="s">
        <v>123</v>
      </c>
      <c r="R10171" t="s">
        <v>14</v>
      </c>
      <c r="W10171">
        <v>10.5</v>
      </c>
      <c r="X10171">
        <v>2.2000000000000002</v>
      </c>
      <c r="Y10171">
        <v>5</v>
      </c>
    </row>
    <row r="10172" spans="1:25" x14ac:dyDescent="0.2">
      <c r="A10172">
        <v>1496252</v>
      </c>
      <c r="B10172" t="s">
        <v>110</v>
      </c>
      <c r="C10172" t="str">
        <f t="shared" si="872"/>
        <v>2011</v>
      </c>
      <c r="D10172" t="s">
        <v>24</v>
      </c>
      <c r="E10172" t="str">
        <f t="shared" si="873"/>
        <v>2011C</v>
      </c>
      <c r="F10172" t="s">
        <v>15</v>
      </c>
      <c r="G10172" t="s">
        <v>16</v>
      </c>
      <c r="H10172" t="s">
        <v>24</v>
      </c>
      <c r="I10172" t="s">
        <v>25</v>
      </c>
      <c r="J10172" t="str">
        <f t="shared" si="875"/>
        <v>ENG</v>
      </c>
      <c r="L10172">
        <v>2014</v>
      </c>
      <c r="M10172">
        <f t="shared" si="876"/>
        <v>3</v>
      </c>
      <c r="N10172" t="str">
        <f t="shared" si="874"/>
        <v>F</v>
      </c>
      <c r="P10172" t="s">
        <v>19</v>
      </c>
      <c r="Q10172" t="s">
        <v>116</v>
      </c>
      <c r="R10172" t="s">
        <v>14</v>
      </c>
      <c r="W10172">
        <v>10.5</v>
      </c>
      <c r="X10172">
        <v>2.2000000000000002</v>
      </c>
      <c r="Y10172">
        <v>5</v>
      </c>
    </row>
    <row r="10173" spans="1:25" x14ac:dyDescent="0.2">
      <c r="A10173">
        <v>1496274</v>
      </c>
      <c r="B10173" t="s">
        <v>115</v>
      </c>
      <c r="C10173" t="str">
        <f t="shared" si="872"/>
        <v>2012</v>
      </c>
      <c r="D10173" t="s">
        <v>14</v>
      </c>
      <c r="E10173" t="str">
        <f t="shared" si="873"/>
        <v>2012A</v>
      </c>
      <c r="F10173" t="s">
        <v>15</v>
      </c>
      <c r="G10173" t="s">
        <v>52</v>
      </c>
      <c r="H10173" t="s">
        <v>14</v>
      </c>
      <c r="I10173" t="s">
        <v>33</v>
      </c>
      <c r="J10173" t="str">
        <f t="shared" si="875"/>
        <v>ENG</v>
      </c>
      <c r="L10173">
        <v>2014</v>
      </c>
      <c r="M10173">
        <f t="shared" si="876"/>
        <v>2</v>
      </c>
      <c r="N10173" t="str">
        <f t="shared" si="874"/>
        <v>U</v>
      </c>
      <c r="P10173" t="s">
        <v>19</v>
      </c>
      <c r="W10173">
        <v>14.5</v>
      </c>
      <c r="X10173">
        <v>8</v>
      </c>
      <c r="Y10173">
        <v>8</v>
      </c>
    </row>
    <row r="10174" spans="1:25" x14ac:dyDescent="0.2">
      <c r="A10174">
        <v>1496274</v>
      </c>
      <c r="B10174" t="s">
        <v>108</v>
      </c>
      <c r="C10174" t="str">
        <f t="shared" si="872"/>
        <v>2011</v>
      </c>
      <c r="D10174" t="s">
        <v>14</v>
      </c>
      <c r="E10174" t="str">
        <f t="shared" si="873"/>
        <v>2011A</v>
      </c>
      <c r="F10174" t="s">
        <v>15</v>
      </c>
      <c r="G10174" t="s">
        <v>16</v>
      </c>
      <c r="H10174" t="s">
        <v>20</v>
      </c>
      <c r="I10174" t="s">
        <v>18</v>
      </c>
      <c r="J10174" t="str">
        <f t="shared" si="875"/>
        <v>ENG</v>
      </c>
      <c r="L10174">
        <v>2014</v>
      </c>
      <c r="M10174">
        <f t="shared" si="876"/>
        <v>3</v>
      </c>
      <c r="N10174" t="str">
        <f t="shared" si="874"/>
        <v>F</v>
      </c>
      <c r="P10174" t="s">
        <v>19</v>
      </c>
      <c r="Q10174" t="s">
        <v>116</v>
      </c>
      <c r="R10174" t="s">
        <v>20</v>
      </c>
      <c r="W10174">
        <v>14.5</v>
      </c>
      <c r="X10174">
        <v>8</v>
      </c>
      <c r="Y10174">
        <v>8</v>
      </c>
    </row>
    <row r="10175" spans="1:25" x14ac:dyDescent="0.2">
      <c r="A10175">
        <v>1496274</v>
      </c>
      <c r="B10175" t="s">
        <v>108</v>
      </c>
      <c r="C10175" t="str">
        <f t="shared" si="872"/>
        <v>2011</v>
      </c>
      <c r="D10175" t="s">
        <v>20</v>
      </c>
      <c r="E10175" t="str">
        <f t="shared" si="873"/>
        <v>2011B</v>
      </c>
      <c r="F10175" t="s">
        <v>15</v>
      </c>
      <c r="G10175" t="s">
        <v>64</v>
      </c>
      <c r="H10175" t="s">
        <v>20</v>
      </c>
      <c r="I10175" t="s">
        <v>18</v>
      </c>
      <c r="J10175" t="str">
        <f t="shared" si="875"/>
        <v>ENG</v>
      </c>
      <c r="L10175">
        <v>2014</v>
      </c>
      <c r="M10175">
        <f t="shared" si="876"/>
        <v>3</v>
      </c>
      <c r="N10175" t="str">
        <f t="shared" si="874"/>
        <v>F</v>
      </c>
      <c r="P10175" t="s">
        <v>19</v>
      </c>
      <c r="Q10175" t="s">
        <v>123</v>
      </c>
      <c r="R10175" t="s">
        <v>14</v>
      </c>
      <c r="W10175">
        <v>14.5</v>
      </c>
      <c r="X10175">
        <v>8</v>
      </c>
      <c r="Y10175">
        <v>8</v>
      </c>
    </row>
    <row r="10176" spans="1:25" x14ac:dyDescent="0.2">
      <c r="A10176">
        <v>1496426</v>
      </c>
      <c r="B10176" t="s">
        <v>108</v>
      </c>
      <c r="C10176" t="str">
        <f t="shared" si="872"/>
        <v>2011</v>
      </c>
      <c r="D10176" t="s">
        <v>14</v>
      </c>
      <c r="E10176" t="str">
        <f t="shared" si="873"/>
        <v>2011A</v>
      </c>
      <c r="F10176" t="s">
        <v>15</v>
      </c>
      <c r="G10176" t="s">
        <v>43</v>
      </c>
      <c r="H10176" t="s">
        <v>14</v>
      </c>
      <c r="I10176" t="s">
        <v>22</v>
      </c>
      <c r="J10176" t="str">
        <f t="shared" si="875"/>
        <v>ENG</v>
      </c>
      <c r="L10176">
        <v>2014</v>
      </c>
      <c r="M10176">
        <f t="shared" si="876"/>
        <v>3</v>
      </c>
      <c r="N10176" t="str">
        <f t="shared" si="874"/>
        <v>F</v>
      </c>
      <c r="P10176" t="s">
        <v>19</v>
      </c>
      <c r="Q10176" t="s">
        <v>116</v>
      </c>
      <c r="R10176" t="s">
        <v>20</v>
      </c>
    </row>
    <row r="10177" spans="1:25" x14ac:dyDescent="0.2">
      <c r="A10177">
        <v>1496426</v>
      </c>
      <c r="B10177" t="s">
        <v>108</v>
      </c>
      <c r="C10177" t="str">
        <f t="shared" si="872"/>
        <v>2011</v>
      </c>
      <c r="D10177" t="s">
        <v>20</v>
      </c>
      <c r="E10177" t="str">
        <f t="shared" si="873"/>
        <v>2011B</v>
      </c>
      <c r="F10177" t="s">
        <v>15</v>
      </c>
      <c r="G10177" t="s">
        <v>56</v>
      </c>
      <c r="H10177" t="s">
        <v>14</v>
      </c>
      <c r="I10177" t="s">
        <v>22</v>
      </c>
      <c r="J10177" t="str">
        <f t="shared" si="875"/>
        <v>ENG</v>
      </c>
      <c r="L10177">
        <v>2014</v>
      </c>
      <c r="M10177">
        <f t="shared" si="876"/>
        <v>3</v>
      </c>
      <c r="N10177" t="str">
        <f t="shared" si="874"/>
        <v>F</v>
      </c>
      <c r="P10177" t="s">
        <v>19</v>
      </c>
      <c r="Q10177" t="s">
        <v>123</v>
      </c>
      <c r="R10177" t="s">
        <v>14</v>
      </c>
    </row>
    <row r="10178" spans="1:25" x14ac:dyDescent="0.2">
      <c r="A10178">
        <v>1496448</v>
      </c>
      <c r="B10178" t="s">
        <v>108</v>
      </c>
      <c r="C10178" t="str">
        <f t="shared" ref="C10178:C10241" si="877">LEFT(B10178,4)</f>
        <v>2011</v>
      </c>
      <c r="D10178" t="s">
        <v>14</v>
      </c>
      <c r="E10178" t="str">
        <f t="shared" ref="E10178:E10241" si="878">CONCATENATE(C10178,D10178)</f>
        <v>2011A</v>
      </c>
      <c r="F10178" t="s">
        <v>15</v>
      </c>
      <c r="G10178" t="s">
        <v>43</v>
      </c>
      <c r="H10178" t="s">
        <v>14</v>
      </c>
      <c r="I10178" t="s">
        <v>18</v>
      </c>
      <c r="J10178" t="str">
        <f t="shared" si="875"/>
        <v>ENG</v>
      </c>
      <c r="L10178">
        <v>2014</v>
      </c>
      <c r="M10178">
        <f t="shared" si="876"/>
        <v>3</v>
      </c>
      <c r="N10178" t="str">
        <f t="shared" ref="N10178:N10241" si="879">IF(OR(M10178&lt;3,M10178="TR"),"U","F")</f>
        <v>F</v>
      </c>
      <c r="P10178" t="s">
        <v>19</v>
      </c>
      <c r="Q10178" t="s">
        <v>118</v>
      </c>
      <c r="R10178" t="s">
        <v>14</v>
      </c>
      <c r="W10178">
        <v>15</v>
      </c>
      <c r="X10178">
        <v>5</v>
      </c>
      <c r="Y10178">
        <v>5</v>
      </c>
    </row>
    <row r="10179" spans="1:25" x14ac:dyDescent="0.2">
      <c r="A10179">
        <v>1496448</v>
      </c>
      <c r="B10179" t="s">
        <v>108</v>
      </c>
      <c r="C10179" t="str">
        <f t="shared" si="877"/>
        <v>2011</v>
      </c>
      <c r="D10179" t="s">
        <v>20</v>
      </c>
      <c r="E10179" t="str">
        <f t="shared" si="878"/>
        <v>2011B</v>
      </c>
      <c r="F10179" t="s">
        <v>15</v>
      </c>
      <c r="G10179" t="s">
        <v>56</v>
      </c>
      <c r="H10179" t="s">
        <v>14</v>
      </c>
      <c r="I10179" t="s">
        <v>18</v>
      </c>
      <c r="J10179" t="str">
        <f t="shared" ref="J10179:J10242" si="880">IF(OR(I10179="AE",I10179="BE",I10179="CE",I10179="CM",I10179="ED",I10179="ECE",I10179="EVE",I10179="EV",I10179="FPE",I10179="IE",I10179="MFE",I10179="ME",I10179="MGE",I10179="MTE",I10179="PHE",I10179="RB",I10179="EE",I10179="RBE"),"ENG",IF(OR(I10179="BBT",I10179="BC",I10179="BIO",I10179="CH",I10179="PH",I10179="PSS",I10179="SC"),"SCI",IF(OR(I10179="MA",I10179="MAC",I10179="SD"),"MAT",IF(OR(I10179="CO",I10179="ID",I10179="ND",I10179="SX"),"OTH",IF(OR(I10179="ECON",I10179="EP",I10179="EC",I10179="ET",I10179="HU",I10179="IN",I10179="LAE",I10179="PWR",I10179="ST",I10179="EVS",I10179="PW"),"HUSS",IF(OR(I10179="CA",I10179="CCN",I10179="CS",I10179="IMGD"),"COMP",IF(OR(I10179="IT",I10179="MG",I10179="MIS"),"BUS","ERROR")))))))</f>
        <v>ENG</v>
      </c>
      <c r="L10179">
        <v>2014</v>
      </c>
      <c r="M10179">
        <f t="shared" si="876"/>
        <v>3</v>
      </c>
      <c r="N10179" t="str">
        <f t="shared" si="879"/>
        <v>F</v>
      </c>
      <c r="P10179" t="s">
        <v>19</v>
      </c>
      <c r="Q10179" t="s">
        <v>121</v>
      </c>
      <c r="R10179" t="s">
        <v>14</v>
      </c>
      <c r="W10179">
        <v>15</v>
      </c>
      <c r="X10179">
        <v>5</v>
      </c>
      <c r="Y10179">
        <v>5</v>
      </c>
    </row>
    <row r="10180" spans="1:25" x14ac:dyDescent="0.2">
      <c r="A10180">
        <v>1496684</v>
      </c>
      <c r="B10180" t="s">
        <v>108</v>
      </c>
      <c r="C10180" t="str">
        <f t="shared" si="877"/>
        <v>2011</v>
      </c>
      <c r="D10180" t="s">
        <v>20</v>
      </c>
      <c r="E10180" t="str">
        <f t="shared" si="878"/>
        <v>2011B</v>
      </c>
      <c r="F10180" t="s">
        <v>15</v>
      </c>
      <c r="G10180" t="s">
        <v>64</v>
      </c>
      <c r="H10180" t="s">
        <v>14</v>
      </c>
      <c r="I10180" t="s">
        <v>18</v>
      </c>
      <c r="J10180" t="str">
        <f t="shared" si="880"/>
        <v>ENG</v>
      </c>
      <c r="L10180">
        <v>2014</v>
      </c>
      <c r="M10180">
        <f t="shared" si="876"/>
        <v>3</v>
      </c>
      <c r="N10180" t="str">
        <f t="shared" si="879"/>
        <v>F</v>
      </c>
      <c r="P10180" t="s">
        <v>19</v>
      </c>
      <c r="Q10180" t="s">
        <v>123</v>
      </c>
      <c r="R10180" t="s">
        <v>14</v>
      </c>
      <c r="W10180">
        <v>16</v>
      </c>
      <c r="X10180">
        <v>8</v>
      </c>
      <c r="Y10180">
        <v>9</v>
      </c>
    </row>
    <row r="10181" spans="1:25" x14ac:dyDescent="0.2">
      <c r="A10181">
        <v>1496794</v>
      </c>
      <c r="B10181" t="s">
        <v>110</v>
      </c>
      <c r="C10181" t="str">
        <f t="shared" si="877"/>
        <v>2011</v>
      </c>
      <c r="D10181" t="s">
        <v>24</v>
      </c>
      <c r="E10181" t="str">
        <f t="shared" si="878"/>
        <v>2011C</v>
      </c>
      <c r="F10181" t="s">
        <v>15</v>
      </c>
      <c r="G10181" t="s">
        <v>43</v>
      </c>
      <c r="H10181" t="s">
        <v>24</v>
      </c>
      <c r="I10181" t="s">
        <v>22</v>
      </c>
      <c r="J10181" t="str">
        <f t="shared" si="880"/>
        <v>ENG</v>
      </c>
      <c r="L10181">
        <v>2014</v>
      </c>
      <c r="M10181">
        <f t="shared" si="876"/>
        <v>3</v>
      </c>
      <c r="N10181" t="str">
        <f t="shared" si="879"/>
        <v>F</v>
      </c>
      <c r="P10181" t="s">
        <v>19</v>
      </c>
      <c r="Q10181" t="s">
        <v>121</v>
      </c>
      <c r="R10181" t="s">
        <v>17</v>
      </c>
      <c r="W10181">
        <v>1.8333330000000001</v>
      </c>
      <c r="X10181">
        <v>0</v>
      </c>
      <c r="Y10181">
        <v>0</v>
      </c>
    </row>
    <row r="10182" spans="1:25" x14ac:dyDescent="0.2">
      <c r="A10182">
        <v>1496794</v>
      </c>
      <c r="B10182" t="s">
        <v>108</v>
      </c>
      <c r="C10182" t="str">
        <f t="shared" si="877"/>
        <v>2011</v>
      </c>
      <c r="D10182" t="s">
        <v>14</v>
      </c>
      <c r="E10182" t="str">
        <f t="shared" si="878"/>
        <v>2011A</v>
      </c>
      <c r="F10182" t="s">
        <v>15</v>
      </c>
      <c r="G10182" t="s">
        <v>43</v>
      </c>
      <c r="H10182" t="s">
        <v>17</v>
      </c>
      <c r="I10182" t="s">
        <v>22</v>
      </c>
      <c r="J10182" t="str">
        <f t="shared" si="880"/>
        <v>ENG</v>
      </c>
      <c r="L10182">
        <v>2014</v>
      </c>
      <c r="M10182">
        <f t="shared" si="876"/>
        <v>3</v>
      </c>
      <c r="N10182" t="str">
        <f t="shared" si="879"/>
        <v>F</v>
      </c>
      <c r="P10182" t="s">
        <v>19</v>
      </c>
      <c r="W10182">
        <v>1.8333330000000001</v>
      </c>
      <c r="X10182">
        <v>0</v>
      </c>
      <c r="Y10182">
        <v>0</v>
      </c>
    </row>
    <row r="10183" spans="1:25" x14ac:dyDescent="0.2">
      <c r="A10183">
        <v>1496794</v>
      </c>
      <c r="B10183" t="s">
        <v>110</v>
      </c>
      <c r="C10183" t="str">
        <f t="shared" si="877"/>
        <v>2011</v>
      </c>
      <c r="D10183" t="s">
        <v>57</v>
      </c>
      <c r="E10183" t="str">
        <f t="shared" si="878"/>
        <v>2011D</v>
      </c>
      <c r="F10183" t="s">
        <v>15</v>
      </c>
      <c r="G10183" t="s">
        <v>56</v>
      </c>
      <c r="H10183" t="s">
        <v>17</v>
      </c>
      <c r="I10183" t="s">
        <v>22</v>
      </c>
      <c r="J10183" t="str">
        <f t="shared" si="880"/>
        <v>ENG</v>
      </c>
      <c r="L10183">
        <v>2014</v>
      </c>
      <c r="M10183">
        <f t="shared" si="876"/>
        <v>3</v>
      </c>
      <c r="N10183" t="str">
        <f t="shared" si="879"/>
        <v>F</v>
      </c>
      <c r="P10183" t="s">
        <v>19</v>
      </c>
      <c r="Q10183" t="s">
        <v>121</v>
      </c>
      <c r="R10183" t="s">
        <v>24</v>
      </c>
      <c r="W10183">
        <v>1.8333330000000001</v>
      </c>
      <c r="X10183">
        <v>0</v>
      </c>
      <c r="Y10183">
        <v>0</v>
      </c>
    </row>
    <row r="10184" spans="1:25" x14ac:dyDescent="0.2">
      <c r="A10184">
        <v>1496832</v>
      </c>
      <c r="B10184" t="s">
        <v>108</v>
      </c>
      <c r="C10184" t="str">
        <f t="shared" si="877"/>
        <v>2011</v>
      </c>
      <c r="D10184" t="s">
        <v>14</v>
      </c>
      <c r="E10184" t="str">
        <f t="shared" si="878"/>
        <v>2011A</v>
      </c>
      <c r="F10184" t="s">
        <v>15</v>
      </c>
      <c r="G10184" t="s">
        <v>16</v>
      </c>
      <c r="H10184" t="s">
        <v>20</v>
      </c>
      <c r="I10184" t="s">
        <v>23</v>
      </c>
      <c r="J10184" t="str">
        <f t="shared" si="880"/>
        <v>ENG</v>
      </c>
      <c r="L10184">
        <v>2014</v>
      </c>
      <c r="M10184">
        <f t="shared" si="876"/>
        <v>3</v>
      </c>
      <c r="N10184" t="str">
        <f t="shared" si="879"/>
        <v>F</v>
      </c>
      <c r="P10184" t="s">
        <v>19</v>
      </c>
      <c r="Q10184" t="s">
        <v>116</v>
      </c>
      <c r="R10184" t="s">
        <v>20</v>
      </c>
      <c r="W10184">
        <v>12</v>
      </c>
      <c r="X10184">
        <v>8</v>
      </c>
      <c r="Y10184">
        <v>8</v>
      </c>
    </row>
    <row r="10185" spans="1:25" x14ac:dyDescent="0.2">
      <c r="A10185">
        <v>1496832</v>
      </c>
      <c r="B10185" t="s">
        <v>108</v>
      </c>
      <c r="C10185" t="str">
        <f t="shared" si="877"/>
        <v>2011</v>
      </c>
      <c r="D10185" t="s">
        <v>20</v>
      </c>
      <c r="E10185" t="str">
        <f t="shared" si="878"/>
        <v>2011B</v>
      </c>
      <c r="F10185" t="s">
        <v>15</v>
      </c>
      <c r="G10185" t="s">
        <v>64</v>
      </c>
      <c r="H10185" t="s">
        <v>24</v>
      </c>
      <c r="I10185" t="s">
        <v>23</v>
      </c>
      <c r="J10185" t="str">
        <f t="shared" si="880"/>
        <v>ENG</v>
      </c>
      <c r="L10185">
        <v>2014</v>
      </c>
      <c r="M10185">
        <f t="shared" si="876"/>
        <v>3</v>
      </c>
      <c r="N10185" t="str">
        <f t="shared" si="879"/>
        <v>F</v>
      </c>
      <c r="P10185" t="s">
        <v>19</v>
      </c>
      <c r="Q10185" t="s">
        <v>123</v>
      </c>
      <c r="R10185" t="s">
        <v>20</v>
      </c>
      <c r="W10185">
        <v>12</v>
      </c>
      <c r="X10185">
        <v>8</v>
      </c>
      <c r="Y10185">
        <v>8</v>
      </c>
    </row>
    <row r="10186" spans="1:25" x14ac:dyDescent="0.2">
      <c r="A10186">
        <v>1497004</v>
      </c>
      <c r="B10186" t="s">
        <v>115</v>
      </c>
      <c r="C10186" t="str">
        <f t="shared" si="877"/>
        <v>2012</v>
      </c>
      <c r="D10186" t="s">
        <v>14</v>
      </c>
      <c r="E10186" t="str">
        <f t="shared" si="878"/>
        <v>2012A</v>
      </c>
      <c r="F10186" t="s">
        <v>15</v>
      </c>
      <c r="G10186" t="s">
        <v>43</v>
      </c>
      <c r="H10186" t="s">
        <v>17</v>
      </c>
      <c r="I10186" t="s">
        <v>22</v>
      </c>
      <c r="J10186" t="str">
        <f t="shared" si="880"/>
        <v>ENG</v>
      </c>
      <c r="L10186">
        <v>2014</v>
      </c>
      <c r="M10186">
        <f t="shared" si="876"/>
        <v>2</v>
      </c>
      <c r="N10186" t="str">
        <f t="shared" si="879"/>
        <v>U</v>
      </c>
      <c r="P10186" t="s">
        <v>19</v>
      </c>
      <c r="Q10186" t="s">
        <v>123</v>
      </c>
      <c r="R10186" t="s">
        <v>17</v>
      </c>
    </row>
    <row r="10187" spans="1:25" x14ac:dyDescent="0.2">
      <c r="A10187">
        <v>1497012</v>
      </c>
      <c r="B10187" t="s">
        <v>110</v>
      </c>
      <c r="C10187" t="str">
        <f t="shared" si="877"/>
        <v>2011</v>
      </c>
      <c r="D10187" t="s">
        <v>24</v>
      </c>
      <c r="E10187" t="str">
        <f t="shared" si="878"/>
        <v>2011C</v>
      </c>
      <c r="F10187" t="s">
        <v>15</v>
      </c>
      <c r="G10187" t="s">
        <v>43</v>
      </c>
      <c r="H10187" t="s">
        <v>20</v>
      </c>
      <c r="I10187" t="s">
        <v>22</v>
      </c>
      <c r="J10187" t="str">
        <f t="shared" si="880"/>
        <v>ENG</v>
      </c>
      <c r="L10187">
        <v>2014</v>
      </c>
      <c r="M10187">
        <f t="shared" si="876"/>
        <v>3</v>
      </c>
      <c r="N10187" t="str">
        <f t="shared" si="879"/>
        <v>F</v>
      </c>
      <c r="P10187" t="s">
        <v>19</v>
      </c>
      <c r="Q10187" t="s">
        <v>121</v>
      </c>
      <c r="R10187" t="s">
        <v>14</v>
      </c>
      <c r="W10187">
        <v>7.6666670000000003</v>
      </c>
      <c r="X10187">
        <v>0</v>
      </c>
      <c r="Y10187">
        <v>0</v>
      </c>
    </row>
    <row r="10188" spans="1:25" x14ac:dyDescent="0.2">
      <c r="A10188">
        <v>1497026</v>
      </c>
      <c r="B10188" t="s">
        <v>110</v>
      </c>
      <c r="C10188" t="str">
        <f t="shared" si="877"/>
        <v>2011</v>
      </c>
      <c r="D10188" t="s">
        <v>24</v>
      </c>
      <c r="E10188" t="str">
        <f t="shared" si="878"/>
        <v>2011C</v>
      </c>
      <c r="F10188" t="s">
        <v>15</v>
      </c>
      <c r="G10188" t="s">
        <v>43</v>
      </c>
      <c r="H10188" t="s">
        <v>14</v>
      </c>
      <c r="I10188" t="s">
        <v>45</v>
      </c>
      <c r="J10188" t="str">
        <f t="shared" si="880"/>
        <v>SCI</v>
      </c>
      <c r="L10188">
        <v>2014</v>
      </c>
      <c r="M10188">
        <f t="shared" si="876"/>
        <v>3</v>
      </c>
      <c r="N10188" t="str">
        <f t="shared" si="879"/>
        <v>F</v>
      </c>
      <c r="P10188" t="s">
        <v>28</v>
      </c>
      <c r="W10188">
        <v>14.666667</v>
      </c>
      <c r="X10188">
        <v>7</v>
      </c>
      <c r="Y10188">
        <v>9</v>
      </c>
    </row>
    <row r="10189" spans="1:25" x14ac:dyDescent="0.2">
      <c r="A10189">
        <v>1497036</v>
      </c>
      <c r="B10189" t="s">
        <v>108</v>
      </c>
      <c r="C10189" t="str">
        <f t="shared" si="877"/>
        <v>2011</v>
      </c>
      <c r="D10189" t="s">
        <v>20</v>
      </c>
      <c r="E10189" t="str">
        <f t="shared" si="878"/>
        <v>2011B</v>
      </c>
      <c r="F10189" t="s">
        <v>15</v>
      </c>
      <c r="G10189" t="s">
        <v>56</v>
      </c>
      <c r="H10189" t="s">
        <v>14</v>
      </c>
      <c r="I10189" t="s">
        <v>23</v>
      </c>
      <c r="J10189" t="str">
        <f t="shared" si="880"/>
        <v>ENG</v>
      </c>
      <c r="L10189">
        <v>2014</v>
      </c>
      <c r="M10189">
        <f t="shared" si="876"/>
        <v>3</v>
      </c>
      <c r="N10189" t="str">
        <f t="shared" si="879"/>
        <v>F</v>
      </c>
      <c r="P10189" t="s">
        <v>19</v>
      </c>
      <c r="Q10189" t="s">
        <v>121</v>
      </c>
      <c r="R10189" t="s">
        <v>14</v>
      </c>
    </row>
    <row r="10190" spans="1:25" x14ac:dyDescent="0.2">
      <c r="A10190">
        <v>1497036</v>
      </c>
      <c r="B10190" t="s">
        <v>108</v>
      </c>
      <c r="C10190" t="str">
        <f t="shared" si="877"/>
        <v>2011</v>
      </c>
      <c r="D10190" t="s">
        <v>14</v>
      </c>
      <c r="E10190" t="str">
        <f t="shared" si="878"/>
        <v>2011A</v>
      </c>
      <c r="F10190" t="s">
        <v>15</v>
      </c>
      <c r="G10190" t="s">
        <v>43</v>
      </c>
      <c r="H10190" t="s">
        <v>20</v>
      </c>
      <c r="I10190" t="s">
        <v>23</v>
      </c>
      <c r="J10190" t="str">
        <f t="shared" si="880"/>
        <v>ENG</v>
      </c>
      <c r="L10190">
        <v>2014</v>
      </c>
      <c r="M10190">
        <f t="shared" si="876"/>
        <v>3</v>
      </c>
      <c r="N10190" t="str">
        <f t="shared" si="879"/>
        <v>F</v>
      </c>
      <c r="P10190" t="s">
        <v>19</v>
      </c>
      <c r="Q10190" t="s">
        <v>118</v>
      </c>
      <c r="R10190" t="s">
        <v>20</v>
      </c>
    </row>
    <row r="10191" spans="1:25" x14ac:dyDescent="0.2">
      <c r="A10191">
        <v>1497040</v>
      </c>
      <c r="B10191" t="s">
        <v>108</v>
      </c>
      <c r="C10191" t="str">
        <f t="shared" si="877"/>
        <v>2011</v>
      </c>
      <c r="D10191" t="s">
        <v>14</v>
      </c>
      <c r="E10191" t="str">
        <f t="shared" si="878"/>
        <v>2011A</v>
      </c>
      <c r="F10191" t="s">
        <v>15</v>
      </c>
      <c r="G10191" t="s">
        <v>43</v>
      </c>
      <c r="H10191" t="s">
        <v>20</v>
      </c>
      <c r="I10191" t="s">
        <v>27</v>
      </c>
      <c r="J10191" t="str">
        <f t="shared" si="880"/>
        <v>ENG</v>
      </c>
      <c r="L10191">
        <v>2014</v>
      </c>
      <c r="M10191">
        <f t="shared" si="876"/>
        <v>3</v>
      </c>
      <c r="N10191" t="str">
        <f t="shared" si="879"/>
        <v>F</v>
      </c>
      <c r="P10191" t="s">
        <v>28</v>
      </c>
      <c r="Q10191" t="s">
        <v>118</v>
      </c>
      <c r="R10191" t="s">
        <v>20</v>
      </c>
    </row>
    <row r="10192" spans="1:25" x14ac:dyDescent="0.2">
      <c r="A10192">
        <v>1497040</v>
      </c>
      <c r="B10192" t="s">
        <v>108</v>
      </c>
      <c r="C10192" t="str">
        <f t="shared" si="877"/>
        <v>2011</v>
      </c>
      <c r="D10192" t="s">
        <v>20</v>
      </c>
      <c r="E10192" t="str">
        <f t="shared" si="878"/>
        <v>2011B</v>
      </c>
      <c r="F10192" t="s">
        <v>15</v>
      </c>
      <c r="G10192" t="s">
        <v>56</v>
      </c>
      <c r="H10192" t="s">
        <v>20</v>
      </c>
      <c r="I10192" t="s">
        <v>27</v>
      </c>
      <c r="J10192" t="str">
        <f t="shared" si="880"/>
        <v>ENG</v>
      </c>
      <c r="L10192">
        <v>2014</v>
      </c>
      <c r="M10192">
        <f t="shared" si="876"/>
        <v>3</v>
      </c>
      <c r="N10192" t="str">
        <f t="shared" si="879"/>
        <v>F</v>
      </c>
      <c r="P10192" t="s">
        <v>28</v>
      </c>
      <c r="Q10192" t="s">
        <v>121</v>
      </c>
      <c r="R10192" t="s">
        <v>14</v>
      </c>
    </row>
    <row r="10193" spans="1:25" x14ac:dyDescent="0.2">
      <c r="A10193">
        <v>1497044</v>
      </c>
      <c r="B10193" t="s">
        <v>115</v>
      </c>
      <c r="C10193" t="str">
        <f t="shared" si="877"/>
        <v>2012</v>
      </c>
      <c r="D10193" t="s">
        <v>14</v>
      </c>
      <c r="E10193" t="str">
        <f t="shared" si="878"/>
        <v>2012A</v>
      </c>
      <c r="F10193" t="s">
        <v>15</v>
      </c>
      <c r="G10193" t="s">
        <v>43</v>
      </c>
      <c r="H10193" t="s">
        <v>24</v>
      </c>
      <c r="I10193" t="s">
        <v>45</v>
      </c>
      <c r="J10193" t="str">
        <f t="shared" si="880"/>
        <v>SCI</v>
      </c>
      <c r="K10193" t="s">
        <v>73</v>
      </c>
      <c r="L10193">
        <v>2014</v>
      </c>
      <c r="M10193">
        <f t="shared" si="876"/>
        <v>2</v>
      </c>
      <c r="N10193" t="str">
        <f t="shared" si="879"/>
        <v>U</v>
      </c>
      <c r="P10193" t="s">
        <v>28</v>
      </c>
      <c r="W10193">
        <v>13</v>
      </c>
      <c r="X10193">
        <v>3.5</v>
      </c>
      <c r="Y10193">
        <v>6</v>
      </c>
    </row>
    <row r="10194" spans="1:25" x14ac:dyDescent="0.2">
      <c r="A10194">
        <v>1497050</v>
      </c>
      <c r="B10194" t="s">
        <v>110</v>
      </c>
      <c r="C10194" t="str">
        <f t="shared" si="877"/>
        <v>2011</v>
      </c>
      <c r="D10194" t="s">
        <v>24</v>
      </c>
      <c r="E10194" t="str">
        <f t="shared" si="878"/>
        <v>2011C</v>
      </c>
      <c r="F10194" t="s">
        <v>15</v>
      </c>
      <c r="G10194" t="s">
        <v>43</v>
      </c>
      <c r="H10194" t="s">
        <v>20</v>
      </c>
      <c r="I10194" t="s">
        <v>27</v>
      </c>
      <c r="J10194" t="str">
        <f t="shared" si="880"/>
        <v>ENG</v>
      </c>
      <c r="L10194">
        <v>2014</v>
      </c>
      <c r="M10194">
        <f t="shared" ref="M10194:M10234" si="881">L10194-C10194</f>
        <v>3</v>
      </c>
      <c r="N10194" t="str">
        <f t="shared" si="879"/>
        <v>F</v>
      </c>
      <c r="P10194" t="s">
        <v>28</v>
      </c>
      <c r="Q10194" t="s">
        <v>121</v>
      </c>
      <c r="R10194" t="s">
        <v>20</v>
      </c>
      <c r="S10194" t="s">
        <v>126</v>
      </c>
      <c r="T10194" t="s">
        <v>24</v>
      </c>
      <c r="W10194">
        <v>12</v>
      </c>
      <c r="X10194">
        <v>1</v>
      </c>
      <c r="Y10194">
        <v>0</v>
      </c>
    </row>
    <row r="10195" spans="1:25" x14ac:dyDescent="0.2">
      <c r="A10195">
        <v>1497050</v>
      </c>
      <c r="B10195" t="s">
        <v>110</v>
      </c>
      <c r="C10195" t="str">
        <f t="shared" si="877"/>
        <v>2011</v>
      </c>
      <c r="D10195" t="s">
        <v>57</v>
      </c>
      <c r="E10195" t="str">
        <f t="shared" si="878"/>
        <v>2011D</v>
      </c>
      <c r="F10195" t="s">
        <v>15</v>
      </c>
      <c r="G10195" t="s">
        <v>56</v>
      </c>
      <c r="H10195" t="s">
        <v>24</v>
      </c>
      <c r="I10195" t="s">
        <v>27</v>
      </c>
      <c r="J10195" t="str">
        <f t="shared" si="880"/>
        <v>ENG</v>
      </c>
      <c r="L10195">
        <v>2014</v>
      </c>
      <c r="M10195">
        <f t="shared" si="881"/>
        <v>3</v>
      </c>
      <c r="N10195" t="str">
        <f t="shared" si="879"/>
        <v>F</v>
      </c>
      <c r="P10195" t="s">
        <v>28</v>
      </c>
      <c r="Q10195" t="s">
        <v>116</v>
      </c>
      <c r="R10195" t="s">
        <v>20</v>
      </c>
      <c r="W10195">
        <v>12</v>
      </c>
      <c r="X10195">
        <v>1</v>
      </c>
      <c r="Y10195">
        <v>0</v>
      </c>
    </row>
    <row r="10196" spans="1:25" x14ac:dyDescent="0.2">
      <c r="A10196">
        <v>1497064</v>
      </c>
      <c r="B10196" t="s">
        <v>108</v>
      </c>
      <c r="C10196" t="str">
        <f t="shared" si="877"/>
        <v>2011</v>
      </c>
      <c r="D10196" t="s">
        <v>14</v>
      </c>
      <c r="E10196" t="str">
        <f t="shared" si="878"/>
        <v>2011A</v>
      </c>
      <c r="F10196" t="s">
        <v>15</v>
      </c>
      <c r="G10196" t="s">
        <v>43</v>
      </c>
      <c r="H10196" t="s">
        <v>20</v>
      </c>
      <c r="I10196" t="s">
        <v>33</v>
      </c>
      <c r="J10196" t="str">
        <f t="shared" si="880"/>
        <v>ENG</v>
      </c>
      <c r="L10196">
        <v>2014</v>
      </c>
      <c r="M10196">
        <f t="shared" si="881"/>
        <v>3</v>
      </c>
      <c r="N10196" t="str">
        <f t="shared" si="879"/>
        <v>F</v>
      </c>
      <c r="P10196" t="s">
        <v>19</v>
      </c>
      <c r="Q10196" t="s">
        <v>118</v>
      </c>
      <c r="R10196" t="s">
        <v>24</v>
      </c>
    </row>
    <row r="10197" spans="1:25" x14ac:dyDescent="0.2">
      <c r="A10197">
        <v>1497064</v>
      </c>
      <c r="B10197" t="s">
        <v>108</v>
      </c>
      <c r="C10197" t="str">
        <f t="shared" si="877"/>
        <v>2011</v>
      </c>
      <c r="D10197" t="s">
        <v>20</v>
      </c>
      <c r="E10197" t="str">
        <f t="shared" si="878"/>
        <v>2011B</v>
      </c>
      <c r="F10197" t="s">
        <v>15</v>
      </c>
      <c r="G10197" t="s">
        <v>56</v>
      </c>
      <c r="H10197" t="s">
        <v>24</v>
      </c>
      <c r="I10197" t="s">
        <v>33</v>
      </c>
      <c r="J10197" t="str">
        <f t="shared" si="880"/>
        <v>ENG</v>
      </c>
      <c r="L10197">
        <v>2014</v>
      </c>
      <c r="M10197">
        <f t="shared" si="881"/>
        <v>3</v>
      </c>
      <c r="N10197" t="str">
        <f t="shared" si="879"/>
        <v>F</v>
      </c>
      <c r="P10197" t="s">
        <v>19</v>
      </c>
      <c r="Q10197" t="s">
        <v>121</v>
      </c>
      <c r="R10197" t="s">
        <v>20</v>
      </c>
    </row>
    <row r="10198" spans="1:25" x14ac:dyDescent="0.2">
      <c r="A10198">
        <v>1532324</v>
      </c>
      <c r="B10198" t="s">
        <v>115</v>
      </c>
      <c r="C10198" t="str">
        <f t="shared" si="877"/>
        <v>2012</v>
      </c>
      <c r="D10198" t="s">
        <v>14</v>
      </c>
      <c r="E10198" t="str">
        <f t="shared" si="878"/>
        <v>2012A</v>
      </c>
      <c r="F10198" t="s">
        <v>15</v>
      </c>
      <c r="G10198" t="s">
        <v>16</v>
      </c>
      <c r="H10198" t="s">
        <v>14</v>
      </c>
      <c r="I10198" t="s">
        <v>85</v>
      </c>
      <c r="J10198" t="str">
        <f t="shared" si="880"/>
        <v>ENG</v>
      </c>
      <c r="L10198">
        <v>2015</v>
      </c>
      <c r="M10198">
        <f t="shared" si="881"/>
        <v>3</v>
      </c>
      <c r="N10198" t="str">
        <f t="shared" si="879"/>
        <v>F</v>
      </c>
      <c r="P10198" t="s">
        <v>19</v>
      </c>
      <c r="Q10198" t="s">
        <v>116</v>
      </c>
      <c r="R10198" t="s">
        <v>14</v>
      </c>
      <c r="W10198">
        <v>14</v>
      </c>
      <c r="X10198">
        <v>8</v>
      </c>
      <c r="Y10198">
        <v>9</v>
      </c>
    </row>
    <row r="10199" spans="1:25" x14ac:dyDescent="0.2">
      <c r="A10199">
        <v>1532460</v>
      </c>
      <c r="B10199" t="s">
        <v>115</v>
      </c>
      <c r="C10199" t="str">
        <f t="shared" si="877"/>
        <v>2012</v>
      </c>
      <c r="D10199" t="s">
        <v>14</v>
      </c>
      <c r="E10199" t="str">
        <f t="shared" si="878"/>
        <v>2012A</v>
      </c>
      <c r="F10199" t="s">
        <v>15</v>
      </c>
      <c r="G10199" t="s">
        <v>16</v>
      </c>
      <c r="H10199" t="s">
        <v>14</v>
      </c>
      <c r="I10199" t="s">
        <v>85</v>
      </c>
      <c r="J10199" t="str">
        <f t="shared" si="880"/>
        <v>ENG</v>
      </c>
      <c r="L10199">
        <v>2015</v>
      </c>
      <c r="M10199">
        <f t="shared" si="881"/>
        <v>3</v>
      </c>
      <c r="N10199" t="str">
        <f t="shared" si="879"/>
        <v>F</v>
      </c>
      <c r="P10199" t="s">
        <v>19</v>
      </c>
      <c r="Q10199" t="s">
        <v>116</v>
      </c>
      <c r="R10199" t="s">
        <v>24</v>
      </c>
      <c r="W10199">
        <v>16</v>
      </c>
      <c r="X10199">
        <v>8</v>
      </c>
      <c r="Y10199">
        <v>9</v>
      </c>
    </row>
    <row r="10200" spans="1:25" x14ac:dyDescent="0.2">
      <c r="A10200">
        <v>1536604</v>
      </c>
      <c r="B10200" t="s">
        <v>115</v>
      </c>
      <c r="C10200" t="str">
        <f t="shared" si="877"/>
        <v>2012</v>
      </c>
      <c r="D10200" t="s">
        <v>14</v>
      </c>
      <c r="E10200" t="str">
        <f t="shared" si="878"/>
        <v>2012A</v>
      </c>
      <c r="F10200" t="s">
        <v>15</v>
      </c>
      <c r="G10200" t="s">
        <v>16</v>
      </c>
      <c r="H10200" t="s">
        <v>24</v>
      </c>
      <c r="I10200" t="s">
        <v>85</v>
      </c>
      <c r="J10200" t="str">
        <f t="shared" si="880"/>
        <v>ENG</v>
      </c>
      <c r="L10200">
        <v>2015</v>
      </c>
      <c r="M10200">
        <f t="shared" si="881"/>
        <v>3</v>
      </c>
      <c r="N10200" t="str">
        <f t="shared" si="879"/>
        <v>F</v>
      </c>
      <c r="P10200" t="s">
        <v>19</v>
      </c>
      <c r="Q10200" t="s">
        <v>123</v>
      </c>
      <c r="R10200" t="s">
        <v>20</v>
      </c>
    </row>
    <row r="10201" spans="1:25" x14ac:dyDescent="0.2">
      <c r="A10201">
        <v>1497180</v>
      </c>
      <c r="B10201" t="s">
        <v>108</v>
      </c>
      <c r="C10201" t="str">
        <f t="shared" si="877"/>
        <v>2011</v>
      </c>
      <c r="D10201" t="s">
        <v>20</v>
      </c>
      <c r="E10201" t="str">
        <f t="shared" si="878"/>
        <v>2011B</v>
      </c>
      <c r="F10201" t="s">
        <v>15</v>
      </c>
      <c r="G10201" t="s">
        <v>64</v>
      </c>
      <c r="H10201" t="s">
        <v>20</v>
      </c>
      <c r="I10201" t="s">
        <v>33</v>
      </c>
      <c r="J10201" t="str">
        <f t="shared" si="880"/>
        <v>ENG</v>
      </c>
      <c r="L10201">
        <v>2014</v>
      </c>
      <c r="M10201">
        <f t="shared" si="881"/>
        <v>3</v>
      </c>
      <c r="N10201" t="str">
        <f t="shared" si="879"/>
        <v>F</v>
      </c>
      <c r="P10201" t="s">
        <v>19</v>
      </c>
      <c r="Q10201" t="s">
        <v>123</v>
      </c>
      <c r="R10201" t="s">
        <v>20</v>
      </c>
      <c r="W10201">
        <v>12.5</v>
      </c>
      <c r="X10201">
        <v>7</v>
      </c>
      <c r="Y10201">
        <v>8</v>
      </c>
    </row>
    <row r="10202" spans="1:25" x14ac:dyDescent="0.2">
      <c r="A10202">
        <v>1497180</v>
      </c>
      <c r="B10202" t="s">
        <v>110</v>
      </c>
      <c r="C10202" t="str">
        <f t="shared" si="877"/>
        <v>2011</v>
      </c>
      <c r="D10202" t="s">
        <v>24</v>
      </c>
      <c r="E10202" t="str">
        <f t="shared" si="878"/>
        <v>2011C</v>
      </c>
      <c r="F10202" t="s">
        <v>15</v>
      </c>
      <c r="G10202" t="s">
        <v>52</v>
      </c>
      <c r="H10202" t="s">
        <v>20</v>
      </c>
      <c r="I10202" t="s">
        <v>33</v>
      </c>
      <c r="J10202" t="str">
        <f t="shared" si="880"/>
        <v>ENG</v>
      </c>
      <c r="L10202">
        <v>2014</v>
      </c>
      <c r="M10202">
        <f t="shared" si="881"/>
        <v>3</v>
      </c>
      <c r="N10202" t="str">
        <f t="shared" si="879"/>
        <v>F</v>
      </c>
      <c r="P10202" t="s">
        <v>19</v>
      </c>
      <c r="Q10202" t="s">
        <v>122</v>
      </c>
      <c r="R10202" t="s">
        <v>14</v>
      </c>
      <c r="W10202">
        <v>12.5</v>
      </c>
      <c r="X10202">
        <v>7</v>
      </c>
      <c r="Y10202">
        <v>8</v>
      </c>
    </row>
    <row r="10203" spans="1:25" x14ac:dyDescent="0.2">
      <c r="A10203">
        <v>1497198</v>
      </c>
      <c r="B10203" t="s">
        <v>108</v>
      </c>
      <c r="C10203" t="str">
        <f t="shared" si="877"/>
        <v>2011</v>
      </c>
      <c r="D10203" t="s">
        <v>14</v>
      </c>
      <c r="E10203" t="str">
        <f t="shared" si="878"/>
        <v>2011A</v>
      </c>
      <c r="F10203" t="s">
        <v>15</v>
      </c>
      <c r="G10203" t="s">
        <v>43</v>
      </c>
      <c r="H10203" t="s">
        <v>14</v>
      </c>
      <c r="I10203" t="s">
        <v>32</v>
      </c>
      <c r="J10203" t="str">
        <f t="shared" si="880"/>
        <v>OTH</v>
      </c>
      <c r="L10203">
        <v>2014</v>
      </c>
      <c r="M10203">
        <f t="shared" si="881"/>
        <v>3</v>
      </c>
      <c r="N10203" t="str">
        <f t="shared" si="879"/>
        <v>F</v>
      </c>
      <c r="P10203" t="s">
        <v>28</v>
      </c>
      <c r="Q10203" t="s">
        <v>118</v>
      </c>
      <c r="R10203" t="s">
        <v>20</v>
      </c>
    </row>
    <row r="10204" spans="1:25" x14ac:dyDescent="0.2">
      <c r="A10204">
        <v>1497198</v>
      </c>
      <c r="B10204" t="s">
        <v>108</v>
      </c>
      <c r="C10204" t="str">
        <f t="shared" si="877"/>
        <v>2011</v>
      </c>
      <c r="D10204" t="s">
        <v>20</v>
      </c>
      <c r="E10204" t="str">
        <f t="shared" si="878"/>
        <v>2011B</v>
      </c>
      <c r="F10204" t="s">
        <v>15</v>
      </c>
      <c r="G10204" t="s">
        <v>56</v>
      </c>
      <c r="H10204" t="s">
        <v>20</v>
      </c>
      <c r="I10204" t="s">
        <v>32</v>
      </c>
      <c r="J10204" t="str">
        <f t="shared" si="880"/>
        <v>OTH</v>
      </c>
      <c r="L10204">
        <v>2014</v>
      </c>
      <c r="M10204">
        <f t="shared" si="881"/>
        <v>3</v>
      </c>
      <c r="N10204" t="str">
        <f t="shared" si="879"/>
        <v>F</v>
      </c>
      <c r="P10204" t="s">
        <v>28</v>
      </c>
      <c r="Q10204" t="s">
        <v>121</v>
      </c>
      <c r="R10204" t="s">
        <v>20</v>
      </c>
    </row>
    <row r="10205" spans="1:25" x14ac:dyDescent="0.2">
      <c r="A10205">
        <v>1498246</v>
      </c>
      <c r="B10205" t="s">
        <v>114</v>
      </c>
      <c r="C10205" t="str">
        <f t="shared" si="877"/>
        <v>2011</v>
      </c>
      <c r="D10205" t="s">
        <v>107</v>
      </c>
      <c r="E10205" t="str">
        <f t="shared" si="878"/>
        <v>2011E2</v>
      </c>
      <c r="F10205" t="s">
        <v>15</v>
      </c>
      <c r="G10205" t="s">
        <v>43</v>
      </c>
      <c r="H10205" t="s">
        <v>24</v>
      </c>
      <c r="I10205" t="s">
        <v>41</v>
      </c>
      <c r="J10205" t="str">
        <f t="shared" si="880"/>
        <v>ENG</v>
      </c>
      <c r="L10205">
        <v>2014</v>
      </c>
      <c r="M10205">
        <f t="shared" si="881"/>
        <v>3</v>
      </c>
      <c r="N10205" t="str">
        <f t="shared" si="879"/>
        <v>F</v>
      </c>
      <c r="P10205" t="s">
        <v>19</v>
      </c>
      <c r="Q10205" t="s">
        <v>121</v>
      </c>
      <c r="R10205" t="s">
        <v>17</v>
      </c>
    </row>
    <row r="10206" spans="1:25" x14ac:dyDescent="0.2">
      <c r="A10206">
        <v>1537776</v>
      </c>
      <c r="B10206" t="s">
        <v>115</v>
      </c>
      <c r="C10206" t="str">
        <f t="shared" si="877"/>
        <v>2012</v>
      </c>
      <c r="D10206" t="s">
        <v>14</v>
      </c>
      <c r="E10206" t="str">
        <f t="shared" si="878"/>
        <v>2012A</v>
      </c>
      <c r="F10206" t="s">
        <v>15</v>
      </c>
      <c r="G10206" t="s">
        <v>16</v>
      </c>
      <c r="H10206" t="s">
        <v>20</v>
      </c>
      <c r="I10206" t="s">
        <v>85</v>
      </c>
      <c r="J10206" t="str">
        <f t="shared" si="880"/>
        <v>ENG</v>
      </c>
      <c r="L10206">
        <v>2015</v>
      </c>
      <c r="M10206">
        <f t="shared" si="881"/>
        <v>3</v>
      </c>
      <c r="N10206" t="str">
        <f t="shared" si="879"/>
        <v>F</v>
      </c>
      <c r="P10206" t="s">
        <v>19</v>
      </c>
      <c r="Q10206" t="s">
        <v>116</v>
      </c>
      <c r="R10206" t="s">
        <v>17</v>
      </c>
    </row>
    <row r="10207" spans="1:25" x14ac:dyDescent="0.2">
      <c r="A10207">
        <v>1538914</v>
      </c>
      <c r="B10207" t="s">
        <v>115</v>
      </c>
      <c r="C10207" t="str">
        <f t="shared" si="877"/>
        <v>2012</v>
      </c>
      <c r="D10207" t="s">
        <v>14</v>
      </c>
      <c r="E10207" t="str">
        <f t="shared" si="878"/>
        <v>2012A</v>
      </c>
      <c r="F10207" t="s">
        <v>15</v>
      </c>
      <c r="G10207" t="s">
        <v>16</v>
      </c>
      <c r="H10207" t="s">
        <v>20</v>
      </c>
      <c r="I10207" t="s">
        <v>85</v>
      </c>
      <c r="J10207" t="str">
        <f t="shared" si="880"/>
        <v>ENG</v>
      </c>
      <c r="L10207">
        <v>2015</v>
      </c>
      <c r="M10207">
        <f t="shared" si="881"/>
        <v>3</v>
      </c>
      <c r="N10207" t="str">
        <f t="shared" si="879"/>
        <v>F</v>
      </c>
      <c r="P10207" t="s">
        <v>19</v>
      </c>
      <c r="Q10207" t="s">
        <v>116</v>
      </c>
      <c r="R10207" t="s">
        <v>14</v>
      </c>
      <c r="W10207">
        <v>15</v>
      </c>
      <c r="X10207">
        <v>8</v>
      </c>
      <c r="Y10207">
        <v>9</v>
      </c>
    </row>
    <row r="10208" spans="1:25" x14ac:dyDescent="0.2">
      <c r="A10208">
        <v>1498518</v>
      </c>
      <c r="B10208" t="s">
        <v>115</v>
      </c>
      <c r="C10208" t="str">
        <f t="shared" si="877"/>
        <v>2012</v>
      </c>
      <c r="D10208" t="s">
        <v>14</v>
      </c>
      <c r="E10208" t="str">
        <f t="shared" si="878"/>
        <v>2012A</v>
      </c>
      <c r="F10208" t="s">
        <v>15</v>
      </c>
      <c r="G10208" t="s">
        <v>16</v>
      </c>
      <c r="H10208" t="s">
        <v>20</v>
      </c>
      <c r="I10208" t="s">
        <v>21</v>
      </c>
      <c r="J10208" t="str">
        <f t="shared" si="880"/>
        <v>COMP</v>
      </c>
      <c r="L10208">
        <v>2015</v>
      </c>
      <c r="M10208">
        <f t="shared" si="881"/>
        <v>3</v>
      </c>
      <c r="N10208" t="str">
        <f t="shared" si="879"/>
        <v>F</v>
      </c>
      <c r="P10208" t="s">
        <v>28</v>
      </c>
      <c r="Q10208" t="s">
        <v>116</v>
      </c>
      <c r="R10208" t="s">
        <v>24</v>
      </c>
    </row>
    <row r="10209" spans="1:25" x14ac:dyDescent="0.2">
      <c r="A10209">
        <v>1498558</v>
      </c>
      <c r="B10209" t="s">
        <v>115</v>
      </c>
      <c r="C10209" t="str">
        <f t="shared" si="877"/>
        <v>2012</v>
      </c>
      <c r="D10209" t="s">
        <v>14</v>
      </c>
      <c r="E10209" t="str">
        <f t="shared" si="878"/>
        <v>2012A</v>
      </c>
      <c r="F10209" t="s">
        <v>15</v>
      </c>
      <c r="G10209" t="s">
        <v>43</v>
      </c>
      <c r="H10209" t="s">
        <v>20</v>
      </c>
      <c r="I10209" t="s">
        <v>27</v>
      </c>
      <c r="J10209" t="str">
        <f t="shared" si="880"/>
        <v>ENG</v>
      </c>
      <c r="L10209">
        <v>2015</v>
      </c>
      <c r="M10209">
        <f t="shared" si="881"/>
        <v>3</v>
      </c>
      <c r="N10209" t="str">
        <f t="shared" si="879"/>
        <v>F</v>
      </c>
      <c r="P10209" t="s">
        <v>28</v>
      </c>
      <c r="Q10209" t="s">
        <v>118</v>
      </c>
      <c r="R10209" t="s">
        <v>14</v>
      </c>
      <c r="W10209">
        <v>15</v>
      </c>
      <c r="X10209">
        <v>0</v>
      </c>
      <c r="Y10209">
        <v>0</v>
      </c>
    </row>
    <row r="10210" spans="1:25" x14ac:dyDescent="0.2">
      <c r="A10210">
        <v>1498646</v>
      </c>
      <c r="B10210" t="s">
        <v>114</v>
      </c>
      <c r="C10210" t="str">
        <f t="shared" si="877"/>
        <v>2011</v>
      </c>
      <c r="D10210" t="s">
        <v>107</v>
      </c>
      <c r="E10210" t="str">
        <f t="shared" si="878"/>
        <v>2011E2</v>
      </c>
      <c r="F10210" t="s">
        <v>15</v>
      </c>
      <c r="G10210" t="s">
        <v>43</v>
      </c>
      <c r="H10210" t="s">
        <v>24</v>
      </c>
      <c r="I10210" t="s">
        <v>25</v>
      </c>
      <c r="J10210" t="str">
        <f t="shared" si="880"/>
        <v>ENG</v>
      </c>
      <c r="K10210" t="s">
        <v>27</v>
      </c>
      <c r="L10210">
        <v>2014</v>
      </c>
      <c r="M10210">
        <f t="shared" si="881"/>
        <v>3</v>
      </c>
      <c r="N10210" t="str">
        <f t="shared" si="879"/>
        <v>F</v>
      </c>
      <c r="P10210" t="s">
        <v>19</v>
      </c>
      <c r="Q10210" t="s">
        <v>116</v>
      </c>
      <c r="R10210" t="s">
        <v>14</v>
      </c>
    </row>
    <row r="10211" spans="1:25" x14ac:dyDescent="0.2">
      <c r="A10211">
        <v>1498676</v>
      </c>
      <c r="B10211" t="s">
        <v>115</v>
      </c>
      <c r="C10211" t="str">
        <f t="shared" si="877"/>
        <v>2012</v>
      </c>
      <c r="D10211" t="s">
        <v>14</v>
      </c>
      <c r="E10211" t="str">
        <f t="shared" si="878"/>
        <v>2012A</v>
      </c>
      <c r="F10211" t="s">
        <v>15</v>
      </c>
      <c r="G10211" t="s">
        <v>43</v>
      </c>
      <c r="H10211" t="s">
        <v>17</v>
      </c>
      <c r="I10211" t="s">
        <v>22</v>
      </c>
      <c r="J10211" t="str">
        <f t="shared" si="880"/>
        <v>ENG</v>
      </c>
      <c r="L10211">
        <v>2014</v>
      </c>
      <c r="M10211">
        <f t="shared" si="881"/>
        <v>2</v>
      </c>
      <c r="N10211" t="str">
        <f t="shared" si="879"/>
        <v>U</v>
      </c>
      <c r="P10211" t="s">
        <v>19</v>
      </c>
    </row>
    <row r="10212" spans="1:25" x14ac:dyDescent="0.2">
      <c r="A10212">
        <v>1498676</v>
      </c>
      <c r="B10212" t="s">
        <v>110</v>
      </c>
      <c r="C10212" t="str">
        <f t="shared" si="877"/>
        <v>2011</v>
      </c>
      <c r="D10212" t="s">
        <v>24</v>
      </c>
      <c r="E10212" t="str">
        <f t="shared" si="878"/>
        <v>2011C</v>
      </c>
      <c r="F10212" t="s">
        <v>15</v>
      </c>
      <c r="G10212" t="s">
        <v>43</v>
      </c>
      <c r="H10212" t="s">
        <v>17</v>
      </c>
      <c r="I10212" t="s">
        <v>22</v>
      </c>
      <c r="J10212" t="str">
        <f t="shared" si="880"/>
        <v>ENG</v>
      </c>
      <c r="L10212">
        <v>2014</v>
      </c>
      <c r="M10212">
        <f t="shared" si="881"/>
        <v>3</v>
      </c>
      <c r="N10212" t="str">
        <f t="shared" si="879"/>
        <v>F</v>
      </c>
      <c r="P10212" t="s">
        <v>19</v>
      </c>
      <c r="Q10212" t="s">
        <v>116</v>
      </c>
      <c r="R10212" t="s">
        <v>17</v>
      </c>
    </row>
    <row r="10213" spans="1:25" x14ac:dyDescent="0.2">
      <c r="A10213">
        <v>1498830</v>
      </c>
      <c r="B10213" t="s">
        <v>108</v>
      </c>
      <c r="C10213" t="str">
        <f t="shared" si="877"/>
        <v>2011</v>
      </c>
      <c r="D10213" t="s">
        <v>14</v>
      </c>
      <c r="E10213" t="str">
        <f t="shared" si="878"/>
        <v>2011A</v>
      </c>
      <c r="F10213" t="s">
        <v>15</v>
      </c>
      <c r="G10213" t="s">
        <v>16</v>
      </c>
      <c r="H10213" t="s">
        <v>20</v>
      </c>
      <c r="I10213" t="s">
        <v>22</v>
      </c>
      <c r="J10213" t="str">
        <f t="shared" si="880"/>
        <v>ENG</v>
      </c>
      <c r="L10213">
        <v>2014</v>
      </c>
      <c r="M10213">
        <f t="shared" si="881"/>
        <v>3</v>
      </c>
      <c r="N10213" t="str">
        <f t="shared" si="879"/>
        <v>F</v>
      </c>
      <c r="P10213" t="s">
        <v>19</v>
      </c>
      <c r="Q10213" t="s">
        <v>123</v>
      </c>
      <c r="R10213" t="s">
        <v>20</v>
      </c>
    </row>
    <row r="10214" spans="1:25" x14ac:dyDescent="0.2">
      <c r="A10214">
        <v>1498830</v>
      </c>
      <c r="B10214" t="s">
        <v>108</v>
      </c>
      <c r="C10214" t="str">
        <f t="shared" si="877"/>
        <v>2011</v>
      </c>
      <c r="D10214" t="s">
        <v>20</v>
      </c>
      <c r="E10214" t="str">
        <f t="shared" si="878"/>
        <v>2011B</v>
      </c>
      <c r="F10214" t="s">
        <v>15</v>
      </c>
      <c r="G10214" t="s">
        <v>64</v>
      </c>
      <c r="H10214" t="s">
        <v>20</v>
      </c>
      <c r="I10214" t="s">
        <v>22</v>
      </c>
      <c r="J10214" t="str">
        <f t="shared" si="880"/>
        <v>ENG</v>
      </c>
      <c r="L10214">
        <v>2014</v>
      </c>
      <c r="M10214">
        <f t="shared" si="881"/>
        <v>3</v>
      </c>
      <c r="N10214" t="str">
        <f t="shared" si="879"/>
        <v>F</v>
      </c>
      <c r="P10214" t="s">
        <v>19</v>
      </c>
      <c r="Q10214" t="s">
        <v>122</v>
      </c>
      <c r="R10214" t="s">
        <v>14</v>
      </c>
    </row>
    <row r="10215" spans="1:25" x14ac:dyDescent="0.2">
      <c r="A10215">
        <v>1499128</v>
      </c>
      <c r="B10215" t="s">
        <v>115</v>
      </c>
      <c r="C10215" t="str">
        <f t="shared" si="877"/>
        <v>2012</v>
      </c>
      <c r="D10215" t="s">
        <v>14</v>
      </c>
      <c r="E10215" t="str">
        <f t="shared" si="878"/>
        <v>2012A</v>
      </c>
      <c r="F10215" t="s">
        <v>15</v>
      </c>
      <c r="G10215" t="s">
        <v>43</v>
      </c>
      <c r="H10215" t="s">
        <v>20</v>
      </c>
      <c r="I10215" t="s">
        <v>25</v>
      </c>
      <c r="J10215" t="str">
        <f t="shared" si="880"/>
        <v>ENG</v>
      </c>
      <c r="L10215">
        <v>2015</v>
      </c>
      <c r="M10215">
        <f t="shared" si="881"/>
        <v>3</v>
      </c>
      <c r="N10215" t="str">
        <f t="shared" si="879"/>
        <v>F</v>
      </c>
      <c r="P10215" t="s">
        <v>28</v>
      </c>
      <c r="Q10215" t="s">
        <v>123</v>
      </c>
      <c r="R10215" t="s">
        <v>20</v>
      </c>
      <c r="W10215">
        <v>12.5</v>
      </c>
      <c r="X10215">
        <v>7.5</v>
      </c>
      <c r="Y10215">
        <v>8</v>
      </c>
    </row>
    <row r="10216" spans="1:25" x14ac:dyDescent="0.2">
      <c r="A10216">
        <v>1499208</v>
      </c>
      <c r="B10216" t="s">
        <v>110</v>
      </c>
      <c r="C10216" t="str">
        <f t="shared" si="877"/>
        <v>2011</v>
      </c>
      <c r="D10216" t="s">
        <v>24</v>
      </c>
      <c r="E10216" t="str">
        <f t="shared" si="878"/>
        <v>2011C</v>
      </c>
      <c r="F10216" t="s">
        <v>15</v>
      </c>
      <c r="G10216" t="s">
        <v>43</v>
      </c>
      <c r="H10216" t="s">
        <v>14</v>
      </c>
      <c r="I10216" t="s">
        <v>42</v>
      </c>
      <c r="J10216" t="str">
        <f t="shared" si="880"/>
        <v>SCI</v>
      </c>
      <c r="L10216">
        <v>2014</v>
      </c>
      <c r="M10216">
        <f t="shared" si="881"/>
        <v>3</v>
      </c>
      <c r="N10216" t="str">
        <f t="shared" si="879"/>
        <v>F</v>
      </c>
      <c r="P10216" t="s">
        <v>19</v>
      </c>
      <c r="Q10216" t="s">
        <v>122</v>
      </c>
      <c r="R10216" t="s">
        <v>14</v>
      </c>
    </row>
    <row r="10217" spans="1:25" x14ac:dyDescent="0.2">
      <c r="A10217">
        <v>1499208</v>
      </c>
      <c r="B10217" t="s">
        <v>110</v>
      </c>
      <c r="C10217" t="str">
        <f t="shared" si="877"/>
        <v>2011</v>
      </c>
      <c r="D10217" t="s">
        <v>57</v>
      </c>
      <c r="E10217" t="str">
        <f t="shared" si="878"/>
        <v>2011D</v>
      </c>
      <c r="F10217" t="s">
        <v>15</v>
      </c>
      <c r="G10217" t="s">
        <v>56</v>
      </c>
      <c r="H10217" t="s">
        <v>20</v>
      </c>
      <c r="I10217" t="s">
        <v>42</v>
      </c>
      <c r="J10217" t="str">
        <f t="shared" si="880"/>
        <v>SCI</v>
      </c>
      <c r="L10217">
        <v>2014</v>
      </c>
      <c r="M10217">
        <f t="shared" si="881"/>
        <v>3</v>
      </c>
      <c r="N10217" t="str">
        <f t="shared" si="879"/>
        <v>F</v>
      </c>
      <c r="P10217" t="s">
        <v>19</v>
      </c>
    </row>
    <row r="10218" spans="1:25" x14ac:dyDescent="0.2">
      <c r="A10218">
        <v>1499236</v>
      </c>
      <c r="B10218" t="s">
        <v>108</v>
      </c>
      <c r="C10218" t="str">
        <f t="shared" si="877"/>
        <v>2011</v>
      </c>
      <c r="D10218" t="s">
        <v>14</v>
      </c>
      <c r="E10218" t="str">
        <f t="shared" si="878"/>
        <v>2011A</v>
      </c>
      <c r="F10218" t="s">
        <v>15</v>
      </c>
      <c r="G10218" t="s">
        <v>43</v>
      </c>
      <c r="H10218" t="s">
        <v>14</v>
      </c>
      <c r="I10218" t="s">
        <v>41</v>
      </c>
      <c r="J10218" t="str">
        <f t="shared" si="880"/>
        <v>ENG</v>
      </c>
      <c r="L10218">
        <v>2014</v>
      </c>
      <c r="M10218">
        <f t="shared" si="881"/>
        <v>3</v>
      </c>
      <c r="N10218" t="str">
        <f t="shared" si="879"/>
        <v>F</v>
      </c>
      <c r="P10218" t="s">
        <v>19</v>
      </c>
      <c r="Q10218" t="s">
        <v>116</v>
      </c>
      <c r="R10218" t="s">
        <v>14</v>
      </c>
      <c r="W10218">
        <v>15.5</v>
      </c>
      <c r="X10218">
        <v>5</v>
      </c>
      <c r="Y10218">
        <v>3</v>
      </c>
    </row>
    <row r="10219" spans="1:25" x14ac:dyDescent="0.2">
      <c r="A10219">
        <v>1499236</v>
      </c>
      <c r="B10219" t="s">
        <v>108</v>
      </c>
      <c r="C10219" t="str">
        <f t="shared" si="877"/>
        <v>2011</v>
      </c>
      <c r="D10219" t="s">
        <v>20</v>
      </c>
      <c r="E10219" t="str">
        <f t="shared" si="878"/>
        <v>2011B</v>
      </c>
      <c r="F10219" t="s">
        <v>15</v>
      </c>
      <c r="G10219" t="s">
        <v>56</v>
      </c>
      <c r="H10219" t="s">
        <v>14</v>
      </c>
      <c r="I10219" t="s">
        <v>41</v>
      </c>
      <c r="J10219" t="str">
        <f t="shared" si="880"/>
        <v>ENG</v>
      </c>
      <c r="L10219">
        <v>2014</v>
      </c>
      <c r="M10219">
        <f t="shared" si="881"/>
        <v>3</v>
      </c>
      <c r="N10219" t="str">
        <f t="shared" si="879"/>
        <v>F</v>
      </c>
      <c r="P10219" t="s">
        <v>19</v>
      </c>
      <c r="Q10219" t="s">
        <v>123</v>
      </c>
      <c r="R10219" t="s">
        <v>14</v>
      </c>
      <c r="S10219" t="s">
        <v>126</v>
      </c>
      <c r="T10219" t="s">
        <v>14</v>
      </c>
      <c r="W10219">
        <v>15.5</v>
      </c>
      <c r="X10219">
        <v>5</v>
      </c>
      <c r="Y10219">
        <v>3</v>
      </c>
    </row>
    <row r="10220" spans="1:25" x14ac:dyDescent="0.2">
      <c r="A10220">
        <v>1499252</v>
      </c>
      <c r="B10220" t="s">
        <v>108</v>
      </c>
      <c r="C10220" t="str">
        <f t="shared" si="877"/>
        <v>2011</v>
      </c>
      <c r="D10220" t="s">
        <v>14</v>
      </c>
      <c r="E10220" t="str">
        <f t="shared" si="878"/>
        <v>2011A</v>
      </c>
      <c r="F10220" t="s">
        <v>15</v>
      </c>
      <c r="G10220" t="s">
        <v>43</v>
      </c>
      <c r="H10220" t="s">
        <v>20</v>
      </c>
      <c r="I10220" t="s">
        <v>15</v>
      </c>
      <c r="J10220" t="str">
        <f t="shared" si="880"/>
        <v>SCI</v>
      </c>
      <c r="L10220">
        <v>2014</v>
      </c>
      <c r="M10220">
        <f t="shared" si="881"/>
        <v>3</v>
      </c>
      <c r="N10220" t="str">
        <f t="shared" si="879"/>
        <v>F</v>
      </c>
      <c r="P10220" t="s">
        <v>19</v>
      </c>
      <c r="Q10220" t="s">
        <v>116</v>
      </c>
      <c r="R10220" t="s">
        <v>24</v>
      </c>
    </row>
    <row r="10221" spans="1:25" x14ac:dyDescent="0.2">
      <c r="A10221">
        <v>1499252</v>
      </c>
      <c r="B10221" t="s">
        <v>108</v>
      </c>
      <c r="C10221" t="str">
        <f t="shared" si="877"/>
        <v>2011</v>
      </c>
      <c r="D10221" t="s">
        <v>20</v>
      </c>
      <c r="E10221" t="str">
        <f t="shared" si="878"/>
        <v>2011B</v>
      </c>
      <c r="F10221" t="s">
        <v>15</v>
      </c>
      <c r="G10221" t="s">
        <v>56</v>
      </c>
      <c r="H10221" t="s">
        <v>20</v>
      </c>
      <c r="I10221" t="s">
        <v>15</v>
      </c>
      <c r="J10221" t="str">
        <f t="shared" si="880"/>
        <v>SCI</v>
      </c>
      <c r="L10221">
        <v>2014</v>
      </c>
      <c r="M10221">
        <f t="shared" si="881"/>
        <v>3</v>
      </c>
      <c r="N10221" t="str">
        <f t="shared" si="879"/>
        <v>F</v>
      </c>
      <c r="P10221" t="s">
        <v>19</v>
      </c>
      <c r="Q10221" t="s">
        <v>123</v>
      </c>
      <c r="R10221" t="s">
        <v>17</v>
      </c>
    </row>
    <row r="10222" spans="1:25" x14ac:dyDescent="0.2">
      <c r="A10222">
        <v>1499252</v>
      </c>
      <c r="B10222" t="s">
        <v>115</v>
      </c>
      <c r="C10222" t="str">
        <f t="shared" si="877"/>
        <v>2012</v>
      </c>
      <c r="D10222" t="s">
        <v>14</v>
      </c>
      <c r="E10222" t="str">
        <f t="shared" si="878"/>
        <v>2012A</v>
      </c>
      <c r="F10222" t="s">
        <v>15</v>
      </c>
      <c r="G10222" t="s">
        <v>52</v>
      </c>
      <c r="H10222" t="s">
        <v>24</v>
      </c>
      <c r="I10222" t="s">
        <v>33</v>
      </c>
      <c r="J10222" t="str">
        <f t="shared" si="880"/>
        <v>ENG</v>
      </c>
      <c r="L10222">
        <v>2014</v>
      </c>
      <c r="M10222">
        <f t="shared" si="881"/>
        <v>2</v>
      </c>
      <c r="N10222" t="str">
        <f t="shared" si="879"/>
        <v>U</v>
      </c>
      <c r="P10222" t="s">
        <v>19</v>
      </c>
      <c r="Q10222" t="s">
        <v>121</v>
      </c>
      <c r="R10222" t="s">
        <v>24</v>
      </c>
    </row>
    <row r="10223" spans="1:25" x14ac:dyDescent="0.2">
      <c r="A10223">
        <v>1499382</v>
      </c>
      <c r="B10223" t="s">
        <v>115</v>
      </c>
      <c r="C10223" t="str">
        <f t="shared" si="877"/>
        <v>2012</v>
      </c>
      <c r="D10223" t="s">
        <v>14</v>
      </c>
      <c r="E10223" t="str">
        <f t="shared" si="878"/>
        <v>2012A</v>
      </c>
      <c r="F10223" t="s">
        <v>15</v>
      </c>
      <c r="G10223" t="s">
        <v>43</v>
      </c>
      <c r="H10223" t="s">
        <v>20</v>
      </c>
      <c r="I10223" t="s">
        <v>18</v>
      </c>
      <c r="J10223" t="str">
        <f t="shared" si="880"/>
        <v>ENG</v>
      </c>
      <c r="L10223">
        <v>2015</v>
      </c>
      <c r="M10223">
        <f t="shared" si="881"/>
        <v>3</v>
      </c>
      <c r="N10223" t="str">
        <f t="shared" si="879"/>
        <v>F</v>
      </c>
      <c r="P10223" t="s">
        <v>28</v>
      </c>
      <c r="Q10223" t="s">
        <v>118</v>
      </c>
      <c r="R10223" t="s">
        <v>20</v>
      </c>
      <c r="W10223">
        <v>10.166665999999999</v>
      </c>
      <c r="X10223">
        <v>2</v>
      </c>
      <c r="Y10223">
        <v>1.5</v>
      </c>
    </row>
    <row r="10224" spans="1:25" x14ac:dyDescent="0.2">
      <c r="A10224">
        <v>1499448</v>
      </c>
      <c r="B10224" t="s">
        <v>108</v>
      </c>
      <c r="C10224" t="str">
        <f t="shared" si="877"/>
        <v>2011</v>
      </c>
      <c r="D10224" t="s">
        <v>14</v>
      </c>
      <c r="E10224" t="str">
        <f t="shared" si="878"/>
        <v>2011A</v>
      </c>
      <c r="F10224" t="s">
        <v>15</v>
      </c>
      <c r="G10224" t="s">
        <v>16</v>
      </c>
      <c r="H10224" t="s">
        <v>14</v>
      </c>
      <c r="I10224" t="s">
        <v>33</v>
      </c>
      <c r="J10224" t="str">
        <f t="shared" si="880"/>
        <v>ENG</v>
      </c>
      <c r="L10224">
        <v>2014</v>
      </c>
      <c r="M10224">
        <f t="shared" si="881"/>
        <v>3</v>
      </c>
      <c r="N10224" t="str">
        <f t="shared" si="879"/>
        <v>F</v>
      </c>
      <c r="P10224" t="s">
        <v>19</v>
      </c>
      <c r="Q10224" t="s">
        <v>116</v>
      </c>
      <c r="R10224" t="s">
        <v>20</v>
      </c>
      <c r="W10224">
        <v>16</v>
      </c>
      <c r="X10224">
        <v>8</v>
      </c>
      <c r="Y10224">
        <v>9</v>
      </c>
    </row>
    <row r="10225" spans="1:25" x14ac:dyDescent="0.2">
      <c r="A10225">
        <v>1499448</v>
      </c>
      <c r="B10225" t="s">
        <v>108</v>
      </c>
      <c r="C10225" t="str">
        <f t="shared" si="877"/>
        <v>2011</v>
      </c>
      <c r="D10225" t="s">
        <v>20</v>
      </c>
      <c r="E10225" t="str">
        <f t="shared" si="878"/>
        <v>2011B</v>
      </c>
      <c r="F10225" t="s">
        <v>15</v>
      </c>
      <c r="G10225" t="s">
        <v>64</v>
      </c>
      <c r="H10225" t="s">
        <v>14</v>
      </c>
      <c r="I10225" t="s">
        <v>33</v>
      </c>
      <c r="J10225" t="str">
        <f t="shared" si="880"/>
        <v>ENG</v>
      </c>
      <c r="L10225">
        <v>2014</v>
      </c>
      <c r="M10225">
        <f t="shared" si="881"/>
        <v>3</v>
      </c>
      <c r="N10225" t="str">
        <f t="shared" si="879"/>
        <v>F</v>
      </c>
      <c r="P10225" t="s">
        <v>19</v>
      </c>
      <c r="Q10225" t="s">
        <v>123</v>
      </c>
      <c r="R10225" t="s">
        <v>14</v>
      </c>
      <c r="W10225">
        <v>16</v>
      </c>
      <c r="X10225">
        <v>8</v>
      </c>
      <c r="Y10225">
        <v>9</v>
      </c>
    </row>
    <row r="10226" spans="1:25" x14ac:dyDescent="0.2">
      <c r="A10226">
        <v>1499448</v>
      </c>
      <c r="B10226" t="s">
        <v>110</v>
      </c>
      <c r="C10226" t="str">
        <f t="shared" si="877"/>
        <v>2011</v>
      </c>
      <c r="D10226" t="s">
        <v>24</v>
      </c>
      <c r="E10226" t="str">
        <f t="shared" si="878"/>
        <v>2011C</v>
      </c>
      <c r="F10226" t="s">
        <v>15</v>
      </c>
      <c r="G10226" t="s">
        <v>52</v>
      </c>
      <c r="H10226" t="s">
        <v>14</v>
      </c>
      <c r="I10226" t="s">
        <v>33</v>
      </c>
      <c r="J10226" t="str">
        <f t="shared" si="880"/>
        <v>ENG</v>
      </c>
      <c r="L10226">
        <v>2014</v>
      </c>
      <c r="M10226">
        <f t="shared" si="881"/>
        <v>3</v>
      </c>
      <c r="N10226" t="str">
        <f t="shared" si="879"/>
        <v>F</v>
      </c>
      <c r="P10226" t="s">
        <v>19</v>
      </c>
      <c r="Q10226" t="s">
        <v>122</v>
      </c>
      <c r="R10226" t="s">
        <v>14</v>
      </c>
      <c r="W10226">
        <v>16</v>
      </c>
      <c r="X10226">
        <v>8</v>
      </c>
      <c r="Y10226">
        <v>9</v>
      </c>
    </row>
    <row r="10227" spans="1:25" x14ac:dyDescent="0.2">
      <c r="A10227">
        <v>1499486</v>
      </c>
      <c r="B10227" t="s">
        <v>110</v>
      </c>
      <c r="C10227" t="str">
        <f t="shared" si="877"/>
        <v>2011</v>
      </c>
      <c r="D10227" t="s">
        <v>24</v>
      </c>
      <c r="E10227" t="str">
        <f t="shared" si="878"/>
        <v>2011C</v>
      </c>
      <c r="F10227" t="s">
        <v>15</v>
      </c>
      <c r="G10227" t="s">
        <v>43</v>
      </c>
      <c r="H10227" t="s">
        <v>14</v>
      </c>
      <c r="I10227" t="s">
        <v>22</v>
      </c>
      <c r="J10227" t="str">
        <f t="shared" si="880"/>
        <v>ENG</v>
      </c>
      <c r="K10227" t="s">
        <v>85</v>
      </c>
      <c r="L10227">
        <v>2014</v>
      </c>
      <c r="M10227">
        <f t="shared" si="881"/>
        <v>3</v>
      </c>
      <c r="N10227" t="str">
        <f t="shared" si="879"/>
        <v>F</v>
      </c>
      <c r="P10227" t="s">
        <v>19</v>
      </c>
      <c r="Q10227" t="s">
        <v>121</v>
      </c>
      <c r="R10227" t="s">
        <v>14</v>
      </c>
    </row>
    <row r="10228" spans="1:25" x14ac:dyDescent="0.2">
      <c r="A10228">
        <v>1499486</v>
      </c>
      <c r="B10228" t="s">
        <v>110</v>
      </c>
      <c r="C10228" t="str">
        <f t="shared" si="877"/>
        <v>2011</v>
      </c>
      <c r="D10228" t="s">
        <v>57</v>
      </c>
      <c r="E10228" t="str">
        <f t="shared" si="878"/>
        <v>2011D</v>
      </c>
      <c r="F10228" t="s">
        <v>15</v>
      </c>
      <c r="G10228" t="s">
        <v>56</v>
      </c>
      <c r="H10228" t="s">
        <v>20</v>
      </c>
      <c r="I10228" t="s">
        <v>22</v>
      </c>
      <c r="J10228" t="str">
        <f t="shared" si="880"/>
        <v>ENG</v>
      </c>
      <c r="K10228" t="s">
        <v>85</v>
      </c>
      <c r="L10228">
        <v>2014</v>
      </c>
      <c r="M10228">
        <f t="shared" si="881"/>
        <v>3</v>
      </c>
      <c r="N10228" t="str">
        <f t="shared" si="879"/>
        <v>F</v>
      </c>
      <c r="P10228" t="s">
        <v>19</v>
      </c>
      <c r="Q10228" t="s">
        <v>116</v>
      </c>
      <c r="R10228" t="s">
        <v>20</v>
      </c>
    </row>
    <row r="10229" spans="1:25" x14ac:dyDescent="0.2">
      <c r="A10229">
        <v>1499498</v>
      </c>
      <c r="B10229" t="s">
        <v>108</v>
      </c>
      <c r="C10229" t="str">
        <f t="shared" si="877"/>
        <v>2011</v>
      </c>
      <c r="D10229" t="s">
        <v>14</v>
      </c>
      <c r="E10229" t="str">
        <f t="shared" si="878"/>
        <v>2011A</v>
      </c>
      <c r="F10229" t="s">
        <v>15</v>
      </c>
      <c r="G10229" t="s">
        <v>43</v>
      </c>
      <c r="H10229" t="s">
        <v>17</v>
      </c>
      <c r="I10229" t="s">
        <v>33</v>
      </c>
      <c r="J10229" t="str">
        <f t="shared" si="880"/>
        <v>ENG</v>
      </c>
      <c r="L10229">
        <v>2014</v>
      </c>
      <c r="M10229">
        <f t="shared" si="881"/>
        <v>3</v>
      </c>
      <c r="N10229" t="str">
        <f t="shared" si="879"/>
        <v>F</v>
      </c>
      <c r="P10229" t="s">
        <v>19</v>
      </c>
      <c r="W10229">
        <v>4</v>
      </c>
      <c r="X10229">
        <v>0</v>
      </c>
      <c r="Y10229">
        <v>0</v>
      </c>
    </row>
    <row r="10230" spans="1:25" x14ac:dyDescent="0.2">
      <c r="A10230">
        <v>1499522</v>
      </c>
      <c r="B10230" t="s">
        <v>115</v>
      </c>
      <c r="C10230" t="str">
        <f t="shared" si="877"/>
        <v>2012</v>
      </c>
      <c r="D10230" t="s">
        <v>14</v>
      </c>
      <c r="E10230" t="str">
        <f t="shared" si="878"/>
        <v>2012A</v>
      </c>
      <c r="F10230" t="s">
        <v>15</v>
      </c>
      <c r="G10230" t="s">
        <v>16</v>
      </c>
      <c r="H10230" t="s">
        <v>20</v>
      </c>
      <c r="I10230" t="s">
        <v>22</v>
      </c>
      <c r="J10230" t="str">
        <f t="shared" si="880"/>
        <v>ENG</v>
      </c>
      <c r="L10230">
        <v>2015</v>
      </c>
      <c r="M10230">
        <f t="shared" si="881"/>
        <v>3</v>
      </c>
      <c r="N10230" t="str">
        <f t="shared" si="879"/>
        <v>F</v>
      </c>
      <c r="P10230" t="s">
        <v>19</v>
      </c>
      <c r="Q10230" t="s">
        <v>116</v>
      </c>
      <c r="R10230" t="s">
        <v>24</v>
      </c>
      <c r="W10230">
        <v>16</v>
      </c>
      <c r="X10230">
        <v>8</v>
      </c>
      <c r="Y10230">
        <v>9</v>
      </c>
    </row>
    <row r="10231" spans="1:25" x14ac:dyDescent="0.2">
      <c r="A10231">
        <v>1499546</v>
      </c>
      <c r="B10231" t="s">
        <v>108</v>
      </c>
      <c r="C10231" t="str">
        <f t="shared" si="877"/>
        <v>2011</v>
      </c>
      <c r="D10231" t="s">
        <v>20</v>
      </c>
      <c r="E10231" t="str">
        <f t="shared" si="878"/>
        <v>2011B</v>
      </c>
      <c r="F10231" t="s">
        <v>15</v>
      </c>
      <c r="G10231" t="s">
        <v>64</v>
      </c>
      <c r="H10231" t="s">
        <v>14</v>
      </c>
      <c r="I10231" t="s">
        <v>23</v>
      </c>
      <c r="J10231" t="str">
        <f t="shared" si="880"/>
        <v>ENG</v>
      </c>
      <c r="L10231">
        <v>2014</v>
      </c>
      <c r="M10231">
        <f t="shared" si="881"/>
        <v>3</v>
      </c>
      <c r="N10231" t="str">
        <f t="shared" si="879"/>
        <v>F</v>
      </c>
      <c r="P10231" t="s">
        <v>19</v>
      </c>
      <c r="Q10231" t="s">
        <v>123</v>
      </c>
      <c r="R10231" t="s">
        <v>14</v>
      </c>
    </row>
    <row r="10232" spans="1:25" x14ac:dyDescent="0.2">
      <c r="A10232">
        <v>1499546</v>
      </c>
      <c r="B10232" t="s">
        <v>108</v>
      </c>
      <c r="C10232" t="str">
        <f t="shared" si="877"/>
        <v>2011</v>
      </c>
      <c r="D10232" t="s">
        <v>14</v>
      </c>
      <c r="E10232" t="str">
        <f t="shared" si="878"/>
        <v>2011A</v>
      </c>
      <c r="F10232" t="s">
        <v>15</v>
      </c>
      <c r="G10232" t="s">
        <v>16</v>
      </c>
      <c r="H10232" t="s">
        <v>20</v>
      </c>
      <c r="I10232" t="s">
        <v>23</v>
      </c>
      <c r="J10232" t="str">
        <f t="shared" si="880"/>
        <v>ENG</v>
      </c>
      <c r="L10232">
        <v>2014</v>
      </c>
      <c r="M10232">
        <f t="shared" si="881"/>
        <v>3</v>
      </c>
      <c r="N10232" t="str">
        <f t="shared" si="879"/>
        <v>F</v>
      </c>
      <c r="P10232" t="s">
        <v>19</v>
      </c>
      <c r="Q10232" t="s">
        <v>116</v>
      </c>
      <c r="R10232" t="s">
        <v>20</v>
      </c>
    </row>
    <row r="10233" spans="1:25" x14ac:dyDescent="0.2">
      <c r="A10233">
        <v>1499564</v>
      </c>
      <c r="B10233" t="s">
        <v>115</v>
      </c>
      <c r="C10233" t="str">
        <f t="shared" si="877"/>
        <v>2012</v>
      </c>
      <c r="D10233" t="s">
        <v>14</v>
      </c>
      <c r="E10233" t="str">
        <f t="shared" si="878"/>
        <v>2012A</v>
      </c>
      <c r="F10233" t="s">
        <v>15</v>
      </c>
      <c r="G10233" t="s">
        <v>43</v>
      </c>
      <c r="H10233" t="s">
        <v>20</v>
      </c>
      <c r="I10233" t="s">
        <v>27</v>
      </c>
      <c r="J10233" t="str">
        <f t="shared" si="880"/>
        <v>ENG</v>
      </c>
      <c r="L10233">
        <v>2015</v>
      </c>
      <c r="M10233">
        <f t="shared" si="881"/>
        <v>3</v>
      </c>
      <c r="N10233" t="str">
        <f t="shared" si="879"/>
        <v>F</v>
      </c>
      <c r="P10233" t="s">
        <v>28</v>
      </c>
      <c r="Q10233" t="s">
        <v>121</v>
      </c>
      <c r="R10233" t="s">
        <v>20</v>
      </c>
      <c r="W10233">
        <v>12.833333</v>
      </c>
      <c r="X10233">
        <v>7</v>
      </c>
      <c r="Y10233">
        <v>6</v>
      </c>
    </row>
    <row r="10234" spans="1:25" x14ac:dyDescent="0.2">
      <c r="A10234">
        <v>1499626</v>
      </c>
      <c r="B10234" t="s">
        <v>115</v>
      </c>
      <c r="C10234" t="str">
        <f t="shared" si="877"/>
        <v>2012</v>
      </c>
      <c r="D10234" t="s">
        <v>14</v>
      </c>
      <c r="E10234" t="str">
        <f t="shared" si="878"/>
        <v>2012A</v>
      </c>
      <c r="F10234" t="s">
        <v>15</v>
      </c>
      <c r="G10234" t="s">
        <v>43</v>
      </c>
      <c r="H10234" t="s">
        <v>17</v>
      </c>
      <c r="I10234" t="s">
        <v>27</v>
      </c>
      <c r="J10234" t="str">
        <f t="shared" si="880"/>
        <v>ENG</v>
      </c>
      <c r="L10234">
        <v>2015</v>
      </c>
      <c r="M10234">
        <f t="shared" si="881"/>
        <v>3</v>
      </c>
      <c r="N10234" t="str">
        <f t="shared" si="879"/>
        <v>F</v>
      </c>
      <c r="P10234" t="s">
        <v>28</v>
      </c>
      <c r="Q10234" t="s">
        <v>121</v>
      </c>
      <c r="R10234" t="s">
        <v>24</v>
      </c>
    </row>
    <row r="10235" spans="1:25" x14ac:dyDescent="0.2">
      <c r="A10235">
        <v>1499662</v>
      </c>
      <c r="B10235" t="s">
        <v>108</v>
      </c>
      <c r="C10235" t="str">
        <f t="shared" si="877"/>
        <v>2011</v>
      </c>
      <c r="D10235" t="s">
        <v>14</v>
      </c>
      <c r="E10235" t="str">
        <f t="shared" si="878"/>
        <v>2011A</v>
      </c>
      <c r="F10235" t="s">
        <v>15</v>
      </c>
      <c r="G10235" t="s">
        <v>52</v>
      </c>
      <c r="H10235" t="s">
        <v>14</v>
      </c>
      <c r="I10235" t="s">
        <v>33</v>
      </c>
      <c r="J10235" t="str">
        <f t="shared" si="880"/>
        <v>ENG</v>
      </c>
      <c r="L10235" t="s">
        <v>38</v>
      </c>
      <c r="M10235" t="s">
        <v>38</v>
      </c>
      <c r="N10235" t="str">
        <f t="shared" si="879"/>
        <v>U</v>
      </c>
      <c r="P10235" t="s">
        <v>19</v>
      </c>
    </row>
    <row r="10236" spans="1:25" x14ac:dyDescent="0.2">
      <c r="A10236">
        <v>1499748</v>
      </c>
      <c r="B10236" t="s">
        <v>108</v>
      </c>
      <c r="C10236" t="str">
        <f t="shared" si="877"/>
        <v>2011</v>
      </c>
      <c r="D10236" t="s">
        <v>14</v>
      </c>
      <c r="E10236" t="str">
        <f t="shared" si="878"/>
        <v>2011A</v>
      </c>
      <c r="F10236" t="s">
        <v>15</v>
      </c>
      <c r="G10236" t="s">
        <v>43</v>
      </c>
      <c r="H10236" t="s">
        <v>24</v>
      </c>
      <c r="I10236" t="s">
        <v>27</v>
      </c>
      <c r="J10236" t="str">
        <f t="shared" si="880"/>
        <v>ENG</v>
      </c>
      <c r="L10236">
        <v>2014</v>
      </c>
      <c r="M10236">
        <f t="shared" ref="M10236:M10299" si="882">L10236-C10236</f>
        <v>3</v>
      </c>
      <c r="N10236" t="str">
        <f t="shared" si="879"/>
        <v>F</v>
      </c>
      <c r="P10236" t="s">
        <v>19</v>
      </c>
      <c r="Q10236" t="s">
        <v>121</v>
      </c>
      <c r="R10236" t="s">
        <v>24</v>
      </c>
      <c r="W10236">
        <v>11</v>
      </c>
      <c r="X10236">
        <v>7</v>
      </c>
      <c r="Y10236">
        <v>6</v>
      </c>
    </row>
    <row r="10237" spans="1:25" x14ac:dyDescent="0.2">
      <c r="A10237">
        <v>1499748</v>
      </c>
      <c r="B10237" t="s">
        <v>108</v>
      </c>
      <c r="C10237" t="str">
        <f t="shared" si="877"/>
        <v>2011</v>
      </c>
      <c r="D10237" t="s">
        <v>20</v>
      </c>
      <c r="E10237" t="str">
        <f t="shared" si="878"/>
        <v>2011B</v>
      </c>
      <c r="F10237" t="s">
        <v>15</v>
      </c>
      <c r="G10237" t="s">
        <v>56</v>
      </c>
      <c r="H10237" t="s">
        <v>24</v>
      </c>
      <c r="I10237" t="s">
        <v>27</v>
      </c>
      <c r="J10237" t="str">
        <f t="shared" si="880"/>
        <v>ENG</v>
      </c>
      <c r="L10237">
        <v>2014</v>
      </c>
      <c r="M10237">
        <f t="shared" si="882"/>
        <v>3</v>
      </c>
      <c r="N10237" t="str">
        <f t="shared" si="879"/>
        <v>F</v>
      </c>
      <c r="P10237" t="s">
        <v>19</v>
      </c>
      <c r="Q10237" t="s">
        <v>116</v>
      </c>
      <c r="R10237" t="s">
        <v>17</v>
      </c>
      <c r="W10237">
        <v>11</v>
      </c>
      <c r="X10237">
        <v>7</v>
      </c>
      <c r="Y10237">
        <v>6</v>
      </c>
    </row>
    <row r="10238" spans="1:25" x14ac:dyDescent="0.2">
      <c r="A10238">
        <v>1499818</v>
      </c>
      <c r="B10238" t="s">
        <v>110</v>
      </c>
      <c r="C10238" t="str">
        <f t="shared" si="877"/>
        <v>2011</v>
      </c>
      <c r="D10238" t="s">
        <v>24</v>
      </c>
      <c r="E10238" t="str">
        <f t="shared" si="878"/>
        <v>2011C</v>
      </c>
      <c r="F10238" t="s">
        <v>15</v>
      </c>
      <c r="G10238" t="s">
        <v>43</v>
      </c>
      <c r="H10238" t="s">
        <v>24</v>
      </c>
      <c r="I10238" t="s">
        <v>22</v>
      </c>
      <c r="J10238" t="str">
        <f t="shared" si="880"/>
        <v>ENG</v>
      </c>
      <c r="L10238">
        <v>2014</v>
      </c>
      <c r="M10238">
        <f t="shared" si="882"/>
        <v>3</v>
      </c>
      <c r="N10238" t="str">
        <f t="shared" si="879"/>
        <v>F</v>
      </c>
      <c r="P10238" t="s">
        <v>19</v>
      </c>
      <c r="Q10238" t="s">
        <v>121</v>
      </c>
      <c r="R10238" t="s">
        <v>24</v>
      </c>
      <c r="W10238">
        <v>5.5</v>
      </c>
      <c r="X10238">
        <v>0</v>
      </c>
      <c r="Y10238">
        <v>0</v>
      </c>
    </row>
    <row r="10239" spans="1:25" x14ac:dyDescent="0.2">
      <c r="A10239">
        <v>1499956</v>
      </c>
      <c r="B10239" t="s">
        <v>108</v>
      </c>
      <c r="C10239" t="str">
        <f t="shared" si="877"/>
        <v>2011</v>
      </c>
      <c r="D10239" t="s">
        <v>14</v>
      </c>
      <c r="E10239" t="str">
        <f t="shared" si="878"/>
        <v>2011A</v>
      </c>
      <c r="F10239" t="s">
        <v>15</v>
      </c>
      <c r="G10239" t="s">
        <v>16</v>
      </c>
      <c r="H10239" t="s">
        <v>14</v>
      </c>
      <c r="I10239" t="s">
        <v>23</v>
      </c>
      <c r="J10239" t="str">
        <f t="shared" si="880"/>
        <v>ENG</v>
      </c>
      <c r="L10239">
        <v>2014</v>
      </c>
      <c r="M10239">
        <f t="shared" si="882"/>
        <v>3</v>
      </c>
      <c r="N10239" t="str">
        <f t="shared" si="879"/>
        <v>F</v>
      </c>
      <c r="P10239" t="s">
        <v>19</v>
      </c>
      <c r="Q10239" t="s">
        <v>122</v>
      </c>
      <c r="R10239" t="s">
        <v>14</v>
      </c>
    </row>
    <row r="10240" spans="1:25" x14ac:dyDescent="0.2">
      <c r="A10240">
        <v>1499956</v>
      </c>
      <c r="B10240" t="s">
        <v>108</v>
      </c>
      <c r="C10240" t="str">
        <f t="shared" si="877"/>
        <v>2011</v>
      </c>
      <c r="D10240" t="s">
        <v>20</v>
      </c>
      <c r="E10240" t="str">
        <f t="shared" si="878"/>
        <v>2011B</v>
      </c>
      <c r="F10240" t="s">
        <v>15</v>
      </c>
      <c r="G10240" t="s">
        <v>64</v>
      </c>
      <c r="H10240" t="s">
        <v>14</v>
      </c>
      <c r="I10240" t="s">
        <v>23</v>
      </c>
      <c r="J10240" t="str">
        <f t="shared" si="880"/>
        <v>ENG</v>
      </c>
      <c r="L10240">
        <v>2014</v>
      </c>
      <c r="M10240">
        <f t="shared" si="882"/>
        <v>3</v>
      </c>
      <c r="N10240" t="str">
        <f t="shared" si="879"/>
        <v>F</v>
      </c>
      <c r="P10240" t="s">
        <v>19</v>
      </c>
      <c r="Q10240" t="s">
        <v>126</v>
      </c>
      <c r="R10240" t="s">
        <v>14</v>
      </c>
    </row>
    <row r="10241" spans="1:25" x14ac:dyDescent="0.2">
      <c r="A10241">
        <v>1500086</v>
      </c>
      <c r="B10241" t="s">
        <v>110</v>
      </c>
      <c r="C10241" t="str">
        <f t="shared" si="877"/>
        <v>2011</v>
      </c>
      <c r="D10241" t="s">
        <v>24</v>
      </c>
      <c r="E10241" t="str">
        <f t="shared" si="878"/>
        <v>2011C</v>
      </c>
      <c r="F10241" t="s">
        <v>15</v>
      </c>
      <c r="G10241" t="s">
        <v>43</v>
      </c>
      <c r="H10241" t="s">
        <v>20</v>
      </c>
      <c r="I10241" t="s">
        <v>27</v>
      </c>
      <c r="J10241" t="str">
        <f t="shared" si="880"/>
        <v>ENG</v>
      </c>
      <c r="L10241">
        <v>2014</v>
      </c>
      <c r="M10241">
        <f t="shared" si="882"/>
        <v>3</v>
      </c>
      <c r="N10241" t="str">
        <f t="shared" si="879"/>
        <v>F</v>
      </c>
      <c r="P10241" t="s">
        <v>28</v>
      </c>
      <c r="Q10241" t="s">
        <v>116</v>
      </c>
      <c r="R10241" t="s">
        <v>14</v>
      </c>
      <c r="W10241">
        <v>14.666667</v>
      </c>
      <c r="X10241">
        <v>6</v>
      </c>
      <c r="Y10241">
        <v>3</v>
      </c>
    </row>
    <row r="10242" spans="1:25" x14ac:dyDescent="0.2">
      <c r="A10242">
        <v>1500086</v>
      </c>
      <c r="B10242" t="s">
        <v>110</v>
      </c>
      <c r="C10242" t="str">
        <f t="shared" ref="C10242:C10305" si="883">LEFT(B10242,4)</f>
        <v>2011</v>
      </c>
      <c r="D10242" t="s">
        <v>57</v>
      </c>
      <c r="E10242" t="str">
        <f t="shared" ref="E10242:E10305" si="884">CONCATENATE(C10242,D10242)</f>
        <v>2011D</v>
      </c>
      <c r="F10242" t="s">
        <v>15</v>
      </c>
      <c r="G10242" t="s">
        <v>56</v>
      </c>
      <c r="H10242" t="s">
        <v>24</v>
      </c>
      <c r="I10242" t="s">
        <v>27</v>
      </c>
      <c r="J10242" t="str">
        <f t="shared" si="880"/>
        <v>ENG</v>
      </c>
      <c r="L10242">
        <v>2014</v>
      </c>
      <c r="M10242">
        <f t="shared" si="882"/>
        <v>3</v>
      </c>
      <c r="N10242" t="str">
        <f t="shared" ref="N10242:N10305" si="885">IF(OR(M10242&lt;3,M10242="TR"),"U","F")</f>
        <v>F</v>
      </c>
      <c r="P10242" t="s">
        <v>28</v>
      </c>
      <c r="Q10242" t="s">
        <v>123</v>
      </c>
      <c r="R10242" t="s">
        <v>20</v>
      </c>
      <c r="W10242">
        <v>14.666667</v>
      </c>
      <c r="X10242">
        <v>6</v>
      </c>
      <c r="Y10242">
        <v>3</v>
      </c>
    </row>
    <row r="10243" spans="1:25" x14ac:dyDescent="0.2">
      <c r="A10243">
        <v>1500130</v>
      </c>
      <c r="B10243" t="s">
        <v>110</v>
      </c>
      <c r="C10243" t="str">
        <f t="shared" si="883"/>
        <v>2011</v>
      </c>
      <c r="D10243" t="s">
        <v>24</v>
      </c>
      <c r="E10243" t="str">
        <f t="shared" si="884"/>
        <v>2011C</v>
      </c>
      <c r="F10243" t="s">
        <v>15</v>
      </c>
      <c r="G10243" t="s">
        <v>43</v>
      </c>
      <c r="H10243" t="s">
        <v>20</v>
      </c>
      <c r="I10243" t="s">
        <v>27</v>
      </c>
      <c r="J10243" t="str">
        <f t="shared" ref="J10243:J10306" si="886">IF(OR(I10243="AE",I10243="BE",I10243="CE",I10243="CM",I10243="ED",I10243="ECE",I10243="EVE",I10243="EV",I10243="FPE",I10243="IE",I10243="MFE",I10243="ME",I10243="MGE",I10243="MTE",I10243="PHE",I10243="RB",I10243="EE",I10243="RBE"),"ENG",IF(OR(I10243="BBT",I10243="BC",I10243="BIO",I10243="CH",I10243="PH",I10243="PSS",I10243="SC"),"SCI",IF(OR(I10243="MA",I10243="MAC",I10243="SD"),"MAT",IF(OR(I10243="CO",I10243="ID",I10243="ND",I10243="SX"),"OTH",IF(OR(I10243="ECON",I10243="EP",I10243="EC",I10243="ET",I10243="HU",I10243="IN",I10243="LAE",I10243="PWR",I10243="ST",I10243="EVS",I10243="PW"),"HUSS",IF(OR(I10243="CA",I10243="CCN",I10243="CS",I10243="IMGD"),"COMP",IF(OR(I10243="IT",I10243="MG",I10243="MIS"),"BUS","ERROR")))))))</f>
        <v>ENG</v>
      </c>
      <c r="L10243">
        <v>2014</v>
      </c>
      <c r="M10243">
        <f t="shared" si="882"/>
        <v>3</v>
      </c>
      <c r="N10243" t="str">
        <f t="shared" si="885"/>
        <v>F</v>
      </c>
      <c r="P10243" t="s">
        <v>28</v>
      </c>
      <c r="Q10243" t="s">
        <v>121</v>
      </c>
      <c r="R10243" t="s">
        <v>14</v>
      </c>
    </row>
    <row r="10244" spans="1:25" x14ac:dyDescent="0.2">
      <c r="A10244">
        <v>1500130</v>
      </c>
      <c r="B10244" t="s">
        <v>110</v>
      </c>
      <c r="C10244" t="str">
        <f t="shared" si="883"/>
        <v>2011</v>
      </c>
      <c r="D10244" t="s">
        <v>57</v>
      </c>
      <c r="E10244" t="str">
        <f t="shared" si="884"/>
        <v>2011D</v>
      </c>
      <c r="F10244" t="s">
        <v>15</v>
      </c>
      <c r="G10244" t="s">
        <v>56</v>
      </c>
      <c r="H10244" t="s">
        <v>20</v>
      </c>
      <c r="I10244" t="s">
        <v>27</v>
      </c>
      <c r="J10244" t="str">
        <f t="shared" si="886"/>
        <v>ENG</v>
      </c>
      <c r="L10244">
        <v>2014</v>
      </c>
      <c r="M10244">
        <f t="shared" si="882"/>
        <v>3</v>
      </c>
      <c r="N10244" t="str">
        <f t="shared" si="885"/>
        <v>F</v>
      </c>
      <c r="P10244" t="s">
        <v>28</v>
      </c>
      <c r="Q10244" t="s">
        <v>116</v>
      </c>
      <c r="R10244" t="s">
        <v>14</v>
      </c>
    </row>
    <row r="10245" spans="1:25" x14ac:dyDescent="0.2">
      <c r="A10245">
        <v>1500180</v>
      </c>
      <c r="B10245" t="s">
        <v>108</v>
      </c>
      <c r="C10245" t="str">
        <f t="shared" si="883"/>
        <v>2011</v>
      </c>
      <c r="D10245" t="s">
        <v>20</v>
      </c>
      <c r="E10245" t="str">
        <f t="shared" si="884"/>
        <v>2011B</v>
      </c>
      <c r="F10245" t="s">
        <v>15</v>
      </c>
      <c r="G10245" t="s">
        <v>56</v>
      </c>
      <c r="H10245" t="s">
        <v>14</v>
      </c>
      <c r="I10245" t="s">
        <v>30</v>
      </c>
      <c r="J10245" t="str">
        <f t="shared" si="886"/>
        <v>SCI</v>
      </c>
      <c r="L10245">
        <v>2014</v>
      </c>
      <c r="M10245">
        <f t="shared" si="882"/>
        <v>3</v>
      </c>
      <c r="N10245" t="str">
        <f t="shared" si="885"/>
        <v>F</v>
      </c>
      <c r="P10245" t="s">
        <v>28</v>
      </c>
      <c r="Q10245" t="s">
        <v>116</v>
      </c>
      <c r="R10245" t="s">
        <v>14</v>
      </c>
    </row>
    <row r="10246" spans="1:25" x14ac:dyDescent="0.2">
      <c r="A10246">
        <v>1500180</v>
      </c>
      <c r="B10246" t="s">
        <v>108</v>
      </c>
      <c r="C10246" t="str">
        <f t="shared" si="883"/>
        <v>2011</v>
      </c>
      <c r="D10246" t="s">
        <v>14</v>
      </c>
      <c r="E10246" t="str">
        <f t="shared" si="884"/>
        <v>2011A</v>
      </c>
      <c r="F10246" t="s">
        <v>15</v>
      </c>
      <c r="G10246" t="s">
        <v>43</v>
      </c>
      <c r="H10246" t="s">
        <v>20</v>
      </c>
      <c r="I10246" t="s">
        <v>30</v>
      </c>
      <c r="J10246" t="str">
        <f t="shared" si="886"/>
        <v>SCI</v>
      </c>
      <c r="L10246">
        <v>2014</v>
      </c>
      <c r="M10246">
        <f t="shared" si="882"/>
        <v>3</v>
      </c>
      <c r="N10246" t="str">
        <f t="shared" si="885"/>
        <v>F</v>
      </c>
      <c r="P10246" t="s">
        <v>28</v>
      </c>
      <c r="Q10246" t="s">
        <v>121</v>
      </c>
      <c r="R10246" t="s">
        <v>14</v>
      </c>
    </row>
    <row r="10247" spans="1:25" x14ac:dyDescent="0.2">
      <c r="A10247">
        <v>1500186</v>
      </c>
      <c r="B10247" t="s">
        <v>110</v>
      </c>
      <c r="C10247" t="str">
        <f t="shared" si="883"/>
        <v>2011</v>
      </c>
      <c r="D10247" t="s">
        <v>24</v>
      </c>
      <c r="E10247" t="str">
        <f t="shared" si="884"/>
        <v>2011C</v>
      </c>
      <c r="F10247" t="s">
        <v>15</v>
      </c>
      <c r="G10247" t="s">
        <v>43</v>
      </c>
      <c r="H10247" t="s">
        <v>20</v>
      </c>
      <c r="I10247" t="s">
        <v>41</v>
      </c>
      <c r="J10247" t="str">
        <f t="shared" si="886"/>
        <v>ENG</v>
      </c>
      <c r="L10247">
        <v>2014</v>
      </c>
      <c r="M10247">
        <f t="shared" si="882"/>
        <v>3</v>
      </c>
      <c r="N10247" t="str">
        <f t="shared" si="885"/>
        <v>F</v>
      </c>
      <c r="P10247" t="s">
        <v>19</v>
      </c>
      <c r="Q10247" t="s">
        <v>116</v>
      </c>
      <c r="R10247" t="s">
        <v>17</v>
      </c>
      <c r="W10247">
        <v>6.9999989999999999</v>
      </c>
      <c r="X10247">
        <v>3</v>
      </c>
      <c r="Y10247">
        <v>0</v>
      </c>
    </row>
    <row r="10248" spans="1:25" x14ac:dyDescent="0.2">
      <c r="A10248">
        <v>1500190</v>
      </c>
      <c r="B10248" t="s">
        <v>108</v>
      </c>
      <c r="C10248" t="str">
        <f t="shared" si="883"/>
        <v>2011</v>
      </c>
      <c r="D10248" t="s">
        <v>14</v>
      </c>
      <c r="E10248" t="str">
        <f t="shared" si="884"/>
        <v>2011A</v>
      </c>
      <c r="F10248" t="s">
        <v>15</v>
      </c>
      <c r="G10248" t="s">
        <v>16</v>
      </c>
      <c r="H10248" t="s">
        <v>17</v>
      </c>
      <c r="I10248" t="s">
        <v>23</v>
      </c>
      <c r="J10248" t="str">
        <f t="shared" si="886"/>
        <v>ENG</v>
      </c>
      <c r="L10248">
        <v>2014</v>
      </c>
      <c r="M10248">
        <f t="shared" si="882"/>
        <v>3</v>
      </c>
      <c r="N10248" t="str">
        <f t="shared" si="885"/>
        <v>F</v>
      </c>
      <c r="P10248" t="s">
        <v>28</v>
      </c>
      <c r="Q10248" t="s">
        <v>121</v>
      </c>
      <c r="R10248" t="s">
        <v>20</v>
      </c>
      <c r="W10248">
        <v>14.666667</v>
      </c>
      <c r="X10248">
        <v>4.5999999999999996</v>
      </c>
      <c r="Y10248">
        <v>6</v>
      </c>
    </row>
    <row r="10249" spans="1:25" x14ac:dyDescent="0.2">
      <c r="A10249">
        <v>1500254</v>
      </c>
      <c r="B10249" t="s">
        <v>110</v>
      </c>
      <c r="C10249" t="str">
        <f t="shared" si="883"/>
        <v>2011</v>
      </c>
      <c r="D10249" t="s">
        <v>24</v>
      </c>
      <c r="E10249" t="str">
        <f t="shared" si="884"/>
        <v>2011C</v>
      </c>
      <c r="F10249" t="s">
        <v>15</v>
      </c>
      <c r="G10249" t="s">
        <v>43</v>
      </c>
      <c r="H10249" t="s">
        <v>24</v>
      </c>
      <c r="I10249" t="s">
        <v>84</v>
      </c>
      <c r="J10249" t="str">
        <f t="shared" si="886"/>
        <v>ENG</v>
      </c>
      <c r="L10249">
        <v>2014</v>
      </c>
      <c r="M10249">
        <f t="shared" si="882"/>
        <v>3</v>
      </c>
      <c r="N10249" t="str">
        <f t="shared" si="885"/>
        <v>F</v>
      </c>
      <c r="P10249" t="s">
        <v>28</v>
      </c>
      <c r="Q10249" t="s">
        <v>126</v>
      </c>
      <c r="R10249" t="s">
        <v>24</v>
      </c>
      <c r="W10249">
        <v>13.666667</v>
      </c>
      <c r="X10249">
        <v>4.7</v>
      </c>
      <c r="Y10249">
        <v>6.5</v>
      </c>
    </row>
    <row r="10250" spans="1:25" x14ac:dyDescent="0.2">
      <c r="A10250">
        <v>1500264</v>
      </c>
      <c r="B10250" t="s">
        <v>108</v>
      </c>
      <c r="C10250" t="str">
        <f t="shared" si="883"/>
        <v>2011</v>
      </c>
      <c r="D10250" t="s">
        <v>14</v>
      </c>
      <c r="E10250" t="str">
        <f t="shared" si="884"/>
        <v>2011A</v>
      </c>
      <c r="F10250" t="s">
        <v>15</v>
      </c>
      <c r="G10250" t="s">
        <v>43</v>
      </c>
      <c r="H10250" t="s">
        <v>20</v>
      </c>
      <c r="I10250" t="s">
        <v>27</v>
      </c>
      <c r="J10250" t="str">
        <f t="shared" si="886"/>
        <v>ENG</v>
      </c>
      <c r="L10250">
        <v>2014</v>
      </c>
      <c r="M10250">
        <f t="shared" si="882"/>
        <v>3</v>
      </c>
      <c r="N10250" t="str">
        <f t="shared" si="885"/>
        <v>F</v>
      </c>
      <c r="P10250" t="s">
        <v>28</v>
      </c>
      <c r="Q10250" t="s">
        <v>116</v>
      </c>
      <c r="R10250" t="s">
        <v>20</v>
      </c>
      <c r="W10250">
        <v>13.666667</v>
      </c>
      <c r="X10250">
        <v>8</v>
      </c>
      <c r="Y10250">
        <v>9</v>
      </c>
    </row>
    <row r="10251" spans="1:25" x14ac:dyDescent="0.2">
      <c r="A10251">
        <v>1500264</v>
      </c>
      <c r="B10251" t="s">
        <v>108</v>
      </c>
      <c r="C10251" t="str">
        <f t="shared" si="883"/>
        <v>2011</v>
      </c>
      <c r="D10251" t="s">
        <v>20</v>
      </c>
      <c r="E10251" t="str">
        <f t="shared" si="884"/>
        <v>2011B</v>
      </c>
      <c r="F10251" t="s">
        <v>15</v>
      </c>
      <c r="G10251" t="s">
        <v>56</v>
      </c>
      <c r="H10251" t="s">
        <v>20</v>
      </c>
      <c r="I10251" t="s">
        <v>27</v>
      </c>
      <c r="J10251" t="str">
        <f t="shared" si="886"/>
        <v>ENG</v>
      </c>
      <c r="L10251">
        <v>2014</v>
      </c>
      <c r="M10251">
        <f t="shared" si="882"/>
        <v>3</v>
      </c>
      <c r="N10251" t="str">
        <f t="shared" si="885"/>
        <v>F</v>
      </c>
      <c r="P10251" t="s">
        <v>28</v>
      </c>
      <c r="Q10251" t="s">
        <v>123</v>
      </c>
      <c r="R10251" t="s">
        <v>24</v>
      </c>
      <c r="W10251">
        <v>13.666667</v>
      </c>
      <c r="X10251">
        <v>8</v>
      </c>
      <c r="Y10251">
        <v>9</v>
      </c>
    </row>
    <row r="10252" spans="1:25" x14ac:dyDescent="0.2">
      <c r="A10252">
        <v>1500280</v>
      </c>
      <c r="B10252" t="s">
        <v>115</v>
      </c>
      <c r="C10252" t="str">
        <f t="shared" si="883"/>
        <v>2012</v>
      </c>
      <c r="D10252" t="s">
        <v>14</v>
      </c>
      <c r="E10252" t="str">
        <f t="shared" si="884"/>
        <v>2012A</v>
      </c>
      <c r="F10252" t="s">
        <v>15</v>
      </c>
      <c r="G10252" t="s">
        <v>43</v>
      </c>
      <c r="H10252" t="s">
        <v>17</v>
      </c>
      <c r="I10252" t="s">
        <v>22</v>
      </c>
      <c r="J10252" t="str">
        <f t="shared" si="886"/>
        <v>ENG</v>
      </c>
      <c r="L10252">
        <v>2014</v>
      </c>
      <c r="M10252">
        <f t="shared" si="882"/>
        <v>2</v>
      </c>
      <c r="N10252" t="str">
        <f t="shared" si="885"/>
        <v>U</v>
      </c>
      <c r="P10252" t="s">
        <v>19</v>
      </c>
      <c r="Q10252" t="s">
        <v>122</v>
      </c>
      <c r="R10252" t="s">
        <v>24</v>
      </c>
    </row>
    <row r="10253" spans="1:25" x14ac:dyDescent="0.2">
      <c r="A10253">
        <v>1500280</v>
      </c>
      <c r="B10253" t="s">
        <v>110</v>
      </c>
      <c r="C10253" t="str">
        <f t="shared" si="883"/>
        <v>2011</v>
      </c>
      <c r="D10253" t="s">
        <v>24</v>
      </c>
      <c r="E10253" t="str">
        <f t="shared" si="884"/>
        <v>2011C</v>
      </c>
      <c r="F10253" t="s">
        <v>15</v>
      </c>
      <c r="G10253" t="s">
        <v>43</v>
      </c>
      <c r="H10253" t="s">
        <v>17</v>
      </c>
      <c r="I10253" t="s">
        <v>22</v>
      </c>
      <c r="J10253" t="str">
        <f t="shared" si="886"/>
        <v>ENG</v>
      </c>
      <c r="L10253">
        <v>2014</v>
      </c>
      <c r="M10253">
        <f t="shared" si="882"/>
        <v>3</v>
      </c>
      <c r="N10253" t="str">
        <f t="shared" si="885"/>
        <v>F</v>
      </c>
      <c r="P10253" t="s">
        <v>19</v>
      </c>
      <c r="Q10253" t="s">
        <v>116</v>
      </c>
      <c r="R10253" t="s">
        <v>17</v>
      </c>
    </row>
    <row r="10254" spans="1:25" x14ac:dyDescent="0.2">
      <c r="A10254">
        <v>1500642</v>
      </c>
      <c r="B10254" t="s">
        <v>108</v>
      </c>
      <c r="C10254" t="str">
        <f t="shared" si="883"/>
        <v>2011</v>
      </c>
      <c r="D10254" t="s">
        <v>14</v>
      </c>
      <c r="E10254" t="str">
        <f t="shared" si="884"/>
        <v>2011A</v>
      </c>
      <c r="F10254" t="s">
        <v>15</v>
      </c>
      <c r="G10254" t="s">
        <v>43</v>
      </c>
      <c r="H10254" t="s">
        <v>24</v>
      </c>
      <c r="I10254" t="s">
        <v>18</v>
      </c>
      <c r="J10254" t="str">
        <f t="shared" si="886"/>
        <v>ENG</v>
      </c>
      <c r="L10254">
        <v>2014</v>
      </c>
      <c r="M10254">
        <f t="shared" si="882"/>
        <v>3</v>
      </c>
      <c r="N10254" t="str">
        <f t="shared" si="885"/>
        <v>F</v>
      </c>
      <c r="P10254" t="s">
        <v>19</v>
      </c>
      <c r="Q10254" t="s">
        <v>118</v>
      </c>
      <c r="R10254" t="s">
        <v>20</v>
      </c>
      <c r="W10254">
        <v>12</v>
      </c>
      <c r="X10254">
        <v>6</v>
      </c>
      <c r="Y10254">
        <v>4.5</v>
      </c>
    </row>
    <row r="10255" spans="1:25" x14ac:dyDescent="0.2">
      <c r="A10255">
        <v>1500642</v>
      </c>
      <c r="B10255" t="s">
        <v>108</v>
      </c>
      <c r="C10255" t="str">
        <f t="shared" si="883"/>
        <v>2011</v>
      </c>
      <c r="D10255" t="s">
        <v>20</v>
      </c>
      <c r="E10255" t="str">
        <f t="shared" si="884"/>
        <v>2011B</v>
      </c>
      <c r="F10255" t="s">
        <v>15</v>
      </c>
      <c r="G10255" t="s">
        <v>56</v>
      </c>
      <c r="H10255" t="s">
        <v>24</v>
      </c>
      <c r="I10255" t="s">
        <v>18</v>
      </c>
      <c r="J10255" t="str">
        <f t="shared" si="886"/>
        <v>ENG</v>
      </c>
      <c r="L10255">
        <v>2014</v>
      </c>
      <c r="M10255">
        <f t="shared" si="882"/>
        <v>3</v>
      </c>
      <c r="N10255" t="str">
        <f t="shared" si="885"/>
        <v>F</v>
      </c>
      <c r="P10255" t="s">
        <v>19</v>
      </c>
      <c r="Q10255" t="s">
        <v>121</v>
      </c>
      <c r="R10255" t="s">
        <v>20</v>
      </c>
      <c r="W10255">
        <v>12</v>
      </c>
      <c r="X10255">
        <v>6</v>
      </c>
      <c r="Y10255">
        <v>4.5</v>
      </c>
    </row>
    <row r="10256" spans="1:25" x14ac:dyDescent="0.2">
      <c r="A10256">
        <v>1500672</v>
      </c>
      <c r="B10256" t="s">
        <v>115</v>
      </c>
      <c r="C10256" t="str">
        <f t="shared" si="883"/>
        <v>2012</v>
      </c>
      <c r="D10256" t="s">
        <v>14</v>
      </c>
      <c r="E10256" t="str">
        <f t="shared" si="884"/>
        <v>2012A</v>
      </c>
      <c r="F10256" t="s">
        <v>15</v>
      </c>
      <c r="G10256" t="s">
        <v>43</v>
      </c>
      <c r="H10256" t="s">
        <v>24</v>
      </c>
      <c r="I10256" t="s">
        <v>27</v>
      </c>
      <c r="J10256" t="str">
        <f t="shared" si="886"/>
        <v>ENG</v>
      </c>
      <c r="L10256">
        <v>2014</v>
      </c>
      <c r="M10256">
        <f t="shared" si="882"/>
        <v>2</v>
      </c>
      <c r="N10256" t="str">
        <f t="shared" si="885"/>
        <v>U</v>
      </c>
      <c r="P10256" t="s">
        <v>28</v>
      </c>
      <c r="Q10256" t="s">
        <v>123</v>
      </c>
      <c r="R10256" t="s">
        <v>20</v>
      </c>
    </row>
    <row r="10257" spans="1:25" x14ac:dyDescent="0.2">
      <c r="A10257">
        <v>1500678</v>
      </c>
      <c r="B10257" t="s">
        <v>110</v>
      </c>
      <c r="C10257" t="str">
        <f t="shared" si="883"/>
        <v>2011</v>
      </c>
      <c r="D10257" t="s">
        <v>24</v>
      </c>
      <c r="E10257" t="str">
        <f t="shared" si="884"/>
        <v>2011C</v>
      </c>
      <c r="F10257" t="s">
        <v>15</v>
      </c>
      <c r="G10257" t="s">
        <v>43</v>
      </c>
      <c r="H10257" t="s">
        <v>20</v>
      </c>
      <c r="I10257" t="s">
        <v>27</v>
      </c>
      <c r="J10257" t="str">
        <f t="shared" si="886"/>
        <v>ENG</v>
      </c>
      <c r="L10257">
        <v>2014</v>
      </c>
      <c r="M10257">
        <f t="shared" si="882"/>
        <v>3</v>
      </c>
      <c r="N10257" t="str">
        <f t="shared" si="885"/>
        <v>F</v>
      </c>
      <c r="P10257" t="s">
        <v>19</v>
      </c>
      <c r="Q10257" t="s">
        <v>121</v>
      </c>
      <c r="R10257" t="s">
        <v>20</v>
      </c>
    </row>
    <row r="10258" spans="1:25" x14ac:dyDescent="0.2">
      <c r="A10258">
        <v>1500678</v>
      </c>
      <c r="B10258" t="s">
        <v>110</v>
      </c>
      <c r="C10258" t="str">
        <f t="shared" si="883"/>
        <v>2011</v>
      </c>
      <c r="D10258" t="s">
        <v>57</v>
      </c>
      <c r="E10258" t="str">
        <f t="shared" si="884"/>
        <v>2011D</v>
      </c>
      <c r="F10258" t="s">
        <v>15</v>
      </c>
      <c r="G10258" t="s">
        <v>56</v>
      </c>
      <c r="H10258" t="s">
        <v>24</v>
      </c>
      <c r="I10258" t="s">
        <v>27</v>
      </c>
      <c r="J10258" t="str">
        <f t="shared" si="886"/>
        <v>ENG</v>
      </c>
      <c r="L10258">
        <v>2014</v>
      </c>
      <c r="M10258">
        <f t="shared" si="882"/>
        <v>3</v>
      </c>
      <c r="N10258" t="str">
        <f t="shared" si="885"/>
        <v>F</v>
      </c>
      <c r="P10258" t="s">
        <v>19</v>
      </c>
      <c r="Q10258" t="s">
        <v>116</v>
      </c>
      <c r="R10258" t="s">
        <v>20</v>
      </c>
    </row>
    <row r="10259" spans="1:25" x14ac:dyDescent="0.2">
      <c r="A10259">
        <v>1500678</v>
      </c>
      <c r="B10259" t="s">
        <v>108</v>
      </c>
      <c r="C10259" t="str">
        <f t="shared" si="883"/>
        <v>2011</v>
      </c>
      <c r="D10259" t="s">
        <v>14</v>
      </c>
      <c r="E10259" t="str">
        <f t="shared" si="884"/>
        <v>2011A</v>
      </c>
      <c r="F10259" t="s">
        <v>15</v>
      </c>
      <c r="G10259" t="s">
        <v>43</v>
      </c>
      <c r="H10259" t="s">
        <v>17</v>
      </c>
      <c r="I10259" t="s">
        <v>22</v>
      </c>
      <c r="J10259" t="str">
        <f t="shared" si="886"/>
        <v>ENG</v>
      </c>
      <c r="L10259">
        <v>2014</v>
      </c>
      <c r="M10259">
        <f t="shared" si="882"/>
        <v>3</v>
      </c>
      <c r="N10259" t="str">
        <f t="shared" si="885"/>
        <v>F</v>
      </c>
      <c r="P10259" t="s">
        <v>19</v>
      </c>
      <c r="Q10259" t="s">
        <v>118</v>
      </c>
      <c r="R10259" t="s">
        <v>24</v>
      </c>
    </row>
    <row r="10260" spans="1:25" x14ac:dyDescent="0.2">
      <c r="A10260">
        <v>1500696</v>
      </c>
      <c r="B10260" t="s">
        <v>108</v>
      </c>
      <c r="C10260" t="str">
        <f t="shared" si="883"/>
        <v>2011</v>
      </c>
      <c r="D10260" t="s">
        <v>14</v>
      </c>
      <c r="E10260" t="str">
        <f t="shared" si="884"/>
        <v>2011A</v>
      </c>
      <c r="F10260" t="s">
        <v>15</v>
      </c>
      <c r="G10260" t="s">
        <v>43</v>
      </c>
      <c r="H10260" t="s">
        <v>17</v>
      </c>
      <c r="I10260" t="s">
        <v>22</v>
      </c>
      <c r="J10260" t="str">
        <f t="shared" si="886"/>
        <v>ENG</v>
      </c>
      <c r="L10260">
        <v>2014</v>
      </c>
      <c r="M10260">
        <f t="shared" si="882"/>
        <v>3</v>
      </c>
      <c r="N10260" t="str">
        <f t="shared" si="885"/>
        <v>F</v>
      </c>
      <c r="P10260" t="s">
        <v>19</v>
      </c>
    </row>
    <row r="10261" spans="1:25" x14ac:dyDescent="0.2">
      <c r="A10261">
        <v>1500696</v>
      </c>
      <c r="B10261" t="s">
        <v>110</v>
      </c>
      <c r="C10261" t="str">
        <f t="shared" si="883"/>
        <v>2011</v>
      </c>
      <c r="D10261" t="s">
        <v>57</v>
      </c>
      <c r="E10261" t="str">
        <f t="shared" si="884"/>
        <v>2011D</v>
      </c>
      <c r="F10261" t="s">
        <v>15</v>
      </c>
      <c r="G10261" t="s">
        <v>59</v>
      </c>
      <c r="H10261" t="s">
        <v>17</v>
      </c>
      <c r="I10261" t="s">
        <v>22</v>
      </c>
      <c r="J10261" t="str">
        <f t="shared" si="886"/>
        <v>ENG</v>
      </c>
      <c r="L10261">
        <v>2014</v>
      </c>
      <c r="M10261">
        <f t="shared" si="882"/>
        <v>3</v>
      </c>
      <c r="N10261" t="str">
        <f t="shared" si="885"/>
        <v>F</v>
      </c>
      <c r="P10261" t="s">
        <v>19</v>
      </c>
      <c r="Q10261" t="s">
        <v>121</v>
      </c>
      <c r="R10261" t="s">
        <v>17</v>
      </c>
    </row>
    <row r="10262" spans="1:25" x14ac:dyDescent="0.2">
      <c r="A10262">
        <v>1500838</v>
      </c>
      <c r="B10262" t="s">
        <v>108</v>
      </c>
      <c r="C10262" t="str">
        <f t="shared" si="883"/>
        <v>2011</v>
      </c>
      <c r="D10262" t="s">
        <v>14</v>
      </c>
      <c r="E10262" t="str">
        <f t="shared" si="884"/>
        <v>2011A</v>
      </c>
      <c r="F10262" t="s">
        <v>15</v>
      </c>
      <c r="G10262" t="s">
        <v>16</v>
      </c>
      <c r="H10262" t="s">
        <v>14</v>
      </c>
      <c r="I10262" t="s">
        <v>27</v>
      </c>
      <c r="J10262" t="str">
        <f t="shared" si="886"/>
        <v>ENG</v>
      </c>
      <c r="L10262">
        <v>2014</v>
      </c>
      <c r="M10262">
        <f t="shared" si="882"/>
        <v>3</v>
      </c>
      <c r="N10262" t="str">
        <f t="shared" si="885"/>
        <v>F</v>
      </c>
      <c r="P10262" t="s">
        <v>19</v>
      </c>
      <c r="Q10262" t="s">
        <v>116</v>
      </c>
      <c r="R10262" t="s">
        <v>14</v>
      </c>
      <c r="W10262">
        <v>16</v>
      </c>
      <c r="X10262">
        <v>8</v>
      </c>
      <c r="Y10262">
        <v>9</v>
      </c>
    </row>
    <row r="10263" spans="1:25" x14ac:dyDescent="0.2">
      <c r="A10263">
        <v>1500838</v>
      </c>
      <c r="B10263" t="s">
        <v>108</v>
      </c>
      <c r="C10263" t="str">
        <f t="shared" si="883"/>
        <v>2011</v>
      </c>
      <c r="D10263" t="s">
        <v>20</v>
      </c>
      <c r="E10263" t="str">
        <f t="shared" si="884"/>
        <v>2011B</v>
      </c>
      <c r="F10263" t="s">
        <v>15</v>
      </c>
      <c r="G10263" t="s">
        <v>64</v>
      </c>
      <c r="H10263" t="s">
        <v>14</v>
      </c>
      <c r="I10263" t="s">
        <v>27</v>
      </c>
      <c r="J10263" t="str">
        <f t="shared" si="886"/>
        <v>ENG</v>
      </c>
      <c r="L10263">
        <v>2014</v>
      </c>
      <c r="M10263">
        <f t="shared" si="882"/>
        <v>3</v>
      </c>
      <c r="N10263" t="str">
        <f t="shared" si="885"/>
        <v>F</v>
      </c>
      <c r="P10263" t="s">
        <v>19</v>
      </c>
      <c r="Q10263" t="s">
        <v>123</v>
      </c>
      <c r="R10263" t="s">
        <v>14</v>
      </c>
      <c r="W10263">
        <v>16</v>
      </c>
      <c r="X10263">
        <v>8</v>
      </c>
      <c r="Y10263">
        <v>9</v>
      </c>
    </row>
    <row r="10264" spans="1:25" x14ac:dyDescent="0.2">
      <c r="A10264">
        <v>1538958</v>
      </c>
      <c r="B10264" t="s">
        <v>115</v>
      </c>
      <c r="C10264" t="str">
        <f t="shared" si="883"/>
        <v>2012</v>
      </c>
      <c r="D10264" t="s">
        <v>14</v>
      </c>
      <c r="E10264" t="str">
        <f t="shared" si="884"/>
        <v>2012A</v>
      </c>
      <c r="F10264" t="s">
        <v>15</v>
      </c>
      <c r="G10264" t="s">
        <v>16</v>
      </c>
      <c r="H10264" t="s">
        <v>17</v>
      </c>
      <c r="I10264" t="s">
        <v>85</v>
      </c>
      <c r="J10264" t="str">
        <f t="shared" si="886"/>
        <v>ENG</v>
      </c>
      <c r="L10264">
        <v>2015</v>
      </c>
      <c r="M10264">
        <f t="shared" si="882"/>
        <v>3</v>
      </c>
      <c r="N10264" t="str">
        <f t="shared" si="885"/>
        <v>F</v>
      </c>
      <c r="P10264" t="s">
        <v>19</v>
      </c>
      <c r="Q10264" t="s">
        <v>116</v>
      </c>
      <c r="R10264" t="s">
        <v>14</v>
      </c>
      <c r="W10264">
        <v>16</v>
      </c>
      <c r="X10264">
        <v>7</v>
      </c>
      <c r="Y10264">
        <v>9</v>
      </c>
    </row>
    <row r="10265" spans="1:25" x14ac:dyDescent="0.2">
      <c r="A10265">
        <v>1541214</v>
      </c>
      <c r="B10265" t="s">
        <v>115</v>
      </c>
      <c r="C10265" t="str">
        <f t="shared" si="883"/>
        <v>2012</v>
      </c>
      <c r="D10265" t="s">
        <v>14</v>
      </c>
      <c r="E10265" t="str">
        <f t="shared" si="884"/>
        <v>2012A</v>
      </c>
      <c r="F10265" t="s">
        <v>15</v>
      </c>
      <c r="G10265" t="s">
        <v>43</v>
      </c>
      <c r="H10265" t="s">
        <v>24</v>
      </c>
      <c r="I10265" t="s">
        <v>85</v>
      </c>
      <c r="J10265" t="str">
        <f t="shared" si="886"/>
        <v>ENG</v>
      </c>
      <c r="L10265">
        <v>2015</v>
      </c>
      <c r="M10265">
        <f t="shared" si="882"/>
        <v>3</v>
      </c>
      <c r="N10265" t="str">
        <f t="shared" si="885"/>
        <v>F</v>
      </c>
      <c r="P10265" t="s">
        <v>19</v>
      </c>
      <c r="Q10265" t="s">
        <v>116</v>
      </c>
      <c r="R10265" t="s">
        <v>24</v>
      </c>
      <c r="W10265">
        <v>16</v>
      </c>
      <c r="X10265">
        <v>8</v>
      </c>
      <c r="Y10265">
        <v>9</v>
      </c>
    </row>
    <row r="10266" spans="1:25" x14ac:dyDescent="0.2">
      <c r="A10266">
        <v>1544978</v>
      </c>
      <c r="B10266" t="s">
        <v>115</v>
      </c>
      <c r="C10266" t="str">
        <f t="shared" si="883"/>
        <v>2012</v>
      </c>
      <c r="D10266" t="s">
        <v>14</v>
      </c>
      <c r="E10266" t="str">
        <f t="shared" si="884"/>
        <v>2012A</v>
      </c>
      <c r="F10266" t="s">
        <v>15</v>
      </c>
      <c r="G10266" t="s">
        <v>16</v>
      </c>
      <c r="H10266" t="s">
        <v>14</v>
      </c>
      <c r="I10266" t="s">
        <v>85</v>
      </c>
      <c r="J10266" t="str">
        <f t="shared" si="886"/>
        <v>ENG</v>
      </c>
      <c r="L10266">
        <v>2015</v>
      </c>
      <c r="M10266">
        <f t="shared" si="882"/>
        <v>3</v>
      </c>
      <c r="N10266" t="str">
        <f t="shared" si="885"/>
        <v>F</v>
      </c>
      <c r="P10266" t="s">
        <v>19</v>
      </c>
      <c r="Q10266" t="s">
        <v>123</v>
      </c>
      <c r="R10266" t="s">
        <v>14</v>
      </c>
      <c r="W10266">
        <v>15</v>
      </c>
      <c r="X10266">
        <v>7</v>
      </c>
      <c r="Y10266">
        <v>9</v>
      </c>
    </row>
    <row r="10267" spans="1:25" x14ac:dyDescent="0.2">
      <c r="A10267">
        <v>1501676</v>
      </c>
      <c r="B10267" t="s">
        <v>110</v>
      </c>
      <c r="C10267" t="str">
        <f t="shared" si="883"/>
        <v>2011</v>
      </c>
      <c r="D10267" t="s">
        <v>24</v>
      </c>
      <c r="E10267" t="str">
        <f t="shared" si="884"/>
        <v>2011C</v>
      </c>
      <c r="F10267" t="s">
        <v>15</v>
      </c>
      <c r="G10267" t="s">
        <v>43</v>
      </c>
      <c r="H10267" t="s">
        <v>14</v>
      </c>
      <c r="I10267" t="s">
        <v>25</v>
      </c>
      <c r="J10267" t="str">
        <f t="shared" si="886"/>
        <v>ENG</v>
      </c>
      <c r="L10267">
        <v>2014</v>
      </c>
      <c r="M10267">
        <f t="shared" si="882"/>
        <v>3</v>
      </c>
      <c r="N10267" t="str">
        <f t="shared" si="885"/>
        <v>F</v>
      </c>
      <c r="P10267" t="s">
        <v>28</v>
      </c>
      <c r="Q10267" t="s">
        <v>122</v>
      </c>
      <c r="R10267" t="s">
        <v>20</v>
      </c>
      <c r="W10267">
        <v>15.833333</v>
      </c>
      <c r="X10267">
        <v>8</v>
      </c>
      <c r="Y10267">
        <v>9</v>
      </c>
    </row>
    <row r="10268" spans="1:25" x14ac:dyDescent="0.2">
      <c r="A10268">
        <v>1501676</v>
      </c>
      <c r="B10268" t="s">
        <v>110</v>
      </c>
      <c r="C10268" t="str">
        <f t="shared" si="883"/>
        <v>2011</v>
      </c>
      <c r="D10268" t="s">
        <v>57</v>
      </c>
      <c r="E10268" t="str">
        <f t="shared" si="884"/>
        <v>2011D</v>
      </c>
      <c r="F10268" t="s">
        <v>15</v>
      </c>
      <c r="G10268" t="s">
        <v>56</v>
      </c>
      <c r="H10268" t="s">
        <v>14</v>
      </c>
      <c r="I10268" t="s">
        <v>25</v>
      </c>
      <c r="J10268" t="str">
        <f t="shared" si="886"/>
        <v>ENG</v>
      </c>
      <c r="L10268">
        <v>2014</v>
      </c>
      <c r="M10268">
        <f t="shared" si="882"/>
        <v>3</v>
      </c>
      <c r="N10268" t="str">
        <f t="shared" si="885"/>
        <v>F</v>
      </c>
      <c r="P10268" t="s">
        <v>28</v>
      </c>
      <c r="W10268">
        <v>15.833333</v>
      </c>
      <c r="X10268">
        <v>8</v>
      </c>
      <c r="Y10268">
        <v>9</v>
      </c>
    </row>
    <row r="10269" spans="1:25" x14ac:dyDescent="0.2">
      <c r="A10269">
        <v>1501704</v>
      </c>
      <c r="B10269" t="s">
        <v>108</v>
      </c>
      <c r="C10269" t="str">
        <f t="shared" si="883"/>
        <v>2011</v>
      </c>
      <c r="D10269" t="s">
        <v>14</v>
      </c>
      <c r="E10269" t="str">
        <f t="shared" si="884"/>
        <v>2011A</v>
      </c>
      <c r="F10269" t="s">
        <v>15</v>
      </c>
      <c r="G10269" t="s">
        <v>43</v>
      </c>
      <c r="H10269" t="s">
        <v>24</v>
      </c>
      <c r="I10269" t="s">
        <v>23</v>
      </c>
      <c r="J10269" t="str">
        <f t="shared" si="886"/>
        <v>ENG</v>
      </c>
      <c r="L10269">
        <v>2014</v>
      </c>
      <c r="M10269">
        <f t="shared" si="882"/>
        <v>3</v>
      </c>
      <c r="N10269" t="str">
        <f t="shared" si="885"/>
        <v>F</v>
      </c>
      <c r="P10269" t="s">
        <v>19</v>
      </c>
      <c r="Q10269" t="s">
        <v>118</v>
      </c>
      <c r="R10269" t="s">
        <v>20</v>
      </c>
    </row>
    <row r="10270" spans="1:25" x14ac:dyDescent="0.2">
      <c r="A10270">
        <v>1501704</v>
      </c>
      <c r="B10270" t="s">
        <v>108</v>
      </c>
      <c r="C10270" t="str">
        <f t="shared" si="883"/>
        <v>2011</v>
      </c>
      <c r="D10270" t="s">
        <v>20</v>
      </c>
      <c r="E10270" t="str">
        <f t="shared" si="884"/>
        <v>2011B</v>
      </c>
      <c r="F10270" t="s">
        <v>15</v>
      </c>
      <c r="G10270" t="s">
        <v>56</v>
      </c>
      <c r="H10270" t="s">
        <v>24</v>
      </c>
      <c r="I10270" t="s">
        <v>23</v>
      </c>
      <c r="J10270" t="str">
        <f t="shared" si="886"/>
        <v>ENG</v>
      </c>
      <c r="L10270">
        <v>2014</v>
      </c>
      <c r="M10270">
        <f t="shared" si="882"/>
        <v>3</v>
      </c>
      <c r="N10270" t="str">
        <f t="shared" si="885"/>
        <v>F</v>
      </c>
      <c r="P10270" t="s">
        <v>19</v>
      </c>
      <c r="Q10270" t="s">
        <v>121</v>
      </c>
      <c r="R10270" t="s">
        <v>20</v>
      </c>
    </row>
    <row r="10271" spans="1:25" x14ac:dyDescent="0.2">
      <c r="A10271">
        <v>1501956</v>
      </c>
      <c r="B10271" t="s">
        <v>108</v>
      </c>
      <c r="C10271" t="str">
        <f t="shared" si="883"/>
        <v>2011</v>
      </c>
      <c r="D10271" t="s">
        <v>14</v>
      </c>
      <c r="E10271" t="str">
        <f t="shared" si="884"/>
        <v>2011A</v>
      </c>
      <c r="F10271" t="s">
        <v>15</v>
      </c>
      <c r="G10271" t="s">
        <v>43</v>
      </c>
      <c r="H10271" t="s">
        <v>24</v>
      </c>
      <c r="I10271" t="s">
        <v>23</v>
      </c>
      <c r="J10271" t="str">
        <f t="shared" si="886"/>
        <v>ENG</v>
      </c>
      <c r="L10271">
        <v>2014</v>
      </c>
      <c r="M10271">
        <f t="shared" si="882"/>
        <v>3</v>
      </c>
      <c r="N10271" t="str">
        <f t="shared" si="885"/>
        <v>F</v>
      </c>
      <c r="P10271" t="s">
        <v>19</v>
      </c>
      <c r="Q10271" t="s">
        <v>118</v>
      </c>
      <c r="R10271" t="s">
        <v>24</v>
      </c>
      <c r="W10271">
        <v>9</v>
      </c>
      <c r="X10271">
        <v>0</v>
      </c>
      <c r="Y10271">
        <v>0</v>
      </c>
    </row>
    <row r="10272" spans="1:25" x14ac:dyDescent="0.2">
      <c r="A10272">
        <v>1501956</v>
      </c>
      <c r="B10272" t="s">
        <v>108</v>
      </c>
      <c r="C10272" t="str">
        <f t="shared" si="883"/>
        <v>2011</v>
      </c>
      <c r="D10272" t="s">
        <v>20</v>
      </c>
      <c r="E10272" t="str">
        <f t="shared" si="884"/>
        <v>2011B</v>
      </c>
      <c r="F10272" t="s">
        <v>15</v>
      </c>
      <c r="G10272" t="s">
        <v>56</v>
      </c>
      <c r="H10272" t="s">
        <v>24</v>
      </c>
      <c r="I10272" t="s">
        <v>23</v>
      </c>
      <c r="J10272" t="str">
        <f t="shared" si="886"/>
        <v>ENG</v>
      </c>
      <c r="L10272">
        <v>2014</v>
      </c>
      <c r="M10272">
        <f t="shared" si="882"/>
        <v>3</v>
      </c>
      <c r="N10272" t="str">
        <f t="shared" si="885"/>
        <v>F</v>
      </c>
      <c r="P10272" t="s">
        <v>19</v>
      </c>
      <c r="Q10272" t="s">
        <v>121</v>
      </c>
      <c r="R10272" t="s">
        <v>24</v>
      </c>
      <c r="W10272">
        <v>9</v>
      </c>
      <c r="X10272">
        <v>0</v>
      </c>
      <c r="Y10272">
        <v>0</v>
      </c>
    </row>
    <row r="10273" spans="1:25" x14ac:dyDescent="0.2">
      <c r="A10273">
        <v>1501960</v>
      </c>
      <c r="B10273" t="s">
        <v>108</v>
      </c>
      <c r="C10273" t="str">
        <f t="shared" si="883"/>
        <v>2011</v>
      </c>
      <c r="D10273" t="s">
        <v>14</v>
      </c>
      <c r="E10273" t="str">
        <f t="shared" si="884"/>
        <v>2011A</v>
      </c>
      <c r="F10273" t="s">
        <v>15</v>
      </c>
      <c r="G10273" t="s">
        <v>43</v>
      </c>
      <c r="H10273" t="s">
        <v>20</v>
      </c>
      <c r="I10273" t="s">
        <v>18</v>
      </c>
      <c r="J10273" t="str">
        <f t="shared" si="886"/>
        <v>ENG</v>
      </c>
      <c r="L10273">
        <v>2014</v>
      </c>
      <c r="M10273">
        <f t="shared" si="882"/>
        <v>3</v>
      </c>
      <c r="N10273" t="str">
        <f t="shared" si="885"/>
        <v>F</v>
      </c>
      <c r="P10273" t="s">
        <v>19</v>
      </c>
      <c r="Q10273" t="s">
        <v>116</v>
      </c>
      <c r="R10273" t="s">
        <v>24</v>
      </c>
      <c r="W10273">
        <v>15.833333</v>
      </c>
      <c r="X10273">
        <v>5</v>
      </c>
      <c r="Y10273">
        <v>9</v>
      </c>
    </row>
    <row r="10274" spans="1:25" x14ac:dyDescent="0.2">
      <c r="A10274">
        <v>1501960</v>
      </c>
      <c r="B10274" t="s">
        <v>108</v>
      </c>
      <c r="C10274" t="str">
        <f t="shared" si="883"/>
        <v>2011</v>
      </c>
      <c r="D10274" t="s">
        <v>20</v>
      </c>
      <c r="E10274" t="str">
        <f t="shared" si="884"/>
        <v>2011B</v>
      </c>
      <c r="F10274" t="s">
        <v>15</v>
      </c>
      <c r="G10274" t="s">
        <v>56</v>
      </c>
      <c r="H10274" t="s">
        <v>24</v>
      </c>
      <c r="I10274" t="s">
        <v>18</v>
      </c>
      <c r="J10274" t="str">
        <f t="shared" si="886"/>
        <v>ENG</v>
      </c>
      <c r="L10274">
        <v>2014</v>
      </c>
      <c r="M10274">
        <f t="shared" si="882"/>
        <v>3</v>
      </c>
      <c r="N10274" t="str">
        <f t="shared" si="885"/>
        <v>F</v>
      </c>
      <c r="P10274" t="s">
        <v>19</v>
      </c>
      <c r="Q10274" t="s">
        <v>123</v>
      </c>
      <c r="R10274" t="s">
        <v>20</v>
      </c>
      <c r="W10274">
        <v>15.833333</v>
      </c>
      <c r="X10274">
        <v>5</v>
      </c>
      <c r="Y10274">
        <v>9</v>
      </c>
    </row>
    <row r="10275" spans="1:25" x14ac:dyDescent="0.2">
      <c r="A10275">
        <v>1501960</v>
      </c>
      <c r="B10275" t="s">
        <v>110</v>
      </c>
      <c r="C10275" t="str">
        <f t="shared" si="883"/>
        <v>2011</v>
      </c>
      <c r="D10275" t="s">
        <v>57</v>
      </c>
      <c r="E10275" t="str">
        <f t="shared" si="884"/>
        <v>2011D</v>
      </c>
      <c r="F10275" t="s">
        <v>15</v>
      </c>
      <c r="G10275" t="s">
        <v>59</v>
      </c>
      <c r="H10275" t="s">
        <v>24</v>
      </c>
      <c r="I10275" t="s">
        <v>22</v>
      </c>
      <c r="J10275" t="str">
        <f t="shared" si="886"/>
        <v>ENG</v>
      </c>
      <c r="L10275">
        <v>2014</v>
      </c>
      <c r="M10275">
        <f t="shared" si="882"/>
        <v>3</v>
      </c>
      <c r="N10275" t="str">
        <f t="shared" si="885"/>
        <v>F</v>
      </c>
      <c r="P10275" t="s">
        <v>19</v>
      </c>
      <c r="W10275">
        <v>15.833333</v>
      </c>
      <c r="X10275">
        <v>5</v>
      </c>
      <c r="Y10275">
        <v>9</v>
      </c>
    </row>
    <row r="10276" spans="1:25" x14ac:dyDescent="0.2">
      <c r="A10276">
        <v>1502032</v>
      </c>
      <c r="B10276" t="s">
        <v>115</v>
      </c>
      <c r="C10276" t="str">
        <f t="shared" si="883"/>
        <v>2012</v>
      </c>
      <c r="D10276" t="s">
        <v>14</v>
      </c>
      <c r="E10276" t="str">
        <f t="shared" si="884"/>
        <v>2012A</v>
      </c>
      <c r="F10276" t="s">
        <v>15</v>
      </c>
      <c r="G10276" t="s">
        <v>43</v>
      </c>
      <c r="H10276" t="s">
        <v>24</v>
      </c>
      <c r="I10276" t="s">
        <v>45</v>
      </c>
      <c r="J10276" t="str">
        <f t="shared" si="886"/>
        <v>SCI</v>
      </c>
      <c r="L10276">
        <v>2014</v>
      </c>
      <c r="M10276">
        <f t="shared" si="882"/>
        <v>2</v>
      </c>
      <c r="N10276" t="str">
        <f t="shared" si="885"/>
        <v>U</v>
      </c>
      <c r="P10276" t="s">
        <v>19</v>
      </c>
      <c r="Q10276" t="s">
        <v>123</v>
      </c>
      <c r="R10276" t="s">
        <v>24</v>
      </c>
    </row>
    <row r="10277" spans="1:25" x14ac:dyDescent="0.2">
      <c r="A10277">
        <v>1502082</v>
      </c>
      <c r="B10277" t="s">
        <v>115</v>
      </c>
      <c r="C10277" t="str">
        <f t="shared" si="883"/>
        <v>2012</v>
      </c>
      <c r="D10277" t="s">
        <v>14</v>
      </c>
      <c r="E10277" t="str">
        <f t="shared" si="884"/>
        <v>2012A</v>
      </c>
      <c r="F10277" t="s">
        <v>15</v>
      </c>
      <c r="G10277" t="s">
        <v>43</v>
      </c>
      <c r="H10277" t="s">
        <v>24</v>
      </c>
      <c r="I10277" t="s">
        <v>22</v>
      </c>
      <c r="J10277" t="str">
        <f t="shared" si="886"/>
        <v>ENG</v>
      </c>
      <c r="L10277">
        <v>2015</v>
      </c>
      <c r="M10277">
        <f t="shared" si="882"/>
        <v>3</v>
      </c>
      <c r="N10277" t="str">
        <f t="shared" si="885"/>
        <v>F</v>
      </c>
      <c r="P10277" t="s">
        <v>19</v>
      </c>
      <c r="Q10277" t="s">
        <v>118</v>
      </c>
      <c r="R10277" t="s">
        <v>24</v>
      </c>
    </row>
    <row r="10278" spans="1:25" x14ac:dyDescent="0.2">
      <c r="A10278">
        <v>1502306</v>
      </c>
      <c r="B10278" t="s">
        <v>115</v>
      </c>
      <c r="C10278" t="str">
        <f t="shared" si="883"/>
        <v>2012</v>
      </c>
      <c r="D10278" t="s">
        <v>14</v>
      </c>
      <c r="E10278" t="str">
        <f t="shared" si="884"/>
        <v>2012A</v>
      </c>
      <c r="F10278" t="s">
        <v>15</v>
      </c>
      <c r="G10278" t="s">
        <v>16</v>
      </c>
      <c r="H10278" t="s">
        <v>24</v>
      </c>
      <c r="I10278" t="s">
        <v>18</v>
      </c>
      <c r="J10278" t="str">
        <f t="shared" si="886"/>
        <v>ENG</v>
      </c>
      <c r="L10278">
        <v>2015</v>
      </c>
      <c r="M10278">
        <f t="shared" si="882"/>
        <v>3</v>
      </c>
      <c r="N10278" t="str">
        <f t="shared" si="885"/>
        <v>F</v>
      </c>
      <c r="P10278" t="s">
        <v>19</v>
      </c>
      <c r="Q10278" t="s">
        <v>116</v>
      </c>
      <c r="R10278" t="s">
        <v>24</v>
      </c>
    </row>
    <row r="10279" spans="1:25" x14ac:dyDescent="0.2">
      <c r="A10279">
        <v>1502366</v>
      </c>
      <c r="B10279" t="s">
        <v>108</v>
      </c>
      <c r="C10279" t="str">
        <f t="shared" si="883"/>
        <v>2011</v>
      </c>
      <c r="D10279" t="s">
        <v>14</v>
      </c>
      <c r="E10279" t="str">
        <f t="shared" si="884"/>
        <v>2011A</v>
      </c>
      <c r="F10279" t="s">
        <v>15</v>
      </c>
      <c r="G10279" t="s">
        <v>43</v>
      </c>
      <c r="H10279" t="s">
        <v>24</v>
      </c>
      <c r="I10279" t="s">
        <v>18</v>
      </c>
      <c r="J10279" t="str">
        <f t="shared" si="886"/>
        <v>ENG</v>
      </c>
      <c r="L10279">
        <v>2014</v>
      </c>
      <c r="M10279">
        <f t="shared" si="882"/>
        <v>3</v>
      </c>
      <c r="N10279" t="str">
        <f t="shared" si="885"/>
        <v>F</v>
      </c>
      <c r="P10279" t="s">
        <v>19</v>
      </c>
      <c r="Q10279" t="s">
        <v>118</v>
      </c>
      <c r="R10279" t="s">
        <v>24</v>
      </c>
      <c r="W10279">
        <v>12.5</v>
      </c>
      <c r="X10279">
        <v>2</v>
      </c>
      <c r="Y10279">
        <v>0</v>
      </c>
    </row>
    <row r="10280" spans="1:25" x14ac:dyDescent="0.2">
      <c r="A10280">
        <v>1502366</v>
      </c>
      <c r="B10280" t="s">
        <v>108</v>
      </c>
      <c r="C10280" t="str">
        <f t="shared" si="883"/>
        <v>2011</v>
      </c>
      <c r="D10280" t="s">
        <v>20</v>
      </c>
      <c r="E10280" t="str">
        <f t="shared" si="884"/>
        <v>2011B</v>
      </c>
      <c r="F10280" t="s">
        <v>15</v>
      </c>
      <c r="G10280" t="s">
        <v>56</v>
      </c>
      <c r="H10280" t="s">
        <v>17</v>
      </c>
      <c r="I10280" t="s">
        <v>18</v>
      </c>
      <c r="J10280" t="str">
        <f t="shared" si="886"/>
        <v>ENG</v>
      </c>
      <c r="L10280">
        <v>2014</v>
      </c>
      <c r="M10280">
        <f t="shared" si="882"/>
        <v>3</v>
      </c>
      <c r="N10280" t="str">
        <f t="shared" si="885"/>
        <v>F</v>
      </c>
      <c r="P10280" t="s">
        <v>19</v>
      </c>
      <c r="Q10280" t="s">
        <v>121</v>
      </c>
      <c r="R10280" t="s">
        <v>17</v>
      </c>
      <c r="W10280">
        <v>12.5</v>
      </c>
      <c r="X10280">
        <v>2</v>
      </c>
      <c r="Y10280">
        <v>0</v>
      </c>
    </row>
    <row r="10281" spans="1:25" x14ac:dyDescent="0.2">
      <c r="A10281">
        <v>1502366</v>
      </c>
      <c r="B10281" t="s">
        <v>110</v>
      </c>
      <c r="C10281" t="str">
        <f t="shared" si="883"/>
        <v>2011</v>
      </c>
      <c r="D10281" t="s">
        <v>57</v>
      </c>
      <c r="E10281" t="str">
        <f t="shared" si="884"/>
        <v>2011D</v>
      </c>
      <c r="F10281" t="s">
        <v>15</v>
      </c>
      <c r="G10281" t="s">
        <v>56</v>
      </c>
      <c r="H10281" t="s">
        <v>17</v>
      </c>
      <c r="I10281" t="s">
        <v>22</v>
      </c>
      <c r="J10281" t="str">
        <f t="shared" si="886"/>
        <v>ENG</v>
      </c>
      <c r="L10281">
        <v>2014</v>
      </c>
      <c r="M10281">
        <f t="shared" si="882"/>
        <v>3</v>
      </c>
      <c r="N10281" t="str">
        <f t="shared" si="885"/>
        <v>F</v>
      </c>
      <c r="P10281" t="s">
        <v>19</v>
      </c>
      <c r="Q10281" t="s">
        <v>116</v>
      </c>
      <c r="R10281" t="s">
        <v>24</v>
      </c>
      <c r="W10281">
        <v>12.5</v>
      </c>
      <c r="X10281">
        <v>2</v>
      </c>
      <c r="Y10281">
        <v>0</v>
      </c>
    </row>
    <row r="10282" spans="1:25" x14ac:dyDescent="0.2">
      <c r="A10282">
        <v>1502462</v>
      </c>
      <c r="B10282" t="s">
        <v>115</v>
      </c>
      <c r="C10282" t="str">
        <f t="shared" si="883"/>
        <v>2012</v>
      </c>
      <c r="D10282" t="s">
        <v>14</v>
      </c>
      <c r="E10282" t="str">
        <f t="shared" si="884"/>
        <v>2012A</v>
      </c>
      <c r="F10282" t="s">
        <v>15</v>
      </c>
      <c r="G10282" t="s">
        <v>43</v>
      </c>
      <c r="H10282" t="s">
        <v>24</v>
      </c>
      <c r="I10282" t="s">
        <v>27</v>
      </c>
      <c r="J10282" t="str">
        <f t="shared" si="886"/>
        <v>ENG</v>
      </c>
      <c r="L10282">
        <v>2014</v>
      </c>
      <c r="M10282">
        <f t="shared" si="882"/>
        <v>2</v>
      </c>
      <c r="N10282" t="str">
        <f t="shared" si="885"/>
        <v>U</v>
      </c>
      <c r="P10282" t="s">
        <v>28</v>
      </c>
    </row>
    <row r="10283" spans="1:25" x14ac:dyDescent="0.2">
      <c r="A10283">
        <v>1502468</v>
      </c>
      <c r="B10283" t="s">
        <v>108</v>
      </c>
      <c r="C10283" t="str">
        <f t="shared" si="883"/>
        <v>2011</v>
      </c>
      <c r="D10283" t="s">
        <v>14</v>
      </c>
      <c r="E10283" t="str">
        <f t="shared" si="884"/>
        <v>2011A</v>
      </c>
      <c r="F10283" t="s">
        <v>15</v>
      </c>
      <c r="G10283" t="s">
        <v>43</v>
      </c>
      <c r="H10283" t="s">
        <v>20</v>
      </c>
      <c r="I10283" t="s">
        <v>22</v>
      </c>
      <c r="J10283" t="str">
        <f t="shared" si="886"/>
        <v>ENG</v>
      </c>
      <c r="L10283">
        <v>2014</v>
      </c>
      <c r="M10283">
        <f t="shared" si="882"/>
        <v>3</v>
      </c>
      <c r="N10283" t="str">
        <f t="shared" si="885"/>
        <v>F</v>
      </c>
      <c r="P10283" t="s">
        <v>28</v>
      </c>
      <c r="Q10283" t="s">
        <v>118</v>
      </c>
      <c r="R10283" t="s">
        <v>20</v>
      </c>
      <c r="W10283">
        <v>13</v>
      </c>
      <c r="X10283">
        <v>4</v>
      </c>
      <c r="Y10283">
        <v>2</v>
      </c>
    </row>
    <row r="10284" spans="1:25" x14ac:dyDescent="0.2">
      <c r="A10284">
        <v>1502468</v>
      </c>
      <c r="B10284" t="s">
        <v>108</v>
      </c>
      <c r="C10284" t="str">
        <f t="shared" si="883"/>
        <v>2011</v>
      </c>
      <c r="D10284" t="s">
        <v>20</v>
      </c>
      <c r="E10284" t="str">
        <f t="shared" si="884"/>
        <v>2011B</v>
      </c>
      <c r="F10284" t="s">
        <v>15</v>
      </c>
      <c r="G10284" t="s">
        <v>56</v>
      </c>
      <c r="H10284" t="s">
        <v>20</v>
      </c>
      <c r="I10284" t="s">
        <v>22</v>
      </c>
      <c r="J10284" t="str">
        <f t="shared" si="886"/>
        <v>ENG</v>
      </c>
      <c r="L10284">
        <v>2014</v>
      </c>
      <c r="M10284">
        <f t="shared" si="882"/>
        <v>3</v>
      </c>
      <c r="N10284" t="str">
        <f t="shared" si="885"/>
        <v>F</v>
      </c>
      <c r="P10284" t="s">
        <v>28</v>
      </c>
      <c r="Q10284" t="s">
        <v>121</v>
      </c>
      <c r="R10284" t="s">
        <v>20</v>
      </c>
      <c r="W10284">
        <v>13</v>
      </c>
      <c r="X10284">
        <v>4</v>
      </c>
      <c r="Y10284">
        <v>2</v>
      </c>
    </row>
    <row r="10285" spans="1:25" x14ac:dyDescent="0.2">
      <c r="A10285">
        <v>1502490</v>
      </c>
      <c r="B10285" t="s">
        <v>115</v>
      </c>
      <c r="C10285" t="str">
        <f t="shared" si="883"/>
        <v>2012</v>
      </c>
      <c r="D10285" t="s">
        <v>14</v>
      </c>
      <c r="E10285" t="str">
        <f t="shared" si="884"/>
        <v>2012A</v>
      </c>
      <c r="F10285" t="s">
        <v>15</v>
      </c>
      <c r="G10285" t="s">
        <v>16</v>
      </c>
      <c r="H10285" t="s">
        <v>20</v>
      </c>
      <c r="I10285" t="s">
        <v>42</v>
      </c>
      <c r="J10285" t="str">
        <f t="shared" si="886"/>
        <v>SCI</v>
      </c>
      <c r="L10285">
        <v>2015</v>
      </c>
      <c r="M10285">
        <f t="shared" si="882"/>
        <v>3</v>
      </c>
      <c r="N10285" t="str">
        <f t="shared" si="885"/>
        <v>F</v>
      </c>
      <c r="P10285" t="s">
        <v>19</v>
      </c>
      <c r="Q10285" t="s">
        <v>123</v>
      </c>
      <c r="R10285" t="s">
        <v>14</v>
      </c>
      <c r="W10285">
        <v>16</v>
      </c>
      <c r="X10285">
        <v>8</v>
      </c>
      <c r="Y10285">
        <v>8</v>
      </c>
    </row>
    <row r="10286" spans="1:25" x14ac:dyDescent="0.2">
      <c r="A10286">
        <v>1502496</v>
      </c>
      <c r="B10286" t="s">
        <v>108</v>
      </c>
      <c r="C10286" t="str">
        <f t="shared" si="883"/>
        <v>2011</v>
      </c>
      <c r="D10286" t="s">
        <v>20</v>
      </c>
      <c r="E10286" t="str">
        <f t="shared" si="884"/>
        <v>2011B</v>
      </c>
      <c r="F10286" t="s">
        <v>15</v>
      </c>
      <c r="G10286" t="s">
        <v>56</v>
      </c>
      <c r="H10286" t="s">
        <v>14</v>
      </c>
      <c r="I10286" t="s">
        <v>32</v>
      </c>
      <c r="J10286" t="str">
        <f t="shared" si="886"/>
        <v>OTH</v>
      </c>
      <c r="L10286">
        <v>2014</v>
      </c>
      <c r="M10286">
        <f t="shared" si="882"/>
        <v>3</v>
      </c>
      <c r="N10286" t="str">
        <f t="shared" si="885"/>
        <v>F</v>
      </c>
      <c r="P10286" t="s">
        <v>28</v>
      </c>
      <c r="Q10286" t="s">
        <v>116</v>
      </c>
      <c r="R10286" t="s">
        <v>14</v>
      </c>
      <c r="S10286" t="s">
        <v>126</v>
      </c>
      <c r="T10286" t="s">
        <v>14</v>
      </c>
    </row>
    <row r="10287" spans="1:25" x14ac:dyDescent="0.2">
      <c r="A10287">
        <v>1502496</v>
      </c>
      <c r="B10287" t="s">
        <v>108</v>
      </c>
      <c r="C10287" t="str">
        <f t="shared" si="883"/>
        <v>2011</v>
      </c>
      <c r="D10287" t="s">
        <v>14</v>
      </c>
      <c r="E10287" t="str">
        <f t="shared" si="884"/>
        <v>2011A</v>
      </c>
      <c r="F10287" t="s">
        <v>15</v>
      </c>
      <c r="G10287" t="s">
        <v>16</v>
      </c>
      <c r="H10287" t="s">
        <v>20</v>
      </c>
      <c r="I10287" t="s">
        <v>32</v>
      </c>
      <c r="J10287" t="str">
        <f t="shared" si="886"/>
        <v>OTH</v>
      </c>
      <c r="L10287">
        <v>2014</v>
      </c>
      <c r="M10287">
        <f t="shared" si="882"/>
        <v>3</v>
      </c>
      <c r="N10287" t="str">
        <f t="shared" si="885"/>
        <v>F</v>
      </c>
      <c r="P10287" t="s">
        <v>28</v>
      </c>
      <c r="Q10287" t="s">
        <v>121</v>
      </c>
      <c r="R10287" t="s">
        <v>14</v>
      </c>
    </row>
    <row r="10288" spans="1:25" x14ac:dyDescent="0.2">
      <c r="A10288">
        <v>1502508</v>
      </c>
      <c r="B10288" t="s">
        <v>108</v>
      </c>
      <c r="C10288" t="str">
        <f t="shared" si="883"/>
        <v>2011</v>
      </c>
      <c r="D10288" t="s">
        <v>14</v>
      </c>
      <c r="E10288" t="str">
        <f t="shared" si="884"/>
        <v>2011A</v>
      </c>
      <c r="F10288" t="s">
        <v>15</v>
      </c>
      <c r="G10288" t="s">
        <v>43</v>
      </c>
      <c r="H10288" t="s">
        <v>24</v>
      </c>
      <c r="I10288" t="s">
        <v>18</v>
      </c>
      <c r="J10288" t="str">
        <f t="shared" si="886"/>
        <v>ENG</v>
      </c>
      <c r="L10288">
        <v>2014</v>
      </c>
      <c r="M10288">
        <f t="shared" si="882"/>
        <v>3</v>
      </c>
      <c r="N10288" t="str">
        <f t="shared" si="885"/>
        <v>F</v>
      </c>
      <c r="P10288" t="s">
        <v>28</v>
      </c>
      <c r="Q10288" t="s">
        <v>118</v>
      </c>
      <c r="R10288" t="s">
        <v>24</v>
      </c>
      <c r="W10288">
        <v>12</v>
      </c>
      <c r="X10288">
        <v>2.8</v>
      </c>
      <c r="Y10288">
        <v>3</v>
      </c>
    </row>
    <row r="10289" spans="1:25" x14ac:dyDescent="0.2">
      <c r="A10289">
        <v>1502508</v>
      </c>
      <c r="B10289" t="s">
        <v>108</v>
      </c>
      <c r="C10289" t="str">
        <f t="shared" si="883"/>
        <v>2011</v>
      </c>
      <c r="D10289" t="s">
        <v>20</v>
      </c>
      <c r="E10289" t="str">
        <f t="shared" si="884"/>
        <v>2011B</v>
      </c>
      <c r="F10289" t="s">
        <v>15</v>
      </c>
      <c r="G10289" t="s">
        <v>56</v>
      </c>
      <c r="H10289" t="s">
        <v>17</v>
      </c>
      <c r="I10289" t="s">
        <v>18</v>
      </c>
      <c r="J10289" t="str">
        <f t="shared" si="886"/>
        <v>ENG</v>
      </c>
      <c r="L10289">
        <v>2014</v>
      </c>
      <c r="M10289">
        <f t="shared" si="882"/>
        <v>3</v>
      </c>
      <c r="N10289" t="str">
        <f t="shared" si="885"/>
        <v>F</v>
      </c>
      <c r="P10289" t="s">
        <v>28</v>
      </c>
      <c r="Q10289" t="s">
        <v>121</v>
      </c>
      <c r="R10289" t="s">
        <v>24</v>
      </c>
      <c r="W10289">
        <v>12</v>
      </c>
      <c r="X10289">
        <v>2.8</v>
      </c>
      <c r="Y10289">
        <v>3</v>
      </c>
    </row>
    <row r="10290" spans="1:25" x14ac:dyDescent="0.2">
      <c r="A10290">
        <v>1502512</v>
      </c>
      <c r="B10290" t="s">
        <v>115</v>
      </c>
      <c r="C10290" t="str">
        <f t="shared" si="883"/>
        <v>2012</v>
      </c>
      <c r="D10290" t="s">
        <v>14</v>
      </c>
      <c r="E10290" t="str">
        <f t="shared" si="884"/>
        <v>2012A</v>
      </c>
      <c r="F10290" t="s">
        <v>15</v>
      </c>
      <c r="G10290" t="s">
        <v>43</v>
      </c>
      <c r="H10290" t="s">
        <v>24</v>
      </c>
      <c r="I10290" t="s">
        <v>45</v>
      </c>
      <c r="J10290" t="str">
        <f t="shared" si="886"/>
        <v>SCI</v>
      </c>
      <c r="L10290">
        <v>2014</v>
      </c>
      <c r="M10290">
        <f t="shared" si="882"/>
        <v>2</v>
      </c>
      <c r="N10290" t="str">
        <f t="shared" si="885"/>
        <v>U</v>
      </c>
      <c r="P10290" t="s">
        <v>28</v>
      </c>
      <c r="W10290">
        <v>12.333333</v>
      </c>
      <c r="X10290">
        <v>5</v>
      </c>
      <c r="Y10290">
        <v>4</v>
      </c>
    </row>
    <row r="10291" spans="1:25" x14ac:dyDescent="0.2">
      <c r="A10291">
        <v>1502516</v>
      </c>
      <c r="B10291" t="s">
        <v>108</v>
      </c>
      <c r="C10291" t="str">
        <f t="shared" si="883"/>
        <v>2011</v>
      </c>
      <c r="D10291" t="s">
        <v>14</v>
      </c>
      <c r="E10291" t="str">
        <f t="shared" si="884"/>
        <v>2011A</v>
      </c>
      <c r="F10291" t="s">
        <v>15</v>
      </c>
      <c r="G10291" t="s">
        <v>43</v>
      </c>
      <c r="H10291" t="s">
        <v>20</v>
      </c>
      <c r="I10291" t="s">
        <v>33</v>
      </c>
      <c r="J10291" t="str">
        <f t="shared" si="886"/>
        <v>ENG</v>
      </c>
      <c r="L10291">
        <v>2014</v>
      </c>
      <c r="M10291">
        <f t="shared" si="882"/>
        <v>3</v>
      </c>
      <c r="N10291" t="str">
        <f t="shared" si="885"/>
        <v>F</v>
      </c>
      <c r="P10291" t="s">
        <v>28</v>
      </c>
      <c r="Q10291" t="s">
        <v>123</v>
      </c>
      <c r="R10291" t="s">
        <v>14</v>
      </c>
    </row>
    <row r="10292" spans="1:25" x14ac:dyDescent="0.2">
      <c r="A10292">
        <v>1502516</v>
      </c>
      <c r="B10292" t="s">
        <v>110</v>
      </c>
      <c r="C10292" t="str">
        <f t="shared" si="883"/>
        <v>2011</v>
      </c>
      <c r="D10292" t="s">
        <v>24</v>
      </c>
      <c r="E10292" t="str">
        <f t="shared" si="884"/>
        <v>2011C</v>
      </c>
      <c r="F10292" t="s">
        <v>15</v>
      </c>
      <c r="G10292" t="s">
        <v>36</v>
      </c>
      <c r="H10292" t="s">
        <v>20</v>
      </c>
      <c r="I10292" t="s">
        <v>23</v>
      </c>
      <c r="J10292" t="str">
        <f t="shared" si="886"/>
        <v>ENG</v>
      </c>
      <c r="L10292">
        <v>2014</v>
      </c>
      <c r="M10292">
        <f t="shared" si="882"/>
        <v>3</v>
      </c>
      <c r="N10292" t="str">
        <f t="shared" si="885"/>
        <v>F</v>
      </c>
      <c r="P10292" t="s">
        <v>28</v>
      </c>
      <c r="Q10292" t="s">
        <v>126</v>
      </c>
      <c r="R10292" t="s">
        <v>20</v>
      </c>
    </row>
    <row r="10293" spans="1:25" x14ac:dyDescent="0.2">
      <c r="A10293">
        <v>1502516</v>
      </c>
      <c r="B10293" t="s">
        <v>108</v>
      </c>
      <c r="C10293" t="str">
        <f t="shared" si="883"/>
        <v>2011</v>
      </c>
      <c r="D10293" t="s">
        <v>20</v>
      </c>
      <c r="E10293" t="str">
        <f t="shared" si="884"/>
        <v>2011B</v>
      </c>
      <c r="F10293" t="s">
        <v>15</v>
      </c>
      <c r="G10293" t="s">
        <v>56</v>
      </c>
      <c r="H10293" t="s">
        <v>24</v>
      </c>
      <c r="I10293" t="s">
        <v>33</v>
      </c>
      <c r="J10293" t="str">
        <f t="shared" si="886"/>
        <v>ENG</v>
      </c>
      <c r="L10293">
        <v>2014</v>
      </c>
      <c r="M10293">
        <f t="shared" si="882"/>
        <v>3</v>
      </c>
      <c r="N10293" t="str">
        <f t="shared" si="885"/>
        <v>F</v>
      </c>
      <c r="P10293" t="s">
        <v>28</v>
      </c>
      <c r="Q10293" t="s">
        <v>122</v>
      </c>
      <c r="R10293" t="s">
        <v>68</v>
      </c>
    </row>
    <row r="10294" spans="1:25" x14ac:dyDescent="0.2">
      <c r="A10294">
        <v>1502516</v>
      </c>
      <c r="B10294" t="s">
        <v>110</v>
      </c>
      <c r="C10294" t="str">
        <f t="shared" si="883"/>
        <v>2011</v>
      </c>
      <c r="D10294" t="s">
        <v>57</v>
      </c>
      <c r="E10294" t="str">
        <f t="shared" si="884"/>
        <v>2011D</v>
      </c>
      <c r="F10294" t="s">
        <v>15</v>
      </c>
      <c r="G10294" t="s">
        <v>59</v>
      </c>
      <c r="H10294" t="s">
        <v>24</v>
      </c>
      <c r="I10294" t="s">
        <v>23</v>
      </c>
      <c r="J10294" t="str">
        <f t="shared" si="886"/>
        <v>ENG</v>
      </c>
      <c r="L10294">
        <v>2014</v>
      </c>
      <c r="M10294">
        <f t="shared" si="882"/>
        <v>3</v>
      </c>
      <c r="N10294" t="str">
        <f t="shared" si="885"/>
        <v>F</v>
      </c>
      <c r="P10294" t="s">
        <v>28</v>
      </c>
    </row>
    <row r="10295" spans="1:25" x14ac:dyDescent="0.2">
      <c r="A10295">
        <v>1502544</v>
      </c>
      <c r="B10295" t="s">
        <v>108</v>
      </c>
      <c r="C10295" t="str">
        <f t="shared" si="883"/>
        <v>2011</v>
      </c>
      <c r="D10295" t="s">
        <v>14</v>
      </c>
      <c r="E10295" t="str">
        <f t="shared" si="884"/>
        <v>2011A</v>
      </c>
      <c r="F10295" t="s">
        <v>15</v>
      </c>
      <c r="G10295" t="s">
        <v>16</v>
      </c>
      <c r="H10295" t="s">
        <v>14</v>
      </c>
      <c r="I10295" t="s">
        <v>18</v>
      </c>
      <c r="J10295" t="str">
        <f t="shared" si="886"/>
        <v>ENG</v>
      </c>
      <c r="L10295">
        <v>2014</v>
      </c>
      <c r="M10295">
        <f t="shared" si="882"/>
        <v>3</v>
      </c>
      <c r="N10295" t="str">
        <f t="shared" si="885"/>
        <v>F</v>
      </c>
      <c r="P10295" t="s">
        <v>19</v>
      </c>
      <c r="Q10295" t="s">
        <v>116</v>
      </c>
      <c r="R10295" t="s">
        <v>14</v>
      </c>
    </row>
    <row r="10296" spans="1:25" x14ac:dyDescent="0.2">
      <c r="A10296">
        <v>1502544</v>
      </c>
      <c r="B10296" t="s">
        <v>108</v>
      </c>
      <c r="C10296" t="str">
        <f t="shared" si="883"/>
        <v>2011</v>
      </c>
      <c r="D10296" t="s">
        <v>20</v>
      </c>
      <c r="E10296" t="str">
        <f t="shared" si="884"/>
        <v>2011B</v>
      </c>
      <c r="F10296" t="s">
        <v>15</v>
      </c>
      <c r="G10296" t="s">
        <v>64</v>
      </c>
      <c r="H10296" t="s">
        <v>14</v>
      </c>
      <c r="I10296" t="s">
        <v>18</v>
      </c>
      <c r="J10296" t="str">
        <f t="shared" si="886"/>
        <v>ENG</v>
      </c>
      <c r="L10296">
        <v>2014</v>
      </c>
      <c r="M10296">
        <f t="shared" si="882"/>
        <v>3</v>
      </c>
      <c r="N10296" t="str">
        <f t="shared" si="885"/>
        <v>F</v>
      </c>
      <c r="P10296" t="s">
        <v>19</v>
      </c>
      <c r="Q10296" t="s">
        <v>123</v>
      </c>
      <c r="R10296" t="s">
        <v>14</v>
      </c>
      <c r="S10296" t="s">
        <v>126</v>
      </c>
      <c r="T10296" t="s">
        <v>14</v>
      </c>
    </row>
    <row r="10297" spans="1:25" x14ac:dyDescent="0.2">
      <c r="A10297">
        <v>1502556</v>
      </c>
      <c r="B10297" t="s">
        <v>108</v>
      </c>
      <c r="C10297" t="str">
        <f t="shared" si="883"/>
        <v>2011</v>
      </c>
      <c r="D10297" t="s">
        <v>14</v>
      </c>
      <c r="E10297" t="str">
        <f t="shared" si="884"/>
        <v>2011A</v>
      </c>
      <c r="F10297" t="s">
        <v>15</v>
      </c>
      <c r="G10297" t="s">
        <v>43</v>
      </c>
      <c r="H10297" t="s">
        <v>14</v>
      </c>
      <c r="I10297" t="s">
        <v>22</v>
      </c>
      <c r="J10297" t="str">
        <f t="shared" si="886"/>
        <v>ENG</v>
      </c>
      <c r="L10297">
        <v>2014</v>
      </c>
      <c r="M10297">
        <f t="shared" si="882"/>
        <v>3</v>
      </c>
      <c r="N10297" t="str">
        <f t="shared" si="885"/>
        <v>F</v>
      </c>
      <c r="P10297" t="s">
        <v>19</v>
      </c>
      <c r="Q10297" t="s">
        <v>116</v>
      </c>
      <c r="R10297" t="s">
        <v>14</v>
      </c>
      <c r="W10297">
        <v>15.333333</v>
      </c>
      <c r="X10297">
        <v>8</v>
      </c>
      <c r="Y10297">
        <v>7</v>
      </c>
    </row>
    <row r="10298" spans="1:25" x14ac:dyDescent="0.2">
      <c r="A10298">
        <v>1502556</v>
      </c>
      <c r="B10298" t="s">
        <v>108</v>
      </c>
      <c r="C10298" t="str">
        <f t="shared" si="883"/>
        <v>2011</v>
      </c>
      <c r="D10298" t="s">
        <v>20</v>
      </c>
      <c r="E10298" t="str">
        <f t="shared" si="884"/>
        <v>2011B</v>
      </c>
      <c r="F10298" t="s">
        <v>15</v>
      </c>
      <c r="G10298" t="s">
        <v>56</v>
      </c>
      <c r="H10298" t="s">
        <v>14</v>
      </c>
      <c r="I10298" t="s">
        <v>22</v>
      </c>
      <c r="J10298" t="str">
        <f t="shared" si="886"/>
        <v>ENG</v>
      </c>
      <c r="L10298">
        <v>2014</v>
      </c>
      <c r="M10298">
        <f t="shared" si="882"/>
        <v>3</v>
      </c>
      <c r="N10298" t="str">
        <f t="shared" si="885"/>
        <v>F</v>
      </c>
      <c r="P10298" t="s">
        <v>19</v>
      </c>
      <c r="Q10298" t="s">
        <v>123</v>
      </c>
      <c r="R10298" t="s">
        <v>14</v>
      </c>
      <c r="W10298">
        <v>15.333333</v>
      </c>
      <c r="X10298">
        <v>8</v>
      </c>
      <c r="Y10298">
        <v>7</v>
      </c>
    </row>
    <row r="10299" spans="1:25" x14ac:dyDescent="0.2">
      <c r="A10299">
        <v>1502764</v>
      </c>
      <c r="B10299" t="s">
        <v>108</v>
      </c>
      <c r="C10299" t="str">
        <f t="shared" si="883"/>
        <v>2011</v>
      </c>
      <c r="D10299" t="s">
        <v>14</v>
      </c>
      <c r="E10299" t="str">
        <f t="shared" si="884"/>
        <v>2011A</v>
      </c>
      <c r="F10299" t="s">
        <v>15</v>
      </c>
      <c r="G10299" t="s">
        <v>43</v>
      </c>
      <c r="H10299" t="s">
        <v>14</v>
      </c>
      <c r="I10299" t="s">
        <v>22</v>
      </c>
      <c r="J10299" t="str">
        <f t="shared" si="886"/>
        <v>ENG</v>
      </c>
      <c r="L10299">
        <v>2014</v>
      </c>
      <c r="M10299">
        <f t="shared" si="882"/>
        <v>3</v>
      </c>
      <c r="N10299" t="str">
        <f t="shared" si="885"/>
        <v>F</v>
      </c>
      <c r="P10299" t="s">
        <v>19</v>
      </c>
      <c r="Q10299" t="s">
        <v>118</v>
      </c>
      <c r="R10299" t="s">
        <v>20</v>
      </c>
    </row>
    <row r="10300" spans="1:25" x14ac:dyDescent="0.2">
      <c r="A10300">
        <v>1502764</v>
      </c>
      <c r="B10300" t="s">
        <v>108</v>
      </c>
      <c r="C10300" t="str">
        <f t="shared" si="883"/>
        <v>2011</v>
      </c>
      <c r="D10300" t="s">
        <v>20</v>
      </c>
      <c r="E10300" t="str">
        <f t="shared" si="884"/>
        <v>2011B</v>
      </c>
      <c r="F10300" t="s">
        <v>15</v>
      </c>
      <c r="G10300" t="s">
        <v>56</v>
      </c>
      <c r="H10300" t="s">
        <v>20</v>
      </c>
      <c r="I10300" t="s">
        <v>22</v>
      </c>
      <c r="J10300" t="str">
        <f t="shared" si="886"/>
        <v>ENG</v>
      </c>
      <c r="L10300">
        <v>2014</v>
      </c>
      <c r="M10300">
        <f t="shared" ref="M10300:M10363" si="887">L10300-C10300</f>
        <v>3</v>
      </c>
      <c r="N10300" t="str">
        <f t="shared" si="885"/>
        <v>F</v>
      </c>
      <c r="P10300" t="s">
        <v>19</v>
      </c>
      <c r="Q10300" t="s">
        <v>121</v>
      </c>
      <c r="R10300" t="s">
        <v>20</v>
      </c>
    </row>
    <row r="10301" spans="1:25" x14ac:dyDescent="0.2">
      <c r="A10301">
        <v>1502878</v>
      </c>
      <c r="B10301" t="s">
        <v>115</v>
      </c>
      <c r="C10301" t="str">
        <f t="shared" si="883"/>
        <v>2012</v>
      </c>
      <c r="D10301" t="s">
        <v>14</v>
      </c>
      <c r="E10301" t="str">
        <f t="shared" si="884"/>
        <v>2012A</v>
      </c>
      <c r="F10301" t="s">
        <v>15</v>
      </c>
      <c r="G10301" t="s">
        <v>43</v>
      </c>
      <c r="H10301" t="s">
        <v>24</v>
      </c>
      <c r="I10301" t="s">
        <v>25</v>
      </c>
      <c r="J10301" t="str">
        <f t="shared" si="886"/>
        <v>ENG</v>
      </c>
      <c r="L10301">
        <v>2014</v>
      </c>
      <c r="M10301">
        <f t="shared" si="887"/>
        <v>2</v>
      </c>
      <c r="N10301" t="str">
        <f t="shared" si="885"/>
        <v>U</v>
      </c>
      <c r="P10301" t="s">
        <v>19</v>
      </c>
      <c r="W10301">
        <v>12.666667</v>
      </c>
      <c r="X10301">
        <v>5</v>
      </c>
      <c r="Y10301">
        <v>8</v>
      </c>
    </row>
    <row r="10302" spans="1:25" x14ac:dyDescent="0.2">
      <c r="A10302">
        <v>1503054</v>
      </c>
      <c r="B10302" t="s">
        <v>110</v>
      </c>
      <c r="C10302" t="str">
        <f t="shared" si="883"/>
        <v>2011</v>
      </c>
      <c r="D10302" t="s">
        <v>24</v>
      </c>
      <c r="E10302" t="str">
        <f t="shared" si="884"/>
        <v>2011C</v>
      </c>
      <c r="F10302" t="s">
        <v>15</v>
      </c>
      <c r="G10302" t="s">
        <v>43</v>
      </c>
      <c r="H10302" t="s">
        <v>20</v>
      </c>
      <c r="I10302" t="s">
        <v>27</v>
      </c>
      <c r="J10302" t="str">
        <f t="shared" si="886"/>
        <v>ENG</v>
      </c>
      <c r="L10302">
        <v>2014</v>
      </c>
      <c r="M10302">
        <f t="shared" si="887"/>
        <v>3</v>
      </c>
      <c r="N10302" t="str">
        <f t="shared" si="885"/>
        <v>F</v>
      </c>
      <c r="P10302" t="s">
        <v>19</v>
      </c>
      <c r="Q10302" t="s">
        <v>121</v>
      </c>
      <c r="R10302" t="s">
        <v>20</v>
      </c>
    </row>
    <row r="10303" spans="1:25" x14ac:dyDescent="0.2">
      <c r="A10303">
        <v>1503054</v>
      </c>
      <c r="B10303" t="s">
        <v>110</v>
      </c>
      <c r="C10303" t="str">
        <f t="shared" si="883"/>
        <v>2011</v>
      </c>
      <c r="D10303" t="s">
        <v>57</v>
      </c>
      <c r="E10303" t="str">
        <f t="shared" si="884"/>
        <v>2011D</v>
      </c>
      <c r="F10303" t="s">
        <v>15</v>
      </c>
      <c r="G10303" t="s">
        <v>56</v>
      </c>
      <c r="H10303" t="s">
        <v>24</v>
      </c>
      <c r="I10303" t="s">
        <v>27</v>
      </c>
      <c r="J10303" t="str">
        <f t="shared" si="886"/>
        <v>ENG</v>
      </c>
      <c r="L10303">
        <v>2014</v>
      </c>
      <c r="M10303">
        <f t="shared" si="887"/>
        <v>3</v>
      </c>
      <c r="N10303" t="str">
        <f t="shared" si="885"/>
        <v>F</v>
      </c>
      <c r="P10303" t="s">
        <v>19</v>
      </c>
      <c r="Q10303" t="s">
        <v>116</v>
      </c>
      <c r="R10303" t="s">
        <v>24</v>
      </c>
    </row>
    <row r="10304" spans="1:25" x14ac:dyDescent="0.2">
      <c r="A10304">
        <v>1503064</v>
      </c>
      <c r="B10304" t="s">
        <v>115</v>
      </c>
      <c r="C10304" t="str">
        <f t="shared" si="883"/>
        <v>2012</v>
      </c>
      <c r="D10304" t="s">
        <v>14</v>
      </c>
      <c r="E10304" t="str">
        <f t="shared" si="884"/>
        <v>2012A</v>
      </c>
      <c r="F10304" t="s">
        <v>15</v>
      </c>
      <c r="G10304" t="s">
        <v>43</v>
      </c>
      <c r="H10304" t="s">
        <v>24</v>
      </c>
      <c r="I10304" t="s">
        <v>25</v>
      </c>
      <c r="J10304" t="str">
        <f t="shared" si="886"/>
        <v>ENG</v>
      </c>
      <c r="L10304">
        <v>2014</v>
      </c>
      <c r="M10304">
        <f t="shared" si="887"/>
        <v>2</v>
      </c>
      <c r="N10304" t="str">
        <f t="shared" si="885"/>
        <v>U</v>
      </c>
      <c r="P10304" t="s">
        <v>19</v>
      </c>
    </row>
    <row r="10305" spans="1:25" x14ac:dyDescent="0.2">
      <c r="A10305">
        <v>1503738</v>
      </c>
      <c r="B10305" t="s">
        <v>108</v>
      </c>
      <c r="C10305" t="str">
        <f t="shared" si="883"/>
        <v>2011</v>
      </c>
      <c r="D10305" t="s">
        <v>20</v>
      </c>
      <c r="E10305" t="str">
        <f t="shared" si="884"/>
        <v>2011B</v>
      </c>
      <c r="F10305" t="s">
        <v>15</v>
      </c>
      <c r="G10305" t="s">
        <v>56</v>
      </c>
      <c r="H10305" t="s">
        <v>20</v>
      </c>
      <c r="I10305" t="s">
        <v>41</v>
      </c>
      <c r="J10305" t="str">
        <f t="shared" si="886"/>
        <v>ENG</v>
      </c>
      <c r="L10305">
        <v>2014</v>
      </c>
      <c r="M10305">
        <f t="shared" si="887"/>
        <v>3</v>
      </c>
      <c r="N10305" t="str">
        <f t="shared" si="885"/>
        <v>F</v>
      </c>
      <c r="P10305" t="s">
        <v>19</v>
      </c>
      <c r="Q10305" t="s">
        <v>123</v>
      </c>
      <c r="R10305" t="s">
        <v>20</v>
      </c>
    </row>
    <row r="10306" spans="1:25" x14ac:dyDescent="0.2">
      <c r="A10306">
        <v>1503738</v>
      </c>
      <c r="B10306" t="s">
        <v>108</v>
      </c>
      <c r="C10306" t="str">
        <f t="shared" ref="C10306:C10369" si="888">LEFT(B10306,4)</f>
        <v>2011</v>
      </c>
      <c r="D10306" t="s">
        <v>14</v>
      </c>
      <c r="E10306" t="str">
        <f t="shared" ref="E10306:E10369" si="889">CONCATENATE(C10306,D10306)</f>
        <v>2011A</v>
      </c>
      <c r="F10306" t="s">
        <v>15</v>
      </c>
      <c r="G10306" t="s">
        <v>16</v>
      </c>
      <c r="H10306" t="s">
        <v>24</v>
      </c>
      <c r="I10306" t="s">
        <v>41</v>
      </c>
      <c r="J10306" t="str">
        <f t="shared" si="886"/>
        <v>ENG</v>
      </c>
      <c r="L10306">
        <v>2014</v>
      </c>
      <c r="M10306">
        <f t="shared" si="887"/>
        <v>3</v>
      </c>
      <c r="N10306" t="str">
        <f t="shared" ref="N10306:N10369" si="890">IF(OR(M10306&lt;3,M10306="TR"),"U","F")</f>
        <v>F</v>
      </c>
      <c r="P10306" t="s">
        <v>19</v>
      </c>
      <c r="Q10306" t="s">
        <v>116</v>
      </c>
      <c r="R10306" t="s">
        <v>20</v>
      </c>
    </row>
    <row r="10307" spans="1:25" x14ac:dyDescent="0.2">
      <c r="A10307">
        <v>1504156</v>
      </c>
      <c r="B10307" t="s">
        <v>108</v>
      </c>
      <c r="C10307" t="str">
        <f t="shared" si="888"/>
        <v>2011</v>
      </c>
      <c r="D10307" t="s">
        <v>20</v>
      </c>
      <c r="E10307" t="str">
        <f t="shared" si="889"/>
        <v>2011B</v>
      </c>
      <c r="F10307" t="s">
        <v>15</v>
      </c>
      <c r="G10307" t="s">
        <v>56</v>
      </c>
      <c r="H10307" t="s">
        <v>14</v>
      </c>
      <c r="I10307" t="s">
        <v>22</v>
      </c>
      <c r="J10307" t="str">
        <f t="shared" ref="J10307:J10370" si="891">IF(OR(I10307="AE",I10307="BE",I10307="CE",I10307="CM",I10307="ED",I10307="ECE",I10307="EVE",I10307="EV",I10307="FPE",I10307="IE",I10307="MFE",I10307="ME",I10307="MGE",I10307="MTE",I10307="PHE",I10307="RB",I10307="EE",I10307="RBE"),"ENG",IF(OR(I10307="BBT",I10307="BC",I10307="BIO",I10307="CH",I10307="PH",I10307="PSS",I10307="SC"),"SCI",IF(OR(I10307="MA",I10307="MAC",I10307="SD"),"MAT",IF(OR(I10307="CO",I10307="ID",I10307="ND",I10307="SX"),"OTH",IF(OR(I10307="ECON",I10307="EP",I10307="EC",I10307="ET",I10307="HU",I10307="IN",I10307="LAE",I10307="PWR",I10307="ST",I10307="EVS",I10307="PW"),"HUSS",IF(OR(I10307="CA",I10307="CCN",I10307="CS",I10307="IMGD"),"COMP",IF(OR(I10307="IT",I10307="MG",I10307="MIS"),"BUS","ERROR")))))))</f>
        <v>ENG</v>
      </c>
      <c r="L10307">
        <v>2014</v>
      </c>
      <c r="M10307">
        <f t="shared" si="887"/>
        <v>3</v>
      </c>
      <c r="N10307" t="str">
        <f t="shared" si="890"/>
        <v>F</v>
      </c>
      <c r="P10307" t="s">
        <v>19</v>
      </c>
      <c r="Q10307" t="s">
        <v>123</v>
      </c>
      <c r="R10307" t="s">
        <v>20</v>
      </c>
    </row>
    <row r="10308" spans="1:25" x14ac:dyDescent="0.2">
      <c r="A10308">
        <v>1504156</v>
      </c>
      <c r="B10308" t="s">
        <v>108</v>
      </c>
      <c r="C10308" t="str">
        <f t="shared" si="888"/>
        <v>2011</v>
      </c>
      <c r="D10308" t="s">
        <v>14</v>
      </c>
      <c r="E10308" t="str">
        <f t="shared" si="889"/>
        <v>2011A</v>
      </c>
      <c r="F10308" t="s">
        <v>15</v>
      </c>
      <c r="G10308" t="s">
        <v>43</v>
      </c>
      <c r="H10308" t="s">
        <v>20</v>
      </c>
      <c r="I10308" t="s">
        <v>22</v>
      </c>
      <c r="J10308" t="str">
        <f t="shared" si="891"/>
        <v>ENG</v>
      </c>
      <c r="L10308">
        <v>2014</v>
      </c>
      <c r="M10308">
        <f t="shared" si="887"/>
        <v>3</v>
      </c>
      <c r="N10308" t="str">
        <f t="shared" si="890"/>
        <v>F</v>
      </c>
      <c r="P10308" t="s">
        <v>19</v>
      </c>
      <c r="Q10308" t="s">
        <v>116</v>
      </c>
      <c r="R10308" t="s">
        <v>24</v>
      </c>
    </row>
    <row r="10309" spans="1:25" x14ac:dyDescent="0.2">
      <c r="A10309">
        <v>1504202</v>
      </c>
      <c r="B10309" t="s">
        <v>110</v>
      </c>
      <c r="C10309" t="str">
        <f t="shared" si="888"/>
        <v>2011</v>
      </c>
      <c r="D10309" t="s">
        <v>24</v>
      </c>
      <c r="E10309" t="str">
        <f t="shared" si="889"/>
        <v>2011C</v>
      </c>
      <c r="F10309" t="s">
        <v>15</v>
      </c>
      <c r="G10309" t="s">
        <v>43</v>
      </c>
      <c r="H10309" t="s">
        <v>24</v>
      </c>
      <c r="I10309" t="s">
        <v>41</v>
      </c>
      <c r="J10309" t="str">
        <f t="shared" si="891"/>
        <v>ENG</v>
      </c>
      <c r="L10309">
        <v>2014</v>
      </c>
      <c r="M10309">
        <f t="shared" si="887"/>
        <v>3</v>
      </c>
      <c r="N10309" t="str">
        <f t="shared" si="890"/>
        <v>F</v>
      </c>
      <c r="P10309" t="s">
        <v>19</v>
      </c>
      <c r="Q10309" t="s">
        <v>121</v>
      </c>
      <c r="R10309" t="s">
        <v>20</v>
      </c>
      <c r="W10309">
        <v>9.8333329999999997</v>
      </c>
      <c r="X10309">
        <v>3.5</v>
      </c>
      <c r="Y10309">
        <v>4</v>
      </c>
    </row>
    <row r="10310" spans="1:25" x14ac:dyDescent="0.2">
      <c r="A10310">
        <v>1504212</v>
      </c>
      <c r="B10310" t="s">
        <v>108</v>
      </c>
      <c r="C10310" t="str">
        <f t="shared" si="888"/>
        <v>2011</v>
      </c>
      <c r="D10310" t="s">
        <v>14</v>
      </c>
      <c r="E10310" t="str">
        <f t="shared" si="889"/>
        <v>2011A</v>
      </c>
      <c r="F10310" t="s">
        <v>15</v>
      </c>
      <c r="G10310" t="s">
        <v>43</v>
      </c>
      <c r="H10310" t="s">
        <v>14</v>
      </c>
      <c r="I10310" t="s">
        <v>33</v>
      </c>
      <c r="J10310" t="str">
        <f t="shared" si="891"/>
        <v>ENG</v>
      </c>
      <c r="L10310">
        <v>2014</v>
      </c>
      <c r="M10310">
        <f t="shared" si="887"/>
        <v>3</v>
      </c>
      <c r="N10310" t="str">
        <f t="shared" si="890"/>
        <v>F</v>
      </c>
      <c r="P10310" t="s">
        <v>19</v>
      </c>
      <c r="Q10310" t="s">
        <v>121</v>
      </c>
      <c r="R10310" t="s">
        <v>20</v>
      </c>
      <c r="W10310">
        <v>14.5</v>
      </c>
      <c r="X10310">
        <v>6</v>
      </c>
      <c r="Y10310">
        <v>4.5</v>
      </c>
    </row>
    <row r="10311" spans="1:25" x14ac:dyDescent="0.2">
      <c r="A10311">
        <v>1504212</v>
      </c>
      <c r="B10311" t="s">
        <v>115</v>
      </c>
      <c r="C10311" t="str">
        <f t="shared" si="888"/>
        <v>2012</v>
      </c>
      <c r="D10311" t="s">
        <v>14</v>
      </c>
      <c r="E10311" t="str">
        <f t="shared" si="889"/>
        <v>2012A</v>
      </c>
      <c r="F10311" t="s">
        <v>15</v>
      </c>
      <c r="G10311" t="s">
        <v>52</v>
      </c>
      <c r="H10311" t="s">
        <v>20</v>
      </c>
      <c r="I10311" t="s">
        <v>33</v>
      </c>
      <c r="J10311" t="str">
        <f t="shared" si="891"/>
        <v>ENG</v>
      </c>
      <c r="L10311">
        <v>2014</v>
      </c>
      <c r="M10311">
        <f t="shared" si="887"/>
        <v>2</v>
      </c>
      <c r="N10311" t="str">
        <f t="shared" si="890"/>
        <v>U</v>
      </c>
      <c r="P10311" t="s">
        <v>19</v>
      </c>
      <c r="Q10311" t="s">
        <v>122</v>
      </c>
      <c r="R10311" t="s">
        <v>14</v>
      </c>
      <c r="W10311">
        <v>14.5</v>
      </c>
      <c r="X10311">
        <v>6</v>
      </c>
      <c r="Y10311">
        <v>4.5</v>
      </c>
    </row>
    <row r="10312" spans="1:25" x14ac:dyDescent="0.2">
      <c r="A10312">
        <v>1504212</v>
      </c>
      <c r="B10312" t="s">
        <v>108</v>
      </c>
      <c r="C10312" t="str">
        <f t="shared" si="888"/>
        <v>2011</v>
      </c>
      <c r="D10312" t="s">
        <v>20</v>
      </c>
      <c r="E10312" t="str">
        <f t="shared" si="889"/>
        <v>2011B</v>
      </c>
      <c r="F10312" t="s">
        <v>15</v>
      </c>
      <c r="G10312" t="s">
        <v>56</v>
      </c>
      <c r="H10312" t="s">
        <v>20</v>
      </c>
      <c r="I10312" t="s">
        <v>33</v>
      </c>
      <c r="J10312" t="str">
        <f t="shared" si="891"/>
        <v>ENG</v>
      </c>
      <c r="L10312">
        <v>2014</v>
      </c>
      <c r="M10312">
        <f t="shared" si="887"/>
        <v>3</v>
      </c>
      <c r="N10312" t="str">
        <f t="shared" si="890"/>
        <v>F</v>
      </c>
      <c r="P10312" t="s">
        <v>19</v>
      </c>
      <c r="Q10312" t="s">
        <v>116</v>
      </c>
      <c r="R10312" t="s">
        <v>14</v>
      </c>
      <c r="W10312">
        <v>14.5</v>
      </c>
      <c r="X10312">
        <v>6</v>
      </c>
      <c r="Y10312">
        <v>4.5</v>
      </c>
    </row>
    <row r="10313" spans="1:25" x14ac:dyDescent="0.2">
      <c r="A10313">
        <v>1504352</v>
      </c>
      <c r="B10313" t="s">
        <v>110</v>
      </c>
      <c r="C10313" t="str">
        <f t="shared" si="888"/>
        <v>2011</v>
      </c>
      <c r="D10313" t="s">
        <v>24</v>
      </c>
      <c r="E10313" t="str">
        <f t="shared" si="889"/>
        <v>2011C</v>
      </c>
      <c r="F10313" t="s">
        <v>15</v>
      </c>
      <c r="G10313" t="s">
        <v>43</v>
      </c>
      <c r="H10313" t="s">
        <v>24</v>
      </c>
      <c r="I10313" t="s">
        <v>45</v>
      </c>
      <c r="J10313" t="str">
        <f t="shared" si="891"/>
        <v>SCI</v>
      </c>
      <c r="L10313">
        <v>2014</v>
      </c>
      <c r="M10313">
        <f t="shared" si="887"/>
        <v>3</v>
      </c>
      <c r="N10313" t="str">
        <f t="shared" si="890"/>
        <v>F</v>
      </c>
      <c r="P10313" t="s">
        <v>19</v>
      </c>
      <c r="Q10313" t="s">
        <v>116</v>
      </c>
      <c r="R10313" t="s">
        <v>24</v>
      </c>
      <c r="W10313">
        <v>12</v>
      </c>
      <c r="X10313">
        <v>3</v>
      </c>
      <c r="Y10313">
        <v>2</v>
      </c>
    </row>
    <row r="10314" spans="1:25" x14ac:dyDescent="0.2">
      <c r="A10314">
        <v>1504352</v>
      </c>
      <c r="B10314" t="s">
        <v>110</v>
      </c>
      <c r="C10314" t="str">
        <f t="shared" si="888"/>
        <v>2011</v>
      </c>
      <c r="D10314" t="s">
        <v>57</v>
      </c>
      <c r="E10314" t="str">
        <f t="shared" si="889"/>
        <v>2011D</v>
      </c>
      <c r="F10314" t="s">
        <v>15</v>
      </c>
      <c r="G10314" t="s">
        <v>56</v>
      </c>
      <c r="H10314" t="s">
        <v>24</v>
      </c>
      <c r="I10314" t="s">
        <v>45</v>
      </c>
      <c r="J10314" t="str">
        <f t="shared" si="891"/>
        <v>SCI</v>
      </c>
      <c r="L10314">
        <v>2014</v>
      </c>
      <c r="M10314">
        <f t="shared" si="887"/>
        <v>3</v>
      </c>
      <c r="N10314" t="str">
        <f t="shared" si="890"/>
        <v>F</v>
      </c>
      <c r="P10314" t="s">
        <v>19</v>
      </c>
      <c r="Q10314" t="s">
        <v>123</v>
      </c>
      <c r="R10314" t="s">
        <v>20</v>
      </c>
      <c r="W10314">
        <v>12</v>
      </c>
      <c r="X10314">
        <v>3</v>
      </c>
      <c r="Y10314">
        <v>2</v>
      </c>
    </row>
    <row r="10315" spans="1:25" x14ac:dyDescent="0.2">
      <c r="A10315">
        <v>1504446</v>
      </c>
      <c r="B10315" t="s">
        <v>108</v>
      </c>
      <c r="C10315" t="str">
        <f t="shared" si="888"/>
        <v>2011</v>
      </c>
      <c r="D10315" t="s">
        <v>14</v>
      </c>
      <c r="E10315" t="str">
        <f t="shared" si="889"/>
        <v>2011A</v>
      </c>
      <c r="F10315" t="s">
        <v>15</v>
      </c>
      <c r="G10315" t="s">
        <v>43</v>
      </c>
      <c r="H10315" t="s">
        <v>24</v>
      </c>
      <c r="I10315" t="s">
        <v>33</v>
      </c>
      <c r="J10315" t="str">
        <f t="shared" si="891"/>
        <v>ENG</v>
      </c>
      <c r="L10315">
        <v>2014</v>
      </c>
      <c r="M10315">
        <f t="shared" si="887"/>
        <v>3</v>
      </c>
      <c r="N10315" t="str">
        <f t="shared" si="890"/>
        <v>F</v>
      </c>
      <c r="P10315" t="s">
        <v>19</v>
      </c>
      <c r="Q10315" t="s">
        <v>116</v>
      </c>
      <c r="R10315" t="s">
        <v>17</v>
      </c>
      <c r="W10315">
        <v>11.833333</v>
      </c>
      <c r="X10315">
        <v>5</v>
      </c>
      <c r="Y10315">
        <v>6</v>
      </c>
    </row>
    <row r="10316" spans="1:25" x14ac:dyDescent="0.2">
      <c r="A10316">
        <v>1504446</v>
      </c>
      <c r="B10316" t="s">
        <v>108</v>
      </c>
      <c r="C10316" t="str">
        <f t="shared" si="888"/>
        <v>2011</v>
      </c>
      <c r="D10316" t="s">
        <v>20</v>
      </c>
      <c r="E10316" t="str">
        <f t="shared" si="889"/>
        <v>2011B</v>
      </c>
      <c r="F10316" t="s">
        <v>15</v>
      </c>
      <c r="G10316" t="s">
        <v>56</v>
      </c>
      <c r="H10316" t="s">
        <v>24</v>
      </c>
      <c r="I10316" t="s">
        <v>33</v>
      </c>
      <c r="J10316" t="str">
        <f t="shared" si="891"/>
        <v>ENG</v>
      </c>
      <c r="L10316">
        <v>2014</v>
      </c>
      <c r="M10316">
        <f t="shared" si="887"/>
        <v>3</v>
      </c>
      <c r="N10316" t="str">
        <f t="shared" si="890"/>
        <v>F</v>
      </c>
      <c r="P10316" t="s">
        <v>19</v>
      </c>
      <c r="Q10316" t="s">
        <v>123</v>
      </c>
      <c r="R10316" t="s">
        <v>24</v>
      </c>
      <c r="W10316">
        <v>11.833333</v>
      </c>
      <c r="X10316">
        <v>5</v>
      </c>
      <c r="Y10316">
        <v>6</v>
      </c>
    </row>
    <row r="10317" spans="1:25" x14ac:dyDescent="0.2">
      <c r="A10317">
        <v>1504446</v>
      </c>
      <c r="B10317" t="s">
        <v>115</v>
      </c>
      <c r="C10317" t="str">
        <f t="shared" si="888"/>
        <v>2012</v>
      </c>
      <c r="D10317" t="s">
        <v>14</v>
      </c>
      <c r="E10317" t="str">
        <f t="shared" si="889"/>
        <v>2012A</v>
      </c>
      <c r="F10317" t="s">
        <v>15</v>
      </c>
      <c r="G10317" t="s">
        <v>52</v>
      </c>
      <c r="H10317" t="s">
        <v>17</v>
      </c>
      <c r="I10317" t="s">
        <v>33</v>
      </c>
      <c r="J10317" t="str">
        <f t="shared" si="891"/>
        <v>ENG</v>
      </c>
      <c r="L10317">
        <v>2014</v>
      </c>
      <c r="M10317">
        <f t="shared" si="887"/>
        <v>2</v>
      </c>
      <c r="N10317" t="str">
        <f t="shared" si="890"/>
        <v>U</v>
      </c>
      <c r="P10317" t="s">
        <v>19</v>
      </c>
      <c r="Q10317" t="s">
        <v>118</v>
      </c>
      <c r="R10317" t="s">
        <v>24</v>
      </c>
      <c r="W10317">
        <v>11.833333</v>
      </c>
      <c r="X10317">
        <v>5</v>
      </c>
      <c r="Y10317">
        <v>6</v>
      </c>
    </row>
    <row r="10318" spans="1:25" x14ac:dyDescent="0.2">
      <c r="A10318">
        <v>1504484</v>
      </c>
      <c r="B10318" t="s">
        <v>108</v>
      </c>
      <c r="C10318" t="str">
        <f t="shared" si="888"/>
        <v>2011</v>
      </c>
      <c r="D10318" t="s">
        <v>14</v>
      </c>
      <c r="E10318" t="str">
        <f t="shared" si="889"/>
        <v>2011A</v>
      </c>
      <c r="F10318" t="s">
        <v>15</v>
      </c>
      <c r="G10318" t="s">
        <v>43</v>
      </c>
      <c r="H10318" t="s">
        <v>14</v>
      </c>
      <c r="I10318" t="s">
        <v>29</v>
      </c>
      <c r="J10318" t="str">
        <f t="shared" si="891"/>
        <v>ENG</v>
      </c>
      <c r="L10318">
        <v>2014</v>
      </c>
      <c r="M10318">
        <f t="shared" si="887"/>
        <v>3</v>
      </c>
      <c r="N10318" t="str">
        <f t="shared" si="890"/>
        <v>F</v>
      </c>
      <c r="P10318" t="s">
        <v>19</v>
      </c>
      <c r="Q10318" t="s">
        <v>116</v>
      </c>
      <c r="R10318" t="s">
        <v>14</v>
      </c>
      <c r="W10318">
        <v>13</v>
      </c>
      <c r="X10318">
        <v>7.5</v>
      </c>
      <c r="Y10318">
        <v>9</v>
      </c>
    </row>
    <row r="10319" spans="1:25" x14ac:dyDescent="0.2">
      <c r="A10319">
        <v>1504484</v>
      </c>
      <c r="B10319" t="s">
        <v>108</v>
      </c>
      <c r="C10319" t="str">
        <f t="shared" si="888"/>
        <v>2011</v>
      </c>
      <c r="D10319" t="s">
        <v>20</v>
      </c>
      <c r="E10319" t="str">
        <f t="shared" si="889"/>
        <v>2011B</v>
      </c>
      <c r="F10319" t="s">
        <v>15</v>
      </c>
      <c r="G10319" t="s">
        <v>56</v>
      </c>
      <c r="H10319" t="s">
        <v>14</v>
      </c>
      <c r="I10319" t="s">
        <v>29</v>
      </c>
      <c r="J10319" t="str">
        <f t="shared" si="891"/>
        <v>ENG</v>
      </c>
      <c r="L10319">
        <v>2014</v>
      </c>
      <c r="M10319">
        <f t="shared" si="887"/>
        <v>3</v>
      </c>
      <c r="N10319" t="str">
        <f t="shared" si="890"/>
        <v>F</v>
      </c>
      <c r="P10319" t="s">
        <v>19</v>
      </c>
      <c r="Q10319" t="s">
        <v>123</v>
      </c>
      <c r="R10319" t="s">
        <v>14</v>
      </c>
      <c r="W10319">
        <v>13</v>
      </c>
      <c r="X10319">
        <v>7.5</v>
      </c>
      <c r="Y10319">
        <v>9</v>
      </c>
    </row>
    <row r="10320" spans="1:25" x14ac:dyDescent="0.2">
      <c r="A10320">
        <v>1545892</v>
      </c>
      <c r="B10320" t="s">
        <v>115</v>
      </c>
      <c r="C10320" t="str">
        <f t="shared" si="888"/>
        <v>2012</v>
      </c>
      <c r="D10320" t="s">
        <v>14</v>
      </c>
      <c r="E10320" t="str">
        <f t="shared" si="889"/>
        <v>2012A</v>
      </c>
      <c r="F10320" t="s">
        <v>15</v>
      </c>
      <c r="G10320" t="s">
        <v>16</v>
      </c>
      <c r="H10320" t="s">
        <v>20</v>
      </c>
      <c r="I10320" t="s">
        <v>85</v>
      </c>
      <c r="J10320" t="str">
        <f t="shared" si="891"/>
        <v>ENG</v>
      </c>
      <c r="L10320">
        <v>2015</v>
      </c>
      <c r="M10320">
        <f t="shared" si="887"/>
        <v>3</v>
      </c>
      <c r="N10320" t="str">
        <f t="shared" si="890"/>
        <v>F</v>
      </c>
      <c r="P10320" t="s">
        <v>19</v>
      </c>
      <c r="Q10320" t="s">
        <v>116</v>
      </c>
      <c r="R10320" t="s">
        <v>24</v>
      </c>
    </row>
    <row r="10321" spans="1:25" x14ac:dyDescent="0.2">
      <c r="A10321">
        <v>1548630</v>
      </c>
      <c r="B10321" t="s">
        <v>115</v>
      </c>
      <c r="C10321" t="str">
        <f t="shared" si="888"/>
        <v>2012</v>
      </c>
      <c r="D10321" t="s">
        <v>14</v>
      </c>
      <c r="E10321" t="str">
        <f t="shared" si="889"/>
        <v>2012A</v>
      </c>
      <c r="F10321" t="s">
        <v>15</v>
      </c>
      <c r="G10321" t="s">
        <v>16</v>
      </c>
      <c r="H10321" t="s">
        <v>17</v>
      </c>
      <c r="I10321" t="s">
        <v>85</v>
      </c>
      <c r="J10321" t="str">
        <f t="shared" si="891"/>
        <v>ENG</v>
      </c>
      <c r="L10321">
        <v>2015</v>
      </c>
      <c r="M10321">
        <f t="shared" si="887"/>
        <v>3</v>
      </c>
      <c r="N10321" t="str">
        <f t="shared" si="890"/>
        <v>F</v>
      </c>
      <c r="P10321" t="s">
        <v>28</v>
      </c>
    </row>
    <row r="10322" spans="1:25" x14ac:dyDescent="0.2">
      <c r="A10322">
        <v>1504548</v>
      </c>
      <c r="B10322" t="s">
        <v>108</v>
      </c>
      <c r="C10322" t="str">
        <f t="shared" si="888"/>
        <v>2011</v>
      </c>
      <c r="D10322" t="s">
        <v>14</v>
      </c>
      <c r="E10322" t="str">
        <f t="shared" si="889"/>
        <v>2011A</v>
      </c>
      <c r="F10322" t="s">
        <v>15</v>
      </c>
      <c r="G10322" t="s">
        <v>43</v>
      </c>
      <c r="H10322" t="s">
        <v>14</v>
      </c>
      <c r="I10322" t="s">
        <v>1</v>
      </c>
      <c r="J10322" t="str">
        <f t="shared" si="891"/>
        <v>OTH</v>
      </c>
      <c r="L10322">
        <v>2014</v>
      </c>
      <c r="M10322">
        <f t="shared" si="887"/>
        <v>3</v>
      </c>
      <c r="N10322" t="str">
        <f t="shared" si="890"/>
        <v>F</v>
      </c>
      <c r="P10322" t="s">
        <v>28</v>
      </c>
      <c r="Q10322" t="s">
        <v>121</v>
      </c>
      <c r="R10322" t="s">
        <v>24</v>
      </c>
      <c r="W10322">
        <v>14</v>
      </c>
      <c r="X10322">
        <v>6.8</v>
      </c>
      <c r="Y10322">
        <v>5</v>
      </c>
    </row>
    <row r="10323" spans="1:25" x14ac:dyDescent="0.2">
      <c r="A10323">
        <v>1504548</v>
      </c>
      <c r="B10323" t="s">
        <v>108</v>
      </c>
      <c r="C10323" t="str">
        <f t="shared" si="888"/>
        <v>2011</v>
      </c>
      <c r="D10323" t="s">
        <v>20</v>
      </c>
      <c r="E10323" t="str">
        <f t="shared" si="889"/>
        <v>2011B</v>
      </c>
      <c r="F10323" t="s">
        <v>15</v>
      </c>
      <c r="G10323" t="s">
        <v>56</v>
      </c>
      <c r="H10323" t="s">
        <v>20</v>
      </c>
      <c r="I10323" t="s">
        <v>1</v>
      </c>
      <c r="J10323" t="str">
        <f t="shared" si="891"/>
        <v>OTH</v>
      </c>
      <c r="L10323">
        <v>2014</v>
      </c>
      <c r="M10323">
        <f t="shared" si="887"/>
        <v>3</v>
      </c>
      <c r="N10323" t="str">
        <f t="shared" si="890"/>
        <v>F</v>
      </c>
      <c r="P10323" t="s">
        <v>28</v>
      </c>
      <c r="Q10323" t="s">
        <v>116</v>
      </c>
      <c r="R10323" t="s">
        <v>20</v>
      </c>
      <c r="W10323">
        <v>14</v>
      </c>
      <c r="X10323">
        <v>6.8</v>
      </c>
      <c r="Y10323">
        <v>5</v>
      </c>
    </row>
    <row r="10324" spans="1:25" x14ac:dyDescent="0.2">
      <c r="A10324">
        <v>1505322</v>
      </c>
      <c r="B10324" t="s">
        <v>108</v>
      </c>
      <c r="C10324" t="str">
        <f t="shared" si="888"/>
        <v>2011</v>
      </c>
      <c r="D10324" t="s">
        <v>14</v>
      </c>
      <c r="E10324" t="str">
        <f t="shared" si="889"/>
        <v>2011A</v>
      </c>
      <c r="F10324" t="s">
        <v>15</v>
      </c>
      <c r="G10324" t="s">
        <v>43</v>
      </c>
      <c r="H10324" t="s">
        <v>14</v>
      </c>
      <c r="I10324" t="s">
        <v>23</v>
      </c>
      <c r="J10324" t="str">
        <f t="shared" si="891"/>
        <v>ENG</v>
      </c>
      <c r="L10324">
        <v>2014</v>
      </c>
      <c r="M10324">
        <f t="shared" si="887"/>
        <v>3</v>
      </c>
      <c r="N10324" t="str">
        <f t="shared" si="890"/>
        <v>F</v>
      </c>
      <c r="P10324" t="s">
        <v>19</v>
      </c>
      <c r="Q10324" t="s">
        <v>118</v>
      </c>
      <c r="R10324" t="s">
        <v>14</v>
      </c>
      <c r="W10324">
        <v>15</v>
      </c>
      <c r="X10324">
        <v>5</v>
      </c>
      <c r="Y10324">
        <v>5</v>
      </c>
    </row>
    <row r="10325" spans="1:25" x14ac:dyDescent="0.2">
      <c r="A10325">
        <v>1505322</v>
      </c>
      <c r="B10325" t="s">
        <v>108</v>
      </c>
      <c r="C10325" t="str">
        <f t="shared" si="888"/>
        <v>2011</v>
      </c>
      <c r="D10325" t="s">
        <v>20</v>
      </c>
      <c r="E10325" t="str">
        <f t="shared" si="889"/>
        <v>2011B</v>
      </c>
      <c r="F10325" t="s">
        <v>15</v>
      </c>
      <c r="G10325" t="s">
        <v>56</v>
      </c>
      <c r="H10325" t="s">
        <v>14</v>
      </c>
      <c r="I10325" t="s">
        <v>23</v>
      </c>
      <c r="J10325" t="str">
        <f t="shared" si="891"/>
        <v>ENG</v>
      </c>
      <c r="L10325">
        <v>2014</v>
      </c>
      <c r="M10325">
        <f t="shared" si="887"/>
        <v>3</v>
      </c>
      <c r="N10325" t="str">
        <f t="shared" si="890"/>
        <v>F</v>
      </c>
      <c r="P10325" t="s">
        <v>19</v>
      </c>
      <c r="Q10325" t="s">
        <v>121</v>
      </c>
      <c r="R10325" t="s">
        <v>14</v>
      </c>
      <c r="W10325">
        <v>15</v>
      </c>
      <c r="X10325">
        <v>5</v>
      </c>
      <c r="Y10325">
        <v>5</v>
      </c>
    </row>
    <row r="10326" spans="1:25" x14ac:dyDescent="0.2">
      <c r="A10326">
        <v>1505322</v>
      </c>
      <c r="B10326" t="s">
        <v>110</v>
      </c>
      <c r="C10326" t="str">
        <f t="shared" si="888"/>
        <v>2011</v>
      </c>
      <c r="D10326" t="s">
        <v>24</v>
      </c>
      <c r="E10326" t="str">
        <f t="shared" si="889"/>
        <v>2011C</v>
      </c>
      <c r="F10326" t="s">
        <v>15</v>
      </c>
      <c r="G10326" t="s">
        <v>36</v>
      </c>
      <c r="H10326" t="s">
        <v>14</v>
      </c>
      <c r="I10326" t="s">
        <v>23</v>
      </c>
      <c r="J10326" t="str">
        <f t="shared" si="891"/>
        <v>ENG</v>
      </c>
      <c r="L10326">
        <v>2014</v>
      </c>
      <c r="M10326">
        <f t="shared" si="887"/>
        <v>3</v>
      </c>
      <c r="N10326" t="str">
        <f t="shared" si="890"/>
        <v>F</v>
      </c>
      <c r="P10326" t="s">
        <v>19</v>
      </c>
      <c r="Q10326" t="s">
        <v>116</v>
      </c>
      <c r="R10326" t="s">
        <v>14</v>
      </c>
      <c r="W10326">
        <v>15</v>
      </c>
      <c r="X10326">
        <v>5</v>
      </c>
      <c r="Y10326">
        <v>5</v>
      </c>
    </row>
    <row r="10327" spans="1:25" x14ac:dyDescent="0.2">
      <c r="A10327">
        <v>1505340</v>
      </c>
      <c r="B10327" t="s">
        <v>108</v>
      </c>
      <c r="C10327" t="str">
        <f t="shared" si="888"/>
        <v>2011</v>
      </c>
      <c r="D10327" t="s">
        <v>14</v>
      </c>
      <c r="E10327" t="str">
        <f t="shared" si="889"/>
        <v>2011A</v>
      </c>
      <c r="F10327" t="s">
        <v>15</v>
      </c>
      <c r="G10327" t="s">
        <v>43</v>
      </c>
      <c r="H10327" t="s">
        <v>14</v>
      </c>
      <c r="I10327" t="s">
        <v>18</v>
      </c>
      <c r="J10327" t="str">
        <f t="shared" si="891"/>
        <v>ENG</v>
      </c>
      <c r="L10327">
        <v>2014</v>
      </c>
      <c r="M10327">
        <f t="shared" si="887"/>
        <v>3</v>
      </c>
      <c r="N10327" t="str">
        <f t="shared" si="890"/>
        <v>F</v>
      </c>
      <c r="P10327" t="s">
        <v>19</v>
      </c>
      <c r="W10327">
        <v>9</v>
      </c>
      <c r="X10327">
        <v>1</v>
      </c>
      <c r="Y10327">
        <v>0</v>
      </c>
    </row>
    <row r="10328" spans="1:25" x14ac:dyDescent="0.2">
      <c r="A10328">
        <v>1505340</v>
      </c>
      <c r="B10328" t="s">
        <v>108</v>
      </c>
      <c r="C10328" t="str">
        <f t="shared" si="888"/>
        <v>2011</v>
      </c>
      <c r="D10328" t="s">
        <v>20</v>
      </c>
      <c r="E10328" t="str">
        <f t="shared" si="889"/>
        <v>2011B</v>
      </c>
      <c r="F10328" t="s">
        <v>15</v>
      </c>
      <c r="G10328" t="s">
        <v>56</v>
      </c>
      <c r="H10328" t="s">
        <v>14</v>
      </c>
      <c r="I10328" t="s">
        <v>18</v>
      </c>
      <c r="J10328" t="str">
        <f t="shared" si="891"/>
        <v>ENG</v>
      </c>
      <c r="L10328">
        <v>2014</v>
      </c>
      <c r="M10328">
        <f t="shared" si="887"/>
        <v>3</v>
      </c>
      <c r="N10328" t="str">
        <f t="shared" si="890"/>
        <v>F</v>
      </c>
      <c r="P10328" t="s">
        <v>19</v>
      </c>
      <c r="W10328">
        <v>9</v>
      </c>
      <c r="X10328">
        <v>1</v>
      </c>
      <c r="Y10328">
        <v>0</v>
      </c>
    </row>
    <row r="10329" spans="1:25" x14ac:dyDescent="0.2">
      <c r="A10329">
        <v>1505608</v>
      </c>
      <c r="B10329" t="s">
        <v>108</v>
      </c>
      <c r="C10329" t="str">
        <f t="shared" si="888"/>
        <v>2011</v>
      </c>
      <c r="D10329" t="s">
        <v>14</v>
      </c>
      <c r="E10329" t="str">
        <f t="shared" si="889"/>
        <v>2011A</v>
      </c>
      <c r="F10329" t="s">
        <v>15</v>
      </c>
      <c r="G10329" t="s">
        <v>16</v>
      </c>
      <c r="H10329" t="s">
        <v>14</v>
      </c>
      <c r="I10329" t="s">
        <v>27</v>
      </c>
      <c r="J10329" t="str">
        <f t="shared" si="891"/>
        <v>ENG</v>
      </c>
      <c r="L10329">
        <v>2014</v>
      </c>
      <c r="M10329">
        <f t="shared" si="887"/>
        <v>3</v>
      </c>
      <c r="N10329" t="str">
        <f t="shared" si="890"/>
        <v>F</v>
      </c>
      <c r="P10329" t="s">
        <v>19</v>
      </c>
      <c r="Q10329" t="s">
        <v>120</v>
      </c>
      <c r="R10329" t="s">
        <v>14</v>
      </c>
    </row>
    <row r="10330" spans="1:25" x14ac:dyDescent="0.2">
      <c r="A10330">
        <v>1505608</v>
      </c>
      <c r="B10330" t="s">
        <v>108</v>
      </c>
      <c r="C10330" t="str">
        <f t="shared" si="888"/>
        <v>2011</v>
      </c>
      <c r="D10330" t="s">
        <v>20</v>
      </c>
      <c r="E10330" t="str">
        <f t="shared" si="889"/>
        <v>2011B</v>
      </c>
      <c r="F10330" t="s">
        <v>15</v>
      </c>
      <c r="G10330" t="s">
        <v>64</v>
      </c>
      <c r="H10330" t="s">
        <v>20</v>
      </c>
      <c r="I10330" t="s">
        <v>27</v>
      </c>
      <c r="J10330" t="str">
        <f t="shared" si="891"/>
        <v>ENG</v>
      </c>
      <c r="L10330">
        <v>2014</v>
      </c>
      <c r="M10330">
        <f t="shared" si="887"/>
        <v>3</v>
      </c>
      <c r="N10330" t="str">
        <f t="shared" si="890"/>
        <v>F</v>
      </c>
      <c r="P10330" t="s">
        <v>19</v>
      </c>
      <c r="Q10330" t="s">
        <v>122</v>
      </c>
      <c r="R10330" t="s">
        <v>14</v>
      </c>
    </row>
    <row r="10331" spans="1:25" x14ac:dyDescent="0.2">
      <c r="A10331">
        <v>1505682</v>
      </c>
      <c r="B10331" t="s">
        <v>108</v>
      </c>
      <c r="C10331" t="str">
        <f t="shared" si="888"/>
        <v>2011</v>
      </c>
      <c r="D10331" t="s">
        <v>14</v>
      </c>
      <c r="E10331" t="str">
        <f t="shared" si="889"/>
        <v>2011A</v>
      </c>
      <c r="F10331" t="s">
        <v>15</v>
      </c>
      <c r="G10331" t="s">
        <v>43</v>
      </c>
      <c r="H10331" t="s">
        <v>20</v>
      </c>
      <c r="I10331" t="s">
        <v>41</v>
      </c>
      <c r="J10331" t="str">
        <f t="shared" si="891"/>
        <v>ENG</v>
      </c>
      <c r="L10331">
        <v>2014</v>
      </c>
      <c r="M10331">
        <f t="shared" si="887"/>
        <v>3</v>
      </c>
      <c r="N10331" t="str">
        <f t="shared" si="890"/>
        <v>F</v>
      </c>
      <c r="P10331" t="s">
        <v>19</v>
      </c>
      <c r="Q10331" t="s">
        <v>118</v>
      </c>
      <c r="R10331" t="s">
        <v>14</v>
      </c>
    </row>
    <row r="10332" spans="1:25" x14ac:dyDescent="0.2">
      <c r="A10332">
        <v>1505682</v>
      </c>
      <c r="B10332" t="s">
        <v>108</v>
      </c>
      <c r="C10332" t="str">
        <f t="shared" si="888"/>
        <v>2011</v>
      </c>
      <c r="D10332" t="s">
        <v>20</v>
      </c>
      <c r="E10332" t="str">
        <f t="shared" si="889"/>
        <v>2011B</v>
      </c>
      <c r="F10332" t="s">
        <v>15</v>
      </c>
      <c r="G10332" t="s">
        <v>56</v>
      </c>
      <c r="H10332" t="s">
        <v>20</v>
      </c>
      <c r="I10332" t="s">
        <v>41</v>
      </c>
      <c r="J10332" t="str">
        <f t="shared" si="891"/>
        <v>ENG</v>
      </c>
      <c r="L10332">
        <v>2014</v>
      </c>
      <c r="M10332">
        <f t="shared" si="887"/>
        <v>3</v>
      </c>
      <c r="N10332" t="str">
        <f t="shared" si="890"/>
        <v>F</v>
      </c>
      <c r="P10332" t="s">
        <v>19</v>
      </c>
      <c r="Q10332" t="s">
        <v>121</v>
      </c>
      <c r="R10332" t="s">
        <v>14</v>
      </c>
    </row>
    <row r="10333" spans="1:25" x14ac:dyDescent="0.2">
      <c r="A10333">
        <v>1505774</v>
      </c>
      <c r="B10333" t="s">
        <v>108</v>
      </c>
      <c r="C10333" t="str">
        <f t="shared" si="888"/>
        <v>2011</v>
      </c>
      <c r="D10333" t="s">
        <v>14</v>
      </c>
      <c r="E10333" t="str">
        <f t="shared" si="889"/>
        <v>2011A</v>
      </c>
      <c r="F10333" t="s">
        <v>15</v>
      </c>
      <c r="G10333" t="s">
        <v>43</v>
      </c>
      <c r="H10333" t="s">
        <v>20</v>
      </c>
      <c r="I10333" t="s">
        <v>23</v>
      </c>
      <c r="J10333" t="str">
        <f t="shared" si="891"/>
        <v>ENG</v>
      </c>
      <c r="L10333">
        <v>2014</v>
      </c>
      <c r="M10333">
        <f t="shared" si="887"/>
        <v>3</v>
      </c>
      <c r="N10333" t="str">
        <f t="shared" si="890"/>
        <v>F</v>
      </c>
      <c r="P10333" t="s">
        <v>19</v>
      </c>
      <c r="Q10333" t="s">
        <v>118</v>
      </c>
      <c r="R10333" t="s">
        <v>20</v>
      </c>
      <c r="W10333">
        <v>12</v>
      </c>
      <c r="X10333">
        <v>6</v>
      </c>
      <c r="Y10333">
        <v>5</v>
      </c>
    </row>
    <row r="10334" spans="1:25" x14ac:dyDescent="0.2">
      <c r="A10334">
        <v>1505774</v>
      </c>
      <c r="B10334" t="s">
        <v>108</v>
      </c>
      <c r="C10334" t="str">
        <f t="shared" si="888"/>
        <v>2011</v>
      </c>
      <c r="D10334" t="s">
        <v>20</v>
      </c>
      <c r="E10334" t="str">
        <f t="shared" si="889"/>
        <v>2011B</v>
      </c>
      <c r="F10334" t="s">
        <v>15</v>
      </c>
      <c r="G10334" t="s">
        <v>56</v>
      </c>
      <c r="H10334" t="s">
        <v>20</v>
      </c>
      <c r="I10334" t="s">
        <v>23</v>
      </c>
      <c r="J10334" t="str">
        <f t="shared" si="891"/>
        <v>ENG</v>
      </c>
      <c r="L10334">
        <v>2014</v>
      </c>
      <c r="M10334">
        <f t="shared" si="887"/>
        <v>3</v>
      </c>
      <c r="N10334" t="str">
        <f t="shared" si="890"/>
        <v>F</v>
      </c>
      <c r="P10334" t="s">
        <v>19</v>
      </c>
      <c r="Q10334" t="s">
        <v>121</v>
      </c>
      <c r="R10334" t="s">
        <v>24</v>
      </c>
      <c r="W10334">
        <v>12</v>
      </c>
      <c r="X10334">
        <v>6</v>
      </c>
      <c r="Y10334">
        <v>5</v>
      </c>
    </row>
    <row r="10335" spans="1:25" x14ac:dyDescent="0.2">
      <c r="A10335">
        <v>1505850</v>
      </c>
      <c r="B10335" t="s">
        <v>110</v>
      </c>
      <c r="C10335" t="str">
        <f t="shared" si="888"/>
        <v>2011</v>
      </c>
      <c r="D10335" t="s">
        <v>24</v>
      </c>
      <c r="E10335" t="str">
        <f t="shared" si="889"/>
        <v>2011C</v>
      </c>
      <c r="F10335" t="s">
        <v>15</v>
      </c>
      <c r="G10335" t="s">
        <v>43</v>
      </c>
      <c r="H10335" t="s">
        <v>20</v>
      </c>
      <c r="I10335" t="s">
        <v>25</v>
      </c>
      <c r="J10335" t="str">
        <f t="shared" si="891"/>
        <v>ENG</v>
      </c>
      <c r="L10335">
        <v>2014</v>
      </c>
      <c r="M10335">
        <f t="shared" si="887"/>
        <v>3</v>
      </c>
      <c r="N10335" t="str">
        <f t="shared" si="890"/>
        <v>F</v>
      </c>
      <c r="P10335" t="s">
        <v>28</v>
      </c>
      <c r="Q10335" t="s">
        <v>121</v>
      </c>
      <c r="R10335" t="s">
        <v>14</v>
      </c>
    </row>
    <row r="10336" spans="1:25" x14ac:dyDescent="0.2">
      <c r="A10336">
        <v>1505850</v>
      </c>
      <c r="B10336" t="s">
        <v>110</v>
      </c>
      <c r="C10336" t="str">
        <f t="shared" si="888"/>
        <v>2011</v>
      </c>
      <c r="D10336" t="s">
        <v>57</v>
      </c>
      <c r="E10336" t="str">
        <f t="shared" si="889"/>
        <v>2011D</v>
      </c>
      <c r="F10336" t="s">
        <v>15</v>
      </c>
      <c r="G10336" t="s">
        <v>56</v>
      </c>
      <c r="H10336" t="s">
        <v>20</v>
      </c>
      <c r="I10336" t="s">
        <v>25</v>
      </c>
      <c r="J10336" t="str">
        <f t="shared" si="891"/>
        <v>ENG</v>
      </c>
      <c r="L10336">
        <v>2014</v>
      </c>
      <c r="M10336">
        <f t="shared" si="887"/>
        <v>3</v>
      </c>
      <c r="N10336" t="str">
        <f t="shared" si="890"/>
        <v>F</v>
      </c>
      <c r="P10336" t="s">
        <v>28</v>
      </c>
      <c r="Q10336" t="s">
        <v>116</v>
      </c>
      <c r="R10336" t="s">
        <v>14</v>
      </c>
    </row>
    <row r="10337" spans="1:25" x14ac:dyDescent="0.2">
      <c r="A10337">
        <v>1505866</v>
      </c>
      <c r="B10337" t="s">
        <v>108</v>
      </c>
      <c r="C10337" t="str">
        <f t="shared" si="888"/>
        <v>2011</v>
      </c>
      <c r="D10337" t="s">
        <v>14</v>
      </c>
      <c r="E10337" t="str">
        <f t="shared" si="889"/>
        <v>2011A</v>
      </c>
      <c r="F10337" t="s">
        <v>15</v>
      </c>
      <c r="G10337" t="s">
        <v>16</v>
      </c>
      <c r="H10337" t="s">
        <v>14</v>
      </c>
      <c r="I10337" t="s">
        <v>48</v>
      </c>
      <c r="J10337" t="str">
        <f t="shared" si="891"/>
        <v>ENG</v>
      </c>
      <c r="L10337">
        <v>2014</v>
      </c>
      <c r="M10337">
        <f t="shared" si="887"/>
        <v>3</v>
      </c>
      <c r="N10337" t="str">
        <f t="shared" si="890"/>
        <v>F</v>
      </c>
      <c r="P10337" t="s">
        <v>19</v>
      </c>
      <c r="Q10337" t="s">
        <v>116</v>
      </c>
      <c r="R10337" t="s">
        <v>14</v>
      </c>
      <c r="W10337">
        <v>15</v>
      </c>
      <c r="X10337">
        <v>7</v>
      </c>
      <c r="Y10337">
        <v>8</v>
      </c>
    </row>
    <row r="10338" spans="1:25" x14ac:dyDescent="0.2">
      <c r="A10338">
        <v>1506210</v>
      </c>
      <c r="B10338" t="s">
        <v>110</v>
      </c>
      <c r="C10338" t="str">
        <f t="shared" si="888"/>
        <v>2011</v>
      </c>
      <c r="D10338" t="s">
        <v>57</v>
      </c>
      <c r="E10338" t="str">
        <f t="shared" si="889"/>
        <v>2011D</v>
      </c>
      <c r="F10338" t="s">
        <v>15</v>
      </c>
      <c r="G10338" t="s">
        <v>56</v>
      </c>
      <c r="H10338" t="s">
        <v>20</v>
      </c>
      <c r="I10338" t="s">
        <v>15</v>
      </c>
      <c r="J10338" t="str">
        <f t="shared" si="891"/>
        <v>SCI</v>
      </c>
      <c r="L10338">
        <v>2014</v>
      </c>
      <c r="M10338">
        <f t="shared" si="887"/>
        <v>3</v>
      </c>
      <c r="N10338" t="str">
        <f t="shared" si="890"/>
        <v>F</v>
      </c>
      <c r="P10338" t="s">
        <v>19</v>
      </c>
    </row>
    <row r="10339" spans="1:25" x14ac:dyDescent="0.2">
      <c r="A10339">
        <v>1506210</v>
      </c>
      <c r="B10339" t="s">
        <v>110</v>
      </c>
      <c r="C10339" t="str">
        <f t="shared" si="888"/>
        <v>2011</v>
      </c>
      <c r="D10339" t="s">
        <v>24</v>
      </c>
      <c r="E10339" t="str">
        <f t="shared" si="889"/>
        <v>2011C</v>
      </c>
      <c r="F10339" t="s">
        <v>15</v>
      </c>
      <c r="G10339" t="s">
        <v>43</v>
      </c>
      <c r="H10339" t="s">
        <v>24</v>
      </c>
      <c r="I10339" t="s">
        <v>15</v>
      </c>
      <c r="J10339" t="str">
        <f t="shared" si="891"/>
        <v>SCI</v>
      </c>
      <c r="L10339">
        <v>2014</v>
      </c>
      <c r="M10339">
        <f t="shared" si="887"/>
        <v>3</v>
      </c>
      <c r="N10339" t="str">
        <f t="shared" si="890"/>
        <v>F</v>
      </c>
      <c r="P10339" t="s">
        <v>19</v>
      </c>
    </row>
    <row r="10340" spans="1:25" x14ac:dyDescent="0.2">
      <c r="A10340">
        <v>1506210</v>
      </c>
      <c r="B10340" t="s">
        <v>108</v>
      </c>
      <c r="C10340" t="str">
        <f t="shared" si="888"/>
        <v>2011</v>
      </c>
      <c r="D10340" t="s">
        <v>14</v>
      </c>
      <c r="E10340" t="str">
        <f t="shared" si="889"/>
        <v>2011A</v>
      </c>
      <c r="F10340" t="s">
        <v>15</v>
      </c>
      <c r="G10340" t="s">
        <v>43</v>
      </c>
      <c r="H10340" t="s">
        <v>17</v>
      </c>
      <c r="I10340" t="s">
        <v>15</v>
      </c>
      <c r="J10340" t="str">
        <f t="shared" si="891"/>
        <v>SCI</v>
      </c>
      <c r="L10340">
        <v>2014</v>
      </c>
      <c r="M10340">
        <f t="shared" si="887"/>
        <v>3</v>
      </c>
      <c r="N10340" t="str">
        <f t="shared" si="890"/>
        <v>F</v>
      </c>
      <c r="P10340" t="s">
        <v>19</v>
      </c>
    </row>
    <row r="10341" spans="1:25" x14ac:dyDescent="0.2">
      <c r="A10341">
        <v>1506580</v>
      </c>
      <c r="B10341" t="s">
        <v>115</v>
      </c>
      <c r="C10341" t="str">
        <f t="shared" si="888"/>
        <v>2012</v>
      </c>
      <c r="D10341" t="s">
        <v>14</v>
      </c>
      <c r="E10341" t="str">
        <f t="shared" si="889"/>
        <v>2012A</v>
      </c>
      <c r="F10341" t="s">
        <v>15</v>
      </c>
      <c r="G10341" t="s">
        <v>43</v>
      </c>
      <c r="H10341" t="s">
        <v>20</v>
      </c>
      <c r="I10341" t="s">
        <v>33</v>
      </c>
      <c r="J10341" t="str">
        <f t="shared" si="891"/>
        <v>ENG</v>
      </c>
      <c r="L10341">
        <v>2015</v>
      </c>
      <c r="M10341">
        <f t="shared" si="887"/>
        <v>3</v>
      </c>
      <c r="N10341" t="str">
        <f t="shared" si="890"/>
        <v>F</v>
      </c>
      <c r="P10341" t="s">
        <v>19</v>
      </c>
      <c r="Q10341" t="s">
        <v>118</v>
      </c>
      <c r="R10341" t="s">
        <v>20</v>
      </c>
      <c r="W10341">
        <v>11.666667</v>
      </c>
      <c r="X10341">
        <v>0</v>
      </c>
      <c r="Y10341">
        <v>0</v>
      </c>
    </row>
    <row r="10342" spans="1:25" x14ac:dyDescent="0.2">
      <c r="A10342">
        <v>1552050</v>
      </c>
      <c r="B10342" t="s">
        <v>115</v>
      </c>
      <c r="C10342" t="str">
        <f t="shared" si="888"/>
        <v>2012</v>
      </c>
      <c r="D10342" t="s">
        <v>14</v>
      </c>
      <c r="E10342" t="str">
        <f t="shared" si="889"/>
        <v>2012A</v>
      </c>
      <c r="F10342" t="s">
        <v>15</v>
      </c>
      <c r="G10342" t="s">
        <v>16</v>
      </c>
      <c r="H10342" t="s">
        <v>17</v>
      </c>
      <c r="I10342" t="s">
        <v>85</v>
      </c>
      <c r="J10342" t="str">
        <f t="shared" si="891"/>
        <v>ENG</v>
      </c>
      <c r="L10342">
        <v>2015</v>
      </c>
      <c r="M10342">
        <f t="shared" si="887"/>
        <v>3</v>
      </c>
      <c r="N10342" t="str">
        <f t="shared" si="890"/>
        <v>F</v>
      </c>
      <c r="P10342" t="s">
        <v>19</v>
      </c>
      <c r="Q10342" t="s">
        <v>116</v>
      </c>
      <c r="R10342" t="s">
        <v>17</v>
      </c>
      <c r="W10342">
        <v>14.833333</v>
      </c>
      <c r="X10342">
        <v>8</v>
      </c>
      <c r="Y10342">
        <v>9</v>
      </c>
    </row>
    <row r="10343" spans="1:25" x14ac:dyDescent="0.2">
      <c r="A10343">
        <v>1506748</v>
      </c>
      <c r="B10343" t="s">
        <v>115</v>
      </c>
      <c r="C10343" t="str">
        <f t="shared" si="888"/>
        <v>2012</v>
      </c>
      <c r="D10343" t="s">
        <v>14</v>
      </c>
      <c r="E10343" t="str">
        <f t="shared" si="889"/>
        <v>2012A</v>
      </c>
      <c r="F10343" t="s">
        <v>15</v>
      </c>
      <c r="G10343" t="s">
        <v>16</v>
      </c>
      <c r="H10343" t="s">
        <v>20</v>
      </c>
      <c r="I10343" t="s">
        <v>23</v>
      </c>
      <c r="J10343" t="str">
        <f t="shared" si="891"/>
        <v>ENG</v>
      </c>
      <c r="L10343">
        <v>2015</v>
      </c>
      <c r="M10343">
        <f t="shared" si="887"/>
        <v>3</v>
      </c>
      <c r="N10343" t="str">
        <f t="shared" si="890"/>
        <v>F</v>
      </c>
      <c r="P10343" t="s">
        <v>19</v>
      </c>
      <c r="Q10343" t="s">
        <v>116</v>
      </c>
      <c r="R10343" t="s">
        <v>20</v>
      </c>
    </row>
    <row r="10344" spans="1:25" x14ac:dyDescent="0.2">
      <c r="A10344">
        <v>1506844</v>
      </c>
      <c r="B10344" t="s">
        <v>108</v>
      </c>
      <c r="C10344" t="str">
        <f t="shared" si="888"/>
        <v>2011</v>
      </c>
      <c r="D10344" t="s">
        <v>14</v>
      </c>
      <c r="E10344" t="str">
        <f t="shared" si="889"/>
        <v>2011A</v>
      </c>
      <c r="F10344" t="s">
        <v>15</v>
      </c>
      <c r="G10344" t="s">
        <v>43</v>
      </c>
      <c r="H10344" t="s">
        <v>20</v>
      </c>
      <c r="I10344" t="s">
        <v>21</v>
      </c>
      <c r="J10344" t="str">
        <f t="shared" si="891"/>
        <v>COMP</v>
      </c>
      <c r="L10344">
        <v>2014</v>
      </c>
      <c r="M10344">
        <f t="shared" si="887"/>
        <v>3</v>
      </c>
      <c r="N10344" t="str">
        <f t="shared" si="890"/>
        <v>F</v>
      </c>
      <c r="P10344" t="s">
        <v>19</v>
      </c>
      <c r="Q10344" t="s">
        <v>118</v>
      </c>
      <c r="R10344" t="s">
        <v>14</v>
      </c>
      <c r="W10344">
        <v>13.5</v>
      </c>
      <c r="X10344">
        <v>6</v>
      </c>
      <c r="Y10344">
        <v>3</v>
      </c>
    </row>
    <row r="10345" spans="1:25" x14ac:dyDescent="0.2">
      <c r="A10345">
        <v>1506858</v>
      </c>
      <c r="B10345" t="s">
        <v>115</v>
      </c>
      <c r="C10345" t="str">
        <f t="shared" si="888"/>
        <v>2012</v>
      </c>
      <c r="D10345" t="s">
        <v>14</v>
      </c>
      <c r="E10345" t="str">
        <f t="shared" si="889"/>
        <v>2012A</v>
      </c>
      <c r="F10345" t="s">
        <v>15</v>
      </c>
      <c r="G10345" t="s">
        <v>43</v>
      </c>
      <c r="H10345" t="s">
        <v>20</v>
      </c>
      <c r="I10345" t="s">
        <v>18</v>
      </c>
      <c r="J10345" t="str">
        <f t="shared" si="891"/>
        <v>ENG</v>
      </c>
      <c r="L10345">
        <v>2015</v>
      </c>
      <c r="M10345">
        <f t="shared" si="887"/>
        <v>3</v>
      </c>
      <c r="N10345" t="str">
        <f t="shared" si="890"/>
        <v>F</v>
      </c>
      <c r="P10345" t="s">
        <v>19</v>
      </c>
      <c r="Q10345" t="s">
        <v>121</v>
      </c>
      <c r="R10345" t="s">
        <v>14</v>
      </c>
      <c r="W10345">
        <v>13.166665999999999</v>
      </c>
      <c r="X10345">
        <v>4.8</v>
      </c>
      <c r="Y10345">
        <v>8.5</v>
      </c>
    </row>
    <row r="10346" spans="1:25" x14ac:dyDescent="0.2">
      <c r="A10346">
        <v>1506872</v>
      </c>
      <c r="B10346" t="s">
        <v>115</v>
      </c>
      <c r="C10346" t="str">
        <f t="shared" si="888"/>
        <v>2012</v>
      </c>
      <c r="D10346" t="s">
        <v>14</v>
      </c>
      <c r="E10346" t="str">
        <f t="shared" si="889"/>
        <v>2012A</v>
      </c>
      <c r="F10346" t="s">
        <v>15</v>
      </c>
      <c r="G10346" t="s">
        <v>16</v>
      </c>
      <c r="H10346" t="s">
        <v>20</v>
      </c>
      <c r="I10346" t="s">
        <v>23</v>
      </c>
      <c r="J10346" t="str">
        <f t="shared" si="891"/>
        <v>ENG</v>
      </c>
      <c r="L10346">
        <v>2015</v>
      </c>
      <c r="M10346">
        <f t="shared" si="887"/>
        <v>3</v>
      </c>
      <c r="N10346" t="str">
        <f t="shared" si="890"/>
        <v>F</v>
      </c>
      <c r="P10346" t="s">
        <v>19</v>
      </c>
      <c r="Q10346" t="s">
        <v>116</v>
      </c>
      <c r="R10346" t="s">
        <v>20</v>
      </c>
    </row>
    <row r="10347" spans="1:25" x14ac:dyDescent="0.2">
      <c r="A10347">
        <v>1553776</v>
      </c>
      <c r="B10347" t="s">
        <v>115</v>
      </c>
      <c r="C10347" t="str">
        <f t="shared" si="888"/>
        <v>2012</v>
      </c>
      <c r="D10347" t="s">
        <v>14</v>
      </c>
      <c r="E10347" t="str">
        <f t="shared" si="889"/>
        <v>2012A</v>
      </c>
      <c r="F10347" t="s">
        <v>15</v>
      </c>
      <c r="G10347" t="s">
        <v>43</v>
      </c>
      <c r="H10347" t="s">
        <v>20</v>
      </c>
      <c r="I10347" t="s">
        <v>85</v>
      </c>
      <c r="J10347" t="str">
        <f t="shared" si="891"/>
        <v>ENG</v>
      </c>
      <c r="L10347">
        <v>2015</v>
      </c>
      <c r="M10347">
        <f t="shared" si="887"/>
        <v>3</v>
      </c>
      <c r="N10347" t="str">
        <f t="shared" si="890"/>
        <v>F</v>
      </c>
      <c r="P10347" t="s">
        <v>19</v>
      </c>
      <c r="Q10347" t="s">
        <v>118</v>
      </c>
      <c r="R10347" t="s">
        <v>14</v>
      </c>
      <c r="W10347">
        <v>11</v>
      </c>
      <c r="X10347">
        <v>7</v>
      </c>
      <c r="Y10347">
        <v>8</v>
      </c>
    </row>
    <row r="10348" spans="1:25" x14ac:dyDescent="0.2">
      <c r="A10348">
        <v>1553940</v>
      </c>
      <c r="B10348" t="s">
        <v>115</v>
      </c>
      <c r="C10348" t="str">
        <f t="shared" si="888"/>
        <v>2012</v>
      </c>
      <c r="D10348" t="s">
        <v>14</v>
      </c>
      <c r="E10348" t="str">
        <f t="shared" si="889"/>
        <v>2012A</v>
      </c>
      <c r="F10348" t="s">
        <v>15</v>
      </c>
      <c r="G10348" t="s">
        <v>43</v>
      </c>
      <c r="H10348" t="s">
        <v>20</v>
      </c>
      <c r="I10348" t="s">
        <v>85</v>
      </c>
      <c r="J10348" t="str">
        <f t="shared" si="891"/>
        <v>ENG</v>
      </c>
      <c r="L10348">
        <v>2015</v>
      </c>
      <c r="M10348">
        <f t="shared" si="887"/>
        <v>3</v>
      </c>
      <c r="N10348" t="str">
        <f t="shared" si="890"/>
        <v>F</v>
      </c>
      <c r="P10348" t="s">
        <v>19</v>
      </c>
      <c r="Q10348" t="s">
        <v>116</v>
      </c>
      <c r="R10348" t="s">
        <v>24</v>
      </c>
      <c r="W10348">
        <v>16</v>
      </c>
      <c r="X10348">
        <v>7.5</v>
      </c>
      <c r="Y10348">
        <v>8</v>
      </c>
    </row>
    <row r="10349" spans="1:25" x14ac:dyDescent="0.2">
      <c r="A10349">
        <v>1507120</v>
      </c>
      <c r="B10349" t="s">
        <v>108</v>
      </c>
      <c r="C10349" t="str">
        <f t="shared" si="888"/>
        <v>2011</v>
      </c>
      <c r="D10349" t="s">
        <v>20</v>
      </c>
      <c r="E10349" t="str">
        <f t="shared" si="889"/>
        <v>2011B</v>
      </c>
      <c r="F10349" t="s">
        <v>15</v>
      </c>
      <c r="G10349" t="s">
        <v>64</v>
      </c>
      <c r="H10349" t="s">
        <v>14</v>
      </c>
      <c r="I10349" t="s">
        <v>33</v>
      </c>
      <c r="J10349" t="str">
        <f t="shared" si="891"/>
        <v>ENG</v>
      </c>
      <c r="L10349">
        <v>2014</v>
      </c>
      <c r="M10349">
        <f t="shared" si="887"/>
        <v>3</v>
      </c>
      <c r="N10349" t="str">
        <f t="shared" si="890"/>
        <v>F</v>
      </c>
      <c r="P10349" t="s">
        <v>19</v>
      </c>
      <c r="Q10349" t="s">
        <v>123</v>
      </c>
      <c r="R10349" t="s">
        <v>14</v>
      </c>
      <c r="S10349" t="s">
        <v>120</v>
      </c>
      <c r="T10349" t="s">
        <v>14</v>
      </c>
    </row>
    <row r="10350" spans="1:25" x14ac:dyDescent="0.2">
      <c r="A10350">
        <v>1507120</v>
      </c>
      <c r="B10350" t="s">
        <v>108</v>
      </c>
      <c r="C10350" t="str">
        <f t="shared" si="888"/>
        <v>2011</v>
      </c>
      <c r="D10350" t="s">
        <v>14</v>
      </c>
      <c r="E10350" t="str">
        <f t="shared" si="889"/>
        <v>2011A</v>
      </c>
      <c r="F10350" t="s">
        <v>15</v>
      </c>
      <c r="G10350" t="s">
        <v>16</v>
      </c>
      <c r="H10350" t="s">
        <v>20</v>
      </c>
      <c r="I10350" t="s">
        <v>33</v>
      </c>
      <c r="J10350" t="str">
        <f t="shared" si="891"/>
        <v>ENG</v>
      </c>
      <c r="L10350">
        <v>2014</v>
      </c>
      <c r="M10350">
        <f t="shared" si="887"/>
        <v>3</v>
      </c>
      <c r="N10350" t="str">
        <f t="shared" si="890"/>
        <v>F</v>
      </c>
      <c r="P10350" t="s">
        <v>19</v>
      </c>
      <c r="Q10350" t="s">
        <v>116</v>
      </c>
      <c r="R10350" t="s">
        <v>14</v>
      </c>
    </row>
    <row r="10351" spans="1:25" x14ac:dyDescent="0.2">
      <c r="A10351">
        <v>1507498</v>
      </c>
      <c r="B10351" t="s">
        <v>115</v>
      </c>
      <c r="C10351" t="str">
        <f t="shared" si="888"/>
        <v>2012</v>
      </c>
      <c r="D10351" t="s">
        <v>14</v>
      </c>
      <c r="E10351" t="str">
        <f t="shared" si="889"/>
        <v>2012A</v>
      </c>
      <c r="F10351" t="s">
        <v>15</v>
      </c>
      <c r="G10351" t="s">
        <v>52</v>
      </c>
      <c r="H10351" t="s">
        <v>14</v>
      </c>
      <c r="I10351" t="s">
        <v>33</v>
      </c>
      <c r="J10351" t="str">
        <f t="shared" si="891"/>
        <v>ENG</v>
      </c>
      <c r="L10351">
        <v>2014</v>
      </c>
      <c r="M10351">
        <f t="shared" si="887"/>
        <v>2</v>
      </c>
      <c r="N10351" t="str">
        <f t="shared" si="890"/>
        <v>U</v>
      </c>
      <c r="P10351" t="s">
        <v>19</v>
      </c>
      <c r="W10351">
        <v>16</v>
      </c>
      <c r="X10351">
        <v>8</v>
      </c>
      <c r="Y10351">
        <v>8</v>
      </c>
    </row>
    <row r="10352" spans="1:25" x14ac:dyDescent="0.2">
      <c r="A10352">
        <v>1556420</v>
      </c>
      <c r="B10352" t="s">
        <v>115</v>
      </c>
      <c r="C10352" t="str">
        <f t="shared" si="888"/>
        <v>2012</v>
      </c>
      <c r="D10352" t="s">
        <v>14</v>
      </c>
      <c r="E10352" t="str">
        <f t="shared" si="889"/>
        <v>2012A</v>
      </c>
      <c r="F10352" t="s">
        <v>15</v>
      </c>
      <c r="G10352" t="s">
        <v>16</v>
      </c>
      <c r="H10352" t="s">
        <v>14</v>
      </c>
      <c r="I10352" t="s">
        <v>85</v>
      </c>
      <c r="J10352" t="str">
        <f t="shared" si="891"/>
        <v>ENG</v>
      </c>
      <c r="L10352">
        <v>2015</v>
      </c>
      <c r="M10352">
        <f t="shared" si="887"/>
        <v>3</v>
      </c>
      <c r="N10352" t="str">
        <f t="shared" si="890"/>
        <v>F</v>
      </c>
      <c r="P10352" t="s">
        <v>19</v>
      </c>
      <c r="Q10352" t="s">
        <v>116</v>
      </c>
      <c r="R10352" t="s">
        <v>14</v>
      </c>
      <c r="W10352">
        <v>14.5</v>
      </c>
      <c r="X10352">
        <v>7</v>
      </c>
      <c r="Y10352">
        <v>8</v>
      </c>
    </row>
    <row r="10353" spans="1:25" x14ac:dyDescent="0.2">
      <c r="A10353">
        <v>1558332</v>
      </c>
      <c r="B10353" t="s">
        <v>115</v>
      </c>
      <c r="C10353" t="str">
        <f t="shared" si="888"/>
        <v>2012</v>
      </c>
      <c r="D10353" t="s">
        <v>14</v>
      </c>
      <c r="E10353" t="str">
        <f t="shared" si="889"/>
        <v>2012A</v>
      </c>
      <c r="F10353" t="s">
        <v>15</v>
      </c>
      <c r="G10353" t="s">
        <v>43</v>
      </c>
      <c r="H10353" t="s">
        <v>20</v>
      </c>
      <c r="I10353" t="s">
        <v>85</v>
      </c>
      <c r="J10353" t="str">
        <f t="shared" si="891"/>
        <v>ENG</v>
      </c>
      <c r="L10353">
        <v>2015</v>
      </c>
      <c r="M10353">
        <f t="shared" si="887"/>
        <v>3</v>
      </c>
      <c r="N10353" t="str">
        <f t="shared" si="890"/>
        <v>F</v>
      </c>
      <c r="P10353" t="s">
        <v>19</v>
      </c>
      <c r="Q10353" t="s">
        <v>118</v>
      </c>
      <c r="R10353" t="s">
        <v>14</v>
      </c>
      <c r="W10353">
        <v>13</v>
      </c>
      <c r="X10353">
        <v>7</v>
      </c>
      <c r="Y10353">
        <v>4</v>
      </c>
    </row>
    <row r="10354" spans="1:25" x14ac:dyDescent="0.2">
      <c r="A10354">
        <v>1507502</v>
      </c>
      <c r="B10354" t="s">
        <v>110</v>
      </c>
      <c r="C10354" t="str">
        <f t="shared" si="888"/>
        <v>2011</v>
      </c>
      <c r="D10354" t="s">
        <v>24</v>
      </c>
      <c r="E10354" t="str">
        <f t="shared" si="889"/>
        <v>2011C</v>
      </c>
      <c r="F10354" t="s">
        <v>15</v>
      </c>
      <c r="G10354" t="s">
        <v>16</v>
      </c>
      <c r="H10354" t="s">
        <v>20</v>
      </c>
      <c r="I10354" t="s">
        <v>25</v>
      </c>
      <c r="J10354" t="str">
        <f t="shared" si="891"/>
        <v>ENG</v>
      </c>
      <c r="K10354" t="s">
        <v>39</v>
      </c>
      <c r="L10354">
        <v>2014</v>
      </c>
      <c r="M10354">
        <f t="shared" si="887"/>
        <v>3</v>
      </c>
      <c r="N10354" t="str">
        <f t="shared" si="890"/>
        <v>F</v>
      </c>
      <c r="P10354" t="s">
        <v>28</v>
      </c>
      <c r="Q10354" t="s">
        <v>123</v>
      </c>
      <c r="R10354" t="s">
        <v>14</v>
      </c>
      <c r="W10354">
        <v>16</v>
      </c>
      <c r="X10354">
        <v>5</v>
      </c>
      <c r="Y10354">
        <v>9</v>
      </c>
    </row>
    <row r="10355" spans="1:25" x14ac:dyDescent="0.2">
      <c r="A10355">
        <v>1507502</v>
      </c>
      <c r="B10355" t="s">
        <v>110</v>
      </c>
      <c r="C10355" t="str">
        <f t="shared" si="888"/>
        <v>2011</v>
      </c>
      <c r="D10355" t="s">
        <v>57</v>
      </c>
      <c r="E10355" t="str">
        <f t="shared" si="889"/>
        <v>2011D</v>
      </c>
      <c r="F10355" t="s">
        <v>15</v>
      </c>
      <c r="G10355" t="s">
        <v>64</v>
      </c>
      <c r="H10355" t="s">
        <v>20</v>
      </c>
      <c r="I10355" t="s">
        <v>25</v>
      </c>
      <c r="J10355" t="str">
        <f t="shared" si="891"/>
        <v>ENG</v>
      </c>
      <c r="K10355" t="s">
        <v>39</v>
      </c>
      <c r="L10355">
        <v>2014</v>
      </c>
      <c r="M10355">
        <f t="shared" si="887"/>
        <v>3</v>
      </c>
      <c r="N10355" t="str">
        <f t="shared" si="890"/>
        <v>F</v>
      </c>
      <c r="P10355" t="s">
        <v>28</v>
      </c>
      <c r="Q10355" t="s">
        <v>122</v>
      </c>
      <c r="R10355" t="s">
        <v>14</v>
      </c>
      <c r="W10355">
        <v>16</v>
      </c>
      <c r="X10355">
        <v>5</v>
      </c>
      <c r="Y10355">
        <v>9</v>
      </c>
    </row>
    <row r="10356" spans="1:25" x14ac:dyDescent="0.2">
      <c r="A10356">
        <v>1507522</v>
      </c>
      <c r="B10356" t="s">
        <v>110</v>
      </c>
      <c r="C10356" t="str">
        <f t="shared" si="888"/>
        <v>2011</v>
      </c>
      <c r="D10356" t="s">
        <v>24</v>
      </c>
      <c r="E10356" t="str">
        <f t="shared" si="889"/>
        <v>2011C</v>
      </c>
      <c r="F10356" t="s">
        <v>15</v>
      </c>
      <c r="G10356" t="s">
        <v>43</v>
      </c>
      <c r="H10356" t="s">
        <v>14</v>
      </c>
      <c r="I10356" t="s">
        <v>25</v>
      </c>
      <c r="J10356" t="str">
        <f t="shared" si="891"/>
        <v>ENG</v>
      </c>
      <c r="L10356">
        <v>2014</v>
      </c>
      <c r="M10356">
        <f t="shared" si="887"/>
        <v>3</v>
      </c>
      <c r="N10356" t="str">
        <f t="shared" si="890"/>
        <v>F</v>
      </c>
      <c r="P10356" t="s">
        <v>19</v>
      </c>
      <c r="Q10356" t="s">
        <v>122</v>
      </c>
      <c r="R10356" t="s">
        <v>14</v>
      </c>
      <c r="W10356">
        <v>14.333333</v>
      </c>
      <c r="X10356">
        <v>8</v>
      </c>
      <c r="Y10356">
        <v>9</v>
      </c>
    </row>
    <row r="10357" spans="1:25" x14ac:dyDescent="0.2">
      <c r="A10357">
        <v>1507522</v>
      </c>
      <c r="B10357" t="s">
        <v>110</v>
      </c>
      <c r="C10357" t="str">
        <f t="shared" si="888"/>
        <v>2011</v>
      </c>
      <c r="D10357" t="s">
        <v>57</v>
      </c>
      <c r="E10357" t="str">
        <f t="shared" si="889"/>
        <v>2011D</v>
      </c>
      <c r="F10357" t="s">
        <v>15</v>
      </c>
      <c r="G10357" t="s">
        <v>56</v>
      </c>
      <c r="H10357" t="s">
        <v>14</v>
      </c>
      <c r="I10357" t="s">
        <v>25</v>
      </c>
      <c r="J10357" t="str">
        <f t="shared" si="891"/>
        <v>ENG</v>
      </c>
      <c r="L10357">
        <v>2014</v>
      </c>
      <c r="M10357">
        <f t="shared" si="887"/>
        <v>3</v>
      </c>
      <c r="N10357" t="str">
        <f t="shared" si="890"/>
        <v>F</v>
      </c>
      <c r="P10357" t="s">
        <v>19</v>
      </c>
      <c r="W10357">
        <v>14.333333</v>
      </c>
      <c r="X10357">
        <v>8</v>
      </c>
      <c r="Y10357">
        <v>9</v>
      </c>
    </row>
    <row r="10358" spans="1:25" x14ac:dyDescent="0.2">
      <c r="A10358">
        <v>1507528</v>
      </c>
      <c r="B10358" t="s">
        <v>110</v>
      </c>
      <c r="C10358" t="str">
        <f t="shared" si="888"/>
        <v>2011</v>
      </c>
      <c r="D10358" t="s">
        <v>57</v>
      </c>
      <c r="E10358" t="str">
        <f t="shared" si="889"/>
        <v>2011D</v>
      </c>
      <c r="F10358" t="s">
        <v>15</v>
      </c>
      <c r="G10358" t="s">
        <v>56</v>
      </c>
      <c r="H10358" t="s">
        <v>20</v>
      </c>
      <c r="I10358" t="s">
        <v>25</v>
      </c>
      <c r="J10358" t="str">
        <f t="shared" si="891"/>
        <v>ENG</v>
      </c>
      <c r="L10358">
        <v>2014</v>
      </c>
      <c r="M10358">
        <f t="shared" si="887"/>
        <v>3</v>
      </c>
      <c r="N10358" t="str">
        <f t="shared" si="890"/>
        <v>F</v>
      </c>
      <c r="P10358" t="s">
        <v>28</v>
      </c>
      <c r="Q10358" t="s">
        <v>123</v>
      </c>
      <c r="R10358" t="s">
        <v>20</v>
      </c>
      <c r="W10358">
        <v>12.333334000000001</v>
      </c>
      <c r="X10358">
        <v>5</v>
      </c>
      <c r="Y10358">
        <v>3</v>
      </c>
    </row>
    <row r="10359" spans="1:25" x14ac:dyDescent="0.2">
      <c r="A10359">
        <v>1507528</v>
      </c>
      <c r="B10359" t="s">
        <v>110</v>
      </c>
      <c r="C10359" t="str">
        <f t="shared" si="888"/>
        <v>2011</v>
      </c>
      <c r="D10359" t="s">
        <v>24</v>
      </c>
      <c r="E10359" t="str">
        <f t="shared" si="889"/>
        <v>2011C</v>
      </c>
      <c r="F10359" t="s">
        <v>15</v>
      </c>
      <c r="G10359" t="s">
        <v>16</v>
      </c>
      <c r="H10359" t="s">
        <v>17</v>
      </c>
      <c r="I10359" t="s">
        <v>25</v>
      </c>
      <c r="J10359" t="str">
        <f t="shared" si="891"/>
        <v>ENG</v>
      </c>
      <c r="L10359">
        <v>2014</v>
      </c>
      <c r="M10359">
        <f t="shared" si="887"/>
        <v>3</v>
      </c>
      <c r="N10359" t="str">
        <f t="shared" si="890"/>
        <v>F</v>
      </c>
      <c r="P10359" t="s">
        <v>28</v>
      </c>
      <c r="Q10359" t="s">
        <v>116</v>
      </c>
      <c r="R10359" t="s">
        <v>20</v>
      </c>
      <c r="W10359">
        <v>12.333334000000001</v>
      </c>
      <c r="X10359">
        <v>5</v>
      </c>
      <c r="Y10359">
        <v>3</v>
      </c>
    </row>
    <row r="10360" spans="1:25" x14ac:dyDescent="0.2">
      <c r="A10360">
        <v>1507550</v>
      </c>
      <c r="B10360" t="s">
        <v>115</v>
      </c>
      <c r="C10360" t="str">
        <f t="shared" si="888"/>
        <v>2012</v>
      </c>
      <c r="D10360" t="s">
        <v>14</v>
      </c>
      <c r="E10360" t="str">
        <f t="shared" si="889"/>
        <v>2012A</v>
      </c>
      <c r="F10360" t="s">
        <v>15</v>
      </c>
      <c r="G10360" t="s">
        <v>43</v>
      </c>
      <c r="H10360" t="s">
        <v>24</v>
      </c>
      <c r="I10360" t="s">
        <v>30</v>
      </c>
      <c r="J10360" t="str">
        <f t="shared" si="891"/>
        <v>SCI</v>
      </c>
      <c r="L10360">
        <v>2014</v>
      </c>
      <c r="M10360">
        <f t="shared" si="887"/>
        <v>2</v>
      </c>
      <c r="N10360" t="str">
        <f t="shared" si="890"/>
        <v>U</v>
      </c>
      <c r="P10360" t="s">
        <v>28</v>
      </c>
      <c r="W10360">
        <v>14</v>
      </c>
      <c r="X10360">
        <v>7</v>
      </c>
      <c r="Y10360">
        <v>6.5</v>
      </c>
    </row>
    <row r="10361" spans="1:25" x14ac:dyDescent="0.2">
      <c r="A10361">
        <v>1507630</v>
      </c>
      <c r="B10361" t="s">
        <v>108</v>
      </c>
      <c r="C10361" t="str">
        <f t="shared" si="888"/>
        <v>2011</v>
      </c>
      <c r="D10361" t="s">
        <v>14</v>
      </c>
      <c r="E10361" t="str">
        <f t="shared" si="889"/>
        <v>2011A</v>
      </c>
      <c r="F10361" t="s">
        <v>15</v>
      </c>
      <c r="G10361" t="s">
        <v>16</v>
      </c>
      <c r="H10361" t="s">
        <v>14</v>
      </c>
      <c r="I10361" t="s">
        <v>33</v>
      </c>
      <c r="J10361" t="str">
        <f t="shared" si="891"/>
        <v>ENG</v>
      </c>
      <c r="L10361">
        <v>2014</v>
      </c>
      <c r="M10361">
        <f t="shared" si="887"/>
        <v>3</v>
      </c>
      <c r="N10361" t="str">
        <f t="shared" si="890"/>
        <v>F</v>
      </c>
      <c r="P10361" t="s">
        <v>19</v>
      </c>
      <c r="Q10361" t="s">
        <v>123</v>
      </c>
      <c r="R10361" t="s">
        <v>14</v>
      </c>
    </row>
    <row r="10362" spans="1:25" x14ac:dyDescent="0.2">
      <c r="A10362">
        <v>1507630</v>
      </c>
      <c r="B10362" t="s">
        <v>108</v>
      </c>
      <c r="C10362" t="str">
        <f t="shared" si="888"/>
        <v>2011</v>
      </c>
      <c r="D10362" t="s">
        <v>20</v>
      </c>
      <c r="E10362" t="str">
        <f t="shared" si="889"/>
        <v>2011B</v>
      </c>
      <c r="F10362" t="s">
        <v>15</v>
      </c>
      <c r="G10362" t="s">
        <v>64</v>
      </c>
      <c r="H10362" t="s">
        <v>14</v>
      </c>
      <c r="I10362" t="s">
        <v>33</v>
      </c>
      <c r="J10362" t="str">
        <f t="shared" si="891"/>
        <v>ENG</v>
      </c>
      <c r="L10362">
        <v>2014</v>
      </c>
      <c r="M10362">
        <f t="shared" si="887"/>
        <v>3</v>
      </c>
      <c r="N10362" t="str">
        <f t="shared" si="890"/>
        <v>F</v>
      </c>
      <c r="P10362" t="s">
        <v>19</v>
      </c>
      <c r="Q10362" t="s">
        <v>122</v>
      </c>
      <c r="R10362" t="s">
        <v>14</v>
      </c>
    </row>
    <row r="10363" spans="1:25" x14ac:dyDescent="0.2">
      <c r="A10363">
        <v>1507630</v>
      </c>
      <c r="B10363" t="s">
        <v>110</v>
      </c>
      <c r="C10363" t="str">
        <f t="shared" si="888"/>
        <v>2011</v>
      </c>
      <c r="D10363" t="s">
        <v>24</v>
      </c>
      <c r="E10363" t="str">
        <f t="shared" si="889"/>
        <v>2011C</v>
      </c>
      <c r="F10363" t="s">
        <v>15</v>
      </c>
      <c r="G10363" t="s">
        <v>52</v>
      </c>
      <c r="H10363" t="s">
        <v>14</v>
      </c>
      <c r="I10363" t="s">
        <v>33</v>
      </c>
      <c r="J10363" t="str">
        <f t="shared" si="891"/>
        <v>ENG</v>
      </c>
      <c r="K10363" t="s">
        <v>21</v>
      </c>
      <c r="L10363">
        <v>2014</v>
      </c>
      <c r="M10363">
        <f t="shared" si="887"/>
        <v>3</v>
      </c>
      <c r="N10363" t="str">
        <f t="shared" si="890"/>
        <v>F</v>
      </c>
      <c r="P10363" t="s">
        <v>19</v>
      </c>
    </row>
    <row r="10364" spans="1:25" x14ac:dyDescent="0.2">
      <c r="A10364">
        <v>1507696</v>
      </c>
      <c r="B10364" t="s">
        <v>115</v>
      </c>
      <c r="C10364" t="str">
        <f t="shared" si="888"/>
        <v>2012</v>
      </c>
      <c r="D10364" t="s">
        <v>14</v>
      </c>
      <c r="E10364" t="str">
        <f t="shared" si="889"/>
        <v>2012A</v>
      </c>
      <c r="F10364" t="s">
        <v>15</v>
      </c>
      <c r="G10364" t="s">
        <v>43</v>
      </c>
      <c r="H10364" t="s">
        <v>20</v>
      </c>
      <c r="I10364" t="s">
        <v>18</v>
      </c>
      <c r="J10364" t="str">
        <f t="shared" si="891"/>
        <v>ENG</v>
      </c>
      <c r="L10364">
        <v>2015</v>
      </c>
      <c r="M10364">
        <f t="shared" ref="M10364:M10427" si="892">L10364-C10364</f>
        <v>3</v>
      </c>
      <c r="N10364" t="str">
        <f t="shared" si="890"/>
        <v>F</v>
      </c>
      <c r="P10364" t="s">
        <v>19</v>
      </c>
      <c r="Q10364" t="s">
        <v>121</v>
      </c>
      <c r="R10364" t="s">
        <v>14</v>
      </c>
      <c r="W10364">
        <v>14.666667</v>
      </c>
      <c r="X10364">
        <v>6</v>
      </c>
      <c r="Y10364">
        <v>8</v>
      </c>
    </row>
    <row r="10365" spans="1:25" x14ac:dyDescent="0.2">
      <c r="A10365">
        <v>1507716</v>
      </c>
      <c r="B10365" t="s">
        <v>110</v>
      </c>
      <c r="C10365" t="str">
        <f t="shared" si="888"/>
        <v>2011</v>
      </c>
      <c r="D10365" t="s">
        <v>57</v>
      </c>
      <c r="E10365" t="str">
        <f t="shared" si="889"/>
        <v>2011D</v>
      </c>
      <c r="F10365" t="s">
        <v>15</v>
      </c>
      <c r="G10365" t="s">
        <v>56</v>
      </c>
      <c r="H10365" t="s">
        <v>14</v>
      </c>
      <c r="I10365" t="s">
        <v>25</v>
      </c>
      <c r="J10365" t="str">
        <f t="shared" si="891"/>
        <v>ENG</v>
      </c>
      <c r="K10365" t="s">
        <v>84</v>
      </c>
      <c r="L10365">
        <v>2014</v>
      </c>
      <c r="M10365">
        <f t="shared" si="892"/>
        <v>3</v>
      </c>
      <c r="N10365" t="str">
        <f t="shared" si="890"/>
        <v>F</v>
      </c>
      <c r="P10365" t="s">
        <v>28</v>
      </c>
      <c r="W10365">
        <v>11</v>
      </c>
      <c r="X10365">
        <v>6.3</v>
      </c>
      <c r="Y10365">
        <v>6</v>
      </c>
    </row>
    <row r="10366" spans="1:25" x14ac:dyDescent="0.2">
      <c r="A10366">
        <v>1507716</v>
      </c>
      <c r="B10366" t="s">
        <v>110</v>
      </c>
      <c r="C10366" t="str">
        <f t="shared" si="888"/>
        <v>2011</v>
      </c>
      <c r="D10366" t="s">
        <v>24</v>
      </c>
      <c r="E10366" t="str">
        <f t="shared" si="889"/>
        <v>2011C</v>
      </c>
      <c r="F10366" t="s">
        <v>15</v>
      </c>
      <c r="G10366" t="s">
        <v>43</v>
      </c>
      <c r="H10366" t="s">
        <v>20</v>
      </c>
      <c r="I10366" t="s">
        <v>25</v>
      </c>
      <c r="J10366" t="str">
        <f t="shared" si="891"/>
        <v>ENG</v>
      </c>
      <c r="K10366" t="s">
        <v>84</v>
      </c>
      <c r="L10366">
        <v>2014</v>
      </c>
      <c r="M10366">
        <f t="shared" si="892"/>
        <v>3</v>
      </c>
      <c r="N10366" t="str">
        <f t="shared" si="890"/>
        <v>F</v>
      </c>
      <c r="P10366" t="s">
        <v>28</v>
      </c>
      <c r="W10366">
        <v>11</v>
      </c>
      <c r="X10366">
        <v>6.3</v>
      </c>
      <c r="Y10366">
        <v>6</v>
      </c>
    </row>
    <row r="10367" spans="1:25" x14ac:dyDescent="0.2">
      <c r="A10367">
        <v>1507808</v>
      </c>
      <c r="B10367" t="s">
        <v>108</v>
      </c>
      <c r="C10367" t="str">
        <f t="shared" si="888"/>
        <v>2011</v>
      </c>
      <c r="D10367" t="s">
        <v>14</v>
      </c>
      <c r="E10367" t="str">
        <f t="shared" si="889"/>
        <v>2011A</v>
      </c>
      <c r="F10367" t="s">
        <v>15</v>
      </c>
      <c r="G10367" t="s">
        <v>16</v>
      </c>
      <c r="H10367" t="s">
        <v>14</v>
      </c>
      <c r="I10367" t="s">
        <v>21</v>
      </c>
      <c r="J10367" t="str">
        <f t="shared" si="891"/>
        <v>COMP</v>
      </c>
      <c r="L10367">
        <v>2014</v>
      </c>
      <c r="M10367">
        <f t="shared" si="892"/>
        <v>3</v>
      </c>
      <c r="N10367" t="str">
        <f t="shared" si="890"/>
        <v>F</v>
      </c>
      <c r="P10367" t="s">
        <v>28</v>
      </c>
      <c r="Q10367" t="s">
        <v>116</v>
      </c>
      <c r="R10367" t="s">
        <v>14</v>
      </c>
    </row>
    <row r="10368" spans="1:25" x14ac:dyDescent="0.2">
      <c r="A10368">
        <v>1507808</v>
      </c>
      <c r="B10368" t="s">
        <v>108</v>
      </c>
      <c r="C10368" t="str">
        <f t="shared" si="888"/>
        <v>2011</v>
      </c>
      <c r="D10368" t="s">
        <v>20</v>
      </c>
      <c r="E10368" t="str">
        <f t="shared" si="889"/>
        <v>2011B</v>
      </c>
      <c r="F10368" t="s">
        <v>15</v>
      </c>
      <c r="G10368" t="s">
        <v>64</v>
      </c>
      <c r="H10368" t="s">
        <v>14</v>
      </c>
      <c r="I10368" t="s">
        <v>21</v>
      </c>
      <c r="J10368" t="str">
        <f t="shared" si="891"/>
        <v>COMP</v>
      </c>
      <c r="L10368">
        <v>2014</v>
      </c>
      <c r="M10368">
        <f t="shared" si="892"/>
        <v>3</v>
      </c>
      <c r="N10368" t="str">
        <f t="shared" si="890"/>
        <v>F</v>
      </c>
      <c r="P10368" t="s">
        <v>28</v>
      </c>
      <c r="Q10368" t="s">
        <v>123</v>
      </c>
      <c r="R10368" t="s">
        <v>14</v>
      </c>
    </row>
    <row r="10369" spans="1:25" x14ac:dyDescent="0.2">
      <c r="A10369">
        <v>1507824</v>
      </c>
      <c r="B10369" t="s">
        <v>108</v>
      </c>
      <c r="C10369" t="str">
        <f t="shared" si="888"/>
        <v>2011</v>
      </c>
      <c r="D10369" t="s">
        <v>14</v>
      </c>
      <c r="E10369" t="str">
        <f t="shared" si="889"/>
        <v>2011A</v>
      </c>
      <c r="F10369" t="s">
        <v>15</v>
      </c>
      <c r="G10369" t="s">
        <v>43</v>
      </c>
      <c r="H10369" t="s">
        <v>20</v>
      </c>
      <c r="I10369" t="s">
        <v>84</v>
      </c>
      <c r="J10369" t="str">
        <f t="shared" si="891"/>
        <v>ENG</v>
      </c>
      <c r="L10369">
        <v>2014</v>
      </c>
      <c r="M10369">
        <f t="shared" si="892"/>
        <v>3</v>
      </c>
      <c r="N10369" t="str">
        <f t="shared" si="890"/>
        <v>F</v>
      </c>
      <c r="P10369" t="s">
        <v>19</v>
      </c>
      <c r="Q10369" t="s">
        <v>118</v>
      </c>
      <c r="R10369" t="s">
        <v>20</v>
      </c>
    </row>
    <row r="10370" spans="1:25" x14ac:dyDescent="0.2">
      <c r="A10370">
        <v>1507824</v>
      </c>
      <c r="B10370" t="s">
        <v>108</v>
      </c>
      <c r="C10370" t="str">
        <f t="shared" ref="C10370:C10433" si="893">LEFT(B10370,4)</f>
        <v>2011</v>
      </c>
      <c r="D10370" t="s">
        <v>20</v>
      </c>
      <c r="E10370" t="str">
        <f t="shared" ref="E10370:E10433" si="894">CONCATENATE(C10370,D10370)</f>
        <v>2011B</v>
      </c>
      <c r="F10370" t="s">
        <v>15</v>
      </c>
      <c r="G10370" t="s">
        <v>56</v>
      </c>
      <c r="H10370" t="s">
        <v>20</v>
      </c>
      <c r="I10370" t="s">
        <v>84</v>
      </c>
      <c r="J10370" t="str">
        <f t="shared" si="891"/>
        <v>ENG</v>
      </c>
      <c r="L10370">
        <v>2014</v>
      </c>
      <c r="M10370">
        <f t="shared" si="892"/>
        <v>3</v>
      </c>
      <c r="N10370" t="str">
        <f t="shared" ref="N10370:N10433" si="895">IF(OR(M10370&lt;3,M10370="TR"),"U","F")</f>
        <v>F</v>
      </c>
      <c r="P10370" t="s">
        <v>19</v>
      </c>
      <c r="Q10370" t="s">
        <v>121</v>
      </c>
      <c r="R10370" t="s">
        <v>14</v>
      </c>
    </row>
    <row r="10371" spans="1:25" x14ac:dyDescent="0.2">
      <c r="A10371">
        <v>1508030</v>
      </c>
      <c r="B10371" t="s">
        <v>115</v>
      </c>
      <c r="C10371" t="str">
        <f t="shared" si="893"/>
        <v>2012</v>
      </c>
      <c r="D10371" t="s">
        <v>14</v>
      </c>
      <c r="E10371" t="str">
        <f t="shared" si="894"/>
        <v>2012A</v>
      </c>
      <c r="F10371" t="s">
        <v>15</v>
      </c>
      <c r="G10371" t="s">
        <v>16</v>
      </c>
      <c r="H10371" t="s">
        <v>20</v>
      </c>
      <c r="I10371" t="s">
        <v>42</v>
      </c>
      <c r="J10371" t="str">
        <f t="shared" ref="J10371:J10434" si="896">IF(OR(I10371="AE",I10371="BE",I10371="CE",I10371="CM",I10371="ED",I10371="ECE",I10371="EVE",I10371="EV",I10371="FPE",I10371="IE",I10371="MFE",I10371="ME",I10371="MGE",I10371="MTE",I10371="PHE",I10371="RB",I10371="EE",I10371="RBE"),"ENG",IF(OR(I10371="BBT",I10371="BC",I10371="BIO",I10371="CH",I10371="PH",I10371="PSS",I10371="SC"),"SCI",IF(OR(I10371="MA",I10371="MAC",I10371="SD"),"MAT",IF(OR(I10371="CO",I10371="ID",I10371="ND",I10371="SX"),"OTH",IF(OR(I10371="ECON",I10371="EP",I10371="EC",I10371="ET",I10371="HU",I10371="IN",I10371="LAE",I10371="PWR",I10371="ST",I10371="EVS",I10371="PW"),"HUSS",IF(OR(I10371="CA",I10371="CCN",I10371="CS",I10371="IMGD"),"COMP",IF(OR(I10371="IT",I10371="MG",I10371="MIS"),"BUS","ERROR")))))))</f>
        <v>SCI</v>
      </c>
      <c r="L10371">
        <v>2015</v>
      </c>
      <c r="M10371">
        <f t="shared" si="892"/>
        <v>3</v>
      </c>
      <c r="N10371" t="str">
        <f t="shared" si="895"/>
        <v>F</v>
      </c>
      <c r="P10371" t="s">
        <v>28</v>
      </c>
      <c r="Q10371" t="s">
        <v>116</v>
      </c>
      <c r="R10371" t="s">
        <v>20</v>
      </c>
      <c r="W10371">
        <v>14</v>
      </c>
      <c r="X10371">
        <v>8</v>
      </c>
      <c r="Y10371">
        <v>8</v>
      </c>
    </row>
    <row r="10372" spans="1:25" x14ac:dyDescent="0.2">
      <c r="A10372">
        <v>1559910</v>
      </c>
      <c r="B10372" t="s">
        <v>115</v>
      </c>
      <c r="C10372" t="str">
        <f t="shared" si="893"/>
        <v>2012</v>
      </c>
      <c r="D10372" t="s">
        <v>14</v>
      </c>
      <c r="E10372" t="str">
        <f t="shared" si="894"/>
        <v>2012A</v>
      </c>
      <c r="F10372" t="s">
        <v>15</v>
      </c>
      <c r="G10372" t="s">
        <v>43</v>
      </c>
      <c r="H10372" t="s">
        <v>14</v>
      </c>
      <c r="I10372" t="s">
        <v>85</v>
      </c>
      <c r="J10372" t="str">
        <f t="shared" si="896"/>
        <v>ENG</v>
      </c>
      <c r="L10372">
        <v>2015</v>
      </c>
      <c r="M10372">
        <f t="shared" si="892"/>
        <v>3</v>
      </c>
      <c r="N10372" t="str">
        <f t="shared" si="895"/>
        <v>F</v>
      </c>
      <c r="P10372" t="s">
        <v>19</v>
      </c>
      <c r="Q10372" t="s">
        <v>116</v>
      </c>
      <c r="R10372" t="s">
        <v>14</v>
      </c>
      <c r="W10372">
        <v>16</v>
      </c>
      <c r="X10372">
        <v>8</v>
      </c>
      <c r="Y10372">
        <v>9</v>
      </c>
    </row>
    <row r="10373" spans="1:25" x14ac:dyDescent="0.2">
      <c r="A10373">
        <v>1508128</v>
      </c>
      <c r="B10373" t="s">
        <v>115</v>
      </c>
      <c r="C10373" t="str">
        <f t="shared" si="893"/>
        <v>2012</v>
      </c>
      <c r="D10373" t="s">
        <v>14</v>
      </c>
      <c r="E10373" t="str">
        <f t="shared" si="894"/>
        <v>2012A</v>
      </c>
      <c r="F10373" t="s">
        <v>15</v>
      </c>
      <c r="G10373" t="s">
        <v>43</v>
      </c>
      <c r="H10373" t="s">
        <v>20</v>
      </c>
      <c r="I10373" t="s">
        <v>21</v>
      </c>
      <c r="J10373" t="str">
        <f t="shared" si="896"/>
        <v>COMP</v>
      </c>
      <c r="L10373">
        <v>2014</v>
      </c>
      <c r="M10373">
        <f t="shared" si="892"/>
        <v>2</v>
      </c>
      <c r="N10373" t="str">
        <f t="shared" si="895"/>
        <v>U</v>
      </c>
      <c r="P10373" t="s">
        <v>19</v>
      </c>
      <c r="Q10373" t="s">
        <v>117</v>
      </c>
      <c r="R10373" t="s">
        <v>14</v>
      </c>
      <c r="W10373">
        <v>14</v>
      </c>
      <c r="X10373">
        <v>0</v>
      </c>
      <c r="Y10373">
        <v>0</v>
      </c>
    </row>
    <row r="10374" spans="1:25" x14ac:dyDescent="0.2">
      <c r="A10374">
        <v>1559942</v>
      </c>
      <c r="B10374" t="s">
        <v>115</v>
      </c>
      <c r="C10374" t="str">
        <f t="shared" si="893"/>
        <v>2012</v>
      </c>
      <c r="D10374" t="s">
        <v>14</v>
      </c>
      <c r="E10374" t="str">
        <f t="shared" si="894"/>
        <v>2012A</v>
      </c>
      <c r="F10374" t="s">
        <v>15</v>
      </c>
      <c r="G10374" t="s">
        <v>43</v>
      </c>
      <c r="H10374" t="s">
        <v>24</v>
      </c>
      <c r="I10374" t="s">
        <v>85</v>
      </c>
      <c r="J10374" t="str">
        <f t="shared" si="896"/>
        <v>ENG</v>
      </c>
      <c r="L10374">
        <v>2015</v>
      </c>
      <c r="M10374">
        <f t="shared" si="892"/>
        <v>3</v>
      </c>
      <c r="N10374" t="str">
        <f t="shared" si="895"/>
        <v>F</v>
      </c>
      <c r="P10374" t="s">
        <v>19</v>
      </c>
      <c r="Q10374" t="s">
        <v>121</v>
      </c>
      <c r="R10374" t="s">
        <v>24</v>
      </c>
      <c r="W10374">
        <v>15</v>
      </c>
      <c r="X10374">
        <v>7</v>
      </c>
      <c r="Y10374">
        <v>8</v>
      </c>
    </row>
    <row r="10375" spans="1:25" x14ac:dyDescent="0.2">
      <c r="A10375">
        <v>1508310</v>
      </c>
      <c r="B10375" t="s">
        <v>108</v>
      </c>
      <c r="C10375" t="str">
        <f t="shared" si="893"/>
        <v>2011</v>
      </c>
      <c r="D10375" t="s">
        <v>14</v>
      </c>
      <c r="E10375" t="str">
        <f t="shared" si="894"/>
        <v>2011A</v>
      </c>
      <c r="F10375" t="s">
        <v>15</v>
      </c>
      <c r="G10375" t="s">
        <v>43</v>
      </c>
      <c r="H10375" t="s">
        <v>24</v>
      </c>
      <c r="I10375" t="s">
        <v>18</v>
      </c>
      <c r="J10375" t="str">
        <f t="shared" si="896"/>
        <v>ENG</v>
      </c>
      <c r="L10375">
        <v>2014</v>
      </c>
      <c r="M10375">
        <f t="shared" si="892"/>
        <v>3</v>
      </c>
      <c r="N10375" t="str">
        <f t="shared" si="895"/>
        <v>F</v>
      </c>
      <c r="P10375" t="s">
        <v>19</v>
      </c>
      <c r="Q10375" t="s">
        <v>118</v>
      </c>
      <c r="R10375" t="s">
        <v>24</v>
      </c>
    </row>
    <row r="10376" spans="1:25" x14ac:dyDescent="0.2">
      <c r="A10376">
        <v>1508310</v>
      </c>
      <c r="B10376" t="s">
        <v>108</v>
      </c>
      <c r="C10376" t="str">
        <f t="shared" si="893"/>
        <v>2011</v>
      </c>
      <c r="D10376" t="s">
        <v>20</v>
      </c>
      <c r="E10376" t="str">
        <f t="shared" si="894"/>
        <v>2011B</v>
      </c>
      <c r="F10376" t="s">
        <v>15</v>
      </c>
      <c r="G10376" t="s">
        <v>56</v>
      </c>
      <c r="H10376" t="s">
        <v>17</v>
      </c>
      <c r="I10376" t="s">
        <v>18</v>
      </c>
      <c r="J10376" t="str">
        <f t="shared" si="896"/>
        <v>ENG</v>
      </c>
      <c r="L10376">
        <v>2014</v>
      </c>
      <c r="M10376">
        <f t="shared" si="892"/>
        <v>3</v>
      </c>
      <c r="N10376" t="str">
        <f t="shared" si="895"/>
        <v>F</v>
      </c>
      <c r="P10376" t="s">
        <v>19</v>
      </c>
      <c r="Q10376" t="s">
        <v>121</v>
      </c>
      <c r="R10376" t="s">
        <v>17</v>
      </c>
    </row>
    <row r="10377" spans="1:25" x14ac:dyDescent="0.2">
      <c r="A10377">
        <v>1508326</v>
      </c>
      <c r="B10377" t="s">
        <v>108</v>
      </c>
      <c r="C10377" t="str">
        <f t="shared" si="893"/>
        <v>2011</v>
      </c>
      <c r="D10377" t="s">
        <v>20</v>
      </c>
      <c r="E10377" t="str">
        <f t="shared" si="894"/>
        <v>2011B</v>
      </c>
      <c r="F10377" t="s">
        <v>15</v>
      </c>
      <c r="G10377" t="s">
        <v>56</v>
      </c>
      <c r="H10377" t="s">
        <v>14</v>
      </c>
      <c r="I10377" t="s">
        <v>41</v>
      </c>
      <c r="J10377" t="str">
        <f t="shared" si="896"/>
        <v>ENG</v>
      </c>
      <c r="L10377">
        <v>2014</v>
      </c>
      <c r="M10377">
        <f t="shared" si="892"/>
        <v>3</v>
      </c>
      <c r="N10377" t="str">
        <f t="shared" si="895"/>
        <v>F</v>
      </c>
      <c r="P10377" t="s">
        <v>28</v>
      </c>
      <c r="Q10377" t="s">
        <v>123</v>
      </c>
      <c r="R10377" t="s">
        <v>20</v>
      </c>
      <c r="W10377">
        <v>12</v>
      </c>
      <c r="X10377">
        <v>4</v>
      </c>
      <c r="Y10377">
        <v>6</v>
      </c>
    </row>
    <row r="10378" spans="1:25" x14ac:dyDescent="0.2">
      <c r="A10378">
        <v>1508326</v>
      </c>
      <c r="B10378" t="s">
        <v>108</v>
      </c>
      <c r="C10378" t="str">
        <f t="shared" si="893"/>
        <v>2011</v>
      </c>
      <c r="D10378" t="s">
        <v>14</v>
      </c>
      <c r="E10378" t="str">
        <f t="shared" si="894"/>
        <v>2011A</v>
      </c>
      <c r="F10378" t="s">
        <v>15</v>
      </c>
      <c r="G10378" t="s">
        <v>43</v>
      </c>
      <c r="H10378" t="s">
        <v>20</v>
      </c>
      <c r="I10378" t="s">
        <v>41</v>
      </c>
      <c r="J10378" t="str">
        <f t="shared" si="896"/>
        <v>ENG</v>
      </c>
      <c r="L10378">
        <v>2014</v>
      </c>
      <c r="M10378">
        <f t="shared" si="892"/>
        <v>3</v>
      </c>
      <c r="N10378" t="str">
        <f t="shared" si="895"/>
        <v>F</v>
      </c>
      <c r="P10378" t="s">
        <v>28</v>
      </c>
      <c r="Q10378" t="s">
        <v>116</v>
      </c>
      <c r="R10378" t="s">
        <v>20</v>
      </c>
      <c r="W10378">
        <v>12</v>
      </c>
      <c r="X10378">
        <v>4</v>
      </c>
      <c r="Y10378">
        <v>6</v>
      </c>
    </row>
    <row r="10379" spans="1:25" x14ac:dyDescent="0.2">
      <c r="A10379">
        <v>1508336</v>
      </c>
      <c r="B10379" t="s">
        <v>115</v>
      </c>
      <c r="C10379" t="str">
        <f t="shared" si="893"/>
        <v>2012</v>
      </c>
      <c r="D10379" t="s">
        <v>14</v>
      </c>
      <c r="E10379" t="str">
        <f t="shared" si="894"/>
        <v>2012A</v>
      </c>
      <c r="F10379" t="s">
        <v>15</v>
      </c>
      <c r="G10379" t="s">
        <v>16</v>
      </c>
      <c r="H10379" t="s">
        <v>20</v>
      </c>
      <c r="I10379" t="s">
        <v>27</v>
      </c>
      <c r="J10379" t="str">
        <f t="shared" si="896"/>
        <v>ENG</v>
      </c>
      <c r="L10379">
        <v>2015</v>
      </c>
      <c r="M10379">
        <f t="shared" si="892"/>
        <v>3</v>
      </c>
      <c r="N10379" t="str">
        <f t="shared" si="895"/>
        <v>F</v>
      </c>
      <c r="P10379" t="s">
        <v>28</v>
      </c>
      <c r="Q10379" t="s">
        <v>121</v>
      </c>
      <c r="R10379" t="s">
        <v>14</v>
      </c>
      <c r="W10379">
        <v>16</v>
      </c>
      <c r="X10379">
        <v>8</v>
      </c>
      <c r="Y10379">
        <v>9</v>
      </c>
    </row>
    <row r="10380" spans="1:25" x14ac:dyDescent="0.2">
      <c r="A10380">
        <v>1508438</v>
      </c>
      <c r="B10380" t="s">
        <v>110</v>
      </c>
      <c r="C10380" t="str">
        <f t="shared" si="893"/>
        <v>2011</v>
      </c>
      <c r="D10380" t="s">
        <v>24</v>
      </c>
      <c r="E10380" t="str">
        <f t="shared" si="894"/>
        <v>2011C</v>
      </c>
      <c r="F10380" t="s">
        <v>15</v>
      </c>
      <c r="G10380" t="s">
        <v>43</v>
      </c>
      <c r="H10380" t="s">
        <v>20</v>
      </c>
      <c r="I10380" t="s">
        <v>41</v>
      </c>
      <c r="J10380" t="str">
        <f t="shared" si="896"/>
        <v>ENG</v>
      </c>
      <c r="L10380">
        <v>2014</v>
      </c>
      <c r="M10380">
        <f t="shared" si="892"/>
        <v>3</v>
      </c>
      <c r="N10380" t="str">
        <f t="shared" si="895"/>
        <v>F</v>
      </c>
      <c r="P10380" t="s">
        <v>19</v>
      </c>
    </row>
    <row r="10381" spans="1:25" x14ac:dyDescent="0.2">
      <c r="A10381">
        <v>1561786</v>
      </c>
      <c r="B10381" t="s">
        <v>115</v>
      </c>
      <c r="C10381" t="str">
        <f t="shared" si="893"/>
        <v>2012</v>
      </c>
      <c r="D10381" t="s">
        <v>14</v>
      </c>
      <c r="E10381" t="str">
        <f t="shared" si="894"/>
        <v>2012A</v>
      </c>
      <c r="F10381" t="s">
        <v>15</v>
      </c>
      <c r="G10381" t="s">
        <v>43</v>
      </c>
      <c r="H10381" t="s">
        <v>20</v>
      </c>
      <c r="I10381" t="s">
        <v>85</v>
      </c>
      <c r="J10381" t="str">
        <f t="shared" si="896"/>
        <v>ENG</v>
      </c>
      <c r="L10381">
        <v>2015</v>
      </c>
      <c r="M10381">
        <f t="shared" si="892"/>
        <v>3</v>
      </c>
      <c r="N10381" t="str">
        <f t="shared" si="895"/>
        <v>F</v>
      </c>
      <c r="P10381" t="s">
        <v>28</v>
      </c>
      <c r="Q10381" t="s">
        <v>118</v>
      </c>
      <c r="R10381" t="s">
        <v>20</v>
      </c>
    </row>
    <row r="10382" spans="1:25" x14ac:dyDescent="0.2">
      <c r="A10382">
        <v>1562312</v>
      </c>
      <c r="B10382" t="s">
        <v>115</v>
      </c>
      <c r="C10382" t="str">
        <f t="shared" si="893"/>
        <v>2012</v>
      </c>
      <c r="D10382" t="s">
        <v>14</v>
      </c>
      <c r="E10382" t="str">
        <f t="shared" si="894"/>
        <v>2012A</v>
      </c>
      <c r="F10382" t="s">
        <v>15</v>
      </c>
      <c r="G10382" t="s">
        <v>43</v>
      </c>
      <c r="H10382" t="s">
        <v>24</v>
      </c>
      <c r="I10382" t="s">
        <v>85</v>
      </c>
      <c r="J10382" t="str">
        <f t="shared" si="896"/>
        <v>ENG</v>
      </c>
      <c r="L10382">
        <v>2015</v>
      </c>
      <c r="M10382">
        <f t="shared" si="892"/>
        <v>3</v>
      </c>
      <c r="N10382" t="str">
        <f t="shared" si="895"/>
        <v>F</v>
      </c>
      <c r="P10382" t="s">
        <v>28</v>
      </c>
      <c r="Q10382" t="s">
        <v>116</v>
      </c>
      <c r="R10382" t="s">
        <v>17</v>
      </c>
      <c r="W10382">
        <v>12.666667</v>
      </c>
      <c r="X10382">
        <v>5</v>
      </c>
      <c r="Y10382">
        <v>7</v>
      </c>
    </row>
    <row r="10383" spans="1:25" x14ac:dyDescent="0.2">
      <c r="A10383">
        <v>1509162</v>
      </c>
      <c r="B10383" t="s">
        <v>110</v>
      </c>
      <c r="C10383" t="str">
        <f t="shared" si="893"/>
        <v>2011</v>
      </c>
      <c r="D10383" t="s">
        <v>24</v>
      </c>
      <c r="E10383" t="str">
        <f t="shared" si="894"/>
        <v>2011C</v>
      </c>
      <c r="F10383" t="s">
        <v>15</v>
      </c>
      <c r="G10383" t="s">
        <v>43</v>
      </c>
      <c r="H10383" t="s">
        <v>17</v>
      </c>
      <c r="I10383" t="s">
        <v>27</v>
      </c>
      <c r="J10383" t="str">
        <f t="shared" si="896"/>
        <v>ENG</v>
      </c>
      <c r="L10383">
        <v>2014</v>
      </c>
      <c r="M10383">
        <f t="shared" si="892"/>
        <v>3</v>
      </c>
      <c r="N10383" t="str">
        <f t="shared" si="895"/>
        <v>F</v>
      </c>
      <c r="P10383" t="s">
        <v>28</v>
      </c>
      <c r="Q10383" t="s">
        <v>121</v>
      </c>
      <c r="R10383" t="s">
        <v>20</v>
      </c>
      <c r="W10383">
        <v>15.5</v>
      </c>
      <c r="X10383">
        <v>7.5</v>
      </c>
      <c r="Y10383">
        <v>7.5</v>
      </c>
    </row>
    <row r="10384" spans="1:25" x14ac:dyDescent="0.2">
      <c r="A10384">
        <v>1509162</v>
      </c>
      <c r="B10384" t="s">
        <v>114</v>
      </c>
      <c r="C10384" t="str">
        <f t="shared" si="893"/>
        <v>2011</v>
      </c>
      <c r="D10384" t="s">
        <v>107</v>
      </c>
      <c r="E10384" t="str">
        <f t="shared" si="894"/>
        <v>2011E2</v>
      </c>
      <c r="F10384" t="s">
        <v>15</v>
      </c>
      <c r="G10384" t="s">
        <v>43</v>
      </c>
      <c r="H10384" t="s">
        <v>17</v>
      </c>
      <c r="I10384" t="s">
        <v>27</v>
      </c>
      <c r="J10384" t="str">
        <f t="shared" si="896"/>
        <v>ENG</v>
      </c>
      <c r="L10384">
        <v>2014</v>
      </c>
      <c r="M10384">
        <f t="shared" si="892"/>
        <v>3</v>
      </c>
      <c r="N10384" t="str">
        <f t="shared" si="895"/>
        <v>F</v>
      </c>
      <c r="P10384" t="s">
        <v>28</v>
      </c>
      <c r="Q10384" t="s">
        <v>123</v>
      </c>
      <c r="R10384" t="s">
        <v>68</v>
      </c>
      <c r="W10384">
        <v>15.5</v>
      </c>
      <c r="X10384">
        <v>7.5</v>
      </c>
      <c r="Y10384">
        <v>7.5</v>
      </c>
    </row>
    <row r="10385" spans="1:25" x14ac:dyDescent="0.2">
      <c r="A10385">
        <v>1509184</v>
      </c>
      <c r="B10385" t="s">
        <v>108</v>
      </c>
      <c r="C10385" t="str">
        <f t="shared" si="893"/>
        <v>2011</v>
      </c>
      <c r="D10385" t="s">
        <v>14</v>
      </c>
      <c r="E10385" t="str">
        <f t="shared" si="894"/>
        <v>2011A</v>
      </c>
      <c r="F10385" t="s">
        <v>15</v>
      </c>
      <c r="G10385" t="s">
        <v>43</v>
      </c>
      <c r="H10385" t="s">
        <v>14</v>
      </c>
      <c r="I10385" t="s">
        <v>30</v>
      </c>
      <c r="J10385" t="str">
        <f t="shared" si="896"/>
        <v>SCI</v>
      </c>
      <c r="L10385">
        <v>2014</v>
      </c>
      <c r="M10385">
        <f t="shared" si="892"/>
        <v>3</v>
      </c>
      <c r="N10385" t="str">
        <f t="shared" si="895"/>
        <v>F</v>
      </c>
      <c r="P10385" t="s">
        <v>19</v>
      </c>
      <c r="Q10385" t="s">
        <v>118</v>
      </c>
      <c r="R10385" t="s">
        <v>14</v>
      </c>
      <c r="W10385">
        <v>10.5</v>
      </c>
      <c r="X10385">
        <v>2</v>
      </c>
      <c r="Y10385">
        <v>2.5</v>
      </c>
    </row>
    <row r="10386" spans="1:25" x14ac:dyDescent="0.2">
      <c r="A10386">
        <v>1509184</v>
      </c>
      <c r="B10386" t="s">
        <v>108</v>
      </c>
      <c r="C10386" t="str">
        <f t="shared" si="893"/>
        <v>2011</v>
      </c>
      <c r="D10386" t="s">
        <v>20</v>
      </c>
      <c r="E10386" t="str">
        <f t="shared" si="894"/>
        <v>2011B</v>
      </c>
      <c r="F10386" t="s">
        <v>15</v>
      </c>
      <c r="G10386" t="s">
        <v>56</v>
      </c>
      <c r="H10386" t="s">
        <v>20</v>
      </c>
      <c r="I10386" t="s">
        <v>30</v>
      </c>
      <c r="J10386" t="str">
        <f t="shared" si="896"/>
        <v>SCI</v>
      </c>
      <c r="L10386">
        <v>2014</v>
      </c>
      <c r="M10386">
        <f t="shared" si="892"/>
        <v>3</v>
      </c>
      <c r="N10386" t="str">
        <f t="shared" si="895"/>
        <v>F</v>
      </c>
      <c r="P10386" t="s">
        <v>19</v>
      </c>
      <c r="Q10386" t="s">
        <v>121</v>
      </c>
      <c r="R10386" t="s">
        <v>14</v>
      </c>
      <c r="W10386">
        <v>10.5</v>
      </c>
      <c r="X10386">
        <v>2</v>
      </c>
      <c r="Y10386">
        <v>2.5</v>
      </c>
    </row>
    <row r="10387" spans="1:25" x14ac:dyDescent="0.2">
      <c r="A10387">
        <v>1509244</v>
      </c>
      <c r="B10387" t="s">
        <v>108</v>
      </c>
      <c r="C10387" t="str">
        <f t="shared" si="893"/>
        <v>2011</v>
      </c>
      <c r="D10387" t="s">
        <v>14</v>
      </c>
      <c r="E10387" t="str">
        <f t="shared" si="894"/>
        <v>2011A</v>
      </c>
      <c r="F10387" t="s">
        <v>15</v>
      </c>
      <c r="G10387" t="s">
        <v>16</v>
      </c>
      <c r="H10387" t="s">
        <v>20</v>
      </c>
      <c r="I10387" t="s">
        <v>32</v>
      </c>
      <c r="J10387" t="str">
        <f t="shared" si="896"/>
        <v>OTH</v>
      </c>
      <c r="L10387">
        <v>2014</v>
      </c>
      <c r="M10387">
        <f t="shared" si="892"/>
        <v>3</v>
      </c>
      <c r="N10387" t="str">
        <f t="shared" si="895"/>
        <v>F</v>
      </c>
      <c r="P10387" t="s">
        <v>28</v>
      </c>
      <c r="Q10387" t="s">
        <v>123</v>
      </c>
      <c r="R10387" t="s">
        <v>20</v>
      </c>
    </row>
    <row r="10388" spans="1:25" x14ac:dyDescent="0.2">
      <c r="A10388">
        <v>1509244</v>
      </c>
      <c r="B10388" t="s">
        <v>108</v>
      </c>
      <c r="C10388" t="str">
        <f t="shared" si="893"/>
        <v>2011</v>
      </c>
      <c r="D10388" t="s">
        <v>20</v>
      </c>
      <c r="E10388" t="str">
        <f t="shared" si="894"/>
        <v>2011B</v>
      </c>
      <c r="F10388" t="s">
        <v>15</v>
      </c>
      <c r="G10388" t="s">
        <v>64</v>
      </c>
      <c r="H10388" t="s">
        <v>24</v>
      </c>
      <c r="I10388" t="s">
        <v>32</v>
      </c>
      <c r="J10388" t="str">
        <f t="shared" si="896"/>
        <v>OTH</v>
      </c>
      <c r="L10388">
        <v>2014</v>
      </c>
      <c r="M10388">
        <f t="shared" si="892"/>
        <v>3</v>
      </c>
      <c r="N10388" t="str">
        <f t="shared" si="895"/>
        <v>F</v>
      </c>
      <c r="P10388" t="s">
        <v>28</v>
      </c>
      <c r="Q10388" t="s">
        <v>122</v>
      </c>
      <c r="R10388" t="s">
        <v>20</v>
      </c>
    </row>
    <row r="10389" spans="1:25" x14ac:dyDescent="0.2">
      <c r="A10389">
        <v>1509254</v>
      </c>
      <c r="B10389" t="s">
        <v>108</v>
      </c>
      <c r="C10389" t="str">
        <f t="shared" si="893"/>
        <v>2011</v>
      </c>
      <c r="D10389" t="s">
        <v>14</v>
      </c>
      <c r="E10389" t="str">
        <f t="shared" si="894"/>
        <v>2011A</v>
      </c>
      <c r="F10389" t="s">
        <v>15</v>
      </c>
      <c r="G10389" t="s">
        <v>16</v>
      </c>
      <c r="H10389" t="s">
        <v>14</v>
      </c>
      <c r="I10389" t="s">
        <v>34</v>
      </c>
      <c r="J10389" t="str">
        <f t="shared" si="896"/>
        <v>MAT</v>
      </c>
      <c r="L10389">
        <v>2014</v>
      </c>
      <c r="M10389">
        <f t="shared" si="892"/>
        <v>3</v>
      </c>
      <c r="N10389" t="str">
        <f t="shared" si="895"/>
        <v>F</v>
      </c>
      <c r="P10389" t="s">
        <v>28</v>
      </c>
      <c r="Q10389" t="s">
        <v>123</v>
      </c>
      <c r="R10389" t="s">
        <v>20</v>
      </c>
      <c r="W10389">
        <v>15</v>
      </c>
      <c r="X10389">
        <v>7</v>
      </c>
      <c r="Y10389">
        <v>8.5</v>
      </c>
    </row>
    <row r="10390" spans="1:25" x14ac:dyDescent="0.2">
      <c r="A10390">
        <v>1509254</v>
      </c>
      <c r="B10390" t="s">
        <v>108</v>
      </c>
      <c r="C10390" t="str">
        <f t="shared" si="893"/>
        <v>2011</v>
      </c>
      <c r="D10390" t="s">
        <v>20</v>
      </c>
      <c r="E10390" t="str">
        <f t="shared" si="894"/>
        <v>2011B</v>
      </c>
      <c r="F10390" t="s">
        <v>15</v>
      </c>
      <c r="G10390" t="s">
        <v>64</v>
      </c>
      <c r="H10390" t="s">
        <v>20</v>
      </c>
      <c r="I10390" t="s">
        <v>34</v>
      </c>
      <c r="J10390" t="str">
        <f t="shared" si="896"/>
        <v>MAT</v>
      </c>
      <c r="L10390">
        <v>2014</v>
      </c>
      <c r="M10390">
        <f t="shared" si="892"/>
        <v>3</v>
      </c>
      <c r="N10390" t="str">
        <f t="shared" si="895"/>
        <v>F</v>
      </c>
      <c r="P10390" t="s">
        <v>28</v>
      </c>
      <c r="Q10390" t="s">
        <v>122</v>
      </c>
      <c r="R10390" t="s">
        <v>14</v>
      </c>
      <c r="W10390">
        <v>15</v>
      </c>
      <c r="X10390">
        <v>7</v>
      </c>
      <c r="Y10390">
        <v>8.5</v>
      </c>
    </row>
    <row r="10391" spans="1:25" x14ac:dyDescent="0.2">
      <c r="A10391">
        <v>1509286</v>
      </c>
      <c r="B10391" t="s">
        <v>108</v>
      </c>
      <c r="C10391" t="str">
        <f t="shared" si="893"/>
        <v>2011</v>
      </c>
      <c r="D10391" t="s">
        <v>14</v>
      </c>
      <c r="E10391" t="str">
        <f t="shared" si="894"/>
        <v>2011A</v>
      </c>
      <c r="F10391" t="s">
        <v>15</v>
      </c>
      <c r="G10391" t="s">
        <v>16</v>
      </c>
      <c r="H10391" t="s">
        <v>14</v>
      </c>
      <c r="I10391" t="s">
        <v>23</v>
      </c>
      <c r="J10391" t="str">
        <f t="shared" si="896"/>
        <v>ENG</v>
      </c>
      <c r="L10391">
        <v>2014</v>
      </c>
      <c r="M10391">
        <f t="shared" si="892"/>
        <v>3</v>
      </c>
      <c r="N10391" t="str">
        <f t="shared" si="895"/>
        <v>F</v>
      </c>
      <c r="P10391" t="s">
        <v>19</v>
      </c>
      <c r="Q10391" t="s">
        <v>116</v>
      </c>
      <c r="R10391" t="s">
        <v>14</v>
      </c>
      <c r="W10391">
        <v>16</v>
      </c>
      <c r="X10391">
        <v>8</v>
      </c>
      <c r="Y10391">
        <v>9</v>
      </c>
    </row>
    <row r="10392" spans="1:25" x14ac:dyDescent="0.2">
      <c r="A10392">
        <v>1509286</v>
      </c>
      <c r="B10392" t="s">
        <v>108</v>
      </c>
      <c r="C10392" t="str">
        <f t="shared" si="893"/>
        <v>2011</v>
      </c>
      <c r="D10392" t="s">
        <v>20</v>
      </c>
      <c r="E10392" t="str">
        <f t="shared" si="894"/>
        <v>2011B</v>
      </c>
      <c r="F10392" t="s">
        <v>15</v>
      </c>
      <c r="G10392" t="s">
        <v>64</v>
      </c>
      <c r="H10392" t="s">
        <v>14</v>
      </c>
      <c r="I10392" t="s">
        <v>23</v>
      </c>
      <c r="J10392" t="str">
        <f t="shared" si="896"/>
        <v>ENG</v>
      </c>
      <c r="L10392">
        <v>2014</v>
      </c>
      <c r="M10392">
        <f t="shared" si="892"/>
        <v>3</v>
      </c>
      <c r="N10392" t="str">
        <f t="shared" si="895"/>
        <v>F</v>
      </c>
      <c r="P10392" t="s">
        <v>19</v>
      </c>
      <c r="Q10392" t="s">
        <v>123</v>
      </c>
      <c r="R10392" t="s">
        <v>14</v>
      </c>
      <c r="W10392">
        <v>16</v>
      </c>
      <c r="X10392">
        <v>8</v>
      </c>
      <c r="Y10392">
        <v>9</v>
      </c>
    </row>
    <row r="10393" spans="1:25" x14ac:dyDescent="0.2">
      <c r="A10393">
        <v>1509288</v>
      </c>
      <c r="B10393" t="s">
        <v>115</v>
      </c>
      <c r="C10393" t="str">
        <f t="shared" si="893"/>
        <v>2012</v>
      </c>
      <c r="D10393" t="s">
        <v>14</v>
      </c>
      <c r="E10393" t="str">
        <f t="shared" si="894"/>
        <v>2012A</v>
      </c>
      <c r="F10393" t="s">
        <v>15</v>
      </c>
      <c r="G10393" t="s">
        <v>52</v>
      </c>
      <c r="H10393" t="s">
        <v>14</v>
      </c>
      <c r="I10393" t="s">
        <v>23</v>
      </c>
      <c r="J10393" t="str">
        <f t="shared" si="896"/>
        <v>ENG</v>
      </c>
      <c r="K10393" t="s">
        <v>15</v>
      </c>
      <c r="L10393">
        <v>2014</v>
      </c>
      <c r="M10393">
        <f t="shared" si="892"/>
        <v>2</v>
      </c>
      <c r="N10393" t="str">
        <f t="shared" si="895"/>
        <v>U</v>
      </c>
      <c r="P10393" t="s">
        <v>28</v>
      </c>
      <c r="Q10393" t="s">
        <v>124</v>
      </c>
      <c r="R10393" t="s">
        <v>14</v>
      </c>
      <c r="W10393">
        <v>15</v>
      </c>
      <c r="X10393">
        <v>8</v>
      </c>
      <c r="Y10393">
        <v>8</v>
      </c>
    </row>
    <row r="10394" spans="1:25" x14ac:dyDescent="0.2">
      <c r="A10394">
        <v>1509288</v>
      </c>
      <c r="B10394" t="s">
        <v>108</v>
      </c>
      <c r="C10394" t="str">
        <f t="shared" si="893"/>
        <v>2011</v>
      </c>
      <c r="D10394" t="s">
        <v>14</v>
      </c>
      <c r="E10394" t="str">
        <f t="shared" si="894"/>
        <v>2011A</v>
      </c>
      <c r="F10394" t="s">
        <v>15</v>
      </c>
      <c r="G10394" t="s">
        <v>16</v>
      </c>
      <c r="H10394" t="s">
        <v>14</v>
      </c>
      <c r="I10394" t="s">
        <v>23</v>
      </c>
      <c r="J10394" t="str">
        <f t="shared" si="896"/>
        <v>ENG</v>
      </c>
      <c r="L10394">
        <v>2014</v>
      </c>
      <c r="M10394">
        <f t="shared" si="892"/>
        <v>3</v>
      </c>
      <c r="N10394" t="str">
        <f t="shared" si="895"/>
        <v>F</v>
      </c>
      <c r="P10394" t="s">
        <v>28</v>
      </c>
      <c r="Q10394" t="s">
        <v>116</v>
      </c>
      <c r="R10394" t="s">
        <v>14</v>
      </c>
      <c r="W10394">
        <v>15</v>
      </c>
      <c r="X10394">
        <v>8</v>
      </c>
      <c r="Y10394">
        <v>8</v>
      </c>
    </row>
    <row r="10395" spans="1:25" x14ac:dyDescent="0.2">
      <c r="A10395">
        <v>1509288</v>
      </c>
      <c r="B10395" t="s">
        <v>108</v>
      </c>
      <c r="C10395" t="str">
        <f t="shared" si="893"/>
        <v>2011</v>
      </c>
      <c r="D10395" t="s">
        <v>20</v>
      </c>
      <c r="E10395" t="str">
        <f t="shared" si="894"/>
        <v>2011B</v>
      </c>
      <c r="F10395" t="s">
        <v>15</v>
      </c>
      <c r="G10395" t="s">
        <v>64</v>
      </c>
      <c r="H10395" t="s">
        <v>14</v>
      </c>
      <c r="I10395" t="s">
        <v>23</v>
      </c>
      <c r="J10395" t="str">
        <f t="shared" si="896"/>
        <v>ENG</v>
      </c>
      <c r="L10395">
        <v>2014</v>
      </c>
      <c r="M10395">
        <f t="shared" si="892"/>
        <v>3</v>
      </c>
      <c r="N10395" t="str">
        <f t="shared" si="895"/>
        <v>F</v>
      </c>
      <c r="P10395" t="s">
        <v>28</v>
      </c>
      <c r="Q10395" t="s">
        <v>123</v>
      </c>
      <c r="R10395" t="s">
        <v>14</v>
      </c>
      <c r="W10395">
        <v>15</v>
      </c>
      <c r="X10395">
        <v>8</v>
      </c>
      <c r="Y10395">
        <v>8</v>
      </c>
    </row>
    <row r="10396" spans="1:25" x14ac:dyDescent="0.2">
      <c r="A10396">
        <v>1509288</v>
      </c>
      <c r="B10396" t="s">
        <v>110</v>
      </c>
      <c r="C10396" t="str">
        <f t="shared" si="893"/>
        <v>2011</v>
      </c>
      <c r="D10396" t="s">
        <v>24</v>
      </c>
      <c r="E10396" t="str">
        <f t="shared" si="894"/>
        <v>2011C</v>
      </c>
      <c r="F10396" t="s">
        <v>15</v>
      </c>
      <c r="G10396" t="s">
        <v>36</v>
      </c>
      <c r="H10396" t="s">
        <v>14</v>
      </c>
      <c r="I10396" t="s">
        <v>23</v>
      </c>
      <c r="J10396" t="str">
        <f t="shared" si="896"/>
        <v>ENG</v>
      </c>
      <c r="K10396" t="s">
        <v>15</v>
      </c>
      <c r="L10396">
        <v>2014</v>
      </c>
      <c r="M10396">
        <f t="shared" si="892"/>
        <v>3</v>
      </c>
      <c r="N10396" t="str">
        <f t="shared" si="895"/>
        <v>F</v>
      </c>
      <c r="P10396" t="s">
        <v>28</v>
      </c>
      <c r="Q10396" t="s">
        <v>122</v>
      </c>
      <c r="R10396" t="s">
        <v>14</v>
      </c>
      <c r="W10396">
        <v>15</v>
      </c>
      <c r="X10396">
        <v>8</v>
      </c>
      <c r="Y10396">
        <v>8</v>
      </c>
    </row>
    <row r="10397" spans="1:25" x14ac:dyDescent="0.2">
      <c r="A10397">
        <v>1509290</v>
      </c>
      <c r="B10397" t="s">
        <v>108</v>
      </c>
      <c r="C10397" t="str">
        <f t="shared" si="893"/>
        <v>2011</v>
      </c>
      <c r="D10397" t="s">
        <v>14</v>
      </c>
      <c r="E10397" t="str">
        <f t="shared" si="894"/>
        <v>2011A</v>
      </c>
      <c r="F10397" t="s">
        <v>15</v>
      </c>
      <c r="G10397" t="s">
        <v>43</v>
      </c>
      <c r="H10397" t="s">
        <v>14</v>
      </c>
      <c r="I10397" t="s">
        <v>22</v>
      </c>
      <c r="J10397" t="str">
        <f t="shared" si="896"/>
        <v>ENG</v>
      </c>
      <c r="L10397">
        <v>2014</v>
      </c>
      <c r="M10397">
        <f t="shared" si="892"/>
        <v>3</v>
      </c>
      <c r="N10397" t="str">
        <f t="shared" si="895"/>
        <v>F</v>
      </c>
      <c r="P10397" t="s">
        <v>19</v>
      </c>
      <c r="Q10397" t="s">
        <v>121</v>
      </c>
      <c r="R10397" t="s">
        <v>14</v>
      </c>
      <c r="W10397">
        <v>12</v>
      </c>
      <c r="X10397">
        <v>7</v>
      </c>
      <c r="Y10397">
        <v>6</v>
      </c>
    </row>
    <row r="10398" spans="1:25" x14ac:dyDescent="0.2">
      <c r="A10398">
        <v>1509290</v>
      </c>
      <c r="B10398" t="s">
        <v>108</v>
      </c>
      <c r="C10398" t="str">
        <f t="shared" si="893"/>
        <v>2011</v>
      </c>
      <c r="D10398" t="s">
        <v>20</v>
      </c>
      <c r="E10398" t="str">
        <f t="shared" si="894"/>
        <v>2011B</v>
      </c>
      <c r="F10398" t="s">
        <v>15</v>
      </c>
      <c r="G10398" t="s">
        <v>56</v>
      </c>
      <c r="H10398" t="s">
        <v>14</v>
      </c>
      <c r="I10398" t="s">
        <v>22</v>
      </c>
      <c r="J10398" t="str">
        <f t="shared" si="896"/>
        <v>ENG</v>
      </c>
      <c r="L10398">
        <v>2014</v>
      </c>
      <c r="M10398">
        <f t="shared" si="892"/>
        <v>3</v>
      </c>
      <c r="N10398" t="str">
        <f t="shared" si="895"/>
        <v>F</v>
      </c>
      <c r="P10398" t="s">
        <v>19</v>
      </c>
      <c r="Q10398" t="s">
        <v>116</v>
      </c>
      <c r="R10398" t="s">
        <v>14</v>
      </c>
      <c r="W10398">
        <v>12</v>
      </c>
      <c r="X10398">
        <v>7</v>
      </c>
      <c r="Y10398">
        <v>6</v>
      </c>
    </row>
    <row r="10399" spans="1:25" x14ac:dyDescent="0.2">
      <c r="A10399">
        <v>1509314</v>
      </c>
      <c r="B10399" t="s">
        <v>108</v>
      </c>
      <c r="C10399" t="str">
        <f t="shared" si="893"/>
        <v>2011</v>
      </c>
      <c r="D10399" t="s">
        <v>20</v>
      </c>
      <c r="E10399" t="str">
        <f t="shared" si="894"/>
        <v>2011B</v>
      </c>
      <c r="F10399" t="s">
        <v>15</v>
      </c>
      <c r="G10399" t="s">
        <v>56</v>
      </c>
      <c r="H10399" t="s">
        <v>14</v>
      </c>
      <c r="I10399" t="s">
        <v>25</v>
      </c>
      <c r="J10399" t="str">
        <f t="shared" si="896"/>
        <v>ENG</v>
      </c>
      <c r="L10399">
        <v>2014</v>
      </c>
      <c r="M10399">
        <f t="shared" si="892"/>
        <v>3</v>
      </c>
      <c r="N10399" t="str">
        <f t="shared" si="895"/>
        <v>F</v>
      </c>
      <c r="P10399" t="s">
        <v>28</v>
      </c>
      <c r="Q10399" t="s">
        <v>123</v>
      </c>
      <c r="R10399" t="s">
        <v>14</v>
      </c>
      <c r="W10399">
        <v>16</v>
      </c>
      <c r="X10399">
        <v>5</v>
      </c>
      <c r="Y10399">
        <v>8</v>
      </c>
    </row>
    <row r="10400" spans="1:25" x14ac:dyDescent="0.2">
      <c r="A10400">
        <v>1509314</v>
      </c>
      <c r="B10400" t="s">
        <v>108</v>
      </c>
      <c r="C10400" t="str">
        <f t="shared" si="893"/>
        <v>2011</v>
      </c>
      <c r="D10400" t="s">
        <v>14</v>
      </c>
      <c r="E10400" t="str">
        <f t="shared" si="894"/>
        <v>2011A</v>
      </c>
      <c r="F10400" t="s">
        <v>15</v>
      </c>
      <c r="G10400" t="s">
        <v>43</v>
      </c>
      <c r="H10400" t="s">
        <v>20</v>
      </c>
      <c r="I10400" t="s">
        <v>25</v>
      </c>
      <c r="J10400" t="str">
        <f t="shared" si="896"/>
        <v>ENG</v>
      </c>
      <c r="L10400">
        <v>2014</v>
      </c>
      <c r="M10400">
        <f t="shared" si="892"/>
        <v>3</v>
      </c>
      <c r="N10400" t="str">
        <f t="shared" si="895"/>
        <v>F</v>
      </c>
      <c r="P10400" t="s">
        <v>28</v>
      </c>
      <c r="Q10400" t="s">
        <v>116</v>
      </c>
      <c r="R10400" t="s">
        <v>14</v>
      </c>
      <c r="W10400">
        <v>16</v>
      </c>
      <c r="X10400">
        <v>5</v>
      </c>
      <c r="Y10400">
        <v>8</v>
      </c>
    </row>
    <row r="10401" spans="1:25" x14ac:dyDescent="0.2">
      <c r="A10401">
        <v>1509548</v>
      </c>
      <c r="B10401" t="s">
        <v>108</v>
      </c>
      <c r="C10401" t="str">
        <f t="shared" si="893"/>
        <v>2011</v>
      </c>
      <c r="D10401" t="s">
        <v>14</v>
      </c>
      <c r="E10401" t="str">
        <f t="shared" si="894"/>
        <v>2011A</v>
      </c>
      <c r="F10401" t="s">
        <v>15</v>
      </c>
      <c r="G10401" t="s">
        <v>16</v>
      </c>
      <c r="H10401" t="s">
        <v>24</v>
      </c>
      <c r="I10401" t="s">
        <v>22</v>
      </c>
      <c r="J10401" t="str">
        <f t="shared" si="896"/>
        <v>ENG</v>
      </c>
      <c r="L10401">
        <v>2014</v>
      </c>
      <c r="M10401">
        <f t="shared" si="892"/>
        <v>3</v>
      </c>
      <c r="N10401" t="str">
        <f t="shared" si="895"/>
        <v>F</v>
      </c>
      <c r="P10401" t="s">
        <v>19</v>
      </c>
      <c r="Q10401" t="s">
        <v>116</v>
      </c>
      <c r="R10401" t="s">
        <v>24</v>
      </c>
    </row>
    <row r="10402" spans="1:25" x14ac:dyDescent="0.2">
      <c r="A10402">
        <v>1509548</v>
      </c>
      <c r="B10402" t="s">
        <v>108</v>
      </c>
      <c r="C10402" t="str">
        <f t="shared" si="893"/>
        <v>2011</v>
      </c>
      <c r="D10402" t="s">
        <v>20</v>
      </c>
      <c r="E10402" t="str">
        <f t="shared" si="894"/>
        <v>2011B</v>
      </c>
      <c r="F10402" t="s">
        <v>15</v>
      </c>
      <c r="G10402" t="s">
        <v>64</v>
      </c>
      <c r="H10402" t="s">
        <v>24</v>
      </c>
      <c r="I10402" t="s">
        <v>22</v>
      </c>
      <c r="J10402" t="str">
        <f t="shared" si="896"/>
        <v>ENG</v>
      </c>
      <c r="L10402">
        <v>2014</v>
      </c>
      <c r="M10402">
        <f t="shared" si="892"/>
        <v>3</v>
      </c>
      <c r="N10402" t="str">
        <f t="shared" si="895"/>
        <v>F</v>
      </c>
      <c r="P10402" t="s">
        <v>19</v>
      </c>
      <c r="Q10402" t="s">
        <v>123</v>
      </c>
      <c r="R10402" t="s">
        <v>20</v>
      </c>
    </row>
    <row r="10403" spans="1:25" x14ac:dyDescent="0.2">
      <c r="A10403">
        <v>1509580</v>
      </c>
      <c r="B10403" t="s">
        <v>108</v>
      </c>
      <c r="C10403" t="str">
        <f t="shared" si="893"/>
        <v>2011</v>
      </c>
      <c r="D10403" t="s">
        <v>14</v>
      </c>
      <c r="E10403" t="str">
        <f t="shared" si="894"/>
        <v>2011A</v>
      </c>
      <c r="F10403" t="s">
        <v>15</v>
      </c>
      <c r="G10403" t="s">
        <v>16</v>
      </c>
      <c r="H10403" t="s">
        <v>14</v>
      </c>
      <c r="I10403" t="s">
        <v>15</v>
      </c>
      <c r="J10403" t="str">
        <f t="shared" si="896"/>
        <v>SCI</v>
      </c>
      <c r="L10403">
        <v>2014</v>
      </c>
      <c r="M10403">
        <f t="shared" si="892"/>
        <v>3</v>
      </c>
      <c r="N10403" t="str">
        <f t="shared" si="895"/>
        <v>F</v>
      </c>
      <c r="P10403" t="s">
        <v>19</v>
      </c>
      <c r="Q10403" t="s">
        <v>116</v>
      </c>
      <c r="R10403" t="s">
        <v>14</v>
      </c>
      <c r="W10403">
        <v>16</v>
      </c>
      <c r="X10403">
        <v>7</v>
      </c>
      <c r="Y10403">
        <v>8</v>
      </c>
    </row>
    <row r="10404" spans="1:25" x14ac:dyDescent="0.2">
      <c r="A10404">
        <v>1509580</v>
      </c>
      <c r="B10404" t="s">
        <v>108</v>
      </c>
      <c r="C10404" t="str">
        <f t="shared" si="893"/>
        <v>2011</v>
      </c>
      <c r="D10404" t="s">
        <v>20</v>
      </c>
      <c r="E10404" t="str">
        <f t="shared" si="894"/>
        <v>2011B</v>
      </c>
      <c r="F10404" t="s">
        <v>15</v>
      </c>
      <c r="G10404" t="s">
        <v>64</v>
      </c>
      <c r="H10404" t="s">
        <v>14</v>
      </c>
      <c r="I10404" t="s">
        <v>15</v>
      </c>
      <c r="J10404" t="str">
        <f t="shared" si="896"/>
        <v>SCI</v>
      </c>
      <c r="L10404">
        <v>2014</v>
      </c>
      <c r="M10404">
        <f t="shared" si="892"/>
        <v>3</v>
      </c>
      <c r="N10404" t="str">
        <f t="shared" si="895"/>
        <v>F</v>
      </c>
      <c r="P10404" t="s">
        <v>19</v>
      </c>
      <c r="Q10404" t="s">
        <v>123</v>
      </c>
      <c r="R10404" t="s">
        <v>20</v>
      </c>
      <c r="W10404">
        <v>16</v>
      </c>
      <c r="X10404">
        <v>7</v>
      </c>
      <c r="Y10404">
        <v>8</v>
      </c>
    </row>
    <row r="10405" spans="1:25" x14ac:dyDescent="0.2">
      <c r="A10405">
        <v>1509648</v>
      </c>
      <c r="B10405" t="s">
        <v>110</v>
      </c>
      <c r="C10405" t="str">
        <f t="shared" si="893"/>
        <v>2011</v>
      </c>
      <c r="D10405" t="s">
        <v>24</v>
      </c>
      <c r="E10405" t="str">
        <f t="shared" si="894"/>
        <v>2011C</v>
      </c>
      <c r="F10405" t="s">
        <v>15</v>
      </c>
      <c r="G10405" t="s">
        <v>43</v>
      </c>
      <c r="H10405" t="s">
        <v>24</v>
      </c>
      <c r="I10405" t="s">
        <v>27</v>
      </c>
      <c r="J10405" t="str">
        <f t="shared" si="896"/>
        <v>ENG</v>
      </c>
      <c r="L10405">
        <v>2014</v>
      </c>
      <c r="M10405">
        <f t="shared" si="892"/>
        <v>3</v>
      </c>
      <c r="N10405" t="str">
        <f t="shared" si="895"/>
        <v>F</v>
      </c>
      <c r="P10405" t="s">
        <v>28</v>
      </c>
      <c r="Q10405" t="s">
        <v>121</v>
      </c>
      <c r="R10405" t="s">
        <v>20</v>
      </c>
      <c r="W10405">
        <v>10.833333</v>
      </c>
      <c r="X10405">
        <v>2</v>
      </c>
      <c r="Y10405">
        <v>6</v>
      </c>
    </row>
    <row r="10406" spans="1:25" x14ac:dyDescent="0.2">
      <c r="A10406">
        <v>1509648</v>
      </c>
      <c r="B10406" t="s">
        <v>110</v>
      </c>
      <c r="C10406" t="str">
        <f t="shared" si="893"/>
        <v>2011</v>
      </c>
      <c r="D10406" t="s">
        <v>57</v>
      </c>
      <c r="E10406" t="str">
        <f t="shared" si="894"/>
        <v>2011D</v>
      </c>
      <c r="F10406" t="s">
        <v>15</v>
      </c>
      <c r="G10406" t="s">
        <v>56</v>
      </c>
      <c r="H10406" t="s">
        <v>17</v>
      </c>
      <c r="I10406" t="s">
        <v>27</v>
      </c>
      <c r="J10406" t="str">
        <f t="shared" si="896"/>
        <v>ENG</v>
      </c>
      <c r="L10406">
        <v>2014</v>
      </c>
      <c r="M10406">
        <f t="shared" si="892"/>
        <v>3</v>
      </c>
      <c r="N10406" t="str">
        <f t="shared" si="895"/>
        <v>F</v>
      </c>
      <c r="P10406" t="s">
        <v>28</v>
      </c>
      <c r="Q10406" t="s">
        <v>116</v>
      </c>
      <c r="R10406" t="s">
        <v>20</v>
      </c>
      <c r="W10406">
        <v>10.833333</v>
      </c>
      <c r="X10406">
        <v>2</v>
      </c>
      <c r="Y10406">
        <v>6</v>
      </c>
    </row>
    <row r="10407" spans="1:25" x14ac:dyDescent="0.2">
      <c r="A10407">
        <v>1509922</v>
      </c>
      <c r="B10407" t="s">
        <v>108</v>
      </c>
      <c r="C10407" t="str">
        <f t="shared" si="893"/>
        <v>2011</v>
      </c>
      <c r="D10407" t="s">
        <v>14</v>
      </c>
      <c r="E10407" t="str">
        <f t="shared" si="894"/>
        <v>2011A</v>
      </c>
      <c r="F10407" t="s">
        <v>15</v>
      </c>
      <c r="G10407" t="s">
        <v>43</v>
      </c>
      <c r="H10407" t="s">
        <v>20</v>
      </c>
      <c r="I10407" t="s">
        <v>22</v>
      </c>
      <c r="J10407" t="str">
        <f t="shared" si="896"/>
        <v>ENG</v>
      </c>
      <c r="L10407">
        <v>2014</v>
      </c>
      <c r="M10407">
        <f t="shared" si="892"/>
        <v>3</v>
      </c>
      <c r="N10407" t="str">
        <f t="shared" si="895"/>
        <v>F</v>
      </c>
      <c r="P10407" t="s">
        <v>19</v>
      </c>
      <c r="Q10407" t="s">
        <v>118</v>
      </c>
      <c r="R10407" t="s">
        <v>24</v>
      </c>
      <c r="W10407">
        <v>10.833333</v>
      </c>
      <c r="X10407">
        <v>3.2</v>
      </c>
      <c r="Y10407">
        <v>3</v>
      </c>
    </row>
    <row r="10408" spans="1:25" x14ac:dyDescent="0.2">
      <c r="A10408">
        <v>1509922</v>
      </c>
      <c r="B10408" t="s">
        <v>108</v>
      </c>
      <c r="C10408" t="str">
        <f t="shared" si="893"/>
        <v>2011</v>
      </c>
      <c r="D10408" t="s">
        <v>20</v>
      </c>
      <c r="E10408" t="str">
        <f t="shared" si="894"/>
        <v>2011B</v>
      </c>
      <c r="F10408" t="s">
        <v>15</v>
      </c>
      <c r="G10408" t="s">
        <v>56</v>
      </c>
      <c r="H10408" t="s">
        <v>20</v>
      </c>
      <c r="I10408" t="s">
        <v>22</v>
      </c>
      <c r="J10408" t="str">
        <f t="shared" si="896"/>
        <v>ENG</v>
      </c>
      <c r="L10408">
        <v>2014</v>
      </c>
      <c r="M10408">
        <f t="shared" si="892"/>
        <v>3</v>
      </c>
      <c r="N10408" t="str">
        <f t="shared" si="895"/>
        <v>F</v>
      </c>
      <c r="P10408" t="s">
        <v>19</v>
      </c>
      <c r="Q10408" t="s">
        <v>121</v>
      </c>
      <c r="R10408" t="s">
        <v>20</v>
      </c>
      <c r="W10408">
        <v>10.833333</v>
      </c>
      <c r="X10408">
        <v>3.2</v>
      </c>
      <c r="Y10408">
        <v>3</v>
      </c>
    </row>
    <row r="10409" spans="1:25" x14ac:dyDescent="0.2">
      <c r="A10409">
        <v>1509926</v>
      </c>
      <c r="B10409" t="s">
        <v>108</v>
      </c>
      <c r="C10409" t="str">
        <f t="shared" si="893"/>
        <v>2011</v>
      </c>
      <c r="D10409" t="s">
        <v>20</v>
      </c>
      <c r="E10409" t="str">
        <f t="shared" si="894"/>
        <v>2011B</v>
      </c>
      <c r="F10409" t="s">
        <v>15</v>
      </c>
      <c r="G10409" t="s">
        <v>64</v>
      </c>
      <c r="H10409" t="s">
        <v>14</v>
      </c>
      <c r="I10409" t="s">
        <v>41</v>
      </c>
      <c r="J10409" t="str">
        <f t="shared" si="896"/>
        <v>ENG</v>
      </c>
      <c r="L10409">
        <v>2014</v>
      </c>
      <c r="M10409">
        <f t="shared" si="892"/>
        <v>3</v>
      </c>
      <c r="N10409" t="str">
        <f t="shared" si="895"/>
        <v>F</v>
      </c>
      <c r="P10409" t="s">
        <v>19</v>
      </c>
      <c r="Q10409" t="s">
        <v>123</v>
      </c>
      <c r="R10409" t="s">
        <v>14</v>
      </c>
      <c r="W10409">
        <v>12</v>
      </c>
      <c r="X10409">
        <v>8</v>
      </c>
      <c r="Y10409">
        <v>9</v>
      </c>
    </row>
    <row r="10410" spans="1:25" x14ac:dyDescent="0.2">
      <c r="A10410">
        <v>1509926</v>
      </c>
      <c r="B10410" t="s">
        <v>108</v>
      </c>
      <c r="C10410" t="str">
        <f t="shared" si="893"/>
        <v>2011</v>
      </c>
      <c r="D10410" t="s">
        <v>14</v>
      </c>
      <c r="E10410" t="str">
        <f t="shared" si="894"/>
        <v>2011A</v>
      </c>
      <c r="F10410" t="s">
        <v>15</v>
      </c>
      <c r="G10410" t="s">
        <v>16</v>
      </c>
      <c r="H10410" t="s">
        <v>20</v>
      </c>
      <c r="I10410" t="s">
        <v>41</v>
      </c>
      <c r="J10410" t="str">
        <f t="shared" si="896"/>
        <v>ENG</v>
      </c>
      <c r="L10410">
        <v>2014</v>
      </c>
      <c r="M10410">
        <f t="shared" si="892"/>
        <v>3</v>
      </c>
      <c r="N10410" t="str">
        <f t="shared" si="895"/>
        <v>F</v>
      </c>
      <c r="P10410" t="s">
        <v>19</v>
      </c>
      <c r="Q10410" t="s">
        <v>116</v>
      </c>
      <c r="R10410" t="s">
        <v>14</v>
      </c>
      <c r="W10410">
        <v>12</v>
      </c>
      <c r="X10410">
        <v>8</v>
      </c>
      <c r="Y10410">
        <v>9</v>
      </c>
    </row>
    <row r="10411" spans="1:25" x14ac:dyDescent="0.2">
      <c r="A10411">
        <v>1509938</v>
      </c>
      <c r="B10411" t="s">
        <v>108</v>
      </c>
      <c r="C10411" t="str">
        <f t="shared" si="893"/>
        <v>2011</v>
      </c>
      <c r="D10411" t="s">
        <v>14</v>
      </c>
      <c r="E10411" t="str">
        <f t="shared" si="894"/>
        <v>2011A</v>
      </c>
      <c r="F10411" t="s">
        <v>15</v>
      </c>
      <c r="G10411" t="s">
        <v>43</v>
      </c>
      <c r="H10411" t="s">
        <v>14</v>
      </c>
      <c r="I10411" t="s">
        <v>27</v>
      </c>
      <c r="J10411" t="str">
        <f t="shared" si="896"/>
        <v>ENG</v>
      </c>
      <c r="L10411">
        <v>2014</v>
      </c>
      <c r="M10411">
        <f t="shared" si="892"/>
        <v>3</v>
      </c>
      <c r="N10411" t="str">
        <f t="shared" si="895"/>
        <v>F</v>
      </c>
      <c r="P10411" t="s">
        <v>19</v>
      </c>
      <c r="Q10411" t="s">
        <v>116</v>
      </c>
      <c r="R10411" t="s">
        <v>14</v>
      </c>
    </row>
    <row r="10412" spans="1:25" x14ac:dyDescent="0.2">
      <c r="A10412">
        <v>1509938</v>
      </c>
      <c r="B10412" t="s">
        <v>108</v>
      </c>
      <c r="C10412" t="str">
        <f t="shared" si="893"/>
        <v>2011</v>
      </c>
      <c r="D10412" t="s">
        <v>20</v>
      </c>
      <c r="E10412" t="str">
        <f t="shared" si="894"/>
        <v>2011B</v>
      </c>
      <c r="F10412" t="s">
        <v>15</v>
      </c>
      <c r="G10412" t="s">
        <v>56</v>
      </c>
      <c r="H10412" t="s">
        <v>14</v>
      </c>
      <c r="I10412" t="s">
        <v>27</v>
      </c>
      <c r="J10412" t="str">
        <f t="shared" si="896"/>
        <v>ENG</v>
      </c>
      <c r="L10412">
        <v>2014</v>
      </c>
      <c r="M10412">
        <f t="shared" si="892"/>
        <v>3</v>
      </c>
      <c r="N10412" t="str">
        <f t="shared" si="895"/>
        <v>F</v>
      </c>
      <c r="P10412" t="s">
        <v>19</v>
      </c>
      <c r="Q10412" t="s">
        <v>123</v>
      </c>
      <c r="R10412" t="s">
        <v>14</v>
      </c>
    </row>
    <row r="10413" spans="1:25" x14ac:dyDescent="0.2">
      <c r="A10413">
        <v>1509994</v>
      </c>
      <c r="B10413" t="s">
        <v>108</v>
      </c>
      <c r="C10413" t="str">
        <f t="shared" si="893"/>
        <v>2011</v>
      </c>
      <c r="D10413" t="s">
        <v>20</v>
      </c>
      <c r="E10413" t="str">
        <f t="shared" si="894"/>
        <v>2011B</v>
      </c>
      <c r="F10413" t="s">
        <v>15</v>
      </c>
      <c r="G10413" t="s">
        <v>56</v>
      </c>
      <c r="H10413" t="s">
        <v>20</v>
      </c>
      <c r="I10413" t="s">
        <v>22</v>
      </c>
      <c r="J10413" t="str">
        <f t="shared" si="896"/>
        <v>ENG</v>
      </c>
      <c r="L10413">
        <v>2014</v>
      </c>
      <c r="M10413">
        <f t="shared" si="892"/>
        <v>3</v>
      </c>
      <c r="N10413" t="str">
        <f t="shared" si="895"/>
        <v>F</v>
      </c>
      <c r="P10413" t="s">
        <v>19</v>
      </c>
      <c r="Q10413" t="s">
        <v>123</v>
      </c>
      <c r="R10413" t="s">
        <v>14</v>
      </c>
    </row>
    <row r="10414" spans="1:25" x14ac:dyDescent="0.2">
      <c r="A10414">
        <v>1509994</v>
      </c>
      <c r="B10414" t="s">
        <v>108</v>
      </c>
      <c r="C10414" t="str">
        <f t="shared" si="893"/>
        <v>2011</v>
      </c>
      <c r="D10414" t="s">
        <v>14</v>
      </c>
      <c r="E10414" t="str">
        <f t="shared" si="894"/>
        <v>2011A</v>
      </c>
      <c r="F10414" t="s">
        <v>15</v>
      </c>
      <c r="G10414" t="s">
        <v>16</v>
      </c>
      <c r="H10414" t="s">
        <v>24</v>
      </c>
      <c r="I10414" t="s">
        <v>22</v>
      </c>
      <c r="J10414" t="str">
        <f t="shared" si="896"/>
        <v>ENG</v>
      </c>
      <c r="L10414">
        <v>2014</v>
      </c>
      <c r="M10414">
        <f t="shared" si="892"/>
        <v>3</v>
      </c>
      <c r="N10414" t="str">
        <f t="shared" si="895"/>
        <v>F</v>
      </c>
      <c r="P10414" t="s">
        <v>19</v>
      </c>
      <c r="Q10414" t="s">
        <v>116</v>
      </c>
      <c r="R10414" t="s">
        <v>24</v>
      </c>
    </row>
    <row r="10415" spans="1:25" x14ac:dyDescent="0.2">
      <c r="A10415">
        <v>1510142</v>
      </c>
      <c r="B10415" t="s">
        <v>108</v>
      </c>
      <c r="C10415" t="str">
        <f t="shared" si="893"/>
        <v>2011</v>
      </c>
      <c r="D10415" t="s">
        <v>20</v>
      </c>
      <c r="E10415" t="str">
        <f t="shared" si="894"/>
        <v>2011B</v>
      </c>
      <c r="F10415" t="s">
        <v>15</v>
      </c>
      <c r="G10415" t="s">
        <v>64</v>
      </c>
      <c r="H10415" t="s">
        <v>20</v>
      </c>
      <c r="I10415" t="s">
        <v>23</v>
      </c>
      <c r="J10415" t="str">
        <f t="shared" si="896"/>
        <v>ENG</v>
      </c>
      <c r="L10415">
        <v>2014</v>
      </c>
      <c r="M10415">
        <f t="shared" si="892"/>
        <v>3</v>
      </c>
      <c r="N10415" t="str">
        <f t="shared" si="895"/>
        <v>F</v>
      </c>
      <c r="P10415" t="s">
        <v>19</v>
      </c>
      <c r="Q10415" t="s">
        <v>123</v>
      </c>
      <c r="R10415" t="s">
        <v>14</v>
      </c>
    </row>
    <row r="10416" spans="1:25" x14ac:dyDescent="0.2">
      <c r="A10416">
        <v>1510142</v>
      </c>
      <c r="B10416" t="s">
        <v>108</v>
      </c>
      <c r="C10416" t="str">
        <f t="shared" si="893"/>
        <v>2011</v>
      </c>
      <c r="D10416" t="s">
        <v>14</v>
      </c>
      <c r="E10416" t="str">
        <f t="shared" si="894"/>
        <v>2011A</v>
      </c>
      <c r="F10416" t="s">
        <v>15</v>
      </c>
      <c r="G10416" t="s">
        <v>16</v>
      </c>
      <c r="H10416" t="s">
        <v>24</v>
      </c>
      <c r="I10416" t="s">
        <v>23</v>
      </c>
      <c r="J10416" t="str">
        <f t="shared" si="896"/>
        <v>ENG</v>
      </c>
      <c r="L10416">
        <v>2014</v>
      </c>
      <c r="M10416">
        <f t="shared" si="892"/>
        <v>3</v>
      </c>
      <c r="N10416" t="str">
        <f t="shared" si="895"/>
        <v>F</v>
      </c>
      <c r="P10416" t="s">
        <v>19</v>
      </c>
      <c r="Q10416" t="s">
        <v>116</v>
      </c>
      <c r="R10416" t="s">
        <v>24</v>
      </c>
    </row>
    <row r="10417" spans="1:25" x14ac:dyDescent="0.2">
      <c r="A10417">
        <v>1510160</v>
      </c>
      <c r="B10417" t="s">
        <v>108</v>
      </c>
      <c r="C10417" t="str">
        <f t="shared" si="893"/>
        <v>2011</v>
      </c>
      <c r="D10417" t="s">
        <v>20</v>
      </c>
      <c r="E10417" t="str">
        <f t="shared" si="894"/>
        <v>2011B</v>
      </c>
      <c r="F10417" t="s">
        <v>15</v>
      </c>
      <c r="G10417" t="s">
        <v>56</v>
      </c>
      <c r="H10417" t="s">
        <v>14</v>
      </c>
      <c r="I10417" t="s">
        <v>18</v>
      </c>
      <c r="J10417" t="str">
        <f t="shared" si="896"/>
        <v>ENG</v>
      </c>
      <c r="L10417">
        <v>2014</v>
      </c>
      <c r="M10417">
        <f t="shared" si="892"/>
        <v>3</v>
      </c>
      <c r="N10417" t="str">
        <f t="shared" si="895"/>
        <v>F</v>
      </c>
      <c r="P10417" t="s">
        <v>19</v>
      </c>
      <c r="Q10417" t="s">
        <v>123</v>
      </c>
      <c r="R10417" t="s">
        <v>14</v>
      </c>
    </row>
    <row r="10418" spans="1:25" x14ac:dyDescent="0.2">
      <c r="A10418">
        <v>1510210</v>
      </c>
      <c r="B10418" t="s">
        <v>110</v>
      </c>
      <c r="C10418" t="str">
        <f t="shared" si="893"/>
        <v>2011</v>
      </c>
      <c r="D10418" t="s">
        <v>57</v>
      </c>
      <c r="E10418" t="str">
        <f t="shared" si="894"/>
        <v>2011D</v>
      </c>
      <c r="F10418" t="s">
        <v>15</v>
      </c>
      <c r="G10418" t="s">
        <v>56</v>
      </c>
      <c r="H10418" t="s">
        <v>14</v>
      </c>
      <c r="I10418" t="s">
        <v>25</v>
      </c>
      <c r="J10418" t="str">
        <f t="shared" si="896"/>
        <v>ENG</v>
      </c>
      <c r="L10418">
        <v>2014</v>
      </c>
      <c r="M10418">
        <f t="shared" si="892"/>
        <v>3</v>
      </c>
      <c r="N10418" t="str">
        <f t="shared" si="895"/>
        <v>F</v>
      </c>
      <c r="P10418" t="s">
        <v>19</v>
      </c>
      <c r="W10418">
        <v>16</v>
      </c>
      <c r="X10418">
        <v>7</v>
      </c>
      <c r="Y10418">
        <v>8</v>
      </c>
    </row>
    <row r="10419" spans="1:25" x14ac:dyDescent="0.2">
      <c r="A10419">
        <v>1510222</v>
      </c>
      <c r="B10419" t="s">
        <v>110</v>
      </c>
      <c r="C10419" t="str">
        <f t="shared" si="893"/>
        <v>2011</v>
      </c>
      <c r="D10419" t="s">
        <v>24</v>
      </c>
      <c r="E10419" t="str">
        <f t="shared" si="894"/>
        <v>2011C</v>
      </c>
      <c r="F10419" t="s">
        <v>15</v>
      </c>
      <c r="G10419" t="s">
        <v>43</v>
      </c>
      <c r="H10419" t="s">
        <v>14</v>
      </c>
      <c r="I10419" t="s">
        <v>25</v>
      </c>
      <c r="J10419" t="str">
        <f t="shared" si="896"/>
        <v>ENG</v>
      </c>
      <c r="L10419">
        <v>2014</v>
      </c>
      <c r="M10419">
        <f t="shared" si="892"/>
        <v>3</v>
      </c>
      <c r="N10419" t="str">
        <f t="shared" si="895"/>
        <v>F</v>
      </c>
      <c r="P10419" t="s">
        <v>19</v>
      </c>
      <c r="W10419">
        <v>16</v>
      </c>
      <c r="X10419">
        <v>6</v>
      </c>
      <c r="Y10419">
        <v>7</v>
      </c>
    </row>
    <row r="10420" spans="1:25" x14ac:dyDescent="0.2">
      <c r="A10420">
        <v>1510222</v>
      </c>
      <c r="B10420" t="s">
        <v>110</v>
      </c>
      <c r="C10420" t="str">
        <f t="shared" si="893"/>
        <v>2011</v>
      </c>
      <c r="D10420" t="s">
        <v>57</v>
      </c>
      <c r="E10420" t="str">
        <f t="shared" si="894"/>
        <v>2011D</v>
      </c>
      <c r="F10420" t="s">
        <v>15</v>
      </c>
      <c r="G10420" t="s">
        <v>56</v>
      </c>
      <c r="H10420" t="s">
        <v>14</v>
      </c>
      <c r="I10420" t="s">
        <v>25</v>
      </c>
      <c r="J10420" t="str">
        <f t="shared" si="896"/>
        <v>ENG</v>
      </c>
      <c r="L10420">
        <v>2014</v>
      </c>
      <c r="M10420">
        <f t="shared" si="892"/>
        <v>3</v>
      </c>
      <c r="N10420" t="str">
        <f t="shared" si="895"/>
        <v>F</v>
      </c>
      <c r="P10420" t="s">
        <v>19</v>
      </c>
      <c r="Q10420" t="s">
        <v>122</v>
      </c>
      <c r="R10420" t="s">
        <v>14</v>
      </c>
      <c r="W10420">
        <v>16</v>
      </c>
      <c r="X10420">
        <v>6</v>
      </c>
      <c r="Y10420">
        <v>7</v>
      </c>
    </row>
    <row r="10421" spans="1:25" x14ac:dyDescent="0.2">
      <c r="A10421">
        <v>1510340</v>
      </c>
      <c r="B10421" t="s">
        <v>110</v>
      </c>
      <c r="C10421" t="str">
        <f t="shared" si="893"/>
        <v>2011</v>
      </c>
      <c r="D10421" t="s">
        <v>24</v>
      </c>
      <c r="E10421" t="str">
        <f t="shared" si="894"/>
        <v>2011C</v>
      </c>
      <c r="F10421" t="s">
        <v>15</v>
      </c>
      <c r="G10421" t="s">
        <v>43</v>
      </c>
      <c r="H10421" t="s">
        <v>24</v>
      </c>
      <c r="I10421" t="s">
        <v>41</v>
      </c>
      <c r="J10421" t="str">
        <f t="shared" si="896"/>
        <v>ENG</v>
      </c>
      <c r="L10421">
        <v>2014</v>
      </c>
      <c r="M10421">
        <f t="shared" si="892"/>
        <v>3</v>
      </c>
      <c r="N10421" t="str">
        <f t="shared" si="895"/>
        <v>F</v>
      </c>
      <c r="P10421" t="s">
        <v>19</v>
      </c>
      <c r="Q10421" t="s">
        <v>116</v>
      </c>
      <c r="R10421" t="s">
        <v>20</v>
      </c>
    </row>
    <row r="10422" spans="1:25" x14ac:dyDescent="0.2">
      <c r="A10422">
        <v>1510392</v>
      </c>
      <c r="B10422" t="s">
        <v>108</v>
      </c>
      <c r="C10422" t="str">
        <f t="shared" si="893"/>
        <v>2011</v>
      </c>
      <c r="D10422" t="s">
        <v>14</v>
      </c>
      <c r="E10422" t="str">
        <f t="shared" si="894"/>
        <v>2011A</v>
      </c>
      <c r="F10422" t="s">
        <v>15</v>
      </c>
      <c r="G10422" t="s">
        <v>16</v>
      </c>
      <c r="H10422" t="s">
        <v>20</v>
      </c>
      <c r="I10422" t="s">
        <v>23</v>
      </c>
      <c r="J10422" t="str">
        <f t="shared" si="896"/>
        <v>ENG</v>
      </c>
      <c r="L10422">
        <v>2014</v>
      </c>
      <c r="M10422">
        <f t="shared" si="892"/>
        <v>3</v>
      </c>
      <c r="N10422" t="str">
        <f t="shared" si="895"/>
        <v>F</v>
      </c>
      <c r="P10422" t="s">
        <v>28</v>
      </c>
      <c r="Q10422" t="s">
        <v>116</v>
      </c>
      <c r="R10422" t="s">
        <v>24</v>
      </c>
      <c r="W10422">
        <v>14</v>
      </c>
      <c r="X10422">
        <v>8</v>
      </c>
      <c r="Y10422">
        <v>9</v>
      </c>
    </row>
    <row r="10423" spans="1:25" x14ac:dyDescent="0.2">
      <c r="A10423">
        <v>1510392</v>
      </c>
      <c r="B10423" t="s">
        <v>108</v>
      </c>
      <c r="C10423" t="str">
        <f t="shared" si="893"/>
        <v>2011</v>
      </c>
      <c r="D10423" t="s">
        <v>20</v>
      </c>
      <c r="E10423" t="str">
        <f t="shared" si="894"/>
        <v>2011B</v>
      </c>
      <c r="F10423" t="s">
        <v>15</v>
      </c>
      <c r="G10423" t="s">
        <v>64</v>
      </c>
      <c r="H10423" t="s">
        <v>24</v>
      </c>
      <c r="I10423" t="s">
        <v>23</v>
      </c>
      <c r="J10423" t="str">
        <f t="shared" si="896"/>
        <v>ENG</v>
      </c>
      <c r="L10423">
        <v>2014</v>
      </c>
      <c r="M10423">
        <f t="shared" si="892"/>
        <v>3</v>
      </c>
      <c r="N10423" t="str">
        <f t="shared" si="895"/>
        <v>F</v>
      </c>
      <c r="P10423" t="s">
        <v>28</v>
      </c>
      <c r="Q10423" t="s">
        <v>123</v>
      </c>
      <c r="R10423" t="s">
        <v>14</v>
      </c>
      <c r="W10423">
        <v>14</v>
      </c>
      <c r="X10423">
        <v>8</v>
      </c>
      <c r="Y10423">
        <v>9</v>
      </c>
    </row>
    <row r="10424" spans="1:25" x14ac:dyDescent="0.2">
      <c r="A10424">
        <v>1510482</v>
      </c>
      <c r="B10424" t="s">
        <v>115</v>
      </c>
      <c r="C10424" t="str">
        <f t="shared" si="893"/>
        <v>2012</v>
      </c>
      <c r="D10424" t="s">
        <v>14</v>
      </c>
      <c r="E10424" t="str">
        <f t="shared" si="894"/>
        <v>2012A</v>
      </c>
      <c r="F10424" t="s">
        <v>15</v>
      </c>
      <c r="G10424" t="s">
        <v>43</v>
      </c>
      <c r="H10424" t="s">
        <v>20</v>
      </c>
      <c r="I10424" t="s">
        <v>42</v>
      </c>
      <c r="J10424" t="str">
        <f t="shared" si="896"/>
        <v>SCI</v>
      </c>
      <c r="L10424">
        <v>2014</v>
      </c>
      <c r="M10424">
        <f t="shared" si="892"/>
        <v>2</v>
      </c>
      <c r="N10424" t="str">
        <f t="shared" si="895"/>
        <v>U</v>
      </c>
      <c r="P10424" t="s">
        <v>19</v>
      </c>
      <c r="W10424">
        <v>13.5</v>
      </c>
      <c r="X10424">
        <v>7</v>
      </c>
      <c r="Y10424">
        <v>8</v>
      </c>
    </row>
    <row r="10425" spans="1:25" x14ac:dyDescent="0.2">
      <c r="A10425">
        <v>1510596</v>
      </c>
      <c r="B10425" t="s">
        <v>108</v>
      </c>
      <c r="C10425" t="str">
        <f t="shared" si="893"/>
        <v>2011</v>
      </c>
      <c r="D10425" t="s">
        <v>14</v>
      </c>
      <c r="E10425" t="str">
        <f t="shared" si="894"/>
        <v>2011A</v>
      </c>
      <c r="F10425" t="s">
        <v>15</v>
      </c>
      <c r="G10425" t="s">
        <v>43</v>
      </c>
      <c r="H10425" t="s">
        <v>14</v>
      </c>
      <c r="I10425" t="s">
        <v>18</v>
      </c>
      <c r="J10425" t="str">
        <f t="shared" si="896"/>
        <v>ENG</v>
      </c>
      <c r="L10425">
        <v>2014</v>
      </c>
      <c r="M10425">
        <f t="shared" si="892"/>
        <v>3</v>
      </c>
      <c r="N10425" t="str">
        <f t="shared" si="895"/>
        <v>F</v>
      </c>
      <c r="P10425" t="s">
        <v>19</v>
      </c>
      <c r="Q10425" t="s">
        <v>116</v>
      </c>
      <c r="R10425" t="s">
        <v>20</v>
      </c>
      <c r="W10425">
        <v>16</v>
      </c>
      <c r="X10425">
        <v>7</v>
      </c>
      <c r="Y10425">
        <v>8</v>
      </c>
    </row>
    <row r="10426" spans="1:25" x14ac:dyDescent="0.2">
      <c r="A10426">
        <v>1510596</v>
      </c>
      <c r="B10426" t="s">
        <v>108</v>
      </c>
      <c r="C10426" t="str">
        <f t="shared" si="893"/>
        <v>2011</v>
      </c>
      <c r="D10426" t="s">
        <v>20</v>
      </c>
      <c r="E10426" t="str">
        <f t="shared" si="894"/>
        <v>2011B</v>
      </c>
      <c r="F10426" t="s">
        <v>15</v>
      </c>
      <c r="G10426" t="s">
        <v>56</v>
      </c>
      <c r="H10426" t="s">
        <v>20</v>
      </c>
      <c r="I10426" t="s">
        <v>18</v>
      </c>
      <c r="J10426" t="str">
        <f t="shared" si="896"/>
        <v>ENG</v>
      </c>
      <c r="L10426">
        <v>2014</v>
      </c>
      <c r="M10426">
        <f t="shared" si="892"/>
        <v>3</v>
      </c>
      <c r="N10426" t="str">
        <f t="shared" si="895"/>
        <v>F</v>
      </c>
      <c r="P10426" t="s">
        <v>19</v>
      </c>
      <c r="Q10426" t="s">
        <v>123</v>
      </c>
      <c r="R10426" t="s">
        <v>20</v>
      </c>
      <c r="W10426">
        <v>16</v>
      </c>
      <c r="X10426">
        <v>7</v>
      </c>
      <c r="Y10426">
        <v>8</v>
      </c>
    </row>
    <row r="10427" spans="1:25" x14ac:dyDescent="0.2">
      <c r="A10427">
        <v>1510598</v>
      </c>
      <c r="B10427" t="s">
        <v>110</v>
      </c>
      <c r="C10427" t="str">
        <f t="shared" si="893"/>
        <v>2011</v>
      </c>
      <c r="D10427" t="s">
        <v>24</v>
      </c>
      <c r="E10427" t="str">
        <f t="shared" si="894"/>
        <v>2011C</v>
      </c>
      <c r="F10427" t="s">
        <v>15</v>
      </c>
      <c r="G10427" t="s">
        <v>36</v>
      </c>
      <c r="H10427" t="s">
        <v>14</v>
      </c>
      <c r="I10427" t="s">
        <v>15</v>
      </c>
      <c r="J10427" t="str">
        <f t="shared" si="896"/>
        <v>SCI</v>
      </c>
      <c r="L10427">
        <v>2014</v>
      </c>
      <c r="M10427">
        <f t="shared" si="892"/>
        <v>3</v>
      </c>
      <c r="N10427" t="str">
        <f t="shared" si="895"/>
        <v>F</v>
      </c>
      <c r="P10427" t="s">
        <v>19</v>
      </c>
      <c r="Q10427" t="s">
        <v>122</v>
      </c>
      <c r="R10427" t="s">
        <v>20</v>
      </c>
      <c r="W10427">
        <v>15</v>
      </c>
      <c r="X10427">
        <v>7</v>
      </c>
      <c r="Y10427">
        <v>8</v>
      </c>
    </row>
    <row r="10428" spans="1:25" x14ac:dyDescent="0.2">
      <c r="A10428">
        <v>1510598</v>
      </c>
      <c r="B10428" t="s">
        <v>110</v>
      </c>
      <c r="C10428" t="str">
        <f t="shared" si="893"/>
        <v>2011</v>
      </c>
      <c r="D10428" t="s">
        <v>57</v>
      </c>
      <c r="E10428" t="str">
        <f t="shared" si="894"/>
        <v>2011D</v>
      </c>
      <c r="F10428" t="s">
        <v>15</v>
      </c>
      <c r="G10428" t="s">
        <v>59</v>
      </c>
      <c r="H10428" t="s">
        <v>14</v>
      </c>
      <c r="I10428" t="s">
        <v>15</v>
      </c>
      <c r="J10428" t="str">
        <f t="shared" si="896"/>
        <v>SCI</v>
      </c>
      <c r="L10428">
        <v>2014</v>
      </c>
      <c r="M10428">
        <f t="shared" ref="M10428:M10491" si="897">L10428-C10428</f>
        <v>3</v>
      </c>
      <c r="N10428" t="str">
        <f t="shared" si="895"/>
        <v>F</v>
      </c>
      <c r="P10428" t="s">
        <v>19</v>
      </c>
      <c r="Q10428" t="s">
        <v>120</v>
      </c>
      <c r="R10428" t="s">
        <v>20</v>
      </c>
      <c r="W10428">
        <v>15</v>
      </c>
      <c r="X10428">
        <v>7</v>
      </c>
      <c r="Y10428">
        <v>8</v>
      </c>
    </row>
    <row r="10429" spans="1:25" x14ac:dyDescent="0.2">
      <c r="A10429">
        <v>1510598</v>
      </c>
      <c r="B10429" t="s">
        <v>108</v>
      </c>
      <c r="C10429" t="str">
        <f t="shared" si="893"/>
        <v>2011</v>
      </c>
      <c r="D10429" t="s">
        <v>20</v>
      </c>
      <c r="E10429" t="str">
        <f t="shared" si="894"/>
        <v>2011B</v>
      </c>
      <c r="F10429" t="s">
        <v>15</v>
      </c>
      <c r="G10429" t="s">
        <v>64</v>
      </c>
      <c r="H10429" t="s">
        <v>20</v>
      </c>
      <c r="I10429" t="s">
        <v>23</v>
      </c>
      <c r="J10429" t="str">
        <f t="shared" si="896"/>
        <v>ENG</v>
      </c>
      <c r="L10429">
        <v>2014</v>
      </c>
      <c r="M10429">
        <f t="shared" si="897"/>
        <v>3</v>
      </c>
      <c r="N10429" t="str">
        <f t="shared" si="895"/>
        <v>F</v>
      </c>
      <c r="P10429" t="s">
        <v>19</v>
      </c>
      <c r="Q10429" t="s">
        <v>123</v>
      </c>
      <c r="R10429" t="s">
        <v>20</v>
      </c>
      <c r="W10429">
        <v>15</v>
      </c>
      <c r="X10429">
        <v>7</v>
      </c>
      <c r="Y10429">
        <v>8</v>
      </c>
    </row>
    <row r="10430" spans="1:25" x14ac:dyDescent="0.2">
      <c r="A10430">
        <v>1510598</v>
      </c>
      <c r="B10430" t="s">
        <v>115</v>
      </c>
      <c r="C10430" t="str">
        <f t="shared" si="893"/>
        <v>2012</v>
      </c>
      <c r="D10430" t="s">
        <v>14</v>
      </c>
      <c r="E10430" t="str">
        <f t="shared" si="894"/>
        <v>2012A</v>
      </c>
      <c r="F10430" t="s">
        <v>15</v>
      </c>
      <c r="G10430" t="s">
        <v>52</v>
      </c>
      <c r="H10430" t="s">
        <v>24</v>
      </c>
      <c r="I10430" t="s">
        <v>15</v>
      </c>
      <c r="J10430" t="str">
        <f t="shared" si="896"/>
        <v>SCI</v>
      </c>
      <c r="L10430">
        <v>2014</v>
      </c>
      <c r="M10430">
        <f t="shared" si="897"/>
        <v>2</v>
      </c>
      <c r="N10430" t="str">
        <f t="shared" si="895"/>
        <v>U</v>
      </c>
      <c r="P10430" t="s">
        <v>19</v>
      </c>
      <c r="W10430">
        <v>15</v>
      </c>
      <c r="X10430">
        <v>7</v>
      </c>
      <c r="Y10430">
        <v>8</v>
      </c>
    </row>
    <row r="10431" spans="1:25" x14ac:dyDescent="0.2">
      <c r="A10431">
        <v>1510620</v>
      </c>
      <c r="B10431" t="s">
        <v>108</v>
      </c>
      <c r="C10431" t="str">
        <f t="shared" si="893"/>
        <v>2011</v>
      </c>
      <c r="D10431" t="s">
        <v>14</v>
      </c>
      <c r="E10431" t="str">
        <f t="shared" si="894"/>
        <v>2011A</v>
      </c>
      <c r="F10431" t="s">
        <v>15</v>
      </c>
      <c r="G10431" t="s">
        <v>16</v>
      </c>
      <c r="H10431" t="s">
        <v>20</v>
      </c>
      <c r="I10431" t="s">
        <v>34</v>
      </c>
      <c r="J10431" t="str">
        <f t="shared" si="896"/>
        <v>MAT</v>
      </c>
      <c r="L10431">
        <v>2014</v>
      </c>
      <c r="M10431">
        <f t="shared" si="897"/>
        <v>3</v>
      </c>
      <c r="N10431" t="str">
        <f t="shared" si="895"/>
        <v>F</v>
      </c>
      <c r="P10431" t="s">
        <v>19</v>
      </c>
      <c r="Q10431" t="s">
        <v>123</v>
      </c>
      <c r="R10431" t="s">
        <v>14</v>
      </c>
      <c r="W10431">
        <v>16</v>
      </c>
      <c r="X10431">
        <v>7</v>
      </c>
      <c r="Y10431">
        <v>8.5</v>
      </c>
    </row>
    <row r="10432" spans="1:25" x14ac:dyDescent="0.2">
      <c r="A10432">
        <v>1510620</v>
      </c>
      <c r="B10432" t="s">
        <v>108</v>
      </c>
      <c r="C10432" t="str">
        <f t="shared" si="893"/>
        <v>2011</v>
      </c>
      <c r="D10432" t="s">
        <v>20</v>
      </c>
      <c r="E10432" t="str">
        <f t="shared" si="894"/>
        <v>2011B</v>
      </c>
      <c r="F10432" t="s">
        <v>15</v>
      </c>
      <c r="G10432" t="s">
        <v>64</v>
      </c>
      <c r="H10432" t="s">
        <v>24</v>
      </c>
      <c r="I10432" t="s">
        <v>34</v>
      </c>
      <c r="J10432" t="str">
        <f t="shared" si="896"/>
        <v>MAT</v>
      </c>
      <c r="L10432">
        <v>2014</v>
      </c>
      <c r="M10432">
        <f t="shared" si="897"/>
        <v>3</v>
      </c>
      <c r="N10432" t="str">
        <f t="shared" si="895"/>
        <v>F</v>
      </c>
      <c r="P10432" t="s">
        <v>19</v>
      </c>
      <c r="Q10432" t="s">
        <v>122</v>
      </c>
      <c r="R10432" t="s">
        <v>20</v>
      </c>
      <c r="W10432">
        <v>16</v>
      </c>
      <c r="X10432">
        <v>7</v>
      </c>
      <c r="Y10432">
        <v>8.5</v>
      </c>
    </row>
    <row r="10433" spans="1:25" x14ac:dyDescent="0.2">
      <c r="A10433">
        <v>1510636</v>
      </c>
      <c r="B10433" t="s">
        <v>108</v>
      </c>
      <c r="C10433" t="str">
        <f t="shared" si="893"/>
        <v>2011</v>
      </c>
      <c r="D10433" t="s">
        <v>14</v>
      </c>
      <c r="E10433" t="str">
        <f t="shared" si="894"/>
        <v>2011A</v>
      </c>
      <c r="F10433" t="s">
        <v>15</v>
      </c>
      <c r="G10433" t="s">
        <v>43</v>
      </c>
      <c r="H10433" t="s">
        <v>20</v>
      </c>
      <c r="I10433" t="s">
        <v>27</v>
      </c>
      <c r="J10433" t="str">
        <f t="shared" si="896"/>
        <v>ENG</v>
      </c>
      <c r="L10433">
        <v>2014</v>
      </c>
      <c r="M10433">
        <f t="shared" si="897"/>
        <v>3</v>
      </c>
      <c r="N10433" t="str">
        <f t="shared" si="895"/>
        <v>F</v>
      </c>
      <c r="P10433" t="s">
        <v>28</v>
      </c>
      <c r="Q10433" t="s">
        <v>118</v>
      </c>
      <c r="R10433" t="s">
        <v>14</v>
      </c>
    </row>
    <row r="10434" spans="1:25" x14ac:dyDescent="0.2">
      <c r="A10434">
        <v>1510636</v>
      </c>
      <c r="B10434" t="s">
        <v>108</v>
      </c>
      <c r="C10434" t="str">
        <f t="shared" ref="C10434:C10497" si="898">LEFT(B10434,4)</f>
        <v>2011</v>
      </c>
      <c r="D10434" t="s">
        <v>20</v>
      </c>
      <c r="E10434" t="str">
        <f t="shared" ref="E10434:E10497" si="899">CONCATENATE(C10434,D10434)</f>
        <v>2011B</v>
      </c>
      <c r="F10434" t="s">
        <v>15</v>
      </c>
      <c r="G10434" t="s">
        <v>56</v>
      </c>
      <c r="H10434" t="s">
        <v>20</v>
      </c>
      <c r="I10434" t="s">
        <v>27</v>
      </c>
      <c r="J10434" t="str">
        <f t="shared" si="896"/>
        <v>ENG</v>
      </c>
      <c r="L10434">
        <v>2014</v>
      </c>
      <c r="M10434">
        <f t="shared" si="897"/>
        <v>3</v>
      </c>
      <c r="N10434" t="str">
        <f t="shared" ref="N10434:N10497" si="900">IF(OR(M10434&lt;3,M10434="TR"),"U","F")</f>
        <v>F</v>
      </c>
      <c r="P10434" t="s">
        <v>28</v>
      </c>
      <c r="Q10434" t="s">
        <v>121</v>
      </c>
      <c r="R10434" t="s">
        <v>20</v>
      </c>
    </row>
    <row r="10435" spans="1:25" x14ac:dyDescent="0.2">
      <c r="A10435">
        <v>1510680</v>
      </c>
      <c r="B10435" t="s">
        <v>108</v>
      </c>
      <c r="C10435" t="str">
        <f t="shared" si="898"/>
        <v>2011</v>
      </c>
      <c r="D10435" t="s">
        <v>14</v>
      </c>
      <c r="E10435" t="str">
        <f t="shared" si="899"/>
        <v>2011A</v>
      </c>
      <c r="F10435" t="s">
        <v>15</v>
      </c>
      <c r="G10435" t="s">
        <v>16</v>
      </c>
      <c r="H10435" t="s">
        <v>17</v>
      </c>
      <c r="I10435" t="s">
        <v>33</v>
      </c>
      <c r="J10435" t="str">
        <f t="shared" ref="J10435:J10498" si="901">IF(OR(I10435="AE",I10435="BE",I10435="CE",I10435="CM",I10435="ED",I10435="ECE",I10435="EVE",I10435="EV",I10435="FPE",I10435="IE",I10435="MFE",I10435="ME",I10435="MGE",I10435="MTE",I10435="PHE",I10435="RB",I10435="EE",I10435="RBE"),"ENG",IF(OR(I10435="BBT",I10435="BC",I10435="BIO",I10435="CH",I10435="PH",I10435="PSS",I10435="SC"),"SCI",IF(OR(I10435="MA",I10435="MAC",I10435="SD"),"MAT",IF(OR(I10435="CO",I10435="ID",I10435="ND",I10435="SX"),"OTH",IF(OR(I10435="ECON",I10435="EP",I10435="EC",I10435="ET",I10435="HU",I10435="IN",I10435="LAE",I10435="PWR",I10435="ST",I10435="EVS",I10435="PW"),"HUSS",IF(OR(I10435="CA",I10435="CCN",I10435="CS",I10435="IMGD"),"COMP",IF(OR(I10435="IT",I10435="MG",I10435="MIS"),"BUS","ERROR")))))))</f>
        <v>ENG</v>
      </c>
      <c r="L10435">
        <v>2014</v>
      </c>
      <c r="M10435">
        <f t="shared" si="897"/>
        <v>3</v>
      </c>
      <c r="N10435" t="str">
        <f t="shared" si="900"/>
        <v>F</v>
      </c>
      <c r="P10435" t="s">
        <v>28</v>
      </c>
      <c r="Q10435" t="s">
        <v>116</v>
      </c>
      <c r="R10435" t="s">
        <v>17</v>
      </c>
      <c r="W10435">
        <v>15</v>
      </c>
      <c r="X10435">
        <v>8</v>
      </c>
      <c r="Y10435">
        <v>7</v>
      </c>
    </row>
    <row r="10436" spans="1:25" x14ac:dyDescent="0.2">
      <c r="A10436">
        <v>1510680</v>
      </c>
      <c r="B10436" t="s">
        <v>110</v>
      </c>
      <c r="C10436" t="str">
        <f t="shared" si="898"/>
        <v>2011</v>
      </c>
      <c r="D10436" t="s">
        <v>24</v>
      </c>
      <c r="E10436" t="str">
        <f t="shared" si="899"/>
        <v>2011C</v>
      </c>
      <c r="F10436" t="s">
        <v>15</v>
      </c>
      <c r="G10436" t="s">
        <v>43</v>
      </c>
      <c r="H10436" t="s">
        <v>17</v>
      </c>
      <c r="I10436" t="s">
        <v>48</v>
      </c>
      <c r="J10436" t="str">
        <f t="shared" si="901"/>
        <v>ENG</v>
      </c>
      <c r="L10436">
        <v>2014</v>
      </c>
      <c r="M10436">
        <f t="shared" si="897"/>
        <v>3</v>
      </c>
      <c r="N10436" t="str">
        <f t="shared" si="900"/>
        <v>F</v>
      </c>
      <c r="P10436" t="s">
        <v>28</v>
      </c>
      <c r="Q10436" t="s">
        <v>123</v>
      </c>
      <c r="R10436" t="s">
        <v>17</v>
      </c>
      <c r="W10436">
        <v>15</v>
      </c>
      <c r="X10436">
        <v>8</v>
      </c>
      <c r="Y10436">
        <v>7</v>
      </c>
    </row>
    <row r="10437" spans="1:25" x14ac:dyDescent="0.2">
      <c r="A10437">
        <v>1510692</v>
      </c>
      <c r="B10437" t="s">
        <v>110</v>
      </c>
      <c r="C10437" t="str">
        <f t="shared" si="898"/>
        <v>2011</v>
      </c>
      <c r="D10437" t="s">
        <v>24</v>
      </c>
      <c r="E10437" t="str">
        <f t="shared" si="899"/>
        <v>2011C</v>
      </c>
      <c r="F10437" t="s">
        <v>15</v>
      </c>
      <c r="G10437" t="s">
        <v>43</v>
      </c>
      <c r="H10437" t="s">
        <v>20</v>
      </c>
      <c r="I10437" t="s">
        <v>45</v>
      </c>
      <c r="J10437" t="str">
        <f t="shared" si="901"/>
        <v>SCI</v>
      </c>
      <c r="L10437">
        <v>2014</v>
      </c>
      <c r="M10437">
        <f t="shared" si="897"/>
        <v>3</v>
      </c>
      <c r="N10437" t="str">
        <f t="shared" si="900"/>
        <v>F</v>
      </c>
      <c r="P10437" t="s">
        <v>28</v>
      </c>
      <c r="Q10437" t="s">
        <v>122</v>
      </c>
      <c r="R10437" t="s">
        <v>20</v>
      </c>
      <c r="W10437">
        <v>14.666667</v>
      </c>
      <c r="X10437">
        <v>7</v>
      </c>
      <c r="Y10437">
        <v>7</v>
      </c>
    </row>
    <row r="10438" spans="1:25" x14ac:dyDescent="0.2">
      <c r="A10438">
        <v>1510692</v>
      </c>
      <c r="B10438" t="s">
        <v>110</v>
      </c>
      <c r="C10438" t="str">
        <f t="shared" si="898"/>
        <v>2011</v>
      </c>
      <c r="D10438" t="s">
        <v>57</v>
      </c>
      <c r="E10438" t="str">
        <f t="shared" si="899"/>
        <v>2011D</v>
      </c>
      <c r="F10438" t="s">
        <v>15</v>
      </c>
      <c r="G10438" t="s">
        <v>56</v>
      </c>
      <c r="H10438" t="s">
        <v>24</v>
      </c>
      <c r="I10438" t="s">
        <v>45</v>
      </c>
      <c r="J10438" t="str">
        <f t="shared" si="901"/>
        <v>SCI</v>
      </c>
      <c r="L10438">
        <v>2014</v>
      </c>
      <c r="M10438">
        <f t="shared" si="897"/>
        <v>3</v>
      </c>
      <c r="N10438" t="str">
        <f t="shared" si="900"/>
        <v>F</v>
      </c>
      <c r="P10438" t="s">
        <v>28</v>
      </c>
      <c r="Q10438" t="s">
        <v>120</v>
      </c>
      <c r="R10438" t="s">
        <v>20</v>
      </c>
      <c r="W10438">
        <v>14.666667</v>
      </c>
      <c r="X10438">
        <v>7</v>
      </c>
      <c r="Y10438">
        <v>7</v>
      </c>
    </row>
    <row r="10439" spans="1:25" x14ac:dyDescent="0.2">
      <c r="A10439">
        <v>1510788</v>
      </c>
      <c r="B10439" t="s">
        <v>108</v>
      </c>
      <c r="C10439" t="str">
        <f t="shared" si="898"/>
        <v>2011</v>
      </c>
      <c r="D10439" t="s">
        <v>14</v>
      </c>
      <c r="E10439" t="str">
        <f t="shared" si="899"/>
        <v>2011A</v>
      </c>
      <c r="F10439" t="s">
        <v>15</v>
      </c>
      <c r="G10439" t="s">
        <v>43</v>
      </c>
      <c r="H10439" t="s">
        <v>20</v>
      </c>
      <c r="I10439" t="s">
        <v>33</v>
      </c>
      <c r="J10439" t="str">
        <f t="shared" si="901"/>
        <v>ENG</v>
      </c>
      <c r="L10439">
        <v>2014</v>
      </c>
      <c r="M10439">
        <f t="shared" si="897"/>
        <v>3</v>
      </c>
      <c r="N10439" t="str">
        <f t="shared" si="900"/>
        <v>F</v>
      </c>
      <c r="P10439" t="s">
        <v>19</v>
      </c>
      <c r="Q10439" t="s">
        <v>118</v>
      </c>
      <c r="R10439" t="s">
        <v>14</v>
      </c>
      <c r="W10439">
        <v>11.5</v>
      </c>
      <c r="X10439">
        <v>5</v>
      </c>
      <c r="Y10439">
        <v>2</v>
      </c>
    </row>
    <row r="10440" spans="1:25" x14ac:dyDescent="0.2">
      <c r="A10440">
        <v>1510788</v>
      </c>
      <c r="B10440" t="s">
        <v>108</v>
      </c>
      <c r="C10440" t="str">
        <f t="shared" si="898"/>
        <v>2011</v>
      </c>
      <c r="D10440" t="s">
        <v>20</v>
      </c>
      <c r="E10440" t="str">
        <f t="shared" si="899"/>
        <v>2011B</v>
      </c>
      <c r="F10440" t="s">
        <v>15</v>
      </c>
      <c r="G10440" t="s">
        <v>56</v>
      </c>
      <c r="H10440" t="s">
        <v>20</v>
      </c>
      <c r="I10440" t="s">
        <v>33</v>
      </c>
      <c r="J10440" t="str">
        <f t="shared" si="901"/>
        <v>ENG</v>
      </c>
      <c r="L10440">
        <v>2014</v>
      </c>
      <c r="M10440">
        <f t="shared" si="897"/>
        <v>3</v>
      </c>
      <c r="N10440" t="str">
        <f t="shared" si="900"/>
        <v>F</v>
      </c>
      <c r="P10440" t="s">
        <v>19</v>
      </c>
      <c r="Q10440" t="s">
        <v>121</v>
      </c>
      <c r="R10440" t="s">
        <v>14</v>
      </c>
      <c r="W10440">
        <v>11.5</v>
      </c>
      <c r="X10440">
        <v>5</v>
      </c>
      <c r="Y10440">
        <v>2</v>
      </c>
    </row>
    <row r="10441" spans="1:25" x14ac:dyDescent="0.2">
      <c r="A10441">
        <v>1510884</v>
      </c>
      <c r="B10441" t="s">
        <v>110</v>
      </c>
      <c r="C10441" t="str">
        <f t="shared" si="898"/>
        <v>2011</v>
      </c>
      <c r="D10441" t="s">
        <v>24</v>
      </c>
      <c r="E10441" t="str">
        <f t="shared" si="899"/>
        <v>2011C</v>
      </c>
      <c r="F10441" t="s">
        <v>15</v>
      </c>
      <c r="G10441" t="s">
        <v>43</v>
      </c>
      <c r="H10441" t="s">
        <v>20</v>
      </c>
      <c r="I10441" t="s">
        <v>25</v>
      </c>
      <c r="J10441" t="str">
        <f t="shared" si="901"/>
        <v>ENG</v>
      </c>
      <c r="L10441">
        <v>2014</v>
      </c>
      <c r="M10441">
        <f t="shared" si="897"/>
        <v>3</v>
      </c>
      <c r="N10441" t="str">
        <f t="shared" si="900"/>
        <v>F</v>
      </c>
      <c r="P10441" t="s">
        <v>19</v>
      </c>
      <c r="Q10441" t="s">
        <v>123</v>
      </c>
      <c r="R10441" t="s">
        <v>20</v>
      </c>
      <c r="W10441">
        <v>16</v>
      </c>
      <c r="X10441">
        <v>7</v>
      </c>
      <c r="Y10441">
        <v>7</v>
      </c>
    </row>
    <row r="10442" spans="1:25" x14ac:dyDescent="0.2">
      <c r="A10442">
        <v>1510884</v>
      </c>
      <c r="B10442" t="s">
        <v>110</v>
      </c>
      <c r="C10442" t="str">
        <f t="shared" si="898"/>
        <v>2011</v>
      </c>
      <c r="D10442" t="s">
        <v>57</v>
      </c>
      <c r="E10442" t="str">
        <f t="shared" si="899"/>
        <v>2011D</v>
      </c>
      <c r="F10442" t="s">
        <v>15</v>
      </c>
      <c r="G10442" t="s">
        <v>56</v>
      </c>
      <c r="H10442" t="s">
        <v>24</v>
      </c>
      <c r="I10442" t="s">
        <v>25</v>
      </c>
      <c r="J10442" t="str">
        <f t="shared" si="901"/>
        <v>ENG</v>
      </c>
      <c r="L10442">
        <v>2014</v>
      </c>
      <c r="M10442">
        <f t="shared" si="897"/>
        <v>3</v>
      </c>
      <c r="N10442" t="str">
        <f t="shared" si="900"/>
        <v>F</v>
      </c>
      <c r="P10442" t="s">
        <v>19</v>
      </c>
      <c r="W10442">
        <v>16</v>
      </c>
      <c r="X10442">
        <v>7</v>
      </c>
      <c r="Y10442">
        <v>7</v>
      </c>
    </row>
    <row r="10443" spans="1:25" x14ac:dyDescent="0.2">
      <c r="A10443">
        <v>1510980</v>
      </c>
      <c r="B10443" t="s">
        <v>115</v>
      </c>
      <c r="C10443" t="str">
        <f t="shared" si="898"/>
        <v>2012</v>
      </c>
      <c r="D10443" t="s">
        <v>14</v>
      </c>
      <c r="E10443" t="str">
        <f t="shared" si="899"/>
        <v>2012A</v>
      </c>
      <c r="F10443" t="s">
        <v>15</v>
      </c>
      <c r="G10443" t="s">
        <v>16</v>
      </c>
      <c r="H10443" t="s">
        <v>14</v>
      </c>
      <c r="I10443" t="s">
        <v>22</v>
      </c>
      <c r="J10443" t="str">
        <f t="shared" si="901"/>
        <v>ENG</v>
      </c>
      <c r="L10443">
        <v>2015</v>
      </c>
      <c r="M10443">
        <f t="shared" si="897"/>
        <v>3</v>
      </c>
      <c r="N10443" t="str">
        <f t="shared" si="900"/>
        <v>F</v>
      </c>
      <c r="P10443" t="s">
        <v>19</v>
      </c>
      <c r="Q10443" t="s">
        <v>123</v>
      </c>
      <c r="R10443" t="s">
        <v>20</v>
      </c>
      <c r="W10443">
        <v>16</v>
      </c>
      <c r="X10443">
        <v>8</v>
      </c>
      <c r="Y10443">
        <v>9</v>
      </c>
    </row>
    <row r="10444" spans="1:25" x14ac:dyDescent="0.2">
      <c r="A10444">
        <v>1511254</v>
      </c>
      <c r="B10444" t="s">
        <v>115</v>
      </c>
      <c r="C10444" t="str">
        <f t="shared" si="898"/>
        <v>2012</v>
      </c>
      <c r="D10444" t="s">
        <v>14</v>
      </c>
      <c r="E10444" t="str">
        <f t="shared" si="899"/>
        <v>2012A</v>
      </c>
      <c r="F10444" t="s">
        <v>15</v>
      </c>
      <c r="G10444" t="s">
        <v>43</v>
      </c>
      <c r="H10444" t="s">
        <v>24</v>
      </c>
      <c r="I10444" t="s">
        <v>41</v>
      </c>
      <c r="J10444" t="str">
        <f t="shared" si="901"/>
        <v>ENG</v>
      </c>
      <c r="L10444">
        <v>2014</v>
      </c>
      <c r="M10444">
        <f t="shared" si="897"/>
        <v>2</v>
      </c>
      <c r="N10444" t="str">
        <f t="shared" si="900"/>
        <v>U</v>
      </c>
      <c r="P10444" t="s">
        <v>19</v>
      </c>
      <c r="W10444">
        <v>9.3333329999999997</v>
      </c>
      <c r="X10444">
        <v>5</v>
      </c>
      <c r="Y10444">
        <v>6</v>
      </c>
    </row>
    <row r="10445" spans="1:25" x14ac:dyDescent="0.2">
      <c r="A10445">
        <v>1511254</v>
      </c>
      <c r="B10445" t="s">
        <v>108</v>
      </c>
      <c r="C10445" t="str">
        <f t="shared" si="898"/>
        <v>2011</v>
      </c>
      <c r="D10445" t="s">
        <v>20</v>
      </c>
      <c r="E10445" t="str">
        <f t="shared" si="899"/>
        <v>2011B</v>
      </c>
      <c r="F10445" t="s">
        <v>15</v>
      </c>
      <c r="G10445" t="s">
        <v>56</v>
      </c>
      <c r="H10445" t="s">
        <v>17</v>
      </c>
      <c r="I10445" t="s">
        <v>41</v>
      </c>
      <c r="J10445" t="str">
        <f t="shared" si="901"/>
        <v>ENG</v>
      </c>
      <c r="L10445">
        <v>2014</v>
      </c>
      <c r="M10445">
        <f t="shared" si="897"/>
        <v>3</v>
      </c>
      <c r="N10445" t="str">
        <f t="shared" si="900"/>
        <v>F</v>
      </c>
      <c r="P10445" t="s">
        <v>19</v>
      </c>
      <c r="Q10445" t="s">
        <v>121</v>
      </c>
      <c r="R10445" t="s">
        <v>17</v>
      </c>
      <c r="W10445">
        <v>9.3333329999999997</v>
      </c>
      <c r="X10445">
        <v>5</v>
      </c>
      <c r="Y10445">
        <v>6</v>
      </c>
    </row>
    <row r="10446" spans="1:25" x14ac:dyDescent="0.2">
      <c r="A10446">
        <v>1511268</v>
      </c>
      <c r="B10446" t="s">
        <v>115</v>
      </c>
      <c r="C10446" t="str">
        <f t="shared" si="898"/>
        <v>2012</v>
      </c>
      <c r="D10446" t="s">
        <v>14</v>
      </c>
      <c r="E10446" t="str">
        <f t="shared" si="899"/>
        <v>2012A</v>
      </c>
      <c r="F10446" t="s">
        <v>15</v>
      </c>
      <c r="G10446" t="s">
        <v>43</v>
      </c>
      <c r="H10446" t="s">
        <v>24</v>
      </c>
      <c r="I10446" t="s">
        <v>22</v>
      </c>
      <c r="J10446" t="str">
        <f t="shared" si="901"/>
        <v>ENG</v>
      </c>
      <c r="L10446">
        <v>2015</v>
      </c>
      <c r="M10446">
        <f t="shared" si="897"/>
        <v>3</v>
      </c>
      <c r="N10446" t="str">
        <f t="shared" si="900"/>
        <v>F</v>
      </c>
      <c r="P10446" t="s">
        <v>19</v>
      </c>
      <c r="Q10446" t="s">
        <v>121</v>
      </c>
      <c r="R10446" t="s">
        <v>20</v>
      </c>
    </row>
    <row r="10447" spans="1:25" x14ac:dyDescent="0.2">
      <c r="A10447">
        <v>1511316</v>
      </c>
      <c r="B10447" t="s">
        <v>108</v>
      </c>
      <c r="C10447" t="str">
        <f t="shared" si="898"/>
        <v>2011</v>
      </c>
      <c r="D10447" t="s">
        <v>14</v>
      </c>
      <c r="E10447" t="str">
        <f t="shared" si="899"/>
        <v>2011A</v>
      </c>
      <c r="F10447" t="s">
        <v>15</v>
      </c>
      <c r="G10447" t="s">
        <v>43</v>
      </c>
      <c r="H10447" t="s">
        <v>20</v>
      </c>
      <c r="I10447" t="s">
        <v>21</v>
      </c>
      <c r="J10447" t="str">
        <f t="shared" si="901"/>
        <v>COMP</v>
      </c>
      <c r="L10447">
        <v>2014</v>
      </c>
      <c r="M10447">
        <f t="shared" si="897"/>
        <v>3</v>
      </c>
      <c r="N10447" t="str">
        <f t="shared" si="900"/>
        <v>F</v>
      </c>
      <c r="P10447" t="s">
        <v>28</v>
      </c>
      <c r="Q10447" t="s">
        <v>118</v>
      </c>
      <c r="R10447" t="s">
        <v>14</v>
      </c>
      <c r="W10447">
        <v>15</v>
      </c>
      <c r="X10447">
        <v>0</v>
      </c>
      <c r="Y10447">
        <v>0</v>
      </c>
    </row>
    <row r="10448" spans="1:25" x14ac:dyDescent="0.2">
      <c r="A10448">
        <v>1511316</v>
      </c>
      <c r="B10448" t="s">
        <v>108</v>
      </c>
      <c r="C10448" t="str">
        <f t="shared" si="898"/>
        <v>2011</v>
      </c>
      <c r="D10448" t="s">
        <v>20</v>
      </c>
      <c r="E10448" t="str">
        <f t="shared" si="899"/>
        <v>2011B</v>
      </c>
      <c r="F10448" t="s">
        <v>15</v>
      </c>
      <c r="G10448" t="s">
        <v>56</v>
      </c>
      <c r="H10448" t="s">
        <v>20</v>
      </c>
      <c r="I10448" t="s">
        <v>21</v>
      </c>
      <c r="J10448" t="str">
        <f t="shared" si="901"/>
        <v>COMP</v>
      </c>
      <c r="L10448">
        <v>2014</v>
      </c>
      <c r="M10448">
        <f t="shared" si="897"/>
        <v>3</v>
      </c>
      <c r="N10448" t="str">
        <f t="shared" si="900"/>
        <v>F</v>
      </c>
      <c r="P10448" t="s">
        <v>28</v>
      </c>
      <c r="Q10448" t="s">
        <v>121</v>
      </c>
      <c r="R10448" t="s">
        <v>14</v>
      </c>
      <c r="W10448">
        <v>15</v>
      </c>
      <c r="X10448">
        <v>0</v>
      </c>
      <c r="Y10448">
        <v>0</v>
      </c>
    </row>
    <row r="10449" spans="1:25" x14ac:dyDescent="0.2">
      <c r="A10449">
        <v>1511348</v>
      </c>
      <c r="B10449" t="s">
        <v>110</v>
      </c>
      <c r="C10449" t="str">
        <f t="shared" si="898"/>
        <v>2011</v>
      </c>
      <c r="D10449" t="s">
        <v>24</v>
      </c>
      <c r="E10449" t="str">
        <f t="shared" si="899"/>
        <v>2011C</v>
      </c>
      <c r="F10449" t="s">
        <v>15</v>
      </c>
      <c r="G10449" t="s">
        <v>43</v>
      </c>
      <c r="H10449" t="s">
        <v>17</v>
      </c>
      <c r="I10449" t="s">
        <v>30</v>
      </c>
      <c r="J10449" t="str">
        <f t="shared" si="901"/>
        <v>SCI</v>
      </c>
      <c r="L10449">
        <v>2014</v>
      </c>
      <c r="M10449">
        <f t="shared" si="897"/>
        <v>3</v>
      </c>
      <c r="N10449" t="str">
        <f t="shared" si="900"/>
        <v>F</v>
      </c>
      <c r="P10449" t="s">
        <v>28</v>
      </c>
    </row>
    <row r="10450" spans="1:25" x14ac:dyDescent="0.2">
      <c r="A10450">
        <v>1511392</v>
      </c>
      <c r="B10450" t="s">
        <v>108</v>
      </c>
      <c r="C10450" t="str">
        <f t="shared" si="898"/>
        <v>2011</v>
      </c>
      <c r="D10450" t="s">
        <v>14</v>
      </c>
      <c r="E10450" t="str">
        <f t="shared" si="899"/>
        <v>2011A</v>
      </c>
      <c r="F10450" t="s">
        <v>15</v>
      </c>
      <c r="G10450" t="s">
        <v>43</v>
      </c>
      <c r="H10450" t="s">
        <v>20</v>
      </c>
      <c r="I10450" t="s">
        <v>18</v>
      </c>
      <c r="J10450" t="str">
        <f t="shared" si="901"/>
        <v>ENG</v>
      </c>
      <c r="L10450">
        <v>2014</v>
      </c>
      <c r="M10450">
        <f t="shared" si="897"/>
        <v>3</v>
      </c>
      <c r="N10450" t="str">
        <f t="shared" si="900"/>
        <v>F</v>
      </c>
      <c r="P10450" t="s">
        <v>19</v>
      </c>
      <c r="Q10450" t="s">
        <v>118</v>
      </c>
      <c r="R10450" t="s">
        <v>20</v>
      </c>
      <c r="W10450">
        <v>5</v>
      </c>
      <c r="X10450">
        <v>5</v>
      </c>
      <c r="Y10450">
        <v>1</v>
      </c>
    </row>
    <row r="10451" spans="1:25" x14ac:dyDescent="0.2">
      <c r="A10451">
        <v>1511392</v>
      </c>
      <c r="B10451" t="s">
        <v>108</v>
      </c>
      <c r="C10451" t="str">
        <f t="shared" si="898"/>
        <v>2011</v>
      </c>
      <c r="D10451" t="s">
        <v>20</v>
      </c>
      <c r="E10451" t="str">
        <f t="shared" si="899"/>
        <v>2011B</v>
      </c>
      <c r="F10451" t="s">
        <v>15</v>
      </c>
      <c r="G10451" t="s">
        <v>56</v>
      </c>
      <c r="H10451" t="s">
        <v>24</v>
      </c>
      <c r="I10451" t="s">
        <v>18</v>
      </c>
      <c r="J10451" t="str">
        <f t="shared" si="901"/>
        <v>ENG</v>
      </c>
      <c r="L10451">
        <v>2014</v>
      </c>
      <c r="M10451">
        <f t="shared" si="897"/>
        <v>3</v>
      </c>
      <c r="N10451" t="str">
        <f t="shared" si="900"/>
        <v>F</v>
      </c>
      <c r="P10451" t="s">
        <v>19</v>
      </c>
      <c r="Q10451" t="s">
        <v>121</v>
      </c>
      <c r="R10451" t="s">
        <v>24</v>
      </c>
      <c r="W10451">
        <v>5</v>
      </c>
      <c r="X10451">
        <v>5</v>
      </c>
      <c r="Y10451">
        <v>1</v>
      </c>
    </row>
    <row r="10452" spans="1:25" x14ac:dyDescent="0.2">
      <c r="A10452">
        <v>1511444</v>
      </c>
      <c r="B10452" t="s">
        <v>108</v>
      </c>
      <c r="C10452" t="str">
        <f t="shared" si="898"/>
        <v>2011</v>
      </c>
      <c r="D10452" t="s">
        <v>14</v>
      </c>
      <c r="E10452" t="str">
        <f t="shared" si="899"/>
        <v>2011A</v>
      </c>
      <c r="F10452" t="s">
        <v>15</v>
      </c>
      <c r="G10452" t="s">
        <v>16</v>
      </c>
      <c r="H10452" t="s">
        <v>14</v>
      </c>
      <c r="I10452" t="s">
        <v>23</v>
      </c>
      <c r="J10452" t="str">
        <f t="shared" si="901"/>
        <v>ENG</v>
      </c>
      <c r="L10452">
        <v>2014</v>
      </c>
      <c r="M10452">
        <f t="shared" si="897"/>
        <v>3</v>
      </c>
      <c r="N10452" t="str">
        <f t="shared" si="900"/>
        <v>F</v>
      </c>
      <c r="P10452" t="s">
        <v>19</v>
      </c>
      <c r="Q10452" t="s">
        <v>116</v>
      </c>
      <c r="R10452" t="s">
        <v>14</v>
      </c>
      <c r="W10452">
        <v>16</v>
      </c>
      <c r="X10452">
        <v>8</v>
      </c>
      <c r="Y10452">
        <v>9</v>
      </c>
    </row>
    <row r="10453" spans="1:25" x14ac:dyDescent="0.2">
      <c r="A10453">
        <v>1511444</v>
      </c>
      <c r="B10453" t="s">
        <v>108</v>
      </c>
      <c r="C10453" t="str">
        <f t="shared" si="898"/>
        <v>2011</v>
      </c>
      <c r="D10453" t="s">
        <v>20</v>
      </c>
      <c r="E10453" t="str">
        <f t="shared" si="899"/>
        <v>2011B</v>
      </c>
      <c r="F10453" t="s">
        <v>15</v>
      </c>
      <c r="G10453" t="s">
        <v>64</v>
      </c>
      <c r="H10453" t="s">
        <v>14</v>
      </c>
      <c r="I10453" t="s">
        <v>23</v>
      </c>
      <c r="J10453" t="str">
        <f t="shared" si="901"/>
        <v>ENG</v>
      </c>
      <c r="L10453">
        <v>2014</v>
      </c>
      <c r="M10453">
        <f t="shared" si="897"/>
        <v>3</v>
      </c>
      <c r="N10453" t="str">
        <f t="shared" si="900"/>
        <v>F</v>
      </c>
      <c r="P10453" t="s">
        <v>19</v>
      </c>
      <c r="Q10453" t="s">
        <v>123</v>
      </c>
      <c r="R10453" t="s">
        <v>14</v>
      </c>
      <c r="W10453">
        <v>16</v>
      </c>
      <c r="X10453">
        <v>8</v>
      </c>
      <c r="Y10453">
        <v>9</v>
      </c>
    </row>
    <row r="10454" spans="1:25" x14ac:dyDescent="0.2">
      <c r="A10454">
        <v>1511448</v>
      </c>
      <c r="B10454" t="s">
        <v>108</v>
      </c>
      <c r="C10454" t="str">
        <f t="shared" si="898"/>
        <v>2011</v>
      </c>
      <c r="D10454" t="s">
        <v>14</v>
      </c>
      <c r="E10454" t="str">
        <f t="shared" si="899"/>
        <v>2011A</v>
      </c>
      <c r="F10454" t="s">
        <v>15</v>
      </c>
      <c r="G10454" t="s">
        <v>43</v>
      </c>
      <c r="H10454" t="s">
        <v>14</v>
      </c>
      <c r="I10454" t="s">
        <v>34</v>
      </c>
      <c r="J10454" t="str">
        <f t="shared" si="901"/>
        <v>MAT</v>
      </c>
      <c r="L10454">
        <v>2014</v>
      </c>
      <c r="M10454">
        <f t="shared" si="897"/>
        <v>3</v>
      </c>
      <c r="N10454" t="str">
        <f t="shared" si="900"/>
        <v>F</v>
      </c>
      <c r="P10454" t="s">
        <v>28</v>
      </c>
      <c r="Q10454" t="s">
        <v>121</v>
      </c>
      <c r="R10454" t="s">
        <v>14</v>
      </c>
      <c r="W10454">
        <v>15</v>
      </c>
      <c r="X10454">
        <v>7</v>
      </c>
      <c r="Y10454">
        <v>5</v>
      </c>
    </row>
    <row r="10455" spans="1:25" x14ac:dyDescent="0.2">
      <c r="A10455">
        <v>1511448</v>
      </c>
      <c r="B10455" t="s">
        <v>108</v>
      </c>
      <c r="C10455" t="str">
        <f t="shared" si="898"/>
        <v>2011</v>
      </c>
      <c r="D10455" t="s">
        <v>20</v>
      </c>
      <c r="E10455" t="str">
        <f t="shared" si="899"/>
        <v>2011B</v>
      </c>
      <c r="F10455" t="s">
        <v>15</v>
      </c>
      <c r="G10455" t="s">
        <v>56</v>
      </c>
      <c r="H10455" t="s">
        <v>14</v>
      </c>
      <c r="I10455" t="s">
        <v>34</v>
      </c>
      <c r="J10455" t="str">
        <f t="shared" si="901"/>
        <v>MAT</v>
      </c>
      <c r="L10455">
        <v>2014</v>
      </c>
      <c r="M10455">
        <f t="shared" si="897"/>
        <v>3</v>
      </c>
      <c r="N10455" t="str">
        <f t="shared" si="900"/>
        <v>F</v>
      </c>
      <c r="P10455" t="s">
        <v>28</v>
      </c>
      <c r="Q10455" t="s">
        <v>116</v>
      </c>
      <c r="R10455" t="s">
        <v>14</v>
      </c>
      <c r="W10455">
        <v>15</v>
      </c>
      <c r="X10455">
        <v>7</v>
      </c>
      <c r="Y10455">
        <v>5</v>
      </c>
    </row>
    <row r="10456" spans="1:25" x14ac:dyDescent="0.2">
      <c r="A10456">
        <v>1511450</v>
      </c>
      <c r="B10456" t="s">
        <v>108</v>
      </c>
      <c r="C10456" t="str">
        <f t="shared" si="898"/>
        <v>2011</v>
      </c>
      <c r="D10456" t="s">
        <v>14</v>
      </c>
      <c r="E10456" t="str">
        <f t="shared" si="899"/>
        <v>2011A</v>
      </c>
      <c r="F10456" t="s">
        <v>15</v>
      </c>
      <c r="G10456" t="s">
        <v>16</v>
      </c>
      <c r="H10456" t="s">
        <v>14</v>
      </c>
      <c r="I10456" t="s">
        <v>27</v>
      </c>
      <c r="J10456" t="str">
        <f t="shared" si="901"/>
        <v>ENG</v>
      </c>
      <c r="L10456">
        <v>2014</v>
      </c>
      <c r="M10456">
        <f t="shared" si="897"/>
        <v>3</v>
      </c>
      <c r="N10456" t="str">
        <f t="shared" si="900"/>
        <v>F</v>
      </c>
      <c r="P10456" t="s">
        <v>19</v>
      </c>
      <c r="Q10456" t="s">
        <v>116</v>
      </c>
      <c r="R10456" t="s">
        <v>14</v>
      </c>
      <c r="W10456">
        <v>14.666667</v>
      </c>
      <c r="X10456">
        <v>7</v>
      </c>
      <c r="Y10456">
        <v>8</v>
      </c>
    </row>
    <row r="10457" spans="1:25" x14ac:dyDescent="0.2">
      <c r="A10457">
        <v>1511450</v>
      </c>
      <c r="B10457" t="s">
        <v>108</v>
      </c>
      <c r="C10457" t="str">
        <f t="shared" si="898"/>
        <v>2011</v>
      </c>
      <c r="D10457" t="s">
        <v>20</v>
      </c>
      <c r="E10457" t="str">
        <f t="shared" si="899"/>
        <v>2011B</v>
      </c>
      <c r="F10457" t="s">
        <v>15</v>
      </c>
      <c r="G10457" t="s">
        <v>64</v>
      </c>
      <c r="H10457" t="s">
        <v>14</v>
      </c>
      <c r="I10457" t="s">
        <v>27</v>
      </c>
      <c r="J10457" t="str">
        <f t="shared" si="901"/>
        <v>ENG</v>
      </c>
      <c r="L10457">
        <v>2014</v>
      </c>
      <c r="M10457">
        <f t="shared" si="897"/>
        <v>3</v>
      </c>
      <c r="N10457" t="str">
        <f t="shared" si="900"/>
        <v>F</v>
      </c>
      <c r="P10457" t="s">
        <v>19</v>
      </c>
      <c r="Q10457" t="s">
        <v>123</v>
      </c>
      <c r="R10457" t="s">
        <v>14</v>
      </c>
      <c r="W10457">
        <v>14.666667</v>
      </c>
      <c r="X10457">
        <v>7</v>
      </c>
      <c r="Y10457">
        <v>8</v>
      </c>
    </row>
    <row r="10458" spans="1:25" x14ac:dyDescent="0.2">
      <c r="A10458">
        <v>1563600</v>
      </c>
      <c r="B10458" t="s">
        <v>115</v>
      </c>
      <c r="C10458" t="str">
        <f t="shared" si="898"/>
        <v>2012</v>
      </c>
      <c r="D10458" t="s">
        <v>14</v>
      </c>
      <c r="E10458" t="str">
        <f t="shared" si="899"/>
        <v>2012A</v>
      </c>
      <c r="F10458" t="s">
        <v>15</v>
      </c>
      <c r="G10458" t="s">
        <v>16</v>
      </c>
      <c r="H10458" t="s">
        <v>20</v>
      </c>
      <c r="I10458" t="s">
        <v>85</v>
      </c>
      <c r="J10458" t="str">
        <f t="shared" si="901"/>
        <v>ENG</v>
      </c>
      <c r="L10458">
        <v>2015</v>
      </c>
      <c r="M10458">
        <f t="shared" si="897"/>
        <v>3</v>
      </c>
      <c r="N10458" t="str">
        <f t="shared" si="900"/>
        <v>F</v>
      </c>
      <c r="P10458" t="s">
        <v>19</v>
      </c>
      <c r="Q10458" t="s">
        <v>123</v>
      </c>
      <c r="R10458" t="s">
        <v>14</v>
      </c>
      <c r="W10458">
        <v>14</v>
      </c>
      <c r="X10458">
        <v>7</v>
      </c>
      <c r="Y10458">
        <v>9</v>
      </c>
    </row>
    <row r="10459" spans="1:25" x14ac:dyDescent="0.2">
      <c r="A10459">
        <v>1511546</v>
      </c>
      <c r="B10459" t="s">
        <v>115</v>
      </c>
      <c r="C10459" t="str">
        <f t="shared" si="898"/>
        <v>2012</v>
      </c>
      <c r="D10459" t="s">
        <v>14</v>
      </c>
      <c r="E10459" t="str">
        <f t="shared" si="899"/>
        <v>2012A</v>
      </c>
      <c r="F10459" t="s">
        <v>15</v>
      </c>
      <c r="G10459" t="s">
        <v>16</v>
      </c>
      <c r="H10459" t="s">
        <v>24</v>
      </c>
      <c r="I10459" t="s">
        <v>23</v>
      </c>
      <c r="J10459" t="str">
        <f t="shared" si="901"/>
        <v>ENG</v>
      </c>
      <c r="L10459">
        <v>2015</v>
      </c>
      <c r="M10459">
        <f t="shared" si="897"/>
        <v>3</v>
      </c>
      <c r="N10459" t="str">
        <f t="shared" si="900"/>
        <v>F</v>
      </c>
      <c r="P10459" t="s">
        <v>19</v>
      </c>
      <c r="Q10459" t="s">
        <v>116</v>
      </c>
      <c r="R10459" t="s">
        <v>20</v>
      </c>
      <c r="W10459">
        <v>14.833333</v>
      </c>
      <c r="X10459">
        <v>8</v>
      </c>
      <c r="Y10459">
        <v>9</v>
      </c>
    </row>
    <row r="10460" spans="1:25" x14ac:dyDescent="0.2">
      <c r="A10460">
        <v>1511572</v>
      </c>
      <c r="B10460" t="s">
        <v>115</v>
      </c>
      <c r="C10460" t="str">
        <f t="shared" si="898"/>
        <v>2012</v>
      </c>
      <c r="D10460" t="s">
        <v>14</v>
      </c>
      <c r="E10460" t="str">
        <f t="shared" si="899"/>
        <v>2012A</v>
      </c>
      <c r="F10460" t="s">
        <v>15</v>
      </c>
      <c r="G10460" t="s">
        <v>43</v>
      </c>
      <c r="H10460" t="s">
        <v>24</v>
      </c>
      <c r="I10460" t="s">
        <v>18</v>
      </c>
      <c r="J10460" t="str">
        <f t="shared" si="901"/>
        <v>ENG</v>
      </c>
      <c r="L10460">
        <v>2015</v>
      </c>
      <c r="M10460">
        <f t="shared" si="897"/>
        <v>3</v>
      </c>
      <c r="N10460" t="str">
        <f t="shared" si="900"/>
        <v>F</v>
      </c>
      <c r="P10460" t="s">
        <v>19</v>
      </c>
      <c r="Q10460" t="s">
        <v>118</v>
      </c>
      <c r="R10460" t="s">
        <v>68</v>
      </c>
    </row>
    <row r="10461" spans="1:25" x14ac:dyDescent="0.2">
      <c r="A10461">
        <v>1511604</v>
      </c>
      <c r="B10461" t="s">
        <v>110</v>
      </c>
      <c r="C10461" t="str">
        <f t="shared" si="898"/>
        <v>2011</v>
      </c>
      <c r="D10461" t="s">
        <v>57</v>
      </c>
      <c r="E10461" t="str">
        <f t="shared" si="899"/>
        <v>2011D</v>
      </c>
      <c r="F10461" t="s">
        <v>15</v>
      </c>
      <c r="G10461" t="s">
        <v>56</v>
      </c>
      <c r="H10461" t="s">
        <v>20</v>
      </c>
      <c r="I10461" t="s">
        <v>22</v>
      </c>
      <c r="J10461" t="str">
        <f t="shared" si="901"/>
        <v>ENG</v>
      </c>
      <c r="L10461">
        <v>2014</v>
      </c>
      <c r="M10461">
        <f t="shared" si="897"/>
        <v>3</v>
      </c>
      <c r="N10461" t="str">
        <f t="shared" si="900"/>
        <v>F</v>
      </c>
      <c r="P10461" t="s">
        <v>28</v>
      </c>
      <c r="Q10461" t="s">
        <v>120</v>
      </c>
      <c r="R10461" t="s">
        <v>20</v>
      </c>
    </row>
    <row r="10462" spans="1:25" x14ac:dyDescent="0.2">
      <c r="A10462">
        <v>1511604</v>
      </c>
      <c r="B10462" t="s">
        <v>110</v>
      </c>
      <c r="C10462" t="str">
        <f t="shared" si="898"/>
        <v>2011</v>
      </c>
      <c r="D10462" t="s">
        <v>24</v>
      </c>
      <c r="E10462" t="str">
        <f t="shared" si="899"/>
        <v>2011C</v>
      </c>
      <c r="F10462" t="s">
        <v>15</v>
      </c>
      <c r="G10462" t="s">
        <v>43</v>
      </c>
      <c r="H10462" t="s">
        <v>24</v>
      </c>
      <c r="I10462" t="s">
        <v>22</v>
      </c>
      <c r="J10462" t="str">
        <f t="shared" si="901"/>
        <v>ENG</v>
      </c>
      <c r="L10462">
        <v>2014</v>
      </c>
      <c r="M10462">
        <f t="shared" si="897"/>
        <v>3</v>
      </c>
      <c r="N10462" t="str">
        <f t="shared" si="900"/>
        <v>F</v>
      </c>
      <c r="P10462" t="s">
        <v>28</v>
      </c>
      <c r="Q10462" t="s">
        <v>122</v>
      </c>
      <c r="R10462" t="s">
        <v>14</v>
      </c>
    </row>
    <row r="10463" spans="1:25" x14ac:dyDescent="0.2">
      <c r="A10463">
        <v>1511656</v>
      </c>
      <c r="B10463" t="s">
        <v>108</v>
      </c>
      <c r="C10463" t="str">
        <f t="shared" si="898"/>
        <v>2011</v>
      </c>
      <c r="D10463" t="s">
        <v>14</v>
      </c>
      <c r="E10463" t="str">
        <f t="shared" si="899"/>
        <v>2011A</v>
      </c>
      <c r="F10463" t="s">
        <v>15</v>
      </c>
      <c r="G10463" t="s">
        <v>43</v>
      </c>
      <c r="H10463" t="s">
        <v>14</v>
      </c>
      <c r="I10463" t="s">
        <v>18</v>
      </c>
      <c r="J10463" t="str">
        <f t="shared" si="901"/>
        <v>ENG</v>
      </c>
      <c r="L10463">
        <v>2014</v>
      </c>
      <c r="M10463">
        <f t="shared" si="897"/>
        <v>3</v>
      </c>
      <c r="N10463" t="str">
        <f t="shared" si="900"/>
        <v>F</v>
      </c>
      <c r="P10463" t="s">
        <v>19</v>
      </c>
      <c r="Q10463" t="s">
        <v>116</v>
      </c>
      <c r="R10463" t="s">
        <v>14</v>
      </c>
      <c r="S10463" t="s">
        <v>124</v>
      </c>
      <c r="T10463" t="s">
        <v>20</v>
      </c>
    </row>
    <row r="10464" spans="1:25" x14ac:dyDescent="0.2">
      <c r="A10464">
        <v>1511656</v>
      </c>
      <c r="B10464" t="s">
        <v>108</v>
      </c>
      <c r="C10464" t="str">
        <f t="shared" si="898"/>
        <v>2011</v>
      </c>
      <c r="D10464" t="s">
        <v>20</v>
      </c>
      <c r="E10464" t="str">
        <f t="shared" si="899"/>
        <v>2011B</v>
      </c>
      <c r="F10464" t="s">
        <v>15</v>
      </c>
      <c r="G10464" t="s">
        <v>56</v>
      </c>
      <c r="H10464" t="s">
        <v>14</v>
      </c>
      <c r="I10464" t="s">
        <v>18</v>
      </c>
      <c r="J10464" t="str">
        <f t="shared" si="901"/>
        <v>ENG</v>
      </c>
      <c r="L10464">
        <v>2014</v>
      </c>
      <c r="M10464">
        <f t="shared" si="897"/>
        <v>3</v>
      </c>
      <c r="N10464" t="str">
        <f t="shared" si="900"/>
        <v>F</v>
      </c>
      <c r="P10464" t="s">
        <v>19</v>
      </c>
      <c r="Q10464" t="s">
        <v>123</v>
      </c>
      <c r="R10464" t="s">
        <v>14</v>
      </c>
    </row>
    <row r="10465" spans="1:25" x14ac:dyDescent="0.2">
      <c r="A10465">
        <v>1511750</v>
      </c>
      <c r="B10465" t="s">
        <v>108</v>
      </c>
      <c r="C10465" t="str">
        <f t="shared" si="898"/>
        <v>2011</v>
      </c>
      <c r="D10465" t="s">
        <v>14</v>
      </c>
      <c r="E10465" t="str">
        <f t="shared" si="899"/>
        <v>2011A</v>
      </c>
      <c r="F10465" t="s">
        <v>15</v>
      </c>
      <c r="G10465" t="s">
        <v>16</v>
      </c>
      <c r="H10465" t="s">
        <v>14</v>
      </c>
      <c r="I10465" t="s">
        <v>34</v>
      </c>
      <c r="J10465" t="str">
        <f t="shared" si="901"/>
        <v>MAT</v>
      </c>
      <c r="L10465">
        <v>2014</v>
      </c>
      <c r="M10465">
        <f t="shared" si="897"/>
        <v>3</v>
      </c>
      <c r="N10465" t="str">
        <f t="shared" si="900"/>
        <v>F</v>
      </c>
      <c r="P10465" t="s">
        <v>19</v>
      </c>
      <c r="Q10465" t="s">
        <v>116</v>
      </c>
      <c r="R10465" t="s">
        <v>14</v>
      </c>
    </row>
    <row r="10466" spans="1:25" x14ac:dyDescent="0.2">
      <c r="A10466">
        <v>1511750</v>
      </c>
      <c r="B10466" t="s">
        <v>108</v>
      </c>
      <c r="C10466" t="str">
        <f t="shared" si="898"/>
        <v>2011</v>
      </c>
      <c r="D10466" t="s">
        <v>20</v>
      </c>
      <c r="E10466" t="str">
        <f t="shared" si="899"/>
        <v>2011B</v>
      </c>
      <c r="F10466" t="s">
        <v>15</v>
      </c>
      <c r="G10466" t="s">
        <v>64</v>
      </c>
      <c r="H10466" t="s">
        <v>14</v>
      </c>
      <c r="I10466" t="s">
        <v>34</v>
      </c>
      <c r="J10466" t="str">
        <f t="shared" si="901"/>
        <v>MAT</v>
      </c>
      <c r="L10466">
        <v>2014</v>
      </c>
      <c r="M10466">
        <f t="shared" si="897"/>
        <v>3</v>
      </c>
      <c r="N10466" t="str">
        <f t="shared" si="900"/>
        <v>F</v>
      </c>
      <c r="P10466" t="s">
        <v>19</v>
      </c>
      <c r="Q10466" t="s">
        <v>123</v>
      </c>
      <c r="R10466" t="s">
        <v>14</v>
      </c>
    </row>
    <row r="10467" spans="1:25" x14ac:dyDescent="0.2">
      <c r="A10467">
        <v>1511750</v>
      </c>
      <c r="B10467" t="s">
        <v>110</v>
      </c>
      <c r="C10467" t="str">
        <f t="shared" si="898"/>
        <v>2011</v>
      </c>
      <c r="D10467" t="s">
        <v>24</v>
      </c>
      <c r="E10467" t="str">
        <f t="shared" si="899"/>
        <v>2011C</v>
      </c>
      <c r="F10467" t="s">
        <v>15</v>
      </c>
      <c r="G10467" t="s">
        <v>36</v>
      </c>
      <c r="H10467" t="s">
        <v>14</v>
      </c>
      <c r="I10467" t="s">
        <v>23</v>
      </c>
      <c r="J10467" t="str">
        <f t="shared" si="901"/>
        <v>ENG</v>
      </c>
      <c r="L10467">
        <v>2014</v>
      </c>
      <c r="M10467">
        <f t="shared" si="897"/>
        <v>3</v>
      </c>
      <c r="N10467" t="str">
        <f t="shared" si="900"/>
        <v>F</v>
      </c>
      <c r="P10467" t="s">
        <v>19</v>
      </c>
      <c r="Q10467" t="s">
        <v>122</v>
      </c>
      <c r="R10467" t="s">
        <v>14</v>
      </c>
    </row>
    <row r="10468" spans="1:25" x14ac:dyDescent="0.2">
      <c r="A10468">
        <v>1511796</v>
      </c>
      <c r="B10468" t="s">
        <v>110</v>
      </c>
      <c r="C10468" t="str">
        <f t="shared" si="898"/>
        <v>2011</v>
      </c>
      <c r="D10468" t="s">
        <v>24</v>
      </c>
      <c r="E10468" t="str">
        <f t="shared" si="899"/>
        <v>2011C</v>
      </c>
      <c r="F10468" t="s">
        <v>15</v>
      </c>
      <c r="G10468" t="s">
        <v>16</v>
      </c>
      <c r="H10468" t="s">
        <v>14</v>
      </c>
      <c r="I10468" t="s">
        <v>25</v>
      </c>
      <c r="J10468" t="str">
        <f t="shared" si="901"/>
        <v>ENG</v>
      </c>
      <c r="L10468">
        <v>2014</v>
      </c>
      <c r="M10468">
        <f t="shared" si="897"/>
        <v>3</v>
      </c>
      <c r="N10468" t="str">
        <f t="shared" si="900"/>
        <v>F</v>
      </c>
      <c r="P10468" t="s">
        <v>19</v>
      </c>
      <c r="Q10468" t="s">
        <v>122</v>
      </c>
      <c r="R10468" t="s">
        <v>14</v>
      </c>
      <c r="W10468">
        <v>16</v>
      </c>
      <c r="X10468">
        <v>8</v>
      </c>
      <c r="Y10468">
        <v>8.5</v>
      </c>
    </row>
    <row r="10469" spans="1:25" x14ac:dyDescent="0.2">
      <c r="A10469">
        <v>1511796</v>
      </c>
      <c r="B10469" t="s">
        <v>110</v>
      </c>
      <c r="C10469" t="str">
        <f t="shared" si="898"/>
        <v>2011</v>
      </c>
      <c r="D10469" t="s">
        <v>57</v>
      </c>
      <c r="E10469" t="str">
        <f t="shared" si="899"/>
        <v>2011D</v>
      </c>
      <c r="F10469" t="s">
        <v>15</v>
      </c>
      <c r="G10469" t="s">
        <v>64</v>
      </c>
      <c r="H10469" t="s">
        <v>14</v>
      </c>
      <c r="I10469" t="s">
        <v>25</v>
      </c>
      <c r="J10469" t="str">
        <f t="shared" si="901"/>
        <v>ENG</v>
      </c>
      <c r="L10469">
        <v>2014</v>
      </c>
      <c r="M10469">
        <f t="shared" si="897"/>
        <v>3</v>
      </c>
      <c r="N10469" t="str">
        <f t="shared" si="900"/>
        <v>F</v>
      </c>
      <c r="P10469" t="s">
        <v>19</v>
      </c>
      <c r="W10469">
        <v>16</v>
      </c>
      <c r="X10469">
        <v>8</v>
      </c>
      <c r="Y10469">
        <v>8.5</v>
      </c>
    </row>
    <row r="10470" spans="1:25" x14ac:dyDescent="0.2">
      <c r="A10470">
        <v>1564878</v>
      </c>
      <c r="B10470" t="s">
        <v>115</v>
      </c>
      <c r="C10470" t="str">
        <f t="shared" si="898"/>
        <v>2012</v>
      </c>
      <c r="D10470" t="s">
        <v>14</v>
      </c>
      <c r="E10470" t="str">
        <f t="shared" si="899"/>
        <v>2012A</v>
      </c>
      <c r="F10470" t="s">
        <v>15</v>
      </c>
      <c r="G10470" t="s">
        <v>16</v>
      </c>
      <c r="H10470" t="s">
        <v>20</v>
      </c>
      <c r="I10470" t="s">
        <v>85</v>
      </c>
      <c r="J10470" t="str">
        <f t="shared" si="901"/>
        <v>ENG</v>
      </c>
      <c r="L10470">
        <v>2015</v>
      </c>
      <c r="M10470">
        <f t="shared" si="897"/>
        <v>3</v>
      </c>
      <c r="N10470" t="str">
        <f t="shared" si="900"/>
        <v>F</v>
      </c>
      <c r="P10470" t="s">
        <v>19</v>
      </c>
      <c r="Q10470" t="s">
        <v>116</v>
      </c>
      <c r="R10470" t="s">
        <v>20</v>
      </c>
      <c r="W10470">
        <v>13</v>
      </c>
      <c r="X10470">
        <v>8</v>
      </c>
      <c r="Y10470">
        <v>8</v>
      </c>
    </row>
    <row r="10471" spans="1:25" x14ac:dyDescent="0.2">
      <c r="A10471">
        <v>1512254</v>
      </c>
      <c r="B10471" t="s">
        <v>108</v>
      </c>
      <c r="C10471" t="str">
        <f t="shared" si="898"/>
        <v>2011</v>
      </c>
      <c r="D10471" t="s">
        <v>20</v>
      </c>
      <c r="E10471" t="str">
        <f t="shared" si="899"/>
        <v>2011B</v>
      </c>
      <c r="F10471" t="s">
        <v>15</v>
      </c>
      <c r="G10471" t="s">
        <v>64</v>
      </c>
      <c r="H10471" t="s">
        <v>14</v>
      </c>
      <c r="I10471" t="s">
        <v>18</v>
      </c>
      <c r="J10471" t="str">
        <f t="shared" si="901"/>
        <v>ENG</v>
      </c>
      <c r="L10471">
        <v>2014</v>
      </c>
      <c r="M10471">
        <f t="shared" si="897"/>
        <v>3</v>
      </c>
      <c r="N10471" t="str">
        <f t="shared" si="900"/>
        <v>F</v>
      </c>
      <c r="P10471" t="s">
        <v>19</v>
      </c>
      <c r="Q10471" t="s">
        <v>123</v>
      </c>
      <c r="R10471" t="s">
        <v>14</v>
      </c>
    </row>
    <row r="10472" spans="1:25" x14ac:dyDescent="0.2">
      <c r="A10472">
        <v>1512254</v>
      </c>
      <c r="B10472" t="s">
        <v>108</v>
      </c>
      <c r="C10472" t="str">
        <f t="shared" si="898"/>
        <v>2011</v>
      </c>
      <c r="D10472" t="s">
        <v>14</v>
      </c>
      <c r="E10472" t="str">
        <f t="shared" si="899"/>
        <v>2011A</v>
      </c>
      <c r="F10472" t="s">
        <v>15</v>
      </c>
      <c r="G10472" t="s">
        <v>16</v>
      </c>
      <c r="H10472" t="s">
        <v>24</v>
      </c>
      <c r="I10472" t="s">
        <v>18</v>
      </c>
      <c r="J10472" t="str">
        <f t="shared" si="901"/>
        <v>ENG</v>
      </c>
      <c r="L10472">
        <v>2014</v>
      </c>
      <c r="M10472">
        <f t="shared" si="897"/>
        <v>3</v>
      </c>
      <c r="N10472" t="str">
        <f t="shared" si="900"/>
        <v>F</v>
      </c>
      <c r="P10472" t="s">
        <v>19</v>
      </c>
      <c r="Q10472" t="s">
        <v>116</v>
      </c>
      <c r="R10472" t="s">
        <v>20</v>
      </c>
    </row>
    <row r="10473" spans="1:25" x14ac:dyDescent="0.2">
      <c r="A10473">
        <v>1512458</v>
      </c>
      <c r="B10473" t="s">
        <v>108</v>
      </c>
      <c r="C10473" t="str">
        <f t="shared" si="898"/>
        <v>2011</v>
      </c>
      <c r="D10473" t="s">
        <v>14</v>
      </c>
      <c r="E10473" t="str">
        <f t="shared" si="899"/>
        <v>2011A</v>
      </c>
      <c r="F10473" t="s">
        <v>15</v>
      </c>
      <c r="G10473" t="s">
        <v>43</v>
      </c>
      <c r="H10473" t="s">
        <v>24</v>
      </c>
      <c r="I10473" t="s">
        <v>22</v>
      </c>
      <c r="J10473" t="str">
        <f t="shared" si="901"/>
        <v>ENG</v>
      </c>
      <c r="L10473">
        <v>2014</v>
      </c>
      <c r="M10473">
        <f t="shared" si="897"/>
        <v>3</v>
      </c>
      <c r="N10473" t="str">
        <f t="shared" si="900"/>
        <v>F</v>
      </c>
      <c r="P10473" t="s">
        <v>28</v>
      </c>
      <c r="Q10473" t="s">
        <v>121</v>
      </c>
      <c r="R10473" t="s">
        <v>17</v>
      </c>
      <c r="W10473">
        <v>13.166665999999999</v>
      </c>
      <c r="X10473">
        <v>6</v>
      </c>
      <c r="Y10473">
        <v>4</v>
      </c>
    </row>
    <row r="10474" spans="1:25" x14ac:dyDescent="0.2">
      <c r="A10474">
        <v>1512458</v>
      </c>
      <c r="B10474" t="s">
        <v>108</v>
      </c>
      <c r="C10474" t="str">
        <f t="shared" si="898"/>
        <v>2011</v>
      </c>
      <c r="D10474" t="s">
        <v>20</v>
      </c>
      <c r="E10474" t="str">
        <f t="shared" si="899"/>
        <v>2011B</v>
      </c>
      <c r="F10474" t="s">
        <v>15</v>
      </c>
      <c r="G10474" t="s">
        <v>56</v>
      </c>
      <c r="H10474" t="s">
        <v>24</v>
      </c>
      <c r="I10474" t="s">
        <v>22</v>
      </c>
      <c r="J10474" t="str">
        <f t="shared" si="901"/>
        <v>ENG</v>
      </c>
      <c r="L10474">
        <v>2014</v>
      </c>
      <c r="M10474">
        <f t="shared" si="897"/>
        <v>3</v>
      </c>
      <c r="N10474" t="str">
        <f t="shared" si="900"/>
        <v>F</v>
      </c>
      <c r="P10474" t="s">
        <v>28</v>
      </c>
      <c r="Q10474" t="s">
        <v>121</v>
      </c>
      <c r="R10474" t="s">
        <v>24</v>
      </c>
      <c r="W10474">
        <v>13.166665999999999</v>
      </c>
      <c r="X10474">
        <v>6</v>
      </c>
      <c r="Y10474">
        <v>4</v>
      </c>
    </row>
    <row r="10475" spans="1:25" x14ac:dyDescent="0.2">
      <c r="A10475">
        <v>1512578</v>
      </c>
      <c r="B10475" t="s">
        <v>108</v>
      </c>
      <c r="C10475" t="str">
        <f t="shared" si="898"/>
        <v>2011</v>
      </c>
      <c r="D10475" t="s">
        <v>14</v>
      </c>
      <c r="E10475" t="str">
        <f t="shared" si="899"/>
        <v>2011A</v>
      </c>
      <c r="F10475" t="s">
        <v>15</v>
      </c>
      <c r="G10475" t="s">
        <v>43</v>
      </c>
      <c r="H10475" t="s">
        <v>24</v>
      </c>
      <c r="I10475" t="s">
        <v>22</v>
      </c>
      <c r="J10475" t="str">
        <f t="shared" si="901"/>
        <v>ENG</v>
      </c>
      <c r="L10475">
        <v>2014</v>
      </c>
      <c r="M10475">
        <f t="shared" si="897"/>
        <v>3</v>
      </c>
      <c r="N10475" t="str">
        <f t="shared" si="900"/>
        <v>F</v>
      </c>
      <c r="P10475" t="s">
        <v>19</v>
      </c>
      <c r="Q10475" t="s">
        <v>118</v>
      </c>
      <c r="R10475" t="s">
        <v>24</v>
      </c>
    </row>
    <row r="10476" spans="1:25" x14ac:dyDescent="0.2">
      <c r="A10476">
        <v>1512578</v>
      </c>
      <c r="B10476" t="s">
        <v>108</v>
      </c>
      <c r="C10476" t="str">
        <f t="shared" si="898"/>
        <v>2011</v>
      </c>
      <c r="D10476" t="s">
        <v>20</v>
      </c>
      <c r="E10476" t="str">
        <f t="shared" si="899"/>
        <v>2011B</v>
      </c>
      <c r="F10476" t="s">
        <v>15</v>
      </c>
      <c r="G10476" t="s">
        <v>56</v>
      </c>
      <c r="H10476" t="s">
        <v>24</v>
      </c>
      <c r="I10476" t="s">
        <v>22</v>
      </c>
      <c r="J10476" t="str">
        <f t="shared" si="901"/>
        <v>ENG</v>
      </c>
      <c r="L10476">
        <v>2014</v>
      </c>
      <c r="M10476">
        <f t="shared" si="897"/>
        <v>3</v>
      </c>
      <c r="N10476" t="str">
        <f t="shared" si="900"/>
        <v>F</v>
      </c>
      <c r="P10476" t="s">
        <v>19</v>
      </c>
      <c r="Q10476" t="s">
        <v>121</v>
      </c>
      <c r="R10476" t="s">
        <v>17</v>
      </c>
    </row>
    <row r="10477" spans="1:25" x14ac:dyDescent="0.2">
      <c r="A10477">
        <v>1512580</v>
      </c>
      <c r="B10477" t="s">
        <v>110</v>
      </c>
      <c r="C10477" t="str">
        <f t="shared" si="898"/>
        <v>2011</v>
      </c>
      <c r="D10477" t="s">
        <v>24</v>
      </c>
      <c r="E10477" t="str">
        <f t="shared" si="899"/>
        <v>2011C</v>
      </c>
      <c r="F10477" t="s">
        <v>15</v>
      </c>
      <c r="G10477" t="s">
        <v>43</v>
      </c>
      <c r="H10477" t="s">
        <v>20</v>
      </c>
      <c r="I10477" t="s">
        <v>27</v>
      </c>
      <c r="J10477" t="str">
        <f t="shared" si="901"/>
        <v>ENG</v>
      </c>
      <c r="L10477">
        <v>2014</v>
      </c>
      <c r="M10477">
        <f t="shared" si="897"/>
        <v>3</v>
      </c>
      <c r="N10477" t="str">
        <f t="shared" si="900"/>
        <v>F</v>
      </c>
      <c r="P10477" t="s">
        <v>19</v>
      </c>
      <c r="Q10477" t="s">
        <v>122</v>
      </c>
      <c r="R10477" t="s">
        <v>20</v>
      </c>
    </row>
    <row r="10478" spans="1:25" x14ac:dyDescent="0.2">
      <c r="A10478">
        <v>1512580</v>
      </c>
      <c r="B10478" t="s">
        <v>110</v>
      </c>
      <c r="C10478" t="str">
        <f t="shared" si="898"/>
        <v>2011</v>
      </c>
      <c r="D10478" t="s">
        <v>57</v>
      </c>
      <c r="E10478" t="str">
        <f t="shared" si="899"/>
        <v>2011D</v>
      </c>
      <c r="F10478" t="s">
        <v>15</v>
      </c>
      <c r="G10478" t="s">
        <v>56</v>
      </c>
      <c r="H10478" t="s">
        <v>24</v>
      </c>
      <c r="I10478" t="s">
        <v>27</v>
      </c>
      <c r="J10478" t="str">
        <f t="shared" si="901"/>
        <v>ENG</v>
      </c>
      <c r="L10478">
        <v>2014</v>
      </c>
      <c r="M10478">
        <f t="shared" si="897"/>
        <v>3</v>
      </c>
      <c r="N10478" t="str">
        <f t="shared" si="900"/>
        <v>F</v>
      </c>
      <c r="P10478" t="s">
        <v>19</v>
      </c>
    </row>
    <row r="10479" spans="1:25" x14ac:dyDescent="0.2">
      <c r="A10479">
        <v>1512600</v>
      </c>
      <c r="B10479" t="s">
        <v>108</v>
      </c>
      <c r="C10479" t="str">
        <f t="shared" si="898"/>
        <v>2011</v>
      </c>
      <c r="D10479" t="s">
        <v>14</v>
      </c>
      <c r="E10479" t="str">
        <f t="shared" si="899"/>
        <v>2011A</v>
      </c>
      <c r="F10479" t="s">
        <v>15</v>
      </c>
      <c r="G10479" t="s">
        <v>43</v>
      </c>
      <c r="H10479" t="s">
        <v>14</v>
      </c>
      <c r="I10479" t="s">
        <v>42</v>
      </c>
      <c r="J10479" t="str">
        <f t="shared" si="901"/>
        <v>SCI</v>
      </c>
      <c r="L10479">
        <v>2014</v>
      </c>
      <c r="M10479">
        <f t="shared" si="897"/>
        <v>3</v>
      </c>
      <c r="N10479" t="str">
        <f t="shared" si="900"/>
        <v>F</v>
      </c>
      <c r="P10479" t="s">
        <v>28</v>
      </c>
      <c r="Q10479" t="s">
        <v>121</v>
      </c>
      <c r="R10479" t="s">
        <v>14</v>
      </c>
      <c r="W10479">
        <v>15</v>
      </c>
      <c r="X10479">
        <v>7</v>
      </c>
      <c r="Y10479">
        <v>5</v>
      </c>
    </row>
    <row r="10480" spans="1:25" x14ac:dyDescent="0.2">
      <c r="A10480">
        <v>1512600</v>
      </c>
      <c r="B10480" t="s">
        <v>110</v>
      </c>
      <c r="C10480" t="str">
        <f t="shared" si="898"/>
        <v>2011</v>
      </c>
      <c r="D10480" t="s">
        <v>57</v>
      </c>
      <c r="E10480" t="str">
        <f t="shared" si="899"/>
        <v>2011D</v>
      </c>
      <c r="F10480" t="s">
        <v>15</v>
      </c>
      <c r="G10480" t="s">
        <v>56</v>
      </c>
      <c r="H10480" t="s">
        <v>14</v>
      </c>
      <c r="I10480" t="s">
        <v>42</v>
      </c>
      <c r="J10480" t="str">
        <f t="shared" si="901"/>
        <v>SCI</v>
      </c>
      <c r="L10480">
        <v>2014</v>
      </c>
      <c r="M10480">
        <f t="shared" si="897"/>
        <v>3</v>
      </c>
      <c r="N10480" t="str">
        <f t="shared" si="900"/>
        <v>F</v>
      </c>
      <c r="P10480" t="s">
        <v>28</v>
      </c>
      <c r="Q10480" t="s">
        <v>122</v>
      </c>
      <c r="R10480" t="s">
        <v>14</v>
      </c>
      <c r="W10480">
        <v>15</v>
      </c>
      <c r="X10480">
        <v>7</v>
      </c>
      <c r="Y10480">
        <v>5</v>
      </c>
    </row>
    <row r="10481" spans="1:25" x14ac:dyDescent="0.2">
      <c r="A10481">
        <v>1512616</v>
      </c>
      <c r="B10481" t="s">
        <v>115</v>
      </c>
      <c r="C10481" t="str">
        <f t="shared" si="898"/>
        <v>2012</v>
      </c>
      <c r="D10481" t="s">
        <v>14</v>
      </c>
      <c r="E10481" t="str">
        <f t="shared" si="899"/>
        <v>2012A</v>
      </c>
      <c r="F10481" t="s">
        <v>15</v>
      </c>
      <c r="G10481" t="s">
        <v>36</v>
      </c>
      <c r="H10481" t="s">
        <v>20</v>
      </c>
      <c r="I10481" t="s">
        <v>53</v>
      </c>
      <c r="J10481" t="str">
        <f t="shared" si="901"/>
        <v>ENG</v>
      </c>
      <c r="L10481">
        <v>2014</v>
      </c>
      <c r="M10481">
        <f t="shared" si="897"/>
        <v>2</v>
      </c>
      <c r="N10481" t="str">
        <f t="shared" si="900"/>
        <v>U</v>
      </c>
      <c r="P10481" t="s">
        <v>19</v>
      </c>
      <c r="Q10481" t="s">
        <v>122</v>
      </c>
      <c r="R10481" t="s">
        <v>14</v>
      </c>
      <c r="W10481">
        <v>11</v>
      </c>
      <c r="X10481">
        <v>8</v>
      </c>
      <c r="Y10481">
        <v>9</v>
      </c>
    </row>
    <row r="10482" spans="1:25" x14ac:dyDescent="0.2">
      <c r="A10482">
        <v>1512616</v>
      </c>
      <c r="B10482" t="s">
        <v>108</v>
      </c>
      <c r="C10482" t="str">
        <f t="shared" si="898"/>
        <v>2011</v>
      </c>
      <c r="D10482" t="s">
        <v>14</v>
      </c>
      <c r="E10482" t="str">
        <f t="shared" si="899"/>
        <v>2011A</v>
      </c>
      <c r="F10482" t="s">
        <v>15</v>
      </c>
      <c r="G10482" t="s">
        <v>43</v>
      </c>
      <c r="H10482" t="s">
        <v>20</v>
      </c>
      <c r="I10482" t="s">
        <v>15</v>
      </c>
      <c r="J10482" t="str">
        <f t="shared" si="901"/>
        <v>SCI</v>
      </c>
      <c r="L10482">
        <v>2014</v>
      </c>
      <c r="M10482">
        <f t="shared" si="897"/>
        <v>3</v>
      </c>
      <c r="N10482" t="str">
        <f t="shared" si="900"/>
        <v>F</v>
      </c>
      <c r="P10482" t="s">
        <v>19</v>
      </c>
      <c r="Q10482" t="s">
        <v>121</v>
      </c>
      <c r="R10482" t="s">
        <v>14</v>
      </c>
      <c r="W10482">
        <v>11</v>
      </c>
      <c r="X10482">
        <v>8</v>
      </c>
      <c r="Y10482">
        <v>9</v>
      </c>
    </row>
    <row r="10483" spans="1:25" x14ac:dyDescent="0.2">
      <c r="A10483">
        <v>1512616</v>
      </c>
      <c r="B10483" t="s">
        <v>108</v>
      </c>
      <c r="C10483" t="str">
        <f t="shared" si="898"/>
        <v>2011</v>
      </c>
      <c r="D10483" t="s">
        <v>20</v>
      </c>
      <c r="E10483" t="str">
        <f t="shared" si="899"/>
        <v>2011B</v>
      </c>
      <c r="F10483" t="s">
        <v>15</v>
      </c>
      <c r="G10483" t="s">
        <v>56</v>
      </c>
      <c r="H10483" t="s">
        <v>20</v>
      </c>
      <c r="I10483" t="s">
        <v>15</v>
      </c>
      <c r="J10483" t="str">
        <f t="shared" si="901"/>
        <v>SCI</v>
      </c>
      <c r="L10483">
        <v>2014</v>
      </c>
      <c r="M10483">
        <f t="shared" si="897"/>
        <v>3</v>
      </c>
      <c r="N10483" t="str">
        <f t="shared" si="900"/>
        <v>F</v>
      </c>
      <c r="P10483" t="s">
        <v>19</v>
      </c>
      <c r="Q10483" t="s">
        <v>116</v>
      </c>
      <c r="R10483" t="s">
        <v>20</v>
      </c>
      <c r="W10483">
        <v>11</v>
      </c>
      <c r="X10483">
        <v>8</v>
      </c>
      <c r="Y10483">
        <v>9</v>
      </c>
    </row>
    <row r="10484" spans="1:25" x14ac:dyDescent="0.2">
      <c r="A10484">
        <v>1512616</v>
      </c>
      <c r="B10484" t="s">
        <v>110</v>
      </c>
      <c r="C10484" t="str">
        <f t="shared" si="898"/>
        <v>2011</v>
      </c>
      <c r="D10484" t="s">
        <v>57</v>
      </c>
      <c r="E10484" t="str">
        <f t="shared" si="899"/>
        <v>2011D</v>
      </c>
      <c r="F10484" t="s">
        <v>15</v>
      </c>
      <c r="G10484" t="s">
        <v>113</v>
      </c>
      <c r="H10484" t="s">
        <v>24</v>
      </c>
      <c r="I10484" t="s">
        <v>53</v>
      </c>
      <c r="J10484" t="str">
        <f t="shared" si="901"/>
        <v>ENG</v>
      </c>
      <c r="L10484">
        <v>2014</v>
      </c>
      <c r="M10484">
        <f t="shared" si="897"/>
        <v>3</v>
      </c>
      <c r="N10484" t="str">
        <f t="shared" si="900"/>
        <v>F</v>
      </c>
      <c r="P10484" t="s">
        <v>19</v>
      </c>
      <c r="Q10484" t="s">
        <v>123</v>
      </c>
      <c r="R10484" t="s">
        <v>14</v>
      </c>
      <c r="W10484">
        <v>11</v>
      </c>
      <c r="X10484">
        <v>8</v>
      </c>
      <c r="Y10484">
        <v>9</v>
      </c>
    </row>
    <row r="10485" spans="1:25" x14ac:dyDescent="0.2">
      <c r="A10485">
        <v>1512616</v>
      </c>
      <c r="B10485" t="s">
        <v>110</v>
      </c>
      <c r="C10485" t="str">
        <f t="shared" si="898"/>
        <v>2011</v>
      </c>
      <c r="D10485" t="s">
        <v>24</v>
      </c>
      <c r="E10485" t="str">
        <f t="shared" si="899"/>
        <v>2011C</v>
      </c>
      <c r="F10485" t="s">
        <v>15</v>
      </c>
      <c r="G10485" t="s">
        <v>36</v>
      </c>
      <c r="H10485" t="s">
        <v>17</v>
      </c>
      <c r="I10485" t="s">
        <v>53</v>
      </c>
      <c r="J10485" t="str">
        <f t="shared" si="901"/>
        <v>ENG</v>
      </c>
      <c r="L10485">
        <v>2014</v>
      </c>
      <c r="M10485">
        <f t="shared" si="897"/>
        <v>3</v>
      </c>
      <c r="N10485" t="str">
        <f t="shared" si="900"/>
        <v>F</v>
      </c>
      <c r="P10485" t="s">
        <v>19</v>
      </c>
      <c r="W10485">
        <v>11</v>
      </c>
      <c r="X10485">
        <v>8</v>
      </c>
      <c r="Y10485">
        <v>9</v>
      </c>
    </row>
    <row r="10486" spans="1:25" x14ac:dyDescent="0.2">
      <c r="A10486">
        <v>1512648</v>
      </c>
      <c r="B10486" t="s">
        <v>110</v>
      </c>
      <c r="C10486" t="str">
        <f t="shared" si="898"/>
        <v>2011</v>
      </c>
      <c r="D10486" t="s">
        <v>24</v>
      </c>
      <c r="E10486" t="str">
        <f t="shared" si="899"/>
        <v>2011C</v>
      </c>
      <c r="F10486" t="s">
        <v>15</v>
      </c>
      <c r="G10486" t="s">
        <v>43</v>
      </c>
      <c r="H10486" t="s">
        <v>20</v>
      </c>
      <c r="I10486" t="s">
        <v>41</v>
      </c>
      <c r="J10486" t="str">
        <f t="shared" si="901"/>
        <v>ENG</v>
      </c>
      <c r="K10486" t="s">
        <v>26</v>
      </c>
      <c r="L10486">
        <v>2014</v>
      </c>
      <c r="M10486">
        <f t="shared" si="897"/>
        <v>3</v>
      </c>
      <c r="N10486" t="str">
        <f t="shared" si="900"/>
        <v>F</v>
      </c>
      <c r="P10486" t="s">
        <v>28</v>
      </c>
      <c r="Q10486" t="s">
        <v>123</v>
      </c>
      <c r="R10486" t="s">
        <v>14</v>
      </c>
      <c r="W10486">
        <v>14.833333</v>
      </c>
      <c r="X10486">
        <v>7.5</v>
      </c>
      <c r="Y10486">
        <v>9</v>
      </c>
    </row>
    <row r="10487" spans="1:25" x14ac:dyDescent="0.2">
      <c r="A10487">
        <v>1512730</v>
      </c>
      <c r="B10487" t="s">
        <v>108</v>
      </c>
      <c r="C10487" t="str">
        <f t="shared" si="898"/>
        <v>2011</v>
      </c>
      <c r="D10487" t="s">
        <v>14</v>
      </c>
      <c r="E10487" t="str">
        <f t="shared" si="899"/>
        <v>2011A</v>
      </c>
      <c r="F10487" t="s">
        <v>15</v>
      </c>
      <c r="G10487" t="s">
        <v>16</v>
      </c>
      <c r="H10487" t="s">
        <v>14</v>
      </c>
      <c r="I10487" t="s">
        <v>23</v>
      </c>
      <c r="J10487" t="str">
        <f t="shared" si="901"/>
        <v>ENG</v>
      </c>
      <c r="L10487">
        <v>2014</v>
      </c>
      <c r="M10487">
        <f t="shared" si="897"/>
        <v>3</v>
      </c>
      <c r="N10487" t="str">
        <f t="shared" si="900"/>
        <v>F</v>
      </c>
      <c r="P10487" t="s">
        <v>19</v>
      </c>
      <c r="Q10487" t="s">
        <v>116</v>
      </c>
      <c r="R10487" t="s">
        <v>20</v>
      </c>
      <c r="W10487">
        <v>14</v>
      </c>
      <c r="X10487">
        <v>8</v>
      </c>
      <c r="Y10487">
        <v>7</v>
      </c>
    </row>
    <row r="10488" spans="1:25" x14ac:dyDescent="0.2">
      <c r="A10488">
        <v>1512730</v>
      </c>
      <c r="B10488" t="s">
        <v>108</v>
      </c>
      <c r="C10488" t="str">
        <f t="shared" si="898"/>
        <v>2011</v>
      </c>
      <c r="D10488" t="s">
        <v>20</v>
      </c>
      <c r="E10488" t="str">
        <f t="shared" si="899"/>
        <v>2011B</v>
      </c>
      <c r="F10488" t="s">
        <v>15</v>
      </c>
      <c r="G10488" t="s">
        <v>64</v>
      </c>
      <c r="H10488" t="s">
        <v>14</v>
      </c>
      <c r="I10488" t="s">
        <v>23</v>
      </c>
      <c r="J10488" t="str">
        <f t="shared" si="901"/>
        <v>ENG</v>
      </c>
      <c r="L10488">
        <v>2014</v>
      </c>
      <c r="M10488">
        <f t="shared" si="897"/>
        <v>3</v>
      </c>
      <c r="N10488" t="str">
        <f t="shared" si="900"/>
        <v>F</v>
      </c>
      <c r="P10488" t="s">
        <v>19</v>
      </c>
      <c r="Q10488" t="s">
        <v>123</v>
      </c>
      <c r="R10488" t="s">
        <v>20</v>
      </c>
      <c r="W10488">
        <v>14</v>
      </c>
      <c r="X10488">
        <v>8</v>
      </c>
      <c r="Y10488">
        <v>7</v>
      </c>
    </row>
    <row r="10489" spans="1:25" x14ac:dyDescent="0.2">
      <c r="A10489">
        <v>1512780</v>
      </c>
      <c r="B10489" t="s">
        <v>108</v>
      </c>
      <c r="C10489" t="str">
        <f t="shared" si="898"/>
        <v>2011</v>
      </c>
      <c r="D10489" t="s">
        <v>14</v>
      </c>
      <c r="E10489" t="str">
        <f t="shared" si="899"/>
        <v>2011A</v>
      </c>
      <c r="F10489" t="s">
        <v>15</v>
      </c>
      <c r="G10489" t="s">
        <v>43</v>
      </c>
      <c r="H10489" t="s">
        <v>14</v>
      </c>
      <c r="I10489" t="s">
        <v>30</v>
      </c>
      <c r="J10489" t="str">
        <f t="shared" si="901"/>
        <v>SCI</v>
      </c>
      <c r="L10489">
        <v>2014</v>
      </c>
      <c r="M10489">
        <f t="shared" si="897"/>
        <v>3</v>
      </c>
      <c r="N10489" t="str">
        <f t="shared" si="900"/>
        <v>F</v>
      </c>
      <c r="P10489" t="s">
        <v>19</v>
      </c>
      <c r="Q10489" t="s">
        <v>116</v>
      </c>
      <c r="R10489" t="s">
        <v>14</v>
      </c>
    </row>
    <row r="10490" spans="1:25" x14ac:dyDescent="0.2">
      <c r="A10490">
        <v>1512780</v>
      </c>
      <c r="B10490" t="s">
        <v>108</v>
      </c>
      <c r="C10490" t="str">
        <f t="shared" si="898"/>
        <v>2011</v>
      </c>
      <c r="D10490" t="s">
        <v>20</v>
      </c>
      <c r="E10490" t="str">
        <f t="shared" si="899"/>
        <v>2011B</v>
      </c>
      <c r="F10490" t="s">
        <v>15</v>
      </c>
      <c r="G10490" t="s">
        <v>56</v>
      </c>
      <c r="H10490" t="s">
        <v>14</v>
      </c>
      <c r="I10490" t="s">
        <v>30</v>
      </c>
      <c r="J10490" t="str">
        <f t="shared" si="901"/>
        <v>SCI</v>
      </c>
      <c r="L10490">
        <v>2014</v>
      </c>
      <c r="M10490">
        <f t="shared" si="897"/>
        <v>3</v>
      </c>
      <c r="N10490" t="str">
        <f t="shared" si="900"/>
        <v>F</v>
      </c>
      <c r="P10490" t="s">
        <v>19</v>
      </c>
      <c r="Q10490" t="s">
        <v>123</v>
      </c>
      <c r="R10490" t="s">
        <v>14</v>
      </c>
    </row>
    <row r="10491" spans="1:25" x14ac:dyDescent="0.2">
      <c r="A10491">
        <v>1512798</v>
      </c>
      <c r="B10491" t="s">
        <v>108</v>
      </c>
      <c r="C10491" t="str">
        <f t="shared" si="898"/>
        <v>2011</v>
      </c>
      <c r="D10491" t="s">
        <v>14</v>
      </c>
      <c r="E10491" t="str">
        <f t="shared" si="899"/>
        <v>2011A</v>
      </c>
      <c r="F10491" t="s">
        <v>15</v>
      </c>
      <c r="G10491" t="s">
        <v>43</v>
      </c>
      <c r="H10491" t="s">
        <v>20</v>
      </c>
      <c r="I10491" t="s">
        <v>18</v>
      </c>
      <c r="J10491" t="str">
        <f t="shared" si="901"/>
        <v>ENG</v>
      </c>
      <c r="L10491">
        <v>2014</v>
      </c>
      <c r="M10491">
        <f t="shared" si="897"/>
        <v>3</v>
      </c>
      <c r="N10491" t="str">
        <f t="shared" si="900"/>
        <v>F</v>
      </c>
      <c r="P10491" t="s">
        <v>19</v>
      </c>
      <c r="Q10491" t="s">
        <v>121</v>
      </c>
      <c r="R10491" t="s">
        <v>20</v>
      </c>
      <c r="W10491">
        <v>13.5</v>
      </c>
      <c r="X10491">
        <v>6</v>
      </c>
      <c r="Y10491">
        <v>7</v>
      </c>
    </row>
    <row r="10492" spans="1:25" x14ac:dyDescent="0.2">
      <c r="A10492">
        <v>1512798</v>
      </c>
      <c r="B10492" t="s">
        <v>108</v>
      </c>
      <c r="C10492" t="str">
        <f t="shared" si="898"/>
        <v>2011</v>
      </c>
      <c r="D10492" t="s">
        <v>20</v>
      </c>
      <c r="E10492" t="str">
        <f t="shared" si="899"/>
        <v>2011B</v>
      </c>
      <c r="F10492" t="s">
        <v>15</v>
      </c>
      <c r="G10492" t="s">
        <v>56</v>
      </c>
      <c r="H10492" t="s">
        <v>20</v>
      </c>
      <c r="I10492" t="s">
        <v>18</v>
      </c>
      <c r="J10492" t="str">
        <f t="shared" si="901"/>
        <v>ENG</v>
      </c>
      <c r="L10492">
        <v>2014</v>
      </c>
      <c r="M10492">
        <f t="shared" ref="M10492:M10555" si="902">L10492-C10492</f>
        <v>3</v>
      </c>
      <c r="N10492" t="str">
        <f t="shared" si="900"/>
        <v>F</v>
      </c>
      <c r="P10492" t="s">
        <v>19</v>
      </c>
      <c r="Q10492" t="s">
        <v>116</v>
      </c>
      <c r="R10492" t="s">
        <v>14</v>
      </c>
      <c r="W10492">
        <v>13.5</v>
      </c>
      <c r="X10492">
        <v>6</v>
      </c>
      <c r="Y10492">
        <v>7</v>
      </c>
    </row>
    <row r="10493" spans="1:25" x14ac:dyDescent="0.2">
      <c r="A10493">
        <v>1512802</v>
      </c>
      <c r="B10493" t="s">
        <v>110</v>
      </c>
      <c r="C10493" t="str">
        <f t="shared" si="898"/>
        <v>2011</v>
      </c>
      <c r="D10493" t="s">
        <v>24</v>
      </c>
      <c r="E10493" t="str">
        <f t="shared" si="899"/>
        <v>2011C</v>
      </c>
      <c r="F10493" t="s">
        <v>15</v>
      </c>
      <c r="G10493" t="s">
        <v>43</v>
      </c>
      <c r="H10493" t="s">
        <v>14</v>
      </c>
      <c r="I10493" t="s">
        <v>27</v>
      </c>
      <c r="J10493" t="str">
        <f t="shared" si="901"/>
        <v>ENG</v>
      </c>
      <c r="L10493">
        <v>2014</v>
      </c>
      <c r="M10493">
        <f t="shared" si="902"/>
        <v>3</v>
      </c>
      <c r="N10493" t="str">
        <f t="shared" si="900"/>
        <v>F</v>
      </c>
      <c r="P10493" t="s">
        <v>19</v>
      </c>
      <c r="Q10493" t="s">
        <v>121</v>
      </c>
      <c r="R10493" t="s">
        <v>20</v>
      </c>
      <c r="W10493">
        <v>11.5</v>
      </c>
      <c r="X10493">
        <v>1</v>
      </c>
      <c r="Y10493">
        <v>0</v>
      </c>
    </row>
    <row r="10494" spans="1:25" x14ac:dyDescent="0.2">
      <c r="A10494">
        <v>1512802</v>
      </c>
      <c r="B10494" t="s">
        <v>110</v>
      </c>
      <c r="C10494" t="str">
        <f t="shared" si="898"/>
        <v>2011</v>
      </c>
      <c r="D10494" t="s">
        <v>57</v>
      </c>
      <c r="E10494" t="str">
        <f t="shared" si="899"/>
        <v>2011D</v>
      </c>
      <c r="F10494" t="s">
        <v>15</v>
      </c>
      <c r="G10494" t="s">
        <v>56</v>
      </c>
      <c r="H10494" t="s">
        <v>20</v>
      </c>
      <c r="I10494" t="s">
        <v>27</v>
      </c>
      <c r="J10494" t="str">
        <f t="shared" si="901"/>
        <v>ENG</v>
      </c>
      <c r="L10494">
        <v>2014</v>
      </c>
      <c r="M10494">
        <f t="shared" si="902"/>
        <v>3</v>
      </c>
      <c r="N10494" t="str">
        <f t="shared" si="900"/>
        <v>F</v>
      </c>
      <c r="P10494" t="s">
        <v>19</v>
      </c>
      <c r="Q10494" t="s">
        <v>116</v>
      </c>
      <c r="R10494" t="s">
        <v>14</v>
      </c>
      <c r="W10494">
        <v>11.5</v>
      </c>
      <c r="X10494">
        <v>1</v>
      </c>
      <c r="Y10494">
        <v>0</v>
      </c>
    </row>
    <row r="10495" spans="1:25" x14ac:dyDescent="0.2">
      <c r="A10495">
        <v>1512888</v>
      </c>
      <c r="B10495" t="s">
        <v>108</v>
      </c>
      <c r="C10495" t="str">
        <f t="shared" si="898"/>
        <v>2011</v>
      </c>
      <c r="D10495" t="s">
        <v>14</v>
      </c>
      <c r="E10495" t="str">
        <f t="shared" si="899"/>
        <v>2011A</v>
      </c>
      <c r="F10495" t="s">
        <v>15</v>
      </c>
      <c r="G10495" t="s">
        <v>43</v>
      </c>
      <c r="H10495" t="s">
        <v>14</v>
      </c>
      <c r="I10495" t="s">
        <v>53</v>
      </c>
      <c r="J10495" t="str">
        <f t="shared" si="901"/>
        <v>ENG</v>
      </c>
      <c r="L10495">
        <v>2014</v>
      </c>
      <c r="M10495">
        <f t="shared" si="902"/>
        <v>3</v>
      </c>
      <c r="N10495" t="str">
        <f t="shared" si="900"/>
        <v>F</v>
      </c>
      <c r="P10495" t="s">
        <v>19</v>
      </c>
      <c r="Q10495" t="s">
        <v>116</v>
      </c>
      <c r="R10495" t="s">
        <v>14</v>
      </c>
      <c r="W10495">
        <v>16</v>
      </c>
      <c r="X10495">
        <v>8</v>
      </c>
      <c r="Y10495">
        <v>9</v>
      </c>
    </row>
    <row r="10496" spans="1:25" x14ac:dyDescent="0.2">
      <c r="A10496">
        <v>1512888</v>
      </c>
      <c r="B10496" t="s">
        <v>108</v>
      </c>
      <c r="C10496" t="str">
        <f t="shared" si="898"/>
        <v>2011</v>
      </c>
      <c r="D10496" t="s">
        <v>20</v>
      </c>
      <c r="E10496" t="str">
        <f t="shared" si="899"/>
        <v>2011B</v>
      </c>
      <c r="F10496" t="s">
        <v>15</v>
      </c>
      <c r="G10496" t="s">
        <v>56</v>
      </c>
      <c r="H10496" t="s">
        <v>14</v>
      </c>
      <c r="I10496" t="s">
        <v>53</v>
      </c>
      <c r="J10496" t="str">
        <f t="shared" si="901"/>
        <v>ENG</v>
      </c>
      <c r="L10496">
        <v>2014</v>
      </c>
      <c r="M10496">
        <f t="shared" si="902"/>
        <v>3</v>
      </c>
      <c r="N10496" t="str">
        <f t="shared" si="900"/>
        <v>F</v>
      </c>
      <c r="P10496" t="s">
        <v>19</v>
      </c>
      <c r="Q10496" t="s">
        <v>123</v>
      </c>
      <c r="R10496" t="s">
        <v>14</v>
      </c>
      <c r="W10496">
        <v>16</v>
      </c>
      <c r="X10496">
        <v>8</v>
      </c>
      <c r="Y10496">
        <v>9</v>
      </c>
    </row>
    <row r="10497" spans="1:25" x14ac:dyDescent="0.2">
      <c r="A10497">
        <v>1512888</v>
      </c>
      <c r="B10497" t="s">
        <v>110</v>
      </c>
      <c r="C10497" t="str">
        <f t="shared" si="898"/>
        <v>2011</v>
      </c>
      <c r="D10497" t="s">
        <v>24</v>
      </c>
      <c r="E10497" t="str">
        <f t="shared" si="899"/>
        <v>2011C</v>
      </c>
      <c r="F10497" t="s">
        <v>15</v>
      </c>
      <c r="G10497" t="s">
        <v>36</v>
      </c>
      <c r="H10497" t="s">
        <v>14</v>
      </c>
      <c r="I10497" t="s">
        <v>23</v>
      </c>
      <c r="J10497" t="str">
        <f t="shared" si="901"/>
        <v>ENG</v>
      </c>
      <c r="L10497">
        <v>2014</v>
      </c>
      <c r="M10497">
        <f t="shared" si="902"/>
        <v>3</v>
      </c>
      <c r="N10497" t="str">
        <f t="shared" si="900"/>
        <v>F</v>
      </c>
      <c r="P10497" t="s">
        <v>19</v>
      </c>
      <c r="Q10497" t="s">
        <v>120</v>
      </c>
      <c r="R10497" t="s">
        <v>14</v>
      </c>
      <c r="W10497">
        <v>16</v>
      </c>
      <c r="X10497">
        <v>8</v>
      </c>
      <c r="Y10497">
        <v>9</v>
      </c>
    </row>
    <row r="10498" spans="1:25" x14ac:dyDescent="0.2">
      <c r="A10498">
        <v>1512888</v>
      </c>
      <c r="B10498" t="s">
        <v>110</v>
      </c>
      <c r="C10498" t="str">
        <f t="shared" ref="C10498:C10561" si="903">LEFT(B10498,4)</f>
        <v>2011</v>
      </c>
      <c r="D10498" t="s">
        <v>57</v>
      </c>
      <c r="E10498" t="str">
        <f t="shared" ref="E10498:E10561" si="904">CONCATENATE(C10498,D10498)</f>
        <v>2011D</v>
      </c>
      <c r="F10498" t="s">
        <v>15</v>
      </c>
      <c r="G10498" t="s">
        <v>59</v>
      </c>
      <c r="H10498" t="s">
        <v>14</v>
      </c>
      <c r="I10498" t="s">
        <v>23</v>
      </c>
      <c r="J10498" t="str">
        <f t="shared" si="901"/>
        <v>ENG</v>
      </c>
      <c r="L10498">
        <v>2014</v>
      </c>
      <c r="M10498">
        <f t="shared" si="902"/>
        <v>3</v>
      </c>
      <c r="N10498" t="str">
        <f t="shared" ref="N10498:N10561" si="905">IF(OR(M10498&lt;3,M10498="TR"),"U","F")</f>
        <v>F</v>
      </c>
      <c r="P10498" t="s">
        <v>19</v>
      </c>
      <c r="Q10498" t="s">
        <v>122</v>
      </c>
      <c r="R10498" t="s">
        <v>14</v>
      </c>
      <c r="W10498">
        <v>16</v>
      </c>
      <c r="X10498">
        <v>8</v>
      </c>
      <c r="Y10498">
        <v>9</v>
      </c>
    </row>
    <row r="10499" spans="1:25" x14ac:dyDescent="0.2">
      <c r="A10499">
        <v>1512990</v>
      </c>
      <c r="B10499" t="s">
        <v>108</v>
      </c>
      <c r="C10499" t="str">
        <f t="shared" si="903"/>
        <v>2011</v>
      </c>
      <c r="D10499" t="s">
        <v>14</v>
      </c>
      <c r="E10499" t="str">
        <f t="shared" si="904"/>
        <v>2011A</v>
      </c>
      <c r="F10499" t="s">
        <v>15</v>
      </c>
      <c r="G10499" t="s">
        <v>43</v>
      </c>
      <c r="H10499" t="s">
        <v>20</v>
      </c>
      <c r="I10499" t="s">
        <v>23</v>
      </c>
      <c r="J10499" t="str">
        <f t="shared" ref="J10499:J10562" si="906">IF(OR(I10499="AE",I10499="BE",I10499="CE",I10499="CM",I10499="ED",I10499="ECE",I10499="EVE",I10499="EV",I10499="FPE",I10499="IE",I10499="MFE",I10499="ME",I10499="MGE",I10499="MTE",I10499="PHE",I10499="RB",I10499="EE",I10499="RBE"),"ENG",IF(OR(I10499="BBT",I10499="BC",I10499="BIO",I10499="CH",I10499="PH",I10499="PSS",I10499="SC"),"SCI",IF(OR(I10499="MA",I10499="MAC",I10499="SD"),"MAT",IF(OR(I10499="CO",I10499="ID",I10499="ND",I10499="SX"),"OTH",IF(OR(I10499="ECON",I10499="EP",I10499="EC",I10499="ET",I10499="HU",I10499="IN",I10499="LAE",I10499="PWR",I10499="ST",I10499="EVS",I10499="PW"),"HUSS",IF(OR(I10499="CA",I10499="CCN",I10499="CS",I10499="IMGD"),"COMP",IF(OR(I10499="IT",I10499="MG",I10499="MIS"),"BUS","ERROR")))))))</f>
        <v>ENG</v>
      </c>
      <c r="L10499">
        <v>2014</v>
      </c>
      <c r="M10499">
        <f t="shared" si="902"/>
        <v>3</v>
      </c>
      <c r="N10499" t="str">
        <f t="shared" si="905"/>
        <v>F</v>
      </c>
      <c r="P10499" t="s">
        <v>19</v>
      </c>
      <c r="Q10499" t="s">
        <v>118</v>
      </c>
      <c r="R10499" t="s">
        <v>14</v>
      </c>
    </row>
    <row r="10500" spans="1:25" x14ac:dyDescent="0.2">
      <c r="A10500">
        <v>1512990</v>
      </c>
      <c r="B10500" t="s">
        <v>108</v>
      </c>
      <c r="C10500" t="str">
        <f t="shared" si="903"/>
        <v>2011</v>
      </c>
      <c r="D10500" t="s">
        <v>20</v>
      </c>
      <c r="E10500" t="str">
        <f t="shared" si="904"/>
        <v>2011B</v>
      </c>
      <c r="F10500" t="s">
        <v>15</v>
      </c>
      <c r="G10500" t="s">
        <v>56</v>
      </c>
      <c r="H10500" t="s">
        <v>24</v>
      </c>
      <c r="I10500" t="s">
        <v>23</v>
      </c>
      <c r="J10500" t="str">
        <f t="shared" si="906"/>
        <v>ENG</v>
      </c>
      <c r="L10500">
        <v>2014</v>
      </c>
      <c r="M10500">
        <f t="shared" si="902"/>
        <v>3</v>
      </c>
      <c r="N10500" t="str">
        <f t="shared" si="905"/>
        <v>F</v>
      </c>
      <c r="P10500" t="s">
        <v>19</v>
      </c>
      <c r="Q10500" t="s">
        <v>121</v>
      </c>
      <c r="R10500" t="s">
        <v>20</v>
      </c>
    </row>
    <row r="10501" spans="1:25" x14ac:dyDescent="0.2">
      <c r="A10501">
        <v>1512992</v>
      </c>
      <c r="B10501" t="s">
        <v>110</v>
      </c>
      <c r="C10501" t="str">
        <f t="shared" si="903"/>
        <v>2011</v>
      </c>
      <c r="D10501" t="s">
        <v>24</v>
      </c>
      <c r="E10501" t="str">
        <f t="shared" si="904"/>
        <v>2011C</v>
      </c>
      <c r="F10501" t="s">
        <v>15</v>
      </c>
      <c r="G10501" t="s">
        <v>43</v>
      </c>
      <c r="H10501" t="s">
        <v>24</v>
      </c>
      <c r="I10501" t="s">
        <v>23</v>
      </c>
      <c r="J10501" t="str">
        <f t="shared" si="906"/>
        <v>ENG</v>
      </c>
      <c r="L10501">
        <v>2014</v>
      </c>
      <c r="M10501">
        <f t="shared" si="902"/>
        <v>3</v>
      </c>
      <c r="N10501" t="str">
        <f t="shared" si="905"/>
        <v>F</v>
      </c>
      <c r="P10501" t="s">
        <v>19</v>
      </c>
      <c r="Q10501" t="s">
        <v>121</v>
      </c>
      <c r="R10501" t="s">
        <v>20</v>
      </c>
      <c r="W10501">
        <v>11.666667</v>
      </c>
      <c r="X10501">
        <v>3.5</v>
      </c>
      <c r="Y10501">
        <v>1.5</v>
      </c>
    </row>
    <row r="10502" spans="1:25" x14ac:dyDescent="0.2">
      <c r="A10502">
        <v>1512992</v>
      </c>
      <c r="B10502" t="s">
        <v>110</v>
      </c>
      <c r="C10502" t="str">
        <f t="shared" si="903"/>
        <v>2011</v>
      </c>
      <c r="D10502" t="s">
        <v>57</v>
      </c>
      <c r="E10502" t="str">
        <f t="shared" si="904"/>
        <v>2011D</v>
      </c>
      <c r="F10502" t="s">
        <v>15</v>
      </c>
      <c r="G10502" t="s">
        <v>56</v>
      </c>
      <c r="H10502" t="s">
        <v>24</v>
      </c>
      <c r="I10502" t="s">
        <v>23</v>
      </c>
      <c r="J10502" t="str">
        <f t="shared" si="906"/>
        <v>ENG</v>
      </c>
      <c r="L10502">
        <v>2014</v>
      </c>
      <c r="M10502">
        <f t="shared" si="902"/>
        <v>3</v>
      </c>
      <c r="N10502" t="str">
        <f t="shared" si="905"/>
        <v>F</v>
      </c>
      <c r="P10502" t="s">
        <v>19</v>
      </c>
      <c r="Q10502" t="s">
        <v>116</v>
      </c>
      <c r="R10502" t="s">
        <v>20</v>
      </c>
      <c r="W10502">
        <v>11.666667</v>
      </c>
      <c r="X10502">
        <v>3.5</v>
      </c>
      <c r="Y10502">
        <v>1.5</v>
      </c>
    </row>
    <row r="10503" spans="1:25" x14ac:dyDescent="0.2">
      <c r="A10503">
        <v>1513002</v>
      </c>
      <c r="B10503" t="s">
        <v>108</v>
      </c>
      <c r="C10503" t="str">
        <f t="shared" si="903"/>
        <v>2011</v>
      </c>
      <c r="D10503" t="s">
        <v>14</v>
      </c>
      <c r="E10503" t="str">
        <f t="shared" si="904"/>
        <v>2011A</v>
      </c>
      <c r="F10503" t="s">
        <v>15</v>
      </c>
      <c r="G10503" t="s">
        <v>16</v>
      </c>
      <c r="H10503" t="s">
        <v>20</v>
      </c>
      <c r="I10503" t="s">
        <v>18</v>
      </c>
      <c r="J10503" t="str">
        <f t="shared" si="906"/>
        <v>ENG</v>
      </c>
      <c r="L10503">
        <v>2014</v>
      </c>
      <c r="M10503">
        <f t="shared" si="902"/>
        <v>3</v>
      </c>
      <c r="N10503" t="str">
        <f t="shared" si="905"/>
        <v>F</v>
      </c>
      <c r="P10503" t="s">
        <v>19</v>
      </c>
      <c r="Q10503" t="s">
        <v>116</v>
      </c>
      <c r="R10503" t="s">
        <v>17</v>
      </c>
      <c r="W10503">
        <v>12.833333</v>
      </c>
      <c r="X10503">
        <v>8</v>
      </c>
      <c r="Y10503">
        <v>7</v>
      </c>
    </row>
    <row r="10504" spans="1:25" x14ac:dyDescent="0.2">
      <c r="A10504">
        <v>1513002</v>
      </c>
      <c r="B10504" t="s">
        <v>115</v>
      </c>
      <c r="C10504" t="str">
        <f t="shared" si="903"/>
        <v>2012</v>
      </c>
      <c r="D10504" t="s">
        <v>14</v>
      </c>
      <c r="E10504" t="str">
        <f t="shared" si="904"/>
        <v>2012A</v>
      </c>
      <c r="F10504" t="s">
        <v>15</v>
      </c>
      <c r="G10504" t="s">
        <v>52</v>
      </c>
      <c r="H10504" t="s">
        <v>24</v>
      </c>
      <c r="I10504" t="s">
        <v>23</v>
      </c>
      <c r="J10504" t="str">
        <f t="shared" si="906"/>
        <v>ENG</v>
      </c>
      <c r="L10504">
        <v>2014</v>
      </c>
      <c r="M10504">
        <f t="shared" si="902"/>
        <v>2</v>
      </c>
      <c r="N10504" t="str">
        <f t="shared" si="905"/>
        <v>U</v>
      </c>
      <c r="P10504" t="s">
        <v>19</v>
      </c>
      <c r="W10504">
        <v>12.833333</v>
      </c>
      <c r="X10504">
        <v>8</v>
      </c>
      <c r="Y10504">
        <v>7</v>
      </c>
    </row>
    <row r="10505" spans="1:25" x14ac:dyDescent="0.2">
      <c r="A10505">
        <v>1513002</v>
      </c>
      <c r="B10505" t="s">
        <v>108</v>
      </c>
      <c r="C10505" t="str">
        <f t="shared" si="903"/>
        <v>2011</v>
      </c>
      <c r="D10505" t="s">
        <v>20</v>
      </c>
      <c r="E10505" t="str">
        <f t="shared" si="904"/>
        <v>2011B</v>
      </c>
      <c r="F10505" t="s">
        <v>15</v>
      </c>
      <c r="G10505" t="s">
        <v>64</v>
      </c>
      <c r="H10505" t="s">
        <v>24</v>
      </c>
      <c r="I10505" t="s">
        <v>18</v>
      </c>
      <c r="J10505" t="str">
        <f t="shared" si="906"/>
        <v>ENG</v>
      </c>
      <c r="L10505">
        <v>2014</v>
      </c>
      <c r="M10505">
        <f t="shared" si="902"/>
        <v>3</v>
      </c>
      <c r="N10505" t="str">
        <f t="shared" si="905"/>
        <v>F</v>
      </c>
      <c r="P10505" t="s">
        <v>19</v>
      </c>
      <c r="Q10505" t="s">
        <v>116</v>
      </c>
      <c r="R10505" t="s">
        <v>20</v>
      </c>
      <c r="W10505">
        <v>12.833333</v>
      </c>
      <c r="X10505">
        <v>8</v>
      </c>
      <c r="Y10505">
        <v>7</v>
      </c>
    </row>
    <row r="10506" spans="1:25" x14ac:dyDescent="0.2">
      <c r="A10506">
        <v>1513002</v>
      </c>
      <c r="B10506" t="s">
        <v>110</v>
      </c>
      <c r="C10506" t="str">
        <f t="shared" si="903"/>
        <v>2011</v>
      </c>
      <c r="D10506" t="s">
        <v>57</v>
      </c>
      <c r="E10506" t="str">
        <f t="shared" si="904"/>
        <v>2011D</v>
      </c>
      <c r="F10506" t="s">
        <v>15</v>
      </c>
      <c r="G10506" t="s">
        <v>59</v>
      </c>
      <c r="H10506" t="s">
        <v>24</v>
      </c>
      <c r="I10506" t="s">
        <v>23</v>
      </c>
      <c r="J10506" t="str">
        <f t="shared" si="906"/>
        <v>ENG</v>
      </c>
      <c r="L10506">
        <v>2014</v>
      </c>
      <c r="M10506">
        <f t="shared" si="902"/>
        <v>3</v>
      </c>
      <c r="N10506" t="str">
        <f t="shared" si="905"/>
        <v>F</v>
      </c>
      <c r="P10506" t="s">
        <v>19</v>
      </c>
      <c r="Q10506" t="s">
        <v>122</v>
      </c>
      <c r="R10506" t="s">
        <v>24</v>
      </c>
      <c r="W10506">
        <v>12.833333</v>
      </c>
      <c r="X10506">
        <v>8</v>
      </c>
      <c r="Y10506">
        <v>7</v>
      </c>
    </row>
    <row r="10507" spans="1:25" x14ac:dyDescent="0.2">
      <c r="A10507">
        <v>1513388</v>
      </c>
      <c r="B10507" t="s">
        <v>108</v>
      </c>
      <c r="C10507" t="str">
        <f t="shared" si="903"/>
        <v>2011</v>
      </c>
      <c r="D10507" t="s">
        <v>14</v>
      </c>
      <c r="E10507" t="str">
        <f t="shared" si="904"/>
        <v>2011A</v>
      </c>
      <c r="F10507" t="s">
        <v>15</v>
      </c>
      <c r="G10507" t="s">
        <v>43</v>
      </c>
      <c r="H10507" t="s">
        <v>20</v>
      </c>
      <c r="I10507" t="s">
        <v>84</v>
      </c>
      <c r="J10507" t="str">
        <f t="shared" si="906"/>
        <v>ENG</v>
      </c>
      <c r="L10507">
        <v>2014</v>
      </c>
      <c r="M10507">
        <f t="shared" si="902"/>
        <v>3</v>
      </c>
      <c r="N10507" t="str">
        <f t="shared" si="905"/>
        <v>F</v>
      </c>
      <c r="P10507" t="s">
        <v>28</v>
      </c>
      <c r="Q10507" t="s">
        <v>118</v>
      </c>
      <c r="R10507" t="s">
        <v>14</v>
      </c>
    </row>
    <row r="10508" spans="1:25" x14ac:dyDescent="0.2">
      <c r="A10508">
        <v>1513388</v>
      </c>
      <c r="B10508" t="s">
        <v>108</v>
      </c>
      <c r="C10508" t="str">
        <f t="shared" si="903"/>
        <v>2011</v>
      </c>
      <c r="D10508" t="s">
        <v>20</v>
      </c>
      <c r="E10508" t="str">
        <f t="shared" si="904"/>
        <v>2011B</v>
      </c>
      <c r="F10508" t="s">
        <v>15</v>
      </c>
      <c r="G10508" t="s">
        <v>56</v>
      </c>
      <c r="H10508" t="s">
        <v>20</v>
      </c>
      <c r="I10508" t="s">
        <v>84</v>
      </c>
      <c r="J10508" t="str">
        <f t="shared" si="906"/>
        <v>ENG</v>
      </c>
      <c r="L10508">
        <v>2014</v>
      </c>
      <c r="M10508">
        <f t="shared" si="902"/>
        <v>3</v>
      </c>
      <c r="N10508" t="str">
        <f t="shared" si="905"/>
        <v>F</v>
      </c>
      <c r="P10508" t="s">
        <v>28</v>
      </c>
      <c r="Q10508" t="s">
        <v>121</v>
      </c>
      <c r="R10508" t="s">
        <v>14</v>
      </c>
    </row>
    <row r="10509" spans="1:25" x14ac:dyDescent="0.2">
      <c r="A10509">
        <v>1513540</v>
      </c>
      <c r="B10509" t="s">
        <v>108</v>
      </c>
      <c r="C10509" t="str">
        <f t="shared" si="903"/>
        <v>2011</v>
      </c>
      <c r="D10509" t="s">
        <v>14</v>
      </c>
      <c r="E10509" t="str">
        <f t="shared" si="904"/>
        <v>2011A</v>
      </c>
      <c r="F10509" t="s">
        <v>15</v>
      </c>
      <c r="G10509" t="s">
        <v>43</v>
      </c>
      <c r="H10509" t="s">
        <v>14</v>
      </c>
      <c r="I10509" t="s">
        <v>18</v>
      </c>
      <c r="J10509" t="str">
        <f t="shared" si="906"/>
        <v>ENG</v>
      </c>
      <c r="L10509">
        <v>2014</v>
      </c>
      <c r="M10509">
        <f t="shared" si="902"/>
        <v>3</v>
      </c>
      <c r="N10509" t="str">
        <f t="shared" si="905"/>
        <v>F</v>
      </c>
      <c r="P10509" t="s">
        <v>19</v>
      </c>
      <c r="Q10509" t="s">
        <v>116</v>
      </c>
      <c r="R10509" t="s">
        <v>20</v>
      </c>
    </row>
    <row r="10510" spans="1:25" x14ac:dyDescent="0.2">
      <c r="A10510">
        <v>1513540</v>
      </c>
      <c r="B10510" t="s">
        <v>108</v>
      </c>
      <c r="C10510" t="str">
        <f t="shared" si="903"/>
        <v>2011</v>
      </c>
      <c r="D10510" t="s">
        <v>20</v>
      </c>
      <c r="E10510" t="str">
        <f t="shared" si="904"/>
        <v>2011B</v>
      </c>
      <c r="F10510" t="s">
        <v>15</v>
      </c>
      <c r="G10510" t="s">
        <v>56</v>
      </c>
      <c r="H10510" t="s">
        <v>20</v>
      </c>
      <c r="I10510" t="s">
        <v>18</v>
      </c>
      <c r="J10510" t="str">
        <f t="shared" si="906"/>
        <v>ENG</v>
      </c>
      <c r="L10510">
        <v>2014</v>
      </c>
      <c r="M10510">
        <f t="shared" si="902"/>
        <v>3</v>
      </c>
      <c r="N10510" t="str">
        <f t="shared" si="905"/>
        <v>F</v>
      </c>
      <c r="P10510" t="s">
        <v>19</v>
      </c>
      <c r="Q10510" t="s">
        <v>123</v>
      </c>
      <c r="R10510" t="s">
        <v>14</v>
      </c>
    </row>
    <row r="10511" spans="1:25" x14ac:dyDescent="0.2">
      <c r="A10511">
        <v>1513738</v>
      </c>
      <c r="B10511" t="s">
        <v>108</v>
      </c>
      <c r="C10511" t="str">
        <f t="shared" si="903"/>
        <v>2011</v>
      </c>
      <c r="D10511" t="s">
        <v>14</v>
      </c>
      <c r="E10511" t="str">
        <f t="shared" si="904"/>
        <v>2011A</v>
      </c>
      <c r="F10511" t="s">
        <v>15</v>
      </c>
      <c r="G10511" t="s">
        <v>43</v>
      </c>
      <c r="H10511" t="s">
        <v>20</v>
      </c>
      <c r="I10511" t="s">
        <v>18</v>
      </c>
      <c r="J10511" t="str">
        <f t="shared" si="906"/>
        <v>ENG</v>
      </c>
      <c r="L10511">
        <v>2014</v>
      </c>
      <c r="M10511">
        <f t="shared" si="902"/>
        <v>3</v>
      </c>
      <c r="N10511" t="str">
        <f t="shared" si="905"/>
        <v>F</v>
      </c>
      <c r="P10511" t="s">
        <v>19</v>
      </c>
      <c r="Q10511" t="s">
        <v>118</v>
      </c>
      <c r="R10511" t="s">
        <v>20</v>
      </c>
      <c r="W10511">
        <v>9.8333329999999997</v>
      </c>
      <c r="X10511">
        <v>7</v>
      </c>
      <c r="Y10511">
        <v>4</v>
      </c>
    </row>
    <row r="10512" spans="1:25" x14ac:dyDescent="0.2">
      <c r="A10512">
        <v>1513738</v>
      </c>
      <c r="B10512" t="s">
        <v>108</v>
      </c>
      <c r="C10512" t="str">
        <f t="shared" si="903"/>
        <v>2011</v>
      </c>
      <c r="D10512" t="s">
        <v>20</v>
      </c>
      <c r="E10512" t="str">
        <f t="shared" si="904"/>
        <v>2011B</v>
      </c>
      <c r="F10512" t="s">
        <v>15</v>
      </c>
      <c r="G10512" t="s">
        <v>56</v>
      </c>
      <c r="H10512" t="s">
        <v>24</v>
      </c>
      <c r="I10512" t="s">
        <v>18</v>
      </c>
      <c r="J10512" t="str">
        <f t="shared" si="906"/>
        <v>ENG</v>
      </c>
      <c r="L10512">
        <v>2014</v>
      </c>
      <c r="M10512">
        <f t="shared" si="902"/>
        <v>3</v>
      </c>
      <c r="N10512" t="str">
        <f t="shared" si="905"/>
        <v>F</v>
      </c>
      <c r="P10512" t="s">
        <v>19</v>
      </c>
      <c r="Q10512" t="s">
        <v>121</v>
      </c>
      <c r="R10512" t="s">
        <v>24</v>
      </c>
      <c r="W10512">
        <v>9.8333329999999997</v>
      </c>
      <c r="X10512">
        <v>7</v>
      </c>
      <c r="Y10512">
        <v>4</v>
      </c>
    </row>
    <row r="10513" spans="1:25" x14ac:dyDescent="0.2">
      <c r="A10513">
        <v>1513806</v>
      </c>
      <c r="B10513" t="s">
        <v>108</v>
      </c>
      <c r="C10513" t="str">
        <f t="shared" si="903"/>
        <v>2011</v>
      </c>
      <c r="D10513" t="s">
        <v>14</v>
      </c>
      <c r="E10513" t="str">
        <f t="shared" si="904"/>
        <v>2011A</v>
      </c>
      <c r="F10513" t="s">
        <v>15</v>
      </c>
      <c r="G10513" t="s">
        <v>43</v>
      </c>
      <c r="H10513" t="s">
        <v>20</v>
      </c>
      <c r="I10513" t="s">
        <v>41</v>
      </c>
      <c r="J10513" t="str">
        <f t="shared" si="906"/>
        <v>ENG</v>
      </c>
      <c r="L10513">
        <v>2014</v>
      </c>
      <c r="M10513">
        <f t="shared" si="902"/>
        <v>3</v>
      </c>
      <c r="N10513" t="str">
        <f t="shared" si="905"/>
        <v>F</v>
      </c>
      <c r="P10513" t="s">
        <v>19</v>
      </c>
      <c r="Q10513" t="s">
        <v>121</v>
      </c>
      <c r="R10513" t="s">
        <v>20</v>
      </c>
      <c r="W10513">
        <v>14</v>
      </c>
      <c r="X10513">
        <v>3.5</v>
      </c>
      <c r="Y10513">
        <v>4</v>
      </c>
    </row>
    <row r="10514" spans="1:25" x14ac:dyDescent="0.2">
      <c r="A10514">
        <v>1513838</v>
      </c>
      <c r="B10514" t="s">
        <v>108</v>
      </c>
      <c r="C10514" t="str">
        <f t="shared" si="903"/>
        <v>2011</v>
      </c>
      <c r="D10514" t="s">
        <v>14</v>
      </c>
      <c r="E10514" t="str">
        <f t="shared" si="904"/>
        <v>2011A</v>
      </c>
      <c r="F10514" t="s">
        <v>15</v>
      </c>
      <c r="G10514" t="s">
        <v>43</v>
      </c>
      <c r="H10514" t="s">
        <v>14</v>
      </c>
      <c r="I10514" t="s">
        <v>23</v>
      </c>
      <c r="J10514" t="str">
        <f t="shared" si="906"/>
        <v>ENG</v>
      </c>
      <c r="L10514">
        <v>2014</v>
      </c>
      <c r="M10514">
        <f t="shared" si="902"/>
        <v>3</v>
      </c>
      <c r="N10514" t="str">
        <f t="shared" si="905"/>
        <v>F</v>
      </c>
      <c r="P10514" t="s">
        <v>19</v>
      </c>
      <c r="Q10514" t="s">
        <v>121</v>
      </c>
      <c r="R10514" t="s">
        <v>14</v>
      </c>
      <c r="W10514">
        <v>12</v>
      </c>
      <c r="X10514">
        <v>6</v>
      </c>
      <c r="Y10514">
        <v>6</v>
      </c>
    </row>
    <row r="10515" spans="1:25" x14ac:dyDescent="0.2">
      <c r="A10515">
        <v>1513838</v>
      </c>
      <c r="B10515" t="s">
        <v>108</v>
      </c>
      <c r="C10515" t="str">
        <f t="shared" si="903"/>
        <v>2011</v>
      </c>
      <c r="D10515" t="s">
        <v>20</v>
      </c>
      <c r="E10515" t="str">
        <f t="shared" si="904"/>
        <v>2011B</v>
      </c>
      <c r="F10515" t="s">
        <v>15</v>
      </c>
      <c r="G10515" t="s">
        <v>56</v>
      </c>
      <c r="H10515" t="s">
        <v>14</v>
      </c>
      <c r="I10515" t="s">
        <v>23</v>
      </c>
      <c r="J10515" t="str">
        <f t="shared" si="906"/>
        <v>ENG</v>
      </c>
      <c r="L10515">
        <v>2014</v>
      </c>
      <c r="M10515">
        <f t="shared" si="902"/>
        <v>3</v>
      </c>
      <c r="N10515" t="str">
        <f t="shared" si="905"/>
        <v>F</v>
      </c>
      <c r="P10515" t="s">
        <v>19</v>
      </c>
      <c r="Q10515" t="s">
        <v>116</v>
      </c>
      <c r="R10515" t="s">
        <v>14</v>
      </c>
      <c r="W10515">
        <v>12</v>
      </c>
      <c r="X10515">
        <v>6</v>
      </c>
      <c r="Y10515">
        <v>6</v>
      </c>
    </row>
    <row r="10516" spans="1:25" x14ac:dyDescent="0.2">
      <c r="A10516">
        <v>1513872</v>
      </c>
      <c r="B10516" t="s">
        <v>108</v>
      </c>
      <c r="C10516" t="str">
        <f t="shared" si="903"/>
        <v>2011</v>
      </c>
      <c r="D10516" t="s">
        <v>14</v>
      </c>
      <c r="E10516" t="str">
        <f t="shared" si="904"/>
        <v>2011A</v>
      </c>
      <c r="F10516" t="s">
        <v>15</v>
      </c>
      <c r="G10516" t="s">
        <v>43</v>
      </c>
      <c r="H10516" t="s">
        <v>14</v>
      </c>
      <c r="I10516" t="s">
        <v>34</v>
      </c>
      <c r="J10516" t="str">
        <f t="shared" si="906"/>
        <v>MAT</v>
      </c>
      <c r="L10516">
        <v>2014</v>
      </c>
      <c r="M10516">
        <f t="shared" si="902"/>
        <v>3</v>
      </c>
      <c r="N10516" t="str">
        <f t="shared" si="905"/>
        <v>F</v>
      </c>
      <c r="P10516" t="s">
        <v>19</v>
      </c>
      <c r="Q10516" t="s">
        <v>116</v>
      </c>
      <c r="R10516" t="s">
        <v>14</v>
      </c>
    </row>
    <row r="10517" spans="1:25" x14ac:dyDescent="0.2">
      <c r="A10517">
        <v>1513872</v>
      </c>
      <c r="B10517" t="s">
        <v>108</v>
      </c>
      <c r="C10517" t="str">
        <f t="shared" si="903"/>
        <v>2011</v>
      </c>
      <c r="D10517" t="s">
        <v>20</v>
      </c>
      <c r="E10517" t="str">
        <f t="shared" si="904"/>
        <v>2011B</v>
      </c>
      <c r="F10517" t="s">
        <v>15</v>
      </c>
      <c r="G10517" t="s">
        <v>56</v>
      </c>
      <c r="H10517" t="s">
        <v>14</v>
      </c>
      <c r="I10517" t="s">
        <v>34</v>
      </c>
      <c r="J10517" t="str">
        <f t="shared" si="906"/>
        <v>MAT</v>
      </c>
      <c r="L10517">
        <v>2014</v>
      </c>
      <c r="M10517">
        <f t="shared" si="902"/>
        <v>3</v>
      </c>
      <c r="N10517" t="str">
        <f t="shared" si="905"/>
        <v>F</v>
      </c>
      <c r="P10517" t="s">
        <v>19</v>
      </c>
      <c r="Q10517" t="s">
        <v>123</v>
      </c>
      <c r="R10517" t="s">
        <v>14</v>
      </c>
      <c r="S10517" t="s">
        <v>126</v>
      </c>
      <c r="T10517" t="s">
        <v>14</v>
      </c>
    </row>
    <row r="10518" spans="1:25" x14ac:dyDescent="0.2">
      <c r="A10518">
        <v>1513898</v>
      </c>
      <c r="B10518" t="s">
        <v>108</v>
      </c>
      <c r="C10518" t="str">
        <f t="shared" si="903"/>
        <v>2011</v>
      </c>
      <c r="D10518" t="s">
        <v>14</v>
      </c>
      <c r="E10518" t="str">
        <f t="shared" si="904"/>
        <v>2011A</v>
      </c>
      <c r="F10518" t="s">
        <v>15</v>
      </c>
      <c r="G10518" t="s">
        <v>16</v>
      </c>
      <c r="H10518" t="s">
        <v>20</v>
      </c>
      <c r="I10518" t="s">
        <v>18</v>
      </c>
      <c r="J10518" t="str">
        <f t="shared" si="906"/>
        <v>ENG</v>
      </c>
      <c r="L10518">
        <v>2014</v>
      </c>
      <c r="M10518">
        <f t="shared" si="902"/>
        <v>3</v>
      </c>
      <c r="N10518" t="str">
        <f t="shared" si="905"/>
        <v>F</v>
      </c>
      <c r="P10518" t="s">
        <v>19</v>
      </c>
      <c r="Q10518" t="s">
        <v>116</v>
      </c>
      <c r="R10518" t="s">
        <v>24</v>
      </c>
    </row>
    <row r="10519" spans="1:25" x14ac:dyDescent="0.2">
      <c r="A10519">
        <v>1513898</v>
      </c>
      <c r="B10519" t="s">
        <v>108</v>
      </c>
      <c r="C10519" t="str">
        <f t="shared" si="903"/>
        <v>2011</v>
      </c>
      <c r="D10519" t="s">
        <v>20</v>
      </c>
      <c r="E10519" t="str">
        <f t="shared" si="904"/>
        <v>2011B</v>
      </c>
      <c r="F10519" t="s">
        <v>15</v>
      </c>
      <c r="G10519" t="s">
        <v>64</v>
      </c>
      <c r="H10519" t="s">
        <v>24</v>
      </c>
      <c r="I10519" t="s">
        <v>18</v>
      </c>
      <c r="J10519" t="str">
        <f t="shared" si="906"/>
        <v>ENG</v>
      </c>
      <c r="L10519">
        <v>2014</v>
      </c>
      <c r="M10519">
        <f t="shared" si="902"/>
        <v>3</v>
      </c>
      <c r="N10519" t="str">
        <f t="shared" si="905"/>
        <v>F</v>
      </c>
      <c r="P10519" t="s">
        <v>19</v>
      </c>
      <c r="Q10519" t="s">
        <v>123</v>
      </c>
      <c r="R10519" t="s">
        <v>24</v>
      </c>
    </row>
    <row r="10520" spans="1:25" x14ac:dyDescent="0.2">
      <c r="A10520">
        <v>1513908</v>
      </c>
      <c r="B10520" t="s">
        <v>108</v>
      </c>
      <c r="C10520" t="str">
        <f t="shared" si="903"/>
        <v>2011</v>
      </c>
      <c r="D10520" t="s">
        <v>14</v>
      </c>
      <c r="E10520" t="str">
        <f t="shared" si="904"/>
        <v>2011A</v>
      </c>
      <c r="F10520" t="s">
        <v>15</v>
      </c>
      <c r="G10520" t="s">
        <v>43</v>
      </c>
      <c r="H10520" t="s">
        <v>14</v>
      </c>
      <c r="I10520" t="s">
        <v>21</v>
      </c>
      <c r="J10520" t="str">
        <f t="shared" si="906"/>
        <v>COMP</v>
      </c>
      <c r="L10520">
        <v>2014</v>
      </c>
      <c r="M10520">
        <f t="shared" si="902"/>
        <v>3</v>
      </c>
      <c r="N10520" t="str">
        <f t="shared" si="905"/>
        <v>F</v>
      </c>
      <c r="P10520" t="s">
        <v>19</v>
      </c>
      <c r="Q10520" t="s">
        <v>121</v>
      </c>
      <c r="R10520" t="s">
        <v>14</v>
      </c>
      <c r="W10520">
        <v>16</v>
      </c>
      <c r="X10520">
        <v>8</v>
      </c>
      <c r="Y10520">
        <v>9</v>
      </c>
    </row>
    <row r="10521" spans="1:25" x14ac:dyDescent="0.2">
      <c r="A10521">
        <v>1513908</v>
      </c>
      <c r="B10521" t="s">
        <v>108</v>
      </c>
      <c r="C10521" t="str">
        <f t="shared" si="903"/>
        <v>2011</v>
      </c>
      <c r="D10521" t="s">
        <v>20</v>
      </c>
      <c r="E10521" t="str">
        <f t="shared" si="904"/>
        <v>2011B</v>
      </c>
      <c r="F10521" t="s">
        <v>15</v>
      </c>
      <c r="G10521" t="s">
        <v>56</v>
      </c>
      <c r="H10521" t="s">
        <v>20</v>
      </c>
      <c r="I10521" t="s">
        <v>21</v>
      </c>
      <c r="J10521" t="str">
        <f t="shared" si="906"/>
        <v>COMP</v>
      </c>
      <c r="L10521">
        <v>2014</v>
      </c>
      <c r="M10521">
        <f t="shared" si="902"/>
        <v>3</v>
      </c>
      <c r="N10521" t="str">
        <f t="shared" si="905"/>
        <v>F</v>
      </c>
      <c r="P10521" t="s">
        <v>19</v>
      </c>
      <c r="Q10521" t="s">
        <v>116</v>
      </c>
      <c r="R10521" t="s">
        <v>14</v>
      </c>
      <c r="W10521">
        <v>16</v>
      </c>
      <c r="X10521">
        <v>8</v>
      </c>
      <c r="Y10521">
        <v>9</v>
      </c>
    </row>
    <row r="10522" spans="1:25" x14ac:dyDescent="0.2">
      <c r="A10522">
        <v>1513912</v>
      </c>
      <c r="B10522" t="s">
        <v>108</v>
      </c>
      <c r="C10522" t="str">
        <f t="shared" si="903"/>
        <v>2011</v>
      </c>
      <c r="D10522" t="s">
        <v>14</v>
      </c>
      <c r="E10522" t="str">
        <f t="shared" si="904"/>
        <v>2011A</v>
      </c>
      <c r="F10522" t="s">
        <v>15</v>
      </c>
      <c r="G10522" t="s">
        <v>16</v>
      </c>
      <c r="H10522" t="s">
        <v>20</v>
      </c>
      <c r="I10522" t="s">
        <v>41</v>
      </c>
      <c r="J10522" t="str">
        <f t="shared" si="906"/>
        <v>ENG</v>
      </c>
      <c r="K10522" t="s">
        <v>48</v>
      </c>
      <c r="L10522">
        <v>2014</v>
      </c>
      <c r="M10522">
        <f t="shared" si="902"/>
        <v>3</v>
      </c>
      <c r="N10522" t="str">
        <f t="shared" si="905"/>
        <v>F</v>
      </c>
      <c r="P10522" t="s">
        <v>19</v>
      </c>
      <c r="Q10522" t="s">
        <v>116</v>
      </c>
      <c r="R10522" t="s">
        <v>20</v>
      </c>
      <c r="W10522">
        <v>12.5</v>
      </c>
      <c r="X10522">
        <v>7</v>
      </c>
      <c r="Y10522">
        <v>8</v>
      </c>
    </row>
    <row r="10523" spans="1:25" x14ac:dyDescent="0.2">
      <c r="A10523">
        <v>1513934</v>
      </c>
      <c r="B10523" t="s">
        <v>110</v>
      </c>
      <c r="C10523" t="str">
        <f t="shared" si="903"/>
        <v>2011</v>
      </c>
      <c r="D10523" t="s">
        <v>24</v>
      </c>
      <c r="E10523" t="str">
        <f t="shared" si="904"/>
        <v>2011C</v>
      </c>
      <c r="F10523" t="s">
        <v>15</v>
      </c>
      <c r="G10523" t="s">
        <v>43</v>
      </c>
      <c r="H10523" t="s">
        <v>14</v>
      </c>
      <c r="I10523" t="s">
        <v>25</v>
      </c>
      <c r="J10523" t="str">
        <f t="shared" si="906"/>
        <v>ENG</v>
      </c>
      <c r="K10523" t="s">
        <v>111</v>
      </c>
      <c r="L10523">
        <v>2014</v>
      </c>
      <c r="M10523">
        <f t="shared" si="902"/>
        <v>3</v>
      </c>
      <c r="N10523" t="str">
        <f t="shared" si="905"/>
        <v>F</v>
      </c>
      <c r="P10523" t="s">
        <v>19</v>
      </c>
      <c r="Q10523" t="s">
        <v>122</v>
      </c>
      <c r="R10523" t="s">
        <v>20</v>
      </c>
    </row>
    <row r="10524" spans="1:25" x14ac:dyDescent="0.2">
      <c r="A10524">
        <v>1513934</v>
      </c>
      <c r="B10524" t="s">
        <v>110</v>
      </c>
      <c r="C10524" t="str">
        <f t="shared" si="903"/>
        <v>2011</v>
      </c>
      <c r="D10524" t="s">
        <v>57</v>
      </c>
      <c r="E10524" t="str">
        <f t="shared" si="904"/>
        <v>2011D</v>
      </c>
      <c r="F10524" t="s">
        <v>15</v>
      </c>
      <c r="G10524" t="s">
        <v>56</v>
      </c>
      <c r="H10524" t="s">
        <v>14</v>
      </c>
      <c r="I10524" t="s">
        <v>25</v>
      </c>
      <c r="J10524" t="str">
        <f t="shared" si="906"/>
        <v>ENG</v>
      </c>
      <c r="K10524" t="s">
        <v>111</v>
      </c>
      <c r="L10524">
        <v>2014</v>
      </c>
      <c r="M10524">
        <f t="shared" si="902"/>
        <v>3</v>
      </c>
      <c r="N10524" t="str">
        <f t="shared" si="905"/>
        <v>F</v>
      </c>
      <c r="P10524" t="s">
        <v>19</v>
      </c>
    </row>
    <row r="10525" spans="1:25" x14ac:dyDescent="0.2">
      <c r="A10525">
        <v>1513944</v>
      </c>
      <c r="B10525" t="s">
        <v>110</v>
      </c>
      <c r="C10525" t="str">
        <f t="shared" si="903"/>
        <v>2011</v>
      </c>
      <c r="D10525" t="s">
        <v>24</v>
      </c>
      <c r="E10525" t="str">
        <f t="shared" si="904"/>
        <v>2011C</v>
      </c>
      <c r="F10525" t="s">
        <v>15</v>
      </c>
      <c r="G10525" t="s">
        <v>43</v>
      </c>
      <c r="H10525" t="s">
        <v>14</v>
      </c>
      <c r="I10525" t="s">
        <v>27</v>
      </c>
      <c r="J10525" t="str">
        <f t="shared" si="906"/>
        <v>ENG</v>
      </c>
      <c r="L10525">
        <v>2014</v>
      </c>
      <c r="M10525">
        <f t="shared" si="902"/>
        <v>3</v>
      </c>
      <c r="N10525" t="str">
        <f t="shared" si="905"/>
        <v>F</v>
      </c>
      <c r="P10525" t="s">
        <v>28</v>
      </c>
      <c r="Q10525" t="s">
        <v>116</v>
      </c>
      <c r="R10525" t="s">
        <v>20</v>
      </c>
    </row>
    <row r="10526" spans="1:25" x14ac:dyDescent="0.2">
      <c r="A10526">
        <v>1513944</v>
      </c>
      <c r="B10526" t="s">
        <v>110</v>
      </c>
      <c r="C10526" t="str">
        <f t="shared" si="903"/>
        <v>2011</v>
      </c>
      <c r="D10526" t="s">
        <v>57</v>
      </c>
      <c r="E10526" t="str">
        <f t="shared" si="904"/>
        <v>2011D</v>
      </c>
      <c r="F10526" t="s">
        <v>15</v>
      </c>
      <c r="G10526" t="s">
        <v>56</v>
      </c>
      <c r="H10526" t="s">
        <v>20</v>
      </c>
      <c r="I10526" t="s">
        <v>27</v>
      </c>
      <c r="J10526" t="str">
        <f t="shared" si="906"/>
        <v>ENG</v>
      </c>
      <c r="L10526">
        <v>2014</v>
      </c>
      <c r="M10526">
        <f t="shared" si="902"/>
        <v>3</v>
      </c>
      <c r="N10526" t="str">
        <f t="shared" si="905"/>
        <v>F</v>
      </c>
      <c r="P10526" t="s">
        <v>28</v>
      </c>
      <c r="Q10526" t="s">
        <v>123</v>
      </c>
      <c r="R10526" t="s">
        <v>14</v>
      </c>
    </row>
    <row r="10527" spans="1:25" x14ac:dyDescent="0.2">
      <c r="A10527">
        <v>1513954</v>
      </c>
      <c r="B10527" t="s">
        <v>115</v>
      </c>
      <c r="C10527" t="str">
        <f t="shared" si="903"/>
        <v>2012</v>
      </c>
      <c r="D10527" t="s">
        <v>14</v>
      </c>
      <c r="E10527" t="str">
        <f t="shared" si="904"/>
        <v>2012A</v>
      </c>
      <c r="F10527" t="s">
        <v>15</v>
      </c>
      <c r="G10527" t="s">
        <v>43</v>
      </c>
      <c r="H10527" t="s">
        <v>20</v>
      </c>
      <c r="I10527" t="s">
        <v>26</v>
      </c>
      <c r="J10527" t="str">
        <f t="shared" si="906"/>
        <v>COMP</v>
      </c>
      <c r="K10527" t="s">
        <v>21</v>
      </c>
      <c r="L10527">
        <v>2014</v>
      </c>
      <c r="M10527">
        <f t="shared" si="902"/>
        <v>2</v>
      </c>
      <c r="N10527" t="str">
        <f t="shared" si="905"/>
        <v>U</v>
      </c>
      <c r="P10527" t="s">
        <v>19</v>
      </c>
      <c r="Q10527" t="s">
        <v>116</v>
      </c>
      <c r="R10527" t="s">
        <v>14</v>
      </c>
    </row>
    <row r="10528" spans="1:25" x14ac:dyDescent="0.2">
      <c r="A10528">
        <v>1514010</v>
      </c>
      <c r="B10528" t="s">
        <v>115</v>
      </c>
      <c r="C10528" t="str">
        <f t="shared" si="903"/>
        <v>2012</v>
      </c>
      <c r="D10528" t="s">
        <v>14</v>
      </c>
      <c r="E10528" t="str">
        <f t="shared" si="904"/>
        <v>2012A</v>
      </c>
      <c r="F10528" t="s">
        <v>15</v>
      </c>
      <c r="G10528" t="s">
        <v>16</v>
      </c>
      <c r="H10528" t="s">
        <v>14</v>
      </c>
      <c r="I10528" t="s">
        <v>34</v>
      </c>
      <c r="J10528" t="str">
        <f t="shared" si="906"/>
        <v>MAT</v>
      </c>
      <c r="K10528" t="s">
        <v>21</v>
      </c>
      <c r="L10528">
        <v>2014</v>
      </c>
      <c r="M10528">
        <f t="shared" si="902"/>
        <v>2</v>
      </c>
      <c r="N10528" t="str">
        <f t="shared" si="905"/>
        <v>U</v>
      </c>
      <c r="P10528" t="s">
        <v>19</v>
      </c>
      <c r="Q10528" t="s">
        <v>125</v>
      </c>
      <c r="R10528" t="s">
        <v>14</v>
      </c>
    </row>
    <row r="10529" spans="1:25" x14ac:dyDescent="0.2">
      <c r="A10529">
        <v>1514014</v>
      </c>
      <c r="B10529" t="s">
        <v>108</v>
      </c>
      <c r="C10529" t="str">
        <f t="shared" si="903"/>
        <v>2011</v>
      </c>
      <c r="D10529" t="s">
        <v>14</v>
      </c>
      <c r="E10529" t="str">
        <f t="shared" si="904"/>
        <v>2011A</v>
      </c>
      <c r="F10529" t="s">
        <v>15</v>
      </c>
      <c r="G10529" t="s">
        <v>16</v>
      </c>
      <c r="H10529" t="s">
        <v>20</v>
      </c>
      <c r="I10529" t="s">
        <v>34</v>
      </c>
      <c r="J10529" t="str">
        <f t="shared" si="906"/>
        <v>MAT</v>
      </c>
      <c r="L10529">
        <v>2014</v>
      </c>
      <c r="M10529">
        <f t="shared" si="902"/>
        <v>3</v>
      </c>
      <c r="N10529" t="str">
        <f t="shared" si="905"/>
        <v>F</v>
      </c>
      <c r="P10529" t="s">
        <v>19</v>
      </c>
      <c r="Q10529" t="s">
        <v>116</v>
      </c>
      <c r="R10529" t="s">
        <v>20</v>
      </c>
    </row>
    <row r="10530" spans="1:25" x14ac:dyDescent="0.2">
      <c r="A10530">
        <v>1514066</v>
      </c>
      <c r="B10530" t="s">
        <v>110</v>
      </c>
      <c r="C10530" t="str">
        <f t="shared" si="903"/>
        <v>2011</v>
      </c>
      <c r="D10530" t="s">
        <v>24</v>
      </c>
      <c r="E10530" t="str">
        <f t="shared" si="904"/>
        <v>2011C</v>
      </c>
      <c r="F10530" t="s">
        <v>15</v>
      </c>
      <c r="G10530" t="s">
        <v>43</v>
      </c>
      <c r="H10530" t="s">
        <v>20</v>
      </c>
      <c r="I10530" t="s">
        <v>32</v>
      </c>
      <c r="J10530" t="str">
        <f t="shared" si="906"/>
        <v>OTH</v>
      </c>
      <c r="L10530">
        <v>2014</v>
      </c>
      <c r="M10530">
        <f t="shared" si="902"/>
        <v>3</v>
      </c>
      <c r="N10530" t="str">
        <f t="shared" si="905"/>
        <v>F</v>
      </c>
      <c r="P10530" t="s">
        <v>19</v>
      </c>
      <c r="Q10530" t="s">
        <v>121</v>
      </c>
      <c r="R10530" t="s">
        <v>20</v>
      </c>
    </row>
    <row r="10531" spans="1:25" x14ac:dyDescent="0.2">
      <c r="A10531">
        <v>1514066</v>
      </c>
      <c r="B10531" t="s">
        <v>110</v>
      </c>
      <c r="C10531" t="str">
        <f t="shared" si="903"/>
        <v>2011</v>
      </c>
      <c r="D10531" t="s">
        <v>57</v>
      </c>
      <c r="E10531" t="str">
        <f t="shared" si="904"/>
        <v>2011D</v>
      </c>
      <c r="F10531" t="s">
        <v>15</v>
      </c>
      <c r="G10531" t="s">
        <v>56</v>
      </c>
      <c r="H10531" t="s">
        <v>24</v>
      </c>
      <c r="I10531" t="s">
        <v>32</v>
      </c>
      <c r="J10531" t="str">
        <f t="shared" si="906"/>
        <v>OTH</v>
      </c>
      <c r="L10531">
        <v>2014</v>
      </c>
      <c r="M10531">
        <f t="shared" si="902"/>
        <v>3</v>
      </c>
      <c r="N10531" t="str">
        <f t="shared" si="905"/>
        <v>F</v>
      </c>
      <c r="P10531" t="s">
        <v>19</v>
      </c>
      <c r="Q10531" t="s">
        <v>116</v>
      </c>
      <c r="R10531" t="s">
        <v>24</v>
      </c>
    </row>
    <row r="10532" spans="1:25" x14ac:dyDescent="0.2">
      <c r="A10532">
        <v>1514076</v>
      </c>
      <c r="B10532" t="s">
        <v>108</v>
      </c>
      <c r="C10532" t="str">
        <f t="shared" si="903"/>
        <v>2011</v>
      </c>
      <c r="D10532" t="s">
        <v>20</v>
      </c>
      <c r="E10532" t="str">
        <f t="shared" si="904"/>
        <v>2011B</v>
      </c>
      <c r="F10532" t="s">
        <v>15</v>
      </c>
      <c r="G10532" t="s">
        <v>56</v>
      </c>
      <c r="H10532" t="s">
        <v>20</v>
      </c>
      <c r="I10532" t="s">
        <v>22</v>
      </c>
      <c r="J10532" t="str">
        <f t="shared" si="906"/>
        <v>ENG</v>
      </c>
      <c r="L10532">
        <v>2014</v>
      </c>
      <c r="M10532">
        <f t="shared" si="902"/>
        <v>3</v>
      </c>
      <c r="N10532" t="str">
        <f t="shared" si="905"/>
        <v>F</v>
      </c>
      <c r="P10532" t="s">
        <v>19</v>
      </c>
      <c r="Q10532" t="s">
        <v>121</v>
      </c>
      <c r="R10532" t="s">
        <v>20</v>
      </c>
    </row>
    <row r="10533" spans="1:25" x14ac:dyDescent="0.2">
      <c r="A10533">
        <v>1514076</v>
      </c>
      <c r="B10533" t="s">
        <v>108</v>
      </c>
      <c r="C10533" t="str">
        <f t="shared" si="903"/>
        <v>2011</v>
      </c>
      <c r="D10533" t="s">
        <v>14</v>
      </c>
      <c r="E10533" t="str">
        <f t="shared" si="904"/>
        <v>2011A</v>
      </c>
      <c r="F10533" t="s">
        <v>15</v>
      </c>
      <c r="G10533" t="s">
        <v>43</v>
      </c>
      <c r="H10533" t="s">
        <v>24</v>
      </c>
      <c r="I10533" t="s">
        <v>22</v>
      </c>
      <c r="J10533" t="str">
        <f t="shared" si="906"/>
        <v>ENG</v>
      </c>
      <c r="L10533">
        <v>2014</v>
      </c>
      <c r="M10533">
        <f t="shared" si="902"/>
        <v>3</v>
      </c>
      <c r="N10533" t="str">
        <f t="shared" si="905"/>
        <v>F</v>
      </c>
      <c r="P10533" t="s">
        <v>19</v>
      </c>
      <c r="Q10533" t="s">
        <v>118</v>
      </c>
      <c r="R10533" t="s">
        <v>24</v>
      </c>
    </row>
    <row r="10534" spans="1:25" x14ac:dyDescent="0.2">
      <c r="A10534">
        <v>1514106</v>
      </c>
      <c r="B10534" t="s">
        <v>108</v>
      </c>
      <c r="C10534" t="str">
        <f t="shared" si="903"/>
        <v>2011</v>
      </c>
      <c r="D10534" t="s">
        <v>14</v>
      </c>
      <c r="E10534" t="str">
        <f t="shared" si="904"/>
        <v>2011A</v>
      </c>
      <c r="F10534" t="s">
        <v>15</v>
      </c>
      <c r="G10534" t="s">
        <v>43</v>
      </c>
      <c r="H10534" t="s">
        <v>14</v>
      </c>
      <c r="I10534" t="s">
        <v>18</v>
      </c>
      <c r="J10534" t="str">
        <f t="shared" si="906"/>
        <v>ENG</v>
      </c>
      <c r="L10534">
        <v>2014</v>
      </c>
      <c r="M10534">
        <f t="shared" si="902"/>
        <v>3</v>
      </c>
      <c r="N10534" t="str">
        <f t="shared" si="905"/>
        <v>F</v>
      </c>
      <c r="P10534" t="s">
        <v>19</v>
      </c>
      <c r="Q10534" t="s">
        <v>118</v>
      </c>
      <c r="R10534" t="s">
        <v>14</v>
      </c>
      <c r="W10534">
        <v>11</v>
      </c>
      <c r="X10534">
        <v>6</v>
      </c>
      <c r="Y10534">
        <v>5</v>
      </c>
    </row>
    <row r="10535" spans="1:25" x14ac:dyDescent="0.2">
      <c r="A10535">
        <v>1514106</v>
      </c>
      <c r="B10535" t="s">
        <v>108</v>
      </c>
      <c r="C10535" t="str">
        <f t="shared" si="903"/>
        <v>2011</v>
      </c>
      <c r="D10535" t="s">
        <v>20</v>
      </c>
      <c r="E10535" t="str">
        <f t="shared" si="904"/>
        <v>2011B</v>
      </c>
      <c r="F10535" t="s">
        <v>15</v>
      </c>
      <c r="G10535" t="s">
        <v>56</v>
      </c>
      <c r="H10535" t="s">
        <v>20</v>
      </c>
      <c r="I10535" t="s">
        <v>18</v>
      </c>
      <c r="J10535" t="str">
        <f t="shared" si="906"/>
        <v>ENG</v>
      </c>
      <c r="L10535">
        <v>2014</v>
      </c>
      <c r="M10535">
        <f t="shared" si="902"/>
        <v>3</v>
      </c>
      <c r="N10535" t="str">
        <f t="shared" si="905"/>
        <v>F</v>
      </c>
      <c r="P10535" t="s">
        <v>19</v>
      </c>
      <c r="Q10535" t="s">
        <v>121</v>
      </c>
      <c r="R10535" t="s">
        <v>14</v>
      </c>
      <c r="W10535">
        <v>11</v>
      </c>
      <c r="X10535">
        <v>6</v>
      </c>
      <c r="Y10535">
        <v>5</v>
      </c>
    </row>
    <row r="10536" spans="1:25" x14ac:dyDescent="0.2">
      <c r="A10536">
        <v>1514136</v>
      </c>
      <c r="B10536" t="s">
        <v>110</v>
      </c>
      <c r="C10536" t="str">
        <f t="shared" si="903"/>
        <v>2011</v>
      </c>
      <c r="D10536" t="s">
        <v>24</v>
      </c>
      <c r="E10536" t="str">
        <f t="shared" si="904"/>
        <v>2011C</v>
      </c>
      <c r="F10536" t="s">
        <v>15</v>
      </c>
      <c r="G10536" t="s">
        <v>43</v>
      </c>
      <c r="H10536" t="s">
        <v>20</v>
      </c>
      <c r="I10536" t="s">
        <v>32</v>
      </c>
      <c r="J10536" t="str">
        <f t="shared" si="906"/>
        <v>OTH</v>
      </c>
      <c r="L10536">
        <v>2014</v>
      </c>
      <c r="M10536">
        <f t="shared" si="902"/>
        <v>3</v>
      </c>
      <c r="N10536" t="str">
        <f t="shared" si="905"/>
        <v>F</v>
      </c>
      <c r="P10536" t="s">
        <v>19</v>
      </c>
      <c r="Q10536" t="s">
        <v>121</v>
      </c>
      <c r="R10536" t="s">
        <v>20</v>
      </c>
      <c r="W10536">
        <v>11.166667</v>
      </c>
      <c r="X10536">
        <v>3</v>
      </c>
      <c r="Y10536">
        <v>4</v>
      </c>
    </row>
    <row r="10537" spans="1:25" x14ac:dyDescent="0.2">
      <c r="A10537">
        <v>1514136</v>
      </c>
      <c r="B10537" t="s">
        <v>110</v>
      </c>
      <c r="C10537" t="str">
        <f t="shared" si="903"/>
        <v>2011</v>
      </c>
      <c r="D10537" t="s">
        <v>57</v>
      </c>
      <c r="E10537" t="str">
        <f t="shared" si="904"/>
        <v>2011D</v>
      </c>
      <c r="F10537" t="s">
        <v>15</v>
      </c>
      <c r="G10537" t="s">
        <v>56</v>
      </c>
      <c r="H10537" t="s">
        <v>20</v>
      </c>
      <c r="I10537" t="s">
        <v>32</v>
      </c>
      <c r="J10537" t="str">
        <f t="shared" si="906"/>
        <v>OTH</v>
      </c>
      <c r="L10537">
        <v>2014</v>
      </c>
      <c r="M10537">
        <f t="shared" si="902"/>
        <v>3</v>
      </c>
      <c r="N10537" t="str">
        <f t="shared" si="905"/>
        <v>F</v>
      </c>
      <c r="P10537" t="s">
        <v>19</v>
      </c>
      <c r="Q10537" t="s">
        <v>116</v>
      </c>
      <c r="R10537" t="s">
        <v>24</v>
      </c>
      <c r="W10537">
        <v>11.166667</v>
      </c>
      <c r="X10537">
        <v>3</v>
      </c>
      <c r="Y10537">
        <v>4</v>
      </c>
    </row>
    <row r="10538" spans="1:25" x14ac:dyDescent="0.2">
      <c r="A10538">
        <v>1514160</v>
      </c>
      <c r="B10538" t="s">
        <v>108</v>
      </c>
      <c r="C10538" t="str">
        <f t="shared" si="903"/>
        <v>2011</v>
      </c>
      <c r="D10538" t="s">
        <v>14</v>
      </c>
      <c r="E10538" t="str">
        <f t="shared" si="904"/>
        <v>2011A</v>
      </c>
      <c r="F10538" t="s">
        <v>15</v>
      </c>
      <c r="G10538" t="s">
        <v>16</v>
      </c>
      <c r="H10538" t="s">
        <v>14</v>
      </c>
      <c r="I10538" t="s">
        <v>41</v>
      </c>
      <c r="J10538" t="str">
        <f t="shared" si="906"/>
        <v>ENG</v>
      </c>
      <c r="L10538">
        <v>2014</v>
      </c>
      <c r="M10538">
        <f t="shared" si="902"/>
        <v>3</v>
      </c>
      <c r="N10538" t="str">
        <f t="shared" si="905"/>
        <v>F</v>
      </c>
      <c r="P10538" t="s">
        <v>28</v>
      </c>
      <c r="Q10538" t="s">
        <v>116</v>
      </c>
      <c r="R10538" t="s">
        <v>14</v>
      </c>
    </row>
    <row r="10539" spans="1:25" x14ac:dyDescent="0.2">
      <c r="A10539">
        <v>1514160</v>
      </c>
      <c r="B10539" t="s">
        <v>108</v>
      </c>
      <c r="C10539" t="str">
        <f t="shared" si="903"/>
        <v>2011</v>
      </c>
      <c r="D10539" t="s">
        <v>20</v>
      </c>
      <c r="E10539" t="str">
        <f t="shared" si="904"/>
        <v>2011B</v>
      </c>
      <c r="F10539" t="s">
        <v>15</v>
      </c>
      <c r="G10539" t="s">
        <v>64</v>
      </c>
      <c r="H10539" t="s">
        <v>14</v>
      </c>
      <c r="I10539" t="s">
        <v>41</v>
      </c>
      <c r="J10539" t="str">
        <f t="shared" si="906"/>
        <v>ENG</v>
      </c>
      <c r="L10539">
        <v>2014</v>
      </c>
      <c r="M10539">
        <f t="shared" si="902"/>
        <v>3</v>
      </c>
      <c r="N10539" t="str">
        <f t="shared" si="905"/>
        <v>F</v>
      </c>
      <c r="P10539" t="s">
        <v>28</v>
      </c>
      <c r="Q10539" t="s">
        <v>123</v>
      </c>
      <c r="R10539" t="s">
        <v>14</v>
      </c>
    </row>
    <row r="10540" spans="1:25" x14ac:dyDescent="0.2">
      <c r="A10540">
        <v>1514160</v>
      </c>
      <c r="B10540" t="s">
        <v>110</v>
      </c>
      <c r="C10540" t="str">
        <f t="shared" si="903"/>
        <v>2011</v>
      </c>
      <c r="D10540" t="s">
        <v>24</v>
      </c>
      <c r="E10540" t="str">
        <f t="shared" si="904"/>
        <v>2011C</v>
      </c>
      <c r="F10540" t="s">
        <v>15</v>
      </c>
      <c r="G10540" t="s">
        <v>112</v>
      </c>
      <c r="H10540" t="s">
        <v>14</v>
      </c>
      <c r="I10540" t="s">
        <v>22</v>
      </c>
      <c r="J10540" t="str">
        <f t="shared" si="906"/>
        <v>ENG</v>
      </c>
      <c r="K10540" t="s">
        <v>15</v>
      </c>
      <c r="L10540">
        <v>2014</v>
      </c>
      <c r="M10540">
        <f t="shared" si="902"/>
        <v>3</v>
      </c>
      <c r="N10540" t="str">
        <f t="shared" si="905"/>
        <v>F</v>
      </c>
      <c r="P10540" t="s">
        <v>28</v>
      </c>
    </row>
    <row r="10541" spans="1:25" x14ac:dyDescent="0.2">
      <c r="A10541">
        <v>1514160</v>
      </c>
      <c r="B10541" t="s">
        <v>110</v>
      </c>
      <c r="C10541" t="str">
        <f t="shared" si="903"/>
        <v>2011</v>
      </c>
      <c r="D10541" t="s">
        <v>57</v>
      </c>
      <c r="E10541" t="str">
        <f t="shared" si="904"/>
        <v>2011D</v>
      </c>
      <c r="F10541" t="s">
        <v>15</v>
      </c>
      <c r="G10541" t="s">
        <v>113</v>
      </c>
      <c r="H10541" t="s">
        <v>14</v>
      </c>
      <c r="I10541" t="s">
        <v>22</v>
      </c>
      <c r="J10541" t="str">
        <f t="shared" si="906"/>
        <v>ENG</v>
      </c>
      <c r="K10541" t="s">
        <v>15</v>
      </c>
      <c r="L10541">
        <v>2014</v>
      </c>
      <c r="M10541">
        <f t="shared" si="902"/>
        <v>3</v>
      </c>
      <c r="N10541" t="str">
        <f t="shared" si="905"/>
        <v>F</v>
      </c>
      <c r="P10541" t="s">
        <v>28</v>
      </c>
      <c r="Q10541" t="s">
        <v>122</v>
      </c>
      <c r="R10541" t="s">
        <v>14</v>
      </c>
      <c r="S10541" t="s">
        <v>126</v>
      </c>
      <c r="T10541" t="s">
        <v>14</v>
      </c>
    </row>
    <row r="10542" spans="1:25" x14ac:dyDescent="0.2">
      <c r="A10542">
        <v>1514214</v>
      </c>
      <c r="B10542" t="s">
        <v>108</v>
      </c>
      <c r="C10542" t="str">
        <f t="shared" si="903"/>
        <v>2011</v>
      </c>
      <c r="D10542" t="s">
        <v>14</v>
      </c>
      <c r="E10542" t="str">
        <f t="shared" si="904"/>
        <v>2011A</v>
      </c>
      <c r="F10542" t="s">
        <v>15</v>
      </c>
      <c r="G10542" t="s">
        <v>43</v>
      </c>
      <c r="H10542" t="s">
        <v>20</v>
      </c>
      <c r="I10542" t="s">
        <v>21</v>
      </c>
      <c r="J10542" t="str">
        <f t="shared" si="906"/>
        <v>COMP</v>
      </c>
      <c r="L10542">
        <v>2014</v>
      </c>
      <c r="M10542">
        <f t="shared" si="902"/>
        <v>3</v>
      </c>
      <c r="N10542" t="str">
        <f t="shared" si="905"/>
        <v>F</v>
      </c>
      <c r="P10542" t="s">
        <v>19</v>
      </c>
      <c r="Q10542" t="s">
        <v>118</v>
      </c>
      <c r="R10542" t="s">
        <v>24</v>
      </c>
      <c r="W10542">
        <v>15</v>
      </c>
      <c r="X10542">
        <v>6</v>
      </c>
      <c r="Y10542">
        <v>5</v>
      </c>
    </row>
    <row r="10543" spans="1:25" x14ac:dyDescent="0.2">
      <c r="A10543">
        <v>1514214</v>
      </c>
      <c r="B10543" t="s">
        <v>108</v>
      </c>
      <c r="C10543" t="str">
        <f t="shared" si="903"/>
        <v>2011</v>
      </c>
      <c r="D10543" t="s">
        <v>20</v>
      </c>
      <c r="E10543" t="str">
        <f t="shared" si="904"/>
        <v>2011B</v>
      </c>
      <c r="F10543" t="s">
        <v>15</v>
      </c>
      <c r="G10543" t="s">
        <v>56</v>
      </c>
      <c r="H10543" t="s">
        <v>24</v>
      </c>
      <c r="I10543" t="s">
        <v>21</v>
      </c>
      <c r="J10543" t="str">
        <f t="shared" si="906"/>
        <v>COMP</v>
      </c>
      <c r="L10543">
        <v>2014</v>
      </c>
      <c r="M10543">
        <f t="shared" si="902"/>
        <v>3</v>
      </c>
      <c r="N10543" t="str">
        <f t="shared" si="905"/>
        <v>F</v>
      </c>
      <c r="P10543" t="s">
        <v>19</v>
      </c>
      <c r="Q10543" t="s">
        <v>121</v>
      </c>
      <c r="R10543" t="s">
        <v>20</v>
      </c>
      <c r="W10543">
        <v>15</v>
      </c>
      <c r="X10543">
        <v>6</v>
      </c>
      <c r="Y10543">
        <v>5</v>
      </c>
    </row>
    <row r="10544" spans="1:25" x14ac:dyDescent="0.2">
      <c r="A10544">
        <v>1514376</v>
      </c>
      <c r="B10544" t="s">
        <v>108</v>
      </c>
      <c r="C10544" t="str">
        <f t="shared" si="903"/>
        <v>2011</v>
      </c>
      <c r="D10544" t="s">
        <v>20</v>
      </c>
      <c r="E10544" t="str">
        <f t="shared" si="904"/>
        <v>2011B</v>
      </c>
      <c r="F10544" t="s">
        <v>15</v>
      </c>
      <c r="G10544" t="s">
        <v>56</v>
      </c>
      <c r="H10544" t="s">
        <v>14</v>
      </c>
      <c r="I10544" t="s">
        <v>27</v>
      </c>
      <c r="J10544" t="str">
        <f t="shared" si="906"/>
        <v>ENG</v>
      </c>
      <c r="L10544">
        <v>2014</v>
      </c>
      <c r="M10544">
        <f t="shared" si="902"/>
        <v>3</v>
      </c>
      <c r="N10544" t="str">
        <f t="shared" si="905"/>
        <v>F</v>
      </c>
      <c r="P10544" t="s">
        <v>28</v>
      </c>
      <c r="Q10544" t="s">
        <v>121</v>
      </c>
      <c r="R10544" t="s">
        <v>14</v>
      </c>
      <c r="W10544">
        <v>14</v>
      </c>
      <c r="X10544">
        <v>1</v>
      </c>
      <c r="Y10544">
        <v>2.5</v>
      </c>
    </row>
    <row r="10545" spans="1:25" x14ac:dyDescent="0.2">
      <c r="A10545">
        <v>1514376</v>
      </c>
      <c r="B10545" t="s">
        <v>108</v>
      </c>
      <c r="C10545" t="str">
        <f t="shared" si="903"/>
        <v>2011</v>
      </c>
      <c r="D10545" t="s">
        <v>14</v>
      </c>
      <c r="E10545" t="str">
        <f t="shared" si="904"/>
        <v>2011A</v>
      </c>
      <c r="F10545" t="s">
        <v>15</v>
      </c>
      <c r="G10545" t="s">
        <v>43</v>
      </c>
      <c r="H10545" t="s">
        <v>20</v>
      </c>
      <c r="I10545" t="s">
        <v>27</v>
      </c>
      <c r="J10545" t="str">
        <f t="shared" si="906"/>
        <v>ENG</v>
      </c>
      <c r="L10545">
        <v>2014</v>
      </c>
      <c r="M10545">
        <f t="shared" si="902"/>
        <v>3</v>
      </c>
      <c r="N10545" t="str">
        <f t="shared" si="905"/>
        <v>F</v>
      </c>
      <c r="P10545" t="s">
        <v>28</v>
      </c>
      <c r="Q10545" t="s">
        <v>118</v>
      </c>
      <c r="R10545" t="s">
        <v>14</v>
      </c>
      <c r="W10545">
        <v>14</v>
      </c>
      <c r="X10545">
        <v>1</v>
      </c>
      <c r="Y10545">
        <v>2.5</v>
      </c>
    </row>
    <row r="10546" spans="1:25" x14ac:dyDescent="0.2">
      <c r="A10546">
        <v>1514386</v>
      </c>
      <c r="B10546" t="s">
        <v>110</v>
      </c>
      <c r="C10546" t="str">
        <f t="shared" si="903"/>
        <v>2011</v>
      </c>
      <c r="D10546" t="s">
        <v>24</v>
      </c>
      <c r="E10546" t="str">
        <f t="shared" si="904"/>
        <v>2011C</v>
      </c>
      <c r="F10546" t="s">
        <v>15</v>
      </c>
      <c r="G10546" t="s">
        <v>43</v>
      </c>
      <c r="H10546" t="s">
        <v>20</v>
      </c>
      <c r="I10546" t="s">
        <v>44</v>
      </c>
      <c r="J10546" t="str">
        <f t="shared" si="906"/>
        <v>BUS</v>
      </c>
      <c r="L10546">
        <v>2014</v>
      </c>
      <c r="M10546">
        <f t="shared" si="902"/>
        <v>3</v>
      </c>
      <c r="N10546" t="str">
        <f t="shared" si="905"/>
        <v>F</v>
      </c>
      <c r="P10546" t="s">
        <v>19</v>
      </c>
    </row>
    <row r="10547" spans="1:25" x14ac:dyDescent="0.2">
      <c r="A10547">
        <v>1514386</v>
      </c>
      <c r="B10547" t="s">
        <v>110</v>
      </c>
      <c r="C10547" t="str">
        <f t="shared" si="903"/>
        <v>2011</v>
      </c>
      <c r="D10547" t="s">
        <v>57</v>
      </c>
      <c r="E10547" t="str">
        <f t="shared" si="904"/>
        <v>2011D</v>
      </c>
      <c r="F10547" t="s">
        <v>15</v>
      </c>
      <c r="G10547" t="s">
        <v>56</v>
      </c>
      <c r="H10547" t="s">
        <v>20</v>
      </c>
      <c r="I10547" t="s">
        <v>44</v>
      </c>
      <c r="J10547" t="str">
        <f t="shared" si="906"/>
        <v>BUS</v>
      </c>
      <c r="L10547">
        <v>2014</v>
      </c>
      <c r="M10547">
        <f t="shared" si="902"/>
        <v>3</v>
      </c>
      <c r="N10547" t="str">
        <f t="shared" si="905"/>
        <v>F</v>
      </c>
      <c r="P10547" t="s">
        <v>19</v>
      </c>
    </row>
    <row r="10548" spans="1:25" x14ac:dyDescent="0.2">
      <c r="A10548">
        <v>1514424</v>
      </c>
      <c r="B10548" t="s">
        <v>110</v>
      </c>
      <c r="C10548" t="str">
        <f t="shared" si="903"/>
        <v>2011</v>
      </c>
      <c r="D10548" t="s">
        <v>57</v>
      </c>
      <c r="E10548" t="str">
        <f t="shared" si="904"/>
        <v>2011D</v>
      </c>
      <c r="F10548" t="s">
        <v>15</v>
      </c>
      <c r="G10548" t="s">
        <v>56</v>
      </c>
      <c r="H10548" t="s">
        <v>24</v>
      </c>
      <c r="I10548" t="s">
        <v>27</v>
      </c>
      <c r="J10548" t="str">
        <f t="shared" si="906"/>
        <v>ENG</v>
      </c>
      <c r="L10548">
        <v>2014</v>
      </c>
      <c r="M10548">
        <f t="shared" si="902"/>
        <v>3</v>
      </c>
      <c r="N10548" t="str">
        <f t="shared" si="905"/>
        <v>F</v>
      </c>
      <c r="P10548" t="s">
        <v>19</v>
      </c>
      <c r="Q10548" t="s">
        <v>123</v>
      </c>
      <c r="R10548" t="s">
        <v>24</v>
      </c>
      <c r="W10548">
        <v>13</v>
      </c>
      <c r="X10548">
        <v>8</v>
      </c>
      <c r="Y10548">
        <v>9</v>
      </c>
    </row>
    <row r="10549" spans="1:25" x14ac:dyDescent="0.2">
      <c r="A10549">
        <v>1514592</v>
      </c>
      <c r="B10549" t="s">
        <v>110</v>
      </c>
      <c r="C10549" t="str">
        <f t="shared" si="903"/>
        <v>2011</v>
      </c>
      <c r="D10549" t="s">
        <v>24</v>
      </c>
      <c r="E10549" t="str">
        <f t="shared" si="904"/>
        <v>2011C</v>
      </c>
      <c r="F10549" t="s">
        <v>15</v>
      </c>
      <c r="G10549" t="s">
        <v>43</v>
      </c>
      <c r="H10549" t="s">
        <v>14</v>
      </c>
      <c r="I10549" t="s">
        <v>27</v>
      </c>
      <c r="J10549" t="str">
        <f t="shared" si="906"/>
        <v>ENG</v>
      </c>
      <c r="L10549">
        <v>2014</v>
      </c>
      <c r="M10549">
        <f t="shared" si="902"/>
        <v>3</v>
      </c>
      <c r="N10549" t="str">
        <f t="shared" si="905"/>
        <v>F</v>
      </c>
      <c r="P10549" t="s">
        <v>28</v>
      </c>
      <c r="Q10549" t="s">
        <v>116</v>
      </c>
      <c r="R10549" t="s">
        <v>14</v>
      </c>
      <c r="W10549">
        <v>13</v>
      </c>
      <c r="X10549">
        <v>5</v>
      </c>
      <c r="Y10549">
        <v>6</v>
      </c>
    </row>
    <row r="10550" spans="1:25" x14ac:dyDescent="0.2">
      <c r="A10550">
        <v>1514592</v>
      </c>
      <c r="B10550" t="s">
        <v>110</v>
      </c>
      <c r="C10550" t="str">
        <f t="shared" si="903"/>
        <v>2011</v>
      </c>
      <c r="D10550" t="s">
        <v>57</v>
      </c>
      <c r="E10550" t="str">
        <f t="shared" si="904"/>
        <v>2011D</v>
      </c>
      <c r="F10550" t="s">
        <v>15</v>
      </c>
      <c r="G10550" t="s">
        <v>56</v>
      </c>
      <c r="H10550" t="s">
        <v>14</v>
      </c>
      <c r="I10550" t="s">
        <v>27</v>
      </c>
      <c r="J10550" t="str">
        <f t="shared" si="906"/>
        <v>ENG</v>
      </c>
      <c r="L10550">
        <v>2014</v>
      </c>
      <c r="M10550">
        <f t="shared" si="902"/>
        <v>3</v>
      </c>
      <c r="N10550" t="str">
        <f t="shared" si="905"/>
        <v>F</v>
      </c>
      <c r="P10550" t="s">
        <v>28</v>
      </c>
      <c r="Q10550" t="s">
        <v>123</v>
      </c>
      <c r="R10550" t="s">
        <v>14</v>
      </c>
      <c r="S10550" t="s">
        <v>153</v>
      </c>
      <c r="T10550" t="s">
        <v>14</v>
      </c>
      <c r="W10550">
        <v>13</v>
      </c>
      <c r="X10550">
        <v>5</v>
      </c>
      <c r="Y10550">
        <v>6</v>
      </c>
    </row>
    <row r="10551" spans="1:25" x14ac:dyDescent="0.2">
      <c r="A10551">
        <v>1514596</v>
      </c>
      <c r="B10551" t="s">
        <v>108</v>
      </c>
      <c r="C10551" t="str">
        <f t="shared" si="903"/>
        <v>2011</v>
      </c>
      <c r="D10551" t="s">
        <v>14</v>
      </c>
      <c r="E10551" t="str">
        <f t="shared" si="904"/>
        <v>2011A</v>
      </c>
      <c r="F10551" t="s">
        <v>15</v>
      </c>
      <c r="G10551" t="s">
        <v>16</v>
      </c>
      <c r="H10551" t="s">
        <v>20</v>
      </c>
      <c r="I10551" t="s">
        <v>33</v>
      </c>
      <c r="J10551" t="str">
        <f t="shared" si="906"/>
        <v>ENG</v>
      </c>
      <c r="L10551">
        <v>2014</v>
      </c>
      <c r="M10551">
        <f t="shared" si="902"/>
        <v>3</v>
      </c>
      <c r="N10551" t="str">
        <f t="shared" si="905"/>
        <v>F</v>
      </c>
      <c r="P10551" t="s">
        <v>19</v>
      </c>
      <c r="Q10551" t="s">
        <v>116</v>
      </c>
      <c r="R10551" t="s">
        <v>24</v>
      </c>
      <c r="W10551">
        <v>12.833333</v>
      </c>
      <c r="X10551">
        <v>6</v>
      </c>
      <c r="Y10551">
        <v>7</v>
      </c>
    </row>
    <row r="10552" spans="1:25" x14ac:dyDescent="0.2">
      <c r="A10552">
        <v>1514596</v>
      </c>
      <c r="B10552" t="s">
        <v>108</v>
      </c>
      <c r="C10552" t="str">
        <f t="shared" si="903"/>
        <v>2011</v>
      </c>
      <c r="D10552" t="s">
        <v>20</v>
      </c>
      <c r="E10552" t="str">
        <f t="shared" si="904"/>
        <v>2011B</v>
      </c>
      <c r="F10552" t="s">
        <v>15</v>
      </c>
      <c r="G10552" t="s">
        <v>64</v>
      </c>
      <c r="H10552" t="s">
        <v>20</v>
      </c>
      <c r="I10552" t="s">
        <v>33</v>
      </c>
      <c r="J10552" t="str">
        <f t="shared" si="906"/>
        <v>ENG</v>
      </c>
      <c r="L10552">
        <v>2014</v>
      </c>
      <c r="M10552">
        <f t="shared" si="902"/>
        <v>3</v>
      </c>
      <c r="N10552" t="str">
        <f t="shared" si="905"/>
        <v>F</v>
      </c>
      <c r="P10552" t="s">
        <v>19</v>
      </c>
      <c r="Q10552" t="s">
        <v>123</v>
      </c>
      <c r="R10552" t="s">
        <v>14</v>
      </c>
      <c r="W10552">
        <v>12.833333</v>
      </c>
      <c r="X10552">
        <v>6</v>
      </c>
      <c r="Y10552">
        <v>7</v>
      </c>
    </row>
    <row r="10553" spans="1:25" x14ac:dyDescent="0.2">
      <c r="A10553">
        <v>1514630</v>
      </c>
      <c r="B10553" t="s">
        <v>110</v>
      </c>
      <c r="C10553" t="str">
        <f t="shared" si="903"/>
        <v>2011</v>
      </c>
      <c r="D10553" t="s">
        <v>24</v>
      </c>
      <c r="E10553" t="str">
        <f t="shared" si="904"/>
        <v>2011C</v>
      </c>
      <c r="F10553" t="s">
        <v>15</v>
      </c>
      <c r="G10553" t="s">
        <v>43</v>
      </c>
      <c r="H10553" t="s">
        <v>14</v>
      </c>
      <c r="I10553" t="s">
        <v>27</v>
      </c>
      <c r="J10553" t="str">
        <f t="shared" si="906"/>
        <v>ENG</v>
      </c>
      <c r="L10553">
        <v>2014</v>
      </c>
      <c r="M10553">
        <f t="shared" si="902"/>
        <v>3</v>
      </c>
      <c r="N10553" t="str">
        <f t="shared" si="905"/>
        <v>F</v>
      </c>
      <c r="P10553" t="s">
        <v>28</v>
      </c>
      <c r="Q10553" t="s">
        <v>122</v>
      </c>
      <c r="R10553" t="s">
        <v>14</v>
      </c>
      <c r="W10553">
        <v>13.833333</v>
      </c>
      <c r="X10553">
        <v>7</v>
      </c>
      <c r="Y10553">
        <v>8</v>
      </c>
    </row>
    <row r="10554" spans="1:25" x14ac:dyDescent="0.2">
      <c r="A10554">
        <v>1514630</v>
      </c>
      <c r="B10554" t="s">
        <v>110</v>
      </c>
      <c r="C10554" t="str">
        <f t="shared" si="903"/>
        <v>2011</v>
      </c>
      <c r="D10554" t="s">
        <v>57</v>
      </c>
      <c r="E10554" t="str">
        <f t="shared" si="904"/>
        <v>2011D</v>
      </c>
      <c r="F10554" t="s">
        <v>15</v>
      </c>
      <c r="G10554" t="s">
        <v>56</v>
      </c>
      <c r="H10554" t="s">
        <v>14</v>
      </c>
      <c r="I10554" t="s">
        <v>27</v>
      </c>
      <c r="J10554" t="str">
        <f t="shared" si="906"/>
        <v>ENG</v>
      </c>
      <c r="L10554">
        <v>2014</v>
      </c>
      <c r="M10554">
        <f t="shared" si="902"/>
        <v>3</v>
      </c>
      <c r="N10554" t="str">
        <f t="shared" si="905"/>
        <v>F</v>
      </c>
      <c r="P10554" t="s">
        <v>28</v>
      </c>
      <c r="W10554">
        <v>13.833333</v>
      </c>
      <c r="X10554">
        <v>7</v>
      </c>
      <c r="Y10554">
        <v>8</v>
      </c>
    </row>
    <row r="10555" spans="1:25" x14ac:dyDescent="0.2">
      <c r="A10555">
        <v>1514690</v>
      </c>
      <c r="B10555" t="s">
        <v>115</v>
      </c>
      <c r="C10555" t="str">
        <f t="shared" si="903"/>
        <v>2012</v>
      </c>
      <c r="D10555" t="s">
        <v>14</v>
      </c>
      <c r="E10555" t="str">
        <f t="shared" si="904"/>
        <v>2012A</v>
      </c>
      <c r="F10555" t="s">
        <v>15</v>
      </c>
      <c r="G10555" t="s">
        <v>16</v>
      </c>
      <c r="H10555" t="s">
        <v>14</v>
      </c>
      <c r="I10555" t="s">
        <v>21</v>
      </c>
      <c r="J10555" t="str">
        <f t="shared" si="906"/>
        <v>COMP</v>
      </c>
      <c r="L10555">
        <v>2014</v>
      </c>
      <c r="M10555">
        <f t="shared" si="902"/>
        <v>2</v>
      </c>
      <c r="N10555" t="str">
        <f t="shared" si="905"/>
        <v>U</v>
      </c>
      <c r="P10555" t="s">
        <v>19</v>
      </c>
    </row>
    <row r="10556" spans="1:25" x14ac:dyDescent="0.2">
      <c r="A10556">
        <v>1514696</v>
      </c>
      <c r="B10556" t="s">
        <v>108</v>
      </c>
      <c r="C10556" t="str">
        <f t="shared" si="903"/>
        <v>2011</v>
      </c>
      <c r="D10556" t="s">
        <v>14</v>
      </c>
      <c r="E10556" t="str">
        <f t="shared" si="904"/>
        <v>2011A</v>
      </c>
      <c r="F10556" t="s">
        <v>15</v>
      </c>
      <c r="G10556" t="s">
        <v>16</v>
      </c>
      <c r="H10556" t="s">
        <v>20</v>
      </c>
      <c r="I10556" t="s">
        <v>32</v>
      </c>
      <c r="J10556" t="str">
        <f t="shared" si="906"/>
        <v>OTH</v>
      </c>
      <c r="L10556">
        <v>2014</v>
      </c>
      <c r="M10556">
        <f t="shared" ref="M10556:M10619" si="907">L10556-C10556</f>
        <v>3</v>
      </c>
      <c r="N10556" t="str">
        <f t="shared" si="905"/>
        <v>F</v>
      </c>
      <c r="P10556" t="s">
        <v>19</v>
      </c>
      <c r="Q10556" t="s">
        <v>116</v>
      </c>
      <c r="R10556" t="s">
        <v>20</v>
      </c>
      <c r="W10556">
        <v>13</v>
      </c>
      <c r="X10556">
        <v>6</v>
      </c>
      <c r="Y10556">
        <v>9</v>
      </c>
    </row>
    <row r="10557" spans="1:25" x14ac:dyDescent="0.2">
      <c r="A10557">
        <v>1567038</v>
      </c>
      <c r="B10557" t="s">
        <v>115</v>
      </c>
      <c r="C10557" t="str">
        <f t="shared" si="903"/>
        <v>2012</v>
      </c>
      <c r="D10557" t="s">
        <v>14</v>
      </c>
      <c r="E10557" t="str">
        <f t="shared" si="904"/>
        <v>2012A</v>
      </c>
      <c r="F10557" t="s">
        <v>15</v>
      </c>
      <c r="G10557" t="s">
        <v>43</v>
      </c>
      <c r="H10557" t="s">
        <v>24</v>
      </c>
      <c r="I10557" t="s">
        <v>85</v>
      </c>
      <c r="J10557" t="str">
        <f t="shared" si="906"/>
        <v>ENG</v>
      </c>
      <c r="L10557">
        <v>2015</v>
      </c>
      <c r="M10557">
        <f t="shared" si="907"/>
        <v>3</v>
      </c>
      <c r="N10557" t="str">
        <f t="shared" si="905"/>
        <v>F</v>
      </c>
      <c r="P10557" t="s">
        <v>19</v>
      </c>
      <c r="Q10557" t="s">
        <v>118</v>
      </c>
      <c r="R10557" t="s">
        <v>20</v>
      </c>
    </row>
    <row r="10558" spans="1:25" x14ac:dyDescent="0.2">
      <c r="A10558">
        <v>1567142</v>
      </c>
      <c r="B10558" t="s">
        <v>115</v>
      </c>
      <c r="C10558" t="str">
        <f t="shared" si="903"/>
        <v>2012</v>
      </c>
      <c r="D10558" t="s">
        <v>14</v>
      </c>
      <c r="E10558" t="str">
        <f t="shared" si="904"/>
        <v>2012A</v>
      </c>
      <c r="F10558" t="s">
        <v>15</v>
      </c>
      <c r="G10558" t="s">
        <v>43</v>
      </c>
      <c r="H10558" t="s">
        <v>17</v>
      </c>
      <c r="I10558" t="s">
        <v>85</v>
      </c>
      <c r="J10558" t="str">
        <f t="shared" si="906"/>
        <v>ENG</v>
      </c>
      <c r="L10558">
        <v>2015</v>
      </c>
      <c r="M10558">
        <f t="shared" si="907"/>
        <v>3</v>
      </c>
      <c r="N10558" t="str">
        <f t="shared" si="905"/>
        <v>F</v>
      </c>
      <c r="P10558" t="s">
        <v>28</v>
      </c>
      <c r="Q10558" t="s">
        <v>118</v>
      </c>
      <c r="R10558" t="s">
        <v>20</v>
      </c>
    </row>
    <row r="10559" spans="1:25" x14ac:dyDescent="0.2">
      <c r="A10559">
        <v>1514806</v>
      </c>
      <c r="B10559" t="s">
        <v>108</v>
      </c>
      <c r="C10559" t="str">
        <f t="shared" si="903"/>
        <v>2011</v>
      </c>
      <c r="D10559" t="s">
        <v>14</v>
      </c>
      <c r="E10559" t="str">
        <f t="shared" si="904"/>
        <v>2011A</v>
      </c>
      <c r="F10559" t="s">
        <v>15</v>
      </c>
      <c r="G10559" t="s">
        <v>43</v>
      </c>
      <c r="H10559" t="s">
        <v>14</v>
      </c>
      <c r="I10559" t="s">
        <v>41</v>
      </c>
      <c r="J10559" t="str">
        <f t="shared" si="906"/>
        <v>ENG</v>
      </c>
      <c r="L10559">
        <v>2014</v>
      </c>
      <c r="M10559">
        <f t="shared" si="907"/>
        <v>3</v>
      </c>
      <c r="N10559" t="str">
        <f t="shared" si="905"/>
        <v>F</v>
      </c>
      <c r="P10559" t="s">
        <v>19</v>
      </c>
      <c r="Q10559" t="s">
        <v>116</v>
      </c>
      <c r="R10559" t="s">
        <v>14</v>
      </c>
    </row>
    <row r="10560" spans="1:25" x14ac:dyDescent="0.2">
      <c r="A10560">
        <v>1514806</v>
      </c>
      <c r="B10560" t="s">
        <v>108</v>
      </c>
      <c r="C10560" t="str">
        <f t="shared" si="903"/>
        <v>2011</v>
      </c>
      <c r="D10560" t="s">
        <v>20</v>
      </c>
      <c r="E10560" t="str">
        <f t="shared" si="904"/>
        <v>2011B</v>
      </c>
      <c r="F10560" t="s">
        <v>15</v>
      </c>
      <c r="G10560" t="s">
        <v>56</v>
      </c>
      <c r="H10560" t="s">
        <v>14</v>
      </c>
      <c r="I10560" t="s">
        <v>41</v>
      </c>
      <c r="J10560" t="str">
        <f t="shared" si="906"/>
        <v>ENG</v>
      </c>
      <c r="L10560">
        <v>2014</v>
      </c>
      <c r="M10560">
        <f t="shared" si="907"/>
        <v>3</v>
      </c>
      <c r="N10560" t="str">
        <f t="shared" si="905"/>
        <v>F</v>
      </c>
      <c r="P10560" t="s">
        <v>19</v>
      </c>
      <c r="Q10560" t="s">
        <v>123</v>
      </c>
      <c r="R10560" t="s">
        <v>14</v>
      </c>
      <c r="S10560" t="s">
        <v>126</v>
      </c>
      <c r="T10560" t="s">
        <v>14</v>
      </c>
    </row>
    <row r="10561" spans="1:25" x14ac:dyDescent="0.2">
      <c r="A10561">
        <v>1514922</v>
      </c>
      <c r="B10561" t="s">
        <v>108</v>
      </c>
      <c r="C10561" t="str">
        <f t="shared" si="903"/>
        <v>2011</v>
      </c>
      <c r="D10561" t="s">
        <v>14</v>
      </c>
      <c r="E10561" t="str">
        <f t="shared" si="904"/>
        <v>2011A</v>
      </c>
      <c r="F10561" t="s">
        <v>15</v>
      </c>
      <c r="G10561" t="s">
        <v>16</v>
      </c>
      <c r="H10561" t="s">
        <v>20</v>
      </c>
      <c r="I10561" t="s">
        <v>33</v>
      </c>
      <c r="J10561" t="str">
        <f t="shared" si="906"/>
        <v>ENG</v>
      </c>
      <c r="L10561">
        <v>2014</v>
      </c>
      <c r="M10561">
        <f t="shared" si="907"/>
        <v>3</v>
      </c>
      <c r="N10561" t="str">
        <f t="shared" si="905"/>
        <v>F</v>
      </c>
      <c r="P10561" t="s">
        <v>19</v>
      </c>
      <c r="Q10561" t="s">
        <v>123</v>
      </c>
      <c r="R10561" t="s">
        <v>24</v>
      </c>
      <c r="W10561">
        <v>16</v>
      </c>
      <c r="X10561">
        <v>8</v>
      </c>
      <c r="Y10561">
        <v>9</v>
      </c>
    </row>
    <row r="10562" spans="1:25" x14ac:dyDescent="0.2">
      <c r="A10562">
        <v>1514972</v>
      </c>
      <c r="B10562" t="s">
        <v>115</v>
      </c>
      <c r="C10562" t="str">
        <f t="shared" ref="C10562:C10625" si="908">LEFT(B10562,4)</f>
        <v>2012</v>
      </c>
      <c r="D10562" t="s">
        <v>14</v>
      </c>
      <c r="E10562" t="str">
        <f t="shared" ref="E10562:E10625" si="909">CONCATENATE(C10562,D10562)</f>
        <v>2012A</v>
      </c>
      <c r="F10562" t="s">
        <v>15</v>
      </c>
      <c r="G10562" t="s">
        <v>52</v>
      </c>
      <c r="H10562" t="s">
        <v>14</v>
      </c>
      <c r="I10562" t="s">
        <v>33</v>
      </c>
      <c r="J10562" t="str">
        <f t="shared" si="906"/>
        <v>ENG</v>
      </c>
      <c r="L10562">
        <v>2014</v>
      </c>
      <c r="M10562">
        <f t="shared" si="907"/>
        <v>2</v>
      </c>
      <c r="N10562" t="str">
        <f t="shared" ref="N10562:N10625" si="910">IF(OR(M10562&lt;3,M10562="TR"),"U","F")</f>
        <v>U</v>
      </c>
      <c r="P10562" t="s">
        <v>28</v>
      </c>
      <c r="W10562">
        <v>16</v>
      </c>
      <c r="X10562">
        <v>8</v>
      </c>
      <c r="Y10562">
        <v>9</v>
      </c>
    </row>
    <row r="10563" spans="1:25" x14ac:dyDescent="0.2">
      <c r="A10563">
        <v>1514972</v>
      </c>
      <c r="B10563" t="s">
        <v>110</v>
      </c>
      <c r="C10563" t="str">
        <f t="shared" si="908"/>
        <v>2011</v>
      </c>
      <c r="D10563" t="s">
        <v>24</v>
      </c>
      <c r="E10563" t="str">
        <f t="shared" si="909"/>
        <v>2011C</v>
      </c>
      <c r="F10563" t="s">
        <v>15</v>
      </c>
      <c r="G10563" t="s">
        <v>36</v>
      </c>
      <c r="H10563" t="s">
        <v>14</v>
      </c>
      <c r="I10563" t="s">
        <v>33</v>
      </c>
      <c r="J10563" t="str">
        <f t="shared" ref="J10563:J10626" si="911">IF(OR(I10563="AE",I10563="BE",I10563="CE",I10563="CM",I10563="ED",I10563="ECE",I10563="EVE",I10563="EV",I10563="FPE",I10563="IE",I10563="MFE",I10563="ME",I10563="MGE",I10563="MTE",I10563="PHE",I10563="RB",I10563="EE",I10563="RBE"),"ENG",IF(OR(I10563="BBT",I10563="BC",I10563="BIO",I10563="CH",I10563="PH",I10563="PSS",I10563="SC"),"SCI",IF(OR(I10563="MA",I10563="MAC",I10563="SD"),"MAT",IF(OR(I10563="CO",I10563="ID",I10563="ND",I10563="SX"),"OTH",IF(OR(I10563="ECON",I10563="EP",I10563="EC",I10563="ET",I10563="HU",I10563="IN",I10563="LAE",I10563="PWR",I10563="ST",I10563="EVS",I10563="PW"),"HUSS",IF(OR(I10563="CA",I10563="CCN",I10563="CS",I10563="IMGD"),"COMP",IF(OR(I10563="IT",I10563="MG",I10563="MIS"),"BUS","ERROR")))))))</f>
        <v>ENG</v>
      </c>
      <c r="L10563">
        <v>2014</v>
      </c>
      <c r="M10563">
        <f t="shared" si="907"/>
        <v>3</v>
      </c>
      <c r="N10563" t="str">
        <f t="shared" si="910"/>
        <v>F</v>
      </c>
      <c r="P10563" t="s">
        <v>28</v>
      </c>
      <c r="Q10563" t="s">
        <v>122</v>
      </c>
      <c r="R10563" t="s">
        <v>20</v>
      </c>
      <c r="W10563">
        <v>16</v>
      </c>
      <c r="X10563">
        <v>8</v>
      </c>
      <c r="Y10563">
        <v>9</v>
      </c>
    </row>
    <row r="10564" spans="1:25" x14ac:dyDescent="0.2">
      <c r="A10564">
        <v>1514972</v>
      </c>
      <c r="B10564" t="s">
        <v>110</v>
      </c>
      <c r="C10564" t="str">
        <f t="shared" si="908"/>
        <v>2011</v>
      </c>
      <c r="D10564" t="s">
        <v>57</v>
      </c>
      <c r="E10564" t="str">
        <f t="shared" si="909"/>
        <v>2011D</v>
      </c>
      <c r="F10564" t="s">
        <v>15</v>
      </c>
      <c r="G10564" t="s">
        <v>59</v>
      </c>
      <c r="H10564" t="s">
        <v>14</v>
      </c>
      <c r="I10564" t="s">
        <v>33</v>
      </c>
      <c r="J10564" t="str">
        <f t="shared" si="911"/>
        <v>ENG</v>
      </c>
      <c r="L10564">
        <v>2014</v>
      </c>
      <c r="M10564">
        <f t="shared" si="907"/>
        <v>3</v>
      </c>
      <c r="N10564" t="str">
        <f t="shared" si="910"/>
        <v>F</v>
      </c>
      <c r="P10564" t="s">
        <v>28</v>
      </c>
      <c r="Q10564" t="s">
        <v>120</v>
      </c>
      <c r="R10564" t="s">
        <v>14</v>
      </c>
      <c r="W10564">
        <v>16</v>
      </c>
      <c r="X10564">
        <v>8</v>
      </c>
      <c r="Y10564">
        <v>9</v>
      </c>
    </row>
    <row r="10565" spans="1:25" x14ac:dyDescent="0.2">
      <c r="A10565">
        <v>1514972</v>
      </c>
      <c r="B10565" t="s">
        <v>108</v>
      </c>
      <c r="C10565" t="str">
        <f t="shared" si="908"/>
        <v>2011</v>
      </c>
      <c r="D10565" t="s">
        <v>14</v>
      </c>
      <c r="E10565" t="str">
        <f t="shared" si="909"/>
        <v>2011A</v>
      </c>
      <c r="F10565" t="s">
        <v>15</v>
      </c>
      <c r="G10565" t="s">
        <v>16</v>
      </c>
      <c r="H10565" t="s">
        <v>20</v>
      </c>
      <c r="I10565" t="s">
        <v>33</v>
      </c>
      <c r="J10565" t="str">
        <f t="shared" si="911"/>
        <v>ENG</v>
      </c>
      <c r="L10565">
        <v>2014</v>
      </c>
      <c r="M10565">
        <f t="shared" si="907"/>
        <v>3</v>
      </c>
      <c r="N10565" t="str">
        <f t="shared" si="910"/>
        <v>F</v>
      </c>
      <c r="P10565" t="s">
        <v>28</v>
      </c>
      <c r="Q10565" t="s">
        <v>116</v>
      </c>
      <c r="R10565" t="s">
        <v>20</v>
      </c>
      <c r="W10565">
        <v>16</v>
      </c>
      <c r="X10565">
        <v>8</v>
      </c>
      <c r="Y10565">
        <v>9</v>
      </c>
    </row>
    <row r="10566" spans="1:25" x14ac:dyDescent="0.2">
      <c r="A10566">
        <v>1514972</v>
      </c>
      <c r="B10566" t="s">
        <v>108</v>
      </c>
      <c r="C10566" t="str">
        <f t="shared" si="908"/>
        <v>2011</v>
      </c>
      <c r="D10566" t="s">
        <v>20</v>
      </c>
      <c r="E10566" t="str">
        <f t="shared" si="909"/>
        <v>2011B</v>
      </c>
      <c r="F10566" t="s">
        <v>15</v>
      </c>
      <c r="G10566" t="s">
        <v>64</v>
      </c>
      <c r="H10566" t="s">
        <v>20</v>
      </c>
      <c r="I10566" t="s">
        <v>33</v>
      </c>
      <c r="J10566" t="str">
        <f t="shared" si="911"/>
        <v>ENG</v>
      </c>
      <c r="L10566">
        <v>2014</v>
      </c>
      <c r="M10566">
        <f t="shared" si="907"/>
        <v>3</v>
      </c>
      <c r="N10566" t="str">
        <f t="shared" si="910"/>
        <v>F</v>
      </c>
      <c r="P10566" t="s">
        <v>28</v>
      </c>
      <c r="Q10566" t="s">
        <v>123</v>
      </c>
      <c r="R10566" t="s">
        <v>20</v>
      </c>
      <c r="W10566">
        <v>16</v>
      </c>
      <c r="X10566">
        <v>8</v>
      </c>
      <c r="Y10566">
        <v>9</v>
      </c>
    </row>
    <row r="10567" spans="1:25" x14ac:dyDescent="0.2">
      <c r="A10567">
        <v>1515332</v>
      </c>
      <c r="B10567" t="s">
        <v>110</v>
      </c>
      <c r="C10567" t="str">
        <f t="shared" si="908"/>
        <v>2011</v>
      </c>
      <c r="D10567" t="s">
        <v>24</v>
      </c>
      <c r="E10567" t="str">
        <f t="shared" si="909"/>
        <v>2011C</v>
      </c>
      <c r="F10567" t="s">
        <v>15</v>
      </c>
      <c r="G10567" t="s">
        <v>43</v>
      </c>
      <c r="H10567" t="s">
        <v>17</v>
      </c>
      <c r="I10567" t="s">
        <v>41</v>
      </c>
      <c r="J10567" t="str">
        <f t="shared" si="911"/>
        <v>ENG</v>
      </c>
      <c r="L10567">
        <v>2014</v>
      </c>
      <c r="M10567">
        <f t="shared" si="907"/>
        <v>3</v>
      </c>
      <c r="N10567" t="str">
        <f t="shared" si="910"/>
        <v>F</v>
      </c>
      <c r="P10567" t="s">
        <v>19</v>
      </c>
      <c r="Q10567" t="s">
        <v>122</v>
      </c>
      <c r="R10567" t="s">
        <v>68</v>
      </c>
    </row>
    <row r="10568" spans="1:25" x14ac:dyDescent="0.2">
      <c r="A10568">
        <v>1515342</v>
      </c>
      <c r="B10568" t="s">
        <v>108</v>
      </c>
      <c r="C10568" t="str">
        <f t="shared" si="908"/>
        <v>2011</v>
      </c>
      <c r="D10568" t="s">
        <v>14</v>
      </c>
      <c r="E10568" t="str">
        <f t="shared" si="909"/>
        <v>2011A</v>
      </c>
      <c r="F10568" t="s">
        <v>15</v>
      </c>
      <c r="G10568" t="s">
        <v>43</v>
      </c>
      <c r="H10568" t="s">
        <v>20</v>
      </c>
      <c r="I10568" t="s">
        <v>22</v>
      </c>
      <c r="J10568" t="str">
        <f t="shared" si="911"/>
        <v>ENG</v>
      </c>
      <c r="L10568">
        <v>2014</v>
      </c>
      <c r="M10568">
        <f t="shared" si="907"/>
        <v>3</v>
      </c>
      <c r="N10568" t="str">
        <f t="shared" si="910"/>
        <v>F</v>
      </c>
      <c r="P10568" t="s">
        <v>19</v>
      </c>
      <c r="Q10568" t="s">
        <v>118</v>
      </c>
      <c r="R10568" t="s">
        <v>20</v>
      </c>
    </row>
    <row r="10569" spans="1:25" x14ac:dyDescent="0.2">
      <c r="A10569">
        <v>1515342</v>
      </c>
      <c r="B10569" t="s">
        <v>108</v>
      </c>
      <c r="C10569" t="str">
        <f t="shared" si="908"/>
        <v>2011</v>
      </c>
      <c r="D10569" t="s">
        <v>20</v>
      </c>
      <c r="E10569" t="str">
        <f t="shared" si="909"/>
        <v>2011B</v>
      </c>
      <c r="F10569" t="s">
        <v>15</v>
      </c>
      <c r="G10569" t="s">
        <v>56</v>
      </c>
      <c r="H10569" t="s">
        <v>24</v>
      </c>
      <c r="I10569" t="s">
        <v>22</v>
      </c>
      <c r="J10569" t="str">
        <f t="shared" si="911"/>
        <v>ENG</v>
      </c>
      <c r="L10569">
        <v>2014</v>
      </c>
      <c r="M10569">
        <f t="shared" si="907"/>
        <v>3</v>
      </c>
      <c r="N10569" t="str">
        <f t="shared" si="910"/>
        <v>F</v>
      </c>
      <c r="P10569" t="s">
        <v>19</v>
      </c>
      <c r="Q10569" t="s">
        <v>121</v>
      </c>
      <c r="R10569" t="s">
        <v>14</v>
      </c>
    </row>
    <row r="10570" spans="1:25" x14ac:dyDescent="0.2">
      <c r="A10570">
        <v>1515410</v>
      </c>
      <c r="B10570" t="s">
        <v>110</v>
      </c>
      <c r="C10570" t="str">
        <f t="shared" si="908"/>
        <v>2011</v>
      </c>
      <c r="D10570" t="s">
        <v>57</v>
      </c>
      <c r="E10570" t="str">
        <f t="shared" si="909"/>
        <v>2011D</v>
      </c>
      <c r="F10570" t="s">
        <v>15</v>
      </c>
      <c r="G10570" t="s">
        <v>56</v>
      </c>
      <c r="H10570" t="s">
        <v>14</v>
      </c>
      <c r="I10570" t="s">
        <v>45</v>
      </c>
      <c r="J10570" t="str">
        <f t="shared" si="911"/>
        <v>SCI</v>
      </c>
      <c r="L10570">
        <v>2014</v>
      </c>
      <c r="M10570">
        <f t="shared" si="907"/>
        <v>3</v>
      </c>
      <c r="N10570" t="str">
        <f t="shared" si="910"/>
        <v>F</v>
      </c>
      <c r="P10570" t="s">
        <v>19</v>
      </c>
      <c r="Q10570" t="s">
        <v>122</v>
      </c>
      <c r="R10570" t="s">
        <v>14</v>
      </c>
      <c r="W10570">
        <v>15</v>
      </c>
      <c r="X10570">
        <v>5</v>
      </c>
      <c r="Y10570">
        <v>7</v>
      </c>
    </row>
    <row r="10571" spans="1:25" x14ac:dyDescent="0.2">
      <c r="A10571">
        <v>1515410</v>
      </c>
      <c r="B10571" t="s">
        <v>110</v>
      </c>
      <c r="C10571" t="str">
        <f t="shared" si="908"/>
        <v>2011</v>
      </c>
      <c r="D10571" t="s">
        <v>24</v>
      </c>
      <c r="E10571" t="str">
        <f t="shared" si="909"/>
        <v>2011C</v>
      </c>
      <c r="F10571" t="s">
        <v>15</v>
      </c>
      <c r="G10571" t="s">
        <v>43</v>
      </c>
      <c r="H10571" t="s">
        <v>24</v>
      </c>
      <c r="I10571" t="s">
        <v>45</v>
      </c>
      <c r="J10571" t="str">
        <f t="shared" si="911"/>
        <v>SCI</v>
      </c>
      <c r="L10571">
        <v>2014</v>
      </c>
      <c r="M10571">
        <f t="shared" si="907"/>
        <v>3</v>
      </c>
      <c r="N10571" t="str">
        <f t="shared" si="910"/>
        <v>F</v>
      </c>
      <c r="P10571" t="s">
        <v>19</v>
      </c>
      <c r="W10571">
        <v>15</v>
      </c>
      <c r="X10571">
        <v>5</v>
      </c>
      <c r="Y10571">
        <v>7</v>
      </c>
    </row>
    <row r="10572" spans="1:25" x14ac:dyDescent="0.2">
      <c r="A10572">
        <v>1515508</v>
      </c>
      <c r="B10572" t="s">
        <v>110</v>
      </c>
      <c r="C10572" t="str">
        <f t="shared" si="908"/>
        <v>2011</v>
      </c>
      <c r="D10572" t="s">
        <v>57</v>
      </c>
      <c r="E10572" t="str">
        <f t="shared" si="909"/>
        <v>2011D</v>
      </c>
      <c r="F10572" t="s">
        <v>15</v>
      </c>
      <c r="G10572" t="s">
        <v>64</v>
      </c>
      <c r="H10572" t="s">
        <v>24</v>
      </c>
      <c r="I10572" t="s">
        <v>18</v>
      </c>
      <c r="J10572" t="str">
        <f t="shared" si="911"/>
        <v>ENG</v>
      </c>
      <c r="L10572">
        <v>2014</v>
      </c>
      <c r="M10572">
        <f t="shared" si="907"/>
        <v>3</v>
      </c>
      <c r="N10572" t="str">
        <f t="shared" si="910"/>
        <v>F</v>
      </c>
      <c r="P10572" t="s">
        <v>19</v>
      </c>
    </row>
    <row r="10573" spans="1:25" x14ac:dyDescent="0.2">
      <c r="A10573">
        <v>1515592</v>
      </c>
      <c r="B10573" t="s">
        <v>108</v>
      </c>
      <c r="C10573" t="str">
        <f t="shared" si="908"/>
        <v>2011</v>
      </c>
      <c r="D10573" t="s">
        <v>20</v>
      </c>
      <c r="E10573" t="str">
        <f t="shared" si="909"/>
        <v>2011B</v>
      </c>
      <c r="F10573" t="s">
        <v>15</v>
      </c>
      <c r="G10573" t="s">
        <v>56</v>
      </c>
      <c r="H10573" t="s">
        <v>14</v>
      </c>
      <c r="I10573" t="s">
        <v>18</v>
      </c>
      <c r="J10573" t="str">
        <f t="shared" si="911"/>
        <v>ENG</v>
      </c>
      <c r="L10573">
        <v>2014</v>
      </c>
      <c r="M10573">
        <f t="shared" si="907"/>
        <v>3</v>
      </c>
      <c r="N10573" t="str">
        <f t="shared" si="910"/>
        <v>F</v>
      </c>
      <c r="P10573" t="s">
        <v>19</v>
      </c>
      <c r="Q10573" t="s">
        <v>123</v>
      </c>
      <c r="R10573" t="s">
        <v>20</v>
      </c>
    </row>
    <row r="10574" spans="1:25" x14ac:dyDescent="0.2">
      <c r="A10574">
        <v>1515614</v>
      </c>
      <c r="B10574" t="s">
        <v>108</v>
      </c>
      <c r="C10574" t="str">
        <f t="shared" si="908"/>
        <v>2011</v>
      </c>
      <c r="D10574" t="s">
        <v>14</v>
      </c>
      <c r="E10574" t="str">
        <f t="shared" si="909"/>
        <v>2011A</v>
      </c>
      <c r="F10574" t="s">
        <v>15</v>
      </c>
      <c r="G10574" t="s">
        <v>43</v>
      </c>
      <c r="H10574" t="s">
        <v>24</v>
      </c>
      <c r="I10574" t="s">
        <v>41</v>
      </c>
      <c r="J10574" t="str">
        <f t="shared" si="911"/>
        <v>ENG</v>
      </c>
      <c r="L10574">
        <v>2014</v>
      </c>
      <c r="M10574">
        <f t="shared" si="907"/>
        <v>3</v>
      </c>
      <c r="N10574" t="str">
        <f t="shared" si="910"/>
        <v>F</v>
      </c>
      <c r="P10574" t="s">
        <v>19</v>
      </c>
      <c r="Q10574" t="s">
        <v>118</v>
      </c>
      <c r="R10574" t="s">
        <v>14</v>
      </c>
      <c r="W10574">
        <v>5.3333329999999997</v>
      </c>
      <c r="X10574">
        <v>2</v>
      </c>
      <c r="Y10574">
        <v>2</v>
      </c>
    </row>
    <row r="10575" spans="1:25" x14ac:dyDescent="0.2">
      <c r="A10575">
        <v>1515614</v>
      </c>
      <c r="B10575" t="s">
        <v>108</v>
      </c>
      <c r="C10575" t="str">
        <f t="shared" si="908"/>
        <v>2011</v>
      </c>
      <c r="D10575" t="s">
        <v>20</v>
      </c>
      <c r="E10575" t="str">
        <f t="shared" si="909"/>
        <v>2011B</v>
      </c>
      <c r="F10575" t="s">
        <v>15</v>
      </c>
      <c r="G10575" t="s">
        <v>56</v>
      </c>
      <c r="H10575" t="s">
        <v>24</v>
      </c>
      <c r="I10575" t="s">
        <v>41</v>
      </c>
      <c r="J10575" t="str">
        <f t="shared" si="911"/>
        <v>ENG</v>
      </c>
      <c r="L10575">
        <v>2014</v>
      </c>
      <c r="M10575">
        <f t="shared" si="907"/>
        <v>3</v>
      </c>
      <c r="N10575" t="str">
        <f t="shared" si="910"/>
        <v>F</v>
      </c>
      <c r="P10575" t="s">
        <v>19</v>
      </c>
      <c r="Q10575" t="s">
        <v>121</v>
      </c>
      <c r="R10575" t="s">
        <v>20</v>
      </c>
      <c r="W10575">
        <v>5.3333329999999997</v>
      </c>
      <c r="X10575">
        <v>2</v>
      </c>
      <c r="Y10575">
        <v>2</v>
      </c>
    </row>
    <row r="10576" spans="1:25" x14ac:dyDescent="0.2">
      <c r="A10576">
        <v>1515764</v>
      </c>
      <c r="B10576" t="s">
        <v>108</v>
      </c>
      <c r="C10576" t="str">
        <f t="shared" si="908"/>
        <v>2011</v>
      </c>
      <c r="D10576" t="s">
        <v>14</v>
      </c>
      <c r="E10576" t="str">
        <f t="shared" si="909"/>
        <v>2011A</v>
      </c>
      <c r="F10576" t="s">
        <v>15</v>
      </c>
      <c r="G10576" t="s">
        <v>16</v>
      </c>
      <c r="H10576" t="s">
        <v>14</v>
      </c>
      <c r="I10576" t="s">
        <v>22</v>
      </c>
      <c r="J10576" t="str">
        <f t="shared" si="911"/>
        <v>ENG</v>
      </c>
      <c r="L10576">
        <v>2014</v>
      </c>
      <c r="M10576">
        <f t="shared" si="907"/>
        <v>3</v>
      </c>
      <c r="N10576" t="str">
        <f t="shared" si="910"/>
        <v>F</v>
      </c>
      <c r="P10576" t="s">
        <v>19</v>
      </c>
      <c r="Q10576" t="s">
        <v>116</v>
      </c>
      <c r="R10576" t="s">
        <v>20</v>
      </c>
      <c r="W10576">
        <v>16</v>
      </c>
      <c r="X10576">
        <v>8</v>
      </c>
      <c r="Y10576">
        <v>8</v>
      </c>
    </row>
    <row r="10577" spans="1:25" x14ac:dyDescent="0.2">
      <c r="A10577">
        <v>1515764</v>
      </c>
      <c r="B10577" t="s">
        <v>108</v>
      </c>
      <c r="C10577" t="str">
        <f t="shared" si="908"/>
        <v>2011</v>
      </c>
      <c r="D10577" t="s">
        <v>20</v>
      </c>
      <c r="E10577" t="str">
        <f t="shared" si="909"/>
        <v>2011B</v>
      </c>
      <c r="F10577" t="s">
        <v>15</v>
      </c>
      <c r="G10577" t="s">
        <v>64</v>
      </c>
      <c r="H10577" t="s">
        <v>14</v>
      </c>
      <c r="I10577" t="s">
        <v>22</v>
      </c>
      <c r="J10577" t="str">
        <f t="shared" si="911"/>
        <v>ENG</v>
      </c>
      <c r="L10577">
        <v>2014</v>
      </c>
      <c r="M10577">
        <f t="shared" si="907"/>
        <v>3</v>
      </c>
      <c r="N10577" t="str">
        <f t="shared" si="910"/>
        <v>F</v>
      </c>
      <c r="P10577" t="s">
        <v>19</v>
      </c>
      <c r="Q10577" t="s">
        <v>123</v>
      </c>
      <c r="R10577" t="s">
        <v>14</v>
      </c>
      <c r="W10577">
        <v>16</v>
      </c>
      <c r="X10577">
        <v>8</v>
      </c>
      <c r="Y10577">
        <v>8</v>
      </c>
    </row>
    <row r="10578" spans="1:25" x14ac:dyDescent="0.2">
      <c r="A10578">
        <v>1515766</v>
      </c>
      <c r="B10578" t="s">
        <v>108</v>
      </c>
      <c r="C10578" t="str">
        <f t="shared" si="908"/>
        <v>2011</v>
      </c>
      <c r="D10578" t="s">
        <v>14</v>
      </c>
      <c r="E10578" t="str">
        <f t="shared" si="909"/>
        <v>2011A</v>
      </c>
      <c r="F10578" t="s">
        <v>15</v>
      </c>
      <c r="G10578" t="s">
        <v>43</v>
      </c>
      <c r="H10578" t="s">
        <v>24</v>
      </c>
      <c r="I10578" t="s">
        <v>34</v>
      </c>
      <c r="J10578" t="str">
        <f t="shared" si="911"/>
        <v>MAT</v>
      </c>
      <c r="L10578">
        <v>2014</v>
      </c>
      <c r="M10578">
        <f t="shared" si="907"/>
        <v>3</v>
      </c>
      <c r="N10578" t="str">
        <f t="shared" si="910"/>
        <v>F</v>
      </c>
      <c r="P10578" t="s">
        <v>28</v>
      </c>
      <c r="Q10578" t="s">
        <v>118</v>
      </c>
      <c r="R10578" t="s">
        <v>24</v>
      </c>
    </row>
    <row r="10579" spans="1:25" x14ac:dyDescent="0.2">
      <c r="A10579">
        <v>1515766</v>
      </c>
      <c r="B10579" t="s">
        <v>108</v>
      </c>
      <c r="C10579" t="str">
        <f t="shared" si="908"/>
        <v>2011</v>
      </c>
      <c r="D10579" t="s">
        <v>20</v>
      </c>
      <c r="E10579" t="str">
        <f t="shared" si="909"/>
        <v>2011B</v>
      </c>
      <c r="F10579" t="s">
        <v>15</v>
      </c>
      <c r="G10579" t="s">
        <v>56</v>
      </c>
      <c r="H10579" t="s">
        <v>17</v>
      </c>
      <c r="I10579" t="s">
        <v>34</v>
      </c>
      <c r="J10579" t="str">
        <f t="shared" si="911"/>
        <v>MAT</v>
      </c>
      <c r="L10579">
        <v>2014</v>
      </c>
      <c r="M10579">
        <f t="shared" si="907"/>
        <v>3</v>
      </c>
      <c r="N10579" t="str">
        <f t="shared" si="910"/>
        <v>F</v>
      </c>
      <c r="P10579" t="s">
        <v>28</v>
      </c>
      <c r="Q10579" t="s">
        <v>121</v>
      </c>
      <c r="R10579" t="s">
        <v>17</v>
      </c>
    </row>
    <row r="10580" spans="1:25" x14ac:dyDescent="0.2">
      <c r="A10580">
        <v>1515842</v>
      </c>
      <c r="B10580" t="s">
        <v>115</v>
      </c>
      <c r="C10580" t="str">
        <f t="shared" si="908"/>
        <v>2012</v>
      </c>
      <c r="D10580" t="s">
        <v>14</v>
      </c>
      <c r="E10580" t="str">
        <f t="shared" si="909"/>
        <v>2012A</v>
      </c>
      <c r="F10580" t="s">
        <v>15</v>
      </c>
      <c r="G10580" t="s">
        <v>43</v>
      </c>
      <c r="H10580" t="s">
        <v>24</v>
      </c>
      <c r="I10580" t="s">
        <v>33</v>
      </c>
      <c r="J10580" t="str">
        <f t="shared" si="911"/>
        <v>ENG</v>
      </c>
      <c r="L10580">
        <v>2015</v>
      </c>
      <c r="M10580">
        <f t="shared" si="907"/>
        <v>3</v>
      </c>
      <c r="N10580" t="str">
        <f t="shared" si="910"/>
        <v>F</v>
      </c>
      <c r="P10580" t="s">
        <v>28</v>
      </c>
      <c r="Q10580" t="s">
        <v>116</v>
      </c>
      <c r="R10580" t="s">
        <v>17</v>
      </c>
      <c r="W10580">
        <v>15</v>
      </c>
      <c r="X10580">
        <v>4</v>
      </c>
      <c r="Y10580">
        <v>5</v>
      </c>
    </row>
    <row r="10581" spans="1:25" x14ac:dyDescent="0.2">
      <c r="A10581">
        <v>1516164</v>
      </c>
      <c r="B10581" t="s">
        <v>110</v>
      </c>
      <c r="C10581" t="str">
        <f t="shared" si="908"/>
        <v>2011</v>
      </c>
      <c r="D10581" t="s">
        <v>24</v>
      </c>
      <c r="E10581" t="str">
        <f t="shared" si="909"/>
        <v>2011C</v>
      </c>
      <c r="F10581" t="s">
        <v>15</v>
      </c>
      <c r="G10581" t="s">
        <v>43</v>
      </c>
      <c r="H10581" t="s">
        <v>20</v>
      </c>
      <c r="I10581" t="s">
        <v>41</v>
      </c>
      <c r="J10581" t="str">
        <f t="shared" si="911"/>
        <v>ENG</v>
      </c>
      <c r="L10581">
        <v>2014</v>
      </c>
      <c r="M10581">
        <f t="shared" si="907"/>
        <v>3</v>
      </c>
      <c r="N10581" t="str">
        <f t="shared" si="910"/>
        <v>F</v>
      </c>
      <c r="P10581" t="s">
        <v>28</v>
      </c>
      <c r="Q10581" t="s">
        <v>116</v>
      </c>
      <c r="R10581" t="s">
        <v>20</v>
      </c>
    </row>
    <row r="10582" spans="1:25" x14ac:dyDescent="0.2">
      <c r="A10582">
        <v>1516164</v>
      </c>
      <c r="B10582" t="s">
        <v>110</v>
      </c>
      <c r="C10582" t="str">
        <f t="shared" si="908"/>
        <v>2011</v>
      </c>
      <c r="D10582" t="s">
        <v>57</v>
      </c>
      <c r="E10582" t="str">
        <f t="shared" si="909"/>
        <v>2011D</v>
      </c>
      <c r="F10582" t="s">
        <v>15</v>
      </c>
      <c r="G10582" t="s">
        <v>56</v>
      </c>
      <c r="H10582" t="s">
        <v>24</v>
      </c>
      <c r="I10582" t="s">
        <v>41</v>
      </c>
      <c r="J10582" t="str">
        <f t="shared" si="911"/>
        <v>ENG</v>
      </c>
      <c r="L10582">
        <v>2014</v>
      </c>
      <c r="M10582">
        <f t="shared" si="907"/>
        <v>3</v>
      </c>
      <c r="N10582" t="str">
        <f t="shared" si="910"/>
        <v>F</v>
      </c>
      <c r="P10582" t="s">
        <v>28</v>
      </c>
      <c r="Q10582" t="s">
        <v>123</v>
      </c>
      <c r="R10582" t="s">
        <v>14</v>
      </c>
    </row>
    <row r="10583" spans="1:25" x14ac:dyDescent="0.2">
      <c r="A10583">
        <v>1516232</v>
      </c>
      <c r="B10583" t="s">
        <v>110</v>
      </c>
      <c r="C10583" t="str">
        <f t="shared" si="908"/>
        <v>2011</v>
      </c>
      <c r="D10583" t="s">
        <v>24</v>
      </c>
      <c r="E10583" t="str">
        <f t="shared" si="909"/>
        <v>2011C</v>
      </c>
      <c r="F10583" t="s">
        <v>15</v>
      </c>
      <c r="G10583" t="s">
        <v>43</v>
      </c>
      <c r="H10583" t="s">
        <v>20</v>
      </c>
      <c r="I10583" t="s">
        <v>27</v>
      </c>
      <c r="J10583" t="str">
        <f t="shared" si="911"/>
        <v>ENG</v>
      </c>
      <c r="L10583">
        <v>2014</v>
      </c>
      <c r="M10583">
        <f t="shared" si="907"/>
        <v>3</v>
      </c>
      <c r="N10583" t="str">
        <f t="shared" si="910"/>
        <v>F</v>
      </c>
      <c r="P10583" t="s">
        <v>28</v>
      </c>
      <c r="Q10583" t="s">
        <v>122</v>
      </c>
      <c r="R10583" t="s">
        <v>20</v>
      </c>
    </row>
    <row r="10584" spans="1:25" x14ac:dyDescent="0.2">
      <c r="A10584">
        <v>1516232</v>
      </c>
      <c r="B10584" t="s">
        <v>110</v>
      </c>
      <c r="C10584" t="str">
        <f t="shared" si="908"/>
        <v>2011</v>
      </c>
      <c r="D10584" t="s">
        <v>57</v>
      </c>
      <c r="E10584" t="str">
        <f t="shared" si="909"/>
        <v>2011D</v>
      </c>
      <c r="F10584" t="s">
        <v>15</v>
      </c>
      <c r="G10584" t="s">
        <v>56</v>
      </c>
      <c r="H10584" t="s">
        <v>20</v>
      </c>
      <c r="I10584" t="s">
        <v>27</v>
      </c>
      <c r="J10584" t="str">
        <f t="shared" si="911"/>
        <v>ENG</v>
      </c>
      <c r="L10584">
        <v>2014</v>
      </c>
      <c r="M10584">
        <f t="shared" si="907"/>
        <v>3</v>
      </c>
      <c r="N10584" t="str">
        <f t="shared" si="910"/>
        <v>F</v>
      </c>
      <c r="P10584" t="s">
        <v>28</v>
      </c>
      <c r="Q10584" t="s">
        <v>126</v>
      </c>
      <c r="R10584" t="s">
        <v>14</v>
      </c>
    </row>
    <row r="10585" spans="1:25" x14ac:dyDescent="0.2">
      <c r="A10585">
        <v>1516284</v>
      </c>
      <c r="B10585" t="s">
        <v>110</v>
      </c>
      <c r="C10585" t="str">
        <f t="shared" si="908"/>
        <v>2011</v>
      </c>
      <c r="D10585" t="s">
        <v>24</v>
      </c>
      <c r="E10585" t="str">
        <f t="shared" si="909"/>
        <v>2011C</v>
      </c>
      <c r="F10585" t="s">
        <v>15</v>
      </c>
      <c r="G10585" t="s">
        <v>43</v>
      </c>
      <c r="H10585" t="s">
        <v>24</v>
      </c>
      <c r="I10585" t="s">
        <v>22</v>
      </c>
      <c r="J10585" t="str">
        <f t="shared" si="911"/>
        <v>ENG</v>
      </c>
      <c r="L10585">
        <v>2014</v>
      </c>
      <c r="M10585">
        <f t="shared" si="907"/>
        <v>3</v>
      </c>
      <c r="N10585" t="str">
        <f t="shared" si="910"/>
        <v>F</v>
      </c>
      <c r="P10585" t="s">
        <v>19</v>
      </c>
      <c r="Q10585" t="s">
        <v>121</v>
      </c>
      <c r="R10585" t="s">
        <v>24</v>
      </c>
      <c r="W10585">
        <v>12.333333</v>
      </c>
      <c r="X10585">
        <v>4</v>
      </c>
      <c r="Y10585">
        <v>0</v>
      </c>
    </row>
    <row r="10586" spans="1:25" x14ac:dyDescent="0.2">
      <c r="A10586">
        <v>1516284</v>
      </c>
      <c r="B10586" t="s">
        <v>110</v>
      </c>
      <c r="C10586" t="str">
        <f t="shared" si="908"/>
        <v>2011</v>
      </c>
      <c r="D10586" t="s">
        <v>57</v>
      </c>
      <c r="E10586" t="str">
        <f t="shared" si="909"/>
        <v>2011D</v>
      </c>
      <c r="F10586" t="s">
        <v>15</v>
      </c>
      <c r="G10586" t="s">
        <v>56</v>
      </c>
      <c r="H10586" t="s">
        <v>17</v>
      </c>
      <c r="I10586" t="s">
        <v>22</v>
      </c>
      <c r="J10586" t="str">
        <f t="shared" si="911"/>
        <v>ENG</v>
      </c>
      <c r="L10586">
        <v>2014</v>
      </c>
      <c r="M10586">
        <f t="shared" si="907"/>
        <v>3</v>
      </c>
      <c r="N10586" t="str">
        <f t="shared" si="910"/>
        <v>F</v>
      </c>
      <c r="P10586" t="s">
        <v>19</v>
      </c>
      <c r="Q10586" t="s">
        <v>116</v>
      </c>
      <c r="R10586" t="s">
        <v>24</v>
      </c>
      <c r="W10586">
        <v>12.333333</v>
      </c>
      <c r="X10586">
        <v>4</v>
      </c>
      <c r="Y10586">
        <v>0</v>
      </c>
    </row>
    <row r="10587" spans="1:25" x14ac:dyDescent="0.2">
      <c r="A10587">
        <v>1516290</v>
      </c>
      <c r="B10587" t="s">
        <v>108</v>
      </c>
      <c r="C10587" t="str">
        <f t="shared" si="908"/>
        <v>2011</v>
      </c>
      <c r="D10587" t="s">
        <v>20</v>
      </c>
      <c r="E10587" t="str">
        <f t="shared" si="909"/>
        <v>2011B</v>
      </c>
      <c r="F10587" t="s">
        <v>15</v>
      </c>
      <c r="G10587" t="s">
        <v>56</v>
      </c>
      <c r="H10587" t="s">
        <v>20</v>
      </c>
      <c r="I10587" t="s">
        <v>18</v>
      </c>
      <c r="J10587" t="str">
        <f t="shared" si="911"/>
        <v>ENG</v>
      </c>
      <c r="L10587">
        <v>2014</v>
      </c>
      <c r="M10587">
        <f t="shared" si="907"/>
        <v>3</v>
      </c>
      <c r="N10587" t="str">
        <f t="shared" si="910"/>
        <v>F</v>
      </c>
      <c r="P10587" t="s">
        <v>19</v>
      </c>
      <c r="Q10587" t="s">
        <v>121</v>
      </c>
      <c r="R10587" t="s">
        <v>20</v>
      </c>
    </row>
    <row r="10588" spans="1:25" x14ac:dyDescent="0.2">
      <c r="A10588">
        <v>1516290</v>
      </c>
      <c r="B10588" t="s">
        <v>108</v>
      </c>
      <c r="C10588" t="str">
        <f t="shared" si="908"/>
        <v>2011</v>
      </c>
      <c r="D10588" t="s">
        <v>14</v>
      </c>
      <c r="E10588" t="str">
        <f t="shared" si="909"/>
        <v>2011A</v>
      </c>
      <c r="F10588" t="s">
        <v>15</v>
      </c>
      <c r="G10588" t="s">
        <v>43</v>
      </c>
      <c r="H10588" t="s">
        <v>24</v>
      </c>
      <c r="I10588" t="s">
        <v>18</v>
      </c>
      <c r="J10588" t="str">
        <f t="shared" si="911"/>
        <v>ENG</v>
      </c>
      <c r="L10588">
        <v>2014</v>
      </c>
      <c r="M10588">
        <f t="shared" si="907"/>
        <v>3</v>
      </c>
      <c r="N10588" t="str">
        <f t="shared" si="910"/>
        <v>F</v>
      </c>
      <c r="P10588" t="s">
        <v>19</v>
      </c>
      <c r="Q10588" t="s">
        <v>118</v>
      </c>
      <c r="R10588" t="s">
        <v>24</v>
      </c>
    </row>
    <row r="10589" spans="1:25" x14ac:dyDescent="0.2">
      <c r="A10589">
        <v>1516318</v>
      </c>
      <c r="B10589" t="s">
        <v>115</v>
      </c>
      <c r="C10589" t="str">
        <f t="shared" si="908"/>
        <v>2012</v>
      </c>
      <c r="D10589" t="s">
        <v>14</v>
      </c>
      <c r="E10589" t="str">
        <f t="shared" si="909"/>
        <v>2012A</v>
      </c>
      <c r="F10589" t="s">
        <v>15</v>
      </c>
      <c r="G10589" t="s">
        <v>52</v>
      </c>
      <c r="H10589" t="s">
        <v>14</v>
      </c>
      <c r="I10589" t="s">
        <v>53</v>
      </c>
      <c r="J10589" t="str">
        <f t="shared" si="911"/>
        <v>ENG</v>
      </c>
      <c r="L10589">
        <v>2014</v>
      </c>
      <c r="M10589">
        <f t="shared" si="907"/>
        <v>2</v>
      </c>
      <c r="N10589" t="str">
        <f t="shared" si="910"/>
        <v>U</v>
      </c>
      <c r="P10589" t="s">
        <v>19</v>
      </c>
      <c r="Q10589" t="s">
        <v>136</v>
      </c>
      <c r="R10589" t="s">
        <v>14</v>
      </c>
      <c r="S10589" t="s">
        <v>127</v>
      </c>
      <c r="T10589" t="s">
        <v>14</v>
      </c>
      <c r="W10589">
        <v>15</v>
      </c>
      <c r="X10589">
        <v>8</v>
      </c>
      <c r="Y10589">
        <v>8</v>
      </c>
    </row>
    <row r="10590" spans="1:25" x14ac:dyDescent="0.2">
      <c r="A10590">
        <v>1516318</v>
      </c>
      <c r="B10590" t="s">
        <v>108</v>
      </c>
      <c r="C10590" t="str">
        <f t="shared" si="908"/>
        <v>2011</v>
      </c>
      <c r="D10590" t="s">
        <v>14</v>
      </c>
      <c r="E10590" t="str">
        <f t="shared" si="909"/>
        <v>2011A</v>
      </c>
      <c r="F10590" t="s">
        <v>15</v>
      </c>
      <c r="G10590" t="s">
        <v>16</v>
      </c>
      <c r="H10590" t="s">
        <v>14</v>
      </c>
      <c r="I10590" t="s">
        <v>53</v>
      </c>
      <c r="J10590" t="str">
        <f t="shared" si="911"/>
        <v>ENG</v>
      </c>
      <c r="L10590">
        <v>2014</v>
      </c>
      <c r="M10590">
        <f t="shared" si="907"/>
        <v>3</v>
      </c>
      <c r="N10590" t="str">
        <f t="shared" si="910"/>
        <v>F</v>
      </c>
      <c r="P10590" t="s">
        <v>19</v>
      </c>
      <c r="Q10590" t="s">
        <v>116</v>
      </c>
      <c r="R10590" t="s">
        <v>14</v>
      </c>
      <c r="W10590">
        <v>15</v>
      </c>
      <c r="X10590">
        <v>8</v>
      </c>
      <c r="Y10590">
        <v>8</v>
      </c>
    </row>
    <row r="10591" spans="1:25" x14ac:dyDescent="0.2">
      <c r="A10591">
        <v>1516318</v>
      </c>
      <c r="B10591" t="s">
        <v>108</v>
      </c>
      <c r="C10591" t="str">
        <f t="shared" si="908"/>
        <v>2011</v>
      </c>
      <c r="D10591" t="s">
        <v>20</v>
      </c>
      <c r="E10591" t="str">
        <f t="shared" si="909"/>
        <v>2011B</v>
      </c>
      <c r="F10591" t="s">
        <v>15</v>
      </c>
      <c r="G10591" t="s">
        <v>64</v>
      </c>
      <c r="H10591" t="s">
        <v>14</v>
      </c>
      <c r="I10591" t="s">
        <v>53</v>
      </c>
      <c r="J10591" t="str">
        <f t="shared" si="911"/>
        <v>ENG</v>
      </c>
      <c r="L10591">
        <v>2014</v>
      </c>
      <c r="M10591">
        <f t="shared" si="907"/>
        <v>3</v>
      </c>
      <c r="N10591" t="str">
        <f t="shared" si="910"/>
        <v>F</v>
      </c>
      <c r="P10591" t="s">
        <v>19</v>
      </c>
      <c r="Q10591" t="s">
        <v>123</v>
      </c>
      <c r="R10591" t="s">
        <v>14</v>
      </c>
      <c r="W10591">
        <v>15</v>
      </c>
      <c r="X10591">
        <v>8</v>
      </c>
      <c r="Y10591">
        <v>8</v>
      </c>
    </row>
    <row r="10592" spans="1:25" x14ac:dyDescent="0.2">
      <c r="A10592">
        <v>1516318</v>
      </c>
      <c r="B10592" t="s">
        <v>110</v>
      </c>
      <c r="C10592" t="str">
        <f t="shared" si="908"/>
        <v>2011</v>
      </c>
      <c r="D10592" t="s">
        <v>24</v>
      </c>
      <c r="E10592" t="str">
        <f t="shared" si="909"/>
        <v>2011C</v>
      </c>
      <c r="F10592" t="s">
        <v>15</v>
      </c>
      <c r="G10592" t="s">
        <v>36</v>
      </c>
      <c r="H10592" t="s">
        <v>14</v>
      </c>
      <c r="I10592" t="s">
        <v>53</v>
      </c>
      <c r="J10592" t="str">
        <f t="shared" si="911"/>
        <v>ENG</v>
      </c>
      <c r="L10592">
        <v>2014</v>
      </c>
      <c r="M10592">
        <f t="shared" si="907"/>
        <v>3</v>
      </c>
      <c r="N10592" t="str">
        <f t="shared" si="910"/>
        <v>F</v>
      </c>
      <c r="P10592" t="s">
        <v>19</v>
      </c>
      <c r="Q10592" t="s">
        <v>122</v>
      </c>
      <c r="R10592" t="s">
        <v>14</v>
      </c>
      <c r="W10592">
        <v>15</v>
      </c>
      <c r="X10592">
        <v>8</v>
      </c>
      <c r="Y10592">
        <v>8</v>
      </c>
    </row>
    <row r="10593" spans="1:25" x14ac:dyDescent="0.2">
      <c r="A10593">
        <v>1516318</v>
      </c>
      <c r="B10593" t="s">
        <v>110</v>
      </c>
      <c r="C10593" t="str">
        <f t="shared" si="908"/>
        <v>2011</v>
      </c>
      <c r="D10593" t="s">
        <v>57</v>
      </c>
      <c r="E10593" t="str">
        <f t="shared" si="909"/>
        <v>2011D</v>
      </c>
      <c r="F10593" t="s">
        <v>15</v>
      </c>
      <c r="G10593" t="s">
        <v>59</v>
      </c>
      <c r="H10593" t="s">
        <v>14</v>
      </c>
      <c r="I10593" t="s">
        <v>53</v>
      </c>
      <c r="J10593" t="str">
        <f t="shared" si="911"/>
        <v>ENG</v>
      </c>
      <c r="L10593">
        <v>2014</v>
      </c>
      <c r="M10593">
        <f t="shared" si="907"/>
        <v>3</v>
      </c>
      <c r="N10593" t="str">
        <f t="shared" si="910"/>
        <v>F</v>
      </c>
      <c r="P10593" t="s">
        <v>19</v>
      </c>
      <c r="Q10593" t="s">
        <v>120</v>
      </c>
      <c r="R10593" t="s">
        <v>14</v>
      </c>
      <c r="W10593">
        <v>15</v>
      </c>
      <c r="X10593">
        <v>8</v>
      </c>
      <c r="Y10593">
        <v>8</v>
      </c>
    </row>
    <row r="10594" spans="1:25" x14ac:dyDescent="0.2">
      <c r="A10594">
        <v>1516526</v>
      </c>
      <c r="B10594" t="s">
        <v>108</v>
      </c>
      <c r="C10594" t="str">
        <f t="shared" si="908"/>
        <v>2011</v>
      </c>
      <c r="D10594" t="s">
        <v>14</v>
      </c>
      <c r="E10594" t="str">
        <f t="shared" si="909"/>
        <v>2011A</v>
      </c>
      <c r="F10594" t="s">
        <v>15</v>
      </c>
      <c r="G10594" t="s">
        <v>43</v>
      </c>
      <c r="H10594" t="s">
        <v>20</v>
      </c>
      <c r="I10594" t="s">
        <v>18</v>
      </c>
      <c r="J10594" t="str">
        <f t="shared" si="911"/>
        <v>ENG</v>
      </c>
      <c r="L10594">
        <v>2014</v>
      </c>
      <c r="M10594">
        <f t="shared" si="907"/>
        <v>3</v>
      </c>
      <c r="N10594" t="str">
        <f t="shared" si="910"/>
        <v>F</v>
      </c>
      <c r="P10594" t="s">
        <v>19</v>
      </c>
      <c r="Q10594" t="s">
        <v>116</v>
      </c>
      <c r="R10594" t="s">
        <v>24</v>
      </c>
    </row>
    <row r="10595" spans="1:25" x14ac:dyDescent="0.2">
      <c r="A10595">
        <v>1516526</v>
      </c>
      <c r="B10595" t="s">
        <v>108</v>
      </c>
      <c r="C10595" t="str">
        <f t="shared" si="908"/>
        <v>2011</v>
      </c>
      <c r="D10595" t="s">
        <v>20</v>
      </c>
      <c r="E10595" t="str">
        <f t="shared" si="909"/>
        <v>2011B</v>
      </c>
      <c r="F10595" t="s">
        <v>15</v>
      </c>
      <c r="G10595" t="s">
        <v>56</v>
      </c>
      <c r="H10595" t="s">
        <v>20</v>
      </c>
      <c r="I10595" t="s">
        <v>18</v>
      </c>
      <c r="J10595" t="str">
        <f t="shared" si="911"/>
        <v>ENG</v>
      </c>
      <c r="L10595">
        <v>2014</v>
      </c>
      <c r="M10595">
        <f t="shared" si="907"/>
        <v>3</v>
      </c>
      <c r="N10595" t="str">
        <f t="shared" si="910"/>
        <v>F</v>
      </c>
      <c r="P10595" t="s">
        <v>19</v>
      </c>
      <c r="Q10595" t="s">
        <v>123</v>
      </c>
      <c r="R10595" t="s">
        <v>24</v>
      </c>
    </row>
    <row r="10596" spans="1:25" x14ac:dyDescent="0.2">
      <c r="A10596">
        <v>1516542</v>
      </c>
      <c r="B10596" t="s">
        <v>110</v>
      </c>
      <c r="C10596" t="str">
        <f t="shared" si="908"/>
        <v>2011</v>
      </c>
      <c r="D10596" t="s">
        <v>24</v>
      </c>
      <c r="E10596" t="str">
        <f t="shared" si="909"/>
        <v>2011C</v>
      </c>
      <c r="F10596" t="s">
        <v>15</v>
      </c>
      <c r="G10596" t="s">
        <v>43</v>
      </c>
      <c r="H10596" t="s">
        <v>14</v>
      </c>
      <c r="I10596" t="s">
        <v>41</v>
      </c>
      <c r="J10596" t="str">
        <f t="shared" si="911"/>
        <v>ENG</v>
      </c>
      <c r="L10596">
        <v>2014</v>
      </c>
      <c r="M10596">
        <f t="shared" si="907"/>
        <v>3</v>
      </c>
      <c r="N10596" t="str">
        <f t="shared" si="910"/>
        <v>F</v>
      </c>
      <c r="P10596" t="s">
        <v>28</v>
      </c>
      <c r="Q10596" t="s">
        <v>121</v>
      </c>
      <c r="R10596" t="s">
        <v>20</v>
      </c>
      <c r="W10596">
        <v>12</v>
      </c>
      <c r="X10596">
        <v>5</v>
      </c>
      <c r="Y10596">
        <v>4</v>
      </c>
    </row>
    <row r="10597" spans="1:25" x14ac:dyDescent="0.2">
      <c r="A10597">
        <v>1516542</v>
      </c>
      <c r="B10597" t="s">
        <v>110</v>
      </c>
      <c r="C10597" t="str">
        <f t="shared" si="908"/>
        <v>2011</v>
      </c>
      <c r="D10597" t="s">
        <v>57</v>
      </c>
      <c r="E10597" t="str">
        <f t="shared" si="909"/>
        <v>2011D</v>
      </c>
      <c r="F10597" t="s">
        <v>15</v>
      </c>
      <c r="G10597" t="s">
        <v>56</v>
      </c>
      <c r="H10597" t="s">
        <v>20</v>
      </c>
      <c r="I10597" t="s">
        <v>41</v>
      </c>
      <c r="J10597" t="str">
        <f t="shared" si="911"/>
        <v>ENG</v>
      </c>
      <c r="L10597">
        <v>2014</v>
      </c>
      <c r="M10597">
        <f t="shared" si="907"/>
        <v>3</v>
      </c>
      <c r="N10597" t="str">
        <f t="shared" si="910"/>
        <v>F</v>
      </c>
      <c r="P10597" t="s">
        <v>28</v>
      </c>
      <c r="Q10597" t="s">
        <v>116</v>
      </c>
      <c r="R10597" t="s">
        <v>24</v>
      </c>
      <c r="W10597">
        <v>12</v>
      </c>
      <c r="X10597">
        <v>5</v>
      </c>
      <c r="Y10597">
        <v>4</v>
      </c>
    </row>
    <row r="10598" spans="1:25" x14ac:dyDescent="0.2">
      <c r="A10598">
        <v>1516570</v>
      </c>
      <c r="B10598" t="s">
        <v>108</v>
      </c>
      <c r="C10598" t="str">
        <f t="shared" si="908"/>
        <v>2011</v>
      </c>
      <c r="D10598" t="s">
        <v>20</v>
      </c>
      <c r="E10598" t="str">
        <f t="shared" si="909"/>
        <v>2011B</v>
      </c>
      <c r="F10598" t="s">
        <v>15</v>
      </c>
      <c r="G10598" t="s">
        <v>64</v>
      </c>
      <c r="H10598" t="s">
        <v>14</v>
      </c>
      <c r="I10598" t="s">
        <v>32</v>
      </c>
      <c r="J10598" t="str">
        <f t="shared" si="911"/>
        <v>OTH</v>
      </c>
      <c r="L10598">
        <v>2014</v>
      </c>
      <c r="M10598">
        <f t="shared" si="907"/>
        <v>3</v>
      </c>
      <c r="N10598" t="str">
        <f t="shared" si="910"/>
        <v>F</v>
      </c>
      <c r="P10598" t="s">
        <v>28</v>
      </c>
      <c r="Q10598" t="s">
        <v>123</v>
      </c>
      <c r="R10598" t="s">
        <v>14</v>
      </c>
    </row>
    <row r="10599" spans="1:25" x14ac:dyDescent="0.2">
      <c r="A10599">
        <v>1516582</v>
      </c>
      <c r="B10599" t="s">
        <v>110</v>
      </c>
      <c r="C10599" t="str">
        <f t="shared" si="908"/>
        <v>2011</v>
      </c>
      <c r="D10599" t="s">
        <v>24</v>
      </c>
      <c r="E10599" t="str">
        <f t="shared" si="909"/>
        <v>2011C</v>
      </c>
      <c r="F10599" t="s">
        <v>15</v>
      </c>
      <c r="G10599" t="s">
        <v>43</v>
      </c>
      <c r="H10599" t="s">
        <v>14</v>
      </c>
      <c r="I10599" t="s">
        <v>25</v>
      </c>
      <c r="J10599" t="str">
        <f t="shared" si="911"/>
        <v>ENG</v>
      </c>
      <c r="L10599">
        <v>2014</v>
      </c>
      <c r="M10599">
        <f t="shared" si="907"/>
        <v>3</v>
      </c>
      <c r="N10599" t="str">
        <f t="shared" si="910"/>
        <v>F</v>
      </c>
      <c r="P10599" t="s">
        <v>19</v>
      </c>
      <c r="Q10599" t="s">
        <v>116</v>
      </c>
      <c r="R10599" t="s">
        <v>20</v>
      </c>
      <c r="W10599">
        <v>16</v>
      </c>
      <c r="X10599">
        <v>8</v>
      </c>
      <c r="Y10599">
        <v>7</v>
      </c>
    </row>
    <row r="10600" spans="1:25" x14ac:dyDescent="0.2">
      <c r="A10600">
        <v>1516582</v>
      </c>
      <c r="B10600" t="s">
        <v>110</v>
      </c>
      <c r="C10600" t="str">
        <f t="shared" si="908"/>
        <v>2011</v>
      </c>
      <c r="D10600" t="s">
        <v>57</v>
      </c>
      <c r="E10600" t="str">
        <f t="shared" si="909"/>
        <v>2011D</v>
      </c>
      <c r="F10600" t="s">
        <v>15</v>
      </c>
      <c r="G10600" t="s">
        <v>56</v>
      </c>
      <c r="H10600" t="s">
        <v>20</v>
      </c>
      <c r="I10600" t="s">
        <v>25</v>
      </c>
      <c r="J10600" t="str">
        <f t="shared" si="911"/>
        <v>ENG</v>
      </c>
      <c r="L10600">
        <v>2014</v>
      </c>
      <c r="M10600">
        <f t="shared" si="907"/>
        <v>3</v>
      </c>
      <c r="N10600" t="str">
        <f t="shared" si="910"/>
        <v>F</v>
      </c>
      <c r="P10600" t="s">
        <v>19</v>
      </c>
      <c r="Q10600" t="s">
        <v>123</v>
      </c>
      <c r="R10600" t="s">
        <v>20</v>
      </c>
      <c r="W10600">
        <v>16</v>
      </c>
      <c r="X10600">
        <v>8</v>
      </c>
      <c r="Y10600">
        <v>7</v>
      </c>
    </row>
    <row r="10601" spans="1:25" x14ac:dyDescent="0.2">
      <c r="A10601">
        <v>1571550</v>
      </c>
      <c r="B10601" t="s">
        <v>115</v>
      </c>
      <c r="C10601" t="str">
        <f t="shared" si="908"/>
        <v>2012</v>
      </c>
      <c r="D10601" t="s">
        <v>14</v>
      </c>
      <c r="E10601" t="str">
        <f t="shared" si="909"/>
        <v>2012A</v>
      </c>
      <c r="F10601" t="s">
        <v>15</v>
      </c>
      <c r="G10601" t="s">
        <v>43</v>
      </c>
      <c r="H10601" t="s">
        <v>20</v>
      </c>
      <c r="I10601" t="s">
        <v>85</v>
      </c>
      <c r="J10601" t="str">
        <f t="shared" si="911"/>
        <v>ENG</v>
      </c>
      <c r="L10601">
        <v>2015</v>
      </c>
      <c r="M10601">
        <f t="shared" si="907"/>
        <v>3</v>
      </c>
      <c r="N10601" t="str">
        <f t="shared" si="910"/>
        <v>F</v>
      </c>
      <c r="P10601" t="s">
        <v>19</v>
      </c>
      <c r="Q10601" t="s">
        <v>121</v>
      </c>
      <c r="R10601" t="s">
        <v>24</v>
      </c>
      <c r="W10601">
        <v>11</v>
      </c>
      <c r="X10601">
        <v>7</v>
      </c>
      <c r="Y10601">
        <v>0</v>
      </c>
    </row>
    <row r="10602" spans="1:25" x14ac:dyDescent="0.2">
      <c r="A10602">
        <v>1572300</v>
      </c>
      <c r="B10602" t="s">
        <v>115</v>
      </c>
      <c r="C10602" t="str">
        <f t="shared" si="908"/>
        <v>2012</v>
      </c>
      <c r="D10602" t="s">
        <v>14</v>
      </c>
      <c r="E10602" t="str">
        <f t="shared" si="909"/>
        <v>2012A</v>
      </c>
      <c r="F10602" t="s">
        <v>15</v>
      </c>
      <c r="G10602" t="s">
        <v>16</v>
      </c>
      <c r="H10602" t="s">
        <v>14</v>
      </c>
      <c r="I10602" t="s">
        <v>85</v>
      </c>
      <c r="J10602" t="str">
        <f t="shared" si="911"/>
        <v>ENG</v>
      </c>
      <c r="L10602">
        <v>2015</v>
      </c>
      <c r="M10602">
        <f t="shared" si="907"/>
        <v>3</v>
      </c>
      <c r="N10602" t="str">
        <f t="shared" si="910"/>
        <v>F</v>
      </c>
      <c r="P10602" t="s">
        <v>19</v>
      </c>
      <c r="Q10602" t="s">
        <v>116</v>
      </c>
      <c r="R10602" t="s">
        <v>20</v>
      </c>
    </row>
    <row r="10603" spans="1:25" x14ac:dyDescent="0.2">
      <c r="A10603">
        <v>1572682</v>
      </c>
      <c r="B10603" t="s">
        <v>115</v>
      </c>
      <c r="C10603" t="str">
        <f t="shared" si="908"/>
        <v>2012</v>
      </c>
      <c r="D10603" t="s">
        <v>14</v>
      </c>
      <c r="E10603" t="str">
        <f t="shared" si="909"/>
        <v>2012A</v>
      </c>
      <c r="F10603" t="s">
        <v>15</v>
      </c>
      <c r="G10603" t="s">
        <v>43</v>
      </c>
      <c r="H10603" t="s">
        <v>24</v>
      </c>
      <c r="I10603" t="s">
        <v>85</v>
      </c>
      <c r="J10603" t="str">
        <f t="shared" si="911"/>
        <v>ENG</v>
      </c>
      <c r="L10603">
        <v>2015</v>
      </c>
      <c r="M10603">
        <f t="shared" si="907"/>
        <v>3</v>
      </c>
      <c r="N10603" t="str">
        <f t="shared" si="910"/>
        <v>F</v>
      </c>
      <c r="P10603" t="s">
        <v>19</v>
      </c>
      <c r="Q10603" t="s">
        <v>118</v>
      </c>
      <c r="R10603" t="s">
        <v>24</v>
      </c>
    </row>
    <row r="10604" spans="1:25" x14ac:dyDescent="0.2">
      <c r="A10604">
        <v>1572996</v>
      </c>
      <c r="B10604" t="s">
        <v>115</v>
      </c>
      <c r="C10604" t="str">
        <f t="shared" si="908"/>
        <v>2012</v>
      </c>
      <c r="D10604" t="s">
        <v>14</v>
      </c>
      <c r="E10604" t="str">
        <f t="shared" si="909"/>
        <v>2012A</v>
      </c>
      <c r="F10604" t="s">
        <v>15</v>
      </c>
      <c r="G10604" t="s">
        <v>43</v>
      </c>
      <c r="H10604" t="s">
        <v>20</v>
      </c>
      <c r="I10604" t="s">
        <v>85</v>
      </c>
      <c r="J10604" t="str">
        <f t="shared" si="911"/>
        <v>ENG</v>
      </c>
      <c r="L10604">
        <v>2015</v>
      </c>
      <c r="M10604">
        <f t="shared" si="907"/>
        <v>3</v>
      </c>
      <c r="N10604" t="str">
        <f t="shared" si="910"/>
        <v>F</v>
      </c>
      <c r="P10604" t="s">
        <v>19</v>
      </c>
      <c r="Q10604" t="s">
        <v>118</v>
      </c>
      <c r="R10604" t="s">
        <v>24</v>
      </c>
      <c r="W10604">
        <v>10.833333</v>
      </c>
      <c r="X10604">
        <v>3</v>
      </c>
      <c r="Y10604">
        <v>2</v>
      </c>
    </row>
    <row r="10605" spans="1:25" x14ac:dyDescent="0.2">
      <c r="A10605">
        <v>1517198</v>
      </c>
      <c r="B10605" t="s">
        <v>115</v>
      </c>
      <c r="C10605" t="str">
        <f t="shared" si="908"/>
        <v>2012</v>
      </c>
      <c r="D10605" t="s">
        <v>14</v>
      </c>
      <c r="E10605" t="str">
        <f t="shared" si="909"/>
        <v>2012A</v>
      </c>
      <c r="F10605" t="s">
        <v>15</v>
      </c>
      <c r="G10605" t="s">
        <v>43</v>
      </c>
      <c r="H10605" t="s">
        <v>20</v>
      </c>
      <c r="I10605" t="s">
        <v>30</v>
      </c>
      <c r="J10605" t="str">
        <f t="shared" si="911"/>
        <v>SCI</v>
      </c>
      <c r="L10605">
        <v>2013</v>
      </c>
      <c r="M10605">
        <f t="shared" si="907"/>
        <v>1</v>
      </c>
      <c r="N10605" t="str">
        <f t="shared" si="910"/>
        <v>U</v>
      </c>
      <c r="P10605" t="s">
        <v>28</v>
      </c>
    </row>
    <row r="10606" spans="1:25" x14ac:dyDescent="0.2">
      <c r="A10606">
        <v>1517246</v>
      </c>
      <c r="B10606" t="s">
        <v>115</v>
      </c>
      <c r="C10606" t="str">
        <f t="shared" si="908"/>
        <v>2012</v>
      </c>
      <c r="D10606" t="s">
        <v>14</v>
      </c>
      <c r="E10606" t="str">
        <f t="shared" si="909"/>
        <v>2012A</v>
      </c>
      <c r="F10606" t="s">
        <v>15</v>
      </c>
      <c r="G10606" t="s">
        <v>43</v>
      </c>
      <c r="H10606" t="s">
        <v>20</v>
      </c>
      <c r="I10606" t="s">
        <v>25</v>
      </c>
      <c r="J10606" t="str">
        <f t="shared" si="911"/>
        <v>ENG</v>
      </c>
      <c r="L10606">
        <v>2014</v>
      </c>
      <c r="M10606">
        <f t="shared" si="907"/>
        <v>2</v>
      </c>
      <c r="N10606" t="str">
        <f t="shared" si="910"/>
        <v>U</v>
      </c>
      <c r="P10606" t="s">
        <v>28</v>
      </c>
      <c r="W10606">
        <v>16</v>
      </c>
      <c r="X10606">
        <v>8</v>
      </c>
      <c r="Y10606">
        <v>7</v>
      </c>
    </row>
    <row r="10607" spans="1:25" x14ac:dyDescent="0.2">
      <c r="A10607">
        <v>1517256</v>
      </c>
      <c r="B10607" t="s">
        <v>108</v>
      </c>
      <c r="C10607" t="str">
        <f t="shared" si="908"/>
        <v>2011</v>
      </c>
      <c r="D10607" t="s">
        <v>14</v>
      </c>
      <c r="E10607" t="str">
        <f t="shared" si="909"/>
        <v>2011A</v>
      </c>
      <c r="F10607" t="s">
        <v>15</v>
      </c>
      <c r="G10607" t="s">
        <v>16</v>
      </c>
      <c r="H10607" t="s">
        <v>14</v>
      </c>
      <c r="I10607" t="s">
        <v>32</v>
      </c>
      <c r="J10607" t="str">
        <f t="shared" si="911"/>
        <v>OTH</v>
      </c>
      <c r="L10607">
        <v>2014</v>
      </c>
      <c r="M10607">
        <f t="shared" si="907"/>
        <v>3</v>
      </c>
      <c r="N10607" t="str">
        <f t="shared" si="910"/>
        <v>F</v>
      </c>
      <c r="P10607" t="s">
        <v>28</v>
      </c>
      <c r="Q10607" t="s">
        <v>121</v>
      </c>
      <c r="R10607" t="s">
        <v>14</v>
      </c>
      <c r="W10607">
        <v>15</v>
      </c>
      <c r="X10607">
        <v>6.5</v>
      </c>
      <c r="Y10607">
        <v>7</v>
      </c>
    </row>
    <row r="10608" spans="1:25" x14ac:dyDescent="0.2">
      <c r="A10608">
        <v>1517256</v>
      </c>
      <c r="B10608" t="s">
        <v>108</v>
      </c>
      <c r="C10608" t="str">
        <f t="shared" si="908"/>
        <v>2011</v>
      </c>
      <c r="D10608" t="s">
        <v>20</v>
      </c>
      <c r="E10608" t="str">
        <f t="shared" si="909"/>
        <v>2011B</v>
      </c>
      <c r="F10608" t="s">
        <v>15</v>
      </c>
      <c r="G10608" t="s">
        <v>56</v>
      </c>
      <c r="H10608" t="s">
        <v>14</v>
      </c>
      <c r="I10608" t="s">
        <v>32</v>
      </c>
      <c r="J10608" t="str">
        <f t="shared" si="911"/>
        <v>OTH</v>
      </c>
      <c r="L10608">
        <v>2014</v>
      </c>
      <c r="M10608">
        <f t="shared" si="907"/>
        <v>3</v>
      </c>
      <c r="N10608" t="str">
        <f t="shared" si="910"/>
        <v>F</v>
      </c>
      <c r="P10608" t="s">
        <v>28</v>
      </c>
      <c r="Q10608" t="s">
        <v>116</v>
      </c>
      <c r="R10608" t="s">
        <v>14</v>
      </c>
      <c r="S10608" t="s">
        <v>126</v>
      </c>
      <c r="T10608" t="s">
        <v>14</v>
      </c>
      <c r="W10608">
        <v>15</v>
      </c>
      <c r="X10608">
        <v>6.5</v>
      </c>
      <c r="Y10608">
        <v>7</v>
      </c>
    </row>
    <row r="10609" spans="1:25" x14ac:dyDescent="0.2">
      <c r="A10609">
        <v>1517436</v>
      </c>
      <c r="B10609" t="s">
        <v>110</v>
      </c>
      <c r="C10609" t="str">
        <f t="shared" si="908"/>
        <v>2011</v>
      </c>
      <c r="D10609" t="s">
        <v>24</v>
      </c>
      <c r="E10609" t="str">
        <f t="shared" si="909"/>
        <v>2011C</v>
      </c>
      <c r="F10609" t="s">
        <v>15</v>
      </c>
      <c r="G10609" t="s">
        <v>43</v>
      </c>
      <c r="H10609" t="s">
        <v>20</v>
      </c>
      <c r="I10609" t="s">
        <v>27</v>
      </c>
      <c r="J10609" t="str">
        <f t="shared" si="911"/>
        <v>ENG</v>
      </c>
      <c r="L10609">
        <v>2014</v>
      </c>
      <c r="M10609">
        <f t="shared" si="907"/>
        <v>3</v>
      </c>
      <c r="N10609" t="str">
        <f t="shared" si="910"/>
        <v>F</v>
      </c>
      <c r="P10609" t="s">
        <v>28</v>
      </c>
      <c r="Q10609" t="s">
        <v>116</v>
      </c>
      <c r="R10609" t="s">
        <v>20</v>
      </c>
      <c r="W10609">
        <v>9</v>
      </c>
      <c r="X10609">
        <v>2</v>
      </c>
      <c r="Y10609">
        <v>1</v>
      </c>
    </row>
    <row r="10610" spans="1:25" x14ac:dyDescent="0.2">
      <c r="A10610">
        <v>1517436</v>
      </c>
      <c r="B10610" t="s">
        <v>110</v>
      </c>
      <c r="C10610" t="str">
        <f t="shared" si="908"/>
        <v>2011</v>
      </c>
      <c r="D10610" t="s">
        <v>57</v>
      </c>
      <c r="E10610" t="str">
        <f t="shared" si="909"/>
        <v>2011D</v>
      </c>
      <c r="F10610" t="s">
        <v>15</v>
      </c>
      <c r="G10610" t="s">
        <v>56</v>
      </c>
      <c r="H10610" t="s">
        <v>24</v>
      </c>
      <c r="I10610" t="s">
        <v>27</v>
      </c>
      <c r="J10610" t="str">
        <f t="shared" si="911"/>
        <v>ENG</v>
      </c>
      <c r="L10610">
        <v>2014</v>
      </c>
      <c r="M10610">
        <f t="shared" si="907"/>
        <v>3</v>
      </c>
      <c r="N10610" t="str">
        <f t="shared" si="910"/>
        <v>F</v>
      </c>
      <c r="P10610" t="s">
        <v>28</v>
      </c>
      <c r="Q10610" t="s">
        <v>123</v>
      </c>
      <c r="R10610" t="s">
        <v>24</v>
      </c>
      <c r="W10610">
        <v>9</v>
      </c>
      <c r="X10610">
        <v>2</v>
      </c>
      <c r="Y10610">
        <v>1</v>
      </c>
    </row>
    <row r="10611" spans="1:25" x14ac:dyDescent="0.2">
      <c r="A10611">
        <v>1517492</v>
      </c>
      <c r="B10611" t="s">
        <v>108</v>
      </c>
      <c r="C10611" t="str">
        <f t="shared" si="908"/>
        <v>2011</v>
      </c>
      <c r="D10611" t="s">
        <v>14</v>
      </c>
      <c r="E10611" t="str">
        <f t="shared" si="909"/>
        <v>2011A</v>
      </c>
      <c r="F10611" t="s">
        <v>15</v>
      </c>
      <c r="G10611" t="s">
        <v>16</v>
      </c>
      <c r="H10611" t="s">
        <v>20</v>
      </c>
      <c r="I10611" t="s">
        <v>18</v>
      </c>
      <c r="J10611" t="str">
        <f t="shared" si="911"/>
        <v>ENG</v>
      </c>
      <c r="L10611">
        <v>2014</v>
      </c>
      <c r="M10611">
        <f t="shared" si="907"/>
        <v>3</v>
      </c>
      <c r="N10611" t="str">
        <f t="shared" si="910"/>
        <v>F</v>
      </c>
      <c r="P10611" t="s">
        <v>19</v>
      </c>
      <c r="Q10611" t="s">
        <v>116</v>
      </c>
      <c r="R10611" t="s">
        <v>20</v>
      </c>
    </row>
    <row r="10612" spans="1:25" x14ac:dyDescent="0.2">
      <c r="A10612">
        <v>1517492</v>
      </c>
      <c r="B10612" t="s">
        <v>108</v>
      </c>
      <c r="C10612" t="str">
        <f t="shared" si="908"/>
        <v>2011</v>
      </c>
      <c r="D10612" t="s">
        <v>20</v>
      </c>
      <c r="E10612" t="str">
        <f t="shared" si="909"/>
        <v>2011B</v>
      </c>
      <c r="F10612" t="s">
        <v>15</v>
      </c>
      <c r="G10612" t="s">
        <v>64</v>
      </c>
      <c r="H10612" t="s">
        <v>20</v>
      </c>
      <c r="I10612" t="s">
        <v>18</v>
      </c>
      <c r="J10612" t="str">
        <f t="shared" si="911"/>
        <v>ENG</v>
      </c>
      <c r="L10612">
        <v>2014</v>
      </c>
      <c r="M10612">
        <f t="shared" si="907"/>
        <v>3</v>
      </c>
      <c r="N10612" t="str">
        <f t="shared" si="910"/>
        <v>F</v>
      </c>
      <c r="P10612" t="s">
        <v>19</v>
      </c>
      <c r="Q10612" t="s">
        <v>123</v>
      </c>
      <c r="R10612" t="s">
        <v>20</v>
      </c>
    </row>
    <row r="10613" spans="1:25" x14ac:dyDescent="0.2">
      <c r="A10613">
        <v>1517492</v>
      </c>
      <c r="B10613" t="s">
        <v>110</v>
      </c>
      <c r="C10613" t="str">
        <f t="shared" si="908"/>
        <v>2011</v>
      </c>
      <c r="D10613" t="s">
        <v>24</v>
      </c>
      <c r="E10613" t="str">
        <f t="shared" si="909"/>
        <v>2011C</v>
      </c>
      <c r="F10613" t="s">
        <v>15</v>
      </c>
      <c r="G10613" t="s">
        <v>36</v>
      </c>
      <c r="H10613" t="s">
        <v>20</v>
      </c>
      <c r="I10613" t="s">
        <v>32</v>
      </c>
      <c r="J10613" t="str">
        <f t="shared" si="911"/>
        <v>OTH</v>
      </c>
      <c r="L10613">
        <v>2014</v>
      </c>
      <c r="M10613">
        <f t="shared" si="907"/>
        <v>3</v>
      </c>
      <c r="N10613" t="str">
        <f t="shared" si="910"/>
        <v>F</v>
      </c>
      <c r="P10613" t="s">
        <v>19</v>
      </c>
      <c r="Q10613" t="s">
        <v>122</v>
      </c>
      <c r="R10613" t="s">
        <v>20</v>
      </c>
    </row>
    <row r="10614" spans="1:25" x14ac:dyDescent="0.2">
      <c r="A10614">
        <v>1517492</v>
      </c>
      <c r="B10614" t="s">
        <v>110</v>
      </c>
      <c r="C10614" t="str">
        <f t="shared" si="908"/>
        <v>2011</v>
      </c>
      <c r="D10614" t="s">
        <v>57</v>
      </c>
      <c r="E10614" t="str">
        <f t="shared" si="909"/>
        <v>2011D</v>
      </c>
      <c r="F10614" t="s">
        <v>15</v>
      </c>
      <c r="G10614" t="s">
        <v>59</v>
      </c>
      <c r="H10614" t="s">
        <v>20</v>
      </c>
      <c r="I10614" t="s">
        <v>32</v>
      </c>
      <c r="J10614" t="str">
        <f t="shared" si="911"/>
        <v>OTH</v>
      </c>
      <c r="L10614">
        <v>2014</v>
      </c>
      <c r="M10614">
        <f t="shared" si="907"/>
        <v>3</v>
      </c>
      <c r="N10614" t="str">
        <f t="shared" si="910"/>
        <v>F</v>
      </c>
      <c r="P10614" t="s">
        <v>19</v>
      </c>
      <c r="Q10614" t="s">
        <v>120</v>
      </c>
      <c r="R10614" t="s">
        <v>24</v>
      </c>
    </row>
    <row r="10615" spans="1:25" x14ac:dyDescent="0.2">
      <c r="A10615">
        <v>1517500</v>
      </c>
      <c r="B10615" t="s">
        <v>110</v>
      </c>
      <c r="C10615" t="str">
        <f t="shared" si="908"/>
        <v>2011</v>
      </c>
      <c r="D10615" t="s">
        <v>24</v>
      </c>
      <c r="E10615" t="str">
        <f t="shared" si="909"/>
        <v>2011C</v>
      </c>
      <c r="F10615" t="s">
        <v>15</v>
      </c>
      <c r="G10615" t="s">
        <v>43</v>
      </c>
      <c r="H10615" t="s">
        <v>14</v>
      </c>
      <c r="I10615" t="s">
        <v>84</v>
      </c>
      <c r="J10615" t="str">
        <f t="shared" si="911"/>
        <v>ENG</v>
      </c>
      <c r="L10615">
        <v>2014</v>
      </c>
      <c r="M10615">
        <f t="shared" si="907"/>
        <v>3</v>
      </c>
      <c r="N10615" t="str">
        <f t="shared" si="910"/>
        <v>F</v>
      </c>
      <c r="P10615" t="s">
        <v>19</v>
      </c>
      <c r="Q10615" t="s">
        <v>116</v>
      </c>
      <c r="R10615" t="s">
        <v>20</v>
      </c>
    </row>
    <row r="10616" spans="1:25" x14ac:dyDescent="0.2">
      <c r="A10616">
        <v>1517500</v>
      </c>
      <c r="B10616" t="s">
        <v>110</v>
      </c>
      <c r="C10616" t="str">
        <f t="shared" si="908"/>
        <v>2011</v>
      </c>
      <c r="D10616" t="s">
        <v>57</v>
      </c>
      <c r="E10616" t="str">
        <f t="shared" si="909"/>
        <v>2011D</v>
      </c>
      <c r="F10616" t="s">
        <v>15</v>
      </c>
      <c r="G10616" t="s">
        <v>56</v>
      </c>
      <c r="H10616" t="s">
        <v>20</v>
      </c>
      <c r="I10616" t="s">
        <v>84</v>
      </c>
      <c r="J10616" t="str">
        <f t="shared" si="911"/>
        <v>ENG</v>
      </c>
      <c r="L10616">
        <v>2014</v>
      </c>
      <c r="M10616">
        <f t="shared" si="907"/>
        <v>3</v>
      </c>
      <c r="N10616" t="str">
        <f t="shared" si="910"/>
        <v>F</v>
      </c>
      <c r="P10616" t="s">
        <v>19</v>
      </c>
      <c r="Q10616" t="s">
        <v>123</v>
      </c>
      <c r="R10616" t="s">
        <v>14</v>
      </c>
    </row>
    <row r="10617" spans="1:25" x14ac:dyDescent="0.2">
      <c r="A10617">
        <v>1517554</v>
      </c>
      <c r="B10617" t="s">
        <v>108</v>
      </c>
      <c r="C10617" t="str">
        <f t="shared" si="908"/>
        <v>2011</v>
      </c>
      <c r="D10617" t="s">
        <v>20</v>
      </c>
      <c r="E10617" t="str">
        <f t="shared" si="909"/>
        <v>2011B</v>
      </c>
      <c r="F10617" t="s">
        <v>15</v>
      </c>
      <c r="G10617" t="s">
        <v>56</v>
      </c>
      <c r="H10617" t="s">
        <v>14</v>
      </c>
      <c r="I10617" t="s">
        <v>46</v>
      </c>
      <c r="J10617" t="str">
        <f t="shared" si="911"/>
        <v>MAT</v>
      </c>
      <c r="L10617">
        <v>2014</v>
      </c>
      <c r="M10617">
        <f t="shared" si="907"/>
        <v>3</v>
      </c>
      <c r="N10617" t="str">
        <f t="shared" si="910"/>
        <v>F</v>
      </c>
      <c r="P10617" t="s">
        <v>19</v>
      </c>
      <c r="Q10617" t="s">
        <v>121</v>
      </c>
      <c r="R10617" t="s">
        <v>20</v>
      </c>
      <c r="W10617">
        <v>2.5</v>
      </c>
      <c r="X10617">
        <v>1</v>
      </c>
      <c r="Y10617">
        <v>0</v>
      </c>
    </row>
    <row r="10618" spans="1:25" x14ac:dyDescent="0.2">
      <c r="A10618">
        <v>1517554</v>
      </c>
      <c r="B10618" t="s">
        <v>110</v>
      </c>
      <c r="C10618" t="str">
        <f t="shared" si="908"/>
        <v>2011</v>
      </c>
      <c r="D10618" t="s">
        <v>24</v>
      </c>
      <c r="E10618" t="str">
        <f t="shared" si="909"/>
        <v>2011C</v>
      </c>
      <c r="F10618" t="s">
        <v>15</v>
      </c>
      <c r="G10618" t="s">
        <v>36</v>
      </c>
      <c r="H10618" t="s">
        <v>14</v>
      </c>
      <c r="I10618" t="s">
        <v>23</v>
      </c>
      <c r="J10618" t="str">
        <f t="shared" si="911"/>
        <v>ENG</v>
      </c>
      <c r="L10618">
        <v>2014</v>
      </c>
      <c r="M10618">
        <f t="shared" si="907"/>
        <v>3</v>
      </c>
      <c r="N10618" t="str">
        <f t="shared" si="910"/>
        <v>F</v>
      </c>
      <c r="P10618" t="s">
        <v>19</v>
      </c>
      <c r="Q10618" t="s">
        <v>116</v>
      </c>
      <c r="R10618" t="s">
        <v>14</v>
      </c>
      <c r="W10618">
        <v>2.5</v>
      </c>
      <c r="X10618">
        <v>1</v>
      </c>
      <c r="Y10618">
        <v>0</v>
      </c>
    </row>
    <row r="10619" spans="1:25" x14ac:dyDescent="0.2">
      <c r="A10619">
        <v>1517554</v>
      </c>
      <c r="B10619" t="s">
        <v>108</v>
      </c>
      <c r="C10619" t="str">
        <f t="shared" si="908"/>
        <v>2011</v>
      </c>
      <c r="D10619" t="s">
        <v>14</v>
      </c>
      <c r="E10619" t="str">
        <f t="shared" si="909"/>
        <v>2011A</v>
      </c>
      <c r="F10619" t="s">
        <v>15</v>
      </c>
      <c r="G10619" t="s">
        <v>43</v>
      </c>
      <c r="H10619" t="s">
        <v>20</v>
      </c>
      <c r="I10619" t="s">
        <v>46</v>
      </c>
      <c r="J10619" t="str">
        <f t="shared" si="911"/>
        <v>MAT</v>
      </c>
      <c r="L10619">
        <v>2014</v>
      </c>
      <c r="M10619">
        <f t="shared" si="907"/>
        <v>3</v>
      </c>
      <c r="N10619" t="str">
        <f t="shared" si="910"/>
        <v>F</v>
      </c>
      <c r="P10619" t="s">
        <v>19</v>
      </c>
      <c r="Q10619" t="s">
        <v>118</v>
      </c>
      <c r="R10619" t="s">
        <v>24</v>
      </c>
      <c r="W10619">
        <v>2.5</v>
      </c>
      <c r="X10619">
        <v>1</v>
      </c>
      <c r="Y10619">
        <v>0</v>
      </c>
    </row>
    <row r="10620" spans="1:25" x14ac:dyDescent="0.2">
      <c r="A10620">
        <v>1517554</v>
      </c>
      <c r="B10620" t="s">
        <v>110</v>
      </c>
      <c r="C10620" t="str">
        <f t="shared" si="908"/>
        <v>2011</v>
      </c>
      <c r="D10620" t="s">
        <v>57</v>
      </c>
      <c r="E10620" t="str">
        <f t="shared" si="909"/>
        <v>2011D</v>
      </c>
      <c r="F10620" t="s">
        <v>15</v>
      </c>
      <c r="G10620" t="s">
        <v>59</v>
      </c>
      <c r="H10620" t="s">
        <v>20</v>
      </c>
      <c r="I10620" t="s">
        <v>23</v>
      </c>
      <c r="J10620" t="str">
        <f t="shared" si="911"/>
        <v>ENG</v>
      </c>
      <c r="L10620">
        <v>2014</v>
      </c>
      <c r="M10620">
        <f t="shared" ref="M10620" si="912">L10620-C10620</f>
        <v>3</v>
      </c>
      <c r="N10620" t="str">
        <f t="shared" si="910"/>
        <v>F</v>
      </c>
      <c r="P10620" t="s">
        <v>19</v>
      </c>
      <c r="Q10620" t="s">
        <v>123</v>
      </c>
      <c r="R10620" t="s">
        <v>20</v>
      </c>
      <c r="W10620">
        <v>2.5</v>
      </c>
      <c r="X10620">
        <v>1</v>
      </c>
      <c r="Y10620">
        <v>0</v>
      </c>
    </row>
    <row r="10621" spans="1:25" x14ac:dyDescent="0.2">
      <c r="A10621">
        <v>1517618</v>
      </c>
      <c r="B10621" t="s">
        <v>108</v>
      </c>
      <c r="C10621" t="str">
        <f t="shared" si="908"/>
        <v>2011</v>
      </c>
      <c r="D10621" t="s">
        <v>14</v>
      </c>
      <c r="E10621" t="str">
        <f t="shared" si="909"/>
        <v>2011A</v>
      </c>
      <c r="F10621" t="s">
        <v>15</v>
      </c>
      <c r="G10621" t="s">
        <v>43</v>
      </c>
      <c r="H10621" t="s">
        <v>17</v>
      </c>
      <c r="I10621" t="s">
        <v>45</v>
      </c>
      <c r="J10621" t="str">
        <f t="shared" si="911"/>
        <v>SCI</v>
      </c>
      <c r="L10621" t="s">
        <v>38</v>
      </c>
      <c r="M10621" t="s">
        <v>38</v>
      </c>
      <c r="N10621" t="str">
        <f t="shared" si="910"/>
        <v>U</v>
      </c>
      <c r="P10621" t="s">
        <v>19</v>
      </c>
    </row>
    <row r="10622" spans="1:25" x14ac:dyDescent="0.2">
      <c r="A10622">
        <v>1517620</v>
      </c>
      <c r="B10622" t="s">
        <v>108</v>
      </c>
      <c r="C10622" t="str">
        <f t="shared" si="908"/>
        <v>2011</v>
      </c>
      <c r="D10622" t="s">
        <v>14</v>
      </c>
      <c r="E10622" t="str">
        <f t="shared" si="909"/>
        <v>2011A</v>
      </c>
      <c r="F10622" t="s">
        <v>15</v>
      </c>
      <c r="G10622" t="s">
        <v>43</v>
      </c>
      <c r="H10622" t="s">
        <v>17</v>
      </c>
      <c r="I10622" t="s">
        <v>45</v>
      </c>
      <c r="J10622" t="str">
        <f t="shared" si="911"/>
        <v>SCI</v>
      </c>
      <c r="L10622" t="s">
        <v>38</v>
      </c>
      <c r="M10622" t="s">
        <v>38</v>
      </c>
      <c r="N10622" t="str">
        <f t="shared" si="910"/>
        <v>U</v>
      </c>
      <c r="P10622" t="s">
        <v>19</v>
      </c>
    </row>
    <row r="10623" spans="1:25" x14ac:dyDescent="0.2">
      <c r="A10623">
        <v>1517624</v>
      </c>
      <c r="B10623" t="s">
        <v>108</v>
      </c>
      <c r="C10623" t="str">
        <f t="shared" si="908"/>
        <v>2011</v>
      </c>
      <c r="D10623" t="s">
        <v>20</v>
      </c>
      <c r="E10623" t="str">
        <f t="shared" si="909"/>
        <v>2011B</v>
      </c>
      <c r="F10623" t="s">
        <v>15</v>
      </c>
      <c r="G10623" t="s">
        <v>56</v>
      </c>
      <c r="H10623" t="s">
        <v>14</v>
      </c>
      <c r="I10623" t="s">
        <v>32</v>
      </c>
      <c r="J10623" t="str">
        <f t="shared" si="911"/>
        <v>OTH</v>
      </c>
      <c r="L10623">
        <v>2014</v>
      </c>
      <c r="M10623">
        <f t="shared" ref="M10623:M10662" si="913">L10623-C10623</f>
        <v>3</v>
      </c>
      <c r="N10623" t="str">
        <f t="shared" si="910"/>
        <v>F</v>
      </c>
      <c r="P10623" t="s">
        <v>19</v>
      </c>
      <c r="Q10623" t="s">
        <v>121</v>
      </c>
      <c r="R10623" t="s">
        <v>14</v>
      </c>
    </row>
    <row r="10624" spans="1:25" x14ac:dyDescent="0.2">
      <c r="A10624">
        <v>1517624</v>
      </c>
      <c r="B10624" t="s">
        <v>108</v>
      </c>
      <c r="C10624" t="str">
        <f t="shared" si="908"/>
        <v>2011</v>
      </c>
      <c r="D10624" t="s">
        <v>14</v>
      </c>
      <c r="E10624" t="str">
        <f t="shared" si="909"/>
        <v>2011A</v>
      </c>
      <c r="F10624" t="s">
        <v>15</v>
      </c>
      <c r="G10624" t="s">
        <v>43</v>
      </c>
      <c r="H10624" t="s">
        <v>20</v>
      </c>
      <c r="I10624" t="s">
        <v>32</v>
      </c>
      <c r="J10624" t="str">
        <f t="shared" si="911"/>
        <v>OTH</v>
      </c>
      <c r="L10624">
        <v>2014</v>
      </c>
      <c r="M10624">
        <f t="shared" si="913"/>
        <v>3</v>
      </c>
      <c r="N10624" t="str">
        <f t="shared" si="910"/>
        <v>F</v>
      </c>
      <c r="P10624" t="s">
        <v>19</v>
      </c>
      <c r="Q10624" t="s">
        <v>118</v>
      </c>
      <c r="R10624" t="s">
        <v>14</v>
      </c>
    </row>
    <row r="10625" spans="1:25" x14ac:dyDescent="0.2">
      <c r="A10625">
        <v>1517624</v>
      </c>
      <c r="B10625" t="s">
        <v>115</v>
      </c>
      <c r="C10625" t="str">
        <f t="shared" si="908"/>
        <v>2012</v>
      </c>
      <c r="D10625" t="s">
        <v>14</v>
      </c>
      <c r="E10625" t="str">
        <f t="shared" si="909"/>
        <v>2012A</v>
      </c>
      <c r="F10625" t="s">
        <v>15</v>
      </c>
      <c r="G10625" t="s">
        <v>36</v>
      </c>
      <c r="H10625" t="s">
        <v>24</v>
      </c>
      <c r="I10625" t="s">
        <v>22</v>
      </c>
      <c r="J10625" t="str">
        <f t="shared" si="911"/>
        <v>ENG</v>
      </c>
      <c r="L10625">
        <v>2014</v>
      </c>
      <c r="M10625">
        <f t="shared" si="913"/>
        <v>2</v>
      </c>
      <c r="N10625" t="str">
        <f t="shared" si="910"/>
        <v>U</v>
      </c>
      <c r="P10625" t="s">
        <v>19</v>
      </c>
    </row>
    <row r="10626" spans="1:25" x14ac:dyDescent="0.2">
      <c r="A10626">
        <v>1517636</v>
      </c>
      <c r="B10626" t="s">
        <v>108</v>
      </c>
      <c r="C10626" t="str">
        <f t="shared" ref="C10626:C10689" si="914">LEFT(B10626,4)</f>
        <v>2011</v>
      </c>
      <c r="D10626" t="s">
        <v>20</v>
      </c>
      <c r="E10626" t="str">
        <f t="shared" ref="E10626:E10689" si="915">CONCATENATE(C10626,D10626)</f>
        <v>2011B</v>
      </c>
      <c r="F10626" t="s">
        <v>15</v>
      </c>
      <c r="G10626" t="s">
        <v>56</v>
      </c>
      <c r="H10626" t="s">
        <v>20</v>
      </c>
      <c r="I10626" t="s">
        <v>21</v>
      </c>
      <c r="J10626" t="str">
        <f t="shared" si="911"/>
        <v>COMP</v>
      </c>
      <c r="L10626">
        <v>2014</v>
      </c>
      <c r="M10626">
        <f t="shared" si="913"/>
        <v>3</v>
      </c>
      <c r="N10626" t="str">
        <f t="shared" ref="N10626:N10689" si="916">IF(OR(M10626&lt;3,M10626="TR"),"U","F")</f>
        <v>F</v>
      </c>
      <c r="P10626" t="s">
        <v>28</v>
      </c>
      <c r="Q10626" t="s">
        <v>123</v>
      </c>
      <c r="R10626" t="s">
        <v>20</v>
      </c>
      <c r="S10626" t="s">
        <v>126</v>
      </c>
      <c r="T10626" t="s">
        <v>14</v>
      </c>
      <c r="W10626">
        <v>16</v>
      </c>
      <c r="X10626">
        <v>8</v>
      </c>
      <c r="Y10626">
        <v>9</v>
      </c>
    </row>
    <row r="10627" spans="1:25" x14ac:dyDescent="0.2">
      <c r="A10627">
        <v>1517636</v>
      </c>
      <c r="B10627" t="s">
        <v>115</v>
      </c>
      <c r="C10627" t="str">
        <f t="shared" si="914"/>
        <v>2012</v>
      </c>
      <c r="D10627" t="s">
        <v>14</v>
      </c>
      <c r="E10627" t="str">
        <f t="shared" si="915"/>
        <v>2012A</v>
      </c>
      <c r="F10627" t="s">
        <v>15</v>
      </c>
      <c r="G10627" t="s">
        <v>43</v>
      </c>
      <c r="H10627" t="s">
        <v>24</v>
      </c>
      <c r="I10627" t="s">
        <v>21</v>
      </c>
      <c r="J10627" t="str">
        <f t="shared" ref="J10627:J10690" si="917">IF(OR(I10627="AE",I10627="BE",I10627="CE",I10627="CM",I10627="ED",I10627="ECE",I10627="EVE",I10627="EV",I10627="FPE",I10627="IE",I10627="MFE",I10627="ME",I10627="MGE",I10627="MTE",I10627="PHE",I10627="RB",I10627="EE",I10627="RBE"),"ENG",IF(OR(I10627="BBT",I10627="BC",I10627="BIO",I10627="CH",I10627="PH",I10627="PSS",I10627="SC"),"SCI",IF(OR(I10627="MA",I10627="MAC",I10627="SD"),"MAT",IF(OR(I10627="CO",I10627="ID",I10627="ND",I10627="SX"),"OTH",IF(OR(I10627="ECON",I10627="EP",I10627="EC",I10627="ET",I10627="HU",I10627="IN",I10627="LAE",I10627="PWR",I10627="ST",I10627="EVS",I10627="PW"),"HUSS",IF(OR(I10627="CA",I10627="CCN",I10627="CS",I10627="IMGD"),"COMP",IF(OR(I10627="IT",I10627="MG",I10627="MIS"),"BUS","ERROR")))))))</f>
        <v>COMP</v>
      </c>
      <c r="L10627">
        <v>2014</v>
      </c>
      <c r="M10627">
        <f t="shared" si="913"/>
        <v>2</v>
      </c>
      <c r="N10627" t="str">
        <f t="shared" si="916"/>
        <v>U</v>
      </c>
      <c r="P10627" t="s">
        <v>28</v>
      </c>
      <c r="W10627">
        <v>16</v>
      </c>
      <c r="X10627">
        <v>8</v>
      </c>
      <c r="Y10627">
        <v>9</v>
      </c>
    </row>
    <row r="10628" spans="1:25" x14ac:dyDescent="0.2">
      <c r="A10628">
        <v>1517636</v>
      </c>
      <c r="B10628" t="s">
        <v>110</v>
      </c>
      <c r="C10628" t="str">
        <f t="shared" si="914"/>
        <v>2011</v>
      </c>
      <c r="D10628" t="s">
        <v>57</v>
      </c>
      <c r="E10628" t="str">
        <f t="shared" si="915"/>
        <v>2011D</v>
      </c>
      <c r="F10628" t="s">
        <v>15</v>
      </c>
      <c r="G10628" t="s">
        <v>59</v>
      </c>
      <c r="H10628" t="s">
        <v>24</v>
      </c>
      <c r="I10628" t="s">
        <v>21</v>
      </c>
      <c r="J10628" t="str">
        <f t="shared" si="917"/>
        <v>COMP</v>
      </c>
      <c r="L10628">
        <v>2014</v>
      </c>
      <c r="M10628">
        <f t="shared" si="913"/>
        <v>3</v>
      </c>
      <c r="N10628" t="str">
        <f t="shared" si="916"/>
        <v>F</v>
      </c>
      <c r="P10628" t="s">
        <v>28</v>
      </c>
      <c r="W10628">
        <v>16</v>
      </c>
      <c r="X10628">
        <v>8</v>
      </c>
      <c r="Y10628">
        <v>9</v>
      </c>
    </row>
    <row r="10629" spans="1:25" x14ac:dyDescent="0.2">
      <c r="A10629">
        <v>1517718</v>
      </c>
      <c r="B10629" t="s">
        <v>108</v>
      </c>
      <c r="C10629" t="str">
        <f t="shared" si="914"/>
        <v>2011</v>
      </c>
      <c r="D10629" t="s">
        <v>14</v>
      </c>
      <c r="E10629" t="str">
        <f t="shared" si="915"/>
        <v>2011A</v>
      </c>
      <c r="F10629" t="s">
        <v>15</v>
      </c>
      <c r="G10629" t="s">
        <v>43</v>
      </c>
      <c r="H10629" t="s">
        <v>20</v>
      </c>
      <c r="I10629" t="s">
        <v>23</v>
      </c>
      <c r="J10629" t="str">
        <f t="shared" si="917"/>
        <v>ENG</v>
      </c>
      <c r="L10629">
        <v>2014</v>
      </c>
      <c r="M10629">
        <f t="shared" si="913"/>
        <v>3</v>
      </c>
      <c r="N10629" t="str">
        <f t="shared" si="916"/>
        <v>F</v>
      </c>
      <c r="P10629" t="s">
        <v>19</v>
      </c>
      <c r="Q10629" t="s">
        <v>118</v>
      </c>
      <c r="R10629" t="s">
        <v>24</v>
      </c>
    </row>
    <row r="10630" spans="1:25" x14ac:dyDescent="0.2">
      <c r="A10630">
        <v>1517718</v>
      </c>
      <c r="B10630" t="s">
        <v>108</v>
      </c>
      <c r="C10630" t="str">
        <f t="shared" si="914"/>
        <v>2011</v>
      </c>
      <c r="D10630" t="s">
        <v>20</v>
      </c>
      <c r="E10630" t="str">
        <f t="shared" si="915"/>
        <v>2011B</v>
      </c>
      <c r="F10630" t="s">
        <v>15</v>
      </c>
      <c r="G10630" t="s">
        <v>56</v>
      </c>
      <c r="H10630" t="s">
        <v>24</v>
      </c>
      <c r="I10630" t="s">
        <v>23</v>
      </c>
      <c r="J10630" t="str">
        <f t="shared" si="917"/>
        <v>ENG</v>
      </c>
      <c r="L10630">
        <v>2014</v>
      </c>
      <c r="M10630">
        <f t="shared" si="913"/>
        <v>3</v>
      </c>
      <c r="N10630" t="str">
        <f t="shared" si="916"/>
        <v>F</v>
      </c>
      <c r="P10630" t="s">
        <v>19</v>
      </c>
      <c r="Q10630" t="s">
        <v>121</v>
      </c>
      <c r="R10630" t="s">
        <v>24</v>
      </c>
    </row>
    <row r="10631" spans="1:25" x14ac:dyDescent="0.2">
      <c r="A10631">
        <v>1517734</v>
      </c>
      <c r="B10631" t="s">
        <v>108</v>
      </c>
      <c r="C10631" t="str">
        <f t="shared" si="914"/>
        <v>2011</v>
      </c>
      <c r="D10631" t="s">
        <v>14</v>
      </c>
      <c r="E10631" t="str">
        <f t="shared" si="915"/>
        <v>2011A</v>
      </c>
      <c r="F10631" t="s">
        <v>15</v>
      </c>
      <c r="G10631" t="s">
        <v>43</v>
      </c>
      <c r="H10631" t="s">
        <v>14</v>
      </c>
      <c r="I10631" t="s">
        <v>18</v>
      </c>
      <c r="J10631" t="str">
        <f t="shared" si="917"/>
        <v>ENG</v>
      </c>
      <c r="L10631">
        <v>2014</v>
      </c>
      <c r="M10631">
        <f t="shared" si="913"/>
        <v>3</v>
      </c>
      <c r="N10631" t="str">
        <f t="shared" si="916"/>
        <v>F</v>
      </c>
      <c r="P10631" t="s">
        <v>19</v>
      </c>
      <c r="Q10631" t="s">
        <v>116</v>
      </c>
      <c r="R10631" t="s">
        <v>14</v>
      </c>
      <c r="W10631">
        <v>16</v>
      </c>
      <c r="X10631">
        <v>8</v>
      </c>
      <c r="Y10631">
        <v>9</v>
      </c>
    </row>
    <row r="10632" spans="1:25" x14ac:dyDescent="0.2">
      <c r="A10632">
        <v>1517734</v>
      </c>
      <c r="B10632" t="s">
        <v>108</v>
      </c>
      <c r="C10632" t="str">
        <f t="shared" si="914"/>
        <v>2011</v>
      </c>
      <c r="D10632" t="s">
        <v>20</v>
      </c>
      <c r="E10632" t="str">
        <f t="shared" si="915"/>
        <v>2011B</v>
      </c>
      <c r="F10632" t="s">
        <v>15</v>
      </c>
      <c r="G10632" t="s">
        <v>56</v>
      </c>
      <c r="H10632" t="s">
        <v>14</v>
      </c>
      <c r="I10632" t="s">
        <v>18</v>
      </c>
      <c r="J10632" t="str">
        <f t="shared" si="917"/>
        <v>ENG</v>
      </c>
      <c r="L10632">
        <v>2014</v>
      </c>
      <c r="M10632">
        <f t="shared" si="913"/>
        <v>3</v>
      </c>
      <c r="N10632" t="str">
        <f t="shared" si="916"/>
        <v>F</v>
      </c>
      <c r="P10632" t="s">
        <v>19</v>
      </c>
      <c r="Q10632" t="s">
        <v>123</v>
      </c>
      <c r="R10632" t="s">
        <v>14</v>
      </c>
      <c r="W10632">
        <v>16</v>
      </c>
      <c r="X10632">
        <v>8</v>
      </c>
      <c r="Y10632">
        <v>9</v>
      </c>
    </row>
    <row r="10633" spans="1:25" x14ac:dyDescent="0.2">
      <c r="A10633">
        <v>1517868</v>
      </c>
      <c r="B10633" t="s">
        <v>108</v>
      </c>
      <c r="C10633" t="str">
        <f t="shared" si="914"/>
        <v>2011</v>
      </c>
      <c r="D10633" t="s">
        <v>14</v>
      </c>
      <c r="E10633" t="str">
        <f t="shared" si="915"/>
        <v>2011A</v>
      </c>
      <c r="F10633" t="s">
        <v>15</v>
      </c>
      <c r="G10633" t="s">
        <v>43</v>
      </c>
      <c r="H10633" t="s">
        <v>14</v>
      </c>
      <c r="I10633" t="s">
        <v>22</v>
      </c>
      <c r="J10633" t="str">
        <f t="shared" si="917"/>
        <v>ENG</v>
      </c>
      <c r="L10633">
        <v>2014</v>
      </c>
      <c r="M10633">
        <f t="shared" si="913"/>
        <v>3</v>
      </c>
      <c r="N10633" t="str">
        <f t="shared" si="916"/>
        <v>F</v>
      </c>
      <c r="P10633" t="s">
        <v>19</v>
      </c>
      <c r="Q10633" t="s">
        <v>118</v>
      </c>
      <c r="R10633" t="s">
        <v>14</v>
      </c>
    </row>
    <row r="10634" spans="1:25" x14ac:dyDescent="0.2">
      <c r="A10634">
        <v>1517868</v>
      </c>
      <c r="B10634" t="s">
        <v>108</v>
      </c>
      <c r="C10634" t="str">
        <f t="shared" si="914"/>
        <v>2011</v>
      </c>
      <c r="D10634" t="s">
        <v>20</v>
      </c>
      <c r="E10634" t="str">
        <f t="shared" si="915"/>
        <v>2011B</v>
      </c>
      <c r="F10634" t="s">
        <v>15</v>
      </c>
      <c r="G10634" t="s">
        <v>56</v>
      </c>
      <c r="H10634" t="s">
        <v>14</v>
      </c>
      <c r="I10634" t="s">
        <v>22</v>
      </c>
      <c r="J10634" t="str">
        <f t="shared" si="917"/>
        <v>ENG</v>
      </c>
      <c r="L10634">
        <v>2014</v>
      </c>
      <c r="M10634">
        <f t="shared" si="913"/>
        <v>3</v>
      </c>
      <c r="N10634" t="str">
        <f t="shared" si="916"/>
        <v>F</v>
      </c>
      <c r="P10634" t="s">
        <v>19</v>
      </c>
      <c r="Q10634" t="s">
        <v>121</v>
      </c>
      <c r="R10634" t="s">
        <v>14</v>
      </c>
    </row>
    <row r="10635" spans="1:25" x14ac:dyDescent="0.2">
      <c r="A10635">
        <v>1517922</v>
      </c>
      <c r="B10635" t="s">
        <v>108</v>
      </c>
      <c r="C10635" t="str">
        <f t="shared" si="914"/>
        <v>2011</v>
      </c>
      <c r="D10635" t="s">
        <v>14</v>
      </c>
      <c r="E10635" t="str">
        <f t="shared" si="915"/>
        <v>2011A</v>
      </c>
      <c r="F10635" t="s">
        <v>15</v>
      </c>
      <c r="G10635" t="s">
        <v>16</v>
      </c>
      <c r="H10635" t="s">
        <v>20</v>
      </c>
      <c r="I10635" t="s">
        <v>33</v>
      </c>
      <c r="J10635" t="str">
        <f t="shared" si="917"/>
        <v>ENG</v>
      </c>
      <c r="L10635">
        <v>2014</v>
      </c>
      <c r="M10635">
        <f t="shared" si="913"/>
        <v>3</v>
      </c>
      <c r="N10635" t="str">
        <f t="shared" si="916"/>
        <v>F</v>
      </c>
      <c r="P10635" t="s">
        <v>28</v>
      </c>
      <c r="Q10635" t="s">
        <v>116</v>
      </c>
      <c r="R10635" t="s">
        <v>20</v>
      </c>
      <c r="W10635">
        <v>11.833333</v>
      </c>
      <c r="X10635">
        <v>3</v>
      </c>
      <c r="Y10635">
        <v>6</v>
      </c>
    </row>
    <row r="10636" spans="1:25" x14ac:dyDescent="0.2">
      <c r="A10636">
        <v>1517922</v>
      </c>
      <c r="B10636" t="s">
        <v>108</v>
      </c>
      <c r="C10636" t="str">
        <f t="shared" si="914"/>
        <v>2011</v>
      </c>
      <c r="D10636" t="s">
        <v>20</v>
      </c>
      <c r="E10636" t="str">
        <f t="shared" si="915"/>
        <v>2011B</v>
      </c>
      <c r="F10636" t="s">
        <v>15</v>
      </c>
      <c r="G10636" t="s">
        <v>64</v>
      </c>
      <c r="H10636" t="s">
        <v>20</v>
      </c>
      <c r="I10636" t="s">
        <v>33</v>
      </c>
      <c r="J10636" t="str">
        <f t="shared" si="917"/>
        <v>ENG</v>
      </c>
      <c r="L10636">
        <v>2014</v>
      </c>
      <c r="M10636">
        <f t="shared" si="913"/>
        <v>3</v>
      </c>
      <c r="N10636" t="str">
        <f t="shared" si="916"/>
        <v>F</v>
      </c>
      <c r="P10636" t="s">
        <v>28</v>
      </c>
      <c r="Q10636" t="s">
        <v>123</v>
      </c>
      <c r="R10636" t="s">
        <v>20</v>
      </c>
      <c r="W10636">
        <v>11.833333</v>
      </c>
      <c r="X10636">
        <v>3</v>
      </c>
      <c r="Y10636">
        <v>6</v>
      </c>
    </row>
    <row r="10637" spans="1:25" x14ac:dyDescent="0.2">
      <c r="A10637">
        <v>1518006</v>
      </c>
      <c r="B10637" t="s">
        <v>115</v>
      </c>
      <c r="C10637" t="str">
        <f t="shared" si="914"/>
        <v>2012</v>
      </c>
      <c r="D10637" t="s">
        <v>14</v>
      </c>
      <c r="E10637" t="str">
        <f t="shared" si="915"/>
        <v>2012A</v>
      </c>
      <c r="F10637" t="s">
        <v>15</v>
      </c>
      <c r="G10637" t="s">
        <v>16</v>
      </c>
      <c r="H10637" t="s">
        <v>20</v>
      </c>
      <c r="I10637" t="s">
        <v>15</v>
      </c>
      <c r="J10637" t="str">
        <f t="shared" si="917"/>
        <v>SCI</v>
      </c>
      <c r="L10637">
        <v>2015</v>
      </c>
      <c r="M10637">
        <f t="shared" si="913"/>
        <v>3</v>
      </c>
      <c r="N10637" t="str">
        <f t="shared" si="916"/>
        <v>F</v>
      </c>
      <c r="P10637" t="s">
        <v>19</v>
      </c>
      <c r="Q10637" t="s">
        <v>123</v>
      </c>
      <c r="R10637" t="s">
        <v>14</v>
      </c>
    </row>
    <row r="10638" spans="1:25" x14ac:dyDescent="0.2">
      <c r="A10638">
        <v>1518124</v>
      </c>
      <c r="B10638" t="s">
        <v>115</v>
      </c>
      <c r="C10638" t="str">
        <f t="shared" si="914"/>
        <v>2012</v>
      </c>
      <c r="D10638" t="s">
        <v>14</v>
      </c>
      <c r="E10638" t="str">
        <f t="shared" si="915"/>
        <v>2012A</v>
      </c>
      <c r="F10638" t="s">
        <v>15</v>
      </c>
      <c r="G10638" t="s">
        <v>43</v>
      </c>
      <c r="H10638" t="s">
        <v>24</v>
      </c>
      <c r="I10638" t="s">
        <v>27</v>
      </c>
      <c r="J10638" t="str">
        <f t="shared" si="917"/>
        <v>ENG</v>
      </c>
      <c r="L10638">
        <v>2015</v>
      </c>
      <c r="M10638">
        <f t="shared" si="913"/>
        <v>3</v>
      </c>
      <c r="N10638" t="str">
        <f t="shared" si="916"/>
        <v>F</v>
      </c>
      <c r="P10638" t="s">
        <v>28</v>
      </c>
      <c r="Q10638" t="s">
        <v>116</v>
      </c>
      <c r="R10638" t="s">
        <v>24</v>
      </c>
      <c r="W10638">
        <v>14.5</v>
      </c>
      <c r="X10638">
        <v>5.5</v>
      </c>
      <c r="Y10638">
        <v>6</v>
      </c>
    </row>
    <row r="10639" spans="1:25" x14ac:dyDescent="0.2">
      <c r="A10639">
        <v>1518966</v>
      </c>
      <c r="B10639" t="s">
        <v>115</v>
      </c>
      <c r="C10639" t="str">
        <f t="shared" si="914"/>
        <v>2012</v>
      </c>
      <c r="D10639" t="s">
        <v>14</v>
      </c>
      <c r="E10639" t="str">
        <f t="shared" si="915"/>
        <v>2012A</v>
      </c>
      <c r="F10639" t="s">
        <v>15</v>
      </c>
      <c r="G10639" t="s">
        <v>43</v>
      </c>
      <c r="H10639" t="s">
        <v>24</v>
      </c>
      <c r="I10639" t="s">
        <v>18</v>
      </c>
      <c r="J10639" t="str">
        <f t="shared" si="917"/>
        <v>ENG</v>
      </c>
      <c r="L10639">
        <v>2015</v>
      </c>
      <c r="M10639">
        <f t="shared" si="913"/>
        <v>3</v>
      </c>
      <c r="N10639" t="str">
        <f t="shared" si="916"/>
        <v>F</v>
      </c>
      <c r="P10639" t="s">
        <v>28</v>
      </c>
      <c r="Q10639" t="s">
        <v>116</v>
      </c>
      <c r="R10639" t="s">
        <v>24</v>
      </c>
      <c r="W10639">
        <v>12.833333</v>
      </c>
      <c r="X10639">
        <v>4.5</v>
      </c>
      <c r="Y10639">
        <v>6</v>
      </c>
    </row>
    <row r="10640" spans="1:25" x14ac:dyDescent="0.2">
      <c r="A10640">
        <v>1592704</v>
      </c>
      <c r="B10640" t="s">
        <v>115</v>
      </c>
      <c r="C10640" t="str">
        <f t="shared" si="914"/>
        <v>2012</v>
      </c>
      <c r="D10640" t="s">
        <v>14</v>
      </c>
      <c r="E10640" t="str">
        <f t="shared" si="915"/>
        <v>2012A</v>
      </c>
      <c r="F10640" t="s">
        <v>15</v>
      </c>
      <c r="G10640" t="s">
        <v>43</v>
      </c>
      <c r="H10640" t="s">
        <v>20</v>
      </c>
      <c r="I10640" t="s">
        <v>85</v>
      </c>
      <c r="J10640" t="str">
        <f t="shared" si="917"/>
        <v>ENG</v>
      </c>
      <c r="L10640">
        <v>2015</v>
      </c>
      <c r="M10640">
        <f t="shared" si="913"/>
        <v>3</v>
      </c>
      <c r="N10640" t="str">
        <f t="shared" si="916"/>
        <v>F</v>
      </c>
      <c r="P10640" t="s">
        <v>19</v>
      </c>
      <c r="Q10640" t="s">
        <v>121</v>
      </c>
      <c r="R10640" t="s">
        <v>20</v>
      </c>
    </row>
    <row r="10641" spans="1:25" x14ac:dyDescent="0.2">
      <c r="A10641">
        <v>1519084</v>
      </c>
      <c r="B10641" t="s">
        <v>108</v>
      </c>
      <c r="C10641" t="str">
        <f t="shared" si="914"/>
        <v>2011</v>
      </c>
      <c r="D10641" t="s">
        <v>14</v>
      </c>
      <c r="E10641" t="str">
        <f t="shared" si="915"/>
        <v>2011A</v>
      </c>
      <c r="F10641" t="s">
        <v>15</v>
      </c>
      <c r="G10641" t="s">
        <v>16</v>
      </c>
      <c r="H10641" t="s">
        <v>14</v>
      </c>
      <c r="I10641" t="s">
        <v>15</v>
      </c>
      <c r="J10641" t="str">
        <f t="shared" si="917"/>
        <v>SCI</v>
      </c>
      <c r="L10641">
        <v>2014</v>
      </c>
      <c r="M10641">
        <f t="shared" si="913"/>
        <v>3</v>
      </c>
      <c r="N10641" t="str">
        <f t="shared" si="916"/>
        <v>F</v>
      </c>
      <c r="P10641" t="s">
        <v>19</v>
      </c>
      <c r="Q10641" t="s">
        <v>123</v>
      </c>
      <c r="R10641" t="s">
        <v>14</v>
      </c>
    </row>
    <row r="10642" spans="1:25" x14ac:dyDescent="0.2">
      <c r="A10642">
        <v>1519084</v>
      </c>
      <c r="B10642" t="s">
        <v>108</v>
      </c>
      <c r="C10642" t="str">
        <f t="shared" si="914"/>
        <v>2011</v>
      </c>
      <c r="D10642" t="s">
        <v>20</v>
      </c>
      <c r="E10642" t="str">
        <f t="shared" si="915"/>
        <v>2011B</v>
      </c>
      <c r="F10642" t="s">
        <v>15</v>
      </c>
      <c r="G10642" t="s">
        <v>59</v>
      </c>
      <c r="H10642" t="s">
        <v>14</v>
      </c>
      <c r="I10642" t="s">
        <v>15</v>
      </c>
      <c r="J10642" t="str">
        <f t="shared" si="917"/>
        <v>SCI</v>
      </c>
      <c r="L10642">
        <v>2014</v>
      </c>
      <c r="M10642">
        <f t="shared" si="913"/>
        <v>3</v>
      </c>
      <c r="N10642" t="str">
        <f t="shared" si="916"/>
        <v>F</v>
      </c>
      <c r="P10642" t="s">
        <v>19</v>
      </c>
      <c r="Q10642" t="s">
        <v>122</v>
      </c>
      <c r="R10642" t="s">
        <v>20</v>
      </c>
    </row>
    <row r="10643" spans="1:25" x14ac:dyDescent="0.2">
      <c r="A10643">
        <v>337274</v>
      </c>
      <c r="B10643" t="s">
        <v>13</v>
      </c>
      <c r="C10643" t="str">
        <f t="shared" si="914"/>
        <v>2007</v>
      </c>
      <c r="D10643" t="s">
        <v>14</v>
      </c>
      <c r="E10643" t="str">
        <f t="shared" si="915"/>
        <v>2007A</v>
      </c>
      <c r="F10643" t="s">
        <v>15</v>
      </c>
      <c r="G10643" t="s">
        <v>43</v>
      </c>
      <c r="H10643" t="s">
        <v>24</v>
      </c>
      <c r="I10643" t="s">
        <v>31</v>
      </c>
      <c r="J10643" t="str">
        <f t="shared" si="917"/>
        <v>SCI</v>
      </c>
      <c r="L10643">
        <v>2010</v>
      </c>
      <c r="M10643">
        <f t="shared" si="913"/>
        <v>3</v>
      </c>
      <c r="N10643" t="str">
        <f t="shared" si="916"/>
        <v>F</v>
      </c>
      <c r="O10643" s="1">
        <v>40458</v>
      </c>
      <c r="P10643" t="s">
        <v>19</v>
      </c>
      <c r="Q10643" t="s">
        <v>118</v>
      </c>
      <c r="R10643" t="s">
        <v>17</v>
      </c>
    </row>
    <row r="10644" spans="1:25" x14ac:dyDescent="0.2">
      <c r="A10644">
        <v>337274</v>
      </c>
      <c r="B10644" t="s">
        <v>13</v>
      </c>
      <c r="C10644" t="str">
        <f t="shared" si="914"/>
        <v>2007</v>
      </c>
      <c r="D10644" t="s">
        <v>20</v>
      </c>
      <c r="E10644" t="str">
        <f t="shared" si="915"/>
        <v>2007B</v>
      </c>
      <c r="F10644" t="s">
        <v>15</v>
      </c>
      <c r="G10644" t="s">
        <v>56</v>
      </c>
      <c r="H10644" t="s">
        <v>24</v>
      </c>
      <c r="I10644" t="s">
        <v>31</v>
      </c>
      <c r="J10644" t="str">
        <f t="shared" si="917"/>
        <v>SCI</v>
      </c>
      <c r="L10644">
        <v>2010</v>
      </c>
      <c r="M10644">
        <f t="shared" si="913"/>
        <v>3</v>
      </c>
      <c r="N10644" t="str">
        <f t="shared" si="916"/>
        <v>F</v>
      </c>
      <c r="O10644" s="1">
        <v>40458</v>
      </c>
      <c r="P10644" t="s">
        <v>19</v>
      </c>
      <c r="Q10644" t="s">
        <v>118</v>
      </c>
      <c r="R10644" t="s">
        <v>17</v>
      </c>
    </row>
    <row r="10645" spans="1:25" x14ac:dyDescent="0.2">
      <c r="A10645">
        <v>603852</v>
      </c>
      <c r="B10645" t="s">
        <v>13</v>
      </c>
      <c r="C10645" t="str">
        <f t="shared" si="914"/>
        <v>2007</v>
      </c>
      <c r="D10645" t="s">
        <v>14</v>
      </c>
      <c r="E10645" t="str">
        <f t="shared" si="915"/>
        <v>2007A</v>
      </c>
      <c r="F10645" t="s">
        <v>15</v>
      </c>
      <c r="G10645" t="s">
        <v>43</v>
      </c>
      <c r="H10645" t="s">
        <v>17</v>
      </c>
      <c r="I10645" t="s">
        <v>31</v>
      </c>
      <c r="J10645" t="str">
        <f t="shared" si="917"/>
        <v>SCI</v>
      </c>
      <c r="L10645">
        <v>2010</v>
      </c>
      <c r="M10645">
        <f t="shared" si="913"/>
        <v>3</v>
      </c>
      <c r="N10645" t="str">
        <f t="shared" si="916"/>
        <v>F</v>
      </c>
      <c r="O10645" s="1">
        <v>40677</v>
      </c>
      <c r="P10645" t="s">
        <v>19</v>
      </c>
      <c r="Q10645" t="s">
        <v>118</v>
      </c>
      <c r="R10645" t="s">
        <v>17</v>
      </c>
    </row>
    <row r="10646" spans="1:25" x14ac:dyDescent="0.2">
      <c r="A10646">
        <v>618224</v>
      </c>
      <c r="B10646" t="s">
        <v>13</v>
      </c>
      <c r="C10646" t="str">
        <f t="shared" si="914"/>
        <v>2007</v>
      </c>
      <c r="D10646" t="s">
        <v>14</v>
      </c>
      <c r="E10646" t="str">
        <f t="shared" si="915"/>
        <v>2007A</v>
      </c>
      <c r="F10646" t="s">
        <v>15</v>
      </c>
      <c r="G10646" t="s">
        <v>16</v>
      </c>
      <c r="H10646" t="s">
        <v>14</v>
      </c>
      <c r="I10646" t="s">
        <v>31</v>
      </c>
      <c r="J10646" t="str">
        <f t="shared" si="917"/>
        <v>SCI</v>
      </c>
      <c r="L10646">
        <v>2010</v>
      </c>
      <c r="M10646">
        <f t="shared" si="913"/>
        <v>3</v>
      </c>
      <c r="N10646" t="str">
        <f t="shared" si="916"/>
        <v>F</v>
      </c>
      <c r="O10646" s="1">
        <v>40313</v>
      </c>
      <c r="P10646" t="s">
        <v>28</v>
      </c>
      <c r="Q10646" t="s">
        <v>116</v>
      </c>
      <c r="R10646" t="s">
        <v>14</v>
      </c>
    </row>
    <row r="10647" spans="1:25" x14ac:dyDescent="0.2">
      <c r="A10647">
        <v>1519122</v>
      </c>
      <c r="B10647" t="s">
        <v>115</v>
      </c>
      <c r="C10647" t="str">
        <f t="shared" si="914"/>
        <v>2012</v>
      </c>
      <c r="D10647" t="s">
        <v>14</v>
      </c>
      <c r="E10647" t="str">
        <f t="shared" si="915"/>
        <v>2012A</v>
      </c>
      <c r="F10647" t="s">
        <v>15</v>
      </c>
      <c r="G10647" t="s">
        <v>43</v>
      </c>
      <c r="H10647" t="s">
        <v>24</v>
      </c>
      <c r="I10647" t="s">
        <v>33</v>
      </c>
      <c r="J10647" t="str">
        <f t="shared" si="917"/>
        <v>ENG</v>
      </c>
      <c r="L10647">
        <v>2015</v>
      </c>
      <c r="M10647">
        <f t="shared" si="913"/>
        <v>3</v>
      </c>
      <c r="N10647" t="str">
        <f t="shared" si="916"/>
        <v>F</v>
      </c>
      <c r="P10647" t="s">
        <v>19</v>
      </c>
      <c r="Q10647" t="s">
        <v>121</v>
      </c>
      <c r="R10647" t="s">
        <v>24</v>
      </c>
      <c r="W10647">
        <v>15</v>
      </c>
      <c r="X10647">
        <v>7</v>
      </c>
      <c r="Y10647">
        <v>5</v>
      </c>
    </row>
    <row r="10648" spans="1:25" x14ac:dyDescent="0.2">
      <c r="A10648">
        <v>1519342</v>
      </c>
      <c r="B10648" t="s">
        <v>108</v>
      </c>
      <c r="C10648" t="str">
        <f t="shared" si="914"/>
        <v>2011</v>
      </c>
      <c r="D10648" t="s">
        <v>14</v>
      </c>
      <c r="E10648" t="str">
        <f t="shared" si="915"/>
        <v>2011A</v>
      </c>
      <c r="F10648" t="s">
        <v>15</v>
      </c>
      <c r="G10648" t="s">
        <v>16</v>
      </c>
      <c r="H10648" t="s">
        <v>17</v>
      </c>
      <c r="I10648" t="s">
        <v>18</v>
      </c>
      <c r="J10648" t="str">
        <f t="shared" si="917"/>
        <v>ENG</v>
      </c>
      <c r="L10648">
        <v>2014</v>
      </c>
      <c r="M10648">
        <f t="shared" si="913"/>
        <v>3</v>
      </c>
      <c r="N10648" t="str">
        <f t="shared" si="916"/>
        <v>F</v>
      </c>
      <c r="P10648" t="s">
        <v>19</v>
      </c>
      <c r="Q10648" t="s">
        <v>118</v>
      </c>
      <c r="R10648" t="s">
        <v>24</v>
      </c>
    </row>
    <row r="10649" spans="1:25" x14ac:dyDescent="0.2">
      <c r="A10649">
        <v>1519416</v>
      </c>
      <c r="B10649" t="s">
        <v>108</v>
      </c>
      <c r="C10649" t="str">
        <f t="shared" si="914"/>
        <v>2011</v>
      </c>
      <c r="D10649" t="s">
        <v>20</v>
      </c>
      <c r="E10649" t="str">
        <f t="shared" si="915"/>
        <v>2011B</v>
      </c>
      <c r="F10649" t="s">
        <v>15</v>
      </c>
      <c r="G10649" t="s">
        <v>56</v>
      </c>
      <c r="H10649" t="s">
        <v>14</v>
      </c>
      <c r="I10649" t="s">
        <v>23</v>
      </c>
      <c r="J10649" t="str">
        <f t="shared" si="917"/>
        <v>ENG</v>
      </c>
      <c r="L10649">
        <v>2014</v>
      </c>
      <c r="M10649">
        <f t="shared" si="913"/>
        <v>3</v>
      </c>
      <c r="N10649" t="str">
        <f t="shared" si="916"/>
        <v>F</v>
      </c>
      <c r="P10649" t="s">
        <v>19</v>
      </c>
      <c r="Q10649" t="s">
        <v>121</v>
      </c>
      <c r="R10649" t="s">
        <v>14</v>
      </c>
    </row>
    <row r="10650" spans="1:25" x14ac:dyDescent="0.2">
      <c r="A10650">
        <v>1519416</v>
      </c>
      <c r="B10650" t="s">
        <v>108</v>
      </c>
      <c r="C10650" t="str">
        <f t="shared" si="914"/>
        <v>2011</v>
      </c>
      <c r="D10650" t="s">
        <v>14</v>
      </c>
      <c r="E10650" t="str">
        <f t="shared" si="915"/>
        <v>2011A</v>
      </c>
      <c r="F10650" t="s">
        <v>15</v>
      </c>
      <c r="G10650" t="s">
        <v>43</v>
      </c>
      <c r="H10650" t="s">
        <v>20</v>
      </c>
      <c r="I10650" t="s">
        <v>23</v>
      </c>
      <c r="J10650" t="str">
        <f t="shared" si="917"/>
        <v>ENG</v>
      </c>
      <c r="L10650">
        <v>2014</v>
      </c>
      <c r="M10650">
        <f t="shared" si="913"/>
        <v>3</v>
      </c>
      <c r="N10650" t="str">
        <f t="shared" si="916"/>
        <v>F</v>
      </c>
      <c r="P10650" t="s">
        <v>19</v>
      </c>
      <c r="Q10650" t="s">
        <v>118</v>
      </c>
      <c r="R10650" t="s">
        <v>14</v>
      </c>
    </row>
    <row r="10651" spans="1:25" x14ac:dyDescent="0.2">
      <c r="A10651">
        <v>1519606</v>
      </c>
      <c r="B10651" t="s">
        <v>108</v>
      </c>
      <c r="C10651" t="str">
        <f t="shared" si="914"/>
        <v>2011</v>
      </c>
      <c r="D10651" t="s">
        <v>14</v>
      </c>
      <c r="E10651" t="str">
        <f t="shared" si="915"/>
        <v>2011A</v>
      </c>
      <c r="F10651" t="s">
        <v>15</v>
      </c>
      <c r="G10651" t="s">
        <v>16</v>
      </c>
      <c r="H10651" t="s">
        <v>20</v>
      </c>
      <c r="I10651" t="s">
        <v>46</v>
      </c>
      <c r="J10651" t="str">
        <f t="shared" si="917"/>
        <v>MAT</v>
      </c>
      <c r="L10651">
        <v>2014</v>
      </c>
      <c r="M10651">
        <f t="shared" si="913"/>
        <v>3</v>
      </c>
      <c r="N10651" t="str">
        <f t="shared" si="916"/>
        <v>F</v>
      </c>
      <c r="P10651" t="s">
        <v>19</v>
      </c>
      <c r="Q10651" t="s">
        <v>123</v>
      </c>
      <c r="R10651" t="s">
        <v>20</v>
      </c>
    </row>
    <row r="10652" spans="1:25" x14ac:dyDescent="0.2">
      <c r="A10652">
        <v>1519606</v>
      </c>
      <c r="B10652" t="s">
        <v>110</v>
      </c>
      <c r="C10652" t="str">
        <f t="shared" si="914"/>
        <v>2011</v>
      </c>
      <c r="D10652" t="s">
        <v>57</v>
      </c>
      <c r="E10652" t="str">
        <f t="shared" si="915"/>
        <v>2011D</v>
      </c>
      <c r="F10652" t="s">
        <v>15</v>
      </c>
      <c r="G10652" t="s">
        <v>56</v>
      </c>
      <c r="H10652" t="s">
        <v>24</v>
      </c>
      <c r="I10652" t="s">
        <v>46</v>
      </c>
      <c r="J10652" t="str">
        <f t="shared" si="917"/>
        <v>MAT</v>
      </c>
      <c r="L10652">
        <v>2014</v>
      </c>
      <c r="M10652">
        <f t="shared" si="913"/>
        <v>3</v>
      </c>
      <c r="N10652" t="str">
        <f t="shared" si="916"/>
        <v>F</v>
      </c>
      <c r="P10652" t="s">
        <v>19</v>
      </c>
      <c r="Q10652" t="s">
        <v>126</v>
      </c>
      <c r="R10652" t="s">
        <v>20</v>
      </c>
    </row>
    <row r="10653" spans="1:25" x14ac:dyDescent="0.2">
      <c r="A10653">
        <v>1519678</v>
      </c>
      <c r="B10653" t="s">
        <v>108</v>
      </c>
      <c r="C10653" t="str">
        <f t="shared" si="914"/>
        <v>2011</v>
      </c>
      <c r="D10653" t="s">
        <v>14</v>
      </c>
      <c r="E10653" t="str">
        <f t="shared" si="915"/>
        <v>2011A</v>
      </c>
      <c r="F10653" t="s">
        <v>15</v>
      </c>
      <c r="G10653" t="s">
        <v>52</v>
      </c>
      <c r="H10653" t="s">
        <v>20</v>
      </c>
      <c r="I10653" t="s">
        <v>46</v>
      </c>
      <c r="J10653" t="str">
        <f t="shared" si="917"/>
        <v>MAT</v>
      </c>
      <c r="L10653">
        <v>2014</v>
      </c>
      <c r="M10653">
        <f t="shared" si="913"/>
        <v>3</v>
      </c>
      <c r="N10653" t="str">
        <f t="shared" si="916"/>
        <v>F</v>
      </c>
      <c r="P10653" t="s">
        <v>19</v>
      </c>
      <c r="Q10653" t="s">
        <v>123</v>
      </c>
      <c r="R10653" t="s">
        <v>20</v>
      </c>
    </row>
    <row r="10654" spans="1:25" x14ac:dyDescent="0.2">
      <c r="A10654">
        <v>1519678</v>
      </c>
      <c r="B10654" t="s">
        <v>108</v>
      </c>
      <c r="C10654" t="str">
        <f t="shared" si="914"/>
        <v>2011</v>
      </c>
      <c r="D10654" t="s">
        <v>20</v>
      </c>
      <c r="E10654" t="str">
        <f t="shared" si="915"/>
        <v>2011B</v>
      </c>
      <c r="F10654" t="s">
        <v>15</v>
      </c>
      <c r="G10654" t="s">
        <v>60</v>
      </c>
      <c r="H10654" t="s">
        <v>17</v>
      </c>
      <c r="I10654" t="s">
        <v>46</v>
      </c>
      <c r="J10654" t="str">
        <f t="shared" si="917"/>
        <v>MAT</v>
      </c>
      <c r="L10654">
        <v>2014</v>
      </c>
      <c r="M10654">
        <f t="shared" si="913"/>
        <v>3</v>
      </c>
      <c r="N10654" t="str">
        <f t="shared" si="916"/>
        <v>F</v>
      </c>
      <c r="P10654" t="s">
        <v>19</v>
      </c>
      <c r="Q10654" t="s">
        <v>122</v>
      </c>
      <c r="R10654" t="s">
        <v>24</v>
      </c>
      <c r="S10654" t="s">
        <v>134</v>
      </c>
      <c r="T10654" t="s">
        <v>20</v>
      </c>
      <c r="U10654" t="s">
        <v>158</v>
      </c>
      <c r="V10654" t="s">
        <v>17</v>
      </c>
    </row>
    <row r="10655" spans="1:25" x14ac:dyDescent="0.2">
      <c r="A10655">
        <v>1519764</v>
      </c>
      <c r="B10655" t="s">
        <v>115</v>
      </c>
      <c r="C10655" t="str">
        <f t="shared" si="914"/>
        <v>2012</v>
      </c>
      <c r="D10655" t="s">
        <v>14</v>
      </c>
      <c r="E10655" t="str">
        <f t="shared" si="915"/>
        <v>2012A</v>
      </c>
      <c r="F10655" t="s">
        <v>15</v>
      </c>
      <c r="G10655" t="s">
        <v>16</v>
      </c>
      <c r="H10655" t="s">
        <v>20</v>
      </c>
      <c r="I10655" t="s">
        <v>30</v>
      </c>
      <c r="J10655" t="str">
        <f t="shared" si="917"/>
        <v>SCI</v>
      </c>
      <c r="L10655">
        <v>2014</v>
      </c>
      <c r="M10655">
        <f t="shared" si="913"/>
        <v>2</v>
      </c>
      <c r="N10655" t="str">
        <f t="shared" si="916"/>
        <v>U</v>
      </c>
      <c r="P10655" t="s">
        <v>19</v>
      </c>
      <c r="Q10655" t="s">
        <v>122</v>
      </c>
      <c r="R10655" t="s">
        <v>24</v>
      </c>
    </row>
    <row r="10656" spans="1:25" x14ac:dyDescent="0.2">
      <c r="A10656">
        <v>1519888</v>
      </c>
      <c r="B10656" t="s">
        <v>110</v>
      </c>
      <c r="C10656" t="str">
        <f t="shared" si="914"/>
        <v>2011</v>
      </c>
      <c r="D10656" t="s">
        <v>24</v>
      </c>
      <c r="E10656" t="str">
        <f t="shared" si="915"/>
        <v>2011C</v>
      </c>
      <c r="F10656" t="s">
        <v>15</v>
      </c>
      <c r="G10656" t="s">
        <v>43</v>
      </c>
      <c r="H10656" t="s">
        <v>20</v>
      </c>
      <c r="I10656" t="s">
        <v>27</v>
      </c>
      <c r="J10656" t="str">
        <f t="shared" si="917"/>
        <v>ENG</v>
      </c>
      <c r="L10656">
        <v>2014</v>
      </c>
      <c r="M10656">
        <f t="shared" si="913"/>
        <v>3</v>
      </c>
      <c r="N10656" t="str">
        <f t="shared" si="916"/>
        <v>F</v>
      </c>
      <c r="P10656" t="s">
        <v>19</v>
      </c>
      <c r="Q10656" t="s">
        <v>121</v>
      </c>
      <c r="R10656" t="s">
        <v>14</v>
      </c>
    </row>
    <row r="10657" spans="1:25" x14ac:dyDescent="0.2">
      <c r="A10657">
        <v>1519888</v>
      </c>
      <c r="B10657" t="s">
        <v>108</v>
      </c>
      <c r="C10657" t="str">
        <f t="shared" si="914"/>
        <v>2011</v>
      </c>
      <c r="D10657" t="s">
        <v>20</v>
      </c>
      <c r="E10657" t="str">
        <f t="shared" si="915"/>
        <v>2011B</v>
      </c>
      <c r="F10657" t="s">
        <v>15</v>
      </c>
      <c r="G10657" t="s">
        <v>56</v>
      </c>
      <c r="H10657" t="s">
        <v>24</v>
      </c>
      <c r="I10657" t="s">
        <v>18</v>
      </c>
      <c r="J10657" t="str">
        <f t="shared" si="917"/>
        <v>ENG</v>
      </c>
      <c r="L10657">
        <v>2014</v>
      </c>
      <c r="M10657">
        <f t="shared" si="913"/>
        <v>3</v>
      </c>
      <c r="N10657" t="str">
        <f t="shared" si="916"/>
        <v>F</v>
      </c>
      <c r="P10657" t="s">
        <v>19</v>
      </c>
      <c r="Q10657" t="s">
        <v>121</v>
      </c>
      <c r="R10657" t="s">
        <v>17</v>
      </c>
    </row>
    <row r="10658" spans="1:25" x14ac:dyDescent="0.2">
      <c r="A10658">
        <v>1519888</v>
      </c>
      <c r="B10658" t="s">
        <v>108</v>
      </c>
      <c r="C10658" t="str">
        <f t="shared" si="914"/>
        <v>2011</v>
      </c>
      <c r="D10658" t="s">
        <v>14</v>
      </c>
      <c r="E10658" t="str">
        <f t="shared" si="915"/>
        <v>2011A</v>
      </c>
      <c r="F10658" t="s">
        <v>15</v>
      </c>
      <c r="G10658" t="s">
        <v>43</v>
      </c>
      <c r="H10658" t="s">
        <v>17</v>
      </c>
      <c r="I10658" t="s">
        <v>18</v>
      </c>
      <c r="J10658" t="str">
        <f t="shared" si="917"/>
        <v>ENG</v>
      </c>
      <c r="L10658">
        <v>2014</v>
      </c>
      <c r="M10658">
        <f t="shared" si="913"/>
        <v>3</v>
      </c>
      <c r="N10658" t="str">
        <f t="shared" si="916"/>
        <v>F</v>
      </c>
      <c r="P10658" t="s">
        <v>19</v>
      </c>
      <c r="Q10658" t="s">
        <v>118</v>
      </c>
      <c r="R10658" t="s">
        <v>24</v>
      </c>
    </row>
    <row r="10659" spans="1:25" x14ac:dyDescent="0.2">
      <c r="A10659">
        <v>618224</v>
      </c>
      <c r="B10659" t="s">
        <v>13</v>
      </c>
      <c r="C10659" t="str">
        <f t="shared" si="914"/>
        <v>2007</v>
      </c>
      <c r="D10659" t="s">
        <v>20</v>
      </c>
      <c r="E10659" t="str">
        <f t="shared" si="915"/>
        <v>2007B</v>
      </c>
      <c r="F10659" t="s">
        <v>15</v>
      </c>
      <c r="G10659" t="s">
        <v>64</v>
      </c>
      <c r="H10659" t="s">
        <v>14</v>
      </c>
      <c r="I10659" t="s">
        <v>31</v>
      </c>
      <c r="J10659" t="str">
        <f t="shared" si="917"/>
        <v>SCI</v>
      </c>
      <c r="L10659">
        <v>2010</v>
      </c>
      <c r="M10659">
        <f t="shared" si="913"/>
        <v>3</v>
      </c>
      <c r="N10659" t="str">
        <f t="shared" si="916"/>
        <v>F</v>
      </c>
      <c r="O10659" s="1">
        <v>40313</v>
      </c>
      <c r="P10659" t="s">
        <v>28</v>
      </c>
      <c r="Q10659" t="s">
        <v>123</v>
      </c>
      <c r="R10659" t="s">
        <v>14</v>
      </c>
    </row>
    <row r="10660" spans="1:25" x14ac:dyDescent="0.2">
      <c r="A10660">
        <v>1520416</v>
      </c>
      <c r="B10660" t="s">
        <v>115</v>
      </c>
      <c r="C10660" t="str">
        <f t="shared" si="914"/>
        <v>2012</v>
      </c>
      <c r="D10660" t="s">
        <v>14</v>
      </c>
      <c r="E10660" t="str">
        <f t="shared" si="915"/>
        <v>2012A</v>
      </c>
      <c r="F10660" t="s">
        <v>15</v>
      </c>
      <c r="G10660" t="s">
        <v>16</v>
      </c>
      <c r="H10660" t="s">
        <v>20</v>
      </c>
      <c r="I10660" t="s">
        <v>15</v>
      </c>
      <c r="J10660" t="str">
        <f t="shared" si="917"/>
        <v>SCI</v>
      </c>
      <c r="L10660">
        <v>2015</v>
      </c>
      <c r="M10660">
        <f t="shared" si="913"/>
        <v>3</v>
      </c>
      <c r="N10660" t="str">
        <f t="shared" si="916"/>
        <v>F</v>
      </c>
      <c r="P10660" t="s">
        <v>19</v>
      </c>
      <c r="Q10660" t="s">
        <v>121</v>
      </c>
      <c r="R10660" t="s">
        <v>20</v>
      </c>
      <c r="W10660">
        <v>11.666667</v>
      </c>
      <c r="X10660">
        <v>8</v>
      </c>
      <c r="Y10660">
        <v>7</v>
      </c>
    </row>
    <row r="10661" spans="1:25" x14ac:dyDescent="0.2">
      <c r="A10661">
        <v>1520504</v>
      </c>
      <c r="B10661" t="s">
        <v>110</v>
      </c>
      <c r="C10661" t="str">
        <f t="shared" si="914"/>
        <v>2011</v>
      </c>
      <c r="D10661" t="s">
        <v>57</v>
      </c>
      <c r="E10661" t="str">
        <f t="shared" si="915"/>
        <v>2011D</v>
      </c>
      <c r="F10661" t="s">
        <v>15</v>
      </c>
      <c r="G10661" t="s">
        <v>59</v>
      </c>
      <c r="H10661" t="s">
        <v>14</v>
      </c>
      <c r="I10661" t="s">
        <v>27</v>
      </c>
      <c r="J10661" t="str">
        <f t="shared" si="917"/>
        <v>ENG</v>
      </c>
      <c r="L10661">
        <v>2013</v>
      </c>
      <c r="M10661">
        <f t="shared" si="913"/>
        <v>2</v>
      </c>
      <c r="N10661" t="str">
        <f t="shared" si="916"/>
        <v>U</v>
      </c>
      <c r="P10661" t="s">
        <v>19</v>
      </c>
      <c r="Q10661" t="s">
        <v>122</v>
      </c>
      <c r="R10661" t="s">
        <v>14</v>
      </c>
      <c r="S10661" t="s">
        <v>120</v>
      </c>
      <c r="T10661" t="s">
        <v>20</v>
      </c>
    </row>
    <row r="10662" spans="1:25" x14ac:dyDescent="0.2">
      <c r="A10662">
        <v>1520504</v>
      </c>
      <c r="B10662" t="s">
        <v>114</v>
      </c>
      <c r="C10662" t="str">
        <f t="shared" si="914"/>
        <v>2011</v>
      </c>
      <c r="D10662" t="s">
        <v>107</v>
      </c>
      <c r="E10662" t="str">
        <f t="shared" si="915"/>
        <v>2011E2</v>
      </c>
      <c r="F10662" t="s">
        <v>15</v>
      </c>
      <c r="G10662" t="s">
        <v>36</v>
      </c>
      <c r="H10662" t="s">
        <v>14</v>
      </c>
      <c r="I10662" t="s">
        <v>27</v>
      </c>
      <c r="J10662" t="str">
        <f t="shared" si="917"/>
        <v>ENG</v>
      </c>
      <c r="L10662">
        <v>2013</v>
      </c>
      <c r="M10662">
        <f t="shared" si="913"/>
        <v>2</v>
      </c>
      <c r="N10662" t="str">
        <f t="shared" si="916"/>
        <v>U</v>
      </c>
      <c r="P10662" t="s">
        <v>19</v>
      </c>
    </row>
    <row r="10663" spans="1:25" x14ac:dyDescent="0.2">
      <c r="A10663">
        <v>1520504</v>
      </c>
      <c r="B10663" t="s">
        <v>108</v>
      </c>
      <c r="C10663" t="str">
        <f t="shared" si="914"/>
        <v>2011</v>
      </c>
      <c r="D10663" t="s">
        <v>14</v>
      </c>
      <c r="E10663" t="str">
        <f t="shared" si="915"/>
        <v>2011A</v>
      </c>
      <c r="F10663" t="s">
        <v>15</v>
      </c>
      <c r="G10663" t="s">
        <v>43</v>
      </c>
      <c r="H10663" t="s">
        <v>14</v>
      </c>
      <c r="I10663" t="s">
        <v>27</v>
      </c>
      <c r="J10663" t="str">
        <f t="shared" si="917"/>
        <v>ENG</v>
      </c>
      <c r="L10663" t="s">
        <v>38</v>
      </c>
      <c r="M10663" t="s">
        <v>38</v>
      </c>
      <c r="N10663" t="str">
        <f t="shared" si="916"/>
        <v>U</v>
      </c>
      <c r="P10663" t="s">
        <v>19</v>
      </c>
      <c r="Q10663" t="s">
        <v>121</v>
      </c>
      <c r="R10663" t="s">
        <v>14</v>
      </c>
    </row>
    <row r="10664" spans="1:25" x14ac:dyDescent="0.2">
      <c r="A10664">
        <v>1520504</v>
      </c>
      <c r="B10664" t="s">
        <v>108</v>
      </c>
      <c r="C10664" t="str">
        <f t="shared" si="914"/>
        <v>2011</v>
      </c>
      <c r="D10664" t="s">
        <v>20</v>
      </c>
      <c r="E10664" t="str">
        <f t="shared" si="915"/>
        <v>2011B</v>
      </c>
      <c r="F10664" t="s">
        <v>15</v>
      </c>
      <c r="G10664" t="s">
        <v>56</v>
      </c>
      <c r="H10664" t="s">
        <v>14</v>
      </c>
      <c r="I10664" t="s">
        <v>27</v>
      </c>
      <c r="J10664" t="str">
        <f t="shared" si="917"/>
        <v>ENG</v>
      </c>
      <c r="L10664" t="s">
        <v>38</v>
      </c>
      <c r="M10664" t="s">
        <v>38</v>
      </c>
      <c r="N10664" t="str">
        <f t="shared" si="916"/>
        <v>U</v>
      </c>
      <c r="P10664" t="s">
        <v>19</v>
      </c>
      <c r="Q10664" t="s">
        <v>116</v>
      </c>
      <c r="R10664" t="s">
        <v>20</v>
      </c>
    </row>
    <row r="10665" spans="1:25" x14ac:dyDescent="0.2">
      <c r="A10665">
        <v>1523512</v>
      </c>
      <c r="B10665" t="s">
        <v>115</v>
      </c>
      <c r="C10665" t="str">
        <f t="shared" si="914"/>
        <v>2012</v>
      </c>
      <c r="D10665" t="s">
        <v>14</v>
      </c>
      <c r="E10665" t="str">
        <f t="shared" si="915"/>
        <v>2012A</v>
      </c>
      <c r="F10665" t="s">
        <v>15</v>
      </c>
      <c r="G10665" t="s">
        <v>43</v>
      </c>
      <c r="H10665" t="s">
        <v>14</v>
      </c>
      <c r="I10665" t="s">
        <v>32</v>
      </c>
      <c r="J10665" t="str">
        <f t="shared" si="917"/>
        <v>OTH</v>
      </c>
      <c r="L10665">
        <v>2015</v>
      </c>
      <c r="M10665">
        <f t="shared" ref="M10665:M10684" si="918">L10665-C10665</f>
        <v>3</v>
      </c>
      <c r="N10665" t="str">
        <f t="shared" si="916"/>
        <v>F</v>
      </c>
      <c r="P10665" t="s">
        <v>28</v>
      </c>
      <c r="Q10665" t="s">
        <v>116</v>
      </c>
      <c r="R10665" t="s">
        <v>20</v>
      </c>
      <c r="W10665">
        <v>15.833333</v>
      </c>
      <c r="X10665">
        <v>8</v>
      </c>
      <c r="Y10665">
        <v>9</v>
      </c>
    </row>
    <row r="10666" spans="1:25" x14ac:dyDescent="0.2">
      <c r="A10666">
        <v>1524606</v>
      </c>
      <c r="B10666" t="s">
        <v>110</v>
      </c>
      <c r="C10666" t="str">
        <f t="shared" si="914"/>
        <v>2011</v>
      </c>
      <c r="D10666" t="s">
        <v>24</v>
      </c>
      <c r="E10666" t="str">
        <f t="shared" si="915"/>
        <v>2011C</v>
      </c>
      <c r="F10666" t="s">
        <v>15</v>
      </c>
      <c r="G10666" t="s">
        <v>43</v>
      </c>
      <c r="H10666" t="s">
        <v>20</v>
      </c>
      <c r="I10666" t="s">
        <v>21</v>
      </c>
      <c r="J10666" t="str">
        <f t="shared" si="917"/>
        <v>COMP</v>
      </c>
      <c r="K10666" t="s">
        <v>85</v>
      </c>
      <c r="L10666">
        <v>2013</v>
      </c>
      <c r="M10666">
        <f t="shared" si="918"/>
        <v>2</v>
      </c>
      <c r="N10666" t="str">
        <f t="shared" si="916"/>
        <v>U</v>
      </c>
      <c r="P10666" t="s">
        <v>19</v>
      </c>
      <c r="Q10666" t="s">
        <v>116</v>
      </c>
      <c r="R10666" t="s">
        <v>24</v>
      </c>
    </row>
    <row r="10667" spans="1:25" x14ac:dyDescent="0.2">
      <c r="A10667">
        <v>1524606</v>
      </c>
      <c r="B10667" t="s">
        <v>110</v>
      </c>
      <c r="C10667" t="str">
        <f t="shared" si="914"/>
        <v>2011</v>
      </c>
      <c r="D10667" t="s">
        <v>57</v>
      </c>
      <c r="E10667" t="str">
        <f t="shared" si="915"/>
        <v>2011D</v>
      </c>
      <c r="F10667" t="s">
        <v>15</v>
      </c>
      <c r="G10667" t="s">
        <v>56</v>
      </c>
      <c r="H10667" t="s">
        <v>17</v>
      </c>
      <c r="I10667" t="s">
        <v>21</v>
      </c>
      <c r="J10667" t="str">
        <f t="shared" si="917"/>
        <v>COMP</v>
      </c>
      <c r="K10667" t="s">
        <v>85</v>
      </c>
      <c r="L10667">
        <v>2013</v>
      </c>
      <c r="M10667">
        <f t="shared" si="918"/>
        <v>2</v>
      </c>
      <c r="N10667" t="str">
        <f t="shared" si="916"/>
        <v>U</v>
      </c>
      <c r="P10667" t="s">
        <v>19</v>
      </c>
      <c r="Q10667" t="s">
        <v>123</v>
      </c>
      <c r="R10667" t="s">
        <v>24</v>
      </c>
    </row>
    <row r="10668" spans="1:25" x14ac:dyDescent="0.2">
      <c r="A10668">
        <v>1524664</v>
      </c>
      <c r="B10668" t="s">
        <v>115</v>
      </c>
      <c r="C10668" t="str">
        <f t="shared" si="914"/>
        <v>2012</v>
      </c>
      <c r="D10668" t="s">
        <v>14</v>
      </c>
      <c r="E10668" t="str">
        <f t="shared" si="915"/>
        <v>2012A</v>
      </c>
      <c r="F10668" t="s">
        <v>15</v>
      </c>
      <c r="G10668" t="s">
        <v>43</v>
      </c>
      <c r="H10668" t="s">
        <v>24</v>
      </c>
      <c r="I10668" t="s">
        <v>22</v>
      </c>
      <c r="J10668" t="str">
        <f t="shared" si="917"/>
        <v>ENG</v>
      </c>
      <c r="L10668">
        <v>2015</v>
      </c>
      <c r="M10668">
        <f t="shared" si="918"/>
        <v>3</v>
      </c>
      <c r="N10668" t="str">
        <f t="shared" si="916"/>
        <v>F</v>
      </c>
      <c r="P10668" t="s">
        <v>19</v>
      </c>
      <c r="Q10668" t="s">
        <v>116</v>
      </c>
      <c r="R10668" t="s">
        <v>24</v>
      </c>
      <c r="W10668">
        <v>8</v>
      </c>
      <c r="X10668">
        <v>5</v>
      </c>
      <c r="Y10668">
        <v>6</v>
      </c>
    </row>
    <row r="10669" spans="1:25" x14ac:dyDescent="0.2">
      <c r="A10669">
        <v>1526040</v>
      </c>
      <c r="B10669" t="s">
        <v>110</v>
      </c>
      <c r="C10669" t="str">
        <f t="shared" si="914"/>
        <v>2011</v>
      </c>
      <c r="D10669" t="s">
        <v>24</v>
      </c>
      <c r="E10669" t="str">
        <f t="shared" si="915"/>
        <v>2011C</v>
      </c>
      <c r="F10669" t="s">
        <v>15</v>
      </c>
      <c r="G10669" t="s">
        <v>16</v>
      </c>
      <c r="H10669" t="s">
        <v>14</v>
      </c>
      <c r="I10669" t="s">
        <v>46</v>
      </c>
      <c r="J10669" t="str">
        <f t="shared" si="917"/>
        <v>MAT</v>
      </c>
      <c r="L10669">
        <v>2014</v>
      </c>
      <c r="M10669">
        <f t="shared" si="918"/>
        <v>3</v>
      </c>
      <c r="N10669" t="str">
        <f t="shared" si="916"/>
        <v>F</v>
      </c>
      <c r="P10669" t="s">
        <v>19</v>
      </c>
      <c r="Q10669" t="s">
        <v>141</v>
      </c>
      <c r="R10669" t="s">
        <v>20</v>
      </c>
    </row>
    <row r="10670" spans="1:25" x14ac:dyDescent="0.2">
      <c r="A10670">
        <v>1526174</v>
      </c>
      <c r="B10670" t="s">
        <v>115</v>
      </c>
      <c r="C10670" t="str">
        <f t="shared" si="914"/>
        <v>2012</v>
      </c>
      <c r="D10670" t="s">
        <v>14</v>
      </c>
      <c r="E10670" t="str">
        <f t="shared" si="915"/>
        <v>2012A</v>
      </c>
      <c r="F10670" t="s">
        <v>15</v>
      </c>
      <c r="G10670" t="s">
        <v>43</v>
      </c>
      <c r="H10670" t="s">
        <v>20</v>
      </c>
      <c r="I10670" t="s">
        <v>22</v>
      </c>
      <c r="J10670" t="str">
        <f t="shared" si="917"/>
        <v>ENG</v>
      </c>
      <c r="L10670">
        <v>2015</v>
      </c>
      <c r="M10670">
        <f t="shared" si="918"/>
        <v>3</v>
      </c>
      <c r="N10670" t="str">
        <f t="shared" si="916"/>
        <v>F</v>
      </c>
      <c r="P10670" t="s">
        <v>19</v>
      </c>
      <c r="Q10670" t="s">
        <v>118</v>
      </c>
      <c r="R10670" t="s">
        <v>20</v>
      </c>
      <c r="W10670">
        <v>10.333333</v>
      </c>
      <c r="X10670">
        <v>3</v>
      </c>
      <c r="Y10670">
        <v>5</v>
      </c>
    </row>
    <row r="10671" spans="1:25" x14ac:dyDescent="0.2">
      <c r="A10671">
        <v>671736</v>
      </c>
      <c r="B10671" t="s">
        <v>13</v>
      </c>
      <c r="C10671" t="str">
        <f t="shared" si="914"/>
        <v>2007</v>
      </c>
      <c r="D10671" t="s">
        <v>14</v>
      </c>
      <c r="E10671" t="str">
        <f t="shared" si="915"/>
        <v>2007A</v>
      </c>
      <c r="F10671" t="s">
        <v>15</v>
      </c>
      <c r="G10671" t="s">
        <v>43</v>
      </c>
      <c r="H10671" t="s">
        <v>24</v>
      </c>
      <c r="I10671" t="s">
        <v>31</v>
      </c>
      <c r="J10671" t="str">
        <f t="shared" si="917"/>
        <v>SCI</v>
      </c>
      <c r="L10671">
        <v>2010</v>
      </c>
      <c r="M10671">
        <f t="shared" si="918"/>
        <v>3</v>
      </c>
      <c r="N10671" t="str">
        <f t="shared" si="916"/>
        <v>F</v>
      </c>
      <c r="O10671" s="1">
        <v>40830</v>
      </c>
      <c r="P10671" t="s">
        <v>19</v>
      </c>
      <c r="Q10671" t="s">
        <v>121</v>
      </c>
      <c r="R10671" t="s">
        <v>17</v>
      </c>
    </row>
    <row r="10672" spans="1:25" x14ac:dyDescent="0.2">
      <c r="A10672">
        <v>1526210</v>
      </c>
      <c r="B10672" t="s">
        <v>115</v>
      </c>
      <c r="C10672" t="str">
        <f t="shared" si="914"/>
        <v>2012</v>
      </c>
      <c r="D10672" t="s">
        <v>14</v>
      </c>
      <c r="E10672" t="str">
        <f t="shared" si="915"/>
        <v>2012A</v>
      </c>
      <c r="F10672" t="s">
        <v>15</v>
      </c>
      <c r="G10672" t="s">
        <v>16</v>
      </c>
      <c r="H10672" t="s">
        <v>20</v>
      </c>
      <c r="I10672" t="s">
        <v>25</v>
      </c>
      <c r="J10672" t="str">
        <f t="shared" si="917"/>
        <v>ENG</v>
      </c>
      <c r="L10672">
        <v>2015</v>
      </c>
      <c r="M10672">
        <f t="shared" si="918"/>
        <v>3</v>
      </c>
      <c r="N10672" t="str">
        <f t="shared" si="916"/>
        <v>F</v>
      </c>
      <c r="P10672" t="s">
        <v>28</v>
      </c>
      <c r="Q10672" t="s">
        <v>123</v>
      </c>
      <c r="R10672" t="s">
        <v>14</v>
      </c>
      <c r="W10672">
        <v>16</v>
      </c>
      <c r="X10672">
        <v>7</v>
      </c>
      <c r="Y10672">
        <v>9</v>
      </c>
    </row>
    <row r="10673" spans="1:25" x14ac:dyDescent="0.2">
      <c r="A10673">
        <v>1526750</v>
      </c>
      <c r="B10673" t="s">
        <v>115</v>
      </c>
      <c r="C10673" t="str">
        <f t="shared" si="914"/>
        <v>2012</v>
      </c>
      <c r="D10673" t="s">
        <v>14</v>
      </c>
      <c r="E10673" t="str">
        <f t="shared" si="915"/>
        <v>2012A</v>
      </c>
      <c r="F10673" t="s">
        <v>15</v>
      </c>
      <c r="G10673" t="s">
        <v>16</v>
      </c>
      <c r="H10673" t="s">
        <v>17</v>
      </c>
      <c r="I10673" t="s">
        <v>33</v>
      </c>
      <c r="J10673" t="str">
        <f t="shared" si="917"/>
        <v>ENG</v>
      </c>
      <c r="L10673">
        <v>2015</v>
      </c>
      <c r="M10673">
        <f t="shared" si="918"/>
        <v>3</v>
      </c>
      <c r="N10673" t="str">
        <f t="shared" si="916"/>
        <v>F</v>
      </c>
      <c r="P10673" t="s">
        <v>19</v>
      </c>
      <c r="Q10673" t="s">
        <v>116</v>
      </c>
      <c r="R10673" t="s">
        <v>17</v>
      </c>
      <c r="W10673">
        <v>15</v>
      </c>
      <c r="X10673">
        <v>7.5</v>
      </c>
      <c r="Y10673">
        <v>9</v>
      </c>
    </row>
    <row r="10674" spans="1:25" x14ac:dyDescent="0.2">
      <c r="A10674">
        <v>1526870</v>
      </c>
      <c r="B10674" t="s">
        <v>115</v>
      </c>
      <c r="C10674" t="str">
        <f t="shared" si="914"/>
        <v>2012</v>
      </c>
      <c r="D10674" t="s">
        <v>14</v>
      </c>
      <c r="E10674" t="str">
        <f t="shared" si="915"/>
        <v>2012A</v>
      </c>
      <c r="F10674" t="s">
        <v>15</v>
      </c>
      <c r="G10674" t="s">
        <v>43</v>
      </c>
      <c r="H10674" t="s">
        <v>20</v>
      </c>
      <c r="I10674" t="s">
        <v>101</v>
      </c>
      <c r="J10674" t="str">
        <f t="shared" si="917"/>
        <v>HUSS</v>
      </c>
      <c r="L10674">
        <v>2015</v>
      </c>
      <c r="M10674">
        <f t="shared" si="918"/>
        <v>3</v>
      </c>
      <c r="N10674" t="str">
        <f t="shared" si="916"/>
        <v>F</v>
      </c>
      <c r="P10674" t="s">
        <v>19</v>
      </c>
      <c r="Q10674" t="s">
        <v>121</v>
      </c>
      <c r="R10674" t="s">
        <v>24</v>
      </c>
      <c r="W10674">
        <v>12</v>
      </c>
      <c r="X10674">
        <v>6</v>
      </c>
      <c r="Y10674">
        <v>5</v>
      </c>
    </row>
    <row r="10675" spans="1:25" x14ac:dyDescent="0.2">
      <c r="A10675">
        <v>1526900</v>
      </c>
      <c r="B10675" t="s">
        <v>115</v>
      </c>
      <c r="C10675" t="str">
        <f t="shared" si="914"/>
        <v>2012</v>
      </c>
      <c r="D10675" t="s">
        <v>14</v>
      </c>
      <c r="E10675" t="str">
        <f t="shared" si="915"/>
        <v>2012A</v>
      </c>
      <c r="F10675" t="s">
        <v>15</v>
      </c>
      <c r="G10675" t="s">
        <v>16</v>
      </c>
      <c r="H10675" t="s">
        <v>24</v>
      </c>
      <c r="I10675" t="s">
        <v>23</v>
      </c>
      <c r="J10675" t="str">
        <f t="shared" si="917"/>
        <v>ENG</v>
      </c>
      <c r="L10675">
        <v>2015</v>
      </c>
      <c r="M10675">
        <f t="shared" si="918"/>
        <v>3</v>
      </c>
      <c r="N10675" t="str">
        <f t="shared" si="916"/>
        <v>F</v>
      </c>
      <c r="P10675" t="s">
        <v>19</v>
      </c>
      <c r="Q10675" t="s">
        <v>116</v>
      </c>
      <c r="R10675" t="s">
        <v>14</v>
      </c>
    </row>
    <row r="10676" spans="1:25" x14ac:dyDescent="0.2">
      <c r="A10676">
        <v>1527190</v>
      </c>
      <c r="B10676" t="s">
        <v>115</v>
      </c>
      <c r="C10676" t="str">
        <f t="shared" si="914"/>
        <v>2012</v>
      </c>
      <c r="D10676" t="s">
        <v>14</v>
      </c>
      <c r="E10676" t="str">
        <f t="shared" si="915"/>
        <v>2012A</v>
      </c>
      <c r="F10676" t="s">
        <v>15</v>
      </c>
      <c r="G10676" t="s">
        <v>43</v>
      </c>
      <c r="H10676" t="s">
        <v>20</v>
      </c>
      <c r="I10676" t="s">
        <v>32</v>
      </c>
      <c r="J10676" t="str">
        <f t="shared" si="917"/>
        <v>OTH</v>
      </c>
      <c r="L10676">
        <v>2015</v>
      </c>
      <c r="M10676">
        <f t="shared" si="918"/>
        <v>3</v>
      </c>
      <c r="N10676" t="str">
        <f t="shared" si="916"/>
        <v>F</v>
      </c>
      <c r="P10676" t="s">
        <v>19</v>
      </c>
      <c r="Q10676" t="s">
        <v>121</v>
      </c>
      <c r="R10676" t="s">
        <v>14</v>
      </c>
      <c r="W10676">
        <v>14</v>
      </c>
      <c r="X10676">
        <v>6</v>
      </c>
      <c r="Y10676">
        <v>8</v>
      </c>
    </row>
    <row r="10677" spans="1:25" x14ac:dyDescent="0.2">
      <c r="A10677">
        <v>1527250</v>
      </c>
      <c r="B10677" t="s">
        <v>115</v>
      </c>
      <c r="C10677" t="str">
        <f t="shared" si="914"/>
        <v>2012</v>
      </c>
      <c r="D10677" t="s">
        <v>14</v>
      </c>
      <c r="E10677" t="str">
        <f t="shared" si="915"/>
        <v>2012A</v>
      </c>
      <c r="F10677" t="s">
        <v>15</v>
      </c>
      <c r="G10677" t="s">
        <v>16</v>
      </c>
      <c r="H10677" t="s">
        <v>20</v>
      </c>
      <c r="I10677" t="s">
        <v>27</v>
      </c>
      <c r="J10677" t="str">
        <f t="shared" si="917"/>
        <v>ENG</v>
      </c>
      <c r="L10677">
        <v>2015</v>
      </c>
      <c r="M10677">
        <f t="shared" si="918"/>
        <v>3</v>
      </c>
      <c r="N10677" t="str">
        <f t="shared" si="916"/>
        <v>F</v>
      </c>
      <c r="P10677" t="s">
        <v>19</v>
      </c>
      <c r="Q10677" t="s">
        <v>116</v>
      </c>
      <c r="R10677" t="s">
        <v>24</v>
      </c>
    </row>
    <row r="10678" spans="1:25" x14ac:dyDescent="0.2">
      <c r="A10678">
        <v>671736</v>
      </c>
      <c r="B10678" t="s">
        <v>13</v>
      </c>
      <c r="C10678" t="str">
        <f t="shared" si="914"/>
        <v>2007</v>
      </c>
      <c r="D10678" t="s">
        <v>20</v>
      </c>
      <c r="E10678" t="str">
        <f t="shared" si="915"/>
        <v>2007B</v>
      </c>
      <c r="F10678" t="s">
        <v>15</v>
      </c>
      <c r="G10678" t="s">
        <v>56</v>
      </c>
      <c r="H10678" t="s">
        <v>17</v>
      </c>
      <c r="I10678" t="s">
        <v>31</v>
      </c>
      <c r="J10678" t="str">
        <f t="shared" si="917"/>
        <v>SCI</v>
      </c>
      <c r="L10678">
        <v>2010</v>
      </c>
      <c r="M10678">
        <f t="shared" si="918"/>
        <v>3</v>
      </c>
      <c r="N10678" t="str">
        <f t="shared" si="916"/>
        <v>F</v>
      </c>
      <c r="O10678" s="1">
        <v>40830</v>
      </c>
      <c r="P10678" t="s">
        <v>19</v>
      </c>
      <c r="Q10678" t="s">
        <v>118</v>
      </c>
      <c r="R10678" t="s">
        <v>24</v>
      </c>
    </row>
    <row r="10679" spans="1:25" x14ac:dyDescent="0.2">
      <c r="A10679">
        <v>1528482</v>
      </c>
      <c r="B10679" t="s">
        <v>115</v>
      </c>
      <c r="C10679" t="str">
        <f t="shared" si="914"/>
        <v>2012</v>
      </c>
      <c r="D10679" t="s">
        <v>14</v>
      </c>
      <c r="E10679" t="str">
        <f t="shared" si="915"/>
        <v>2012A</v>
      </c>
      <c r="F10679" t="s">
        <v>15</v>
      </c>
      <c r="G10679" t="s">
        <v>43</v>
      </c>
      <c r="H10679" t="s">
        <v>14</v>
      </c>
      <c r="I10679" t="s">
        <v>18</v>
      </c>
      <c r="J10679" t="str">
        <f t="shared" si="917"/>
        <v>ENG</v>
      </c>
      <c r="L10679">
        <v>2015</v>
      </c>
      <c r="M10679">
        <f t="shared" si="918"/>
        <v>3</v>
      </c>
      <c r="N10679" t="str">
        <f t="shared" si="916"/>
        <v>F</v>
      </c>
      <c r="P10679" t="s">
        <v>19</v>
      </c>
      <c r="Q10679" t="s">
        <v>116</v>
      </c>
      <c r="R10679" t="s">
        <v>20</v>
      </c>
      <c r="W10679">
        <v>15.833333</v>
      </c>
      <c r="X10679">
        <v>7</v>
      </c>
      <c r="Y10679">
        <v>9</v>
      </c>
    </row>
    <row r="10680" spans="1:25" x14ac:dyDescent="0.2">
      <c r="A10680">
        <v>1528512</v>
      </c>
      <c r="B10680" t="s">
        <v>115</v>
      </c>
      <c r="C10680" t="str">
        <f t="shared" si="914"/>
        <v>2012</v>
      </c>
      <c r="D10680" t="s">
        <v>14</v>
      </c>
      <c r="E10680" t="str">
        <f t="shared" si="915"/>
        <v>2012A</v>
      </c>
      <c r="F10680" t="s">
        <v>15</v>
      </c>
      <c r="G10680" t="s">
        <v>43</v>
      </c>
      <c r="H10680" t="s">
        <v>17</v>
      </c>
      <c r="I10680" t="s">
        <v>18</v>
      </c>
      <c r="J10680" t="str">
        <f t="shared" si="917"/>
        <v>ENG</v>
      </c>
      <c r="L10680">
        <v>2015</v>
      </c>
      <c r="M10680">
        <f t="shared" si="918"/>
        <v>3</v>
      </c>
      <c r="N10680" t="str">
        <f t="shared" si="916"/>
        <v>F</v>
      </c>
      <c r="P10680" t="s">
        <v>19</v>
      </c>
      <c r="W10680">
        <v>14</v>
      </c>
      <c r="X10680">
        <v>0</v>
      </c>
      <c r="Y10680">
        <v>0</v>
      </c>
    </row>
    <row r="10681" spans="1:25" x14ac:dyDescent="0.2">
      <c r="A10681">
        <v>1528516</v>
      </c>
      <c r="B10681" t="s">
        <v>115</v>
      </c>
      <c r="C10681" t="str">
        <f t="shared" si="914"/>
        <v>2012</v>
      </c>
      <c r="D10681" t="s">
        <v>14</v>
      </c>
      <c r="E10681" t="str">
        <f t="shared" si="915"/>
        <v>2012A</v>
      </c>
      <c r="F10681" t="s">
        <v>15</v>
      </c>
      <c r="G10681" t="s">
        <v>43</v>
      </c>
      <c r="H10681" t="s">
        <v>24</v>
      </c>
      <c r="I10681" t="s">
        <v>22</v>
      </c>
      <c r="J10681" t="str">
        <f t="shared" si="917"/>
        <v>ENG</v>
      </c>
      <c r="L10681">
        <v>2015</v>
      </c>
      <c r="M10681">
        <f t="shared" si="918"/>
        <v>3</v>
      </c>
      <c r="N10681" t="str">
        <f t="shared" si="916"/>
        <v>F</v>
      </c>
      <c r="P10681" t="s">
        <v>19</v>
      </c>
      <c r="Q10681" t="s">
        <v>116</v>
      </c>
      <c r="R10681" t="s">
        <v>14</v>
      </c>
      <c r="W10681">
        <v>9.1666670000000003</v>
      </c>
      <c r="X10681">
        <v>6</v>
      </c>
      <c r="Y10681">
        <v>7</v>
      </c>
    </row>
    <row r="10682" spans="1:25" x14ac:dyDescent="0.2">
      <c r="A10682">
        <v>1528524</v>
      </c>
      <c r="B10682" t="s">
        <v>115</v>
      </c>
      <c r="C10682" t="str">
        <f t="shared" si="914"/>
        <v>2012</v>
      </c>
      <c r="D10682" t="s">
        <v>14</v>
      </c>
      <c r="E10682" t="str">
        <f t="shared" si="915"/>
        <v>2012A</v>
      </c>
      <c r="F10682" t="s">
        <v>15</v>
      </c>
      <c r="G10682" t="s">
        <v>16</v>
      </c>
      <c r="H10682" t="s">
        <v>20</v>
      </c>
      <c r="I10682" t="s">
        <v>21</v>
      </c>
      <c r="J10682" t="str">
        <f t="shared" si="917"/>
        <v>COMP</v>
      </c>
      <c r="L10682">
        <v>2015</v>
      </c>
      <c r="M10682">
        <f t="shared" si="918"/>
        <v>3</v>
      </c>
      <c r="N10682" t="str">
        <f t="shared" si="916"/>
        <v>F</v>
      </c>
      <c r="P10682" t="s">
        <v>19</v>
      </c>
      <c r="Q10682" t="s">
        <v>116</v>
      </c>
      <c r="R10682" t="s">
        <v>20</v>
      </c>
      <c r="W10682">
        <v>16</v>
      </c>
      <c r="X10682">
        <v>8</v>
      </c>
      <c r="Y10682">
        <v>7</v>
      </c>
    </row>
    <row r="10683" spans="1:25" x14ac:dyDescent="0.2">
      <c r="A10683">
        <v>1528542</v>
      </c>
      <c r="B10683" t="s">
        <v>115</v>
      </c>
      <c r="C10683" t="str">
        <f t="shared" si="914"/>
        <v>2012</v>
      </c>
      <c r="D10683" t="s">
        <v>14</v>
      </c>
      <c r="E10683" t="str">
        <f t="shared" si="915"/>
        <v>2012A</v>
      </c>
      <c r="F10683" t="s">
        <v>15</v>
      </c>
      <c r="G10683" t="s">
        <v>43</v>
      </c>
      <c r="H10683" t="s">
        <v>20</v>
      </c>
      <c r="I10683" t="s">
        <v>18</v>
      </c>
      <c r="J10683" t="str">
        <f t="shared" si="917"/>
        <v>ENG</v>
      </c>
      <c r="L10683">
        <v>2015</v>
      </c>
      <c r="M10683">
        <f t="shared" si="918"/>
        <v>3</v>
      </c>
      <c r="N10683" t="str">
        <f t="shared" si="916"/>
        <v>F</v>
      </c>
      <c r="P10683" t="s">
        <v>19</v>
      </c>
      <c r="Q10683" t="s">
        <v>118</v>
      </c>
      <c r="R10683" t="s">
        <v>24</v>
      </c>
    </row>
    <row r="10684" spans="1:25" x14ac:dyDescent="0.2">
      <c r="A10684">
        <v>1528550</v>
      </c>
      <c r="B10684" t="s">
        <v>115</v>
      </c>
      <c r="C10684" t="str">
        <f t="shared" si="914"/>
        <v>2012</v>
      </c>
      <c r="D10684" t="s">
        <v>14</v>
      </c>
      <c r="E10684" t="str">
        <f t="shared" si="915"/>
        <v>2012A</v>
      </c>
      <c r="F10684" t="s">
        <v>15</v>
      </c>
      <c r="G10684" t="s">
        <v>16</v>
      </c>
      <c r="H10684" t="s">
        <v>14</v>
      </c>
      <c r="I10684" t="s">
        <v>23</v>
      </c>
      <c r="J10684" t="str">
        <f t="shared" si="917"/>
        <v>ENG</v>
      </c>
      <c r="L10684">
        <v>2015</v>
      </c>
      <c r="M10684">
        <f t="shared" si="918"/>
        <v>3</v>
      </c>
      <c r="N10684" t="str">
        <f t="shared" si="916"/>
        <v>F</v>
      </c>
      <c r="P10684" t="s">
        <v>19</v>
      </c>
      <c r="Q10684" t="s">
        <v>116</v>
      </c>
      <c r="R10684" t="s">
        <v>20</v>
      </c>
      <c r="W10684">
        <v>15</v>
      </c>
      <c r="X10684">
        <v>8</v>
      </c>
      <c r="Y10684">
        <v>9</v>
      </c>
    </row>
    <row r="10685" spans="1:25" x14ac:dyDescent="0.2">
      <c r="A10685">
        <v>1528608</v>
      </c>
      <c r="B10685" t="s">
        <v>108</v>
      </c>
      <c r="C10685" t="str">
        <f t="shared" si="914"/>
        <v>2011</v>
      </c>
      <c r="D10685" t="s">
        <v>14</v>
      </c>
      <c r="E10685" t="str">
        <f t="shared" si="915"/>
        <v>2011A</v>
      </c>
      <c r="F10685" t="s">
        <v>15</v>
      </c>
      <c r="G10685" t="s">
        <v>43</v>
      </c>
      <c r="H10685" t="s">
        <v>20</v>
      </c>
      <c r="I10685" t="s">
        <v>22</v>
      </c>
      <c r="J10685" t="str">
        <f t="shared" si="917"/>
        <v>ENG</v>
      </c>
      <c r="L10685" t="s">
        <v>38</v>
      </c>
      <c r="M10685" t="s">
        <v>38</v>
      </c>
      <c r="N10685" t="str">
        <f t="shared" si="916"/>
        <v>U</v>
      </c>
      <c r="P10685" t="s">
        <v>19</v>
      </c>
    </row>
    <row r="10686" spans="1:25" x14ac:dyDescent="0.2">
      <c r="A10686">
        <v>1528608</v>
      </c>
      <c r="B10686" t="s">
        <v>108</v>
      </c>
      <c r="C10686" t="str">
        <f t="shared" si="914"/>
        <v>2011</v>
      </c>
      <c r="D10686" t="s">
        <v>20</v>
      </c>
      <c r="E10686" t="str">
        <f t="shared" si="915"/>
        <v>2011B</v>
      </c>
      <c r="F10686" t="s">
        <v>15</v>
      </c>
      <c r="G10686" t="s">
        <v>56</v>
      </c>
      <c r="H10686" t="s">
        <v>20</v>
      </c>
      <c r="I10686" t="s">
        <v>22</v>
      </c>
      <c r="J10686" t="str">
        <f t="shared" si="917"/>
        <v>ENG</v>
      </c>
      <c r="L10686" t="s">
        <v>38</v>
      </c>
      <c r="M10686" t="s">
        <v>38</v>
      </c>
      <c r="N10686" t="str">
        <f t="shared" si="916"/>
        <v>U</v>
      </c>
      <c r="P10686" t="s">
        <v>19</v>
      </c>
    </row>
    <row r="10687" spans="1:25" x14ac:dyDescent="0.2">
      <c r="A10687">
        <v>1530476</v>
      </c>
      <c r="B10687" t="s">
        <v>115</v>
      </c>
      <c r="C10687" t="str">
        <f t="shared" si="914"/>
        <v>2012</v>
      </c>
      <c r="D10687" t="s">
        <v>14</v>
      </c>
      <c r="E10687" t="str">
        <f t="shared" si="915"/>
        <v>2012A</v>
      </c>
      <c r="F10687" t="s">
        <v>15</v>
      </c>
      <c r="G10687" t="s">
        <v>16</v>
      </c>
      <c r="H10687" t="s">
        <v>20</v>
      </c>
      <c r="I10687" t="s">
        <v>27</v>
      </c>
      <c r="J10687" t="str">
        <f t="shared" si="917"/>
        <v>ENG</v>
      </c>
      <c r="L10687">
        <v>2015</v>
      </c>
      <c r="M10687">
        <f t="shared" ref="M10687:M10750" si="919">L10687-C10687</f>
        <v>3</v>
      </c>
      <c r="N10687" t="str">
        <f t="shared" si="916"/>
        <v>F</v>
      </c>
      <c r="P10687" t="s">
        <v>28</v>
      </c>
      <c r="Q10687" t="s">
        <v>116</v>
      </c>
      <c r="R10687" t="s">
        <v>20</v>
      </c>
      <c r="W10687">
        <v>14</v>
      </c>
      <c r="X10687">
        <v>8</v>
      </c>
      <c r="Y10687">
        <v>8</v>
      </c>
    </row>
    <row r="10688" spans="1:25" x14ac:dyDescent="0.2">
      <c r="A10688">
        <v>1530578</v>
      </c>
      <c r="B10688" t="s">
        <v>115</v>
      </c>
      <c r="C10688" t="str">
        <f t="shared" si="914"/>
        <v>2012</v>
      </c>
      <c r="D10688" t="s">
        <v>14</v>
      </c>
      <c r="E10688" t="str">
        <f t="shared" si="915"/>
        <v>2012A</v>
      </c>
      <c r="F10688" t="s">
        <v>15</v>
      </c>
      <c r="G10688" t="s">
        <v>16</v>
      </c>
      <c r="H10688" t="s">
        <v>17</v>
      </c>
      <c r="I10688" t="s">
        <v>22</v>
      </c>
      <c r="J10688" t="str">
        <f t="shared" si="917"/>
        <v>ENG</v>
      </c>
      <c r="L10688">
        <v>2015</v>
      </c>
      <c r="M10688">
        <f t="shared" si="919"/>
        <v>3</v>
      </c>
      <c r="N10688" t="str">
        <f t="shared" si="916"/>
        <v>F</v>
      </c>
      <c r="P10688" t="s">
        <v>19</v>
      </c>
      <c r="Q10688" t="s">
        <v>116</v>
      </c>
      <c r="R10688" t="s">
        <v>17</v>
      </c>
    </row>
    <row r="10689" spans="1:25" x14ac:dyDescent="0.2">
      <c r="A10689">
        <v>1530622</v>
      </c>
      <c r="B10689" t="s">
        <v>115</v>
      </c>
      <c r="C10689" t="str">
        <f t="shared" si="914"/>
        <v>2012</v>
      </c>
      <c r="D10689" t="s">
        <v>14</v>
      </c>
      <c r="E10689" t="str">
        <f t="shared" si="915"/>
        <v>2012A</v>
      </c>
      <c r="F10689" t="s">
        <v>15</v>
      </c>
      <c r="G10689" t="s">
        <v>43</v>
      </c>
      <c r="H10689" t="s">
        <v>20</v>
      </c>
      <c r="I10689" t="s">
        <v>21</v>
      </c>
      <c r="J10689" t="str">
        <f t="shared" si="917"/>
        <v>COMP</v>
      </c>
      <c r="L10689">
        <v>2015</v>
      </c>
      <c r="M10689">
        <f t="shared" si="919"/>
        <v>3</v>
      </c>
      <c r="N10689" t="str">
        <f t="shared" si="916"/>
        <v>F</v>
      </c>
      <c r="P10689" t="s">
        <v>19</v>
      </c>
      <c r="Q10689" t="s">
        <v>121</v>
      </c>
      <c r="R10689" t="s">
        <v>20</v>
      </c>
      <c r="W10689">
        <v>16</v>
      </c>
      <c r="X10689">
        <v>7</v>
      </c>
      <c r="Y10689">
        <v>8.5</v>
      </c>
    </row>
    <row r="10690" spans="1:25" x14ac:dyDescent="0.2">
      <c r="A10690">
        <v>1530854</v>
      </c>
      <c r="B10690" t="s">
        <v>115</v>
      </c>
      <c r="C10690" t="str">
        <f t="shared" ref="C10690:C10753" si="920">LEFT(B10690,4)</f>
        <v>2012</v>
      </c>
      <c r="D10690" t="s">
        <v>14</v>
      </c>
      <c r="E10690" t="str">
        <f t="shared" ref="E10690:E10753" si="921">CONCATENATE(C10690,D10690)</f>
        <v>2012A</v>
      </c>
      <c r="F10690" t="s">
        <v>15</v>
      </c>
      <c r="G10690" t="s">
        <v>43</v>
      </c>
      <c r="H10690" t="s">
        <v>20</v>
      </c>
      <c r="I10690" t="s">
        <v>23</v>
      </c>
      <c r="J10690" t="str">
        <f t="shared" si="917"/>
        <v>ENG</v>
      </c>
      <c r="L10690">
        <v>2015</v>
      </c>
      <c r="M10690">
        <f t="shared" si="919"/>
        <v>3</v>
      </c>
      <c r="N10690" t="str">
        <f t="shared" ref="N10690:N10753" si="922">IF(OR(M10690&lt;3,M10690="TR"),"U","F")</f>
        <v>F</v>
      </c>
      <c r="P10690" t="s">
        <v>28</v>
      </c>
      <c r="Q10690" t="s">
        <v>121</v>
      </c>
      <c r="R10690" t="s">
        <v>20</v>
      </c>
      <c r="W10690">
        <v>14.5</v>
      </c>
      <c r="X10690">
        <v>7</v>
      </c>
      <c r="Y10690">
        <v>8</v>
      </c>
    </row>
    <row r="10691" spans="1:25" x14ac:dyDescent="0.2">
      <c r="A10691">
        <v>1530894</v>
      </c>
      <c r="B10691" t="s">
        <v>115</v>
      </c>
      <c r="C10691" t="str">
        <f t="shared" si="920"/>
        <v>2012</v>
      </c>
      <c r="D10691" t="s">
        <v>14</v>
      </c>
      <c r="E10691" t="str">
        <f t="shared" si="921"/>
        <v>2012A</v>
      </c>
      <c r="F10691" t="s">
        <v>15</v>
      </c>
      <c r="G10691" t="s">
        <v>43</v>
      </c>
      <c r="H10691" t="s">
        <v>14</v>
      </c>
      <c r="I10691" t="s">
        <v>27</v>
      </c>
      <c r="J10691" t="str">
        <f t="shared" ref="J10691:J10754" si="923">IF(OR(I10691="AE",I10691="BE",I10691="CE",I10691="CM",I10691="ED",I10691="ECE",I10691="EVE",I10691="EV",I10691="FPE",I10691="IE",I10691="MFE",I10691="ME",I10691="MGE",I10691="MTE",I10691="PHE",I10691="RB",I10691="EE",I10691="RBE"),"ENG",IF(OR(I10691="BBT",I10691="BC",I10691="BIO",I10691="CH",I10691="PH",I10691="PSS",I10691="SC"),"SCI",IF(OR(I10691="MA",I10691="MAC",I10691="SD"),"MAT",IF(OR(I10691="CO",I10691="ID",I10691="ND",I10691="SX"),"OTH",IF(OR(I10691="ECON",I10691="EP",I10691="EC",I10691="ET",I10691="HU",I10691="IN",I10691="LAE",I10691="PWR",I10691="ST",I10691="EVS",I10691="PW"),"HUSS",IF(OR(I10691="CA",I10691="CCN",I10691="CS",I10691="IMGD"),"COMP",IF(OR(I10691="IT",I10691="MG",I10691="MIS"),"BUS","ERROR")))))))</f>
        <v>ENG</v>
      </c>
      <c r="L10691">
        <v>2015</v>
      </c>
      <c r="M10691">
        <f t="shared" si="919"/>
        <v>3</v>
      </c>
      <c r="N10691" t="str">
        <f t="shared" si="922"/>
        <v>F</v>
      </c>
      <c r="P10691" t="s">
        <v>28</v>
      </c>
      <c r="Q10691" t="s">
        <v>116</v>
      </c>
      <c r="R10691" t="s">
        <v>24</v>
      </c>
      <c r="W10691">
        <v>15.833333</v>
      </c>
      <c r="X10691">
        <v>8</v>
      </c>
      <c r="Y10691">
        <v>9</v>
      </c>
    </row>
    <row r="10692" spans="1:25" x14ac:dyDescent="0.2">
      <c r="A10692">
        <v>1531090</v>
      </c>
      <c r="B10692" t="s">
        <v>115</v>
      </c>
      <c r="C10692" t="str">
        <f t="shared" si="920"/>
        <v>2012</v>
      </c>
      <c r="D10692" t="s">
        <v>14</v>
      </c>
      <c r="E10692" t="str">
        <f t="shared" si="921"/>
        <v>2012A</v>
      </c>
      <c r="F10692" t="s">
        <v>15</v>
      </c>
      <c r="G10692" t="s">
        <v>43</v>
      </c>
      <c r="H10692" t="s">
        <v>17</v>
      </c>
      <c r="I10692" t="s">
        <v>15</v>
      </c>
      <c r="J10692" t="str">
        <f t="shared" si="923"/>
        <v>SCI</v>
      </c>
      <c r="L10692">
        <v>2015</v>
      </c>
      <c r="M10692">
        <f t="shared" si="919"/>
        <v>3</v>
      </c>
      <c r="N10692" t="str">
        <f t="shared" si="922"/>
        <v>F</v>
      </c>
      <c r="P10692" t="s">
        <v>19</v>
      </c>
      <c r="Q10692" t="s">
        <v>121</v>
      </c>
      <c r="R10692" t="s">
        <v>17</v>
      </c>
      <c r="W10692">
        <v>13</v>
      </c>
      <c r="X10692">
        <v>6</v>
      </c>
      <c r="Y10692">
        <v>5</v>
      </c>
    </row>
    <row r="10693" spans="1:25" x14ac:dyDescent="0.2">
      <c r="A10693">
        <v>1531360</v>
      </c>
      <c r="B10693" t="s">
        <v>115</v>
      </c>
      <c r="C10693" t="str">
        <f t="shared" si="920"/>
        <v>2012</v>
      </c>
      <c r="D10693" t="s">
        <v>14</v>
      </c>
      <c r="E10693" t="str">
        <f t="shared" si="921"/>
        <v>2012A</v>
      </c>
      <c r="F10693" t="s">
        <v>15</v>
      </c>
      <c r="G10693" t="s">
        <v>52</v>
      </c>
      <c r="H10693" t="s">
        <v>14</v>
      </c>
      <c r="I10693" t="s">
        <v>22</v>
      </c>
      <c r="J10693" t="str">
        <f t="shared" si="923"/>
        <v>ENG</v>
      </c>
      <c r="K10693" t="s">
        <v>85</v>
      </c>
      <c r="L10693">
        <v>2014</v>
      </c>
      <c r="M10693">
        <f t="shared" si="919"/>
        <v>2</v>
      </c>
      <c r="N10693" t="str">
        <f t="shared" si="922"/>
        <v>U</v>
      </c>
      <c r="P10693" t="s">
        <v>19</v>
      </c>
      <c r="W10693">
        <v>15</v>
      </c>
      <c r="X10693">
        <v>8</v>
      </c>
      <c r="Y10693">
        <v>9</v>
      </c>
    </row>
    <row r="10694" spans="1:25" x14ac:dyDescent="0.2">
      <c r="A10694">
        <v>1531360</v>
      </c>
      <c r="B10694" t="s">
        <v>108</v>
      </c>
      <c r="C10694" t="str">
        <f t="shared" si="920"/>
        <v>2011</v>
      </c>
      <c r="D10694" t="s">
        <v>14</v>
      </c>
      <c r="E10694" t="str">
        <f t="shared" si="921"/>
        <v>2011A</v>
      </c>
      <c r="F10694" t="s">
        <v>15</v>
      </c>
      <c r="G10694" t="s">
        <v>16</v>
      </c>
      <c r="H10694" t="s">
        <v>14</v>
      </c>
      <c r="I10694" t="s">
        <v>18</v>
      </c>
      <c r="J10694" t="str">
        <f t="shared" si="923"/>
        <v>ENG</v>
      </c>
      <c r="L10694">
        <v>2014</v>
      </c>
      <c r="M10694">
        <f t="shared" si="919"/>
        <v>3</v>
      </c>
      <c r="N10694" t="str">
        <f t="shared" si="922"/>
        <v>F</v>
      </c>
      <c r="P10694" t="s">
        <v>19</v>
      </c>
      <c r="Q10694" t="s">
        <v>116</v>
      </c>
      <c r="R10694" t="s">
        <v>14</v>
      </c>
      <c r="W10694">
        <v>15</v>
      </c>
      <c r="X10694">
        <v>8</v>
      </c>
      <c r="Y10694">
        <v>9</v>
      </c>
    </row>
    <row r="10695" spans="1:25" x14ac:dyDescent="0.2">
      <c r="A10695">
        <v>1531360</v>
      </c>
      <c r="B10695" t="s">
        <v>108</v>
      </c>
      <c r="C10695" t="str">
        <f t="shared" si="920"/>
        <v>2011</v>
      </c>
      <c r="D10695" t="s">
        <v>20</v>
      </c>
      <c r="E10695" t="str">
        <f t="shared" si="921"/>
        <v>2011B</v>
      </c>
      <c r="F10695" t="s">
        <v>15</v>
      </c>
      <c r="G10695" t="s">
        <v>64</v>
      </c>
      <c r="H10695" t="s">
        <v>14</v>
      </c>
      <c r="I10695" t="s">
        <v>18</v>
      </c>
      <c r="J10695" t="str">
        <f t="shared" si="923"/>
        <v>ENG</v>
      </c>
      <c r="L10695">
        <v>2014</v>
      </c>
      <c r="M10695">
        <f t="shared" si="919"/>
        <v>3</v>
      </c>
      <c r="N10695" t="str">
        <f t="shared" si="922"/>
        <v>F</v>
      </c>
      <c r="P10695" t="s">
        <v>19</v>
      </c>
      <c r="Q10695" t="s">
        <v>123</v>
      </c>
      <c r="R10695" t="s">
        <v>14</v>
      </c>
      <c r="W10695">
        <v>15</v>
      </c>
      <c r="X10695">
        <v>8</v>
      </c>
      <c r="Y10695">
        <v>9</v>
      </c>
    </row>
    <row r="10696" spans="1:25" x14ac:dyDescent="0.2">
      <c r="A10696">
        <v>1531644</v>
      </c>
      <c r="B10696" t="s">
        <v>115</v>
      </c>
      <c r="C10696" t="str">
        <f t="shared" si="920"/>
        <v>2012</v>
      </c>
      <c r="D10696" t="s">
        <v>14</v>
      </c>
      <c r="E10696" t="str">
        <f t="shared" si="921"/>
        <v>2012A</v>
      </c>
      <c r="F10696" t="s">
        <v>15</v>
      </c>
      <c r="G10696" t="s">
        <v>43</v>
      </c>
      <c r="H10696" t="s">
        <v>17</v>
      </c>
      <c r="I10696" t="s">
        <v>15</v>
      </c>
      <c r="J10696" t="str">
        <f t="shared" si="923"/>
        <v>SCI</v>
      </c>
      <c r="L10696">
        <v>2015</v>
      </c>
      <c r="M10696">
        <f t="shared" si="919"/>
        <v>3</v>
      </c>
      <c r="N10696" t="str">
        <f t="shared" si="922"/>
        <v>F</v>
      </c>
      <c r="P10696" t="s">
        <v>28</v>
      </c>
      <c r="Q10696" t="s">
        <v>121</v>
      </c>
      <c r="R10696" t="s">
        <v>17</v>
      </c>
      <c r="W10696">
        <v>16</v>
      </c>
      <c r="X10696">
        <v>7.8</v>
      </c>
      <c r="Y10696">
        <v>8</v>
      </c>
    </row>
    <row r="10697" spans="1:25" x14ac:dyDescent="0.2">
      <c r="A10697">
        <v>1532134</v>
      </c>
      <c r="B10697" t="s">
        <v>115</v>
      </c>
      <c r="C10697" t="str">
        <f t="shared" si="920"/>
        <v>2012</v>
      </c>
      <c r="D10697" t="s">
        <v>14</v>
      </c>
      <c r="E10697" t="str">
        <f t="shared" si="921"/>
        <v>2012A</v>
      </c>
      <c r="F10697" t="s">
        <v>15</v>
      </c>
      <c r="G10697" t="s">
        <v>43</v>
      </c>
      <c r="H10697" t="s">
        <v>24</v>
      </c>
      <c r="I10697" t="s">
        <v>22</v>
      </c>
      <c r="J10697" t="str">
        <f t="shared" si="923"/>
        <v>ENG</v>
      </c>
      <c r="L10697">
        <v>2015</v>
      </c>
      <c r="M10697">
        <f t="shared" si="919"/>
        <v>3</v>
      </c>
      <c r="N10697" t="str">
        <f t="shared" si="922"/>
        <v>F</v>
      </c>
      <c r="P10697" t="s">
        <v>28</v>
      </c>
      <c r="Q10697" t="s">
        <v>118</v>
      </c>
      <c r="R10697" t="s">
        <v>20</v>
      </c>
      <c r="W10697">
        <v>11.5</v>
      </c>
      <c r="X10697">
        <v>7</v>
      </c>
      <c r="Y10697">
        <v>2</v>
      </c>
    </row>
    <row r="10698" spans="1:25" x14ac:dyDescent="0.2">
      <c r="A10698">
        <v>689726</v>
      </c>
      <c r="B10698" t="s">
        <v>13</v>
      </c>
      <c r="C10698" t="str">
        <f t="shared" si="920"/>
        <v>2007</v>
      </c>
      <c r="D10698" t="s">
        <v>14</v>
      </c>
      <c r="E10698" t="str">
        <f t="shared" si="921"/>
        <v>2007A</v>
      </c>
      <c r="F10698" t="s">
        <v>15</v>
      </c>
      <c r="G10698" t="s">
        <v>16</v>
      </c>
      <c r="H10698" t="s">
        <v>17</v>
      </c>
      <c r="I10698" t="s">
        <v>31</v>
      </c>
      <c r="J10698" t="str">
        <f t="shared" si="923"/>
        <v>SCI</v>
      </c>
      <c r="L10698">
        <v>2010</v>
      </c>
      <c r="M10698">
        <f t="shared" si="919"/>
        <v>3</v>
      </c>
      <c r="N10698" t="str">
        <f t="shared" si="922"/>
        <v>F</v>
      </c>
      <c r="O10698" s="1">
        <v>40313</v>
      </c>
      <c r="P10698" t="s">
        <v>19</v>
      </c>
      <c r="Q10698" t="s">
        <v>118</v>
      </c>
      <c r="R10698" t="s">
        <v>17</v>
      </c>
    </row>
    <row r="10699" spans="1:25" x14ac:dyDescent="0.2">
      <c r="A10699">
        <v>1532384</v>
      </c>
      <c r="B10699" t="s">
        <v>115</v>
      </c>
      <c r="C10699" t="str">
        <f t="shared" si="920"/>
        <v>2012</v>
      </c>
      <c r="D10699" t="s">
        <v>14</v>
      </c>
      <c r="E10699" t="str">
        <f t="shared" si="921"/>
        <v>2012A</v>
      </c>
      <c r="F10699" t="s">
        <v>15</v>
      </c>
      <c r="G10699" t="s">
        <v>43</v>
      </c>
      <c r="H10699" t="s">
        <v>24</v>
      </c>
      <c r="I10699" t="s">
        <v>18</v>
      </c>
      <c r="J10699" t="str">
        <f t="shared" si="923"/>
        <v>ENG</v>
      </c>
      <c r="L10699">
        <v>2015</v>
      </c>
      <c r="M10699">
        <f t="shared" si="919"/>
        <v>3</v>
      </c>
      <c r="N10699" t="str">
        <f t="shared" si="922"/>
        <v>F</v>
      </c>
      <c r="P10699" t="s">
        <v>19</v>
      </c>
      <c r="Q10699" t="s">
        <v>116</v>
      </c>
      <c r="R10699" t="s">
        <v>24</v>
      </c>
      <c r="W10699">
        <v>16</v>
      </c>
      <c r="X10699">
        <v>7</v>
      </c>
      <c r="Y10699">
        <v>7</v>
      </c>
    </row>
    <row r="10700" spans="1:25" x14ac:dyDescent="0.2">
      <c r="A10700">
        <v>1532428</v>
      </c>
      <c r="B10700" t="s">
        <v>115</v>
      </c>
      <c r="C10700" t="str">
        <f t="shared" si="920"/>
        <v>2012</v>
      </c>
      <c r="D10700" t="s">
        <v>14</v>
      </c>
      <c r="E10700" t="str">
        <f t="shared" si="921"/>
        <v>2012A</v>
      </c>
      <c r="F10700" t="s">
        <v>15</v>
      </c>
      <c r="G10700" t="s">
        <v>16</v>
      </c>
      <c r="H10700" t="s">
        <v>14</v>
      </c>
      <c r="I10700" t="s">
        <v>33</v>
      </c>
      <c r="J10700" t="str">
        <f t="shared" si="923"/>
        <v>ENG</v>
      </c>
      <c r="L10700">
        <v>2015</v>
      </c>
      <c r="M10700">
        <f t="shared" si="919"/>
        <v>3</v>
      </c>
      <c r="N10700" t="str">
        <f t="shared" si="922"/>
        <v>F</v>
      </c>
      <c r="P10700" t="s">
        <v>19</v>
      </c>
      <c r="Q10700" t="s">
        <v>116</v>
      </c>
      <c r="R10700" t="s">
        <v>20</v>
      </c>
      <c r="W10700">
        <v>15</v>
      </c>
      <c r="X10700">
        <v>8</v>
      </c>
      <c r="Y10700">
        <v>9</v>
      </c>
    </row>
    <row r="10701" spans="1:25" x14ac:dyDescent="0.2">
      <c r="A10701">
        <v>1532438</v>
      </c>
      <c r="B10701" t="s">
        <v>115</v>
      </c>
      <c r="C10701" t="str">
        <f t="shared" si="920"/>
        <v>2012</v>
      </c>
      <c r="D10701" t="s">
        <v>14</v>
      </c>
      <c r="E10701" t="str">
        <f t="shared" si="921"/>
        <v>2012A</v>
      </c>
      <c r="F10701" t="s">
        <v>15</v>
      </c>
      <c r="G10701" t="s">
        <v>43</v>
      </c>
      <c r="H10701" t="s">
        <v>20</v>
      </c>
      <c r="I10701" t="s">
        <v>18</v>
      </c>
      <c r="J10701" t="str">
        <f t="shared" si="923"/>
        <v>ENG</v>
      </c>
      <c r="L10701">
        <v>2015</v>
      </c>
      <c r="M10701">
        <f t="shared" si="919"/>
        <v>3</v>
      </c>
      <c r="N10701" t="str">
        <f t="shared" si="922"/>
        <v>F</v>
      </c>
      <c r="P10701" t="s">
        <v>28</v>
      </c>
      <c r="Q10701" t="s">
        <v>118</v>
      </c>
      <c r="R10701" t="s">
        <v>20</v>
      </c>
      <c r="W10701">
        <v>7.6666670000000003</v>
      </c>
      <c r="X10701">
        <v>1</v>
      </c>
      <c r="Y10701">
        <v>0</v>
      </c>
    </row>
    <row r="10702" spans="1:25" x14ac:dyDescent="0.2">
      <c r="A10702">
        <v>736968</v>
      </c>
      <c r="B10702" t="s">
        <v>83</v>
      </c>
      <c r="C10702" t="str">
        <f t="shared" si="920"/>
        <v>2008</v>
      </c>
      <c r="D10702" t="s">
        <v>14</v>
      </c>
      <c r="E10702" t="str">
        <f t="shared" si="921"/>
        <v>2008A</v>
      </c>
      <c r="F10702" t="s">
        <v>15</v>
      </c>
      <c r="G10702" t="s">
        <v>52</v>
      </c>
      <c r="H10702" t="s">
        <v>14</v>
      </c>
      <c r="I10702" t="s">
        <v>31</v>
      </c>
      <c r="J10702" t="str">
        <f t="shared" si="923"/>
        <v>SCI</v>
      </c>
      <c r="L10702">
        <v>2010</v>
      </c>
      <c r="M10702">
        <f t="shared" si="919"/>
        <v>2</v>
      </c>
      <c r="N10702" t="str">
        <f t="shared" si="922"/>
        <v>U</v>
      </c>
      <c r="O10702" s="1">
        <v>40313</v>
      </c>
      <c r="P10702" t="s">
        <v>19</v>
      </c>
    </row>
    <row r="10703" spans="1:25" x14ac:dyDescent="0.2">
      <c r="A10703">
        <v>1532486</v>
      </c>
      <c r="B10703" t="s">
        <v>115</v>
      </c>
      <c r="C10703" t="str">
        <f t="shared" si="920"/>
        <v>2012</v>
      </c>
      <c r="D10703" t="s">
        <v>14</v>
      </c>
      <c r="E10703" t="str">
        <f t="shared" si="921"/>
        <v>2012A</v>
      </c>
      <c r="F10703" t="s">
        <v>15</v>
      </c>
      <c r="G10703" t="s">
        <v>16</v>
      </c>
      <c r="H10703" t="s">
        <v>14</v>
      </c>
      <c r="I10703" t="s">
        <v>18</v>
      </c>
      <c r="J10703" t="str">
        <f t="shared" si="923"/>
        <v>ENG</v>
      </c>
      <c r="L10703">
        <v>2015</v>
      </c>
      <c r="M10703">
        <f t="shared" si="919"/>
        <v>3</v>
      </c>
      <c r="N10703" t="str">
        <f t="shared" si="922"/>
        <v>F</v>
      </c>
      <c r="P10703" t="s">
        <v>19</v>
      </c>
      <c r="Q10703" t="s">
        <v>116</v>
      </c>
      <c r="R10703" t="s">
        <v>24</v>
      </c>
      <c r="W10703">
        <v>16</v>
      </c>
      <c r="X10703">
        <v>7</v>
      </c>
      <c r="Y10703">
        <v>8</v>
      </c>
    </row>
    <row r="10704" spans="1:25" x14ac:dyDescent="0.2">
      <c r="A10704">
        <v>1532496</v>
      </c>
      <c r="B10704" t="s">
        <v>115</v>
      </c>
      <c r="C10704" t="str">
        <f t="shared" si="920"/>
        <v>2012</v>
      </c>
      <c r="D10704" t="s">
        <v>14</v>
      </c>
      <c r="E10704" t="str">
        <f t="shared" si="921"/>
        <v>2012A</v>
      </c>
      <c r="F10704" t="s">
        <v>15</v>
      </c>
      <c r="G10704" t="s">
        <v>16</v>
      </c>
      <c r="H10704" t="s">
        <v>14</v>
      </c>
      <c r="I10704" t="s">
        <v>22</v>
      </c>
      <c r="J10704" t="str">
        <f t="shared" si="923"/>
        <v>ENG</v>
      </c>
      <c r="L10704">
        <v>2015</v>
      </c>
      <c r="M10704">
        <f t="shared" si="919"/>
        <v>3</v>
      </c>
      <c r="N10704" t="str">
        <f t="shared" si="922"/>
        <v>F</v>
      </c>
      <c r="P10704" t="s">
        <v>19</v>
      </c>
      <c r="Q10704" t="s">
        <v>116</v>
      </c>
      <c r="R10704" t="s">
        <v>24</v>
      </c>
    </row>
    <row r="10705" spans="1:25" x14ac:dyDescent="0.2">
      <c r="A10705">
        <v>1532536</v>
      </c>
      <c r="B10705" t="s">
        <v>115</v>
      </c>
      <c r="C10705" t="str">
        <f t="shared" si="920"/>
        <v>2012</v>
      </c>
      <c r="D10705" t="s">
        <v>14</v>
      </c>
      <c r="E10705" t="str">
        <f t="shared" si="921"/>
        <v>2012A</v>
      </c>
      <c r="F10705" t="s">
        <v>15</v>
      </c>
      <c r="G10705" t="s">
        <v>43</v>
      </c>
      <c r="H10705" t="s">
        <v>14</v>
      </c>
      <c r="I10705" t="s">
        <v>22</v>
      </c>
      <c r="J10705" t="str">
        <f t="shared" si="923"/>
        <v>ENG</v>
      </c>
      <c r="L10705">
        <v>2015</v>
      </c>
      <c r="M10705">
        <f t="shared" si="919"/>
        <v>3</v>
      </c>
      <c r="N10705" t="str">
        <f t="shared" si="922"/>
        <v>F</v>
      </c>
      <c r="P10705" t="s">
        <v>28</v>
      </c>
      <c r="Q10705" t="s">
        <v>118</v>
      </c>
      <c r="R10705" t="s">
        <v>14</v>
      </c>
      <c r="W10705">
        <v>12.833333</v>
      </c>
      <c r="X10705">
        <v>4.5</v>
      </c>
      <c r="Y10705">
        <v>5</v>
      </c>
    </row>
    <row r="10706" spans="1:25" x14ac:dyDescent="0.2">
      <c r="A10706">
        <v>1532900</v>
      </c>
      <c r="B10706" t="s">
        <v>115</v>
      </c>
      <c r="C10706" t="str">
        <f t="shared" si="920"/>
        <v>2012</v>
      </c>
      <c r="D10706" t="s">
        <v>14</v>
      </c>
      <c r="E10706" t="str">
        <f t="shared" si="921"/>
        <v>2012A</v>
      </c>
      <c r="F10706" t="s">
        <v>15</v>
      </c>
      <c r="G10706" t="s">
        <v>43</v>
      </c>
      <c r="H10706" t="s">
        <v>24</v>
      </c>
      <c r="I10706" t="s">
        <v>18</v>
      </c>
      <c r="J10706" t="str">
        <f t="shared" si="923"/>
        <v>ENG</v>
      </c>
      <c r="L10706">
        <v>2015</v>
      </c>
      <c r="M10706">
        <f t="shared" si="919"/>
        <v>3</v>
      </c>
      <c r="N10706" t="str">
        <f t="shared" si="922"/>
        <v>F</v>
      </c>
      <c r="P10706" t="s">
        <v>19</v>
      </c>
      <c r="Q10706" t="s">
        <v>118</v>
      </c>
      <c r="R10706" t="s">
        <v>24</v>
      </c>
      <c r="W10706">
        <v>13.333333</v>
      </c>
      <c r="X10706">
        <v>6</v>
      </c>
      <c r="Y10706">
        <v>2</v>
      </c>
    </row>
    <row r="10707" spans="1:25" x14ac:dyDescent="0.2">
      <c r="A10707">
        <v>1532996</v>
      </c>
      <c r="B10707" t="s">
        <v>110</v>
      </c>
      <c r="C10707" t="str">
        <f t="shared" si="920"/>
        <v>2011</v>
      </c>
      <c r="D10707" t="s">
        <v>57</v>
      </c>
      <c r="E10707" t="str">
        <f t="shared" si="921"/>
        <v>2011D</v>
      </c>
      <c r="F10707" t="s">
        <v>15</v>
      </c>
      <c r="G10707" t="s">
        <v>56</v>
      </c>
      <c r="H10707" t="s">
        <v>20</v>
      </c>
      <c r="I10707" t="s">
        <v>45</v>
      </c>
      <c r="J10707" t="str">
        <f t="shared" si="923"/>
        <v>SCI</v>
      </c>
      <c r="K10707" t="s">
        <v>30</v>
      </c>
      <c r="L10707">
        <v>2012</v>
      </c>
      <c r="M10707">
        <f t="shared" si="919"/>
        <v>1</v>
      </c>
      <c r="N10707" t="str">
        <f t="shared" si="922"/>
        <v>U</v>
      </c>
      <c r="P10707" t="s">
        <v>19</v>
      </c>
    </row>
    <row r="10708" spans="1:25" x14ac:dyDescent="0.2">
      <c r="A10708">
        <v>1533000</v>
      </c>
      <c r="B10708" t="s">
        <v>115</v>
      </c>
      <c r="C10708" t="str">
        <f t="shared" si="920"/>
        <v>2012</v>
      </c>
      <c r="D10708" t="s">
        <v>14</v>
      </c>
      <c r="E10708" t="str">
        <f t="shared" si="921"/>
        <v>2012A</v>
      </c>
      <c r="F10708" t="s">
        <v>15</v>
      </c>
      <c r="G10708" t="s">
        <v>16</v>
      </c>
      <c r="H10708" t="s">
        <v>14</v>
      </c>
      <c r="I10708" t="s">
        <v>33</v>
      </c>
      <c r="J10708" t="str">
        <f t="shared" si="923"/>
        <v>ENG</v>
      </c>
      <c r="L10708">
        <v>2015</v>
      </c>
      <c r="M10708">
        <f t="shared" si="919"/>
        <v>3</v>
      </c>
      <c r="N10708" t="str">
        <f t="shared" si="922"/>
        <v>F</v>
      </c>
      <c r="P10708" t="s">
        <v>19</v>
      </c>
      <c r="Q10708" t="s">
        <v>123</v>
      </c>
      <c r="R10708" t="s">
        <v>20</v>
      </c>
      <c r="W10708">
        <v>15</v>
      </c>
      <c r="X10708">
        <v>7</v>
      </c>
      <c r="Y10708">
        <v>9</v>
      </c>
    </row>
    <row r="10709" spans="1:25" x14ac:dyDescent="0.2">
      <c r="A10709">
        <v>1533220</v>
      </c>
      <c r="B10709" t="s">
        <v>115</v>
      </c>
      <c r="C10709" t="str">
        <f t="shared" si="920"/>
        <v>2012</v>
      </c>
      <c r="D10709" t="s">
        <v>14</v>
      </c>
      <c r="E10709" t="str">
        <f t="shared" si="921"/>
        <v>2012A</v>
      </c>
      <c r="F10709" t="s">
        <v>15</v>
      </c>
      <c r="G10709" t="s">
        <v>16</v>
      </c>
      <c r="H10709" t="s">
        <v>14</v>
      </c>
      <c r="I10709" t="s">
        <v>18</v>
      </c>
      <c r="J10709" t="str">
        <f t="shared" si="923"/>
        <v>ENG</v>
      </c>
      <c r="L10709">
        <v>2015</v>
      </c>
      <c r="M10709">
        <f t="shared" si="919"/>
        <v>3</v>
      </c>
      <c r="N10709" t="str">
        <f t="shared" si="922"/>
        <v>F</v>
      </c>
      <c r="P10709" t="s">
        <v>19</v>
      </c>
      <c r="Q10709" t="s">
        <v>123</v>
      </c>
      <c r="R10709" t="s">
        <v>14</v>
      </c>
    </row>
    <row r="10710" spans="1:25" x14ac:dyDescent="0.2">
      <c r="A10710">
        <v>1533238</v>
      </c>
      <c r="B10710" t="s">
        <v>115</v>
      </c>
      <c r="C10710" t="str">
        <f t="shared" si="920"/>
        <v>2012</v>
      </c>
      <c r="D10710" t="s">
        <v>14</v>
      </c>
      <c r="E10710" t="str">
        <f t="shared" si="921"/>
        <v>2012A</v>
      </c>
      <c r="F10710" t="s">
        <v>15</v>
      </c>
      <c r="G10710" t="s">
        <v>43</v>
      </c>
      <c r="H10710" t="s">
        <v>24</v>
      </c>
      <c r="I10710" t="s">
        <v>15</v>
      </c>
      <c r="J10710" t="str">
        <f t="shared" si="923"/>
        <v>SCI</v>
      </c>
      <c r="L10710">
        <v>2015</v>
      </c>
      <c r="M10710">
        <f t="shared" si="919"/>
        <v>3</v>
      </c>
      <c r="N10710" t="str">
        <f t="shared" si="922"/>
        <v>F</v>
      </c>
      <c r="P10710" t="s">
        <v>19</v>
      </c>
      <c r="Q10710" t="s">
        <v>121</v>
      </c>
      <c r="R10710" t="s">
        <v>20</v>
      </c>
      <c r="W10710">
        <v>13.5</v>
      </c>
      <c r="X10710">
        <v>7</v>
      </c>
      <c r="Y10710">
        <v>9</v>
      </c>
    </row>
    <row r="10711" spans="1:25" x14ac:dyDescent="0.2">
      <c r="A10711">
        <v>1533362</v>
      </c>
      <c r="B10711" t="s">
        <v>115</v>
      </c>
      <c r="C10711" t="str">
        <f t="shared" si="920"/>
        <v>2012</v>
      </c>
      <c r="D10711" t="s">
        <v>14</v>
      </c>
      <c r="E10711" t="str">
        <f t="shared" si="921"/>
        <v>2012A</v>
      </c>
      <c r="F10711" t="s">
        <v>15</v>
      </c>
      <c r="G10711" t="s">
        <v>43</v>
      </c>
      <c r="H10711" t="s">
        <v>24</v>
      </c>
      <c r="I10711" t="s">
        <v>27</v>
      </c>
      <c r="J10711" t="str">
        <f t="shared" si="923"/>
        <v>ENG</v>
      </c>
      <c r="L10711">
        <v>2015</v>
      </c>
      <c r="M10711">
        <f t="shared" si="919"/>
        <v>3</v>
      </c>
      <c r="N10711" t="str">
        <f t="shared" si="922"/>
        <v>F</v>
      </c>
      <c r="P10711" t="s">
        <v>28</v>
      </c>
      <c r="Q10711" t="s">
        <v>118</v>
      </c>
      <c r="R10711" t="s">
        <v>24</v>
      </c>
    </row>
    <row r="10712" spans="1:25" x14ac:dyDescent="0.2">
      <c r="A10712">
        <v>1533660</v>
      </c>
      <c r="B10712" t="s">
        <v>115</v>
      </c>
      <c r="C10712" t="str">
        <f t="shared" si="920"/>
        <v>2012</v>
      </c>
      <c r="D10712" t="s">
        <v>14</v>
      </c>
      <c r="E10712" t="str">
        <f t="shared" si="921"/>
        <v>2012A</v>
      </c>
      <c r="F10712" t="s">
        <v>15</v>
      </c>
      <c r="G10712" t="s">
        <v>43</v>
      </c>
      <c r="H10712" t="s">
        <v>14</v>
      </c>
      <c r="I10712" t="s">
        <v>18</v>
      </c>
      <c r="J10712" t="str">
        <f t="shared" si="923"/>
        <v>ENG</v>
      </c>
      <c r="L10712">
        <v>2015</v>
      </c>
      <c r="M10712">
        <f t="shared" si="919"/>
        <v>3</v>
      </c>
      <c r="N10712" t="str">
        <f t="shared" si="922"/>
        <v>F</v>
      </c>
      <c r="P10712" t="s">
        <v>19</v>
      </c>
      <c r="Q10712" t="s">
        <v>121</v>
      </c>
      <c r="R10712" t="s">
        <v>14</v>
      </c>
      <c r="W10712">
        <v>15</v>
      </c>
      <c r="X10712">
        <v>8</v>
      </c>
      <c r="Y10712">
        <v>9</v>
      </c>
    </row>
    <row r="10713" spans="1:25" x14ac:dyDescent="0.2">
      <c r="A10713">
        <v>1533700</v>
      </c>
      <c r="B10713" t="s">
        <v>115</v>
      </c>
      <c r="C10713" t="str">
        <f t="shared" si="920"/>
        <v>2012</v>
      </c>
      <c r="D10713" t="s">
        <v>14</v>
      </c>
      <c r="E10713" t="str">
        <f t="shared" si="921"/>
        <v>2012A</v>
      </c>
      <c r="F10713" t="s">
        <v>15</v>
      </c>
      <c r="G10713" t="s">
        <v>16</v>
      </c>
      <c r="H10713" t="s">
        <v>20</v>
      </c>
      <c r="I10713" t="s">
        <v>22</v>
      </c>
      <c r="J10713" t="str">
        <f t="shared" si="923"/>
        <v>ENG</v>
      </c>
      <c r="L10713">
        <v>2015</v>
      </c>
      <c r="M10713">
        <f t="shared" si="919"/>
        <v>3</v>
      </c>
      <c r="N10713" t="str">
        <f t="shared" si="922"/>
        <v>F</v>
      </c>
      <c r="P10713" t="s">
        <v>19</v>
      </c>
      <c r="Q10713" t="s">
        <v>116</v>
      </c>
      <c r="R10713" t="s">
        <v>20</v>
      </c>
      <c r="W10713">
        <v>11.5</v>
      </c>
      <c r="X10713">
        <v>8</v>
      </c>
      <c r="Y10713">
        <v>9</v>
      </c>
    </row>
    <row r="10714" spans="1:25" x14ac:dyDescent="0.2">
      <c r="A10714">
        <v>1534390</v>
      </c>
      <c r="B10714" t="s">
        <v>115</v>
      </c>
      <c r="C10714" t="str">
        <f t="shared" si="920"/>
        <v>2012</v>
      </c>
      <c r="D10714" t="s">
        <v>14</v>
      </c>
      <c r="E10714" t="str">
        <f t="shared" si="921"/>
        <v>2012A</v>
      </c>
      <c r="F10714" t="s">
        <v>15</v>
      </c>
      <c r="G10714" t="s">
        <v>43</v>
      </c>
      <c r="H10714" t="s">
        <v>20</v>
      </c>
      <c r="I10714" t="s">
        <v>48</v>
      </c>
      <c r="J10714" t="str">
        <f t="shared" si="923"/>
        <v>ENG</v>
      </c>
      <c r="L10714">
        <v>2015</v>
      </c>
      <c r="M10714">
        <f t="shared" si="919"/>
        <v>3</v>
      </c>
      <c r="N10714" t="str">
        <f t="shared" si="922"/>
        <v>F</v>
      </c>
      <c r="P10714" t="s">
        <v>19</v>
      </c>
      <c r="Q10714" t="s">
        <v>116</v>
      </c>
      <c r="R10714" t="s">
        <v>24</v>
      </c>
    </row>
    <row r="10715" spans="1:25" x14ac:dyDescent="0.2">
      <c r="A10715">
        <v>1534486</v>
      </c>
      <c r="B10715" t="s">
        <v>115</v>
      </c>
      <c r="C10715" t="str">
        <f t="shared" si="920"/>
        <v>2012</v>
      </c>
      <c r="D10715" t="s">
        <v>14</v>
      </c>
      <c r="E10715" t="str">
        <f t="shared" si="921"/>
        <v>2012A</v>
      </c>
      <c r="F10715" t="s">
        <v>15</v>
      </c>
      <c r="G10715" t="s">
        <v>43</v>
      </c>
      <c r="H10715" t="s">
        <v>24</v>
      </c>
      <c r="I10715" t="s">
        <v>18</v>
      </c>
      <c r="J10715" t="str">
        <f t="shared" si="923"/>
        <v>ENG</v>
      </c>
      <c r="L10715">
        <v>2015</v>
      </c>
      <c r="M10715">
        <f t="shared" si="919"/>
        <v>3</v>
      </c>
      <c r="N10715" t="str">
        <f t="shared" si="922"/>
        <v>F</v>
      </c>
      <c r="P10715" t="s">
        <v>28</v>
      </c>
      <c r="Q10715" t="s">
        <v>118</v>
      </c>
      <c r="R10715" t="s">
        <v>24</v>
      </c>
    </row>
    <row r="10716" spans="1:25" x14ac:dyDescent="0.2">
      <c r="A10716">
        <v>1534596</v>
      </c>
      <c r="B10716" t="s">
        <v>115</v>
      </c>
      <c r="C10716" t="str">
        <f t="shared" si="920"/>
        <v>2012</v>
      </c>
      <c r="D10716" t="s">
        <v>14</v>
      </c>
      <c r="E10716" t="str">
        <f t="shared" si="921"/>
        <v>2012A</v>
      </c>
      <c r="F10716" t="s">
        <v>15</v>
      </c>
      <c r="G10716" t="s">
        <v>16</v>
      </c>
      <c r="H10716" t="s">
        <v>14</v>
      </c>
      <c r="I10716" t="s">
        <v>18</v>
      </c>
      <c r="J10716" t="str">
        <f t="shared" si="923"/>
        <v>ENG</v>
      </c>
      <c r="L10716">
        <v>2015</v>
      </c>
      <c r="M10716">
        <f t="shared" si="919"/>
        <v>3</v>
      </c>
      <c r="N10716" t="str">
        <f t="shared" si="922"/>
        <v>F</v>
      </c>
      <c r="P10716" t="s">
        <v>19</v>
      </c>
      <c r="Q10716" t="s">
        <v>116</v>
      </c>
      <c r="R10716" t="s">
        <v>14</v>
      </c>
      <c r="W10716">
        <v>16</v>
      </c>
      <c r="X10716">
        <v>8</v>
      </c>
      <c r="Y10716">
        <v>8</v>
      </c>
    </row>
    <row r="10717" spans="1:25" x14ac:dyDescent="0.2">
      <c r="A10717">
        <v>1534642</v>
      </c>
      <c r="B10717" t="s">
        <v>115</v>
      </c>
      <c r="C10717" t="str">
        <f t="shared" si="920"/>
        <v>2012</v>
      </c>
      <c r="D10717" t="s">
        <v>14</v>
      </c>
      <c r="E10717" t="str">
        <f t="shared" si="921"/>
        <v>2012A</v>
      </c>
      <c r="F10717" t="s">
        <v>15</v>
      </c>
      <c r="G10717" t="s">
        <v>16</v>
      </c>
      <c r="H10717" t="s">
        <v>20</v>
      </c>
      <c r="I10717" t="s">
        <v>18</v>
      </c>
      <c r="J10717" t="str">
        <f t="shared" si="923"/>
        <v>ENG</v>
      </c>
      <c r="L10717">
        <v>2015</v>
      </c>
      <c r="M10717">
        <f t="shared" si="919"/>
        <v>3</v>
      </c>
      <c r="N10717" t="str">
        <f t="shared" si="922"/>
        <v>F</v>
      </c>
      <c r="P10717" t="s">
        <v>19</v>
      </c>
      <c r="Q10717" t="s">
        <v>116</v>
      </c>
      <c r="R10717" t="s">
        <v>17</v>
      </c>
    </row>
    <row r="10718" spans="1:25" x14ac:dyDescent="0.2">
      <c r="A10718">
        <v>1535336</v>
      </c>
      <c r="B10718" t="s">
        <v>115</v>
      </c>
      <c r="C10718" t="str">
        <f t="shared" si="920"/>
        <v>2012</v>
      </c>
      <c r="D10718" t="s">
        <v>14</v>
      </c>
      <c r="E10718" t="str">
        <f t="shared" si="921"/>
        <v>2012A</v>
      </c>
      <c r="F10718" t="s">
        <v>15</v>
      </c>
      <c r="G10718" t="s">
        <v>16</v>
      </c>
      <c r="H10718" t="s">
        <v>14</v>
      </c>
      <c r="I10718" t="s">
        <v>22</v>
      </c>
      <c r="J10718" t="str">
        <f t="shared" si="923"/>
        <v>ENG</v>
      </c>
      <c r="L10718">
        <v>2015</v>
      </c>
      <c r="M10718">
        <f t="shared" si="919"/>
        <v>3</v>
      </c>
      <c r="N10718" t="str">
        <f t="shared" si="922"/>
        <v>F</v>
      </c>
      <c r="P10718" t="s">
        <v>19</v>
      </c>
      <c r="Q10718" t="s">
        <v>116</v>
      </c>
      <c r="R10718" t="s">
        <v>20</v>
      </c>
      <c r="W10718">
        <v>16</v>
      </c>
      <c r="X10718">
        <v>7.5</v>
      </c>
      <c r="Y10718">
        <v>9</v>
      </c>
    </row>
    <row r="10719" spans="1:25" x14ac:dyDescent="0.2">
      <c r="A10719">
        <v>1535490</v>
      </c>
      <c r="B10719" t="s">
        <v>115</v>
      </c>
      <c r="C10719" t="str">
        <f t="shared" si="920"/>
        <v>2012</v>
      </c>
      <c r="D10719" t="s">
        <v>14</v>
      </c>
      <c r="E10719" t="str">
        <f t="shared" si="921"/>
        <v>2012A</v>
      </c>
      <c r="F10719" t="s">
        <v>15</v>
      </c>
      <c r="G10719" t="s">
        <v>16</v>
      </c>
      <c r="H10719" t="s">
        <v>24</v>
      </c>
      <c r="I10719" t="s">
        <v>22</v>
      </c>
      <c r="J10719" t="str">
        <f t="shared" si="923"/>
        <v>ENG</v>
      </c>
      <c r="L10719">
        <v>2015</v>
      </c>
      <c r="M10719">
        <f t="shared" si="919"/>
        <v>3</v>
      </c>
      <c r="N10719" t="str">
        <f t="shared" si="922"/>
        <v>F</v>
      </c>
      <c r="P10719" t="s">
        <v>19</v>
      </c>
      <c r="Q10719" t="s">
        <v>116</v>
      </c>
      <c r="R10719" t="s">
        <v>20</v>
      </c>
    </row>
    <row r="10720" spans="1:25" x14ac:dyDescent="0.2">
      <c r="A10720">
        <v>1535518</v>
      </c>
      <c r="B10720" t="s">
        <v>115</v>
      </c>
      <c r="C10720" t="str">
        <f t="shared" si="920"/>
        <v>2012</v>
      </c>
      <c r="D10720" t="s">
        <v>14</v>
      </c>
      <c r="E10720" t="str">
        <f t="shared" si="921"/>
        <v>2012A</v>
      </c>
      <c r="F10720" t="s">
        <v>15</v>
      </c>
      <c r="G10720" t="s">
        <v>16</v>
      </c>
      <c r="H10720" t="s">
        <v>20</v>
      </c>
      <c r="I10720" t="s">
        <v>33</v>
      </c>
      <c r="J10720" t="str">
        <f t="shared" si="923"/>
        <v>ENG</v>
      </c>
      <c r="L10720">
        <v>2015</v>
      </c>
      <c r="M10720">
        <f t="shared" si="919"/>
        <v>3</v>
      </c>
      <c r="N10720" t="str">
        <f t="shared" si="922"/>
        <v>F</v>
      </c>
      <c r="P10720" t="s">
        <v>19</v>
      </c>
      <c r="Q10720" t="s">
        <v>123</v>
      </c>
      <c r="R10720" t="s">
        <v>14</v>
      </c>
    </row>
    <row r="10721" spans="1:25" x14ac:dyDescent="0.2">
      <c r="A10721">
        <v>1535522</v>
      </c>
      <c r="B10721" t="s">
        <v>115</v>
      </c>
      <c r="C10721" t="str">
        <f t="shared" si="920"/>
        <v>2012</v>
      </c>
      <c r="D10721" t="s">
        <v>14</v>
      </c>
      <c r="E10721" t="str">
        <f t="shared" si="921"/>
        <v>2012A</v>
      </c>
      <c r="F10721" t="s">
        <v>15</v>
      </c>
      <c r="G10721" t="s">
        <v>43</v>
      </c>
      <c r="H10721" t="s">
        <v>24</v>
      </c>
      <c r="I10721" t="s">
        <v>33</v>
      </c>
      <c r="J10721" t="str">
        <f t="shared" si="923"/>
        <v>ENG</v>
      </c>
      <c r="L10721">
        <v>2015</v>
      </c>
      <c r="M10721">
        <f t="shared" si="919"/>
        <v>3</v>
      </c>
      <c r="N10721" t="str">
        <f t="shared" si="922"/>
        <v>F</v>
      </c>
      <c r="P10721" t="s">
        <v>19</v>
      </c>
      <c r="Q10721" t="s">
        <v>118</v>
      </c>
      <c r="R10721" t="s">
        <v>24</v>
      </c>
    </row>
    <row r="10722" spans="1:25" x14ac:dyDescent="0.2">
      <c r="A10722">
        <v>1535524</v>
      </c>
      <c r="B10722" t="s">
        <v>115</v>
      </c>
      <c r="C10722" t="str">
        <f t="shared" si="920"/>
        <v>2012</v>
      </c>
      <c r="D10722" t="s">
        <v>14</v>
      </c>
      <c r="E10722" t="str">
        <f t="shared" si="921"/>
        <v>2012A</v>
      </c>
      <c r="F10722" t="s">
        <v>15</v>
      </c>
      <c r="G10722" t="s">
        <v>43</v>
      </c>
      <c r="H10722" t="s">
        <v>20</v>
      </c>
      <c r="I10722" t="s">
        <v>25</v>
      </c>
      <c r="J10722" t="str">
        <f t="shared" si="923"/>
        <v>ENG</v>
      </c>
      <c r="L10722">
        <v>2015</v>
      </c>
      <c r="M10722">
        <f t="shared" si="919"/>
        <v>3</v>
      </c>
      <c r="N10722" t="str">
        <f t="shared" si="922"/>
        <v>F</v>
      </c>
      <c r="P10722" t="s">
        <v>19</v>
      </c>
      <c r="Q10722" t="s">
        <v>116</v>
      </c>
      <c r="R10722" t="s">
        <v>20</v>
      </c>
    </row>
    <row r="10723" spans="1:25" x14ac:dyDescent="0.2">
      <c r="A10723">
        <v>1535806</v>
      </c>
      <c r="B10723" t="s">
        <v>115</v>
      </c>
      <c r="C10723" t="str">
        <f t="shared" si="920"/>
        <v>2012</v>
      </c>
      <c r="D10723" t="s">
        <v>14</v>
      </c>
      <c r="E10723" t="str">
        <f t="shared" si="921"/>
        <v>2012A</v>
      </c>
      <c r="F10723" t="s">
        <v>15</v>
      </c>
      <c r="G10723" t="s">
        <v>16</v>
      </c>
      <c r="H10723" t="s">
        <v>14</v>
      </c>
      <c r="I10723" t="s">
        <v>18</v>
      </c>
      <c r="J10723" t="str">
        <f t="shared" si="923"/>
        <v>ENG</v>
      </c>
      <c r="L10723">
        <v>2015</v>
      </c>
      <c r="M10723">
        <f t="shared" si="919"/>
        <v>3</v>
      </c>
      <c r="N10723" t="str">
        <f t="shared" si="922"/>
        <v>F</v>
      </c>
      <c r="P10723" t="s">
        <v>19</v>
      </c>
      <c r="Q10723" t="s">
        <v>116</v>
      </c>
      <c r="R10723" t="s">
        <v>14</v>
      </c>
      <c r="W10723">
        <v>14</v>
      </c>
      <c r="X10723">
        <v>7</v>
      </c>
      <c r="Y10723">
        <v>9</v>
      </c>
    </row>
    <row r="10724" spans="1:25" x14ac:dyDescent="0.2">
      <c r="A10724">
        <v>1536112</v>
      </c>
      <c r="B10724" t="s">
        <v>115</v>
      </c>
      <c r="C10724" t="str">
        <f t="shared" si="920"/>
        <v>2012</v>
      </c>
      <c r="D10724" t="s">
        <v>14</v>
      </c>
      <c r="E10724" t="str">
        <f t="shared" si="921"/>
        <v>2012A</v>
      </c>
      <c r="F10724" t="s">
        <v>15</v>
      </c>
      <c r="G10724" t="s">
        <v>16</v>
      </c>
      <c r="H10724" t="s">
        <v>20</v>
      </c>
      <c r="I10724" t="s">
        <v>18</v>
      </c>
      <c r="J10724" t="str">
        <f t="shared" si="923"/>
        <v>ENG</v>
      </c>
      <c r="L10724">
        <v>2015</v>
      </c>
      <c r="M10724">
        <f t="shared" si="919"/>
        <v>3</v>
      </c>
      <c r="N10724" t="str">
        <f t="shared" si="922"/>
        <v>F</v>
      </c>
      <c r="P10724" t="s">
        <v>19</v>
      </c>
      <c r="Q10724" t="s">
        <v>116</v>
      </c>
      <c r="R10724" t="s">
        <v>24</v>
      </c>
    </row>
    <row r="10725" spans="1:25" x14ac:dyDescent="0.2">
      <c r="A10725">
        <v>1536158</v>
      </c>
      <c r="B10725" t="s">
        <v>115</v>
      </c>
      <c r="C10725" t="str">
        <f t="shared" si="920"/>
        <v>2012</v>
      </c>
      <c r="D10725" t="s">
        <v>14</v>
      </c>
      <c r="E10725" t="str">
        <f t="shared" si="921"/>
        <v>2012A</v>
      </c>
      <c r="F10725" t="s">
        <v>15</v>
      </c>
      <c r="G10725" t="s">
        <v>43</v>
      </c>
      <c r="H10725" t="s">
        <v>20</v>
      </c>
      <c r="I10725" t="s">
        <v>22</v>
      </c>
      <c r="J10725" t="str">
        <f t="shared" si="923"/>
        <v>ENG</v>
      </c>
      <c r="L10725">
        <v>2015</v>
      </c>
      <c r="M10725">
        <f t="shared" si="919"/>
        <v>3</v>
      </c>
      <c r="N10725" t="str">
        <f t="shared" si="922"/>
        <v>F</v>
      </c>
      <c r="P10725" t="s">
        <v>19</v>
      </c>
      <c r="Q10725" t="s">
        <v>118</v>
      </c>
      <c r="R10725" t="s">
        <v>20</v>
      </c>
      <c r="W10725">
        <v>14.333333</v>
      </c>
      <c r="X10725">
        <v>6</v>
      </c>
      <c r="Y10725">
        <v>5</v>
      </c>
    </row>
    <row r="10726" spans="1:25" x14ac:dyDescent="0.2">
      <c r="A10726">
        <v>736968</v>
      </c>
      <c r="B10726" t="s">
        <v>83</v>
      </c>
      <c r="C10726" t="str">
        <f t="shared" si="920"/>
        <v>2008</v>
      </c>
      <c r="D10726" t="s">
        <v>20</v>
      </c>
      <c r="E10726" t="str">
        <f t="shared" si="921"/>
        <v>2008B</v>
      </c>
      <c r="F10726" t="s">
        <v>15</v>
      </c>
      <c r="G10726" t="s">
        <v>60</v>
      </c>
      <c r="H10726" t="s">
        <v>14</v>
      </c>
      <c r="I10726" t="s">
        <v>31</v>
      </c>
      <c r="J10726" t="str">
        <f t="shared" si="923"/>
        <v>SCI</v>
      </c>
      <c r="L10726">
        <v>2010</v>
      </c>
      <c r="M10726">
        <f t="shared" si="919"/>
        <v>2</v>
      </c>
      <c r="N10726" t="str">
        <f t="shared" si="922"/>
        <v>U</v>
      </c>
      <c r="O10726" s="1">
        <v>40313</v>
      </c>
      <c r="P10726" t="s">
        <v>19</v>
      </c>
      <c r="Q10726" t="s">
        <v>120</v>
      </c>
      <c r="R10726" t="s">
        <v>20</v>
      </c>
    </row>
    <row r="10727" spans="1:25" x14ac:dyDescent="0.2">
      <c r="A10727">
        <v>1536760</v>
      </c>
      <c r="B10727" t="s">
        <v>115</v>
      </c>
      <c r="C10727" t="str">
        <f t="shared" si="920"/>
        <v>2012</v>
      </c>
      <c r="D10727" t="s">
        <v>14</v>
      </c>
      <c r="E10727" t="str">
        <f t="shared" si="921"/>
        <v>2012A</v>
      </c>
      <c r="F10727" t="s">
        <v>15</v>
      </c>
      <c r="G10727" t="s">
        <v>16</v>
      </c>
      <c r="H10727" t="s">
        <v>20</v>
      </c>
      <c r="I10727" t="s">
        <v>23</v>
      </c>
      <c r="J10727" t="str">
        <f t="shared" si="923"/>
        <v>ENG</v>
      </c>
      <c r="L10727">
        <v>2015</v>
      </c>
      <c r="M10727">
        <f t="shared" si="919"/>
        <v>3</v>
      </c>
      <c r="N10727" t="str">
        <f t="shared" si="922"/>
        <v>F</v>
      </c>
      <c r="P10727" t="s">
        <v>28</v>
      </c>
      <c r="Q10727" t="s">
        <v>116</v>
      </c>
      <c r="R10727" t="s">
        <v>14</v>
      </c>
    </row>
    <row r="10728" spans="1:25" x14ac:dyDescent="0.2">
      <c r="A10728">
        <v>1536798</v>
      </c>
      <c r="B10728" t="s">
        <v>115</v>
      </c>
      <c r="C10728" t="str">
        <f t="shared" si="920"/>
        <v>2012</v>
      </c>
      <c r="D10728" t="s">
        <v>14</v>
      </c>
      <c r="E10728" t="str">
        <f t="shared" si="921"/>
        <v>2012A</v>
      </c>
      <c r="F10728" t="s">
        <v>15</v>
      </c>
      <c r="G10728" t="s">
        <v>16</v>
      </c>
      <c r="H10728" t="s">
        <v>20</v>
      </c>
      <c r="I10728" t="s">
        <v>33</v>
      </c>
      <c r="J10728" t="str">
        <f t="shared" si="923"/>
        <v>ENG</v>
      </c>
      <c r="L10728">
        <v>2015</v>
      </c>
      <c r="M10728">
        <f t="shared" si="919"/>
        <v>3</v>
      </c>
      <c r="N10728" t="str">
        <f t="shared" si="922"/>
        <v>F</v>
      </c>
      <c r="P10728" t="s">
        <v>19</v>
      </c>
      <c r="Q10728" t="s">
        <v>116</v>
      </c>
      <c r="R10728" t="s">
        <v>17</v>
      </c>
    </row>
    <row r="10729" spans="1:25" x14ac:dyDescent="0.2">
      <c r="A10729">
        <v>1537020</v>
      </c>
      <c r="B10729" t="s">
        <v>115</v>
      </c>
      <c r="C10729" t="str">
        <f t="shared" si="920"/>
        <v>2012</v>
      </c>
      <c r="D10729" t="s">
        <v>14</v>
      </c>
      <c r="E10729" t="str">
        <f t="shared" si="921"/>
        <v>2012A</v>
      </c>
      <c r="F10729" t="s">
        <v>15</v>
      </c>
      <c r="G10729" t="s">
        <v>43</v>
      </c>
      <c r="H10729" t="s">
        <v>20</v>
      </c>
      <c r="I10729" t="s">
        <v>27</v>
      </c>
      <c r="J10729" t="str">
        <f t="shared" si="923"/>
        <v>ENG</v>
      </c>
      <c r="L10729">
        <v>2015</v>
      </c>
      <c r="M10729">
        <f t="shared" si="919"/>
        <v>3</v>
      </c>
      <c r="N10729" t="str">
        <f t="shared" si="922"/>
        <v>F</v>
      </c>
      <c r="P10729" t="s">
        <v>28</v>
      </c>
      <c r="Q10729" t="s">
        <v>118</v>
      </c>
      <c r="R10729" t="s">
        <v>14</v>
      </c>
      <c r="W10729">
        <v>12.833333</v>
      </c>
      <c r="X10729">
        <v>6</v>
      </c>
      <c r="Y10729">
        <v>7.5</v>
      </c>
    </row>
    <row r="10730" spans="1:25" x14ac:dyDescent="0.2">
      <c r="A10730">
        <v>1537038</v>
      </c>
      <c r="B10730" t="s">
        <v>115</v>
      </c>
      <c r="C10730" t="str">
        <f t="shared" si="920"/>
        <v>2012</v>
      </c>
      <c r="D10730" t="s">
        <v>14</v>
      </c>
      <c r="E10730" t="str">
        <f t="shared" si="921"/>
        <v>2012A</v>
      </c>
      <c r="F10730" t="s">
        <v>15</v>
      </c>
      <c r="G10730" t="s">
        <v>16</v>
      </c>
      <c r="H10730" t="s">
        <v>20</v>
      </c>
      <c r="I10730" t="s">
        <v>33</v>
      </c>
      <c r="J10730" t="str">
        <f t="shared" si="923"/>
        <v>ENG</v>
      </c>
      <c r="L10730">
        <v>2015</v>
      </c>
      <c r="M10730">
        <f t="shared" si="919"/>
        <v>3</v>
      </c>
      <c r="N10730" t="str">
        <f t="shared" si="922"/>
        <v>F</v>
      </c>
      <c r="P10730" t="s">
        <v>28</v>
      </c>
      <c r="Q10730" t="s">
        <v>123</v>
      </c>
      <c r="R10730" t="s">
        <v>14</v>
      </c>
    </row>
    <row r="10731" spans="1:25" x14ac:dyDescent="0.2">
      <c r="A10731">
        <v>1537216</v>
      </c>
      <c r="B10731" t="s">
        <v>115</v>
      </c>
      <c r="C10731" t="str">
        <f t="shared" si="920"/>
        <v>2012</v>
      </c>
      <c r="D10731" t="s">
        <v>14</v>
      </c>
      <c r="E10731" t="str">
        <f t="shared" si="921"/>
        <v>2012A</v>
      </c>
      <c r="F10731" t="s">
        <v>15</v>
      </c>
      <c r="G10731" t="s">
        <v>16</v>
      </c>
      <c r="H10731" t="s">
        <v>20</v>
      </c>
      <c r="I10731" t="s">
        <v>32</v>
      </c>
      <c r="J10731" t="str">
        <f t="shared" si="923"/>
        <v>OTH</v>
      </c>
      <c r="L10731">
        <v>2015</v>
      </c>
      <c r="M10731">
        <f t="shared" si="919"/>
        <v>3</v>
      </c>
      <c r="N10731" t="str">
        <f t="shared" si="922"/>
        <v>F</v>
      </c>
      <c r="P10731" t="s">
        <v>19</v>
      </c>
      <c r="Q10731" t="s">
        <v>123</v>
      </c>
      <c r="R10731" t="s">
        <v>14</v>
      </c>
      <c r="W10731">
        <v>16</v>
      </c>
      <c r="X10731">
        <v>7.5</v>
      </c>
      <c r="Y10731">
        <v>5</v>
      </c>
    </row>
    <row r="10732" spans="1:25" x14ac:dyDescent="0.2">
      <c r="A10732">
        <v>1537440</v>
      </c>
      <c r="B10732" t="s">
        <v>115</v>
      </c>
      <c r="C10732" t="str">
        <f t="shared" si="920"/>
        <v>2012</v>
      </c>
      <c r="D10732" t="s">
        <v>14</v>
      </c>
      <c r="E10732" t="str">
        <f t="shared" si="921"/>
        <v>2012A</v>
      </c>
      <c r="F10732" t="s">
        <v>15</v>
      </c>
      <c r="G10732" t="s">
        <v>43</v>
      </c>
      <c r="H10732" t="s">
        <v>14</v>
      </c>
      <c r="I10732" t="s">
        <v>27</v>
      </c>
      <c r="J10732" t="str">
        <f t="shared" si="923"/>
        <v>ENG</v>
      </c>
      <c r="L10732">
        <v>2015</v>
      </c>
      <c r="M10732">
        <f t="shared" si="919"/>
        <v>3</v>
      </c>
      <c r="N10732" t="str">
        <f t="shared" si="922"/>
        <v>F</v>
      </c>
      <c r="P10732" t="s">
        <v>28</v>
      </c>
      <c r="Q10732" t="s">
        <v>116</v>
      </c>
      <c r="R10732" t="s">
        <v>14</v>
      </c>
    </row>
    <row r="10733" spans="1:25" x14ac:dyDescent="0.2">
      <c r="A10733">
        <v>1537570</v>
      </c>
      <c r="B10733" t="s">
        <v>115</v>
      </c>
      <c r="C10733" t="str">
        <f t="shared" si="920"/>
        <v>2012</v>
      </c>
      <c r="D10733" t="s">
        <v>14</v>
      </c>
      <c r="E10733" t="str">
        <f t="shared" si="921"/>
        <v>2012A</v>
      </c>
      <c r="F10733" t="s">
        <v>15</v>
      </c>
      <c r="G10733" t="s">
        <v>43</v>
      </c>
      <c r="H10733" t="s">
        <v>20</v>
      </c>
      <c r="I10733" t="s">
        <v>33</v>
      </c>
      <c r="J10733" t="str">
        <f t="shared" si="923"/>
        <v>ENG</v>
      </c>
      <c r="L10733">
        <v>2015</v>
      </c>
      <c r="M10733">
        <f t="shared" si="919"/>
        <v>3</v>
      </c>
      <c r="N10733" t="str">
        <f t="shared" si="922"/>
        <v>F</v>
      </c>
      <c r="P10733" t="s">
        <v>19</v>
      </c>
      <c r="Q10733" t="s">
        <v>118</v>
      </c>
      <c r="R10733" t="s">
        <v>20</v>
      </c>
    </row>
    <row r="10734" spans="1:25" x14ac:dyDescent="0.2">
      <c r="A10734">
        <v>736968</v>
      </c>
      <c r="B10734" t="s">
        <v>13</v>
      </c>
      <c r="C10734" t="str">
        <f t="shared" si="920"/>
        <v>2007</v>
      </c>
      <c r="D10734" t="s">
        <v>14</v>
      </c>
      <c r="E10734" t="str">
        <f t="shared" si="921"/>
        <v>2007A</v>
      </c>
      <c r="F10734" t="s">
        <v>15</v>
      </c>
      <c r="G10734" t="s">
        <v>16</v>
      </c>
      <c r="H10734" t="s">
        <v>14</v>
      </c>
      <c r="I10734" t="s">
        <v>31</v>
      </c>
      <c r="J10734" t="str">
        <f t="shared" si="923"/>
        <v>SCI</v>
      </c>
      <c r="L10734">
        <v>2010</v>
      </c>
      <c r="M10734">
        <f t="shared" si="919"/>
        <v>3</v>
      </c>
      <c r="N10734" t="str">
        <f t="shared" si="922"/>
        <v>F</v>
      </c>
      <c r="O10734" s="1">
        <v>40313</v>
      </c>
      <c r="P10734" t="s">
        <v>19</v>
      </c>
      <c r="Q10734" t="s">
        <v>116</v>
      </c>
      <c r="R10734" t="s">
        <v>14</v>
      </c>
    </row>
    <row r="10735" spans="1:25" x14ac:dyDescent="0.2">
      <c r="A10735">
        <v>1537838</v>
      </c>
      <c r="B10735" t="s">
        <v>115</v>
      </c>
      <c r="C10735" t="str">
        <f t="shared" si="920"/>
        <v>2012</v>
      </c>
      <c r="D10735" t="s">
        <v>14</v>
      </c>
      <c r="E10735" t="str">
        <f t="shared" si="921"/>
        <v>2012A</v>
      </c>
      <c r="F10735" t="s">
        <v>15</v>
      </c>
      <c r="G10735" t="s">
        <v>43</v>
      </c>
      <c r="H10735" t="s">
        <v>20</v>
      </c>
      <c r="I10735" t="s">
        <v>25</v>
      </c>
      <c r="J10735" t="str">
        <f t="shared" si="923"/>
        <v>ENG</v>
      </c>
      <c r="L10735">
        <v>2015</v>
      </c>
      <c r="M10735">
        <f t="shared" si="919"/>
        <v>3</v>
      </c>
      <c r="N10735" t="str">
        <f t="shared" si="922"/>
        <v>F</v>
      </c>
      <c r="P10735" t="s">
        <v>28</v>
      </c>
      <c r="Q10735" t="s">
        <v>116</v>
      </c>
      <c r="R10735" t="s">
        <v>20</v>
      </c>
    </row>
    <row r="10736" spans="1:25" x14ac:dyDescent="0.2">
      <c r="A10736">
        <v>1537986</v>
      </c>
      <c r="B10736" t="s">
        <v>115</v>
      </c>
      <c r="C10736" t="str">
        <f t="shared" si="920"/>
        <v>2012</v>
      </c>
      <c r="D10736" t="s">
        <v>14</v>
      </c>
      <c r="E10736" t="str">
        <f t="shared" si="921"/>
        <v>2012A</v>
      </c>
      <c r="F10736" t="s">
        <v>15</v>
      </c>
      <c r="G10736" t="s">
        <v>43</v>
      </c>
      <c r="H10736" t="s">
        <v>14</v>
      </c>
      <c r="I10736" t="s">
        <v>18</v>
      </c>
      <c r="J10736" t="str">
        <f t="shared" si="923"/>
        <v>ENG</v>
      </c>
      <c r="L10736">
        <v>2015</v>
      </c>
      <c r="M10736">
        <f t="shared" si="919"/>
        <v>3</v>
      </c>
      <c r="N10736" t="str">
        <f t="shared" si="922"/>
        <v>F</v>
      </c>
      <c r="P10736" t="s">
        <v>19</v>
      </c>
      <c r="Q10736" t="s">
        <v>121</v>
      </c>
      <c r="R10736" t="s">
        <v>14</v>
      </c>
      <c r="W10736">
        <v>13.833333</v>
      </c>
      <c r="X10736">
        <v>7.5</v>
      </c>
      <c r="Y10736">
        <v>9</v>
      </c>
    </row>
    <row r="10737" spans="1:25" x14ac:dyDescent="0.2">
      <c r="A10737">
        <v>1538356</v>
      </c>
      <c r="B10737" t="s">
        <v>115</v>
      </c>
      <c r="C10737" t="str">
        <f t="shared" si="920"/>
        <v>2012</v>
      </c>
      <c r="D10737" t="s">
        <v>14</v>
      </c>
      <c r="E10737" t="str">
        <f t="shared" si="921"/>
        <v>2012A</v>
      </c>
      <c r="F10737" t="s">
        <v>15</v>
      </c>
      <c r="G10737" t="s">
        <v>16</v>
      </c>
      <c r="H10737" t="s">
        <v>20</v>
      </c>
      <c r="I10737" t="s">
        <v>18</v>
      </c>
      <c r="J10737" t="str">
        <f t="shared" si="923"/>
        <v>ENG</v>
      </c>
      <c r="L10737">
        <v>2015</v>
      </c>
      <c r="M10737">
        <f t="shared" si="919"/>
        <v>3</v>
      </c>
      <c r="N10737" t="str">
        <f t="shared" si="922"/>
        <v>F</v>
      </c>
      <c r="P10737" t="s">
        <v>19</v>
      </c>
      <c r="Q10737" t="s">
        <v>116</v>
      </c>
      <c r="R10737" t="s">
        <v>24</v>
      </c>
      <c r="W10737">
        <v>16</v>
      </c>
      <c r="X10737">
        <v>8</v>
      </c>
      <c r="Y10737">
        <v>9</v>
      </c>
    </row>
    <row r="10738" spans="1:25" x14ac:dyDescent="0.2">
      <c r="A10738">
        <v>1538540</v>
      </c>
      <c r="B10738" t="s">
        <v>115</v>
      </c>
      <c r="C10738" t="str">
        <f t="shared" si="920"/>
        <v>2012</v>
      </c>
      <c r="D10738" t="s">
        <v>14</v>
      </c>
      <c r="E10738" t="str">
        <f t="shared" si="921"/>
        <v>2012A</v>
      </c>
      <c r="F10738" t="s">
        <v>15</v>
      </c>
      <c r="G10738" t="s">
        <v>16</v>
      </c>
      <c r="H10738" t="s">
        <v>14</v>
      </c>
      <c r="I10738" t="s">
        <v>22</v>
      </c>
      <c r="J10738" t="str">
        <f t="shared" si="923"/>
        <v>ENG</v>
      </c>
      <c r="L10738">
        <v>2015</v>
      </c>
      <c r="M10738">
        <f t="shared" si="919"/>
        <v>3</v>
      </c>
      <c r="N10738" t="str">
        <f t="shared" si="922"/>
        <v>F</v>
      </c>
      <c r="P10738" t="s">
        <v>19</v>
      </c>
      <c r="Q10738" t="s">
        <v>116</v>
      </c>
      <c r="R10738" t="s">
        <v>24</v>
      </c>
      <c r="W10738">
        <v>16</v>
      </c>
      <c r="X10738">
        <v>8</v>
      </c>
      <c r="Y10738">
        <v>9</v>
      </c>
    </row>
    <row r="10739" spans="1:25" x14ac:dyDescent="0.2">
      <c r="A10739">
        <v>1538696</v>
      </c>
      <c r="B10739" t="s">
        <v>115</v>
      </c>
      <c r="C10739" t="str">
        <f t="shared" si="920"/>
        <v>2012</v>
      </c>
      <c r="D10739" t="s">
        <v>14</v>
      </c>
      <c r="E10739" t="str">
        <f t="shared" si="921"/>
        <v>2012A</v>
      </c>
      <c r="F10739" t="s">
        <v>15</v>
      </c>
      <c r="G10739" t="s">
        <v>16</v>
      </c>
      <c r="H10739" t="s">
        <v>14</v>
      </c>
      <c r="I10739" t="s">
        <v>18</v>
      </c>
      <c r="J10739" t="str">
        <f t="shared" si="923"/>
        <v>ENG</v>
      </c>
      <c r="L10739">
        <v>2015</v>
      </c>
      <c r="M10739">
        <f t="shared" si="919"/>
        <v>3</v>
      </c>
      <c r="N10739" t="str">
        <f t="shared" si="922"/>
        <v>F</v>
      </c>
      <c r="P10739" t="s">
        <v>19</v>
      </c>
      <c r="Q10739" t="s">
        <v>123</v>
      </c>
      <c r="R10739" t="s">
        <v>20</v>
      </c>
      <c r="W10739">
        <v>14.833333</v>
      </c>
      <c r="X10739">
        <v>5</v>
      </c>
      <c r="Y10739">
        <v>7</v>
      </c>
    </row>
    <row r="10740" spans="1:25" x14ac:dyDescent="0.2">
      <c r="A10740">
        <v>736968</v>
      </c>
      <c r="B10740" t="s">
        <v>13</v>
      </c>
      <c r="C10740" t="str">
        <f t="shared" si="920"/>
        <v>2007</v>
      </c>
      <c r="D10740" t="s">
        <v>20</v>
      </c>
      <c r="E10740" t="str">
        <f t="shared" si="921"/>
        <v>2007B</v>
      </c>
      <c r="F10740" t="s">
        <v>15</v>
      </c>
      <c r="G10740" t="s">
        <v>64</v>
      </c>
      <c r="H10740" t="s">
        <v>14</v>
      </c>
      <c r="I10740" t="s">
        <v>31</v>
      </c>
      <c r="J10740" t="str">
        <f t="shared" si="923"/>
        <v>SCI</v>
      </c>
      <c r="L10740">
        <v>2010</v>
      </c>
      <c r="M10740">
        <f t="shared" si="919"/>
        <v>3</v>
      </c>
      <c r="N10740" t="str">
        <f t="shared" si="922"/>
        <v>F</v>
      </c>
      <c r="O10740" s="1">
        <v>40313</v>
      </c>
      <c r="P10740" t="s">
        <v>19</v>
      </c>
      <c r="Q10740" t="s">
        <v>123</v>
      </c>
      <c r="R10740" t="s">
        <v>14</v>
      </c>
    </row>
    <row r="10741" spans="1:25" x14ac:dyDescent="0.2">
      <c r="A10741">
        <v>736968</v>
      </c>
      <c r="B10741" t="s">
        <v>66</v>
      </c>
      <c r="C10741" t="str">
        <f t="shared" si="920"/>
        <v>2007</v>
      </c>
      <c r="D10741" t="s">
        <v>24</v>
      </c>
      <c r="E10741" t="str">
        <f t="shared" si="921"/>
        <v>2007C</v>
      </c>
      <c r="F10741" t="s">
        <v>15</v>
      </c>
      <c r="G10741" t="s">
        <v>70</v>
      </c>
      <c r="H10741" t="s">
        <v>14</v>
      </c>
      <c r="I10741" t="s">
        <v>31</v>
      </c>
      <c r="J10741" t="str">
        <f t="shared" si="923"/>
        <v>SCI</v>
      </c>
      <c r="L10741">
        <v>2010</v>
      </c>
      <c r="M10741">
        <f t="shared" si="919"/>
        <v>3</v>
      </c>
      <c r="N10741" t="str">
        <f t="shared" si="922"/>
        <v>F</v>
      </c>
      <c r="O10741" s="1">
        <v>40313</v>
      </c>
      <c r="P10741" t="s">
        <v>19</v>
      </c>
      <c r="Q10741" t="s">
        <v>137</v>
      </c>
      <c r="R10741" t="s">
        <v>14</v>
      </c>
    </row>
    <row r="10742" spans="1:25" x14ac:dyDescent="0.2">
      <c r="A10742">
        <v>1539008</v>
      </c>
      <c r="B10742" t="s">
        <v>115</v>
      </c>
      <c r="C10742" t="str">
        <f t="shared" si="920"/>
        <v>2012</v>
      </c>
      <c r="D10742" t="s">
        <v>14</v>
      </c>
      <c r="E10742" t="str">
        <f t="shared" si="921"/>
        <v>2012A</v>
      </c>
      <c r="F10742" t="s">
        <v>15</v>
      </c>
      <c r="G10742" t="s">
        <v>43</v>
      </c>
      <c r="H10742" t="s">
        <v>20</v>
      </c>
      <c r="I10742" t="s">
        <v>23</v>
      </c>
      <c r="J10742" t="str">
        <f t="shared" si="923"/>
        <v>ENG</v>
      </c>
      <c r="L10742">
        <v>2015</v>
      </c>
      <c r="M10742">
        <f t="shared" si="919"/>
        <v>3</v>
      </c>
      <c r="N10742" t="str">
        <f t="shared" si="922"/>
        <v>F</v>
      </c>
      <c r="P10742" t="s">
        <v>19</v>
      </c>
      <c r="Q10742" t="s">
        <v>118</v>
      </c>
      <c r="R10742" t="s">
        <v>14</v>
      </c>
      <c r="W10742">
        <v>14.5</v>
      </c>
      <c r="X10742">
        <v>5</v>
      </c>
      <c r="Y10742">
        <v>1</v>
      </c>
    </row>
    <row r="10743" spans="1:25" x14ac:dyDescent="0.2">
      <c r="A10743">
        <v>1539108</v>
      </c>
      <c r="B10743" t="s">
        <v>115</v>
      </c>
      <c r="C10743" t="str">
        <f t="shared" si="920"/>
        <v>2012</v>
      </c>
      <c r="D10743" t="s">
        <v>14</v>
      </c>
      <c r="E10743" t="str">
        <f t="shared" si="921"/>
        <v>2012A</v>
      </c>
      <c r="F10743" t="s">
        <v>15</v>
      </c>
      <c r="G10743" t="s">
        <v>16</v>
      </c>
      <c r="H10743" t="s">
        <v>20</v>
      </c>
      <c r="I10743" t="s">
        <v>29</v>
      </c>
      <c r="J10743" t="str">
        <f t="shared" si="923"/>
        <v>ENG</v>
      </c>
      <c r="L10743">
        <v>2015</v>
      </c>
      <c r="M10743">
        <f t="shared" si="919"/>
        <v>3</v>
      </c>
      <c r="N10743" t="str">
        <f t="shared" si="922"/>
        <v>F</v>
      </c>
      <c r="P10743" t="s">
        <v>28</v>
      </c>
      <c r="Q10743" t="s">
        <v>116</v>
      </c>
      <c r="R10743" t="s">
        <v>20</v>
      </c>
      <c r="W10743">
        <v>15</v>
      </c>
      <c r="X10743">
        <v>7</v>
      </c>
      <c r="Y10743">
        <v>9</v>
      </c>
    </row>
    <row r="10744" spans="1:25" x14ac:dyDescent="0.2">
      <c r="A10744">
        <v>1539224</v>
      </c>
      <c r="B10744" t="s">
        <v>115</v>
      </c>
      <c r="C10744" t="str">
        <f t="shared" si="920"/>
        <v>2012</v>
      </c>
      <c r="D10744" t="s">
        <v>14</v>
      </c>
      <c r="E10744" t="str">
        <f t="shared" si="921"/>
        <v>2012A</v>
      </c>
      <c r="F10744" t="s">
        <v>15</v>
      </c>
      <c r="G10744" t="s">
        <v>43</v>
      </c>
      <c r="H10744" t="s">
        <v>24</v>
      </c>
      <c r="I10744" t="s">
        <v>23</v>
      </c>
      <c r="J10744" t="str">
        <f t="shared" si="923"/>
        <v>ENG</v>
      </c>
      <c r="L10744">
        <v>2015</v>
      </c>
      <c r="M10744">
        <f t="shared" si="919"/>
        <v>3</v>
      </c>
      <c r="N10744" t="str">
        <f t="shared" si="922"/>
        <v>F</v>
      </c>
      <c r="P10744" t="s">
        <v>19</v>
      </c>
      <c r="Q10744" t="s">
        <v>118</v>
      </c>
      <c r="R10744" t="s">
        <v>24</v>
      </c>
    </row>
    <row r="10745" spans="1:25" x14ac:dyDescent="0.2">
      <c r="A10745">
        <v>1539432</v>
      </c>
      <c r="B10745" t="s">
        <v>115</v>
      </c>
      <c r="C10745" t="str">
        <f t="shared" si="920"/>
        <v>2012</v>
      </c>
      <c r="D10745" t="s">
        <v>14</v>
      </c>
      <c r="E10745" t="str">
        <f t="shared" si="921"/>
        <v>2012A</v>
      </c>
      <c r="F10745" t="s">
        <v>15</v>
      </c>
      <c r="G10745" t="s">
        <v>16</v>
      </c>
      <c r="H10745" t="s">
        <v>14</v>
      </c>
      <c r="I10745" t="s">
        <v>22</v>
      </c>
      <c r="J10745" t="str">
        <f t="shared" si="923"/>
        <v>ENG</v>
      </c>
      <c r="L10745">
        <v>2015</v>
      </c>
      <c r="M10745">
        <f t="shared" si="919"/>
        <v>3</v>
      </c>
      <c r="N10745" t="str">
        <f t="shared" si="922"/>
        <v>F</v>
      </c>
      <c r="P10745" t="s">
        <v>19</v>
      </c>
      <c r="Q10745" t="s">
        <v>116</v>
      </c>
      <c r="R10745" t="s">
        <v>14</v>
      </c>
      <c r="W10745">
        <v>13.5</v>
      </c>
      <c r="X10745">
        <v>7</v>
      </c>
      <c r="Y10745">
        <v>7</v>
      </c>
    </row>
    <row r="10746" spans="1:25" x14ac:dyDescent="0.2">
      <c r="A10746">
        <v>1540100</v>
      </c>
      <c r="B10746" t="s">
        <v>115</v>
      </c>
      <c r="C10746" t="str">
        <f t="shared" si="920"/>
        <v>2012</v>
      </c>
      <c r="D10746" t="s">
        <v>14</v>
      </c>
      <c r="E10746" t="str">
        <f t="shared" si="921"/>
        <v>2012A</v>
      </c>
      <c r="F10746" t="s">
        <v>15</v>
      </c>
      <c r="G10746" t="s">
        <v>43</v>
      </c>
      <c r="H10746" t="s">
        <v>24</v>
      </c>
      <c r="I10746" t="s">
        <v>23</v>
      </c>
      <c r="J10746" t="str">
        <f t="shared" si="923"/>
        <v>ENG</v>
      </c>
      <c r="L10746">
        <v>2015</v>
      </c>
      <c r="M10746">
        <f t="shared" si="919"/>
        <v>3</v>
      </c>
      <c r="N10746" t="str">
        <f t="shared" si="922"/>
        <v>F</v>
      </c>
      <c r="P10746" t="s">
        <v>28</v>
      </c>
      <c r="Q10746" t="s">
        <v>121</v>
      </c>
      <c r="R10746" t="s">
        <v>17</v>
      </c>
      <c r="W10746">
        <v>8.3333340000000007</v>
      </c>
      <c r="X10746">
        <v>4</v>
      </c>
      <c r="Y10746">
        <v>6</v>
      </c>
    </row>
    <row r="10747" spans="1:25" x14ac:dyDescent="0.2">
      <c r="A10747">
        <v>1540426</v>
      </c>
      <c r="B10747" t="s">
        <v>115</v>
      </c>
      <c r="C10747" t="str">
        <f t="shared" si="920"/>
        <v>2012</v>
      </c>
      <c r="D10747" t="s">
        <v>14</v>
      </c>
      <c r="E10747" t="str">
        <f t="shared" si="921"/>
        <v>2012A</v>
      </c>
      <c r="F10747" t="s">
        <v>15</v>
      </c>
      <c r="G10747" t="s">
        <v>16</v>
      </c>
      <c r="H10747" t="s">
        <v>24</v>
      </c>
      <c r="I10747" t="s">
        <v>21</v>
      </c>
      <c r="J10747" t="str">
        <f t="shared" si="923"/>
        <v>COMP</v>
      </c>
      <c r="L10747">
        <v>2015</v>
      </c>
      <c r="M10747">
        <f t="shared" si="919"/>
        <v>3</v>
      </c>
      <c r="N10747" t="str">
        <f t="shared" si="922"/>
        <v>F</v>
      </c>
      <c r="P10747" t="s">
        <v>19</v>
      </c>
      <c r="Q10747" t="s">
        <v>122</v>
      </c>
      <c r="R10747" t="s">
        <v>24</v>
      </c>
    </row>
    <row r="10748" spans="1:25" x14ac:dyDescent="0.2">
      <c r="A10748">
        <v>736968</v>
      </c>
      <c r="B10748" t="s">
        <v>66</v>
      </c>
      <c r="C10748" t="str">
        <f t="shared" si="920"/>
        <v>2007</v>
      </c>
      <c r="D10748" t="s">
        <v>57</v>
      </c>
      <c r="E10748" t="str">
        <f t="shared" si="921"/>
        <v>2007D</v>
      </c>
      <c r="F10748" t="s">
        <v>15</v>
      </c>
      <c r="G10748" t="s">
        <v>77</v>
      </c>
      <c r="H10748" t="s">
        <v>14</v>
      </c>
      <c r="I10748" t="s">
        <v>31</v>
      </c>
      <c r="J10748" t="str">
        <f t="shared" si="923"/>
        <v>SCI</v>
      </c>
      <c r="L10748">
        <v>2010</v>
      </c>
      <c r="M10748">
        <f t="shared" si="919"/>
        <v>3</v>
      </c>
      <c r="N10748" t="str">
        <f t="shared" si="922"/>
        <v>F</v>
      </c>
      <c r="O10748" s="1">
        <v>40313</v>
      </c>
      <c r="P10748" t="s">
        <v>19</v>
      </c>
      <c r="Q10748" t="s">
        <v>122</v>
      </c>
      <c r="R10748" t="s">
        <v>14</v>
      </c>
    </row>
    <row r="10749" spans="1:25" x14ac:dyDescent="0.2">
      <c r="A10749">
        <v>1541864</v>
      </c>
      <c r="B10749" t="s">
        <v>115</v>
      </c>
      <c r="C10749" t="str">
        <f t="shared" si="920"/>
        <v>2012</v>
      </c>
      <c r="D10749" t="s">
        <v>14</v>
      </c>
      <c r="E10749" t="str">
        <f t="shared" si="921"/>
        <v>2012A</v>
      </c>
      <c r="F10749" t="s">
        <v>15</v>
      </c>
      <c r="G10749" t="s">
        <v>43</v>
      </c>
      <c r="H10749" t="s">
        <v>20</v>
      </c>
      <c r="I10749" t="s">
        <v>33</v>
      </c>
      <c r="J10749" t="str">
        <f t="shared" si="923"/>
        <v>ENG</v>
      </c>
      <c r="L10749">
        <v>2015</v>
      </c>
      <c r="M10749">
        <f t="shared" si="919"/>
        <v>3</v>
      </c>
      <c r="N10749" t="str">
        <f t="shared" si="922"/>
        <v>F</v>
      </c>
      <c r="P10749" t="s">
        <v>19</v>
      </c>
      <c r="Q10749" t="s">
        <v>116</v>
      </c>
      <c r="R10749" t="s">
        <v>17</v>
      </c>
    </row>
    <row r="10750" spans="1:25" x14ac:dyDescent="0.2">
      <c r="A10750">
        <v>1542954</v>
      </c>
      <c r="B10750" t="s">
        <v>115</v>
      </c>
      <c r="C10750" t="str">
        <f t="shared" si="920"/>
        <v>2012</v>
      </c>
      <c r="D10750" t="s">
        <v>14</v>
      </c>
      <c r="E10750" t="str">
        <f t="shared" si="921"/>
        <v>2012A</v>
      </c>
      <c r="F10750" t="s">
        <v>15</v>
      </c>
      <c r="G10750" t="s">
        <v>43</v>
      </c>
      <c r="H10750" t="s">
        <v>14</v>
      </c>
      <c r="I10750" t="s">
        <v>22</v>
      </c>
      <c r="J10750" t="str">
        <f t="shared" si="923"/>
        <v>ENG</v>
      </c>
      <c r="L10750">
        <v>2015</v>
      </c>
      <c r="M10750">
        <f t="shared" si="919"/>
        <v>3</v>
      </c>
      <c r="N10750" t="str">
        <f t="shared" si="922"/>
        <v>F</v>
      </c>
      <c r="P10750" t="s">
        <v>19</v>
      </c>
      <c r="Q10750" t="s">
        <v>118</v>
      </c>
      <c r="R10750" t="s">
        <v>14</v>
      </c>
    </row>
    <row r="10751" spans="1:25" x14ac:dyDescent="0.2">
      <c r="A10751">
        <v>1542962</v>
      </c>
      <c r="B10751" t="s">
        <v>115</v>
      </c>
      <c r="C10751" t="str">
        <f t="shared" si="920"/>
        <v>2012</v>
      </c>
      <c r="D10751" t="s">
        <v>14</v>
      </c>
      <c r="E10751" t="str">
        <f t="shared" si="921"/>
        <v>2012A</v>
      </c>
      <c r="F10751" t="s">
        <v>15</v>
      </c>
      <c r="G10751" t="s">
        <v>43</v>
      </c>
      <c r="H10751" t="s">
        <v>20</v>
      </c>
      <c r="I10751" t="s">
        <v>15</v>
      </c>
      <c r="J10751" t="str">
        <f t="shared" si="923"/>
        <v>SCI</v>
      </c>
      <c r="L10751">
        <v>2015</v>
      </c>
      <c r="M10751">
        <f t="shared" ref="M10751:M10814" si="924">L10751-C10751</f>
        <v>3</v>
      </c>
      <c r="N10751" t="str">
        <f t="shared" si="922"/>
        <v>F</v>
      </c>
      <c r="P10751" t="s">
        <v>19</v>
      </c>
      <c r="Q10751" t="s">
        <v>118</v>
      </c>
      <c r="R10751" t="s">
        <v>20</v>
      </c>
    </row>
    <row r="10752" spans="1:25" x14ac:dyDescent="0.2">
      <c r="A10752">
        <v>1543050</v>
      </c>
      <c r="B10752" t="s">
        <v>115</v>
      </c>
      <c r="C10752" t="str">
        <f t="shared" si="920"/>
        <v>2012</v>
      </c>
      <c r="D10752" t="s">
        <v>14</v>
      </c>
      <c r="E10752" t="str">
        <f t="shared" si="921"/>
        <v>2012A</v>
      </c>
      <c r="F10752" t="s">
        <v>15</v>
      </c>
      <c r="G10752" t="s">
        <v>43</v>
      </c>
      <c r="H10752" t="s">
        <v>20</v>
      </c>
      <c r="I10752" t="s">
        <v>22</v>
      </c>
      <c r="J10752" t="str">
        <f t="shared" si="923"/>
        <v>ENG</v>
      </c>
      <c r="L10752">
        <v>2015</v>
      </c>
      <c r="M10752">
        <f t="shared" si="924"/>
        <v>3</v>
      </c>
      <c r="N10752" t="str">
        <f t="shared" si="922"/>
        <v>F</v>
      </c>
      <c r="P10752" t="s">
        <v>19</v>
      </c>
      <c r="Q10752" t="s">
        <v>121</v>
      </c>
      <c r="R10752" t="s">
        <v>17</v>
      </c>
      <c r="W10752">
        <v>14</v>
      </c>
      <c r="X10752">
        <v>6</v>
      </c>
      <c r="Y10752">
        <v>7.5</v>
      </c>
    </row>
    <row r="10753" spans="1:25" x14ac:dyDescent="0.2">
      <c r="A10753">
        <v>1543056</v>
      </c>
      <c r="B10753" t="s">
        <v>115</v>
      </c>
      <c r="C10753" t="str">
        <f t="shared" si="920"/>
        <v>2012</v>
      </c>
      <c r="D10753" t="s">
        <v>14</v>
      </c>
      <c r="E10753" t="str">
        <f t="shared" si="921"/>
        <v>2012A</v>
      </c>
      <c r="F10753" t="s">
        <v>15</v>
      </c>
      <c r="G10753" t="s">
        <v>16</v>
      </c>
      <c r="H10753" t="s">
        <v>17</v>
      </c>
      <c r="I10753" t="s">
        <v>23</v>
      </c>
      <c r="J10753" t="str">
        <f t="shared" si="923"/>
        <v>ENG</v>
      </c>
      <c r="L10753">
        <v>2015</v>
      </c>
      <c r="M10753">
        <f t="shared" si="924"/>
        <v>3</v>
      </c>
      <c r="N10753" t="str">
        <f t="shared" si="922"/>
        <v>F</v>
      </c>
      <c r="P10753" t="s">
        <v>19</v>
      </c>
      <c r="Q10753" t="s">
        <v>116</v>
      </c>
      <c r="R10753" t="s">
        <v>24</v>
      </c>
    </row>
    <row r="10754" spans="1:25" x14ac:dyDescent="0.2">
      <c r="A10754">
        <v>1543064</v>
      </c>
      <c r="B10754" t="s">
        <v>110</v>
      </c>
      <c r="C10754" t="str">
        <f t="shared" ref="C10754:C10817" si="925">LEFT(B10754,4)</f>
        <v>2011</v>
      </c>
      <c r="D10754" t="s">
        <v>57</v>
      </c>
      <c r="E10754" t="str">
        <f t="shared" ref="E10754:E10817" si="926">CONCATENATE(C10754,D10754)</f>
        <v>2011D</v>
      </c>
      <c r="F10754" t="s">
        <v>15</v>
      </c>
      <c r="G10754" t="s">
        <v>56</v>
      </c>
      <c r="H10754" t="s">
        <v>20</v>
      </c>
      <c r="I10754" t="s">
        <v>25</v>
      </c>
      <c r="J10754" t="str">
        <f t="shared" si="923"/>
        <v>ENG</v>
      </c>
      <c r="L10754">
        <v>2014</v>
      </c>
      <c r="M10754">
        <f t="shared" si="924"/>
        <v>3</v>
      </c>
      <c r="N10754" t="str">
        <f t="shared" ref="N10754:N10817" si="927">IF(OR(M10754&lt;3,M10754="TR"),"U","F")</f>
        <v>F</v>
      </c>
      <c r="P10754" t="s">
        <v>19</v>
      </c>
      <c r="Q10754" t="s">
        <v>122</v>
      </c>
      <c r="R10754" t="s">
        <v>20</v>
      </c>
    </row>
    <row r="10755" spans="1:25" x14ac:dyDescent="0.2">
      <c r="A10755">
        <v>1543090</v>
      </c>
      <c r="B10755" t="s">
        <v>115</v>
      </c>
      <c r="C10755" t="str">
        <f t="shared" si="925"/>
        <v>2012</v>
      </c>
      <c r="D10755" t="s">
        <v>14</v>
      </c>
      <c r="E10755" t="str">
        <f t="shared" si="926"/>
        <v>2012A</v>
      </c>
      <c r="F10755" t="s">
        <v>15</v>
      </c>
      <c r="G10755" t="s">
        <v>43</v>
      </c>
      <c r="H10755" t="s">
        <v>20</v>
      </c>
      <c r="I10755" t="s">
        <v>22</v>
      </c>
      <c r="J10755" t="str">
        <f t="shared" ref="J10755:J10818" si="928">IF(OR(I10755="AE",I10755="BE",I10755="CE",I10755="CM",I10755="ED",I10755="ECE",I10755="EVE",I10755="EV",I10755="FPE",I10755="IE",I10755="MFE",I10755="ME",I10755="MGE",I10755="MTE",I10755="PHE",I10755="RB",I10755="EE",I10755="RBE"),"ENG",IF(OR(I10755="BBT",I10755="BC",I10755="BIO",I10755="CH",I10755="PH",I10755="PSS",I10755="SC"),"SCI",IF(OR(I10755="MA",I10755="MAC",I10755="SD"),"MAT",IF(OR(I10755="CO",I10755="ID",I10755="ND",I10755="SX"),"OTH",IF(OR(I10755="ECON",I10755="EP",I10755="EC",I10755="ET",I10755="HU",I10755="IN",I10755="LAE",I10755="PWR",I10755="ST",I10755="EVS",I10755="PW"),"HUSS",IF(OR(I10755="CA",I10755="CCN",I10755="CS",I10755="IMGD"),"COMP",IF(OR(I10755="IT",I10755="MG",I10755="MIS"),"BUS","ERROR")))))))</f>
        <v>ENG</v>
      </c>
      <c r="L10755">
        <v>2015</v>
      </c>
      <c r="M10755">
        <f t="shared" si="924"/>
        <v>3</v>
      </c>
      <c r="N10755" t="str">
        <f t="shared" si="927"/>
        <v>F</v>
      </c>
      <c r="P10755" t="s">
        <v>19</v>
      </c>
      <c r="Q10755" t="s">
        <v>118</v>
      </c>
      <c r="R10755" t="s">
        <v>20</v>
      </c>
    </row>
    <row r="10756" spans="1:25" x14ac:dyDescent="0.2">
      <c r="A10756">
        <v>1544118</v>
      </c>
      <c r="B10756" t="s">
        <v>115</v>
      </c>
      <c r="C10756" t="str">
        <f t="shared" si="925"/>
        <v>2012</v>
      </c>
      <c r="D10756" t="s">
        <v>14</v>
      </c>
      <c r="E10756" t="str">
        <f t="shared" si="926"/>
        <v>2012A</v>
      </c>
      <c r="F10756" t="s">
        <v>15</v>
      </c>
      <c r="G10756" t="s">
        <v>43</v>
      </c>
      <c r="H10756" t="s">
        <v>17</v>
      </c>
      <c r="I10756" t="s">
        <v>21</v>
      </c>
      <c r="J10756" t="str">
        <f t="shared" si="928"/>
        <v>COMP</v>
      </c>
      <c r="L10756">
        <v>2015</v>
      </c>
      <c r="M10756">
        <f t="shared" si="924"/>
        <v>3</v>
      </c>
      <c r="N10756" t="str">
        <f t="shared" si="927"/>
        <v>F</v>
      </c>
      <c r="P10756" t="s">
        <v>19</v>
      </c>
      <c r="Q10756" t="s">
        <v>118</v>
      </c>
      <c r="R10756" t="s">
        <v>17</v>
      </c>
    </row>
    <row r="10757" spans="1:25" x14ac:dyDescent="0.2">
      <c r="A10757">
        <v>1544230</v>
      </c>
      <c r="B10757" t="s">
        <v>115</v>
      </c>
      <c r="C10757" t="str">
        <f t="shared" si="925"/>
        <v>2012</v>
      </c>
      <c r="D10757" t="s">
        <v>14</v>
      </c>
      <c r="E10757" t="str">
        <f t="shared" si="926"/>
        <v>2012A</v>
      </c>
      <c r="F10757" t="s">
        <v>15</v>
      </c>
      <c r="G10757" t="s">
        <v>43</v>
      </c>
      <c r="H10757" t="s">
        <v>24</v>
      </c>
      <c r="I10757" t="s">
        <v>15</v>
      </c>
      <c r="J10757" t="str">
        <f t="shared" si="928"/>
        <v>SCI</v>
      </c>
      <c r="L10757">
        <v>2015</v>
      </c>
      <c r="M10757">
        <f t="shared" si="924"/>
        <v>3</v>
      </c>
      <c r="N10757" t="str">
        <f t="shared" si="927"/>
        <v>F</v>
      </c>
      <c r="P10757" t="s">
        <v>19</v>
      </c>
      <c r="Q10757" t="s">
        <v>118</v>
      </c>
      <c r="R10757" t="s">
        <v>20</v>
      </c>
      <c r="W10757">
        <v>13</v>
      </c>
      <c r="X10757">
        <v>4.5</v>
      </c>
      <c r="Y10757">
        <v>3</v>
      </c>
    </row>
    <row r="10758" spans="1:25" x14ac:dyDescent="0.2">
      <c r="A10758">
        <v>1544250</v>
      </c>
      <c r="B10758" t="s">
        <v>115</v>
      </c>
      <c r="C10758" t="str">
        <f t="shared" si="925"/>
        <v>2012</v>
      </c>
      <c r="D10758" t="s">
        <v>14</v>
      </c>
      <c r="E10758" t="str">
        <f t="shared" si="926"/>
        <v>2012A</v>
      </c>
      <c r="F10758" t="s">
        <v>15</v>
      </c>
      <c r="G10758" t="s">
        <v>16</v>
      </c>
      <c r="H10758" t="s">
        <v>17</v>
      </c>
      <c r="I10758" t="s">
        <v>18</v>
      </c>
      <c r="J10758" t="str">
        <f t="shared" si="928"/>
        <v>ENG</v>
      </c>
      <c r="L10758">
        <v>2015</v>
      </c>
      <c r="M10758">
        <f t="shared" si="924"/>
        <v>3</v>
      </c>
      <c r="N10758" t="str">
        <f t="shared" si="927"/>
        <v>F</v>
      </c>
      <c r="P10758" t="s">
        <v>19</v>
      </c>
      <c r="Q10758" t="s">
        <v>116</v>
      </c>
      <c r="R10758" t="s">
        <v>20</v>
      </c>
    </row>
    <row r="10759" spans="1:25" x14ac:dyDescent="0.2">
      <c r="A10759">
        <v>1544262</v>
      </c>
      <c r="B10759" t="s">
        <v>115</v>
      </c>
      <c r="C10759" t="str">
        <f t="shared" si="925"/>
        <v>2012</v>
      </c>
      <c r="D10759" t="s">
        <v>14</v>
      </c>
      <c r="E10759" t="str">
        <f t="shared" si="926"/>
        <v>2012A</v>
      </c>
      <c r="F10759" t="s">
        <v>15</v>
      </c>
      <c r="G10759" t="s">
        <v>43</v>
      </c>
      <c r="H10759" t="s">
        <v>24</v>
      </c>
      <c r="I10759" t="s">
        <v>33</v>
      </c>
      <c r="J10759" t="str">
        <f t="shared" si="928"/>
        <v>ENG</v>
      </c>
      <c r="L10759">
        <v>2015</v>
      </c>
      <c r="M10759">
        <f t="shared" si="924"/>
        <v>3</v>
      </c>
      <c r="N10759" t="str">
        <f t="shared" si="927"/>
        <v>F</v>
      </c>
      <c r="P10759" t="s">
        <v>28</v>
      </c>
      <c r="Q10759" t="s">
        <v>121</v>
      </c>
      <c r="R10759" t="s">
        <v>20</v>
      </c>
      <c r="W10759">
        <v>13</v>
      </c>
      <c r="X10759">
        <v>4</v>
      </c>
      <c r="Y10759">
        <v>8</v>
      </c>
    </row>
    <row r="10760" spans="1:25" x14ac:dyDescent="0.2">
      <c r="A10760">
        <v>1544546</v>
      </c>
      <c r="B10760" t="s">
        <v>115</v>
      </c>
      <c r="C10760" t="str">
        <f t="shared" si="925"/>
        <v>2012</v>
      </c>
      <c r="D10760" t="s">
        <v>14</v>
      </c>
      <c r="E10760" t="str">
        <f t="shared" si="926"/>
        <v>2012A</v>
      </c>
      <c r="F10760" t="s">
        <v>15</v>
      </c>
      <c r="G10760" t="s">
        <v>16</v>
      </c>
      <c r="H10760" t="s">
        <v>20</v>
      </c>
      <c r="I10760" t="s">
        <v>22</v>
      </c>
      <c r="J10760" t="str">
        <f t="shared" si="928"/>
        <v>ENG</v>
      </c>
      <c r="L10760">
        <v>2015</v>
      </c>
      <c r="M10760">
        <f t="shared" si="924"/>
        <v>3</v>
      </c>
      <c r="N10760" t="str">
        <f t="shared" si="927"/>
        <v>F</v>
      </c>
      <c r="P10760" t="s">
        <v>28</v>
      </c>
      <c r="Q10760" t="s">
        <v>123</v>
      </c>
      <c r="R10760" t="s">
        <v>20</v>
      </c>
    </row>
    <row r="10761" spans="1:25" x14ac:dyDescent="0.2">
      <c r="A10761">
        <v>1544786</v>
      </c>
      <c r="B10761" t="s">
        <v>115</v>
      </c>
      <c r="C10761" t="str">
        <f t="shared" si="925"/>
        <v>2012</v>
      </c>
      <c r="D10761" t="s">
        <v>14</v>
      </c>
      <c r="E10761" t="str">
        <f t="shared" si="926"/>
        <v>2012A</v>
      </c>
      <c r="F10761" t="s">
        <v>15</v>
      </c>
      <c r="G10761" t="s">
        <v>43</v>
      </c>
      <c r="H10761" t="s">
        <v>20</v>
      </c>
      <c r="I10761" t="s">
        <v>18</v>
      </c>
      <c r="J10761" t="str">
        <f t="shared" si="928"/>
        <v>ENG</v>
      </c>
      <c r="L10761">
        <v>2015</v>
      </c>
      <c r="M10761">
        <f t="shared" si="924"/>
        <v>3</v>
      </c>
      <c r="N10761" t="str">
        <f t="shared" si="927"/>
        <v>F</v>
      </c>
      <c r="P10761" t="s">
        <v>19</v>
      </c>
      <c r="Q10761" t="s">
        <v>118</v>
      </c>
      <c r="R10761" t="s">
        <v>20</v>
      </c>
    </row>
    <row r="10762" spans="1:25" x14ac:dyDescent="0.2">
      <c r="A10762">
        <v>1544880</v>
      </c>
      <c r="B10762" t="s">
        <v>115</v>
      </c>
      <c r="C10762" t="str">
        <f t="shared" si="925"/>
        <v>2012</v>
      </c>
      <c r="D10762" t="s">
        <v>14</v>
      </c>
      <c r="E10762" t="str">
        <f t="shared" si="926"/>
        <v>2012A</v>
      </c>
      <c r="F10762" t="s">
        <v>15</v>
      </c>
      <c r="G10762" t="s">
        <v>16</v>
      </c>
      <c r="H10762" t="s">
        <v>20</v>
      </c>
      <c r="I10762" t="s">
        <v>18</v>
      </c>
      <c r="J10762" t="str">
        <f t="shared" si="928"/>
        <v>ENG</v>
      </c>
      <c r="L10762">
        <v>2015</v>
      </c>
      <c r="M10762">
        <f t="shared" si="924"/>
        <v>3</v>
      </c>
      <c r="N10762" t="str">
        <f t="shared" si="927"/>
        <v>F</v>
      </c>
      <c r="P10762" t="s">
        <v>28</v>
      </c>
      <c r="Q10762" t="s">
        <v>116</v>
      </c>
      <c r="R10762" t="s">
        <v>24</v>
      </c>
      <c r="W10762">
        <v>15</v>
      </c>
      <c r="X10762">
        <v>8</v>
      </c>
      <c r="Y10762">
        <v>9</v>
      </c>
    </row>
    <row r="10763" spans="1:25" x14ac:dyDescent="0.2">
      <c r="A10763">
        <v>1544912</v>
      </c>
      <c r="B10763" t="s">
        <v>115</v>
      </c>
      <c r="C10763" t="str">
        <f t="shared" si="925"/>
        <v>2012</v>
      </c>
      <c r="D10763" t="s">
        <v>14</v>
      </c>
      <c r="E10763" t="str">
        <f t="shared" si="926"/>
        <v>2012A</v>
      </c>
      <c r="F10763" t="s">
        <v>15</v>
      </c>
      <c r="G10763" t="s">
        <v>16</v>
      </c>
      <c r="H10763" t="s">
        <v>17</v>
      </c>
      <c r="I10763" t="s">
        <v>18</v>
      </c>
      <c r="J10763" t="str">
        <f t="shared" si="928"/>
        <v>ENG</v>
      </c>
      <c r="L10763">
        <v>2015</v>
      </c>
      <c r="M10763">
        <f t="shared" si="924"/>
        <v>3</v>
      </c>
      <c r="N10763" t="str">
        <f t="shared" si="927"/>
        <v>F</v>
      </c>
      <c r="P10763" t="s">
        <v>19</v>
      </c>
      <c r="Q10763" t="s">
        <v>116</v>
      </c>
      <c r="R10763" t="s">
        <v>20</v>
      </c>
    </row>
    <row r="10764" spans="1:25" x14ac:dyDescent="0.2">
      <c r="A10764">
        <v>1544970</v>
      </c>
      <c r="B10764" t="s">
        <v>115</v>
      </c>
      <c r="C10764" t="str">
        <f t="shared" si="925"/>
        <v>2012</v>
      </c>
      <c r="D10764" t="s">
        <v>14</v>
      </c>
      <c r="E10764" t="str">
        <f t="shared" si="926"/>
        <v>2012A</v>
      </c>
      <c r="F10764" t="s">
        <v>15</v>
      </c>
      <c r="G10764" t="s">
        <v>43</v>
      </c>
      <c r="H10764" t="s">
        <v>20</v>
      </c>
      <c r="I10764" t="s">
        <v>22</v>
      </c>
      <c r="J10764" t="str">
        <f t="shared" si="928"/>
        <v>ENG</v>
      </c>
      <c r="L10764">
        <v>2015</v>
      </c>
      <c r="M10764">
        <f t="shared" si="924"/>
        <v>3</v>
      </c>
      <c r="N10764" t="str">
        <f t="shared" si="927"/>
        <v>F</v>
      </c>
      <c r="P10764" t="s">
        <v>19</v>
      </c>
      <c r="Q10764" t="s">
        <v>121</v>
      </c>
      <c r="R10764" t="s">
        <v>14</v>
      </c>
      <c r="W10764">
        <v>12.333333</v>
      </c>
      <c r="X10764">
        <v>8</v>
      </c>
      <c r="Y10764">
        <v>8</v>
      </c>
    </row>
    <row r="10765" spans="1:25" x14ac:dyDescent="0.2">
      <c r="A10765">
        <v>986386</v>
      </c>
      <c r="B10765" t="s">
        <v>95</v>
      </c>
      <c r="C10765" t="str">
        <f t="shared" si="925"/>
        <v>2009</v>
      </c>
      <c r="D10765" t="s">
        <v>14</v>
      </c>
      <c r="E10765" t="str">
        <f t="shared" si="926"/>
        <v>2009A</v>
      </c>
      <c r="F10765" t="s">
        <v>15</v>
      </c>
      <c r="G10765" t="s">
        <v>36</v>
      </c>
      <c r="H10765" t="s">
        <v>20</v>
      </c>
      <c r="I10765" t="s">
        <v>31</v>
      </c>
      <c r="J10765" t="str">
        <f t="shared" si="928"/>
        <v>SCI</v>
      </c>
      <c r="L10765">
        <v>2011</v>
      </c>
      <c r="M10765">
        <f t="shared" si="924"/>
        <v>2</v>
      </c>
      <c r="N10765" t="str">
        <f t="shared" si="927"/>
        <v>U</v>
      </c>
      <c r="P10765" t="s">
        <v>19</v>
      </c>
      <c r="Q10765" t="s">
        <v>126</v>
      </c>
      <c r="R10765" t="s">
        <v>17</v>
      </c>
    </row>
    <row r="10766" spans="1:25" x14ac:dyDescent="0.2">
      <c r="A10766">
        <v>1545040</v>
      </c>
      <c r="B10766" t="s">
        <v>115</v>
      </c>
      <c r="C10766" t="str">
        <f t="shared" si="925"/>
        <v>2012</v>
      </c>
      <c r="D10766" t="s">
        <v>14</v>
      </c>
      <c r="E10766" t="str">
        <f t="shared" si="926"/>
        <v>2012A</v>
      </c>
      <c r="F10766" t="s">
        <v>15</v>
      </c>
      <c r="G10766" t="s">
        <v>16</v>
      </c>
      <c r="H10766" t="s">
        <v>14</v>
      </c>
      <c r="I10766" t="s">
        <v>18</v>
      </c>
      <c r="J10766" t="str">
        <f t="shared" si="928"/>
        <v>ENG</v>
      </c>
      <c r="L10766">
        <v>2015</v>
      </c>
      <c r="M10766">
        <f t="shared" si="924"/>
        <v>3</v>
      </c>
      <c r="N10766" t="str">
        <f t="shared" si="927"/>
        <v>F</v>
      </c>
      <c r="P10766" t="s">
        <v>19</v>
      </c>
      <c r="Q10766" t="s">
        <v>116</v>
      </c>
      <c r="R10766" t="s">
        <v>14</v>
      </c>
      <c r="W10766">
        <v>16</v>
      </c>
      <c r="X10766">
        <v>8</v>
      </c>
      <c r="Y10766">
        <v>9</v>
      </c>
    </row>
    <row r="10767" spans="1:25" x14ac:dyDescent="0.2">
      <c r="A10767">
        <v>1545086</v>
      </c>
      <c r="B10767" t="s">
        <v>115</v>
      </c>
      <c r="C10767" t="str">
        <f t="shared" si="925"/>
        <v>2012</v>
      </c>
      <c r="D10767" t="s">
        <v>14</v>
      </c>
      <c r="E10767" t="str">
        <f t="shared" si="926"/>
        <v>2012A</v>
      </c>
      <c r="F10767" t="s">
        <v>15</v>
      </c>
      <c r="G10767" t="s">
        <v>16</v>
      </c>
      <c r="H10767" t="s">
        <v>14</v>
      </c>
      <c r="I10767" t="s">
        <v>23</v>
      </c>
      <c r="J10767" t="str">
        <f t="shared" si="928"/>
        <v>ENG</v>
      </c>
      <c r="L10767">
        <v>2015</v>
      </c>
      <c r="M10767">
        <f t="shared" si="924"/>
        <v>3</v>
      </c>
      <c r="N10767" t="str">
        <f t="shared" si="927"/>
        <v>F</v>
      </c>
      <c r="P10767" t="s">
        <v>19</v>
      </c>
      <c r="Q10767" t="s">
        <v>116</v>
      </c>
      <c r="R10767" t="s">
        <v>24</v>
      </c>
    </row>
    <row r="10768" spans="1:25" x14ac:dyDescent="0.2">
      <c r="A10768">
        <v>1545092</v>
      </c>
      <c r="B10768" t="s">
        <v>115</v>
      </c>
      <c r="C10768" t="str">
        <f t="shared" si="925"/>
        <v>2012</v>
      </c>
      <c r="D10768" t="s">
        <v>14</v>
      </c>
      <c r="E10768" t="str">
        <f t="shared" si="926"/>
        <v>2012A</v>
      </c>
      <c r="F10768" t="s">
        <v>15</v>
      </c>
      <c r="G10768" t="s">
        <v>43</v>
      </c>
      <c r="H10768" t="s">
        <v>20</v>
      </c>
      <c r="I10768" t="s">
        <v>25</v>
      </c>
      <c r="J10768" t="str">
        <f t="shared" si="928"/>
        <v>ENG</v>
      </c>
      <c r="L10768">
        <v>2015</v>
      </c>
      <c r="M10768">
        <f t="shared" si="924"/>
        <v>3</v>
      </c>
      <c r="N10768" t="str">
        <f t="shared" si="927"/>
        <v>F</v>
      </c>
      <c r="P10768" t="s">
        <v>19</v>
      </c>
      <c r="Q10768" t="s">
        <v>118</v>
      </c>
      <c r="R10768" t="s">
        <v>14</v>
      </c>
      <c r="W10768">
        <v>10.833333</v>
      </c>
      <c r="X10768">
        <v>4</v>
      </c>
      <c r="Y10768">
        <v>1</v>
      </c>
    </row>
    <row r="10769" spans="1:25" x14ac:dyDescent="0.2">
      <c r="A10769">
        <v>1545106</v>
      </c>
      <c r="B10769" t="s">
        <v>115</v>
      </c>
      <c r="C10769" t="str">
        <f t="shared" si="925"/>
        <v>2012</v>
      </c>
      <c r="D10769" t="s">
        <v>14</v>
      </c>
      <c r="E10769" t="str">
        <f t="shared" si="926"/>
        <v>2012A</v>
      </c>
      <c r="F10769" t="s">
        <v>15</v>
      </c>
      <c r="G10769" t="s">
        <v>43</v>
      </c>
      <c r="H10769" t="s">
        <v>20</v>
      </c>
      <c r="I10769" t="s">
        <v>25</v>
      </c>
      <c r="J10769" t="str">
        <f t="shared" si="928"/>
        <v>ENG</v>
      </c>
      <c r="L10769">
        <v>2015</v>
      </c>
      <c r="M10769">
        <f t="shared" si="924"/>
        <v>3</v>
      </c>
      <c r="N10769" t="str">
        <f t="shared" si="927"/>
        <v>F</v>
      </c>
      <c r="P10769" t="s">
        <v>19</v>
      </c>
      <c r="Q10769" t="s">
        <v>123</v>
      </c>
      <c r="R10769" t="s">
        <v>14</v>
      </c>
    </row>
    <row r="10770" spans="1:25" x14ac:dyDescent="0.2">
      <c r="A10770">
        <v>1545174</v>
      </c>
      <c r="B10770" t="s">
        <v>115</v>
      </c>
      <c r="C10770" t="str">
        <f t="shared" si="925"/>
        <v>2012</v>
      </c>
      <c r="D10770" t="s">
        <v>14</v>
      </c>
      <c r="E10770" t="str">
        <f t="shared" si="926"/>
        <v>2012A</v>
      </c>
      <c r="F10770" t="s">
        <v>15</v>
      </c>
      <c r="G10770" t="s">
        <v>16</v>
      </c>
      <c r="H10770" t="s">
        <v>20</v>
      </c>
      <c r="I10770" t="s">
        <v>27</v>
      </c>
      <c r="J10770" t="str">
        <f t="shared" si="928"/>
        <v>ENG</v>
      </c>
      <c r="L10770">
        <v>2015</v>
      </c>
      <c r="M10770">
        <f t="shared" si="924"/>
        <v>3</v>
      </c>
      <c r="N10770" t="str">
        <f t="shared" si="927"/>
        <v>F</v>
      </c>
      <c r="P10770" t="s">
        <v>19</v>
      </c>
      <c r="Q10770" t="s">
        <v>116</v>
      </c>
      <c r="R10770" t="s">
        <v>20</v>
      </c>
      <c r="W10770">
        <v>15</v>
      </c>
      <c r="X10770">
        <v>7</v>
      </c>
      <c r="Y10770">
        <v>8</v>
      </c>
    </row>
    <row r="10771" spans="1:25" x14ac:dyDescent="0.2">
      <c r="A10771">
        <v>1545188</v>
      </c>
      <c r="B10771" t="s">
        <v>115</v>
      </c>
      <c r="C10771" t="str">
        <f t="shared" si="925"/>
        <v>2012</v>
      </c>
      <c r="D10771" t="s">
        <v>14</v>
      </c>
      <c r="E10771" t="str">
        <f t="shared" si="926"/>
        <v>2012A</v>
      </c>
      <c r="F10771" t="s">
        <v>15</v>
      </c>
      <c r="G10771" t="s">
        <v>43</v>
      </c>
      <c r="H10771" t="s">
        <v>20</v>
      </c>
      <c r="I10771" t="s">
        <v>18</v>
      </c>
      <c r="J10771" t="str">
        <f t="shared" si="928"/>
        <v>ENG</v>
      </c>
      <c r="L10771">
        <v>2015</v>
      </c>
      <c r="M10771">
        <f t="shared" si="924"/>
        <v>3</v>
      </c>
      <c r="N10771" t="str">
        <f t="shared" si="927"/>
        <v>F</v>
      </c>
      <c r="P10771" t="s">
        <v>19</v>
      </c>
      <c r="Q10771" t="s">
        <v>121</v>
      </c>
      <c r="R10771" t="s">
        <v>14</v>
      </c>
      <c r="W10771">
        <v>12</v>
      </c>
      <c r="X10771">
        <v>6</v>
      </c>
      <c r="Y10771">
        <v>5</v>
      </c>
    </row>
    <row r="10772" spans="1:25" x14ac:dyDescent="0.2">
      <c r="A10772">
        <v>1545360</v>
      </c>
      <c r="B10772" t="s">
        <v>115</v>
      </c>
      <c r="C10772" t="str">
        <f t="shared" si="925"/>
        <v>2012</v>
      </c>
      <c r="D10772" t="s">
        <v>14</v>
      </c>
      <c r="E10772" t="str">
        <f t="shared" si="926"/>
        <v>2012A</v>
      </c>
      <c r="F10772" t="s">
        <v>15</v>
      </c>
      <c r="G10772" t="s">
        <v>16</v>
      </c>
      <c r="H10772" t="s">
        <v>20</v>
      </c>
      <c r="I10772" t="s">
        <v>25</v>
      </c>
      <c r="J10772" t="str">
        <f t="shared" si="928"/>
        <v>ENG</v>
      </c>
      <c r="L10772">
        <v>2015</v>
      </c>
      <c r="M10772">
        <f t="shared" si="924"/>
        <v>3</v>
      </c>
      <c r="N10772" t="str">
        <f t="shared" si="927"/>
        <v>F</v>
      </c>
      <c r="P10772" t="s">
        <v>19</v>
      </c>
      <c r="Q10772" t="s">
        <v>118</v>
      </c>
      <c r="R10772" t="s">
        <v>14</v>
      </c>
      <c r="W10772">
        <v>15</v>
      </c>
      <c r="X10772">
        <v>7</v>
      </c>
      <c r="Y10772">
        <v>9</v>
      </c>
    </row>
    <row r="10773" spans="1:25" x14ac:dyDescent="0.2">
      <c r="A10773">
        <v>1545368</v>
      </c>
      <c r="B10773" t="s">
        <v>115</v>
      </c>
      <c r="C10773" t="str">
        <f t="shared" si="925"/>
        <v>2012</v>
      </c>
      <c r="D10773" t="s">
        <v>14</v>
      </c>
      <c r="E10773" t="str">
        <f t="shared" si="926"/>
        <v>2012A</v>
      </c>
      <c r="F10773" t="s">
        <v>15</v>
      </c>
      <c r="G10773" t="s">
        <v>43</v>
      </c>
      <c r="H10773" t="s">
        <v>20</v>
      </c>
      <c r="I10773" t="s">
        <v>41</v>
      </c>
      <c r="J10773" t="str">
        <f t="shared" si="928"/>
        <v>ENG</v>
      </c>
      <c r="L10773">
        <v>2015</v>
      </c>
      <c r="M10773">
        <f t="shared" si="924"/>
        <v>3</v>
      </c>
      <c r="N10773" t="str">
        <f t="shared" si="927"/>
        <v>F</v>
      </c>
      <c r="P10773" t="s">
        <v>19</v>
      </c>
      <c r="Q10773" t="s">
        <v>121</v>
      </c>
      <c r="R10773" t="s">
        <v>24</v>
      </c>
    </row>
    <row r="10774" spans="1:25" x14ac:dyDescent="0.2">
      <c r="A10774">
        <v>1545392</v>
      </c>
      <c r="B10774" t="s">
        <v>115</v>
      </c>
      <c r="C10774" t="str">
        <f t="shared" si="925"/>
        <v>2012</v>
      </c>
      <c r="D10774" t="s">
        <v>14</v>
      </c>
      <c r="E10774" t="str">
        <f t="shared" si="926"/>
        <v>2012A</v>
      </c>
      <c r="F10774" t="s">
        <v>15</v>
      </c>
      <c r="G10774" t="s">
        <v>43</v>
      </c>
      <c r="H10774" t="s">
        <v>20</v>
      </c>
      <c r="I10774" t="s">
        <v>18</v>
      </c>
      <c r="J10774" t="str">
        <f t="shared" si="928"/>
        <v>ENG</v>
      </c>
      <c r="L10774">
        <v>2015</v>
      </c>
      <c r="M10774">
        <f t="shared" si="924"/>
        <v>3</v>
      </c>
      <c r="N10774" t="str">
        <f t="shared" si="927"/>
        <v>F</v>
      </c>
      <c r="P10774" t="s">
        <v>19</v>
      </c>
      <c r="Q10774" t="s">
        <v>116</v>
      </c>
      <c r="R10774" t="s">
        <v>20</v>
      </c>
    </row>
    <row r="10775" spans="1:25" x14ac:dyDescent="0.2">
      <c r="A10775">
        <v>1545410</v>
      </c>
      <c r="B10775" t="s">
        <v>115</v>
      </c>
      <c r="C10775" t="str">
        <f t="shared" si="925"/>
        <v>2012</v>
      </c>
      <c r="D10775" t="s">
        <v>14</v>
      </c>
      <c r="E10775" t="str">
        <f t="shared" si="926"/>
        <v>2012A</v>
      </c>
      <c r="F10775" t="s">
        <v>15</v>
      </c>
      <c r="G10775" t="s">
        <v>16</v>
      </c>
      <c r="H10775" t="s">
        <v>20</v>
      </c>
      <c r="I10775" t="s">
        <v>15</v>
      </c>
      <c r="J10775" t="str">
        <f t="shared" si="928"/>
        <v>SCI</v>
      </c>
      <c r="L10775">
        <v>2015</v>
      </c>
      <c r="M10775">
        <f t="shared" si="924"/>
        <v>3</v>
      </c>
      <c r="N10775" t="str">
        <f t="shared" si="927"/>
        <v>F</v>
      </c>
      <c r="P10775" t="s">
        <v>19</v>
      </c>
      <c r="Q10775" t="s">
        <v>116</v>
      </c>
      <c r="R10775" t="s">
        <v>20</v>
      </c>
    </row>
    <row r="10776" spans="1:25" x14ac:dyDescent="0.2">
      <c r="A10776">
        <v>1545412</v>
      </c>
      <c r="B10776" t="s">
        <v>115</v>
      </c>
      <c r="C10776" t="str">
        <f t="shared" si="925"/>
        <v>2012</v>
      </c>
      <c r="D10776" t="s">
        <v>14</v>
      </c>
      <c r="E10776" t="str">
        <f t="shared" si="926"/>
        <v>2012A</v>
      </c>
      <c r="F10776" t="s">
        <v>15</v>
      </c>
      <c r="G10776" t="s">
        <v>16</v>
      </c>
      <c r="H10776" t="s">
        <v>24</v>
      </c>
      <c r="I10776" t="s">
        <v>18</v>
      </c>
      <c r="J10776" t="str">
        <f t="shared" si="928"/>
        <v>ENG</v>
      </c>
      <c r="L10776">
        <v>2015</v>
      </c>
      <c r="M10776">
        <f t="shared" si="924"/>
        <v>3</v>
      </c>
      <c r="N10776" t="str">
        <f t="shared" si="927"/>
        <v>F</v>
      </c>
      <c r="P10776" t="s">
        <v>19</v>
      </c>
      <c r="Q10776" t="s">
        <v>116</v>
      </c>
      <c r="R10776" t="s">
        <v>24</v>
      </c>
    </row>
    <row r="10777" spans="1:25" x14ac:dyDescent="0.2">
      <c r="A10777">
        <v>1545500</v>
      </c>
      <c r="B10777" t="s">
        <v>115</v>
      </c>
      <c r="C10777" t="str">
        <f t="shared" si="925"/>
        <v>2012</v>
      </c>
      <c r="D10777" t="s">
        <v>14</v>
      </c>
      <c r="E10777" t="str">
        <f t="shared" si="926"/>
        <v>2012A</v>
      </c>
      <c r="F10777" t="s">
        <v>15</v>
      </c>
      <c r="G10777" t="s">
        <v>16</v>
      </c>
      <c r="H10777" t="s">
        <v>20</v>
      </c>
      <c r="I10777" t="s">
        <v>15</v>
      </c>
      <c r="J10777" t="str">
        <f t="shared" si="928"/>
        <v>SCI</v>
      </c>
      <c r="L10777">
        <v>2015</v>
      </c>
      <c r="M10777">
        <f t="shared" si="924"/>
        <v>3</v>
      </c>
      <c r="N10777" t="str">
        <f t="shared" si="927"/>
        <v>F</v>
      </c>
      <c r="P10777" t="s">
        <v>19</v>
      </c>
      <c r="Q10777" t="s">
        <v>116</v>
      </c>
      <c r="R10777" t="s">
        <v>20</v>
      </c>
      <c r="W10777">
        <v>12</v>
      </c>
      <c r="X10777">
        <v>7</v>
      </c>
      <c r="Y10777">
        <v>9</v>
      </c>
    </row>
    <row r="10778" spans="1:25" x14ac:dyDescent="0.2">
      <c r="A10778">
        <v>1545504</v>
      </c>
      <c r="B10778" t="s">
        <v>115</v>
      </c>
      <c r="C10778" t="str">
        <f t="shared" si="925"/>
        <v>2012</v>
      </c>
      <c r="D10778" t="s">
        <v>14</v>
      </c>
      <c r="E10778" t="str">
        <f t="shared" si="926"/>
        <v>2012A</v>
      </c>
      <c r="F10778" t="s">
        <v>15</v>
      </c>
      <c r="G10778" t="s">
        <v>16</v>
      </c>
      <c r="H10778" t="s">
        <v>14</v>
      </c>
      <c r="I10778" t="s">
        <v>22</v>
      </c>
      <c r="J10778" t="str">
        <f t="shared" si="928"/>
        <v>ENG</v>
      </c>
      <c r="L10778">
        <v>2015</v>
      </c>
      <c r="M10778">
        <f t="shared" si="924"/>
        <v>3</v>
      </c>
      <c r="N10778" t="str">
        <f t="shared" si="927"/>
        <v>F</v>
      </c>
      <c r="P10778" t="s">
        <v>19</v>
      </c>
      <c r="Q10778" t="s">
        <v>116</v>
      </c>
      <c r="R10778" t="s">
        <v>14</v>
      </c>
      <c r="W10778">
        <v>16</v>
      </c>
      <c r="X10778">
        <v>7.5</v>
      </c>
      <c r="Y10778">
        <v>7</v>
      </c>
    </row>
    <row r="10779" spans="1:25" x14ac:dyDescent="0.2">
      <c r="A10779">
        <v>1545540</v>
      </c>
      <c r="B10779" t="s">
        <v>115</v>
      </c>
      <c r="C10779" t="str">
        <f t="shared" si="925"/>
        <v>2012</v>
      </c>
      <c r="D10779" t="s">
        <v>14</v>
      </c>
      <c r="E10779" t="str">
        <f t="shared" si="926"/>
        <v>2012A</v>
      </c>
      <c r="F10779" t="s">
        <v>15</v>
      </c>
      <c r="G10779" t="s">
        <v>43</v>
      </c>
      <c r="H10779" t="s">
        <v>20</v>
      </c>
      <c r="I10779" t="s">
        <v>27</v>
      </c>
      <c r="J10779" t="str">
        <f t="shared" si="928"/>
        <v>ENG</v>
      </c>
      <c r="L10779">
        <v>2015</v>
      </c>
      <c r="M10779">
        <f t="shared" si="924"/>
        <v>3</v>
      </c>
      <c r="N10779" t="str">
        <f t="shared" si="927"/>
        <v>F</v>
      </c>
      <c r="P10779" t="s">
        <v>28</v>
      </c>
      <c r="Q10779" t="s">
        <v>118</v>
      </c>
      <c r="R10779" t="s">
        <v>14</v>
      </c>
    </row>
    <row r="10780" spans="1:25" x14ac:dyDescent="0.2">
      <c r="A10780">
        <v>1545706</v>
      </c>
      <c r="B10780" t="s">
        <v>115</v>
      </c>
      <c r="C10780" t="str">
        <f t="shared" si="925"/>
        <v>2012</v>
      </c>
      <c r="D10780" t="s">
        <v>14</v>
      </c>
      <c r="E10780" t="str">
        <f t="shared" si="926"/>
        <v>2012A</v>
      </c>
      <c r="F10780" t="s">
        <v>15</v>
      </c>
      <c r="G10780" t="s">
        <v>43</v>
      </c>
      <c r="H10780" t="s">
        <v>20</v>
      </c>
      <c r="I10780" t="s">
        <v>18</v>
      </c>
      <c r="J10780" t="str">
        <f t="shared" si="928"/>
        <v>ENG</v>
      </c>
      <c r="L10780">
        <v>2015</v>
      </c>
      <c r="M10780">
        <f t="shared" si="924"/>
        <v>3</v>
      </c>
      <c r="N10780" t="str">
        <f t="shared" si="927"/>
        <v>F</v>
      </c>
      <c r="P10780" t="s">
        <v>19</v>
      </c>
      <c r="Q10780" t="s">
        <v>116</v>
      </c>
      <c r="R10780" t="s">
        <v>20</v>
      </c>
    </row>
    <row r="10781" spans="1:25" x14ac:dyDescent="0.2">
      <c r="A10781">
        <v>1545762</v>
      </c>
      <c r="B10781" t="s">
        <v>115</v>
      </c>
      <c r="C10781" t="str">
        <f t="shared" si="925"/>
        <v>2012</v>
      </c>
      <c r="D10781" t="s">
        <v>14</v>
      </c>
      <c r="E10781" t="str">
        <f t="shared" si="926"/>
        <v>2012A</v>
      </c>
      <c r="F10781" t="s">
        <v>15</v>
      </c>
      <c r="G10781" t="s">
        <v>43</v>
      </c>
      <c r="H10781" t="s">
        <v>20</v>
      </c>
      <c r="I10781" t="s">
        <v>23</v>
      </c>
      <c r="J10781" t="str">
        <f t="shared" si="928"/>
        <v>ENG</v>
      </c>
      <c r="L10781">
        <v>2015</v>
      </c>
      <c r="M10781">
        <f t="shared" si="924"/>
        <v>3</v>
      </c>
      <c r="N10781" t="str">
        <f t="shared" si="927"/>
        <v>F</v>
      </c>
      <c r="P10781" t="s">
        <v>28</v>
      </c>
      <c r="Q10781" t="s">
        <v>118</v>
      </c>
      <c r="R10781" t="s">
        <v>14</v>
      </c>
    </row>
    <row r="10782" spans="1:25" x14ac:dyDescent="0.2">
      <c r="A10782">
        <v>1545764</v>
      </c>
      <c r="B10782" t="s">
        <v>115</v>
      </c>
      <c r="C10782" t="str">
        <f t="shared" si="925"/>
        <v>2012</v>
      </c>
      <c r="D10782" t="s">
        <v>14</v>
      </c>
      <c r="E10782" t="str">
        <f t="shared" si="926"/>
        <v>2012A</v>
      </c>
      <c r="F10782" t="s">
        <v>15</v>
      </c>
      <c r="G10782" t="s">
        <v>43</v>
      </c>
      <c r="H10782" t="s">
        <v>24</v>
      </c>
      <c r="I10782" t="s">
        <v>23</v>
      </c>
      <c r="J10782" t="str">
        <f t="shared" si="928"/>
        <v>ENG</v>
      </c>
      <c r="L10782">
        <v>2015</v>
      </c>
      <c r="M10782">
        <f t="shared" si="924"/>
        <v>3</v>
      </c>
      <c r="N10782" t="str">
        <f t="shared" si="927"/>
        <v>F</v>
      </c>
      <c r="P10782" t="s">
        <v>28</v>
      </c>
      <c r="Q10782" t="s">
        <v>118</v>
      </c>
      <c r="R10782" t="s">
        <v>14</v>
      </c>
    </row>
    <row r="10783" spans="1:25" x14ac:dyDescent="0.2">
      <c r="A10783">
        <v>1545770</v>
      </c>
      <c r="B10783" t="s">
        <v>115</v>
      </c>
      <c r="C10783" t="str">
        <f t="shared" si="925"/>
        <v>2012</v>
      </c>
      <c r="D10783" t="s">
        <v>14</v>
      </c>
      <c r="E10783" t="str">
        <f t="shared" si="926"/>
        <v>2012A</v>
      </c>
      <c r="F10783" t="s">
        <v>15</v>
      </c>
      <c r="G10783" t="s">
        <v>43</v>
      </c>
      <c r="H10783" t="s">
        <v>20</v>
      </c>
      <c r="I10783" t="s">
        <v>27</v>
      </c>
      <c r="J10783" t="str">
        <f t="shared" si="928"/>
        <v>ENG</v>
      </c>
      <c r="L10783">
        <v>2015</v>
      </c>
      <c r="M10783">
        <f t="shared" si="924"/>
        <v>3</v>
      </c>
      <c r="N10783" t="str">
        <f t="shared" si="927"/>
        <v>F</v>
      </c>
      <c r="P10783" t="s">
        <v>19</v>
      </c>
      <c r="Q10783" t="s">
        <v>121</v>
      </c>
      <c r="R10783" t="s">
        <v>20</v>
      </c>
      <c r="W10783">
        <v>9</v>
      </c>
      <c r="X10783">
        <v>2</v>
      </c>
      <c r="Y10783">
        <v>0</v>
      </c>
    </row>
    <row r="10784" spans="1:25" x14ac:dyDescent="0.2">
      <c r="A10784">
        <v>1545794</v>
      </c>
      <c r="B10784" t="s">
        <v>115</v>
      </c>
      <c r="C10784" t="str">
        <f t="shared" si="925"/>
        <v>2012</v>
      </c>
      <c r="D10784" t="s">
        <v>14</v>
      </c>
      <c r="E10784" t="str">
        <f t="shared" si="926"/>
        <v>2012A</v>
      </c>
      <c r="F10784" t="s">
        <v>15</v>
      </c>
      <c r="G10784" t="s">
        <v>16</v>
      </c>
      <c r="H10784" t="s">
        <v>20</v>
      </c>
      <c r="I10784" t="s">
        <v>18</v>
      </c>
      <c r="J10784" t="str">
        <f t="shared" si="928"/>
        <v>ENG</v>
      </c>
      <c r="L10784">
        <v>2015</v>
      </c>
      <c r="M10784">
        <f t="shared" si="924"/>
        <v>3</v>
      </c>
      <c r="N10784" t="str">
        <f t="shared" si="927"/>
        <v>F</v>
      </c>
      <c r="P10784" t="s">
        <v>19</v>
      </c>
      <c r="Q10784" t="s">
        <v>116</v>
      </c>
      <c r="R10784" t="s">
        <v>24</v>
      </c>
    </row>
    <row r="10785" spans="1:25" x14ac:dyDescent="0.2">
      <c r="A10785">
        <v>1545796</v>
      </c>
      <c r="B10785" t="s">
        <v>115</v>
      </c>
      <c r="C10785" t="str">
        <f t="shared" si="925"/>
        <v>2012</v>
      </c>
      <c r="D10785" t="s">
        <v>14</v>
      </c>
      <c r="E10785" t="str">
        <f t="shared" si="926"/>
        <v>2012A</v>
      </c>
      <c r="F10785" t="s">
        <v>15</v>
      </c>
      <c r="G10785" t="s">
        <v>43</v>
      </c>
      <c r="H10785" t="s">
        <v>20</v>
      </c>
      <c r="I10785" t="s">
        <v>27</v>
      </c>
      <c r="J10785" t="str">
        <f t="shared" si="928"/>
        <v>ENG</v>
      </c>
      <c r="L10785">
        <v>2015</v>
      </c>
      <c r="M10785">
        <f t="shared" si="924"/>
        <v>3</v>
      </c>
      <c r="N10785" t="str">
        <f t="shared" si="927"/>
        <v>F</v>
      </c>
      <c r="P10785" t="s">
        <v>19</v>
      </c>
      <c r="Q10785" t="s">
        <v>118</v>
      </c>
      <c r="R10785" t="s">
        <v>14</v>
      </c>
      <c r="W10785">
        <v>14</v>
      </c>
      <c r="X10785">
        <v>4</v>
      </c>
      <c r="Y10785">
        <v>5</v>
      </c>
    </row>
    <row r="10786" spans="1:25" x14ac:dyDescent="0.2">
      <c r="A10786">
        <v>1545838</v>
      </c>
      <c r="B10786" t="s">
        <v>115</v>
      </c>
      <c r="C10786" t="str">
        <f t="shared" si="925"/>
        <v>2012</v>
      </c>
      <c r="D10786" t="s">
        <v>14</v>
      </c>
      <c r="E10786" t="str">
        <f t="shared" si="926"/>
        <v>2012A</v>
      </c>
      <c r="F10786" t="s">
        <v>15</v>
      </c>
      <c r="G10786" t="s">
        <v>43</v>
      </c>
      <c r="H10786" t="s">
        <v>14</v>
      </c>
      <c r="I10786" t="s">
        <v>23</v>
      </c>
      <c r="J10786" t="str">
        <f t="shared" si="928"/>
        <v>ENG</v>
      </c>
      <c r="L10786">
        <v>2015</v>
      </c>
      <c r="M10786">
        <f t="shared" si="924"/>
        <v>3</v>
      </c>
      <c r="N10786" t="str">
        <f t="shared" si="927"/>
        <v>F</v>
      </c>
      <c r="P10786" t="s">
        <v>19</v>
      </c>
      <c r="Q10786" t="s">
        <v>118</v>
      </c>
      <c r="R10786" t="s">
        <v>14</v>
      </c>
      <c r="W10786">
        <v>10.333333</v>
      </c>
      <c r="X10786">
        <v>4.5</v>
      </c>
      <c r="Y10786">
        <v>5</v>
      </c>
    </row>
    <row r="10787" spans="1:25" x14ac:dyDescent="0.2">
      <c r="A10787">
        <v>1545840</v>
      </c>
      <c r="B10787" t="s">
        <v>115</v>
      </c>
      <c r="C10787" t="str">
        <f t="shared" si="925"/>
        <v>2012</v>
      </c>
      <c r="D10787" t="s">
        <v>14</v>
      </c>
      <c r="E10787" t="str">
        <f t="shared" si="926"/>
        <v>2012A</v>
      </c>
      <c r="F10787" t="s">
        <v>15</v>
      </c>
      <c r="G10787" t="s">
        <v>43</v>
      </c>
      <c r="H10787" t="s">
        <v>20</v>
      </c>
      <c r="I10787" t="s">
        <v>27</v>
      </c>
      <c r="J10787" t="str">
        <f t="shared" si="928"/>
        <v>ENG</v>
      </c>
      <c r="L10787">
        <v>2015</v>
      </c>
      <c r="M10787">
        <f t="shared" si="924"/>
        <v>3</v>
      </c>
      <c r="N10787" t="str">
        <f t="shared" si="927"/>
        <v>F</v>
      </c>
      <c r="P10787" t="s">
        <v>28</v>
      </c>
      <c r="Q10787" t="s">
        <v>116</v>
      </c>
      <c r="R10787" t="s">
        <v>20</v>
      </c>
      <c r="W10787">
        <v>14</v>
      </c>
      <c r="X10787">
        <v>8</v>
      </c>
      <c r="Y10787">
        <v>9</v>
      </c>
    </row>
    <row r="10788" spans="1:25" x14ac:dyDescent="0.2">
      <c r="A10788">
        <v>1545844</v>
      </c>
      <c r="B10788" t="s">
        <v>115</v>
      </c>
      <c r="C10788" t="str">
        <f t="shared" si="925"/>
        <v>2012</v>
      </c>
      <c r="D10788" t="s">
        <v>14</v>
      </c>
      <c r="E10788" t="str">
        <f t="shared" si="926"/>
        <v>2012A</v>
      </c>
      <c r="F10788" t="s">
        <v>15</v>
      </c>
      <c r="G10788" t="s">
        <v>16</v>
      </c>
      <c r="H10788" t="s">
        <v>20</v>
      </c>
      <c r="I10788" t="s">
        <v>22</v>
      </c>
      <c r="J10788" t="str">
        <f t="shared" si="928"/>
        <v>ENG</v>
      </c>
      <c r="L10788">
        <v>2015</v>
      </c>
      <c r="M10788">
        <f t="shared" si="924"/>
        <v>3</v>
      </c>
      <c r="N10788" t="str">
        <f t="shared" si="927"/>
        <v>F</v>
      </c>
      <c r="P10788" t="s">
        <v>19</v>
      </c>
      <c r="Q10788" t="s">
        <v>116</v>
      </c>
      <c r="R10788" t="s">
        <v>24</v>
      </c>
      <c r="W10788">
        <v>15</v>
      </c>
      <c r="X10788">
        <v>8</v>
      </c>
      <c r="Y10788">
        <v>8</v>
      </c>
    </row>
    <row r="10789" spans="1:25" x14ac:dyDescent="0.2">
      <c r="A10789">
        <v>986386</v>
      </c>
      <c r="B10789" t="s">
        <v>95</v>
      </c>
      <c r="C10789" t="str">
        <f t="shared" si="925"/>
        <v>2009</v>
      </c>
      <c r="D10789" t="s">
        <v>20</v>
      </c>
      <c r="E10789" t="str">
        <f t="shared" si="926"/>
        <v>2009B</v>
      </c>
      <c r="F10789" t="s">
        <v>15</v>
      </c>
      <c r="G10789" t="s">
        <v>59</v>
      </c>
      <c r="H10789" t="s">
        <v>24</v>
      </c>
      <c r="I10789" t="s">
        <v>31</v>
      </c>
      <c r="J10789" t="str">
        <f t="shared" si="928"/>
        <v>SCI</v>
      </c>
      <c r="L10789">
        <v>2011</v>
      </c>
      <c r="M10789">
        <f t="shared" si="924"/>
        <v>2</v>
      </c>
      <c r="N10789" t="str">
        <f t="shared" si="927"/>
        <v>U</v>
      </c>
      <c r="P10789" t="s">
        <v>19</v>
      </c>
    </row>
    <row r="10790" spans="1:25" x14ac:dyDescent="0.2">
      <c r="A10790">
        <v>1545908</v>
      </c>
      <c r="B10790" t="s">
        <v>115</v>
      </c>
      <c r="C10790" t="str">
        <f t="shared" si="925"/>
        <v>2012</v>
      </c>
      <c r="D10790" t="s">
        <v>14</v>
      </c>
      <c r="E10790" t="str">
        <f t="shared" si="926"/>
        <v>2012A</v>
      </c>
      <c r="F10790" t="s">
        <v>15</v>
      </c>
      <c r="G10790" t="s">
        <v>43</v>
      </c>
      <c r="H10790" t="s">
        <v>24</v>
      </c>
      <c r="I10790" t="s">
        <v>22</v>
      </c>
      <c r="J10790" t="str">
        <f t="shared" si="928"/>
        <v>ENG</v>
      </c>
      <c r="L10790">
        <v>2015</v>
      </c>
      <c r="M10790">
        <f t="shared" si="924"/>
        <v>3</v>
      </c>
      <c r="N10790" t="str">
        <f t="shared" si="927"/>
        <v>F</v>
      </c>
      <c r="P10790" t="s">
        <v>19</v>
      </c>
      <c r="Q10790" t="s">
        <v>118</v>
      </c>
      <c r="R10790" t="s">
        <v>20</v>
      </c>
      <c r="W10790">
        <v>15</v>
      </c>
      <c r="X10790">
        <v>0</v>
      </c>
      <c r="Y10790">
        <v>0</v>
      </c>
    </row>
    <row r="10791" spans="1:25" x14ac:dyDescent="0.2">
      <c r="A10791">
        <v>1546020</v>
      </c>
      <c r="B10791" t="s">
        <v>115</v>
      </c>
      <c r="C10791" t="str">
        <f t="shared" si="925"/>
        <v>2012</v>
      </c>
      <c r="D10791" t="s">
        <v>14</v>
      </c>
      <c r="E10791" t="str">
        <f t="shared" si="926"/>
        <v>2012A</v>
      </c>
      <c r="F10791" t="s">
        <v>15</v>
      </c>
      <c r="G10791" t="s">
        <v>16</v>
      </c>
      <c r="H10791" t="s">
        <v>20</v>
      </c>
      <c r="I10791" t="s">
        <v>18</v>
      </c>
      <c r="J10791" t="str">
        <f t="shared" si="928"/>
        <v>ENG</v>
      </c>
      <c r="L10791">
        <v>2015</v>
      </c>
      <c r="M10791">
        <f t="shared" si="924"/>
        <v>3</v>
      </c>
      <c r="N10791" t="str">
        <f t="shared" si="927"/>
        <v>F</v>
      </c>
      <c r="P10791" t="s">
        <v>19</v>
      </c>
      <c r="Q10791" t="s">
        <v>116</v>
      </c>
      <c r="R10791" t="s">
        <v>20</v>
      </c>
      <c r="W10791">
        <v>15.5</v>
      </c>
      <c r="X10791">
        <v>8</v>
      </c>
      <c r="Y10791">
        <v>8</v>
      </c>
    </row>
    <row r="10792" spans="1:25" x14ac:dyDescent="0.2">
      <c r="A10792">
        <v>1546028</v>
      </c>
      <c r="B10792" t="s">
        <v>115</v>
      </c>
      <c r="C10792" t="str">
        <f t="shared" si="925"/>
        <v>2012</v>
      </c>
      <c r="D10792" t="s">
        <v>14</v>
      </c>
      <c r="E10792" t="str">
        <f t="shared" si="926"/>
        <v>2012A</v>
      </c>
      <c r="F10792" t="s">
        <v>15</v>
      </c>
      <c r="G10792" t="s">
        <v>16</v>
      </c>
      <c r="H10792" t="s">
        <v>14</v>
      </c>
      <c r="I10792" t="s">
        <v>22</v>
      </c>
      <c r="J10792" t="str">
        <f t="shared" si="928"/>
        <v>ENG</v>
      </c>
      <c r="L10792">
        <v>2015</v>
      </c>
      <c r="M10792">
        <f t="shared" si="924"/>
        <v>3</v>
      </c>
      <c r="N10792" t="str">
        <f t="shared" si="927"/>
        <v>F</v>
      </c>
      <c r="P10792" t="s">
        <v>19</v>
      </c>
      <c r="Q10792" t="s">
        <v>123</v>
      </c>
      <c r="R10792" t="s">
        <v>14</v>
      </c>
      <c r="W10792">
        <v>16</v>
      </c>
      <c r="X10792">
        <v>8</v>
      </c>
      <c r="Y10792">
        <v>9</v>
      </c>
    </row>
    <row r="10793" spans="1:25" x14ac:dyDescent="0.2">
      <c r="A10793">
        <v>1546046</v>
      </c>
      <c r="B10793" t="s">
        <v>115</v>
      </c>
      <c r="C10793" t="str">
        <f t="shared" si="925"/>
        <v>2012</v>
      </c>
      <c r="D10793" t="s">
        <v>14</v>
      </c>
      <c r="E10793" t="str">
        <f t="shared" si="926"/>
        <v>2012A</v>
      </c>
      <c r="F10793" t="s">
        <v>15</v>
      </c>
      <c r="G10793" t="s">
        <v>43</v>
      </c>
      <c r="H10793" t="s">
        <v>24</v>
      </c>
      <c r="I10793" t="s">
        <v>18</v>
      </c>
      <c r="J10793" t="str">
        <f t="shared" si="928"/>
        <v>ENG</v>
      </c>
      <c r="L10793">
        <v>2015</v>
      </c>
      <c r="M10793">
        <f t="shared" si="924"/>
        <v>3</v>
      </c>
      <c r="N10793" t="str">
        <f t="shared" si="927"/>
        <v>F</v>
      </c>
      <c r="P10793" t="s">
        <v>19</v>
      </c>
      <c r="Q10793" t="s">
        <v>118</v>
      </c>
      <c r="R10793" t="s">
        <v>20</v>
      </c>
      <c r="W10793">
        <v>11.833333</v>
      </c>
      <c r="X10793">
        <v>4</v>
      </c>
      <c r="Y10793">
        <v>1</v>
      </c>
    </row>
    <row r="10794" spans="1:25" x14ac:dyDescent="0.2">
      <c r="A10794">
        <v>1546070</v>
      </c>
      <c r="B10794" t="s">
        <v>115</v>
      </c>
      <c r="C10794" t="str">
        <f t="shared" si="925"/>
        <v>2012</v>
      </c>
      <c r="D10794" t="s">
        <v>14</v>
      </c>
      <c r="E10794" t="str">
        <f t="shared" si="926"/>
        <v>2012A</v>
      </c>
      <c r="F10794" t="s">
        <v>15</v>
      </c>
      <c r="G10794" t="s">
        <v>43</v>
      </c>
      <c r="H10794" t="s">
        <v>24</v>
      </c>
      <c r="I10794" t="s">
        <v>18</v>
      </c>
      <c r="J10794" t="str">
        <f t="shared" si="928"/>
        <v>ENG</v>
      </c>
      <c r="L10794">
        <v>2015</v>
      </c>
      <c r="M10794">
        <f t="shared" si="924"/>
        <v>3</v>
      </c>
      <c r="N10794" t="str">
        <f t="shared" si="927"/>
        <v>F</v>
      </c>
      <c r="P10794" t="s">
        <v>19</v>
      </c>
      <c r="Q10794" t="s">
        <v>121</v>
      </c>
      <c r="R10794" t="s">
        <v>17</v>
      </c>
      <c r="W10794">
        <v>15.166667</v>
      </c>
      <c r="X10794">
        <v>8</v>
      </c>
      <c r="Y10794">
        <v>7</v>
      </c>
    </row>
    <row r="10795" spans="1:25" x14ac:dyDescent="0.2">
      <c r="A10795">
        <v>1546082</v>
      </c>
      <c r="B10795" t="s">
        <v>115</v>
      </c>
      <c r="C10795" t="str">
        <f t="shared" si="925"/>
        <v>2012</v>
      </c>
      <c r="D10795" t="s">
        <v>14</v>
      </c>
      <c r="E10795" t="str">
        <f t="shared" si="926"/>
        <v>2012A</v>
      </c>
      <c r="F10795" t="s">
        <v>15</v>
      </c>
      <c r="G10795" t="s">
        <v>16</v>
      </c>
      <c r="H10795" t="s">
        <v>14</v>
      </c>
      <c r="I10795" t="s">
        <v>33</v>
      </c>
      <c r="J10795" t="str">
        <f t="shared" si="928"/>
        <v>ENG</v>
      </c>
      <c r="L10795">
        <v>2015</v>
      </c>
      <c r="M10795">
        <f t="shared" si="924"/>
        <v>3</v>
      </c>
      <c r="N10795" t="str">
        <f t="shared" si="927"/>
        <v>F</v>
      </c>
      <c r="P10795" t="s">
        <v>19</v>
      </c>
      <c r="Q10795" t="s">
        <v>116</v>
      </c>
      <c r="R10795" t="s">
        <v>14</v>
      </c>
    </row>
    <row r="10796" spans="1:25" x14ac:dyDescent="0.2">
      <c r="A10796">
        <v>1546152</v>
      </c>
      <c r="B10796" t="s">
        <v>115</v>
      </c>
      <c r="C10796" t="str">
        <f t="shared" si="925"/>
        <v>2012</v>
      </c>
      <c r="D10796" t="s">
        <v>14</v>
      </c>
      <c r="E10796" t="str">
        <f t="shared" si="926"/>
        <v>2012A</v>
      </c>
      <c r="F10796" t="s">
        <v>15</v>
      </c>
      <c r="G10796" t="s">
        <v>43</v>
      </c>
      <c r="H10796" t="s">
        <v>20</v>
      </c>
      <c r="I10796" t="s">
        <v>18</v>
      </c>
      <c r="J10796" t="str">
        <f t="shared" si="928"/>
        <v>ENG</v>
      </c>
      <c r="L10796">
        <v>2015</v>
      </c>
      <c r="M10796">
        <f t="shared" si="924"/>
        <v>3</v>
      </c>
      <c r="N10796" t="str">
        <f t="shared" si="927"/>
        <v>F</v>
      </c>
      <c r="P10796" t="s">
        <v>19</v>
      </c>
      <c r="Q10796" t="s">
        <v>118</v>
      </c>
      <c r="R10796" t="s">
        <v>14</v>
      </c>
      <c r="W10796">
        <v>11.333333</v>
      </c>
      <c r="X10796">
        <v>3.5</v>
      </c>
      <c r="Y10796">
        <v>4</v>
      </c>
    </row>
    <row r="10797" spans="1:25" x14ac:dyDescent="0.2">
      <c r="A10797">
        <v>1546274</v>
      </c>
      <c r="B10797" t="s">
        <v>115</v>
      </c>
      <c r="C10797" t="str">
        <f t="shared" si="925"/>
        <v>2012</v>
      </c>
      <c r="D10797" t="s">
        <v>14</v>
      </c>
      <c r="E10797" t="str">
        <f t="shared" si="926"/>
        <v>2012A</v>
      </c>
      <c r="F10797" t="s">
        <v>15</v>
      </c>
      <c r="G10797" t="s">
        <v>16</v>
      </c>
      <c r="H10797" t="s">
        <v>20</v>
      </c>
      <c r="I10797" t="s">
        <v>22</v>
      </c>
      <c r="J10797" t="str">
        <f t="shared" si="928"/>
        <v>ENG</v>
      </c>
      <c r="L10797">
        <v>2015</v>
      </c>
      <c r="M10797">
        <f t="shared" si="924"/>
        <v>3</v>
      </c>
      <c r="N10797" t="str">
        <f t="shared" si="927"/>
        <v>F</v>
      </c>
      <c r="P10797" t="s">
        <v>19</v>
      </c>
      <c r="Q10797" t="s">
        <v>116</v>
      </c>
      <c r="R10797" t="s">
        <v>24</v>
      </c>
    </row>
    <row r="10798" spans="1:25" x14ac:dyDescent="0.2">
      <c r="A10798">
        <v>1546352</v>
      </c>
      <c r="B10798" t="s">
        <v>115</v>
      </c>
      <c r="C10798" t="str">
        <f t="shared" si="925"/>
        <v>2012</v>
      </c>
      <c r="D10798" t="s">
        <v>14</v>
      </c>
      <c r="E10798" t="str">
        <f t="shared" si="926"/>
        <v>2012A</v>
      </c>
      <c r="F10798" t="s">
        <v>15</v>
      </c>
      <c r="G10798" t="s">
        <v>43</v>
      </c>
      <c r="H10798" t="s">
        <v>14</v>
      </c>
      <c r="I10798" t="s">
        <v>22</v>
      </c>
      <c r="J10798" t="str">
        <f t="shared" si="928"/>
        <v>ENG</v>
      </c>
      <c r="L10798">
        <v>2015</v>
      </c>
      <c r="M10798">
        <f t="shared" si="924"/>
        <v>3</v>
      </c>
      <c r="N10798" t="str">
        <f t="shared" si="927"/>
        <v>F</v>
      </c>
      <c r="P10798" t="s">
        <v>19</v>
      </c>
      <c r="Q10798" t="s">
        <v>123</v>
      </c>
      <c r="R10798" t="s">
        <v>14</v>
      </c>
      <c r="W10798">
        <v>15</v>
      </c>
      <c r="X10798">
        <v>8</v>
      </c>
      <c r="Y10798">
        <v>9</v>
      </c>
    </row>
    <row r="10799" spans="1:25" x14ac:dyDescent="0.2">
      <c r="A10799">
        <v>1547980</v>
      </c>
      <c r="B10799" t="s">
        <v>115</v>
      </c>
      <c r="C10799" t="str">
        <f t="shared" si="925"/>
        <v>2012</v>
      </c>
      <c r="D10799" t="s">
        <v>14</v>
      </c>
      <c r="E10799" t="str">
        <f t="shared" si="926"/>
        <v>2012A</v>
      </c>
      <c r="F10799" t="s">
        <v>15</v>
      </c>
      <c r="G10799" t="s">
        <v>16</v>
      </c>
      <c r="H10799" t="s">
        <v>17</v>
      </c>
      <c r="I10799" t="s">
        <v>22</v>
      </c>
      <c r="J10799" t="str">
        <f t="shared" si="928"/>
        <v>ENG</v>
      </c>
      <c r="L10799">
        <v>2015</v>
      </c>
      <c r="M10799">
        <f t="shared" si="924"/>
        <v>3</v>
      </c>
      <c r="N10799" t="str">
        <f t="shared" si="927"/>
        <v>F</v>
      </c>
      <c r="P10799" t="s">
        <v>19</v>
      </c>
      <c r="Q10799" t="s">
        <v>116</v>
      </c>
      <c r="R10799" t="s">
        <v>17</v>
      </c>
      <c r="W10799">
        <v>12</v>
      </c>
      <c r="X10799">
        <v>1</v>
      </c>
      <c r="Y10799">
        <v>7</v>
      </c>
    </row>
    <row r="10800" spans="1:25" x14ac:dyDescent="0.2">
      <c r="A10800">
        <v>1548016</v>
      </c>
      <c r="B10800" t="s">
        <v>115</v>
      </c>
      <c r="C10800" t="str">
        <f t="shared" si="925"/>
        <v>2012</v>
      </c>
      <c r="D10800" t="s">
        <v>14</v>
      </c>
      <c r="E10800" t="str">
        <f t="shared" si="926"/>
        <v>2012A</v>
      </c>
      <c r="F10800" t="s">
        <v>15</v>
      </c>
      <c r="G10800" t="s">
        <v>16</v>
      </c>
      <c r="H10800" t="s">
        <v>14</v>
      </c>
      <c r="I10800" t="s">
        <v>33</v>
      </c>
      <c r="J10800" t="str">
        <f t="shared" si="928"/>
        <v>ENG</v>
      </c>
      <c r="L10800">
        <v>2015</v>
      </c>
      <c r="M10800">
        <f t="shared" si="924"/>
        <v>3</v>
      </c>
      <c r="N10800" t="str">
        <f t="shared" si="927"/>
        <v>F</v>
      </c>
      <c r="P10800" t="s">
        <v>19</v>
      </c>
      <c r="Q10800" t="s">
        <v>116</v>
      </c>
      <c r="R10800" t="s">
        <v>20</v>
      </c>
      <c r="W10800">
        <v>14</v>
      </c>
      <c r="X10800">
        <v>8</v>
      </c>
      <c r="Y10800">
        <v>9</v>
      </c>
    </row>
    <row r="10801" spans="1:25" x14ac:dyDescent="0.2">
      <c r="A10801">
        <v>1548082</v>
      </c>
      <c r="B10801" t="s">
        <v>115</v>
      </c>
      <c r="C10801" t="str">
        <f t="shared" si="925"/>
        <v>2012</v>
      </c>
      <c r="D10801" t="s">
        <v>14</v>
      </c>
      <c r="E10801" t="str">
        <f t="shared" si="926"/>
        <v>2012A</v>
      </c>
      <c r="F10801" t="s">
        <v>15</v>
      </c>
      <c r="G10801" t="s">
        <v>36</v>
      </c>
      <c r="H10801" t="s">
        <v>14</v>
      </c>
      <c r="I10801" t="s">
        <v>15</v>
      </c>
      <c r="J10801" t="str">
        <f t="shared" si="928"/>
        <v>SCI</v>
      </c>
      <c r="L10801">
        <v>2015</v>
      </c>
      <c r="M10801">
        <f t="shared" si="924"/>
        <v>3</v>
      </c>
      <c r="N10801" t="str">
        <f t="shared" si="927"/>
        <v>F</v>
      </c>
      <c r="P10801" t="s">
        <v>28</v>
      </c>
      <c r="Q10801" t="s">
        <v>123</v>
      </c>
      <c r="R10801" t="s">
        <v>14</v>
      </c>
    </row>
    <row r="10802" spans="1:25" x14ac:dyDescent="0.2">
      <c r="A10802">
        <v>1548088</v>
      </c>
      <c r="B10802" t="s">
        <v>115</v>
      </c>
      <c r="C10802" t="str">
        <f t="shared" si="925"/>
        <v>2012</v>
      </c>
      <c r="D10802" t="s">
        <v>14</v>
      </c>
      <c r="E10802" t="str">
        <f t="shared" si="926"/>
        <v>2012A</v>
      </c>
      <c r="F10802" t="s">
        <v>15</v>
      </c>
      <c r="G10802" t="s">
        <v>16</v>
      </c>
      <c r="H10802" t="s">
        <v>14</v>
      </c>
      <c r="I10802" t="s">
        <v>15</v>
      </c>
      <c r="J10802" t="str">
        <f t="shared" si="928"/>
        <v>SCI</v>
      </c>
      <c r="L10802">
        <v>2015</v>
      </c>
      <c r="M10802">
        <f t="shared" si="924"/>
        <v>3</v>
      </c>
      <c r="N10802" t="str">
        <f t="shared" si="927"/>
        <v>F</v>
      </c>
      <c r="P10802" t="s">
        <v>19</v>
      </c>
      <c r="Q10802" t="s">
        <v>116</v>
      </c>
      <c r="R10802" t="s">
        <v>20</v>
      </c>
      <c r="W10802">
        <v>16</v>
      </c>
      <c r="X10802">
        <v>8</v>
      </c>
      <c r="Y10802">
        <v>9</v>
      </c>
    </row>
    <row r="10803" spans="1:25" x14ac:dyDescent="0.2">
      <c r="A10803">
        <v>986386</v>
      </c>
      <c r="B10803" t="s">
        <v>83</v>
      </c>
      <c r="C10803" t="str">
        <f t="shared" si="925"/>
        <v>2008</v>
      </c>
      <c r="D10803" t="s">
        <v>14</v>
      </c>
      <c r="E10803" t="str">
        <f t="shared" si="926"/>
        <v>2008A</v>
      </c>
      <c r="F10803" t="s">
        <v>15</v>
      </c>
      <c r="G10803" t="s">
        <v>43</v>
      </c>
      <c r="H10803" t="s">
        <v>24</v>
      </c>
      <c r="I10803" t="s">
        <v>31</v>
      </c>
      <c r="J10803" t="str">
        <f t="shared" si="928"/>
        <v>SCI</v>
      </c>
      <c r="L10803">
        <v>2011</v>
      </c>
      <c r="M10803">
        <f t="shared" si="924"/>
        <v>3</v>
      </c>
      <c r="N10803" t="str">
        <f t="shared" si="927"/>
        <v>F</v>
      </c>
      <c r="P10803" t="s">
        <v>19</v>
      </c>
      <c r="Q10803" t="s">
        <v>121</v>
      </c>
      <c r="R10803" t="s">
        <v>17</v>
      </c>
    </row>
    <row r="10804" spans="1:25" x14ac:dyDescent="0.2">
      <c r="A10804">
        <v>1548712</v>
      </c>
      <c r="B10804" t="s">
        <v>115</v>
      </c>
      <c r="C10804" t="str">
        <f t="shared" si="925"/>
        <v>2012</v>
      </c>
      <c r="D10804" t="s">
        <v>14</v>
      </c>
      <c r="E10804" t="str">
        <f t="shared" si="926"/>
        <v>2012A</v>
      </c>
      <c r="F10804" t="s">
        <v>15</v>
      </c>
      <c r="G10804" t="s">
        <v>43</v>
      </c>
      <c r="H10804" t="s">
        <v>14</v>
      </c>
      <c r="I10804" t="s">
        <v>18</v>
      </c>
      <c r="J10804" t="str">
        <f t="shared" si="928"/>
        <v>ENG</v>
      </c>
      <c r="L10804">
        <v>2015</v>
      </c>
      <c r="M10804">
        <f t="shared" si="924"/>
        <v>3</v>
      </c>
      <c r="N10804" t="str">
        <f t="shared" si="927"/>
        <v>F</v>
      </c>
      <c r="P10804" t="s">
        <v>19</v>
      </c>
      <c r="Q10804" t="s">
        <v>116</v>
      </c>
      <c r="R10804" t="s">
        <v>14</v>
      </c>
      <c r="W10804">
        <v>16</v>
      </c>
      <c r="X10804">
        <v>8</v>
      </c>
      <c r="Y10804">
        <v>7</v>
      </c>
    </row>
    <row r="10805" spans="1:25" x14ac:dyDescent="0.2">
      <c r="A10805">
        <v>1548728</v>
      </c>
      <c r="B10805" t="s">
        <v>115</v>
      </c>
      <c r="C10805" t="str">
        <f t="shared" si="925"/>
        <v>2012</v>
      </c>
      <c r="D10805" t="s">
        <v>14</v>
      </c>
      <c r="E10805" t="str">
        <f t="shared" si="926"/>
        <v>2012A</v>
      </c>
      <c r="F10805" t="s">
        <v>15</v>
      </c>
      <c r="G10805" t="s">
        <v>16</v>
      </c>
      <c r="H10805" t="s">
        <v>20</v>
      </c>
      <c r="I10805" t="s">
        <v>18</v>
      </c>
      <c r="J10805" t="str">
        <f t="shared" si="928"/>
        <v>ENG</v>
      </c>
      <c r="L10805">
        <v>2015</v>
      </c>
      <c r="M10805">
        <f t="shared" si="924"/>
        <v>3</v>
      </c>
      <c r="N10805" t="str">
        <f t="shared" si="927"/>
        <v>F</v>
      </c>
      <c r="P10805" t="s">
        <v>19</v>
      </c>
      <c r="Q10805" t="s">
        <v>116</v>
      </c>
      <c r="R10805" t="s">
        <v>20</v>
      </c>
    </row>
    <row r="10806" spans="1:25" x14ac:dyDescent="0.2">
      <c r="A10806">
        <v>1548798</v>
      </c>
      <c r="B10806" t="s">
        <v>115</v>
      </c>
      <c r="C10806" t="str">
        <f t="shared" si="925"/>
        <v>2012</v>
      </c>
      <c r="D10806" t="s">
        <v>14</v>
      </c>
      <c r="E10806" t="str">
        <f t="shared" si="926"/>
        <v>2012A</v>
      </c>
      <c r="F10806" t="s">
        <v>15</v>
      </c>
      <c r="G10806" t="s">
        <v>43</v>
      </c>
      <c r="H10806" t="s">
        <v>20</v>
      </c>
      <c r="I10806" t="s">
        <v>29</v>
      </c>
      <c r="J10806" t="str">
        <f t="shared" si="928"/>
        <v>ENG</v>
      </c>
      <c r="L10806">
        <v>2015</v>
      </c>
      <c r="M10806">
        <f t="shared" si="924"/>
        <v>3</v>
      </c>
      <c r="N10806" t="str">
        <f t="shared" si="927"/>
        <v>F</v>
      </c>
      <c r="P10806" t="s">
        <v>19</v>
      </c>
      <c r="Q10806" t="s">
        <v>118</v>
      </c>
      <c r="R10806" t="s">
        <v>20</v>
      </c>
    </row>
    <row r="10807" spans="1:25" x14ac:dyDescent="0.2">
      <c r="A10807">
        <v>1548960</v>
      </c>
      <c r="B10807" t="s">
        <v>115</v>
      </c>
      <c r="C10807" t="str">
        <f t="shared" si="925"/>
        <v>2012</v>
      </c>
      <c r="D10807" t="s">
        <v>14</v>
      </c>
      <c r="E10807" t="str">
        <f t="shared" si="926"/>
        <v>2012A</v>
      </c>
      <c r="F10807" t="s">
        <v>15</v>
      </c>
      <c r="G10807" t="s">
        <v>43</v>
      </c>
      <c r="H10807" t="s">
        <v>20</v>
      </c>
      <c r="I10807" t="s">
        <v>18</v>
      </c>
      <c r="J10807" t="str">
        <f t="shared" si="928"/>
        <v>ENG</v>
      </c>
      <c r="L10807">
        <v>2015</v>
      </c>
      <c r="M10807">
        <f t="shared" si="924"/>
        <v>3</v>
      </c>
      <c r="N10807" t="str">
        <f t="shared" si="927"/>
        <v>F</v>
      </c>
      <c r="P10807" t="s">
        <v>19</v>
      </c>
      <c r="Q10807" t="s">
        <v>121</v>
      </c>
      <c r="R10807" t="s">
        <v>20</v>
      </c>
    </row>
    <row r="10808" spans="1:25" x14ac:dyDescent="0.2">
      <c r="A10808">
        <v>1549070</v>
      </c>
      <c r="B10808" t="s">
        <v>115</v>
      </c>
      <c r="C10808" t="str">
        <f t="shared" si="925"/>
        <v>2012</v>
      </c>
      <c r="D10808" t="s">
        <v>14</v>
      </c>
      <c r="E10808" t="str">
        <f t="shared" si="926"/>
        <v>2012A</v>
      </c>
      <c r="F10808" t="s">
        <v>15</v>
      </c>
      <c r="G10808" t="s">
        <v>43</v>
      </c>
      <c r="H10808" t="s">
        <v>20</v>
      </c>
      <c r="I10808" t="s">
        <v>33</v>
      </c>
      <c r="J10808" t="str">
        <f t="shared" si="928"/>
        <v>ENG</v>
      </c>
      <c r="L10808">
        <v>2015</v>
      </c>
      <c r="M10808">
        <f t="shared" si="924"/>
        <v>3</v>
      </c>
      <c r="N10808" t="str">
        <f t="shared" si="927"/>
        <v>F</v>
      </c>
      <c r="P10808" t="s">
        <v>19</v>
      </c>
      <c r="Q10808" t="s">
        <v>116</v>
      </c>
      <c r="R10808" t="s">
        <v>24</v>
      </c>
    </row>
    <row r="10809" spans="1:25" x14ac:dyDescent="0.2">
      <c r="A10809">
        <v>1549118</v>
      </c>
      <c r="B10809" t="s">
        <v>115</v>
      </c>
      <c r="C10809" t="str">
        <f t="shared" si="925"/>
        <v>2012</v>
      </c>
      <c r="D10809" t="s">
        <v>14</v>
      </c>
      <c r="E10809" t="str">
        <f t="shared" si="926"/>
        <v>2012A</v>
      </c>
      <c r="F10809" t="s">
        <v>15</v>
      </c>
      <c r="G10809" t="s">
        <v>16</v>
      </c>
      <c r="H10809" t="s">
        <v>20</v>
      </c>
      <c r="I10809" t="s">
        <v>32</v>
      </c>
      <c r="J10809" t="str">
        <f t="shared" si="928"/>
        <v>OTH</v>
      </c>
      <c r="L10809">
        <v>2015</v>
      </c>
      <c r="M10809">
        <f t="shared" si="924"/>
        <v>3</v>
      </c>
      <c r="N10809" t="str">
        <f t="shared" si="927"/>
        <v>F</v>
      </c>
      <c r="P10809" t="s">
        <v>28</v>
      </c>
      <c r="Q10809" t="s">
        <v>116</v>
      </c>
      <c r="R10809" t="s">
        <v>14</v>
      </c>
      <c r="W10809">
        <v>15</v>
      </c>
      <c r="X10809">
        <v>7</v>
      </c>
      <c r="Y10809">
        <v>7</v>
      </c>
    </row>
    <row r="10810" spans="1:25" x14ac:dyDescent="0.2">
      <c r="A10810">
        <v>1549318</v>
      </c>
      <c r="B10810" t="s">
        <v>115</v>
      </c>
      <c r="C10810" t="str">
        <f t="shared" si="925"/>
        <v>2012</v>
      </c>
      <c r="D10810" t="s">
        <v>14</v>
      </c>
      <c r="E10810" t="str">
        <f t="shared" si="926"/>
        <v>2012A</v>
      </c>
      <c r="F10810" t="s">
        <v>15</v>
      </c>
      <c r="G10810" t="s">
        <v>43</v>
      </c>
      <c r="H10810" t="s">
        <v>17</v>
      </c>
      <c r="I10810" t="s">
        <v>18</v>
      </c>
      <c r="J10810" t="str">
        <f t="shared" si="928"/>
        <v>ENG</v>
      </c>
      <c r="L10810">
        <v>2015</v>
      </c>
      <c r="M10810">
        <f t="shared" si="924"/>
        <v>3</v>
      </c>
      <c r="N10810" t="str">
        <f t="shared" si="927"/>
        <v>F</v>
      </c>
      <c r="P10810" t="s">
        <v>28</v>
      </c>
      <c r="Q10810" t="s">
        <v>118</v>
      </c>
      <c r="R10810" t="s">
        <v>14</v>
      </c>
      <c r="W10810">
        <v>16</v>
      </c>
      <c r="X10810">
        <v>8</v>
      </c>
      <c r="Y10810">
        <v>7</v>
      </c>
    </row>
    <row r="10811" spans="1:25" x14ac:dyDescent="0.2">
      <c r="A10811">
        <v>1549468</v>
      </c>
      <c r="B10811" t="s">
        <v>115</v>
      </c>
      <c r="C10811" t="str">
        <f t="shared" si="925"/>
        <v>2012</v>
      </c>
      <c r="D10811" t="s">
        <v>14</v>
      </c>
      <c r="E10811" t="str">
        <f t="shared" si="926"/>
        <v>2012A</v>
      </c>
      <c r="F10811" t="s">
        <v>15</v>
      </c>
      <c r="G10811" t="s">
        <v>43</v>
      </c>
      <c r="H10811" t="s">
        <v>14</v>
      </c>
      <c r="I10811" t="s">
        <v>22</v>
      </c>
      <c r="J10811" t="str">
        <f t="shared" si="928"/>
        <v>ENG</v>
      </c>
      <c r="L10811">
        <v>2015</v>
      </c>
      <c r="M10811">
        <f t="shared" si="924"/>
        <v>3</v>
      </c>
      <c r="N10811" t="str">
        <f t="shared" si="927"/>
        <v>F</v>
      </c>
      <c r="P10811" t="s">
        <v>19</v>
      </c>
      <c r="Q10811" t="s">
        <v>121</v>
      </c>
      <c r="R10811" t="s">
        <v>14</v>
      </c>
      <c r="W10811">
        <v>11</v>
      </c>
      <c r="X10811">
        <v>3.5</v>
      </c>
      <c r="Y10811">
        <v>4</v>
      </c>
    </row>
    <row r="10812" spans="1:25" x14ac:dyDescent="0.2">
      <c r="A10812">
        <v>1549530</v>
      </c>
      <c r="B10812" t="s">
        <v>115</v>
      </c>
      <c r="C10812" t="str">
        <f t="shared" si="925"/>
        <v>2012</v>
      </c>
      <c r="D10812" t="s">
        <v>14</v>
      </c>
      <c r="E10812" t="str">
        <f t="shared" si="926"/>
        <v>2012A</v>
      </c>
      <c r="F10812" t="s">
        <v>15</v>
      </c>
      <c r="G10812" t="s">
        <v>16</v>
      </c>
      <c r="H10812" t="s">
        <v>20</v>
      </c>
      <c r="I10812" t="s">
        <v>18</v>
      </c>
      <c r="J10812" t="str">
        <f t="shared" si="928"/>
        <v>ENG</v>
      </c>
      <c r="L10812">
        <v>2015</v>
      </c>
      <c r="M10812">
        <f t="shared" si="924"/>
        <v>3</v>
      </c>
      <c r="N10812" t="str">
        <f t="shared" si="927"/>
        <v>F</v>
      </c>
      <c r="P10812" t="s">
        <v>19</v>
      </c>
      <c r="Q10812" t="s">
        <v>116</v>
      </c>
      <c r="R10812" t="s">
        <v>14</v>
      </c>
      <c r="W10812">
        <v>13.166667</v>
      </c>
      <c r="X10812">
        <v>5</v>
      </c>
      <c r="Y10812">
        <v>5</v>
      </c>
    </row>
    <row r="10813" spans="1:25" x14ac:dyDescent="0.2">
      <c r="A10813">
        <v>1549698</v>
      </c>
      <c r="B10813" t="s">
        <v>115</v>
      </c>
      <c r="C10813" t="str">
        <f t="shared" si="925"/>
        <v>2012</v>
      </c>
      <c r="D10813" t="s">
        <v>14</v>
      </c>
      <c r="E10813" t="str">
        <f t="shared" si="926"/>
        <v>2012A</v>
      </c>
      <c r="F10813" t="s">
        <v>15</v>
      </c>
      <c r="G10813" t="s">
        <v>16</v>
      </c>
      <c r="H10813" t="s">
        <v>20</v>
      </c>
      <c r="I10813" t="s">
        <v>18</v>
      </c>
      <c r="J10813" t="str">
        <f t="shared" si="928"/>
        <v>ENG</v>
      </c>
      <c r="L10813">
        <v>2015</v>
      </c>
      <c r="M10813">
        <f t="shared" si="924"/>
        <v>3</v>
      </c>
      <c r="N10813" t="str">
        <f t="shared" si="927"/>
        <v>F</v>
      </c>
      <c r="P10813" t="s">
        <v>28</v>
      </c>
      <c r="Q10813" t="s">
        <v>116</v>
      </c>
      <c r="R10813" t="s">
        <v>20</v>
      </c>
    </row>
    <row r="10814" spans="1:25" x14ac:dyDescent="0.2">
      <c r="A10814">
        <v>1550788</v>
      </c>
      <c r="B10814" t="s">
        <v>115</v>
      </c>
      <c r="C10814" t="str">
        <f t="shared" si="925"/>
        <v>2012</v>
      </c>
      <c r="D10814" t="s">
        <v>14</v>
      </c>
      <c r="E10814" t="str">
        <f t="shared" si="926"/>
        <v>2012A</v>
      </c>
      <c r="F10814" t="s">
        <v>15</v>
      </c>
      <c r="G10814" t="s">
        <v>43</v>
      </c>
      <c r="H10814" t="s">
        <v>24</v>
      </c>
      <c r="I10814" t="s">
        <v>15</v>
      </c>
      <c r="J10814" t="str">
        <f t="shared" si="928"/>
        <v>SCI</v>
      </c>
      <c r="L10814">
        <v>2015</v>
      </c>
      <c r="M10814">
        <f t="shared" si="924"/>
        <v>3</v>
      </c>
      <c r="N10814" t="str">
        <f t="shared" si="927"/>
        <v>F</v>
      </c>
      <c r="P10814" t="s">
        <v>19</v>
      </c>
      <c r="Q10814" t="s">
        <v>118</v>
      </c>
      <c r="R10814" t="s">
        <v>14</v>
      </c>
    </row>
    <row r="10815" spans="1:25" x14ac:dyDescent="0.2">
      <c r="A10815">
        <v>986386</v>
      </c>
      <c r="B10815" t="s">
        <v>83</v>
      </c>
      <c r="C10815" t="str">
        <f t="shared" si="925"/>
        <v>2008</v>
      </c>
      <c r="D10815" t="s">
        <v>20</v>
      </c>
      <c r="E10815" t="str">
        <f t="shared" si="926"/>
        <v>2008B</v>
      </c>
      <c r="F10815" t="s">
        <v>15</v>
      </c>
      <c r="G10815" t="s">
        <v>56</v>
      </c>
      <c r="H10815" t="s">
        <v>24</v>
      </c>
      <c r="I10815" t="s">
        <v>31</v>
      </c>
      <c r="J10815" t="str">
        <f t="shared" si="928"/>
        <v>SCI</v>
      </c>
      <c r="L10815">
        <v>2011</v>
      </c>
      <c r="M10815">
        <f t="shared" ref="M10815:M10878" si="929">L10815-C10815</f>
        <v>3</v>
      </c>
      <c r="N10815" t="str">
        <f t="shared" si="927"/>
        <v>F</v>
      </c>
      <c r="P10815" t="s">
        <v>19</v>
      </c>
      <c r="Q10815" t="s">
        <v>116</v>
      </c>
      <c r="R10815" t="s">
        <v>24</v>
      </c>
    </row>
    <row r="10816" spans="1:25" x14ac:dyDescent="0.2">
      <c r="A10816">
        <v>1552450</v>
      </c>
      <c r="B10816" t="s">
        <v>110</v>
      </c>
      <c r="C10816" t="str">
        <f t="shared" si="925"/>
        <v>2011</v>
      </c>
      <c r="D10816" t="s">
        <v>57</v>
      </c>
      <c r="E10816" t="str">
        <f t="shared" si="926"/>
        <v>2011D</v>
      </c>
      <c r="F10816" t="s">
        <v>15</v>
      </c>
      <c r="G10816" t="s">
        <v>56</v>
      </c>
      <c r="H10816" t="s">
        <v>20</v>
      </c>
      <c r="I10816" t="s">
        <v>22</v>
      </c>
      <c r="J10816" t="str">
        <f t="shared" si="928"/>
        <v>ENG</v>
      </c>
      <c r="L10816">
        <v>2014</v>
      </c>
      <c r="M10816">
        <f t="shared" si="929"/>
        <v>3</v>
      </c>
      <c r="N10816" t="str">
        <f t="shared" si="927"/>
        <v>F</v>
      </c>
      <c r="P10816" t="s">
        <v>19</v>
      </c>
      <c r="Q10816" t="s">
        <v>120</v>
      </c>
      <c r="R10816" t="s">
        <v>24</v>
      </c>
    </row>
    <row r="10817" spans="1:25" x14ac:dyDescent="0.2">
      <c r="A10817">
        <v>1552450</v>
      </c>
      <c r="B10817" t="s">
        <v>110</v>
      </c>
      <c r="C10817" t="str">
        <f t="shared" si="925"/>
        <v>2011</v>
      </c>
      <c r="D10817" t="s">
        <v>24</v>
      </c>
      <c r="E10817" t="str">
        <f t="shared" si="926"/>
        <v>2011C</v>
      </c>
      <c r="F10817" t="s">
        <v>15</v>
      </c>
      <c r="G10817" t="s">
        <v>43</v>
      </c>
      <c r="H10817" t="s">
        <v>24</v>
      </c>
      <c r="I10817" t="s">
        <v>22</v>
      </c>
      <c r="J10817" t="str">
        <f t="shared" si="928"/>
        <v>ENG</v>
      </c>
      <c r="L10817">
        <v>2014</v>
      </c>
      <c r="M10817">
        <f t="shared" si="929"/>
        <v>3</v>
      </c>
      <c r="N10817" t="str">
        <f t="shared" si="927"/>
        <v>F</v>
      </c>
      <c r="P10817" t="s">
        <v>19</v>
      </c>
      <c r="Q10817" t="s">
        <v>123</v>
      </c>
      <c r="R10817" t="s">
        <v>20</v>
      </c>
    </row>
    <row r="10818" spans="1:25" x14ac:dyDescent="0.2">
      <c r="A10818">
        <v>1552450</v>
      </c>
      <c r="B10818" t="s">
        <v>108</v>
      </c>
      <c r="C10818" t="str">
        <f t="shared" ref="C10818:C10881" si="930">LEFT(B10818,4)</f>
        <v>2011</v>
      </c>
      <c r="D10818" t="s">
        <v>14</v>
      </c>
      <c r="E10818" t="str">
        <f t="shared" ref="E10818:E10881" si="931">CONCATENATE(C10818,D10818)</f>
        <v>2011A</v>
      </c>
      <c r="F10818" t="s">
        <v>15</v>
      </c>
      <c r="G10818" t="s">
        <v>16</v>
      </c>
      <c r="H10818" t="s">
        <v>17</v>
      </c>
      <c r="I10818" t="s">
        <v>22</v>
      </c>
      <c r="J10818" t="str">
        <f t="shared" si="928"/>
        <v>ENG</v>
      </c>
      <c r="L10818">
        <v>2014</v>
      </c>
      <c r="M10818">
        <f t="shared" si="929"/>
        <v>3</v>
      </c>
      <c r="N10818" t="str">
        <f t="shared" ref="N10818:N10881" si="932">IF(OR(M10818&lt;3,M10818="TR"),"U","F")</f>
        <v>F</v>
      </c>
      <c r="P10818" t="s">
        <v>19</v>
      </c>
      <c r="Q10818" t="s">
        <v>121</v>
      </c>
      <c r="R10818" t="s">
        <v>24</v>
      </c>
    </row>
    <row r="10819" spans="1:25" x14ac:dyDescent="0.2">
      <c r="A10819">
        <v>1552510</v>
      </c>
      <c r="B10819" t="s">
        <v>115</v>
      </c>
      <c r="C10819" t="str">
        <f t="shared" si="930"/>
        <v>2012</v>
      </c>
      <c r="D10819" t="s">
        <v>14</v>
      </c>
      <c r="E10819" t="str">
        <f t="shared" si="931"/>
        <v>2012A</v>
      </c>
      <c r="F10819" t="s">
        <v>15</v>
      </c>
      <c r="G10819" t="s">
        <v>16</v>
      </c>
      <c r="H10819" t="s">
        <v>14</v>
      </c>
      <c r="I10819" t="s">
        <v>15</v>
      </c>
      <c r="J10819" t="str">
        <f t="shared" ref="J10819:J10882" si="933">IF(OR(I10819="AE",I10819="BE",I10819="CE",I10819="CM",I10819="ED",I10819="ECE",I10819="EVE",I10819="EV",I10819="FPE",I10819="IE",I10819="MFE",I10819="ME",I10819="MGE",I10819="MTE",I10819="PHE",I10819="RB",I10819="EE",I10819="RBE"),"ENG",IF(OR(I10819="BBT",I10819="BC",I10819="BIO",I10819="CH",I10819="PH",I10819="PSS",I10819="SC"),"SCI",IF(OR(I10819="MA",I10819="MAC",I10819="SD"),"MAT",IF(OR(I10819="CO",I10819="ID",I10819="ND",I10819="SX"),"OTH",IF(OR(I10819="ECON",I10819="EP",I10819="EC",I10819="ET",I10819="HU",I10819="IN",I10819="LAE",I10819="PWR",I10819="ST",I10819="EVS",I10819="PW"),"HUSS",IF(OR(I10819="CA",I10819="CCN",I10819="CS",I10819="IMGD"),"COMP",IF(OR(I10819="IT",I10819="MG",I10819="MIS"),"BUS","ERROR")))))))</f>
        <v>SCI</v>
      </c>
      <c r="L10819">
        <v>2015</v>
      </c>
      <c r="M10819">
        <f t="shared" si="929"/>
        <v>3</v>
      </c>
      <c r="N10819" t="str">
        <f t="shared" si="932"/>
        <v>F</v>
      </c>
      <c r="P10819" t="s">
        <v>19</v>
      </c>
      <c r="Q10819" t="s">
        <v>123</v>
      </c>
      <c r="R10819" t="s">
        <v>14</v>
      </c>
    </row>
    <row r="10820" spans="1:25" x14ac:dyDescent="0.2">
      <c r="A10820">
        <v>1552536</v>
      </c>
      <c r="B10820" t="s">
        <v>115</v>
      </c>
      <c r="C10820" t="str">
        <f t="shared" si="930"/>
        <v>2012</v>
      </c>
      <c r="D10820" t="s">
        <v>14</v>
      </c>
      <c r="E10820" t="str">
        <f t="shared" si="931"/>
        <v>2012A</v>
      </c>
      <c r="F10820" t="s">
        <v>15</v>
      </c>
      <c r="G10820" t="s">
        <v>16</v>
      </c>
      <c r="H10820" t="s">
        <v>20</v>
      </c>
      <c r="I10820" t="s">
        <v>23</v>
      </c>
      <c r="J10820" t="str">
        <f t="shared" si="933"/>
        <v>ENG</v>
      </c>
      <c r="L10820">
        <v>2015</v>
      </c>
      <c r="M10820">
        <f t="shared" si="929"/>
        <v>3</v>
      </c>
      <c r="N10820" t="str">
        <f t="shared" si="932"/>
        <v>F</v>
      </c>
      <c r="P10820" t="s">
        <v>19</v>
      </c>
      <c r="Q10820" t="s">
        <v>116</v>
      </c>
      <c r="R10820" t="s">
        <v>20</v>
      </c>
      <c r="W10820">
        <v>14.166667</v>
      </c>
      <c r="X10820">
        <v>6</v>
      </c>
      <c r="Y10820">
        <v>8</v>
      </c>
    </row>
    <row r="10821" spans="1:25" x14ac:dyDescent="0.2">
      <c r="A10821">
        <v>1552638</v>
      </c>
      <c r="B10821" t="s">
        <v>115</v>
      </c>
      <c r="C10821" t="str">
        <f t="shared" si="930"/>
        <v>2012</v>
      </c>
      <c r="D10821" t="s">
        <v>14</v>
      </c>
      <c r="E10821" t="str">
        <f t="shared" si="931"/>
        <v>2012A</v>
      </c>
      <c r="F10821" t="s">
        <v>15</v>
      </c>
      <c r="G10821" t="s">
        <v>43</v>
      </c>
      <c r="H10821" t="s">
        <v>20</v>
      </c>
      <c r="I10821" t="s">
        <v>18</v>
      </c>
      <c r="J10821" t="str">
        <f t="shared" si="933"/>
        <v>ENG</v>
      </c>
      <c r="L10821">
        <v>2015</v>
      </c>
      <c r="M10821">
        <f t="shared" si="929"/>
        <v>3</v>
      </c>
      <c r="N10821" t="str">
        <f t="shared" si="932"/>
        <v>F</v>
      </c>
      <c r="P10821" t="s">
        <v>19</v>
      </c>
      <c r="Q10821" t="s">
        <v>118</v>
      </c>
      <c r="R10821" t="s">
        <v>20</v>
      </c>
      <c r="W10821">
        <v>13.166667</v>
      </c>
      <c r="X10821">
        <v>6.5</v>
      </c>
      <c r="Y10821">
        <v>9</v>
      </c>
    </row>
    <row r="10822" spans="1:25" x14ac:dyDescent="0.2">
      <c r="A10822">
        <v>1552650</v>
      </c>
      <c r="B10822" t="s">
        <v>115</v>
      </c>
      <c r="C10822" t="str">
        <f t="shared" si="930"/>
        <v>2012</v>
      </c>
      <c r="D10822" t="s">
        <v>14</v>
      </c>
      <c r="E10822" t="str">
        <f t="shared" si="931"/>
        <v>2012A</v>
      </c>
      <c r="F10822" t="s">
        <v>15</v>
      </c>
      <c r="G10822" t="s">
        <v>43</v>
      </c>
      <c r="H10822" t="s">
        <v>20</v>
      </c>
      <c r="I10822" t="s">
        <v>18</v>
      </c>
      <c r="J10822" t="str">
        <f t="shared" si="933"/>
        <v>ENG</v>
      </c>
      <c r="L10822">
        <v>2015</v>
      </c>
      <c r="M10822">
        <f t="shared" si="929"/>
        <v>3</v>
      </c>
      <c r="N10822" t="str">
        <f t="shared" si="932"/>
        <v>F</v>
      </c>
      <c r="P10822" t="s">
        <v>19</v>
      </c>
      <c r="Q10822" t="s">
        <v>116</v>
      </c>
      <c r="R10822" t="s">
        <v>24</v>
      </c>
      <c r="W10822">
        <v>13.5</v>
      </c>
      <c r="X10822">
        <v>6.2</v>
      </c>
      <c r="Y10822">
        <v>8</v>
      </c>
    </row>
    <row r="10823" spans="1:25" x14ac:dyDescent="0.2">
      <c r="A10823">
        <v>1552676</v>
      </c>
      <c r="B10823" t="s">
        <v>115</v>
      </c>
      <c r="C10823" t="str">
        <f t="shared" si="930"/>
        <v>2012</v>
      </c>
      <c r="D10823" t="s">
        <v>14</v>
      </c>
      <c r="E10823" t="str">
        <f t="shared" si="931"/>
        <v>2012A</v>
      </c>
      <c r="F10823" t="s">
        <v>15</v>
      </c>
      <c r="G10823" t="s">
        <v>43</v>
      </c>
      <c r="H10823" t="s">
        <v>20</v>
      </c>
      <c r="I10823" t="s">
        <v>22</v>
      </c>
      <c r="J10823" t="str">
        <f t="shared" si="933"/>
        <v>ENG</v>
      </c>
      <c r="L10823">
        <v>2015</v>
      </c>
      <c r="M10823">
        <f t="shared" si="929"/>
        <v>3</v>
      </c>
      <c r="N10823" t="str">
        <f t="shared" si="932"/>
        <v>F</v>
      </c>
      <c r="P10823" t="s">
        <v>19</v>
      </c>
      <c r="Q10823" t="s">
        <v>116</v>
      </c>
      <c r="R10823" t="s">
        <v>24</v>
      </c>
    </row>
    <row r="10824" spans="1:25" x14ac:dyDescent="0.2">
      <c r="A10824">
        <v>1552878</v>
      </c>
      <c r="B10824" t="s">
        <v>115</v>
      </c>
      <c r="C10824" t="str">
        <f t="shared" si="930"/>
        <v>2012</v>
      </c>
      <c r="D10824" t="s">
        <v>14</v>
      </c>
      <c r="E10824" t="str">
        <f t="shared" si="931"/>
        <v>2012A</v>
      </c>
      <c r="F10824" t="s">
        <v>15</v>
      </c>
      <c r="G10824" t="s">
        <v>43</v>
      </c>
      <c r="H10824" t="s">
        <v>20</v>
      </c>
      <c r="I10824" t="s">
        <v>23</v>
      </c>
      <c r="J10824" t="str">
        <f t="shared" si="933"/>
        <v>ENG</v>
      </c>
      <c r="L10824">
        <v>2015</v>
      </c>
      <c r="M10824">
        <f t="shared" si="929"/>
        <v>3</v>
      </c>
      <c r="N10824" t="str">
        <f t="shared" si="932"/>
        <v>F</v>
      </c>
      <c r="P10824" t="s">
        <v>19</v>
      </c>
      <c r="Q10824" t="s">
        <v>121</v>
      </c>
      <c r="R10824" t="s">
        <v>17</v>
      </c>
      <c r="W10824">
        <v>14.833333</v>
      </c>
      <c r="X10824">
        <v>7</v>
      </c>
      <c r="Y10824">
        <v>8</v>
      </c>
    </row>
    <row r="10825" spans="1:25" x14ac:dyDescent="0.2">
      <c r="A10825">
        <v>1037152</v>
      </c>
      <c r="B10825" t="s">
        <v>83</v>
      </c>
      <c r="C10825" t="str">
        <f t="shared" si="930"/>
        <v>2008</v>
      </c>
      <c r="D10825" t="s">
        <v>14</v>
      </c>
      <c r="E10825" t="str">
        <f t="shared" si="931"/>
        <v>2008A</v>
      </c>
      <c r="F10825" t="s">
        <v>15</v>
      </c>
      <c r="G10825" t="s">
        <v>43</v>
      </c>
      <c r="H10825" t="s">
        <v>14</v>
      </c>
      <c r="I10825" t="s">
        <v>31</v>
      </c>
      <c r="J10825" t="str">
        <f t="shared" si="933"/>
        <v>SCI</v>
      </c>
      <c r="L10825">
        <v>2011</v>
      </c>
      <c r="M10825">
        <f t="shared" si="929"/>
        <v>3</v>
      </c>
      <c r="N10825" t="str">
        <f t="shared" si="932"/>
        <v>F</v>
      </c>
      <c r="O10825" s="1">
        <v>40677</v>
      </c>
      <c r="P10825" t="s">
        <v>28</v>
      </c>
      <c r="Q10825" t="s">
        <v>116</v>
      </c>
      <c r="R10825" t="s">
        <v>14</v>
      </c>
    </row>
    <row r="10826" spans="1:25" x14ac:dyDescent="0.2">
      <c r="A10826">
        <v>1037152</v>
      </c>
      <c r="B10826" t="s">
        <v>83</v>
      </c>
      <c r="C10826" t="str">
        <f t="shared" si="930"/>
        <v>2008</v>
      </c>
      <c r="D10826" t="s">
        <v>20</v>
      </c>
      <c r="E10826" t="str">
        <f t="shared" si="931"/>
        <v>2008B</v>
      </c>
      <c r="F10826" t="s">
        <v>15</v>
      </c>
      <c r="G10826" t="s">
        <v>56</v>
      </c>
      <c r="H10826" t="s">
        <v>14</v>
      </c>
      <c r="I10826" t="s">
        <v>31</v>
      </c>
      <c r="J10826" t="str">
        <f t="shared" si="933"/>
        <v>SCI</v>
      </c>
      <c r="L10826">
        <v>2011</v>
      </c>
      <c r="M10826">
        <f t="shared" si="929"/>
        <v>3</v>
      </c>
      <c r="N10826" t="str">
        <f t="shared" si="932"/>
        <v>F</v>
      </c>
      <c r="O10826" s="1">
        <v>40677</v>
      </c>
      <c r="P10826" t="s">
        <v>28</v>
      </c>
    </row>
    <row r="10827" spans="1:25" x14ac:dyDescent="0.2">
      <c r="A10827">
        <v>1554334</v>
      </c>
      <c r="B10827" t="s">
        <v>115</v>
      </c>
      <c r="C10827" t="str">
        <f t="shared" si="930"/>
        <v>2012</v>
      </c>
      <c r="D10827" t="s">
        <v>14</v>
      </c>
      <c r="E10827" t="str">
        <f t="shared" si="931"/>
        <v>2012A</v>
      </c>
      <c r="F10827" t="s">
        <v>15</v>
      </c>
      <c r="G10827" t="s">
        <v>16</v>
      </c>
      <c r="H10827" t="s">
        <v>14</v>
      </c>
      <c r="I10827" t="s">
        <v>23</v>
      </c>
      <c r="J10827" t="str">
        <f t="shared" si="933"/>
        <v>ENG</v>
      </c>
      <c r="L10827">
        <v>2015</v>
      </c>
      <c r="M10827">
        <f t="shared" si="929"/>
        <v>3</v>
      </c>
      <c r="N10827" t="str">
        <f t="shared" si="932"/>
        <v>F</v>
      </c>
      <c r="P10827" t="s">
        <v>19</v>
      </c>
      <c r="Q10827" t="s">
        <v>116</v>
      </c>
      <c r="R10827" t="s">
        <v>14</v>
      </c>
      <c r="W10827">
        <v>14</v>
      </c>
      <c r="X10827">
        <v>8</v>
      </c>
      <c r="Y10827">
        <v>8</v>
      </c>
    </row>
    <row r="10828" spans="1:25" x14ac:dyDescent="0.2">
      <c r="A10828">
        <v>1554598</v>
      </c>
      <c r="B10828" t="s">
        <v>115</v>
      </c>
      <c r="C10828" t="str">
        <f t="shared" si="930"/>
        <v>2012</v>
      </c>
      <c r="D10828" t="s">
        <v>14</v>
      </c>
      <c r="E10828" t="str">
        <f t="shared" si="931"/>
        <v>2012A</v>
      </c>
      <c r="F10828" t="s">
        <v>15</v>
      </c>
      <c r="G10828" t="s">
        <v>16</v>
      </c>
      <c r="H10828" t="s">
        <v>20</v>
      </c>
      <c r="I10828" t="s">
        <v>41</v>
      </c>
      <c r="J10828" t="str">
        <f t="shared" si="933"/>
        <v>ENG</v>
      </c>
      <c r="L10828">
        <v>2015</v>
      </c>
      <c r="M10828">
        <f t="shared" si="929"/>
        <v>3</v>
      </c>
      <c r="N10828" t="str">
        <f t="shared" si="932"/>
        <v>F</v>
      </c>
      <c r="P10828" t="s">
        <v>19</v>
      </c>
      <c r="Q10828" t="s">
        <v>116</v>
      </c>
      <c r="R10828" t="s">
        <v>20</v>
      </c>
      <c r="W10828">
        <v>14</v>
      </c>
      <c r="X10828">
        <v>6</v>
      </c>
      <c r="Y10828">
        <v>8</v>
      </c>
    </row>
    <row r="10829" spans="1:25" x14ac:dyDescent="0.2">
      <c r="A10829">
        <v>1555248</v>
      </c>
      <c r="B10829" t="s">
        <v>115</v>
      </c>
      <c r="C10829" t="str">
        <f t="shared" si="930"/>
        <v>2012</v>
      </c>
      <c r="D10829" t="s">
        <v>14</v>
      </c>
      <c r="E10829" t="str">
        <f t="shared" si="931"/>
        <v>2012A</v>
      </c>
      <c r="F10829" t="s">
        <v>15</v>
      </c>
      <c r="G10829" t="s">
        <v>43</v>
      </c>
      <c r="H10829" t="s">
        <v>20</v>
      </c>
      <c r="I10829" t="s">
        <v>23</v>
      </c>
      <c r="J10829" t="str">
        <f t="shared" si="933"/>
        <v>ENG</v>
      </c>
      <c r="L10829">
        <v>2015</v>
      </c>
      <c r="M10829">
        <f t="shared" si="929"/>
        <v>3</v>
      </c>
      <c r="N10829" t="str">
        <f t="shared" si="932"/>
        <v>F</v>
      </c>
      <c r="P10829" t="s">
        <v>19</v>
      </c>
      <c r="Q10829" t="s">
        <v>121</v>
      </c>
      <c r="R10829" t="s">
        <v>24</v>
      </c>
    </row>
    <row r="10830" spans="1:25" x14ac:dyDescent="0.2">
      <c r="A10830">
        <v>1555326</v>
      </c>
      <c r="B10830" t="s">
        <v>115</v>
      </c>
      <c r="C10830" t="str">
        <f t="shared" si="930"/>
        <v>2012</v>
      </c>
      <c r="D10830" t="s">
        <v>14</v>
      </c>
      <c r="E10830" t="str">
        <f t="shared" si="931"/>
        <v>2012A</v>
      </c>
      <c r="F10830" t="s">
        <v>15</v>
      </c>
      <c r="G10830" t="s">
        <v>43</v>
      </c>
      <c r="H10830" t="s">
        <v>20</v>
      </c>
      <c r="I10830" t="s">
        <v>18</v>
      </c>
      <c r="J10830" t="str">
        <f t="shared" si="933"/>
        <v>ENG</v>
      </c>
      <c r="L10830">
        <v>2015</v>
      </c>
      <c r="M10830">
        <f t="shared" si="929"/>
        <v>3</v>
      </c>
      <c r="N10830" t="str">
        <f t="shared" si="932"/>
        <v>F</v>
      </c>
      <c r="P10830" t="s">
        <v>19</v>
      </c>
      <c r="Q10830" t="s">
        <v>118</v>
      </c>
      <c r="R10830" t="s">
        <v>20</v>
      </c>
    </row>
    <row r="10831" spans="1:25" x14ac:dyDescent="0.2">
      <c r="A10831">
        <v>1556042</v>
      </c>
      <c r="B10831" t="s">
        <v>115</v>
      </c>
      <c r="C10831" t="str">
        <f t="shared" si="930"/>
        <v>2012</v>
      </c>
      <c r="D10831" t="s">
        <v>14</v>
      </c>
      <c r="E10831" t="str">
        <f t="shared" si="931"/>
        <v>2012A</v>
      </c>
      <c r="F10831" t="s">
        <v>15</v>
      </c>
      <c r="G10831" t="s">
        <v>43</v>
      </c>
      <c r="H10831" t="s">
        <v>20</v>
      </c>
      <c r="I10831" t="s">
        <v>22</v>
      </c>
      <c r="J10831" t="str">
        <f t="shared" si="933"/>
        <v>ENG</v>
      </c>
      <c r="L10831">
        <v>2015</v>
      </c>
      <c r="M10831">
        <f t="shared" si="929"/>
        <v>3</v>
      </c>
      <c r="N10831" t="str">
        <f t="shared" si="932"/>
        <v>F</v>
      </c>
      <c r="P10831" t="s">
        <v>19</v>
      </c>
      <c r="Q10831" t="s">
        <v>116</v>
      </c>
      <c r="R10831" t="s">
        <v>20</v>
      </c>
      <c r="W10831">
        <v>12.833333</v>
      </c>
      <c r="X10831">
        <v>7</v>
      </c>
      <c r="Y10831">
        <v>9</v>
      </c>
    </row>
    <row r="10832" spans="1:25" x14ac:dyDescent="0.2">
      <c r="A10832">
        <v>1556346</v>
      </c>
      <c r="B10832" t="s">
        <v>115</v>
      </c>
      <c r="C10832" t="str">
        <f t="shared" si="930"/>
        <v>2012</v>
      </c>
      <c r="D10832" t="s">
        <v>14</v>
      </c>
      <c r="E10832" t="str">
        <f t="shared" si="931"/>
        <v>2012A</v>
      </c>
      <c r="F10832" t="s">
        <v>15</v>
      </c>
      <c r="G10832" t="s">
        <v>16</v>
      </c>
      <c r="H10832" t="s">
        <v>20</v>
      </c>
      <c r="I10832" t="s">
        <v>22</v>
      </c>
      <c r="J10832" t="str">
        <f t="shared" si="933"/>
        <v>ENG</v>
      </c>
      <c r="L10832">
        <v>2015</v>
      </c>
      <c r="M10832">
        <f t="shared" si="929"/>
        <v>3</v>
      </c>
      <c r="N10832" t="str">
        <f t="shared" si="932"/>
        <v>F</v>
      </c>
      <c r="P10832" t="s">
        <v>19</v>
      </c>
      <c r="Q10832" t="s">
        <v>116</v>
      </c>
      <c r="R10832" t="s">
        <v>20</v>
      </c>
      <c r="W10832">
        <v>14</v>
      </c>
      <c r="X10832">
        <v>8</v>
      </c>
      <c r="Y10832">
        <v>5</v>
      </c>
    </row>
    <row r="10833" spans="1:25" x14ac:dyDescent="0.2">
      <c r="A10833">
        <v>1556418</v>
      </c>
      <c r="B10833" t="s">
        <v>115</v>
      </c>
      <c r="C10833" t="str">
        <f t="shared" si="930"/>
        <v>2012</v>
      </c>
      <c r="D10833" t="s">
        <v>14</v>
      </c>
      <c r="E10833" t="str">
        <f t="shared" si="931"/>
        <v>2012A</v>
      </c>
      <c r="F10833" t="s">
        <v>15</v>
      </c>
      <c r="G10833" t="s">
        <v>43</v>
      </c>
      <c r="H10833" t="s">
        <v>17</v>
      </c>
      <c r="I10833" t="s">
        <v>23</v>
      </c>
      <c r="J10833" t="str">
        <f t="shared" si="933"/>
        <v>ENG</v>
      </c>
      <c r="L10833">
        <v>2015</v>
      </c>
      <c r="M10833">
        <f t="shared" si="929"/>
        <v>3</v>
      </c>
      <c r="N10833" t="str">
        <f t="shared" si="932"/>
        <v>F</v>
      </c>
      <c r="P10833" t="s">
        <v>19</v>
      </c>
      <c r="Q10833" t="s">
        <v>118</v>
      </c>
      <c r="R10833" t="s">
        <v>17</v>
      </c>
    </row>
    <row r="10834" spans="1:25" x14ac:dyDescent="0.2">
      <c r="A10834">
        <v>1175076</v>
      </c>
      <c r="B10834" t="s">
        <v>95</v>
      </c>
      <c r="C10834" t="str">
        <f t="shared" si="930"/>
        <v>2009</v>
      </c>
      <c r="D10834" t="s">
        <v>14</v>
      </c>
      <c r="E10834" t="str">
        <f t="shared" si="931"/>
        <v>2009A</v>
      </c>
      <c r="F10834" t="s">
        <v>15</v>
      </c>
      <c r="G10834" t="s">
        <v>16</v>
      </c>
      <c r="H10834" t="s">
        <v>14</v>
      </c>
      <c r="I10834" t="s">
        <v>31</v>
      </c>
      <c r="J10834" t="str">
        <f t="shared" si="933"/>
        <v>SCI</v>
      </c>
      <c r="L10834">
        <v>2012</v>
      </c>
      <c r="M10834">
        <f t="shared" si="929"/>
        <v>3</v>
      </c>
      <c r="N10834" t="str">
        <f t="shared" si="932"/>
        <v>F</v>
      </c>
      <c r="P10834" t="s">
        <v>19</v>
      </c>
      <c r="Q10834" t="s">
        <v>116</v>
      </c>
      <c r="R10834" t="s">
        <v>14</v>
      </c>
    </row>
    <row r="10835" spans="1:25" x14ac:dyDescent="0.2">
      <c r="A10835">
        <v>1556482</v>
      </c>
      <c r="B10835" t="s">
        <v>115</v>
      </c>
      <c r="C10835" t="str">
        <f t="shared" si="930"/>
        <v>2012</v>
      </c>
      <c r="D10835" t="s">
        <v>14</v>
      </c>
      <c r="E10835" t="str">
        <f t="shared" si="931"/>
        <v>2012A</v>
      </c>
      <c r="F10835" t="s">
        <v>15</v>
      </c>
      <c r="G10835" t="s">
        <v>16</v>
      </c>
      <c r="H10835" t="s">
        <v>24</v>
      </c>
      <c r="I10835" t="s">
        <v>33</v>
      </c>
      <c r="J10835" t="str">
        <f t="shared" si="933"/>
        <v>ENG</v>
      </c>
      <c r="L10835">
        <v>2015</v>
      </c>
      <c r="M10835">
        <f t="shared" si="929"/>
        <v>3</v>
      </c>
      <c r="N10835" t="str">
        <f t="shared" si="932"/>
        <v>F</v>
      </c>
      <c r="P10835" t="s">
        <v>19</v>
      </c>
      <c r="Q10835" t="s">
        <v>116</v>
      </c>
      <c r="R10835" t="s">
        <v>24</v>
      </c>
      <c r="W10835">
        <v>9</v>
      </c>
      <c r="X10835">
        <v>3</v>
      </c>
      <c r="Y10835">
        <v>8</v>
      </c>
    </row>
    <row r="10836" spans="1:25" x14ac:dyDescent="0.2">
      <c r="A10836">
        <v>1556608</v>
      </c>
      <c r="B10836" t="s">
        <v>115</v>
      </c>
      <c r="C10836" t="str">
        <f t="shared" si="930"/>
        <v>2012</v>
      </c>
      <c r="D10836" t="s">
        <v>14</v>
      </c>
      <c r="E10836" t="str">
        <f t="shared" si="931"/>
        <v>2012A</v>
      </c>
      <c r="F10836" t="s">
        <v>15</v>
      </c>
      <c r="G10836" t="s">
        <v>16</v>
      </c>
      <c r="H10836" t="s">
        <v>14</v>
      </c>
      <c r="I10836" t="s">
        <v>18</v>
      </c>
      <c r="J10836" t="str">
        <f t="shared" si="933"/>
        <v>ENG</v>
      </c>
      <c r="L10836">
        <v>2015</v>
      </c>
      <c r="M10836">
        <f t="shared" si="929"/>
        <v>3</v>
      </c>
      <c r="N10836" t="str">
        <f t="shared" si="932"/>
        <v>F</v>
      </c>
      <c r="P10836" t="s">
        <v>19</v>
      </c>
      <c r="Q10836" t="s">
        <v>116</v>
      </c>
      <c r="R10836" t="s">
        <v>14</v>
      </c>
      <c r="W10836">
        <v>13</v>
      </c>
      <c r="X10836">
        <v>7</v>
      </c>
      <c r="Y10836">
        <v>8</v>
      </c>
    </row>
    <row r="10837" spans="1:25" x14ac:dyDescent="0.2">
      <c r="A10837">
        <v>1556680</v>
      </c>
      <c r="B10837" t="s">
        <v>115</v>
      </c>
      <c r="C10837" t="str">
        <f t="shared" si="930"/>
        <v>2012</v>
      </c>
      <c r="D10837" t="s">
        <v>14</v>
      </c>
      <c r="E10837" t="str">
        <f t="shared" si="931"/>
        <v>2012A</v>
      </c>
      <c r="F10837" t="s">
        <v>15</v>
      </c>
      <c r="G10837" t="s">
        <v>43</v>
      </c>
      <c r="H10837" t="s">
        <v>24</v>
      </c>
      <c r="I10837" t="s">
        <v>35</v>
      </c>
      <c r="J10837" t="str">
        <f t="shared" si="933"/>
        <v>BUS</v>
      </c>
      <c r="L10837">
        <v>2015</v>
      </c>
      <c r="M10837">
        <f t="shared" si="929"/>
        <v>3</v>
      </c>
      <c r="N10837" t="str">
        <f t="shared" si="932"/>
        <v>F</v>
      </c>
      <c r="P10837" t="s">
        <v>19</v>
      </c>
      <c r="Q10837" t="s">
        <v>121</v>
      </c>
      <c r="R10837" t="s">
        <v>17</v>
      </c>
      <c r="W10837">
        <v>9.5</v>
      </c>
      <c r="X10837">
        <v>4</v>
      </c>
      <c r="Y10837">
        <v>5</v>
      </c>
    </row>
    <row r="10838" spans="1:25" x14ac:dyDescent="0.2">
      <c r="A10838">
        <v>1556736</v>
      </c>
      <c r="B10838" t="s">
        <v>115</v>
      </c>
      <c r="C10838" t="str">
        <f t="shared" si="930"/>
        <v>2012</v>
      </c>
      <c r="D10838" t="s">
        <v>14</v>
      </c>
      <c r="E10838" t="str">
        <f t="shared" si="931"/>
        <v>2012A</v>
      </c>
      <c r="F10838" t="s">
        <v>15</v>
      </c>
      <c r="G10838" t="s">
        <v>16</v>
      </c>
      <c r="H10838" t="s">
        <v>20</v>
      </c>
      <c r="I10838" t="s">
        <v>27</v>
      </c>
      <c r="J10838" t="str">
        <f t="shared" si="933"/>
        <v>ENG</v>
      </c>
      <c r="L10838">
        <v>2015</v>
      </c>
      <c r="M10838">
        <f t="shared" si="929"/>
        <v>3</v>
      </c>
      <c r="N10838" t="str">
        <f t="shared" si="932"/>
        <v>F</v>
      </c>
      <c r="P10838" t="s">
        <v>28</v>
      </c>
      <c r="Q10838" t="s">
        <v>116</v>
      </c>
      <c r="R10838" t="s">
        <v>14</v>
      </c>
      <c r="W10838">
        <v>16</v>
      </c>
      <c r="X10838">
        <v>8</v>
      </c>
      <c r="Y10838">
        <v>9</v>
      </c>
    </row>
    <row r="10839" spans="1:25" x14ac:dyDescent="0.2">
      <c r="A10839">
        <v>1556784</v>
      </c>
      <c r="B10839" t="s">
        <v>115</v>
      </c>
      <c r="C10839" t="str">
        <f t="shared" si="930"/>
        <v>2012</v>
      </c>
      <c r="D10839" t="s">
        <v>14</v>
      </c>
      <c r="E10839" t="str">
        <f t="shared" si="931"/>
        <v>2012A</v>
      </c>
      <c r="F10839" t="s">
        <v>15</v>
      </c>
      <c r="G10839" t="s">
        <v>16</v>
      </c>
      <c r="H10839" t="s">
        <v>20</v>
      </c>
      <c r="I10839" t="s">
        <v>22</v>
      </c>
      <c r="J10839" t="str">
        <f t="shared" si="933"/>
        <v>ENG</v>
      </c>
      <c r="L10839">
        <v>2015</v>
      </c>
      <c r="M10839">
        <f t="shared" si="929"/>
        <v>3</v>
      </c>
      <c r="N10839" t="str">
        <f t="shared" si="932"/>
        <v>F</v>
      </c>
      <c r="P10839" t="s">
        <v>28</v>
      </c>
      <c r="Q10839" t="s">
        <v>123</v>
      </c>
      <c r="R10839" t="s">
        <v>14</v>
      </c>
    </row>
    <row r="10840" spans="1:25" x14ac:dyDescent="0.2">
      <c r="A10840">
        <v>1175076</v>
      </c>
      <c r="B10840" t="s">
        <v>95</v>
      </c>
      <c r="C10840" t="str">
        <f t="shared" si="930"/>
        <v>2009</v>
      </c>
      <c r="D10840" t="s">
        <v>20</v>
      </c>
      <c r="E10840" t="str">
        <f t="shared" si="931"/>
        <v>2009B</v>
      </c>
      <c r="F10840" t="s">
        <v>15</v>
      </c>
      <c r="G10840" t="s">
        <v>64</v>
      </c>
      <c r="H10840" t="s">
        <v>14</v>
      </c>
      <c r="I10840" t="s">
        <v>31</v>
      </c>
      <c r="J10840" t="str">
        <f t="shared" si="933"/>
        <v>SCI</v>
      </c>
      <c r="L10840">
        <v>2012</v>
      </c>
      <c r="M10840">
        <f t="shared" si="929"/>
        <v>3</v>
      </c>
      <c r="N10840" t="str">
        <f t="shared" si="932"/>
        <v>F</v>
      </c>
      <c r="P10840" t="s">
        <v>19</v>
      </c>
      <c r="Q10840" t="s">
        <v>123</v>
      </c>
      <c r="R10840" t="s">
        <v>14</v>
      </c>
    </row>
    <row r="10841" spans="1:25" x14ac:dyDescent="0.2">
      <c r="A10841">
        <v>1556996</v>
      </c>
      <c r="B10841" t="s">
        <v>115</v>
      </c>
      <c r="C10841" t="str">
        <f t="shared" si="930"/>
        <v>2012</v>
      </c>
      <c r="D10841" t="s">
        <v>14</v>
      </c>
      <c r="E10841" t="str">
        <f t="shared" si="931"/>
        <v>2012A</v>
      </c>
      <c r="F10841" t="s">
        <v>15</v>
      </c>
      <c r="G10841" t="s">
        <v>43</v>
      </c>
      <c r="H10841" t="s">
        <v>20</v>
      </c>
      <c r="I10841" t="s">
        <v>18</v>
      </c>
      <c r="J10841" t="str">
        <f t="shared" si="933"/>
        <v>ENG</v>
      </c>
      <c r="L10841">
        <v>2015</v>
      </c>
      <c r="M10841">
        <f t="shared" si="929"/>
        <v>3</v>
      </c>
      <c r="N10841" t="str">
        <f t="shared" si="932"/>
        <v>F</v>
      </c>
      <c r="P10841" t="s">
        <v>28</v>
      </c>
      <c r="Q10841" t="s">
        <v>118</v>
      </c>
      <c r="R10841" t="s">
        <v>24</v>
      </c>
      <c r="W10841">
        <v>13.333333</v>
      </c>
      <c r="X10841">
        <v>0</v>
      </c>
      <c r="Y10841">
        <v>0</v>
      </c>
    </row>
    <row r="10842" spans="1:25" x14ac:dyDescent="0.2">
      <c r="A10842">
        <v>1557002</v>
      </c>
      <c r="B10842" t="s">
        <v>115</v>
      </c>
      <c r="C10842" t="str">
        <f t="shared" si="930"/>
        <v>2012</v>
      </c>
      <c r="D10842" t="s">
        <v>14</v>
      </c>
      <c r="E10842" t="str">
        <f t="shared" si="931"/>
        <v>2012A</v>
      </c>
      <c r="F10842" t="s">
        <v>15</v>
      </c>
      <c r="G10842" t="s">
        <v>43</v>
      </c>
      <c r="H10842" t="s">
        <v>20</v>
      </c>
      <c r="I10842" t="s">
        <v>27</v>
      </c>
      <c r="J10842" t="str">
        <f t="shared" si="933"/>
        <v>ENG</v>
      </c>
      <c r="L10842">
        <v>2015</v>
      </c>
      <c r="M10842">
        <f t="shared" si="929"/>
        <v>3</v>
      </c>
      <c r="N10842" t="str">
        <f t="shared" si="932"/>
        <v>F</v>
      </c>
      <c r="P10842" t="s">
        <v>28</v>
      </c>
      <c r="Q10842" t="s">
        <v>121</v>
      </c>
      <c r="R10842" t="s">
        <v>20</v>
      </c>
      <c r="W10842">
        <v>9.8333329999999997</v>
      </c>
      <c r="X10842">
        <v>6.5</v>
      </c>
      <c r="Y10842">
        <v>7</v>
      </c>
    </row>
    <row r="10843" spans="1:25" x14ac:dyDescent="0.2">
      <c r="A10843">
        <v>1557068</v>
      </c>
      <c r="B10843" t="s">
        <v>115</v>
      </c>
      <c r="C10843" t="str">
        <f t="shared" si="930"/>
        <v>2012</v>
      </c>
      <c r="D10843" t="s">
        <v>14</v>
      </c>
      <c r="E10843" t="str">
        <f t="shared" si="931"/>
        <v>2012A</v>
      </c>
      <c r="F10843" t="s">
        <v>15</v>
      </c>
      <c r="G10843" t="s">
        <v>43</v>
      </c>
      <c r="H10843" t="s">
        <v>17</v>
      </c>
      <c r="I10843" t="s">
        <v>22</v>
      </c>
      <c r="J10843" t="str">
        <f t="shared" si="933"/>
        <v>ENG</v>
      </c>
      <c r="L10843">
        <v>2015</v>
      </c>
      <c r="M10843">
        <f t="shared" si="929"/>
        <v>3</v>
      </c>
      <c r="N10843" t="str">
        <f t="shared" si="932"/>
        <v>F</v>
      </c>
      <c r="P10843" t="s">
        <v>19</v>
      </c>
      <c r="Q10843" t="s">
        <v>116</v>
      </c>
      <c r="R10843" t="s">
        <v>17</v>
      </c>
    </row>
    <row r="10844" spans="1:25" x14ac:dyDescent="0.2">
      <c r="A10844">
        <v>1557082</v>
      </c>
      <c r="B10844" t="s">
        <v>115</v>
      </c>
      <c r="C10844" t="str">
        <f t="shared" si="930"/>
        <v>2012</v>
      </c>
      <c r="D10844" t="s">
        <v>14</v>
      </c>
      <c r="E10844" t="str">
        <f t="shared" si="931"/>
        <v>2012A</v>
      </c>
      <c r="F10844" t="s">
        <v>15</v>
      </c>
      <c r="G10844" t="s">
        <v>43</v>
      </c>
      <c r="H10844" t="s">
        <v>20</v>
      </c>
      <c r="I10844" t="s">
        <v>29</v>
      </c>
      <c r="J10844" t="str">
        <f t="shared" si="933"/>
        <v>ENG</v>
      </c>
      <c r="L10844">
        <v>2015</v>
      </c>
      <c r="M10844">
        <f t="shared" si="929"/>
        <v>3</v>
      </c>
      <c r="N10844" t="str">
        <f t="shared" si="932"/>
        <v>F</v>
      </c>
      <c r="P10844" t="s">
        <v>28</v>
      </c>
      <c r="Q10844" t="s">
        <v>118</v>
      </c>
      <c r="R10844" t="s">
        <v>20</v>
      </c>
    </row>
    <row r="10845" spans="1:25" x14ac:dyDescent="0.2">
      <c r="A10845">
        <v>1557500</v>
      </c>
      <c r="B10845" t="s">
        <v>115</v>
      </c>
      <c r="C10845" t="str">
        <f t="shared" si="930"/>
        <v>2012</v>
      </c>
      <c r="D10845" t="s">
        <v>14</v>
      </c>
      <c r="E10845" t="str">
        <f t="shared" si="931"/>
        <v>2012A</v>
      </c>
      <c r="F10845" t="s">
        <v>15</v>
      </c>
      <c r="G10845" t="s">
        <v>16</v>
      </c>
      <c r="H10845" t="s">
        <v>24</v>
      </c>
      <c r="I10845" t="s">
        <v>33</v>
      </c>
      <c r="J10845" t="str">
        <f t="shared" si="933"/>
        <v>ENG</v>
      </c>
      <c r="L10845">
        <v>2015</v>
      </c>
      <c r="M10845">
        <f t="shared" si="929"/>
        <v>3</v>
      </c>
      <c r="N10845" t="str">
        <f t="shared" si="932"/>
        <v>F</v>
      </c>
      <c r="P10845" t="s">
        <v>19</v>
      </c>
      <c r="Q10845" t="s">
        <v>116</v>
      </c>
      <c r="R10845" t="s">
        <v>24</v>
      </c>
      <c r="W10845">
        <v>15</v>
      </c>
      <c r="X10845">
        <v>7</v>
      </c>
      <c r="Y10845">
        <v>8</v>
      </c>
    </row>
    <row r="10846" spans="1:25" x14ac:dyDescent="0.2">
      <c r="A10846">
        <v>1557528</v>
      </c>
      <c r="B10846" t="s">
        <v>115</v>
      </c>
      <c r="C10846" t="str">
        <f t="shared" si="930"/>
        <v>2012</v>
      </c>
      <c r="D10846" t="s">
        <v>14</v>
      </c>
      <c r="E10846" t="str">
        <f t="shared" si="931"/>
        <v>2012A</v>
      </c>
      <c r="F10846" t="s">
        <v>15</v>
      </c>
      <c r="G10846" t="s">
        <v>43</v>
      </c>
      <c r="H10846" t="s">
        <v>20</v>
      </c>
      <c r="I10846" t="s">
        <v>22</v>
      </c>
      <c r="J10846" t="str">
        <f t="shared" si="933"/>
        <v>ENG</v>
      </c>
      <c r="L10846">
        <v>2015</v>
      </c>
      <c r="M10846">
        <f t="shared" si="929"/>
        <v>3</v>
      </c>
      <c r="N10846" t="str">
        <f t="shared" si="932"/>
        <v>F</v>
      </c>
      <c r="P10846" t="s">
        <v>19</v>
      </c>
      <c r="Q10846" t="s">
        <v>121</v>
      </c>
      <c r="R10846" t="s">
        <v>14</v>
      </c>
    </row>
    <row r="10847" spans="1:25" x14ac:dyDescent="0.2">
      <c r="A10847">
        <v>1557624</v>
      </c>
      <c r="B10847" t="s">
        <v>115</v>
      </c>
      <c r="C10847" t="str">
        <f t="shared" si="930"/>
        <v>2012</v>
      </c>
      <c r="D10847" t="s">
        <v>14</v>
      </c>
      <c r="E10847" t="str">
        <f t="shared" si="931"/>
        <v>2012A</v>
      </c>
      <c r="F10847" t="s">
        <v>15</v>
      </c>
      <c r="G10847" t="s">
        <v>16</v>
      </c>
      <c r="H10847" t="s">
        <v>20</v>
      </c>
      <c r="I10847" t="s">
        <v>18</v>
      </c>
      <c r="J10847" t="str">
        <f t="shared" si="933"/>
        <v>ENG</v>
      </c>
      <c r="L10847">
        <v>2015</v>
      </c>
      <c r="M10847">
        <f t="shared" si="929"/>
        <v>3</v>
      </c>
      <c r="N10847" t="str">
        <f t="shared" si="932"/>
        <v>F</v>
      </c>
      <c r="P10847" t="s">
        <v>19</v>
      </c>
      <c r="Q10847" t="s">
        <v>116</v>
      </c>
      <c r="R10847" t="s">
        <v>14</v>
      </c>
      <c r="W10847">
        <v>13.333333</v>
      </c>
      <c r="X10847">
        <v>5</v>
      </c>
      <c r="Y10847">
        <v>9</v>
      </c>
    </row>
    <row r="10848" spans="1:25" x14ac:dyDescent="0.2">
      <c r="A10848">
        <v>1557696</v>
      </c>
      <c r="B10848" t="s">
        <v>115</v>
      </c>
      <c r="C10848" t="str">
        <f t="shared" si="930"/>
        <v>2012</v>
      </c>
      <c r="D10848" t="s">
        <v>14</v>
      </c>
      <c r="E10848" t="str">
        <f t="shared" si="931"/>
        <v>2012A</v>
      </c>
      <c r="F10848" t="s">
        <v>15</v>
      </c>
      <c r="G10848" t="s">
        <v>16</v>
      </c>
      <c r="H10848" t="s">
        <v>20</v>
      </c>
      <c r="I10848" t="s">
        <v>32</v>
      </c>
      <c r="J10848" t="str">
        <f t="shared" si="933"/>
        <v>OTH</v>
      </c>
      <c r="L10848">
        <v>2015</v>
      </c>
      <c r="M10848">
        <f t="shared" si="929"/>
        <v>3</v>
      </c>
      <c r="N10848" t="str">
        <f t="shared" si="932"/>
        <v>F</v>
      </c>
      <c r="P10848" t="s">
        <v>19</v>
      </c>
      <c r="Q10848" t="s">
        <v>116</v>
      </c>
      <c r="R10848" t="s">
        <v>24</v>
      </c>
      <c r="W10848">
        <v>15</v>
      </c>
      <c r="X10848">
        <v>8</v>
      </c>
      <c r="Y10848">
        <v>8</v>
      </c>
    </row>
    <row r="10849" spans="1:25" x14ac:dyDescent="0.2">
      <c r="A10849">
        <v>1250306</v>
      </c>
      <c r="B10849" t="s">
        <v>95</v>
      </c>
      <c r="C10849" t="str">
        <f t="shared" si="930"/>
        <v>2009</v>
      </c>
      <c r="D10849" t="s">
        <v>14</v>
      </c>
      <c r="E10849" t="str">
        <f t="shared" si="931"/>
        <v>2009A</v>
      </c>
      <c r="F10849" t="s">
        <v>15</v>
      </c>
      <c r="G10849" t="s">
        <v>43</v>
      </c>
      <c r="H10849" t="s">
        <v>14</v>
      </c>
      <c r="I10849" t="s">
        <v>31</v>
      </c>
      <c r="J10849" t="str">
        <f t="shared" si="933"/>
        <v>SCI</v>
      </c>
      <c r="L10849">
        <v>2012</v>
      </c>
      <c r="M10849">
        <f t="shared" si="929"/>
        <v>3</v>
      </c>
      <c r="N10849" t="str">
        <f t="shared" si="932"/>
        <v>F</v>
      </c>
      <c r="P10849" t="s">
        <v>28</v>
      </c>
      <c r="Q10849" t="s">
        <v>118</v>
      </c>
      <c r="R10849" t="s">
        <v>14</v>
      </c>
    </row>
    <row r="10850" spans="1:25" x14ac:dyDescent="0.2">
      <c r="A10850">
        <v>1558458</v>
      </c>
      <c r="B10850" t="s">
        <v>115</v>
      </c>
      <c r="C10850" t="str">
        <f t="shared" si="930"/>
        <v>2012</v>
      </c>
      <c r="D10850" t="s">
        <v>14</v>
      </c>
      <c r="E10850" t="str">
        <f t="shared" si="931"/>
        <v>2012A</v>
      </c>
      <c r="F10850" t="s">
        <v>15</v>
      </c>
      <c r="G10850" t="s">
        <v>16</v>
      </c>
      <c r="H10850" t="s">
        <v>14</v>
      </c>
      <c r="I10850" t="s">
        <v>15</v>
      </c>
      <c r="J10850" t="str">
        <f t="shared" si="933"/>
        <v>SCI</v>
      </c>
      <c r="L10850">
        <v>2015</v>
      </c>
      <c r="M10850">
        <f t="shared" si="929"/>
        <v>3</v>
      </c>
      <c r="N10850" t="str">
        <f t="shared" si="932"/>
        <v>F</v>
      </c>
      <c r="P10850" t="s">
        <v>19</v>
      </c>
      <c r="Q10850" t="s">
        <v>116</v>
      </c>
      <c r="R10850" t="s">
        <v>24</v>
      </c>
      <c r="W10850">
        <v>14</v>
      </c>
      <c r="X10850">
        <v>8</v>
      </c>
      <c r="Y10850">
        <v>8.5</v>
      </c>
    </row>
    <row r="10851" spans="1:25" x14ac:dyDescent="0.2">
      <c r="A10851">
        <v>1558460</v>
      </c>
      <c r="B10851" t="s">
        <v>115</v>
      </c>
      <c r="C10851" t="str">
        <f t="shared" si="930"/>
        <v>2012</v>
      </c>
      <c r="D10851" t="s">
        <v>14</v>
      </c>
      <c r="E10851" t="str">
        <f t="shared" si="931"/>
        <v>2012A</v>
      </c>
      <c r="F10851" t="s">
        <v>15</v>
      </c>
      <c r="G10851" t="s">
        <v>43</v>
      </c>
      <c r="H10851" t="s">
        <v>24</v>
      </c>
      <c r="I10851" t="s">
        <v>32</v>
      </c>
      <c r="J10851" t="str">
        <f t="shared" si="933"/>
        <v>OTH</v>
      </c>
      <c r="L10851">
        <v>2015</v>
      </c>
      <c r="M10851">
        <f t="shared" si="929"/>
        <v>3</v>
      </c>
      <c r="N10851" t="str">
        <f t="shared" si="932"/>
        <v>F</v>
      </c>
      <c r="P10851" t="s">
        <v>19</v>
      </c>
      <c r="Q10851" t="s">
        <v>121</v>
      </c>
      <c r="R10851" t="s">
        <v>20</v>
      </c>
    </row>
    <row r="10852" spans="1:25" x14ac:dyDescent="0.2">
      <c r="A10852">
        <v>1558482</v>
      </c>
      <c r="B10852" t="s">
        <v>115</v>
      </c>
      <c r="C10852" t="str">
        <f t="shared" si="930"/>
        <v>2012</v>
      </c>
      <c r="D10852" t="s">
        <v>14</v>
      </c>
      <c r="E10852" t="str">
        <f t="shared" si="931"/>
        <v>2012A</v>
      </c>
      <c r="F10852" t="s">
        <v>15</v>
      </c>
      <c r="G10852" t="s">
        <v>43</v>
      </c>
      <c r="H10852" t="s">
        <v>17</v>
      </c>
      <c r="I10852" t="s">
        <v>22</v>
      </c>
      <c r="J10852" t="str">
        <f t="shared" si="933"/>
        <v>ENG</v>
      </c>
      <c r="L10852">
        <v>2015</v>
      </c>
      <c r="M10852">
        <f t="shared" si="929"/>
        <v>3</v>
      </c>
      <c r="N10852" t="str">
        <f t="shared" si="932"/>
        <v>F</v>
      </c>
      <c r="P10852" t="s">
        <v>19</v>
      </c>
      <c r="Q10852" t="s">
        <v>118</v>
      </c>
      <c r="R10852" t="s">
        <v>24</v>
      </c>
      <c r="W10852">
        <v>14</v>
      </c>
      <c r="X10852">
        <v>2</v>
      </c>
      <c r="Y10852">
        <v>0</v>
      </c>
    </row>
    <row r="10853" spans="1:25" x14ac:dyDescent="0.2">
      <c r="A10853">
        <v>1558506</v>
      </c>
      <c r="B10853" t="s">
        <v>115</v>
      </c>
      <c r="C10853" t="str">
        <f t="shared" si="930"/>
        <v>2012</v>
      </c>
      <c r="D10853" t="s">
        <v>14</v>
      </c>
      <c r="E10853" t="str">
        <f t="shared" si="931"/>
        <v>2012A</v>
      </c>
      <c r="F10853" t="s">
        <v>15</v>
      </c>
      <c r="G10853" t="s">
        <v>43</v>
      </c>
      <c r="H10853" t="s">
        <v>14</v>
      </c>
      <c r="I10853" t="s">
        <v>18</v>
      </c>
      <c r="J10853" t="str">
        <f t="shared" si="933"/>
        <v>ENG</v>
      </c>
      <c r="L10853">
        <v>2015</v>
      </c>
      <c r="M10853">
        <f t="shared" si="929"/>
        <v>3</v>
      </c>
      <c r="N10853" t="str">
        <f t="shared" si="932"/>
        <v>F</v>
      </c>
      <c r="P10853" t="s">
        <v>19</v>
      </c>
      <c r="Q10853" t="s">
        <v>118</v>
      </c>
      <c r="R10853" t="s">
        <v>20</v>
      </c>
      <c r="W10853">
        <v>14</v>
      </c>
      <c r="X10853">
        <v>6</v>
      </c>
      <c r="Y10853">
        <v>0</v>
      </c>
    </row>
    <row r="10854" spans="1:25" x14ac:dyDescent="0.2">
      <c r="A10854">
        <v>1558680</v>
      </c>
      <c r="B10854" t="s">
        <v>115</v>
      </c>
      <c r="C10854" t="str">
        <f t="shared" si="930"/>
        <v>2012</v>
      </c>
      <c r="D10854" t="s">
        <v>14</v>
      </c>
      <c r="E10854" t="str">
        <f t="shared" si="931"/>
        <v>2012A</v>
      </c>
      <c r="F10854" t="s">
        <v>15</v>
      </c>
      <c r="G10854" t="s">
        <v>16</v>
      </c>
      <c r="H10854" t="s">
        <v>24</v>
      </c>
      <c r="I10854" t="s">
        <v>30</v>
      </c>
      <c r="J10854" t="str">
        <f t="shared" si="933"/>
        <v>SCI</v>
      </c>
      <c r="L10854">
        <v>2015</v>
      </c>
      <c r="M10854">
        <f t="shared" si="929"/>
        <v>3</v>
      </c>
      <c r="N10854" t="str">
        <f t="shared" si="932"/>
        <v>F</v>
      </c>
      <c r="P10854" t="s">
        <v>19</v>
      </c>
      <c r="Q10854" t="s">
        <v>116</v>
      </c>
      <c r="R10854" t="s">
        <v>20</v>
      </c>
      <c r="W10854">
        <v>14</v>
      </c>
      <c r="X10854">
        <v>8</v>
      </c>
      <c r="Y10854">
        <v>9</v>
      </c>
    </row>
    <row r="10855" spans="1:25" x14ac:dyDescent="0.2">
      <c r="A10855">
        <v>1558720</v>
      </c>
      <c r="B10855" t="s">
        <v>115</v>
      </c>
      <c r="C10855" t="str">
        <f t="shared" si="930"/>
        <v>2012</v>
      </c>
      <c r="D10855" t="s">
        <v>14</v>
      </c>
      <c r="E10855" t="str">
        <f t="shared" si="931"/>
        <v>2012A</v>
      </c>
      <c r="F10855" t="s">
        <v>15</v>
      </c>
      <c r="G10855" t="s">
        <v>16</v>
      </c>
      <c r="H10855" t="s">
        <v>14</v>
      </c>
      <c r="I10855" t="s">
        <v>33</v>
      </c>
      <c r="J10855" t="str">
        <f t="shared" si="933"/>
        <v>ENG</v>
      </c>
      <c r="L10855">
        <v>2015</v>
      </c>
      <c r="M10855">
        <f t="shared" si="929"/>
        <v>3</v>
      </c>
      <c r="N10855" t="str">
        <f t="shared" si="932"/>
        <v>F</v>
      </c>
      <c r="P10855" t="s">
        <v>19</v>
      </c>
      <c r="Q10855" t="s">
        <v>116</v>
      </c>
      <c r="R10855" t="s">
        <v>20</v>
      </c>
    </row>
    <row r="10856" spans="1:25" x14ac:dyDescent="0.2">
      <c r="A10856">
        <v>1558734</v>
      </c>
      <c r="B10856" t="s">
        <v>115</v>
      </c>
      <c r="C10856" t="str">
        <f t="shared" si="930"/>
        <v>2012</v>
      </c>
      <c r="D10856" t="s">
        <v>14</v>
      </c>
      <c r="E10856" t="str">
        <f t="shared" si="931"/>
        <v>2012A</v>
      </c>
      <c r="F10856" t="s">
        <v>15</v>
      </c>
      <c r="G10856" t="s">
        <v>16</v>
      </c>
      <c r="H10856" t="s">
        <v>14</v>
      </c>
      <c r="I10856" t="s">
        <v>18</v>
      </c>
      <c r="J10856" t="str">
        <f t="shared" si="933"/>
        <v>ENG</v>
      </c>
      <c r="L10856">
        <v>2015</v>
      </c>
      <c r="M10856">
        <f t="shared" si="929"/>
        <v>3</v>
      </c>
      <c r="N10856" t="str">
        <f t="shared" si="932"/>
        <v>F</v>
      </c>
      <c r="P10856" t="s">
        <v>19</v>
      </c>
      <c r="Q10856" t="s">
        <v>116</v>
      </c>
      <c r="R10856" t="s">
        <v>14</v>
      </c>
      <c r="W10856">
        <v>16</v>
      </c>
      <c r="X10856">
        <v>8</v>
      </c>
      <c r="Y10856">
        <v>9</v>
      </c>
    </row>
    <row r="10857" spans="1:25" x14ac:dyDescent="0.2">
      <c r="A10857">
        <v>1558764</v>
      </c>
      <c r="B10857" t="s">
        <v>115</v>
      </c>
      <c r="C10857" t="str">
        <f t="shared" si="930"/>
        <v>2012</v>
      </c>
      <c r="D10857" t="s">
        <v>14</v>
      </c>
      <c r="E10857" t="str">
        <f t="shared" si="931"/>
        <v>2012A</v>
      </c>
      <c r="F10857" t="s">
        <v>15</v>
      </c>
      <c r="G10857" t="s">
        <v>16</v>
      </c>
      <c r="H10857" t="s">
        <v>20</v>
      </c>
      <c r="I10857" t="s">
        <v>22</v>
      </c>
      <c r="J10857" t="str">
        <f t="shared" si="933"/>
        <v>ENG</v>
      </c>
      <c r="L10857">
        <v>2015</v>
      </c>
      <c r="M10857">
        <f t="shared" si="929"/>
        <v>3</v>
      </c>
      <c r="N10857" t="str">
        <f t="shared" si="932"/>
        <v>F</v>
      </c>
      <c r="P10857" t="s">
        <v>19</v>
      </c>
      <c r="Q10857" t="s">
        <v>116</v>
      </c>
      <c r="R10857" t="s">
        <v>20</v>
      </c>
      <c r="W10857">
        <v>14.5</v>
      </c>
      <c r="X10857">
        <v>8</v>
      </c>
      <c r="Y10857">
        <v>9</v>
      </c>
    </row>
    <row r="10858" spans="1:25" x14ac:dyDescent="0.2">
      <c r="A10858">
        <v>1558820</v>
      </c>
      <c r="B10858" t="s">
        <v>115</v>
      </c>
      <c r="C10858" t="str">
        <f t="shared" si="930"/>
        <v>2012</v>
      </c>
      <c r="D10858" t="s">
        <v>14</v>
      </c>
      <c r="E10858" t="str">
        <f t="shared" si="931"/>
        <v>2012A</v>
      </c>
      <c r="F10858" t="s">
        <v>15</v>
      </c>
      <c r="G10858" t="s">
        <v>16</v>
      </c>
      <c r="H10858" t="s">
        <v>20</v>
      </c>
      <c r="I10858" t="s">
        <v>18</v>
      </c>
      <c r="J10858" t="str">
        <f t="shared" si="933"/>
        <v>ENG</v>
      </c>
      <c r="L10858">
        <v>2015</v>
      </c>
      <c r="M10858">
        <f t="shared" si="929"/>
        <v>3</v>
      </c>
      <c r="N10858" t="str">
        <f t="shared" si="932"/>
        <v>F</v>
      </c>
      <c r="P10858" t="s">
        <v>19</v>
      </c>
      <c r="Q10858" t="s">
        <v>116</v>
      </c>
      <c r="R10858" t="s">
        <v>20</v>
      </c>
    </row>
    <row r="10859" spans="1:25" x14ac:dyDescent="0.2">
      <c r="A10859">
        <v>1558866</v>
      </c>
      <c r="B10859" t="s">
        <v>115</v>
      </c>
      <c r="C10859" t="str">
        <f t="shared" si="930"/>
        <v>2012</v>
      </c>
      <c r="D10859" t="s">
        <v>14</v>
      </c>
      <c r="E10859" t="str">
        <f t="shared" si="931"/>
        <v>2012A</v>
      </c>
      <c r="F10859" t="s">
        <v>15</v>
      </c>
      <c r="G10859" t="s">
        <v>43</v>
      </c>
      <c r="H10859" t="s">
        <v>14</v>
      </c>
      <c r="I10859" t="s">
        <v>22</v>
      </c>
      <c r="J10859" t="str">
        <f t="shared" si="933"/>
        <v>ENG</v>
      </c>
      <c r="L10859">
        <v>2015</v>
      </c>
      <c r="M10859">
        <f t="shared" si="929"/>
        <v>3</v>
      </c>
      <c r="N10859" t="str">
        <f t="shared" si="932"/>
        <v>F</v>
      </c>
      <c r="P10859" t="s">
        <v>19</v>
      </c>
      <c r="Q10859" t="s">
        <v>118</v>
      </c>
      <c r="R10859" t="s">
        <v>14</v>
      </c>
    </row>
    <row r="10860" spans="1:25" x14ac:dyDescent="0.2">
      <c r="A10860">
        <v>1558880</v>
      </c>
      <c r="B10860" t="s">
        <v>115</v>
      </c>
      <c r="C10860" t="str">
        <f t="shared" si="930"/>
        <v>2012</v>
      </c>
      <c r="D10860" t="s">
        <v>14</v>
      </c>
      <c r="E10860" t="str">
        <f t="shared" si="931"/>
        <v>2012A</v>
      </c>
      <c r="F10860" t="s">
        <v>15</v>
      </c>
      <c r="G10860" t="s">
        <v>16</v>
      </c>
      <c r="H10860" t="s">
        <v>20</v>
      </c>
      <c r="I10860" t="s">
        <v>18</v>
      </c>
      <c r="J10860" t="str">
        <f t="shared" si="933"/>
        <v>ENG</v>
      </c>
      <c r="L10860">
        <v>2015</v>
      </c>
      <c r="M10860">
        <f t="shared" si="929"/>
        <v>3</v>
      </c>
      <c r="N10860" t="str">
        <f t="shared" si="932"/>
        <v>F</v>
      </c>
      <c r="P10860" t="s">
        <v>19</v>
      </c>
      <c r="Q10860" t="s">
        <v>123</v>
      </c>
      <c r="R10860" t="s">
        <v>14</v>
      </c>
    </row>
    <row r="10861" spans="1:25" x14ac:dyDescent="0.2">
      <c r="A10861">
        <v>1558922</v>
      </c>
      <c r="B10861" t="s">
        <v>115</v>
      </c>
      <c r="C10861" t="str">
        <f t="shared" si="930"/>
        <v>2012</v>
      </c>
      <c r="D10861" t="s">
        <v>14</v>
      </c>
      <c r="E10861" t="str">
        <f t="shared" si="931"/>
        <v>2012A</v>
      </c>
      <c r="F10861" t="s">
        <v>15</v>
      </c>
      <c r="G10861" t="s">
        <v>43</v>
      </c>
      <c r="H10861" t="s">
        <v>24</v>
      </c>
      <c r="I10861" t="s">
        <v>18</v>
      </c>
      <c r="J10861" t="str">
        <f t="shared" si="933"/>
        <v>ENG</v>
      </c>
      <c r="L10861">
        <v>2015</v>
      </c>
      <c r="M10861">
        <f t="shared" si="929"/>
        <v>3</v>
      </c>
      <c r="N10861" t="str">
        <f t="shared" si="932"/>
        <v>F</v>
      </c>
      <c r="P10861" t="s">
        <v>19</v>
      </c>
      <c r="Q10861" t="s">
        <v>121</v>
      </c>
      <c r="R10861" t="s">
        <v>24</v>
      </c>
      <c r="W10861">
        <v>11.5</v>
      </c>
      <c r="X10861">
        <v>6</v>
      </c>
      <c r="Y10861">
        <v>2</v>
      </c>
    </row>
    <row r="10862" spans="1:25" x14ac:dyDescent="0.2">
      <c r="A10862">
        <v>1559772</v>
      </c>
      <c r="B10862" t="s">
        <v>115</v>
      </c>
      <c r="C10862" t="str">
        <f t="shared" si="930"/>
        <v>2012</v>
      </c>
      <c r="D10862" t="s">
        <v>14</v>
      </c>
      <c r="E10862" t="str">
        <f t="shared" si="931"/>
        <v>2012A</v>
      </c>
      <c r="F10862" t="s">
        <v>15</v>
      </c>
      <c r="G10862" t="s">
        <v>43</v>
      </c>
      <c r="H10862" t="s">
        <v>17</v>
      </c>
      <c r="I10862" t="s">
        <v>23</v>
      </c>
      <c r="J10862" t="str">
        <f t="shared" si="933"/>
        <v>ENG</v>
      </c>
      <c r="L10862">
        <v>2015</v>
      </c>
      <c r="M10862">
        <f t="shared" si="929"/>
        <v>3</v>
      </c>
      <c r="N10862" t="str">
        <f t="shared" si="932"/>
        <v>F</v>
      </c>
      <c r="P10862" t="s">
        <v>28</v>
      </c>
      <c r="Q10862" t="s">
        <v>118</v>
      </c>
      <c r="R10862" t="s">
        <v>24</v>
      </c>
      <c r="W10862">
        <v>13</v>
      </c>
      <c r="X10862">
        <v>5</v>
      </c>
      <c r="Y10862">
        <v>4</v>
      </c>
    </row>
    <row r="10863" spans="1:25" x14ac:dyDescent="0.2">
      <c r="A10863">
        <v>1250306</v>
      </c>
      <c r="B10863" t="s">
        <v>95</v>
      </c>
      <c r="C10863" t="str">
        <f t="shared" si="930"/>
        <v>2009</v>
      </c>
      <c r="D10863" t="s">
        <v>20</v>
      </c>
      <c r="E10863" t="str">
        <f t="shared" si="931"/>
        <v>2009B</v>
      </c>
      <c r="F10863" t="s">
        <v>15</v>
      </c>
      <c r="G10863" t="s">
        <v>56</v>
      </c>
      <c r="H10863" t="s">
        <v>14</v>
      </c>
      <c r="I10863" t="s">
        <v>31</v>
      </c>
      <c r="J10863" t="str">
        <f t="shared" si="933"/>
        <v>SCI</v>
      </c>
      <c r="L10863">
        <v>2012</v>
      </c>
      <c r="M10863">
        <f t="shared" si="929"/>
        <v>3</v>
      </c>
      <c r="N10863" t="str">
        <f t="shared" si="932"/>
        <v>F</v>
      </c>
      <c r="P10863" t="s">
        <v>28</v>
      </c>
      <c r="Q10863" t="s">
        <v>121</v>
      </c>
      <c r="R10863" t="s">
        <v>14</v>
      </c>
    </row>
    <row r="10864" spans="1:25" x14ac:dyDescent="0.2">
      <c r="A10864">
        <v>1400162</v>
      </c>
      <c r="B10864" t="s">
        <v>13</v>
      </c>
      <c r="C10864" t="str">
        <f t="shared" si="930"/>
        <v>2007</v>
      </c>
      <c r="D10864" t="s">
        <v>20</v>
      </c>
      <c r="E10864" t="str">
        <f t="shared" si="931"/>
        <v>2007B</v>
      </c>
      <c r="F10864" t="s">
        <v>15</v>
      </c>
      <c r="G10864" t="s">
        <v>59</v>
      </c>
      <c r="H10864" t="s">
        <v>14</v>
      </c>
      <c r="I10864" t="s">
        <v>31</v>
      </c>
      <c r="J10864" t="str">
        <f t="shared" si="933"/>
        <v>SCI</v>
      </c>
      <c r="L10864">
        <v>2010</v>
      </c>
      <c r="M10864">
        <f t="shared" si="929"/>
        <v>3</v>
      </c>
      <c r="N10864" t="str">
        <f t="shared" si="932"/>
        <v>F</v>
      </c>
      <c r="O10864" s="1">
        <v>40234</v>
      </c>
      <c r="P10864" t="s">
        <v>19</v>
      </c>
      <c r="Q10864" t="s">
        <v>123</v>
      </c>
      <c r="R10864" t="s">
        <v>14</v>
      </c>
    </row>
    <row r="10865" spans="1:25" x14ac:dyDescent="0.2">
      <c r="A10865">
        <v>1400162</v>
      </c>
      <c r="B10865" t="s">
        <v>13</v>
      </c>
      <c r="C10865" t="str">
        <f t="shared" si="930"/>
        <v>2007</v>
      </c>
      <c r="D10865" t="s">
        <v>14</v>
      </c>
      <c r="E10865" t="str">
        <f t="shared" si="931"/>
        <v>2007A</v>
      </c>
      <c r="F10865" t="s">
        <v>15</v>
      </c>
      <c r="G10865" t="s">
        <v>36</v>
      </c>
      <c r="H10865" t="s">
        <v>20</v>
      </c>
      <c r="I10865" t="s">
        <v>31</v>
      </c>
      <c r="J10865" t="str">
        <f t="shared" si="933"/>
        <v>SCI</v>
      </c>
      <c r="L10865">
        <v>2010</v>
      </c>
      <c r="M10865">
        <f t="shared" si="929"/>
        <v>3</v>
      </c>
      <c r="N10865" t="str">
        <f t="shared" si="932"/>
        <v>F</v>
      </c>
      <c r="O10865" s="1">
        <v>40234</v>
      </c>
      <c r="P10865" t="s">
        <v>19</v>
      </c>
    </row>
    <row r="10866" spans="1:25" x14ac:dyDescent="0.2">
      <c r="A10866">
        <v>1560024</v>
      </c>
      <c r="B10866" t="s">
        <v>115</v>
      </c>
      <c r="C10866" t="str">
        <f t="shared" si="930"/>
        <v>2012</v>
      </c>
      <c r="D10866" t="s">
        <v>14</v>
      </c>
      <c r="E10866" t="str">
        <f t="shared" si="931"/>
        <v>2012A</v>
      </c>
      <c r="F10866" t="s">
        <v>15</v>
      </c>
      <c r="G10866" t="s">
        <v>16</v>
      </c>
      <c r="H10866" t="s">
        <v>20</v>
      </c>
      <c r="I10866" t="s">
        <v>33</v>
      </c>
      <c r="J10866" t="str">
        <f t="shared" si="933"/>
        <v>ENG</v>
      </c>
      <c r="L10866">
        <v>2015</v>
      </c>
      <c r="M10866">
        <f t="shared" si="929"/>
        <v>3</v>
      </c>
      <c r="N10866" t="str">
        <f t="shared" si="932"/>
        <v>F</v>
      </c>
      <c r="P10866" t="s">
        <v>19</v>
      </c>
      <c r="Q10866" t="s">
        <v>116</v>
      </c>
      <c r="R10866" t="s">
        <v>24</v>
      </c>
      <c r="W10866">
        <v>14.666667</v>
      </c>
      <c r="X10866">
        <v>8</v>
      </c>
      <c r="Y10866">
        <v>8</v>
      </c>
    </row>
    <row r="10867" spans="1:25" x14ac:dyDescent="0.2">
      <c r="A10867">
        <v>1560418</v>
      </c>
      <c r="B10867" t="s">
        <v>115</v>
      </c>
      <c r="C10867" t="str">
        <f t="shared" si="930"/>
        <v>2012</v>
      </c>
      <c r="D10867" t="s">
        <v>14</v>
      </c>
      <c r="E10867" t="str">
        <f t="shared" si="931"/>
        <v>2012A</v>
      </c>
      <c r="F10867" t="s">
        <v>15</v>
      </c>
      <c r="G10867" t="s">
        <v>43</v>
      </c>
      <c r="H10867" t="s">
        <v>20</v>
      </c>
      <c r="I10867" t="s">
        <v>30</v>
      </c>
      <c r="J10867" t="str">
        <f t="shared" si="933"/>
        <v>SCI</v>
      </c>
      <c r="L10867">
        <v>2015</v>
      </c>
      <c r="M10867">
        <f t="shared" si="929"/>
        <v>3</v>
      </c>
      <c r="N10867" t="str">
        <f t="shared" si="932"/>
        <v>F</v>
      </c>
      <c r="P10867" t="s">
        <v>19</v>
      </c>
      <c r="Q10867" t="s">
        <v>118</v>
      </c>
      <c r="R10867" t="s">
        <v>20</v>
      </c>
    </row>
    <row r="10868" spans="1:25" x14ac:dyDescent="0.2">
      <c r="A10868">
        <v>1560460</v>
      </c>
      <c r="B10868" t="s">
        <v>115</v>
      </c>
      <c r="C10868" t="str">
        <f t="shared" si="930"/>
        <v>2012</v>
      </c>
      <c r="D10868" t="s">
        <v>14</v>
      </c>
      <c r="E10868" t="str">
        <f t="shared" si="931"/>
        <v>2012A</v>
      </c>
      <c r="F10868" t="s">
        <v>15</v>
      </c>
      <c r="G10868" t="s">
        <v>43</v>
      </c>
      <c r="H10868" t="s">
        <v>24</v>
      </c>
      <c r="I10868" t="s">
        <v>18</v>
      </c>
      <c r="J10868" t="str">
        <f t="shared" si="933"/>
        <v>ENG</v>
      </c>
      <c r="L10868">
        <v>2015</v>
      </c>
      <c r="M10868">
        <f t="shared" si="929"/>
        <v>3</v>
      </c>
      <c r="N10868" t="str">
        <f t="shared" si="932"/>
        <v>F</v>
      </c>
      <c r="P10868" t="s">
        <v>19</v>
      </c>
      <c r="Q10868" t="s">
        <v>118</v>
      </c>
      <c r="R10868" t="s">
        <v>24</v>
      </c>
    </row>
    <row r="10869" spans="1:25" x14ac:dyDescent="0.2">
      <c r="A10869">
        <v>1560558</v>
      </c>
      <c r="B10869" t="s">
        <v>115</v>
      </c>
      <c r="C10869" t="str">
        <f t="shared" si="930"/>
        <v>2012</v>
      </c>
      <c r="D10869" t="s">
        <v>14</v>
      </c>
      <c r="E10869" t="str">
        <f t="shared" si="931"/>
        <v>2012A</v>
      </c>
      <c r="F10869" t="s">
        <v>15</v>
      </c>
      <c r="G10869" t="s">
        <v>43</v>
      </c>
      <c r="H10869" t="s">
        <v>20</v>
      </c>
      <c r="I10869" t="s">
        <v>18</v>
      </c>
      <c r="J10869" t="str">
        <f t="shared" si="933"/>
        <v>ENG</v>
      </c>
      <c r="L10869">
        <v>2015</v>
      </c>
      <c r="M10869">
        <f t="shared" si="929"/>
        <v>3</v>
      </c>
      <c r="N10869" t="str">
        <f t="shared" si="932"/>
        <v>F</v>
      </c>
      <c r="P10869" t="s">
        <v>28</v>
      </c>
      <c r="Q10869" t="s">
        <v>121</v>
      </c>
      <c r="R10869" t="s">
        <v>20</v>
      </c>
      <c r="W10869">
        <v>10</v>
      </c>
      <c r="X10869">
        <v>5.8</v>
      </c>
      <c r="Y10869">
        <v>6</v>
      </c>
    </row>
    <row r="10870" spans="1:25" x14ac:dyDescent="0.2">
      <c r="A10870">
        <v>1560586</v>
      </c>
      <c r="B10870" t="s">
        <v>115</v>
      </c>
      <c r="C10870" t="str">
        <f t="shared" si="930"/>
        <v>2012</v>
      </c>
      <c r="D10870" t="s">
        <v>14</v>
      </c>
      <c r="E10870" t="str">
        <f t="shared" si="931"/>
        <v>2012A</v>
      </c>
      <c r="F10870" t="s">
        <v>15</v>
      </c>
      <c r="G10870" t="s">
        <v>16</v>
      </c>
      <c r="H10870" t="s">
        <v>20</v>
      </c>
      <c r="I10870" t="s">
        <v>22</v>
      </c>
      <c r="J10870" t="str">
        <f t="shared" si="933"/>
        <v>ENG</v>
      </c>
      <c r="L10870">
        <v>2015</v>
      </c>
      <c r="M10870">
        <f t="shared" si="929"/>
        <v>3</v>
      </c>
      <c r="N10870" t="str">
        <f t="shared" si="932"/>
        <v>F</v>
      </c>
      <c r="P10870" t="s">
        <v>19</v>
      </c>
      <c r="Q10870" t="s">
        <v>116</v>
      </c>
      <c r="R10870" t="s">
        <v>20</v>
      </c>
    </row>
    <row r="10871" spans="1:25" x14ac:dyDescent="0.2">
      <c r="A10871">
        <v>1560692</v>
      </c>
      <c r="B10871" t="s">
        <v>115</v>
      </c>
      <c r="C10871" t="str">
        <f t="shared" si="930"/>
        <v>2012</v>
      </c>
      <c r="D10871" t="s">
        <v>14</v>
      </c>
      <c r="E10871" t="str">
        <f t="shared" si="931"/>
        <v>2012A</v>
      </c>
      <c r="F10871" t="s">
        <v>15</v>
      </c>
      <c r="G10871" t="s">
        <v>43</v>
      </c>
      <c r="H10871" t="s">
        <v>24</v>
      </c>
      <c r="I10871" t="s">
        <v>27</v>
      </c>
      <c r="J10871" t="str">
        <f t="shared" si="933"/>
        <v>ENG</v>
      </c>
      <c r="L10871">
        <v>2015</v>
      </c>
      <c r="M10871">
        <f t="shared" si="929"/>
        <v>3</v>
      </c>
      <c r="N10871" t="str">
        <f t="shared" si="932"/>
        <v>F</v>
      </c>
      <c r="P10871" t="s">
        <v>28</v>
      </c>
      <c r="Q10871" t="s">
        <v>121</v>
      </c>
      <c r="R10871" t="s">
        <v>24</v>
      </c>
    </row>
    <row r="10872" spans="1:25" x14ac:dyDescent="0.2">
      <c r="A10872">
        <v>1560726</v>
      </c>
      <c r="B10872" t="s">
        <v>115</v>
      </c>
      <c r="C10872" t="str">
        <f t="shared" si="930"/>
        <v>2012</v>
      </c>
      <c r="D10872" t="s">
        <v>14</v>
      </c>
      <c r="E10872" t="str">
        <f t="shared" si="931"/>
        <v>2012A</v>
      </c>
      <c r="F10872" t="s">
        <v>15</v>
      </c>
      <c r="G10872" t="s">
        <v>43</v>
      </c>
      <c r="H10872" t="s">
        <v>20</v>
      </c>
      <c r="I10872" t="s">
        <v>27</v>
      </c>
      <c r="J10872" t="str">
        <f t="shared" si="933"/>
        <v>ENG</v>
      </c>
      <c r="L10872">
        <v>2015</v>
      </c>
      <c r="M10872">
        <f t="shared" si="929"/>
        <v>3</v>
      </c>
      <c r="N10872" t="str">
        <f t="shared" si="932"/>
        <v>F</v>
      </c>
      <c r="P10872" t="s">
        <v>28</v>
      </c>
      <c r="Q10872" t="s">
        <v>118</v>
      </c>
      <c r="R10872" t="s">
        <v>14</v>
      </c>
      <c r="W10872">
        <v>13</v>
      </c>
      <c r="X10872">
        <v>6</v>
      </c>
      <c r="Y10872">
        <v>6</v>
      </c>
    </row>
    <row r="10873" spans="1:25" x14ac:dyDescent="0.2">
      <c r="A10873">
        <v>1560740</v>
      </c>
      <c r="B10873" t="s">
        <v>115</v>
      </c>
      <c r="C10873" t="str">
        <f t="shared" si="930"/>
        <v>2012</v>
      </c>
      <c r="D10873" t="s">
        <v>14</v>
      </c>
      <c r="E10873" t="str">
        <f t="shared" si="931"/>
        <v>2012A</v>
      </c>
      <c r="F10873" t="s">
        <v>15</v>
      </c>
      <c r="G10873" t="s">
        <v>43</v>
      </c>
      <c r="H10873" t="s">
        <v>20</v>
      </c>
      <c r="I10873" t="s">
        <v>18</v>
      </c>
      <c r="J10873" t="str">
        <f t="shared" si="933"/>
        <v>ENG</v>
      </c>
      <c r="L10873">
        <v>2015</v>
      </c>
      <c r="M10873">
        <f t="shared" si="929"/>
        <v>3</v>
      </c>
      <c r="N10873" t="str">
        <f t="shared" si="932"/>
        <v>F</v>
      </c>
      <c r="P10873" t="s">
        <v>28</v>
      </c>
      <c r="Q10873" t="s">
        <v>116</v>
      </c>
      <c r="R10873" t="s">
        <v>20</v>
      </c>
    </row>
    <row r="10874" spans="1:25" x14ac:dyDescent="0.2">
      <c r="A10874">
        <v>1560830</v>
      </c>
      <c r="B10874" t="s">
        <v>115</v>
      </c>
      <c r="C10874" t="str">
        <f t="shared" si="930"/>
        <v>2012</v>
      </c>
      <c r="D10874" t="s">
        <v>14</v>
      </c>
      <c r="E10874" t="str">
        <f t="shared" si="931"/>
        <v>2012A</v>
      </c>
      <c r="F10874" t="s">
        <v>15</v>
      </c>
      <c r="G10874" t="s">
        <v>43</v>
      </c>
      <c r="H10874" t="s">
        <v>20</v>
      </c>
      <c r="I10874" t="s">
        <v>23</v>
      </c>
      <c r="J10874" t="str">
        <f t="shared" si="933"/>
        <v>ENG</v>
      </c>
      <c r="L10874">
        <v>2015</v>
      </c>
      <c r="M10874">
        <f t="shared" si="929"/>
        <v>3</v>
      </c>
      <c r="N10874" t="str">
        <f t="shared" si="932"/>
        <v>F</v>
      </c>
      <c r="P10874" t="s">
        <v>19</v>
      </c>
      <c r="Q10874" t="s">
        <v>116</v>
      </c>
      <c r="R10874" t="s">
        <v>24</v>
      </c>
    </row>
    <row r="10875" spans="1:25" x14ac:dyDescent="0.2">
      <c r="A10875">
        <v>1560986</v>
      </c>
      <c r="B10875" t="s">
        <v>115</v>
      </c>
      <c r="C10875" t="str">
        <f t="shared" si="930"/>
        <v>2012</v>
      </c>
      <c r="D10875" t="s">
        <v>14</v>
      </c>
      <c r="E10875" t="str">
        <f t="shared" si="931"/>
        <v>2012A</v>
      </c>
      <c r="F10875" t="s">
        <v>15</v>
      </c>
      <c r="G10875" t="s">
        <v>43</v>
      </c>
      <c r="H10875" t="s">
        <v>17</v>
      </c>
      <c r="I10875" t="s">
        <v>27</v>
      </c>
      <c r="J10875" t="str">
        <f t="shared" si="933"/>
        <v>ENG</v>
      </c>
      <c r="L10875">
        <v>2015</v>
      </c>
      <c r="M10875">
        <f t="shared" si="929"/>
        <v>3</v>
      </c>
      <c r="N10875" t="str">
        <f t="shared" si="932"/>
        <v>F</v>
      </c>
      <c r="P10875" t="s">
        <v>19</v>
      </c>
      <c r="Q10875" t="s">
        <v>118</v>
      </c>
      <c r="R10875" t="s">
        <v>17</v>
      </c>
    </row>
    <row r="10876" spans="1:25" x14ac:dyDescent="0.2">
      <c r="A10876">
        <v>1561202</v>
      </c>
      <c r="B10876" t="s">
        <v>115</v>
      </c>
      <c r="C10876" t="str">
        <f t="shared" si="930"/>
        <v>2012</v>
      </c>
      <c r="D10876" t="s">
        <v>14</v>
      </c>
      <c r="E10876" t="str">
        <f t="shared" si="931"/>
        <v>2012A</v>
      </c>
      <c r="F10876" t="s">
        <v>15</v>
      </c>
      <c r="G10876" t="s">
        <v>36</v>
      </c>
      <c r="H10876" t="s">
        <v>14</v>
      </c>
      <c r="I10876" t="s">
        <v>45</v>
      </c>
      <c r="J10876" t="str">
        <f t="shared" si="933"/>
        <v>SCI</v>
      </c>
      <c r="L10876">
        <v>2015</v>
      </c>
      <c r="M10876">
        <f t="shared" si="929"/>
        <v>3</v>
      </c>
      <c r="N10876" t="str">
        <f t="shared" si="932"/>
        <v>F</v>
      </c>
      <c r="P10876" t="s">
        <v>19</v>
      </c>
      <c r="Q10876" t="s">
        <v>123</v>
      </c>
      <c r="R10876" t="s">
        <v>14</v>
      </c>
    </row>
    <row r="10877" spans="1:25" x14ac:dyDescent="0.2">
      <c r="A10877">
        <v>1561568</v>
      </c>
      <c r="B10877" t="s">
        <v>115</v>
      </c>
      <c r="C10877" t="str">
        <f t="shared" si="930"/>
        <v>2012</v>
      </c>
      <c r="D10877" t="s">
        <v>14</v>
      </c>
      <c r="E10877" t="str">
        <f t="shared" si="931"/>
        <v>2012A</v>
      </c>
      <c r="F10877" t="s">
        <v>15</v>
      </c>
      <c r="G10877" t="s">
        <v>43</v>
      </c>
      <c r="H10877" t="s">
        <v>20</v>
      </c>
      <c r="I10877" t="s">
        <v>22</v>
      </c>
      <c r="J10877" t="str">
        <f t="shared" si="933"/>
        <v>ENG</v>
      </c>
      <c r="L10877">
        <v>2015</v>
      </c>
      <c r="M10877">
        <f t="shared" si="929"/>
        <v>3</v>
      </c>
      <c r="N10877" t="str">
        <f t="shared" si="932"/>
        <v>F</v>
      </c>
      <c r="P10877" t="s">
        <v>19</v>
      </c>
      <c r="Q10877" t="s">
        <v>116</v>
      </c>
      <c r="R10877" t="s">
        <v>24</v>
      </c>
    </row>
    <row r="10878" spans="1:25" x14ac:dyDescent="0.2">
      <c r="A10878">
        <v>1561660</v>
      </c>
      <c r="B10878" t="s">
        <v>115</v>
      </c>
      <c r="C10878" t="str">
        <f t="shared" si="930"/>
        <v>2012</v>
      </c>
      <c r="D10878" t="s">
        <v>14</v>
      </c>
      <c r="E10878" t="str">
        <f t="shared" si="931"/>
        <v>2012A</v>
      </c>
      <c r="F10878" t="s">
        <v>15</v>
      </c>
      <c r="G10878" t="s">
        <v>16</v>
      </c>
      <c r="H10878" t="s">
        <v>20</v>
      </c>
      <c r="I10878" t="s">
        <v>18</v>
      </c>
      <c r="J10878" t="str">
        <f t="shared" si="933"/>
        <v>ENG</v>
      </c>
      <c r="L10878">
        <v>2015</v>
      </c>
      <c r="M10878">
        <f t="shared" si="929"/>
        <v>3</v>
      </c>
      <c r="N10878" t="str">
        <f t="shared" si="932"/>
        <v>F</v>
      </c>
      <c r="P10878" t="s">
        <v>19</v>
      </c>
      <c r="Q10878" t="s">
        <v>123</v>
      </c>
      <c r="R10878" t="s">
        <v>14</v>
      </c>
    </row>
    <row r="10879" spans="1:25" x14ac:dyDescent="0.2">
      <c r="A10879">
        <v>1561778</v>
      </c>
      <c r="B10879" t="s">
        <v>115</v>
      </c>
      <c r="C10879" t="str">
        <f t="shared" si="930"/>
        <v>2012</v>
      </c>
      <c r="D10879" t="s">
        <v>14</v>
      </c>
      <c r="E10879" t="str">
        <f t="shared" si="931"/>
        <v>2012A</v>
      </c>
      <c r="F10879" t="s">
        <v>15</v>
      </c>
      <c r="G10879" t="s">
        <v>43</v>
      </c>
      <c r="H10879" t="s">
        <v>17</v>
      </c>
      <c r="I10879" t="s">
        <v>30</v>
      </c>
      <c r="J10879" t="str">
        <f t="shared" si="933"/>
        <v>SCI</v>
      </c>
      <c r="L10879">
        <v>2015</v>
      </c>
      <c r="M10879">
        <f t="shared" ref="M10879:M10931" si="934">L10879-C10879</f>
        <v>3</v>
      </c>
      <c r="N10879" t="str">
        <f t="shared" si="932"/>
        <v>F</v>
      </c>
      <c r="P10879" t="s">
        <v>28</v>
      </c>
      <c r="Q10879" t="s">
        <v>118</v>
      </c>
      <c r="R10879" t="s">
        <v>17</v>
      </c>
    </row>
    <row r="10880" spans="1:25" x14ac:dyDescent="0.2">
      <c r="A10880">
        <v>1404244</v>
      </c>
      <c r="B10880" t="s">
        <v>13</v>
      </c>
      <c r="C10880" t="str">
        <f t="shared" si="930"/>
        <v>2007</v>
      </c>
      <c r="D10880" t="s">
        <v>14</v>
      </c>
      <c r="E10880" t="str">
        <f t="shared" si="931"/>
        <v>2007A</v>
      </c>
      <c r="F10880" t="s">
        <v>15</v>
      </c>
      <c r="G10880" t="s">
        <v>16</v>
      </c>
      <c r="H10880" t="s">
        <v>14</v>
      </c>
      <c r="I10880" t="s">
        <v>31</v>
      </c>
      <c r="J10880" t="str">
        <f t="shared" si="933"/>
        <v>SCI</v>
      </c>
      <c r="L10880">
        <v>2010</v>
      </c>
      <c r="M10880">
        <f t="shared" si="934"/>
        <v>3</v>
      </c>
      <c r="N10880" t="str">
        <f t="shared" si="932"/>
        <v>F</v>
      </c>
      <c r="P10880" t="s">
        <v>19</v>
      </c>
      <c r="Q10880" t="s">
        <v>116</v>
      </c>
      <c r="R10880" t="s">
        <v>14</v>
      </c>
    </row>
    <row r="10881" spans="1:25" x14ac:dyDescent="0.2">
      <c r="A10881">
        <v>1561822</v>
      </c>
      <c r="B10881" t="s">
        <v>115</v>
      </c>
      <c r="C10881" t="str">
        <f t="shared" si="930"/>
        <v>2012</v>
      </c>
      <c r="D10881" t="s">
        <v>14</v>
      </c>
      <c r="E10881" t="str">
        <f t="shared" si="931"/>
        <v>2012A</v>
      </c>
      <c r="F10881" t="s">
        <v>15</v>
      </c>
      <c r="G10881" t="s">
        <v>43</v>
      </c>
      <c r="H10881" t="s">
        <v>20</v>
      </c>
      <c r="I10881" t="s">
        <v>18</v>
      </c>
      <c r="J10881" t="str">
        <f t="shared" si="933"/>
        <v>ENG</v>
      </c>
      <c r="L10881">
        <v>2015</v>
      </c>
      <c r="M10881">
        <f t="shared" si="934"/>
        <v>3</v>
      </c>
      <c r="N10881" t="str">
        <f t="shared" si="932"/>
        <v>F</v>
      </c>
      <c r="P10881" t="s">
        <v>28</v>
      </c>
      <c r="Q10881" t="s">
        <v>121</v>
      </c>
      <c r="R10881" t="s">
        <v>24</v>
      </c>
    </row>
    <row r="10882" spans="1:25" x14ac:dyDescent="0.2">
      <c r="A10882">
        <v>1562276</v>
      </c>
      <c r="B10882" t="s">
        <v>115</v>
      </c>
      <c r="C10882" t="str">
        <f t="shared" ref="C10882:C10945" si="935">LEFT(B10882,4)</f>
        <v>2012</v>
      </c>
      <c r="D10882" t="s">
        <v>14</v>
      </c>
      <c r="E10882" t="str">
        <f t="shared" ref="E10882:E10945" si="936">CONCATENATE(C10882,D10882)</f>
        <v>2012A</v>
      </c>
      <c r="F10882" t="s">
        <v>15</v>
      </c>
      <c r="G10882" t="s">
        <v>43</v>
      </c>
      <c r="H10882" t="s">
        <v>20</v>
      </c>
      <c r="I10882" t="s">
        <v>21</v>
      </c>
      <c r="J10882" t="str">
        <f t="shared" si="933"/>
        <v>COMP</v>
      </c>
      <c r="L10882">
        <v>2015</v>
      </c>
      <c r="M10882">
        <f t="shared" si="934"/>
        <v>3</v>
      </c>
      <c r="N10882" t="str">
        <f t="shared" ref="N10882:N10945" si="937">IF(OR(M10882&lt;3,M10882="TR"),"U","F")</f>
        <v>F</v>
      </c>
      <c r="P10882" t="s">
        <v>19</v>
      </c>
      <c r="Q10882" t="s">
        <v>116</v>
      </c>
      <c r="R10882" t="s">
        <v>20</v>
      </c>
    </row>
    <row r="10883" spans="1:25" x14ac:dyDescent="0.2">
      <c r="A10883">
        <v>1404244</v>
      </c>
      <c r="B10883" t="s">
        <v>13</v>
      </c>
      <c r="C10883" t="str">
        <f t="shared" si="935"/>
        <v>2007</v>
      </c>
      <c r="D10883" t="s">
        <v>20</v>
      </c>
      <c r="E10883" t="str">
        <f t="shared" si="936"/>
        <v>2007B</v>
      </c>
      <c r="F10883" t="s">
        <v>15</v>
      </c>
      <c r="G10883" t="s">
        <v>64</v>
      </c>
      <c r="H10883" t="s">
        <v>20</v>
      </c>
      <c r="I10883" t="s">
        <v>31</v>
      </c>
      <c r="J10883" t="str">
        <f t="shared" ref="J10883:J10946" si="938">IF(OR(I10883="AE",I10883="BE",I10883="CE",I10883="CM",I10883="ED",I10883="ECE",I10883="EVE",I10883="EV",I10883="FPE",I10883="IE",I10883="MFE",I10883="ME",I10883="MGE",I10883="MTE",I10883="PHE",I10883="RB",I10883="EE",I10883="RBE"),"ENG",IF(OR(I10883="BBT",I10883="BC",I10883="BIO",I10883="CH",I10883="PH",I10883="PSS",I10883="SC"),"SCI",IF(OR(I10883="MA",I10883="MAC",I10883="SD"),"MAT",IF(OR(I10883="CO",I10883="ID",I10883="ND",I10883="SX"),"OTH",IF(OR(I10883="ECON",I10883="EP",I10883="EC",I10883="ET",I10883="HU",I10883="IN",I10883="LAE",I10883="PWR",I10883="ST",I10883="EVS",I10883="PW"),"HUSS",IF(OR(I10883="CA",I10883="CCN",I10883="CS",I10883="IMGD"),"COMP",IF(OR(I10883="IT",I10883="MG",I10883="MIS"),"BUS","ERROR")))))))</f>
        <v>SCI</v>
      </c>
      <c r="L10883">
        <v>2010</v>
      </c>
      <c r="M10883">
        <f t="shared" si="934"/>
        <v>3</v>
      </c>
      <c r="N10883" t="str">
        <f t="shared" si="937"/>
        <v>F</v>
      </c>
      <c r="P10883" t="s">
        <v>19</v>
      </c>
      <c r="Q10883" t="s">
        <v>123</v>
      </c>
      <c r="R10883" t="s">
        <v>24</v>
      </c>
    </row>
    <row r="10884" spans="1:25" x14ac:dyDescent="0.2">
      <c r="A10884">
        <v>1562486</v>
      </c>
      <c r="B10884" t="s">
        <v>115</v>
      </c>
      <c r="C10884" t="str">
        <f t="shared" si="935"/>
        <v>2012</v>
      </c>
      <c r="D10884" t="s">
        <v>14</v>
      </c>
      <c r="E10884" t="str">
        <f t="shared" si="936"/>
        <v>2012A</v>
      </c>
      <c r="F10884" t="s">
        <v>15</v>
      </c>
      <c r="G10884" t="s">
        <v>43</v>
      </c>
      <c r="H10884" t="s">
        <v>20</v>
      </c>
      <c r="I10884" t="s">
        <v>21</v>
      </c>
      <c r="J10884" t="str">
        <f t="shared" si="938"/>
        <v>COMP</v>
      </c>
      <c r="L10884">
        <v>2015</v>
      </c>
      <c r="M10884">
        <f t="shared" si="934"/>
        <v>3</v>
      </c>
      <c r="N10884" t="str">
        <f t="shared" si="937"/>
        <v>F</v>
      </c>
      <c r="P10884" t="s">
        <v>19</v>
      </c>
      <c r="Q10884" t="s">
        <v>123</v>
      </c>
      <c r="R10884" t="s">
        <v>14</v>
      </c>
      <c r="W10884">
        <v>15</v>
      </c>
      <c r="X10884">
        <v>8</v>
      </c>
      <c r="Y10884">
        <v>9</v>
      </c>
    </row>
    <row r="10885" spans="1:25" x14ac:dyDescent="0.2">
      <c r="A10885">
        <v>1562494</v>
      </c>
      <c r="B10885" t="s">
        <v>115</v>
      </c>
      <c r="C10885" t="str">
        <f t="shared" si="935"/>
        <v>2012</v>
      </c>
      <c r="D10885" t="s">
        <v>14</v>
      </c>
      <c r="E10885" t="str">
        <f t="shared" si="936"/>
        <v>2012A</v>
      </c>
      <c r="F10885" t="s">
        <v>15</v>
      </c>
      <c r="G10885" t="s">
        <v>43</v>
      </c>
      <c r="H10885" t="s">
        <v>14</v>
      </c>
      <c r="I10885" t="s">
        <v>22</v>
      </c>
      <c r="J10885" t="str">
        <f t="shared" si="938"/>
        <v>ENG</v>
      </c>
      <c r="L10885">
        <v>2015</v>
      </c>
      <c r="M10885">
        <f t="shared" si="934"/>
        <v>3</v>
      </c>
      <c r="N10885" t="str">
        <f t="shared" si="937"/>
        <v>F</v>
      </c>
      <c r="P10885" t="s">
        <v>19</v>
      </c>
      <c r="Q10885" t="s">
        <v>118</v>
      </c>
      <c r="R10885" t="s">
        <v>14</v>
      </c>
      <c r="W10885">
        <v>15</v>
      </c>
      <c r="X10885">
        <v>4</v>
      </c>
      <c r="Y10885">
        <v>4</v>
      </c>
    </row>
    <row r="10886" spans="1:25" x14ac:dyDescent="0.2">
      <c r="A10886">
        <v>1562618</v>
      </c>
      <c r="B10886" t="s">
        <v>115</v>
      </c>
      <c r="C10886" t="str">
        <f t="shared" si="935"/>
        <v>2012</v>
      </c>
      <c r="D10886" t="s">
        <v>14</v>
      </c>
      <c r="E10886" t="str">
        <f t="shared" si="936"/>
        <v>2012A</v>
      </c>
      <c r="F10886" t="s">
        <v>15</v>
      </c>
      <c r="G10886" t="s">
        <v>16</v>
      </c>
      <c r="H10886" t="s">
        <v>24</v>
      </c>
      <c r="I10886" t="s">
        <v>21</v>
      </c>
      <c r="J10886" t="str">
        <f t="shared" si="938"/>
        <v>COMP</v>
      </c>
      <c r="L10886">
        <v>2015</v>
      </c>
      <c r="M10886">
        <f t="shared" si="934"/>
        <v>3</v>
      </c>
      <c r="N10886" t="str">
        <f t="shared" si="937"/>
        <v>F</v>
      </c>
      <c r="P10886" t="s">
        <v>19</v>
      </c>
      <c r="Q10886" t="s">
        <v>116</v>
      </c>
      <c r="R10886" t="s">
        <v>20</v>
      </c>
      <c r="W10886">
        <v>12.666667</v>
      </c>
      <c r="X10886">
        <v>7.5</v>
      </c>
      <c r="Y10886">
        <v>7</v>
      </c>
    </row>
    <row r="10887" spans="1:25" x14ac:dyDescent="0.2">
      <c r="A10887">
        <v>1562640</v>
      </c>
      <c r="B10887" t="s">
        <v>115</v>
      </c>
      <c r="C10887" t="str">
        <f t="shared" si="935"/>
        <v>2012</v>
      </c>
      <c r="D10887" t="s">
        <v>14</v>
      </c>
      <c r="E10887" t="str">
        <f t="shared" si="936"/>
        <v>2012A</v>
      </c>
      <c r="F10887" t="s">
        <v>15</v>
      </c>
      <c r="G10887" t="s">
        <v>16</v>
      </c>
      <c r="H10887" t="s">
        <v>24</v>
      </c>
      <c r="I10887" t="s">
        <v>27</v>
      </c>
      <c r="J10887" t="str">
        <f t="shared" si="938"/>
        <v>ENG</v>
      </c>
      <c r="L10887">
        <v>2015</v>
      </c>
      <c r="M10887">
        <f t="shared" si="934"/>
        <v>3</v>
      </c>
      <c r="N10887" t="str">
        <f t="shared" si="937"/>
        <v>F</v>
      </c>
      <c r="P10887" t="s">
        <v>28</v>
      </c>
      <c r="Q10887" t="s">
        <v>116</v>
      </c>
      <c r="R10887" t="s">
        <v>24</v>
      </c>
      <c r="W10887">
        <v>12</v>
      </c>
      <c r="X10887">
        <v>7</v>
      </c>
      <c r="Y10887">
        <v>8</v>
      </c>
    </row>
    <row r="10888" spans="1:25" x14ac:dyDescent="0.2">
      <c r="A10888">
        <v>1562650</v>
      </c>
      <c r="B10888" t="s">
        <v>115</v>
      </c>
      <c r="C10888" t="str">
        <f t="shared" si="935"/>
        <v>2012</v>
      </c>
      <c r="D10888" t="s">
        <v>14</v>
      </c>
      <c r="E10888" t="str">
        <f t="shared" si="936"/>
        <v>2012A</v>
      </c>
      <c r="F10888" t="s">
        <v>15</v>
      </c>
      <c r="G10888" t="s">
        <v>16</v>
      </c>
      <c r="H10888" t="s">
        <v>14</v>
      </c>
      <c r="I10888" t="s">
        <v>22</v>
      </c>
      <c r="J10888" t="str">
        <f t="shared" si="938"/>
        <v>ENG</v>
      </c>
      <c r="L10888">
        <v>2015</v>
      </c>
      <c r="M10888">
        <f t="shared" si="934"/>
        <v>3</v>
      </c>
      <c r="N10888" t="str">
        <f t="shared" si="937"/>
        <v>F</v>
      </c>
      <c r="P10888" t="s">
        <v>19</v>
      </c>
      <c r="Q10888" t="s">
        <v>116</v>
      </c>
      <c r="R10888" t="s">
        <v>14</v>
      </c>
      <c r="W10888">
        <v>13.5</v>
      </c>
      <c r="X10888">
        <v>7</v>
      </c>
      <c r="Y10888">
        <v>8</v>
      </c>
    </row>
    <row r="10889" spans="1:25" x14ac:dyDescent="0.2">
      <c r="A10889">
        <v>1562670</v>
      </c>
      <c r="B10889" t="s">
        <v>115</v>
      </c>
      <c r="C10889" t="str">
        <f t="shared" si="935"/>
        <v>2012</v>
      </c>
      <c r="D10889" t="s">
        <v>14</v>
      </c>
      <c r="E10889" t="str">
        <f t="shared" si="936"/>
        <v>2012A</v>
      </c>
      <c r="F10889" t="s">
        <v>15</v>
      </c>
      <c r="G10889" t="s">
        <v>16</v>
      </c>
      <c r="H10889" t="s">
        <v>20</v>
      </c>
      <c r="I10889" t="s">
        <v>27</v>
      </c>
      <c r="J10889" t="str">
        <f t="shared" si="938"/>
        <v>ENG</v>
      </c>
      <c r="L10889">
        <v>2015</v>
      </c>
      <c r="M10889">
        <f t="shared" si="934"/>
        <v>3</v>
      </c>
      <c r="N10889" t="str">
        <f t="shared" si="937"/>
        <v>F</v>
      </c>
      <c r="P10889" t="s">
        <v>19</v>
      </c>
      <c r="Q10889" t="s">
        <v>116</v>
      </c>
      <c r="R10889" t="s">
        <v>24</v>
      </c>
      <c r="W10889">
        <v>14.666667</v>
      </c>
      <c r="X10889">
        <v>6.5</v>
      </c>
      <c r="Y10889">
        <v>8</v>
      </c>
    </row>
    <row r="10890" spans="1:25" x14ac:dyDescent="0.2">
      <c r="A10890">
        <v>1562672</v>
      </c>
      <c r="B10890" t="s">
        <v>115</v>
      </c>
      <c r="C10890" t="str">
        <f t="shared" si="935"/>
        <v>2012</v>
      </c>
      <c r="D10890" t="s">
        <v>14</v>
      </c>
      <c r="E10890" t="str">
        <f t="shared" si="936"/>
        <v>2012A</v>
      </c>
      <c r="F10890" t="s">
        <v>15</v>
      </c>
      <c r="G10890" t="s">
        <v>43</v>
      </c>
      <c r="H10890" t="s">
        <v>20</v>
      </c>
      <c r="I10890" t="s">
        <v>23</v>
      </c>
      <c r="J10890" t="str">
        <f t="shared" si="938"/>
        <v>ENG</v>
      </c>
      <c r="L10890">
        <v>2015</v>
      </c>
      <c r="M10890">
        <f t="shared" si="934"/>
        <v>3</v>
      </c>
      <c r="N10890" t="str">
        <f t="shared" si="937"/>
        <v>F</v>
      </c>
      <c r="P10890" t="s">
        <v>19</v>
      </c>
      <c r="Q10890" t="s">
        <v>118</v>
      </c>
      <c r="R10890" t="s">
        <v>20</v>
      </c>
    </row>
    <row r="10891" spans="1:25" x14ac:dyDescent="0.2">
      <c r="A10891">
        <v>1562964</v>
      </c>
      <c r="B10891" t="s">
        <v>115</v>
      </c>
      <c r="C10891" t="str">
        <f t="shared" si="935"/>
        <v>2012</v>
      </c>
      <c r="D10891" t="s">
        <v>14</v>
      </c>
      <c r="E10891" t="str">
        <f t="shared" si="936"/>
        <v>2012A</v>
      </c>
      <c r="F10891" t="s">
        <v>15</v>
      </c>
      <c r="G10891" t="s">
        <v>43</v>
      </c>
      <c r="H10891" t="s">
        <v>24</v>
      </c>
      <c r="I10891" t="s">
        <v>22</v>
      </c>
      <c r="J10891" t="str">
        <f t="shared" si="938"/>
        <v>ENG</v>
      </c>
      <c r="L10891">
        <v>2015</v>
      </c>
      <c r="M10891">
        <f t="shared" si="934"/>
        <v>3</v>
      </c>
      <c r="N10891" t="str">
        <f t="shared" si="937"/>
        <v>F</v>
      </c>
      <c r="P10891" t="s">
        <v>19</v>
      </c>
      <c r="Q10891" t="s">
        <v>116</v>
      </c>
      <c r="R10891" t="s">
        <v>24</v>
      </c>
      <c r="W10891">
        <v>11.666667</v>
      </c>
      <c r="X10891">
        <v>5</v>
      </c>
      <c r="Y10891">
        <v>6</v>
      </c>
    </row>
    <row r="10892" spans="1:25" x14ac:dyDescent="0.2">
      <c r="A10892">
        <v>1562970</v>
      </c>
      <c r="B10892" t="s">
        <v>115</v>
      </c>
      <c r="C10892" t="str">
        <f t="shared" si="935"/>
        <v>2012</v>
      </c>
      <c r="D10892" t="s">
        <v>14</v>
      </c>
      <c r="E10892" t="str">
        <f t="shared" si="936"/>
        <v>2012A</v>
      </c>
      <c r="F10892" t="s">
        <v>15</v>
      </c>
      <c r="G10892" t="s">
        <v>43</v>
      </c>
      <c r="H10892" t="s">
        <v>20</v>
      </c>
      <c r="I10892" t="s">
        <v>18</v>
      </c>
      <c r="J10892" t="str">
        <f t="shared" si="938"/>
        <v>ENG</v>
      </c>
      <c r="L10892">
        <v>2015</v>
      </c>
      <c r="M10892">
        <f t="shared" si="934"/>
        <v>3</v>
      </c>
      <c r="N10892" t="str">
        <f t="shared" si="937"/>
        <v>F</v>
      </c>
      <c r="P10892" t="s">
        <v>19</v>
      </c>
      <c r="Q10892" t="s">
        <v>118</v>
      </c>
      <c r="R10892" t="s">
        <v>14</v>
      </c>
    </row>
    <row r="10893" spans="1:25" x14ac:dyDescent="0.2">
      <c r="A10893">
        <v>1562998</v>
      </c>
      <c r="B10893" t="s">
        <v>115</v>
      </c>
      <c r="C10893" t="str">
        <f t="shared" si="935"/>
        <v>2012</v>
      </c>
      <c r="D10893" t="s">
        <v>14</v>
      </c>
      <c r="E10893" t="str">
        <f t="shared" si="936"/>
        <v>2012A</v>
      </c>
      <c r="F10893" t="s">
        <v>15</v>
      </c>
      <c r="G10893" t="s">
        <v>43</v>
      </c>
      <c r="H10893" t="s">
        <v>20</v>
      </c>
      <c r="I10893" t="s">
        <v>33</v>
      </c>
      <c r="J10893" t="str">
        <f t="shared" si="938"/>
        <v>ENG</v>
      </c>
      <c r="L10893">
        <v>2015</v>
      </c>
      <c r="M10893">
        <f t="shared" si="934"/>
        <v>3</v>
      </c>
      <c r="N10893" t="str">
        <f t="shared" si="937"/>
        <v>F</v>
      </c>
      <c r="P10893" t="s">
        <v>19</v>
      </c>
      <c r="Q10893" t="s">
        <v>116</v>
      </c>
      <c r="R10893" t="s">
        <v>20</v>
      </c>
    </row>
    <row r="10894" spans="1:25" x14ac:dyDescent="0.2">
      <c r="A10894">
        <v>1563016</v>
      </c>
      <c r="B10894" t="s">
        <v>115</v>
      </c>
      <c r="C10894" t="str">
        <f t="shared" si="935"/>
        <v>2012</v>
      </c>
      <c r="D10894" t="s">
        <v>14</v>
      </c>
      <c r="E10894" t="str">
        <f t="shared" si="936"/>
        <v>2012A</v>
      </c>
      <c r="F10894" t="s">
        <v>15</v>
      </c>
      <c r="G10894" t="s">
        <v>16</v>
      </c>
      <c r="H10894" t="s">
        <v>14</v>
      </c>
      <c r="I10894" t="s">
        <v>25</v>
      </c>
      <c r="J10894" t="str">
        <f t="shared" si="938"/>
        <v>ENG</v>
      </c>
      <c r="L10894">
        <v>2015</v>
      </c>
      <c r="M10894">
        <f t="shared" si="934"/>
        <v>3</v>
      </c>
      <c r="N10894" t="str">
        <f t="shared" si="937"/>
        <v>F</v>
      </c>
      <c r="P10894" t="s">
        <v>28</v>
      </c>
      <c r="Q10894" t="s">
        <v>116</v>
      </c>
      <c r="R10894" t="s">
        <v>14</v>
      </c>
    </row>
    <row r="10895" spans="1:25" x14ac:dyDescent="0.2">
      <c r="A10895">
        <v>1563062</v>
      </c>
      <c r="B10895" t="s">
        <v>115</v>
      </c>
      <c r="C10895" t="str">
        <f t="shared" si="935"/>
        <v>2012</v>
      </c>
      <c r="D10895" t="s">
        <v>14</v>
      </c>
      <c r="E10895" t="str">
        <f t="shared" si="936"/>
        <v>2012A</v>
      </c>
      <c r="F10895" t="s">
        <v>15</v>
      </c>
      <c r="G10895" t="s">
        <v>36</v>
      </c>
      <c r="H10895" t="s">
        <v>14</v>
      </c>
      <c r="I10895" t="s">
        <v>15</v>
      </c>
      <c r="J10895" t="str">
        <f t="shared" si="938"/>
        <v>SCI</v>
      </c>
      <c r="L10895">
        <v>2015</v>
      </c>
      <c r="M10895">
        <f t="shared" si="934"/>
        <v>3</v>
      </c>
      <c r="N10895" t="str">
        <f t="shared" si="937"/>
        <v>F</v>
      </c>
      <c r="P10895" t="s">
        <v>19</v>
      </c>
      <c r="Q10895" t="s">
        <v>116</v>
      </c>
      <c r="R10895" t="s">
        <v>14</v>
      </c>
      <c r="W10895">
        <v>13.5</v>
      </c>
      <c r="X10895">
        <v>7</v>
      </c>
      <c r="Y10895">
        <v>6</v>
      </c>
    </row>
    <row r="10896" spans="1:25" x14ac:dyDescent="0.2">
      <c r="A10896">
        <v>1563226</v>
      </c>
      <c r="B10896" t="s">
        <v>115</v>
      </c>
      <c r="C10896" t="str">
        <f t="shared" si="935"/>
        <v>2012</v>
      </c>
      <c r="D10896" t="s">
        <v>14</v>
      </c>
      <c r="E10896" t="str">
        <f t="shared" si="936"/>
        <v>2012A</v>
      </c>
      <c r="F10896" t="s">
        <v>15</v>
      </c>
      <c r="G10896" t="s">
        <v>16</v>
      </c>
      <c r="H10896" t="s">
        <v>14</v>
      </c>
      <c r="I10896" t="s">
        <v>22</v>
      </c>
      <c r="J10896" t="str">
        <f t="shared" si="938"/>
        <v>ENG</v>
      </c>
      <c r="L10896">
        <v>2015</v>
      </c>
      <c r="M10896">
        <f t="shared" si="934"/>
        <v>3</v>
      </c>
      <c r="N10896" t="str">
        <f t="shared" si="937"/>
        <v>F</v>
      </c>
      <c r="P10896" t="s">
        <v>19</v>
      </c>
      <c r="Q10896" t="s">
        <v>116</v>
      </c>
      <c r="R10896" t="s">
        <v>14</v>
      </c>
    </row>
    <row r="10897" spans="1:25" x14ac:dyDescent="0.2">
      <c r="A10897">
        <v>1563272</v>
      </c>
      <c r="B10897" t="s">
        <v>115</v>
      </c>
      <c r="C10897" t="str">
        <f t="shared" si="935"/>
        <v>2012</v>
      </c>
      <c r="D10897" t="s">
        <v>14</v>
      </c>
      <c r="E10897" t="str">
        <f t="shared" si="936"/>
        <v>2012A</v>
      </c>
      <c r="F10897" t="s">
        <v>15</v>
      </c>
      <c r="G10897" t="s">
        <v>16</v>
      </c>
      <c r="H10897" t="s">
        <v>20</v>
      </c>
      <c r="I10897" t="s">
        <v>33</v>
      </c>
      <c r="J10897" t="str">
        <f t="shared" si="938"/>
        <v>ENG</v>
      </c>
      <c r="L10897">
        <v>2015</v>
      </c>
      <c r="M10897">
        <f t="shared" si="934"/>
        <v>3</v>
      </c>
      <c r="N10897" t="str">
        <f t="shared" si="937"/>
        <v>F</v>
      </c>
      <c r="P10897" t="s">
        <v>28</v>
      </c>
      <c r="Q10897" t="s">
        <v>116</v>
      </c>
      <c r="R10897" t="s">
        <v>20</v>
      </c>
      <c r="W10897">
        <v>16</v>
      </c>
      <c r="X10897">
        <v>8</v>
      </c>
      <c r="Y10897">
        <v>9</v>
      </c>
    </row>
    <row r="10898" spans="1:25" x14ac:dyDescent="0.2">
      <c r="A10898">
        <v>1429122</v>
      </c>
      <c r="B10898" t="s">
        <v>108</v>
      </c>
      <c r="C10898" t="str">
        <f t="shared" si="935"/>
        <v>2011</v>
      </c>
      <c r="D10898" t="s">
        <v>20</v>
      </c>
      <c r="E10898" t="str">
        <f t="shared" si="936"/>
        <v>2011B</v>
      </c>
      <c r="F10898" t="s">
        <v>15</v>
      </c>
      <c r="G10898" t="s">
        <v>56</v>
      </c>
      <c r="H10898" t="s">
        <v>20</v>
      </c>
      <c r="I10898" t="s">
        <v>31</v>
      </c>
      <c r="J10898" t="str">
        <f t="shared" si="938"/>
        <v>SCI</v>
      </c>
      <c r="L10898">
        <v>2014</v>
      </c>
      <c r="M10898">
        <f t="shared" si="934"/>
        <v>3</v>
      </c>
      <c r="N10898" t="str">
        <f t="shared" si="937"/>
        <v>F</v>
      </c>
      <c r="P10898" t="s">
        <v>19</v>
      </c>
      <c r="Q10898" t="s">
        <v>123</v>
      </c>
      <c r="R10898" t="s">
        <v>24</v>
      </c>
      <c r="W10898">
        <v>15.166667</v>
      </c>
      <c r="X10898">
        <v>8</v>
      </c>
      <c r="Y10898">
        <v>8</v>
      </c>
    </row>
    <row r="10899" spans="1:25" x14ac:dyDescent="0.2">
      <c r="A10899">
        <v>1563670</v>
      </c>
      <c r="B10899" t="s">
        <v>115</v>
      </c>
      <c r="C10899" t="str">
        <f t="shared" si="935"/>
        <v>2012</v>
      </c>
      <c r="D10899" t="s">
        <v>14</v>
      </c>
      <c r="E10899" t="str">
        <f t="shared" si="936"/>
        <v>2012A</v>
      </c>
      <c r="F10899" t="s">
        <v>15</v>
      </c>
      <c r="G10899" t="s">
        <v>43</v>
      </c>
      <c r="H10899" t="s">
        <v>14</v>
      </c>
      <c r="I10899" t="s">
        <v>27</v>
      </c>
      <c r="J10899" t="str">
        <f t="shared" si="938"/>
        <v>ENG</v>
      </c>
      <c r="L10899">
        <v>2015</v>
      </c>
      <c r="M10899">
        <f t="shared" si="934"/>
        <v>3</v>
      </c>
      <c r="N10899" t="str">
        <f t="shared" si="937"/>
        <v>F</v>
      </c>
      <c r="P10899" t="s">
        <v>19</v>
      </c>
      <c r="Q10899" t="s">
        <v>118</v>
      </c>
      <c r="R10899" t="s">
        <v>14</v>
      </c>
      <c r="W10899">
        <v>16</v>
      </c>
      <c r="X10899">
        <v>8</v>
      </c>
      <c r="Y10899">
        <v>8.5</v>
      </c>
    </row>
    <row r="10900" spans="1:25" x14ac:dyDescent="0.2">
      <c r="A10900">
        <v>1563674</v>
      </c>
      <c r="B10900" t="s">
        <v>115</v>
      </c>
      <c r="C10900" t="str">
        <f t="shared" si="935"/>
        <v>2012</v>
      </c>
      <c r="D10900" t="s">
        <v>14</v>
      </c>
      <c r="E10900" t="str">
        <f t="shared" si="936"/>
        <v>2012A</v>
      </c>
      <c r="F10900" t="s">
        <v>15</v>
      </c>
      <c r="G10900" t="s">
        <v>43</v>
      </c>
      <c r="H10900" t="s">
        <v>20</v>
      </c>
      <c r="I10900" t="s">
        <v>22</v>
      </c>
      <c r="J10900" t="str">
        <f t="shared" si="938"/>
        <v>ENG</v>
      </c>
      <c r="L10900">
        <v>2015</v>
      </c>
      <c r="M10900">
        <f t="shared" si="934"/>
        <v>3</v>
      </c>
      <c r="N10900" t="str">
        <f t="shared" si="937"/>
        <v>F</v>
      </c>
      <c r="P10900" t="s">
        <v>19</v>
      </c>
      <c r="Q10900" t="s">
        <v>118</v>
      </c>
      <c r="R10900" t="s">
        <v>20</v>
      </c>
    </row>
    <row r="10901" spans="1:25" x14ac:dyDescent="0.2">
      <c r="A10901">
        <v>1563874</v>
      </c>
      <c r="B10901" t="s">
        <v>115</v>
      </c>
      <c r="C10901" t="str">
        <f t="shared" si="935"/>
        <v>2012</v>
      </c>
      <c r="D10901" t="s">
        <v>14</v>
      </c>
      <c r="E10901" t="str">
        <f t="shared" si="936"/>
        <v>2012A</v>
      </c>
      <c r="F10901" t="s">
        <v>15</v>
      </c>
      <c r="G10901" t="s">
        <v>43</v>
      </c>
      <c r="H10901" t="s">
        <v>20</v>
      </c>
      <c r="I10901" t="s">
        <v>22</v>
      </c>
      <c r="J10901" t="str">
        <f t="shared" si="938"/>
        <v>ENG</v>
      </c>
      <c r="L10901">
        <v>2015</v>
      </c>
      <c r="M10901">
        <f t="shared" si="934"/>
        <v>3</v>
      </c>
      <c r="N10901" t="str">
        <f t="shared" si="937"/>
        <v>F</v>
      </c>
      <c r="P10901" t="s">
        <v>19</v>
      </c>
      <c r="Q10901" t="s">
        <v>118</v>
      </c>
      <c r="R10901" t="s">
        <v>14</v>
      </c>
    </row>
    <row r="10902" spans="1:25" x14ac:dyDescent="0.2">
      <c r="A10902">
        <v>1564010</v>
      </c>
      <c r="B10902" t="s">
        <v>115</v>
      </c>
      <c r="C10902" t="str">
        <f t="shared" si="935"/>
        <v>2012</v>
      </c>
      <c r="D10902" t="s">
        <v>14</v>
      </c>
      <c r="E10902" t="str">
        <f t="shared" si="936"/>
        <v>2012A</v>
      </c>
      <c r="F10902" t="s">
        <v>15</v>
      </c>
      <c r="G10902" t="s">
        <v>43</v>
      </c>
      <c r="H10902" t="s">
        <v>14</v>
      </c>
      <c r="I10902" t="s">
        <v>27</v>
      </c>
      <c r="J10902" t="str">
        <f t="shared" si="938"/>
        <v>ENG</v>
      </c>
      <c r="L10902">
        <v>2015</v>
      </c>
      <c r="M10902">
        <f t="shared" si="934"/>
        <v>3</v>
      </c>
      <c r="N10902" t="str">
        <f t="shared" si="937"/>
        <v>F</v>
      </c>
      <c r="P10902" t="s">
        <v>28</v>
      </c>
      <c r="Q10902" t="s">
        <v>118</v>
      </c>
      <c r="R10902" t="s">
        <v>14</v>
      </c>
    </row>
    <row r="10903" spans="1:25" x14ac:dyDescent="0.2">
      <c r="A10903">
        <v>1564060</v>
      </c>
      <c r="B10903" t="s">
        <v>115</v>
      </c>
      <c r="C10903" t="str">
        <f t="shared" si="935"/>
        <v>2012</v>
      </c>
      <c r="D10903" t="s">
        <v>14</v>
      </c>
      <c r="E10903" t="str">
        <f t="shared" si="936"/>
        <v>2012A</v>
      </c>
      <c r="F10903" t="s">
        <v>15</v>
      </c>
      <c r="G10903" t="s">
        <v>43</v>
      </c>
      <c r="H10903" t="s">
        <v>24</v>
      </c>
      <c r="I10903" t="s">
        <v>41</v>
      </c>
      <c r="J10903" t="str">
        <f t="shared" si="938"/>
        <v>ENG</v>
      </c>
      <c r="L10903">
        <v>2015</v>
      </c>
      <c r="M10903">
        <f t="shared" si="934"/>
        <v>3</v>
      </c>
      <c r="N10903" t="str">
        <f t="shared" si="937"/>
        <v>F</v>
      </c>
      <c r="P10903" t="s">
        <v>19</v>
      </c>
      <c r="Q10903" t="s">
        <v>118</v>
      </c>
      <c r="R10903" t="s">
        <v>17</v>
      </c>
    </row>
    <row r="10904" spans="1:25" x14ac:dyDescent="0.2">
      <c r="A10904">
        <v>1564170</v>
      </c>
      <c r="B10904" t="s">
        <v>115</v>
      </c>
      <c r="C10904" t="str">
        <f t="shared" si="935"/>
        <v>2012</v>
      </c>
      <c r="D10904" t="s">
        <v>14</v>
      </c>
      <c r="E10904" t="str">
        <f t="shared" si="936"/>
        <v>2012A</v>
      </c>
      <c r="F10904" t="s">
        <v>15</v>
      </c>
      <c r="G10904" t="s">
        <v>16</v>
      </c>
      <c r="H10904" t="s">
        <v>14</v>
      </c>
      <c r="I10904" t="s">
        <v>33</v>
      </c>
      <c r="J10904" t="str">
        <f t="shared" si="938"/>
        <v>ENG</v>
      </c>
      <c r="L10904">
        <v>2015</v>
      </c>
      <c r="M10904">
        <f t="shared" si="934"/>
        <v>3</v>
      </c>
      <c r="N10904" t="str">
        <f t="shared" si="937"/>
        <v>F</v>
      </c>
      <c r="P10904" t="s">
        <v>19</v>
      </c>
      <c r="Q10904" t="s">
        <v>116</v>
      </c>
      <c r="R10904" t="s">
        <v>20</v>
      </c>
      <c r="W10904">
        <v>11.833333</v>
      </c>
      <c r="X10904">
        <v>7</v>
      </c>
      <c r="Y10904">
        <v>6</v>
      </c>
    </row>
    <row r="10905" spans="1:25" x14ac:dyDescent="0.2">
      <c r="A10905">
        <v>1564246</v>
      </c>
      <c r="B10905" t="s">
        <v>115</v>
      </c>
      <c r="C10905" t="str">
        <f t="shared" si="935"/>
        <v>2012</v>
      </c>
      <c r="D10905" t="s">
        <v>14</v>
      </c>
      <c r="E10905" t="str">
        <f t="shared" si="936"/>
        <v>2012A</v>
      </c>
      <c r="F10905" t="s">
        <v>15</v>
      </c>
      <c r="G10905" t="s">
        <v>16</v>
      </c>
      <c r="H10905" t="s">
        <v>24</v>
      </c>
      <c r="I10905" t="s">
        <v>33</v>
      </c>
      <c r="J10905" t="str">
        <f t="shared" si="938"/>
        <v>ENG</v>
      </c>
      <c r="L10905">
        <v>2015</v>
      </c>
      <c r="M10905">
        <f t="shared" si="934"/>
        <v>3</v>
      </c>
      <c r="N10905" t="str">
        <f t="shared" si="937"/>
        <v>F</v>
      </c>
      <c r="P10905" t="s">
        <v>19</v>
      </c>
      <c r="Q10905" t="s">
        <v>116</v>
      </c>
      <c r="R10905" t="s">
        <v>24</v>
      </c>
      <c r="W10905">
        <v>14</v>
      </c>
      <c r="X10905">
        <v>8</v>
      </c>
      <c r="Y10905">
        <v>8</v>
      </c>
    </row>
    <row r="10906" spans="1:25" x14ac:dyDescent="0.2">
      <c r="A10906">
        <v>1564550</v>
      </c>
      <c r="B10906" t="s">
        <v>115</v>
      </c>
      <c r="C10906" t="str">
        <f t="shared" si="935"/>
        <v>2012</v>
      </c>
      <c r="D10906" t="s">
        <v>14</v>
      </c>
      <c r="E10906" t="str">
        <f t="shared" si="936"/>
        <v>2012A</v>
      </c>
      <c r="F10906" t="s">
        <v>15</v>
      </c>
      <c r="G10906" t="s">
        <v>43</v>
      </c>
      <c r="H10906" t="s">
        <v>24</v>
      </c>
      <c r="I10906" t="s">
        <v>22</v>
      </c>
      <c r="J10906" t="str">
        <f t="shared" si="938"/>
        <v>ENG</v>
      </c>
      <c r="L10906">
        <v>2015</v>
      </c>
      <c r="M10906">
        <f t="shared" si="934"/>
        <v>3</v>
      </c>
      <c r="N10906" t="str">
        <f t="shared" si="937"/>
        <v>F</v>
      </c>
      <c r="P10906" t="s">
        <v>28</v>
      </c>
      <c r="W10906">
        <v>6</v>
      </c>
      <c r="X10906">
        <v>0</v>
      </c>
      <c r="Y10906">
        <v>0</v>
      </c>
    </row>
    <row r="10907" spans="1:25" x14ac:dyDescent="0.2">
      <c r="A10907">
        <v>1564554</v>
      </c>
      <c r="B10907" t="s">
        <v>115</v>
      </c>
      <c r="C10907" t="str">
        <f t="shared" si="935"/>
        <v>2012</v>
      </c>
      <c r="D10907" t="s">
        <v>14</v>
      </c>
      <c r="E10907" t="str">
        <f t="shared" si="936"/>
        <v>2012A</v>
      </c>
      <c r="F10907" t="s">
        <v>15</v>
      </c>
      <c r="G10907" t="s">
        <v>43</v>
      </c>
      <c r="H10907" t="s">
        <v>24</v>
      </c>
      <c r="I10907" t="s">
        <v>22</v>
      </c>
      <c r="J10907" t="str">
        <f t="shared" si="938"/>
        <v>ENG</v>
      </c>
      <c r="L10907">
        <v>2015</v>
      </c>
      <c r="M10907">
        <f t="shared" si="934"/>
        <v>3</v>
      </c>
      <c r="N10907" t="str">
        <f t="shared" si="937"/>
        <v>F</v>
      </c>
      <c r="P10907" t="s">
        <v>19</v>
      </c>
      <c r="Q10907" t="s">
        <v>118</v>
      </c>
      <c r="R10907" t="s">
        <v>24</v>
      </c>
      <c r="W10907">
        <v>5.3333329999999997</v>
      </c>
      <c r="X10907">
        <v>2</v>
      </c>
      <c r="Y10907">
        <v>2</v>
      </c>
    </row>
    <row r="10908" spans="1:25" x14ac:dyDescent="0.2">
      <c r="A10908">
        <v>1564586</v>
      </c>
      <c r="B10908" t="s">
        <v>115</v>
      </c>
      <c r="C10908" t="str">
        <f t="shared" si="935"/>
        <v>2012</v>
      </c>
      <c r="D10908" t="s">
        <v>14</v>
      </c>
      <c r="E10908" t="str">
        <f t="shared" si="936"/>
        <v>2012A</v>
      </c>
      <c r="F10908" t="s">
        <v>15</v>
      </c>
      <c r="G10908" t="s">
        <v>16</v>
      </c>
      <c r="H10908" t="s">
        <v>17</v>
      </c>
      <c r="I10908" t="s">
        <v>23</v>
      </c>
      <c r="J10908" t="str">
        <f t="shared" si="938"/>
        <v>ENG</v>
      </c>
      <c r="L10908">
        <v>2015</v>
      </c>
      <c r="M10908">
        <f t="shared" si="934"/>
        <v>3</v>
      </c>
      <c r="N10908" t="str">
        <f t="shared" si="937"/>
        <v>F</v>
      </c>
      <c r="P10908" t="s">
        <v>28</v>
      </c>
      <c r="Q10908" t="s">
        <v>116</v>
      </c>
      <c r="R10908" t="s">
        <v>17</v>
      </c>
    </row>
    <row r="10909" spans="1:25" x14ac:dyDescent="0.2">
      <c r="A10909">
        <v>1429122</v>
      </c>
      <c r="B10909" t="s">
        <v>108</v>
      </c>
      <c r="C10909" t="str">
        <f t="shared" si="935"/>
        <v>2011</v>
      </c>
      <c r="D10909" t="s">
        <v>14</v>
      </c>
      <c r="E10909" t="str">
        <f t="shared" si="936"/>
        <v>2011A</v>
      </c>
      <c r="F10909" t="s">
        <v>15</v>
      </c>
      <c r="G10909" t="s">
        <v>16</v>
      </c>
      <c r="H10909" t="s">
        <v>17</v>
      </c>
      <c r="I10909" t="s">
        <v>31</v>
      </c>
      <c r="J10909" t="str">
        <f t="shared" si="938"/>
        <v>SCI</v>
      </c>
      <c r="L10909">
        <v>2014</v>
      </c>
      <c r="M10909">
        <f t="shared" si="934"/>
        <v>3</v>
      </c>
      <c r="N10909" t="str">
        <f t="shared" si="937"/>
        <v>F</v>
      </c>
      <c r="P10909" t="s">
        <v>19</v>
      </c>
      <c r="Q10909" t="s">
        <v>116</v>
      </c>
      <c r="R10909" t="s">
        <v>24</v>
      </c>
      <c r="W10909">
        <v>15.166667</v>
      </c>
      <c r="X10909">
        <v>8</v>
      </c>
      <c r="Y10909">
        <v>8</v>
      </c>
    </row>
    <row r="10910" spans="1:25" x14ac:dyDescent="0.2">
      <c r="A10910">
        <v>1564894</v>
      </c>
      <c r="B10910" t="s">
        <v>115</v>
      </c>
      <c r="C10910" t="str">
        <f t="shared" si="935"/>
        <v>2012</v>
      </c>
      <c r="D10910" t="s">
        <v>14</v>
      </c>
      <c r="E10910" t="str">
        <f t="shared" si="936"/>
        <v>2012A</v>
      </c>
      <c r="F10910" t="s">
        <v>15</v>
      </c>
      <c r="G10910" t="s">
        <v>16</v>
      </c>
      <c r="H10910" t="s">
        <v>20</v>
      </c>
      <c r="I10910" t="s">
        <v>22</v>
      </c>
      <c r="J10910" t="str">
        <f t="shared" si="938"/>
        <v>ENG</v>
      </c>
      <c r="L10910">
        <v>2015</v>
      </c>
      <c r="M10910">
        <f t="shared" si="934"/>
        <v>3</v>
      </c>
      <c r="N10910" t="str">
        <f t="shared" si="937"/>
        <v>F</v>
      </c>
      <c r="P10910" t="s">
        <v>19</v>
      </c>
      <c r="Q10910" t="s">
        <v>116</v>
      </c>
      <c r="R10910" t="s">
        <v>24</v>
      </c>
    </row>
    <row r="10911" spans="1:25" x14ac:dyDescent="0.2">
      <c r="A10911">
        <v>1565138</v>
      </c>
      <c r="B10911" t="s">
        <v>115</v>
      </c>
      <c r="C10911" t="str">
        <f t="shared" si="935"/>
        <v>2012</v>
      </c>
      <c r="D10911" t="s">
        <v>14</v>
      </c>
      <c r="E10911" t="str">
        <f t="shared" si="936"/>
        <v>2012A</v>
      </c>
      <c r="F10911" t="s">
        <v>15</v>
      </c>
      <c r="G10911" t="s">
        <v>43</v>
      </c>
      <c r="H10911" t="s">
        <v>14</v>
      </c>
      <c r="I10911" t="s">
        <v>33</v>
      </c>
      <c r="J10911" t="str">
        <f t="shared" si="938"/>
        <v>ENG</v>
      </c>
      <c r="L10911">
        <v>2015</v>
      </c>
      <c r="M10911">
        <f t="shared" si="934"/>
        <v>3</v>
      </c>
      <c r="N10911" t="str">
        <f t="shared" si="937"/>
        <v>F</v>
      </c>
      <c r="P10911" t="s">
        <v>19</v>
      </c>
      <c r="Q10911" t="s">
        <v>118</v>
      </c>
      <c r="R10911" t="s">
        <v>14</v>
      </c>
      <c r="W10911">
        <v>14</v>
      </c>
      <c r="X10911">
        <v>1</v>
      </c>
      <c r="Y10911">
        <v>0</v>
      </c>
    </row>
    <row r="10912" spans="1:25" x14ac:dyDescent="0.2">
      <c r="A10912">
        <v>1565278</v>
      </c>
      <c r="B10912" t="s">
        <v>115</v>
      </c>
      <c r="C10912" t="str">
        <f t="shared" si="935"/>
        <v>2012</v>
      </c>
      <c r="D10912" t="s">
        <v>14</v>
      </c>
      <c r="E10912" t="str">
        <f t="shared" si="936"/>
        <v>2012A</v>
      </c>
      <c r="F10912" t="s">
        <v>15</v>
      </c>
      <c r="G10912" t="s">
        <v>16</v>
      </c>
      <c r="H10912" t="s">
        <v>14</v>
      </c>
      <c r="I10912" t="s">
        <v>33</v>
      </c>
      <c r="J10912" t="str">
        <f t="shared" si="938"/>
        <v>ENG</v>
      </c>
      <c r="L10912">
        <v>2015</v>
      </c>
      <c r="M10912">
        <f t="shared" si="934"/>
        <v>3</v>
      </c>
      <c r="N10912" t="str">
        <f t="shared" si="937"/>
        <v>F</v>
      </c>
      <c r="P10912" t="s">
        <v>19</v>
      </c>
      <c r="Q10912" t="s">
        <v>116</v>
      </c>
      <c r="R10912" t="s">
        <v>14</v>
      </c>
      <c r="W10912">
        <v>16</v>
      </c>
      <c r="X10912">
        <v>8</v>
      </c>
      <c r="Y10912">
        <v>8</v>
      </c>
    </row>
    <row r="10913" spans="1:25" x14ac:dyDescent="0.2">
      <c r="A10913">
        <v>1565424</v>
      </c>
      <c r="B10913" t="s">
        <v>115</v>
      </c>
      <c r="C10913" t="str">
        <f t="shared" si="935"/>
        <v>2012</v>
      </c>
      <c r="D10913" t="s">
        <v>14</v>
      </c>
      <c r="E10913" t="str">
        <f t="shared" si="936"/>
        <v>2012A</v>
      </c>
      <c r="F10913" t="s">
        <v>15</v>
      </c>
      <c r="G10913" t="s">
        <v>43</v>
      </c>
      <c r="H10913" t="s">
        <v>14</v>
      </c>
      <c r="I10913" t="s">
        <v>22</v>
      </c>
      <c r="J10913" t="str">
        <f t="shared" si="938"/>
        <v>ENG</v>
      </c>
      <c r="L10913">
        <v>2015</v>
      </c>
      <c r="M10913">
        <f t="shared" si="934"/>
        <v>3</v>
      </c>
      <c r="N10913" t="str">
        <f t="shared" si="937"/>
        <v>F</v>
      </c>
      <c r="P10913" t="s">
        <v>28</v>
      </c>
      <c r="Q10913" t="s">
        <v>121</v>
      </c>
      <c r="R10913" t="s">
        <v>14</v>
      </c>
      <c r="W10913">
        <v>16</v>
      </c>
      <c r="X10913">
        <v>8</v>
      </c>
      <c r="Y10913">
        <v>9</v>
      </c>
    </row>
    <row r="10914" spans="1:25" x14ac:dyDescent="0.2">
      <c r="A10914">
        <v>1565708</v>
      </c>
      <c r="B10914" t="s">
        <v>115</v>
      </c>
      <c r="C10914" t="str">
        <f t="shared" si="935"/>
        <v>2012</v>
      </c>
      <c r="D10914" t="s">
        <v>14</v>
      </c>
      <c r="E10914" t="str">
        <f t="shared" si="936"/>
        <v>2012A</v>
      </c>
      <c r="F10914" t="s">
        <v>15</v>
      </c>
      <c r="G10914" t="s">
        <v>43</v>
      </c>
      <c r="H10914" t="s">
        <v>24</v>
      </c>
      <c r="I10914" t="s">
        <v>22</v>
      </c>
      <c r="J10914" t="str">
        <f t="shared" si="938"/>
        <v>ENG</v>
      </c>
      <c r="L10914">
        <v>2015</v>
      </c>
      <c r="M10914">
        <f t="shared" si="934"/>
        <v>3</v>
      </c>
      <c r="N10914" t="str">
        <f t="shared" si="937"/>
        <v>F</v>
      </c>
      <c r="P10914" t="s">
        <v>19</v>
      </c>
      <c r="Q10914" t="s">
        <v>121</v>
      </c>
      <c r="R10914" t="s">
        <v>24</v>
      </c>
      <c r="W10914">
        <v>14</v>
      </c>
      <c r="X10914">
        <v>7</v>
      </c>
      <c r="Y10914">
        <v>8</v>
      </c>
    </row>
    <row r="10915" spans="1:25" x14ac:dyDescent="0.2">
      <c r="A10915">
        <v>1565754</v>
      </c>
      <c r="B10915" t="s">
        <v>115</v>
      </c>
      <c r="C10915" t="str">
        <f t="shared" si="935"/>
        <v>2012</v>
      </c>
      <c r="D10915" t="s">
        <v>14</v>
      </c>
      <c r="E10915" t="str">
        <f t="shared" si="936"/>
        <v>2012A</v>
      </c>
      <c r="F10915" t="s">
        <v>15</v>
      </c>
      <c r="G10915" t="s">
        <v>16</v>
      </c>
      <c r="H10915" t="s">
        <v>20</v>
      </c>
      <c r="I10915" t="s">
        <v>18</v>
      </c>
      <c r="J10915" t="str">
        <f t="shared" si="938"/>
        <v>ENG</v>
      </c>
      <c r="L10915">
        <v>2015</v>
      </c>
      <c r="M10915">
        <f t="shared" si="934"/>
        <v>3</v>
      </c>
      <c r="N10915" t="str">
        <f t="shared" si="937"/>
        <v>F</v>
      </c>
      <c r="P10915" t="s">
        <v>19</v>
      </c>
      <c r="Q10915" t="s">
        <v>116</v>
      </c>
      <c r="R10915" t="s">
        <v>20</v>
      </c>
      <c r="W10915">
        <v>13</v>
      </c>
      <c r="X10915">
        <v>7</v>
      </c>
      <c r="Y10915">
        <v>6</v>
      </c>
    </row>
    <row r="10916" spans="1:25" x14ac:dyDescent="0.2">
      <c r="A10916">
        <v>1566020</v>
      </c>
      <c r="B10916" t="s">
        <v>115</v>
      </c>
      <c r="C10916" t="str">
        <f t="shared" si="935"/>
        <v>2012</v>
      </c>
      <c r="D10916" t="s">
        <v>14</v>
      </c>
      <c r="E10916" t="str">
        <f t="shared" si="936"/>
        <v>2012A</v>
      </c>
      <c r="F10916" t="s">
        <v>15</v>
      </c>
      <c r="G10916" t="s">
        <v>16</v>
      </c>
      <c r="H10916" t="s">
        <v>24</v>
      </c>
      <c r="I10916" t="s">
        <v>27</v>
      </c>
      <c r="J10916" t="str">
        <f t="shared" si="938"/>
        <v>ENG</v>
      </c>
      <c r="L10916">
        <v>2015</v>
      </c>
      <c r="M10916">
        <f t="shared" si="934"/>
        <v>3</v>
      </c>
      <c r="N10916" t="str">
        <f t="shared" si="937"/>
        <v>F</v>
      </c>
      <c r="P10916" t="s">
        <v>28</v>
      </c>
      <c r="Q10916" t="s">
        <v>116</v>
      </c>
      <c r="R10916" t="s">
        <v>20</v>
      </c>
    </row>
    <row r="10917" spans="1:25" x14ac:dyDescent="0.2">
      <c r="A10917">
        <v>1566042</v>
      </c>
      <c r="B10917" t="s">
        <v>115</v>
      </c>
      <c r="C10917" t="str">
        <f t="shared" si="935"/>
        <v>2012</v>
      </c>
      <c r="D10917" t="s">
        <v>14</v>
      </c>
      <c r="E10917" t="str">
        <f t="shared" si="936"/>
        <v>2012A</v>
      </c>
      <c r="F10917" t="s">
        <v>15</v>
      </c>
      <c r="G10917" t="s">
        <v>43</v>
      </c>
      <c r="H10917" t="s">
        <v>24</v>
      </c>
      <c r="I10917" t="s">
        <v>22</v>
      </c>
      <c r="J10917" t="str">
        <f t="shared" si="938"/>
        <v>ENG</v>
      </c>
      <c r="L10917">
        <v>2015</v>
      </c>
      <c r="M10917">
        <f t="shared" si="934"/>
        <v>3</v>
      </c>
      <c r="N10917" t="str">
        <f t="shared" si="937"/>
        <v>F</v>
      </c>
      <c r="P10917" t="s">
        <v>19</v>
      </c>
      <c r="Q10917" t="s">
        <v>121</v>
      </c>
      <c r="R10917" t="s">
        <v>20</v>
      </c>
      <c r="W10917">
        <v>12.666667</v>
      </c>
      <c r="X10917">
        <v>8</v>
      </c>
      <c r="Y10917">
        <v>8</v>
      </c>
    </row>
    <row r="10918" spans="1:25" x14ac:dyDescent="0.2">
      <c r="A10918">
        <v>1566090</v>
      </c>
      <c r="B10918" t="s">
        <v>115</v>
      </c>
      <c r="C10918" t="str">
        <f t="shared" si="935"/>
        <v>2012</v>
      </c>
      <c r="D10918" t="s">
        <v>14</v>
      </c>
      <c r="E10918" t="str">
        <f t="shared" si="936"/>
        <v>2012A</v>
      </c>
      <c r="F10918" t="s">
        <v>15</v>
      </c>
      <c r="G10918" t="s">
        <v>43</v>
      </c>
      <c r="H10918" t="s">
        <v>24</v>
      </c>
      <c r="I10918" t="s">
        <v>22</v>
      </c>
      <c r="J10918" t="str">
        <f t="shared" si="938"/>
        <v>ENG</v>
      </c>
      <c r="L10918">
        <v>2015</v>
      </c>
      <c r="M10918">
        <f t="shared" si="934"/>
        <v>3</v>
      </c>
      <c r="N10918" t="str">
        <f t="shared" si="937"/>
        <v>F</v>
      </c>
      <c r="P10918" t="s">
        <v>28</v>
      </c>
      <c r="Q10918" t="s">
        <v>121</v>
      </c>
      <c r="R10918" t="s">
        <v>17</v>
      </c>
    </row>
    <row r="10919" spans="1:25" x14ac:dyDescent="0.2">
      <c r="A10919">
        <v>1566096</v>
      </c>
      <c r="B10919" t="s">
        <v>115</v>
      </c>
      <c r="C10919" t="str">
        <f t="shared" si="935"/>
        <v>2012</v>
      </c>
      <c r="D10919" t="s">
        <v>14</v>
      </c>
      <c r="E10919" t="str">
        <f t="shared" si="936"/>
        <v>2012A</v>
      </c>
      <c r="F10919" t="s">
        <v>15</v>
      </c>
      <c r="G10919" t="s">
        <v>43</v>
      </c>
      <c r="H10919" t="s">
        <v>20</v>
      </c>
      <c r="I10919" t="s">
        <v>18</v>
      </c>
      <c r="J10919" t="str">
        <f t="shared" si="938"/>
        <v>ENG</v>
      </c>
      <c r="L10919">
        <v>2015</v>
      </c>
      <c r="M10919">
        <f t="shared" si="934"/>
        <v>3</v>
      </c>
      <c r="N10919" t="str">
        <f t="shared" si="937"/>
        <v>F</v>
      </c>
      <c r="P10919" t="s">
        <v>19</v>
      </c>
      <c r="Q10919" t="s">
        <v>118</v>
      </c>
      <c r="R10919" t="s">
        <v>24</v>
      </c>
      <c r="W10919">
        <v>4.8333329999999997</v>
      </c>
      <c r="X10919">
        <v>0</v>
      </c>
      <c r="Y10919">
        <v>0</v>
      </c>
    </row>
    <row r="10920" spans="1:25" x14ac:dyDescent="0.2">
      <c r="A10920">
        <v>1566332</v>
      </c>
      <c r="B10920" t="s">
        <v>115</v>
      </c>
      <c r="C10920" t="str">
        <f t="shared" si="935"/>
        <v>2012</v>
      </c>
      <c r="D10920" t="s">
        <v>14</v>
      </c>
      <c r="E10920" t="str">
        <f t="shared" si="936"/>
        <v>2012A</v>
      </c>
      <c r="F10920" t="s">
        <v>15</v>
      </c>
      <c r="G10920" t="s">
        <v>16</v>
      </c>
      <c r="H10920" t="s">
        <v>17</v>
      </c>
      <c r="I10920" t="s">
        <v>23</v>
      </c>
      <c r="J10920" t="str">
        <f t="shared" si="938"/>
        <v>ENG</v>
      </c>
      <c r="L10920">
        <v>2015</v>
      </c>
      <c r="M10920">
        <f t="shared" si="934"/>
        <v>3</v>
      </c>
      <c r="N10920" t="str">
        <f t="shared" si="937"/>
        <v>F</v>
      </c>
      <c r="P10920" t="s">
        <v>28</v>
      </c>
      <c r="Q10920" t="s">
        <v>116</v>
      </c>
      <c r="R10920" t="s">
        <v>17</v>
      </c>
      <c r="W10920">
        <v>11.5</v>
      </c>
      <c r="X10920">
        <v>2</v>
      </c>
      <c r="Y10920">
        <v>8</v>
      </c>
    </row>
    <row r="10921" spans="1:25" x14ac:dyDescent="0.2">
      <c r="A10921">
        <v>1566420</v>
      </c>
      <c r="B10921" t="s">
        <v>115</v>
      </c>
      <c r="C10921" t="str">
        <f t="shared" si="935"/>
        <v>2012</v>
      </c>
      <c r="D10921" t="s">
        <v>14</v>
      </c>
      <c r="E10921" t="str">
        <f t="shared" si="936"/>
        <v>2012A</v>
      </c>
      <c r="F10921" t="s">
        <v>15</v>
      </c>
      <c r="G10921" t="s">
        <v>16</v>
      </c>
      <c r="H10921" t="s">
        <v>20</v>
      </c>
      <c r="I10921" t="s">
        <v>21</v>
      </c>
      <c r="J10921" t="str">
        <f t="shared" si="938"/>
        <v>COMP</v>
      </c>
      <c r="L10921">
        <v>2015</v>
      </c>
      <c r="M10921">
        <f t="shared" si="934"/>
        <v>3</v>
      </c>
      <c r="N10921" t="str">
        <f t="shared" si="937"/>
        <v>F</v>
      </c>
      <c r="P10921" t="s">
        <v>28</v>
      </c>
      <c r="Q10921" t="s">
        <v>116</v>
      </c>
      <c r="R10921" t="s">
        <v>20</v>
      </c>
      <c r="W10921">
        <v>15</v>
      </c>
      <c r="X10921">
        <v>8</v>
      </c>
      <c r="Y10921">
        <v>7</v>
      </c>
    </row>
    <row r="10922" spans="1:25" x14ac:dyDescent="0.2">
      <c r="A10922">
        <v>1566450</v>
      </c>
      <c r="B10922" t="s">
        <v>115</v>
      </c>
      <c r="C10922" t="str">
        <f t="shared" si="935"/>
        <v>2012</v>
      </c>
      <c r="D10922" t="s">
        <v>14</v>
      </c>
      <c r="E10922" t="str">
        <f t="shared" si="936"/>
        <v>2012A</v>
      </c>
      <c r="F10922" t="s">
        <v>15</v>
      </c>
      <c r="G10922" t="s">
        <v>16</v>
      </c>
      <c r="H10922" t="s">
        <v>14</v>
      </c>
      <c r="I10922" t="s">
        <v>88</v>
      </c>
      <c r="J10922" t="str">
        <f t="shared" si="938"/>
        <v>COMP</v>
      </c>
      <c r="L10922">
        <v>2015</v>
      </c>
      <c r="M10922">
        <f t="shared" si="934"/>
        <v>3</v>
      </c>
      <c r="N10922" t="str">
        <f t="shared" si="937"/>
        <v>F</v>
      </c>
      <c r="P10922" t="s">
        <v>19</v>
      </c>
      <c r="Q10922" t="s">
        <v>116</v>
      </c>
      <c r="R10922" t="s">
        <v>14</v>
      </c>
    </row>
    <row r="10923" spans="1:25" x14ac:dyDescent="0.2">
      <c r="A10923">
        <v>1566898</v>
      </c>
      <c r="B10923" t="s">
        <v>115</v>
      </c>
      <c r="C10923" t="str">
        <f t="shared" si="935"/>
        <v>2012</v>
      </c>
      <c r="D10923" t="s">
        <v>14</v>
      </c>
      <c r="E10923" t="str">
        <f t="shared" si="936"/>
        <v>2012A</v>
      </c>
      <c r="F10923" t="s">
        <v>15</v>
      </c>
      <c r="G10923" t="s">
        <v>43</v>
      </c>
      <c r="H10923" t="s">
        <v>14</v>
      </c>
      <c r="I10923" t="s">
        <v>27</v>
      </c>
      <c r="J10923" t="str">
        <f t="shared" si="938"/>
        <v>ENG</v>
      </c>
      <c r="L10923">
        <v>2015</v>
      </c>
      <c r="M10923">
        <f t="shared" si="934"/>
        <v>3</v>
      </c>
      <c r="N10923" t="str">
        <f t="shared" si="937"/>
        <v>F</v>
      </c>
      <c r="P10923" t="s">
        <v>28</v>
      </c>
      <c r="Q10923" t="s">
        <v>116</v>
      </c>
      <c r="R10923" t="s">
        <v>14</v>
      </c>
      <c r="W10923">
        <v>15</v>
      </c>
      <c r="X10923">
        <v>8</v>
      </c>
      <c r="Y10923">
        <v>9</v>
      </c>
    </row>
    <row r="10924" spans="1:25" x14ac:dyDescent="0.2">
      <c r="A10924">
        <v>1566944</v>
      </c>
      <c r="B10924" t="s">
        <v>115</v>
      </c>
      <c r="C10924" t="str">
        <f t="shared" si="935"/>
        <v>2012</v>
      </c>
      <c r="D10924" t="s">
        <v>14</v>
      </c>
      <c r="E10924" t="str">
        <f t="shared" si="936"/>
        <v>2012A</v>
      </c>
      <c r="F10924" t="s">
        <v>15</v>
      </c>
      <c r="G10924" t="s">
        <v>43</v>
      </c>
      <c r="H10924" t="s">
        <v>24</v>
      </c>
      <c r="I10924" t="s">
        <v>32</v>
      </c>
      <c r="J10924" t="str">
        <f t="shared" si="938"/>
        <v>OTH</v>
      </c>
      <c r="L10924">
        <v>2015</v>
      </c>
      <c r="M10924">
        <f t="shared" si="934"/>
        <v>3</v>
      </c>
      <c r="N10924" t="str">
        <f t="shared" si="937"/>
        <v>F</v>
      </c>
      <c r="P10924" t="s">
        <v>19</v>
      </c>
      <c r="Q10924" t="s">
        <v>118</v>
      </c>
      <c r="R10924" t="s">
        <v>20</v>
      </c>
    </row>
    <row r="10925" spans="1:25" x14ac:dyDescent="0.2">
      <c r="A10925">
        <v>1432044</v>
      </c>
      <c r="B10925" t="s">
        <v>103</v>
      </c>
      <c r="C10925" t="str">
        <f t="shared" si="935"/>
        <v>2010</v>
      </c>
      <c r="D10925" t="s">
        <v>20</v>
      </c>
      <c r="E10925" t="str">
        <f t="shared" si="936"/>
        <v>2010B</v>
      </c>
      <c r="F10925" t="s">
        <v>15</v>
      </c>
      <c r="G10925" t="s">
        <v>56</v>
      </c>
      <c r="H10925" t="s">
        <v>20</v>
      </c>
      <c r="I10925" t="s">
        <v>31</v>
      </c>
      <c r="J10925" t="str">
        <f t="shared" si="938"/>
        <v>SCI</v>
      </c>
      <c r="L10925">
        <v>2013</v>
      </c>
      <c r="M10925">
        <f t="shared" si="934"/>
        <v>3</v>
      </c>
      <c r="N10925" t="str">
        <f t="shared" si="937"/>
        <v>F</v>
      </c>
      <c r="P10925" t="s">
        <v>19</v>
      </c>
      <c r="Q10925" t="s">
        <v>121</v>
      </c>
      <c r="R10925" t="s">
        <v>17</v>
      </c>
      <c r="W10925">
        <v>14</v>
      </c>
      <c r="X10925">
        <v>8</v>
      </c>
      <c r="Y10925">
        <v>8</v>
      </c>
    </row>
    <row r="10926" spans="1:25" x14ac:dyDescent="0.2">
      <c r="A10926">
        <v>1567086</v>
      </c>
      <c r="B10926" t="s">
        <v>115</v>
      </c>
      <c r="C10926" t="str">
        <f t="shared" si="935"/>
        <v>2012</v>
      </c>
      <c r="D10926" t="s">
        <v>14</v>
      </c>
      <c r="E10926" t="str">
        <f t="shared" si="936"/>
        <v>2012A</v>
      </c>
      <c r="F10926" t="s">
        <v>15</v>
      </c>
      <c r="G10926" t="s">
        <v>43</v>
      </c>
      <c r="H10926" t="s">
        <v>24</v>
      </c>
      <c r="I10926" t="s">
        <v>23</v>
      </c>
      <c r="J10926" t="str">
        <f t="shared" si="938"/>
        <v>ENG</v>
      </c>
      <c r="L10926">
        <v>2015</v>
      </c>
      <c r="M10926">
        <f t="shared" si="934"/>
        <v>3</v>
      </c>
      <c r="N10926" t="str">
        <f t="shared" si="937"/>
        <v>F</v>
      </c>
      <c r="P10926" t="s">
        <v>19</v>
      </c>
      <c r="Q10926" t="s">
        <v>118</v>
      </c>
      <c r="R10926" t="s">
        <v>20</v>
      </c>
    </row>
    <row r="10927" spans="1:25" x14ac:dyDescent="0.2">
      <c r="A10927">
        <v>1432044</v>
      </c>
      <c r="B10927" t="s">
        <v>103</v>
      </c>
      <c r="C10927" t="str">
        <f t="shared" si="935"/>
        <v>2010</v>
      </c>
      <c r="D10927" t="s">
        <v>14</v>
      </c>
      <c r="E10927" t="str">
        <f t="shared" si="936"/>
        <v>2010A</v>
      </c>
      <c r="F10927" t="s">
        <v>15</v>
      </c>
      <c r="G10927" t="s">
        <v>43</v>
      </c>
      <c r="H10927" t="s">
        <v>24</v>
      </c>
      <c r="I10927" t="s">
        <v>31</v>
      </c>
      <c r="J10927" t="str">
        <f t="shared" si="938"/>
        <v>SCI</v>
      </c>
      <c r="L10927">
        <v>2013</v>
      </c>
      <c r="M10927">
        <f t="shared" si="934"/>
        <v>3</v>
      </c>
      <c r="N10927" t="str">
        <f t="shared" si="937"/>
        <v>F</v>
      </c>
      <c r="P10927" t="s">
        <v>19</v>
      </c>
      <c r="Q10927" t="s">
        <v>118</v>
      </c>
      <c r="R10927" t="s">
        <v>14</v>
      </c>
      <c r="S10927" t="s">
        <v>120</v>
      </c>
      <c r="T10927" t="s">
        <v>17</v>
      </c>
      <c r="W10927">
        <v>14</v>
      </c>
      <c r="X10927">
        <v>8</v>
      </c>
      <c r="Y10927">
        <v>8</v>
      </c>
    </row>
    <row r="10928" spans="1:25" x14ac:dyDescent="0.2">
      <c r="A10928">
        <v>1567306</v>
      </c>
      <c r="B10928" t="s">
        <v>115</v>
      </c>
      <c r="C10928" t="str">
        <f t="shared" si="935"/>
        <v>2012</v>
      </c>
      <c r="D10928" t="s">
        <v>14</v>
      </c>
      <c r="E10928" t="str">
        <f t="shared" si="936"/>
        <v>2012A</v>
      </c>
      <c r="F10928" t="s">
        <v>15</v>
      </c>
      <c r="G10928" t="s">
        <v>43</v>
      </c>
      <c r="H10928" t="s">
        <v>17</v>
      </c>
      <c r="I10928" t="s">
        <v>33</v>
      </c>
      <c r="J10928" t="str">
        <f t="shared" si="938"/>
        <v>ENG</v>
      </c>
      <c r="L10928">
        <v>2015</v>
      </c>
      <c r="M10928">
        <f t="shared" si="934"/>
        <v>3</v>
      </c>
      <c r="N10928" t="str">
        <f t="shared" si="937"/>
        <v>F</v>
      </c>
      <c r="P10928" t="s">
        <v>19</v>
      </c>
      <c r="Q10928" t="s">
        <v>118</v>
      </c>
      <c r="R10928" t="s">
        <v>17</v>
      </c>
      <c r="W10928">
        <v>11</v>
      </c>
      <c r="X10928">
        <v>0</v>
      </c>
      <c r="Y10928">
        <v>0</v>
      </c>
    </row>
    <row r="10929" spans="1:25" x14ac:dyDescent="0.2">
      <c r="A10929">
        <v>1567330</v>
      </c>
      <c r="B10929" t="s">
        <v>115</v>
      </c>
      <c r="C10929" t="str">
        <f t="shared" si="935"/>
        <v>2012</v>
      </c>
      <c r="D10929" t="s">
        <v>14</v>
      </c>
      <c r="E10929" t="str">
        <f t="shared" si="936"/>
        <v>2012A</v>
      </c>
      <c r="F10929" t="s">
        <v>15</v>
      </c>
      <c r="G10929" t="s">
        <v>16</v>
      </c>
      <c r="H10929" t="s">
        <v>14</v>
      </c>
      <c r="I10929" t="s">
        <v>27</v>
      </c>
      <c r="J10929" t="str">
        <f t="shared" si="938"/>
        <v>ENG</v>
      </c>
      <c r="L10929">
        <v>2015</v>
      </c>
      <c r="M10929">
        <f t="shared" si="934"/>
        <v>3</v>
      </c>
      <c r="N10929" t="str">
        <f t="shared" si="937"/>
        <v>F</v>
      </c>
      <c r="P10929" t="s">
        <v>28</v>
      </c>
      <c r="Q10929" t="s">
        <v>116</v>
      </c>
      <c r="R10929" t="s">
        <v>20</v>
      </c>
      <c r="W10929">
        <v>14.5</v>
      </c>
      <c r="X10929">
        <v>6</v>
      </c>
      <c r="Y10929">
        <v>8</v>
      </c>
    </row>
    <row r="10930" spans="1:25" x14ac:dyDescent="0.2">
      <c r="A10930">
        <v>1567382</v>
      </c>
      <c r="B10930" t="s">
        <v>115</v>
      </c>
      <c r="C10930" t="str">
        <f t="shared" si="935"/>
        <v>2012</v>
      </c>
      <c r="D10930" t="s">
        <v>14</v>
      </c>
      <c r="E10930" t="str">
        <f t="shared" si="936"/>
        <v>2012A</v>
      </c>
      <c r="F10930" t="s">
        <v>15</v>
      </c>
      <c r="G10930" t="s">
        <v>43</v>
      </c>
      <c r="H10930" t="s">
        <v>20</v>
      </c>
      <c r="I10930" t="s">
        <v>30</v>
      </c>
      <c r="J10930" t="str">
        <f t="shared" si="938"/>
        <v>SCI</v>
      </c>
      <c r="L10930">
        <v>2015</v>
      </c>
      <c r="M10930">
        <f t="shared" si="934"/>
        <v>3</v>
      </c>
      <c r="N10930" t="str">
        <f t="shared" si="937"/>
        <v>F</v>
      </c>
      <c r="P10930" t="s">
        <v>28</v>
      </c>
      <c r="Q10930" t="s">
        <v>116</v>
      </c>
      <c r="R10930" t="s">
        <v>20</v>
      </c>
      <c r="W10930">
        <v>11.5</v>
      </c>
      <c r="X10930">
        <v>5</v>
      </c>
      <c r="Y10930">
        <v>7</v>
      </c>
    </row>
    <row r="10931" spans="1:25" x14ac:dyDescent="0.2">
      <c r="A10931">
        <v>1567400</v>
      </c>
      <c r="B10931" t="s">
        <v>115</v>
      </c>
      <c r="C10931" t="str">
        <f t="shared" si="935"/>
        <v>2012</v>
      </c>
      <c r="D10931" t="s">
        <v>14</v>
      </c>
      <c r="E10931" t="str">
        <f t="shared" si="936"/>
        <v>2012A</v>
      </c>
      <c r="F10931" t="s">
        <v>15</v>
      </c>
      <c r="G10931" t="s">
        <v>43</v>
      </c>
      <c r="H10931" t="s">
        <v>20</v>
      </c>
      <c r="I10931" t="s">
        <v>18</v>
      </c>
      <c r="J10931" t="str">
        <f t="shared" si="938"/>
        <v>ENG</v>
      </c>
      <c r="L10931">
        <v>2015</v>
      </c>
      <c r="M10931">
        <f t="shared" si="934"/>
        <v>3</v>
      </c>
      <c r="N10931" t="str">
        <f t="shared" si="937"/>
        <v>F</v>
      </c>
      <c r="P10931" t="s">
        <v>19</v>
      </c>
      <c r="Q10931" t="s">
        <v>116</v>
      </c>
      <c r="R10931" t="s">
        <v>24</v>
      </c>
    </row>
    <row r="10932" spans="1:25" x14ac:dyDescent="0.2">
      <c r="A10932">
        <v>1567570</v>
      </c>
      <c r="B10932" t="s">
        <v>110</v>
      </c>
      <c r="C10932" t="str">
        <f t="shared" si="935"/>
        <v>2011</v>
      </c>
      <c r="D10932" t="s">
        <v>24</v>
      </c>
      <c r="E10932" t="str">
        <f t="shared" si="936"/>
        <v>2011C</v>
      </c>
      <c r="F10932" t="s">
        <v>15</v>
      </c>
      <c r="G10932" t="s">
        <v>43</v>
      </c>
      <c r="H10932" t="s">
        <v>20</v>
      </c>
      <c r="I10932" t="s">
        <v>15</v>
      </c>
      <c r="J10932" t="str">
        <f t="shared" si="938"/>
        <v>SCI</v>
      </c>
      <c r="L10932" t="s">
        <v>38</v>
      </c>
      <c r="M10932" t="s">
        <v>38</v>
      </c>
      <c r="N10932" t="str">
        <f t="shared" si="937"/>
        <v>U</v>
      </c>
      <c r="P10932" t="s">
        <v>19</v>
      </c>
      <c r="Q10932" t="s">
        <v>121</v>
      </c>
      <c r="R10932" t="s">
        <v>20</v>
      </c>
    </row>
    <row r="10933" spans="1:25" x14ac:dyDescent="0.2">
      <c r="A10933">
        <v>1567570</v>
      </c>
      <c r="B10933" t="s">
        <v>110</v>
      </c>
      <c r="C10933" t="str">
        <f t="shared" si="935"/>
        <v>2011</v>
      </c>
      <c r="D10933" t="s">
        <v>57</v>
      </c>
      <c r="E10933" t="str">
        <f t="shared" si="936"/>
        <v>2011D</v>
      </c>
      <c r="F10933" t="s">
        <v>15</v>
      </c>
      <c r="G10933" t="s">
        <v>56</v>
      </c>
      <c r="H10933" t="s">
        <v>20</v>
      </c>
      <c r="I10933" t="s">
        <v>15</v>
      </c>
      <c r="J10933" t="str">
        <f t="shared" si="938"/>
        <v>SCI</v>
      </c>
      <c r="L10933" t="s">
        <v>38</v>
      </c>
      <c r="M10933" t="s">
        <v>38</v>
      </c>
      <c r="N10933" t="str">
        <f t="shared" si="937"/>
        <v>U</v>
      </c>
      <c r="P10933" t="s">
        <v>19</v>
      </c>
      <c r="Q10933" t="s">
        <v>116</v>
      </c>
      <c r="R10933" t="s">
        <v>20</v>
      </c>
    </row>
    <row r="10934" spans="1:25" x14ac:dyDescent="0.2">
      <c r="A10934">
        <v>1567570</v>
      </c>
      <c r="B10934" t="s">
        <v>115</v>
      </c>
      <c r="C10934" t="str">
        <f t="shared" si="935"/>
        <v>2012</v>
      </c>
      <c r="D10934" t="s">
        <v>14</v>
      </c>
      <c r="E10934" t="str">
        <f t="shared" si="936"/>
        <v>2012A</v>
      </c>
      <c r="F10934" t="s">
        <v>15</v>
      </c>
      <c r="G10934" t="s">
        <v>36</v>
      </c>
      <c r="H10934" t="s">
        <v>24</v>
      </c>
      <c r="I10934" t="s">
        <v>15</v>
      </c>
      <c r="J10934" t="str">
        <f t="shared" si="938"/>
        <v>SCI</v>
      </c>
      <c r="L10934">
        <v>2013</v>
      </c>
      <c r="M10934">
        <f t="shared" ref="M10934:M10965" si="939">L10934-C10934</f>
        <v>1</v>
      </c>
      <c r="N10934" t="str">
        <f t="shared" si="937"/>
        <v>U</v>
      </c>
      <c r="P10934" t="s">
        <v>19</v>
      </c>
      <c r="Q10934" t="s">
        <v>123</v>
      </c>
      <c r="R10934" t="s">
        <v>24</v>
      </c>
    </row>
    <row r="10935" spans="1:25" x14ac:dyDescent="0.2">
      <c r="A10935">
        <v>1567602</v>
      </c>
      <c r="B10935" t="s">
        <v>115</v>
      </c>
      <c r="C10935" t="str">
        <f t="shared" si="935"/>
        <v>2012</v>
      </c>
      <c r="D10935" t="s">
        <v>14</v>
      </c>
      <c r="E10935" t="str">
        <f t="shared" si="936"/>
        <v>2012A</v>
      </c>
      <c r="F10935" t="s">
        <v>15</v>
      </c>
      <c r="G10935" t="s">
        <v>16</v>
      </c>
      <c r="H10935" t="s">
        <v>20</v>
      </c>
      <c r="I10935" t="s">
        <v>27</v>
      </c>
      <c r="J10935" t="str">
        <f t="shared" si="938"/>
        <v>ENG</v>
      </c>
      <c r="L10935">
        <v>2015</v>
      </c>
      <c r="M10935">
        <f t="shared" si="939"/>
        <v>3</v>
      </c>
      <c r="N10935" t="str">
        <f t="shared" si="937"/>
        <v>F</v>
      </c>
      <c r="P10935" t="s">
        <v>19</v>
      </c>
      <c r="Q10935" t="s">
        <v>116</v>
      </c>
      <c r="R10935" t="s">
        <v>14</v>
      </c>
      <c r="W10935">
        <v>16</v>
      </c>
      <c r="X10935">
        <v>7.5</v>
      </c>
      <c r="Y10935">
        <v>8</v>
      </c>
    </row>
    <row r="10936" spans="1:25" x14ac:dyDescent="0.2">
      <c r="A10936">
        <v>1567724</v>
      </c>
      <c r="B10936" t="s">
        <v>115</v>
      </c>
      <c r="C10936" t="str">
        <f t="shared" si="935"/>
        <v>2012</v>
      </c>
      <c r="D10936" t="s">
        <v>14</v>
      </c>
      <c r="E10936" t="str">
        <f t="shared" si="936"/>
        <v>2012A</v>
      </c>
      <c r="F10936" t="s">
        <v>15</v>
      </c>
      <c r="G10936" t="s">
        <v>43</v>
      </c>
      <c r="H10936" t="s">
        <v>20</v>
      </c>
      <c r="I10936" t="s">
        <v>27</v>
      </c>
      <c r="J10936" t="str">
        <f t="shared" si="938"/>
        <v>ENG</v>
      </c>
      <c r="L10936">
        <v>2015</v>
      </c>
      <c r="M10936">
        <f t="shared" si="939"/>
        <v>3</v>
      </c>
      <c r="N10936" t="str">
        <f t="shared" si="937"/>
        <v>F</v>
      </c>
      <c r="P10936" t="s">
        <v>28</v>
      </c>
      <c r="Q10936" t="s">
        <v>118</v>
      </c>
      <c r="R10936" t="s">
        <v>14</v>
      </c>
    </row>
    <row r="10937" spans="1:25" x14ac:dyDescent="0.2">
      <c r="A10937">
        <v>1567738</v>
      </c>
      <c r="B10937" t="s">
        <v>115</v>
      </c>
      <c r="C10937" t="str">
        <f t="shared" si="935"/>
        <v>2012</v>
      </c>
      <c r="D10937" t="s">
        <v>14</v>
      </c>
      <c r="E10937" t="str">
        <f t="shared" si="936"/>
        <v>2012A</v>
      </c>
      <c r="F10937" t="s">
        <v>15</v>
      </c>
      <c r="G10937" t="s">
        <v>43</v>
      </c>
      <c r="H10937" t="s">
        <v>14</v>
      </c>
      <c r="I10937" t="s">
        <v>23</v>
      </c>
      <c r="J10937" t="str">
        <f t="shared" si="938"/>
        <v>ENG</v>
      </c>
      <c r="L10937">
        <v>2015</v>
      </c>
      <c r="M10937">
        <f t="shared" si="939"/>
        <v>3</v>
      </c>
      <c r="N10937" t="str">
        <f t="shared" si="937"/>
        <v>F</v>
      </c>
      <c r="P10937" t="s">
        <v>19</v>
      </c>
      <c r="Q10937" t="s">
        <v>116</v>
      </c>
      <c r="R10937" t="s">
        <v>14</v>
      </c>
    </row>
    <row r="10938" spans="1:25" x14ac:dyDescent="0.2">
      <c r="A10938">
        <v>1567842</v>
      </c>
      <c r="B10938" t="s">
        <v>115</v>
      </c>
      <c r="C10938" t="str">
        <f t="shared" si="935"/>
        <v>2012</v>
      </c>
      <c r="D10938" t="s">
        <v>14</v>
      </c>
      <c r="E10938" t="str">
        <f t="shared" si="936"/>
        <v>2012A</v>
      </c>
      <c r="F10938" t="s">
        <v>15</v>
      </c>
      <c r="G10938" t="s">
        <v>43</v>
      </c>
      <c r="H10938" t="s">
        <v>20</v>
      </c>
      <c r="I10938" t="s">
        <v>25</v>
      </c>
      <c r="J10938" t="str">
        <f t="shared" si="938"/>
        <v>ENG</v>
      </c>
      <c r="L10938">
        <v>2015</v>
      </c>
      <c r="M10938">
        <f t="shared" si="939"/>
        <v>3</v>
      </c>
      <c r="N10938" t="str">
        <f t="shared" si="937"/>
        <v>F</v>
      </c>
      <c r="P10938" t="s">
        <v>28</v>
      </c>
      <c r="Q10938" t="s">
        <v>118</v>
      </c>
      <c r="R10938" t="s">
        <v>14</v>
      </c>
    </row>
    <row r="10939" spans="1:25" x14ac:dyDescent="0.2">
      <c r="A10939">
        <v>1568042</v>
      </c>
      <c r="B10939" t="s">
        <v>115</v>
      </c>
      <c r="C10939" t="str">
        <f t="shared" si="935"/>
        <v>2012</v>
      </c>
      <c r="D10939" t="s">
        <v>14</v>
      </c>
      <c r="E10939" t="str">
        <f t="shared" si="936"/>
        <v>2012A</v>
      </c>
      <c r="F10939" t="s">
        <v>15</v>
      </c>
      <c r="G10939" t="s">
        <v>16</v>
      </c>
      <c r="H10939" t="s">
        <v>20</v>
      </c>
      <c r="I10939" t="s">
        <v>18</v>
      </c>
      <c r="J10939" t="str">
        <f t="shared" si="938"/>
        <v>ENG</v>
      </c>
      <c r="L10939">
        <v>2015</v>
      </c>
      <c r="M10939">
        <f t="shared" si="939"/>
        <v>3</v>
      </c>
      <c r="N10939" t="str">
        <f t="shared" si="937"/>
        <v>F</v>
      </c>
      <c r="P10939" t="s">
        <v>19</v>
      </c>
      <c r="Q10939" t="s">
        <v>116</v>
      </c>
      <c r="R10939" t="s">
        <v>24</v>
      </c>
      <c r="W10939">
        <v>16</v>
      </c>
      <c r="X10939">
        <v>8</v>
      </c>
      <c r="Y10939">
        <v>7</v>
      </c>
    </row>
    <row r="10940" spans="1:25" x14ac:dyDescent="0.2">
      <c r="A10940">
        <v>1568066</v>
      </c>
      <c r="B10940" t="s">
        <v>115</v>
      </c>
      <c r="C10940" t="str">
        <f t="shared" si="935"/>
        <v>2012</v>
      </c>
      <c r="D10940" t="s">
        <v>14</v>
      </c>
      <c r="E10940" t="str">
        <f t="shared" si="936"/>
        <v>2012A</v>
      </c>
      <c r="F10940" t="s">
        <v>15</v>
      </c>
      <c r="G10940" t="s">
        <v>43</v>
      </c>
      <c r="H10940" t="s">
        <v>14</v>
      </c>
      <c r="I10940" t="s">
        <v>18</v>
      </c>
      <c r="J10940" t="str">
        <f t="shared" si="938"/>
        <v>ENG</v>
      </c>
      <c r="L10940">
        <v>2015</v>
      </c>
      <c r="M10940">
        <f t="shared" si="939"/>
        <v>3</v>
      </c>
      <c r="N10940" t="str">
        <f t="shared" si="937"/>
        <v>F</v>
      </c>
      <c r="P10940" t="s">
        <v>19</v>
      </c>
      <c r="Q10940" t="s">
        <v>118</v>
      </c>
      <c r="R10940" t="s">
        <v>20</v>
      </c>
      <c r="W10940">
        <v>11.333333</v>
      </c>
      <c r="X10940">
        <v>0</v>
      </c>
      <c r="Y10940">
        <v>0</v>
      </c>
    </row>
    <row r="10941" spans="1:25" x14ac:dyDescent="0.2">
      <c r="A10941">
        <v>1568092</v>
      </c>
      <c r="B10941" t="s">
        <v>115</v>
      </c>
      <c r="C10941" t="str">
        <f t="shared" si="935"/>
        <v>2012</v>
      </c>
      <c r="D10941" t="s">
        <v>14</v>
      </c>
      <c r="E10941" t="str">
        <f t="shared" si="936"/>
        <v>2012A</v>
      </c>
      <c r="F10941" t="s">
        <v>15</v>
      </c>
      <c r="G10941" t="s">
        <v>43</v>
      </c>
      <c r="H10941" t="s">
        <v>24</v>
      </c>
      <c r="I10941" t="s">
        <v>33</v>
      </c>
      <c r="J10941" t="str">
        <f t="shared" si="938"/>
        <v>ENG</v>
      </c>
      <c r="L10941">
        <v>2015</v>
      </c>
      <c r="M10941">
        <f t="shared" si="939"/>
        <v>3</v>
      </c>
      <c r="N10941" t="str">
        <f t="shared" si="937"/>
        <v>F</v>
      </c>
      <c r="P10941" t="s">
        <v>19</v>
      </c>
      <c r="W10941">
        <v>12.5</v>
      </c>
      <c r="X10941">
        <v>1</v>
      </c>
      <c r="Y10941">
        <v>2</v>
      </c>
    </row>
    <row r="10942" spans="1:25" x14ac:dyDescent="0.2">
      <c r="A10942">
        <v>1568128</v>
      </c>
      <c r="B10942" t="s">
        <v>115</v>
      </c>
      <c r="C10942" t="str">
        <f t="shared" si="935"/>
        <v>2012</v>
      </c>
      <c r="D10942" t="s">
        <v>14</v>
      </c>
      <c r="E10942" t="str">
        <f t="shared" si="936"/>
        <v>2012A</v>
      </c>
      <c r="F10942" t="s">
        <v>15</v>
      </c>
      <c r="G10942" t="s">
        <v>43</v>
      </c>
      <c r="H10942" t="s">
        <v>14</v>
      </c>
      <c r="I10942" t="s">
        <v>49</v>
      </c>
      <c r="J10942" t="str">
        <f t="shared" si="938"/>
        <v>HUSS</v>
      </c>
      <c r="L10942">
        <v>2015</v>
      </c>
      <c r="M10942">
        <f t="shared" si="939"/>
        <v>3</v>
      </c>
      <c r="N10942" t="str">
        <f t="shared" si="937"/>
        <v>F</v>
      </c>
      <c r="P10942" t="s">
        <v>28</v>
      </c>
    </row>
    <row r="10943" spans="1:25" x14ac:dyDescent="0.2">
      <c r="A10943">
        <v>1568140</v>
      </c>
      <c r="B10943" t="s">
        <v>115</v>
      </c>
      <c r="C10943" t="str">
        <f t="shared" si="935"/>
        <v>2012</v>
      </c>
      <c r="D10943" t="s">
        <v>14</v>
      </c>
      <c r="E10943" t="str">
        <f t="shared" si="936"/>
        <v>2012A</v>
      </c>
      <c r="F10943" t="s">
        <v>15</v>
      </c>
      <c r="G10943" t="s">
        <v>16</v>
      </c>
      <c r="H10943" t="s">
        <v>14</v>
      </c>
      <c r="I10943" t="s">
        <v>22</v>
      </c>
      <c r="J10943" t="str">
        <f t="shared" si="938"/>
        <v>ENG</v>
      </c>
      <c r="L10943">
        <v>2015</v>
      </c>
      <c r="M10943">
        <f t="shared" si="939"/>
        <v>3</v>
      </c>
      <c r="N10943" t="str">
        <f t="shared" si="937"/>
        <v>F</v>
      </c>
      <c r="P10943" t="s">
        <v>19</v>
      </c>
      <c r="Q10943" t="s">
        <v>116</v>
      </c>
      <c r="R10943" t="s">
        <v>14</v>
      </c>
      <c r="W10943">
        <v>16</v>
      </c>
      <c r="X10943">
        <v>8</v>
      </c>
      <c r="Y10943">
        <v>9</v>
      </c>
    </row>
    <row r="10944" spans="1:25" x14ac:dyDescent="0.2">
      <c r="A10944">
        <v>1568164</v>
      </c>
      <c r="B10944" t="s">
        <v>115</v>
      </c>
      <c r="C10944" t="str">
        <f t="shared" si="935"/>
        <v>2012</v>
      </c>
      <c r="D10944" t="s">
        <v>14</v>
      </c>
      <c r="E10944" t="str">
        <f t="shared" si="936"/>
        <v>2012A</v>
      </c>
      <c r="F10944" t="s">
        <v>15</v>
      </c>
      <c r="G10944" t="s">
        <v>16</v>
      </c>
      <c r="H10944" t="s">
        <v>20</v>
      </c>
      <c r="I10944" t="s">
        <v>18</v>
      </c>
      <c r="J10944" t="str">
        <f t="shared" si="938"/>
        <v>ENG</v>
      </c>
      <c r="L10944">
        <v>2015</v>
      </c>
      <c r="M10944">
        <f t="shared" si="939"/>
        <v>3</v>
      </c>
      <c r="N10944" t="str">
        <f t="shared" si="937"/>
        <v>F</v>
      </c>
      <c r="P10944" t="s">
        <v>19</v>
      </c>
      <c r="Q10944" t="s">
        <v>116</v>
      </c>
      <c r="R10944" t="s">
        <v>24</v>
      </c>
    </row>
    <row r="10945" spans="1:25" x14ac:dyDescent="0.2">
      <c r="A10945">
        <v>1568168</v>
      </c>
      <c r="B10945" t="s">
        <v>115</v>
      </c>
      <c r="C10945" t="str">
        <f t="shared" si="935"/>
        <v>2012</v>
      </c>
      <c r="D10945" t="s">
        <v>14</v>
      </c>
      <c r="E10945" t="str">
        <f t="shared" si="936"/>
        <v>2012A</v>
      </c>
      <c r="F10945" t="s">
        <v>15</v>
      </c>
      <c r="G10945" t="s">
        <v>43</v>
      </c>
      <c r="H10945" t="s">
        <v>24</v>
      </c>
      <c r="I10945" t="s">
        <v>32</v>
      </c>
      <c r="J10945" t="str">
        <f t="shared" si="938"/>
        <v>OTH</v>
      </c>
      <c r="L10945">
        <v>2015</v>
      </c>
      <c r="M10945">
        <f t="shared" si="939"/>
        <v>3</v>
      </c>
      <c r="N10945" t="str">
        <f t="shared" si="937"/>
        <v>F</v>
      </c>
      <c r="P10945" t="s">
        <v>19</v>
      </c>
      <c r="Q10945" t="s">
        <v>118</v>
      </c>
      <c r="R10945" t="s">
        <v>24</v>
      </c>
    </row>
    <row r="10946" spans="1:25" x14ac:dyDescent="0.2">
      <c r="A10946">
        <v>1568280</v>
      </c>
      <c r="B10946" t="s">
        <v>115</v>
      </c>
      <c r="C10946" t="str">
        <f t="shared" ref="C10946:C11009" si="940">LEFT(B10946,4)</f>
        <v>2012</v>
      </c>
      <c r="D10946" t="s">
        <v>14</v>
      </c>
      <c r="E10946" t="str">
        <f t="shared" ref="E10946:E11009" si="941">CONCATENATE(C10946,D10946)</f>
        <v>2012A</v>
      </c>
      <c r="F10946" t="s">
        <v>15</v>
      </c>
      <c r="G10946" t="s">
        <v>43</v>
      </c>
      <c r="H10946" t="s">
        <v>14</v>
      </c>
      <c r="I10946" t="s">
        <v>34</v>
      </c>
      <c r="J10946" t="str">
        <f t="shared" si="938"/>
        <v>MAT</v>
      </c>
      <c r="L10946">
        <v>2015</v>
      </c>
      <c r="M10946">
        <f t="shared" si="939"/>
        <v>3</v>
      </c>
      <c r="N10946" t="str">
        <f t="shared" ref="N10946:N11009" si="942">IF(OR(M10946&lt;3,M10946="TR"),"U","F")</f>
        <v>F</v>
      </c>
      <c r="P10946" t="s">
        <v>28</v>
      </c>
      <c r="Q10946" t="s">
        <v>123</v>
      </c>
      <c r="R10946" t="s">
        <v>14</v>
      </c>
    </row>
    <row r="10947" spans="1:25" x14ac:dyDescent="0.2">
      <c r="A10947">
        <v>1568310</v>
      </c>
      <c r="B10947" t="s">
        <v>115</v>
      </c>
      <c r="C10947" t="str">
        <f t="shared" si="940"/>
        <v>2012</v>
      </c>
      <c r="D10947" t="s">
        <v>14</v>
      </c>
      <c r="E10947" t="str">
        <f t="shared" si="941"/>
        <v>2012A</v>
      </c>
      <c r="F10947" t="s">
        <v>15</v>
      </c>
      <c r="G10947" t="s">
        <v>16</v>
      </c>
      <c r="H10947" t="s">
        <v>14</v>
      </c>
      <c r="I10947" t="s">
        <v>23</v>
      </c>
      <c r="J10947" t="str">
        <f t="shared" ref="J10947:J11010" si="943">IF(OR(I10947="AE",I10947="BE",I10947="CE",I10947="CM",I10947="ED",I10947="ECE",I10947="EVE",I10947="EV",I10947="FPE",I10947="IE",I10947="MFE",I10947="ME",I10947="MGE",I10947="MTE",I10947="PHE",I10947="RB",I10947="EE",I10947="RBE"),"ENG",IF(OR(I10947="BBT",I10947="BC",I10947="BIO",I10947="CH",I10947="PH",I10947="PSS",I10947="SC"),"SCI",IF(OR(I10947="MA",I10947="MAC",I10947="SD"),"MAT",IF(OR(I10947="CO",I10947="ID",I10947="ND",I10947="SX"),"OTH",IF(OR(I10947="ECON",I10947="EP",I10947="EC",I10947="ET",I10947="HU",I10947="IN",I10947="LAE",I10947="PWR",I10947="ST",I10947="EVS",I10947="PW"),"HUSS",IF(OR(I10947="CA",I10947="CCN",I10947="CS",I10947="IMGD"),"COMP",IF(OR(I10947="IT",I10947="MG",I10947="MIS"),"BUS","ERROR")))))))</f>
        <v>ENG</v>
      </c>
      <c r="L10947">
        <v>2015</v>
      </c>
      <c r="M10947">
        <f t="shared" si="939"/>
        <v>3</v>
      </c>
      <c r="N10947" t="str">
        <f t="shared" si="942"/>
        <v>F</v>
      </c>
      <c r="P10947" t="s">
        <v>19</v>
      </c>
      <c r="Q10947" t="s">
        <v>116</v>
      </c>
      <c r="R10947" t="s">
        <v>20</v>
      </c>
    </row>
    <row r="10948" spans="1:25" x14ac:dyDescent="0.2">
      <c r="A10948">
        <v>1570574</v>
      </c>
      <c r="B10948" t="s">
        <v>115</v>
      </c>
      <c r="C10948" t="str">
        <f t="shared" si="940"/>
        <v>2012</v>
      </c>
      <c r="D10948" t="s">
        <v>14</v>
      </c>
      <c r="E10948" t="str">
        <f t="shared" si="941"/>
        <v>2012A</v>
      </c>
      <c r="F10948" t="s">
        <v>15</v>
      </c>
      <c r="G10948" t="s">
        <v>43</v>
      </c>
      <c r="H10948" t="s">
        <v>14</v>
      </c>
      <c r="I10948" t="s">
        <v>22</v>
      </c>
      <c r="J10948" t="str">
        <f t="shared" si="943"/>
        <v>ENG</v>
      </c>
      <c r="L10948">
        <v>2015</v>
      </c>
      <c r="M10948">
        <f t="shared" si="939"/>
        <v>3</v>
      </c>
      <c r="N10948" t="str">
        <f t="shared" si="942"/>
        <v>F</v>
      </c>
      <c r="P10948" t="s">
        <v>19</v>
      </c>
      <c r="Q10948" t="s">
        <v>121</v>
      </c>
      <c r="R10948" t="s">
        <v>14</v>
      </c>
    </row>
    <row r="10949" spans="1:25" x14ac:dyDescent="0.2">
      <c r="A10949">
        <v>1570576</v>
      </c>
      <c r="B10949" t="s">
        <v>115</v>
      </c>
      <c r="C10949" t="str">
        <f t="shared" si="940"/>
        <v>2012</v>
      </c>
      <c r="D10949" t="s">
        <v>14</v>
      </c>
      <c r="E10949" t="str">
        <f t="shared" si="941"/>
        <v>2012A</v>
      </c>
      <c r="F10949" t="s">
        <v>15</v>
      </c>
      <c r="G10949" t="s">
        <v>43</v>
      </c>
      <c r="H10949" t="s">
        <v>20</v>
      </c>
      <c r="I10949" t="s">
        <v>33</v>
      </c>
      <c r="J10949" t="str">
        <f t="shared" si="943"/>
        <v>ENG</v>
      </c>
      <c r="L10949">
        <v>2015</v>
      </c>
      <c r="M10949">
        <f t="shared" si="939"/>
        <v>3</v>
      </c>
      <c r="N10949" t="str">
        <f t="shared" si="942"/>
        <v>F</v>
      </c>
      <c r="P10949" t="s">
        <v>19</v>
      </c>
      <c r="Q10949" t="s">
        <v>118</v>
      </c>
      <c r="R10949" t="s">
        <v>68</v>
      </c>
    </row>
    <row r="10950" spans="1:25" x14ac:dyDescent="0.2">
      <c r="A10950">
        <v>1570582</v>
      </c>
      <c r="B10950" t="s">
        <v>115</v>
      </c>
      <c r="C10950" t="str">
        <f t="shared" si="940"/>
        <v>2012</v>
      </c>
      <c r="D10950" t="s">
        <v>14</v>
      </c>
      <c r="E10950" t="str">
        <f t="shared" si="941"/>
        <v>2012A</v>
      </c>
      <c r="F10950" t="s">
        <v>15</v>
      </c>
      <c r="G10950" t="s">
        <v>43</v>
      </c>
      <c r="H10950" t="s">
        <v>24</v>
      </c>
      <c r="I10950" t="s">
        <v>23</v>
      </c>
      <c r="J10950" t="str">
        <f t="shared" si="943"/>
        <v>ENG</v>
      </c>
      <c r="L10950">
        <v>2015</v>
      </c>
      <c r="M10950">
        <f t="shared" si="939"/>
        <v>3</v>
      </c>
      <c r="N10950" t="str">
        <f t="shared" si="942"/>
        <v>F</v>
      </c>
      <c r="P10950" t="s">
        <v>19</v>
      </c>
      <c r="Q10950" t="s">
        <v>118</v>
      </c>
      <c r="R10950" t="s">
        <v>20</v>
      </c>
    </row>
    <row r="10951" spans="1:25" x14ac:dyDescent="0.2">
      <c r="A10951">
        <v>1570650</v>
      </c>
      <c r="B10951" t="s">
        <v>115</v>
      </c>
      <c r="C10951" t="str">
        <f t="shared" si="940"/>
        <v>2012</v>
      </c>
      <c r="D10951" t="s">
        <v>14</v>
      </c>
      <c r="E10951" t="str">
        <f t="shared" si="941"/>
        <v>2012A</v>
      </c>
      <c r="F10951" t="s">
        <v>15</v>
      </c>
      <c r="G10951" t="s">
        <v>43</v>
      </c>
      <c r="H10951" t="s">
        <v>24</v>
      </c>
      <c r="I10951" t="s">
        <v>22</v>
      </c>
      <c r="J10951" t="str">
        <f t="shared" si="943"/>
        <v>ENG</v>
      </c>
      <c r="L10951">
        <v>2015</v>
      </c>
      <c r="M10951">
        <f t="shared" si="939"/>
        <v>3</v>
      </c>
      <c r="N10951" t="str">
        <f t="shared" si="942"/>
        <v>F</v>
      </c>
      <c r="P10951" t="s">
        <v>19</v>
      </c>
      <c r="Q10951" t="s">
        <v>118</v>
      </c>
      <c r="R10951" t="s">
        <v>24</v>
      </c>
      <c r="W10951">
        <v>11</v>
      </c>
      <c r="X10951">
        <v>0</v>
      </c>
      <c r="Y10951">
        <v>0</v>
      </c>
    </row>
    <row r="10952" spans="1:25" x14ac:dyDescent="0.2">
      <c r="A10952">
        <v>1570792</v>
      </c>
      <c r="B10952" t="s">
        <v>115</v>
      </c>
      <c r="C10952" t="str">
        <f t="shared" si="940"/>
        <v>2012</v>
      </c>
      <c r="D10952" t="s">
        <v>14</v>
      </c>
      <c r="E10952" t="str">
        <f t="shared" si="941"/>
        <v>2012A</v>
      </c>
      <c r="F10952" t="s">
        <v>15</v>
      </c>
      <c r="G10952" t="s">
        <v>16</v>
      </c>
      <c r="H10952" t="s">
        <v>24</v>
      </c>
      <c r="I10952" t="s">
        <v>18</v>
      </c>
      <c r="J10952" t="str">
        <f t="shared" si="943"/>
        <v>ENG</v>
      </c>
      <c r="L10952">
        <v>2015</v>
      </c>
      <c r="M10952">
        <f t="shared" si="939"/>
        <v>3</v>
      </c>
      <c r="N10952" t="str">
        <f t="shared" si="942"/>
        <v>F</v>
      </c>
      <c r="P10952" t="s">
        <v>19</v>
      </c>
      <c r="Q10952" t="s">
        <v>116</v>
      </c>
      <c r="R10952" t="s">
        <v>24</v>
      </c>
      <c r="W10952">
        <v>15</v>
      </c>
      <c r="X10952">
        <v>7</v>
      </c>
      <c r="Y10952">
        <v>8</v>
      </c>
    </row>
    <row r="10953" spans="1:25" x14ac:dyDescent="0.2">
      <c r="A10953">
        <v>1570848</v>
      </c>
      <c r="B10953" t="s">
        <v>115</v>
      </c>
      <c r="C10953" t="str">
        <f t="shared" si="940"/>
        <v>2012</v>
      </c>
      <c r="D10953" t="s">
        <v>14</v>
      </c>
      <c r="E10953" t="str">
        <f t="shared" si="941"/>
        <v>2012A</v>
      </c>
      <c r="F10953" t="s">
        <v>15</v>
      </c>
      <c r="G10953" t="s">
        <v>43</v>
      </c>
      <c r="H10953" t="s">
        <v>24</v>
      </c>
      <c r="I10953" t="s">
        <v>18</v>
      </c>
      <c r="J10953" t="str">
        <f t="shared" si="943"/>
        <v>ENG</v>
      </c>
      <c r="L10953">
        <v>2015</v>
      </c>
      <c r="M10953">
        <f t="shared" si="939"/>
        <v>3</v>
      </c>
      <c r="N10953" t="str">
        <f t="shared" si="942"/>
        <v>F</v>
      </c>
      <c r="P10953" t="s">
        <v>19</v>
      </c>
      <c r="Q10953" t="s">
        <v>116</v>
      </c>
      <c r="R10953" t="s">
        <v>20</v>
      </c>
    </row>
    <row r="10954" spans="1:25" x14ac:dyDescent="0.2">
      <c r="A10954">
        <v>1570890</v>
      </c>
      <c r="B10954" t="s">
        <v>115</v>
      </c>
      <c r="C10954" t="str">
        <f t="shared" si="940"/>
        <v>2012</v>
      </c>
      <c r="D10954" t="s">
        <v>14</v>
      </c>
      <c r="E10954" t="str">
        <f t="shared" si="941"/>
        <v>2012A</v>
      </c>
      <c r="F10954" t="s">
        <v>15</v>
      </c>
      <c r="G10954" t="s">
        <v>16</v>
      </c>
      <c r="H10954" t="s">
        <v>14</v>
      </c>
      <c r="I10954" t="s">
        <v>25</v>
      </c>
      <c r="J10954" t="str">
        <f t="shared" si="943"/>
        <v>ENG</v>
      </c>
      <c r="L10954">
        <v>2015</v>
      </c>
      <c r="M10954">
        <f t="shared" si="939"/>
        <v>3</v>
      </c>
      <c r="N10954" t="str">
        <f t="shared" si="942"/>
        <v>F</v>
      </c>
      <c r="P10954" t="s">
        <v>28</v>
      </c>
      <c r="Q10954" t="s">
        <v>116</v>
      </c>
      <c r="R10954" t="s">
        <v>14</v>
      </c>
      <c r="W10954">
        <v>14.833333</v>
      </c>
      <c r="X10954">
        <v>7</v>
      </c>
      <c r="Y10954">
        <v>9</v>
      </c>
    </row>
    <row r="10955" spans="1:25" x14ac:dyDescent="0.2">
      <c r="A10955">
        <v>1571096</v>
      </c>
      <c r="B10955" t="s">
        <v>115</v>
      </c>
      <c r="C10955" t="str">
        <f t="shared" si="940"/>
        <v>2012</v>
      </c>
      <c r="D10955" t="s">
        <v>14</v>
      </c>
      <c r="E10955" t="str">
        <f t="shared" si="941"/>
        <v>2012A</v>
      </c>
      <c r="F10955" t="s">
        <v>15</v>
      </c>
      <c r="G10955" t="s">
        <v>43</v>
      </c>
      <c r="H10955" t="s">
        <v>20</v>
      </c>
      <c r="I10955" t="s">
        <v>23</v>
      </c>
      <c r="J10955" t="str">
        <f t="shared" si="943"/>
        <v>ENG</v>
      </c>
      <c r="L10955">
        <v>2015</v>
      </c>
      <c r="M10955">
        <f t="shared" si="939"/>
        <v>3</v>
      </c>
      <c r="N10955" t="str">
        <f t="shared" si="942"/>
        <v>F</v>
      </c>
      <c r="P10955" t="s">
        <v>19</v>
      </c>
      <c r="Q10955" t="s">
        <v>118</v>
      </c>
      <c r="R10955" t="s">
        <v>14</v>
      </c>
    </row>
    <row r="10956" spans="1:25" x14ac:dyDescent="0.2">
      <c r="A10956">
        <v>1571144</v>
      </c>
      <c r="B10956" t="s">
        <v>115</v>
      </c>
      <c r="C10956" t="str">
        <f t="shared" si="940"/>
        <v>2012</v>
      </c>
      <c r="D10956" t="s">
        <v>14</v>
      </c>
      <c r="E10956" t="str">
        <f t="shared" si="941"/>
        <v>2012A</v>
      </c>
      <c r="F10956" t="s">
        <v>15</v>
      </c>
      <c r="G10956" t="s">
        <v>43</v>
      </c>
      <c r="H10956" t="s">
        <v>20</v>
      </c>
      <c r="I10956" t="s">
        <v>22</v>
      </c>
      <c r="J10956" t="str">
        <f t="shared" si="943"/>
        <v>ENG</v>
      </c>
      <c r="L10956">
        <v>2015</v>
      </c>
      <c r="M10956">
        <f t="shared" si="939"/>
        <v>3</v>
      </c>
      <c r="N10956" t="str">
        <f t="shared" si="942"/>
        <v>F</v>
      </c>
      <c r="P10956" t="s">
        <v>19</v>
      </c>
      <c r="Q10956" t="s">
        <v>121</v>
      </c>
      <c r="R10956" t="s">
        <v>17</v>
      </c>
      <c r="W10956">
        <v>13.833333</v>
      </c>
      <c r="X10956">
        <v>7</v>
      </c>
      <c r="Y10956">
        <v>7.5</v>
      </c>
    </row>
    <row r="10957" spans="1:25" x14ac:dyDescent="0.2">
      <c r="A10957">
        <v>1571426</v>
      </c>
      <c r="B10957" t="s">
        <v>115</v>
      </c>
      <c r="C10957" t="str">
        <f t="shared" si="940"/>
        <v>2012</v>
      </c>
      <c r="D10957" t="s">
        <v>14</v>
      </c>
      <c r="E10957" t="str">
        <f t="shared" si="941"/>
        <v>2012A</v>
      </c>
      <c r="F10957" t="s">
        <v>15</v>
      </c>
      <c r="G10957" t="s">
        <v>43</v>
      </c>
      <c r="H10957" t="s">
        <v>20</v>
      </c>
      <c r="I10957" t="s">
        <v>27</v>
      </c>
      <c r="J10957" t="str">
        <f t="shared" si="943"/>
        <v>ENG</v>
      </c>
      <c r="L10957">
        <v>2015</v>
      </c>
      <c r="M10957">
        <f t="shared" si="939"/>
        <v>3</v>
      </c>
      <c r="N10957" t="str">
        <f t="shared" si="942"/>
        <v>F</v>
      </c>
      <c r="P10957" t="s">
        <v>19</v>
      </c>
      <c r="Q10957" t="s">
        <v>118</v>
      </c>
      <c r="R10957" t="s">
        <v>14</v>
      </c>
    </row>
    <row r="10958" spans="1:25" x14ac:dyDescent="0.2">
      <c r="A10958">
        <v>1571502</v>
      </c>
      <c r="B10958" t="s">
        <v>115</v>
      </c>
      <c r="C10958" t="str">
        <f t="shared" si="940"/>
        <v>2012</v>
      </c>
      <c r="D10958" t="s">
        <v>14</v>
      </c>
      <c r="E10958" t="str">
        <f t="shared" si="941"/>
        <v>2012A</v>
      </c>
      <c r="F10958" t="s">
        <v>15</v>
      </c>
      <c r="G10958" t="s">
        <v>16</v>
      </c>
      <c r="H10958" t="s">
        <v>14</v>
      </c>
      <c r="I10958" t="s">
        <v>18</v>
      </c>
      <c r="J10958" t="str">
        <f t="shared" si="943"/>
        <v>ENG</v>
      </c>
      <c r="L10958">
        <v>2015</v>
      </c>
      <c r="M10958">
        <f t="shared" si="939"/>
        <v>3</v>
      </c>
      <c r="N10958" t="str">
        <f t="shared" si="942"/>
        <v>F</v>
      </c>
      <c r="P10958" t="s">
        <v>19</v>
      </c>
      <c r="Q10958" t="s">
        <v>116</v>
      </c>
      <c r="R10958" t="s">
        <v>20</v>
      </c>
    </row>
    <row r="10959" spans="1:25" x14ac:dyDescent="0.2">
      <c r="A10959">
        <v>1507498</v>
      </c>
      <c r="B10959" t="s">
        <v>108</v>
      </c>
      <c r="C10959" t="str">
        <f t="shared" si="940"/>
        <v>2011</v>
      </c>
      <c r="D10959" t="s">
        <v>14</v>
      </c>
      <c r="E10959" t="str">
        <f t="shared" si="941"/>
        <v>2011A</v>
      </c>
      <c r="F10959" t="s">
        <v>15</v>
      </c>
      <c r="G10959" t="s">
        <v>43</v>
      </c>
      <c r="H10959" t="s">
        <v>14</v>
      </c>
      <c r="I10959" t="s">
        <v>31</v>
      </c>
      <c r="J10959" t="str">
        <f t="shared" si="943"/>
        <v>SCI</v>
      </c>
      <c r="L10959">
        <v>2014</v>
      </c>
      <c r="M10959">
        <f t="shared" si="939"/>
        <v>3</v>
      </c>
      <c r="N10959" t="str">
        <f t="shared" si="942"/>
        <v>F</v>
      </c>
      <c r="P10959" t="s">
        <v>19</v>
      </c>
      <c r="Q10959" t="s">
        <v>121</v>
      </c>
      <c r="R10959" t="s">
        <v>14</v>
      </c>
      <c r="W10959">
        <v>16</v>
      </c>
      <c r="X10959">
        <v>8</v>
      </c>
      <c r="Y10959">
        <v>8</v>
      </c>
    </row>
    <row r="10960" spans="1:25" x14ac:dyDescent="0.2">
      <c r="A10960">
        <v>1571724</v>
      </c>
      <c r="B10960" t="s">
        <v>115</v>
      </c>
      <c r="C10960" t="str">
        <f t="shared" si="940"/>
        <v>2012</v>
      </c>
      <c r="D10960" t="s">
        <v>14</v>
      </c>
      <c r="E10960" t="str">
        <f t="shared" si="941"/>
        <v>2012A</v>
      </c>
      <c r="F10960" t="s">
        <v>15</v>
      </c>
      <c r="G10960" t="s">
        <v>16</v>
      </c>
      <c r="H10960" t="s">
        <v>20</v>
      </c>
      <c r="I10960" t="s">
        <v>33</v>
      </c>
      <c r="J10960" t="str">
        <f t="shared" si="943"/>
        <v>ENG</v>
      </c>
      <c r="L10960">
        <v>2015</v>
      </c>
      <c r="M10960">
        <f t="shared" si="939"/>
        <v>3</v>
      </c>
      <c r="N10960" t="str">
        <f t="shared" si="942"/>
        <v>F</v>
      </c>
      <c r="P10960" t="s">
        <v>28</v>
      </c>
      <c r="Q10960" t="s">
        <v>123</v>
      </c>
      <c r="R10960" t="s">
        <v>20</v>
      </c>
      <c r="W10960">
        <v>16</v>
      </c>
      <c r="X10960">
        <v>8</v>
      </c>
      <c r="Y10960">
        <v>9</v>
      </c>
    </row>
    <row r="10961" spans="1:25" x14ac:dyDescent="0.2">
      <c r="A10961">
        <v>1572156</v>
      </c>
      <c r="B10961" t="s">
        <v>115</v>
      </c>
      <c r="C10961" t="str">
        <f t="shared" si="940"/>
        <v>2012</v>
      </c>
      <c r="D10961" t="s">
        <v>14</v>
      </c>
      <c r="E10961" t="str">
        <f t="shared" si="941"/>
        <v>2012A</v>
      </c>
      <c r="F10961" t="s">
        <v>15</v>
      </c>
      <c r="G10961" t="s">
        <v>16</v>
      </c>
      <c r="H10961" t="s">
        <v>14</v>
      </c>
      <c r="I10961" t="s">
        <v>18</v>
      </c>
      <c r="J10961" t="str">
        <f t="shared" si="943"/>
        <v>ENG</v>
      </c>
      <c r="L10961">
        <v>2015</v>
      </c>
      <c r="M10961">
        <f t="shared" si="939"/>
        <v>3</v>
      </c>
      <c r="N10961" t="str">
        <f t="shared" si="942"/>
        <v>F</v>
      </c>
      <c r="P10961" t="s">
        <v>19</v>
      </c>
      <c r="Q10961" t="s">
        <v>116</v>
      </c>
      <c r="R10961" t="s">
        <v>20</v>
      </c>
    </row>
    <row r="10962" spans="1:25" x14ac:dyDescent="0.2">
      <c r="A10962">
        <v>1507498</v>
      </c>
      <c r="B10962" t="s">
        <v>108</v>
      </c>
      <c r="C10962" t="str">
        <f t="shared" si="940"/>
        <v>2011</v>
      </c>
      <c r="D10962" t="s">
        <v>20</v>
      </c>
      <c r="E10962" t="str">
        <f t="shared" si="941"/>
        <v>2011B</v>
      </c>
      <c r="F10962" t="s">
        <v>15</v>
      </c>
      <c r="G10962" t="s">
        <v>56</v>
      </c>
      <c r="H10962" t="s">
        <v>14</v>
      </c>
      <c r="I10962" t="s">
        <v>31</v>
      </c>
      <c r="J10962" t="str">
        <f t="shared" si="943"/>
        <v>SCI</v>
      </c>
      <c r="L10962">
        <v>2014</v>
      </c>
      <c r="M10962">
        <f t="shared" si="939"/>
        <v>3</v>
      </c>
      <c r="N10962" t="str">
        <f t="shared" si="942"/>
        <v>F</v>
      </c>
      <c r="P10962" t="s">
        <v>19</v>
      </c>
      <c r="Q10962" t="s">
        <v>116</v>
      </c>
      <c r="R10962" t="s">
        <v>14</v>
      </c>
      <c r="W10962">
        <v>16</v>
      </c>
      <c r="X10962">
        <v>8</v>
      </c>
      <c r="Y10962">
        <v>8</v>
      </c>
    </row>
    <row r="10963" spans="1:25" x14ac:dyDescent="0.2">
      <c r="A10963">
        <v>1572372</v>
      </c>
      <c r="B10963" t="s">
        <v>115</v>
      </c>
      <c r="C10963" t="str">
        <f t="shared" si="940"/>
        <v>2012</v>
      </c>
      <c r="D10963" t="s">
        <v>14</v>
      </c>
      <c r="E10963" t="str">
        <f t="shared" si="941"/>
        <v>2012A</v>
      </c>
      <c r="F10963" t="s">
        <v>15</v>
      </c>
      <c r="G10963" t="s">
        <v>16</v>
      </c>
      <c r="H10963" t="s">
        <v>20</v>
      </c>
      <c r="I10963" t="s">
        <v>25</v>
      </c>
      <c r="J10963" t="str">
        <f t="shared" si="943"/>
        <v>ENG</v>
      </c>
      <c r="L10963">
        <v>2015</v>
      </c>
      <c r="M10963">
        <f t="shared" si="939"/>
        <v>3</v>
      </c>
      <c r="N10963" t="str">
        <f t="shared" si="942"/>
        <v>F</v>
      </c>
      <c r="P10963" t="s">
        <v>19</v>
      </c>
      <c r="Q10963" t="s">
        <v>116</v>
      </c>
      <c r="R10963" t="s">
        <v>24</v>
      </c>
      <c r="W10963">
        <v>14</v>
      </c>
      <c r="X10963">
        <v>6</v>
      </c>
      <c r="Y10963">
        <v>7</v>
      </c>
    </row>
    <row r="10964" spans="1:25" x14ac:dyDescent="0.2">
      <c r="A10964">
        <v>1572394</v>
      </c>
      <c r="B10964" t="s">
        <v>115</v>
      </c>
      <c r="C10964" t="str">
        <f t="shared" si="940"/>
        <v>2012</v>
      </c>
      <c r="D10964" t="s">
        <v>14</v>
      </c>
      <c r="E10964" t="str">
        <f t="shared" si="941"/>
        <v>2012A</v>
      </c>
      <c r="F10964" t="s">
        <v>15</v>
      </c>
      <c r="G10964" t="s">
        <v>43</v>
      </c>
      <c r="H10964" t="s">
        <v>20</v>
      </c>
      <c r="I10964" t="s">
        <v>22</v>
      </c>
      <c r="J10964" t="str">
        <f t="shared" si="943"/>
        <v>ENG</v>
      </c>
      <c r="L10964">
        <v>2015</v>
      </c>
      <c r="M10964">
        <f t="shared" si="939"/>
        <v>3</v>
      </c>
      <c r="N10964" t="str">
        <f t="shared" si="942"/>
        <v>F</v>
      </c>
      <c r="P10964" t="s">
        <v>28</v>
      </c>
      <c r="Q10964" t="s">
        <v>118</v>
      </c>
      <c r="R10964" t="s">
        <v>68</v>
      </c>
      <c r="W10964">
        <v>12.833333</v>
      </c>
      <c r="X10964">
        <v>4.5</v>
      </c>
      <c r="Y10964">
        <v>3</v>
      </c>
    </row>
    <row r="10965" spans="1:25" x14ac:dyDescent="0.2">
      <c r="A10965">
        <v>1572610</v>
      </c>
      <c r="B10965" t="s">
        <v>115</v>
      </c>
      <c r="C10965" t="str">
        <f t="shared" si="940"/>
        <v>2012</v>
      </c>
      <c r="D10965" t="s">
        <v>14</v>
      </c>
      <c r="E10965" t="str">
        <f t="shared" si="941"/>
        <v>2012A</v>
      </c>
      <c r="F10965" t="s">
        <v>15</v>
      </c>
      <c r="G10965" t="s">
        <v>43</v>
      </c>
      <c r="H10965" t="s">
        <v>20</v>
      </c>
      <c r="I10965" t="s">
        <v>18</v>
      </c>
      <c r="J10965" t="str">
        <f t="shared" si="943"/>
        <v>ENG</v>
      </c>
      <c r="L10965">
        <v>2015</v>
      </c>
      <c r="M10965">
        <f t="shared" si="939"/>
        <v>3</v>
      </c>
      <c r="N10965" t="str">
        <f t="shared" si="942"/>
        <v>F</v>
      </c>
      <c r="P10965" t="s">
        <v>19</v>
      </c>
      <c r="Q10965" t="s">
        <v>118</v>
      </c>
      <c r="R10965" t="s">
        <v>14</v>
      </c>
      <c r="W10965">
        <v>12.5</v>
      </c>
      <c r="X10965">
        <v>7</v>
      </c>
      <c r="Y10965">
        <v>7</v>
      </c>
    </row>
    <row r="10966" spans="1:25" x14ac:dyDescent="0.2">
      <c r="A10966">
        <v>1572678</v>
      </c>
      <c r="B10966" t="s">
        <v>115</v>
      </c>
      <c r="C10966" t="str">
        <f t="shared" si="940"/>
        <v>2012</v>
      </c>
      <c r="D10966" t="s">
        <v>14</v>
      </c>
      <c r="E10966" t="str">
        <f t="shared" si="941"/>
        <v>2012A</v>
      </c>
      <c r="F10966" t="s">
        <v>15</v>
      </c>
      <c r="G10966" t="s">
        <v>43</v>
      </c>
      <c r="H10966" t="s">
        <v>24</v>
      </c>
      <c r="I10966" t="s">
        <v>26</v>
      </c>
      <c r="J10966" t="str">
        <f t="shared" si="943"/>
        <v>COMP</v>
      </c>
      <c r="L10966">
        <v>2015</v>
      </c>
      <c r="M10966">
        <f t="shared" ref="M10966:M10990" si="944">L10966-C10966</f>
        <v>3</v>
      </c>
      <c r="N10966" t="str">
        <f t="shared" si="942"/>
        <v>F</v>
      </c>
      <c r="P10966" t="s">
        <v>19</v>
      </c>
      <c r="Q10966" t="s">
        <v>118</v>
      </c>
      <c r="R10966" t="s">
        <v>20</v>
      </c>
    </row>
    <row r="10967" spans="1:25" x14ac:dyDescent="0.2">
      <c r="A10967">
        <v>1517086</v>
      </c>
      <c r="B10967" t="s">
        <v>108</v>
      </c>
      <c r="C10967" t="str">
        <f t="shared" si="940"/>
        <v>2011</v>
      </c>
      <c r="D10967" t="s">
        <v>20</v>
      </c>
      <c r="E10967" t="str">
        <f t="shared" si="941"/>
        <v>2011B</v>
      </c>
      <c r="F10967" t="s">
        <v>15</v>
      </c>
      <c r="G10967" t="s">
        <v>56</v>
      </c>
      <c r="H10967" t="s">
        <v>14</v>
      </c>
      <c r="I10967" t="s">
        <v>31</v>
      </c>
      <c r="J10967" t="str">
        <f t="shared" si="943"/>
        <v>SCI</v>
      </c>
      <c r="L10967">
        <v>2014</v>
      </c>
      <c r="M10967">
        <f t="shared" si="944"/>
        <v>3</v>
      </c>
      <c r="N10967" t="str">
        <f t="shared" si="942"/>
        <v>F</v>
      </c>
      <c r="P10967" t="s">
        <v>19</v>
      </c>
      <c r="Q10967" t="s">
        <v>123</v>
      </c>
      <c r="R10967" t="s">
        <v>14</v>
      </c>
      <c r="W10967">
        <v>15</v>
      </c>
      <c r="X10967">
        <v>8</v>
      </c>
      <c r="Y10967">
        <v>7</v>
      </c>
    </row>
    <row r="10968" spans="1:25" x14ac:dyDescent="0.2">
      <c r="A10968">
        <v>1572832</v>
      </c>
      <c r="B10968" t="s">
        <v>115</v>
      </c>
      <c r="C10968" t="str">
        <f t="shared" si="940"/>
        <v>2012</v>
      </c>
      <c r="D10968" t="s">
        <v>14</v>
      </c>
      <c r="E10968" t="str">
        <f t="shared" si="941"/>
        <v>2012A</v>
      </c>
      <c r="F10968" t="s">
        <v>15</v>
      </c>
      <c r="G10968" t="s">
        <v>43</v>
      </c>
      <c r="H10968" t="s">
        <v>24</v>
      </c>
      <c r="I10968" t="s">
        <v>22</v>
      </c>
      <c r="J10968" t="str">
        <f t="shared" si="943"/>
        <v>ENG</v>
      </c>
      <c r="L10968">
        <v>2015</v>
      </c>
      <c r="M10968">
        <f t="shared" si="944"/>
        <v>3</v>
      </c>
      <c r="N10968" t="str">
        <f t="shared" si="942"/>
        <v>F</v>
      </c>
      <c r="P10968" t="s">
        <v>19</v>
      </c>
      <c r="Q10968" t="s">
        <v>121</v>
      </c>
      <c r="R10968" t="s">
        <v>24</v>
      </c>
    </row>
    <row r="10969" spans="1:25" x14ac:dyDescent="0.2">
      <c r="A10969">
        <v>1572906</v>
      </c>
      <c r="B10969" t="s">
        <v>115</v>
      </c>
      <c r="C10969" t="str">
        <f t="shared" si="940"/>
        <v>2012</v>
      </c>
      <c r="D10969" t="s">
        <v>14</v>
      </c>
      <c r="E10969" t="str">
        <f t="shared" si="941"/>
        <v>2012A</v>
      </c>
      <c r="F10969" t="s">
        <v>15</v>
      </c>
      <c r="G10969" t="s">
        <v>16</v>
      </c>
      <c r="H10969" t="s">
        <v>14</v>
      </c>
      <c r="I10969" t="s">
        <v>23</v>
      </c>
      <c r="J10969" t="str">
        <f t="shared" si="943"/>
        <v>ENG</v>
      </c>
      <c r="L10969">
        <v>2015</v>
      </c>
      <c r="M10969">
        <f t="shared" si="944"/>
        <v>3</v>
      </c>
      <c r="N10969" t="str">
        <f t="shared" si="942"/>
        <v>F</v>
      </c>
      <c r="P10969" t="s">
        <v>19</v>
      </c>
      <c r="Q10969" t="s">
        <v>118</v>
      </c>
      <c r="R10969" t="s">
        <v>14</v>
      </c>
    </row>
    <row r="10970" spans="1:25" x14ac:dyDescent="0.2">
      <c r="A10970">
        <v>1572992</v>
      </c>
      <c r="B10970" t="s">
        <v>115</v>
      </c>
      <c r="C10970" t="str">
        <f t="shared" si="940"/>
        <v>2012</v>
      </c>
      <c r="D10970" t="s">
        <v>14</v>
      </c>
      <c r="E10970" t="str">
        <f t="shared" si="941"/>
        <v>2012A</v>
      </c>
      <c r="F10970" t="s">
        <v>15</v>
      </c>
      <c r="G10970" t="s">
        <v>16</v>
      </c>
      <c r="H10970" t="s">
        <v>17</v>
      </c>
      <c r="I10970" t="s">
        <v>29</v>
      </c>
      <c r="J10970" t="str">
        <f t="shared" si="943"/>
        <v>ENG</v>
      </c>
      <c r="L10970">
        <v>2015</v>
      </c>
      <c r="M10970">
        <f t="shared" si="944"/>
        <v>3</v>
      </c>
      <c r="N10970" t="str">
        <f t="shared" si="942"/>
        <v>F</v>
      </c>
      <c r="P10970" t="s">
        <v>19</v>
      </c>
      <c r="Q10970" t="s">
        <v>116</v>
      </c>
      <c r="R10970" t="s">
        <v>20</v>
      </c>
    </row>
    <row r="10971" spans="1:25" x14ac:dyDescent="0.2">
      <c r="A10971">
        <v>1517086</v>
      </c>
      <c r="B10971" t="s">
        <v>108</v>
      </c>
      <c r="C10971" t="str">
        <f t="shared" si="940"/>
        <v>2011</v>
      </c>
      <c r="D10971" t="s">
        <v>14</v>
      </c>
      <c r="E10971" t="str">
        <f t="shared" si="941"/>
        <v>2011A</v>
      </c>
      <c r="F10971" t="s">
        <v>15</v>
      </c>
      <c r="G10971" t="s">
        <v>43</v>
      </c>
      <c r="H10971" t="s">
        <v>20</v>
      </c>
      <c r="I10971" t="s">
        <v>31</v>
      </c>
      <c r="J10971" t="str">
        <f t="shared" si="943"/>
        <v>SCI</v>
      </c>
      <c r="L10971">
        <v>2014</v>
      </c>
      <c r="M10971">
        <f t="shared" si="944"/>
        <v>3</v>
      </c>
      <c r="N10971" t="str">
        <f t="shared" si="942"/>
        <v>F</v>
      </c>
      <c r="P10971" t="s">
        <v>19</v>
      </c>
      <c r="Q10971" t="s">
        <v>116</v>
      </c>
      <c r="R10971" t="s">
        <v>20</v>
      </c>
      <c r="W10971">
        <v>15</v>
      </c>
      <c r="X10971">
        <v>8</v>
      </c>
      <c r="Y10971">
        <v>7</v>
      </c>
    </row>
    <row r="10972" spans="1:25" x14ac:dyDescent="0.2">
      <c r="A10972">
        <v>1573034</v>
      </c>
      <c r="B10972" t="s">
        <v>115</v>
      </c>
      <c r="C10972" t="str">
        <f t="shared" si="940"/>
        <v>2012</v>
      </c>
      <c r="D10972" t="s">
        <v>14</v>
      </c>
      <c r="E10972" t="str">
        <f t="shared" si="941"/>
        <v>2012A</v>
      </c>
      <c r="F10972" t="s">
        <v>15</v>
      </c>
      <c r="G10972" t="s">
        <v>43</v>
      </c>
      <c r="H10972" t="s">
        <v>20</v>
      </c>
      <c r="I10972" t="s">
        <v>18</v>
      </c>
      <c r="J10972" t="str">
        <f t="shared" si="943"/>
        <v>ENG</v>
      </c>
      <c r="L10972">
        <v>2015</v>
      </c>
      <c r="M10972">
        <f t="shared" si="944"/>
        <v>3</v>
      </c>
      <c r="N10972" t="str">
        <f t="shared" si="942"/>
        <v>F</v>
      </c>
      <c r="P10972" t="s">
        <v>19</v>
      </c>
      <c r="Q10972" t="s">
        <v>121</v>
      </c>
      <c r="R10972" t="s">
        <v>24</v>
      </c>
    </row>
    <row r="10973" spans="1:25" x14ac:dyDescent="0.2">
      <c r="A10973">
        <v>1573038</v>
      </c>
      <c r="B10973" t="s">
        <v>115</v>
      </c>
      <c r="C10973" t="str">
        <f t="shared" si="940"/>
        <v>2012</v>
      </c>
      <c r="D10973" t="s">
        <v>14</v>
      </c>
      <c r="E10973" t="str">
        <f t="shared" si="941"/>
        <v>2012A</v>
      </c>
      <c r="F10973" t="s">
        <v>15</v>
      </c>
      <c r="G10973" t="s">
        <v>43</v>
      </c>
      <c r="H10973" t="s">
        <v>20</v>
      </c>
      <c r="I10973" t="s">
        <v>15</v>
      </c>
      <c r="J10973" t="str">
        <f t="shared" si="943"/>
        <v>SCI</v>
      </c>
      <c r="L10973">
        <v>2015</v>
      </c>
      <c r="M10973">
        <f t="shared" si="944"/>
        <v>3</v>
      </c>
      <c r="N10973" t="str">
        <f t="shared" si="942"/>
        <v>F</v>
      </c>
      <c r="P10973" t="s">
        <v>28</v>
      </c>
      <c r="Q10973" t="s">
        <v>116</v>
      </c>
      <c r="R10973" t="s">
        <v>14</v>
      </c>
      <c r="W10973">
        <v>15</v>
      </c>
      <c r="X10973">
        <v>7</v>
      </c>
      <c r="Y10973">
        <v>9</v>
      </c>
    </row>
    <row r="10974" spans="1:25" x14ac:dyDescent="0.2">
      <c r="A10974">
        <v>1573562</v>
      </c>
      <c r="B10974" t="s">
        <v>115</v>
      </c>
      <c r="C10974" t="str">
        <f t="shared" si="940"/>
        <v>2012</v>
      </c>
      <c r="D10974" t="s">
        <v>14</v>
      </c>
      <c r="E10974" t="str">
        <f t="shared" si="941"/>
        <v>2012A</v>
      </c>
      <c r="F10974" t="s">
        <v>15</v>
      </c>
      <c r="G10974" t="s">
        <v>43</v>
      </c>
      <c r="H10974" t="s">
        <v>24</v>
      </c>
      <c r="I10974" t="s">
        <v>22</v>
      </c>
      <c r="J10974" t="str">
        <f t="shared" si="943"/>
        <v>ENG</v>
      </c>
      <c r="L10974">
        <v>2015</v>
      </c>
      <c r="M10974">
        <f t="shared" si="944"/>
        <v>3</v>
      </c>
      <c r="N10974" t="str">
        <f t="shared" si="942"/>
        <v>F</v>
      </c>
      <c r="P10974" t="s">
        <v>19</v>
      </c>
      <c r="Q10974" t="s">
        <v>121</v>
      </c>
      <c r="R10974" t="s">
        <v>24</v>
      </c>
    </row>
    <row r="10975" spans="1:25" x14ac:dyDescent="0.2">
      <c r="A10975">
        <v>1573916</v>
      </c>
      <c r="B10975" t="s">
        <v>115</v>
      </c>
      <c r="C10975" t="str">
        <f t="shared" si="940"/>
        <v>2012</v>
      </c>
      <c r="D10975" t="s">
        <v>14</v>
      </c>
      <c r="E10975" t="str">
        <f t="shared" si="941"/>
        <v>2012A</v>
      </c>
      <c r="F10975" t="s">
        <v>15</v>
      </c>
      <c r="G10975" t="s">
        <v>43</v>
      </c>
      <c r="H10975" t="s">
        <v>14</v>
      </c>
      <c r="I10975" t="s">
        <v>18</v>
      </c>
      <c r="J10975" t="str">
        <f t="shared" si="943"/>
        <v>ENG</v>
      </c>
      <c r="L10975">
        <v>2015</v>
      </c>
      <c r="M10975">
        <f t="shared" si="944"/>
        <v>3</v>
      </c>
      <c r="N10975" t="str">
        <f t="shared" si="942"/>
        <v>F</v>
      </c>
      <c r="P10975" t="s">
        <v>19</v>
      </c>
      <c r="Q10975" t="s">
        <v>118</v>
      </c>
      <c r="R10975" t="s">
        <v>14</v>
      </c>
      <c r="W10975">
        <v>12</v>
      </c>
      <c r="X10975">
        <v>2</v>
      </c>
      <c r="Y10975">
        <v>0</v>
      </c>
    </row>
    <row r="10976" spans="1:25" x14ac:dyDescent="0.2">
      <c r="A10976">
        <v>1573968</v>
      </c>
      <c r="B10976" t="s">
        <v>115</v>
      </c>
      <c r="C10976" t="str">
        <f t="shared" si="940"/>
        <v>2012</v>
      </c>
      <c r="D10976" t="s">
        <v>14</v>
      </c>
      <c r="E10976" t="str">
        <f t="shared" si="941"/>
        <v>2012A</v>
      </c>
      <c r="F10976" t="s">
        <v>15</v>
      </c>
      <c r="G10976" t="s">
        <v>43</v>
      </c>
      <c r="H10976" t="s">
        <v>17</v>
      </c>
      <c r="I10976" t="s">
        <v>23</v>
      </c>
      <c r="J10976" t="str">
        <f t="shared" si="943"/>
        <v>ENG</v>
      </c>
      <c r="L10976">
        <v>2015</v>
      </c>
      <c r="M10976">
        <f t="shared" si="944"/>
        <v>3</v>
      </c>
      <c r="N10976" t="str">
        <f t="shared" si="942"/>
        <v>F</v>
      </c>
      <c r="P10976" t="s">
        <v>19</v>
      </c>
      <c r="Q10976" t="s">
        <v>121</v>
      </c>
      <c r="R10976" t="s">
        <v>24</v>
      </c>
      <c r="W10976">
        <v>12.5</v>
      </c>
      <c r="X10976">
        <v>7</v>
      </c>
      <c r="Y10976">
        <v>8</v>
      </c>
    </row>
    <row r="10977" spans="1:25" x14ac:dyDescent="0.2">
      <c r="A10977">
        <v>1574184</v>
      </c>
      <c r="B10977" t="s">
        <v>115</v>
      </c>
      <c r="C10977" t="str">
        <f t="shared" si="940"/>
        <v>2012</v>
      </c>
      <c r="D10977" t="s">
        <v>14</v>
      </c>
      <c r="E10977" t="str">
        <f t="shared" si="941"/>
        <v>2012A</v>
      </c>
      <c r="F10977" t="s">
        <v>15</v>
      </c>
      <c r="G10977" t="s">
        <v>43</v>
      </c>
      <c r="H10977" t="s">
        <v>20</v>
      </c>
      <c r="I10977" t="s">
        <v>22</v>
      </c>
      <c r="J10977" t="str">
        <f t="shared" si="943"/>
        <v>ENG</v>
      </c>
      <c r="L10977">
        <v>2015</v>
      </c>
      <c r="M10977">
        <f t="shared" si="944"/>
        <v>3</v>
      </c>
      <c r="N10977" t="str">
        <f t="shared" si="942"/>
        <v>F</v>
      </c>
      <c r="P10977" t="s">
        <v>19</v>
      </c>
      <c r="Q10977" t="s">
        <v>121</v>
      </c>
      <c r="R10977" t="s">
        <v>24</v>
      </c>
      <c r="W10977">
        <v>15</v>
      </c>
      <c r="X10977">
        <v>5</v>
      </c>
      <c r="Y10977">
        <v>9</v>
      </c>
    </row>
    <row r="10978" spans="1:25" x14ac:dyDescent="0.2">
      <c r="A10978">
        <v>1574384</v>
      </c>
      <c r="B10978" t="s">
        <v>115</v>
      </c>
      <c r="C10978" t="str">
        <f t="shared" si="940"/>
        <v>2012</v>
      </c>
      <c r="D10978" t="s">
        <v>14</v>
      </c>
      <c r="E10978" t="str">
        <f t="shared" si="941"/>
        <v>2012A</v>
      </c>
      <c r="F10978" t="s">
        <v>15</v>
      </c>
      <c r="G10978" t="s">
        <v>16</v>
      </c>
      <c r="H10978" t="s">
        <v>20</v>
      </c>
      <c r="I10978" t="s">
        <v>18</v>
      </c>
      <c r="J10978" t="str">
        <f t="shared" si="943"/>
        <v>ENG</v>
      </c>
      <c r="L10978">
        <v>2015</v>
      </c>
      <c r="M10978">
        <f t="shared" si="944"/>
        <v>3</v>
      </c>
      <c r="N10978" t="str">
        <f t="shared" si="942"/>
        <v>F</v>
      </c>
      <c r="P10978" t="s">
        <v>19</v>
      </c>
      <c r="Q10978" t="s">
        <v>121</v>
      </c>
      <c r="R10978" t="s">
        <v>14</v>
      </c>
      <c r="W10978">
        <v>16</v>
      </c>
      <c r="X10978">
        <v>7</v>
      </c>
      <c r="Y10978">
        <v>9</v>
      </c>
    </row>
    <row r="10979" spans="1:25" x14ac:dyDescent="0.2">
      <c r="A10979">
        <v>1574552</v>
      </c>
      <c r="B10979" t="s">
        <v>115</v>
      </c>
      <c r="C10979" t="str">
        <f t="shared" si="940"/>
        <v>2012</v>
      </c>
      <c r="D10979" t="s">
        <v>14</v>
      </c>
      <c r="E10979" t="str">
        <f t="shared" si="941"/>
        <v>2012A</v>
      </c>
      <c r="F10979" t="s">
        <v>15</v>
      </c>
      <c r="G10979" t="s">
        <v>16</v>
      </c>
      <c r="H10979" t="s">
        <v>14</v>
      </c>
      <c r="I10979" t="s">
        <v>22</v>
      </c>
      <c r="J10979" t="str">
        <f t="shared" si="943"/>
        <v>ENG</v>
      </c>
      <c r="L10979">
        <v>2015</v>
      </c>
      <c r="M10979">
        <f t="shared" si="944"/>
        <v>3</v>
      </c>
      <c r="N10979" t="str">
        <f t="shared" si="942"/>
        <v>F</v>
      </c>
      <c r="P10979" t="s">
        <v>19</v>
      </c>
      <c r="Q10979" t="s">
        <v>123</v>
      </c>
      <c r="R10979" t="s">
        <v>14</v>
      </c>
      <c r="W10979">
        <v>16</v>
      </c>
      <c r="X10979">
        <v>8</v>
      </c>
      <c r="Y10979">
        <v>8</v>
      </c>
    </row>
    <row r="10980" spans="1:25" x14ac:dyDescent="0.2">
      <c r="A10980">
        <v>1574632</v>
      </c>
      <c r="B10980" t="s">
        <v>115</v>
      </c>
      <c r="C10980" t="str">
        <f t="shared" si="940"/>
        <v>2012</v>
      </c>
      <c r="D10980" t="s">
        <v>14</v>
      </c>
      <c r="E10980" t="str">
        <f t="shared" si="941"/>
        <v>2012A</v>
      </c>
      <c r="F10980" t="s">
        <v>15</v>
      </c>
      <c r="G10980" t="s">
        <v>43</v>
      </c>
      <c r="H10980" t="s">
        <v>14</v>
      </c>
      <c r="I10980" t="s">
        <v>34</v>
      </c>
      <c r="J10980" t="str">
        <f t="shared" si="943"/>
        <v>MAT</v>
      </c>
      <c r="L10980">
        <v>2015</v>
      </c>
      <c r="M10980">
        <f t="shared" si="944"/>
        <v>3</v>
      </c>
      <c r="N10980" t="str">
        <f t="shared" si="942"/>
        <v>F</v>
      </c>
      <c r="P10980" t="s">
        <v>28</v>
      </c>
      <c r="Q10980" t="s">
        <v>123</v>
      </c>
      <c r="R10980" t="s">
        <v>14</v>
      </c>
    </row>
    <row r="10981" spans="1:25" x14ac:dyDescent="0.2">
      <c r="A10981">
        <v>1575454</v>
      </c>
      <c r="B10981" t="s">
        <v>115</v>
      </c>
      <c r="C10981" t="str">
        <f t="shared" si="940"/>
        <v>2012</v>
      </c>
      <c r="D10981" t="s">
        <v>14</v>
      </c>
      <c r="E10981" t="str">
        <f t="shared" si="941"/>
        <v>2012A</v>
      </c>
      <c r="F10981" t="s">
        <v>15</v>
      </c>
      <c r="G10981" t="s">
        <v>16</v>
      </c>
      <c r="H10981" t="s">
        <v>20</v>
      </c>
      <c r="I10981" t="s">
        <v>21</v>
      </c>
      <c r="J10981" t="str">
        <f t="shared" si="943"/>
        <v>COMP</v>
      </c>
      <c r="L10981">
        <v>2015</v>
      </c>
      <c r="M10981">
        <f t="shared" si="944"/>
        <v>3</v>
      </c>
      <c r="N10981" t="str">
        <f t="shared" si="942"/>
        <v>F</v>
      </c>
      <c r="P10981" t="s">
        <v>19</v>
      </c>
      <c r="Q10981" t="s">
        <v>116</v>
      </c>
      <c r="R10981" t="s">
        <v>20</v>
      </c>
      <c r="W10981">
        <v>13</v>
      </c>
      <c r="X10981">
        <v>8</v>
      </c>
      <c r="Y10981">
        <v>8</v>
      </c>
    </row>
    <row r="10982" spans="1:25" x14ac:dyDescent="0.2">
      <c r="A10982">
        <v>1575636</v>
      </c>
      <c r="B10982" t="s">
        <v>115</v>
      </c>
      <c r="C10982" t="str">
        <f t="shared" si="940"/>
        <v>2012</v>
      </c>
      <c r="D10982" t="s">
        <v>14</v>
      </c>
      <c r="E10982" t="str">
        <f t="shared" si="941"/>
        <v>2012A</v>
      </c>
      <c r="F10982" t="s">
        <v>15</v>
      </c>
      <c r="G10982" t="s">
        <v>36</v>
      </c>
      <c r="H10982" t="s">
        <v>14</v>
      </c>
      <c r="I10982" t="s">
        <v>25</v>
      </c>
      <c r="J10982" t="str">
        <f t="shared" si="943"/>
        <v>ENG</v>
      </c>
      <c r="L10982">
        <v>2015</v>
      </c>
      <c r="M10982">
        <f t="shared" si="944"/>
        <v>3</v>
      </c>
      <c r="N10982" t="str">
        <f t="shared" si="942"/>
        <v>F</v>
      </c>
      <c r="P10982" t="s">
        <v>19</v>
      </c>
      <c r="Q10982" t="s">
        <v>123</v>
      </c>
      <c r="R10982" t="s">
        <v>14</v>
      </c>
      <c r="W10982">
        <v>16</v>
      </c>
      <c r="X10982">
        <v>8</v>
      </c>
      <c r="Y10982">
        <v>9</v>
      </c>
    </row>
    <row r="10983" spans="1:25" x14ac:dyDescent="0.2">
      <c r="A10983">
        <v>1575658</v>
      </c>
      <c r="B10983" t="s">
        <v>115</v>
      </c>
      <c r="C10983" t="str">
        <f t="shared" si="940"/>
        <v>2012</v>
      </c>
      <c r="D10983" t="s">
        <v>14</v>
      </c>
      <c r="E10983" t="str">
        <f t="shared" si="941"/>
        <v>2012A</v>
      </c>
      <c r="F10983" t="s">
        <v>15</v>
      </c>
      <c r="G10983" t="s">
        <v>16</v>
      </c>
      <c r="H10983" t="s">
        <v>20</v>
      </c>
      <c r="I10983" t="s">
        <v>27</v>
      </c>
      <c r="J10983" t="str">
        <f t="shared" si="943"/>
        <v>ENG</v>
      </c>
      <c r="L10983">
        <v>2015</v>
      </c>
      <c r="M10983">
        <f t="shared" si="944"/>
        <v>3</v>
      </c>
      <c r="N10983" t="str">
        <f t="shared" si="942"/>
        <v>F</v>
      </c>
      <c r="P10983" t="s">
        <v>19</v>
      </c>
      <c r="Q10983" t="s">
        <v>123</v>
      </c>
      <c r="R10983" t="s">
        <v>14</v>
      </c>
      <c r="W10983">
        <v>12.166667</v>
      </c>
      <c r="X10983">
        <v>3</v>
      </c>
      <c r="Y10983">
        <v>5</v>
      </c>
    </row>
    <row r="10984" spans="1:25" x14ac:dyDescent="0.2">
      <c r="A10984">
        <v>1575684</v>
      </c>
      <c r="B10984" t="s">
        <v>115</v>
      </c>
      <c r="C10984" t="str">
        <f t="shared" si="940"/>
        <v>2012</v>
      </c>
      <c r="D10984" t="s">
        <v>14</v>
      </c>
      <c r="E10984" t="str">
        <f t="shared" si="941"/>
        <v>2012A</v>
      </c>
      <c r="F10984" t="s">
        <v>15</v>
      </c>
      <c r="G10984" t="s">
        <v>43</v>
      </c>
      <c r="H10984" t="s">
        <v>20</v>
      </c>
      <c r="I10984" t="s">
        <v>27</v>
      </c>
      <c r="J10984" t="str">
        <f t="shared" si="943"/>
        <v>ENG</v>
      </c>
      <c r="L10984">
        <v>2015</v>
      </c>
      <c r="M10984">
        <f t="shared" si="944"/>
        <v>3</v>
      </c>
      <c r="N10984" t="str">
        <f t="shared" si="942"/>
        <v>F</v>
      </c>
      <c r="P10984" t="s">
        <v>28</v>
      </c>
      <c r="Q10984" t="s">
        <v>118</v>
      </c>
      <c r="R10984" t="s">
        <v>14</v>
      </c>
    </row>
    <row r="10985" spans="1:25" x14ac:dyDescent="0.2">
      <c r="A10985">
        <v>1575852</v>
      </c>
      <c r="B10985" t="s">
        <v>115</v>
      </c>
      <c r="C10985" t="str">
        <f t="shared" si="940"/>
        <v>2012</v>
      </c>
      <c r="D10985" t="s">
        <v>14</v>
      </c>
      <c r="E10985" t="str">
        <f t="shared" si="941"/>
        <v>2012A</v>
      </c>
      <c r="F10985" t="s">
        <v>15</v>
      </c>
      <c r="G10985" t="s">
        <v>43</v>
      </c>
      <c r="H10985" t="s">
        <v>24</v>
      </c>
      <c r="I10985" t="s">
        <v>18</v>
      </c>
      <c r="J10985" t="str">
        <f t="shared" si="943"/>
        <v>ENG</v>
      </c>
      <c r="L10985">
        <v>2015</v>
      </c>
      <c r="M10985">
        <f t="shared" si="944"/>
        <v>3</v>
      </c>
      <c r="N10985" t="str">
        <f t="shared" si="942"/>
        <v>F</v>
      </c>
      <c r="P10985" t="s">
        <v>19</v>
      </c>
      <c r="Q10985" t="s">
        <v>118</v>
      </c>
      <c r="R10985" t="s">
        <v>20</v>
      </c>
    </row>
    <row r="10986" spans="1:25" x14ac:dyDescent="0.2">
      <c r="A10986">
        <v>1575922</v>
      </c>
      <c r="B10986" t="s">
        <v>115</v>
      </c>
      <c r="C10986" t="str">
        <f t="shared" si="940"/>
        <v>2012</v>
      </c>
      <c r="D10986" t="s">
        <v>14</v>
      </c>
      <c r="E10986" t="str">
        <f t="shared" si="941"/>
        <v>2012A</v>
      </c>
      <c r="F10986" t="s">
        <v>15</v>
      </c>
      <c r="G10986" t="s">
        <v>16</v>
      </c>
      <c r="H10986" t="s">
        <v>20</v>
      </c>
      <c r="I10986" t="s">
        <v>27</v>
      </c>
      <c r="J10986" t="str">
        <f t="shared" si="943"/>
        <v>ENG</v>
      </c>
      <c r="L10986">
        <v>2015</v>
      </c>
      <c r="M10986">
        <f t="shared" si="944"/>
        <v>3</v>
      </c>
      <c r="N10986" t="str">
        <f t="shared" si="942"/>
        <v>F</v>
      </c>
      <c r="P10986" t="s">
        <v>19</v>
      </c>
      <c r="Q10986" t="s">
        <v>116</v>
      </c>
      <c r="R10986" t="s">
        <v>14</v>
      </c>
    </row>
    <row r="10987" spans="1:25" x14ac:dyDescent="0.2">
      <c r="A10987">
        <v>1575926</v>
      </c>
      <c r="B10987" t="s">
        <v>115</v>
      </c>
      <c r="C10987" t="str">
        <f t="shared" si="940"/>
        <v>2012</v>
      </c>
      <c r="D10987" t="s">
        <v>14</v>
      </c>
      <c r="E10987" t="str">
        <f t="shared" si="941"/>
        <v>2012A</v>
      </c>
      <c r="F10987" t="s">
        <v>15</v>
      </c>
      <c r="G10987" t="s">
        <v>43</v>
      </c>
      <c r="H10987" t="s">
        <v>20</v>
      </c>
      <c r="I10987" t="s">
        <v>23</v>
      </c>
      <c r="J10987" t="str">
        <f t="shared" si="943"/>
        <v>ENG</v>
      </c>
      <c r="L10987">
        <v>2015</v>
      </c>
      <c r="M10987">
        <f t="shared" si="944"/>
        <v>3</v>
      </c>
      <c r="N10987" t="str">
        <f t="shared" si="942"/>
        <v>F</v>
      </c>
      <c r="P10987" t="s">
        <v>19</v>
      </c>
      <c r="Q10987" t="s">
        <v>118</v>
      </c>
      <c r="R10987" t="s">
        <v>20</v>
      </c>
      <c r="W10987">
        <v>15</v>
      </c>
      <c r="X10987">
        <v>8</v>
      </c>
      <c r="Y10987">
        <v>8</v>
      </c>
    </row>
    <row r="10988" spans="1:25" x14ac:dyDescent="0.2">
      <c r="A10988">
        <v>1575928</v>
      </c>
      <c r="B10988" t="s">
        <v>115</v>
      </c>
      <c r="C10988" t="str">
        <f t="shared" si="940"/>
        <v>2012</v>
      </c>
      <c r="D10988" t="s">
        <v>14</v>
      </c>
      <c r="E10988" t="str">
        <f t="shared" si="941"/>
        <v>2012A</v>
      </c>
      <c r="F10988" t="s">
        <v>15</v>
      </c>
      <c r="G10988" t="s">
        <v>43</v>
      </c>
      <c r="H10988" t="s">
        <v>14</v>
      </c>
      <c r="I10988" t="s">
        <v>15</v>
      </c>
      <c r="J10988" t="str">
        <f t="shared" si="943"/>
        <v>SCI</v>
      </c>
      <c r="L10988">
        <v>2015</v>
      </c>
      <c r="M10988">
        <f t="shared" si="944"/>
        <v>3</v>
      </c>
      <c r="N10988" t="str">
        <f t="shared" si="942"/>
        <v>F</v>
      </c>
      <c r="P10988" t="s">
        <v>28</v>
      </c>
      <c r="Q10988" t="s">
        <v>118</v>
      </c>
      <c r="R10988" t="s">
        <v>14</v>
      </c>
    </row>
    <row r="10989" spans="1:25" x14ac:dyDescent="0.2">
      <c r="A10989">
        <v>1576094</v>
      </c>
      <c r="B10989" t="s">
        <v>115</v>
      </c>
      <c r="C10989" t="str">
        <f t="shared" si="940"/>
        <v>2012</v>
      </c>
      <c r="D10989" t="s">
        <v>14</v>
      </c>
      <c r="E10989" t="str">
        <f t="shared" si="941"/>
        <v>2012A</v>
      </c>
      <c r="F10989" t="s">
        <v>15</v>
      </c>
      <c r="G10989" t="s">
        <v>43</v>
      </c>
      <c r="H10989" t="s">
        <v>14</v>
      </c>
      <c r="I10989" t="s">
        <v>34</v>
      </c>
      <c r="J10989" t="str">
        <f t="shared" si="943"/>
        <v>MAT</v>
      </c>
      <c r="L10989">
        <v>2015</v>
      </c>
      <c r="M10989">
        <f t="shared" si="944"/>
        <v>3</v>
      </c>
      <c r="N10989" t="str">
        <f t="shared" si="942"/>
        <v>F</v>
      </c>
      <c r="P10989" t="s">
        <v>28</v>
      </c>
      <c r="Q10989" t="s">
        <v>121</v>
      </c>
      <c r="R10989" t="s">
        <v>14</v>
      </c>
      <c r="W10989">
        <v>16</v>
      </c>
      <c r="X10989">
        <v>6</v>
      </c>
      <c r="Y10989">
        <v>1</v>
      </c>
    </row>
    <row r="10990" spans="1:25" x14ac:dyDescent="0.2">
      <c r="A10990">
        <v>1576182</v>
      </c>
      <c r="B10990" t="s">
        <v>115</v>
      </c>
      <c r="C10990" t="str">
        <f t="shared" si="940"/>
        <v>2012</v>
      </c>
      <c r="D10990" t="s">
        <v>14</v>
      </c>
      <c r="E10990" t="str">
        <f t="shared" si="941"/>
        <v>2012A</v>
      </c>
      <c r="F10990" t="s">
        <v>15</v>
      </c>
      <c r="G10990" t="s">
        <v>43</v>
      </c>
      <c r="H10990" t="s">
        <v>24</v>
      </c>
      <c r="I10990" t="s">
        <v>27</v>
      </c>
      <c r="J10990" t="str">
        <f t="shared" si="943"/>
        <v>ENG</v>
      </c>
      <c r="L10990">
        <v>2015</v>
      </c>
      <c r="M10990">
        <f t="shared" si="944"/>
        <v>3</v>
      </c>
      <c r="N10990" t="str">
        <f t="shared" si="942"/>
        <v>F</v>
      </c>
      <c r="P10990" t="s">
        <v>19</v>
      </c>
      <c r="Q10990" t="s">
        <v>116</v>
      </c>
      <c r="R10990" t="s">
        <v>24</v>
      </c>
      <c r="W10990">
        <v>10</v>
      </c>
      <c r="X10990">
        <v>3.5</v>
      </c>
      <c r="Y10990">
        <v>5</v>
      </c>
    </row>
    <row r="10991" spans="1:25" x14ac:dyDescent="0.2">
      <c r="A10991">
        <v>1576662</v>
      </c>
      <c r="B10991" t="s">
        <v>115</v>
      </c>
      <c r="C10991" t="str">
        <f t="shared" si="940"/>
        <v>2012</v>
      </c>
      <c r="D10991" t="s">
        <v>14</v>
      </c>
      <c r="E10991" t="str">
        <f t="shared" si="941"/>
        <v>2012A</v>
      </c>
      <c r="F10991" t="s">
        <v>15</v>
      </c>
      <c r="G10991" t="s">
        <v>52</v>
      </c>
      <c r="H10991" t="s">
        <v>14</v>
      </c>
      <c r="I10991" t="s">
        <v>33</v>
      </c>
      <c r="J10991" t="str">
        <f t="shared" si="943"/>
        <v>ENG</v>
      </c>
      <c r="L10991" t="s">
        <v>38</v>
      </c>
      <c r="M10991" t="s">
        <v>38</v>
      </c>
      <c r="N10991" t="str">
        <f t="shared" si="942"/>
        <v>U</v>
      </c>
      <c r="P10991" t="s">
        <v>19</v>
      </c>
    </row>
    <row r="10992" spans="1:25" x14ac:dyDescent="0.2">
      <c r="A10992">
        <v>1578656</v>
      </c>
      <c r="B10992" t="s">
        <v>115</v>
      </c>
      <c r="C10992" t="str">
        <f t="shared" si="940"/>
        <v>2012</v>
      </c>
      <c r="D10992" t="s">
        <v>14</v>
      </c>
      <c r="E10992" t="str">
        <f t="shared" si="941"/>
        <v>2012A</v>
      </c>
      <c r="F10992" t="s">
        <v>15</v>
      </c>
      <c r="G10992" t="s">
        <v>16</v>
      </c>
      <c r="H10992" t="s">
        <v>20</v>
      </c>
      <c r="I10992" t="s">
        <v>22</v>
      </c>
      <c r="J10992" t="str">
        <f t="shared" si="943"/>
        <v>ENG</v>
      </c>
      <c r="L10992">
        <v>2015</v>
      </c>
      <c r="M10992">
        <f t="shared" ref="M10992:M11023" si="945">L10992-C10992</f>
        <v>3</v>
      </c>
      <c r="N10992" t="str">
        <f t="shared" si="942"/>
        <v>F</v>
      </c>
      <c r="P10992" t="s">
        <v>19</v>
      </c>
      <c r="Q10992" t="s">
        <v>116</v>
      </c>
      <c r="R10992" t="s">
        <v>20</v>
      </c>
    </row>
    <row r="10993" spans="1:25" x14ac:dyDescent="0.2">
      <c r="A10993">
        <v>1578798</v>
      </c>
      <c r="B10993" t="s">
        <v>115</v>
      </c>
      <c r="C10993" t="str">
        <f t="shared" si="940"/>
        <v>2012</v>
      </c>
      <c r="D10993" t="s">
        <v>14</v>
      </c>
      <c r="E10993" t="str">
        <f t="shared" si="941"/>
        <v>2012A</v>
      </c>
      <c r="F10993" t="s">
        <v>15</v>
      </c>
      <c r="G10993" t="s">
        <v>52</v>
      </c>
      <c r="H10993" t="s">
        <v>14</v>
      </c>
      <c r="I10993" t="s">
        <v>22</v>
      </c>
      <c r="J10993" t="str">
        <f t="shared" si="943"/>
        <v>ENG</v>
      </c>
      <c r="L10993">
        <v>2015</v>
      </c>
      <c r="M10993">
        <f t="shared" si="945"/>
        <v>3</v>
      </c>
      <c r="N10993" t="str">
        <f t="shared" si="942"/>
        <v>F</v>
      </c>
      <c r="P10993" t="s">
        <v>19</v>
      </c>
      <c r="Q10993" t="s">
        <v>116</v>
      </c>
      <c r="R10993" t="s">
        <v>14</v>
      </c>
      <c r="W10993">
        <v>16</v>
      </c>
      <c r="X10993">
        <v>8</v>
      </c>
      <c r="Y10993">
        <v>6</v>
      </c>
    </row>
    <row r="10994" spans="1:25" x14ac:dyDescent="0.2">
      <c r="A10994">
        <v>1579080</v>
      </c>
      <c r="B10994" t="s">
        <v>115</v>
      </c>
      <c r="C10994" t="str">
        <f t="shared" si="940"/>
        <v>2012</v>
      </c>
      <c r="D10994" t="s">
        <v>14</v>
      </c>
      <c r="E10994" t="str">
        <f t="shared" si="941"/>
        <v>2012A</v>
      </c>
      <c r="F10994" t="s">
        <v>15</v>
      </c>
      <c r="G10994" t="s">
        <v>43</v>
      </c>
      <c r="H10994" t="s">
        <v>14</v>
      </c>
      <c r="I10994" t="s">
        <v>27</v>
      </c>
      <c r="J10994" t="str">
        <f t="shared" si="943"/>
        <v>ENG</v>
      </c>
      <c r="L10994">
        <v>2015</v>
      </c>
      <c r="M10994">
        <f t="shared" si="945"/>
        <v>3</v>
      </c>
      <c r="N10994" t="str">
        <f t="shared" si="942"/>
        <v>F</v>
      </c>
      <c r="P10994" t="s">
        <v>19</v>
      </c>
      <c r="Q10994" t="s">
        <v>121</v>
      </c>
      <c r="R10994" t="s">
        <v>14</v>
      </c>
      <c r="W10994">
        <v>14.5</v>
      </c>
      <c r="X10994">
        <v>7</v>
      </c>
      <c r="Y10994">
        <v>6</v>
      </c>
    </row>
    <row r="10995" spans="1:25" x14ac:dyDescent="0.2">
      <c r="A10995">
        <v>1579222</v>
      </c>
      <c r="B10995" t="s">
        <v>115</v>
      </c>
      <c r="C10995" t="str">
        <f t="shared" si="940"/>
        <v>2012</v>
      </c>
      <c r="D10995" t="s">
        <v>14</v>
      </c>
      <c r="E10995" t="str">
        <f t="shared" si="941"/>
        <v>2012A</v>
      </c>
      <c r="F10995" t="s">
        <v>15</v>
      </c>
      <c r="G10995" t="s">
        <v>16</v>
      </c>
      <c r="H10995" t="s">
        <v>20</v>
      </c>
      <c r="I10995" t="s">
        <v>18</v>
      </c>
      <c r="J10995" t="str">
        <f t="shared" si="943"/>
        <v>ENG</v>
      </c>
      <c r="L10995">
        <v>2015</v>
      </c>
      <c r="M10995">
        <f t="shared" si="945"/>
        <v>3</v>
      </c>
      <c r="N10995" t="str">
        <f t="shared" si="942"/>
        <v>F</v>
      </c>
      <c r="P10995" t="s">
        <v>19</v>
      </c>
      <c r="Q10995" t="s">
        <v>116</v>
      </c>
      <c r="R10995" t="s">
        <v>14</v>
      </c>
      <c r="W10995">
        <v>12</v>
      </c>
      <c r="X10995">
        <v>8</v>
      </c>
      <c r="Y10995">
        <v>7</v>
      </c>
    </row>
    <row r="10996" spans="1:25" x14ac:dyDescent="0.2">
      <c r="A10996">
        <v>1579738</v>
      </c>
      <c r="B10996" t="s">
        <v>115</v>
      </c>
      <c r="C10996" t="str">
        <f t="shared" si="940"/>
        <v>2012</v>
      </c>
      <c r="D10996" t="s">
        <v>14</v>
      </c>
      <c r="E10996" t="str">
        <f t="shared" si="941"/>
        <v>2012A</v>
      </c>
      <c r="F10996" t="s">
        <v>15</v>
      </c>
      <c r="G10996" t="s">
        <v>43</v>
      </c>
      <c r="H10996" t="s">
        <v>24</v>
      </c>
      <c r="I10996" t="s">
        <v>32</v>
      </c>
      <c r="J10996" t="str">
        <f t="shared" si="943"/>
        <v>OTH</v>
      </c>
      <c r="L10996">
        <v>2015</v>
      </c>
      <c r="M10996">
        <f t="shared" si="945"/>
        <v>3</v>
      </c>
      <c r="N10996" t="str">
        <f t="shared" si="942"/>
        <v>F</v>
      </c>
      <c r="P10996" t="s">
        <v>19</v>
      </c>
      <c r="Q10996" t="s">
        <v>118</v>
      </c>
      <c r="R10996" t="s">
        <v>68</v>
      </c>
    </row>
    <row r="10997" spans="1:25" x14ac:dyDescent="0.2">
      <c r="A10997">
        <v>1580124</v>
      </c>
      <c r="B10997" t="s">
        <v>115</v>
      </c>
      <c r="C10997" t="str">
        <f t="shared" si="940"/>
        <v>2012</v>
      </c>
      <c r="D10997" t="s">
        <v>14</v>
      </c>
      <c r="E10997" t="str">
        <f t="shared" si="941"/>
        <v>2012A</v>
      </c>
      <c r="F10997" t="s">
        <v>15</v>
      </c>
      <c r="G10997" t="s">
        <v>16</v>
      </c>
      <c r="H10997" t="s">
        <v>20</v>
      </c>
      <c r="I10997" t="s">
        <v>27</v>
      </c>
      <c r="J10997" t="str">
        <f t="shared" si="943"/>
        <v>ENG</v>
      </c>
      <c r="L10997">
        <v>2015</v>
      </c>
      <c r="M10997">
        <f t="shared" si="945"/>
        <v>3</v>
      </c>
      <c r="N10997" t="str">
        <f t="shared" si="942"/>
        <v>F</v>
      </c>
      <c r="P10997" t="s">
        <v>19</v>
      </c>
      <c r="Q10997" t="s">
        <v>123</v>
      </c>
      <c r="R10997" t="s">
        <v>14</v>
      </c>
    </row>
    <row r="10998" spans="1:25" x14ac:dyDescent="0.2">
      <c r="A10998">
        <v>1580546</v>
      </c>
      <c r="B10998" t="s">
        <v>115</v>
      </c>
      <c r="C10998" t="str">
        <f t="shared" si="940"/>
        <v>2012</v>
      </c>
      <c r="D10998" t="s">
        <v>14</v>
      </c>
      <c r="E10998" t="str">
        <f t="shared" si="941"/>
        <v>2012A</v>
      </c>
      <c r="F10998" t="s">
        <v>15</v>
      </c>
      <c r="G10998" t="s">
        <v>43</v>
      </c>
      <c r="H10998" t="s">
        <v>24</v>
      </c>
      <c r="I10998" t="s">
        <v>27</v>
      </c>
      <c r="J10998" t="str">
        <f t="shared" si="943"/>
        <v>ENG</v>
      </c>
      <c r="L10998">
        <v>2015</v>
      </c>
      <c r="M10998">
        <f t="shared" si="945"/>
        <v>3</v>
      </c>
      <c r="N10998" t="str">
        <f t="shared" si="942"/>
        <v>F</v>
      </c>
      <c r="P10998" t="s">
        <v>19</v>
      </c>
      <c r="Q10998" t="s">
        <v>121</v>
      </c>
      <c r="R10998" t="s">
        <v>14</v>
      </c>
      <c r="W10998">
        <v>14</v>
      </c>
      <c r="X10998">
        <v>8</v>
      </c>
      <c r="Y10998">
        <v>7</v>
      </c>
    </row>
    <row r="10999" spans="1:25" x14ac:dyDescent="0.2">
      <c r="A10999">
        <v>1581030</v>
      </c>
      <c r="B10999" t="s">
        <v>115</v>
      </c>
      <c r="C10999" t="str">
        <f t="shared" si="940"/>
        <v>2012</v>
      </c>
      <c r="D10999" t="s">
        <v>14</v>
      </c>
      <c r="E10999" t="str">
        <f t="shared" si="941"/>
        <v>2012A</v>
      </c>
      <c r="F10999" t="s">
        <v>15</v>
      </c>
      <c r="G10999" t="s">
        <v>43</v>
      </c>
      <c r="H10999" t="s">
        <v>24</v>
      </c>
      <c r="I10999" t="s">
        <v>15</v>
      </c>
      <c r="J10999" t="str">
        <f t="shared" si="943"/>
        <v>SCI</v>
      </c>
      <c r="L10999">
        <v>2015</v>
      </c>
      <c r="M10999">
        <f t="shared" si="945"/>
        <v>3</v>
      </c>
      <c r="N10999" t="str">
        <f t="shared" si="942"/>
        <v>F</v>
      </c>
      <c r="P10999" t="s">
        <v>19</v>
      </c>
      <c r="Q10999" t="s">
        <v>118</v>
      </c>
      <c r="R10999" t="s">
        <v>24</v>
      </c>
      <c r="W10999">
        <v>13</v>
      </c>
      <c r="X10999">
        <v>3.2</v>
      </c>
      <c r="Y10999">
        <v>3</v>
      </c>
    </row>
    <row r="11000" spans="1:25" x14ac:dyDescent="0.2">
      <c r="A11000">
        <v>1581046</v>
      </c>
      <c r="B11000" t="s">
        <v>115</v>
      </c>
      <c r="C11000" t="str">
        <f t="shared" si="940"/>
        <v>2012</v>
      </c>
      <c r="D11000" t="s">
        <v>14</v>
      </c>
      <c r="E11000" t="str">
        <f t="shared" si="941"/>
        <v>2012A</v>
      </c>
      <c r="F11000" t="s">
        <v>15</v>
      </c>
      <c r="G11000" t="s">
        <v>16</v>
      </c>
      <c r="H11000" t="s">
        <v>14</v>
      </c>
      <c r="I11000" t="s">
        <v>22</v>
      </c>
      <c r="J11000" t="str">
        <f t="shared" si="943"/>
        <v>ENG</v>
      </c>
      <c r="L11000">
        <v>2015</v>
      </c>
      <c r="M11000">
        <f t="shared" si="945"/>
        <v>3</v>
      </c>
      <c r="N11000" t="str">
        <f t="shared" si="942"/>
        <v>F</v>
      </c>
      <c r="P11000" t="s">
        <v>19</v>
      </c>
      <c r="Q11000" t="s">
        <v>123</v>
      </c>
      <c r="R11000" t="s">
        <v>14</v>
      </c>
      <c r="W11000">
        <v>16</v>
      </c>
      <c r="X11000">
        <v>7</v>
      </c>
      <c r="Y11000">
        <v>9</v>
      </c>
    </row>
    <row r="11001" spans="1:25" x14ac:dyDescent="0.2">
      <c r="A11001">
        <v>1581192</v>
      </c>
      <c r="B11001" t="s">
        <v>115</v>
      </c>
      <c r="C11001" t="str">
        <f t="shared" si="940"/>
        <v>2012</v>
      </c>
      <c r="D11001" t="s">
        <v>14</v>
      </c>
      <c r="E11001" t="str">
        <f t="shared" si="941"/>
        <v>2012A</v>
      </c>
      <c r="F11001" t="s">
        <v>15</v>
      </c>
      <c r="G11001" t="s">
        <v>43</v>
      </c>
      <c r="H11001" t="s">
        <v>24</v>
      </c>
      <c r="I11001" t="s">
        <v>23</v>
      </c>
      <c r="J11001" t="str">
        <f t="shared" si="943"/>
        <v>ENG</v>
      </c>
      <c r="L11001">
        <v>2015</v>
      </c>
      <c r="M11001">
        <f t="shared" si="945"/>
        <v>3</v>
      </c>
      <c r="N11001" t="str">
        <f t="shared" si="942"/>
        <v>F</v>
      </c>
      <c r="P11001" t="s">
        <v>19</v>
      </c>
      <c r="Q11001" t="s">
        <v>118</v>
      </c>
      <c r="R11001" t="s">
        <v>20</v>
      </c>
    </row>
    <row r="11002" spans="1:25" x14ac:dyDescent="0.2">
      <c r="A11002">
        <v>1581216</v>
      </c>
      <c r="B11002" t="s">
        <v>115</v>
      </c>
      <c r="C11002" t="str">
        <f t="shared" si="940"/>
        <v>2012</v>
      </c>
      <c r="D11002" t="s">
        <v>14</v>
      </c>
      <c r="E11002" t="str">
        <f t="shared" si="941"/>
        <v>2012A</v>
      </c>
      <c r="F11002" t="s">
        <v>15</v>
      </c>
      <c r="G11002" t="s">
        <v>16</v>
      </c>
      <c r="H11002" t="s">
        <v>14</v>
      </c>
      <c r="I11002" t="s">
        <v>34</v>
      </c>
      <c r="J11002" t="str">
        <f t="shared" si="943"/>
        <v>MAT</v>
      </c>
      <c r="L11002">
        <v>2015</v>
      </c>
      <c r="M11002">
        <f t="shared" si="945"/>
        <v>3</v>
      </c>
      <c r="N11002" t="str">
        <f t="shared" si="942"/>
        <v>F</v>
      </c>
      <c r="P11002" t="s">
        <v>28</v>
      </c>
      <c r="Q11002" t="s">
        <v>116</v>
      </c>
      <c r="R11002" t="s">
        <v>14</v>
      </c>
      <c r="W11002">
        <v>14.5</v>
      </c>
      <c r="X11002">
        <v>8</v>
      </c>
      <c r="Y11002">
        <v>8</v>
      </c>
    </row>
    <row r="11003" spans="1:25" x14ac:dyDescent="0.2">
      <c r="A11003">
        <v>1581288</v>
      </c>
      <c r="B11003" t="s">
        <v>115</v>
      </c>
      <c r="C11003" t="str">
        <f t="shared" si="940"/>
        <v>2012</v>
      </c>
      <c r="D11003" t="s">
        <v>14</v>
      </c>
      <c r="E11003" t="str">
        <f t="shared" si="941"/>
        <v>2012A</v>
      </c>
      <c r="F11003" t="s">
        <v>15</v>
      </c>
      <c r="G11003" t="s">
        <v>43</v>
      </c>
      <c r="H11003" t="s">
        <v>24</v>
      </c>
      <c r="I11003" t="s">
        <v>18</v>
      </c>
      <c r="J11003" t="str">
        <f t="shared" si="943"/>
        <v>ENG</v>
      </c>
      <c r="L11003">
        <v>2015</v>
      </c>
      <c r="M11003">
        <f t="shared" si="945"/>
        <v>3</v>
      </c>
      <c r="N11003" t="str">
        <f t="shared" si="942"/>
        <v>F</v>
      </c>
      <c r="P11003" t="s">
        <v>19</v>
      </c>
      <c r="Q11003" t="s">
        <v>123</v>
      </c>
      <c r="R11003" t="s">
        <v>17</v>
      </c>
    </row>
    <row r="11004" spans="1:25" x14ac:dyDescent="0.2">
      <c r="A11004">
        <v>1581470</v>
      </c>
      <c r="B11004" t="s">
        <v>115</v>
      </c>
      <c r="C11004" t="str">
        <f t="shared" si="940"/>
        <v>2012</v>
      </c>
      <c r="D11004" t="s">
        <v>14</v>
      </c>
      <c r="E11004" t="str">
        <f t="shared" si="941"/>
        <v>2012A</v>
      </c>
      <c r="F11004" t="s">
        <v>15</v>
      </c>
      <c r="G11004" t="s">
        <v>16</v>
      </c>
      <c r="H11004" t="s">
        <v>14</v>
      </c>
      <c r="I11004" t="s">
        <v>33</v>
      </c>
      <c r="J11004" t="str">
        <f t="shared" si="943"/>
        <v>ENG</v>
      </c>
      <c r="L11004">
        <v>2015</v>
      </c>
      <c r="M11004">
        <f t="shared" si="945"/>
        <v>3</v>
      </c>
      <c r="N11004" t="str">
        <f t="shared" si="942"/>
        <v>F</v>
      </c>
      <c r="P11004" t="s">
        <v>19</v>
      </c>
      <c r="Q11004" t="s">
        <v>116</v>
      </c>
      <c r="R11004" t="s">
        <v>20</v>
      </c>
    </row>
    <row r="11005" spans="1:25" x14ac:dyDescent="0.2">
      <c r="A11005">
        <v>1581486</v>
      </c>
      <c r="B11005" t="s">
        <v>115</v>
      </c>
      <c r="C11005" t="str">
        <f t="shared" si="940"/>
        <v>2012</v>
      </c>
      <c r="D11005" t="s">
        <v>14</v>
      </c>
      <c r="E11005" t="str">
        <f t="shared" si="941"/>
        <v>2012A</v>
      </c>
      <c r="F11005" t="s">
        <v>15</v>
      </c>
      <c r="G11005" t="s">
        <v>43</v>
      </c>
      <c r="H11005" t="s">
        <v>14</v>
      </c>
      <c r="I11005" t="s">
        <v>41</v>
      </c>
      <c r="J11005" t="str">
        <f t="shared" si="943"/>
        <v>ENG</v>
      </c>
      <c r="L11005">
        <v>2015</v>
      </c>
      <c r="M11005">
        <f t="shared" si="945"/>
        <v>3</v>
      </c>
      <c r="N11005" t="str">
        <f t="shared" si="942"/>
        <v>F</v>
      </c>
      <c r="P11005" t="s">
        <v>19</v>
      </c>
      <c r="Q11005" t="s">
        <v>116</v>
      </c>
      <c r="R11005" t="s">
        <v>14</v>
      </c>
      <c r="W11005">
        <v>16</v>
      </c>
      <c r="X11005">
        <v>8</v>
      </c>
      <c r="Y11005">
        <v>6</v>
      </c>
    </row>
    <row r="11006" spans="1:25" x14ac:dyDescent="0.2">
      <c r="A11006">
        <v>1581522</v>
      </c>
      <c r="B11006" t="s">
        <v>115</v>
      </c>
      <c r="C11006" t="str">
        <f t="shared" si="940"/>
        <v>2012</v>
      </c>
      <c r="D11006" t="s">
        <v>14</v>
      </c>
      <c r="E11006" t="str">
        <f t="shared" si="941"/>
        <v>2012A</v>
      </c>
      <c r="F11006" t="s">
        <v>15</v>
      </c>
      <c r="G11006" t="s">
        <v>43</v>
      </c>
      <c r="H11006" t="s">
        <v>20</v>
      </c>
      <c r="I11006" t="s">
        <v>33</v>
      </c>
      <c r="J11006" t="str">
        <f t="shared" si="943"/>
        <v>ENG</v>
      </c>
      <c r="L11006">
        <v>2015</v>
      </c>
      <c r="M11006">
        <f t="shared" si="945"/>
        <v>3</v>
      </c>
      <c r="N11006" t="str">
        <f t="shared" si="942"/>
        <v>F</v>
      </c>
      <c r="P11006" t="s">
        <v>19</v>
      </c>
      <c r="Q11006" t="s">
        <v>116</v>
      </c>
      <c r="R11006" t="s">
        <v>14</v>
      </c>
      <c r="W11006">
        <v>9.1666659999999993</v>
      </c>
      <c r="X11006">
        <v>5</v>
      </c>
      <c r="Y11006">
        <v>5</v>
      </c>
    </row>
    <row r="11007" spans="1:25" x14ac:dyDescent="0.2">
      <c r="A11007">
        <v>1581544</v>
      </c>
      <c r="B11007" t="s">
        <v>115</v>
      </c>
      <c r="C11007" t="str">
        <f t="shared" si="940"/>
        <v>2012</v>
      </c>
      <c r="D11007" t="s">
        <v>14</v>
      </c>
      <c r="E11007" t="str">
        <f t="shared" si="941"/>
        <v>2012A</v>
      </c>
      <c r="F11007" t="s">
        <v>15</v>
      </c>
      <c r="G11007" t="s">
        <v>16</v>
      </c>
      <c r="H11007" t="s">
        <v>20</v>
      </c>
      <c r="I11007" t="s">
        <v>33</v>
      </c>
      <c r="J11007" t="str">
        <f t="shared" si="943"/>
        <v>ENG</v>
      </c>
      <c r="L11007">
        <v>2015</v>
      </c>
      <c r="M11007">
        <f t="shared" si="945"/>
        <v>3</v>
      </c>
      <c r="N11007" t="str">
        <f t="shared" si="942"/>
        <v>F</v>
      </c>
      <c r="P11007" t="s">
        <v>19</v>
      </c>
      <c r="Q11007" t="s">
        <v>116</v>
      </c>
      <c r="R11007" t="s">
        <v>14</v>
      </c>
      <c r="W11007">
        <v>16</v>
      </c>
      <c r="X11007">
        <v>7</v>
      </c>
      <c r="Y11007">
        <v>8</v>
      </c>
    </row>
    <row r="11008" spans="1:25" x14ac:dyDescent="0.2">
      <c r="A11008">
        <v>1581832</v>
      </c>
      <c r="B11008" t="s">
        <v>115</v>
      </c>
      <c r="C11008" t="str">
        <f t="shared" si="940"/>
        <v>2012</v>
      </c>
      <c r="D11008" t="s">
        <v>14</v>
      </c>
      <c r="E11008" t="str">
        <f t="shared" si="941"/>
        <v>2012A</v>
      </c>
      <c r="F11008" t="s">
        <v>15</v>
      </c>
      <c r="G11008" t="s">
        <v>43</v>
      </c>
      <c r="H11008" t="s">
        <v>20</v>
      </c>
      <c r="I11008" t="s">
        <v>22</v>
      </c>
      <c r="J11008" t="str">
        <f t="shared" si="943"/>
        <v>ENG</v>
      </c>
      <c r="L11008">
        <v>2015</v>
      </c>
      <c r="M11008">
        <f t="shared" si="945"/>
        <v>3</v>
      </c>
      <c r="N11008" t="str">
        <f t="shared" si="942"/>
        <v>F</v>
      </c>
      <c r="P11008" t="s">
        <v>19</v>
      </c>
      <c r="Q11008" t="s">
        <v>118</v>
      </c>
      <c r="R11008" t="s">
        <v>20</v>
      </c>
      <c r="W11008">
        <v>9.3333329999999997</v>
      </c>
      <c r="X11008">
        <v>3.5</v>
      </c>
      <c r="Y11008">
        <v>1</v>
      </c>
    </row>
    <row r="11009" spans="1:25" x14ac:dyDescent="0.2">
      <c r="A11009">
        <v>1582980</v>
      </c>
      <c r="B11009" t="s">
        <v>115</v>
      </c>
      <c r="C11009" t="str">
        <f t="shared" si="940"/>
        <v>2012</v>
      </c>
      <c r="D11009" t="s">
        <v>14</v>
      </c>
      <c r="E11009" t="str">
        <f t="shared" si="941"/>
        <v>2012A</v>
      </c>
      <c r="F11009" t="s">
        <v>15</v>
      </c>
      <c r="G11009" t="s">
        <v>16</v>
      </c>
      <c r="H11009" t="s">
        <v>20</v>
      </c>
      <c r="I11009" t="s">
        <v>25</v>
      </c>
      <c r="J11009" t="str">
        <f t="shared" si="943"/>
        <v>ENG</v>
      </c>
      <c r="L11009">
        <v>2015</v>
      </c>
      <c r="M11009">
        <f t="shared" si="945"/>
        <v>3</v>
      </c>
      <c r="N11009" t="str">
        <f t="shared" si="942"/>
        <v>F</v>
      </c>
      <c r="P11009" t="s">
        <v>19</v>
      </c>
      <c r="Q11009" t="s">
        <v>116</v>
      </c>
      <c r="R11009" t="s">
        <v>14</v>
      </c>
      <c r="W11009">
        <v>13.833333</v>
      </c>
      <c r="X11009">
        <v>8</v>
      </c>
      <c r="Y11009">
        <v>9</v>
      </c>
    </row>
    <row r="11010" spans="1:25" x14ac:dyDescent="0.2">
      <c r="A11010">
        <v>1583148</v>
      </c>
      <c r="B11010" t="s">
        <v>115</v>
      </c>
      <c r="C11010" t="str">
        <f t="shared" ref="C11010:C11073" si="946">LEFT(B11010,4)</f>
        <v>2012</v>
      </c>
      <c r="D11010" t="s">
        <v>14</v>
      </c>
      <c r="E11010" t="str">
        <f t="shared" ref="E11010:E11073" si="947">CONCATENATE(C11010,D11010)</f>
        <v>2012A</v>
      </c>
      <c r="F11010" t="s">
        <v>15</v>
      </c>
      <c r="G11010" t="s">
        <v>43</v>
      </c>
      <c r="H11010" t="s">
        <v>20</v>
      </c>
      <c r="I11010" t="s">
        <v>22</v>
      </c>
      <c r="J11010" t="str">
        <f t="shared" si="943"/>
        <v>ENG</v>
      </c>
      <c r="L11010">
        <v>2015</v>
      </c>
      <c r="M11010">
        <f t="shared" si="945"/>
        <v>3</v>
      </c>
      <c r="N11010" t="str">
        <f t="shared" ref="N11010:N11073" si="948">IF(OR(M11010&lt;3,M11010="TR"),"U","F")</f>
        <v>F</v>
      </c>
      <c r="P11010" t="s">
        <v>19</v>
      </c>
      <c r="Q11010" t="s">
        <v>118</v>
      </c>
      <c r="R11010" t="s">
        <v>20</v>
      </c>
      <c r="W11010">
        <v>13</v>
      </c>
      <c r="X11010">
        <v>4</v>
      </c>
      <c r="Y11010">
        <v>5</v>
      </c>
    </row>
    <row r="11011" spans="1:25" x14ac:dyDescent="0.2">
      <c r="A11011">
        <v>1583970</v>
      </c>
      <c r="B11011" t="s">
        <v>115</v>
      </c>
      <c r="C11011" t="str">
        <f t="shared" si="946"/>
        <v>2012</v>
      </c>
      <c r="D11011" t="s">
        <v>14</v>
      </c>
      <c r="E11011" t="str">
        <f t="shared" si="947"/>
        <v>2012A</v>
      </c>
      <c r="F11011" t="s">
        <v>15</v>
      </c>
      <c r="G11011" t="s">
        <v>16</v>
      </c>
      <c r="H11011" t="s">
        <v>14</v>
      </c>
      <c r="I11011" t="s">
        <v>18</v>
      </c>
      <c r="J11011" t="str">
        <f t="shared" ref="J11011:J11074" si="949">IF(OR(I11011="AE",I11011="BE",I11011="CE",I11011="CM",I11011="ED",I11011="ECE",I11011="EVE",I11011="EV",I11011="FPE",I11011="IE",I11011="MFE",I11011="ME",I11011="MGE",I11011="MTE",I11011="PHE",I11011="RB",I11011="EE",I11011="RBE"),"ENG",IF(OR(I11011="BBT",I11011="BC",I11011="BIO",I11011="CH",I11011="PH",I11011="PSS",I11011="SC"),"SCI",IF(OR(I11011="MA",I11011="MAC",I11011="SD"),"MAT",IF(OR(I11011="CO",I11011="ID",I11011="ND",I11011="SX"),"OTH",IF(OR(I11011="ECON",I11011="EP",I11011="EC",I11011="ET",I11011="HU",I11011="IN",I11011="LAE",I11011="PWR",I11011="ST",I11011="EVS",I11011="PW"),"HUSS",IF(OR(I11011="CA",I11011="CCN",I11011="CS",I11011="IMGD"),"COMP",IF(OR(I11011="IT",I11011="MG",I11011="MIS"),"BUS","ERROR")))))))</f>
        <v>ENG</v>
      </c>
      <c r="L11011">
        <v>2015</v>
      </c>
      <c r="M11011">
        <f t="shared" si="945"/>
        <v>3</v>
      </c>
      <c r="N11011" t="str">
        <f t="shared" si="948"/>
        <v>F</v>
      </c>
      <c r="P11011" t="s">
        <v>19</v>
      </c>
      <c r="Q11011" t="s">
        <v>116</v>
      </c>
      <c r="R11011" t="s">
        <v>20</v>
      </c>
      <c r="W11011">
        <v>12.833334000000001</v>
      </c>
      <c r="X11011">
        <v>5</v>
      </c>
      <c r="Y11011">
        <v>7</v>
      </c>
    </row>
    <row r="11012" spans="1:25" x14ac:dyDescent="0.2">
      <c r="A11012">
        <v>1583976</v>
      </c>
      <c r="B11012" t="s">
        <v>115</v>
      </c>
      <c r="C11012" t="str">
        <f t="shared" si="946"/>
        <v>2012</v>
      </c>
      <c r="D11012" t="s">
        <v>14</v>
      </c>
      <c r="E11012" t="str">
        <f t="shared" si="947"/>
        <v>2012A</v>
      </c>
      <c r="F11012" t="s">
        <v>15</v>
      </c>
      <c r="G11012" t="s">
        <v>16</v>
      </c>
      <c r="H11012" t="s">
        <v>14</v>
      </c>
      <c r="I11012" t="s">
        <v>18</v>
      </c>
      <c r="J11012" t="str">
        <f t="shared" si="949"/>
        <v>ENG</v>
      </c>
      <c r="L11012">
        <v>2015</v>
      </c>
      <c r="M11012">
        <f t="shared" si="945"/>
        <v>3</v>
      </c>
      <c r="N11012" t="str">
        <f t="shared" si="948"/>
        <v>F</v>
      </c>
      <c r="P11012" t="s">
        <v>19</v>
      </c>
      <c r="Q11012" t="s">
        <v>123</v>
      </c>
      <c r="R11012" t="s">
        <v>14</v>
      </c>
      <c r="W11012">
        <v>16</v>
      </c>
      <c r="X11012">
        <v>8</v>
      </c>
      <c r="Y11012">
        <v>9</v>
      </c>
    </row>
    <row r="11013" spans="1:25" x14ac:dyDescent="0.2">
      <c r="A11013">
        <v>1584104</v>
      </c>
      <c r="B11013" t="s">
        <v>115</v>
      </c>
      <c r="C11013" t="str">
        <f t="shared" si="946"/>
        <v>2012</v>
      </c>
      <c r="D11013" t="s">
        <v>14</v>
      </c>
      <c r="E11013" t="str">
        <f t="shared" si="947"/>
        <v>2012A</v>
      </c>
      <c r="F11013" t="s">
        <v>15</v>
      </c>
      <c r="G11013" t="s">
        <v>16</v>
      </c>
      <c r="H11013" t="s">
        <v>24</v>
      </c>
      <c r="I11013" t="s">
        <v>23</v>
      </c>
      <c r="J11013" t="str">
        <f t="shared" si="949"/>
        <v>ENG</v>
      </c>
      <c r="L11013">
        <v>2015</v>
      </c>
      <c r="M11013">
        <f t="shared" si="945"/>
        <v>3</v>
      </c>
      <c r="N11013" t="str">
        <f t="shared" si="948"/>
        <v>F</v>
      </c>
      <c r="P11013" t="s">
        <v>19</v>
      </c>
      <c r="Q11013" t="s">
        <v>116</v>
      </c>
      <c r="R11013" t="s">
        <v>24</v>
      </c>
    </row>
    <row r="11014" spans="1:25" x14ac:dyDescent="0.2">
      <c r="A11014">
        <v>1584176</v>
      </c>
      <c r="B11014" t="s">
        <v>115</v>
      </c>
      <c r="C11014" t="str">
        <f t="shared" si="946"/>
        <v>2012</v>
      </c>
      <c r="D11014" t="s">
        <v>14</v>
      </c>
      <c r="E11014" t="str">
        <f t="shared" si="947"/>
        <v>2012A</v>
      </c>
      <c r="F11014" t="s">
        <v>15</v>
      </c>
      <c r="G11014" t="s">
        <v>43</v>
      </c>
      <c r="H11014" t="s">
        <v>24</v>
      </c>
      <c r="I11014" t="s">
        <v>41</v>
      </c>
      <c r="J11014" t="str">
        <f t="shared" si="949"/>
        <v>ENG</v>
      </c>
      <c r="L11014">
        <v>2015</v>
      </c>
      <c r="M11014">
        <f t="shared" si="945"/>
        <v>3</v>
      </c>
      <c r="N11014" t="str">
        <f t="shared" si="948"/>
        <v>F</v>
      </c>
      <c r="P11014" t="s">
        <v>28</v>
      </c>
      <c r="Q11014" t="s">
        <v>116</v>
      </c>
      <c r="R11014" t="s">
        <v>14</v>
      </c>
      <c r="W11014">
        <v>16</v>
      </c>
      <c r="X11014">
        <v>8</v>
      </c>
      <c r="Y11014">
        <v>7</v>
      </c>
    </row>
    <row r="11015" spans="1:25" x14ac:dyDescent="0.2">
      <c r="A11015">
        <v>1584178</v>
      </c>
      <c r="B11015" t="s">
        <v>115</v>
      </c>
      <c r="C11015" t="str">
        <f t="shared" si="946"/>
        <v>2012</v>
      </c>
      <c r="D11015" t="s">
        <v>14</v>
      </c>
      <c r="E11015" t="str">
        <f t="shared" si="947"/>
        <v>2012A</v>
      </c>
      <c r="F11015" t="s">
        <v>15</v>
      </c>
      <c r="G11015" t="s">
        <v>16</v>
      </c>
      <c r="H11015" t="s">
        <v>20</v>
      </c>
      <c r="I11015" t="s">
        <v>15</v>
      </c>
      <c r="J11015" t="str">
        <f t="shared" si="949"/>
        <v>SCI</v>
      </c>
      <c r="L11015">
        <v>2015</v>
      </c>
      <c r="M11015">
        <f t="shared" si="945"/>
        <v>3</v>
      </c>
      <c r="N11015" t="str">
        <f t="shared" si="948"/>
        <v>F</v>
      </c>
      <c r="P11015" t="s">
        <v>19</v>
      </c>
      <c r="Q11015" t="s">
        <v>123</v>
      </c>
      <c r="R11015" t="s">
        <v>14</v>
      </c>
    </row>
    <row r="11016" spans="1:25" x14ac:dyDescent="0.2">
      <c r="A11016">
        <v>1584314</v>
      </c>
      <c r="B11016" t="s">
        <v>115</v>
      </c>
      <c r="C11016" t="str">
        <f t="shared" si="946"/>
        <v>2012</v>
      </c>
      <c r="D11016" t="s">
        <v>14</v>
      </c>
      <c r="E11016" t="str">
        <f t="shared" si="947"/>
        <v>2012A</v>
      </c>
      <c r="F11016" t="s">
        <v>15</v>
      </c>
      <c r="G11016" t="s">
        <v>43</v>
      </c>
      <c r="H11016" t="s">
        <v>20</v>
      </c>
      <c r="I11016" t="s">
        <v>22</v>
      </c>
      <c r="J11016" t="str">
        <f t="shared" si="949"/>
        <v>ENG</v>
      </c>
      <c r="L11016">
        <v>2015</v>
      </c>
      <c r="M11016">
        <f t="shared" si="945"/>
        <v>3</v>
      </c>
      <c r="N11016" t="str">
        <f t="shared" si="948"/>
        <v>F</v>
      </c>
      <c r="P11016" t="s">
        <v>19</v>
      </c>
      <c r="Q11016" t="s">
        <v>118</v>
      </c>
      <c r="R11016" t="s">
        <v>20</v>
      </c>
    </row>
    <row r="11017" spans="1:25" x14ac:dyDescent="0.2">
      <c r="A11017">
        <v>1585186</v>
      </c>
      <c r="B11017" t="s">
        <v>115</v>
      </c>
      <c r="C11017" t="str">
        <f t="shared" si="946"/>
        <v>2012</v>
      </c>
      <c r="D11017" t="s">
        <v>14</v>
      </c>
      <c r="E11017" t="str">
        <f t="shared" si="947"/>
        <v>2012A</v>
      </c>
      <c r="F11017" t="s">
        <v>15</v>
      </c>
      <c r="G11017" t="s">
        <v>43</v>
      </c>
      <c r="H11017" t="s">
        <v>24</v>
      </c>
      <c r="I11017" t="s">
        <v>27</v>
      </c>
      <c r="J11017" t="str">
        <f t="shared" si="949"/>
        <v>ENG</v>
      </c>
      <c r="L11017">
        <v>2015</v>
      </c>
      <c r="M11017">
        <f t="shared" si="945"/>
        <v>3</v>
      </c>
      <c r="N11017" t="str">
        <f t="shared" si="948"/>
        <v>F</v>
      </c>
      <c r="P11017" t="s">
        <v>28</v>
      </c>
      <c r="Q11017" t="s">
        <v>118</v>
      </c>
      <c r="R11017" t="s">
        <v>20</v>
      </c>
    </row>
    <row r="11018" spans="1:25" x14ac:dyDescent="0.2">
      <c r="A11018">
        <v>1585238</v>
      </c>
      <c r="B11018" t="s">
        <v>115</v>
      </c>
      <c r="C11018" t="str">
        <f t="shared" si="946"/>
        <v>2012</v>
      </c>
      <c r="D11018" t="s">
        <v>14</v>
      </c>
      <c r="E11018" t="str">
        <f t="shared" si="947"/>
        <v>2012A</v>
      </c>
      <c r="F11018" t="s">
        <v>15</v>
      </c>
      <c r="G11018" t="s">
        <v>43</v>
      </c>
      <c r="H11018" t="s">
        <v>20</v>
      </c>
      <c r="I11018" t="s">
        <v>22</v>
      </c>
      <c r="J11018" t="str">
        <f t="shared" si="949"/>
        <v>ENG</v>
      </c>
      <c r="L11018">
        <v>2015</v>
      </c>
      <c r="M11018">
        <f t="shared" si="945"/>
        <v>3</v>
      </c>
      <c r="N11018" t="str">
        <f t="shared" si="948"/>
        <v>F</v>
      </c>
      <c r="P11018" t="s">
        <v>19</v>
      </c>
      <c r="Q11018" t="s">
        <v>118</v>
      </c>
      <c r="R11018" t="s">
        <v>20</v>
      </c>
    </row>
    <row r="11019" spans="1:25" x14ac:dyDescent="0.2">
      <c r="A11019">
        <v>1585290</v>
      </c>
      <c r="B11019" t="s">
        <v>115</v>
      </c>
      <c r="C11019" t="str">
        <f t="shared" si="946"/>
        <v>2012</v>
      </c>
      <c r="D11019" t="s">
        <v>14</v>
      </c>
      <c r="E11019" t="str">
        <f t="shared" si="947"/>
        <v>2012A</v>
      </c>
      <c r="F11019" t="s">
        <v>15</v>
      </c>
      <c r="G11019" t="s">
        <v>43</v>
      </c>
      <c r="H11019" t="s">
        <v>17</v>
      </c>
      <c r="I11019" t="s">
        <v>33</v>
      </c>
      <c r="J11019" t="str">
        <f t="shared" si="949"/>
        <v>ENG</v>
      </c>
      <c r="L11019">
        <v>2015</v>
      </c>
      <c r="M11019">
        <f t="shared" si="945"/>
        <v>3</v>
      </c>
      <c r="N11019" t="str">
        <f t="shared" si="948"/>
        <v>F</v>
      </c>
      <c r="P11019" t="s">
        <v>28</v>
      </c>
      <c r="Q11019" t="s">
        <v>116</v>
      </c>
      <c r="R11019" t="s">
        <v>24</v>
      </c>
    </row>
    <row r="11020" spans="1:25" x14ac:dyDescent="0.2">
      <c r="A11020">
        <v>1585292</v>
      </c>
      <c r="B11020" t="s">
        <v>115</v>
      </c>
      <c r="C11020" t="str">
        <f t="shared" si="946"/>
        <v>2012</v>
      </c>
      <c r="D11020" t="s">
        <v>14</v>
      </c>
      <c r="E11020" t="str">
        <f t="shared" si="947"/>
        <v>2012A</v>
      </c>
      <c r="F11020" t="s">
        <v>15</v>
      </c>
      <c r="G11020" t="s">
        <v>43</v>
      </c>
      <c r="H11020" t="s">
        <v>20</v>
      </c>
      <c r="I11020" t="s">
        <v>21</v>
      </c>
      <c r="J11020" t="str">
        <f t="shared" si="949"/>
        <v>COMP</v>
      </c>
      <c r="L11020">
        <v>2015</v>
      </c>
      <c r="M11020">
        <f t="shared" si="945"/>
        <v>3</v>
      </c>
      <c r="N11020" t="str">
        <f t="shared" si="948"/>
        <v>F</v>
      </c>
      <c r="P11020" t="s">
        <v>19</v>
      </c>
      <c r="Q11020" t="s">
        <v>118</v>
      </c>
      <c r="R11020" t="s">
        <v>20</v>
      </c>
    </row>
    <row r="11021" spans="1:25" x14ac:dyDescent="0.2">
      <c r="A11021">
        <v>1585318</v>
      </c>
      <c r="B11021" t="s">
        <v>115</v>
      </c>
      <c r="C11021" t="str">
        <f t="shared" si="946"/>
        <v>2012</v>
      </c>
      <c r="D11021" t="s">
        <v>14</v>
      </c>
      <c r="E11021" t="str">
        <f t="shared" si="947"/>
        <v>2012A</v>
      </c>
      <c r="F11021" t="s">
        <v>15</v>
      </c>
      <c r="G11021" t="s">
        <v>16</v>
      </c>
      <c r="H11021" t="s">
        <v>14</v>
      </c>
      <c r="I11021" t="s">
        <v>18</v>
      </c>
      <c r="J11021" t="str">
        <f t="shared" si="949"/>
        <v>ENG</v>
      </c>
      <c r="L11021">
        <v>2015</v>
      </c>
      <c r="M11021">
        <f t="shared" si="945"/>
        <v>3</v>
      </c>
      <c r="N11021" t="str">
        <f t="shared" si="948"/>
        <v>F</v>
      </c>
      <c r="P11021" t="s">
        <v>19</v>
      </c>
      <c r="Q11021" t="s">
        <v>116</v>
      </c>
      <c r="R11021" t="s">
        <v>20</v>
      </c>
      <c r="W11021">
        <v>13.5</v>
      </c>
      <c r="X11021">
        <v>8</v>
      </c>
      <c r="Y11021">
        <v>8</v>
      </c>
    </row>
    <row r="11022" spans="1:25" x14ac:dyDescent="0.2">
      <c r="A11022">
        <v>1585320</v>
      </c>
      <c r="B11022" t="s">
        <v>115</v>
      </c>
      <c r="C11022" t="str">
        <f t="shared" si="946"/>
        <v>2012</v>
      </c>
      <c r="D11022" t="s">
        <v>14</v>
      </c>
      <c r="E11022" t="str">
        <f t="shared" si="947"/>
        <v>2012A</v>
      </c>
      <c r="F11022" t="s">
        <v>15</v>
      </c>
      <c r="G11022" t="s">
        <v>16</v>
      </c>
      <c r="H11022" t="s">
        <v>24</v>
      </c>
      <c r="I11022" t="s">
        <v>33</v>
      </c>
      <c r="J11022" t="str">
        <f t="shared" si="949"/>
        <v>ENG</v>
      </c>
      <c r="L11022">
        <v>2015</v>
      </c>
      <c r="M11022">
        <f t="shared" si="945"/>
        <v>3</v>
      </c>
      <c r="N11022" t="str">
        <f t="shared" si="948"/>
        <v>F</v>
      </c>
      <c r="P11022" t="s">
        <v>19</v>
      </c>
      <c r="Q11022" t="s">
        <v>116</v>
      </c>
      <c r="R11022" t="s">
        <v>24</v>
      </c>
    </row>
    <row r="11023" spans="1:25" x14ac:dyDescent="0.2">
      <c r="A11023">
        <v>1585340</v>
      </c>
      <c r="B11023" t="s">
        <v>115</v>
      </c>
      <c r="C11023" t="str">
        <f t="shared" si="946"/>
        <v>2012</v>
      </c>
      <c r="D11023" t="s">
        <v>14</v>
      </c>
      <c r="E11023" t="str">
        <f t="shared" si="947"/>
        <v>2012A</v>
      </c>
      <c r="F11023" t="s">
        <v>15</v>
      </c>
      <c r="G11023" t="s">
        <v>16</v>
      </c>
      <c r="H11023" t="s">
        <v>14</v>
      </c>
      <c r="I11023" t="s">
        <v>15</v>
      </c>
      <c r="J11023" t="str">
        <f t="shared" si="949"/>
        <v>SCI</v>
      </c>
      <c r="L11023">
        <v>2015</v>
      </c>
      <c r="M11023">
        <f t="shared" si="945"/>
        <v>3</v>
      </c>
      <c r="N11023" t="str">
        <f t="shared" si="948"/>
        <v>F</v>
      </c>
      <c r="P11023" t="s">
        <v>19</v>
      </c>
      <c r="Q11023" t="s">
        <v>121</v>
      </c>
      <c r="R11023" t="s">
        <v>20</v>
      </c>
    </row>
    <row r="11024" spans="1:25" x14ac:dyDescent="0.2">
      <c r="A11024">
        <v>1585372</v>
      </c>
      <c r="B11024" t="s">
        <v>115</v>
      </c>
      <c r="C11024" t="str">
        <f t="shared" si="946"/>
        <v>2012</v>
      </c>
      <c r="D11024" t="s">
        <v>14</v>
      </c>
      <c r="E11024" t="str">
        <f t="shared" si="947"/>
        <v>2012A</v>
      </c>
      <c r="F11024" t="s">
        <v>15</v>
      </c>
      <c r="G11024" t="s">
        <v>43</v>
      </c>
      <c r="H11024" t="s">
        <v>20</v>
      </c>
      <c r="I11024" t="s">
        <v>22</v>
      </c>
      <c r="J11024" t="str">
        <f t="shared" si="949"/>
        <v>ENG</v>
      </c>
      <c r="L11024">
        <v>2015</v>
      </c>
      <c r="M11024">
        <f t="shared" ref="M11024:M11055" si="950">L11024-C11024</f>
        <v>3</v>
      </c>
      <c r="N11024" t="str">
        <f t="shared" si="948"/>
        <v>F</v>
      </c>
      <c r="P11024" t="s">
        <v>19</v>
      </c>
      <c r="Q11024" t="s">
        <v>116</v>
      </c>
      <c r="R11024" t="s">
        <v>24</v>
      </c>
      <c r="W11024">
        <v>13.5</v>
      </c>
      <c r="X11024">
        <v>6</v>
      </c>
      <c r="Y11024">
        <v>8</v>
      </c>
    </row>
    <row r="11025" spans="1:25" x14ac:dyDescent="0.2">
      <c r="A11025">
        <v>1585400</v>
      </c>
      <c r="B11025" t="s">
        <v>115</v>
      </c>
      <c r="C11025" t="str">
        <f t="shared" si="946"/>
        <v>2012</v>
      </c>
      <c r="D11025" t="s">
        <v>14</v>
      </c>
      <c r="E11025" t="str">
        <f t="shared" si="947"/>
        <v>2012A</v>
      </c>
      <c r="F11025" t="s">
        <v>15</v>
      </c>
      <c r="G11025" t="s">
        <v>16</v>
      </c>
      <c r="H11025" t="s">
        <v>14</v>
      </c>
      <c r="I11025" t="s">
        <v>23</v>
      </c>
      <c r="J11025" t="str">
        <f t="shared" si="949"/>
        <v>ENG</v>
      </c>
      <c r="L11025">
        <v>2015</v>
      </c>
      <c r="M11025">
        <f t="shared" si="950"/>
        <v>3</v>
      </c>
      <c r="N11025" t="str">
        <f t="shared" si="948"/>
        <v>F</v>
      </c>
      <c r="P11025" t="s">
        <v>19</v>
      </c>
      <c r="Q11025" t="s">
        <v>123</v>
      </c>
      <c r="R11025" t="s">
        <v>14</v>
      </c>
    </row>
    <row r="11026" spans="1:25" x14ac:dyDescent="0.2">
      <c r="A11026">
        <v>1585484</v>
      </c>
      <c r="B11026" t="s">
        <v>115</v>
      </c>
      <c r="C11026" t="str">
        <f t="shared" si="946"/>
        <v>2012</v>
      </c>
      <c r="D11026" t="s">
        <v>14</v>
      </c>
      <c r="E11026" t="str">
        <f t="shared" si="947"/>
        <v>2012A</v>
      </c>
      <c r="F11026" t="s">
        <v>15</v>
      </c>
      <c r="G11026" t="s">
        <v>16</v>
      </c>
      <c r="H11026" t="s">
        <v>14</v>
      </c>
      <c r="I11026" t="s">
        <v>18</v>
      </c>
      <c r="J11026" t="str">
        <f t="shared" si="949"/>
        <v>ENG</v>
      </c>
      <c r="L11026">
        <v>2015</v>
      </c>
      <c r="M11026">
        <f t="shared" si="950"/>
        <v>3</v>
      </c>
      <c r="N11026" t="str">
        <f t="shared" si="948"/>
        <v>F</v>
      </c>
      <c r="P11026" t="s">
        <v>19</v>
      </c>
      <c r="Q11026" t="s">
        <v>123</v>
      </c>
      <c r="R11026" t="s">
        <v>14</v>
      </c>
    </row>
    <row r="11027" spans="1:25" x14ac:dyDescent="0.2">
      <c r="A11027">
        <v>1585682</v>
      </c>
      <c r="B11027" t="s">
        <v>115</v>
      </c>
      <c r="C11027" t="str">
        <f t="shared" si="946"/>
        <v>2012</v>
      </c>
      <c r="D11027" t="s">
        <v>14</v>
      </c>
      <c r="E11027" t="str">
        <f t="shared" si="947"/>
        <v>2012A</v>
      </c>
      <c r="F11027" t="s">
        <v>15</v>
      </c>
      <c r="G11027" t="s">
        <v>16</v>
      </c>
      <c r="H11027" t="s">
        <v>20</v>
      </c>
      <c r="I11027" t="s">
        <v>23</v>
      </c>
      <c r="J11027" t="str">
        <f t="shared" si="949"/>
        <v>ENG</v>
      </c>
      <c r="L11027">
        <v>2015</v>
      </c>
      <c r="M11027">
        <f t="shared" si="950"/>
        <v>3</v>
      </c>
      <c r="N11027" t="str">
        <f t="shared" si="948"/>
        <v>F</v>
      </c>
      <c r="P11027" t="s">
        <v>28</v>
      </c>
      <c r="Q11027" t="s">
        <v>116</v>
      </c>
      <c r="R11027" t="s">
        <v>20</v>
      </c>
      <c r="W11027">
        <v>16</v>
      </c>
      <c r="X11027">
        <v>8</v>
      </c>
      <c r="Y11027">
        <v>9</v>
      </c>
    </row>
    <row r="11028" spans="1:25" x14ac:dyDescent="0.2">
      <c r="A11028">
        <v>1585898</v>
      </c>
      <c r="B11028" t="s">
        <v>115</v>
      </c>
      <c r="C11028" t="str">
        <f t="shared" si="946"/>
        <v>2012</v>
      </c>
      <c r="D11028" t="s">
        <v>14</v>
      </c>
      <c r="E11028" t="str">
        <f t="shared" si="947"/>
        <v>2012A</v>
      </c>
      <c r="F11028" t="s">
        <v>15</v>
      </c>
      <c r="G11028" t="s">
        <v>43</v>
      </c>
      <c r="H11028" t="s">
        <v>20</v>
      </c>
      <c r="I11028" t="s">
        <v>34</v>
      </c>
      <c r="J11028" t="str">
        <f t="shared" si="949"/>
        <v>MAT</v>
      </c>
      <c r="L11028">
        <v>2015</v>
      </c>
      <c r="M11028">
        <f t="shared" si="950"/>
        <v>3</v>
      </c>
      <c r="N11028" t="str">
        <f t="shared" si="948"/>
        <v>F</v>
      </c>
      <c r="P11028" t="s">
        <v>19</v>
      </c>
      <c r="Q11028" t="s">
        <v>121</v>
      </c>
      <c r="R11028" t="s">
        <v>14</v>
      </c>
    </row>
    <row r="11029" spans="1:25" x14ac:dyDescent="0.2">
      <c r="A11029">
        <v>1585918</v>
      </c>
      <c r="B11029" t="s">
        <v>115</v>
      </c>
      <c r="C11029" t="str">
        <f t="shared" si="946"/>
        <v>2012</v>
      </c>
      <c r="D11029" t="s">
        <v>14</v>
      </c>
      <c r="E11029" t="str">
        <f t="shared" si="947"/>
        <v>2012A</v>
      </c>
      <c r="F11029" t="s">
        <v>15</v>
      </c>
      <c r="G11029" t="s">
        <v>43</v>
      </c>
      <c r="H11029" t="s">
        <v>14</v>
      </c>
      <c r="I11029" t="s">
        <v>41</v>
      </c>
      <c r="J11029" t="str">
        <f t="shared" si="949"/>
        <v>ENG</v>
      </c>
      <c r="L11029">
        <v>2015</v>
      </c>
      <c r="M11029">
        <f t="shared" si="950"/>
        <v>3</v>
      </c>
      <c r="N11029" t="str">
        <f t="shared" si="948"/>
        <v>F</v>
      </c>
      <c r="P11029" t="s">
        <v>19</v>
      </c>
      <c r="Q11029" t="s">
        <v>116</v>
      </c>
      <c r="R11029" t="s">
        <v>14</v>
      </c>
      <c r="W11029">
        <v>16</v>
      </c>
      <c r="X11029">
        <v>7.8</v>
      </c>
      <c r="Y11029">
        <v>9</v>
      </c>
    </row>
    <row r="11030" spans="1:25" x14ac:dyDescent="0.2">
      <c r="A11030">
        <v>1586078</v>
      </c>
      <c r="B11030" t="s">
        <v>115</v>
      </c>
      <c r="C11030" t="str">
        <f t="shared" si="946"/>
        <v>2012</v>
      </c>
      <c r="D11030" t="s">
        <v>14</v>
      </c>
      <c r="E11030" t="str">
        <f t="shared" si="947"/>
        <v>2012A</v>
      </c>
      <c r="F11030" t="s">
        <v>15</v>
      </c>
      <c r="G11030" t="s">
        <v>16</v>
      </c>
      <c r="H11030" t="s">
        <v>17</v>
      </c>
      <c r="I11030" t="s">
        <v>34</v>
      </c>
      <c r="J11030" t="str">
        <f t="shared" si="949"/>
        <v>MAT</v>
      </c>
      <c r="L11030">
        <v>2015</v>
      </c>
      <c r="M11030">
        <f t="shared" si="950"/>
        <v>3</v>
      </c>
      <c r="N11030" t="str">
        <f t="shared" si="948"/>
        <v>F</v>
      </c>
      <c r="P11030" t="s">
        <v>19</v>
      </c>
      <c r="Q11030" t="s">
        <v>116</v>
      </c>
      <c r="R11030" t="s">
        <v>17</v>
      </c>
    </row>
    <row r="11031" spans="1:25" x14ac:dyDescent="0.2">
      <c r="A11031">
        <v>1586114</v>
      </c>
      <c r="B11031" t="s">
        <v>115</v>
      </c>
      <c r="C11031" t="str">
        <f t="shared" si="946"/>
        <v>2012</v>
      </c>
      <c r="D11031" t="s">
        <v>14</v>
      </c>
      <c r="E11031" t="str">
        <f t="shared" si="947"/>
        <v>2012A</v>
      </c>
      <c r="F11031" t="s">
        <v>15</v>
      </c>
      <c r="G11031" t="s">
        <v>43</v>
      </c>
      <c r="H11031" t="s">
        <v>17</v>
      </c>
      <c r="I11031" t="s">
        <v>48</v>
      </c>
      <c r="J11031" t="str">
        <f t="shared" si="949"/>
        <v>ENG</v>
      </c>
      <c r="L11031">
        <v>2015</v>
      </c>
      <c r="M11031">
        <f t="shared" si="950"/>
        <v>3</v>
      </c>
      <c r="N11031" t="str">
        <f t="shared" si="948"/>
        <v>F</v>
      </c>
      <c r="P11031" t="s">
        <v>19</v>
      </c>
      <c r="Q11031" t="s">
        <v>118</v>
      </c>
      <c r="R11031" t="s">
        <v>17</v>
      </c>
    </row>
    <row r="11032" spans="1:25" x14ac:dyDescent="0.2">
      <c r="A11032">
        <v>1586116</v>
      </c>
      <c r="B11032" t="s">
        <v>115</v>
      </c>
      <c r="C11032" t="str">
        <f t="shared" si="946"/>
        <v>2012</v>
      </c>
      <c r="D11032" t="s">
        <v>14</v>
      </c>
      <c r="E11032" t="str">
        <f t="shared" si="947"/>
        <v>2012A</v>
      </c>
      <c r="F11032" t="s">
        <v>15</v>
      </c>
      <c r="G11032" t="s">
        <v>16</v>
      </c>
      <c r="H11032" t="s">
        <v>20</v>
      </c>
      <c r="I11032" t="s">
        <v>25</v>
      </c>
      <c r="J11032" t="str">
        <f t="shared" si="949"/>
        <v>ENG</v>
      </c>
      <c r="L11032">
        <v>2015</v>
      </c>
      <c r="M11032">
        <f t="shared" si="950"/>
        <v>3</v>
      </c>
      <c r="N11032" t="str">
        <f t="shared" si="948"/>
        <v>F</v>
      </c>
      <c r="P11032" t="s">
        <v>19</v>
      </c>
      <c r="Q11032" t="s">
        <v>118</v>
      </c>
      <c r="R11032" t="s">
        <v>14</v>
      </c>
      <c r="W11032">
        <v>12.166667</v>
      </c>
      <c r="X11032">
        <v>7</v>
      </c>
      <c r="Y11032">
        <v>8</v>
      </c>
    </row>
    <row r="11033" spans="1:25" x14ac:dyDescent="0.2">
      <c r="A11033">
        <v>1586250</v>
      </c>
      <c r="B11033" t="s">
        <v>115</v>
      </c>
      <c r="C11033" t="str">
        <f t="shared" si="946"/>
        <v>2012</v>
      </c>
      <c r="D11033" t="s">
        <v>14</v>
      </c>
      <c r="E11033" t="str">
        <f t="shared" si="947"/>
        <v>2012A</v>
      </c>
      <c r="F11033" t="s">
        <v>15</v>
      </c>
      <c r="G11033" t="s">
        <v>16</v>
      </c>
      <c r="H11033" t="s">
        <v>20</v>
      </c>
      <c r="I11033" t="s">
        <v>25</v>
      </c>
      <c r="J11033" t="str">
        <f t="shared" si="949"/>
        <v>ENG</v>
      </c>
      <c r="L11033">
        <v>2015</v>
      </c>
      <c r="M11033">
        <f t="shared" si="950"/>
        <v>3</v>
      </c>
      <c r="N11033" t="str">
        <f t="shared" si="948"/>
        <v>F</v>
      </c>
      <c r="P11033" t="s">
        <v>28</v>
      </c>
      <c r="Q11033" t="s">
        <v>116</v>
      </c>
      <c r="R11033" t="s">
        <v>14</v>
      </c>
      <c r="W11033">
        <v>14.5</v>
      </c>
      <c r="X11033">
        <v>7.5</v>
      </c>
      <c r="Y11033">
        <v>8</v>
      </c>
    </row>
    <row r="11034" spans="1:25" x14ac:dyDescent="0.2">
      <c r="A11034">
        <v>1586312</v>
      </c>
      <c r="B11034" t="s">
        <v>115</v>
      </c>
      <c r="C11034" t="str">
        <f t="shared" si="946"/>
        <v>2012</v>
      </c>
      <c r="D11034" t="s">
        <v>14</v>
      </c>
      <c r="E11034" t="str">
        <f t="shared" si="947"/>
        <v>2012A</v>
      </c>
      <c r="F11034" t="s">
        <v>15</v>
      </c>
      <c r="G11034" t="s">
        <v>43</v>
      </c>
      <c r="H11034" t="s">
        <v>24</v>
      </c>
      <c r="I11034" t="s">
        <v>18</v>
      </c>
      <c r="J11034" t="str">
        <f t="shared" si="949"/>
        <v>ENG</v>
      </c>
      <c r="L11034">
        <v>2015</v>
      </c>
      <c r="M11034">
        <f t="shared" si="950"/>
        <v>3</v>
      </c>
      <c r="N11034" t="str">
        <f t="shared" si="948"/>
        <v>F</v>
      </c>
      <c r="P11034" t="s">
        <v>19</v>
      </c>
      <c r="Q11034" t="s">
        <v>118</v>
      </c>
      <c r="R11034" t="s">
        <v>20</v>
      </c>
    </row>
    <row r="11035" spans="1:25" x14ac:dyDescent="0.2">
      <c r="A11035">
        <v>1586314</v>
      </c>
      <c r="B11035" t="s">
        <v>115</v>
      </c>
      <c r="C11035" t="str">
        <f t="shared" si="946"/>
        <v>2012</v>
      </c>
      <c r="D11035" t="s">
        <v>14</v>
      </c>
      <c r="E11035" t="str">
        <f t="shared" si="947"/>
        <v>2012A</v>
      </c>
      <c r="F11035" t="s">
        <v>15</v>
      </c>
      <c r="G11035" t="s">
        <v>16</v>
      </c>
      <c r="H11035" t="s">
        <v>14</v>
      </c>
      <c r="I11035" t="s">
        <v>34</v>
      </c>
      <c r="J11035" t="str">
        <f t="shared" si="949"/>
        <v>MAT</v>
      </c>
      <c r="L11035">
        <v>2015</v>
      </c>
      <c r="M11035">
        <f t="shared" si="950"/>
        <v>3</v>
      </c>
      <c r="N11035" t="str">
        <f t="shared" si="948"/>
        <v>F</v>
      </c>
      <c r="P11035" t="s">
        <v>28</v>
      </c>
      <c r="Q11035" t="s">
        <v>122</v>
      </c>
      <c r="R11035" t="s">
        <v>14</v>
      </c>
      <c r="W11035">
        <v>16</v>
      </c>
      <c r="X11035">
        <v>8</v>
      </c>
      <c r="Y11035">
        <v>9</v>
      </c>
    </row>
    <row r="11036" spans="1:25" x14ac:dyDescent="0.2">
      <c r="A11036">
        <v>1586318</v>
      </c>
      <c r="B11036" t="s">
        <v>115</v>
      </c>
      <c r="C11036" t="str">
        <f t="shared" si="946"/>
        <v>2012</v>
      </c>
      <c r="D11036" t="s">
        <v>14</v>
      </c>
      <c r="E11036" t="str">
        <f t="shared" si="947"/>
        <v>2012A</v>
      </c>
      <c r="F11036" t="s">
        <v>15</v>
      </c>
      <c r="G11036" t="s">
        <v>43</v>
      </c>
      <c r="H11036" t="s">
        <v>24</v>
      </c>
      <c r="I11036" t="s">
        <v>41</v>
      </c>
      <c r="J11036" t="str">
        <f t="shared" si="949"/>
        <v>ENG</v>
      </c>
      <c r="L11036">
        <v>2015</v>
      </c>
      <c r="M11036">
        <f t="shared" si="950"/>
        <v>3</v>
      </c>
      <c r="N11036" t="str">
        <f t="shared" si="948"/>
        <v>F</v>
      </c>
      <c r="P11036" t="s">
        <v>19</v>
      </c>
      <c r="Q11036" t="s">
        <v>118</v>
      </c>
      <c r="R11036" t="s">
        <v>68</v>
      </c>
    </row>
    <row r="11037" spans="1:25" x14ac:dyDescent="0.2">
      <c r="A11037">
        <v>1586358</v>
      </c>
      <c r="B11037" t="s">
        <v>115</v>
      </c>
      <c r="C11037" t="str">
        <f t="shared" si="946"/>
        <v>2012</v>
      </c>
      <c r="D11037" t="s">
        <v>14</v>
      </c>
      <c r="E11037" t="str">
        <f t="shared" si="947"/>
        <v>2012A</v>
      </c>
      <c r="F11037" t="s">
        <v>15</v>
      </c>
      <c r="G11037" t="s">
        <v>43</v>
      </c>
      <c r="H11037" t="s">
        <v>17</v>
      </c>
      <c r="I11037" t="s">
        <v>33</v>
      </c>
      <c r="J11037" t="str">
        <f t="shared" si="949"/>
        <v>ENG</v>
      </c>
      <c r="L11037">
        <v>2015</v>
      </c>
      <c r="M11037">
        <f t="shared" si="950"/>
        <v>3</v>
      </c>
      <c r="N11037" t="str">
        <f t="shared" si="948"/>
        <v>F</v>
      </c>
      <c r="P11037" t="s">
        <v>19</v>
      </c>
      <c r="Q11037" t="s">
        <v>116</v>
      </c>
      <c r="R11037" t="s">
        <v>17</v>
      </c>
      <c r="W11037">
        <v>15</v>
      </c>
      <c r="X11037">
        <v>6</v>
      </c>
      <c r="Y11037">
        <v>6</v>
      </c>
    </row>
    <row r="11038" spans="1:25" x14ac:dyDescent="0.2">
      <c r="A11038">
        <v>1586386</v>
      </c>
      <c r="B11038" t="s">
        <v>115</v>
      </c>
      <c r="C11038" t="str">
        <f t="shared" si="946"/>
        <v>2012</v>
      </c>
      <c r="D11038" t="s">
        <v>14</v>
      </c>
      <c r="E11038" t="str">
        <f t="shared" si="947"/>
        <v>2012A</v>
      </c>
      <c r="F11038" t="s">
        <v>15</v>
      </c>
      <c r="G11038" t="s">
        <v>43</v>
      </c>
      <c r="H11038" t="s">
        <v>20</v>
      </c>
      <c r="I11038" t="s">
        <v>23</v>
      </c>
      <c r="J11038" t="str">
        <f t="shared" si="949"/>
        <v>ENG</v>
      </c>
      <c r="L11038">
        <v>2015</v>
      </c>
      <c r="M11038">
        <f t="shared" si="950"/>
        <v>3</v>
      </c>
      <c r="N11038" t="str">
        <f t="shared" si="948"/>
        <v>F</v>
      </c>
      <c r="P11038" t="s">
        <v>19</v>
      </c>
      <c r="Q11038" t="s">
        <v>118</v>
      </c>
      <c r="R11038" t="s">
        <v>14</v>
      </c>
      <c r="W11038">
        <v>16</v>
      </c>
      <c r="X11038">
        <v>6</v>
      </c>
      <c r="Y11038">
        <v>6</v>
      </c>
    </row>
    <row r="11039" spans="1:25" x14ac:dyDescent="0.2">
      <c r="A11039">
        <v>1586394</v>
      </c>
      <c r="B11039" t="s">
        <v>115</v>
      </c>
      <c r="C11039" t="str">
        <f t="shared" si="946"/>
        <v>2012</v>
      </c>
      <c r="D11039" t="s">
        <v>14</v>
      </c>
      <c r="E11039" t="str">
        <f t="shared" si="947"/>
        <v>2012A</v>
      </c>
      <c r="F11039" t="s">
        <v>15</v>
      </c>
      <c r="G11039" t="s">
        <v>16</v>
      </c>
      <c r="H11039" t="s">
        <v>14</v>
      </c>
      <c r="I11039" t="s">
        <v>23</v>
      </c>
      <c r="J11039" t="str">
        <f t="shared" si="949"/>
        <v>ENG</v>
      </c>
      <c r="L11039">
        <v>2015</v>
      </c>
      <c r="M11039">
        <f t="shared" si="950"/>
        <v>3</v>
      </c>
      <c r="N11039" t="str">
        <f t="shared" si="948"/>
        <v>F</v>
      </c>
      <c r="P11039" t="s">
        <v>19</v>
      </c>
      <c r="Q11039" t="s">
        <v>116</v>
      </c>
      <c r="R11039" t="s">
        <v>14</v>
      </c>
      <c r="W11039">
        <v>16</v>
      </c>
      <c r="X11039">
        <v>8</v>
      </c>
      <c r="Y11039">
        <v>8</v>
      </c>
    </row>
    <row r="11040" spans="1:25" x14ac:dyDescent="0.2">
      <c r="A11040">
        <v>1586480</v>
      </c>
      <c r="B11040" t="s">
        <v>115</v>
      </c>
      <c r="C11040" t="str">
        <f t="shared" si="946"/>
        <v>2012</v>
      </c>
      <c r="D11040" t="s">
        <v>14</v>
      </c>
      <c r="E11040" t="str">
        <f t="shared" si="947"/>
        <v>2012A</v>
      </c>
      <c r="F11040" t="s">
        <v>15</v>
      </c>
      <c r="G11040" t="s">
        <v>43</v>
      </c>
      <c r="H11040" t="s">
        <v>14</v>
      </c>
      <c r="I11040" t="s">
        <v>15</v>
      </c>
      <c r="J11040" t="str">
        <f t="shared" si="949"/>
        <v>SCI</v>
      </c>
      <c r="L11040">
        <v>2015</v>
      </c>
      <c r="M11040">
        <f t="shared" si="950"/>
        <v>3</v>
      </c>
      <c r="N11040" t="str">
        <f t="shared" si="948"/>
        <v>F</v>
      </c>
      <c r="P11040" t="s">
        <v>19</v>
      </c>
      <c r="Q11040" t="s">
        <v>118</v>
      </c>
      <c r="R11040" t="s">
        <v>14</v>
      </c>
    </row>
    <row r="11041" spans="1:25" x14ac:dyDescent="0.2">
      <c r="A11041">
        <v>1586522</v>
      </c>
      <c r="B11041" t="s">
        <v>115</v>
      </c>
      <c r="C11041" t="str">
        <f t="shared" si="946"/>
        <v>2012</v>
      </c>
      <c r="D11041" t="s">
        <v>14</v>
      </c>
      <c r="E11041" t="str">
        <f t="shared" si="947"/>
        <v>2012A</v>
      </c>
      <c r="F11041" t="s">
        <v>15</v>
      </c>
      <c r="G11041" t="s">
        <v>16</v>
      </c>
      <c r="H11041" t="s">
        <v>20</v>
      </c>
      <c r="I11041" t="s">
        <v>18</v>
      </c>
      <c r="J11041" t="str">
        <f t="shared" si="949"/>
        <v>ENG</v>
      </c>
      <c r="L11041">
        <v>2015</v>
      </c>
      <c r="M11041">
        <f t="shared" si="950"/>
        <v>3</v>
      </c>
      <c r="N11041" t="str">
        <f t="shared" si="948"/>
        <v>F</v>
      </c>
      <c r="P11041" t="s">
        <v>28</v>
      </c>
      <c r="Q11041" t="s">
        <v>116</v>
      </c>
      <c r="R11041" t="s">
        <v>17</v>
      </c>
      <c r="W11041">
        <v>12.333333</v>
      </c>
      <c r="X11041">
        <v>6.5</v>
      </c>
      <c r="Y11041">
        <v>6</v>
      </c>
    </row>
    <row r="11042" spans="1:25" x14ac:dyDescent="0.2">
      <c r="A11042">
        <v>1586704</v>
      </c>
      <c r="B11042" t="s">
        <v>115</v>
      </c>
      <c r="C11042" t="str">
        <f t="shared" si="946"/>
        <v>2012</v>
      </c>
      <c r="D11042" t="s">
        <v>14</v>
      </c>
      <c r="E11042" t="str">
        <f t="shared" si="947"/>
        <v>2012A</v>
      </c>
      <c r="F11042" t="s">
        <v>15</v>
      </c>
      <c r="G11042" t="s">
        <v>43</v>
      </c>
      <c r="H11042" t="s">
        <v>14</v>
      </c>
      <c r="I11042" t="s">
        <v>33</v>
      </c>
      <c r="J11042" t="str">
        <f t="shared" si="949"/>
        <v>ENG</v>
      </c>
      <c r="L11042">
        <v>2015</v>
      </c>
      <c r="M11042">
        <f t="shared" si="950"/>
        <v>3</v>
      </c>
      <c r="N11042" t="str">
        <f t="shared" si="948"/>
        <v>F</v>
      </c>
      <c r="P11042" t="s">
        <v>19</v>
      </c>
      <c r="Q11042" t="s">
        <v>118</v>
      </c>
      <c r="R11042" t="s">
        <v>20</v>
      </c>
    </row>
    <row r="11043" spans="1:25" x14ac:dyDescent="0.2">
      <c r="A11043">
        <v>1586706</v>
      </c>
      <c r="B11043" t="s">
        <v>115</v>
      </c>
      <c r="C11043" t="str">
        <f t="shared" si="946"/>
        <v>2012</v>
      </c>
      <c r="D11043" t="s">
        <v>14</v>
      </c>
      <c r="E11043" t="str">
        <f t="shared" si="947"/>
        <v>2012A</v>
      </c>
      <c r="F11043" t="s">
        <v>15</v>
      </c>
      <c r="G11043" t="s">
        <v>16</v>
      </c>
      <c r="H11043" t="s">
        <v>14</v>
      </c>
      <c r="I11043" t="s">
        <v>18</v>
      </c>
      <c r="J11043" t="str">
        <f t="shared" si="949"/>
        <v>ENG</v>
      </c>
      <c r="L11043">
        <v>2015</v>
      </c>
      <c r="M11043">
        <f t="shared" si="950"/>
        <v>3</v>
      </c>
      <c r="N11043" t="str">
        <f t="shared" si="948"/>
        <v>F</v>
      </c>
      <c r="P11043" t="s">
        <v>28</v>
      </c>
      <c r="Q11043" t="s">
        <v>116</v>
      </c>
      <c r="R11043" t="s">
        <v>20</v>
      </c>
      <c r="W11043">
        <v>13</v>
      </c>
      <c r="X11043">
        <v>7</v>
      </c>
      <c r="Y11043">
        <v>6</v>
      </c>
    </row>
    <row r="11044" spans="1:25" x14ac:dyDescent="0.2">
      <c r="A11044">
        <v>1586772</v>
      </c>
      <c r="B11044" t="s">
        <v>115</v>
      </c>
      <c r="C11044" t="str">
        <f t="shared" si="946"/>
        <v>2012</v>
      </c>
      <c r="D11044" t="s">
        <v>14</v>
      </c>
      <c r="E11044" t="str">
        <f t="shared" si="947"/>
        <v>2012A</v>
      </c>
      <c r="F11044" t="s">
        <v>15</v>
      </c>
      <c r="G11044" t="s">
        <v>43</v>
      </c>
      <c r="H11044" t="s">
        <v>17</v>
      </c>
      <c r="I11044" t="s">
        <v>18</v>
      </c>
      <c r="J11044" t="str">
        <f t="shared" si="949"/>
        <v>ENG</v>
      </c>
      <c r="L11044">
        <v>2015</v>
      </c>
      <c r="M11044">
        <f t="shared" si="950"/>
        <v>3</v>
      </c>
      <c r="N11044" t="str">
        <f t="shared" si="948"/>
        <v>F</v>
      </c>
      <c r="P11044" t="s">
        <v>28</v>
      </c>
      <c r="Q11044" t="s">
        <v>121</v>
      </c>
      <c r="R11044" t="s">
        <v>24</v>
      </c>
    </row>
    <row r="11045" spans="1:25" x14ac:dyDescent="0.2">
      <c r="A11045">
        <v>1586786</v>
      </c>
      <c r="B11045" t="s">
        <v>115</v>
      </c>
      <c r="C11045" t="str">
        <f t="shared" si="946"/>
        <v>2012</v>
      </c>
      <c r="D11045" t="s">
        <v>14</v>
      </c>
      <c r="E11045" t="str">
        <f t="shared" si="947"/>
        <v>2012A</v>
      </c>
      <c r="F11045" t="s">
        <v>15</v>
      </c>
      <c r="G11045" t="s">
        <v>16</v>
      </c>
      <c r="H11045" t="s">
        <v>20</v>
      </c>
      <c r="I11045" t="s">
        <v>25</v>
      </c>
      <c r="J11045" t="str">
        <f t="shared" si="949"/>
        <v>ENG</v>
      </c>
      <c r="L11045">
        <v>2015</v>
      </c>
      <c r="M11045">
        <f t="shared" si="950"/>
        <v>3</v>
      </c>
      <c r="N11045" t="str">
        <f t="shared" si="948"/>
        <v>F</v>
      </c>
      <c r="P11045" t="s">
        <v>19</v>
      </c>
      <c r="Q11045" t="s">
        <v>116</v>
      </c>
      <c r="R11045" t="s">
        <v>20</v>
      </c>
      <c r="W11045">
        <v>16</v>
      </c>
      <c r="X11045">
        <v>8</v>
      </c>
      <c r="Y11045">
        <v>9</v>
      </c>
    </row>
    <row r="11046" spans="1:25" x14ac:dyDescent="0.2">
      <c r="A11046">
        <v>1586810</v>
      </c>
      <c r="B11046" t="s">
        <v>115</v>
      </c>
      <c r="C11046" t="str">
        <f t="shared" si="946"/>
        <v>2012</v>
      </c>
      <c r="D11046" t="s">
        <v>14</v>
      </c>
      <c r="E11046" t="str">
        <f t="shared" si="947"/>
        <v>2012A</v>
      </c>
      <c r="F11046" t="s">
        <v>15</v>
      </c>
      <c r="G11046" t="s">
        <v>43</v>
      </c>
      <c r="H11046" t="s">
        <v>14</v>
      </c>
      <c r="I11046" t="s">
        <v>33</v>
      </c>
      <c r="J11046" t="str">
        <f t="shared" si="949"/>
        <v>ENG</v>
      </c>
      <c r="L11046">
        <v>2015</v>
      </c>
      <c r="M11046">
        <f t="shared" si="950"/>
        <v>3</v>
      </c>
      <c r="N11046" t="str">
        <f t="shared" si="948"/>
        <v>F</v>
      </c>
      <c r="P11046" t="s">
        <v>19</v>
      </c>
      <c r="Q11046" t="s">
        <v>118</v>
      </c>
      <c r="R11046" t="s">
        <v>14</v>
      </c>
    </row>
    <row r="11047" spans="1:25" x14ac:dyDescent="0.2">
      <c r="A11047">
        <v>1587206</v>
      </c>
      <c r="B11047" t="s">
        <v>115</v>
      </c>
      <c r="C11047" t="str">
        <f t="shared" si="946"/>
        <v>2012</v>
      </c>
      <c r="D11047" t="s">
        <v>14</v>
      </c>
      <c r="E11047" t="str">
        <f t="shared" si="947"/>
        <v>2012A</v>
      </c>
      <c r="F11047" t="s">
        <v>15</v>
      </c>
      <c r="G11047" t="s">
        <v>16</v>
      </c>
      <c r="H11047" t="s">
        <v>20</v>
      </c>
      <c r="I11047" t="s">
        <v>15</v>
      </c>
      <c r="J11047" t="str">
        <f t="shared" si="949"/>
        <v>SCI</v>
      </c>
      <c r="L11047">
        <v>2015</v>
      </c>
      <c r="M11047">
        <f t="shared" si="950"/>
        <v>3</v>
      </c>
      <c r="N11047" t="str">
        <f t="shared" si="948"/>
        <v>F</v>
      </c>
      <c r="P11047" t="s">
        <v>19</v>
      </c>
      <c r="Q11047" t="s">
        <v>116</v>
      </c>
      <c r="R11047" t="s">
        <v>24</v>
      </c>
    </row>
    <row r="11048" spans="1:25" x14ac:dyDescent="0.2">
      <c r="A11048">
        <v>1587466</v>
      </c>
      <c r="B11048" t="s">
        <v>115</v>
      </c>
      <c r="C11048" t="str">
        <f t="shared" si="946"/>
        <v>2012</v>
      </c>
      <c r="D11048" t="s">
        <v>14</v>
      </c>
      <c r="E11048" t="str">
        <f t="shared" si="947"/>
        <v>2012A</v>
      </c>
      <c r="F11048" t="s">
        <v>15</v>
      </c>
      <c r="G11048" t="s">
        <v>16</v>
      </c>
      <c r="H11048" t="s">
        <v>14</v>
      </c>
      <c r="I11048" t="s">
        <v>21</v>
      </c>
      <c r="J11048" t="str">
        <f t="shared" si="949"/>
        <v>COMP</v>
      </c>
      <c r="L11048">
        <v>2015</v>
      </c>
      <c r="M11048">
        <f t="shared" si="950"/>
        <v>3</v>
      </c>
      <c r="N11048" t="str">
        <f t="shared" si="948"/>
        <v>F</v>
      </c>
      <c r="P11048" t="s">
        <v>19</v>
      </c>
      <c r="Q11048" t="s">
        <v>123</v>
      </c>
      <c r="R11048" t="s">
        <v>14</v>
      </c>
    </row>
    <row r="11049" spans="1:25" x14ac:dyDescent="0.2">
      <c r="A11049">
        <v>1587474</v>
      </c>
      <c r="B11049" t="s">
        <v>115</v>
      </c>
      <c r="C11049" t="str">
        <f t="shared" si="946"/>
        <v>2012</v>
      </c>
      <c r="D11049" t="s">
        <v>14</v>
      </c>
      <c r="E11049" t="str">
        <f t="shared" si="947"/>
        <v>2012A</v>
      </c>
      <c r="F11049" t="s">
        <v>15</v>
      </c>
      <c r="G11049" t="s">
        <v>43</v>
      </c>
      <c r="H11049" t="s">
        <v>17</v>
      </c>
      <c r="I11049" t="s">
        <v>21</v>
      </c>
      <c r="J11049" t="str">
        <f t="shared" si="949"/>
        <v>COMP</v>
      </c>
      <c r="L11049">
        <v>2015</v>
      </c>
      <c r="M11049">
        <f t="shared" si="950"/>
        <v>3</v>
      </c>
      <c r="N11049" t="str">
        <f t="shared" si="948"/>
        <v>F</v>
      </c>
      <c r="P11049" t="s">
        <v>19</v>
      </c>
      <c r="Q11049" t="s">
        <v>116</v>
      </c>
      <c r="R11049" t="s">
        <v>17</v>
      </c>
      <c r="W11049">
        <v>13</v>
      </c>
      <c r="X11049">
        <v>4</v>
      </c>
      <c r="Y11049">
        <v>4</v>
      </c>
    </row>
    <row r="11050" spans="1:25" x14ac:dyDescent="0.2">
      <c r="A11050">
        <v>1587494</v>
      </c>
      <c r="B11050" t="s">
        <v>115</v>
      </c>
      <c r="C11050" t="str">
        <f t="shared" si="946"/>
        <v>2012</v>
      </c>
      <c r="D11050" t="s">
        <v>14</v>
      </c>
      <c r="E11050" t="str">
        <f t="shared" si="947"/>
        <v>2012A</v>
      </c>
      <c r="F11050" t="s">
        <v>15</v>
      </c>
      <c r="G11050" t="s">
        <v>43</v>
      </c>
      <c r="H11050" t="s">
        <v>20</v>
      </c>
      <c r="I11050" t="s">
        <v>23</v>
      </c>
      <c r="J11050" t="str">
        <f t="shared" si="949"/>
        <v>ENG</v>
      </c>
      <c r="L11050">
        <v>2015</v>
      </c>
      <c r="M11050">
        <f t="shared" si="950"/>
        <v>3</v>
      </c>
      <c r="N11050" t="str">
        <f t="shared" si="948"/>
        <v>F</v>
      </c>
      <c r="P11050" t="s">
        <v>28</v>
      </c>
      <c r="Q11050" t="s">
        <v>118</v>
      </c>
      <c r="R11050" t="s">
        <v>14</v>
      </c>
    </row>
    <row r="11051" spans="1:25" x14ac:dyDescent="0.2">
      <c r="A11051">
        <v>1587536</v>
      </c>
      <c r="B11051" t="s">
        <v>115</v>
      </c>
      <c r="C11051" t="str">
        <f t="shared" si="946"/>
        <v>2012</v>
      </c>
      <c r="D11051" t="s">
        <v>14</v>
      </c>
      <c r="E11051" t="str">
        <f t="shared" si="947"/>
        <v>2012A</v>
      </c>
      <c r="F11051" t="s">
        <v>15</v>
      </c>
      <c r="G11051" t="s">
        <v>43</v>
      </c>
      <c r="H11051" t="s">
        <v>14</v>
      </c>
      <c r="I11051" t="s">
        <v>23</v>
      </c>
      <c r="J11051" t="str">
        <f t="shared" si="949"/>
        <v>ENG</v>
      </c>
      <c r="L11051">
        <v>2015</v>
      </c>
      <c r="M11051">
        <f t="shared" si="950"/>
        <v>3</v>
      </c>
      <c r="N11051" t="str">
        <f t="shared" si="948"/>
        <v>F</v>
      </c>
      <c r="P11051" t="s">
        <v>19</v>
      </c>
      <c r="Q11051" t="s">
        <v>118</v>
      </c>
      <c r="R11051" t="s">
        <v>14</v>
      </c>
      <c r="W11051">
        <v>12</v>
      </c>
      <c r="X11051">
        <v>0</v>
      </c>
      <c r="Y11051">
        <v>0</v>
      </c>
    </row>
    <row r="11052" spans="1:25" x14ac:dyDescent="0.2">
      <c r="A11052">
        <v>1587752</v>
      </c>
      <c r="B11052" t="s">
        <v>115</v>
      </c>
      <c r="C11052" t="str">
        <f t="shared" si="946"/>
        <v>2012</v>
      </c>
      <c r="D11052" t="s">
        <v>14</v>
      </c>
      <c r="E11052" t="str">
        <f t="shared" si="947"/>
        <v>2012A</v>
      </c>
      <c r="F11052" t="s">
        <v>15</v>
      </c>
      <c r="G11052" t="s">
        <v>43</v>
      </c>
      <c r="H11052" t="s">
        <v>24</v>
      </c>
      <c r="I11052" t="s">
        <v>18</v>
      </c>
      <c r="J11052" t="str">
        <f t="shared" si="949"/>
        <v>ENG</v>
      </c>
      <c r="L11052">
        <v>2015</v>
      </c>
      <c r="M11052">
        <f t="shared" si="950"/>
        <v>3</v>
      </c>
      <c r="N11052" t="str">
        <f t="shared" si="948"/>
        <v>F</v>
      </c>
      <c r="P11052" t="s">
        <v>19</v>
      </c>
      <c r="Q11052" t="s">
        <v>121</v>
      </c>
      <c r="R11052" t="s">
        <v>24</v>
      </c>
    </row>
    <row r="11053" spans="1:25" x14ac:dyDescent="0.2">
      <c r="A11053">
        <v>1587766</v>
      </c>
      <c r="B11053" t="s">
        <v>115</v>
      </c>
      <c r="C11053" t="str">
        <f t="shared" si="946"/>
        <v>2012</v>
      </c>
      <c r="D11053" t="s">
        <v>14</v>
      </c>
      <c r="E11053" t="str">
        <f t="shared" si="947"/>
        <v>2012A</v>
      </c>
      <c r="F11053" t="s">
        <v>15</v>
      </c>
      <c r="G11053" t="s">
        <v>43</v>
      </c>
      <c r="H11053" t="s">
        <v>20</v>
      </c>
      <c r="I11053" t="s">
        <v>32</v>
      </c>
      <c r="J11053" t="str">
        <f t="shared" si="949"/>
        <v>OTH</v>
      </c>
      <c r="L11053">
        <v>2015</v>
      </c>
      <c r="M11053">
        <f t="shared" si="950"/>
        <v>3</v>
      </c>
      <c r="N11053" t="str">
        <f t="shared" si="948"/>
        <v>F</v>
      </c>
      <c r="P11053" t="s">
        <v>19</v>
      </c>
      <c r="Q11053" t="s">
        <v>121</v>
      </c>
      <c r="R11053" t="s">
        <v>14</v>
      </c>
      <c r="W11053">
        <v>12</v>
      </c>
      <c r="X11053">
        <v>6</v>
      </c>
      <c r="Y11053">
        <v>3</v>
      </c>
    </row>
    <row r="11054" spans="1:25" x14ac:dyDescent="0.2">
      <c r="A11054">
        <v>1588056</v>
      </c>
      <c r="B11054" t="s">
        <v>115</v>
      </c>
      <c r="C11054" t="str">
        <f t="shared" si="946"/>
        <v>2012</v>
      </c>
      <c r="D11054" t="s">
        <v>14</v>
      </c>
      <c r="E11054" t="str">
        <f t="shared" si="947"/>
        <v>2012A</v>
      </c>
      <c r="F11054" t="s">
        <v>15</v>
      </c>
      <c r="G11054" t="s">
        <v>16</v>
      </c>
      <c r="H11054" t="s">
        <v>14</v>
      </c>
      <c r="I11054" t="s">
        <v>27</v>
      </c>
      <c r="J11054" t="str">
        <f t="shared" si="949"/>
        <v>ENG</v>
      </c>
      <c r="L11054">
        <v>2015</v>
      </c>
      <c r="M11054">
        <f t="shared" si="950"/>
        <v>3</v>
      </c>
      <c r="N11054" t="str">
        <f t="shared" si="948"/>
        <v>F</v>
      </c>
      <c r="P11054" t="s">
        <v>28</v>
      </c>
      <c r="Q11054" t="s">
        <v>116</v>
      </c>
      <c r="R11054" t="s">
        <v>14</v>
      </c>
    </row>
    <row r="11055" spans="1:25" x14ac:dyDescent="0.2">
      <c r="A11055">
        <v>1588086</v>
      </c>
      <c r="B11055" t="s">
        <v>115</v>
      </c>
      <c r="C11055" t="str">
        <f t="shared" si="946"/>
        <v>2012</v>
      </c>
      <c r="D11055" t="s">
        <v>14</v>
      </c>
      <c r="E11055" t="str">
        <f t="shared" si="947"/>
        <v>2012A</v>
      </c>
      <c r="F11055" t="s">
        <v>15</v>
      </c>
      <c r="G11055" t="s">
        <v>43</v>
      </c>
      <c r="H11055" t="s">
        <v>14</v>
      </c>
      <c r="I11055" t="s">
        <v>35</v>
      </c>
      <c r="J11055" t="str">
        <f t="shared" si="949"/>
        <v>BUS</v>
      </c>
      <c r="L11055">
        <v>2015</v>
      </c>
      <c r="M11055">
        <f t="shared" si="950"/>
        <v>3</v>
      </c>
      <c r="N11055" t="str">
        <f t="shared" si="948"/>
        <v>F</v>
      </c>
      <c r="P11055" t="s">
        <v>19</v>
      </c>
      <c r="Q11055" t="s">
        <v>116</v>
      </c>
      <c r="R11055" t="s">
        <v>14</v>
      </c>
      <c r="W11055">
        <v>16</v>
      </c>
      <c r="X11055">
        <v>8</v>
      </c>
      <c r="Y11055">
        <v>6</v>
      </c>
    </row>
    <row r="11056" spans="1:25" x14ac:dyDescent="0.2">
      <c r="A11056">
        <v>1588112</v>
      </c>
      <c r="B11056" t="s">
        <v>115</v>
      </c>
      <c r="C11056" t="str">
        <f t="shared" si="946"/>
        <v>2012</v>
      </c>
      <c r="D11056" t="s">
        <v>14</v>
      </c>
      <c r="E11056" t="str">
        <f t="shared" si="947"/>
        <v>2012A</v>
      </c>
      <c r="F11056" t="s">
        <v>15</v>
      </c>
      <c r="G11056" t="s">
        <v>43</v>
      </c>
      <c r="H11056" t="s">
        <v>20</v>
      </c>
      <c r="I11056" t="s">
        <v>15</v>
      </c>
      <c r="J11056" t="str">
        <f t="shared" si="949"/>
        <v>SCI</v>
      </c>
      <c r="L11056">
        <v>2015</v>
      </c>
      <c r="M11056">
        <f t="shared" ref="M11056:M11087" si="951">L11056-C11056</f>
        <v>3</v>
      </c>
      <c r="N11056" t="str">
        <f t="shared" si="948"/>
        <v>F</v>
      </c>
      <c r="P11056" t="s">
        <v>19</v>
      </c>
      <c r="Q11056" t="s">
        <v>118</v>
      </c>
      <c r="R11056" t="s">
        <v>20</v>
      </c>
    </row>
    <row r="11057" spans="1:25" x14ac:dyDescent="0.2">
      <c r="A11057">
        <v>1588124</v>
      </c>
      <c r="B11057" t="s">
        <v>115</v>
      </c>
      <c r="C11057" t="str">
        <f t="shared" si="946"/>
        <v>2012</v>
      </c>
      <c r="D11057" t="s">
        <v>14</v>
      </c>
      <c r="E11057" t="str">
        <f t="shared" si="947"/>
        <v>2012A</v>
      </c>
      <c r="F11057" t="s">
        <v>15</v>
      </c>
      <c r="G11057" t="s">
        <v>43</v>
      </c>
      <c r="H11057" t="s">
        <v>24</v>
      </c>
      <c r="I11057" t="s">
        <v>32</v>
      </c>
      <c r="J11057" t="str">
        <f t="shared" si="949"/>
        <v>OTH</v>
      </c>
      <c r="L11057">
        <v>2015</v>
      </c>
      <c r="M11057">
        <f t="shared" si="951"/>
        <v>3</v>
      </c>
      <c r="N11057" t="str">
        <f t="shared" si="948"/>
        <v>F</v>
      </c>
      <c r="P11057" t="s">
        <v>28</v>
      </c>
      <c r="Q11057" t="s">
        <v>121</v>
      </c>
      <c r="R11057" t="s">
        <v>20</v>
      </c>
      <c r="W11057">
        <v>12</v>
      </c>
      <c r="X11057">
        <v>6.8</v>
      </c>
      <c r="Y11057">
        <v>2</v>
      </c>
    </row>
    <row r="11058" spans="1:25" x14ac:dyDescent="0.2">
      <c r="A11058">
        <v>1588452</v>
      </c>
      <c r="B11058" t="s">
        <v>115</v>
      </c>
      <c r="C11058" t="str">
        <f t="shared" si="946"/>
        <v>2012</v>
      </c>
      <c r="D11058" t="s">
        <v>14</v>
      </c>
      <c r="E11058" t="str">
        <f t="shared" si="947"/>
        <v>2012A</v>
      </c>
      <c r="F11058" t="s">
        <v>15</v>
      </c>
      <c r="G11058" t="s">
        <v>43</v>
      </c>
      <c r="H11058" t="s">
        <v>24</v>
      </c>
      <c r="I11058" t="s">
        <v>41</v>
      </c>
      <c r="J11058" t="str">
        <f t="shared" si="949"/>
        <v>ENG</v>
      </c>
      <c r="L11058">
        <v>2015</v>
      </c>
      <c r="M11058">
        <f t="shared" si="951"/>
        <v>3</v>
      </c>
      <c r="N11058" t="str">
        <f t="shared" si="948"/>
        <v>F</v>
      </c>
      <c r="P11058" t="s">
        <v>28</v>
      </c>
      <c r="Q11058" t="s">
        <v>116</v>
      </c>
      <c r="R11058" t="s">
        <v>24</v>
      </c>
      <c r="W11058">
        <v>13.5</v>
      </c>
      <c r="X11058">
        <v>6</v>
      </c>
      <c r="Y11058">
        <v>6</v>
      </c>
    </row>
    <row r="11059" spans="1:25" x14ac:dyDescent="0.2">
      <c r="A11059">
        <v>1588512</v>
      </c>
      <c r="B11059" t="s">
        <v>115</v>
      </c>
      <c r="C11059" t="str">
        <f t="shared" si="946"/>
        <v>2012</v>
      </c>
      <c r="D11059" t="s">
        <v>14</v>
      </c>
      <c r="E11059" t="str">
        <f t="shared" si="947"/>
        <v>2012A</v>
      </c>
      <c r="F11059" t="s">
        <v>15</v>
      </c>
      <c r="G11059" t="s">
        <v>16</v>
      </c>
      <c r="H11059" t="s">
        <v>20</v>
      </c>
      <c r="I11059" t="s">
        <v>18</v>
      </c>
      <c r="J11059" t="str">
        <f t="shared" si="949"/>
        <v>ENG</v>
      </c>
      <c r="L11059">
        <v>2015</v>
      </c>
      <c r="M11059">
        <f t="shared" si="951"/>
        <v>3</v>
      </c>
      <c r="N11059" t="str">
        <f t="shared" si="948"/>
        <v>F</v>
      </c>
      <c r="P11059" t="s">
        <v>19</v>
      </c>
      <c r="Q11059" t="s">
        <v>116</v>
      </c>
      <c r="R11059" t="s">
        <v>20</v>
      </c>
      <c r="W11059">
        <v>13</v>
      </c>
      <c r="X11059">
        <v>8</v>
      </c>
      <c r="Y11059">
        <v>8</v>
      </c>
    </row>
    <row r="11060" spans="1:25" x14ac:dyDescent="0.2">
      <c r="A11060">
        <v>1588928</v>
      </c>
      <c r="B11060" t="s">
        <v>115</v>
      </c>
      <c r="C11060" t="str">
        <f t="shared" si="946"/>
        <v>2012</v>
      </c>
      <c r="D11060" t="s">
        <v>14</v>
      </c>
      <c r="E11060" t="str">
        <f t="shared" si="947"/>
        <v>2012A</v>
      </c>
      <c r="F11060" t="s">
        <v>15</v>
      </c>
      <c r="G11060" t="s">
        <v>43</v>
      </c>
      <c r="H11060" t="s">
        <v>20</v>
      </c>
      <c r="I11060" t="s">
        <v>22</v>
      </c>
      <c r="J11060" t="str">
        <f t="shared" si="949"/>
        <v>ENG</v>
      </c>
      <c r="L11060">
        <v>2015</v>
      </c>
      <c r="M11060">
        <f t="shared" si="951"/>
        <v>3</v>
      </c>
      <c r="N11060" t="str">
        <f t="shared" si="948"/>
        <v>F</v>
      </c>
      <c r="P11060" t="s">
        <v>28</v>
      </c>
      <c r="Q11060" t="s">
        <v>118</v>
      </c>
      <c r="R11060" t="s">
        <v>14</v>
      </c>
    </row>
    <row r="11061" spans="1:25" x14ac:dyDescent="0.2">
      <c r="A11061">
        <v>1588984</v>
      </c>
      <c r="B11061" t="s">
        <v>115</v>
      </c>
      <c r="C11061" t="str">
        <f t="shared" si="946"/>
        <v>2012</v>
      </c>
      <c r="D11061" t="s">
        <v>14</v>
      </c>
      <c r="E11061" t="str">
        <f t="shared" si="947"/>
        <v>2012A</v>
      </c>
      <c r="F11061" t="s">
        <v>15</v>
      </c>
      <c r="G11061" t="s">
        <v>43</v>
      </c>
      <c r="H11061" t="s">
        <v>24</v>
      </c>
      <c r="I11061" t="s">
        <v>22</v>
      </c>
      <c r="J11061" t="str">
        <f t="shared" si="949"/>
        <v>ENG</v>
      </c>
      <c r="L11061">
        <v>2015</v>
      </c>
      <c r="M11061">
        <f t="shared" si="951"/>
        <v>3</v>
      </c>
      <c r="N11061" t="str">
        <f t="shared" si="948"/>
        <v>F</v>
      </c>
      <c r="P11061" t="s">
        <v>19</v>
      </c>
      <c r="Q11061" t="s">
        <v>121</v>
      </c>
      <c r="R11061" t="s">
        <v>17</v>
      </c>
    </row>
    <row r="11062" spans="1:25" x14ac:dyDescent="0.2">
      <c r="A11062">
        <v>1589212</v>
      </c>
      <c r="B11062" t="s">
        <v>115</v>
      </c>
      <c r="C11062" t="str">
        <f t="shared" si="946"/>
        <v>2012</v>
      </c>
      <c r="D11062" t="s">
        <v>14</v>
      </c>
      <c r="E11062" t="str">
        <f t="shared" si="947"/>
        <v>2012A</v>
      </c>
      <c r="F11062" t="s">
        <v>15</v>
      </c>
      <c r="G11062" t="s">
        <v>16</v>
      </c>
      <c r="H11062" t="s">
        <v>14</v>
      </c>
      <c r="I11062" t="s">
        <v>18</v>
      </c>
      <c r="J11062" t="str">
        <f t="shared" si="949"/>
        <v>ENG</v>
      </c>
      <c r="L11062">
        <v>2015</v>
      </c>
      <c r="M11062">
        <f t="shared" si="951"/>
        <v>3</v>
      </c>
      <c r="N11062" t="str">
        <f t="shared" si="948"/>
        <v>F</v>
      </c>
      <c r="P11062" t="s">
        <v>19</v>
      </c>
      <c r="Q11062" t="s">
        <v>116</v>
      </c>
      <c r="R11062" t="s">
        <v>14</v>
      </c>
    </row>
    <row r="11063" spans="1:25" x14ac:dyDescent="0.2">
      <c r="A11063">
        <v>1589278</v>
      </c>
      <c r="B11063" t="s">
        <v>115</v>
      </c>
      <c r="C11063" t="str">
        <f t="shared" si="946"/>
        <v>2012</v>
      </c>
      <c r="D11063" t="s">
        <v>14</v>
      </c>
      <c r="E11063" t="str">
        <f t="shared" si="947"/>
        <v>2012A</v>
      </c>
      <c r="F11063" t="s">
        <v>15</v>
      </c>
      <c r="G11063" t="s">
        <v>43</v>
      </c>
      <c r="H11063" t="s">
        <v>24</v>
      </c>
      <c r="I11063" t="s">
        <v>21</v>
      </c>
      <c r="J11063" t="str">
        <f t="shared" si="949"/>
        <v>COMP</v>
      </c>
      <c r="L11063">
        <v>2015</v>
      </c>
      <c r="M11063">
        <f t="shared" si="951"/>
        <v>3</v>
      </c>
      <c r="N11063" t="str">
        <f t="shared" si="948"/>
        <v>F</v>
      </c>
      <c r="P11063" t="s">
        <v>28</v>
      </c>
      <c r="Q11063" t="s">
        <v>118</v>
      </c>
      <c r="R11063" t="s">
        <v>24</v>
      </c>
    </row>
    <row r="11064" spans="1:25" x14ac:dyDescent="0.2">
      <c r="A11064">
        <v>1591204</v>
      </c>
      <c r="B11064" t="s">
        <v>115</v>
      </c>
      <c r="C11064" t="str">
        <f t="shared" si="946"/>
        <v>2012</v>
      </c>
      <c r="D11064" t="s">
        <v>14</v>
      </c>
      <c r="E11064" t="str">
        <f t="shared" si="947"/>
        <v>2012A</v>
      </c>
      <c r="F11064" t="s">
        <v>15</v>
      </c>
      <c r="G11064" t="s">
        <v>16</v>
      </c>
      <c r="H11064" t="s">
        <v>20</v>
      </c>
      <c r="I11064" t="s">
        <v>33</v>
      </c>
      <c r="J11064" t="str">
        <f t="shared" si="949"/>
        <v>ENG</v>
      </c>
      <c r="L11064">
        <v>2015</v>
      </c>
      <c r="M11064">
        <f t="shared" si="951"/>
        <v>3</v>
      </c>
      <c r="N11064" t="str">
        <f t="shared" si="948"/>
        <v>F</v>
      </c>
      <c r="P11064" t="s">
        <v>28</v>
      </c>
      <c r="Q11064" t="s">
        <v>116</v>
      </c>
      <c r="R11064" t="s">
        <v>14</v>
      </c>
      <c r="W11064">
        <v>12.666667</v>
      </c>
      <c r="X11064">
        <v>7</v>
      </c>
      <c r="Y11064">
        <v>9</v>
      </c>
    </row>
    <row r="11065" spans="1:25" x14ac:dyDescent="0.2">
      <c r="A11065">
        <v>1591230</v>
      </c>
      <c r="B11065" t="s">
        <v>115</v>
      </c>
      <c r="C11065" t="str">
        <f t="shared" si="946"/>
        <v>2012</v>
      </c>
      <c r="D11065" t="s">
        <v>14</v>
      </c>
      <c r="E11065" t="str">
        <f t="shared" si="947"/>
        <v>2012A</v>
      </c>
      <c r="F11065" t="s">
        <v>15</v>
      </c>
      <c r="G11065" t="s">
        <v>43</v>
      </c>
      <c r="H11065" t="s">
        <v>14</v>
      </c>
      <c r="I11065" t="s">
        <v>30</v>
      </c>
      <c r="J11065" t="str">
        <f t="shared" si="949"/>
        <v>SCI</v>
      </c>
      <c r="L11065">
        <v>2015</v>
      </c>
      <c r="M11065">
        <f t="shared" si="951"/>
        <v>3</v>
      </c>
      <c r="N11065" t="str">
        <f t="shared" si="948"/>
        <v>F</v>
      </c>
      <c r="P11065" t="s">
        <v>28</v>
      </c>
      <c r="Q11065" t="s">
        <v>118</v>
      </c>
      <c r="R11065" t="s">
        <v>14</v>
      </c>
    </row>
    <row r="11066" spans="1:25" x14ac:dyDescent="0.2">
      <c r="A11066">
        <v>1591704</v>
      </c>
      <c r="B11066" t="s">
        <v>115</v>
      </c>
      <c r="C11066" t="str">
        <f t="shared" si="946"/>
        <v>2012</v>
      </c>
      <c r="D11066" t="s">
        <v>14</v>
      </c>
      <c r="E11066" t="str">
        <f t="shared" si="947"/>
        <v>2012A</v>
      </c>
      <c r="F11066" t="s">
        <v>15</v>
      </c>
      <c r="G11066" t="s">
        <v>16</v>
      </c>
      <c r="H11066" t="s">
        <v>14</v>
      </c>
      <c r="I11066" t="s">
        <v>32</v>
      </c>
      <c r="J11066" t="str">
        <f t="shared" si="949"/>
        <v>OTH</v>
      </c>
      <c r="L11066">
        <v>2015</v>
      </c>
      <c r="M11066">
        <f t="shared" si="951"/>
        <v>3</v>
      </c>
      <c r="N11066" t="str">
        <f t="shared" si="948"/>
        <v>F</v>
      </c>
      <c r="P11066" t="s">
        <v>28</v>
      </c>
      <c r="Q11066" t="s">
        <v>116</v>
      </c>
      <c r="R11066" t="s">
        <v>14</v>
      </c>
      <c r="W11066">
        <v>16</v>
      </c>
      <c r="X11066">
        <v>8</v>
      </c>
      <c r="Y11066">
        <v>9</v>
      </c>
    </row>
    <row r="11067" spans="1:25" x14ac:dyDescent="0.2">
      <c r="A11067">
        <v>1591762</v>
      </c>
      <c r="B11067" t="s">
        <v>115</v>
      </c>
      <c r="C11067" t="str">
        <f t="shared" si="946"/>
        <v>2012</v>
      </c>
      <c r="D11067" t="s">
        <v>14</v>
      </c>
      <c r="E11067" t="str">
        <f t="shared" si="947"/>
        <v>2012A</v>
      </c>
      <c r="F11067" t="s">
        <v>15</v>
      </c>
      <c r="G11067" t="s">
        <v>43</v>
      </c>
      <c r="H11067" t="s">
        <v>20</v>
      </c>
      <c r="I11067" t="s">
        <v>32</v>
      </c>
      <c r="J11067" t="str">
        <f t="shared" si="949"/>
        <v>OTH</v>
      </c>
      <c r="L11067">
        <v>2015</v>
      </c>
      <c r="M11067">
        <f t="shared" si="951"/>
        <v>3</v>
      </c>
      <c r="N11067" t="str">
        <f t="shared" si="948"/>
        <v>F</v>
      </c>
      <c r="P11067" t="s">
        <v>19</v>
      </c>
      <c r="Q11067" t="s">
        <v>116</v>
      </c>
      <c r="R11067" t="s">
        <v>14</v>
      </c>
      <c r="W11067">
        <v>3.8333330000000001</v>
      </c>
      <c r="X11067">
        <v>0</v>
      </c>
      <c r="Y11067">
        <v>0</v>
      </c>
    </row>
    <row r="11068" spans="1:25" x14ac:dyDescent="0.2">
      <c r="A11068">
        <v>1591774</v>
      </c>
      <c r="B11068" t="s">
        <v>115</v>
      </c>
      <c r="C11068" t="str">
        <f t="shared" si="946"/>
        <v>2012</v>
      </c>
      <c r="D11068" t="s">
        <v>14</v>
      </c>
      <c r="E11068" t="str">
        <f t="shared" si="947"/>
        <v>2012A</v>
      </c>
      <c r="F11068" t="s">
        <v>15</v>
      </c>
      <c r="G11068" t="s">
        <v>16</v>
      </c>
      <c r="H11068" t="s">
        <v>24</v>
      </c>
      <c r="I11068" t="s">
        <v>25</v>
      </c>
      <c r="J11068" t="str">
        <f t="shared" si="949"/>
        <v>ENG</v>
      </c>
      <c r="L11068">
        <v>2015</v>
      </c>
      <c r="M11068">
        <f t="shared" si="951"/>
        <v>3</v>
      </c>
      <c r="N11068" t="str">
        <f t="shared" si="948"/>
        <v>F</v>
      </c>
      <c r="P11068" t="s">
        <v>28</v>
      </c>
      <c r="Q11068" t="s">
        <v>116</v>
      </c>
      <c r="R11068" t="s">
        <v>24</v>
      </c>
    </row>
    <row r="11069" spans="1:25" x14ac:dyDescent="0.2">
      <c r="A11069">
        <v>1591804</v>
      </c>
      <c r="B11069" t="s">
        <v>115</v>
      </c>
      <c r="C11069" t="str">
        <f t="shared" si="946"/>
        <v>2012</v>
      </c>
      <c r="D11069" t="s">
        <v>14</v>
      </c>
      <c r="E11069" t="str">
        <f t="shared" si="947"/>
        <v>2012A</v>
      </c>
      <c r="F11069" t="s">
        <v>15</v>
      </c>
      <c r="G11069" t="s">
        <v>16</v>
      </c>
      <c r="H11069" t="s">
        <v>14</v>
      </c>
      <c r="I11069" t="s">
        <v>22</v>
      </c>
      <c r="J11069" t="str">
        <f t="shared" si="949"/>
        <v>ENG</v>
      </c>
      <c r="L11069">
        <v>2015</v>
      </c>
      <c r="M11069">
        <f t="shared" si="951"/>
        <v>3</v>
      </c>
      <c r="N11069" t="str">
        <f t="shared" si="948"/>
        <v>F</v>
      </c>
      <c r="P11069" t="s">
        <v>19</v>
      </c>
      <c r="Q11069" t="s">
        <v>116</v>
      </c>
      <c r="R11069" t="s">
        <v>20</v>
      </c>
      <c r="W11069">
        <v>16</v>
      </c>
      <c r="X11069">
        <v>8</v>
      </c>
      <c r="Y11069">
        <v>8</v>
      </c>
    </row>
    <row r="11070" spans="1:25" x14ac:dyDescent="0.2">
      <c r="A11070">
        <v>1591810</v>
      </c>
      <c r="B11070" t="s">
        <v>115</v>
      </c>
      <c r="C11070" t="str">
        <f t="shared" si="946"/>
        <v>2012</v>
      </c>
      <c r="D11070" t="s">
        <v>14</v>
      </c>
      <c r="E11070" t="str">
        <f t="shared" si="947"/>
        <v>2012A</v>
      </c>
      <c r="F11070" t="s">
        <v>15</v>
      </c>
      <c r="G11070" t="s">
        <v>52</v>
      </c>
      <c r="H11070" t="s">
        <v>20</v>
      </c>
      <c r="I11070" t="s">
        <v>23</v>
      </c>
      <c r="J11070" t="str">
        <f t="shared" si="949"/>
        <v>ENG</v>
      </c>
      <c r="L11070">
        <v>2015</v>
      </c>
      <c r="M11070">
        <f t="shared" si="951"/>
        <v>3</v>
      </c>
      <c r="N11070" t="str">
        <f t="shared" si="948"/>
        <v>F</v>
      </c>
      <c r="P11070" t="s">
        <v>19</v>
      </c>
      <c r="Q11070" t="s">
        <v>120</v>
      </c>
      <c r="R11070" t="s">
        <v>14</v>
      </c>
      <c r="S11070" t="s">
        <v>124</v>
      </c>
      <c r="T11070" t="s">
        <v>20</v>
      </c>
    </row>
    <row r="11071" spans="1:25" x14ac:dyDescent="0.2">
      <c r="A11071">
        <v>1592400</v>
      </c>
      <c r="B11071" t="s">
        <v>115</v>
      </c>
      <c r="C11071" t="str">
        <f t="shared" si="946"/>
        <v>2012</v>
      </c>
      <c r="D11071" t="s">
        <v>14</v>
      </c>
      <c r="E11071" t="str">
        <f t="shared" si="947"/>
        <v>2012A</v>
      </c>
      <c r="F11071" t="s">
        <v>15</v>
      </c>
      <c r="G11071" t="s">
        <v>43</v>
      </c>
      <c r="H11071" t="s">
        <v>20</v>
      </c>
      <c r="I11071" t="s">
        <v>18</v>
      </c>
      <c r="J11071" t="str">
        <f t="shared" si="949"/>
        <v>ENG</v>
      </c>
      <c r="L11071">
        <v>2015</v>
      </c>
      <c r="M11071">
        <f t="shared" si="951"/>
        <v>3</v>
      </c>
      <c r="N11071" t="str">
        <f t="shared" si="948"/>
        <v>F</v>
      </c>
      <c r="P11071" t="s">
        <v>19</v>
      </c>
      <c r="Q11071" t="s">
        <v>118</v>
      </c>
      <c r="R11071" t="s">
        <v>14</v>
      </c>
      <c r="W11071">
        <v>16</v>
      </c>
      <c r="X11071">
        <v>1</v>
      </c>
      <c r="Y11071">
        <v>0</v>
      </c>
    </row>
    <row r="11072" spans="1:25" x14ac:dyDescent="0.2">
      <c r="A11072">
        <v>1592408</v>
      </c>
      <c r="B11072" t="s">
        <v>115</v>
      </c>
      <c r="C11072" t="str">
        <f t="shared" si="946"/>
        <v>2012</v>
      </c>
      <c r="D11072" t="s">
        <v>14</v>
      </c>
      <c r="E11072" t="str">
        <f t="shared" si="947"/>
        <v>2012A</v>
      </c>
      <c r="F11072" t="s">
        <v>15</v>
      </c>
      <c r="G11072" t="s">
        <v>43</v>
      </c>
      <c r="H11072" t="s">
        <v>24</v>
      </c>
      <c r="I11072" t="s">
        <v>21</v>
      </c>
      <c r="J11072" t="str">
        <f t="shared" si="949"/>
        <v>COMP</v>
      </c>
      <c r="L11072">
        <v>2015</v>
      </c>
      <c r="M11072">
        <f t="shared" si="951"/>
        <v>3</v>
      </c>
      <c r="N11072" t="str">
        <f t="shared" si="948"/>
        <v>F</v>
      </c>
      <c r="P11072" t="s">
        <v>19</v>
      </c>
      <c r="Q11072" t="s">
        <v>118</v>
      </c>
      <c r="R11072" t="s">
        <v>17</v>
      </c>
    </row>
    <row r="11073" spans="1:25" x14ac:dyDescent="0.2">
      <c r="A11073">
        <v>1592490</v>
      </c>
      <c r="B11073" t="s">
        <v>115</v>
      </c>
      <c r="C11073" t="str">
        <f t="shared" si="946"/>
        <v>2012</v>
      </c>
      <c r="D11073" t="s">
        <v>14</v>
      </c>
      <c r="E11073" t="str">
        <f t="shared" si="947"/>
        <v>2012A</v>
      </c>
      <c r="F11073" t="s">
        <v>15</v>
      </c>
      <c r="G11073" t="s">
        <v>43</v>
      </c>
      <c r="H11073" t="s">
        <v>14</v>
      </c>
      <c r="I11073" t="s">
        <v>15</v>
      </c>
      <c r="J11073" t="str">
        <f t="shared" si="949"/>
        <v>SCI</v>
      </c>
      <c r="L11073">
        <v>2015</v>
      </c>
      <c r="M11073">
        <f t="shared" si="951"/>
        <v>3</v>
      </c>
      <c r="N11073" t="str">
        <f t="shared" si="948"/>
        <v>F</v>
      </c>
      <c r="P11073" t="s">
        <v>19</v>
      </c>
      <c r="Q11073" t="s">
        <v>116</v>
      </c>
      <c r="R11073" t="s">
        <v>14</v>
      </c>
    </row>
    <row r="11074" spans="1:25" x14ac:dyDescent="0.2">
      <c r="A11074">
        <v>1592492</v>
      </c>
      <c r="B11074" t="s">
        <v>115</v>
      </c>
      <c r="C11074" t="str">
        <f t="shared" ref="C11074:C11093" si="952">LEFT(B11074,4)</f>
        <v>2012</v>
      </c>
      <c r="D11074" t="s">
        <v>14</v>
      </c>
      <c r="E11074" t="str">
        <f t="shared" ref="E11074:E11093" si="953">CONCATENATE(C11074,D11074)</f>
        <v>2012A</v>
      </c>
      <c r="F11074" t="s">
        <v>15</v>
      </c>
      <c r="G11074" t="s">
        <v>16</v>
      </c>
      <c r="H11074" t="s">
        <v>20</v>
      </c>
      <c r="I11074" t="s">
        <v>23</v>
      </c>
      <c r="J11074" t="str">
        <f t="shared" si="949"/>
        <v>ENG</v>
      </c>
      <c r="L11074">
        <v>2015</v>
      </c>
      <c r="M11074">
        <f t="shared" si="951"/>
        <v>3</v>
      </c>
      <c r="N11074" t="str">
        <f t="shared" ref="N11074:N11093" si="954">IF(OR(M11074&lt;3,M11074="TR"),"U","F")</f>
        <v>F</v>
      </c>
      <c r="P11074" t="s">
        <v>28</v>
      </c>
      <c r="Q11074" t="s">
        <v>116</v>
      </c>
      <c r="R11074" t="s">
        <v>24</v>
      </c>
    </row>
    <row r="11075" spans="1:25" x14ac:dyDescent="0.2">
      <c r="A11075">
        <v>1556824</v>
      </c>
      <c r="B11075" t="s">
        <v>115</v>
      </c>
      <c r="C11075" t="str">
        <f t="shared" si="952"/>
        <v>2012</v>
      </c>
      <c r="D11075" t="s">
        <v>14</v>
      </c>
      <c r="E11075" t="str">
        <f t="shared" si="953"/>
        <v>2012A</v>
      </c>
      <c r="F11075" t="s">
        <v>15</v>
      </c>
      <c r="G11075" t="s">
        <v>16</v>
      </c>
      <c r="H11075" t="s">
        <v>20</v>
      </c>
      <c r="I11075" t="s">
        <v>31</v>
      </c>
      <c r="J11075" t="str">
        <f t="shared" ref="J11075:J11093" si="955">IF(OR(I11075="AE",I11075="BE",I11075="CE",I11075="CM",I11075="ED",I11075="ECE",I11075="EVE",I11075="EV",I11075="FPE",I11075="IE",I11075="MFE",I11075="ME",I11075="MGE",I11075="MTE",I11075="PHE",I11075="RB",I11075="EE",I11075="RBE"),"ENG",IF(OR(I11075="BBT",I11075="BC",I11075="BIO",I11075="CH",I11075="PH",I11075="PSS",I11075="SC"),"SCI",IF(OR(I11075="MA",I11075="MAC",I11075="SD"),"MAT",IF(OR(I11075="CO",I11075="ID",I11075="ND",I11075="SX"),"OTH",IF(OR(I11075="ECON",I11075="EP",I11075="EC",I11075="ET",I11075="HU",I11075="IN",I11075="LAE",I11075="PWR",I11075="ST",I11075="EVS",I11075="PW"),"HUSS",IF(OR(I11075="CA",I11075="CCN",I11075="CS",I11075="IMGD"),"COMP",IF(OR(I11075="IT",I11075="MG",I11075="MIS"),"BUS","ERROR")))))))</f>
        <v>SCI</v>
      </c>
      <c r="L11075">
        <v>2015</v>
      </c>
      <c r="M11075">
        <f t="shared" si="951"/>
        <v>3</v>
      </c>
      <c r="N11075" t="str">
        <f t="shared" si="954"/>
        <v>F</v>
      </c>
      <c r="P11075" t="s">
        <v>28</v>
      </c>
      <c r="Q11075" t="s">
        <v>116</v>
      </c>
      <c r="R11075" t="s">
        <v>20</v>
      </c>
      <c r="W11075">
        <v>15</v>
      </c>
      <c r="X11075">
        <v>6</v>
      </c>
      <c r="Y11075">
        <v>8</v>
      </c>
    </row>
    <row r="11076" spans="1:25" x14ac:dyDescent="0.2">
      <c r="A11076">
        <v>1594320</v>
      </c>
      <c r="B11076" t="s">
        <v>115</v>
      </c>
      <c r="C11076" t="str">
        <f t="shared" si="952"/>
        <v>2012</v>
      </c>
      <c r="D11076" t="s">
        <v>14</v>
      </c>
      <c r="E11076" t="str">
        <f t="shared" si="953"/>
        <v>2012A</v>
      </c>
      <c r="F11076" t="s">
        <v>15</v>
      </c>
      <c r="G11076" t="s">
        <v>43</v>
      </c>
      <c r="H11076" t="s">
        <v>20</v>
      </c>
      <c r="I11076" t="s">
        <v>27</v>
      </c>
      <c r="J11076" t="str">
        <f t="shared" si="955"/>
        <v>ENG</v>
      </c>
      <c r="L11076">
        <v>2015</v>
      </c>
      <c r="M11076">
        <f t="shared" si="951"/>
        <v>3</v>
      </c>
      <c r="N11076" t="str">
        <f t="shared" si="954"/>
        <v>F</v>
      </c>
      <c r="P11076" t="s">
        <v>19</v>
      </c>
      <c r="Q11076" t="s">
        <v>121</v>
      </c>
      <c r="R11076" t="s">
        <v>14</v>
      </c>
      <c r="W11076">
        <v>16</v>
      </c>
      <c r="X11076">
        <v>8</v>
      </c>
      <c r="Y11076">
        <v>9</v>
      </c>
    </row>
    <row r="11077" spans="1:25" x14ac:dyDescent="0.2">
      <c r="A11077">
        <v>1594798</v>
      </c>
      <c r="B11077" t="s">
        <v>115</v>
      </c>
      <c r="C11077" t="str">
        <f t="shared" si="952"/>
        <v>2012</v>
      </c>
      <c r="D11077" t="s">
        <v>14</v>
      </c>
      <c r="E11077" t="str">
        <f t="shared" si="953"/>
        <v>2012A</v>
      </c>
      <c r="F11077" t="s">
        <v>15</v>
      </c>
      <c r="G11077" t="s">
        <v>43</v>
      </c>
      <c r="H11077" t="s">
        <v>24</v>
      </c>
      <c r="I11077" t="s">
        <v>35</v>
      </c>
      <c r="J11077" t="str">
        <f t="shared" si="955"/>
        <v>BUS</v>
      </c>
      <c r="L11077">
        <v>2015</v>
      </c>
      <c r="M11077">
        <f t="shared" si="951"/>
        <v>3</v>
      </c>
      <c r="N11077" t="str">
        <f t="shared" si="954"/>
        <v>F</v>
      </c>
      <c r="P11077" t="s">
        <v>19</v>
      </c>
      <c r="Q11077" t="s">
        <v>118</v>
      </c>
      <c r="R11077" t="s">
        <v>24</v>
      </c>
    </row>
    <row r="11078" spans="1:25" x14ac:dyDescent="0.2">
      <c r="A11078">
        <v>1594822</v>
      </c>
      <c r="B11078" t="s">
        <v>115</v>
      </c>
      <c r="C11078" t="str">
        <f t="shared" si="952"/>
        <v>2012</v>
      </c>
      <c r="D11078" t="s">
        <v>14</v>
      </c>
      <c r="E11078" t="str">
        <f t="shared" si="953"/>
        <v>2012A</v>
      </c>
      <c r="F11078" t="s">
        <v>15</v>
      </c>
      <c r="G11078" t="s">
        <v>43</v>
      </c>
      <c r="H11078" t="s">
        <v>20</v>
      </c>
      <c r="I11078" t="s">
        <v>22</v>
      </c>
      <c r="J11078" t="str">
        <f t="shared" si="955"/>
        <v>ENG</v>
      </c>
      <c r="L11078">
        <v>2015</v>
      </c>
      <c r="M11078">
        <f t="shared" si="951"/>
        <v>3</v>
      </c>
      <c r="N11078" t="str">
        <f t="shared" si="954"/>
        <v>F</v>
      </c>
      <c r="P11078" t="s">
        <v>19</v>
      </c>
      <c r="Q11078" t="s">
        <v>116</v>
      </c>
      <c r="R11078" t="s">
        <v>20</v>
      </c>
    </row>
    <row r="11079" spans="1:25" x14ac:dyDescent="0.2">
      <c r="A11079">
        <v>1595072</v>
      </c>
      <c r="B11079" t="s">
        <v>115</v>
      </c>
      <c r="C11079" t="str">
        <f t="shared" si="952"/>
        <v>2012</v>
      </c>
      <c r="D11079" t="s">
        <v>14</v>
      </c>
      <c r="E11079" t="str">
        <f t="shared" si="953"/>
        <v>2012A</v>
      </c>
      <c r="F11079" t="s">
        <v>15</v>
      </c>
      <c r="G11079" t="s">
        <v>43</v>
      </c>
      <c r="H11079" t="s">
        <v>20</v>
      </c>
      <c r="I11079" t="s">
        <v>23</v>
      </c>
      <c r="J11079" t="str">
        <f t="shared" si="955"/>
        <v>ENG</v>
      </c>
      <c r="L11079">
        <v>2015</v>
      </c>
      <c r="M11079">
        <f t="shared" si="951"/>
        <v>3</v>
      </c>
      <c r="N11079" t="str">
        <f t="shared" si="954"/>
        <v>F</v>
      </c>
      <c r="P11079" t="s">
        <v>19</v>
      </c>
      <c r="W11079">
        <v>12</v>
      </c>
      <c r="X11079">
        <v>5</v>
      </c>
      <c r="Y11079">
        <v>5</v>
      </c>
    </row>
    <row r="11080" spans="1:25" x14ac:dyDescent="0.2">
      <c r="A11080">
        <v>1595362</v>
      </c>
      <c r="B11080" t="s">
        <v>115</v>
      </c>
      <c r="C11080" t="str">
        <f t="shared" si="952"/>
        <v>2012</v>
      </c>
      <c r="D11080" t="s">
        <v>14</v>
      </c>
      <c r="E11080" t="str">
        <f t="shared" si="953"/>
        <v>2012A</v>
      </c>
      <c r="F11080" t="s">
        <v>15</v>
      </c>
      <c r="G11080" t="s">
        <v>43</v>
      </c>
      <c r="H11080" t="s">
        <v>14</v>
      </c>
      <c r="I11080" t="s">
        <v>34</v>
      </c>
      <c r="J11080" t="str">
        <f t="shared" si="955"/>
        <v>MAT</v>
      </c>
      <c r="L11080">
        <v>2015</v>
      </c>
      <c r="M11080">
        <f t="shared" si="951"/>
        <v>3</v>
      </c>
      <c r="N11080" t="str">
        <f t="shared" si="954"/>
        <v>F</v>
      </c>
      <c r="P11080" t="s">
        <v>28</v>
      </c>
      <c r="Q11080" t="s">
        <v>116</v>
      </c>
      <c r="R11080" t="s">
        <v>14</v>
      </c>
    </row>
    <row r="11081" spans="1:25" x14ac:dyDescent="0.2">
      <c r="A11081">
        <v>1595364</v>
      </c>
      <c r="B11081" t="s">
        <v>115</v>
      </c>
      <c r="C11081" t="str">
        <f t="shared" si="952"/>
        <v>2012</v>
      </c>
      <c r="D11081" t="s">
        <v>14</v>
      </c>
      <c r="E11081" t="str">
        <f t="shared" si="953"/>
        <v>2012A</v>
      </c>
      <c r="F11081" t="s">
        <v>15</v>
      </c>
      <c r="G11081" t="s">
        <v>43</v>
      </c>
      <c r="H11081" t="s">
        <v>20</v>
      </c>
      <c r="I11081" t="s">
        <v>27</v>
      </c>
      <c r="J11081" t="str">
        <f t="shared" si="955"/>
        <v>ENG</v>
      </c>
      <c r="L11081">
        <v>2015</v>
      </c>
      <c r="M11081">
        <f t="shared" si="951"/>
        <v>3</v>
      </c>
      <c r="N11081" t="str">
        <f t="shared" si="954"/>
        <v>F</v>
      </c>
      <c r="P11081" t="s">
        <v>19</v>
      </c>
      <c r="Q11081" t="s">
        <v>118</v>
      </c>
      <c r="R11081" t="s">
        <v>14</v>
      </c>
      <c r="W11081">
        <v>14</v>
      </c>
      <c r="X11081">
        <v>4</v>
      </c>
      <c r="Y11081">
        <v>3</v>
      </c>
    </row>
    <row r="11082" spans="1:25" x14ac:dyDescent="0.2">
      <c r="A11082">
        <v>1595812</v>
      </c>
      <c r="B11082" t="s">
        <v>115</v>
      </c>
      <c r="C11082" t="str">
        <f t="shared" si="952"/>
        <v>2012</v>
      </c>
      <c r="D11082" t="s">
        <v>14</v>
      </c>
      <c r="E11082" t="str">
        <f t="shared" si="953"/>
        <v>2012A</v>
      </c>
      <c r="F11082" t="s">
        <v>15</v>
      </c>
      <c r="G11082" t="s">
        <v>16</v>
      </c>
      <c r="H11082" t="s">
        <v>20</v>
      </c>
      <c r="I11082" t="s">
        <v>18</v>
      </c>
      <c r="J11082" t="str">
        <f t="shared" si="955"/>
        <v>ENG</v>
      </c>
      <c r="L11082">
        <v>2015</v>
      </c>
      <c r="M11082">
        <f t="shared" si="951"/>
        <v>3</v>
      </c>
      <c r="N11082" t="str">
        <f t="shared" si="954"/>
        <v>F</v>
      </c>
      <c r="P11082" t="s">
        <v>28</v>
      </c>
      <c r="Q11082" t="s">
        <v>116</v>
      </c>
      <c r="R11082" t="s">
        <v>17</v>
      </c>
      <c r="W11082">
        <v>13.5</v>
      </c>
      <c r="X11082">
        <v>7</v>
      </c>
      <c r="Y11082">
        <v>8</v>
      </c>
    </row>
    <row r="11083" spans="1:25" x14ac:dyDescent="0.2">
      <c r="A11083">
        <v>1595860</v>
      </c>
      <c r="B11083" t="s">
        <v>115</v>
      </c>
      <c r="C11083" t="str">
        <f t="shared" si="952"/>
        <v>2012</v>
      </c>
      <c r="D11083" t="s">
        <v>14</v>
      </c>
      <c r="E11083" t="str">
        <f t="shared" si="953"/>
        <v>2012A</v>
      </c>
      <c r="F11083" t="s">
        <v>15</v>
      </c>
      <c r="G11083" t="s">
        <v>43</v>
      </c>
      <c r="H11083" t="s">
        <v>24</v>
      </c>
      <c r="I11083" t="s">
        <v>22</v>
      </c>
      <c r="J11083" t="str">
        <f t="shared" si="955"/>
        <v>ENG</v>
      </c>
      <c r="L11083">
        <v>2015</v>
      </c>
      <c r="M11083">
        <f t="shared" si="951"/>
        <v>3</v>
      </c>
      <c r="N11083" t="str">
        <f t="shared" si="954"/>
        <v>F</v>
      </c>
      <c r="P11083" t="s">
        <v>19</v>
      </c>
      <c r="Q11083" t="s">
        <v>118</v>
      </c>
      <c r="R11083" t="s">
        <v>24</v>
      </c>
    </row>
    <row r="11084" spans="1:25" x14ac:dyDescent="0.2">
      <c r="A11084">
        <v>1595984</v>
      </c>
      <c r="B11084" t="s">
        <v>115</v>
      </c>
      <c r="C11084" t="str">
        <f t="shared" si="952"/>
        <v>2012</v>
      </c>
      <c r="D11084" t="s">
        <v>14</v>
      </c>
      <c r="E11084" t="str">
        <f t="shared" si="953"/>
        <v>2012A</v>
      </c>
      <c r="F11084" t="s">
        <v>15</v>
      </c>
      <c r="G11084" t="s">
        <v>43</v>
      </c>
      <c r="H11084" t="s">
        <v>20</v>
      </c>
      <c r="I11084" t="s">
        <v>29</v>
      </c>
      <c r="J11084" t="str">
        <f t="shared" si="955"/>
        <v>ENG</v>
      </c>
      <c r="L11084">
        <v>2015</v>
      </c>
      <c r="M11084">
        <f t="shared" si="951"/>
        <v>3</v>
      </c>
      <c r="N11084" t="str">
        <f t="shared" si="954"/>
        <v>F</v>
      </c>
      <c r="P11084" t="s">
        <v>19</v>
      </c>
      <c r="Q11084" t="s">
        <v>118</v>
      </c>
      <c r="R11084" t="s">
        <v>14</v>
      </c>
    </row>
    <row r="11085" spans="1:25" x14ac:dyDescent="0.2">
      <c r="A11085">
        <v>1596048</v>
      </c>
      <c r="B11085" t="s">
        <v>115</v>
      </c>
      <c r="C11085" t="str">
        <f t="shared" si="952"/>
        <v>2012</v>
      </c>
      <c r="D11085" t="s">
        <v>14</v>
      </c>
      <c r="E11085" t="str">
        <f t="shared" si="953"/>
        <v>2012A</v>
      </c>
      <c r="F11085" t="s">
        <v>15</v>
      </c>
      <c r="G11085" t="s">
        <v>43</v>
      </c>
      <c r="H11085" t="s">
        <v>20</v>
      </c>
      <c r="I11085" t="s">
        <v>18</v>
      </c>
      <c r="J11085" t="str">
        <f t="shared" si="955"/>
        <v>ENG</v>
      </c>
      <c r="L11085">
        <v>2015</v>
      </c>
      <c r="M11085">
        <f t="shared" si="951"/>
        <v>3</v>
      </c>
      <c r="N11085" t="str">
        <f t="shared" si="954"/>
        <v>F</v>
      </c>
      <c r="P11085" t="s">
        <v>19</v>
      </c>
      <c r="Q11085" t="s">
        <v>118</v>
      </c>
      <c r="R11085" t="s">
        <v>68</v>
      </c>
      <c r="W11085">
        <v>9</v>
      </c>
      <c r="X11085">
        <v>5</v>
      </c>
      <c r="Y11085">
        <v>2</v>
      </c>
    </row>
    <row r="11086" spans="1:25" x14ac:dyDescent="0.2">
      <c r="A11086">
        <v>1596072</v>
      </c>
      <c r="B11086" t="s">
        <v>115</v>
      </c>
      <c r="C11086" t="str">
        <f t="shared" si="952"/>
        <v>2012</v>
      </c>
      <c r="D11086" t="s">
        <v>14</v>
      </c>
      <c r="E11086" t="str">
        <f t="shared" si="953"/>
        <v>2012A</v>
      </c>
      <c r="F11086" t="s">
        <v>15</v>
      </c>
      <c r="G11086" t="s">
        <v>43</v>
      </c>
      <c r="H11086" t="s">
        <v>24</v>
      </c>
      <c r="I11086" t="s">
        <v>23</v>
      </c>
      <c r="J11086" t="str">
        <f t="shared" si="955"/>
        <v>ENG</v>
      </c>
      <c r="L11086">
        <v>2015</v>
      </c>
      <c r="M11086">
        <f t="shared" si="951"/>
        <v>3</v>
      </c>
      <c r="N11086" t="str">
        <f t="shared" si="954"/>
        <v>F</v>
      </c>
      <c r="P11086" t="s">
        <v>19</v>
      </c>
      <c r="Q11086" t="s">
        <v>118</v>
      </c>
      <c r="R11086" t="s">
        <v>20</v>
      </c>
    </row>
    <row r="11087" spans="1:25" x14ac:dyDescent="0.2">
      <c r="A11087">
        <v>1596172</v>
      </c>
      <c r="B11087" t="s">
        <v>115</v>
      </c>
      <c r="C11087" t="str">
        <f t="shared" si="952"/>
        <v>2012</v>
      </c>
      <c r="D11087" t="s">
        <v>14</v>
      </c>
      <c r="E11087" t="str">
        <f t="shared" si="953"/>
        <v>2012A</v>
      </c>
      <c r="F11087" t="s">
        <v>15</v>
      </c>
      <c r="G11087" t="s">
        <v>16</v>
      </c>
      <c r="H11087" t="s">
        <v>17</v>
      </c>
      <c r="I11087" t="s">
        <v>22</v>
      </c>
      <c r="J11087" t="str">
        <f t="shared" si="955"/>
        <v>ENG</v>
      </c>
      <c r="L11087">
        <v>2015</v>
      </c>
      <c r="M11087">
        <f t="shared" si="951"/>
        <v>3</v>
      </c>
      <c r="N11087" t="str">
        <f t="shared" si="954"/>
        <v>F</v>
      </c>
      <c r="P11087" t="s">
        <v>19</v>
      </c>
      <c r="Q11087" t="s">
        <v>116</v>
      </c>
      <c r="R11087" t="s">
        <v>20</v>
      </c>
    </row>
    <row r="11088" spans="1:25" x14ac:dyDescent="0.2">
      <c r="A11088">
        <v>1596484</v>
      </c>
      <c r="B11088" t="s">
        <v>115</v>
      </c>
      <c r="C11088" t="str">
        <f t="shared" si="952"/>
        <v>2012</v>
      </c>
      <c r="D11088" t="s">
        <v>14</v>
      </c>
      <c r="E11088" t="str">
        <f t="shared" si="953"/>
        <v>2012A</v>
      </c>
      <c r="F11088" t="s">
        <v>15</v>
      </c>
      <c r="G11088" t="s">
        <v>16</v>
      </c>
      <c r="H11088" t="s">
        <v>20</v>
      </c>
      <c r="I11088" t="s">
        <v>18</v>
      </c>
      <c r="J11088" t="str">
        <f t="shared" si="955"/>
        <v>ENG</v>
      </c>
      <c r="L11088">
        <v>2015</v>
      </c>
      <c r="M11088">
        <f t="shared" ref="M11088" si="956">L11088-C11088</f>
        <v>3</v>
      </c>
      <c r="N11088" t="str">
        <f t="shared" si="954"/>
        <v>F</v>
      </c>
      <c r="P11088" t="s">
        <v>28</v>
      </c>
      <c r="Q11088" t="s">
        <v>123</v>
      </c>
      <c r="R11088" t="s">
        <v>20</v>
      </c>
    </row>
    <row r="11089" spans="1:25" x14ac:dyDescent="0.2">
      <c r="A11089">
        <v>1596546</v>
      </c>
      <c r="B11089" t="s">
        <v>115</v>
      </c>
      <c r="C11089" t="str">
        <f t="shared" si="952"/>
        <v>2012</v>
      </c>
      <c r="D11089" t="s">
        <v>14</v>
      </c>
      <c r="E11089" t="str">
        <f t="shared" si="953"/>
        <v>2012A</v>
      </c>
      <c r="F11089" t="s">
        <v>15</v>
      </c>
      <c r="G11089" t="s">
        <v>43</v>
      </c>
      <c r="H11089" t="s">
        <v>20</v>
      </c>
      <c r="I11089" t="s">
        <v>22</v>
      </c>
      <c r="J11089" t="str">
        <f t="shared" si="955"/>
        <v>ENG</v>
      </c>
      <c r="L11089" t="s">
        <v>38</v>
      </c>
      <c r="M11089" t="s">
        <v>38</v>
      </c>
      <c r="N11089" t="str">
        <f t="shared" si="954"/>
        <v>U</v>
      </c>
      <c r="P11089" t="s">
        <v>19</v>
      </c>
      <c r="Q11089" t="s">
        <v>123</v>
      </c>
      <c r="R11089" t="s">
        <v>14</v>
      </c>
    </row>
    <row r="11090" spans="1:25" x14ac:dyDescent="0.2">
      <c r="A11090">
        <v>1600480</v>
      </c>
      <c r="B11090" t="s">
        <v>115</v>
      </c>
      <c r="C11090" t="str">
        <f t="shared" si="952"/>
        <v>2012</v>
      </c>
      <c r="D11090" t="s">
        <v>14</v>
      </c>
      <c r="E11090" t="str">
        <f t="shared" si="953"/>
        <v>2012A</v>
      </c>
      <c r="F11090" t="s">
        <v>15</v>
      </c>
      <c r="G11090" t="s">
        <v>43</v>
      </c>
      <c r="H11090" t="s">
        <v>20</v>
      </c>
      <c r="I11090" t="s">
        <v>30</v>
      </c>
      <c r="J11090" t="str">
        <f t="shared" si="955"/>
        <v>SCI</v>
      </c>
      <c r="L11090" t="s">
        <v>38</v>
      </c>
      <c r="M11090" t="s">
        <v>38</v>
      </c>
      <c r="N11090" t="str">
        <f t="shared" si="954"/>
        <v>U</v>
      </c>
      <c r="P11090" t="s">
        <v>19</v>
      </c>
    </row>
    <row r="11091" spans="1:25" x14ac:dyDescent="0.2">
      <c r="A11091">
        <v>1601188</v>
      </c>
      <c r="B11091" t="s">
        <v>115</v>
      </c>
      <c r="C11091" t="str">
        <f t="shared" si="952"/>
        <v>2012</v>
      </c>
      <c r="D11091" t="s">
        <v>14</v>
      </c>
      <c r="E11091" t="str">
        <f t="shared" si="953"/>
        <v>2012A</v>
      </c>
      <c r="F11091" t="s">
        <v>15</v>
      </c>
      <c r="G11091" t="s">
        <v>43</v>
      </c>
      <c r="H11091" t="s">
        <v>20</v>
      </c>
      <c r="I11091" t="s">
        <v>30</v>
      </c>
      <c r="J11091" t="str">
        <f t="shared" si="955"/>
        <v>SCI</v>
      </c>
      <c r="L11091" t="s">
        <v>38</v>
      </c>
      <c r="M11091" t="s">
        <v>38</v>
      </c>
      <c r="N11091" t="str">
        <f t="shared" si="954"/>
        <v>U</v>
      </c>
      <c r="P11091" t="s">
        <v>19</v>
      </c>
    </row>
    <row r="11092" spans="1:25" x14ac:dyDescent="0.2">
      <c r="A11092">
        <v>1601976</v>
      </c>
      <c r="B11092" t="s">
        <v>115</v>
      </c>
      <c r="C11092" t="str">
        <f t="shared" si="952"/>
        <v>2012</v>
      </c>
      <c r="D11092" t="s">
        <v>14</v>
      </c>
      <c r="E11092" t="str">
        <f t="shared" si="953"/>
        <v>2012A</v>
      </c>
      <c r="F11092" t="s">
        <v>15</v>
      </c>
      <c r="G11092" t="s">
        <v>43</v>
      </c>
      <c r="H11092" t="s">
        <v>20</v>
      </c>
      <c r="I11092" t="s">
        <v>22</v>
      </c>
      <c r="J11092" t="str">
        <f t="shared" si="955"/>
        <v>ENG</v>
      </c>
      <c r="L11092">
        <v>2015</v>
      </c>
      <c r="M11092">
        <f>L11092-C11092</f>
        <v>3</v>
      </c>
      <c r="N11092" t="str">
        <f t="shared" si="954"/>
        <v>F</v>
      </c>
      <c r="P11092" t="s">
        <v>19</v>
      </c>
      <c r="Q11092" t="s">
        <v>118</v>
      </c>
      <c r="R11092" t="s">
        <v>20</v>
      </c>
      <c r="W11092">
        <v>13.5</v>
      </c>
      <c r="X11092">
        <v>5</v>
      </c>
      <c r="Y11092">
        <v>2</v>
      </c>
    </row>
    <row r="11093" spans="1:25" x14ac:dyDescent="0.2">
      <c r="A11093">
        <v>1631872</v>
      </c>
      <c r="B11093" t="s">
        <v>115</v>
      </c>
      <c r="C11093" t="str">
        <f t="shared" si="952"/>
        <v>2012</v>
      </c>
      <c r="D11093" t="s">
        <v>14</v>
      </c>
      <c r="E11093" t="str">
        <f t="shared" si="953"/>
        <v>2012A</v>
      </c>
      <c r="F11093" t="s">
        <v>15</v>
      </c>
      <c r="G11093" t="s">
        <v>43</v>
      </c>
      <c r="H11093" t="s">
        <v>14</v>
      </c>
      <c r="I11093" t="s">
        <v>22</v>
      </c>
      <c r="J11093" t="str">
        <f t="shared" si="955"/>
        <v>ENG</v>
      </c>
      <c r="L11093" t="s">
        <v>38</v>
      </c>
      <c r="M11093" t="s">
        <v>38</v>
      </c>
      <c r="N11093" t="str">
        <f t="shared" si="954"/>
        <v>U</v>
      </c>
      <c r="P11093" t="s">
        <v>19</v>
      </c>
      <c r="Q11093" t="s">
        <v>118</v>
      </c>
      <c r="R11093" t="s">
        <v>14</v>
      </c>
      <c r="W11093">
        <v>10.5</v>
      </c>
      <c r="X11093">
        <v>4</v>
      </c>
      <c r="Y11093">
        <v>1</v>
      </c>
    </row>
  </sheetData>
  <autoFilter ref="A1:Y11093">
    <sortState ref="A70:Y11075">
      <sortCondition ref="I1:I11093"/>
    </sortState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K58"/>
  <sheetViews>
    <sheetView tabSelected="1" view="pageBreakPreview" zoomScaleNormal="100" zoomScaleSheetLayoutView="100" workbookViewId="0">
      <selection activeCell="BY81" sqref="BY81"/>
    </sheetView>
  </sheetViews>
  <sheetFormatPr defaultRowHeight="12.75" x14ac:dyDescent="0.2"/>
  <cols>
    <col min="1" max="1" width="21.5703125" bestFit="1" customWidth="1"/>
    <col min="2" max="2" width="7.42578125" customWidth="1"/>
    <col min="3" max="3" width="7.5703125" bestFit="1" customWidth="1"/>
    <col min="4" max="4" width="7.7109375" bestFit="1" customWidth="1"/>
    <col min="5" max="5" width="7.5703125" bestFit="1" customWidth="1"/>
    <col min="6" max="7" width="10" customWidth="1"/>
    <col min="8" max="14" width="7" customWidth="1"/>
    <col min="15" max="15" width="10.28515625" bestFit="1" customWidth="1"/>
    <col min="16" max="16" width="16" bestFit="1" customWidth="1"/>
    <col min="17" max="17" width="7" customWidth="1"/>
    <col min="18" max="19" width="5.85546875" bestFit="1" customWidth="1"/>
    <col min="20" max="20" width="12.140625" bestFit="1" customWidth="1"/>
    <col min="21" max="21" width="12.7109375" bestFit="1" customWidth="1"/>
    <col min="22" max="22" width="9.28515625" bestFit="1" customWidth="1"/>
  </cols>
  <sheetData>
    <row r="2" spans="1:60" x14ac:dyDescent="0.2">
      <c r="A2" s="4" t="s">
        <v>5</v>
      </c>
      <c r="B2" t="s">
        <v>171</v>
      </c>
    </row>
    <row r="3" spans="1:60" ht="18.75" x14ac:dyDescent="0.3">
      <c r="P3" s="15" t="s">
        <v>17</v>
      </c>
      <c r="AQ3" s="15" t="s">
        <v>20</v>
      </c>
      <c r="BC3" s="15" t="s">
        <v>14</v>
      </c>
    </row>
    <row r="4" spans="1:60" x14ac:dyDescent="0.2">
      <c r="A4" s="4" t="s">
        <v>173</v>
      </c>
      <c r="B4" s="4" t="s">
        <v>174</v>
      </c>
    </row>
    <row r="5" spans="1:60" ht="18.75" x14ac:dyDescent="0.3">
      <c r="A5" s="4" t="s">
        <v>169</v>
      </c>
      <c r="B5" t="s">
        <v>17</v>
      </c>
      <c r="C5" t="s">
        <v>24</v>
      </c>
      <c r="D5" t="s">
        <v>20</v>
      </c>
      <c r="E5" t="s">
        <v>14</v>
      </c>
      <c r="F5" t="s">
        <v>170</v>
      </c>
      <c r="H5" s="3"/>
      <c r="I5" s="3"/>
      <c r="J5" s="3"/>
      <c r="K5" s="3"/>
      <c r="L5" s="3"/>
      <c r="M5" s="3"/>
      <c r="N5" s="3"/>
      <c r="O5" s="3"/>
      <c r="Q5" s="3"/>
      <c r="R5" s="3"/>
      <c r="S5" s="3"/>
      <c r="T5" s="3"/>
      <c r="U5" s="3"/>
      <c r="V5" s="3"/>
      <c r="AD5" s="15" t="s">
        <v>24</v>
      </c>
    </row>
    <row r="6" spans="1:60" x14ac:dyDescent="0.2">
      <c r="A6" s="5" t="s">
        <v>183</v>
      </c>
      <c r="B6" s="7">
        <v>0.15824915824915825</v>
      </c>
      <c r="C6" s="7">
        <v>0.22895622895622897</v>
      </c>
      <c r="D6" s="7">
        <v>0.34848484848484851</v>
      </c>
      <c r="E6" s="7">
        <v>0.26430976430976433</v>
      </c>
      <c r="F6" s="7">
        <v>1</v>
      </c>
      <c r="H6" s="5">
        <v>1</v>
      </c>
      <c r="I6" s="6">
        <v>0.15824915824915825</v>
      </c>
      <c r="J6" s="6">
        <v>0.22895622895622897</v>
      </c>
      <c r="K6" s="6">
        <v>0.34848484848484851</v>
      </c>
      <c r="L6" s="6">
        <v>0.26430976430976433</v>
      </c>
      <c r="M6" s="6"/>
      <c r="N6" s="6"/>
      <c r="O6" s="6"/>
      <c r="P6" t="s">
        <v>209</v>
      </c>
      <c r="AQ6" t="s">
        <v>209</v>
      </c>
      <c r="BC6" t="s">
        <v>209</v>
      </c>
    </row>
    <row r="7" spans="1:60" ht="13.5" thickBot="1" x14ac:dyDescent="0.25">
      <c r="A7" s="5" t="s">
        <v>184</v>
      </c>
      <c r="B7" s="7">
        <v>0.13403880070546736</v>
      </c>
      <c r="C7" s="7">
        <v>0.21693121693121692</v>
      </c>
      <c r="D7" s="7">
        <v>0.32451499118165783</v>
      </c>
      <c r="E7" s="7">
        <v>0.32451499118165783</v>
      </c>
      <c r="F7" s="7">
        <v>1</v>
      </c>
      <c r="H7" s="5">
        <v>2</v>
      </c>
      <c r="I7" s="6">
        <v>0.13403880070546736</v>
      </c>
      <c r="J7" s="6">
        <v>0.21693121693121692</v>
      </c>
      <c r="K7" s="6">
        <v>0.32451499118165783</v>
      </c>
      <c r="L7" s="6">
        <v>0.32451499118165783</v>
      </c>
      <c r="M7" s="6"/>
      <c r="N7" s="6"/>
      <c r="O7" s="6"/>
    </row>
    <row r="8" spans="1:60" x14ac:dyDescent="0.2">
      <c r="A8" s="5" t="s">
        <v>185</v>
      </c>
      <c r="B8" s="7">
        <v>0.1544943820224719</v>
      </c>
      <c r="C8" s="7">
        <v>0.19101123595505617</v>
      </c>
      <c r="D8" s="7">
        <v>0.32303370786516855</v>
      </c>
      <c r="E8" s="7">
        <v>0.33146067415730335</v>
      </c>
      <c r="F8" s="7">
        <v>1</v>
      </c>
      <c r="H8" s="5">
        <v>3</v>
      </c>
      <c r="I8" s="6">
        <v>0.1544943820224719</v>
      </c>
      <c r="J8" s="6">
        <v>0.19101123595505617</v>
      </c>
      <c r="K8" s="6">
        <v>0.32303370786516855</v>
      </c>
      <c r="L8" s="6">
        <v>0.33146067415730335</v>
      </c>
      <c r="M8" s="6"/>
      <c r="N8" s="6"/>
      <c r="O8" s="6"/>
      <c r="P8" s="11" t="s">
        <v>210</v>
      </c>
      <c r="Q8" s="11"/>
      <c r="AD8" t="s">
        <v>209</v>
      </c>
      <c r="AQ8" s="11" t="s">
        <v>210</v>
      </c>
      <c r="AR8" s="11"/>
      <c r="BC8" s="11" t="s">
        <v>210</v>
      </c>
      <c r="BD8" s="11"/>
    </row>
    <row r="9" spans="1:60" ht="13.5" thickBot="1" x14ac:dyDescent="0.25">
      <c r="A9" s="5" t="s">
        <v>186</v>
      </c>
      <c r="B9" s="7">
        <v>0.15526315789473685</v>
      </c>
      <c r="C9" s="7">
        <v>0.22894736842105262</v>
      </c>
      <c r="D9" s="7">
        <v>0.32631578947368423</v>
      </c>
      <c r="E9" s="7">
        <v>0.28947368421052633</v>
      </c>
      <c r="F9" s="7">
        <v>1</v>
      </c>
      <c r="H9" s="5">
        <v>4</v>
      </c>
      <c r="I9" s="6">
        <v>0.15526315789473685</v>
      </c>
      <c r="J9" s="6">
        <v>0.22894736842105262</v>
      </c>
      <c r="K9" s="6">
        <v>0.32631578947368423</v>
      </c>
      <c r="L9" s="6">
        <v>0.28947368421052633</v>
      </c>
      <c r="M9" s="6"/>
      <c r="N9" s="6"/>
      <c r="O9" s="6"/>
      <c r="P9" s="8" t="s">
        <v>211</v>
      </c>
      <c r="Q9" s="8">
        <v>0.28579088385845125</v>
      </c>
      <c r="AQ9" s="8" t="s">
        <v>211</v>
      </c>
      <c r="AR9" s="8">
        <v>0.18237157529236434</v>
      </c>
      <c r="BC9" s="8" t="s">
        <v>211</v>
      </c>
      <c r="BD9" s="8">
        <v>7.2831266295538225E-2</v>
      </c>
    </row>
    <row r="10" spans="1:60" x14ac:dyDescent="0.2">
      <c r="A10" s="5" t="s">
        <v>187</v>
      </c>
      <c r="B10" s="7">
        <v>5.5555555555555552E-2</v>
      </c>
      <c r="C10" s="7">
        <v>0.27777777777777779</v>
      </c>
      <c r="D10" s="7">
        <v>0.5</v>
      </c>
      <c r="E10" s="7">
        <v>0.16666666666666666</v>
      </c>
      <c r="F10" s="7">
        <v>1</v>
      </c>
      <c r="H10" s="5">
        <v>5</v>
      </c>
      <c r="I10" s="6">
        <v>5.5555555555555552E-2</v>
      </c>
      <c r="J10" s="6">
        <v>0.27777777777777779</v>
      </c>
      <c r="K10" s="6">
        <v>0.5</v>
      </c>
      <c r="L10" s="6">
        <v>0.16666666666666666</v>
      </c>
      <c r="M10" s="6"/>
      <c r="N10" s="6"/>
      <c r="O10" s="6"/>
      <c r="P10" s="8" t="s">
        <v>212</v>
      </c>
      <c r="Q10" s="8">
        <v>8.1676429296594771E-2</v>
      </c>
      <c r="AD10" s="11" t="s">
        <v>210</v>
      </c>
      <c r="AE10" s="11"/>
      <c r="AQ10" s="8" t="s">
        <v>212</v>
      </c>
      <c r="AR10" s="8">
        <v>3.325939147461851E-2</v>
      </c>
      <c r="BC10" s="8" t="s">
        <v>212</v>
      </c>
      <c r="BD10" s="8">
        <v>5.304393350211602E-3</v>
      </c>
    </row>
    <row r="11" spans="1:60" x14ac:dyDescent="0.2">
      <c r="A11" s="5" t="s">
        <v>188</v>
      </c>
      <c r="B11" s="7">
        <v>0.11021069692058347</v>
      </c>
      <c r="C11" s="7">
        <v>0.26580226904376014</v>
      </c>
      <c r="D11" s="7">
        <v>0.38249594813614263</v>
      </c>
      <c r="E11" s="7">
        <v>0.24149108589951376</v>
      </c>
      <c r="F11" s="7">
        <v>1</v>
      </c>
      <c r="H11" s="5">
        <v>6</v>
      </c>
      <c r="I11" s="6">
        <v>0.11021069692058347</v>
      </c>
      <c r="J11" s="6">
        <v>0.26580226904376014</v>
      </c>
      <c r="K11" s="6">
        <v>0.38249594813614263</v>
      </c>
      <c r="L11" s="6">
        <v>0.24149108589951376</v>
      </c>
      <c r="M11" s="6"/>
      <c r="N11" s="6"/>
      <c r="O11" s="6"/>
      <c r="P11" s="8" t="s">
        <v>213</v>
      </c>
      <c r="Q11" s="8">
        <v>4.3412947183952888E-2</v>
      </c>
      <c r="AD11" s="8" t="s">
        <v>211</v>
      </c>
      <c r="AE11" s="8">
        <v>3.7817158517005768E-2</v>
      </c>
      <c r="AQ11" s="8" t="s">
        <v>213</v>
      </c>
      <c r="AR11" s="8">
        <v>-7.0214672139390505E-3</v>
      </c>
      <c r="BC11" s="8" t="s">
        <v>213</v>
      </c>
      <c r="BD11" s="8">
        <v>-3.6141256926862909E-2</v>
      </c>
    </row>
    <row r="12" spans="1:60" x14ac:dyDescent="0.2">
      <c r="A12" s="5" t="s">
        <v>189</v>
      </c>
      <c r="B12" s="7">
        <v>0.12141652613827993</v>
      </c>
      <c r="C12" s="7">
        <v>0.26812816188870153</v>
      </c>
      <c r="D12" s="7">
        <v>0.29679595278246207</v>
      </c>
      <c r="E12" s="7">
        <v>0.31365935919055649</v>
      </c>
      <c r="F12" s="7">
        <v>1</v>
      </c>
      <c r="H12" s="5">
        <v>7</v>
      </c>
      <c r="I12" s="6">
        <v>0.12141652613827993</v>
      </c>
      <c r="J12" s="6">
        <v>0.26812816188870153</v>
      </c>
      <c r="K12" s="6">
        <v>0.29679595278246207</v>
      </c>
      <c r="L12" s="6">
        <v>0.31365935919055649</v>
      </c>
      <c r="M12" s="6"/>
      <c r="N12" s="6"/>
      <c r="O12" s="6"/>
      <c r="P12" s="8" t="s">
        <v>214</v>
      </c>
      <c r="Q12" s="8">
        <v>4.0000484103644429E-2</v>
      </c>
      <c r="AD12" s="8" t="s">
        <v>212</v>
      </c>
      <c r="AE12" s="8">
        <v>1.430137478300342E-3</v>
      </c>
      <c r="AQ12" s="8" t="s">
        <v>214</v>
      </c>
      <c r="AR12" s="8">
        <v>5.235939832870673E-2</v>
      </c>
      <c r="BC12" s="8" t="s">
        <v>214</v>
      </c>
      <c r="BD12" s="8">
        <v>4.7245968242900699E-2</v>
      </c>
    </row>
    <row r="13" spans="1:60" ht="13.5" thickBot="1" x14ac:dyDescent="0.25">
      <c r="A13" s="5" t="s">
        <v>190</v>
      </c>
      <c r="B13" s="7">
        <v>6.9637883008356549E-2</v>
      </c>
      <c r="C13" s="7">
        <v>0.21448467966573817</v>
      </c>
      <c r="D13" s="7">
        <v>0.40947075208913647</v>
      </c>
      <c r="E13" s="7">
        <v>0.30640668523676878</v>
      </c>
      <c r="F13" s="7">
        <v>1</v>
      </c>
      <c r="H13" s="5">
        <v>8</v>
      </c>
      <c r="I13" s="6">
        <v>6.9637883008356549E-2</v>
      </c>
      <c r="J13" s="6">
        <v>0.21448467966573817</v>
      </c>
      <c r="K13" s="6">
        <v>0.40947075208913647</v>
      </c>
      <c r="L13" s="6">
        <v>0.30640668523676878</v>
      </c>
      <c r="M13" s="6"/>
      <c r="N13" s="6"/>
      <c r="O13" s="6"/>
      <c r="P13" s="9" t="s">
        <v>215</v>
      </c>
      <c r="Q13" s="9">
        <v>26</v>
      </c>
      <c r="AD13" s="8" t="s">
        <v>213</v>
      </c>
      <c r="AE13" s="8">
        <v>-4.0176940126770477E-2</v>
      </c>
      <c r="AQ13" s="9" t="s">
        <v>215</v>
      </c>
      <c r="AR13" s="9">
        <v>26</v>
      </c>
      <c r="BC13" s="9" t="s">
        <v>215</v>
      </c>
      <c r="BD13" s="9">
        <v>26</v>
      </c>
    </row>
    <row r="14" spans="1:60" x14ac:dyDescent="0.2">
      <c r="A14" s="5" t="s">
        <v>191</v>
      </c>
      <c r="B14" s="7">
        <v>0.17899761336515513</v>
      </c>
      <c r="C14" s="7">
        <v>0.23627684964200477</v>
      </c>
      <c r="D14" s="7">
        <v>0.28162291169451076</v>
      </c>
      <c r="E14" s="7">
        <v>0.30310262529832938</v>
      </c>
      <c r="F14" s="7">
        <v>1</v>
      </c>
      <c r="H14" s="5">
        <v>9</v>
      </c>
      <c r="I14" s="6">
        <v>0.17899761336515513</v>
      </c>
      <c r="J14" s="6">
        <v>0.23627684964200477</v>
      </c>
      <c r="K14" s="6">
        <v>0.28162291169451076</v>
      </c>
      <c r="L14" s="6">
        <v>0.30310262529832938</v>
      </c>
      <c r="M14" s="6"/>
      <c r="N14" s="6"/>
      <c r="O14" s="6"/>
      <c r="AD14" s="8" t="s">
        <v>214</v>
      </c>
      <c r="AE14" s="8">
        <v>3.256928208388634E-2</v>
      </c>
    </row>
    <row r="15" spans="1:60" ht="13.5" thickBot="1" x14ac:dyDescent="0.25">
      <c r="A15" s="5" t="s">
        <v>192</v>
      </c>
      <c r="B15" s="7">
        <v>6.8965517241379309E-2</v>
      </c>
      <c r="C15" s="7">
        <v>0.20689655172413793</v>
      </c>
      <c r="D15" s="7">
        <v>0.37931034482758619</v>
      </c>
      <c r="E15" s="7">
        <v>0.34482758620689657</v>
      </c>
      <c r="F15" s="7">
        <v>1</v>
      </c>
      <c r="H15" s="5">
        <v>10</v>
      </c>
      <c r="I15" s="6">
        <v>6.8965517241379309E-2</v>
      </c>
      <c r="J15" s="6">
        <v>0.20689655172413793</v>
      </c>
      <c r="K15" s="6">
        <v>0.37931034482758619</v>
      </c>
      <c r="L15" s="6">
        <v>0.34482758620689657</v>
      </c>
      <c r="M15" s="6"/>
      <c r="N15" s="6"/>
      <c r="O15" s="6"/>
      <c r="P15" t="s">
        <v>216</v>
      </c>
      <c r="AD15" s="9" t="s">
        <v>215</v>
      </c>
      <c r="AE15" s="9">
        <v>26</v>
      </c>
      <c r="AQ15" t="s">
        <v>216</v>
      </c>
      <c r="BC15" t="s">
        <v>216</v>
      </c>
    </row>
    <row r="16" spans="1:60" x14ac:dyDescent="0.2">
      <c r="A16" s="5" t="s">
        <v>193</v>
      </c>
      <c r="B16" s="7">
        <v>8.5271317829457363E-2</v>
      </c>
      <c r="C16" s="7">
        <v>0.18759689922480621</v>
      </c>
      <c r="D16" s="7">
        <v>0.40310077519379844</v>
      </c>
      <c r="E16" s="7">
        <v>0.32403100775193799</v>
      </c>
      <c r="F16" s="7">
        <v>1</v>
      </c>
      <c r="H16" s="5">
        <v>11</v>
      </c>
      <c r="I16" s="6">
        <v>8.5271317829457363E-2</v>
      </c>
      <c r="J16" s="6">
        <v>0.18759689922480621</v>
      </c>
      <c r="K16" s="6">
        <v>0.40310077519379844</v>
      </c>
      <c r="L16" s="6">
        <v>0.32403100775193799</v>
      </c>
      <c r="M16" s="6"/>
      <c r="N16" s="6"/>
      <c r="O16" s="6"/>
      <c r="P16" s="10"/>
      <c r="Q16" s="10" t="s">
        <v>221</v>
      </c>
      <c r="R16" s="10" t="s">
        <v>222</v>
      </c>
      <c r="S16" s="10" t="s">
        <v>223</v>
      </c>
      <c r="T16" s="10" t="s">
        <v>28</v>
      </c>
      <c r="U16" s="10" t="s">
        <v>224</v>
      </c>
      <c r="AQ16" s="10"/>
      <c r="AR16" s="10" t="s">
        <v>221</v>
      </c>
      <c r="AS16" s="10" t="s">
        <v>222</v>
      </c>
      <c r="AT16" s="10" t="s">
        <v>223</v>
      </c>
      <c r="AU16" s="10" t="s">
        <v>28</v>
      </c>
      <c r="AV16" s="10" t="s">
        <v>224</v>
      </c>
      <c r="BC16" s="10"/>
      <c r="BD16" s="10" t="s">
        <v>221</v>
      </c>
      <c r="BE16" s="10" t="s">
        <v>222</v>
      </c>
      <c r="BF16" s="10" t="s">
        <v>223</v>
      </c>
      <c r="BG16" s="10" t="s">
        <v>28</v>
      </c>
      <c r="BH16" s="10" t="s">
        <v>224</v>
      </c>
    </row>
    <row r="17" spans="1:63" ht="13.5" thickBot="1" x14ac:dyDescent="0.25">
      <c r="A17" s="5" t="s">
        <v>194</v>
      </c>
      <c r="B17" s="7">
        <v>9.1482649842271294E-2</v>
      </c>
      <c r="C17" s="7">
        <v>0.22239747634069401</v>
      </c>
      <c r="D17" s="7">
        <v>0.33123028391167192</v>
      </c>
      <c r="E17" s="7">
        <v>0.35488958990536279</v>
      </c>
      <c r="F17" s="7">
        <v>1</v>
      </c>
      <c r="H17" s="5">
        <v>12</v>
      </c>
      <c r="I17">
        <v>9.1482649842271294E-2</v>
      </c>
      <c r="J17">
        <v>0.22239747634069401</v>
      </c>
      <c r="K17">
        <v>0.33123028391167192</v>
      </c>
      <c r="L17">
        <v>0.35488958990536279</v>
      </c>
      <c r="P17" s="8" t="s">
        <v>217</v>
      </c>
      <c r="Q17" s="8">
        <v>1</v>
      </c>
      <c r="R17" s="8">
        <v>3.4154092326867114E-3</v>
      </c>
      <c r="S17" s="8">
        <v>3.4154092326867114E-3</v>
      </c>
      <c r="T17" s="8">
        <v>2.1345791022404015</v>
      </c>
      <c r="U17" s="8">
        <v>0.15697956549564701</v>
      </c>
      <c r="AD17" t="s">
        <v>216</v>
      </c>
      <c r="AQ17" s="8" t="s">
        <v>217</v>
      </c>
      <c r="AR17" s="8">
        <v>1</v>
      </c>
      <c r="AS17" s="8">
        <v>2.2636270423942867E-3</v>
      </c>
      <c r="AT17" s="8">
        <v>2.2636270423942867E-3</v>
      </c>
      <c r="AU17" s="8">
        <v>0.82568725090427098</v>
      </c>
      <c r="AV17" s="8">
        <v>0.37255752368455963</v>
      </c>
      <c r="BC17" s="8" t="s">
        <v>217</v>
      </c>
      <c r="BD17" s="8">
        <v>1</v>
      </c>
      <c r="BE17" s="8">
        <v>2.8568423240038499E-4</v>
      </c>
      <c r="BF17" s="8">
        <v>2.8568423240038499E-4</v>
      </c>
      <c r="BG17" s="8">
        <v>0.12798431957878348</v>
      </c>
      <c r="BH17" s="8">
        <v>0.72365828110914654</v>
      </c>
    </row>
    <row r="18" spans="1:63" x14ac:dyDescent="0.2">
      <c r="A18" s="5" t="s">
        <v>195</v>
      </c>
      <c r="B18" s="7">
        <v>0.10335917312661498</v>
      </c>
      <c r="C18" s="7">
        <v>0.19638242894056848</v>
      </c>
      <c r="D18" s="7">
        <v>0.32299741602067183</v>
      </c>
      <c r="E18" s="7">
        <v>0.37726098191214469</v>
      </c>
      <c r="F18" s="7">
        <v>1</v>
      </c>
      <c r="H18" s="5">
        <v>13</v>
      </c>
      <c r="I18">
        <v>0.10335917312661498</v>
      </c>
      <c r="J18">
        <v>0.19638242894056848</v>
      </c>
      <c r="K18">
        <v>0.32299741602067183</v>
      </c>
      <c r="L18">
        <v>0.37726098191214469</v>
      </c>
      <c r="P18" s="8" t="s">
        <v>218</v>
      </c>
      <c r="Q18" s="8">
        <v>24</v>
      </c>
      <c r="R18" s="8">
        <v>3.840092948462185E-2</v>
      </c>
      <c r="S18" s="8">
        <v>1.6000387285259104E-3</v>
      </c>
      <c r="T18" s="8"/>
      <c r="U18" s="8"/>
      <c r="AD18" s="10"/>
      <c r="AE18" s="10" t="s">
        <v>221</v>
      </c>
      <c r="AF18" s="10" t="s">
        <v>222</v>
      </c>
      <c r="AG18" s="10" t="s">
        <v>223</v>
      </c>
      <c r="AH18" s="10" t="s">
        <v>28</v>
      </c>
      <c r="AI18" s="10" t="s">
        <v>224</v>
      </c>
      <c r="AQ18" s="8" t="s">
        <v>218</v>
      </c>
      <c r="AR18" s="8">
        <v>24</v>
      </c>
      <c r="AS18" s="8">
        <v>6.579615824026025E-2</v>
      </c>
      <c r="AT18" s="8">
        <v>2.7415065933441771E-3</v>
      </c>
      <c r="AU18" s="8"/>
      <c r="AV18" s="8"/>
      <c r="BC18" s="8" t="s">
        <v>218</v>
      </c>
      <c r="BD18" s="8">
        <v>24</v>
      </c>
      <c r="BE18" s="8">
        <v>5.3572356365020342E-2</v>
      </c>
      <c r="BF18" s="8">
        <v>2.2321815152091811E-3</v>
      </c>
      <c r="BG18" s="8"/>
      <c r="BH18" s="8"/>
    </row>
    <row r="19" spans="1:63" ht="13.5" thickBot="1" x14ac:dyDescent="0.25">
      <c r="A19" s="5" t="s">
        <v>196</v>
      </c>
      <c r="B19" s="7">
        <v>0.13333333333333333</v>
      </c>
      <c r="C19" s="7">
        <v>0.26666666666666666</v>
      </c>
      <c r="D19" s="7">
        <v>0.3</v>
      </c>
      <c r="E19" s="7">
        <v>0.3</v>
      </c>
      <c r="F19" s="7">
        <v>1</v>
      </c>
      <c r="H19" s="5">
        <v>14</v>
      </c>
      <c r="I19">
        <v>0.13333333333333333</v>
      </c>
      <c r="J19">
        <v>0.26666666666666666</v>
      </c>
      <c r="K19">
        <v>0.3</v>
      </c>
      <c r="L19">
        <v>0.3</v>
      </c>
      <c r="P19" s="9" t="s">
        <v>219</v>
      </c>
      <c r="Q19" s="9">
        <v>25</v>
      </c>
      <c r="R19" s="9">
        <v>4.1816338717308561E-2</v>
      </c>
      <c r="S19" s="9"/>
      <c r="T19" s="9"/>
      <c r="U19" s="9"/>
      <c r="AD19" s="8" t="s">
        <v>217</v>
      </c>
      <c r="AE19" s="8">
        <v>1</v>
      </c>
      <c r="AF19" s="8">
        <v>3.6460863205352995E-5</v>
      </c>
      <c r="AG19" s="8">
        <v>3.6460863205352995E-5</v>
      </c>
      <c r="AH19" s="8">
        <v>3.4372456817924779E-2</v>
      </c>
      <c r="AI19" s="8">
        <v>0.85447473048530798</v>
      </c>
      <c r="AQ19" s="9" t="s">
        <v>219</v>
      </c>
      <c r="AR19" s="9">
        <v>25</v>
      </c>
      <c r="AS19" s="9">
        <v>6.8059785282654536E-2</v>
      </c>
      <c r="AT19" s="9"/>
      <c r="AU19" s="9"/>
      <c r="AV19" s="9"/>
      <c r="BC19" s="9" t="s">
        <v>219</v>
      </c>
      <c r="BD19" s="9">
        <v>25</v>
      </c>
      <c r="BE19" s="9">
        <v>5.3858040597420727E-2</v>
      </c>
      <c r="BF19" s="9"/>
      <c r="BG19" s="9"/>
      <c r="BH19" s="9"/>
    </row>
    <row r="20" spans="1:63" ht="13.5" thickBot="1" x14ac:dyDescent="0.25">
      <c r="A20" s="5" t="s">
        <v>197</v>
      </c>
      <c r="B20" s="7">
        <v>0.16666666666666666</v>
      </c>
      <c r="C20" s="7">
        <v>0.20833333333333334</v>
      </c>
      <c r="D20" s="7">
        <v>0.33333333333333331</v>
      </c>
      <c r="E20" s="7">
        <v>0.29166666666666669</v>
      </c>
      <c r="F20" s="7">
        <v>1</v>
      </c>
      <c r="H20" s="5">
        <v>15</v>
      </c>
      <c r="I20">
        <v>0.16666666666666666</v>
      </c>
      <c r="J20">
        <v>0.20833333333333334</v>
      </c>
      <c r="K20">
        <v>0.33333333333333331</v>
      </c>
      <c r="L20">
        <v>0.29166666666666669</v>
      </c>
      <c r="AD20" s="8" t="s">
        <v>218</v>
      </c>
      <c r="AE20" s="8">
        <v>24</v>
      </c>
      <c r="AF20" s="8">
        <v>2.5458195251034231E-2</v>
      </c>
      <c r="AG20" s="8">
        <v>1.0607581354597597E-3</v>
      </c>
      <c r="AH20" s="8"/>
      <c r="AI20" s="8"/>
    </row>
    <row r="21" spans="1:63" ht="13.5" thickBot="1" x14ac:dyDescent="0.25">
      <c r="A21" s="5" t="s">
        <v>198</v>
      </c>
      <c r="B21" s="7">
        <v>0.13088235294117648</v>
      </c>
      <c r="C21" s="7">
        <v>0.24411764705882352</v>
      </c>
      <c r="D21" s="7">
        <v>0.3352941176470588</v>
      </c>
      <c r="E21" s="7">
        <v>0.2897058823529412</v>
      </c>
      <c r="F21" s="7">
        <v>1</v>
      </c>
      <c r="H21" s="5">
        <v>16</v>
      </c>
      <c r="I21">
        <v>0.13088235294117648</v>
      </c>
      <c r="J21">
        <v>0.24411764705882352</v>
      </c>
      <c r="K21">
        <v>0.3352941176470588</v>
      </c>
      <c r="L21">
        <v>0.2897058823529412</v>
      </c>
      <c r="P21" s="10"/>
      <c r="Q21" s="10" t="s">
        <v>225</v>
      </c>
      <c r="R21" s="10" t="s">
        <v>214</v>
      </c>
      <c r="S21" s="10" t="s">
        <v>226</v>
      </c>
      <c r="T21" s="10" t="s">
        <v>227</v>
      </c>
      <c r="U21" s="10" t="s">
        <v>228</v>
      </c>
      <c r="V21" s="10" t="s">
        <v>229</v>
      </c>
      <c r="W21" s="10" t="s">
        <v>230</v>
      </c>
      <c r="X21" s="10" t="s">
        <v>231</v>
      </c>
      <c r="AD21" s="9" t="s">
        <v>219</v>
      </c>
      <c r="AE21" s="9">
        <v>25</v>
      </c>
      <c r="AF21" s="9">
        <v>2.5494656114239584E-2</v>
      </c>
      <c r="AG21" s="9"/>
      <c r="AH21" s="9"/>
      <c r="AI21" s="9"/>
      <c r="AQ21" s="10"/>
      <c r="AR21" s="10" t="s">
        <v>225</v>
      </c>
      <c r="AS21" s="10" t="s">
        <v>214</v>
      </c>
      <c r="AT21" s="10" t="s">
        <v>226</v>
      </c>
      <c r="AU21" s="10" t="s">
        <v>227</v>
      </c>
      <c r="AV21" s="10" t="s">
        <v>228</v>
      </c>
      <c r="AW21" s="10" t="s">
        <v>229</v>
      </c>
      <c r="AX21" s="10" t="s">
        <v>230</v>
      </c>
      <c r="AY21" s="10" t="s">
        <v>231</v>
      </c>
      <c r="BC21" s="10"/>
      <c r="BD21" s="10" t="s">
        <v>225</v>
      </c>
      <c r="BE21" s="10" t="s">
        <v>214</v>
      </c>
      <c r="BF21" s="10" t="s">
        <v>226</v>
      </c>
      <c r="BG21" s="10" t="s">
        <v>227</v>
      </c>
      <c r="BH21" s="10" t="s">
        <v>228</v>
      </c>
      <c r="BI21" s="10" t="s">
        <v>229</v>
      </c>
      <c r="BJ21" s="10" t="s">
        <v>230</v>
      </c>
      <c r="BK21" s="10" t="s">
        <v>231</v>
      </c>
    </row>
    <row r="22" spans="1:63" ht="13.5" thickBot="1" x14ac:dyDescent="0.25">
      <c r="A22" s="5" t="s">
        <v>199</v>
      </c>
      <c r="B22" s="7">
        <v>0.11363636363636363</v>
      </c>
      <c r="C22" s="7">
        <v>0.21103896103896103</v>
      </c>
      <c r="D22" s="7">
        <v>0.33441558441558439</v>
      </c>
      <c r="E22" s="7">
        <v>0.34090909090909088</v>
      </c>
      <c r="F22" s="7">
        <v>1</v>
      </c>
      <c r="H22" s="5">
        <v>17</v>
      </c>
      <c r="I22">
        <v>0.11363636363636363</v>
      </c>
      <c r="J22">
        <v>0.21103896103896103</v>
      </c>
      <c r="K22">
        <v>0.33441558441558439</v>
      </c>
      <c r="L22">
        <v>0.34090909090909088</v>
      </c>
      <c r="P22" s="8" t="s">
        <v>220</v>
      </c>
      <c r="Q22" s="8">
        <v>0.13107367653455365</v>
      </c>
      <c r="R22" s="8">
        <v>1.6153309031028833E-2</v>
      </c>
      <c r="S22" s="8">
        <v>8.1143545438754803</v>
      </c>
      <c r="T22" s="8">
        <v>2.4526396527459613E-8</v>
      </c>
      <c r="U22" s="8">
        <v>9.773488525988025E-2</v>
      </c>
      <c r="V22" s="8">
        <v>0.16441246780922705</v>
      </c>
      <c r="W22" s="8">
        <v>9.773488525988025E-2</v>
      </c>
      <c r="X22" s="8">
        <v>0.16441246780922705</v>
      </c>
      <c r="AQ22" s="8" t="s">
        <v>220</v>
      </c>
      <c r="AR22" s="8">
        <v>0.34339266698130494</v>
      </c>
      <c r="AS22" s="8">
        <v>2.1144182647661405E-2</v>
      </c>
      <c r="AT22" s="8">
        <v>16.24052689590652</v>
      </c>
      <c r="AU22" s="8">
        <v>1.9009931521235557E-14</v>
      </c>
      <c r="AV22" s="8">
        <v>0.29975321882799633</v>
      </c>
      <c r="AW22" s="8">
        <v>0.38703211513461355</v>
      </c>
      <c r="AX22" s="8">
        <v>0.29975321882799633</v>
      </c>
      <c r="AY22" s="8">
        <v>0.38703211513461355</v>
      </c>
      <c r="BC22" s="8" t="s">
        <v>220</v>
      </c>
      <c r="BD22" s="8">
        <v>0.29773697105676861</v>
      </c>
      <c r="BE22" s="8">
        <v>1.907923722923684E-2</v>
      </c>
      <c r="BF22" s="8">
        <v>15.605286913699009</v>
      </c>
      <c r="BG22" s="8">
        <v>4.5735447908332976E-14</v>
      </c>
      <c r="BH22" s="8">
        <v>0.2583593607823868</v>
      </c>
      <c r="BI22" s="8">
        <v>0.33711458133115041</v>
      </c>
      <c r="BJ22" s="8">
        <v>0.2583593607823868</v>
      </c>
      <c r="BK22" s="8">
        <v>0.33711458133115041</v>
      </c>
    </row>
    <row r="23" spans="1:63" ht="13.5" thickBot="1" x14ac:dyDescent="0.25">
      <c r="A23" s="5" t="s">
        <v>200</v>
      </c>
      <c r="B23" s="7">
        <v>7.7669902912621352E-2</v>
      </c>
      <c r="C23" s="7">
        <v>0.19660194174757281</v>
      </c>
      <c r="D23" s="7">
        <v>0.36893203883495146</v>
      </c>
      <c r="E23" s="7">
        <v>0.35679611650485438</v>
      </c>
      <c r="F23" s="7">
        <v>1</v>
      </c>
      <c r="H23" s="5">
        <v>18</v>
      </c>
      <c r="I23">
        <v>7.7669902912621352E-2</v>
      </c>
      <c r="J23">
        <v>0.19660194174757281</v>
      </c>
      <c r="K23">
        <v>0.36893203883495146</v>
      </c>
      <c r="L23">
        <v>0.35679611650485438</v>
      </c>
      <c r="P23" s="9" t="s">
        <v>240</v>
      </c>
      <c r="Q23" s="9">
        <v>-1.5281762176739988E-3</v>
      </c>
      <c r="R23" s="9">
        <v>1.0459653794750816E-3</v>
      </c>
      <c r="S23" s="9">
        <v>-1.4610198842727615</v>
      </c>
      <c r="T23" s="14">
        <v>0.15697956549564754</v>
      </c>
      <c r="U23" s="9">
        <v>-3.6869426598853316E-3</v>
      </c>
      <c r="V23" s="9">
        <v>6.305902245373337E-4</v>
      </c>
      <c r="W23" s="9">
        <v>-3.6869426598853316E-3</v>
      </c>
      <c r="X23" s="9">
        <v>6.305902245373337E-4</v>
      </c>
      <c r="AD23" s="10"/>
      <c r="AE23" s="10" t="s">
        <v>225</v>
      </c>
      <c r="AF23" s="10" t="s">
        <v>214</v>
      </c>
      <c r="AG23" s="10" t="s">
        <v>226</v>
      </c>
      <c r="AH23" s="10" t="s">
        <v>227</v>
      </c>
      <c r="AI23" s="10" t="s">
        <v>228</v>
      </c>
      <c r="AJ23" s="10" t="s">
        <v>229</v>
      </c>
      <c r="AK23" s="10" t="s">
        <v>230</v>
      </c>
      <c r="AL23" s="10" t="s">
        <v>231</v>
      </c>
      <c r="AQ23" s="9" t="s">
        <v>238</v>
      </c>
      <c r="AR23" s="9">
        <v>1.244097735021927E-3</v>
      </c>
      <c r="AS23" s="9">
        <v>1.3691363784515539E-3</v>
      </c>
      <c r="AT23" s="9">
        <v>0.90867334664568533</v>
      </c>
      <c r="AU23" s="14">
        <v>0.37255752368456008</v>
      </c>
      <c r="AV23" s="9">
        <v>-1.5816608671368388E-3</v>
      </c>
      <c r="AW23" s="9">
        <v>4.0698563371806933E-3</v>
      </c>
      <c r="AX23" s="9">
        <v>-1.5816608671368388E-3</v>
      </c>
      <c r="AY23" s="9">
        <v>4.0698563371806933E-3</v>
      </c>
      <c r="BC23" s="9" t="s">
        <v>237</v>
      </c>
      <c r="BD23" s="9">
        <v>4.4197244946459017E-4</v>
      </c>
      <c r="BE23" s="9">
        <v>1.2354262256878748E-3</v>
      </c>
      <c r="BF23" s="9">
        <v>0.3577489616739386</v>
      </c>
      <c r="BG23" s="14">
        <v>0.72365828110914887</v>
      </c>
      <c r="BH23" s="9">
        <v>-2.1078219607301549E-3</v>
      </c>
      <c r="BI23" s="9">
        <v>2.9917668596593353E-3</v>
      </c>
      <c r="BJ23" s="9">
        <v>-2.1078219607301549E-3</v>
      </c>
      <c r="BK23" s="9">
        <v>2.9917668596593353E-3</v>
      </c>
    </row>
    <row r="24" spans="1:63" x14ac:dyDescent="0.2">
      <c r="A24" s="5" t="s">
        <v>201</v>
      </c>
      <c r="B24" s="7">
        <v>0.17142857142857143</v>
      </c>
      <c r="C24" s="7">
        <v>0.23516483516483516</v>
      </c>
      <c r="D24" s="7">
        <v>0.30769230769230771</v>
      </c>
      <c r="E24" s="7">
        <v>0.2857142857142857</v>
      </c>
      <c r="F24" s="7">
        <v>1</v>
      </c>
      <c r="H24" s="5">
        <v>19</v>
      </c>
      <c r="I24">
        <v>0.17142857142857143</v>
      </c>
      <c r="J24">
        <v>0.23516483516483516</v>
      </c>
      <c r="K24">
        <v>0.30769230769230771</v>
      </c>
      <c r="L24">
        <v>0.2857142857142857</v>
      </c>
      <c r="AD24" s="8" t="s">
        <v>220</v>
      </c>
      <c r="AE24" s="8">
        <v>0.22779668542737286</v>
      </c>
      <c r="AF24" s="8">
        <v>1.3152382782583219E-2</v>
      </c>
      <c r="AG24" s="8">
        <v>17.319803505797296</v>
      </c>
      <c r="AH24" s="8">
        <v>4.5612647873209947E-15</v>
      </c>
      <c r="AI24" s="8">
        <v>0.20065150152041814</v>
      </c>
      <c r="AJ24" s="8">
        <v>0.25494186933432755</v>
      </c>
      <c r="AK24" s="8">
        <v>0.20065150152041814</v>
      </c>
      <c r="AL24" s="8">
        <v>0.25494186933432755</v>
      </c>
    </row>
    <row r="25" spans="1:63" ht="13.5" thickBot="1" x14ac:dyDescent="0.25">
      <c r="A25" s="5" t="s">
        <v>202</v>
      </c>
      <c r="B25" s="7">
        <v>0</v>
      </c>
      <c r="C25" s="7">
        <v>0.16666666666666666</v>
      </c>
      <c r="D25" s="7">
        <v>0.45833333333333331</v>
      </c>
      <c r="E25" s="7">
        <v>0.375</v>
      </c>
      <c r="F25" s="7">
        <v>1</v>
      </c>
      <c r="H25" s="5">
        <v>20</v>
      </c>
      <c r="I25">
        <v>0</v>
      </c>
      <c r="J25">
        <v>0.16666666666666666</v>
      </c>
      <c r="K25">
        <v>0.45833333333333331</v>
      </c>
      <c r="L25">
        <v>0.375</v>
      </c>
      <c r="AD25" s="9" t="s">
        <v>239</v>
      </c>
      <c r="AE25" s="9">
        <v>-1.5789396681251843E-4</v>
      </c>
      <c r="AF25" s="9">
        <v>8.5164823020227845E-4</v>
      </c>
      <c r="AG25" s="9">
        <v>-0.18539810359849676</v>
      </c>
      <c r="AH25" s="14">
        <v>0.85447473048532019</v>
      </c>
      <c r="AI25" s="9">
        <v>-1.9156095241400543E-3</v>
      </c>
      <c r="AJ25" s="9">
        <v>1.5998215905150175E-3</v>
      </c>
      <c r="AK25" s="9">
        <v>-1.9156095241400543E-3</v>
      </c>
      <c r="AL25" s="9">
        <v>1.5998215905150175E-3</v>
      </c>
    </row>
    <row r="26" spans="1:63" x14ac:dyDescent="0.2">
      <c r="A26" s="5" t="s">
        <v>203</v>
      </c>
      <c r="B26" s="7">
        <v>0.1067251461988304</v>
      </c>
      <c r="C26" s="7">
        <v>0.17836257309941519</v>
      </c>
      <c r="D26" s="7">
        <v>0.40350877192982454</v>
      </c>
      <c r="E26" s="7">
        <v>0.31140350877192985</v>
      </c>
      <c r="F26" s="7">
        <v>1</v>
      </c>
      <c r="H26" s="5">
        <v>21</v>
      </c>
      <c r="I26">
        <v>0.1067251461988304</v>
      </c>
      <c r="J26">
        <v>0.17836257309941519</v>
      </c>
      <c r="K26">
        <v>0.40350877192982454</v>
      </c>
      <c r="L26">
        <v>0.31140350877192985</v>
      </c>
    </row>
    <row r="27" spans="1:63" x14ac:dyDescent="0.2">
      <c r="A27" s="5" t="s">
        <v>204</v>
      </c>
      <c r="B27" s="7">
        <v>7.8048780487804878E-2</v>
      </c>
      <c r="C27" s="7">
        <v>0.22439024390243903</v>
      </c>
      <c r="D27" s="7">
        <v>0.38373983739837397</v>
      </c>
      <c r="E27" s="7">
        <v>0.31382113821138213</v>
      </c>
      <c r="F27" s="7">
        <v>1</v>
      </c>
      <c r="H27" s="5">
        <v>22</v>
      </c>
      <c r="I27">
        <v>7.8048780487804878E-2</v>
      </c>
      <c r="J27">
        <v>0.22439024390243903</v>
      </c>
      <c r="K27">
        <v>0.38373983739837397</v>
      </c>
      <c r="L27">
        <v>0.31382113821138213</v>
      </c>
      <c r="P27" t="s">
        <v>233</v>
      </c>
    </row>
    <row r="28" spans="1:63" ht="13.5" thickBot="1" x14ac:dyDescent="0.25">
      <c r="A28" s="5" t="s">
        <v>205</v>
      </c>
      <c r="B28" s="7">
        <v>8.83054892601432E-2</v>
      </c>
      <c r="C28" s="7">
        <v>0.21002386634844869</v>
      </c>
      <c r="D28" s="7">
        <v>0.39140811455847258</v>
      </c>
      <c r="E28" s="7">
        <v>0.31026252983293556</v>
      </c>
      <c r="F28" s="7">
        <v>1</v>
      </c>
      <c r="H28" s="5">
        <v>23</v>
      </c>
      <c r="I28">
        <v>8.83054892601432E-2</v>
      </c>
      <c r="J28">
        <v>0.21002386634844869</v>
      </c>
      <c r="K28">
        <v>0.39140811455847258</v>
      </c>
      <c r="L28">
        <v>0.31026252983293556</v>
      </c>
      <c r="AP28" t="s">
        <v>233</v>
      </c>
    </row>
    <row r="29" spans="1:63" ht="13.5" thickBot="1" x14ac:dyDescent="0.25">
      <c r="A29" s="5" t="s">
        <v>206</v>
      </c>
      <c r="B29" s="7">
        <v>0.10070257611241218</v>
      </c>
      <c r="C29" s="7">
        <v>0.27166276346604218</v>
      </c>
      <c r="D29" s="7">
        <v>0.33255269320843089</v>
      </c>
      <c r="E29" s="7">
        <v>0.29508196721311475</v>
      </c>
      <c r="F29" s="7">
        <v>1</v>
      </c>
      <c r="H29" s="5">
        <v>24</v>
      </c>
      <c r="I29">
        <v>0.10070257611241218</v>
      </c>
      <c r="J29">
        <v>0.27166276346604218</v>
      </c>
      <c r="K29">
        <v>0.33255269320843089</v>
      </c>
      <c r="L29">
        <v>0.29508196721311475</v>
      </c>
      <c r="P29" s="10" t="s">
        <v>234</v>
      </c>
      <c r="Q29" s="10" t="s">
        <v>235</v>
      </c>
      <c r="R29" s="10" t="s">
        <v>236</v>
      </c>
      <c r="BD29" t="s">
        <v>233</v>
      </c>
    </row>
    <row r="30" spans="1:63" ht="13.5" thickBot="1" x14ac:dyDescent="0.25">
      <c r="A30" s="5" t="s">
        <v>207</v>
      </c>
      <c r="B30" s="7">
        <v>0.10714285714285714</v>
      </c>
      <c r="C30" s="7">
        <v>0.2857142857142857</v>
      </c>
      <c r="D30" s="7">
        <v>0.35714285714285715</v>
      </c>
      <c r="E30" s="7">
        <v>0.25</v>
      </c>
      <c r="F30" s="7">
        <v>1</v>
      </c>
      <c r="H30" s="5">
        <v>25</v>
      </c>
      <c r="I30">
        <v>0.10714285714285714</v>
      </c>
      <c r="J30">
        <v>0.2857142857142857</v>
      </c>
      <c r="K30">
        <v>0.35714285714285715</v>
      </c>
      <c r="L30">
        <v>0.25</v>
      </c>
      <c r="P30" s="8">
        <v>1</v>
      </c>
      <c r="Q30" s="8">
        <v>0.12954550031687964</v>
      </c>
      <c r="R30" s="8">
        <v>2.8703657932278609E-2</v>
      </c>
      <c r="AC30" t="s">
        <v>233</v>
      </c>
      <c r="AP30" s="10" t="s">
        <v>234</v>
      </c>
      <c r="AQ30" s="10" t="s">
        <v>235</v>
      </c>
      <c r="AR30" s="10" t="s">
        <v>236</v>
      </c>
    </row>
    <row r="31" spans="1:63" ht="13.5" thickBot="1" x14ac:dyDescent="0.25">
      <c r="A31" s="5" t="s">
        <v>208</v>
      </c>
      <c r="B31" s="7">
        <v>0.11004126547455295</v>
      </c>
      <c r="C31" s="7">
        <v>0.22696011004126548</v>
      </c>
      <c r="D31" s="7">
        <v>0.42916093535075656</v>
      </c>
      <c r="E31" s="7">
        <v>0.23383768913342504</v>
      </c>
      <c r="F31" s="7">
        <v>1</v>
      </c>
      <c r="H31" s="5">
        <v>26</v>
      </c>
      <c r="I31">
        <v>0.11004126547455295</v>
      </c>
      <c r="J31">
        <v>0.22696011004126548</v>
      </c>
      <c r="K31">
        <v>0.42916093535075656</v>
      </c>
      <c r="L31">
        <v>0.23383768913342504</v>
      </c>
      <c r="P31" s="8">
        <v>2</v>
      </c>
      <c r="Q31" s="8">
        <v>0.12801732409920566</v>
      </c>
      <c r="R31" s="8">
        <v>6.0214766062617053E-3</v>
      </c>
      <c r="AP31" s="8">
        <v>1</v>
      </c>
      <c r="AQ31" s="8">
        <v>0.34463676471632687</v>
      </c>
      <c r="AR31" s="8">
        <v>3.8480837685216374E-3</v>
      </c>
      <c r="BD31" s="10" t="s">
        <v>234</v>
      </c>
      <c r="BE31" s="10" t="s">
        <v>235</v>
      </c>
      <c r="BF31" s="10" t="s">
        <v>236</v>
      </c>
    </row>
    <row r="32" spans="1:63" x14ac:dyDescent="0.2">
      <c r="P32" s="8">
        <v>3</v>
      </c>
      <c r="Q32" s="8">
        <v>0.12648914788153165</v>
      </c>
      <c r="R32" s="8">
        <v>2.8005234140940249E-2</v>
      </c>
      <c r="AC32" s="10" t="s">
        <v>234</v>
      </c>
      <c r="AD32" s="10" t="s">
        <v>235</v>
      </c>
      <c r="AE32" s="10" t="s">
        <v>236</v>
      </c>
      <c r="AP32" s="8">
        <v>2</v>
      </c>
      <c r="AQ32" s="8">
        <v>0.3458808624513488</v>
      </c>
      <c r="AR32" s="8">
        <v>-2.1365871269690973E-2</v>
      </c>
      <c r="BD32" s="8">
        <v>1</v>
      </c>
      <c r="BE32" s="8">
        <v>0.2981789435062332</v>
      </c>
      <c r="BF32" s="8">
        <v>-3.3869179196468868E-2</v>
      </c>
    </row>
    <row r="33" spans="16:58" x14ac:dyDescent="0.2">
      <c r="P33" s="8">
        <v>4</v>
      </c>
      <c r="Q33" s="8">
        <v>0.12496097166385765</v>
      </c>
      <c r="R33" s="8">
        <v>3.0302186230879199E-2</v>
      </c>
      <c r="AC33" s="8">
        <v>1</v>
      </c>
      <c r="AD33" s="8">
        <v>0.22763879146056035</v>
      </c>
      <c r="AE33" s="8">
        <v>1.3174374956686219E-3</v>
      </c>
      <c r="AP33" s="8">
        <v>3</v>
      </c>
      <c r="AQ33" s="8">
        <v>0.34712496018637073</v>
      </c>
      <c r="AR33" s="8">
        <v>-2.4091252321202183E-2</v>
      </c>
      <c r="BD33" s="8">
        <v>2</v>
      </c>
      <c r="BE33" s="8">
        <v>0.29862091595569779</v>
      </c>
      <c r="BF33" s="8">
        <v>2.5894075225960045E-2</v>
      </c>
    </row>
    <row r="34" spans="16:58" x14ac:dyDescent="0.2">
      <c r="P34" s="8">
        <v>5</v>
      </c>
      <c r="Q34" s="8">
        <v>0.12343279544618366</v>
      </c>
      <c r="R34" s="8">
        <v>-6.7877239890628105E-2</v>
      </c>
      <c r="AC34" s="8">
        <v>2</v>
      </c>
      <c r="AD34" s="8">
        <v>0.22748089749374781</v>
      </c>
      <c r="AE34" s="8">
        <v>-1.0549680562530889E-2</v>
      </c>
      <c r="AP34" s="8">
        <v>4</v>
      </c>
      <c r="AQ34" s="8">
        <v>0.34836905792139267</v>
      </c>
      <c r="AR34" s="8">
        <v>-2.2053268447708441E-2</v>
      </c>
      <c r="BD34" s="8">
        <v>3</v>
      </c>
      <c r="BE34" s="8">
        <v>0.29906288840516237</v>
      </c>
      <c r="BF34" s="8">
        <v>3.2397785752140973E-2</v>
      </c>
    </row>
    <row r="35" spans="16:58" x14ac:dyDescent="0.2">
      <c r="P35" s="8">
        <v>6</v>
      </c>
      <c r="Q35" s="8">
        <v>0.12190461922850966</v>
      </c>
      <c r="R35" s="8">
        <v>-1.1693922307926194E-2</v>
      </c>
      <c r="AC35" s="8">
        <v>3</v>
      </c>
      <c r="AD35" s="8">
        <v>0.2273230035269353</v>
      </c>
      <c r="AE35" s="8">
        <v>-3.6311767571879122E-2</v>
      </c>
      <c r="AP35" s="8">
        <v>5</v>
      </c>
      <c r="AQ35" s="8">
        <v>0.3496131556564146</v>
      </c>
      <c r="AR35" s="8">
        <v>0.1503868443435854</v>
      </c>
      <c r="BD35" s="8">
        <v>4</v>
      </c>
      <c r="BE35" s="8">
        <v>0.29950486085462696</v>
      </c>
      <c r="BF35" s="8">
        <v>-1.0031176644100637E-2</v>
      </c>
    </row>
    <row r="36" spans="16:58" x14ac:dyDescent="0.2">
      <c r="P36" s="8">
        <v>7</v>
      </c>
      <c r="Q36" s="8">
        <v>0.12037644301083567</v>
      </c>
      <c r="R36" s="8">
        <v>1.0400831274442607E-3</v>
      </c>
      <c r="AC36" s="8">
        <v>4</v>
      </c>
      <c r="AD36" s="8">
        <v>0.22716510956012279</v>
      </c>
      <c r="AE36" s="8">
        <v>1.7822588609298362E-3</v>
      </c>
      <c r="AP36" s="8">
        <v>6</v>
      </c>
      <c r="AQ36" s="8">
        <v>0.35085725339143647</v>
      </c>
      <c r="AR36" s="8">
        <v>3.1638694744706153E-2</v>
      </c>
      <c r="BD36" s="8">
        <v>5</v>
      </c>
      <c r="BE36" s="8">
        <v>0.29994683330409155</v>
      </c>
      <c r="BF36" s="8">
        <v>-0.1332801666374249</v>
      </c>
    </row>
    <row r="37" spans="16:58" x14ac:dyDescent="0.2">
      <c r="P37" s="8">
        <v>8</v>
      </c>
      <c r="Q37" s="8">
        <v>0.11884826679316166</v>
      </c>
      <c r="R37" s="8">
        <v>-4.9210383784805106E-2</v>
      </c>
      <c r="AC37" s="8">
        <v>5</v>
      </c>
      <c r="AD37" s="8">
        <v>0.22700721559331027</v>
      </c>
      <c r="AE37" s="8">
        <v>5.0770562184467516E-2</v>
      </c>
      <c r="AP37" s="8">
        <v>7</v>
      </c>
      <c r="AQ37" s="8">
        <v>0.35210135112645841</v>
      </c>
      <c r="AR37" s="8">
        <v>-5.5305398343996337E-2</v>
      </c>
      <c r="BD37" s="8">
        <v>6</v>
      </c>
      <c r="BE37" s="8">
        <v>0.30038880575355614</v>
      </c>
      <c r="BF37" s="8">
        <v>-5.889771985404238E-2</v>
      </c>
    </row>
    <row r="38" spans="16:58" x14ac:dyDescent="0.2">
      <c r="P38" s="8">
        <v>9</v>
      </c>
      <c r="Q38" s="8">
        <v>0.11732009057548766</v>
      </c>
      <c r="R38" s="8">
        <v>6.1677522789667469E-2</v>
      </c>
      <c r="AC38" s="8">
        <v>6</v>
      </c>
      <c r="AD38" s="8">
        <v>0.22684932162649774</v>
      </c>
      <c r="AE38" s="8">
        <v>3.8952947417262407E-2</v>
      </c>
      <c r="AP38" s="8">
        <v>8</v>
      </c>
      <c r="AQ38" s="8">
        <v>0.35334544886148034</v>
      </c>
      <c r="AR38" s="8">
        <v>5.6125303227656131E-2</v>
      </c>
      <c r="BD38" s="8">
        <v>7</v>
      </c>
      <c r="BE38" s="8">
        <v>0.30083077820302073</v>
      </c>
      <c r="BF38" s="8">
        <v>1.2828580987535754E-2</v>
      </c>
    </row>
    <row r="39" spans="16:58" x14ac:dyDescent="0.2">
      <c r="P39" s="8">
        <v>10</v>
      </c>
      <c r="Q39" s="8">
        <v>0.11579191435781366</v>
      </c>
      <c r="R39" s="8">
        <v>-4.6826397116434354E-2</v>
      </c>
      <c r="AC39" s="8">
        <v>7</v>
      </c>
      <c r="AD39" s="8">
        <v>0.22669142765968522</v>
      </c>
      <c r="AE39" s="8">
        <v>4.1436734229016309E-2</v>
      </c>
      <c r="AP39" s="8">
        <v>9</v>
      </c>
      <c r="AQ39" s="8">
        <v>0.35458954659650227</v>
      </c>
      <c r="AR39" s="8">
        <v>-7.2966634901991512E-2</v>
      </c>
      <c r="BD39" s="8">
        <v>8</v>
      </c>
      <c r="BE39" s="8">
        <v>0.30127275065248532</v>
      </c>
      <c r="BF39" s="8">
        <v>5.1339345842834616E-3</v>
      </c>
    </row>
    <row r="40" spans="16:58" x14ac:dyDescent="0.2">
      <c r="P40" s="8">
        <v>11</v>
      </c>
      <c r="Q40" s="8">
        <v>0.11426373814013967</v>
      </c>
      <c r="R40" s="8">
        <v>-2.8992420310682304E-2</v>
      </c>
      <c r="AC40" s="8">
        <v>8</v>
      </c>
      <c r="AD40" s="8">
        <v>0.22653353369287271</v>
      </c>
      <c r="AE40" s="8">
        <v>-1.2048854027134542E-2</v>
      </c>
      <c r="AP40" s="8">
        <v>10</v>
      </c>
      <c r="AQ40" s="8">
        <v>0.3558336443315242</v>
      </c>
      <c r="AR40" s="8">
        <v>2.3476700496061986E-2</v>
      </c>
      <c r="BD40" s="8">
        <v>9</v>
      </c>
      <c r="BE40" s="8">
        <v>0.30171472310194991</v>
      </c>
      <c r="BF40" s="8">
        <v>1.3879021963794647E-3</v>
      </c>
    </row>
    <row r="41" spans="16:58" x14ac:dyDescent="0.2">
      <c r="P41" s="8">
        <v>12</v>
      </c>
      <c r="Q41" s="8">
        <v>0.11273556192246567</v>
      </c>
      <c r="R41" s="8">
        <v>-2.1252912080194378E-2</v>
      </c>
      <c r="AC41" s="8">
        <v>9</v>
      </c>
      <c r="AD41" s="8">
        <v>0.2263756397260602</v>
      </c>
      <c r="AE41" s="8">
        <v>9.9012099159445643E-3</v>
      </c>
      <c r="AP41" s="8">
        <v>11</v>
      </c>
      <c r="AQ41" s="8">
        <v>0.35707774206654613</v>
      </c>
      <c r="AR41" s="8">
        <v>4.6023033127252311E-2</v>
      </c>
      <c r="BD41" s="8">
        <v>10</v>
      </c>
      <c r="BE41" s="8">
        <v>0.3021566955514145</v>
      </c>
      <c r="BF41" s="8">
        <v>4.2670890655482074E-2</v>
      </c>
    </row>
    <row r="42" spans="16:58" x14ac:dyDescent="0.2">
      <c r="P42" s="8">
        <v>13</v>
      </c>
      <c r="Q42" s="8">
        <v>0.11120738570479166</v>
      </c>
      <c r="R42" s="8">
        <v>-7.8482125781766804E-3</v>
      </c>
      <c r="AC42" s="8">
        <v>10</v>
      </c>
      <c r="AD42" s="8">
        <v>0.22621774575924766</v>
      </c>
      <c r="AE42" s="8">
        <v>-1.9321194035109734E-2</v>
      </c>
      <c r="AP42" s="8">
        <v>12</v>
      </c>
      <c r="AQ42" s="8">
        <v>0.35832183980156807</v>
      </c>
      <c r="AR42" s="8">
        <v>-2.7091555889896146E-2</v>
      </c>
      <c r="BD42" s="8">
        <v>11</v>
      </c>
      <c r="BE42" s="8">
        <v>0.30259866800087909</v>
      </c>
      <c r="BF42" s="8">
        <v>2.1432339751058904E-2</v>
      </c>
    </row>
    <row r="43" spans="16:58" x14ac:dyDescent="0.2">
      <c r="P43" s="8">
        <v>14</v>
      </c>
      <c r="Q43" s="8">
        <v>0.10967920948711767</v>
      </c>
      <c r="R43" s="8">
        <v>2.3654123846215666E-2</v>
      </c>
      <c r="AC43" s="8">
        <v>11</v>
      </c>
      <c r="AD43" s="8">
        <v>0.22605985179243515</v>
      </c>
      <c r="AE43" s="8">
        <v>-3.8462952567628939E-2</v>
      </c>
      <c r="AP43" s="8">
        <v>13</v>
      </c>
      <c r="AQ43" s="8">
        <v>0.35956593753659</v>
      </c>
      <c r="AR43" s="8">
        <v>-3.6568521515918162E-2</v>
      </c>
      <c r="BD43" s="8">
        <v>12</v>
      </c>
      <c r="BE43" s="8">
        <v>0.30304064045034368</v>
      </c>
      <c r="BF43" s="8">
        <v>5.1848949455019111E-2</v>
      </c>
    </row>
    <row r="44" spans="16:58" x14ac:dyDescent="0.2">
      <c r="P44" s="8">
        <v>15</v>
      </c>
      <c r="Q44" s="8">
        <v>0.10815103326944367</v>
      </c>
      <c r="R44" s="8">
        <v>5.8515633397222988E-2</v>
      </c>
      <c r="AC44" s="8">
        <v>12</v>
      </c>
      <c r="AD44" s="8">
        <v>0.22590195782562264</v>
      </c>
      <c r="AE44" s="8">
        <v>-3.5044814849286288E-3</v>
      </c>
      <c r="AP44" s="8">
        <v>14</v>
      </c>
      <c r="AQ44" s="8">
        <v>0.36081003527161193</v>
      </c>
      <c r="AR44" s="8">
        <v>-6.081003527161194E-2</v>
      </c>
      <c r="BD44" s="8">
        <v>13</v>
      </c>
      <c r="BE44" s="8">
        <v>0.30348261289980827</v>
      </c>
      <c r="BF44" s="8">
        <v>7.377836901233642E-2</v>
      </c>
    </row>
    <row r="45" spans="16:58" x14ac:dyDescent="0.2">
      <c r="P45" s="8">
        <v>16</v>
      </c>
      <c r="Q45" s="8">
        <v>0.10662285705176967</v>
      </c>
      <c r="R45" s="8">
        <v>2.4259495889406804E-2</v>
      </c>
      <c r="AC45" s="8">
        <v>13</v>
      </c>
      <c r="AD45" s="8">
        <v>0.22574406385881013</v>
      </c>
      <c r="AE45" s="8">
        <v>-2.9361634918241647E-2</v>
      </c>
      <c r="AP45" s="8">
        <v>15</v>
      </c>
      <c r="AQ45" s="8">
        <v>0.36205413300663386</v>
      </c>
      <c r="AR45" s="8">
        <v>-2.8720799673300546E-2</v>
      </c>
      <c r="BD45" s="8">
        <v>14</v>
      </c>
      <c r="BE45" s="8">
        <v>0.30392458534927286</v>
      </c>
      <c r="BF45" s="8">
        <v>-3.9245853492728688E-3</v>
      </c>
    </row>
    <row r="46" spans="16:58" x14ac:dyDescent="0.2">
      <c r="P46" s="8">
        <v>17</v>
      </c>
      <c r="Q46" s="8">
        <v>0.10509468083409568</v>
      </c>
      <c r="R46" s="8">
        <v>8.5416828022679553E-3</v>
      </c>
      <c r="AC46" s="8">
        <v>14</v>
      </c>
      <c r="AD46" s="8">
        <v>0.22558616989199759</v>
      </c>
      <c r="AE46" s="8">
        <v>4.1080496774669073E-2</v>
      </c>
      <c r="AP46" s="8">
        <v>16</v>
      </c>
      <c r="AQ46" s="8">
        <v>0.36329823074165579</v>
      </c>
      <c r="AR46" s="8">
        <v>-2.8004113094596994E-2</v>
      </c>
      <c r="BD46" s="8">
        <v>15</v>
      </c>
      <c r="BE46" s="8">
        <v>0.30436655779873745</v>
      </c>
      <c r="BF46" s="8">
        <v>-1.2699891132070762E-2</v>
      </c>
    </row>
    <row r="47" spans="16:58" x14ac:dyDescent="0.2">
      <c r="P47" s="8">
        <v>18</v>
      </c>
      <c r="Q47" s="8">
        <v>0.10356650461642167</v>
      </c>
      <c r="R47" s="8">
        <v>-2.5896601703800315E-2</v>
      </c>
      <c r="AC47" s="8">
        <v>15</v>
      </c>
      <c r="AD47" s="8">
        <v>0.22542827592518508</v>
      </c>
      <c r="AE47" s="8">
        <v>-1.7094942591851736E-2</v>
      </c>
      <c r="AP47" s="8">
        <v>17</v>
      </c>
      <c r="AQ47" s="8">
        <v>0.36454232847667772</v>
      </c>
      <c r="AR47" s="8">
        <v>-3.0126744061093336E-2</v>
      </c>
      <c r="BD47" s="8">
        <v>16</v>
      </c>
      <c r="BE47" s="8">
        <v>0.30480853024820204</v>
      </c>
      <c r="BF47" s="8">
        <v>-1.5102647895260835E-2</v>
      </c>
    </row>
    <row r="48" spans="16:58" x14ac:dyDescent="0.2">
      <c r="P48" s="8">
        <v>19</v>
      </c>
      <c r="Q48" s="8">
        <v>0.10203832839874767</v>
      </c>
      <c r="R48" s="8">
        <v>6.9390243029823759E-2</v>
      </c>
      <c r="AC48" s="8">
        <v>16</v>
      </c>
      <c r="AD48" s="8">
        <v>0.22527038195837257</v>
      </c>
      <c r="AE48" s="8">
        <v>1.8847265100450955E-2</v>
      </c>
      <c r="AP48" s="8">
        <v>18</v>
      </c>
      <c r="AQ48" s="8">
        <v>0.3657864262116996</v>
      </c>
      <c r="AR48" s="8">
        <v>3.1456126232518589E-3</v>
      </c>
      <c r="BD48" s="8">
        <v>17</v>
      </c>
      <c r="BE48" s="8">
        <v>0.30525050269766663</v>
      </c>
      <c r="BF48" s="8">
        <v>3.5658588211424258E-2</v>
      </c>
    </row>
    <row r="49" spans="16:58" x14ac:dyDescent="0.2">
      <c r="P49" s="8">
        <v>20</v>
      </c>
      <c r="Q49" s="8">
        <v>0.10051015218107368</v>
      </c>
      <c r="R49" s="8">
        <v>-0.10051015218107368</v>
      </c>
      <c r="AC49" s="8">
        <v>17</v>
      </c>
      <c r="AD49" s="8">
        <v>0.22511248799156006</v>
      </c>
      <c r="AE49" s="8">
        <v>-1.407352695259903E-2</v>
      </c>
      <c r="AP49" s="8">
        <v>19</v>
      </c>
      <c r="AQ49" s="8">
        <v>0.36703052394672153</v>
      </c>
      <c r="AR49" s="8">
        <v>-5.9338216254413823E-2</v>
      </c>
      <c r="BD49" s="8">
        <v>18</v>
      </c>
      <c r="BE49" s="8">
        <v>0.30569247514713122</v>
      </c>
      <c r="BF49" s="8">
        <v>5.1103641357723162E-2</v>
      </c>
    </row>
    <row r="50" spans="16:58" x14ac:dyDescent="0.2">
      <c r="P50" s="8">
        <v>21</v>
      </c>
      <c r="Q50" s="8">
        <v>9.8981975963399665E-2</v>
      </c>
      <c r="R50" s="8">
        <v>7.743170235430738E-3</v>
      </c>
      <c r="AC50" s="8">
        <v>18</v>
      </c>
      <c r="AD50" s="8">
        <v>0.22495459402474752</v>
      </c>
      <c r="AE50" s="8">
        <v>-2.8352652277174706E-2</v>
      </c>
      <c r="AP50" s="8">
        <v>20</v>
      </c>
      <c r="AQ50" s="8">
        <v>0.36827462168174346</v>
      </c>
      <c r="AR50" s="8">
        <v>9.0058711651589851E-2</v>
      </c>
      <c r="BD50" s="8">
        <v>19</v>
      </c>
      <c r="BE50" s="8">
        <v>0.3061344475965958</v>
      </c>
      <c r="BF50" s="8">
        <v>-2.0420161882310106E-2</v>
      </c>
    </row>
    <row r="51" spans="16:58" x14ac:dyDescent="0.2">
      <c r="P51" s="8">
        <v>22</v>
      </c>
      <c r="Q51" s="8">
        <v>9.7453799745725683E-2</v>
      </c>
      <c r="R51" s="8">
        <v>-1.9405019257920805E-2</v>
      </c>
      <c r="AC51" s="8">
        <v>19</v>
      </c>
      <c r="AD51" s="8">
        <v>0.22479670005793501</v>
      </c>
      <c r="AE51" s="8">
        <v>1.0368135106900156E-2</v>
      </c>
      <c r="AP51" s="8">
        <v>21</v>
      </c>
      <c r="AQ51" s="8">
        <v>0.3695187194167654</v>
      </c>
      <c r="AR51" s="8">
        <v>3.3990052513059144E-2</v>
      </c>
      <c r="BD51" s="8">
        <v>20</v>
      </c>
      <c r="BE51" s="8">
        <v>0.30657642004606039</v>
      </c>
      <c r="BF51" s="8">
        <v>6.8423579953939606E-2</v>
      </c>
    </row>
    <row r="52" spans="16:58" x14ac:dyDescent="0.2">
      <c r="P52" s="8">
        <v>23</v>
      </c>
      <c r="Q52" s="8">
        <v>9.5925623528051673E-2</v>
      </c>
      <c r="R52" s="8">
        <v>-7.6201342679084738E-3</v>
      </c>
      <c r="AC52" s="8">
        <v>20</v>
      </c>
      <c r="AD52" s="8">
        <v>0.22463880609112249</v>
      </c>
      <c r="AE52" s="8">
        <v>-5.7972139424455837E-2</v>
      </c>
      <c r="AP52" s="8">
        <v>22</v>
      </c>
      <c r="AQ52" s="8">
        <v>0.37076281715178733</v>
      </c>
      <c r="AR52" s="8">
        <v>1.2977020246586646E-2</v>
      </c>
      <c r="BD52" s="8">
        <v>21</v>
      </c>
      <c r="BE52" s="8">
        <v>0.30701839249552498</v>
      </c>
      <c r="BF52" s="8">
        <v>4.3851162764048657E-3</v>
      </c>
    </row>
    <row r="53" spans="16:58" x14ac:dyDescent="0.2">
      <c r="P53" s="8">
        <v>24</v>
      </c>
      <c r="Q53" s="8">
        <v>9.4397447310377677E-2</v>
      </c>
      <c r="R53" s="8">
        <v>6.3051288020345014E-3</v>
      </c>
      <c r="AC53" s="8">
        <v>21</v>
      </c>
      <c r="AD53" s="8">
        <v>0.22448091212430998</v>
      </c>
      <c r="AE53" s="8">
        <v>-4.6118339024894789E-2</v>
      </c>
      <c r="AP53" s="8">
        <v>23</v>
      </c>
      <c r="AQ53" s="8">
        <v>0.37200691488680926</v>
      </c>
      <c r="AR53" s="8">
        <v>1.9401199671663316E-2</v>
      </c>
      <c r="BD53" s="8">
        <v>22</v>
      </c>
      <c r="BE53" s="8">
        <v>0.30746036494498957</v>
      </c>
      <c r="BF53" s="8">
        <v>6.3607732663925609E-3</v>
      </c>
    </row>
    <row r="54" spans="16:58" x14ac:dyDescent="0.2">
      <c r="P54" s="8">
        <v>25</v>
      </c>
      <c r="Q54" s="8">
        <v>9.2869271092703681E-2</v>
      </c>
      <c r="R54" s="8">
        <v>1.4273586050153456E-2</v>
      </c>
      <c r="AC54" s="8">
        <v>22</v>
      </c>
      <c r="AD54" s="8">
        <v>0.22432301815749744</v>
      </c>
      <c r="AE54" s="8">
        <v>6.7225744941584731E-5</v>
      </c>
      <c r="AP54" s="8">
        <v>24</v>
      </c>
      <c r="AQ54" s="8">
        <v>0.37325101262183119</v>
      </c>
      <c r="AR54" s="8">
        <v>-4.0698319413400297E-2</v>
      </c>
      <c r="BD54" s="8">
        <v>23</v>
      </c>
      <c r="BE54" s="8">
        <v>0.30790233739445416</v>
      </c>
      <c r="BF54" s="8">
        <v>2.360192438481401E-3</v>
      </c>
    </row>
    <row r="55" spans="16:58" ht="13.5" thickBot="1" x14ac:dyDescent="0.25">
      <c r="P55" s="9">
        <v>26</v>
      </c>
      <c r="Q55" s="9">
        <v>9.1341094875029671E-2</v>
      </c>
      <c r="R55" s="9">
        <v>1.870017059952328E-2</v>
      </c>
      <c r="AC55" s="8">
        <v>23</v>
      </c>
      <c r="AD55" s="8">
        <v>0.22416512419068493</v>
      </c>
      <c r="AE55" s="8">
        <v>-1.4141257842236243E-2</v>
      </c>
      <c r="AP55" s="8">
        <v>25</v>
      </c>
      <c r="AQ55" s="8">
        <v>0.37449511035685312</v>
      </c>
      <c r="AR55" s="8">
        <v>-1.7352253213995972E-2</v>
      </c>
      <c r="BD55" s="8">
        <v>24</v>
      </c>
      <c r="BE55" s="8">
        <v>0.30834430984391875</v>
      </c>
      <c r="BF55" s="8">
        <v>-1.3262342630804003E-2</v>
      </c>
    </row>
    <row r="56" spans="16:58" ht="13.5" thickBot="1" x14ac:dyDescent="0.25">
      <c r="AC56" s="8">
        <v>24</v>
      </c>
      <c r="AD56" s="8">
        <v>0.22400723022387242</v>
      </c>
      <c r="AE56" s="8">
        <v>4.7655533242169756E-2</v>
      </c>
      <c r="AP56" s="9">
        <v>26</v>
      </c>
      <c r="AQ56" s="9">
        <v>0.37573920809187505</v>
      </c>
      <c r="AR56" s="9">
        <v>5.3421727258881502E-2</v>
      </c>
      <c r="BD56" s="8">
        <v>25</v>
      </c>
      <c r="BE56" s="8">
        <v>0.30878628229338334</v>
      </c>
      <c r="BF56" s="8">
        <v>-5.8786282293383341E-2</v>
      </c>
    </row>
    <row r="57" spans="16:58" ht="13.5" thickBot="1" x14ac:dyDescent="0.25">
      <c r="AC57" s="8">
        <v>25</v>
      </c>
      <c r="AD57" s="8">
        <v>0.22384933625705988</v>
      </c>
      <c r="AE57" s="8">
        <v>6.1864949457225815E-2</v>
      </c>
      <c r="BD57" s="9">
        <v>26</v>
      </c>
      <c r="BE57" s="9">
        <v>0.30922825474284793</v>
      </c>
      <c r="BF57" s="9">
        <v>-7.5390565609422894E-2</v>
      </c>
    </row>
    <row r="58" spans="16:58" ht="13.5" thickBot="1" x14ac:dyDescent="0.25">
      <c r="AC58" s="9">
        <v>26</v>
      </c>
      <c r="AD58" s="9">
        <v>0.22369144229024737</v>
      </c>
      <c r="AE58" s="9">
        <v>3.2686677510181117E-3</v>
      </c>
    </row>
  </sheetData>
  <pageMargins left="0.7" right="0.7" top="0.75" bottom="0.75" header="0.3" footer="0.3"/>
  <pageSetup scale="81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2"/>
  <sheetViews>
    <sheetView view="pageBreakPreview" zoomScaleNormal="100" zoomScaleSheetLayoutView="100" workbookViewId="0">
      <selection activeCell="AA31" sqref="AA31"/>
    </sheetView>
  </sheetViews>
  <sheetFormatPr defaultRowHeight="12.75" x14ac:dyDescent="0.2"/>
  <cols>
    <col min="2" max="2" width="14.85546875" bestFit="1" customWidth="1"/>
    <col min="3" max="3" width="13.85546875" customWidth="1"/>
    <col min="4" max="5" width="3" customWidth="1"/>
    <col min="6" max="6" width="3.28515625" customWidth="1"/>
    <col min="7" max="7" width="10" customWidth="1"/>
    <col min="8" max="8" width="3.28515625" customWidth="1"/>
    <col min="9" max="9" width="2.28515625" customWidth="1"/>
    <col min="10" max="10" width="10" bestFit="1" customWidth="1"/>
  </cols>
  <sheetData>
    <row r="1" spans="1:26" x14ac:dyDescent="0.2">
      <c r="B1" s="4" t="s">
        <v>5</v>
      </c>
      <c r="C1" t="s">
        <v>171</v>
      </c>
    </row>
    <row r="3" spans="1:26" x14ac:dyDescent="0.2">
      <c r="B3" s="4" t="s">
        <v>179</v>
      </c>
      <c r="C3" s="4" t="s">
        <v>180</v>
      </c>
      <c r="U3" t="s">
        <v>209</v>
      </c>
    </row>
    <row r="4" spans="1:26" ht="13.5" thickBot="1" x14ac:dyDescent="0.25">
      <c r="B4" s="4" t="s">
        <v>181</v>
      </c>
      <c r="C4" t="s">
        <v>14</v>
      </c>
      <c r="D4" t="s">
        <v>20</v>
      </c>
      <c r="E4" t="s">
        <v>24</v>
      </c>
      <c r="F4" t="s">
        <v>17</v>
      </c>
      <c r="G4" t="s">
        <v>170</v>
      </c>
    </row>
    <row r="5" spans="1:26" x14ac:dyDescent="0.2">
      <c r="B5" s="5" t="s">
        <v>14</v>
      </c>
      <c r="C5" s="6">
        <v>81</v>
      </c>
      <c r="D5" s="6">
        <v>22</v>
      </c>
      <c r="E5" s="6">
        <v>9</v>
      </c>
      <c r="F5" s="6">
        <v>4</v>
      </c>
      <c r="G5" s="6">
        <v>116</v>
      </c>
      <c r="U5" s="11" t="s">
        <v>210</v>
      </c>
      <c r="V5" s="11"/>
    </row>
    <row r="6" spans="1:26" x14ac:dyDescent="0.2">
      <c r="B6" s="5" t="s">
        <v>20</v>
      </c>
      <c r="C6" s="6">
        <v>23</v>
      </c>
      <c r="D6" s="6">
        <v>22</v>
      </c>
      <c r="E6" s="6">
        <v>19</v>
      </c>
      <c r="F6" s="6">
        <v>4</v>
      </c>
      <c r="G6" s="6">
        <v>68</v>
      </c>
      <c r="U6" s="8" t="s">
        <v>211</v>
      </c>
      <c r="V6" s="8">
        <v>0.9944663913395988</v>
      </c>
    </row>
    <row r="7" spans="1:26" x14ac:dyDescent="0.2">
      <c r="B7" s="5" t="s">
        <v>24</v>
      </c>
      <c r="C7" s="6">
        <v>1</v>
      </c>
      <c r="D7" s="6">
        <v>11</v>
      </c>
      <c r="E7" s="6">
        <v>12</v>
      </c>
      <c r="F7" s="6">
        <v>8</v>
      </c>
      <c r="G7" s="6">
        <v>32</v>
      </c>
      <c r="U7" s="8" t="s">
        <v>212</v>
      </c>
      <c r="V7" s="8">
        <v>0.98896340350400402</v>
      </c>
    </row>
    <row r="8" spans="1:26" x14ac:dyDescent="0.2">
      <c r="B8" s="5" t="s">
        <v>17</v>
      </c>
      <c r="C8" s="6">
        <v>2</v>
      </c>
      <c r="D8" s="6">
        <v>4</v>
      </c>
      <c r="E8" s="6">
        <v>8</v>
      </c>
      <c r="F8" s="6">
        <v>8</v>
      </c>
      <c r="G8" s="6">
        <v>22</v>
      </c>
      <c r="U8" s="8" t="s">
        <v>213</v>
      </c>
      <c r="V8" s="8">
        <v>0.98344510525600604</v>
      </c>
    </row>
    <row r="9" spans="1:26" x14ac:dyDescent="0.2">
      <c r="B9" s="5" t="s">
        <v>170</v>
      </c>
      <c r="C9" s="6">
        <v>107</v>
      </c>
      <c r="D9" s="6">
        <v>59</v>
      </c>
      <c r="E9" s="6">
        <v>48</v>
      </c>
      <c r="F9" s="6">
        <v>24</v>
      </c>
      <c r="G9" s="6">
        <v>238</v>
      </c>
      <c r="U9" s="8" t="s">
        <v>214</v>
      </c>
      <c r="V9" s="8">
        <v>8.4810433411459593E-2</v>
      </c>
    </row>
    <row r="10" spans="1:26" ht="13.5" thickBot="1" x14ac:dyDescent="0.25">
      <c r="U10" s="9" t="s">
        <v>215</v>
      </c>
      <c r="V10" s="9">
        <v>4</v>
      </c>
    </row>
    <row r="11" spans="1:26" x14ac:dyDescent="0.2">
      <c r="B11" s="5" t="s">
        <v>180</v>
      </c>
      <c r="C11" t="s">
        <v>241</v>
      </c>
    </row>
    <row r="12" spans="1:26" ht="13.5" thickBot="1" x14ac:dyDescent="0.25">
      <c r="A12" t="s">
        <v>17</v>
      </c>
      <c r="B12">
        <v>1</v>
      </c>
      <c r="C12">
        <f>(8*1+8*2+4*3+4*4)/24</f>
        <v>2.1666666666666665</v>
      </c>
      <c r="U12" t="s">
        <v>216</v>
      </c>
    </row>
    <row r="13" spans="1:26" x14ac:dyDescent="0.2">
      <c r="A13" t="s">
        <v>24</v>
      </c>
      <c r="B13">
        <v>2</v>
      </c>
      <c r="C13">
        <f>(8*1+12*2+19*3+9*4)/48</f>
        <v>2.6041666666666665</v>
      </c>
      <c r="U13" s="10"/>
      <c r="V13" s="10" t="s">
        <v>221</v>
      </c>
      <c r="W13" s="10" t="s">
        <v>222</v>
      </c>
      <c r="X13" s="10" t="s">
        <v>223</v>
      </c>
      <c r="Y13" s="10" t="s">
        <v>28</v>
      </c>
      <c r="Z13" s="10" t="s">
        <v>224</v>
      </c>
    </row>
    <row r="14" spans="1:26" x14ac:dyDescent="0.2">
      <c r="A14" t="s">
        <v>20</v>
      </c>
      <c r="B14">
        <v>3</v>
      </c>
      <c r="C14">
        <f>(4*1+11*2+22*3+22*4)/59</f>
        <v>3.0508474576271185</v>
      </c>
      <c r="U14" s="8" t="s">
        <v>217</v>
      </c>
      <c r="V14" s="8">
        <v>1</v>
      </c>
      <c r="W14" s="8">
        <v>1.2890614385734298</v>
      </c>
      <c r="X14" s="8">
        <v>1.2890614385734298</v>
      </c>
      <c r="Y14" s="8">
        <v>179.21528686181452</v>
      </c>
      <c r="Z14" s="8">
        <v>5.5336086604012005E-3</v>
      </c>
    </row>
    <row r="15" spans="1:26" x14ac:dyDescent="0.2">
      <c r="A15" t="s">
        <v>14</v>
      </c>
      <c r="B15">
        <v>4</v>
      </c>
      <c r="C15">
        <f>(2*1+1*2+23*3+81*4)/107</f>
        <v>3.7102803738317758</v>
      </c>
      <c r="U15" s="8" t="s">
        <v>218</v>
      </c>
      <c r="V15" s="8">
        <v>2</v>
      </c>
      <c r="W15" s="8">
        <v>1.4385619230879245E-2</v>
      </c>
      <c r="X15" s="8">
        <v>7.1928096154396225E-3</v>
      </c>
      <c r="Y15" s="8"/>
      <c r="Z15" s="8"/>
    </row>
    <row r="16" spans="1:26" ht="13.5" thickBot="1" x14ac:dyDescent="0.25">
      <c r="C16" s="6"/>
      <c r="D16" s="6"/>
      <c r="E16" s="6"/>
      <c r="F16" s="6"/>
      <c r="U16" s="9" t="s">
        <v>219</v>
      </c>
      <c r="V16" s="9">
        <v>3</v>
      </c>
      <c r="W16" s="9">
        <v>1.3034470578043091</v>
      </c>
      <c r="X16" s="9"/>
      <c r="Y16" s="9"/>
      <c r="Z16" s="9"/>
    </row>
    <row r="17" spans="3:34" ht="13.5" thickBot="1" x14ac:dyDescent="0.25">
      <c r="C17" s="6"/>
      <c r="D17" s="6"/>
      <c r="E17" s="6"/>
      <c r="F17" s="6"/>
    </row>
    <row r="18" spans="3:34" x14ac:dyDescent="0.2">
      <c r="C18" s="6"/>
      <c r="D18" s="6"/>
      <c r="E18" s="6"/>
      <c r="F18" s="6"/>
      <c r="U18" s="10"/>
      <c r="V18" s="10" t="s">
        <v>225</v>
      </c>
      <c r="W18" s="10" t="s">
        <v>214</v>
      </c>
      <c r="X18" s="10" t="s">
        <v>226</v>
      </c>
      <c r="Y18" s="10" t="s">
        <v>227</v>
      </c>
      <c r="Z18" s="10" t="s">
        <v>228</v>
      </c>
      <c r="AA18" s="10" t="s">
        <v>229</v>
      </c>
      <c r="AB18" s="10" t="s">
        <v>230</v>
      </c>
      <c r="AC18" s="10" t="s">
        <v>231</v>
      </c>
    </row>
    <row r="19" spans="3:34" x14ac:dyDescent="0.2">
      <c r="C19" s="6"/>
      <c r="D19" s="6"/>
      <c r="E19" s="6"/>
      <c r="F19" s="6"/>
      <c r="U19" s="8" t="s">
        <v>220</v>
      </c>
      <c r="V19" s="8">
        <v>1.6136098130841119</v>
      </c>
      <c r="W19" s="8">
        <v>0.10387114336118301</v>
      </c>
      <c r="X19" s="8">
        <v>15.534726593633735</v>
      </c>
      <c r="Y19" s="8">
        <v>4.1181633051939285E-3</v>
      </c>
      <c r="Z19" s="8">
        <v>1.1666883545589199</v>
      </c>
      <c r="AA19" s="8">
        <v>2.060531271609304</v>
      </c>
      <c r="AB19" s="8">
        <v>1.1666883545589199</v>
      </c>
      <c r="AC19" s="8">
        <v>2.060531271609304</v>
      </c>
    </row>
    <row r="20" spans="3:34" ht="13.5" thickBot="1" x14ac:dyDescent="0.25">
      <c r="U20" s="9" t="s">
        <v>232</v>
      </c>
      <c r="V20" s="9">
        <v>0.50775219124557791</v>
      </c>
      <c r="W20" s="9">
        <v>3.7928378861848605E-2</v>
      </c>
      <c r="X20" s="9">
        <v>13.387131390324612</v>
      </c>
      <c r="Y20" s="9">
        <v>5.5336086604011979E-3</v>
      </c>
      <c r="Z20" s="9">
        <v>0.34455954840067315</v>
      </c>
      <c r="AA20" s="9">
        <v>0.67094483409048267</v>
      </c>
      <c r="AB20" s="9">
        <v>0.34455954840067315</v>
      </c>
      <c r="AC20" s="9">
        <v>0.67094483409048267</v>
      </c>
    </row>
    <row r="26" spans="3:34" x14ac:dyDescent="0.2">
      <c r="AF26" t="s">
        <v>233</v>
      </c>
    </row>
    <row r="27" spans="3:34" ht="13.5" thickBot="1" x14ac:dyDescent="0.25"/>
    <row r="28" spans="3:34" x14ac:dyDescent="0.2">
      <c r="AF28" s="10" t="s">
        <v>234</v>
      </c>
      <c r="AG28" s="10" t="s">
        <v>235</v>
      </c>
      <c r="AH28" s="10" t="s">
        <v>236</v>
      </c>
    </row>
    <row r="29" spans="3:34" x14ac:dyDescent="0.2">
      <c r="AF29" s="8">
        <v>1</v>
      </c>
      <c r="AG29" s="8">
        <v>2.1213620043296899</v>
      </c>
      <c r="AH29" s="8">
        <v>4.5304662336976609E-2</v>
      </c>
    </row>
    <row r="30" spans="3:34" x14ac:dyDescent="0.2">
      <c r="AF30" s="8">
        <v>2</v>
      </c>
      <c r="AG30" s="8">
        <v>2.6291141955752675</v>
      </c>
      <c r="AH30" s="8">
        <v>-2.4947528908600969E-2</v>
      </c>
    </row>
    <row r="31" spans="3:34" x14ac:dyDescent="0.2">
      <c r="AF31" s="8">
        <v>3</v>
      </c>
      <c r="AG31" s="8">
        <v>3.1368663868208455</v>
      </c>
      <c r="AH31" s="8">
        <v>-8.6018929193727001E-2</v>
      </c>
    </row>
    <row r="32" spans="3:34" ht="13.5" thickBot="1" x14ac:dyDescent="0.25">
      <c r="AF32" s="9">
        <v>4</v>
      </c>
      <c r="AG32" s="9">
        <v>3.6446185780664235</v>
      </c>
      <c r="AH32" s="9">
        <v>6.5661795765352249E-2</v>
      </c>
    </row>
  </sheetData>
  <pageMargins left="0.7" right="0.7" top="0.75" bottom="0.75" header="0.3" footer="0.3"/>
  <pageSetup scale="64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view="pageBreakPreview" zoomScaleNormal="100" zoomScaleSheetLayoutView="100" workbookViewId="0">
      <selection activeCell="L23" sqref="L23"/>
    </sheetView>
  </sheetViews>
  <sheetFormatPr defaultRowHeight="12.75" x14ac:dyDescent="0.2"/>
  <cols>
    <col min="1" max="1" width="21.5703125" bestFit="1" customWidth="1"/>
    <col min="2" max="2" width="14.5703125" customWidth="1"/>
    <col min="3" max="5" width="5" customWidth="1"/>
    <col min="6" max="6" width="10" customWidth="1"/>
    <col min="7" max="7" width="3.28515625" customWidth="1"/>
    <col min="8" max="8" width="2.28515625" customWidth="1"/>
    <col min="9" max="9" width="10" bestFit="1" customWidth="1"/>
  </cols>
  <sheetData>
    <row r="1" spans="1:17" x14ac:dyDescent="0.2">
      <c r="A1" s="4" t="s">
        <v>5</v>
      </c>
      <c r="B1" t="s">
        <v>171</v>
      </c>
    </row>
    <row r="2" spans="1:17" x14ac:dyDescent="0.2">
      <c r="K2" s="12"/>
      <c r="L2" s="12"/>
      <c r="M2" s="12"/>
      <c r="N2" s="12"/>
      <c r="O2" s="12"/>
      <c r="P2" s="12"/>
      <c r="Q2" s="12"/>
    </row>
    <row r="3" spans="1:17" x14ac:dyDescent="0.2">
      <c r="A3" s="4" t="s">
        <v>173</v>
      </c>
      <c r="B3" s="4" t="s">
        <v>172</v>
      </c>
      <c r="K3" s="12"/>
      <c r="L3" s="12"/>
      <c r="M3" s="12"/>
      <c r="N3" s="12"/>
      <c r="O3" s="12"/>
      <c r="P3" s="12"/>
      <c r="Q3" s="12"/>
    </row>
    <row r="4" spans="1:17" x14ac:dyDescent="0.2">
      <c r="A4" s="4" t="s">
        <v>169</v>
      </c>
      <c r="B4" t="s">
        <v>17</v>
      </c>
      <c r="C4" t="s">
        <v>24</v>
      </c>
      <c r="D4" t="s">
        <v>20</v>
      </c>
      <c r="E4" t="s">
        <v>14</v>
      </c>
      <c r="F4" t="s">
        <v>170</v>
      </c>
      <c r="K4" s="12"/>
      <c r="L4" s="12"/>
      <c r="M4" s="12"/>
      <c r="N4" s="12"/>
      <c r="O4" s="12"/>
      <c r="P4" s="12"/>
      <c r="Q4" s="12"/>
    </row>
    <row r="5" spans="1:17" x14ac:dyDescent="0.2">
      <c r="A5" s="5" t="s">
        <v>28</v>
      </c>
      <c r="B5" s="6">
        <v>631</v>
      </c>
      <c r="C5" s="6">
        <v>1582</v>
      </c>
      <c r="D5" s="6">
        <v>2654</v>
      </c>
      <c r="E5" s="6">
        <v>2247</v>
      </c>
      <c r="F5" s="6">
        <v>7114</v>
      </c>
      <c r="K5" s="12"/>
      <c r="L5" s="12"/>
      <c r="M5" s="12"/>
      <c r="N5" s="12"/>
      <c r="O5" s="12"/>
      <c r="P5" s="12"/>
      <c r="Q5" s="12"/>
    </row>
    <row r="6" spans="1:17" x14ac:dyDescent="0.2">
      <c r="A6" s="5" t="s">
        <v>178</v>
      </c>
      <c r="B6" s="6">
        <v>656</v>
      </c>
      <c r="C6" s="6">
        <v>906</v>
      </c>
      <c r="D6" s="6">
        <v>1266</v>
      </c>
      <c r="E6" s="6">
        <v>1136</v>
      </c>
      <c r="F6" s="6">
        <v>3964</v>
      </c>
      <c r="K6" s="12"/>
      <c r="L6" s="12"/>
      <c r="M6" s="12"/>
      <c r="N6" s="12"/>
      <c r="O6" s="12"/>
      <c r="P6" s="12"/>
      <c r="Q6" s="12"/>
    </row>
    <row r="7" spans="1:17" x14ac:dyDescent="0.2">
      <c r="A7" s="5" t="s">
        <v>170</v>
      </c>
      <c r="B7" s="6">
        <v>1287</v>
      </c>
      <c r="C7" s="6">
        <v>2488</v>
      </c>
      <c r="D7" s="6">
        <v>3920</v>
      </c>
      <c r="E7" s="6">
        <v>3383</v>
      </c>
      <c r="F7" s="6">
        <v>11078</v>
      </c>
      <c r="K7" s="13"/>
      <c r="L7" s="13"/>
      <c r="M7" s="13"/>
      <c r="N7" s="13"/>
      <c r="O7" s="13"/>
      <c r="P7" s="12"/>
      <c r="Q7" s="12"/>
    </row>
    <row r="8" spans="1:17" x14ac:dyDescent="0.2">
      <c r="K8" s="8"/>
      <c r="L8" s="8"/>
      <c r="M8" s="8"/>
      <c r="N8" s="8"/>
      <c r="O8" s="8"/>
      <c r="P8" s="12"/>
      <c r="Q8" s="12"/>
    </row>
    <row r="9" spans="1:17" x14ac:dyDescent="0.2">
      <c r="K9" s="8"/>
      <c r="L9" s="8"/>
      <c r="M9" s="8"/>
      <c r="N9" s="8"/>
      <c r="O9" s="8"/>
      <c r="P9" s="12"/>
      <c r="Q9" s="12"/>
    </row>
    <row r="10" spans="1:17" x14ac:dyDescent="0.2">
      <c r="K10" s="12"/>
      <c r="L10" s="12"/>
      <c r="M10" s="12"/>
      <c r="N10" s="12"/>
      <c r="O10" s="12"/>
      <c r="P10" s="12"/>
      <c r="Q10" s="12"/>
    </row>
    <row r="11" spans="1:17" x14ac:dyDescent="0.2">
      <c r="K11" s="12"/>
      <c r="L11" s="12"/>
      <c r="M11" s="12"/>
      <c r="N11" s="12"/>
      <c r="O11" s="12"/>
      <c r="P11" s="12"/>
      <c r="Q11" s="12"/>
    </row>
    <row r="12" spans="1:17" x14ac:dyDescent="0.2">
      <c r="K12" s="12"/>
      <c r="L12" s="12"/>
      <c r="M12" s="12"/>
      <c r="N12" s="12"/>
      <c r="O12" s="12"/>
      <c r="P12" s="12"/>
      <c r="Q12" s="12"/>
    </row>
    <row r="13" spans="1:17" x14ac:dyDescent="0.2">
      <c r="K13" s="12"/>
      <c r="L13" s="12"/>
      <c r="M13" s="12"/>
      <c r="N13" s="12"/>
      <c r="O13" s="12"/>
      <c r="P13" s="12"/>
      <c r="Q13" s="12"/>
    </row>
    <row r="14" spans="1:17" x14ac:dyDescent="0.2">
      <c r="K14" s="12"/>
      <c r="L14" s="12"/>
      <c r="M14" s="12"/>
      <c r="N14" s="12"/>
      <c r="O14" s="12"/>
      <c r="P14" s="12"/>
      <c r="Q14" s="12"/>
    </row>
    <row r="15" spans="1:17" x14ac:dyDescent="0.2">
      <c r="K15" s="12"/>
      <c r="L15" s="12"/>
      <c r="M15" s="12"/>
      <c r="N15" s="12"/>
      <c r="O15" s="12"/>
      <c r="P15" s="12"/>
      <c r="Q15" s="12"/>
    </row>
    <row r="16" spans="1:17" x14ac:dyDescent="0.2">
      <c r="K16" s="12"/>
      <c r="L16" s="12"/>
      <c r="M16" s="12"/>
      <c r="N16" s="12"/>
      <c r="O16" s="12"/>
      <c r="P16" s="12"/>
      <c r="Q16" s="12"/>
    </row>
    <row r="17" spans="11:17" x14ac:dyDescent="0.2">
      <c r="K17" s="12"/>
      <c r="L17" s="12"/>
      <c r="M17" s="12"/>
      <c r="N17" s="12"/>
      <c r="O17" s="12"/>
      <c r="P17" s="12"/>
      <c r="Q17" s="12"/>
    </row>
    <row r="18" spans="11:17" x14ac:dyDescent="0.2">
      <c r="K18" s="12"/>
      <c r="L18" s="12"/>
      <c r="M18" s="12"/>
      <c r="N18" s="12"/>
      <c r="O18" s="12"/>
      <c r="P18" s="12"/>
      <c r="Q18" s="12"/>
    </row>
    <row r="19" spans="11:17" x14ac:dyDescent="0.2">
      <c r="K19" s="12"/>
      <c r="L19" s="12"/>
      <c r="M19" s="12"/>
      <c r="N19" s="12"/>
      <c r="O19" s="12"/>
      <c r="P19" s="12"/>
      <c r="Q19" s="12"/>
    </row>
    <row r="20" spans="11:17" x14ac:dyDescent="0.2">
      <c r="K20" s="12"/>
      <c r="L20" s="12"/>
      <c r="M20" s="12"/>
      <c r="N20" s="12"/>
      <c r="O20" s="12"/>
      <c r="P20" s="12"/>
      <c r="Q20" s="12"/>
    </row>
  </sheetData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view="pageBreakPreview" zoomScaleNormal="100" zoomScaleSheetLayoutView="100" workbookViewId="0">
      <selection activeCell="B23" sqref="B23"/>
    </sheetView>
  </sheetViews>
  <sheetFormatPr defaultRowHeight="12.75" x14ac:dyDescent="0.2"/>
  <cols>
    <col min="1" max="1" width="21.5703125" customWidth="1"/>
    <col min="2" max="2" width="16" customWidth="1"/>
    <col min="3" max="5" width="5" customWidth="1"/>
    <col min="6" max="6" width="10" customWidth="1"/>
    <col min="7" max="7" width="4" customWidth="1"/>
    <col min="8" max="8" width="3" customWidth="1"/>
    <col min="9" max="9" width="3.28515625" customWidth="1"/>
    <col min="10" max="10" width="7.7109375" customWidth="1"/>
    <col min="11" max="11" width="70" bestFit="1" customWidth="1"/>
    <col min="12" max="12" width="3" customWidth="1"/>
    <col min="13" max="13" width="3.28515625" customWidth="1"/>
    <col min="14" max="14" width="6.140625" customWidth="1"/>
    <col min="15" max="17" width="4" customWidth="1"/>
    <col min="18" max="18" width="6.140625" customWidth="1"/>
    <col min="19" max="20" width="3" customWidth="1"/>
    <col min="21" max="21" width="3.28515625" customWidth="1"/>
    <col min="22" max="22" width="6.85546875" customWidth="1"/>
    <col min="23" max="24" width="2" customWidth="1"/>
    <col min="25" max="25" width="3.28515625" customWidth="1"/>
    <col min="26" max="26" width="5.85546875" customWidth="1"/>
    <col min="27" max="28" width="3" customWidth="1"/>
    <col min="29" max="29" width="3.28515625" customWidth="1"/>
    <col min="30" max="30" width="10" bestFit="1" customWidth="1"/>
  </cols>
  <sheetData>
    <row r="1" spans="1:6" x14ac:dyDescent="0.2">
      <c r="A1" s="4" t="s">
        <v>5</v>
      </c>
      <c r="B1" t="s">
        <v>242</v>
      </c>
    </row>
    <row r="3" spans="1:6" x14ac:dyDescent="0.2">
      <c r="A3" s="4" t="s">
        <v>173</v>
      </c>
      <c r="B3" s="4" t="s">
        <v>172</v>
      </c>
    </row>
    <row r="4" spans="1:6" x14ac:dyDescent="0.2">
      <c r="A4" s="4" t="s">
        <v>169</v>
      </c>
      <c r="B4" t="s">
        <v>17</v>
      </c>
      <c r="C4" t="s">
        <v>24</v>
      </c>
      <c r="D4" t="s">
        <v>20</v>
      </c>
      <c r="E4" t="s">
        <v>14</v>
      </c>
      <c r="F4" t="s">
        <v>170</v>
      </c>
    </row>
    <row r="5" spans="1:6" x14ac:dyDescent="0.2">
      <c r="A5" s="5" t="s">
        <v>248</v>
      </c>
      <c r="B5" s="6">
        <v>13</v>
      </c>
      <c r="C5" s="6">
        <v>37</v>
      </c>
      <c r="D5" s="6">
        <v>59</v>
      </c>
      <c r="E5" s="6">
        <v>73</v>
      </c>
      <c r="F5" s="6">
        <v>182</v>
      </c>
    </row>
    <row r="6" spans="1:6" x14ac:dyDescent="0.2">
      <c r="A6" s="5" t="s">
        <v>250</v>
      </c>
      <c r="B6" s="6">
        <v>159</v>
      </c>
      <c r="C6" s="6">
        <v>276</v>
      </c>
      <c r="D6" s="6">
        <v>463</v>
      </c>
      <c r="E6" s="6">
        <v>450</v>
      </c>
      <c r="F6" s="6">
        <v>1348</v>
      </c>
    </row>
    <row r="7" spans="1:6" x14ac:dyDescent="0.2">
      <c r="A7" s="5" t="s">
        <v>245</v>
      </c>
      <c r="B7" s="6">
        <v>112</v>
      </c>
      <c r="C7" s="6">
        <v>153</v>
      </c>
      <c r="D7" s="6">
        <v>228</v>
      </c>
      <c r="E7" s="6">
        <v>243</v>
      </c>
      <c r="F7" s="6">
        <v>736</v>
      </c>
    </row>
    <row r="8" spans="1:6" x14ac:dyDescent="0.2">
      <c r="A8" s="5" t="s">
        <v>246</v>
      </c>
      <c r="B8" s="6">
        <v>675</v>
      </c>
      <c r="C8" s="6">
        <v>1602</v>
      </c>
      <c r="D8" s="6">
        <v>2494</v>
      </c>
      <c r="E8" s="6">
        <v>1912</v>
      </c>
      <c r="F8" s="6">
        <v>6683</v>
      </c>
    </row>
    <row r="9" spans="1:6" x14ac:dyDescent="0.2">
      <c r="A9" s="5" t="s">
        <v>249</v>
      </c>
      <c r="B9" s="6">
        <v>39</v>
      </c>
      <c r="C9" s="6">
        <v>74</v>
      </c>
      <c r="D9" s="6">
        <v>105</v>
      </c>
      <c r="E9" s="6">
        <v>74</v>
      </c>
      <c r="F9" s="6">
        <v>292</v>
      </c>
    </row>
    <row r="10" spans="1:6" x14ac:dyDescent="0.2">
      <c r="A10" s="5" t="s">
        <v>247</v>
      </c>
      <c r="B10" s="6">
        <v>2</v>
      </c>
      <c r="C10" s="6">
        <v>12</v>
      </c>
      <c r="D10" s="6">
        <v>18</v>
      </c>
      <c r="E10" s="6">
        <v>9</v>
      </c>
      <c r="F10" s="6">
        <v>41</v>
      </c>
    </row>
    <row r="11" spans="1:6" x14ac:dyDescent="0.2">
      <c r="A11" s="5" t="s">
        <v>244</v>
      </c>
      <c r="B11" s="6">
        <v>12</v>
      </c>
      <c r="C11" s="6">
        <v>23</v>
      </c>
      <c r="D11" s="6">
        <v>19</v>
      </c>
      <c r="E11" s="6">
        <v>6</v>
      </c>
      <c r="F11" s="6">
        <v>60</v>
      </c>
    </row>
    <row r="12" spans="1:6" x14ac:dyDescent="0.2">
      <c r="A12" s="5" t="s">
        <v>170</v>
      </c>
      <c r="B12" s="6">
        <v>1012</v>
      </c>
      <c r="C12" s="6">
        <v>2177</v>
      </c>
      <c r="D12" s="6">
        <v>3386</v>
      </c>
      <c r="E12" s="6">
        <v>2767</v>
      </c>
      <c r="F12" s="6">
        <v>9342</v>
      </c>
    </row>
    <row r="20" spans="1:1" x14ac:dyDescent="0.2">
      <c r="A20" t="s">
        <v>251</v>
      </c>
    </row>
  </sheetData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topLeftCell="A4" zoomScaleNormal="100" workbookViewId="0">
      <selection activeCell="K6" sqref="K6"/>
    </sheetView>
  </sheetViews>
  <sheetFormatPr defaultRowHeight="12.75" x14ac:dyDescent="0.2"/>
  <cols>
    <col min="1" max="1" width="21.5703125" bestFit="1" customWidth="1"/>
    <col min="2" max="2" width="16" customWidth="1"/>
    <col min="3" max="5" width="6.7109375" customWidth="1"/>
    <col min="6" max="6" width="10" customWidth="1"/>
    <col min="7" max="7" width="5" customWidth="1"/>
    <col min="8" max="8" width="2.28515625" customWidth="1"/>
    <col min="9" max="9" width="10" bestFit="1" customWidth="1"/>
  </cols>
  <sheetData>
    <row r="1" spans="1:6" x14ac:dyDescent="0.2">
      <c r="A1" s="4" t="s">
        <v>5</v>
      </c>
      <c r="B1" t="s">
        <v>242</v>
      </c>
    </row>
    <row r="3" spans="1:6" x14ac:dyDescent="0.2">
      <c r="A3" s="4" t="s">
        <v>173</v>
      </c>
      <c r="B3" s="4" t="s">
        <v>172</v>
      </c>
    </row>
    <row r="4" spans="1:6" x14ac:dyDescent="0.2">
      <c r="A4" s="4" t="s">
        <v>169</v>
      </c>
      <c r="B4" t="s">
        <v>17</v>
      </c>
      <c r="C4" t="s">
        <v>24</v>
      </c>
      <c r="D4" t="s">
        <v>20</v>
      </c>
      <c r="E4" t="s">
        <v>14</v>
      </c>
      <c r="F4" t="s">
        <v>170</v>
      </c>
    </row>
    <row r="5" spans="1:6" x14ac:dyDescent="0.2">
      <c r="A5" s="5" t="s">
        <v>28</v>
      </c>
      <c r="B5" s="7">
        <v>9.7464342313787644E-2</v>
      </c>
      <c r="C5" s="7">
        <v>0.23375594294770205</v>
      </c>
      <c r="D5" s="7">
        <v>0.37400950871632327</v>
      </c>
      <c r="E5" s="7">
        <v>0.29477020602218701</v>
      </c>
      <c r="F5" s="7">
        <v>1</v>
      </c>
    </row>
    <row r="6" spans="1:6" x14ac:dyDescent="0.2">
      <c r="A6" s="5" t="s">
        <v>19</v>
      </c>
      <c r="B6" s="7">
        <v>0.11234966265767087</v>
      </c>
      <c r="C6" s="7">
        <v>0.23276620709885598</v>
      </c>
      <c r="D6" s="7">
        <v>0.35816955118803168</v>
      </c>
      <c r="E6" s="7">
        <v>0.29671457905544146</v>
      </c>
      <c r="F6" s="7">
        <v>1</v>
      </c>
    </row>
    <row r="7" spans="1:6" x14ac:dyDescent="0.2">
      <c r="A7" s="5" t="s">
        <v>170</v>
      </c>
      <c r="B7" s="7">
        <v>0.1083279811603511</v>
      </c>
      <c r="C7" s="7">
        <v>0.23303361164632841</v>
      </c>
      <c r="D7" s="7">
        <v>0.3624491543566688</v>
      </c>
      <c r="E7" s="7">
        <v>0.29618925283665171</v>
      </c>
      <c r="F7" s="7">
        <v>1</v>
      </c>
    </row>
  </sheetData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SQL Results</vt:lpstr>
      <vt:lpstr>Grade Trend</vt:lpstr>
      <vt:lpstr>Calc vs Physics</vt:lpstr>
      <vt:lpstr>Upperclassmen Analysis</vt:lpstr>
      <vt:lpstr>By Major</vt:lpstr>
      <vt:lpstr>Gender</vt:lpstr>
      <vt:lpstr>'By Major'!Print_Area</vt:lpstr>
      <vt:lpstr>'Calc vs Physics'!Print_Area</vt:lpstr>
      <vt:lpstr>Gender!Print_Area</vt:lpstr>
      <vt:lpstr>'Grade Trend'!Print_Area</vt:lpstr>
      <vt:lpstr>'Upperclassmen Analysis'!Print_Area</vt:lpstr>
    </vt:vector>
  </TitlesOfParts>
  <Company>Allround Automations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PL/SQL Developer</dc:creator>
  <cp:lastModifiedBy>CCC Labs</cp:lastModifiedBy>
  <cp:lastPrinted>2012-02-22T14:57:20Z</cp:lastPrinted>
  <dcterms:created xsi:type="dcterms:W3CDTF">2011-11-15T13:27:19Z</dcterms:created>
  <dcterms:modified xsi:type="dcterms:W3CDTF">2012-05-31T14:28:46Z</dcterms:modified>
</cp:coreProperties>
</file>